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externalLinks/externalLink195.xml" ContentType="application/vnd.openxmlformats-officedocument.spreadsheetml.externalLink+xml"/>
  <Override PartName="/xl/externalLinks/externalLink196.xml" ContentType="application/vnd.openxmlformats-officedocument.spreadsheetml.externalLink+xml"/>
  <Override PartName="/xl/externalLinks/externalLink197.xml" ContentType="application/vnd.openxmlformats-officedocument.spreadsheetml.externalLink+xml"/>
  <Override PartName="/xl/externalLinks/externalLink198.xml" ContentType="application/vnd.openxmlformats-officedocument.spreadsheetml.externalLink+xml"/>
  <Override PartName="/xl/externalLinks/externalLink199.xml" ContentType="application/vnd.openxmlformats-officedocument.spreadsheetml.externalLink+xml"/>
  <Override PartName="/xl/externalLinks/externalLink200.xml" ContentType="application/vnd.openxmlformats-officedocument.spreadsheetml.externalLink+xml"/>
  <Override PartName="/xl/externalLinks/externalLink201.xml" ContentType="application/vnd.openxmlformats-officedocument.spreadsheetml.externalLink+xml"/>
  <Override PartName="/xl/externalLinks/externalLink202.xml" ContentType="application/vnd.openxmlformats-officedocument.spreadsheetml.externalLink+xml"/>
  <Override PartName="/xl/externalLinks/externalLink203.xml" ContentType="application/vnd.openxmlformats-officedocument.spreadsheetml.externalLink+xml"/>
  <Override PartName="/xl/externalLinks/externalLink204.xml" ContentType="application/vnd.openxmlformats-officedocument.spreadsheetml.externalLink+xml"/>
  <Override PartName="/xl/externalLinks/externalLink205.xml" ContentType="application/vnd.openxmlformats-officedocument.spreadsheetml.externalLink+xml"/>
  <Override PartName="/xl/externalLinks/externalLink206.xml" ContentType="application/vnd.openxmlformats-officedocument.spreadsheetml.externalLink+xml"/>
  <Override PartName="/xl/externalLinks/externalLink207.xml" ContentType="application/vnd.openxmlformats-officedocument.spreadsheetml.externalLink+xml"/>
  <Override PartName="/xl/externalLinks/externalLink208.xml" ContentType="application/vnd.openxmlformats-officedocument.spreadsheetml.externalLink+xml"/>
  <Override PartName="/xl/externalLinks/externalLink209.xml" ContentType="application/vnd.openxmlformats-officedocument.spreadsheetml.externalLink+xml"/>
  <Override PartName="/xl/externalLinks/externalLink210.xml" ContentType="application/vnd.openxmlformats-officedocument.spreadsheetml.externalLink+xml"/>
  <Override PartName="/xl/externalLinks/externalLink211.xml" ContentType="application/vnd.openxmlformats-officedocument.spreadsheetml.externalLink+xml"/>
  <Override PartName="/xl/externalLinks/externalLink212.xml" ContentType="application/vnd.openxmlformats-officedocument.spreadsheetml.externalLink+xml"/>
  <Override PartName="/xl/externalLinks/externalLink213.xml" ContentType="application/vnd.openxmlformats-officedocument.spreadsheetml.externalLink+xml"/>
  <Override PartName="/xl/externalLinks/externalLink214.xml" ContentType="application/vnd.openxmlformats-officedocument.spreadsheetml.externalLink+xml"/>
  <Override PartName="/xl/externalLinks/externalLink215.xml" ContentType="application/vnd.openxmlformats-officedocument.spreadsheetml.externalLink+xml"/>
  <Override PartName="/xl/externalLinks/externalLink216.xml" ContentType="application/vnd.openxmlformats-officedocument.spreadsheetml.externalLink+xml"/>
  <Override PartName="/xl/externalLinks/externalLink217.xml" ContentType="application/vnd.openxmlformats-officedocument.spreadsheetml.externalLink+xml"/>
  <Override PartName="/xl/externalLinks/externalLink218.xml" ContentType="application/vnd.openxmlformats-officedocument.spreadsheetml.externalLink+xml"/>
  <Override PartName="/xl/externalLinks/externalLink219.xml" ContentType="application/vnd.openxmlformats-officedocument.spreadsheetml.externalLink+xml"/>
  <Override PartName="/xl/externalLinks/externalLink220.xml" ContentType="application/vnd.openxmlformats-officedocument.spreadsheetml.externalLink+xml"/>
  <Override PartName="/xl/externalLinks/externalLink221.xml" ContentType="application/vnd.openxmlformats-officedocument.spreadsheetml.externalLink+xml"/>
  <Override PartName="/xl/externalLinks/externalLink222.xml" ContentType="application/vnd.openxmlformats-officedocument.spreadsheetml.externalLink+xml"/>
  <Override PartName="/xl/externalLinks/externalLink223.xml" ContentType="application/vnd.openxmlformats-officedocument.spreadsheetml.externalLink+xml"/>
  <Override PartName="/xl/externalLinks/externalLink224.xml" ContentType="application/vnd.openxmlformats-officedocument.spreadsheetml.externalLink+xml"/>
  <Override PartName="/xl/externalLinks/externalLink225.xml" ContentType="application/vnd.openxmlformats-officedocument.spreadsheetml.externalLink+xml"/>
  <Override PartName="/xl/externalLinks/externalLink226.xml" ContentType="application/vnd.openxmlformats-officedocument.spreadsheetml.externalLink+xml"/>
  <Override PartName="/xl/externalLinks/externalLink227.xml" ContentType="application/vnd.openxmlformats-officedocument.spreadsheetml.externalLink+xml"/>
  <Override PartName="/xl/externalLinks/externalLink228.xml" ContentType="application/vnd.openxmlformats-officedocument.spreadsheetml.externalLink+xml"/>
  <Override PartName="/xl/externalLinks/externalLink229.xml" ContentType="application/vnd.openxmlformats-officedocument.spreadsheetml.externalLink+xml"/>
  <Override PartName="/xl/externalLinks/externalLink230.xml" ContentType="application/vnd.openxmlformats-officedocument.spreadsheetml.externalLink+xml"/>
  <Override PartName="/xl/externalLinks/externalLink231.xml" ContentType="application/vnd.openxmlformats-officedocument.spreadsheetml.externalLink+xml"/>
  <Override PartName="/xl/externalLinks/externalLink232.xml" ContentType="application/vnd.openxmlformats-officedocument.spreadsheetml.externalLink+xml"/>
  <Override PartName="/xl/externalLinks/externalLink233.xml" ContentType="application/vnd.openxmlformats-officedocument.spreadsheetml.externalLink+xml"/>
  <Override PartName="/xl/externalLinks/externalLink234.xml" ContentType="application/vnd.openxmlformats-officedocument.spreadsheetml.externalLink+xml"/>
  <Override PartName="/xl/externalLinks/externalLink235.xml" ContentType="application/vnd.openxmlformats-officedocument.spreadsheetml.externalLink+xml"/>
  <Override PartName="/xl/externalLinks/externalLink236.xml" ContentType="application/vnd.openxmlformats-officedocument.spreadsheetml.externalLink+xml"/>
  <Override PartName="/xl/externalLinks/externalLink237.xml" ContentType="application/vnd.openxmlformats-officedocument.spreadsheetml.externalLink+xml"/>
  <Override PartName="/xl/externalLinks/externalLink238.xml" ContentType="application/vnd.openxmlformats-officedocument.spreadsheetml.externalLink+xml"/>
  <Override PartName="/xl/externalLinks/externalLink239.xml" ContentType="application/vnd.openxmlformats-officedocument.spreadsheetml.externalLink+xml"/>
  <Override PartName="/xl/externalLinks/externalLink240.xml" ContentType="application/vnd.openxmlformats-officedocument.spreadsheetml.externalLink+xml"/>
  <Override PartName="/xl/externalLinks/externalLink241.xml" ContentType="application/vnd.openxmlformats-officedocument.spreadsheetml.externalLink+xml"/>
  <Override PartName="/xl/externalLinks/externalLink242.xml" ContentType="application/vnd.openxmlformats-officedocument.spreadsheetml.externalLink+xml"/>
  <Override PartName="/xl/externalLinks/externalLink243.xml" ContentType="application/vnd.openxmlformats-officedocument.spreadsheetml.externalLink+xml"/>
  <Override PartName="/xl/externalLinks/externalLink244.xml" ContentType="application/vnd.openxmlformats-officedocument.spreadsheetml.externalLink+xml"/>
  <Override PartName="/xl/externalLinks/externalLink245.xml" ContentType="application/vnd.openxmlformats-officedocument.spreadsheetml.externalLink+xml"/>
  <Override PartName="/xl/externalLinks/externalLink246.xml" ContentType="application/vnd.openxmlformats-officedocument.spreadsheetml.externalLink+xml"/>
  <Override PartName="/xl/externalLinks/externalLink247.xml" ContentType="application/vnd.openxmlformats-officedocument.spreadsheetml.externalLink+xml"/>
  <Override PartName="/xl/externalLinks/externalLink248.xml" ContentType="application/vnd.openxmlformats-officedocument.spreadsheetml.externalLink+xml"/>
  <Override PartName="/xl/externalLinks/externalLink249.xml" ContentType="application/vnd.openxmlformats-officedocument.spreadsheetml.externalLink+xml"/>
  <Override PartName="/xl/externalLinks/externalLink250.xml" ContentType="application/vnd.openxmlformats-officedocument.spreadsheetml.externalLink+xml"/>
  <Override PartName="/xl/externalLinks/externalLink251.xml" ContentType="application/vnd.openxmlformats-officedocument.spreadsheetml.externalLink+xml"/>
  <Override PartName="/xl/externalLinks/externalLink252.xml" ContentType="application/vnd.openxmlformats-officedocument.spreadsheetml.externalLink+xml"/>
  <Override PartName="/xl/externalLinks/externalLink253.xml" ContentType="application/vnd.openxmlformats-officedocument.spreadsheetml.externalLink+xml"/>
  <Override PartName="/xl/externalLinks/externalLink254.xml" ContentType="application/vnd.openxmlformats-officedocument.spreadsheetml.externalLink+xml"/>
  <Override PartName="/xl/externalLinks/externalLink255.xml" ContentType="application/vnd.openxmlformats-officedocument.spreadsheetml.externalLink+xml"/>
  <Override PartName="/xl/externalLinks/externalLink256.xml" ContentType="application/vnd.openxmlformats-officedocument.spreadsheetml.externalLink+xml"/>
  <Override PartName="/xl/externalLinks/externalLink257.xml" ContentType="application/vnd.openxmlformats-officedocument.spreadsheetml.externalLink+xml"/>
  <Override PartName="/xl/externalLinks/externalLink258.xml" ContentType="application/vnd.openxmlformats-officedocument.spreadsheetml.externalLink+xml"/>
  <Override PartName="/xl/externalLinks/externalLink259.xml" ContentType="application/vnd.openxmlformats-officedocument.spreadsheetml.externalLink+xml"/>
  <Override PartName="/xl/externalLinks/externalLink260.xml" ContentType="application/vnd.openxmlformats-officedocument.spreadsheetml.externalLink+xml"/>
  <Override PartName="/xl/externalLinks/externalLink261.xml" ContentType="application/vnd.openxmlformats-officedocument.spreadsheetml.externalLink+xml"/>
  <Override PartName="/xl/externalLinks/externalLink262.xml" ContentType="application/vnd.openxmlformats-officedocument.spreadsheetml.externalLink+xml"/>
  <Override PartName="/xl/externalLinks/externalLink263.xml" ContentType="application/vnd.openxmlformats-officedocument.spreadsheetml.externalLink+xml"/>
  <Override PartName="/xl/externalLinks/externalLink264.xml" ContentType="application/vnd.openxmlformats-officedocument.spreadsheetml.externalLink+xml"/>
  <Override PartName="/xl/externalLinks/externalLink265.xml" ContentType="application/vnd.openxmlformats-officedocument.spreadsheetml.externalLink+xml"/>
  <Override PartName="/xl/externalLinks/externalLink266.xml" ContentType="application/vnd.openxmlformats-officedocument.spreadsheetml.externalLink+xml"/>
  <Override PartName="/xl/externalLinks/externalLink267.xml" ContentType="application/vnd.openxmlformats-officedocument.spreadsheetml.externalLink+xml"/>
  <Override PartName="/xl/externalLinks/externalLink268.xml" ContentType="application/vnd.openxmlformats-officedocument.spreadsheetml.externalLink+xml"/>
  <Override PartName="/xl/externalLinks/externalLink269.xml" ContentType="application/vnd.openxmlformats-officedocument.spreadsheetml.externalLink+xml"/>
  <Override PartName="/xl/externalLinks/externalLink270.xml" ContentType="application/vnd.openxmlformats-officedocument.spreadsheetml.externalLink+xml"/>
  <Override PartName="/xl/externalLinks/externalLink271.xml" ContentType="application/vnd.openxmlformats-officedocument.spreadsheetml.externalLink+xml"/>
  <Override PartName="/xl/externalLinks/externalLink272.xml" ContentType="application/vnd.openxmlformats-officedocument.spreadsheetml.externalLink+xml"/>
  <Override PartName="/xl/externalLinks/externalLink273.xml" ContentType="application/vnd.openxmlformats-officedocument.spreadsheetml.externalLink+xml"/>
  <Override PartName="/xl/externalLinks/externalLink274.xml" ContentType="application/vnd.openxmlformats-officedocument.spreadsheetml.externalLink+xml"/>
  <Override PartName="/xl/externalLinks/externalLink275.xml" ContentType="application/vnd.openxmlformats-officedocument.spreadsheetml.externalLink+xml"/>
  <Override PartName="/xl/externalLinks/externalLink276.xml" ContentType="application/vnd.openxmlformats-officedocument.spreadsheetml.externalLink+xml"/>
  <Override PartName="/xl/externalLinks/externalLink277.xml" ContentType="application/vnd.openxmlformats-officedocument.spreadsheetml.externalLink+xml"/>
  <Override PartName="/xl/externalLinks/externalLink278.xml" ContentType="application/vnd.openxmlformats-officedocument.spreadsheetml.externalLink+xml"/>
  <Override PartName="/xl/externalLinks/externalLink279.xml" ContentType="application/vnd.openxmlformats-officedocument.spreadsheetml.externalLink+xml"/>
  <Override PartName="/xl/externalLinks/externalLink280.xml" ContentType="application/vnd.openxmlformats-officedocument.spreadsheetml.externalLink+xml"/>
  <Override PartName="/xl/externalLinks/externalLink281.xml" ContentType="application/vnd.openxmlformats-officedocument.spreadsheetml.externalLink+xml"/>
  <Override PartName="/xl/externalLinks/externalLink282.xml" ContentType="application/vnd.openxmlformats-officedocument.spreadsheetml.externalLink+xml"/>
  <Override PartName="/xl/externalLinks/externalLink283.xml" ContentType="application/vnd.openxmlformats-officedocument.spreadsheetml.externalLink+xml"/>
  <Override PartName="/xl/externalLinks/externalLink284.xml" ContentType="application/vnd.openxmlformats-officedocument.spreadsheetml.externalLink+xml"/>
  <Override PartName="/xl/externalLinks/externalLink285.xml" ContentType="application/vnd.openxmlformats-officedocument.spreadsheetml.externalLink+xml"/>
  <Override PartName="/xl/externalLinks/externalLink286.xml" ContentType="application/vnd.openxmlformats-officedocument.spreadsheetml.externalLink+xml"/>
  <Override PartName="/xl/externalLinks/externalLink287.xml" ContentType="application/vnd.openxmlformats-officedocument.spreadsheetml.externalLink+xml"/>
  <Override PartName="/xl/externalLinks/externalLink288.xml" ContentType="application/vnd.openxmlformats-officedocument.spreadsheetml.externalLink+xml"/>
  <Override PartName="/xl/externalLinks/externalLink289.xml" ContentType="application/vnd.openxmlformats-officedocument.spreadsheetml.externalLink+xml"/>
  <Override PartName="/xl/externalLinks/externalLink290.xml" ContentType="application/vnd.openxmlformats-officedocument.spreadsheetml.externalLink+xml"/>
  <Override PartName="/xl/externalLinks/externalLink291.xml" ContentType="application/vnd.openxmlformats-officedocument.spreadsheetml.externalLink+xml"/>
  <Override PartName="/xl/externalLinks/externalLink292.xml" ContentType="application/vnd.openxmlformats-officedocument.spreadsheetml.externalLink+xml"/>
  <Override PartName="/xl/externalLinks/externalLink293.xml" ContentType="application/vnd.openxmlformats-officedocument.spreadsheetml.externalLink+xml"/>
  <Override PartName="/xl/externalLinks/externalLink294.xml" ContentType="application/vnd.openxmlformats-officedocument.spreadsheetml.externalLink+xml"/>
  <Override PartName="/xl/externalLinks/externalLink295.xml" ContentType="application/vnd.openxmlformats-officedocument.spreadsheetml.externalLink+xml"/>
  <Override PartName="/xl/externalLinks/externalLink296.xml" ContentType="application/vnd.openxmlformats-officedocument.spreadsheetml.externalLink+xml"/>
  <Override PartName="/xl/externalLinks/externalLink297.xml" ContentType="application/vnd.openxmlformats-officedocument.spreadsheetml.externalLink+xml"/>
  <Override PartName="/xl/externalLinks/externalLink298.xml" ContentType="application/vnd.openxmlformats-officedocument.spreadsheetml.externalLink+xml"/>
  <Override PartName="/xl/externalLinks/externalLink299.xml" ContentType="application/vnd.openxmlformats-officedocument.spreadsheetml.externalLink+xml"/>
  <Override PartName="/xl/externalLinks/externalLink300.xml" ContentType="application/vnd.openxmlformats-officedocument.spreadsheetml.externalLink+xml"/>
  <Override PartName="/xl/externalLinks/externalLink301.xml" ContentType="application/vnd.openxmlformats-officedocument.spreadsheetml.externalLink+xml"/>
  <Override PartName="/xl/externalLinks/externalLink302.xml" ContentType="application/vnd.openxmlformats-officedocument.spreadsheetml.externalLink+xml"/>
  <Override PartName="/xl/externalLinks/externalLink303.xml" ContentType="application/vnd.openxmlformats-officedocument.spreadsheetml.externalLink+xml"/>
  <Override PartName="/xl/externalLinks/externalLink304.xml" ContentType="application/vnd.openxmlformats-officedocument.spreadsheetml.externalLink+xml"/>
  <Override PartName="/xl/externalLinks/externalLink305.xml" ContentType="application/vnd.openxmlformats-officedocument.spreadsheetml.externalLink+xml"/>
  <Override PartName="/xl/externalLinks/externalLink306.xml" ContentType="application/vnd.openxmlformats-officedocument.spreadsheetml.externalLink+xml"/>
  <Override PartName="/xl/externalLinks/externalLink307.xml" ContentType="application/vnd.openxmlformats-officedocument.spreadsheetml.externalLink+xml"/>
  <Override PartName="/xl/externalLinks/externalLink308.xml" ContentType="application/vnd.openxmlformats-officedocument.spreadsheetml.externalLink+xml"/>
  <Override PartName="/xl/externalLinks/externalLink309.xml" ContentType="application/vnd.openxmlformats-officedocument.spreadsheetml.externalLink+xml"/>
  <Override PartName="/xl/externalLinks/externalLink310.xml" ContentType="application/vnd.openxmlformats-officedocument.spreadsheetml.externalLink+xml"/>
  <Override PartName="/xl/externalLinks/externalLink311.xml" ContentType="application/vnd.openxmlformats-officedocument.spreadsheetml.externalLink+xml"/>
  <Override PartName="/xl/externalLinks/externalLink312.xml" ContentType="application/vnd.openxmlformats-officedocument.spreadsheetml.externalLink+xml"/>
  <Override PartName="/xl/externalLinks/externalLink313.xml" ContentType="application/vnd.openxmlformats-officedocument.spreadsheetml.externalLink+xml"/>
  <Override PartName="/xl/externalLinks/externalLink314.xml" ContentType="application/vnd.openxmlformats-officedocument.spreadsheetml.externalLink+xml"/>
  <Override PartName="/xl/externalLinks/externalLink315.xml" ContentType="application/vnd.openxmlformats-officedocument.spreadsheetml.externalLink+xml"/>
  <Override PartName="/xl/externalLinks/externalLink316.xml" ContentType="application/vnd.openxmlformats-officedocument.spreadsheetml.externalLink+xml"/>
  <Override PartName="/xl/externalLinks/externalLink317.xml" ContentType="application/vnd.openxmlformats-officedocument.spreadsheetml.externalLink+xml"/>
  <Override PartName="/xl/externalLinks/externalLink318.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11.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drawings/drawing12.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slicers/slicer1.xml" ContentType="application/vnd.ms-excel.slicer+xml"/>
  <Override PartName="/xl/charts/chart21.xml" ContentType="application/vnd.openxmlformats-officedocument.drawingml.chart+xml"/>
  <Override PartName="/xl/charts/style13.xml" ContentType="application/vnd.ms-office.chartstyle+xml"/>
  <Override PartName="/xl/charts/colors13.xml" ContentType="application/vnd.ms-office.chartcolorstyle+xml"/>
  <Override PartName="/xl/charts/chart22.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harts/chart23.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5.xml" ContentType="application/vnd.openxmlformats-officedocument.drawing+xml"/>
  <Override PartName="/xl/slicers/slicer2.xml" ContentType="application/vnd.ms-excel.slicer+xml"/>
  <Override PartName="/xl/charts/chart24.xml" ContentType="application/vnd.openxmlformats-officedocument.drawingml.chart+xml"/>
  <Override PartName="/xl/charts/style15.xml" ContentType="application/vnd.ms-office.chartstyle+xml"/>
  <Override PartName="/xl/charts/colors15.xml" ContentType="application/vnd.ms-office.chartcolorstyle+xml"/>
  <Override PartName="/xl/charts/chart25.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3.xml" ContentType="application/vnd.openxmlformats-officedocument.spreadsheetml.pivotTable+xml"/>
  <Override PartName="/xl/drawings/drawing26.xml" ContentType="application/vnd.openxmlformats-officedocument.drawing+xml"/>
  <Override PartName="/xl/slicers/slicer3.xml" ContentType="application/vnd.ms-excel.slicer+xml"/>
  <Override PartName="/xl/charts/chart26.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4.xml" ContentType="application/vnd.openxmlformats-officedocument.spreadsheetml.pivotTable+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tables/table1.xml" ContentType="application/vnd.openxmlformats-officedocument.spreadsheetml.table+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charts/chart27.xml" ContentType="application/vnd.openxmlformats-officedocument.drawingml.chart+xml"/>
  <Override PartName="/xl/drawings/drawing33.xml" ContentType="application/vnd.openxmlformats-officedocument.drawing+xml"/>
  <Override PartName="/xl/drawings/drawing34.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5.xml" ContentType="application/vnd.openxmlformats-officedocument.drawing+xml"/>
  <Override PartName="/xl/charts/chart28.xml" ContentType="application/vnd.openxmlformats-officedocument.drawingml.chart+xml"/>
  <Override PartName="/xl/charts/style18.xml" ContentType="application/vnd.ms-office.chartstyle+xml"/>
  <Override PartName="/xl/charts/colors18.xml" ContentType="application/vnd.ms-office.chartcolorstyle+xml"/>
  <Override PartName="/xl/charts/chart2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pivotTables/pivotTable7.xml" ContentType="application/vnd.openxmlformats-officedocument.spreadsheetml.pivotTable+xml"/>
  <Override PartName="/xl/drawings/drawing38.xml" ContentType="application/vnd.openxmlformats-officedocument.drawing+xml"/>
  <Override PartName="/xl/slicers/slicer4.xml" ContentType="application/vnd.ms-excel.slicer+xml"/>
  <Override PartName="/xl/drawings/drawing39.xml" ContentType="application/vnd.openxmlformats-officedocument.drawing+xml"/>
  <Override PartName="/xl/charts/chart30.xml" ContentType="application/vnd.openxmlformats-officedocument.drawingml.chart+xml"/>
  <Override PartName="/xl/charts/style20.xml" ContentType="application/vnd.ms-office.chartstyle+xml"/>
  <Override PartName="/xl/charts/colors20.xml" ContentType="application/vnd.ms-office.chartcolorstyle+xml"/>
  <Override PartName="/xl/theme/themeOverride1.xml" ContentType="application/vnd.openxmlformats-officedocument.themeOverride+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charts/chart31.xml" ContentType="application/vnd.openxmlformats-officedocument.drawingml.chart+xml"/>
  <Override PartName="/xl/drawings/drawing44.xml" ContentType="application/vnd.openxmlformats-officedocument.drawing+xml"/>
  <Override PartName="/xl/charts/chart32.xml" ContentType="application/vnd.openxmlformats-officedocument.drawingml.chart+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7" codeName="{00000000-0000-0000-0000-000000000000}"/>
  <workbookPr updateLinks="never" codeName="EstaPasta_de_trabalho" hidePivotFieldList="1"/>
  <mc:AlternateContent xmlns:mc="http://schemas.openxmlformats.org/markup-compatibility/2006">
    <mc:Choice Requires="x15">
      <x15ac:absPath xmlns:x15ac="http://schemas.microsoft.com/office/spreadsheetml/2010/11/ac" url="https://anheuserbuschinbev.sharepoint.com/sites/MAZ3/bo/Fbrica Zacatecas/ELABORACIÓN/2. Gente/A2. Reclutamiento y Selección/01 Practicantes/2025/Karla Martínez_PDCA_WBel y CBel/"/>
    </mc:Choice>
  </mc:AlternateContent>
  <xr:revisionPtr revIDLastSave="0" documentId="8_{37D393EE-03F4-47A1-8B86-5433168F0B91}" xr6:coauthVersionLast="47" xr6:coauthVersionMax="47" xr10:uidLastSave="{00000000-0000-0000-0000-000000000000}"/>
  <bookViews>
    <workbookView xWindow="-110" yWindow="-110" windowWidth="19420" windowHeight="10300" tabRatio="728" firstSheet="2" activeTab="2" xr2:uid="{00000000-000D-0000-FFFF-FFFF00000000}"/>
  </bookViews>
  <sheets>
    <sheet name="MENU" sheetId="8" r:id="rId1"/>
    <sheet name="Step 01" sheetId="18" r:id="rId2"/>
    <sheet name="Problem Statement" sheetId="120" r:id="rId3"/>
    <sheet name="Time Series Trap" sheetId="132" state="hidden" r:id="rId4"/>
    <sheet name="Current Time Series" sheetId="221" r:id="rId5"/>
    <sheet name="Step 02" sheetId="26" r:id="rId6"/>
    <sheet name="Arbol PI TEL" sheetId="175" state="hidden" r:id="rId7"/>
    <sheet name="P Phase SDCA Checklist" sheetId="173" r:id="rId8"/>
    <sheet name="KPI tree." sheetId="222" r:id="rId9"/>
    <sheet name="Pareto (2)" sheetId="189" state="hidden" r:id="rId10"/>
    <sheet name="Pareto" sheetId="223" r:id="rId11"/>
    <sheet name="Pareto Merma en Reposo" sheetId="224" r:id="rId12"/>
    <sheet name="GOPs &amp; Means" sheetId="159" r:id="rId13"/>
    <sheet name="Process Mapping" sheetId="225" r:id="rId14"/>
    <sheet name="Step 3" sheetId="51" r:id="rId15"/>
    <sheet name="Fishbone CBel" sheetId="185" r:id="rId16"/>
    <sheet name="Fishbone WBEL (Filtración)" sheetId="183" state="hidden" r:id="rId17"/>
    <sheet name="5 WHYs" sheetId="187" r:id="rId18"/>
    <sheet name="5 WHYs (Filtración)" sheetId="186" state="hidden" r:id="rId19"/>
    <sheet name="Step 4" sheetId="55" r:id="rId20"/>
    <sheet name="Action Plan (COC)" sheetId="188" r:id="rId21"/>
    <sheet name="Step 5" sheetId="62" r:id="rId22"/>
    <sheet name="Step 6" sheetId="65" r:id="rId23"/>
    <sheet name="PIs Check" sheetId="160" r:id="rId24"/>
    <sheet name="Semana 9-13" sheetId="214" state="hidden" r:id="rId25"/>
    <sheet name="Semana 14-16" sheetId="215" state="hidden" r:id="rId26"/>
    <sheet name="PI Eficiencia" sheetId="220" state="hidden" r:id="rId27"/>
    <sheet name="Step 7" sheetId="66" r:id="rId28"/>
    <sheet name="Standardize" sheetId="71" r:id="rId29"/>
    <sheet name="SIC Eficiencias" sheetId="219" state="hidden" r:id="rId30"/>
    <sheet name="Risk Analysis" sheetId="70" state="hidden" r:id="rId31"/>
    <sheet name="Step 8" sheetId="67" r:id="rId32"/>
    <sheet name="Result Check " sheetId="203" r:id="rId33"/>
    <sheet name="A Phase SDCA Checklist" sheetId="174" state="hidden" r:id="rId34"/>
    <sheet name="Conclusion" sheetId="129" state="hidden" r:id="rId35"/>
    <sheet name="Hoja4" sheetId="204" state="hidden" r:id="rId36"/>
    <sheet name="Fishbone WBEL" sheetId="180" state="hidden" r:id="rId37"/>
    <sheet name="5 WHYs WBEL" sheetId="181" state="hidden" r:id="rId38"/>
    <sheet name="Hoja2" sheetId="202" state="hidden" r:id="rId39"/>
    <sheet name="Análisis Malta" sheetId="196" state="hidden" r:id="rId40"/>
    <sheet name="Problem Map" sheetId="172" state="hidden" r:id="rId41"/>
    <sheet name="GEMBA" sheetId="131" state="hidden" r:id="rId42"/>
    <sheet name="Additional Data Tab" sheetId="152" state="hidden" r:id="rId43"/>
    <sheet name="Scatter Plot" sheetId="11" state="hidden" r:id="rId44"/>
    <sheet name="Control Chart" sheetId="47" state="hidden" r:id="rId45"/>
    <sheet name="Blank Data Tab" sheetId="155" state="hidden" r:id="rId46"/>
    <sheet name="Cause_and_Effect_Trap" sheetId="85" state="hidden" r:id="rId47"/>
    <sheet name="5_WHY_Trap" sheetId="84" state="hidden" r:id="rId48"/>
  </sheets>
  <externalReferences>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 r:id="rId208"/>
    <externalReference r:id="rId209"/>
    <externalReference r:id="rId210"/>
    <externalReference r:id="rId211"/>
    <externalReference r:id="rId212"/>
    <externalReference r:id="rId213"/>
    <externalReference r:id="rId214"/>
    <externalReference r:id="rId215"/>
    <externalReference r:id="rId216"/>
    <externalReference r:id="rId217"/>
    <externalReference r:id="rId218"/>
    <externalReference r:id="rId219"/>
    <externalReference r:id="rId220"/>
    <externalReference r:id="rId221"/>
    <externalReference r:id="rId222"/>
    <externalReference r:id="rId223"/>
    <externalReference r:id="rId224"/>
    <externalReference r:id="rId225"/>
    <externalReference r:id="rId226"/>
    <externalReference r:id="rId227"/>
    <externalReference r:id="rId228"/>
    <externalReference r:id="rId229"/>
    <externalReference r:id="rId230"/>
    <externalReference r:id="rId231"/>
    <externalReference r:id="rId232"/>
    <externalReference r:id="rId233"/>
    <externalReference r:id="rId234"/>
    <externalReference r:id="rId235"/>
    <externalReference r:id="rId236"/>
    <externalReference r:id="rId237"/>
    <externalReference r:id="rId238"/>
    <externalReference r:id="rId239"/>
    <externalReference r:id="rId240"/>
    <externalReference r:id="rId241"/>
    <externalReference r:id="rId242"/>
    <externalReference r:id="rId243"/>
    <externalReference r:id="rId244"/>
    <externalReference r:id="rId245"/>
    <externalReference r:id="rId246"/>
    <externalReference r:id="rId247"/>
    <externalReference r:id="rId248"/>
    <externalReference r:id="rId249"/>
    <externalReference r:id="rId250"/>
    <externalReference r:id="rId251"/>
    <externalReference r:id="rId252"/>
    <externalReference r:id="rId253"/>
    <externalReference r:id="rId254"/>
    <externalReference r:id="rId255"/>
    <externalReference r:id="rId256"/>
    <externalReference r:id="rId257"/>
    <externalReference r:id="rId258"/>
    <externalReference r:id="rId259"/>
    <externalReference r:id="rId260"/>
    <externalReference r:id="rId261"/>
    <externalReference r:id="rId262"/>
    <externalReference r:id="rId263"/>
    <externalReference r:id="rId264"/>
    <externalReference r:id="rId265"/>
    <externalReference r:id="rId266"/>
    <externalReference r:id="rId267"/>
    <externalReference r:id="rId268"/>
    <externalReference r:id="rId269"/>
    <externalReference r:id="rId270"/>
    <externalReference r:id="rId271"/>
    <externalReference r:id="rId272"/>
    <externalReference r:id="rId273"/>
    <externalReference r:id="rId274"/>
    <externalReference r:id="rId275"/>
    <externalReference r:id="rId276"/>
    <externalReference r:id="rId277"/>
    <externalReference r:id="rId278"/>
    <externalReference r:id="rId279"/>
    <externalReference r:id="rId280"/>
    <externalReference r:id="rId281"/>
    <externalReference r:id="rId282"/>
    <externalReference r:id="rId283"/>
    <externalReference r:id="rId284"/>
    <externalReference r:id="rId285"/>
    <externalReference r:id="rId286"/>
    <externalReference r:id="rId287"/>
    <externalReference r:id="rId288"/>
    <externalReference r:id="rId289"/>
    <externalReference r:id="rId290"/>
    <externalReference r:id="rId291"/>
    <externalReference r:id="rId292"/>
    <externalReference r:id="rId293"/>
    <externalReference r:id="rId294"/>
    <externalReference r:id="rId295"/>
    <externalReference r:id="rId296"/>
    <externalReference r:id="rId297"/>
    <externalReference r:id="rId298"/>
    <externalReference r:id="rId299"/>
    <externalReference r:id="rId300"/>
    <externalReference r:id="rId301"/>
    <externalReference r:id="rId302"/>
    <externalReference r:id="rId303"/>
    <externalReference r:id="rId304"/>
    <externalReference r:id="rId305"/>
    <externalReference r:id="rId306"/>
    <externalReference r:id="rId307"/>
    <externalReference r:id="rId308"/>
    <externalReference r:id="rId309"/>
    <externalReference r:id="rId310"/>
    <externalReference r:id="rId311"/>
    <externalReference r:id="rId312"/>
    <externalReference r:id="rId313"/>
    <externalReference r:id="rId314"/>
    <externalReference r:id="rId315"/>
    <externalReference r:id="rId316"/>
    <externalReference r:id="rId317"/>
    <externalReference r:id="rId318"/>
    <externalReference r:id="rId319"/>
    <externalReference r:id="rId320"/>
    <externalReference r:id="rId321"/>
    <externalReference r:id="rId322"/>
    <externalReference r:id="rId323"/>
    <externalReference r:id="rId324"/>
    <externalReference r:id="rId325"/>
    <externalReference r:id="rId326"/>
    <externalReference r:id="rId327"/>
    <externalReference r:id="rId328"/>
    <externalReference r:id="rId329"/>
    <externalReference r:id="rId330"/>
    <externalReference r:id="rId331"/>
    <externalReference r:id="rId332"/>
    <externalReference r:id="rId333"/>
    <externalReference r:id="rId334"/>
    <externalReference r:id="rId335"/>
    <externalReference r:id="rId336"/>
    <externalReference r:id="rId337"/>
    <externalReference r:id="rId338"/>
    <externalReference r:id="rId339"/>
    <externalReference r:id="rId340"/>
    <externalReference r:id="rId341"/>
    <externalReference r:id="rId342"/>
    <externalReference r:id="rId343"/>
    <externalReference r:id="rId344"/>
    <externalReference r:id="rId345"/>
    <externalReference r:id="rId346"/>
    <externalReference r:id="rId347"/>
    <externalReference r:id="rId348"/>
    <externalReference r:id="rId349"/>
    <externalReference r:id="rId350"/>
    <externalReference r:id="rId351"/>
    <externalReference r:id="rId352"/>
    <externalReference r:id="rId353"/>
    <externalReference r:id="rId354"/>
    <externalReference r:id="rId355"/>
    <externalReference r:id="rId356"/>
    <externalReference r:id="rId357"/>
    <externalReference r:id="rId358"/>
    <externalReference r:id="rId359"/>
    <externalReference r:id="rId360"/>
    <externalReference r:id="rId361"/>
    <externalReference r:id="rId362"/>
    <externalReference r:id="rId363"/>
    <externalReference r:id="rId364"/>
    <externalReference r:id="rId365"/>
    <externalReference r:id="rId366"/>
  </externalReferences>
  <definedNames>
    <definedName name="\a">#N/A</definedName>
    <definedName name="\i" localSheetId="17">#REF!</definedName>
    <definedName name="\i" localSheetId="18">#REF!</definedName>
    <definedName name="\i" localSheetId="37">#REF!</definedName>
    <definedName name="\i" localSheetId="20">#REF!</definedName>
    <definedName name="\i" localSheetId="4">#REF!</definedName>
    <definedName name="\i" localSheetId="15">#REF!</definedName>
    <definedName name="\i" localSheetId="36">#REF!</definedName>
    <definedName name="\i" localSheetId="16">#REF!</definedName>
    <definedName name="\i" localSheetId="8">#REF!</definedName>
    <definedName name="\i" localSheetId="10">#REF!</definedName>
    <definedName name="\i" localSheetId="11">#REF!</definedName>
    <definedName name="\i">#REF!</definedName>
    <definedName name="\III_1">'[1]Back-up'!$A$1:$Q$37</definedName>
    <definedName name="\III_2" localSheetId="37">'[1]Back-up'!#REF!</definedName>
    <definedName name="\III_2" localSheetId="15">'[1]Back-up'!#REF!</definedName>
    <definedName name="\III_2" localSheetId="36">'[1]Back-up'!#REF!</definedName>
    <definedName name="\III_2" localSheetId="16">'[1]Back-up'!#REF!</definedName>
    <definedName name="\III_2">'[1]Back-up'!#REF!</definedName>
    <definedName name="\III_3" localSheetId="37">'[1]Back-up'!#REF!</definedName>
    <definedName name="\III_3" localSheetId="15">'[1]Back-up'!#REF!</definedName>
    <definedName name="\III_3" localSheetId="36">'[1]Back-up'!#REF!</definedName>
    <definedName name="\III_3" localSheetId="16">'[1]Back-up'!#REF!</definedName>
    <definedName name="\III_3">'[1]Back-up'!#REF!</definedName>
    <definedName name="\III_4" localSheetId="37">'[1]Back-up'!#REF!</definedName>
    <definedName name="\III_4" localSheetId="15">'[1]Back-up'!#REF!</definedName>
    <definedName name="\III_4" localSheetId="36">'[1]Back-up'!#REF!</definedName>
    <definedName name="\III_4" localSheetId="16">'[1]Back-up'!#REF!</definedName>
    <definedName name="\III_4">'[1]Back-up'!#REF!</definedName>
    <definedName name="\III_5" localSheetId="37">'[1]Back-up'!#REF!</definedName>
    <definedName name="\III_5" localSheetId="15">'[1]Back-up'!#REF!</definedName>
    <definedName name="\III_5" localSheetId="36">'[1]Back-up'!#REF!</definedName>
    <definedName name="\III_5" localSheetId="16">'[1]Back-up'!#REF!</definedName>
    <definedName name="\III_5">'[1]Back-up'!#REF!</definedName>
    <definedName name="\III_6" localSheetId="17">#REF!</definedName>
    <definedName name="\III_6" localSheetId="18">#REF!</definedName>
    <definedName name="\III_6" localSheetId="37">#REF!</definedName>
    <definedName name="\III_6" localSheetId="20">#REF!</definedName>
    <definedName name="\III_6" localSheetId="4">#REF!</definedName>
    <definedName name="\III_6" localSheetId="15">#REF!</definedName>
    <definedName name="\III_6" localSheetId="36">#REF!</definedName>
    <definedName name="\III_6" localSheetId="16">#REF!</definedName>
    <definedName name="\III_6" localSheetId="8">#REF!</definedName>
    <definedName name="\III_6" localSheetId="10">#REF!</definedName>
    <definedName name="\III_6" localSheetId="11">#REF!</definedName>
    <definedName name="\III_6">#REF!</definedName>
    <definedName name="\p" localSheetId="17">#REF!</definedName>
    <definedName name="\p" localSheetId="18">#REF!</definedName>
    <definedName name="\p" localSheetId="37">#REF!</definedName>
    <definedName name="\p" localSheetId="20">#REF!</definedName>
    <definedName name="\p" localSheetId="4">#REF!</definedName>
    <definedName name="\p" localSheetId="15">#REF!</definedName>
    <definedName name="\p" localSheetId="36">#REF!</definedName>
    <definedName name="\p" localSheetId="16">#REF!</definedName>
    <definedName name="\p" localSheetId="8">#REF!</definedName>
    <definedName name="\p" localSheetId="10">#REF!</definedName>
    <definedName name="\p" localSheetId="11">#REF!</definedName>
    <definedName name="\p">#REF!</definedName>
    <definedName name="\z" localSheetId="17">#REF!</definedName>
    <definedName name="\z" localSheetId="18">#REF!</definedName>
    <definedName name="\z" localSheetId="37">#REF!</definedName>
    <definedName name="\z" localSheetId="20">#REF!</definedName>
    <definedName name="\z" localSheetId="4">#REF!</definedName>
    <definedName name="\z" localSheetId="15">#REF!</definedName>
    <definedName name="\z" localSheetId="36">#REF!</definedName>
    <definedName name="\z" localSheetId="16">#REF!</definedName>
    <definedName name="\z" localSheetId="8">#REF!</definedName>
    <definedName name="\z" localSheetId="10">#REF!</definedName>
    <definedName name="\z" localSheetId="11">#REF!</definedName>
    <definedName name="\z">#REF!</definedName>
    <definedName name="___________I027611" localSheetId="17" hidden="1">{#N/A,#N/A,FALSE,"지침";#N/A,#N/A,FALSE,"환경분석";#N/A,#N/A,FALSE,"Sheet16"}</definedName>
    <definedName name="___________I027611" localSheetId="18" hidden="1">{#N/A,#N/A,FALSE,"지침";#N/A,#N/A,FALSE,"환경분석";#N/A,#N/A,FALSE,"Sheet16"}</definedName>
    <definedName name="___________I027611" localSheetId="37" hidden="1">{#N/A,#N/A,FALSE,"지침";#N/A,#N/A,FALSE,"환경분석";#N/A,#N/A,FALSE,"Sheet16"}</definedName>
    <definedName name="___________I027611" localSheetId="33" hidden="1">{#N/A,#N/A,FALSE,"지침";#N/A,#N/A,FALSE,"환경분석";#N/A,#N/A,FALSE,"Sheet16"}</definedName>
    <definedName name="___________I027611" localSheetId="20" hidden="1">{#N/A,#N/A,FALSE,"지침";#N/A,#N/A,FALSE,"환경분석";#N/A,#N/A,FALSE,"Sheet16"}</definedName>
    <definedName name="___________I027611" localSheetId="6" hidden="1">{#N/A,#N/A,FALSE,"지침";#N/A,#N/A,FALSE,"환경분석";#N/A,#N/A,FALSE,"Sheet16"}</definedName>
    <definedName name="___________I027611" localSheetId="4" hidden="1">{#N/A,#N/A,FALSE,"지침";#N/A,#N/A,FALSE,"환경분석";#N/A,#N/A,FALSE,"Sheet16"}</definedName>
    <definedName name="___________I027611" localSheetId="15" hidden="1">{#N/A,#N/A,FALSE,"지침";#N/A,#N/A,FALSE,"환경분석";#N/A,#N/A,FALSE,"Sheet16"}</definedName>
    <definedName name="___________I027611" localSheetId="36" hidden="1">{#N/A,#N/A,FALSE,"지침";#N/A,#N/A,FALSE,"환경분석";#N/A,#N/A,FALSE,"Sheet16"}</definedName>
    <definedName name="___________I027611" localSheetId="16" hidden="1">{#N/A,#N/A,FALSE,"지침";#N/A,#N/A,FALSE,"환경분석";#N/A,#N/A,FALSE,"Sheet16"}</definedName>
    <definedName name="___________I027611" localSheetId="41" hidden="1">{#N/A,#N/A,FALSE,"지침";#N/A,#N/A,FALSE,"환경분석";#N/A,#N/A,FALSE,"Sheet16"}</definedName>
    <definedName name="___________I027611" localSheetId="8" hidden="1">{#N/A,#N/A,FALSE,"지침";#N/A,#N/A,FALSE,"환경분석";#N/A,#N/A,FALSE,"Sheet16"}</definedName>
    <definedName name="___________I027611" localSheetId="7" hidden="1">{#N/A,#N/A,FALSE,"지침";#N/A,#N/A,FALSE,"환경분석";#N/A,#N/A,FALSE,"Sheet16"}</definedName>
    <definedName name="___________I027611" localSheetId="10" hidden="1">{#N/A,#N/A,FALSE,"지침";#N/A,#N/A,FALSE,"환경분석";#N/A,#N/A,FALSE,"Sheet16"}</definedName>
    <definedName name="___________I027611" localSheetId="9" hidden="1">{#N/A,#N/A,FALSE,"지침";#N/A,#N/A,FALSE,"환경분석";#N/A,#N/A,FALSE,"Sheet16"}</definedName>
    <definedName name="___________I027611" localSheetId="11" hidden="1">{#N/A,#N/A,FALSE,"지침";#N/A,#N/A,FALSE,"환경분석";#N/A,#N/A,FALSE,"Sheet16"}</definedName>
    <definedName name="___________I027611" localSheetId="26" hidden="1">{#N/A,#N/A,FALSE,"지침";#N/A,#N/A,FALSE,"환경분석";#N/A,#N/A,FALSE,"Sheet16"}</definedName>
    <definedName name="___________I027611" localSheetId="23" hidden="1">{#N/A,#N/A,FALSE,"지침";#N/A,#N/A,FALSE,"환경분석";#N/A,#N/A,FALSE,"Sheet16"}</definedName>
    <definedName name="___________I027611" localSheetId="40" hidden="1">{#N/A,#N/A,FALSE,"지침";#N/A,#N/A,FALSE,"환경분석";#N/A,#N/A,FALSE,"Sheet16"}</definedName>
    <definedName name="___________I027611" localSheetId="29" hidden="1">{#N/A,#N/A,FALSE,"지침";#N/A,#N/A,FALSE,"환경분석";#N/A,#N/A,FALSE,"Sheet16"}</definedName>
    <definedName name="___________I027611" hidden="1">{#N/A,#N/A,FALSE,"지침";#N/A,#N/A,FALSE,"환경분석";#N/A,#N/A,FALSE,"Sheet16"}</definedName>
    <definedName name="___________o1" localSheetId="17" hidden="1">{"det (May)",#N/A,FALSE,"June";"sum (MAY YTD)",#N/A,FALSE,"June YTD"}</definedName>
    <definedName name="___________o1" localSheetId="18" hidden="1">{"det (May)",#N/A,FALSE,"June";"sum (MAY YTD)",#N/A,FALSE,"June YTD"}</definedName>
    <definedName name="___________o1" localSheetId="37" hidden="1">{"det (May)",#N/A,FALSE,"June";"sum (MAY YTD)",#N/A,FALSE,"June YTD"}</definedName>
    <definedName name="___________o1" localSheetId="33" hidden="1">{"det (May)",#N/A,FALSE,"June";"sum (MAY YTD)",#N/A,FALSE,"June YTD"}</definedName>
    <definedName name="___________o1" localSheetId="20" hidden="1">{"det (May)",#N/A,FALSE,"June";"sum (MAY YTD)",#N/A,FALSE,"June YTD"}</definedName>
    <definedName name="___________o1" localSheetId="6" hidden="1">{"det (May)",#N/A,FALSE,"June";"sum (MAY YTD)",#N/A,FALSE,"June YTD"}</definedName>
    <definedName name="___________o1" localSheetId="4" hidden="1">{"det (May)",#N/A,FALSE,"June";"sum (MAY YTD)",#N/A,FALSE,"June YTD"}</definedName>
    <definedName name="___________o1" localSheetId="15" hidden="1">{"det (May)",#N/A,FALSE,"June";"sum (MAY YTD)",#N/A,FALSE,"June YTD"}</definedName>
    <definedName name="___________o1" localSheetId="36" hidden="1">{"det (May)",#N/A,FALSE,"June";"sum (MAY YTD)",#N/A,FALSE,"June YTD"}</definedName>
    <definedName name="___________o1" localSheetId="16" hidden="1">{"det (May)",#N/A,FALSE,"June";"sum (MAY YTD)",#N/A,FALSE,"June YTD"}</definedName>
    <definedName name="___________o1" localSheetId="41" hidden="1">{"det (May)",#N/A,FALSE,"June";"sum (MAY YTD)",#N/A,FALSE,"June YTD"}</definedName>
    <definedName name="___________o1" localSheetId="8" hidden="1">{"det (May)",#N/A,FALSE,"June";"sum (MAY YTD)",#N/A,FALSE,"June YTD"}</definedName>
    <definedName name="___________o1" localSheetId="7" hidden="1">{"det (May)",#N/A,FALSE,"June";"sum (MAY YTD)",#N/A,FALSE,"June YTD"}</definedName>
    <definedName name="___________o1" localSheetId="10" hidden="1">{"det (May)",#N/A,FALSE,"June";"sum (MAY YTD)",#N/A,FALSE,"June YTD"}</definedName>
    <definedName name="___________o1" localSheetId="9" hidden="1">{"det (May)",#N/A,FALSE,"June";"sum (MAY YTD)",#N/A,FALSE,"June YTD"}</definedName>
    <definedName name="___________o1" localSheetId="11" hidden="1">{"det (May)",#N/A,FALSE,"June";"sum (MAY YTD)",#N/A,FALSE,"June YTD"}</definedName>
    <definedName name="___________o1" localSheetId="26" hidden="1">{"det (May)",#N/A,FALSE,"June";"sum (MAY YTD)",#N/A,FALSE,"June YTD"}</definedName>
    <definedName name="___________o1" localSheetId="23" hidden="1">{"det (May)",#N/A,FALSE,"June";"sum (MAY YTD)",#N/A,FALSE,"June YTD"}</definedName>
    <definedName name="___________o1" localSheetId="40" hidden="1">{"det (May)",#N/A,FALSE,"June";"sum (MAY YTD)",#N/A,FALSE,"June YTD"}</definedName>
    <definedName name="___________o1" localSheetId="29" hidden="1">{"det (May)",#N/A,FALSE,"June";"sum (MAY YTD)",#N/A,FALSE,"June YTD"}</definedName>
    <definedName name="___________o1" hidden="1">{"det (May)",#N/A,FALSE,"June";"sum (MAY YTD)",#N/A,FALSE,"June YTD"}</definedName>
    <definedName name="___________P0376001" localSheetId="17" hidden="1">{#N/A,#N/A,FALSE,"지침";#N/A,#N/A,FALSE,"환경분석";#N/A,#N/A,FALSE,"Sheet16"}</definedName>
    <definedName name="___________P0376001" localSheetId="18" hidden="1">{#N/A,#N/A,FALSE,"지침";#N/A,#N/A,FALSE,"환경분석";#N/A,#N/A,FALSE,"Sheet16"}</definedName>
    <definedName name="___________P0376001" localSheetId="37" hidden="1">{#N/A,#N/A,FALSE,"지침";#N/A,#N/A,FALSE,"환경분석";#N/A,#N/A,FALSE,"Sheet16"}</definedName>
    <definedName name="___________P0376001" localSheetId="33" hidden="1">{#N/A,#N/A,FALSE,"지침";#N/A,#N/A,FALSE,"환경분석";#N/A,#N/A,FALSE,"Sheet16"}</definedName>
    <definedName name="___________P0376001" localSheetId="20" hidden="1">{#N/A,#N/A,FALSE,"지침";#N/A,#N/A,FALSE,"환경분석";#N/A,#N/A,FALSE,"Sheet16"}</definedName>
    <definedName name="___________P0376001" localSheetId="6" hidden="1">{#N/A,#N/A,FALSE,"지침";#N/A,#N/A,FALSE,"환경분석";#N/A,#N/A,FALSE,"Sheet16"}</definedName>
    <definedName name="___________P0376001" localSheetId="4" hidden="1">{#N/A,#N/A,FALSE,"지침";#N/A,#N/A,FALSE,"환경분석";#N/A,#N/A,FALSE,"Sheet16"}</definedName>
    <definedName name="___________P0376001" localSheetId="15" hidden="1">{#N/A,#N/A,FALSE,"지침";#N/A,#N/A,FALSE,"환경분석";#N/A,#N/A,FALSE,"Sheet16"}</definedName>
    <definedName name="___________P0376001" localSheetId="36" hidden="1">{#N/A,#N/A,FALSE,"지침";#N/A,#N/A,FALSE,"환경분석";#N/A,#N/A,FALSE,"Sheet16"}</definedName>
    <definedName name="___________P0376001" localSheetId="16" hidden="1">{#N/A,#N/A,FALSE,"지침";#N/A,#N/A,FALSE,"환경분석";#N/A,#N/A,FALSE,"Sheet16"}</definedName>
    <definedName name="___________P0376001" localSheetId="41" hidden="1">{#N/A,#N/A,FALSE,"지침";#N/A,#N/A,FALSE,"환경분석";#N/A,#N/A,FALSE,"Sheet16"}</definedName>
    <definedName name="___________P0376001" localSheetId="8" hidden="1">{#N/A,#N/A,FALSE,"지침";#N/A,#N/A,FALSE,"환경분석";#N/A,#N/A,FALSE,"Sheet16"}</definedName>
    <definedName name="___________P0376001" localSheetId="7" hidden="1">{#N/A,#N/A,FALSE,"지침";#N/A,#N/A,FALSE,"환경분석";#N/A,#N/A,FALSE,"Sheet16"}</definedName>
    <definedName name="___________P0376001" localSheetId="10" hidden="1">{#N/A,#N/A,FALSE,"지침";#N/A,#N/A,FALSE,"환경분석";#N/A,#N/A,FALSE,"Sheet16"}</definedName>
    <definedName name="___________P0376001" localSheetId="9" hidden="1">{#N/A,#N/A,FALSE,"지침";#N/A,#N/A,FALSE,"환경분석";#N/A,#N/A,FALSE,"Sheet16"}</definedName>
    <definedName name="___________P0376001" localSheetId="11" hidden="1">{#N/A,#N/A,FALSE,"지침";#N/A,#N/A,FALSE,"환경분석";#N/A,#N/A,FALSE,"Sheet16"}</definedName>
    <definedName name="___________P0376001" localSheetId="26" hidden="1">{#N/A,#N/A,FALSE,"지침";#N/A,#N/A,FALSE,"환경분석";#N/A,#N/A,FALSE,"Sheet16"}</definedName>
    <definedName name="___________P0376001" localSheetId="23" hidden="1">{#N/A,#N/A,FALSE,"지침";#N/A,#N/A,FALSE,"환경분석";#N/A,#N/A,FALSE,"Sheet16"}</definedName>
    <definedName name="___________P0376001" localSheetId="40" hidden="1">{#N/A,#N/A,FALSE,"지침";#N/A,#N/A,FALSE,"환경분석";#N/A,#N/A,FALSE,"Sheet16"}</definedName>
    <definedName name="___________P0376001" localSheetId="29" hidden="1">{#N/A,#N/A,FALSE,"지침";#N/A,#N/A,FALSE,"환경분석";#N/A,#N/A,FALSE,"Sheet16"}</definedName>
    <definedName name="___________P0376001" hidden="1">{#N/A,#N/A,FALSE,"지침";#N/A,#N/A,FALSE,"환경분석";#N/A,#N/A,FALSE,"Sheet16"}</definedName>
    <definedName name="___________tk2" localSheetId="17" hidden="1">{#N/A,#N/A,FALSE,"지침";#N/A,#N/A,FALSE,"환경분석";#N/A,#N/A,FALSE,"Sheet16"}</definedName>
    <definedName name="___________tk2" localSheetId="18" hidden="1">{#N/A,#N/A,FALSE,"지침";#N/A,#N/A,FALSE,"환경분석";#N/A,#N/A,FALSE,"Sheet16"}</definedName>
    <definedName name="___________tk2" localSheetId="37" hidden="1">{#N/A,#N/A,FALSE,"지침";#N/A,#N/A,FALSE,"환경분석";#N/A,#N/A,FALSE,"Sheet16"}</definedName>
    <definedName name="___________tk2" localSheetId="33" hidden="1">{#N/A,#N/A,FALSE,"지침";#N/A,#N/A,FALSE,"환경분석";#N/A,#N/A,FALSE,"Sheet16"}</definedName>
    <definedName name="___________tk2" localSheetId="20" hidden="1">{#N/A,#N/A,FALSE,"지침";#N/A,#N/A,FALSE,"환경분석";#N/A,#N/A,FALSE,"Sheet16"}</definedName>
    <definedName name="___________tk2" localSheetId="6" hidden="1">{#N/A,#N/A,FALSE,"지침";#N/A,#N/A,FALSE,"환경분석";#N/A,#N/A,FALSE,"Sheet16"}</definedName>
    <definedName name="___________tk2" localSheetId="4" hidden="1">{#N/A,#N/A,FALSE,"지침";#N/A,#N/A,FALSE,"환경분석";#N/A,#N/A,FALSE,"Sheet16"}</definedName>
    <definedName name="___________tk2" localSheetId="15" hidden="1">{#N/A,#N/A,FALSE,"지침";#N/A,#N/A,FALSE,"환경분석";#N/A,#N/A,FALSE,"Sheet16"}</definedName>
    <definedName name="___________tk2" localSheetId="36" hidden="1">{#N/A,#N/A,FALSE,"지침";#N/A,#N/A,FALSE,"환경분석";#N/A,#N/A,FALSE,"Sheet16"}</definedName>
    <definedName name="___________tk2" localSheetId="16" hidden="1">{#N/A,#N/A,FALSE,"지침";#N/A,#N/A,FALSE,"환경분석";#N/A,#N/A,FALSE,"Sheet16"}</definedName>
    <definedName name="___________tk2" localSheetId="41" hidden="1">{#N/A,#N/A,FALSE,"지침";#N/A,#N/A,FALSE,"환경분석";#N/A,#N/A,FALSE,"Sheet16"}</definedName>
    <definedName name="___________tk2" localSheetId="8" hidden="1">{#N/A,#N/A,FALSE,"지침";#N/A,#N/A,FALSE,"환경분석";#N/A,#N/A,FALSE,"Sheet16"}</definedName>
    <definedName name="___________tk2" localSheetId="7" hidden="1">{#N/A,#N/A,FALSE,"지침";#N/A,#N/A,FALSE,"환경분석";#N/A,#N/A,FALSE,"Sheet16"}</definedName>
    <definedName name="___________tk2" localSheetId="10" hidden="1">{#N/A,#N/A,FALSE,"지침";#N/A,#N/A,FALSE,"환경분석";#N/A,#N/A,FALSE,"Sheet16"}</definedName>
    <definedName name="___________tk2" localSheetId="9" hidden="1">{#N/A,#N/A,FALSE,"지침";#N/A,#N/A,FALSE,"환경분석";#N/A,#N/A,FALSE,"Sheet16"}</definedName>
    <definedName name="___________tk2" localSheetId="11" hidden="1">{#N/A,#N/A,FALSE,"지침";#N/A,#N/A,FALSE,"환경분석";#N/A,#N/A,FALSE,"Sheet16"}</definedName>
    <definedName name="___________tk2" localSheetId="26" hidden="1">{#N/A,#N/A,FALSE,"지침";#N/A,#N/A,FALSE,"환경분석";#N/A,#N/A,FALSE,"Sheet16"}</definedName>
    <definedName name="___________tk2" localSheetId="23" hidden="1">{#N/A,#N/A,FALSE,"지침";#N/A,#N/A,FALSE,"환경분석";#N/A,#N/A,FALSE,"Sheet16"}</definedName>
    <definedName name="___________tk2" localSheetId="40" hidden="1">{#N/A,#N/A,FALSE,"지침";#N/A,#N/A,FALSE,"환경분석";#N/A,#N/A,FALSE,"Sheet16"}</definedName>
    <definedName name="___________tk2" localSheetId="29" hidden="1">{#N/A,#N/A,FALSE,"지침";#N/A,#N/A,FALSE,"환경분석";#N/A,#N/A,FALSE,"Sheet16"}</definedName>
    <definedName name="___________tk2" hidden="1">{#N/A,#N/A,FALSE,"지침";#N/A,#N/A,FALSE,"환경분석";#N/A,#N/A,FALSE,"Sheet16"}</definedName>
    <definedName name="__________I027611" localSheetId="17" hidden="1">{#N/A,#N/A,FALSE,"지침";#N/A,#N/A,FALSE,"환경분석";#N/A,#N/A,FALSE,"Sheet16"}</definedName>
    <definedName name="__________I027611" localSheetId="18" hidden="1">{#N/A,#N/A,FALSE,"지침";#N/A,#N/A,FALSE,"환경분석";#N/A,#N/A,FALSE,"Sheet16"}</definedName>
    <definedName name="__________I027611" localSheetId="37" hidden="1">{#N/A,#N/A,FALSE,"지침";#N/A,#N/A,FALSE,"환경분석";#N/A,#N/A,FALSE,"Sheet16"}</definedName>
    <definedName name="__________I027611" localSheetId="33" hidden="1">{#N/A,#N/A,FALSE,"지침";#N/A,#N/A,FALSE,"환경분석";#N/A,#N/A,FALSE,"Sheet16"}</definedName>
    <definedName name="__________I027611" localSheetId="20" hidden="1">{#N/A,#N/A,FALSE,"지침";#N/A,#N/A,FALSE,"환경분석";#N/A,#N/A,FALSE,"Sheet16"}</definedName>
    <definedName name="__________I027611" localSheetId="6" hidden="1">{#N/A,#N/A,FALSE,"지침";#N/A,#N/A,FALSE,"환경분석";#N/A,#N/A,FALSE,"Sheet16"}</definedName>
    <definedName name="__________I027611" localSheetId="4" hidden="1">{#N/A,#N/A,FALSE,"지침";#N/A,#N/A,FALSE,"환경분석";#N/A,#N/A,FALSE,"Sheet16"}</definedName>
    <definedName name="__________I027611" localSheetId="15" hidden="1">{#N/A,#N/A,FALSE,"지침";#N/A,#N/A,FALSE,"환경분석";#N/A,#N/A,FALSE,"Sheet16"}</definedName>
    <definedName name="__________I027611" localSheetId="36" hidden="1">{#N/A,#N/A,FALSE,"지침";#N/A,#N/A,FALSE,"환경분석";#N/A,#N/A,FALSE,"Sheet16"}</definedName>
    <definedName name="__________I027611" localSheetId="16" hidden="1">{#N/A,#N/A,FALSE,"지침";#N/A,#N/A,FALSE,"환경분석";#N/A,#N/A,FALSE,"Sheet16"}</definedName>
    <definedName name="__________I027611" localSheetId="41" hidden="1">{#N/A,#N/A,FALSE,"지침";#N/A,#N/A,FALSE,"환경분석";#N/A,#N/A,FALSE,"Sheet16"}</definedName>
    <definedName name="__________I027611" localSheetId="8" hidden="1">{#N/A,#N/A,FALSE,"지침";#N/A,#N/A,FALSE,"환경분석";#N/A,#N/A,FALSE,"Sheet16"}</definedName>
    <definedName name="__________I027611" localSheetId="7" hidden="1">{#N/A,#N/A,FALSE,"지침";#N/A,#N/A,FALSE,"환경분석";#N/A,#N/A,FALSE,"Sheet16"}</definedName>
    <definedName name="__________I027611" localSheetId="10" hidden="1">{#N/A,#N/A,FALSE,"지침";#N/A,#N/A,FALSE,"환경분석";#N/A,#N/A,FALSE,"Sheet16"}</definedName>
    <definedName name="__________I027611" localSheetId="9" hidden="1">{#N/A,#N/A,FALSE,"지침";#N/A,#N/A,FALSE,"환경분석";#N/A,#N/A,FALSE,"Sheet16"}</definedName>
    <definedName name="__________I027611" localSheetId="11" hidden="1">{#N/A,#N/A,FALSE,"지침";#N/A,#N/A,FALSE,"환경분석";#N/A,#N/A,FALSE,"Sheet16"}</definedName>
    <definedName name="__________I027611" localSheetId="26" hidden="1">{#N/A,#N/A,FALSE,"지침";#N/A,#N/A,FALSE,"환경분석";#N/A,#N/A,FALSE,"Sheet16"}</definedName>
    <definedName name="__________I027611" localSheetId="23" hidden="1">{#N/A,#N/A,FALSE,"지침";#N/A,#N/A,FALSE,"환경분석";#N/A,#N/A,FALSE,"Sheet16"}</definedName>
    <definedName name="__________I027611" localSheetId="40" hidden="1">{#N/A,#N/A,FALSE,"지침";#N/A,#N/A,FALSE,"환경분석";#N/A,#N/A,FALSE,"Sheet16"}</definedName>
    <definedName name="__________I027611" localSheetId="29" hidden="1">{#N/A,#N/A,FALSE,"지침";#N/A,#N/A,FALSE,"환경분석";#N/A,#N/A,FALSE,"Sheet16"}</definedName>
    <definedName name="__________I027611" hidden="1">{#N/A,#N/A,FALSE,"지침";#N/A,#N/A,FALSE,"환경분석";#N/A,#N/A,FALSE,"Sheet16"}</definedName>
    <definedName name="__________o1" localSheetId="17" hidden="1">{"det (May)",#N/A,FALSE,"June";"sum (MAY YTD)",#N/A,FALSE,"June YTD"}</definedName>
    <definedName name="__________o1" localSheetId="18" hidden="1">{"det (May)",#N/A,FALSE,"June";"sum (MAY YTD)",#N/A,FALSE,"June YTD"}</definedName>
    <definedName name="__________o1" localSheetId="37" hidden="1">{"det (May)",#N/A,FALSE,"June";"sum (MAY YTD)",#N/A,FALSE,"June YTD"}</definedName>
    <definedName name="__________o1" localSheetId="33" hidden="1">{"det (May)",#N/A,FALSE,"June";"sum (MAY YTD)",#N/A,FALSE,"June YTD"}</definedName>
    <definedName name="__________o1" localSheetId="20" hidden="1">{"det (May)",#N/A,FALSE,"June";"sum (MAY YTD)",#N/A,FALSE,"June YTD"}</definedName>
    <definedName name="__________o1" localSheetId="6" hidden="1">{"det (May)",#N/A,FALSE,"June";"sum (MAY YTD)",#N/A,FALSE,"June YTD"}</definedName>
    <definedName name="__________o1" localSheetId="4" hidden="1">{"det (May)",#N/A,FALSE,"June";"sum (MAY YTD)",#N/A,FALSE,"June YTD"}</definedName>
    <definedName name="__________o1" localSheetId="15" hidden="1">{"det (May)",#N/A,FALSE,"June";"sum (MAY YTD)",#N/A,FALSE,"June YTD"}</definedName>
    <definedName name="__________o1" localSheetId="36" hidden="1">{"det (May)",#N/A,FALSE,"June";"sum (MAY YTD)",#N/A,FALSE,"June YTD"}</definedName>
    <definedName name="__________o1" localSheetId="16" hidden="1">{"det (May)",#N/A,FALSE,"June";"sum (MAY YTD)",#N/A,FALSE,"June YTD"}</definedName>
    <definedName name="__________o1" localSheetId="41" hidden="1">{"det (May)",#N/A,FALSE,"June";"sum (MAY YTD)",#N/A,FALSE,"June YTD"}</definedName>
    <definedName name="__________o1" localSheetId="8" hidden="1">{"det (May)",#N/A,FALSE,"June";"sum (MAY YTD)",#N/A,FALSE,"June YTD"}</definedName>
    <definedName name="__________o1" localSheetId="7" hidden="1">{"det (May)",#N/A,FALSE,"June";"sum (MAY YTD)",#N/A,FALSE,"June YTD"}</definedName>
    <definedName name="__________o1" localSheetId="10" hidden="1">{"det (May)",#N/A,FALSE,"June";"sum (MAY YTD)",#N/A,FALSE,"June YTD"}</definedName>
    <definedName name="__________o1" localSheetId="9" hidden="1">{"det (May)",#N/A,FALSE,"June";"sum (MAY YTD)",#N/A,FALSE,"June YTD"}</definedName>
    <definedName name="__________o1" localSheetId="11" hidden="1">{"det (May)",#N/A,FALSE,"June";"sum (MAY YTD)",#N/A,FALSE,"June YTD"}</definedName>
    <definedName name="__________o1" localSheetId="26" hidden="1">{"det (May)",#N/A,FALSE,"June";"sum (MAY YTD)",#N/A,FALSE,"June YTD"}</definedName>
    <definedName name="__________o1" localSheetId="23" hidden="1">{"det (May)",#N/A,FALSE,"June";"sum (MAY YTD)",#N/A,FALSE,"June YTD"}</definedName>
    <definedName name="__________o1" localSheetId="40" hidden="1">{"det (May)",#N/A,FALSE,"June";"sum (MAY YTD)",#N/A,FALSE,"June YTD"}</definedName>
    <definedName name="__________o1" localSheetId="29" hidden="1">{"det (May)",#N/A,FALSE,"June";"sum (MAY YTD)",#N/A,FALSE,"June YTD"}</definedName>
    <definedName name="__________o1" hidden="1">{"det (May)",#N/A,FALSE,"June";"sum (MAY YTD)",#N/A,FALSE,"June YTD"}</definedName>
    <definedName name="__________P0376001" localSheetId="17" hidden="1">{#N/A,#N/A,FALSE,"지침";#N/A,#N/A,FALSE,"환경분석";#N/A,#N/A,FALSE,"Sheet16"}</definedName>
    <definedName name="__________P0376001" localSheetId="18" hidden="1">{#N/A,#N/A,FALSE,"지침";#N/A,#N/A,FALSE,"환경분석";#N/A,#N/A,FALSE,"Sheet16"}</definedName>
    <definedName name="__________P0376001" localSheetId="37" hidden="1">{#N/A,#N/A,FALSE,"지침";#N/A,#N/A,FALSE,"환경분석";#N/A,#N/A,FALSE,"Sheet16"}</definedName>
    <definedName name="__________P0376001" localSheetId="33" hidden="1">{#N/A,#N/A,FALSE,"지침";#N/A,#N/A,FALSE,"환경분석";#N/A,#N/A,FALSE,"Sheet16"}</definedName>
    <definedName name="__________P0376001" localSheetId="20" hidden="1">{#N/A,#N/A,FALSE,"지침";#N/A,#N/A,FALSE,"환경분석";#N/A,#N/A,FALSE,"Sheet16"}</definedName>
    <definedName name="__________P0376001" localSheetId="6" hidden="1">{#N/A,#N/A,FALSE,"지침";#N/A,#N/A,FALSE,"환경분석";#N/A,#N/A,FALSE,"Sheet16"}</definedName>
    <definedName name="__________P0376001" localSheetId="4" hidden="1">{#N/A,#N/A,FALSE,"지침";#N/A,#N/A,FALSE,"환경분석";#N/A,#N/A,FALSE,"Sheet16"}</definedName>
    <definedName name="__________P0376001" localSheetId="15" hidden="1">{#N/A,#N/A,FALSE,"지침";#N/A,#N/A,FALSE,"환경분석";#N/A,#N/A,FALSE,"Sheet16"}</definedName>
    <definedName name="__________P0376001" localSheetId="36" hidden="1">{#N/A,#N/A,FALSE,"지침";#N/A,#N/A,FALSE,"환경분석";#N/A,#N/A,FALSE,"Sheet16"}</definedName>
    <definedName name="__________P0376001" localSheetId="16" hidden="1">{#N/A,#N/A,FALSE,"지침";#N/A,#N/A,FALSE,"환경분석";#N/A,#N/A,FALSE,"Sheet16"}</definedName>
    <definedName name="__________P0376001" localSheetId="41" hidden="1">{#N/A,#N/A,FALSE,"지침";#N/A,#N/A,FALSE,"환경분석";#N/A,#N/A,FALSE,"Sheet16"}</definedName>
    <definedName name="__________P0376001" localSheetId="8" hidden="1">{#N/A,#N/A,FALSE,"지침";#N/A,#N/A,FALSE,"환경분석";#N/A,#N/A,FALSE,"Sheet16"}</definedName>
    <definedName name="__________P0376001" localSheetId="7" hidden="1">{#N/A,#N/A,FALSE,"지침";#N/A,#N/A,FALSE,"환경분석";#N/A,#N/A,FALSE,"Sheet16"}</definedName>
    <definedName name="__________P0376001" localSheetId="10" hidden="1">{#N/A,#N/A,FALSE,"지침";#N/A,#N/A,FALSE,"환경분석";#N/A,#N/A,FALSE,"Sheet16"}</definedName>
    <definedName name="__________P0376001" localSheetId="9" hidden="1">{#N/A,#N/A,FALSE,"지침";#N/A,#N/A,FALSE,"환경분석";#N/A,#N/A,FALSE,"Sheet16"}</definedName>
    <definedName name="__________P0376001" localSheetId="11" hidden="1">{#N/A,#N/A,FALSE,"지침";#N/A,#N/A,FALSE,"환경분석";#N/A,#N/A,FALSE,"Sheet16"}</definedName>
    <definedName name="__________P0376001" localSheetId="26" hidden="1">{#N/A,#N/A,FALSE,"지침";#N/A,#N/A,FALSE,"환경분석";#N/A,#N/A,FALSE,"Sheet16"}</definedName>
    <definedName name="__________P0376001" localSheetId="23" hidden="1">{#N/A,#N/A,FALSE,"지침";#N/A,#N/A,FALSE,"환경분석";#N/A,#N/A,FALSE,"Sheet16"}</definedName>
    <definedName name="__________P0376001" localSheetId="40" hidden="1">{#N/A,#N/A,FALSE,"지침";#N/A,#N/A,FALSE,"환경분석";#N/A,#N/A,FALSE,"Sheet16"}</definedName>
    <definedName name="__________P0376001" localSheetId="29" hidden="1">{#N/A,#N/A,FALSE,"지침";#N/A,#N/A,FALSE,"환경분석";#N/A,#N/A,FALSE,"Sheet16"}</definedName>
    <definedName name="__________P0376001" hidden="1">{#N/A,#N/A,FALSE,"지침";#N/A,#N/A,FALSE,"환경분석";#N/A,#N/A,FALSE,"Sheet16"}</definedName>
    <definedName name="__________tk2" localSheetId="17" hidden="1">{#N/A,#N/A,FALSE,"지침";#N/A,#N/A,FALSE,"환경분석";#N/A,#N/A,FALSE,"Sheet16"}</definedName>
    <definedName name="__________tk2" localSheetId="18" hidden="1">{#N/A,#N/A,FALSE,"지침";#N/A,#N/A,FALSE,"환경분석";#N/A,#N/A,FALSE,"Sheet16"}</definedName>
    <definedName name="__________tk2" localSheetId="37" hidden="1">{#N/A,#N/A,FALSE,"지침";#N/A,#N/A,FALSE,"환경분석";#N/A,#N/A,FALSE,"Sheet16"}</definedName>
    <definedName name="__________tk2" localSheetId="33" hidden="1">{#N/A,#N/A,FALSE,"지침";#N/A,#N/A,FALSE,"환경분석";#N/A,#N/A,FALSE,"Sheet16"}</definedName>
    <definedName name="__________tk2" localSheetId="20" hidden="1">{#N/A,#N/A,FALSE,"지침";#N/A,#N/A,FALSE,"환경분석";#N/A,#N/A,FALSE,"Sheet16"}</definedName>
    <definedName name="__________tk2" localSheetId="6" hidden="1">{#N/A,#N/A,FALSE,"지침";#N/A,#N/A,FALSE,"환경분석";#N/A,#N/A,FALSE,"Sheet16"}</definedName>
    <definedName name="__________tk2" localSheetId="4" hidden="1">{#N/A,#N/A,FALSE,"지침";#N/A,#N/A,FALSE,"환경분석";#N/A,#N/A,FALSE,"Sheet16"}</definedName>
    <definedName name="__________tk2" localSheetId="15" hidden="1">{#N/A,#N/A,FALSE,"지침";#N/A,#N/A,FALSE,"환경분석";#N/A,#N/A,FALSE,"Sheet16"}</definedName>
    <definedName name="__________tk2" localSheetId="36" hidden="1">{#N/A,#N/A,FALSE,"지침";#N/A,#N/A,FALSE,"환경분석";#N/A,#N/A,FALSE,"Sheet16"}</definedName>
    <definedName name="__________tk2" localSheetId="16" hidden="1">{#N/A,#N/A,FALSE,"지침";#N/A,#N/A,FALSE,"환경분석";#N/A,#N/A,FALSE,"Sheet16"}</definedName>
    <definedName name="__________tk2" localSheetId="41" hidden="1">{#N/A,#N/A,FALSE,"지침";#N/A,#N/A,FALSE,"환경분석";#N/A,#N/A,FALSE,"Sheet16"}</definedName>
    <definedName name="__________tk2" localSheetId="8" hidden="1">{#N/A,#N/A,FALSE,"지침";#N/A,#N/A,FALSE,"환경분석";#N/A,#N/A,FALSE,"Sheet16"}</definedName>
    <definedName name="__________tk2" localSheetId="7" hidden="1">{#N/A,#N/A,FALSE,"지침";#N/A,#N/A,FALSE,"환경분석";#N/A,#N/A,FALSE,"Sheet16"}</definedName>
    <definedName name="__________tk2" localSheetId="10" hidden="1">{#N/A,#N/A,FALSE,"지침";#N/A,#N/A,FALSE,"환경분석";#N/A,#N/A,FALSE,"Sheet16"}</definedName>
    <definedName name="__________tk2" localSheetId="9" hidden="1">{#N/A,#N/A,FALSE,"지침";#N/A,#N/A,FALSE,"환경분석";#N/A,#N/A,FALSE,"Sheet16"}</definedName>
    <definedName name="__________tk2" localSheetId="11" hidden="1">{#N/A,#N/A,FALSE,"지침";#N/A,#N/A,FALSE,"환경분석";#N/A,#N/A,FALSE,"Sheet16"}</definedName>
    <definedName name="__________tk2" localSheetId="26" hidden="1">{#N/A,#N/A,FALSE,"지침";#N/A,#N/A,FALSE,"환경분석";#N/A,#N/A,FALSE,"Sheet16"}</definedName>
    <definedName name="__________tk2" localSheetId="23" hidden="1">{#N/A,#N/A,FALSE,"지침";#N/A,#N/A,FALSE,"환경분석";#N/A,#N/A,FALSE,"Sheet16"}</definedName>
    <definedName name="__________tk2" localSheetId="40" hidden="1">{#N/A,#N/A,FALSE,"지침";#N/A,#N/A,FALSE,"환경분석";#N/A,#N/A,FALSE,"Sheet16"}</definedName>
    <definedName name="__________tk2" localSheetId="29" hidden="1">{#N/A,#N/A,FALSE,"지침";#N/A,#N/A,FALSE,"환경분석";#N/A,#N/A,FALSE,"Sheet16"}</definedName>
    <definedName name="__________tk2" hidden="1">{#N/A,#N/A,FALSE,"지침";#N/A,#N/A,FALSE,"환경분석";#N/A,#N/A,FALSE,"Sheet16"}</definedName>
    <definedName name="_________I027611" localSheetId="17" hidden="1">{#N/A,#N/A,FALSE,"지침";#N/A,#N/A,FALSE,"환경분석";#N/A,#N/A,FALSE,"Sheet16"}</definedName>
    <definedName name="_________I027611" localSheetId="18" hidden="1">{#N/A,#N/A,FALSE,"지침";#N/A,#N/A,FALSE,"환경분석";#N/A,#N/A,FALSE,"Sheet16"}</definedName>
    <definedName name="_________I027611" localSheetId="37" hidden="1">{#N/A,#N/A,FALSE,"지침";#N/A,#N/A,FALSE,"환경분석";#N/A,#N/A,FALSE,"Sheet16"}</definedName>
    <definedName name="_________I027611" localSheetId="33" hidden="1">{#N/A,#N/A,FALSE,"지침";#N/A,#N/A,FALSE,"환경분석";#N/A,#N/A,FALSE,"Sheet16"}</definedName>
    <definedName name="_________I027611" localSheetId="20" hidden="1">{#N/A,#N/A,FALSE,"지침";#N/A,#N/A,FALSE,"환경분석";#N/A,#N/A,FALSE,"Sheet16"}</definedName>
    <definedName name="_________I027611" localSheetId="6" hidden="1">{#N/A,#N/A,FALSE,"지침";#N/A,#N/A,FALSE,"환경분석";#N/A,#N/A,FALSE,"Sheet16"}</definedName>
    <definedName name="_________I027611" localSheetId="4" hidden="1">{#N/A,#N/A,FALSE,"지침";#N/A,#N/A,FALSE,"환경분석";#N/A,#N/A,FALSE,"Sheet16"}</definedName>
    <definedName name="_________I027611" localSheetId="15" hidden="1">{#N/A,#N/A,FALSE,"지침";#N/A,#N/A,FALSE,"환경분석";#N/A,#N/A,FALSE,"Sheet16"}</definedName>
    <definedName name="_________I027611" localSheetId="36" hidden="1">{#N/A,#N/A,FALSE,"지침";#N/A,#N/A,FALSE,"환경분석";#N/A,#N/A,FALSE,"Sheet16"}</definedName>
    <definedName name="_________I027611" localSheetId="16" hidden="1">{#N/A,#N/A,FALSE,"지침";#N/A,#N/A,FALSE,"환경분석";#N/A,#N/A,FALSE,"Sheet16"}</definedName>
    <definedName name="_________I027611" localSheetId="41" hidden="1">{#N/A,#N/A,FALSE,"지침";#N/A,#N/A,FALSE,"환경분석";#N/A,#N/A,FALSE,"Sheet16"}</definedName>
    <definedName name="_________I027611" localSheetId="8" hidden="1">{#N/A,#N/A,FALSE,"지침";#N/A,#N/A,FALSE,"환경분석";#N/A,#N/A,FALSE,"Sheet16"}</definedName>
    <definedName name="_________I027611" localSheetId="7" hidden="1">{#N/A,#N/A,FALSE,"지침";#N/A,#N/A,FALSE,"환경분석";#N/A,#N/A,FALSE,"Sheet16"}</definedName>
    <definedName name="_________I027611" localSheetId="10" hidden="1">{#N/A,#N/A,FALSE,"지침";#N/A,#N/A,FALSE,"환경분석";#N/A,#N/A,FALSE,"Sheet16"}</definedName>
    <definedName name="_________I027611" localSheetId="9" hidden="1">{#N/A,#N/A,FALSE,"지침";#N/A,#N/A,FALSE,"환경분석";#N/A,#N/A,FALSE,"Sheet16"}</definedName>
    <definedName name="_________I027611" localSheetId="11" hidden="1">{#N/A,#N/A,FALSE,"지침";#N/A,#N/A,FALSE,"환경분석";#N/A,#N/A,FALSE,"Sheet16"}</definedName>
    <definedName name="_________I027611" localSheetId="26" hidden="1">{#N/A,#N/A,FALSE,"지침";#N/A,#N/A,FALSE,"환경분석";#N/A,#N/A,FALSE,"Sheet16"}</definedName>
    <definedName name="_________I027611" localSheetId="23" hidden="1">{#N/A,#N/A,FALSE,"지침";#N/A,#N/A,FALSE,"환경분석";#N/A,#N/A,FALSE,"Sheet16"}</definedName>
    <definedName name="_________I027611" localSheetId="40" hidden="1">{#N/A,#N/A,FALSE,"지침";#N/A,#N/A,FALSE,"환경분석";#N/A,#N/A,FALSE,"Sheet16"}</definedName>
    <definedName name="_________I027611" localSheetId="29" hidden="1">{#N/A,#N/A,FALSE,"지침";#N/A,#N/A,FALSE,"환경분석";#N/A,#N/A,FALSE,"Sheet16"}</definedName>
    <definedName name="_________I027611" hidden="1">{#N/A,#N/A,FALSE,"지침";#N/A,#N/A,FALSE,"환경분석";#N/A,#N/A,FALSE,"Sheet16"}</definedName>
    <definedName name="_________o1" localSheetId="17" hidden="1">{"det (May)",#N/A,FALSE,"June";"sum (MAY YTD)",#N/A,FALSE,"June YTD"}</definedName>
    <definedName name="_________o1" localSheetId="18" hidden="1">{"det (May)",#N/A,FALSE,"June";"sum (MAY YTD)",#N/A,FALSE,"June YTD"}</definedName>
    <definedName name="_________o1" localSheetId="37" hidden="1">{"det (May)",#N/A,FALSE,"June";"sum (MAY YTD)",#N/A,FALSE,"June YTD"}</definedName>
    <definedName name="_________o1" localSheetId="33" hidden="1">{"det (May)",#N/A,FALSE,"June";"sum (MAY YTD)",#N/A,FALSE,"June YTD"}</definedName>
    <definedName name="_________o1" localSheetId="20" hidden="1">{"det (May)",#N/A,FALSE,"June";"sum (MAY YTD)",#N/A,FALSE,"June YTD"}</definedName>
    <definedName name="_________o1" localSheetId="6" hidden="1">{"det (May)",#N/A,FALSE,"June";"sum (MAY YTD)",#N/A,FALSE,"June YTD"}</definedName>
    <definedName name="_________o1" localSheetId="4" hidden="1">{"det (May)",#N/A,FALSE,"June";"sum (MAY YTD)",#N/A,FALSE,"June YTD"}</definedName>
    <definedName name="_________o1" localSheetId="15" hidden="1">{"det (May)",#N/A,FALSE,"June";"sum (MAY YTD)",#N/A,FALSE,"June YTD"}</definedName>
    <definedName name="_________o1" localSheetId="36" hidden="1">{"det (May)",#N/A,FALSE,"June";"sum (MAY YTD)",#N/A,FALSE,"June YTD"}</definedName>
    <definedName name="_________o1" localSheetId="16" hidden="1">{"det (May)",#N/A,FALSE,"June";"sum (MAY YTD)",#N/A,FALSE,"June YTD"}</definedName>
    <definedName name="_________o1" localSheetId="41" hidden="1">{"det (May)",#N/A,FALSE,"June";"sum (MAY YTD)",#N/A,FALSE,"June YTD"}</definedName>
    <definedName name="_________o1" localSheetId="8" hidden="1">{"det (May)",#N/A,FALSE,"June";"sum (MAY YTD)",#N/A,FALSE,"June YTD"}</definedName>
    <definedName name="_________o1" localSheetId="7" hidden="1">{"det (May)",#N/A,FALSE,"June";"sum (MAY YTD)",#N/A,FALSE,"June YTD"}</definedName>
    <definedName name="_________o1" localSheetId="10" hidden="1">{"det (May)",#N/A,FALSE,"June";"sum (MAY YTD)",#N/A,FALSE,"June YTD"}</definedName>
    <definedName name="_________o1" localSheetId="9" hidden="1">{"det (May)",#N/A,FALSE,"June";"sum (MAY YTD)",#N/A,FALSE,"June YTD"}</definedName>
    <definedName name="_________o1" localSheetId="11" hidden="1">{"det (May)",#N/A,FALSE,"June";"sum (MAY YTD)",#N/A,FALSE,"June YTD"}</definedName>
    <definedName name="_________o1" localSheetId="26" hidden="1">{"det (May)",#N/A,FALSE,"June";"sum (MAY YTD)",#N/A,FALSE,"June YTD"}</definedName>
    <definedName name="_________o1" localSheetId="23" hidden="1">{"det (May)",#N/A,FALSE,"June";"sum (MAY YTD)",#N/A,FALSE,"June YTD"}</definedName>
    <definedName name="_________o1" localSheetId="40" hidden="1">{"det (May)",#N/A,FALSE,"June";"sum (MAY YTD)",#N/A,FALSE,"June YTD"}</definedName>
    <definedName name="_________o1" localSheetId="29" hidden="1">{"det (May)",#N/A,FALSE,"June";"sum (MAY YTD)",#N/A,FALSE,"June YTD"}</definedName>
    <definedName name="_________o1" hidden="1">{"det (May)",#N/A,FALSE,"June";"sum (MAY YTD)",#N/A,FALSE,"June YTD"}</definedName>
    <definedName name="_________P0376001" localSheetId="17" hidden="1">{#N/A,#N/A,FALSE,"지침";#N/A,#N/A,FALSE,"환경분석";#N/A,#N/A,FALSE,"Sheet16"}</definedName>
    <definedName name="_________P0376001" localSheetId="18" hidden="1">{#N/A,#N/A,FALSE,"지침";#N/A,#N/A,FALSE,"환경분석";#N/A,#N/A,FALSE,"Sheet16"}</definedName>
    <definedName name="_________P0376001" localSheetId="37" hidden="1">{#N/A,#N/A,FALSE,"지침";#N/A,#N/A,FALSE,"환경분석";#N/A,#N/A,FALSE,"Sheet16"}</definedName>
    <definedName name="_________P0376001" localSheetId="33" hidden="1">{#N/A,#N/A,FALSE,"지침";#N/A,#N/A,FALSE,"환경분석";#N/A,#N/A,FALSE,"Sheet16"}</definedName>
    <definedName name="_________P0376001" localSheetId="20" hidden="1">{#N/A,#N/A,FALSE,"지침";#N/A,#N/A,FALSE,"환경분석";#N/A,#N/A,FALSE,"Sheet16"}</definedName>
    <definedName name="_________P0376001" localSheetId="6" hidden="1">{#N/A,#N/A,FALSE,"지침";#N/A,#N/A,FALSE,"환경분석";#N/A,#N/A,FALSE,"Sheet16"}</definedName>
    <definedName name="_________P0376001" localSheetId="4" hidden="1">{#N/A,#N/A,FALSE,"지침";#N/A,#N/A,FALSE,"환경분석";#N/A,#N/A,FALSE,"Sheet16"}</definedName>
    <definedName name="_________P0376001" localSheetId="15" hidden="1">{#N/A,#N/A,FALSE,"지침";#N/A,#N/A,FALSE,"환경분석";#N/A,#N/A,FALSE,"Sheet16"}</definedName>
    <definedName name="_________P0376001" localSheetId="36" hidden="1">{#N/A,#N/A,FALSE,"지침";#N/A,#N/A,FALSE,"환경분석";#N/A,#N/A,FALSE,"Sheet16"}</definedName>
    <definedName name="_________P0376001" localSheetId="16" hidden="1">{#N/A,#N/A,FALSE,"지침";#N/A,#N/A,FALSE,"환경분석";#N/A,#N/A,FALSE,"Sheet16"}</definedName>
    <definedName name="_________P0376001" localSheetId="41" hidden="1">{#N/A,#N/A,FALSE,"지침";#N/A,#N/A,FALSE,"환경분석";#N/A,#N/A,FALSE,"Sheet16"}</definedName>
    <definedName name="_________P0376001" localSheetId="8" hidden="1">{#N/A,#N/A,FALSE,"지침";#N/A,#N/A,FALSE,"환경분석";#N/A,#N/A,FALSE,"Sheet16"}</definedName>
    <definedName name="_________P0376001" localSheetId="7" hidden="1">{#N/A,#N/A,FALSE,"지침";#N/A,#N/A,FALSE,"환경분석";#N/A,#N/A,FALSE,"Sheet16"}</definedName>
    <definedName name="_________P0376001" localSheetId="10" hidden="1">{#N/A,#N/A,FALSE,"지침";#N/A,#N/A,FALSE,"환경분석";#N/A,#N/A,FALSE,"Sheet16"}</definedName>
    <definedName name="_________P0376001" localSheetId="9" hidden="1">{#N/A,#N/A,FALSE,"지침";#N/A,#N/A,FALSE,"환경분석";#N/A,#N/A,FALSE,"Sheet16"}</definedName>
    <definedName name="_________P0376001" localSheetId="11" hidden="1">{#N/A,#N/A,FALSE,"지침";#N/A,#N/A,FALSE,"환경분석";#N/A,#N/A,FALSE,"Sheet16"}</definedName>
    <definedName name="_________P0376001" localSheetId="26" hidden="1">{#N/A,#N/A,FALSE,"지침";#N/A,#N/A,FALSE,"환경분석";#N/A,#N/A,FALSE,"Sheet16"}</definedName>
    <definedName name="_________P0376001" localSheetId="23" hidden="1">{#N/A,#N/A,FALSE,"지침";#N/A,#N/A,FALSE,"환경분석";#N/A,#N/A,FALSE,"Sheet16"}</definedName>
    <definedName name="_________P0376001" localSheetId="40" hidden="1">{#N/A,#N/A,FALSE,"지침";#N/A,#N/A,FALSE,"환경분석";#N/A,#N/A,FALSE,"Sheet16"}</definedName>
    <definedName name="_________P0376001" localSheetId="29" hidden="1">{#N/A,#N/A,FALSE,"지침";#N/A,#N/A,FALSE,"환경분석";#N/A,#N/A,FALSE,"Sheet16"}</definedName>
    <definedName name="_________P0376001" hidden="1">{#N/A,#N/A,FALSE,"지침";#N/A,#N/A,FALSE,"환경분석";#N/A,#N/A,FALSE,"Sheet16"}</definedName>
    <definedName name="_________r" localSheetId="17" hidden="1">{"det (May)",#N/A,FALSE,"June";"sum (MAY YTD)",#N/A,FALSE,"June YTD"}</definedName>
    <definedName name="_________r" localSheetId="18" hidden="1">{"det (May)",#N/A,FALSE,"June";"sum (MAY YTD)",#N/A,FALSE,"June YTD"}</definedName>
    <definedName name="_________r" localSheetId="37" hidden="1">{"det (May)",#N/A,FALSE,"June";"sum (MAY YTD)",#N/A,FALSE,"June YTD"}</definedName>
    <definedName name="_________r" localSheetId="33" hidden="1">{"det (May)",#N/A,FALSE,"June";"sum (MAY YTD)",#N/A,FALSE,"June YTD"}</definedName>
    <definedName name="_________r" localSheetId="20" hidden="1">{"det (May)",#N/A,FALSE,"June";"sum (MAY YTD)",#N/A,FALSE,"June YTD"}</definedName>
    <definedName name="_________r" localSheetId="6" hidden="1">{"det (May)",#N/A,FALSE,"June";"sum (MAY YTD)",#N/A,FALSE,"June YTD"}</definedName>
    <definedName name="_________r" localSheetId="4" hidden="1">{"det (May)",#N/A,FALSE,"June";"sum (MAY YTD)",#N/A,FALSE,"June YTD"}</definedName>
    <definedName name="_________r" localSheetId="15" hidden="1">{"det (May)",#N/A,FALSE,"June";"sum (MAY YTD)",#N/A,FALSE,"June YTD"}</definedName>
    <definedName name="_________r" localSheetId="36" hidden="1">{"det (May)",#N/A,FALSE,"June";"sum (MAY YTD)",#N/A,FALSE,"June YTD"}</definedName>
    <definedName name="_________r" localSheetId="16" hidden="1">{"det (May)",#N/A,FALSE,"June";"sum (MAY YTD)",#N/A,FALSE,"June YTD"}</definedName>
    <definedName name="_________r" localSheetId="41" hidden="1">{"det (May)",#N/A,FALSE,"June";"sum (MAY YTD)",#N/A,FALSE,"June YTD"}</definedName>
    <definedName name="_________r" localSheetId="8" hidden="1">{"det (May)",#N/A,FALSE,"June";"sum (MAY YTD)",#N/A,FALSE,"June YTD"}</definedName>
    <definedName name="_________r" localSheetId="7" hidden="1">{"det (May)",#N/A,FALSE,"June";"sum (MAY YTD)",#N/A,FALSE,"June YTD"}</definedName>
    <definedName name="_________r" localSheetId="10" hidden="1">{"det (May)",#N/A,FALSE,"June";"sum (MAY YTD)",#N/A,FALSE,"June YTD"}</definedName>
    <definedName name="_________r" localSheetId="9" hidden="1">{"det (May)",#N/A,FALSE,"June";"sum (MAY YTD)",#N/A,FALSE,"June YTD"}</definedName>
    <definedName name="_________r" localSheetId="11" hidden="1">{"det (May)",#N/A,FALSE,"June";"sum (MAY YTD)",#N/A,FALSE,"June YTD"}</definedName>
    <definedName name="_________r" localSheetId="26" hidden="1">{"det (May)",#N/A,FALSE,"June";"sum (MAY YTD)",#N/A,FALSE,"June YTD"}</definedName>
    <definedName name="_________r" localSheetId="23" hidden="1">{"det (May)",#N/A,FALSE,"June";"sum (MAY YTD)",#N/A,FALSE,"June YTD"}</definedName>
    <definedName name="_________r" localSheetId="40" hidden="1">{"det (May)",#N/A,FALSE,"June";"sum (MAY YTD)",#N/A,FALSE,"June YTD"}</definedName>
    <definedName name="_________r" localSheetId="29" hidden="1">{"det (May)",#N/A,FALSE,"June";"sum (MAY YTD)",#N/A,FALSE,"June YTD"}</definedName>
    <definedName name="_________r" hidden="1">{"det (May)",#N/A,FALSE,"June";"sum (MAY YTD)",#N/A,FALSE,"June YTD"}</definedName>
    <definedName name="_________tk2" localSheetId="17" hidden="1">{#N/A,#N/A,FALSE,"지침";#N/A,#N/A,FALSE,"환경분석";#N/A,#N/A,FALSE,"Sheet16"}</definedName>
    <definedName name="_________tk2" localSheetId="18" hidden="1">{#N/A,#N/A,FALSE,"지침";#N/A,#N/A,FALSE,"환경분석";#N/A,#N/A,FALSE,"Sheet16"}</definedName>
    <definedName name="_________tk2" localSheetId="37" hidden="1">{#N/A,#N/A,FALSE,"지침";#N/A,#N/A,FALSE,"환경분석";#N/A,#N/A,FALSE,"Sheet16"}</definedName>
    <definedName name="_________tk2" localSheetId="33" hidden="1">{#N/A,#N/A,FALSE,"지침";#N/A,#N/A,FALSE,"환경분석";#N/A,#N/A,FALSE,"Sheet16"}</definedName>
    <definedName name="_________tk2" localSheetId="20" hidden="1">{#N/A,#N/A,FALSE,"지침";#N/A,#N/A,FALSE,"환경분석";#N/A,#N/A,FALSE,"Sheet16"}</definedName>
    <definedName name="_________tk2" localSheetId="6" hidden="1">{#N/A,#N/A,FALSE,"지침";#N/A,#N/A,FALSE,"환경분석";#N/A,#N/A,FALSE,"Sheet16"}</definedName>
    <definedName name="_________tk2" localSheetId="4" hidden="1">{#N/A,#N/A,FALSE,"지침";#N/A,#N/A,FALSE,"환경분석";#N/A,#N/A,FALSE,"Sheet16"}</definedName>
    <definedName name="_________tk2" localSheetId="15" hidden="1">{#N/A,#N/A,FALSE,"지침";#N/A,#N/A,FALSE,"환경분석";#N/A,#N/A,FALSE,"Sheet16"}</definedName>
    <definedName name="_________tk2" localSheetId="36" hidden="1">{#N/A,#N/A,FALSE,"지침";#N/A,#N/A,FALSE,"환경분석";#N/A,#N/A,FALSE,"Sheet16"}</definedName>
    <definedName name="_________tk2" localSheetId="16" hidden="1">{#N/A,#N/A,FALSE,"지침";#N/A,#N/A,FALSE,"환경분석";#N/A,#N/A,FALSE,"Sheet16"}</definedName>
    <definedName name="_________tk2" localSheetId="41" hidden="1">{#N/A,#N/A,FALSE,"지침";#N/A,#N/A,FALSE,"환경분석";#N/A,#N/A,FALSE,"Sheet16"}</definedName>
    <definedName name="_________tk2" localSheetId="8" hidden="1">{#N/A,#N/A,FALSE,"지침";#N/A,#N/A,FALSE,"환경분석";#N/A,#N/A,FALSE,"Sheet16"}</definedName>
    <definedName name="_________tk2" localSheetId="7" hidden="1">{#N/A,#N/A,FALSE,"지침";#N/A,#N/A,FALSE,"환경분석";#N/A,#N/A,FALSE,"Sheet16"}</definedName>
    <definedName name="_________tk2" localSheetId="10" hidden="1">{#N/A,#N/A,FALSE,"지침";#N/A,#N/A,FALSE,"환경분석";#N/A,#N/A,FALSE,"Sheet16"}</definedName>
    <definedName name="_________tk2" localSheetId="9" hidden="1">{#N/A,#N/A,FALSE,"지침";#N/A,#N/A,FALSE,"환경분석";#N/A,#N/A,FALSE,"Sheet16"}</definedName>
    <definedName name="_________tk2" localSheetId="11" hidden="1">{#N/A,#N/A,FALSE,"지침";#N/A,#N/A,FALSE,"환경분석";#N/A,#N/A,FALSE,"Sheet16"}</definedName>
    <definedName name="_________tk2" localSheetId="26" hidden="1">{#N/A,#N/A,FALSE,"지침";#N/A,#N/A,FALSE,"환경분석";#N/A,#N/A,FALSE,"Sheet16"}</definedName>
    <definedName name="_________tk2" localSheetId="23" hidden="1">{#N/A,#N/A,FALSE,"지침";#N/A,#N/A,FALSE,"환경분석";#N/A,#N/A,FALSE,"Sheet16"}</definedName>
    <definedName name="_________tk2" localSheetId="40" hidden="1">{#N/A,#N/A,FALSE,"지침";#N/A,#N/A,FALSE,"환경분석";#N/A,#N/A,FALSE,"Sheet16"}</definedName>
    <definedName name="_________tk2" localSheetId="29" hidden="1">{#N/A,#N/A,FALSE,"지침";#N/A,#N/A,FALSE,"환경분석";#N/A,#N/A,FALSE,"Sheet16"}</definedName>
    <definedName name="_________tk2" hidden="1">{#N/A,#N/A,FALSE,"지침";#N/A,#N/A,FALSE,"환경분석";#N/A,#N/A,FALSE,"Sheet16"}</definedName>
    <definedName name="________I027611" localSheetId="17" hidden="1">{#N/A,#N/A,FALSE,"지침";#N/A,#N/A,FALSE,"환경분석";#N/A,#N/A,FALSE,"Sheet16"}</definedName>
    <definedName name="________I027611" localSheetId="18" hidden="1">{#N/A,#N/A,FALSE,"지침";#N/A,#N/A,FALSE,"환경분석";#N/A,#N/A,FALSE,"Sheet16"}</definedName>
    <definedName name="________I027611" localSheetId="37" hidden="1">{#N/A,#N/A,FALSE,"지침";#N/A,#N/A,FALSE,"환경분석";#N/A,#N/A,FALSE,"Sheet16"}</definedName>
    <definedName name="________I027611" localSheetId="33" hidden="1">{#N/A,#N/A,FALSE,"지침";#N/A,#N/A,FALSE,"환경분석";#N/A,#N/A,FALSE,"Sheet16"}</definedName>
    <definedName name="________I027611" localSheetId="20" hidden="1">{#N/A,#N/A,FALSE,"지침";#N/A,#N/A,FALSE,"환경분석";#N/A,#N/A,FALSE,"Sheet16"}</definedName>
    <definedName name="________I027611" localSheetId="6" hidden="1">{#N/A,#N/A,FALSE,"지침";#N/A,#N/A,FALSE,"환경분석";#N/A,#N/A,FALSE,"Sheet16"}</definedName>
    <definedName name="________I027611" localSheetId="4" hidden="1">{#N/A,#N/A,FALSE,"지침";#N/A,#N/A,FALSE,"환경분석";#N/A,#N/A,FALSE,"Sheet16"}</definedName>
    <definedName name="________I027611" localSheetId="15" hidden="1">{#N/A,#N/A,FALSE,"지침";#N/A,#N/A,FALSE,"환경분석";#N/A,#N/A,FALSE,"Sheet16"}</definedName>
    <definedName name="________I027611" localSheetId="36" hidden="1">{#N/A,#N/A,FALSE,"지침";#N/A,#N/A,FALSE,"환경분석";#N/A,#N/A,FALSE,"Sheet16"}</definedName>
    <definedName name="________I027611" localSheetId="16" hidden="1">{#N/A,#N/A,FALSE,"지침";#N/A,#N/A,FALSE,"환경분석";#N/A,#N/A,FALSE,"Sheet16"}</definedName>
    <definedName name="________I027611" localSheetId="41" hidden="1">{#N/A,#N/A,FALSE,"지침";#N/A,#N/A,FALSE,"환경분석";#N/A,#N/A,FALSE,"Sheet16"}</definedName>
    <definedName name="________I027611" localSheetId="8" hidden="1">{#N/A,#N/A,FALSE,"지침";#N/A,#N/A,FALSE,"환경분석";#N/A,#N/A,FALSE,"Sheet16"}</definedName>
    <definedName name="________I027611" localSheetId="7" hidden="1">{#N/A,#N/A,FALSE,"지침";#N/A,#N/A,FALSE,"환경분석";#N/A,#N/A,FALSE,"Sheet16"}</definedName>
    <definedName name="________I027611" localSheetId="10" hidden="1">{#N/A,#N/A,FALSE,"지침";#N/A,#N/A,FALSE,"환경분석";#N/A,#N/A,FALSE,"Sheet16"}</definedName>
    <definedName name="________I027611" localSheetId="9" hidden="1">{#N/A,#N/A,FALSE,"지침";#N/A,#N/A,FALSE,"환경분석";#N/A,#N/A,FALSE,"Sheet16"}</definedName>
    <definedName name="________I027611" localSheetId="11" hidden="1">{#N/A,#N/A,FALSE,"지침";#N/A,#N/A,FALSE,"환경분석";#N/A,#N/A,FALSE,"Sheet16"}</definedName>
    <definedName name="________I027611" localSheetId="26" hidden="1">{#N/A,#N/A,FALSE,"지침";#N/A,#N/A,FALSE,"환경분석";#N/A,#N/A,FALSE,"Sheet16"}</definedName>
    <definedName name="________I027611" localSheetId="23" hidden="1">{#N/A,#N/A,FALSE,"지침";#N/A,#N/A,FALSE,"환경분석";#N/A,#N/A,FALSE,"Sheet16"}</definedName>
    <definedName name="________I027611" localSheetId="40" hidden="1">{#N/A,#N/A,FALSE,"지침";#N/A,#N/A,FALSE,"환경분석";#N/A,#N/A,FALSE,"Sheet16"}</definedName>
    <definedName name="________I027611" localSheetId="29" hidden="1">{#N/A,#N/A,FALSE,"지침";#N/A,#N/A,FALSE,"환경분석";#N/A,#N/A,FALSE,"Sheet16"}</definedName>
    <definedName name="________I027611" hidden="1">{#N/A,#N/A,FALSE,"지침";#N/A,#N/A,FALSE,"환경분석";#N/A,#N/A,FALSE,"Sheet16"}</definedName>
    <definedName name="________o1" localSheetId="17" hidden="1">{"det (May)",#N/A,FALSE,"June";"sum (MAY YTD)",#N/A,FALSE,"June YTD"}</definedName>
    <definedName name="________o1" localSheetId="18" hidden="1">{"det (May)",#N/A,FALSE,"June";"sum (MAY YTD)",#N/A,FALSE,"June YTD"}</definedName>
    <definedName name="________o1" localSheetId="37" hidden="1">{"det (May)",#N/A,FALSE,"June";"sum (MAY YTD)",#N/A,FALSE,"June YTD"}</definedName>
    <definedName name="________o1" localSheetId="33" hidden="1">{"det (May)",#N/A,FALSE,"June";"sum (MAY YTD)",#N/A,FALSE,"June YTD"}</definedName>
    <definedName name="________o1" localSheetId="20" hidden="1">{"det (May)",#N/A,FALSE,"June";"sum (MAY YTD)",#N/A,FALSE,"June YTD"}</definedName>
    <definedName name="________o1" localSheetId="6" hidden="1">{"det (May)",#N/A,FALSE,"June";"sum (MAY YTD)",#N/A,FALSE,"June YTD"}</definedName>
    <definedName name="________o1" localSheetId="4" hidden="1">{"det (May)",#N/A,FALSE,"June";"sum (MAY YTD)",#N/A,FALSE,"June YTD"}</definedName>
    <definedName name="________o1" localSheetId="15" hidden="1">{"det (May)",#N/A,FALSE,"June";"sum (MAY YTD)",#N/A,FALSE,"June YTD"}</definedName>
    <definedName name="________o1" localSheetId="36" hidden="1">{"det (May)",#N/A,FALSE,"June";"sum (MAY YTD)",#N/A,FALSE,"June YTD"}</definedName>
    <definedName name="________o1" localSheetId="16" hidden="1">{"det (May)",#N/A,FALSE,"June";"sum (MAY YTD)",#N/A,FALSE,"June YTD"}</definedName>
    <definedName name="________o1" localSheetId="41" hidden="1">{"det (May)",#N/A,FALSE,"June";"sum (MAY YTD)",#N/A,FALSE,"June YTD"}</definedName>
    <definedName name="________o1" localSheetId="8" hidden="1">{"det (May)",#N/A,FALSE,"June";"sum (MAY YTD)",#N/A,FALSE,"June YTD"}</definedName>
    <definedName name="________o1" localSheetId="7" hidden="1">{"det (May)",#N/A,FALSE,"June";"sum (MAY YTD)",#N/A,FALSE,"June YTD"}</definedName>
    <definedName name="________o1" localSheetId="10" hidden="1">{"det (May)",#N/A,FALSE,"June";"sum (MAY YTD)",#N/A,FALSE,"June YTD"}</definedName>
    <definedName name="________o1" localSheetId="9" hidden="1">{"det (May)",#N/A,FALSE,"June";"sum (MAY YTD)",#N/A,FALSE,"June YTD"}</definedName>
    <definedName name="________o1" localSheetId="11" hidden="1">{"det (May)",#N/A,FALSE,"June";"sum (MAY YTD)",#N/A,FALSE,"June YTD"}</definedName>
    <definedName name="________o1" localSheetId="26" hidden="1">{"det (May)",#N/A,FALSE,"June";"sum (MAY YTD)",#N/A,FALSE,"June YTD"}</definedName>
    <definedName name="________o1" localSheetId="23" hidden="1">{"det (May)",#N/A,FALSE,"June";"sum (MAY YTD)",#N/A,FALSE,"June YTD"}</definedName>
    <definedName name="________o1" localSheetId="40" hidden="1">{"det (May)",#N/A,FALSE,"June";"sum (MAY YTD)",#N/A,FALSE,"June YTD"}</definedName>
    <definedName name="________o1" localSheetId="29" hidden="1">{"det (May)",#N/A,FALSE,"June";"sum (MAY YTD)",#N/A,FALSE,"June YTD"}</definedName>
    <definedName name="________o1" hidden="1">{"det (May)",#N/A,FALSE,"June";"sum (MAY YTD)",#N/A,FALSE,"June YTD"}</definedName>
    <definedName name="________P0376001" localSheetId="17" hidden="1">{#N/A,#N/A,FALSE,"지침";#N/A,#N/A,FALSE,"환경분석";#N/A,#N/A,FALSE,"Sheet16"}</definedName>
    <definedName name="________P0376001" localSheetId="18" hidden="1">{#N/A,#N/A,FALSE,"지침";#N/A,#N/A,FALSE,"환경분석";#N/A,#N/A,FALSE,"Sheet16"}</definedName>
    <definedName name="________P0376001" localSheetId="37" hidden="1">{#N/A,#N/A,FALSE,"지침";#N/A,#N/A,FALSE,"환경분석";#N/A,#N/A,FALSE,"Sheet16"}</definedName>
    <definedName name="________P0376001" localSheetId="33" hidden="1">{#N/A,#N/A,FALSE,"지침";#N/A,#N/A,FALSE,"환경분석";#N/A,#N/A,FALSE,"Sheet16"}</definedName>
    <definedName name="________P0376001" localSheetId="20" hidden="1">{#N/A,#N/A,FALSE,"지침";#N/A,#N/A,FALSE,"환경분석";#N/A,#N/A,FALSE,"Sheet16"}</definedName>
    <definedName name="________P0376001" localSheetId="6" hidden="1">{#N/A,#N/A,FALSE,"지침";#N/A,#N/A,FALSE,"환경분석";#N/A,#N/A,FALSE,"Sheet16"}</definedName>
    <definedName name="________P0376001" localSheetId="4" hidden="1">{#N/A,#N/A,FALSE,"지침";#N/A,#N/A,FALSE,"환경분석";#N/A,#N/A,FALSE,"Sheet16"}</definedName>
    <definedName name="________P0376001" localSheetId="15" hidden="1">{#N/A,#N/A,FALSE,"지침";#N/A,#N/A,FALSE,"환경분석";#N/A,#N/A,FALSE,"Sheet16"}</definedName>
    <definedName name="________P0376001" localSheetId="36" hidden="1">{#N/A,#N/A,FALSE,"지침";#N/A,#N/A,FALSE,"환경분석";#N/A,#N/A,FALSE,"Sheet16"}</definedName>
    <definedName name="________P0376001" localSheetId="16" hidden="1">{#N/A,#N/A,FALSE,"지침";#N/A,#N/A,FALSE,"환경분석";#N/A,#N/A,FALSE,"Sheet16"}</definedName>
    <definedName name="________P0376001" localSheetId="41" hidden="1">{#N/A,#N/A,FALSE,"지침";#N/A,#N/A,FALSE,"환경분석";#N/A,#N/A,FALSE,"Sheet16"}</definedName>
    <definedName name="________P0376001" localSheetId="8" hidden="1">{#N/A,#N/A,FALSE,"지침";#N/A,#N/A,FALSE,"환경분석";#N/A,#N/A,FALSE,"Sheet16"}</definedName>
    <definedName name="________P0376001" localSheetId="7" hidden="1">{#N/A,#N/A,FALSE,"지침";#N/A,#N/A,FALSE,"환경분석";#N/A,#N/A,FALSE,"Sheet16"}</definedName>
    <definedName name="________P0376001" localSheetId="10" hidden="1">{#N/A,#N/A,FALSE,"지침";#N/A,#N/A,FALSE,"환경분석";#N/A,#N/A,FALSE,"Sheet16"}</definedName>
    <definedName name="________P0376001" localSheetId="9" hidden="1">{#N/A,#N/A,FALSE,"지침";#N/A,#N/A,FALSE,"환경분석";#N/A,#N/A,FALSE,"Sheet16"}</definedName>
    <definedName name="________P0376001" localSheetId="11" hidden="1">{#N/A,#N/A,FALSE,"지침";#N/A,#N/A,FALSE,"환경분석";#N/A,#N/A,FALSE,"Sheet16"}</definedName>
    <definedName name="________P0376001" localSheetId="26" hidden="1">{#N/A,#N/A,FALSE,"지침";#N/A,#N/A,FALSE,"환경분석";#N/A,#N/A,FALSE,"Sheet16"}</definedName>
    <definedName name="________P0376001" localSheetId="23" hidden="1">{#N/A,#N/A,FALSE,"지침";#N/A,#N/A,FALSE,"환경분석";#N/A,#N/A,FALSE,"Sheet16"}</definedName>
    <definedName name="________P0376001" localSheetId="40" hidden="1">{#N/A,#N/A,FALSE,"지침";#N/A,#N/A,FALSE,"환경분석";#N/A,#N/A,FALSE,"Sheet16"}</definedName>
    <definedName name="________P0376001" localSheetId="29" hidden="1">{#N/A,#N/A,FALSE,"지침";#N/A,#N/A,FALSE,"환경분석";#N/A,#N/A,FALSE,"Sheet16"}</definedName>
    <definedName name="________P0376001" hidden="1">{#N/A,#N/A,FALSE,"지침";#N/A,#N/A,FALSE,"환경분석";#N/A,#N/A,FALSE,"Sheet16"}</definedName>
    <definedName name="________r" localSheetId="17" hidden="1">{"det (May)",#N/A,FALSE,"June";"sum (MAY YTD)",#N/A,FALSE,"June YTD"}</definedName>
    <definedName name="________r" localSheetId="18" hidden="1">{"det (May)",#N/A,FALSE,"June";"sum (MAY YTD)",#N/A,FALSE,"June YTD"}</definedName>
    <definedName name="________r" localSheetId="37" hidden="1">{"det (May)",#N/A,FALSE,"June";"sum (MAY YTD)",#N/A,FALSE,"June YTD"}</definedName>
    <definedName name="________r" localSheetId="33" hidden="1">{"det (May)",#N/A,FALSE,"June";"sum (MAY YTD)",#N/A,FALSE,"June YTD"}</definedName>
    <definedName name="________r" localSheetId="20" hidden="1">{"det (May)",#N/A,FALSE,"June";"sum (MAY YTD)",#N/A,FALSE,"June YTD"}</definedName>
    <definedName name="________r" localSheetId="6" hidden="1">{"det (May)",#N/A,FALSE,"June";"sum (MAY YTD)",#N/A,FALSE,"June YTD"}</definedName>
    <definedName name="________r" localSheetId="4" hidden="1">{"det (May)",#N/A,FALSE,"June";"sum (MAY YTD)",#N/A,FALSE,"June YTD"}</definedName>
    <definedName name="________r" localSheetId="15" hidden="1">{"det (May)",#N/A,FALSE,"June";"sum (MAY YTD)",#N/A,FALSE,"June YTD"}</definedName>
    <definedName name="________r" localSheetId="36" hidden="1">{"det (May)",#N/A,FALSE,"June";"sum (MAY YTD)",#N/A,FALSE,"June YTD"}</definedName>
    <definedName name="________r" localSheetId="16" hidden="1">{"det (May)",#N/A,FALSE,"June";"sum (MAY YTD)",#N/A,FALSE,"June YTD"}</definedName>
    <definedName name="________r" localSheetId="41" hidden="1">{"det (May)",#N/A,FALSE,"June";"sum (MAY YTD)",#N/A,FALSE,"June YTD"}</definedName>
    <definedName name="________r" localSheetId="8" hidden="1">{"det (May)",#N/A,FALSE,"June";"sum (MAY YTD)",#N/A,FALSE,"June YTD"}</definedName>
    <definedName name="________r" localSheetId="7" hidden="1">{"det (May)",#N/A,FALSE,"June";"sum (MAY YTD)",#N/A,FALSE,"June YTD"}</definedName>
    <definedName name="________r" localSheetId="10" hidden="1">{"det (May)",#N/A,FALSE,"June";"sum (MAY YTD)",#N/A,FALSE,"June YTD"}</definedName>
    <definedName name="________r" localSheetId="9" hidden="1">{"det (May)",#N/A,FALSE,"June";"sum (MAY YTD)",#N/A,FALSE,"June YTD"}</definedName>
    <definedName name="________r" localSheetId="11" hidden="1">{"det (May)",#N/A,FALSE,"June";"sum (MAY YTD)",#N/A,FALSE,"June YTD"}</definedName>
    <definedName name="________r" localSheetId="26" hidden="1">{"det (May)",#N/A,FALSE,"June";"sum (MAY YTD)",#N/A,FALSE,"June YTD"}</definedName>
    <definedName name="________r" localSheetId="23" hidden="1">{"det (May)",#N/A,FALSE,"June";"sum (MAY YTD)",#N/A,FALSE,"June YTD"}</definedName>
    <definedName name="________r" localSheetId="40" hidden="1">{"det (May)",#N/A,FALSE,"June";"sum (MAY YTD)",#N/A,FALSE,"June YTD"}</definedName>
    <definedName name="________r" localSheetId="29" hidden="1">{"det (May)",#N/A,FALSE,"June";"sum (MAY YTD)",#N/A,FALSE,"June YTD"}</definedName>
    <definedName name="________r" hidden="1">{"det (May)",#N/A,FALSE,"June";"sum (MAY YTD)",#N/A,FALSE,"June YTD"}</definedName>
    <definedName name="________tk2" localSheetId="17" hidden="1">{#N/A,#N/A,FALSE,"지침";#N/A,#N/A,FALSE,"환경분석";#N/A,#N/A,FALSE,"Sheet16"}</definedName>
    <definedName name="________tk2" localSheetId="18" hidden="1">{#N/A,#N/A,FALSE,"지침";#N/A,#N/A,FALSE,"환경분석";#N/A,#N/A,FALSE,"Sheet16"}</definedName>
    <definedName name="________tk2" localSheetId="37" hidden="1">{#N/A,#N/A,FALSE,"지침";#N/A,#N/A,FALSE,"환경분석";#N/A,#N/A,FALSE,"Sheet16"}</definedName>
    <definedName name="________tk2" localSheetId="33" hidden="1">{#N/A,#N/A,FALSE,"지침";#N/A,#N/A,FALSE,"환경분석";#N/A,#N/A,FALSE,"Sheet16"}</definedName>
    <definedName name="________tk2" localSheetId="20" hidden="1">{#N/A,#N/A,FALSE,"지침";#N/A,#N/A,FALSE,"환경분석";#N/A,#N/A,FALSE,"Sheet16"}</definedName>
    <definedName name="________tk2" localSheetId="6" hidden="1">{#N/A,#N/A,FALSE,"지침";#N/A,#N/A,FALSE,"환경분석";#N/A,#N/A,FALSE,"Sheet16"}</definedName>
    <definedName name="________tk2" localSheetId="4" hidden="1">{#N/A,#N/A,FALSE,"지침";#N/A,#N/A,FALSE,"환경분석";#N/A,#N/A,FALSE,"Sheet16"}</definedName>
    <definedName name="________tk2" localSheetId="15" hidden="1">{#N/A,#N/A,FALSE,"지침";#N/A,#N/A,FALSE,"환경분석";#N/A,#N/A,FALSE,"Sheet16"}</definedName>
    <definedName name="________tk2" localSheetId="36" hidden="1">{#N/A,#N/A,FALSE,"지침";#N/A,#N/A,FALSE,"환경분석";#N/A,#N/A,FALSE,"Sheet16"}</definedName>
    <definedName name="________tk2" localSheetId="16" hidden="1">{#N/A,#N/A,FALSE,"지침";#N/A,#N/A,FALSE,"환경분석";#N/A,#N/A,FALSE,"Sheet16"}</definedName>
    <definedName name="________tk2" localSheetId="41" hidden="1">{#N/A,#N/A,FALSE,"지침";#N/A,#N/A,FALSE,"환경분석";#N/A,#N/A,FALSE,"Sheet16"}</definedName>
    <definedName name="________tk2" localSheetId="8" hidden="1">{#N/A,#N/A,FALSE,"지침";#N/A,#N/A,FALSE,"환경분석";#N/A,#N/A,FALSE,"Sheet16"}</definedName>
    <definedName name="________tk2" localSheetId="7" hidden="1">{#N/A,#N/A,FALSE,"지침";#N/A,#N/A,FALSE,"환경분석";#N/A,#N/A,FALSE,"Sheet16"}</definedName>
    <definedName name="________tk2" localSheetId="10" hidden="1">{#N/A,#N/A,FALSE,"지침";#N/A,#N/A,FALSE,"환경분석";#N/A,#N/A,FALSE,"Sheet16"}</definedName>
    <definedName name="________tk2" localSheetId="9" hidden="1">{#N/A,#N/A,FALSE,"지침";#N/A,#N/A,FALSE,"환경분석";#N/A,#N/A,FALSE,"Sheet16"}</definedName>
    <definedName name="________tk2" localSheetId="11" hidden="1">{#N/A,#N/A,FALSE,"지침";#N/A,#N/A,FALSE,"환경분석";#N/A,#N/A,FALSE,"Sheet16"}</definedName>
    <definedName name="________tk2" localSheetId="26" hidden="1">{#N/A,#N/A,FALSE,"지침";#N/A,#N/A,FALSE,"환경분석";#N/A,#N/A,FALSE,"Sheet16"}</definedName>
    <definedName name="________tk2" localSheetId="23" hidden="1">{#N/A,#N/A,FALSE,"지침";#N/A,#N/A,FALSE,"환경분석";#N/A,#N/A,FALSE,"Sheet16"}</definedName>
    <definedName name="________tk2" localSheetId="40" hidden="1">{#N/A,#N/A,FALSE,"지침";#N/A,#N/A,FALSE,"환경분석";#N/A,#N/A,FALSE,"Sheet16"}</definedName>
    <definedName name="________tk2" localSheetId="29" hidden="1">{#N/A,#N/A,FALSE,"지침";#N/A,#N/A,FALSE,"환경분석";#N/A,#N/A,FALSE,"Sheet16"}</definedName>
    <definedName name="________tk2" hidden="1">{#N/A,#N/A,FALSE,"지침";#N/A,#N/A,FALSE,"환경분석";#N/A,#N/A,FALSE,"Sheet16"}</definedName>
    <definedName name="_______I027611" localSheetId="17" hidden="1">{#N/A,#N/A,FALSE,"지침";#N/A,#N/A,FALSE,"환경분석";#N/A,#N/A,FALSE,"Sheet16"}</definedName>
    <definedName name="_______I027611" localSheetId="18" hidden="1">{#N/A,#N/A,FALSE,"지침";#N/A,#N/A,FALSE,"환경분석";#N/A,#N/A,FALSE,"Sheet16"}</definedName>
    <definedName name="_______I027611" localSheetId="37" hidden="1">{#N/A,#N/A,FALSE,"지침";#N/A,#N/A,FALSE,"환경분석";#N/A,#N/A,FALSE,"Sheet16"}</definedName>
    <definedName name="_______I027611" localSheetId="33" hidden="1">{#N/A,#N/A,FALSE,"지침";#N/A,#N/A,FALSE,"환경분석";#N/A,#N/A,FALSE,"Sheet16"}</definedName>
    <definedName name="_______I027611" localSheetId="20" hidden="1">{#N/A,#N/A,FALSE,"지침";#N/A,#N/A,FALSE,"환경분석";#N/A,#N/A,FALSE,"Sheet16"}</definedName>
    <definedName name="_______I027611" localSheetId="6" hidden="1">{#N/A,#N/A,FALSE,"지침";#N/A,#N/A,FALSE,"환경분석";#N/A,#N/A,FALSE,"Sheet16"}</definedName>
    <definedName name="_______I027611" localSheetId="4" hidden="1">{#N/A,#N/A,FALSE,"지침";#N/A,#N/A,FALSE,"환경분석";#N/A,#N/A,FALSE,"Sheet16"}</definedName>
    <definedName name="_______I027611" localSheetId="15" hidden="1">{#N/A,#N/A,FALSE,"지침";#N/A,#N/A,FALSE,"환경분석";#N/A,#N/A,FALSE,"Sheet16"}</definedName>
    <definedName name="_______I027611" localSheetId="36" hidden="1">{#N/A,#N/A,FALSE,"지침";#N/A,#N/A,FALSE,"환경분석";#N/A,#N/A,FALSE,"Sheet16"}</definedName>
    <definedName name="_______I027611" localSheetId="16" hidden="1">{#N/A,#N/A,FALSE,"지침";#N/A,#N/A,FALSE,"환경분석";#N/A,#N/A,FALSE,"Sheet16"}</definedName>
    <definedName name="_______I027611" localSheetId="41" hidden="1">{#N/A,#N/A,FALSE,"지침";#N/A,#N/A,FALSE,"환경분석";#N/A,#N/A,FALSE,"Sheet16"}</definedName>
    <definedName name="_______I027611" localSheetId="8" hidden="1">{#N/A,#N/A,FALSE,"지침";#N/A,#N/A,FALSE,"환경분석";#N/A,#N/A,FALSE,"Sheet16"}</definedName>
    <definedName name="_______I027611" localSheetId="7" hidden="1">{#N/A,#N/A,FALSE,"지침";#N/A,#N/A,FALSE,"환경분석";#N/A,#N/A,FALSE,"Sheet16"}</definedName>
    <definedName name="_______I027611" localSheetId="10" hidden="1">{#N/A,#N/A,FALSE,"지침";#N/A,#N/A,FALSE,"환경분석";#N/A,#N/A,FALSE,"Sheet16"}</definedName>
    <definedName name="_______I027611" localSheetId="9" hidden="1">{#N/A,#N/A,FALSE,"지침";#N/A,#N/A,FALSE,"환경분석";#N/A,#N/A,FALSE,"Sheet16"}</definedName>
    <definedName name="_______I027611" localSheetId="11" hidden="1">{#N/A,#N/A,FALSE,"지침";#N/A,#N/A,FALSE,"환경분석";#N/A,#N/A,FALSE,"Sheet16"}</definedName>
    <definedName name="_______I027611" localSheetId="26" hidden="1">{#N/A,#N/A,FALSE,"지침";#N/A,#N/A,FALSE,"환경분석";#N/A,#N/A,FALSE,"Sheet16"}</definedName>
    <definedName name="_______I027611" localSheetId="23" hidden="1">{#N/A,#N/A,FALSE,"지침";#N/A,#N/A,FALSE,"환경분석";#N/A,#N/A,FALSE,"Sheet16"}</definedName>
    <definedName name="_______I027611" localSheetId="40" hidden="1">{#N/A,#N/A,FALSE,"지침";#N/A,#N/A,FALSE,"환경분석";#N/A,#N/A,FALSE,"Sheet16"}</definedName>
    <definedName name="_______I027611" localSheetId="29" hidden="1">{#N/A,#N/A,FALSE,"지침";#N/A,#N/A,FALSE,"환경분석";#N/A,#N/A,FALSE,"Sheet16"}</definedName>
    <definedName name="_______I027611" hidden="1">{#N/A,#N/A,FALSE,"지침";#N/A,#N/A,FALSE,"환경분석";#N/A,#N/A,FALSE,"Sheet16"}</definedName>
    <definedName name="_______o1" localSheetId="17" hidden="1">{"det (May)",#N/A,FALSE,"June";"sum (MAY YTD)",#N/A,FALSE,"June YTD"}</definedName>
    <definedName name="_______o1" localSheetId="18" hidden="1">{"det (May)",#N/A,FALSE,"June";"sum (MAY YTD)",#N/A,FALSE,"June YTD"}</definedName>
    <definedName name="_______o1" localSheetId="37" hidden="1">{"det (May)",#N/A,FALSE,"June";"sum (MAY YTD)",#N/A,FALSE,"June YTD"}</definedName>
    <definedName name="_______o1" localSheetId="33" hidden="1">{"det (May)",#N/A,FALSE,"June";"sum (MAY YTD)",#N/A,FALSE,"June YTD"}</definedName>
    <definedName name="_______o1" localSheetId="20" hidden="1">{"det (May)",#N/A,FALSE,"June";"sum (MAY YTD)",#N/A,FALSE,"June YTD"}</definedName>
    <definedName name="_______o1" localSheetId="6" hidden="1">{"det (May)",#N/A,FALSE,"June";"sum (MAY YTD)",#N/A,FALSE,"June YTD"}</definedName>
    <definedName name="_______o1" localSheetId="4" hidden="1">{"det (May)",#N/A,FALSE,"June";"sum (MAY YTD)",#N/A,FALSE,"June YTD"}</definedName>
    <definedName name="_______o1" localSheetId="15" hidden="1">{"det (May)",#N/A,FALSE,"June";"sum (MAY YTD)",#N/A,FALSE,"June YTD"}</definedName>
    <definedName name="_______o1" localSheetId="36" hidden="1">{"det (May)",#N/A,FALSE,"June";"sum (MAY YTD)",#N/A,FALSE,"June YTD"}</definedName>
    <definedName name="_______o1" localSheetId="16" hidden="1">{"det (May)",#N/A,FALSE,"June";"sum (MAY YTD)",#N/A,FALSE,"June YTD"}</definedName>
    <definedName name="_______o1" localSheetId="41" hidden="1">{"det (May)",#N/A,FALSE,"June";"sum (MAY YTD)",#N/A,FALSE,"June YTD"}</definedName>
    <definedName name="_______o1" localSheetId="8" hidden="1">{"det (May)",#N/A,FALSE,"June";"sum (MAY YTD)",#N/A,FALSE,"June YTD"}</definedName>
    <definedName name="_______o1" localSheetId="7" hidden="1">{"det (May)",#N/A,FALSE,"June";"sum (MAY YTD)",#N/A,FALSE,"June YTD"}</definedName>
    <definedName name="_______o1" localSheetId="10" hidden="1">{"det (May)",#N/A,FALSE,"June";"sum (MAY YTD)",#N/A,FALSE,"June YTD"}</definedName>
    <definedName name="_______o1" localSheetId="9" hidden="1">{"det (May)",#N/A,FALSE,"June";"sum (MAY YTD)",#N/A,FALSE,"June YTD"}</definedName>
    <definedName name="_______o1" localSheetId="11" hidden="1">{"det (May)",#N/A,FALSE,"June";"sum (MAY YTD)",#N/A,FALSE,"June YTD"}</definedName>
    <definedName name="_______o1" localSheetId="26" hidden="1">{"det (May)",#N/A,FALSE,"June";"sum (MAY YTD)",#N/A,FALSE,"June YTD"}</definedName>
    <definedName name="_______o1" localSheetId="23" hidden="1">{"det (May)",#N/A,FALSE,"June";"sum (MAY YTD)",#N/A,FALSE,"June YTD"}</definedName>
    <definedName name="_______o1" localSheetId="40" hidden="1">{"det (May)",#N/A,FALSE,"June";"sum (MAY YTD)",#N/A,FALSE,"June YTD"}</definedName>
    <definedName name="_______o1" localSheetId="29" hidden="1">{"det (May)",#N/A,FALSE,"June";"sum (MAY YTD)",#N/A,FALSE,"June YTD"}</definedName>
    <definedName name="_______o1" hidden="1">{"det (May)",#N/A,FALSE,"June";"sum (MAY YTD)",#N/A,FALSE,"June YTD"}</definedName>
    <definedName name="_______P0376001" localSheetId="17" hidden="1">{#N/A,#N/A,FALSE,"지침";#N/A,#N/A,FALSE,"환경분석";#N/A,#N/A,FALSE,"Sheet16"}</definedName>
    <definedName name="_______P0376001" localSheetId="18" hidden="1">{#N/A,#N/A,FALSE,"지침";#N/A,#N/A,FALSE,"환경분석";#N/A,#N/A,FALSE,"Sheet16"}</definedName>
    <definedName name="_______P0376001" localSheetId="37" hidden="1">{#N/A,#N/A,FALSE,"지침";#N/A,#N/A,FALSE,"환경분석";#N/A,#N/A,FALSE,"Sheet16"}</definedName>
    <definedName name="_______P0376001" localSheetId="33" hidden="1">{#N/A,#N/A,FALSE,"지침";#N/A,#N/A,FALSE,"환경분석";#N/A,#N/A,FALSE,"Sheet16"}</definedName>
    <definedName name="_______P0376001" localSheetId="20" hidden="1">{#N/A,#N/A,FALSE,"지침";#N/A,#N/A,FALSE,"환경분석";#N/A,#N/A,FALSE,"Sheet16"}</definedName>
    <definedName name="_______P0376001" localSheetId="6" hidden="1">{#N/A,#N/A,FALSE,"지침";#N/A,#N/A,FALSE,"환경분석";#N/A,#N/A,FALSE,"Sheet16"}</definedName>
    <definedName name="_______P0376001" localSheetId="4" hidden="1">{#N/A,#N/A,FALSE,"지침";#N/A,#N/A,FALSE,"환경분석";#N/A,#N/A,FALSE,"Sheet16"}</definedName>
    <definedName name="_______P0376001" localSheetId="15" hidden="1">{#N/A,#N/A,FALSE,"지침";#N/A,#N/A,FALSE,"환경분석";#N/A,#N/A,FALSE,"Sheet16"}</definedName>
    <definedName name="_______P0376001" localSheetId="36" hidden="1">{#N/A,#N/A,FALSE,"지침";#N/A,#N/A,FALSE,"환경분석";#N/A,#N/A,FALSE,"Sheet16"}</definedName>
    <definedName name="_______P0376001" localSheetId="16" hidden="1">{#N/A,#N/A,FALSE,"지침";#N/A,#N/A,FALSE,"환경분석";#N/A,#N/A,FALSE,"Sheet16"}</definedName>
    <definedName name="_______P0376001" localSheetId="41" hidden="1">{#N/A,#N/A,FALSE,"지침";#N/A,#N/A,FALSE,"환경분석";#N/A,#N/A,FALSE,"Sheet16"}</definedName>
    <definedName name="_______P0376001" localSheetId="8" hidden="1">{#N/A,#N/A,FALSE,"지침";#N/A,#N/A,FALSE,"환경분석";#N/A,#N/A,FALSE,"Sheet16"}</definedName>
    <definedName name="_______P0376001" localSheetId="7" hidden="1">{#N/A,#N/A,FALSE,"지침";#N/A,#N/A,FALSE,"환경분석";#N/A,#N/A,FALSE,"Sheet16"}</definedName>
    <definedName name="_______P0376001" localSheetId="10" hidden="1">{#N/A,#N/A,FALSE,"지침";#N/A,#N/A,FALSE,"환경분석";#N/A,#N/A,FALSE,"Sheet16"}</definedName>
    <definedName name="_______P0376001" localSheetId="9" hidden="1">{#N/A,#N/A,FALSE,"지침";#N/A,#N/A,FALSE,"환경분석";#N/A,#N/A,FALSE,"Sheet16"}</definedName>
    <definedName name="_______P0376001" localSheetId="11" hidden="1">{#N/A,#N/A,FALSE,"지침";#N/A,#N/A,FALSE,"환경분석";#N/A,#N/A,FALSE,"Sheet16"}</definedName>
    <definedName name="_______P0376001" localSheetId="26" hidden="1">{#N/A,#N/A,FALSE,"지침";#N/A,#N/A,FALSE,"환경분석";#N/A,#N/A,FALSE,"Sheet16"}</definedName>
    <definedName name="_______P0376001" localSheetId="23" hidden="1">{#N/A,#N/A,FALSE,"지침";#N/A,#N/A,FALSE,"환경분석";#N/A,#N/A,FALSE,"Sheet16"}</definedName>
    <definedName name="_______P0376001" localSheetId="40" hidden="1">{#N/A,#N/A,FALSE,"지침";#N/A,#N/A,FALSE,"환경분석";#N/A,#N/A,FALSE,"Sheet16"}</definedName>
    <definedName name="_______P0376001" localSheetId="29" hidden="1">{#N/A,#N/A,FALSE,"지침";#N/A,#N/A,FALSE,"환경분석";#N/A,#N/A,FALSE,"Sheet16"}</definedName>
    <definedName name="_______P0376001" hidden="1">{#N/A,#N/A,FALSE,"지침";#N/A,#N/A,FALSE,"환경분석";#N/A,#N/A,FALSE,"Sheet16"}</definedName>
    <definedName name="_______tk2" localSheetId="17" hidden="1">{#N/A,#N/A,FALSE,"지침";#N/A,#N/A,FALSE,"환경분석";#N/A,#N/A,FALSE,"Sheet16"}</definedName>
    <definedName name="_______tk2" localSheetId="18" hidden="1">{#N/A,#N/A,FALSE,"지침";#N/A,#N/A,FALSE,"환경분석";#N/A,#N/A,FALSE,"Sheet16"}</definedName>
    <definedName name="_______tk2" localSheetId="37" hidden="1">{#N/A,#N/A,FALSE,"지침";#N/A,#N/A,FALSE,"환경분석";#N/A,#N/A,FALSE,"Sheet16"}</definedName>
    <definedName name="_______tk2" localSheetId="33" hidden="1">{#N/A,#N/A,FALSE,"지침";#N/A,#N/A,FALSE,"환경분석";#N/A,#N/A,FALSE,"Sheet16"}</definedName>
    <definedName name="_______tk2" localSheetId="20" hidden="1">{#N/A,#N/A,FALSE,"지침";#N/A,#N/A,FALSE,"환경분석";#N/A,#N/A,FALSE,"Sheet16"}</definedName>
    <definedName name="_______tk2" localSheetId="6" hidden="1">{#N/A,#N/A,FALSE,"지침";#N/A,#N/A,FALSE,"환경분석";#N/A,#N/A,FALSE,"Sheet16"}</definedName>
    <definedName name="_______tk2" localSheetId="4" hidden="1">{#N/A,#N/A,FALSE,"지침";#N/A,#N/A,FALSE,"환경분석";#N/A,#N/A,FALSE,"Sheet16"}</definedName>
    <definedName name="_______tk2" localSheetId="15" hidden="1">{#N/A,#N/A,FALSE,"지침";#N/A,#N/A,FALSE,"환경분석";#N/A,#N/A,FALSE,"Sheet16"}</definedName>
    <definedName name="_______tk2" localSheetId="36" hidden="1">{#N/A,#N/A,FALSE,"지침";#N/A,#N/A,FALSE,"환경분석";#N/A,#N/A,FALSE,"Sheet16"}</definedName>
    <definedName name="_______tk2" localSheetId="16" hidden="1">{#N/A,#N/A,FALSE,"지침";#N/A,#N/A,FALSE,"환경분석";#N/A,#N/A,FALSE,"Sheet16"}</definedName>
    <definedName name="_______tk2" localSheetId="41" hidden="1">{#N/A,#N/A,FALSE,"지침";#N/A,#N/A,FALSE,"환경분석";#N/A,#N/A,FALSE,"Sheet16"}</definedName>
    <definedName name="_______tk2" localSheetId="8" hidden="1">{#N/A,#N/A,FALSE,"지침";#N/A,#N/A,FALSE,"환경분석";#N/A,#N/A,FALSE,"Sheet16"}</definedName>
    <definedName name="_______tk2" localSheetId="7" hidden="1">{#N/A,#N/A,FALSE,"지침";#N/A,#N/A,FALSE,"환경분석";#N/A,#N/A,FALSE,"Sheet16"}</definedName>
    <definedName name="_______tk2" localSheetId="10" hidden="1">{#N/A,#N/A,FALSE,"지침";#N/A,#N/A,FALSE,"환경분석";#N/A,#N/A,FALSE,"Sheet16"}</definedName>
    <definedName name="_______tk2" localSheetId="9" hidden="1">{#N/A,#N/A,FALSE,"지침";#N/A,#N/A,FALSE,"환경분석";#N/A,#N/A,FALSE,"Sheet16"}</definedName>
    <definedName name="_______tk2" localSheetId="11" hidden="1">{#N/A,#N/A,FALSE,"지침";#N/A,#N/A,FALSE,"환경분석";#N/A,#N/A,FALSE,"Sheet16"}</definedName>
    <definedName name="_______tk2" localSheetId="26" hidden="1">{#N/A,#N/A,FALSE,"지침";#N/A,#N/A,FALSE,"환경분석";#N/A,#N/A,FALSE,"Sheet16"}</definedName>
    <definedName name="_______tk2" localSheetId="23" hidden="1">{#N/A,#N/A,FALSE,"지침";#N/A,#N/A,FALSE,"환경분석";#N/A,#N/A,FALSE,"Sheet16"}</definedName>
    <definedName name="_______tk2" localSheetId="40" hidden="1">{#N/A,#N/A,FALSE,"지침";#N/A,#N/A,FALSE,"환경분석";#N/A,#N/A,FALSE,"Sheet16"}</definedName>
    <definedName name="_______tk2" localSheetId="29" hidden="1">{#N/A,#N/A,FALSE,"지침";#N/A,#N/A,FALSE,"환경분석";#N/A,#N/A,FALSE,"Sheet16"}</definedName>
    <definedName name="_______tk2" hidden="1">{#N/A,#N/A,FALSE,"지침";#N/A,#N/A,FALSE,"환경분석";#N/A,#N/A,FALSE,"Sheet16"}</definedName>
    <definedName name="______Cor1" localSheetId="17">#REF!</definedName>
    <definedName name="______Cor1" localSheetId="18">#REF!</definedName>
    <definedName name="______Cor1" localSheetId="37">#REF!</definedName>
    <definedName name="______Cor1" localSheetId="20">#REF!</definedName>
    <definedName name="______Cor1" localSheetId="4">#REF!</definedName>
    <definedName name="______Cor1" localSheetId="15">#REF!</definedName>
    <definedName name="______Cor1" localSheetId="36">#REF!</definedName>
    <definedName name="______Cor1" localSheetId="16">#REF!</definedName>
    <definedName name="______Cor1" localSheetId="8">#REF!</definedName>
    <definedName name="______Cor1" localSheetId="10">#REF!</definedName>
    <definedName name="______Cor1" localSheetId="11">#REF!</definedName>
    <definedName name="______Cor1">#REF!</definedName>
    <definedName name="______I027611" localSheetId="17" hidden="1">{#N/A,#N/A,FALSE,"지침";#N/A,#N/A,FALSE,"환경분석";#N/A,#N/A,FALSE,"Sheet16"}</definedName>
    <definedName name="______I027611" localSheetId="18" hidden="1">{#N/A,#N/A,FALSE,"지침";#N/A,#N/A,FALSE,"환경분석";#N/A,#N/A,FALSE,"Sheet16"}</definedName>
    <definedName name="______I027611" localSheetId="37" hidden="1">{#N/A,#N/A,FALSE,"지침";#N/A,#N/A,FALSE,"환경분석";#N/A,#N/A,FALSE,"Sheet16"}</definedName>
    <definedName name="______I027611" localSheetId="33" hidden="1">{#N/A,#N/A,FALSE,"지침";#N/A,#N/A,FALSE,"환경분석";#N/A,#N/A,FALSE,"Sheet16"}</definedName>
    <definedName name="______I027611" localSheetId="20" hidden="1">{#N/A,#N/A,FALSE,"지침";#N/A,#N/A,FALSE,"환경분석";#N/A,#N/A,FALSE,"Sheet16"}</definedName>
    <definedName name="______I027611" localSheetId="6" hidden="1">{#N/A,#N/A,FALSE,"지침";#N/A,#N/A,FALSE,"환경분석";#N/A,#N/A,FALSE,"Sheet16"}</definedName>
    <definedName name="______I027611" localSheetId="4" hidden="1">{#N/A,#N/A,FALSE,"지침";#N/A,#N/A,FALSE,"환경분석";#N/A,#N/A,FALSE,"Sheet16"}</definedName>
    <definedName name="______I027611" localSheetId="15" hidden="1">{#N/A,#N/A,FALSE,"지침";#N/A,#N/A,FALSE,"환경분석";#N/A,#N/A,FALSE,"Sheet16"}</definedName>
    <definedName name="______I027611" localSheetId="36" hidden="1">{#N/A,#N/A,FALSE,"지침";#N/A,#N/A,FALSE,"환경분석";#N/A,#N/A,FALSE,"Sheet16"}</definedName>
    <definedName name="______I027611" localSheetId="16" hidden="1">{#N/A,#N/A,FALSE,"지침";#N/A,#N/A,FALSE,"환경분석";#N/A,#N/A,FALSE,"Sheet16"}</definedName>
    <definedName name="______I027611" localSheetId="41" hidden="1">{#N/A,#N/A,FALSE,"지침";#N/A,#N/A,FALSE,"환경분석";#N/A,#N/A,FALSE,"Sheet16"}</definedName>
    <definedName name="______I027611" localSheetId="8" hidden="1">{#N/A,#N/A,FALSE,"지침";#N/A,#N/A,FALSE,"환경분석";#N/A,#N/A,FALSE,"Sheet16"}</definedName>
    <definedName name="______I027611" localSheetId="7" hidden="1">{#N/A,#N/A,FALSE,"지침";#N/A,#N/A,FALSE,"환경분석";#N/A,#N/A,FALSE,"Sheet16"}</definedName>
    <definedName name="______I027611" localSheetId="10" hidden="1">{#N/A,#N/A,FALSE,"지침";#N/A,#N/A,FALSE,"환경분석";#N/A,#N/A,FALSE,"Sheet16"}</definedName>
    <definedName name="______I027611" localSheetId="9" hidden="1">{#N/A,#N/A,FALSE,"지침";#N/A,#N/A,FALSE,"환경분석";#N/A,#N/A,FALSE,"Sheet16"}</definedName>
    <definedName name="______I027611" localSheetId="11" hidden="1">{#N/A,#N/A,FALSE,"지침";#N/A,#N/A,FALSE,"환경분석";#N/A,#N/A,FALSE,"Sheet16"}</definedName>
    <definedName name="______I027611" localSheetId="26" hidden="1">{#N/A,#N/A,FALSE,"지침";#N/A,#N/A,FALSE,"환경분석";#N/A,#N/A,FALSE,"Sheet16"}</definedName>
    <definedName name="______I027611" localSheetId="23" hidden="1">{#N/A,#N/A,FALSE,"지침";#N/A,#N/A,FALSE,"환경분석";#N/A,#N/A,FALSE,"Sheet16"}</definedName>
    <definedName name="______I027611" localSheetId="40" hidden="1">{#N/A,#N/A,FALSE,"지침";#N/A,#N/A,FALSE,"환경분석";#N/A,#N/A,FALSE,"Sheet16"}</definedName>
    <definedName name="______I027611" localSheetId="29" hidden="1">{#N/A,#N/A,FALSE,"지침";#N/A,#N/A,FALSE,"환경분석";#N/A,#N/A,FALSE,"Sheet16"}</definedName>
    <definedName name="______I027611" hidden="1">{#N/A,#N/A,FALSE,"지침";#N/A,#N/A,FALSE,"환경분석";#N/A,#N/A,FALSE,"Sheet16"}</definedName>
    <definedName name="______o1" localSheetId="17" hidden="1">{"det (May)",#N/A,FALSE,"June";"sum (MAY YTD)",#N/A,FALSE,"June YTD"}</definedName>
    <definedName name="______o1" localSheetId="18" hidden="1">{"det (May)",#N/A,FALSE,"June";"sum (MAY YTD)",#N/A,FALSE,"June YTD"}</definedName>
    <definedName name="______o1" localSheetId="37" hidden="1">{"det (May)",#N/A,FALSE,"June";"sum (MAY YTD)",#N/A,FALSE,"June YTD"}</definedName>
    <definedName name="______o1" localSheetId="33" hidden="1">{"det (May)",#N/A,FALSE,"June";"sum (MAY YTD)",#N/A,FALSE,"June YTD"}</definedName>
    <definedName name="______o1" localSheetId="20" hidden="1">{"det (May)",#N/A,FALSE,"June";"sum (MAY YTD)",#N/A,FALSE,"June YTD"}</definedName>
    <definedName name="______o1" localSheetId="6" hidden="1">{"det (May)",#N/A,FALSE,"June";"sum (MAY YTD)",#N/A,FALSE,"June YTD"}</definedName>
    <definedName name="______o1" localSheetId="4" hidden="1">{"det (May)",#N/A,FALSE,"June";"sum (MAY YTD)",#N/A,FALSE,"June YTD"}</definedName>
    <definedName name="______o1" localSheetId="15" hidden="1">{"det (May)",#N/A,FALSE,"June";"sum (MAY YTD)",#N/A,FALSE,"June YTD"}</definedName>
    <definedName name="______o1" localSheetId="36" hidden="1">{"det (May)",#N/A,FALSE,"June";"sum (MAY YTD)",#N/A,FALSE,"June YTD"}</definedName>
    <definedName name="______o1" localSheetId="16" hidden="1">{"det (May)",#N/A,FALSE,"June";"sum (MAY YTD)",#N/A,FALSE,"June YTD"}</definedName>
    <definedName name="______o1" localSheetId="41" hidden="1">{"det (May)",#N/A,FALSE,"June";"sum (MAY YTD)",#N/A,FALSE,"June YTD"}</definedName>
    <definedName name="______o1" localSheetId="8" hidden="1">{"det (May)",#N/A,FALSE,"June";"sum (MAY YTD)",#N/A,FALSE,"June YTD"}</definedName>
    <definedName name="______o1" localSheetId="7" hidden="1">{"det (May)",#N/A,FALSE,"June";"sum (MAY YTD)",#N/A,FALSE,"June YTD"}</definedName>
    <definedName name="______o1" localSheetId="10" hidden="1">{"det (May)",#N/A,FALSE,"June";"sum (MAY YTD)",#N/A,FALSE,"June YTD"}</definedName>
    <definedName name="______o1" localSheetId="9" hidden="1">{"det (May)",#N/A,FALSE,"June";"sum (MAY YTD)",#N/A,FALSE,"June YTD"}</definedName>
    <definedName name="______o1" localSheetId="11" hidden="1">{"det (May)",#N/A,FALSE,"June";"sum (MAY YTD)",#N/A,FALSE,"June YTD"}</definedName>
    <definedName name="______o1" localSheetId="26" hidden="1">{"det (May)",#N/A,FALSE,"June";"sum (MAY YTD)",#N/A,FALSE,"June YTD"}</definedName>
    <definedName name="______o1" localSheetId="23" hidden="1">{"det (May)",#N/A,FALSE,"June";"sum (MAY YTD)",#N/A,FALSE,"June YTD"}</definedName>
    <definedName name="______o1" localSheetId="40" hidden="1">{"det (May)",#N/A,FALSE,"June";"sum (MAY YTD)",#N/A,FALSE,"June YTD"}</definedName>
    <definedName name="______o1" localSheetId="29" hidden="1">{"det (May)",#N/A,FALSE,"June";"sum (MAY YTD)",#N/A,FALSE,"June YTD"}</definedName>
    <definedName name="______o1" hidden="1">{"det (May)",#N/A,FALSE,"June";"sum (MAY YTD)",#N/A,FALSE,"June YTD"}</definedName>
    <definedName name="______P0376001" localSheetId="17" hidden="1">{#N/A,#N/A,FALSE,"지침";#N/A,#N/A,FALSE,"환경분석";#N/A,#N/A,FALSE,"Sheet16"}</definedName>
    <definedName name="______P0376001" localSheetId="18" hidden="1">{#N/A,#N/A,FALSE,"지침";#N/A,#N/A,FALSE,"환경분석";#N/A,#N/A,FALSE,"Sheet16"}</definedName>
    <definedName name="______P0376001" localSheetId="37" hidden="1">{#N/A,#N/A,FALSE,"지침";#N/A,#N/A,FALSE,"환경분석";#N/A,#N/A,FALSE,"Sheet16"}</definedName>
    <definedName name="______P0376001" localSheetId="33" hidden="1">{#N/A,#N/A,FALSE,"지침";#N/A,#N/A,FALSE,"환경분석";#N/A,#N/A,FALSE,"Sheet16"}</definedName>
    <definedName name="______P0376001" localSheetId="20" hidden="1">{#N/A,#N/A,FALSE,"지침";#N/A,#N/A,FALSE,"환경분석";#N/A,#N/A,FALSE,"Sheet16"}</definedName>
    <definedName name="______P0376001" localSheetId="6" hidden="1">{#N/A,#N/A,FALSE,"지침";#N/A,#N/A,FALSE,"환경분석";#N/A,#N/A,FALSE,"Sheet16"}</definedName>
    <definedName name="______P0376001" localSheetId="4" hidden="1">{#N/A,#N/A,FALSE,"지침";#N/A,#N/A,FALSE,"환경분석";#N/A,#N/A,FALSE,"Sheet16"}</definedName>
    <definedName name="______P0376001" localSheetId="15" hidden="1">{#N/A,#N/A,FALSE,"지침";#N/A,#N/A,FALSE,"환경분석";#N/A,#N/A,FALSE,"Sheet16"}</definedName>
    <definedName name="______P0376001" localSheetId="36" hidden="1">{#N/A,#N/A,FALSE,"지침";#N/A,#N/A,FALSE,"환경분석";#N/A,#N/A,FALSE,"Sheet16"}</definedName>
    <definedName name="______P0376001" localSheetId="16" hidden="1">{#N/A,#N/A,FALSE,"지침";#N/A,#N/A,FALSE,"환경분석";#N/A,#N/A,FALSE,"Sheet16"}</definedName>
    <definedName name="______P0376001" localSheetId="41" hidden="1">{#N/A,#N/A,FALSE,"지침";#N/A,#N/A,FALSE,"환경분석";#N/A,#N/A,FALSE,"Sheet16"}</definedName>
    <definedName name="______P0376001" localSheetId="8" hidden="1">{#N/A,#N/A,FALSE,"지침";#N/A,#N/A,FALSE,"환경분석";#N/A,#N/A,FALSE,"Sheet16"}</definedName>
    <definedName name="______P0376001" localSheetId="7" hidden="1">{#N/A,#N/A,FALSE,"지침";#N/A,#N/A,FALSE,"환경분석";#N/A,#N/A,FALSE,"Sheet16"}</definedName>
    <definedName name="______P0376001" localSheetId="10" hidden="1">{#N/A,#N/A,FALSE,"지침";#N/A,#N/A,FALSE,"환경분석";#N/A,#N/A,FALSE,"Sheet16"}</definedName>
    <definedName name="______P0376001" localSheetId="9" hidden="1">{#N/A,#N/A,FALSE,"지침";#N/A,#N/A,FALSE,"환경분석";#N/A,#N/A,FALSE,"Sheet16"}</definedName>
    <definedName name="______P0376001" localSheetId="11" hidden="1">{#N/A,#N/A,FALSE,"지침";#N/A,#N/A,FALSE,"환경분석";#N/A,#N/A,FALSE,"Sheet16"}</definedName>
    <definedName name="______P0376001" localSheetId="26" hidden="1">{#N/A,#N/A,FALSE,"지침";#N/A,#N/A,FALSE,"환경분석";#N/A,#N/A,FALSE,"Sheet16"}</definedName>
    <definedName name="______P0376001" localSheetId="23" hidden="1">{#N/A,#N/A,FALSE,"지침";#N/A,#N/A,FALSE,"환경분석";#N/A,#N/A,FALSE,"Sheet16"}</definedName>
    <definedName name="______P0376001" localSheetId="40" hidden="1">{#N/A,#N/A,FALSE,"지침";#N/A,#N/A,FALSE,"환경분석";#N/A,#N/A,FALSE,"Sheet16"}</definedName>
    <definedName name="______P0376001" localSheetId="29" hidden="1">{#N/A,#N/A,FALSE,"지침";#N/A,#N/A,FALSE,"환경분석";#N/A,#N/A,FALSE,"Sheet16"}</definedName>
    <definedName name="______P0376001" hidden="1">{#N/A,#N/A,FALSE,"지침";#N/A,#N/A,FALSE,"환경분석";#N/A,#N/A,FALSE,"Sheet16"}</definedName>
    <definedName name="______sac2">'[2]Unidades SAC-REVENDA'!$A$5:$A$6</definedName>
    <definedName name="______tk2" localSheetId="17" hidden="1">{#N/A,#N/A,FALSE,"지침";#N/A,#N/A,FALSE,"환경분석";#N/A,#N/A,FALSE,"Sheet16"}</definedName>
    <definedName name="______tk2" localSheetId="18" hidden="1">{#N/A,#N/A,FALSE,"지침";#N/A,#N/A,FALSE,"환경분석";#N/A,#N/A,FALSE,"Sheet16"}</definedName>
    <definedName name="______tk2" localSheetId="37" hidden="1">{#N/A,#N/A,FALSE,"지침";#N/A,#N/A,FALSE,"환경분석";#N/A,#N/A,FALSE,"Sheet16"}</definedName>
    <definedName name="______tk2" localSheetId="33" hidden="1">{#N/A,#N/A,FALSE,"지침";#N/A,#N/A,FALSE,"환경분석";#N/A,#N/A,FALSE,"Sheet16"}</definedName>
    <definedName name="______tk2" localSheetId="20" hidden="1">{#N/A,#N/A,FALSE,"지침";#N/A,#N/A,FALSE,"환경분석";#N/A,#N/A,FALSE,"Sheet16"}</definedName>
    <definedName name="______tk2" localSheetId="6" hidden="1">{#N/A,#N/A,FALSE,"지침";#N/A,#N/A,FALSE,"환경분석";#N/A,#N/A,FALSE,"Sheet16"}</definedName>
    <definedName name="______tk2" localSheetId="4" hidden="1">{#N/A,#N/A,FALSE,"지침";#N/A,#N/A,FALSE,"환경분석";#N/A,#N/A,FALSE,"Sheet16"}</definedName>
    <definedName name="______tk2" localSheetId="15" hidden="1">{#N/A,#N/A,FALSE,"지침";#N/A,#N/A,FALSE,"환경분석";#N/A,#N/A,FALSE,"Sheet16"}</definedName>
    <definedName name="______tk2" localSheetId="36" hidden="1">{#N/A,#N/A,FALSE,"지침";#N/A,#N/A,FALSE,"환경분석";#N/A,#N/A,FALSE,"Sheet16"}</definedName>
    <definedName name="______tk2" localSheetId="16" hidden="1">{#N/A,#N/A,FALSE,"지침";#N/A,#N/A,FALSE,"환경분석";#N/A,#N/A,FALSE,"Sheet16"}</definedName>
    <definedName name="______tk2" localSheetId="41" hidden="1">{#N/A,#N/A,FALSE,"지침";#N/A,#N/A,FALSE,"환경분석";#N/A,#N/A,FALSE,"Sheet16"}</definedName>
    <definedName name="______tk2" localSheetId="8" hidden="1">{#N/A,#N/A,FALSE,"지침";#N/A,#N/A,FALSE,"환경분석";#N/A,#N/A,FALSE,"Sheet16"}</definedName>
    <definedName name="______tk2" localSheetId="7" hidden="1">{#N/A,#N/A,FALSE,"지침";#N/A,#N/A,FALSE,"환경분석";#N/A,#N/A,FALSE,"Sheet16"}</definedName>
    <definedName name="______tk2" localSheetId="10" hidden="1">{#N/A,#N/A,FALSE,"지침";#N/A,#N/A,FALSE,"환경분석";#N/A,#N/A,FALSE,"Sheet16"}</definedName>
    <definedName name="______tk2" localSheetId="9" hidden="1">{#N/A,#N/A,FALSE,"지침";#N/A,#N/A,FALSE,"환경분석";#N/A,#N/A,FALSE,"Sheet16"}</definedName>
    <definedName name="______tk2" localSheetId="11" hidden="1">{#N/A,#N/A,FALSE,"지침";#N/A,#N/A,FALSE,"환경분석";#N/A,#N/A,FALSE,"Sheet16"}</definedName>
    <definedName name="______tk2" localSheetId="26" hidden="1">{#N/A,#N/A,FALSE,"지침";#N/A,#N/A,FALSE,"환경분석";#N/A,#N/A,FALSE,"Sheet16"}</definedName>
    <definedName name="______tk2" localSheetId="23" hidden="1">{#N/A,#N/A,FALSE,"지침";#N/A,#N/A,FALSE,"환경분석";#N/A,#N/A,FALSE,"Sheet16"}</definedName>
    <definedName name="______tk2" localSheetId="40" hidden="1">{#N/A,#N/A,FALSE,"지침";#N/A,#N/A,FALSE,"환경분석";#N/A,#N/A,FALSE,"Sheet16"}</definedName>
    <definedName name="______tk2" localSheetId="29" hidden="1">{#N/A,#N/A,FALSE,"지침";#N/A,#N/A,FALSE,"환경분석";#N/A,#N/A,FALSE,"Sheet16"}</definedName>
    <definedName name="______tk2" hidden="1">{#N/A,#N/A,FALSE,"지침";#N/A,#N/A,FALSE,"환경분석";#N/A,#N/A,FALSE,"Sheet16"}</definedName>
    <definedName name="_____Cor1" localSheetId="17">#REF!</definedName>
    <definedName name="_____Cor1" localSheetId="18">#REF!</definedName>
    <definedName name="_____Cor1" localSheetId="37">#REF!</definedName>
    <definedName name="_____Cor1" localSheetId="20">#REF!</definedName>
    <definedName name="_____Cor1" localSheetId="4">#REF!</definedName>
    <definedName name="_____Cor1" localSheetId="15">#REF!</definedName>
    <definedName name="_____Cor1" localSheetId="36">#REF!</definedName>
    <definedName name="_____Cor1" localSheetId="16">#REF!</definedName>
    <definedName name="_____Cor1" localSheetId="8">#REF!</definedName>
    <definedName name="_____Cor1" localSheetId="10">#REF!</definedName>
    <definedName name="_____Cor1" localSheetId="11">#REF!</definedName>
    <definedName name="_____Cor1">#REF!</definedName>
    <definedName name="_____Cor2" localSheetId="17">#REF!</definedName>
    <definedName name="_____Cor2" localSheetId="18">#REF!</definedName>
    <definedName name="_____Cor2" localSheetId="37">#REF!</definedName>
    <definedName name="_____Cor2" localSheetId="20">#REF!</definedName>
    <definedName name="_____Cor2" localSheetId="4">#REF!</definedName>
    <definedName name="_____Cor2" localSheetId="15">#REF!</definedName>
    <definedName name="_____Cor2" localSheetId="36">#REF!</definedName>
    <definedName name="_____Cor2" localSheetId="16">#REF!</definedName>
    <definedName name="_____Cor2" localSheetId="8">#REF!</definedName>
    <definedName name="_____Cor2" localSheetId="10">#REF!</definedName>
    <definedName name="_____Cor2" localSheetId="11">#REF!</definedName>
    <definedName name="_____Cor2">#REF!</definedName>
    <definedName name="_____I027611" localSheetId="17" hidden="1">{#N/A,#N/A,FALSE,"지침";#N/A,#N/A,FALSE,"환경분석";#N/A,#N/A,FALSE,"Sheet16"}</definedName>
    <definedName name="_____I027611" localSheetId="18" hidden="1">{#N/A,#N/A,FALSE,"지침";#N/A,#N/A,FALSE,"환경분석";#N/A,#N/A,FALSE,"Sheet16"}</definedName>
    <definedName name="_____I027611" localSheetId="37" hidden="1">{#N/A,#N/A,FALSE,"지침";#N/A,#N/A,FALSE,"환경분석";#N/A,#N/A,FALSE,"Sheet16"}</definedName>
    <definedName name="_____I027611" localSheetId="33" hidden="1">{#N/A,#N/A,FALSE,"지침";#N/A,#N/A,FALSE,"환경분석";#N/A,#N/A,FALSE,"Sheet16"}</definedName>
    <definedName name="_____I027611" localSheetId="20" hidden="1">{#N/A,#N/A,FALSE,"지침";#N/A,#N/A,FALSE,"환경분석";#N/A,#N/A,FALSE,"Sheet16"}</definedName>
    <definedName name="_____I027611" localSheetId="6" hidden="1">{#N/A,#N/A,FALSE,"지침";#N/A,#N/A,FALSE,"환경분석";#N/A,#N/A,FALSE,"Sheet16"}</definedName>
    <definedName name="_____I027611" localSheetId="4" hidden="1">{#N/A,#N/A,FALSE,"지침";#N/A,#N/A,FALSE,"환경분석";#N/A,#N/A,FALSE,"Sheet16"}</definedName>
    <definedName name="_____I027611" localSheetId="15" hidden="1">{#N/A,#N/A,FALSE,"지침";#N/A,#N/A,FALSE,"환경분석";#N/A,#N/A,FALSE,"Sheet16"}</definedName>
    <definedName name="_____I027611" localSheetId="36" hidden="1">{#N/A,#N/A,FALSE,"지침";#N/A,#N/A,FALSE,"환경분석";#N/A,#N/A,FALSE,"Sheet16"}</definedName>
    <definedName name="_____I027611" localSheetId="16" hidden="1">{#N/A,#N/A,FALSE,"지침";#N/A,#N/A,FALSE,"환경분석";#N/A,#N/A,FALSE,"Sheet16"}</definedName>
    <definedName name="_____I027611" localSheetId="41" hidden="1">{#N/A,#N/A,FALSE,"지침";#N/A,#N/A,FALSE,"환경분석";#N/A,#N/A,FALSE,"Sheet16"}</definedName>
    <definedName name="_____I027611" localSheetId="8" hidden="1">{#N/A,#N/A,FALSE,"지침";#N/A,#N/A,FALSE,"환경분석";#N/A,#N/A,FALSE,"Sheet16"}</definedName>
    <definedName name="_____I027611" localSheetId="7" hidden="1">{#N/A,#N/A,FALSE,"지침";#N/A,#N/A,FALSE,"환경분석";#N/A,#N/A,FALSE,"Sheet16"}</definedName>
    <definedName name="_____I027611" localSheetId="10" hidden="1">{#N/A,#N/A,FALSE,"지침";#N/A,#N/A,FALSE,"환경분석";#N/A,#N/A,FALSE,"Sheet16"}</definedName>
    <definedName name="_____I027611" localSheetId="9" hidden="1">{#N/A,#N/A,FALSE,"지침";#N/A,#N/A,FALSE,"환경분석";#N/A,#N/A,FALSE,"Sheet16"}</definedName>
    <definedName name="_____I027611" localSheetId="11" hidden="1">{#N/A,#N/A,FALSE,"지침";#N/A,#N/A,FALSE,"환경분석";#N/A,#N/A,FALSE,"Sheet16"}</definedName>
    <definedName name="_____I027611" localSheetId="26" hidden="1">{#N/A,#N/A,FALSE,"지침";#N/A,#N/A,FALSE,"환경분석";#N/A,#N/A,FALSE,"Sheet16"}</definedName>
    <definedName name="_____I027611" localSheetId="23" hidden="1">{#N/A,#N/A,FALSE,"지침";#N/A,#N/A,FALSE,"환경분석";#N/A,#N/A,FALSE,"Sheet16"}</definedName>
    <definedName name="_____I027611" localSheetId="40" hidden="1">{#N/A,#N/A,FALSE,"지침";#N/A,#N/A,FALSE,"환경분석";#N/A,#N/A,FALSE,"Sheet16"}</definedName>
    <definedName name="_____I027611" localSheetId="29" hidden="1">{#N/A,#N/A,FALSE,"지침";#N/A,#N/A,FALSE,"환경분석";#N/A,#N/A,FALSE,"Sheet16"}</definedName>
    <definedName name="_____I027611" hidden="1">{#N/A,#N/A,FALSE,"지침";#N/A,#N/A,FALSE,"환경분석";#N/A,#N/A,FALSE,"Sheet16"}</definedName>
    <definedName name="_____o1" localSheetId="17" hidden="1">{"det (May)",#N/A,FALSE,"June";"sum (MAY YTD)",#N/A,FALSE,"June YTD"}</definedName>
    <definedName name="_____o1" localSheetId="18" hidden="1">{"det (May)",#N/A,FALSE,"June";"sum (MAY YTD)",#N/A,FALSE,"June YTD"}</definedName>
    <definedName name="_____o1" localSheetId="37" hidden="1">{"det (May)",#N/A,FALSE,"June";"sum (MAY YTD)",#N/A,FALSE,"June YTD"}</definedName>
    <definedName name="_____o1" localSheetId="33" hidden="1">{"det (May)",#N/A,FALSE,"June";"sum (MAY YTD)",#N/A,FALSE,"June YTD"}</definedName>
    <definedName name="_____o1" localSheetId="20" hidden="1">{"det (May)",#N/A,FALSE,"June";"sum (MAY YTD)",#N/A,FALSE,"June YTD"}</definedName>
    <definedName name="_____o1" localSheetId="6" hidden="1">{"det (May)",#N/A,FALSE,"June";"sum (MAY YTD)",#N/A,FALSE,"June YTD"}</definedName>
    <definedName name="_____o1" localSheetId="4" hidden="1">{"det (May)",#N/A,FALSE,"June";"sum (MAY YTD)",#N/A,FALSE,"June YTD"}</definedName>
    <definedName name="_____o1" localSheetId="15" hidden="1">{"det (May)",#N/A,FALSE,"June";"sum (MAY YTD)",#N/A,FALSE,"June YTD"}</definedName>
    <definedName name="_____o1" localSheetId="36" hidden="1">{"det (May)",#N/A,FALSE,"June";"sum (MAY YTD)",#N/A,FALSE,"June YTD"}</definedName>
    <definedName name="_____o1" localSheetId="16" hidden="1">{"det (May)",#N/A,FALSE,"June";"sum (MAY YTD)",#N/A,FALSE,"June YTD"}</definedName>
    <definedName name="_____o1" localSheetId="41" hidden="1">{"det (May)",#N/A,FALSE,"June";"sum (MAY YTD)",#N/A,FALSE,"June YTD"}</definedName>
    <definedName name="_____o1" localSheetId="8" hidden="1">{"det (May)",#N/A,FALSE,"June";"sum (MAY YTD)",#N/A,FALSE,"June YTD"}</definedName>
    <definedName name="_____o1" localSheetId="7" hidden="1">{"det (May)",#N/A,FALSE,"June";"sum (MAY YTD)",#N/A,FALSE,"June YTD"}</definedName>
    <definedName name="_____o1" localSheetId="10" hidden="1">{"det (May)",#N/A,FALSE,"June";"sum (MAY YTD)",#N/A,FALSE,"June YTD"}</definedName>
    <definedName name="_____o1" localSheetId="9" hidden="1">{"det (May)",#N/A,FALSE,"June";"sum (MAY YTD)",#N/A,FALSE,"June YTD"}</definedName>
    <definedName name="_____o1" localSheetId="11" hidden="1">{"det (May)",#N/A,FALSE,"June";"sum (MAY YTD)",#N/A,FALSE,"June YTD"}</definedName>
    <definedName name="_____o1" localSheetId="26" hidden="1">{"det (May)",#N/A,FALSE,"June";"sum (MAY YTD)",#N/A,FALSE,"June YTD"}</definedName>
    <definedName name="_____o1" localSheetId="23" hidden="1">{"det (May)",#N/A,FALSE,"June";"sum (MAY YTD)",#N/A,FALSE,"June YTD"}</definedName>
    <definedName name="_____o1" localSheetId="40" hidden="1">{"det (May)",#N/A,FALSE,"June";"sum (MAY YTD)",#N/A,FALSE,"June YTD"}</definedName>
    <definedName name="_____o1" localSheetId="29" hidden="1">{"det (May)",#N/A,FALSE,"June";"sum (MAY YTD)",#N/A,FALSE,"June YTD"}</definedName>
    <definedName name="_____o1" hidden="1">{"det (May)",#N/A,FALSE,"June";"sum (MAY YTD)",#N/A,FALSE,"June YTD"}</definedName>
    <definedName name="_____P0376001" localSheetId="17" hidden="1">{#N/A,#N/A,FALSE,"지침";#N/A,#N/A,FALSE,"환경분석";#N/A,#N/A,FALSE,"Sheet16"}</definedName>
    <definedName name="_____P0376001" localSheetId="18" hidden="1">{#N/A,#N/A,FALSE,"지침";#N/A,#N/A,FALSE,"환경분석";#N/A,#N/A,FALSE,"Sheet16"}</definedName>
    <definedName name="_____P0376001" localSheetId="37" hidden="1">{#N/A,#N/A,FALSE,"지침";#N/A,#N/A,FALSE,"환경분석";#N/A,#N/A,FALSE,"Sheet16"}</definedName>
    <definedName name="_____P0376001" localSheetId="33" hidden="1">{#N/A,#N/A,FALSE,"지침";#N/A,#N/A,FALSE,"환경분석";#N/A,#N/A,FALSE,"Sheet16"}</definedName>
    <definedName name="_____P0376001" localSheetId="20" hidden="1">{#N/A,#N/A,FALSE,"지침";#N/A,#N/A,FALSE,"환경분석";#N/A,#N/A,FALSE,"Sheet16"}</definedName>
    <definedName name="_____P0376001" localSheetId="6" hidden="1">{#N/A,#N/A,FALSE,"지침";#N/A,#N/A,FALSE,"환경분석";#N/A,#N/A,FALSE,"Sheet16"}</definedName>
    <definedName name="_____P0376001" localSheetId="4" hidden="1">{#N/A,#N/A,FALSE,"지침";#N/A,#N/A,FALSE,"환경분석";#N/A,#N/A,FALSE,"Sheet16"}</definedName>
    <definedName name="_____P0376001" localSheetId="15" hidden="1">{#N/A,#N/A,FALSE,"지침";#N/A,#N/A,FALSE,"환경분석";#N/A,#N/A,FALSE,"Sheet16"}</definedName>
    <definedName name="_____P0376001" localSheetId="36" hidden="1">{#N/A,#N/A,FALSE,"지침";#N/A,#N/A,FALSE,"환경분석";#N/A,#N/A,FALSE,"Sheet16"}</definedName>
    <definedName name="_____P0376001" localSheetId="16" hidden="1">{#N/A,#N/A,FALSE,"지침";#N/A,#N/A,FALSE,"환경분석";#N/A,#N/A,FALSE,"Sheet16"}</definedName>
    <definedName name="_____P0376001" localSheetId="41" hidden="1">{#N/A,#N/A,FALSE,"지침";#N/A,#N/A,FALSE,"환경분석";#N/A,#N/A,FALSE,"Sheet16"}</definedName>
    <definedName name="_____P0376001" localSheetId="8" hidden="1">{#N/A,#N/A,FALSE,"지침";#N/A,#N/A,FALSE,"환경분석";#N/A,#N/A,FALSE,"Sheet16"}</definedName>
    <definedName name="_____P0376001" localSheetId="7" hidden="1">{#N/A,#N/A,FALSE,"지침";#N/A,#N/A,FALSE,"환경분석";#N/A,#N/A,FALSE,"Sheet16"}</definedName>
    <definedName name="_____P0376001" localSheetId="10" hidden="1">{#N/A,#N/A,FALSE,"지침";#N/A,#N/A,FALSE,"환경분석";#N/A,#N/A,FALSE,"Sheet16"}</definedName>
    <definedName name="_____P0376001" localSheetId="9" hidden="1">{#N/A,#N/A,FALSE,"지침";#N/A,#N/A,FALSE,"환경분석";#N/A,#N/A,FALSE,"Sheet16"}</definedName>
    <definedName name="_____P0376001" localSheetId="11" hidden="1">{#N/A,#N/A,FALSE,"지침";#N/A,#N/A,FALSE,"환경분석";#N/A,#N/A,FALSE,"Sheet16"}</definedName>
    <definedName name="_____P0376001" localSheetId="26" hidden="1">{#N/A,#N/A,FALSE,"지침";#N/A,#N/A,FALSE,"환경분석";#N/A,#N/A,FALSE,"Sheet16"}</definedName>
    <definedName name="_____P0376001" localSheetId="23" hidden="1">{#N/A,#N/A,FALSE,"지침";#N/A,#N/A,FALSE,"환경분석";#N/A,#N/A,FALSE,"Sheet16"}</definedName>
    <definedName name="_____P0376001" localSheetId="40" hidden="1">{#N/A,#N/A,FALSE,"지침";#N/A,#N/A,FALSE,"환경분석";#N/A,#N/A,FALSE,"Sheet16"}</definedName>
    <definedName name="_____P0376001" localSheetId="29" hidden="1">{#N/A,#N/A,FALSE,"지침";#N/A,#N/A,FALSE,"환경분석";#N/A,#N/A,FALSE,"Sheet16"}</definedName>
    <definedName name="_____P0376001" hidden="1">{#N/A,#N/A,FALSE,"지침";#N/A,#N/A,FALSE,"환경분석";#N/A,#N/A,FALSE,"Sheet16"}</definedName>
    <definedName name="_____sac2">'[2]Unidades SAC-REVENDA'!$A$5:$A$6</definedName>
    <definedName name="_____tk2" localSheetId="17" hidden="1">{#N/A,#N/A,FALSE,"지침";#N/A,#N/A,FALSE,"환경분석";#N/A,#N/A,FALSE,"Sheet16"}</definedName>
    <definedName name="_____tk2" localSheetId="18" hidden="1">{#N/A,#N/A,FALSE,"지침";#N/A,#N/A,FALSE,"환경분석";#N/A,#N/A,FALSE,"Sheet16"}</definedName>
    <definedName name="_____tk2" localSheetId="37" hidden="1">{#N/A,#N/A,FALSE,"지침";#N/A,#N/A,FALSE,"환경분석";#N/A,#N/A,FALSE,"Sheet16"}</definedName>
    <definedName name="_____tk2" localSheetId="33" hidden="1">{#N/A,#N/A,FALSE,"지침";#N/A,#N/A,FALSE,"환경분석";#N/A,#N/A,FALSE,"Sheet16"}</definedName>
    <definedName name="_____tk2" localSheetId="20" hidden="1">{#N/A,#N/A,FALSE,"지침";#N/A,#N/A,FALSE,"환경분석";#N/A,#N/A,FALSE,"Sheet16"}</definedName>
    <definedName name="_____tk2" localSheetId="6" hidden="1">{#N/A,#N/A,FALSE,"지침";#N/A,#N/A,FALSE,"환경분석";#N/A,#N/A,FALSE,"Sheet16"}</definedName>
    <definedName name="_____tk2" localSheetId="4" hidden="1">{#N/A,#N/A,FALSE,"지침";#N/A,#N/A,FALSE,"환경분석";#N/A,#N/A,FALSE,"Sheet16"}</definedName>
    <definedName name="_____tk2" localSheetId="15" hidden="1">{#N/A,#N/A,FALSE,"지침";#N/A,#N/A,FALSE,"환경분석";#N/A,#N/A,FALSE,"Sheet16"}</definedName>
    <definedName name="_____tk2" localSheetId="36" hidden="1">{#N/A,#N/A,FALSE,"지침";#N/A,#N/A,FALSE,"환경분석";#N/A,#N/A,FALSE,"Sheet16"}</definedName>
    <definedName name="_____tk2" localSheetId="16" hidden="1">{#N/A,#N/A,FALSE,"지침";#N/A,#N/A,FALSE,"환경분석";#N/A,#N/A,FALSE,"Sheet16"}</definedName>
    <definedName name="_____tk2" localSheetId="41" hidden="1">{#N/A,#N/A,FALSE,"지침";#N/A,#N/A,FALSE,"환경분석";#N/A,#N/A,FALSE,"Sheet16"}</definedName>
    <definedName name="_____tk2" localSheetId="8" hidden="1">{#N/A,#N/A,FALSE,"지침";#N/A,#N/A,FALSE,"환경분석";#N/A,#N/A,FALSE,"Sheet16"}</definedName>
    <definedName name="_____tk2" localSheetId="7" hidden="1">{#N/A,#N/A,FALSE,"지침";#N/A,#N/A,FALSE,"환경분석";#N/A,#N/A,FALSE,"Sheet16"}</definedName>
    <definedName name="_____tk2" localSheetId="10" hidden="1">{#N/A,#N/A,FALSE,"지침";#N/A,#N/A,FALSE,"환경분석";#N/A,#N/A,FALSE,"Sheet16"}</definedName>
    <definedName name="_____tk2" localSheetId="9" hidden="1">{#N/A,#N/A,FALSE,"지침";#N/A,#N/A,FALSE,"환경분석";#N/A,#N/A,FALSE,"Sheet16"}</definedName>
    <definedName name="_____tk2" localSheetId="11" hidden="1">{#N/A,#N/A,FALSE,"지침";#N/A,#N/A,FALSE,"환경분석";#N/A,#N/A,FALSE,"Sheet16"}</definedName>
    <definedName name="_____tk2" localSheetId="26" hidden="1">{#N/A,#N/A,FALSE,"지침";#N/A,#N/A,FALSE,"환경분석";#N/A,#N/A,FALSE,"Sheet16"}</definedName>
    <definedName name="_____tk2" localSheetId="23" hidden="1">{#N/A,#N/A,FALSE,"지침";#N/A,#N/A,FALSE,"환경분석";#N/A,#N/A,FALSE,"Sheet16"}</definedName>
    <definedName name="_____tk2" localSheetId="40" hidden="1">{#N/A,#N/A,FALSE,"지침";#N/A,#N/A,FALSE,"환경분석";#N/A,#N/A,FALSE,"Sheet16"}</definedName>
    <definedName name="_____tk2" localSheetId="29" hidden="1">{#N/A,#N/A,FALSE,"지침";#N/A,#N/A,FALSE,"환경분석";#N/A,#N/A,FALSE,"Sheet16"}</definedName>
    <definedName name="_____tk2" hidden="1">{#N/A,#N/A,FALSE,"지침";#N/A,#N/A,FALSE,"환경분석";#N/A,#N/A,FALSE,"Sheet16"}</definedName>
    <definedName name="____Cor1" localSheetId="17">#REF!</definedName>
    <definedName name="____Cor1" localSheetId="18">#REF!</definedName>
    <definedName name="____Cor1" localSheetId="37">#REF!</definedName>
    <definedName name="____Cor1" localSheetId="20">#REF!</definedName>
    <definedName name="____Cor1" localSheetId="4">#REF!</definedName>
    <definedName name="____Cor1" localSheetId="15">#REF!</definedName>
    <definedName name="____Cor1" localSheetId="36">#REF!</definedName>
    <definedName name="____Cor1" localSheetId="16">#REF!</definedName>
    <definedName name="____Cor1" localSheetId="8">#REF!</definedName>
    <definedName name="____Cor1" localSheetId="10">#REF!</definedName>
    <definedName name="____Cor1" localSheetId="11">#REF!</definedName>
    <definedName name="____Cor1">#REF!</definedName>
    <definedName name="____Cor2" localSheetId="17">#REF!</definedName>
    <definedName name="____Cor2" localSheetId="18">#REF!</definedName>
    <definedName name="____Cor2" localSheetId="37">#REF!</definedName>
    <definedName name="____Cor2" localSheetId="20">#REF!</definedName>
    <definedName name="____Cor2" localSheetId="4">#REF!</definedName>
    <definedName name="____Cor2" localSheetId="15">#REF!</definedName>
    <definedName name="____Cor2" localSheetId="36">#REF!</definedName>
    <definedName name="____Cor2" localSheetId="16">#REF!</definedName>
    <definedName name="____Cor2" localSheetId="8">#REF!</definedName>
    <definedName name="____Cor2" localSheetId="10">#REF!</definedName>
    <definedName name="____Cor2" localSheetId="11">#REF!</definedName>
    <definedName name="____Cor2">#REF!</definedName>
    <definedName name="____I027611" localSheetId="17" hidden="1">{#N/A,#N/A,FALSE,"지침";#N/A,#N/A,FALSE,"환경분석";#N/A,#N/A,FALSE,"Sheet16"}</definedName>
    <definedName name="____I027611" localSheetId="18" hidden="1">{#N/A,#N/A,FALSE,"지침";#N/A,#N/A,FALSE,"환경분석";#N/A,#N/A,FALSE,"Sheet16"}</definedName>
    <definedName name="____I027611" localSheetId="37" hidden="1">{#N/A,#N/A,FALSE,"지침";#N/A,#N/A,FALSE,"환경분석";#N/A,#N/A,FALSE,"Sheet16"}</definedName>
    <definedName name="____I027611" localSheetId="33" hidden="1">{#N/A,#N/A,FALSE,"지침";#N/A,#N/A,FALSE,"환경분석";#N/A,#N/A,FALSE,"Sheet16"}</definedName>
    <definedName name="____I027611" localSheetId="20" hidden="1">{#N/A,#N/A,FALSE,"지침";#N/A,#N/A,FALSE,"환경분석";#N/A,#N/A,FALSE,"Sheet16"}</definedName>
    <definedName name="____I027611" localSheetId="6" hidden="1">{#N/A,#N/A,FALSE,"지침";#N/A,#N/A,FALSE,"환경분석";#N/A,#N/A,FALSE,"Sheet16"}</definedName>
    <definedName name="____I027611" localSheetId="4" hidden="1">{#N/A,#N/A,FALSE,"지침";#N/A,#N/A,FALSE,"환경분석";#N/A,#N/A,FALSE,"Sheet16"}</definedName>
    <definedName name="____I027611" localSheetId="15" hidden="1">{#N/A,#N/A,FALSE,"지침";#N/A,#N/A,FALSE,"환경분석";#N/A,#N/A,FALSE,"Sheet16"}</definedName>
    <definedName name="____I027611" localSheetId="36" hidden="1">{#N/A,#N/A,FALSE,"지침";#N/A,#N/A,FALSE,"환경분석";#N/A,#N/A,FALSE,"Sheet16"}</definedName>
    <definedName name="____I027611" localSheetId="16" hidden="1">{#N/A,#N/A,FALSE,"지침";#N/A,#N/A,FALSE,"환경분석";#N/A,#N/A,FALSE,"Sheet16"}</definedName>
    <definedName name="____I027611" localSheetId="41" hidden="1">{#N/A,#N/A,FALSE,"지침";#N/A,#N/A,FALSE,"환경분석";#N/A,#N/A,FALSE,"Sheet16"}</definedName>
    <definedName name="____I027611" localSheetId="8" hidden="1">{#N/A,#N/A,FALSE,"지침";#N/A,#N/A,FALSE,"환경분석";#N/A,#N/A,FALSE,"Sheet16"}</definedName>
    <definedName name="____I027611" localSheetId="7" hidden="1">{#N/A,#N/A,FALSE,"지침";#N/A,#N/A,FALSE,"환경분석";#N/A,#N/A,FALSE,"Sheet16"}</definedName>
    <definedName name="____I027611" localSheetId="10" hidden="1">{#N/A,#N/A,FALSE,"지침";#N/A,#N/A,FALSE,"환경분석";#N/A,#N/A,FALSE,"Sheet16"}</definedName>
    <definedName name="____I027611" localSheetId="9" hidden="1">{#N/A,#N/A,FALSE,"지침";#N/A,#N/A,FALSE,"환경분석";#N/A,#N/A,FALSE,"Sheet16"}</definedName>
    <definedName name="____I027611" localSheetId="11" hidden="1">{#N/A,#N/A,FALSE,"지침";#N/A,#N/A,FALSE,"환경분석";#N/A,#N/A,FALSE,"Sheet16"}</definedName>
    <definedName name="____I027611" localSheetId="26" hidden="1">{#N/A,#N/A,FALSE,"지침";#N/A,#N/A,FALSE,"환경분석";#N/A,#N/A,FALSE,"Sheet16"}</definedName>
    <definedName name="____I027611" localSheetId="23" hidden="1">{#N/A,#N/A,FALSE,"지침";#N/A,#N/A,FALSE,"환경분석";#N/A,#N/A,FALSE,"Sheet16"}</definedName>
    <definedName name="____I027611" localSheetId="40" hidden="1">{#N/A,#N/A,FALSE,"지침";#N/A,#N/A,FALSE,"환경분석";#N/A,#N/A,FALSE,"Sheet16"}</definedName>
    <definedName name="____I027611" localSheetId="29" hidden="1">{#N/A,#N/A,FALSE,"지침";#N/A,#N/A,FALSE,"환경분석";#N/A,#N/A,FALSE,"Sheet16"}</definedName>
    <definedName name="____I027611" hidden="1">{#N/A,#N/A,FALSE,"지침";#N/A,#N/A,FALSE,"환경분석";#N/A,#N/A,FALSE,"Sheet16"}</definedName>
    <definedName name="____o1" localSheetId="17" hidden="1">{"det (May)",#N/A,FALSE,"June";"sum (MAY YTD)",#N/A,FALSE,"June YTD"}</definedName>
    <definedName name="____o1" localSheetId="18" hidden="1">{"det (May)",#N/A,FALSE,"June";"sum (MAY YTD)",#N/A,FALSE,"June YTD"}</definedName>
    <definedName name="____o1" localSheetId="37" hidden="1">{"det (May)",#N/A,FALSE,"June";"sum (MAY YTD)",#N/A,FALSE,"June YTD"}</definedName>
    <definedName name="____o1" localSheetId="33" hidden="1">{"det (May)",#N/A,FALSE,"June";"sum (MAY YTD)",#N/A,FALSE,"June YTD"}</definedName>
    <definedName name="____o1" localSheetId="20" hidden="1">{"det (May)",#N/A,FALSE,"June";"sum (MAY YTD)",#N/A,FALSE,"June YTD"}</definedName>
    <definedName name="____o1" localSheetId="6" hidden="1">{"det (May)",#N/A,FALSE,"June";"sum (MAY YTD)",#N/A,FALSE,"June YTD"}</definedName>
    <definedName name="____o1" localSheetId="4" hidden="1">{"det (May)",#N/A,FALSE,"June";"sum (MAY YTD)",#N/A,FALSE,"June YTD"}</definedName>
    <definedName name="____o1" localSheetId="15" hidden="1">{"det (May)",#N/A,FALSE,"June";"sum (MAY YTD)",#N/A,FALSE,"June YTD"}</definedName>
    <definedName name="____o1" localSheetId="36" hidden="1">{"det (May)",#N/A,FALSE,"June";"sum (MAY YTD)",#N/A,FALSE,"June YTD"}</definedName>
    <definedName name="____o1" localSheetId="16" hidden="1">{"det (May)",#N/A,FALSE,"June";"sum (MAY YTD)",#N/A,FALSE,"June YTD"}</definedName>
    <definedName name="____o1" localSheetId="41" hidden="1">{"det (May)",#N/A,FALSE,"June";"sum (MAY YTD)",#N/A,FALSE,"June YTD"}</definedName>
    <definedName name="____o1" localSheetId="8" hidden="1">{"det (May)",#N/A,FALSE,"June";"sum (MAY YTD)",#N/A,FALSE,"June YTD"}</definedName>
    <definedName name="____o1" localSheetId="7" hidden="1">{"det (May)",#N/A,FALSE,"June";"sum (MAY YTD)",#N/A,FALSE,"June YTD"}</definedName>
    <definedName name="____o1" localSheetId="10" hidden="1">{"det (May)",#N/A,FALSE,"June";"sum (MAY YTD)",#N/A,FALSE,"June YTD"}</definedName>
    <definedName name="____o1" localSheetId="9" hidden="1">{"det (May)",#N/A,FALSE,"June";"sum (MAY YTD)",#N/A,FALSE,"June YTD"}</definedName>
    <definedName name="____o1" localSheetId="11" hidden="1">{"det (May)",#N/A,FALSE,"June";"sum (MAY YTD)",#N/A,FALSE,"June YTD"}</definedName>
    <definedName name="____o1" localSheetId="26" hidden="1">{"det (May)",#N/A,FALSE,"June";"sum (MAY YTD)",#N/A,FALSE,"June YTD"}</definedName>
    <definedName name="____o1" localSheetId="23" hidden="1">{"det (May)",#N/A,FALSE,"June";"sum (MAY YTD)",#N/A,FALSE,"June YTD"}</definedName>
    <definedName name="____o1" localSheetId="40" hidden="1">{"det (May)",#N/A,FALSE,"June";"sum (MAY YTD)",#N/A,FALSE,"June YTD"}</definedName>
    <definedName name="____o1" localSheetId="29" hidden="1">{"det (May)",#N/A,FALSE,"June";"sum (MAY YTD)",#N/A,FALSE,"June YTD"}</definedName>
    <definedName name="____o1" hidden="1">{"det (May)",#N/A,FALSE,"June";"sum (MAY YTD)",#N/A,FALSE,"June YTD"}</definedName>
    <definedName name="____P0376001" localSheetId="17" hidden="1">{#N/A,#N/A,FALSE,"지침";#N/A,#N/A,FALSE,"환경분석";#N/A,#N/A,FALSE,"Sheet16"}</definedName>
    <definedName name="____P0376001" localSheetId="18" hidden="1">{#N/A,#N/A,FALSE,"지침";#N/A,#N/A,FALSE,"환경분석";#N/A,#N/A,FALSE,"Sheet16"}</definedName>
    <definedName name="____P0376001" localSheetId="37" hidden="1">{#N/A,#N/A,FALSE,"지침";#N/A,#N/A,FALSE,"환경분석";#N/A,#N/A,FALSE,"Sheet16"}</definedName>
    <definedName name="____P0376001" localSheetId="33" hidden="1">{#N/A,#N/A,FALSE,"지침";#N/A,#N/A,FALSE,"환경분석";#N/A,#N/A,FALSE,"Sheet16"}</definedName>
    <definedName name="____P0376001" localSheetId="20" hidden="1">{#N/A,#N/A,FALSE,"지침";#N/A,#N/A,FALSE,"환경분석";#N/A,#N/A,FALSE,"Sheet16"}</definedName>
    <definedName name="____P0376001" localSheetId="6" hidden="1">{#N/A,#N/A,FALSE,"지침";#N/A,#N/A,FALSE,"환경분석";#N/A,#N/A,FALSE,"Sheet16"}</definedName>
    <definedName name="____P0376001" localSheetId="4" hidden="1">{#N/A,#N/A,FALSE,"지침";#N/A,#N/A,FALSE,"환경분석";#N/A,#N/A,FALSE,"Sheet16"}</definedName>
    <definedName name="____P0376001" localSheetId="15" hidden="1">{#N/A,#N/A,FALSE,"지침";#N/A,#N/A,FALSE,"환경분석";#N/A,#N/A,FALSE,"Sheet16"}</definedName>
    <definedName name="____P0376001" localSheetId="36" hidden="1">{#N/A,#N/A,FALSE,"지침";#N/A,#N/A,FALSE,"환경분석";#N/A,#N/A,FALSE,"Sheet16"}</definedName>
    <definedName name="____P0376001" localSheetId="16" hidden="1">{#N/A,#N/A,FALSE,"지침";#N/A,#N/A,FALSE,"환경분석";#N/A,#N/A,FALSE,"Sheet16"}</definedName>
    <definedName name="____P0376001" localSheetId="41" hidden="1">{#N/A,#N/A,FALSE,"지침";#N/A,#N/A,FALSE,"환경분석";#N/A,#N/A,FALSE,"Sheet16"}</definedName>
    <definedName name="____P0376001" localSheetId="8" hidden="1">{#N/A,#N/A,FALSE,"지침";#N/A,#N/A,FALSE,"환경분석";#N/A,#N/A,FALSE,"Sheet16"}</definedName>
    <definedName name="____P0376001" localSheetId="7" hidden="1">{#N/A,#N/A,FALSE,"지침";#N/A,#N/A,FALSE,"환경분석";#N/A,#N/A,FALSE,"Sheet16"}</definedName>
    <definedName name="____P0376001" localSheetId="10" hidden="1">{#N/A,#N/A,FALSE,"지침";#N/A,#N/A,FALSE,"환경분석";#N/A,#N/A,FALSE,"Sheet16"}</definedName>
    <definedName name="____P0376001" localSheetId="9" hidden="1">{#N/A,#N/A,FALSE,"지침";#N/A,#N/A,FALSE,"환경분석";#N/A,#N/A,FALSE,"Sheet16"}</definedName>
    <definedName name="____P0376001" localSheetId="11" hidden="1">{#N/A,#N/A,FALSE,"지침";#N/A,#N/A,FALSE,"환경분석";#N/A,#N/A,FALSE,"Sheet16"}</definedName>
    <definedName name="____P0376001" localSheetId="26" hidden="1">{#N/A,#N/A,FALSE,"지침";#N/A,#N/A,FALSE,"환경분석";#N/A,#N/A,FALSE,"Sheet16"}</definedName>
    <definedName name="____P0376001" localSheetId="23" hidden="1">{#N/A,#N/A,FALSE,"지침";#N/A,#N/A,FALSE,"환경분석";#N/A,#N/A,FALSE,"Sheet16"}</definedName>
    <definedName name="____P0376001" localSheetId="40" hidden="1">{#N/A,#N/A,FALSE,"지침";#N/A,#N/A,FALSE,"환경분석";#N/A,#N/A,FALSE,"Sheet16"}</definedName>
    <definedName name="____P0376001" localSheetId="29" hidden="1">{#N/A,#N/A,FALSE,"지침";#N/A,#N/A,FALSE,"환경분석";#N/A,#N/A,FALSE,"Sheet16"}</definedName>
    <definedName name="____P0376001" hidden="1">{#N/A,#N/A,FALSE,"지침";#N/A,#N/A,FALSE,"환경분석";#N/A,#N/A,FALSE,"Sheet16"}</definedName>
    <definedName name="____sac2">'[2]Unidades SAC-REVENDA'!$A$5:$A$6</definedName>
    <definedName name="____tk2" localSheetId="17" hidden="1">{#N/A,#N/A,FALSE,"지침";#N/A,#N/A,FALSE,"환경분석";#N/A,#N/A,FALSE,"Sheet16"}</definedName>
    <definedName name="____tk2" localSheetId="18" hidden="1">{#N/A,#N/A,FALSE,"지침";#N/A,#N/A,FALSE,"환경분석";#N/A,#N/A,FALSE,"Sheet16"}</definedName>
    <definedName name="____tk2" localSheetId="37" hidden="1">{#N/A,#N/A,FALSE,"지침";#N/A,#N/A,FALSE,"환경분석";#N/A,#N/A,FALSE,"Sheet16"}</definedName>
    <definedName name="____tk2" localSheetId="33" hidden="1">{#N/A,#N/A,FALSE,"지침";#N/A,#N/A,FALSE,"환경분석";#N/A,#N/A,FALSE,"Sheet16"}</definedName>
    <definedName name="____tk2" localSheetId="20" hidden="1">{#N/A,#N/A,FALSE,"지침";#N/A,#N/A,FALSE,"환경분석";#N/A,#N/A,FALSE,"Sheet16"}</definedName>
    <definedName name="____tk2" localSheetId="6" hidden="1">{#N/A,#N/A,FALSE,"지침";#N/A,#N/A,FALSE,"환경분석";#N/A,#N/A,FALSE,"Sheet16"}</definedName>
    <definedName name="____tk2" localSheetId="4" hidden="1">{#N/A,#N/A,FALSE,"지침";#N/A,#N/A,FALSE,"환경분석";#N/A,#N/A,FALSE,"Sheet16"}</definedName>
    <definedName name="____tk2" localSheetId="15" hidden="1">{#N/A,#N/A,FALSE,"지침";#N/A,#N/A,FALSE,"환경분석";#N/A,#N/A,FALSE,"Sheet16"}</definedName>
    <definedName name="____tk2" localSheetId="36" hidden="1">{#N/A,#N/A,FALSE,"지침";#N/A,#N/A,FALSE,"환경분석";#N/A,#N/A,FALSE,"Sheet16"}</definedName>
    <definedName name="____tk2" localSheetId="16" hidden="1">{#N/A,#N/A,FALSE,"지침";#N/A,#N/A,FALSE,"환경분석";#N/A,#N/A,FALSE,"Sheet16"}</definedName>
    <definedName name="____tk2" localSheetId="41" hidden="1">{#N/A,#N/A,FALSE,"지침";#N/A,#N/A,FALSE,"환경분석";#N/A,#N/A,FALSE,"Sheet16"}</definedName>
    <definedName name="____tk2" localSheetId="8" hidden="1">{#N/A,#N/A,FALSE,"지침";#N/A,#N/A,FALSE,"환경분석";#N/A,#N/A,FALSE,"Sheet16"}</definedName>
    <definedName name="____tk2" localSheetId="7" hidden="1">{#N/A,#N/A,FALSE,"지침";#N/A,#N/A,FALSE,"환경분석";#N/A,#N/A,FALSE,"Sheet16"}</definedName>
    <definedName name="____tk2" localSheetId="10" hidden="1">{#N/A,#N/A,FALSE,"지침";#N/A,#N/A,FALSE,"환경분석";#N/A,#N/A,FALSE,"Sheet16"}</definedName>
    <definedName name="____tk2" localSheetId="9" hidden="1">{#N/A,#N/A,FALSE,"지침";#N/A,#N/A,FALSE,"환경분석";#N/A,#N/A,FALSE,"Sheet16"}</definedName>
    <definedName name="____tk2" localSheetId="11" hidden="1">{#N/A,#N/A,FALSE,"지침";#N/A,#N/A,FALSE,"환경분석";#N/A,#N/A,FALSE,"Sheet16"}</definedName>
    <definedName name="____tk2" localSheetId="26" hidden="1">{#N/A,#N/A,FALSE,"지침";#N/A,#N/A,FALSE,"환경분석";#N/A,#N/A,FALSE,"Sheet16"}</definedName>
    <definedName name="____tk2" localSheetId="23" hidden="1">{#N/A,#N/A,FALSE,"지침";#N/A,#N/A,FALSE,"환경분석";#N/A,#N/A,FALSE,"Sheet16"}</definedName>
    <definedName name="____tk2" localSheetId="40" hidden="1">{#N/A,#N/A,FALSE,"지침";#N/A,#N/A,FALSE,"환경분석";#N/A,#N/A,FALSE,"Sheet16"}</definedName>
    <definedName name="____tk2" localSheetId="29" hidden="1">{#N/A,#N/A,FALSE,"지침";#N/A,#N/A,FALSE,"환경분석";#N/A,#N/A,FALSE,"Sheet16"}</definedName>
    <definedName name="____tk2" hidden="1">{#N/A,#N/A,FALSE,"지침";#N/A,#N/A,FALSE,"환경분석";#N/A,#N/A,FALSE,"Sheet16"}</definedName>
    <definedName name="___Cor2" localSheetId="17">#REF!</definedName>
    <definedName name="___Cor2" localSheetId="18">#REF!</definedName>
    <definedName name="___Cor2" localSheetId="37">#REF!</definedName>
    <definedName name="___Cor2" localSheetId="20">#REF!</definedName>
    <definedName name="___Cor2" localSheetId="4">#REF!</definedName>
    <definedName name="___Cor2" localSheetId="15">#REF!</definedName>
    <definedName name="___Cor2" localSheetId="36">#REF!</definedName>
    <definedName name="___Cor2" localSheetId="16">#REF!</definedName>
    <definedName name="___Cor2" localSheetId="8">#REF!</definedName>
    <definedName name="___Cor2" localSheetId="10">#REF!</definedName>
    <definedName name="___Cor2" localSheetId="11">#REF!</definedName>
    <definedName name="___Cor2">#REF!</definedName>
    <definedName name="___I027611" localSheetId="17" hidden="1">{#N/A,#N/A,FALSE,"지침";#N/A,#N/A,FALSE,"환경분석";#N/A,#N/A,FALSE,"Sheet16"}</definedName>
    <definedName name="___I027611" localSheetId="18" hidden="1">{#N/A,#N/A,FALSE,"지침";#N/A,#N/A,FALSE,"환경분석";#N/A,#N/A,FALSE,"Sheet16"}</definedName>
    <definedName name="___I027611" localSheetId="37" hidden="1">{#N/A,#N/A,FALSE,"지침";#N/A,#N/A,FALSE,"환경분석";#N/A,#N/A,FALSE,"Sheet16"}</definedName>
    <definedName name="___I027611" localSheetId="33" hidden="1">{#N/A,#N/A,FALSE,"지침";#N/A,#N/A,FALSE,"환경분석";#N/A,#N/A,FALSE,"Sheet16"}</definedName>
    <definedName name="___I027611" localSheetId="20" hidden="1">{#N/A,#N/A,FALSE,"지침";#N/A,#N/A,FALSE,"환경분석";#N/A,#N/A,FALSE,"Sheet16"}</definedName>
    <definedName name="___I027611" localSheetId="6" hidden="1">{#N/A,#N/A,FALSE,"지침";#N/A,#N/A,FALSE,"환경분석";#N/A,#N/A,FALSE,"Sheet16"}</definedName>
    <definedName name="___I027611" localSheetId="4" hidden="1">{#N/A,#N/A,FALSE,"지침";#N/A,#N/A,FALSE,"환경분석";#N/A,#N/A,FALSE,"Sheet16"}</definedName>
    <definedName name="___I027611" localSheetId="15" hidden="1">{#N/A,#N/A,FALSE,"지침";#N/A,#N/A,FALSE,"환경분석";#N/A,#N/A,FALSE,"Sheet16"}</definedName>
    <definedName name="___I027611" localSheetId="36" hidden="1">{#N/A,#N/A,FALSE,"지침";#N/A,#N/A,FALSE,"환경분석";#N/A,#N/A,FALSE,"Sheet16"}</definedName>
    <definedName name="___I027611" localSheetId="16" hidden="1">{#N/A,#N/A,FALSE,"지침";#N/A,#N/A,FALSE,"환경분석";#N/A,#N/A,FALSE,"Sheet16"}</definedName>
    <definedName name="___I027611" localSheetId="41" hidden="1">{#N/A,#N/A,FALSE,"지침";#N/A,#N/A,FALSE,"환경분석";#N/A,#N/A,FALSE,"Sheet16"}</definedName>
    <definedName name="___I027611" localSheetId="8" hidden="1">{#N/A,#N/A,FALSE,"지침";#N/A,#N/A,FALSE,"환경분석";#N/A,#N/A,FALSE,"Sheet16"}</definedName>
    <definedName name="___I027611" localSheetId="7" hidden="1">{#N/A,#N/A,FALSE,"지침";#N/A,#N/A,FALSE,"환경분석";#N/A,#N/A,FALSE,"Sheet16"}</definedName>
    <definedName name="___I027611" localSheetId="10" hidden="1">{#N/A,#N/A,FALSE,"지침";#N/A,#N/A,FALSE,"환경분석";#N/A,#N/A,FALSE,"Sheet16"}</definedName>
    <definedName name="___I027611" localSheetId="9" hidden="1">{#N/A,#N/A,FALSE,"지침";#N/A,#N/A,FALSE,"환경분석";#N/A,#N/A,FALSE,"Sheet16"}</definedName>
    <definedName name="___I027611" localSheetId="11" hidden="1">{#N/A,#N/A,FALSE,"지침";#N/A,#N/A,FALSE,"환경분석";#N/A,#N/A,FALSE,"Sheet16"}</definedName>
    <definedName name="___I027611" localSheetId="26" hidden="1">{#N/A,#N/A,FALSE,"지침";#N/A,#N/A,FALSE,"환경분석";#N/A,#N/A,FALSE,"Sheet16"}</definedName>
    <definedName name="___I027611" localSheetId="23" hidden="1">{#N/A,#N/A,FALSE,"지침";#N/A,#N/A,FALSE,"환경분석";#N/A,#N/A,FALSE,"Sheet16"}</definedName>
    <definedName name="___I027611" localSheetId="40" hidden="1">{#N/A,#N/A,FALSE,"지침";#N/A,#N/A,FALSE,"환경분석";#N/A,#N/A,FALSE,"Sheet16"}</definedName>
    <definedName name="___I027611" localSheetId="29" hidden="1">{#N/A,#N/A,FALSE,"지침";#N/A,#N/A,FALSE,"환경분석";#N/A,#N/A,FALSE,"Sheet16"}</definedName>
    <definedName name="___I027611" hidden="1">{#N/A,#N/A,FALSE,"지침";#N/A,#N/A,FALSE,"환경분석";#N/A,#N/A,FALSE,"Sheet16"}</definedName>
    <definedName name="___o1" localSheetId="17" hidden="1">{"det (May)",#N/A,FALSE,"June";"sum (MAY YTD)",#N/A,FALSE,"June YTD"}</definedName>
    <definedName name="___o1" localSheetId="18" hidden="1">{"det (May)",#N/A,FALSE,"June";"sum (MAY YTD)",#N/A,FALSE,"June YTD"}</definedName>
    <definedName name="___o1" localSheetId="37" hidden="1">{"det (May)",#N/A,FALSE,"June";"sum (MAY YTD)",#N/A,FALSE,"June YTD"}</definedName>
    <definedName name="___o1" localSheetId="33" hidden="1">{"det (May)",#N/A,FALSE,"June";"sum (MAY YTD)",#N/A,FALSE,"June YTD"}</definedName>
    <definedName name="___o1" localSheetId="20" hidden="1">{"det (May)",#N/A,FALSE,"June";"sum (MAY YTD)",#N/A,FALSE,"June YTD"}</definedName>
    <definedName name="___o1" localSheetId="6" hidden="1">{"det (May)",#N/A,FALSE,"June";"sum (MAY YTD)",#N/A,FALSE,"June YTD"}</definedName>
    <definedName name="___o1" localSheetId="4" hidden="1">{"det (May)",#N/A,FALSE,"June";"sum (MAY YTD)",#N/A,FALSE,"June YTD"}</definedName>
    <definedName name="___o1" localSheetId="15" hidden="1">{"det (May)",#N/A,FALSE,"June";"sum (MAY YTD)",#N/A,FALSE,"June YTD"}</definedName>
    <definedName name="___o1" localSheetId="36" hidden="1">{"det (May)",#N/A,FALSE,"June";"sum (MAY YTD)",#N/A,FALSE,"June YTD"}</definedName>
    <definedName name="___o1" localSheetId="16" hidden="1">{"det (May)",#N/A,FALSE,"June";"sum (MAY YTD)",#N/A,FALSE,"June YTD"}</definedName>
    <definedName name="___o1" localSheetId="41" hidden="1">{"det (May)",#N/A,FALSE,"June";"sum (MAY YTD)",#N/A,FALSE,"June YTD"}</definedName>
    <definedName name="___o1" localSheetId="8" hidden="1">{"det (May)",#N/A,FALSE,"June";"sum (MAY YTD)",#N/A,FALSE,"June YTD"}</definedName>
    <definedName name="___o1" localSheetId="7" hidden="1">{"det (May)",#N/A,FALSE,"June";"sum (MAY YTD)",#N/A,FALSE,"June YTD"}</definedName>
    <definedName name="___o1" localSheetId="10" hidden="1">{"det (May)",#N/A,FALSE,"June";"sum (MAY YTD)",#N/A,FALSE,"June YTD"}</definedName>
    <definedName name="___o1" localSheetId="9" hidden="1">{"det (May)",#N/A,FALSE,"June";"sum (MAY YTD)",#N/A,FALSE,"June YTD"}</definedName>
    <definedName name="___o1" localSheetId="11" hidden="1">{"det (May)",#N/A,FALSE,"June";"sum (MAY YTD)",#N/A,FALSE,"June YTD"}</definedName>
    <definedName name="___o1" localSheetId="26" hidden="1">{"det (May)",#N/A,FALSE,"June";"sum (MAY YTD)",#N/A,FALSE,"June YTD"}</definedName>
    <definedName name="___o1" localSheetId="23" hidden="1">{"det (May)",#N/A,FALSE,"June";"sum (MAY YTD)",#N/A,FALSE,"June YTD"}</definedName>
    <definedName name="___o1" localSheetId="40" hidden="1">{"det (May)",#N/A,FALSE,"June";"sum (MAY YTD)",#N/A,FALSE,"June YTD"}</definedName>
    <definedName name="___o1" localSheetId="29" hidden="1">{"det (May)",#N/A,FALSE,"June";"sum (MAY YTD)",#N/A,FALSE,"June YTD"}</definedName>
    <definedName name="___o1" hidden="1">{"det (May)",#N/A,FALSE,"June";"sum (MAY YTD)",#N/A,FALSE,"June YTD"}</definedName>
    <definedName name="___P0376001" localSheetId="17" hidden="1">{#N/A,#N/A,FALSE,"지침";#N/A,#N/A,FALSE,"환경분석";#N/A,#N/A,FALSE,"Sheet16"}</definedName>
    <definedName name="___P0376001" localSheetId="18" hidden="1">{#N/A,#N/A,FALSE,"지침";#N/A,#N/A,FALSE,"환경분석";#N/A,#N/A,FALSE,"Sheet16"}</definedName>
    <definedName name="___P0376001" localSheetId="37" hidden="1">{#N/A,#N/A,FALSE,"지침";#N/A,#N/A,FALSE,"환경분석";#N/A,#N/A,FALSE,"Sheet16"}</definedName>
    <definedName name="___P0376001" localSheetId="33" hidden="1">{#N/A,#N/A,FALSE,"지침";#N/A,#N/A,FALSE,"환경분석";#N/A,#N/A,FALSE,"Sheet16"}</definedName>
    <definedName name="___P0376001" localSheetId="20" hidden="1">{#N/A,#N/A,FALSE,"지침";#N/A,#N/A,FALSE,"환경분석";#N/A,#N/A,FALSE,"Sheet16"}</definedName>
    <definedName name="___P0376001" localSheetId="6" hidden="1">{#N/A,#N/A,FALSE,"지침";#N/A,#N/A,FALSE,"환경분석";#N/A,#N/A,FALSE,"Sheet16"}</definedName>
    <definedName name="___P0376001" localSheetId="4" hidden="1">{#N/A,#N/A,FALSE,"지침";#N/A,#N/A,FALSE,"환경분석";#N/A,#N/A,FALSE,"Sheet16"}</definedName>
    <definedName name="___P0376001" localSheetId="15" hidden="1">{#N/A,#N/A,FALSE,"지침";#N/A,#N/A,FALSE,"환경분석";#N/A,#N/A,FALSE,"Sheet16"}</definedName>
    <definedName name="___P0376001" localSheetId="36" hidden="1">{#N/A,#N/A,FALSE,"지침";#N/A,#N/A,FALSE,"환경분석";#N/A,#N/A,FALSE,"Sheet16"}</definedName>
    <definedName name="___P0376001" localSheetId="16" hidden="1">{#N/A,#N/A,FALSE,"지침";#N/A,#N/A,FALSE,"환경분석";#N/A,#N/A,FALSE,"Sheet16"}</definedName>
    <definedName name="___P0376001" localSheetId="41" hidden="1">{#N/A,#N/A,FALSE,"지침";#N/A,#N/A,FALSE,"환경분석";#N/A,#N/A,FALSE,"Sheet16"}</definedName>
    <definedName name="___P0376001" localSheetId="8" hidden="1">{#N/A,#N/A,FALSE,"지침";#N/A,#N/A,FALSE,"환경분석";#N/A,#N/A,FALSE,"Sheet16"}</definedName>
    <definedName name="___P0376001" localSheetId="7" hidden="1">{#N/A,#N/A,FALSE,"지침";#N/A,#N/A,FALSE,"환경분석";#N/A,#N/A,FALSE,"Sheet16"}</definedName>
    <definedName name="___P0376001" localSheetId="10" hidden="1">{#N/A,#N/A,FALSE,"지침";#N/A,#N/A,FALSE,"환경분석";#N/A,#N/A,FALSE,"Sheet16"}</definedName>
    <definedName name="___P0376001" localSheetId="9" hidden="1">{#N/A,#N/A,FALSE,"지침";#N/A,#N/A,FALSE,"환경분석";#N/A,#N/A,FALSE,"Sheet16"}</definedName>
    <definedName name="___P0376001" localSheetId="11" hidden="1">{#N/A,#N/A,FALSE,"지침";#N/A,#N/A,FALSE,"환경분석";#N/A,#N/A,FALSE,"Sheet16"}</definedName>
    <definedName name="___P0376001" localSheetId="26" hidden="1">{#N/A,#N/A,FALSE,"지침";#N/A,#N/A,FALSE,"환경분석";#N/A,#N/A,FALSE,"Sheet16"}</definedName>
    <definedName name="___P0376001" localSheetId="23" hidden="1">{#N/A,#N/A,FALSE,"지침";#N/A,#N/A,FALSE,"환경분석";#N/A,#N/A,FALSE,"Sheet16"}</definedName>
    <definedName name="___P0376001" localSheetId="40" hidden="1">{#N/A,#N/A,FALSE,"지침";#N/A,#N/A,FALSE,"환경분석";#N/A,#N/A,FALSE,"Sheet16"}</definedName>
    <definedName name="___P0376001" localSheetId="29" hidden="1">{#N/A,#N/A,FALSE,"지침";#N/A,#N/A,FALSE,"환경분석";#N/A,#N/A,FALSE,"Sheet16"}</definedName>
    <definedName name="___P0376001" hidden="1">{#N/A,#N/A,FALSE,"지침";#N/A,#N/A,FALSE,"환경분석";#N/A,#N/A,FALSE,"Sheet16"}</definedName>
    <definedName name="___r" localSheetId="17" hidden="1">{"'171'!$A$1:$Z$50"}</definedName>
    <definedName name="___r" localSheetId="18" hidden="1">{"'171'!$A$1:$Z$50"}</definedName>
    <definedName name="___r" localSheetId="37" hidden="1">{"'171'!$A$1:$Z$50"}</definedName>
    <definedName name="___r" localSheetId="33" hidden="1">{"'171'!$A$1:$Z$50"}</definedName>
    <definedName name="___r" localSheetId="20" hidden="1">{"'171'!$A$1:$Z$50"}</definedName>
    <definedName name="___r" localSheetId="6" hidden="1">{"'171'!$A$1:$Z$50"}</definedName>
    <definedName name="___r" localSheetId="4" hidden="1">{"'171'!$A$1:$Z$50"}</definedName>
    <definedName name="___r" localSheetId="15" hidden="1">{"'171'!$A$1:$Z$50"}</definedName>
    <definedName name="___r" localSheetId="36" hidden="1">{"'171'!$A$1:$Z$50"}</definedName>
    <definedName name="___r" localSheetId="16" hidden="1">{"'171'!$A$1:$Z$50"}</definedName>
    <definedName name="___r" localSheetId="41" hidden="1">{"'171'!$A$1:$Z$50"}</definedName>
    <definedName name="___r" localSheetId="8" hidden="1">{"'171'!$A$1:$Z$50"}</definedName>
    <definedName name="___r" localSheetId="7" hidden="1">{"'171'!$A$1:$Z$50"}</definedName>
    <definedName name="___r" localSheetId="10" hidden="1">{"'171'!$A$1:$Z$50"}</definedName>
    <definedName name="___r" localSheetId="9" hidden="1">{"'171'!$A$1:$Z$50"}</definedName>
    <definedName name="___r" localSheetId="11" hidden="1">{"'171'!$A$1:$Z$50"}</definedName>
    <definedName name="___r" localSheetId="26" hidden="1">{"'171'!$A$1:$Z$50"}</definedName>
    <definedName name="___r" localSheetId="23" hidden="1">{"'171'!$A$1:$Z$50"}</definedName>
    <definedName name="___r" localSheetId="40" hidden="1">{"'171'!$A$1:$Z$50"}</definedName>
    <definedName name="___r" localSheetId="29" hidden="1">{"'171'!$A$1:$Z$50"}</definedName>
    <definedName name="___r" hidden="1">{"'171'!$A$1:$Z$50"}</definedName>
    <definedName name="___tk2" localSheetId="17" hidden="1">{#N/A,#N/A,FALSE,"지침";#N/A,#N/A,FALSE,"환경분석";#N/A,#N/A,FALSE,"Sheet16"}</definedName>
    <definedName name="___tk2" localSheetId="18" hidden="1">{#N/A,#N/A,FALSE,"지침";#N/A,#N/A,FALSE,"환경분석";#N/A,#N/A,FALSE,"Sheet16"}</definedName>
    <definedName name="___tk2" localSheetId="37" hidden="1">{#N/A,#N/A,FALSE,"지침";#N/A,#N/A,FALSE,"환경분석";#N/A,#N/A,FALSE,"Sheet16"}</definedName>
    <definedName name="___tk2" localSheetId="33" hidden="1">{#N/A,#N/A,FALSE,"지침";#N/A,#N/A,FALSE,"환경분석";#N/A,#N/A,FALSE,"Sheet16"}</definedName>
    <definedName name="___tk2" localSheetId="20" hidden="1">{#N/A,#N/A,FALSE,"지침";#N/A,#N/A,FALSE,"환경분석";#N/A,#N/A,FALSE,"Sheet16"}</definedName>
    <definedName name="___tk2" localSheetId="6" hidden="1">{#N/A,#N/A,FALSE,"지침";#N/A,#N/A,FALSE,"환경분석";#N/A,#N/A,FALSE,"Sheet16"}</definedName>
    <definedName name="___tk2" localSheetId="4" hidden="1">{#N/A,#N/A,FALSE,"지침";#N/A,#N/A,FALSE,"환경분석";#N/A,#N/A,FALSE,"Sheet16"}</definedName>
    <definedName name="___tk2" localSheetId="15" hidden="1">{#N/A,#N/A,FALSE,"지침";#N/A,#N/A,FALSE,"환경분석";#N/A,#N/A,FALSE,"Sheet16"}</definedName>
    <definedName name="___tk2" localSheetId="36" hidden="1">{#N/A,#N/A,FALSE,"지침";#N/A,#N/A,FALSE,"환경분석";#N/A,#N/A,FALSE,"Sheet16"}</definedName>
    <definedName name="___tk2" localSheetId="16" hidden="1">{#N/A,#N/A,FALSE,"지침";#N/A,#N/A,FALSE,"환경분석";#N/A,#N/A,FALSE,"Sheet16"}</definedName>
    <definedName name="___tk2" localSheetId="41" hidden="1">{#N/A,#N/A,FALSE,"지침";#N/A,#N/A,FALSE,"환경분석";#N/A,#N/A,FALSE,"Sheet16"}</definedName>
    <definedName name="___tk2" localSheetId="8" hidden="1">{#N/A,#N/A,FALSE,"지침";#N/A,#N/A,FALSE,"환경분석";#N/A,#N/A,FALSE,"Sheet16"}</definedName>
    <definedName name="___tk2" localSheetId="7" hidden="1">{#N/A,#N/A,FALSE,"지침";#N/A,#N/A,FALSE,"환경분석";#N/A,#N/A,FALSE,"Sheet16"}</definedName>
    <definedName name="___tk2" localSheetId="10" hidden="1">{#N/A,#N/A,FALSE,"지침";#N/A,#N/A,FALSE,"환경분석";#N/A,#N/A,FALSE,"Sheet16"}</definedName>
    <definedName name="___tk2" localSheetId="9" hidden="1">{#N/A,#N/A,FALSE,"지침";#N/A,#N/A,FALSE,"환경분석";#N/A,#N/A,FALSE,"Sheet16"}</definedName>
    <definedName name="___tk2" localSheetId="11" hidden="1">{#N/A,#N/A,FALSE,"지침";#N/A,#N/A,FALSE,"환경분석";#N/A,#N/A,FALSE,"Sheet16"}</definedName>
    <definedName name="___tk2" localSheetId="26" hidden="1">{#N/A,#N/A,FALSE,"지침";#N/A,#N/A,FALSE,"환경분석";#N/A,#N/A,FALSE,"Sheet16"}</definedName>
    <definedName name="___tk2" localSheetId="23" hidden="1">{#N/A,#N/A,FALSE,"지침";#N/A,#N/A,FALSE,"환경분석";#N/A,#N/A,FALSE,"Sheet16"}</definedName>
    <definedName name="___tk2" localSheetId="40" hidden="1">{#N/A,#N/A,FALSE,"지침";#N/A,#N/A,FALSE,"환경분석";#N/A,#N/A,FALSE,"Sheet16"}</definedName>
    <definedName name="___tk2" localSheetId="29" hidden="1">{#N/A,#N/A,FALSE,"지침";#N/A,#N/A,FALSE,"환경분석";#N/A,#N/A,FALSE,"Sheet16"}</definedName>
    <definedName name="___tk2" hidden="1">{#N/A,#N/A,FALSE,"지침";#N/A,#N/A,FALSE,"환경분석";#N/A,#N/A,FALSE,"Sheet16"}</definedName>
    <definedName name="__1_?" localSheetId="17" hidden="1">{#N/A,#N/A,FALSE,"??";#N/A,#N/A,FALSE,"????";#N/A,#N/A,FALSE,"Sheet16"}</definedName>
    <definedName name="__1_?" localSheetId="18" hidden="1">{#N/A,#N/A,FALSE,"??";#N/A,#N/A,FALSE,"????";#N/A,#N/A,FALSE,"Sheet16"}</definedName>
    <definedName name="__1_?" localSheetId="37" hidden="1">{#N/A,#N/A,FALSE,"??";#N/A,#N/A,FALSE,"????";#N/A,#N/A,FALSE,"Sheet16"}</definedName>
    <definedName name="__1_?" localSheetId="33" hidden="1">{#N/A,#N/A,FALSE,"??";#N/A,#N/A,FALSE,"????";#N/A,#N/A,FALSE,"Sheet16"}</definedName>
    <definedName name="__1_?" localSheetId="20" hidden="1">{#N/A,#N/A,FALSE,"??";#N/A,#N/A,FALSE,"????";#N/A,#N/A,FALSE,"Sheet16"}</definedName>
    <definedName name="__1_?" localSheetId="6" hidden="1">{#N/A,#N/A,FALSE,"??";#N/A,#N/A,FALSE,"????";#N/A,#N/A,FALSE,"Sheet16"}</definedName>
    <definedName name="__1_?" localSheetId="4" hidden="1">{#N/A,#N/A,FALSE,"??";#N/A,#N/A,FALSE,"????";#N/A,#N/A,FALSE,"Sheet16"}</definedName>
    <definedName name="__1_?" localSheetId="15" hidden="1">{#N/A,#N/A,FALSE,"??";#N/A,#N/A,FALSE,"????";#N/A,#N/A,FALSE,"Sheet16"}</definedName>
    <definedName name="__1_?" localSheetId="36" hidden="1">{#N/A,#N/A,FALSE,"??";#N/A,#N/A,FALSE,"????";#N/A,#N/A,FALSE,"Sheet16"}</definedName>
    <definedName name="__1_?" localSheetId="16" hidden="1">{#N/A,#N/A,FALSE,"??";#N/A,#N/A,FALSE,"????";#N/A,#N/A,FALSE,"Sheet16"}</definedName>
    <definedName name="__1_?" localSheetId="41" hidden="1">{#N/A,#N/A,FALSE,"??";#N/A,#N/A,FALSE,"????";#N/A,#N/A,FALSE,"Sheet16"}</definedName>
    <definedName name="__1_?" localSheetId="8" hidden="1">{#N/A,#N/A,FALSE,"??";#N/A,#N/A,FALSE,"????";#N/A,#N/A,FALSE,"Sheet16"}</definedName>
    <definedName name="__1_?" localSheetId="7" hidden="1">{#N/A,#N/A,FALSE,"??";#N/A,#N/A,FALSE,"????";#N/A,#N/A,FALSE,"Sheet16"}</definedName>
    <definedName name="__1_?" localSheetId="10" hidden="1">{#N/A,#N/A,FALSE,"??";#N/A,#N/A,FALSE,"????";#N/A,#N/A,FALSE,"Sheet16"}</definedName>
    <definedName name="__1_?" localSheetId="9" hidden="1">{#N/A,#N/A,FALSE,"??";#N/A,#N/A,FALSE,"????";#N/A,#N/A,FALSE,"Sheet16"}</definedName>
    <definedName name="__1_?" localSheetId="11" hidden="1">{#N/A,#N/A,FALSE,"??";#N/A,#N/A,FALSE,"????";#N/A,#N/A,FALSE,"Sheet16"}</definedName>
    <definedName name="__1_?" localSheetId="26" hidden="1">{#N/A,#N/A,FALSE,"??";#N/A,#N/A,FALSE,"????";#N/A,#N/A,FALSE,"Sheet16"}</definedName>
    <definedName name="__1_?" localSheetId="23" hidden="1">{#N/A,#N/A,FALSE,"??";#N/A,#N/A,FALSE,"????";#N/A,#N/A,FALSE,"Sheet16"}</definedName>
    <definedName name="__1_?" localSheetId="40" hidden="1">{#N/A,#N/A,FALSE,"??";#N/A,#N/A,FALSE,"????";#N/A,#N/A,FALSE,"Sheet16"}</definedName>
    <definedName name="__1_?" localSheetId="29" hidden="1">{#N/A,#N/A,FALSE,"??";#N/A,#N/A,FALSE,"????";#N/A,#N/A,FALSE,"Sheet16"}</definedName>
    <definedName name="__1_?" hidden="1">{#N/A,#N/A,FALSE,"??";#N/A,#N/A,FALSE,"????";#N/A,#N/A,FALSE,"Sheet16"}</definedName>
    <definedName name="__10_??l" localSheetId="17" hidden="1">{#N/A,#N/A,FALSE,"??";#N/A,#N/A,FALSE,"????";#N/A,#N/A,FALSE,"Sheet16"}</definedName>
    <definedName name="__10_??l" localSheetId="18" hidden="1">{#N/A,#N/A,FALSE,"??";#N/A,#N/A,FALSE,"????";#N/A,#N/A,FALSE,"Sheet16"}</definedName>
    <definedName name="__10_??l" localSheetId="37" hidden="1">{#N/A,#N/A,FALSE,"??";#N/A,#N/A,FALSE,"????";#N/A,#N/A,FALSE,"Sheet16"}</definedName>
    <definedName name="__10_??l" localSheetId="33" hidden="1">{#N/A,#N/A,FALSE,"??";#N/A,#N/A,FALSE,"????";#N/A,#N/A,FALSE,"Sheet16"}</definedName>
    <definedName name="__10_??l" localSheetId="20" hidden="1">{#N/A,#N/A,FALSE,"??";#N/A,#N/A,FALSE,"????";#N/A,#N/A,FALSE,"Sheet16"}</definedName>
    <definedName name="__10_??l" localSheetId="6" hidden="1">{#N/A,#N/A,FALSE,"??";#N/A,#N/A,FALSE,"????";#N/A,#N/A,FALSE,"Sheet16"}</definedName>
    <definedName name="__10_??l" localSheetId="4" hidden="1">{#N/A,#N/A,FALSE,"??";#N/A,#N/A,FALSE,"????";#N/A,#N/A,FALSE,"Sheet16"}</definedName>
    <definedName name="__10_??l" localSheetId="15" hidden="1">{#N/A,#N/A,FALSE,"??";#N/A,#N/A,FALSE,"????";#N/A,#N/A,FALSE,"Sheet16"}</definedName>
    <definedName name="__10_??l" localSheetId="36" hidden="1">{#N/A,#N/A,FALSE,"??";#N/A,#N/A,FALSE,"????";#N/A,#N/A,FALSE,"Sheet16"}</definedName>
    <definedName name="__10_??l" localSheetId="16" hidden="1">{#N/A,#N/A,FALSE,"??";#N/A,#N/A,FALSE,"????";#N/A,#N/A,FALSE,"Sheet16"}</definedName>
    <definedName name="__10_??l" localSheetId="41" hidden="1">{#N/A,#N/A,FALSE,"??";#N/A,#N/A,FALSE,"????";#N/A,#N/A,FALSE,"Sheet16"}</definedName>
    <definedName name="__10_??l" localSheetId="8" hidden="1">{#N/A,#N/A,FALSE,"??";#N/A,#N/A,FALSE,"????";#N/A,#N/A,FALSE,"Sheet16"}</definedName>
    <definedName name="__10_??l" localSheetId="7" hidden="1">{#N/A,#N/A,FALSE,"??";#N/A,#N/A,FALSE,"????";#N/A,#N/A,FALSE,"Sheet16"}</definedName>
    <definedName name="__10_??l" localSheetId="10" hidden="1">{#N/A,#N/A,FALSE,"??";#N/A,#N/A,FALSE,"????";#N/A,#N/A,FALSE,"Sheet16"}</definedName>
    <definedName name="__10_??l" localSheetId="9" hidden="1">{#N/A,#N/A,FALSE,"??";#N/A,#N/A,FALSE,"????";#N/A,#N/A,FALSE,"Sheet16"}</definedName>
    <definedName name="__10_??l" localSheetId="11" hidden="1">{#N/A,#N/A,FALSE,"??";#N/A,#N/A,FALSE,"????";#N/A,#N/A,FALSE,"Sheet16"}</definedName>
    <definedName name="__10_??l" localSheetId="26" hidden="1">{#N/A,#N/A,FALSE,"??";#N/A,#N/A,FALSE,"????";#N/A,#N/A,FALSE,"Sheet16"}</definedName>
    <definedName name="__10_??l" localSheetId="23" hidden="1">{#N/A,#N/A,FALSE,"??";#N/A,#N/A,FALSE,"????";#N/A,#N/A,FALSE,"Sheet16"}</definedName>
    <definedName name="__10_??l" localSheetId="40" hidden="1">{#N/A,#N/A,FALSE,"??";#N/A,#N/A,FALSE,"????";#N/A,#N/A,FALSE,"Sheet16"}</definedName>
    <definedName name="__10_??l" localSheetId="29" hidden="1">{#N/A,#N/A,FALSE,"??";#N/A,#N/A,FALSE,"????";#N/A,#N/A,FALSE,"Sheet16"}</definedName>
    <definedName name="__10_??l" hidden="1">{#N/A,#N/A,FALSE,"??";#N/A,#N/A,FALSE,"????";#N/A,#N/A,FALSE,"Sheet16"}</definedName>
    <definedName name="__11_?1" localSheetId="17" hidden="1">{#N/A,#N/A,FALSE,"??";#N/A,#N/A,FALSE,"????";#N/A,#N/A,FALSE,"Sheet16"}</definedName>
    <definedName name="__11_?1" localSheetId="18" hidden="1">{#N/A,#N/A,FALSE,"??";#N/A,#N/A,FALSE,"????";#N/A,#N/A,FALSE,"Sheet16"}</definedName>
    <definedName name="__11_?1" localSheetId="37" hidden="1">{#N/A,#N/A,FALSE,"??";#N/A,#N/A,FALSE,"????";#N/A,#N/A,FALSE,"Sheet16"}</definedName>
    <definedName name="__11_?1" localSheetId="33" hidden="1">{#N/A,#N/A,FALSE,"??";#N/A,#N/A,FALSE,"????";#N/A,#N/A,FALSE,"Sheet16"}</definedName>
    <definedName name="__11_?1" localSheetId="20" hidden="1">{#N/A,#N/A,FALSE,"??";#N/A,#N/A,FALSE,"????";#N/A,#N/A,FALSE,"Sheet16"}</definedName>
    <definedName name="__11_?1" localSheetId="6" hidden="1">{#N/A,#N/A,FALSE,"??";#N/A,#N/A,FALSE,"????";#N/A,#N/A,FALSE,"Sheet16"}</definedName>
    <definedName name="__11_?1" localSheetId="4" hidden="1">{#N/A,#N/A,FALSE,"??";#N/A,#N/A,FALSE,"????";#N/A,#N/A,FALSE,"Sheet16"}</definedName>
    <definedName name="__11_?1" localSheetId="15" hidden="1">{#N/A,#N/A,FALSE,"??";#N/A,#N/A,FALSE,"????";#N/A,#N/A,FALSE,"Sheet16"}</definedName>
    <definedName name="__11_?1" localSheetId="36" hidden="1">{#N/A,#N/A,FALSE,"??";#N/A,#N/A,FALSE,"????";#N/A,#N/A,FALSE,"Sheet16"}</definedName>
    <definedName name="__11_?1" localSheetId="16" hidden="1">{#N/A,#N/A,FALSE,"??";#N/A,#N/A,FALSE,"????";#N/A,#N/A,FALSE,"Sheet16"}</definedName>
    <definedName name="__11_?1" localSheetId="41" hidden="1">{#N/A,#N/A,FALSE,"??";#N/A,#N/A,FALSE,"????";#N/A,#N/A,FALSE,"Sheet16"}</definedName>
    <definedName name="__11_?1" localSheetId="8" hidden="1">{#N/A,#N/A,FALSE,"??";#N/A,#N/A,FALSE,"????";#N/A,#N/A,FALSE,"Sheet16"}</definedName>
    <definedName name="__11_?1" localSheetId="7" hidden="1">{#N/A,#N/A,FALSE,"??";#N/A,#N/A,FALSE,"????";#N/A,#N/A,FALSE,"Sheet16"}</definedName>
    <definedName name="__11_?1" localSheetId="10" hidden="1">{#N/A,#N/A,FALSE,"??";#N/A,#N/A,FALSE,"????";#N/A,#N/A,FALSE,"Sheet16"}</definedName>
    <definedName name="__11_?1" localSheetId="9" hidden="1">{#N/A,#N/A,FALSE,"??";#N/A,#N/A,FALSE,"????";#N/A,#N/A,FALSE,"Sheet16"}</definedName>
    <definedName name="__11_?1" localSheetId="11" hidden="1">{#N/A,#N/A,FALSE,"??";#N/A,#N/A,FALSE,"????";#N/A,#N/A,FALSE,"Sheet16"}</definedName>
    <definedName name="__11_?1" localSheetId="26" hidden="1">{#N/A,#N/A,FALSE,"??";#N/A,#N/A,FALSE,"????";#N/A,#N/A,FALSE,"Sheet16"}</definedName>
    <definedName name="__11_?1" localSheetId="23" hidden="1">{#N/A,#N/A,FALSE,"??";#N/A,#N/A,FALSE,"????";#N/A,#N/A,FALSE,"Sheet16"}</definedName>
    <definedName name="__11_?1" localSheetId="40" hidden="1">{#N/A,#N/A,FALSE,"??";#N/A,#N/A,FALSE,"????";#N/A,#N/A,FALSE,"Sheet16"}</definedName>
    <definedName name="__11_?1" localSheetId="29" hidden="1">{#N/A,#N/A,FALSE,"??";#N/A,#N/A,FALSE,"????";#N/A,#N/A,FALSE,"Sheet16"}</definedName>
    <definedName name="__11_?1" hidden="1">{#N/A,#N/A,FALSE,"??";#N/A,#N/A,FALSE,"????";#N/A,#N/A,FALSE,"Sheet16"}</definedName>
    <definedName name="__12_?2" localSheetId="17" hidden="1">{#N/A,#N/A,FALSE,"??";#N/A,#N/A,FALSE,"????";#N/A,#N/A,FALSE,"Sheet16"}</definedName>
    <definedName name="__12_?2" localSheetId="18" hidden="1">{#N/A,#N/A,FALSE,"??";#N/A,#N/A,FALSE,"????";#N/A,#N/A,FALSE,"Sheet16"}</definedName>
    <definedName name="__12_?2" localSheetId="37" hidden="1">{#N/A,#N/A,FALSE,"??";#N/A,#N/A,FALSE,"????";#N/A,#N/A,FALSE,"Sheet16"}</definedName>
    <definedName name="__12_?2" localSheetId="33" hidden="1">{#N/A,#N/A,FALSE,"??";#N/A,#N/A,FALSE,"????";#N/A,#N/A,FALSE,"Sheet16"}</definedName>
    <definedName name="__12_?2" localSheetId="20" hidden="1">{#N/A,#N/A,FALSE,"??";#N/A,#N/A,FALSE,"????";#N/A,#N/A,FALSE,"Sheet16"}</definedName>
    <definedName name="__12_?2" localSheetId="6" hidden="1">{#N/A,#N/A,FALSE,"??";#N/A,#N/A,FALSE,"????";#N/A,#N/A,FALSE,"Sheet16"}</definedName>
    <definedName name="__12_?2" localSheetId="4" hidden="1">{#N/A,#N/A,FALSE,"??";#N/A,#N/A,FALSE,"????";#N/A,#N/A,FALSE,"Sheet16"}</definedName>
    <definedName name="__12_?2" localSheetId="15" hidden="1">{#N/A,#N/A,FALSE,"??";#N/A,#N/A,FALSE,"????";#N/A,#N/A,FALSE,"Sheet16"}</definedName>
    <definedName name="__12_?2" localSheetId="36" hidden="1">{#N/A,#N/A,FALSE,"??";#N/A,#N/A,FALSE,"????";#N/A,#N/A,FALSE,"Sheet16"}</definedName>
    <definedName name="__12_?2" localSheetId="16" hidden="1">{#N/A,#N/A,FALSE,"??";#N/A,#N/A,FALSE,"????";#N/A,#N/A,FALSE,"Sheet16"}</definedName>
    <definedName name="__12_?2" localSheetId="41" hidden="1">{#N/A,#N/A,FALSE,"??";#N/A,#N/A,FALSE,"????";#N/A,#N/A,FALSE,"Sheet16"}</definedName>
    <definedName name="__12_?2" localSheetId="8" hidden="1">{#N/A,#N/A,FALSE,"??";#N/A,#N/A,FALSE,"????";#N/A,#N/A,FALSE,"Sheet16"}</definedName>
    <definedName name="__12_?2" localSheetId="7" hidden="1">{#N/A,#N/A,FALSE,"??";#N/A,#N/A,FALSE,"????";#N/A,#N/A,FALSE,"Sheet16"}</definedName>
    <definedName name="__12_?2" localSheetId="10" hidden="1">{#N/A,#N/A,FALSE,"??";#N/A,#N/A,FALSE,"????";#N/A,#N/A,FALSE,"Sheet16"}</definedName>
    <definedName name="__12_?2" localSheetId="9" hidden="1">{#N/A,#N/A,FALSE,"??";#N/A,#N/A,FALSE,"????";#N/A,#N/A,FALSE,"Sheet16"}</definedName>
    <definedName name="__12_?2" localSheetId="11" hidden="1">{#N/A,#N/A,FALSE,"??";#N/A,#N/A,FALSE,"????";#N/A,#N/A,FALSE,"Sheet16"}</definedName>
    <definedName name="__12_?2" localSheetId="26" hidden="1">{#N/A,#N/A,FALSE,"??";#N/A,#N/A,FALSE,"????";#N/A,#N/A,FALSE,"Sheet16"}</definedName>
    <definedName name="__12_?2" localSheetId="23" hidden="1">{#N/A,#N/A,FALSE,"??";#N/A,#N/A,FALSE,"????";#N/A,#N/A,FALSE,"Sheet16"}</definedName>
    <definedName name="__12_?2" localSheetId="40" hidden="1">{#N/A,#N/A,FALSE,"??";#N/A,#N/A,FALSE,"????";#N/A,#N/A,FALSE,"Sheet16"}</definedName>
    <definedName name="__12_?2" localSheetId="29" hidden="1">{#N/A,#N/A,FALSE,"??";#N/A,#N/A,FALSE,"????";#N/A,#N/A,FALSE,"Sheet16"}</definedName>
    <definedName name="__12_?2" hidden="1">{#N/A,#N/A,FALSE,"??";#N/A,#N/A,FALSE,"????";#N/A,#N/A,FALSE,"Sheet16"}</definedName>
    <definedName name="__123Graph_A" localSheetId="37" hidden="1">[3]은행!#REF!</definedName>
    <definedName name="__123Graph_A" localSheetId="33" hidden="1">[3]은행!#REF!</definedName>
    <definedName name="__123Graph_A" localSheetId="6" hidden="1">[4]은행!#REF!</definedName>
    <definedName name="__123Graph_A" localSheetId="45" hidden="1">[3]은행!#REF!</definedName>
    <definedName name="__123Graph_A" localSheetId="34" hidden="1">[3]은행!#REF!</definedName>
    <definedName name="__123Graph_A" localSheetId="44" hidden="1">[3]은행!#REF!</definedName>
    <definedName name="__123Graph_A" localSheetId="4" hidden="1">[3]은행!#REF!</definedName>
    <definedName name="__123Graph_A" localSheetId="15" hidden="1">[3]은행!#REF!</definedName>
    <definedName name="__123Graph_A" localSheetId="36" hidden="1">[3]은행!#REF!</definedName>
    <definedName name="__123Graph_A" localSheetId="16" hidden="1">[3]은행!#REF!</definedName>
    <definedName name="__123Graph_A" localSheetId="8" hidden="1">[4]은행!#REF!</definedName>
    <definedName name="__123Graph_A" localSheetId="10" hidden="1">[3]은행!#REF!</definedName>
    <definedName name="__123Graph_A" localSheetId="9" hidden="1">[3]은행!#REF!</definedName>
    <definedName name="__123Graph_A" localSheetId="26" hidden="1">[5]은행!#REF!</definedName>
    <definedName name="__123Graph_A" localSheetId="23" hidden="1">[3]은행!#REF!</definedName>
    <definedName name="__123Graph_A" localSheetId="32" hidden="1">[3]은행!#REF!</definedName>
    <definedName name="__123Graph_A" localSheetId="30" hidden="1">[3]은행!#REF!</definedName>
    <definedName name="__123Graph_A" localSheetId="43" hidden="1">[3]은행!#REF!</definedName>
    <definedName name="__123Graph_A" localSheetId="29" hidden="1">[5]은행!#REF!</definedName>
    <definedName name="__123Graph_A" localSheetId="28" hidden="1">[3]은행!#REF!</definedName>
    <definedName name="__123Graph_A" localSheetId="5" hidden="1">[3]은행!#REF!</definedName>
    <definedName name="__123Graph_A" localSheetId="14" hidden="1">[3]은행!#REF!</definedName>
    <definedName name="__123Graph_A" localSheetId="19" hidden="1">[3]은행!#REF!</definedName>
    <definedName name="__123Graph_A" localSheetId="21" hidden="1">[3]은행!#REF!</definedName>
    <definedName name="__123Graph_A" localSheetId="22" hidden="1">[3]은행!#REF!</definedName>
    <definedName name="__123Graph_A" localSheetId="27" hidden="1">[3]은행!#REF!</definedName>
    <definedName name="__123Graph_A" localSheetId="31" hidden="1">[3]은행!#REF!</definedName>
    <definedName name="__123Graph_A" hidden="1">[3]은행!#REF!</definedName>
    <definedName name="__123Graph_ABKHORECA" localSheetId="4" hidden="1">#REF!</definedName>
    <definedName name="__123Graph_ABKHORECA" localSheetId="8" hidden="1">#REF!</definedName>
    <definedName name="__123Graph_ABKHORECA" localSheetId="10" hidden="1">#REF!</definedName>
    <definedName name="__123Graph_ABKHORECA" localSheetId="11" hidden="1">#REF!</definedName>
    <definedName name="__123Graph_ABKHORECA" localSheetId="26" hidden="1">#REF!</definedName>
    <definedName name="__123Graph_ABKHORECA" hidden="1">#REF!</definedName>
    <definedName name="__123Graph_ACHOMAGE" localSheetId="4" hidden="1">#REF!</definedName>
    <definedName name="__123Graph_ACHOMAGE" localSheetId="8" hidden="1">#REF!</definedName>
    <definedName name="__123Graph_ACHOMAGE" localSheetId="10" hidden="1">#REF!</definedName>
    <definedName name="__123Graph_ACHOMAGE" localSheetId="11" hidden="1">#REF!</definedName>
    <definedName name="__123Graph_ACHOMAGE" localSheetId="26" hidden="1">#REF!</definedName>
    <definedName name="__123Graph_ACHOMAGE" hidden="1">#REF!</definedName>
    <definedName name="__123Graph_AGRAF1" hidden="1">'[6]RG Depots'!$C$43:$E$43</definedName>
    <definedName name="__123Graph_ATEST1" localSheetId="4" hidden="1">#REF!</definedName>
    <definedName name="__123Graph_ATEST1" localSheetId="8" hidden="1">#REF!</definedName>
    <definedName name="__123Graph_ATEST1" localSheetId="10" hidden="1">#REF!</definedName>
    <definedName name="__123Graph_ATEST1" localSheetId="11" hidden="1">#REF!</definedName>
    <definedName name="__123Graph_ATEST1" localSheetId="26" hidden="1">#REF!</definedName>
    <definedName name="__123Graph_ATEST1" hidden="1">#REF!</definedName>
    <definedName name="__123Graph_ATEST2" localSheetId="4" hidden="1">#REF!</definedName>
    <definedName name="__123Graph_ATEST2" localSheetId="8" hidden="1">#REF!</definedName>
    <definedName name="__123Graph_ATEST2" localSheetId="10" hidden="1">#REF!</definedName>
    <definedName name="__123Graph_ATEST2" localSheetId="11" hidden="1">#REF!</definedName>
    <definedName name="__123Graph_ATEST2" localSheetId="26" hidden="1">#REF!</definedName>
    <definedName name="__123Graph_ATEST2" hidden="1">#REF!</definedName>
    <definedName name="__123Graph_ATEST5" localSheetId="4" hidden="1">#REF!</definedName>
    <definedName name="__123Graph_ATEST5" localSheetId="8" hidden="1">#REF!</definedName>
    <definedName name="__123Graph_ATEST5" localSheetId="10" hidden="1">#REF!</definedName>
    <definedName name="__123Graph_ATEST5" localSheetId="11" hidden="1">#REF!</definedName>
    <definedName name="__123Graph_ATEST5" localSheetId="26" hidden="1">#REF!</definedName>
    <definedName name="__123Graph_ATEST5" hidden="1">#REF!</definedName>
    <definedName name="__123Graph_B" localSheetId="37" hidden="1">[3]은행!#REF!</definedName>
    <definedName name="__123Graph_B" localSheetId="33" hidden="1">[3]은행!#REF!</definedName>
    <definedName name="__123Graph_B" localSheetId="6" hidden="1">[4]은행!#REF!</definedName>
    <definedName name="__123Graph_B" localSheetId="45" hidden="1">[3]은행!#REF!</definedName>
    <definedName name="__123Graph_B" localSheetId="34" hidden="1">[3]은행!#REF!</definedName>
    <definedName name="__123Graph_B" localSheetId="44" hidden="1">[3]은행!#REF!</definedName>
    <definedName name="__123Graph_B" localSheetId="4" hidden="1">[3]은행!#REF!</definedName>
    <definedName name="__123Graph_B" localSheetId="15" hidden="1">[3]은행!#REF!</definedName>
    <definedName name="__123Graph_B" localSheetId="36" hidden="1">[3]은행!#REF!</definedName>
    <definedName name="__123Graph_B" localSheetId="16" hidden="1">[3]은행!#REF!</definedName>
    <definedName name="__123Graph_B" localSheetId="8" hidden="1">[4]은행!#REF!</definedName>
    <definedName name="__123Graph_B" localSheetId="10" hidden="1">[3]은행!#REF!</definedName>
    <definedName name="__123Graph_B" localSheetId="9" hidden="1">[3]은행!#REF!</definedName>
    <definedName name="__123Graph_B" localSheetId="26" hidden="1">[5]은행!#REF!</definedName>
    <definedName name="__123Graph_B" localSheetId="23" hidden="1">[3]은행!#REF!</definedName>
    <definedName name="__123Graph_B" localSheetId="32" hidden="1">[3]은행!#REF!</definedName>
    <definedName name="__123Graph_B" localSheetId="30" hidden="1">[3]은행!#REF!</definedName>
    <definedName name="__123Graph_B" localSheetId="43" hidden="1">[3]은행!#REF!</definedName>
    <definedName name="__123Graph_B" localSheetId="29" hidden="1">[5]은행!#REF!</definedName>
    <definedName name="__123Graph_B" localSheetId="28" hidden="1">[3]은행!#REF!</definedName>
    <definedName name="__123Graph_B" localSheetId="5" hidden="1">[3]은행!#REF!</definedName>
    <definedName name="__123Graph_B" localSheetId="14" hidden="1">[3]은행!#REF!</definedName>
    <definedName name="__123Graph_B" localSheetId="19" hidden="1">[3]은행!#REF!</definedName>
    <definedName name="__123Graph_B" localSheetId="21" hidden="1">[3]은행!#REF!</definedName>
    <definedName name="__123Graph_B" localSheetId="22" hidden="1">[3]은행!#REF!</definedName>
    <definedName name="__123Graph_B" localSheetId="27" hidden="1">[3]은행!#REF!</definedName>
    <definedName name="__123Graph_B" localSheetId="31" hidden="1">[3]은행!#REF!</definedName>
    <definedName name="__123Graph_B" hidden="1">[3]은행!#REF!</definedName>
    <definedName name="__123Graph_BBKHORECA" localSheetId="4" hidden="1">#REF!</definedName>
    <definedName name="__123Graph_BBKHORECA" localSheetId="8" hidden="1">#REF!</definedName>
    <definedName name="__123Graph_BBKHORECA" localSheetId="10" hidden="1">#REF!</definedName>
    <definedName name="__123Graph_BBKHORECA" localSheetId="11" hidden="1">#REF!</definedName>
    <definedName name="__123Graph_BBKHORECA" localSheetId="26" hidden="1">#REF!</definedName>
    <definedName name="__123Graph_BBKHORECA" hidden="1">#REF!</definedName>
    <definedName name="__123Graph_BCHOMAGE" localSheetId="4" hidden="1">#REF!</definedName>
    <definedName name="__123Graph_BCHOMAGE" localSheetId="8" hidden="1">#REF!</definedName>
    <definedName name="__123Graph_BCHOMAGE" localSheetId="10" hidden="1">#REF!</definedName>
    <definedName name="__123Graph_BCHOMAGE" localSheetId="11" hidden="1">#REF!</definedName>
    <definedName name="__123Graph_BCHOMAGE" localSheetId="26" hidden="1">#REF!</definedName>
    <definedName name="__123Graph_BCHOMAGE" hidden="1">#REF!</definedName>
    <definedName name="__123Graph_BGRAF1" hidden="1">'[6]RG Depots'!$C$44:$E$44</definedName>
    <definedName name="__123Graph_BTEST1" localSheetId="4" hidden="1">#REF!</definedName>
    <definedName name="__123Graph_BTEST1" localSheetId="8" hidden="1">#REF!</definedName>
    <definedName name="__123Graph_BTEST1" localSheetId="10" hidden="1">#REF!</definedName>
    <definedName name="__123Graph_BTEST1" localSheetId="11" hidden="1">#REF!</definedName>
    <definedName name="__123Graph_BTEST1" localSheetId="26" hidden="1">#REF!</definedName>
    <definedName name="__123Graph_BTEST1" hidden="1">#REF!</definedName>
    <definedName name="__123Graph_BTEST2" localSheetId="4" hidden="1">#REF!</definedName>
    <definedName name="__123Graph_BTEST2" localSheetId="8" hidden="1">#REF!</definedName>
    <definedName name="__123Graph_BTEST2" localSheetId="10" hidden="1">#REF!</definedName>
    <definedName name="__123Graph_BTEST2" localSheetId="11" hidden="1">#REF!</definedName>
    <definedName name="__123Graph_BTEST2" localSheetId="26" hidden="1">#REF!</definedName>
    <definedName name="__123Graph_BTEST2" hidden="1">#REF!</definedName>
    <definedName name="__123Graph_BTEST5" localSheetId="4" hidden="1">#REF!</definedName>
    <definedName name="__123Graph_BTEST5" localSheetId="8" hidden="1">#REF!</definedName>
    <definedName name="__123Graph_BTEST5" localSheetId="10" hidden="1">#REF!</definedName>
    <definedName name="__123Graph_BTEST5" localSheetId="11" hidden="1">#REF!</definedName>
    <definedName name="__123Graph_BTEST5" localSheetId="26" hidden="1">#REF!</definedName>
    <definedName name="__123Graph_BTEST5" hidden="1">#REF!</definedName>
    <definedName name="__123Graph_C" hidden="1">'[6]RG Depots'!$C$45:$E$45</definedName>
    <definedName name="__123Graph_CBKHORECA" localSheetId="4" hidden="1">#REF!</definedName>
    <definedName name="__123Graph_CBKHORECA" localSheetId="8" hidden="1">#REF!</definedName>
    <definedName name="__123Graph_CBKHORECA" localSheetId="10" hidden="1">#REF!</definedName>
    <definedName name="__123Graph_CBKHORECA" localSheetId="11" hidden="1">#REF!</definedName>
    <definedName name="__123Graph_CBKHORECA" localSheetId="26" hidden="1">#REF!</definedName>
    <definedName name="__123Graph_CBKHORECA" hidden="1">#REF!</definedName>
    <definedName name="__123Graph_CGRAF1" hidden="1">'[6]RG Depots'!$C$45:$E$45</definedName>
    <definedName name="__123Graph_CTEST1" localSheetId="4" hidden="1">#REF!</definedName>
    <definedName name="__123Graph_CTEST1" localSheetId="8" hidden="1">#REF!</definedName>
    <definedName name="__123Graph_CTEST1" localSheetId="10" hidden="1">#REF!</definedName>
    <definedName name="__123Graph_CTEST1" localSheetId="11" hidden="1">#REF!</definedName>
    <definedName name="__123Graph_CTEST1" localSheetId="26" hidden="1">#REF!</definedName>
    <definedName name="__123Graph_CTEST1" hidden="1">#REF!</definedName>
    <definedName name="__123Graph_CTEST5" localSheetId="4" hidden="1">#REF!</definedName>
    <definedName name="__123Graph_CTEST5" localSheetId="8" hidden="1">#REF!</definedName>
    <definedName name="__123Graph_CTEST5" localSheetId="10" hidden="1">#REF!</definedName>
    <definedName name="__123Graph_CTEST5" localSheetId="11" hidden="1">#REF!</definedName>
    <definedName name="__123Graph_CTEST5" localSheetId="26" hidden="1">#REF!</definedName>
    <definedName name="__123Graph_CTEST5" hidden="1">#REF!</definedName>
    <definedName name="__123Graph_D" localSheetId="6" hidden="1">'[6]RG Depots'!$C$46:$E$46</definedName>
    <definedName name="__123Graph_D" localSheetId="8" hidden="1">'[6]RG Depots'!$C$46:$E$46</definedName>
    <definedName name="__123Graph_D" localSheetId="26" hidden="1">'[6]RG Depots'!$C$46:$E$46</definedName>
    <definedName name="__123Graph_D" localSheetId="29" hidden="1">'[6]RG Depots'!$C$46:$E$46</definedName>
    <definedName name="__123Graph_D" hidden="1">[7]Assum!$F$16:$F$22</definedName>
    <definedName name="__123Graph_DBKHORECA" localSheetId="4" hidden="1">#REF!</definedName>
    <definedName name="__123Graph_DBKHORECA" localSheetId="8" hidden="1">#REF!</definedName>
    <definedName name="__123Graph_DBKHORECA" localSheetId="10" hidden="1">#REF!</definedName>
    <definedName name="__123Graph_DBKHORECA" localSheetId="11" hidden="1">#REF!</definedName>
    <definedName name="__123Graph_DBKHORECA" localSheetId="26" hidden="1">#REF!</definedName>
    <definedName name="__123Graph_DBKHORECA" hidden="1">#REF!</definedName>
    <definedName name="__123Graph_DGRAF1" hidden="1">'[6]RG Depots'!$C$46:$E$46</definedName>
    <definedName name="__123Graph_DTEST1" localSheetId="4" hidden="1">#REF!</definedName>
    <definedName name="__123Graph_DTEST1" localSheetId="8" hidden="1">#REF!</definedName>
    <definedName name="__123Graph_DTEST1" localSheetId="10" hidden="1">#REF!</definedName>
    <definedName name="__123Graph_DTEST1" localSheetId="11" hidden="1">#REF!</definedName>
    <definedName name="__123Graph_DTEST1" localSheetId="26" hidden="1">#REF!</definedName>
    <definedName name="__123Graph_DTEST1" hidden="1">#REF!</definedName>
    <definedName name="__123Graph_E" localSheetId="6" hidden="1">'[6]RG Depots'!$C$48:$E$48</definedName>
    <definedName name="__123Graph_E" localSheetId="8" hidden="1">'[6]RG Depots'!$C$48:$E$48</definedName>
    <definedName name="__123Graph_E" localSheetId="26" hidden="1">'[6]RG Depots'!$C$48:$E$48</definedName>
    <definedName name="__123Graph_E" localSheetId="29" hidden="1">'[6]RG Depots'!$C$48:$E$48</definedName>
    <definedName name="__123Graph_E" hidden="1">[7]Assum!$H$16:$H$22</definedName>
    <definedName name="__123Graph_EGRAF1" hidden="1">'[6]RG Depots'!$C$48:$E$48</definedName>
    <definedName name="__123Graph_LBL_A" localSheetId="4" hidden="1">#REF!</definedName>
    <definedName name="__123Graph_LBL_A" localSheetId="8" hidden="1">#REF!</definedName>
    <definedName name="__123Graph_LBL_A" localSheetId="10" hidden="1">#REF!</definedName>
    <definedName name="__123Graph_LBL_A" localSheetId="11" hidden="1">#REF!</definedName>
    <definedName name="__123Graph_LBL_A" localSheetId="26" hidden="1">#REF!</definedName>
    <definedName name="__123Graph_LBL_A" hidden="1">#REF!</definedName>
    <definedName name="__123Graph_LBL_ABKHORECA" localSheetId="4" hidden="1">#REF!</definedName>
    <definedName name="__123Graph_LBL_ABKHORECA" localSheetId="8" hidden="1">#REF!</definedName>
    <definedName name="__123Graph_LBL_ABKHORECA" localSheetId="10" hidden="1">#REF!</definedName>
    <definedName name="__123Graph_LBL_ABKHORECA" localSheetId="11" hidden="1">#REF!</definedName>
    <definedName name="__123Graph_LBL_ABKHORECA" localSheetId="26" hidden="1">#REF!</definedName>
    <definedName name="__123Graph_LBL_ABKHORECA" hidden="1">#REF!</definedName>
    <definedName name="__123Graph_LBL_ACHOMAGE" localSheetId="4" hidden="1">#REF!</definedName>
    <definedName name="__123Graph_LBL_ACHOMAGE" localSheetId="8" hidden="1">#REF!</definedName>
    <definedName name="__123Graph_LBL_ACHOMAGE" localSheetId="10" hidden="1">#REF!</definedName>
    <definedName name="__123Graph_LBL_ACHOMAGE" localSheetId="11" hidden="1">#REF!</definedName>
    <definedName name="__123Graph_LBL_ACHOMAGE" localSheetId="26" hidden="1">#REF!</definedName>
    <definedName name="__123Graph_LBL_ACHOMAGE" hidden="1">#REF!</definedName>
    <definedName name="__123Graph_LBL_ATEST1" localSheetId="4" hidden="1">#REF!</definedName>
    <definedName name="__123Graph_LBL_ATEST1" localSheetId="8" hidden="1">#REF!</definedName>
    <definedName name="__123Graph_LBL_ATEST1" localSheetId="10" hidden="1">#REF!</definedName>
    <definedName name="__123Graph_LBL_ATEST1" localSheetId="11" hidden="1">#REF!</definedName>
    <definedName name="__123Graph_LBL_ATEST1" localSheetId="26" hidden="1">#REF!</definedName>
    <definedName name="__123Graph_LBL_ATEST1" hidden="1">#REF!</definedName>
    <definedName name="__123Graph_LBL_ATEST2" localSheetId="4" hidden="1">#REF!</definedName>
    <definedName name="__123Graph_LBL_ATEST2" localSheetId="8" hidden="1">#REF!</definedName>
    <definedName name="__123Graph_LBL_ATEST2" localSheetId="10" hidden="1">#REF!</definedName>
    <definedName name="__123Graph_LBL_ATEST2" localSheetId="11" hidden="1">#REF!</definedName>
    <definedName name="__123Graph_LBL_ATEST2" localSheetId="26" hidden="1">#REF!</definedName>
    <definedName name="__123Graph_LBL_ATEST2" hidden="1">#REF!</definedName>
    <definedName name="__123Graph_LBL_ATEST5" localSheetId="4" hidden="1">#REF!</definedName>
    <definedName name="__123Graph_LBL_ATEST5" localSheetId="8" hidden="1">#REF!</definedName>
    <definedName name="__123Graph_LBL_ATEST5" localSheetId="10" hidden="1">#REF!</definedName>
    <definedName name="__123Graph_LBL_ATEST5" localSheetId="11" hidden="1">#REF!</definedName>
    <definedName name="__123Graph_LBL_ATEST5" localSheetId="26" hidden="1">#REF!</definedName>
    <definedName name="__123Graph_LBL_ATEST5" hidden="1">#REF!</definedName>
    <definedName name="__123Graph_LBL_B" localSheetId="4" hidden="1">#REF!</definedName>
    <definedName name="__123Graph_LBL_B" localSheetId="8" hidden="1">#REF!</definedName>
    <definedName name="__123Graph_LBL_B" localSheetId="10" hidden="1">#REF!</definedName>
    <definedName name="__123Graph_LBL_B" localSheetId="11" hidden="1">#REF!</definedName>
    <definedName name="__123Graph_LBL_B" localSheetId="26" hidden="1">#REF!</definedName>
    <definedName name="__123Graph_LBL_B" hidden="1">#REF!</definedName>
    <definedName name="__123Graph_LBL_BBKHORECA" localSheetId="4" hidden="1">#REF!</definedName>
    <definedName name="__123Graph_LBL_BBKHORECA" localSheetId="8" hidden="1">#REF!</definedName>
    <definedName name="__123Graph_LBL_BBKHORECA" localSheetId="10" hidden="1">#REF!</definedName>
    <definedName name="__123Graph_LBL_BBKHORECA" localSheetId="11" hidden="1">#REF!</definedName>
    <definedName name="__123Graph_LBL_BBKHORECA" localSheetId="26" hidden="1">#REF!</definedName>
    <definedName name="__123Graph_LBL_BBKHORECA" hidden="1">#REF!</definedName>
    <definedName name="__123Graph_LBL_BCHOMAGE" localSheetId="4" hidden="1">#REF!</definedName>
    <definedName name="__123Graph_LBL_BCHOMAGE" localSheetId="8" hidden="1">#REF!</definedName>
    <definedName name="__123Graph_LBL_BCHOMAGE" localSheetId="10" hidden="1">#REF!</definedName>
    <definedName name="__123Graph_LBL_BCHOMAGE" localSheetId="11" hidden="1">#REF!</definedName>
    <definedName name="__123Graph_LBL_BCHOMAGE" localSheetId="26" hidden="1">#REF!</definedName>
    <definedName name="__123Graph_LBL_BCHOMAGE" hidden="1">#REF!</definedName>
    <definedName name="__123Graph_LBL_BTEST1" localSheetId="4" hidden="1">#REF!</definedName>
    <definedName name="__123Graph_LBL_BTEST1" localSheetId="8" hidden="1">#REF!</definedName>
    <definedName name="__123Graph_LBL_BTEST1" localSheetId="10" hidden="1">#REF!</definedName>
    <definedName name="__123Graph_LBL_BTEST1" localSheetId="11" hidden="1">#REF!</definedName>
    <definedName name="__123Graph_LBL_BTEST1" localSheetId="26" hidden="1">#REF!</definedName>
    <definedName name="__123Graph_LBL_BTEST1" hidden="1">#REF!</definedName>
    <definedName name="__123Graph_LBL_BTEST2" localSheetId="4" hidden="1">#REF!</definedName>
    <definedName name="__123Graph_LBL_BTEST2" localSheetId="8" hidden="1">#REF!</definedName>
    <definedName name="__123Graph_LBL_BTEST2" localSheetId="10" hidden="1">#REF!</definedName>
    <definedName name="__123Graph_LBL_BTEST2" localSheetId="11" hidden="1">#REF!</definedName>
    <definedName name="__123Graph_LBL_BTEST2" localSheetId="26" hidden="1">#REF!</definedName>
    <definedName name="__123Graph_LBL_BTEST2" hidden="1">#REF!</definedName>
    <definedName name="__123Graph_LBL_BTEST5" localSheetId="4" hidden="1">#REF!</definedName>
    <definedName name="__123Graph_LBL_BTEST5" localSheetId="8" hidden="1">#REF!</definedName>
    <definedName name="__123Graph_LBL_BTEST5" localSheetId="10" hidden="1">#REF!</definedName>
    <definedName name="__123Graph_LBL_BTEST5" localSheetId="11" hidden="1">#REF!</definedName>
    <definedName name="__123Graph_LBL_BTEST5" localSheetId="26" hidden="1">#REF!</definedName>
    <definedName name="__123Graph_LBL_BTEST5" hidden="1">#REF!</definedName>
    <definedName name="__123Graph_LBL_C" localSheetId="4" hidden="1">#REF!</definedName>
    <definedName name="__123Graph_LBL_C" localSheetId="8" hidden="1">#REF!</definedName>
    <definedName name="__123Graph_LBL_C" localSheetId="10" hidden="1">#REF!</definedName>
    <definedName name="__123Graph_LBL_C" localSheetId="11" hidden="1">#REF!</definedName>
    <definedName name="__123Graph_LBL_C" localSheetId="26" hidden="1">#REF!</definedName>
    <definedName name="__123Graph_LBL_C" hidden="1">#REF!</definedName>
    <definedName name="__123Graph_LBL_CBKHORECA" localSheetId="4" hidden="1">#REF!</definedName>
    <definedName name="__123Graph_LBL_CBKHORECA" localSheetId="8" hidden="1">#REF!</definedName>
    <definedName name="__123Graph_LBL_CBKHORECA" localSheetId="10" hidden="1">#REF!</definedName>
    <definedName name="__123Graph_LBL_CBKHORECA" localSheetId="11" hidden="1">#REF!</definedName>
    <definedName name="__123Graph_LBL_CBKHORECA" localSheetId="26" hidden="1">#REF!</definedName>
    <definedName name="__123Graph_LBL_CBKHORECA" hidden="1">#REF!</definedName>
    <definedName name="__123Graph_LBL_CTEST1" localSheetId="4" hidden="1">#REF!</definedName>
    <definedName name="__123Graph_LBL_CTEST1" localSheetId="8" hidden="1">#REF!</definedName>
    <definedName name="__123Graph_LBL_CTEST1" localSheetId="10" hidden="1">#REF!</definedName>
    <definedName name="__123Graph_LBL_CTEST1" localSheetId="11" hidden="1">#REF!</definedName>
    <definedName name="__123Graph_LBL_CTEST1" localSheetId="26" hidden="1">#REF!</definedName>
    <definedName name="__123Graph_LBL_CTEST1" hidden="1">#REF!</definedName>
    <definedName name="__123Graph_LBL_CTEST5" localSheetId="4" hidden="1">#REF!</definedName>
    <definedName name="__123Graph_LBL_CTEST5" localSheetId="8" hidden="1">#REF!</definedName>
    <definedName name="__123Graph_LBL_CTEST5" localSheetId="10" hidden="1">#REF!</definedName>
    <definedName name="__123Graph_LBL_CTEST5" localSheetId="11" hidden="1">#REF!</definedName>
    <definedName name="__123Graph_LBL_CTEST5" localSheetId="26" hidden="1">#REF!</definedName>
    <definedName name="__123Graph_LBL_CTEST5" hidden="1">#REF!</definedName>
    <definedName name="__123Graph_LBL_D" localSheetId="4" hidden="1">#REF!</definedName>
    <definedName name="__123Graph_LBL_D" localSheetId="8" hidden="1">#REF!</definedName>
    <definedName name="__123Graph_LBL_D" localSheetId="10" hidden="1">#REF!</definedName>
    <definedName name="__123Graph_LBL_D" localSheetId="11" hidden="1">#REF!</definedName>
    <definedName name="__123Graph_LBL_D" localSheetId="26" hidden="1">#REF!</definedName>
    <definedName name="__123Graph_LBL_D" hidden="1">#REF!</definedName>
    <definedName name="__123Graph_LBL_DBKHORECA" localSheetId="4" hidden="1">#REF!</definedName>
    <definedName name="__123Graph_LBL_DBKHORECA" localSheetId="8" hidden="1">#REF!</definedName>
    <definedName name="__123Graph_LBL_DBKHORECA" localSheetId="10" hidden="1">#REF!</definedName>
    <definedName name="__123Graph_LBL_DBKHORECA" localSheetId="11" hidden="1">#REF!</definedName>
    <definedName name="__123Graph_LBL_DBKHORECA" localSheetId="26" hidden="1">#REF!</definedName>
    <definedName name="__123Graph_LBL_DBKHORECA" hidden="1">#REF!</definedName>
    <definedName name="__123Graph_LBL_DTEST1" localSheetId="4" hidden="1">#REF!</definedName>
    <definedName name="__123Graph_LBL_DTEST1" localSheetId="8" hidden="1">#REF!</definedName>
    <definedName name="__123Graph_LBL_DTEST1" localSheetId="10" hidden="1">#REF!</definedName>
    <definedName name="__123Graph_LBL_DTEST1" localSheetId="11" hidden="1">#REF!</definedName>
    <definedName name="__123Graph_LBL_DTEST1" localSheetId="26" hidden="1">#REF!</definedName>
    <definedName name="__123Graph_LBL_DTEST1" hidden="1">#REF!</definedName>
    <definedName name="__123Graph_X" localSheetId="6" hidden="1">'[6]RG Depots'!$C$42:$E$42</definedName>
    <definedName name="__123Graph_X" localSheetId="8" hidden="1">'[6]RG Depots'!$C$42:$E$42</definedName>
    <definedName name="__123Graph_X" localSheetId="26" hidden="1">'[6]RG Depots'!$C$42:$E$42</definedName>
    <definedName name="__123Graph_X" localSheetId="29" hidden="1">'[6]RG Depots'!$C$42:$E$42</definedName>
    <definedName name="__123Graph_X" hidden="1">[8]A!$AE$59:$AE$65</definedName>
    <definedName name="__123Graph_XBKHORECA" localSheetId="4" hidden="1">#REF!</definedName>
    <definedName name="__123Graph_XBKHORECA" localSheetId="8" hidden="1">#REF!</definedName>
    <definedName name="__123Graph_XBKHORECA" localSheetId="10" hidden="1">#REF!</definedName>
    <definedName name="__123Graph_XBKHORECA" localSheetId="11" hidden="1">#REF!</definedName>
    <definedName name="__123Graph_XBKHORECA" localSheetId="26" hidden="1">#REF!</definedName>
    <definedName name="__123Graph_XBKHORECA" hidden="1">#REF!</definedName>
    <definedName name="__123Graph_XCHOMAGE" localSheetId="4" hidden="1">#REF!</definedName>
    <definedName name="__123Graph_XCHOMAGE" localSheetId="8" hidden="1">#REF!</definedName>
    <definedName name="__123Graph_XCHOMAGE" localSheetId="10" hidden="1">#REF!</definedName>
    <definedName name="__123Graph_XCHOMAGE" localSheetId="11" hidden="1">#REF!</definedName>
    <definedName name="__123Graph_XCHOMAGE" localSheetId="26" hidden="1">#REF!</definedName>
    <definedName name="__123Graph_XCHOMAGE" hidden="1">#REF!</definedName>
    <definedName name="__123Graph_XGRAF1" hidden="1">'[6]RG Depots'!$C$42:$E$42</definedName>
    <definedName name="__123Graph_XTEST1" localSheetId="4" hidden="1">#REF!</definedName>
    <definedName name="__123Graph_XTEST1" localSheetId="8" hidden="1">#REF!</definedName>
    <definedName name="__123Graph_XTEST1" localSheetId="10" hidden="1">#REF!</definedName>
    <definedName name="__123Graph_XTEST1" localSheetId="11" hidden="1">#REF!</definedName>
    <definedName name="__123Graph_XTEST1" localSheetId="26" hidden="1">#REF!</definedName>
    <definedName name="__123Graph_XTEST1" hidden="1">#REF!</definedName>
    <definedName name="__123Graph_XTEST2" localSheetId="4" hidden="1">#REF!</definedName>
    <definedName name="__123Graph_XTEST2" localSheetId="8" hidden="1">#REF!</definedName>
    <definedName name="__123Graph_XTEST2" localSheetId="10" hidden="1">#REF!</definedName>
    <definedName name="__123Graph_XTEST2" localSheetId="11" hidden="1">#REF!</definedName>
    <definedName name="__123Graph_XTEST2" localSheetId="26" hidden="1">#REF!</definedName>
    <definedName name="__123Graph_XTEST2" hidden="1">#REF!</definedName>
    <definedName name="__123Graph_XTEST5" localSheetId="4" hidden="1">#REF!</definedName>
    <definedName name="__123Graph_XTEST5" localSheetId="8" hidden="1">#REF!</definedName>
    <definedName name="__123Graph_XTEST5" localSheetId="10" hidden="1">#REF!</definedName>
    <definedName name="__123Graph_XTEST5" localSheetId="11" hidden="1">#REF!</definedName>
    <definedName name="__123Graph_XTEST5" localSheetId="26" hidden="1">#REF!</definedName>
    <definedName name="__123Graph_XTEST5" hidden="1">#REF!</definedName>
    <definedName name="__2_??" localSheetId="17" hidden="1">{#N/A,#N/A,FALSE,"??";#N/A,#N/A,FALSE,"????";#N/A,#N/A,FALSE,"Sheet16"}</definedName>
    <definedName name="__2_??" localSheetId="18" hidden="1">{#N/A,#N/A,FALSE,"??";#N/A,#N/A,FALSE,"????";#N/A,#N/A,FALSE,"Sheet16"}</definedName>
    <definedName name="__2_??" localSheetId="37" hidden="1">{#N/A,#N/A,FALSE,"??";#N/A,#N/A,FALSE,"????";#N/A,#N/A,FALSE,"Sheet16"}</definedName>
    <definedName name="__2_??" localSheetId="33" hidden="1">{#N/A,#N/A,FALSE,"??";#N/A,#N/A,FALSE,"????";#N/A,#N/A,FALSE,"Sheet16"}</definedName>
    <definedName name="__2_??" localSheetId="20" hidden="1">{#N/A,#N/A,FALSE,"??";#N/A,#N/A,FALSE,"????";#N/A,#N/A,FALSE,"Sheet16"}</definedName>
    <definedName name="__2_??" localSheetId="6" hidden="1">{#N/A,#N/A,FALSE,"??";#N/A,#N/A,FALSE,"????";#N/A,#N/A,FALSE,"Sheet16"}</definedName>
    <definedName name="__2_??" localSheetId="4" hidden="1">{#N/A,#N/A,FALSE,"??";#N/A,#N/A,FALSE,"????";#N/A,#N/A,FALSE,"Sheet16"}</definedName>
    <definedName name="__2_??" localSheetId="15" hidden="1">{#N/A,#N/A,FALSE,"??";#N/A,#N/A,FALSE,"????";#N/A,#N/A,FALSE,"Sheet16"}</definedName>
    <definedName name="__2_??" localSheetId="36" hidden="1">{#N/A,#N/A,FALSE,"??";#N/A,#N/A,FALSE,"????";#N/A,#N/A,FALSE,"Sheet16"}</definedName>
    <definedName name="__2_??" localSheetId="16" hidden="1">{#N/A,#N/A,FALSE,"??";#N/A,#N/A,FALSE,"????";#N/A,#N/A,FALSE,"Sheet16"}</definedName>
    <definedName name="__2_??" localSheetId="41" hidden="1">{#N/A,#N/A,FALSE,"??";#N/A,#N/A,FALSE,"????";#N/A,#N/A,FALSE,"Sheet16"}</definedName>
    <definedName name="__2_??" localSheetId="8" hidden="1">{#N/A,#N/A,FALSE,"??";#N/A,#N/A,FALSE,"????";#N/A,#N/A,FALSE,"Sheet16"}</definedName>
    <definedName name="__2_??" localSheetId="7" hidden="1">{#N/A,#N/A,FALSE,"??";#N/A,#N/A,FALSE,"????";#N/A,#N/A,FALSE,"Sheet16"}</definedName>
    <definedName name="__2_??" localSheetId="10" hidden="1">{#N/A,#N/A,FALSE,"??";#N/A,#N/A,FALSE,"????";#N/A,#N/A,FALSE,"Sheet16"}</definedName>
    <definedName name="__2_??" localSheetId="9" hidden="1">{#N/A,#N/A,FALSE,"??";#N/A,#N/A,FALSE,"????";#N/A,#N/A,FALSE,"Sheet16"}</definedName>
    <definedName name="__2_??" localSheetId="11" hidden="1">{#N/A,#N/A,FALSE,"??";#N/A,#N/A,FALSE,"????";#N/A,#N/A,FALSE,"Sheet16"}</definedName>
    <definedName name="__2_??" localSheetId="26" hidden="1">{#N/A,#N/A,FALSE,"??";#N/A,#N/A,FALSE,"????";#N/A,#N/A,FALSE,"Sheet16"}</definedName>
    <definedName name="__2_??" localSheetId="23" hidden="1">{#N/A,#N/A,FALSE,"??";#N/A,#N/A,FALSE,"????";#N/A,#N/A,FALSE,"Sheet16"}</definedName>
    <definedName name="__2_??" localSheetId="40" hidden="1">{#N/A,#N/A,FALSE,"??";#N/A,#N/A,FALSE,"????";#N/A,#N/A,FALSE,"Sheet16"}</definedName>
    <definedName name="__2_??" localSheetId="29" hidden="1">{#N/A,#N/A,FALSE,"??";#N/A,#N/A,FALSE,"????";#N/A,#N/A,FALSE,"Sheet16"}</definedName>
    <definedName name="__2_??" hidden="1">{#N/A,#N/A,FALSE,"??";#N/A,#N/A,FALSE,"????";#N/A,#N/A,FALSE,"Sheet16"}</definedName>
    <definedName name="__3_???" localSheetId="17" hidden="1">{#N/A,#N/A,FALSE,"??";#N/A,#N/A,FALSE,"????";#N/A,#N/A,FALSE,"Sheet16"}</definedName>
    <definedName name="__3_???" localSheetId="18" hidden="1">{#N/A,#N/A,FALSE,"??";#N/A,#N/A,FALSE,"????";#N/A,#N/A,FALSE,"Sheet16"}</definedName>
    <definedName name="__3_???" localSheetId="37" hidden="1">{#N/A,#N/A,FALSE,"??";#N/A,#N/A,FALSE,"????";#N/A,#N/A,FALSE,"Sheet16"}</definedName>
    <definedName name="__3_???" localSheetId="33" hidden="1">{#N/A,#N/A,FALSE,"??";#N/A,#N/A,FALSE,"????";#N/A,#N/A,FALSE,"Sheet16"}</definedName>
    <definedName name="__3_???" localSheetId="20" hidden="1">{#N/A,#N/A,FALSE,"??";#N/A,#N/A,FALSE,"????";#N/A,#N/A,FALSE,"Sheet16"}</definedName>
    <definedName name="__3_???" localSheetId="6" hidden="1">{#N/A,#N/A,FALSE,"??";#N/A,#N/A,FALSE,"????";#N/A,#N/A,FALSE,"Sheet16"}</definedName>
    <definedName name="__3_???" localSheetId="4" hidden="1">{#N/A,#N/A,FALSE,"??";#N/A,#N/A,FALSE,"????";#N/A,#N/A,FALSE,"Sheet16"}</definedName>
    <definedName name="__3_???" localSheetId="15" hidden="1">{#N/A,#N/A,FALSE,"??";#N/A,#N/A,FALSE,"????";#N/A,#N/A,FALSE,"Sheet16"}</definedName>
    <definedName name="__3_???" localSheetId="36" hidden="1">{#N/A,#N/A,FALSE,"??";#N/A,#N/A,FALSE,"????";#N/A,#N/A,FALSE,"Sheet16"}</definedName>
    <definedName name="__3_???" localSheetId="16" hidden="1">{#N/A,#N/A,FALSE,"??";#N/A,#N/A,FALSE,"????";#N/A,#N/A,FALSE,"Sheet16"}</definedName>
    <definedName name="__3_???" localSheetId="41" hidden="1">{#N/A,#N/A,FALSE,"??";#N/A,#N/A,FALSE,"????";#N/A,#N/A,FALSE,"Sheet16"}</definedName>
    <definedName name="__3_???" localSheetId="8" hidden="1">{#N/A,#N/A,FALSE,"??";#N/A,#N/A,FALSE,"????";#N/A,#N/A,FALSE,"Sheet16"}</definedName>
    <definedName name="__3_???" localSheetId="7" hidden="1">{#N/A,#N/A,FALSE,"??";#N/A,#N/A,FALSE,"????";#N/A,#N/A,FALSE,"Sheet16"}</definedName>
    <definedName name="__3_???" localSheetId="10" hidden="1">{#N/A,#N/A,FALSE,"??";#N/A,#N/A,FALSE,"????";#N/A,#N/A,FALSE,"Sheet16"}</definedName>
    <definedName name="__3_???" localSheetId="9" hidden="1">{#N/A,#N/A,FALSE,"??";#N/A,#N/A,FALSE,"????";#N/A,#N/A,FALSE,"Sheet16"}</definedName>
    <definedName name="__3_???" localSheetId="11" hidden="1">{#N/A,#N/A,FALSE,"??";#N/A,#N/A,FALSE,"????";#N/A,#N/A,FALSE,"Sheet16"}</definedName>
    <definedName name="__3_???" localSheetId="26" hidden="1">{#N/A,#N/A,FALSE,"??";#N/A,#N/A,FALSE,"????";#N/A,#N/A,FALSE,"Sheet16"}</definedName>
    <definedName name="__3_???" localSheetId="23" hidden="1">{#N/A,#N/A,FALSE,"??";#N/A,#N/A,FALSE,"????";#N/A,#N/A,FALSE,"Sheet16"}</definedName>
    <definedName name="__3_???" localSheetId="40" hidden="1">{#N/A,#N/A,FALSE,"??";#N/A,#N/A,FALSE,"????";#N/A,#N/A,FALSE,"Sheet16"}</definedName>
    <definedName name="__3_???" localSheetId="29" hidden="1">{#N/A,#N/A,FALSE,"??";#N/A,#N/A,FALSE,"????";#N/A,#N/A,FALSE,"Sheet16"}</definedName>
    <definedName name="__3_???" hidden="1">{#N/A,#N/A,FALSE,"??";#N/A,#N/A,FALSE,"????";#N/A,#N/A,FALSE,"Sheet16"}</definedName>
    <definedName name="__4_????" localSheetId="17" hidden="1">{#N/A,#N/A,FALSE,"??";#N/A,#N/A,FALSE,"????";#N/A,#N/A,FALSE,"Sheet16"}</definedName>
    <definedName name="__4_????" localSheetId="18" hidden="1">{#N/A,#N/A,FALSE,"??";#N/A,#N/A,FALSE,"????";#N/A,#N/A,FALSE,"Sheet16"}</definedName>
    <definedName name="__4_????" localSheetId="37" hidden="1">{#N/A,#N/A,FALSE,"??";#N/A,#N/A,FALSE,"????";#N/A,#N/A,FALSE,"Sheet16"}</definedName>
    <definedName name="__4_????" localSheetId="33" hidden="1">{#N/A,#N/A,FALSE,"??";#N/A,#N/A,FALSE,"????";#N/A,#N/A,FALSE,"Sheet16"}</definedName>
    <definedName name="__4_????" localSheetId="20" hidden="1">{#N/A,#N/A,FALSE,"??";#N/A,#N/A,FALSE,"????";#N/A,#N/A,FALSE,"Sheet16"}</definedName>
    <definedName name="__4_????" localSheetId="6" hidden="1">{#N/A,#N/A,FALSE,"??";#N/A,#N/A,FALSE,"????";#N/A,#N/A,FALSE,"Sheet16"}</definedName>
    <definedName name="__4_????" localSheetId="4" hidden="1">{#N/A,#N/A,FALSE,"??";#N/A,#N/A,FALSE,"????";#N/A,#N/A,FALSE,"Sheet16"}</definedName>
    <definedName name="__4_????" localSheetId="15" hidden="1">{#N/A,#N/A,FALSE,"??";#N/A,#N/A,FALSE,"????";#N/A,#N/A,FALSE,"Sheet16"}</definedName>
    <definedName name="__4_????" localSheetId="36" hidden="1">{#N/A,#N/A,FALSE,"??";#N/A,#N/A,FALSE,"????";#N/A,#N/A,FALSE,"Sheet16"}</definedName>
    <definedName name="__4_????" localSheetId="16" hidden="1">{#N/A,#N/A,FALSE,"??";#N/A,#N/A,FALSE,"????";#N/A,#N/A,FALSE,"Sheet16"}</definedName>
    <definedName name="__4_????" localSheetId="41" hidden="1">{#N/A,#N/A,FALSE,"??";#N/A,#N/A,FALSE,"????";#N/A,#N/A,FALSE,"Sheet16"}</definedName>
    <definedName name="__4_????" localSheetId="8" hidden="1">{#N/A,#N/A,FALSE,"??";#N/A,#N/A,FALSE,"????";#N/A,#N/A,FALSE,"Sheet16"}</definedName>
    <definedName name="__4_????" localSheetId="7" hidden="1">{#N/A,#N/A,FALSE,"??";#N/A,#N/A,FALSE,"????";#N/A,#N/A,FALSE,"Sheet16"}</definedName>
    <definedName name="__4_????" localSheetId="10" hidden="1">{#N/A,#N/A,FALSE,"??";#N/A,#N/A,FALSE,"????";#N/A,#N/A,FALSE,"Sheet16"}</definedName>
    <definedName name="__4_????" localSheetId="9" hidden="1">{#N/A,#N/A,FALSE,"??";#N/A,#N/A,FALSE,"????";#N/A,#N/A,FALSE,"Sheet16"}</definedName>
    <definedName name="__4_????" localSheetId="11" hidden="1">{#N/A,#N/A,FALSE,"??";#N/A,#N/A,FALSE,"????";#N/A,#N/A,FALSE,"Sheet16"}</definedName>
    <definedName name="__4_????" localSheetId="26" hidden="1">{#N/A,#N/A,FALSE,"??";#N/A,#N/A,FALSE,"????";#N/A,#N/A,FALSE,"Sheet16"}</definedName>
    <definedName name="__4_????" localSheetId="23" hidden="1">{#N/A,#N/A,FALSE,"??";#N/A,#N/A,FALSE,"????";#N/A,#N/A,FALSE,"Sheet16"}</definedName>
    <definedName name="__4_????" localSheetId="40" hidden="1">{#N/A,#N/A,FALSE,"??";#N/A,#N/A,FALSE,"????";#N/A,#N/A,FALSE,"Sheet16"}</definedName>
    <definedName name="__4_????" localSheetId="29" hidden="1">{#N/A,#N/A,FALSE,"??";#N/A,#N/A,FALSE,"????";#N/A,#N/A,FALSE,"Sheet16"}</definedName>
    <definedName name="__4_????" hidden="1">{#N/A,#N/A,FALSE,"??";#N/A,#N/A,FALSE,"????";#N/A,#N/A,FALSE,"Sheet16"}</definedName>
    <definedName name="__5_?????" localSheetId="17" hidden="1">{#N/A,#N/A,FALSE,"??";#N/A,#N/A,FALSE,"????";#N/A,#N/A,FALSE,"Sheet16"}</definedName>
    <definedName name="__5_?????" localSheetId="18" hidden="1">{#N/A,#N/A,FALSE,"??";#N/A,#N/A,FALSE,"????";#N/A,#N/A,FALSE,"Sheet16"}</definedName>
    <definedName name="__5_?????" localSheetId="37" hidden="1">{#N/A,#N/A,FALSE,"??";#N/A,#N/A,FALSE,"????";#N/A,#N/A,FALSE,"Sheet16"}</definedName>
    <definedName name="__5_?????" localSheetId="33" hidden="1">{#N/A,#N/A,FALSE,"??";#N/A,#N/A,FALSE,"????";#N/A,#N/A,FALSE,"Sheet16"}</definedName>
    <definedName name="__5_?????" localSheetId="20" hidden="1">{#N/A,#N/A,FALSE,"??";#N/A,#N/A,FALSE,"????";#N/A,#N/A,FALSE,"Sheet16"}</definedName>
    <definedName name="__5_?????" localSheetId="6" hidden="1">{#N/A,#N/A,FALSE,"??";#N/A,#N/A,FALSE,"????";#N/A,#N/A,FALSE,"Sheet16"}</definedName>
    <definedName name="__5_?????" localSheetId="4" hidden="1">{#N/A,#N/A,FALSE,"??";#N/A,#N/A,FALSE,"????";#N/A,#N/A,FALSE,"Sheet16"}</definedName>
    <definedName name="__5_?????" localSheetId="15" hidden="1">{#N/A,#N/A,FALSE,"??";#N/A,#N/A,FALSE,"????";#N/A,#N/A,FALSE,"Sheet16"}</definedName>
    <definedName name="__5_?????" localSheetId="36" hidden="1">{#N/A,#N/A,FALSE,"??";#N/A,#N/A,FALSE,"????";#N/A,#N/A,FALSE,"Sheet16"}</definedName>
    <definedName name="__5_?????" localSheetId="16" hidden="1">{#N/A,#N/A,FALSE,"??";#N/A,#N/A,FALSE,"????";#N/A,#N/A,FALSE,"Sheet16"}</definedName>
    <definedName name="__5_?????" localSheetId="41" hidden="1">{#N/A,#N/A,FALSE,"??";#N/A,#N/A,FALSE,"????";#N/A,#N/A,FALSE,"Sheet16"}</definedName>
    <definedName name="__5_?????" localSheetId="8" hidden="1">{#N/A,#N/A,FALSE,"??";#N/A,#N/A,FALSE,"????";#N/A,#N/A,FALSE,"Sheet16"}</definedName>
    <definedName name="__5_?????" localSheetId="7" hidden="1">{#N/A,#N/A,FALSE,"??";#N/A,#N/A,FALSE,"????";#N/A,#N/A,FALSE,"Sheet16"}</definedName>
    <definedName name="__5_?????" localSheetId="10" hidden="1">{#N/A,#N/A,FALSE,"??";#N/A,#N/A,FALSE,"????";#N/A,#N/A,FALSE,"Sheet16"}</definedName>
    <definedName name="__5_?????" localSheetId="9" hidden="1">{#N/A,#N/A,FALSE,"??";#N/A,#N/A,FALSE,"????";#N/A,#N/A,FALSE,"Sheet16"}</definedName>
    <definedName name="__5_?????" localSheetId="11" hidden="1">{#N/A,#N/A,FALSE,"??";#N/A,#N/A,FALSE,"????";#N/A,#N/A,FALSE,"Sheet16"}</definedName>
    <definedName name="__5_?????" localSheetId="26" hidden="1">{#N/A,#N/A,FALSE,"??";#N/A,#N/A,FALSE,"????";#N/A,#N/A,FALSE,"Sheet16"}</definedName>
    <definedName name="__5_?????" localSheetId="23" hidden="1">{#N/A,#N/A,FALSE,"??";#N/A,#N/A,FALSE,"????";#N/A,#N/A,FALSE,"Sheet16"}</definedName>
    <definedName name="__5_?????" localSheetId="40" hidden="1">{#N/A,#N/A,FALSE,"??";#N/A,#N/A,FALSE,"????";#N/A,#N/A,FALSE,"Sheet16"}</definedName>
    <definedName name="__5_?????" localSheetId="29" hidden="1">{#N/A,#N/A,FALSE,"??";#N/A,#N/A,FALSE,"????";#N/A,#N/A,FALSE,"Sheet16"}</definedName>
    <definedName name="__5_?????" hidden="1">{#N/A,#N/A,FALSE,"??";#N/A,#N/A,FALSE,"????";#N/A,#N/A,FALSE,"Sheet16"}</definedName>
    <definedName name="__6_?????????" localSheetId="17" hidden="1">{#N/A,#N/A,FALSE,"??";#N/A,#N/A,FALSE,"????";#N/A,#N/A,FALSE,"Sheet16"}</definedName>
    <definedName name="__6_?????????" localSheetId="18" hidden="1">{#N/A,#N/A,FALSE,"??";#N/A,#N/A,FALSE,"????";#N/A,#N/A,FALSE,"Sheet16"}</definedName>
    <definedName name="__6_?????????" localSheetId="37" hidden="1">{#N/A,#N/A,FALSE,"??";#N/A,#N/A,FALSE,"????";#N/A,#N/A,FALSE,"Sheet16"}</definedName>
    <definedName name="__6_?????????" localSheetId="33" hidden="1">{#N/A,#N/A,FALSE,"??";#N/A,#N/A,FALSE,"????";#N/A,#N/A,FALSE,"Sheet16"}</definedName>
    <definedName name="__6_?????????" localSheetId="20" hidden="1">{#N/A,#N/A,FALSE,"??";#N/A,#N/A,FALSE,"????";#N/A,#N/A,FALSE,"Sheet16"}</definedName>
    <definedName name="__6_?????????" localSheetId="6" hidden="1">{#N/A,#N/A,FALSE,"??";#N/A,#N/A,FALSE,"????";#N/A,#N/A,FALSE,"Sheet16"}</definedName>
    <definedName name="__6_?????????" localSheetId="4" hidden="1">{#N/A,#N/A,FALSE,"??";#N/A,#N/A,FALSE,"????";#N/A,#N/A,FALSE,"Sheet16"}</definedName>
    <definedName name="__6_?????????" localSheetId="15" hidden="1">{#N/A,#N/A,FALSE,"??";#N/A,#N/A,FALSE,"????";#N/A,#N/A,FALSE,"Sheet16"}</definedName>
    <definedName name="__6_?????????" localSheetId="36" hidden="1">{#N/A,#N/A,FALSE,"??";#N/A,#N/A,FALSE,"????";#N/A,#N/A,FALSE,"Sheet16"}</definedName>
    <definedName name="__6_?????????" localSheetId="16" hidden="1">{#N/A,#N/A,FALSE,"??";#N/A,#N/A,FALSE,"????";#N/A,#N/A,FALSE,"Sheet16"}</definedName>
    <definedName name="__6_?????????" localSheetId="41" hidden="1">{#N/A,#N/A,FALSE,"??";#N/A,#N/A,FALSE,"????";#N/A,#N/A,FALSE,"Sheet16"}</definedName>
    <definedName name="__6_?????????" localSheetId="8" hidden="1">{#N/A,#N/A,FALSE,"??";#N/A,#N/A,FALSE,"????";#N/A,#N/A,FALSE,"Sheet16"}</definedName>
    <definedName name="__6_?????????" localSheetId="7" hidden="1">{#N/A,#N/A,FALSE,"??";#N/A,#N/A,FALSE,"????";#N/A,#N/A,FALSE,"Sheet16"}</definedName>
    <definedName name="__6_?????????" localSheetId="10" hidden="1">{#N/A,#N/A,FALSE,"??";#N/A,#N/A,FALSE,"????";#N/A,#N/A,FALSE,"Sheet16"}</definedName>
    <definedName name="__6_?????????" localSheetId="9" hidden="1">{#N/A,#N/A,FALSE,"??";#N/A,#N/A,FALSE,"????";#N/A,#N/A,FALSE,"Sheet16"}</definedName>
    <definedName name="__6_?????????" localSheetId="11" hidden="1">{#N/A,#N/A,FALSE,"??";#N/A,#N/A,FALSE,"????";#N/A,#N/A,FALSE,"Sheet16"}</definedName>
    <definedName name="__6_?????????" localSheetId="26" hidden="1">{#N/A,#N/A,FALSE,"??";#N/A,#N/A,FALSE,"????";#N/A,#N/A,FALSE,"Sheet16"}</definedName>
    <definedName name="__6_?????????" localSheetId="23" hidden="1">{#N/A,#N/A,FALSE,"??";#N/A,#N/A,FALSE,"????";#N/A,#N/A,FALSE,"Sheet16"}</definedName>
    <definedName name="__6_?????????" localSheetId="40" hidden="1">{#N/A,#N/A,FALSE,"??";#N/A,#N/A,FALSE,"????";#N/A,#N/A,FALSE,"Sheet16"}</definedName>
    <definedName name="__6_?????????" localSheetId="29" hidden="1">{#N/A,#N/A,FALSE,"??";#N/A,#N/A,FALSE,"????";#N/A,#N/A,FALSE,"Sheet16"}</definedName>
    <definedName name="__6_?????????" hidden="1">{#N/A,#N/A,FALSE,"??";#N/A,#N/A,FALSE,"????";#N/A,#N/A,FALSE,"Sheet16"}</definedName>
    <definedName name="__7_????1" localSheetId="17" hidden="1">{#N/A,#N/A,FALSE,"??";#N/A,#N/A,FALSE,"????";#N/A,#N/A,FALSE,"Sheet16"}</definedName>
    <definedName name="__7_????1" localSheetId="18" hidden="1">{#N/A,#N/A,FALSE,"??";#N/A,#N/A,FALSE,"????";#N/A,#N/A,FALSE,"Sheet16"}</definedName>
    <definedName name="__7_????1" localSheetId="37" hidden="1">{#N/A,#N/A,FALSE,"??";#N/A,#N/A,FALSE,"????";#N/A,#N/A,FALSE,"Sheet16"}</definedName>
    <definedName name="__7_????1" localSheetId="33" hidden="1">{#N/A,#N/A,FALSE,"??";#N/A,#N/A,FALSE,"????";#N/A,#N/A,FALSE,"Sheet16"}</definedName>
    <definedName name="__7_????1" localSheetId="20" hidden="1">{#N/A,#N/A,FALSE,"??";#N/A,#N/A,FALSE,"????";#N/A,#N/A,FALSE,"Sheet16"}</definedName>
    <definedName name="__7_????1" localSheetId="6" hidden="1">{#N/A,#N/A,FALSE,"??";#N/A,#N/A,FALSE,"????";#N/A,#N/A,FALSE,"Sheet16"}</definedName>
    <definedName name="__7_????1" localSheetId="4" hidden="1">{#N/A,#N/A,FALSE,"??";#N/A,#N/A,FALSE,"????";#N/A,#N/A,FALSE,"Sheet16"}</definedName>
    <definedName name="__7_????1" localSheetId="15" hidden="1">{#N/A,#N/A,FALSE,"??";#N/A,#N/A,FALSE,"????";#N/A,#N/A,FALSE,"Sheet16"}</definedName>
    <definedName name="__7_????1" localSheetId="36" hidden="1">{#N/A,#N/A,FALSE,"??";#N/A,#N/A,FALSE,"????";#N/A,#N/A,FALSE,"Sheet16"}</definedName>
    <definedName name="__7_????1" localSheetId="16" hidden="1">{#N/A,#N/A,FALSE,"??";#N/A,#N/A,FALSE,"????";#N/A,#N/A,FALSE,"Sheet16"}</definedName>
    <definedName name="__7_????1" localSheetId="41" hidden="1">{#N/A,#N/A,FALSE,"??";#N/A,#N/A,FALSE,"????";#N/A,#N/A,FALSE,"Sheet16"}</definedName>
    <definedName name="__7_????1" localSheetId="8" hidden="1">{#N/A,#N/A,FALSE,"??";#N/A,#N/A,FALSE,"????";#N/A,#N/A,FALSE,"Sheet16"}</definedName>
    <definedName name="__7_????1" localSheetId="7" hidden="1">{#N/A,#N/A,FALSE,"??";#N/A,#N/A,FALSE,"????";#N/A,#N/A,FALSE,"Sheet16"}</definedName>
    <definedName name="__7_????1" localSheetId="10" hidden="1">{#N/A,#N/A,FALSE,"??";#N/A,#N/A,FALSE,"????";#N/A,#N/A,FALSE,"Sheet16"}</definedName>
    <definedName name="__7_????1" localSheetId="9" hidden="1">{#N/A,#N/A,FALSE,"??";#N/A,#N/A,FALSE,"????";#N/A,#N/A,FALSE,"Sheet16"}</definedName>
    <definedName name="__7_????1" localSheetId="11" hidden="1">{#N/A,#N/A,FALSE,"??";#N/A,#N/A,FALSE,"????";#N/A,#N/A,FALSE,"Sheet16"}</definedName>
    <definedName name="__7_????1" localSheetId="26" hidden="1">{#N/A,#N/A,FALSE,"??";#N/A,#N/A,FALSE,"????";#N/A,#N/A,FALSE,"Sheet16"}</definedName>
    <definedName name="__7_????1" localSheetId="23" hidden="1">{#N/A,#N/A,FALSE,"??";#N/A,#N/A,FALSE,"????";#N/A,#N/A,FALSE,"Sheet16"}</definedName>
    <definedName name="__7_????1" localSheetId="40" hidden="1">{#N/A,#N/A,FALSE,"??";#N/A,#N/A,FALSE,"????";#N/A,#N/A,FALSE,"Sheet16"}</definedName>
    <definedName name="__7_????1" localSheetId="29" hidden="1">{#N/A,#N/A,FALSE,"??";#N/A,#N/A,FALSE,"????";#N/A,#N/A,FALSE,"Sheet16"}</definedName>
    <definedName name="__7_????1" hidden="1">{#N/A,#N/A,FALSE,"??";#N/A,#N/A,FALSE,"????";#N/A,#N/A,FALSE,"Sheet16"}</definedName>
    <definedName name="__8_??BU" localSheetId="17" hidden="1">{#N/A,#N/A,FALSE,"??";#N/A,#N/A,FALSE,"????";#N/A,#N/A,FALSE,"Sheet16"}</definedName>
    <definedName name="__8_??BU" localSheetId="18" hidden="1">{#N/A,#N/A,FALSE,"??";#N/A,#N/A,FALSE,"????";#N/A,#N/A,FALSE,"Sheet16"}</definedName>
    <definedName name="__8_??BU" localSheetId="37" hidden="1">{#N/A,#N/A,FALSE,"??";#N/A,#N/A,FALSE,"????";#N/A,#N/A,FALSE,"Sheet16"}</definedName>
    <definedName name="__8_??BU" localSheetId="33" hidden="1">{#N/A,#N/A,FALSE,"??";#N/A,#N/A,FALSE,"????";#N/A,#N/A,FALSE,"Sheet16"}</definedName>
    <definedName name="__8_??BU" localSheetId="20" hidden="1">{#N/A,#N/A,FALSE,"??";#N/A,#N/A,FALSE,"????";#N/A,#N/A,FALSE,"Sheet16"}</definedName>
    <definedName name="__8_??BU" localSheetId="6" hidden="1">{#N/A,#N/A,FALSE,"??";#N/A,#N/A,FALSE,"????";#N/A,#N/A,FALSE,"Sheet16"}</definedName>
    <definedName name="__8_??BU" localSheetId="4" hidden="1">{#N/A,#N/A,FALSE,"??";#N/A,#N/A,FALSE,"????";#N/A,#N/A,FALSE,"Sheet16"}</definedName>
    <definedName name="__8_??BU" localSheetId="15" hidden="1">{#N/A,#N/A,FALSE,"??";#N/A,#N/A,FALSE,"????";#N/A,#N/A,FALSE,"Sheet16"}</definedName>
    <definedName name="__8_??BU" localSheetId="36" hidden="1">{#N/A,#N/A,FALSE,"??";#N/A,#N/A,FALSE,"????";#N/A,#N/A,FALSE,"Sheet16"}</definedName>
    <definedName name="__8_??BU" localSheetId="16" hidden="1">{#N/A,#N/A,FALSE,"??";#N/A,#N/A,FALSE,"????";#N/A,#N/A,FALSE,"Sheet16"}</definedName>
    <definedName name="__8_??BU" localSheetId="41" hidden="1">{#N/A,#N/A,FALSE,"??";#N/A,#N/A,FALSE,"????";#N/A,#N/A,FALSE,"Sheet16"}</definedName>
    <definedName name="__8_??BU" localSheetId="8" hidden="1">{#N/A,#N/A,FALSE,"??";#N/A,#N/A,FALSE,"????";#N/A,#N/A,FALSE,"Sheet16"}</definedName>
    <definedName name="__8_??BU" localSheetId="7" hidden="1">{#N/A,#N/A,FALSE,"??";#N/A,#N/A,FALSE,"????";#N/A,#N/A,FALSE,"Sheet16"}</definedName>
    <definedName name="__8_??BU" localSheetId="10" hidden="1">{#N/A,#N/A,FALSE,"??";#N/A,#N/A,FALSE,"????";#N/A,#N/A,FALSE,"Sheet16"}</definedName>
    <definedName name="__8_??BU" localSheetId="9" hidden="1">{#N/A,#N/A,FALSE,"??";#N/A,#N/A,FALSE,"????";#N/A,#N/A,FALSE,"Sheet16"}</definedName>
    <definedName name="__8_??BU" localSheetId="11" hidden="1">{#N/A,#N/A,FALSE,"??";#N/A,#N/A,FALSE,"????";#N/A,#N/A,FALSE,"Sheet16"}</definedName>
    <definedName name="__8_??BU" localSheetId="26" hidden="1">{#N/A,#N/A,FALSE,"??";#N/A,#N/A,FALSE,"????";#N/A,#N/A,FALSE,"Sheet16"}</definedName>
    <definedName name="__8_??BU" localSheetId="23" hidden="1">{#N/A,#N/A,FALSE,"??";#N/A,#N/A,FALSE,"????";#N/A,#N/A,FALSE,"Sheet16"}</definedName>
    <definedName name="__8_??BU" localSheetId="40" hidden="1">{#N/A,#N/A,FALSE,"??";#N/A,#N/A,FALSE,"????";#N/A,#N/A,FALSE,"Sheet16"}</definedName>
    <definedName name="__8_??BU" localSheetId="29" hidden="1">{#N/A,#N/A,FALSE,"??";#N/A,#N/A,FALSE,"????";#N/A,#N/A,FALSE,"Sheet16"}</definedName>
    <definedName name="__8_??BU" hidden="1">{#N/A,#N/A,FALSE,"??";#N/A,#N/A,FALSE,"????";#N/A,#N/A,FALSE,"Sheet16"}</definedName>
    <definedName name="__9_??I067606" localSheetId="17" hidden="1">{#N/A,#N/A,FALSE,"??";#N/A,#N/A,FALSE,"????";#N/A,#N/A,FALSE,"Sheet16"}</definedName>
    <definedName name="__9_??I067606" localSheetId="18" hidden="1">{#N/A,#N/A,FALSE,"??";#N/A,#N/A,FALSE,"????";#N/A,#N/A,FALSE,"Sheet16"}</definedName>
    <definedName name="__9_??I067606" localSheetId="37" hidden="1">{#N/A,#N/A,FALSE,"??";#N/A,#N/A,FALSE,"????";#N/A,#N/A,FALSE,"Sheet16"}</definedName>
    <definedName name="__9_??I067606" localSheetId="33" hidden="1">{#N/A,#N/A,FALSE,"??";#N/A,#N/A,FALSE,"????";#N/A,#N/A,FALSE,"Sheet16"}</definedName>
    <definedName name="__9_??I067606" localSheetId="20" hidden="1">{#N/A,#N/A,FALSE,"??";#N/A,#N/A,FALSE,"????";#N/A,#N/A,FALSE,"Sheet16"}</definedName>
    <definedName name="__9_??I067606" localSheetId="6" hidden="1">{#N/A,#N/A,FALSE,"??";#N/A,#N/A,FALSE,"????";#N/A,#N/A,FALSE,"Sheet16"}</definedName>
    <definedName name="__9_??I067606" localSheetId="4" hidden="1">{#N/A,#N/A,FALSE,"??";#N/A,#N/A,FALSE,"????";#N/A,#N/A,FALSE,"Sheet16"}</definedName>
    <definedName name="__9_??I067606" localSheetId="15" hidden="1">{#N/A,#N/A,FALSE,"??";#N/A,#N/A,FALSE,"????";#N/A,#N/A,FALSE,"Sheet16"}</definedName>
    <definedName name="__9_??I067606" localSheetId="36" hidden="1">{#N/A,#N/A,FALSE,"??";#N/A,#N/A,FALSE,"????";#N/A,#N/A,FALSE,"Sheet16"}</definedName>
    <definedName name="__9_??I067606" localSheetId="16" hidden="1">{#N/A,#N/A,FALSE,"??";#N/A,#N/A,FALSE,"????";#N/A,#N/A,FALSE,"Sheet16"}</definedName>
    <definedName name="__9_??I067606" localSheetId="41" hidden="1">{#N/A,#N/A,FALSE,"??";#N/A,#N/A,FALSE,"????";#N/A,#N/A,FALSE,"Sheet16"}</definedName>
    <definedName name="__9_??I067606" localSheetId="8" hidden="1">{#N/A,#N/A,FALSE,"??";#N/A,#N/A,FALSE,"????";#N/A,#N/A,FALSE,"Sheet16"}</definedName>
    <definedName name="__9_??I067606" localSheetId="7" hidden="1">{#N/A,#N/A,FALSE,"??";#N/A,#N/A,FALSE,"????";#N/A,#N/A,FALSE,"Sheet16"}</definedName>
    <definedName name="__9_??I067606" localSheetId="10" hidden="1">{#N/A,#N/A,FALSE,"??";#N/A,#N/A,FALSE,"????";#N/A,#N/A,FALSE,"Sheet16"}</definedName>
    <definedName name="__9_??I067606" localSheetId="9" hidden="1">{#N/A,#N/A,FALSE,"??";#N/A,#N/A,FALSE,"????";#N/A,#N/A,FALSE,"Sheet16"}</definedName>
    <definedName name="__9_??I067606" localSheetId="11" hidden="1">{#N/A,#N/A,FALSE,"??";#N/A,#N/A,FALSE,"????";#N/A,#N/A,FALSE,"Sheet16"}</definedName>
    <definedName name="__9_??I067606" localSheetId="26" hidden="1">{#N/A,#N/A,FALSE,"??";#N/A,#N/A,FALSE,"????";#N/A,#N/A,FALSE,"Sheet16"}</definedName>
    <definedName name="__9_??I067606" localSheetId="23" hidden="1">{#N/A,#N/A,FALSE,"??";#N/A,#N/A,FALSE,"????";#N/A,#N/A,FALSE,"Sheet16"}</definedName>
    <definedName name="__9_??I067606" localSheetId="40" hidden="1">{#N/A,#N/A,FALSE,"??";#N/A,#N/A,FALSE,"????";#N/A,#N/A,FALSE,"Sheet16"}</definedName>
    <definedName name="__9_??I067606" localSheetId="29" hidden="1">{#N/A,#N/A,FALSE,"??";#N/A,#N/A,FALSE,"????";#N/A,#N/A,FALSE,"Sheet16"}</definedName>
    <definedName name="__9_??I067606" hidden="1">{#N/A,#N/A,FALSE,"??";#N/A,#N/A,FALSE,"????";#N/A,#N/A,FALSE,"Sheet16"}</definedName>
    <definedName name="__Ata2" localSheetId="17" hidden="1">{#N/A,#N/A,FALSE,"ROTINA";#N/A,#N/A,FALSE,"ITENS";#N/A,#N/A,FALSE,"ACOMP"}</definedName>
    <definedName name="__Ata2" localSheetId="18" hidden="1">{#N/A,#N/A,FALSE,"ROTINA";#N/A,#N/A,FALSE,"ITENS";#N/A,#N/A,FALSE,"ACOMP"}</definedName>
    <definedName name="__Ata2" localSheetId="37" hidden="1">{#N/A,#N/A,FALSE,"ROTINA";#N/A,#N/A,FALSE,"ITENS";#N/A,#N/A,FALSE,"ACOMP"}</definedName>
    <definedName name="__Ata2" localSheetId="33" hidden="1">{#N/A,#N/A,FALSE,"ROTINA";#N/A,#N/A,FALSE,"ITENS";#N/A,#N/A,FALSE,"ACOMP"}</definedName>
    <definedName name="__Ata2" localSheetId="20" hidden="1">{#N/A,#N/A,FALSE,"ROTINA";#N/A,#N/A,FALSE,"ITENS";#N/A,#N/A,FALSE,"ACOMP"}</definedName>
    <definedName name="__Ata2" localSheetId="6" hidden="1">{#N/A,#N/A,FALSE,"ROTINA";#N/A,#N/A,FALSE,"ITENS";#N/A,#N/A,FALSE,"ACOMP"}</definedName>
    <definedName name="__Ata2" localSheetId="4" hidden="1">{#N/A,#N/A,FALSE,"ROTINA";#N/A,#N/A,FALSE,"ITENS";#N/A,#N/A,FALSE,"ACOMP"}</definedName>
    <definedName name="__Ata2" localSheetId="15" hidden="1">{#N/A,#N/A,FALSE,"ROTINA";#N/A,#N/A,FALSE,"ITENS";#N/A,#N/A,FALSE,"ACOMP"}</definedName>
    <definedName name="__Ata2" localSheetId="36" hidden="1">{#N/A,#N/A,FALSE,"ROTINA";#N/A,#N/A,FALSE,"ITENS";#N/A,#N/A,FALSE,"ACOMP"}</definedName>
    <definedName name="__Ata2" localSheetId="16" hidden="1">{#N/A,#N/A,FALSE,"ROTINA";#N/A,#N/A,FALSE,"ITENS";#N/A,#N/A,FALSE,"ACOMP"}</definedName>
    <definedName name="__Ata2" localSheetId="41" hidden="1">{#N/A,#N/A,FALSE,"ROTINA";#N/A,#N/A,FALSE,"ITENS";#N/A,#N/A,FALSE,"ACOMP"}</definedName>
    <definedName name="__Ata2" localSheetId="8" hidden="1">{#N/A,#N/A,FALSE,"ROTINA";#N/A,#N/A,FALSE,"ITENS";#N/A,#N/A,FALSE,"ACOMP"}</definedName>
    <definedName name="__Ata2" localSheetId="7" hidden="1">{#N/A,#N/A,FALSE,"ROTINA";#N/A,#N/A,FALSE,"ITENS";#N/A,#N/A,FALSE,"ACOMP"}</definedName>
    <definedName name="__Ata2" localSheetId="10" hidden="1">{#N/A,#N/A,FALSE,"ROTINA";#N/A,#N/A,FALSE,"ITENS";#N/A,#N/A,FALSE,"ACOMP"}</definedName>
    <definedName name="__Ata2" localSheetId="9" hidden="1">{#N/A,#N/A,FALSE,"ROTINA";#N/A,#N/A,FALSE,"ITENS";#N/A,#N/A,FALSE,"ACOMP"}</definedName>
    <definedName name="__Ata2" localSheetId="11" hidden="1">{#N/A,#N/A,FALSE,"ROTINA";#N/A,#N/A,FALSE,"ITENS";#N/A,#N/A,FALSE,"ACOMP"}</definedName>
    <definedName name="__Ata2" localSheetId="26" hidden="1">{#N/A,#N/A,FALSE,"ROTINA";#N/A,#N/A,FALSE,"ITENS";#N/A,#N/A,FALSE,"ACOMP"}</definedName>
    <definedName name="__Ata2" localSheetId="23" hidden="1">{#N/A,#N/A,FALSE,"ROTINA";#N/A,#N/A,FALSE,"ITENS";#N/A,#N/A,FALSE,"ACOMP"}</definedName>
    <definedName name="__Ata2" localSheetId="40" hidden="1">{#N/A,#N/A,FALSE,"ROTINA";#N/A,#N/A,FALSE,"ITENS";#N/A,#N/A,FALSE,"ACOMP"}</definedName>
    <definedName name="__Ata2" localSheetId="29" hidden="1">{#N/A,#N/A,FALSE,"ROTINA";#N/A,#N/A,FALSE,"ITENS";#N/A,#N/A,FALSE,"ACOMP"}</definedName>
    <definedName name="__Ata2" hidden="1">{#N/A,#N/A,FALSE,"ROTINA";#N/A,#N/A,FALSE,"ITENS";#N/A,#N/A,FALSE,"ACOMP"}</definedName>
    <definedName name="__co2" localSheetId="17" hidden="1">{"'171'!$A$1:$Z$50"}</definedName>
    <definedName name="__co2" localSheetId="18" hidden="1">{"'171'!$A$1:$Z$50"}</definedName>
    <definedName name="__co2" localSheetId="37" hidden="1">{"'171'!$A$1:$Z$50"}</definedName>
    <definedName name="__co2" localSheetId="33" hidden="1">{"'171'!$A$1:$Z$50"}</definedName>
    <definedName name="__co2" localSheetId="20" hidden="1">{"'171'!$A$1:$Z$50"}</definedName>
    <definedName name="__co2" localSheetId="6" hidden="1">{"'171'!$A$1:$Z$50"}</definedName>
    <definedName name="__co2" localSheetId="4" hidden="1">{"'171'!$A$1:$Z$50"}</definedName>
    <definedName name="__co2" localSheetId="15" hidden="1">{"'171'!$A$1:$Z$50"}</definedName>
    <definedName name="__co2" localSheetId="36" hidden="1">{"'171'!$A$1:$Z$50"}</definedName>
    <definedName name="__co2" localSheetId="16" hidden="1">{"'171'!$A$1:$Z$50"}</definedName>
    <definedName name="__co2" localSheetId="41" hidden="1">{"'171'!$A$1:$Z$50"}</definedName>
    <definedName name="__co2" localSheetId="8" hidden="1">{"'171'!$A$1:$Z$50"}</definedName>
    <definedName name="__co2" localSheetId="7" hidden="1">{"'171'!$A$1:$Z$50"}</definedName>
    <definedName name="__co2" localSheetId="10" hidden="1">{"'171'!$A$1:$Z$50"}</definedName>
    <definedName name="__co2" localSheetId="9" hidden="1">{"'171'!$A$1:$Z$50"}</definedName>
    <definedName name="__co2" localSheetId="11" hidden="1">{"'171'!$A$1:$Z$50"}</definedName>
    <definedName name="__co2" localSheetId="26" hidden="1">{"'171'!$A$1:$Z$50"}</definedName>
    <definedName name="__co2" localSheetId="23" hidden="1">{"'171'!$A$1:$Z$50"}</definedName>
    <definedName name="__co2" localSheetId="40" hidden="1">{"'171'!$A$1:$Z$50"}</definedName>
    <definedName name="__co2" localSheetId="29" hidden="1">{"'171'!$A$1:$Z$50"}</definedName>
    <definedName name="__co2" hidden="1">{"'171'!$A$1:$Z$50"}</definedName>
    <definedName name="__Cor1" localSheetId="17">#REF!</definedName>
    <definedName name="__Cor1" localSheetId="18">#REF!</definedName>
    <definedName name="__Cor1" localSheetId="37">#REF!</definedName>
    <definedName name="__Cor1" localSheetId="20">#REF!</definedName>
    <definedName name="__Cor1" localSheetId="4">#REF!</definedName>
    <definedName name="__Cor1" localSheetId="15">#REF!</definedName>
    <definedName name="__Cor1" localSheetId="36">#REF!</definedName>
    <definedName name="__Cor1" localSheetId="16">#REF!</definedName>
    <definedName name="__Cor1" localSheetId="8">#REF!</definedName>
    <definedName name="__Cor1" localSheetId="10">#REF!</definedName>
    <definedName name="__Cor1" localSheetId="11">#REF!</definedName>
    <definedName name="__Cor1">#REF!</definedName>
    <definedName name="__DAT1" localSheetId="17">#REF!</definedName>
    <definedName name="__DAT1" localSheetId="18">#REF!</definedName>
    <definedName name="__DAT1" localSheetId="37">#REF!</definedName>
    <definedName name="__DAT1" localSheetId="20">#REF!</definedName>
    <definedName name="__DAT1" localSheetId="4">#REF!</definedName>
    <definedName name="__DAT1" localSheetId="15">#REF!</definedName>
    <definedName name="__DAT1" localSheetId="36">#REF!</definedName>
    <definedName name="__DAT1" localSheetId="16">#REF!</definedName>
    <definedName name="__DAT1" localSheetId="8">#REF!</definedName>
    <definedName name="__DAT1" localSheetId="10">#REF!</definedName>
    <definedName name="__DAT1" localSheetId="11">#REF!</definedName>
    <definedName name="__DAT1">#REF!</definedName>
    <definedName name="__DAT10" localSheetId="17">#REF!</definedName>
    <definedName name="__DAT10" localSheetId="18">#REF!</definedName>
    <definedName name="__DAT10" localSheetId="37">#REF!</definedName>
    <definedName name="__DAT10" localSheetId="20">#REF!</definedName>
    <definedName name="__DAT10" localSheetId="4">#REF!</definedName>
    <definedName name="__DAT10" localSheetId="15">#REF!</definedName>
    <definedName name="__DAT10" localSheetId="36">#REF!</definedName>
    <definedName name="__DAT10" localSheetId="16">#REF!</definedName>
    <definedName name="__DAT10" localSheetId="8">#REF!</definedName>
    <definedName name="__DAT10" localSheetId="10">#REF!</definedName>
    <definedName name="__DAT10" localSheetId="11">#REF!</definedName>
    <definedName name="__DAT10">#REF!</definedName>
    <definedName name="__DAT11" localSheetId="17">#REF!</definedName>
    <definedName name="__DAT11" localSheetId="18">#REF!</definedName>
    <definedName name="__DAT11" localSheetId="37">#REF!</definedName>
    <definedName name="__DAT11" localSheetId="20">#REF!</definedName>
    <definedName name="__DAT11" localSheetId="4">#REF!</definedName>
    <definedName name="__DAT11" localSheetId="15">#REF!</definedName>
    <definedName name="__DAT11" localSheetId="36">#REF!</definedName>
    <definedName name="__DAT11" localSheetId="16">#REF!</definedName>
    <definedName name="__DAT11" localSheetId="8">#REF!</definedName>
    <definedName name="__DAT11" localSheetId="10">#REF!</definedName>
    <definedName name="__DAT11" localSheetId="11">#REF!</definedName>
    <definedName name="__DAT11">#REF!</definedName>
    <definedName name="__DAT12" localSheetId="17">#REF!</definedName>
    <definedName name="__DAT12" localSheetId="18">#REF!</definedName>
    <definedName name="__DAT12" localSheetId="37">#REF!</definedName>
    <definedName name="__DAT12" localSheetId="20">#REF!</definedName>
    <definedName name="__DAT12" localSheetId="4">#REF!</definedName>
    <definedName name="__DAT12" localSheetId="15">#REF!</definedName>
    <definedName name="__DAT12" localSheetId="36">#REF!</definedName>
    <definedName name="__DAT12" localSheetId="16">#REF!</definedName>
    <definedName name="__DAT12" localSheetId="8">#REF!</definedName>
    <definedName name="__DAT12" localSheetId="10">#REF!</definedName>
    <definedName name="__DAT12" localSheetId="11">#REF!</definedName>
    <definedName name="__DAT12">#REF!</definedName>
    <definedName name="__DAT13" localSheetId="17">#REF!</definedName>
    <definedName name="__DAT13" localSheetId="18">#REF!</definedName>
    <definedName name="__DAT13" localSheetId="37">#REF!</definedName>
    <definedName name="__DAT13" localSheetId="20">#REF!</definedName>
    <definedName name="__DAT13" localSheetId="4">#REF!</definedName>
    <definedName name="__DAT13" localSheetId="15">#REF!</definedName>
    <definedName name="__DAT13" localSheetId="36">#REF!</definedName>
    <definedName name="__DAT13" localSheetId="16">#REF!</definedName>
    <definedName name="__DAT13" localSheetId="8">#REF!</definedName>
    <definedName name="__DAT13" localSheetId="10">#REF!</definedName>
    <definedName name="__DAT13" localSheetId="11">#REF!</definedName>
    <definedName name="__DAT13">#REF!</definedName>
    <definedName name="__DAT14" localSheetId="17">#REF!</definedName>
    <definedName name="__DAT14" localSheetId="18">#REF!</definedName>
    <definedName name="__DAT14" localSheetId="37">#REF!</definedName>
    <definedName name="__DAT14" localSheetId="20">#REF!</definedName>
    <definedName name="__DAT14" localSheetId="4">#REF!</definedName>
    <definedName name="__DAT14" localSheetId="15">#REF!</definedName>
    <definedName name="__DAT14" localSheetId="36">#REF!</definedName>
    <definedName name="__DAT14" localSheetId="16">#REF!</definedName>
    <definedName name="__DAT14" localSheetId="8">#REF!</definedName>
    <definedName name="__DAT14" localSheetId="10">#REF!</definedName>
    <definedName name="__DAT14" localSheetId="11">#REF!</definedName>
    <definedName name="__DAT14">#REF!</definedName>
    <definedName name="__DAT2" localSheetId="17">#REF!</definedName>
    <definedName name="__DAT2" localSheetId="18">#REF!</definedName>
    <definedName name="__DAT2" localSheetId="37">#REF!</definedName>
    <definedName name="__DAT2" localSheetId="20">#REF!</definedName>
    <definedName name="__DAT2" localSheetId="4">#REF!</definedName>
    <definedName name="__DAT2" localSheetId="15">#REF!</definedName>
    <definedName name="__DAT2" localSheetId="36">#REF!</definedName>
    <definedName name="__DAT2" localSheetId="16">#REF!</definedName>
    <definedName name="__DAT2" localSheetId="8">#REF!</definedName>
    <definedName name="__DAT2" localSheetId="10">#REF!</definedName>
    <definedName name="__DAT2" localSheetId="11">#REF!</definedName>
    <definedName name="__DAT2">#REF!</definedName>
    <definedName name="__DAT3" localSheetId="17">#REF!</definedName>
    <definedName name="__DAT3" localSheetId="18">#REF!</definedName>
    <definedName name="__DAT3" localSheetId="37">#REF!</definedName>
    <definedName name="__DAT3" localSheetId="20">#REF!</definedName>
    <definedName name="__DAT3" localSheetId="4">#REF!</definedName>
    <definedName name="__DAT3" localSheetId="15">#REF!</definedName>
    <definedName name="__DAT3" localSheetId="36">#REF!</definedName>
    <definedName name="__DAT3" localSheetId="16">#REF!</definedName>
    <definedName name="__DAT3" localSheetId="8">#REF!</definedName>
    <definedName name="__DAT3" localSheetId="10">#REF!</definedName>
    <definedName name="__DAT3" localSheetId="11">#REF!</definedName>
    <definedName name="__DAT3">#REF!</definedName>
    <definedName name="__DAT4" localSheetId="17">#REF!</definedName>
    <definedName name="__DAT4" localSheetId="18">#REF!</definedName>
    <definedName name="__DAT4" localSheetId="37">#REF!</definedName>
    <definedName name="__DAT4" localSheetId="20">#REF!</definedName>
    <definedName name="__DAT4" localSheetId="4">#REF!</definedName>
    <definedName name="__DAT4" localSheetId="15">#REF!</definedName>
    <definedName name="__DAT4" localSheetId="36">#REF!</definedName>
    <definedName name="__DAT4" localSheetId="16">#REF!</definedName>
    <definedName name="__DAT4" localSheetId="8">#REF!</definedName>
    <definedName name="__DAT4" localSheetId="10">#REF!</definedName>
    <definedName name="__DAT4" localSheetId="11">#REF!</definedName>
    <definedName name="__DAT4">#REF!</definedName>
    <definedName name="__DAT5" localSheetId="17">#REF!</definedName>
    <definedName name="__DAT5" localSheetId="18">#REF!</definedName>
    <definedName name="__DAT5" localSheetId="37">#REF!</definedName>
    <definedName name="__DAT5" localSheetId="20">#REF!</definedName>
    <definedName name="__DAT5" localSheetId="4">#REF!</definedName>
    <definedName name="__DAT5" localSheetId="15">#REF!</definedName>
    <definedName name="__DAT5" localSheetId="36">#REF!</definedName>
    <definedName name="__DAT5" localSheetId="16">#REF!</definedName>
    <definedName name="__DAT5" localSheetId="8">#REF!</definedName>
    <definedName name="__DAT5" localSheetId="10">#REF!</definedName>
    <definedName name="__DAT5" localSheetId="11">#REF!</definedName>
    <definedName name="__DAT5">#REF!</definedName>
    <definedName name="__DAT6" localSheetId="17">#REF!</definedName>
    <definedName name="__DAT6" localSheetId="18">#REF!</definedName>
    <definedName name="__DAT6" localSheetId="37">#REF!</definedName>
    <definedName name="__DAT6" localSheetId="20">#REF!</definedName>
    <definedName name="__DAT6" localSheetId="4">#REF!</definedName>
    <definedName name="__DAT6" localSheetId="15">#REF!</definedName>
    <definedName name="__DAT6" localSheetId="36">#REF!</definedName>
    <definedName name="__DAT6" localSheetId="16">#REF!</definedName>
    <definedName name="__DAT6" localSheetId="8">#REF!</definedName>
    <definedName name="__DAT6" localSheetId="10">#REF!</definedName>
    <definedName name="__DAT6" localSheetId="11">#REF!</definedName>
    <definedName name="__DAT6">#REF!</definedName>
    <definedName name="__DAT7" localSheetId="17">#REF!</definedName>
    <definedName name="__DAT7" localSheetId="18">#REF!</definedName>
    <definedName name="__DAT7" localSheetId="37">#REF!</definedName>
    <definedName name="__DAT7" localSheetId="20">#REF!</definedName>
    <definedName name="__DAT7" localSheetId="4">#REF!</definedName>
    <definedName name="__DAT7" localSheetId="15">#REF!</definedName>
    <definedName name="__DAT7" localSheetId="36">#REF!</definedName>
    <definedName name="__DAT7" localSheetId="16">#REF!</definedName>
    <definedName name="__DAT7" localSheetId="8">#REF!</definedName>
    <definedName name="__DAT7" localSheetId="10">#REF!</definedName>
    <definedName name="__DAT7" localSheetId="11">#REF!</definedName>
    <definedName name="__DAT7">#REF!</definedName>
    <definedName name="__DAT8" localSheetId="17">#REF!</definedName>
    <definedName name="__DAT8" localSheetId="18">#REF!</definedName>
    <definedName name="__DAT8" localSheetId="37">#REF!</definedName>
    <definedName name="__DAT8" localSheetId="20">#REF!</definedName>
    <definedName name="__DAT8" localSheetId="4">#REF!</definedName>
    <definedName name="__DAT8" localSheetId="15">#REF!</definedName>
    <definedName name="__DAT8" localSheetId="36">#REF!</definedName>
    <definedName name="__DAT8" localSheetId="16">#REF!</definedName>
    <definedName name="__DAT8" localSheetId="8">#REF!</definedName>
    <definedName name="__DAT8" localSheetId="10">#REF!</definedName>
    <definedName name="__DAT8" localSheetId="11">#REF!</definedName>
    <definedName name="__DAT8">#REF!</definedName>
    <definedName name="__DAT9" localSheetId="17">#REF!</definedName>
    <definedName name="__DAT9" localSheetId="18">#REF!</definedName>
    <definedName name="__DAT9" localSheetId="37">#REF!</definedName>
    <definedName name="__DAT9" localSheetId="20">#REF!</definedName>
    <definedName name="__DAT9" localSheetId="4">#REF!</definedName>
    <definedName name="__DAT9" localSheetId="15">#REF!</definedName>
    <definedName name="__DAT9" localSheetId="36">#REF!</definedName>
    <definedName name="__DAT9" localSheetId="16">#REF!</definedName>
    <definedName name="__DAT9" localSheetId="8">#REF!</definedName>
    <definedName name="__DAT9" localSheetId="10">#REF!</definedName>
    <definedName name="__DAT9" localSheetId="11">#REF!</definedName>
    <definedName name="__DAT9">#REF!</definedName>
    <definedName name="__Description" localSheetId="17">#REF!</definedName>
    <definedName name="__Description" localSheetId="18">#REF!</definedName>
    <definedName name="__Description" localSheetId="37">#REF!</definedName>
    <definedName name="__Description" localSheetId="20">#REF!</definedName>
    <definedName name="__Description" localSheetId="4">#REF!</definedName>
    <definedName name="__Description" localSheetId="15">#REF!</definedName>
    <definedName name="__Description" localSheetId="36">#REF!</definedName>
    <definedName name="__Description" localSheetId="16">#REF!</definedName>
    <definedName name="__Description" localSheetId="8">#REF!</definedName>
    <definedName name="__Description" localSheetId="10">#REF!</definedName>
    <definedName name="__Description" localSheetId="11">#REF!</definedName>
    <definedName name="__Description">#REF!</definedName>
    <definedName name="__Group" localSheetId="17">#REF!</definedName>
    <definedName name="__Group" localSheetId="18">#REF!</definedName>
    <definedName name="__Group" localSheetId="37">#REF!</definedName>
    <definedName name="__Group" localSheetId="20">#REF!</definedName>
    <definedName name="__Group" localSheetId="4">#REF!</definedName>
    <definedName name="__Group" localSheetId="15">#REF!</definedName>
    <definedName name="__Group" localSheetId="36">#REF!</definedName>
    <definedName name="__Group" localSheetId="16">#REF!</definedName>
    <definedName name="__Group" localSheetId="8">#REF!</definedName>
    <definedName name="__Group" localSheetId="10">#REF!</definedName>
    <definedName name="__Group" localSheetId="11">#REF!</definedName>
    <definedName name="__Group">#REF!</definedName>
    <definedName name="__I027611" localSheetId="17" hidden="1">{#N/A,#N/A,FALSE,"지침";#N/A,#N/A,FALSE,"환경분석";#N/A,#N/A,FALSE,"Sheet16"}</definedName>
    <definedName name="__I027611" localSheetId="18" hidden="1">{#N/A,#N/A,FALSE,"지침";#N/A,#N/A,FALSE,"환경분석";#N/A,#N/A,FALSE,"Sheet16"}</definedName>
    <definedName name="__I027611" localSheetId="37" hidden="1">{#N/A,#N/A,FALSE,"지침";#N/A,#N/A,FALSE,"환경분석";#N/A,#N/A,FALSE,"Sheet16"}</definedName>
    <definedName name="__I027611" localSheetId="33" hidden="1">{#N/A,#N/A,FALSE,"지침";#N/A,#N/A,FALSE,"환경분석";#N/A,#N/A,FALSE,"Sheet16"}</definedName>
    <definedName name="__I027611" localSheetId="20" hidden="1">{#N/A,#N/A,FALSE,"지침";#N/A,#N/A,FALSE,"환경분석";#N/A,#N/A,FALSE,"Sheet16"}</definedName>
    <definedName name="__I027611" localSheetId="6" hidden="1">{#N/A,#N/A,FALSE,"지침";#N/A,#N/A,FALSE,"환경분석";#N/A,#N/A,FALSE,"Sheet16"}</definedName>
    <definedName name="__I027611" localSheetId="4" hidden="1">{#N/A,#N/A,FALSE,"지침";#N/A,#N/A,FALSE,"환경분석";#N/A,#N/A,FALSE,"Sheet16"}</definedName>
    <definedName name="__I027611" localSheetId="15" hidden="1">{#N/A,#N/A,FALSE,"지침";#N/A,#N/A,FALSE,"환경분석";#N/A,#N/A,FALSE,"Sheet16"}</definedName>
    <definedName name="__I027611" localSheetId="36" hidden="1">{#N/A,#N/A,FALSE,"지침";#N/A,#N/A,FALSE,"환경분석";#N/A,#N/A,FALSE,"Sheet16"}</definedName>
    <definedName name="__I027611" localSheetId="16" hidden="1">{#N/A,#N/A,FALSE,"지침";#N/A,#N/A,FALSE,"환경분석";#N/A,#N/A,FALSE,"Sheet16"}</definedName>
    <definedName name="__I027611" localSheetId="41" hidden="1">{#N/A,#N/A,FALSE,"지침";#N/A,#N/A,FALSE,"환경분석";#N/A,#N/A,FALSE,"Sheet16"}</definedName>
    <definedName name="__I027611" localSheetId="8" hidden="1">{#N/A,#N/A,FALSE,"지침";#N/A,#N/A,FALSE,"환경분석";#N/A,#N/A,FALSE,"Sheet16"}</definedName>
    <definedName name="__I027611" localSheetId="7" hidden="1">{#N/A,#N/A,FALSE,"지침";#N/A,#N/A,FALSE,"환경분석";#N/A,#N/A,FALSE,"Sheet16"}</definedName>
    <definedName name="__I027611" localSheetId="10" hidden="1">{#N/A,#N/A,FALSE,"지침";#N/A,#N/A,FALSE,"환경분석";#N/A,#N/A,FALSE,"Sheet16"}</definedName>
    <definedName name="__I027611" localSheetId="9" hidden="1">{#N/A,#N/A,FALSE,"지침";#N/A,#N/A,FALSE,"환경분석";#N/A,#N/A,FALSE,"Sheet16"}</definedName>
    <definedName name="__I027611" localSheetId="11" hidden="1">{#N/A,#N/A,FALSE,"지침";#N/A,#N/A,FALSE,"환경분석";#N/A,#N/A,FALSE,"Sheet16"}</definedName>
    <definedName name="__I027611" localSheetId="26" hidden="1">{#N/A,#N/A,FALSE,"지침";#N/A,#N/A,FALSE,"환경분석";#N/A,#N/A,FALSE,"Sheet16"}</definedName>
    <definedName name="__I027611" localSheetId="23" hidden="1">{#N/A,#N/A,FALSE,"지침";#N/A,#N/A,FALSE,"환경분석";#N/A,#N/A,FALSE,"Sheet16"}</definedName>
    <definedName name="__I027611" localSheetId="40" hidden="1">{#N/A,#N/A,FALSE,"지침";#N/A,#N/A,FALSE,"환경분석";#N/A,#N/A,FALSE,"Sheet16"}</definedName>
    <definedName name="__I027611" localSheetId="29" hidden="1">{#N/A,#N/A,FALSE,"지침";#N/A,#N/A,FALSE,"환경분석";#N/A,#N/A,FALSE,"Sheet16"}</definedName>
    <definedName name="__I027611" hidden="1">{#N/A,#N/A,FALSE,"지침";#N/A,#N/A,FALSE,"환경분석";#N/A,#N/A,FALSE,"Sheet16"}</definedName>
    <definedName name="__imp2" localSheetId="17" hidden="1">{#N/A,#N/A,FALSE,"Hoja1";#N/A,#N/A,FALSE,"Hoja2"}</definedName>
    <definedName name="__imp2" localSheetId="18" hidden="1">{#N/A,#N/A,FALSE,"Hoja1";#N/A,#N/A,FALSE,"Hoja2"}</definedName>
    <definedName name="__imp2" localSheetId="37" hidden="1">{#N/A,#N/A,FALSE,"Hoja1";#N/A,#N/A,FALSE,"Hoja2"}</definedName>
    <definedName name="__imp2" localSheetId="33" hidden="1">{#N/A,#N/A,FALSE,"Hoja1";#N/A,#N/A,FALSE,"Hoja2"}</definedName>
    <definedName name="__imp2" localSheetId="20" hidden="1">{#N/A,#N/A,FALSE,"Hoja1";#N/A,#N/A,FALSE,"Hoja2"}</definedName>
    <definedName name="__imp2" localSheetId="6" hidden="1">{#N/A,#N/A,FALSE,"Hoja1";#N/A,#N/A,FALSE,"Hoja2"}</definedName>
    <definedName name="__imp2" localSheetId="4" hidden="1">{#N/A,#N/A,FALSE,"Hoja1";#N/A,#N/A,FALSE,"Hoja2"}</definedName>
    <definedName name="__imp2" localSheetId="15" hidden="1">{#N/A,#N/A,FALSE,"Hoja1";#N/A,#N/A,FALSE,"Hoja2"}</definedName>
    <definedName name="__imp2" localSheetId="36" hidden="1">{#N/A,#N/A,FALSE,"Hoja1";#N/A,#N/A,FALSE,"Hoja2"}</definedName>
    <definedName name="__imp2" localSheetId="16" hidden="1">{#N/A,#N/A,FALSE,"Hoja1";#N/A,#N/A,FALSE,"Hoja2"}</definedName>
    <definedName name="__imp2" localSheetId="41" hidden="1">{#N/A,#N/A,FALSE,"Hoja1";#N/A,#N/A,FALSE,"Hoja2"}</definedName>
    <definedName name="__imp2" localSheetId="8" hidden="1">{#N/A,#N/A,FALSE,"Hoja1";#N/A,#N/A,FALSE,"Hoja2"}</definedName>
    <definedName name="__imp2" localSheetId="7" hidden="1">{#N/A,#N/A,FALSE,"Hoja1";#N/A,#N/A,FALSE,"Hoja2"}</definedName>
    <definedName name="__imp2" localSheetId="10" hidden="1">{#N/A,#N/A,FALSE,"Hoja1";#N/A,#N/A,FALSE,"Hoja2"}</definedName>
    <definedName name="__imp2" localSheetId="9" hidden="1">{#N/A,#N/A,FALSE,"Hoja1";#N/A,#N/A,FALSE,"Hoja2"}</definedName>
    <definedName name="__imp2" localSheetId="11" hidden="1">{#N/A,#N/A,FALSE,"Hoja1";#N/A,#N/A,FALSE,"Hoja2"}</definedName>
    <definedName name="__imp2" localSheetId="26" hidden="1">{#N/A,#N/A,FALSE,"Hoja1";#N/A,#N/A,FALSE,"Hoja2"}</definedName>
    <definedName name="__imp2" localSheetId="23" hidden="1">{#N/A,#N/A,FALSE,"Hoja1";#N/A,#N/A,FALSE,"Hoja2"}</definedName>
    <definedName name="__imp2" localSheetId="40" hidden="1">{#N/A,#N/A,FALSE,"Hoja1";#N/A,#N/A,FALSE,"Hoja2"}</definedName>
    <definedName name="__imp2" localSheetId="29" hidden="1">{#N/A,#N/A,FALSE,"Hoja1";#N/A,#N/A,FALSE,"Hoja2"}</definedName>
    <definedName name="__imp2" hidden="1">{#N/A,#N/A,FALSE,"Hoja1";#N/A,#N/A,FALSE,"Hoja2"}</definedName>
    <definedName name="__LongDescrip" localSheetId="17">#REF!</definedName>
    <definedName name="__LongDescrip" localSheetId="18">#REF!</definedName>
    <definedName name="__LongDescrip" localSheetId="37">#REF!</definedName>
    <definedName name="__LongDescrip" localSheetId="20">#REF!</definedName>
    <definedName name="__LongDescrip" localSheetId="4">#REF!</definedName>
    <definedName name="__LongDescrip" localSheetId="15">#REF!</definedName>
    <definedName name="__LongDescrip" localSheetId="36">#REF!</definedName>
    <definedName name="__LongDescrip" localSheetId="16">#REF!</definedName>
    <definedName name="__LongDescrip" localSheetId="8">#REF!</definedName>
    <definedName name="__LongDescrip" localSheetId="10">#REF!</definedName>
    <definedName name="__LongDescrip" localSheetId="11">#REF!</definedName>
    <definedName name="__LongDescrip">#REF!</definedName>
    <definedName name="__o1" localSheetId="17" hidden="1">{"det (May)",#N/A,FALSE,"June";"sum (MAY YTD)",#N/A,FALSE,"June YTD"}</definedName>
    <definedName name="__o1" localSheetId="18" hidden="1">{"det (May)",#N/A,FALSE,"June";"sum (MAY YTD)",#N/A,FALSE,"June YTD"}</definedName>
    <definedName name="__o1" localSheetId="37" hidden="1">{"det (May)",#N/A,FALSE,"June";"sum (MAY YTD)",#N/A,FALSE,"June YTD"}</definedName>
    <definedName name="__o1" localSheetId="33" hidden="1">{"det (May)",#N/A,FALSE,"June";"sum (MAY YTD)",#N/A,FALSE,"June YTD"}</definedName>
    <definedName name="__o1" localSheetId="20" hidden="1">{"det (May)",#N/A,FALSE,"June";"sum (MAY YTD)",#N/A,FALSE,"June YTD"}</definedName>
    <definedName name="__o1" localSheetId="6" hidden="1">{"det (May)",#N/A,FALSE,"June";"sum (MAY YTD)",#N/A,FALSE,"June YTD"}</definedName>
    <definedName name="__o1" localSheetId="4" hidden="1">{"det (May)",#N/A,FALSE,"June";"sum (MAY YTD)",#N/A,FALSE,"June YTD"}</definedName>
    <definedName name="__o1" localSheetId="15" hidden="1">{"det (May)",#N/A,FALSE,"June";"sum (MAY YTD)",#N/A,FALSE,"June YTD"}</definedName>
    <definedName name="__o1" localSheetId="36" hidden="1">{"det (May)",#N/A,FALSE,"June";"sum (MAY YTD)",#N/A,FALSE,"June YTD"}</definedName>
    <definedName name="__o1" localSheetId="16" hidden="1">{"det (May)",#N/A,FALSE,"June";"sum (MAY YTD)",#N/A,FALSE,"June YTD"}</definedName>
    <definedName name="__o1" localSheetId="41" hidden="1">{"det (May)",#N/A,FALSE,"June";"sum (MAY YTD)",#N/A,FALSE,"June YTD"}</definedName>
    <definedName name="__o1" localSheetId="8" hidden="1">{"det (May)",#N/A,FALSE,"June";"sum (MAY YTD)",#N/A,FALSE,"June YTD"}</definedName>
    <definedName name="__o1" localSheetId="7" hidden="1">{"det (May)",#N/A,FALSE,"June";"sum (MAY YTD)",#N/A,FALSE,"June YTD"}</definedName>
    <definedName name="__o1" localSheetId="10" hidden="1">{"det (May)",#N/A,FALSE,"June";"sum (MAY YTD)",#N/A,FALSE,"June YTD"}</definedName>
    <definedName name="__o1" localSheetId="9" hidden="1">{"det (May)",#N/A,FALSE,"June";"sum (MAY YTD)",#N/A,FALSE,"June YTD"}</definedName>
    <definedName name="__o1" localSheetId="11" hidden="1">{"det (May)",#N/A,FALSE,"June";"sum (MAY YTD)",#N/A,FALSE,"June YTD"}</definedName>
    <definedName name="__o1" localSheetId="26" hidden="1">{"det (May)",#N/A,FALSE,"June";"sum (MAY YTD)",#N/A,FALSE,"June YTD"}</definedName>
    <definedName name="__o1" localSheetId="23" hidden="1">{"det (May)",#N/A,FALSE,"June";"sum (MAY YTD)",#N/A,FALSE,"June YTD"}</definedName>
    <definedName name="__o1" localSheetId="40" hidden="1">{"det (May)",#N/A,FALSE,"June";"sum (MAY YTD)",#N/A,FALSE,"June YTD"}</definedName>
    <definedName name="__o1" localSheetId="29" hidden="1">{"det (May)",#N/A,FALSE,"June";"sum (MAY YTD)",#N/A,FALSE,"June YTD"}</definedName>
    <definedName name="__o1" hidden="1">{"det (May)",#N/A,FALSE,"June";"sum (MAY YTD)",#N/A,FALSE,"June YTD"}</definedName>
    <definedName name="__P0376001" localSheetId="17" hidden="1">{#N/A,#N/A,FALSE,"지침";#N/A,#N/A,FALSE,"환경분석";#N/A,#N/A,FALSE,"Sheet16"}</definedName>
    <definedName name="__P0376001" localSheetId="18" hidden="1">{#N/A,#N/A,FALSE,"지침";#N/A,#N/A,FALSE,"환경분석";#N/A,#N/A,FALSE,"Sheet16"}</definedName>
    <definedName name="__P0376001" localSheetId="37" hidden="1">{#N/A,#N/A,FALSE,"지침";#N/A,#N/A,FALSE,"환경분석";#N/A,#N/A,FALSE,"Sheet16"}</definedName>
    <definedName name="__P0376001" localSheetId="33" hidden="1">{#N/A,#N/A,FALSE,"지침";#N/A,#N/A,FALSE,"환경분석";#N/A,#N/A,FALSE,"Sheet16"}</definedName>
    <definedName name="__P0376001" localSheetId="20" hidden="1">{#N/A,#N/A,FALSE,"지침";#N/A,#N/A,FALSE,"환경분석";#N/A,#N/A,FALSE,"Sheet16"}</definedName>
    <definedName name="__P0376001" localSheetId="6" hidden="1">{#N/A,#N/A,FALSE,"지침";#N/A,#N/A,FALSE,"환경분석";#N/A,#N/A,FALSE,"Sheet16"}</definedName>
    <definedName name="__P0376001" localSheetId="4" hidden="1">{#N/A,#N/A,FALSE,"지침";#N/A,#N/A,FALSE,"환경분석";#N/A,#N/A,FALSE,"Sheet16"}</definedName>
    <definedName name="__P0376001" localSheetId="15" hidden="1">{#N/A,#N/A,FALSE,"지침";#N/A,#N/A,FALSE,"환경분석";#N/A,#N/A,FALSE,"Sheet16"}</definedName>
    <definedName name="__P0376001" localSheetId="36" hidden="1">{#N/A,#N/A,FALSE,"지침";#N/A,#N/A,FALSE,"환경분석";#N/A,#N/A,FALSE,"Sheet16"}</definedName>
    <definedName name="__P0376001" localSheetId="16" hidden="1">{#N/A,#N/A,FALSE,"지침";#N/A,#N/A,FALSE,"환경분석";#N/A,#N/A,FALSE,"Sheet16"}</definedName>
    <definedName name="__P0376001" localSheetId="41" hidden="1">{#N/A,#N/A,FALSE,"지침";#N/A,#N/A,FALSE,"환경분석";#N/A,#N/A,FALSE,"Sheet16"}</definedName>
    <definedName name="__P0376001" localSheetId="8" hidden="1">{#N/A,#N/A,FALSE,"지침";#N/A,#N/A,FALSE,"환경분석";#N/A,#N/A,FALSE,"Sheet16"}</definedName>
    <definedName name="__P0376001" localSheetId="7" hidden="1">{#N/A,#N/A,FALSE,"지침";#N/A,#N/A,FALSE,"환경분석";#N/A,#N/A,FALSE,"Sheet16"}</definedName>
    <definedName name="__P0376001" localSheetId="10" hidden="1">{#N/A,#N/A,FALSE,"지침";#N/A,#N/A,FALSE,"환경분석";#N/A,#N/A,FALSE,"Sheet16"}</definedName>
    <definedName name="__P0376001" localSheetId="9" hidden="1">{#N/A,#N/A,FALSE,"지침";#N/A,#N/A,FALSE,"환경분석";#N/A,#N/A,FALSE,"Sheet16"}</definedName>
    <definedName name="__P0376001" localSheetId="11" hidden="1">{#N/A,#N/A,FALSE,"지침";#N/A,#N/A,FALSE,"환경분석";#N/A,#N/A,FALSE,"Sheet16"}</definedName>
    <definedName name="__P0376001" localSheetId="26" hidden="1">{#N/A,#N/A,FALSE,"지침";#N/A,#N/A,FALSE,"환경분석";#N/A,#N/A,FALSE,"Sheet16"}</definedName>
    <definedName name="__P0376001" localSheetId="23" hidden="1">{#N/A,#N/A,FALSE,"지침";#N/A,#N/A,FALSE,"환경분석";#N/A,#N/A,FALSE,"Sheet16"}</definedName>
    <definedName name="__P0376001" localSheetId="40" hidden="1">{#N/A,#N/A,FALSE,"지침";#N/A,#N/A,FALSE,"환경분석";#N/A,#N/A,FALSE,"Sheet16"}</definedName>
    <definedName name="__P0376001" localSheetId="29" hidden="1">{#N/A,#N/A,FALSE,"지침";#N/A,#N/A,FALSE,"환경분석";#N/A,#N/A,FALSE,"Sheet16"}</definedName>
    <definedName name="__P0376001" hidden="1">{#N/A,#N/A,FALSE,"지침";#N/A,#N/A,FALSE,"환경분석";#N/A,#N/A,FALSE,"Sheet16"}</definedName>
    <definedName name="__r" localSheetId="17" hidden="1">{"'171'!$A$1:$Z$50"}</definedName>
    <definedName name="__r" localSheetId="18" hidden="1">{"'171'!$A$1:$Z$50"}</definedName>
    <definedName name="__r" localSheetId="37" hidden="1">{"'171'!$A$1:$Z$50"}</definedName>
    <definedName name="__r" localSheetId="33" hidden="1">{"'171'!$A$1:$Z$50"}</definedName>
    <definedName name="__r" localSheetId="20" hidden="1">{"'171'!$A$1:$Z$50"}</definedName>
    <definedName name="__r" localSheetId="6" hidden="1">{"'171'!$A$1:$Z$50"}</definedName>
    <definedName name="__r" localSheetId="4" hidden="1">{"'171'!$A$1:$Z$50"}</definedName>
    <definedName name="__r" localSheetId="15" hidden="1">{"'171'!$A$1:$Z$50"}</definedName>
    <definedName name="__r" localSheetId="36" hidden="1">{"'171'!$A$1:$Z$50"}</definedName>
    <definedName name="__r" localSheetId="16" hidden="1">{"'171'!$A$1:$Z$50"}</definedName>
    <definedName name="__r" localSheetId="41" hidden="1">{"'171'!$A$1:$Z$50"}</definedName>
    <definedName name="__r" localSheetId="8" hidden="1">{"'171'!$A$1:$Z$50"}</definedName>
    <definedName name="__r" localSheetId="7" hidden="1">{"'171'!$A$1:$Z$50"}</definedName>
    <definedName name="__r" localSheetId="10" hidden="1">{"'171'!$A$1:$Z$50"}</definedName>
    <definedName name="__r" localSheetId="9" hidden="1">{"'171'!$A$1:$Z$50"}</definedName>
    <definedName name="__r" localSheetId="11" hidden="1">{"'171'!$A$1:$Z$50"}</definedName>
    <definedName name="__r" localSheetId="26" hidden="1">{"'171'!$A$1:$Z$50"}</definedName>
    <definedName name="__r" localSheetId="23" hidden="1">{"'171'!$A$1:$Z$50"}</definedName>
    <definedName name="__r" localSheetId="40" hidden="1">{"'171'!$A$1:$Z$50"}</definedName>
    <definedName name="__r" localSheetId="29" hidden="1">{"'171'!$A$1:$Z$50"}</definedName>
    <definedName name="__r" hidden="1">{"'171'!$A$1:$Z$50"}</definedName>
    <definedName name="__Rev" localSheetId="17">#REF!</definedName>
    <definedName name="__Rev" localSheetId="18">#REF!</definedName>
    <definedName name="__Rev" localSheetId="37">#REF!</definedName>
    <definedName name="__Rev" localSheetId="20">#REF!</definedName>
    <definedName name="__Rev" localSheetId="4">#REF!</definedName>
    <definedName name="__Rev" localSheetId="15">#REF!</definedName>
    <definedName name="__Rev" localSheetId="36">#REF!</definedName>
    <definedName name="__Rev" localSheetId="16">#REF!</definedName>
    <definedName name="__Rev" localSheetId="8">#REF!</definedName>
    <definedName name="__Rev" localSheetId="10">#REF!</definedName>
    <definedName name="__Rev" localSheetId="11">#REF!</definedName>
    <definedName name="__Rev">#REF!</definedName>
    <definedName name="__sac2">'[2]Unidades SAC-REVENDA'!$A$5:$A$6</definedName>
    <definedName name="__TitleTemp">#NAME?</definedName>
    <definedName name="__tk2" localSheetId="17" hidden="1">{#N/A,#N/A,FALSE,"지침";#N/A,#N/A,FALSE,"환경분석";#N/A,#N/A,FALSE,"Sheet16"}</definedName>
    <definedName name="__tk2" localSheetId="18" hidden="1">{#N/A,#N/A,FALSE,"지침";#N/A,#N/A,FALSE,"환경분석";#N/A,#N/A,FALSE,"Sheet16"}</definedName>
    <definedName name="__tk2" localSheetId="37" hidden="1">{#N/A,#N/A,FALSE,"지침";#N/A,#N/A,FALSE,"환경분석";#N/A,#N/A,FALSE,"Sheet16"}</definedName>
    <definedName name="__tk2" localSheetId="33" hidden="1">{#N/A,#N/A,FALSE,"지침";#N/A,#N/A,FALSE,"환경분석";#N/A,#N/A,FALSE,"Sheet16"}</definedName>
    <definedName name="__tk2" localSheetId="20" hidden="1">{#N/A,#N/A,FALSE,"지침";#N/A,#N/A,FALSE,"환경분석";#N/A,#N/A,FALSE,"Sheet16"}</definedName>
    <definedName name="__tk2" localSheetId="6" hidden="1">{#N/A,#N/A,FALSE,"지침";#N/A,#N/A,FALSE,"환경분석";#N/A,#N/A,FALSE,"Sheet16"}</definedName>
    <definedName name="__tk2" localSheetId="4" hidden="1">{#N/A,#N/A,FALSE,"지침";#N/A,#N/A,FALSE,"환경분석";#N/A,#N/A,FALSE,"Sheet16"}</definedName>
    <definedName name="__tk2" localSheetId="15" hidden="1">{#N/A,#N/A,FALSE,"지침";#N/A,#N/A,FALSE,"환경분석";#N/A,#N/A,FALSE,"Sheet16"}</definedName>
    <definedName name="__tk2" localSheetId="36" hidden="1">{#N/A,#N/A,FALSE,"지침";#N/A,#N/A,FALSE,"환경분석";#N/A,#N/A,FALSE,"Sheet16"}</definedName>
    <definedName name="__tk2" localSheetId="16" hidden="1">{#N/A,#N/A,FALSE,"지침";#N/A,#N/A,FALSE,"환경분석";#N/A,#N/A,FALSE,"Sheet16"}</definedName>
    <definedName name="__tk2" localSheetId="41" hidden="1">{#N/A,#N/A,FALSE,"지침";#N/A,#N/A,FALSE,"환경분석";#N/A,#N/A,FALSE,"Sheet16"}</definedName>
    <definedName name="__tk2" localSheetId="8" hidden="1">{#N/A,#N/A,FALSE,"지침";#N/A,#N/A,FALSE,"환경분석";#N/A,#N/A,FALSE,"Sheet16"}</definedName>
    <definedName name="__tk2" localSheetId="7" hidden="1">{#N/A,#N/A,FALSE,"지침";#N/A,#N/A,FALSE,"환경분석";#N/A,#N/A,FALSE,"Sheet16"}</definedName>
    <definedName name="__tk2" localSheetId="10" hidden="1">{#N/A,#N/A,FALSE,"지침";#N/A,#N/A,FALSE,"환경분석";#N/A,#N/A,FALSE,"Sheet16"}</definedName>
    <definedName name="__tk2" localSheetId="9" hidden="1">{#N/A,#N/A,FALSE,"지침";#N/A,#N/A,FALSE,"환경분석";#N/A,#N/A,FALSE,"Sheet16"}</definedName>
    <definedName name="__tk2" localSheetId="11" hidden="1">{#N/A,#N/A,FALSE,"지침";#N/A,#N/A,FALSE,"환경분석";#N/A,#N/A,FALSE,"Sheet16"}</definedName>
    <definedName name="__tk2" localSheetId="26" hidden="1">{#N/A,#N/A,FALSE,"지침";#N/A,#N/A,FALSE,"환경분석";#N/A,#N/A,FALSE,"Sheet16"}</definedName>
    <definedName name="__tk2" localSheetId="23" hidden="1">{#N/A,#N/A,FALSE,"지침";#N/A,#N/A,FALSE,"환경분석";#N/A,#N/A,FALSE,"Sheet16"}</definedName>
    <definedName name="__tk2" localSheetId="40" hidden="1">{#N/A,#N/A,FALSE,"지침";#N/A,#N/A,FALSE,"환경분석";#N/A,#N/A,FALSE,"Sheet16"}</definedName>
    <definedName name="__tk2" localSheetId="29" hidden="1">{#N/A,#N/A,FALSE,"지침";#N/A,#N/A,FALSE,"환경분석";#N/A,#N/A,FALSE,"Sheet16"}</definedName>
    <definedName name="__tk2" hidden="1">{#N/A,#N/A,FALSE,"지침";#N/A,#N/A,FALSE,"환경분석";#N/A,#N/A,FALSE,"Sheet16"}</definedName>
    <definedName name="__Type" localSheetId="17">#REF!</definedName>
    <definedName name="__Type" localSheetId="18">#REF!</definedName>
    <definedName name="__Type" localSheetId="37">#REF!</definedName>
    <definedName name="__Type" localSheetId="20">#REF!</definedName>
    <definedName name="__Type" localSheetId="4">#REF!</definedName>
    <definedName name="__Type" localSheetId="15">#REF!</definedName>
    <definedName name="__Type" localSheetId="36">#REF!</definedName>
    <definedName name="__Type" localSheetId="16">#REF!</definedName>
    <definedName name="__Type" localSheetId="8">#REF!</definedName>
    <definedName name="__Type" localSheetId="10">#REF!</definedName>
    <definedName name="__Type" localSheetId="11">#REF!</definedName>
    <definedName name="__Type">#REF!</definedName>
    <definedName name="__xlfn.BAHTTEXT" hidden="1">#NAME?</definedName>
    <definedName name="_02_01_15" localSheetId="17">#REF!</definedName>
    <definedName name="_02_01_15" localSheetId="18">#REF!</definedName>
    <definedName name="_02_01_15" localSheetId="37">#REF!</definedName>
    <definedName name="_02_01_15" localSheetId="20">#REF!</definedName>
    <definedName name="_02_01_15" localSheetId="4">#REF!</definedName>
    <definedName name="_02_01_15" localSheetId="15">#REF!</definedName>
    <definedName name="_02_01_15" localSheetId="36">#REF!</definedName>
    <definedName name="_02_01_15" localSheetId="16">#REF!</definedName>
    <definedName name="_02_01_15" localSheetId="8">#REF!</definedName>
    <definedName name="_02_01_15" localSheetId="10">#REF!</definedName>
    <definedName name="_02_01_15" localSheetId="11">#REF!</definedName>
    <definedName name="_02_01_15">#REF!</definedName>
    <definedName name="_0507" localSheetId="37">[9]Par!#REF!</definedName>
    <definedName name="_0507" localSheetId="15">[9]Par!#REF!</definedName>
    <definedName name="_0507" localSheetId="36">[9]Par!#REF!</definedName>
    <definedName name="_0507" localSheetId="16">[9]Par!#REF!</definedName>
    <definedName name="_0507">[9]Par!#REF!</definedName>
    <definedName name="_1_?" localSheetId="17" hidden="1">{#N/A,#N/A,FALSE,"??";#N/A,#N/A,FALSE,"????";#N/A,#N/A,FALSE,"Sheet16"}</definedName>
    <definedName name="_1_?" localSheetId="18" hidden="1">{#N/A,#N/A,FALSE,"??";#N/A,#N/A,FALSE,"????";#N/A,#N/A,FALSE,"Sheet16"}</definedName>
    <definedName name="_1_?" localSheetId="37" hidden="1">{#N/A,#N/A,FALSE,"??";#N/A,#N/A,FALSE,"????";#N/A,#N/A,FALSE,"Sheet16"}</definedName>
    <definedName name="_1_?" localSheetId="33" hidden="1">{#N/A,#N/A,FALSE,"??";#N/A,#N/A,FALSE,"????";#N/A,#N/A,FALSE,"Sheet16"}</definedName>
    <definedName name="_1_?" localSheetId="20" hidden="1">{#N/A,#N/A,FALSE,"??";#N/A,#N/A,FALSE,"????";#N/A,#N/A,FALSE,"Sheet16"}</definedName>
    <definedName name="_1_?" localSheetId="6" hidden="1">{#N/A,#N/A,FALSE,"??";#N/A,#N/A,FALSE,"????";#N/A,#N/A,FALSE,"Sheet16"}</definedName>
    <definedName name="_1_?" localSheetId="4" hidden="1">{#N/A,#N/A,FALSE,"??";#N/A,#N/A,FALSE,"????";#N/A,#N/A,FALSE,"Sheet16"}</definedName>
    <definedName name="_1_?" localSheetId="15" hidden="1">{#N/A,#N/A,FALSE,"??";#N/A,#N/A,FALSE,"????";#N/A,#N/A,FALSE,"Sheet16"}</definedName>
    <definedName name="_1_?" localSheetId="36" hidden="1">{#N/A,#N/A,FALSE,"??";#N/A,#N/A,FALSE,"????";#N/A,#N/A,FALSE,"Sheet16"}</definedName>
    <definedName name="_1_?" localSheetId="16" hidden="1">{#N/A,#N/A,FALSE,"??";#N/A,#N/A,FALSE,"????";#N/A,#N/A,FALSE,"Sheet16"}</definedName>
    <definedName name="_1_?" localSheetId="41" hidden="1">{#N/A,#N/A,FALSE,"??";#N/A,#N/A,FALSE,"????";#N/A,#N/A,FALSE,"Sheet16"}</definedName>
    <definedName name="_1_?" localSheetId="8" hidden="1">{#N/A,#N/A,FALSE,"??";#N/A,#N/A,FALSE,"????";#N/A,#N/A,FALSE,"Sheet16"}</definedName>
    <definedName name="_1_?" localSheetId="7" hidden="1">{#N/A,#N/A,FALSE,"??";#N/A,#N/A,FALSE,"????";#N/A,#N/A,FALSE,"Sheet16"}</definedName>
    <definedName name="_1_?" localSheetId="10" hidden="1">{#N/A,#N/A,FALSE,"??";#N/A,#N/A,FALSE,"????";#N/A,#N/A,FALSE,"Sheet16"}</definedName>
    <definedName name="_1_?" localSheetId="9" hidden="1">{#N/A,#N/A,FALSE,"??";#N/A,#N/A,FALSE,"????";#N/A,#N/A,FALSE,"Sheet16"}</definedName>
    <definedName name="_1_?" localSheetId="11" hidden="1">{#N/A,#N/A,FALSE,"??";#N/A,#N/A,FALSE,"????";#N/A,#N/A,FALSE,"Sheet16"}</definedName>
    <definedName name="_1_?" localSheetId="26" hidden="1">{#N/A,#N/A,FALSE,"??";#N/A,#N/A,FALSE,"????";#N/A,#N/A,FALSE,"Sheet16"}</definedName>
    <definedName name="_1_?" localSheetId="23" hidden="1">{#N/A,#N/A,FALSE,"??";#N/A,#N/A,FALSE,"????";#N/A,#N/A,FALSE,"Sheet16"}</definedName>
    <definedName name="_1_?" localSheetId="40" hidden="1">{#N/A,#N/A,FALSE,"??";#N/A,#N/A,FALSE,"????";#N/A,#N/A,FALSE,"Sheet16"}</definedName>
    <definedName name="_1_?" localSheetId="29" hidden="1">{#N/A,#N/A,FALSE,"??";#N/A,#N/A,FALSE,"????";#N/A,#N/A,FALSE,"Sheet16"}</definedName>
    <definedName name="_1_?" hidden="1">{#N/A,#N/A,FALSE,"??";#N/A,#N/A,FALSE,"????";#N/A,#N/A,FALSE,"Sheet16"}</definedName>
    <definedName name="_1__123Graph_ACHART_1" hidden="1">[8]A!$F$59:$AG$59</definedName>
    <definedName name="_1_0Crite" localSheetId="17">#REF!</definedName>
    <definedName name="_1_0Crite" localSheetId="18">#REF!</definedName>
    <definedName name="_1_0Crite" localSheetId="37">#REF!</definedName>
    <definedName name="_1_0Crite" localSheetId="20">#REF!</definedName>
    <definedName name="_1_0Crite" localSheetId="4">#REF!</definedName>
    <definedName name="_1_0Crite" localSheetId="15">#REF!</definedName>
    <definedName name="_1_0Crite" localSheetId="36">#REF!</definedName>
    <definedName name="_1_0Crite" localSheetId="16">#REF!</definedName>
    <definedName name="_1_0Crite" localSheetId="8">#REF!</definedName>
    <definedName name="_1_0Crite" localSheetId="10">#REF!</definedName>
    <definedName name="_1_0Crite" localSheetId="11">#REF!</definedName>
    <definedName name="_1_0Crite">#REF!</definedName>
    <definedName name="_10_??l" localSheetId="17" hidden="1">{#N/A,#N/A,FALSE,"??";#N/A,#N/A,FALSE,"????";#N/A,#N/A,FALSE,"Sheet16"}</definedName>
    <definedName name="_10_??l" localSheetId="18" hidden="1">{#N/A,#N/A,FALSE,"??";#N/A,#N/A,FALSE,"????";#N/A,#N/A,FALSE,"Sheet16"}</definedName>
    <definedName name="_10_??l" localSheetId="37" hidden="1">{#N/A,#N/A,FALSE,"??";#N/A,#N/A,FALSE,"????";#N/A,#N/A,FALSE,"Sheet16"}</definedName>
    <definedName name="_10_??l" localSheetId="33" hidden="1">{#N/A,#N/A,FALSE,"??";#N/A,#N/A,FALSE,"????";#N/A,#N/A,FALSE,"Sheet16"}</definedName>
    <definedName name="_10_??l" localSheetId="20" hidden="1">{#N/A,#N/A,FALSE,"??";#N/A,#N/A,FALSE,"????";#N/A,#N/A,FALSE,"Sheet16"}</definedName>
    <definedName name="_10_??l" localSheetId="6" hidden="1">{#N/A,#N/A,FALSE,"??";#N/A,#N/A,FALSE,"????";#N/A,#N/A,FALSE,"Sheet16"}</definedName>
    <definedName name="_10_??l" localSheetId="4" hidden="1">{#N/A,#N/A,FALSE,"??";#N/A,#N/A,FALSE,"????";#N/A,#N/A,FALSE,"Sheet16"}</definedName>
    <definedName name="_10_??l" localSheetId="15" hidden="1">{#N/A,#N/A,FALSE,"??";#N/A,#N/A,FALSE,"????";#N/A,#N/A,FALSE,"Sheet16"}</definedName>
    <definedName name="_10_??l" localSheetId="36" hidden="1">{#N/A,#N/A,FALSE,"??";#N/A,#N/A,FALSE,"????";#N/A,#N/A,FALSE,"Sheet16"}</definedName>
    <definedName name="_10_??l" localSheetId="16" hidden="1">{#N/A,#N/A,FALSE,"??";#N/A,#N/A,FALSE,"????";#N/A,#N/A,FALSE,"Sheet16"}</definedName>
    <definedName name="_10_??l" localSheetId="41" hidden="1">{#N/A,#N/A,FALSE,"??";#N/A,#N/A,FALSE,"????";#N/A,#N/A,FALSE,"Sheet16"}</definedName>
    <definedName name="_10_??l" localSheetId="8" hidden="1">{#N/A,#N/A,FALSE,"??";#N/A,#N/A,FALSE,"????";#N/A,#N/A,FALSE,"Sheet16"}</definedName>
    <definedName name="_10_??l" localSheetId="7" hidden="1">{#N/A,#N/A,FALSE,"??";#N/A,#N/A,FALSE,"????";#N/A,#N/A,FALSE,"Sheet16"}</definedName>
    <definedName name="_10_??l" localSheetId="10" hidden="1">{#N/A,#N/A,FALSE,"??";#N/A,#N/A,FALSE,"????";#N/A,#N/A,FALSE,"Sheet16"}</definedName>
    <definedName name="_10_??l" localSheetId="9" hidden="1">{#N/A,#N/A,FALSE,"??";#N/A,#N/A,FALSE,"????";#N/A,#N/A,FALSE,"Sheet16"}</definedName>
    <definedName name="_10_??l" localSheetId="11" hidden="1">{#N/A,#N/A,FALSE,"??";#N/A,#N/A,FALSE,"????";#N/A,#N/A,FALSE,"Sheet16"}</definedName>
    <definedName name="_10_??l" localSheetId="26" hidden="1">{#N/A,#N/A,FALSE,"??";#N/A,#N/A,FALSE,"????";#N/A,#N/A,FALSE,"Sheet16"}</definedName>
    <definedName name="_10_??l" localSheetId="23" hidden="1">{#N/A,#N/A,FALSE,"??";#N/A,#N/A,FALSE,"????";#N/A,#N/A,FALSE,"Sheet16"}</definedName>
    <definedName name="_10_??l" localSheetId="40" hidden="1">{#N/A,#N/A,FALSE,"??";#N/A,#N/A,FALSE,"????";#N/A,#N/A,FALSE,"Sheet16"}</definedName>
    <definedName name="_10_??l" localSheetId="29" hidden="1">{#N/A,#N/A,FALSE,"??";#N/A,#N/A,FALSE,"????";#N/A,#N/A,FALSE,"Sheet16"}</definedName>
    <definedName name="_10_??l" hidden="1">{#N/A,#N/A,FALSE,"??";#N/A,#N/A,FALSE,"????";#N/A,#N/A,FALSE,"Sheet16"}</definedName>
    <definedName name="_11_?1" localSheetId="17" hidden="1">{#N/A,#N/A,FALSE,"??";#N/A,#N/A,FALSE,"????";#N/A,#N/A,FALSE,"Sheet16"}</definedName>
    <definedName name="_11_?1" localSheetId="18" hidden="1">{#N/A,#N/A,FALSE,"??";#N/A,#N/A,FALSE,"????";#N/A,#N/A,FALSE,"Sheet16"}</definedName>
    <definedName name="_11_?1" localSheetId="37" hidden="1">{#N/A,#N/A,FALSE,"??";#N/A,#N/A,FALSE,"????";#N/A,#N/A,FALSE,"Sheet16"}</definedName>
    <definedName name="_11_?1" localSheetId="33" hidden="1">{#N/A,#N/A,FALSE,"??";#N/A,#N/A,FALSE,"????";#N/A,#N/A,FALSE,"Sheet16"}</definedName>
    <definedName name="_11_?1" localSheetId="20" hidden="1">{#N/A,#N/A,FALSE,"??";#N/A,#N/A,FALSE,"????";#N/A,#N/A,FALSE,"Sheet16"}</definedName>
    <definedName name="_11_?1" localSheetId="6" hidden="1">{#N/A,#N/A,FALSE,"??";#N/A,#N/A,FALSE,"????";#N/A,#N/A,FALSE,"Sheet16"}</definedName>
    <definedName name="_11_?1" localSheetId="4" hidden="1">{#N/A,#N/A,FALSE,"??";#N/A,#N/A,FALSE,"????";#N/A,#N/A,FALSE,"Sheet16"}</definedName>
    <definedName name="_11_?1" localSheetId="15" hidden="1">{#N/A,#N/A,FALSE,"??";#N/A,#N/A,FALSE,"????";#N/A,#N/A,FALSE,"Sheet16"}</definedName>
    <definedName name="_11_?1" localSheetId="36" hidden="1">{#N/A,#N/A,FALSE,"??";#N/A,#N/A,FALSE,"????";#N/A,#N/A,FALSE,"Sheet16"}</definedName>
    <definedName name="_11_?1" localSheetId="16" hidden="1">{#N/A,#N/A,FALSE,"??";#N/A,#N/A,FALSE,"????";#N/A,#N/A,FALSE,"Sheet16"}</definedName>
    <definedName name="_11_?1" localSheetId="41" hidden="1">{#N/A,#N/A,FALSE,"??";#N/A,#N/A,FALSE,"????";#N/A,#N/A,FALSE,"Sheet16"}</definedName>
    <definedName name="_11_?1" localSheetId="8" hidden="1">{#N/A,#N/A,FALSE,"??";#N/A,#N/A,FALSE,"????";#N/A,#N/A,FALSE,"Sheet16"}</definedName>
    <definedName name="_11_?1" localSheetId="7" hidden="1">{#N/A,#N/A,FALSE,"??";#N/A,#N/A,FALSE,"????";#N/A,#N/A,FALSE,"Sheet16"}</definedName>
    <definedName name="_11_?1" localSheetId="10" hidden="1">{#N/A,#N/A,FALSE,"??";#N/A,#N/A,FALSE,"????";#N/A,#N/A,FALSE,"Sheet16"}</definedName>
    <definedName name="_11_?1" localSheetId="9" hidden="1">{#N/A,#N/A,FALSE,"??";#N/A,#N/A,FALSE,"????";#N/A,#N/A,FALSE,"Sheet16"}</definedName>
    <definedName name="_11_?1" localSheetId="11" hidden="1">{#N/A,#N/A,FALSE,"??";#N/A,#N/A,FALSE,"????";#N/A,#N/A,FALSE,"Sheet16"}</definedName>
    <definedName name="_11_?1" localSheetId="26" hidden="1">{#N/A,#N/A,FALSE,"??";#N/A,#N/A,FALSE,"????";#N/A,#N/A,FALSE,"Sheet16"}</definedName>
    <definedName name="_11_?1" localSheetId="23" hidden="1">{#N/A,#N/A,FALSE,"??";#N/A,#N/A,FALSE,"????";#N/A,#N/A,FALSE,"Sheet16"}</definedName>
    <definedName name="_11_?1" localSheetId="40" hidden="1">{#N/A,#N/A,FALSE,"??";#N/A,#N/A,FALSE,"????";#N/A,#N/A,FALSE,"Sheet16"}</definedName>
    <definedName name="_11_?1" localSheetId="29" hidden="1">{#N/A,#N/A,FALSE,"??";#N/A,#N/A,FALSE,"????";#N/A,#N/A,FALSE,"Sheet16"}</definedName>
    <definedName name="_11_?1" hidden="1">{#N/A,#N/A,FALSE,"??";#N/A,#N/A,FALSE,"????";#N/A,#N/A,FALSE,"Sheet16"}</definedName>
    <definedName name="_12_?2" localSheetId="17" hidden="1">{#N/A,#N/A,FALSE,"??";#N/A,#N/A,FALSE,"????";#N/A,#N/A,FALSE,"Sheet16"}</definedName>
    <definedName name="_12_?2" localSheetId="18" hidden="1">{#N/A,#N/A,FALSE,"??";#N/A,#N/A,FALSE,"????";#N/A,#N/A,FALSE,"Sheet16"}</definedName>
    <definedName name="_12_?2" localSheetId="37" hidden="1">{#N/A,#N/A,FALSE,"??";#N/A,#N/A,FALSE,"????";#N/A,#N/A,FALSE,"Sheet16"}</definedName>
    <definedName name="_12_?2" localSheetId="33" hidden="1">{#N/A,#N/A,FALSE,"??";#N/A,#N/A,FALSE,"????";#N/A,#N/A,FALSE,"Sheet16"}</definedName>
    <definedName name="_12_?2" localSheetId="20" hidden="1">{#N/A,#N/A,FALSE,"??";#N/A,#N/A,FALSE,"????";#N/A,#N/A,FALSE,"Sheet16"}</definedName>
    <definedName name="_12_?2" localSheetId="6" hidden="1">{#N/A,#N/A,FALSE,"??";#N/A,#N/A,FALSE,"????";#N/A,#N/A,FALSE,"Sheet16"}</definedName>
    <definedName name="_12_?2" localSheetId="4" hidden="1">{#N/A,#N/A,FALSE,"??";#N/A,#N/A,FALSE,"????";#N/A,#N/A,FALSE,"Sheet16"}</definedName>
    <definedName name="_12_?2" localSheetId="15" hidden="1">{#N/A,#N/A,FALSE,"??";#N/A,#N/A,FALSE,"????";#N/A,#N/A,FALSE,"Sheet16"}</definedName>
    <definedName name="_12_?2" localSheetId="36" hidden="1">{#N/A,#N/A,FALSE,"??";#N/A,#N/A,FALSE,"????";#N/A,#N/A,FALSE,"Sheet16"}</definedName>
    <definedName name="_12_?2" localSheetId="16" hidden="1">{#N/A,#N/A,FALSE,"??";#N/A,#N/A,FALSE,"????";#N/A,#N/A,FALSE,"Sheet16"}</definedName>
    <definedName name="_12_?2" localSheetId="41" hidden="1">{#N/A,#N/A,FALSE,"??";#N/A,#N/A,FALSE,"????";#N/A,#N/A,FALSE,"Sheet16"}</definedName>
    <definedName name="_12_?2" localSheetId="8" hidden="1">{#N/A,#N/A,FALSE,"??";#N/A,#N/A,FALSE,"????";#N/A,#N/A,FALSE,"Sheet16"}</definedName>
    <definedName name="_12_?2" localSheetId="7" hidden="1">{#N/A,#N/A,FALSE,"??";#N/A,#N/A,FALSE,"????";#N/A,#N/A,FALSE,"Sheet16"}</definedName>
    <definedName name="_12_?2" localSheetId="10" hidden="1">{#N/A,#N/A,FALSE,"??";#N/A,#N/A,FALSE,"????";#N/A,#N/A,FALSE,"Sheet16"}</definedName>
    <definedName name="_12_?2" localSheetId="9" hidden="1">{#N/A,#N/A,FALSE,"??";#N/A,#N/A,FALSE,"????";#N/A,#N/A,FALSE,"Sheet16"}</definedName>
    <definedName name="_12_?2" localSheetId="11" hidden="1">{#N/A,#N/A,FALSE,"??";#N/A,#N/A,FALSE,"????";#N/A,#N/A,FALSE,"Sheet16"}</definedName>
    <definedName name="_12_?2" localSheetId="26" hidden="1">{#N/A,#N/A,FALSE,"??";#N/A,#N/A,FALSE,"????";#N/A,#N/A,FALSE,"Sheet16"}</definedName>
    <definedName name="_12_?2" localSheetId="23" hidden="1">{#N/A,#N/A,FALSE,"??";#N/A,#N/A,FALSE,"????";#N/A,#N/A,FALSE,"Sheet16"}</definedName>
    <definedName name="_12_?2" localSheetId="40" hidden="1">{#N/A,#N/A,FALSE,"??";#N/A,#N/A,FALSE,"????";#N/A,#N/A,FALSE,"Sheet16"}</definedName>
    <definedName name="_12_?2" localSheetId="29" hidden="1">{#N/A,#N/A,FALSE,"??";#N/A,#N/A,FALSE,"????";#N/A,#N/A,FALSE,"Sheet16"}</definedName>
    <definedName name="_12_?2" hidden="1">{#N/A,#N/A,FALSE,"??";#N/A,#N/A,FALSE,"????";#N/A,#N/A,FALSE,"Sheet16"}</definedName>
    <definedName name="_123Graph_AB" localSheetId="16" hidden="1">[5]은행!#REF!</definedName>
    <definedName name="_123Graph_AB" hidden="1">[5]은행!#REF!</definedName>
    <definedName name="_18_May_11" localSheetId="17">#REF!</definedName>
    <definedName name="_18_May_11" localSheetId="18">#REF!</definedName>
    <definedName name="_18_May_11" localSheetId="37">#REF!</definedName>
    <definedName name="_18_May_11" localSheetId="20">#REF!</definedName>
    <definedName name="_18_May_11" localSheetId="4">#REF!</definedName>
    <definedName name="_18_May_11" localSheetId="15">#REF!</definedName>
    <definedName name="_18_May_11" localSheetId="36">#REF!</definedName>
    <definedName name="_18_May_11" localSheetId="16">#REF!</definedName>
    <definedName name="_18_May_11" localSheetId="8">#REF!</definedName>
    <definedName name="_18_May_11" localSheetId="10">#REF!</definedName>
    <definedName name="_18_May_11" localSheetId="11">#REF!</definedName>
    <definedName name="_18_May_11">#REF!</definedName>
    <definedName name="_19" localSheetId="17">#REF!</definedName>
    <definedName name="_19" localSheetId="18">#REF!</definedName>
    <definedName name="_19" localSheetId="37">#REF!</definedName>
    <definedName name="_19" localSheetId="20">#REF!</definedName>
    <definedName name="_19" localSheetId="4">#REF!</definedName>
    <definedName name="_19" localSheetId="15">#REF!</definedName>
    <definedName name="_19" localSheetId="36">#REF!</definedName>
    <definedName name="_19" localSheetId="16">#REF!</definedName>
    <definedName name="_19" localSheetId="8">#REF!</definedName>
    <definedName name="_19" localSheetId="10">#REF!</definedName>
    <definedName name="_19" localSheetId="11">#REF!</definedName>
    <definedName name="_19">#REF!</definedName>
    <definedName name="_2_??" localSheetId="17" hidden="1">{#N/A,#N/A,FALSE,"??";#N/A,#N/A,FALSE,"????";#N/A,#N/A,FALSE,"Sheet16"}</definedName>
    <definedName name="_2_??" localSheetId="18" hidden="1">{#N/A,#N/A,FALSE,"??";#N/A,#N/A,FALSE,"????";#N/A,#N/A,FALSE,"Sheet16"}</definedName>
    <definedName name="_2_??" localSheetId="37" hidden="1">{#N/A,#N/A,FALSE,"??";#N/A,#N/A,FALSE,"????";#N/A,#N/A,FALSE,"Sheet16"}</definedName>
    <definedName name="_2_??" localSheetId="33" hidden="1">{#N/A,#N/A,FALSE,"??";#N/A,#N/A,FALSE,"????";#N/A,#N/A,FALSE,"Sheet16"}</definedName>
    <definedName name="_2_??" localSheetId="20" hidden="1">{#N/A,#N/A,FALSE,"??";#N/A,#N/A,FALSE,"????";#N/A,#N/A,FALSE,"Sheet16"}</definedName>
    <definedName name="_2_??" localSheetId="6" hidden="1">{#N/A,#N/A,FALSE,"??";#N/A,#N/A,FALSE,"????";#N/A,#N/A,FALSE,"Sheet16"}</definedName>
    <definedName name="_2_??" localSheetId="4" hidden="1">{#N/A,#N/A,FALSE,"??";#N/A,#N/A,FALSE,"????";#N/A,#N/A,FALSE,"Sheet16"}</definedName>
    <definedName name="_2_??" localSheetId="15" hidden="1">{#N/A,#N/A,FALSE,"??";#N/A,#N/A,FALSE,"????";#N/A,#N/A,FALSE,"Sheet16"}</definedName>
    <definedName name="_2_??" localSheetId="36" hidden="1">{#N/A,#N/A,FALSE,"??";#N/A,#N/A,FALSE,"????";#N/A,#N/A,FALSE,"Sheet16"}</definedName>
    <definedName name="_2_??" localSheetId="16" hidden="1">{#N/A,#N/A,FALSE,"??";#N/A,#N/A,FALSE,"????";#N/A,#N/A,FALSE,"Sheet16"}</definedName>
    <definedName name="_2_??" localSheetId="41" hidden="1">{#N/A,#N/A,FALSE,"??";#N/A,#N/A,FALSE,"????";#N/A,#N/A,FALSE,"Sheet16"}</definedName>
    <definedName name="_2_??" localSheetId="8" hidden="1">{#N/A,#N/A,FALSE,"??";#N/A,#N/A,FALSE,"????";#N/A,#N/A,FALSE,"Sheet16"}</definedName>
    <definedName name="_2_??" localSheetId="7" hidden="1">{#N/A,#N/A,FALSE,"??";#N/A,#N/A,FALSE,"????";#N/A,#N/A,FALSE,"Sheet16"}</definedName>
    <definedName name="_2_??" localSheetId="10" hidden="1">{#N/A,#N/A,FALSE,"??";#N/A,#N/A,FALSE,"????";#N/A,#N/A,FALSE,"Sheet16"}</definedName>
    <definedName name="_2_??" localSheetId="9" hidden="1">{#N/A,#N/A,FALSE,"??";#N/A,#N/A,FALSE,"????";#N/A,#N/A,FALSE,"Sheet16"}</definedName>
    <definedName name="_2_??" localSheetId="11" hidden="1">{#N/A,#N/A,FALSE,"??";#N/A,#N/A,FALSE,"????";#N/A,#N/A,FALSE,"Sheet16"}</definedName>
    <definedName name="_2_??" localSheetId="26" hidden="1">{#N/A,#N/A,FALSE,"??";#N/A,#N/A,FALSE,"????";#N/A,#N/A,FALSE,"Sheet16"}</definedName>
    <definedName name="_2_??" localSheetId="23" hidden="1">{#N/A,#N/A,FALSE,"??";#N/A,#N/A,FALSE,"????";#N/A,#N/A,FALSE,"Sheet16"}</definedName>
    <definedName name="_2_??" localSheetId="40" hidden="1">{#N/A,#N/A,FALSE,"??";#N/A,#N/A,FALSE,"????";#N/A,#N/A,FALSE,"Sheet16"}</definedName>
    <definedName name="_2_??" localSheetId="29" hidden="1">{#N/A,#N/A,FALSE,"??";#N/A,#N/A,FALSE,"????";#N/A,#N/A,FALSE,"Sheet16"}</definedName>
    <definedName name="_2_??" hidden="1">{#N/A,#N/A,FALSE,"??";#N/A,#N/A,FALSE,"????";#N/A,#N/A,FALSE,"Sheet16"}</definedName>
    <definedName name="_2__123Graph_BCHART_1" hidden="1">[8]A!$F$63:$AG$63</definedName>
    <definedName name="_2_0Crite" localSheetId="17">#REF!</definedName>
    <definedName name="_2_0Crite" localSheetId="18">#REF!</definedName>
    <definedName name="_2_0Crite" localSheetId="37">#REF!</definedName>
    <definedName name="_2_0Crite" localSheetId="20">#REF!</definedName>
    <definedName name="_2_0Crite" localSheetId="4">#REF!</definedName>
    <definedName name="_2_0Crite" localSheetId="15">#REF!</definedName>
    <definedName name="_2_0Crite" localSheetId="36">#REF!</definedName>
    <definedName name="_2_0Crite" localSheetId="16">#REF!</definedName>
    <definedName name="_2_0Crite" localSheetId="8">#REF!</definedName>
    <definedName name="_2_0Crite" localSheetId="10">#REF!</definedName>
    <definedName name="_2_0Crite" localSheetId="11">#REF!</definedName>
    <definedName name="_2_0Crite">#REF!</definedName>
    <definedName name="_2__0Extr" localSheetId="17">#REF!</definedName>
    <definedName name="_2__0Extr" localSheetId="18">#REF!</definedName>
    <definedName name="_2__0Extr" localSheetId="37">#REF!</definedName>
    <definedName name="_2__0Extr" localSheetId="20">#REF!</definedName>
    <definedName name="_2__0Extr" localSheetId="4">#REF!</definedName>
    <definedName name="_2__0Extr" localSheetId="15">#REF!</definedName>
    <definedName name="_2__0Extr" localSheetId="36">#REF!</definedName>
    <definedName name="_2__0Extr" localSheetId="16">#REF!</definedName>
    <definedName name="_2__0Extr" localSheetId="8">#REF!</definedName>
    <definedName name="_2__0Extr" localSheetId="10">#REF!</definedName>
    <definedName name="_2__0Extr" localSheetId="11">#REF!</definedName>
    <definedName name="_2__0Extr">#REF!</definedName>
    <definedName name="_2Crite" localSheetId="17">#REF!</definedName>
    <definedName name="_2Crite" localSheetId="18">#REF!</definedName>
    <definedName name="_2Crite" localSheetId="37">#REF!</definedName>
    <definedName name="_2Crite" localSheetId="20">#REF!</definedName>
    <definedName name="_2Crite" localSheetId="4">#REF!</definedName>
    <definedName name="_2Crite" localSheetId="15">#REF!</definedName>
    <definedName name="_2Crite" localSheetId="36">#REF!</definedName>
    <definedName name="_2Crite" localSheetId="16">#REF!</definedName>
    <definedName name="_2Crite" localSheetId="8">#REF!</definedName>
    <definedName name="_2Crite" localSheetId="10">#REF!</definedName>
    <definedName name="_2Crite" localSheetId="11">#REF!</definedName>
    <definedName name="_2Crite">#REF!</definedName>
    <definedName name="_3_???" localSheetId="17" hidden="1">{#N/A,#N/A,FALSE,"??";#N/A,#N/A,FALSE,"????";#N/A,#N/A,FALSE,"Sheet16"}</definedName>
    <definedName name="_3_???" localSheetId="18" hidden="1">{#N/A,#N/A,FALSE,"??";#N/A,#N/A,FALSE,"????";#N/A,#N/A,FALSE,"Sheet16"}</definedName>
    <definedName name="_3_???" localSheetId="37" hidden="1">{#N/A,#N/A,FALSE,"??";#N/A,#N/A,FALSE,"????";#N/A,#N/A,FALSE,"Sheet16"}</definedName>
    <definedName name="_3_???" localSheetId="33" hidden="1">{#N/A,#N/A,FALSE,"??";#N/A,#N/A,FALSE,"????";#N/A,#N/A,FALSE,"Sheet16"}</definedName>
    <definedName name="_3_???" localSheetId="20" hidden="1">{#N/A,#N/A,FALSE,"??";#N/A,#N/A,FALSE,"????";#N/A,#N/A,FALSE,"Sheet16"}</definedName>
    <definedName name="_3_???" localSheetId="6" hidden="1">{#N/A,#N/A,FALSE,"??";#N/A,#N/A,FALSE,"????";#N/A,#N/A,FALSE,"Sheet16"}</definedName>
    <definedName name="_3_???" localSheetId="4" hidden="1">{#N/A,#N/A,FALSE,"??";#N/A,#N/A,FALSE,"????";#N/A,#N/A,FALSE,"Sheet16"}</definedName>
    <definedName name="_3_???" localSheetId="15" hidden="1">{#N/A,#N/A,FALSE,"??";#N/A,#N/A,FALSE,"????";#N/A,#N/A,FALSE,"Sheet16"}</definedName>
    <definedName name="_3_???" localSheetId="36" hidden="1">{#N/A,#N/A,FALSE,"??";#N/A,#N/A,FALSE,"????";#N/A,#N/A,FALSE,"Sheet16"}</definedName>
    <definedName name="_3_???" localSheetId="16" hidden="1">{#N/A,#N/A,FALSE,"??";#N/A,#N/A,FALSE,"????";#N/A,#N/A,FALSE,"Sheet16"}</definedName>
    <definedName name="_3_???" localSheetId="41" hidden="1">{#N/A,#N/A,FALSE,"??";#N/A,#N/A,FALSE,"????";#N/A,#N/A,FALSE,"Sheet16"}</definedName>
    <definedName name="_3_???" localSheetId="8" hidden="1">{#N/A,#N/A,FALSE,"??";#N/A,#N/A,FALSE,"????";#N/A,#N/A,FALSE,"Sheet16"}</definedName>
    <definedName name="_3_???" localSheetId="7" hidden="1">{#N/A,#N/A,FALSE,"??";#N/A,#N/A,FALSE,"????";#N/A,#N/A,FALSE,"Sheet16"}</definedName>
    <definedName name="_3_???" localSheetId="10" hidden="1">{#N/A,#N/A,FALSE,"??";#N/A,#N/A,FALSE,"????";#N/A,#N/A,FALSE,"Sheet16"}</definedName>
    <definedName name="_3_???" localSheetId="9" hidden="1">{#N/A,#N/A,FALSE,"??";#N/A,#N/A,FALSE,"????";#N/A,#N/A,FALSE,"Sheet16"}</definedName>
    <definedName name="_3_???" localSheetId="11" hidden="1">{#N/A,#N/A,FALSE,"??";#N/A,#N/A,FALSE,"????";#N/A,#N/A,FALSE,"Sheet16"}</definedName>
    <definedName name="_3_???" localSheetId="26" hidden="1">{#N/A,#N/A,FALSE,"??";#N/A,#N/A,FALSE,"????";#N/A,#N/A,FALSE,"Sheet16"}</definedName>
    <definedName name="_3_???" localSheetId="23" hidden="1">{#N/A,#N/A,FALSE,"??";#N/A,#N/A,FALSE,"????";#N/A,#N/A,FALSE,"Sheet16"}</definedName>
    <definedName name="_3_???" localSheetId="40" hidden="1">{#N/A,#N/A,FALSE,"??";#N/A,#N/A,FALSE,"????";#N/A,#N/A,FALSE,"Sheet16"}</definedName>
    <definedName name="_3_???" localSheetId="29" hidden="1">{#N/A,#N/A,FALSE,"??";#N/A,#N/A,FALSE,"????";#N/A,#N/A,FALSE,"Sheet16"}</definedName>
    <definedName name="_3_???" hidden="1">{#N/A,#N/A,FALSE,"??";#N/A,#N/A,FALSE,"????";#N/A,#N/A,FALSE,"Sheet16"}</definedName>
    <definedName name="_3__123Graph_XCHART_1" hidden="1">[8]A!$F$11:$AG$11</definedName>
    <definedName name="_3_0Crite" localSheetId="17">#REF!</definedName>
    <definedName name="_3_0Crite" localSheetId="18">#REF!</definedName>
    <definedName name="_3_0Crite" localSheetId="37">#REF!</definedName>
    <definedName name="_3_0Crite" localSheetId="20">#REF!</definedName>
    <definedName name="_3_0Crite" localSheetId="4">#REF!</definedName>
    <definedName name="_3_0Crite" localSheetId="15">#REF!</definedName>
    <definedName name="_3_0Crite" localSheetId="36">#REF!</definedName>
    <definedName name="_3_0Crite" localSheetId="16">#REF!</definedName>
    <definedName name="_3_0Crite" localSheetId="8">#REF!</definedName>
    <definedName name="_3_0Crite" localSheetId="10">#REF!</definedName>
    <definedName name="_3_0Crite" localSheetId="11">#REF!</definedName>
    <definedName name="_3_0Crite">#REF!</definedName>
    <definedName name="_3__0Extr" localSheetId="17">#REF!</definedName>
    <definedName name="_3__0Extr" localSheetId="18">#REF!</definedName>
    <definedName name="_3__0Extr" localSheetId="37">#REF!</definedName>
    <definedName name="_3__0Extr" localSheetId="20">#REF!</definedName>
    <definedName name="_3__0Extr" localSheetId="4">#REF!</definedName>
    <definedName name="_3__0Extr" localSheetId="15">#REF!</definedName>
    <definedName name="_3__0Extr" localSheetId="36">#REF!</definedName>
    <definedName name="_3__0Extr" localSheetId="16">#REF!</definedName>
    <definedName name="_3__0Extr" localSheetId="8">#REF!</definedName>
    <definedName name="_3__0Extr" localSheetId="10">#REF!</definedName>
    <definedName name="_3__0Extr" localSheetId="11">#REF!</definedName>
    <definedName name="_3__0Extr">#REF!</definedName>
    <definedName name="_3087_200_T_PQ_001" localSheetId="17">#REF!</definedName>
    <definedName name="_3087_200_T_PQ_001" localSheetId="18">#REF!</definedName>
    <definedName name="_3087_200_T_PQ_001" localSheetId="37">#REF!</definedName>
    <definedName name="_3087_200_T_PQ_001" localSheetId="20">#REF!</definedName>
    <definedName name="_3087_200_T_PQ_001" localSheetId="4">#REF!</definedName>
    <definedName name="_3087_200_T_PQ_001" localSheetId="15">#REF!</definedName>
    <definedName name="_3087_200_T_PQ_001" localSheetId="36">#REF!</definedName>
    <definedName name="_3087_200_T_PQ_001" localSheetId="16">#REF!</definedName>
    <definedName name="_3087_200_T_PQ_001" localSheetId="8">#REF!</definedName>
    <definedName name="_3087_200_T_PQ_001" localSheetId="10">#REF!</definedName>
    <definedName name="_3087_200_T_PQ_001" localSheetId="11">#REF!</definedName>
    <definedName name="_3087_200_T_PQ_001">#REF!</definedName>
    <definedName name="_3087_300_T_PQ_001" localSheetId="17">#REF!</definedName>
    <definedName name="_3087_300_T_PQ_001" localSheetId="18">#REF!</definedName>
    <definedName name="_3087_300_T_PQ_001" localSheetId="37">#REF!</definedName>
    <definedName name="_3087_300_T_PQ_001" localSheetId="20">#REF!</definedName>
    <definedName name="_3087_300_T_PQ_001" localSheetId="4">#REF!</definedName>
    <definedName name="_3087_300_T_PQ_001" localSheetId="15">#REF!</definedName>
    <definedName name="_3087_300_T_PQ_001" localSheetId="36">#REF!</definedName>
    <definedName name="_3087_300_T_PQ_001" localSheetId="16">#REF!</definedName>
    <definedName name="_3087_300_T_PQ_001" localSheetId="8">#REF!</definedName>
    <definedName name="_3087_300_T_PQ_001" localSheetId="10">#REF!</definedName>
    <definedName name="_3087_300_T_PQ_001" localSheetId="11">#REF!</definedName>
    <definedName name="_3087_300_T_PQ_001">#REF!</definedName>
    <definedName name="_3087_800_T_PQ_001" localSheetId="17">#REF!</definedName>
    <definedName name="_3087_800_T_PQ_001" localSheetId="18">#REF!</definedName>
    <definedName name="_3087_800_T_PQ_001" localSheetId="37">#REF!</definedName>
    <definedName name="_3087_800_T_PQ_001" localSheetId="20">#REF!</definedName>
    <definedName name="_3087_800_T_PQ_001" localSheetId="4">#REF!</definedName>
    <definedName name="_3087_800_T_PQ_001" localSheetId="15">#REF!</definedName>
    <definedName name="_3087_800_T_PQ_001" localSheetId="36">#REF!</definedName>
    <definedName name="_3087_800_T_PQ_001" localSheetId="16">#REF!</definedName>
    <definedName name="_3087_800_T_PQ_001" localSheetId="8">#REF!</definedName>
    <definedName name="_3087_800_T_PQ_001" localSheetId="10">#REF!</definedName>
    <definedName name="_3087_800_T_PQ_001" localSheetId="11">#REF!</definedName>
    <definedName name="_3087_800_T_PQ_001">#REF!</definedName>
    <definedName name="_3087_900_T_PQ_001" localSheetId="17">#REF!</definedName>
    <definedName name="_3087_900_T_PQ_001" localSheetId="18">#REF!</definedName>
    <definedName name="_3087_900_T_PQ_001" localSheetId="37">#REF!</definedName>
    <definedName name="_3087_900_T_PQ_001" localSheetId="20">#REF!</definedName>
    <definedName name="_3087_900_T_PQ_001" localSheetId="4">#REF!</definedName>
    <definedName name="_3087_900_T_PQ_001" localSheetId="15">#REF!</definedName>
    <definedName name="_3087_900_T_PQ_001" localSheetId="36">#REF!</definedName>
    <definedName name="_3087_900_T_PQ_001" localSheetId="16">#REF!</definedName>
    <definedName name="_3087_900_T_PQ_001" localSheetId="8">#REF!</definedName>
    <definedName name="_3087_900_T_PQ_001" localSheetId="10">#REF!</definedName>
    <definedName name="_3087_900_T_PQ_001" localSheetId="11">#REF!</definedName>
    <definedName name="_3087_900_T_PQ_001">#REF!</definedName>
    <definedName name="_4_????" localSheetId="17" hidden="1">{#N/A,#N/A,FALSE,"??";#N/A,#N/A,FALSE,"????";#N/A,#N/A,FALSE,"Sheet16"}</definedName>
    <definedName name="_4_????" localSheetId="18" hidden="1">{#N/A,#N/A,FALSE,"??";#N/A,#N/A,FALSE,"????";#N/A,#N/A,FALSE,"Sheet16"}</definedName>
    <definedName name="_4_????" localSheetId="37" hidden="1">{#N/A,#N/A,FALSE,"??";#N/A,#N/A,FALSE,"????";#N/A,#N/A,FALSE,"Sheet16"}</definedName>
    <definedName name="_4_????" localSheetId="33" hidden="1">{#N/A,#N/A,FALSE,"??";#N/A,#N/A,FALSE,"????";#N/A,#N/A,FALSE,"Sheet16"}</definedName>
    <definedName name="_4_????" localSheetId="20" hidden="1">{#N/A,#N/A,FALSE,"??";#N/A,#N/A,FALSE,"????";#N/A,#N/A,FALSE,"Sheet16"}</definedName>
    <definedName name="_4_????" localSheetId="6" hidden="1">{#N/A,#N/A,FALSE,"??";#N/A,#N/A,FALSE,"????";#N/A,#N/A,FALSE,"Sheet16"}</definedName>
    <definedName name="_4_????" localSheetId="4" hidden="1">{#N/A,#N/A,FALSE,"??";#N/A,#N/A,FALSE,"????";#N/A,#N/A,FALSE,"Sheet16"}</definedName>
    <definedName name="_4_????" localSheetId="15" hidden="1">{#N/A,#N/A,FALSE,"??";#N/A,#N/A,FALSE,"????";#N/A,#N/A,FALSE,"Sheet16"}</definedName>
    <definedName name="_4_????" localSheetId="36" hidden="1">{#N/A,#N/A,FALSE,"??";#N/A,#N/A,FALSE,"????";#N/A,#N/A,FALSE,"Sheet16"}</definedName>
    <definedName name="_4_????" localSheetId="16" hidden="1">{#N/A,#N/A,FALSE,"??";#N/A,#N/A,FALSE,"????";#N/A,#N/A,FALSE,"Sheet16"}</definedName>
    <definedName name="_4_????" localSheetId="41" hidden="1">{#N/A,#N/A,FALSE,"??";#N/A,#N/A,FALSE,"????";#N/A,#N/A,FALSE,"Sheet16"}</definedName>
    <definedName name="_4_????" localSheetId="8" hidden="1">{#N/A,#N/A,FALSE,"??";#N/A,#N/A,FALSE,"????";#N/A,#N/A,FALSE,"Sheet16"}</definedName>
    <definedName name="_4_????" localSheetId="7" hidden="1">{#N/A,#N/A,FALSE,"??";#N/A,#N/A,FALSE,"????";#N/A,#N/A,FALSE,"Sheet16"}</definedName>
    <definedName name="_4_????" localSheetId="10" hidden="1">{#N/A,#N/A,FALSE,"??";#N/A,#N/A,FALSE,"????";#N/A,#N/A,FALSE,"Sheet16"}</definedName>
    <definedName name="_4_????" localSheetId="9" hidden="1">{#N/A,#N/A,FALSE,"??";#N/A,#N/A,FALSE,"????";#N/A,#N/A,FALSE,"Sheet16"}</definedName>
    <definedName name="_4_????" localSheetId="11" hidden="1">{#N/A,#N/A,FALSE,"??";#N/A,#N/A,FALSE,"????";#N/A,#N/A,FALSE,"Sheet16"}</definedName>
    <definedName name="_4_????" localSheetId="26" hidden="1">{#N/A,#N/A,FALSE,"??";#N/A,#N/A,FALSE,"????";#N/A,#N/A,FALSE,"Sheet16"}</definedName>
    <definedName name="_4_????" localSheetId="23" hidden="1">{#N/A,#N/A,FALSE,"??";#N/A,#N/A,FALSE,"????";#N/A,#N/A,FALSE,"Sheet16"}</definedName>
    <definedName name="_4_????" localSheetId="40" hidden="1">{#N/A,#N/A,FALSE,"??";#N/A,#N/A,FALSE,"????";#N/A,#N/A,FALSE,"Sheet16"}</definedName>
    <definedName name="_4_????" localSheetId="29" hidden="1">{#N/A,#N/A,FALSE,"??";#N/A,#N/A,FALSE,"????";#N/A,#N/A,FALSE,"Sheet16"}</definedName>
    <definedName name="_4_????" hidden="1">{#N/A,#N/A,FALSE,"??";#N/A,#N/A,FALSE,"????";#N/A,#N/A,FALSE,"Sheet16"}</definedName>
    <definedName name="_4_0Crite" localSheetId="17">#REF!</definedName>
    <definedName name="_4_0Crite" localSheetId="18">#REF!</definedName>
    <definedName name="_4_0Crite" localSheetId="37">#REF!</definedName>
    <definedName name="_4_0Crite" localSheetId="20">#REF!</definedName>
    <definedName name="_4_0Crite" localSheetId="4">#REF!</definedName>
    <definedName name="_4_0Crite" localSheetId="15">#REF!</definedName>
    <definedName name="_4_0Crite" localSheetId="36">#REF!</definedName>
    <definedName name="_4_0Crite" localSheetId="16">#REF!</definedName>
    <definedName name="_4_0Crite" localSheetId="8">#REF!</definedName>
    <definedName name="_4_0Crite" localSheetId="10">#REF!</definedName>
    <definedName name="_4_0Crite" localSheetId="11">#REF!</definedName>
    <definedName name="_4_0Crite">#REF!</definedName>
    <definedName name="_4___Extr" localSheetId="4">#REF!</definedName>
    <definedName name="_4___Extr" localSheetId="8">#REF!</definedName>
    <definedName name="_4___Extr" localSheetId="10">#REF!</definedName>
    <definedName name="_4___Extr" localSheetId="11">#REF!</definedName>
    <definedName name="_4___Extr">#REF!</definedName>
    <definedName name="_4__0Extr" localSheetId="17">#REF!</definedName>
    <definedName name="_4__0Extr" localSheetId="18">#REF!</definedName>
    <definedName name="_4__0Extr" localSheetId="37">#REF!</definedName>
    <definedName name="_4__0Extr" localSheetId="20">#REF!</definedName>
    <definedName name="_4__0Extr" localSheetId="4">#REF!</definedName>
    <definedName name="_4__0Extr" localSheetId="15">#REF!</definedName>
    <definedName name="_4__0Extr" localSheetId="36">#REF!</definedName>
    <definedName name="_4__0Extr" localSheetId="16">#REF!</definedName>
    <definedName name="_4__0Extr" localSheetId="8">#REF!</definedName>
    <definedName name="_4__0Extr" localSheetId="10">#REF!</definedName>
    <definedName name="_4__0Extr" localSheetId="11">#REF!</definedName>
    <definedName name="_4__0Extr">#REF!</definedName>
    <definedName name="_4Crite" localSheetId="4">#REF!</definedName>
    <definedName name="_4Crite" localSheetId="8">#REF!</definedName>
    <definedName name="_4Crite" localSheetId="10">#REF!</definedName>
    <definedName name="_4Crite" localSheetId="11">#REF!</definedName>
    <definedName name="_4Crite">#REF!</definedName>
    <definedName name="_5_?????" localSheetId="17" hidden="1">{#N/A,#N/A,FALSE,"??";#N/A,#N/A,FALSE,"????";#N/A,#N/A,FALSE,"Sheet16"}</definedName>
    <definedName name="_5_?????" localSheetId="18" hidden="1">{#N/A,#N/A,FALSE,"??";#N/A,#N/A,FALSE,"????";#N/A,#N/A,FALSE,"Sheet16"}</definedName>
    <definedName name="_5_?????" localSheetId="37" hidden="1">{#N/A,#N/A,FALSE,"??";#N/A,#N/A,FALSE,"????";#N/A,#N/A,FALSE,"Sheet16"}</definedName>
    <definedName name="_5_?????" localSheetId="33" hidden="1">{#N/A,#N/A,FALSE,"??";#N/A,#N/A,FALSE,"????";#N/A,#N/A,FALSE,"Sheet16"}</definedName>
    <definedName name="_5_?????" localSheetId="20" hidden="1">{#N/A,#N/A,FALSE,"??";#N/A,#N/A,FALSE,"????";#N/A,#N/A,FALSE,"Sheet16"}</definedName>
    <definedName name="_5_?????" localSheetId="6" hidden="1">{#N/A,#N/A,FALSE,"??";#N/A,#N/A,FALSE,"????";#N/A,#N/A,FALSE,"Sheet16"}</definedName>
    <definedName name="_5_?????" localSheetId="4" hidden="1">{#N/A,#N/A,FALSE,"??";#N/A,#N/A,FALSE,"????";#N/A,#N/A,FALSE,"Sheet16"}</definedName>
    <definedName name="_5_?????" localSheetId="15" hidden="1">{#N/A,#N/A,FALSE,"??";#N/A,#N/A,FALSE,"????";#N/A,#N/A,FALSE,"Sheet16"}</definedName>
    <definedName name="_5_?????" localSheetId="36" hidden="1">{#N/A,#N/A,FALSE,"??";#N/A,#N/A,FALSE,"????";#N/A,#N/A,FALSE,"Sheet16"}</definedName>
    <definedName name="_5_?????" localSheetId="16" hidden="1">{#N/A,#N/A,FALSE,"??";#N/A,#N/A,FALSE,"????";#N/A,#N/A,FALSE,"Sheet16"}</definedName>
    <definedName name="_5_?????" localSheetId="41" hidden="1">{#N/A,#N/A,FALSE,"??";#N/A,#N/A,FALSE,"????";#N/A,#N/A,FALSE,"Sheet16"}</definedName>
    <definedName name="_5_?????" localSheetId="8" hidden="1">{#N/A,#N/A,FALSE,"??";#N/A,#N/A,FALSE,"????";#N/A,#N/A,FALSE,"Sheet16"}</definedName>
    <definedName name="_5_?????" localSheetId="7" hidden="1">{#N/A,#N/A,FALSE,"??";#N/A,#N/A,FALSE,"????";#N/A,#N/A,FALSE,"Sheet16"}</definedName>
    <definedName name="_5_?????" localSheetId="10" hidden="1">{#N/A,#N/A,FALSE,"??";#N/A,#N/A,FALSE,"????";#N/A,#N/A,FALSE,"Sheet16"}</definedName>
    <definedName name="_5_?????" localSheetId="9" hidden="1">{#N/A,#N/A,FALSE,"??";#N/A,#N/A,FALSE,"????";#N/A,#N/A,FALSE,"Sheet16"}</definedName>
    <definedName name="_5_?????" localSheetId="11" hidden="1">{#N/A,#N/A,FALSE,"??";#N/A,#N/A,FALSE,"????";#N/A,#N/A,FALSE,"Sheet16"}</definedName>
    <definedName name="_5_?????" localSheetId="26" hidden="1">{#N/A,#N/A,FALSE,"??";#N/A,#N/A,FALSE,"????";#N/A,#N/A,FALSE,"Sheet16"}</definedName>
    <definedName name="_5_?????" localSheetId="23" hidden="1">{#N/A,#N/A,FALSE,"??";#N/A,#N/A,FALSE,"????";#N/A,#N/A,FALSE,"Sheet16"}</definedName>
    <definedName name="_5_?????" localSheetId="40" hidden="1">{#N/A,#N/A,FALSE,"??";#N/A,#N/A,FALSE,"????";#N/A,#N/A,FALSE,"Sheet16"}</definedName>
    <definedName name="_5_?????" localSheetId="29" hidden="1">{#N/A,#N/A,FALSE,"??";#N/A,#N/A,FALSE,"????";#N/A,#N/A,FALSE,"Sheet16"}</definedName>
    <definedName name="_5_?????" hidden="1">{#N/A,#N/A,FALSE,"??";#N/A,#N/A,FALSE,"????";#N/A,#N/A,FALSE,"Sheet16"}</definedName>
    <definedName name="_6_?????????" localSheetId="17" hidden="1">{#N/A,#N/A,FALSE,"??";#N/A,#N/A,FALSE,"????";#N/A,#N/A,FALSE,"Sheet16"}</definedName>
    <definedName name="_6_?????????" localSheetId="18" hidden="1">{#N/A,#N/A,FALSE,"??";#N/A,#N/A,FALSE,"????";#N/A,#N/A,FALSE,"Sheet16"}</definedName>
    <definedName name="_6_?????????" localSheetId="37" hidden="1">{#N/A,#N/A,FALSE,"??";#N/A,#N/A,FALSE,"????";#N/A,#N/A,FALSE,"Sheet16"}</definedName>
    <definedName name="_6_?????????" localSheetId="33" hidden="1">{#N/A,#N/A,FALSE,"??";#N/A,#N/A,FALSE,"????";#N/A,#N/A,FALSE,"Sheet16"}</definedName>
    <definedName name="_6_?????????" localSheetId="20" hidden="1">{#N/A,#N/A,FALSE,"??";#N/A,#N/A,FALSE,"????";#N/A,#N/A,FALSE,"Sheet16"}</definedName>
    <definedName name="_6_?????????" localSheetId="6" hidden="1">{#N/A,#N/A,FALSE,"??";#N/A,#N/A,FALSE,"????";#N/A,#N/A,FALSE,"Sheet16"}</definedName>
    <definedName name="_6_?????????" localSheetId="4" hidden="1">{#N/A,#N/A,FALSE,"??";#N/A,#N/A,FALSE,"????";#N/A,#N/A,FALSE,"Sheet16"}</definedName>
    <definedName name="_6_?????????" localSheetId="15" hidden="1">{#N/A,#N/A,FALSE,"??";#N/A,#N/A,FALSE,"????";#N/A,#N/A,FALSE,"Sheet16"}</definedName>
    <definedName name="_6_?????????" localSheetId="36" hidden="1">{#N/A,#N/A,FALSE,"??";#N/A,#N/A,FALSE,"????";#N/A,#N/A,FALSE,"Sheet16"}</definedName>
    <definedName name="_6_?????????" localSheetId="16" hidden="1">{#N/A,#N/A,FALSE,"??";#N/A,#N/A,FALSE,"????";#N/A,#N/A,FALSE,"Sheet16"}</definedName>
    <definedName name="_6_?????????" localSheetId="41" hidden="1">{#N/A,#N/A,FALSE,"??";#N/A,#N/A,FALSE,"????";#N/A,#N/A,FALSE,"Sheet16"}</definedName>
    <definedName name="_6_?????????" localSheetId="8" hidden="1">{#N/A,#N/A,FALSE,"??";#N/A,#N/A,FALSE,"????";#N/A,#N/A,FALSE,"Sheet16"}</definedName>
    <definedName name="_6_?????????" localSheetId="7" hidden="1">{#N/A,#N/A,FALSE,"??";#N/A,#N/A,FALSE,"????";#N/A,#N/A,FALSE,"Sheet16"}</definedName>
    <definedName name="_6_?????????" localSheetId="10" hidden="1">{#N/A,#N/A,FALSE,"??";#N/A,#N/A,FALSE,"????";#N/A,#N/A,FALSE,"Sheet16"}</definedName>
    <definedName name="_6_?????????" localSheetId="9" hidden="1">{#N/A,#N/A,FALSE,"??";#N/A,#N/A,FALSE,"????";#N/A,#N/A,FALSE,"Sheet16"}</definedName>
    <definedName name="_6_?????????" localSheetId="11" hidden="1">{#N/A,#N/A,FALSE,"??";#N/A,#N/A,FALSE,"????";#N/A,#N/A,FALSE,"Sheet16"}</definedName>
    <definedName name="_6_?????????" localSheetId="26" hidden="1">{#N/A,#N/A,FALSE,"??";#N/A,#N/A,FALSE,"????";#N/A,#N/A,FALSE,"Sheet16"}</definedName>
    <definedName name="_6_?????????" localSheetId="23" hidden="1">{#N/A,#N/A,FALSE,"??";#N/A,#N/A,FALSE,"????";#N/A,#N/A,FALSE,"Sheet16"}</definedName>
    <definedName name="_6_?????????" localSheetId="40" hidden="1">{#N/A,#N/A,FALSE,"??";#N/A,#N/A,FALSE,"????";#N/A,#N/A,FALSE,"Sheet16"}</definedName>
    <definedName name="_6_?????????" localSheetId="29" hidden="1">{#N/A,#N/A,FALSE,"??";#N/A,#N/A,FALSE,"????";#N/A,#N/A,FALSE,"Sheet16"}</definedName>
    <definedName name="_6_?????????" hidden="1">{#N/A,#N/A,FALSE,"??";#N/A,#N/A,FALSE,"????";#N/A,#N/A,FALSE,"Sheet16"}</definedName>
    <definedName name="_6__0Extr" localSheetId="4">#REF!</definedName>
    <definedName name="_6__0Extr" localSheetId="8">#REF!</definedName>
    <definedName name="_6__0Extr" localSheetId="10">#REF!</definedName>
    <definedName name="_6__0Extr" localSheetId="11">#REF!</definedName>
    <definedName name="_6__0Extr">#REF!</definedName>
    <definedName name="_7" localSheetId="17">#REF!</definedName>
    <definedName name="_7" localSheetId="18">#REF!</definedName>
    <definedName name="_7" localSheetId="37">#REF!</definedName>
    <definedName name="_7" localSheetId="20">#REF!</definedName>
    <definedName name="_7" localSheetId="4">#REF!</definedName>
    <definedName name="_7" localSheetId="15">#REF!</definedName>
    <definedName name="_7" localSheetId="36">#REF!</definedName>
    <definedName name="_7" localSheetId="16">#REF!</definedName>
    <definedName name="_7" localSheetId="8">#REF!</definedName>
    <definedName name="_7" localSheetId="10">#REF!</definedName>
    <definedName name="_7" localSheetId="11">#REF!</definedName>
    <definedName name="_7">#REF!</definedName>
    <definedName name="_7_????1" localSheetId="17" hidden="1">{#N/A,#N/A,FALSE,"??";#N/A,#N/A,FALSE,"????";#N/A,#N/A,FALSE,"Sheet16"}</definedName>
    <definedName name="_7_????1" localSheetId="18" hidden="1">{#N/A,#N/A,FALSE,"??";#N/A,#N/A,FALSE,"????";#N/A,#N/A,FALSE,"Sheet16"}</definedName>
    <definedName name="_7_????1" localSheetId="37" hidden="1">{#N/A,#N/A,FALSE,"??";#N/A,#N/A,FALSE,"????";#N/A,#N/A,FALSE,"Sheet16"}</definedName>
    <definedName name="_7_????1" localSheetId="33" hidden="1">{#N/A,#N/A,FALSE,"??";#N/A,#N/A,FALSE,"????";#N/A,#N/A,FALSE,"Sheet16"}</definedName>
    <definedName name="_7_????1" localSheetId="20" hidden="1">{#N/A,#N/A,FALSE,"??";#N/A,#N/A,FALSE,"????";#N/A,#N/A,FALSE,"Sheet16"}</definedName>
    <definedName name="_7_????1" localSheetId="6" hidden="1">{#N/A,#N/A,FALSE,"??";#N/A,#N/A,FALSE,"????";#N/A,#N/A,FALSE,"Sheet16"}</definedName>
    <definedName name="_7_????1" localSheetId="4" hidden="1">{#N/A,#N/A,FALSE,"??";#N/A,#N/A,FALSE,"????";#N/A,#N/A,FALSE,"Sheet16"}</definedName>
    <definedName name="_7_????1" localSheetId="15" hidden="1">{#N/A,#N/A,FALSE,"??";#N/A,#N/A,FALSE,"????";#N/A,#N/A,FALSE,"Sheet16"}</definedName>
    <definedName name="_7_????1" localSheetId="36" hidden="1">{#N/A,#N/A,FALSE,"??";#N/A,#N/A,FALSE,"????";#N/A,#N/A,FALSE,"Sheet16"}</definedName>
    <definedName name="_7_????1" localSheetId="16" hidden="1">{#N/A,#N/A,FALSE,"??";#N/A,#N/A,FALSE,"????";#N/A,#N/A,FALSE,"Sheet16"}</definedName>
    <definedName name="_7_????1" localSheetId="41" hidden="1">{#N/A,#N/A,FALSE,"??";#N/A,#N/A,FALSE,"????";#N/A,#N/A,FALSE,"Sheet16"}</definedName>
    <definedName name="_7_????1" localSheetId="8" hidden="1">{#N/A,#N/A,FALSE,"??";#N/A,#N/A,FALSE,"????";#N/A,#N/A,FALSE,"Sheet16"}</definedName>
    <definedName name="_7_????1" localSheetId="7" hidden="1">{#N/A,#N/A,FALSE,"??";#N/A,#N/A,FALSE,"????";#N/A,#N/A,FALSE,"Sheet16"}</definedName>
    <definedName name="_7_????1" localSheetId="10" hidden="1">{#N/A,#N/A,FALSE,"??";#N/A,#N/A,FALSE,"????";#N/A,#N/A,FALSE,"Sheet16"}</definedName>
    <definedName name="_7_????1" localSheetId="9" hidden="1">{#N/A,#N/A,FALSE,"??";#N/A,#N/A,FALSE,"????";#N/A,#N/A,FALSE,"Sheet16"}</definedName>
    <definedName name="_7_????1" localSheetId="11" hidden="1">{#N/A,#N/A,FALSE,"??";#N/A,#N/A,FALSE,"????";#N/A,#N/A,FALSE,"Sheet16"}</definedName>
    <definedName name="_7_????1" localSheetId="26" hidden="1">{#N/A,#N/A,FALSE,"??";#N/A,#N/A,FALSE,"????";#N/A,#N/A,FALSE,"Sheet16"}</definedName>
    <definedName name="_7_????1" localSheetId="23" hidden="1">{#N/A,#N/A,FALSE,"??";#N/A,#N/A,FALSE,"????";#N/A,#N/A,FALSE,"Sheet16"}</definedName>
    <definedName name="_7_????1" localSheetId="40" hidden="1">{#N/A,#N/A,FALSE,"??";#N/A,#N/A,FALSE,"????";#N/A,#N/A,FALSE,"Sheet16"}</definedName>
    <definedName name="_7_????1" localSheetId="29" hidden="1">{#N/A,#N/A,FALSE,"??";#N/A,#N/A,FALSE,"????";#N/A,#N/A,FALSE,"Sheet16"}</definedName>
    <definedName name="_7_????1" hidden="1">{#N/A,#N/A,FALSE,"??";#N/A,#N/A,FALSE,"????";#N/A,#N/A,FALSE,"Sheet16"}</definedName>
    <definedName name="_7__0Extr" localSheetId="4">#REF!</definedName>
    <definedName name="_7__0Extr" localSheetId="8">#REF!</definedName>
    <definedName name="_7__0Extr" localSheetId="10">#REF!</definedName>
    <definedName name="_7__0Extr" localSheetId="11">#REF!</definedName>
    <definedName name="_7__0Extr">#REF!</definedName>
    <definedName name="_8_??BU" localSheetId="17" hidden="1">{#N/A,#N/A,FALSE,"??";#N/A,#N/A,FALSE,"????";#N/A,#N/A,FALSE,"Sheet16"}</definedName>
    <definedName name="_8_??BU" localSheetId="18" hidden="1">{#N/A,#N/A,FALSE,"??";#N/A,#N/A,FALSE,"????";#N/A,#N/A,FALSE,"Sheet16"}</definedName>
    <definedName name="_8_??BU" localSheetId="37" hidden="1">{#N/A,#N/A,FALSE,"??";#N/A,#N/A,FALSE,"????";#N/A,#N/A,FALSE,"Sheet16"}</definedName>
    <definedName name="_8_??BU" localSheetId="33" hidden="1">{#N/A,#N/A,FALSE,"??";#N/A,#N/A,FALSE,"????";#N/A,#N/A,FALSE,"Sheet16"}</definedName>
    <definedName name="_8_??BU" localSheetId="20" hidden="1">{#N/A,#N/A,FALSE,"??";#N/A,#N/A,FALSE,"????";#N/A,#N/A,FALSE,"Sheet16"}</definedName>
    <definedName name="_8_??BU" localSheetId="6" hidden="1">{#N/A,#N/A,FALSE,"??";#N/A,#N/A,FALSE,"????";#N/A,#N/A,FALSE,"Sheet16"}</definedName>
    <definedName name="_8_??BU" localSheetId="4" hidden="1">{#N/A,#N/A,FALSE,"??";#N/A,#N/A,FALSE,"????";#N/A,#N/A,FALSE,"Sheet16"}</definedName>
    <definedName name="_8_??BU" localSheetId="15" hidden="1">{#N/A,#N/A,FALSE,"??";#N/A,#N/A,FALSE,"????";#N/A,#N/A,FALSE,"Sheet16"}</definedName>
    <definedName name="_8_??BU" localSheetId="36" hidden="1">{#N/A,#N/A,FALSE,"??";#N/A,#N/A,FALSE,"????";#N/A,#N/A,FALSE,"Sheet16"}</definedName>
    <definedName name="_8_??BU" localSheetId="16" hidden="1">{#N/A,#N/A,FALSE,"??";#N/A,#N/A,FALSE,"????";#N/A,#N/A,FALSE,"Sheet16"}</definedName>
    <definedName name="_8_??BU" localSheetId="41" hidden="1">{#N/A,#N/A,FALSE,"??";#N/A,#N/A,FALSE,"????";#N/A,#N/A,FALSE,"Sheet16"}</definedName>
    <definedName name="_8_??BU" localSheetId="8" hidden="1">{#N/A,#N/A,FALSE,"??";#N/A,#N/A,FALSE,"????";#N/A,#N/A,FALSE,"Sheet16"}</definedName>
    <definedName name="_8_??BU" localSheetId="7" hidden="1">{#N/A,#N/A,FALSE,"??";#N/A,#N/A,FALSE,"????";#N/A,#N/A,FALSE,"Sheet16"}</definedName>
    <definedName name="_8_??BU" localSheetId="10" hidden="1">{#N/A,#N/A,FALSE,"??";#N/A,#N/A,FALSE,"????";#N/A,#N/A,FALSE,"Sheet16"}</definedName>
    <definedName name="_8_??BU" localSheetId="9" hidden="1">{#N/A,#N/A,FALSE,"??";#N/A,#N/A,FALSE,"????";#N/A,#N/A,FALSE,"Sheet16"}</definedName>
    <definedName name="_8_??BU" localSheetId="11" hidden="1">{#N/A,#N/A,FALSE,"??";#N/A,#N/A,FALSE,"????";#N/A,#N/A,FALSE,"Sheet16"}</definedName>
    <definedName name="_8_??BU" localSheetId="26" hidden="1">{#N/A,#N/A,FALSE,"??";#N/A,#N/A,FALSE,"????";#N/A,#N/A,FALSE,"Sheet16"}</definedName>
    <definedName name="_8_??BU" localSheetId="23" hidden="1">{#N/A,#N/A,FALSE,"??";#N/A,#N/A,FALSE,"????";#N/A,#N/A,FALSE,"Sheet16"}</definedName>
    <definedName name="_8_??BU" localSheetId="40" hidden="1">{#N/A,#N/A,FALSE,"??";#N/A,#N/A,FALSE,"????";#N/A,#N/A,FALSE,"Sheet16"}</definedName>
    <definedName name="_8_??BU" localSheetId="29" hidden="1">{#N/A,#N/A,FALSE,"??";#N/A,#N/A,FALSE,"????";#N/A,#N/A,FALSE,"Sheet16"}</definedName>
    <definedName name="_8_??BU" hidden="1">{#N/A,#N/A,FALSE,"??";#N/A,#N/A,FALSE,"????";#N/A,#N/A,FALSE,"Sheet16"}</definedName>
    <definedName name="_8___Extr" localSheetId="4">#REF!</definedName>
    <definedName name="_8___Extr" localSheetId="8">#REF!</definedName>
    <definedName name="_8___Extr" localSheetId="10">#REF!</definedName>
    <definedName name="_8___Extr" localSheetId="11">#REF!</definedName>
    <definedName name="_8___Extr">#REF!</definedName>
    <definedName name="_8__0Extr" localSheetId="4">#REF!</definedName>
    <definedName name="_8__0Extr" localSheetId="8">#REF!</definedName>
    <definedName name="_8__0Extr" localSheetId="10">#REF!</definedName>
    <definedName name="_8__0Extr" localSheetId="11">#REF!</definedName>
    <definedName name="_8__0Extr">#REF!</definedName>
    <definedName name="_9_??I067606" localSheetId="17" hidden="1">{#N/A,#N/A,FALSE,"??";#N/A,#N/A,FALSE,"????";#N/A,#N/A,FALSE,"Sheet16"}</definedName>
    <definedName name="_9_??I067606" localSheetId="18" hidden="1">{#N/A,#N/A,FALSE,"??";#N/A,#N/A,FALSE,"????";#N/A,#N/A,FALSE,"Sheet16"}</definedName>
    <definedName name="_9_??I067606" localSheetId="37" hidden="1">{#N/A,#N/A,FALSE,"??";#N/A,#N/A,FALSE,"????";#N/A,#N/A,FALSE,"Sheet16"}</definedName>
    <definedName name="_9_??I067606" localSheetId="33" hidden="1">{#N/A,#N/A,FALSE,"??";#N/A,#N/A,FALSE,"????";#N/A,#N/A,FALSE,"Sheet16"}</definedName>
    <definedName name="_9_??I067606" localSheetId="20" hidden="1">{#N/A,#N/A,FALSE,"??";#N/A,#N/A,FALSE,"????";#N/A,#N/A,FALSE,"Sheet16"}</definedName>
    <definedName name="_9_??I067606" localSheetId="6" hidden="1">{#N/A,#N/A,FALSE,"??";#N/A,#N/A,FALSE,"????";#N/A,#N/A,FALSE,"Sheet16"}</definedName>
    <definedName name="_9_??I067606" localSheetId="4" hidden="1">{#N/A,#N/A,FALSE,"??";#N/A,#N/A,FALSE,"????";#N/A,#N/A,FALSE,"Sheet16"}</definedName>
    <definedName name="_9_??I067606" localSheetId="15" hidden="1">{#N/A,#N/A,FALSE,"??";#N/A,#N/A,FALSE,"????";#N/A,#N/A,FALSE,"Sheet16"}</definedName>
    <definedName name="_9_??I067606" localSheetId="36" hidden="1">{#N/A,#N/A,FALSE,"??";#N/A,#N/A,FALSE,"????";#N/A,#N/A,FALSE,"Sheet16"}</definedName>
    <definedName name="_9_??I067606" localSheetId="16" hidden="1">{#N/A,#N/A,FALSE,"??";#N/A,#N/A,FALSE,"????";#N/A,#N/A,FALSE,"Sheet16"}</definedName>
    <definedName name="_9_??I067606" localSheetId="41" hidden="1">{#N/A,#N/A,FALSE,"??";#N/A,#N/A,FALSE,"????";#N/A,#N/A,FALSE,"Sheet16"}</definedName>
    <definedName name="_9_??I067606" localSheetId="8" hidden="1">{#N/A,#N/A,FALSE,"??";#N/A,#N/A,FALSE,"????";#N/A,#N/A,FALSE,"Sheet16"}</definedName>
    <definedName name="_9_??I067606" localSheetId="7" hidden="1">{#N/A,#N/A,FALSE,"??";#N/A,#N/A,FALSE,"????";#N/A,#N/A,FALSE,"Sheet16"}</definedName>
    <definedName name="_9_??I067606" localSheetId="10" hidden="1">{#N/A,#N/A,FALSE,"??";#N/A,#N/A,FALSE,"????";#N/A,#N/A,FALSE,"Sheet16"}</definedName>
    <definedName name="_9_??I067606" localSheetId="9" hidden="1">{#N/A,#N/A,FALSE,"??";#N/A,#N/A,FALSE,"????";#N/A,#N/A,FALSE,"Sheet16"}</definedName>
    <definedName name="_9_??I067606" localSheetId="11" hidden="1">{#N/A,#N/A,FALSE,"??";#N/A,#N/A,FALSE,"????";#N/A,#N/A,FALSE,"Sheet16"}</definedName>
    <definedName name="_9_??I067606" localSheetId="26" hidden="1">{#N/A,#N/A,FALSE,"??";#N/A,#N/A,FALSE,"????";#N/A,#N/A,FALSE,"Sheet16"}</definedName>
    <definedName name="_9_??I067606" localSheetId="23" hidden="1">{#N/A,#N/A,FALSE,"??";#N/A,#N/A,FALSE,"????";#N/A,#N/A,FALSE,"Sheet16"}</definedName>
    <definedName name="_9_??I067606" localSheetId="40" hidden="1">{#N/A,#N/A,FALSE,"??";#N/A,#N/A,FALSE,"????";#N/A,#N/A,FALSE,"Sheet16"}</definedName>
    <definedName name="_9_??I067606" localSheetId="29" hidden="1">{#N/A,#N/A,FALSE,"??";#N/A,#N/A,FALSE,"????";#N/A,#N/A,FALSE,"Sheet16"}</definedName>
    <definedName name="_9_??I067606" hidden="1">{#N/A,#N/A,FALSE,"??";#N/A,#N/A,FALSE,"????";#N/A,#N/A,FALSE,"Sheet16"}</definedName>
    <definedName name="_ABC1" localSheetId="16">[10]POA!#REF!</definedName>
    <definedName name="_ABC1">[10]POA!#REF!</definedName>
    <definedName name="_act041">[11]Hidden!$T$11</definedName>
    <definedName name="_act0410">[12]Hidden!$AC$11</definedName>
    <definedName name="_act0411">[12]Hidden!$AD$11</definedName>
    <definedName name="_act0412">[12]Hidden!$AE$11</definedName>
    <definedName name="_act042">[11]Hidden!$U$11</definedName>
    <definedName name="_act043">[11]Hidden!$V$11</definedName>
    <definedName name="_act044">[11]Hidden!$W$11</definedName>
    <definedName name="_act045">[11]Hidden!$X$11</definedName>
    <definedName name="_act046">[11]Hidden!$Y$11</definedName>
    <definedName name="_act047">[12]Hidden!$Z$11</definedName>
    <definedName name="_act048">[12]Hidden!$AA$11</definedName>
    <definedName name="_act049">[12]Hidden!$AB$11</definedName>
    <definedName name="_ACT1">[13]Hidden!$F$11</definedName>
    <definedName name="_ACT2">[13]Hidden!$G$11</definedName>
    <definedName name="_ACT3">[13]Hidden!$H$11</definedName>
    <definedName name="_Act4" localSheetId="37">[14]Parameters!#REF!</definedName>
    <definedName name="_Act4" localSheetId="15">[14]Parameters!#REF!</definedName>
    <definedName name="_Act4" localSheetId="36">[14]Parameters!#REF!</definedName>
    <definedName name="_Act4" localSheetId="16">[14]Parameters!#REF!</definedName>
    <definedName name="_Act4">[14]Parameters!#REF!</definedName>
    <definedName name="_Act5" localSheetId="37">[14]Parameters!#REF!</definedName>
    <definedName name="_Act5" localSheetId="15">[14]Parameters!#REF!</definedName>
    <definedName name="_Act5" localSheetId="36">[14]Parameters!#REF!</definedName>
    <definedName name="_Act5" localSheetId="16">[14]Parameters!#REF!</definedName>
    <definedName name="_Act5">[14]Parameters!#REF!</definedName>
    <definedName name="_Act6" localSheetId="37">[14]Parameters!#REF!</definedName>
    <definedName name="_Act6" localSheetId="15">[14]Parameters!#REF!</definedName>
    <definedName name="_Act6" localSheetId="36">[14]Parameters!#REF!</definedName>
    <definedName name="_Act6" localSheetId="16">[14]Parameters!#REF!</definedName>
    <definedName name="_Act6">[14]Parameters!#REF!</definedName>
    <definedName name="_ag1" localSheetId="37">[10]POA!#REF!</definedName>
    <definedName name="_ag1" localSheetId="15">[10]POA!#REF!</definedName>
    <definedName name="_ag1" localSheetId="36">[10]POA!#REF!</definedName>
    <definedName name="_ag1" localSheetId="16">[10]POA!#REF!</definedName>
    <definedName name="_ag1">[10]POA!#REF!</definedName>
    <definedName name="_Ata1" localSheetId="17" hidden="1">{#N/A,#N/A,FALSE,"ROTINA";#N/A,#N/A,FALSE,"ITENS";#N/A,#N/A,FALSE,"ACOMP"}</definedName>
    <definedName name="_Ata1" localSheetId="18" hidden="1">{#N/A,#N/A,FALSE,"ROTINA";#N/A,#N/A,FALSE,"ITENS";#N/A,#N/A,FALSE,"ACOMP"}</definedName>
    <definedName name="_Ata1" localSheetId="37" hidden="1">{#N/A,#N/A,FALSE,"ROTINA";#N/A,#N/A,FALSE,"ITENS";#N/A,#N/A,FALSE,"ACOMP"}</definedName>
    <definedName name="_Ata1" localSheetId="33" hidden="1">{#N/A,#N/A,FALSE,"ROTINA";#N/A,#N/A,FALSE,"ITENS";#N/A,#N/A,FALSE,"ACOMP"}</definedName>
    <definedName name="_Ata1" localSheetId="20" hidden="1">{#N/A,#N/A,FALSE,"ROTINA";#N/A,#N/A,FALSE,"ITENS";#N/A,#N/A,FALSE,"ACOMP"}</definedName>
    <definedName name="_Ata1" localSheetId="6" hidden="1">{#N/A,#N/A,FALSE,"ROTINA";#N/A,#N/A,FALSE,"ITENS";#N/A,#N/A,FALSE,"ACOMP"}</definedName>
    <definedName name="_Ata1" localSheetId="4" hidden="1">{#N/A,#N/A,FALSE,"ROTINA";#N/A,#N/A,FALSE,"ITENS";#N/A,#N/A,FALSE,"ACOMP"}</definedName>
    <definedName name="_Ata1" localSheetId="15" hidden="1">{#N/A,#N/A,FALSE,"ROTINA";#N/A,#N/A,FALSE,"ITENS";#N/A,#N/A,FALSE,"ACOMP"}</definedName>
    <definedName name="_Ata1" localSheetId="36" hidden="1">{#N/A,#N/A,FALSE,"ROTINA";#N/A,#N/A,FALSE,"ITENS";#N/A,#N/A,FALSE,"ACOMP"}</definedName>
    <definedName name="_Ata1" localSheetId="16" hidden="1">{#N/A,#N/A,FALSE,"ROTINA";#N/A,#N/A,FALSE,"ITENS";#N/A,#N/A,FALSE,"ACOMP"}</definedName>
    <definedName name="_Ata1" localSheetId="41" hidden="1">{#N/A,#N/A,FALSE,"ROTINA";#N/A,#N/A,FALSE,"ITENS";#N/A,#N/A,FALSE,"ACOMP"}</definedName>
    <definedName name="_Ata1" localSheetId="8" hidden="1">{#N/A,#N/A,FALSE,"ROTINA";#N/A,#N/A,FALSE,"ITENS";#N/A,#N/A,FALSE,"ACOMP"}</definedName>
    <definedName name="_Ata1" localSheetId="7" hidden="1">{#N/A,#N/A,FALSE,"ROTINA";#N/A,#N/A,FALSE,"ITENS";#N/A,#N/A,FALSE,"ACOMP"}</definedName>
    <definedName name="_Ata1" localSheetId="10" hidden="1">{#N/A,#N/A,FALSE,"ROTINA";#N/A,#N/A,FALSE,"ITENS";#N/A,#N/A,FALSE,"ACOMP"}</definedName>
    <definedName name="_Ata1" localSheetId="9" hidden="1">{#N/A,#N/A,FALSE,"ROTINA";#N/A,#N/A,FALSE,"ITENS";#N/A,#N/A,FALSE,"ACOMP"}</definedName>
    <definedName name="_Ata1" localSheetId="11" hidden="1">{#N/A,#N/A,FALSE,"ROTINA";#N/A,#N/A,FALSE,"ITENS";#N/A,#N/A,FALSE,"ACOMP"}</definedName>
    <definedName name="_Ata1" localSheetId="26" hidden="1">{#N/A,#N/A,FALSE,"ROTINA";#N/A,#N/A,FALSE,"ITENS";#N/A,#N/A,FALSE,"ACOMP"}</definedName>
    <definedName name="_Ata1" localSheetId="23" hidden="1">{#N/A,#N/A,FALSE,"ROTINA";#N/A,#N/A,FALSE,"ITENS";#N/A,#N/A,FALSE,"ACOMP"}</definedName>
    <definedName name="_Ata1" localSheetId="40" hidden="1">{#N/A,#N/A,FALSE,"ROTINA";#N/A,#N/A,FALSE,"ITENS";#N/A,#N/A,FALSE,"ACOMP"}</definedName>
    <definedName name="_Ata1" localSheetId="29" hidden="1">{#N/A,#N/A,FALSE,"ROTINA";#N/A,#N/A,FALSE,"ITENS";#N/A,#N/A,FALSE,"ACOMP"}</definedName>
    <definedName name="_Ata1" hidden="1">{#N/A,#N/A,FALSE,"ROTINA";#N/A,#N/A,FALSE,"ITENS";#N/A,#N/A,FALSE,"ACOMP"}</definedName>
    <definedName name="_Ata2" localSheetId="17" hidden="1">{#N/A,#N/A,FALSE,"ROTINA";#N/A,#N/A,FALSE,"ITENS";#N/A,#N/A,FALSE,"ACOMP"}</definedName>
    <definedName name="_Ata2" localSheetId="18" hidden="1">{#N/A,#N/A,FALSE,"ROTINA";#N/A,#N/A,FALSE,"ITENS";#N/A,#N/A,FALSE,"ACOMP"}</definedName>
    <definedName name="_Ata2" localSheetId="37" hidden="1">{#N/A,#N/A,FALSE,"ROTINA";#N/A,#N/A,FALSE,"ITENS";#N/A,#N/A,FALSE,"ACOMP"}</definedName>
    <definedName name="_Ata2" localSheetId="33" hidden="1">{#N/A,#N/A,FALSE,"ROTINA";#N/A,#N/A,FALSE,"ITENS";#N/A,#N/A,FALSE,"ACOMP"}</definedName>
    <definedName name="_Ata2" localSheetId="20" hidden="1">{#N/A,#N/A,FALSE,"ROTINA";#N/A,#N/A,FALSE,"ITENS";#N/A,#N/A,FALSE,"ACOMP"}</definedName>
    <definedName name="_Ata2" localSheetId="6" hidden="1">{#N/A,#N/A,FALSE,"ROTINA";#N/A,#N/A,FALSE,"ITENS";#N/A,#N/A,FALSE,"ACOMP"}</definedName>
    <definedName name="_Ata2" localSheetId="4" hidden="1">{#N/A,#N/A,FALSE,"ROTINA";#N/A,#N/A,FALSE,"ITENS";#N/A,#N/A,FALSE,"ACOMP"}</definedName>
    <definedName name="_Ata2" localSheetId="15" hidden="1">{#N/A,#N/A,FALSE,"ROTINA";#N/A,#N/A,FALSE,"ITENS";#N/A,#N/A,FALSE,"ACOMP"}</definedName>
    <definedName name="_Ata2" localSheetId="36" hidden="1">{#N/A,#N/A,FALSE,"ROTINA";#N/A,#N/A,FALSE,"ITENS";#N/A,#N/A,FALSE,"ACOMP"}</definedName>
    <definedName name="_Ata2" localSheetId="16" hidden="1">{#N/A,#N/A,FALSE,"ROTINA";#N/A,#N/A,FALSE,"ITENS";#N/A,#N/A,FALSE,"ACOMP"}</definedName>
    <definedName name="_Ata2" localSheetId="41" hidden="1">{#N/A,#N/A,FALSE,"ROTINA";#N/A,#N/A,FALSE,"ITENS";#N/A,#N/A,FALSE,"ACOMP"}</definedName>
    <definedName name="_Ata2" localSheetId="8" hidden="1">{#N/A,#N/A,FALSE,"ROTINA";#N/A,#N/A,FALSE,"ITENS";#N/A,#N/A,FALSE,"ACOMP"}</definedName>
    <definedName name="_Ata2" localSheetId="7" hidden="1">{#N/A,#N/A,FALSE,"ROTINA";#N/A,#N/A,FALSE,"ITENS";#N/A,#N/A,FALSE,"ACOMP"}</definedName>
    <definedName name="_Ata2" localSheetId="10" hidden="1">{#N/A,#N/A,FALSE,"ROTINA";#N/A,#N/A,FALSE,"ITENS";#N/A,#N/A,FALSE,"ACOMP"}</definedName>
    <definedName name="_Ata2" localSheetId="9" hidden="1">{#N/A,#N/A,FALSE,"ROTINA";#N/A,#N/A,FALSE,"ITENS";#N/A,#N/A,FALSE,"ACOMP"}</definedName>
    <definedName name="_Ata2" localSheetId="11" hidden="1">{#N/A,#N/A,FALSE,"ROTINA";#N/A,#N/A,FALSE,"ITENS";#N/A,#N/A,FALSE,"ACOMP"}</definedName>
    <definedName name="_Ata2" localSheetId="26" hidden="1">{#N/A,#N/A,FALSE,"ROTINA";#N/A,#N/A,FALSE,"ITENS";#N/A,#N/A,FALSE,"ACOMP"}</definedName>
    <definedName name="_Ata2" localSheetId="23" hidden="1">{#N/A,#N/A,FALSE,"ROTINA";#N/A,#N/A,FALSE,"ITENS";#N/A,#N/A,FALSE,"ACOMP"}</definedName>
    <definedName name="_Ata2" localSheetId="40" hidden="1">{#N/A,#N/A,FALSE,"ROTINA";#N/A,#N/A,FALSE,"ITENS";#N/A,#N/A,FALSE,"ACOMP"}</definedName>
    <definedName name="_Ata2" localSheetId="29" hidden="1">{#N/A,#N/A,FALSE,"ROTINA";#N/A,#N/A,FALSE,"ITENS";#N/A,#N/A,FALSE,"ACOMP"}</definedName>
    <definedName name="_Ata2" hidden="1">{#N/A,#N/A,FALSE,"ROTINA";#N/A,#N/A,FALSE,"ITENS";#N/A,#N/A,FALSE,"ACOMP"}</definedName>
    <definedName name="_Buc2">[15]Hoja1!$AN$81</definedName>
    <definedName name="_bud041">[11]Hidden!$G$11</definedName>
    <definedName name="_bud0410">[11]Hidden!$P$11</definedName>
    <definedName name="_bud0411">[11]Hidden!$Q$11</definedName>
    <definedName name="_bud0412">[11]Hidden!$R$11</definedName>
    <definedName name="_bud042">[11]Hidden!$H$11</definedName>
    <definedName name="_bud043">[11]Hidden!$I$11</definedName>
    <definedName name="_bud044">[11]Hidden!$J$11</definedName>
    <definedName name="_bud045">[11]Hidden!$K$11</definedName>
    <definedName name="_bud046">[11]Hidden!$L$11</definedName>
    <definedName name="_bud047">[11]Hidden!$M$11</definedName>
    <definedName name="_bud048">[11]Hidden!$N$11</definedName>
    <definedName name="_bud049">[11]Hidden!$O$11</definedName>
    <definedName name="_Bud3" localSheetId="17">#REF!</definedName>
    <definedName name="_Bud3" localSheetId="18">#REF!</definedName>
    <definedName name="_Bud3" localSheetId="37">#REF!</definedName>
    <definedName name="_Bud3" localSheetId="20">#REF!</definedName>
    <definedName name="_Bud3" localSheetId="4">#REF!</definedName>
    <definedName name="_Bud3" localSheetId="15">#REF!</definedName>
    <definedName name="_Bud3" localSheetId="36">#REF!</definedName>
    <definedName name="_Bud3" localSheetId="16">#REF!</definedName>
    <definedName name="_Bud3" localSheetId="8">#REF!</definedName>
    <definedName name="_Bud3" localSheetId="10">#REF!</definedName>
    <definedName name="_Bud3" localSheetId="11">#REF!</definedName>
    <definedName name="_Bud3">#REF!</definedName>
    <definedName name="_Bud31" localSheetId="17">#REF!</definedName>
    <definedName name="_Bud31" localSheetId="18">#REF!</definedName>
    <definedName name="_Bud31" localSheetId="37">#REF!</definedName>
    <definedName name="_Bud31" localSheetId="20">#REF!</definedName>
    <definedName name="_Bud31" localSheetId="4">#REF!</definedName>
    <definedName name="_Bud31" localSheetId="15">#REF!</definedName>
    <definedName name="_Bud31" localSheetId="36">#REF!</definedName>
    <definedName name="_Bud31" localSheetId="16">#REF!</definedName>
    <definedName name="_Bud31" localSheetId="8">#REF!</definedName>
    <definedName name="_Bud31" localSheetId="10">#REF!</definedName>
    <definedName name="_Bud31" localSheetId="11">#REF!</definedName>
    <definedName name="_Bud31">#REF!</definedName>
    <definedName name="_cd1" localSheetId="17" hidden="1">{"'cua 42'!$A$1:$O$40"}</definedName>
    <definedName name="_cd1" localSheetId="18" hidden="1">{"'cua 42'!$A$1:$O$40"}</definedName>
    <definedName name="_cd1" localSheetId="37" hidden="1">{"'cua 42'!$A$1:$O$40"}</definedName>
    <definedName name="_cd1" localSheetId="20" hidden="1">{"'cua 42'!$A$1:$O$40"}</definedName>
    <definedName name="_cd1" localSheetId="4" hidden="1">{"'cua 42'!$A$1:$O$40"}</definedName>
    <definedName name="_cd1" localSheetId="15" hidden="1">{"'cua 42'!$A$1:$O$40"}</definedName>
    <definedName name="_cd1" localSheetId="36" hidden="1">{"'cua 42'!$A$1:$O$40"}</definedName>
    <definedName name="_cd1" localSheetId="16" hidden="1">{"'cua 42'!$A$1:$O$40"}</definedName>
    <definedName name="_cd1" localSheetId="8" hidden="1">{"'cua 42'!$A$1:$O$40"}</definedName>
    <definedName name="_cd1" localSheetId="10" hidden="1">{"'cua 42'!$A$1:$O$40"}</definedName>
    <definedName name="_cd1" localSheetId="11" hidden="1">{"'cua 42'!$A$1:$O$40"}</definedName>
    <definedName name="_cd1" localSheetId="26" hidden="1">{"'cua 42'!$A$1:$O$40"}</definedName>
    <definedName name="_cd1" localSheetId="29" hidden="1">{"'cua 42'!$A$1:$O$40"}</definedName>
    <definedName name="_cd1" hidden="1">{"'cua 42'!$A$1:$O$40"}</definedName>
    <definedName name="_cde1" localSheetId="17" hidden="1">{#N/A,#N/A,FALSE,"지침";#N/A,#N/A,FALSE,"환경분석";#N/A,#N/A,FALSE,"Sheet16"}</definedName>
    <definedName name="_cde1" localSheetId="18" hidden="1">{#N/A,#N/A,FALSE,"지침";#N/A,#N/A,FALSE,"환경분석";#N/A,#N/A,FALSE,"Sheet16"}</definedName>
    <definedName name="_cde1" localSheetId="37" hidden="1">{#N/A,#N/A,FALSE,"지침";#N/A,#N/A,FALSE,"환경분석";#N/A,#N/A,FALSE,"Sheet16"}</definedName>
    <definedName name="_cde1" localSheetId="33" hidden="1">{#N/A,#N/A,FALSE,"지침";#N/A,#N/A,FALSE,"환경분석";#N/A,#N/A,FALSE,"Sheet16"}</definedName>
    <definedName name="_cde1" localSheetId="20" hidden="1">{#N/A,#N/A,FALSE,"지침";#N/A,#N/A,FALSE,"환경분석";#N/A,#N/A,FALSE,"Sheet16"}</definedName>
    <definedName name="_cde1" localSheetId="6" hidden="1">{#N/A,#N/A,FALSE,"지침";#N/A,#N/A,FALSE,"환경분석";#N/A,#N/A,FALSE,"Sheet16"}</definedName>
    <definedName name="_cde1" localSheetId="4" hidden="1">{#N/A,#N/A,FALSE,"지침";#N/A,#N/A,FALSE,"환경분석";#N/A,#N/A,FALSE,"Sheet16"}</definedName>
    <definedName name="_cde1" localSheetId="15" hidden="1">{#N/A,#N/A,FALSE,"지침";#N/A,#N/A,FALSE,"환경분석";#N/A,#N/A,FALSE,"Sheet16"}</definedName>
    <definedName name="_cde1" localSheetId="36" hidden="1">{#N/A,#N/A,FALSE,"지침";#N/A,#N/A,FALSE,"환경분석";#N/A,#N/A,FALSE,"Sheet16"}</definedName>
    <definedName name="_cde1" localSheetId="16" hidden="1">{#N/A,#N/A,FALSE,"지침";#N/A,#N/A,FALSE,"환경분석";#N/A,#N/A,FALSE,"Sheet16"}</definedName>
    <definedName name="_cde1" localSheetId="41" hidden="1">{#N/A,#N/A,FALSE,"지침";#N/A,#N/A,FALSE,"환경분석";#N/A,#N/A,FALSE,"Sheet16"}</definedName>
    <definedName name="_cde1" localSheetId="8" hidden="1">{#N/A,#N/A,FALSE,"지침";#N/A,#N/A,FALSE,"환경분석";#N/A,#N/A,FALSE,"Sheet16"}</definedName>
    <definedName name="_cde1" localSheetId="7" hidden="1">{#N/A,#N/A,FALSE,"지침";#N/A,#N/A,FALSE,"환경분석";#N/A,#N/A,FALSE,"Sheet16"}</definedName>
    <definedName name="_cde1" localSheetId="10" hidden="1">{#N/A,#N/A,FALSE,"지침";#N/A,#N/A,FALSE,"환경분석";#N/A,#N/A,FALSE,"Sheet16"}</definedName>
    <definedName name="_cde1" localSheetId="9" hidden="1">{#N/A,#N/A,FALSE,"지침";#N/A,#N/A,FALSE,"환경분석";#N/A,#N/A,FALSE,"Sheet16"}</definedName>
    <definedName name="_cde1" localSheetId="11" hidden="1">{#N/A,#N/A,FALSE,"지침";#N/A,#N/A,FALSE,"환경분석";#N/A,#N/A,FALSE,"Sheet16"}</definedName>
    <definedName name="_cde1" localSheetId="26" hidden="1">{#N/A,#N/A,FALSE,"지침";#N/A,#N/A,FALSE,"환경분석";#N/A,#N/A,FALSE,"Sheet16"}</definedName>
    <definedName name="_cde1" localSheetId="23" hidden="1">{#N/A,#N/A,FALSE,"지침";#N/A,#N/A,FALSE,"환경분석";#N/A,#N/A,FALSE,"Sheet16"}</definedName>
    <definedName name="_cde1" localSheetId="40" hidden="1">{#N/A,#N/A,FALSE,"지침";#N/A,#N/A,FALSE,"환경분석";#N/A,#N/A,FALSE,"Sheet16"}</definedName>
    <definedName name="_cde1" localSheetId="29" hidden="1">{#N/A,#N/A,FALSE,"지침";#N/A,#N/A,FALSE,"환경분석";#N/A,#N/A,FALSE,"Sheet16"}</definedName>
    <definedName name="_cde1" hidden="1">{#N/A,#N/A,FALSE,"지침";#N/A,#N/A,FALSE,"환경분석";#N/A,#N/A,FALSE,"Sheet16"}</definedName>
    <definedName name="_CED10" localSheetId="17" hidden="1">{"Prenissas",#N/A,FALSE,"Consolidado (3)";"Lucros000",#N/A,FALSE,"Consolidado (3)";"LucrosHL",#N/A,FALSE,"Consolidado (3)";"Balanco",#N/A,FALSE,"Consolidado (3)";"FluxoC",#N/A,FALSE,"Consolidado (3)"}</definedName>
    <definedName name="_CED10" localSheetId="18" hidden="1">{"Prenissas",#N/A,FALSE,"Consolidado (3)";"Lucros000",#N/A,FALSE,"Consolidado (3)";"LucrosHL",#N/A,FALSE,"Consolidado (3)";"Balanco",#N/A,FALSE,"Consolidado (3)";"FluxoC",#N/A,FALSE,"Consolidado (3)"}</definedName>
    <definedName name="_CED10" localSheetId="37" hidden="1">{"Prenissas",#N/A,FALSE,"Consolidado (3)";"Lucros000",#N/A,FALSE,"Consolidado (3)";"LucrosHL",#N/A,FALSE,"Consolidado (3)";"Balanco",#N/A,FALSE,"Consolidado (3)";"FluxoC",#N/A,FALSE,"Consolidado (3)"}</definedName>
    <definedName name="_CED10" localSheetId="33" hidden="1">{"Prenissas",#N/A,FALSE,"Consolidado (3)";"Lucros000",#N/A,FALSE,"Consolidado (3)";"LucrosHL",#N/A,FALSE,"Consolidado (3)";"Balanco",#N/A,FALSE,"Consolidado (3)";"FluxoC",#N/A,FALSE,"Consolidado (3)"}</definedName>
    <definedName name="_CED10" localSheetId="20" hidden="1">{"Prenissas",#N/A,FALSE,"Consolidado (3)";"Lucros000",#N/A,FALSE,"Consolidado (3)";"LucrosHL",#N/A,FALSE,"Consolidado (3)";"Balanco",#N/A,FALSE,"Consolidado (3)";"FluxoC",#N/A,FALSE,"Consolidado (3)"}</definedName>
    <definedName name="_CED10" localSheetId="6" hidden="1">{"Prenissas",#N/A,FALSE,"Consolidado (3)";"Lucros000",#N/A,FALSE,"Consolidado (3)";"LucrosHL",#N/A,FALSE,"Consolidado (3)";"Balanco",#N/A,FALSE,"Consolidado (3)";"FluxoC",#N/A,FALSE,"Consolidado (3)"}</definedName>
    <definedName name="_CED10" localSheetId="4" hidden="1">{"Prenissas",#N/A,FALSE,"Consolidado (3)";"Lucros000",#N/A,FALSE,"Consolidado (3)";"LucrosHL",#N/A,FALSE,"Consolidado (3)";"Balanco",#N/A,FALSE,"Consolidado (3)";"FluxoC",#N/A,FALSE,"Consolidado (3)"}</definedName>
    <definedName name="_CED10" localSheetId="15" hidden="1">{"Prenissas",#N/A,FALSE,"Consolidado (3)";"Lucros000",#N/A,FALSE,"Consolidado (3)";"LucrosHL",#N/A,FALSE,"Consolidado (3)";"Balanco",#N/A,FALSE,"Consolidado (3)";"FluxoC",#N/A,FALSE,"Consolidado (3)"}</definedName>
    <definedName name="_CED10" localSheetId="36" hidden="1">{"Prenissas",#N/A,FALSE,"Consolidado (3)";"Lucros000",#N/A,FALSE,"Consolidado (3)";"LucrosHL",#N/A,FALSE,"Consolidado (3)";"Balanco",#N/A,FALSE,"Consolidado (3)";"FluxoC",#N/A,FALSE,"Consolidado (3)"}</definedName>
    <definedName name="_CED10" localSheetId="16" hidden="1">{"Prenissas",#N/A,FALSE,"Consolidado (3)";"Lucros000",#N/A,FALSE,"Consolidado (3)";"LucrosHL",#N/A,FALSE,"Consolidado (3)";"Balanco",#N/A,FALSE,"Consolidado (3)";"FluxoC",#N/A,FALSE,"Consolidado (3)"}</definedName>
    <definedName name="_CED10" localSheetId="41" hidden="1">{"Prenissas",#N/A,FALSE,"Consolidado (3)";"Lucros000",#N/A,FALSE,"Consolidado (3)";"LucrosHL",#N/A,FALSE,"Consolidado (3)";"Balanco",#N/A,FALSE,"Consolidado (3)";"FluxoC",#N/A,FALSE,"Consolidado (3)"}</definedName>
    <definedName name="_CED10" localSheetId="8" hidden="1">{"Prenissas",#N/A,FALSE,"Consolidado (3)";"Lucros000",#N/A,FALSE,"Consolidado (3)";"LucrosHL",#N/A,FALSE,"Consolidado (3)";"Balanco",#N/A,FALSE,"Consolidado (3)";"FluxoC",#N/A,FALSE,"Consolidado (3)"}</definedName>
    <definedName name="_CED10" localSheetId="7" hidden="1">{"Prenissas",#N/A,FALSE,"Consolidado (3)";"Lucros000",#N/A,FALSE,"Consolidado (3)";"LucrosHL",#N/A,FALSE,"Consolidado (3)";"Balanco",#N/A,FALSE,"Consolidado (3)";"FluxoC",#N/A,FALSE,"Consolidado (3)"}</definedName>
    <definedName name="_CED10" localSheetId="10" hidden="1">{"Prenissas",#N/A,FALSE,"Consolidado (3)";"Lucros000",#N/A,FALSE,"Consolidado (3)";"LucrosHL",#N/A,FALSE,"Consolidado (3)";"Balanco",#N/A,FALSE,"Consolidado (3)";"FluxoC",#N/A,FALSE,"Consolidado (3)"}</definedName>
    <definedName name="_CED10" localSheetId="9" hidden="1">{"Prenissas",#N/A,FALSE,"Consolidado (3)";"Lucros000",#N/A,FALSE,"Consolidado (3)";"LucrosHL",#N/A,FALSE,"Consolidado (3)";"Balanco",#N/A,FALSE,"Consolidado (3)";"FluxoC",#N/A,FALSE,"Consolidado (3)"}</definedName>
    <definedName name="_CED10" localSheetId="11" hidden="1">{"Prenissas",#N/A,FALSE,"Consolidado (3)";"Lucros000",#N/A,FALSE,"Consolidado (3)";"LucrosHL",#N/A,FALSE,"Consolidado (3)";"Balanco",#N/A,FALSE,"Consolidado (3)";"FluxoC",#N/A,FALSE,"Consolidado (3)"}</definedName>
    <definedName name="_CED10" localSheetId="26" hidden="1">{"Prenissas",#N/A,FALSE,"Consolidado (3)";"Lucros000",#N/A,FALSE,"Consolidado (3)";"LucrosHL",#N/A,FALSE,"Consolidado (3)";"Balanco",#N/A,FALSE,"Consolidado (3)";"FluxoC",#N/A,FALSE,"Consolidado (3)"}</definedName>
    <definedName name="_CED10" localSheetId="23" hidden="1">{"Prenissas",#N/A,FALSE,"Consolidado (3)";"Lucros000",#N/A,FALSE,"Consolidado (3)";"LucrosHL",#N/A,FALSE,"Consolidado (3)";"Balanco",#N/A,FALSE,"Consolidado (3)";"FluxoC",#N/A,FALSE,"Consolidado (3)"}</definedName>
    <definedName name="_CED10" localSheetId="40" hidden="1">{"Prenissas",#N/A,FALSE,"Consolidado (3)";"Lucros000",#N/A,FALSE,"Consolidado (3)";"LucrosHL",#N/A,FALSE,"Consolidado (3)";"Balanco",#N/A,FALSE,"Consolidado (3)";"FluxoC",#N/A,FALSE,"Consolidado (3)"}</definedName>
    <definedName name="_CED10" localSheetId="29" hidden="1">{"Prenissas",#N/A,FALSE,"Consolidado (3)";"Lucros000",#N/A,FALSE,"Consolidado (3)";"LucrosHL",#N/A,FALSE,"Consolidado (3)";"Balanco",#N/A,FALSE,"Consolidado (3)";"FluxoC",#N/A,FALSE,"Consolidado (3)"}</definedName>
    <definedName name="_CED10" hidden="1">{"Prenissas",#N/A,FALSE,"Consolidado (3)";"Lucros000",#N/A,FALSE,"Consolidado (3)";"LucrosHL",#N/A,FALSE,"Consolidado (3)";"Balanco",#N/A,FALSE,"Consolidado (3)";"FluxoC",#N/A,FALSE,"Consolidado (3)"}</definedName>
    <definedName name="_CED101" localSheetId="17" hidden="1">{"Prenissas",#N/A,FALSE,"Consolidado (3)";"Lucros000",#N/A,FALSE,"Consolidado (3)";"LucrosHL",#N/A,FALSE,"Consolidado (3)";"Balanco",#N/A,FALSE,"Consolidado (3)";"FluxoC",#N/A,FALSE,"Consolidado (3)"}</definedName>
    <definedName name="_CED101" localSheetId="18" hidden="1">{"Prenissas",#N/A,FALSE,"Consolidado (3)";"Lucros000",#N/A,FALSE,"Consolidado (3)";"LucrosHL",#N/A,FALSE,"Consolidado (3)";"Balanco",#N/A,FALSE,"Consolidado (3)";"FluxoC",#N/A,FALSE,"Consolidado (3)"}</definedName>
    <definedName name="_CED101" localSheetId="37" hidden="1">{"Prenissas",#N/A,FALSE,"Consolidado (3)";"Lucros000",#N/A,FALSE,"Consolidado (3)";"LucrosHL",#N/A,FALSE,"Consolidado (3)";"Balanco",#N/A,FALSE,"Consolidado (3)";"FluxoC",#N/A,FALSE,"Consolidado (3)"}</definedName>
    <definedName name="_CED101" localSheetId="33" hidden="1">{"Prenissas",#N/A,FALSE,"Consolidado (3)";"Lucros000",#N/A,FALSE,"Consolidado (3)";"LucrosHL",#N/A,FALSE,"Consolidado (3)";"Balanco",#N/A,FALSE,"Consolidado (3)";"FluxoC",#N/A,FALSE,"Consolidado (3)"}</definedName>
    <definedName name="_CED101" localSheetId="20" hidden="1">{"Prenissas",#N/A,FALSE,"Consolidado (3)";"Lucros000",#N/A,FALSE,"Consolidado (3)";"LucrosHL",#N/A,FALSE,"Consolidado (3)";"Balanco",#N/A,FALSE,"Consolidado (3)";"FluxoC",#N/A,FALSE,"Consolidado (3)"}</definedName>
    <definedName name="_CED101" localSheetId="6" hidden="1">{"Prenissas",#N/A,FALSE,"Consolidado (3)";"Lucros000",#N/A,FALSE,"Consolidado (3)";"LucrosHL",#N/A,FALSE,"Consolidado (3)";"Balanco",#N/A,FALSE,"Consolidado (3)";"FluxoC",#N/A,FALSE,"Consolidado (3)"}</definedName>
    <definedName name="_CED101" localSheetId="4" hidden="1">{"Prenissas",#N/A,FALSE,"Consolidado (3)";"Lucros000",#N/A,FALSE,"Consolidado (3)";"LucrosHL",#N/A,FALSE,"Consolidado (3)";"Balanco",#N/A,FALSE,"Consolidado (3)";"FluxoC",#N/A,FALSE,"Consolidado (3)"}</definedName>
    <definedName name="_CED101" localSheetId="15" hidden="1">{"Prenissas",#N/A,FALSE,"Consolidado (3)";"Lucros000",#N/A,FALSE,"Consolidado (3)";"LucrosHL",#N/A,FALSE,"Consolidado (3)";"Balanco",#N/A,FALSE,"Consolidado (3)";"FluxoC",#N/A,FALSE,"Consolidado (3)"}</definedName>
    <definedName name="_CED101" localSheetId="36" hidden="1">{"Prenissas",#N/A,FALSE,"Consolidado (3)";"Lucros000",#N/A,FALSE,"Consolidado (3)";"LucrosHL",#N/A,FALSE,"Consolidado (3)";"Balanco",#N/A,FALSE,"Consolidado (3)";"FluxoC",#N/A,FALSE,"Consolidado (3)"}</definedName>
    <definedName name="_CED101" localSheetId="16" hidden="1">{"Prenissas",#N/A,FALSE,"Consolidado (3)";"Lucros000",#N/A,FALSE,"Consolidado (3)";"LucrosHL",#N/A,FALSE,"Consolidado (3)";"Balanco",#N/A,FALSE,"Consolidado (3)";"FluxoC",#N/A,FALSE,"Consolidado (3)"}</definedName>
    <definedName name="_CED101" localSheetId="41" hidden="1">{"Prenissas",#N/A,FALSE,"Consolidado (3)";"Lucros000",#N/A,FALSE,"Consolidado (3)";"LucrosHL",#N/A,FALSE,"Consolidado (3)";"Balanco",#N/A,FALSE,"Consolidado (3)";"FluxoC",#N/A,FALSE,"Consolidado (3)"}</definedName>
    <definedName name="_CED101" localSheetId="8" hidden="1">{"Prenissas",#N/A,FALSE,"Consolidado (3)";"Lucros000",#N/A,FALSE,"Consolidado (3)";"LucrosHL",#N/A,FALSE,"Consolidado (3)";"Balanco",#N/A,FALSE,"Consolidado (3)";"FluxoC",#N/A,FALSE,"Consolidado (3)"}</definedName>
    <definedName name="_CED101" localSheetId="7" hidden="1">{"Prenissas",#N/A,FALSE,"Consolidado (3)";"Lucros000",#N/A,FALSE,"Consolidado (3)";"LucrosHL",#N/A,FALSE,"Consolidado (3)";"Balanco",#N/A,FALSE,"Consolidado (3)";"FluxoC",#N/A,FALSE,"Consolidado (3)"}</definedName>
    <definedName name="_CED101" localSheetId="10" hidden="1">{"Prenissas",#N/A,FALSE,"Consolidado (3)";"Lucros000",#N/A,FALSE,"Consolidado (3)";"LucrosHL",#N/A,FALSE,"Consolidado (3)";"Balanco",#N/A,FALSE,"Consolidado (3)";"FluxoC",#N/A,FALSE,"Consolidado (3)"}</definedName>
    <definedName name="_CED101" localSheetId="9" hidden="1">{"Prenissas",#N/A,FALSE,"Consolidado (3)";"Lucros000",#N/A,FALSE,"Consolidado (3)";"LucrosHL",#N/A,FALSE,"Consolidado (3)";"Balanco",#N/A,FALSE,"Consolidado (3)";"FluxoC",#N/A,FALSE,"Consolidado (3)"}</definedName>
    <definedName name="_CED101" localSheetId="11" hidden="1">{"Prenissas",#N/A,FALSE,"Consolidado (3)";"Lucros000",#N/A,FALSE,"Consolidado (3)";"LucrosHL",#N/A,FALSE,"Consolidado (3)";"Balanco",#N/A,FALSE,"Consolidado (3)";"FluxoC",#N/A,FALSE,"Consolidado (3)"}</definedName>
    <definedName name="_CED101" localSheetId="26" hidden="1">{"Prenissas",#N/A,FALSE,"Consolidado (3)";"Lucros000",#N/A,FALSE,"Consolidado (3)";"LucrosHL",#N/A,FALSE,"Consolidado (3)";"Balanco",#N/A,FALSE,"Consolidado (3)";"FluxoC",#N/A,FALSE,"Consolidado (3)"}</definedName>
    <definedName name="_CED101" localSheetId="23" hidden="1">{"Prenissas",#N/A,FALSE,"Consolidado (3)";"Lucros000",#N/A,FALSE,"Consolidado (3)";"LucrosHL",#N/A,FALSE,"Consolidado (3)";"Balanco",#N/A,FALSE,"Consolidado (3)";"FluxoC",#N/A,FALSE,"Consolidado (3)"}</definedName>
    <definedName name="_CED101" localSheetId="40" hidden="1">{"Prenissas",#N/A,FALSE,"Consolidado (3)";"Lucros000",#N/A,FALSE,"Consolidado (3)";"LucrosHL",#N/A,FALSE,"Consolidado (3)";"Balanco",#N/A,FALSE,"Consolidado (3)";"FluxoC",#N/A,FALSE,"Consolidado (3)"}</definedName>
    <definedName name="_CED101" localSheetId="29" hidden="1">{"Prenissas",#N/A,FALSE,"Consolidado (3)";"Lucros000",#N/A,FALSE,"Consolidado (3)";"LucrosHL",#N/A,FALSE,"Consolidado (3)";"Balanco",#N/A,FALSE,"Consolidado (3)";"FluxoC",#N/A,FALSE,"Consolidado (3)"}</definedName>
    <definedName name="_CED101" hidden="1">{"Prenissas",#N/A,FALSE,"Consolidado (3)";"Lucros000",#N/A,FALSE,"Consolidado (3)";"LucrosHL",#N/A,FALSE,"Consolidado (3)";"Balanco",#N/A,FALSE,"Consolidado (3)";"FluxoC",#N/A,FALSE,"Consolidado (3)"}</definedName>
    <definedName name="_CED11" localSheetId="17" hidden="1">{"miles",#N/A,FALSE,"LUCROS E PERDAS (US$ 000)";"hl",#N/A,FALSE,"LUCROS E PERDAS (US$ 000)"}</definedName>
    <definedName name="_CED11" localSheetId="18" hidden="1">{"miles",#N/A,FALSE,"LUCROS E PERDAS (US$ 000)";"hl",#N/A,FALSE,"LUCROS E PERDAS (US$ 000)"}</definedName>
    <definedName name="_CED11" localSheetId="37" hidden="1">{"miles",#N/A,FALSE,"LUCROS E PERDAS (US$ 000)";"hl",#N/A,FALSE,"LUCROS E PERDAS (US$ 000)"}</definedName>
    <definedName name="_CED11" localSheetId="33" hidden="1">{"miles",#N/A,FALSE,"LUCROS E PERDAS (US$ 000)";"hl",#N/A,FALSE,"LUCROS E PERDAS (US$ 000)"}</definedName>
    <definedName name="_CED11" localSheetId="20" hidden="1">{"miles",#N/A,FALSE,"LUCROS E PERDAS (US$ 000)";"hl",#N/A,FALSE,"LUCROS E PERDAS (US$ 000)"}</definedName>
    <definedName name="_CED11" localSheetId="6" hidden="1">{"miles",#N/A,FALSE,"LUCROS E PERDAS (US$ 000)";"hl",#N/A,FALSE,"LUCROS E PERDAS (US$ 000)"}</definedName>
    <definedName name="_CED11" localSheetId="4" hidden="1">{"miles",#N/A,FALSE,"LUCROS E PERDAS (US$ 000)";"hl",#N/A,FALSE,"LUCROS E PERDAS (US$ 000)"}</definedName>
    <definedName name="_CED11" localSheetId="15" hidden="1">{"miles",#N/A,FALSE,"LUCROS E PERDAS (US$ 000)";"hl",#N/A,FALSE,"LUCROS E PERDAS (US$ 000)"}</definedName>
    <definedName name="_CED11" localSheetId="36" hidden="1">{"miles",#N/A,FALSE,"LUCROS E PERDAS (US$ 000)";"hl",#N/A,FALSE,"LUCROS E PERDAS (US$ 000)"}</definedName>
    <definedName name="_CED11" localSheetId="16" hidden="1">{"miles",#N/A,FALSE,"LUCROS E PERDAS (US$ 000)";"hl",#N/A,FALSE,"LUCROS E PERDAS (US$ 000)"}</definedName>
    <definedName name="_CED11" localSheetId="41" hidden="1">{"miles",#N/A,FALSE,"LUCROS E PERDAS (US$ 000)";"hl",#N/A,FALSE,"LUCROS E PERDAS (US$ 000)"}</definedName>
    <definedName name="_CED11" localSheetId="8" hidden="1">{"miles",#N/A,FALSE,"LUCROS E PERDAS (US$ 000)";"hl",#N/A,FALSE,"LUCROS E PERDAS (US$ 000)"}</definedName>
    <definedName name="_CED11" localSheetId="7" hidden="1">{"miles",#N/A,FALSE,"LUCROS E PERDAS (US$ 000)";"hl",#N/A,FALSE,"LUCROS E PERDAS (US$ 000)"}</definedName>
    <definedName name="_CED11" localSheetId="10" hidden="1">{"miles",#N/A,FALSE,"LUCROS E PERDAS (US$ 000)";"hl",#N/A,FALSE,"LUCROS E PERDAS (US$ 000)"}</definedName>
    <definedName name="_CED11" localSheetId="9" hidden="1">{"miles",#N/A,FALSE,"LUCROS E PERDAS (US$ 000)";"hl",#N/A,FALSE,"LUCROS E PERDAS (US$ 000)"}</definedName>
    <definedName name="_CED11" localSheetId="11" hidden="1">{"miles",#N/A,FALSE,"LUCROS E PERDAS (US$ 000)";"hl",#N/A,FALSE,"LUCROS E PERDAS (US$ 000)"}</definedName>
    <definedName name="_CED11" localSheetId="26" hidden="1">{"miles",#N/A,FALSE,"LUCROS E PERDAS (US$ 000)";"hl",#N/A,FALSE,"LUCROS E PERDAS (US$ 000)"}</definedName>
    <definedName name="_CED11" localSheetId="23" hidden="1">{"miles",#N/A,FALSE,"LUCROS E PERDAS (US$ 000)";"hl",#N/A,FALSE,"LUCROS E PERDAS (US$ 000)"}</definedName>
    <definedName name="_CED11" localSheetId="40" hidden="1">{"miles",#N/A,FALSE,"LUCROS E PERDAS (US$ 000)";"hl",#N/A,FALSE,"LUCROS E PERDAS (US$ 000)"}</definedName>
    <definedName name="_CED11" localSheetId="29" hidden="1">{"miles",#N/A,FALSE,"LUCROS E PERDAS (US$ 000)";"hl",#N/A,FALSE,"LUCROS E PERDAS (US$ 000)"}</definedName>
    <definedName name="_CED11" hidden="1">{"miles",#N/A,FALSE,"LUCROS E PERDAS (US$ 000)";"hl",#N/A,FALSE,"LUCROS E PERDAS (US$ 000)"}</definedName>
    <definedName name="_CED112" localSheetId="17" hidden="1">{"miles",#N/A,FALSE,"LUCROS E PERDAS (US$ 000)";"hl",#N/A,FALSE,"LUCROS E PERDAS (US$ 000)"}</definedName>
    <definedName name="_CED112" localSheetId="18" hidden="1">{"miles",#N/A,FALSE,"LUCROS E PERDAS (US$ 000)";"hl",#N/A,FALSE,"LUCROS E PERDAS (US$ 000)"}</definedName>
    <definedName name="_CED112" localSheetId="37" hidden="1">{"miles",#N/A,FALSE,"LUCROS E PERDAS (US$ 000)";"hl",#N/A,FALSE,"LUCROS E PERDAS (US$ 000)"}</definedName>
    <definedName name="_CED112" localSheetId="33" hidden="1">{"miles",#N/A,FALSE,"LUCROS E PERDAS (US$ 000)";"hl",#N/A,FALSE,"LUCROS E PERDAS (US$ 000)"}</definedName>
    <definedName name="_CED112" localSheetId="20" hidden="1">{"miles",#N/A,FALSE,"LUCROS E PERDAS (US$ 000)";"hl",#N/A,FALSE,"LUCROS E PERDAS (US$ 000)"}</definedName>
    <definedName name="_CED112" localSheetId="6" hidden="1">{"miles",#N/A,FALSE,"LUCROS E PERDAS (US$ 000)";"hl",#N/A,FALSE,"LUCROS E PERDAS (US$ 000)"}</definedName>
    <definedName name="_CED112" localSheetId="4" hidden="1">{"miles",#N/A,FALSE,"LUCROS E PERDAS (US$ 000)";"hl",#N/A,FALSE,"LUCROS E PERDAS (US$ 000)"}</definedName>
    <definedName name="_CED112" localSheetId="15" hidden="1">{"miles",#N/A,FALSE,"LUCROS E PERDAS (US$ 000)";"hl",#N/A,FALSE,"LUCROS E PERDAS (US$ 000)"}</definedName>
    <definedName name="_CED112" localSheetId="36" hidden="1">{"miles",#N/A,FALSE,"LUCROS E PERDAS (US$ 000)";"hl",#N/A,FALSE,"LUCROS E PERDAS (US$ 000)"}</definedName>
    <definedName name="_CED112" localSheetId="16" hidden="1">{"miles",#N/A,FALSE,"LUCROS E PERDAS (US$ 000)";"hl",#N/A,FALSE,"LUCROS E PERDAS (US$ 000)"}</definedName>
    <definedName name="_CED112" localSheetId="41" hidden="1">{"miles",#N/A,FALSE,"LUCROS E PERDAS (US$ 000)";"hl",#N/A,FALSE,"LUCROS E PERDAS (US$ 000)"}</definedName>
    <definedName name="_CED112" localSheetId="8" hidden="1">{"miles",#N/A,FALSE,"LUCROS E PERDAS (US$ 000)";"hl",#N/A,FALSE,"LUCROS E PERDAS (US$ 000)"}</definedName>
    <definedName name="_CED112" localSheetId="7" hidden="1">{"miles",#N/A,FALSE,"LUCROS E PERDAS (US$ 000)";"hl",#N/A,FALSE,"LUCROS E PERDAS (US$ 000)"}</definedName>
    <definedName name="_CED112" localSheetId="10" hidden="1">{"miles",#N/A,FALSE,"LUCROS E PERDAS (US$ 000)";"hl",#N/A,FALSE,"LUCROS E PERDAS (US$ 000)"}</definedName>
    <definedName name="_CED112" localSheetId="9" hidden="1">{"miles",#N/A,FALSE,"LUCROS E PERDAS (US$ 000)";"hl",#N/A,FALSE,"LUCROS E PERDAS (US$ 000)"}</definedName>
    <definedName name="_CED112" localSheetId="11" hidden="1">{"miles",#N/A,FALSE,"LUCROS E PERDAS (US$ 000)";"hl",#N/A,FALSE,"LUCROS E PERDAS (US$ 000)"}</definedName>
    <definedName name="_CED112" localSheetId="26" hidden="1">{"miles",#N/A,FALSE,"LUCROS E PERDAS (US$ 000)";"hl",#N/A,FALSE,"LUCROS E PERDAS (US$ 000)"}</definedName>
    <definedName name="_CED112" localSheetId="23" hidden="1">{"miles",#N/A,FALSE,"LUCROS E PERDAS (US$ 000)";"hl",#N/A,FALSE,"LUCROS E PERDAS (US$ 000)"}</definedName>
    <definedName name="_CED112" localSheetId="40" hidden="1">{"miles",#N/A,FALSE,"LUCROS E PERDAS (US$ 000)";"hl",#N/A,FALSE,"LUCROS E PERDAS (US$ 000)"}</definedName>
    <definedName name="_CED112" localSheetId="29" hidden="1">{"miles",#N/A,FALSE,"LUCROS E PERDAS (US$ 000)";"hl",#N/A,FALSE,"LUCROS E PERDAS (US$ 000)"}</definedName>
    <definedName name="_CED112" hidden="1">{"miles",#N/A,FALSE,"LUCROS E PERDAS (US$ 000)";"hl",#N/A,FALSE,"LUCROS E PERDAS (US$ 000)"}</definedName>
    <definedName name="_co2" localSheetId="17" hidden="1">{"'171'!$A$1:$Z$50"}</definedName>
    <definedName name="_co2" localSheetId="18" hidden="1">{"'171'!$A$1:$Z$50"}</definedName>
    <definedName name="_co2" localSheetId="37" hidden="1">{"'171'!$A$1:$Z$50"}</definedName>
    <definedName name="_co2" localSheetId="33" hidden="1">{"'171'!$A$1:$Z$50"}</definedName>
    <definedName name="_co2" localSheetId="20" hidden="1">{"'171'!$A$1:$Z$50"}</definedName>
    <definedName name="_co2" localSheetId="6" hidden="1">{"'171'!$A$1:$Z$50"}</definedName>
    <definedName name="_co2" localSheetId="4" hidden="1">{"'171'!$A$1:$Z$50"}</definedName>
    <definedName name="_co2" localSheetId="15" hidden="1">{"'171'!$A$1:$Z$50"}</definedName>
    <definedName name="_co2" localSheetId="36" hidden="1">{"'171'!$A$1:$Z$50"}</definedName>
    <definedName name="_co2" localSheetId="16" hidden="1">{"'171'!$A$1:$Z$50"}</definedName>
    <definedName name="_co2" localSheetId="41" hidden="1">{"'171'!$A$1:$Z$50"}</definedName>
    <definedName name="_co2" localSheetId="8" hidden="1">{"'171'!$A$1:$Z$50"}</definedName>
    <definedName name="_co2" localSheetId="7" hidden="1">{"'171'!$A$1:$Z$50"}</definedName>
    <definedName name="_co2" localSheetId="10" hidden="1">{"'171'!$A$1:$Z$50"}</definedName>
    <definedName name="_co2" localSheetId="9" hidden="1">{"'171'!$A$1:$Z$50"}</definedName>
    <definedName name="_co2" localSheetId="11" hidden="1">{"'171'!$A$1:$Z$50"}</definedName>
    <definedName name="_co2" localSheetId="26" hidden="1">{"'171'!$A$1:$Z$50"}</definedName>
    <definedName name="_co2" localSheetId="23" hidden="1">{"'171'!$A$1:$Z$50"}</definedName>
    <definedName name="_co2" localSheetId="40" hidden="1">{"'171'!$A$1:$Z$50"}</definedName>
    <definedName name="_co2" localSheetId="29" hidden="1">{"'171'!$A$1:$Z$50"}</definedName>
    <definedName name="_co2" hidden="1">{"'171'!$A$1:$Z$50"}</definedName>
    <definedName name="_co22" localSheetId="17" hidden="1">{"'171'!$A$1:$Z$50"}</definedName>
    <definedName name="_co22" localSheetId="18" hidden="1">{"'171'!$A$1:$Z$50"}</definedName>
    <definedName name="_co22" localSheetId="37" hidden="1">{"'171'!$A$1:$Z$50"}</definedName>
    <definedName name="_co22" localSheetId="33" hidden="1">{"'171'!$A$1:$Z$50"}</definedName>
    <definedName name="_co22" localSheetId="20" hidden="1">{"'171'!$A$1:$Z$50"}</definedName>
    <definedName name="_co22" localSheetId="6" hidden="1">{"'171'!$A$1:$Z$50"}</definedName>
    <definedName name="_co22" localSheetId="4" hidden="1">{"'171'!$A$1:$Z$50"}</definedName>
    <definedName name="_co22" localSheetId="15" hidden="1">{"'171'!$A$1:$Z$50"}</definedName>
    <definedName name="_co22" localSheetId="36" hidden="1">{"'171'!$A$1:$Z$50"}</definedName>
    <definedName name="_co22" localSheetId="16" hidden="1">{"'171'!$A$1:$Z$50"}</definedName>
    <definedName name="_co22" localSheetId="41" hidden="1">{"'171'!$A$1:$Z$50"}</definedName>
    <definedName name="_co22" localSheetId="8" hidden="1">{"'171'!$A$1:$Z$50"}</definedName>
    <definedName name="_co22" localSheetId="7" hidden="1">{"'171'!$A$1:$Z$50"}</definedName>
    <definedName name="_co22" localSheetId="10" hidden="1">{"'171'!$A$1:$Z$50"}</definedName>
    <definedName name="_co22" localSheetId="9" hidden="1">{"'171'!$A$1:$Z$50"}</definedName>
    <definedName name="_co22" localSheetId="11" hidden="1">{"'171'!$A$1:$Z$50"}</definedName>
    <definedName name="_co22" localSheetId="26" hidden="1">{"'171'!$A$1:$Z$50"}</definedName>
    <definedName name="_co22" localSheetId="23" hidden="1">{"'171'!$A$1:$Z$50"}</definedName>
    <definedName name="_co22" localSheetId="40" hidden="1">{"'171'!$A$1:$Z$50"}</definedName>
    <definedName name="_co22" localSheetId="29" hidden="1">{"'171'!$A$1:$Z$50"}</definedName>
    <definedName name="_co22" hidden="1">{"'171'!$A$1:$Z$50"}</definedName>
    <definedName name="_Cor1" localSheetId="17">#REF!</definedName>
    <definedName name="_Cor1" localSheetId="18">#REF!</definedName>
    <definedName name="_Cor1" localSheetId="37">#REF!</definedName>
    <definedName name="_Cor1" localSheetId="20">#REF!</definedName>
    <definedName name="_Cor1" localSheetId="4">#REF!</definedName>
    <definedName name="_Cor1" localSheetId="15">#REF!</definedName>
    <definedName name="_Cor1" localSheetId="36">#REF!</definedName>
    <definedName name="_Cor1" localSheetId="16">#REF!</definedName>
    <definedName name="_Cor1" localSheetId="8">#REF!</definedName>
    <definedName name="_Cor1" localSheetId="10">#REF!</definedName>
    <definedName name="_Cor1" localSheetId="11">#REF!</definedName>
    <definedName name="_Cor1">#REF!</definedName>
    <definedName name="_Cor2" localSheetId="17">#REF!</definedName>
    <definedName name="_Cor2" localSheetId="18">#REF!</definedName>
    <definedName name="_Cor2" localSheetId="37">#REF!</definedName>
    <definedName name="_Cor2" localSheetId="20">#REF!</definedName>
    <definedName name="_Cor2" localSheetId="4">#REF!</definedName>
    <definedName name="_Cor2" localSheetId="15">#REF!</definedName>
    <definedName name="_Cor2" localSheetId="36">#REF!</definedName>
    <definedName name="_Cor2" localSheetId="16">#REF!</definedName>
    <definedName name="_Cor2" localSheetId="8">#REF!</definedName>
    <definedName name="_Cor2" localSheetId="10">#REF!</definedName>
    <definedName name="_Cor2" localSheetId="11">#REF!</definedName>
    <definedName name="_Cor2">#REF!</definedName>
    <definedName name="_DAT1" localSheetId="17">#REF!</definedName>
    <definedName name="_DAT1" localSheetId="18">#REF!</definedName>
    <definedName name="_DAT1" localSheetId="37">#REF!</definedName>
    <definedName name="_DAT1" localSheetId="20">#REF!</definedName>
    <definedName name="_DAT1" localSheetId="4">#REF!</definedName>
    <definedName name="_DAT1" localSheetId="15">#REF!</definedName>
    <definedName name="_DAT1" localSheetId="36">#REF!</definedName>
    <definedName name="_DAT1" localSheetId="16">#REF!</definedName>
    <definedName name="_DAT1" localSheetId="8">#REF!</definedName>
    <definedName name="_DAT1" localSheetId="10">#REF!</definedName>
    <definedName name="_DAT1" localSheetId="11">#REF!</definedName>
    <definedName name="_DAT1">#REF!</definedName>
    <definedName name="_DAT10" localSheetId="17">#REF!</definedName>
    <definedName name="_DAT10" localSheetId="18">#REF!</definedName>
    <definedName name="_DAT10" localSheetId="37">#REF!</definedName>
    <definedName name="_DAT10" localSheetId="20">#REF!</definedName>
    <definedName name="_DAT10" localSheetId="4">#REF!</definedName>
    <definedName name="_DAT10" localSheetId="15">#REF!</definedName>
    <definedName name="_DAT10" localSheetId="36">#REF!</definedName>
    <definedName name="_DAT10" localSheetId="16">#REF!</definedName>
    <definedName name="_DAT10" localSheetId="8">#REF!</definedName>
    <definedName name="_DAT10" localSheetId="10">#REF!</definedName>
    <definedName name="_DAT10" localSheetId="11">#REF!</definedName>
    <definedName name="_DAT10">#REF!</definedName>
    <definedName name="_DAT11" localSheetId="17">#REF!</definedName>
    <definedName name="_DAT11" localSheetId="18">#REF!</definedName>
    <definedName name="_DAT11" localSheetId="37">#REF!</definedName>
    <definedName name="_DAT11" localSheetId="20">#REF!</definedName>
    <definedName name="_DAT11" localSheetId="4">#REF!</definedName>
    <definedName name="_DAT11" localSheetId="15">#REF!</definedName>
    <definedName name="_DAT11" localSheetId="36">#REF!</definedName>
    <definedName name="_DAT11" localSheetId="16">#REF!</definedName>
    <definedName name="_DAT11" localSheetId="8">#REF!</definedName>
    <definedName name="_DAT11" localSheetId="10">#REF!</definedName>
    <definedName name="_DAT11" localSheetId="11">#REF!</definedName>
    <definedName name="_DAT11">#REF!</definedName>
    <definedName name="_DAT12" localSheetId="17">#REF!</definedName>
    <definedName name="_DAT12" localSheetId="18">#REF!</definedName>
    <definedName name="_DAT12" localSheetId="37">#REF!</definedName>
    <definedName name="_DAT12" localSheetId="20">#REF!</definedName>
    <definedName name="_DAT12" localSheetId="4">#REF!</definedName>
    <definedName name="_DAT12" localSheetId="15">#REF!</definedName>
    <definedName name="_DAT12" localSheetId="36">#REF!</definedName>
    <definedName name="_DAT12" localSheetId="16">#REF!</definedName>
    <definedName name="_DAT12" localSheetId="8">#REF!</definedName>
    <definedName name="_DAT12" localSheetId="10">#REF!</definedName>
    <definedName name="_DAT12" localSheetId="11">#REF!</definedName>
    <definedName name="_DAT12">#REF!</definedName>
    <definedName name="_DAT13" localSheetId="17">#REF!</definedName>
    <definedName name="_DAT13" localSheetId="18">#REF!</definedName>
    <definedName name="_DAT13" localSheetId="37">#REF!</definedName>
    <definedName name="_DAT13" localSheetId="20">#REF!</definedName>
    <definedName name="_DAT13" localSheetId="4">#REF!</definedName>
    <definedName name="_DAT13" localSheetId="15">#REF!</definedName>
    <definedName name="_DAT13" localSheetId="36">#REF!</definedName>
    <definedName name="_DAT13" localSheetId="16">#REF!</definedName>
    <definedName name="_DAT13" localSheetId="8">#REF!</definedName>
    <definedName name="_DAT13" localSheetId="10">#REF!</definedName>
    <definedName name="_DAT13" localSheetId="11">#REF!</definedName>
    <definedName name="_DAT13">#REF!</definedName>
    <definedName name="_DAT14" localSheetId="17">#REF!</definedName>
    <definedName name="_DAT14" localSheetId="18">#REF!</definedName>
    <definedName name="_DAT14" localSheetId="37">#REF!</definedName>
    <definedName name="_DAT14" localSheetId="20">#REF!</definedName>
    <definedName name="_DAT14" localSheetId="4">#REF!</definedName>
    <definedName name="_DAT14" localSheetId="15">#REF!</definedName>
    <definedName name="_DAT14" localSheetId="36">#REF!</definedName>
    <definedName name="_DAT14" localSheetId="16">#REF!</definedName>
    <definedName name="_DAT14" localSheetId="8">#REF!</definedName>
    <definedName name="_DAT14" localSheetId="10">#REF!</definedName>
    <definedName name="_DAT14" localSheetId="11">#REF!</definedName>
    <definedName name="_DAT14">#REF!</definedName>
    <definedName name="_DAT15" localSheetId="17">#REF!</definedName>
    <definedName name="_DAT15" localSheetId="18">#REF!</definedName>
    <definedName name="_DAT15" localSheetId="37">#REF!</definedName>
    <definedName name="_DAT15" localSheetId="20">#REF!</definedName>
    <definedName name="_DAT15" localSheetId="4">#REF!</definedName>
    <definedName name="_DAT15" localSheetId="15">#REF!</definedName>
    <definedName name="_DAT15" localSheetId="36">#REF!</definedName>
    <definedName name="_DAT15" localSheetId="16">#REF!</definedName>
    <definedName name="_DAT15" localSheetId="8">#REF!</definedName>
    <definedName name="_DAT15" localSheetId="10">#REF!</definedName>
    <definedName name="_DAT15" localSheetId="11">#REF!</definedName>
    <definedName name="_DAT15">#REF!</definedName>
    <definedName name="_DAT16" localSheetId="17">#REF!</definedName>
    <definedName name="_DAT16" localSheetId="18">#REF!</definedName>
    <definedName name="_DAT16" localSheetId="37">#REF!</definedName>
    <definedName name="_DAT16" localSheetId="20">#REF!</definedName>
    <definedName name="_DAT16" localSheetId="4">#REF!</definedName>
    <definedName name="_DAT16" localSheetId="15">#REF!</definedName>
    <definedName name="_DAT16" localSheetId="36">#REF!</definedName>
    <definedName name="_DAT16" localSheetId="16">#REF!</definedName>
    <definedName name="_DAT16" localSheetId="8">#REF!</definedName>
    <definedName name="_DAT16" localSheetId="10">#REF!</definedName>
    <definedName name="_DAT16" localSheetId="11">#REF!</definedName>
    <definedName name="_DAT16">#REF!</definedName>
    <definedName name="_DAT17" localSheetId="17">#REF!</definedName>
    <definedName name="_DAT17" localSheetId="18">#REF!</definedName>
    <definedName name="_DAT17" localSheetId="37">#REF!</definedName>
    <definedName name="_DAT17" localSheetId="20">#REF!</definedName>
    <definedName name="_DAT17" localSheetId="4">#REF!</definedName>
    <definedName name="_DAT17" localSheetId="15">#REF!</definedName>
    <definedName name="_DAT17" localSheetId="36">#REF!</definedName>
    <definedName name="_DAT17" localSheetId="16">#REF!</definedName>
    <definedName name="_DAT17" localSheetId="8">#REF!</definedName>
    <definedName name="_DAT17" localSheetId="10">#REF!</definedName>
    <definedName name="_DAT17" localSheetId="11">#REF!</definedName>
    <definedName name="_DAT17">#REF!</definedName>
    <definedName name="_DAT18" localSheetId="17">#REF!</definedName>
    <definedName name="_DAT18" localSheetId="18">#REF!</definedName>
    <definedName name="_DAT18" localSheetId="37">#REF!</definedName>
    <definedName name="_DAT18" localSheetId="20">#REF!</definedName>
    <definedName name="_DAT18" localSheetId="4">#REF!</definedName>
    <definedName name="_DAT18" localSheetId="15">#REF!</definedName>
    <definedName name="_DAT18" localSheetId="36">#REF!</definedName>
    <definedName name="_DAT18" localSheetId="16">#REF!</definedName>
    <definedName name="_DAT18" localSheetId="8">#REF!</definedName>
    <definedName name="_DAT18" localSheetId="10">#REF!</definedName>
    <definedName name="_DAT18" localSheetId="11">#REF!</definedName>
    <definedName name="_DAT18">#REF!</definedName>
    <definedName name="_DAT19" localSheetId="17">#REF!</definedName>
    <definedName name="_DAT19" localSheetId="18">#REF!</definedName>
    <definedName name="_DAT19" localSheetId="37">#REF!</definedName>
    <definedName name="_DAT19" localSheetId="20">#REF!</definedName>
    <definedName name="_DAT19" localSheetId="4">#REF!</definedName>
    <definedName name="_DAT19" localSheetId="15">#REF!</definedName>
    <definedName name="_DAT19" localSheetId="36">#REF!</definedName>
    <definedName name="_DAT19" localSheetId="16">#REF!</definedName>
    <definedName name="_DAT19" localSheetId="8">#REF!</definedName>
    <definedName name="_DAT19" localSheetId="10">#REF!</definedName>
    <definedName name="_DAT19" localSheetId="11">#REF!</definedName>
    <definedName name="_DAT19">#REF!</definedName>
    <definedName name="_DAT2" localSheetId="17">#REF!</definedName>
    <definedName name="_DAT2" localSheetId="18">#REF!</definedName>
    <definedName name="_DAT2" localSheetId="37">#REF!</definedName>
    <definedName name="_DAT2" localSheetId="20">#REF!</definedName>
    <definedName name="_DAT2" localSheetId="4">#REF!</definedName>
    <definedName name="_DAT2" localSheetId="15">#REF!</definedName>
    <definedName name="_DAT2" localSheetId="36">#REF!</definedName>
    <definedName name="_DAT2" localSheetId="16">#REF!</definedName>
    <definedName name="_DAT2" localSheetId="8">#REF!</definedName>
    <definedName name="_DAT2" localSheetId="10">#REF!</definedName>
    <definedName name="_DAT2" localSheetId="11">#REF!</definedName>
    <definedName name="_DAT2">#REF!</definedName>
    <definedName name="_DAT20" localSheetId="17">#REF!</definedName>
    <definedName name="_DAT20" localSheetId="18">#REF!</definedName>
    <definedName name="_DAT20" localSheetId="37">#REF!</definedName>
    <definedName name="_DAT20" localSheetId="20">#REF!</definedName>
    <definedName name="_DAT20" localSheetId="4">#REF!</definedName>
    <definedName name="_DAT20" localSheetId="15">#REF!</definedName>
    <definedName name="_DAT20" localSheetId="36">#REF!</definedName>
    <definedName name="_DAT20" localSheetId="16">#REF!</definedName>
    <definedName name="_DAT20" localSheetId="8">#REF!</definedName>
    <definedName name="_DAT20" localSheetId="10">#REF!</definedName>
    <definedName name="_DAT20" localSheetId="11">#REF!</definedName>
    <definedName name="_DAT20">#REF!</definedName>
    <definedName name="_DAT21" localSheetId="17">#REF!</definedName>
    <definedName name="_DAT21" localSheetId="18">#REF!</definedName>
    <definedName name="_DAT21" localSheetId="37">#REF!</definedName>
    <definedName name="_DAT21" localSheetId="20">#REF!</definedName>
    <definedName name="_DAT21" localSheetId="4">#REF!</definedName>
    <definedName name="_DAT21" localSheetId="15">#REF!</definedName>
    <definedName name="_DAT21" localSheetId="36">#REF!</definedName>
    <definedName name="_DAT21" localSheetId="16">#REF!</definedName>
    <definedName name="_DAT21" localSheetId="8">#REF!</definedName>
    <definedName name="_DAT21" localSheetId="10">#REF!</definedName>
    <definedName name="_DAT21" localSheetId="11">#REF!</definedName>
    <definedName name="_DAT21">#REF!</definedName>
    <definedName name="_DAT22" localSheetId="16">'[16]Target Book'!#REF!</definedName>
    <definedName name="_DAT22">'[16]Target Book'!#REF!</definedName>
    <definedName name="_DAT23" localSheetId="16">'[16]Target Book'!#REF!</definedName>
    <definedName name="_DAT23">'[16]Target Book'!#REF!</definedName>
    <definedName name="_DAT24" localSheetId="16">'[16]Target Book'!#REF!</definedName>
    <definedName name="_DAT24">'[16]Target Book'!#REF!</definedName>
    <definedName name="_DAT25" localSheetId="16">'[16]Target Book'!#REF!</definedName>
    <definedName name="_DAT25">'[16]Target Book'!#REF!</definedName>
    <definedName name="_DAT26" localSheetId="16">[17]Organization!#REF!</definedName>
    <definedName name="_DAT26">[17]Organization!#REF!</definedName>
    <definedName name="_DAT27" localSheetId="16">[17]Organization!#REF!</definedName>
    <definedName name="_DAT27">[17]Organization!#REF!</definedName>
    <definedName name="_DAT28" localSheetId="16">[17]Organization!#REF!</definedName>
    <definedName name="_DAT28">[17]Organization!#REF!</definedName>
    <definedName name="_DAT29" localSheetId="16">[17]Organization!#REF!</definedName>
    <definedName name="_DAT29">[17]Organization!#REF!</definedName>
    <definedName name="_DAT3" localSheetId="17">#REF!</definedName>
    <definedName name="_DAT3" localSheetId="18">#REF!</definedName>
    <definedName name="_DAT3" localSheetId="37">#REF!</definedName>
    <definedName name="_DAT3" localSheetId="20">#REF!</definedName>
    <definedName name="_DAT3" localSheetId="4">#REF!</definedName>
    <definedName name="_DAT3" localSheetId="15">#REF!</definedName>
    <definedName name="_DAT3" localSheetId="36">#REF!</definedName>
    <definedName name="_DAT3" localSheetId="16">#REF!</definedName>
    <definedName name="_DAT3" localSheetId="8">#REF!</definedName>
    <definedName name="_DAT3" localSheetId="10">#REF!</definedName>
    <definedName name="_DAT3" localSheetId="11">#REF!</definedName>
    <definedName name="_DAT3">#REF!</definedName>
    <definedName name="_DAT30" localSheetId="17">#REF!</definedName>
    <definedName name="_DAT30" localSheetId="18">#REF!</definedName>
    <definedName name="_DAT30" localSheetId="37">#REF!</definedName>
    <definedName name="_DAT30" localSheetId="20">#REF!</definedName>
    <definedName name="_DAT30" localSheetId="4">#REF!</definedName>
    <definedName name="_DAT30" localSheetId="15">#REF!</definedName>
    <definedName name="_DAT30" localSheetId="36">#REF!</definedName>
    <definedName name="_DAT30" localSheetId="16">#REF!</definedName>
    <definedName name="_DAT30" localSheetId="8">#REF!</definedName>
    <definedName name="_DAT30" localSheetId="10">#REF!</definedName>
    <definedName name="_DAT30" localSheetId="11">#REF!</definedName>
    <definedName name="_DAT30">#REF!</definedName>
    <definedName name="_DAT31" localSheetId="17">#REF!</definedName>
    <definedName name="_DAT31" localSheetId="18">#REF!</definedName>
    <definedName name="_DAT31" localSheetId="37">#REF!</definedName>
    <definedName name="_DAT31" localSheetId="20">#REF!</definedName>
    <definedName name="_DAT31" localSheetId="4">#REF!</definedName>
    <definedName name="_DAT31" localSheetId="15">#REF!</definedName>
    <definedName name="_DAT31" localSheetId="36">#REF!</definedName>
    <definedName name="_DAT31" localSheetId="16">#REF!</definedName>
    <definedName name="_DAT31" localSheetId="8">#REF!</definedName>
    <definedName name="_DAT31" localSheetId="10">#REF!</definedName>
    <definedName name="_DAT31" localSheetId="11">#REF!</definedName>
    <definedName name="_DAT31">#REF!</definedName>
    <definedName name="_DAT32" localSheetId="37">[17]Organization!#REF!</definedName>
    <definedName name="_DAT32" localSheetId="15">[17]Organization!#REF!</definedName>
    <definedName name="_DAT32" localSheetId="36">[17]Organization!#REF!</definedName>
    <definedName name="_DAT32" localSheetId="16">[17]Organization!#REF!</definedName>
    <definedName name="_DAT32">[17]Organization!#REF!</definedName>
    <definedName name="_DAT33" localSheetId="37">[17]Organization!#REF!</definedName>
    <definedName name="_DAT33" localSheetId="15">[17]Organization!#REF!</definedName>
    <definedName name="_DAT33" localSheetId="36">[17]Organization!#REF!</definedName>
    <definedName name="_DAT33" localSheetId="16">[17]Organization!#REF!</definedName>
    <definedName name="_DAT33">[17]Organization!#REF!</definedName>
    <definedName name="_DAT34" localSheetId="17">#REF!</definedName>
    <definedName name="_DAT34" localSheetId="18">#REF!</definedName>
    <definedName name="_DAT34" localSheetId="37">#REF!</definedName>
    <definedName name="_DAT34" localSheetId="20">#REF!</definedName>
    <definedName name="_DAT34" localSheetId="4">#REF!</definedName>
    <definedName name="_DAT34" localSheetId="15">#REF!</definedName>
    <definedName name="_DAT34" localSheetId="36">#REF!</definedName>
    <definedName name="_DAT34" localSheetId="16">#REF!</definedName>
    <definedName name="_DAT34" localSheetId="8">#REF!</definedName>
    <definedName name="_DAT34" localSheetId="10">#REF!</definedName>
    <definedName name="_DAT34" localSheetId="11">#REF!</definedName>
    <definedName name="_DAT34">#REF!</definedName>
    <definedName name="_DAT35" localSheetId="17">#REF!</definedName>
    <definedName name="_DAT35" localSheetId="18">#REF!</definedName>
    <definedName name="_DAT35" localSheetId="37">#REF!</definedName>
    <definedName name="_DAT35" localSheetId="20">#REF!</definedName>
    <definedName name="_DAT35" localSheetId="4">#REF!</definedName>
    <definedName name="_DAT35" localSheetId="15">#REF!</definedName>
    <definedName name="_DAT35" localSheetId="36">#REF!</definedName>
    <definedName name="_DAT35" localSheetId="16">#REF!</definedName>
    <definedName name="_DAT35" localSheetId="8">#REF!</definedName>
    <definedName name="_DAT35" localSheetId="10">#REF!</definedName>
    <definedName name="_DAT35" localSheetId="11">#REF!</definedName>
    <definedName name="_DAT35">#REF!</definedName>
    <definedName name="_DAT36" localSheetId="37">[17]Organization!#REF!</definedName>
    <definedName name="_DAT36" localSheetId="15">[17]Organization!#REF!</definedName>
    <definedName name="_DAT36" localSheetId="36">[17]Organization!#REF!</definedName>
    <definedName name="_DAT36" localSheetId="16">[17]Organization!#REF!</definedName>
    <definedName name="_DAT36">[17]Organization!#REF!</definedName>
    <definedName name="_DAT37" localSheetId="17">#REF!</definedName>
    <definedName name="_DAT37" localSheetId="18">#REF!</definedName>
    <definedName name="_DAT37" localSheetId="37">#REF!</definedName>
    <definedName name="_DAT37" localSheetId="20">#REF!</definedName>
    <definedName name="_DAT37" localSheetId="4">#REF!</definedName>
    <definedName name="_DAT37" localSheetId="15">#REF!</definedName>
    <definedName name="_DAT37" localSheetId="36">#REF!</definedName>
    <definedName name="_DAT37" localSheetId="16">#REF!</definedName>
    <definedName name="_DAT37" localSheetId="8">#REF!</definedName>
    <definedName name="_DAT37" localSheetId="10">#REF!</definedName>
    <definedName name="_DAT37" localSheetId="11">#REF!</definedName>
    <definedName name="_DAT37">#REF!</definedName>
    <definedName name="_DAT38" localSheetId="17">#REF!</definedName>
    <definedName name="_DAT38" localSheetId="18">#REF!</definedName>
    <definedName name="_DAT38" localSheetId="37">#REF!</definedName>
    <definedName name="_DAT38" localSheetId="20">#REF!</definedName>
    <definedName name="_DAT38" localSheetId="4">#REF!</definedName>
    <definedName name="_DAT38" localSheetId="15">#REF!</definedName>
    <definedName name="_DAT38" localSheetId="36">#REF!</definedName>
    <definedName name="_DAT38" localSheetId="16">#REF!</definedName>
    <definedName name="_DAT38" localSheetId="8">#REF!</definedName>
    <definedName name="_DAT38" localSheetId="10">#REF!</definedName>
    <definedName name="_DAT38" localSheetId="11">#REF!</definedName>
    <definedName name="_DAT38">#REF!</definedName>
    <definedName name="_DAT39" localSheetId="17">#REF!</definedName>
    <definedName name="_DAT39" localSheetId="18">#REF!</definedName>
    <definedName name="_DAT39" localSheetId="37">#REF!</definedName>
    <definedName name="_DAT39" localSheetId="20">#REF!</definedName>
    <definedName name="_DAT39" localSheetId="4">#REF!</definedName>
    <definedName name="_DAT39" localSheetId="15">#REF!</definedName>
    <definedName name="_DAT39" localSheetId="36">#REF!</definedName>
    <definedName name="_DAT39" localSheetId="16">#REF!</definedName>
    <definedName name="_DAT39" localSheetId="8">#REF!</definedName>
    <definedName name="_DAT39" localSheetId="10">#REF!</definedName>
    <definedName name="_DAT39" localSheetId="11">#REF!</definedName>
    <definedName name="_DAT39">#REF!</definedName>
    <definedName name="_DAT4" localSheetId="17">#REF!</definedName>
    <definedName name="_DAT4" localSheetId="18">#REF!</definedName>
    <definedName name="_DAT4" localSheetId="37">#REF!</definedName>
    <definedName name="_DAT4" localSheetId="20">#REF!</definedName>
    <definedName name="_DAT4" localSheetId="4">#REF!</definedName>
    <definedName name="_DAT4" localSheetId="15">#REF!</definedName>
    <definedName name="_DAT4" localSheetId="36">#REF!</definedName>
    <definedName name="_DAT4" localSheetId="16">#REF!</definedName>
    <definedName name="_DAT4" localSheetId="8">#REF!</definedName>
    <definedName name="_DAT4" localSheetId="10">#REF!</definedName>
    <definedName name="_DAT4" localSheetId="11">#REF!</definedName>
    <definedName name="_DAT4">#REF!</definedName>
    <definedName name="_DAT40" localSheetId="16">[17]Organization!#REF!</definedName>
    <definedName name="_DAT40">[17]Organization!#REF!</definedName>
    <definedName name="_DAT41" localSheetId="16">[17]Organization!#REF!</definedName>
    <definedName name="_DAT41">[17]Organization!#REF!</definedName>
    <definedName name="_DAT42" localSheetId="16">[17]Organization!#REF!</definedName>
    <definedName name="_DAT42">[17]Organization!#REF!</definedName>
    <definedName name="_DAT43" localSheetId="16">[17]Organization!#REF!</definedName>
    <definedName name="_DAT43">[17]Organization!#REF!</definedName>
    <definedName name="_DAT44" localSheetId="16">[17]Organization!#REF!</definedName>
    <definedName name="_DAT44">[17]Organization!#REF!</definedName>
    <definedName name="_DAT45" localSheetId="16">[17]Organization!#REF!</definedName>
    <definedName name="_DAT45">[17]Organization!#REF!</definedName>
    <definedName name="_DAT46" localSheetId="16">[17]Organization!#REF!</definedName>
    <definedName name="_DAT46">[17]Organization!#REF!</definedName>
    <definedName name="_DAT47" localSheetId="16">[17]Organization!#REF!</definedName>
    <definedName name="_DAT47">[17]Organization!#REF!</definedName>
    <definedName name="_DAT48" localSheetId="16">[17]Organization!#REF!</definedName>
    <definedName name="_DAT48">[17]Organization!#REF!</definedName>
    <definedName name="_DAT49" localSheetId="16">[17]Organization!#REF!</definedName>
    <definedName name="_DAT49">[17]Organization!#REF!</definedName>
    <definedName name="_DAT5" localSheetId="17">#REF!</definedName>
    <definedName name="_DAT5" localSheetId="18">#REF!</definedName>
    <definedName name="_DAT5" localSheetId="37">#REF!</definedName>
    <definedName name="_DAT5" localSheetId="20">#REF!</definedName>
    <definedName name="_DAT5" localSheetId="4">#REF!</definedName>
    <definedName name="_DAT5" localSheetId="15">#REF!</definedName>
    <definedName name="_DAT5" localSheetId="36">#REF!</definedName>
    <definedName name="_DAT5" localSheetId="16">#REF!</definedName>
    <definedName name="_DAT5" localSheetId="8">#REF!</definedName>
    <definedName name="_DAT5" localSheetId="10">#REF!</definedName>
    <definedName name="_DAT5" localSheetId="11">#REF!</definedName>
    <definedName name="_DAT5">#REF!</definedName>
    <definedName name="_DAT50" localSheetId="16">[17]Organization!#REF!</definedName>
    <definedName name="_DAT50">[17]Organization!#REF!</definedName>
    <definedName name="_DAT51" localSheetId="16">[17]Organization!#REF!</definedName>
    <definedName name="_DAT51">[17]Organization!#REF!</definedName>
    <definedName name="_DAT52" localSheetId="16">[17]Organization!#REF!</definedName>
    <definedName name="_DAT52">[17]Organization!#REF!</definedName>
    <definedName name="_DAT53" localSheetId="16">[17]Organization!#REF!</definedName>
    <definedName name="_DAT53">[17]Organization!#REF!</definedName>
    <definedName name="_DAT54" localSheetId="16">[17]Organization!#REF!</definedName>
    <definedName name="_DAT54">[17]Organization!#REF!</definedName>
    <definedName name="_DAT55" localSheetId="16">[17]Organization!#REF!</definedName>
    <definedName name="_DAT55">[17]Organization!#REF!</definedName>
    <definedName name="_DAT56" localSheetId="16">[17]Organization!#REF!</definedName>
    <definedName name="_DAT56">[17]Organization!#REF!</definedName>
    <definedName name="_DAT57" localSheetId="16">[17]Organization!#REF!</definedName>
    <definedName name="_DAT57">[17]Organization!#REF!</definedName>
    <definedName name="_DAT58" localSheetId="16">[17]Organization!#REF!</definedName>
    <definedName name="_DAT58">[17]Organization!#REF!</definedName>
    <definedName name="_DAT59" localSheetId="16">[17]Organization!#REF!</definedName>
    <definedName name="_DAT59">[17]Organization!#REF!</definedName>
    <definedName name="_DAT6" localSheetId="17">#REF!</definedName>
    <definedName name="_DAT6" localSheetId="18">#REF!</definedName>
    <definedName name="_DAT6" localSheetId="37">#REF!</definedName>
    <definedName name="_DAT6" localSheetId="20">#REF!</definedName>
    <definedName name="_DAT6" localSheetId="4">#REF!</definedName>
    <definedName name="_DAT6" localSheetId="15">#REF!</definedName>
    <definedName name="_DAT6" localSheetId="36">#REF!</definedName>
    <definedName name="_DAT6" localSheetId="16">#REF!</definedName>
    <definedName name="_DAT6" localSheetId="8">#REF!</definedName>
    <definedName name="_DAT6" localSheetId="10">#REF!</definedName>
    <definedName name="_DAT6" localSheetId="11">#REF!</definedName>
    <definedName name="_DAT6">#REF!</definedName>
    <definedName name="_DAT60" localSheetId="16">[17]Organization!#REF!</definedName>
    <definedName name="_DAT60">[17]Organization!#REF!</definedName>
    <definedName name="_DAT61" localSheetId="16">[17]Organization!#REF!</definedName>
    <definedName name="_DAT61">[17]Organization!#REF!</definedName>
    <definedName name="_DAT62" localSheetId="16">[17]Organization!#REF!</definedName>
    <definedName name="_DAT62">[17]Organization!#REF!</definedName>
    <definedName name="_DAT63" localSheetId="16">[17]Organization!#REF!</definedName>
    <definedName name="_DAT63">[17]Organization!#REF!</definedName>
    <definedName name="_DAT64" localSheetId="16">[17]Organization!#REF!</definedName>
    <definedName name="_DAT64">[17]Organization!#REF!</definedName>
    <definedName name="_DAT65" localSheetId="16">[17]Organization!#REF!</definedName>
    <definedName name="_DAT65">[17]Organization!#REF!</definedName>
    <definedName name="_DAT66" localSheetId="16">[17]Organization!#REF!</definedName>
    <definedName name="_DAT66">[17]Organization!#REF!</definedName>
    <definedName name="_DAT67" localSheetId="16">[17]Organization!#REF!</definedName>
    <definedName name="_DAT67">[17]Organization!#REF!</definedName>
    <definedName name="_DAT68" localSheetId="16">[17]Organization!#REF!</definedName>
    <definedName name="_DAT68">[17]Organization!#REF!</definedName>
    <definedName name="_DAT69" localSheetId="16">[17]Organization!#REF!</definedName>
    <definedName name="_DAT69">[17]Organization!#REF!</definedName>
    <definedName name="_DAT7" localSheetId="17">#REF!</definedName>
    <definedName name="_DAT7" localSheetId="18">#REF!</definedName>
    <definedName name="_DAT7" localSheetId="37">#REF!</definedName>
    <definedName name="_DAT7" localSheetId="20">#REF!</definedName>
    <definedName name="_DAT7" localSheetId="4">#REF!</definedName>
    <definedName name="_DAT7" localSheetId="15">#REF!</definedName>
    <definedName name="_DAT7" localSheetId="36">#REF!</definedName>
    <definedName name="_DAT7" localSheetId="16">#REF!</definedName>
    <definedName name="_DAT7" localSheetId="8">#REF!</definedName>
    <definedName name="_DAT7" localSheetId="10">#REF!</definedName>
    <definedName name="_DAT7" localSheetId="11">#REF!</definedName>
    <definedName name="_DAT7">#REF!</definedName>
    <definedName name="_DAT70" localSheetId="16">[17]Organization!#REF!</definedName>
    <definedName name="_DAT70">[17]Organization!#REF!</definedName>
    <definedName name="_DAT71" localSheetId="16">[17]Organization!#REF!</definedName>
    <definedName name="_DAT71">[17]Organization!#REF!</definedName>
    <definedName name="_DAT72" localSheetId="16">[17]Organization!#REF!</definedName>
    <definedName name="_DAT72">[17]Organization!#REF!</definedName>
    <definedName name="_DAT73" localSheetId="16">[17]Organization!#REF!</definedName>
    <definedName name="_DAT73">[17]Organization!#REF!</definedName>
    <definedName name="_DAT74" localSheetId="16">[17]Organization!#REF!</definedName>
    <definedName name="_DAT74">[17]Organization!#REF!</definedName>
    <definedName name="_DAT75" localSheetId="16">[17]Organization!#REF!</definedName>
    <definedName name="_DAT75">[17]Organization!#REF!</definedName>
    <definedName name="_DAT76" localSheetId="16">[17]Organization!#REF!</definedName>
    <definedName name="_DAT76">[17]Organization!#REF!</definedName>
    <definedName name="_DAT77" localSheetId="16">[17]Organization!#REF!</definedName>
    <definedName name="_DAT77">[17]Organization!#REF!</definedName>
    <definedName name="_DAT78" localSheetId="16">[17]Organization!#REF!</definedName>
    <definedName name="_DAT78">[17]Organization!#REF!</definedName>
    <definedName name="_DAT79" localSheetId="16">[17]Organization!#REF!</definedName>
    <definedName name="_DAT79">[17]Organization!#REF!</definedName>
    <definedName name="_DAT8" localSheetId="17">#REF!</definedName>
    <definedName name="_DAT8" localSheetId="18">#REF!</definedName>
    <definedName name="_DAT8" localSheetId="37">#REF!</definedName>
    <definedName name="_DAT8" localSheetId="20">#REF!</definedName>
    <definedName name="_DAT8" localSheetId="4">#REF!</definedName>
    <definedName name="_DAT8" localSheetId="15">#REF!</definedName>
    <definedName name="_DAT8" localSheetId="36">#REF!</definedName>
    <definedName name="_DAT8" localSheetId="16">#REF!</definedName>
    <definedName name="_DAT8" localSheetId="8">#REF!</definedName>
    <definedName name="_DAT8" localSheetId="10">#REF!</definedName>
    <definedName name="_DAT8" localSheetId="11">#REF!</definedName>
    <definedName name="_DAT8">#REF!</definedName>
    <definedName name="_DAT80" localSheetId="16">[17]Organization!#REF!</definedName>
    <definedName name="_DAT80">[17]Organization!#REF!</definedName>
    <definedName name="_DAT81" localSheetId="16">[17]Organization!#REF!</definedName>
    <definedName name="_DAT81">[17]Organization!#REF!</definedName>
    <definedName name="_DAT82" localSheetId="16">[18]Organization!#REF!</definedName>
    <definedName name="_DAT82">[18]Organization!#REF!</definedName>
    <definedName name="_DAT83" localSheetId="16">[18]Organization!#REF!</definedName>
    <definedName name="_DAT83">[18]Organization!#REF!</definedName>
    <definedName name="_DAT84" localSheetId="16">[18]Organization!#REF!</definedName>
    <definedName name="_DAT84">[18]Organization!#REF!</definedName>
    <definedName name="_DAT9" localSheetId="17">#REF!</definedName>
    <definedName name="_DAT9" localSheetId="18">#REF!</definedName>
    <definedName name="_DAT9" localSheetId="37">#REF!</definedName>
    <definedName name="_DAT9" localSheetId="20">#REF!</definedName>
    <definedName name="_DAT9" localSheetId="4">#REF!</definedName>
    <definedName name="_DAT9" localSheetId="15">#REF!</definedName>
    <definedName name="_DAT9" localSheetId="36">#REF!</definedName>
    <definedName name="_DAT9" localSheetId="16">#REF!</definedName>
    <definedName name="_DAT9" localSheetId="8">#REF!</definedName>
    <definedName name="_DAT9" localSheetId="10">#REF!</definedName>
    <definedName name="_DAT9" localSheetId="11">#REF!</definedName>
    <definedName name="_DAT9">#REF!</definedName>
    <definedName name="_ddd1" localSheetId="17" hidden="1">{#N/A,#N/A,FALSE,"지침";#N/A,#N/A,FALSE,"환경분석";#N/A,#N/A,FALSE,"Sheet16"}</definedName>
    <definedName name="_ddd1" localSheetId="18" hidden="1">{#N/A,#N/A,FALSE,"지침";#N/A,#N/A,FALSE,"환경분석";#N/A,#N/A,FALSE,"Sheet16"}</definedName>
    <definedName name="_ddd1" localSheetId="37" hidden="1">{#N/A,#N/A,FALSE,"지침";#N/A,#N/A,FALSE,"환경분석";#N/A,#N/A,FALSE,"Sheet16"}</definedName>
    <definedName name="_ddd1" localSheetId="33" hidden="1">{#N/A,#N/A,FALSE,"지침";#N/A,#N/A,FALSE,"환경분석";#N/A,#N/A,FALSE,"Sheet16"}</definedName>
    <definedName name="_ddd1" localSheetId="20" hidden="1">{#N/A,#N/A,FALSE,"지침";#N/A,#N/A,FALSE,"환경분석";#N/A,#N/A,FALSE,"Sheet16"}</definedName>
    <definedName name="_ddd1" localSheetId="6" hidden="1">{#N/A,#N/A,FALSE,"지침";#N/A,#N/A,FALSE,"환경분석";#N/A,#N/A,FALSE,"Sheet16"}</definedName>
    <definedName name="_ddd1" localSheetId="4" hidden="1">{#N/A,#N/A,FALSE,"지침";#N/A,#N/A,FALSE,"환경분석";#N/A,#N/A,FALSE,"Sheet16"}</definedName>
    <definedName name="_ddd1" localSheetId="15" hidden="1">{#N/A,#N/A,FALSE,"지침";#N/A,#N/A,FALSE,"환경분석";#N/A,#N/A,FALSE,"Sheet16"}</definedName>
    <definedName name="_ddd1" localSheetId="36" hidden="1">{#N/A,#N/A,FALSE,"지침";#N/A,#N/A,FALSE,"환경분석";#N/A,#N/A,FALSE,"Sheet16"}</definedName>
    <definedName name="_ddd1" localSheetId="16" hidden="1">{#N/A,#N/A,FALSE,"지침";#N/A,#N/A,FALSE,"환경분석";#N/A,#N/A,FALSE,"Sheet16"}</definedName>
    <definedName name="_ddd1" localSheetId="41" hidden="1">{#N/A,#N/A,FALSE,"지침";#N/A,#N/A,FALSE,"환경분석";#N/A,#N/A,FALSE,"Sheet16"}</definedName>
    <definedName name="_ddd1" localSheetId="8" hidden="1">{#N/A,#N/A,FALSE,"지침";#N/A,#N/A,FALSE,"환경분석";#N/A,#N/A,FALSE,"Sheet16"}</definedName>
    <definedName name="_ddd1" localSheetId="7" hidden="1">{#N/A,#N/A,FALSE,"지침";#N/A,#N/A,FALSE,"환경분석";#N/A,#N/A,FALSE,"Sheet16"}</definedName>
    <definedName name="_ddd1" localSheetId="10" hidden="1">{#N/A,#N/A,FALSE,"지침";#N/A,#N/A,FALSE,"환경분석";#N/A,#N/A,FALSE,"Sheet16"}</definedName>
    <definedName name="_ddd1" localSheetId="9" hidden="1">{#N/A,#N/A,FALSE,"지침";#N/A,#N/A,FALSE,"환경분석";#N/A,#N/A,FALSE,"Sheet16"}</definedName>
    <definedName name="_ddd1" localSheetId="11" hidden="1">{#N/A,#N/A,FALSE,"지침";#N/A,#N/A,FALSE,"환경분석";#N/A,#N/A,FALSE,"Sheet16"}</definedName>
    <definedName name="_ddd1" localSheetId="26" hidden="1">{#N/A,#N/A,FALSE,"지침";#N/A,#N/A,FALSE,"환경분석";#N/A,#N/A,FALSE,"Sheet16"}</definedName>
    <definedName name="_ddd1" localSheetId="23" hidden="1">{#N/A,#N/A,FALSE,"지침";#N/A,#N/A,FALSE,"환경분석";#N/A,#N/A,FALSE,"Sheet16"}</definedName>
    <definedName name="_ddd1" localSheetId="40" hidden="1">{#N/A,#N/A,FALSE,"지침";#N/A,#N/A,FALSE,"환경분석";#N/A,#N/A,FALSE,"Sheet16"}</definedName>
    <definedName name="_ddd1" localSheetId="29" hidden="1">{#N/A,#N/A,FALSE,"지침";#N/A,#N/A,FALSE,"환경분석";#N/A,#N/A,FALSE,"Sheet16"}</definedName>
    <definedName name="_ddd1" hidden="1">{#N/A,#N/A,FALSE,"지침";#N/A,#N/A,FALSE,"환경분석";#N/A,#N/A,FALSE,"Sheet16"}</definedName>
    <definedName name="_ds13" localSheetId="17" hidden="1">{#N/A,#N/A,FALSE,"PRECIO FULL";#N/A,#N/A,FALSE,"LARA";#N/A,#N/A,FALSE,"CARACAS";#N/A,#N/A,FALSE,"DISBRACENTRO";#N/A,#N/A,FALSE,"ANDES";#N/A,#N/A,FALSE,"MAR CARIBE";#N/A,#N/A,FALSE,"RIO BEER";#N/A,#N/A,FALSE,"DISBRAH"}</definedName>
    <definedName name="_ds13" localSheetId="18" hidden="1">{#N/A,#N/A,FALSE,"PRECIO FULL";#N/A,#N/A,FALSE,"LARA";#N/A,#N/A,FALSE,"CARACAS";#N/A,#N/A,FALSE,"DISBRACENTRO";#N/A,#N/A,FALSE,"ANDES";#N/A,#N/A,FALSE,"MAR CARIBE";#N/A,#N/A,FALSE,"RIO BEER";#N/A,#N/A,FALSE,"DISBRAH"}</definedName>
    <definedName name="_ds13" localSheetId="37" hidden="1">{#N/A,#N/A,FALSE,"PRECIO FULL";#N/A,#N/A,FALSE,"LARA";#N/A,#N/A,FALSE,"CARACAS";#N/A,#N/A,FALSE,"DISBRACENTRO";#N/A,#N/A,FALSE,"ANDES";#N/A,#N/A,FALSE,"MAR CARIBE";#N/A,#N/A,FALSE,"RIO BEER";#N/A,#N/A,FALSE,"DISBRAH"}</definedName>
    <definedName name="_ds13" localSheetId="33" hidden="1">{#N/A,#N/A,FALSE,"PRECIO FULL";#N/A,#N/A,FALSE,"LARA";#N/A,#N/A,FALSE,"CARACAS";#N/A,#N/A,FALSE,"DISBRACENTRO";#N/A,#N/A,FALSE,"ANDES";#N/A,#N/A,FALSE,"MAR CARIBE";#N/A,#N/A,FALSE,"RIO BEER";#N/A,#N/A,FALSE,"DISBRAH"}</definedName>
    <definedName name="_ds13" localSheetId="20" hidden="1">{#N/A,#N/A,FALSE,"PRECIO FULL";#N/A,#N/A,FALSE,"LARA";#N/A,#N/A,FALSE,"CARACAS";#N/A,#N/A,FALSE,"DISBRACENTRO";#N/A,#N/A,FALSE,"ANDES";#N/A,#N/A,FALSE,"MAR CARIBE";#N/A,#N/A,FALSE,"RIO BEER";#N/A,#N/A,FALSE,"DISBRAH"}</definedName>
    <definedName name="_ds13" localSheetId="6" hidden="1">{#N/A,#N/A,FALSE,"PRECIO FULL";#N/A,#N/A,FALSE,"LARA";#N/A,#N/A,FALSE,"CARACAS";#N/A,#N/A,FALSE,"DISBRACENTRO";#N/A,#N/A,FALSE,"ANDES";#N/A,#N/A,FALSE,"MAR CARIBE";#N/A,#N/A,FALSE,"RIO BEER";#N/A,#N/A,FALSE,"DISBRAH"}</definedName>
    <definedName name="_ds13" localSheetId="4" hidden="1">{#N/A,#N/A,FALSE,"PRECIO FULL";#N/A,#N/A,FALSE,"LARA";#N/A,#N/A,FALSE,"CARACAS";#N/A,#N/A,FALSE,"DISBRACENTRO";#N/A,#N/A,FALSE,"ANDES";#N/A,#N/A,FALSE,"MAR CARIBE";#N/A,#N/A,FALSE,"RIO BEER";#N/A,#N/A,FALSE,"DISBRAH"}</definedName>
    <definedName name="_ds13" localSheetId="15" hidden="1">{#N/A,#N/A,FALSE,"PRECIO FULL";#N/A,#N/A,FALSE,"LARA";#N/A,#N/A,FALSE,"CARACAS";#N/A,#N/A,FALSE,"DISBRACENTRO";#N/A,#N/A,FALSE,"ANDES";#N/A,#N/A,FALSE,"MAR CARIBE";#N/A,#N/A,FALSE,"RIO BEER";#N/A,#N/A,FALSE,"DISBRAH"}</definedName>
    <definedName name="_ds13" localSheetId="36" hidden="1">{#N/A,#N/A,FALSE,"PRECIO FULL";#N/A,#N/A,FALSE,"LARA";#N/A,#N/A,FALSE,"CARACAS";#N/A,#N/A,FALSE,"DISBRACENTRO";#N/A,#N/A,FALSE,"ANDES";#N/A,#N/A,FALSE,"MAR CARIBE";#N/A,#N/A,FALSE,"RIO BEER";#N/A,#N/A,FALSE,"DISBRAH"}</definedName>
    <definedName name="_ds13" localSheetId="16" hidden="1">{#N/A,#N/A,FALSE,"PRECIO FULL";#N/A,#N/A,FALSE,"LARA";#N/A,#N/A,FALSE,"CARACAS";#N/A,#N/A,FALSE,"DISBRACENTRO";#N/A,#N/A,FALSE,"ANDES";#N/A,#N/A,FALSE,"MAR CARIBE";#N/A,#N/A,FALSE,"RIO BEER";#N/A,#N/A,FALSE,"DISBRAH"}</definedName>
    <definedName name="_ds13" localSheetId="41" hidden="1">{#N/A,#N/A,FALSE,"PRECIO FULL";#N/A,#N/A,FALSE,"LARA";#N/A,#N/A,FALSE,"CARACAS";#N/A,#N/A,FALSE,"DISBRACENTRO";#N/A,#N/A,FALSE,"ANDES";#N/A,#N/A,FALSE,"MAR CARIBE";#N/A,#N/A,FALSE,"RIO BEER";#N/A,#N/A,FALSE,"DISBRAH"}</definedName>
    <definedName name="_ds13" localSheetId="8" hidden="1">{#N/A,#N/A,FALSE,"PRECIO FULL";#N/A,#N/A,FALSE,"LARA";#N/A,#N/A,FALSE,"CARACAS";#N/A,#N/A,FALSE,"DISBRACENTRO";#N/A,#N/A,FALSE,"ANDES";#N/A,#N/A,FALSE,"MAR CARIBE";#N/A,#N/A,FALSE,"RIO BEER";#N/A,#N/A,FALSE,"DISBRAH"}</definedName>
    <definedName name="_ds13" localSheetId="7" hidden="1">{#N/A,#N/A,FALSE,"PRECIO FULL";#N/A,#N/A,FALSE,"LARA";#N/A,#N/A,FALSE,"CARACAS";#N/A,#N/A,FALSE,"DISBRACENTRO";#N/A,#N/A,FALSE,"ANDES";#N/A,#N/A,FALSE,"MAR CARIBE";#N/A,#N/A,FALSE,"RIO BEER";#N/A,#N/A,FALSE,"DISBRAH"}</definedName>
    <definedName name="_ds13" localSheetId="10" hidden="1">{#N/A,#N/A,FALSE,"PRECIO FULL";#N/A,#N/A,FALSE,"LARA";#N/A,#N/A,FALSE,"CARACAS";#N/A,#N/A,FALSE,"DISBRACENTRO";#N/A,#N/A,FALSE,"ANDES";#N/A,#N/A,FALSE,"MAR CARIBE";#N/A,#N/A,FALSE,"RIO BEER";#N/A,#N/A,FALSE,"DISBRAH"}</definedName>
    <definedName name="_ds13" localSheetId="9" hidden="1">{#N/A,#N/A,FALSE,"PRECIO FULL";#N/A,#N/A,FALSE,"LARA";#N/A,#N/A,FALSE,"CARACAS";#N/A,#N/A,FALSE,"DISBRACENTRO";#N/A,#N/A,FALSE,"ANDES";#N/A,#N/A,FALSE,"MAR CARIBE";#N/A,#N/A,FALSE,"RIO BEER";#N/A,#N/A,FALSE,"DISBRAH"}</definedName>
    <definedName name="_ds13" localSheetId="11" hidden="1">{#N/A,#N/A,FALSE,"PRECIO FULL";#N/A,#N/A,FALSE,"LARA";#N/A,#N/A,FALSE,"CARACAS";#N/A,#N/A,FALSE,"DISBRACENTRO";#N/A,#N/A,FALSE,"ANDES";#N/A,#N/A,FALSE,"MAR CARIBE";#N/A,#N/A,FALSE,"RIO BEER";#N/A,#N/A,FALSE,"DISBRAH"}</definedName>
    <definedName name="_ds13" localSheetId="26" hidden="1">{#N/A,#N/A,FALSE,"PRECIO FULL";#N/A,#N/A,FALSE,"LARA";#N/A,#N/A,FALSE,"CARACAS";#N/A,#N/A,FALSE,"DISBRACENTRO";#N/A,#N/A,FALSE,"ANDES";#N/A,#N/A,FALSE,"MAR CARIBE";#N/A,#N/A,FALSE,"RIO BEER";#N/A,#N/A,FALSE,"DISBRAH"}</definedName>
    <definedName name="_ds13" localSheetId="23" hidden="1">{#N/A,#N/A,FALSE,"PRECIO FULL";#N/A,#N/A,FALSE,"LARA";#N/A,#N/A,FALSE,"CARACAS";#N/A,#N/A,FALSE,"DISBRACENTRO";#N/A,#N/A,FALSE,"ANDES";#N/A,#N/A,FALSE,"MAR CARIBE";#N/A,#N/A,FALSE,"RIO BEER";#N/A,#N/A,FALSE,"DISBRAH"}</definedName>
    <definedName name="_ds13" localSheetId="40" hidden="1">{#N/A,#N/A,FALSE,"PRECIO FULL";#N/A,#N/A,FALSE,"LARA";#N/A,#N/A,FALSE,"CARACAS";#N/A,#N/A,FALSE,"DISBRACENTRO";#N/A,#N/A,FALSE,"ANDES";#N/A,#N/A,FALSE,"MAR CARIBE";#N/A,#N/A,FALSE,"RIO BEER";#N/A,#N/A,FALSE,"DISBRAH"}</definedName>
    <definedName name="_ds13" localSheetId="29" hidden="1">{#N/A,#N/A,FALSE,"PRECIO FULL";#N/A,#N/A,FALSE,"LARA";#N/A,#N/A,FALSE,"CARACAS";#N/A,#N/A,FALSE,"DISBRACENTRO";#N/A,#N/A,FALSE,"ANDES";#N/A,#N/A,FALSE,"MAR CARIBE";#N/A,#N/A,FALSE,"RIO BEER";#N/A,#N/A,FALSE,"DISBRAH"}</definedName>
    <definedName name="_ds13" hidden="1">{#N/A,#N/A,FALSE,"PRECIO FULL";#N/A,#N/A,FALSE,"LARA";#N/A,#N/A,FALSE,"CARACAS";#N/A,#N/A,FALSE,"DISBRACENTRO";#N/A,#N/A,FALSE,"ANDES";#N/A,#N/A,FALSE,"MAR CARIBE";#N/A,#N/A,FALSE,"RIO BEER";#N/A,#N/A,FALSE,"DISBRAH"}</definedName>
    <definedName name="_Fill" localSheetId="17" hidden="1">#REF!</definedName>
    <definedName name="_Fill" localSheetId="18" hidden="1">#REF!</definedName>
    <definedName name="_Fill" localSheetId="37" hidden="1">#REF!</definedName>
    <definedName name="_Fill" localSheetId="33" hidden="1">#REF!</definedName>
    <definedName name="_Fill" localSheetId="20" hidden="1">#REF!</definedName>
    <definedName name="_Fill" localSheetId="6" hidden="1">#REF!</definedName>
    <definedName name="_Fill" localSheetId="45" hidden="1">#REF!</definedName>
    <definedName name="_Fill" localSheetId="34" hidden="1">#REF!</definedName>
    <definedName name="_Fill" localSheetId="44" hidden="1">#REF!</definedName>
    <definedName name="_Fill" localSheetId="4" hidden="1">#REF!</definedName>
    <definedName name="_Fill" localSheetId="15" hidden="1">#REF!</definedName>
    <definedName name="_Fill" localSheetId="36" hidden="1">#REF!</definedName>
    <definedName name="_Fill" localSheetId="16" hidden="1">#REF!</definedName>
    <definedName name="_Fill" localSheetId="8" hidden="1">#REF!</definedName>
    <definedName name="_Fill" localSheetId="10" hidden="1">#REF!</definedName>
    <definedName name="_Fill" localSheetId="9" hidden="1">#REF!</definedName>
    <definedName name="_Fill" localSheetId="11" hidden="1">#REF!</definedName>
    <definedName name="_Fill" localSheetId="23" hidden="1">#REF!</definedName>
    <definedName name="_Fill" localSheetId="40" hidden="1">#REF!</definedName>
    <definedName name="_Fill" localSheetId="32" hidden="1">#REF!</definedName>
    <definedName name="_Fill" localSheetId="30" hidden="1">#REF!</definedName>
    <definedName name="_Fill" localSheetId="43" hidden="1">#REF!</definedName>
    <definedName name="_Fill" localSheetId="28" hidden="1">#REF!</definedName>
    <definedName name="_Fill" localSheetId="5" hidden="1">#REF!</definedName>
    <definedName name="_Fill" localSheetId="14" hidden="1">#REF!</definedName>
    <definedName name="_Fill" localSheetId="19" hidden="1">#REF!</definedName>
    <definedName name="_Fill" localSheetId="21" hidden="1">#REF!</definedName>
    <definedName name="_Fill" localSheetId="22" hidden="1">#REF!</definedName>
    <definedName name="_Fill" localSheetId="27" hidden="1">#REF!</definedName>
    <definedName name="_Fill" localSheetId="31" hidden="1">#REF!</definedName>
    <definedName name="_Fill" hidden="1">#REF!</definedName>
    <definedName name="_xlnm._FilterDatabase" localSheetId="20" hidden="1">'Action Plan (COC)'!$N$17:$U$21</definedName>
    <definedName name="_xlnm._FilterDatabase" localSheetId="6" hidden="1">'Arbol PI TEL'!$C$15:$L$121</definedName>
    <definedName name="_xlnm._FilterDatabase" localSheetId="8" hidden="1">'KPI tree.'!$C$15:$L$121</definedName>
    <definedName name="_xlnm._FilterDatabase" localSheetId="24" hidden="1">'Semana 9-13'!$C$1:$G$838</definedName>
    <definedName name="_xlnm._FilterDatabase" hidden="1">[19]Dados_Energia!$A$3:$A$30</definedName>
    <definedName name="_gh1" localSheetId="17" hidden="1">{#N/A,#N/A,FALSE,"RELATÓRIO";#N/A,#N/A,FALSE,"RELATÓRIO"}</definedName>
    <definedName name="_gh1" localSheetId="18" hidden="1">{#N/A,#N/A,FALSE,"RELATÓRIO";#N/A,#N/A,FALSE,"RELATÓRIO"}</definedName>
    <definedName name="_gh1" localSheetId="37" hidden="1">{#N/A,#N/A,FALSE,"RELATÓRIO";#N/A,#N/A,FALSE,"RELATÓRIO"}</definedName>
    <definedName name="_gh1" localSheetId="33" hidden="1">{#N/A,#N/A,FALSE,"RELATÓRIO";#N/A,#N/A,FALSE,"RELATÓRIO"}</definedName>
    <definedName name="_gh1" localSheetId="20" hidden="1">{#N/A,#N/A,FALSE,"RELATÓRIO";#N/A,#N/A,FALSE,"RELATÓRIO"}</definedName>
    <definedName name="_gh1" localSheetId="6" hidden="1">{#N/A,#N/A,FALSE,"RELATÓRIO";#N/A,#N/A,FALSE,"RELATÓRIO"}</definedName>
    <definedName name="_gh1" localSheetId="4" hidden="1">{#N/A,#N/A,FALSE,"RELATÓRIO";#N/A,#N/A,FALSE,"RELATÓRIO"}</definedName>
    <definedName name="_gh1" localSheetId="15" hidden="1">{#N/A,#N/A,FALSE,"RELATÓRIO";#N/A,#N/A,FALSE,"RELATÓRIO"}</definedName>
    <definedName name="_gh1" localSheetId="36" hidden="1">{#N/A,#N/A,FALSE,"RELATÓRIO";#N/A,#N/A,FALSE,"RELATÓRIO"}</definedName>
    <definedName name="_gh1" localSheetId="16" hidden="1">{#N/A,#N/A,FALSE,"RELATÓRIO";#N/A,#N/A,FALSE,"RELATÓRIO"}</definedName>
    <definedName name="_gh1" localSheetId="41" hidden="1">{#N/A,#N/A,FALSE,"RELATÓRIO";#N/A,#N/A,FALSE,"RELATÓRIO"}</definedName>
    <definedName name="_gh1" localSheetId="8" hidden="1">{#N/A,#N/A,FALSE,"RELATÓRIO";#N/A,#N/A,FALSE,"RELATÓRIO"}</definedName>
    <definedName name="_gh1" localSheetId="7" hidden="1">{#N/A,#N/A,FALSE,"RELATÓRIO";#N/A,#N/A,FALSE,"RELATÓRIO"}</definedName>
    <definedName name="_gh1" localSheetId="10" hidden="1">{#N/A,#N/A,FALSE,"RELATÓRIO";#N/A,#N/A,FALSE,"RELATÓRIO"}</definedName>
    <definedName name="_gh1" localSheetId="9" hidden="1">{#N/A,#N/A,FALSE,"RELATÓRIO";#N/A,#N/A,FALSE,"RELATÓRIO"}</definedName>
    <definedName name="_gh1" localSheetId="11" hidden="1">{#N/A,#N/A,FALSE,"RELATÓRIO";#N/A,#N/A,FALSE,"RELATÓRIO"}</definedName>
    <definedName name="_gh1" localSheetId="26" hidden="1">{#N/A,#N/A,FALSE,"RELATÓRIO";#N/A,#N/A,FALSE,"RELATÓRIO"}</definedName>
    <definedName name="_gh1" localSheetId="23" hidden="1">{#N/A,#N/A,FALSE,"RELATÓRIO";#N/A,#N/A,FALSE,"RELATÓRIO"}</definedName>
    <definedName name="_gh1" localSheetId="40" hidden="1">{#N/A,#N/A,FALSE,"RELATÓRIO";#N/A,#N/A,FALSE,"RELATÓRIO"}</definedName>
    <definedName name="_gh1" localSheetId="29" hidden="1">{#N/A,#N/A,FALSE,"RELATÓRIO";#N/A,#N/A,FALSE,"RELATÓRIO"}</definedName>
    <definedName name="_gh1" hidden="1">{#N/A,#N/A,FALSE,"RELATÓRIO";#N/A,#N/A,FALSE,"RELATÓRIO"}</definedName>
    <definedName name="_Hei2">[15]Hoja1!$AN$79</definedName>
    <definedName name="_Hei3">[15]Hoja1!$AN$80</definedName>
    <definedName name="_HLN101" localSheetId="17">#REF!</definedName>
    <definedName name="_HLN101" localSheetId="18">#REF!</definedName>
    <definedName name="_HLN101" localSheetId="37">#REF!</definedName>
    <definedName name="_HLN101" localSheetId="20">#REF!</definedName>
    <definedName name="_HLN101" localSheetId="4">#REF!</definedName>
    <definedName name="_HLN101" localSheetId="15">#REF!</definedName>
    <definedName name="_HLN101" localSheetId="36">#REF!</definedName>
    <definedName name="_HLN101" localSheetId="16">#REF!</definedName>
    <definedName name="_HLN101" localSheetId="8">#REF!</definedName>
    <definedName name="_HLN101" localSheetId="10">#REF!</definedName>
    <definedName name="_HLN101" localSheetId="11">#REF!</definedName>
    <definedName name="_HLN101">#REF!</definedName>
    <definedName name="_I001_Discounted_Cash_Flow" localSheetId="17">#REF!</definedName>
    <definedName name="_I001_Discounted_Cash_Flow" localSheetId="18">#REF!</definedName>
    <definedName name="_I001_Discounted_Cash_Flow" localSheetId="37">#REF!</definedName>
    <definedName name="_I001_Discounted_Cash_Flow" localSheetId="20">#REF!</definedName>
    <definedName name="_I001_Discounted_Cash_Flow" localSheetId="4">#REF!</definedName>
    <definedName name="_I001_Discounted_Cash_Flow" localSheetId="15">#REF!</definedName>
    <definedName name="_I001_Discounted_Cash_Flow" localSheetId="36">#REF!</definedName>
    <definedName name="_I001_Discounted_Cash_Flow" localSheetId="16">#REF!</definedName>
    <definedName name="_I001_Discounted_Cash_Flow" localSheetId="8">#REF!</definedName>
    <definedName name="_I001_Discounted_Cash_Flow" localSheetId="10">#REF!</definedName>
    <definedName name="_I001_Discounted_Cash_Flow" localSheetId="11">#REF!</definedName>
    <definedName name="_I001_Discounted_Cash_Flow">#REF!</definedName>
    <definedName name="_I027611" localSheetId="17" hidden="1">{#N/A,#N/A,FALSE,"지침";#N/A,#N/A,FALSE,"환경분석";#N/A,#N/A,FALSE,"Sheet16"}</definedName>
    <definedName name="_I027611" localSheetId="18" hidden="1">{#N/A,#N/A,FALSE,"지침";#N/A,#N/A,FALSE,"환경분석";#N/A,#N/A,FALSE,"Sheet16"}</definedName>
    <definedName name="_I027611" localSheetId="37" hidden="1">{#N/A,#N/A,FALSE,"지침";#N/A,#N/A,FALSE,"환경분석";#N/A,#N/A,FALSE,"Sheet16"}</definedName>
    <definedName name="_I027611" localSheetId="33" hidden="1">{#N/A,#N/A,FALSE,"지침";#N/A,#N/A,FALSE,"환경분석";#N/A,#N/A,FALSE,"Sheet16"}</definedName>
    <definedName name="_I027611" localSheetId="20" hidden="1">{#N/A,#N/A,FALSE,"지침";#N/A,#N/A,FALSE,"환경분석";#N/A,#N/A,FALSE,"Sheet16"}</definedName>
    <definedName name="_I027611" localSheetId="6" hidden="1">{#N/A,#N/A,FALSE,"지침";#N/A,#N/A,FALSE,"환경분석";#N/A,#N/A,FALSE,"Sheet16"}</definedName>
    <definedName name="_I027611" localSheetId="4" hidden="1">{#N/A,#N/A,FALSE,"지침";#N/A,#N/A,FALSE,"환경분석";#N/A,#N/A,FALSE,"Sheet16"}</definedName>
    <definedName name="_I027611" localSheetId="15" hidden="1">{#N/A,#N/A,FALSE,"지침";#N/A,#N/A,FALSE,"환경분석";#N/A,#N/A,FALSE,"Sheet16"}</definedName>
    <definedName name="_I027611" localSheetId="36" hidden="1">{#N/A,#N/A,FALSE,"지침";#N/A,#N/A,FALSE,"환경분석";#N/A,#N/A,FALSE,"Sheet16"}</definedName>
    <definedName name="_I027611" localSheetId="16" hidden="1">{#N/A,#N/A,FALSE,"지침";#N/A,#N/A,FALSE,"환경분석";#N/A,#N/A,FALSE,"Sheet16"}</definedName>
    <definedName name="_I027611" localSheetId="41" hidden="1">{#N/A,#N/A,FALSE,"지침";#N/A,#N/A,FALSE,"환경분석";#N/A,#N/A,FALSE,"Sheet16"}</definedName>
    <definedName name="_I027611" localSheetId="8" hidden="1">{#N/A,#N/A,FALSE,"지침";#N/A,#N/A,FALSE,"환경분석";#N/A,#N/A,FALSE,"Sheet16"}</definedName>
    <definedName name="_I027611" localSheetId="7" hidden="1">{#N/A,#N/A,FALSE,"지침";#N/A,#N/A,FALSE,"환경분석";#N/A,#N/A,FALSE,"Sheet16"}</definedName>
    <definedName name="_I027611" localSheetId="10" hidden="1">{#N/A,#N/A,FALSE,"지침";#N/A,#N/A,FALSE,"환경분석";#N/A,#N/A,FALSE,"Sheet16"}</definedName>
    <definedName name="_I027611" localSheetId="9" hidden="1">{#N/A,#N/A,FALSE,"지침";#N/A,#N/A,FALSE,"환경분석";#N/A,#N/A,FALSE,"Sheet16"}</definedName>
    <definedName name="_I027611" localSheetId="11" hidden="1">{#N/A,#N/A,FALSE,"지침";#N/A,#N/A,FALSE,"환경분석";#N/A,#N/A,FALSE,"Sheet16"}</definedName>
    <definedName name="_I027611" localSheetId="26" hidden="1">{#N/A,#N/A,FALSE,"지침";#N/A,#N/A,FALSE,"환경분석";#N/A,#N/A,FALSE,"Sheet16"}</definedName>
    <definedName name="_I027611" localSheetId="23" hidden="1">{#N/A,#N/A,FALSE,"지침";#N/A,#N/A,FALSE,"환경분석";#N/A,#N/A,FALSE,"Sheet16"}</definedName>
    <definedName name="_I027611" localSheetId="40" hidden="1">{#N/A,#N/A,FALSE,"지침";#N/A,#N/A,FALSE,"환경분석";#N/A,#N/A,FALSE,"Sheet16"}</definedName>
    <definedName name="_I027611" localSheetId="29" hidden="1">{#N/A,#N/A,FALSE,"지침";#N/A,#N/A,FALSE,"환경분석";#N/A,#N/A,FALSE,"Sheet16"}</definedName>
    <definedName name="_I027611" hidden="1">{#N/A,#N/A,FALSE,"지침";#N/A,#N/A,FALSE,"환경분석";#N/A,#N/A,FALSE,"Sheet16"}</definedName>
    <definedName name="_i482_Assumptions" localSheetId="17">#REF!</definedName>
    <definedName name="_i482_Assumptions" localSheetId="18">#REF!</definedName>
    <definedName name="_i482_Assumptions" localSheetId="37">#REF!</definedName>
    <definedName name="_i482_Assumptions" localSheetId="20">#REF!</definedName>
    <definedName name="_i482_Assumptions" localSheetId="4">#REF!</definedName>
    <definedName name="_i482_Assumptions" localSheetId="15">#REF!</definedName>
    <definedName name="_i482_Assumptions" localSheetId="36">#REF!</definedName>
    <definedName name="_i482_Assumptions" localSheetId="16">#REF!</definedName>
    <definedName name="_i482_Assumptions" localSheetId="8">#REF!</definedName>
    <definedName name="_i482_Assumptions" localSheetId="10">#REF!</definedName>
    <definedName name="_i482_Assumptions" localSheetId="11">#REF!</definedName>
    <definedName name="_i482_Assumptions">#REF!</definedName>
    <definedName name="_imp2" localSheetId="17" hidden="1">{#N/A,#N/A,FALSE,"Hoja1";#N/A,#N/A,FALSE,"Hoja2"}</definedName>
    <definedName name="_imp2" localSheetId="18" hidden="1">{#N/A,#N/A,FALSE,"Hoja1";#N/A,#N/A,FALSE,"Hoja2"}</definedName>
    <definedName name="_imp2" localSheetId="37" hidden="1">{#N/A,#N/A,FALSE,"Hoja1";#N/A,#N/A,FALSE,"Hoja2"}</definedName>
    <definedName name="_imp2" localSheetId="33" hidden="1">{#N/A,#N/A,FALSE,"Hoja1";#N/A,#N/A,FALSE,"Hoja2"}</definedName>
    <definedName name="_imp2" localSheetId="20" hidden="1">{#N/A,#N/A,FALSE,"Hoja1";#N/A,#N/A,FALSE,"Hoja2"}</definedName>
    <definedName name="_imp2" localSheetId="6" hidden="1">{#N/A,#N/A,FALSE,"Hoja1";#N/A,#N/A,FALSE,"Hoja2"}</definedName>
    <definedName name="_imp2" localSheetId="4" hidden="1">{#N/A,#N/A,FALSE,"Hoja1";#N/A,#N/A,FALSE,"Hoja2"}</definedName>
    <definedName name="_imp2" localSheetId="15" hidden="1">{#N/A,#N/A,FALSE,"Hoja1";#N/A,#N/A,FALSE,"Hoja2"}</definedName>
    <definedName name="_imp2" localSheetId="36" hidden="1">{#N/A,#N/A,FALSE,"Hoja1";#N/A,#N/A,FALSE,"Hoja2"}</definedName>
    <definedName name="_imp2" localSheetId="16" hidden="1">{#N/A,#N/A,FALSE,"Hoja1";#N/A,#N/A,FALSE,"Hoja2"}</definedName>
    <definedName name="_imp2" localSheetId="41" hidden="1">{#N/A,#N/A,FALSE,"Hoja1";#N/A,#N/A,FALSE,"Hoja2"}</definedName>
    <definedName name="_imp2" localSheetId="8" hidden="1">{#N/A,#N/A,FALSE,"Hoja1";#N/A,#N/A,FALSE,"Hoja2"}</definedName>
    <definedName name="_imp2" localSheetId="7" hidden="1">{#N/A,#N/A,FALSE,"Hoja1";#N/A,#N/A,FALSE,"Hoja2"}</definedName>
    <definedName name="_imp2" localSheetId="10" hidden="1">{#N/A,#N/A,FALSE,"Hoja1";#N/A,#N/A,FALSE,"Hoja2"}</definedName>
    <definedName name="_imp2" localSheetId="9" hidden="1">{#N/A,#N/A,FALSE,"Hoja1";#N/A,#N/A,FALSE,"Hoja2"}</definedName>
    <definedName name="_imp2" localSheetId="11" hidden="1">{#N/A,#N/A,FALSE,"Hoja1";#N/A,#N/A,FALSE,"Hoja2"}</definedName>
    <definedName name="_imp2" localSheetId="26" hidden="1">{#N/A,#N/A,FALSE,"Hoja1";#N/A,#N/A,FALSE,"Hoja2"}</definedName>
    <definedName name="_imp2" localSheetId="23" hidden="1">{#N/A,#N/A,FALSE,"Hoja1";#N/A,#N/A,FALSE,"Hoja2"}</definedName>
    <definedName name="_imp2" localSheetId="40" hidden="1">{#N/A,#N/A,FALSE,"Hoja1";#N/A,#N/A,FALSE,"Hoja2"}</definedName>
    <definedName name="_imp2" localSheetId="29" hidden="1">{#N/A,#N/A,FALSE,"Hoja1";#N/A,#N/A,FALSE,"Hoja2"}</definedName>
    <definedName name="_imp2" hidden="1">{#N/A,#N/A,FALSE,"Hoja1";#N/A,#N/A,FALSE,"Hoja2"}</definedName>
    <definedName name="_JOB1" localSheetId="16">[20]Data!#REF!</definedName>
    <definedName name="_JOB1">[20]Data!#REF!</definedName>
    <definedName name="_JOB2" localSheetId="16">[20]Data!#REF!</definedName>
    <definedName name="_JOB2">[20]Data!#REF!</definedName>
    <definedName name="_johannnamartinez" localSheetId="17">#REF!</definedName>
    <definedName name="_johannnamartinez" localSheetId="18">#REF!</definedName>
    <definedName name="_johannnamartinez" localSheetId="37">#REF!</definedName>
    <definedName name="_johannnamartinez" localSheetId="20">#REF!</definedName>
    <definedName name="_johannnamartinez" localSheetId="4">#REF!</definedName>
    <definedName name="_johannnamartinez" localSheetId="15">#REF!</definedName>
    <definedName name="_johannnamartinez" localSheetId="36">#REF!</definedName>
    <definedName name="_johannnamartinez" localSheetId="16">#REF!</definedName>
    <definedName name="_johannnamartinez" localSheetId="8">#REF!</definedName>
    <definedName name="_johannnamartinez" localSheetId="10">#REF!</definedName>
    <definedName name="_johannnamartinez" localSheetId="11">#REF!</definedName>
    <definedName name="_johannnamartinez">#REF!</definedName>
    <definedName name="_Key1" localSheetId="17" hidden="1">#REF!</definedName>
    <definedName name="_Key1" localSheetId="18" hidden="1">#REF!</definedName>
    <definedName name="_Key1" localSheetId="37" hidden="1">#REF!</definedName>
    <definedName name="_Key1" localSheetId="33" hidden="1">#REF!</definedName>
    <definedName name="_Key1" localSheetId="20" hidden="1">#REF!</definedName>
    <definedName name="_Key1" localSheetId="6" hidden="1">#REF!</definedName>
    <definedName name="_Key1" localSheetId="45" hidden="1">#REF!</definedName>
    <definedName name="_Key1" localSheetId="34" hidden="1">#REF!</definedName>
    <definedName name="_Key1" localSheetId="44" hidden="1">#REF!</definedName>
    <definedName name="_Key1" localSheetId="4" hidden="1">#REF!</definedName>
    <definedName name="_Key1" localSheetId="15" hidden="1">#REF!</definedName>
    <definedName name="_Key1" localSheetId="36" hidden="1">#REF!</definedName>
    <definedName name="_Key1" localSheetId="16" hidden="1">#REF!</definedName>
    <definedName name="_Key1" localSheetId="8" hidden="1">#REF!</definedName>
    <definedName name="_Key1" localSheetId="10" hidden="1">#REF!</definedName>
    <definedName name="_Key1" localSheetId="9" hidden="1">#REF!</definedName>
    <definedName name="_Key1" localSheetId="11" hidden="1">#REF!</definedName>
    <definedName name="_Key1" localSheetId="23" hidden="1">#REF!</definedName>
    <definedName name="_Key1" localSheetId="32" hidden="1">#REF!</definedName>
    <definedName name="_Key1" localSheetId="30" hidden="1">#REF!</definedName>
    <definedName name="_Key1" localSheetId="43" hidden="1">#REF!</definedName>
    <definedName name="_Key1" localSheetId="28" hidden="1">#REF!</definedName>
    <definedName name="_Key1" localSheetId="5" hidden="1">#REF!</definedName>
    <definedName name="_Key1" localSheetId="14" hidden="1">#REF!</definedName>
    <definedName name="_Key1" localSheetId="19" hidden="1">#REF!</definedName>
    <definedName name="_Key1" localSheetId="21" hidden="1">#REF!</definedName>
    <definedName name="_Key1" localSheetId="22" hidden="1">#REF!</definedName>
    <definedName name="_Key1" localSheetId="27" hidden="1">#REF!</definedName>
    <definedName name="_Key1" localSheetId="31" hidden="1">#REF!</definedName>
    <definedName name="_Key1" hidden="1">#REF!</definedName>
    <definedName name="_Key2" localSheetId="17" hidden="1">#REF!</definedName>
    <definedName name="_Key2" localSheetId="18" hidden="1">#REF!</definedName>
    <definedName name="_Key2" localSheetId="37" hidden="1">#REF!</definedName>
    <definedName name="_Key2" localSheetId="33" hidden="1">#REF!</definedName>
    <definedName name="_Key2" localSheetId="20" hidden="1">#REF!</definedName>
    <definedName name="_Key2" localSheetId="6" hidden="1">#REF!</definedName>
    <definedName name="_Key2" localSheetId="45" hidden="1">#REF!</definedName>
    <definedName name="_Key2" localSheetId="34" hidden="1">#REF!</definedName>
    <definedName name="_Key2" localSheetId="44" hidden="1">#REF!</definedName>
    <definedName name="_Key2" localSheetId="4" hidden="1">#REF!</definedName>
    <definedName name="_Key2" localSheetId="15" hidden="1">#REF!</definedName>
    <definedName name="_Key2" localSheetId="36" hidden="1">#REF!</definedName>
    <definedName name="_Key2" localSheetId="16" hidden="1">#REF!</definedName>
    <definedName name="_Key2" localSheetId="8" hidden="1">#REF!</definedName>
    <definedName name="_Key2" localSheetId="10" hidden="1">#REF!</definedName>
    <definedName name="_Key2" localSheetId="9" hidden="1">#REF!</definedName>
    <definedName name="_Key2" localSheetId="11" hidden="1">#REF!</definedName>
    <definedName name="_Key2" localSheetId="23" hidden="1">#REF!</definedName>
    <definedName name="_Key2" localSheetId="32" hidden="1">#REF!</definedName>
    <definedName name="_Key2" localSheetId="30" hidden="1">#REF!</definedName>
    <definedName name="_Key2" localSheetId="43" hidden="1">#REF!</definedName>
    <definedName name="_Key2" localSheetId="28" hidden="1">#REF!</definedName>
    <definedName name="_Key2" localSheetId="5" hidden="1">#REF!</definedName>
    <definedName name="_Key2" localSheetId="14" hidden="1">#REF!</definedName>
    <definedName name="_Key2" localSheetId="19" hidden="1">#REF!</definedName>
    <definedName name="_Key2" localSheetId="21" hidden="1">#REF!</definedName>
    <definedName name="_Key2" localSheetId="22" hidden="1">#REF!</definedName>
    <definedName name="_Key2" localSheetId="27" hidden="1">#REF!</definedName>
    <definedName name="_Key2" localSheetId="31" hidden="1">#REF!</definedName>
    <definedName name="_Key2" hidden="1">#REF!</definedName>
    <definedName name="_KEY5" localSheetId="17" hidden="1">#REF!</definedName>
    <definedName name="_KEY5" localSheetId="18" hidden="1">#REF!</definedName>
    <definedName name="_KEY5" localSheetId="37" hidden="1">#REF!</definedName>
    <definedName name="_KEY5" localSheetId="33" hidden="1">#REF!</definedName>
    <definedName name="_KEY5" localSheetId="20" hidden="1">#REF!</definedName>
    <definedName name="_KEY5" localSheetId="45" hidden="1">#REF!</definedName>
    <definedName name="_KEY5" localSheetId="34" hidden="1">#REF!</definedName>
    <definedName name="_KEY5" localSheetId="44" hidden="1">#REF!</definedName>
    <definedName name="_KEY5" localSheetId="15" hidden="1">#REF!</definedName>
    <definedName name="_KEY5" localSheetId="36" hidden="1">#REF!</definedName>
    <definedName name="_KEY5" localSheetId="16" hidden="1">#REF!</definedName>
    <definedName name="_KEY5" localSheetId="11" hidden="1">#REF!</definedName>
    <definedName name="_KEY5" localSheetId="23" hidden="1">#REF!</definedName>
    <definedName name="_KEY5" localSheetId="30" hidden="1">#REF!</definedName>
    <definedName name="_KEY5" localSheetId="28" hidden="1">#REF!</definedName>
    <definedName name="_KEY5" localSheetId="14" hidden="1">#REF!</definedName>
    <definedName name="_KEY5" localSheetId="19" hidden="1">#REF!</definedName>
    <definedName name="_KEY5" localSheetId="21" hidden="1">#REF!</definedName>
    <definedName name="_KEY5" localSheetId="22" hidden="1">#REF!</definedName>
    <definedName name="_KEY5" localSheetId="27" hidden="1">#REF!</definedName>
    <definedName name="_KEY5" localSheetId="31" hidden="1">#REF!</definedName>
    <definedName name="_KEY5" hidden="1">#REF!</definedName>
    <definedName name="_KF3" localSheetId="17">#REF!</definedName>
    <definedName name="_KF3" localSheetId="18">#REF!</definedName>
    <definedName name="_KF3" localSheetId="37">#REF!</definedName>
    <definedName name="_KF3" localSheetId="20">#REF!</definedName>
    <definedName name="_KF3" localSheetId="4">#REF!</definedName>
    <definedName name="_KF3" localSheetId="15">#REF!</definedName>
    <definedName name="_KF3" localSheetId="36">#REF!</definedName>
    <definedName name="_KF3" localSheetId="16">#REF!</definedName>
    <definedName name="_KF3" localSheetId="8">#REF!</definedName>
    <definedName name="_KF3" localSheetId="10">#REF!</definedName>
    <definedName name="_KF3" localSheetId="11">#REF!</definedName>
    <definedName name="_KF3">#REF!</definedName>
    <definedName name="_kja9"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kja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_l" localSheetId="4" hidden="1">{#N/A,#N/A,FALSE,"Hoja1";#N/A,#N/A,FALSE,"Hoja2"}</definedName>
    <definedName name="_l" localSheetId="8" hidden="1">{#N/A,#N/A,FALSE,"Hoja1";#N/A,#N/A,FALSE,"Hoja2"}</definedName>
    <definedName name="_l" localSheetId="10" hidden="1">{#N/A,#N/A,FALSE,"Hoja1";#N/A,#N/A,FALSE,"Hoja2"}</definedName>
    <definedName name="_l" localSheetId="11" hidden="1">{#N/A,#N/A,FALSE,"Hoja1";#N/A,#N/A,FALSE,"Hoja2"}</definedName>
    <definedName name="_l" localSheetId="26" hidden="1">{#N/A,#N/A,FALSE,"Hoja1";#N/A,#N/A,FALSE,"Hoja2"}</definedName>
    <definedName name="_l" hidden="1">{#N/A,#N/A,FALSE,"Hoja1";#N/A,#N/A,FALSE,"Hoja2"}</definedName>
    <definedName name="_lDa2" localSheetId="17">#REF!</definedName>
    <definedName name="_lDa2" localSheetId="18">#REF!</definedName>
    <definedName name="_lDa2" localSheetId="37">#REF!</definedName>
    <definedName name="_lDa2" localSheetId="20">#REF!</definedName>
    <definedName name="_lDa2" localSheetId="4">#REF!</definedName>
    <definedName name="_lDa2" localSheetId="15">#REF!</definedName>
    <definedName name="_lDa2" localSheetId="36">#REF!</definedName>
    <definedName name="_lDa2" localSheetId="16">#REF!</definedName>
    <definedName name="_lDa2" localSheetId="8">#REF!</definedName>
    <definedName name="_lDa2" localSheetId="10">#REF!</definedName>
    <definedName name="_lDa2" localSheetId="11">#REF!</definedName>
    <definedName name="_lDa2">#REF!</definedName>
    <definedName name="_LE01" localSheetId="17">#REF!</definedName>
    <definedName name="_LE01" localSheetId="18">#REF!</definedName>
    <definedName name="_LE01" localSheetId="37">#REF!</definedName>
    <definedName name="_LE01" localSheetId="20">#REF!</definedName>
    <definedName name="_LE01" localSheetId="4">#REF!</definedName>
    <definedName name="_LE01" localSheetId="15">#REF!</definedName>
    <definedName name="_LE01" localSheetId="36">#REF!</definedName>
    <definedName name="_LE01" localSheetId="16">#REF!</definedName>
    <definedName name="_LE01" localSheetId="8">#REF!</definedName>
    <definedName name="_LE01" localSheetId="10">#REF!</definedName>
    <definedName name="_LE01" localSheetId="11">#REF!</definedName>
    <definedName name="_LE01">#REF!</definedName>
    <definedName name="_LE02" localSheetId="17">#REF!</definedName>
    <definedName name="_LE02" localSheetId="18">#REF!</definedName>
    <definedName name="_LE02" localSheetId="37">#REF!</definedName>
    <definedName name="_LE02" localSheetId="20">#REF!</definedName>
    <definedName name="_LE02" localSheetId="4">#REF!</definedName>
    <definedName name="_LE02" localSheetId="15">#REF!</definedName>
    <definedName name="_LE02" localSheetId="36">#REF!</definedName>
    <definedName name="_LE02" localSheetId="16">#REF!</definedName>
    <definedName name="_LE02" localSheetId="8">#REF!</definedName>
    <definedName name="_LE02" localSheetId="10">#REF!</definedName>
    <definedName name="_LE02" localSheetId="11">#REF!</definedName>
    <definedName name="_LE02">#REF!</definedName>
    <definedName name="_LE03" localSheetId="17">#REF!</definedName>
    <definedName name="_LE03" localSheetId="18">#REF!</definedName>
    <definedName name="_LE03" localSheetId="37">#REF!</definedName>
    <definedName name="_LE03" localSheetId="20">#REF!</definedName>
    <definedName name="_LE03" localSheetId="4">#REF!</definedName>
    <definedName name="_LE03" localSheetId="15">#REF!</definedName>
    <definedName name="_LE03" localSheetId="36">#REF!</definedName>
    <definedName name="_LE03" localSheetId="16">#REF!</definedName>
    <definedName name="_LE03" localSheetId="8">#REF!</definedName>
    <definedName name="_LE03" localSheetId="10">#REF!</definedName>
    <definedName name="_LE03" localSheetId="11">#REF!</definedName>
    <definedName name="_LE03">#REF!</definedName>
    <definedName name="_LE04" localSheetId="17">#REF!</definedName>
    <definedName name="_LE04" localSheetId="18">#REF!</definedName>
    <definedName name="_LE04" localSheetId="37">#REF!</definedName>
    <definedName name="_LE04" localSheetId="20">#REF!</definedName>
    <definedName name="_LE04" localSheetId="4">#REF!</definedName>
    <definedName name="_LE04" localSheetId="15">#REF!</definedName>
    <definedName name="_LE04" localSheetId="36">#REF!</definedName>
    <definedName name="_LE04" localSheetId="16">#REF!</definedName>
    <definedName name="_LE04" localSheetId="8">#REF!</definedName>
    <definedName name="_LE04" localSheetId="10">#REF!</definedName>
    <definedName name="_LE04" localSheetId="11">#REF!</definedName>
    <definedName name="_LE04">#REF!</definedName>
    <definedName name="_LE05" localSheetId="17">#REF!</definedName>
    <definedName name="_LE05" localSheetId="18">#REF!</definedName>
    <definedName name="_LE05" localSheetId="37">#REF!</definedName>
    <definedName name="_LE05" localSheetId="20">#REF!</definedName>
    <definedName name="_LE05" localSheetId="4">#REF!</definedName>
    <definedName name="_LE05" localSheetId="15">#REF!</definedName>
    <definedName name="_LE05" localSheetId="36">#REF!</definedName>
    <definedName name="_LE05" localSheetId="16">#REF!</definedName>
    <definedName name="_LE05" localSheetId="8">#REF!</definedName>
    <definedName name="_LE05" localSheetId="10">#REF!</definedName>
    <definedName name="_LE05" localSheetId="11">#REF!</definedName>
    <definedName name="_LE05">#REF!</definedName>
    <definedName name="_LE06" localSheetId="17">#REF!</definedName>
    <definedName name="_LE06" localSheetId="18">#REF!</definedName>
    <definedName name="_LE06" localSheetId="37">#REF!</definedName>
    <definedName name="_LE06" localSheetId="20">#REF!</definedName>
    <definedName name="_LE06" localSheetId="4">#REF!</definedName>
    <definedName name="_LE06" localSheetId="15">#REF!</definedName>
    <definedName name="_LE06" localSheetId="36">#REF!</definedName>
    <definedName name="_LE06" localSheetId="16">#REF!</definedName>
    <definedName name="_LE06" localSheetId="8">#REF!</definedName>
    <definedName name="_LE06" localSheetId="10">#REF!</definedName>
    <definedName name="_LE06" localSheetId="11">#REF!</definedName>
    <definedName name="_LE06">#REF!</definedName>
    <definedName name="_LE07" localSheetId="17">#REF!</definedName>
    <definedName name="_LE07" localSheetId="18">#REF!</definedName>
    <definedName name="_LE07" localSheetId="37">#REF!</definedName>
    <definedName name="_LE07" localSheetId="20">#REF!</definedName>
    <definedName name="_LE07" localSheetId="4">#REF!</definedName>
    <definedName name="_LE07" localSheetId="15">#REF!</definedName>
    <definedName name="_LE07" localSheetId="36">#REF!</definedName>
    <definedName name="_LE07" localSheetId="16">#REF!</definedName>
    <definedName name="_LE07" localSheetId="8">#REF!</definedName>
    <definedName name="_LE07" localSheetId="10">#REF!</definedName>
    <definedName name="_LE07" localSheetId="11">#REF!</definedName>
    <definedName name="_LE07">#REF!</definedName>
    <definedName name="_LE08" localSheetId="17">#REF!</definedName>
    <definedName name="_LE08" localSheetId="18">#REF!</definedName>
    <definedName name="_LE08" localSheetId="37">#REF!</definedName>
    <definedName name="_LE08" localSheetId="20">#REF!</definedName>
    <definedName name="_LE08" localSheetId="4">#REF!</definedName>
    <definedName name="_LE08" localSheetId="15">#REF!</definedName>
    <definedName name="_LE08" localSheetId="36">#REF!</definedName>
    <definedName name="_LE08" localSheetId="16">#REF!</definedName>
    <definedName name="_LE08" localSheetId="8">#REF!</definedName>
    <definedName name="_LE08" localSheetId="10">#REF!</definedName>
    <definedName name="_LE08" localSheetId="11">#REF!</definedName>
    <definedName name="_LE08">#REF!</definedName>
    <definedName name="_LE09" localSheetId="17">#REF!</definedName>
    <definedName name="_LE09" localSheetId="18">#REF!</definedName>
    <definedName name="_LE09" localSheetId="37">#REF!</definedName>
    <definedName name="_LE09" localSheetId="20">#REF!</definedName>
    <definedName name="_LE09" localSheetId="4">#REF!</definedName>
    <definedName name="_LE09" localSheetId="15">#REF!</definedName>
    <definedName name="_LE09" localSheetId="36">#REF!</definedName>
    <definedName name="_LE09" localSheetId="16">#REF!</definedName>
    <definedName name="_LE09" localSheetId="8">#REF!</definedName>
    <definedName name="_LE09" localSheetId="10">#REF!</definedName>
    <definedName name="_LE09" localSheetId="11">#REF!</definedName>
    <definedName name="_LE09">#REF!</definedName>
    <definedName name="_LE10" localSheetId="17">#REF!</definedName>
    <definedName name="_LE10" localSheetId="18">#REF!</definedName>
    <definedName name="_LE10" localSheetId="37">#REF!</definedName>
    <definedName name="_LE10" localSheetId="20">#REF!</definedName>
    <definedName name="_LE10" localSheetId="4">#REF!</definedName>
    <definedName name="_LE10" localSheetId="15">#REF!</definedName>
    <definedName name="_LE10" localSheetId="36">#REF!</definedName>
    <definedName name="_LE10" localSheetId="16">#REF!</definedName>
    <definedName name="_LE10" localSheetId="8">#REF!</definedName>
    <definedName name="_LE10" localSheetId="10">#REF!</definedName>
    <definedName name="_LE10" localSheetId="11">#REF!</definedName>
    <definedName name="_LE10">#REF!</definedName>
    <definedName name="_LE11" localSheetId="17">#REF!</definedName>
    <definedName name="_LE11" localSheetId="18">#REF!</definedName>
    <definedName name="_LE11" localSheetId="37">#REF!</definedName>
    <definedName name="_LE11" localSheetId="20">#REF!</definedName>
    <definedName name="_LE11" localSheetId="4">#REF!</definedName>
    <definedName name="_LE11" localSheetId="15">#REF!</definedName>
    <definedName name="_LE11" localSheetId="36">#REF!</definedName>
    <definedName name="_LE11" localSheetId="16">#REF!</definedName>
    <definedName name="_LE11" localSheetId="8">#REF!</definedName>
    <definedName name="_LE11" localSheetId="10">#REF!</definedName>
    <definedName name="_LE11" localSheetId="11">#REF!</definedName>
    <definedName name="_LE11">#REF!</definedName>
    <definedName name="_LE12" localSheetId="17">#REF!</definedName>
    <definedName name="_LE12" localSheetId="18">#REF!</definedName>
    <definedName name="_LE12" localSheetId="37">#REF!</definedName>
    <definedName name="_LE12" localSheetId="20">#REF!</definedName>
    <definedName name="_LE12" localSheetId="4">#REF!</definedName>
    <definedName name="_LE12" localSheetId="15">#REF!</definedName>
    <definedName name="_LE12" localSheetId="36">#REF!</definedName>
    <definedName name="_LE12" localSheetId="16">#REF!</definedName>
    <definedName name="_LE12" localSheetId="8">#REF!</definedName>
    <definedName name="_LE12" localSheetId="10">#REF!</definedName>
    <definedName name="_LE12" localSheetId="11">#REF!</definedName>
    <definedName name="_LE12">#REF!</definedName>
    <definedName name="_MK244" localSheetId="16">'[21]MK 244'!#REF!</definedName>
    <definedName name="_MK244">'[21]MK 244'!#REF!</definedName>
    <definedName name="_N1000000" localSheetId="17">#REF!</definedName>
    <definedName name="_N1000000" localSheetId="18">#REF!</definedName>
    <definedName name="_N1000000" localSheetId="37">#REF!</definedName>
    <definedName name="_N1000000" localSheetId="20">#REF!</definedName>
    <definedName name="_N1000000" localSheetId="4">#REF!</definedName>
    <definedName name="_N1000000" localSheetId="15">#REF!</definedName>
    <definedName name="_N1000000" localSheetId="36">#REF!</definedName>
    <definedName name="_N1000000" localSheetId="16">#REF!</definedName>
    <definedName name="_N1000000" localSheetId="8">#REF!</definedName>
    <definedName name="_N1000000" localSheetId="10">#REF!</definedName>
    <definedName name="_N1000000" localSheetId="11">#REF!</definedName>
    <definedName name="_N1000000">#REF!</definedName>
    <definedName name="_N66000" localSheetId="17">#REF!</definedName>
    <definedName name="_N66000" localSheetId="18">#REF!</definedName>
    <definedName name="_N66000" localSheetId="37">#REF!</definedName>
    <definedName name="_N66000" localSheetId="20">#REF!</definedName>
    <definedName name="_N66000" localSheetId="4">#REF!</definedName>
    <definedName name="_N66000" localSheetId="15">#REF!</definedName>
    <definedName name="_N66000" localSheetId="36">#REF!</definedName>
    <definedName name="_N66000" localSheetId="16">#REF!</definedName>
    <definedName name="_N66000" localSheetId="8">#REF!</definedName>
    <definedName name="_N66000" localSheetId="10">#REF!</definedName>
    <definedName name="_N66000" localSheetId="11">#REF!</definedName>
    <definedName name="_N66000">#REF!</definedName>
    <definedName name="_N67000" localSheetId="17">#REF!</definedName>
    <definedName name="_N67000" localSheetId="18">#REF!</definedName>
    <definedName name="_N67000" localSheetId="37">#REF!</definedName>
    <definedName name="_N67000" localSheetId="20">#REF!</definedName>
    <definedName name="_N67000" localSheetId="4">#REF!</definedName>
    <definedName name="_N67000" localSheetId="15">#REF!</definedName>
    <definedName name="_N67000" localSheetId="36">#REF!</definedName>
    <definedName name="_N67000" localSheetId="16">#REF!</definedName>
    <definedName name="_N67000" localSheetId="8">#REF!</definedName>
    <definedName name="_N67000" localSheetId="10">#REF!</definedName>
    <definedName name="_N67000" localSheetId="11">#REF!</definedName>
    <definedName name="_N67000">#REF!</definedName>
    <definedName name="_N68000" localSheetId="17">#REF!</definedName>
    <definedName name="_N68000" localSheetId="18">#REF!</definedName>
    <definedName name="_N68000" localSheetId="37">#REF!</definedName>
    <definedName name="_N68000" localSheetId="20">#REF!</definedName>
    <definedName name="_N68000" localSheetId="4">#REF!</definedName>
    <definedName name="_N68000" localSheetId="15">#REF!</definedName>
    <definedName name="_N68000" localSheetId="36">#REF!</definedName>
    <definedName name="_N68000" localSheetId="16">#REF!</definedName>
    <definedName name="_N68000" localSheetId="8">#REF!</definedName>
    <definedName name="_N68000" localSheetId="10">#REF!</definedName>
    <definedName name="_N68000" localSheetId="11">#REF!</definedName>
    <definedName name="_N68000">#REF!</definedName>
    <definedName name="_N70000" localSheetId="17">#REF!</definedName>
    <definedName name="_N70000" localSheetId="18">#REF!</definedName>
    <definedName name="_N70000" localSheetId="37">#REF!</definedName>
    <definedName name="_N70000" localSheetId="20">#REF!</definedName>
    <definedName name="_N70000" localSheetId="4">#REF!</definedName>
    <definedName name="_N70000" localSheetId="15">#REF!</definedName>
    <definedName name="_N70000" localSheetId="36">#REF!</definedName>
    <definedName name="_N70000" localSheetId="16">#REF!</definedName>
    <definedName name="_N70000" localSheetId="8">#REF!</definedName>
    <definedName name="_N70000" localSheetId="10">#REF!</definedName>
    <definedName name="_N70000" localSheetId="11">#REF!</definedName>
    <definedName name="_N70000">#REF!</definedName>
    <definedName name="_N80000" localSheetId="17">#REF!</definedName>
    <definedName name="_N80000" localSheetId="18">#REF!</definedName>
    <definedName name="_N80000" localSheetId="37">#REF!</definedName>
    <definedName name="_N80000" localSheetId="20">#REF!</definedName>
    <definedName name="_N80000" localSheetId="4">#REF!</definedName>
    <definedName name="_N80000" localSheetId="15">#REF!</definedName>
    <definedName name="_N80000" localSheetId="36">#REF!</definedName>
    <definedName name="_N80000" localSheetId="16">#REF!</definedName>
    <definedName name="_N80000" localSheetId="8">#REF!</definedName>
    <definedName name="_N80000" localSheetId="10">#REF!</definedName>
    <definedName name="_N80000" localSheetId="11">#REF!</definedName>
    <definedName name="_N80000">#REF!</definedName>
    <definedName name="_N99999" localSheetId="17">#REF!</definedName>
    <definedName name="_N99999" localSheetId="18">#REF!</definedName>
    <definedName name="_N99999" localSheetId="37">#REF!</definedName>
    <definedName name="_N99999" localSheetId="20">#REF!</definedName>
    <definedName name="_N99999" localSheetId="4">#REF!</definedName>
    <definedName name="_N99999" localSheetId="15">#REF!</definedName>
    <definedName name="_N99999" localSheetId="36">#REF!</definedName>
    <definedName name="_N99999" localSheetId="16">#REF!</definedName>
    <definedName name="_N99999" localSheetId="8">#REF!</definedName>
    <definedName name="_N99999" localSheetId="10">#REF!</definedName>
    <definedName name="_N99999" localSheetId="11">#REF!</definedName>
    <definedName name="_N99999">#REF!</definedName>
    <definedName name="_new" localSheetId="17">{0.1;0;0.382758620689655;0;0;0;0.258620689655172;0;0.258620689655172}</definedName>
    <definedName name="_new" localSheetId="18">{0.1;0;0.382758620689655;0;0;0;0.258620689655172;0;0.258620689655172}</definedName>
    <definedName name="_new" localSheetId="37">{0.1;0;0.382758620689655;0;0;0;0.258620689655172;0;0.258620689655172}</definedName>
    <definedName name="_new" localSheetId="20">{0.1;0;0.382758620689655;0;0;0;0.258620689655172;0;0.258620689655172}</definedName>
    <definedName name="_new" localSheetId="4">{0.1;0;0.382758620689655;0;0;0;0.258620689655172;0;0.258620689655172}</definedName>
    <definedName name="_new" localSheetId="15">{0.1;0;0.382758620689655;0;0;0;0.258620689655172;0;0.258620689655172}</definedName>
    <definedName name="_new" localSheetId="36">{0.1;0;0.382758620689655;0;0;0;0.258620689655172;0;0.258620689655172}</definedName>
    <definedName name="_new" localSheetId="16">{0.1;0;0.382758620689655;0;0;0;0.258620689655172;0;0.258620689655172}</definedName>
    <definedName name="_new" localSheetId="8">{0.1;0;0.382758620689655;0;0;0;0.258620689655172;0;0.258620689655172}</definedName>
    <definedName name="_new" localSheetId="10">{0.1;0;0.382758620689655;0;0;0;0.258620689655172;0;0.258620689655172}</definedName>
    <definedName name="_new" localSheetId="11">{0.1;0;0.382758620689655;0;0;0;0.258620689655172;0;0.258620689655172}</definedName>
    <definedName name="_new">{0.1;0;0.382758620689655;0;0;0;0.258620689655172;0;0.258620689655172}</definedName>
    <definedName name="_o1" localSheetId="17" hidden="1">{"det (May)",#N/A,FALSE,"June";"sum (MAY YTD)",#N/A,FALSE,"June YTD"}</definedName>
    <definedName name="_o1" localSheetId="18" hidden="1">{"det (May)",#N/A,FALSE,"June";"sum (MAY YTD)",#N/A,FALSE,"June YTD"}</definedName>
    <definedName name="_o1" localSheetId="37" hidden="1">{"det (May)",#N/A,FALSE,"June";"sum (MAY YTD)",#N/A,FALSE,"June YTD"}</definedName>
    <definedName name="_o1" localSheetId="33" hidden="1">{"det (May)",#N/A,FALSE,"June";"sum (MAY YTD)",#N/A,FALSE,"June YTD"}</definedName>
    <definedName name="_o1" localSheetId="20" hidden="1">{"det (May)",#N/A,FALSE,"June";"sum (MAY YTD)",#N/A,FALSE,"June YTD"}</definedName>
    <definedName name="_o1" localSheetId="6" hidden="1">{"det (May)",#N/A,FALSE,"June";"sum (MAY YTD)",#N/A,FALSE,"June YTD"}</definedName>
    <definedName name="_o1" localSheetId="4" hidden="1">{"det (May)",#N/A,FALSE,"June";"sum (MAY YTD)",#N/A,FALSE,"June YTD"}</definedName>
    <definedName name="_o1" localSheetId="15" hidden="1">{"det (May)",#N/A,FALSE,"June";"sum (MAY YTD)",#N/A,FALSE,"June YTD"}</definedName>
    <definedName name="_o1" localSheetId="36" hidden="1">{"det (May)",#N/A,FALSE,"June";"sum (MAY YTD)",#N/A,FALSE,"June YTD"}</definedName>
    <definedName name="_o1" localSheetId="16" hidden="1">{"det (May)",#N/A,FALSE,"June";"sum (MAY YTD)",#N/A,FALSE,"June YTD"}</definedName>
    <definedName name="_o1" localSheetId="41" hidden="1">{"det (May)",#N/A,FALSE,"June";"sum (MAY YTD)",#N/A,FALSE,"June YTD"}</definedName>
    <definedName name="_o1" localSheetId="8" hidden="1">{"det (May)",#N/A,FALSE,"June";"sum (MAY YTD)",#N/A,FALSE,"June YTD"}</definedName>
    <definedName name="_o1" localSheetId="7" hidden="1">{"det (May)",#N/A,FALSE,"June";"sum (MAY YTD)",#N/A,FALSE,"June YTD"}</definedName>
    <definedName name="_o1" localSheetId="10" hidden="1">{"det (May)",#N/A,FALSE,"June";"sum (MAY YTD)",#N/A,FALSE,"June YTD"}</definedName>
    <definedName name="_o1" localSheetId="9" hidden="1">{"det (May)",#N/A,FALSE,"June";"sum (MAY YTD)",#N/A,FALSE,"June YTD"}</definedName>
    <definedName name="_o1" localSheetId="11" hidden="1">{"det (May)",#N/A,FALSE,"June";"sum (MAY YTD)",#N/A,FALSE,"June YTD"}</definedName>
    <definedName name="_o1" localSheetId="26" hidden="1">{"det (May)",#N/A,FALSE,"June";"sum (MAY YTD)",#N/A,FALSE,"June YTD"}</definedName>
    <definedName name="_o1" localSheetId="23" hidden="1">{"det (May)",#N/A,FALSE,"June";"sum (MAY YTD)",#N/A,FALSE,"June YTD"}</definedName>
    <definedName name="_o1" localSheetId="40" hidden="1">{"det (May)",#N/A,FALSE,"June";"sum (MAY YTD)",#N/A,FALSE,"June YTD"}</definedName>
    <definedName name="_o1" localSheetId="29" hidden="1">{"det (May)",#N/A,FALSE,"June";"sum (MAY YTD)",#N/A,FALSE,"June YTD"}</definedName>
    <definedName name="_o1" hidden="1">{"det (May)",#N/A,FALSE,"June";"sum (MAY YTD)",#N/A,FALSE,"June YTD"}</definedName>
    <definedName name="_old" localSheetId="17">{0.1;0;0.382758620689655;0;0;0;0.258620689655172;0;0.258620689655172}</definedName>
    <definedName name="_old" localSheetId="18">{0.1;0;0.382758620689655;0;0;0;0.258620689655172;0;0.258620689655172}</definedName>
    <definedName name="_old" localSheetId="37">{0.1;0;0.382758620689655;0;0;0;0.258620689655172;0;0.258620689655172}</definedName>
    <definedName name="_old" localSheetId="20">{0.1;0;0.382758620689655;0;0;0;0.258620689655172;0;0.258620689655172}</definedName>
    <definedName name="_old" localSheetId="4">{0.1;0;0.382758620689655;0;0;0;0.258620689655172;0;0.258620689655172}</definedName>
    <definedName name="_old" localSheetId="15">{0.1;0;0.382758620689655;0;0;0;0.258620689655172;0;0.258620689655172}</definedName>
    <definedName name="_old" localSheetId="36">{0.1;0;0.382758620689655;0;0;0;0.258620689655172;0;0.258620689655172}</definedName>
    <definedName name="_old" localSheetId="16">{0.1;0;0.382758620689655;0;0;0;0.258620689655172;0;0.258620689655172}</definedName>
    <definedName name="_old" localSheetId="8">{0.1;0;0.382758620689655;0;0;0;0.258620689655172;0;0.258620689655172}</definedName>
    <definedName name="_old" localSheetId="10">{0.1;0;0.382758620689655;0;0;0;0.258620689655172;0;0.258620689655172}</definedName>
    <definedName name="_old" localSheetId="11">{0.1;0;0.382758620689655;0;0;0;0.258620689655172;0;0.258620689655172}</definedName>
    <definedName name="_old">{0.1;0;0.382758620689655;0;0;0;0.258620689655172;0;0.258620689655172}</definedName>
    <definedName name="_Order1" localSheetId="40" hidden="1">0</definedName>
    <definedName name="_Order1" hidden="1">255</definedName>
    <definedName name="_Order2" hidden="1">255</definedName>
    <definedName name="_P00costdebt" localSheetId="17">#REF!</definedName>
    <definedName name="_P00costdebt" localSheetId="18">#REF!</definedName>
    <definedName name="_P00costdebt" localSheetId="37">#REF!</definedName>
    <definedName name="_P00costdebt" localSheetId="20">#REF!</definedName>
    <definedName name="_P00costdebt" localSheetId="4">#REF!</definedName>
    <definedName name="_P00costdebt" localSheetId="15">#REF!</definedName>
    <definedName name="_P00costdebt" localSheetId="36">#REF!</definedName>
    <definedName name="_P00costdebt" localSheetId="16">#REF!</definedName>
    <definedName name="_P00costdebt" localSheetId="8">#REF!</definedName>
    <definedName name="_P00costdebt" localSheetId="10">#REF!</definedName>
    <definedName name="_P00costdebt" localSheetId="11">#REF!</definedName>
    <definedName name="_P00costdebt">#REF!</definedName>
    <definedName name="_P00Data1" localSheetId="17">#REF!</definedName>
    <definedName name="_P00Data1" localSheetId="18">#REF!</definedName>
    <definedName name="_P00Data1" localSheetId="37">#REF!</definedName>
    <definedName name="_P00Data1" localSheetId="20">#REF!</definedName>
    <definedName name="_P00Data1" localSheetId="4">#REF!</definedName>
    <definedName name="_P00Data1" localSheetId="15">#REF!</definedName>
    <definedName name="_P00Data1" localSheetId="36">#REF!</definedName>
    <definedName name="_P00Data1" localSheetId="16">#REF!</definedName>
    <definedName name="_P00Data1" localSheetId="8">#REF!</definedName>
    <definedName name="_P00Data1" localSheetId="10">#REF!</definedName>
    <definedName name="_P00Data1" localSheetId="11">#REF!</definedName>
    <definedName name="_P00Data1">#REF!</definedName>
    <definedName name="_P00dilution" localSheetId="17">#REF!</definedName>
    <definedName name="_P00dilution" localSheetId="18">#REF!</definedName>
    <definedName name="_P00dilution" localSheetId="37">#REF!</definedName>
    <definedName name="_P00dilution" localSheetId="20">#REF!</definedName>
    <definedName name="_P00dilution" localSheetId="4">#REF!</definedName>
    <definedName name="_P00dilution" localSheetId="15">#REF!</definedName>
    <definedName name="_P00dilution" localSheetId="36">#REF!</definedName>
    <definedName name="_P00dilution" localSheetId="16">#REF!</definedName>
    <definedName name="_P00dilution" localSheetId="8">#REF!</definedName>
    <definedName name="_P00dilution" localSheetId="10">#REF!</definedName>
    <definedName name="_P00dilution" localSheetId="11">#REF!</definedName>
    <definedName name="_P00dilution">#REF!</definedName>
    <definedName name="_P00dilution2" localSheetId="17">#REF!</definedName>
    <definedName name="_P00dilution2" localSheetId="18">#REF!</definedName>
    <definedName name="_P00dilution2" localSheetId="37">#REF!</definedName>
    <definedName name="_P00dilution2" localSheetId="20">#REF!</definedName>
    <definedName name="_P00dilution2" localSheetId="4">#REF!</definedName>
    <definedName name="_P00dilution2" localSheetId="15">#REF!</definedName>
    <definedName name="_P00dilution2" localSheetId="36">#REF!</definedName>
    <definedName name="_P00dilution2" localSheetId="16">#REF!</definedName>
    <definedName name="_P00dilution2" localSheetId="8">#REF!</definedName>
    <definedName name="_P00dilution2" localSheetId="10">#REF!</definedName>
    <definedName name="_P00dilution2" localSheetId="11">#REF!</definedName>
    <definedName name="_P00dilution2">#REF!</definedName>
    <definedName name="_P00Multiple" localSheetId="17">#REF!</definedName>
    <definedName name="_P00Multiple" localSheetId="18">#REF!</definedName>
    <definedName name="_P00Multiple" localSheetId="37">#REF!</definedName>
    <definedName name="_P00Multiple" localSheetId="20">#REF!</definedName>
    <definedName name="_P00Multiple" localSheetId="4">#REF!</definedName>
    <definedName name="_P00Multiple" localSheetId="15">#REF!</definedName>
    <definedName name="_P00Multiple" localSheetId="36">#REF!</definedName>
    <definedName name="_P00Multiple" localSheetId="16">#REF!</definedName>
    <definedName name="_P00Multiple" localSheetId="8">#REF!</definedName>
    <definedName name="_P00Multiple" localSheetId="10">#REF!</definedName>
    <definedName name="_P00Multiple" localSheetId="11">#REF!</definedName>
    <definedName name="_P00Multiple">#REF!</definedName>
    <definedName name="_P00Notes" localSheetId="17">#REF!</definedName>
    <definedName name="_P00Notes" localSheetId="18">#REF!</definedName>
    <definedName name="_P00Notes" localSheetId="37">#REF!</definedName>
    <definedName name="_P00Notes" localSheetId="20">#REF!</definedName>
    <definedName name="_P00Notes" localSheetId="4">#REF!</definedName>
    <definedName name="_P00Notes" localSheetId="15">#REF!</definedName>
    <definedName name="_P00Notes" localSheetId="36">#REF!</definedName>
    <definedName name="_P00Notes" localSheetId="16">#REF!</definedName>
    <definedName name="_P00Notes" localSheetId="8">#REF!</definedName>
    <definedName name="_P00Notes" localSheetId="10">#REF!</definedName>
    <definedName name="_P00Notes" localSheetId="11">#REF!</definedName>
    <definedName name="_P00Notes">#REF!</definedName>
    <definedName name="_P00Print_All" localSheetId="17">#REF!</definedName>
    <definedName name="_P00Print_All" localSheetId="18">#REF!</definedName>
    <definedName name="_P00Print_All" localSheetId="37">#REF!</definedName>
    <definedName name="_P00Print_All" localSheetId="20">#REF!</definedName>
    <definedName name="_P00Print_All" localSheetId="4">#REF!</definedName>
    <definedName name="_P00Print_All" localSheetId="15">#REF!</definedName>
    <definedName name="_P00Print_All" localSheetId="36">#REF!</definedName>
    <definedName name="_P00Print_All" localSheetId="16">#REF!</definedName>
    <definedName name="_P00Print_All" localSheetId="8">#REF!</definedName>
    <definedName name="_P00Print_All" localSheetId="10">#REF!</definedName>
    <definedName name="_P00Print_All" localSheetId="11">#REF!</definedName>
    <definedName name="_P00Print_All">#REF!</definedName>
    <definedName name="_P00Val_Summ" localSheetId="17">#REF!</definedName>
    <definedName name="_P00Val_Summ" localSheetId="18">#REF!</definedName>
    <definedName name="_P00Val_Summ" localSheetId="37">#REF!</definedName>
    <definedName name="_P00Val_Summ" localSheetId="20">#REF!</definedName>
    <definedName name="_P00Val_Summ" localSheetId="4">#REF!</definedName>
    <definedName name="_P00Val_Summ" localSheetId="15">#REF!</definedName>
    <definedName name="_P00Val_Summ" localSheetId="36">#REF!</definedName>
    <definedName name="_P00Val_Summ" localSheetId="16">#REF!</definedName>
    <definedName name="_P00Val_Summ" localSheetId="8">#REF!</definedName>
    <definedName name="_P00Val_Summ" localSheetId="10">#REF!</definedName>
    <definedName name="_P00Val_Summ" localSheetId="11">#REF!</definedName>
    <definedName name="_P00Val_Summ">#REF!</definedName>
    <definedName name="_P0376001" localSheetId="17" hidden="1">{#N/A,#N/A,FALSE,"지침";#N/A,#N/A,FALSE,"환경분석";#N/A,#N/A,FALSE,"Sheet16"}</definedName>
    <definedName name="_P0376001" localSheetId="18" hidden="1">{#N/A,#N/A,FALSE,"지침";#N/A,#N/A,FALSE,"환경분석";#N/A,#N/A,FALSE,"Sheet16"}</definedName>
    <definedName name="_P0376001" localSheetId="37" hidden="1">{#N/A,#N/A,FALSE,"지침";#N/A,#N/A,FALSE,"환경분석";#N/A,#N/A,FALSE,"Sheet16"}</definedName>
    <definedName name="_P0376001" localSheetId="33" hidden="1">{#N/A,#N/A,FALSE,"지침";#N/A,#N/A,FALSE,"환경분석";#N/A,#N/A,FALSE,"Sheet16"}</definedName>
    <definedName name="_P0376001" localSheetId="20" hidden="1">{#N/A,#N/A,FALSE,"지침";#N/A,#N/A,FALSE,"환경분석";#N/A,#N/A,FALSE,"Sheet16"}</definedName>
    <definedName name="_P0376001" localSheetId="6" hidden="1">{#N/A,#N/A,FALSE,"지침";#N/A,#N/A,FALSE,"환경분석";#N/A,#N/A,FALSE,"Sheet16"}</definedName>
    <definedName name="_P0376001" localSheetId="4" hidden="1">{#N/A,#N/A,FALSE,"지침";#N/A,#N/A,FALSE,"환경분석";#N/A,#N/A,FALSE,"Sheet16"}</definedName>
    <definedName name="_P0376001" localSheetId="15" hidden="1">{#N/A,#N/A,FALSE,"지침";#N/A,#N/A,FALSE,"환경분석";#N/A,#N/A,FALSE,"Sheet16"}</definedName>
    <definedName name="_P0376001" localSheetId="36" hidden="1">{#N/A,#N/A,FALSE,"지침";#N/A,#N/A,FALSE,"환경분석";#N/A,#N/A,FALSE,"Sheet16"}</definedName>
    <definedName name="_P0376001" localSheetId="16" hidden="1">{#N/A,#N/A,FALSE,"지침";#N/A,#N/A,FALSE,"환경분석";#N/A,#N/A,FALSE,"Sheet16"}</definedName>
    <definedName name="_P0376001" localSheetId="41" hidden="1">{#N/A,#N/A,FALSE,"지침";#N/A,#N/A,FALSE,"환경분석";#N/A,#N/A,FALSE,"Sheet16"}</definedName>
    <definedName name="_P0376001" localSheetId="8" hidden="1">{#N/A,#N/A,FALSE,"지침";#N/A,#N/A,FALSE,"환경분석";#N/A,#N/A,FALSE,"Sheet16"}</definedName>
    <definedName name="_P0376001" localSheetId="7" hidden="1">{#N/A,#N/A,FALSE,"지침";#N/A,#N/A,FALSE,"환경분석";#N/A,#N/A,FALSE,"Sheet16"}</definedName>
    <definedName name="_P0376001" localSheetId="10" hidden="1">{#N/A,#N/A,FALSE,"지침";#N/A,#N/A,FALSE,"환경분석";#N/A,#N/A,FALSE,"Sheet16"}</definedName>
    <definedName name="_P0376001" localSheetId="9" hidden="1">{#N/A,#N/A,FALSE,"지침";#N/A,#N/A,FALSE,"환경분석";#N/A,#N/A,FALSE,"Sheet16"}</definedName>
    <definedName name="_P0376001" localSheetId="11" hidden="1">{#N/A,#N/A,FALSE,"지침";#N/A,#N/A,FALSE,"환경분석";#N/A,#N/A,FALSE,"Sheet16"}</definedName>
    <definedName name="_P0376001" localSheetId="26" hidden="1">{#N/A,#N/A,FALSE,"지침";#N/A,#N/A,FALSE,"환경분석";#N/A,#N/A,FALSE,"Sheet16"}</definedName>
    <definedName name="_P0376001" localSheetId="23" hidden="1">{#N/A,#N/A,FALSE,"지침";#N/A,#N/A,FALSE,"환경분석";#N/A,#N/A,FALSE,"Sheet16"}</definedName>
    <definedName name="_P0376001" localSheetId="40" hidden="1">{#N/A,#N/A,FALSE,"지침";#N/A,#N/A,FALSE,"환경분석";#N/A,#N/A,FALSE,"Sheet16"}</definedName>
    <definedName name="_P0376001" localSheetId="29" hidden="1">{#N/A,#N/A,FALSE,"지침";#N/A,#N/A,FALSE,"환경분석";#N/A,#N/A,FALSE,"Sheet16"}</definedName>
    <definedName name="_P0376001" hidden="1">{#N/A,#N/A,FALSE,"지침";#N/A,#N/A,FALSE,"환경분석";#N/A,#N/A,FALSE,"Sheet16"}</definedName>
    <definedName name="_Parse_In" localSheetId="16" hidden="1">'[22]dep pre'!#REF!</definedName>
    <definedName name="_Parse_In" hidden="1">'[22]dep pre'!#REF!</definedName>
    <definedName name="_Parse_Out" localSheetId="16" hidden="1">'[22]dep pre'!#REF!</definedName>
    <definedName name="_Parse_Out" hidden="1">'[22]dep pre'!#REF!</definedName>
    <definedName name="_pd1" localSheetId="17">#REF!</definedName>
    <definedName name="_pd1" localSheetId="18">#REF!</definedName>
    <definedName name="_pd1" localSheetId="37">#REF!</definedName>
    <definedName name="_pd1" localSheetId="20">#REF!</definedName>
    <definedName name="_pd1" localSheetId="4">#REF!</definedName>
    <definedName name="_pd1" localSheetId="15">#REF!</definedName>
    <definedName name="_pd1" localSheetId="36">#REF!</definedName>
    <definedName name="_pd1" localSheetId="16">#REF!</definedName>
    <definedName name="_pd1" localSheetId="8">#REF!</definedName>
    <definedName name="_pd1" localSheetId="10">#REF!</definedName>
    <definedName name="_pd1" localSheetId="11">#REF!</definedName>
    <definedName name="_pd1">#REF!</definedName>
    <definedName name="_Per1" localSheetId="16">[14]Parameters!#REF!</definedName>
    <definedName name="_Per1">[14]Parameters!#REF!</definedName>
    <definedName name="_Per2" localSheetId="16">[14]Parameters!#REF!</definedName>
    <definedName name="_Per2">[14]Parameters!#REF!</definedName>
    <definedName name="_Per3" localSheetId="16">[14]Parameters!#REF!</definedName>
    <definedName name="_Per3">[14]Parameters!#REF!</definedName>
    <definedName name="_Per4" localSheetId="16">[14]Parameters!#REF!</definedName>
    <definedName name="_Per4">[14]Parameters!#REF!</definedName>
    <definedName name="_Per5" localSheetId="16">[14]Parameters!#REF!</definedName>
    <definedName name="_Per5">[14]Parameters!#REF!</definedName>
    <definedName name="_Per6" localSheetId="16">[14]Parameters!#REF!</definedName>
    <definedName name="_Per6">[14]Parameters!#REF!</definedName>
    <definedName name="_pg2" localSheetId="16">[23]COMPS!#REF!</definedName>
    <definedName name="_pg2">[23]COMPS!#REF!</definedName>
    <definedName name="_Poa1" localSheetId="16">[10]POA!#REF!</definedName>
    <definedName name="_Poa1">[10]POA!#REF!</definedName>
    <definedName name="_PT1" localSheetId="17">#REF!</definedName>
    <definedName name="_PT1" localSheetId="18">#REF!</definedName>
    <definedName name="_PT1" localSheetId="37">#REF!</definedName>
    <definedName name="_PT1" localSheetId="20">#REF!</definedName>
    <definedName name="_PT1" localSheetId="4">#REF!</definedName>
    <definedName name="_PT1" localSheetId="15">#REF!</definedName>
    <definedName name="_PT1" localSheetId="36">#REF!</definedName>
    <definedName name="_PT1" localSheetId="16">#REF!</definedName>
    <definedName name="_PT1" localSheetId="8">#REF!</definedName>
    <definedName name="_PT1" localSheetId="10">#REF!</definedName>
    <definedName name="_PT1" localSheetId="11">#REF!</definedName>
    <definedName name="_PT1">#REF!</definedName>
    <definedName name="_r" localSheetId="17" hidden="1">{"'171'!$A$1:$Z$50"}</definedName>
    <definedName name="_r" localSheetId="18" hidden="1">{"'171'!$A$1:$Z$50"}</definedName>
    <definedName name="_r" localSheetId="37" hidden="1">{"'171'!$A$1:$Z$50"}</definedName>
    <definedName name="_r" localSheetId="33" hidden="1">{"'171'!$A$1:$Z$50"}</definedName>
    <definedName name="_r" localSheetId="20" hidden="1">{"'171'!$A$1:$Z$50"}</definedName>
    <definedName name="_r" localSheetId="6" hidden="1">{"'171'!$A$1:$Z$50"}</definedName>
    <definedName name="_r" localSheetId="4" hidden="1">{"'171'!$A$1:$Z$50"}</definedName>
    <definedName name="_r" localSheetId="15" hidden="1">{"'171'!$A$1:$Z$50"}</definedName>
    <definedName name="_r" localSheetId="36" hidden="1">{"'171'!$A$1:$Z$50"}</definedName>
    <definedName name="_r" localSheetId="16" hidden="1">{"'171'!$A$1:$Z$50"}</definedName>
    <definedName name="_r" localSheetId="41" hidden="1">{"'171'!$A$1:$Z$50"}</definedName>
    <definedName name="_r" localSheetId="8" hidden="1">{"'171'!$A$1:$Z$50"}</definedName>
    <definedName name="_r" localSheetId="7" hidden="1">{"'171'!$A$1:$Z$50"}</definedName>
    <definedName name="_r" localSheetId="10" hidden="1">{"'171'!$A$1:$Z$50"}</definedName>
    <definedName name="_r" localSheetId="9" hidden="1">{"'171'!$A$1:$Z$50"}</definedName>
    <definedName name="_r" localSheetId="11" hidden="1">{"'171'!$A$1:$Z$50"}</definedName>
    <definedName name="_r" localSheetId="26" hidden="1">{"'171'!$A$1:$Z$50"}</definedName>
    <definedName name="_r" localSheetId="23" hidden="1">{"'171'!$A$1:$Z$50"}</definedName>
    <definedName name="_r" localSheetId="40" hidden="1">{"'171'!$A$1:$Z$50"}</definedName>
    <definedName name="_r" localSheetId="29" hidden="1">{"'171'!$A$1:$Z$50"}</definedName>
    <definedName name="_r" hidden="1">{"'171'!$A$1:$Z$50"}</definedName>
    <definedName name="_Regression_Int">1</definedName>
    <definedName name="_Report">"Val Summ"</definedName>
    <definedName name="_Rio1" localSheetId="17">[10]POA!#REF!</definedName>
    <definedName name="_Rio1" localSheetId="18">[10]POA!#REF!</definedName>
    <definedName name="_Rio1" localSheetId="37">[10]POA!#REF!</definedName>
    <definedName name="_Rio1" localSheetId="20">[10]POA!#REF!</definedName>
    <definedName name="_Rio1" localSheetId="15">[10]POA!#REF!</definedName>
    <definedName name="_Rio1" localSheetId="36">[10]POA!#REF!</definedName>
    <definedName name="_Rio1" localSheetId="16">[10]POA!#REF!</definedName>
    <definedName name="_Rio1" localSheetId="11">[10]POA!#REF!</definedName>
    <definedName name="_Rio1">[10]POA!#REF!</definedName>
    <definedName name="_S_1" localSheetId="17">{0.1;0;0.382758620689655;0;0;0;0.258620689655172;0;0.258620689655172}</definedName>
    <definedName name="_S_1" localSheetId="18">{0.1;0;0.382758620689655;0;0;0;0.258620689655172;0;0.258620689655172}</definedName>
    <definedName name="_S_1" localSheetId="37">{0.1;0;0.382758620689655;0;0;0;0.258620689655172;0;0.258620689655172}</definedName>
    <definedName name="_S_1" localSheetId="20">{0.1;0;0.382758620689655;0;0;0;0.258620689655172;0;0.258620689655172}</definedName>
    <definedName name="_S_1" localSheetId="4">{0.1;0;0.382758620689655;0;0;0;0.258620689655172;0;0.258620689655172}</definedName>
    <definedName name="_S_1" localSheetId="15">{0.1;0;0.382758620689655;0;0;0;0.258620689655172;0;0.258620689655172}</definedName>
    <definedName name="_S_1" localSheetId="36">{0.1;0;0.382758620689655;0;0;0;0.258620689655172;0;0.258620689655172}</definedName>
    <definedName name="_S_1" localSheetId="16">{0.1;0;0.382758620689655;0;0;0;0.258620689655172;0;0.258620689655172}</definedName>
    <definedName name="_S_1" localSheetId="8">{0.1;0;0.382758620689655;0;0;0;0.258620689655172;0;0.258620689655172}</definedName>
    <definedName name="_S_1" localSheetId="10">{0.1;0;0.382758620689655;0;0;0;0.258620689655172;0;0.258620689655172}</definedName>
    <definedName name="_S_1" localSheetId="11">{0.1;0;0.382758620689655;0;0;0;0.258620689655172;0;0.258620689655172}</definedName>
    <definedName name="_S_1">{0.1;0;0.382758620689655;0;0;0;0.258620689655172;0;0.258620689655172}</definedName>
    <definedName name="_S_B" localSheetId="17">{0.1;0;0.382758620689655;0;0;0;0.258620689655172;0;0.258620689655172}</definedName>
    <definedName name="_S_B" localSheetId="18">{0.1;0;0.382758620689655;0;0;0;0.258620689655172;0;0.258620689655172}</definedName>
    <definedName name="_S_B" localSheetId="37">{0.1;0;0.382758620689655;0;0;0;0.258620689655172;0;0.258620689655172}</definedName>
    <definedName name="_S_B" localSheetId="20">{0.1;0;0.382758620689655;0;0;0;0.258620689655172;0;0.258620689655172}</definedName>
    <definedName name="_S_B" localSheetId="4">{0.1;0;0.382758620689655;0;0;0;0.258620689655172;0;0.258620689655172}</definedName>
    <definedName name="_S_B" localSheetId="15">{0.1;0;0.382758620689655;0;0;0;0.258620689655172;0;0.258620689655172}</definedName>
    <definedName name="_S_B" localSheetId="36">{0.1;0;0.382758620689655;0;0;0;0.258620689655172;0;0.258620689655172}</definedName>
    <definedName name="_S_B" localSheetId="16">{0.1;0;0.382758620689655;0;0;0;0.258620689655172;0;0.258620689655172}</definedName>
    <definedName name="_S_B" localSheetId="8">{0.1;0;0.382758620689655;0;0;0;0.258620689655172;0;0.258620689655172}</definedName>
    <definedName name="_S_B" localSheetId="10">{0.1;0;0.382758620689655;0;0;0;0.258620689655172;0;0.258620689655172}</definedName>
    <definedName name="_S_B" localSheetId="11">{0.1;0;0.382758620689655;0;0;0;0.258620689655172;0;0.258620689655172}</definedName>
    <definedName name="_S_B">{0.1;0;0.382758620689655;0;0;0;0.258620689655172;0;0.258620689655172}</definedName>
    <definedName name="_S_Bas" localSheetId="17">{0.1;0;0.382758620689655;0;0;0;0.258620689655172;0;0.258620689655172}</definedName>
    <definedName name="_S_Bas" localSheetId="18">{0.1;0;0.382758620689655;0;0;0;0.258620689655172;0;0.258620689655172}</definedName>
    <definedName name="_S_Bas" localSheetId="37">{0.1;0;0.382758620689655;0;0;0;0.258620689655172;0;0.258620689655172}</definedName>
    <definedName name="_S_Bas" localSheetId="20">{0.1;0;0.382758620689655;0;0;0;0.258620689655172;0;0.258620689655172}</definedName>
    <definedName name="_S_Bas" localSheetId="4">{0.1;0;0.382758620689655;0;0;0;0.258620689655172;0;0.258620689655172}</definedName>
    <definedName name="_S_Bas" localSheetId="15">{0.1;0;0.382758620689655;0;0;0;0.258620689655172;0;0.258620689655172}</definedName>
    <definedName name="_S_Bas" localSheetId="36">{0.1;0;0.382758620689655;0;0;0;0.258620689655172;0;0.258620689655172}</definedName>
    <definedName name="_S_Bas" localSheetId="16">{0.1;0;0.382758620689655;0;0;0;0.258620689655172;0;0.258620689655172}</definedName>
    <definedName name="_S_Bas" localSheetId="8">{0.1;0;0.382758620689655;0;0;0;0.258620689655172;0;0.258620689655172}</definedName>
    <definedName name="_S_Bas" localSheetId="10">{0.1;0;0.382758620689655;0;0;0;0.258620689655172;0;0.258620689655172}</definedName>
    <definedName name="_S_Bas" localSheetId="11">{0.1;0;0.382758620689655;0;0;0;0.258620689655172;0;0.258620689655172}</definedName>
    <definedName name="_S_Bas">{0.1;0;0.382758620689655;0;0;0;0.258620689655172;0;0.258620689655172}</definedName>
    <definedName name="_S_Base" localSheetId="17">{0.1;0;0.382758620689655;0;0;0;0.258620689655172;0;0.258620689655172}</definedName>
    <definedName name="_S_Base" localSheetId="18">{0.1;0;0.382758620689655;0;0;0;0.258620689655172;0;0.258620689655172}</definedName>
    <definedName name="_S_Base" localSheetId="37">{0.1;0;0.382758620689655;0;0;0;0.258620689655172;0;0.258620689655172}</definedName>
    <definedName name="_S_Base" localSheetId="20">{0.1;0;0.382758620689655;0;0;0;0.258620689655172;0;0.258620689655172}</definedName>
    <definedName name="_S_Base" localSheetId="4">{0.1;0;0.382758620689655;0;0;0;0.258620689655172;0;0.258620689655172}</definedName>
    <definedName name="_S_Base" localSheetId="15">{0.1;0;0.382758620689655;0;0;0;0.258620689655172;0;0.258620689655172}</definedName>
    <definedName name="_S_Base" localSheetId="36">{0.1;0;0.382758620689655;0;0;0;0.258620689655172;0;0.258620689655172}</definedName>
    <definedName name="_S_Base" localSheetId="16">{0.1;0;0.382758620689655;0;0;0;0.258620689655172;0;0.258620689655172}</definedName>
    <definedName name="_S_Base" localSheetId="8">{0.1;0;0.382758620689655;0;0;0;0.258620689655172;0;0.258620689655172}</definedName>
    <definedName name="_S_Base" localSheetId="10">{0.1;0;0.382758620689655;0;0;0;0.258620689655172;0;0.258620689655172}</definedName>
    <definedName name="_S_Base" localSheetId="11">{0.1;0;0.382758620689655;0;0;0;0.258620689655172;0;0.258620689655172}</definedName>
    <definedName name="_S_Base">{0.1;0;0.382758620689655;0;0;0;0.258620689655172;0;0.258620689655172}</definedName>
    <definedName name="_S_Base2" localSheetId="17">{0.1;0;0.382758620689655;0;0;0;0.258620689655172;0;0.258620689655172}</definedName>
    <definedName name="_S_Base2" localSheetId="18">{0.1;0;0.382758620689655;0;0;0;0.258620689655172;0;0.258620689655172}</definedName>
    <definedName name="_S_Base2" localSheetId="37">{0.1;0;0.382758620689655;0;0;0;0.258620689655172;0;0.258620689655172}</definedName>
    <definedName name="_S_Base2" localSheetId="20">{0.1;0;0.382758620689655;0;0;0;0.258620689655172;0;0.258620689655172}</definedName>
    <definedName name="_S_Base2" localSheetId="4">{0.1;0;0.382758620689655;0;0;0;0.258620689655172;0;0.258620689655172}</definedName>
    <definedName name="_S_Base2" localSheetId="15">{0.1;0;0.382758620689655;0;0;0;0.258620689655172;0;0.258620689655172}</definedName>
    <definedName name="_S_Base2" localSheetId="36">{0.1;0;0.382758620689655;0;0;0;0.258620689655172;0;0.258620689655172}</definedName>
    <definedName name="_S_Base2" localSheetId="16">{0.1;0;0.382758620689655;0;0;0;0.258620689655172;0;0.258620689655172}</definedName>
    <definedName name="_S_Base2" localSheetId="8">{0.1;0;0.382758620689655;0;0;0;0.258620689655172;0;0.258620689655172}</definedName>
    <definedName name="_S_Base2" localSheetId="10">{0.1;0;0.382758620689655;0;0;0;0.258620689655172;0;0.258620689655172}</definedName>
    <definedName name="_S_Base2" localSheetId="11">{0.1;0;0.382758620689655;0;0;0;0.258620689655172;0;0.258620689655172}</definedName>
    <definedName name="_S_Base2">{0.1;0;0.382758620689655;0;0;0;0.258620689655172;0;0.258620689655172}</definedName>
    <definedName name="_S_Base3" localSheetId="17">{0.1;0;0.382758620689655;0;0;0;0.258620689655172;0;0.258620689655172}</definedName>
    <definedName name="_S_Base3" localSheetId="18">{0.1;0;0.382758620689655;0;0;0;0.258620689655172;0;0.258620689655172}</definedName>
    <definedName name="_S_Base3" localSheetId="37">{0.1;0;0.382758620689655;0;0;0;0.258620689655172;0;0.258620689655172}</definedName>
    <definedName name="_S_Base3" localSheetId="20">{0.1;0;0.382758620689655;0;0;0;0.258620689655172;0;0.258620689655172}</definedName>
    <definedName name="_S_Base3" localSheetId="4">{0.1;0;0.382758620689655;0;0;0;0.258620689655172;0;0.258620689655172}</definedName>
    <definedName name="_S_Base3" localSheetId="15">{0.1;0;0.382758620689655;0;0;0;0.258620689655172;0;0.258620689655172}</definedName>
    <definedName name="_S_Base3" localSheetId="36">{0.1;0;0.382758620689655;0;0;0;0.258620689655172;0;0.258620689655172}</definedName>
    <definedName name="_S_Base3" localSheetId="16">{0.1;0;0.382758620689655;0;0;0;0.258620689655172;0;0.258620689655172}</definedName>
    <definedName name="_S_Base3" localSheetId="8">{0.1;0;0.382758620689655;0;0;0;0.258620689655172;0;0.258620689655172}</definedName>
    <definedName name="_S_Base3" localSheetId="10">{0.1;0;0.382758620689655;0;0;0;0.258620689655172;0;0.258620689655172}</definedName>
    <definedName name="_S_Base3" localSheetId="11">{0.1;0;0.382758620689655;0;0;0;0.258620689655172;0;0.258620689655172}</definedName>
    <definedName name="_S_Base3">{0.1;0;0.382758620689655;0;0;0;0.258620689655172;0;0.258620689655172}</definedName>
    <definedName name="_S_Base4" localSheetId="17">{0.1;0;0.382758620689655;0;0;0;0.258620689655172;0;0.258620689655172}</definedName>
    <definedName name="_S_Base4" localSheetId="18">{0.1;0;0.382758620689655;0;0;0;0.258620689655172;0;0.258620689655172}</definedName>
    <definedName name="_S_Base4" localSheetId="37">{0.1;0;0.382758620689655;0;0;0;0.258620689655172;0;0.258620689655172}</definedName>
    <definedName name="_S_Base4" localSheetId="20">{0.1;0;0.382758620689655;0;0;0;0.258620689655172;0;0.258620689655172}</definedName>
    <definedName name="_S_Base4" localSheetId="4">{0.1;0;0.382758620689655;0;0;0;0.258620689655172;0;0.258620689655172}</definedName>
    <definedName name="_S_Base4" localSheetId="15">{0.1;0;0.382758620689655;0;0;0;0.258620689655172;0;0.258620689655172}</definedName>
    <definedName name="_S_Base4" localSheetId="36">{0.1;0;0.382758620689655;0;0;0;0.258620689655172;0;0.258620689655172}</definedName>
    <definedName name="_S_Base4" localSheetId="16">{0.1;0;0.382758620689655;0;0;0;0.258620689655172;0;0.258620689655172}</definedName>
    <definedName name="_S_Base4" localSheetId="8">{0.1;0;0.382758620689655;0;0;0;0.258620689655172;0;0.258620689655172}</definedName>
    <definedName name="_S_Base4" localSheetId="10">{0.1;0;0.382758620689655;0;0;0;0.258620689655172;0;0.258620689655172}</definedName>
    <definedName name="_S_Base4" localSheetId="11">{0.1;0;0.382758620689655;0;0;0;0.258620689655172;0;0.258620689655172}</definedName>
    <definedName name="_S_Base4">{0.1;0;0.382758620689655;0;0;0;0.258620689655172;0;0.258620689655172}</definedName>
    <definedName name="_S_Base7" localSheetId="17">{0.1;0;0.382758620689655;0;0;0;0.258620689655172;0;0.258620689655172}</definedName>
    <definedName name="_S_Base7" localSheetId="18">{0.1;0;0.382758620689655;0;0;0;0.258620689655172;0;0.258620689655172}</definedName>
    <definedName name="_S_Base7" localSheetId="37">{0.1;0;0.382758620689655;0;0;0;0.258620689655172;0;0.258620689655172}</definedName>
    <definedName name="_S_Base7" localSheetId="20">{0.1;0;0.382758620689655;0;0;0;0.258620689655172;0;0.258620689655172}</definedName>
    <definedName name="_S_Base7" localSheetId="4">{0.1;0;0.382758620689655;0;0;0;0.258620689655172;0;0.258620689655172}</definedName>
    <definedName name="_S_Base7" localSheetId="15">{0.1;0;0.382758620689655;0;0;0;0.258620689655172;0;0.258620689655172}</definedName>
    <definedName name="_S_Base7" localSheetId="36">{0.1;0;0.382758620689655;0;0;0;0.258620689655172;0;0.258620689655172}</definedName>
    <definedName name="_S_Base7" localSheetId="16">{0.1;0;0.382758620689655;0;0;0;0.258620689655172;0;0.258620689655172}</definedName>
    <definedName name="_S_Base7" localSheetId="8">{0.1;0;0.382758620689655;0;0;0;0.258620689655172;0;0.258620689655172}</definedName>
    <definedName name="_S_Base7" localSheetId="10">{0.1;0;0.382758620689655;0;0;0;0.258620689655172;0;0.258620689655172}</definedName>
    <definedName name="_S_Base7" localSheetId="11">{0.1;0;0.382758620689655;0;0;0;0.258620689655172;0;0.258620689655172}</definedName>
    <definedName name="_S_Base7">{0.1;0;0.382758620689655;0;0;0;0.258620689655172;0;0.258620689655172}</definedName>
    <definedName name="_S_BOD" localSheetId="17">{0.1;0;0.45;0;0;0;0;0;0.45}</definedName>
    <definedName name="_S_BOD" localSheetId="18">{0.1;0;0.45;0;0;0;0;0;0.45}</definedName>
    <definedName name="_S_BOD" localSheetId="37">{0.1;0;0.45;0;0;0;0;0;0.45}</definedName>
    <definedName name="_S_BOD" localSheetId="20">{0.1;0;0.45;0;0;0;0;0;0.45}</definedName>
    <definedName name="_S_BOD" localSheetId="4">{0.1;0;0.45;0;0;0;0;0;0.45}</definedName>
    <definedName name="_S_BOD" localSheetId="15">{0.1;0;0.45;0;0;0;0;0;0.45}</definedName>
    <definedName name="_S_BOD" localSheetId="36">{0.1;0;0.45;0;0;0;0;0;0.45}</definedName>
    <definedName name="_S_BOD" localSheetId="16">{0.1;0;0.45;0;0;0;0;0;0.45}</definedName>
    <definedName name="_S_BOD" localSheetId="8">{0.1;0;0.45;0;0;0;0;0;0.45}</definedName>
    <definedName name="_S_BOD" localSheetId="10">{0.1;0;0.45;0;0;0;0;0;0.45}</definedName>
    <definedName name="_S_BOD" localSheetId="11">{0.1;0;0.45;0;0;0;0;0;0.45}</definedName>
    <definedName name="_S_BOD">{0.1;0;0.45;0;0;0;0;0;0.45}</definedName>
    <definedName name="_S_C" localSheetId="17">{0.1;0;0.382758620689655;0;0;0;0.258620689655172;0;0.258620689655172}</definedName>
    <definedName name="_S_C" localSheetId="18">{0.1;0;0.382758620689655;0;0;0;0.258620689655172;0;0.258620689655172}</definedName>
    <definedName name="_S_C" localSheetId="37">{0.1;0;0.382758620689655;0;0;0;0.258620689655172;0;0.258620689655172}</definedName>
    <definedName name="_S_C" localSheetId="20">{0.1;0;0.382758620689655;0;0;0;0.258620689655172;0;0.258620689655172}</definedName>
    <definedName name="_S_C" localSheetId="4">{0.1;0;0.382758620689655;0;0;0;0.258620689655172;0;0.258620689655172}</definedName>
    <definedName name="_S_C" localSheetId="15">{0.1;0;0.382758620689655;0;0;0;0.258620689655172;0;0.258620689655172}</definedName>
    <definedName name="_S_C" localSheetId="36">{0.1;0;0.382758620689655;0;0;0;0.258620689655172;0;0.258620689655172}</definedName>
    <definedName name="_S_C" localSheetId="16">{0.1;0;0.382758620689655;0;0;0;0.258620689655172;0;0.258620689655172}</definedName>
    <definedName name="_S_C" localSheetId="8">{0.1;0;0.382758620689655;0;0;0;0.258620689655172;0;0.258620689655172}</definedName>
    <definedName name="_S_C" localSheetId="10">{0.1;0;0.382758620689655;0;0;0;0.258620689655172;0;0.258620689655172}</definedName>
    <definedName name="_S_C" localSheetId="11">{0.1;0;0.382758620689655;0;0;0;0.258620689655172;0;0.258620689655172}</definedName>
    <definedName name="_S_C">{0.1;0;0.382758620689655;0;0;0;0.258620689655172;0;0.258620689655172}</definedName>
    <definedName name="_S_case" localSheetId="17">{0.1;0;0.45;0;0;0;0;0;0.45}</definedName>
    <definedName name="_S_case" localSheetId="18">{0.1;0;0.45;0;0;0;0;0;0.45}</definedName>
    <definedName name="_S_case" localSheetId="37">{0.1;0;0.45;0;0;0;0;0;0.45}</definedName>
    <definedName name="_S_case" localSheetId="20">{0.1;0;0.45;0;0;0;0;0;0.45}</definedName>
    <definedName name="_S_case" localSheetId="4">{0.1;0;0.45;0;0;0;0;0;0.45}</definedName>
    <definedName name="_S_case" localSheetId="15">{0.1;0;0.45;0;0;0;0;0;0.45}</definedName>
    <definedName name="_S_case" localSheetId="36">{0.1;0;0.45;0;0;0;0;0;0.45}</definedName>
    <definedName name="_S_case" localSheetId="16">{0.1;0;0.45;0;0;0;0;0;0.45}</definedName>
    <definedName name="_S_case" localSheetId="8">{0.1;0;0.45;0;0;0;0;0;0.45}</definedName>
    <definedName name="_S_case" localSheetId="10">{0.1;0;0.45;0;0;0;0;0;0.45}</definedName>
    <definedName name="_S_case" localSheetId="11">{0.1;0;0.45;0;0;0;0;0;0.45}</definedName>
    <definedName name="_S_case">{0.1;0;0.45;0;0;0;0;0;0.45}</definedName>
    <definedName name="_S_D" localSheetId="17">{0.1;0;0.382758620689655;0;0;0;0.258620689655172;0;0.258620689655172}</definedName>
    <definedName name="_S_D" localSheetId="18">{0.1;0;0.382758620689655;0;0;0;0.258620689655172;0;0.258620689655172}</definedName>
    <definedName name="_S_D" localSheetId="37">{0.1;0;0.382758620689655;0;0;0;0.258620689655172;0;0.258620689655172}</definedName>
    <definedName name="_S_D" localSheetId="20">{0.1;0;0.382758620689655;0;0;0;0.258620689655172;0;0.258620689655172}</definedName>
    <definedName name="_S_D" localSheetId="4">{0.1;0;0.382758620689655;0;0;0;0.258620689655172;0;0.258620689655172}</definedName>
    <definedName name="_S_D" localSheetId="15">{0.1;0;0.382758620689655;0;0;0;0.258620689655172;0;0.258620689655172}</definedName>
    <definedName name="_S_D" localSheetId="36">{0.1;0;0.382758620689655;0;0;0;0.258620689655172;0;0.258620689655172}</definedName>
    <definedName name="_S_D" localSheetId="16">{0.1;0;0.382758620689655;0;0;0;0.258620689655172;0;0.258620689655172}</definedName>
    <definedName name="_S_D" localSheetId="8">{0.1;0;0.382758620689655;0;0;0;0.258620689655172;0;0.258620689655172}</definedName>
    <definedName name="_S_D" localSheetId="10">{0.1;0;0.382758620689655;0;0;0;0.258620689655172;0;0.258620689655172}</definedName>
    <definedName name="_S_D" localSheetId="11">{0.1;0;0.382758620689655;0;0;0;0.258620689655172;0;0.258620689655172}</definedName>
    <definedName name="_S_D">{0.1;0;0.382758620689655;0;0;0;0.258620689655172;0;0.258620689655172}</definedName>
    <definedName name="_S_New" localSheetId="17">{0.1;0;0.382758620689655;0;0;0;0.258620689655172;0;0.258620689655172}</definedName>
    <definedName name="_S_New" localSheetId="18">{0.1;0;0.382758620689655;0;0;0;0.258620689655172;0;0.258620689655172}</definedName>
    <definedName name="_S_New" localSheetId="37">{0.1;0;0.382758620689655;0;0;0;0.258620689655172;0;0.258620689655172}</definedName>
    <definedName name="_S_New" localSheetId="20">{0.1;0;0.382758620689655;0;0;0;0.258620689655172;0;0.258620689655172}</definedName>
    <definedName name="_S_New" localSheetId="4">{0.1;0;0.382758620689655;0;0;0;0.258620689655172;0;0.258620689655172}</definedName>
    <definedName name="_S_New" localSheetId="15">{0.1;0;0.382758620689655;0;0;0;0.258620689655172;0;0.258620689655172}</definedName>
    <definedName name="_S_New" localSheetId="36">{0.1;0;0.382758620689655;0;0;0;0.258620689655172;0;0.258620689655172}</definedName>
    <definedName name="_S_New" localSheetId="16">{0.1;0;0.382758620689655;0;0;0;0.258620689655172;0;0.258620689655172}</definedName>
    <definedName name="_S_New" localSheetId="8">{0.1;0;0.382758620689655;0;0;0;0.258620689655172;0;0.258620689655172}</definedName>
    <definedName name="_S_New" localSheetId="10">{0.1;0;0.382758620689655;0;0;0;0.258620689655172;0;0.258620689655172}</definedName>
    <definedName name="_S_New" localSheetId="11">{0.1;0;0.382758620689655;0;0;0;0.258620689655172;0;0.258620689655172}</definedName>
    <definedName name="_S_New">{0.1;0;0.382758620689655;0;0;0;0.258620689655172;0;0.258620689655172}</definedName>
    <definedName name="_S_new_case" localSheetId="17">{0.1;0;0.45;0;0;0;0;0;0.45}</definedName>
    <definedName name="_S_new_case" localSheetId="18">{0.1;0;0.45;0;0;0;0;0;0.45}</definedName>
    <definedName name="_S_new_case" localSheetId="37">{0.1;0;0.45;0;0;0;0;0;0.45}</definedName>
    <definedName name="_S_new_case" localSheetId="20">{0.1;0;0.45;0;0;0;0;0;0.45}</definedName>
    <definedName name="_S_new_case" localSheetId="4">{0.1;0;0.45;0;0;0;0;0;0.45}</definedName>
    <definedName name="_S_new_case" localSheetId="15">{0.1;0;0.45;0;0;0;0;0;0.45}</definedName>
    <definedName name="_S_new_case" localSheetId="36">{0.1;0;0.45;0;0;0;0;0;0.45}</definedName>
    <definedName name="_S_new_case" localSheetId="16">{0.1;0;0.45;0;0;0;0;0;0.45}</definedName>
    <definedName name="_S_new_case" localSheetId="8">{0.1;0;0.45;0;0;0;0;0;0.45}</definedName>
    <definedName name="_S_new_case" localSheetId="10">{0.1;0;0.45;0;0;0;0;0;0.45}</definedName>
    <definedName name="_S_new_case" localSheetId="11">{0.1;0;0.45;0;0;0;0;0;0.45}</definedName>
    <definedName name="_S_new_case">{0.1;0;0.45;0;0;0;0;0;0.45}</definedName>
    <definedName name="_S_new_case2" localSheetId="17">{0.1;0;0.45;0;0;0;0;0;0.45}</definedName>
    <definedName name="_S_new_case2" localSheetId="18">{0.1;0;0.45;0;0;0;0;0;0.45}</definedName>
    <definedName name="_S_new_case2" localSheetId="37">{0.1;0;0.45;0;0;0;0;0;0.45}</definedName>
    <definedName name="_S_new_case2" localSheetId="20">{0.1;0;0.45;0;0;0;0;0;0.45}</definedName>
    <definedName name="_S_new_case2" localSheetId="4">{0.1;0;0.45;0;0;0;0;0;0.45}</definedName>
    <definedName name="_S_new_case2" localSheetId="15">{0.1;0;0.45;0;0;0;0;0;0.45}</definedName>
    <definedName name="_S_new_case2" localSheetId="36">{0.1;0;0.45;0;0;0;0;0;0.45}</definedName>
    <definedName name="_S_new_case2" localSheetId="16">{0.1;0;0.45;0;0;0;0;0;0.45}</definedName>
    <definedName name="_S_new_case2" localSheetId="8">{0.1;0;0.45;0;0;0;0;0;0.45}</definedName>
    <definedName name="_S_new_case2" localSheetId="10">{0.1;0;0.45;0;0;0;0;0;0.45}</definedName>
    <definedName name="_S_new_case2" localSheetId="11">{0.1;0;0.45;0;0;0;0;0;0.45}</definedName>
    <definedName name="_S_new_case2">{0.1;0;0.45;0;0;0;0;0;0.45}</definedName>
    <definedName name="_S_old_case" localSheetId="17">{0.1;0;0.45;0;0;0;0;0;0.45}</definedName>
    <definedName name="_S_old_case" localSheetId="18">{0.1;0;0.45;0;0;0;0;0;0.45}</definedName>
    <definedName name="_S_old_case" localSheetId="37">{0.1;0;0.45;0;0;0;0;0;0.45}</definedName>
    <definedName name="_S_old_case" localSheetId="20">{0.1;0;0.45;0;0;0;0;0;0.45}</definedName>
    <definedName name="_S_old_case" localSheetId="4">{0.1;0;0.45;0;0;0;0;0;0.45}</definedName>
    <definedName name="_S_old_case" localSheetId="15">{0.1;0;0.45;0;0;0;0;0;0.45}</definedName>
    <definedName name="_S_old_case" localSheetId="36">{0.1;0;0.45;0;0;0;0;0;0.45}</definedName>
    <definedName name="_S_old_case" localSheetId="16">{0.1;0;0.45;0;0;0;0;0;0.45}</definedName>
    <definedName name="_S_old_case" localSheetId="8">{0.1;0;0.45;0;0;0;0;0;0.45}</definedName>
    <definedName name="_S_old_case" localSheetId="10">{0.1;0;0.45;0;0;0;0;0;0.45}</definedName>
    <definedName name="_S_old_case" localSheetId="11">{0.1;0;0.45;0;0;0;0;0;0.45}</definedName>
    <definedName name="_S_old_case">{0.1;0;0.45;0;0;0;0;0;0.45}</definedName>
    <definedName name="_S_Tony" localSheetId="17">{0.1;0;0.382758620689655;0;0;0;0.258620689655172;0;0.258620689655172}</definedName>
    <definedName name="_S_Tony" localSheetId="18">{0.1;0;0.382758620689655;0;0;0;0.258620689655172;0;0.258620689655172}</definedName>
    <definedName name="_S_Tony" localSheetId="37">{0.1;0;0.382758620689655;0;0;0;0.258620689655172;0;0.258620689655172}</definedName>
    <definedName name="_S_Tony" localSheetId="20">{0.1;0;0.382758620689655;0;0;0;0.258620689655172;0;0.258620689655172}</definedName>
    <definedName name="_S_Tony" localSheetId="4">{0.1;0;0.382758620689655;0;0;0;0.258620689655172;0;0.258620689655172}</definedName>
    <definedName name="_S_Tony" localSheetId="15">{0.1;0;0.382758620689655;0;0;0;0.258620689655172;0;0.258620689655172}</definedName>
    <definedName name="_S_Tony" localSheetId="36">{0.1;0;0.382758620689655;0;0;0;0.258620689655172;0;0.258620689655172}</definedName>
    <definedName name="_S_Tony" localSheetId="16">{0.1;0;0.382758620689655;0;0;0;0.258620689655172;0;0.258620689655172}</definedName>
    <definedName name="_S_Tony" localSheetId="8">{0.1;0;0.382758620689655;0;0;0;0.258620689655172;0;0.258620689655172}</definedName>
    <definedName name="_S_Tony" localSheetId="10">{0.1;0;0.382758620689655;0;0;0;0.258620689655172;0;0.258620689655172}</definedName>
    <definedName name="_S_Tony" localSheetId="11">{0.1;0;0.382758620689655;0;0;0;0.258620689655172;0;0.258620689655172}</definedName>
    <definedName name="_S_Tony">{0.1;0;0.382758620689655;0;0;0;0.258620689655172;0;0.258620689655172}</definedName>
    <definedName name="_S_Trend" localSheetId="17">{0.1;0;0.382758620689655;0;0;0;0.258620689655172;0;0.258620689655172}</definedName>
    <definedName name="_S_Trend" localSheetId="18">{0.1;0;0.382758620689655;0;0;0;0.258620689655172;0;0.258620689655172}</definedName>
    <definedName name="_S_Trend" localSheetId="37">{0.1;0;0.382758620689655;0;0;0;0.258620689655172;0;0.258620689655172}</definedName>
    <definedName name="_S_Trend" localSheetId="20">{0.1;0;0.382758620689655;0;0;0;0.258620689655172;0;0.258620689655172}</definedName>
    <definedName name="_S_Trend" localSheetId="4">{0.1;0;0.382758620689655;0;0;0;0.258620689655172;0;0.258620689655172}</definedName>
    <definedName name="_S_Trend" localSheetId="15">{0.1;0;0.382758620689655;0;0;0;0.258620689655172;0;0.258620689655172}</definedName>
    <definedName name="_S_Trend" localSheetId="36">{0.1;0;0.382758620689655;0;0;0;0.258620689655172;0;0.258620689655172}</definedName>
    <definedName name="_S_Trend" localSheetId="16">{0.1;0;0.382758620689655;0;0;0;0.258620689655172;0;0.258620689655172}</definedName>
    <definedName name="_S_Trend" localSheetId="8">{0.1;0;0.382758620689655;0;0;0;0.258620689655172;0;0.258620689655172}</definedName>
    <definedName name="_S_Trend" localSheetId="10">{0.1;0;0.382758620689655;0;0;0;0.258620689655172;0;0.258620689655172}</definedName>
    <definedName name="_S_Trend" localSheetId="11">{0.1;0;0.382758620689655;0;0;0;0.258620689655172;0;0.258620689655172}</definedName>
    <definedName name="_S_Trend">{0.1;0;0.382758620689655;0;0;0;0.258620689655172;0;0.258620689655172}</definedName>
    <definedName name="_sac2">'[24]Unidades SAC-REVENDA'!$A$5:$A$6</definedName>
    <definedName name="_SBaseRef" localSheetId="37">[25]LDE!#REF!</definedName>
    <definedName name="_SBaseRef" localSheetId="15">[25]LDE!#REF!</definedName>
    <definedName name="_SBaseRef" localSheetId="36">[25]LDE!#REF!</definedName>
    <definedName name="_SBaseRef" localSheetId="16">[25]LDE!#REF!</definedName>
    <definedName name="_SBaseRef">[25]LDE!#REF!</definedName>
    <definedName name="_set2001">[26]Interface!$C$6:$L$38</definedName>
    <definedName name="_sig2">'[27]Sig Cycles_Accts &amp; Processes'!$A$5:$A$7</definedName>
    <definedName name="_Sort" localSheetId="17" hidden="1">#REF!</definedName>
    <definedName name="_Sort" localSheetId="18" hidden="1">#REF!</definedName>
    <definedName name="_Sort" localSheetId="37" hidden="1">#REF!</definedName>
    <definedName name="_Sort" localSheetId="33" hidden="1">#REF!</definedName>
    <definedName name="_Sort" localSheetId="20" hidden="1">#REF!</definedName>
    <definedName name="_Sort" localSheetId="6" hidden="1">#REF!</definedName>
    <definedName name="_Sort" localSheetId="45" hidden="1">#REF!</definedName>
    <definedName name="_Sort" localSheetId="34" hidden="1">#REF!</definedName>
    <definedName name="_Sort" localSheetId="44" hidden="1">#REF!</definedName>
    <definedName name="_Sort" localSheetId="4" hidden="1">#REF!</definedName>
    <definedName name="_Sort" localSheetId="15" hidden="1">#REF!</definedName>
    <definedName name="_Sort" localSheetId="36" hidden="1">#REF!</definedName>
    <definedName name="_Sort" localSheetId="16" hidden="1">#REF!</definedName>
    <definedName name="_Sort" localSheetId="8" hidden="1">#REF!</definedName>
    <definedName name="_Sort" localSheetId="10" hidden="1">#REF!</definedName>
    <definedName name="_Sort" localSheetId="9" hidden="1">#REF!</definedName>
    <definedName name="_Sort" localSheetId="11" hidden="1">#REF!</definedName>
    <definedName name="_Sort" localSheetId="23" hidden="1">#REF!</definedName>
    <definedName name="_Sort" localSheetId="32" hidden="1">#REF!</definedName>
    <definedName name="_Sort" localSheetId="30" hidden="1">#REF!</definedName>
    <definedName name="_Sort" localSheetId="43" hidden="1">#REF!</definedName>
    <definedName name="_Sort" localSheetId="28" hidden="1">#REF!</definedName>
    <definedName name="_Sort" localSheetId="5" hidden="1">#REF!</definedName>
    <definedName name="_Sort" localSheetId="14" hidden="1">#REF!</definedName>
    <definedName name="_Sort" localSheetId="19" hidden="1">#REF!</definedName>
    <definedName name="_Sort" localSheetId="21" hidden="1">#REF!</definedName>
    <definedName name="_Sort" localSheetId="22" hidden="1">#REF!</definedName>
    <definedName name="_Sort" localSheetId="27" hidden="1">#REF!</definedName>
    <definedName name="_Sort" localSheetId="31" hidden="1">#REF!</definedName>
    <definedName name="_Sort" hidden="1">#REF!</definedName>
    <definedName name="_t6" localSheetId="17" hidden="1">{#N/A,#N/A,FALSE,"RELATÓRIO";#N/A,#N/A,FALSE,"RELATÓRIO"}</definedName>
    <definedName name="_t6" localSheetId="18" hidden="1">{#N/A,#N/A,FALSE,"RELATÓRIO";#N/A,#N/A,FALSE,"RELATÓRIO"}</definedName>
    <definedName name="_t6" localSheetId="37" hidden="1">{#N/A,#N/A,FALSE,"RELATÓRIO";#N/A,#N/A,FALSE,"RELATÓRIO"}</definedName>
    <definedName name="_t6" localSheetId="33" hidden="1">{#N/A,#N/A,FALSE,"RELATÓRIO";#N/A,#N/A,FALSE,"RELATÓRIO"}</definedName>
    <definedName name="_t6" localSheetId="20" hidden="1">{#N/A,#N/A,FALSE,"RELATÓRIO";#N/A,#N/A,FALSE,"RELATÓRIO"}</definedName>
    <definedName name="_t6" localSheetId="6" hidden="1">{#N/A,#N/A,FALSE,"RELATÓRIO";#N/A,#N/A,FALSE,"RELATÓRIO"}</definedName>
    <definedName name="_t6" localSheetId="4" hidden="1">{#N/A,#N/A,FALSE,"RELATÓRIO";#N/A,#N/A,FALSE,"RELATÓRIO"}</definedName>
    <definedName name="_t6" localSheetId="15" hidden="1">{#N/A,#N/A,FALSE,"RELATÓRIO";#N/A,#N/A,FALSE,"RELATÓRIO"}</definedName>
    <definedName name="_t6" localSheetId="36" hidden="1">{#N/A,#N/A,FALSE,"RELATÓRIO";#N/A,#N/A,FALSE,"RELATÓRIO"}</definedName>
    <definedName name="_t6" localSheetId="16" hidden="1">{#N/A,#N/A,FALSE,"RELATÓRIO";#N/A,#N/A,FALSE,"RELATÓRIO"}</definedName>
    <definedName name="_t6" localSheetId="41" hidden="1">{#N/A,#N/A,FALSE,"RELATÓRIO";#N/A,#N/A,FALSE,"RELATÓRIO"}</definedName>
    <definedName name="_t6" localSheetId="8" hidden="1">{#N/A,#N/A,FALSE,"RELATÓRIO";#N/A,#N/A,FALSE,"RELATÓRIO"}</definedName>
    <definedName name="_t6" localSheetId="7" hidden="1">{#N/A,#N/A,FALSE,"RELATÓRIO";#N/A,#N/A,FALSE,"RELATÓRIO"}</definedName>
    <definedName name="_t6" localSheetId="10" hidden="1">{#N/A,#N/A,FALSE,"RELATÓRIO";#N/A,#N/A,FALSE,"RELATÓRIO"}</definedName>
    <definedName name="_t6" localSheetId="9" hidden="1">{#N/A,#N/A,FALSE,"RELATÓRIO";#N/A,#N/A,FALSE,"RELATÓRIO"}</definedName>
    <definedName name="_t6" localSheetId="11" hidden="1">{#N/A,#N/A,FALSE,"RELATÓRIO";#N/A,#N/A,FALSE,"RELATÓRIO"}</definedName>
    <definedName name="_t6" localSheetId="26" hidden="1">{#N/A,#N/A,FALSE,"RELATÓRIO";#N/A,#N/A,FALSE,"RELATÓRIO"}</definedName>
    <definedName name="_t6" localSheetId="23" hidden="1">{#N/A,#N/A,FALSE,"RELATÓRIO";#N/A,#N/A,FALSE,"RELATÓRIO"}</definedName>
    <definedName name="_t6" localSheetId="40" hidden="1">{#N/A,#N/A,FALSE,"RELATÓRIO";#N/A,#N/A,FALSE,"RELATÓRIO"}</definedName>
    <definedName name="_t6" localSheetId="29" hidden="1">{#N/A,#N/A,FALSE,"RELATÓRIO";#N/A,#N/A,FALSE,"RELATÓRIO"}</definedName>
    <definedName name="_t6" hidden="1">{#N/A,#N/A,FALSE,"RELATÓRIO";#N/A,#N/A,FALSE,"RELATÓRIO"}</definedName>
    <definedName name="_tab1" localSheetId="16">[28]EQR!#REF!</definedName>
    <definedName name="_tab1">[28]EQR!#REF!</definedName>
    <definedName name="_TAB2" localSheetId="17">#REF!</definedName>
    <definedName name="_TAB2" localSheetId="18">#REF!</definedName>
    <definedName name="_TAB2" localSheetId="37">#REF!</definedName>
    <definedName name="_TAB2" localSheetId="20">#REF!</definedName>
    <definedName name="_TAB2" localSheetId="4">#REF!</definedName>
    <definedName name="_TAB2" localSheetId="15">#REF!</definedName>
    <definedName name="_TAB2" localSheetId="36">#REF!</definedName>
    <definedName name="_TAB2" localSheetId="16">#REF!</definedName>
    <definedName name="_TAB2" localSheetId="8">#REF!</definedName>
    <definedName name="_TAB2" localSheetId="10">#REF!</definedName>
    <definedName name="_TAB2" localSheetId="11">#REF!</definedName>
    <definedName name="_TAB2">#REF!</definedName>
    <definedName name="_tab3" localSheetId="16">'[29]2004'!#REF!</definedName>
    <definedName name="_tab3">'[29]2004'!#REF!</definedName>
    <definedName name="_Table1_In1" localSheetId="17" hidden="1">#REF!</definedName>
    <definedName name="_Table1_In1" localSheetId="18" hidden="1">#REF!</definedName>
    <definedName name="_Table1_In1" localSheetId="37" hidden="1">#REF!</definedName>
    <definedName name="_Table1_In1" localSheetId="33" hidden="1">#REF!</definedName>
    <definedName name="_Table1_In1" localSheetId="20" hidden="1">#REF!</definedName>
    <definedName name="_Table1_In1" localSheetId="6" hidden="1">#REF!</definedName>
    <definedName name="_Table1_In1" localSheetId="45" hidden="1">#REF!</definedName>
    <definedName name="_Table1_In1" localSheetId="34" hidden="1">#REF!</definedName>
    <definedName name="_Table1_In1" localSheetId="44" hidden="1">#REF!</definedName>
    <definedName name="_Table1_In1" localSheetId="4" hidden="1">#REF!</definedName>
    <definedName name="_Table1_In1" localSheetId="15" hidden="1">#REF!</definedName>
    <definedName name="_Table1_In1" localSheetId="36" hidden="1">#REF!</definedName>
    <definedName name="_Table1_In1" localSheetId="16" hidden="1">#REF!</definedName>
    <definedName name="_Table1_In1" localSheetId="8" hidden="1">#REF!</definedName>
    <definedName name="_Table1_In1" localSheetId="10" hidden="1">#REF!</definedName>
    <definedName name="_Table1_In1" localSheetId="9" hidden="1">#REF!</definedName>
    <definedName name="_Table1_In1" localSheetId="11" hidden="1">#REF!</definedName>
    <definedName name="_Table1_In1" localSheetId="23" hidden="1">#REF!</definedName>
    <definedName name="_Table1_In1" localSheetId="32" hidden="1">#REF!</definedName>
    <definedName name="_Table1_In1" localSheetId="30" hidden="1">#REF!</definedName>
    <definedName name="_Table1_In1" localSheetId="43" hidden="1">#REF!</definedName>
    <definedName name="_Table1_In1" localSheetId="28" hidden="1">#REF!</definedName>
    <definedName name="_Table1_In1" localSheetId="5" hidden="1">#REF!</definedName>
    <definedName name="_Table1_In1" localSheetId="14" hidden="1">#REF!</definedName>
    <definedName name="_Table1_In1" localSheetId="19" hidden="1">#REF!</definedName>
    <definedName name="_Table1_In1" localSheetId="21" hidden="1">#REF!</definedName>
    <definedName name="_Table1_In1" localSheetId="22" hidden="1">#REF!</definedName>
    <definedName name="_Table1_In1" localSheetId="27" hidden="1">#REF!</definedName>
    <definedName name="_Table1_In1" localSheetId="31" hidden="1">#REF!</definedName>
    <definedName name="_Table1_In1" hidden="1">#REF!</definedName>
    <definedName name="_Table1_Out" localSheetId="17" hidden="1">#REF!</definedName>
    <definedName name="_Table1_Out" localSheetId="18" hidden="1">#REF!</definedName>
    <definedName name="_Table1_Out" localSheetId="37" hidden="1">#REF!</definedName>
    <definedName name="_Table1_Out" localSheetId="33" hidden="1">#REF!</definedName>
    <definedName name="_Table1_Out" localSheetId="20" hidden="1">#REF!</definedName>
    <definedName name="_Table1_Out" localSheetId="6" hidden="1">#REF!</definedName>
    <definedName name="_Table1_Out" localSheetId="45" hidden="1">#REF!</definedName>
    <definedName name="_Table1_Out" localSheetId="34" hidden="1">#REF!</definedName>
    <definedName name="_Table1_Out" localSheetId="44" hidden="1">#REF!</definedName>
    <definedName name="_Table1_Out" localSheetId="4" hidden="1">#REF!</definedName>
    <definedName name="_Table1_Out" localSheetId="15" hidden="1">#REF!</definedName>
    <definedName name="_Table1_Out" localSheetId="36" hidden="1">#REF!</definedName>
    <definedName name="_Table1_Out" localSheetId="16" hidden="1">#REF!</definedName>
    <definedName name="_Table1_Out" localSheetId="8" hidden="1">#REF!</definedName>
    <definedName name="_Table1_Out" localSheetId="10" hidden="1">#REF!</definedName>
    <definedName name="_Table1_Out" localSheetId="9" hidden="1">#REF!</definedName>
    <definedName name="_Table1_Out" localSheetId="11" hidden="1">#REF!</definedName>
    <definedName name="_Table1_Out" localSheetId="23" hidden="1">#REF!</definedName>
    <definedName name="_Table1_Out" localSheetId="32" hidden="1">#REF!</definedName>
    <definedName name="_Table1_Out" localSheetId="30" hidden="1">#REF!</definedName>
    <definedName name="_Table1_Out" localSheetId="43" hidden="1">#REF!</definedName>
    <definedName name="_Table1_Out" localSheetId="28" hidden="1">#REF!</definedName>
    <definedName name="_Table1_Out" localSheetId="5" hidden="1">#REF!</definedName>
    <definedName name="_Table1_Out" localSheetId="14" hidden="1">#REF!</definedName>
    <definedName name="_Table1_Out" localSheetId="19" hidden="1">#REF!</definedName>
    <definedName name="_Table1_Out" localSheetId="21" hidden="1">#REF!</definedName>
    <definedName name="_Table1_Out" localSheetId="22" hidden="1">#REF!</definedName>
    <definedName name="_Table1_Out" localSheetId="27" hidden="1">#REF!</definedName>
    <definedName name="_Table1_Out" localSheetId="31" hidden="1">#REF!</definedName>
    <definedName name="_Table1_Out" hidden="1">#REF!</definedName>
    <definedName name="_Table2_Out" localSheetId="17" hidden="1">#REF!</definedName>
    <definedName name="_Table2_Out" localSheetId="18" hidden="1">#REF!</definedName>
    <definedName name="_Table2_Out" localSheetId="37" hidden="1">#REF!</definedName>
    <definedName name="_Table2_Out" localSheetId="33" hidden="1">#REF!</definedName>
    <definedName name="_Table2_Out" localSheetId="20" hidden="1">#REF!</definedName>
    <definedName name="_Table2_Out" localSheetId="6" hidden="1">#REF!</definedName>
    <definedName name="_Table2_Out" localSheetId="45" hidden="1">#REF!</definedName>
    <definedName name="_Table2_Out" localSheetId="34" hidden="1">#REF!</definedName>
    <definedName name="_Table2_Out" localSheetId="44" hidden="1">#REF!</definedName>
    <definedName name="_Table2_Out" localSheetId="4" hidden="1">#REF!</definedName>
    <definedName name="_Table2_Out" localSheetId="15" hidden="1">#REF!</definedName>
    <definedName name="_Table2_Out" localSheetId="36" hidden="1">#REF!</definedName>
    <definedName name="_Table2_Out" localSheetId="16" hidden="1">#REF!</definedName>
    <definedName name="_Table2_Out" localSheetId="8" hidden="1">#REF!</definedName>
    <definedName name="_Table2_Out" localSheetId="10" hidden="1">#REF!</definedName>
    <definedName name="_Table2_Out" localSheetId="9" hidden="1">#REF!</definedName>
    <definedName name="_Table2_Out" localSheetId="11" hidden="1">#REF!</definedName>
    <definedName name="_Table2_Out" localSheetId="23" hidden="1">#REF!</definedName>
    <definedName name="_Table2_Out" localSheetId="32" hidden="1">#REF!</definedName>
    <definedName name="_Table2_Out" localSheetId="30" hidden="1">#REF!</definedName>
    <definedName name="_Table2_Out" localSheetId="43" hidden="1">#REF!</definedName>
    <definedName name="_Table2_Out" localSheetId="28" hidden="1">#REF!</definedName>
    <definedName name="_Table2_Out" localSheetId="5" hidden="1">#REF!</definedName>
    <definedName name="_Table2_Out" localSheetId="14" hidden="1">#REF!</definedName>
    <definedName name="_Table2_Out" localSheetId="19" hidden="1">#REF!</definedName>
    <definedName name="_Table2_Out" localSheetId="21" hidden="1">#REF!</definedName>
    <definedName name="_Table2_Out" localSheetId="22" hidden="1">#REF!</definedName>
    <definedName name="_Table2_Out" localSheetId="27" hidden="1">#REF!</definedName>
    <definedName name="_Table2_Out" localSheetId="31" hidden="1">#REF!</definedName>
    <definedName name="_Table2_Out" hidden="1">#REF!</definedName>
    <definedName name="_te1" localSheetId="17" hidden="1">{#N/A,#N/A,FALSE,"ROTINA";#N/A,#N/A,FALSE,"ITENS";#N/A,#N/A,FALSE,"ACOMP"}</definedName>
    <definedName name="_te1" localSheetId="18" hidden="1">{#N/A,#N/A,FALSE,"ROTINA";#N/A,#N/A,FALSE,"ITENS";#N/A,#N/A,FALSE,"ACOMP"}</definedName>
    <definedName name="_te1" localSheetId="37" hidden="1">{#N/A,#N/A,FALSE,"ROTINA";#N/A,#N/A,FALSE,"ITENS";#N/A,#N/A,FALSE,"ACOMP"}</definedName>
    <definedName name="_te1" localSheetId="33" hidden="1">{#N/A,#N/A,FALSE,"ROTINA";#N/A,#N/A,FALSE,"ITENS";#N/A,#N/A,FALSE,"ACOMP"}</definedName>
    <definedName name="_te1" localSheetId="20" hidden="1">{#N/A,#N/A,FALSE,"ROTINA";#N/A,#N/A,FALSE,"ITENS";#N/A,#N/A,FALSE,"ACOMP"}</definedName>
    <definedName name="_te1" localSheetId="6" hidden="1">{#N/A,#N/A,FALSE,"ROTINA";#N/A,#N/A,FALSE,"ITENS";#N/A,#N/A,FALSE,"ACOMP"}</definedName>
    <definedName name="_te1" localSheetId="4" hidden="1">{#N/A,#N/A,FALSE,"ROTINA";#N/A,#N/A,FALSE,"ITENS";#N/A,#N/A,FALSE,"ACOMP"}</definedName>
    <definedName name="_te1" localSheetId="15" hidden="1">{#N/A,#N/A,FALSE,"ROTINA";#N/A,#N/A,FALSE,"ITENS";#N/A,#N/A,FALSE,"ACOMP"}</definedName>
    <definedName name="_te1" localSheetId="36" hidden="1">{#N/A,#N/A,FALSE,"ROTINA";#N/A,#N/A,FALSE,"ITENS";#N/A,#N/A,FALSE,"ACOMP"}</definedName>
    <definedName name="_te1" localSheetId="16" hidden="1">{#N/A,#N/A,FALSE,"ROTINA";#N/A,#N/A,FALSE,"ITENS";#N/A,#N/A,FALSE,"ACOMP"}</definedName>
    <definedName name="_te1" localSheetId="41" hidden="1">{#N/A,#N/A,FALSE,"ROTINA";#N/A,#N/A,FALSE,"ITENS";#N/A,#N/A,FALSE,"ACOMP"}</definedName>
    <definedName name="_te1" localSheetId="8" hidden="1">{#N/A,#N/A,FALSE,"ROTINA";#N/A,#N/A,FALSE,"ITENS";#N/A,#N/A,FALSE,"ACOMP"}</definedName>
    <definedName name="_te1" localSheetId="7" hidden="1">{#N/A,#N/A,FALSE,"ROTINA";#N/A,#N/A,FALSE,"ITENS";#N/A,#N/A,FALSE,"ACOMP"}</definedName>
    <definedName name="_te1" localSheetId="10" hidden="1">{#N/A,#N/A,FALSE,"ROTINA";#N/A,#N/A,FALSE,"ITENS";#N/A,#N/A,FALSE,"ACOMP"}</definedName>
    <definedName name="_te1" localSheetId="9" hidden="1">{#N/A,#N/A,FALSE,"ROTINA";#N/A,#N/A,FALSE,"ITENS";#N/A,#N/A,FALSE,"ACOMP"}</definedName>
    <definedName name="_te1" localSheetId="11" hidden="1">{#N/A,#N/A,FALSE,"ROTINA";#N/A,#N/A,FALSE,"ITENS";#N/A,#N/A,FALSE,"ACOMP"}</definedName>
    <definedName name="_te1" localSheetId="26" hidden="1">{#N/A,#N/A,FALSE,"ROTINA";#N/A,#N/A,FALSE,"ITENS";#N/A,#N/A,FALSE,"ACOMP"}</definedName>
    <definedName name="_te1" localSheetId="23" hidden="1">{#N/A,#N/A,FALSE,"ROTINA";#N/A,#N/A,FALSE,"ITENS";#N/A,#N/A,FALSE,"ACOMP"}</definedName>
    <definedName name="_te1" localSheetId="40" hidden="1">{#N/A,#N/A,FALSE,"ROTINA";#N/A,#N/A,FALSE,"ITENS";#N/A,#N/A,FALSE,"ACOMP"}</definedName>
    <definedName name="_te1" localSheetId="29" hidden="1">{#N/A,#N/A,FALSE,"ROTINA";#N/A,#N/A,FALSE,"ITENS";#N/A,#N/A,FALSE,"ACOMP"}</definedName>
    <definedName name="_te1" hidden="1">{#N/A,#N/A,FALSE,"ROTINA";#N/A,#N/A,FALSE,"ITENS";#N/A,#N/A,FALSE,"ACOMP"}</definedName>
    <definedName name="_tk2" localSheetId="17" hidden="1">{#N/A,#N/A,FALSE,"지침";#N/A,#N/A,FALSE,"환경분석";#N/A,#N/A,FALSE,"Sheet16"}</definedName>
    <definedName name="_tk2" localSheetId="18" hidden="1">{#N/A,#N/A,FALSE,"지침";#N/A,#N/A,FALSE,"환경분석";#N/A,#N/A,FALSE,"Sheet16"}</definedName>
    <definedName name="_tk2" localSheetId="37" hidden="1">{#N/A,#N/A,FALSE,"지침";#N/A,#N/A,FALSE,"환경분석";#N/A,#N/A,FALSE,"Sheet16"}</definedName>
    <definedName name="_tk2" localSheetId="33" hidden="1">{#N/A,#N/A,FALSE,"지침";#N/A,#N/A,FALSE,"환경분석";#N/A,#N/A,FALSE,"Sheet16"}</definedName>
    <definedName name="_tk2" localSheetId="20" hidden="1">{#N/A,#N/A,FALSE,"지침";#N/A,#N/A,FALSE,"환경분석";#N/A,#N/A,FALSE,"Sheet16"}</definedName>
    <definedName name="_tk2" localSheetId="6" hidden="1">{#N/A,#N/A,FALSE,"지침";#N/A,#N/A,FALSE,"환경분석";#N/A,#N/A,FALSE,"Sheet16"}</definedName>
    <definedName name="_tk2" localSheetId="4" hidden="1">{#N/A,#N/A,FALSE,"지침";#N/A,#N/A,FALSE,"환경분석";#N/A,#N/A,FALSE,"Sheet16"}</definedName>
    <definedName name="_tk2" localSheetId="15" hidden="1">{#N/A,#N/A,FALSE,"지침";#N/A,#N/A,FALSE,"환경분석";#N/A,#N/A,FALSE,"Sheet16"}</definedName>
    <definedName name="_tk2" localSheetId="36" hidden="1">{#N/A,#N/A,FALSE,"지침";#N/A,#N/A,FALSE,"환경분석";#N/A,#N/A,FALSE,"Sheet16"}</definedName>
    <definedName name="_tk2" localSheetId="16" hidden="1">{#N/A,#N/A,FALSE,"지침";#N/A,#N/A,FALSE,"환경분석";#N/A,#N/A,FALSE,"Sheet16"}</definedName>
    <definedName name="_tk2" localSheetId="41" hidden="1">{#N/A,#N/A,FALSE,"지침";#N/A,#N/A,FALSE,"환경분석";#N/A,#N/A,FALSE,"Sheet16"}</definedName>
    <definedName name="_tk2" localSheetId="8" hidden="1">{#N/A,#N/A,FALSE,"지침";#N/A,#N/A,FALSE,"환경분석";#N/A,#N/A,FALSE,"Sheet16"}</definedName>
    <definedName name="_tk2" localSheetId="7" hidden="1">{#N/A,#N/A,FALSE,"지침";#N/A,#N/A,FALSE,"환경분석";#N/A,#N/A,FALSE,"Sheet16"}</definedName>
    <definedName name="_tk2" localSheetId="10" hidden="1">{#N/A,#N/A,FALSE,"지침";#N/A,#N/A,FALSE,"환경분석";#N/A,#N/A,FALSE,"Sheet16"}</definedName>
    <definedName name="_tk2" localSheetId="9" hidden="1">{#N/A,#N/A,FALSE,"지침";#N/A,#N/A,FALSE,"환경분석";#N/A,#N/A,FALSE,"Sheet16"}</definedName>
    <definedName name="_tk2" localSheetId="11" hidden="1">{#N/A,#N/A,FALSE,"지침";#N/A,#N/A,FALSE,"환경분석";#N/A,#N/A,FALSE,"Sheet16"}</definedName>
    <definedName name="_tk2" localSheetId="26" hidden="1">{#N/A,#N/A,FALSE,"지침";#N/A,#N/A,FALSE,"환경분석";#N/A,#N/A,FALSE,"Sheet16"}</definedName>
    <definedName name="_tk2" localSheetId="23" hidden="1">{#N/A,#N/A,FALSE,"지침";#N/A,#N/A,FALSE,"환경분석";#N/A,#N/A,FALSE,"Sheet16"}</definedName>
    <definedName name="_tk2" localSheetId="40" hidden="1">{#N/A,#N/A,FALSE,"지침";#N/A,#N/A,FALSE,"환경분석";#N/A,#N/A,FALSE,"Sheet16"}</definedName>
    <definedName name="_tk2" localSheetId="29" hidden="1">{#N/A,#N/A,FALSE,"지침";#N/A,#N/A,FALSE,"환경분석";#N/A,#N/A,FALSE,"Sheet16"}</definedName>
    <definedName name="_tk2" hidden="1">{#N/A,#N/A,FALSE,"지침";#N/A,#N/A,FALSE,"환경분석";#N/A,#N/A,FALSE,"Sheet16"}</definedName>
    <definedName name="_tK3" localSheetId="17" hidden="1">{#N/A,#N/A,FALSE,"지침";#N/A,#N/A,FALSE,"환경분석";#N/A,#N/A,FALSE,"Sheet16"}</definedName>
    <definedName name="_tK3" localSheetId="18" hidden="1">{#N/A,#N/A,FALSE,"지침";#N/A,#N/A,FALSE,"환경분석";#N/A,#N/A,FALSE,"Sheet16"}</definedName>
    <definedName name="_tK3" localSheetId="37" hidden="1">{#N/A,#N/A,FALSE,"지침";#N/A,#N/A,FALSE,"환경분석";#N/A,#N/A,FALSE,"Sheet16"}</definedName>
    <definedName name="_tK3" localSheetId="20" hidden="1">{#N/A,#N/A,FALSE,"지침";#N/A,#N/A,FALSE,"환경분석";#N/A,#N/A,FALSE,"Sheet16"}</definedName>
    <definedName name="_tK3" localSheetId="4" hidden="1">{#N/A,#N/A,FALSE,"지침";#N/A,#N/A,FALSE,"환경분석";#N/A,#N/A,FALSE,"Sheet16"}</definedName>
    <definedName name="_tK3" localSheetId="15" hidden="1">{#N/A,#N/A,FALSE,"지침";#N/A,#N/A,FALSE,"환경분석";#N/A,#N/A,FALSE,"Sheet16"}</definedName>
    <definedName name="_tK3" localSheetId="36" hidden="1">{#N/A,#N/A,FALSE,"지침";#N/A,#N/A,FALSE,"환경분석";#N/A,#N/A,FALSE,"Sheet16"}</definedName>
    <definedName name="_tK3" localSheetId="16" hidden="1">{#N/A,#N/A,FALSE,"지침";#N/A,#N/A,FALSE,"환경분석";#N/A,#N/A,FALSE,"Sheet16"}</definedName>
    <definedName name="_tK3" localSheetId="8" hidden="1">{#N/A,#N/A,FALSE,"지침";#N/A,#N/A,FALSE,"환경분석";#N/A,#N/A,FALSE,"Sheet16"}</definedName>
    <definedName name="_tK3" localSheetId="10" hidden="1">{#N/A,#N/A,FALSE,"지침";#N/A,#N/A,FALSE,"환경분석";#N/A,#N/A,FALSE,"Sheet16"}</definedName>
    <definedName name="_tK3" localSheetId="11" hidden="1">{#N/A,#N/A,FALSE,"지침";#N/A,#N/A,FALSE,"환경분석";#N/A,#N/A,FALSE,"Sheet16"}</definedName>
    <definedName name="_tK3" localSheetId="26" hidden="1">{#N/A,#N/A,FALSE,"지침";#N/A,#N/A,FALSE,"환경분석";#N/A,#N/A,FALSE,"Sheet16"}</definedName>
    <definedName name="_tK3" localSheetId="29" hidden="1">{#N/A,#N/A,FALSE,"지침";#N/A,#N/A,FALSE,"환경분석";#N/A,#N/A,FALSE,"Sheet16"}</definedName>
    <definedName name="_tK3" hidden="1">{#N/A,#N/A,FALSE,"지침";#N/A,#N/A,FALSE,"환경분석";#N/A,#N/A,FALSE,"Sheet16"}</definedName>
    <definedName name="_Zcostdebt" localSheetId="17">{0;0;0;0;1;#N/A;0.55;0.2;0.6;0.55;2;TRUE;FALSE;FALSE;FALSE;FALSE;#N/A;1;100;#N/A;#N/A;"&amp;R&amp;""Times New Roman,Italic""&amp;11Confidential";"&amp;L&amp;""Kennerly,Roman""&amp;11LEHMAN BROTHERS"}</definedName>
    <definedName name="_Zcostdebt" localSheetId="18">{0;0;0;0;1;#N/A;0.55;0.2;0.6;0.55;2;TRUE;FALSE;FALSE;FALSE;FALSE;#N/A;1;100;#N/A;#N/A;"&amp;R&amp;""Times New Roman,Italic""&amp;11Confidential";"&amp;L&amp;""Kennerly,Roman""&amp;11LEHMAN BROTHERS"}</definedName>
    <definedName name="_Zcostdebt" localSheetId="37">{0;0;0;0;1;#N/A;0.55;0.2;0.6;0.55;2;TRUE;FALSE;FALSE;FALSE;FALSE;#N/A;1;100;#N/A;#N/A;"&amp;R&amp;""Times New Roman,Italic""&amp;11Confidential";"&amp;L&amp;""Kennerly,Roman""&amp;11LEHMAN BROTHERS"}</definedName>
    <definedName name="_Zcostdebt" localSheetId="20">{0;0;0;0;1;#N/A;0.55;0.2;0.6;0.55;2;TRUE;FALSE;FALSE;FALSE;FALSE;#N/A;1;100;#N/A;#N/A;"&amp;R&amp;""Times New Roman,Italic""&amp;11Confidential";"&amp;L&amp;""Kennerly,Roman""&amp;11LEHMAN BROTHERS"}</definedName>
    <definedName name="_Zcostdebt" localSheetId="4">{0;0;0;0;1;#N/A;0.55;0.2;0.6;0.55;2;TRUE;FALSE;FALSE;FALSE;FALSE;#N/A;1;100;#N/A;#N/A;"&amp;R&amp;""Times New Roman,Italic""&amp;11Confidential";"&amp;L&amp;""Kennerly,Roman""&amp;11LEHMAN BROTHERS"}</definedName>
    <definedName name="_Zcostdebt" localSheetId="15">{0;0;0;0;1;#N/A;0.55;0.2;0.6;0.55;2;TRUE;FALSE;FALSE;FALSE;FALSE;#N/A;1;100;#N/A;#N/A;"&amp;R&amp;""Times New Roman,Italic""&amp;11Confidential";"&amp;L&amp;""Kennerly,Roman""&amp;11LEHMAN BROTHERS"}</definedName>
    <definedName name="_Zcostdebt" localSheetId="36">{0;0;0;0;1;#N/A;0.55;0.2;0.6;0.55;2;TRUE;FALSE;FALSE;FALSE;FALSE;#N/A;1;100;#N/A;#N/A;"&amp;R&amp;""Times New Roman,Italic""&amp;11Confidential";"&amp;L&amp;""Kennerly,Roman""&amp;11LEHMAN BROTHERS"}</definedName>
    <definedName name="_Zcostdebt" localSheetId="16">{0;0;0;0;1;#N/A;0.55;0.2;0.6;0.55;2;TRUE;FALSE;FALSE;FALSE;FALSE;#N/A;1;100;#N/A;#N/A;"&amp;R&amp;""Times New Roman,Italic""&amp;11Confidential";"&amp;L&amp;""Kennerly,Roman""&amp;11LEHMAN BROTHERS"}</definedName>
    <definedName name="_Zcostdebt" localSheetId="8">{0;0;0;0;1;#N/A;0.55;0.2;0.6;0.55;2;TRUE;FALSE;FALSE;FALSE;FALSE;#N/A;1;100;#N/A;#N/A;"&amp;R&amp;""Times New Roman,Italic""&amp;11Confidential";"&amp;L&amp;""Kennerly,Roman""&amp;11LEHMAN BROTHERS"}</definedName>
    <definedName name="_Zcostdebt" localSheetId="10">{0;0;0;0;1;#N/A;0.55;0.2;0.6;0.55;2;TRUE;FALSE;FALSE;FALSE;FALSE;#N/A;1;100;#N/A;#N/A;"&amp;R&amp;""Times New Roman,Italic""&amp;11Confidential";"&amp;L&amp;""Kennerly,Roman""&amp;11LEHMAN BROTHERS"}</definedName>
    <definedName name="_Zcostdebt" localSheetId="11">{0;0;0;0;1;#N/A;0.55;0.2;0.6;0.55;2;TRUE;FALSE;FALSE;FALSE;FALSE;#N/A;1;100;#N/A;#N/A;"&amp;R&amp;""Times New Roman,Italic""&amp;11Confidential";"&amp;L&amp;""Kennerly,Roman""&amp;11LEHMAN BROTHERS"}</definedName>
    <definedName name="_Zcostdebt">{0;0;0;0;1;#N/A;0.55;0.2;0.6;0.55;2;TRUE;FALSE;FALSE;FALSE;FALSE;#N/A;1;100;#N/A;#N/A;"&amp;R&amp;""Times New Roman,Italic""&amp;11Confidential";"&amp;L&amp;""Kennerly,Roman""&amp;11LEHMAN BROTHERS"}</definedName>
    <definedName name="_ZData1" localSheetId="17">{0;0;0;0;1;#N/A;0.4;0.15;0.25;0.15;2;FALSE;FALSE;FALSE;FALSE;FALSE;#N/A;1;79;#N/A;#N/A;"&amp;R&amp;""Times New Roman,Italic""&amp;11Confidential";"&amp;L&amp;""Kennerly,Roman""&amp;11LEHMAN BROTHERS"}</definedName>
    <definedName name="_ZData1" localSheetId="18">{0;0;0;0;1;#N/A;0.4;0.15;0.25;0.15;2;FALSE;FALSE;FALSE;FALSE;FALSE;#N/A;1;79;#N/A;#N/A;"&amp;R&amp;""Times New Roman,Italic""&amp;11Confidential";"&amp;L&amp;""Kennerly,Roman""&amp;11LEHMAN BROTHERS"}</definedName>
    <definedName name="_ZData1" localSheetId="37">{0;0;0;0;1;#N/A;0.4;0.15;0.25;0.15;2;FALSE;FALSE;FALSE;FALSE;FALSE;#N/A;1;79;#N/A;#N/A;"&amp;R&amp;""Times New Roman,Italic""&amp;11Confidential";"&amp;L&amp;""Kennerly,Roman""&amp;11LEHMAN BROTHERS"}</definedName>
    <definedName name="_ZData1" localSheetId="20">{0;0;0;0;1;#N/A;0.4;0.15;0.25;0.15;2;FALSE;FALSE;FALSE;FALSE;FALSE;#N/A;1;79;#N/A;#N/A;"&amp;R&amp;""Times New Roman,Italic""&amp;11Confidential";"&amp;L&amp;""Kennerly,Roman""&amp;11LEHMAN BROTHERS"}</definedName>
    <definedName name="_ZData1" localSheetId="4">{0;0;0;0;1;#N/A;0.4;0.15;0.25;0.15;2;FALSE;FALSE;FALSE;FALSE;FALSE;#N/A;1;79;#N/A;#N/A;"&amp;R&amp;""Times New Roman,Italic""&amp;11Confidential";"&amp;L&amp;""Kennerly,Roman""&amp;11LEHMAN BROTHERS"}</definedName>
    <definedName name="_ZData1" localSheetId="15">{0;0;0;0;1;#N/A;0.4;0.15;0.25;0.15;2;FALSE;FALSE;FALSE;FALSE;FALSE;#N/A;1;79;#N/A;#N/A;"&amp;R&amp;""Times New Roman,Italic""&amp;11Confidential";"&amp;L&amp;""Kennerly,Roman""&amp;11LEHMAN BROTHERS"}</definedName>
    <definedName name="_ZData1" localSheetId="36">{0;0;0;0;1;#N/A;0.4;0.15;0.25;0.15;2;FALSE;FALSE;FALSE;FALSE;FALSE;#N/A;1;79;#N/A;#N/A;"&amp;R&amp;""Times New Roman,Italic""&amp;11Confidential";"&amp;L&amp;""Kennerly,Roman""&amp;11LEHMAN BROTHERS"}</definedName>
    <definedName name="_ZData1" localSheetId="16">{0;0;0;0;1;#N/A;0.4;0.15;0.25;0.15;2;FALSE;FALSE;FALSE;FALSE;FALSE;#N/A;1;79;#N/A;#N/A;"&amp;R&amp;""Times New Roman,Italic""&amp;11Confidential";"&amp;L&amp;""Kennerly,Roman""&amp;11LEHMAN BROTHERS"}</definedName>
    <definedName name="_ZData1" localSheetId="8">{0;0;0;0;1;#N/A;0.4;0.15;0.25;0.15;2;FALSE;FALSE;FALSE;FALSE;FALSE;#N/A;1;79;#N/A;#N/A;"&amp;R&amp;""Times New Roman,Italic""&amp;11Confidential";"&amp;L&amp;""Kennerly,Roman""&amp;11LEHMAN BROTHERS"}</definedName>
    <definedName name="_ZData1" localSheetId="10">{0;0;0;0;1;#N/A;0.4;0.15;0.25;0.15;2;FALSE;FALSE;FALSE;FALSE;FALSE;#N/A;1;79;#N/A;#N/A;"&amp;R&amp;""Times New Roman,Italic""&amp;11Confidential";"&amp;L&amp;""Kennerly,Roman""&amp;11LEHMAN BROTHERS"}</definedName>
    <definedName name="_ZData1" localSheetId="11">{0;0;0;0;1;#N/A;0.4;0.15;0.25;0.15;2;FALSE;FALSE;FALSE;FALSE;FALSE;#N/A;1;79;#N/A;#N/A;"&amp;R&amp;""Times New Roman,Italic""&amp;11Confidential";"&amp;L&amp;""Kennerly,Roman""&amp;11LEHMAN BROTHERS"}</definedName>
    <definedName name="_ZData1">{0;0;0;0;1;#N/A;0.4;0.15;0.25;0.15;2;FALSE;FALSE;FALSE;FALSE;FALSE;#N/A;1;79;#N/A;#N/A;"&amp;R&amp;""Times New Roman,Italic""&amp;11Confidential";"&amp;L&amp;""Kennerly,Roman""&amp;11LEHMAN BROTHERS"}</definedName>
    <definedName name="_Zdilution" localSheetId="17">{0;0;0;0;1;#N/A;0.55;0.2;0.6;0.55;2;FALSE;FALSE;FALSE;FALSE;FALSE;#N/A;1;100;#N/A;#N/A;"&amp;R&amp;""Times New Roman,Italic""&amp;11Confidential";"&amp;L&amp;""Kennerly,Roman""&amp;11LEHMAN BROTHERS"}</definedName>
    <definedName name="_Zdilution" localSheetId="18">{0;0;0;0;1;#N/A;0.55;0.2;0.6;0.55;2;FALSE;FALSE;FALSE;FALSE;FALSE;#N/A;1;100;#N/A;#N/A;"&amp;R&amp;""Times New Roman,Italic""&amp;11Confidential";"&amp;L&amp;""Kennerly,Roman""&amp;11LEHMAN BROTHERS"}</definedName>
    <definedName name="_Zdilution" localSheetId="37">{0;0;0;0;1;#N/A;0.55;0.2;0.6;0.55;2;FALSE;FALSE;FALSE;FALSE;FALSE;#N/A;1;100;#N/A;#N/A;"&amp;R&amp;""Times New Roman,Italic""&amp;11Confidential";"&amp;L&amp;""Kennerly,Roman""&amp;11LEHMAN BROTHERS"}</definedName>
    <definedName name="_Zdilution" localSheetId="20">{0;0;0;0;1;#N/A;0.55;0.2;0.6;0.55;2;FALSE;FALSE;FALSE;FALSE;FALSE;#N/A;1;100;#N/A;#N/A;"&amp;R&amp;""Times New Roman,Italic""&amp;11Confidential";"&amp;L&amp;""Kennerly,Roman""&amp;11LEHMAN BROTHERS"}</definedName>
    <definedName name="_Zdilution" localSheetId="4">{0;0;0;0;1;#N/A;0.55;0.2;0.6;0.55;2;FALSE;FALSE;FALSE;FALSE;FALSE;#N/A;1;100;#N/A;#N/A;"&amp;R&amp;""Times New Roman,Italic""&amp;11Confidential";"&amp;L&amp;""Kennerly,Roman""&amp;11LEHMAN BROTHERS"}</definedName>
    <definedName name="_Zdilution" localSheetId="15">{0;0;0;0;1;#N/A;0.55;0.2;0.6;0.55;2;FALSE;FALSE;FALSE;FALSE;FALSE;#N/A;1;100;#N/A;#N/A;"&amp;R&amp;""Times New Roman,Italic""&amp;11Confidential";"&amp;L&amp;""Kennerly,Roman""&amp;11LEHMAN BROTHERS"}</definedName>
    <definedName name="_Zdilution" localSheetId="36">{0;0;0;0;1;#N/A;0.55;0.2;0.6;0.55;2;FALSE;FALSE;FALSE;FALSE;FALSE;#N/A;1;100;#N/A;#N/A;"&amp;R&amp;""Times New Roman,Italic""&amp;11Confidential";"&amp;L&amp;""Kennerly,Roman""&amp;11LEHMAN BROTHERS"}</definedName>
    <definedName name="_Zdilution" localSheetId="16">{0;0;0;0;1;#N/A;0.55;0.2;0.6;0.55;2;FALSE;FALSE;FALSE;FALSE;FALSE;#N/A;1;100;#N/A;#N/A;"&amp;R&amp;""Times New Roman,Italic""&amp;11Confidential";"&amp;L&amp;""Kennerly,Roman""&amp;11LEHMAN BROTHERS"}</definedName>
    <definedName name="_Zdilution" localSheetId="8">{0;0;0;0;1;#N/A;0.55;0.2;0.6;0.55;2;FALSE;FALSE;FALSE;FALSE;FALSE;#N/A;1;100;#N/A;#N/A;"&amp;R&amp;""Times New Roman,Italic""&amp;11Confidential";"&amp;L&amp;""Kennerly,Roman""&amp;11LEHMAN BROTHERS"}</definedName>
    <definedName name="_Zdilution" localSheetId="10">{0;0;0;0;1;#N/A;0.55;0.2;0.6;0.55;2;FALSE;FALSE;FALSE;FALSE;FALSE;#N/A;1;100;#N/A;#N/A;"&amp;R&amp;""Times New Roman,Italic""&amp;11Confidential";"&amp;L&amp;""Kennerly,Roman""&amp;11LEHMAN BROTHERS"}</definedName>
    <definedName name="_Zdilution" localSheetId="11">{0;0;0;0;1;#N/A;0.55;0.2;0.6;0.55;2;FALSE;FALSE;FALSE;FALSE;FALSE;#N/A;1;100;#N/A;#N/A;"&amp;R&amp;""Times New Roman,Italic""&amp;11Confidential";"&amp;L&amp;""Kennerly,Roman""&amp;11LEHMAN BROTHERS"}</definedName>
    <definedName name="_Zdilution">{0;0;0;0;1;#N/A;0.55;0.2;0.6;0.55;2;FALSE;FALSE;FALSE;FALSE;FALSE;#N/A;1;100;#N/A;#N/A;"&amp;R&amp;""Times New Roman,Italic""&amp;11Confidential";"&amp;L&amp;""Kennerly,Roman""&amp;11LEHMAN BROTHERS"}</definedName>
    <definedName name="_Zdilution2" localSheetId="17">{0;0;0;0;1;#N/A;0.55;0.2;0.6;0.55;2;FALSE;FALSE;FALSE;FALSE;FALSE;#N/A;1;100;#N/A;#N/A;"&amp;R&amp;""Times New Roman,Italic""&amp;11Confidential";"&amp;L&amp;""Kennerly,Roman""&amp;11LEHMAN BROTHERS"}</definedName>
    <definedName name="_Zdilution2" localSheetId="18">{0;0;0;0;1;#N/A;0.55;0.2;0.6;0.55;2;FALSE;FALSE;FALSE;FALSE;FALSE;#N/A;1;100;#N/A;#N/A;"&amp;R&amp;""Times New Roman,Italic""&amp;11Confidential";"&amp;L&amp;""Kennerly,Roman""&amp;11LEHMAN BROTHERS"}</definedName>
    <definedName name="_Zdilution2" localSheetId="37">{0;0;0;0;1;#N/A;0.55;0.2;0.6;0.55;2;FALSE;FALSE;FALSE;FALSE;FALSE;#N/A;1;100;#N/A;#N/A;"&amp;R&amp;""Times New Roman,Italic""&amp;11Confidential";"&amp;L&amp;""Kennerly,Roman""&amp;11LEHMAN BROTHERS"}</definedName>
    <definedName name="_Zdilution2" localSheetId="20">{0;0;0;0;1;#N/A;0.55;0.2;0.6;0.55;2;FALSE;FALSE;FALSE;FALSE;FALSE;#N/A;1;100;#N/A;#N/A;"&amp;R&amp;""Times New Roman,Italic""&amp;11Confidential";"&amp;L&amp;""Kennerly,Roman""&amp;11LEHMAN BROTHERS"}</definedName>
    <definedName name="_Zdilution2" localSheetId="4">{0;0;0;0;1;#N/A;0.55;0.2;0.6;0.55;2;FALSE;FALSE;FALSE;FALSE;FALSE;#N/A;1;100;#N/A;#N/A;"&amp;R&amp;""Times New Roman,Italic""&amp;11Confidential";"&amp;L&amp;""Kennerly,Roman""&amp;11LEHMAN BROTHERS"}</definedName>
    <definedName name="_Zdilution2" localSheetId="15">{0;0;0;0;1;#N/A;0.55;0.2;0.6;0.55;2;FALSE;FALSE;FALSE;FALSE;FALSE;#N/A;1;100;#N/A;#N/A;"&amp;R&amp;""Times New Roman,Italic""&amp;11Confidential";"&amp;L&amp;""Kennerly,Roman""&amp;11LEHMAN BROTHERS"}</definedName>
    <definedName name="_Zdilution2" localSheetId="36">{0;0;0;0;1;#N/A;0.55;0.2;0.6;0.55;2;FALSE;FALSE;FALSE;FALSE;FALSE;#N/A;1;100;#N/A;#N/A;"&amp;R&amp;""Times New Roman,Italic""&amp;11Confidential";"&amp;L&amp;""Kennerly,Roman""&amp;11LEHMAN BROTHERS"}</definedName>
    <definedName name="_Zdilution2" localSheetId="16">{0;0;0;0;1;#N/A;0.55;0.2;0.6;0.55;2;FALSE;FALSE;FALSE;FALSE;FALSE;#N/A;1;100;#N/A;#N/A;"&amp;R&amp;""Times New Roman,Italic""&amp;11Confidential";"&amp;L&amp;""Kennerly,Roman""&amp;11LEHMAN BROTHERS"}</definedName>
    <definedName name="_Zdilution2" localSheetId="8">{0;0;0;0;1;#N/A;0.55;0.2;0.6;0.55;2;FALSE;FALSE;FALSE;FALSE;FALSE;#N/A;1;100;#N/A;#N/A;"&amp;R&amp;""Times New Roman,Italic""&amp;11Confidential";"&amp;L&amp;""Kennerly,Roman""&amp;11LEHMAN BROTHERS"}</definedName>
    <definedName name="_Zdilution2" localSheetId="10">{0;0;0;0;1;#N/A;0.55;0.2;0.6;0.55;2;FALSE;FALSE;FALSE;FALSE;FALSE;#N/A;1;100;#N/A;#N/A;"&amp;R&amp;""Times New Roman,Italic""&amp;11Confidential";"&amp;L&amp;""Kennerly,Roman""&amp;11LEHMAN BROTHERS"}</definedName>
    <definedName name="_Zdilution2" localSheetId="11">{0;0;0;0;1;#N/A;0.55;0.2;0.6;0.55;2;FALSE;FALSE;FALSE;FALSE;FALSE;#N/A;1;100;#N/A;#N/A;"&amp;R&amp;""Times New Roman,Italic""&amp;11Confidential";"&amp;L&amp;""Kennerly,Roman""&amp;11LEHMAN BROTHERS"}</definedName>
    <definedName name="_Zdilution2">{0;0;0;0;1;#N/A;0.55;0.2;0.6;0.55;2;FALSE;FALSE;FALSE;FALSE;FALSE;#N/A;1;100;#N/A;#N/A;"&amp;R&amp;""Times New Roman,Italic""&amp;11Confidential";"&amp;L&amp;""Kennerly,Roman""&amp;11LEHMAN BROTHERS"}</definedName>
    <definedName name="_ZMrktg_Syn_Agrevo" localSheetId="17">{0;0;0;0;1;#N/A;0.75;0.75;0.58;0.92;2;FALSE;FALSE;FALSE;FALSE;FALSE;#N/A;1;100;#N/A;#N/A;"";"&amp;L&amp;""Arial,Italic""&amp;8&amp;F Page &amp;P of &amp;N &amp;D &amp;T "}</definedName>
    <definedName name="_ZMrktg_Syn_Agrevo" localSheetId="18">{0;0;0;0;1;#N/A;0.75;0.75;0.58;0.92;2;FALSE;FALSE;FALSE;FALSE;FALSE;#N/A;1;100;#N/A;#N/A;"";"&amp;L&amp;""Arial,Italic""&amp;8&amp;F Page &amp;P of &amp;N &amp;D &amp;T "}</definedName>
    <definedName name="_ZMrktg_Syn_Agrevo" localSheetId="37">{0;0;0;0;1;#N/A;0.75;0.75;0.58;0.92;2;FALSE;FALSE;FALSE;FALSE;FALSE;#N/A;1;100;#N/A;#N/A;"";"&amp;L&amp;""Arial,Italic""&amp;8&amp;F Page &amp;P of &amp;N &amp;D &amp;T "}</definedName>
    <definedName name="_ZMrktg_Syn_Agrevo" localSheetId="20">{0;0;0;0;1;#N/A;0.75;0.75;0.58;0.92;2;FALSE;FALSE;FALSE;FALSE;FALSE;#N/A;1;100;#N/A;#N/A;"";"&amp;L&amp;""Arial,Italic""&amp;8&amp;F Page &amp;P of &amp;N &amp;D &amp;T "}</definedName>
    <definedName name="_ZMrktg_Syn_Agrevo" localSheetId="4">{0;0;0;0;1;#N/A;0.75;0.75;0.58;0.92;2;FALSE;FALSE;FALSE;FALSE;FALSE;#N/A;1;100;#N/A;#N/A;"";"&amp;L&amp;""Arial,Italic""&amp;8&amp;F Page &amp;P of &amp;N &amp;D &amp;T "}</definedName>
    <definedName name="_ZMrktg_Syn_Agrevo" localSheetId="15">{0;0;0;0;1;#N/A;0.75;0.75;0.58;0.92;2;FALSE;FALSE;FALSE;FALSE;FALSE;#N/A;1;100;#N/A;#N/A;"";"&amp;L&amp;""Arial,Italic""&amp;8&amp;F Page &amp;P of &amp;N &amp;D &amp;T "}</definedName>
    <definedName name="_ZMrktg_Syn_Agrevo" localSheetId="36">{0;0;0;0;1;#N/A;0.75;0.75;0.58;0.92;2;FALSE;FALSE;FALSE;FALSE;FALSE;#N/A;1;100;#N/A;#N/A;"";"&amp;L&amp;""Arial,Italic""&amp;8&amp;F Page &amp;P of &amp;N &amp;D &amp;T "}</definedName>
    <definedName name="_ZMrktg_Syn_Agrevo" localSheetId="16">{0;0;0;0;1;#N/A;0.75;0.75;0.58;0.92;2;FALSE;FALSE;FALSE;FALSE;FALSE;#N/A;1;100;#N/A;#N/A;"";"&amp;L&amp;""Arial,Italic""&amp;8&amp;F Page &amp;P of &amp;N &amp;D &amp;T "}</definedName>
    <definedName name="_ZMrktg_Syn_Agrevo" localSheetId="8">{0;0;0;0;1;#N/A;0.75;0.75;0.58;0.92;2;FALSE;FALSE;FALSE;FALSE;FALSE;#N/A;1;100;#N/A;#N/A;"";"&amp;L&amp;""Arial,Italic""&amp;8&amp;F Page &amp;P of &amp;N &amp;D &amp;T "}</definedName>
    <definedName name="_ZMrktg_Syn_Agrevo" localSheetId="10">{0;0;0;0;1;#N/A;0.75;0.75;0.58;0.92;2;FALSE;FALSE;FALSE;FALSE;FALSE;#N/A;1;100;#N/A;#N/A;"";"&amp;L&amp;""Arial,Italic""&amp;8&amp;F Page &amp;P of &amp;N &amp;D &amp;T "}</definedName>
    <definedName name="_ZMrktg_Syn_Agrevo" localSheetId="11">{0;0;0;0;1;#N/A;0.75;0.75;0.58;0.92;2;FALSE;FALSE;FALSE;FALSE;FALSE;#N/A;1;100;#N/A;#N/A;"";"&amp;L&amp;""Arial,Italic""&amp;8&amp;F Page &amp;P of &amp;N &amp;D &amp;T "}</definedName>
    <definedName name="_ZMrktg_Syn_Agrevo">{0;0;0;0;1;#N/A;0.75;0.75;0.58;0.92;2;FALSE;FALSE;FALSE;FALSE;FALSE;#N/A;1;100;#N/A;#N/A;"";"&amp;L&amp;""Arial,Italic""&amp;8&amp;F Page &amp;P of &amp;N &amp;D &amp;T "}</definedName>
    <definedName name="_ZMrktg_Syn_Bway" localSheetId="17">{0;0;0;0;1;#N/A;0.75;0.75;0.58;0.63;2;FALSE;FALSE;FALSE;FALSE;FALSE;#N/A;1;98;#N/A;#N/A;"&amp;L&amp;7 LON-IBD1\DATA:GLOBAL\INDUSTRY\EMPLOYEE\HUBER\BROADWAY\&amp;F -- &amp;D, &amp;T -- Page &amp;P of &amp;N
&amp;10";"&amp;L&amp;""Arial,Italic""&amp;8&amp;F Page &amp;P of &amp;N &amp;D &amp;T "}</definedName>
    <definedName name="_ZMrktg_Syn_Bway" localSheetId="18">{0;0;0;0;1;#N/A;0.75;0.75;0.58;0.63;2;FALSE;FALSE;FALSE;FALSE;FALSE;#N/A;1;98;#N/A;#N/A;"&amp;L&amp;7 LON-IBD1\DATA:GLOBAL\INDUSTRY\EMPLOYEE\HUBER\BROADWAY\&amp;F -- &amp;D, &amp;T -- Page &amp;P of &amp;N
&amp;10";"&amp;L&amp;""Arial,Italic""&amp;8&amp;F Page &amp;P of &amp;N &amp;D &amp;T "}</definedName>
    <definedName name="_ZMrktg_Syn_Bway" localSheetId="37">{0;0;0;0;1;#N/A;0.75;0.75;0.58;0.63;2;FALSE;FALSE;FALSE;FALSE;FALSE;#N/A;1;98;#N/A;#N/A;"&amp;L&amp;7 LON-IBD1\DATA:GLOBAL\INDUSTRY\EMPLOYEE\HUBER\BROADWAY\&amp;F -- &amp;D, &amp;T -- Page &amp;P of &amp;N
&amp;10";"&amp;L&amp;""Arial,Italic""&amp;8&amp;F Page &amp;P of &amp;N &amp;D &amp;T "}</definedName>
    <definedName name="_ZMrktg_Syn_Bway" localSheetId="20">{0;0;0;0;1;#N/A;0.75;0.75;0.58;0.63;2;FALSE;FALSE;FALSE;FALSE;FALSE;#N/A;1;98;#N/A;#N/A;"&amp;L&amp;7 LON-IBD1\DATA:GLOBAL\INDUSTRY\EMPLOYEE\HUBER\BROADWAY\&amp;F -- &amp;D, &amp;T -- Page &amp;P of &amp;N
&amp;10";"&amp;L&amp;""Arial,Italic""&amp;8&amp;F Page &amp;P of &amp;N &amp;D &amp;T "}</definedName>
    <definedName name="_ZMrktg_Syn_Bway" localSheetId="4">{0;0;0;0;1;#N/A;0.75;0.75;0.58;0.63;2;FALSE;FALSE;FALSE;FALSE;FALSE;#N/A;1;98;#N/A;#N/A;"&amp;L&amp;7 LON-IBD1\DATA:GLOBAL\INDUSTRY\EMPLOYEE\HUBER\BROADWAY\&amp;F -- &amp;D, &amp;T -- Page &amp;P of &amp;N
&amp;10";"&amp;L&amp;""Arial,Italic""&amp;8&amp;F Page &amp;P of &amp;N &amp;D &amp;T "}</definedName>
    <definedName name="_ZMrktg_Syn_Bway" localSheetId="15">{0;0;0;0;1;#N/A;0.75;0.75;0.58;0.63;2;FALSE;FALSE;FALSE;FALSE;FALSE;#N/A;1;98;#N/A;#N/A;"&amp;L&amp;7 LON-IBD1\DATA:GLOBAL\INDUSTRY\EMPLOYEE\HUBER\BROADWAY\&amp;F -- &amp;D, &amp;T -- Page &amp;P of &amp;N
&amp;10";"&amp;L&amp;""Arial,Italic""&amp;8&amp;F Page &amp;P of &amp;N &amp;D &amp;T "}</definedName>
    <definedName name="_ZMrktg_Syn_Bway" localSheetId="36">{0;0;0;0;1;#N/A;0.75;0.75;0.58;0.63;2;FALSE;FALSE;FALSE;FALSE;FALSE;#N/A;1;98;#N/A;#N/A;"&amp;L&amp;7 LON-IBD1\DATA:GLOBAL\INDUSTRY\EMPLOYEE\HUBER\BROADWAY\&amp;F -- &amp;D, &amp;T -- Page &amp;P of &amp;N
&amp;10";"&amp;L&amp;""Arial,Italic""&amp;8&amp;F Page &amp;P of &amp;N &amp;D &amp;T "}</definedName>
    <definedName name="_ZMrktg_Syn_Bway" localSheetId="16">{0;0;0;0;1;#N/A;0.75;0.75;0.58;0.63;2;FALSE;FALSE;FALSE;FALSE;FALSE;#N/A;1;98;#N/A;#N/A;"&amp;L&amp;7 LON-IBD1\DATA:GLOBAL\INDUSTRY\EMPLOYEE\HUBER\BROADWAY\&amp;F -- &amp;D, &amp;T -- Page &amp;P of &amp;N
&amp;10";"&amp;L&amp;""Arial,Italic""&amp;8&amp;F Page &amp;P of &amp;N &amp;D &amp;T "}</definedName>
    <definedName name="_ZMrktg_Syn_Bway" localSheetId="8">{0;0;0;0;1;#N/A;0.75;0.75;0.58;0.63;2;FALSE;FALSE;FALSE;FALSE;FALSE;#N/A;1;98;#N/A;#N/A;"&amp;L&amp;7 LON-IBD1\DATA:GLOBAL\INDUSTRY\EMPLOYEE\HUBER\BROADWAY\&amp;F -- &amp;D, &amp;T -- Page &amp;P of &amp;N
&amp;10";"&amp;L&amp;""Arial,Italic""&amp;8&amp;F Page &amp;P of &amp;N &amp;D &amp;T "}</definedName>
    <definedName name="_ZMrktg_Syn_Bway" localSheetId="10">{0;0;0;0;1;#N/A;0.75;0.75;0.58;0.63;2;FALSE;FALSE;FALSE;FALSE;FALSE;#N/A;1;98;#N/A;#N/A;"&amp;L&amp;7 LON-IBD1\DATA:GLOBAL\INDUSTRY\EMPLOYEE\HUBER\BROADWAY\&amp;F -- &amp;D, &amp;T -- Page &amp;P of &amp;N
&amp;10";"&amp;L&amp;""Arial,Italic""&amp;8&amp;F Page &amp;P of &amp;N &amp;D &amp;T "}</definedName>
    <definedName name="_ZMrktg_Syn_Bway" localSheetId="11">{0;0;0;0;1;#N/A;0.75;0.75;0.58;0.63;2;FALSE;FALSE;FALSE;FALSE;FALSE;#N/A;1;98;#N/A;#N/A;"&amp;L&amp;7 LON-IBD1\DATA:GLOBAL\INDUSTRY\EMPLOYEE\HUBER\BROADWAY\&amp;F -- &amp;D, &amp;T -- Page &amp;P of &amp;N
&amp;10";"&amp;L&amp;""Arial,Italic""&amp;8&amp;F Page &amp;P of &amp;N &amp;D &amp;T "}</definedName>
    <definedName name="_ZMrktg_Syn_Bway">{0;0;0;0;1;#N/A;0.75;0.75;0.58;0.63;2;FALSE;FALSE;FALSE;FALSE;FALSE;#N/A;1;98;#N/A;#N/A;"&amp;L&amp;7 LON-IBD1\DATA:GLOBAL\INDUSTRY\EMPLOYEE\HUBER\BROADWAY\&amp;F -- &amp;D, &amp;T -- Page &amp;P of &amp;N
&amp;10";"&amp;L&amp;""Arial,Italic""&amp;8&amp;F Page &amp;P of &amp;N &amp;D &amp;T "}</definedName>
    <definedName name="_ZMultiple" localSheetId="17">{0;0;0;0;1;#N/A;0.15;0.15;0.35;0.2;2;FALSE;FALSE;FALSE;FALSE;FALSE;#N/A;1;78;#N/A;#N/A;"&amp;R&amp;""Times New Roman,Italic""&amp;11Confidential";"&amp;L&amp;""Kennerly,Roman""&amp;11LEHMAN BROTHERS"}</definedName>
    <definedName name="_ZMultiple" localSheetId="18">{0;0;0;0;1;#N/A;0.15;0.15;0.35;0.2;2;FALSE;FALSE;FALSE;FALSE;FALSE;#N/A;1;78;#N/A;#N/A;"&amp;R&amp;""Times New Roman,Italic""&amp;11Confidential";"&amp;L&amp;""Kennerly,Roman""&amp;11LEHMAN BROTHERS"}</definedName>
    <definedName name="_ZMultiple" localSheetId="37">{0;0;0;0;1;#N/A;0.15;0.15;0.35;0.2;2;FALSE;FALSE;FALSE;FALSE;FALSE;#N/A;1;78;#N/A;#N/A;"&amp;R&amp;""Times New Roman,Italic""&amp;11Confidential";"&amp;L&amp;""Kennerly,Roman""&amp;11LEHMAN BROTHERS"}</definedName>
    <definedName name="_ZMultiple" localSheetId="20">{0;0;0;0;1;#N/A;0.15;0.15;0.35;0.2;2;FALSE;FALSE;FALSE;FALSE;FALSE;#N/A;1;78;#N/A;#N/A;"&amp;R&amp;""Times New Roman,Italic""&amp;11Confidential";"&amp;L&amp;""Kennerly,Roman""&amp;11LEHMAN BROTHERS"}</definedName>
    <definedName name="_ZMultiple" localSheetId="4">{0;0;0;0;1;#N/A;0.15;0.15;0.35;0.2;2;FALSE;FALSE;FALSE;FALSE;FALSE;#N/A;1;78;#N/A;#N/A;"&amp;R&amp;""Times New Roman,Italic""&amp;11Confidential";"&amp;L&amp;""Kennerly,Roman""&amp;11LEHMAN BROTHERS"}</definedName>
    <definedName name="_ZMultiple" localSheetId="15">{0;0;0;0;1;#N/A;0.15;0.15;0.35;0.2;2;FALSE;FALSE;FALSE;FALSE;FALSE;#N/A;1;78;#N/A;#N/A;"&amp;R&amp;""Times New Roman,Italic""&amp;11Confidential";"&amp;L&amp;""Kennerly,Roman""&amp;11LEHMAN BROTHERS"}</definedName>
    <definedName name="_ZMultiple" localSheetId="36">{0;0;0;0;1;#N/A;0.15;0.15;0.35;0.2;2;FALSE;FALSE;FALSE;FALSE;FALSE;#N/A;1;78;#N/A;#N/A;"&amp;R&amp;""Times New Roman,Italic""&amp;11Confidential";"&amp;L&amp;""Kennerly,Roman""&amp;11LEHMAN BROTHERS"}</definedName>
    <definedName name="_ZMultiple" localSheetId="16">{0;0;0;0;1;#N/A;0.15;0.15;0.35;0.2;2;FALSE;FALSE;FALSE;FALSE;FALSE;#N/A;1;78;#N/A;#N/A;"&amp;R&amp;""Times New Roman,Italic""&amp;11Confidential";"&amp;L&amp;""Kennerly,Roman""&amp;11LEHMAN BROTHERS"}</definedName>
    <definedName name="_ZMultiple" localSheetId="8">{0;0;0;0;1;#N/A;0.15;0.15;0.35;0.2;2;FALSE;FALSE;FALSE;FALSE;FALSE;#N/A;1;78;#N/A;#N/A;"&amp;R&amp;""Times New Roman,Italic""&amp;11Confidential";"&amp;L&amp;""Kennerly,Roman""&amp;11LEHMAN BROTHERS"}</definedName>
    <definedName name="_ZMultiple" localSheetId="10">{0;0;0;0;1;#N/A;0.15;0.15;0.35;0.2;2;FALSE;FALSE;FALSE;FALSE;FALSE;#N/A;1;78;#N/A;#N/A;"&amp;R&amp;""Times New Roman,Italic""&amp;11Confidential";"&amp;L&amp;""Kennerly,Roman""&amp;11LEHMAN BROTHERS"}</definedName>
    <definedName name="_ZMultiple" localSheetId="11">{0;0;0;0;1;#N/A;0.15;0.15;0.35;0.2;2;FALSE;FALSE;FALSE;FALSE;FALSE;#N/A;1;78;#N/A;#N/A;"&amp;R&amp;""Times New Roman,Italic""&amp;11Confidential";"&amp;L&amp;""Kennerly,Roman""&amp;11LEHMAN BROTHERS"}</definedName>
    <definedName name="_ZMultiple">{0;0;0;0;1;#N/A;0.15;0.15;0.35;0.2;2;FALSE;FALSE;FALSE;FALSE;FALSE;#N/A;1;78;#N/A;#N/A;"&amp;R&amp;""Times New Roman,Italic""&amp;11Confidential";"&amp;L&amp;""Kennerly,Roman""&amp;11LEHMAN BROTHERS"}</definedName>
    <definedName name="_ZNotes" localSheetId="17">{0;0;0;0;1;#N/A;0.2;0.2;0.4;0.3;2;FALSE;FALSE;FALSE;FALSE;FALSE;#N/A;1;#N/A;1;1;"&amp;R&amp;""Times New Roman,Italic""&amp;11Confidential";"&amp;L&amp;""Kennerly,Roman""&amp;11LEHMAN BROTHERS"}</definedName>
    <definedName name="_ZNotes" localSheetId="18">{0;0;0;0;1;#N/A;0.2;0.2;0.4;0.3;2;FALSE;FALSE;FALSE;FALSE;FALSE;#N/A;1;#N/A;1;1;"&amp;R&amp;""Times New Roman,Italic""&amp;11Confidential";"&amp;L&amp;""Kennerly,Roman""&amp;11LEHMAN BROTHERS"}</definedName>
    <definedName name="_ZNotes" localSheetId="37">{0;0;0;0;1;#N/A;0.2;0.2;0.4;0.3;2;FALSE;FALSE;FALSE;FALSE;FALSE;#N/A;1;#N/A;1;1;"&amp;R&amp;""Times New Roman,Italic""&amp;11Confidential";"&amp;L&amp;""Kennerly,Roman""&amp;11LEHMAN BROTHERS"}</definedName>
    <definedName name="_ZNotes" localSheetId="20">{0;0;0;0;1;#N/A;0.2;0.2;0.4;0.3;2;FALSE;FALSE;FALSE;FALSE;FALSE;#N/A;1;#N/A;1;1;"&amp;R&amp;""Times New Roman,Italic""&amp;11Confidential";"&amp;L&amp;""Kennerly,Roman""&amp;11LEHMAN BROTHERS"}</definedName>
    <definedName name="_ZNotes" localSheetId="4">{0;0;0;0;1;#N/A;0.2;0.2;0.4;0.3;2;FALSE;FALSE;FALSE;FALSE;FALSE;#N/A;1;#N/A;1;1;"&amp;R&amp;""Times New Roman,Italic""&amp;11Confidential";"&amp;L&amp;""Kennerly,Roman""&amp;11LEHMAN BROTHERS"}</definedName>
    <definedName name="_ZNotes" localSheetId="15">{0;0;0;0;1;#N/A;0.2;0.2;0.4;0.3;2;FALSE;FALSE;FALSE;FALSE;FALSE;#N/A;1;#N/A;1;1;"&amp;R&amp;""Times New Roman,Italic""&amp;11Confidential";"&amp;L&amp;""Kennerly,Roman""&amp;11LEHMAN BROTHERS"}</definedName>
    <definedName name="_ZNotes" localSheetId="36">{0;0;0;0;1;#N/A;0.2;0.2;0.4;0.3;2;FALSE;FALSE;FALSE;FALSE;FALSE;#N/A;1;#N/A;1;1;"&amp;R&amp;""Times New Roman,Italic""&amp;11Confidential";"&amp;L&amp;""Kennerly,Roman""&amp;11LEHMAN BROTHERS"}</definedName>
    <definedName name="_ZNotes" localSheetId="16">{0;0;0;0;1;#N/A;0.2;0.2;0.4;0.3;2;FALSE;FALSE;FALSE;FALSE;FALSE;#N/A;1;#N/A;1;1;"&amp;R&amp;""Times New Roman,Italic""&amp;11Confidential";"&amp;L&amp;""Kennerly,Roman""&amp;11LEHMAN BROTHERS"}</definedName>
    <definedName name="_ZNotes" localSheetId="8">{0;0;0;0;1;#N/A;0.2;0.2;0.4;0.3;2;FALSE;FALSE;FALSE;FALSE;FALSE;#N/A;1;#N/A;1;1;"&amp;R&amp;""Times New Roman,Italic""&amp;11Confidential";"&amp;L&amp;""Kennerly,Roman""&amp;11LEHMAN BROTHERS"}</definedName>
    <definedName name="_ZNotes" localSheetId="10">{0;0;0;0;1;#N/A;0.2;0.2;0.4;0.3;2;FALSE;FALSE;FALSE;FALSE;FALSE;#N/A;1;#N/A;1;1;"&amp;R&amp;""Times New Roman,Italic""&amp;11Confidential";"&amp;L&amp;""Kennerly,Roman""&amp;11LEHMAN BROTHERS"}</definedName>
    <definedName name="_ZNotes" localSheetId="11">{0;0;0;0;1;#N/A;0.2;0.2;0.4;0.3;2;FALSE;FALSE;FALSE;FALSE;FALSE;#N/A;1;#N/A;1;1;"&amp;R&amp;""Times New Roman,Italic""&amp;11Confidential";"&amp;L&amp;""Kennerly,Roman""&amp;11LEHMAN BROTHERS"}</definedName>
    <definedName name="_ZNotes">{0;0;0;0;1;#N/A;0.2;0.2;0.4;0.3;2;FALSE;FALSE;FALSE;FALSE;FALSE;#N/A;1;#N/A;1;1;"&amp;R&amp;""Times New Roman,Italic""&amp;11Confidential";"&amp;L&amp;""Kennerly,Roman""&amp;11LEHMAN BROTHERS"}</definedName>
    <definedName name="_ZVal_Summ" localSheetId="17">{0;0;0;0;1;#N/A;0.354330708661417;0.354330708661417;0.590551181102362;0.590551181102362;2;TRUE;FALSE;FALSE;FALSE;FALSE;#N/A;1;#N/A;1;1;"";""}</definedName>
    <definedName name="_ZVal_Summ" localSheetId="18">{0;0;0;0;1;#N/A;0.354330708661417;0.354330708661417;0.590551181102362;0.590551181102362;2;TRUE;FALSE;FALSE;FALSE;FALSE;#N/A;1;#N/A;1;1;"";""}</definedName>
    <definedName name="_ZVal_Summ" localSheetId="37">{0;0;0;0;1;#N/A;0.354330708661417;0.354330708661417;0.590551181102362;0.590551181102362;2;TRUE;FALSE;FALSE;FALSE;FALSE;#N/A;1;#N/A;1;1;"";""}</definedName>
    <definedName name="_ZVal_Summ" localSheetId="20">{0;0;0;0;1;#N/A;0.354330708661417;0.354330708661417;0.590551181102362;0.590551181102362;2;TRUE;FALSE;FALSE;FALSE;FALSE;#N/A;1;#N/A;1;1;"";""}</definedName>
    <definedName name="_ZVal_Summ" localSheetId="4">{0;0;0;0;1;#N/A;0.354330708661417;0.354330708661417;0.590551181102362;0.590551181102362;2;TRUE;FALSE;FALSE;FALSE;FALSE;#N/A;1;#N/A;1;1;"";""}</definedName>
    <definedName name="_ZVal_Summ" localSheetId="15">{0;0;0;0;1;#N/A;0.354330708661417;0.354330708661417;0.590551181102362;0.590551181102362;2;TRUE;FALSE;FALSE;FALSE;FALSE;#N/A;1;#N/A;1;1;"";""}</definedName>
    <definedName name="_ZVal_Summ" localSheetId="36">{0;0;0;0;1;#N/A;0.354330708661417;0.354330708661417;0.590551181102362;0.590551181102362;2;TRUE;FALSE;FALSE;FALSE;FALSE;#N/A;1;#N/A;1;1;"";""}</definedName>
    <definedName name="_ZVal_Summ" localSheetId="16">{0;0;0;0;1;#N/A;0.354330708661417;0.354330708661417;0.590551181102362;0.590551181102362;2;TRUE;FALSE;FALSE;FALSE;FALSE;#N/A;1;#N/A;1;1;"";""}</definedName>
    <definedName name="_ZVal_Summ" localSheetId="8">{0;0;0;0;1;#N/A;0.354330708661417;0.354330708661417;0.590551181102362;0.590551181102362;2;TRUE;FALSE;FALSE;FALSE;FALSE;#N/A;1;#N/A;1;1;"";""}</definedName>
    <definedName name="_ZVal_Summ" localSheetId="10">{0;0;0;0;1;#N/A;0.354330708661417;0.354330708661417;0.590551181102362;0.590551181102362;2;TRUE;FALSE;FALSE;FALSE;FALSE;#N/A;1;#N/A;1;1;"";""}</definedName>
    <definedName name="_ZVal_Summ" localSheetId="11">{0;0;0;0;1;#N/A;0.354330708661417;0.354330708661417;0.590551181102362;0.590551181102362;2;TRUE;FALSE;FALSE;FALSE;FALSE;#N/A;1;#N/A;1;1;"";""}</definedName>
    <definedName name="_ZVal_Summ">{0;0;0;0;1;#N/A;0.354330708661417;0.354330708661417;0.590551181102362;0.590551181102362;2;TRUE;FALSE;FALSE;FALSE;FALSE;#N/A;1;#N/A;1;1;"";""}</definedName>
    <definedName name="a" localSheetId="17" hidden="1">{"CAP VOL",#N/A,FALSE,"CAPITAL";"CAP VAR",#N/A,FALSE,"CAPITAL";"CAP FIJ",#N/A,FALSE,"CAPITAL";"CAP CONS",#N/A,FALSE,"CAPITAL";"CAP DATA",#N/A,FALSE,"CAPITAL"}</definedName>
    <definedName name="a" localSheetId="18" hidden="1">{"CAP VOL",#N/A,FALSE,"CAPITAL";"CAP VAR",#N/A,FALSE,"CAPITAL";"CAP FIJ",#N/A,FALSE,"CAPITAL";"CAP CONS",#N/A,FALSE,"CAPITAL";"CAP DATA",#N/A,FALSE,"CAPITAL"}</definedName>
    <definedName name="a" localSheetId="37" hidden="1">{"CAP VOL",#N/A,FALSE,"CAPITAL";"CAP VAR",#N/A,FALSE,"CAPITAL";"CAP FIJ",#N/A,FALSE,"CAPITAL";"CAP CONS",#N/A,FALSE,"CAPITAL";"CAP DATA",#N/A,FALSE,"CAPITAL"}</definedName>
    <definedName name="a" localSheetId="33" hidden="1">{"CAP VOL",#N/A,FALSE,"CAPITAL";"CAP VAR",#N/A,FALSE,"CAPITAL";"CAP FIJ",#N/A,FALSE,"CAPITAL";"CAP CONS",#N/A,FALSE,"CAPITAL";"CAP DATA",#N/A,FALSE,"CAPITAL"}</definedName>
    <definedName name="a" localSheetId="20" hidden="1">{"CAP VOL",#N/A,FALSE,"CAPITAL";"CAP VAR",#N/A,FALSE,"CAPITAL";"CAP FIJ",#N/A,FALSE,"CAPITAL";"CAP CONS",#N/A,FALSE,"CAPITAL";"CAP DATA",#N/A,FALSE,"CAPITAL"}</definedName>
    <definedName name="a" localSheetId="6" hidden="1">{"'171'!$A$1:$Z$50"}</definedName>
    <definedName name="a" localSheetId="4" hidden="1">{"CAP VOL",#N/A,FALSE,"CAPITAL";"CAP VAR",#N/A,FALSE,"CAPITAL";"CAP FIJ",#N/A,FALSE,"CAPITAL";"CAP CONS",#N/A,FALSE,"CAPITAL";"CAP DATA",#N/A,FALSE,"CAPITAL"}</definedName>
    <definedName name="a" localSheetId="15" hidden="1">{"CAP VOL",#N/A,FALSE,"CAPITAL";"CAP VAR",#N/A,FALSE,"CAPITAL";"CAP FIJ",#N/A,FALSE,"CAPITAL";"CAP CONS",#N/A,FALSE,"CAPITAL";"CAP DATA",#N/A,FALSE,"CAPITAL"}</definedName>
    <definedName name="a" localSheetId="36" hidden="1">{"CAP VOL",#N/A,FALSE,"CAPITAL";"CAP VAR",#N/A,FALSE,"CAPITAL";"CAP FIJ",#N/A,FALSE,"CAPITAL";"CAP CONS",#N/A,FALSE,"CAPITAL";"CAP DATA",#N/A,FALSE,"CAPITAL"}</definedName>
    <definedName name="a" localSheetId="16" hidden="1">{"CAP VOL",#N/A,FALSE,"CAPITAL";"CAP VAR",#N/A,FALSE,"CAPITAL";"CAP FIJ",#N/A,FALSE,"CAPITAL";"CAP CONS",#N/A,FALSE,"CAPITAL";"CAP DATA",#N/A,FALSE,"CAPITAL"}</definedName>
    <definedName name="a" localSheetId="41" hidden="1">{"CAP VOL",#N/A,FALSE,"CAPITAL";"CAP VAR",#N/A,FALSE,"CAPITAL";"CAP FIJ",#N/A,FALSE,"CAPITAL";"CAP CONS",#N/A,FALSE,"CAPITAL";"CAP DATA",#N/A,FALSE,"CAPITAL"}</definedName>
    <definedName name="a" localSheetId="8" hidden="1">{"'171'!$A$1:$Z$50"}</definedName>
    <definedName name="a" localSheetId="7" hidden="1">{"CAP VOL",#N/A,FALSE,"CAPITAL";"CAP VAR",#N/A,FALSE,"CAPITAL";"CAP FIJ",#N/A,FALSE,"CAPITAL";"CAP CONS",#N/A,FALSE,"CAPITAL";"CAP DATA",#N/A,FALSE,"CAPITAL"}</definedName>
    <definedName name="a" localSheetId="10" hidden="1">{"CAP VOL",#N/A,FALSE,"CAPITAL";"CAP VAR",#N/A,FALSE,"CAPITAL";"CAP FIJ",#N/A,FALSE,"CAPITAL";"CAP CONS",#N/A,FALSE,"CAPITAL";"CAP DATA",#N/A,FALSE,"CAPITAL"}</definedName>
    <definedName name="a" localSheetId="11" hidden="1">{"CAP VOL",#N/A,FALSE,"CAPITAL";"CAP VAR",#N/A,FALSE,"CAPITAL";"CAP FIJ",#N/A,FALSE,"CAPITAL";"CAP CONS",#N/A,FALSE,"CAPITAL";"CAP DATA",#N/A,FALSE,"CAPITAL"}</definedName>
    <definedName name="a" localSheetId="26" hidden="1">{"'171'!$A$1:$Z$50"}</definedName>
    <definedName name="a" localSheetId="23" hidden="1">{"CAP VOL",#N/A,FALSE,"CAPITAL";"CAP VAR",#N/A,FALSE,"CAPITAL";"CAP FIJ",#N/A,FALSE,"CAPITAL";"CAP CONS",#N/A,FALSE,"CAPITAL";"CAP DATA",#N/A,FALSE,"CAPITAL"}</definedName>
    <definedName name="a" localSheetId="40" hidden="1">{"CAP VOL",#N/A,FALSE,"CAPITAL";"CAP VAR",#N/A,FALSE,"CAPITAL";"CAP FIJ",#N/A,FALSE,"CAPITAL";"CAP CONS",#N/A,FALSE,"CAPITAL";"CAP DATA",#N/A,FALSE,"CAPITAL"}</definedName>
    <definedName name="a" localSheetId="29" hidden="1">{"'171'!$A$1:$Z$50"}</definedName>
    <definedName name="a" hidden="1">{"CAP VOL",#N/A,FALSE,"CAPITAL";"CAP VAR",#N/A,FALSE,"CAPITAL";"CAP FIJ",#N/A,FALSE,"CAPITAL";"CAP CONS",#N/A,FALSE,"CAPITAL";"CAP DATA",#N/A,FALSE,"CAPITAL"}</definedName>
    <definedName name="A.???" localSheetId="17" hidden="1">{"det (May)",#N/A,FALSE,"June";"sum (MAY YTD)",#N/A,FALSE,"June YTD"}</definedName>
    <definedName name="A.???" localSheetId="18" hidden="1">{"det (May)",#N/A,FALSE,"June";"sum (MAY YTD)",#N/A,FALSE,"June YTD"}</definedName>
    <definedName name="A.???" localSheetId="37" hidden="1">{"det (May)",#N/A,FALSE,"June";"sum (MAY YTD)",#N/A,FALSE,"June YTD"}</definedName>
    <definedName name="A.???" localSheetId="33" hidden="1">{"det (May)",#N/A,FALSE,"June";"sum (MAY YTD)",#N/A,FALSE,"June YTD"}</definedName>
    <definedName name="A.???" localSheetId="20" hidden="1">{"det (May)",#N/A,FALSE,"June";"sum (MAY YTD)",#N/A,FALSE,"June YTD"}</definedName>
    <definedName name="A.???" localSheetId="6" hidden="1">{"det (May)",#N/A,FALSE,"June";"sum (MAY YTD)",#N/A,FALSE,"June YTD"}</definedName>
    <definedName name="A.???" localSheetId="4" hidden="1">{"det (May)",#N/A,FALSE,"June";"sum (MAY YTD)",#N/A,FALSE,"June YTD"}</definedName>
    <definedName name="A.???" localSheetId="15" hidden="1">{"det (May)",#N/A,FALSE,"June";"sum (MAY YTD)",#N/A,FALSE,"June YTD"}</definedName>
    <definedName name="A.???" localSheetId="36" hidden="1">{"det (May)",#N/A,FALSE,"June";"sum (MAY YTD)",#N/A,FALSE,"June YTD"}</definedName>
    <definedName name="A.???" localSheetId="16" hidden="1">{"det (May)",#N/A,FALSE,"June";"sum (MAY YTD)",#N/A,FALSE,"June YTD"}</definedName>
    <definedName name="A.???" localSheetId="41" hidden="1">{"det (May)",#N/A,FALSE,"June";"sum (MAY YTD)",#N/A,FALSE,"June YTD"}</definedName>
    <definedName name="A.???" localSheetId="8" hidden="1">{"det (May)",#N/A,FALSE,"June";"sum (MAY YTD)",#N/A,FALSE,"June YTD"}</definedName>
    <definedName name="A.???" localSheetId="7" hidden="1">{"det (May)",#N/A,FALSE,"June";"sum (MAY YTD)",#N/A,FALSE,"June YTD"}</definedName>
    <definedName name="A.???" localSheetId="10" hidden="1">{"det (May)",#N/A,FALSE,"June";"sum (MAY YTD)",#N/A,FALSE,"June YTD"}</definedName>
    <definedName name="A.???" localSheetId="9" hidden="1">{"det (May)",#N/A,FALSE,"June";"sum (MAY YTD)",#N/A,FALSE,"June YTD"}</definedName>
    <definedName name="A.???" localSheetId="11" hidden="1">{"det (May)",#N/A,FALSE,"June";"sum (MAY YTD)",#N/A,FALSE,"June YTD"}</definedName>
    <definedName name="A.???" localSheetId="26" hidden="1">{"det (May)",#N/A,FALSE,"June";"sum (MAY YTD)",#N/A,FALSE,"June YTD"}</definedName>
    <definedName name="A.???" localSheetId="23" hidden="1">{"det (May)",#N/A,FALSE,"June";"sum (MAY YTD)",#N/A,FALSE,"June YTD"}</definedName>
    <definedName name="A.???" localSheetId="40" hidden="1">{"det (May)",#N/A,FALSE,"June";"sum (MAY YTD)",#N/A,FALSE,"June YTD"}</definedName>
    <definedName name="A.???" localSheetId="29" hidden="1">{"det (May)",#N/A,FALSE,"June";"sum (MAY YTD)",#N/A,FALSE,"June YTD"}</definedName>
    <definedName name="A.???" hidden="1">{"det (May)",#N/A,FALSE,"June";"sum (MAY YTD)",#N/A,FALSE,"June YTD"}</definedName>
    <definedName name="A._5S" localSheetId="17">#REF!</definedName>
    <definedName name="A._5S" localSheetId="18">#REF!</definedName>
    <definedName name="A._5S" localSheetId="37">#REF!</definedName>
    <definedName name="A._5S" localSheetId="20">#REF!</definedName>
    <definedName name="A._5S" localSheetId="4">#REF!</definedName>
    <definedName name="A._5S" localSheetId="15">#REF!</definedName>
    <definedName name="A._5S" localSheetId="36">#REF!</definedName>
    <definedName name="A._5S" localSheetId="16">#REF!</definedName>
    <definedName name="A._5S" localSheetId="8">#REF!</definedName>
    <definedName name="A._5S" localSheetId="10">#REF!</definedName>
    <definedName name="A._5S" localSheetId="11">#REF!</definedName>
    <definedName name="A._5S">#REF!</definedName>
    <definedName name="a.4" localSheetId="17" hidden="1">{#VALUE!,#N/A,FALSE,0;#N/A,#N/A,FALSE,0;#N/A,#N/A,FALSE,0}</definedName>
    <definedName name="a.4" localSheetId="18" hidden="1">{#VALUE!,#N/A,FALSE,0;#N/A,#N/A,FALSE,0;#N/A,#N/A,FALSE,0}</definedName>
    <definedName name="a.4" localSheetId="37" hidden="1">{#VALUE!,#N/A,FALSE,0;#N/A,#N/A,FALSE,0;#N/A,#N/A,FALSE,0}</definedName>
    <definedName name="a.4" localSheetId="33" hidden="1">{#VALUE!,#N/A,FALSE,0;#N/A,#N/A,FALSE,0;#N/A,#N/A,FALSE,0}</definedName>
    <definedName name="a.4" localSheetId="20" hidden="1">{#VALUE!,#N/A,FALSE,0;#N/A,#N/A,FALSE,0;#N/A,#N/A,FALSE,0}</definedName>
    <definedName name="a.4" localSheetId="6" hidden="1">{#VALUE!,#N/A,FALSE,0;#N/A,#N/A,FALSE,0;#N/A,#N/A,FALSE,0}</definedName>
    <definedName name="a.4" localSheetId="4" hidden="1">{#VALUE!,#N/A,FALSE,0;#N/A,#N/A,FALSE,0;#N/A,#N/A,FALSE,0}</definedName>
    <definedName name="a.4" localSheetId="15" hidden="1">{#VALUE!,#N/A,FALSE,0;#N/A,#N/A,FALSE,0;#N/A,#N/A,FALSE,0}</definedName>
    <definedName name="a.4" localSheetId="36" hidden="1">{#VALUE!,#N/A,FALSE,0;#N/A,#N/A,FALSE,0;#N/A,#N/A,FALSE,0}</definedName>
    <definedName name="a.4" localSheetId="16" hidden="1">{#VALUE!,#N/A,FALSE,0;#N/A,#N/A,FALSE,0;#N/A,#N/A,FALSE,0}</definedName>
    <definedName name="a.4" localSheetId="41" hidden="1">{#VALUE!,#N/A,FALSE,0;#N/A,#N/A,FALSE,0;#N/A,#N/A,FALSE,0}</definedName>
    <definedName name="a.4" localSheetId="8" hidden="1">{#VALUE!,#N/A,FALSE,0;#N/A,#N/A,FALSE,0;#N/A,#N/A,FALSE,0}</definedName>
    <definedName name="a.4" localSheetId="7" hidden="1">{#VALUE!,#N/A,FALSE,0;#N/A,#N/A,FALSE,0;#N/A,#N/A,FALSE,0}</definedName>
    <definedName name="a.4" localSheetId="10" hidden="1">{#VALUE!,#N/A,FALSE,0;#N/A,#N/A,FALSE,0;#N/A,#N/A,FALSE,0}</definedName>
    <definedName name="a.4" localSheetId="9" hidden="1">{#VALUE!,#N/A,FALSE,0;#N/A,#N/A,FALSE,0;#N/A,#N/A,FALSE,0}</definedName>
    <definedName name="a.4" localSheetId="11" hidden="1">{#VALUE!,#N/A,FALSE,0;#N/A,#N/A,FALSE,0;#N/A,#N/A,FALSE,0}</definedName>
    <definedName name="a.4" localSheetId="26" hidden="1">{#VALUE!,#N/A,FALSE,0;#N/A,#N/A,FALSE,0;#N/A,#N/A,FALSE,0}</definedName>
    <definedName name="a.4" localSheetId="23" hidden="1">{#VALUE!,#N/A,FALSE,0;#N/A,#N/A,FALSE,0;#N/A,#N/A,FALSE,0}</definedName>
    <definedName name="a.4" localSheetId="40" hidden="1">{#VALUE!,#N/A,FALSE,0;#N/A,#N/A,FALSE,0;#N/A,#N/A,FALSE,0}</definedName>
    <definedName name="a.4" localSheetId="29" hidden="1">{#VALUE!,#N/A,FALSE,0;#N/A,#N/A,FALSE,0;#N/A,#N/A,FALSE,0}</definedName>
    <definedName name="a.4" hidden="1">{#VALUE!,#N/A,FALSE,0;#N/A,#N/A,FALSE,0;#N/A,#N/A,FALSE,0}</definedName>
    <definedName name="a.6" localSheetId="17" hidden="1">{0,#N/A,FALSE,0;0,#N/A,FALSE,0}</definedName>
    <definedName name="a.6" localSheetId="18" hidden="1">{0,#N/A,FALSE,0;0,#N/A,FALSE,0}</definedName>
    <definedName name="a.6" localSheetId="37" hidden="1">{0,#N/A,FALSE,0;0,#N/A,FALSE,0}</definedName>
    <definedName name="a.6" localSheetId="33" hidden="1">{0,#N/A,FALSE,0;0,#N/A,FALSE,0}</definedName>
    <definedName name="a.6" localSheetId="20" hidden="1">{0,#N/A,FALSE,0;0,#N/A,FALSE,0}</definedName>
    <definedName name="a.6" localSheetId="6" hidden="1">{0,#N/A,FALSE,0;0,#N/A,FALSE,0}</definedName>
    <definedName name="a.6" localSheetId="4" hidden="1">{0,#N/A,FALSE,0;0,#N/A,FALSE,0}</definedName>
    <definedName name="a.6" localSheetId="15" hidden="1">{0,#N/A,FALSE,0;0,#N/A,FALSE,0}</definedName>
    <definedName name="a.6" localSheetId="36" hidden="1">{0,#N/A,FALSE,0;0,#N/A,FALSE,0}</definedName>
    <definedName name="a.6" localSheetId="16" hidden="1">{0,#N/A,FALSE,0;0,#N/A,FALSE,0}</definedName>
    <definedName name="a.6" localSheetId="41" hidden="1">{0,#N/A,FALSE,0;0,#N/A,FALSE,0}</definedName>
    <definedName name="a.6" localSheetId="8" hidden="1">{0,#N/A,FALSE,0;0,#N/A,FALSE,0}</definedName>
    <definedName name="a.6" localSheetId="7" hidden="1">{0,#N/A,FALSE,0;0,#N/A,FALSE,0}</definedName>
    <definedName name="a.6" localSheetId="10" hidden="1">{0,#N/A,FALSE,0;0,#N/A,FALSE,0}</definedName>
    <definedName name="a.6" localSheetId="9" hidden="1">{0,#N/A,FALSE,0;0,#N/A,FALSE,0}</definedName>
    <definedName name="a.6" localSheetId="11" hidden="1">{0,#N/A,FALSE,0;0,#N/A,FALSE,0}</definedName>
    <definedName name="a.6" localSheetId="26" hidden="1">{0,#N/A,FALSE,0;0,#N/A,FALSE,0}</definedName>
    <definedName name="a.6" localSheetId="23" hidden="1">{0,#N/A,FALSE,0;0,#N/A,FALSE,0}</definedName>
    <definedName name="a.6" localSheetId="40" hidden="1">{0,#N/A,FALSE,0;0,#N/A,FALSE,0}</definedName>
    <definedName name="a.6" localSheetId="29" hidden="1">{0,#N/A,FALSE,0;0,#N/A,FALSE,0}</definedName>
    <definedName name="a.6" hidden="1">{0,#N/A,FALSE,0;0,#N/A,FALSE,0}</definedName>
    <definedName name="A.Ⅱ.i2" localSheetId="17" hidden="1">{"det (May)",#N/A,FALSE,"June";"sum (MAY YTD)",#N/A,FALSE,"June YTD"}</definedName>
    <definedName name="A.Ⅱ.i2" localSheetId="18" hidden="1">{"det (May)",#N/A,FALSE,"June";"sum (MAY YTD)",#N/A,FALSE,"June YTD"}</definedName>
    <definedName name="A.Ⅱ.i2" localSheetId="37" hidden="1">{"det (May)",#N/A,FALSE,"June";"sum (MAY YTD)",#N/A,FALSE,"June YTD"}</definedName>
    <definedName name="A.Ⅱ.i2" localSheetId="33" hidden="1">{"det (May)",#N/A,FALSE,"June";"sum (MAY YTD)",#N/A,FALSE,"June YTD"}</definedName>
    <definedName name="A.Ⅱ.i2" localSheetId="20" hidden="1">{"det (May)",#N/A,FALSE,"June";"sum (MAY YTD)",#N/A,FALSE,"June YTD"}</definedName>
    <definedName name="A.Ⅱ.i2" localSheetId="6" hidden="1">{"det (May)",#N/A,FALSE,"June";"sum (MAY YTD)",#N/A,FALSE,"June YTD"}</definedName>
    <definedName name="A.Ⅱ.i2" localSheetId="4" hidden="1">{"det (May)",#N/A,FALSE,"June";"sum (MAY YTD)",#N/A,FALSE,"June YTD"}</definedName>
    <definedName name="A.Ⅱ.i2" localSheetId="15" hidden="1">{"det (May)",#N/A,FALSE,"June";"sum (MAY YTD)",#N/A,FALSE,"June YTD"}</definedName>
    <definedName name="A.Ⅱ.i2" localSheetId="36" hidden="1">{"det (May)",#N/A,FALSE,"June";"sum (MAY YTD)",#N/A,FALSE,"June YTD"}</definedName>
    <definedName name="A.Ⅱ.i2" localSheetId="16" hidden="1">{"det (May)",#N/A,FALSE,"June";"sum (MAY YTD)",#N/A,FALSE,"June YTD"}</definedName>
    <definedName name="A.Ⅱ.i2" localSheetId="41" hidden="1">{"det (May)",#N/A,FALSE,"June";"sum (MAY YTD)",#N/A,FALSE,"June YTD"}</definedName>
    <definedName name="A.Ⅱ.i2" localSheetId="8" hidden="1">{"det (May)",#N/A,FALSE,"June";"sum (MAY YTD)",#N/A,FALSE,"June YTD"}</definedName>
    <definedName name="A.Ⅱ.i2" localSheetId="7" hidden="1">{"det (May)",#N/A,FALSE,"June";"sum (MAY YTD)",#N/A,FALSE,"June YTD"}</definedName>
    <definedName name="A.Ⅱ.i2" localSheetId="10" hidden="1">{"det (May)",#N/A,FALSE,"June";"sum (MAY YTD)",#N/A,FALSE,"June YTD"}</definedName>
    <definedName name="A.Ⅱ.i2" localSheetId="9" hidden="1">{"det (May)",#N/A,FALSE,"June";"sum (MAY YTD)",#N/A,FALSE,"June YTD"}</definedName>
    <definedName name="A.Ⅱ.i2" localSheetId="11" hidden="1">{"det (May)",#N/A,FALSE,"June";"sum (MAY YTD)",#N/A,FALSE,"June YTD"}</definedName>
    <definedName name="A.Ⅱ.i2" localSheetId="26" hidden="1">{"det (May)",#N/A,FALSE,"June";"sum (MAY YTD)",#N/A,FALSE,"June YTD"}</definedName>
    <definedName name="A.Ⅱ.i2" localSheetId="23" hidden="1">{"det (May)",#N/A,FALSE,"June";"sum (MAY YTD)",#N/A,FALSE,"June YTD"}</definedName>
    <definedName name="A.Ⅱ.i2" localSheetId="40" hidden="1">{"det (May)",#N/A,FALSE,"June";"sum (MAY YTD)",#N/A,FALSE,"June YTD"}</definedName>
    <definedName name="A.Ⅱ.i2" localSheetId="29" hidden="1">{"det (May)",#N/A,FALSE,"June";"sum (MAY YTD)",#N/A,FALSE,"June YTD"}</definedName>
    <definedName name="A.Ⅱ.i2" hidden="1">{"det (May)",#N/A,FALSE,"June";"sum (MAY YTD)",#N/A,FALSE,"June YTD"}</definedName>
    <definedName name="A.I.2" localSheetId="4" hidden="1">{"det (May)",#N/A,FALSE,"June";"sum (MAY YTD)",#N/A,FALSE,"June YTD"}</definedName>
    <definedName name="A.I.2" localSheetId="8" hidden="1">{"det (May)",#N/A,FALSE,"June";"sum (MAY YTD)",#N/A,FALSE,"June YTD"}</definedName>
    <definedName name="A.I.2" localSheetId="10" hidden="1">{"det (May)",#N/A,FALSE,"June";"sum (MAY YTD)",#N/A,FALSE,"June YTD"}</definedName>
    <definedName name="A.I.2" localSheetId="11" hidden="1">{"det (May)",#N/A,FALSE,"June";"sum (MAY YTD)",#N/A,FALSE,"June YTD"}</definedName>
    <definedName name="A.I.2" localSheetId="26" hidden="1">{"det (May)",#N/A,FALSE,"June";"sum (MAY YTD)",#N/A,FALSE,"June YTD"}</definedName>
    <definedName name="A.I.2" hidden="1">{"det (May)",#N/A,FALSE,"June";"sum (MAY YTD)",#N/A,FALSE,"June YTD"}</definedName>
    <definedName name="A.I.AA" localSheetId="17" hidden="1">{"det (May)",#N/A,FALSE,"June";"sum (MAY YTD)",#N/A,FALSE,"June YTD"}</definedName>
    <definedName name="A.I.AA" localSheetId="18" hidden="1">{"det (May)",#N/A,FALSE,"June";"sum (MAY YTD)",#N/A,FALSE,"June YTD"}</definedName>
    <definedName name="A.I.AA" localSheetId="37" hidden="1">{"det (May)",#N/A,FALSE,"June";"sum (MAY YTD)",#N/A,FALSE,"June YTD"}</definedName>
    <definedName name="A.I.AA" localSheetId="33" hidden="1">{"det (May)",#N/A,FALSE,"June";"sum (MAY YTD)",#N/A,FALSE,"June YTD"}</definedName>
    <definedName name="A.I.AA" localSheetId="20" hidden="1">{"det (May)",#N/A,FALSE,"June";"sum (MAY YTD)",#N/A,FALSE,"June YTD"}</definedName>
    <definedName name="A.I.AA" localSheetId="6" hidden="1">{"det (May)",#N/A,FALSE,"June";"sum (MAY YTD)",#N/A,FALSE,"June YTD"}</definedName>
    <definedName name="A.I.AA" localSheetId="4" hidden="1">{"det (May)",#N/A,FALSE,"June";"sum (MAY YTD)",#N/A,FALSE,"June YTD"}</definedName>
    <definedName name="A.I.AA" localSheetId="15" hidden="1">{"det (May)",#N/A,FALSE,"June";"sum (MAY YTD)",#N/A,FALSE,"June YTD"}</definedName>
    <definedName name="A.I.AA" localSheetId="36" hidden="1">{"det (May)",#N/A,FALSE,"June";"sum (MAY YTD)",#N/A,FALSE,"June YTD"}</definedName>
    <definedName name="A.I.AA" localSheetId="16" hidden="1">{"det (May)",#N/A,FALSE,"June";"sum (MAY YTD)",#N/A,FALSE,"June YTD"}</definedName>
    <definedName name="A.I.AA" localSheetId="41" hidden="1">{"det (May)",#N/A,FALSE,"June";"sum (MAY YTD)",#N/A,FALSE,"June YTD"}</definedName>
    <definedName name="A.I.AA" localSheetId="8" hidden="1">{"det (May)",#N/A,FALSE,"June";"sum (MAY YTD)",#N/A,FALSE,"June YTD"}</definedName>
    <definedName name="A.I.AA" localSheetId="7" hidden="1">{"det (May)",#N/A,FALSE,"June";"sum (MAY YTD)",#N/A,FALSE,"June YTD"}</definedName>
    <definedName name="A.I.AA" localSheetId="10" hidden="1">{"det (May)",#N/A,FALSE,"June";"sum (MAY YTD)",#N/A,FALSE,"June YTD"}</definedName>
    <definedName name="A.I.AA" localSheetId="9" hidden="1">{"det (May)",#N/A,FALSE,"June";"sum (MAY YTD)",#N/A,FALSE,"June YTD"}</definedName>
    <definedName name="A.I.AA" localSheetId="11" hidden="1">{"det (May)",#N/A,FALSE,"June";"sum (MAY YTD)",#N/A,FALSE,"June YTD"}</definedName>
    <definedName name="A.I.AA" localSheetId="26" hidden="1">{"det (May)",#N/A,FALSE,"June";"sum (MAY YTD)",#N/A,FALSE,"June YTD"}</definedName>
    <definedName name="A.I.AA" localSheetId="23" hidden="1">{"det (May)",#N/A,FALSE,"June";"sum (MAY YTD)",#N/A,FALSE,"June YTD"}</definedName>
    <definedName name="A.I.AA" localSheetId="40" hidden="1">{"det (May)",#N/A,FALSE,"June";"sum (MAY YTD)",#N/A,FALSE,"June YTD"}</definedName>
    <definedName name="A.I.AA" localSheetId="29" hidden="1">{"det (May)",#N/A,FALSE,"June";"sum (MAY YTD)",#N/A,FALSE,"June YTD"}</definedName>
    <definedName name="A.I.AA" hidden="1">{"det (May)",#N/A,FALSE,"June";"sum (MAY YTD)",#N/A,FALSE,"June YTD"}</definedName>
    <definedName name="A_impresión_IM" localSheetId="17">#REF!</definedName>
    <definedName name="A_impresión_IM" localSheetId="18">#REF!</definedName>
    <definedName name="A_impresión_IM" localSheetId="37">#REF!</definedName>
    <definedName name="A_impresión_IM" localSheetId="20">#REF!</definedName>
    <definedName name="A_impresión_IM" localSheetId="4">#REF!</definedName>
    <definedName name="A_impresión_IM" localSheetId="15">#REF!</definedName>
    <definedName name="A_impresión_IM" localSheetId="36">#REF!</definedName>
    <definedName name="A_impresión_IM" localSheetId="16">#REF!</definedName>
    <definedName name="A_impresión_IM" localSheetId="8">#REF!</definedName>
    <definedName name="A_impresión_IM" localSheetId="10">#REF!</definedName>
    <definedName name="A_impresión_IM" localSheetId="11">#REF!</definedName>
    <definedName name="A_impresión_IM">#REF!</definedName>
    <definedName name="A_Prev">'[30]A-Prev'!$A$51:$O$90</definedName>
    <definedName name="A_SPM">'[30]A-SPM'!$A$51:$O$90</definedName>
    <definedName name="aa" localSheetId="17" hidden="1">{#N/A,#N/A,FALSE,"지침";#N/A,#N/A,FALSE,"환경분석";#N/A,#N/A,FALSE,"Sheet16"}</definedName>
    <definedName name="aa" localSheetId="18" hidden="1">{#N/A,#N/A,FALSE,"지침";#N/A,#N/A,FALSE,"환경분석";#N/A,#N/A,FALSE,"Sheet16"}</definedName>
    <definedName name="aa" localSheetId="37" hidden="1">{#N/A,#N/A,FALSE,"지침";#N/A,#N/A,FALSE,"환경분석";#N/A,#N/A,FALSE,"Sheet16"}</definedName>
    <definedName name="aa" localSheetId="33" hidden="1">{#N/A,#N/A,FALSE,"지침";#N/A,#N/A,FALSE,"환경분석";#N/A,#N/A,FALSE,"Sheet16"}</definedName>
    <definedName name="aa" localSheetId="20" hidden="1">{#N/A,#N/A,FALSE,"지침";#N/A,#N/A,FALSE,"환경분석";#N/A,#N/A,FALSE,"Sheet16"}</definedName>
    <definedName name="aa" localSheetId="6" hidden="1">{#N/A,#N/A,FALSE,"지침";#N/A,#N/A,FALSE,"환경분석";#N/A,#N/A,FALSE,"Sheet16"}</definedName>
    <definedName name="aa" localSheetId="4" hidden="1">{#N/A,#N/A,FALSE,"지침";#N/A,#N/A,FALSE,"환경분석";#N/A,#N/A,FALSE,"Sheet16"}</definedName>
    <definedName name="aa" localSheetId="15" hidden="1">{#N/A,#N/A,FALSE,"지침";#N/A,#N/A,FALSE,"환경분석";#N/A,#N/A,FALSE,"Sheet16"}</definedName>
    <definedName name="aa" localSheetId="36" hidden="1">{#N/A,#N/A,FALSE,"지침";#N/A,#N/A,FALSE,"환경분석";#N/A,#N/A,FALSE,"Sheet16"}</definedName>
    <definedName name="aa" localSheetId="16" hidden="1">{#N/A,#N/A,FALSE,"지침";#N/A,#N/A,FALSE,"환경분석";#N/A,#N/A,FALSE,"Sheet16"}</definedName>
    <definedName name="aa" localSheetId="41" hidden="1">{#N/A,#N/A,FALSE,"지침";#N/A,#N/A,FALSE,"환경분석";#N/A,#N/A,FALSE,"Sheet16"}</definedName>
    <definedName name="aa" localSheetId="8" hidden="1">{#N/A,#N/A,FALSE,"지침";#N/A,#N/A,FALSE,"환경분석";#N/A,#N/A,FALSE,"Sheet16"}</definedName>
    <definedName name="aa" localSheetId="7" hidden="1">{#N/A,#N/A,FALSE,"지침";#N/A,#N/A,FALSE,"환경분석";#N/A,#N/A,FALSE,"Sheet16"}</definedName>
    <definedName name="aa" localSheetId="10" hidden="1">{#N/A,#N/A,FALSE,"지침";#N/A,#N/A,FALSE,"환경분석";#N/A,#N/A,FALSE,"Sheet16"}</definedName>
    <definedName name="aa" localSheetId="9" hidden="1">{#N/A,#N/A,FALSE,"지침";#N/A,#N/A,FALSE,"환경분석";#N/A,#N/A,FALSE,"Sheet16"}</definedName>
    <definedName name="aa" localSheetId="11" hidden="1">{#N/A,#N/A,FALSE,"지침";#N/A,#N/A,FALSE,"환경분석";#N/A,#N/A,FALSE,"Sheet16"}</definedName>
    <definedName name="aa" localSheetId="26" hidden="1">{#N/A,#N/A,FALSE,"지침";#N/A,#N/A,FALSE,"환경분석";#N/A,#N/A,FALSE,"Sheet16"}</definedName>
    <definedName name="aa" localSheetId="23" hidden="1">{#N/A,#N/A,FALSE,"지침";#N/A,#N/A,FALSE,"환경분석";#N/A,#N/A,FALSE,"Sheet16"}</definedName>
    <definedName name="aa" localSheetId="40" hidden="1">{#N/A,#N/A,FALSE,"지침";#N/A,#N/A,FALSE,"환경분석";#N/A,#N/A,FALSE,"Sheet16"}</definedName>
    <definedName name="aa" localSheetId="29" hidden="1">{#N/A,#N/A,FALSE,"지침";#N/A,#N/A,FALSE,"환경분석";#N/A,#N/A,FALSE,"Sheet16"}</definedName>
    <definedName name="aa" hidden="1">{#N/A,#N/A,FALSE,"지침";#N/A,#N/A,FALSE,"환경분석";#N/A,#N/A,FALSE,"Sheet16"}</definedName>
    <definedName name="aaa" localSheetId="17" hidden="1">#REF!</definedName>
    <definedName name="aaa" localSheetId="18" hidden="1">#REF!</definedName>
    <definedName name="aaa" localSheetId="37" hidden="1">#REF!</definedName>
    <definedName name="aaa" localSheetId="33" hidden="1">#REF!</definedName>
    <definedName name="aaa" localSheetId="20" hidden="1">#REF!</definedName>
    <definedName name="AAA" localSheetId="6">'[31]600ML'!#REF!</definedName>
    <definedName name="aaa" localSheetId="45" hidden="1">#REF!</definedName>
    <definedName name="aaa" localSheetId="34" hidden="1">#REF!</definedName>
    <definedName name="aaa" localSheetId="44" hidden="1">#REF!</definedName>
    <definedName name="aaa" localSheetId="15" hidden="1">#REF!</definedName>
    <definedName name="aaa" localSheetId="36" hidden="1">#REF!</definedName>
    <definedName name="aaa" localSheetId="16" hidden="1">#REF!</definedName>
    <definedName name="AAA" localSheetId="8">'[31]600ML'!#REF!</definedName>
    <definedName name="aaa" localSheetId="11" hidden="1">#REF!</definedName>
    <definedName name="aaa" localSheetId="23" hidden="1">#REF!</definedName>
    <definedName name="aaa" localSheetId="30" hidden="1">#REF!</definedName>
    <definedName name="aaa" localSheetId="28" hidden="1">#REF!</definedName>
    <definedName name="aaa" localSheetId="14" hidden="1">#REF!</definedName>
    <definedName name="aaa" localSheetId="19" hidden="1">#REF!</definedName>
    <definedName name="aaa" localSheetId="21" hidden="1">#REF!</definedName>
    <definedName name="aaa" localSheetId="22" hidden="1">#REF!</definedName>
    <definedName name="aaa" localSheetId="27" hidden="1">#REF!</definedName>
    <definedName name="aaa" localSheetId="31" hidden="1">#REF!</definedName>
    <definedName name="aaa" hidden="1">#REF!</definedName>
    <definedName name="aaaa" localSheetId="17" hidden="1">{"det (May)",#N/A,FALSE,"June";"sum (MAY YTD)",#N/A,FALSE,"June YTD"}</definedName>
    <definedName name="aaaa" localSheetId="18" hidden="1">{"det (May)",#N/A,FALSE,"June";"sum (MAY YTD)",#N/A,FALSE,"June YTD"}</definedName>
    <definedName name="aaaa" localSheetId="37" hidden="1">{"det (May)",#N/A,FALSE,"June";"sum (MAY YTD)",#N/A,FALSE,"June YTD"}</definedName>
    <definedName name="aaaa" localSheetId="33" hidden="1">{"det (May)",#N/A,FALSE,"June";"sum (MAY YTD)",#N/A,FALSE,"June YTD"}</definedName>
    <definedName name="aaaa" localSheetId="20" hidden="1">{"det (May)",#N/A,FALSE,"June";"sum (MAY YTD)",#N/A,FALSE,"June YTD"}</definedName>
    <definedName name="aaaa" localSheetId="6" hidden="1">{"det (May)",#N/A,FALSE,"June";"sum (MAY YTD)",#N/A,FALSE,"June YTD"}</definedName>
    <definedName name="aaaa" localSheetId="4" hidden="1">{"det (May)",#N/A,FALSE,"June";"sum (MAY YTD)",#N/A,FALSE,"June YTD"}</definedName>
    <definedName name="aaaa" localSheetId="15" hidden="1">{"det (May)",#N/A,FALSE,"June";"sum (MAY YTD)",#N/A,FALSE,"June YTD"}</definedName>
    <definedName name="aaaa" localSheetId="36" hidden="1">{"det (May)",#N/A,FALSE,"June";"sum (MAY YTD)",#N/A,FALSE,"June YTD"}</definedName>
    <definedName name="aaaa" localSheetId="16" hidden="1">{"det (May)",#N/A,FALSE,"June";"sum (MAY YTD)",#N/A,FALSE,"June YTD"}</definedName>
    <definedName name="aaaa" localSheetId="41" hidden="1">{"det (May)",#N/A,FALSE,"June";"sum (MAY YTD)",#N/A,FALSE,"June YTD"}</definedName>
    <definedName name="aaaa" localSheetId="8" hidden="1">{"det (May)",#N/A,FALSE,"June";"sum (MAY YTD)",#N/A,FALSE,"June YTD"}</definedName>
    <definedName name="aaaa" localSheetId="7" hidden="1">{"det (May)",#N/A,FALSE,"June";"sum (MAY YTD)",#N/A,FALSE,"June YTD"}</definedName>
    <definedName name="aaaa" localSheetId="10" hidden="1">{"det (May)",#N/A,FALSE,"June";"sum (MAY YTD)",#N/A,FALSE,"June YTD"}</definedName>
    <definedName name="aaaa" localSheetId="9" hidden="1">{"det (May)",#N/A,FALSE,"June";"sum (MAY YTD)",#N/A,FALSE,"June YTD"}</definedName>
    <definedName name="aaaa" localSheetId="11" hidden="1">{"det (May)",#N/A,FALSE,"June";"sum (MAY YTD)",#N/A,FALSE,"June YTD"}</definedName>
    <definedName name="aaaa" localSheetId="26" hidden="1">{"det (May)",#N/A,FALSE,"June";"sum (MAY YTD)",#N/A,FALSE,"June YTD"}</definedName>
    <definedName name="aaaa" localSheetId="23" hidden="1">{"det (May)",#N/A,FALSE,"June";"sum (MAY YTD)",#N/A,FALSE,"June YTD"}</definedName>
    <definedName name="aaaa" localSheetId="40" hidden="1">{"det (May)",#N/A,FALSE,"June";"sum (MAY YTD)",#N/A,FALSE,"June YTD"}</definedName>
    <definedName name="aaaa" localSheetId="29" hidden="1">{"det (May)",#N/A,FALSE,"June";"sum (MAY YTD)",#N/A,FALSE,"June YTD"}</definedName>
    <definedName name="aaaa" hidden="1">{"det (May)",#N/A,FALSE,"June";"sum (MAY YTD)",#N/A,FALSE,"June YTD"}</definedName>
    <definedName name="aaaaa" localSheetId="17" hidden="1">{"det (May)",#N/A,FALSE,"June";"sum (MAY YTD)",#N/A,FALSE,"June YTD"}</definedName>
    <definedName name="aaaaa" localSheetId="18" hidden="1">{"det (May)",#N/A,FALSE,"June";"sum (MAY YTD)",#N/A,FALSE,"June YTD"}</definedName>
    <definedName name="aaaaa" localSheetId="37" hidden="1">{"det (May)",#N/A,FALSE,"June";"sum (MAY YTD)",#N/A,FALSE,"June YTD"}</definedName>
    <definedName name="aaaaa" localSheetId="33" hidden="1">{"det (May)",#N/A,FALSE,"June";"sum (MAY YTD)",#N/A,FALSE,"June YTD"}</definedName>
    <definedName name="aaaaa" localSheetId="20" hidden="1">{"det (May)",#N/A,FALSE,"June";"sum (MAY YTD)",#N/A,FALSE,"June YTD"}</definedName>
    <definedName name="aaaaa" localSheetId="6" hidden="1">{"det (May)",#N/A,FALSE,"June";"sum (MAY YTD)",#N/A,FALSE,"June YTD"}</definedName>
    <definedName name="aaaaa" localSheetId="4" hidden="1">{"det (May)",#N/A,FALSE,"June";"sum (MAY YTD)",#N/A,FALSE,"June YTD"}</definedName>
    <definedName name="aaaaa" localSheetId="15" hidden="1">{"det (May)",#N/A,FALSE,"June";"sum (MAY YTD)",#N/A,FALSE,"June YTD"}</definedName>
    <definedName name="aaaaa" localSheetId="36" hidden="1">{"det (May)",#N/A,FALSE,"June";"sum (MAY YTD)",#N/A,FALSE,"June YTD"}</definedName>
    <definedName name="aaaaa" localSheetId="16" hidden="1">{"det (May)",#N/A,FALSE,"June";"sum (MAY YTD)",#N/A,FALSE,"June YTD"}</definedName>
    <definedName name="aaaaa" localSheetId="41" hidden="1">{"det (May)",#N/A,FALSE,"June";"sum (MAY YTD)",#N/A,FALSE,"June YTD"}</definedName>
    <definedName name="aaaaa" localSheetId="8" hidden="1">{"det (May)",#N/A,FALSE,"June";"sum (MAY YTD)",#N/A,FALSE,"June YTD"}</definedName>
    <definedName name="aaaaa" localSheetId="7" hidden="1">{"det (May)",#N/A,FALSE,"June";"sum (MAY YTD)",#N/A,FALSE,"June YTD"}</definedName>
    <definedName name="aaaaa" localSheetId="10" hidden="1">{"det (May)",#N/A,FALSE,"June";"sum (MAY YTD)",#N/A,FALSE,"June YTD"}</definedName>
    <definedName name="aaaaa" localSheetId="9" hidden="1">{"det (May)",#N/A,FALSE,"June";"sum (MAY YTD)",#N/A,FALSE,"June YTD"}</definedName>
    <definedName name="aaaaa" localSheetId="11" hidden="1">{"det (May)",#N/A,FALSE,"June";"sum (MAY YTD)",#N/A,FALSE,"June YTD"}</definedName>
    <definedName name="aaaaa" localSheetId="26" hidden="1">{"det (May)",#N/A,FALSE,"June";"sum (MAY YTD)",#N/A,FALSE,"June YTD"}</definedName>
    <definedName name="aaaaa" localSheetId="23" hidden="1">{"det (May)",#N/A,FALSE,"June";"sum (MAY YTD)",#N/A,FALSE,"June YTD"}</definedName>
    <definedName name="aaaaa" localSheetId="40" hidden="1">{"det (May)",#N/A,FALSE,"June";"sum (MAY YTD)",#N/A,FALSE,"June YTD"}</definedName>
    <definedName name="aaaaa" localSheetId="29" hidden="1">{"det (May)",#N/A,FALSE,"June";"sum (MAY YTD)",#N/A,FALSE,"June YTD"}</definedName>
    <definedName name="aaaaa" hidden="1">{"det (May)",#N/A,FALSE,"June";"sum (MAY YTD)",#N/A,FALSE,"June YTD"}</definedName>
    <definedName name="AAAAAA">#N/A</definedName>
    <definedName name="aaaaaaa" localSheetId="4" hidden="1">{"det (May)",#N/A,FALSE,"June";"sum (MAY YTD)",#N/A,FALSE,"June YTD"}</definedName>
    <definedName name="aaaaaaa" localSheetId="8" hidden="1">{"det (May)",#N/A,FALSE,"June";"sum (MAY YTD)",#N/A,FALSE,"June YTD"}</definedName>
    <definedName name="aaaaaaa" localSheetId="10" hidden="1">{"det (May)",#N/A,FALSE,"June";"sum (MAY YTD)",#N/A,FALSE,"June YTD"}</definedName>
    <definedName name="aaaaaaa" localSheetId="11" hidden="1">{"det (May)",#N/A,FALSE,"June";"sum (MAY YTD)",#N/A,FALSE,"June YTD"}</definedName>
    <definedName name="aaaaaaa" localSheetId="26" hidden="1">{"det (May)",#N/A,FALSE,"June";"sum (MAY YTD)",#N/A,FALSE,"June YTD"}</definedName>
    <definedName name="aaaaaaa" hidden="1">{"det (May)",#N/A,FALSE,"June";"sum (MAY YTD)",#N/A,FALSE,"June YTD"}</definedName>
    <definedName name="aaaaaaaaa" localSheetId="4" hidden="1">{#N/A,#N/A,FALSE,"지침";#N/A,#N/A,FALSE,"환경분석";#N/A,#N/A,FALSE,"Sheet16"}</definedName>
    <definedName name="aaaaaaaaa" localSheetId="8" hidden="1">{#N/A,#N/A,FALSE,"지침";#N/A,#N/A,FALSE,"환경분석";#N/A,#N/A,FALSE,"Sheet16"}</definedName>
    <definedName name="aaaaaaaaa" localSheetId="10" hidden="1">{#N/A,#N/A,FALSE,"지침";#N/A,#N/A,FALSE,"환경분석";#N/A,#N/A,FALSE,"Sheet16"}</definedName>
    <definedName name="aaaaaaaaa" localSheetId="11" hidden="1">{#N/A,#N/A,FALSE,"지침";#N/A,#N/A,FALSE,"환경분석";#N/A,#N/A,FALSE,"Sheet16"}</definedName>
    <definedName name="aaaaaaaaa" hidden="1">{#N/A,#N/A,FALSE,"지침";#N/A,#N/A,FALSE,"환경분석";#N/A,#N/A,FALSE,"Sheet16"}</definedName>
    <definedName name="aaaaaaaaaaaaaaaaa" localSheetId="37" hidden="1">[3]은행!#REF!</definedName>
    <definedName name="aaaaaaaaaaaaaaaaa" localSheetId="33" hidden="1">[3]은행!#REF!</definedName>
    <definedName name="aaaaaaaaaaaaaaaaa" localSheetId="45" hidden="1">[3]은행!#REF!</definedName>
    <definedName name="aaaaaaaaaaaaaaaaa" localSheetId="34" hidden="1">[3]은행!#REF!</definedName>
    <definedName name="aaaaaaaaaaaaaaaaa" localSheetId="44" hidden="1">[3]은행!#REF!</definedName>
    <definedName name="aaaaaaaaaaaaaaaaa" localSheetId="15" hidden="1">[3]은행!#REF!</definedName>
    <definedName name="aaaaaaaaaaaaaaaaa" localSheetId="36" hidden="1">[3]은행!#REF!</definedName>
    <definedName name="aaaaaaaaaaaaaaaaa" localSheetId="16" hidden="1">[3]은행!#REF!</definedName>
    <definedName name="aaaaaaaaaaaaaaaaa" localSheetId="23" hidden="1">[3]은행!#REF!</definedName>
    <definedName name="aaaaaaaaaaaaaaaaa" localSheetId="30" hidden="1">[3]은행!#REF!</definedName>
    <definedName name="aaaaaaaaaaaaaaaaa" localSheetId="28" hidden="1">[3]은행!#REF!</definedName>
    <definedName name="aaaaaaaaaaaaaaaaa" localSheetId="14" hidden="1">[3]은행!#REF!</definedName>
    <definedName name="aaaaaaaaaaaaaaaaa" localSheetId="19" hidden="1">[3]은행!#REF!</definedName>
    <definedName name="aaaaaaaaaaaaaaaaa" localSheetId="21" hidden="1">[3]은행!#REF!</definedName>
    <definedName name="aaaaaaaaaaaaaaaaa" localSheetId="22" hidden="1">[3]은행!#REF!</definedName>
    <definedName name="aaaaaaaaaaaaaaaaa" localSheetId="27" hidden="1">[3]은행!#REF!</definedName>
    <definedName name="aaaaaaaaaaaaaaaaa" localSheetId="31" hidden="1">[3]은행!#REF!</definedName>
    <definedName name="aaaaaaaaaaaaaaaaa" hidden="1">[3]은행!#REF!</definedName>
    <definedName name="aaad" localSheetId="17" hidden="1">{#N/A,#N/A,FALSE,"CONTEO";#N/A,#N/A,FALSE,"INSUMOS";#N/A,#N/A,FALSE,"STOCK";#N/A,#N/A,FALSE,"MOVIMIENTOS";#N/A,#N/A,FALSE,"Mov.Ins.L.L.";#N/A,#N/A,FALSE,"Conteo1";#N/A,#N/A,FALSE,"Conteo2";#N/A,#N/A,FALSE,"Promo ";#N/A,#N/A,FALSE,"Conteo Insumos"}</definedName>
    <definedName name="aaad" localSheetId="18" hidden="1">{#N/A,#N/A,FALSE,"CONTEO";#N/A,#N/A,FALSE,"INSUMOS";#N/A,#N/A,FALSE,"STOCK";#N/A,#N/A,FALSE,"MOVIMIENTOS";#N/A,#N/A,FALSE,"Mov.Ins.L.L.";#N/A,#N/A,FALSE,"Conteo1";#N/A,#N/A,FALSE,"Conteo2";#N/A,#N/A,FALSE,"Promo ";#N/A,#N/A,FALSE,"Conteo Insumos"}</definedName>
    <definedName name="aaad" localSheetId="37" hidden="1">{#N/A,#N/A,FALSE,"CONTEO";#N/A,#N/A,FALSE,"INSUMOS";#N/A,#N/A,FALSE,"STOCK";#N/A,#N/A,FALSE,"MOVIMIENTOS";#N/A,#N/A,FALSE,"Mov.Ins.L.L.";#N/A,#N/A,FALSE,"Conteo1";#N/A,#N/A,FALSE,"Conteo2";#N/A,#N/A,FALSE,"Promo ";#N/A,#N/A,FALSE,"Conteo Insumos"}</definedName>
    <definedName name="aaad" localSheetId="20" hidden="1">{#N/A,#N/A,FALSE,"CONTEO";#N/A,#N/A,FALSE,"INSUMOS";#N/A,#N/A,FALSE,"STOCK";#N/A,#N/A,FALSE,"MOVIMIENTOS";#N/A,#N/A,FALSE,"Mov.Ins.L.L.";#N/A,#N/A,FALSE,"Conteo1";#N/A,#N/A,FALSE,"Conteo2";#N/A,#N/A,FALSE,"Promo ";#N/A,#N/A,FALSE,"Conteo Insumos"}</definedName>
    <definedName name="aaad" localSheetId="4" hidden="1">{#N/A,#N/A,FALSE,"CONTEO";#N/A,#N/A,FALSE,"INSUMOS";#N/A,#N/A,FALSE,"STOCK";#N/A,#N/A,FALSE,"MOVIMIENTOS";#N/A,#N/A,FALSE,"Mov.Ins.L.L.";#N/A,#N/A,FALSE,"Conteo1";#N/A,#N/A,FALSE,"Conteo2";#N/A,#N/A,FALSE,"Promo ";#N/A,#N/A,FALSE,"Conteo Insumos"}</definedName>
    <definedName name="aaad" localSheetId="15" hidden="1">{#N/A,#N/A,FALSE,"CONTEO";#N/A,#N/A,FALSE,"INSUMOS";#N/A,#N/A,FALSE,"STOCK";#N/A,#N/A,FALSE,"MOVIMIENTOS";#N/A,#N/A,FALSE,"Mov.Ins.L.L.";#N/A,#N/A,FALSE,"Conteo1";#N/A,#N/A,FALSE,"Conteo2";#N/A,#N/A,FALSE,"Promo ";#N/A,#N/A,FALSE,"Conteo Insumos"}</definedName>
    <definedName name="aaad" localSheetId="36" hidden="1">{#N/A,#N/A,FALSE,"CONTEO";#N/A,#N/A,FALSE,"INSUMOS";#N/A,#N/A,FALSE,"STOCK";#N/A,#N/A,FALSE,"MOVIMIENTOS";#N/A,#N/A,FALSE,"Mov.Ins.L.L.";#N/A,#N/A,FALSE,"Conteo1";#N/A,#N/A,FALSE,"Conteo2";#N/A,#N/A,FALSE,"Promo ";#N/A,#N/A,FALSE,"Conteo Insumos"}</definedName>
    <definedName name="aaad" localSheetId="16" hidden="1">{#N/A,#N/A,FALSE,"CONTEO";#N/A,#N/A,FALSE,"INSUMOS";#N/A,#N/A,FALSE,"STOCK";#N/A,#N/A,FALSE,"MOVIMIENTOS";#N/A,#N/A,FALSE,"Mov.Ins.L.L.";#N/A,#N/A,FALSE,"Conteo1";#N/A,#N/A,FALSE,"Conteo2";#N/A,#N/A,FALSE,"Promo ";#N/A,#N/A,FALSE,"Conteo Insumos"}</definedName>
    <definedName name="aaad" localSheetId="8" hidden="1">{#N/A,#N/A,FALSE,"CONTEO";#N/A,#N/A,FALSE,"INSUMOS";#N/A,#N/A,FALSE,"STOCK";#N/A,#N/A,FALSE,"MOVIMIENTOS";#N/A,#N/A,FALSE,"Mov.Ins.L.L.";#N/A,#N/A,FALSE,"Conteo1";#N/A,#N/A,FALSE,"Conteo2";#N/A,#N/A,FALSE,"Promo ";#N/A,#N/A,FALSE,"Conteo Insumos"}</definedName>
    <definedName name="aaad" localSheetId="10" hidden="1">{#N/A,#N/A,FALSE,"CONTEO";#N/A,#N/A,FALSE,"INSUMOS";#N/A,#N/A,FALSE,"STOCK";#N/A,#N/A,FALSE,"MOVIMIENTOS";#N/A,#N/A,FALSE,"Mov.Ins.L.L.";#N/A,#N/A,FALSE,"Conteo1";#N/A,#N/A,FALSE,"Conteo2";#N/A,#N/A,FALSE,"Promo ";#N/A,#N/A,FALSE,"Conteo Insumos"}</definedName>
    <definedName name="aaad" localSheetId="11" hidden="1">{#N/A,#N/A,FALSE,"CONTEO";#N/A,#N/A,FALSE,"INSUMOS";#N/A,#N/A,FALSE,"STOCK";#N/A,#N/A,FALSE,"MOVIMIENTOS";#N/A,#N/A,FALSE,"Mov.Ins.L.L.";#N/A,#N/A,FALSE,"Conteo1";#N/A,#N/A,FALSE,"Conteo2";#N/A,#N/A,FALSE,"Promo ";#N/A,#N/A,FALSE,"Conteo Insumos"}</definedName>
    <definedName name="aaad" localSheetId="26" hidden="1">{#N/A,#N/A,FALSE,"CONTEO";#N/A,#N/A,FALSE,"INSUMOS";#N/A,#N/A,FALSE,"STOCK";#N/A,#N/A,FALSE,"MOVIMIENTOS";#N/A,#N/A,FALSE,"Mov.Ins.L.L.";#N/A,#N/A,FALSE,"Conteo1";#N/A,#N/A,FALSE,"Conteo2";#N/A,#N/A,FALSE,"Promo ";#N/A,#N/A,FALSE,"Conteo Insumos"}</definedName>
    <definedName name="aaad" localSheetId="29" hidden="1">{#N/A,#N/A,FALSE,"CONTEO";#N/A,#N/A,FALSE,"INSUMOS";#N/A,#N/A,FALSE,"STOCK";#N/A,#N/A,FALSE,"MOVIMIENTOS";#N/A,#N/A,FALSE,"Mov.Ins.L.L.";#N/A,#N/A,FALSE,"Conteo1";#N/A,#N/A,FALSE,"Conteo2";#N/A,#N/A,FALSE,"Promo ";#N/A,#N/A,FALSE,"Conteo Insumos"}</definedName>
    <definedName name="aaad" hidden="1">{#N/A,#N/A,FALSE,"CONTEO";#N/A,#N/A,FALSE,"INSUMOS";#N/A,#N/A,FALSE,"STOCK";#N/A,#N/A,FALSE,"MOVIMIENTOS";#N/A,#N/A,FALSE,"Mov.Ins.L.L.";#N/A,#N/A,FALSE,"Conteo1";#N/A,#N/A,FALSE,"Conteo2";#N/A,#N/A,FALSE,"Promo ";#N/A,#N/A,FALSE,"Conteo Insumos"}</definedName>
    <definedName name="aaaf" localSheetId="17">#REF!</definedName>
    <definedName name="aaaf" localSheetId="18">#REF!</definedName>
    <definedName name="aaaf" localSheetId="37">#REF!</definedName>
    <definedName name="aaaf" localSheetId="20">#REF!</definedName>
    <definedName name="aaaf" localSheetId="4">#REF!</definedName>
    <definedName name="aaaf" localSheetId="15">#REF!</definedName>
    <definedName name="aaaf" localSheetId="36">#REF!</definedName>
    <definedName name="aaaf" localSheetId="16">#REF!</definedName>
    <definedName name="aaaf" localSheetId="8">#REF!</definedName>
    <definedName name="aaaf" localSheetId="10">#REF!</definedName>
    <definedName name="aaaf" localSheetId="11">#REF!</definedName>
    <definedName name="aaaf">#REF!</definedName>
    <definedName name="AAD" localSheetId="17">#REF!</definedName>
    <definedName name="AAD" localSheetId="18">#REF!</definedName>
    <definedName name="AAD" localSheetId="37">#REF!</definedName>
    <definedName name="AAD" localSheetId="20">#REF!</definedName>
    <definedName name="AAD" localSheetId="4">#REF!</definedName>
    <definedName name="AAD" localSheetId="15">#REF!</definedName>
    <definedName name="AAD" localSheetId="36">#REF!</definedName>
    <definedName name="AAD" localSheetId="16">#REF!</definedName>
    <definedName name="AAD" localSheetId="8">#REF!</definedName>
    <definedName name="AAD" localSheetId="10">#REF!</definedName>
    <definedName name="AAD" localSheetId="11">#REF!</definedName>
    <definedName name="AAD">#REF!</definedName>
    <definedName name="aald" localSheetId="17" hidden="1">{#N/A,#N/A,FALSE,"Hoja1";#N/A,#N/A,FALSE,"Hoja2"}</definedName>
    <definedName name="aald" localSheetId="18" hidden="1">{#N/A,#N/A,FALSE,"Hoja1";#N/A,#N/A,FALSE,"Hoja2"}</definedName>
    <definedName name="aald" localSheetId="37" hidden="1">{#N/A,#N/A,FALSE,"Hoja1";#N/A,#N/A,FALSE,"Hoja2"}</definedName>
    <definedName name="aald" localSheetId="33" hidden="1">{#N/A,#N/A,FALSE,"Hoja1";#N/A,#N/A,FALSE,"Hoja2"}</definedName>
    <definedName name="aald" localSheetId="20" hidden="1">{#N/A,#N/A,FALSE,"Hoja1";#N/A,#N/A,FALSE,"Hoja2"}</definedName>
    <definedName name="aald" localSheetId="6" hidden="1">{#N/A,#N/A,FALSE,"Hoja1";#N/A,#N/A,FALSE,"Hoja2"}</definedName>
    <definedName name="aald" localSheetId="4" hidden="1">{#N/A,#N/A,FALSE,"Hoja1";#N/A,#N/A,FALSE,"Hoja2"}</definedName>
    <definedName name="aald" localSheetId="15" hidden="1">{#N/A,#N/A,FALSE,"Hoja1";#N/A,#N/A,FALSE,"Hoja2"}</definedName>
    <definedName name="aald" localSheetId="36" hidden="1">{#N/A,#N/A,FALSE,"Hoja1";#N/A,#N/A,FALSE,"Hoja2"}</definedName>
    <definedName name="aald" localSheetId="16" hidden="1">{#N/A,#N/A,FALSE,"Hoja1";#N/A,#N/A,FALSE,"Hoja2"}</definedName>
    <definedName name="aald" localSheetId="41" hidden="1">{#N/A,#N/A,FALSE,"Hoja1";#N/A,#N/A,FALSE,"Hoja2"}</definedName>
    <definedName name="aald" localSheetId="8" hidden="1">{#N/A,#N/A,FALSE,"Hoja1";#N/A,#N/A,FALSE,"Hoja2"}</definedName>
    <definedName name="aald" localSheetId="7" hidden="1">{#N/A,#N/A,FALSE,"Hoja1";#N/A,#N/A,FALSE,"Hoja2"}</definedName>
    <definedName name="aald" localSheetId="10" hidden="1">{#N/A,#N/A,FALSE,"Hoja1";#N/A,#N/A,FALSE,"Hoja2"}</definedName>
    <definedName name="aald" localSheetId="9" hidden="1">{#N/A,#N/A,FALSE,"Hoja1";#N/A,#N/A,FALSE,"Hoja2"}</definedName>
    <definedName name="aald" localSheetId="11" hidden="1">{#N/A,#N/A,FALSE,"Hoja1";#N/A,#N/A,FALSE,"Hoja2"}</definedName>
    <definedName name="aald" localSheetId="26" hidden="1">{#N/A,#N/A,FALSE,"Hoja1";#N/A,#N/A,FALSE,"Hoja2"}</definedName>
    <definedName name="aald" localSheetId="23" hidden="1">{#N/A,#N/A,FALSE,"Hoja1";#N/A,#N/A,FALSE,"Hoja2"}</definedName>
    <definedName name="aald" localSheetId="40" hidden="1">{#N/A,#N/A,FALSE,"Hoja1";#N/A,#N/A,FALSE,"Hoja2"}</definedName>
    <definedName name="aald" localSheetId="29" hidden="1">{#N/A,#N/A,FALSE,"Hoja1";#N/A,#N/A,FALSE,"Hoja2"}</definedName>
    <definedName name="aald" hidden="1">{#N/A,#N/A,FALSE,"Hoja1";#N/A,#N/A,FALSE,"Hoja2"}</definedName>
    <definedName name="ab" localSheetId="17" hidden="1">{"'171'!$A$1:$Z$50"}</definedName>
    <definedName name="ab" localSheetId="18" hidden="1">{"'171'!$A$1:$Z$50"}</definedName>
    <definedName name="ab" localSheetId="37" hidden="1">{"'171'!$A$1:$Z$50"}</definedName>
    <definedName name="ab" localSheetId="33" hidden="1">{"'171'!$A$1:$Z$50"}</definedName>
    <definedName name="ab" localSheetId="20" hidden="1">{"'171'!$A$1:$Z$50"}</definedName>
    <definedName name="ab" localSheetId="6">#REF!</definedName>
    <definedName name="ab" localSheetId="4" hidden="1">{"'171'!$A$1:$Z$50"}</definedName>
    <definedName name="ab" localSheetId="15" hidden="1">{"'171'!$A$1:$Z$50"}</definedName>
    <definedName name="ab" localSheetId="36" hidden="1">{"'171'!$A$1:$Z$50"}</definedName>
    <definedName name="ab" localSheetId="16" hidden="1">{"'171'!$A$1:$Z$50"}</definedName>
    <definedName name="ab" localSheetId="41" hidden="1">{"'171'!$A$1:$Z$50"}</definedName>
    <definedName name="ab" localSheetId="8">#REF!</definedName>
    <definedName name="ab" localSheetId="7" hidden="1">{"'171'!$A$1:$Z$50"}</definedName>
    <definedName name="ab" localSheetId="10" hidden="1">{"'171'!$A$1:$Z$50"}</definedName>
    <definedName name="ab" localSheetId="9" hidden="1">{"'171'!$A$1:$Z$50"}</definedName>
    <definedName name="ab" localSheetId="11" hidden="1">{"'171'!$A$1:$Z$50"}</definedName>
    <definedName name="ab" localSheetId="26" hidden="1">{"'cua 42'!$A$1:$O$40"}</definedName>
    <definedName name="ab" localSheetId="23" hidden="1">{"'171'!$A$1:$Z$50"}</definedName>
    <definedName name="ab" localSheetId="40" hidden="1">{"'171'!$A$1:$Z$50"}</definedName>
    <definedName name="ab" localSheetId="29" hidden="1">{"'cua 42'!$A$1:$O$40"}</definedName>
    <definedName name="ab" hidden="1">{"'171'!$A$1:$Z$50"}</definedName>
    <definedName name="ABC" localSheetId="16">[10]POA!#REF!</definedName>
    <definedName name="ABC">[10]POA!#REF!</definedName>
    <definedName name="ABC1o" localSheetId="16">[10]POA!#REF!</definedName>
    <definedName name="ABC1o">[10]POA!#REF!</definedName>
    <definedName name="ABCAcumulado" localSheetId="16">[10]POA!#REF!</definedName>
    <definedName name="ABCAcumulado">[10]POA!#REF!</definedName>
    <definedName name="ABCAcumulado1" localSheetId="16">[10]POA!#REF!</definedName>
    <definedName name="ABCAcumulado1">[10]POA!#REF!</definedName>
    <definedName name="ABCD" localSheetId="16">[10]POA!#REF!</definedName>
    <definedName name="ABCD">[10]POA!#REF!</definedName>
    <definedName name="abr" localSheetId="17">#REF!</definedName>
    <definedName name="abr" localSheetId="18">#REF!</definedName>
    <definedName name="abr" localSheetId="37">#REF!</definedName>
    <definedName name="abr" localSheetId="20">#REF!</definedName>
    <definedName name="abr" localSheetId="4">#REF!</definedName>
    <definedName name="abr" localSheetId="15">#REF!</definedName>
    <definedName name="abr" localSheetId="36">#REF!</definedName>
    <definedName name="abr" localSheetId="16">#REF!</definedName>
    <definedName name="abr" localSheetId="8">#REF!</definedName>
    <definedName name="abr" localSheetId="10">#REF!</definedName>
    <definedName name="abr" localSheetId="11">#REF!</definedName>
    <definedName name="abr">#REF!</definedName>
    <definedName name="Abril" localSheetId="17">#REF!</definedName>
    <definedName name="Abril" localSheetId="18">#REF!</definedName>
    <definedName name="Abril" localSheetId="37">#REF!</definedName>
    <definedName name="Abril" localSheetId="20">#REF!</definedName>
    <definedName name="Abril" localSheetId="4">#REF!</definedName>
    <definedName name="Abril" localSheetId="15">#REF!</definedName>
    <definedName name="Abril" localSheetId="36">#REF!</definedName>
    <definedName name="Abril" localSheetId="16">#REF!</definedName>
    <definedName name="Abril" localSheetId="8">#REF!</definedName>
    <definedName name="Abril" localSheetId="10">#REF!</definedName>
    <definedName name="Abril" localSheetId="11">#REF!</definedName>
    <definedName name="Abril">#REF!</definedName>
    <definedName name="AbrilM">'[32]Resumen Costo'!$B$10:$E$10</definedName>
    <definedName name="AbrilMM">'[32]Resumen Costo'!$B$9:$E$9</definedName>
    <definedName name="abrilR">'[32]Resumen Costo'!$B$4:$E$4</definedName>
    <definedName name="abs" localSheetId="37">[33]Dashboard!#REF!</definedName>
    <definedName name="abs" localSheetId="15">[33]Dashboard!#REF!</definedName>
    <definedName name="abs" localSheetId="36">[33]Dashboard!#REF!</definedName>
    <definedName name="abs" localSheetId="16">[33]Dashboard!#REF!</definedName>
    <definedName name="abs">[33]Dashboard!#REF!</definedName>
    <definedName name="ac" localSheetId="17" hidden="1">{"'171'!$A$1:$Z$50"}</definedName>
    <definedName name="ac" localSheetId="18" hidden="1">{"'171'!$A$1:$Z$50"}</definedName>
    <definedName name="ac" localSheetId="37" hidden="1">{"'171'!$A$1:$Z$50"}</definedName>
    <definedName name="ac" localSheetId="33" hidden="1">{"'171'!$A$1:$Z$50"}</definedName>
    <definedName name="ac" localSheetId="20" hidden="1">{"'171'!$A$1:$Z$50"}</definedName>
    <definedName name="ac" localSheetId="6" hidden="1">{"'171'!$A$1:$Z$50"}</definedName>
    <definedName name="ac" localSheetId="4" hidden="1">{"'171'!$A$1:$Z$50"}</definedName>
    <definedName name="ac" localSheetId="15" hidden="1">{"'171'!$A$1:$Z$50"}</definedName>
    <definedName name="ac" localSheetId="36" hidden="1">{"'171'!$A$1:$Z$50"}</definedName>
    <definedName name="ac" localSheetId="16" hidden="1">{"'171'!$A$1:$Z$50"}</definedName>
    <definedName name="ac" localSheetId="41" hidden="1">{"'171'!$A$1:$Z$50"}</definedName>
    <definedName name="ac" localSheetId="8" hidden="1">{"'171'!$A$1:$Z$50"}</definedName>
    <definedName name="ac" localSheetId="7" hidden="1">{"'171'!$A$1:$Z$50"}</definedName>
    <definedName name="ac" localSheetId="10" hidden="1">{"'171'!$A$1:$Z$50"}</definedName>
    <definedName name="ac" localSheetId="9" hidden="1">{"'171'!$A$1:$Z$50"}</definedName>
    <definedName name="ac" localSheetId="11" hidden="1">{"'171'!$A$1:$Z$50"}</definedName>
    <definedName name="ac" localSheetId="26" hidden="1">{"'171'!$A$1:$Z$50"}</definedName>
    <definedName name="ac" localSheetId="23" hidden="1">{"'171'!$A$1:$Z$50"}</definedName>
    <definedName name="ac" localSheetId="40" hidden="1">{"'171'!$A$1:$Z$50"}</definedName>
    <definedName name="ac" localSheetId="29" hidden="1">{"'171'!$A$1:$Z$50"}</definedName>
    <definedName name="ac" hidden="1">{"'171'!$A$1:$Z$50"}</definedName>
    <definedName name="Accepted" localSheetId="17">#REF!</definedName>
    <definedName name="Accepted" localSheetId="18">#REF!</definedName>
    <definedName name="Accepted" localSheetId="37">#REF!</definedName>
    <definedName name="Accepted" localSheetId="20">#REF!</definedName>
    <definedName name="Accepted" localSheetId="4">#REF!</definedName>
    <definedName name="Accepted" localSheetId="15">#REF!</definedName>
    <definedName name="Accepted" localSheetId="36">#REF!</definedName>
    <definedName name="Accepted" localSheetId="16">#REF!</definedName>
    <definedName name="Accepted" localSheetId="8">#REF!</definedName>
    <definedName name="Accepted" localSheetId="10">#REF!</definedName>
    <definedName name="Accepted" localSheetId="11">#REF!</definedName>
    <definedName name="Accepted">#REF!</definedName>
    <definedName name="AccessDatabase" hidden="1">"G:\Cbz\CBZ Pcpal\CBZ Pcpal ver SAP 4.5.mdb"</definedName>
    <definedName name="Account" localSheetId="17">'[34]Sig Cycles_Accts &amp; Processes'!#REF!</definedName>
    <definedName name="Account" localSheetId="18">'[34]Sig Cycles_Accts &amp; Processes'!#REF!</definedName>
    <definedName name="Account" localSheetId="37">'[34]Sig Cycles_Accts &amp; Processes'!#REF!</definedName>
    <definedName name="Account" localSheetId="20">'[34]Sig Cycles_Accts &amp; Processes'!#REF!</definedName>
    <definedName name="Account" localSheetId="15">'[34]Sig Cycles_Accts &amp; Processes'!#REF!</definedName>
    <definedName name="Account" localSheetId="36">'[34]Sig Cycles_Accts &amp; Processes'!#REF!</definedName>
    <definedName name="Account" localSheetId="16">'[34]Sig Cycles_Accts &amp; Processes'!#REF!</definedName>
    <definedName name="Account" localSheetId="11">'[34]Sig Cycles_Accts &amp; Processes'!#REF!</definedName>
    <definedName name="Account">'[34]Sig Cycles_Accts &amp; Processes'!#REF!</definedName>
    <definedName name="ACCT">[11]Hidden!$D$11</definedName>
    <definedName name="Accuracy" localSheetId="17">#REF!</definedName>
    <definedName name="Accuracy" localSheetId="18">#REF!</definedName>
    <definedName name="Accuracy" localSheetId="37">#REF!</definedName>
    <definedName name="Accuracy" localSheetId="20">#REF!</definedName>
    <definedName name="Accuracy" localSheetId="4">#REF!</definedName>
    <definedName name="Accuracy" localSheetId="15">#REF!</definedName>
    <definedName name="Accuracy" localSheetId="36">#REF!</definedName>
    <definedName name="Accuracy" localSheetId="16">#REF!</definedName>
    <definedName name="Accuracy" localSheetId="8">#REF!</definedName>
    <definedName name="Accuracy" localSheetId="10">#REF!</definedName>
    <definedName name="Accuracy" localSheetId="11">#REF!</definedName>
    <definedName name="Accuracy">#REF!</definedName>
    <definedName name="ACN">[35]Volumes!$B$2:$CG$2</definedName>
    <definedName name="ACN.FRM" localSheetId="17">#REF!</definedName>
    <definedName name="ACN.FRM" localSheetId="18">#REF!</definedName>
    <definedName name="ACN.FRM" localSheetId="37">#REF!</definedName>
    <definedName name="ACN.FRM" localSheetId="20">#REF!</definedName>
    <definedName name="ACN.FRM" localSheetId="4">#REF!</definedName>
    <definedName name="ACN.FRM" localSheetId="15">#REF!</definedName>
    <definedName name="ACN.FRM" localSheetId="36">#REF!</definedName>
    <definedName name="ACN.FRM" localSheetId="16">#REF!</definedName>
    <definedName name="ACN.FRM" localSheetId="8">#REF!</definedName>
    <definedName name="ACN.FRM" localSheetId="10">#REF!</definedName>
    <definedName name="ACN.FRM" localSheetId="11">#REF!</definedName>
    <definedName name="ACN.FRM">#REF!</definedName>
    <definedName name="Acomp_Item" localSheetId="17">#REF!</definedName>
    <definedName name="Acomp_Item" localSheetId="18">#REF!</definedName>
    <definedName name="Acomp_Item" localSheetId="37">#REF!</definedName>
    <definedName name="Acomp_Item" localSheetId="20">#REF!</definedName>
    <definedName name="Acomp_Item" localSheetId="4">#REF!</definedName>
    <definedName name="Acomp_Item" localSheetId="15">#REF!</definedName>
    <definedName name="Acomp_Item" localSheetId="36">#REF!</definedName>
    <definedName name="Acomp_Item" localSheetId="16">#REF!</definedName>
    <definedName name="Acomp_Item" localSheetId="8">#REF!</definedName>
    <definedName name="Acomp_Item" localSheetId="10">#REF!</definedName>
    <definedName name="Acomp_Item" localSheetId="11">#REF!</definedName>
    <definedName name="Acomp_Item">#REF!</definedName>
    <definedName name="AcqDate" localSheetId="17">#REF!</definedName>
    <definedName name="AcqDate" localSheetId="18">#REF!</definedName>
    <definedName name="AcqDate" localSheetId="37">#REF!</definedName>
    <definedName name="AcqDate" localSheetId="20">#REF!</definedName>
    <definedName name="AcqDate" localSheetId="4">#REF!</definedName>
    <definedName name="AcqDate" localSheetId="15">#REF!</definedName>
    <definedName name="AcqDate" localSheetId="36">#REF!</definedName>
    <definedName name="AcqDate" localSheetId="16">#REF!</definedName>
    <definedName name="AcqDate" localSheetId="8">#REF!</definedName>
    <definedName name="AcqDate" localSheetId="10">#REF!</definedName>
    <definedName name="AcqDate" localSheetId="11">#REF!</definedName>
    <definedName name="AcqDate">#REF!</definedName>
    <definedName name="AcréscimoO2">'[35]Dados do Packaging'!$B$3:$AD$21</definedName>
    <definedName name="ACS">[35]Volumes!$B$3:$CG$3</definedName>
    <definedName name="ACS.FRM" localSheetId="17">#REF!</definedName>
    <definedName name="ACS.FRM" localSheetId="18">#REF!</definedName>
    <definedName name="ACS.FRM" localSheetId="37">#REF!</definedName>
    <definedName name="ACS.FRM" localSheetId="20">#REF!</definedName>
    <definedName name="ACS.FRM" localSheetId="4">#REF!</definedName>
    <definedName name="ACS.FRM" localSheetId="15">#REF!</definedName>
    <definedName name="ACS.FRM" localSheetId="36">#REF!</definedName>
    <definedName name="ACS.FRM" localSheetId="16">#REF!</definedName>
    <definedName name="ACS.FRM" localSheetId="8">#REF!</definedName>
    <definedName name="ACS.FRM" localSheetId="10">#REF!</definedName>
    <definedName name="ACS.FRM" localSheetId="11">#REF!</definedName>
    <definedName name="ACS.FRM">#REF!</definedName>
    <definedName name="ACT">[36]Nomenclatura!$M$4:$M$25</definedName>
    <definedName name="ACT_CUR">[13]Hidden!$E$11</definedName>
    <definedName name="ACT_LOG_MGT" localSheetId="17">#REF!</definedName>
    <definedName name="ACT_LOG_MGT" localSheetId="18">#REF!</definedName>
    <definedName name="ACT_LOG_MGT" localSheetId="37">#REF!</definedName>
    <definedName name="ACT_LOG_MGT" localSheetId="20">#REF!</definedName>
    <definedName name="ACT_LOG_MGT" localSheetId="4">#REF!</definedName>
    <definedName name="ACT_LOG_MGT" localSheetId="15">#REF!</definedName>
    <definedName name="ACT_LOG_MGT" localSheetId="36">#REF!</definedName>
    <definedName name="ACT_LOG_MGT" localSheetId="16">#REF!</definedName>
    <definedName name="ACT_LOG_MGT" localSheetId="8">#REF!</definedName>
    <definedName name="ACT_LOG_MGT" localSheetId="10">#REF!</definedName>
    <definedName name="ACT_LOG_MGT" localSheetId="11">#REF!</definedName>
    <definedName name="ACT_LOG_MGT">#REF!</definedName>
    <definedName name="ACT_YTD">[13]Hidden!$H$11</definedName>
    <definedName name="Act1_KPI" localSheetId="37">[14]Parameters!#REF!</definedName>
    <definedName name="Act1_KPI" localSheetId="15">[14]Parameters!#REF!</definedName>
    <definedName name="Act1_KPI" localSheetId="36">[14]Parameters!#REF!</definedName>
    <definedName name="Act1_KPI" localSheetId="16">[14]Parameters!#REF!</definedName>
    <definedName name="Act1_KPI">[14]Parameters!#REF!</definedName>
    <definedName name="Act1_KPI_LY" localSheetId="37">[14]Parameters!#REF!</definedName>
    <definedName name="Act1_KPI_LY" localSheetId="15">[14]Parameters!#REF!</definedName>
    <definedName name="Act1_KPI_LY" localSheetId="36">[14]Parameters!#REF!</definedName>
    <definedName name="Act1_KPI_LY" localSheetId="16">[14]Parameters!#REF!</definedName>
    <definedName name="Act1_KPI_LY">[14]Parameters!#REF!</definedName>
    <definedName name="Act1_LY" localSheetId="37">[14]Parameters!#REF!</definedName>
    <definedName name="Act1_LY" localSheetId="15">[14]Parameters!#REF!</definedName>
    <definedName name="Act1_LY" localSheetId="36">[14]Parameters!#REF!</definedName>
    <definedName name="Act1_LY" localSheetId="16">[14]Parameters!#REF!</definedName>
    <definedName name="Act1_LY">[14]Parameters!#REF!</definedName>
    <definedName name="Act2_KPI" localSheetId="37">[14]Parameters!#REF!</definedName>
    <definedName name="Act2_KPI" localSheetId="15">[14]Parameters!#REF!</definedName>
    <definedName name="Act2_KPI" localSheetId="36">[14]Parameters!#REF!</definedName>
    <definedName name="Act2_KPI" localSheetId="16">[14]Parameters!#REF!</definedName>
    <definedName name="Act2_KPI">[14]Parameters!#REF!</definedName>
    <definedName name="Act2_KPI_LY" localSheetId="16">[14]Parameters!#REF!</definedName>
    <definedName name="Act2_KPI_LY">[14]Parameters!#REF!</definedName>
    <definedName name="Act2_LY" localSheetId="16">[14]Parameters!#REF!</definedName>
    <definedName name="Act2_LY">[14]Parameters!#REF!</definedName>
    <definedName name="Act3_KPI" localSheetId="16">[14]Parameters!#REF!</definedName>
    <definedName name="Act3_KPI">[14]Parameters!#REF!</definedName>
    <definedName name="Act3_KPI_LY" localSheetId="16">[14]Parameters!#REF!</definedName>
    <definedName name="Act3_KPI_LY">[14]Parameters!#REF!</definedName>
    <definedName name="Act3_LY" localSheetId="16">[14]Parameters!#REF!</definedName>
    <definedName name="Act3_LY">[14]Parameters!#REF!</definedName>
    <definedName name="Act4_KPI" localSheetId="16">[14]Parameters!#REF!</definedName>
    <definedName name="Act4_KPI">[14]Parameters!#REF!</definedName>
    <definedName name="Act4_KPI_LY" localSheetId="16">[14]Parameters!#REF!</definedName>
    <definedName name="Act4_KPI_LY">[14]Parameters!#REF!</definedName>
    <definedName name="Act4_LY" localSheetId="16">[14]Parameters!#REF!</definedName>
    <definedName name="Act4_LY">[14]Parameters!#REF!</definedName>
    <definedName name="Act5_KPI" localSheetId="16">[14]Parameters!#REF!</definedName>
    <definedName name="Act5_KPI">[14]Parameters!#REF!</definedName>
    <definedName name="Act5_KPI_LY" localSheetId="16">[14]Parameters!#REF!</definedName>
    <definedName name="Act5_KPI_LY">[14]Parameters!#REF!</definedName>
    <definedName name="Act5_LY" localSheetId="16">[14]Parameters!#REF!</definedName>
    <definedName name="Act5_LY">[14]Parameters!#REF!</definedName>
    <definedName name="Act6_KPI" localSheetId="16">[14]Parameters!#REF!</definedName>
    <definedName name="Act6_KPI">[14]Parameters!#REF!</definedName>
    <definedName name="Act6_KPI_LY" localSheetId="16">[14]Parameters!#REF!</definedName>
    <definedName name="Act6_KPI_LY">[14]Parameters!#REF!</definedName>
    <definedName name="Act6_LY" localSheetId="16">[14]Parameters!#REF!</definedName>
    <definedName name="Act6_LY">[14]Parameters!#REF!</definedName>
    <definedName name="ACTION" localSheetId="17">#REF!</definedName>
    <definedName name="ACTION" localSheetId="18">#REF!</definedName>
    <definedName name="ACTION" localSheetId="37">#REF!</definedName>
    <definedName name="ACTION" localSheetId="20">#REF!</definedName>
    <definedName name="ACTION" localSheetId="4">#REF!</definedName>
    <definedName name="ACTION" localSheetId="15">#REF!</definedName>
    <definedName name="ACTION" localSheetId="36">#REF!</definedName>
    <definedName name="ACTION" localSheetId="16">#REF!</definedName>
    <definedName name="ACTION" localSheetId="8">#REF!</definedName>
    <definedName name="ACTION" localSheetId="10">#REF!</definedName>
    <definedName name="ACTION" localSheetId="11">#REF!</definedName>
    <definedName name="ACTION">#REF!</definedName>
    <definedName name="ACTION_COMMENTS" localSheetId="17">#REF!</definedName>
    <definedName name="ACTION_COMMENTS" localSheetId="18">#REF!</definedName>
    <definedName name="ACTION_COMMENTS" localSheetId="37">#REF!</definedName>
    <definedName name="ACTION_COMMENTS" localSheetId="20">#REF!</definedName>
    <definedName name="ACTION_COMMENTS" localSheetId="4">#REF!</definedName>
    <definedName name="ACTION_COMMENTS" localSheetId="15">#REF!</definedName>
    <definedName name="ACTION_COMMENTS" localSheetId="36">#REF!</definedName>
    <definedName name="ACTION_COMMENTS" localSheetId="16">#REF!</definedName>
    <definedName name="ACTION_COMMENTS" localSheetId="8">#REF!</definedName>
    <definedName name="ACTION_COMMENTS" localSheetId="10">#REF!</definedName>
    <definedName name="ACTION_COMMENTS" localSheetId="11">#REF!</definedName>
    <definedName name="ACTION_COMMENTS">#REF!</definedName>
    <definedName name="ACTIONPLAN_Ref_Row" localSheetId="17">#REF!</definedName>
    <definedName name="ACTIONPLAN_Ref_Row" localSheetId="18">#REF!</definedName>
    <definedName name="ACTIONPLAN_Ref_Row" localSheetId="20">#REF!</definedName>
    <definedName name="ACTIONPLAN_Ref_Row" localSheetId="4">#REF!</definedName>
    <definedName name="ACTIONPLAN_Ref_Row" localSheetId="15">#REF!</definedName>
    <definedName name="ACTIONPLAN_Ref_Row" localSheetId="16">#REF!</definedName>
    <definedName name="ACTIONPLAN_Ref_Row" localSheetId="8">#REF!</definedName>
    <definedName name="ACTIONPLAN_Ref_Row" localSheetId="10">#REF!</definedName>
    <definedName name="ACTIONPLAN_Ref_Row" localSheetId="11">#REF!</definedName>
    <definedName name="ACTIONPLAN_Ref_Row">#REF!</definedName>
    <definedName name="ACTIONS_DATA" localSheetId="17">OFFSET(#REF!,,,COUNTA(#REF!),)</definedName>
    <definedName name="ACTIONS_DATA" localSheetId="18">OFFSET(#REF!,,,COUNTA(#REF!),)</definedName>
    <definedName name="ACTIONS_DATA" localSheetId="37">OFFSET(#REF!,,,COUNTA(#REF!),)</definedName>
    <definedName name="ACTIONS_DATA" localSheetId="20">OFFSET(#REF!,,,COUNTA(#REF!),)</definedName>
    <definedName name="ACTIONS_DATA" localSheetId="4">OFFSET(#REF!,,,COUNTA(#REF!),)</definedName>
    <definedName name="ACTIONS_DATA" localSheetId="15">OFFSET(#REF!,,,COUNTA(#REF!),)</definedName>
    <definedName name="ACTIONS_DATA" localSheetId="36">OFFSET(#REF!,,,COUNTA(#REF!),)</definedName>
    <definedName name="ACTIONS_DATA" localSheetId="16">OFFSET(#REF!,,,COUNTA(#REF!),)</definedName>
    <definedName name="ACTIONS_DATA" localSheetId="8">OFFSET(#REF!,,,COUNTA(#REF!),)</definedName>
    <definedName name="ACTIONS_DATA" localSheetId="10">OFFSET(#REF!,,,COUNTA(#REF!),)</definedName>
    <definedName name="ACTIONS_DATA" localSheetId="11">OFFSET(#REF!,,,COUNTA(#REF!),)</definedName>
    <definedName name="ACTIONS_DATA">OFFSET(#REF!,,,COUNTA(#REF!),)</definedName>
    <definedName name="ActionStatus" localSheetId="17">#REF!</definedName>
    <definedName name="ActionStatus" localSheetId="18">#REF!</definedName>
    <definedName name="ActionStatus" localSheetId="37">#REF!</definedName>
    <definedName name="ActionStatus" localSheetId="20">#REF!</definedName>
    <definedName name="ActionStatus" localSheetId="4">#REF!</definedName>
    <definedName name="ActionStatus" localSheetId="15">#REF!</definedName>
    <definedName name="ActionStatus" localSheetId="36">#REF!</definedName>
    <definedName name="ActionStatus" localSheetId="16">#REF!</definedName>
    <definedName name="ActionStatus" localSheetId="8">#REF!</definedName>
    <definedName name="ActionStatus" localSheetId="10">#REF!</definedName>
    <definedName name="ActionStatus" localSheetId="11">#REF!</definedName>
    <definedName name="ActionStatus">#REF!</definedName>
    <definedName name="actual">[37]Constantes!$B$2</definedName>
    <definedName name="actual_month" localSheetId="17">#REF!</definedName>
    <definedName name="actual_month" localSheetId="18">#REF!</definedName>
    <definedName name="actual_month" localSheetId="37">#REF!</definedName>
    <definedName name="actual_month" localSheetId="20">#REF!</definedName>
    <definedName name="actual_month" localSheetId="4">#REF!</definedName>
    <definedName name="actual_month" localSheetId="15">#REF!</definedName>
    <definedName name="actual_month" localSheetId="36">#REF!</definedName>
    <definedName name="actual_month" localSheetId="16">#REF!</definedName>
    <definedName name="actual_month" localSheetId="8">#REF!</definedName>
    <definedName name="actual_month" localSheetId="10">#REF!</definedName>
    <definedName name="actual_month" localSheetId="11">#REF!</definedName>
    <definedName name="actual_month">#REF!</definedName>
    <definedName name="Actuality">[38]DB2002!$D$13</definedName>
    <definedName name="Actuality_1">[39]Parameters!$D$10</definedName>
    <definedName name="Actuality_2">[39]Parameters!$E$10</definedName>
    <definedName name="Actuality_3">[39]Parameters!$F$10</definedName>
    <definedName name="Actuality_BGT" localSheetId="17">#REF!</definedName>
    <definedName name="Actuality_BGT" localSheetId="18">#REF!</definedName>
    <definedName name="Actuality_BGT" localSheetId="37">#REF!</definedName>
    <definedName name="Actuality_BGT" localSheetId="20">#REF!</definedName>
    <definedName name="Actuality_BGT" localSheetId="4">#REF!</definedName>
    <definedName name="Actuality_BGT" localSheetId="15">#REF!</definedName>
    <definedName name="Actuality_BGT" localSheetId="36">#REF!</definedName>
    <definedName name="Actuality_BGT" localSheetId="16">#REF!</definedName>
    <definedName name="Actuality_BGT" localSheetId="8">#REF!</definedName>
    <definedName name="Actuality_BGT" localSheetId="10">#REF!</definedName>
    <definedName name="Actuality_BGT" localSheetId="11">#REF!</definedName>
    <definedName name="Actuality_BGT">#REF!</definedName>
    <definedName name="Actuality_IS_1">[40]Parameters!$D$10</definedName>
    <definedName name="Actuality_IS_2">[40]Parameters!$E$10</definedName>
    <definedName name="Actuality_IS_3">[40]Parameters!$F$10</definedName>
    <definedName name="Actuality_KPI_1">[40]Parameters!$D$11</definedName>
    <definedName name="Actuality_KPI_2">[40]Parameters!$E$11</definedName>
    <definedName name="Actuality_KPI_3">[40]Parameters!$F$11</definedName>
    <definedName name="ActualMS" localSheetId="37">[9]Par!#REF!</definedName>
    <definedName name="ActualMS" localSheetId="15">[9]Par!#REF!</definedName>
    <definedName name="ActualMS" localSheetId="36">[9]Par!#REF!</definedName>
    <definedName name="ActualMS" localSheetId="16">[9]Par!#REF!</definedName>
    <definedName name="ActualMS">[9]Par!#REF!</definedName>
    <definedName name="Acum" localSheetId="17">#REF!</definedName>
    <definedName name="Acum" localSheetId="18">#REF!</definedName>
    <definedName name="Acum" localSheetId="37">#REF!</definedName>
    <definedName name="Acum" localSheetId="20">#REF!</definedName>
    <definedName name="Acum" localSheetId="4">#REF!</definedName>
    <definedName name="Acum" localSheetId="15">#REF!</definedName>
    <definedName name="Acum" localSheetId="36">#REF!</definedName>
    <definedName name="Acum" localSheetId="16">#REF!</definedName>
    <definedName name="Acum" localSheetId="8">#REF!</definedName>
    <definedName name="Acum" localSheetId="10">#REF!</definedName>
    <definedName name="Acum" localSheetId="11">#REF!</definedName>
    <definedName name="Acum">#REF!</definedName>
    <definedName name="addddd" localSheetId="17" hidden="1">{"'171'!$A$1:$Z$50"}</definedName>
    <definedName name="addddd" localSheetId="18" hidden="1">{"'171'!$A$1:$Z$50"}</definedName>
    <definedName name="addddd" localSheetId="37" hidden="1">{"'171'!$A$1:$Z$50"}</definedName>
    <definedName name="addddd" localSheetId="33" hidden="1">{"'171'!$A$1:$Z$50"}</definedName>
    <definedName name="addddd" localSheetId="20" hidden="1">{"'171'!$A$1:$Z$50"}</definedName>
    <definedName name="addddd" localSheetId="6" hidden="1">{"'171'!$A$1:$Z$50"}</definedName>
    <definedName name="addddd" localSheetId="4" hidden="1">{"'171'!$A$1:$Z$50"}</definedName>
    <definedName name="addddd" localSheetId="15" hidden="1">{"'171'!$A$1:$Z$50"}</definedName>
    <definedName name="addddd" localSheetId="36" hidden="1">{"'171'!$A$1:$Z$50"}</definedName>
    <definedName name="addddd" localSheetId="16" hidden="1">{"'171'!$A$1:$Z$50"}</definedName>
    <definedName name="addddd" localSheetId="41" hidden="1">{"'171'!$A$1:$Z$50"}</definedName>
    <definedName name="addddd" localSheetId="8" hidden="1">{"'171'!$A$1:$Z$50"}</definedName>
    <definedName name="addddd" localSheetId="7" hidden="1">{"'171'!$A$1:$Z$50"}</definedName>
    <definedName name="addddd" localSheetId="10" hidden="1">{"'171'!$A$1:$Z$50"}</definedName>
    <definedName name="addddd" localSheetId="9" hidden="1">{"'171'!$A$1:$Z$50"}</definedName>
    <definedName name="addddd" localSheetId="11" hidden="1">{"'171'!$A$1:$Z$50"}</definedName>
    <definedName name="addddd" localSheetId="26" hidden="1">{"'171'!$A$1:$Z$50"}</definedName>
    <definedName name="addddd" localSheetId="23" hidden="1">{"'171'!$A$1:$Z$50"}</definedName>
    <definedName name="addddd" localSheetId="40" hidden="1">{"'171'!$A$1:$Z$50"}</definedName>
    <definedName name="addddd" localSheetId="29" hidden="1">{"'171'!$A$1:$Z$50"}</definedName>
    <definedName name="addddd" hidden="1">{"'171'!$A$1:$Z$50"}</definedName>
    <definedName name="ADEGA_FER_MAT">[41]PM!$C$25:$C$33</definedName>
    <definedName name="Adegas">[41]PM!$C$25:$C$33</definedName>
    <definedName name="adegas1">[42]PP!#REF!</definedName>
    <definedName name="adegpressão" localSheetId="37">[43]PP!#REF!</definedName>
    <definedName name="adegpressão" localSheetId="15">[43]PP!#REF!</definedName>
    <definedName name="adegpressão" localSheetId="36">[43]PP!#REF!</definedName>
    <definedName name="adegpressão" localSheetId="16">[43]PP!#REF!</definedName>
    <definedName name="adegpressão">[43]PP!#REF!</definedName>
    <definedName name="Adj" localSheetId="17">#REF!</definedName>
    <definedName name="Adj" localSheetId="18">#REF!</definedName>
    <definedName name="Adj" localSheetId="37">#REF!</definedName>
    <definedName name="Adj" localSheetId="20">#REF!</definedName>
    <definedName name="Adj" localSheetId="4">#REF!</definedName>
    <definedName name="Adj" localSheetId="15">#REF!</definedName>
    <definedName name="Adj" localSheetId="36">#REF!</definedName>
    <definedName name="Adj" localSheetId="16">#REF!</definedName>
    <definedName name="Adj" localSheetId="8">#REF!</definedName>
    <definedName name="Adj" localSheetId="10">#REF!</definedName>
    <definedName name="Adj" localSheetId="11">#REF!</definedName>
    <definedName name="Adj">#REF!</definedName>
    <definedName name="ADM" localSheetId="37">[44]DBF!#REF!</definedName>
    <definedName name="ADM" localSheetId="15">[44]DBF!#REF!</definedName>
    <definedName name="ADM" localSheetId="36">[44]DBF!#REF!</definedName>
    <definedName name="ADM" localSheetId="16">[44]DBF!#REF!</definedName>
    <definedName name="ADM">[44]DBF!#REF!</definedName>
    <definedName name="admin" localSheetId="17">#REF!</definedName>
    <definedName name="admin" localSheetId="18">#REF!</definedName>
    <definedName name="admin" localSheetId="37">#REF!</definedName>
    <definedName name="admin" localSheetId="20">#REF!</definedName>
    <definedName name="admin" localSheetId="4">#REF!</definedName>
    <definedName name="admin" localSheetId="15">#REF!</definedName>
    <definedName name="admin" localSheetId="36">#REF!</definedName>
    <definedName name="admin" localSheetId="16">#REF!</definedName>
    <definedName name="admin" localSheetId="8">#REF!</definedName>
    <definedName name="admin" localSheetId="10">#REF!</definedName>
    <definedName name="admin" localSheetId="11">#REF!</definedName>
    <definedName name="admin">#REF!</definedName>
    <definedName name="aeerf" localSheetId="4" hidden="1">{"det (May)",#N/A,FALSE,"June";"sum (MAY YTD)",#N/A,FALSE,"June YTD"}</definedName>
    <definedName name="aeerf" localSheetId="8" hidden="1">{"det (May)",#N/A,FALSE,"June";"sum (MAY YTD)",#N/A,FALSE,"June YTD"}</definedName>
    <definedName name="aeerf" localSheetId="10" hidden="1">{"det (May)",#N/A,FALSE,"June";"sum (MAY YTD)",#N/A,FALSE,"June YTD"}</definedName>
    <definedName name="aeerf" localSheetId="11" hidden="1">{"det (May)",#N/A,FALSE,"June";"sum (MAY YTD)",#N/A,FALSE,"June YTD"}</definedName>
    <definedName name="aeerf" localSheetId="26" hidden="1">{"det (May)",#N/A,FALSE,"June";"sum (MAY YTD)",#N/A,FALSE,"June YTD"}</definedName>
    <definedName name="aeerf" hidden="1">{"det (May)",#N/A,FALSE,"June";"sum (MAY YTD)",#N/A,FALSE,"June YTD"}</definedName>
    <definedName name="AFDaf" localSheetId="17" hidden="1">#REF!</definedName>
    <definedName name="AFDaf" localSheetId="18" hidden="1">#REF!</definedName>
    <definedName name="AFDaf" localSheetId="37" hidden="1">#REF!</definedName>
    <definedName name="AFDaf" localSheetId="33" hidden="1">#REF!</definedName>
    <definedName name="AFDaf" localSheetId="20" hidden="1">#REF!</definedName>
    <definedName name="AFDaf" localSheetId="6" hidden="1">#REF!</definedName>
    <definedName name="AFDaf" localSheetId="45" hidden="1">#REF!</definedName>
    <definedName name="AFDaf" localSheetId="34" hidden="1">#REF!</definedName>
    <definedName name="AFDaf" localSheetId="44" hidden="1">#REF!</definedName>
    <definedName name="AFDaf" localSheetId="4" hidden="1">#REF!</definedName>
    <definedName name="AFDaf" localSheetId="15" hidden="1">#REF!</definedName>
    <definedName name="AFDaf" localSheetId="36" hidden="1">#REF!</definedName>
    <definedName name="AFDaf" localSheetId="16" hidden="1">#REF!</definedName>
    <definedName name="AFDaf" localSheetId="8" hidden="1">#REF!</definedName>
    <definedName name="AFDaf" localSheetId="10" hidden="1">#REF!</definedName>
    <definedName name="AFDaf" localSheetId="9" hidden="1">#REF!</definedName>
    <definedName name="AFDaf" localSheetId="11" hidden="1">#REF!</definedName>
    <definedName name="AFDaf" localSheetId="23" hidden="1">#REF!</definedName>
    <definedName name="AFDaf" localSheetId="32" hidden="1">#REF!</definedName>
    <definedName name="AFDaf" localSheetId="30" hidden="1">#REF!</definedName>
    <definedName name="AFDaf" localSheetId="43" hidden="1">#REF!</definedName>
    <definedName name="AFDaf" localSheetId="28" hidden="1">#REF!</definedName>
    <definedName name="AFDaf" localSheetId="5" hidden="1">#REF!</definedName>
    <definedName name="AFDaf" localSheetId="14" hidden="1">#REF!</definedName>
    <definedName name="AFDaf" localSheetId="19" hidden="1">#REF!</definedName>
    <definedName name="AFDaf" localSheetId="21" hidden="1">#REF!</definedName>
    <definedName name="AFDaf" localSheetId="22" hidden="1">#REF!</definedName>
    <definedName name="AFDaf" localSheetId="27" hidden="1">#REF!</definedName>
    <definedName name="AFDaf" localSheetId="31" hidden="1">#REF!</definedName>
    <definedName name="AFDaf" hidden="1">#REF!</definedName>
    <definedName name="AfectacionGly" localSheetId="17">#REF!</definedName>
    <definedName name="AfectacionGly" localSheetId="18">#REF!</definedName>
    <definedName name="AfectacionGly" localSheetId="37">#REF!</definedName>
    <definedName name="AfectacionGly" localSheetId="20">#REF!</definedName>
    <definedName name="AfectacionGly" localSheetId="4">#REF!</definedName>
    <definedName name="AfectacionGly" localSheetId="15">#REF!</definedName>
    <definedName name="AfectacionGly" localSheetId="36">#REF!</definedName>
    <definedName name="AfectacionGly" localSheetId="16">#REF!</definedName>
    <definedName name="AfectacionGly" localSheetId="8">#REF!</definedName>
    <definedName name="AfectacionGly" localSheetId="10">#REF!</definedName>
    <definedName name="AfectacionGly" localSheetId="11">#REF!</definedName>
    <definedName name="AfectacionGly">#REF!</definedName>
    <definedName name="affff" localSheetId="17" hidden="1">{"'cua 42'!$A$1:$O$40"}</definedName>
    <definedName name="affff" localSheetId="18" hidden="1">{"'cua 42'!$A$1:$O$40"}</definedName>
    <definedName name="affff" localSheetId="37" hidden="1">{"'cua 42'!$A$1:$O$40"}</definedName>
    <definedName name="affff" localSheetId="20" hidden="1">{"'cua 42'!$A$1:$O$40"}</definedName>
    <definedName name="affff" localSheetId="4" hidden="1">{"'cua 42'!$A$1:$O$40"}</definedName>
    <definedName name="affff" localSheetId="15" hidden="1">{"'cua 42'!$A$1:$O$40"}</definedName>
    <definedName name="affff" localSheetId="36" hidden="1">{"'cua 42'!$A$1:$O$40"}</definedName>
    <definedName name="affff" localSheetId="16" hidden="1">{"'cua 42'!$A$1:$O$40"}</definedName>
    <definedName name="affff" localSheetId="8" hidden="1">{"'cua 42'!$A$1:$O$40"}</definedName>
    <definedName name="affff" localSheetId="10" hidden="1">{"'cua 42'!$A$1:$O$40"}</definedName>
    <definedName name="affff" localSheetId="11" hidden="1">{"'cua 42'!$A$1:$O$40"}</definedName>
    <definedName name="affff" localSheetId="26" hidden="1">{"'cua 42'!$A$1:$O$40"}</definedName>
    <definedName name="affff" localSheetId="29" hidden="1">{"'cua 42'!$A$1:$O$40"}</definedName>
    <definedName name="affff" hidden="1">{"'cua 42'!$A$1:$O$40"}</definedName>
    <definedName name="AFTER_TASTE" localSheetId="17">'[45]BASE DADOS'!#REF!</definedName>
    <definedName name="AFTER_TASTE" localSheetId="18">'[45]BASE DADOS'!#REF!</definedName>
    <definedName name="AFTER_TASTE" localSheetId="20">'[45]BASE DADOS'!#REF!</definedName>
    <definedName name="AFTER_TASTE" localSheetId="15">'[45]BASE DADOS'!#REF!</definedName>
    <definedName name="AFTER_TASTE" localSheetId="16">'[45]BASE DADOS'!#REF!</definedName>
    <definedName name="AFTER_TASTE" localSheetId="11">'[45]BASE DADOS'!#REF!</definedName>
    <definedName name="AFTER_TASTE">'[46]BASE DADOS'!#REF!</definedName>
    <definedName name="AfterRate">[47]STARTSHEET!$J$10</definedName>
    <definedName name="AG">[35]Volumes!$B$4:$CG$4</definedName>
    <definedName name="AG.FRM" localSheetId="17">#REF!</definedName>
    <definedName name="AG.FRM" localSheetId="18">#REF!</definedName>
    <definedName name="AG.FRM" localSheetId="37">#REF!</definedName>
    <definedName name="AG.FRM" localSheetId="20">#REF!</definedName>
    <definedName name="AG.FRM" localSheetId="4">#REF!</definedName>
    <definedName name="AG.FRM" localSheetId="15">#REF!</definedName>
    <definedName name="AG.FRM" localSheetId="36">#REF!</definedName>
    <definedName name="AG.FRM" localSheetId="16">#REF!</definedName>
    <definedName name="AG.FRM" localSheetId="8">#REF!</definedName>
    <definedName name="AG.FRM" localSheetId="10">#REF!</definedName>
    <definedName name="AG.FRM" localSheetId="11">#REF!</definedName>
    <definedName name="AG.FRM">#REF!</definedName>
    <definedName name="ago" localSheetId="17" hidden="1">{"'171'!$A$1:$Z$50"}</definedName>
    <definedName name="ago" localSheetId="18" hidden="1">{"'171'!$A$1:$Z$50"}</definedName>
    <definedName name="ago" localSheetId="37" hidden="1">{"'171'!$A$1:$Z$50"}</definedName>
    <definedName name="ago" localSheetId="20" hidden="1">{"'171'!$A$1:$Z$50"}</definedName>
    <definedName name="ago" localSheetId="4" hidden="1">{"'171'!$A$1:$Z$50"}</definedName>
    <definedName name="ago" localSheetId="15" hidden="1">{"'171'!$A$1:$Z$50"}</definedName>
    <definedName name="ago" localSheetId="36" hidden="1">{"'171'!$A$1:$Z$50"}</definedName>
    <definedName name="ago" localSheetId="16" hidden="1">{"'171'!$A$1:$Z$50"}</definedName>
    <definedName name="ago" localSheetId="8" hidden="1">{"'171'!$A$1:$Z$50"}</definedName>
    <definedName name="ago" localSheetId="10" hidden="1">{"'171'!$A$1:$Z$50"}</definedName>
    <definedName name="ago" localSheetId="11" hidden="1">{"'171'!$A$1:$Z$50"}</definedName>
    <definedName name="ago" localSheetId="26" hidden="1">{"'171'!$A$1:$Z$50"}</definedName>
    <definedName name="ago" localSheetId="29" hidden="1">{"'171'!$A$1:$Z$50"}</definedName>
    <definedName name="ago" hidden="1">{"'171'!$A$1:$Z$50"}</definedName>
    <definedName name="Agora" localSheetId="17">#REF!,#REF!,#REF!,#REF!,#REF!,#REF!,#REF!,#REF!,#REF!,#REF!,#REF!,#REF!,#REF!,#REF!</definedName>
    <definedName name="Agora" localSheetId="18">#REF!,#REF!,#REF!,#REF!,#REF!,#REF!,#REF!,#REF!,#REF!,#REF!,#REF!,#REF!,#REF!,#REF!</definedName>
    <definedName name="Agora" localSheetId="37">#REF!,#REF!,#REF!,#REF!,#REF!,#REF!,#REF!,#REF!,#REF!,#REF!,#REF!,#REF!,#REF!,#REF!</definedName>
    <definedName name="Agora" localSheetId="20">#REF!,#REF!,#REF!,#REF!,#REF!,#REF!,#REF!,#REF!,#REF!,#REF!,#REF!,#REF!,#REF!,#REF!</definedName>
    <definedName name="Agora" localSheetId="4">#REF!,#REF!,#REF!,#REF!,#REF!,#REF!,#REF!,#REF!,#REF!,#REF!,#REF!,#REF!,#REF!,#REF!</definedName>
    <definedName name="Agora" localSheetId="15">#REF!,#REF!,#REF!,#REF!,#REF!,#REF!,#REF!,#REF!,#REF!,#REF!,#REF!,#REF!,#REF!,#REF!</definedName>
    <definedName name="Agora" localSheetId="36">#REF!,#REF!,#REF!,#REF!,#REF!,#REF!,#REF!,#REF!,#REF!,#REF!,#REF!,#REF!,#REF!,#REF!</definedName>
    <definedName name="Agora" localSheetId="16">#REF!,#REF!,#REF!,#REF!,#REF!,#REF!,#REF!,#REF!,#REF!,#REF!,#REF!,#REF!,#REF!,#REF!</definedName>
    <definedName name="Agora" localSheetId="8">#REF!,#REF!,#REF!,#REF!,#REF!,#REF!,#REF!,#REF!,#REF!,#REF!,#REF!,#REF!,#REF!,#REF!</definedName>
    <definedName name="Agora" localSheetId="10">#REF!,#REF!,#REF!,#REF!,#REF!,#REF!,#REF!,#REF!,#REF!,#REF!,#REF!,#REF!,#REF!,#REF!</definedName>
    <definedName name="Agora" localSheetId="11">#REF!,#REF!,#REF!,#REF!,#REF!,#REF!,#REF!,#REF!,#REF!,#REF!,#REF!,#REF!,#REF!,#REF!</definedName>
    <definedName name="Agora">#REF!,#REF!,#REF!,#REF!,#REF!,#REF!,#REF!,#REF!,#REF!,#REF!,#REF!,#REF!,#REF!,#REF!</definedName>
    <definedName name="Agosto" localSheetId="17">#REF!</definedName>
    <definedName name="Agosto" localSheetId="18">#REF!</definedName>
    <definedName name="Agosto" localSheetId="37">#REF!</definedName>
    <definedName name="Agosto" localSheetId="20">#REF!</definedName>
    <definedName name="Agosto" localSheetId="4">#REF!</definedName>
    <definedName name="Agosto" localSheetId="15">#REF!</definedName>
    <definedName name="Agosto" localSheetId="36">#REF!</definedName>
    <definedName name="Agosto" localSheetId="16">#REF!</definedName>
    <definedName name="Agosto" localSheetId="8">#REF!</definedName>
    <definedName name="Agosto" localSheetId="10">#REF!</definedName>
    <definedName name="Agosto" localSheetId="11">#REF!</definedName>
    <definedName name="Agosto" localSheetId="26" hidden="1">#REF!</definedName>
    <definedName name="Agosto" localSheetId="29" hidden="1">#REF!</definedName>
    <definedName name="Agosto">#REF!</definedName>
    <definedName name="Agudos" localSheetId="37">[10]POA!#REF!</definedName>
    <definedName name="Agudos" localSheetId="15">[10]POA!#REF!</definedName>
    <definedName name="Agudos" localSheetId="36">[10]POA!#REF!</definedName>
    <definedName name="Agudos" localSheetId="16">[10]POA!#REF!</definedName>
    <definedName name="Agudos">[10]POA!#REF!</definedName>
    <definedName name="Agudos1" localSheetId="37">[10]POA!#REF!</definedName>
    <definedName name="Agudos1" localSheetId="15">[10]POA!#REF!</definedName>
    <definedName name="Agudos1" localSheetId="36">[10]POA!#REF!</definedName>
    <definedName name="Agudos1" localSheetId="16">[10]POA!#REF!</definedName>
    <definedName name="Agudos1">[10]POA!#REF!</definedName>
    <definedName name="AgudosAcumulado" localSheetId="16">[10]POA!#REF!</definedName>
    <definedName name="AgudosAcumulado">[10]POA!#REF!</definedName>
    <definedName name="AgudosAcumulado1" localSheetId="16">[10]POA!#REF!</definedName>
    <definedName name="AgudosAcumulado1">[10]POA!#REF!</definedName>
    <definedName name="AIPO" localSheetId="17">'[45]BASE DADOS'!#REF!</definedName>
    <definedName name="AIPO" localSheetId="18">'[45]BASE DADOS'!#REF!</definedName>
    <definedName name="AIPO" localSheetId="20">'[45]BASE DADOS'!#REF!</definedName>
    <definedName name="AIPO" localSheetId="15">'[45]BASE DADOS'!#REF!</definedName>
    <definedName name="AIPO" localSheetId="16">'[45]BASE DADOS'!#REF!</definedName>
    <definedName name="AIPO" localSheetId="11">'[45]BASE DADOS'!#REF!</definedName>
    <definedName name="AIPO">'[46]BASE DADOS'!#REF!</definedName>
    <definedName name="AIR" localSheetId="17">#REF!</definedName>
    <definedName name="AIR" localSheetId="18">#REF!</definedName>
    <definedName name="AIR" localSheetId="37">#REF!</definedName>
    <definedName name="AIR" localSheetId="20">#REF!</definedName>
    <definedName name="AIR" localSheetId="4">#REF!</definedName>
    <definedName name="AIR" localSheetId="15">#REF!</definedName>
    <definedName name="AIR" localSheetId="36">#REF!</definedName>
    <definedName name="AIR" localSheetId="16">#REF!</definedName>
    <definedName name="AIR" localSheetId="8">#REF!</definedName>
    <definedName name="AIR" localSheetId="10">#REF!</definedName>
    <definedName name="AIR" localSheetId="11">#REF!</definedName>
    <definedName name="AIR">#REF!</definedName>
    <definedName name="Aj_mens_legal" localSheetId="17">#REF!</definedName>
    <definedName name="Aj_mens_legal" localSheetId="18">#REF!</definedName>
    <definedName name="Aj_mens_legal" localSheetId="37">#REF!</definedName>
    <definedName name="Aj_mens_legal" localSheetId="20">#REF!</definedName>
    <definedName name="Aj_mens_legal" localSheetId="4">#REF!</definedName>
    <definedName name="Aj_mens_legal" localSheetId="15">#REF!</definedName>
    <definedName name="Aj_mens_legal" localSheetId="36">#REF!</definedName>
    <definedName name="Aj_mens_legal" localSheetId="16">#REF!</definedName>
    <definedName name="Aj_mens_legal" localSheetId="8">#REF!</definedName>
    <definedName name="Aj_mens_legal" localSheetId="10">#REF!</definedName>
    <definedName name="Aj_mens_legal" localSheetId="11">#REF!</definedName>
    <definedName name="Aj_mens_legal">#REF!</definedName>
    <definedName name="Ajuda">"Equipamento"</definedName>
    <definedName name="Ajuste_Fasb" localSheetId="17">#REF!</definedName>
    <definedName name="Ajuste_Fasb" localSheetId="18">#REF!</definedName>
    <definedName name="Ajuste_Fasb" localSheetId="37">#REF!</definedName>
    <definedName name="Ajuste_Fasb" localSheetId="20">#REF!</definedName>
    <definedName name="Ajuste_Fasb" localSheetId="4">#REF!</definedName>
    <definedName name="Ajuste_Fasb" localSheetId="15">#REF!</definedName>
    <definedName name="Ajuste_Fasb" localSheetId="36">#REF!</definedName>
    <definedName name="Ajuste_Fasb" localSheetId="16">#REF!</definedName>
    <definedName name="Ajuste_Fasb" localSheetId="8">#REF!</definedName>
    <definedName name="Ajuste_Fasb" localSheetId="10">#REF!</definedName>
    <definedName name="Ajuste_Fasb" localSheetId="11">#REF!</definedName>
    <definedName name="Ajuste_Fasb">#REF!</definedName>
    <definedName name="Ajuste_Fasb_52" localSheetId="17">#REF!</definedName>
    <definedName name="Ajuste_Fasb_52" localSheetId="18">#REF!</definedName>
    <definedName name="Ajuste_Fasb_52" localSheetId="37">#REF!</definedName>
    <definedName name="Ajuste_Fasb_52" localSheetId="20">#REF!</definedName>
    <definedName name="Ajuste_Fasb_52" localSheetId="4">#REF!</definedName>
    <definedName name="Ajuste_Fasb_52" localSheetId="15">#REF!</definedName>
    <definedName name="Ajuste_Fasb_52" localSheetId="36">#REF!</definedName>
    <definedName name="Ajuste_Fasb_52" localSheetId="16">#REF!</definedName>
    <definedName name="Ajuste_Fasb_52" localSheetId="8">#REF!</definedName>
    <definedName name="Ajuste_Fasb_52" localSheetId="10">#REF!</definedName>
    <definedName name="Ajuste_Fasb_52" localSheetId="11">#REF!</definedName>
    <definedName name="Ajuste_Fasb_52">#REF!</definedName>
    <definedName name="al">[48]Engine!A$21</definedName>
    <definedName name="alçsdfjla" localSheetId="17" hidden="1">{"'171'!$A$1:$Z$50"}</definedName>
    <definedName name="alçsdfjla" localSheetId="18" hidden="1">{"'171'!$A$1:$Z$50"}</definedName>
    <definedName name="alçsdfjla" localSheetId="37" hidden="1">{"'171'!$A$1:$Z$50"}</definedName>
    <definedName name="alçsdfjla" localSheetId="33" hidden="1">{"'171'!$A$1:$Z$50"}</definedName>
    <definedName name="alçsdfjla" localSheetId="20" hidden="1">{"'171'!$A$1:$Z$50"}</definedName>
    <definedName name="alçsdfjla" localSheetId="6" hidden="1">{"'171'!$A$1:$Z$50"}</definedName>
    <definedName name="alçsdfjla" localSheetId="4" hidden="1">{"'171'!$A$1:$Z$50"}</definedName>
    <definedName name="alçsdfjla" localSheetId="15" hidden="1">{"'171'!$A$1:$Z$50"}</definedName>
    <definedName name="alçsdfjla" localSheetId="36" hidden="1">{"'171'!$A$1:$Z$50"}</definedName>
    <definedName name="alçsdfjla" localSheetId="16" hidden="1">{"'171'!$A$1:$Z$50"}</definedName>
    <definedName name="alçsdfjla" localSheetId="41" hidden="1">{"'171'!$A$1:$Z$50"}</definedName>
    <definedName name="alçsdfjla" localSheetId="8" hidden="1">{"'171'!$A$1:$Z$50"}</definedName>
    <definedName name="alçsdfjla" localSheetId="7" hidden="1">{"'171'!$A$1:$Z$50"}</definedName>
    <definedName name="alçsdfjla" localSheetId="10" hidden="1">{"'171'!$A$1:$Z$50"}</definedName>
    <definedName name="alçsdfjla" localSheetId="9" hidden="1">{"'171'!$A$1:$Z$50"}</definedName>
    <definedName name="alçsdfjla" localSheetId="11" hidden="1">{"'171'!$A$1:$Z$50"}</definedName>
    <definedName name="alçsdfjla" localSheetId="26" hidden="1">{"'171'!$A$1:$Z$50"}</definedName>
    <definedName name="alçsdfjla" localSheetId="23" hidden="1">{"'171'!$A$1:$Z$50"}</definedName>
    <definedName name="alçsdfjla" localSheetId="40" hidden="1">{"'171'!$A$1:$Z$50"}</definedName>
    <definedName name="alçsdfjla" localSheetId="29" hidden="1">{"'171'!$A$1:$Z$50"}</definedName>
    <definedName name="alçsdfjla" hidden="1">{"'171'!$A$1:$Z$50"}</definedName>
    <definedName name="ale" localSheetId="17" hidden="1">{#N/A,#N/A,FALSE,"RELATÓRIO";#N/A,#N/A,FALSE,"RELATÓRIO"}</definedName>
    <definedName name="ale" localSheetId="18" hidden="1">{#N/A,#N/A,FALSE,"RELATÓRIO";#N/A,#N/A,FALSE,"RELATÓRIO"}</definedName>
    <definedName name="ale" localSheetId="37" hidden="1">{#N/A,#N/A,FALSE,"RELATÓRIO";#N/A,#N/A,FALSE,"RELATÓRIO"}</definedName>
    <definedName name="ale" localSheetId="33" hidden="1">{#N/A,#N/A,FALSE,"RELATÓRIO";#N/A,#N/A,FALSE,"RELATÓRIO"}</definedName>
    <definedName name="ale" localSheetId="20" hidden="1">{#N/A,#N/A,FALSE,"RELATÓRIO";#N/A,#N/A,FALSE,"RELATÓRIO"}</definedName>
    <definedName name="ale" localSheetId="6" hidden="1">{#N/A,#N/A,FALSE,"RELATÓRIO";#N/A,#N/A,FALSE,"RELATÓRIO"}</definedName>
    <definedName name="ale" localSheetId="4" hidden="1">{#N/A,#N/A,FALSE,"RELATÓRIO";#N/A,#N/A,FALSE,"RELATÓRIO"}</definedName>
    <definedName name="ale" localSheetId="15" hidden="1">{#N/A,#N/A,FALSE,"RELATÓRIO";#N/A,#N/A,FALSE,"RELATÓRIO"}</definedName>
    <definedName name="ale" localSheetId="36" hidden="1">{#N/A,#N/A,FALSE,"RELATÓRIO";#N/A,#N/A,FALSE,"RELATÓRIO"}</definedName>
    <definedName name="ale" localSheetId="16" hidden="1">{#N/A,#N/A,FALSE,"RELATÓRIO";#N/A,#N/A,FALSE,"RELATÓRIO"}</definedName>
    <definedName name="ale" localSheetId="41" hidden="1">{#N/A,#N/A,FALSE,"RELATÓRIO";#N/A,#N/A,FALSE,"RELATÓRIO"}</definedName>
    <definedName name="ale" localSheetId="8" hidden="1">{#N/A,#N/A,FALSE,"RELATÓRIO";#N/A,#N/A,FALSE,"RELATÓRIO"}</definedName>
    <definedName name="ale" localSheetId="7" hidden="1">{#N/A,#N/A,FALSE,"RELATÓRIO";#N/A,#N/A,FALSE,"RELATÓRIO"}</definedName>
    <definedName name="ale" localSheetId="10" hidden="1">{#N/A,#N/A,FALSE,"RELATÓRIO";#N/A,#N/A,FALSE,"RELATÓRIO"}</definedName>
    <definedName name="ale" localSheetId="9" hidden="1">{#N/A,#N/A,FALSE,"RELATÓRIO";#N/A,#N/A,FALSE,"RELATÓRIO"}</definedName>
    <definedName name="ale" localSheetId="11" hidden="1">{#N/A,#N/A,FALSE,"RELATÓRIO";#N/A,#N/A,FALSE,"RELATÓRIO"}</definedName>
    <definedName name="ale" localSheetId="26" hidden="1">{#N/A,#N/A,FALSE,"RELATÓRIO";#N/A,#N/A,FALSE,"RELATÓRIO"}</definedName>
    <definedName name="ale" localSheetId="23" hidden="1">{#N/A,#N/A,FALSE,"RELATÓRIO";#N/A,#N/A,FALSE,"RELATÓRIO"}</definedName>
    <definedName name="ale" localSheetId="40" hidden="1">{#N/A,#N/A,FALSE,"RELATÓRIO";#N/A,#N/A,FALSE,"RELATÓRIO"}</definedName>
    <definedName name="ale" localSheetId="29" hidden="1">{#N/A,#N/A,FALSE,"RELATÓRIO";#N/A,#N/A,FALSE,"RELATÓRIO"}</definedName>
    <definedName name="ale" hidden="1">{#N/A,#N/A,FALSE,"RELATÓRIO";#N/A,#N/A,FALSE,"RELATÓRIO"}</definedName>
    <definedName name="alfa" localSheetId="17">#REF!</definedName>
    <definedName name="alfa" localSheetId="18">#REF!</definedName>
    <definedName name="alfa" localSheetId="37">#REF!</definedName>
    <definedName name="alfa" localSheetId="20">#REF!</definedName>
    <definedName name="alfa" localSheetId="4">#REF!</definedName>
    <definedName name="alfa" localSheetId="15">#REF!</definedName>
    <definedName name="alfa" localSheetId="36">#REF!</definedName>
    <definedName name="alfa" localSheetId="16">#REF!</definedName>
    <definedName name="alfa" localSheetId="8">#REF!</definedName>
    <definedName name="alfa" localSheetId="10">#REF!</definedName>
    <definedName name="alfa" localSheetId="11">#REF!</definedName>
    <definedName name="alfa">#REF!</definedName>
    <definedName name="alk" localSheetId="17" hidden="1">{#N/A,#N/A,FALSE,"Hoja1";#N/A,#N/A,FALSE,"Hoja2"}</definedName>
    <definedName name="alk" localSheetId="18" hidden="1">{#N/A,#N/A,FALSE,"Hoja1";#N/A,#N/A,FALSE,"Hoja2"}</definedName>
    <definedName name="alk" localSheetId="37" hidden="1">{#N/A,#N/A,FALSE,"Hoja1";#N/A,#N/A,FALSE,"Hoja2"}</definedName>
    <definedName name="alk" localSheetId="33" hidden="1">{#N/A,#N/A,FALSE,"Hoja1";#N/A,#N/A,FALSE,"Hoja2"}</definedName>
    <definedName name="alk" localSheetId="20" hidden="1">{#N/A,#N/A,FALSE,"Hoja1";#N/A,#N/A,FALSE,"Hoja2"}</definedName>
    <definedName name="alk" localSheetId="6" hidden="1">{#N/A,#N/A,FALSE,"Hoja1";#N/A,#N/A,FALSE,"Hoja2"}</definedName>
    <definedName name="alk" localSheetId="4" hidden="1">{#N/A,#N/A,FALSE,"Hoja1";#N/A,#N/A,FALSE,"Hoja2"}</definedName>
    <definedName name="alk" localSheetId="15" hidden="1">{#N/A,#N/A,FALSE,"Hoja1";#N/A,#N/A,FALSE,"Hoja2"}</definedName>
    <definedName name="alk" localSheetId="36" hidden="1">{#N/A,#N/A,FALSE,"Hoja1";#N/A,#N/A,FALSE,"Hoja2"}</definedName>
    <definedName name="alk" localSheetId="16" hidden="1">{#N/A,#N/A,FALSE,"Hoja1";#N/A,#N/A,FALSE,"Hoja2"}</definedName>
    <definedName name="alk" localSheetId="41" hidden="1">{#N/A,#N/A,FALSE,"Hoja1";#N/A,#N/A,FALSE,"Hoja2"}</definedName>
    <definedName name="alk" localSheetId="8" hidden="1">{#N/A,#N/A,FALSE,"Hoja1";#N/A,#N/A,FALSE,"Hoja2"}</definedName>
    <definedName name="alk" localSheetId="7" hidden="1">{#N/A,#N/A,FALSE,"Hoja1";#N/A,#N/A,FALSE,"Hoja2"}</definedName>
    <definedName name="alk" localSheetId="10" hidden="1">{#N/A,#N/A,FALSE,"Hoja1";#N/A,#N/A,FALSE,"Hoja2"}</definedName>
    <definedName name="alk" localSheetId="9" hidden="1">{#N/A,#N/A,FALSE,"Hoja1";#N/A,#N/A,FALSE,"Hoja2"}</definedName>
    <definedName name="alk" localSheetId="11" hidden="1">{#N/A,#N/A,FALSE,"Hoja1";#N/A,#N/A,FALSE,"Hoja2"}</definedName>
    <definedName name="alk" localSheetId="26" hidden="1">{#N/A,#N/A,FALSE,"Hoja1";#N/A,#N/A,FALSE,"Hoja2"}</definedName>
    <definedName name="alk" localSheetId="23" hidden="1">{#N/A,#N/A,FALSE,"Hoja1";#N/A,#N/A,FALSE,"Hoja2"}</definedName>
    <definedName name="alk" localSheetId="40" hidden="1">{#N/A,#N/A,FALSE,"Hoja1";#N/A,#N/A,FALSE,"Hoja2"}</definedName>
    <definedName name="alk" localSheetId="29" hidden="1">{#N/A,#N/A,FALSE,"Hoja1";#N/A,#N/A,FALSE,"Hoja2"}</definedName>
    <definedName name="alk" hidden="1">{#N/A,#N/A,FALSE,"Hoja1";#N/A,#N/A,FALSE,"Hoja2"}</definedName>
    <definedName name="ALL" localSheetId="17">#REF!</definedName>
    <definedName name="ALL" localSheetId="18">#REF!</definedName>
    <definedName name="ALL" localSheetId="37">#REF!</definedName>
    <definedName name="ALL" localSheetId="20">#REF!</definedName>
    <definedName name="ALL" localSheetId="4">#REF!</definedName>
    <definedName name="ALL" localSheetId="15">#REF!</definedName>
    <definedName name="ALL" localSheetId="36">#REF!</definedName>
    <definedName name="ALL" localSheetId="16">#REF!</definedName>
    <definedName name="ALL" localSheetId="8">#REF!</definedName>
    <definedName name="ALL" localSheetId="10">#REF!</definedName>
    <definedName name="ALL" localSheetId="11">#REF!</definedName>
    <definedName name="ALL">#REF!</definedName>
    <definedName name="alt" localSheetId="17" hidden="1">{"det (May)",#N/A,FALSE,"June";"sum (MAY YTD)",#N/A,FALSE,"June YTD"}</definedName>
    <definedName name="alt" localSheetId="18" hidden="1">{"det (May)",#N/A,FALSE,"June";"sum (MAY YTD)",#N/A,FALSE,"June YTD"}</definedName>
    <definedName name="alt" localSheetId="37" hidden="1">{"det (May)",#N/A,FALSE,"June";"sum (MAY YTD)",#N/A,FALSE,"June YTD"}</definedName>
    <definedName name="alt" localSheetId="33" hidden="1">{"det (May)",#N/A,FALSE,"June";"sum (MAY YTD)",#N/A,FALSE,"June YTD"}</definedName>
    <definedName name="alt" localSheetId="20" hidden="1">{"det (May)",#N/A,FALSE,"June";"sum (MAY YTD)",#N/A,FALSE,"June YTD"}</definedName>
    <definedName name="alt" localSheetId="6" hidden="1">{"det (May)",#N/A,FALSE,"June";"sum (MAY YTD)",#N/A,FALSE,"June YTD"}</definedName>
    <definedName name="alt" localSheetId="4" hidden="1">{"det (May)",#N/A,FALSE,"June";"sum (MAY YTD)",#N/A,FALSE,"June YTD"}</definedName>
    <definedName name="alt" localSheetId="15" hidden="1">{"det (May)",#N/A,FALSE,"June";"sum (MAY YTD)",#N/A,FALSE,"June YTD"}</definedName>
    <definedName name="alt" localSheetId="36" hidden="1">{"det (May)",#N/A,FALSE,"June";"sum (MAY YTD)",#N/A,FALSE,"June YTD"}</definedName>
    <definedName name="alt" localSheetId="16" hidden="1">{"det (May)",#N/A,FALSE,"June";"sum (MAY YTD)",#N/A,FALSE,"June YTD"}</definedName>
    <definedName name="alt" localSheetId="41" hidden="1">{"det (May)",#N/A,FALSE,"June";"sum (MAY YTD)",#N/A,FALSE,"June YTD"}</definedName>
    <definedName name="alt" localSheetId="8" hidden="1">{"det (May)",#N/A,FALSE,"June";"sum (MAY YTD)",#N/A,FALSE,"June YTD"}</definedName>
    <definedName name="alt" localSheetId="7" hidden="1">{"det (May)",#N/A,FALSE,"June";"sum (MAY YTD)",#N/A,FALSE,"June YTD"}</definedName>
    <definedName name="alt" localSheetId="10" hidden="1">{"det (May)",#N/A,FALSE,"June";"sum (MAY YTD)",#N/A,FALSE,"June YTD"}</definedName>
    <definedName name="alt" localSheetId="9" hidden="1">{"det (May)",#N/A,FALSE,"June";"sum (MAY YTD)",#N/A,FALSE,"June YTD"}</definedName>
    <definedName name="alt" localSheetId="11" hidden="1">{"det (May)",#N/A,FALSE,"June";"sum (MAY YTD)",#N/A,FALSE,"June YTD"}</definedName>
    <definedName name="alt" localSheetId="26" hidden="1">{"det (May)",#N/A,FALSE,"June";"sum (MAY YTD)",#N/A,FALSE,"June YTD"}</definedName>
    <definedName name="alt" localSheetId="23" hidden="1">{"det (May)",#N/A,FALSE,"June";"sum (MAY YTD)",#N/A,FALSE,"June YTD"}</definedName>
    <definedName name="alt" localSheetId="40" hidden="1">{"det (May)",#N/A,FALSE,"June";"sum (MAY YTD)",#N/A,FALSE,"June YTD"}</definedName>
    <definedName name="alt" localSheetId="29" hidden="1">{"det (May)",#N/A,FALSE,"June";"sum (MAY YTD)",#N/A,FALSE,"June YTD"}</definedName>
    <definedName name="alt" hidden="1">{"det (May)",#N/A,FALSE,"June";"sum (MAY YTD)",#N/A,FALSE,"June YTD"}</definedName>
    <definedName name="AMARGOR" localSheetId="17">'[45]BASE DADOS'!#REF!</definedName>
    <definedName name="AMARGOR" localSheetId="18">'[45]BASE DADOS'!#REF!</definedName>
    <definedName name="AMARGOR" localSheetId="20">'[45]BASE DADOS'!#REF!</definedName>
    <definedName name="AMARGOR" localSheetId="15">'[45]BASE DADOS'!#REF!</definedName>
    <definedName name="AMARGOR" localSheetId="16">'[45]BASE DADOS'!#REF!</definedName>
    <definedName name="AMARGOR" localSheetId="11">'[45]BASE DADOS'!#REF!</definedName>
    <definedName name="AMARGOR">'[46]BASE DADOS'!#REF!</definedName>
    <definedName name="ambev" localSheetId="17" hidden="1">{"RESUMEN",#N/A,FALSE,"RESUMEN";"RESUMEN_MARG",#N/A,FALSE,"RESUMEN"}</definedName>
    <definedName name="ambev" localSheetId="18" hidden="1">{"RESUMEN",#N/A,FALSE,"RESUMEN";"RESUMEN_MARG",#N/A,FALSE,"RESUMEN"}</definedName>
    <definedName name="ambev" localSheetId="37" hidden="1">{"RESUMEN",#N/A,FALSE,"RESUMEN";"RESUMEN_MARG",#N/A,FALSE,"RESUMEN"}</definedName>
    <definedName name="ambev" localSheetId="33" hidden="1">{"RESUMEN",#N/A,FALSE,"RESUMEN";"RESUMEN_MARG",#N/A,FALSE,"RESUMEN"}</definedName>
    <definedName name="ambev" localSheetId="20" hidden="1">{"RESUMEN",#N/A,FALSE,"RESUMEN";"RESUMEN_MARG",#N/A,FALSE,"RESUMEN"}</definedName>
    <definedName name="ambev" localSheetId="6" hidden="1">{"RESUMEN",#N/A,FALSE,"RESUMEN";"RESUMEN_MARG",#N/A,FALSE,"RESUMEN"}</definedName>
    <definedName name="ambev" localSheetId="4" hidden="1">{"RESUMEN",#N/A,FALSE,"RESUMEN";"RESUMEN_MARG",#N/A,FALSE,"RESUMEN"}</definedName>
    <definedName name="ambev" localSheetId="15" hidden="1">{"RESUMEN",#N/A,FALSE,"RESUMEN";"RESUMEN_MARG",#N/A,FALSE,"RESUMEN"}</definedName>
    <definedName name="ambev" localSheetId="36" hidden="1">{"RESUMEN",#N/A,FALSE,"RESUMEN";"RESUMEN_MARG",#N/A,FALSE,"RESUMEN"}</definedName>
    <definedName name="ambev" localSheetId="16" hidden="1">{"RESUMEN",#N/A,FALSE,"RESUMEN";"RESUMEN_MARG",#N/A,FALSE,"RESUMEN"}</definedName>
    <definedName name="ambev" localSheetId="41" hidden="1">{"RESUMEN",#N/A,FALSE,"RESUMEN";"RESUMEN_MARG",#N/A,FALSE,"RESUMEN"}</definedName>
    <definedName name="ambev" localSheetId="8" hidden="1">{"RESUMEN",#N/A,FALSE,"RESUMEN";"RESUMEN_MARG",#N/A,FALSE,"RESUMEN"}</definedName>
    <definedName name="ambev" localSheetId="7" hidden="1">{"RESUMEN",#N/A,FALSE,"RESUMEN";"RESUMEN_MARG",#N/A,FALSE,"RESUMEN"}</definedName>
    <definedName name="ambev" localSheetId="10" hidden="1">{"RESUMEN",#N/A,FALSE,"RESUMEN";"RESUMEN_MARG",#N/A,FALSE,"RESUMEN"}</definedName>
    <definedName name="ambev" localSheetId="9" hidden="1">{"RESUMEN",#N/A,FALSE,"RESUMEN";"RESUMEN_MARG",#N/A,FALSE,"RESUMEN"}</definedName>
    <definedName name="ambev" localSheetId="11" hidden="1">{"RESUMEN",#N/A,FALSE,"RESUMEN";"RESUMEN_MARG",#N/A,FALSE,"RESUMEN"}</definedName>
    <definedName name="ambev" localSheetId="26" hidden="1">{"RESUMEN",#N/A,FALSE,"RESUMEN";"RESUMEN_MARG",#N/A,FALSE,"RESUMEN"}</definedName>
    <definedName name="ambev" localSheetId="23" hidden="1">{"RESUMEN",#N/A,FALSE,"RESUMEN";"RESUMEN_MARG",#N/A,FALSE,"RESUMEN"}</definedName>
    <definedName name="ambev" localSheetId="40" hidden="1">{"RESUMEN",#N/A,FALSE,"RESUMEN";"RESUMEN_MARG",#N/A,FALSE,"RESUMEN"}</definedName>
    <definedName name="ambev" localSheetId="29" hidden="1">{"RESUMEN",#N/A,FALSE,"RESUMEN";"RESUMEN_MARG",#N/A,FALSE,"RESUMEN"}</definedName>
    <definedName name="ambev" hidden="1">{"RESUMEN",#N/A,FALSE,"RESUMEN";"RESUMEN_MARG",#N/A,FALSE,"RESUMEN"}</definedName>
    <definedName name="AMORT" localSheetId="16">[25]LDE!#REF!</definedName>
    <definedName name="AMORT">[25]LDE!#REF!</definedName>
    <definedName name="Amortisation" localSheetId="17">#REF!</definedName>
    <definedName name="Amortisation" localSheetId="18">#REF!</definedName>
    <definedName name="Amortisation" localSheetId="37">#REF!</definedName>
    <definedName name="Amortisation" localSheetId="20">#REF!</definedName>
    <definedName name="Amortisation" localSheetId="4">#REF!</definedName>
    <definedName name="Amortisation" localSheetId="15">#REF!</definedName>
    <definedName name="Amortisation" localSheetId="36">#REF!</definedName>
    <definedName name="Amortisation" localSheetId="16">#REF!</definedName>
    <definedName name="Amortisation" localSheetId="8">#REF!</definedName>
    <definedName name="Amortisation" localSheetId="10">#REF!</definedName>
    <definedName name="Amortisation" localSheetId="11">#REF!</definedName>
    <definedName name="Amortisation">#REF!</definedName>
    <definedName name="AmortYears" localSheetId="17">#REF!</definedName>
    <definedName name="AmortYears" localSheetId="18">#REF!</definedName>
    <definedName name="AmortYears" localSheetId="37">#REF!</definedName>
    <definedName name="AmortYears" localSheetId="20">#REF!</definedName>
    <definedName name="AmortYears" localSheetId="4">#REF!</definedName>
    <definedName name="AmortYears" localSheetId="15">#REF!</definedName>
    <definedName name="AmortYears" localSheetId="36">#REF!</definedName>
    <definedName name="AmortYears" localSheetId="16">#REF!</definedName>
    <definedName name="AmortYears" localSheetId="8">#REF!</definedName>
    <definedName name="AmortYears" localSheetId="10">#REF!</definedName>
    <definedName name="AmortYears" localSheetId="11">#REF!</definedName>
    <definedName name="AmortYears">#REF!</definedName>
    <definedName name="AN" localSheetId="17">#REF!</definedName>
    <definedName name="AN" localSheetId="18">#REF!</definedName>
    <definedName name="AN" localSheetId="37">#REF!</definedName>
    <definedName name="AN" localSheetId="20">#REF!</definedName>
    <definedName name="AN" localSheetId="4">#REF!</definedName>
    <definedName name="AN" localSheetId="15">#REF!</definedName>
    <definedName name="AN" localSheetId="36">#REF!</definedName>
    <definedName name="AN" localSheetId="16">#REF!</definedName>
    <definedName name="AN" localSheetId="8">#REF!</definedName>
    <definedName name="AN" localSheetId="10">#REF!</definedName>
    <definedName name="AN" localSheetId="11">#REF!</definedName>
    <definedName name="AN">#REF!</definedName>
    <definedName name="AN_600_AGO00">[35]Volumes!$C$2:$C$28</definedName>
    <definedName name="AN_600_DEZ00">[35]Volumes!$G$2:$G$28</definedName>
    <definedName name="AN_600_FEV01" localSheetId="17">#REF!</definedName>
    <definedName name="AN_600_FEV01" localSheetId="18">#REF!</definedName>
    <definedName name="AN_600_FEV01" localSheetId="37">#REF!</definedName>
    <definedName name="AN_600_FEV01" localSheetId="20">#REF!</definedName>
    <definedName name="AN_600_FEV01" localSheetId="4">#REF!</definedName>
    <definedName name="AN_600_FEV01" localSheetId="15">#REF!</definedName>
    <definedName name="AN_600_FEV01" localSheetId="36">#REF!</definedName>
    <definedName name="AN_600_FEV01" localSheetId="16">#REF!</definedName>
    <definedName name="AN_600_FEV01" localSheetId="8">#REF!</definedName>
    <definedName name="AN_600_FEV01" localSheetId="10">#REF!</definedName>
    <definedName name="AN_600_FEV01" localSheetId="11">#REF!</definedName>
    <definedName name="AN_600_FEV01">#REF!</definedName>
    <definedName name="AN_600_JAN01">[35]Volumes!$H$2:$H$28</definedName>
    <definedName name="AN_600_JUL00">[35]Volumes!$B$2:$B$28</definedName>
    <definedName name="AN_600_NOV00">[35]Volumes!$F$2:$F$28</definedName>
    <definedName name="AN_600_OUT00">[35]Volumes!$E$2:$E$28</definedName>
    <definedName name="AN_600_SET00">[35]Volumes!$D$2:$D$28</definedName>
    <definedName name="AN_LN_AGO00">[35]Volumes!$J$2:$J$28</definedName>
    <definedName name="AN_LN_DEZ00">[35]Volumes!$N$2:$N$28</definedName>
    <definedName name="AN_LN_FEV01" localSheetId="17">#REF!</definedName>
    <definedName name="AN_LN_FEV01" localSheetId="18">#REF!</definedName>
    <definedName name="AN_LN_FEV01" localSheetId="37">#REF!</definedName>
    <definedName name="AN_LN_FEV01" localSheetId="20">#REF!</definedName>
    <definedName name="AN_LN_FEV01" localSheetId="4">#REF!</definedName>
    <definedName name="AN_LN_FEV01" localSheetId="15">#REF!</definedName>
    <definedName name="AN_LN_FEV01" localSheetId="36">#REF!</definedName>
    <definedName name="AN_LN_FEV01" localSheetId="16">#REF!</definedName>
    <definedName name="AN_LN_FEV01" localSheetId="8">#REF!</definedName>
    <definedName name="AN_LN_FEV01" localSheetId="10">#REF!</definedName>
    <definedName name="AN_LN_FEV01" localSheetId="11">#REF!</definedName>
    <definedName name="AN_LN_FEV01">#REF!</definedName>
    <definedName name="AN_LN_JAN01">[35]Volumes!$O$2:$O$28</definedName>
    <definedName name="AN_LN_JUL00">[35]Volumes!$I$2:$I$28</definedName>
    <definedName name="AN_LN_NOV00">[35]Volumes!$M$2:$M$28</definedName>
    <definedName name="AN_LN_OUT00">[35]Volumes!$L$2:$L$28</definedName>
    <definedName name="AN_LN_SET00">[35]Volumes!$K$2:$K$28</definedName>
    <definedName name="AN_LT_AGO00">[35]Volumes!$Q$2:$Q$28</definedName>
    <definedName name="AN_LT_DEZ00">[35]Volumes!$U$2:$U$28</definedName>
    <definedName name="AN_LT_FEV01" localSheetId="17">#REF!</definedName>
    <definedName name="AN_LT_FEV01" localSheetId="18">#REF!</definedName>
    <definedName name="AN_LT_FEV01" localSheetId="37">#REF!</definedName>
    <definedName name="AN_LT_FEV01" localSheetId="20">#REF!</definedName>
    <definedName name="AN_LT_FEV01" localSheetId="4">#REF!</definedName>
    <definedName name="AN_LT_FEV01" localSheetId="15">#REF!</definedName>
    <definedName name="AN_LT_FEV01" localSheetId="36">#REF!</definedName>
    <definedName name="AN_LT_FEV01" localSheetId="16">#REF!</definedName>
    <definedName name="AN_LT_FEV01" localSheetId="8">#REF!</definedName>
    <definedName name="AN_LT_FEV01" localSheetId="10">#REF!</definedName>
    <definedName name="AN_LT_FEV01" localSheetId="11">#REF!</definedName>
    <definedName name="AN_LT_FEV01">#REF!</definedName>
    <definedName name="AN_LT_JAN01">[35]Volumes!$V$2:$V$28</definedName>
    <definedName name="AN_LT_JUL00">[35]Volumes!$P$2:$P$28</definedName>
    <definedName name="AN_LT_NOV00">[35]Volumes!$T$2:$T$28</definedName>
    <definedName name="AN_LT_OUT00">[35]Volumes!$S$2:$S$28</definedName>
    <definedName name="AN_LT_SET00">[35]Volumes!$R$2:$R$28</definedName>
    <definedName name="AN_TODAS_AGO00">[35]Volumes!$BN$2:$BN$28</definedName>
    <definedName name="AN_TODAS_DEZ00">[35]Volumes!$BR$2:$BR$28</definedName>
    <definedName name="AN_TODAS_FEV01" localSheetId="17">#REF!</definedName>
    <definedName name="AN_TODAS_FEV01" localSheetId="18">#REF!</definedName>
    <definedName name="AN_TODAS_FEV01" localSheetId="37">#REF!</definedName>
    <definedName name="AN_TODAS_FEV01" localSheetId="20">#REF!</definedName>
    <definedName name="AN_TODAS_FEV01" localSheetId="4">#REF!</definedName>
    <definedName name="AN_TODAS_FEV01" localSheetId="15">#REF!</definedName>
    <definedName name="AN_TODAS_FEV01" localSheetId="36">#REF!</definedName>
    <definedName name="AN_TODAS_FEV01" localSheetId="16">#REF!</definedName>
    <definedName name="AN_TODAS_FEV01" localSheetId="8">#REF!</definedName>
    <definedName name="AN_TODAS_FEV01" localSheetId="10">#REF!</definedName>
    <definedName name="AN_TODAS_FEV01" localSheetId="11">#REF!</definedName>
    <definedName name="AN_TODAS_FEV01">#REF!</definedName>
    <definedName name="AN_TODAS_JAN01">[35]Volumes!$BS$2:$BS$28</definedName>
    <definedName name="AN_TODAS_JUL00">[35]Volumes!$BM$2:$BM$28</definedName>
    <definedName name="AN_TODAS_NOV00">[35]Volumes!$BQ$2:$BQ$28</definedName>
    <definedName name="AN_TODAS_OUT00">[35]Volumes!$BP$2:$BP$28</definedName>
    <definedName name="AN_TODAS_SET00">[35]Volumes!$BO$2:$BO$28</definedName>
    <definedName name="ANAGO00">'[35]Tabelas Antarctica'!$B$27:$AD$50</definedName>
    <definedName name="analese">'[49]REALxMETA - CERVEJA'!$H$7:$K$25</definedName>
    <definedName name="Análisis_OBZ_Seguros_Junio_2002_Hoja1_Lista">[50]Hoja1!$A$31:$G$36</definedName>
    <definedName name="Anápolis" localSheetId="37">[10]POA!#REF!</definedName>
    <definedName name="Anápolis" localSheetId="15">[10]POA!#REF!</definedName>
    <definedName name="Anápolis" localSheetId="36">[10]POA!#REF!</definedName>
    <definedName name="Anápolis" localSheetId="16">[10]POA!#REF!</definedName>
    <definedName name="Anápolis">[10]POA!#REF!</definedName>
    <definedName name="Anápolis1" localSheetId="37">[10]POA!#REF!</definedName>
    <definedName name="Anápolis1" localSheetId="15">[10]POA!#REF!</definedName>
    <definedName name="Anápolis1" localSheetId="36">[10]POA!#REF!</definedName>
    <definedName name="Anápolis1" localSheetId="16">[10]POA!#REF!</definedName>
    <definedName name="Anápolis1">[10]POA!#REF!</definedName>
    <definedName name="AnápolisAcumulado" localSheetId="37">[10]POA!#REF!</definedName>
    <definedName name="AnápolisAcumulado" localSheetId="15">[10]POA!#REF!</definedName>
    <definedName name="AnápolisAcumulado" localSheetId="36">[10]POA!#REF!</definedName>
    <definedName name="AnápolisAcumulado" localSheetId="16">[10]POA!#REF!</definedName>
    <definedName name="AnápolisAcumulado">[10]POA!#REF!</definedName>
    <definedName name="AnápolisAcumulado1" localSheetId="37">[10]POA!#REF!</definedName>
    <definedName name="AnápolisAcumulado1" localSheetId="15">[10]POA!#REF!</definedName>
    <definedName name="AnápolisAcumulado1" localSheetId="36">[10]POA!#REF!</definedName>
    <definedName name="AnápolisAcumulado1" localSheetId="16">[10]POA!#REF!</definedName>
    <definedName name="AnápolisAcumulado1">[10]POA!#REF!</definedName>
    <definedName name="ANDEZ00">'[35]Tabelas Antarctica'!$B$127:$AD$150</definedName>
    <definedName name="André" localSheetId="17" hidden="1">{#N/A,#N/A,FALSE,"ROTINA";#N/A,#N/A,FALSE,"ITENS";#N/A,#N/A,FALSE,"ACOMP"}</definedName>
    <definedName name="André" localSheetId="18" hidden="1">{#N/A,#N/A,FALSE,"ROTINA";#N/A,#N/A,FALSE,"ITENS";#N/A,#N/A,FALSE,"ACOMP"}</definedName>
    <definedName name="André" localSheetId="37" hidden="1">{#N/A,#N/A,FALSE,"ROTINA";#N/A,#N/A,FALSE,"ITENS";#N/A,#N/A,FALSE,"ACOMP"}</definedName>
    <definedName name="André" localSheetId="33" hidden="1">{#N/A,#N/A,FALSE,"ROTINA";#N/A,#N/A,FALSE,"ITENS";#N/A,#N/A,FALSE,"ACOMP"}</definedName>
    <definedName name="André" localSheetId="20" hidden="1">{#N/A,#N/A,FALSE,"ROTINA";#N/A,#N/A,FALSE,"ITENS";#N/A,#N/A,FALSE,"ACOMP"}</definedName>
    <definedName name="André" localSheetId="6" hidden="1">{#N/A,#N/A,FALSE,"ROTINA";#N/A,#N/A,FALSE,"ITENS";#N/A,#N/A,FALSE,"ACOMP"}</definedName>
    <definedName name="André" localSheetId="4" hidden="1">{#N/A,#N/A,FALSE,"ROTINA";#N/A,#N/A,FALSE,"ITENS";#N/A,#N/A,FALSE,"ACOMP"}</definedName>
    <definedName name="André" localSheetId="15" hidden="1">{#N/A,#N/A,FALSE,"ROTINA";#N/A,#N/A,FALSE,"ITENS";#N/A,#N/A,FALSE,"ACOMP"}</definedName>
    <definedName name="André" localSheetId="36" hidden="1">{#N/A,#N/A,FALSE,"ROTINA";#N/A,#N/A,FALSE,"ITENS";#N/A,#N/A,FALSE,"ACOMP"}</definedName>
    <definedName name="André" localSheetId="16" hidden="1">{#N/A,#N/A,FALSE,"ROTINA";#N/A,#N/A,FALSE,"ITENS";#N/A,#N/A,FALSE,"ACOMP"}</definedName>
    <definedName name="André" localSheetId="41" hidden="1">{#N/A,#N/A,FALSE,"ROTINA";#N/A,#N/A,FALSE,"ITENS";#N/A,#N/A,FALSE,"ACOMP"}</definedName>
    <definedName name="André" localSheetId="8" hidden="1">{#N/A,#N/A,FALSE,"ROTINA";#N/A,#N/A,FALSE,"ITENS";#N/A,#N/A,FALSE,"ACOMP"}</definedName>
    <definedName name="André" localSheetId="7" hidden="1">{#N/A,#N/A,FALSE,"ROTINA";#N/A,#N/A,FALSE,"ITENS";#N/A,#N/A,FALSE,"ACOMP"}</definedName>
    <definedName name="André" localSheetId="10" hidden="1">{#N/A,#N/A,FALSE,"ROTINA";#N/A,#N/A,FALSE,"ITENS";#N/A,#N/A,FALSE,"ACOMP"}</definedName>
    <definedName name="André" localSheetId="9" hidden="1">{#N/A,#N/A,FALSE,"ROTINA";#N/A,#N/A,FALSE,"ITENS";#N/A,#N/A,FALSE,"ACOMP"}</definedName>
    <definedName name="André" localSheetId="11" hidden="1">{#N/A,#N/A,FALSE,"ROTINA";#N/A,#N/A,FALSE,"ITENS";#N/A,#N/A,FALSE,"ACOMP"}</definedName>
    <definedName name="André" localSheetId="26" hidden="1">{#N/A,#N/A,FALSE,"ROTINA";#N/A,#N/A,FALSE,"ITENS";#N/A,#N/A,FALSE,"ACOMP"}</definedName>
    <definedName name="André" localSheetId="23" hidden="1">{#N/A,#N/A,FALSE,"ROTINA";#N/A,#N/A,FALSE,"ITENS";#N/A,#N/A,FALSE,"ACOMP"}</definedName>
    <definedName name="André" localSheetId="40" hidden="1">{#N/A,#N/A,FALSE,"ROTINA";#N/A,#N/A,FALSE,"ITENS";#N/A,#N/A,FALSE,"ACOMP"}</definedName>
    <definedName name="André" localSheetId="29" hidden="1">{#N/A,#N/A,FALSE,"ROTINA";#N/A,#N/A,FALSE,"ITENS";#N/A,#N/A,FALSE,"ACOMP"}</definedName>
    <definedName name="André" hidden="1">{#N/A,#N/A,FALSE,"ROTINA";#N/A,#N/A,FALSE,"ITENS";#N/A,#N/A,FALSE,"ACOMP"}</definedName>
    <definedName name="ANEXO_A" localSheetId="17">#REF!</definedName>
    <definedName name="ANEXO_A" localSheetId="18">#REF!</definedName>
    <definedName name="ANEXO_A" localSheetId="37">#REF!</definedName>
    <definedName name="ANEXO_A" localSheetId="20">#REF!</definedName>
    <definedName name="ANEXO_A" localSheetId="4">#REF!</definedName>
    <definedName name="ANEXO_A" localSheetId="15">#REF!</definedName>
    <definedName name="ANEXO_A" localSheetId="36">#REF!</definedName>
    <definedName name="ANEXO_A" localSheetId="16">#REF!</definedName>
    <definedName name="ANEXO_A" localSheetId="8">#REF!</definedName>
    <definedName name="ANEXO_A" localSheetId="10">#REF!</definedName>
    <definedName name="ANEXO_A" localSheetId="11">#REF!</definedName>
    <definedName name="ANEXO_A">#REF!</definedName>
    <definedName name="ANJAN01">'[35]Tabelas Antarctica'!$B$152:$AD$170</definedName>
    <definedName name="ANJUL00">'[35]Tabelas Antarctica'!$B$2:$AD$25</definedName>
    <definedName name="ANNA" localSheetId="17" hidden="1">{"det (May)",#N/A,FALSE,"June";"sum (MAY YTD)",#N/A,FALSE,"June YTD"}</definedName>
    <definedName name="ANNA" localSheetId="18" hidden="1">{"det (May)",#N/A,FALSE,"June";"sum (MAY YTD)",#N/A,FALSE,"June YTD"}</definedName>
    <definedName name="ANNA" localSheetId="37" hidden="1">{"det (May)",#N/A,FALSE,"June";"sum (MAY YTD)",#N/A,FALSE,"June YTD"}</definedName>
    <definedName name="ANNA" localSheetId="33" hidden="1">{"det (May)",#N/A,FALSE,"June";"sum (MAY YTD)",#N/A,FALSE,"June YTD"}</definedName>
    <definedName name="ANNA" localSheetId="20" hidden="1">{"det (May)",#N/A,FALSE,"June";"sum (MAY YTD)",#N/A,FALSE,"June YTD"}</definedName>
    <definedName name="ANNA" localSheetId="6" hidden="1">{"det (May)",#N/A,FALSE,"June";"sum (MAY YTD)",#N/A,FALSE,"June YTD"}</definedName>
    <definedName name="ANNA" localSheetId="4" hidden="1">{"det (May)",#N/A,FALSE,"June";"sum (MAY YTD)",#N/A,FALSE,"June YTD"}</definedName>
    <definedName name="ANNA" localSheetId="15" hidden="1">{"det (May)",#N/A,FALSE,"June";"sum (MAY YTD)",#N/A,FALSE,"June YTD"}</definedName>
    <definedName name="ANNA" localSheetId="36" hidden="1">{"det (May)",#N/A,FALSE,"June";"sum (MAY YTD)",#N/A,FALSE,"June YTD"}</definedName>
    <definedName name="ANNA" localSheetId="16" hidden="1">{"det (May)",#N/A,FALSE,"June";"sum (MAY YTD)",#N/A,FALSE,"June YTD"}</definedName>
    <definedName name="ANNA" localSheetId="41" hidden="1">{"det (May)",#N/A,FALSE,"June";"sum (MAY YTD)",#N/A,FALSE,"June YTD"}</definedName>
    <definedName name="ANNA" localSheetId="8" hidden="1">{"det (May)",#N/A,FALSE,"June";"sum (MAY YTD)",#N/A,FALSE,"June YTD"}</definedName>
    <definedName name="ANNA" localSheetId="7" hidden="1">{"det (May)",#N/A,FALSE,"June";"sum (MAY YTD)",#N/A,FALSE,"June YTD"}</definedName>
    <definedName name="ANNA" localSheetId="10" hidden="1">{"det (May)",#N/A,FALSE,"June";"sum (MAY YTD)",#N/A,FALSE,"June YTD"}</definedName>
    <definedName name="ANNA" localSheetId="9" hidden="1">{"det (May)",#N/A,FALSE,"June";"sum (MAY YTD)",#N/A,FALSE,"June YTD"}</definedName>
    <definedName name="ANNA" localSheetId="11" hidden="1">{"det (May)",#N/A,FALSE,"June";"sum (MAY YTD)",#N/A,FALSE,"June YTD"}</definedName>
    <definedName name="ANNA" localSheetId="26" hidden="1">{"det (May)",#N/A,FALSE,"June";"sum (MAY YTD)",#N/A,FALSE,"June YTD"}</definedName>
    <definedName name="ANNA" localSheetId="23" hidden="1">{"det (May)",#N/A,FALSE,"June";"sum (MAY YTD)",#N/A,FALSE,"June YTD"}</definedName>
    <definedName name="ANNA" localSheetId="40" hidden="1">{"det (May)",#N/A,FALSE,"June";"sum (MAY YTD)",#N/A,FALSE,"June YTD"}</definedName>
    <definedName name="ANNA" localSheetId="29" hidden="1">{"det (May)",#N/A,FALSE,"June";"sum (MAY YTD)",#N/A,FALSE,"June YTD"}</definedName>
    <definedName name="ANNA" hidden="1">{"det (May)",#N/A,FALSE,"June";"sum (MAY YTD)",#N/A,FALSE,"June YTD"}</definedName>
    <definedName name="Annale">'[49]REALxMETA - CERVEJA'!$A$7</definedName>
    <definedName name="ANNOV00">'[35]Tabelas Antarctica'!$B$102:$AD$125</definedName>
    <definedName name="ano">[51]menu!$B$4</definedName>
    <definedName name="ANOUT00">'[35]Tabelas Antarctica'!$B$77:$AD$100</definedName>
    <definedName name="anscount" hidden="1">1</definedName>
    <definedName name="ANSET00">'[35]Tabelas Antarctica'!$B$52:$AD$75</definedName>
    <definedName name="ANT" localSheetId="17">#REF!,#REF!</definedName>
    <definedName name="ANT" localSheetId="18">#REF!,#REF!</definedName>
    <definedName name="ANT" localSheetId="37">#REF!,#REF!</definedName>
    <definedName name="ANT" localSheetId="20">#REF!,#REF!</definedName>
    <definedName name="ANT" localSheetId="4">#REF!,#REF!</definedName>
    <definedName name="ANT" localSheetId="15">#REF!,#REF!</definedName>
    <definedName name="ANT" localSheetId="36">#REF!,#REF!</definedName>
    <definedName name="ANT" localSheetId="16">#REF!,#REF!</definedName>
    <definedName name="ANT" localSheetId="8">#REF!,#REF!</definedName>
    <definedName name="ANT" localSheetId="10">#REF!,#REF!</definedName>
    <definedName name="ANT" localSheetId="11">#REF!,#REF!</definedName>
    <definedName name="ANT">#REF!,#REF!</definedName>
    <definedName name="ANTARCTICA">[52]Principal!$C$9</definedName>
    <definedName name="anterior">[37]Constantes!$B$1</definedName>
    <definedName name="ANTERIORES" localSheetId="17">#REF!</definedName>
    <definedName name="ANTERIORES" localSheetId="18">#REF!</definedName>
    <definedName name="ANTERIORES" localSheetId="37">#REF!</definedName>
    <definedName name="ANTERIORES" localSheetId="20">#REF!</definedName>
    <definedName name="ANTERIORES" localSheetId="4">#REF!</definedName>
    <definedName name="ANTERIORES" localSheetId="15">#REF!</definedName>
    <definedName name="ANTERIORES" localSheetId="36">#REF!</definedName>
    <definedName name="ANTERIORES" localSheetId="16">#REF!</definedName>
    <definedName name="ANTERIORES" localSheetId="8">#REF!</definedName>
    <definedName name="ANTERIORES" localSheetId="10">#REF!</definedName>
    <definedName name="ANTERIORES" localSheetId="11">#REF!</definedName>
    <definedName name="ANTERIORES">#REF!</definedName>
    <definedName name="Año" localSheetId="17" hidden="1">{"'171'!$A$1:$Z$50"}</definedName>
    <definedName name="Año" localSheetId="18" hidden="1">{"'171'!$A$1:$Z$50"}</definedName>
    <definedName name="Año" localSheetId="37" hidden="1">{"'171'!$A$1:$Z$50"}</definedName>
    <definedName name="Año" localSheetId="20" hidden="1">{"'171'!$A$1:$Z$50"}</definedName>
    <definedName name="Año" localSheetId="4" hidden="1">{"'171'!$A$1:$Z$50"}</definedName>
    <definedName name="Año" localSheetId="15" hidden="1">{"'171'!$A$1:$Z$50"}</definedName>
    <definedName name="Año" localSheetId="36" hidden="1">{"'171'!$A$1:$Z$50"}</definedName>
    <definedName name="Año" localSheetId="16" hidden="1">{"'171'!$A$1:$Z$50"}</definedName>
    <definedName name="Año" localSheetId="8" hidden="1">{"'171'!$A$1:$Z$50"}</definedName>
    <definedName name="Año" localSheetId="10" hidden="1">{"'171'!$A$1:$Z$50"}</definedName>
    <definedName name="Año" localSheetId="11" hidden="1">{"'171'!$A$1:$Z$50"}</definedName>
    <definedName name="Año" localSheetId="26" hidden="1">{"'171'!$A$1:$Z$50"}</definedName>
    <definedName name="Año" localSheetId="29" hidden="1">{"'171'!$A$1:$Z$50"}</definedName>
    <definedName name="Año" hidden="1">{"'171'!$A$1:$Z$50"}</definedName>
    <definedName name="año01">[53]CCR!$B$44:$M$49</definedName>
    <definedName name="año02">[53]CCR!$N$44:$Y$49</definedName>
    <definedName name="año03">[53]CCR!$Z$44:$AA$49</definedName>
    <definedName name="año2004">[54]Parche0405!$A$208:$N$247</definedName>
    <definedName name="año2005">[54]Parche0405!$A$405:$N$444</definedName>
    <definedName name="AO">[55]AO!$A$1:$O$24</definedName>
    <definedName name="ap" localSheetId="17" hidden="1">{"'171'!$A$1:$Z$50"}</definedName>
    <definedName name="ap" localSheetId="18" hidden="1">{"'171'!$A$1:$Z$50"}</definedName>
    <definedName name="ap" localSheetId="37" hidden="1">{"'171'!$A$1:$Z$50"}</definedName>
    <definedName name="ap" localSheetId="33" hidden="1">{"'171'!$A$1:$Z$50"}</definedName>
    <definedName name="ap" localSheetId="20" hidden="1">{"'171'!$A$1:$Z$50"}</definedName>
    <definedName name="ap" localSheetId="6" hidden="1">{"'171'!$A$1:$Z$50"}</definedName>
    <definedName name="ap" localSheetId="4" hidden="1">{"'171'!$A$1:$Z$50"}</definedName>
    <definedName name="ap" localSheetId="15" hidden="1">{"'171'!$A$1:$Z$50"}</definedName>
    <definedName name="ap" localSheetId="36" hidden="1">{"'171'!$A$1:$Z$50"}</definedName>
    <definedName name="ap" localSheetId="16" hidden="1">{"'171'!$A$1:$Z$50"}</definedName>
    <definedName name="ap" localSheetId="41" hidden="1">{"'171'!$A$1:$Z$50"}</definedName>
    <definedName name="ap" localSheetId="8" hidden="1">{"'171'!$A$1:$Z$50"}</definedName>
    <definedName name="ap" localSheetId="7" hidden="1">{"'171'!$A$1:$Z$50"}</definedName>
    <definedName name="ap" localSheetId="10" hidden="1">{"'171'!$A$1:$Z$50"}</definedName>
    <definedName name="ap" localSheetId="9" hidden="1">{"'171'!$A$1:$Z$50"}</definedName>
    <definedName name="ap" localSheetId="11" hidden="1">{"'171'!$A$1:$Z$50"}</definedName>
    <definedName name="AP" localSheetId="26" hidden="1">{"CAP VOL",#N/A,FALSE,"CAPITAL";"CAP VAR",#N/A,FALSE,"CAPITAL";"CAP FIJ",#N/A,FALSE,"CAPITAL";"CAP CONS",#N/A,FALSE,"CAPITAL";"CAP DATA",#N/A,FALSE,"CAPITAL"}</definedName>
    <definedName name="ap" localSheetId="23" hidden="1">{"'171'!$A$1:$Z$50"}</definedName>
    <definedName name="ap" localSheetId="40" hidden="1">{"'171'!$A$1:$Z$50"}</definedName>
    <definedName name="AP" localSheetId="29" hidden="1">{"CAP VOL",#N/A,FALSE,"CAPITAL";"CAP VAR",#N/A,FALSE,"CAPITAL";"CAP FIJ",#N/A,FALSE,"CAPITAL";"CAP CONS",#N/A,FALSE,"CAPITAL";"CAP DATA",#N/A,FALSE,"CAPITAL"}</definedName>
    <definedName name="ap" hidden="1">{"'171'!$A$1:$Z$50"}</definedName>
    <definedName name="APCindco"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indco"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cuatro" localSheetId="17" hidden="1">{#N/A,#N/A,FALSE,"RGD$";#N/A,#N/A,FALSE,"BG$";#N/A,#N/A,FALSE,"FC$"}</definedName>
    <definedName name="APcuatro" localSheetId="18" hidden="1">{#N/A,#N/A,FALSE,"RGD$";#N/A,#N/A,FALSE,"BG$";#N/A,#N/A,FALSE,"FC$"}</definedName>
    <definedName name="APcuatro" localSheetId="37" hidden="1">{#N/A,#N/A,FALSE,"RGD$";#N/A,#N/A,FALSE,"BG$";#N/A,#N/A,FALSE,"FC$"}</definedName>
    <definedName name="APcuatro" localSheetId="33" hidden="1">{#N/A,#N/A,FALSE,"RGD$";#N/A,#N/A,FALSE,"BG$";#N/A,#N/A,FALSE,"FC$"}</definedName>
    <definedName name="APcuatro" localSheetId="20" hidden="1">{#N/A,#N/A,FALSE,"RGD$";#N/A,#N/A,FALSE,"BG$";#N/A,#N/A,FALSE,"FC$"}</definedName>
    <definedName name="APcuatro" localSheetId="6" hidden="1">{#N/A,#N/A,FALSE,"RGD$";#N/A,#N/A,FALSE,"BG$";#N/A,#N/A,FALSE,"FC$"}</definedName>
    <definedName name="APcuatro" localSheetId="4" hidden="1">{#N/A,#N/A,FALSE,"RGD$";#N/A,#N/A,FALSE,"BG$";#N/A,#N/A,FALSE,"FC$"}</definedName>
    <definedName name="APcuatro" localSheetId="15" hidden="1">{#N/A,#N/A,FALSE,"RGD$";#N/A,#N/A,FALSE,"BG$";#N/A,#N/A,FALSE,"FC$"}</definedName>
    <definedName name="APcuatro" localSheetId="36" hidden="1">{#N/A,#N/A,FALSE,"RGD$";#N/A,#N/A,FALSE,"BG$";#N/A,#N/A,FALSE,"FC$"}</definedName>
    <definedName name="APcuatro" localSheetId="16" hidden="1">{#N/A,#N/A,FALSE,"RGD$";#N/A,#N/A,FALSE,"BG$";#N/A,#N/A,FALSE,"FC$"}</definedName>
    <definedName name="APcuatro" localSheetId="41" hidden="1">{#N/A,#N/A,FALSE,"RGD$";#N/A,#N/A,FALSE,"BG$";#N/A,#N/A,FALSE,"FC$"}</definedName>
    <definedName name="APcuatro" localSheetId="8" hidden="1">{#N/A,#N/A,FALSE,"RGD$";#N/A,#N/A,FALSE,"BG$";#N/A,#N/A,FALSE,"FC$"}</definedName>
    <definedName name="APcuatro" localSheetId="7" hidden="1">{#N/A,#N/A,FALSE,"RGD$";#N/A,#N/A,FALSE,"BG$";#N/A,#N/A,FALSE,"FC$"}</definedName>
    <definedName name="APcuatro" localSheetId="10" hidden="1">{#N/A,#N/A,FALSE,"RGD$";#N/A,#N/A,FALSE,"BG$";#N/A,#N/A,FALSE,"FC$"}</definedName>
    <definedName name="APcuatro" localSheetId="9" hidden="1">{#N/A,#N/A,FALSE,"RGD$";#N/A,#N/A,FALSE,"BG$";#N/A,#N/A,FALSE,"FC$"}</definedName>
    <definedName name="APcuatro" localSheetId="11" hidden="1">{#N/A,#N/A,FALSE,"RGD$";#N/A,#N/A,FALSE,"BG$";#N/A,#N/A,FALSE,"FC$"}</definedName>
    <definedName name="APcuatro" localSheetId="26" hidden="1">{#N/A,#N/A,FALSE,"RGD$";#N/A,#N/A,FALSE,"BG$";#N/A,#N/A,FALSE,"FC$"}</definedName>
    <definedName name="APcuatro" localSheetId="23" hidden="1">{#N/A,#N/A,FALSE,"RGD$";#N/A,#N/A,FALSE,"BG$";#N/A,#N/A,FALSE,"FC$"}</definedName>
    <definedName name="APcuatro" localSheetId="40" hidden="1">{#N/A,#N/A,FALSE,"RGD$";#N/A,#N/A,FALSE,"BG$";#N/A,#N/A,FALSE,"FC$"}</definedName>
    <definedName name="APcuatro" localSheetId="29" hidden="1">{#N/A,#N/A,FALSE,"RGD$";#N/A,#N/A,FALSE,"BG$";#N/A,#N/A,FALSE,"FC$"}</definedName>
    <definedName name="APcuatro" hidden="1">{#N/A,#N/A,FALSE,"RGD$";#N/A,#N/A,FALSE,"BG$";#N/A,#N/A,FALSE,"FC$"}</definedName>
    <definedName name="APDOS" localSheetId="17" hidden="1">{"RESUMEN",#N/A,FALSE,"RESUMEN";"RESUMEN_MARG",#N/A,FALSE,"RESUMEN"}</definedName>
    <definedName name="APDOS" localSheetId="18" hidden="1">{"RESUMEN",#N/A,FALSE,"RESUMEN";"RESUMEN_MARG",#N/A,FALSE,"RESUMEN"}</definedName>
    <definedName name="APDOS" localSheetId="37" hidden="1">{"RESUMEN",#N/A,FALSE,"RESUMEN";"RESUMEN_MARG",#N/A,FALSE,"RESUMEN"}</definedName>
    <definedName name="APDOS" localSheetId="33" hidden="1">{"RESUMEN",#N/A,FALSE,"RESUMEN";"RESUMEN_MARG",#N/A,FALSE,"RESUMEN"}</definedName>
    <definedName name="APDOS" localSheetId="20" hidden="1">{"RESUMEN",#N/A,FALSE,"RESUMEN";"RESUMEN_MARG",#N/A,FALSE,"RESUMEN"}</definedName>
    <definedName name="APDOS" localSheetId="6" hidden="1">{"RESUMEN",#N/A,FALSE,"RESUMEN";"RESUMEN_MARG",#N/A,FALSE,"RESUMEN"}</definedName>
    <definedName name="APDOS" localSheetId="4" hidden="1">{"RESUMEN",#N/A,FALSE,"RESUMEN";"RESUMEN_MARG",#N/A,FALSE,"RESUMEN"}</definedName>
    <definedName name="APDOS" localSheetId="15" hidden="1">{"RESUMEN",#N/A,FALSE,"RESUMEN";"RESUMEN_MARG",#N/A,FALSE,"RESUMEN"}</definedName>
    <definedName name="APDOS" localSheetId="36" hidden="1">{"RESUMEN",#N/A,FALSE,"RESUMEN";"RESUMEN_MARG",#N/A,FALSE,"RESUMEN"}</definedName>
    <definedName name="APDOS" localSheetId="16" hidden="1">{"RESUMEN",#N/A,FALSE,"RESUMEN";"RESUMEN_MARG",#N/A,FALSE,"RESUMEN"}</definedName>
    <definedName name="APDOS" localSheetId="41" hidden="1">{"RESUMEN",#N/A,FALSE,"RESUMEN";"RESUMEN_MARG",#N/A,FALSE,"RESUMEN"}</definedName>
    <definedName name="APDOS" localSheetId="8" hidden="1">{"RESUMEN",#N/A,FALSE,"RESUMEN";"RESUMEN_MARG",#N/A,FALSE,"RESUMEN"}</definedName>
    <definedName name="APDOS" localSheetId="7" hidden="1">{"RESUMEN",#N/A,FALSE,"RESUMEN";"RESUMEN_MARG",#N/A,FALSE,"RESUMEN"}</definedName>
    <definedName name="APDOS" localSheetId="10" hidden="1">{"RESUMEN",#N/A,FALSE,"RESUMEN";"RESUMEN_MARG",#N/A,FALSE,"RESUMEN"}</definedName>
    <definedName name="APDOS" localSheetId="9" hidden="1">{"RESUMEN",#N/A,FALSE,"RESUMEN";"RESUMEN_MARG",#N/A,FALSE,"RESUMEN"}</definedName>
    <definedName name="APDOS" localSheetId="11" hidden="1">{"RESUMEN",#N/A,FALSE,"RESUMEN";"RESUMEN_MARG",#N/A,FALSE,"RESUMEN"}</definedName>
    <definedName name="APDOS" localSheetId="26" hidden="1">{"RESUMEN",#N/A,FALSE,"RESUMEN";"RESUMEN_MARG",#N/A,FALSE,"RESUMEN"}</definedName>
    <definedName name="APDOS" localSheetId="23" hidden="1">{"RESUMEN",#N/A,FALSE,"RESUMEN";"RESUMEN_MARG",#N/A,FALSE,"RESUMEN"}</definedName>
    <definedName name="APDOS" localSheetId="40" hidden="1">{"RESUMEN",#N/A,FALSE,"RESUMEN";"RESUMEN_MARG",#N/A,FALSE,"RESUMEN"}</definedName>
    <definedName name="APDOS" localSheetId="29" hidden="1">{"RESUMEN",#N/A,FALSE,"RESUMEN";"RESUMEN_MARG",#N/A,FALSE,"RESUMEN"}</definedName>
    <definedName name="APDOS" hidden="1">{"RESUMEN",#N/A,FALSE,"RESUMEN";"RESUMEN_MARG",#N/A,FALSE,"RESUMEN"}</definedName>
    <definedName name="APERTURA">#N/A</definedName>
    <definedName name="app">[56]Income_Statement!$E$8</definedName>
    <definedName name="APPE_NAME_LE" localSheetId="17">#REF!</definedName>
    <definedName name="APPE_NAME_LE" localSheetId="18">#REF!</definedName>
    <definedName name="APPE_NAME_LE" localSheetId="37">#REF!</definedName>
    <definedName name="APPE_NAME_LE" localSheetId="20">#REF!</definedName>
    <definedName name="APPE_NAME_LE" localSheetId="4">#REF!</definedName>
    <definedName name="APPE_NAME_LE" localSheetId="15">#REF!</definedName>
    <definedName name="APPE_NAME_LE" localSheetId="36">#REF!</definedName>
    <definedName name="APPE_NAME_LE" localSheetId="16">#REF!</definedName>
    <definedName name="APPE_NAME_LE" localSheetId="8">#REF!</definedName>
    <definedName name="APPE_NAME_LE" localSheetId="10">#REF!</definedName>
    <definedName name="APPE_NAME_LE" localSheetId="11">#REF!</definedName>
    <definedName name="APPE_NAME_LE">#REF!</definedName>
    <definedName name="APPE_NAME_YTD" localSheetId="17">#REF!</definedName>
    <definedName name="APPE_NAME_YTD" localSheetId="18">#REF!</definedName>
    <definedName name="APPE_NAME_YTD" localSheetId="37">#REF!</definedName>
    <definedName name="APPE_NAME_YTD" localSheetId="20">#REF!</definedName>
    <definedName name="APPE_NAME_YTD" localSheetId="4">#REF!</definedName>
    <definedName name="APPE_NAME_YTD" localSheetId="15">#REF!</definedName>
    <definedName name="APPE_NAME_YTD" localSheetId="36">#REF!</definedName>
    <definedName name="APPE_NAME_YTD" localSheetId="16">#REF!</definedName>
    <definedName name="APPE_NAME_YTD" localSheetId="8">#REF!</definedName>
    <definedName name="APPE_NAME_YTD" localSheetId="10">#REF!</definedName>
    <definedName name="APPE_NAME_YTD" localSheetId="11">#REF!</definedName>
    <definedName name="APPE_NAME_YTD">#REF!</definedName>
    <definedName name="APPE_NAME_ZM" localSheetId="17">#REF!</definedName>
    <definedName name="APPE_NAME_ZM" localSheetId="18">#REF!</definedName>
    <definedName name="APPE_NAME_ZM" localSheetId="37">#REF!</definedName>
    <definedName name="APPE_NAME_ZM" localSheetId="20">#REF!</definedName>
    <definedName name="APPE_NAME_ZM" localSheetId="4">#REF!</definedName>
    <definedName name="APPE_NAME_ZM" localSheetId="15">#REF!</definedName>
    <definedName name="APPE_NAME_ZM" localSheetId="36">#REF!</definedName>
    <definedName name="APPE_NAME_ZM" localSheetId="16">#REF!</definedName>
    <definedName name="APPE_NAME_ZM" localSheetId="8">#REF!</definedName>
    <definedName name="APPE_NAME_ZM" localSheetId="10">#REF!</definedName>
    <definedName name="APPE_NAME_ZM" localSheetId="11">#REF!</definedName>
    <definedName name="APPE_NAME_ZM">#REF!</definedName>
    <definedName name="Application">[57]Asset!$E$8</definedName>
    <definedName name="APPRAISEE_NAME" localSheetId="17">#REF!</definedName>
    <definedName name="APPRAISEE_NAME" localSheetId="18">#REF!</definedName>
    <definedName name="APPRAISEE_NAME" localSheetId="37">#REF!</definedName>
    <definedName name="APPRAISEE_NAME" localSheetId="20">#REF!</definedName>
    <definedName name="APPRAISEE_NAME" localSheetId="4">#REF!</definedName>
    <definedName name="APPRAISEE_NAME" localSheetId="15">#REF!</definedName>
    <definedName name="APPRAISEE_NAME" localSheetId="36">#REF!</definedName>
    <definedName name="APPRAISEE_NAME" localSheetId="16">#REF!</definedName>
    <definedName name="APPRAISEE_NAME" localSheetId="8">#REF!</definedName>
    <definedName name="APPRAISEE_NAME" localSheetId="10">#REF!</definedName>
    <definedName name="APPRAISEE_NAME" localSheetId="11">#REF!</definedName>
    <definedName name="APPRAISEE_NAME">#REF!</definedName>
    <definedName name="APPRAISER_NAME" localSheetId="17">#REF!</definedName>
    <definedName name="APPRAISER_NAME" localSheetId="18">#REF!</definedName>
    <definedName name="APPRAISER_NAME" localSheetId="37">#REF!</definedName>
    <definedName name="APPRAISER_NAME" localSheetId="20">#REF!</definedName>
    <definedName name="APPRAISER_NAME" localSheetId="4">#REF!</definedName>
    <definedName name="APPRAISER_NAME" localSheetId="15">#REF!</definedName>
    <definedName name="APPRAISER_NAME" localSheetId="36">#REF!</definedName>
    <definedName name="APPRAISER_NAME" localSheetId="16">#REF!</definedName>
    <definedName name="APPRAISER_NAME" localSheetId="8">#REF!</definedName>
    <definedName name="APPRAISER_NAME" localSheetId="10">#REF!</definedName>
    <definedName name="APPRAISER_NAME" localSheetId="11">#REF!</definedName>
    <definedName name="APPRAISER_NAME">#REF!</definedName>
    <definedName name="APPRAISER_NAME_LE" localSheetId="17">#REF!</definedName>
    <definedName name="APPRAISER_NAME_LE" localSheetId="18">#REF!</definedName>
    <definedName name="APPRAISER_NAME_LE" localSheetId="37">#REF!</definedName>
    <definedName name="APPRAISER_NAME_LE" localSheetId="20">#REF!</definedName>
    <definedName name="APPRAISER_NAME_LE" localSheetId="4">#REF!</definedName>
    <definedName name="APPRAISER_NAME_LE" localSheetId="15">#REF!</definedName>
    <definedName name="APPRAISER_NAME_LE" localSheetId="36">#REF!</definedName>
    <definedName name="APPRAISER_NAME_LE" localSheetId="16">#REF!</definedName>
    <definedName name="APPRAISER_NAME_LE" localSheetId="8">#REF!</definedName>
    <definedName name="APPRAISER_NAME_LE" localSheetId="10">#REF!</definedName>
    <definedName name="APPRAISER_NAME_LE" localSheetId="11">#REF!</definedName>
    <definedName name="APPRAISER_NAME_LE">#REF!</definedName>
    <definedName name="APPRAISER_NAME_YTD" localSheetId="17">#REF!</definedName>
    <definedName name="APPRAISER_NAME_YTD" localSheetId="18">#REF!</definedName>
    <definedName name="APPRAISER_NAME_YTD" localSheetId="37">#REF!</definedName>
    <definedName name="APPRAISER_NAME_YTD" localSheetId="20">#REF!</definedName>
    <definedName name="APPRAISER_NAME_YTD" localSheetId="4">#REF!</definedName>
    <definedName name="APPRAISER_NAME_YTD" localSheetId="15">#REF!</definedName>
    <definedName name="APPRAISER_NAME_YTD" localSheetId="36">#REF!</definedName>
    <definedName name="APPRAISER_NAME_YTD" localSheetId="16">#REF!</definedName>
    <definedName name="APPRAISER_NAME_YTD" localSheetId="8">#REF!</definedName>
    <definedName name="APPRAISER_NAME_YTD" localSheetId="10">#REF!</definedName>
    <definedName name="APPRAISER_NAME_YTD" localSheetId="11">#REF!</definedName>
    <definedName name="APPRAISER_NAME_YTD">#REF!</definedName>
    <definedName name="APPRAISER_NAME_ZM" localSheetId="17">#REF!</definedName>
    <definedName name="APPRAISER_NAME_ZM" localSheetId="18">#REF!</definedName>
    <definedName name="APPRAISER_NAME_ZM" localSheetId="37">#REF!</definedName>
    <definedName name="APPRAISER_NAME_ZM" localSheetId="20">#REF!</definedName>
    <definedName name="APPRAISER_NAME_ZM" localSheetId="4">#REF!</definedName>
    <definedName name="APPRAISER_NAME_ZM" localSheetId="15">#REF!</definedName>
    <definedName name="APPRAISER_NAME_ZM" localSheetId="36">#REF!</definedName>
    <definedName name="APPRAISER_NAME_ZM" localSheetId="16">#REF!</definedName>
    <definedName name="APPRAISER_NAME_ZM" localSheetId="8">#REF!</definedName>
    <definedName name="APPRAISER_NAME_ZM" localSheetId="10">#REF!</definedName>
    <definedName name="APPRAISER_NAME_ZM" localSheetId="11">#REF!</definedName>
    <definedName name="APPRAISER_NAME_ZM">#REF!</definedName>
    <definedName name="Approved1" localSheetId="17">#REF!</definedName>
    <definedName name="Approved1" localSheetId="18">#REF!</definedName>
    <definedName name="Approved1" localSheetId="37">#REF!</definedName>
    <definedName name="Approved1" localSheetId="20">#REF!</definedName>
    <definedName name="Approved1" localSheetId="4">#REF!</definedName>
    <definedName name="Approved1" localSheetId="15">#REF!</definedName>
    <definedName name="Approved1" localSheetId="36">#REF!</definedName>
    <definedName name="Approved1" localSheetId="16">#REF!</definedName>
    <definedName name="Approved1" localSheetId="8">#REF!</definedName>
    <definedName name="Approved1" localSheetId="10">#REF!</definedName>
    <definedName name="Approved1" localSheetId="11">#REF!</definedName>
    <definedName name="Approved1">#REF!</definedName>
    <definedName name="Approved2" localSheetId="17">#REF!</definedName>
    <definedName name="Approved2" localSheetId="18">#REF!</definedName>
    <definedName name="Approved2" localSheetId="37">#REF!</definedName>
    <definedName name="Approved2" localSheetId="20">#REF!</definedName>
    <definedName name="Approved2" localSheetId="4">#REF!</definedName>
    <definedName name="Approved2" localSheetId="15">#REF!</definedName>
    <definedName name="Approved2" localSheetId="36">#REF!</definedName>
    <definedName name="Approved2" localSheetId="16">#REF!</definedName>
    <definedName name="Approved2" localSheetId="8">#REF!</definedName>
    <definedName name="Approved2" localSheetId="10">#REF!</definedName>
    <definedName name="Approved2" localSheetId="11">#REF!</definedName>
    <definedName name="Approved2">#REF!</definedName>
    <definedName name="apres" localSheetId="17" hidden="1">{"'171'!$A$1:$Z$50"}</definedName>
    <definedName name="apres" localSheetId="18" hidden="1">{"'171'!$A$1:$Z$50"}</definedName>
    <definedName name="apres" localSheetId="37" hidden="1">{"'171'!$A$1:$Z$50"}</definedName>
    <definedName name="apres" localSheetId="33" hidden="1">{"'171'!$A$1:$Z$50"}</definedName>
    <definedName name="apres" localSheetId="20" hidden="1">{"'171'!$A$1:$Z$50"}</definedName>
    <definedName name="apres" localSheetId="6" hidden="1">{"'171'!$A$1:$Z$50"}</definedName>
    <definedName name="apres" localSheetId="4" hidden="1">{"'171'!$A$1:$Z$50"}</definedName>
    <definedName name="apres" localSheetId="15" hidden="1">{"'171'!$A$1:$Z$50"}</definedName>
    <definedName name="apres" localSheetId="36" hidden="1">{"'171'!$A$1:$Z$50"}</definedName>
    <definedName name="apres" localSheetId="16" hidden="1">{"'171'!$A$1:$Z$50"}</definedName>
    <definedName name="apres" localSheetId="41" hidden="1">{"'171'!$A$1:$Z$50"}</definedName>
    <definedName name="apres" localSheetId="8" hidden="1">{"'171'!$A$1:$Z$50"}</definedName>
    <definedName name="apres" localSheetId="7" hidden="1">{"'171'!$A$1:$Z$50"}</definedName>
    <definedName name="apres" localSheetId="10" hidden="1">{"'171'!$A$1:$Z$50"}</definedName>
    <definedName name="apres" localSheetId="9" hidden="1">{"'171'!$A$1:$Z$50"}</definedName>
    <definedName name="apres" localSheetId="11" hidden="1">{"'171'!$A$1:$Z$50"}</definedName>
    <definedName name="apres" localSheetId="26" hidden="1">{"'171'!$A$1:$Z$50"}</definedName>
    <definedName name="apres" localSheetId="23" hidden="1">{"'171'!$A$1:$Z$50"}</definedName>
    <definedName name="apres" localSheetId="40" hidden="1">{"'171'!$A$1:$Z$50"}</definedName>
    <definedName name="apres" localSheetId="29" hidden="1">{"'171'!$A$1:$Z$50"}</definedName>
    <definedName name="apres" hidden="1">{"'171'!$A$1:$Z$50"}</definedName>
    <definedName name="aprese" localSheetId="17" hidden="1">{"'171'!$A$1:$Z$50"}</definedName>
    <definedName name="aprese" localSheetId="18" hidden="1">{"'171'!$A$1:$Z$50"}</definedName>
    <definedName name="aprese" localSheetId="37" hidden="1">{"'171'!$A$1:$Z$50"}</definedName>
    <definedName name="aprese" localSheetId="33" hidden="1">{"'171'!$A$1:$Z$50"}</definedName>
    <definedName name="aprese" localSheetId="20" hidden="1">{"'171'!$A$1:$Z$50"}</definedName>
    <definedName name="aprese" localSheetId="6" hidden="1">{"'171'!$A$1:$Z$50"}</definedName>
    <definedName name="aprese" localSheetId="4" hidden="1">{"'171'!$A$1:$Z$50"}</definedName>
    <definedName name="aprese" localSheetId="15" hidden="1">{"'171'!$A$1:$Z$50"}</definedName>
    <definedName name="aprese" localSheetId="36" hidden="1">{"'171'!$A$1:$Z$50"}</definedName>
    <definedName name="aprese" localSheetId="16" hidden="1">{"'171'!$A$1:$Z$50"}</definedName>
    <definedName name="aprese" localSheetId="41" hidden="1">{"'171'!$A$1:$Z$50"}</definedName>
    <definedName name="aprese" localSheetId="8" hidden="1">{"'171'!$A$1:$Z$50"}</definedName>
    <definedName name="aprese" localSheetId="7" hidden="1">{"'171'!$A$1:$Z$50"}</definedName>
    <definedName name="aprese" localSheetId="10" hidden="1">{"'171'!$A$1:$Z$50"}</definedName>
    <definedName name="aprese" localSheetId="9" hidden="1">{"'171'!$A$1:$Z$50"}</definedName>
    <definedName name="aprese" localSheetId="11" hidden="1">{"'171'!$A$1:$Z$50"}</definedName>
    <definedName name="aprese" localSheetId="26" hidden="1">{"'171'!$A$1:$Z$50"}</definedName>
    <definedName name="aprese" localSheetId="23" hidden="1">{"'171'!$A$1:$Z$50"}</definedName>
    <definedName name="aprese" localSheetId="40" hidden="1">{"'171'!$A$1:$Z$50"}</definedName>
    <definedName name="aprese" localSheetId="29" hidden="1">{"'171'!$A$1:$Z$50"}</definedName>
    <definedName name="aprese" hidden="1">{"'171'!$A$1:$Z$50"}</definedName>
    <definedName name="Aprobador1_1" localSheetId="4">#REF!</definedName>
    <definedName name="Aprobador1_1" localSheetId="8">#REF!</definedName>
    <definedName name="Aprobador1_1" localSheetId="10">#REF!</definedName>
    <definedName name="Aprobador1_1" localSheetId="11">#REF!</definedName>
    <definedName name="Aprobador1_1">#REF!</definedName>
    <definedName name="Aprobador2_1" localSheetId="4">#REF!</definedName>
    <definedName name="Aprobador2_1" localSheetId="8">#REF!</definedName>
    <definedName name="Aprobador2_1" localSheetId="10">#REF!</definedName>
    <definedName name="Aprobador2_1" localSheetId="11">#REF!</definedName>
    <definedName name="Aprobador2_1">#REF!</definedName>
    <definedName name="Aprobador3_1" localSheetId="4">#REF!</definedName>
    <definedName name="Aprobador3_1" localSheetId="8">#REF!</definedName>
    <definedName name="Aprobador3_1" localSheetId="10">#REF!</definedName>
    <definedName name="Aprobador3_1" localSheetId="11">#REF!</definedName>
    <definedName name="Aprobador3_1">#REF!</definedName>
    <definedName name="AptParadas_Gravar">#N/A</definedName>
    <definedName name="AptProdução_Gravar">#N/A</definedName>
    <definedName name="APtres" localSheetId="17" hidden="1">{#N/A,#N/A,FALSE,"PRECIO FULL";#N/A,#N/A,FALSE,"LARA";#N/A,#N/A,FALSE,"CARACAS";#N/A,#N/A,FALSE,"DISBRACENTRO";#N/A,#N/A,FALSE,"ANDES";#N/A,#N/A,FALSE,"MAR CARIBE";#N/A,#N/A,FALSE,"RIO BEER";#N/A,#N/A,FALSE,"DISBRAH"}</definedName>
    <definedName name="APtres" localSheetId="18" hidden="1">{#N/A,#N/A,FALSE,"PRECIO FULL";#N/A,#N/A,FALSE,"LARA";#N/A,#N/A,FALSE,"CARACAS";#N/A,#N/A,FALSE,"DISBRACENTRO";#N/A,#N/A,FALSE,"ANDES";#N/A,#N/A,FALSE,"MAR CARIBE";#N/A,#N/A,FALSE,"RIO BEER";#N/A,#N/A,FALSE,"DISBRAH"}</definedName>
    <definedName name="APtres" localSheetId="37" hidden="1">{#N/A,#N/A,FALSE,"PRECIO FULL";#N/A,#N/A,FALSE,"LARA";#N/A,#N/A,FALSE,"CARACAS";#N/A,#N/A,FALSE,"DISBRACENTRO";#N/A,#N/A,FALSE,"ANDES";#N/A,#N/A,FALSE,"MAR CARIBE";#N/A,#N/A,FALSE,"RIO BEER";#N/A,#N/A,FALSE,"DISBRAH"}</definedName>
    <definedName name="APtres" localSheetId="33" hidden="1">{#N/A,#N/A,FALSE,"PRECIO FULL";#N/A,#N/A,FALSE,"LARA";#N/A,#N/A,FALSE,"CARACAS";#N/A,#N/A,FALSE,"DISBRACENTRO";#N/A,#N/A,FALSE,"ANDES";#N/A,#N/A,FALSE,"MAR CARIBE";#N/A,#N/A,FALSE,"RIO BEER";#N/A,#N/A,FALSE,"DISBRAH"}</definedName>
    <definedName name="APtres" localSheetId="20" hidden="1">{#N/A,#N/A,FALSE,"PRECIO FULL";#N/A,#N/A,FALSE,"LARA";#N/A,#N/A,FALSE,"CARACAS";#N/A,#N/A,FALSE,"DISBRACENTRO";#N/A,#N/A,FALSE,"ANDES";#N/A,#N/A,FALSE,"MAR CARIBE";#N/A,#N/A,FALSE,"RIO BEER";#N/A,#N/A,FALSE,"DISBRAH"}</definedName>
    <definedName name="APtres" localSheetId="6" hidden="1">{#N/A,#N/A,FALSE,"PRECIO FULL";#N/A,#N/A,FALSE,"LARA";#N/A,#N/A,FALSE,"CARACAS";#N/A,#N/A,FALSE,"DISBRACENTRO";#N/A,#N/A,FALSE,"ANDES";#N/A,#N/A,FALSE,"MAR CARIBE";#N/A,#N/A,FALSE,"RIO BEER";#N/A,#N/A,FALSE,"DISBRAH"}</definedName>
    <definedName name="APtres" localSheetId="4" hidden="1">{#N/A,#N/A,FALSE,"PRECIO FULL";#N/A,#N/A,FALSE,"LARA";#N/A,#N/A,FALSE,"CARACAS";#N/A,#N/A,FALSE,"DISBRACENTRO";#N/A,#N/A,FALSE,"ANDES";#N/A,#N/A,FALSE,"MAR CARIBE";#N/A,#N/A,FALSE,"RIO BEER";#N/A,#N/A,FALSE,"DISBRAH"}</definedName>
    <definedName name="APtres" localSheetId="15" hidden="1">{#N/A,#N/A,FALSE,"PRECIO FULL";#N/A,#N/A,FALSE,"LARA";#N/A,#N/A,FALSE,"CARACAS";#N/A,#N/A,FALSE,"DISBRACENTRO";#N/A,#N/A,FALSE,"ANDES";#N/A,#N/A,FALSE,"MAR CARIBE";#N/A,#N/A,FALSE,"RIO BEER";#N/A,#N/A,FALSE,"DISBRAH"}</definedName>
    <definedName name="APtres" localSheetId="36" hidden="1">{#N/A,#N/A,FALSE,"PRECIO FULL";#N/A,#N/A,FALSE,"LARA";#N/A,#N/A,FALSE,"CARACAS";#N/A,#N/A,FALSE,"DISBRACENTRO";#N/A,#N/A,FALSE,"ANDES";#N/A,#N/A,FALSE,"MAR CARIBE";#N/A,#N/A,FALSE,"RIO BEER";#N/A,#N/A,FALSE,"DISBRAH"}</definedName>
    <definedName name="APtres" localSheetId="16" hidden="1">{#N/A,#N/A,FALSE,"PRECIO FULL";#N/A,#N/A,FALSE,"LARA";#N/A,#N/A,FALSE,"CARACAS";#N/A,#N/A,FALSE,"DISBRACENTRO";#N/A,#N/A,FALSE,"ANDES";#N/A,#N/A,FALSE,"MAR CARIBE";#N/A,#N/A,FALSE,"RIO BEER";#N/A,#N/A,FALSE,"DISBRAH"}</definedName>
    <definedName name="APtres" localSheetId="41" hidden="1">{#N/A,#N/A,FALSE,"PRECIO FULL";#N/A,#N/A,FALSE,"LARA";#N/A,#N/A,FALSE,"CARACAS";#N/A,#N/A,FALSE,"DISBRACENTRO";#N/A,#N/A,FALSE,"ANDES";#N/A,#N/A,FALSE,"MAR CARIBE";#N/A,#N/A,FALSE,"RIO BEER";#N/A,#N/A,FALSE,"DISBRAH"}</definedName>
    <definedName name="APtres" localSheetId="8" hidden="1">{#N/A,#N/A,FALSE,"PRECIO FULL";#N/A,#N/A,FALSE,"LARA";#N/A,#N/A,FALSE,"CARACAS";#N/A,#N/A,FALSE,"DISBRACENTRO";#N/A,#N/A,FALSE,"ANDES";#N/A,#N/A,FALSE,"MAR CARIBE";#N/A,#N/A,FALSE,"RIO BEER";#N/A,#N/A,FALSE,"DISBRAH"}</definedName>
    <definedName name="APtres" localSheetId="7" hidden="1">{#N/A,#N/A,FALSE,"PRECIO FULL";#N/A,#N/A,FALSE,"LARA";#N/A,#N/A,FALSE,"CARACAS";#N/A,#N/A,FALSE,"DISBRACENTRO";#N/A,#N/A,FALSE,"ANDES";#N/A,#N/A,FALSE,"MAR CARIBE";#N/A,#N/A,FALSE,"RIO BEER";#N/A,#N/A,FALSE,"DISBRAH"}</definedName>
    <definedName name="APtres" localSheetId="10" hidden="1">{#N/A,#N/A,FALSE,"PRECIO FULL";#N/A,#N/A,FALSE,"LARA";#N/A,#N/A,FALSE,"CARACAS";#N/A,#N/A,FALSE,"DISBRACENTRO";#N/A,#N/A,FALSE,"ANDES";#N/A,#N/A,FALSE,"MAR CARIBE";#N/A,#N/A,FALSE,"RIO BEER";#N/A,#N/A,FALSE,"DISBRAH"}</definedName>
    <definedName name="APtres" localSheetId="9" hidden="1">{#N/A,#N/A,FALSE,"PRECIO FULL";#N/A,#N/A,FALSE,"LARA";#N/A,#N/A,FALSE,"CARACAS";#N/A,#N/A,FALSE,"DISBRACENTRO";#N/A,#N/A,FALSE,"ANDES";#N/A,#N/A,FALSE,"MAR CARIBE";#N/A,#N/A,FALSE,"RIO BEER";#N/A,#N/A,FALSE,"DISBRAH"}</definedName>
    <definedName name="APtres" localSheetId="11" hidden="1">{#N/A,#N/A,FALSE,"PRECIO FULL";#N/A,#N/A,FALSE,"LARA";#N/A,#N/A,FALSE,"CARACAS";#N/A,#N/A,FALSE,"DISBRACENTRO";#N/A,#N/A,FALSE,"ANDES";#N/A,#N/A,FALSE,"MAR CARIBE";#N/A,#N/A,FALSE,"RIO BEER";#N/A,#N/A,FALSE,"DISBRAH"}</definedName>
    <definedName name="APtres" localSheetId="26" hidden="1">{#N/A,#N/A,FALSE,"PRECIO FULL";#N/A,#N/A,FALSE,"LARA";#N/A,#N/A,FALSE,"CARACAS";#N/A,#N/A,FALSE,"DISBRACENTRO";#N/A,#N/A,FALSE,"ANDES";#N/A,#N/A,FALSE,"MAR CARIBE";#N/A,#N/A,FALSE,"RIO BEER";#N/A,#N/A,FALSE,"DISBRAH"}</definedName>
    <definedName name="APtres" localSheetId="23" hidden="1">{#N/A,#N/A,FALSE,"PRECIO FULL";#N/A,#N/A,FALSE,"LARA";#N/A,#N/A,FALSE,"CARACAS";#N/A,#N/A,FALSE,"DISBRACENTRO";#N/A,#N/A,FALSE,"ANDES";#N/A,#N/A,FALSE,"MAR CARIBE";#N/A,#N/A,FALSE,"RIO BEER";#N/A,#N/A,FALSE,"DISBRAH"}</definedName>
    <definedName name="APtres" localSheetId="40" hidden="1">{#N/A,#N/A,FALSE,"PRECIO FULL";#N/A,#N/A,FALSE,"LARA";#N/A,#N/A,FALSE,"CARACAS";#N/A,#N/A,FALSE,"DISBRACENTRO";#N/A,#N/A,FALSE,"ANDES";#N/A,#N/A,FALSE,"MAR CARIBE";#N/A,#N/A,FALSE,"RIO BEER";#N/A,#N/A,FALSE,"DISBRAH"}</definedName>
    <definedName name="APtres" localSheetId="29" hidden="1">{#N/A,#N/A,FALSE,"PRECIO FULL";#N/A,#N/A,FALSE,"LARA";#N/A,#N/A,FALSE,"CARACAS";#N/A,#N/A,FALSE,"DISBRACENTRO";#N/A,#N/A,FALSE,"ANDES";#N/A,#N/A,FALSE,"MAR CARIBE";#N/A,#N/A,FALSE,"RIO BEER";#N/A,#N/A,FALSE,"DISBRAH"}</definedName>
    <definedName name="APtres" hidden="1">{#N/A,#N/A,FALSE,"PRECIO FULL";#N/A,#N/A,FALSE,"LARA";#N/A,#N/A,FALSE,"CARACAS";#N/A,#N/A,FALSE,"DISBRACENTRO";#N/A,#N/A,FALSE,"ANDES";#N/A,#N/A,FALSE,"MAR CARIBE";#N/A,#N/A,FALSE,"RIO BEER";#N/A,#N/A,FALSE,"DISBRAH"}</definedName>
    <definedName name="APuno"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Puno"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Q">[35]Volumes!$B$5:$CG$5</definedName>
    <definedName name="AQ.FRM" localSheetId="17">#REF!</definedName>
    <definedName name="AQ.FRM" localSheetId="18">#REF!</definedName>
    <definedName name="AQ.FRM" localSheetId="37">#REF!</definedName>
    <definedName name="AQ.FRM" localSheetId="20">#REF!</definedName>
    <definedName name="AQ.FRM" localSheetId="4">#REF!</definedName>
    <definedName name="AQ.FRM" localSheetId="15">#REF!</definedName>
    <definedName name="AQ.FRM" localSheetId="36">#REF!</definedName>
    <definedName name="AQ.FRM" localSheetId="16">#REF!</definedName>
    <definedName name="AQ.FRM" localSheetId="8">#REF!</definedName>
    <definedName name="AQ.FRM" localSheetId="10">#REF!</definedName>
    <definedName name="AQ.FRM" localSheetId="11">#REF!</definedName>
    <definedName name="AQ.FRM">#REF!</definedName>
    <definedName name="aqaq"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aqaq"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aqaq"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aqaq"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aqaq"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aqaq" hidden="1">{"04-12brpr",#N/A,FALSE,"Total jan-dec";"05brpr",#N/A,FALSE,"Total jan-dec";"07brpr",#N/A,FALSE,"Total jan-dec";"01-12absdet",#N/A,FALSE,"Total jan-dec";"01-12abs",#N/A,FALSE,"Total jan-dec";"04-12abs",#N/A,FALSE,"Total jan-dec";"04-12absdet",#N/A,FALSE,"Total jan-dec";"01-12hl",#N/A,FALSE,"Total jan-dec";"04-12HL",#N/A,FALSE,"Total jan-dec"}</definedName>
    <definedName name="aqoutubrro">[58]Setup!$A$3:$A$37</definedName>
    <definedName name="aqzs" localSheetId="4" hidden="1">{"det (May)",#N/A,FALSE,"June";"sum (MAY YTD)",#N/A,FALSE,"June YTD"}</definedName>
    <definedName name="aqzs" localSheetId="8" hidden="1">{"det (May)",#N/A,FALSE,"June";"sum (MAY YTD)",#N/A,FALSE,"June YTD"}</definedName>
    <definedName name="aqzs" localSheetId="10" hidden="1">{"det (May)",#N/A,FALSE,"June";"sum (MAY YTD)",#N/A,FALSE,"June YTD"}</definedName>
    <definedName name="aqzs" localSheetId="11" hidden="1">{"det (May)",#N/A,FALSE,"June";"sum (MAY YTD)",#N/A,FALSE,"June YTD"}</definedName>
    <definedName name="aqzs" localSheetId="26" hidden="1">{"det (May)",#N/A,FALSE,"June";"sum (MAY YTD)",#N/A,FALSE,"June YTD"}</definedName>
    <definedName name="aqzs" hidden="1">{"det (May)",#N/A,FALSE,"June";"sum (MAY YTD)",#N/A,FALSE,"June YTD"}</definedName>
    <definedName name="Araraquara" localSheetId="37">[10]POA!#REF!</definedName>
    <definedName name="Araraquara" localSheetId="15">[10]POA!#REF!</definedName>
    <definedName name="Araraquara" localSheetId="36">[10]POA!#REF!</definedName>
    <definedName name="Araraquara" localSheetId="16">[10]POA!#REF!</definedName>
    <definedName name="Araraquara">[10]POA!#REF!</definedName>
    <definedName name="Araraquara1" localSheetId="37">[10]POA!#REF!</definedName>
    <definedName name="Araraquara1" localSheetId="15">[10]POA!#REF!</definedName>
    <definedName name="Araraquara1" localSheetId="36">[10]POA!#REF!</definedName>
    <definedName name="Araraquara1" localSheetId="16">[10]POA!#REF!</definedName>
    <definedName name="Araraquara1">[10]POA!#REF!</definedName>
    <definedName name="AraraquaraAcumulado" localSheetId="37">[10]POA!#REF!</definedName>
    <definedName name="AraraquaraAcumulado" localSheetId="15">[10]POA!#REF!</definedName>
    <definedName name="AraraquaraAcumulado" localSheetId="36">[10]POA!#REF!</definedName>
    <definedName name="AraraquaraAcumulado" localSheetId="16">[10]POA!#REF!</definedName>
    <definedName name="AraraquaraAcumulado">[10]POA!#REF!</definedName>
    <definedName name="AraraquaraAcumulado1" localSheetId="37">[10]POA!#REF!</definedName>
    <definedName name="AraraquaraAcumulado1" localSheetId="15">[10]POA!#REF!</definedName>
    <definedName name="AraraquaraAcumulado1" localSheetId="36">[10]POA!#REF!</definedName>
    <definedName name="AraraquaraAcumulado1" localSheetId="16">[10]POA!#REF!</definedName>
    <definedName name="AraraquaraAcumulado1">[10]POA!#REF!</definedName>
    <definedName name="ARC_SAC" localSheetId="17" hidden="1">{"'Farol'!$A$1:$AC$49"}</definedName>
    <definedName name="ARC_SAC" localSheetId="18" hidden="1">{"'Farol'!$A$1:$AC$49"}</definedName>
    <definedName name="ARC_SAC" localSheetId="37" hidden="1">{"'Farol'!$A$1:$AC$49"}</definedName>
    <definedName name="ARC_SAC" localSheetId="33" hidden="1">{"'Farol'!$A$1:$AC$49"}</definedName>
    <definedName name="ARC_SAC" localSheetId="20" hidden="1">{"'Farol'!$A$1:$AC$49"}</definedName>
    <definedName name="ARC_SAC" localSheetId="6" hidden="1">{"'Farol'!$A$1:$AC$49"}</definedName>
    <definedName name="ARC_SAC" localSheetId="4" hidden="1">{"'Farol'!$A$1:$AC$49"}</definedName>
    <definedName name="ARC_SAC" localSheetId="15" hidden="1">{"'Farol'!$A$1:$AC$49"}</definedName>
    <definedName name="ARC_SAC" localSheetId="36" hidden="1">{"'Farol'!$A$1:$AC$49"}</definedName>
    <definedName name="ARC_SAC" localSheetId="16" hidden="1">{"'Farol'!$A$1:$AC$49"}</definedName>
    <definedName name="ARC_SAC" localSheetId="41" hidden="1">{"'Farol'!$A$1:$AC$49"}</definedName>
    <definedName name="ARC_SAC" localSheetId="8" hidden="1">{"'Farol'!$A$1:$AC$49"}</definedName>
    <definedName name="ARC_SAC" localSheetId="7" hidden="1">{"'Farol'!$A$1:$AC$49"}</definedName>
    <definedName name="ARC_SAC" localSheetId="10" hidden="1">{"'Farol'!$A$1:$AC$49"}</definedName>
    <definedName name="ARC_SAC" localSheetId="9" hidden="1">{"'Farol'!$A$1:$AC$49"}</definedName>
    <definedName name="ARC_SAC" localSheetId="11" hidden="1">{"'Farol'!$A$1:$AC$49"}</definedName>
    <definedName name="ARC_SAC" localSheetId="26" hidden="1">{"'Farol'!$A$1:$AC$49"}</definedName>
    <definedName name="ARC_SAC" localSheetId="23" hidden="1">{"'Farol'!$A$1:$AC$49"}</definedName>
    <definedName name="ARC_SAC" localSheetId="40" hidden="1">{"'Farol'!$A$1:$AC$49"}</definedName>
    <definedName name="ARC_SAC" localSheetId="29" hidden="1">{"'Farol'!$A$1:$AC$49"}</definedName>
    <definedName name="ARC_SAC" hidden="1">{"'Farol'!$A$1:$AC$49"}</definedName>
    <definedName name="ARC_SAC1" localSheetId="17" hidden="1">{"'Farol'!$A$1:$AC$49"}</definedName>
    <definedName name="ARC_SAC1" localSheetId="18" hidden="1">{"'Farol'!$A$1:$AC$49"}</definedName>
    <definedName name="ARC_SAC1" localSheetId="37" hidden="1">{"'Farol'!$A$1:$AC$49"}</definedName>
    <definedName name="ARC_SAC1" localSheetId="33" hidden="1">{"'Farol'!$A$1:$AC$49"}</definedName>
    <definedName name="ARC_SAC1" localSheetId="20" hidden="1">{"'Farol'!$A$1:$AC$49"}</definedName>
    <definedName name="ARC_SAC1" localSheetId="6" hidden="1">{"'Farol'!$A$1:$AC$49"}</definedName>
    <definedName name="ARC_SAC1" localSheetId="4" hidden="1">{"'Farol'!$A$1:$AC$49"}</definedName>
    <definedName name="ARC_SAC1" localSheetId="15" hidden="1">{"'Farol'!$A$1:$AC$49"}</definedName>
    <definedName name="ARC_SAC1" localSheetId="36" hidden="1">{"'Farol'!$A$1:$AC$49"}</definedName>
    <definedName name="ARC_SAC1" localSheetId="16" hidden="1">{"'Farol'!$A$1:$AC$49"}</definedName>
    <definedName name="ARC_SAC1" localSheetId="41" hidden="1">{"'Farol'!$A$1:$AC$49"}</definedName>
    <definedName name="ARC_SAC1" localSheetId="8" hidden="1">{"'Farol'!$A$1:$AC$49"}</definedName>
    <definedName name="ARC_SAC1" localSheetId="7" hidden="1">{"'Farol'!$A$1:$AC$49"}</definedName>
    <definedName name="ARC_SAC1" localSheetId="10" hidden="1">{"'Farol'!$A$1:$AC$49"}</definedName>
    <definedName name="ARC_SAC1" localSheetId="9" hidden="1">{"'Farol'!$A$1:$AC$49"}</definedName>
    <definedName name="ARC_SAC1" localSheetId="11" hidden="1">{"'Farol'!$A$1:$AC$49"}</definedName>
    <definedName name="ARC_SAC1" localSheetId="26" hidden="1">{"'Farol'!$A$1:$AC$49"}</definedName>
    <definedName name="ARC_SAC1" localSheetId="23" hidden="1">{"'Farol'!$A$1:$AC$49"}</definedName>
    <definedName name="ARC_SAC1" localSheetId="40" hidden="1">{"'Farol'!$A$1:$AC$49"}</definedName>
    <definedName name="ARC_SAC1" localSheetId="29" hidden="1">{"'Farol'!$A$1:$AC$49"}</definedName>
    <definedName name="ARC_SAC1" hidden="1">{"'Farol'!$A$1:$AC$49"}</definedName>
    <definedName name="area" localSheetId="16">[59]MATRIZ!#REF!</definedName>
    <definedName name="area">[59]MATRIZ!#REF!</definedName>
    <definedName name="_xlnm.Extract" localSheetId="16">[60]Vermelha!#REF!</definedName>
    <definedName name="_xlnm.Extract">[60]Vermelha!#REF!</definedName>
    <definedName name="_xlnm.Print_Area" localSheetId="17">#REF!</definedName>
    <definedName name="_xlnm.Print_Area" localSheetId="18">#REF!</definedName>
    <definedName name="_xlnm.Print_Area" localSheetId="37">#REF!</definedName>
    <definedName name="_xlnm.Print_Area" localSheetId="20">#REF!</definedName>
    <definedName name="_xlnm.Print_Area" localSheetId="4">#REF!</definedName>
    <definedName name="_xlnm.Print_Area" localSheetId="15">#REF!</definedName>
    <definedName name="_xlnm.Print_Area" localSheetId="36">#REF!</definedName>
    <definedName name="_xlnm.Print_Area" localSheetId="16">#REF!</definedName>
    <definedName name="_xlnm.Print_Area" localSheetId="8">#REF!</definedName>
    <definedName name="_xlnm.Print_Area" localSheetId="10">#REF!</definedName>
    <definedName name="_xlnm.Print_Area" localSheetId="11">#REF!</definedName>
    <definedName name="_xlnm.Print_Area">#REF!</definedName>
    <definedName name="Área_de_impressãoCO" localSheetId="17">#REF!</definedName>
    <definedName name="Área_de_impressãoCO" localSheetId="18">#REF!</definedName>
    <definedName name="Área_de_impressãoCO" localSheetId="37">#REF!</definedName>
    <definedName name="Área_de_impressãoCO" localSheetId="20">#REF!</definedName>
    <definedName name="Área_de_impressãoCO" localSheetId="4">#REF!</definedName>
    <definedName name="Área_de_impressãoCO" localSheetId="15">#REF!</definedName>
    <definedName name="Área_de_impressãoCO" localSheetId="36">#REF!</definedName>
    <definedName name="Área_de_impressãoCO" localSheetId="16">#REF!</definedName>
    <definedName name="Área_de_impressãoCO" localSheetId="8">#REF!</definedName>
    <definedName name="Área_de_impressãoCO" localSheetId="10">#REF!</definedName>
    <definedName name="Área_de_impressãoCO" localSheetId="11">#REF!</definedName>
    <definedName name="Área_de_impressãoCO">#REF!</definedName>
    <definedName name="AREA_FIEX_ABERTO" localSheetId="17">#REF!</definedName>
    <definedName name="AREA_FIEX_ABERTO" localSheetId="18">#REF!</definedName>
    <definedName name="AREA_FIEX_ABERTO" localSheetId="37">#REF!</definedName>
    <definedName name="AREA_FIEX_ABERTO" localSheetId="20">#REF!</definedName>
    <definedName name="AREA_FIEX_ABERTO" localSheetId="4">#REF!</definedName>
    <definedName name="AREA_FIEX_ABERTO" localSheetId="15">#REF!</definedName>
    <definedName name="AREA_FIEX_ABERTO" localSheetId="36">#REF!</definedName>
    <definedName name="AREA_FIEX_ABERTO" localSheetId="16">#REF!</definedName>
    <definedName name="AREA_FIEX_ABERTO" localSheetId="8">#REF!</definedName>
    <definedName name="AREA_FIEX_ABERTO" localSheetId="10">#REF!</definedName>
    <definedName name="AREA_FIEX_ABERTO" localSheetId="11">#REF!</definedName>
    <definedName name="AREA_FIEX_ABERTO">#REF!</definedName>
    <definedName name="area_graf1">#N/A</definedName>
    <definedName name="area_graf2">#N/A</definedName>
    <definedName name="area_graf3">#N/A</definedName>
    <definedName name="area_graf4">#N/A</definedName>
    <definedName name="Área_impressão_IM" localSheetId="17">#REF!</definedName>
    <definedName name="Área_impressão_IM" localSheetId="18">#REF!</definedName>
    <definedName name="Área_impressão_IM" localSheetId="37">#REF!</definedName>
    <definedName name="Área_impressão_IM" localSheetId="20">#REF!</definedName>
    <definedName name="Área_impressão_IM" localSheetId="4">#REF!</definedName>
    <definedName name="Área_impressão_IM" localSheetId="15">#REF!</definedName>
    <definedName name="Área_impressão_IM" localSheetId="36">#REF!</definedName>
    <definedName name="Área_impressão_IM" localSheetId="16">#REF!</definedName>
    <definedName name="Área_impressão_IM" localSheetId="8">#REF!</definedName>
    <definedName name="Área_impressão_IM" localSheetId="10">#REF!</definedName>
    <definedName name="Área_impressão_IM" localSheetId="11">#REF!</definedName>
    <definedName name="Área_impressão_IM">#REF!</definedName>
    <definedName name="AREA_OFFSHORE_ABERTO" localSheetId="17">#REF!</definedName>
    <definedName name="AREA_OFFSHORE_ABERTO" localSheetId="18">#REF!</definedName>
    <definedName name="AREA_OFFSHORE_ABERTO" localSheetId="37">#REF!</definedName>
    <definedName name="AREA_OFFSHORE_ABERTO" localSheetId="20">#REF!</definedName>
    <definedName name="AREA_OFFSHORE_ABERTO" localSheetId="4">#REF!</definedName>
    <definedName name="AREA_OFFSHORE_ABERTO" localSheetId="15">#REF!</definedName>
    <definedName name="AREA_OFFSHORE_ABERTO" localSheetId="36">#REF!</definedName>
    <definedName name="AREA_OFFSHORE_ABERTO" localSheetId="16">#REF!</definedName>
    <definedName name="AREA_OFFSHORE_ABERTO" localSheetId="8">#REF!</definedName>
    <definedName name="AREA_OFFSHORE_ABERTO" localSheetId="10">#REF!</definedName>
    <definedName name="AREA_OFFSHORE_ABERTO" localSheetId="11">#REF!</definedName>
    <definedName name="AREA_OFFSHORE_ABERTO">#REF!</definedName>
    <definedName name="AREA_RF_ABERTO" localSheetId="17">#REF!</definedName>
    <definedName name="AREA_RF_ABERTO" localSheetId="18">#REF!</definedName>
    <definedName name="AREA_RF_ABERTO" localSheetId="37">#REF!</definedName>
    <definedName name="AREA_RF_ABERTO" localSheetId="20">#REF!</definedName>
    <definedName name="AREA_RF_ABERTO" localSheetId="4">#REF!</definedName>
    <definedName name="AREA_RF_ABERTO" localSheetId="15">#REF!</definedName>
    <definedName name="AREA_RF_ABERTO" localSheetId="36">#REF!</definedName>
    <definedName name="AREA_RF_ABERTO" localSheetId="16">#REF!</definedName>
    <definedName name="AREA_RF_ABERTO" localSheetId="8">#REF!</definedName>
    <definedName name="AREA_RF_ABERTO" localSheetId="10">#REF!</definedName>
    <definedName name="AREA_RF_ABERTO" localSheetId="11">#REF!</definedName>
    <definedName name="AREA_RF_ABERTO">#REF!</definedName>
    <definedName name="AREA_RV_ABERTO" localSheetId="17">#REF!</definedName>
    <definedName name="AREA_RV_ABERTO" localSheetId="18">#REF!</definedName>
    <definedName name="AREA_RV_ABERTO" localSheetId="37">#REF!</definedName>
    <definedName name="AREA_RV_ABERTO" localSheetId="20">#REF!</definedName>
    <definedName name="AREA_RV_ABERTO" localSheetId="4">#REF!</definedName>
    <definedName name="AREA_RV_ABERTO" localSheetId="15">#REF!</definedName>
    <definedName name="AREA_RV_ABERTO" localSheetId="36">#REF!</definedName>
    <definedName name="AREA_RV_ABERTO" localSheetId="16">#REF!</definedName>
    <definedName name="AREA_RV_ABERTO" localSheetId="8">#REF!</definedName>
    <definedName name="AREA_RV_ABERTO" localSheetId="10">#REF!</definedName>
    <definedName name="AREA_RV_ABERTO" localSheetId="11">#REF!</definedName>
    <definedName name="AREA_RV_ABERTO">#REF!</definedName>
    <definedName name="AREA_SUCESSAO_ABERTO" localSheetId="17">#REF!</definedName>
    <definedName name="AREA_SUCESSAO_ABERTO" localSheetId="18">#REF!</definedName>
    <definedName name="AREA_SUCESSAO_ABERTO" localSheetId="37">#REF!</definedName>
    <definedName name="AREA_SUCESSAO_ABERTO" localSheetId="20">#REF!</definedName>
    <definedName name="AREA_SUCESSAO_ABERTO" localSheetId="4">#REF!</definedName>
    <definedName name="AREA_SUCESSAO_ABERTO" localSheetId="15">#REF!</definedName>
    <definedName name="AREA_SUCESSAO_ABERTO" localSheetId="36">#REF!</definedName>
    <definedName name="AREA_SUCESSAO_ABERTO" localSheetId="16">#REF!</definedName>
    <definedName name="AREA_SUCESSAO_ABERTO" localSheetId="8">#REF!</definedName>
    <definedName name="AREA_SUCESSAO_ABERTO" localSheetId="10">#REF!</definedName>
    <definedName name="AREA_SUCESSAO_ABERTO" localSheetId="11">#REF!</definedName>
    <definedName name="AREA_SUCESSAO_ABERTO">#REF!</definedName>
    <definedName name="Area1">[41]PM!$AS$11:$AS$12</definedName>
    <definedName name="Area10">[41]PM!$AW$15:$AW$16</definedName>
    <definedName name="Area2">[41]PM!$AT$11:$AT$12</definedName>
    <definedName name="Area3">[41]PM!$AU$11:$AU$12</definedName>
    <definedName name="Area4">[41]PM!$AV$11:$AV$12</definedName>
    <definedName name="Area5">[41]PM!$AW$11:$AW$12</definedName>
    <definedName name="Area6">[41]PM!$AS$15:$AS$16</definedName>
    <definedName name="Area7">[41]PM!$AT$15:$AT$16</definedName>
    <definedName name="Area8">[41]PM!$AU$15:$AU$16</definedName>
    <definedName name="Area9">[41]PM!$AV$15:$AV$16</definedName>
    <definedName name="AREAA" localSheetId="37">'[61]Drop down lists'!#REF!</definedName>
    <definedName name="AREAA" localSheetId="15">'[61]Drop down lists'!#REF!</definedName>
    <definedName name="AREAA" localSheetId="36">'[61]Drop down lists'!#REF!</definedName>
    <definedName name="AREAA" localSheetId="16">'[61]Drop down lists'!#REF!</definedName>
    <definedName name="AREAA">'[61]Drop down lists'!#REF!</definedName>
    <definedName name="AREAAA" localSheetId="37">'[61]Drop down lists'!#REF!</definedName>
    <definedName name="AREAAA" localSheetId="15">'[61]Drop down lists'!#REF!</definedName>
    <definedName name="AREAAA" localSheetId="36">'[61]Drop down lists'!#REF!</definedName>
    <definedName name="AREAAA" localSheetId="16">'[61]Drop down lists'!#REF!</definedName>
    <definedName name="AREAAA">'[61]Drop down lists'!#REF!</definedName>
    <definedName name="Areas">'[62]Tela Inicial'!$V$10:$V$12</definedName>
    <definedName name="Áreas">[41]PM!$AI$4:$AI$14</definedName>
    <definedName name="arm" localSheetId="17">#REF!</definedName>
    <definedName name="arm" localSheetId="18">#REF!</definedName>
    <definedName name="arm" localSheetId="37">#REF!</definedName>
    <definedName name="arm" localSheetId="20">#REF!</definedName>
    <definedName name="arm" localSheetId="4">#REF!</definedName>
    <definedName name="arm" localSheetId="15">#REF!</definedName>
    <definedName name="arm" localSheetId="36">#REF!</definedName>
    <definedName name="arm" localSheetId="16">#REF!</definedName>
    <definedName name="arm" localSheetId="8">#REF!</definedName>
    <definedName name="arm" localSheetId="10">#REF!</definedName>
    <definedName name="arm" localSheetId="11">#REF!</definedName>
    <definedName name="arm">#REF!</definedName>
    <definedName name="armando"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rmando"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rmando"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rmando"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rmando"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rmando"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Arq_Nome">[63]Principal!$D$22</definedName>
    <definedName name="ARQPESQ" localSheetId="17">#REF!</definedName>
    <definedName name="ARQPESQ" localSheetId="18">#REF!</definedName>
    <definedName name="ARQPESQ" localSheetId="37">#REF!</definedName>
    <definedName name="ARQPESQ" localSheetId="20">#REF!</definedName>
    <definedName name="ARQPESQ" localSheetId="4">#REF!</definedName>
    <definedName name="ARQPESQ" localSheetId="15">#REF!</definedName>
    <definedName name="ARQPESQ" localSheetId="36">#REF!</definedName>
    <definedName name="ARQPESQ" localSheetId="16">#REF!</definedName>
    <definedName name="ARQPESQ" localSheetId="8">#REF!</definedName>
    <definedName name="ARQPESQ" localSheetId="10">#REF!</definedName>
    <definedName name="ARQPESQ" localSheetId="11">#REF!</definedName>
    <definedName name="ARQPESQ">#REF!</definedName>
    <definedName name="Arquivo" localSheetId="17">#REF!</definedName>
    <definedName name="Arquivo" localSheetId="18">#REF!</definedName>
    <definedName name="Arquivo" localSheetId="37">#REF!</definedName>
    <definedName name="Arquivo" localSheetId="20">#REF!</definedName>
    <definedName name="Arquivo" localSheetId="4">#REF!</definedName>
    <definedName name="Arquivo" localSheetId="15">#REF!</definedName>
    <definedName name="Arquivo" localSheetId="36">#REF!</definedName>
    <definedName name="Arquivo" localSheetId="16">#REF!</definedName>
    <definedName name="Arquivo" localSheetId="8">#REF!</definedName>
    <definedName name="Arquivo" localSheetId="10">#REF!</definedName>
    <definedName name="Arquivo" localSheetId="11">#REF!</definedName>
    <definedName name="Arquivo">#REF!</definedName>
    <definedName name="Arquivo_Antarctica">[64]Menu!$B$7</definedName>
    <definedName name="Arquivo_Brahma">[64]Menu!$B$8</definedName>
    <definedName name="Arquivo_CDD">[64]Menu!$B$10</definedName>
    <definedName name="Arquivo_Skol">[64]Menu!$B$9</definedName>
    <definedName name="as" localSheetId="17" hidden="1">#N/A</definedName>
    <definedName name="as" localSheetId="18" hidden="1">#N/A</definedName>
    <definedName name="as" localSheetId="37" hidden="1">#N/A</definedName>
    <definedName name="as" localSheetId="33" hidden="1">#N/A</definedName>
    <definedName name="as" localSheetId="20" hidden="1">#N/A</definedName>
    <definedName name="as" localSheetId="6">[65]Reuniáo!$A$10:$A$40</definedName>
    <definedName name="as" localSheetId="45" hidden="1">#N/A</definedName>
    <definedName name="as" localSheetId="34" hidden="1">#N/A</definedName>
    <definedName name="as" localSheetId="4" hidden="1">#N/A</definedName>
    <definedName name="as" localSheetId="15" hidden="1">#N/A</definedName>
    <definedName name="as" localSheetId="36" hidden="1">#N/A</definedName>
    <definedName name="as" localSheetId="16" hidden="1">#N/A</definedName>
    <definedName name="as" localSheetId="41" hidden="1">#N/A</definedName>
    <definedName name="as" localSheetId="8">[65]Reuniáo!$A$10:$A$40</definedName>
    <definedName name="as" localSheetId="7" hidden="1">#N/A</definedName>
    <definedName name="as" localSheetId="10" hidden="1">Pareto!as</definedName>
    <definedName name="as" localSheetId="9" hidden="1">'Pareto (2)'!as</definedName>
    <definedName name="as" localSheetId="11" hidden="1">#N/A</definedName>
    <definedName name="as" localSheetId="26" hidden="1">{#N/A,#N/A,FALSE,"Hoja1";#N/A,#N/A,FALSE,"Hoja2"}</definedName>
    <definedName name="as" localSheetId="23" hidden="1">#N/A</definedName>
    <definedName name="as" localSheetId="40" hidden="1">#N/A</definedName>
    <definedName name="as" localSheetId="29" hidden="1">{#N/A,#N/A,FALSE,"Hoja1";#N/A,#N/A,FALSE,"Hoja2"}</definedName>
    <definedName name="as" hidden="1">[0]!as</definedName>
    <definedName name="AS_IS_SITUATION">[66]Tables!$C$2:$C$7</definedName>
    <definedName name="AS2DocOpenMode" localSheetId="40" hidden="1">"AS2DocumentBrowse"</definedName>
    <definedName name="AS2DocOpenMode" hidden="1">"AS2DocumentEdit"</definedName>
    <definedName name="asas" localSheetId="4" hidden="1">{#N/A,#N/A,FALSE,"Hoja1";#N/A,#N/A,FALSE,"Hoja2"}</definedName>
    <definedName name="asas" localSheetId="8" hidden="1">{#N/A,#N/A,FALSE,"Hoja1";#N/A,#N/A,FALSE,"Hoja2"}</definedName>
    <definedName name="asas" localSheetId="10" hidden="1">{#N/A,#N/A,FALSE,"Hoja1";#N/A,#N/A,FALSE,"Hoja2"}</definedName>
    <definedName name="asas" localSheetId="11" hidden="1">{#N/A,#N/A,FALSE,"Hoja1";#N/A,#N/A,FALSE,"Hoja2"}</definedName>
    <definedName name="asas" localSheetId="26" hidden="1">{#N/A,#N/A,FALSE,"Hoja1";#N/A,#N/A,FALSE,"Hoja2"}</definedName>
    <definedName name="asas" hidden="1">{#N/A,#N/A,FALSE,"Hoja1";#N/A,#N/A,FALSE,"Hoja2"}</definedName>
    <definedName name="asasas" localSheetId="4" hidden="1">{#N/A,#N/A,FALSE,"Hoja1";#N/A,#N/A,FALSE,"Hoja2"}</definedName>
    <definedName name="asasas" localSheetId="8" hidden="1">{#N/A,#N/A,FALSE,"Hoja1";#N/A,#N/A,FALSE,"Hoja2"}</definedName>
    <definedName name="asasas" localSheetId="10" hidden="1">{#N/A,#N/A,FALSE,"Hoja1";#N/A,#N/A,FALSE,"Hoja2"}</definedName>
    <definedName name="asasas" localSheetId="11" hidden="1">{#N/A,#N/A,FALSE,"Hoja1";#N/A,#N/A,FALSE,"Hoja2"}</definedName>
    <definedName name="asasas" localSheetId="26" hidden="1">{#N/A,#N/A,FALSE,"Hoja1";#N/A,#N/A,FALSE,"Hoja2"}</definedName>
    <definedName name="asasas" hidden="1">{#N/A,#N/A,FALSE,"Hoja1";#N/A,#N/A,FALSE,"Hoja2"}</definedName>
    <definedName name="asd" localSheetId="17" hidden="1">{"det (May)",#N/A,FALSE,"June";"sum (MAY YTD)",#N/A,FALSE,"June YTD"}</definedName>
    <definedName name="asd" localSheetId="18" hidden="1">{"det (May)",#N/A,FALSE,"June";"sum (MAY YTD)",#N/A,FALSE,"June YTD"}</definedName>
    <definedName name="asd" localSheetId="37" hidden="1">{"det (May)",#N/A,FALSE,"June";"sum (MAY YTD)",#N/A,FALSE,"June YTD"}</definedName>
    <definedName name="asd" localSheetId="33" hidden="1">{"det (May)",#N/A,FALSE,"June";"sum (MAY YTD)",#N/A,FALSE,"June YTD"}</definedName>
    <definedName name="asd" localSheetId="20" hidden="1">{"det (May)",#N/A,FALSE,"June";"sum (MAY YTD)",#N/A,FALSE,"June YTD"}</definedName>
    <definedName name="asd" localSheetId="6" hidden="1">{"det (May)",#N/A,FALSE,"June";"sum (MAY YTD)",#N/A,FALSE,"June YTD"}</definedName>
    <definedName name="asd" localSheetId="4" hidden="1">{"det (May)",#N/A,FALSE,"June";"sum (MAY YTD)",#N/A,FALSE,"June YTD"}</definedName>
    <definedName name="asd" localSheetId="15" hidden="1">{"det (May)",#N/A,FALSE,"June";"sum (MAY YTD)",#N/A,FALSE,"June YTD"}</definedName>
    <definedName name="asd" localSheetId="36" hidden="1">{"det (May)",#N/A,FALSE,"June";"sum (MAY YTD)",#N/A,FALSE,"June YTD"}</definedName>
    <definedName name="asd" localSheetId="16" hidden="1">{"det (May)",#N/A,FALSE,"June";"sum (MAY YTD)",#N/A,FALSE,"June YTD"}</definedName>
    <definedName name="asd" localSheetId="41" hidden="1">{"det (May)",#N/A,FALSE,"June";"sum (MAY YTD)",#N/A,FALSE,"June YTD"}</definedName>
    <definedName name="asd" localSheetId="8" hidden="1">{"det (May)",#N/A,FALSE,"June";"sum (MAY YTD)",#N/A,FALSE,"June YTD"}</definedName>
    <definedName name="asd" localSheetId="7" hidden="1">{"det (May)",#N/A,FALSE,"June";"sum (MAY YTD)",#N/A,FALSE,"June YTD"}</definedName>
    <definedName name="asd" localSheetId="10" hidden="1">{"det (May)",#N/A,FALSE,"June";"sum (MAY YTD)",#N/A,FALSE,"June YTD"}</definedName>
    <definedName name="asd" localSheetId="9" hidden="1">{"det (May)",#N/A,FALSE,"June";"sum (MAY YTD)",#N/A,FALSE,"June YTD"}</definedName>
    <definedName name="asd" localSheetId="11" hidden="1">{"det (May)",#N/A,FALSE,"June";"sum (MAY YTD)",#N/A,FALSE,"June YTD"}</definedName>
    <definedName name="asd" localSheetId="26" hidden="1">{"det (May)",#N/A,FALSE,"June";"sum (MAY YTD)",#N/A,FALSE,"June YTD"}</definedName>
    <definedName name="asd" localSheetId="23" hidden="1">{"det (May)",#N/A,FALSE,"June";"sum (MAY YTD)",#N/A,FALSE,"June YTD"}</definedName>
    <definedName name="asd" localSheetId="40" hidden="1">{"det (May)",#N/A,FALSE,"June";"sum (MAY YTD)",#N/A,FALSE,"June YTD"}</definedName>
    <definedName name="asd" localSheetId="29" hidden="1">{"det (May)",#N/A,FALSE,"June";"sum (MAY YTD)",#N/A,FALSE,"June YTD"}</definedName>
    <definedName name="asd" hidden="1">{"det (May)",#N/A,FALSE,"June";"sum (MAY YTD)",#N/A,FALSE,"June YTD"}</definedName>
    <definedName name="asda" localSheetId="17" hidden="1">{"Real",#N/A,FALSE,"CONSOLIDADO";"Real",#N/A,FALSE,"OCCIDENTE";"Real",#N/A,FALSE,"LARA";"Real",#N/A,FALSE,"CENTRO";"Real",#N/A,FALSE,"METROPOLITANA";"Real",#N/A,FALSE,"ORIENTE";"Real",#N/A,FALSE,"Pto.libre"}</definedName>
    <definedName name="asda" localSheetId="18" hidden="1">{"Real",#N/A,FALSE,"CONSOLIDADO";"Real",#N/A,FALSE,"OCCIDENTE";"Real",#N/A,FALSE,"LARA";"Real",#N/A,FALSE,"CENTRO";"Real",#N/A,FALSE,"METROPOLITANA";"Real",#N/A,FALSE,"ORIENTE";"Real",#N/A,FALSE,"Pto.libre"}</definedName>
    <definedName name="asda" localSheetId="37" hidden="1">{"Real",#N/A,FALSE,"CONSOLIDADO";"Real",#N/A,FALSE,"OCCIDENTE";"Real",#N/A,FALSE,"LARA";"Real",#N/A,FALSE,"CENTRO";"Real",#N/A,FALSE,"METROPOLITANA";"Real",#N/A,FALSE,"ORIENTE";"Real",#N/A,FALSE,"Pto.libre"}</definedName>
    <definedName name="asda" localSheetId="33" hidden="1">{"Real",#N/A,FALSE,"CONSOLIDADO";"Real",#N/A,FALSE,"OCCIDENTE";"Real",#N/A,FALSE,"LARA";"Real",#N/A,FALSE,"CENTRO";"Real",#N/A,FALSE,"METROPOLITANA";"Real",#N/A,FALSE,"ORIENTE";"Real",#N/A,FALSE,"Pto.libre"}</definedName>
    <definedName name="asda" localSheetId="20" hidden="1">{"Real",#N/A,FALSE,"CONSOLIDADO";"Real",#N/A,FALSE,"OCCIDENTE";"Real",#N/A,FALSE,"LARA";"Real",#N/A,FALSE,"CENTRO";"Real",#N/A,FALSE,"METROPOLITANA";"Real",#N/A,FALSE,"ORIENTE";"Real",#N/A,FALSE,"Pto.libre"}</definedName>
    <definedName name="asda" localSheetId="6" hidden="1">{"Real",#N/A,FALSE,"CONSOLIDADO";"Real",#N/A,FALSE,"OCCIDENTE";"Real",#N/A,FALSE,"LARA";"Real",#N/A,FALSE,"CENTRO";"Real",#N/A,FALSE,"METROPOLITANA";"Real",#N/A,FALSE,"ORIENTE";"Real",#N/A,FALSE,"Pto.libre"}</definedName>
    <definedName name="asda" localSheetId="4" hidden="1">{"Real",#N/A,FALSE,"CONSOLIDADO";"Real",#N/A,FALSE,"OCCIDENTE";"Real",#N/A,FALSE,"LARA";"Real",#N/A,FALSE,"CENTRO";"Real",#N/A,FALSE,"METROPOLITANA";"Real",#N/A,FALSE,"ORIENTE";"Real",#N/A,FALSE,"Pto.libre"}</definedName>
    <definedName name="asda" localSheetId="15" hidden="1">{"Real",#N/A,FALSE,"CONSOLIDADO";"Real",#N/A,FALSE,"OCCIDENTE";"Real",#N/A,FALSE,"LARA";"Real",#N/A,FALSE,"CENTRO";"Real",#N/A,FALSE,"METROPOLITANA";"Real",#N/A,FALSE,"ORIENTE";"Real",#N/A,FALSE,"Pto.libre"}</definedName>
    <definedName name="asda" localSheetId="36" hidden="1">{"Real",#N/A,FALSE,"CONSOLIDADO";"Real",#N/A,FALSE,"OCCIDENTE";"Real",#N/A,FALSE,"LARA";"Real",#N/A,FALSE,"CENTRO";"Real",#N/A,FALSE,"METROPOLITANA";"Real",#N/A,FALSE,"ORIENTE";"Real",#N/A,FALSE,"Pto.libre"}</definedName>
    <definedName name="asda" localSheetId="16" hidden="1">{"Real",#N/A,FALSE,"CONSOLIDADO";"Real",#N/A,FALSE,"OCCIDENTE";"Real",#N/A,FALSE,"LARA";"Real",#N/A,FALSE,"CENTRO";"Real",#N/A,FALSE,"METROPOLITANA";"Real",#N/A,FALSE,"ORIENTE";"Real",#N/A,FALSE,"Pto.libre"}</definedName>
    <definedName name="asda" localSheetId="41" hidden="1">{"Real",#N/A,FALSE,"CONSOLIDADO";"Real",#N/A,FALSE,"OCCIDENTE";"Real",#N/A,FALSE,"LARA";"Real",#N/A,FALSE,"CENTRO";"Real",#N/A,FALSE,"METROPOLITANA";"Real",#N/A,FALSE,"ORIENTE";"Real",#N/A,FALSE,"Pto.libre"}</definedName>
    <definedName name="asda" localSheetId="8" hidden="1">{"Real",#N/A,FALSE,"CONSOLIDADO";"Real",#N/A,FALSE,"OCCIDENTE";"Real",#N/A,FALSE,"LARA";"Real",#N/A,FALSE,"CENTRO";"Real",#N/A,FALSE,"METROPOLITANA";"Real",#N/A,FALSE,"ORIENTE";"Real",#N/A,FALSE,"Pto.libre"}</definedName>
    <definedName name="asda" localSheetId="7" hidden="1">{"Real",#N/A,FALSE,"CONSOLIDADO";"Real",#N/A,FALSE,"OCCIDENTE";"Real",#N/A,FALSE,"LARA";"Real",#N/A,FALSE,"CENTRO";"Real",#N/A,FALSE,"METROPOLITANA";"Real",#N/A,FALSE,"ORIENTE";"Real",#N/A,FALSE,"Pto.libre"}</definedName>
    <definedName name="asda" localSheetId="10" hidden="1">{"Real",#N/A,FALSE,"CONSOLIDADO";"Real",#N/A,FALSE,"OCCIDENTE";"Real",#N/A,FALSE,"LARA";"Real",#N/A,FALSE,"CENTRO";"Real",#N/A,FALSE,"METROPOLITANA";"Real",#N/A,FALSE,"ORIENTE";"Real",#N/A,FALSE,"Pto.libre"}</definedName>
    <definedName name="asda" localSheetId="9" hidden="1">{"Real",#N/A,FALSE,"CONSOLIDADO";"Real",#N/A,FALSE,"OCCIDENTE";"Real",#N/A,FALSE,"LARA";"Real",#N/A,FALSE,"CENTRO";"Real",#N/A,FALSE,"METROPOLITANA";"Real",#N/A,FALSE,"ORIENTE";"Real",#N/A,FALSE,"Pto.libre"}</definedName>
    <definedName name="asda" localSheetId="11" hidden="1">{"Real",#N/A,FALSE,"CONSOLIDADO";"Real",#N/A,FALSE,"OCCIDENTE";"Real",#N/A,FALSE,"LARA";"Real",#N/A,FALSE,"CENTRO";"Real",#N/A,FALSE,"METROPOLITANA";"Real",#N/A,FALSE,"ORIENTE";"Real",#N/A,FALSE,"Pto.libre"}</definedName>
    <definedName name="asda" localSheetId="26" hidden="1">{"Real",#N/A,FALSE,"CONSOLIDADO";"Real",#N/A,FALSE,"OCCIDENTE";"Real",#N/A,FALSE,"LARA";"Real",#N/A,FALSE,"CENTRO";"Real",#N/A,FALSE,"METROPOLITANA";"Real",#N/A,FALSE,"ORIENTE";"Real",#N/A,FALSE,"Pto.libre"}</definedName>
    <definedName name="asda" localSheetId="23" hidden="1">{"Real",#N/A,FALSE,"CONSOLIDADO";"Real",#N/A,FALSE,"OCCIDENTE";"Real",#N/A,FALSE,"LARA";"Real",#N/A,FALSE,"CENTRO";"Real",#N/A,FALSE,"METROPOLITANA";"Real",#N/A,FALSE,"ORIENTE";"Real",#N/A,FALSE,"Pto.libre"}</definedName>
    <definedName name="asda" localSheetId="40" hidden="1">{"Real",#N/A,FALSE,"CONSOLIDADO";"Real",#N/A,FALSE,"OCCIDENTE";"Real",#N/A,FALSE,"LARA";"Real",#N/A,FALSE,"CENTRO";"Real",#N/A,FALSE,"METROPOLITANA";"Real",#N/A,FALSE,"ORIENTE";"Real",#N/A,FALSE,"Pto.libre"}</definedName>
    <definedName name="asda" localSheetId="29" hidden="1">{"Real",#N/A,FALSE,"CONSOLIDADO";"Real",#N/A,FALSE,"OCCIDENTE";"Real",#N/A,FALSE,"LARA";"Real",#N/A,FALSE,"CENTRO";"Real",#N/A,FALSE,"METROPOLITANA";"Real",#N/A,FALSE,"ORIENTE";"Real",#N/A,FALSE,"Pto.libre"}</definedName>
    <definedName name="asda" hidden="1">{"Real",#N/A,FALSE,"CONSOLIDADO";"Real",#N/A,FALSE,"OCCIDENTE";"Real",#N/A,FALSE,"LARA";"Real",#N/A,FALSE,"CENTRO";"Real",#N/A,FALSE,"METROPOLITANA";"Real",#N/A,FALSE,"ORIENTE";"Real",#N/A,FALSE,"Pto.libre"}</definedName>
    <definedName name="asdadasdasda" localSheetId="17" hidden="1">{#N/A,#N/A,FALSE,"ROTINA";#N/A,#N/A,FALSE,"ITENS";#N/A,#N/A,FALSE,"ACOMP"}</definedName>
    <definedName name="asdadasdasda" localSheetId="18" hidden="1">{#N/A,#N/A,FALSE,"ROTINA";#N/A,#N/A,FALSE,"ITENS";#N/A,#N/A,FALSE,"ACOMP"}</definedName>
    <definedName name="asdadasdasda" localSheetId="37" hidden="1">{#N/A,#N/A,FALSE,"ROTINA";#N/A,#N/A,FALSE,"ITENS";#N/A,#N/A,FALSE,"ACOMP"}</definedName>
    <definedName name="asdadasdasda" localSheetId="33" hidden="1">{#N/A,#N/A,FALSE,"ROTINA";#N/A,#N/A,FALSE,"ITENS";#N/A,#N/A,FALSE,"ACOMP"}</definedName>
    <definedName name="asdadasdasda" localSheetId="20" hidden="1">{#N/A,#N/A,FALSE,"ROTINA";#N/A,#N/A,FALSE,"ITENS";#N/A,#N/A,FALSE,"ACOMP"}</definedName>
    <definedName name="asdadasdasda" localSheetId="6" hidden="1">{#N/A,#N/A,FALSE,"ROTINA";#N/A,#N/A,FALSE,"ITENS";#N/A,#N/A,FALSE,"ACOMP"}</definedName>
    <definedName name="asdadasdasda" localSheetId="4" hidden="1">{#N/A,#N/A,FALSE,"ROTINA";#N/A,#N/A,FALSE,"ITENS";#N/A,#N/A,FALSE,"ACOMP"}</definedName>
    <definedName name="asdadasdasda" localSheetId="15" hidden="1">{#N/A,#N/A,FALSE,"ROTINA";#N/A,#N/A,FALSE,"ITENS";#N/A,#N/A,FALSE,"ACOMP"}</definedName>
    <definedName name="asdadasdasda" localSheetId="36" hidden="1">{#N/A,#N/A,FALSE,"ROTINA";#N/A,#N/A,FALSE,"ITENS";#N/A,#N/A,FALSE,"ACOMP"}</definedName>
    <definedName name="asdadasdasda" localSheetId="16" hidden="1">{#N/A,#N/A,FALSE,"ROTINA";#N/A,#N/A,FALSE,"ITENS";#N/A,#N/A,FALSE,"ACOMP"}</definedName>
    <definedName name="asdadasdasda" localSheetId="41" hidden="1">{#N/A,#N/A,FALSE,"ROTINA";#N/A,#N/A,FALSE,"ITENS";#N/A,#N/A,FALSE,"ACOMP"}</definedName>
    <definedName name="asdadasdasda" localSheetId="8" hidden="1">{#N/A,#N/A,FALSE,"ROTINA";#N/A,#N/A,FALSE,"ITENS";#N/A,#N/A,FALSE,"ACOMP"}</definedName>
    <definedName name="asdadasdasda" localSheetId="7" hidden="1">{#N/A,#N/A,FALSE,"ROTINA";#N/A,#N/A,FALSE,"ITENS";#N/A,#N/A,FALSE,"ACOMP"}</definedName>
    <definedName name="asdadasdasda" localSheetId="10" hidden="1">{#N/A,#N/A,FALSE,"ROTINA";#N/A,#N/A,FALSE,"ITENS";#N/A,#N/A,FALSE,"ACOMP"}</definedName>
    <definedName name="asdadasdasda" localSheetId="9" hidden="1">{#N/A,#N/A,FALSE,"ROTINA";#N/A,#N/A,FALSE,"ITENS";#N/A,#N/A,FALSE,"ACOMP"}</definedName>
    <definedName name="asdadasdasda" localSheetId="11" hidden="1">{#N/A,#N/A,FALSE,"ROTINA";#N/A,#N/A,FALSE,"ITENS";#N/A,#N/A,FALSE,"ACOMP"}</definedName>
    <definedName name="asdadasdasda" localSheetId="26" hidden="1">{#N/A,#N/A,FALSE,"ROTINA";#N/A,#N/A,FALSE,"ITENS";#N/A,#N/A,FALSE,"ACOMP"}</definedName>
    <definedName name="asdadasdasda" localSheetId="23" hidden="1">{#N/A,#N/A,FALSE,"ROTINA";#N/A,#N/A,FALSE,"ITENS";#N/A,#N/A,FALSE,"ACOMP"}</definedName>
    <definedName name="asdadasdasda" localSheetId="40" hidden="1">{#N/A,#N/A,FALSE,"ROTINA";#N/A,#N/A,FALSE,"ITENS";#N/A,#N/A,FALSE,"ACOMP"}</definedName>
    <definedName name="asdadasdasda" localSheetId="29" hidden="1">{#N/A,#N/A,FALSE,"ROTINA";#N/A,#N/A,FALSE,"ITENS";#N/A,#N/A,FALSE,"ACOMP"}</definedName>
    <definedName name="asdadasdasda" hidden="1">{#N/A,#N/A,FALSE,"ROTINA";#N/A,#N/A,FALSE,"ITENS";#N/A,#N/A,FALSE,"ACOMP"}</definedName>
    <definedName name="asdas" localSheetId="17" hidden="1">{"'171'!$A$1:$Z$50"}</definedName>
    <definedName name="asdas" localSheetId="18" hidden="1">{"'171'!$A$1:$Z$50"}</definedName>
    <definedName name="asdas" localSheetId="37" hidden="1">{"'171'!$A$1:$Z$50"}</definedName>
    <definedName name="asdas" localSheetId="33" hidden="1">{"'171'!$A$1:$Z$50"}</definedName>
    <definedName name="asdas" localSheetId="20" hidden="1">{"'171'!$A$1:$Z$50"}</definedName>
    <definedName name="asdas" localSheetId="6" hidden="1">{"'171'!$A$1:$Z$50"}</definedName>
    <definedName name="asdas" localSheetId="4" hidden="1">{"'171'!$A$1:$Z$50"}</definedName>
    <definedName name="asdas" localSheetId="15" hidden="1">{"'171'!$A$1:$Z$50"}</definedName>
    <definedName name="asdas" localSheetId="36" hidden="1">{"'171'!$A$1:$Z$50"}</definedName>
    <definedName name="asdas" localSheetId="16" hidden="1">{"'171'!$A$1:$Z$50"}</definedName>
    <definedName name="asdas" localSheetId="41" hidden="1">{"'171'!$A$1:$Z$50"}</definedName>
    <definedName name="asdas" localSheetId="8" hidden="1">{"'171'!$A$1:$Z$50"}</definedName>
    <definedName name="asdas" localSheetId="7" hidden="1">{"'171'!$A$1:$Z$50"}</definedName>
    <definedName name="asdas" localSheetId="10" hidden="1">{"'171'!$A$1:$Z$50"}</definedName>
    <definedName name="asdas" localSheetId="9" hidden="1">{"'171'!$A$1:$Z$50"}</definedName>
    <definedName name="asdas" localSheetId="11" hidden="1">{"'171'!$A$1:$Z$50"}</definedName>
    <definedName name="asdas" localSheetId="26" hidden="1">{"'171'!$A$1:$Z$50"}</definedName>
    <definedName name="asdas" localSheetId="23" hidden="1">{"'171'!$A$1:$Z$50"}</definedName>
    <definedName name="asdas" localSheetId="40" hidden="1">{"'171'!$A$1:$Z$50"}</definedName>
    <definedName name="asdas" localSheetId="29" hidden="1">{"'171'!$A$1:$Z$50"}</definedName>
    <definedName name="asdas" hidden="1">{"'171'!$A$1:$Z$50"}</definedName>
    <definedName name="asdasda" localSheetId="17" hidden="1">{"prem1",#N/A,FALSE,"Consolidado";"pl_us",#N/A,FALSE,"Consolidado";"pl_hl",#N/A,FALSE,"Consolidado";"bs",#N/A,FALSE,"Consolidado";"cf",#N/A,FALSE,"Consolidado"}</definedName>
    <definedName name="asdasda" localSheetId="18" hidden="1">{"prem1",#N/A,FALSE,"Consolidado";"pl_us",#N/A,FALSE,"Consolidado";"pl_hl",#N/A,FALSE,"Consolidado";"bs",#N/A,FALSE,"Consolidado";"cf",#N/A,FALSE,"Consolidado"}</definedName>
    <definedName name="asdasda" localSheetId="37" hidden="1">{"prem1",#N/A,FALSE,"Consolidado";"pl_us",#N/A,FALSE,"Consolidado";"pl_hl",#N/A,FALSE,"Consolidado";"bs",#N/A,FALSE,"Consolidado";"cf",#N/A,FALSE,"Consolidado"}</definedName>
    <definedName name="asdasda" localSheetId="33" hidden="1">{"prem1",#N/A,FALSE,"Consolidado";"pl_us",#N/A,FALSE,"Consolidado";"pl_hl",#N/A,FALSE,"Consolidado";"bs",#N/A,FALSE,"Consolidado";"cf",#N/A,FALSE,"Consolidado"}</definedName>
    <definedName name="asdasda" localSheetId="20" hidden="1">{"prem1",#N/A,FALSE,"Consolidado";"pl_us",#N/A,FALSE,"Consolidado";"pl_hl",#N/A,FALSE,"Consolidado";"bs",#N/A,FALSE,"Consolidado";"cf",#N/A,FALSE,"Consolidado"}</definedName>
    <definedName name="asdasda" localSheetId="6" hidden="1">{"prem1",#N/A,FALSE,"Consolidado";"pl_us",#N/A,FALSE,"Consolidado";"pl_hl",#N/A,FALSE,"Consolidado";"bs",#N/A,FALSE,"Consolidado";"cf",#N/A,FALSE,"Consolidado"}</definedName>
    <definedName name="asdasda" localSheetId="4" hidden="1">{"prem1",#N/A,FALSE,"Consolidado";"pl_us",#N/A,FALSE,"Consolidado";"pl_hl",#N/A,FALSE,"Consolidado";"bs",#N/A,FALSE,"Consolidado";"cf",#N/A,FALSE,"Consolidado"}</definedName>
    <definedName name="asdasda" localSheetId="15" hidden="1">{"prem1",#N/A,FALSE,"Consolidado";"pl_us",#N/A,FALSE,"Consolidado";"pl_hl",#N/A,FALSE,"Consolidado";"bs",#N/A,FALSE,"Consolidado";"cf",#N/A,FALSE,"Consolidado"}</definedName>
    <definedName name="asdasda" localSheetId="36" hidden="1">{"prem1",#N/A,FALSE,"Consolidado";"pl_us",#N/A,FALSE,"Consolidado";"pl_hl",#N/A,FALSE,"Consolidado";"bs",#N/A,FALSE,"Consolidado";"cf",#N/A,FALSE,"Consolidado"}</definedName>
    <definedName name="asdasda" localSheetId="16" hidden="1">{"prem1",#N/A,FALSE,"Consolidado";"pl_us",#N/A,FALSE,"Consolidado";"pl_hl",#N/A,FALSE,"Consolidado";"bs",#N/A,FALSE,"Consolidado";"cf",#N/A,FALSE,"Consolidado"}</definedName>
    <definedName name="asdasda" localSheetId="41" hidden="1">{"prem1",#N/A,FALSE,"Consolidado";"pl_us",#N/A,FALSE,"Consolidado";"pl_hl",#N/A,FALSE,"Consolidado";"bs",#N/A,FALSE,"Consolidado";"cf",#N/A,FALSE,"Consolidado"}</definedName>
    <definedName name="asdasda" localSheetId="8" hidden="1">{"prem1",#N/A,FALSE,"Consolidado";"pl_us",#N/A,FALSE,"Consolidado";"pl_hl",#N/A,FALSE,"Consolidado";"bs",#N/A,FALSE,"Consolidado";"cf",#N/A,FALSE,"Consolidado"}</definedName>
    <definedName name="asdasda" localSheetId="7" hidden="1">{"prem1",#N/A,FALSE,"Consolidado";"pl_us",#N/A,FALSE,"Consolidado";"pl_hl",#N/A,FALSE,"Consolidado";"bs",#N/A,FALSE,"Consolidado";"cf",#N/A,FALSE,"Consolidado"}</definedName>
    <definedName name="asdasda" localSheetId="10" hidden="1">{"prem1",#N/A,FALSE,"Consolidado";"pl_us",#N/A,FALSE,"Consolidado";"pl_hl",#N/A,FALSE,"Consolidado";"bs",#N/A,FALSE,"Consolidado";"cf",#N/A,FALSE,"Consolidado"}</definedName>
    <definedName name="asdasda" localSheetId="9" hidden="1">{"prem1",#N/A,FALSE,"Consolidado";"pl_us",#N/A,FALSE,"Consolidado";"pl_hl",#N/A,FALSE,"Consolidado";"bs",#N/A,FALSE,"Consolidado";"cf",#N/A,FALSE,"Consolidado"}</definedName>
    <definedName name="asdasda" localSheetId="11" hidden="1">{"prem1",#N/A,FALSE,"Consolidado";"pl_us",#N/A,FALSE,"Consolidado";"pl_hl",#N/A,FALSE,"Consolidado";"bs",#N/A,FALSE,"Consolidado";"cf",#N/A,FALSE,"Consolidado"}</definedName>
    <definedName name="asdasda" localSheetId="26" hidden="1">{"prem1",#N/A,FALSE,"Consolidado";"pl_us",#N/A,FALSE,"Consolidado";"pl_hl",#N/A,FALSE,"Consolidado";"bs",#N/A,FALSE,"Consolidado";"cf",#N/A,FALSE,"Consolidado"}</definedName>
    <definedName name="asdasda" localSheetId="23" hidden="1">{"prem1",#N/A,FALSE,"Consolidado";"pl_us",#N/A,FALSE,"Consolidado";"pl_hl",#N/A,FALSE,"Consolidado";"bs",#N/A,FALSE,"Consolidado";"cf",#N/A,FALSE,"Consolidado"}</definedName>
    <definedName name="asdasda" localSheetId="40" hidden="1">{"prem1",#N/A,FALSE,"Consolidado";"pl_us",#N/A,FALSE,"Consolidado";"pl_hl",#N/A,FALSE,"Consolidado";"bs",#N/A,FALSE,"Consolidado";"cf",#N/A,FALSE,"Consolidado"}</definedName>
    <definedName name="asdasda" localSheetId="29" hidden="1">{"prem1",#N/A,FALSE,"Consolidado";"pl_us",#N/A,FALSE,"Consolidado";"pl_hl",#N/A,FALSE,"Consolidado";"bs",#N/A,FALSE,"Consolidado";"cf",#N/A,FALSE,"Consolidado"}</definedName>
    <definedName name="asdasda" hidden="1">{"prem1",#N/A,FALSE,"Consolidado";"pl_us",#N/A,FALSE,"Consolidado";"pl_hl",#N/A,FALSE,"Consolidado";"bs",#N/A,FALSE,"Consolidado";"cf",#N/A,FALSE,"Consolidado"}</definedName>
    <definedName name="ASDE" localSheetId="17" hidden="1">{#N/A,#N/A,FALSE,"FIN AÑO"}</definedName>
    <definedName name="ASDE" localSheetId="18" hidden="1">{#N/A,#N/A,FALSE,"FIN AÑO"}</definedName>
    <definedName name="ASDE" localSheetId="37" hidden="1">{#N/A,#N/A,FALSE,"FIN AÑO"}</definedName>
    <definedName name="ASDE" localSheetId="33" hidden="1">{#N/A,#N/A,FALSE,"FIN AÑO"}</definedName>
    <definedName name="ASDE" localSheetId="20" hidden="1">{#N/A,#N/A,FALSE,"FIN AÑO"}</definedName>
    <definedName name="ASDE" localSheetId="6" hidden="1">{#N/A,#N/A,FALSE,"FIN AÑO"}</definedName>
    <definedName name="ASDE" localSheetId="4" hidden="1">{#N/A,#N/A,FALSE,"FIN AÑO"}</definedName>
    <definedName name="ASDE" localSheetId="15" hidden="1">{#N/A,#N/A,FALSE,"FIN AÑO"}</definedName>
    <definedName name="ASDE" localSheetId="36" hidden="1">{#N/A,#N/A,FALSE,"FIN AÑO"}</definedName>
    <definedName name="ASDE" localSheetId="16" hidden="1">{#N/A,#N/A,FALSE,"FIN AÑO"}</definedName>
    <definedName name="ASDE" localSheetId="41" hidden="1">{#N/A,#N/A,FALSE,"FIN AÑO"}</definedName>
    <definedName name="ASDE" localSheetId="8" hidden="1">{#N/A,#N/A,FALSE,"FIN AÑO"}</definedName>
    <definedName name="ASDE" localSheetId="7" hidden="1">{#N/A,#N/A,FALSE,"FIN AÑO"}</definedName>
    <definedName name="ASDE" localSheetId="10" hidden="1">{#N/A,#N/A,FALSE,"FIN AÑO"}</definedName>
    <definedName name="ASDE" localSheetId="9" hidden="1">{#N/A,#N/A,FALSE,"FIN AÑO"}</definedName>
    <definedName name="ASDE" localSheetId="11" hidden="1">{#N/A,#N/A,FALSE,"FIN AÑO"}</definedName>
    <definedName name="ASDE" localSheetId="26" hidden="1">{#N/A,#N/A,FALSE,"FIN AÑO"}</definedName>
    <definedName name="ASDE" localSheetId="23" hidden="1">{#N/A,#N/A,FALSE,"FIN AÑO"}</definedName>
    <definedName name="ASDE" localSheetId="40" hidden="1">{#N/A,#N/A,FALSE,"FIN AÑO"}</definedName>
    <definedName name="ASDE" localSheetId="29" hidden="1">{#N/A,#N/A,FALSE,"FIN AÑO"}</definedName>
    <definedName name="ASDE" hidden="1">{#N/A,#N/A,FALSE,"FIN AÑO"}</definedName>
    <definedName name="asdf" localSheetId="17" hidden="1">{"det (May)",#N/A,FALSE,"June";"sum (MAY YTD)",#N/A,FALSE,"June YTD"}</definedName>
    <definedName name="asdf" localSheetId="18" hidden="1">{"det (May)",#N/A,FALSE,"June";"sum (MAY YTD)",#N/A,FALSE,"June YTD"}</definedName>
    <definedName name="asdf" localSheetId="37" hidden="1">{"det (May)",#N/A,FALSE,"June";"sum (MAY YTD)",#N/A,FALSE,"June YTD"}</definedName>
    <definedName name="asdf" localSheetId="33" hidden="1">{"det (May)",#N/A,FALSE,"June";"sum (MAY YTD)",#N/A,FALSE,"June YTD"}</definedName>
    <definedName name="asdf" localSheetId="20" hidden="1">{"det (May)",#N/A,FALSE,"June";"sum (MAY YTD)",#N/A,FALSE,"June YTD"}</definedName>
    <definedName name="asdf" localSheetId="6" hidden="1">{"det (May)",#N/A,FALSE,"June";"sum (MAY YTD)",#N/A,FALSE,"June YTD"}</definedName>
    <definedName name="asdf" localSheetId="4" hidden="1">{"det (May)",#N/A,FALSE,"June";"sum (MAY YTD)",#N/A,FALSE,"June YTD"}</definedName>
    <definedName name="asdf" localSheetId="15" hidden="1">{"det (May)",#N/A,FALSE,"June";"sum (MAY YTD)",#N/A,FALSE,"June YTD"}</definedName>
    <definedName name="asdf" localSheetId="36" hidden="1">{"det (May)",#N/A,FALSE,"June";"sum (MAY YTD)",#N/A,FALSE,"June YTD"}</definedName>
    <definedName name="asdf" localSheetId="16" hidden="1">{"det (May)",#N/A,FALSE,"June";"sum (MAY YTD)",#N/A,FALSE,"June YTD"}</definedName>
    <definedName name="asdf" localSheetId="41" hidden="1">{"det (May)",#N/A,FALSE,"June";"sum (MAY YTD)",#N/A,FALSE,"June YTD"}</definedName>
    <definedName name="asdf" localSheetId="8" hidden="1">{"det (May)",#N/A,FALSE,"June";"sum (MAY YTD)",#N/A,FALSE,"June YTD"}</definedName>
    <definedName name="asdf" localSheetId="7" hidden="1">{"det (May)",#N/A,FALSE,"June";"sum (MAY YTD)",#N/A,FALSE,"June YTD"}</definedName>
    <definedName name="asdf" localSheetId="10" hidden="1">{"det (May)",#N/A,FALSE,"June";"sum (MAY YTD)",#N/A,FALSE,"June YTD"}</definedName>
    <definedName name="asdf" localSheetId="9" hidden="1">{"det (May)",#N/A,FALSE,"June";"sum (MAY YTD)",#N/A,FALSE,"June YTD"}</definedName>
    <definedName name="asdf" localSheetId="11" hidden="1">{"det (May)",#N/A,FALSE,"June";"sum (MAY YTD)",#N/A,FALSE,"June YTD"}</definedName>
    <definedName name="asdf" localSheetId="26" hidden="1">{"det (May)",#N/A,FALSE,"June";"sum (MAY YTD)",#N/A,FALSE,"June YTD"}</definedName>
    <definedName name="asdf" localSheetId="23" hidden="1">{"det (May)",#N/A,FALSE,"June";"sum (MAY YTD)",#N/A,FALSE,"June YTD"}</definedName>
    <definedName name="asdf" localSheetId="40" hidden="1">{"det (May)",#N/A,FALSE,"June";"sum (MAY YTD)",#N/A,FALSE,"June YTD"}</definedName>
    <definedName name="asdf" localSheetId="29" hidden="1">{"det (May)",#N/A,FALSE,"June";"sum (MAY YTD)",#N/A,FALSE,"June YTD"}</definedName>
    <definedName name="asdf" hidden="1">{"det (May)",#N/A,FALSE,"June";"sum (MAY YTD)",#N/A,FALSE,"June YTD"}</definedName>
    <definedName name="asdfasd" localSheetId="17" hidden="1">{#N/A,#N/A,FALSE,"ROTINA";#N/A,#N/A,FALSE,"ITENS";#N/A,#N/A,FALSE,"ACOMP"}</definedName>
    <definedName name="asdfasd" localSheetId="18" hidden="1">{#N/A,#N/A,FALSE,"ROTINA";#N/A,#N/A,FALSE,"ITENS";#N/A,#N/A,FALSE,"ACOMP"}</definedName>
    <definedName name="asdfasd" localSheetId="37" hidden="1">{#N/A,#N/A,FALSE,"ROTINA";#N/A,#N/A,FALSE,"ITENS";#N/A,#N/A,FALSE,"ACOMP"}</definedName>
    <definedName name="asdfasd" localSheetId="33" hidden="1">{#N/A,#N/A,FALSE,"ROTINA";#N/A,#N/A,FALSE,"ITENS";#N/A,#N/A,FALSE,"ACOMP"}</definedName>
    <definedName name="asdfasd" localSheetId="20" hidden="1">{#N/A,#N/A,FALSE,"ROTINA";#N/A,#N/A,FALSE,"ITENS";#N/A,#N/A,FALSE,"ACOMP"}</definedName>
    <definedName name="asdfasd" localSheetId="6" hidden="1">{#N/A,#N/A,FALSE,"ROTINA";#N/A,#N/A,FALSE,"ITENS";#N/A,#N/A,FALSE,"ACOMP"}</definedName>
    <definedName name="asdfasd" localSheetId="4" hidden="1">{#N/A,#N/A,FALSE,"ROTINA";#N/A,#N/A,FALSE,"ITENS";#N/A,#N/A,FALSE,"ACOMP"}</definedName>
    <definedName name="asdfasd" localSheetId="15" hidden="1">{#N/A,#N/A,FALSE,"ROTINA";#N/A,#N/A,FALSE,"ITENS";#N/A,#N/A,FALSE,"ACOMP"}</definedName>
    <definedName name="asdfasd" localSheetId="36" hidden="1">{#N/A,#N/A,FALSE,"ROTINA";#N/A,#N/A,FALSE,"ITENS";#N/A,#N/A,FALSE,"ACOMP"}</definedName>
    <definedName name="asdfasd" localSheetId="16" hidden="1">{#N/A,#N/A,FALSE,"ROTINA";#N/A,#N/A,FALSE,"ITENS";#N/A,#N/A,FALSE,"ACOMP"}</definedName>
    <definedName name="asdfasd" localSheetId="41" hidden="1">{#N/A,#N/A,FALSE,"ROTINA";#N/A,#N/A,FALSE,"ITENS";#N/A,#N/A,FALSE,"ACOMP"}</definedName>
    <definedName name="asdfasd" localSheetId="8" hidden="1">{#N/A,#N/A,FALSE,"ROTINA";#N/A,#N/A,FALSE,"ITENS";#N/A,#N/A,FALSE,"ACOMP"}</definedName>
    <definedName name="asdfasd" localSheetId="7" hidden="1">{#N/A,#N/A,FALSE,"ROTINA";#N/A,#N/A,FALSE,"ITENS";#N/A,#N/A,FALSE,"ACOMP"}</definedName>
    <definedName name="asdfasd" localSheetId="10" hidden="1">{#N/A,#N/A,FALSE,"ROTINA";#N/A,#N/A,FALSE,"ITENS";#N/A,#N/A,FALSE,"ACOMP"}</definedName>
    <definedName name="asdfasd" localSheetId="9" hidden="1">{#N/A,#N/A,FALSE,"ROTINA";#N/A,#N/A,FALSE,"ITENS";#N/A,#N/A,FALSE,"ACOMP"}</definedName>
    <definedName name="asdfasd" localSheetId="11" hidden="1">{#N/A,#N/A,FALSE,"ROTINA";#N/A,#N/A,FALSE,"ITENS";#N/A,#N/A,FALSE,"ACOMP"}</definedName>
    <definedName name="asdfasd" localSheetId="26" hidden="1">{#N/A,#N/A,FALSE,"ROTINA";#N/A,#N/A,FALSE,"ITENS";#N/A,#N/A,FALSE,"ACOMP"}</definedName>
    <definedName name="asdfasd" localSheetId="23" hidden="1">{#N/A,#N/A,FALSE,"ROTINA";#N/A,#N/A,FALSE,"ITENS";#N/A,#N/A,FALSE,"ACOMP"}</definedName>
    <definedName name="asdfasd" localSheetId="40" hidden="1">{#N/A,#N/A,FALSE,"ROTINA";#N/A,#N/A,FALSE,"ITENS";#N/A,#N/A,FALSE,"ACOMP"}</definedName>
    <definedName name="asdfasd" localSheetId="29" hidden="1">{#N/A,#N/A,FALSE,"ROTINA";#N/A,#N/A,FALSE,"ITENS";#N/A,#N/A,FALSE,"ACOMP"}</definedName>
    <definedName name="asdfasd" hidden="1">{#N/A,#N/A,FALSE,"ROTINA";#N/A,#N/A,FALSE,"ITENS";#N/A,#N/A,FALSE,"ACOMP"}</definedName>
    <definedName name="asdfasg" localSheetId="17" hidden="1">{"det (May)",#N/A,FALSE,"June";"sum (MAY YTD)",#N/A,FALSE,"June YTD"}</definedName>
    <definedName name="asdfasg" localSheetId="18" hidden="1">{"det (May)",#N/A,FALSE,"June";"sum (MAY YTD)",#N/A,FALSE,"June YTD"}</definedName>
    <definedName name="asdfasg" localSheetId="37" hidden="1">{"det (May)",#N/A,FALSE,"June";"sum (MAY YTD)",#N/A,FALSE,"June YTD"}</definedName>
    <definedName name="asdfasg" localSheetId="33" hidden="1">{"det (May)",#N/A,FALSE,"June";"sum (MAY YTD)",#N/A,FALSE,"June YTD"}</definedName>
    <definedName name="asdfasg" localSheetId="20" hidden="1">{"det (May)",#N/A,FALSE,"June";"sum (MAY YTD)",#N/A,FALSE,"June YTD"}</definedName>
    <definedName name="asdfasg" localSheetId="6" hidden="1">{"det (May)",#N/A,FALSE,"June";"sum (MAY YTD)",#N/A,FALSE,"June YTD"}</definedName>
    <definedName name="asdfasg" localSheetId="4" hidden="1">{"det (May)",#N/A,FALSE,"June";"sum (MAY YTD)",#N/A,FALSE,"June YTD"}</definedName>
    <definedName name="asdfasg" localSheetId="15" hidden="1">{"det (May)",#N/A,FALSE,"June";"sum (MAY YTD)",#N/A,FALSE,"June YTD"}</definedName>
    <definedName name="asdfasg" localSheetId="36" hidden="1">{"det (May)",#N/A,FALSE,"June";"sum (MAY YTD)",#N/A,FALSE,"June YTD"}</definedName>
    <definedName name="asdfasg" localSheetId="16" hidden="1">{"det (May)",#N/A,FALSE,"June";"sum (MAY YTD)",#N/A,FALSE,"June YTD"}</definedName>
    <definedName name="asdfasg" localSheetId="41" hidden="1">{"det (May)",#N/A,FALSE,"June";"sum (MAY YTD)",#N/A,FALSE,"June YTD"}</definedName>
    <definedName name="asdfasg" localSheetId="8" hidden="1">{"det (May)",#N/A,FALSE,"June";"sum (MAY YTD)",#N/A,FALSE,"June YTD"}</definedName>
    <definedName name="asdfasg" localSheetId="7" hidden="1">{"det (May)",#N/A,FALSE,"June";"sum (MAY YTD)",#N/A,FALSE,"June YTD"}</definedName>
    <definedName name="asdfasg" localSheetId="10" hidden="1">{"det (May)",#N/A,FALSE,"June";"sum (MAY YTD)",#N/A,FALSE,"June YTD"}</definedName>
    <definedName name="asdfasg" localSheetId="9" hidden="1">{"det (May)",#N/A,FALSE,"June";"sum (MAY YTD)",#N/A,FALSE,"June YTD"}</definedName>
    <definedName name="asdfasg" localSheetId="11" hidden="1">{"det (May)",#N/A,FALSE,"June";"sum (MAY YTD)",#N/A,FALSE,"June YTD"}</definedName>
    <definedName name="asdfasg" localSheetId="26" hidden="1">{"det (May)",#N/A,FALSE,"June";"sum (MAY YTD)",#N/A,FALSE,"June YTD"}</definedName>
    <definedName name="asdfasg" localSheetId="23" hidden="1">{"det (May)",#N/A,FALSE,"June";"sum (MAY YTD)",#N/A,FALSE,"June YTD"}</definedName>
    <definedName name="asdfasg" localSheetId="40" hidden="1">{"det (May)",#N/A,FALSE,"June";"sum (MAY YTD)",#N/A,FALSE,"June YTD"}</definedName>
    <definedName name="asdfasg" localSheetId="29" hidden="1">{"det (May)",#N/A,FALSE,"June";"sum (MAY YTD)",#N/A,FALSE,"June YTD"}</definedName>
    <definedName name="asdfasg" hidden="1">{"det (May)",#N/A,FALSE,"June";"sum (MAY YTD)",#N/A,FALSE,"June YTD"}</definedName>
    <definedName name="asdqw" localSheetId="17" hidden="1">{"CAP VOL",#N/A,FALSE,"CAPITAL";"CAP VAR",#N/A,FALSE,"CAPITAL";"CAP FIJ",#N/A,FALSE,"CAPITAL";"CAP CONS",#N/A,FALSE,"CAPITAL";"CAP DATA",#N/A,FALSE,"CAPITAL"}</definedName>
    <definedName name="asdqw" localSheetId="18" hidden="1">{"CAP VOL",#N/A,FALSE,"CAPITAL";"CAP VAR",#N/A,FALSE,"CAPITAL";"CAP FIJ",#N/A,FALSE,"CAPITAL";"CAP CONS",#N/A,FALSE,"CAPITAL";"CAP DATA",#N/A,FALSE,"CAPITAL"}</definedName>
    <definedName name="asdqw" localSheetId="37" hidden="1">{"CAP VOL",#N/A,FALSE,"CAPITAL";"CAP VAR",#N/A,FALSE,"CAPITAL";"CAP FIJ",#N/A,FALSE,"CAPITAL";"CAP CONS",#N/A,FALSE,"CAPITAL";"CAP DATA",#N/A,FALSE,"CAPITAL"}</definedName>
    <definedName name="asdqw" localSheetId="33" hidden="1">{"CAP VOL",#N/A,FALSE,"CAPITAL";"CAP VAR",#N/A,FALSE,"CAPITAL";"CAP FIJ",#N/A,FALSE,"CAPITAL";"CAP CONS",#N/A,FALSE,"CAPITAL";"CAP DATA",#N/A,FALSE,"CAPITAL"}</definedName>
    <definedName name="asdqw" localSheetId="20" hidden="1">{"CAP VOL",#N/A,FALSE,"CAPITAL";"CAP VAR",#N/A,FALSE,"CAPITAL";"CAP FIJ",#N/A,FALSE,"CAPITAL";"CAP CONS",#N/A,FALSE,"CAPITAL";"CAP DATA",#N/A,FALSE,"CAPITAL"}</definedName>
    <definedName name="asdqw" localSheetId="6" hidden="1">{"CAP VOL",#N/A,FALSE,"CAPITAL";"CAP VAR",#N/A,FALSE,"CAPITAL";"CAP FIJ",#N/A,FALSE,"CAPITAL";"CAP CONS",#N/A,FALSE,"CAPITAL";"CAP DATA",#N/A,FALSE,"CAPITAL"}</definedName>
    <definedName name="asdqw" localSheetId="4" hidden="1">{"CAP VOL",#N/A,FALSE,"CAPITAL";"CAP VAR",#N/A,FALSE,"CAPITAL";"CAP FIJ",#N/A,FALSE,"CAPITAL";"CAP CONS",#N/A,FALSE,"CAPITAL";"CAP DATA",#N/A,FALSE,"CAPITAL"}</definedName>
    <definedName name="asdqw" localSheetId="15" hidden="1">{"CAP VOL",#N/A,FALSE,"CAPITAL";"CAP VAR",#N/A,FALSE,"CAPITAL";"CAP FIJ",#N/A,FALSE,"CAPITAL";"CAP CONS",#N/A,FALSE,"CAPITAL";"CAP DATA",#N/A,FALSE,"CAPITAL"}</definedName>
    <definedName name="asdqw" localSheetId="36" hidden="1">{"CAP VOL",#N/A,FALSE,"CAPITAL";"CAP VAR",#N/A,FALSE,"CAPITAL";"CAP FIJ",#N/A,FALSE,"CAPITAL";"CAP CONS",#N/A,FALSE,"CAPITAL";"CAP DATA",#N/A,FALSE,"CAPITAL"}</definedName>
    <definedName name="asdqw" localSheetId="16" hidden="1">{"CAP VOL",#N/A,FALSE,"CAPITAL";"CAP VAR",#N/A,FALSE,"CAPITAL";"CAP FIJ",#N/A,FALSE,"CAPITAL";"CAP CONS",#N/A,FALSE,"CAPITAL";"CAP DATA",#N/A,FALSE,"CAPITAL"}</definedName>
    <definedName name="asdqw" localSheetId="41" hidden="1">{"CAP VOL",#N/A,FALSE,"CAPITAL";"CAP VAR",#N/A,FALSE,"CAPITAL";"CAP FIJ",#N/A,FALSE,"CAPITAL";"CAP CONS",#N/A,FALSE,"CAPITAL";"CAP DATA",#N/A,FALSE,"CAPITAL"}</definedName>
    <definedName name="asdqw" localSheetId="8" hidden="1">{"CAP VOL",#N/A,FALSE,"CAPITAL";"CAP VAR",#N/A,FALSE,"CAPITAL";"CAP FIJ",#N/A,FALSE,"CAPITAL";"CAP CONS",#N/A,FALSE,"CAPITAL";"CAP DATA",#N/A,FALSE,"CAPITAL"}</definedName>
    <definedName name="asdqw" localSheetId="7" hidden="1">{"CAP VOL",#N/A,FALSE,"CAPITAL";"CAP VAR",#N/A,FALSE,"CAPITAL";"CAP FIJ",#N/A,FALSE,"CAPITAL";"CAP CONS",#N/A,FALSE,"CAPITAL";"CAP DATA",#N/A,FALSE,"CAPITAL"}</definedName>
    <definedName name="asdqw" localSheetId="10" hidden="1">{"CAP VOL",#N/A,FALSE,"CAPITAL";"CAP VAR",#N/A,FALSE,"CAPITAL";"CAP FIJ",#N/A,FALSE,"CAPITAL";"CAP CONS",#N/A,FALSE,"CAPITAL";"CAP DATA",#N/A,FALSE,"CAPITAL"}</definedName>
    <definedName name="asdqw" localSheetId="9" hidden="1">{"CAP VOL",#N/A,FALSE,"CAPITAL";"CAP VAR",#N/A,FALSE,"CAPITAL";"CAP FIJ",#N/A,FALSE,"CAPITAL";"CAP CONS",#N/A,FALSE,"CAPITAL";"CAP DATA",#N/A,FALSE,"CAPITAL"}</definedName>
    <definedName name="asdqw" localSheetId="11" hidden="1">{"CAP VOL",#N/A,FALSE,"CAPITAL";"CAP VAR",#N/A,FALSE,"CAPITAL";"CAP FIJ",#N/A,FALSE,"CAPITAL";"CAP CONS",#N/A,FALSE,"CAPITAL";"CAP DATA",#N/A,FALSE,"CAPITAL"}</definedName>
    <definedName name="asdqw" localSheetId="26" hidden="1">{"CAP VOL",#N/A,FALSE,"CAPITAL";"CAP VAR",#N/A,FALSE,"CAPITAL";"CAP FIJ",#N/A,FALSE,"CAPITAL";"CAP CONS",#N/A,FALSE,"CAPITAL";"CAP DATA",#N/A,FALSE,"CAPITAL"}</definedName>
    <definedName name="asdqw" localSheetId="23" hidden="1">{"CAP VOL",#N/A,FALSE,"CAPITAL";"CAP VAR",#N/A,FALSE,"CAPITAL";"CAP FIJ",#N/A,FALSE,"CAPITAL";"CAP CONS",#N/A,FALSE,"CAPITAL";"CAP DATA",#N/A,FALSE,"CAPITAL"}</definedName>
    <definedName name="asdqw" localSheetId="40" hidden="1">{"CAP VOL",#N/A,FALSE,"CAPITAL";"CAP VAR",#N/A,FALSE,"CAPITAL";"CAP FIJ",#N/A,FALSE,"CAPITAL";"CAP CONS",#N/A,FALSE,"CAPITAL";"CAP DATA",#N/A,FALSE,"CAPITAL"}</definedName>
    <definedName name="asdqw" localSheetId="29" hidden="1">{"CAP VOL",#N/A,FALSE,"CAPITAL";"CAP VAR",#N/A,FALSE,"CAPITAL";"CAP FIJ",#N/A,FALSE,"CAPITAL";"CAP CONS",#N/A,FALSE,"CAPITAL";"CAP DATA",#N/A,FALSE,"CAPITAL"}</definedName>
    <definedName name="asdqw" hidden="1">{"CAP VOL",#N/A,FALSE,"CAPITAL";"CAP VAR",#N/A,FALSE,"CAPITAL";"CAP FIJ",#N/A,FALSE,"CAPITAL";"CAP CONS",#N/A,FALSE,"CAPITAL";"CAP DATA",#N/A,FALSE,"CAPITAL"}</definedName>
    <definedName name="asdsa" localSheetId="17" hidden="1">{#N/A,#N/A,FALSE,"지침";#N/A,#N/A,FALSE,"환경분석";#N/A,#N/A,FALSE,"Sheet16"}</definedName>
    <definedName name="asdsa" localSheetId="18" hidden="1">{#N/A,#N/A,FALSE,"지침";#N/A,#N/A,FALSE,"환경분석";#N/A,#N/A,FALSE,"Sheet16"}</definedName>
    <definedName name="asdsa" localSheetId="37" hidden="1">{#N/A,#N/A,FALSE,"지침";#N/A,#N/A,FALSE,"환경분석";#N/A,#N/A,FALSE,"Sheet16"}</definedName>
    <definedName name="asdsa" localSheetId="20" hidden="1">{#N/A,#N/A,FALSE,"지침";#N/A,#N/A,FALSE,"환경분석";#N/A,#N/A,FALSE,"Sheet16"}</definedName>
    <definedName name="asdsa" localSheetId="4" hidden="1">{#N/A,#N/A,FALSE,"지침";#N/A,#N/A,FALSE,"환경분석";#N/A,#N/A,FALSE,"Sheet16"}</definedName>
    <definedName name="asdsa" localSheetId="15" hidden="1">{#N/A,#N/A,FALSE,"지침";#N/A,#N/A,FALSE,"환경분석";#N/A,#N/A,FALSE,"Sheet16"}</definedName>
    <definedName name="asdsa" localSheetId="36" hidden="1">{#N/A,#N/A,FALSE,"지침";#N/A,#N/A,FALSE,"환경분석";#N/A,#N/A,FALSE,"Sheet16"}</definedName>
    <definedName name="asdsa" localSheetId="16" hidden="1">{#N/A,#N/A,FALSE,"지침";#N/A,#N/A,FALSE,"환경분석";#N/A,#N/A,FALSE,"Sheet16"}</definedName>
    <definedName name="asdsa" localSheetId="8" hidden="1">{#N/A,#N/A,FALSE,"지침";#N/A,#N/A,FALSE,"환경분석";#N/A,#N/A,FALSE,"Sheet16"}</definedName>
    <definedName name="asdsa" localSheetId="10" hidden="1">{#N/A,#N/A,FALSE,"지침";#N/A,#N/A,FALSE,"환경분석";#N/A,#N/A,FALSE,"Sheet16"}</definedName>
    <definedName name="asdsa" localSheetId="11" hidden="1">{#N/A,#N/A,FALSE,"지침";#N/A,#N/A,FALSE,"환경분석";#N/A,#N/A,FALSE,"Sheet16"}</definedName>
    <definedName name="asdsa" localSheetId="26" hidden="1">{#N/A,#N/A,FALSE,"지침";#N/A,#N/A,FALSE,"환경분석";#N/A,#N/A,FALSE,"Sheet16"}</definedName>
    <definedName name="asdsa" localSheetId="29" hidden="1">{#N/A,#N/A,FALSE,"지침";#N/A,#N/A,FALSE,"환경분석";#N/A,#N/A,FALSE,"Sheet16"}</definedName>
    <definedName name="asdsa" hidden="1">{#N/A,#N/A,FALSE,"지침";#N/A,#N/A,FALSE,"환경분석";#N/A,#N/A,FALSE,"Sheet16"}</definedName>
    <definedName name="asñl" localSheetId="17" hidden="1">{#N/A,#N/A,FALSE,"RGD$";#N/A,#N/A,FALSE,"BG$";#N/A,#N/A,FALSE,"FC$"}</definedName>
    <definedName name="asñl" localSheetId="18" hidden="1">{#N/A,#N/A,FALSE,"RGD$";#N/A,#N/A,FALSE,"BG$";#N/A,#N/A,FALSE,"FC$"}</definedName>
    <definedName name="asñl" localSheetId="37" hidden="1">{#N/A,#N/A,FALSE,"RGD$";#N/A,#N/A,FALSE,"BG$";#N/A,#N/A,FALSE,"FC$"}</definedName>
    <definedName name="asñl" localSheetId="33" hidden="1">{#N/A,#N/A,FALSE,"RGD$";#N/A,#N/A,FALSE,"BG$";#N/A,#N/A,FALSE,"FC$"}</definedName>
    <definedName name="asñl" localSheetId="20" hidden="1">{#N/A,#N/A,FALSE,"RGD$";#N/A,#N/A,FALSE,"BG$";#N/A,#N/A,FALSE,"FC$"}</definedName>
    <definedName name="asñl" localSheetId="6" hidden="1">{#N/A,#N/A,FALSE,"RGD$";#N/A,#N/A,FALSE,"BG$";#N/A,#N/A,FALSE,"FC$"}</definedName>
    <definedName name="asñl" localSheetId="4" hidden="1">{#N/A,#N/A,FALSE,"RGD$";#N/A,#N/A,FALSE,"BG$";#N/A,#N/A,FALSE,"FC$"}</definedName>
    <definedName name="asñl" localSheetId="15" hidden="1">{#N/A,#N/A,FALSE,"RGD$";#N/A,#N/A,FALSE,"BG$";#N/A,#N/A,FALSE,"FC$"}</definedName>
    <definedName name="asñl" localSheetId="36" hidden="1">{#N/A,#N/A,FALSE,"RGD$";#N/A,#N/A,FALSE,"BG$";#N/A,#N/A,FALSE,"FC$"}</definedName>
    <definedName name="asñl" localSheetId="16" hidden="1">{#N/A,#N/A,FALSE,"RGD$";#N/A,#N/A,FALSE,"BG$";#N/A,#N/A,FALSE,"FC$"}</definedName>
    <definedName name="asñl" localSheetId="41" hidden="1">{#N/A,#N/A,FALSE,"RGD$";#N/A,#N/A,FALSE,"BG$";#N/A,#N/A,FALSE,"FC$"}</definedName>
    <definedName name="asñl" localSheetId="8" hidden="1">{#N/A,#N/A,FALSE,"RGD$";#N/A,#N/A,FALSE,"BG$";#N/A,#N/A,FALSE,"FC$"}</definedName>
    <definedName name="asñl" localSheetId="7" hidden="1">{#N/A,#N/A,FALSE,"RGD$";#N/A,#N/A,FALSE,"BG$";#N/A,#N/A,FALSE,"FC$"}</definedName>
    <definedName name="asñl" localSheetId="10" hidden="1">{#N/A,#N/A,FALSE,"RGD$";#N/A,#N/A,FALSE,"BG$";#N/A,#N/A,FALSE,"FC$"}</definedName>
    <definedName name="asñl" localSheetId="9" hidden="1">{#N/A,#N/A,FALSE,"RGD$";#N/A,#N/A,FALSE,"BG$";#N/A,#N/A,FALSE,"FC$"}</definedName>
    <definedName name="asñl" localSheetId="11" hidden="1">{#N/A,#N/A,FALSE,"RGD$";#N/A,#N/A,FALSE,"BG$";#N/A,#N/A,FALSE,"FC$"}</definedName>
    <definedName name="asñl" localSheetId="26" hidden="1">{#N/A,#N/A,FALSE,"RGD$";#N/A,#N/A,FALSE,"BG$";#N/A,#N/A,FALSE,"FC$"}</definedName>
    <definedName name="asñl" localSheetId="23" hidden="1">{#N/A,#N/A,FALSE,"RGD$";#N/A,#N/A,FALSE,"BG$";#N/A,#N/A,FALSE,"FC$"}</definedName>
    <definedName name="asñl" localSheetId="40" hidden="1">{#N/A,#N/A,FALSE,"RGD$";#N/A,#N/A,FALSE,"BG$";#N/A,#N/A,FALSE,"FC$"}</definedName>
    <definedName name="asñl" localSheetId="29" hidden="1">{#N/A,#N/A,FALSE,"RGD$";#N/A,#N/A,FALSE,"BG$";#N/A,#N/A,FALSE,"FC$"}</definedName>
    <definedName name="asñl" hidden="1">{#N/A,#N/A,FALSE,"RGD$";#N/A,#N/A,FALSE,"BG$";#N/A,#N/A,FALSE,"FC$"}</definedName>
    <definedName name="ass" localSheetId="17" hidden="1">{#N/A,#N/A,FALSE,"Hoja1";#N/A,#N/A,FALSE,"Hoja2"}</definedName>
    <definedName name="ass" localSheetId="18" hidden="1">{#N/A,#N/A,FALSE,"Hoja1";#N/A,#N/A,FALSE,"Hoja2"}</definedName>
    <definedName name="ass" localSheetId="37" hidden="1">{#N/A,#N/A,FALSE,"Hoja1";#N/A,#N/A,FALSE,"Hoja2"}</definedName>
    <definedName name="ass" localSheetId="33" hidden="1">{#N/A,#N/A,FALSE,"Hoja1";#N/A,#N/A,FALSE,"Hoja2"}</definedName>
    <definedName name="ass" localSheetId="20" hidden="1">{#N/A,#N/A,FALSE,"Hoja1";#N/A,#N/A,FALSE,"Hoja2"}</definedName>
    <definedName name="ass" localSheetId="6" hidden="1">{#N/A,#N/A,FALSE,"Hoja1";#N/A,#N/A,FALSE,"Hoja2"}</definedName>
    <definedName name="ass" localSheetId="4" hidden="1">{#N/A,#N/A,FALSE,"Hoja1";#N/A,#N/A,FALSE,"Hoja2"}</definedName>
    <definedName name="ass" localSheetId="15" hidden="1">{#N/A,#N/A,FALSE,"Hoja1";#N/A,#N/A,FALSE,"Hoja2"}</definedName>
    <definedName name="ass" localSheetId="36" hidden="1">{#N/A,#N/A,FALSE,"Hoja1";#N/A,#N/A,FALSE,"Hoja2"}</definedName>
    <definedName name="ass" localSheetId="16" hidden="1">{#N/A,#N/A,FALSE,"Hoja1";#N/A,#N/A,FALSE,"Hoja2"}</definedName>
    <definedName name="ass" localSheetId="41" hidden="1">{#N/A,#N/A,FALSE,"Hoja1";#N/A,#N/A,FALSE,"Hoja2"}</definedName>
    <definedName name="ass" localSheetId="8" hidden="1">{#N/A,#N/A,FALSE,"Hoja1";#N/A,#N/A,FALSE,"Hoja2"}</definedName>
    <definedName name="ass" localSheetId="7" hidden="1">{#N/A,#N/A,FALSE,"Hoja1";#N/A,#N/A,FALSE,"Hoja2"}</definedName>
    <definedName name="ass" localSheetId="10" hidden="1">{#N/A,#N/A,FALSE,"Hoja1";#N/A,#N/A,FALSE,"Hoja2"}</definedName>
    <definedName name="ass" localSheetId="9" hidden="1">{#N/A,#N/A,FALSE,"Hoja1";#N/A,#N/A,FALSE,"Hoja2"}</definedName>
    <definedName name="ass" localSheetId="11" hidden="1">{#N/A,#N/A,FALSE,"Hoja1";#N/A,#N/A,FALSE,"Hoja2"}</definedName>
    <definedName name="ass" localSheetId="26" hidden="1">{#N/A,#N/A,FALSE,"Hoja1";#N/A,#N/A,FALSE,"Hoja2"}</definedName>
    <definedName name="ass" localSheetId="23" hidden="1">{#N/A,#N/A,FALSE,"Hoja1";#N/A,#N/A,FALSE,"Hoja2"}</definedName>
    <definedName name="ass" localSheetId="40" hidden="1">{#N/A,#N/A,FALSE,"Hoja1";#N/A,#N/A,FALSE,"Hoja2"}</definedName>
    <definedName name="ass" localSheetId="29" hidden="1">{#N/A,#N/A,FALSE,"Hoja1";#N/A,#N/A,FALSE,"Hoja2"}</definedName>
    <definedName name="ass" hidden="1">{#N/A,#N/A,FALSE,"Hoja1";#N/A,#N/A,FALSE,"Hoja2"}</definedName>
    <definedName name="Assumptions">"INPUT"</definedName>
    <definedName name="asx" localSheetId="17" hidden="1">{"Prenissas",#N/A,FALSE,"Consolidado (3)";"Lucros000",#N/A,FALSE,"Consolidado (3)";"LucrosHL",#N/A,FALSE,"Consolidado (3)";"Balanco",#N/A,FALSE,"Consolidado (3)";"FluxoC",#N/A,FALSE,"Consolidado (3)"}</definedName>
    <definedName name="asx" localSheetId="18" hidden="1">{"Prenissas",#N/A,FALSE,"Consolidado (3)";"Lucros000",#N/A,FALSE,"Consolidado (3)";"LucrosHL",#N/A,FALSE,"Consolidado (3)";"Balanco",#N/A,FALSE,"Consolidado (3)";"FluxoC",#N/A,FALSE,"Consolidado (3)"}</definedName>
    <definedName name="asx" localSheetId="37" hidden="1">{"Prenissas",#N/A,FALSE,"Consolidado (3)";"Lucros000",#N/A,FALSE,"Consolidado (3)";"LucrosHL",#N/A,FALSE,"Consolidado (3)";"Balanco",#N/A,FALSE,"Consolidado (3)";"FluxoC",#N/A,FALSE,"Consolidado (3)"}</definedName>
    <definedName name="asx" localSheetId="33" hidden="1">{"Prenissas",#N/A,FALSE,"Consolidado (3)";"Lucros000",#N/A,FALSE,"Consolidado (3)";"LucrosHL",#N/A,FALSE,"Consolidado (3)";"Balanco",#N/A,FALSE,"Consolidado (3)";"FluxoC",#N/A,FALSE,"Consolidado (3)"}</definedName>
    <definedName name="asx" localSheetId="20" hidden="1">{"Prenissas",#N/A,FALSE,"Consolidado (3)";"Lucros000",#N/A,FALSE,"Consolidado (3)";"LucrosHL",#N/A,FALSE,"Consolidado (3)";"Balanco",#N/A,FALSE,"Consolidado (3)";"FluxoC",#N/A,FALSE,"Consolidado (3)"}</definedName>
    <definedName name="asx" localSheetId="6" hidden="1">{"Prenissas",#N/A,FALSE,"Consolidado (3)";"Lucros000",#N/A,FALSE,"Consolidado (3)";"LucrosHL",#N/A,FALSE,"Consolidado (3)";"Balanco",#N/A,FALSE,"Consolidado (3)";"FluxoC",#N/A,FALSE,"Consolidado (3)"}</definedName>
    <definedName name="asx" localSheetId="4" hidden="1">{"Prenissas",#N/A,FALSE,"Consolidado (3)";"Lucros000",#N/A,FALSE,"Consolidado (3)";"LucrosHL",#N/A,FALSE,"Consolidado (3)";"Balanco",#N/A,FALSE,"Consolidado (3)";"FluxoC",#N/A,FALSE,"Consolidado (3)"}</definedName>
    <definedName name="asx" localSheetId="15" hidden="1">{"Prenissas",#N/A,FALSE,"Consolidado (3)";"Lucros000",#N/A,FALSE,"Consolidado (3)";"LucrosHL",#N/A,FALSE,"Consolidado (3)";"Balanco",#N/A,FALSE,"Consolidado (3)";"FluxoC",#N/A,FALSE,"Consolidado (3)"}</definedName>
    <definedName name="asx" localSheetId="36" hidden="1">{"Prenissas",#N/A,FALSE,"Consolidado (3)";"Lucros000",#N/A,FALSE,"Consolidado (3)";"LucrosHL",#N/A,FALSE,"Consolidado (3)";"Balanco",#N/A,FALSE,"Consolidado (3)";"FluxoC",#N/A,FALSE,"Consolidado (3)"}</definedName>
    <definedName name="asx" localSheetId="16" hidden="1">{"Prenissas",#N/A,FALSE,"Consolidado (3)";"Lucros000",#N/A,FALSE,"Consolidado (3)";"LucrosHL",#N/A,FALSE,"Consolidado (3)";"Balanco",#N/A,FALSE,"Consolidado (3)";"FluxoC",#N/A,FALSE,"Consolidado (3)"}</definedName>
    <definedName name="asx" localSheetId="41" hidden="1">{"Prenissas",#N/A,FALSE,"Consolidado (3)";"Lucros000",#N/A,FALSE,"Consolidado (3)";"LucrosHL",#N/A,FALSE,"Consolidado (3)";"Balanco",#N/A,FALSE,"Consolidado (3)";"FluxoC",#N/A,FALSE,"Consolidado (3)"}</definedName>
    <definedName name="asx" localSheetId="8" hidden="1">{"Prenissas",#N/A,FALSE,"Consolidado (3)";"Lucros000",#N/A,FALSE,"Consolidado (3)";"LucrosHL",#N/A,FALSE,"Consolidado (3)";"Balanco",#N/A,FALSE,"Consolidado (3)";"FluxoC",#N/A,FALSE,"Consolidado (3)"}</definedName>
    <definedName name="asx" localSheetId="7" hidden="1">{"Prenissas",#N/A,FALSE,"Consolidado (3)";"Lucros000",#N/A,FALSE,"Consolidado (3)";"LucrosHL",#N/A,FALSE,"Consolidado (3)";"Balanco",#N/A,FALSE,"Consolidado (3)";"FluxoC",#N/A,FALSE,"Consolidado (3)"}</definedName>
    <definedName name="asx" localSheetId="10" hidden="1">{"Prenissas",#N/A,FALSE,"Consolidado (3)";"Lucros000",#N/A,FALSE,"Consolidado (3)";"LucrosHL",#N/A,FALSE,"Consolidado (3)";"Balanco",#N/A,FALSE,"Consolidado (3)";"FluxoC",#N/A,FALSE,"Consolidado (3)"}</definedName>
    <definedName name="asx" localSheetId="9" hidden="1">{"Prenissas",#N/A,FALSE,"Consolidado (3)";"Lucros000",#N/A,FALSE,"Consolidado (3)";"LucrosHL",#N/A,FALSE,"Consolidado (3)";"Balanco",#N/A,FALSE,"Consolidado (3)";"FluxoC",#N/A,FALSE,"Consolidado (3)"}</definedName>
    <definedName name="asx" localSheetId="11" hidden="1">{"Prenissas",#N/A,FALSE,"Consolidado (3)";"Lucros000",#N/A,FALSE,"Consolidado (3)";"LucrosHL",#N/A,FALSE,"Consolidado (3)";"Balanco",#N/A,FALSE,"Consolidado (3)";"FluxoC",#N/A,FALSE,"Consolidado (3)"}</definedName>
    <definedName name="asx" localSheetId="26" hidden="1">{"Prenissas",#N/A,FALSE,"Consolidado (3)";"Lucros000",#N/A,FALSE,"Consolidado (3)";"LucrosHL",#N/A,FALSE,"Consolidado (3)";"Balanco",#N/A,FALSE,"Consolidado (3)";"FluxoC",#N/A,FALSE,"Consolidado (3)"}</definedName>
    <definedName name="asx" localSheetId="23" hidden="1">{"Prenissas",#N/A,FALSE,"Consolidado (3)";"Lucros000",#N/A,FALSE,"Consolidado (3)";"LucrosHL",#N/A,FALSE,"Consolidado (3)";"Balanco",#N/A,FALSE,"Consolidado (3)";"FluxoC",#N/A,FALSE,"Consolidado (3)"}</definedName>
    <definedName name="asx" localSheetId="40" hidden="1">{"Prenissas",#N/A,FALSE,"Consolidado (3)";"Lucros000",#N/A,FALSE,"Consolidado (3)";"LucrosHL",#N/A,FALSE,"Consolidado (3)";"Balanco",#N/A,FALSE,"Consolidado (3)";"FluxoC",#N/A,FALSE,"Consolidado (3)"}</definedName>
    <definedName name="asx" localSheetId="29" hidden="1">{"Prenissas",#N/A,FALSE,"Consolidado (3)";"Lucros000",#N/A,FALSE,"Consolidado (3)";"LucrosHL",#N/A,FALSE,"Consolidado (3)";"Balanco",#N/A,FALSE,"Consolidado (3)";"FluxoC",#N/A,FALSE,"Consolidado (3)"}</definedName>
    <definedName name="asx" hidden="1">{"Prenissas",#N/A,FALSE,"Consolidado (3)";"Lucros000",#N/A,FALSE,"Consolidado (3)";"LucrosHL",#N/A,FALSE,"Consolidado (3)";"Balanco",#N/A,FALSE,"Consolidado (3)";"FluxoC",#N/A,FALSE,"Consolidado (3)"}</definedName>
    <definedName name="aszz" localSheetId="4" hidden="1">{"det (May)",#N/A,FALSE,"June";"sum (MAY YTD)",#N/A,FALSE,"June YTD"}</definedName>
    <definedName name="aszz" localSheetId="8" hidden="1">{"det (May)",#N/A,FALSE,"June";"sum (MAY YTD)",#N/A,FALSE,"June YTD"}</definedName>
    <definedName name="aszz" localSheetId="10" hidden="1">{"det (May)",#N/A,FALSE,"June";"sum (MAY YTD)",#N/A,FALSE,"June YTD"}</definedName>
    <definedName name="aszz" localSheetId="11" hidden="1">{"det (May)",#N/A,FALSE,"June";"sum (MAY YTD)",#N/A,FALSE,"June YTD"}</definedName>
    <definedName name="aszz" localSheetId="26" hidden="1">{"det (May)",#N/A,FALSE,"June";"sum (MAY YTD)",#N/A,FALSE,"June YTD"}</definedName>
    <definedName name="aszz" hidden="1">{"det (May)",#N/A,FALSE,"June";"sum (MAY YTD)",#N/A,FALSE,"June YTD"}</definedName>
    <definedName name="Ata" localSheetId="17" hidden="1">{#N/A,#N/A,FALSE,"ROTINA";#N/A,#N/A,FALSE,"ITENS";#N/A,#N/A,FALSE,"ACOMP"}</definedName>
    <definedName name="Ata" localSheetId="18" hidden="1">{#N/A,#N/A,FALSE,"ROTINA";#N/A,#N/A,FALSE,"ITENS";#N/A,#N/A,FALSE,"ACOMP"}</definedName>
    <definedName name="Ata" localSheetId="37" hidden="1">{#N/A,#N/A,FALSE,"ROTINA";#N/A,#N/A,FALSE,"ITENS";#N/A,#N/A,FALSE,"ACOMP"}</definedName>
    <definedName name="Ata" localSheetId="33" hidden="1">{#N/A,#N/A,FALSE,"ROTINA";#N/A,#N/A,FALSE,"ITENS";#N/A,#N/A,FALSE,"ACOMP"}</definedName>
    <definedName name="Ata" localSheetId="20" hidden="1">{#N/A,#N/A,FALSE,"ROTINA";#N/A,#N/A,FALSE,"ITENS";#N/A,#N/A,FALSE,"ACOMP"}</definedName>
    <definedName name="Ata" localSheetId="6" hidden="1">{#N/A,#N/A,FALSE,"ROTINA";#N/A,#N/A,FALSE,"ITENS";#N/A,#N/A,FALSE,"ACOMP"}</definedName>
    <definedName name="Ata" localSheetId="4" hidden="1">{#N/A,#N/A,FALSE,"ROTINA";#N/A,#N/A,FALSE,"ITENS";#N/A,#N/A,FALSE,"ACOMP"}</definedName>
    <definedName name="Ata" localSheetId="15" hidden="1">{#N/A,#N/A,FALSE,"ROTINA";#N/A,#N/A,FALSE,"ITENS";#N/A,#N/A,FALSE,"ACOMP"}</definedName>
    <definedName name="Ata" localSheetId="36" hidden="1">{#N/A,#N/A,FALSE,"ROTINA";#N/A,#N/A,FALSE,"ITENS";#N/A,#N/A,FALSE,"ACOMP"}</definedName>
    <definedName name="Ata" localSheetId="16" hidden="1">{#N/A,#N/A,FALSE,"ROTINA";#N/A,#N/A,FALSE,"ITENS";#N/A,#N/A,FALSE,"ACOMP"}</definedName>
    <definedName name="Ata" localSheetId="41" hidden="1">{#N/A,#N/A,FALSE,"ROTINA";#N/A,#N/A,FALSE,"ITENS";#N/A,#N/A,FALSE,"ACOMP"}</definedName>
    <definedName name="Ata" localSheetId="8" hidden="1">{#N/A,#N/A,FALSE,"ROTINA";#N/A,#N/A,FALSE,"ITENS";#N/A,#N/A,FALSE,"ACOMP"}</definedName>
    <definedName name="Ata" localSheetId="7" hidden="1">{#N/A,#N/A,FALSE,"ROTINA";#N/A,#N/A,FALSE,"ITENS";#N/A,#N/A,FALSE,"ACOMP"}</definedName>
    <definedName name="Ata" localSheetId="10" hidden="1">{#N/A,#N/A,FALSE,"ROTINA";#N/A,#N/A,FALSE,"ITENS";#N/A,#N/A,FALSE,"ACOMP"}</definedName>
    <definedName name="Ata" localSheetId="9" hidden="1">{#N/A,#N/A,FALSE,"ROTINA";#N/A,#N/A,FALSE,"ITENS";#N/A,#N/A,FALSE,"ACOMP"}</definedName>
    <definedName name="Ata" localSheetId="11" hidden="1">{#N/A,#N/A,FALSE,"ROTINA";#N/A,#N/A,FALSE,"ITENS";#N/A,#N/A,FALSE,"ACOMP"}</definedName>
    <definedName name="Ata" localSheetId="26" hidden="1">{#N/A,#N/A,FALSE,"ROTINA";#N/A,#N/A,FALSE,"ITENS";#N/A,#N/A,FALSE,"ACOMP"}</definedName>
    <definedName name="Ata" localSheetId="23" hidden="1">{#N/A,#N/A,FALSE,"ROTINA";#N/A,#N/A,FALSE,"ITENS";#N/A,#N/A,FALSE,"ACOMP"}</definedName>
    <definedName name="Ata" localSheetId="40" hidden="1">{#N/A,#N/A,FALSE,"ROTINA";#N/A,#N/A,FALSE,"ITENS";#N/A,#N/A,FALSE,"ACOMP"}</definedName>
    <definedName name="Ata" localSheetId="29" hidden="1">{#N/A,#N/A,FALSE,"ROTINA";#N/A,#N/A,FALSE,"ITENS";#N/A,#N/A,FALSE,"ACOMP"}</definedName>
    <definedName name="Ata" hidden="1">{#N/A,#N/A,FALSE,"ROTINA";#N/A,#N/A,FALSE,"ITENS";#N/A,#N/A,FALSE,"ACOMP"}</definedName>
    <definedName name="ATAA" localSheetId="17" hidden="1">{#N/A,#N/A,FALSE,"ROTINA";#N/A,#N/A,FALSE,"ITENS";#N/A,#N/A,FALSE,"ACOMP"}</definedName>
    <definedName name="ATAA" localSheetId="18" hidden="1">{#N/A,#N/A,FALSE,"ROTINA";#N/A,#N/A,FALSE,"ITENS";#N/A,#N/A,FALSE,"ACOMP"}</definedName>
    <definedName name="ATAA" localSheetId="37" hidden="1">{#N/A,#N/A,FALSE,"ROTINA";#N/A,#N/A,FALSE,"ITENS";#N/A,#N/A,FALSE,"ACOMP"}</definedName>
    <definedName name="ATAA" localSheetId="33" hidden="1">{#N/A,#N/A,FALSE,"ROTINA";#N/A,#N/A,FALSE,"ITENS";#N/A,#N/A,FALSE,"ACOMP"}</definedName>
    <definedName name="ATAA" localSheetId="20" hidden="1">{#N/A,#N/A,FALSE,"ROTINA";#N/A,#N/A,FALSE,"ITENS";#N/A,#N/A,FALSE,"ACOMP"}</definedName>
    <definedName name="ATAA" localSheetId="6" hidden="1">{#N/A,#N/A,FALSE,"ROTINA";#N/A,#N/A,FALSE,"ITENS";#N/A,#N/A,FALSE,"ACOMP"}</definedName>
    <definedName name="ATAA" localSheetId="4" hidden="1">{#N/A,#N/A,FALSE,"ROTINA";#N/A,#N/A,FALSE,"ITENS";#N/A,#N/A,FALSE,"ACOMP"}</definedName>
    <definedName name="ATAA" localSheetId="15" hidden="1">{#N/A,#N/A,FALSE,"ROTINA";#N/A,#N/A,FALSE,"ITENS";#N/A,#N/A,FALSE,"ACOMP"}</definedName>
    <definedName name="ATAA" localSheetId="36" hidden="1">{#N/A,#N/A,FALSE,"ROTINA";#N/A,#N/A,FALSE,"ITENS";#N/A,#N/A,FALSE,"ACOMP"}</definedName>
    <definedName name="ATAA" localSheetId="16" hidden="1">{#N/A,#N/A,FALSE,"ROTINA";#N/A,#N/A,FALSE,"ITENS";#N/A,#N/A,FALSE,"ACOMP"}</definedName>
    <definedName name="ATAA" localSheetId="41" hidden="1">{#N/A,#N/A,FALSE,"ROTINA";#N/A,#N/A,FALSE,"ITENS";#N/A,#N/A,FALSE,"ACOMP"}</definedName>
    <definedName name="ATAA" localSheetId="8" hidden="1">{#N/A,#N/A,FALSE,"ROTINA";#N/A,#N/A,FALSE,"ITENS";#N/A,#N/A,FALSE,"ACOMP"}</definedName>
    <definedName name="ATAA" localSheetId="7" hidden="1">{#N/A,#N/A,FALSE,"ROTINA";#N/A,#N/A,FALSE,"ITENS";#N/A,#N/A,FALSE,"ACOMP"}</definedName>
    <definedName name="ATAA" localSheetId="10" hidden="1">{#N/A,#N/A,FALSE,"ROTINA";#N/A,#N/A,FALSE,"ITENS";#N/A,#N/A,FALSE,"ACOMP"}</definedName>
    <definedName name="ATAA" localSheetId="9" hidden="1">{#N/A,#N/A,FALSE,"ROTINA";#N/A,#N/A,FALSE,"ITENS";#N/A,#N/A,FALSE,"ACOMP"}</definedName>
    <definedName name="ATAA" localSheetId="11" hidden="1">{#N/A,#N/A,FALSE,"ROTINA";#N/A,#N/A,FALSE,"ITENS";#N/A,#N/A,FALSE,"ACOMP"}</definedName>
    <definedName name="ATAA" localSheetId="26" hidden="1">{#N/A,#N/A,FALSE,"ROTINA";#N/A,#N/A,FALSE,"ITENS";#N/A,#N/A,FALSE,"ACOMP"}</definedName>
    <definedName name="ATAA" localSheetId="23" hidden="1">{#N/A,#N/A,FALSE,"ROTINA";#N/A,#N/A,FALSE,"ITENS";#N/A,#N/A,FALSE,"ACOMP"}</definedName>
    <definedName name="ATAA" localSheetId="40" hidden="1">{#N/A,#N/A,FALSE,"ROTINA";#N/A,#N/A,FALSE,"ITENS";#N/A,#N/A,FALSE,"ACOMP"}</definedName>
    <definedName name="ATAA" localSheetId="29" hidden="1">{#N/A,#N/A,FALSE,"ROTINA";#N/A,#N/A,FALSE,"ITENS";#N/A,#N/A,FALSE,"ACOMP"}</definedName>
    <definedName name="ATAA" hidden="1">{#N/A,#N/A,FALSE,"ROTINA";#N/A,#N/A,FALSE,"ITENS";#N/A,#N/A,FALSE,"ACOMP"}</definedName>
    <definedName name="Atendimento" localSheetId="17">#REF!</definedName>
    <definedName name="Atendimento" localSheetId="18">#REF!</definedName>
    <definedName name="Atendimento" localSheetId="37">#REF!</definedName>
    <definedName name="Atendimento" localSheetId="20">#REF!</definedName>
    <definedName name="Atendimento" localSheetId="4">#REF!</definedName>
    <definedName name="Atendimento" localSheetId="15">#REF!</definedName>
    <definedName name="Atendimento" localSheetId="36">#REF!</definedName>
    <definedName name="Atendimento" localSheetId="16">#REF!</definedName>
    <definedName name="Atendimento" localSheetId="8">#REF!</definedName>
    <definedName name="Atendimento" localSheetId="10">#REF!</definedName>
    <definedName name="Atendimento" localSheetId="11">#REF!</definedName>
    <definedName name="Atendimento">#REF!</definedName>
    <definedName name="Atrasos" localSheetId="17">[67]Bco_Dados!$R$25:$R$38</definedName>
    <definedName name="Atrasos" localSheetId="18">[67]Bco_Dados!$R$25:$R$38</definedName>
    <definedName name="Atrasos" localSheetId="20">[67]Bco_Dados!$R$25:$R$38</definedName>
    <definedName name="Atrasos" localSheetId="15">[67]Bco_Dados!$R$25:$R$38</definedName>
    <definedName name="Atrasos" localSheetId="16">[67]Bco_Dados!$R$25:$R$38</definedName>
    <definedName name="Atrasos" localSheetId="11">[67]Bco_Dados!$R$25:$R$38</definedName>
    <definedName name="Atrasos">[68]Bco_Dados!$R$25:$R$38</definedName>
    <definedName name="Atrasos1" localSheetId="17">[67]Bco_Dados!$R$25:$R$31</definedName>
    <definedName name="Atrasos1" localSheetId="18">[67]Bco_Dados!$R$25:$R$31</definedName>
    <definedName name="Atrasos1" localSheetId="20">[67]Bco_Dados!$R$25:$R$31</definedName>
    <definedName name="Atrasos1" localSheetId="15">[67]Bco_Dados!$R$25:$R$31</definedName>
    <definedName name="Atrasos1" localSheetId="16">[67]Bco_Dados!$R$25:$R$31</definedName>
    <definedName name="Atrasos1" localSheetId="11">[67]Bco_Dados!$R$25:$R$31</definedName>
    <definedName name="Atrasos1">[68]Bco_Dados!$R$25:$R$31</definedName>
    <definedName name="Auditoria" localSheetId="17">#REF!</definedName>
    <definedName name="Auditoria" localSheetId="18">#REF!</definedName>
    <definedName name="Auditoria" localSheetId="37">#REF!</definedName>
    <definedName name="Auditoria" localSheetId="20">#REF!</definedName>
    <definedName name="Auditoria" localSheetId="4">#REF!</definedName>
    <definedName name="Auditoria" localSheetId="15">#REF!</definedName>
    <definedName name="Auditoria" localSheetId="36">#REF!</definedName>
    <definedName name="Auditoria" localSheetId="16">#REF!</definedName>
    <definedName name="Auditoria" localSheetId="8">#REF!</definedName>
    <definedName name="Auditoria" localSheetId="10">#REF!</definedName>
    <definedName name="Auditoria" localSheetId="11">#REF!</definedName>
    <definedName name="Auditoria">#REF!</definedName>
    <definedName name="Authorization" localSheetId="17">#REF!</definedName>
    <definedName name="Authorization" localSheetId="18">#REF!</definedName>
    <definedName name="Authorization" localSheetId="37">#REF!</definedName>
    <definedName name="Authorization" localSheetId="20">#REF!</definedName>
    <definedName name="Authorization" localSheetId="4">#REF!</definedName>
    <definedName name="Authorization" localSheetId="15">#REF!</definedName>
    <definedName name="Authorization" localSheetId="36">#REF!</definedName>
    <definedName name="Authorization" localSheetId="16">#REF!</definedName>
    <definedName name="Authorization" localSheetId="8">#REF!</definedName>
    <definedName name="Authorization" localSheetId="10">#REF!</definedName>
    <definedName name="Authorization" localSheetId="11">#REF!</definedName>
    <definedName name="Authorization">#REF!</definedName>
    <definedName name="AUTO_STATUS">OFFSET('[69]Action Log'!$V$36:$V$201,,,COUNTA('[69]Action Log'!$G$36:$G$201),)</definedName>
    <definedName name="AUTÓLISE" localSheetId="17">'[45]BASE DADOS'!#REF!</definedName>
    <definedName name="AUTÓLISE" localSheetId="18">'[45]BASE DADOS'!#REF!</definedName>
    <definedName name="AUTÓLISE" localSheetId="37">'[46]BASE DADOS'!#REF!</definedName>
    <definedName name="AUTÓLISE" localSheetId="20">'[45]BASE DADOS'!#REF!</definedName>
    <definedName name="AUTÓLISE" localSheetId="15">'[45]BASE DADOS'!#REF!</definedName>
    <definedName name="AUTÓLISE" localSheetId="36">'[46]BASE DADOS'!#REF!</definedName>
    <definedName name="AUTÓLISE" localSheetId="16">'[45]BASE DADOS'!#REF!</definedName>
    <definedName name="AUTÓLISE" localSheetId="11">'[45]BASE DADOS'!#REF!</definedName>
    <definedName name="AUTÓLISE">'[46]BASE DADOS'!#REF!</definedName>
    <definedName name="Automação">[41]PM!$E$36:$E$63</definedName>
    <definedName name="Autoridade">[70]Empresas!$D$1:$D$2</definedName>
    <definedName name="Avarias1" localSheetId="17">[67]Bco_Dados!$R$5:$R$15</definedName>
    <definedName name="Avarias1" localSheetId="18">[67]Bco_Dados!$R$5:$R$15</definedName>
    <definedName name="Avarias1" localSheetId="20">[67]Bco_Dados!$R$5:$R$15</definedName>
    <definedName name="Avarias1" localSheetId="15">[67]Bco_Dados!$R$5:$R$15</definedName>
    <definedName name="Avarias1" localSheetId="16">[67]Bco_Dados!$R$5:$R$15</definedName>
    <definedName name="Avarias1" localSheetId="11">[67]Bco_Dados!$R$5:$R$15</definedName>
    <definedName name="Avarias1">[68]Bco_Dados!$R$5:$R$15</definedName>
    <definedName name="AverRate">[47]STARTSHEET!$B$10</definedName>
    <definedName name="awe" localSheetId="17" hidden="1">{"total",#N/A,FALSE,"TOTAL $";"totalhl",#N/A,FALSE,"TOTAL $HL";"vol",#N/A,FALSE,"VOLUMEN";"xprod1",#N/A,FALSE,"X PROD";"xprod2",#N/A,FALSE,"X PROD";"finaño1",#N/A,FALSE,"FIN AÑO Meta";"finaño2",#N/A,FALSE,"FIN AÑO Meta"}</definedName>
    <definedName name="awe" localSheetId="18" hidden="1">{"total",#N/A,FALSE,"TOTAL $";"totalhl",#N/A,FALSE,"TOTAL $HL";"vol",#N/A,FALSE,"VOLUMEN";"xprod1",#N/A,FALSE,"X PROD";"xprod2",#N/A,FALSE,"X PROD";"finaño1",#N/A,FALSE,"FIN AÑO Meta";"finaño2",#N/A,FALSE,"FIN AÑO Meta"}</definedName>
    <definedName name="awe" localSheetId="37" hidden="1">{"total",#N/A,FALSE,"TOTAL $";"totalhl",#N/A,FALSE,"TOTAL $HL";"vol",#N/A,FALSE,"VOLUMEN";"xprod1",#N/A,FALSE,"X PROD";"xprod2",#N/A,FALSE,"X PROD";"finaño1",#N/A,FALSE,"FIN AÑO Meta";"finaño2",#N/A,FALSE,"FIN AÑO Meta"}</definedName>
    <definedName name="awe" localSheetId="33" hidden="1">{"total",#N/A,FALSE,"TOTAL $";"totalhl",#N/A,FALSE,"TOTAL $HL";"vol",#N/A,FALSE,"VOLUMEN";"xprod1",#N/A,FALSE,"X PROD";"xprod2",#N/A,FALSE,"X PROD";"finaño1",#N/A,FALSE,"FIN AÑO Meta";"finaño2",#N/A,FALSE,"FIN AÑO Meta"}</definedName>
    <definedName name="awe" localSheetId="20" hidden="1">{"total",#N/A,FALSE,"TOTAL $";"totalhl",#N/A,FALSE,"TOTAL $HL";"vol",#N/A,FALSE,"VOLUMEN";"xprod1",#N/A,FALSE,"X PROD";"xprod2",#N/A,FALSE,"X PROD";"finaño1",#N/A,FALSE,"FIN AÑO Meta";"finaño2",#N/A,FALSE,"FIN AÑO Meta"}</definedName>
    <definedName name="awe" localSheetId="6" hidden="1">{"total",#N/A,FALSE,"TOTAL $";"totalhl",#N/A,FALSE,"TOTAL $HL";"vol",#N/A,FALSE,"VOLUMEN";"xprod1",#N/A,FALSE,"X PROD";"xprod2",#N/A,FALSE,"X PROD";"finaño1",#N/A,FALSE,"FIN AÑO Meta";"finaño2",#N/A,FALSE,"FIN AÑO Meta"}</definedName>
    <definedName name="awe" localSheetId="4" hidden="1">{"total",#N/A,FALSE,"TOTAL $";"totalhl",#N/A,FALSE,"TOTAL $HL";"vol",#N/A,FALSE,"VOLUMEN";"xprod1",#N/A,FALSE,"X PROD";"xprod2",#N/A,FALSE,"X PROD";"finaño1",#N/A,FALSE,"FIN AÑO Meta";"finaño2",#N/A,FALSE,"FIN AÑO Meta"}</definedName>
    <definedName name="awe" localSheetId="15" hidden="1">{"total",#N/A,FALSE,"TOTAL $";"totalhl",#N/A,FALSE,"TOTAL $HL";"vol",#N/A,FALSE,"VOLUMEN";"xprod1",#N/A,FALSE,"X PROD";"xprod2",#N/A,FALSE,"X PROD";"finaño1",#N/A,FALSE,"FIN AÑO Meta";"finaño2",#N/A,FALSE,"FIN AÑO Meta"}</definedName>
    <definedName name="awe" localSheetId="36" hidden="1">{"total",#N/A,FALSE,"TOTAL $";"totalhl",#N/A,FALSE,"TOTAL $HL";"vol",#N/A,FALSE,"VOLUMEN";"xprod1",#N/A,FALSE,"X PROD";"xprod2",#N/A,FALSE,"X PROD";"finaño1",#N/A,FALSE,"FIN AÑO Meta";"finaño2",#N/A,FALSE,"FIN AÑO Meta"}</definedName>
    <definedName name="awe" localSheetId="16" hidden="1">{"total",#N/A,FALSE,"TOTAL $";"totalhl",#N/A,FALSE,"TOTAL $HL";"vol",#N/A,FALSE,"VOLUMEN";"xprod1",#N/A,FALSE,"X PROD";"xprod2",#N/A,FALSE,"X PROD";"finaño1",#N/A,FALSE,"FIN AÑO Meta";"finaño2",#N/A,FALSE,"FIN AÑO Meta"}</definedName>
    <definedName name="awe" localSheetId="41" hidden="1">{"total",#N/A,FALSE,"TOTAL $";"totalhl",#N/A,FALSE,"TOTAL $HL";"vol",#N/A,FALSE,"VOLUMEN";"xprod1",#N/A,FALSE,"X PROD";"xprod2",#N/A,FALSE,"X PROD";"finaño1",#N/A,FALSE,"FIN AÑO Meta";"finaño2",#N/A,FALSE,"FIN AÑO Meta"}</definedName>
    <definedName name="awe" localSheetId="8" hidden="1">{"total",#N/A,FALSE,"TOTAL $";"totalhl",#N/A,FALSE,"TOTAL $HL";"vol",#N/A,FALSE,"VOLUMEN";"xprod1",#N/A,FALSE,"X PROD";"xprod2",#N/A,FALSE,"X PROD";"finaño1",#N/A,FALSE,"FIN AÑO Meta";"finaño2",#N/A,FALSE,"FIN AÑO Meta"}</definedName>
    <definedName name="awe" localSheetId="7" hidden="1">{"total",#N/A,FALSE,"TOTAL $";"totalhl",#N/A,FALSE,"TOTAL $HL";"vol",#N/A,FALSE,"VOLUMEN";"xprod1",#N/A,FALSE,"X PROD";"xprod2",#N/A,FALSE,"X PROD";"finaño1",#N/A,FALSE,"FIN AÑO Meta";"finaño2",#N/A,FALSE,"FIN AÑO Meta"}</definedName>
    <definedName name="awe" localSheetId="10" hidden="1">{"total",#N/A,FALSE,"TOTAL $";"totalhl",#N/A,FALSE,"TOTAL $HL";"vol",#N/A,FALSE,"VOLUMEN";"xprod1",#N/A,FALSE,"X PROD";"xprod2",#N/A,FALSE,"X PROD";"finaño1",#N/A,FALSE,"FIN AÑO Meta";"finaño2",#N/A,FALSE,"FIN AÑO Meta"}</definedName>
    <definedName name="awe" localSheetId="9" hidden="1">{"total",#N/A,FALSE,"TOTAL $";"totalhl",#N/A,FALSE,"TOTAL $HL";"vol",#N/A,FALSE,"VOLUMEN";"xprod1",#N/A,FALSE,"X PROD";"xprod2",#N/A,FALSE,"X PROD";"finaño1",#N/A,FALSE,"FIN AÑO Meta";"finaño2",#N/A,FALSE,"FIN AÑO Meta"}</definedName>
    <definedName name="awe" localSheetId="11" hidden="1">{"total",#N/A,FALSE,"TOTAL $";"totalhl",#N/A,FALSE,"TOTAL $HL";"vol",#N/A,FALSE,"VOLUMEN";"xprod1",#N/A,FALSE,"X PROD";"xprod2",#N/A,FALSE,"X PROD";"finaño1",#N/A,FALSE,"FIN AÑO Meta";"finaño2",#N/A,FALSE,"FIN AÑO Meta"}</definedName>
    <definedName name="awe" localSheetId="26" hidden="1">{"total",#N/A,FALSE,"TOTAL $";"totalhl",#N/A,FALSE,"TOTAL $HL";"vol",#N/A,FALSE,"VOLUMEN";"xprod1",#N/A,FALSE,"X PROD";"xprod2",#N/A,FALSE,"X PROD";"finaño1",#N/A,FALSE,"FIN AÑO Meta";"finaño2",#N/A,FALSE,"FIN AÑO Meta"}</definedName>
    <definedName name="awe" localSheetId="23" hidden="1">{"total",#N/A,FALSE,"TOTAL $";"totalhl",#N/A,FALSE,"TOTAL $HL";"vol",#N/A,FALSE,"VOLUMEN";"xprod1",#N/A,FALSE,"X PROD";"xprod2",#N/A,FALSE,"X PROD";"finaño1",#N/A,FALSE,"FIN AÑO Meta";"finaño2",#N/A,FALSE,"FIN AÑO Meta"}</definedName>
    <definedName name="awe" localSheetId="40" hidden="1">{"total",#N/A,FALSE,"TOTAL $";"totalhl",#N/A,FALSE,"TOTAL $HL";"vol",#N/A,FALSE,"VOLUMEN";"xprod1",#N/A,FALSE,"X PROD";"xprod2",#N/A,FALSE,"X PROD";"finaño1",#N/A,FALSE,"FIN AÑO Meta";"finaño2",#N/A,FALSE,"FIN AÑO Meta"}</definedName>
    <definedName name="awe" localSheetId="29" hidden="1">{"total",#N/A,FALSE,"TOTAL $";"totalhl",#N/A,FALSE,"TOTAL $HL";"vol",#N/A,FALSE,"VOLUMEN";"xprod1",#N/A,FALSE,"X PROD";"xprod2",#N/A,FALSE,"X PROD";"finaño1",#N/A,FALSE,"FIN AÑO Meta";"finaño2",#N/A,FALSE,"FIN AÑO Meta"}</definedName>
    <definedName name="awe" hidden="1">{"total",#N/A,FALSE,"TOTAL $";"totalhl",#N/A,FALSE,"TOTAL $HL";"vol",#N/A,FALSE,"VOLUMEN";"xprod1",#N/A,FALSE,"X PROD";"xprod2",#N/A,FALSE,"X PROD";"finaño1",#N/A,FALSE,"FIN AÑO Meta";"finaño2",#N/A,FALSE,"FIN AÑO Meta"}</definedName>
    <definedName name="AWER" localSheetId="17" hidden="1">{"total",#N/A,FALSE,"TOTAL $";"totalhl",#N/A,FALSE,"TOTAL $HL";"vol",#N/A,FALSE,"VOLUMEN";"xprod1",#N/A,FALSE,"X PROD";"xprod2",#N/A,FALSE,"X PROD";"finaño1",#N/A,FALSE,"FIN AÑO Meta";"finaño2",#N/A,FALSE,"FIN AÑO Meta"}</definedName>
    <definedName name="AWER" localSheetId="18" hidden="1">{"total",#N/A,FALSE,"TOTAL $";"totalhl",#N/A,FALSE,"TOTAL $HL";"vol",#N/A,FALSE,"VOLUMEN";"xprod1",#N/A,FALSE,"X PROD";"xprod2",#N/A,FALSE,"X PROD";"finaño1",#N/A,FALSE,"FIN AÑO Meta";"finaño2",#N/A,FALSE,"FIN AÑO Meta"}</definedName>
    <definedName name="AWER" localSheetId="37" hidden="1">{"total",#N/A,FALSE,"TOTAL $";"totalhl",#N/A,FALSE,"TOTAL $HL";"vol",#N/A,FALSE,"VOLUMEN";"xprod1",#N/A,FALSE,"X PROD";"xprod2",#N/A,FALSE,"X PROD";"finaño1",#N/A,FALSE,"FIN AÑO Meta";"finaño2",#N/A,FALSE,"FIN AÑO Meta"}</definedName>
    <definedName name="AWER" localSheetId="33" hidden="1">{"total",#N/A,FALSE,"TOTAL $";"totalhl",#N/A,FALSE,"TOTAL $HL";"vol",#N/A,FALSE,"VOLUMEN";"xprod1",#N/A,FALSE,"X PROD";"xprod2",#N/A,FALSE,"X PROD";"finaño1",#N/A,FALSE,"FIN AÑO Meta";"finaño2",#N/A,FALSE,"FIN AÑO Meta"}</definedName>
    <definedName name="AWER" localSheetId="20" hidden="1">{"total",#N/A,FALSE,"TOTAL $";"totalhl",#N/A,FALSE,"TOTAL $HL";"vol",#N/A,FALSE,"VOLUMEN";"xprod1",#N/A,FALSE,"X PROD";"xprod2",#N/A,FALSE,"X PROD";"finaño1",#N/A,FALSE,"FIN AÑO Meta";"finaño2",#N/A,FALSE,"FIN AÑO Meta"}</definedName>
    <definedName name="AWER" localSheetId="6" hidden="1">{"total",#N/A,FALSE,"TOTAL $";"totalhl",#N/A,FALSE,"TOTAL $HL";"vol",#N/A,FALSE,"VOLUMEN";"xprod1",#N/A,FALSE,"X PROD";"xprod2",#N/A,FALSE,"X PROD";"finaño1",#N/A,FALSE,"FIN AÑO Meta";"finaño2",#N/A,FALSE,"FIN AÑO Meta"}</definedName>
    <definedName name="AWER" localSheetId="4" hidden="1">{"total",#N/A,FALSE,"TOTAL $";"totalhl",#N/A,FALSE,"TOTAL $HL";"vol",#N/A,FALSE,"VOLUMEN";"xprod1",#N/A,FALSE,"X PROD";"xprod2",#N/A,FALSE,"X PROD";"finaño1",#N/A,FALSE,"FIN AÑO Meta";"finaño2",#N/A,FALSE,"FIN AÑO Meta"}</definedName>
    <definedName name="AWER" localSheetId="15" hidden="1">{"total",#N/A,FALSE,"TOTAL $";"totalhl",#N/A,FALSE,"TOTAL $HL";"vol",#N/A,FALSE,"VOLUMEN";"xprod1",#N/A,FALSE,"X PROD";"xprod2",#N/A,FALSE,"X PROD";"finaño1",#N/A,FALSE,"FIN AÑO Meta";"finaño2",#N/A,FALSE,"FIN AÑO Meta"}</definedName>
    <definedName name="AWER" localSheetId="36" hidden="1">{"total",#N/A,FALSE,"TOTAL $";"totalhl",#N/A,FALSE,"TOTAL $HL";"vol",#N/A,FALSE,"VOLUMEN";"xprod1",#N/A,FALSE,"X PROD";"xprod2",#N/A,FALSE,"X PROD";"finaño1",#N/A,FALSE,"FIN AÑO Meta";"finaño2",#N/A,FALSE,"FIN AÑO Meta"}</definedName>
    <definedName name="AWER" localSheetId="16" hidden="1">{"total",#N/A,FALSE,"TOTAL $";"totalhl",#N/A,FALSE,"TOTAL $HL";"vol",#N/A,FALSE,"VOLUMEN";"xprod1",#N/A,FALSE,"X PROD";"xprod2",#N/A,FALSE,"X PROD";"finaño1",#N/A,FALSE,"FIN AÑO Meta";"finaño2",#N/A,FALSE,"FIN AÑO Meta"}</definedName>
    <definedName name="AWER" localSheetId="41" hidden="1">{"total",#N/A,FALSE,"TOTAL $";"totalhl",#N/A,FALSE,"TOTAL $HL";"vol",#N/A,FALSE,"VOLUMEN";"xprod1",#N/A,FALSE,"X PROD";"xprod2",#N/A,FALSE,"X PROD";"finaño1",#N/A,FALSE,"FIN AÑO Meta";"finaño2",#N/A,FALSE,"FIN AÑO Meta"}</definedName>
    <definedName name="AWER" localSheetId="8" hidden="1">{"total",#N/A,FALSE,"TOTAL $";"totalhl",#N/A,FALSE,"TOTAL $HL";"vol",#N/A,FALSE,"VOLUMEN";"xprod1",#N/A,FALSE,"X PROD";"xprod2",#N/A,FALSE,"X PROD";"finaño1",#N/A,FALSE,"FIN AÑO Meta";"finaño2",#N/A,FALSE,"FIN AÑO Meta"}</definedName>
    <definedName name="AWER" localSheetId="7" hidden="1">{"total",#N/A,FALSE,"TOTAL $";"totalhl",#N/A,FALSE,"TOTAL $HL";"vol",#N/A,FALSE,"VOLUMEN";"xprod1",#N/A,FALSE,"X PROD";"xprod2",#N/A,FALSE,"X PROD";"finaño1",#N/A,FALSE,"FIN AÑO Meta";"finaño2",#N/A,FALSE,"FIN AÑO Meta"}</definedName>
    <definedName name="AWER" localSheetId="10" hidden="1">{"total",#N/A,FALSE,"TOTAL $";"totalhl",#N/A,FALSE,"TOTAL $HL";"vol",#N/A,FALSE,"VOLUMEN";"xprod1",#N/A,FALSE,"X PROD";"xprod2",#N/A,FALSE,"X PROD";"finaño1",#N/A,FALSE,"FIN AÑO Meta";"finaño2",#N/A,FALSE,"FIN AÑO Meta"}</definedName>
    <definedName name="AWER" localSheetId="9" hidden="1">{"total",#N/A,FALSE,"TOTAL $";"totalhl",#N/A,FALSE,"TOTAL $HL";"vol",#N/A,FALSE,"VOLUMEN";"xprod1",#N/A,FALSE,"X PROD";"xprod2",#N/A,FALSE,"X PROD";"finaño1",#N/A,FALSE,"FIN AÑO Meta";"finaño2",#N/A,FALSE,"FIN AÑO Meta"}</definedName>
    <definedName name="AWER" localSheetId="11" hidden="1">{"total",#N/A,FALSE,"TOTAL $";"totalhl",#N/A,FALSE,"TOTAL $HL";"vol",#N/A,FALSE,"VOLUMEN";"xprod1",#N/A,FALSE,"X PROD";"xprod2",#N/A,FALSE,"X PROD";"finaño1",#N/A,FALSE,"FIN AÑO Meta";"finaño2",#N/A,FALSE,"FIN AÑO Meta"}</definedName>
    <definedName name="AWER" localSheetId="26" hidden="1">{"total",#N/A,FALSE,"TOTAL $";"totalhl",#N/A,FALSE,"TOTAL $HL";"vol",#N/A,FALSE,"VOLUMEN";"xprod1",#N/A,FALSE,"X PROD";"xprod2",#N/A,FALSE,"X PROD";"finaño1",#N/A,FALSE,"FIN AÑO Meta";"finaño2",#N/A,FALSE,"FIN AÑO Meta"}</definedName>
    <definedName name="AWER" localSheetId="23" hidden="1">{"total",#N/A,FALSE,"TOTAL $";"totalhl",#N/A,FALSE,"TOTAL $HL";"vol",#N/A,FALSE,"VOLUMEN";"xprod1",#N/A,FALSE,"X PROD";"xprod2",#N/A,FALSE,"X PROD";"finaño1",#N/A,FALSE,"FIN AÑO Meta";"finaño2",#N/A,FALSE,"FIN AÑO Meta"}</definedName>
    <definedName name="AWER" localSheetId="40" hidden="1">{"total",#N/A,FALSE,"TOTAL $";"totalhl",#N/A,FALSE,"TOTAL $HL";"vol",#N/A,FALSE,"VOLUMEN";"xprod1",#N/A,FALSE,"X PROD";"xprod2",#N/A,FALSE,"X PROD";"finaño1",#N/A,FALSE,"FIN AÑO Meta";"finaño2",#N/A,FALSE,"FIN AÑO Meta"}</definedName>
    <definedName name="AWER" localSheetId="29" hidden="1">{"total",#N/A,FALSE,"TOTAL $";"totalhl",#N/A,FALSE,"TOTAL $HL";"vol",#N/A,FALSE,"VOLUMEN";"xprod1",#N/A,FALSE,"X PROD";"xprod2",#N/A,FALSE,"X PROD";"finaño1",#N/A,FALSE,"FIN AÑO Meta";"finaño2",#N/A,FALSE,"FIN AÑO Meta"}</definedName>
    <definedName name="AWER" hidden="1">{"total",#N/A,FALSE,"TOTAL $";"totalhl",#N/A,FALSE,"TOTAL $HL";"vol",#N/A,FALSE,"VOLUMEN";"xprod1",#N/A,FALSE,"X PROD";"xprod2",#N/A,FALSE,"X PROD";"finaño1",#N/A,FALSE,"FIN AÑO Meta";"finaño2",#N/A,FALSE,"FIN AÑO Meta"}</definedName>
    <definedName name="awfwf">[71]PM!$B$29</definedName>
    <definedName name="axcfas" localSheetId="17">#REF!</definedName>
    <definedName name="axcfas" localSheetId="18">#REF!</definedName>
    <definedName name="axcfas" localSheetId="37">#REF!</definedName>
    <definedName name="axcfas" localSheetId="20">#REF!</definedName>
    <definedName name="axcfas" localSheetId="4">#REF!</definedName>
    <definedName name="axcfas" localSheetId="15">#REF!</definedName>
    <definedName name="axcfas" localSheetId="36">#REF!</definedName>
    <definedName name="axcfas" localSheetId="16">#REF!</definedName>
    <definedName name="axcfas" localSheetId="8">#REF!</definedName>
    <definedName name="axcfas" localSheetId="10">#REF!</definedName>
    <definedName name="axcfas" localSheetId="11">#REF!</definedName>
    <definedName name="axcfas">#REF!</definedName>
    <definedName name="azedsd" localSheetId="4" hidden="1">{"det (May)",#N/A,FALSE,"June";"sum (MAY YTD)",#N/A,FALSE,"June YTD"}</definedName>
    <definedName name="azedsd" localSheetId="8" hidden="1">{"det (May)",#N/A,FALSE,"June";"sum (MAY YTD)",#N/A,FALSE,"June YTD"}</definedName>
    <definedName name="azedsd" localSheetId="10" hidden="1">{"det (May)",#N/A,FALSE,"June";"sum (MAY YTD)",#N/A,FALSE,"June YTD"}</definedName>
    <definedName name="azedsd" localSheetId="11" hidden="1">{"det (May)",#N/A,FALSE,"June";"sum (MAY YTD)",#N/A,FALSE,"June YTD"}</definedName>
    <definedName name="azedsd" localSheetId="26" hidden="1">{"det (May)",#N/A,FALSE,"June";"sum (MAY YTD)",#N/A,FALSE,"June YTD"}</definedName>
    <definedName name="azedsd" hidden="1">{"det (May)",#N/A,FALSE,"June";"sum (MAY YTD)",#N/A,FALSE,"June YTD"}</definedName>
    <definedName name="b" localSheetId="17" hidden="1">{#N/A,#N/A,FALSE,"TOTAL"}</definedName>
    <definedName name="b" localSheetId="18" hidden="1">{#N/A,#N/A,FALSE,"TOTAL"}</definedName>
    <definedName name="b" localSheetId="37" hidden="1">{#N/A,#N/A,FALSE,"TOTAL"}</definedName>
    <definedName name="b" localSheetId="33" hidden="1">{#N/A,#N/A,FALSE,"TOTAL"}</definedName>
    <definedName name="b" localSheetId="20" hidden="1">{#N/A,#N/A,FALSE,"TOTAL"}</definedName>
    <definedName name="b" localSheetId="6">[72]Plan1!$B$1:$B$3</definedName>
    <definedName name="b" localSheetId="4" hidden="1">{#N/A,#N/A,FALSE,"TOTAL"}</definedName>
    <definedName name="b" localSheetId="15" hidden="1">{#N/A,#N/A,FALSE,"TOTAL"}</definedName>
    <definedName name="b" localSheetId="36" hidden="1">{#N/A,#N/A,FALSE,"TOTAL"}</definedName>
    <definedName name="b" localSheetId="16" hidden="1">{#N/A,#N/A,FALSE,"TOTAL"}</definedName>
    <definedName name="b" localSheetId="41" hidden="1">{#N/A,#N/A,FALSE,"TOTAL"}</definedName>
    <definedName name="b" localSheetId="8">[72]Plan1!$B$1:$B$3</definedName>
    <definedName name="b" localSheetId="7" hidden="1">{#N/A,#N/A,FALSE,"TOTAL"}</definedName>
    <definedName name="b" localSheetId="10" hidden="1">{#N/A,#N/A,FALSE,"TOTAL"}</definedName>
    <definedName name="b" localSheetId="9" hidden="1">{#N/A,#N/A,FALSE,"TOTAL"}</definedName>
    <definedName name="b" localSheetId="11" hidden="1">{#N/A,#N/A,FALSE,"TOTAL"}</definedName>
    <definedName name="b" localSheetId="26" hidden="1">{#N/A,#N/A,FALSE,"TOTAL"}</definedName>
    <definedName name="b" localSheetId="23" hidden="1">{#N/A,#N/A,FALSE,"TOTAL"}</definedName>
    <definedName name="b" localSheetId="40" hidden="1">{#N/A,#N/A,FALSE,"TOTAL"}</definedName>
    <definedName name="b" localSheetId="29" hidden="1">{#N/A,#N/A,FALSE,"TOTAL"}</definedName>
    <definedName name="b" hidden="1">{#N/A,#N/A,FALSE,"TOTAL"}</definedName>
    <definedName name="B.IV.r" localSheetId="17" hidden="1">{"det (May)",#N/A,FALSE,"June";"sum (MAY YTD)",#N/A,FALSE,"June YTD"}</definedName>
    <definedName name="B.IV.r" localSheetId="18" hidden="1">{"det (May)",#N/A,FALSE,"June";"sum (MAY YTD)",#N/A,FALSE,"June YTD"}</definedName>
    <definedName name="B.IV.r" localSheetId="37" hidden="1">{"det (May)",#N/A,FALSE,"June";"sum (MAY YTD)",#N/A,FALSE,"June YTD"}</definedName>
    <definedName name="B.IV.r" localSheetId="33" hidden="1">{"det (May)",#N/A,FALSE,"June";"sum (MAY YTD)",#N/A,FALSE,"June YTD"}</definedName>
    <definedName name="B.IV.r" localSheetId="20" hidden="1">{"det (May)",#N/A,FALSE,"June";"sum (MAY YTD)",#N/A,FALSE,"June YTD"}</definedName>
    <definedName name="B.IV.r" localSheetId="6" hidden="1">{"det (May)",#N/A,FALSE,"June";"sum (MAY YTD)",#N/A,FALSE,"June YTD"}</definedName>
    <definedName name="B.IV.r" localSheetId="4" hidden="1">{"det (May)",#N/A,FALSE,"June";"sum (MAY YTD)",#N/A,FALSE,"June YTD"}</definedName>
    <definedName name="B.IV.r" localSheetId="15" hidden="1">{"det (May)",#N/A,FALSE,"June";"sum (MAY YTD)",#N/A,FALSE,"June YTD"}</definedName>
    <definedName name="B.IV.r" localSheetId="36" hidden="1">{"det (May)",#N/A,FALSE,"June";"sum (MAY YTD)",#N/A,FALSE,"June YTD"}</definedName>
    <definedName name="B.IV.r" localSheetId="16" hidden="1">{"det (May)",#N/A,FALSE,"June";"sum (MAY YTD)",#N/A,FALSE,"June YTD"}</definedName>
    <definedName name="B.IV.r" localSheetId="41" hidden="1">{"det (May)",#N/A,FALSE,"June";"sum (MAY YTD)",#N/A,FALSE,"June YTD"}</definedName>
    <definedName name="B.IV.r" localSheetId="8" hidden="1">{"det (May)",#N/A,FALSE,"June";"sum (MAY YTD)",#N/A,FALSE,"June YTD"}</definedName>
    <definedName name="B.IV.r" localSheetId="7" hidden="1">{"det (May)",#N/A,FALSE,"June";"sum (MAY YTD)",#N/A,FALSE,"June YTD"}</definedName>
    <definedName name="B.IV.r" localSheetId="10" hidden="1">{"det (May)",#N/A,FALSE,"June";"sum (MAY YTD)",#N/A,FALSE,"June YTD"}</definedName>
    <definedName name="B.IV.r" localSheetId="9" hidden="1">{"det (May)",#N/A,FALSE,"June";"sum (MAY YTD)",#N/A,FALSE,"June YTD"}</definedName>
    <definedName name="B.IV.r" localSheetId="11" hidden="1">{"det (May)",#N/A,FALSE,"June";"sum (MAY YTD)",#N/A,FALSE,"June YTD"}</definedName>
    <definedName name="B.IV.r" localSheetId="26" hidden="1">{"det (May)",#N/A,FALSE,"June";"sum (MAY YTD)",#N/A,FALSE,"June YTD"}</definedName>
    <definedName name="B.IV.r" localSheetId="23" hidden="1">{"det (May)",#N/A,FALSE,"June";"sum (MAY YTD)",#N/A,FALSE,"June YTD"}</definedName>
    <definedName name="B.IV.r" localSheetId="40" hidden="1">{"det (May)",#N/A,FALSE,"June";"sum (MAY YTD)",#N/A,FALSE,"June YTD"}</definedName>
    <definedName name="B.IV.r" localSheetId="29" hidden="1">{"det (May)",#N/A,FALSE,"June";"sum (MAY YTD)",#N/A,FALSE,"June YTD"}</definedName>
    <definedName name="B.IV.r" hidden="1">{"det (May)",#N/A,FALSE,"June";"sum (MAY YTD)",#N/A,FALSE,"June YTD"}</definedName>
    <definedName name="B.IV.r.SBC" localSheetId="17" hidden="1">{"det (May)",#N/A,FALSE,"June";"sum (MAY YTD)",#N/A,FALSE,"June YTD"}</definedName>
    <definedName name="B.IV.r.SBC" localSheetId="18" hidden="1">{"det (May)",#N/A,FALSE,"June";"sum (MAY YTD)",#N/A,FALSE,"June YTD"}</definedName>
    <definedName name="B.IV.r.SBC" localSheetId="37" hidden="1">{"det (May)",#N/A,FALSE,"June";"sum (MAY YTD)",#N/A,FALSE,"June YTD"}</definedName>
    <definedName name="B.IV.r.SBC" localSheetId="33" hidden="1">{"det (May)",#N/A,FALSE,"June";"sum (MAY YTD)",#N/A,FALSE,"June YTD"}</definedName>
    <definedName name="B.IV.r.SBC" localSheetId="20" hidden="1">{"det (May)",#N/A,FALSE,"June";"sum (MAY YTD)",#N/A,FALSE,"June YTD"}</definedName>
    <definedName name="B.IV.r.SBC" localSheetId="6" hidden="1">{"det (May)",#N/A,FALSE,"June";"sum (MAY YTD)",#N/A,FALSE,"June YTD"}</definedName>
    <definedName name="B.IV.r.SBC" localSheetId="4" hidden="1">{"det (May)",#N/A,FALSE,"June";"sum (MAY YTD)",#N/A,FALSE,"June YTD"}</definedName>
    <definedName name="B.IV.r.SBC" localSheetId="15" hidden="1">{"det (May)",#N/A,FALSE,"June";"sum (MAY YTD)",#N/A,FALSE,"June YTD"}</definedName>
    <definedName name="B.IV.r.SBC" localSheetId="36" hidden="1">{"det (May)",#N/A,FALSE,"June";"sum (MAY YTD)",#N/A,FALSE,"June YTD"}</definedName>
    <definedName name="B.IV.r.SBC" localSheetId="16" hidden="1">{"det (May)",#N/A,FALSE,"June";"sum (MAY YTD)",#N/A,FALSE,"June YTD"}</definedName>
    <definedName name="B.IV.r.SBC" localSheetId="41" hidden="1">{"det (May)",#N/A,FALSE,"June";"sum (MAY YTD)",#N/A,FALSE,"June YTD"}</definedName>
    <definedName name="B.IV.r.SBC" localSheetId="8" hidden="1">{"det (May)",#N/A,FALSE,"June";"sum (MAY YTD)",#N/A,FALSE,"June YTD"}</definedName>
    <definedName name="B.IV.r.SBC" localSheetId="7" hidden="1">{"det (May)",#N/A,FALSE,"June";"sum (MAY YTD)",#N/A,FALSE,"June YTD"}</definedName>
    <definedName name="B.IV.r.SBC" localSheetId="10" hidden="1">{"det (May)",#N/A,FALSE,"June";"sum (MAY YTD)",#N/A,FALSE,"June YTD"}</definedName>
    <definedName name="B.IV.r.SBC" localSheetId="9" hidden="1">{"det (May)",#N/A,FALSE,"June";"sum (MAY YTD)",#N/A,FALSE,"June YTD"}</definedName>
    <definedName name="B.IV.r.SBC" localSheetId="11" hidden="1">{"det (May)",#N/A,FALSE,"June";"sum (MAY YTD)",#N/A,FALSE,"June YTD"}</definedName>
    <definedName name="B.IV.r.SBC" localSheetId="26" hidden="1">{"det (May)",#N/A,FALSE,"June";"sum (MAY YTD)",#N/A,FALSE,"June YTD"}</definedName>
    <definedName name="B.IV.r.SBC" localSheetId="23" hidden="1">{"det (May)",#N/A,FALSE,"June";"sum (MAY YTD)",#N/A,FALSE,"June YTD"}</definedName>
    <definedName name="B.IV.r.SBC" localSheetId="40" hidden="1">{"det (May)",#N/A,FALSE,"June";"sum (MAY YTD)",#N/A,FALSE,"June YTD"}</definedName>
    <definedName name="B.IV.r.SBC" localSheetId="29" hidden="1">{"det (May)",#N/A,FALSE,"June";"sum (MAY YTD)",#N/A,FALSE,"June YTD"}</definedName>
    <definedName name="B.IV.r.SBC" hidden="1">{"det (May)",#N/A,FALSE,"June";"sum (MAY YTD)",#N/A,FALSE,"June YTD"}</definedName>
    <definedName name="B_Dist">'[30]B-Dist'!$A$51:$O$90</definedName>
    <definedName name="B_Prev">'[30]B-Prev'!$A$51:$O$90</definedName>
    <definedName name="ba" localSheetId="17">#REF!</definedName>
    <definedName name="ba" localSheetId="18">#REF!</definedName>
    <definedName name="ba" localSheetId="37">#REF!</definedName>
    <definedName name="ba" localSheetId="20">#REF!</definedName>
    <definedName name="ba" localSheetId="4">#REF!</definedName>
    <definedName name="ba" localSheetId="15">#REF!</definedName>
    <definedName name="ba" localSheetId="36">#REF!</definedName>
    <definedName name="ba" localSheetId="16">#REF!</definedName>
    <definedName name="ba" localSheetId="8">#REF!</definedName>
    <definedName name="ba" localSheetId="10">#REF!</definedName>
    <definedName name="ba" localSheetId="11">#REF!</definedName>
    <definedName name="ba">#REF!</definedName>
    <definedName name="baba" localSheetId="17">#REF!</definedName>
    <definedName name="baba" localSheetId="18">#REF!</definedName>
    <definedName name="baba" localSheetId="37">#REF!</definedName>
    <definedName name="baba" localSheetId="20">#REF!</definedName>
    <definedName name="baba" localSheetId="4">#REF!</definedName>
    <definedName name="baba" localSheetId="15">#REF!</definedName>
    <definedName name="baba" localSheetId="36">#REF!</definedName>
    <definedName name="baba" localSheetId="16">#REF!</definedName>
    <definedName name="baba" localSheetId="8">#REF!</definedName>
    <definedName name="baba" localSheetId="10">#REF!</definedName>
    <definedName name="baba" localSheetId="11">#REF!</definedName>
    <definedName name="baba">#REF!</definedName>
    <definedName name="babab" localSheetId="17" hidden="1">{#N/A,#N/A,FALSE,"Hoja1";#N/A,#N/A,FALSE,"Hoja2"}</definedName>
    <definedName name="babab" localSheetId="18" hidden="1">{#N/A,#N/A,FALSE,"Hoja1";#N/A,#N/A,FALSE,"Hoja2"}</definedName>
    <definedName name="babab" localSheetId="37" hidden="1">{#N/A,#N/A,FALSE,"Hoja1";#N/A,#N/A,FALSE,"Hoja2"}</definedName>
    <definedName name="babab" localSheetId="33" hidden="1">{#N/A,#N/A,FALSE,"Hoja1";#N/A,#N/A,FALSE,"Hoja2"}</definedName>
    <definedName name="babab" localSheetId="20" hidden="1">{#N/A,#N/A,FALSE,"Hoja1";#N/A,#N/A,FALSE,"Hoja2"}</definedName>
    <definedName name="babab" localSheetId="6" hidden="1">{#N/A,#N/A,FALSE,"Hoja1";#N/A,#N/A,FALSE,"Hoja2"}</definedName>
    <definedName name="babab" localSheetId="4" hidden="1">{#N/A,#N/A,FALSE,"Hoja1";#N/A,#N/A,FALSE,"Hoja2"}</definedName>
    <definedName name="babab" localSheetId="15" hidden="1">{#N/A,#N/A,FALSE,"Hoja1";#N/A,#N/A,FALSE,"Hoja2"}</definedName>
    <definedName name="babab" localSheetId="36" hidden="1">{#N/A,#N/A,FALSE,"Hoja1";#N/A,#N/A,FALSE,"Hoja2"}</definedName>
    <definedName name="babab" localSheetId="16" hidden="1">{#N/A,#N/A,FALSE,"Hoja1";#N/A,#N/A,FALSE,"Hoja2"}</definedName>
    <definedName name="babab" localSheetId="41" hidden="1">{#N/A,#N/A,FALSE,"Hoja1";#N/A,#N/A,FALSE,"Hoja2"}</definedName>
    <definedName name="babab" localSheetId="8" hidden="1">{#N/A,#N/A,FALSE,"Hoja1";#N/A,#N/A,FALSE,"Hoja2"}</definedName>
    <definedName name="babab" localSheetId="7" hidden="1">{#N/A,#N/A,FALSE,"Hoja1";#N/A,#N/A,FALSE,"Hoja2"}</definedName>
    <definedName name="babab" localSheetId="10" hidden="1">{#N/A,#N/A,FALSE,"Hoja1";#N/A,#N/A,FALSE,"Hoja2"}</definedName>
    <definedName name="babab" localSheetId="9" hidden="1">{#N/A,#N/A,FALSE,"Hoja1";#N/A,#N/A,FALSE,"Hoja2"}</definedName>
    <definedName name="babab" localSheetId="11" hidden="1">{#N/A,#N/A,FALSE,"Hoja1";#N/A,#N/A,FALSE,"Hoja2"}</definedName>
    <definedName name="babab" localSheetId="26" hidden="1">{#N/A,#N/A,FALSE,"Hoja1";#N/A,#N/A,FALSE,"Hoja2"}</definedName>
    <definedName name="babab" localSheetId="23" hidden="1">{#N/A,#N/A,FALSE,"Hoja1";#N/A,#N/A,FALSE,"Hoja2"}</definedName>
    <definedName name="babab" localSheetId="40" hidden="1">{#N/A,#N/A,FALSE,"Hoja1";#N/A,#N/A,FALSE,"Hoja2"}</definedName>
    <definedName name="babab" localSheetId="29" hidden="1">{#N/A,#N/A,FALSE,"Hoja1";#N/A,#N/A,FALSE,"Hoja2"}</definedName>
    <definedName name="babab" hidden="1">{#N/A,#N/A,FALSE,"Hoja1";#N/A,#N/A,FALSE,"Hoja2"}</definedName>
    <definedName name="BABABB" localSheetId="17" hidden="1">{#N/A,#N/A,FALSE,"Hoja1";#N/A,#N/A,FALSE,"Hoja2"}</definedName>
    <definedName name="BABABB" localSheetId="18" hidden="1">{#N/A,#N/A,FALSE,"Hoja1";#N/A,#N/A,FALSE,"Hoja2"}</definedName>
    <definedName name="BABABB" localSheetId="37" hidden="1">{#N/A,#N/A,FALSE,"Hoja1";#N/A,#N/A,FALSE,"Hoja2"}</definedName>
    <definedName name="BABABB" localSheetId="33" hidden="1">{#N/A,#N/A,FALSE,"Hoja1";#N/A,#N/A,FALSE,"Hoja2"}</definedName>
    <definedName name="BABABB" localSheetId="20" hidden="1">{#N/A,#N/A,FALSE,"Hoja1";#N/A,#N/A,FALSE,"Hoja2"}</definedName>
    <definedName name="BABABB" localSheetId="6" hidden="1">{#N/A,#N/A,FALSE,"Hoja1";#N/A,#N/A,FALSE,"Hoja2"}</definedName>
    <definedName name="BABABB" localSheetId="4" hidden="1">{#N/A,#N/A,FALSE,"Hoja1";#N/A,#N/A,FALSE,"Hoja2"}</definedName>
    <definedName name="BABABB" localSheetId="15" hidden="1">{#N/A,#N/A,FALSE,"Hoja1";#N/A,#N/A,FALSE,"Hoja2"}</definedName>
    <definedName name="BABABB" localSheetId="36" hidden="1">{#N/A,#N/A,FALSE,"Hoja1";#N/A,#N/A,FALSE,"Hoja2"}</definedName>
    <definedName name="BABABB" localSheetId="16" hidden="1">{#N/A,#N/A,FALSE,"Hoja1";#N/A,#N/A,FALSE,"Hoja2"}</definedName>
    <definedName name="BABABB" localSheetId="41" hidden="1">{#N/A,#N/A,FALSE,"Hoja1";#N/A,#N/A,FALSE,"Hoja2"}</definedName>
    <definedName name="BABABB" localSheetId="8" hidden="1">{#N/A,#N/A,FALSE,"Hoja1";#N/A,#N/A,FALSE,"Hoja2"}</definedName>
    <definedName name="BABABB" localSheetId="7" hidden="1">{#N/A,#N/A,FALSE,"Hoja1";#N/A,#N/A,FALSE,"Hoja2"}</definedName>
    <definedName name="BABABB" localSheetId="10" hidden="1">{#N/A,#N/A,FALSE,"Hoja1";#N/A,#N/A,FALSE,"Hoja2"}</definedName>
    <definedName name="BABABB" localSheetId="9" hidden="1">{#N/A,#N/A,FALSE,"Hoja1";#N/A,#N/A,FALSE,"Hoja2"}</definedName>
    <definedName name="BABABB" localSheetId="11" hidden="1">{#N/A,#N/A,FALSE,"Hoja1";#N/A,#N/A,FALSE,"Hoja2"}</definedName>
    <definedName name="BABABB" localSheetId="26" hidden="1">{#N/A,#N/A,FALSE,"Hoja1";#N/A,#N/A,FALSE,"Hoja2"}</definedName>
    <definedName name="BABABB" localSheetId="23" hidden="1">{#N/A,#N/A,FALSE,"Hoja1";#N/A,#N/A,FALSE,"Hoja2"}</definedName>
    <definedName name="BABABB" localSheetId="40" hidden="1">{#N/A,#N/A,FALSE,"Hoja1";#N/A,#N/A,FALSE,"Hoja2"}</definedName>
    <definedName name="BABABB" localSheetId="29" hidden="1">{#N/A,#N/A,FALSE,"Hoja1";#N/A,#N/A,FALSE,"Hoja2"}</definedName>
    <definedName name="BABABB" hidden="1">{#N/A,#N/A,FALSE,"Hoja1";#N/A,#N/A,FALSE,"Hoja2"}</definedName>
    <definedName name="Bahia" localSheetId="16">[10]POA!#REF!</definedName>
    <definedName name="Bahia">[10]POA!#REF!</definedName>
    <definedName name="Bahia1" localSheetId="16">[10]POA!#REF!</definedName>
    <definedName name="Bahia1">[10]POA!#REF!</definedName>
    <definedName name="BahiaAcumulado" localSheetId="16">[10]POA!#REF!</definedName>
    <definedName name="BahiaAcumulado">[10]POA!#REF!</definedName>
    <definedName name="BahiaAcumulado1" localSheetId="16">[10]POA!#REF!</definedName>
    <definedName name="BahiaAcumulado1">[10]POA!#REF!</definedName>
    <definedName name="Balances_Históricos_MC_Lista" localSheetId="17">#REF!</definedName>
    <definedName name="Balances_Históricos_MC_Lista" localSheetId="18">#REF!</definedName>
    <definedName name="Balances_Históricos_MC_Lista" localSheetId="37">#REF!</definedName>
    <definedName name="Balances_Históricos_MC_Lista" localSheetId="20">#REF!</definedName>
    <definedName name="Balances_Históricos_MC_Lista" localSheetId="4">#REF!</definedName>
    <definedName name="Balances_Históricos_MC_Lista" localSheetId="15">#REF!</definedName>
    <definedName name="Balances_Históricos_MC_Lista" localSheetId="36">#REF!</definedName>
    <definedName name="Balances_Históricos_MC_Lista" localSheetId="16">#REF!</definedName>
    <definedName name="Balances_Históricos_MC_Lista" localSheetId="8">#REF!</definedName>
    <definedName name="Balances_Históricos_MC_Lista" localSheetId="10">#REF!</definedName>
    <definedName name="Balances_Históricos_MC_Lista" localSheetId="11">#REF!</definedName>
    <definedName name="Balances_Históricos_MC_Lista">#REF!</definedName>
    <definedName name="Banco" localSheetId="17">#REF!</definedName>
    <definedName name="Banco" localSheetId="18">#REF!</definedName>
    <definedName name="Banco" localSheetId="37">#REF!</definedName>
    <definedName name="Banco" localSheetId="20">#REF!</definedName>
    <definedName name="Banco" localSheetId="4">#REF!</definedName>
    <definedName name="Banco" localSheetId="15">#REF!</definedName>
    <definedName name="Banco" localSheetId="36">#REF!</definedName>
    <definedName name="Banco" localSheetId="16">#REF!</definedName>
    <definedName name="Banco" localSheetId="8">#REF!</definedName>
    <definedName name="Banco" localSheetId="10">#REF!</definedName>
    <definedName name="Banco" localSheetId="11">#REF!</definedName>
    <definedName name="Banco">#REF!</definedName>
    <definedName name="Banco_Melhores_Práticas" localSheetId="17">#REF!</definedName>
    <definedName name="Banco_Melhores_Práticas" localSheetId="18">#REF!</definedName>
    <definedName name="Banco_Melhores_Práticas" localSheetId="37">#REF!</definedName>
    <definedName name="Banco_Melhores_Práticas" localSheetId="20">#REF!</definedName>
    <definedName name="Banco_Melhores_Práticas" localSheetId="4">#REF!</definedName>
    <definedName name="Banco_Melhores_Práticas" localSheetId="15">#REF!</definedName>
    <definedName name="Banco_Melhores_Práticas" localSheetId="36">#REF!</definedName>
    <definedName name="Banco_Melhores_Práticas" localSheetId="16">#REF!</definedName>
    <definedName name="Banco_Melhores_Práticas" localSheetId="8">#REF!</definedName>
    <definedName name="Banco_Melhores_Práticas" localSheetId="10">#REF!</definedName>
    <definedName name="Banco_Melhores_Práticas" localSheetId="11">#REF!</definedName>
    <definedName name="Banco_Melhores_Práticas">#REF!</definedName>
    <definedName name="BAND" localSheetId="17">#REF!</definedName>
    <definedName name="BAND" localSheetId="18">#REF!</definedName>
    <definedName name="BAND" localSheetId="37">#REF!</definedName>
    <definedName name="BAND" localSheetId="20">#REF!</definedName>
    <definedName name="BAND" localSheetId="4">#REF!</definedName>
    <definedName name="BAND" localSheetId="15">#REF!</definedName>
    <definedName name="BAND" localSheetId="36">#REF!</definedName>
    <definedName name="BAND" localSheetId="16">#REF!</definedName>
    <definedName name="BAND" localSheetId="8">#REF!</definedName>
    <definedName name="BAND" localSheetId="10">#REF!</definedName>
    <definedName name="BAND" localSheetId="11">#REF!</definedName>
    <definedName name="BAND">#REF!</definedName>
    <definedName name="Bank_Reconciliation" localSheetId="16">[73]Sheet1!#REF!</definedName>
    <definedName name="Bank_Reconciliation">[73]Sheet1!#REF!</definedName>
    <definedName name="base">'[24]REALxMETA - CERVEJA'!$A$7</definedName>
    <definedName name="base_cityname">'[74]WCOL INDEX'!$D$173</definedName>
    <definedName name="base_comercial">[75]Comercial!$A$1:$X$65536</definedName>
    <definedName name="base_currency">'[74]WCOL INDEX'!$E$173</definedName>
    <definedName name="base_exp">'[75]Base Vol Exp'!$A$1:$T$65536</definedName>
    <definedName name="base_geografias" localSheetId="17">'[76]Volume per Region'!#REF!</definedName>
    <definedName name="base_geografias" localSheetId="18">'[76]Volume per Region'!#REF!</definedName>
    <definedName name="base_geografias" localSheetId="37">'[76]Volume per Region'!#REF!</definedName>
    <definedName name="base_geografias" localSheetId="20">'[76]Volume per Region'!#REF!</definedName>
    <definedName name="base_geografias" localSheetId="15">'[76]Volume per Region'!#REF!</definedName>
    <definedName name="base_geografias" localSheetId="36">'[76]Volume per Region'!#REF!</definedName>
    <definedName name="base_geografias" localSheetId="16">'[76]Volume per Region'!#REF!</definedName>
    <definedName name="base_geografias" localSheetId="11">'[76]Volume per Region'!#REF!</definedName>
    <definedName name="base_geografias">'[76]Volume per Region'!#REF!</definedName>
    <definedName name="base_inflation">'[74]WCOL INDEX'!$F$173</definedName>
    <definedName name="Base_Safra" localSheetId="17">#REF!</definedName>
    <definedName name="Base_Safra" localSheetId="18">#REF!</definedName>
    <definedName name="Base_Safra" localSheetId="37">#REF!</definedName>
    <definedName name="Base_Safra" localSheetId="20">#REF!</definedName>
    <definedName name="Base_Safra" localSheetId="4">#REF!</definedName>
    <definedName name="Base_Safra" localSheetId="15">#REF!</definedName>
    <definedName name="Base_Safra" localSheetId="36">#REF!</definedName>
    <definedName name="Base_Safra" localSheetId="16">#REF!</definedName>
    <definedName name="Base_Safra" localSheetId="8">#REF!</definedName>
    <definedName name="Base_Safra" localSheetId="10">#REF!</definedName>
    <definedName name="Base_Safra" localSheetId="11">#REF!</definedName>
    <definedName name="Base_Safra">#REF!</definedName>
    <definedName name="base_total">'[75]Base Vol Total'!$A$1:$T$65536</definedName>
    <definedName name="base_ttv">'[75]Base TTV'!$A$1:$P$65536</definedName>
    <definedName name="base_xrate">'[74]WCOL INDEX'!$E$341</definedName>
    <definedName name="BASE1" localSheetId="17">#REF!</definedName>
    <definedName name="BASE1" localSheetId="18">#REF!</definedName>
    <definedName name="BASE1" localSheetId="37">#REF!</definedName>
    <definedName name="BASE1" localSheetId="20">#REF!</definedName>
    <definedName name="BASE1" localSheetId="4">#REF!</definedName>
    <definedName name="BASE1" localSheetId="15">#REF!</definedName>
    <definedName name="BASE1" localSheetId="36">#REF!</definedName>
    <definedName name="BASE1" localSheetId="16">#REF!</definedName>
    <definedName name="BASE1" localSheetId="8">#REF!</definedName>
    <definedName name="BASE1" localSheetId="10">#REF!</definedName>
    <definedName name="BASE1" localSheetId="11">#REF!</definedName>
    <definedName name="BASE1">#REF!</definedName>
    <definedName name="_xlnm.Database" localSheetId="17">#REF!</definedName>
    <definedName name="_xlnm.Database" localSheetId="18">#REF!</definedName>
    <definedName name="_xlnm.Database" localSheetId="37">#REF!</definedName>
    <definedName name="_xlnm.Database" localSheetId="20">#REF!</definedName>
    <definedName name="_xlnm.Database" localSheetId="4">#REF!</definedName>
    <definedName name="_xlnm.Database" localSheetId="15">#REF!</definedName>
    <definedName name="_xlnm.Database" localSheetId="36">#REF!</definedName>
    <definedName name="_xlnm.Database" localSheetId="16">#REF!</definedName>
    <definedName name="_xlnm.Database" localSheetId="8">#REF!</definedName>
    <definedName name="_xlnm.Database" localSheetId="10">#REF!</definedName>
    <definedName name="_xlnm.Database" localSheetId="11">#REF!</definedName>
    <definedName name="_xlnm.Database">#REF!</definedName>
    <definedName name="BaseYear">[77]Controls!$C$23</definedName>
    <definedName name="Baviera" localSheetId="17">#REF!</definedName>
    <definedName name="Baviera" localSheetId="18">#REF!</definedName>
    <definedName name="Baviera" localSheetId="37">#REF!</definedName>
    <definedName name="Baviera" localSheetId="20">#REF!</definedName>
    <definedName name="Baviera" localSheetId="4">#REF!</definedName>
    <definedName name="Baviera" localSheetId="15">#REF!</definedName>
    <definedName name="Baviera" localSheetId="36">#REF!</definedName>
    <definedName name="Baviera" localSheetId="16">#REF!</definedName>
    <definedName name="Baviera" localSheetId="8">#REF!</definedName>
    <definedName name="Baviera" localSheetId="10">#REF!</definedName>
    <definedName name="Baviera" localSheetId="11">#REF!</definedName>
    <definedName name="Baviera">#REF!</definedName>
    <definedName name="BB" localSheetId="17" hidden="1">{"'cua 42'!$A$1:$O$40"}</definedName>
    <definedName name="BB" localSheetId="18" hidden="1">{"'cua 42'!$A$1:$O$40"}</definedName>
    <definedName name="BB" localSheetId="37" hidden="1">{"'cua 42'!$A$1:$O$40"}</definedName>
    <definedName name="BB" localSheetId="20" hidden="1">{"'cua 42'!$A$1:$O$40"}</definedName>
    <definedName name="BB" localSheetId="4" hidden="1">{"'cua 42'!$A$1:$O$40"}</definedName>
    <definedName name="BB" localSheetId="15" hidden="1">{"'cua 42'!$A$1:$O$40"}</definedName>
    <definedName name="BB" localSheetId="36" hidden="1">{"'cua 42'!$A$1:$O$40"}</definedName>
    <definedName name="BB" localSheetId="16" hidden="1">{"'cua 42'!$A$1:$O$40"}</definedName>
    <definedName name="BB" localSheetId="8" hidden="1">{"'cua 42'!$A$1:$O$40"}</definedName>
    <definedName name="BB" localSheetId="10" hidden="1">{"'cua 42'!$A$1:$O$40"}</definedName>
    <definedName name="BB" localSheetId="11" hidden="1">{"'cua 42'!$A$1:$O$40"}</definedName>
    <definedName name="BB" localSheetId="26" hidden="1">{"'cua 42'!$A$1:$O$40"}</definedName>
    <definedName name="BB" localSheetId="29" hidden="1">{"'cua 42'!$A$1:$O$40"}</definedName>
    <definedName name="BB" hidden="1">{"'cua 42'!$A$1:$O$40"}</definedName>
    <definedName name="bbb" localSheetId="17">#REF!</definedName>
    <definedName name="bbb" localSheetId="18">#REF!</definedName>
    <definedName name="bbb" localSheetId="37">#REF!</definedName>
    <definedName name="bbb" localSheetId="20">#REF!</definedName>
    <definedName name="bbb" localSheetId="4">#REF!</definedName>
    <definedName name="bbb" localSheetId="15">#REF!</definedName>
    <definedName name="bbb" localSheetId="36">#REF!</definedName>
    <definedName name="bbb" localSheetId="16">#REF!</definedName>
    <definedName name="bbb" localSheetId="8">#REF!</definedName>
    <definedName name="bbb" localSheetId="10">#REF!</definedName>
    <definedName name="bbb" localSheetId="11">#REF!</definedName>
    <definedName name="bbb">#REF!</definedName>
    <definedName name="bbbb" localSheetId="17" hidden="1">{#N/A,#N/A,FALSE,"ROTINA";#N/A,#N/A,FALSE,"ITENS";#N/A,#N/A,FALSE,"ACOMP"}</definedName>
    <definedName name="bbbb" localSheetId="18" hidden="1">{#N/A,#N/A,FALSE,"ROTINA";#N/A,#N/A,FALSE,"ITENS";#N/A,#N/A,FALSE,"ACOMP"}</definedName>
    <definedName name="bbbb" localSheetId="37" hidden="1">{#N/A,#N/A,FALSE,"ROTINA";#N/A,#N/A,FALSE,"ITENS";#N/A,#N/A,FALSE,"ACOMP"}</definedName>
    <definedName name="bbbb" localSheetId="33" hidden="1">{#N/A,#N/A,FALSE,"ROTINA";#N/A,#N/A,FALSE,"ITENS";#N/A,#N/A,FALSE,"ACOMP"}</definedName>
    <definedName name="bbbb" localSheetId="20" hidden="1">{#N/A,#N/A,FALSE,"ROTINA";#N/A,#N/A,FALSE,"ITENS";#N/A,#N/A,FALSE,"ACOMP"}</definedName>
    <definedName name="bbbb" localSheetId="6" hidden="1">{#N/A,#N/A,FALSE,"ROTINA";#N/A,#N/A,FALSE,"ITENS";#N/A,#N/A,FALSE,"ACOMP"}</definedName>
    <definedName name="bbbb" localSheetId="4" hidden="1">{#N/A,#N/A,FALSE,"ROTINA";#N/A,#N/A,FALSE,"ITENS";#N/A,#N/A,FALSE,"ACOMP"}</definedName>
    <definedName name="bbbb" localSheetId="15" hidden="1">{#N/A,#N/A,FALSE,"ROTINA";#N/A,#N/A,FALSE,"ITENS";#N/A,#N/A,FALSE,"ACOMP"}</definedName>
    <definedName name="bbbb" localSheetId="36" hidden="1">{#N/A,#N/A,FALSE,"ROTINA";#N/A,#N/A,FALSE,"ITENS";#N/A,#N/A,FALSE,"ACOMP"}</definedName>
    <definedName name="bbbb" localSheetId="16" hidden="1">{#N/A,#N/A,FALSE,"ROTINA";#N/A,#N/A,FALSE,"ITENS";#N/A,#N/A,FALSE,"ACOMP"}</definedName>
    <definedName name="bbbb" localSheetId="41" hidden="1">{#N/A,#N/A,FALSE,"ROTINA";#N/A,#N/A,FALSE,"ITENS";#N/A,#N/A,FALSE,"ACOMP"}</definedName>
    <definedName name="bbbb" localSheetId="8" hidden="1">{#N/A,#N/A,FALSE,"ROTINA";#N/A,#N/A,FALSE,"ITENS";#N/A,#N/A,FALSE,"ACOMP"}</definedName>
    <definedName name="bbbb" localSheetId="7" hidden="1">{#N/A,#N/A,FALSE,"ROTINA";#N/A,#N/A,FALSE,"ITENS";#N/A,#N/A,FALSE,"ACOMP"}</definedName>
    <definedName name="bbbb" localSheetId="10" hidden="1">{#N/A,#N/A,FALSE,"ROTINA";#N/A,#N/A,FALSE,"ITENS";#N/A,#N/A,FALSE,"ACOMP"}</definedName>
    <definedName name="bbbb" localSheetId="9" hidden="1">{#N/A,#N/A,FALSE,"ROTINA";#N/A,#N/A,FALSE,"ITENS";#N/A,#N/A,FALSE,"ACOMP"}</definedName>
    <definedName name="bbbb" localSheetId="11" hidden="1">{#N/A,#N/A,FALSE,"ROTINA";#N/A,#N/A,FALSE,"ITENS";#N/A,#N/A,FALSE,"ACOMP"}</definedName>
    <definedName name="bbbb" localSheetId="26" hidden="1">{"det (May)",#N/A,FALSE,"June";"sum (MAY YTD)",#N/A,FALSE,"June YTD"}</definedName>
    <definedName name="bbbb" localSheetId="23" hidden="1">{#N/A,#N/A,FALSE,"ROTINA";#N/A,#N/A,FALSE,"ITENS";#N/A,#N/A,FALSE,"ACOMP"}</definedName>
    <definedName name="bbbb" localSheetId="40" hidden="1">{#N/A,#N/A,FALSE,"ROTINA";#N/A,#N/A,FALSE,"ITENS";#N/A,#N/A,FALSE,"ACOMP"}</definedName>
    <definedName name="bbbb" localSheetId="29" hidden="1">{"det (May)",#N/A,FALSE,"June";"sum (MAY YTD)",#N/A,FALSE,"June YTD"}</definedName>
    <definedName name="bbbb" hidden="1">{#N/A,#N/A,FALSE,"ROTINA";#N/A,#N/A,FALSE,"ITENS";#N/A,#N/A,FALSE,"ACOMP"}</definedName>
    <definedName name="bbbbbbbbbbbbbbb" localSheetId="4" hidden="1">{"det (May)",#N/A,FALSE,"June";"sum (MAY YTD)",#N/A,FALSE,"June YTD"}</definedName>
    <definedName name="bbbbbbbbbbbbbbb" localSheetId="8" hidden="1">{"det (May)",#N/A,FALSE,"June";"sum (MAY YTD)",#N/A,FALSE,"June YTD"}</definedName>
    <definedName name="bbbbbbbbbbbbbbb" localSheetId="10" hidden="1">{"det (May)",#N/A,FALSE,"June";"sum (MAY YTD)",#N/A,FALSE,"June YTD"}</definedName>
    <definedName name="bbbbbbbbbbbbbbb" localSheetId="11" hidden="1">{"det (May)",#N/A,FALSE,"June";"sum (MAY YTD)",#N/A,FALSE,"June YTD"}</definedName>
    <definedName name="bbbbbbbbbbbbbbb" localSheetId="26" hidden="1">{"det (May)",#N/A,FALSE,"June";"sum (MAY YTD)",#N/A,FALSE,"June YTD"}</definedName>
    <definedName name="bbbbbbbbbbbbbbb" hidden="1">{"det (May)",#N/A,FALSE,"June";"sum (MAY YTD)",#N/A,FALSE,"June YTD"}</definedName>
    <definedName name="bbbbnn" localSheetId="4" hidden="1">{"det (May)",#N/A,FALSE,"June";"sum (MAY YTD)",#N/A,FALSE,"June YTD"}</definedName>
    <definedName name="bbbbnn" localSheetId="8" hidden="1">{"det (May)",#N/A,FALSE,"June";"sum (MAY YTD)",#N/A,FALSE,"June YTD"}</definedName>
    <definedName name="bbbbnn" localSheetId="10" hidden="1">{"det (May)",#N/A,FALSE,"June";"sum (MAY YTD)",#N/A,FALSE,"June YTD"}</definedName>
    <definedName name="bbbbnn" localSheetId="11" hidden="1">{"det (May)",#N/A,FALSE,"June";"sum (MAY YTD)",#N/A,FALSE,"June YTD"}</definedName>
    <definedName name="bbbbnn" localSheetId="26" hidden="1">{"det (May)",#N/A,FALSE,"June";"sum (MAY YTD)",#N/A,FALSE,"June YTD"}</definedName>
    <definedName name="bbbbnn" hidden="1">{"det (May)",#N/A,FALSE,"June";"sum (MAY YTD)",#N/A,FALSE,"June YTD"}</definedName>
    <definedName name="bbbbvfdbghgdf" localSheetId="4" hidden="1">{"det (May)",#N/A,FALSE,"June";"sum (MAY YTD)",#N/A,FALSE,"June YTD"}</definedName>
    <definedName name="bbbbvfdbghgdf" localSheetId="8" hidden="1">{"det (May)",#N/A,FALSE,"June";"sum (MAY YTD)",#N/A,FALSE,"June YTD"}</definedName>
    <definedName name="bbbbvfdbghgdf" localSheetId="10" hidden="1">{"det (May)",#N/A,FALSE,"June";"sum (MAY YTD)",#N/A,FALSE,"June YTD"}</definedName>
    <definedName name="bbbbvfdbghgdf" localSheetId="11" hidden="1">{"det (May)",#N/A,FALSE,"June";"sum (MAY YTD)",#N/A,FALSE,"June YTD"}</definedName>
    <definedName name="bbbbvfdbghgdf" localSheetId="26" hidden="1">{"det (May)",#N/A,FALSE,"June";"sum (MAY YTD)",#N/A,FALSE,"June YTD"}</definedName>
    <definedName name="bbbbvfdbghgdf" hidden="1">{"det (May)",#N/A,FALSE,"June";"sum (MAY YTD)",#N/A,FALSE,"June YTD"}</definedName>
    <definedName name="BBC" localSheetId="17">#REF!</definedName>
    <definedName name="BBC" localSheetId="18">#REF!</definedName>
    <definedName name="BBC" localSheetId="37">#REF!</definedName>
    <definedName name="BBC" localSheetId="20">#REF!</definedName>
    <definedName name="BBC" localSheetId="4">#REF!</definedName>
    <definedName name="BBC" localSheetId="15">#REF!</definedName>
    <definedName name="BBC" localSheetId="36">#REF!</definedName>
    <definedName name="BBC" localSheetId="16">#REF!</definedName>
    <definedName name="BBC" localSheetId="8">#REF!</definedName>
    <definedName name="BBC" localSheetId="10">#REF!</definedName>
    <definedName name="BBC" localSheetId="11">#REF!</definedName>
    <definedName name="BBC">#REF!</definedName>
    <definedName name="BC" localSheetId="17">#REF!</definedName>
    <definedName name="BC" localSheetId="18">#REF!</definedName>
    <definedName name="BC" localSheetId="37">#REF!</definedName>
    <definedName name="BC" localSheetId="20">#REF!</definedName>
    <definedName name="BC" localSheetId="4">#REF!</definedName>
    <definedName name="BC" localSheetId="15">#REF!</definedName>
    <definedName name="BC" localSheetId="36">#REF!</definedName>
    <definedName name="BC" localSheetId="16">#REF!</definedName>
    <definedName name="BC" localSheetId="8">#REF!</definedName>
    <definedName name="BC" localSheetId="10">#REF!</definedName>
    <definedName name="BC" localSheetId="11">#REF!</definedName>
    <definedName name="BC">#REF!</definedName>
    <definedName name="BC_600_AGO00">[35]Volumes!$AL$2:$AL$28</definedName>
    <definedName name="BC_600_DEZ00">[35]Volumes!$AP$2:$AP$28</definedName>
    <definedName name="BC_600_FEV01" localSheetId="17">#REF!</definedName>
    <definedName name="BC_600_FEV01" localSheetId="18">#REF!</definedName>
    <definedName name="BC_600_FEV01" localSheetId="37">#REF!</definedName>
    <definedName name="BC_600_FEV01" localSheetId="20">#REF!</definedName>
    <definedName name="BC_600_FEV01" localSheetId="4">#REF!</definedName>
    <definedName name="BC_600_FEV01" localSheetId="15">#REF!</definedName>
    <definedName name="BC_600_FEV01" localSheetId="36">#REF!</definedName>
    <definedName name="BC_600_FEV01" localSheetId="16">#REF!</definedName>
    <definedName name="BC_600_FEV01" localSheetId="8">#REF!</definedName>
    <definedName name="BC_600_FEV01" localSheetId="10">#REF!</definedName>
    <definedName name="BC_600_FEV01" localSheetId="11">#REF!</definedName>
    <definedName name="BC_600_FEV01">#REF!</definedName>
    <definedName name="BC_600_JAN01">[35]Volumes!$AQ$2:$AQ$28</definedName>
    <definedName name="BC_600_JUL00">[35]Volumes!$AK$2:$AK$28</definedName>
    <definedName name="BC_600_NOV00">[35]Volumes!$AO$2:$AO$28</definedName>
    <definedName name="BC_600_OUT00">[35]Volumes!$AN$2:$AN$28</definedName>
    <definedName name="BC_600_SET00">[35]Volumes!$AM$2:$AM$28</definedName>
    <definedName name="BC_LN_AGO00">[35]Volumes!$AE$2:$AE$28</definedName>
    <definedName name="BC_LN_DEZ00">[35]Volumes!$AI$2:$AI$28</definedName>
    <definedName name="BC_LN_FEV01" localSheetId="17">#REF!</definedName>
    <definedName name="BC_LN_FEV01" localSheetId="18">#REF!</definedName>
    <definedName name="BC_LN_FEV01" localSheetId="37">#REF!</definedName>
    <definedName name="BC_LN_FEV01" localSheetId="20">#REF!</definedName>
    <definedName name="BC_LN_FEV01" localSheetId="4">#REF!</definedName>
    <definedName name="BC_LN_FEV01" localSheetId="15">#REF!</definedName>
    <definedName name="BC_LN_FEV01" localSheetId="36">#REF!</definedName>
    <definedName name="BC_LN_FEV01" localSheetId="16">#REF!</definedName>
    <definedName name="BC_LN_FEV01" localSheetId="8">#REF!</definedName>
    <definedName name="BC_LN_FEV01" localSheetId="10">#REF!</definedName>
    <definedName name="BC_LN_FEV01" localSheetId="11">#REF!</definedName>
    <definedName name="BC_LN_FEV01">#REF!</definedName>
    <definedName name="BC_LN_JAN01">[35]Volumes!$AJ$2:$AJ$28</definedName>
    <definedName name="BC_LN_JUL00">[35]Volumes!$AD$2:$AD$28</definedName>
    <definedName name="BC_LN_NOV00">[35]Volumes!$AH$2:$AH$28</definedName>
    <definedName name="BC_LN_OUT00">[35]Volumes!$AG$2:$AG$28</definedName>
    <definedName name="BC_LN_SET00">[35]Volumes!$AF$2:$AF$28</definedName>
    <definedName name="BC_LT_AGO00">[35]Volumes!$X$2:$X$28</definedName>
    <definedName name="BC_LT_DEZ00">[35]Volumes!$AB$2:$AB$28</definedName>
    <definedName name="BC_LT_FEV01" localSheetId="17">#REF!</definedName>
    <definedName name="BC_LT_FEV01" localSheetId="18">#REF!</definedName>
    <definedName name="BC_LT_FEV01" localSheetId="37">#REF!</definedName>
    <definedName name="BC_LT_FEV01" localSheetId="20">#REF!</definedName>
    <definedName name="BC_LT_FEV01" localSheetId="4">#REF!</definedName>
    <definedName name="BC_LT_FEV01" localSheetId="15">#REF!</definedName>
    <definedName name="BC_LT_FEV01" localSheetId="36">#REF!</definedName>
    <definedName name="BC_LT_FEV01" localSheetId="16">#REF!</definedName>
    <definedName name="BC_LT_FEV01" localSheetId="8">#REF!</definedName>
    <definedName name="BC_LT_FEV01" localSheetId="10">#REF!</definedName>
    <definedName name="BC_LT_FEV01" localSheetId="11">#REF!</definedName>
    <definedName name="BC_LT_FEV01">#REF!</definedName>
    <definedName name="BC_LT_JAN01">[35]Volumes!$AC$2:$AC$28</definedName>
    <definedName name="BC_LT_JUL00">[35]Volumes!$W$2:$W$28</definedName>
    <definedName name="BC_LT_NOV00">[35]Volumes!$AA$2:$AA$28</definedName>
    <definedName name="BC_LT_OUT00">[35]Volumes!$Z$2:$Z$28</definedName>
    <definedName name="BC_LT_SET00">[35]Volumes!$Y$2:$Y$28</definedName>
    <definedName name="BC_TODAS_AGO00">[35]Volumes!$BU$2:$BU$28</definedName>
    <definedName name="BC_TODAS_DEZ00">[35]Volumes!$BY$2:$BY$28</definedName>
    <definedName name="BC_TODAS_FEV01" localSheetId="17">#REF!</definedName>
    <definedName name="BC_TODAS_FEV01" localSheetId="18">#REF!</definedName>
    <definedName name="BC_TODAS_FEV01" localSheetId="37">#REF!</definedName>
    <definedName name="BC_TODAS_FEV01" localSheetId="20">#REF!</definedName>
    <definedName name="BC_TODAS_FEV01" localSheetId="4">#REF!</definedName>
    <definedName name="BC_TODAS_FEV01" localSheetId="15">#REF!</definedName>
    <definedName name="BC_TODAS_FEV01" localSheetId="36">#REF!</definedName>
    <definedName name="BC_TODAS_FEV01" localSheetId="16">#REF!</definedName>
    <definedName name="BC_TODAS_FEV01" localSheetId="8">#REF!</definedName>
    <definedName name="BC_TODAS_FEV01" localSheetId="10">#REF!</definedName>
    <definedName name="BC_TODAS_FEV01" localSheetId="11">#REF!</definedName>
    <definedName name="BC_TODAS_FEV01">#REF!</definedName>
    <definedName name="BC_TODAS_JAN01">[35]Volumes!$BZ$2:$BZ$28</definedName>
    <definedName name="BC_TODAS_JUL00">[35]Volumes!$BT$2:$BT$28</definedName>
    <definedName name="BC_TODAS_NOV00">[35]Volumes!$BX$2:$BX$28</definedName>
    <definedName name="BC_TODAS_OUT00">[35]Volumes!$BW$2:$BW$28</definedName>
    <definedName name="BC_TODAS_SET00">[35]Volumes!$BV$2:$BV$28</definedName>
    <definedName name="BCAGO00">'[35]Tabelas Brahma'!$B$27:$AD$50</definedName>
    <definedName name="BCDEZ00">'[35]Tabelas Brahma'!$B$127:$AD$150</definedName>
    <definedName name="BCJAN01">'[35]Tabelas Brahma'!$B$152:$AD$170</definedName>
    <definedName name="BCJUL00">'[35]Tabelas Brahma'!$B$2:$AD$25</definedName>
    <definedName name="BCNOV00">'[35]Tabelas Brahma'!$B$102:$AD$125</definedName>
    <definedName name="BCOUT00">'[35]Tabelas Brahma'!$B$77:$AD$100</definedName>
    <definedName name="BCSET00">'[35]Tabelas Brahma'!$B$52:$AD$75</definedName>
    <definedName name="BD" localSheetId="17">#REF!</definedName>
    <definedName name="BD" localSheetId="18">#REF!</definedName>
    <definedName name="BD" localSheetId="37">#REF!</definedName>
    <definedName name="BD" localSheetId="20">#REF!</definedName>
    <definedName name="BD" localSheetId="4">#REF!</definedName>
    <definedName name="BD" localSheetId="15">#REF!</definedName>
    <definedName name="BD" localSheetId="36">#REF!</definedName>
    <definedName name="BD" localSheetId="16">#REF!</definedName>
    <definedName name="BD" localSheetId="8">#REF!</definedName>
    <definedName name="BD" localSheetId="10">#REF!</definedName>
    <definedName name="BD" localSheetId="11">#REF!</definedName>
    <definedName name="BD">#REF!</definedName>
    <definedName name="BD.2001.10">'[78]2001.10 Cerv'!$A:$IV</definedName>
    <definedName name="BD.2003.03" localSheetId="17">#REF!</definedName>
    <definedName name="BD.2003.03" localSheetId="18">#REF!</definedName>
    <definedName name="BD.2003.03" localSheetId="37">#REF!</definedName>
    <definedName name="BD.2003.03" localSheetId="20">#REF!</definedName>
    <definedName name="BD.2003.03" localSheetId="4">#REF!</definedName>
    <definedName name="BD.2003.03" localSheetId="15">#REF!</definedName>
    <definedName name="BD.2003.03" localSheetId="36">#REF!</definedName>
    <definedName name="BD.2003.03" localSheetId="16">#REF!</definedName>
    <definedName name="BD.2003.03" localSheetId="8">#REF!</definedName>
    <definedName name="BD.2003.03" localSheetId="10">#REF!</definedName>
    <definedName name="BD.2003.03" localSheetId="11">#REF!</definedName>
    <definedName name="BD.2003.03">#REF!</definedName>
    <definedName name="BD.2003.04" localSheetId="17">#REF!</definedName>
    <definedName name="BD.2003.04" localSheetId="18">#REF!</definedName>
    <definedName name="BD.2003.04" localSheetId="37">#REF!</definedName>
    <definedName name="BD.2003.04" localSheetId="20">#REF!</definedName>
    <definedName name="BD.2003.04" localSheetId="4">#REF!</definedName>
    <definedName name="BD.2003.04" localSheetId="15">#REF!</definedName>
    <definedName name="BD.2003.04" localSheetId="36">#REF!</definedName>
    <definedName name="BD.2003.04" localSheetId="16">#REF!</definedName>
    <definedName name="BD.2003.04" localSheetId="8">#REF!</definedName>
    <definedName name="BD.2003.04" localSheetId="10">#REF!</definedName>
    <definedName name="BD.2003.04" localSheetId="11">#REF!</definedName>
    <definedName name="BD.2003.04">#REF!</definedName>
    <definedName name="BD.2003.05" localSheetId="17">#REF!</definedName>
    <definedName name="BD.2003.05" localSheetId="18">#REF!</definedName>
    <definedName name="BD.2003.05" localSheetId="37">#REF!</definedName>
    <definedName name="BD.2003.05" localSheetId="20">#REF!</definedName>
    <definedName name="BD.2003.05" localSheetId="4">#REF!</definedName>
    <definedName name="BD.2003.05" localSheetId="15">#REF!</definedName>
    <definedName name="BD.2003.05" localSheetId="36">#REF!</definedName>
    <definedName name="BD.2003.05" localSheetId="16">#REF!</definedName>
    <definedName name="BD.2003.05" localSheetId="8">#REF!</definedName>
    <definedName name="BD.2003.05" localSheetId="10">#REF!</definedName>
    <definedName name="BD.2003.05" localSheetId="11">#REF!</definedName>
    <definedName name="BD.2003.05">#REF!</definedName>
    <definedName name="BD.2003.06" localSheetId="17">#REF!</definedName>
    <definedName name="BD.2003.06" localSheetId="18">#REF!</definedName>
    <definedName name="BD.2003.06" localSheetId="37">#REF!</definedName>
    <definedName name="BD.2003.06" localSheetId="20">#REF!</definedName>
    <definedName name="BD.2003.06" localSheetId="4">#REF!</definedName>
    <definedName name="BD.2003.06" localSheetId="15">#REF!</definedName>
    <definedName name="BD.2003.06" localSheetId="36">#REF!</definedName>
    <definedName name="BD.2003.06" localSheetId="16">#REF!</definedName>
    <definedName name="BD.2003.06" localSheetId="8">#REF!</definedName>
    <definedName name="BD.2003.06" localSheetId="10">#REF!</definedName>
    <definedName name="BD.2003.06" localSheetId="11">#REF!</definedName>
    <definedName name="BD.2003.06">#REF!</definedName>
    <definedName name="BD.2003.07" localSheetId="17">#REF!</definedName>
    <definedName name="BD.2003.07" localSheetId="18">#REF!</definedName>
    <definedName name="BD.2003.07" localSheetId="37">#REF!</definedName>
    <definedName name="BD.2003.07" localSheetId="20">#REF!</definedName>
    <definedName name="BD.2003.07" localSheetId="4">#REF!</definedName>
    <definedName name="BD.2003.07" localSheetId="15">#REF!</definedName>
    <definedName name="BD.2003.07" localSheetId="36">#REF!</definedName>
    <definedName name="BD.2003.07" localSheetId="16">#REF!</definedName>
    <definedName name="BD.2003.07" localSheetId="8">#REF!</definedName>
    <definedName name="BD.2003.07" localSheetId="10">#REF!</definedName>
    <definedName name="BD.2003.07" localSheetId="11">#REF!</definedName>
    <definedName name="BD.2003.07">#REF!</definedName>
    <definedName name="BD.2003.08" localSheetId="17">#REF!</definedName>
    <definedName name="BD.2003.08" localSheetId="18">#REF!</definedName>
    <definedName name="BD.2003.08" localSheetId="37">#REF!</definedName>
    <definedName name="BD.2003.08" localSheetId="20">#REF!</definedName>
    <definedName name="BD.2003.08" localSheetId="4">#REF!</definedName>
    <definedName name="BD.2003.08" localSheetId="15">#REF!</definedName>
    <definedName name="BD.2003.08" localSheetId="36">#REF!</definedName>
    <definedName name="BD.2003.08" localSheetId="16">#REF!</definedName>
    <definedName name="BD.2003.08" localSheetId="8">#REF!</definedName>
    <definedName name="BD.2003.08" localSheetId="10">#REF!</definedName>
    <definedName name="BD.2003.08" localSheetId="11">#REF!</definedName>
    <definedName name="BD.2003.08">#REF!</definedName>
    <definedName name="BD.2003.09" localSheetId="17">#REF!</definedName>
    <definedName name="BD.2003.09" localSheetId="18">#REF!</definedName>
    <definedName name="BD.2003.09" localSheetId="37">#REF!</definedName>
    <definedName name="BD.2003.09" localSheetId="20">#REF!</definedName>
    <definedName name="BD.2003.09" localSheetId="4">#REF!</definedName>
    <definedName name="BD.2003.09" localSheetId="15">#REF!</definedName>
    <definedName name="BD.2003.09" localSheetId="36">#REF!</definedName>
    <definedName name="BD.2003.09" localSheetId="16">#REF!</definedName>
    <definedName name="BD.2003.09" localSheetId="8">#REF!</definedName>
    <definedName name="BD.2003.09" localSheetId="10">#REF!</definedName>
    <definedName name="BD.2003.09" localSheetId="11">#REF!</definedName>
    <definedName name="BD.2003.09">#REF!</definedName>
    <definedName name="BD.2003.11" localSheetId="17">#REF!</definedName>
    <definedName name="BD.2003.11" localSheetId="18">#REF!</definedName>
    <definedName name="BD.2003.11" localSheetId="37">#REF!</definedName>
    <definedName name="BD.2003.11" localSheetId="20">#REF!</definedName>
    <definedName name="BD.2003.11" localSheetId="4">#REF!</definedName>
    <definedName name="BD.2003.11" localSheetId="15">#REF!</definedName>
    <definedName name="BD.2003.11" localSheetId="36">#REF!</definedName>
    <definedName name="BD.2003.11" localSheetId="16">#REF!</definedName>
    <definedName name="BD.2003.11" localSheetId="8">#REF!</definedName>
    <definedName name="BD.2003.11" localSheetId="10">#REF!</definedName>
    <definedName name="BD.2003.11" localSheetId="11">#REF!</definedName>
    <definedName name="BD.2003.11">#REF!</definedName>
    <definedName name="BD.2003.12" localSheetId="17">#REF!</definedName>
    <definedName name="BD.2003.12" localSheetId="18">#REF!</definedName>
    <definedName name="BD.2003.12" localSheetId="37">#REF!</definedName>
    <definedName name="BD.2003.12" localSheetId="20">#REF!</definedName>
    <definedName name="BD.2003.12" localSheetId="4">#REF!</definedName>
    <definedName name="BD.2003.12" localSheetId="15">#REF!</definedName>
    <definedName name="BD.2003.12" localSheetId="36">#REF!</definedName>
    <definedName name="BD.2003.12" localSheetId="16">#REF!</definedName>
    <definedName name="BD.2003.12" localSheetId="8">#REF!</definedName>
    <definedName name="BD.2003.12" localSheetId="10">#REF!</definedName>
    <definedName name="BD.2003.12" localSheetId="11">#REF!</definedName>
    <definedName name="BD.2003.12">#REF!</definedName>
    <definedName name="BD.2004.01" localSheetId="17">#REF!</definedName>
    <definedName name="BD.2004.01" localSheetId="18">#REF!</definedName>
    <definedName name="BD.2004.01" localSheetId="37">#REF!</definedName>
    <definedName name="BD.2004.01" localSheetId="20">#REF!</definedName>
    <definedName name="BD.2004.01" localSheetId="4">#REF!</definedName>
    <definedName name="BD.2004.01" localSheetId="15">#REF!</definedName>
    <definedName name="BD.2004.01" localSheetId="36">#REF!</definedName>
    <definedName name="BD.2004.01" localSheetId="16">#REF!</definedName>
    <definedName name="BD.2004.01" localSheetId="8">#REF!</definedName>
    <definedName name="BD.2004.01" localSheetId="10">#REF!</definedName>
    <definedName name="BD.2004.01" localSheetId="11">#REF!</definedName>
    <definedName name="BD.2004.01">#REF!</definedName>
    <definedName name="BD.2004.02" localSheetId="17">#REF!</definedName>
    <definedName name="BD.2004.02" localSheetId="18">#REF!</definedName>
    <definedName name="BD.2004.02" localSheetId="37">#REF!</definedName>
    <definedName name="BD.2004.02" localSheetId="20">#REF!</definedName>
    <definedName name="BD.2004.02" localSheetId="4">#REF!</definedName>
    <definedName name="BD.2004.02" localSheetId="15">#REF!</definedName>
    <definedName name="BD.2004.02" localSheetId="36">#REF!</definedName>
    <definedName name="BD.2004.02" localSheetId="16">#REF!</definedName>
    <definedName name="BD.2004.02" localSheetId="8">#REF!</definedName>
    <definedName name="BD.2004.02" localSheetId="10">#REF!</definedName>
    <definedName name="BD.2004.02" localSheetId="11">#REF!</definedName>
    <definedName name="BD.2004.02">#REF!</definedName>
    <definedName name="BD.2004.03" localSheetId="17">#REF!</definedName>
    <definedName name="BD.2004.03" localSheetId="18">#REF!</definedName>
    <definedName name="BD.2004.03" localSheetId="37">#REF!</definedName>
    <definedName name="BD.2004.03" localSheetId="20">#REF!</definedName>
    <definedName name="BD.2004.03" localSheetId="4">#REF!</definedName>
    <definedName name="BD.2004.03" localSheetId="15">#REF!</definedName>
    <definedName name="BD.2004.03" localSheetId="36">#REF!</definedName>
    <definedName name="BD.2004.03" localSheetId="16">#REF!</definedName>
    <definedName name="BD.2004.03" localSheetId="8">#REF!</definedName>
    <definedName name="BD.2004.03" localSheetId="10">#REF!</definedName>
    <definedName name="BD.2004.03" localSheetId="11">#REF!</definedName>
    <definedName name="BD.2004.03">#REF!</definedName>
    <definedName name="BD.2004.04" localSheetId="17">#REF!</definedName>
    <definedName name="BD.2004.04" localSheetId="18">#REF!</definedName>
    <definedName name="BD.2004.04" localSheetId="37">#REF!</definedName>
    <definedName name="BD.2004.04" localSheetId="20">#REF!</definedName>
    <definedName name="BD.2004.04" localSheetId="4">#REF!</definedName>
    <definedName name="BD.2004.04" localSheetId="15">#REF!</definedName>
    <definedName name="BD.2004.04" localSheetId="36">#REF!</definedName>
    <definedName name="BD.2004.04" localSheetId="16">#REF!</definedName>
    <definedName name="BD.2004.04" localSheetId="8">#REF!</definedName>
    <definedName name="BD.2004.04" localSheetId="10">#REF!</definedName>
    <definedName name="BD.2004.04" localSheetId="11">#REF!</definedName>
    <definedName name="BD.2004.04">#REF!</definedName>
    <definedName name="bd_br_dir" localSheetId="17">#REF!</definedName>
    <definedName name="bd_br_dir" localSheetId="18">#REF!</definedName>
    <definedName name="bd_br_dir" localSheetId="37">#REF!</definedName>
    <definedName name="bd_br_dir" localSheetId="20">#REF!</definedName>
    <definedName name="bd_br_dir" localSheetId="4">#REF!</definedName>
    <definedName name="bd_br_dir" localSheetId="15">#REF!</definedName>
    <definedName name="bd_br_dir" localSheetId="36">#REF!</definedName>
    <definedName name="bd_br_dir" localSheetId="16">#REF!</definedName>
    <definedName name="bd_br_dir" localSheetId="8">#REF!</definedName>
    <definedName name="bd_br_dir" localSheetId="10">#REF!</definedName>
    <definedName name="bd_br_dir" localSheetId="11">#REF!</definedName>
    <definedName name="bd_br_dir">#REF!</definedName>
    <definedName name="BDFiltrado">[41]DADOS!$W$1:$AN$10000</definedName>
    <definedName name="BDGrCiclo" localSheetId="17">#REF!</definedName>
    <definedName name="BDGrCiclo" localSheetId="18">#REF!</definedName>
    <definedName name="BDGrCiclo" localSheetId="37">#REF!</definedName>
    <definedName name="BDGrCiclo" localSheetId="20">#REF!</definedName>
    <definedName name="BDGrCiclo" localSheetId="4">#REF!</definedName>
    <definedName name="BDGrCiclo" localSheetId="15">#REF!</definedName>
    <definedName name="BDGrCiclo" localSheetId="36">#REF!</definedName>
    <definedName name="BDGrCiclo" localSheetId="16">#REF!</definedName>
    <definedName name="BDGrCiclo" localSheetId="8">#REF!</definedName>
    <definedName name="BDGrCiclo" localSheetId="10">#REF!</definedName>
    <definedName name="BDGrCiclo" localSheetId="11">#REF!</definedName>
    <definedName name="BDGrCiclo">#REF!</definedName>
    <definedName name="BDP" localSheetId="4">#REF!</definedName>
    <definedName name="BDP" localSheetId="8">#REF!</definedName>
    <definedName name="BDP" localSheetId="10">#REF!</definedName>
    <definedName name="BDP" localSheetId="11">#REF!</definedName>
    <definedName name="BDP">#REF!</definedName>
    <definedName name="be" localSheetId="17">#REF!</definedName>
    <definedName name="be" localSheetId="18">#REF!</definedName>
    <definedName name="be" localSheetId="37">#REF!</definedName>
    <definedName name="be" localSheetId="20">#REF!</definedName>
    <definedName name="be" localSheetId="4">#REF!</definedName>
    <definedName name="be" localSheetId="15">#REF!</definedName>
    <definedName name="be" localSheetId="36">#REF!</definedName>
    <definedName name="be" localSheetId="16">#REF!</definedName>
    <definedName name="be" localSheetId="8">#REF!</definedName>
    <definedName name="be" localSheetId="10">#REF!</definedName>
    <definedName name="be" localSheetId="11">#REF!</definedName>
    <definedName name="be">#REF!</definedName>
    <definedName name="Bedrag1_OP" localSheetId="17">#REF!</definedName>
    <definedName name="Bedrag1_OP" localSheetId="18">#REF!</definedName>
    <definedName name="Bedrag1_OP" localSheetId="37">#REF!</definedName>
    <definedName name="Bedrag1_OP" localSheetId="20">#REF!</definedName>
    <definedName name="Bedrag1_OP" localSheetId="4">#REF!</definedName>
    <definedName name="Bedrag1_OP" localSheetId="15">#REF!</definedName>
    <definedName name="Bedrag1_OP" localSheetId="36">#REF!</definedName>
    <definedName name="Bedrag1_OP" localSheetId="16">#REF!</definedName>
    <definedName name="Bedrag1_OP" localSheetId="8">#REF!</definedName>
    <definedName name="Bedrag1_OP" localSheetId="10">#REF!</definedName>
    <definedName name="Bedrag1_OP" localSheetId="11">#REF!</definedName>
    <definedName name="Bedrag1_OP">#REF!</definedName>
    <definedName name="Bedrag2_OP" localSheetId="17">#REF!</definedName>
    <definedName name="Bedrag2_OP" localSheetId="18">#REF!</definedName>
    <definedName name="Bedrag2_OP" localSheetId="37">#REF!</definedName>
    <definedName name="Bedrag2_OP" localSheetId="20">#REF!</definedName>
    <definedName name="Bedrag2_OP" localSheetId="4">#REF!</definedName>
    <definedName name="Bedrag2_OP" localSheetId="15">#REF!</definedName>
    <definedName name="Bedrag2_OP" localSheetId="36">#REF!</definedName>
    <definedName name="Bedrag2_OP" localSheetId="16">#REF!</definedName>
    <definedName name="Bedrag2_OP" localSheetId="8">#REF!</definedName>
    <definedName name="Bedrag2_OP" localSheetId="10">#REF!</definedName>
    <definedName name="Bedrag2_OP" localSheetId="11">#REF!</definedName>
    <definedName name="Bedrag2_OP">#REF!</definedName>
    <definedName name="Bedrag3_OP" localSheetId="17">#REF!</definedName>
    <definedName name="Bedrag3_OP" localSheetId="18">#REF!</definedName>
    <definedName name="Bedrag3_OP" localSheetId="37">#REF!</definedName>
    <definedName name="Bedrag3_OP" localSheetId="20">#REF!</definedName>
    <definedName name="Bedrag3_OP" localSheetId="4">#REF!</definedName>
    <definedName name="Bedrag3_OP" localSheetId="15">#REF!</definedName>
    <definedName name="Bedrag3_OP" localSheetId="36">#REF!</definedName>
    <definedName name="Bedrag3_OP" localSheetId="16">#REF!</definedName>
    <definedName name="Bedrag3_OP" localSheetId="8">#REF!</definedName>
    <definedName name="Bedrag3_OP" localSheetId="10">#REF!</definedName>
    <definedName name="Bedrag3_OP" localSheetId="11">#REF!</definedName>
    <definedName name="Bedrag3_OP">#REF!</definedName>
    <definedName name="Bedrag4_OP" localSheetId="17">#REF!</definedName>
    <definedName name="Bedrag4_OP" localSheetId="18">#REF!</definedName>
    <definedName name="Bedrag4_OP" localSheetId="37">#REF!</definedName>
    <definedName name="Bedrag4_OP" localSheetId="20">#REF!</definedName>
    <definedName name="Bedrag4_OP" localSheetId="4">#REF!</definedName>
    <definedName name="Bedrag4_OP" localSheetId="15">#REF!</definedName>
    <definedName name="Bedrag4_OP" localSheetId="36">#REF!</definedName>
    <definedName name="Bedrag4_OP" localSheetId="16">#REF!</definedName>
    <definedName name="Bedrag4_OP" localSheetId="8">#REF!</definedName>
    <definedName name="Bedrag4_OP" localSheetId="10">#REF!</definedName>
    <definedName name="Bedrag4_OP" localSheetId="11">#REF!</definedName>
    <definedName name="Bedrag4_OP">#REF!</definedName>
    <definedName name="Bedrag5_OP" localSheetId="17">#REF!</definedName>
    <definedName name="Bedrag5_OP" localSheetId="18">#REF!</definedName>
    <definedName name="Bedrag5_OP" localSheetId="37">#REF!</definedName>
    <definedName name="Bedrag5_OP" localSheetId="20">#REF!</definedName>
    <definedName name="Bedrag5_OP" localSheetId="4">#REF!</definedName>
    <definedName name="Bedrag5_OP" localSheetId="15">#REF!</definedName>
    <definedName name="Bedrag5_OP" localSheetId="36">#REF!</definedName>
    <definedName name="Bedrag5_OP" localSheetId="16">#REF!</definedName>
    <definedName name="Bedrag5_OP" localSheetId="8">#REF!</definedName>
    <definedName name="Bedrag5_OP" localSheetId="10">#REF!</definedName>
    <definedName name="Bedrag5_OP" localSheetId="11">#REF!</definedName>
    <definedName name="Bedrag5_OP">#REF!</definedName>
    <definedName name="BefAft">[79]MOL!$A$9</definedName>
    <definedName name="beta" localSheetId="17">#REF!</definedName>
    <definedName name="beta" localSheetId="18">#REF!</definedName>
    <definedName name="beta" localSheetId="37">#REF!</definedName>
    <definedName name="beta" localSheetId="20">#REF!</definedName>
    <definedName name="beta" localSheetId="4">#REF!</definedName>
    <definedName name="beta" localSheetId="15">#REF!</definedName>
    <definedName name="beta" localSheetId="36">#REF!</definedName>
    <definedName name="beta" localSheetId="16">#REF!</definedName>
    <definedName name="beta" localSheetId="8">#REF!</definedName>
    <definedName name="beta" localSheetId="10">#REF!</definedName>
    <definedName name="beta" localSheetId="11">#REF!</definedName>
    <definedName name="beta">#REF!</definedName>
    <definedName name="BETTER">[69]Lists!$G$2:$G$3</definedName>
    <definedName name="BG">[55]BG!$A$1:$O$24</definedName>
    <definedName name="bgg" localSheetId="17" hidden="1">{#N/A,#N/A,FALSE,"RELATÓRIO";#N/A,#N/A,FALSE,"RELATÓRIO"}</definedName>
    <definedName name="bgg" localSheetId="18" hidden="1">{#N/A,#N/A,FALSE,"RELATÓRIO";#N/A,#N/A,FALSE,"RELATÓRIO"}</definedName>
    <definedName name="bgg" localSheetId="37" hidden="1">{#N/A,#N/A,FALSE,"RELATÓRIO";#N/A,#N/A,FALSE,"RELATÓRIO"}</definedName>
    <definedName name="bgg" localSheetId="33" hidden="1">{#N/A,#N/A,FALSE,"RELATÓRIO";#N/A,#N/A,FALSE,"RELATÓRIO"}</definedName>
    <definedName name="bgg" localSheetId="20" hidden="1">{#N/A,#N/A,FALSE,"RELATÓRIO";#N/A,#N/A,FALSE,"RELATÓRIO"}</definedName>
    <definedName name="bgg" localSheetId="6" hidden="1">{#N/A,#N/A,FALSE,"RELATÓRIO";#N/A,#N/A,FALSE,"RELATÓRIO"}</definedName>
    <definedName name="bgg" localSheetId="4" hidden="1">{#N/A,#N/A,FALSE,"RELATÓRIO";#N/A,#N/A,FALSE,"RELATÓRIO"}</definedName>
    <definedName name="bgg" localSheetId="15" hidden="1">{#N/A,#N/A,FALSE,"RELATÓRIO";#N/A,#N/A,FALSE,"RELATÓRIO"}</definedName>
    <definedName name="bgg" localSheetId="36" hidden="1">{#N/A,#N/A,FALSE,"RELATÓRIO";#N/A,#N/A,FALSE,"RELATÓRIO"}</definedName>
    <definedName name="bgg" localSheetId="16" hidden="1">{#N/A,#N/A,FALSE,"RELATÓRIO";#N/A,#N/A,FALSE,"RELATÓRIO"}</definedName>
    <definedName name="bgg" localSheetId="41" hidden="1">{#N/A,#N/A,FALSE,"RELATÓRIO";#N/A,#N/A,FALSE,"RELATÓRIO"}</definedName>
    <definedName name="bgg" localSheetId="8" hidden="1">{#N/A,#N/A,FALSE,"RELATÓRIO";#N/A,#N/A,FALSE,"RELATÓRIO"}</definedName>
    <definedName name="bgg" localSheetId="7" hidden="1">{#N/A,#N/A,FALSE,"RELATÓRIO";#N/A,#N/A,FALSE,"RELATÓRIO"}</definedName>
    <definedName name="bgg" localSheetId="10" hidden="1">{#N/A,#N/A,FALSE,"RELATÓRIO";#N/A,#N/A,FALSE,"RELATÓRIO"}</definedName>
    <definedName name="bgg" localSheetId="9" hidden="1">{#N/A,#N/A,FALSE,"RELATÓRIO";#N/A,#N/A,FALSE,"RELATÓRIO"}</definedName>
    <definedName name="bgg" localSheetId="11" hidden="1">{#N/A,#N/A,FALSE,"RELATÓRIO";#N/A,#N/A,FALSE,"RELATÓRIO"}</definedName>
    <definedName name="bgg" localSheetId="26" hidden="1">{#N/A,#N/A,FALSE,"RELATÓRIO";#N/A,#N/A,FALSE,"RELATÓRIO"}</definedName>
    <definedName name="bgg" localSheetId="23" hidden="1">{#N/A,#N/A,FALSE,"RELATÓRIO";#N/A,#N/A,FALSE,"RELATÓRIO"}</definedName>
    <definedName name="bgg" localSheetId="40" hidden="1">{#N/A,#N/A,FALSE,"RELATÓRIO";#N/A,#N/A,FALSE,"RELATÓRIO"}</definedName>
    <definedName name="bgg" localSheetId="29" hidden="1">{#N/A,#N/A,FALSE,"RELATÓRIO";#N/A,#N/A,FALSE,"RELATÓRIO"}</definedName>
    <definedName name="bgg" hidden="1">{#N/A,#N/A,FALSE,"RELATÓRIO";#N/A,#N/A,FALSE,"RELATÓRIO"}</definedName>
    <definedName name="bgggggbbbbbbbbbb" localSheetId="4" hidden="1">{"det (May)",#N/A,FALSE,"June";"sum (MAY YTD)",#N/A,FALSE,"June YTD"}</definedName>
    <definedName name="bgggggbbbbbbbbbb" localSheetId="8" hidden="1">{"det (May)",#N/A,FALSE,"June";"sum (MAY YTD)",#N/A,FALSE,"June YTD"}</definedName>
    <definedName name="bgggggbbbbbbbbbb" localSheetId="10" hidden="1">{"det (May)",#N/A,FALSE,"June";"sum (MAY YTD)",#N/A,FALSE,"June YTD"}</definedName>
    <definedName name="bgggggbbbbbbbbbb" localSheetId="11" hidden="1">{"det (May)",#N/A,FALSE,"June";"sum (MAY YTD)",#N/A,FALSE,"June YTD"}</definedName>
    <definedName name="bgggggbbbbbbbbbb" localSheetId="26" hidden="1">{"det (May)",#N/A,FALSE,"June";"sum (MAY YTD)",#N/A,FALSE,"June YTD"}</definedName>
    <definedName name="bgggggbbbbbbbbbb" hidden="1">{"det (May)",#N/A,FALSE,"June";"sum (MAY YTD)",#N/A,FALSE,"June YTD"}</definedName>
    <definedName name="bggggggggggggggggggggfr"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bggggggggggggggggggggfr"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bggggggggggggggggggggfr"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bggggggggggggggggggggfr"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bggggggggggggggggggggfr"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bggggggggggggggggggggfr"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17"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18"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37"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33"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20"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6"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15"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36"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16"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41"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7"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9"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23"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40" hidden="1">{"04-12brpr",#N/A,FALSE,"Total jan-dec";"05brpr",#N/A,FALSE,"Total jan-dec";"07brpr",#N/A,FALSE,"Total jan-dec";"01-12absdet",#N/A,FALSE,"Total jan-dec";"01-12abs",#N/A,FALSE,"Total jan-dec";"04-12abs",#N/A,FALSE,"Total jan-dec";"04-12absdet",#N/A,FALSE,"Total jan-dec";"01-12hl",#N/A,FALSE,"Total jan-dec";"04-12HL",#N/A,FALSE,"Total jan-dec"}</definedName>
    <definedName name="bhub"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bhub" hidden="1">{"04-12brpr",#N/A,FALSE,"Total jan-dec";"05brpr",#N/A,FALSE,"Total jan-dec";"07brpr",#N/A,FALSE,"Total jan-dec";"01-12absdet",#N/A,FALSE,"Total jan-dec";"01-12abs",#N/A,FALSE,"Total jan-dec";"04-12abs",#N/A,FALSE,"Total jan-dec";"04-12absdet",#N/A,FALSE,"Total jan-dec";"01-12hl",#N/A,FALSE,"Total jan-dec";"04-12HL",#N/A,FALSE,"Total jan-dec"}</definedName>
    <definedName name="bi" localSheetId="17">#REF!</definedName>
    <definedName name="bi" localSheetId="18">#REF!</definedName>
    <definedName name="bi" localSheetId="37">#REF!</definedName>
    <definedName name="bi" localSheetId="20">#REF!</definedName>
    <definedName name="bi" localSheetId="4">#REF!</definedName>
    <definedName name="bi" localSheetId="15">#REF!</definedName>
    <definedName name="bi" localSheetId="36">#REF!</definedName>
    <definedName name="bi" localSheetId="16">#REF!</definedName>
    <definedName name="bi" localSheetId="8">#REF!</definedName>
    <definedName name="bi" localSheetId="10">#REF!</definedName>
    <definedName name="bi" localSheetId="11">#REF!</definedName>
    <definedName name="bi">#REF!</definedName>
    <definedName name="bjhch" localSheetId="17" hidden="1">{#N/A,#N/A,FALSE,"지침";#N/A,#N/A,FALSE,"환경분석";#N/A,#N/A,FALSE,"Sheet16"}</definedName>
    <definedName name="bjhch" localSheetId="18" hidden="1">{#N/A,#N/A,FALSE,"지침";#N/A,#N/A,FALSE,"환경분석";#N/A,#N/A,FALSE,"Sheet16"}</definedName>
    <definedName name="bjhch" localSheetId="37" hidden="1">{#N/A,#N/A,FALSE,"지침";#N/A,#N/A,FALSE,"환경분석";#N/A,#N/A,FALSE,"Sheet16"}</definedName>
    <definedName name="bjhch" localSheetId="20" hidden="1">{#N/A,#N/A,FALSE,"지침";#N/A,#N/A,FALSE,"환경분석";#N/A,#N/A,FALSE,"Sheet16"}</definedName>
    <definedName name="bjhch" localSheetId="4" hidden="1">{#N/A,#N/A,FALSE,"지침";#N/A,#N/A,FALSE,"환경분석";#N/A,#N/A,FALSE,"Sheet16"}</definedName>
    <definedName name="bjhch" localSheetId="15" hidden="1">{#N/A,#N/A,FALSE,"지침";#N/A,#N/A,FALSE,"환경분석";#N/A,#N/A,FALSE,"Sheet16"}</definedName>
    <definedName name="bjhch" localSheetId="36" hidden="1">{#N/A,#N/A,FALSE,"지침";#N/A,#N/A,FALSE,"환경분석";#N/A,#N/A,FALSE,"Sheet16"}</definedName>
    <definedName name="bjhch" localSheetId="16" hidden="1">{#N/A,#N/A,FALSE,"지침";#N/A,#N/A,FALSE,"환경분석";#N/A,#N/A,FALSE,"Sheet16"}</definedName>
    <definedName name="bjhch" localSheetId="8" hidden="1">{#N/A,#N/A,FALSE,"지침";#N/A,#N/A,FALSE,"환경분석";#N/A,#N/A,FALSE,"Sheet16"}</definedName>
    <definedName name="bjhch" localSheetId="10" hidden="1">{#N/A,#N/A,FALSE,"지침";#N/A,#N/A,FALSE,"환경분석";#N/A,#N/A,FALSE,"Sheet16"}</definedName>
    <definedName name="bjhch" localSheetId="11" hidden="1">{#N/A,#N/A,FALSE,"지침";#N/A,#N/A,FALSE,"환경분석";#N/A,#N/A,FALSE,"Sheet16"}</definedName>
    <definedName name="bjhch" localSheetId="26" hidden="1">{#N/A,#N/A,FALSE,"지침";#N/A,#N/A,FALSE,"환경분석";#N/A,#N/A,FALSE,"Sheet16"}</definedName>
    <definedName name="bjhch" localSheetId="29" hidden="1">{#N/A,#N/A,FALSE,"지침";#N/A,#N/A,FALSE,"환경분석";#N/A,#N/A,FALSE,"Sheet16"}</definedName>
    <definedName name="bjhch" hidden="1">{#N/A,#N/A,FALSE,"지침";#N/A,#N/A,FALSE,"환경분석";#N/A,#N/A,FALSE,"Sheet16"}</definedName>
    <definedName name="blb" localSheetId="17" hidden="1">{"det (May)",#N/A,FALSE,"June";"sum (MAY YTD)",#N/A,FALSE,"June YTD"}</definedName>
    <definedName name="blb" localSheetId="18" hidden="1">{"det (May)",#N/A,FALSE,"June";"sum (MAY YTD)",#N/A,FALSE,"June YTD"}</definedName>
    <definedName name="blb" localSheetId="37" hidden="1">{"det (May)",#N/A,FALSE,"June";"sum (MAY YTD)",#N/A,FALSE,"June YTD"}</definedName>
    <definedName name="blb" localSheetId="33" hidden="1">{"det (May)",#N/A,FALSE,"June";"sum (MAY YTD)",#N/A,FALSE,"June YTD"}</definedName>
    <definedName name="blb" localSheetId="20" hidden="1">{"det (May)",#N/A,FALSE,"June";"sum (MAY YTD)",#N/A,FALSE,"June YTD"}</definedName>
    <definedName name="blb" localSheetId="6" hidden="1">{"det (May)",#N/A,FALSE,"June";"sum (MAY YTD)",#N/A,FALSE,"June YTD"}</definedName>
    <definedName name="blb" localSheetId="4" hidden="1">{"det (May)",#N/A,FALSE,"June";"sum (MAY YTD)",#N/A,FALSE,"June YTD"}</definedName>
    <definedName name="blb" localSheetId="15" hidden="1">{"det (May)",#N/A,FALSE,"June";"sum (MAY YTD)",#N/A,FALSE,"June YTD"}</definedName>
    <definedName name="blb" localSheetId="36" hidden="1">{"det (May)",#N/A,FALSE,"June";"sum (MAY YTD)",#N/A,FALSE,"June YTD"}</definedName>
    <definedName name="blb" localSheetId="16" hidden="1">{"det (May)",#N/A,FALSE,"June";"sum (MAY YTD)",#N/A,FALSE,"June YTD"}</definedName>
    <definedName name="blb" localSheetId="41" hidden="1">{"det (May)",#N/A,FALSE,"June";"sum (MAY YTD)",#N/A,FALSE,"June YTD"}</definedName>
    <definedName name="blb" localSheetId="8" hidden="1">{"det (May)",#N/A,FALSE,"June";"sum (MAY YTD)",#N/A,FALSE,"June YTD"}</definedName>
    <definedName name="blb" localSheetId="7" hidden="1">{"det (May)",#N/A,FALSE,"June";"sum (MAY YTD)",#N/A,FALSE,"June YTD"}</definedName>
    <definedName name="blb" localSheetId="10" hidden="1">{"det (May)",#N/A,FALSE,"June";"sum (MAY YTD)",#N/A,FALSE,"June YTD"}</definedName>
    <definedName name="blb" localSheetId="9" hidden="1">{"det (May)",#N/A,FALSE,"June";"sum (MAY YTD)",#N/A,FALSE,"June YTD"}</definedName>
    <definedName name="blb" localSheetId="11" hidden="1">{"det (May)",#N/A,FALSE,"June";"sum (MAY YTD)",#N/A,FALSE,"June YTD"}</definedName>
    <definedName name="blb" localSheetId="26" hidden="1">{"det (May)",#N/A,FALSE,"June";"sum (MAY YTD)",#N/A,FALSE,"June YTD"}</definedName>
    <definedName name="blb" localSheetId="23" hidden="1">{"det (May)",#N/A,FALSE,"June";"sum (MAY YTD)",#N/A,FALSE,"June YTD"}</definedName>
    <definedName name="blb" localSheetId="40" hidden="1">{"det (May)",#N/A,FALSE,"June";"sum (MAY YTD)",#N/A,FALSE,"June YTD"}</definedName>
    <definedName name="blb" localSheetId="29" hidden="1">{"det (May)",#N/A,FALSE,"June";"sum (MAY YTD)",#N/A,FALSE,"June YTD"}</definedName>
    <definedName name="blb" hidden="1">{"det (May)",#N/A,FALSE,"June";"sum (MAY YTD)",#N/A,FALSE,"June YTD"}</definedName>
    <definedName name="BLPH1" localSheetId="37" hidden="1">'[80]Brazil Sovereign'!#REF!</definedName>
    <definedName name="BLPH1" localSheetId="33" hidden="1">'[80]Brazil Sovereign'!#REF!</definedName>
    <definedName name="BLPH1" localSheetId="6" hidden="1">'[81]Brazil Sovereign'!#REF!</definedName>
    <definedName name="BLPH1" localSheetId="45" hidden="1">'[80]Brazil Sovereign'!#REF!</definedName>
    <definedName name="BLPH1" localSheetId="34" hidden="1">'[80]Brazil Sovereign'!#REF!</definedName>
    <definedName name="BLPH1" localSheetId="44" hidden="1">'[80]Brazil Sovereign'!#REF!</definedName>
    <definedName name="BLPH1" localSheetId="4" hidden="1">'[80]Brazil Sovereign'!#REF!</definedName>
    <definedName name="BLPH1" localSheetId="15" hidden="1">'[80]Brazil Sovereign'!#REF!</definedName>
    <definedName name="BLPH1" localSheetId="36" hidden="1">'[80]Brazil Sovereign'!#REF!</definedName>
    <definedName name="BLPH1" localSheetId="16" hidden="1">'[80]Brazil Sovereign'!#REF!</definedName>
    <definedName name="BLPH1" localSheetId="8" hidden="1">'[81]Brazil Sovereign'!#REF!</definedName>
    <definedName name="BLPH1" localSheetId="10" hidden="1">'[80]Brazil Sovereign'!#REF!</definedName>
    <definedName name="BLPH1" localSheetId="9" hidden="1">'[80]Brazil Sovereign'!#REF!</definedName>
    <definedName name="BLPH1" localSheetId="23" hidden="1">'[80]Brazil Sovereign'!#REF!</definedName>
    <definedName name="BLPH1" localSheetId="32" hidden="1">'[80]Brazil Sovereign'!#REF!</definedName>
    <definedName name="BLPH1" localSheetId="30" hidden="1">'[80]Brazil Sovereign'!#REF!</definedName>
    <definedName name="BLPH1" localSheetId="43" hidden="1">'[80]Brazil Sovereign'!#REF!</definedName>
    <definedName name="BLPH1" localSheetId="28" hidden="1">'[80]Brazil Sovereign'!#REF!</definedName>
    <definedName name="BLPH1" localSheetId="5" hidden="1">'[80]Brazil Sovereign'!#REF!</definedName>
    <definedName name="BLPH1" localSheetId="14" hidden="1">'[80]Brazil Sovereign'!#REF!</definedName>
    <definedName name="BLPH1" localSheetId="19" hidden="1">'[80]Brazil Sovereign'!#REF!</definedName>
    <definedName name="BLPH1" localSheetId="21" hidden="1">'[80]Brazil Sovereign'!#REF!</definedName>
    <definedName name="BLPH1" localSheetId="22" hidden="1">'[80]Brazil Sovereign'!#REF!</definedName>
    <definedName name="BLPH1" localSheetId="27" hidden="1">'[80]Brazil Sovereign'!#REF!</definedName>
    <definedName name="BLPH1" localSheetId="31" hidden="1">'[80]Brazil Sovereign'!#REF!</definedName>
    <definedName name="BLPH1" hidden="1">'[80]Brazil Sovereign'!#REF!</definedName>
    <definedName name="BLPH100" localSheetId="40" hidden="1">[82]BLP!$I$5</definedName>
    <definedName name="BLPH100" hidden="1">[83]BLP!$I$5</definedName>
    <definedName name="BLPH101" localSheetId="40" hidden="1">[82]BLP!$G$5</definedName>
    <definedName name="BLPH101" hidden="1">[83]BLP!$G$5</definedName>
    <definedName name="BLPH102" localSheetId="40" hidden="1">[82]BLP!$E$5</definedName>
    <definedName name="BLPH102" hidden="1">[83]BLP!$E$5</definedName>
    <definedName name="BLPH103" localSheetId="40" hidden="1">[82]BLP!$C$5</definedName>
    <definedName name="BLPH103" hidden="1">[83]BLP!$C$5</definedName>
    <definedName name="BLPH104" localSheetId="40" hidden="1">[82]BLP!$A$5</definedName>
    <definedName name="BLPH104" hidden="1">[83]BLP!$A$5</definedName>
    <definedName name="BLPH107" localSheetId="37" hidden="1">'[82]Dados BLP'!#REF!</definedName>
    <definedName name="BLPH107" localSheetId="33" hidden="1">'[82]Dados BLP'!#REF!</definedName>
    <definedName name="BLPH107" localSheetId="45" hidden="1">'[82]Dados BLP'!#REF!</definedName>
    <definedName name="BLPH107" localSheetId="34" hidden="1">'[82]Dados BLP'!#REF!</definedName>
    <definedName name="BLPH107" localSheetId="44" hidden="1">'[82]Dados BLP'!#REF!</definedName>
    <definedName name="BLPH107" localSheetId="4" hidden="1">'[82]Dados BLP'!#REF!</definedName>
    <definedName name="BLPH107" localSheetId="15" hidden="1">'[82]Dados BLP'!#REF!</definedName>
    <definedName name="BLPH107" localSheetId="36" hidden="1">'[82]Dados BLP'!#REF!</definedName>
    <definedName name="BLPH107" localSheetId="16" hidden="1">'[82]Dados BLP'!#REF!</definedName>
    <definedName name="BLPH107" localSheetId="10" hidden="1">'[82]Dados BLP'!#REF!</definedName>
    <definedName name="BLPH107" localSheetId="9" hidden="1">'[82]Dados BLP'!#REF!</definedName>
    <definedName name="BLPH107" localSheetId="23" hidden="1">'[82]Dados BLP'!#REF!</definedName>
    <definedName name="BLPH107" localSheetId="40" hidden="1">'[84]Dados BLP'!#REF!</definedName>
    <definedName name="BLPH107" localSheetId="32" hidden="1">'[82]Dados BLP'!#REF!</definedName>
    <definedName name="BLPH107" localSheetId="30" hidden="1">'[82]Dados BLP'!#REF!</definedName>
    <definedName name="BLPH107" localSheetId="43" hidden="1">'[82]Dados BLP'!#REF!</definedName>
    <definedName name="BLPH107" localSheetId="28" hidden="1">'[82]Dados BLP'!#REF!</definedName>
    <definedName name="BLPH107" localSheetId="5" hidden="1">'[82]Dados BLP'!#REF!</definedName>
    <definedName name="BLPH107" localSheetId="14" hidden="1">'[82]Dados BLP'!#REF!</definedName>
    <definedName name="BLPH107" localSheetId="19" hidden="1">'[82]Dados BLP'!#REF!</definedName>
    <definedName name="BLPH107" localSheetId="21" hidden="1">'[82]Dados BLP'!#REF!</definedName>
    <definedName name="BLPH107" localSheetId="22" hidden="1">'[82]Dados BLP'!#REF!</definedName>
    <definedName name="BLPH107" localSheetId="27" hidden="1">'[82]Dados BLP'!#REF!</definedName>
    <definedName name="BLPH107" localSheetId="31" hidden="1">'[82]Dados BLP'!#REF!</definedName>
    <definedName name="BLPH107" hidden="1">'[82]Dados BLP'!#REF!</definedName>
    <definedName name="BLPH19" hidden="1">[85]COTAÇÕES!$A$4</definedName>
    <definedName name="BLPH2" localSheetId="17" hidden="1">#REF!</definedName>
    <definedName name="BLPH2" localSheetId="18" hidden="1">#REF!</definedName>
    <definedName name="BLPH2" localSheetId="37" hidden="1">#REF!</definedName>
    <definedName name="BLPH2" localSheetId="33" hidden="1">#REF!</definedName>
    <definedName name="BLPH2" localSheetId="20" hidden="1">#REF!</definedName>
    <definedName name="BLPH2" localSheetId="6" hidden="1">#REF!</definedName>
    <definedName name="BLPH2" localSheetId="45" hidden="1">#REF!</definedName>
    <definedName name="BLPH2" localSheetId="34" hidden="1">#REF!</definedName>
    <definedName name="BLPH2" localSheetId="44" hidden="1">#REF!</definedName>
    <definedName name="BLPH2" localSheetId="4" hidden="1">#REF!</definedName>
    <definedName name="BLPH2" localSheetId="15" hidden="1">#REF!</definedName>
    <definedName name="BLPH2" localSheetId="36" hidden="1">#REF!</definedName>
    <definedName name="BLPH2" localSheetId="16" hidden="1">#REF!</definedName>
    <definedName name="BLPH2" localSheetId="8" hidden="1">#REF!</definedName>
    <definedName name="BLPH2" localSheetId="10" hidden="1">#REF!</definedName>
    <definedName name="BLPH2" localSheetId="9" hidden="1">#REF!</definedName>
    <definedName name="BLPH2" localSheetId="11" hidden="1">#REF!</definedName>
    <definedName name="BLPH2" localSheetId="23" hidden="1">#REF!</definedName>
    <definedName name="BLPH2" localSheetId="32" hidden="1">#REF!</definedName>
    <definedName name="BLPH2" localSheetId="30" hidden="1">#REF!</definedName>
    <definedName name="BLPH2" localSheetId="43" hidden="1">#REF!</definedName>
    <definedName name="BLPH2" localSheetId="28" hidden="1">#REF!</definedName>
    <definedName name="BLPH2" localSheetId="5" hidden="1">#REF!</definedName>
    <definedName name="BLPH2" localSheetId="14" hidden="1">#REF!</definedName>
    <definedName name="BLPH2" localSheetId="19" hidden="1">#REF!</definedName>
    <definedName name="BLPH2" localSheetId="21" hidden="1">#REF!</definedName>
    <definedName name="BLPH2" localSheetId="22" hidden="1">#REF!</definedName>
    <definedName name="BLPH2" localSheetId="27" hidden="1">#REF!</definedName>
    <definedName name="BLPH2" localSheetId="31" hidden="1">#REF!</definedName>
    <definedName name="BLPH2" hidden="1">#REF!</definedName>
    <definedName name="BLPH20" hidden="1">[85]COTAÇÕES!$C$4</definedName>
    <definedName name="BLPH21" localSheetId="37" hidden="1">[85]COTAÇÕES!#REF!</definedName>
    <definedName name="BLPH21" localSheetId="33" hidden="1">[85]COTAÇÕES!#REF!</definedName>
    <definedName name="BLPH21" localSheetId="45" hidden="1">[85]COTAÇÕES!#REF!</definedName>
    <definedName name="BLPH21" localSheetId="34" hidden="1">[85]COTAÇÕES!#REF!</definedName>
    <definedName name="BLPH21" localSheetId="44" hidden="1">[85]COTAÇÕES!#REF!</definedName>
    <definedName name="BLPH21" localSheetId="4" hidden="1">[85]COTAÇÕES!#REF!</definedName>
    <definedName name="BLPH21" localSheetId="15" hidden="1">[85]COTAÇÕES!#REF!</definedName>
    <definedName name="BLPH21" localSheetId="36" hidden="1">[85]COTAÇÕES!#REF!</definedName>
    <definedName name="BLPH21" localSheetId="16" hidden="1">[85]COTAÇÕES!#REF!</definedName>
    <definedName name="BLPH21" localSheetId="10" hidden="1">[85]COTAÇÕES!#REF!</definedName>
    <definedName name="BLPH21" localSheetId="9" hidden="1">[85]COTAÇÕES!#REF!</definedName>
    <definedName name="BLPH21" localSheetId="23" hidden="1">[85]COTAÇÕES!#REF!</definedName>
    <definedName name="BLPH21" localSheetId="32" hidden="1">[85]COTAÇÕES!#REF!</definedName>
    <definedName name="BLPH21" localSheetId="30" hidden="1">[85]COTAÇÕES!#REF!</definedName>
    <definedName name="BLPH21" localSheetId="43" hidden="1">[85]COTAÇÕES!#REF!</definedName>
    <definedName name="BLPH21" localSheetId="28" hidden="1">[85]COTAÇÕES!#REF!</definedName>
    <definedName name="BLPH21" localSheetId="5" hidden="1">[85]COTAÇÕES!#REF!</definedName>
    <definedName name="BLPH21" localSheetId="14" hidden="1">[85]COTAÇÕES!#REF!</definedName>
    <definedName name="BLPH21" localSheetId="19" hidden="1">[85]COTAÇÕES!#REF!</definedName>
    <definedName name="BLPH21" localSheetId="21" hidden="1">[85]COTAÇÕES!#REF!</definedName>
    <definedName name="BLPH21" localSheetId="22" hidden="1">[85]COTAÇÕES!#REF!</definedName>
    <definedName name="BLPH21" localSheetId="27" hidden="1">[85]COTAÇÕES!#REF!</definedName>
    <definedName name="BLPH21" localSheetId="31" hidden="1">[85]COTAÇÕES!#REF!</definedName>
    <definedName name="BLPH21" hidden="1">[85]COTAÇÕES!#REF!</definedName>
    <definedName name="BLPH22" localSheetId="37" hidden="1">[85]COTAÇÕES!#REF!</definedName>
    <definedName name="BLPH22" localSheetId="33" hidden="1">[85]COTAÇÕES!#REF!</definedName>
    <definedName name="BLPH22" localSheetId="45" hidden="1">[85]COTAÇÕES!#REF!</definedName>
    <definedName name="BLPH22" localSheetId="34" hidden="1">[85]COTAÇÕES!#REF!</definedName>
    <definedName name="BLPH22" localSheetId="44" hidden="1">[85]COTAÇÕES!#REF!</definedName>
    <definedName name="BLPH22" localSheetId="4" hidden="1">[85]COTAÇÕES!#REF!</definedName>
    <definedName name="BLPH22" localSheetId="15" hidden="1">[85]COTAÇÕES!#REF!</definedName>
    <definedName name="BLPH22" localSheetId="36" hidden="1">[85]COTAÇÕES!#REF!</definedName>
    <definedName name="BLPH22" localSheetId="16" hidden="1">[85]COTAÇÕES!#REF!</definedName>
    <definedName name="BLPH22" localSheetId="10" hidden="1">[85]COTAÇÕES!#REF!</definedName>
    <definedName name="BLPH22" localSheetId="9" hidden="1">[85]COTAÇÕES!#REF!</definedName>
    <definedName name="BLPH22" localSheetId="23" hidden="1">[85]COTAÇÕES!#REF!</definedName>
    <definedName name="BLPH22" localSheetId="32" hidden="1">[85]COTAÇÕES!#REF!</definedName>
    <definedName name="BLPH22" localSheetId="30" hidden="1">[85]COTAÇÕES!#REF!</definedName>
    <definedName name="BLPH22" localSheetId="43" hidden="1">[85]COTAÇÕES!#REF!</definedName>
    <definedName name="BLPH22" localSheetId="28" hidden="1">[85]COTAÇÕES!#REF!</definedName>
    <definedName name="BLPH22" localSheetId="5" hidden="1">[85]COTAÇÕES!#REF!</definedName>
    <definedName name="BLPH22" localSheetId="14" hidden="1">[85]COTAÇÕES!#REF!</definedName>
    <definedName name="BLPH22" localSheetId="19" hidden="1">[85]COTAÇÕES!#REF!</definedName>
    <definedName name="BLPH22" localSheetId="21" hidden="1">[85]COTAÇÕES!#REF!</definedName>
    <definedName name="BLPH22" localSheetId="22" hidden="1">[85]COTAÇÕES!#REF!</definedName>
    <definedName name="BLPH22" localSheetId="27" hidden="1">[85]COTAÇÕES!#REF!</definedName>
    <definedName name="BLPH22" localSheetId="31" hidden="1">[85]COTAÇÕES!#REF!</definedName>
    <definedName name="BLPH22" hidden="1">[85]COTAÇÕES!#REF!</definedName>
    <definedName name="BLPH3" localSheetId="17" hidden="1">#REF!</definedName>
    <definedName name="BLPH3" localSheetId="18" hidden="1">#REF!</definedName>
    <definedName name="BLPH3" localSheetId="37" hidden="1">#REF!</definedName>
    <definedName name="BLPH3" localSheetId="33" hidden="1">#REF!</definedName>
    <definedName name="BLPH3" localSheetId="20" hidden="1">#REF!</definedName>
    <definedName name="BLPH3" localSheetId="6" hidden="1">#REF!</definedName>
    <definedName name="BLPH3" localSheetId="45" hidden="1">#REF!</definedName>
    <definedName name="BLPH3" localSheetId="34" hidden="1">#REF!</definedName>
    <definedName name="BLPH3" localSheetId="44" hidden="1">#REF!</definedName>
    <definedName name="BLPH3" localSheetId="4" hidden="1">#REF!</definedName>
    <definedName name="BLPH3" localSheetId="15" hidden="1">#REF!</definedName>
    <definedName name="BLPH3" localSheetId="36" hidden="1">#REF!</definedName>
    <definedName name="BLPH3" localSheetId="16" hidden="1">#REF!</definedName>
    <definedName name="BLPH3" localSheetId="8" hidden="1">#REF!</definedName>
    <definedName name="BLPH3" localSheetId="10" hidden="1">#REF!</definedName>
    <definedName name="BLPH3" localSheetId="9" hidden="1">#REF!</definedName>
    <definedName name="BLPH3" localSheetId="11" hidden="1">#REF!</definedName>
    <definedName name="BLPH3" localSheetId="23" hidden="1">#REF!</definedName>
    <definedName name="BLPH3" localSheetId="32" hidden="1">#REF!</definedName>
    <definedName name="BLPH3" localSheetId="30" hidden="1">#REF!</definedName>
    <definedName name="BLPH3" localSheetId="43" hidden="1">#REF!</definedName>
    <definedName name="BLPH3" localSheetId="28" hidden="1">#REF!</definedName>
    <definedName name="BLPH3" localSheetId="5" hidden="1">#REF!</definedName>
    <definedName name="BLPH3" localSheetId="14" hidden="1">#REF!</definedName>
    <definedName name="BLPH3" localSheetId="19" hidden="1">#REF!</definedName>
    <definedName name="BLPH3" localSheetId="21" hidden="1">#REF!</definedName>
    <definedName name="BLPH3" localSheetId="22" hidden="1">#REF!</definedName>
    <definedName name="BLPH3" localSheetId="27" hidden="1">#REF!</definedName>
    <definedName name="BLPH3" localSheetId="31" hidden="1">#REF!</definedName>
    <definedName name="BLPH3" hidden="1">#REF!</definedName>
    <definedName name="BLPH4" localSheetId="17" hidden="1">#REF!</definedName>
    <definedName name="BLPH4" localSheetId="18" hidden="1">#REF!</definedName>
    <definedName name="BLPH4" localSheetId="37" hidden="1">#REF!</definedName>
    <definedName name="BLPH4" localSheetId="33" hidden="1">#REF!</definedName>
    <definedName name="BLPH4" localSheetId="20" hidden="1">#REF!</definedName>
    <definedName name="BLPH4" localSheetId="6" hidden="1">#REF!</definedName>
    <definedName name="BLPH4" localSheetId="45" hidden="1">#REF!</definedName>
    <definedName name="BLPH4" localSheetId="34" hidden="1">#REF!</definedName>
    <definedName name="BLPH4" localSheetId="44" hidden="1">#REF!</definedName>
    <definedName name="BLPH4" localSheetId="4" hidden="1">#REF!</definedName>
    <definedName name="BLPH4" localSheetId="15" hidden="1">#REF!</definedName>
    <definedName name="BLPH4" localSheetId="36" hidden="1">#REF!</definedName>
    <definedName name="BLPH4" localSheetId="16" hidden="1">#REF!</definedName>
    <definedName name="BLPH4" localSheetId="8" hidden="1">#REF!</definedName>
    <definedName name="BLPH4" localSheetId="10" hidden="1">#REF!</definedName>
    <definedName name="BLPH4" localSheetId="9" hidden="1">#REF!</definedName>
    <definedName name="BLPH4" localSheetId="11" hidden="1">#REF!</definedName>
    <definedName name="BLPH4" localSheetId="23" hidden="1">#REF!</definedName>
    <definedName name="BLPH4" localSheetId="40" hidden="1">#REF!</definedName>
    <definedName name="BLPH4" localSheetId="32" hidden="1">#REF!</definedName>
    <definedName name="BLPH4" localSheetId="30" hidden="1">#REF!</definedName>
    <definedName name="BLPH4" localSheetId="43" hidden="1">#REF!</definedName>
    <definedName name="BLPH4" localSheetId="28" hidden="1">#REF!</definedName>
    <definedName name="BLPH4" localSheetId="5" hidden="1">#REF!</definedName>
    <definedName name="BLPH4" localSheetId="14" hidden="1">#REF!</definedName>
    <definedName name="BLPH4" localSheetId="19" hidden="1">#REF!</definedName>
    <definedName name="BLPH4" localSheetId="21" hidden="1">#REF!</definedName>
    <definedName name="BLPH4" localSheetId="22" hidden="1">#REF!</definedName>
    <definedName name="BLPH4" localSheetId="27" hidden="1">#REF!</definedName>
    <definedName name="BLPH4" localSheetId="31" hidden="1">#REF!</definedName>
    <definedName name="BLPH4" hidden="1">#REF!</definedName>
    <definedName name="BLPH5" localSheetId="17" hidden="1">#REF!</definedName>
    <definedName name="BLPH5" localSheetId="18" hidden="1">#REF!</definedName>
    <definedName name="BLPH5" localSheetId="37" hidden="1">#REF!</definedName>
    <definedName name="BLPH5" localSheetId="33" hidden="1">#REF!</definedName>
    <definedName name="BLPH5" localSheetId="20" hidden="1">#REF!</definedName>
    <definedName name="BLPH5" localSheetId="6" hidden="1">#REF!</definedName>
    <definedName name="BLPH5" localSheetId="45" hidden="1">#REF!</definedName>
    <definedName name="BLPH5" localSheetId="34" hidden="1">#REF!</definedName>
    <definedName name="BLPH5" localSheetId="44" hidden="1">#REF!</definedName>
    <definedName name="BLPH5" localSheetId="4" hidden="1">#REF!</definedName>
    <definedName name="BLPH5" localSheetId="15" hidden="1">#REF!</definedName>
    <definedName name="BLPH5" localSheetId="36" hidden="1">#REF!</definedName>
    <definedName name="BLPH5" localSheetId="16" hidden="1">#REF!</definedName>
    <definedName name="BLPH5" localSheetId="8" hidden="1">#REF!</definedName>
    <definedName name="BLPH5" localSheetId="10" hidden="1">#REF!</definedName>
    <definedName name="BLPH5" localSheetId="9" hidden="1">#REF!</definedName>
    <definedName name="BLPH5" localSheetId="11" hidden="1">#REF!</definedName>
    <definedName name="BLPH5" localSheetId="23" hidden="1">#REF!</definedName>
    <definedName name="BLPH5" localSheetId="40" hidden="1">#REF!</definedName>
    <definedName name="BLPH5" localSheetId="32" hidden="1">#REF!</definedName>
    <definedName name="BLPH5" localSheetId="30" hidden="1">#REF!</definedName>
    <definedName name="BLPH5" localSheetId="43" hidden="1">#REF!</definedName>
    <definedName name="BLPH5" localSheetId="28" hidden="1">#REF!</definedName>
    <definedName name="BLPH5" localSheetId="5" hidden="1">#REF!</definedName>
    <definedName name="BLPH5" localSheetId="14" hidden="1">#REF!</definedName>
    <definedName name="BLPH5" localSheetId="19" hidden="1">#REF!</definedName>
    <definedName name="BLPH5" localSheetId="21" hidden="1">#REF!</definedName>
    <definedName name="BLPH5" localSheetId="22" hidden="1">#REF!</definedName>
    <definedName name="BLPH5" localSheetId="27" hidden="1">#REF!</definedName>
    <definedName name="BLPH5" localSheetId="31" hidden="1">#REF!</definedName>
    <definedName name="BLPH5" hidden="1">#REF!</definedName>
    <definedName name="BLPH6" localSheetId="17" hidden="1">#REF!</definedName>
    <definedName name="BLPH6" localSheetId="18" hidden="1">#REF!</definedName>
    <definedName name="BLPH6" localSheetId="37" hidden="1">#REF!</definedName>
    <definedName name="BLPH6" localSheetId="33" hidden="1">#REF!</definedName>
    <definedName name="BLPH6" localSheetId="20" hidden="1">#REF!</definedName>
    <definedName name="BLPH6" localSheetId="6" hidden="1">#REF!</definedName>
    <definedName name="BLPH6" localSheetId="45" hidden="1">#REF!</definedName>
    <definedName name="BLPH6" localSheetId="34" hidden="1">#REF!</definedName>
    <definedName name="BLPH6" localSheetId="44" hidden="1">#REF!</definedName>
    <definedName name="BLPH6" localSheetId="4" hidden="1">#REF!</definedName>
    <definedName name="BLPH6" localSheetId="15" hidden="1">#REF!</definedName>
    <definedName name="BLPH6" localSheetId="36" hidden="1">#REF!</definedName>
    <definedName name="BLPH6" localSheetId="16" hidden="1">#REF!</definedName>
    <definedName name="BLPH6" localSheetId="8" hidden="1">#REF!</definedName>
    <definedName name="BLPH6" localSheetId="10" hidden="1">#REF!</definedName>
    <definedName name="BLPH6" localSheetId="9" hidden="1">#REF!</definedName>
    <definedName name="BLPH6" localSheetId="11" hidden="1">#REF!</definedName>
    <definedName name="BLPH6" localSheetId="23" hidden="1">#REF!</definedName>
    <definedName name="BLPH6" localSheetId="40" hidden="1">#REF!</definedName>
    <definedName name="BLPH6" localSheetId="32" hidden="1">#REF!</definedName>
    <definedName name="BLPH6" localSheetId="30" hidden="1">#REF!</definedName>
    <definedName name="BLPH6" localSheetId="43" hidden="1">#REF!</definedName>
    <definedName name="BLPH6" localSheetId="28" hidden="1">#REF!</definedName>
    <definedName name="BLPH6" localSheetId="5" hidden="1">#REF!</definedName>
    <definedName name="BLPH6" localSheetId="14" hidden="1">#REF!</definedName>
    <definedName name="BLPH6" localSheetId="19" hidden="1">#REF!</definedName>
    <definedName name="BLPH6" localSheetId="21" hidden="1">#REF!</definedName>
    <definedName name="BLPH6" localSheetId="22" hidden="1">#REF!</definedName>
    <definedName name="BLPH6" localSheetId="27" hidden="1">#REF!</definedName>
    <definedName name="BLPH6" localSheetId="31" hidden="1">#REF!</definedName>
    <definedName name="BLPH6" hidden="1">#REF!</definedName>
    <definedName name="BLPH7" localSheetId="17" hidden="1">#REF!</definedName>
    <definedName name="BLPH7" localSheetId="18" hidden="1">#REF!</definedName>
    <definedName name="BLPH7" localSheetId="37" hidden="1">#REF!</definedName>
    <definedName name="BLPH7" localSheetId="33" hidden="1">#REF!</definedName>
    <definedName name="BLPH7" localSheetId="20" hidden="1">#REF!</definedName>
    <definedName name="BLPH7" localSheetId="6" hidden="1">#REF!</definedName>
    <definedName name="BLPH7" localSheetId="45" hidden="1">#REF!</definedName>
    <definedName name="BLPH7" localSheetId="34" hidden="1">#REF!</definedName>
    <definedName name="BLPH7" localSheetId="44" hidden="1">#REF!</definedName>
    <definedName name="BLPH7" localSheetId="4" hidden="1">#REF!</definedName>
    <definedName name="BLPH7" localSheetId="15" hidden="1">#REF!</definedName>
    <definedName name="BLPH7" localSheetId="36" hidden="1">#REF!</definedName>
    <definedName name="BLPH7" localSheetId="16" hidden="1">#REF!</definedName>
    <definedName name="BLPH7" localSheetId="8" hidden="1">#REF!</definedName>
    <definedName name="BLPH7" localSheetId="10" hidden="1">#REF!</definedName>
    <definedName name="BLPH7" localSheetId="9" hidden="1">#REF!</definedName>
    <definedName name="BLPH7" localSheetId="11" hidden="1">#REF!</definedName>
    <definedName name="BLPH7" localSheetId="23" hidden="1">#REF!</definedName>
    <definedName name="BLPH7" localSheetId="40" hidden="1">#REF!</definedName>
    <definedName name="BLPH7" localSheetId="32" hidden="1">#REF!</definedName>
    <definedName name="BLPH7" localSheetId="30" hidden="1">#REF!</definedName>
    <definedName name="BLPH7" localSheetId="43" hidden="1">#REF!</definedName>
    <definedName name="BLPH7" localSheetId="28" hidden="1">#REF!</definedName>
    <definedName name="BLPH7" localSheetId="5" hidden="1">#REF!</definedName>
    <definedName name="BLPH7" localSheetId="14" hidden="1">#REF!</definedName>
    <definedName name="BLPH7" localSheetId="19" hidden="1">#REF!</definedName>
    <definedName name="BLPH7" localSheetId="21" hidden="1">#REF!</definedName>
    <definedName name="BLPH7" localSheetId="22" hidden="1">#REF!</definedName>
    <definedName name="BLPH7" localSheetId="27" hidden="1">#REF!</definedName>
    <definedName name="BLPH7" localSheetId="31" hidden="1">#REF!</definedName>
    <definedName name="BLPH7" hidden="1">#REF!</definedName>
    <definedName name="BLPH8" localSheetId="17" hidden="1">#REF!</definedName>
    <definedName name="BLPH8" localSheetId="18" hidden="1">#REF!</definedName>
    <definedName name="BLPH8" localSheetId="37" hidden="1">#REF!</definedName>
    <definedName name="BLPH8" localSheetId="33" hidden="1">#REF!</definedName>
    <definedName name="BLPH8" localSheetId="20" hidden="1">#REF!</definedName>
    <definedName name="BLPH8" localSheetId="6" hidden="1">#REF!</definedName>
    <definedName name="BLPH8" localSheetId="45" hidden="1">#REF!</definedName>
    <definedName name="BLPH8" localSheetId="34" hidden="1">#REF!</definedName>
    <definedName name="BLPH8" localSheetId="44" hidden="1">#REF!</definedName>
    <definedName name="BLPH8" localSheetId="4" hidden="1">#REF!</definedName>
    <definedName name="BLPH8" localSheetId="15" hidden="1">#REF!</definedName>
    <definedName name="BLPH8" localSheetId="36" hidden="1">#REF!</definedName>
    <definedName name="BLPH8" localSheetId="16" hidden="1">#REF!</definedName>
    <definedName name="BLPH8" localSheetId="8" hidden="1">#REF!</definedName>
    <definedName name="BLPH8" localSheetId="10" hidden="1">#REF!</definedName>
    <definedName name="BLPH8" localSheetId="9" hidden="1">#REF!</definedName>
    <definedName name="BLPH8" localSheetId="11" hidden="1">#REF!</definedName>
    <definedName name="BLPH8" localSheetId="23" hidden="1">#REF!</definedName>
    <definedName name="BLPH8" localSheetId="40" hidden="1">#REF!</definedName>
    <definedName name="BLPH8" localSheetId="32" hidden="1">#REF!</definedName>
    <definedName name="BLPH8" localSheetId="30" hidden="1">#REF!</definedName>
    <definedName name="BLPH8" localSheetId="43" hidden="1">#REF!</definedName>
    <definedName name="BLPH8" localSheetId="28" hidden="1">#REF!</definedName>
    <definedName name="BLPH8" localSheetId="5" hidden="1">#REF!</definedName>
    <definedName name="BLPH8" localSheetId="14" hidden="1">#REF!</definedName>
    <definedName name="BLPH8" localSheetId="19" hidden="1">#REF!</definedName>
    <definedName name="BLPH8" localSheetId="21" hidden="1">#REF!</definedName>
    <definedName name="BLPH8" localSheetId="22" hidden="1">#REF!</definedName>
    <definedName name="BLPH8" localSheetId="27" hidden="1">#REF!</definedName>
    <definedName name="BLPH8" localSheetId="31" hidden="1">#REF!</definedName>
    <definedName name="BLPH8" hidden="1">#REF!</definedName>
    <definedName name="BLPH96" localSheetId="40" hidden="1">[82]BLP!$Q$5</definedName>
    <definedName name="BLPH96" hidden="1">[83]BLP!$Q$5</definedName>
    <definedName name="BLPH97" localSheetId="40" hidden="1">[82]BLP!$O$5</definedName>
    <definedName name="BLPH97" hidden="1">[83]BLP!$O$5</definedName>
    <definedName name="BLPH98" localSheetId="40" hidden="1">[82]BLP!$M$5</definedName>
    <definedName name="BLPH98" hidden="1">[83]BLP!$M$5</definedName>
    <definedName name="BLPH99" localSheetId="40" hidden="1">[82]BLP!$K$5</definedName>
    <definedName name="BLPH99" hidden="1">[83]BLP!$K$5</definedName>
    <definedName name="bnb" localSheetId="17" hidden="1">{#N/A,#N/A,FALSE,"Hoja1";#N/A,#N/A,FALSE,"Hoja2"}</definedName>
    <definedName name="bnb" localSheetId="18" hidden="1">{#N/A,#N/A,FALSE,"Hoja1";#N/A,#N/A,FALSE,"Hoja2"}</definedName>
    <definedName name="bnb" localSheetId="37" hidden="1">{#N/A,#N/A,FALSE,"Hoja1";#N/A,#N/A,FALSE,"Hoja2"}</definedName>
    <definedName name="bnb" localSheetId="33" hidden="1">{#N/A,#N/A,FALSE,"Hoja1";#N/A,#N/A,FALSE,"Hoja2"}</definedName>
    <definedName name="bnb" localSheetId="20" hidden="1">{#N/A,#N/A,FALSE,"Hoja1";#N/A,#N/A,FALSE,"Hoja2"}</definedName>
    <definedName name="bnb" localSheetId="6" hidden="1">{#N/A,#N/A,FALSE,"Hoja1";#N/A,#N/A,FALSE,"Hoja2"}</definedName>
    <definedName name="bnb" localSheetId="4" hidden="1">{#N/A,#N/A,FALSE,"Hoja1";#N/A,#N/A,FALSE,"Hoja2"}</definedName>
    <definedName name="bnb" localSheetId="15" hidden="1">{#N/A,#N/A,FALSE,"Hoja1";#N/A,#N/A,FALSE,"Hoja2"}</definedName>
    <definedName name="bnb" localSheetId="36" hidden="1">{#N/A,#N/A,FALSE,"Hoja1";#N/A,#N/A,FALSE,"Hoja2"}</definedName>
    <definedName name="bnb" localSheetId="16" hidden="1">{#N/A,#N/A,FALSE,"Hoja1";#N/A,#N/A,FALSE,"Hoja2"}</definedName>
    <definedName name="bnb" localSheetId="41" hidden="1">{#N/A,#N/A,FALSE,"Hoja1";#N/A,#N/A,FALSE,"Hoja2"}</definedName>
    <definedName name="bnb" localSheetId="8" hidden="1">{#N/A,#N/A,FALSE,"Hoja1";#N/A,#N/A,FALSE,"Hoja2"}</definedName>
    <definedName name="bnb" localSheetId="7" hidden="1">{#N/A,#N/A,FALSE,"Hoja1";#N/A,#N/A,FALSE,"Hoja2"}</definedName>
    <definedName name="bnb" localSheetId="10" hidden="1">{#N/A,#N/A,FALSE,"Hoja1";#N/A,#N/A,FALSE,"Hoja2"}</definedName>
    <definedName name="bnb" localSheetId="9" hidden="1">{#N/A,#N/A,FALSE,"Hoja1";#N/A,#N/A,FALSE,"Hoja2"}</definedName>
    <definedName name="bnb" localSheetId="11" hidden="1">{#N/A,#N/A,FALSE,"Hoja1";#N/A,#N/A,FALSE,"Hoja2"}</definedName>
    <definedName name="bnb" localSheetId="26" hidden="1">{#N/A,#N/A,FALSE,"Hoja1";#N/A,#N/A,FALSE,"Hoja2"}</definedName>
    <definedName name="bnb" localSheetId="23" hidden="1">{#N/A,#N/A,FALSE,"Hoja1";#N/A,#N/A,FALSE,"Hoja2"}</definedName>
    <definedName name="bnb" localSheetId="40" hidden="1">{#N/A,#N/A,FALSE,"Hoja1";#N/A,#N/A,FALSE,"Hoja2"}</definedName>
    <definedName name="bnb" localSheetId="29" hidden="1">{#N/A,#N/A,FALSE,"Hoja1";#N/A,#N/A,FALSE,"Hoja2"}</definedName>
    <definedName name="bnb" hidden="1">{#N/A,#N/A,FALSE,"Hoja1";#N/A,#N/A,FALSE,"Hoja2"}</definedName>
    <definedName name="BO" localSheetId="17">[86]Dados_Prod!#REF!</definedName>
    <definedName name="BO" localSheetId="18">[86]Dados_Prod!#REF!</definedName>
    <definedName name="BO" localSheetId="20">[86]Dados_Prod!#REF!</definedName>
    <definedName name="BO" localSheetId="15">[86]Dados_Prod!#REF!</definedName>
    <definedName name="BO" localSheetId="16">[86]Dados_Prod!#REF!</definedName>
    <definedName name="BO" localSheetId="11">[86]Dados_Prod!#REF!</definedName>
    <definedName name="BO">[87]Dados_Prod!#REF!</definedName>
    <definedName name="book" localSheetId="17" hidden="1">{"det (May)",#N/A,FALSE,"June";"sum (MAY YTD)",#N/A,FALSE,"June YTD"}</definedName>
    <definedName name="book" localSheetId="18" hidden="1">{"det (May)",#N/A,FALSE,"June";"sum (MAY YTD)",#N/A,FALSE,"June YTD"}</definedName>
    <definedName name="book" localSheetId="37" hidden="1">{"det (May)",#N/A,FALSE,"June";"sum (MAY YTD)",#N/A,FALSE,"June YTD"}</definedName>
    <definedName name="book" localSheetId="33" hidden="1">{"det (May)",#N/A,FALSE,"June";"sum (MAY YTD)",#N/A,FALSE,"June YTD"}</definedName>
    <definedName name="book" localSheetId="20" hidden="1">{"det (May)",#N/A,FALSE,"June";"sum (MAY YTD)",#N/A,FALSE,"June YTD"}</definedName>
    <definedName name="book" localSheetId="6" hidden="1">{"det (May)",#N/A,FALSE,"June";"sum (MAY YTD)",#N/A,FALSE,"June YTD"}</definedName>
    <definedName name="book" localSheetId="4" hidden="1">{"det (May)",#N/A,FALSE,"June";"sum (MAY YTD)",#N/A,FALSE,"June YTD"}</definedName>
    <definedName name="book" localSheetId="15" hidden="1">{"det (May)",#N/A,FALSE,"June";"sum (MAY YTD)",#N/A,FALSE,"June YTD"}</definedName>
    <definedName name="book" localSheetId="36" hidden="1">{"det (May)",#N/A,FALSE,"June";"sum (MAY YTD)",#N/A,FALSE,"June YTD"}</definedName>
    <definedName name="book" localSheetId="16" hidden="1">{"det (May)",#N/A,FALSE,"June";"sum (MAY YTD)",#N/A,FALSE,"June YTD"}</definedName>
    <definedName name="book" localSheetId="41" hidden="1">{"det (May)",#N/A,FALSE,"June";"sum (MAY YTD)",#N/A,FALSE,"June YTD"}</definedName>
    <definedName name="book" localSheetId="8" hidden="1">{"det (May)",#N/A,FALSE,"June";"sum (MAY YTD)",#N/A,FALSE,"June YTD"}</definedName>
    <definedName name="book" localSheetId="7" hidden="1">{"det (May)",#N/A,FALSE,"June";"sum (MAY YTD)",#N/A,FALSE,"June YTD"}</definedName>
    <definedName name="book" localSheetId="10" hidden="1">{"det (May)",#N/A,FALSE,"June";"sum (MAY YTD)",#N/A,FALSE,"June YTD"}</definedName>
    <definedName name="book" localSheetId="9" hidden="1">{"det (May)",#N/A,FALSE,"June";"sum (MAY YTD)",#N/A,FALSE,"June YTD"}</definedName>
    <definedName name="book" localSheetId="11" hidden="1">{"det (May)",#N/A,FALSE,"June";"sum (MAY YTD)",#N/A,FALSE,"June YTD"}</definedName>
    <definedName name="book" localSheetId="26" hidden="1">{"det (May)",#N/A,FALSE,"June";"sum (MAY YTD)",#N/A,FALSE,"June YTD"}</definedName>
    <definedName name="book" localSheetId="23" hidden="1">{"det (May)",#N/A,FALSE,"June";"sum (MAY YTD)",#N/A,FALSE,"June YTD"}</definedName>
    <definedName name="book" localSheetId="40" hidden="1">{"det (May)",#N/A,FALSE,"June";"sum (MAY YTD)",#N/A,FALSE,"June YTD"}</definedName>
    <definedName name="book" localSheetId="29" hidden="1">{"det (May)",#N/A,FALSE,"June";"sum (MAY YTD)",#N/A,FALSE,"June YTD"}</definedName>
    <definedName name="book" hidden="1">{"det (May)",#N/A,FALSE,"June";"sum (MAY YTD)",#N/A,FALSE,"June YTD"}</definedName>
    <definedName name="BOOLEAN">[69]Lists!$H$2:$H$3</definedName>
    <definedName name="BORR._QUEIMADA" localSheetId="17">'[45]BASE DADOS'!#REF!</definedName>
    <definedName name="BORR._QUEIMADA" localSheetId="18">'[45]BASE DADOS'!#REF!</definedName>
    <definedName name="BORR._QUEIMADA" localSheetId="37">'[46]BASE DADOS'!#REF!</definedName>
    <definedName name="BORR._QUEIMADA" localSheetId="20">'[45]BASE DADOS'!#REF!</definedName>
    <definedName name="BORR._QUEIMADA" localSheetId="15">'[45]BASE DADOS'!#REF!</definedName>
    <definedName name="BORR._QUEIMADA" localSheetId="36">'[46]BASE DADOS'!#REF!</definedName>
    <definedName name="BORR._QUEIMADA" localSheetId="16">'[45]BASE DADOS'!#REF!</definedName>
    <definedName name="BORR._QUEIMADA" localSheetId="11">'[45]BASE DADOS'!#REF!</definedName>
    <definedName name="BORR._QUEIMADA">'[46]BASE DADOS'!#REF!</definedName>
    <definedName name="borrar" localSheetId="17">#REF!,#REF!,#REF!,#REF!,#REF!,#REF!,#REF!</definedName>
    <definedName name="borrar" localSheetId="18">#REF!,#REF!,#REF!,#REF!,#REF!,#REF!,#REF!</definedName>
    <definedName name="borrar" localSheetId="37">#REF!,#REF!,#REF!,#REF!,#REF!,#REF!,#REF!</definedName>
    <definedName name="borrar" localSheetId="20">#REF!,#REF!,#REF!,#REF!,#REF!,#REF!,#REF!</definedName>
    <definedName name="borrar" localSheetId="4">#REF!,#REF!,#REF!,#REF!,#REF!,#REF!,#REF!</definedName>
    <definedName name="borrar" localSheetId="15">#REF!,#REF!,#REF!,#REF!,#REF!,#REF!,#REF!</definedName>
    <definedName name="borrar" localSheetId="36">#REF!,#REF!,#REF!,#REF!,#REF!,#REF!,#REF!</definedName>
    <definedName name="borrar" localSheetId="16">#REF!,#REF!,#REF!,#REF!,#REF!,#REF!,#REF!</definedName>
    <definedName name="borrar" localSheetId="8">#REF!,#REF!,#REF!,#REF!,#REF!,#REF!,#REF!</definedName>
    <definedName name="borrar" localSheetId="10">#REF!,#REF!,#REF!,#REF!,#REF!,#REF!,#REF!</definedName>
    <definedName name="borrar" localSheetId="11">#REF!,#REF!,#REF!,#REF!,#REF!,#REF!,#REF!</definedName>
    <definedName name="borrar">#REF!,#REF!,#REF!,#REF!,#REF!,#REF!,#REF!</definedName>
    <definedName name="borrar2" localSheetId="17">#REF!,#REF!,#REF!</definedName>
    <definedName name="borrar2" localSheetId="18">#REF!,#REF!,#REF!</definedName>
    <definedName name="borrar2" localSheetId="37">#REF!,#REF!,#REF!</definedName>
    <definedName name="borrar2" localSheetId="20">#REF!,#REF!,#REF!</definedName>
    <definedName name="borrar2" localSheetId="4">#REF!,#REF!,#REF!</definedName>
    <definedName name="borrar2" localSheetId="15">#REF!,#REF!,#REF!</definedName>
    <definedName name="borrar2" localSheetId="36">#REF!,#REF!,#REF!</definedName>
    <definedName name="borrar2" localSheetId="16">#REF!,#REF!,#REF!</definedName>
    <definedName name="borrar2" localSheetId="8">#REF!,#REF!,#REF!</definedName>
    <definedName name="borrar2" localSheetId="10">#REF!,#REF!,#REF!</definedName>
    <definedName name="borrar2" localSheetId="11">#REF!,#REF!,#REF!</definedName>
    <definedName name="borrar2">#REF!,#REF!,#REF!</definedName>
    <definedName name="BORRAR3" localSheetId="17">#REF!,#REF!</definedName>
    <definedName name="BORRAR3" localSheetId="18">#REF!,#REF!</definedName>
    <definedName name="BORRAR3" localSheetId="37">#REF!,#REF!</definedName>
    <definedName name="BORRAR3" localSheetId="20">#REF!,#REF!</definedName>
    <definedName name="BORRAR3" localSheetId="4">#REF!,#REF!</definedName>
    <definedName name="BORRAR3" localSheetId="15">#REF!,#REF!</definedName>
    <definedName name="BORRAR3" localSheetId="36">#REF!,#REF!</definedName>
    <definedName name="BORRAR3" localSheetId="16">#REF!,#REF!</definedName>
    <definedName name="BORRAR3" localSheetId="8">#REF!,#REF!</definedName>
    <definedName name="BORRAR3" localSheetId="10">#REF!,#REF!</definedName>
    <definedName name="BORRAR3" localSheetId="11">#REF!,#REF!</definedName>
    <definedName name="BORRAR3">#REF!,#REF!</definedName>
    <definedName name="BOTMHR01" localSheetId="17">#REF!</definedName>
    <definedName name="BOTMHR01" localSheetId="18">#REF!</definedName>
    <definedName name="BOTMHR01" localSheetId="37">#REF!</definedName>
    <definedName name="BOTMHR01" localSheetId="20">#REF!</definedName>
    <definedName name="BOTMHR01" localSheetId="4">#REF!</definedName>
    <definedName name="BOTMHR01" localSheetId="15">#REF!</definedName>
    <definedName name="BOTMHR01" localSheetId="36">#REF!</definedName>
    <definedName name="BOTMHR01" localSheetId="16">#REF!</definedName>
    <definedName name="BOTMHR01" localSheetId="8">#REF!</definedName>
    <definedName name="BOTMHR01" localSheetId="10">#REF!</definedName>
    <definedName name="BOTMHR01" localSheetId="11">#REF!</definedName>
    <definedName name="BOTMHR01">#REF!</definedName>
    <definedName name="BOX" localSheetId="17">#REF!</definedName>
    <definedName name="BOX" localSheetId="18">#REF!</definedName>
    <definedName name="BOX" localSheetId="37">#REF!</definedName>
    <definedName name="BOX" localSheetId="20">#REF!</definedName>
    <definedName name="BOX" localSheetId="4">#REF!</definedName>
    <definedName name="BOX" localSheetId="15">#REF!</definedName>
    <definedName name="BOX" localSheetId="36">#REF!</definedName>
    <definedName name="BOX" localSheetId="16">#REF!</definedName>
    <definedName name="BOX" localSheetId="8">#REF!</definedName>
    <definedName name="BOX" localSheetId="10">#REF!</definedName>
    <definedName name="BOX" localSheetId="11">#REF!</definedName>
    <definedName name="BOX">#REF!</definedName>
    <definedName name="BOY" localSheetId="17">#REF!</definedName>
    <definedName name="BOY" localSheetId="18">#REF!</definedName>
    <definedName name="BOY" localSheetId="37">#REF!</definedName>
    <definedName name="BOY" localSheetId="20">#REF!</definedName>
    <definedName name="BOY" localSheetId="4">#REF!</definedName>
    <definedName name="BOY" localSheetId="15">#REF!</definedName>
    <definedName name="BOY" localSheetId="36">#REF!</definedName>
    <definedName name="BOY" localSheetId="16">#REF!</definedName>
    <definedName name="BOY" localSheetId="8">#REF!</definedName>
    <definedName name="BOY" localSheetId="10">#REF!</definedName>
    <definedName name="BOY" localSheetId="11">#REF!</definedName>
    <definedName name="BOY">#REF!</definedName>
    <definedName name="BR">[35]Volumes!$B$6:$CG$6</definedName>
    <definedName name="BR.FRM" localSheetId="17">#REF!</definedName>
    <definedName name="BR.FRM" localSheetId="18">#REF!</definedName>
    <definedName name="BR.FRM" localSheetId="37">#REF!</definedName>
    <definedName name="BR.FRM" localSheetId="20">#REF!</definedName>
    <definedName name="BR.FRM" localSheetId="4">#REF!</definedName>
    <definedName name="BR.FRM" localSheetId="15">#REF!</definedName>
    <definedName name="BR.FRM" localSheetId="36">#REF!</definedName>
    <definedName name="BR.FRM" localSheetId="16">#REF!</definedName>
    <definedName name="BR.FRM" localSheetId="8">#REF!</definedName>
    <definedName name="BR.FRM" localSheetId="10">#REF!</definedName>
    <definedName name="BR.FRM" localSheetId="11">#REF!</definedName>
    <definedName name="BR.FRM">#REF!</definedName>
    <definedName name="BR_SK">[81]Critérios!$G$2,[81]Critérios!$G$4,[81]Critérios!$G$6,[81]Critérios!$G$8,[81]Critérios!$G$10,[81]Critérios!$G$12,[81]Critérios!$G$14,[81]Critérios!$G$16,[81]Critérios!$G$18,[81]Critérios!$G$20,[81]Critérios!$G$22,[81]Critérios!$G$24,[81]Critérios!$G$26,[81]Critérios!$G$28,[81]Critérios!$N$31</definedName>
    <definedName name="BRAHMA">[52]Principal!$C$10</definedName>
    <definedName name="BRAND">[88]validation!$B$2:$B$27</definedName>
    <definedName name="brasil" localSheetId="17" hidden="1">{#N/A,#N/A,FALSE,"ROTINA";#N/A,#N/A,FALSE,"ITENS";#N/A,#N/A,FALSE,"ACOMP"}</definedName>
    <definedName name="brasil" localSheetId="18" hidden="1">{#N/A,#N/A,FALSE,"ROTINA";#N/A,#N/A,FALSE,"ITENS";#N/A,#N/A,FALSE,"ACOMP"}</definedName>
    <definedName name="brasil" localSheetId="37" hidden="1">{#N/A,#N/A,FALSE,"ROTINA";#N/A,#N/A,FALSE,"ITENS";#N/A,#N/A,FALSE,"ACOMP"}</definedName>
    <definedName name="brasil" localSheetId="33" hidden="1">{#N/A,#N/A,FALSE,"ROTINA";#N/A,#N/A,FALSE,"ITENS";#N/A,#N/A,FALSE,"ACOMP"}</definedName>
    <definedName name="brasil" localSheetId="20" hidden="1">{#N/A,#N/A,FALSE,"ROTINA";#N/A,#N/A,FALSE,"ITENS";#N/A,#N/A,FALSE,"ACOMP"}</definedName>
    <definedName name="brasil" localSheetId="6" hidden="1">{#N/A,#N/A,FALSE,"ROTINA";#N/A,#N/A,FALSE,"ITENS";#N/A,#N/A,FALSE,"ACOMP"}</definedName>
    <definedName name="brasil" localSheetId="4" hidden="1">{#N/A,#N/A,FALSE,"ROTINA";#N/A,#N/A,FALSE,"ITENS";#N/A,#N/A,FALSE,"ACOMP"}</definedName>
    <definedName name="brasil" localSheetId="15" hidden="1">{#N/A,#N/A,FALSE,"ROTINA";#N/A,#N/A,FALSE,"ITENS";#N/A,#N/A,FALSE,"ACOMP"}</definedName>
    <definedName name="brasil" localSheetId="36" hidden="1">{#N/A,#N/A,FALSE,"ROTINA";#N/A,#N/A,FALSE,"ITENS";#N/A,#N/A,FALSE,"ACOMP"}</definedName>
    <definedName name="brasil" localSheetId="16" hidden="1">{#N/A,#N/A,FALSE,"ROTINA";#N/A,#N/A,FALSE,"ITENS";#N/A,#N/A,FALSE,"ACOMP"}</definedName>
    <definedName name="brasil" localSheetId="41" hidden="1">{#N/A,#N/A,FALSE,"ROTINA";#N/A,#N/A,FALSE,"ITENS";#N/A,#N/A,FALSE,"ACOMP"}</definedName>
    <definedName name="brasil" localSheetId="8" hidden="1">{#N/A,#N/A,FALSE,"ROTINA";#N/A,#N/A,FALSE,"ITENS";#N/A,#N/A,FALSE,"ACOMP"}</definedName>
    <definedName name="brasil" localSheetId="7" hidden="1">{#N/A,#N/A,FALSE,"ROTINA";#N/A,#N/A,FALSE,"ITENS";#N/A,#N/A,FALSE,"ACOMP"}</definedName>
    <definedName name="brasil" localSheetId="10" hidden="1">{#N/A,#N/A,FALSE,"ROTINA";#N/A,#N/A,FALSE,"ITENS";#N/A,#N/A,FALSE,"ACOMP"}</definedName>
    <definedName name="brasil" localSheetId="9" hidden="1">{#N/A,#N/A,FALSE,"ROTINA";#N/A,#N/A,FALSE,"ITENS";#N/A,#N/A,FALSE,"ACOMP"}</definedName>
    <definedName name="brasil" localSheetId="11" hidden="1">{#N/A,#N/A,FALSE,"ROTINA";#N/A,#N/A,FALSE,"ITENS";#N/A,#N/A,FALSE,"ACOMP"}</definedName>
    <definedName name="brasil" localSheetId="26" hidden="1">{#N/A,#N/A,FALSE,"ROTINA";#N/A,#N/A,FALSE,"ITENS";#N/A,#N/A,FALSE,"ACOMP"}</definedName>
    <definedName name="brasil" localSheetId="23" hidden="1">{#N/A,#N/A,FALSE,"ROTINA";#N/A,#N/A,FALSE,"ITENS";#N/A,#N/A,FALSE,"ACOMP"}</definedName>
    <definedName name="brasil" localSheetId="40" hidden="1">{#N/A,#N/A,FALSE,"ROTINA";#N/A,#N/A,FALSE,"ITENS";#N/A,#N/A,FALSE,"ACOMP"}</definedName>
    <definedName name="brasil" localSheetId="29" hidden="1">{#N/A,#N/A,FALSE,"ROTINA";#N/A,#N/A,FALSE,"ITENS";#N/A,#N/A,FALSE,"ACOMP"}</definedName>
    <definedName name="brasil" hidden="1">{#N/A,#N/A,FALSE,"ROTINA";#N/A,#N/A,FALSE,"ITENS";#N/A,#N/A,FALSE,"ACOMP"}</definedName>
    <definedName name="Brasília" localSheetId="16">[10]POA!#REF!</definedName>
    <definedName name="Brasília">[10]POA!#REF!</definedName>
    <definedName name="Brasília1" localSheetId="16">[10]POA!#REF!</definedName>
    <definedName name="Brasília1">[10]POA!#REF!</definedName>
    <definedName name="BrasíliaAcumulado" localSheetId="16">[10]POA!#REF!</definedName>
    <definedName name="BrasíliaAcumulado">[10]POA!#REF!</definedName>
    <definedName name="BrasíliaAcumulado1" localSheetId="16">[10]POA!#REF!</definedName>
    <definedName name="BrasíliaAcumulado1">[10]POA!#REF!</definedName>
    <definedName name="Brewed_Act_Vol" localSheetId="16">'[89]USA Vol 08'!#REF!</definedName>
    <definedName name="Brewed_Act_Vol">'[89]USA Vol 08'!#REF!</definedName>
    <definedName name="Brewed_Bud_Vol" localSheetId="16">'[89]USA Vol 08'!#REF!</definedName>
    <definedName name="Brewed_Bud_Vol">'[89]USA Vol 08'!#REF!</definedName>
    <definedName name="BREWERY">OFFSET([69]Lists!$B$2:$B$400,,,COUNTA([69]Lists!$B$2:$B$400),)</definedName>
    <definedName name="BreweryKPI">OFFSET([69]Lists!$P$2:$P$300,,,COUNTA([69]Lists!$P$2:$P$300),)</definedName>
    <definedName name="BREWMHR01" localSheetId="17">#REF!</definedName>
    <definedName name="BREWMHR01" localSheetId="18">#REF!</definedName>
    <definedName name="BREWMHR01" localSheetId="37">#REF!</definedName>
    <definedName name="BREWMHR01" localSheetId="20">#REF!</definedName>
    <definedName name="BREWMHR01" localSheetId="4">#REF!</definedName>
    <definedName name="BREWMHR01" localSheetId="15">#REF!</definedName>
    <definedName name="BREWMHR01" localSheetId="36">#REF!</definedName>
    <definedName name="BREWMHR01" localSheetId="16">#REF!</definedName>
    <definedName name="BREWMHR01" localSheetId="8">#REF!</definedName>
    <definedName name="BREWMHR01" localSheetId="10">#REF!</definedName>
    <definedName name="BREWMHR01" localSheetId="11">#REF!</definedName>
    <definedName name="BREWMHR01">#REF!</definedName>
    <definedName name="BREWMHRLE" localSheetId="17">#REF!</definedName>
    <definedName name="BREWMHRLE" localSheetId="18">#REF!</definedName>
    <definedName name="BREWMHRLE" localSheetId="37">#REF!</definedName>
    <definedName name="BREWMHRLE" localSheetId="20">#REF!</definedName>
    <definedName name="BREWMHRLE" localSheetId="4">#REF!</definedName>
    <definedName name="BREWMHRLE" localSheetId="15">#REF!</definedName>
    <definedName name="BREWMHRLE" localSheetId="36">#REF!</definedName>
    <definedName name="BREWMHRLE" localSheetId="16">#REF!</definedName>
    <definedName name="BREWMHRLE" localSheetId="8">#REF!</definedName>
    <definedName name="BREWMHRLE" localSheetId="10">#REF!</definedName>
    <definedName name="BREWMHRLE" localSheetId="11">#REF!</definedName>
    <definedName name="BREWMHRLE">#REF!</definedName>
    <definedName name="BREWVOL01" localSheetId="17">#REF!</definedName>
    <definedName name="BREWVOL01" localSheetId="18">#REF!</definedName>
    <definedName name="BREWVOL01" localSheetId="37">#REF!</definedName>
    <definedName name="BREWVOL01" localSheetId="20">#REF!</definedName>
    <definedName name="BREWVOL01" localSheetId="4">#REF!</definedName>
    <definedName name="BREWVOL01" localSheetId="15">#REF!</definedName>
    <definedName name="BREWVOL01" localSheetId="36">#REF!</definedName>
    <definedName name="BREWVOL01" localSheetId="16">#REF!</definedName>
    <definedName name="BREWVOL01" localSheetId="8">#REF!</definedName>
    <definedName name="BREWVOL01" localSheetId="10">#REF!</definedName>
    <definedName name="BREWVOL01" localSheetId="11">#REF!</definedName>
    <definedName name="BREWVOL01">#REF!</definedName>
    <definedName name="BREWVOLLE" localSheetId="17">#REF!</definedName>
    <definedName name="BREWVOLLE" localSheetId="18">#REF!</definedName>
    <definedName name="BREWVOLLE" localSheetId="37">#REF!</definedName>
    <definedName name="BREWVOLLE" localSheetId="20">#REF!</definedName>
    <definedName name="BREWVOLLE" localSheetId="4">#REF!</definedName>
    <definedName name="BREWVOLLE" localSheetId="15">#REF!</definedName>
    <definedName name="BREWVOLLE" localSheetId="36">#REF!</definedName>
    <definedName name="BREWVOLLE" localSheetId="16">#REF!</definedName>
    <definedName name="BREWVOLLE" localSheetId="8">#REF!</definedName>
    <definedName name="BREWVOLLE" localSheetId="10">#REF!</definedName>
    <definedName name="BREWVOLLE" localSheetId="11">#REF!</definedName>
    <definedName name="BREWVOLLE">#REF!</definedName>
    <definedName name="bri" localSheetId="16">[48]Assumptions!#REF!</definedName>
    <definedName name="bri">[48]Assumptions!#REF!</definedName>
    <definedName name="BRWBTL">'[61]Drop down lists'!$F$3:$F$15</definedName>
    <definedName name="BS_AP" localSheetId="17">#REF!</definedName>
    <definedName name="BS_AP" localSheetId="18">#REF!</definedName>
    <definedName name="BS_AP" localSheetId="37">#REF!</definedName>
    <definedName name="BS_AP" localSheetId="20">#REF!</definedName>
    <definedName name="BS_AP" localSheetId="4">#REF!</definedName>
    <definedName name="BS_AP" localSheetId="15">#REF!</definedName>
    <definedName name="BS_AP" localSheetId="36">#REF!</definedName>
    <definedName name="BS_AP" localSheetId="16">#REF!</definedName>
    <definedName name="BS_AP" localSheetId="8">#REF!</definedName>
    <definedName name="BS_AP" localSheetId="10">#REF!</definedName>
    <definedName name="BS_AP" localSheetId="11">#REF!</definedName>
    <definedName name="BS_AP">#REF!</definedName>
    <definedName name="BS_AR" localSheetId="17">#REF!</definedName>
    <definedName name="BS_AR" localSheetId="18">#REF!</definedName>
    <definedName name="BS_AR" localSheetId="37">#REF!</definedName>
    <definedName name="BS_AR" localSheetId="20">#REF!</definedName>
    <definedName name="BS_AR" localSheetId="4">#REF!</definedName>
    <definedName name="BS_AR" localSheetId="15">#REF!</definedName>
    <definedName name="BS_AR" localSheetId="36">#REF!</definedName>
    <definedName name="BS_AR" localSheetId="16">#REF!</definedName>
    <definedName name="BS_AR" localSheetId="8">#REF!</definedName>
    <definedName name="BS_AR" localSheetId="10">#REF!</definedName>
    <definedName name="BS_AR" localSheetId="11">#REF!</definedName>
    <definedName name="BS_AR">#REF!</definedName>
    <definedName name="BS_Cash" localSheetId="17">#REF!</definedName>
    <definedName name="BS_Cash" localSheetId="18">#REF!</definedName>
    <definedName name="BS_Cash" localSheetId="37">#REF!</definedName>
    <definedName name="BS_Cash" localSheetId="20">#REF!</definedName>
    <definedName name="BS_Cash" localSheetId="4">#REF!</definedName>
    <definedName name="BS_Cash" localSheetId="15">#REF!</definedName>
    <definedName name="BS_Cash" localSheetId="36">#REF!</definedName>
    <definedName name="BS_Cash" localSheetId="16">#REF!</definedName>
    <definedName name="BS_Cash" localSheetId="8">#REF!</definedName>
    <definedName name="BS_Cash" localSheetId="10">#REF!</definedName>
    <definedName name="BS_Cash" localSheetId="11">#REF!</definedName>
    <definedName name="BS_Cash">#REF!</definedName>
    <definedName name="BS_CL" localSheetId="17">#REF!</definedName>
    <definedName name="BS_CL" localSheetId="18">#REF!</definedName>
    <definedName name="BS_CL" localSheetId="37">#REF!</definedName>
    <definedName name="BS_CL" localSheetId="20">#REF!</definedName>
    <definedName name="BS_CL" localSheetId="4">#REF!</definedName>
    <definedName name="BS_CL" localSheetId="15">#REF!</definedName>
    <definedName name="BS_CL" localSheetId="36">#REF!</definedName>
    <definedName name="BS_CL" localSheetId="16">#REF!</definedName>
    <definedName name="BS_CL" localSheetId="8">#REF!</definedName>
    <definedName name="BS_CL" localSheetId="10">#REF!</definedName>
    <definedName name="BS_CL" localSheetId="11">#REF!</definedName>
    <definedName name="BS_CL">#REF!</definedName>
    <definedName name="BS_Convertible_Debt" localSheetId="17">#REF!</definedName>
    <definedName name="BS_Convertible_Debt" localSheetId="18">#REF!</definedName>
    <definedName name="BS_Convertible_Debt" localSheetId="37">#REF!</definedName>
    <definedName name="BS_Convertible_Debt" localSheetId="20">#REF!</definedName>
    <definedName name="BS_Convertible_Debt" localSheetId="4">#REF!</definedName>
    <definedName name="BS_Convertible_Debt" localSheetId="15">#REF!</definedName>
    <definedName name="BS_Convertible_Debt" localSheetId="36">#REF!</definedName>
    <definedName name="BS_Convertible_Debt" localSheetId="16">#REF!</definedName>
    <definedName name="BS_Convertible_Debt" localSheetId="8">#REF!</definedName>
    <definedName name="BS_Convertible_Debt" localSheetId="10">#REF!</definedName>
    <definedName name="BS_Convertible_Debt" localSheetId="11">#REF!</definedName>
    <definedName name="BS_Convertible_Debt">#REF!</definedName>
    <definedName name="BS_Convertible_Preferred" localSheetId="17">#REF!</definedName>
    <definedName name="BS_Convertible_Preferred" localSheetId="18">#REF!</definedName>
    <definedName name="BS_Convertible_Preferred" localSheetId="37">#REF!</definedName>
    <definedName name="BS_Convertible_Preferred" localSheetId="20">#REF!</definedName>
    <definedName name="BS_Convertible_Preferred" localSheetId="4">#REF!</definedName>
    <definedName name="BS_Convertible_Preferred" localSheetId="15">#REF!</definedName>
    <definedName name="BS_Convertible_Preferred" localSheetId="36">#REF!</definedName>
    <definedName name="BS_Convertible_Preferred" localSheetId="16">#REF!</definedName>
    <definedName name="BS_Convertible_Preferred" localSheetId="8">#REF!</definedName>
    <definedName name="BS_Convertible_Preferred" localSheetId="10">#REF!</definedName>
    <definedName name="BS_Convertible_Preferred" localSheetId="11">#REF!</definedName>
    <definedName name="BS_Convertible_Preferred">#REF!</definedName>
    <definedName name="BS_Deferred_Taxes" localSheetId="17">#REF!</definedName>
    <definedName name="BS_Deferred_Taxes" localSheetId="18">#REF!</definedName>
    <definedName name="BS_Deferred_Taxes" localSheetId="37">#REF!</definedName>
    <definedName name="BS_Deferred_Taxes" localSheetId="20">#REF!</definedName>
    <definedName name="BS_Deferred_Taxes" localSheetId="4">#REF!</definedName>
    <definedName name="BS_Deferred_Taxes" localSheetId="15">#REF!</definedName>
    <definedName name="BS_Deferred_Taxes" localSheetId="36">#REF!</definedName>
    <definedName name="BS_Deferred_Taxes" localSheetId="16">#REF!</definedName>
    <definedName name="BS_Deferred_Taxes" localSheetId="8">#REF!</definedName>
    <definedName name="BS_Deferred_Taxes" localSheetId="10">#REF!</definedName>
    <definedName name="BS_Deferred_Taxes" localSheetId="11">#REF!</definedName>
    <definedName name="BS_Deferred_Taxes">#REF!</definedName>
    <definedName name="BS_Equity" localSheetId="17">#REF!</definedName>
    <definedName name="BS_Equity" localSheetId="18">#REF!</definedName>
    <definedName name="BS_Equity" localSheetId="37">#REF!</definedName>
    <definedName name="BS_Equity" localSheetId="20">#REF!</definedName>
    <definedName name="BS_Equity" localSheetId="4">#REF!</definedName>
    <definedName name="BS_Equity" localSheetId="15">#REF!</definedName>
    <definedName name="BS_Equity" localSheetId="36">#REF!</definedName>
    <definedName name="BS_Equity" localSheetId="16">#REF!</definedName>
    <definedName name="BS_Equity" localSheetId="8">#REF!</definedName>
    <definedName name="BS_Equity" localSheetId="10">#REF!</definedName>
    <definedName name="BS_Equity" localSheetId="11">#REF!</definedName>
    <definedName name="BS_Equity">#REF!</definedName>
    <definedName name="BS_Intangibles" localSheetId="17">#REF!</definedName>
    <definedName name="BS_Intangibles" localSheetId="18">#REF!</definedName>
    <definedName name="BS_Intangibles" localSheetId="37">#REF!</definedName>
    <definedName name="BS_Intangibles" localSheetId="20">#REF!</definedName>
    <definedName name="BS_Intangibles" localSheetId="4">#REF!</definedName>
    <definedName name="BS_Intangibles" localSheetId="15">#REF!</definedName>
    <definedName name="BS_Intangibles" localSheetId="36">#REF!</definedName>
    <definedName name="BS_Intangibles" localSheetId="16">#REF!</definedName>
    <definedName name="BS_Intangibles" localSheetId="8">#REF!</definedName>
    <definedName name="BS_Intangibles" localSheetId="10">#REF!</definedName>
    <definedName name="BS_Intangibles" localSheetId="11">#REF!</definedName>
    <definedName name="BS_Intangibles">#REF!</definedName>
    <definedName name="BS_Inventory" localSheetId="17">#REF!</definedName>
    <definedName name="BS_Inventory" localSheetId="18">#REF!</definedName>
    <definedName name="BS_Inventory" localSheetId="37">#REF!</definedName>
    <definedName name="BS_Inventory" localSheetId="20">#REF!</definedName>
    <definedName name="BS_Inventory" localSheetId="4">#REF!</definedName>
    <definedName name="BS_Inventory" localSheetId="15">#REF!</definedName>
    <definedName name="BS_Inventory" localSheetId="36">#REF!</definedName>
    <definedName name="BS_Inventory" localSheetId="16">#REF!</definedName>
    <definedName name="BS_Inventory" localSheetId="8">#REF!</definedName>
    <definedName name="BS_Inventory" localSheetId="10">#REF!</definedName>
    <definedName name="BS_Inventory" localSheetId="11">#REF!</definedName>
    <definedName name="BS_Inventory">#REF!</definedName>
    <definedName name="BS_Investments" localSheetId="17">#REF!</definedName>
    <definedName name="BS_Investments" localSheetId="18">#REF!</definedName>
    <definedName name="BS_Investments" localSheetId="37">#REF!</definedName>
    <definedName name="BS_Investments" localSheetId="20">#REF!</definedName>
    <definedName name="BS_Investments" localSheetId="4">#REF!</definedName>
    <definedName name="BS_Investments" localSheetId="15">#REF!</definedName>
    <definedName name="BS_Investments" localSheetId="36">#REF!</definedName>
    <definedName name="BS_Investments" localSheetId="16">#REF!</definedName>
    <definedName name="BS_Investments" localSheetId="8">#REF!</definedName>
    <definedName name="BS_Investments" localSheetId="10">#REF!</definedName>
    <definedName name="BS_Investments" localSheetId="11">#REF!</definedName>
    <definedName name="BS_Investments">#REF!</definedName>
    <definedName name="BS_Minority" localSheetId="17">#REF!</definedName>
    <definedName name="BS_Minority" localSheetId="18">#REF!</definedName>
    <definedName name="BS_Minority" localSheetId="37">#REF!</definedName>
    <definedName name="BS_Minority" localSheetId="20">#REF!</definedName>
    <definedName name="BS_Minority" localSheetId="4">#REF!</definedName>
    <definedName name="BS_Minority" localSheetId="15">#REF!</definedName>
    <definedName name="BS_Minority" localSheetId="36">#REF!</definedName>
    <definedName name="BS_Minority" localSheetId="16">#REF!</definedName>
    <definedName name="BS_Minority" localSheetId="8">#REF!</definedName>
    <definedName name="BS_Minority" localSheetId="10">#REF!</definedName>
    <definedName name="BS_Minority" localSheetId="11">#REF!</definedName>
    <definedName name="BS_Minority">#REF!</definedName>
    <definedName name="BS_Other_CA" localSheetId="17">#REF!</definedName>
    <definedName name="BS_Other_CA" localSheetId="18">#REF!</definedName>
    <definedName name="BS_Other_CA" localSheetId="37">#REF!</definedName>
    <definedName name="BS_Other_CA" localSheetId="20">#REF!</definedName>
    <definedName name="BS_Other_CA" localSheetId="4">#REF!</definedName>
    <definedName name="BS_Other_CA" localSheetId="15">#REF!</definedName>
    <definedName name="BS_Other_CA" localSheetId="36">#REF!</definedName>
    <definedName name="BS_Other_CA" localSheetId="16">#REF!</definedName>
    <definedName name="BS_Other_CA" localSheetId="8">#REF!</definedName>
    <definedName name="BS_Other_CA" localSheetId="10">#REF!</definedName>
    <definedName name="BS_Other_CA" localSheetId="11">#REF!</definedName>
    <definedName name="BS_Other_CA">#REF!</definedName>
    <definedName name="BS_Other_LTAssets" localSheetId="17">#REF!</definedName>
    <definedName name="BS_Other_LTAssets" localSheetId="18">#REF!</definedName>
    <definedName name="BS_Other_LTAssets" localSheetId="37">#REF!</definedName>
    <definedName name="BS_Other_LTAssets" localSheetId="20">#REF!</definedName>
    <definedName name="BS_Other_LTAssets" localSheetId="4">#REF!</definedName>
    <definedName name="BS_Other_LTAssets" localSheetId="15">#REF!</definedName>
    <definedName name="BS_Other_LTAssets" localSheetId="36">#REF!</definedName>
    <definedName name="BS_Other_LTAssets" localSheetId="16">#REF!</definedName>
    <definedName name="BS_Other_LTAssets" localSheetId="8">#REF!</definedName>
    <definedName name="BS_Other_LTAssets" localSheetId="10">#REF!</definedName>
    <definedName name="BS_Other_LTAssets" localSheetId="11">#REF!</definedName>
    <definedName name="BS_Other_LTAssets">#REF!</definedName>
    <definedName name="BS_Other_LTLiabilities" localSheetId="17">#REF!</definedName>
    <definedName name="BS_Other_LTLiabilities" localSheetId="18">#REF!</definedName>
    <definedName name="BS_Other_LTLiabilities" localSheetId="37">#REF!</definedName>
    <definedName name="BS_Other_LTLiabilities" localSheetId="20">#REF!</definedName>
    <definedName name="BS_Other_LTLiabilities" localSheetId="4">#REF!</definedName>
    <definedName name="BS_Other_LTLiabilities" localSheetId="15">#REF!</definedName>
    <definedName name="BS_Other_LTLiabilities" localSheetId="36">#REF!</definedName>
    <definedName name="BS_Other_LTLiabilities" localSheetId="16">#REF!</definedName>
    <definedName name="BS_Other_LTLiabilities" localSheetId="8">#REF!</definedName>
    <definedName name="BS_Other_LTLiabilities" localSheetId="10">#REF!</definedName>
    <definedName name="BS_Other_LTLiabilities" localSheetId="11">#REF!</definedName>
    <definedName name="BS_Other_LTLiabilities">#REF!</definedName>
    <definedName name="BS_PPE" localSheetId="17">#REF!</definedName>
    <definedName name="BS_PPE" localSheetId="18">#REF!</definedName>
    <definedName name="BS_PPE" localSheetId="37">#REF!</definedName>
    <definedName name="BS_PPE" localSheetId="20">#REF!</definedName>
    <definedName name="BS_PPE" localSheetId="4">#REF!</definedName>
    <definedName name="BS_PPE" localSheetId="15">#REF!</definedName>
    <definedName name="BS_PPE" localSheetId="36">#REF!</definedName>
    <definedName name="BS_PPE" localSheetId="16">#REF!</definedName>
    <definedName name="BS_PPE" localSheetId="8">#REF!</definedName>
    <definedName name="BS_PPE" localSheetId="10">#REF!</definedName>
    <definedName name="BS_PPE" localSheetId="11">#REF!</definedName>
    <definedName name="BS_PPE">#REF!</definedName>
    <definedName name="BS_Provisions" localSheetId="17">#REF!</definedName>
    <definedName name="BS_Provisions" localSheetId="18">#REF!</definedName>
    <definedName name="BS_Provisions" localSheetId="37">#REF!</definedName>
    <definedName name="BS_Provisions" localSheetId="20">#REF!</definedName>
    <definedName name="BS_Provisions" localSheetId="4">#REF!</definedName>
    <definedName name="BS_Provisions" localSheetId="15">#REF!</definedName>
    <definedName name="BS_Provisions" localSheetId="36">#REF!</definedName>
    <definedName name="BS_Provisions" localSheetId="16">#REF!</definedName>
    <definedName name="BS_Provisions" localSheetId="8">#REF!</definedName>
    <definedName name="BS_Provisions" localSheetId="10">#REF!</definedName>
    <definedName name="BS_Provisions" localSheetId="11">#REF!</definedName>
    <definedName name="BS_Provisions">#REF!</definedName>
    <definedName name="BS_Revolver" localSheetId="17">#REF!</definedName>
    <definedName name="BS_Revolver" localSheetId="18">#REF!</definedName>
    <definedName name="BS_Revolver" localSheetId="37">#REF!</definedName>
    <definedName name="BS_Revolver" localSheetId="20">#REF!</definedName>
    <definedName name="BS_Revolver" localSheetId="4">#REF!</definedName>
    <definedName name="BS_Revolver" localSheetId="15">#REF!</definedName>
    <definedName name="BS_Revolver" localSheetId="36">#REF!</definedName>
    <definedName name="BS_Revolver" localSheetId="16">#REF!</definedName>
    <definedName name="BS_Revolver" localSheetId="8">#REF!</definedName>
    <definedName name="BS_Revolver" localSheetId="10">#REF!</definedName>
    <definedName name="BS_Revolver" localSheetId="11">#REF!</definedName>
    <definedName name="BS_Revolver">#REF!</definedName>
    <definedName name="BS_Straight_Debt" localSheetId="17">#REF!</definedName>
    <definedName name="BS_Straight_Debt" localSheetId="18">#REF!</definedName>
    <definedName name="BS_Straight_Debt" localSheetId="37">#REF!</definedName>
    <definedName name="BS_Straight_Debt" localSheetId="20">#REF!</definedName>
    <definedName name="BS_Straight_Debt" localSheetId="4">#REF!</definedName>
    <definedName name="BS_Straight_Debt" localSheetId="15">#REF!</definedName>
    <definedName name="BS_Straight_Debt" localSheetId="36">#REF!</definedName>
    <definedName name="BS_Straight_Debt" localSheetId="16">#REF!</definedName>
    <definedName name="BS_Straight_Debt" localSheetId="8">#REF!</definedName>
    <definedName name="BS_Straight_Debt" localSheetId="10">#REF!</definedName>
    <definedName name="BS_Straight_Debt" localSheetId="11">#REF!</definedName>
    <definedName name="BS_Straight_Debt">#REF!</definedName>
    <definedName name="BS_Straight_Preferred" localSheetId="17">#REF!</definedName>
    <definedName name="BS_Straight_Preferred" localSheetId="18">#REF!</definedName>
    <definedName name="BS_Straight_Preferred" localSheetId="37">#REF!</definedName>
    <definedName name="BS_Straight_Preferred" localSheetId="20">#REF!</definedName>
    <definedName name="BS_Straight_Preferred" localSheetId="4">#REF!</definedName>
    <definedName name="BS_Straight_Preferred" localSheetId="15">#REF!</definedName>
    <definedName name="BS_Straight_Preferred" localSheetId="36">#REF!</definedName>
    <definedName name="BS_Straight_Preferred" localSheetId="16">#REF!</definedName>
    <definedName name="BS_Straight_Preferred" localSheetId="8">#REF!</definedName>
    <definedName name="BS_Straight_Preferred" localSheetId="10">#REF!</definedName>
    <definedName name="BS_Straight_Preferred" localSheetId="11">#REF!</definedName>
    <definedName name="BS_Straight_Preferred">#REF!</definedName>
    <definedName name="bschaeck">[48]Validate!$F$10:$P$10</definedName>
    <definedName name="BShares" localSheetId="17">#REF!</definedName>
    <definedName name="BShares" localSheetId="18">#REF!</definedName>
    <definedName name="BShares" localSheetId="37">#REF!</definedName>
    <definedName name="BShares" localSheetId="20">#REF!</definedName>
    <definedName name="BShares" localSheetId="4">#REF!</definedName>
    <definedName name="BShares" localSheetId="15">#REF!</definedName>
    <definedName name="BShares" localSheetId="36">#REF!</definedName>
    <definedName name="BShares" localSheetId="16">#REF!</definedName>
    <definedName name="BShares" localSheetId="8">#REF!</definedName>
    <definedName name="BShares" localSheetId="10">#REF!</definedName>
    <definedName name="BShares" localSheetId="11">#REF!</definedName>
    <definedName name="BShares">#REF!</definedName>
    <definedName name="bu" localSheetId="37">[48]Assumptions!#REF!</definedName>
    <definedName name="bu" localSheetId="15">[48]Assumptions!#REF!</definedName>
    <definedName name="bu" localSheetId="36">[48]Assumptions!#REF!</definedName>
    <definedName name="bu" localSheetId="16">[48]Assumptions!#REF!</definedName>
    <definedName name="bu">[48]Assumptions!#REF!</definedName>
    <definedName name="BUD_CUR">[13]Hidden!$G$11</definedName>
    <definedName name="BUD_YTD">[13]Hidden!$I$11</definedName>
    <definedName name="bud04_TOT">[11]Hidden!$S$11</definedName>
    <definedName name="Budget_ID" localSheetId="17">#REF!</definedName>
    <definedName name="Budget_ID" localSheetId="18">#REF!</definedName>
    <definedName name="Budget_ID" localSheetId="37">#REF!</definedName>
    <definedName name="Budget_ID" localSheetId="20">#REF!</definedName>
    <definedName name="Budget_ID" localSheetId="4">#REF!</definedName>
    <definedName name="Budget_ID" localSheetId="15">#REF!</definedName>
    <definedName name="Budget_ID" localSheetId="36">#REF!</definedName>
    <definedName name="Budget_ID" localSheetId="16">#REF!</definedName>
    <definedName name="Budget_ID" localSheetId="8">#REF!</definedName>
    <definedName name="Budget_ID" localSheetId="10">#REF!</definedName>
    <definedName name="Budget_ID" localSheetId="11">#REF!</definedName>
    <definedName name="Budget_ID">#REF!</definedName>
    <definedName name="budgetname">[90]Cases!$R$20</definedName>
    <definedName name="BudgRate">[47]STARTSHEET!$C$10</definedName>
    <definedName name="BV_Agenda" localSheetId="4" hidden="1">{"'171'!$A$1:$Z$50"}</definedName>
    <definedName name="BV_Agenda" localSheetId="8" hidden="1">{"'171'!$A$1:$Z$50"}</definedName>
    <definedName name="BV_Agenda" localSheetId="10" hidden="1">{"'171'!$A$1:$Z$50"}</definedName>
    <definedName name="BV_Agenda" localSheetId="11" hidden="1">{"'171'!$A$1:$Z$50"}</definedName>
    <definedName name="BV_Agenda" localSheetId="26" hidden="1">{"'171'!$A$1:$Z$50"}</definedName>
    <definedName name="BV_Agenda" hidden="1">{"'171'!$A$1:$Z$50"}</definedName>
    <definedName name="bvbn" localSheetId="4" hidden="1">{"det (May)",#N/A,FALSE,"June";"sum (MAY YTD)",#N/A,FALSE,"June YTD"}</definedName>
    <definedName name="bvbn" localSheetId="8" hidden="1">{"det (May)",#N/A,FALSE,"June";"sum (MAY YTD)",#N/A,FALSE,"June YTD"}</definedName>
    <definedName name="bvbn" localSheetId="10" hidden="1">{"det (May)",#N/A,FALSE,"June";"sum (MAY YTD)",#N/A,FALSE,"June YTD"}</definedName>
    <definedName name="bvbn" localSheetId="11" hidden="1">{"det (May)",#N/A,FALSE,"June";"sum (MAY YTD)",#N/A,FALSE,"June YTD"}</definedName>
    <definedName name="bvbn" localSheetId="26" hidden="1">{"det (May)",#N/A,FALSE,"June";"sum (MAY YTD)",#N/A,FALSE,"June YTD"}</definedName>
    <definedName name="bvbn" hidden="1">{"det (May)",#N/A,FALSE,"June";"sum (MAY YTD)",#N/A,FALSE,"June YTD"}</definedName>
    <definedName name="bvbv" localSheetId="17" hidden="1">{"prem1",#N/A,FALSE,"Consolidado";"pl_us",#N/A,FALSE,"Consolidado";"pl_hl",#N/A,FALSE,"Consolidado";"bs",#N/A,FALSE,"Consolidado";"cf",#N/A,FALSE,"Consolidado"}</definedName>
    <definedName name="bvbv" localSheetId="18" hidden="1">{"prem1",#N/A,FALSE,"Consolidado";"pl_us",#N/A,FALSE,"Consolidado";"pl_hl",#N/A,FALSE,"Consolidado";"bs",#N/A,FALSE,"Consolidado";"cf",#N/A,FALSE,"Consolidado"}</definedName>
    <definedName name="bvbv" localSheetId="37" hidden="1">{"prem1",#N/A,FALSE,"Consolidado";"pl_us",#N/A,FALSE,"Consolidado";"pl_hl",#N/A,FALSE,"Consolidado";"bs",#N/A,FALSE,"Consolidado";"cf",#N/A,FALSE,"Consolidado"}</definedName>
    <definedName name="bvbv" localSheetId="33" hidden="1">{"prem1",#N/A,FALSE,"Consolidado";"pl_us",#N/A,FALSE,"Consolidado";"pl_hl",#N/A,FALSE,"Consolidado";"bs",#N/A,FALSE,"Consolidado";"cf",#N/A,FALSE,"Consolidado"}</definedName>
    <definedName name="bvbv" localSheetId="20" hidden="1">{"prem1",#N/A,FALSE,"Consolidado";"pl_us",#N/A,FALSE,"Consolidado";"pl_hl",#N/A,FALSE,"Consolidado";"bs",#N/A,FALSE,"Consolidado";"cf",#N/A,FALSE,"Consolidado"}</definedName>
    <definedName name="bvbv" localSheetId="6" hidden="1">{"prem1",#N/A,FALSE,"Consolidado";"pl_us",#N/A,FALSE,"Consolidado";"pl_hl",#N/A,FALSE,"Consolidado";"bs",#N/A,FALSE,"Consolidado";"cf",#N/A,FALSE,"Consolidado"}</definedName>
    <definedName name="bvbv" localSheetId="4" hidden="1">{"prem1",#N/A,FALSE,"Consolidado";"pl_us",#N/A,FALSE,"Consolidado";"pl_hl",#N/A,FALSE,"Consolidado";"bs",#N/A,FALSE,"Consolidado";"cf",#N/A,FALSE,"Consolidado"}</definedName>
    <definedName name="bvbv" localSheetId="15" hidden="1">{"prem1",#N/A,FALSE,"Consolidado";"pl_us",#N/A,FALSE,"Consolidado";"pl_hl",#N/A,FALSE,"Consolidado";"bs",#N/A,FALSE,"Consolidado";"cf",#N/A,FALSE,"Consolidado"}</definedName>
    <definedName name="bvbv" localSheetId="36" hidden="1">{"prem1",#N/A,FALSE,"Consolidado";"pl_us",#N/A,FALSE,"Consolidado";"pl_hl",#N/A,FALSE,"Consolidado";"bs",#N/A,FALSE,"Consolidado";"cf",#N/A,FALSE,"Consolidado"}</definedName>
    <definedName name="bvbv" localSheetId="16" hidden="1">{"prem1",#N/A,FALSE,"Consolidado";"pl_us",#N/A,FALSE,"Consolidado";"pl_hl",#N/A,FALSE,"Consolidado";"bs",#N/A,FALSE,"Consolidado";"cf",#N/A,FALSE,"Consolidado"}</definedName>
    <definedName name="bvbv" localSheetId="41" hidden="1">{"prem1",#N/A,FALSE,"Consolidado";"pl_us",#N/A,FALSE,"Consolidado";"pl_hl",#N/A,FALSE,"Consolidado";"bs",#N/A,FALSE,"Consolidado";"cf",#N/A,FALSE,"Consolidado"}</definedName>
    <definedName name="bvbv" localSheetId="8" hidden="1">{"prem1",#N/A,FALSE,"Consolidado";"pl_us",#N/A,FALSE,"Consolidado";"pl_hl",#N/A,FALSE,"Consolidado";"bs",#N/A,FALSE,"Consolidado";"cf",#N/A,FALSE,"Consolidado"}</definedName>
    <definedName name="bvbv" localSheetId="7" hidden="1">{"prem1",#N/A,FALSE,"Consolidado";"pl_us",#N/A,FALSE,"Consolidado";"pl_hl",#N/A,FALSE,"Consolidado";"bs",#N/A,FALSE,"Consolidado";"cf",#N/A,FALSE,"Consolidado"}</definedName>
    <definedName name="bvbv" localSheetId="10" hidden="1">{"prem1",#N/A,FALSE,"Consolidado";"pl_us",#N/A,FALSE,"Consolidado";"pl_hl",#N/A,FALSE,"Consolidado";"bs",#N/A,FALSE,"Consolidado";"cf",#N/A,FALSE,"Consolidado"}</definedName>
    <definedName name="bvbv" localSheetId="9" hidden="1">{"prem1",#N/A,FALSE,"Consolidado";"pl_us",#N/A,FALSE,"Consolidado";"pl_hl",#N/A,FALSE,"Consolidado";"bs",#N/A,FALSE,"Consolidado";"cf",#N/A,FALSE,"Consolidado"}</definedName>
    <definedName name="bvbv" localSheetId="11" hidden="1">{"prem1",#N/A,FALSE,"Consolidado";"pl_us",#N/A,FALSE,"Consolidado";"pl_hl",#N/A,FALSE,"Consolidado";"bs",#N/A,FALSE,"Consolidado";"cf",#N/A,FALSE,"Consolidado"}</definedName>
    <definedName name="bvbv" localSheetId="26" hidden="1">{"prem1",#N/A,FALSE,"Consolidado";"pl_us",#N/A,FALSE,"Consolidado";"pl_hl",#N/A,FALSE,"Consolidado";"bs",#N/A,FALSE,"Consolidado";"cf",#N/A,FALSE,"Consolidado"}</definedName>
    <definedName name="bvbv" localSheetId="23" hidden="1">{"prem1",#N/A,FALSE,"Consolidado";"pl_us",#N/A,FALSE,"Consolidado";"pl_hl",#N/A,FALSE,"Consolidado";"bs",#N/A,FALSE,"Consolidado";"cf",#N/A,FALSE,"Consolidado"}</definedName>
    <definedName name="bvbv" localSheetId="40" hidden="1">{"prem1",#N/A,FALSE,"Consolidado";"pl_us",#N/A,FALSE,"Consolidado";"pl_hl",#N/A,FALSE,"Consolidado";"bs",#N/A,FALSE,"Consolidado";"cf",#N/A,FALSE,"Consolidado"}</definedName>
    <definedName name="bvbv" localSheetId="29" hidden="1">{"prem1",#N/A,FALSE,"Consolidado";"pl_us",#N/A,FALSE,"Consolidado";"pl_hl",#N/A,FALSE,"Consolidado";"bs",#N/A,FALSE,"Consolidado";"cf",#N/A,FALSE,"Consolidado"}</definedName>
    <definedName name="bvbv" hidden="1">{"prem1",#N/A,FALSE,"Consolidado";"pl_us",#N/A,FALSE,"Consolidado";"pl_hl",#N/A,FALSE,"Consolidado";"bs",#N/A,FALSE,"Consolidado";"cf",#N/A,FALSE,"Consolidado"}</definedName>
    <definedName name="bvbvbv" localSheetId="17" hidden="1">{#N/A,"Carabeer",FALSE,"Dscto.";#N/A,"Disbracentro",FALSE,"Dscto.";#N/A,"Río Beer",FALSE,"Dscto.";#N/A,"Andes",FALSE,"Dscto."}</definedName>
    <definedName name="bvbvbv" localSheetId="18" hidden="1">{#N/A,"Carabeer",FALSE,"Dscto.";#N/A,"Disbracentro",FALSE,"Dscto.";#N/A,"Río Beer",FALSE,"Dscto.";#N/A,"Andes",FALSE,"Dscto."}</definedName>
    <definedName name="bvbvbv" localSheetId="37" hidden="1">{#N/A,"Carabeer",FALSE,"Dscto.";#N/A,"Disbracentro",FALSE,"Dscto.";#N/A,"Río Beer",FALSE,"Dscto.";#N/A,"Andes",FALSE,"Dscto."}</definedName>
    <definedName name="bvbvbv" localSheetId="33" hidden="1">{#N/A,"Carabeer",FALSE,"Dscto.";#N/A,"Disbracentro",FALSE,"Dscto.";#N/A,"Río Beer",FALSE,"Dscto.";#N/A,"Andes",FALSE,"Dscto."}</definedName>
    <definedName name="bvbvbv" localSheetId="20" hidden="1">{#N/A,"Carabeer",FALSE,"Dscto.";#N/A,"Disbracentro",FALSE,"Dscto.";#N/A,"Río Beer",FALSE,"Dscto.";#N/A,"Andes",FALSE,"Dscto."}</definedName>
    <definedName name="bvbvbv" localSheetId="6" hidden="1">{#N/A,"Carabeer",FALSE,"Dscto.";#N/A,"Disbracentro",FALSE,"Dscto.";#N/A,"Río Beer",FALSE,"Dscto.";#N/A,"Andes",FALSE,"Dscto."}</definedName>
    <definedName name="bvbvbv" localSheetId="4" hidden="1">{#N/A,"Carabeer",FALSE,"Dscto.";#N/A,"Disbracentro",FALSE,"Dscto.";#N/A,"Río Beer",FALSE,"Dscto.";#N/A,"Andes",FALSE,"Dscto."}</definedName>
    <definedName name="bvbvbv" localSheetId="15" hidden="1">{#N/A,"Carabeer",FALSE,"Dscto.";#N/A,"Disbracentro",FALSE,"Dscto.";#N/A,"Río Beer",FALSE,"Dscto.";#N/A,"Andes",FALSE,"Dscto."}</definedName>
    <definedName name="bvbvbv" localSheetId="36" hidden="1">{#N/A,"Carabeer",FALSE,"Dscto.";#N/A,"Disbracentro",FALSE,"Dscto.";#N/A,"Río Beer",FALSE,"Dscto.";#N/A,"Andes",FALSE,"Dscto."}</definedName>
    <definedName name="bvbvbv" localSheetId="16" hidden="1">{#N/A,"Carabeer",FALSE,"Dscto.";#N/A,"Disbracentro",FALSE,"Dscto.";#N/A,"Río Beer",FALSE,"Dscto.";#N/A,"Andes",FALSE,"Dscto."}</definedName>
    <definedName name="bvbvbv" localSheetId="41" hidden="1">{#N/A,"Carabeer",FALSE,"Dscto.";#N/A,"Disbracentro",FALSE,"Dscto.";#N/A,"Río Beer",FALSE,"Dscto.";#N/A,"Andes",FALSE,"Dscto."}</definedName>
    <definedName name="bvbvbv" localSheetId="8" hidden="1">{#N/A,"Carabeer",FALSE,"Dscto.";#N/A,"Disbracentro",FALSE,"Dscto.";#N/A,"Río Beer",FALSE,"Dscto.";#N/A,"Andes",FALSE,"Dscto."}</definedName>
    <definedName name="bvbvbv" localSheetId="7" hidden="1">{#N/A,"Carabeer",FALSE,"Dscto.";#N/A,"Disbracentro",FALSE,"Dscto.";#N/A,"Río Beer",FALSE,"Dscto.";#N/A,"Andes",FALSE,"Dscto."}</definedName>
    <definedName name="bvbvbv" localSheetId="10" hidden="1">{#N/A,"Carabeer",FALSE,"Dscto.";#N/A,"Disbracentro",FALSE,"Dscto.";#N/A,"Río Beer",FALSE,"Dscto.";#N/A,"Andes",FALSE,"Dscto."}</definedName>
    <definedName name="bvbvbv" localSheetId="9" hidden="1">{#N/A,"Carabeer",FALSE,"Dscto.";#N/A,"Disbracentro",FALSE,"Dscto.";#N/A,"Río Beer",FALSE,"Dscto.";#N/A,"Andes",FALSE,"Dscto."}</definedName>
    <definedName name="bvbvbv" localSheetId="11" hidden="1">{#N/A,"Carabeer",FALSE,"Dscto.";#N/A,"Disbracentro",FALSE,"Dscto.";#N/A,"Río Beer",FALSE,"Dscto.";#N/A,"Andes",FALSE,"Dscto."}</definedName>
    <definedName name="bvbvbv" localSheetId="26" hidden="1">{#N/A,"Carabeer",FALSE,"Dscto.";#N/A,"Disbracentro",FALSE,"Dscto.";#N/A,"Río Beer",FALSE,"Dscto.";#N/A,"Andes",FALSE,"Dscto."}</definedName>
    <definedName name="bvbvbv" localSheetId="23" hidden="1">{#N/A,"Carabeer",FALSE,"Dscto.";#N/A,"Disbracentro",FALSE,"Dscto.";#N/A,"Río Beer",FALSE,"Dscto.";#N/A,"Andes",FALSE,"Dscto."}</definedName>
    <definedName name="bvbvbv" localSheetId="40" hidden="1">{#N/A,"Carabeer",FALSE,"Dscto.";#N/A,"Disbracentro",FALSE,"Dscto.";#N/A,"Río Beer",FALSE,"Dscto.";#N/A,"Andes",FALSE,"Dscto."}</definedName>
    <definedName name="bvbvbv" localSheetId="29" hidden="1">{#N/A,"Carabeer",FALSE,"Dscto.";#N/A,"Disbracentro",FALSE,"Dscto.";#N/A,"Río Beer",FALSE,"Dscto.";#N/A,"Andes",FALSE,"Dscto."}</definedName>
    <definedName name="bvbvbv" hidden="1">{#N/A,"Carabeer",FALSE,"Dscto.";#N/A,"Disbracentro",FALSE,"Dscto.";#N/A,"Río Beer",FALSE,"Dscto.";#N/A,"Andes",FALSE,"Dscto."}</definedName>
    <definedName name="bvbvgfhg" localSheetId="17" hidden="1">{"prem1",#N/A,FALSE,"Consolidado";"pl_us",#N/A,FALSE,"Consolidado";"pl_hl",#N/A,FALSE,"Consolidado";"bs",#N/A,FALSE,"Consolidado";"cf",#N/A,FALSE,"Consolidado"}</definedName>
    <definedName name="bvbvgfhg" localSheetId="18" hidden="1">{"prem1",#N/A,FALSE,"Consolidado";"pl_us",#N/A,FALSE,"Consolidado";"pl_hl",#N/A,FALSE,"Consolidado";"bs",#N/A,FALSE,"Consolidado";"cf",#N/A,FALSE,"Consolidado"}</definedName>
    <definedName name="bvbvgfhg" localSheetId="37" hidden="1">{"prem1",#N/A,FALSE,"Consolidado";"pl_us",#N/A,FALSE,"Consolidado";"pl_hl",#N/A,FALSE,"Consolidado";"bs",#N/A,FALSE,"Consolidado";"cf",#N/A,FALSE,"Consolidado"}</definedName>
    <definedName name="bvbvgfhg" localSheetId="33" hidden="1">{"prem1",#N/A,FALSE,"Consolidado";"pl_us",#N/A,FALSE,"Consolidado";"pl_hl",#N/A,FALSE,"Consolidado";"bs",#N/A,FALSE,"Consolidado";"cf",#N/A,FALSE,"Consolidado"}</definedName>
    <definedName name="bvbvgfhg" localSheetId="20" hidden="1">{"prem1",#N/A,FALSE,"Consolidado";"pl_us",#N/A,FALSE,"Consolidado";"pl_hl",#N/A,FALSE,"Consolidado";"bs",#N/A,FALSE,"Consolidado";"cf",#N/A,FALSE,"Consolidado"}</definedName>
    <definedName name="bvbvgfhg" localSheetId="6" hidden="1">{"prem1",#N/A,FALSE,"Consolidado";"pl_us",#N/A,FALSE,"Consolidado";"pl_hl",#N/A,FALSE,"Consolidado";"bs",#N/A,FALSE,"Consolidado";"cf",#N/A,FALSE,"Consolidado"}</definedName>
    <definedName name="bvbvgfhg" localSheetId="4" hidden="1">{"prem1",#N/A,FALSE,"Consolidado";"pl_us",#N/A,FALSE,"Consolidado";"pl_hl",#N/A,FALSE,"Consolidado";"bs",#N/A,FALSE,"Consolidado";"cf",#N/A,FALSE,"Consolidado"}</definedName>
    <definedName name="bvbvgfhg" localSheetId="15" hidden="1">{"prem1",#N/A,FALSE,"Consolidado";"pl_us",#N/A,FALSE,"Consolidado";"pl_hl",#N/A,FALSE,"Consolidado";"bs",#N/A,FALSE,"Consolidado";"cf",#N/A,FALSE,"Consolidado"}</definedName>
    <definedName name="bvbvgfhg" localSheetId="36" hidden="1">{"prem1",#N/A,FALSE,"Consolidado";"pl_us",#N/A,FALSE,"Consolidado";"pl_hl",#N/A,FALSE,"Consolidado";"bs",#N/A,FALSE,"Consolidado";"cf",#N/A,FALSE,"Consolidado"}</definedName>
    <definedName name="bvbvgfhg" localSheetId="16" hidden="1">{"prem1",#N/A,FALSE,"Consolidado";"pl_us",#N/A,FALSE,"Consolidado";"pl_hl",#N/A,FALSE,"Consolidado";"bs",#N/A,FALSE,"Consolidado";"cf",#N/A,FALSE,"Consolidado"}</definedName>
    <definedName name="bvbvgfhg" localSheetId="41" hidden="1">{"prem1",#N/A,FALSE,"Consolidado";"pl_us",#N/A,FALSE,"Consolidado";"pl_hl",#N/A,FALSE,"Consolidado";"bs",#N/A,FALSE,"Consolidado";"cf",#N/A,FALSE,"Consolidado"}</definedName>
    <definedName name="bvbvgfhg" localSheetId="8" hidden="1">{"prem1",#N/A,FALSE,"Consolidado";"pl_us",#N/A,FALSE,"Consolidado";"pl_hl",#N/A,FALSE,"Consolidado";"bs",#N/A,FALSE,"Consolidado";"cf",#N/A,FALSE,"Consolidado"}</definedName>
    <definedName name="bvbvgfhg" localSheetId="7" hidden="1">{"prem1",#N/A,FALSE,"Consolidado";"pl_us",#N/A,FALSE,"Consolidado";"pl_hl",#N/A,FALSE,"Consolidado";"bs",#N/A,FALSE,"Consolidado";"cf",#N/A,FALSE,"Consolidado"}</definedName>
    <definedName name="bvbvgfhg" localSheetId="10" hidden="1">{"prem1",#N/A,FALSE,"Consolidado";"pl_us",#N/A,FALSE,"Consolidado";"pl_hl",#N/A,FALSE,"Consolidado";"bs",#N/A,FALSE,"Consolidado";"cf",#N/A,FALSE,"Consolidado"}</definedName>
    <definedName name="bvbvgfhg" localSheetId="9" hidden="1">{"prem1",#N/A,FALSE,"Consolidado";"pl_us",#N/A,FALSE,"Consolidado";"pl_hl",#N/A,FALSE,"Consolidado";"bs",#N/A,FALSE,"Consolidado";"cf",#N/A,FALSE,"Consolidado"}</definedName>
    <definedName name="bvbvgfhg" localSheetId="11" hidden="1">{"prem1",#N/A,FALSE,"Consolidado";"pl_us",#N/A,FALSE,"Consolidado";"pl_hl",#N/A,FALSE,"Consolidado";"bs",#N/A,FALSE,"Consolidado";"cf",#N/A,FALSE,"Consolidado"}</definedName>
    <definedName name="bvbvgfhg" localSheetId="26" hidden="1">{"prem1",#N/A,FALSE,"Consolidado";"pl_us",#N/A,FALSE,"Consolidado";"pl_hl",#N/A,FALSE,"Consolidado";"bs",#N/A,FALSE,"Consolidado";"cf",#N/A,FALSE,"Consolidado"}</definedName>
    <definedName name="bvbvgfhg" localSheetId="23" hidden="1">{"prem1",#N/A,FALSE,"Consolidado";"pl_us",#N/A,FALSE,"Consolidado";"pl_hl",#N/A,FALSE,"Consolidado";"bs",#N/A,FALSE,"Consolidado";"cf",#N/A,FALSE,"Consolidado"}</definedName>
    <definedName name="bvbvgfhg" localSheetId="40" hidden="1">{"prem1",#N/A,FALSE,"Consolidado";"pl_us",#N/A,FALSE,"Consolidado";"pl_hl",#N/A,FALSE,"Consolidado";"bs",#N/A,FALSE,"Consolidado";"cf",#N/A,FALSE,"Consolidado"}</definedName>
    <definedName name="bvbvgfhg" localSheetId="29" hidden="1">{"prem1",#N/A,FALSE,"Consolidado";"pl_us",#N/A,FALSE,"Consolidado";"pl_hl",#N/A,FALSE,"Consolidado";"bs",#N/A,FALSE,"Consolidado";"cf",#N/A,FALSE,"Consolidado"}</definedName>
    <definedName name="bvbvgfhg" hidden="1">{"prem1",#N/A,FALSE,"Consolidado";"pl_us",#N/A,FALSE,"Consolidado";"pl_hl",#N/A,FALSE,"Consolidado";"bs",#N/A,FALSE,"Consolidado";"cf",#N/A,FALSE,"Consolidado"}</definedName>
    <definedName name="bvcbcbf" localSheetId="17" hidden="1">{"miles",#N/A,FALSE,"LUCROS E PERDAS (US$ 000)";"hl",#N/A,FALSE,"LUCROS E PERDAS (US$ 000)"}</definedName>
    <definedName name="bvcbcbf" localSheetId="18" hidden="1">{"miles",#N/A,FALSE,"LUCROS E PERDAS (US$ 000)";"hl",#N/A,FALSE,"LUCROS E PERDAS (US$ 000)"}</definedName>
    <definedName name="bvcbcbf" localSheetId="37" hidden="1">{"miles",#N/A,FALSE,"LUCROS E PERDAS (US$ 000)";"hl",#N/A,FALSE,"LUCROS E PERDAS (US$ 000)"}</definedName>
    <definedName name="bvcbcbf" localSheetId="33" hidden="1">{"miles",#N/A,FALSE,"LUCROS E PERDAS (US$ 000)";"hl",#N/A,FALSE,"LUCROS E PERDAS (US$ 000)"}</definedName>
    <definedName name="bvcbcbf" localSheetId="20" hidden="1">{"miles",#N/A,FALSE,"LUCROS E PERDAS (US$ 000)";"hl",#N/A,FALSE,"LUCROS E PERDAS (US$ 000)"}</definedName>
    <definedName name="bvcbcbf" localSheetId="6" hidden="1">{"miles",#N/A,FALSE,"LUCROS E PERDAS (US$ 000)";"hl",#N/A,FALSE,"LUCROS E PERDAS (US$ 000)"}</definedName>
    <definedName name="bvcbcbf" localSheetId="4" hidden="1">{"miles",#N/A,FALSE,"LUCROS E PERDAS (US$ 000)";"hl",#N/A,FALSE,"LUCROS E PERDAS (US$ 000)"}</definedName>
    <definedName name="bvcbcbf" localSheetId="15" hidden="1">{"miles",#N/A,FALSE,"LUCROS E PERDAS (US$ 000)";"hl",#N/A,FALSE,"LUCROS E PERDAS (US$ 000)"}</definedName>
    <definedName name="bvcbcbf" localSheetId="36" hidden="1">{"miles",#N/A,FALSE,"LUCROS E PERDAS (US$ 000)";"hl",#N/A,FALSE,"LUCROS E PERDAS (US$ 000)"}</definedName>
    <definedName name="bvcbcbf" localSheetId="16" hidden="1">{"miles",#N/A,FALSE,"LUCROS E PERDAS (US$ 000)";"hl",#N/A,FALSE,"LUCROS E PERDAS (US$ 000)"}</definedName>
    <definedName name="bvcbcbf" localSheetId="41" hidden="1">{"miles",#N/A,FALSE,"LUCROS E PERDAS (US$ 000)";"hl",#N/A,FALSE,"LUCROS E PERDAS (US$ 000)"}</definedName>
    <definedName name="bvcbcbf" localSheetId="8" hidden="1">{"miles",#N/A,FALSE,"LUCROS E PERDAS (US$ 000)";"hl",#N/A,FALSE,"LUCROS E PERDAS (US$ 000)"}</definedName>
    <definedName name="bvcbcbf" localSheetId="7" hidden="1">{"miles",#N/A,FALSE,"LUCROS E PERDAS (US$ 000)";"hl",#N/A,FALSE,"LUCROS E PERDAS (US$ 000)"}</definedName>
    <definedName name="bvcbcbf" localSheetId="10" hidden="1">{"miles",#N/A,FALSE,"LUCROS E PERDAS (US$ 000)";"hl",#N/A,FALSE,"LUCROS E PERDAS (US$ 000)"}</definedName>
    <definedName name="bvcbcbf" localSheetId="9" hidden="1">{"miles",#N/A,FALSE,"LUCROS E PERDAS (US$ 000)";"hl",#N/A,FALSE,"LUCROS E PERDAS (US$ 000)"}</definedName>
    <definedName name="bvcbcbf" localSheetId="11" hidden="1">{"miles",#N/A,FALSE,"LUCROS E PERDAS (US$ 000)";"hl",#N/A,FALSE,"LUCROS E PERDAS (US$ 000)"}</definedName>
    <definedName name="bvcbcbf" localSheetId="26" hidden="1">{"miles",#N/A,FALSE,"LUCROS E PERDAS (US$ 000)";"hl",#N/A,FALSE,"LUCROS E PERDAS (US$ 000)"}</definedName>
    <definedName name="bvcbcbf" localSheetId="23" hidden="1">{"miles",#N/A,FALSE,"LUCROS E PERDAS (US$ 000)";"hl",#N/A,FALSE,"LUCROS E PERDAS (US$ 000)"}</definedName>
    <definedName name="bvcbcbf" localSheetId="40" hidden="1">{"miles",#N/A,FALSE,"LUCROS E PERDAS (US$ 000)";"hl",#N/A,FALSE,"LUCROS E PERDAS (US$ 000)"}</definedName>
    <definedName name="bvcbcbf" localSheetId="29" hidden="1">{"miles",#N/A,FALSE,"LUCROS E PERDAS (US$ 000)";"hl",#N/A,FALSE,"LUCROS E PERDAS (US$ 000)"}</definedName>
    <definedName name="bvcbcbf" hidden="1">{"miles",#N/A,FALSE,"LUCROS E PERDAS (US$ 000)";"hl",#N/A,FALSE,"LUCROS E PERDAS (US$ 000)"}</definedName>
    <definedName name="bvgffgdqget" localSheetId="4" hidden="1">{"det (May)",#N/A,FALSE,"June";"sum (MAY YTD)",#N/A,FALSE,"June YTD"}</definedName>
    <definedName name="bvgffgdqget" localSheetId="8" hidden="1">{"det (May)",#N/A,FALSE,"June";"sum (MAY YTD)",#N/A,FALSE,"June YTD"}</definedName>
    <definedName name="bvgffgdqget" localSheetId="10" hidden="1">{"det (May)",#N/A,FALSE,"June";"sum (MAY YTD)",#N/A,FALSE,"June YTD"}</definedName>
    <definedName name="bvgffgdqget" localSheetId="11" hidden="1">{"det (May)",#N/A,FALSE,"June";"sum (MAY YTD)",#N/A,FALSE,"June YTD"}</definedName>
    <definedName name="bvgffgdqget" localSheetId="26" hidden="1">{"det (May)",#N/A,FALSE,"June";"sum (MAY YTD)",#N/A,FALSE,"June YTD"}</definedName>
    <definedName name="bvgffgdqget" hidden="1">{"det (May)",#N/A,FALSE,"June";"sum (MAY YTD)",#N/A,FALSE,"June YTD"}</definedName>
    <definedName name="bvhfhgff" localSheetId="17" hidden="1">{#N/A,#N/A,FALSE,"Hoja1";#N/A,#N/A,FALSE,"Hoja2"}</definedName>
    <definedName name="bvhfhgff" localSheetId="18" hidden="1">{#N/A,#N/A,FALSE,"Hoja1";#N/A,#N/A,FALSE,"Hoja2"}</definedName>
    <definedName name="bvhfhgff" localSheetId="37" hidden="1">{#N/A,#N/A,FALSE,"Hoja1";#N/A,#N/A,FALSE,"Hoja2"}</definedName>
    <definedName name="bvhfhgff" localSheetId="33" hidden="1">{#N/A,#N/A,FALSE,"Hoja1";#N/A,#N/A,FALSE,"Hoja2"}</definedName>
    <definedName name="bvhfhgff" localSheetId="20" hidden="1">{#N/A,#N/A,FALSE,"Hoja1";#N/A,#N/A,FALSE,"Hoja2"}</definedName>
    <definedName name="bvhfhgff" localSheetId="6" hidden="1">{#N/A,#N/A,FALSE,"Hoja1";#N/A,#N/A,FALSE,"Hoja2"}</definedName>
    <definedName name="bvhfhgff" localSheetId="4" hidden="1">{#N/A,#N/A,FALSE,"Hoja1";#N/A,#N/A,FALSE,"Hoja2"}</definedName>
    <definedName name="bvhfhgff" localSheetId="15" hidden="1">{#N/A,#N/A,FALSE,"Hoja1";#N/A,#N/A,FALSE,"Hoja2"}</definedName>
    <definedName name="bvhfhgff" localSheetId="36" hidden="1">{#N/A,#N/A,FALSE,"Hoja1";#N/A,#N/A,FALSE,"Hoja2"}</definedName>
    <definedName name="bvhfhgff" localSheetId="16" hidden="1">{#N/A,#N/A,FALSE,"Hoja1";#N/A,#N/A,FALSE,"Hoja2"}</definedName>
    <definedName name="bvhfhgff" localSheetId="41" hidden="1">{#N/A,#N/A,FALSE,"Hoja1";#N/A,#N/A,FALSE,"Hoja2"}</definedName>
    <definedName name="bvhfhgff" localSheetId="8" hidden="1">{#N/A,#N/A,FALSE,"Hoja1";#N/A,#N/A,FALSE,"Hoja2"}</definedName>
    <definedName name="bvhfhgff" localSheetId="7" hidden="1">{#N/A,#N/A,FALSE,"Hoja1";#N/A,#N/A,FALSE,"Hoja2"}</definedName>
    <definedName name="bvhfhgff" localSheetId="10" hidden="1">{#N/A,#N/A,FALSE,"Hoja1";#N/A,#N/A,FALSE,"Hoja2"}</definedName>
    <definedName name="bvhfhgff" localSheetId="9" hidden="1">{#N/A,#N/A,FALSE,"Hoja1";#N/A,#N/A,FALSE,"Hoja2"}</definedName>
    <definedName name="bvhfhgff" localSheetId="11" hidden="1">{#N/A,#N/A,FALSE,"Hoja1";#N/A,#N/A,FALSE,"Hoja2"}</definedName>
    <definedName name="bvhfhgff" localSheetId="26" hidden="1">{#N/A,#N/A,FALSE,"Hoja1";#N/A,#N/A,FALSE,"Hoja2"}</definedName>
    <definedName name="bvhfhgff" localSheetId="23" hidden="1">{#N/A,#N/A,FALSE,"Hoja1";#N/A,#N/A,FALSE,"Hoja2"}</definedName>
    <definedName name="bvhfhgff" localSheetId="40" hidden="1">{#N/A,#N/A,FALSE,"Hoja1";#N/A,#N/A,FALSE,"Hoja2"}</definedName>
    <definedName name="bvhfhgff" localSheetId="29" hidden="1">{#N/A,#N/A,FALSE,"Hoja1";#N/A,#N/A,FALSE,"Hoja2"}</definedName>
    <definedName name="bvhfhgff" hidden="1">{#N/A,#N/A,FALSE,"Hoja1";#N/A,#N/A,FALSE,"Hoja2"}</definedName>
    <definedName name="bvnbvnv" localSheetId="17" hidden="1">{"prem1",#N/A,FALSE,"Consolidado";"pl_us",#N/A,FALSE,"Consolidado";"pl_hl",#N/A,FALSE,"Consolidado";"bs",#N/A,FALSE,"Consolidado";"cf",#N/A,FALSE,"Consolidado"}</definedName>
    <definedName name="bvnbvnv" localSheetId="18" hidden="1">{"prem1",#N/A,FALSE,"Consolidado";"pl_us",#N/A,FALSE,"Consolidado";"pl_hl",#N/A,FALSE,"Consolidado";"bs",#N/A,FALSE,"Consolidado";"cf",#N/A,FALSE,"Consolidado"}</definedName>
    <definedName name="bvnbvnv" localSheetId="37" hidden="1">{"prem1",#N/A,FALSE,"Consolidado";"pl_us",#N/A,FALSE,"Consolidado";"pl_hl",#N/A,FALSE,"Consolidado";"bs",#N/A,FALSE,"Consolidado";"cf",#N/A,FALSE,"Consolidado"}</definedName>
    <definedName name="bvnbvnv" localSheetId="33" hidden="1">{"prem1",#N/A,FALSE,"Consolidado";"pl_us",#N/A,FALSE,"Consolidado";"pl_hl",#N/A,FALSE,"Consolidado";"bs",#N/A,FALSE,"Consolidado";"cf",#N/A,FALSE,"Consolidado"}</definedName>
    <definedName name="bvnbvnv" localSheetId="20" hidden="1">{"prem1",#N/A,FALSE,"Consolidado";"pl_us",#N/A,FALSE,"Consolidado";"pl_hl",#N/A,FALSE,"Consolidado";"bs",#N/A,FALSE,"Consolidado";"cf",#N/A,FALSE,"Consolidado"}</definedName>
    <definedName name="bvnbvnv" localSheetId="6" hidden="1">{"prem1",#N/A,FALSE,"Consolidado";"pl_us",#N/A,FALSE,"Consolidado";"pl_hl",#N/A,FALSE,"Consolidado";"bs",#N/A,FALSE,"Consolidado";"cf",#N/A,FALSE,"Consolidado"}</definedName>
    <definedName name="bvnbvnv" localSheetId="4" hidden="1">{"prem1",#N/A,FALSE,"Consolidado";"pl_us",#N/A,FALSE,"Consolidado";"pl_hl",#N/A,FALSE,"Consolidado";"bs",#N/A,FALSE,"Consolidado";"cf",#N/A,FALSE,"Consolidado"}</definedName>
    <definedName name="bvnbvnv" localSheetId="15" hidden="1">{"prem1",#N/A,FALSE,"Consolidado";"pl_us",#N/A,FALSE,"Consolidado";"pl_hl",#N/A,FALSE,"Consolidado";"bs",#N/A,FALSE,"Consolidado";"cf",#N/A,FALSE,"Consolidado"}</definedName>
    <definedName name="bvnbvnv" localSheetId="36" hidden="1">{"prem1",#N/A,FALSE,"Consolidado";"pl_us",#N/A,FALSE,"Consolidado";"pl_hl",#N/A,FALSE,"Consolidado";"bs",#N/A,FALSE,"Consolidado";"cf",#N/A,FALSE,"Consolidado"}</definedName>
    <definedName name="bvnbvnv" localSheetId="16" hidden="1">{"prem1",#N/A,FALSE,"Consolidado";"pl_us",#N/A,FALSE,"Consolidado";"pl_hl",#N/A,FALSE,"Consolidado";"bs",#N/A,FALSE,"Consolidado";"cf",#N/A,FALSE,"Consolidado"}</definedName>
    <definedName name="bvnbvnv" localSheetId="41" hidden="1">{"prem1",#N/A,FALSE,"Consolidado";"pl_us",#N/A,FALSE,"Consolidado";"pl_hl",#N/A,FALSE,"Consolidado";"bs",#N/A,FALSE,"Consolidado";"cf",#N/A,FALSE,"Consolidado"}</definedName>
    <definedName name="bvnbvnv" localSheetId="8" hidden="1">{"prem1",#N/A,FALSE,"Consolidado";"pl_us",#N/A,FALSE,"Consolidado";"pl_hl",#N/A,FALSE,"Consolidado";"bs",#N/A,FALSE,"Consolidado";"cf",#N/A,FALSE,"Consolidado"}</definedName>
    <definedName name="bvnbvnv" localSheetId="7" hidden="1">{"prem1",#N/A,FALSE,"Consolidado";"pl_us",#N/A,FALSE,"Consolidado";"pl_hl",#N/A,FALSE,"Consolidado";"bs",#N/A,FALSE,"Consolidado";"cf",#N/A,FALSE,"Consolidado"}</definedName>
    <definedName name="bvnbvnv" localSheetId="10" hidden="1">{"prem1",#N/A,FALSE,"Consolidado";"pl_us",#N/A,FALSE,"Consolidado";"pl_hl",#N/A,FALSE,"Consolidado";"bs",#N/A,FALSE,"Consolidado";"cf",#N/A,FALSE,"Consolidado"}</definedName>
    <definedName name="bvnbvnv" localSheetId="9" hidden="1">{"prem1",#N/A,FALSE,"Consolidado";"pl_us",#N/A,FALSE,"Consolidado";"pl_hl",#N/A,FALSE,"Consolidado";"bs",#N/A,FALSE,"Consolidado";"cf",#N/A,FALSE,"Consolidado"}</definedName>
    <definedName name="bvnbvnv" localSheetId="11" hidden="1">{"prem1",#N/A,FALSE,"Consolidado";"pl_us",#N/A,FALSE,"Consolidado";"pl_hl",#N/A,FALSE,"Consolidado";"bs",#N/A,FALSE,"Consolidado";"cf",#N/A,FALSE,"Consolidado"}</definedName>
    <definedName name="bvnbvnv" localSheetId="26" hidden="1">{"prem1",#N/A,FALSE,"Consolidado";"pl_us",#N/A,FALSE,"Consolidado";"pl_hl",#N/A,FALSE,"Consolidado";"bs",#N/A,FALSE,"Consolidado";"cf",#N/A,FALSE,"Consolidado"}</definedName>
    <definedName name="bvnbvnv" localSheetId="23" hidden="1">{"prem1",#N/A,FALSE,"Consolidado";"pl_us",#N/A,FALSE,"Consolidado";"pl_hl",#N/A,FALSE,"Consolidado";"bs",#N/A,FALSE,"Consolidado";"cf",#N/A,FALSE,"Consolidado"}</definedName>
    <definedName name="bvnbvnv" localSheetId="40" hidden="1">{"prem1",#N/A,FALSE,"Consolidado";"pl_us",#N/A,FALSE,"Consolidado";"pl_hl",#N/A,FALSE,"Consolidado";"bs",#N/A,FALSE,"Consolidado";"cf",#N/A,FALSE,"Consolidado"}</definedName>
    <definedName name="bvnbvnv" localSheetId="29" hidden="1">{"prem1",#N/A,FALSE,"Consolidado";"pl_us",#N/A,FALSE,"Consolidado";"pl_hl",#N/A,FALSE,"Consolidado";"bs",#N/A,FALSE,"Consolidado";"cf",#N/A,FALSE,"Consolidado"}</definedName>
    <definedName name="bvnbvnv" hidden="1">{"prem1",#N/A,FALSE,"Consolidado";"pl_us",#N/A,FALSE,"Consolidado";"pl_hl",#N/A,FALSE,"Consolidado";"bs",#N/A,FALSE,"Consolidado";"cf",#N/A,FALSE,"Consolidado"}</definedName>
    <definedName name="bxbcbcv" localSheetId="17" hidden="1">{"Prenissas",#N/A,FALSE,"Consolidado (3)";"Lucros000",#N/A,FALSE,"Consolidado (3)";"LucrosHL",#N/A,FALSE,"Consolidado (3)";"Balanco",#N/A,FALSE,"Consolidado (3)";"FluxoC",#N/A,FALSE,"Consolidado (3)"}</definedName>
    <definedName name="bxbcbcv" localSheetId="18" hidden="1">{"Prenissas",#N/A,FALSE,"Consolidado (3)";"Lucros000",#N/A,FALSE,"Consolidado (3)";"LucrosHL",#N/A,FALSE,"Consolidado (3)";"Balanco",#N/A,FALSE,"Consolidado (3)";"FluxoC",#N/A,FALSE,"Consolidado (3)"}</definedName>
    <definedName name="bxbcbcv" localSheetId="37" hidden="1">{"Prenissas",#N/A,FALSE,"Consolidado (3)";"Lucros000",#N/A,FALSE,"Consolidado (3)";"LucrosHL",#N/A,FALSE,"Consolidado (3)";"Balanco",#N/A,FALSE,"Consolidado (3)";"FluxoC",#N/A,FALSE,"Consolidado (3)"}</definedName>
    <definedName name="bxbcbcv" localSheetId="33" hidden="1">{"Prenissas",#N/A,FALSE,"Consolidado (3)";"Lucros000",#N/A,FALSE,"Consolidado (3)";"LucrosHL",#N/A,FALSE,"Consolidado (3)";"Balanco",#N/A,FALSE,"Consolidado (3)";"FluxoC",#N/A,FALSE,"Consolidado (3)"}</definedName>
    <definedName name="bxbcbcv" localSheetId="20" hidden="1">{"Prenissas",#N/A,FALSE,"Consolidado (3)";"Lucros000",#N/A,FALSE,"Consolidado (3)";"LucrosHL",#N/A,FALSE,"Consolidado (3)";"Balanco",#N/A,FALSE,"Consolidado (3)";"FluxoC",#N/A,FALSE,"Consolidado (3)"}</definedName>
    <definedName name="bxbcbcv" localSheetId="6" hidden="1">{"Prenissas",#N/A,FALSE,"Consolidado (3)";"Lucros000",#N/A,FALSE,"Consolidado (3)";"LucrosHL",#N/A,FALSE,"Consolidado (3)";"Balanco",#N/A,FALSE,"Consolidado (3)";"FluxoC",#N/A,FALSE,"Consolidado (3)"}</definedName>
    <definedName name="bxbcbcv" localSheetId="4" hidden="1">{"Prenissas",#N/A,FALSE,"Consolidado (3)";"Lucros000",#N/A,FALSE,"Consolidado (3)";"LucrosHL",#N/A,FALSE,"Consolidado (3)";"Balanco",#N/A,FALSE,"Consolidado (3)";"FluxoC",#N/A,FALSE,"Consolidado (3)"}</definedName>
    <definedName name="bxbcbcv" localSheetId="15" hidden="1">{"Prenissas",#N/A,FALSE,"Consolidado (3)";"Lucros000",#N/A,FALSE,"Consolidado (3)";"LucrosHL",#N/A,FALSE,"Consolidado (3)";"Balanco",#N/A,FALSE,"Consolidado (3)";"FluxoC",#N/A,FALSE,"Consolidado (3)"}</definedName>
    <definedName name="bxbcbcv" localSheetId="36" hidden="1">{"Prenissas",#N/A,FALSE,"Consolidado (3)";"Lucros000",#N/A,FALSE,"Consolidado (3)";"LucrosHL",#N/A,FALSE,"Consolidado (3)";"Balanco",#N/A,FALSE,"Consolidado (3)";"FluxoC",#N/A,FALSE,"Consolidado (3)"}</definedName>
    <definedName name="bxbcbcv" localSheetId="16" hidden="1">{"Prenissas",#N/A,FALSE,"Consolidado (3)";"Lucros000",#N/A,FALSE,"Consolidado (3)";"LucrosHL",#N/A,FALSE,"Consolidado (3)";"Balanco",#N/A,FALSE,"Consolidado (3)";"FluxoC",#N/A,FALSE,"Consolidado (3)"}</definedName>
    <definedName name="bxbcbcv" localSheetId="41" hidden="1">{"Prenissas",#N/A,FALSE,"Consolidado (3)";"Lucros000",#N/A,FALSE,"Consolidado (3)";"LucrosHL",#N/A,FALSE,"Consolidado (3)";"Balanco",#N/A,FALSE,"Consolidado (3)";"FluxoC",#N/A,FALSE,"Consolidado (3)"}</definedName>
    <definedName name="bxbcbcv" localSheetId="8" hidden="1">{"Prenissas",#N/A,FALSE,"Consolidado (3)";"Lucros000",#N/A,FALSE,"Consolidado (3)";"LucrosHL",#N/A,FALSE,"Consolidado (3)";"Balanco",#N/A,FALSE,"Consolidado (3)";"FluxoC",#N/A,FALSE,"Consolidado (3)"}</definedName>
    <definedName name="bxbcbcv" localSheetId="7" hidden="1">{"Prenissas",#N/A,FALSE,"Consolidado (3)";"Lucros000",#N/A,FALSE,"Consolidado (3)";"LucrosHL",#N/A,FALSE,"Consolidado (3)";"Balanco",#N/A,FALSE,"Consolidado (3)";"FluxoC",#N/A,FALSE,"Consolidado (3)"}</definedName>
    <definedName name="bxbcbcv" localSheetId="10" hidden="1">{"Prenissas",#N/A,FALSE,"Consolidado (3)";"Lucros000",#N/A,FALSE,"Consolidado (3)";"LucrosHL",#N/A,FALSE,"Consolidado (3)";"Balanco",#N/A,FALSE,"Consolidado (3)";"FluxoC",#N/A,FALSE,"Consolidado (3)"}</definedName>
    <definedName name="bxbcbcv" localSheetId="9" hidden="1">{"Prenissas",#N/A,FALSE,"Consolidado (3)";"Lucros000",#N/A,FALSE,"Consolidado (3)";"LucrosHL",#N/A,FALSE,"Consolidado (3)";"Balanco",#N/A,FALSE,"Consolidado (3)";"FluxoC",#N/A,FALSE,"Consolidado (3)"}</definedName>
    <definedName name="bxbcbcv" localSheetId="11" hidden="1">{"Prenissas",#N/A,FALSE,"Consolidado (3)";"Lucros000",#N/A,FALSE,"Consolidado (3)";"LucrosHL",#N/A,FALSE,"Consolidado (3)";"Balanco",#N/A,FALSE,"Consolidado (3)";"FluxoC",#N/A,FALSE,"Consolidado (3)"}</definedName>
    <definedName name="bxbcbcv" localSheetId="26" hidden="1">{"Prenissas",#N/A,FALSE,"Consolidado (3)";"Lucros000",#N/A,FALSE,"Consolidado (3)";"LucrosHL",#N/A,FALSE,"Consolidado (3)";"Balanco",#N/A,FALSE,"Consolidado (3)";"FluxoC",#N/A,FALSE,"Consolidado (3)"}</definedName>
    <definedName name="bxbcbcv" localSheetId="23" hidden="1">{"Prenissas",#N/A,FALSE,"Consolidado (3)";"Lucros000",#N/A,FALSE,"Consolidado (3)";"LucrosHL",#N/A,FALSE,"Consolidado (3)";"Balanco",#N/A,FALSE,"Consolidado (3)";"FluxoC",#N/A,FALSE,"Consolidado (3)"}</definedName>
    <definedName name="bxbcbcv" localSheetId="40" hidden="1">{"Prenissas",#N/A,FALSE,"Consolidado (3)";"Lucros000",#N/A,FALSE,"Consolidado (3)";"LucrosHL",#N/A,FALSE,"Consolidado (3)";"Balanco",#N/A,FALSE,"Consolidado (3)";"FluxoC",#N/A,FALSE,"Consolidado (3)"}</definedName>
    <definedName name="bxbcbcv" localSheetId="29" hidden="1">{"Prenissas",#N/A,FALSE,"Consolidado (3)";"Lucros000",#N/A,FALSE,"Consolidado (3)";"LucrosHL",#N/A,FALSE,"Consolidado (3)";"Balanco",#N/A,FALSE,"Consolidado (3)";"FluxoC",#N/A,FALSE,"Consolidado (3)"}</definedName>
    <definedName name="bxbcbcv" hidden="1">{"Prenissas",#N/A,FALSE,"Consolidado (3)";"Lucros000",#N/A,FALSE,"Consolidado (3)";"LucrosHL",#N/A,FALSE,"Consolidado (3)";"Balanco",#N/A,FALSE,"Consolidado (3)";"FluxoC",#N/A,FALSE,"Consolidado (3)"}</definedName>
    <definedName name="bxcghgj" localSheetId="4" hidden="1">{"det (May)",#N/A,FALSE,"June";"sum (MAY YTD)",#N/A,FALSE,"June YTD"}</definedName>
    <definedName name="bxcghgj" localSheetId="8" hidden="1">{"det (May)",#N/A,FALSE,"June";"sum (MAY YTD)",#N/A,FALSE,"June YTD"}</definedName>
    <definedName name="bxcghgj" localSheetId="10" hidden="1">{"det (May)",#N/A,FALSE,"June";"sum (MAY YTD)",#N/A,FALSE,"June YTD"}</definedName>
    <definedName name="bxcghgj" localSheetId="11" hidden="1">{"det (May)",#N/A,FALSE,"June";"sum (MAY YTD)",#N/A,FALSE,"June YTD"}</definedName>
    <definedName name="bxcghgj" localSheetId="26" hidden="1">{"det (May)",#N/A,FALSE,"June";"sum (MAY YTD)",#N/A,FALSE,"June YTD"}</definedName>
    <definedName name="bxcghgj" hidden="1">{"det (May)",#N/A,FALSE,"June";"sum (MAY YTD)",#N/A,FALSE,"June YTD"}</definedName>
    <definedName name="ç" localSheetId="17" hidden="1">{"'171'!$A$1:$Z$50"}</definedName>
    <definedName name="ç" localSheetId="18" hidden="1">{"'171'!$A$1:$Z$50"}</definedName>
    <definedName name="ç" localSheetId="37" hidden="1">{"'171'!$A$1:$Z$50"}</definedName>
    <definedName name="ç" localSheetId="33" hidden="1">{"'171'!$A$1:$Z$50"}</definedName>
    <definedName name="ç" localSheetId="20" hidden="1">{"'171'!$A$1:$Z$50"}</definedName>
    <definedName name="ç" localSheetId="6" hidden="1">{"'171'!$A$1:$Z$50"}</definedName>
    <definedName name="ç" localSheetId="4" hidden="1">{"'171'!$A$1:$Z$50"}</definedName>
    <definedName name="ç" localSheetId="15" hidden="1">{"'171'!$A$1:$Z$50"}</definedName>
    <definedName name="ç" localSheetId="36" hidden="1">{"'171'!$A$1:$Z$50"}</definedName>
    <definedName name="ç" localSheetId="16" hidden="1">{"'171'!$A$1:$Z$50"}</definedName>
    <definedName name="ç" localSheetId="41" hidden="1">{"'171'!$A$1:$Z$50"}</definedName>
    <definedName name="ç" localSheetId="8" hidden="1">{"'171'!$A$1:$Z$50"}</definedName>
    <definedName name="ç" localSheetId="7" hidden="1">{"'171'!$A$1:$Z$50"}</definedName>
    <definedName name="ç" localSheetId="10" hidden="1">{"'171'!$A$1:$Z$50"}</definedName>
    <definedName name="ç" localSheetId="9" hidden="1">{"'171'!$A$1:$Z$50"}</definedName>
    <definedName name="ç" localSheetId="11" hidden="1">{"'171'!$A$1:$Z$50"}</definedName>
    <definedName name="ç" localSheetId="26" hidden="1">{"'171'!$A$1:$Z$50"}</definedName>
    <definedName name="ç" localSheetId="23" hidden="1">{"'171'!$A$1:$Z$50"}</definedName>
    <definedName name="ç" localSheetId="40" hidden="1">{"'171'!$A$1:$Z$50"}</definedName>
    <definedName name="ç" localSheetId="29" hidden="1">{"'171'!$A$1:$Z$50"}</definedName>
    <definedName name="ç" hidden="1">{"'171'!$A$1:$Z$50"}</definedName>
    <definedName name="c_dateswitch" localSheetId="17">#REF!</definedName>
    <definedName name="c_dateswitch" localSheetId="18">#REF!</definedName>
    <definedName name="c_dateswitch" localSheetId="37">#REF!</definedName>
    <definedName name="c_dateswitch" localSheetId="20">#REF!</definedName>
    <definedName name="c_dateswitch" localSheetId="4">#REF!</definedName>
    <definedName name="c_dateswitch" localSheetId="15">#REF!</definedName>
    <definedName name="c_dateswitch" localSheetId="36">#REF!</definedName>
    <definedName name="c_dateswitch" localSheetId="16">#REF!</definedName>
    <definedName name="c_dateswitch" localSheetId="8">#REF!</definedName>
    <definedName name="c_dateswitch" localSheetId="10">#REF!</definedName>
    <definedName name="c_dateswitch" localSheetId="11">#REF!</definedName>
    <definedName name="c_dateswitch">#REF!</definedName>
    <definedName name="C_Dist">'[30]C-Dist'!$A$51:$O$90</definedName>
    <definedName name="c_pageswitch" localSheetId="17">#REF!</definedName>
    <definedName name="c_pageswitch" localSheetId="18">#REF!</definedName>
    <definedName name="c_pageswitch" localSheetId="37">#REF!</definedName>
    <definedName name="c_pageswitch" localSheetId="20">#REF!</definedName>
    <definedName name="c_pageswitch" localSheetId="4">#REF!</definedName>
    <definedName name="c_pageswitch" localSheetId="15">#REF!</definedName>
    <definedName name="c_pageswitch" localSheetId="36">#REF!</definedName>
    <definedName name="c_pageswitch" localSheetId="16">#REF!</definedName>
    <definedName name="c_pageswitch" localSheetId="8">#REF!</definedName>
    <definedName name="c_pageswitch" localSheetId="10">#REF!</definedName>
    <definedName name="c_pageswitch" localSheetId="11">#REF!</definedName>
    <definedName name="c_pageswitch">#REF!</definedName>
    <definedName name="c_pathswitch" localSheetId="17">#REF!</definedName>
    <definedName name="c_pathswitch" localSheetId="18">#REF!</definedName>
    <definedName name="c_pathswitch" localSheetId="37">#REF!</definedName>
    <definedName name="c_pathswitch" localSheetId="20">#REF!</definedName>
    <definedName name="c_pathswitch" localSheetId="4">#REF!</definedName>
    <definedName name="c_pathswitch" localSheetId="15">#REF!</definedName>
    <definedName name="c_pathswitch" localSheetId="36">#REF!</definedName>
    <definedName name="c_pathswitch" localSheetId="16">#REF!</definedName>
    <definedName name="c_pathswitch" localSheetId="8">#REF!</definedName>
    <definedName name="c_pathswitch" localSheetId="10">#REF!</definedName>
    <definedName name="c_pathswitch" localSheetId="11">#REF!</definedName>
    <definedName name="c_pathswitch">#REF!</definedName>
    <definedName name="c_proj_switch" localSheetId="17">#REF!</definedName>
    <definedName name="c_proj_switch" localSheetId="18">#REF!</definedName>
    <definedName name="c_proj_switch" localSheetId="37">#REF!</definedName>
    <definedName name="c_proj_switch" localSheetId="20">#REF!</definedName>
    <definedName name="c_proj_switch" localSheetId="4">#REF!</definedName>
    <definedName name="c_proj_switch" localSheetId="15">#REF!</definedName>
    <definedName name="c_proj_switch" localSheetId="36">#REF!</definedName>
    <definedName name="c_proj_switch" localSheetId="16">#REF!</definedName>
    <definedName name="c_proj_switch" localSheetId="8">#REF!</definedName>
    <definedName name="c_proj_switch" localSheetId="10">#REF!</definedName>
    <definedName name="c_proj_switch" localSheetId="11">#REF!</definedName>
    <definedName name="c_proj_switch">#REF!</definedName>
    <definedName name="c_SSBswitch" localSheetId="17">#REF!</definedName>
    <definedName name="c_SSBswitch" localSheetId="18">#REF!</definedName>
    <definedName name="c_SSBswitch" localSheetId="37">#REF!</definedName>
    <definedName name="c_SSBswitch" localSheetId="20">#REF!</definedName>
    <definedName name="c_SSBswitch" localSheetId="4">#REF!</definedName>
    <definedName name="c_SSBswitch" localSheetId="15">#REF!</definedName>
    <definedName name="c_SSBswitch" localSheetId="36">#REF!</definedName>
    <definedName name="c_SSBswitch" localSheetId="16">#REF!</definedName>
    <definedName name="c_SSBswitch" localSheetId="8">#REF!</definedName>
    <definedName name="c_SSBswitch" localSheetId="10">#REF!</definedName>
    <definedName name="c_SSBswitch" localSheetId="11">#REF!</definedName>
    <definedName name="c_SSBswitch">#REF!</definedName>
    <definedName name="ca" localSheetId="17" hidden="1">{"'171'!$A$1:$Z$50"}</definedName>
    <definedName name="ca" localSheetId="18" hidden="1">{"'171'!$A$1:$Z$50"}</definedName>
    <definedName name="ca" localSheetId="37" hidden="1">{"'171'!$A$1:$Z$50"}</definedName>
    <definedName name="ca" localSheetId="33" hidden="1">{"'171'!$A$1:$Z$50"}</definedName>
    <definedName name="ca" localSheetId="20" hidden="1">{"'171'!$A$1:$Z$50"}</definedName>
    <definedName name="ca" localSheetId="6" hidden="1">{"'171'!$A$1:$Z$50"}</definedName>
    <definedName name="ca" localSheetId="4" hidden="1">{"'171'!$A$1:$Z$50"}</definedName>
    <definedName name="ca" localSheetId="15" hidden="1">{"'171'!$A$1:$Z$50"}</definedName>
    <definedName name="ca" localSheetId="36" hidden="1">{"'171'!$A$1:$Z$50"}</definedName>
    <definedName name="ca" localSheetId="16" hidden="1">{"'171'!$A$1:$Z$50"}</definedName>
    <definedName name="ca" localSheetId="41" hidden="1">{"'171'!$A$1:$Z$50"}</definedName>
    <definedName name="ca" localSheetId="8" hidden="1">{"'171'!$A$1:$Z$50"}</definedName>
    <definedName name="ca" localSheetId="7" hidden="1">{"'171'!$A$1:$Z$50"}</definedName>
    <definedName name="ca" localSheetId="10" hidden="1">{"'171'!$A$1:$Z$50"}</definedName>
    <definedName name="ca" localSheetId="9" hidden="1">{"'171'!$A$1:$Z$50"}</definedName>
    <definedName name="ca" localSheetId="11" hidden="1">{"'171'!$A$1:$Z$50"}</definedName>
    <definedName name="ca" localSheetId="26" hidden="1">{"'171'!$A$1:$Z$50"}</definedName>
    <definedName name="ca" localSheetId="23" hidden="1">{"'171'!$A$1:$Z$50"}</definedName>
    <definedName name="ca" localSheetId="40" hidden="1">{"'171'!$A$1:$Z$50"}</definedName>
    <definedName name="ca" localSheetId="29" hidden="1">{"'171'!$A$1:$Z$50"}</definedName>
    <definedName name="ca" hidden="1">{"'171'!$A$1:$Z$50"}</definedName>
    <definedName name="caas" localSheetId="17" hidden="1">{"bs",#N/A,FALSE,"Consolidado";"cf",#N/A,FALSE,"Consolidado";"pl_hl",#N/A,FALSE,"Consolidado";"pl_us",#N/A,FALSE,"Consolidado";"Prem1",#N/A,FALSE,"Consolidado"}</definedName>
    <definedName name="caas" localSheetId="18" hidden="1">{"bs",#N/A,FALSE,"Consolidado";"cf",#N/A,FALSE,"Consolidado";"pl_hl",#N/A,FALSE,"Consolidado";"pl_us",#N/A,FALSE,"Consolidado";"Prem1",#N/A,FALSE,"Consolidado"}</definedName>
    <definedName name="caas" localSheetId="37" hidden="1">{"bs",#N/A,FALSE,"Consolidado";"cf",#N/A,FALSE,"Consolidado";"pl_hl",#N/A,FALSE,"Consolidado";"pl_us",#N/A,FALSE,"Consolidado";"Prem1",#N/A,FALSE,"Consolidado"}</definedName>
    <definedName name="caas" localSheetId="33" hidden="1">{"bs",#N/A,FALSE,"Consolidado";"cf",#N/A,FALSE,"Consolidado";"pl_hl",#N/A,FALSE,"Consolidado";"pl_us",#N/A,FALSE,"Consolidado";"Prem1",#N/A,FALSE,"Consolidado"}</definedName>
    <definedName name="caas" localSheetId="20" hidden="1">{"bs",#N/A,FALSE,"Consolidado";"cf",#N/A,FALSE,"Consolidado";"pl_hl",#N/A,FALSE,"Consolidado";"pl_us",#N/A,FALSE,"Consolidado";"Prem1",#N/A,FALSE,"Consolidado"}</definedName>
    <definedName name="caas" localSheetId="6" hidden="1">{"bs",#N/A,FALSE,"Consolidado";"cf",#N/A,FALSE,"Consolidado";"pl_hl",#N/A,FALSE,"Consolidado";"pl_us",#N/A,FALSE,"Consolidado";"Prem1",#N/A,FALSE,"Consolidado"}</definedName>
    <definedName name="caas" localSheetId="4" hidden="1">{"bs",#N/A,FALSE,"Consolidado";"cf",#N/A,FALSE,"Consolidado";"pl_hl",#N/A,FALSE,"Consolidado";"pl_us",#N/A,FALSE,"Consolidado";"Prem1",#N/A,FALSE,"Consolidado"}</definedName>
    <definedName name="caas" localSheetId="15" hidden="1">{"bs",#N/A,FALSE,"Consolidado";"cf",#N/A,FALSE,"Consolidado";"pl_hl",#N/A,FALSE,"Consolidado";"pl_us",#N/A,FALSE,"Consolidado";"Prem1",#N/A,FALSE,"Consolidado"}</definedName>
    <definedName name="caas" localSheetId="36" hidden="1">{"bs",#N/A,FALSE,"Consolidado";"cf",#N/A,FALSE,"Consolidado";"pl_hl",#N/A,FALSE,"Consolidado";"pl_us",#N/A,FALSE,"Consolidado";"Prem1",#N/A,FALSE,"Consolidado"}</definedName>
    <definedName name="caas" localSheetId="16" hidden="1">{"bs",#N/A,FALSE,"Consolidado";"cf",#N/A,FALSE,"Consolidado";"pl_hl",#N/A,FALSE,"Consolidado";"pl_us",#N/A,FALSE,"Consolidado";"Prem1",#N/A,FALSE,"Consolidado"}</definedName>
    <definedName name="caas" localSheetId="41" hidden="1">{"bs",#N/A,FALSE,"Consolidado";"cf",#N/A,FALSE,"Consolidado";"pl_hl",#N/A,FALSE,"Consolidado";"pl_us",#N/A,FALSE,"Consolidado";"Prem1",#N/A,FALSE,"Consolidado"}</definedName>
    <definedName name="caas" localSheetId="8" hidden="1">{"bs",#N/A,FALSE,"Consolidado";"cf",#N/A,FALSE,"Consolidado";"pl_hl",#N/A,FALSE,"Consolidado";"pl_us",#N/A,FALSE,"Consolidado";"Prem1",#N/A,FALSE,"Consolidado"}</definedName>
    <definedName name="caas" localSheetId="7" hidden="1">{"bs",#N/A,FALSE,"Consolidado";"cf",#N/A,FALSE,"Consolidado";"pl_hl",#N/A,FALSE,"Consolidado";"pl_us",#N/A,FALSE,"Consolidado";"Prem1",#N/A,FALSE,"Consolidado"}</definedName>
    <definedName name="caas" localSheetId="10" hidden="1">{"bs",#N/A,FALSE,"Consolidado";"cf",#N/A,FALSE,"Consolidado";"pl_hl",#N/A,FALSE,"Consolidado";"pl_us",#N/A,FALSE,"Consolidado";"Prem1",#N/A,FALSE,"Consolidado"}</definedName>
    <definedName name="caas" localSheetId="9" hidden="1">{"bs",#N/A,FALSE,"Consolidado";"cf",#N/A,FALSE,"Consolidado";"pl_hl",#N/A,FALSE,"Consolidado";"pl_us",#N/A,FALSE,"Consolidado";"Prem1",#N/A,FALSE,"Consolidado"}</definedName>
    <definedName name="caas" localSheetId="11" hidden="1">{"bs",#N/A,FALSE,"Consolidado";"cf",#N/A,FALSE,"Consolidado";"pl_hl",#N/A,FALSE,"Consolidado";"pl_us",#N/A,FALSE,"Consolidado";"Prem1",#N/A,FALSE,"Consolidado"}</definedName>
    <definedName name="caas" localSheetId="26" hidden="1">{"bs",#N/A,FALSE,"Consolidado";"cf",#N/A,FALSE,"Consolidado";"pl_hl",#N/A,FALSE,"Consolidado";"pl_us",#N/A,FALSE,"Consolidado";"Prem1",#N/A,FALSE,"Consolidado"}</definedName>
    <definedName name="caas" localSheetId="23" hidden="1">{"bs",#N/A,FALSE,"Consolidado";"cf",#N/A,FALSE,"Consolidado";"pl_hl",#N/A,FALSE,"Consolidado";"pl_us",#N/A,FALSE,"Consolidado";"Prem1",#N/A,FALSE,"Consolidado"}</definedName>
    <definedName name="caas" localSheetId="40" hidden="1">{"bs",#N/A,FALSE,"Consolidado";"cf",#N/A,FALSE,"Consolidado";"pl_hl",#N/A,FALSE,"Consolidado";"pl_us",#N/A,FALSE,"Consolidado";"Prem1",#N/A,FALSE,"Consolidado"}</definedName>
    <definedName name="caas" localSheetId="29" hidden="1">{"bs",#N/A,FALSE,"Consolidado";"cf",#N/A,FALSE,"Consolidado";"pl_hl",#N/A,FALSE,"Consolidado";"pl_us",#N/A,FALSE,"Consolidado";"Prem1",#N/A,FALSE,"Consolidado"}</definedName>
    <definedName name="caas" hidden="1">{"bs",#N/A,FALSE,"Consolidado";"cf",#N/A,FALSE,"Consolidado";"pl_hl",#N/A,FALSE,"Consolidado";"pl_us",#N/A,FALSE,"Consolidado";"Prem1",#N/A,FALSE,"Consolidado"}</definedName>
    <definedName name="CAASS" localSheetId="17" hidden="1">{"bs",#N/A,FALSE,"Consolidado";"cf",#N/A,FALSE,"Consolidado";"pl_hl",#N/A,FALSE,"Consolidado";"pl_us",#N/A,FALSE,"Consolidado";"Prem1",#N/A,FALSE,"Consolidado"}</definedName>
    <definedName name="CAASS" localSheetId="18" hidden="1">{"bs",#N/A,FALSE,"Consolidado";"cf",#N/A,FALSE,"Consolidado";"pl_hl",#N/A,FALSE,"Consolidado";"pl_us",#N/A,FALSE,"Consolidado";"Prem1",#N/A,FALSE,"Consolidado"}</definedName>
    <definedName name="CAASS" localSheetId="37" hidden="1">{"bs",#N/A,FALSE,"Consolidado";"cf",#N/A,FALSE,"Consolidado";"pl_hl",#N/A,FALSE,"Consolidado";"pl_us",#N/A,FALSE,"Consolidado";"Prem1",#N/A,FALSE,"Consolidado"}</definedName>
    <definedName name="CAASS" localSheetId="33" hidden="1">{"bs",#N/A,FALSE,"Consolidado";"cf",#N/A,FALSE,"Consolidado";"pl_hl",#N/A,FALSE,"Consolidado";"pl_us",#N/A,FALSE,"Consolidado";"Prem1",#N/A,FALSE,"Consolidado"}</definedName>
    <definedName name="CAASS" localSheetId="20" hidden="1">{"bs",#N/A,FALSE,"Consolidado";"cf",#N/A,FALSE,"Consolidado";"pl_hl",#N/A,FALSE,"Consolidado";"pl_us",#N/A,FALSE,"Consolidado";"Prem1",#N/A,FALSE,"Consolidado"}</definedName>
    <definedName name="CAASS" localSheetId="6" hidden="1">{"bs",#N/A,FALSE,"Consolidado";"cf",#N/A,FALSE,"Consolidado";"pl_hl",#N/A,FALSE,"Consolidado";"pl_us",#N/A,FALSE,"Consolidado";"Prem1",#N/A,FALSE,"Consolidado"}</definedName>
    <definedName name="CAASS" localSheetId="4" hidden="1">{"bs",#N/A,FALSE,"Consolidado";"cf",#N/A,FALSE,"Consolidado";"pl_hl",#N/A,FALSE,"Consolidado";"pl_us",#N/A,FALSE,"Consolidado";"Prem1",#N/A,FALSE,"Consolidado"}</definedName>
    <definedName name="CAASS" localSheetId="15" hidden="1">{"bs",#N/A,FALSE,"Consolidado";"cf",#N/A,FALSE,"Consolidado";"pl_hl",#N/A,FALSE,"Consolidado";"pl_us",#N/A,FALSE,"Consolidado";"Prem1",#N/A,FALSE,"Consolidado"}</definedName>
    <definedName name="CAASS" localSheetId="36" hidden="1">{"bs",#N/A,FALSE,"Consolidado";"cf",#N/A,FALSE,"Consolidado";"pl_hl",#N/A,FALSE,"Consolidado";"pl_us",#N/A,FALSE,"Consolidado";"Prem1",#N/A,FALSE,"Consolidado"}</definedName>
    <definedName name="CAASS" localSheetId="16" hidden="1">{"bs",#N/A,FALSE,"Consolidado";"cf",#N/A,FALSE,"Consolidado";"pl_hl",#N/A,FALSE,"Consolidado";"pl_us",#N/A,FALSE,"Consolidado";"Prem1",#N/A,FALSE,"Consolidado"}</definedName>
    <definedName name="CAASS" localSheetId="41" hidden="1">{"bs",#N/A,FALSE,"Consolidado";"cf",#N/A,FALSE,"Consolidado";"pl_hl",#N/A,FALSE,"Consolidado";"pl_us",#N/A,FALSE,"Consolidado";"Prem1",#N/A,FALSE,"Consolidado"}</definedName>
    <definedName name="CAASS" localSheetId="8" hidden="1">{"bs",#N/A,FALSE,"Consolidado";"cf",#N/A,FALSE,"Consolidado";"pl_hl",#N/A,FALSE,"Consolidado";"pl_us",#N/A,FALSE,"Consolidado";"Prem1",#N/A,FALSE,"Consolidado"}</definedName>
    <definedName name="CAASS" localSheetId="7" hidden="1">{"bs",#N/A,FALSE,"Consolidado";"cf",#N/A,FALSE,"Consolidado";"pl_hl",#N/A,FALSE,"Consolidado";"pl_us",#N/A,FALSE,"Consolidado";"Prem1",#N/A,FALSE,"Consolidado"}</definedName>
    <definedName name="CAASS" localSheetId="10" hidden="1">{"bs",#N/A,FALSE,"Consolidado";"cf",#N/A,FALSE,"Consolidado";"pl_hl",#N/A,FALSE,"Consolidado";"pl_us",#N/A,FALSE,"Consolidado";"Prem1",#N/A,FALSE,"Consolidado"}</definedName>
    <definedName name="CAASS" localSheetId="9" hidden="1">{"bs",#N/A,FALSE,"Consolidado";"cf",#N/A,FALSE,"Consolidado";"pl_hl",#N/A,FALSE,"Consolidado";"pl_us",#N/A,FALSE,"Consolidado";"Prem1",#N/A,FALSE,"Consolidado"}</definedName>
    <definedName name="CAASS" localSheetId="11" hidden="1">{"bs",#N/A,FALSE,"Consolidado";"cf",#N/A,FALSE,"Consolidado";"pl_hl",#N/A,FALSE,"Consolidado";"pl_us",#N/A,FALSE,"Consolidado";"Prem1",#N/A,FALSE,"Consolidado"}</definedName>
    <definedName name="CAASS" localSheetId="26" hidden="1">{"bs",#N/A,FALSE,"Consolidado";"cf",#N/A,FALSE,"Consolidado";"pl_hl",#N/A,FALSE,"Consolidado";"pl_us",#N/A,FALSE,"Consolidado";"Prem1",#N/A,FALSE,"Consolidado"}</definedName>
    <definedName name="CAASS" localSheetId="23" hidden="1">{"bs",#N/A,FALSE,"Consolidado";"cf",#N/A,FALSE,"Consolidado";"pl_hl",#N/A,FALSE,"Consolidado";"pl_us",#N/A,FALSE,"Consolidado";"Prem1",#N/A,FALSE,"Consolidado"}</definedName>
    <definedName name="CAASS" localSheetId="40" hidden="1">{"bs",#N/A,FALSE,"Consolidado";"cf",#N/A,FALSE,"Consolidado";"pl_hl",#N/A,FALSE,"Consolidado";"pl_us",#N/A,FALSE,"Consolidado";"Prem1",#N/A,FALSE,"Consolidado"}</definedName>
    <definedName name="CAASS" localSheetId="29" hidden="1">{"bs",#N/A,FALSE,"Consolidado";"cf",#N/A,FALSE,"Consolidado";"pl_hl",#N/A,FALSE,"Consolidado";"pl_us",#N/A,FALSE,"Consolidado";"Prem1",#N/A,FALSE,"Consolidado"}</definedName>
    <definedName name="CAASS" hidden="1">{"bs",#N/A,FALSE,"Consolidado";"cf",#N/A,FALSE,"Consolidado";"pl_hl",#N/A,FALSE,"Consolidado";"pl_us",#N/A,FALSE,"Consolidado";"Prem1",#N/A,FALSE,"Consolidado"}</definedName>
    <definedName name="CAB" localSheetId="10">Pareto!$B$13</definedName>
    <definedName name="CAB" localSheetId="9">'Pareto (2)'!$B$13</definedName>
    <definedName name="CAB">#REF!</definedName>
    <definedName name="CabeçalhoAuxiliar" localSheetId="37">[41]DADOS!#REF!</definedName>
    <definedName name="CabeçalhoAuxiliar" localSheetId="15">[41]DADOS!#REF!</definedName>
    <definedName name="CabeçalhoAuxiliar" localSheetId="36">[41]DADOS!#REF!</definedName>
    <definedName name="CabeçalhoAuxiliar" localSheetId="16">[41]DADOS!#REF!</definedName>
    <definedName name="CabeçalhoAuxiliar">[41]DADOS!#REF!</definedName>
    <definedName name="CabeçalhoFiltrado">[41]DADOS!$W$1:$AN$1</definedName>
    <definedName name="CACN">[35]Volumes!$B$7:$CG$7</definedName>
    <definedName name="CACN.FRM" localSheetId="17">#REF!</definedName>
    <definedName name="CACN.FRM" localSheetId="18">#REF!</definedName>
    <definedName name="CACN.FRM" localSheetId="37">#REF!</definedName>
    <definedName name="CACN.FRM" localSheetId="20">#REF!</definedName>
    <definedName name="CACN.FRM" localSheetId="4">#REF!</definedName>
    <definedName name="CACN.FRM" localSheetId="15">#REF!</definedName>
    <definedName name="CACN.FRM" localSheetId="36">#REF!</definedName>
    <definedName name="CACN.FRM" localSheetId="16">#REF!</definedName>
    <definedName name="CACN.FRM" localSheetId="8">#REF!</definedName>
    <definedName name="CACN.FRM" localSheetId="10">#REF!</definedName>
    <definedName name="CACN.FRM" localSheetId="11">#REF!</definedName>
    <definedName name="CACN.FRM">#REF!</definedName>
    <definedName name="CAD" localSheetId="17">#REF!</definedName>
    <definedName name="CAD" localSheetId="18">#REF!</definedName>
    <definedName name="CAD" localSheetId="37">#REF!</definedName>
    <definedName name="CAD" localSheetId="20">#REF!</definedName>
    <definedName name="CAD" localSheetId="4">#REF!</definedName>
    <definedName name="CAD" localSheetId="15">#REF!</definedName>
    <definedName name="CAD" localSheetId="36">#REF!</definedName>
    <definedName name="CAD" localSheetId="16">#REF!</definedName>
    <definedName name="CAD" localSheetId="8">#REF!</definedName>
    <definedName name="CAD" localSheetId="10">#REF!</definedName>
    <definedName name="CAD" localSheetId="11">#REF!</definedName>
    <definedName name="CAD">#REF!</definedName>
    <definedName name="Cad_Fábrica">'[91]Base PEF'!$B$9:$B$37</definedName>
    <definedName name="cad_GVM" localSheetId="17">#REF!</definedName>
    <definedName name="cad_GVM" localSheetId="18">#REF!</definedName>
    <definedName name="cad_GVM" localSheetId="37">#REF!</definedName>
    <definedName name="cad_GVM" localSheetId="20">#REF!</definedName>
    <definedName name="cad_GVM" localSheetId="4">#REF!</definedName>
    <definedName name="cad_GVM" localSheetId="15">#REF!</definedName>
    <definedName name="cad_GVM" localSheetId="36">#REF!</definedName>
    <definedName name="cad_GVM" localSheetId="16">#REF!</definedName>
    <definedName name="cad_GVM" localSheetId="8">#REF!</definedName>
    <definedName name="cad_GVM" localSheetId="10">#REF!</definedName>
    <definedName name="cad_GVM" localSheetId="11">#REF!</definedName>
    <definedName name="cad_GVM">#REF!</definedName>
    <definedName name="Cad_Mes1">[92]Input!$P$1:$P$13</definedName>
    <definedName name="Cadastro">'[93]Produtos e Custos'!$A$1:$F$1200</definedName>
    <definedName name="CADPROD">[94]CADASTRO!$A$3:$L$93</definedName>
    <definedName name="CALC_METH" localSheetId="17">#REF!</definedName>
    <definedName name="CALC_METH" localSheetId="18">#REF!</definedName>
    <definedName name="CALC_METH" localSheetId="37">#REF!</definedName>
    <definedName name="CALC_METH" localSheetId="20">#REF!</definedName>
    <definedName name="CALC_METH" localSheetId="4">#REF!</definedName>
    <definedName name="CALC_METH" localSheetId="15">#REF!</definedName>
    <definedName name="CALC_METH" localSheetId="36">#REF!</definedName>
    <definedName name="CALC_METH" localSheetId="16">#REF!</definedName>
    <definedName name="CALC_METH" localSheetId="8">#REF!</definedName>
    <definedName name="CALC_METH" localSheetId="10">#REF!</definedName>
    <definedName name="CALC_METH" localSheetId="11">#REF!</definedName>
    <definedName name="CALC_METH">#REF!</definedName>
    <definedName name="CAM">[35]Volumes!$B$8:$CG$8</definedName>
    <definedName name="CAM.FRM" localSheetId="17">#REF!</definedName>
    <definedName name="CAM.FRM" localSheetId="18">#REF!</definedName>
    <definedName name="CAM.FRM" localSheetId="37">#REF!</definedName>
    <definedName name="CAM.FRM" localSheetId="20">#REF!</definedName>
    <definedName name="CAM.FRM" localSheetId="4">#REF!</definedName>
    <definedName name="CAM.FRM" localSheetId="15">#REF!</definedName>
    <definedName name="CAM.FRM" localSheetId="36">#REF!</definedName>
    <definedName name="CAM.FRM" localSheetId="16">#REF!</definedName>
    <definedName name="CAM.FRM" localSheetId="8">#REF!</definedName>
    <definedName name="CAM.FRM" localSheetId="10">#REF!</definedName>
    <definedName name="CAM.FRM" localSheetId="11">#REF!</definedName>
    <definedName name="CAM.FRM">#REF!</definedName>
    <definedName name="Caminho" localSheetId="17">#REF!</definedName>
    <definedName name="Caminho" localSheetId="18">#REF!</definedName>
    <definedName name="Caminho" localSheetId="37">#REF!</definedName>
    <definedName name="Caminho" localSheetId="20">#REF!</definedName>
    <definedName name="Caminho" localSheetId="4">#REF!</definedName>
    <definedName name="Caminho" localSheetId="15">#REF!</definedName>
    <definedName name="Caminho" localSheetId="36">#REF!</definedName>
    <definedName name="Caminho" localSheetId="16">#REF!</definedName>
    <definedName name="Caminho" localSheetId="8">#REF!</definedName>
    <definedName name="Caminho" localSheetId="10">#REF!</definedName>
    <definedName name="Caminho" localSheetId="11">#REF!</definedName>
    <definedName name="Caminho">#REF!</definedName>
    <definedName name="CaminhoGBV" localSheetId="17">#REF!</definedName>
    <definedName name="CaminhoGBV" localSheetId="18">#REF!</definedName>
    <definedName name="CaminhoGBV" localSheetId="37">#REF!</definedName>
    <definedName name="CaminhoGBV" localSheetId="20">#REF!</definedName>
    <definedName name="CaminhoGBV" localSheetId="4">#REF!</definedName>
    <definedName name="CaminhoGBV" localSheetId="15">#REF!</definedName>
    <definedName name="CaminhoGBV" localSheetId="36">#REF!</definedName>
    <definedName name="CaminhoGBV" localSheetId="16">#REF!</definedName>
    <definedName name="CaminhoGBV" localSheetId="8">#REF!</definedName>
    <definedName name="CaminhoGBV" localSheetId="10">#REF!</definedName>
    <definedName name="CaminhoGBV" localSheetId="11">#REF!</definedName>
    <definedName name="CaminhoGBV">#REF!</definedName>
    <definedName name="Caminhos" localSheetId="17">#REF!</definedName>
    <definedName name="Caminhos" localSheetId="18">#REF!</definedName>
    <definedName name="Caminhos" localSheetId="37">#REF!</definedName>
    <definedName name="Caminhos" localSheetId="20">#REF!</definedName>
    <definedName name="Caminhos" localSheetId="4">#REF!</definedName>
    <definedName name="Caminhos" localSheetId="15">#REF!</definedName>
    <definedName name="Caminhos" localSheetId="36">#REF!</definedName>
    <definedName name="Caminhos" localSheetId="16">#REF!</definedName>
    <definedName name="Caminhos" localSheetId="8">#REF!</definedName>
    <definedName name="Caminhos" localSheetId="10">#REF!</definedName>
    <definedName name="Caminhos" localSheetId="11">#REF!</definedName>
    <definedName name="Caminhos">#REF!</definedName>
    <definedName name="canal">[75]Proced.!$C$98</definedName>
    <definedName name="CANCELED">INDIRECT("'Action Log Evolution'!$C$33:$Z$33")</definedName>
    <definedName name="CAOPEX">[95]Validation!$B$17:$B$18</definedName>
    <definedName name="caos" localSheetId="37">'[96]Coleta 6'!#REF!</definedName>
    <definedName name="caos" localSheetId="15">'[96]Coleta 6'!#REF!</definedName>
    <definedName name="caos" localSheetId="36">'[96]Coleta 6'!#REF!</definedName>
    <definedName name="caos" localSheetId="16">'[96]Coleta 6'!#REF!</definedName>
    <definedName name="caos">'[96]Coleta 6'!#REF!</definedName>
    <definedName name="CapacRealSemBlend">[41]RELATÓRIO!$Z$17</definedName>
    <definedName name="capcase">[90]Cases!$H$29</definedName>
    <definedName name="capcasename">[90]Cases!$H$27</definedName>
    <definedName name="capex">[97]Premissas!$B$6</definedName>
    <definedName name="CAPEX.." localSheetId="17" hidden="1">{"'171'!$A$1:$Z$50"}</definedName>
    <definedName name="CAPEX.." localSheetId="18" hidden="1">{"'171'!$A$1:$Z$50"}</definedName>
    <definedName name="CAPEX.." localSheetId="37" hidden="1">{"'171'!$A$1:$Z$50"}</definedName>
    <definedName name="CAPEX.." localSheetId="33" hidden="1">{"'171'!$A$1:$Z$50"}</definedName>
    <definedName name="CAPEX.." localSheetId="20" hidden="1">{"'171'!$A$1:$Z$50"}</definedName>
    <definedName name="CAPEX.." localSheetId="6" hidden="1">{"'171'!$A$1:$Z$50"}</definedName>
    <definedName name="CAPEX.." localSheetId="4" hidden="1">{"'171'!$A$1:$Z$50"}</definedName>
    <definedName name="CAPEX.." localSheetId="15" hidden="1">{"'171'!$A$1:$Z$50"}</definedName>
    <definedName name="CAPEX.." localSheetId="36" hidden="1">{"'171'!$A$1:$Z$50"}</definedName>
    <definedName name="CAPEX.." localSheetId="16" hidden="1">{"'171'!$A$1:$Z$50"}</definedName>
    <definedName name="CAPEX.." localSheetId="41" hidden="1">{"'171'!$A$1:$Z$50"}</definedName>
    <definedName name="CAPEX.." localSheetId="8" hidden="1">{"'171'!$A$1:$Z$50"}</definedName>
    <definedName name="CAPEX.." localSheetId="7" hidden="1">{"'171'!$A$1:$Z$50"}</definedName>
    <definedName name="CAPEX.." localSheetId="10" hidden="1">{"'171'!$A$1:$Z$50"}</definedName>
    <definedName name="CAPEX.." localSheetId="9" hidden="1">{"'171'!$A$1:$Z$50"}</definedName>
    <definedName name="CAPEX.." localSheetId="11" hidden="1">{"'171'!$A$1:$Z$50"}</definedName>
    <definedName name="CAPEX.." localSheetId="26" hidden="1">{"'171'!$A$1:$Z$50"}</definedName>
    <definedName name="CAPEX.." localSheetId="23" hidden="1">{"'171'!$A$1:$Z$50"}</definedName>
    <definedName name="CAPEX.." localSheetId="40" hidden="1">{"'171'!$A$1:$Z$50"}</definedName>
    <definedName name="CAPEX.." localSheetId="29" hidden="1">{"'171'!$A$1:$Z$50"}</definedName>
    <definedName name="CAPEX.." hidden="1">{"'171'!$A$1:$Z$50"}</definedName>
    <definedName name="capex_eur" localSheetId="17">#REF!</definedName>
    <definedName name="capex_eur" localSheetId="18">#REF!</definedName>
    <definedName name="capex_eur" localSheetId="37">#REF!</definedName>
    <definedName name="capex_eur" localSheetId="20">#REF!</definedName>
    <definedName name="capex_eur" localSheetId="4">#REF!</definedName>
    <definedName name="capex_eur" localSheetId="15">#REF!</definedName>
    <definedName name="capex_eur" localSheetId="36">#REF!</definedName>
    <definedName name="capex_eur" localSheetId="16">#REF!</definedName>
    <definedName name="capex_eur" localSheetId="8">#REF!</definedName>
    <definedName name="capex_eur" localSheetId="10">#REF!</definedName>
    <definedName name="capex_eur" localSheetId="11">#REF!</definedName>
    <definedName name="capex_eur">#REF!</definedName>
    <definedName name="capex_excl" localSheetId="17">#REF!</definedName>
    <definedName name="capex_excl" localSheetId="18">#REF!</definedName>
    <definedName name="capex_excl" localSheetId="37">#REF!</definedName>
    <definedName name="capex_excl" localSheetId="20">#REF!</definedName>
    <definedName name="capex_excl" localSheetId="4">#REF!</definedName>
    <definedName name="capex_excl" localSheetId="15">#REF!</definedName>
    <definedName name="capex_excl" localSheetId="36">#REF!</definedName>
    <definedName name="capex_excl" localSheetId="16">#REF!</definedName>
    <definedName name="capex_excl" localSheetId="8">#REF!</definedName>
    <definedName name="capex_excl" localSheetId="10">#REF!</definedName>
    <definedName name="capex_excl" localSheetId="11">#REF!</definedName>
    <definedName name="capex_excl">#REF!</definedName>
    <definedName name="capex_na" localSheetId="17">#REF!</definedName>
    <definedName name="capex_na" localSheetId="18">#REF!</definedName>
    <definedName name="capex_na" localSheetId="37">#REF!</definedName>
    <definedName name="capex_na" localSheetId="20">#REF!</definedName>
    <definedName name="capex_na" localSheetId="4">#REF!</definedName>
    <definedName name="capex_na" localSheetId="15">#REF!</definedName>
    <definedName name="capex_na" localSheetId="36">#REF!</definedName>
    <definedName name="capex_na" localSheetId="16">#REF!</definedName>
    <definedName name="capex_na" localSheetId="8">#REF!</definedName>
    <definedName name="capex_na" localSheetId="10">#REF!</definedName>
    <definedName name="capex_na" localSheetId="11">#REF!</definedName>
    <definedName name="capex_na">#REF!</definedName>
    <definedName name="capex_rheox" localSheetId="17">#REF!</definedName>
    <definedName name="capex_rheox" localSheetId="18">#REF!</definedName>
    <definedName name="capex_rheox" localSheetId="37">#REF!</definedName>
    <definedName name="capex_rheox" localSheetId="20">#REF!</definedName>
    <definedName name="capex_rheox" localSheetId="4">#REF!</definedName>
    <definedName name="capex_rheox" localSheetId="15">#REF!</definedName>
    <definedName name="capex_rheox" localSheetId="36">#REF!</definedName>
    <definedName name="capex_rheox" localSheetId="16">#REF!</definedName>
    <definedName name="capex_rheox" localSheetId="8">#REF!</definedName>
    <definedName name="capex_rheox" localSheetId="10">#REF!</definedName>
    <definedName name="capex_rheox" localSheetId="11">#REF!</definedName>
    <definedName name="capex_rheox">#REF!</definedName>
    <definedName name="CapExIncrement" localSheetId="17">#REF!</definedName>
    <definedName name="CapExIncrement" localSheetId="18">#REF!</definedName>
    <definedName name="CapExIncrement" localSheetId="37">#REF!</definedName>
    <definedName name="CapExIncrement" localSheetId="20">#REF!</definedName>
    <definedName name="CapExIncrement" localSheetId="4">#REF!</definedName>
    <definedName name="CapExIncrement" localSheetId="15">#REF!</definedName>
    <definedName name="CapExIncrement" localSheetId="36">#REF!</definedName>
    <definedName name="CapExIncrement" localSheetId="16">#REF!</definedName>
    <definedName name="CapExIncrement" localSheetId="8">#REF!</definedName>
    <definedName name="CapExIncrement" localSheetId="10">#REF!</definedName>
    <definedName name="CapExIncrement" localSheetId="11">#REF!</definedName>
    <definedName name="CapExIncrement">#REF!</definedName>
    <definedName name="CapexYear" localSheetId="17">#REF!</definedName>
    <definedName name="CapexYear" localSheetId="18">#REF!</definedName>
    <definedName name="CapexYear" localSheetId="37">#REF!</definedName>
    <definedName name="CapexYear" localSheetId="20">#REF!</definedName>
    <definedName name="CapexYear" localSheetId="4">#REF!</definedName>
    <definedName name="CapexYear" localSheetId="15">#REF!</definedName>
    <definedName name="CapexYear" localSheetId="36">#REF!</definedName>
    <definedName name="CapexYear" localSheetId="16">#REF!</definedName>
    <definedName name="CapexYear" localSheetId="8">#REF!</definedName>
    <definedName name="CapexYear" localSheetId="10">#REF!</definedName>
    <definedName name="CapexYear" localSheetId="11">#REF!</definedName>
    <definedName name="CapexYear">#REF!</definedName>
    <definedName name="capital">[48]Engine!A$19</definedName>
    <definedName name="Capital_Assets" localSheetId="17">#REF!</definedName>
    <definedName name="Capital_Assets" localSheetId="18">#REF!</definedName>
    <definedName name="Capital_Assets" localSheetId="37">#REF!</definedName>
    <definedName name="Capital_Assets" localSheetId="20">#REF!</definedName>
    <definedName name="Capital_Assets" localSheetId="4">#REF!</definedName>
    <definedName name="Capital_Assets" localSheetId="15">#REF!</definedName>
    <definedName name="Capital_Assets" localSheetId="36">#REF!</definedName>
    <definedName name="Capital_Assets" localSheetId="16">#REF!</definedName>
    <definedName name="Capital_Assets" localSheetId="8">#REF!</definedName>
    <definedName name="Capital_Assets" localSheetId="10">#REF!</definedName>
    <definedName name="Capital_Assets" localSheetId="11">#REF!</definedName>
    <definedName name="Capital_Assets">#REF!</definedName>
    <definedName name="CAPITAL_PROJECT_SUBSTANTIATION" localSheetId="17">#REF!</definedName>
    <definedName name="CAPITAL_PROJECT_SUBSTANTIATION" localSheetId="18">#REF!</definedName>
    <definedName name="CAPITAL_PROJECT_SUBSTANTIATION" localSheetId="37">#REF!</definedName>
    <definedName name="CAPITAL_PROJECT_SUBSTANTIATION" localSheetId="20">#REF!</definedName>
    <definedName name="CAPITAL_PROJECT_SUBSTANTIATION" localSheetId="4">#REF!</definedName>
    <definedName name="CAPITAL_PROJECT_SUBSTANTIATION" localSheetId="15">#REF!</definedName>
    <definedName name="CAPITAL_PROJECT_SUBSTANTIATION" localSheetId="36">#REF!</definedName>
    <definedName name="CAPITAL_PROJECT_SUBSTANTIATION" localSheetId="16">#REF!</definedName>
    <definedName name="CAPITAL_PROJECT_SUBSTANTIATION" localSheetId="8">#REF!</definedName>
    <definedName name="CAPITAL_PROJECT_SUBSTANTIATION" localSheetId="10">#REF!</definedName>
    <definedName name="CAPITAL_PROJECT_SUBSTANTIATION" localSheetId="11">#REF!</definedName>
    <definedName name="CAPITAL_PROJECT_SUBSTANTIATION">#REF!</definedName>
    <definedName name="CapProjSemBlend">[41]RELATÓRIO!$Z$16</definedName>
    <definedName name="CapRealComBlend">[41]RELATÓRIO!$Z$19</definedName>
    <definedName name="Captura" localSheetId="17" hidden="1">{#N/A,#N/A,FALSE,"RELATÓRIO";#N/A,#N/A,FALSE,"RELATÓRIO"}</definedName>
    <definedName name="Captura" localSheetId="18" hidden="1">{#N/A,#N/A,FALSE,"RELATÓRIO";#N/A,#N/A,FALSE,"RELATÓRIO"}</definedName>
    <definedName name="Captura" localSheetId="37" hidden="1">{#N/A,#N/A,FALSE,"RELATÓRIO";#N/A,#N/A,FALSE,"RELATÓRIO"}</definedName>
    <definedName name="Captura" localSheetId="33" hidden="1">{#N/A,#N/A,FALSE,"RELATÓRIO";#N/A,#N/A,FALSE,"RELATÓRIO"}</definedName>
    <definedName name="Captura" localSheetId="20" hidden="1">{#N/A,#N/A,FALSE,"RELATÓRIO";#N/A,#N/A,FALSE,"RELATÓRIO"}</definedName>
    <definedName name="Captura" localSheetId="6" hidden="1">{#N/A,#N/A,FALSE,"RELATÓRIO";#N/A,#N/A,FALSE,"RELATÓRIO"}</definedName>
    <definedName name="Captura" localSheetId="4" hidden="1">{#N/A,#N/A,FALSE,"RELATÓRIO";#N/A,#N/A,FALSE,"RELATÓRIO"}</definedName>
    <definedName name="Captura" localSheetId="15" hidden="1">{#N/A,#N/A,FALSE,"RELATÓRIO";#N/A,#N/A,FALSE,"RELATÓRIO"}</definedName>
    <definedName name="Captura" localSheetId="36" hidden="1">{#N/A,#N/A,FALSE,"RELATÓRIO";#N/A,#N/A,FALSE,"RELATÓRIO"}</definedName>
    <definedName name="Captura" localSheetId="16" hidden="1">{#N/A,#N/A,FALSE,"RELATÓRIO";#N/A,#N/A,FALSE,"RELATÓRIO"}</definedName>
    <definedName name="Captura" localSheetId="41" hidden="1">{#N/A,#N/A,FALSE,"RELATÓRIO";#N/A,#N/A,FALSE,"RELATÓRIO"}</definedName>
    <definedName name="Captura" localSheetId="8" hidden="1">{#N/A,#N/A,FALSE,"RELATÓRIO";#N/A,#N/A,FALSE,"RELATÓRIO"}</definedName>
    <definedName name="Captura" localSheetId="7" hidden="1">{#N/A,#N/A,FALSE,"RELATÓRIO";#N/A,#N/A,FALSE,"RELATÓRIO"}</definedName>
    <definedName name="Captura" localSheetId="10" hidden="1">{#N/A,#N/A,FALSE,"RELATÓRIO";#N/A,#N/A,FALSE,"RELATÓRIO"}</definedName>
    <definedName name="Captura" localSheetId="9" hidden="1">{#N/A,#N/A,FALSE,"RELATÓRIO";#N/A,#N/A,FALSE,"RELATÓRIO"}</definedName>
    <definedName name="Captura" localSheetId="11" hidden="1">{#N/A,#N/A,FALSE,"RELATÓRIO";#N/A,#N/A,FALSE,"RELATÓRIO"}</definedName>
    <definedName name="Captura" localSheetId="26" hidden="1">{#N/A,#N/A,FALSE,"RELATÓRIO";#N/A,#N/A,FALSE,"RELATÓRIO"}</definedName>
    <definedName name="Captura" localSheetId="23" hidden="1">{#N/A,#N/A,FALSE,"RELATÓRIO";#N/A,#N/A,FALSE,"RELATÓRIO"}</definedName>
    <definedName name="Captura" localSheetId="40" hidden="1">{#N/A,#N/A,FALSE,"RELATÓRIO";#N/A,#N/A,FALSE,"RELATÓRIO"}</definedName>
    <definedName name="Captura" localSheetId="29" hidden="1">{#N/A,#N/A,FALSE,"RELATÓRIO";#N/A,#N/A,FALSE,"RELATÓRIO"}</definedName>
    <definedName name="Captura" hidden="1">{#N/A,#N/A,FALSE,"RELATÓRIO";#N/A,#N/A,FALSE,"RELATÓRIO"}</definedName>
    <definedName name="captura_2" localSheetId="17" hidden="1">{"'171'!$A$1:$Z$50"}</definedName>
    <definedName name="captura_2" localSheetId="18" hidden="1">{"'171'!$A$1:$Z$50"}</definedName>
    <definedName name="captura_2" localSheetId="37" hidden="1">{"'171'!$A$1:$Z$50"}</definedName>
    <definedName name="captura_2" localSheetId="33" hidden="1">{"'171'!$A$1:$Z$50"}</definedName>
    <definedName name="captura_2" localSheetId="20" hidden="1">{"'171'!$A$1:$Z$50"}</definedName>
    <definedName name="captura_2" localSheetId="6" hidden="1">{"'171'!$A$1:$Z$50"}</definedName>
    <definedName name="captura_2" localSheetId="4" hidden="1">{"'171'!$A$1:$Z$50"}</definedName>
    <definedName name="captura_2" localSheetId="15" hidden="1">{"'171'!$A$1:$Z$50"}</definedName>
    <definedName name="captura_2" localSheetId="36" hidden="1">{"'171'!$A$1:$Z$50"}</definedName>
    <definedName name="captura_2" localSheetId="16" hidden="1">{"'171'!$A$1:$Z$50"}</definedName>
    <definedName name="captura_2" localSheetId="41" hidden="1">{"'171'!$A$1:$Z$50"}</definedName>
    <definedName name="captura_2" localSheetId="8" hidden="1">{"'171'!$A$1:$Z$50"}</definedName>
    <definedName name="captura_2" localSheetId="7" hidden="1">{"'171'!$A$1:$Z$50"}</definedName>
    <definedName name="captura_2" localSheetId="10" hidden="1">{"'171'!$A$1:$Z$50"}</definedName>
    <definedName name="captura_2" localSheetId="9" hidden="1">{"'171'!$A$1:$Z$50"}</definedName>
    <definedName name="captura_2" localSheetId="11" hidden="1">{"'171'!$A$1:$Z$50"}</definedName>
    <definedName name="captura_2" localSheetId="26" hidden="1">{"'171'!$A$1:$Z$50"}</definedName>
    <definedName name="captura_2" localSheetId="23" hidden="1">{"'171'!$A$1:$Z$50"}</definedName>
    <definedName name="captura_2" localSheetId="40" hidden="1">{"'171'!$A$1:$Z$50"}</definedName>
    <definedName name="captura_2" localSheetId="29" hidden="1">{"'171'!$A$1:$Z$50"}</definedName>
    <definedName name="captura_2" hidden="1">{"'171'!$A$1:$Z$50"}</definedName>
    <definedName name="CAPTURA2" localSheetId="17" hidden="1">{"'171'!$A$1:$Z$50"}</definedName>
    <definedName name="CAPTURA2" localSheetId="18" hidden="1">{"'171'!$A$1:$Z$50"}</definedName>
    <definedName name="CAPTURA2" localSheetId="37" hidden="1">{"'171'!$A$1:$Z$50"}</definedName>
    <definedName name="CAPTURA2" localSheetId="33" hidden="1">{"'171'!$A$1:$Z$50"}</definedName>
    <definedName name="CAPTURA2" localSheetId="20" hidden="1">{"'171'!$A$1:$Z$50"}</definedName>
    <definedName name="CAPTURA2" localSheetId="6" hidden="1">{"'171'!$A$1:$Z$50"}</definedName>
    <definedName name="CAPTURA2" localSheetId="4" hidden="1">{"'171'!$A$1:$Z$50"}</definedName>
    <definedName name="CAPTURA2" localSheetId="15" hidden="1">{"'171'!$A$1:$Z$50"}</definedName>
    <definedName name="CAPTURA2" localSheetId="36" hidden="1">{"'171'!$A$1:$Z$50"}</definedName>
    <definedName name="CAPTURA2" localSheetId="16" hidden="1">{"'171'!$A$1:$Z$50"}</definedName>
    <definedName name="CAPTURA2" localSheetId="41" hidden="1">{"'171'!$A$1:$Z$50"}</definedName>
    <definedName name="CAPTURA2" localSheetId="8" hidden="1">{"'171'!$A$1:$Z$50"}</definedName>
    <definedName name="CAPTURA2" localSheetId="7" hidden="1">{"'171'!$A$1:$Z$50"}</definedName>
    <definedName name="CAPTURA2" localSheetId="10" hidden="1">{"'171'!$A$1:$Z$50"}</definedName>
    <definedName name="CAPTURA2" localSheetId="9" hidden="1">{"'171'!$A$1:$Z$50"}</definedName>
    <definedName name="CAPTURA2" localSheetId="11" hidden="1">{"'171'!$A$1:$Z$50"}</definedName>
    <definedName name="CAPTURA2" localSheetId="26" hidden="1">{"'171'!$A$1:$Z$50"}</definedName>
    <definedName name="CAPTURA2" localSheetId="23" hidden="1">{"'171'!$A$1:$Z$50"}</definedName>
    <definedName name="CAPTURA2" localSheetId="40" hidden="1">{"'171'!$A$1:$Z$50"}</definedName>
    <definedName name="CAPTURA2" localSheetId="29" hidden="1">{"'171'!$A$1:$Z$50"}</definedName>
    <definedName name="CAPTURA2" hidden="1">{"'171'!$A$1:$Z$50"}</definedName>
    <definedName name="CAR" localSheetId="17">#REF!</definedName>
    <definedName name="CAR" localSheetId="18">#REF!</definedName>
    <definedName name="CAR" localSheetId="37">#REF!</definedName>
    <definedName name="CAR" localSheetId="20">#REF!</definedName>
    <definedName name="CAR" localSheetId="4">#REF!</definedName>
    <definedName name="CAR" localSheetId="15">#REF!</definedName>
    <definedName name="CAR" localSheetId="36">#REF!</definedName>
    <definedName name="CAR" localSheetId="16">#REF!</definedName>
    <definedName name="CAR" localSheetId="8">#REF!</definedName>
    <definedName name="CAR" localSheetId="10">#REF!</definedName>
    <definedName name="CAR" localSheetId="11">#REF!</definedName>
    <definedName name="CAR">#REF!</definedName>
    <definedName name="Caracterização" localSheetId="17">#REF!</definedName>
    <definedName name="Caracterização" localSheetId="18">#REF!</definedName>
    <definedName name="Caracterização" localSheetId="37">#REF!</definedName>
    <definedName name="Caracterização" localSheetId="20">#REF!</definedName>
    <definedName name="Caracterização" localSheetId="4">#REF!</definedName>
    <definedName name="Caracterização" localSheetId="15">#REF!</definedName>
    <definedName name="Caracterização" localSheetId="36">#REF!</definedName>
    <definedName name="Caracterização" localSheetId="16">#REF!</definedName>
    <definedName name="Caracterização" localSheetId="8">#REF!</definedName>
    <definedName name="Caracterização" localSheetId="10">#REF!</definedName>
    <definedName name="Caracterização" localSheetId="11">#REF!</definedName>
    <definedName name="Caracterização">#REF!</definedName>
    <definedName name="CarboBlender">[96]Setup!$M$26:$M$31</definedName>
    <definedName name="Carga_datos" localSheetId="17">#REF!</definedName>
    <definedName name="Carga_datos" localSheetId="18">#REF!</definedName>
    <definedName name="Carga_datos" localSheetId="37">#REF!</definedName>
    <definedName name="Carga_datos" localSheetId="20">#REF!</definedName>
    <definedName name="Carga_datos" localSheetId="4">#REF!</definedName>
    <definedName name="Carga_datos" localSheetId="15">#REF!</definedName>
    <definedName name="Carga_datos" localSheetId="36">#REF!</definedName>
    <definedName name="Carga_datos" localSheetId="16">#REF!</definedName>
    <definedName name="Carga_datos" localSheetId="8">#REF!</definedName>
    <definedName name="Carga_datos" localSheetId="10">#REF!</definedName>
    <definedName name="Carga_datos" localSheetId="11">#REF!</definedName>
    <definedName name="Carga_datos">#REF!</definedName>
    <definedName name="CARLOS" localSheetId="17" hidden="1">{#N/A,#N/A,FALSE,"Hoja1";#N/A,#N/A,FALSE,"Hoja2"}</definedName>
    <definedName name="CARLOS" localSheetId="18" hidden="1">{#N/A,#N/A,FALSE,"Hoja1";#N/A,#N/A,FALSE,"Hoja2"}</definedName>
    <definedName name="CARLOS" localSheetId="37" hidden="1">{#N/A,#N/A,FALSE,"Hoja1";#N/A,#N/A,FALSE,"Hoja2"}</definedName>
    <definedName name="CARLOS" localSheetId="33" hidden="1">{#N/A,#N/A,FALSE,"Hoja1";#N/A,#N/A,FALSE,"Hoja2"}</definedName>
    <definedName name="CARLOS" localSheetId="20" hidden="1">{#N/A,#N/A,FALSE,"Hoja1";#N/A,#N/A,FALSE,"Hoja2"}</definedName>
    <definedName name="CARLOS" localSheetId="6" hidden="1">{#N/A,#N/A,FALSE,"Hoja1";#N/A,#N/A,FALSE,"Hoja2"}</definedName>
    <definedName name="CARLOS" localSheetId="4" hidden="1">{#N/A,#N/A,FALSE,"Hoja1";#N/A,#N/A,FALSE,"Hoja2"}</definedName>
    <definedName name="CARLOS" localSheetId="15" hidden="1">{#N/A,#N/A,FALSE,"Hoja1";#N/A,#N/A,FALSE,"Hoja2"}</definedName>
    <definedName name="CARLOS" localSheetId="36" hidden="1">{#N/A,#N/A,FALSE,"Hoja1";#N/A,#N/A,FALSE,"Hoja2"}</definedName>
    <definedName name="CARLOS" localSheetId="16" hidden="1">{#N/A,#N/A,FALSE,"Hoja1";#N/A,#N/A,FALSE,"Hoja2"}</definedName>
    <definedName name="CARLOS" localSheetId="41" hidden="1">{#N/A,#N/A,FALSE,"Hoja1";#N/A,#N/A,FALSE,"Hoja2"}</definedName>
    <definedName name="CARLOS" localSheetId="8" hidden="1">{#N/A,#N/A,FALSE,"Hoja1";#N/A,#N/A,FALSE,"Hoja2"}</definedName>
    <definedName name="CARLOS" localSheetId="7" hidden="1">{#N/A,#N/A,FALSE,"Hoja1";#N/A,#N/A,FALSE,"Hoja2"}</definedName>
    <definedName name="CARLOS" localSheetId="10" hidden="1">{#N/A,#N/A,FALSE,"Hoja1";#N/A,#N/A,FALSE,"Hoja2"}</definedName>
    <definedName name="CARLOS" localSheetId="9" hidden="1">{#N/A,#N/A,FALSE,"Hoja1";#N/A,#N/A,FALSE,"Hoja2"}</definedName>
    <definedName name="CARLOS" localSheetId="11" hidden="1">{#N/A,#N/A,FALSE,"Hoja1";#N/A,#N/A,FALSE,"Hoja2"}</definedName>
    <definedName name="CARLOS" localSheetId="26" hidden="1">{#N/A,#N/A,FALSE,"Hoja1";#N/A,#N/A,FALSE,"Hoja2"}</definedName>
    <definedName name="CARLOS" localSheetId="23" hidden="1">{#N/A,#N/A,FALSE,"Hoja1";#N/A,#N/A,FALSE,"Hoja2"}</definedName>
    <definedName name="CARLOS" localSheetId="40" hidden="1">{#N/A,#N/A,FALSE,"Hoja1";#N/A,#N/A,FALSE,"Hoja2"}</definedName>
    <definedName name="CARLOS" localSheetId="29" hidden="1">{#N/A,#N/A,FALSE,"Hoja1";#N/A,#N/A,FALSE,"Hoja2"}</definedName>
    <definedName name="CARLOS" hidden="1">{#N/A,#N/A,FALSE,"Hoja1";#N/A,#N/A,FALSE,"Hoja2"}</definedName>
    <definedName name="carolina" localSheetId="17" hidden="1">{#N/A,#N/A,FALSE,"Hoja1";#N/A,#N/A,FALSE,"Hoja2"}</definedName>
    <definedName name="carolina" localSheetId="18" hidden="1">{#N/A,#N/A,FALSE,"Hoja1";#N/A,#N/A,FALSE,"Hoja2"}</definedName>
    <definedName name="carolina" localSheetId="37" hidden="1">{#N/A,#N/A,FALSE,"Hoja1";#N/A,#N/A,FALSE,"Hoja2"}</definedName>
    <definedName name="carolina" localSheetId="33" hidden="1">{#N/A,#N/A,FALSE,"Hoja1";#N/A,#N/A,FALSE,"Hoja2"}</definedName>
    <definedName name="carolina" localSheetId="20" hidden="1">{#N/A,#N/A,FALSE,"Hoja1";#N/A,#N/A,FALSE,"Hoja2"}</definedName>
    <definedName name="carolina" localSheetId="6" hidden="1">{#N/A,#N/A,FALSE,"Hoja1";#N/A,#N/A,FALSE,"Hoja2"}</definedName>
    <definedName name="carolina" localSheetId="4" hidden="1">{#N/A,#N/A,FALSE,"Hoja1";#N/A,#N/A,FALSE,"Hoja2"}</definedName>
    <definedName name="carolina" localSheetId="15" hidden="1">{#N/A,#N/A,FALSE,"Hoja1";#N/A,#N/A,FALSE,"Hoja2"}</definedName>
    <definedName name="carolina" localSheetId="36" hidden="1">{#N/A,#N/A,FALSE,"Hoja1";#N/A,#N/A,FALSE,"Hoja2"}</definedName>
    <definedName name="carolina" localSheetId="16" hidden="1">{#N/A,#N/A,FALSE,"Hoja1";#N/A,#N/A,FALSE,"Hoja2"}</definedName>
    <definedName name="carolina" localSheetId="41" hidden="1">{#N/A,#N/A,FALSE,"Hoja1";#N/A,#N/A,FALSE,"Hoja2"}</definedName>
    <definedName name="carolina" localSheetId="8" hidden="1">{#N/A,#N/A,FALSE,"Hoja1";#N/A,#N/A,FALSE,"Hoja2"}</definedName>
    <definedName name="carolina" localSheetId="7" hidden="1">{#N/A,#N/A,FALSE,"Hoja1";#N/A,#N/A,FALSE,"Hoja2"}</definedName>
    <definedName name="carolina" localSheetId="10" hidden="1">{#N/A,#N/A,FALSE,"Hoja1";#N/A,#N/A,FALSE,"Hoja2"}</definedName>
    <definedName name="carolina" localSheetId="11" hidden="1">{#N/A,#N/A,FALSE,"Hoja1";#N/A,#N/A,FALSE,"Hoja2"}</definedName>
    <definedName name="carolina" localSheetId="26" hidden="1">{#N/A,#N/A,FALSE,"Hoja1";#N/A,#N/A,FALSE,"Hoja2"}</definedName>
    <definedName name="carolina" localSheetId="23" hidden="1">{#N/A,#N/A,FALSE,"Hoja1";#N/A,#N/A,FALSE,"Hoja2"}</definedName>
    <definedName name="carolina" localSheetId="40" hidden="1">{#N/A,#N/A,FALSE,"Hoja1";#N/A,#N/A,FALSE,"Hoja2"}</definedName>
    <definedName name="carolina" localSheetId="29" hidden="1">{#N/A,#N/A,FALSE,"Hoja1";#N/A,#N/A,FALSE,"Hoja2"}</definedName>
    <definedName name="carolina" hidden="1">{#N/A,#N/A,FALSE,"Hoja1";#N/A,#N/A,FALSE,"Hoja2"}</definedName>
    <definedName name="Carrocerias1" localSheetId="17">[67]Bco_Dados!$N$5:$N$17</definedName>
    <definedName name="Carrocerias1" localSheetId="18">[67]Bco_Dados!$N$5:$N$17</definedName>
    <definedName name="Carrocerias1" localSheetId="20">[67]Bco_Dados!$N$5:$N$17</definedName>
    <definedName name="Carrocerias1" localSheetId="15">[67]Bco_Dados!$N$5:$N$17</definedName>
    <definedName name="Carrocerias1" localSheetId="16">[67]Bco_Dados!$N$5:$N$17</definedName>
    <definedName name="Carrocerias1" localSheetId="11">[67]Bco_Dados!$N$5:$N$17</definedName>
    <definedName name="Carrocerias1">[68]Bco_Dados!$N$5:$N$17</definedName>
    <definedName name="casa" localSheetId="17">#REF!</definedName>
    <definedName name="casa" localSheetId="18">#REF!</definedName>
    <definedName name="casa" localSheetId="37">#REF!</definedName>
    <definedName name="casa" localSheetId="20">#REF!</definedName>
    <definedName name="casa" localSheetId="4">#REF!</definedName>
    <definedName name="casa" localSheetId="15">#REF!</definedName>
    <definedName name="casa" localSheetId="36">#REF!</definedName>
    <definedName name="casa" localSheetId="16">#REF!</definedName>
    <definedName name="casa" localSheetId="8">#REF!</definedName>
    <definedName name="casa" localSheetId="10">#REF!</definedName>
    <definedName name="casa" localSheetId="11">#REF!</definedName>
    <definedName name="CASA" localSheetId="26" hidden="1">{"'Resumen US$'!$A$104:$B$104"}</definedName>
    <definedName name="CASA" localSheetId="29" hidden="1">{"'Resumen US$'!$A$104:$B$104"}</definedName>
    <definedName name="casa">#REF!</definedName>
    <definedName name="casal" localSheetId="17">#REF!</definedName>
    <definedName name="casal" localSheetId="18">#REF!</definedName>
    <definedName name="casal" localSheetId="37">#REF!</definedName>
    <definedName name="casal" localSheetId="20">#REF!</definedName>
    <definedName name="casal" localSheetId="4">#REF!</definedName>
    <definedName name="casal" localSheetId="15">#REF!</definedName>
    <definedName name="casal" localSheetId="36">#REF!</definedName>
    <definedName name="casal" localSheetId="16">#REF!</definedName>
    <definedName name="casal" localSheetId="8">#REF!</definedName>
    <definedName name="casal" localSheetId="10">#REF!</definedName>
    <definedName name="casal" localSheetId="11">#REF!</definedName>
    <definedName name="casal">#REF!</definedName>
    <definedName name="Case" localSheetId="17">#REF!</definedName>
    <definedName name="Case" localSheetId="18">#REF!</definedName>
    <definedName name="Case" localSheetId="37">#REF!</definedName>
    <definedName name="Case" localSheetId="20">#REF!</definedName>
    <definedName name="Case" localSheetId="4">#REF!</definedName>
    <definedName name="Case" localSheetId="15">#REF!</definedName>
    <definedName name="Case" localSheetId="36">#REF!</definedName>
    <definedName name="Case" localSheetId="16">#REF!</definedName>
    <definedName name="Case" localSheetId="8">#REF!</definedName>
    <definedName name="Case" localSheetId="10">#REF!</definedName>
    <definedName name="Case" localSheetId="11">#REF!</definedName>
    <definedName name="Case">#REF!</definedName>
    <definedName name="CaseC" localSheetId="17">#REF!</definedName>
    <definedName name="CaseC" localSheetId="18">#REF!</definedName>
    <definedName name="CaseC" localSheetId="37">#REF!</definedName>
    <definedName name="CaseC" localSheetId="20">#REF!</definedName>
    <definedName name="CaseC" localSheetId="4">#REF!</definedName>
    <definedName name="CaseC" localSheetId="15">#REF!</definedName>
    <definedName name="CaseC" localSheetId="36">#REF!</definedName>
    <definedName name="CaseC" localSheetId="16">#REF!</definedName>
    <definedName name="CaseC" localSheetId="8">#REF!</definedName>
    <definedName name="CaseC" localSheetId="10">#REF!</definedName>
    <definedName name="CaseC" localSheetId="11">#REF!</definedName>
    <definedName name="CaseC">#REF!</definedName>
    <definedName name="CaseP" localSheetId="17">#REF!</definedName>
    <definedName name="CaseP" localSheetId="18">#REF!</definedName>
    <definedName name="CaseP" localSheetId="37">#REF!</definedName>
    <definedName name="CaseP" localSheetId="20">#REF!</definedName>
    <definedName name="CaseP" localSheetId="4">#REF!</definedName>
    <definedName name="CaseP" localSheetId="15">#REF!</definedName>
    <definedName name="CaseP" localSheetId="36">#REF!</definedName>
    <definedName name="CaseP" localSheetId="16">#REF!</definedName>
    <definedName name="CaseP" localSheetId="8">#REF!</definedName>
    <definedName name="CaseP" localSheetId="10">#REF!</definedName>
    <definedName name="CaseP" localSheetId="11">#REF!</definedName>
    <definedName name="CaseP">#REF!</definedName>
    <definedName name="CASH" localSheetId="16">[25]LDE!#REF!</definedName>
    <definedName name="CASH">[25]LDE!#REF!</definedName>
    <definedName name="Cash_Flow_Novo" localSheetId="17">IF([0]!BefAft=1,"","[1] The Pre-Tax Cost of Capital = After-Tax Cost of Capital/(1-Tax Rate)")</definedName>
    <definedName name="Cash_Flow_Novo" localSheetId="18">IF([0]!BefAft=1,"","[1] The Pre-Tax Cost of Capital = After-Tax Cost of Capital/(1-Tax Rate)")</definedName>
    <definedName name="Cash_Flow_Novo" localSheetId="37">IF([0]!BefAft=1,"","[1] The Pre-Tax Cost of Capital = After-Tax Cost of Capital/(1-Tax Rate)")</definedName>
    <definedName name="Cash_Flow_Novo" localSheetId="20">IF([0]!BefAft=1,"","[1] The Pre-Tax Cost of Capital = After-Tax Cost of Capital/(1-Tax Rate)")</definedName>
    <definedName name="Cash_Flow_Novo" localSheetId="4">IF([0]!BefAft=1,"","[1] The Pre-Tax Cost of Capital = After-Tax Cost of Capital/(1-Tax Rate)")</definedName>
    <definedName name="Cash_Flow_Novo" localSheetId="15">IF([0]!BefAft=1,"","[1] The Pre-Tax Cost of Capital = After-Tax Cost of Capital/(1-Tax Rate)")</definedName>
    <definedName name="Cash_Flow_Novo" localSheetId="36">IF([0]!BefAft=1,"","[1] The Pre-Tax Cost of Capital = After-Tax Cost of Capital/(1-Tax Rate)")</definedName>
    <definedName name="Cash_Flow_Novo" localSheetId="16">IF([0]!BefAft=1,"","[1] The Pre-Tax Cost of Capital = After-Tax Cost of Capital/(1-Tax Rate)")</definedName>
    <definedName name="Cash_Flow_Novo" localSheetId="8">IF([0]!BefAft=1,"","[1] The Pre-Tax Cost of Capital = After-Tax Cost of Capital/(1-Tax Rate)")</definedName>
    <definedName name="Cash_Flow_Novo" localSheetId="10">IF([0]!BefAft=1,"","[1] The Pre-Tax Cost of Capital = After-Tax Cost of Capital/(1-Tax Rate)")</definedName>
    <definedName name="Cash_Flow_Novo" localSheetId="11">IF([0]!BefAft=1,"","[1] The Pre-Tax Cost of Capital = After-Tax Cost of Capital/(1-Tax Rate)")</definedName>
    <definedName name="Cash_Flow_Novo">IF([0]!BefAft=1,"","[1] The Pre-Tax Cost of Capital = After-Tax Cost of Capital/(1-Tax Rate)")</definedName>
    <definedName name="CASKMHR01" localSheetId="17">#REF!</definedName>
    <definedName name="CASKMHR01" localSheetId="18">#REF!</definedName>
    <definedName name="CASKMHR01" localSheetId="37">#REF!</definedName>
    <definedName name="CASKMHR01" localSheetId="20">#REF!</definedName>
    <definedName name="CASKMHR01" localSheetId="4">#REF!</definedName>
    <definedName name="CASKMHR01" localSheetId="15">#REF!</definedName>
    <definedName name="CASKMHR01" localSheetId="36">#REF!</definedName>
    <definedName name="CASKMHR01" localSheetId="16">#REF!</definedName>
    <definedName name="CASKMHR01" localSheetId="8">#REF!</definedName>
    <definedName name="CASKMHR01" localSheetId="10">#REF!</definedName>
    <definedName name="CASKMHR01" localSheetId="11">#REF!</definedName>
    <definedName name="CASKMHR01">#REF!</definedName>
    <definedName name="CASKMHRLE" localSheetId="17">#REF!</definedName>
    <definedName name="CASKMHRLE" localSheetId="18">#REF!</definedName>
    <definedName name="CASKMHRLE" localSheetId="37">#REF!</definedName>
    <definedName name="CASKMHRLE" localSheetId="20">#REF!</definedName>
    <definedName name="CASKMHRLE" localSheetId="4">#REF!</definedName>
    <definedName name="CASKMHRLE" localSheetId="15">#REF!</definedName>
    <definedName name="CASKMHRLE" localSheetId="36">#REF!</definedName>
    <definedName name="CASKMHRLE" localSheetId="16">#REF!</definedName>
    <definedName name="CASKMHRLE" localSheetId="8">#REF!</definedName>
    <definedName name="CASKMHRLE" localSheetId="10">#REF!</definedName>
    <definedName name="CASKMHRLE" localSheetId="11">#REF!</definedName>
    <definedName name="CASKMHRLE">#REF!</definedName>
    <definedName name="CASKVOL01" localSheetId="17">#REF!</definedName>
    <definedName name="CASKVOL01" localSheetId="18">#REF!</definedName>
    <definedName name="CASKVOL01" localSheetId="37">#REF!</definedName>
    <definedName name="CASKVOL01" localSheetId="20">#REF!</definedName>
    <definedName name="CASKVOL01" localSheetId="4">#REF!</definedName>
    <definedName name="CASKVOL01" localSheetId="15">#REF!</definedName>
    <definedName name="CASKVOL01" localSheetId="36">#REF!</definedName>
    <definedName name="CASKVOL01" localSheetId="16">#REF!</definedName>
    <definedName name="CASKVOL01" localSheetId="8">#REF!</definedName>
    <definedName name="CASKVOL01" localSheetId="10">#REF!</definedName>
    <definedName name="CASKVOL01" localSheetId="11">#REF!</definedName>
    <definedName name="CASKVOL01">#REF!</definedName>
    <definedName name="CASKVOLLE" localSheetId="17">#REF!</definedName>
    <definedName name="CASKVOLLE" localSheetId="18">#REF!</definedName>
    <definedName name="CASKVOLLE" localSheetId="37">#REF!</definedName>
    <definedName name="CASKVOLLE" localSheetId="20">#REF!</definedName>
    <definedName name="CASKVOLLE" localSheetId="4">#REF!</definedName>
    <definedName name="CASKVOLLE" localSheetId="15">#REF!</definedName>
    <definedName name="CASKVOLLE" localSheetId="36">#REF!</definedName>
    <definedName name="CASKVOLLE" localSheetId="16">#REF!</definedName>
    <definedName name="CASKVOLLE" localSheetId="8">#REF!</definedName>
    <definedName name="CASKVOLLE" localSheetId="10">#REF!</definedName>
    <definedName name="CASKVOLLE" localSheetId="11">#REF!</definedName>
    <definedName name="CASKVOLLE">#REF!</definedName>
    <definedName name="cat" localSheetId="17">#REF!</definedName>
    <definedName name="cat" localSheetId="18">#REF!</definedName>
    <definedName name="cat" localSheetId="37">#REF!</definedName>
    <definedName name="cat" localSheetId="20">#REF!</definedName>
    <definedName name="cat" localSheetId="4">#REF!</definedName>
    <definedName name="cat" localSheetId="15">#REF!</definedName>
    <definedName name="cat" localSheetId="36">#REF!</definedName>
    <definedName name="cat" localSheetId="16">#REF!</definedName>
    <definedName name="cat" localSheetId="8">#REF!</definedName>
    <definedName name="cat" localSheetId="10">#REF!</definedName>
    <definedName name="cat" localSheetId="11">#REF!</definedName>
    <definedName name="cat">#REF!</definedName>
    <definedName name="Categoria" localSheetId="17">[98]Hoja2!$D$2:$D$7</definedName>
    <definedName name="Categoria" localSheetId="18">[98]Hoja2!$D$2:$D$7</definedName>
    <definedName name="Categoria" localSheetId="20">[98]Hoja2!$D$2:$D$7</definedName>
    <definedName name="Categoria" localSheetId="15">[98]Hoja2!$D$2:$D$7</definedName>
    <definedName name="Categoria" localSheetId="16">[98]Hoja2!$D$2:$D$7</definedName>
    <definedName name="Categoria" localSheetId="11">[98]Hoja2!$D$2:$D$7</definedName>
    <definedName name="Categoria">[98]Hoja2!$D$2:$D$7</definedName>
    <definedName name="CATEGORY">'[61]Drop down lists'!$I$3:$I$14</definedName>
    <definedName name="CategoryGroups">[95]Validation!$B$31:$B$35</definedName>
    <definedName name="CATV" localSheetId="17">#REF!</definedName>
    <definedName name="CATV" localSheetId="18">#REF!</definedName>
    <definedName name="CATV" localSheetId="37">#REF!</definedName>
    <definedName name="CATV" localSheetId="20">#REF!</definedName>
    <definedName name="CATV" localSheetId="4">#REF!</definedName>
    <definedName name="CATV" localSheetId="15">#REF!</definedName>
    <definedName name="CATV" localSheetId="36">#REF!</definedName>
    <definedName name="CATV" localSheetId="16">#REF!</definedName>
    <definedName name="CATV" localSheetId="8">#REF!</definedName>
    <definedName name="CATV" localSheetId="10">#REF!</definedName>
    <definedName name="CATV" localSheetId="11">#REF!</definedName>
    <definedName name="CATV">#REF!</definedName>
    <definedName name="Causas" localSheetId="17">#REF!</definedName>
    <definedName name="Causas" localSheetId="18">#REF!</definedName>
    <definedName name="Causas" localSheetId="37">#REF!</definedName>
    <definedName name="Causas" localSheetId="20">#REF!</definedName>
    <definedName name="Causas" localSheetId="4">#REF!</definedName>
    <definedName name="Causas" localSheetId="15">#REF!</definedName>
    <definedName name="Causas" localSheetId="36">#REF!</definedName>
    <definedName name="Causas" localSheetId="16">#REF!</definedName>
    <definedName name="Causas" localSheetId="8">#REF!</definedName>
    <definedName name="Causas" localSheetId="10">#REF!</definedName>
    <definedName name="Causas" localSheetId="11">#REF!</definedName>
    <definedName name="Causas">#REF!</definedName>
    <definedName name="CauseDrop" localSheetId="17">#REF!</definedName>
    <definedName name="CauseDrop" localSheetId="18">#REF!</definedName>
    <definedName name="CauseDrop" localSheetId="37">#REF!</definedName>
    <definedName name="CauseDrop" localSheetId="20">#REF!</definedName>
    <definedName name="CauseDrop" localSheetId="4">#REF!</definedName>
    <definedName name="CauseDrop" localSheetId="15">#REF!</definedName>
    <definedName name="CauseDrop" localSheetId="36">#REF!</definedName>
    <definedName name="CauseDrop" localSheetId="16">#REF!</definedName>
    <definedName name="CauseDrop" localSheetId="8">#REF!</definedName>
    <definedName name="CauseDrop" localSheetId="10">#REF!</definedName>
    <definedName name="CauseDrop" localSheetId="11">#REF!</definedName>
    <definedName name="CauseDrop">#REF!</definedName>
    <definedName name="Causes_Prioritization" localSheetId="17" hidden="1">{#N/A,#N/A,FALSE,"지침";#N/A,#N/A,FALSE,"환경분석";#N/A,#N/A,FALSE,"Sheet16"}</definedName>
    <definedName name="Causes_Prioritization" localSheetId="18" hidden="1">{#N/A,#N/A,FALSE,"지침";#N/A,#N/A,FALSE,"환경분석";#N/A,#N/A,FALSE,"Sheet16"}</definedName>
    <definedName name="Causes_Prioritization" localSheetId="37" hidden="1">{#N/A,#N/A,FALSE,"지침";#N/A,#N/A,FALSE,"환경분석";#N/A,#N/A,FALSE,"Sheet16"}</definedName>
    <definedName name="Causes_Prioritization" localSheetId="33" hidden="1">{#N/A,#N/A,FALSE,"지침";#N/A,#N/A,FALSE,"환경분석";#N/A,#N/A,FALSE,"Sheet16"}</definedName>
    <definedName name="Causes_Prioritization" localSheetId="20" hidden="1">{#N/A,#N/A,FALSE,"지침";#N/A,#N/A,FALSE,"환경분석";#N/A,#N/A,FALSE,"Sheet16"}</definedName>
    <definedName name="Causes_Prioritization" localSheetId="6" hidden="1">{#N/A,#N/A,FALSE,"지침";#N/A,#N/A,FALSE,"환경분석";#N/A,#N/A,FALSE,"Sheet16"}</definedName>
    <definedName name="Causes_Prioritization" localSheetId="4" hidden="1">{#N/A,#N/A,FALSE,"지침";#N/A,#N/A,FALSE,"환경분석";#N/A,#N/A,FALSE,"Sheet16"}</definedName>
    <definedName name="Causes_Prioritization" localSheetId="15" hidden="1">{#N/A,#N/A,FALSE,"지침";#N/A,#N/A,FALSE,"환경분석";#N/A,#N/A,FALSE,"Sheet16"}</definedName>
    <definedName name="Causes_Prioritization" localSheetId="36" hidden="1">{#N/A,#N/A,FALSE,"지침";#N/A,#N/A,FALSE,"환경분석";#N/A,#N/A,FALSE,"Sheet16"}</definedName>
    <definedName name="Causes_Prioritization" localSheetId="16" hidden="1">{#N/A,#N/A,FALSE,"지침";#N/A,#N/A,FALSE,"환경분석";#N/A,#N/A,FALSE,"Sheet16"}</definedName>
    <definedName name="Causes_Prioritization" localSheetId="41" hidden="1">{#N/A,#N/A,FALSE,"지침";#N/A,#N/A,FALSE,"환경분석";#N/A,#N/A,FALSE,"Sheet16"}</definedName>
    <definedName name="Causes_Prioritization" localSheetId="8" hidden="1">{#N/A,#N/A,FALSE,"지침";#N/A,#N/A,FALSE,"환경분석";#N/A,#N/A,FALSE,"Sheet16"}</definedName>
    <definedName name="Causes_Prioritization" localSheetId="7" hidden="1">{#N/A,#N/A,FALSE,"지침";#N/A,#N/A,FALSE,"환경분석";#N/A,#N/A,FALSE,"Sheet16"}</definedName>
    <definedName name="Causes_Prioritization" localSheetId="10" hidden="1">{#N/A,#N/A,FALSE,"지침";#N/A,#N/A,FALSE,"환경분석";#N/A,#N/A,FALSE,"Sheet16"}</definedName>
    <definedName name="Causes_Prioritization" localSheetId="9" hidden="1">{#N/A,#N/A,FALSE,"지침";#N/A,#N/A,FALSE,"환경분석";#N/A,#N/A,FALSE,"Sheet16"}</definedName>
    <definedName name="Causes_Prioritization" localSheetId="11" hidden="1">{#N/A,#N/A,FALSE,"지침";#N/A,#N/A,FALSE,"환경분석";#N/A,#N/A,FALSE,"Sheet16"}</definedName>
    <definedName name="Causes_Prioritization" localSheetId="26" hidden="1">{#N/A,#N/A,FALSE,"지침";#N/A,#N/A,FALSE,"환경분석";#N/A,#N/A,FALSE,"Sheet16"}</definedName>
    <definedName name="Causes_Prioritization" localSheetId="23" hidden="1">{#N/A,#N/A,FALSE,"지침";#N/A,#N/A,FALSE,"환경분석";#N/A,#N/A,FALSE,"Sheet16"}</definedName>
    <definedName name="Causes_Prioritization" localSheetId="40" hidden="1">{#N/A,#N/A,FALSE,"지침";#N/A,#N/A,FALSE,"환경분석";#N/A,#N/A,FALSE,"Sheet16"}</definedName>
    <definedName name="Causes_Prioritization" localSheetId="29" hidden="1">{#N/A,#N/A,FALSE,"지침";#N/A,#N/A,FALSE,"환경분석";#N/A,#N/A,FALSE,"Sheet16"}</definedName>
    <definedName name="Causes_Prioritization" hidden="1">{#N/A,#N/A,FALSE,"지침";#N/A,#N/A,FALSE,"환경분석";#N/A,#N/A,FALSE,"Sheet16"}</definedName>
    <definedName name="Caxias" localSheetId="16">[10]POA!#REF!</definedName>
    <definedName name="Caxias">[10]POA!#REF!</definedName>
    <definedName name="Caxias1" localSheetId="16">[10]POA!#REF!</definedName>
    <definedName name="Caxias1">[10]POA!#REF!</definedName>
    <definedName name="CaxiasAcumulado" localSheetId="16">[10]POA!#REF!</definedName>
    <definedName name="CaxiasAcumulado">[10]POA!#REF!</definedName>
    <definedName name="CaxiasAcumulado1" localSheetId="16">[10]POA!#REF!</definedName>
    <definedName name="CaxiasAcumulado1">[10]POA!#REF!</definedName>
    <definedName name="CB" localSheetId="16">[25]LDE!#REF!</definedName>
    <definedName name="CB">[25]LDE!#REF!</definedName>
    <definedName name="cbvdf" localSheetId="4" hidden="1">{"det (May)",#N/A,FALSE,"June";"sum (MAY YTD)",#N/A,FALSE,"June YTD"}</definedName>
    <definedName name="cbvdf" localSheetId="8" hidden="1">{"det (May)",#N/A,FALSE,"June";"sum (MAY YTD)",#N/A,FALSE,"June YTD"}</definedName>
    <definedName name="cbvdf" localSheetId="10" hidden="1">{"det (May)",#N/A,FALSE,"June";"sum (MAY YTD)",#N/A,FALSE,"June YTD"}</definedName>
    <definedName name="cbvdf" localSheetId="11" hidden="1">{"det (May)",#N/A,FALSE,"June";"sum (MAY YTD)",#N/A,FALSE,"June YTD"}</definedName>
    <definedName name="cbvdf" localSheetId="26" hidden="1">{"det (May)",#N/A,FALSE,"June";"sum (MAY YTD)",#N/A,FALSE,"June YTD"}</definedName>
    <definedName name="cbvdf" hidden="1">{"det (May)",#N/A,FALSE,"June";"sum (MAY YTD)",#N/A,FALSE,"June YTD"}</definedName>
    <definedName name="cc" localSheetId="17" hidden="1">{"CAP VOL",#N/A,FALSE,"CAPITAL";"CAP VAR",#N/A,FALSE,"CAPITAL";"CAP FIJ",#N/A,FALSE,"CAPITAL";"CAP CONS",#N/A,FALSE,"CAPITAL";"CAP DATA",#N/A,FALSE,"CAPITAL"}</definedName>
    <definedName name="cc" localSheetId="18" hidden="1">{"CAP VOL",#N/A,FALSE,"CAPITAL";"CAP VAR",#N/A,FALSE,"CAPITAL";"CAP FIJ",#N/A,FALSE,"CAPITAL";"CAP CONS",#N/A,FALSE,"CAPITAL";"CAP DATA",#N/A,FALSE,"CAPITAL"}</definedName>
    <definedName name="cc" localSheetId="37" hidden="1">{"CAP VOL",#N/A,FALSE,"CAPITAL";"CAP VAR",#N/A,FALSE,"CAPITAL";"CAP FIJ",#N/A,FALSE,"CAPITAL";"CAP CONS",#N/A,FALSE,"CAPITAL";"CAP DATA",#N/A,FALSE,"CAPITAL"}</definedName>
    <definedName name="cc" localSheetId="33" hidden="1">{"CAP VOL",#N/A,FALSE,"CAPITAL";"CAP VAR",#N/A,FALSE,"CAPITAL";"CAP FIJ",#N/A,FALSE,"CAPITAL";"CAP CONS",#N/A,FALSE,"CAPITAL";"CAP DATA",#N/A,FALSE,"CAPITAL"}</definedName>
    <definedName name="cc" localSheetId="20" hidden="1">{"CAP VOL",#N/A,FALSE,"CAPITAL";"CAP VAR",#N/A,FALSE,"CAPITAL";"CAP FIJ",#N/A,FALSE,"CAPITAL";"CAP CONS",#N/A,FALSE,"CAPITAL";"CAP DATA",#N/A,FALSE,"CAPITAL"}</definedName>
    <definedName name="cc" localSheetId="6" hidden="1">{"'cua 42'!$A$1:$O$40"}</definedName>
    <definedName name="cc" localSheetId="4" hidden="1">{"CAP VOL",#N/A,FALSE,"CAPITAL";"CAP VAR",#N/A,FALSE,"CAPITAL";"CAP FIJ",#N/A,FALSE,"CAPITAL";"CAP CONS",#N/A,FALSE,"CAPITAL";"CAP DATA",#N/A,FALSE,"CAPITAL"}</definedName>
    <definedName name="cc" localSheetId="15" hidden="1">{"CAP VOL",#N/A,FALSE,"CAPITAL";"CAP VAR",#N/A,FALSE,"CAPITAL";"CAP FIJ",#N/A,FALSE,"CAPITAL";"CAP CONS",#N/A,FALSE,"CAPITAL";"CAP DATA",#N/A,FALSE,"CAPITAL"}</definedName>
    <definedName name="cc" localSheetId="36" hidden="1">{"CAP VOL",#N/A,FALSE,"CAPITAL";"CAP VAR",#N/A,FALSE,"CAPITAL";"CAP FIJ",#N/A,FALSE,"CAPITAL";"CAP CONS",#N/A,FALSE,"CAPITAL";"CAP DATA",#N/A,FALSE,"CAPITAL"}</definedName>
    <definedName name="cc" localSheetId="16" hidden="1">{"CAP VOL",#N/A,FALSE,"CAPITAL";"CAP VAR",#N/A,FALSE,"CAPITAL";"CAP FIJ",#N/A,FALSE,"CAPITAL";"CAP CONS",#N/A,FALSE,"CAPITAL";"CAP DATA",#N/A,FALSE,"CAPITAL"}</definedName>
    <definedName name="cc" localSheetId="41" hidden="1">{"CAP VOL",#N/A,FALSE,"CAPITAL";"CAP VAR",#N/A,FALSE,"CAPITAL";"CAP FIJ",#N/A,FALSE,"CAPITAL";"CAP CONS",#N/A,FALSE,"CAPITAL";"CAP DATA",#N/A,FALSE,"CAPITAL"}</definedName>
    <definedName name="cc" localSheetId="8" hidden="1">{"'cua 42'!$A$1:$O$40"}</definedName>
    <definedName name="cc" localSheetId="7" hidden="1">{"CAP VOL",#N/A,FALSE,"CAPITAL";"CAP VAR",#N/A,FALSE,"CAPITAL";"CAP FIJ",#N/A,FALSE,"CAPITAL";"CAP CONS",#N/A,FALSE,"CAPITAL";"CAP DATA",#N/A,FALSE,"CAPITAL"}</definedName>
    <definedName name="cc" localSheetId="10" hidden="1">{"CAP VOL",#N/A,FALSE,"CAPITAL";"CAP VAR",#N/A,FALSE,"CAPITAL";"CAP FIJ",#N/A,FALSE,"CAPITAL";"CAP CONS",#N/A,FALSE,"CAPITAL";"CAP DATA",#N/A,FALSE,"CAPITAL"}</definedName>
    <definedName name="cc" localSheetId="9" hidden="1">{"CAP VOL",#N/A,FALSE,"CAPITAL";"CAP VAR",#N/A,FALSE,"CAPITAL";"CAP FIJ",#N/A,FALSE,"CAPITAL";"CAP CONS",#N/A,FALSE,"CAPITAL";"CAP DATA",#N/A,FALSE,"CAPITAL"}</definedName>
    <definedName name="cc" localSheetId="11" hidden="1">{"CAP VOL",#N/A,FALSE,"CAPITAL";"CAP VAR",#N/A,FALSE,"CAPITAL";"CAP FIJ",#N/A,FALSE,"CAPITAL";"CAP CONS",#N/A,FALSE,"CAPITAL";"CAP DATA",#N/A,FALSE,"CAPITAL"}</definedName>
    <definedName name="cc" localSheetId="26" hidden="1">{"'cua 42'!$A$1:$O$40"}</definedName>
    <definedName name="cc" localSheetId="23" hidden="1">{"CAP VOL",#N/A,FALSE,"CAPITAL";"CAP VAR",#N/A,FALSE,"CAPITAL";"CAP FIJ",#N/A,FALSE,"CAPITAL";"CAP CONS",#N/A,FALSE,"CAPITAL";"CAP DATA",#N/A,FALSE,"CAPITAL"}</definedName>
    <definedName name="cc" localSheetId="40" hidden="1">{"CAP VOL",#N/A,FALSE,"CAPITAL";"CAP VAR",#N/A,FALSE,"CAPITAL";"CAP FIJ",#N/A,FALSE,"CAPITAL";"CAP CONS",#N/A,FALSE,"CAPITAL";"CAP DATA",#N/A,FALSE,"CAPITAL"}</definedName>
    <definedName name="cc" localSheetId="29" hidden="1">{"'cua 42'!$A$1:$O$40"}</definedName>
    <definedName name="cc" hidden="1">{"CAP VOL",#N/A,FALSE,"CAPITAL";"CAP VAR",#N/A,FALSE,"CAPITAL";"CAP FIJ",#N/A,FALSE,"CAPITAL";"CAP CONS",#N/A,FALSE,"CAPITAL";"CAP DATA",#N/A,FALSE,"CAPITAL"}</definedName>
    <definedName name="CCBA">[35]Volumes!$B$9:$CG$9</definedName>
    <definedName name="CCBA.FRM" localSheetId="17">#REF!</definedName>
    <definedName name="CCBA.FRM" localSheetId="18">#REF!</definedName>
    <definedName name="CCBA.FRM" localSheetId="37">#REF!</definedName>
    <definedName name="CCBA.FRM" localSheetId="20">#REF!</definedName>
    <definedName name="CCBA.FRM" localSheetId="4">#REF!</definedName>
    <definedName name="CCBA.FRM" localSheetId="15">#REF!</definedName>
    <definedName name="CCBA.FRM" localSheetId="36">#REF!</definedName>
    <definedName name="CCBA.FRM" localSheetId="16">#REF!</definedName>
    <definedName name="CCBA.FRM" localSheetId="8">#REF!</definedName>
    <definedName name="CCBA.FRM" localSheetId="10">#REF!</definedName>
    <definedName name="CCBA.FRM" localSheetId="11">#REF!</definedName>
    <definedName name="CCBA.FRM">#REF!</definedName>
    <definedName name="ccc" localSheetId="17">#REF!</definedName>
    <definedName name="ccc" localSheetId="18">#REF!</definedName>
    <definedName name="ccc" localSheetId="37">#REF!</definedName>
    <definedName name="ccc" localSheetId="20">#REF!</definedName>
    <definedName name="ccc" localSheetId="4">#REF!</definedName>
    <definedName name="ccc" localSheetId="15">#REF!</definedName>
    <definedName name="ccc" localSheetId="36">#REF!</definedName>
    <definedName name="ccc" localSheetId="16">#REF!</definedName>
    <definedName name="ccc" localSheetId="8">#REF!</definedName>
    <definedName name="ccc" localSheetId="10">#REF!</definedName>
    <definedName name="ccc" localSheetId="11">#REF!</definedName>
    <definedName name="ccc">#REF!</definedName>
    <definedName name="cccc" localSheetId="17" hidden="1">{"det (May)",#N/A,FALSE,"June";"sum (MAY YTD)",#N/A,FALSE,"June YTD"}</definedName>
    <definedName name="cccc" localSheetId="18" hidden="1">{"det (May)",#N/A,FALSE,"June";"sum (MAY YTD)",#N/A,FALSE,"June YTD"}</definedName>
    <definedName name="cccc" localSheetId="37" hidden="1">{"det (May)",#N/A,FALSE,"June";"sum (MAY YTD)",#N/A,FALSE,"June YTD"}</definedName>
    <definedName name="cccc" localSheetId="33" hidden="1">{"det (May)",#N/A,FALSE,"June";"sum (MAY YTD)",#N/A,FALSE,"June YTD"}</definedName>
    <definedName name="cccc" localSheetId="20" hidden="1">{"det (May)",#N/A,FALSE,"June";"sum (MAY YTD)",#N/A,FALSE,"June YTD"}</definedName>
    <definedName name="cccc" localSheetId="6" hidden="1">{"det (May)",#N/A,FALSE,"June";"sum (MAY YTD)",#N/A,FALSE,"June YTD"}</definedName>
    <definedName name="cccc" localSheetId="4" hidden="1">{"det (May)",#N/A,FALSE,"June";"sum (MAY YTD)",#N/A,FALSE,"June YTD"}</definedName>
    <definedName name="cccc" localSheetId="15" hidden="1">{"det (May)",#N/A,FALSE,"June";"sum (MAY YTD)",#N/A,FALSE,"June YTD"}</definedName>
    <definedName name="cccc" localSheetId="36" hidden="1">{"det (May)",#N/A,FALSE,"June";"sum (MAY YTD)",#N/A,FALSE,"June YTD"}</definedName>
    <definedName name="cccc" localSheetId="16" hidden="1">{"det (May)",#N/A,FALSE,"June";"sum (MAY YTD)",#N/A,FALSE,"June YTD"}</definedName>
    <definedName name="cccc" localSheetId="41" hidden="1">{"det (May)",#N/A,FALSE,"June";"sum (MAY YTD)",#N/A,FALSE,"June YTD"}</definedName>
    <definedName name="cccc" localSheetId="8" hidden="1">{"det (May)",#N/A,FALSE,"June";"sum (MAY YTD)",#N/A,FALSE,"June YTD"}</definedName>
    <definedName name="cccc" localSheetId="7" hidden="1">{"det (May)",#N/A,FALSE,"June";"sum (MAY YTD)",#N/A,FALSE,"June YTD"}</definedName>
    <definedName name="cccc" localSheetId="10" hidden="1">{"det (May)",#N/A,FALSE,"June";"sum (MAY YTD)",#N/A,FALSE,"June YTD"}</definedName>
    <definedName name="cccc" localSheetId="9" hidden="1">{"det (May)",#N/A,FALSE,"June";"sum (MAY YTD)",#N/A,FALSE,"June YTD"}</definedName>
    <definedName name="cccc" localSheetId="11" hidden="1">{"det (May)",#N/A,FALSE,"June";"sum (MAY YTD)",#N/A,FALSE,"June YTD"}</definedName>
    <definedName name="cccc" localSheetId="26" hidden="1">{"det (May)",#N/A,FALSE,"June";"sum (MAY YTD)",#N/A,FALSE,"June YTD"}</definedName>
    <definedName name="cccc" localSheetId="23" hidden="1">{"det (May)",#N/A,FALSE,"June";"sum (MAY YTD)",#N/A,FALSE,"June YTD"}</definedName>
    <definedName name="cccc" localSheetId="40" hidden="1">{"det (May)",#N/A,FALSE,"June";"sum (MAY YTD)",#N/A,FALSE,"June YTD"}</definedName>
    <definedName name="cccc" localSheetId="29" hidden="1">{"det (May)",#N/A,FALSE,"June";"sum (MAY YTD)",#N/A,FALSE,"June YTD"}</definedName>
    <definedName name="cccc" hidden="1">{"det (May)",#N/A,FALSE,"June";"sum (MAY YTD)",#N/A,FALSE,"June YTD"}</definedName>
    <definedName name="cccccc" localSheetId="4" hidden="1">{"det (May)",#N/A,FALSE,"June";"sum (MAY YTD)",#N/A,FALSE,"June YTD"}</definedName>
    <definedName name="cccccc" localSheetId="8" hidden="1">{"det (May)",#N/A,FALSE,"June";"sum (MAY YTD)",#N/A,FALSE,"June YTD"}</definedName>
    <definedName name="cccccc" localSheetId="10" hidden="1">{"det (May)",#N/A,FALSE,"June";"sum (MAY YTD)",#N/A,FALSE,"June YTD"}</definedName>
    <definedName name="cccccc" localSheetId="11" hidden="1">{"det (May)",#N/A,FALSE,"June";"sum (MAY YTD)",#N/A,FALSE,"June YTD"}</definedName>
    <definedName name="cccccc" localSheetId="26" hidden="1">{"det (May)",#N/A,FALSE,"June";"sum (MAY YTD)",#N/A,FALSE,"June YTD"}</definedName>
    <definedName name="cccccc" hidden="1">{"det (May)",#N/A,FALSE,"June";"sum (MAY YTD)",#N/A,FALSE,"June YTD"}</definedName>
    <definedName name="ccd">[48]Engine!A$25</definedName>
    <definedName name="CCF_Tab" localSheetId="17">#REF!</definedName>
    <definedName name="CCF_Tab" localSheetId="18">#REF!</definedName>
    <definedName name="CCF_Tab" localSheetId="37">#REF!</definedName>
    <definedName name="CCF_Tab" localSheetId="20">#REF!</definedName>
    <definedName name="CCF_Tab" localSheetId="4">#REF!</definedName>
    <definedName name="CCF_Tab" localSheetId="15">#REF!</definedName>
    <definedName name="CCF_Tab" localSheetId="36">#REF!</definedName>
    <definedName name="CCF_Tab" localSheetId="16">#REF!</definedName>
    <definedName name="CCF_Tab" localSheetId="8">#REF!</definedName>
    <definedName name="CCF_Tab" localSheetId="10">#REF!</definedName>
    <definedName name="CCF_Tab" localSheetId="11">#REF!</definedName>
    <definedName name="CCF_Tab">#REF!</definedName>
    <definedName name="ccFootnote" localSheetId="17">IF([0]!BefAft=1,"","[1] The Pre-Tax Cost of Capital = After-Tax Cost of Capital/(1-Tax Rate)")</definedName>
    <definedName name="ccFootnote" localSheetId="18">IF([0]!BefAft=1,"","[1] The Pre-Tax Cost of Capital = After-Tax Cost of Capital/(1-Tax Rate)")</definedName>
    <definedName name="ccFootnote" localSheetId="37">IF([0]!BefAft=1,"","[1] The Pre-Tax Cost of Capital = After-Tax Cost of Capital/(1-Tax Rate)")</definedName>
    <definedName name="ccFootnote" localSheetId="20">IF([0]!BefAft=1,"","[1] The Pre-Tax Cost of Capital = After-Tax Cost of Capital/(1-Tax Rate)")</definedName>
    <definedName name="ccFootnote" localSheetId="4">IF([0]!BefAft=1,"","[1] The Pre-Tax Cost of Capital = After-Tax Cost of Capital/(1-Tax Rate)")</definedName>
    <definedName name="ccFootnote" localSheetId="15">IF([0]!BefAft=1,"","[1] The Pre-Tax Cost of Capital = After-Tax Cost of Capital/(1-Tax Rate)")</definedName>
    <definedName name="ccFootnote" localSheetId="36">IF([0]!BefAft=1,"","[1] The Pre-Tax Cost of Capital = After-Tax Cost of Capital/(1-Tax Rate)")</definedName>
    <definedName name="ccFootnote" localSheetId="16">IF([0]!BefAft=1,"","[1] The Pre-Tax Cost of Capital = After-Tax Cost of Capital/(1-Tax Rate)")</definedName>
    <definedName name="ccFootnote" localSheetId="8">IF([0]!BefAft=1,"","[1] The Pre-Tax Cost of Capital = After-Tax Cost of Capital/(1-Tax Rate)")</definedName>
    <definedName name="ccFootnote" localSheetId="10">IF([0]!BefAft=1,"","[1] The Pre-Tax Cost of Capital = After-Tax Cost of Capital/(1-Tax Rate)")</definedName>
    <definedName name="ccFootnote" localSheetId="11">IF([0]!BefAft=1,"","[1] The Pre-Tax Cost of Capital = After-Tax Cost of Capital/(1-Tax Rate)")</definedName>
    <definedName name="ccFootnote">IF([0]!BefAft=1,"","[1] The Pre-Tax Cost of Capital = After-Tax Cost of Capital/(1-Tax Rate)")</definedName>
    <definedName name="cchj" localSheetId="17" hidden="1">{#N/A,#N/A,FALSE,"Aging Summary";#N/A,#N/A,FALSE,"Ratio Analysis";#N/A,#N/A,FALSE,"Test 120 Day Accts";#N/A,#N/A,FALSE,"Tickmarks"}</definedName>
    <definedName name="cchj" localSheetId="18" hidden="1">{#N/A,#N/A,FALSE,"Aging Summary";#N/A,#N/A,FALSE,"Ratio Analysis";#N/A,#N/A,FALSE,"Test 120 Day Accts";#N/A,#N/A,FALSE,"Tickmarks"}</definedName>
    <definedName name="cchj" localSheetId="37" hidden="1">{#N/A,#N/A,FALSE,"Aging Summary";#N/A,#N/A,FALSE,"Ratio Analysis";#N/A,#N/A,FALSE,"Test 120 Day Accts";#N/A,#N/A,FALSE,"Tickmarks"}</definedName>
    <definedName name="cchj" localSheetId="33" hidden="1">{#N/A,#N/A,FALSE,"Aging Summary";#N/A,#N/A,FALSE,"Ratio Analysis";#N/A,#N/A,FALSE,"Test 120 Day Accts";#N/A,#N/A,FALSE,"Tickmarks"}</definedName>
    <definedName name="cchj" localSheetId="20" hidden="1">{#N/A,#N/A,FALSE,"Aging Summary";#N/A,#N/A,FALSE,"Ratio Analysis";#N/A,#N/A,FALSE,"Test 120 Day Accts";#N/A,#N/A,FALSE,"Tickmarks"}</definedName>
    <definedName name="cchj" localSheetId="6" hidden="1">{#N/A,#N/A,FALSE,"Aging Summary";#N/A,#N/A,FALSE,"Ratio Analysis";#N/A,#N/A,FALSE,"Test 120 Day Accts";#N/A,#N/A,FALSE,"Tickmarks"}</definedName>
    <definedName name="cchj" localSheetId="4" hidden="1">{#N/A,#N/A,FALSE,"Aging Summary";#N/A,#N/A,FALSE,"Ratio Analysis";#N/A,#N/A,FALSE,"Test 120 Day Accts";#N/A,#N/A,FALSE,"Tickmarks"}</definedName>
    <definedName name="cchj" localSheetId="15" hidden="1">{#N/A,#N/A,FALSE,"Aging Summary";#N/A,#N/A,FALSE,"Ratio Analysis";#N/A,#N/A,FALSE,"Test 120 Day Accts";#N/A,#N/A,FALSE,"Tickmarks"}</definedName>
    <definedName name="cchj" localSheetId="36" hidden="1">{#N/A,#N/A,FALSE,"Aging Summary";#N/A,#N/A,FALSE,"Ratio Analysis";#N/A,#N/A,FALSE,"Test 120 Day Accts";#N/A,#N/A,FALSE,"Tickmarks"}</definedName>
    <definedName name="cchj" localSheetId="16" hidden="1">{#N/A,#N/A,FALSE,"Aging Summary";#N/A,#N/A,FALSE,"Ratio Analysis";#N/A,#N/A,FALSE,"Test 120 Day Accts";#N/A,#N/A,FALSE,"Tickmarks"}</definedName>
    <definedName name="cchj" localSheetId="41" hidden="1">{#N/A,#N/A,FALSE,"Aging Summary";#N/A,#N/A,FALSE,"Ratio Analysis";#N/A,#N/A,FALSE,"Test 120 Day Accts";#N/A,#N/A,FALSE,"Tickmarks"}</definedName>
    <definedName name="cchj" localSheetId="8" hidden="1">{#N/A,#N/A,FALSE,"Aging Summary";#N/A,#N/A,FALSE,"Ratio Analysis";#N/A,#N/A,FALSE,"Test 120 Day Accts";#N/A,#N/A,FALSE,"Tickmarks"}</definedName>
    <definedName name="cchj" localSheetId="7" hidden="1">{#N/A,#N/A,FALSE,"Aging Summary";#N/A,#N/A,FALSE,"Ratio Analysis";#N/A,#N/A,FALSE,"Test 120 Day Accts";#N/A,#N/A,FALSE,"Tickmarks"}</definedName>
    <definedName name="cchj" localSheetId="10" hidden="1">{#N/A,#N/A,FALSE,"Aging Summary";#N/A,#N/A,FALSE,"Ratio Analysis";#N/A,#N/A,FALSE,"Test 120 Day Accts";#N/A,#N/A,FALSE,"Tickmarks"}</definedName>
    <definedName name="cchj" localSheetId="9" hidden="1">{#N/A,#N/A,FALSE,"Aging Summary";#N/A,#N/A,FALSE,"Ratio Analysis";#N/A,#N/A,FALSE,"Test 120 Day Accts";#N/A,#N/A,FALSE,"Tickmarks"}</definedName>
    <definedName name="cchj" localSheetId="11" hidden="1">{#N/A,#N/A,FALSE,"Aging Summary";#N/A,#N/A,FALSE,"Ratio Analysis";#N/A,#N/A,FALSE,"Test 120 Day Accts";#N/A,#N/A,FALSE,"Tickmarks"}</definedName>
    <definedName name="cchj" localSheetId="26" hidden="1">{#N/A,#N/A,FALSE,"Aging Summary";#N/A,#N/A,FALSE,"Ratio Analysis";#N/A,#N/A,FALSE,"Test 120 Day Accts";#N/A,#N/A,FALSE,"Tickmarks"}</definedName>
    <definedName name="cchj" localSheetId="23" hidden="1">{#N/A,#N/A,FALSE,"Aging Summary";#N/A,#N/A,FALSE,"Ratio Analysis";#N/A,#N/A,FALSE,"Test 120 Day Accts";#N/A,#N/A,FALSE,"Tickmarks"}</definedName>
    <definedName name="cchj" localSheetId="40" hidden="1">{#N/A,#N/A,FALSE,"Aging Summary";#N/A,#N/A,FALSE,"Ratio Analysis";#N/A,#N/A,FALSE,"Test 120 Day Accts";#N/A,#N/A,FALSE,"Tickmarks"}</definedName>
    <definedName name="cchj" localSheetId="29" hidden="1">{#N/A,#N/A,FALSE,"Aging Summary";#N/A,#N/A,FALSE,"Ratio Analysis";#N/A,#N/A,FALSE,"Test 120 Day Accts";#N/A,#N/A,FALSE,"Tickmarks"}</definedName>
    <definedName name="cchj" hidden="1">{#N/A,#N/A,FALSE,"Aging Summary";#N/A,#N/A,FALSE,"Ratio Analysis";#N/A,#N/A,FALSE,"Test 120 Day Accts";#N/A,#N/A,FALSE,"Tickmarks"}</definedName>
    <definedName name="ccss" localSheetId="17">#REF!</definedName>
    <definedName name="ccss" localSheetId="18">#REF!</definedName>
    <definedName name="ccss" localSheetId="37">#REF!</definedName>
    <definedName name="ccss" localSheetId="20">#REF!</definedName>
    <definedName name="ccss" localSheetId="4">#REF!</definedName>
    <definedName name="ccss" localSheetId="15">#REF!</definedName>
    <definedName name="ccss" localSheetId="36">#REF!</definedName>
    <definedName name="ccss" localSheetId="16">#REF!</definedName>
    <definedName name="ccss" localSheetId="8">#REF!</definedName>
    <definedName name="ccss" localSheetId="10">#REF!</definedName>
    <definedName name="ccss" localSheetId="11">#REF!</definedName>
    <definedName name="ccss">#REF!</definedName>
    <definedName name="ccvbnj" localSheetId="4" hidden="1">{"det (May)",#N/A,FALSE,"June";"sum (MAY YTD)",#N/A,FALSE,"June YTD"}</definedName>
    <definedName name="ccvbnj" localSheetId="8" hidden="1">{"det (May)",#N/A,FALSE,"June";"sum (MAY YTD)",#N/A,FALSE,"June YTD"}</definedName>
    <definedName name="ccvbnj" localSheetId="10" hidden="1">{"det (May)",#N/A,FALSE,"June";"sum (MAY YTD)",#N/A,FALSE,"June YTD"}</definedName>
    <definedName name="ccvbnj" localSheetId="11" hidden="1">{"det (May)",#N/A,FALSE,"June";"sum (MAY YTD)",#N/A,FALSE,"June YTD"}</definedName>
    <definedName name="ccvbnj" localSheetId="26" hidden="1">{"det (May)",#N/A,FALSE,"June";"sum (MAY YTD)",#N/A,FALSE,"June YTD"}</definedName>
    <definedName name="ccvbnj" hidden="1">{"det (May)",#N/A,FALSE,"June";"sum (MAY YTD)",#N/A,FALSE,"June YTD"}</definedName>
    <definedName name="ccvvbn"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ccvvbn"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ccvvbn"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ccvvbn"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ccvvbn"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ccvvbn" hidden="1">{"04-12brpr",#N/A,FALSE,"Total jan-dec";"05brpr",#N/A,FALSE,"Total jan-dec";"07brpr",#N/A,FALSE,"Total jan-dec";"01-12absdet",#N/A,FALSE,"Total jan-dec";"01-12abs",#N/A,FALSE,"Total jan-dec";"04-12abs",#N/A,FALSE,"Total jan-dec";"04-12absdet",#N/A,FALSE,"Total jan-dec";"01-12hl",#N/A,FALSE,"Total jan-dec";"04-12HL",#N/A,FALSE,"Total jan-dec"}</definedName>
    <definedName name="ccvvxcvvcv" localSheetId="4" hidden="1">{"det (May)",#N/A,FALSE,"June";"sum (MAY YTD)",#N/A,FALSE,"June YTD"}</definedName>
    <definedName name="ccvvxcvvcv" localSheetId="8" hidden="1">{"det (May)",#N/A,FALSE,"June";"sum (MAY YTD)",#N/A,FALSE,"June YTD"}</definedName>
    <definedName name="ccvvxcvvcv" localSheetId="10" hidden="1">{"det (May)",#N/A,FALSE,"June";"sum (MAY YTD)",#N/A,FALSE,"June YTD"}</definedName>
    <definedName name="ccvvxcvvcv" localSheetId="11" hidden="1">{"det (May)",#N/A,FALSE,"June";"sum (MAY YTD)",#N/A,FALSE,"June YTD"}</definedName>
    <definedName name="ccvvxcvvcv" localSheetId="26" hidden="1">{"det (May)",#N/A,FALSE,"June";"sum (MAY YTD)",#N/A,FALSE,"June YTD"}</definedName>
    <definedName name="ccvvxcvvcv" hidden="1">{"det (May)",#N/A,FALSE,"June";"sum (MAY YTD)",#N/A,FALSE,"June YTD"}</definedName>
    <definedName name="CDD_REV">[99]Controle!$D$12</definedName>
    <definedName name="cdfButton_Click">#N/A</definedName>
    <definedName name="cdfx" localSheetId="4" hidden="1">{"det (May)",#N/A,FALSE,"June";"sum (MAY YTD)",#N/A,FALSE,"June YTD"}</definedName>
    <definedName name="cdfx" localSheetId="8" hidden="1">{"det (May)",#N/A,FALSE,"June";"sum (MAY YTD)",#N/A,FALSE,"June YTD"}</definedName>
    <definedName name="cdfx" localSheetId="10" hidden="1">{"det (May)",#N/A,FALSE,"June";"sum (MAY YTD)",#N/A,FALSE,"June YTD"}</definedName>
    <definedName name="cdfx" localSheetId="11" hidden="1">{"det (May)",#N/A,FALSE,"June";"sum (MAY YTD)",#N/A,FALSE,"June YTD"}</definedName>
    <definedName name="cdfx" localSheetId="26" hidden="1">{"det (May)",#N/A,FALSE,"June";"sum (MAY YTD)",#N/A,FALSE,"June YTD"}</definedName>
    <definedName name="cdfx" hidden="1">{"det (May)",#N/A,FALSE,"June";"sum (MAY YTD)",#N/A,FALSE,"June YTD"}</definedName>
    <definedName name="CDI_Accum">[100]dados!$A$6:$B$1507</definedName>
    <definedName name="CDI_Proj_Mes" localSheetId="17">#REF!</definedName>
    <definedName name="CDI_Proj_Mes" localSheetId="18">#REF!</definedName>
    <definedName name="CDI_Proj_Mes" localSheetId="37">#REF!</definedName>
    <definedName name="CDI_Proj_Mes" localSheetId="20">#REF!</definedName>
    <definedName name="CDI_Proj_Mes" localSheetId="4">#REF!</definedName>
    <definedName name="CDI_Proj_Mes" localSheetId="15">#REF!</definedName>
    <definedName name="CDI_Proj_Mes" localSheetId="36">#REF!</definedName>
    <definedName name="CDI_Proj_Mes" localSheetId="16">#REF!</definedName>
    <definedName name="CDI_Proj_Mes" localSheetId="8">#REF!</definedName>
    <definedName name="CDI_Proj_Mes" localSheetId="10">#REF!</definedName>
    <definedName name="CDI_Proj_Mes" localSheetId="11">#REF!</definedName>
    <definedName name="CDI_Proj_Mes">#REF!</definedName>
    <definedName name="cdi_tab" localSheetId="17">#REF!</definedName>
    <definedName name="cdi_tab" localSheetId="18">#REF!</definedName>
    <definedName name="cdi_tab" localSheetId="37">#REF!</definedName>
    <definedName name="cdi_tab" localSheetId="20">#REF!</definedName>
    <definedName name="cdi_tab" localSheetId="4">#REF!</definedName>
    <definedName name="cdi_tab" localSheetId="15">#REF!</definedName>
    <definedName name="cdi_tab" localSheetId="36">#REF!</definedName>
    <definedName name="cdi_tab" localSheetId="16">#REF!</definedName>
    <definedName name="cdi_tab" localSheetId="8">#REF!</definedName>
    <definedName name="cdi_tab" localSheetId="10">#REF!</definedName>
    <definedName name="cdi_tab" localSheetId="11">#REF!</definedName>
    <definedName name="cdi_tab">#REF!</definedName>
    <definedName name="CDI_Table">[101]CDI!$A$1:$G$2702</definedName>
    <definedName name="CDISP_Ref">'Scatter Plot'!$C$32</definedName>
    <definedName name="cdxx" localSheetId="4" hidden="1">{"det (May)",#N/A,FALSE,"June";"sum (MAY YTD)",#N/A,FALSE,"June YTD"}</definedName>
    <definedName name="cdxx" localSheetId="8" hidden="1">{"det (May)",#N/A,FALSE,"June";"sum (MAY YTD)",#N/A,FALSE,"June YTD"}</definedName>
    <definedName name="cdxx" localSheetId="10" hidden="1">{"det (May)",#N/A,FALSE,"June";"sum (MAY YTD)",#N/A,FALSE,"June YTD"}</definedName>
    <definedName name="cdxx" localSheetId="11" hidden="1">{"det (May)",#N/A,FALSE,"June";"sum (MAY YTD)",#N/A,FALSE,"June YTD"}</definedName>
    <definedName name="cdxx" localSheetId="26" hidden="1">{"det (May)",#N/A,FALSE,"June";"sum (MAY YTD)",#N/A,FALSE,"June YTD"}</definedName>
    <definedName name="cdxx" hidden="1">{"det (May)",#N/A,FALSE,"June";"sum (MAY YTD)",#N/A,FALSE,"June YTD"}</definedName>
    <definedName name="CE">[35]Volumes!$B$10:$CG$10</definedName>
    <definedName name="CE.FRM" localSheetId="17">#REF!</definedName>
    <definedName name="CE.FRM" localSheetId="18">#REF!</definedName>
    <definedName name="CE.FRM" localSheetId="37">#REF!</definedName>
    <definedName name="CE.FRM" localSheetId="20">#REF!</definedName>
    <definedName name="CE.FRM" localSheetId="4">#REF!</definedName>
    <definedName name="CE.FRM" localSheetId="15">#REF!</definedName>
    <definedName name="CE.FRM" localSheetId="36">#REF!</definedName>
    <definedName name="CE.FRM" localSheetId="16">#REF!</definedName>
    <definedName name="CE.FRM" localSheetId="8">#REF!</definedName>
    <definedName name="CE.FRM" localSheetId="10">#REF!</definedName>
    <definedName name="CE.FRM" localSheetId="11">#REF!</definedName>
    <definedName name="CE.FRM">#REF!</definedName>
    <definedName name="CEBOLA" localSheetId="17">'[45]BASE DADOS'!#REF!</definedName>
    <definedName name="CEBOLA" localSheetId="18">'[45]BASE DADOS'!#REF!</definedName>
    <definedName name="CEBOLA" localSheetId="37">'[46]BASE DADOS'!#REF!</definedName>
    <definedName name="CEBOLA" localSheetId="20">'[45]BASE DADOS'!#REF!</definedName>
    <definedName name="CEBOLA" localSheetId="15">'[45]BASE DADOS'!#REF!</definedName>
    <definedName name="CEBOLA" localSheetId="36">'[46]BASE DADOS'!#REF!</definedName>
    <definedName name="CEBOLA" localSheetId="16">'[45]BASE DADOS'!#REF!</definedName>
    <definedName name="CEBOLA" localSheetId="11">'[45]BASE DADOS'!#REF!</definedName>
    <definedName name="CEBOLA">'[46]BASE DADOS'!#REF!</definedName>
    <definedName name="CEFF_Ref_Fim" localSheetId="17">#REF!</definedName>
    <definedName name="CEFF_Ref_Fim" localSheetId="18">#REF!</definedName>
    <definedName name="CEFF_Ref_Fim" localSheetId="20">#REF!</definedName>
    <definedName name="CEFF_Ref_Fim" localSheetId="4">#REF!</definedName>
    <definedName name="CEFF_Ref_Fim" localSheetId="15">'Fishbone CBel'!$V$47</definedName>
    <definedName name="CEFF_Ref_Fim" localSheetId="36">'Fishbone WBEL'!$V$61</definedName>
    <definedName name="CEFF_Ref_Fim" localSheetId="16">'Fishbone WBEL (Filtración)'!#REF!</definedName>
    <definedName name="CEFF_Ref_Fim" localSheetId="8">#REF!</definedName>
    <definedName name="CEFF_Ref_Fim" localSheetId="10">#REF!</definedName>
    <definedName name="CEFF_Ref_Fim" localSheetId="11">#REF!</definedName>
    <definedName name="CEFF_Ref_Fim">#REF!</definedName>
    <definedName name="CEFF_Ref_Inicio" localSheetId="17">#REF!</definedName>
    <definedName name="CEFF_Ref_Inicio" localSheetId="18">#REF!</definedName>
    <definedName name="CEFF_Ref_Inicio" localSheetId="20">#REF!</definedName>
    <definedName name="CEFF_Ref_Inicio" localSheetId="4">#REF!</definedName>
    <definedName name="CEFF_Ref_Inicio" localSheetId="15">'Fishbone CBel'!$A$37</definedName>
    <definedName name="CEFF_Ref_Inicio" localSheetId="36">'Fishbone WBEL'!$A$35</definedName>
    <definedName name="CEFF_Ref_Inicio" localSheetId="16">'Fishbone WBEL (Filtración)'!$A$35</definedName>
    <definedName name="CEFF_Ref_Inicio" localSheetId="8">#REF!</definedName>
    <definedName name="CEFF_Ref_Inicio" localSheetId="10">#REF!</definedName>
    <definedName name="CEFF_Ref_Inicio" localSheetId="11">#REF!</definedName>
    <definedName name="CEFF_Ref_Inicio">#REF!</definedName>
    <definedName name="CEFF_Ref_Row" localSheetId="15">'Fishbone CBel'!$E$22</definedName>
    <definedName name="CEFF_Ref_Row" localSheetId="36">'Fishbone WBEL'!$E$22</definedName>
    <definedName name="CEFF_Ref_Row" localSheetId="16">'Fishbone WBEL (Filtración)'!$E$22</definedName>
    <definedName name="CENG" localSheetId="17" hidden="1">{#N/A,#N/A,FALSE,"TOTAL"}</definedName>
    <definedName name="CENG" localSheetId="18" hidden="1">{#N/A,#N/A,FALSE,"TOTAL"}</definedName>
    <definedName name="CENG" localSheetId="37" hidden="1">{#N/A,#N/A,FALSE,"TOTAL"}</definedName>
    <definedName name="CENG" localSheetId="33" hidden="1">{#N/A,#N/A,FALSE,"TOTAL"}</definedName>
    <definedName name="CENG" localSheetId="20" hidden="1">{#N/A,#N/A,FALSE,"TOTAL"}</definedName>
    <definedName name="CENG" localSheetId="6" hidden="1">{#N/A,#N/A,FALSE,"TOTAL"}</definedName>
    <definedName name="CENG" localSheetId="4" hidden="1">{#N/A,#N/A,FALSE,"TOTAL"}</definedName>
    <definedName name="CENG" localSheetId="15" hidden="1">{#N/A,#N/A,FALSE,"TOTAL"}</definedName>
    <definedName name="CENG" localSheetId="36" hidden="1">{#N/A,#N/A,FALSE,"TOTAL"}</definedName>
    <definedName name="CENG" localSheetId="16" hidden="1">{#N/A,#N/A,FALSE,"TOTAL"}</definedName>
    <definedName name="CENG" localSheetId="41" hidden="1">{#N/A,#N/A,FALSE,"TOTAL"}</definedName>
    <definedName name="CENG" localSheetId="8" hidden="1">{#N/A,#N/A,FALSE,"TOTAL"}</definedName>
    <definedName name="CENG" localSheetId="7" hidden="1">{#N/A,#N/A,FALSE,"TOTAL"}</definedName>
    <definedName name="CENG" localSheetId="10" hidden="1">{#N/A,#N/A,FALSE,"TOTAL"}</definedName>
    <definedName name="CENG" localSheetId="9" hidden="1">{#N/A,#N/A,FALSE,"TOTAL"}</definedName>
    <definedName name="CENG" localSheetId="11" hidden="1">{#N/A,#N/A,FALSE,"TOTAL"}</definedName>
    <definedName name="CENG" localSheetId="26" hidden="1">{#N/A,#N/A,FALSE,"TOTAL"}</definedName>
    <definedName name="CENG" localSheetId="23" hidden="1">{#N/A,#N/A,FALSE,"TOTAL"}</definedName>
    <definedName name="CENG" localSheetId="40" hidden="1">{#N/A,#N/A,FALSE,"TOTAL"}</definedName>
    <definedName name="CENG" localSheetId="29" hidden="1">{#N/A,#N/A,FALSE,"TOTAL"}</definedName>
    <definedName name="CENG" hidden="1">{#N/A,#N/A,FALSE,"TOTAL"}</definedName>
    <definedName name="CENTER" localSheetId="17">#REF!</definedName>
    <definedName name="CENTER" localSheetId="18">#REF!</definedName>
    <definedName name="CENTER" localSheetId="37">#REF!</definedName>
    <definedName name="CENTER" localSheetId="20">#REF!</definedName>
    <definedName name="CENTER" localSheetId="4">#REF!</definedName>
    <definedName name="CENTER" localSheetId="15">#REF!</definedName>
    <definedName name="CENTER" localSheetId="36">#REF!</definedName>
    <definedName name="CENTER" localSheetId="16">#REF!</definedName>
    <definedName name="CENTER" localSheetId="8">#REF!</definedName>
    <definedName name="CENTER" localSheetId="10">#REF!</definedName>
    <definedName name="CENTER" localSheetId="11">#REF!</definedName>
    <definedName name="CENTER">#REF!</definedName>
    <definedName name="Central" localSheetId="16">[102]MKT_Terr!#REF!</definedName>
    <definedName name="Central">[102]MKT_Terr!#REF!</definedName>
    <definedName name="cerva">'[24]REALxMETA - CERVEJA'!$H$7:$K$25</definedName>
    <definedName name="Cervesur" localSheetId="17" hidden="1">{"Prenissas",#N/A,FALSE,"Consolidado (3)";"Lucros000",#N/A,FALSE,"Consolidado (3)";"LucrosHL",#N/A,FALSE,"Consolidado (3)";"Balanco",#N/A,FALSE,"Consolidado (3)";"FluxoC",#N/A,FALSE,"Consolidado (3)"}</definedName>
    <definedName name="Cervesur" localSheetId="18" hidden="1">{"Prenissas",#N/A,FALSE,"Consolidado (3)";"Lucros000",#N/A,FALSE,"Consolidado (3)";"LucrosHL",#N/A,FALSE,"Consolidado (3)";"Balanco",#N/A,FALSE,"Consolidado (3)";"FluxoC",#N/A,FALSE,"Consolidado (3)"}</definedName>
    <definedName name="Cervesur" localSheetId="37" hidden="1">{"Prenissas",#N/A,FALSE,"Consolidado (3)";"Lucros000",#N/A,FALSE,"Consolidado (3)";"LucrosHL",#N/A,FALSE,"Consolidado (3)";"Balanco",#N/A,FALSE,"Consolidado (3)";"FluxoC",#N/A,FALSE,"Consolidado (3)"}</definedName>
    <definedName name="Cervesur" localSheetId="33" hidden="1">{"Prenissas",#N/A,FALSE,"Consolidado (3)";"Lucros000",#N/A,FALSE,"Consolidado (3)";"LucrosHL",#N/A,FALSE,"Consolidado (3)";"Balanco",#N/A,FALSE,"Consolidado (3)";"FluxoC",#N/A,FALSE,"Consolidado (3)"}</definedName>
    <definedName name="Cervesur" localSheetId="20" hidden="1">{"Prenissas",#N/A,FALSE,"Consolidado (3)";"Lucros000",#N/A,FALSE,"Consolidado (3)";"LucrosHL",#N/A,FALSE,"Consolidado (3)";"Balanco",#N/A,FALSE,"Consolidado (3)";"FluxoC",#N/A,FALSE,"Consolidado (3)"}</definedName>
    <definedName name="Cervesur" localSheetId="6" hidden="1">{"Prenissas",#N/A,FALSE,"Consolidado (3)";"Lucros000",#N/A,FALSE,"Consolidado (3)";"LucrosHL",#N/A,FALSE,"Consolidado (3)";"Balanco",#N/A,FALSE,"Consolidado (3)";"FluxoC",#N/A,FALSE,"Consolidado (3)"}</definedName>
    <definedName name="Cervesur" localSheetId="4" hidden="1">{"Prenissas",#N/A,FALSE,"Consolidado (3)";"Lucros000",#N/A,FALSE,"Consolidado (3)";"LucrosHL",#N/A,FALSE,"Consolidado (3)";"Balanco",#N/A,FALSE,"Consolidado (3)";"FluxoC",#N/A,FALSE,"Consolidado (3)"}</definedName>
    <definedName name="Cervesur" localSheetId="15" hidden="1">{"Prenissas",#N/A,FALSE,"Consolidado (3)";"Lucros000",#N/A,FALSE,"Consolidado (3)";"LucrosHL",#N/A,FALSE,"Consolidado (3)";"Balanco",#N/A,FALSE,"Consolidado (3)";"FluxoC",#N/A,FALSE,"Consolidado (3)"}</definedName>
    <definedName name="Cervesur" localSheetId="36" hidden="1">{"Prenissas",#N/A,FALSE,"Consolidado (3)";"Lucros000",#N/A,FALSE,"Consolidado (3)";"LucrosHL",#N/A,FALSE,"Consolidado (3)";"Balanco",#N/A,FALSE,"Consolidado (3)";"FluxoC",#N/A,FALSE,"Consolidado (3)"}</definedName>
    <definedName name="Cervesur" localSheetId="16" hidden="1">{"Prenissas",#N/A,FALSE,"Consolidado (3)";"Lucros000",#N/A,FALSE,"Consolidado (3)";"LucrosHL",#N/A,FALSE,"Consolidado (3)";"Balanco",#N/A,FALSE,"Consolidado (3)";"FluxoC",#N/A,FALSE,"Consolidado (3)"}</definedName>
    <definedName name="Cervesur" localSheetId="41" hidden="1">{"Prenissas",#N/A,FALSE,"Consolidado (3)";"Lucros000",#N/A,FALSE,"Consolidado (3)";"LucrosHL",#N/A,FALSE,"Consolidado (3)";"Balanco",#N/A,FALSE,"Consolidado (3)";"FluxoC",#N/A,FALSE,"Consolidado (3)"}</definedName>
    <definedName name="Cervesur" localSheetId="8" hidden="1">{"Prenissas",#N/A,FALSE,"Consolidado (3)";"Lucros000",#N/A,FALSE,"Consolidado (3)";"LucrosHL",#N/A,FALSE,"Consolidado (3)";"Balanco",#N/A,FALSE,"Consolidado (3)";"FluxoC",#N/A,FALSE,"Consolidado (3)"}</definedName>
    <definedName name="Cervesur" localSheetId="7" hidden="1">{"Prenissas",#N/A,FALSE,"Consolidado (3)";"Lucros000",#N/A,FALSE,"Consolidado (3)";"LucrosHL",#N/A,FALSE,"Consolidado (3)";"Balanco",#N/A,FALSE,"Consolidado (3)";"FluxoC",#N/A,FALSE,"Consolidado (3)"}</definedName>
    <definedName name="Cervesur" localSheetId="10" hidden="1">{"Prenissas",#N/A,FALSE,"Consolidado (3)";"Lucros000",#N/A,FALSE,"Consolidado (3)";"LucrosHL",#N/A,FALSE,"Consolidado (3)";"Balanco",#N/A,FALSE,"Consolidado (3)";"FluxoC",#N/A,FALSE,"Consolidado (3)"}</definedName>
    <definedName name="Cervesur" localSheetId="9" hidden="1">{"Prenissas",#N/A,FALSE,"Consolidado (3)";"Lucros000",#N/A,FALSE,"Consolidado (3)";"LucrosHL",#N/A,FALSE,"Consolidado (3)";"Balanco",#N/A,FALSE,"Consolidado (3)";"FluxoC",#N/A,FALSE,"Consolidado (3)"}</definedName>
    <definedName name="Cervesur" localSheetId="11" hidden="1">{"Prenissas",#N/A,FALSE,"Consolidado (3)";"Lucros000",#N/A,FALSE,"Consolidado (3)";"LucrosHL",#N/A,FALSE,"Consolidado (3)";"Balanco",#N/A,FALSE,"Consolidado (3)";"FluxoC",#N/A,FALSE,"Consolidado (3)"}</definedName>
    <definedName name="Cervesur" localSheetId="26" hidden="1">{"Prenissas",#N/A,FALSE,"Consolidado (3)";"Lucros000",#N/A,FALSE,"Consolidado (3)";"LucrosHL",#N/A,FALSE,"Consolidado (3)";"Balanco",#N/A,FALSE,"Consolidado (3)";"FluxoC",#N/A,FALSE,"Consolidado (3)"}</definedName>
    <definedName name="Cervesur" localSheetId="23" hidden="1">{"Prenissas",#N/A,FALSE,"Consolidado (3)";"Lucros000",#N/A,FALSE,"Consolidado (3)";"LucrosHL",#N/A,FALSE,"Consolidado (3)";"Balanco",#N/A,FALSE,"Consolidado (3)";"FluxoC",#N/A,FALSE,"Consolidado (3)"}</definedName>
    <definedName name="Cervesur" localSheetId="40" hidden="1">{"Prenissas",#N/A,FALSE,"Consolidado (3)";"Lucros000",#N/A,FALSE,"Consolidado (3)";"LucrosHL",#N/A,FALSE,"Consolidado (3)";"Balanco",#N/A,FALSE,"Consolidado (3)";"FluxoC",#N/A,FALSE,"Consolidado (3)"}</definedName>
    <definedName name="Cervesur" localSheetId="29" hidden="1">{"Prenissas",#N/A,FALSE,"Consolidado (3)";"Lucros000",#N/A,FALSE,"Consolidado (3)";"LucrosHL",#N/A,FALSE,"Consolidado (3)";"Balanco",#N/A,FALSE,"Consolidado (3)";"FluxoC",#N/A,FALSE,"Consolidado (3)"}</definedName>
    <definedName name="Cervesur" hidden="1">{"Prenissas",#N/A,FALSE,"Consolidado (3)";"Lucros000",#N/A,FALSE,"Consolidado (3)";"LucrosHL",#N/A,FALSE,"Consolidado (3)";"Balanco",#N/A,FALSE,"Consolidado (3)";"FluxoC",#N/A,FALSE,"Consolidado (3)"}</definedName>
    <definedName name="CervFilt12">[41]RELATÓRIO!$Z$15</definedName>
    <definedName name="CervMat12">[41]RELATÓRIO!$Z$14</definedName>
    <definedName name="CervRefilt12">[41]PM!$BB$26</definedName>
    <definedName name="cf" localSheetId="17" hidden="1">{#N/A,#N/A,FALSE,"TOTAL"}</definedName>
    <definedName name="cf" localSheetId="18" hidden="1">{#N/A,#N/A,FALSE,"TOTAL"}</definedName>
    <definedName name="cf" localSheetId="37" hidden="1">{#N/A,#N/A,FALSE,"TOTAL"}</definedName>
    <definedName name="cf" localSheetId="20" hidden="1">{#N/A,#N/A,FALSE,"TOTAL"}</definedName>
    <definedName name="cf" localSheetId="4" hidden="1">{#N/A,#N/A,FALSE,"TOTAL"}</definedName>
    <definedName name="cf" localSheetId="15" hidden="1">{#N/A,#N/A,FALSE,"TOTAL"}</definedName>
    <definedName name="cf" localSheetId="36" hidden="1">{#N/A,#N/A,FALSE,"TOTAL"}</definedName>
    <definedName name="cf" localSheetId="16" hidden="1">{#N/A,#N/A,FALSE,"TOTAL"}</definedName>
    <definedName name="cf" localSheetId="8" hidden="1">{#N/A,#N/A,FALSE,"TOTAL"}</definedName>
    <definedName name="cf" localSheetId="10" hidden="1">{#N/A,#N/A,FALSE,"TOTAL"}</definedName>
    <definedName name="cf" localSheetId="11" hidden="1">{#N/A,#N/A,FALSE,"TOTAL"}</definedName>
    <definedName name="cf" localSheetId="26" hidden="1">{#N/A,#N/A,FALSE,"TOTAL"}</definedName>
    <definedName name="cf" localSheetId="29" hidden="1">{#N/A,#N/A,FALSE,"TOTAL"}</definedName>
    <definedName name="cf" hidden="1">{#N/A,#N/A,FALSE,"TOTAL"}</definedName>
    <definedName name="CF_Amortization" localSheetId="17">#REF!</definedName>
    <definedName name="CF_Amortization" localSheetId="18">#REF!</definedName>
    <definedName name="CF_Amortization" localSheetId="37">#REF!</definedName>
    <definedName name="CF_Amortization" localSheetId="20">#REF!</definedName>
    <definedName name="CF_Amortization" localSheetId="4">#REF!</definedName>
    <definedName name="CF_Amortization" localSheetId="15">#REF!</definedName>
    <definedName name="CF_Amortization" localSheetId="36">#REF!</definedName>
    <definedName name="CF_Amortization" localSheetId="16">#REF!</definedName>
    <definedName name="CF_Amortization" localSheetId="8">#REF!</definedName>
    <definedName name="CF_Amortization" localSheetId="10">#REF!</definedName>
    <definedName name="CF_Amortization" localSheetId="11">#REF!</definedName>
    <definedName name="CF_Amortization">#REF!</definedName>
    <definedName name="CF_AP" localSheetId="17">#REF!</definedName>
    <definedName name="CF_AP" localSheetId="18">#REF!</definedName>
    <definedName name="CF_AP" localSheetId="37">#REF!</definedName>
    <definedName name="CF_AP" localSheetId="20">#REF!</definedName>
    <definedName name="CF_AP" localSheetId="4">#REF!</definedName>
    <definedName name="CF_AP" localSheetId="15">#REF!</definedName>
    <definedName name="CF_AP" localSheetId="36">#REF!</definedName>
    <definedName name="CF_AP" localSheetId="16">#REF!</definedName>
    <definedName name="CF_AP" localSheetId="8">#REF!</definedName>
    <definedName name="CF_AP" localSheetId="10">#REF!</definedName>
    <definedName name="CF_AP" localSheetId="11">#REF!</definedName>
    <definedName name="CF_AP">#REF!</definedName>
    <definedName name="CF_AR" localSheetId="17">#REF!</definedName>
    <definedName name="CF_AR" localSheetId="18">#REF!</definedName>
    <definedName name="CF_AR" localSheetId="37">#REF!</definedName>
    <definedName name="CF_AR" localSheetId="20">#REF!</definedName>
    <definedName name="CF_AR" localSheetId="4">#REF!</definedName>
    <definedName name="CF_AR" localSheetId="15">#REF!</definedName>
    <definedName name="CF_AR" localSheetId="36">#REF!</definedName>
    <definedName name="CF_AR" localSheetId="16">#REF!</definedName>
    <definedName name="CF_AR" localSheetId="8">#REF!</definedName>
    <definedName name="CF_AR" localSheetId="10">#REF!</definedName>
    <definedName name="CF_AR" localSheetId="11">#REF!</definedName>
    <definedName name="CF_AR">#REF!</definedName>
    <definedName name="CF_Beg_Cash" localSheetId="17">#REF!</definedName>
    <definedName name="CF_Beg_Cash" localSheetId="18">#REF!</definedName>
    <definedName name="CF_Beg_Cash" localSheetId="37">#REF!</definedName>
    <definedName name="CF_Beg_Cash" localSheetId="20">#REF!</definedName>
    <definedName name="CF_Beg_Cash" localSheetId="4">#REF!</definedName>
    <definedName name="CF_Beg_Cash" localSheetId="15">#REF!</definedName>
    <definedName name="CF_Beg_Cash" localSheetId="36">#REF!</definedName>
    <definedName name="CF_Beg_Cash" localSheetId="16">#REF!</definedName>
    <definedName name="CF_Beg_Cash" localSheetId="8">#REF!</definedName>
    <definedName name="CF_Beg_Cash" localSheetId="10">#REF!</definedName>
    <definedName name="CF_Beg_Cash" localSheetId="11">#REF!</definedName>
    <definedName name="CF_Beg_Cash">#REF!</definedName>
    <definedName name="CF_Capex" localSheetId="17">#REF!</definedName>
    <definedName name="CF_Capex" localSheetId="18">#REF!</definedName>
    <definedName name="CF_Capex" localSheetId="37">#REF!</definedName>
    <definedName name="CF_Capex" localSheetId="20">#REF!</definedName>
    <definedName name="CF_Capex" localSheetId="4">#REF!</definedName>
    <definedName name="CF_Capex" localSheetId="15">#REF!</definedName>
    <definedName name="CF_Capex" localSheetId="36">#REF!</definedName>
    <definedName name="CF_Capex" localSheetId="16">#REF!</definedName>
    <definedName name="CF_Capex" localSheetId="8">#REF!</definedName>
    <definedName name="CF_Capex" localSheetId="10">#REF!</definedName>
    <definedName name="CF_Capex" localSheetId="11">#REF!</definedName>
    <definedName name="CF_Capex">#REF!</definedName>
    <definedName name="CF_Convertible_Debt" localSheetId="17">#REF!</definedName>
    <definedName name="CF_Convertible_Debt" localSheetId="18">#REF!</definedName>
    <definedName name="CF_Convertible_Debt" localSheetId="37">#REF!</definedName>
    <definedName name="CF_Convertible_Debt" localSheetId="20">#REF!</definedName>
    <definedName name="CF_Convertible_Debt" localSheetId="4">#REF!</definedName>
    <definedName name="CF_Convertible_Debt" localSheetId="15">#REF!</definedName>
    <definedName name="CF_Convertible_Debt" localSheetId="36">#REF!</definedName>
    <definedName name="CF_Convertible_Debt" localSheetId="16">#REF!</definedName>
    <definedName name="CF_Convertible_Debt" localSheetId="8">#REF!</definedName>
    <definedName name="CF_Convertible_Debt" localSheetId="10">#REF!</definedName>
    <definedName name="CF_Convertible_Debt" localSheetId="11">#REF!</definedName>
    <definedName name="CF_Convertible_Debt">#REF!</definedName>
    <definedName name="CF_Convertible_Preferred" localSheetId="17">#REF!</definedName>
    <definedName name="CF_Convertible_Preferred" localSheetId="18">#REF!</definedName>
    <definedName name="CF_Convertible_Preferred" localSheetId="37">#REF!</definedName>
    <definedName name="CF_Convertible_Preferred" localSheetId="20">#REF!</definedName>
    <definedName name="CF_Convertible_Preferred" localSheetId="4">#REF!</definedName>
    <definedName name="CF_Convertible_Preferred" localSheetId="15">#REF!</definedName>
    <definedName name="CF_Convertible_Preferred" localSheetId="36">#REF!</definedName>
    <definedName name="CF_Convertible_Preferred" localSheetId="16">#REF!</definedName>
    <definedName name="CF_Convertible_Preferred" localSheetId="8">#REF!</definedName>
    <definedName name="CF_Convertible_Preferred" localSheetId="10">#REF!</definedName>
    <definedName name="CF_Convertible_Preferred" localSheetId="11">#REF!</definedName>
    <definedName name="CF_Convertible_Preferred">#REF!</definedName>
    <definedName name="CF_Deferred_Taxes" localSheetId="17">#REF!</definedName>
    <definedName name="CF_Deferred_Taxes" localSheetId="18">#REF!</definedName>
    <definedName name="CF_Deferred_Taxes" localSheetId="37">#REF!</definedName>
    <definedName name="CF_Deferred_Taxes" localSheetId="20">#REF!</definedName>
    <definedName name="CF_Deferred_Taxes" localSheetId="4">#REF!</definedName>
    <definedName name="CF_Deferred_Taxes" localSheetId="15">#REF!</definedName>
    <definedName name="CF_Deferred_Taxes" localSheetId="36">#REF!</definedName>
    <definedName name="CF_Deferred_Taxes" localSheetId="16">#REF!</definedName>
    <definedName name="CF_Deferred_Taxes" localSheetId="8">#REF!</definedName>
    <definedName name="CF_Deferred_Taxes" localSheetId="10">#REF!</definedName>
    <definedName name="CF_Deferred_Taxes" localSheetId="11">#REF!</definedName>
    <definedName name="CF_Deferred_Taxes">#REF!</definedName>
    <definedName name="CF_Depreciation" localSheetId="17">#REF!</definedName>
    <definedName name="CF_Depreciation" localSheetId="18">#REF!</definedName>
    <definedName name="CF_Depreciation" localSheetId="37">#REF!</definedName>
    <definedName name="CF_Depreciation" localSheetId="20">#REF!</definedName>
    <definedName name="CF_Depreciation" localSheetId="4">#REF!</definedName>
    <definedName name="CF_Depreciation" localSheetId="15">#REF!</definedName>
    <definedName name="CF_Depreciation" localSheetId="36">#REF!</definedName>
    <definedName name="CF_Depreciation" localSheetId="16">#REF!</definedName>
    <definedName name="CF_Depreciation" localSheetId="8">#REF!</definedName>
    <definedName name="CF_Depreciation" localSheetId="10">#REF!</definedName>
    <definedName name="CF_Depreciation" localSheetId="11">#REF!</definedName>
    <definedName name="CF_Depreciation">#REF!</definedName>
    <definedName name="CF_Dividends" localSheetId="17">#REF!</definedName>
    <definedName name="CF_Dividends" localSheetId="18">#REF!</definedName>
    <definedName name="CF_Dividends" localSheetId="37">#REF!</definedName>
    <definedName name="CF_Dividends" localSheetId="20">#REF!</definedName>
    <definedName name="CF_Dividends" localSheetId="4">#REF!</definedName>
    <definedName name="CF_Dividends" localSheetId="15">#REF!</definedName>
    <definedName name="CF_Dividends" localSheetId="36">#REF!</definedName>
    <definedName name="CF_Dividends" localSheetId="16">#REF!</definedName>
    <definedName name="CF_Dividends" localSheetId="8">#REF!</definedName>
    <definedName name="CF_Dividends" localSheetId="10">#REF!</definedName>
    <definedName name="CF_Dividends" localSheetId="11">#REF!</definedName>
    <definedName name="CF_Dividends">#REF!</definedName>
    <definedName name="CF_Dividends_Subsidiary" localSheetId="17">#REF!</definedName>
    <definedName name="CF_Dividends_Subsidiary" localSheetId="18">#REF!</definedName>
    <definedName name="CF_Dividends_Subsidiary" localSheetId="37">#REF!</definedName>
    <definedName name="CF_Dividends_Subsidiary" localSheetId="20">#REF!</definedName>
    <definedName name="CF_Dividends_Subsidiary" localSheetId="4">#REF!</definedName>
    <definedName name="CF_Dividends_Subsidiary" localSheetId="15">#REF!</definedName>
    <definedName name="CF_Dividends_Subsidiary" localSheetId="36">#REF!</definedName>
    <definedName name="CF_Dividends_Subsidiary" localSheetId="16">#REF!</definedName>
    <definedName name="CF_Dividends_Subsidiary" localSheetId="8">#REF!</definedName>
    <definedName name="CF_Dividends_Subsidiary" localSheetId="10">#REF!</definedName>
    <definedName name="CF_Dividends_Subsidiary" localSheetId="11">#REF!</definedName>
    <definedName name="CF_Dividends_Subsidiary">#REF!</definedName>
    <definedName name="CF_Equity" localSheetId="17">#REF!</definedName>
    <definedName name="CF_Equity" localSheetId="18">#REF!</definedName>
    <definedName name="CF_Equity" localSheetId="37">#REF!</definedName>
    <definedName name="CF_Equity" localSheetId="20">#REF!</definedName>
    <definedName name="CF_Equity" localSheetId="4">#REF!</definedName>
    <definedName name="CF_Equity" localSheetId="15">#REF!</definedName>
    <definedName name="CF_Equity" localSheetId="36">#REF!</definedName>
    <definedName name="CF_Equity" localSheetId="16">#REF!</definedName>
    <definedName name="CF_Equity" localSheetId="8">#REF!</definedName>
    <definedName name="CF_Equity" localSheetId="10">#REF!</definedName>
    <definedName name="CF_Equity" localSheetId="11">#REF!</definedName>
    <definedName name="CF_Equity">#REF!</definedName>
    <definedName name="CF_Equity_Earnings" localSheetId="17">#REF!</definedName>
    <definedName name="CF_Equity_Earnings" localSheetId="18">#REF!</definedName>
    <definedName name="CF_Equity_Earnings" localSheetId="37">#REF!</definedName>
    <definedName name="CF_Equity_Earnings" localSheetId="20">#REF!</definedName>
    <definedName name="CF_Equity_Earnings" localSheetId="4">#REF!</definedName>
    <definedName name="CF_Equity_Earnings" localSheetId="15">#REF!</definedName>
    <definedName name="CF_Equity_Earnings" localSheetId="36">#REF!</definedName>
    <definedName name="CF_Equity_Earnings" localSheetId="16">#REF!</definedName>
    <definedName name="CF_Equity_Earnings" localSheetId="8">#REF!</definedName>
    <definedName name="CF_Equity_Earnings" localSheetId="10">#REF!</definedName>
    <definedName name="CF_Equity_Earnings" localSheetId="11">#REF!</definedName>
    <definedName name="CF_Equity_Earnings">#REF!</definedName>
    <definedName name="CF_Inventory" localSheetId="17">#REF!</definedName>
    <definedName name="CF_Inventory" localSheetId="18">#REF!</definedName>
    <definedName name="CF_Inventory" localSheetId="37">#REF!</definedName>
    <definedName name="CF_Inventory" localSheetId="20">#REF!</definedName>
    <definedName name="CF_Inventory" localSheetId="4">#REF!</definedName>
    <definedName name="CF_Inventory" localSheetId="15">#REF!</definedName>
    <definedName name="CF_Inventory" localSheetId="36">#REF!</definedName>
    <definedName name="CF_Inventory" localSheetId="16">#REF!</definedName>
    <definedName name="CF_Inventory" localSheetId="8">#REF!</definedName>
    <definedName name="CF_Inventory" localSheetId="10">#REF!</definedName>
    <definedName name="CF_Inventory" localSheetId="11">#REF!</definedName>
    <definedName name="CF_Inventory">#REF!</definedName>
    <definedName name="CF_Investments" localSheetId="17">#REF!</definedName>
    <definedName name="CF_Investments" localSheetId="18">#REF!</definedName>
    <definedName name="CF_Investments" localSheetId="37">#REF!</definedName>
    <definedName name="CF_Investments" localSheetId="20">#REF!</definedName>
    <definedName name="CF_Investments" localSheetId="4">#REF!</definedName>
    <definedName name="CF_Investments" localSheetId="15">#REF!</definedName>
    <definedName name="CF_Investments" localSheetId="36">#REF!</definedName>
    <definedName name="CF_Investments" localSheetId="16">#REF!</definedName>
    <definedName name="CF_Investments" localSheetId="8">#REF!</definedName>
    <definedName name="CF_Investments" localSheetId="10">#REF!</definedName>
    <definedName name="CF_Investments" localSheetId="11">#REF!</definedName>
    <definedName name="CF_Investments">#REF!</definedName>
    <definedName name="CF_Minority_NI" localSheetId="17">#REF!</definedName>
    <definedName name="CF_Minority_NI" localSheetId="18">#REF!</definedName>
    <definedName name="CF_Minority_NI" localSheetId="37">#REF!</definedName>
    <definedName name="CF_Minority_NI" localSheetId="20">#REF!</definedName>
    <definedName name="CF_Minority_NI" localSheetId="4">#REF!</definedName>
    <definedName name="CF_Minority_NI" localSheetId="15">#REF!</definedName>
    <definedName name="CF_Minority_NI" localSheetId="36">#REF!</definedName>
    <definedName name="CF_Minority_NI" localSheetId="16">#REF!</definedName>
    <definedName name="CF_Minority_NI" localSheetId="8">#REF!</definedName>
    <definedName name="CF_Minority_NI" localSheetId="10">#REF!</definedName>
    <definedName name="CF_Minority_NI" localSheetId="11">#REF!</definedName>
    <definedName name="CF_Minority_NI">#REF!</definedName>
    <definedName name="CF_NI" localSheetId="17">#REF!</definedName>
    <definedName name="CF_NI" localSheetId="18">#REF!</definedName>
    <definedName name="CF_NI" localSheetId="37">#REF!</definedName>
    <definedName name="CF_NI" localSheetId="20">#REF!</definedName>
    <definedName name="CF_NI" localSheetId="4">#REF!</definedName>
    <definedName name="CF_NI" localSheetId="15">#REF!</definedName>
    <definedName name="CF_NI" localSheetId="36">#REF!</definedName>
    <definedName name="CF_NI" localSheetId="16">#REF!</definedName>
    <definedName name="CF_NI" localSheetId="8">#REF!</definedName>
    <definedName name="CF_NI" localSheetId="10">#REF!</definedName>
    <definedName name="CF_NI" localSheetId="11">#REF!</definedName>
    <definedName name="CF_NI">#REF!</definedName>
    <definedName name="CF_Non_Cash_Charges" localSheetId="17">#REF!</definedName>
    <definedName name="CF_Non_Cash_Charges" localSheetId="18">#REF!</definedName>
    <definedName name="CF_Non_Cash_Charges" localSheetId="37">#REF!</definedName>
    <definedName name="CF_Non_Cash_Charges" localSheetId="20">#REF!</definedName>
    <definedName name="CF_Non_Cash_Charges" localSheetId="4">#REF!</definedName>
    <definedName name="CF_Non_Cash_Charges" localSheetId="15">#REF!</definedName>
    <definedName name="CF_Non_Cash_Charges" localSheetId="36">#REF!</definedName>
    <definedName name="CF_Non_Cash_Charges" localSheetId="16">#REF!</definedName>
    <definedName name="CF_Non_Cash_Charges" localSheetId="8">#REF!</definedName>
    <definedName name="CF_Non_Cash_Charges" localSheetId="10">#REF!</definedName>
    <definedName name="CF_Non_Cash_Charges" localSheetId="11">#REF!</definedName>
    <definedName name="CF_Non_Cash_Charges">#REF!</definedName>
    <definedName name="CF_Non_Cash_Interest" localSheetId="17">#REF!</definedName>
    <definedName name="CF_Non_Cash_Interest" localSheetId="18">#REF!</definedName>
    <definedName name="CF_Non_Cash_Interest" localSheetId="37">#REF!</definedName>
    <definedName name="CF_Non_Cash_Interest" localSheetId="20">#REF!</definedName>
    <definedName name="CF_Non_Cash_Interest" localSheetId="4">#REF!</definedName>
    <definedName name="CF_Non_Cash_Interest" localSheetId="15">#REF!</definedName>
    <definedName name="CF_Non_Cash_Interest" localSheetId="36">#REF!</definedName>
    <definedName name="CF_Non_Cash_Interest" localSheetId="16">#REF!</definedName>
    <definedName name="CF_Non_Cash_Interest" localSheetId="8">#REF!</definedName>
    <definedName name="CF_Non_Cash_Interest" localSheetId="10">#REF!</definedName>
    <definedName name="CF_Non_Cash_Interest" localSheetId="11">#REF!</definedName>
    <definedName name="CF_Non_Cash_Interest">#REF!</definedName>
    <definedName name="CF_Non_Cash_Straight_PDividend" localSheetId="17">#REF!</definedName>
    <definedName name="CF_Non_Cash_Straight_PDividend" localSheetId="18">#REF!</definedName>
    <definedName name="CF_Non_Cash_Straight_PDividend" localSheetId="37">#REF!</definedName>
    <definedName name="CF_Non_Cash_Straight_PDividend" localSheetId="20">#REF!</definedName>
    <definedName name="CF_Non_Cash_Straight_PDividend" localSheetId="4">#REF!</definedName>
    <definedName name="CF_Non_Cash_Straight_PDividend" localSheetId="15">#REF!</definedName>
    <definedName name="CF_Non_Cash_Straight_PDividend" localSheetId="36">#REF!</definedName>
    <definedName name="CF_Non_Cash_Straight_PDividend" localSheetId="16">#REF!</definedName>
    <definedName name="CF_Non_Cash_Straight_PDividend" localSheetId="8">#REF!</definedName>
    <definedName name="CF_Non_Cash_Straight_PDividend" localSheetId="10">#REF!</definedName>
    <definedName name="CF_Non_Cash_Straight_PDividend" localSheetId="11">#REF!</definedName>
    <definedName name="CF_Non_Cash_Straight_PDividend">#REF!</definedName>
    <definedName name="CF_Other" localSheetId="17">#REF!</definedName>
    <definedName name="CF_Other" localSheetId="18">#REF!</definedName>
    <definedName name="CF_Other" localSheetId="37">#REF!</definedName>
    <definedName name="CF_Other" localSheetId="20">#REF!</definedName>
    <definedName name="CF_Other" localSheetId="4">#REF!</definedName>
    <definedName name="CF_Other" localSheetId="15">#REF!</definedName>
    <definedName name="CF_Other" localSheetId="36">#REF!</definedName>
    <definedName name="CF_Other" localSheetId="16">#REF!</definedName>
    <definedName name="CF_Other" localSheetId="8">#REF!</definedName>
    <definedName name="CF_Other" localSheetId="10">#REF!</definedName>
    <definedName name="CF_Other" localSheetId="11">#REF!</definedName>
    <definedName name="CF_Other">#REF!</definedName>
    <definedName name="CF_Other_CA" localSheetId="17">#REF!</definedName>
    <definedName name="CF_Other_CA" localSheetId="18">#REF!</definedName>
    <definedName name="CF_Other_CA" localSheetId="37">#REF!</definedName>
    <definedName name="CF_Other_CA" localSheetId="20">#REF!</definedName>
    <definedName name="CF_Other_CA" localSheetId="4">#REF!</definedName>
    <definedName name="CF_Other_CA" localSheetId="15">#REF!</definedName>
    <definedName name="CF_Other_CA" localSheetId="36">#REF!</definedName>
    <definedName name="CF_Other_CA" localSheetId="16">#REF!</definedName>
    <definedName name="CF_Other_CA" localSheetId="8">#REF!</definedName>
    <definedName name="CF_Other_CA" localSheetId="10">#REF!</definedName>
    <definedName name="CF_Other_CA" localSheetId="11">#REF!</definedName>
    <definedName name="CF_Other_CA">#REF!</definedName>
    <definedName name="CF_Other_CL" localSheetId="17">#REF!</definedName>
    <definedName name="CF_Other_CL" localSheetId="18">#REF!</definedName>
    <definedName name="CF_Other_CL" localSheetId="37">#REF!</definedName>
    <definedName name="CF_Other_CL" localSheetId="20">#REF!</definedName>
    <definedName name="CF_Other_CL" localSheetId="4">#REF!</definedName>
    <definedName name="CF_Other_CL" localSheetId="15">#REF!</definedName>
    <definedName name="CF_Other_CL" localSheetId="36">#REF!</definedName>
    <definedName name="CF_Other_CL" localSheetId="16">#REF!</definedName>
    <definedName name="CF_Other_CL" localSheetId="8">#REF!</definedName>
    <definedName name="CF_Other_CL" localSheetId="10">#REF!</definedName>
    <definedName name="CF_Other_CL" localSheetId="11">#REF!</definedName>
    <definedName name="CF_Other_CL">#REF!</definedName>
    <definedName name="CF_Provisions" localSheetId="17">#REF!</definedName>
    <definedName name="CF_Provisions" localSheetId="18">#REF!</definedName>
    <definedName name="CF_Provisions" localSheetId="37">#REF!</definedName>
    <definedName name="CF_Provisions" localSheetId="20">#REF!</definedName>
    <definedName name="CF_Provisions" localSheetId="4">#REF!</definedName>
    <definedName name="CF_Provisions" localSheetId="15">#REF!</definedName>
    <definedName name="CF_Provisions" localSheetId="36">#REF!</definedName>
    <definedName name="CF_Provisions" localSheetId="16">#REF!</definedName>
    <definedName name="CF_Provisions" localSheetId="8">#REF!</definedName>
    <definedName name="CF_Provisions" localSheetId="10">#REF!</definedName>
    <definedName name="CF_Provisions" localSheetId="11">#REF!</definedName>
    <definedName name="CF_Provisions">#REF!</definedName>
    <definedName name="CF_Straight_Debt" localSheetId="17">#REF!</definedName>
    <definedName name="CF_Straight_Debt" localSheetId="18">#REF!</definedName>
    <definedName name="CF_Straight_Debt" localSheetId="37">#REF!</definedName>
    <definedName name="CF_Straight_Debt" localSheetId="20">#REF!</definedName>
    <definedName name="CF_Straight_Debt" localSheetId="4">#REF!</definedName>
    <definedName name="CF_Straight_Debt" localSheetId="15">#REF!</definedName>
    <definedName name="CF_Straight_Debt" localSheetId="36">#REF!</definedName>
    <definedName name="CF_Straight_Debt" localSheetId="16">#REF!</definedName>
    <definedName name="CF_Straight_Debt" localSheetId="8">#REF!</definedName>
    <definedName name="CF_Straight_Debt" localSheetId="10">#REF!</definedName>
    <definedName name="CF_Straight_Debt" localSheetId="11">#REF!</definedName>
    <definedName name="CF_Straight_Debt">#REF!</definedName>
    <definedName name="CF_Straight_Preferred" localSheetId="17">#REF!</definedName>
    <definedName name="CF_Straight_Preferred" localSheetId="18">#REF!</definedName>
    <definedName name="CF_Straight_Preferred" localSheetId="37">#REF!</definedName>
    <definedName name="CF_Straight_Preferred" localSheetId="20">#REF!</definedName>
    <definedName name="CF_Straight_Preferred" localSheetId="4">#REF!</definedName>
    <definedName name="CF_Straight_Preferred" localSheetId="15">#REF!</definedName>
    <definedName name="CF_Straight_Preferred" localSheetId="36">#REF!</definedName>
    <definedName name="CF_Straight_Preferred" localSheetId="16">#REF!</definedName>
    <definedName name="CF_Straight_Preferred" localSheetId="8">#REF!</definedName>
    <definedName name="CF_Straight_Preferred" localSheetId="10">#REF!</definedName>
    <definedName name="CF_Straight_Preferred" localSheetId="11">#REF!</definedName>
    <definedName name="CF_Straight_Preferred">#REF!</definedName>
    <definedName name="ChCenter" localSheetId="17">#REF!</definedName>
    <definedName name="ChCenter" localSheetId="18">#REF!</definedName>
    <definedName name="ChCenter" localSheetId="37">#REF!</definedName>
    <definedName name="ChCenter" localSheetId="20">#REF!</definedName>
    <definedName name="ChCenter" localSheetId="4">#REF!</definedName>
    <definedName name="ChCenter" localSheetId="15">#REF!</definedName>
    <definedName name="ChCenter" localSheetId="36">#REF!</definedName>
    <definedName name="ChCenter" localSheetId="16">#REF!</definedName>
    <definedName name="ChCenter" localSheetId="8">#REF!</definedName>
    <definedName name="ChCenter" localSheetId="10">#REF!</definedName>
    <definedName name="ChCenter" localSheetId="11">#REF!</definedName>
    <definedName name="ChCenter">#REF!</definedName>
    <definedName name="ChemSys" localSheetId="17">#REF!</definedName>
    <definedName name="ChemSys" localSheetId="18">#REF!</definedName>
    <definedName name="ChemSys" localSheetId="37">#REF!</definedName>
    <definedName name="ChemSys" localSheetId="20">#REF!</definedName>
    <definedName name="ChemSys" localSheetId="4">#REF!</definedName>
    <definedName name="ChemSys" localSheetId="15">#REF!</definedName>
    <definedName name="ChemSys" localSheetId="36">#REF!</definedName>
    <definedName name="ChemSys" localSheetId="16">#REF!</definedName>
    <definedName name="ChemSys" localSheetId="8">#REF!</definedName>
    <definedName name="ChemSys" localSheetId="10">#REF!</definedName>
    <definedName name="ChemSys" localSheetId="11">#REF!</definedName>
    <definedName name="ChemSys">#REF!</definedName>
    <definedName name="CHF" localSheetId="17">#REF!</definedName>
    <definedName name="CHF" localSheetId="18">#REF!</definedName>
    <definedName name="CHF" localSheetId="37">#REF!</definedName>
    <definedName name="CHF" localSheetId="20">#REF!</definedName>
    <definedName name="CHF" localSheetId="4">#REF!</definedName>
    <definedName name="CHF" localSheetId="15">#REF!</definedName>
    <definedName name="CHF" localSheetId="36">#REF!</definedName>
    <definedName name="CHF" localSheetId="16">#REF!</definedName>
    <definedName name="CHF" localSheetId="8">#REF!</definedName>
    <definedName name="CHF" localSheetId="10">#REF!</definedName>
    <definedName name="CHF" localSheetId="11">#REF!</definedName>
    <definedName name="CHF">#REF!</definedName>
    <definedName name="Chk_Iv_End" localSheetId="33">'PIs Check'!$Q$21</definedName>
    <definedName name="Chk_Iv_End" localSheetId="7">'PIs Check'!$Q$21</definedName>
    <definedName name="Chk_Iv_End" localSheetId="40">'PIs Check'!$Q$21</definedName>
    <definedName name="Chk_Iv_End">[103]Check_IVs!$T$45</definedName>
    <definedName name="ChKiev" localSheetId="17">#REF!</definedName>
    <definedName name="ChKiev" localSheetId="18">#REF!</definedName>
    <definedName name="ChKiev" localSheetId="37">#REF!</definedName>
    <definedName name="ChKiev" localSheetId="20">#REF!</definedName>
    <definedName name="ChKiev" localSheetId="4">#REF!</definedName>
    <definedName name="ChKiev" localSheetId="15">#REF!</definedName>
    <definedName name="ChKiev" localSheetId="36">#REF!</definedName>
    <definedName name="ChKiev" localSheetId="16">#REF!</definedName>
    <definedName name="ChKiev" localSheetId="8">#REF!</definedName>
    <definedName name="ChKiev" localSheetId="10">#REF!</definedName>
    <definedName name="ChKiev" localSheetId="11">#REF!</definedName>
    <definedName name="ChKiev">#REF!</definedName>
    <definedName name="ChNE" localSheetId="17">#REF!</definedName>
    <definedName name="ChNE" localSheetId="18">#REF!</definedName>
    <definedName name="ChNE" localSheetId="37">#REF!</definedName>
    <definedName name="ChNE" localSheetId="20">#REF!</definedName>
    <definedName name="ChNE" localSheetId="4">#REF!</definedName>
    <definedName name="ChNE" localSheetId="15">#REF!</definedName>
    <definedName name="ChNE" localSheetId="36">#REF!</definedName>
    <definedName name="ChNE" localSheetId="16">#REF!</definedName>
    <definedName name="ChNE" localSheetId="8">#REF!</definedName>
    <definedName name="ChNE" localSheetId="10">#REF!</definedName>
    <definedName name="ChNE" localSheetId="11">#REF!</definedName>
    <definedName name="ChNE">#REF!</definedName>
    <definedName name="Chopp">[96]Setup!$I$42:$I$48</definedName>
    <definedName name="chppmTotnetCapexAtNetBookvsTNT_Root" localSheetId="37">'[104]CHARTS ADHOC2 REP CURR'!#REF!</definedName>
    <definedName name="chppmTotnetCapexAtNetBookvsTNT_Root" localSheetId="15">'[104]CHARTS ADHOC2 REP CURR'!#REF!</definedName>
    <definedName name="chppmTotnetCapexAtNetBookvsTNT_Root" localSheetId="36">'[104]CHARTS ADHOC2 REP CURR'!#REF!</definedName>
    <definedName name="chppmTotnetCapexAtNetBookvsTNT_Root" localSheetId="16">'[104]CHARTS ADHOC2 REP CURR'!#REF!</definedName>
    <definedName name="chppmTotnetCapexAtNetBookvsTNT_Root">'[104]CHARTS ADHOC2 REP CURR'!#REF!</definedName>
    <definedName name="chppmTotnetCapexAtNetBookvsTNTEUR_Root" localSheetId="37">'[104]CHARTS ADHOC2 K-EUR'!#REF!</definedName>
    <definedName name="chppmTotnetCapexAtNetBookvsTNTEUR_Root" localSheetId="15">'[104]CHARTS ADHOC2 K-EUR'!#REF!</definedName>
    <definedName name="chppmTotnetCapexAtNetBookvsTNTEUR_Root" localSheetId="36">'[104]CHARTS ADHOC2 K-EUR'!#REF!</definedName>
    <definedName name="chppmTotnetCapexAtNetBookvsTNTEUR_Root" localSheetId="16">'[104]CHARTS ADHOC2 K-EUR'!#REF!</definedName>
    <definedName name="chppmTotnetCapexAtNetBookvsTNTEUR_Root">'[104]CHARTS ADHOC2 K-EUR'!#REF!</definedName>
    <definedName name="ChSE" localSheetId="17">#REF!</definedName>
    <definedName name="ChSE" localSheetId="18">#REF!</definedName>
    <definedName name="ChSE" localSheetId="37">#REF!</definedName>
    <definedName name="ChSE" localSheetId="20">#REF!</definedName>
    <definedName name="ChSE" localSheetId="4">#REF!</definedName>
    <definedName name="ChSE" localSheetId="15">#REF!</definedName>
    <definedName name="ChSE" localSheetId="36">#REF!</definedName>
    <definedName name="ChSE" localSheetId="16">#REF!</definedName>
    <definedName name="ChSE" localSheetId="8">#REF!</definedName>
    <definedName name="ChSE" localSheetId="10">#REF!</definedName>
    <definedName name="ChSE" localSheetId="11">#REF!</definedName>
    <definedName name="ChSE">#REF!</definedName>
    <definedName name="ChSouth" localSheetId="17">#REF!</definedName>
    <definedName name="ChSouth" localSheetId="18">#REF!</definedName>
    <definedName name="ChSouth" localSheetId="37">#REF!</definedName>
    <definedName name="ChSouth" localSheetId="20">#REF!</definedName>
    <definedName name="ChSouth" localSheetId="4">#REF!</definedName>
    <definedName name="ChSouth" localSheetId="15">#REF!</definedName>
    <definedName name="ChSouth" localSheetId="36">#REF!</definedName>
    <definedName name="ChSouth" localSheetId="16">#REF!</definedName>
    <definedName name="ChSouth" localSheetId="8">#REF!</definedName>
    <definedName name="ChSouth" localSheetId="10">#REF!</definedName>
    <definedName name="ChSouth" localSheetId="11">#REF!</definedName>
    <definedName name="ChSouth">#REF!</definedName>
    <definedName name="Chwest" localSheetId="17">#REF!</definedName>
    <definedName name="Chwest" localSheetId="18">#REF!</definedName>
    <definedName name="Chwest" localSheetId="37">#REF!</definedName>
    <definedName name="Chwest" localSheetId="20">#REF!</definedName>
    <definedName name="Chwest" localSheetId="4">#REF!</definedName>
    <definedName name="Chwest" localSheetId="15">#REF!</definedName>
    <definedName name="Chwest" localSheetId="36">#REF!</definedName>
    <definedName name="Chwest" localSheetId="16">#REF!</definedName>
    <definedName name="Chwest" localSheetId="8">#REF!</definedName>
    <definedName name="Chwest" localSheetId="10">#REF!</definedName>
    <definedName name="Chwest" localSheetId="11">#REF!</definedName>
    <definedName name="Chwest">#REF!</definedName>
    <definedName name="ci" localSheetId="17">#REF!</definedName>
    <definedName name="ci" localSheetId="18">#REF!</definedName>
    <definedName name="ci" localSheetId="37">#REF!</definedName>
    <definedName name="ci" localSheetId="20">#REF!</definedName>
    <definedName name="ci" localSheetId="4">#REF!</definedName>
    <definedName name="ci" localSheetId="15">#REF!</definedName>
    <definedName name="ci" localSheetId="36">#REF!</definedName>
    <definedName name="ci" localSheetId="16">#REF!</definedName>
    <definedName name="ci" localSheetId="8">#REF!</definedName>
    <definedName name="ci" localSheetId="10">#REF!</definedName>
    <definedName name="ci" localSheetId="11">#REF!</definedName>
    <definedName name="ci">#REF!</definedName>
    <definedName name="CIAL">[81]Critérios!$O$31,[81]Critérios!$H$2,[81]Critérios!$H$4,[81]Critérios!$H$6,[81]Critérios!$H$8,[81]Critérios!$H$10,[81]Critérios!$H$12,[81]Critérios!$H$14,[81]Critérios!$H$16,[81]Critérios!$H$18,[81]Critérios!$H$20,[81]Critérios!$H$22,[81]Critérios!$H$24,[81]Critérios!$H$26,[81]Critérios!$H$28</definedName>
    <definedName name="Ciclo_d">[41]RELATÓRIO!$R$13</definedName>
    <definedName name="Ciclo_H_d">[41]RELATÓRIO!$R$14</definedName>
    <definedName name="Ciclo_H_m">[41]RELATÓRIO!$Q$14</definedName>
    <definedName name="Ciclo_H_mai">[41]RELATÓRIO!$T$14</definedName>
    <definedName name="Ciclo_H_men">[41]RELATÓRIO!$S$14</definedName>
    <definedName name="Ciclo_mai">[41]RELATÓRIO!$T$13</definedName>
    <definedName name="Ciclo_men">[41]RELATÓRIO!$S$13</definedName>
    <definedName name="CicloErrado">[41]PM!$M$27</definedName>
    <definedName name="CicloFinal">[41]PM!$N$8</definedName>
    <definedName name="CicloInexistente">[41]PM!$AN$23</definedName>
    <definedName name="CicloInicial">[41]PM!$N$7</definedName>
    <definedName name="CicloMedio">[41]RELATÓRIO!$Q$13</definedName>
    <definedName name="CicloNãoOK">[41]PM!$O$32</definedName>
    <definedName name="CiclosPorDia" localSheetId="37">[41]RELATÓRIO!#REF!</definedName>
    <definedName name="CiclosPorDia" localSheetId="15">[41]RELATÓRIO!#REF!</definedName>
    <definedName name="CiclosPorDia" localSheetId="36">[41]RELATÓRIO!#REF!</definedName>
    <definedName name="CiclosPorDia" localSheetId="16">[41]RELATÓRIO!#REF!</definedName>
    <definedName name="CiclosPorDia">[41]RELATÓRIO!#REF!</definedName>
    <definedName name="city_name">'[74]WCOL INPUT'!$A$1</definedName>
    <definedName name="cl" localSheetId="17">#REF!</definedName>
    <definedName name="cl" localSheetId="18">#REF!</definedName>
    <definedName name="cl" localSheetId="37">#REF!</definedName>
    <definedName name="cl" localSheetId="20">#REF!</definedName>
    <definedName name="cl" localSheetId="4">#REF!</definedName>
    <definedName name="cl" localSheetId="15">#REF!</definedName>
    <definedName name="cl" localSheetId="36">#REF!</definedName>
    <definedName name="cl" localSheetId="16">#REF!</definedName>
    <definedName name="cl" localSheetId="8">#REF!</definedName>
    <definedName name="cl" localSheetId="10">#REF!</definedName>
    <definedName name="cl" localSheetId="11">#REF!</definedName>
    <definedName name="cl">#REF!</definedName>
    <definedName name="CLASS" localSheetId="16">'[61]Drop down lists'!#REF!</definedName>
    <definedName name="CLASS">'[61]Drop down lists'!#REF!</definedName>
    <definedName name="Classe.da.Ocorrência" localSheetId="16">'[96]Coleta 6'!#REF!</definedName>
    <definedName name="Classe.da.Ocorrência">'[96]Coleta 6'!#REF!</definedName>
    <definedName name="Classes.Cerveja">[105]Setup!$K$3:$K$10</definedName>
    <definedName name="Classes.Refri">[105]Setup!$K$24:$K$31</definedName>
    <definedName name="Classificação">'[35]Consolidado Escore'!$L$7:$L$9</definedName>
    <definedName name="Classification" localSheetId="17">#REF!</definedName>
    <definedName name="Classification" localSheetId="18">#REF!</definedName>
    <definedName name="Classification" localSheetId="37">#REF!</definedName>
    <definedName name="Classification" localSheetId="20">#REF!</definedName>
    <definedName name="Classification" localSheetId="4">#REF!</definedName>
    <definedName name="Classification" localSheetId="15">#REF!</definedName>
    <definedName name="Classification" localSheetId="36">#REF!</definedName>
    <definedName name="Classification" localSheetId="16">#REF!</definedName>
    <definedName name="Classification" localSheetId="8">#REF!</definedName>
    <definedName name="Classification" localSheetId="10">#REF!</definedName>
    <definedName name="Classification" localSheetId="11">#REF!</definedName>
    <definedName name="Classification">#REF!</definedName>
    <definedName name="Clientes" localSheetId="17">#REF!</definedName>
    <definedName name="Clientes" localSheetId="18">#REF!</definedName>
    <definedName name="Clientes" localSheetId="37">#REF!</definedName>
    <definedName name="Clientes" localSheetId="20">#REF!</definedName>
    <definedName name="Clientes" localSheetId="4">#REF!</definedName>
    <definedName name="Clientes" localSheetId="15">#REF!</definedName>
    <definedName name="Clientes" localSheetId="36">#REF!</definedName>
    <definedName name="Clientes" localSheetId="16">#REF!</definedName>
    <definedName name="Clientes" localSheetId="8">#REF!</definedName>
    <definedName name="Clientes" localSheetId="10">#REF!</definedName>
    <definedName name="Clientes" localSheetId="11">#REF!</definedName>
    <definedName name="Clientes">#REF!</definedName>
    <definedName name="Clientess" localSheetId="17">#REF!</definedName>
    <definedName name="Clientess" localSheetId="18">#REF!</definedName>
    <definedName name="Clientess" localSheetId="37">#REF!</definedName>
    <definedName name="Clientess" localSheetId="20">#REF!</definedName>
    <definedName name="Clientess" localSheetId="4">#REF!</definedName>
    <definedName name="Clientess" localSheetId="15">#REF!</definedName>
    <definedName name="Clientess" localSheetId="36">#REF!</definedName>
    <definedName name="Clientess" localSheetId="16">#REF!</definedName>
    <definedName name="Clientess" localSheetId="8">#REF!</definedName>
    <definedName name="Clientess" localSheetId="10">#REF!</definedName>
    <definedName name="Clientess" localSheetId="11">#REF!</definedName>
    <definedName name="Clientess">#REF!</definedName>
    <definedName name="ClosingVersion">'[106]Cover &amp; Parameters'!$E$19</definedName>
    <definedName name="ClosingVersion_1">[40]Parameters!$D$14</definedName>
    <definedName name="ClosingVersion_2">[40]Parameters!$E$14</definedName>
    <definedName name="ClosingVersion_3">[40]Parameters!$F$14</definedName>
    <definedName name="Cname1" localSheetId="37">[107]Sheet1!#REF!</definedName>
    <definedName name="Cname1" localSheetId="15">[107]Sheet1!#REF!</definedName>
    <definedName name="Cname1" localSheetId="36">[107]Sheet1!#REF!</definedName>
    <definedName name="Cname1" localSheetId="16">[107]Sheet1!#REF!</definedName>
    <definedName name="Cname1">[107]Sheet1!#REF!</definedName>
    <definedName name="Cname2" localSheetId="37">[107]Sheet1!#REF!</definedName>
    <definedName name="Cname2" localSheetId="15">[107]Sheet1!#REF!</definedName>
    <definedName name="Cname2" localSheetId="36">[107]Sheet1!#REF!</definedName>
    <definedName name="Cname2" localSheetId="16">[107]Sheet1!#REF!</definedName>
    <definedName name="Cname2">[107]Sheet1!#REF!</definedName>
    <definedName name="cnc" localSheetId="17" hidden="1">{"CAP VOL",#N/A,FALSE,"CAPITAL";"CAP VAR",#N/A,FALSE,"CAPITAL";"CAP FIJ",#N/A,FALSE,"CAPITAL";"CAP CONS",#N/A,FALSE,"CAPITAL";"CAP DATA",#N/A,FALSE,"CAPITAL"}</definedName>
    <definedName name="cnc" localSheetId="18" hidden="1">{"CAP VOL",#N/A,FALSE,"CAPITAL";"CAP VAR",#N/A,FALSE,"CAPITAL";"CAP FIJ",#N/A,FALSE,"CAPITAL";"CAP CONS",#N/A,FALSE,"CAPITAL";"CAP DATA",#N/A,FALSE,"CAPITAL"}</definedName>
    <definedName name="cnc" localSheetId="37" hidden="1">{"CAP VOL",#N/A,FALSE,"CAPITAL";"CAP VAR",#N/A,FALSE,"CAPITAL";"CAP FIJ",#N/A,FALSE,"CAPITAL";"CAP CONS",#N/A,FALSE,"CAPITAL";"CAP DATA",#N/A,FALSE,"CAPITAL"}</definedName>
    <definedName name="cnc" localSheetId="33" hidden="1">{"CAP VOL",#N/A,FALSE,"CAPITAL";"CAP VAR",#N/A,FALSE,"CAPITAL";"CAP FIJ",#N/A,FALSE,"CAPITAL";"CAP CONS",#N/A,FALSE,"CAPITAL";"CAP DATA",#N/A,FALSE,"CAPITAL"}</definedName>
    <definedName name="cnc" localSheetId="20" hidden="1">{"CAP VOL",#N/A,FALSE,"CAPITAL";"CAP VAR",#N/A,FALSE,"CAPITAL";"CAP FIJ",#N/A,FALSE,"CAPITAL";"CAP CONS",#N/A,FALSE,"CAPITAL";"CAP DATA",#N/A,FALSE,"CAPITAL"}</definedName>
    <definedName name="cnc" localSheetId="6" hidden="1">{"CAP VOL",#N/A,FALSE,"CAPITAL";"CAP VAR",#N/A,FALSE,"CAPITAL";"CAP FIJ",#N/A,FALSE,"CAPITAL";"CAP CONS",#N/A,FALSE,"CAPITAL";"CAP DATA",#N/A,FALSE,"CAPITAL"}</definedName>
    <definedName name="cnc" localSheetId="4" hidden="1">{"CAP VOL",#N/A,FALSE,"CAPITAL";"CAP VAR",#N/A,FALSE,"CAPITAL";"CAP FIJ",#N/A,FALSE,"CAPITAL";"CAP CONS",#N/A,FALSE,"CAPITAL";"CAP DATA",#N/A,FALSE,"CAPITAL"}</definedName>
    <definedName name="cnc" localSheetId="15" hidden="1">{"CAP VOL",#N/A,FALSE,"CAPITAL";"CAP VAR",#N/A,FALSE,"CAPITAL";"CAP FIJ",#N/A,FALSE,"CAPITAL";"CAP CONS",#N/A,FALSE,"CAPITAL";"CAP DATA",#N/A,FALSE,"CAPITAL"}</definedName>
    <definedName name="cnc" localSheetId="36" hidden="1">{"CAP VOL",#N/A,FALSE,"CAPITAL";"CAP VAR",#N/A,FALSE,"CAPITAL";"CAP FIJ",#N/A,FALSE,"CAPITAL";"CAP CONS",#N/A,FALSE,"CAPITAL";"CAP DATA",#N/A,FALSE,"CAPITAL"}</definedName>
    <definedName name="cnc" localSheetId="16" hidden="1">{"CAP VOL",#N/A,FALSE,"CAPITAL";"CAP VAR",#N/A,FALSE,"CAPITAL";"CAP FIJ",#N/A,FALSE,"CAPITAL";"CAP CONS",#N/A,FALSE,"CAPITAL";"CAP DATA",#N/A,FALSE,"CAPITAL"}</definedName>
    <definedName name="cnc" localSheetId="41" hidden="1">{"CAP VOL",#N/A,FALSE,"CAPITAL";"CAP VAR",#N/A,FALSE,"CAPITAL";"CAP FIJ",#N/A,FALSE,"CAPITAL";"CAP CONS",#N/A,FALSE,"CAPITAL";"CAP DATA",#N/A,FALSE,"CAPITAL"}</definedName>
    <definedName name="cnc" localSheetId="8" hidden="1">{"CAP VOL",#N/A,FALSE,"CAPITAL";"CAP VAR",#N/A,FALSE,"CAPITAL";"CAP FIJ",#N/A,FALSE,"CAPITAL";"CAP CONS",#N/A,FALSE,"CAPITAL";"CAP DATA",#N/A,FALSE,"CAPITAL"}</definedName>
    <definedName name="cnc" localSheetId="7" hidden="1">{"CAP VOL",#N/A,FALSE,"CAPITAL";"CAP VAR",#N/A,FALSE,"CAPITAL";"CAP FIJ",#N/A,FALSE,"CAPITAL";"CAP CONS",#N/A,FALSE,"CAPITAL";"CAP DATA",#N/A,FALSE,"CAPITAL"}</definedName>
    <definedName name="cnc" localSheetId="10" hidden="1">{"CAP VOL",#N/A,FALSE,"CAPITAL";"CAP VAR",#N/A,FALSE,"CAPITAL";"CAP FIJ",#N/A,FALSE,"CAPITAL";"CAP CONS",#N/A,FALSE,"CAPITAL";"CAP DATA",#N/A,FALSE,"CAPITAL"}</definedName>
    <definedName name="cnc" localSheetId="9" hidden="1">{"CAP VOL",#N/A,FALSE,"CAPITAL";"CAP VAR",#N/A,FALSE,"CAPITAL";"CAP FIJ",#N/A,FALSE,"CAPITAL";"CAP CONS",#N/A,FALSE,"CAPITAL";"CAP DATA",#N/A,FALSE,"CAPITAL"}</definedName>
    <definedName name="cnc" localSheetId="11" hidden="1">{"CAP VOL",#N/A,FALSE,"CAPITAL";"CAP VAR",#N/A,FALSE,"CAPITAL";"CAP FIJ",#N/A,FALSE,"CAPITAL";"CAP CONS",#N/A,FALSE,"CAPITAL";"CAP DATA",#N/A,FALSE,"CAPITAL"}</definedName>
    <definedName name="cnc" localSheetId="26" hidden="1">{"CAP VOL",#N/A,FALSE,"CAPITAL";"CAP VAR",#N/A,FALSE,"CAPITAL";"CAP FIJ",#N/A,FALSE,"CAPITAL";"CAP CONS",#N/A,FALSE,"CAPITAL";"CAP DATA",#N/A,FALSE,"CAPITAL"}</definedName>
    <definedName name="cnc" localSheetId="23" hidden="1">{"CAP VOL",#N/A,FALSE,"CAPITAL";"CAP VAR",#N/A,FALSE,"CAPITAL";"CAP FIJ",#N/A,FALSE,"CAPITAL";"CAP CONS",#N/A,FALSE,"CAPITAL";"CAP DATA",#N/A,FALSE,"CAPITAL"}</definedName>
    <definedName name="cnc" localSheetId="40" hidden="1">{"CAP VOL",#N/A,FALSE,"CAPITAL";"CAP VAR",#N/A,FALSE,"CAPITAL";"CAP FIJ",#N/A,FALSE,"CAPITAL";"CAP CONS",#N/A,FALSE,"CAPITAL";"CAP DATA",#N/A,FALSE,"CAPITAL"}</definedName>
    <definedName name="cnc" localSheetId="29" hidden="1">{"CAP VOL",#N/A,FALSE,"CAPITAL";"CAP VAR",#N/A,FALSE,"CAPITAL";"CAP FIJ",#N/A,FALSE,"CAPITAL";"CAP CONS",#N/A,FALSE,"CAPITAL";"CAP DATA",#N/A,FALSE,"CAPITAL"}</definedName>
    <definedName name="cnc" hidden="1">{"CAP VOL",#N/A,FALSE,"CAPITAL";"CAP VAR",#N/A,FALSE,"CAPITAL";"CAP FIJ",#N/A,FALSE,"CAPITAL";"CAP CONS",#N/A,FALSE,"CAPITAL";"CAP DATA",#N/A,FALSE,"CAPITAL"}</definedName>
    <definedName name="cnhhj" localSheetId="4" hidden="1">{"det (May)",#N/A,FALSE,"June";"sum (MAY YTD)",#N/A,FALSE,"June YTD"}</definedName>
    <definedName name="cnhhj" localSheetId="8" hidden="1">{"det (May)",#N/A,FALSE,"June";"sum (MAY YTD)",#N/A,FALSE,"June YTD"}</definedName>
    <definedName name="cnhhj" localSheetId="10" hidden="1">{"det (May)",#N/A,FALSE,"June";"sum (MAY YTD)",#N/A,FALSE,"June YTD"}</definedName>
    <definedName name="cnhhj" localSheetId="11" hidden="1">{"det (May)",#N/A,FALSE,"June";"sum (MAY YTD)",#N/A,FALSE,"June YTD"}</definedName>
    <definedName name="cnhhj" localSheetId="26" hidden="1">{"det (May)",#N/A,FALSE,"June";"sum (MAY YTD)",#N/A,FALSE,"June YTD"}</definedName>
    <definedName name="cnhhj" hidden="1">{"det (May)",#N/A,FALSE,"June";"sum (MAY YTD)",#N/A,FALSE,"June YTD"}</definedName>
    <definedName name="co" localSheetId="17">#REF!</definedName>
    <definedName name="co" localSheetId="18">#REF!</definedName>
    <definedName name="co" localSheetId="37">#REF!</definedName>
    <definedName name="co" localSheetId="20">#REF!</definedName>
    <definedName name="co" localSheetId="4">#REF!</definedName>
    <definedName name="co" localSheetId="15">#REF!</definedName>
    <definedName name="co" localSheetId="36">#REF!</definedName>
    <definedName name="co" localSheetId="16">#REF!</definedName>
    <definedName name="co" localSheetId="8">#REF!</definedName>
    <definedName name="co" localSheetId="10">#REF!</definedName>
    <definedName name="co" localSheetId="11">#REF!</definedName>
    <definedName name="co">#REF!</definedName>
    <definedName name="Cob_GAP_PR" localSheetId="17">#REF!</definedName>
    <definedName name="Cob_GAP_PR" localSheetId="18">#REF!</definedName>
    <definedName name="Cob_GAP_PR" localSheetId="37">#REF!</definedName>
    <definedName name="Cob_GAP_PR" localSheetId="20">#REF!</definedName>
    <definedName name="Cob_GAP_PR" localSheetId="4">#REF!</definedName>
    <definedName name="Cob_GAP_PR" localSheetId="15">#REF!</definedName>
    <definedName name="Cob_GAP_PR" localSheetId="36">#REF!</definedName>
    <definedName name="Cob_GAP_PR" localSheetId="16">#REF!</definedName>
    <definedName name="Cob_GAP_PR" localSheetId="8">#REF!</definedName>
    <definedName name="Cob_GAP_PR" localSheetId="10">#REF!</definedName>
    <definedName name="Cob_GAP_PR" localSheetId="11">#REF!</definedName>
    <definedName name="Cob_GAP_PR">#REF!</definedName>
    <definedName name="COCI" localSheetId="4" hidden="1">#REF!</definedName>
    <definedName name="COCI" localSheetId="8" hidden="1">#REF!</definedName>
    <definedName name="COCI" localSheetId="10" hidden="1">#REF!</definedName>
    <definedName name="COCI" localSheetId="11" hidden="1">#REF!</definedName>
    <definedName name="COCI" localSheetId="26" hidden="1">#REF!</definedName>
    <definedName name="COCI" hidden="1">#REF!</definedName>
    <definedName name="Cocimientos" localSheetId="17">#REF!</definedName>
    <definedName name="Cocimientos" localSheetId="18">#REF!</definedName>
    <definedName name="Cocimientos" localSheetId="37">#REF!</definedName>
    <definedName name="Cocimientos" localSheetId="20">#REF!</definedName>
    <definedName name="Cocimientos" localSheetId="4">#REF!</definedName>
    <definedName name="Cocimientos" localSheetId="15">#REF!</definedName>
    <definedName name="Cocimientos" localSheetId="36">#REF!</definedName>
    <definedName name="Cocimientos" localSheetId="16">#REF!</definedName>
    <definedName name="Cocimientos" localSheetId="8">#REF!</definedName>
    <definedName name="Cocimientos" localSheetId="10">#REF!</definedName>
    <definedName name="Cocimientos" localSheetId="11">#REF!</definedName>
    <definedName name="Cocimientos">#REF!</definedName>
    <definedName name="Cod_Prod" localSheetId="17">[108]Tabelas!$A$1:$D$154</definedName>
    <definedName name="Cod_Prod" localSheetId="18">[108]Tabelas!$A$1:$D$154</definedName>
    <definedName name="Cod_Prod" localSheetId="20">[108]Tabelas!$A$1:$D$154</definedName>
    <definedName name="Cod_Prod" localSheetId="15">[108]Tabelas!$A$1:$D$154</definedName>
    <definedName name="Cod_Prod" localSheetId="16">[108]Tabelas!$A$1:$D$154</definedName>
    <definedName name="Cod_Prod" localSheetId="11">[108]Tabelas!$A$1:$D$154</definedName>
    <definedName name="Cod_Prod">[109]Tabelas!$A$1:$D$154</definedName>
    <definedName name="Cod_Revenda">[81]Critérios!$I$31,[81]Critérios!$I$2,[81]Critérios!$I$4,[81]Critérios!$I$6,[81]Critérios!$I$8,[81]Critérios!$I$10,[81]Critérios!$I$12,[81]Critérios!$I$14,[81]Critérios!$I$16,[81]Critérios!$I$18,[81]Critérios!$I$20,[81]Critérios!$I$22,[81]Critérios!$I$24,[81]Critérios!$I$26,[81]Critérios!$I$28</definedName>
    <definedName name="Code" localSheetId="17">#REF!</definedName>
    <definedName name="Code" localSheetId="18">#REF!</definedName>
    <definedName name="Code" localSheetId="37">#REF!</definedName>
    <definedName name="Code" localSheetId="20">#REF!</definedName>
    <definedName name="Code" localSheetId="4">#REF!</definedName>
    <definedName name="Code" localSheetId="15">#REF!</definedName>
    <definedName name="Code" localSheetId="36">#REF!</definedName>
    <definedName name="Code" localSheetId="16">#REF!</definedName>
    <definedName name="Code" localSheetId="8">#REF!</definedName>
    <definedName name="Code" localSheetId="10">#REF!</definedName>
    <definedName name="Code" localSheetId="11">#REF!</definedName>
    <definedName name="Code">#REF!</definedName>
    <definedName name="Code1" localSheetId="37">'[110]Database (RUR)Mar YTD'!#REF!</definedName>
    <definedName name="Code1" localSheetId="15">'[110]Database (RUR)Mar YTD'!#REF!</definedName>
    <definedName name="Code1" localSheetId="36">'[110]Database (RUR)Mar YTD'!#REF!</definedName>
    <definedName name="Code1" localSheetId="16">'[110]Database (RUR)Mar YTD'!#REF!</definedName>
    <definedName name="Code1">'[110]Database (RUR)Mar YTD'!#REF!</definedName>
    <definedName name="CODE3" localSheetId="17">#REF!</definedName>
    <definedName name="CODE3" localSheetId="18">#REF!</definedName>
    <definedName name="CODE3" localSheetId="37">#REF!</definedName>
    <definedName name="CODE3" localSheetId="20">#REF!</definedName>
    <definedName name="CODE3" localSheetId="4">#REF!</definedName>
    <definedName name="CODE3" localSheetId="15">#REF!</definedName>
    <definedName name="CODE3" localSheetId="36">#REF!</definedName>
    <definedName name="CODE3" localSheetId="16">#REF!</definedName>
    <definedName name="CODE3" localSheetId="8">#REF!</definedName>
    <definedName name="CODE3" localSheetId="10">#REF!</definedName>
    <definedName name="CODE3" localSheetId="11">#REF!</definedName>
    <definedName name="CODE3">#REF!</definedName>
    <definedName name="CODIGOASISTENCIA" localSheetId="17">#REF!</definedName>
    <definedName name="CODIGOASISTENCIA" localSheetId="18">#REF!</definedName>
    <definedName name="CODIGOASISTENCIA" localSheetId="37">#REF!</definedName>
    <definedName name="CODIGOASISTENCIA" localSheetId="20">#REF!</definedName>
    <definedName name="CODIGOASISTENCIA" localSheetId="4">#REF!</definedName>
    <definedName name="CODIGOASISTENCIA" localSheetId="15">#REF!</definedName>
    <definedName name="CODIGOASISTENCIA" localSheetId="36">#REF!</definedName>
    <definedName name="CODIGOASISTENCIA" localSheetId="16">#REF!</definedName>
    <definedName name="CODIGOASISTENCIA" localSheetId="8">#REF!</definedName>
    <definedName name="CODIGOASISTENCIA" localSheetId="10">#REF!</definedName>
    <definedName name="CODIGOASISTENCIA" localSheetId="11">#REF!</definedName>
    <definedName name="CODIGOASISTENCIA">#REF!</definedName>
    <definedName name="Códigos" localSheetId="17">[67]Bco_Dados!$A$5:$A$940</definedName>
    <definedName name="Códigos" localSheetId="18">[67]Bco_Dados!$A$5:$A$940</definedName>
    <definedName name="Códigos" localSheetId="20">[67]Bco_Dados!$A$5:$A$940</definedName>
    <definedName name="Códigos" localSheetId="15">[67]Bco_Dados!$A$5:$A$940</definedName>
    <definedName name="Códigos" localSheetId="16">[67]Bco_Dados!$A$5:$A$940</definedName>
    <definedName name="Códigos" localSheetId="11">[67]Bco_Dados!$A$5:$A$940</definedName>
    <definedName name="Códigos">[68]Bco_Dados!$A$5:$A$940</definedName>
    <definedName name="coef" localSheetId="17">#REF!</definedName>
    <definedName name="coef" localSheetId="18">#REF!</definedName>
    <definedName name="coef" localSheetId="37">#REF!</definedName>
    <definedName name="coef" localSheetId="20">#REF!</definedName>
    <definedName name="coef" localSheetId="4">#REF!</definedName>
    <definedName name="coef" localSheetId="15">#REF!</definedName>
    <definedName name="coef" localSheetId="36">#REF!</definedName>
    <definedName name="coef" localSheetId="16">#REF!</definedName>
    <definedName name="coef" localSheetId="8">#REF!</definedName>
    <definedName name="coef" localSheetId="10">#REF!</definedName>
    <definedName name="coef" localSheetId="11">#REF!</definedName>
    <definedName name="coef">#REF!</definedName>
    <definedName name="CoGS" localSheetId="17">#REF!</definedName>
    <definedName name="CoGS" localSheetId="18">#REF!</definedName>
    <definedName name="CoGS" localSheetId="37">#REF!</definedName>
    <definedName name="CoGS" localSheetId="20">#REF!</definedName>
    <definedName name="CoGS" localSheetId="4">#REF!</definedName>
    <definedName name="CoGS" localSheetId="15">#REF!</definedName>
    <definedName name="CoGS" localSheetId="36">#REF!</definedName>
    <definedName name="CoGS" localSheetId="16">#REF!</definedName>
    <definedName name="CoGS" localSheetId="8">#REF!</definedName>
    <definedName name="CoGS" localSheetId="10">#REF!</definedName>
    <definedName name="CoGS" localSheetId="11">#REF!</definedName>
    <definedName name="CoGS">#REF!</definedName>
    <definedName name="colgroup">[11]Orientation!$G$6</definedName>
    <definedName name="Color_Group" localSheetId="17">#REF!</definedName>
    <definedName name="Color_Group" localSheetId="18">#REF!</definedName>
    <definedName name="Color_Group" localSheetId="37">#REF!</definedName>
    <definedName name="Color_Group" localSheetId="20">#REF!</definedName>
    <definedName name="Color_Group" localSheetId="4">#REF!</definedName>
    <definedName name="Color_Group" localSheetId="15">#REF!</definedName>
    <definedName name="Color_Group" localSheetId="36">#REF!</definedName>
    <definedName name="Color_Group" localSheetId="16">#REF!</definedName>
    <definedName name="Color_Group" localSheetId="8">#REF!</definedName>
    <definedName name="Color_Group" localSheetId="10">#REF!</definedName>
    <definedName name="Color_Group" localSheetId="11">#REF!</definedName>
    <definedName name="Color_Group">#REF!</definedName>
    <definedName name="COLORSTATUS">'[61]Drop down lists'!$D$3:$D$8</definedName>
    <definedName name="colsegment">[11]Orientation!$F$6</definedName>
    <definedName name="COLUNA_MES" localSheetId="17">#REF!</definedName>
    <definedName name="COLUNA_MES" localSheetId="18">#REF!</definedName>
    <definedName name="COLUNA_MES" localSheetId="37">#REF!</definedName>
    <definedName name="COLUNA_MES" localSheetId="20">#REF!</definedName>
    <definedName name="COLUNA_MES" localSheetId="4">#REF!</definedName>
    <definedName name="COLUNA_MES" localSheetId="15">#REF!</definedName>
    <definedName name="COLUNA_MES" localSheetId="36">#REF!</definedName>
    <definedName name="COLUNA_MES" localSheetId="16">#REF!</definedName>
    <definedName name="COLUNA_MES" localSheetId="8">#REF!</definedName>
    <definedName name="COLUNA_MES" localSheetId="10">#REF!</definedName>
    <definedName name="COLUNA_MES" localSheetId="11">#REF!</definedName>
    <definedName name="COLUNA_MES">#REF!</definedName>
    <definedName name="ColunaCiclos">[41]DADOS!$C$2:$C$9988</definedName>
    <definedName name="ColunaData">[41]DADOS!$A$2:$A$9988</definedName>
    <definedName name="ColunaHora">[41]DADOS!$B$2:$B$9988</definedName>
    <definedName name="Colunas_frequencia">OFFSET('[111]Gráfico de colunas'!$D$14,0,0,IF(COUNTA('[111]Gráfico de colunas'!$D$14:$D$63)&gt;0,COUNTA('[111]Gráfico de colunas'!$D$14:$D$63),1),1)</definedName>
    <definedName name="Colunas_rótulos">OFFSET('[111]Gráfico de colunas'!$C$14,0,0,IF(COUNTA('[111]Gráfico de colunas'!$C$14:$C$63)&gt;0,COUNTA('[111]Gráfico de colunas'!$C$14:$C$63),1),1)</definedName>
    <definedName name="ColunaSelecionada">[78]Rel_Histórico!$BU$18</definedName>
    <definedName name="ColunaTempoParada">[41]DADOS!$G$2:$G$9988</definedName>
    <definedName name="começo" localSheetId="17">#REF!</definedName>
    <definedName name="começo" localSheetId="18">#REF!</definedName>
    <definedName name="começo" localSheetId="37">#REF!</definedName>
    <definedName name="começo" localSheetId="20">#REF!</definedName>
    <definedName name="começo" localSheetId="4">#REF!</definedName>
    <definedName name="começo" localSheetId="15">#REF!</definedName>
    <definedName name="começo" localSheetId="36">#REF!</definedName>
    <definedName name="começo" localSheetId="16">#REF!</definedName>
    <definedName name="começo" localSheetId="8">#REF!</definedName>
    <definedName name="começo" localSheetId="10">#REF!</definedName>
    <definedName name="começo" localSheetId="11">#REF!</definedName>
    <definedName name="começo">#REF!</definedName>
    <definedName name="COMERCIAIS">[94]TABELAS!$B$78:$E$103</definedName>
    <definedName name="COMERCIAL">[52]Principal!$C$4</definedName>
    <definedName name="COMERCIAL_CDD">'[112]2'!$B$4</definedName>
    <definedName name="COMERCIALIZA_ANTARCTICA" localSheetId="17">#REF!</definedName>
    <definedName name="COMERCIALIZA_ANTARCTICA" localSheetId="18">#REF!</definedName>
    <definedName name="COMERCIALIZA_ANTARCTICA" localSheetId="37">#REF!</definedName>
    <definedName name="COMERCIALIZA_ANTARCTICA" localSheetId="20">#REF!</definedName>
    <definedName name="COMERCIALIZA_ANTARCTICA" localSheetId="4">#REF!</definedName>
    <definedName name="COMERCIALIZA_ANTARCTICA" localSheetId="15">#REF!</definedName>
    <definedName name="COMERCIALIZA_ANTARCTICA" localSheetId="36">#REF!</definedName>
    <definedName name="COMERCIALIZA_ANTARCTICA" localSheetId="16">#REF!</definedName>
    <definedName name="COMERCIALIZA_ANTARCTICA" localSheetId="8">#REF!</definedName>
    <definedName name="COMERCIALIZA_ANTARCTICA" localSheetId="10">#REF!</definedName>
    <definedName name="COMERCIALIZA_ANTARCTICA" localSheetId="11">#REF!</definedName>
    <definedName name="COMERCIALIZA_ANTARCTICA">#REF!</definedName>
    <definedName name="COMERCIALIZA_BRAHMA" localSheetId="17">#REF!</definedName>
    <definedName name="COMERCIALIZA_BRAHMA" localSheetId="18">#REF!</definedName>
    <definedName name="COMERCIALIZA_BRAHMA" localSheetId="37">#REF!</definedName>
    <definedName name="COMERCIALIZA_BRAHMA" localSheetId="20">#REF!</definedName>
    <definedName name="COMERCIALIZA_BRAHMA" localSheetId="4">#REF!</definedName>
    <definedName name="COMERCIALIZA_BRAHMA" localSheetId="15">#REF!</definedName>
    <definedName name="COMERCIALIZA_BRAHMA" localSheetId="36">#REF!</definedName>
    <definedName name="COMERCIALIZA_BRAHMA" localSheetId="16">#REF!</definedName>
    <definedName name="COMERCIALIZA_BRAHMA" localSheetId="8">#REF!</definedName>
    <definedName name="COMERCIALIZA_BRAHMA" localSheetId="10">#REF!</definedName>
    <definedName name="COMERCIALIZA_BRAHMA" localSheetId="11">#REF!</definedName>
    <definedName name="COMERCIALIZA_BRAHMA">#REF!</definedName>
    <definedName name="COMERCIALIZA_SKOL" localSheetId="17">#REF!</definedName>
    <definedName name="COMERCIALIZA_SKOL" localSheetId="18">#REF!</definedName>
    <definedName name="COMERCIALIZA_SKOL" localSheetId="37">#REF!</definedName>
    <definedName name="COMERCIALIZA_SKOL" localSheetId="20">#REF!</definedName>
    <definedName name="COMERCIALIZA_SKOL" localSheetId="4">#REF!</definedName>
    <definedName name="COMERCIALIZA_SKOL" localSheetId="15">#REF!</definedName>
    <definedName name="COMERCIALIZA_SKOL" localSheetId="36">#REF!</definedName>
    <definedName name="COMERCIALIZA_SKOL" localSheetId="16">#REF!</definedName>
    <definedName name="COMERCIALIZA_SKOL" localSheetId="8">#REF!</definedName>
    <definedName name="COMERCIALIZA_SKOL" localSheetId="10">#REF!</definedName>
    <definedName name="COMERCIALIZA_SKOL" localSheetId="11">#REF!</definedName>
    <definedName name="COMERCIALIZA_SKOL">#REF!</definedName>
    <definedName name="Comisiones">[30]Comisiones!$C$78:$U$597</definedName>
    <definedName name="Comm" localSheetId="17" hidden="1">{"miles",#N/A,FALSE,"LUCROS E PERDAS (US$ 000)";"hl",#N/A,FALSE,"LUCROS E PERDAS (US$ 000)"}</definedName>
    <definedName name="Comm" localSheetId="18" hidden="1">{"miles",#N/A,FALSE,"LUCROS E PERDAS (US$ 000)";"hl",#N/A,FALSE,"LUCROS E PERDAS (US$ 000)"}</definedName>
    <definedName name="Comm" localSheetId="37" hidden="1">{"miles",#N/A,FALSE,"LUCROS E PERDAS (US$ 000)";"hl",#N/A,FALSE,"LUCROS E PERDAS (US$ 000)"}</definedName>
    <definedName name="Comm" localSheetId="33" hidden="1">{"miles",#N/A,FALSE,"LUCROS E PERDAS (US$ 000)";"hl",#N/A,FALSE,"LUCROS E PERDAS (US$ 000)"}</definedName>
    <definedName name="Comm" localSheetId="20" hidden="1">{"miles",#N/A,FALSE,"LUCROS E PERDAS (US$ 000)";"hl",#N/A,FALSE,"LUCROS E PERDAS (US$ 000)"}</definedName>
    <definedName name="Comm" localSheetId="6" hidden="1">{"miles",#N/A,FALSE,"LUCROS E PERDAS (US$ 000)";"hl",#N/A,FALSE,"LUCROS E PERDAS (US$ 000)"}</definedName>
    <definedName name="Comm" localSheetId="4" hidden="1">{"miles",#N/A,FALSE,"LUCROS E PERDAS (US$ 000)";"hl",#N/A,FALSE,"LUCROS E PERDAS (US$ 000)"}</definedName>
    <definedName name="Comm" localSheetId="15" hidden="1">{"miles",#N/A,FALSE,"LUCROS E PERDAS (US$ 000)";"hl",#N/A,FALSE,"LUCROS E PERDAS (US$ 000)"}</definedName>
    <definedName name="Comm" localSheetId="36" hidden="1">{"miles",#N/A,FALSE,"LUCROS E PERDAS (US$ 000)";"hl",#N/A,FALSE,"LUCROS E PERDAS (US$ 000)"}</definedName>
    <definedName name="Comm" localSheetId="16" hidden="1">{"miles",#N/A,FALSE,"LUCROS E PERDAS (US$ 000)";"hl",#N/A,FALSE,"LUCROS E PERDAS (US$ 000)"}</definedName>
    <definedName name="Comm" localSheetId="41" hidden="1">{"miles",#N/A,FALSE,"LUCROS E PERDAS (US$ 000)";"hl",#N/A,FALSE,"LUCROS E PERDAS (US$ 000)"}</definedName>
    <definedName name="Comm" localSheetId="8" hidden="1">{"miles",#N/A,FALSE,"LUCROS E PERDAS (US$ 000)";"hl",#N/A,FALSE,"LUCROS E PERDAS (US$ 000)"}</definedName>
    <definedName name="Comm" localSheetId="7" hidden="1">{"miles",#N/A,FALSE,"LUCROS E PERDAS (US$ 000)";"hl",#N/A,FALSE,"LUCROS E PERDAS (US$ 000)"}</definedName>
    <definedName name="Comm" localSheetId="10" hidden="1">{"miles",#N/A,FALSE,"LUCROS E PERDAS (US$ 000)";"hl",#N/A,FALSE,"LUCROS E PERDAS (US$ 000)"}</definedName>
    <definedName name="Comm" localSheetId="9" hidden="1">{"miles",#N/A,FALSE,"LUCROS E PERDAS (US$ 000)";"hl",#N/A,FALSE,"LUCROS E PERDAS (US$ 000)"}</definedName>
    <definedName name="Comm" localSheetId="11" hidden="1">{"miles",#N/A,FALSE,"LUCROS E PERDAS (US$ 000)";"hl",#N/A,FALSE,"LUCROS E PERDAS (US$ 000)"}</definedName>
    <definedName name="Comm" localSheetId="26" hidden="1">{"miles",#N/A,FALSE,"LUCROS E PERDAS (US$ 000)";"hl",#N/A,FALSE,"LUCROS E PERDAS (US$ 000)"}</definedName>
    <definedName name="Comm" localSheetId="23" hidden="1">{"miles",#N/A,FALSE,"LUCROS E PERDAS (US$ 000)";"hl",#N/A,FALSE,"LUCROS E PERDAS (US$ 000)"}</definedName>
    <definedName name="Comm" localSheetId="40" hidden="1">{"miles",#N/A,FALSE,"LUCROS E PERDAS (US$ 000)";"hl",#N/A,FALSE,"LUCROS E PERDAS (US$ 000)"}</definedName>
    <definedName name="Comm" localSheetId="29" hidden="1">{"miles",#N/A,FALSE,"LUCROS E PERDAS (US$ 000)";"hl",#N/A,FALSE,"LUCROS E PERDAS (US$ 000)"}</definedName>
    <definedName name="Comm" hidden="1">{"miles",#N/A,FALSE,"LUCROS E PERDAS (US$ 000)";"hl",#N/A,FALSE,"LUCROS E PERDAS (US$ 000)"}</definedName>
    <definedName name="COMP" localSheetId="17">#REF!</definedName>
    <definedName name="COMP" localSheetId="18">#REF!</definedName>
    <definedName name="COMP" localSheetId="37">#REF!</definedName>
    <definedName name="COMP" localSheetId="20">#REF!</definedName>
    <definedName name="COMP" localSheetId="4">#REF!</definedName>
    <definedName name="COMP" localSheetId="15">#REF!</definedName>
    <definedName name="COMP" localSheetId="36">#REF!</definedName>
    <definedName name="COMP" localSheetId="16">#REF!</definedName>
    <definedName name="COMP" localSheetId="8">#REF!</definedName>
    <definedName name="COMP" localSheetId="10">#REF!</definedName>
    <definedName name="COMP" localSheetId="11">#REF!</definedName>
    <definedName name="COMP">#REF!</definedName>
    <definedName name="comp_fijos" localSheetId="17">#REF!</definedName>
    <definedName name="comp_fijos" localSheetId="18">#REF!</definedName>
    <definedName name="comp_fijos" localSheetId="37">#REF!</definedName>
    <definedName name="comp_fijos" localSheetId="20">#REF!</definedName>
    <definedName name="comp_fijos" localSheetId="4">#REF!</definedName>
    <definedName name="comp_fijos" localSheetId="15">#REF!</definedName>
    <definedName name="comp_fijos" localSheetId="36">#REF!</definedName>
    <definedName name="comp_fijos" localSheetId="16">#REF!</definedName>
    <definedName name="comp_fijos" localSheetId="8">#REF!</definedName>
    <definedName name="comp_fijos" localSheetId="10">#REF!</definedName>
    <definedName name="comp_fijos" localSheetId="11">#REF!</definedName>
    <definedName name="comp_fijos">#REF!</definedName>
    <definedName name="Company">[77]Controls!$C$6</definedName>
    <definedName name="Company_2">'[113]Pg 1'!$E$28</definedName>
    <definedName name="Company_KPI" localSheetId="37">[14]Parameters!#REF!</definedName>
    <definedName name="Company_KPI" localSheetId="15">[14]Parameters!#REF!</definedName>
    <definedName name="Company_KPI" localSheetId="36">[14]Parameters!#REF!</definedName>
    <definedName name="Company_KPI" localSheetId="16">[14]Parameters!#REF!</definedName>
    <definedName name="Company_KPI">[14]Parameters!#REF!</definedName>
    <definedName name="CompanyDesc_IS">'[114]Pg 1'!$H$17</definedName>
    <definedName name="ComparableAnalysis" localSheetId="17">#REF!</definedName>
    <definedName name="ComparableAnalysis" localSheetId="18">#REF!</definedName>
    <definedName name="ComparableAnalysis" localSheetId="37">#REF!</definedName>
    <definedName name="ComparableAnalysis" localSheetId="20">#REF!</definedName>
    <definedName name="ComparableAnalysis" localSheetId="4">#REF!</definedName>
    <definedName name="ComparableAnalysis" localSheetId="15">#REF!</definedName>
    <definedName name="ComparableAnalysis" localSheetId="36">#REF!</definedName>
    <definedName name="ComparableAnalysis" localSheetId="16">#REF!</definedName>
    <definedName name="ComparableAnalysis" localSheetId="8">#REF!</definedName>
    <definedName name="ComparableAnalysis" localSheetId="10">#REF!</definedName>
    <definedName name="ComparableAnalysis" localSheetId="11">#REF!</definedName>
    <definedName name="ComparableAnalysis">#REF!</definedName>
    <definedName name="COMPARATIVO" localSheetId="17">#REF!</definedName>
    <definedName name="COMPARATIVO" localSheetId="18">#REF!</definedName>
    <definedName name="COMPARATIVO" localSheetId="37">#REF!</definedName>
    <definedName name="COMPARATIVO" localSheetId="20">#REF!</definedName>
    <definedName name="COMPARATIVO" localSheetId="4">#REF!</definedName>
    <definedName name="COMPARATIVO" localSheetId="15">#REF!</definedName>
    <definedName name="COMPARATIVO" localSheetId="36">#REF!</definedName>
    <definedName name="COMPARATIVO" localSheetId="16">#REF!</definedName>
    <definedName name="COMPARATIVO" localSheetId="8">#REF!</definedName>
    <definedName name="COMPARATIVO" localSheetId="10">#REF!</definedName>
    <definedName name="COMPARATIVO" localSheetId="11">#REF!</definedName>
    <definedName name="COMPARATIVO">#REF!</definedName>
    <definedName name="COMPLETE">INDIRECT("'Action Log Evolution'!$C$31:$Z$31")</definedName>
    <definedName name="Completeness" localSheetId="17">#REF!</definedName>
    <definedName name="Completeness" localSheetId="18">#REF!</definedName>
    <definedName name="Completeness" localSheetId="37">#REF!</definedName>
    <definedName name="Completeness" localSheetId="20">#REF!</definedName>
    <definedName name="Completeness" localSheetId="4">#REF!</definedName>
    <definedName name="Completeness" localSheetId="15">#REF!</definedName>
    <definedName name="Completeness" localSheetId="36">#REF!</definedName>
    <definedName name="Completeness" localSheetId="16">#REF!</definedName>
    <definedName name="Completeness" localSheetId="8">#REF!</definedName>
    <definedName name="Completeness" localSheetId="10">#REF!</definedName>
    <definedName name="Completeness" localSheetId="11">#REF!</definedName>
    <definedName name="Completeness">#REF!</definedName>
    <definedName name="CompletionDate_OP" localSheetId="17">#REF!</definedName>
    <definedName name="CompletionDate_OP" localSheetId="18">#REF!</definedName>
    <definedName name="CompletionDate_OP" localSheetId="37">#REF!</definedName>
    <definedName name="CompletionDate_OP" localSheetId="20">#REF!</definedName>
    <definedName name="CompletionDate_OP" localSheetId="4">#REF!</definedName>
    <definedName name="CompletionDate_OP" localSheetId="15">#REF!</definedName>
    <definedName name="CompletionDate_OP" localSheetId="36">#REF!</definedName>
    <definedName name="CompletionDate_OP" localSheetId="16">#REF!</definedName>
    <definedName name="CompletionDate_OP" localSheetId="8">#REF!</definedName>
    <definedName name="CompletionDate_OP" localSheetId="10">#REF!</definedName>
    <definedName name="CompletionDate_OP" localSheetId="11">#REF!</definedName>
    <definedName name="CompletionDate_OP">#REF!</definedName>
    <definedName name="COMPROMETIDO" localSheetId="17" hidden="1">{"'171'!$A$1:$Z$50"}</definedName>
    <definedName name="COMPROMETIDO" localSheetId="18" hidden="1">{"'171'!$A$1:$Z$50"}</definedName>
    <definedName name="COMPROMETIDO" localSheetId="37" hidden="1">{"'171'!$A$1:$Z$50"}</definedName>
    <definedName name="COMPROMETIDO" localSheetId="20" hidden="1">{"'171'!$A$1:$Z$50"}</definedName>
    <definedName name="COMPROMETIDO" localSheetId="4" hidden="1">{"'171'!$A$1:$Z$50"}</definedName>
    <definedName name="COMPROMETIDO" localSheetId="15" hidden="1">{"'171'!$A$1:$Z$50"}</definedName>
    <definedName name="COMPROMETIDO" localSheetId="36" hidden="1">{"'171'!$A$1:$Z$50"}</definedName>
    <definedName name="COMPROMETIDO" localSheetId="16" hidden="1">{"'171'!$A$1:$Z$50"}</definedName>
    <definedName name="COMPROMETIDO" localSheetId="8" hidden="1">{"'171'!$A$1:$Z$50"}</definedName>
    <definedName name="COMPROMETIDO" localSheetId="10" hidden="1">{"'171'!$A$1:$Z$50"}</definedName>
    <definedName name="COMPROMETIDO" localSheetId="11" hidden="1">{"'171'!$A$1:$Z$50"}</definedName>
    <definedName name="COMPROMETIDO" localSheetId="26" hidden="1">{"'171'!$A$1:$Z$50"}</definedName>
    <definedName name="COMPROMETIDO" localSheetId="29" hidden="1">{"'171'!$A$1:$Z$50"}</definedName>
    <definedName name="COMPROMETIDO" hidden="1">{"'171'!$A$1:$Z$50"}</definedName>
    <definedName name="CONC">#N/A</definedName>
    <definedName name="Conciliacion" localSheetId="17">#REF!</definedName>
    <definedName name="Conciliacion" localSheetId="18">#REF!</definedName>
    <definedName name="Conciliacion" localSheetId="37">#REF!</definedName>
    <definedName name="Conciliacion" localSheetId="20">#REF!</definedName>
    <definedName name="Conciliacion" localSheetId="4">#REF!</definedName>
    <definedName name="Conciliacion" localSheetId="15">#REF!</definedName>
    <definedName name="Conciliacion" localSheetId="36">#REF!</definedName>
    <definedName name="Conciliacion" localSheetId="16">#REF!</definedName>
    <definedName name="Conciliacion" localSheetId="8">#REF!</definedName>
    <definedName name="Conciliacion" localSheetId="10">#REF!</definedName>
    <definedName name="Conciliacion" localSheetId="11">#REF!</definedName>
    <definedName name="Conciliacion">#REF!</definedName>
    <definedName name="COND">[36]Nomenclatura!$N$5:$N$17</definedName>
    <definedName name="Confiabilidade">[41]RELATÓRIO!$F$18</definedName>
    <definedName name="cons" localSheetId="17">#REF!</definedName>
    <definedName name="cons" localSheetId="18">#REF!</definedName>
    <definedName name="cons" localSheetId="37">#REF!</definedName>
    <definedName name="cons" localSheetId="20">#REF!</definedName>
    <definedName name="cons" localSheetId="4">#REF!</definedName>
    <definedName name="cons" localSheetId="15">#REF!</definedName>
    <definedName name="cons" localSheetId="36">#REF!</definedName>
    <definedName name="cons" localSheetId="16">#REF!</definedName>
    <definedName name="cons" localSheetId="8">#REF!</definedName>
    <definedName name="cons" localSheetId="10">#REF!</definedName>
    <definedName name="cons" localSheetId="11">#REF!</definedName>
    <definedName name="cons">#REF!</definedName>
    <definedName name="ConsistCiclo">[41]PM!$L$27</definedName>
    <definedName name="ConsistCicloProd">[41]PM!$K$32</definedName>
    <definedName name="ConsistConsumoTI">[41]PM!$K$41</definedName>
    <definedName name="ConsistExtrFiltrada">[41]PM!$K$39</definedName>
    <definedName name="ConsistExtrMaturada">[41]PM!$K$35</definedName>
    <definedName name="ConsistExtrRetrabalho">[41]PM!$K$37</definedName>
    <definedName name="ConsistTempoVolume">[41]PM!$L$29</definedName>
    <definedName name="ConsistVolAP">[41]PM!$K$40</definedName>
    <definedName name="ConsistVolFiltrada">[41]PM!$K$38</definedName>
    <definedName name="ConsistVolMaturada">[41]PM!$K$34</definedName>
    <definedName name="ConsistVolRetrabalho">[41]PM!$K$36</definedName>
    <definedName name="Consol1999" localSheetId="17">#REF!</definedName>
    <definedName name="Consol1999" localSheetId="18">#REF!</definedName>
    <definedName name="Consol1999" localSheetId="37">#REF!</definedName>
    <definedName name="Consol1999" localSheetId="20">#REF!</definedName>
    <definedName name="Consol1999" localSheetId="4">#REF!</definedName>
    <definedName name="Consol1999" localSheetId="15">#REF!</definedName>
    <definedName name="Consol1999" localSheetId="36">#REF!</definedName>
    <definedName name="Consol1999" localSheetId="16">#REF!</definedName>
    <definedName name="Consol1999" localSheetId="8">#REF!</definedName>
    <definedName name="Consol1999" localSheetId="10">#REF!</definedName>
    <definedName name="Consol1999" localSheetId="11">#REF!</definedName>
    <definedName name="Consol1999">#REF!</definedName>
    <definedName name="Consol2000" localSheetId="17">#REF!</definedName>
    <definedName name="Consol2000" localSheetId="18">#REF!</definedName>
    <definedName name="Consol2000" localSheetId="37">#REF!</definedName>
    <definedName name="Consol2000" localSheetId="20">#REF!</definedName>
    <definedName name="Consol2000" localSheetId="4">#REF!</definedName>
    <definedName name="Consol2000" localSheetId="15">#REF!</definedName>
    <definedName name="Consol2000" localSheetId="36">#REF!</definedName>
    <definedName name="Consol2000" localSheetId="16">#REF!</definedName>
    <definedName name="Consol2000" localSheetId="8">#REF!</definedName>
    <definedName name="Consol2000" localSheetId="10">#REF!</definedName>
    <definedName name="Consol2000" localSheetId="11">#REF!</definedName>
    <definedName name="Consol2000">#REF!</definedName>
    <definedName name="Consol99" localSheetId="17">#REF!</definedName>
    <definedName name="Consol99" localSheetId="18">#REF!</definedName>
    <definedName name="Consol99" localSheetId="37">#REF!</definedName>
    <definedName name="Consol99" localSheetId="20">#REF!</definedName>
    <definedName name="Consol99" localSheetId="4">#REF!</definedName>
    <definedName name="Consol99" localSheetId="15">#REF!</definedName>
    <definedName name="Consol99" localSheetId="36">#REF!</definedName>
    <definedName name="Consol99" localSheetId="16">#REF!</definedName>
    <definedName name="Consol99" localSheetId="8">#REF!</definedName>
    <definedName name="Consol99" localSheetId="10">#REF!</definedName>
    <definedName name="Consol99" localSheetId="11">#REF!</definedName>
    <definedName name="Consol99">#REF!</definedName>
    <definedName name="CONSOLIDADO" localSheetId="17">#REF!</definedName>
    <definedName name="CONSOLIDADO" localSheetId="18">#REF!</definedName>
    <definedName name="CONSOLIDADO" localSheetId="37">#REF!</definedName>
    <definedName name="CONSOLIDADO" localSheetId="20">#REF!</definedName>
    <definedName name="CONSOLIDADO" localSheetId="4">#REF!</definedName>
    <definedName name="CONSOLIDADO" localSheetId="15">#REF!</definedName>
    <definedName name="CONSOLIDADO" localSheetId="36">#REF!</definedName>
    <definedName name="CONSOLIDADO" localSheetId="16">#REF!</definedName>
    <definedName name="CONSOLIDADO" localSheetId="8">#REF!</definedName>
    <definedName name="CONSOLIDADO" localSheetId="10">#REF!</definedName>
    <definedName name="CONSOLIDADO" localSheetId="11">#REF!</definedName>
    <definedName name="CONSOLIDADO">#REF!</definedName>
    <definedName name="CONSOLIDADOR">'[115]Como Estamos'!$E$3</definedName>
    <definedName name="CONSOLIDADOR_DIR">'[115]Como Estamos'!$G$3</definedName>
    <definedName name="ConsoTp1" localSheetId="37">[14]Parameters!#REF!</definedName>
    <definedName name="ConsoTp1" localSheetId="15">[14]Parameters!#REF!</definedName>
    <definedName name="ConsoTp1" localSheetId="36">[14]Parameters!#REF!</definedName>
    <definedName name="ConsoTp1" localSheetId="16">[14]Parameters!#REF!</definedName>
    <definedName name="ConsoTp1">[14]Parameters!#REF!</definedName>
    <definedName name="ConsoTp1_LY" localSheetId="37">[14]Parameters!#REF!</definedName>
    <definedName name="ConsoTp1_LY" localSheetId="15">[14]Parameters!#REF!</definedName>
    <definedName name="ConsoTp1_LY" localSheetId="36">[14]Parameters!#REF!</definedName>
    <definedName name="ConsoTp1_LY" localSheetId="16">[14]Parameters!#REF!</definedName>
    <definedName name="ConsoTp1_LY">[14]Parameters!#REF!</definedName>
    <definedName name="ConsoTp10" localSheetId="37">[14]Parameters!#REF!</definedName>
    <definedName name="ConsoTp10" localSheetId="15">[14]Parameters!#REF!</definedName>
    <definedName name="ConsoTp10" localSheetId="36">[14]Parameters!#REF!</definedName>
    <definedName name="ConsoTp10" localSheetId="16">[14]Parameters!#REF!</definedName>
    <definedName name="ConsoTp10">[14]Parameters!#REF!</definedName>
    <definedName name="ConsoTp11" localSheetId="37">[14]Parameters!#REF!</definedName>
    <definedName name="ConsoTp11" localSheetId="15">[14]Parameters!#REF!</definedName>
    <definedName name="ConsoTp11" localSheetId="36">[14]Parameters!#REF!</definedName>
    <definedName name="ConsoTp11" localSheetId="16">[14]Parameters!#REF!</definedName>
    <definedName name="ConsoTp11">[14]Parameters!#REF!</definedName>
    <definedName name="ConsoTp12" localSheetId="16">[14]Parameters!#REF!</definedName>
    <definedName name="ConsoTp12">[14]Parameters!#REF!</definedName>
    <definedName name="ConsoTp2" localSheetId="16">[14]Parameters!#REF!</definedName>
    <definedName name="ConsoTp2">[14]Parameters!#REF!</definedName>
    <definedName name="ConsoTp2_LY" localSheetId="16">[14]Parameters!#REF!</definedName>
    <definedName name="ConsoTp2_LY">[14]Parameters!#REF!</definedName>
    <definedName name="ConsoTp3" localSheetId="16">[14]Parameters!#REF!</definedName>
    <definedName name="ConsoTp3">[14]Parameters!#REF!</definedName>
    <definedName name="ConsoTp3_LY" localSheetId="16">[14]Parameters!#REF!</definedName>
    <definedName name="ConsoTp3_LY">[14]Parameters!#REF!</definedName>
    <definedName name="ConsoTp4" localSheetId="16">[14]Parameters!#REF!</definedName>
    <definedName name="ConsoTp4">[14]Parameters!#REF!</definedName>
    <definedName name="ConsoTp4_LY" localSheetId="16">[14]Parameters!#REF!</definedName>
    <definedName name="ConsoTp4_LY">[14]Parameters!#REF!</definedName>
    <definedName name="ConsoTp5" localSheetId="16">[14]Parameters!#REF!</definedName>
    <definedName name="ConsoTp5">[14]Parameters!#REF!</definedName>
    <definedName name="ConsoTp5_LY" localSheetId="16">[14]Parameters!#REF!</definedName>
    <definedName name="ConsoTp5_LY">[14]Parameters!#REF!</definedName>
    <definedName name="ConsoTp6" localSheetId="16">[14]Parameters!#REF!</definedName>
    <definedName name="ConsoTp6">[14]Parameters!#REF!</definedName>
    <definedName name="ConsoTp6_LY" localSheetId="16">[14]Parameters!#REF!</definedName>
    <definedName name="ConsoTp6_LY">[14]Parameters!#REF!</definedName>
    <definedName name="ConsoTp7" localSheetId="16">[14]Parameters!#REF!</definedName>
    <definedName name="ConsoTp7">[14]Parameters!#REF!</definedName>
    <definedName name="ConsoTp8" localSheetId="16">[14]Parameters!#REF!</definedName>
    <definedName name="ConsoTp8">[14]Parameters!#REF!</definedName>
    <definedName name="ConsoTp9" localSheetId="16">[14]Parameters!#REF!</definedName>
    <definedName name="ConsoTp9">[14]Parameters!#REF!</definedName>
    <definedName name="ConsoType" localSheetId="16">[14]Parameters!#REF!</definedName>
    <definedName name="ConsoType">[14]Parameters!#REF!</definedName>
    <definedName name="Consumo" localSheetId="37" hidden="1">[116]MOD!#REF!</definedName>
    <definedName name="Consumo" localSheetId="33" hidden="1">[116]MOD!#REF!</definedName>
    <definedName name="Consumo" localSheetId="6" hidden="1">[117]MOD!#REF!</definedName>
    <definedName name="Consumo" localSheetId="45" hidden="1">[116]MOD!#REF!</definedName>
    <definedName name="Consumo" localSheetId="34" hidden="1">[116]MOD!#REF!</definedName>
    <definedName name="Consumo" localSheetId="44" hidden="1">[116]MOD!#REF!</definedName>
    <definedName name="Consumo" localSheetId="4" hidden="1">[116]MOD!#REF!</definedName>
    <definedName name="Consumo" localSheetId="15" hidden="1">[116]MOD!#REF!</definedName>
    <definedName name="Consumo" localSheetId="36" hidden="1">[116]MOD!#REF!</definedName>
    <definedName name="Consumo" localSheetId="16" hidden="1">[116]MOD!#REF!</definedName>
    <definedName name="Consumo" localSheetId="8" hidden="1">[117]MOD!#REF!</definedName>
    <definedName name="Consumo" localSheetId="10" hidden="1">[116]MOD!#REF!</definedName>
    <definedName name="Consumo" localSheetId="9" hidden="1">[116]MOD!#REF!</definedName>
    <definedName name="Consumo" localSheetId="23" hidden="1">[116]MOD!#REF!</definedName>
    <definedName name="Consumo" localSheetId="32" hidden="1">[116]MOD!#REF!</definedName>
    <definedName name="Consumo" localSheetId="30" hidden="1">[116]MOD!#REF!</definedName>
    <definedName name="Consumo" localSheetId="43" hidden="1">[116]MOD!#REF!</definedName>
    <definedName name="Consumo" localSheetId="28" hidden="1">[116]MOD!#REF!</definedName>
    <definedName name="Consumo" localSheetId="5" hidden="1">[116]MOD!#REF!</definedName>
    <definedName name="Consumo" localSheetId="14" hidden="1">[116]MOD!#REF!</definedName>
    <definedName name="Consumo" localSheetId="19" hidden="1">[116]MOD!#REF!</definedName>
    <definedName name="Consumo" localSheetId="21" hidden="1">[116]MOD!#REF!</definedName>
    <definedName name="Consumo" localSheetId="22" hidden="1">[116]MOD!#REF!</definedName>
    <definedName name="Consumo" localSheetId="27" hidden="1">[116]MOD!#REF!</definedName>
    <definedName name="Consumo" localSheetId="31" hidden="1">[116]MOD!#REF!</definedName>
    <definedName name="Consumo" hidden="1">[116]MOD!#REF!</definedName>
    <definedName name="Consumo.Real.Açúcar" localSheetId="17">#REF!</definedName>
    <definedName name="Consumo.Real.Açúcar" localSheetId="18">#REF!</definedName>
    <definedName name="Consumo.Real.Açúcar" localSheetId="37">#REF!</definedName>
    <definedName name="Consumo.Real.Açúcar" localSheetId="20">#REF!</definedName>
    <definedName name="Consumo.Real.Açúcar" localSheetId="4">#REF!</definedName>
    <definedName name="Consumo.Real.Açúcar" localSheetId="15">#REF!</definedName>
    <definedName name="Consumo.Real.Açúcar" localSheetId="36">#REF!</definedName>
    <definedName name="Consumo.Real.Açúcar" localSheetId="16">#REF!</definedName>
    <definedName name="Consumo.Real.Açúcar" localSheetId="8">#REF!</definedName>
    <definedName name="Consumo.Real.Açúcar" localSheetId="10">#REF!</definedName>
    <definedName name="Consumo.Real.Açúcar" localSheetId="11">#REF!</definedName>
    <definedName name="Consumo.Real.Açúcar">#REF!</definedName>
    <definedName name="Consumo.Real.Arroz" localSheetId="17">#REF!</definedName>
    <definedName name="Consumo.Real.Arroz" localSheetId="18">#REF!</definedName>
    <definedName name="Consumo.Real.Arroz" localSheetId="37">#REF!</definedName>
    <definedName name="Consumo.Real.Arroz" localSheetId="20">#REF!</definedName>
    <definedName name="Consumo.Real.Arroz" localSheetId="4">#REF!</definedName>
    <definedName name="Consumo.Real.Arroz" localSheetId="15">#REF!</definedName>
    <definedName name="Consumo.Real.Arroz" localSheetId="36">#REF!</definedName>
    <definedName name="Consumo.Real.Arroz" localSheetId="16">#REF!</definedName>
    <definedName name="Consumo.Real.Arroz" localSheetId="8">#REF!</definedName>
    <definedName name="Consumo.Real.Arroz" localSheetId="10">#REF!</definedName>
    <definedName name="Consumo.Real.Arroz" localSheetId="11">#REF!</definedName>
    <definedName name="Consumo.Real.Arroz">#REF!</definedName>
    <definedName name="Consumo.Real.Grits" localSheetId="17">#REF!</definedName>
    <definedName name="Consumo.Real.Grits" localSheetId="18">#REF!</definedName>
    <definedName name="Consumo.Real.Grits" localSheetId="37">#REF!</definedName>
    <definedName name="Consumo.Real.Grits" localSheetId="20">#REF!</definedName>
    <definedName name="Consumo.Real.Grits" localSheetId="4">#REF!</definedName>
    <definedName name="Consumo.Real.Grits" localSheetId="15">#REF!</definedName>
    <definedName name="Consumo.Real.Grits" localSheetId="36">#REF!</definedName>
    <definedName name="Consumo.Real.Grits" localSheetId="16">#REF!</definedName>
    <definedName name="Consumo.Real.Grits" localSheetId="8">#REF!</definedName>
    <definedName name="Consumo.Real.Grits" localSheetId="10">#REF!</definedName>
    <definedName name="Consumo.Real.Grits" localSheetId="11">#REF!</definedName>
    <definedName name="Consumo.Real.Grits">#REF!</definedName>
    <definedName name="Consumo.Real.HM" localSheetId="17">#REF!</definedName>
    <definedName name="Consumo.Real.HM" localSheetId="18">#REF!</definedName>
    <definedName name="Consumo.Real.HM" localSheetId="37">#REF!</definedName>
    <definedName name="Consumo.Real.HM" localSheetId="20">#REF!</definedName>
    <definedName name="Consumo.Real.HM" localSheetId="4">#REF!</definedName>
    <definedName name="Consumo.Real.HM" localSheetId="15">#REF!</definedName>
    <definedName name="Consumo.Real.HM" localSheetId="36">#REF!</definedName>
    <definedName name="Consumo.Real.HM" localSheetId="16">#REF!</definedName>
    <definedName name="Consumo.Real.HM" localSheetId="8">#REF!</definedName>
    <definedName name="Consumo.Real.HM" localSheetId="10">#REF!</definedName>
    <definedName name="Consumo.Real.HM" localSheetId="11">#REF!</definedName>
    <definedName name="Consumo.Real.HM">#REF!</definedName>
    <definedName name="Consumo.Real.Malte" localSheetId="17">#REF!</definedName>
    <definedName name="Consumo.Real.Malte" localSheetId="18">#REF!</definedName>
    <definedName name="Consumo.Real.Malte" localSheetId="37">#REF!</definedName>
    <definedName name="Consumo.Real.Malte" localSheetId="20">#REF!</definedName>
    <definedName name="Consumo.Real.Malte" localSheetId="4">#REF!</definedName>
    <definedName name="Consumo.Real.Malte" localSheetId="15">#REF!</definedName>
    <definedName name="Consumo.Real.Malte" localSheetId="36">#REF!</definedName>
    <definedName name="Consumo.Real.Malte" localSheetId="16">#REF!</definedName>
    <definedName name="Consumo.Real.Malte" localSheetId="8">#REF!</definedName>
    <definedName name="Consumo.Real.Malte" localSheetId="10">#REF!</definedName>
    <definedName name="Consumo.Real.Malte" localSheetId="11">#REF!</definedName>
    <definedName name="Consumo.Real.Malte">#REF!</definedName>
    <definedName name="Consumo.Teórico.Açúcar" localSheetId="17">#REF!</definedName>
    <definedName name="Consumo.Teórico.Açúcar" localSheetId="18">#REF!</definedName>
    <definedName name="Consumo.Teórico.Açúcar" localSheetId="37">#REF!</definedName>
    <definedName name="Consumo.Teórico.Açúcar" localSheetId="20">#REF!</definedName>
    <definedName name="Consumo.Teórico.Açúcar" localSheetId="4">#REF!</definedName>
    <definedName name="Consumo.Teórico.Açúcar" localSheetId="15">#REF!</definedName>
    <definedName name="Consumo.Teórico.Açúcar" localSheetId="36">#REF!</definedName>
    <definedName name="Consumo.Teórico.Açúcar" localSheetId="16">#REF!</definedName>
    <definedName name="Consumo.Teórico.Açúcar" localSheetId="8">#REF!</definedName>
    <definedName name="Consumo.Teórico.Açúcar" localSheetId="10">#REF!</definedName>
    <definedName name="Consumo.Teórico.Açúcar" localSheetId="11">#REF!</definedName>
    <definedName name="Consumo.Teórico.Açúcar">#REF!</definedName>
    <definedName name="Consumo.Teórico.Arroz" localSheetId="17">#REF!</definedName>
    <definedName name="Consumo.Teórico.Arroz" localSheetId="18">#REF!</definedName>
    <definedName name="Consumo.Teórico.Arroz" localSheetId="37">#REF!</definedName>
    <definedName name="Consumo.Teórico.Arroz" localSheetId="20">#REF!</definedName>
    <definedName name="Consumo.Teórico.Arroz" localSheetId="4">#REF!</definedName>
    <definedName name="Consumo.Teórico.Arroz" localSheetId="15">#REF!</definedName>
    <definedName name="Consumo.Teórico.Arroz" localSheetId="36">#REF!</definedName>
    <definedName name="Consumo.Teórico.Arroz" localSheetId="16">#REF!</definedName>
    <definedName name="Consumo.Teórico.Arroz" localSheetId="8">#REF!</definedName>
    <definedName name="Consumo.Teórico.Arroz" localSheetId="10">#REF!</definedName>
    <definedName name="Consumo.Teórico.Arroz" localSheetId="11">#REF!</definedName>
    <definedName name="Consumo.Teórico.Arroz">#REF!</definedName>
    <definedName name="Consumo.Teórico.Grits" localSheetId="17">#REF!</definedName>
    <definedName name="Consumo.Teórico.Grits" localSheetId="18">#REF!</definedName>
    <definedName name="Consumo.Teórico.Grits" localSheetId="37">#REF!</definedName>
    <definedName name="Consumo.Teórico.Grits" localSheetId="20">#REF!</definedName>
    <definedName name="Consumo.Teórico.Grits" localSheetId="4">#REF!</definedName>
    <definedName name="Consumo.Teórico.Grits" localSheetId="15">#REF!</definedName>
    <definedName name="Consumo.Teórico.Grits" localSheetId="36">#REF!</definedName>
    <definedName name="Consumo.Teórico.Grits" localSheetId="16">#REF!</definedName>
    <definedName name="Consumo.Teórico.Grits" localSheetId="8">#REF!</definedName>
    <definedName name="Consumo.Teórico.Grits" localSheetId="10">#REF!</definedName>
    <definedName name="Consumo.Teórico.Grits" localSheetId="11">#REF!</definedName>
    <definedName name="Consumo.Teórico.Grits">#REF!</definedName>
    <definedName name="Consumo.Teórico.HM" localSheetId="17">#REF!</definedName>
    <definedName name="Consumo.Teórico.HM" localSheetId="18">#REF!</definedName>
    <definedName name="Consumo.Teórico.HM" localSheetId="37">#REF!</definedName>
    <definedName name="Consumo.Teórico.HM" localSheetId="20">#REF!</definedName>
    <definedName name="Consumo.Teórico.HM" localSheetId="4">#REF!</definedName>
    <definedName name="Consumo.Teórico.HM" localSheetId="15">#REF!</definedName>
    <definedName name="Consumo.Teórico.HM" localSheetId="36">#REF!</definedName>
    <definedName name="Consumo.Teórico.HM" localSheetId="16">#REF!</definedName>
    <definedName name="Consumo.Teórico.HM" localSheetId="8">#REF!</definedName>
    <definedName name="Consumo.Teórico.HM" localSheetId="10">#REF!</definedName>
    <definedName name="Consumo.Teórico.HM" localSheetId="11">#REF!</definedName>
    <definedName name="Consumo.Teórico.HM">#REF!</definedName>
    <definedName name="Consumo.Teórico.Malte" localSheetId="17">#REF!</definedName>
    <definedName name="Consumo.Teórico.Malte" localSheetId="18">#REF!</definedName>
    <definedName name="Consumo.Teórico.Malte" localSheetId="37">#REF!</definedName>
    <definedName name="Consumo.Teórico.Malte" localSheetId="20">#REF!</definedName>
    <definedName name="Consumo.Teórico.Malte" localSheetId="4">#REF!</definedName>
    <definedName name="Consumo.Teórico.Malte" localSheetId="15">#REF!</definedName>
    <definedName name="Consumo.Teórico.Malte" localSheetId="36">#REF!</definedName>
    <definedName name="Consumo.Teórico.Malte" localSheetId="16">#REF!</definedName>
    <definedName name="Consumo.Teórico.Malte" localSheetId="8">#REF!</definedName>
    <definedName name="Consumo.Teórico.Malte" localSheetId="10">#REF!</definedName>
    <definedName name="Consumo.Teórico.Malte" localSheetId="11">#REF!</definedName>
    <definedName name="Consumo.Teórico.Malte">#REF!</definedName>
    <definedName name="ConsumoTI_d">[41]RELATÓRIO!$R$15</definedName>
    <definedName name="ConsumoTI_m">[41]RELATÓRIO!$Q$15</definedName>
    <definedName name="ConsumoTI_mai">[41]RELATÓRIO!$T$15</definedName>
    <definedName name="ConsumoTI_men">[41]RELATÓRIO!$S$15</definedName>
    <definedName name="Contábil">'[118]Saldo Contábil'!$A$1:$IV$65536</definedName>
    <definedName name="CONTACTO">[36]Nomenclatura!$L$4:$L$55</definedName>
    <definedName name="CONTAGEMATUAL">'[118]Físico Atual'!$A$1:$IV$65536</definedName>
    <definedName name="Contaminação">[96]Setup!$M$20:$M$23</definedName>
    <definedName name="CONTENT" localSheetId="17">#REF!</definedName>
    <definedName name="CONTENT" localSheetId="18">#REF!</definedName>
    <definedName name="CONTENT" localSheetId="37">#REF!</definedName>
    <definedName name="CONTENT" localSheetId="20">#REF!</definedName>
    <definedName name="CONTENT" localSheetId="4">#REF!</definedName>
    <definedName name="CONTENT" localSheetId="15">#REF!</definedName>
    <definedName name="CONTENT" localSheetId="36">#REF!</definedName>
    <definedName name="CONTENT" localSheetId="16">#REF!</definedName>
    <definedName name="CONTENT" localSheetId="8">#REF!</definedName>
    <definedName name="CONTENT" localSheetId="10">#REF!</definedName>
    <definedName name="CONTENT" localSheetId="11">#REF!</definedName>
    <definedName name="CONTENT">#REF!</definedName>
    <definedName name="conteo" localSheetId="17">#REF!</definedName>
    <definedName name="conteo" localSheetId="18">#REF!</definedName>
    <definedName name="conteo" localSheetId="37">#REF!</definedName>
    <definedName name="conteo" localSheetId="20">#REF!</definedName>
    <definedName name="conteo" localSheetId="4">#REF!</definedName>
    <definedName name="conteo" localSheetId="15">#REF!</definedName>
    <definedName name="conteo" localSheetId="36">#REF!</definedName>
    <definedName name="conteo" localSheetId="16">#REF!</definedName>
    <definedName name="conteo" localSheetId="8">#REF!</definedName>
    <definedName name="conteo" localSheetId="10">#REF!</definedName>
    <definedName name="conteo" localSheetId="11">#REF!</definedName>
    <definedName name="conteo">#REF!</definedName>
    <definedName name="CONTEÚDO" localSheetId="17">#REF!</definedName>
    <definedName name="CONTEÚDO" localSheetId="18">#REF!</definedName>
    <definedName name="CONTEÚDO" localSheetId="37">#REF!</definedName>
    <definedName name="CONTEÚDO" localSheetId="20">#REF!</definedName>
    <definedName name="CONTEÚDO" localSheetId="4">#REF!</definedName>
    <definedName name="CONTEÚDO" localSheetId="15">#REF!</definedName>
    <definedName name="CONTEÚDO" localSheetId="36">#REF!</definedName>
    <definedName name="CONTEÚDO" localSheetId="16">#REF!</definedName>
    <definedName name="CONTEÚDO" localSheetId="8">#REF!</definedName>
    <definedName name="CONTEÚDO" localSheetId="10">#REF!</definedName>
    <definedName name="CONTEÚDO" localSheetId="11">#REF!</definedName>
    <definedName name="CONTEÚDO">#REF!</definedName>
    <definedName name="Control">[119]Volumen!$D$4:$O$10,[119]Volumen!$D$12:$O$15,[119]Volumen!$D$17:$O$20,[119]Volumen!$D$22:$O$26,[119]Volumen!$D$28:$O$29,[119]Volumen!$D$31:$O$33,[119]Volumen!$D$35:$O$36,[119]Volumen!$D$38:$O$43</definedName>
    <definedName name="Control_5_dígitos" localSheetId="17">#REF!</definedName>
    <definedName name="Control_5_dígitos" localSheetId="18">#REF!</definedName>
    <definedName name="Control_5_dígitos" localSheetId="37">#REF!</definedName>
    <definedName name="Control_5_dígitos" localSheetId="20">#REF!</definedName>
    <definedName name="Control_5_dígitos" localSheetId="4">#REF!</definedName>
    <definedName name="Control_5_dígitos" localSheetId="15">#REF!</definedName>
    <definedName name="Control_5_dígitos" localSheetId="36">#REF!</definedName>
    <definedName name="Control_5_dígitos" localSheetId="16">#REF!</definedName>
    <definedName name="Control_5_dígitos" localSheetId="8">#REF!</definedName>
    <definedName name="Control_5_dígitos" localSheetId="10">#REF!</definedName>
    <definedName name="Control_5_dígitos" localSheetId="11">#REF!</definedName>
    <definedName name="Control_5_dígitos">#REF!</definedName>
    <definedName name="Control_Activity" localSheetId="17">#REF!</definedName>
    <definedName name="Control_Activity" localSheetId="18">#REF!</definedName>
    <definedName name="Control_Activity" localSheetId="37">#REF!</definedName>
    <definedName name="Control_Activity" localSheetId="20">#REF!</definedName>
    <definedName name="Control_Activity" localSheetId="4">#REF!</definedName>
    <definedName name="Control_Activity" localSheetId="15">#REF!</definedName>
    <definedName name="Control_Activity" localSheetId="36">#REF!</definedName>
    <definedName name="Control_Activity" localSheetId="16">#REF!</definedName>
    <definedName name="Control_Activity" localSheetId="8">#REF!</definedName>
    <definedName name="Control_Activity" localSheetId="10">#REF!</definedName>
    <definedName name="Control_Activity" localSheetId="11">#REF!</definedName>
    <definedName name="Control_Activity">#REF!</definedName>
    <definedName name="control_canal">[120]Canal!$F$668:$Q$672,[120]Canal!$F$674:$Q$677,[120]Canal!$F$679:$Q$682,[120]Canal!$F$684:$Q$687,[120]Canal!$F$689:$Q$690,[120]Canal!$F$692:$Q$694,[120]Canal!$F$696:$Q$698,[120]Canal!$F$700:$Q$706,[120]Canal!$F$708:$Q$711,[120]Canal!$F$713:$Q$716</definedName>
    <definedName name="Control_Exception" localSheetId="17">#REF!</definedName>
    <definedName name="Control_Exception" localSheetId="18">#REF!</definedName>
    <definedName name="Control_Exception" localSheetId="37">#REF!</definedName>
    <definedName name="Control_Exception" localSheetId="20">#REF!</definedName>
    <definedName name="Control_Exception" localSheetId="4">#REF!</definedName>
    <definedName name="Control_Exception" localSheetId="15">#REF!</definedName>
    <definedName name="Control_Exception" localSheetId="36">#REF!</definedName>
    <definedName name="Control_Exception" localSheetId="16">#REF!</definedName>
    <definedName name="Control_Exception" localSheetId="8">#REF!</definedName>
    <definedName name="Control_Exception" localSheetId="10">#REF!</definedName>
    <definedName name="Control_Exception" localSheetId="11">#REF!</definedName>
    <definedName name="Control_Exception">#REF!</definedName>
    <definedName name="Control_Gap" localSheetId="17">#REF!</definedName>
    <definedName name="Control_Gap" localSheetId="18">#REF!</definedName>
    <definedName name="Control_Gap" localSheetId="37">#REF!</definedName>
    <definedName name="Control_Gap" localSheetId="20">#REF!</definedName>
    <definedName name="Control_Gap" localSheetId="4">#REF!</definedName>
    <definedName name="Control_Gap" localSheetId="15">#REF!</definedName>
    <definedName name="Control_Gap" localSheetId="36">#REF!</definedName>
    <definedName name="Control_Gap" localSheetId="16">#REF!</definedName>
    <definedName name="Control_Gap" localSheetId="8">#REF!</definedName>
    <definedName name="Control_Gap" localSheetId="10">#REF!</definedName>
    <definedName name="Control_Gap" localSheetId="11">#REF!</definedName>
    <definedName name="Control_Gap">#REF!</definedName>
    <definedName name="Control_Objective" localSheetId="17">#REF!</definedName>
    <definedName name="Control_Objective" localSheetId="18">#REF!</definedName>
    <definedName name="Control_Objective" localSheetId="37">#REF!</definedName>
    <definedName name="Control_Objective" localSheetId="20">#REF!</definedName>
    <definedName name="Control_Objective" localSheetId="4">#REF!</definedName>
    <definedName name="Control_Objective" localSheetId="15">#REF!</definedName>
    <definedName name="Control_Objective" localSheetId="36">#REF!</definedName>
    <definedName name="Control_Objective" localSheetId="16">#REF!</definedName>
    <definedName name="Control_Objective" localSheetId="8">#REF!</definedName>
    <definedName name="Control_Objective" localSheetId="10">#REF!</definedName>
    <definedName name="Control_Objective" localSheetId="11">#REF!</definedName>
    <definedName name="Control_Objective">#REF!</definedName>
    <definedName name="Controla">[121]Volumen!$F$311:$Q$315,[121]Volumen!$F$317:$Q$320,[121]Volumen!$F$322:$Q$325,[121]Volumen!$F$327:$Q$330,[121]Volumen!$F$332:$Q$333,[121]Volumen!$F$335:$Q$337,[121]Volumen!$F$339:$Q$341,[121]Volumen!$F$343:$Q$349,[121]Volumen!$F$351:$Q$354,[121]Volumen!$F$356:$Q$359</definedName>
    <definedName name="ConvertHide" localSheetId="17">#REF!</definedName>
    <definedName name="ConvertHide" localSheetId="18">#REF!</definedName>
    <definedName name="ConvertHide" localSheetId="37">#REF!</definedName>
    <definedName name="ConvertHide" localSheetId="20">#REF!</definedName>
    <definedName name="ConvertHide" localSheetId="4">#REF!</definedName>
    <definedName name="ConvertHide" localSheetId="15">#REF!</definedName>
    <definedName name="ConvertHide" localSheetId="36">#REF!</definedName>
    <definedName name="ConvertHide" localSheetId="16">#REF!</definedName>
    <definedName name="ConvertHide" localSheetId="8">#REF!</definedName>
    <definedName name="ConvertHide" localSheetId="10">#REF!</definedName>
    <definedName name="ConvertHide" localSheetId="11">#REF!</definedName>
    <definedName name="ConvertHide">#REF!</definedName>
    <definedName name="Convertible_Debt_1_1" localSheetId="17">#REF!</definedName>
    <definedName name="Convertible_Debt_1_1" localSheetId="18">#REF!</definedName>
    <definedName name="Convertible_Debt_1_1" localSheetId="37">#REF!</definedName>
    <definedName name="Convertible_Debt_1_1" localSheetId="20">#REF!</definedName>
    <definedName name="Convertible_Debt_1_1" localSheetId="4">#REF!</definedName>
    <definedName name="Convertible_Debt_1_1" localSheetId="15">#REF!</definedName>
    <definedName name="Convertible_Debt_1_1" localSheetId="36">#REF!</definedName>
    <definedName name="Convertible_Debt_1_1" localSheetId="16">#REF!</definedName>
    <definedName name="Convertible_Debt_1_1" localSheetId="8">#REF!</definedName>
    <definedName name="Convertible_Debt_1_1" localSheetId="10">#REF!</definedName>
    <definedName name="Convertible_Debt_1_1" localSheetId="11">#REF!</definedName>
    <definedName name="Convertible_Debt_1_1">#REF!</definedName>
    <definedName name="Convertible_Debt_1_2" localSheetId="17">#REF!</definedName>
    <definedName name="Convertible_Debt_1_2" localSheetId="18">#REF!</definedName>
    <definedName name="Convertible_Debt_1_2" localSheetId="37">#REF!</definedName>
    <definedName name="Convertible_Debt_1_2" localSheetId="20">#REF!</definedName>
    <definedName name="Convertible_Debt_1_2" localSheetId="4">#REF!</definedName>
    <definedName name="Convertible_Debt_1_2" localSheetId="15">#REF!</definedName>
    <definedName name="Convertible_Debt_1_2" localSheetId="36">#REF!</definedName>
    <definedName name="Convertible_Debt_1_2" localSheetId="16">#REF!</definedName>
    <definedName name="Convertible_Debt_1_2" localSheetId="8">#REF!</definedName>
    <definedName name="Convertible_Debt_1_2" localSheetId="10">#REF!</definedName>
    <definedName name="Convertible_Debt_1_2" localSheetId="11">#REF!</definedName>
    <definedName name="Convertible_Debt_1_2">#REF!</definedName>
    <definedName name="Convertible_Debt_1_3" localSheetId="17">#REF!</definedName>
    <definedName name="Convertible_Debt_1_3" localSheetId="18">#REF!</definedName>
    <definedName name="Convertible_Debt_1_3" localSheetId="37">#REF!</definedName>
    <definedName name="Convertible_Debt_1_3" localSheetId="20">#REF!</definedName>
    <definedName name="Convertible_Debt_1_3" localSheetId="4">#REF!</definedName>
    <definedName name="Convertible_Debt_1_3" localSheetId="15">#REF!</definedName>
    <definedName name="Convertible_Debt_1_3" localSheetId="36">#REF!</definedName>
    <definedName name="Convertible_Debt_1_3" localSheetId="16">#REF!</definedName>
    <definedName name="Convertible_Debt_1_3" localSheetId="8">#REF!</definedName>
    <definedName name="Convertible_Debt_1_3" localSheetId="10">#REF!</definedName>
    <definedName name="Convertible_Debt_1_3" localSheetId="11">#REF!</definedName>
    <definedName name="Convertible_Debt_1_3">#REF!</definedName>
    <definedName name="Convertible_Debt_1_4" localSheetId="17">#REF!</definedName>
    <definedName name="Convertible_Debt_1_4" localSheetId="18">#REF!</definedName>
    <definedName name="Convertible_Debt_1_4" localSheetId="37">#REF!</definedName>
    <definedName name="Convertible_Debt_1_4" localSheetId="20">#REF!</definedName>
    <definedName name="Convertible_Debt_1_4" localSheetId="4">#REF!</definedName>
    <definedName name="Convertible_Debt_1_4" localSheetId="15">#REF!</definedName>
    <definedName name="Convertible_Debt_1_4" localSheetId="36">#REF!</definedName>
    <definedName name="Convertible_Debt_1_4" localSheetId="16">#REF!</definedName>
    <definedName name="Convertible_Debt_1_4" localSheetId="8">#REF!</definedName>
    <definedName name="Convertible_Debt_1_4" localSheetId="10">#REF!</definedName>
    <definedName name="Convertible_Debt_1_4" localSheetId="11">#REF!</definedName>
    <definedName name="Convertible_Debt_1_4">#REF!</definedName>
    <definedName name="Convertible_Debt_1_5" localSheetId="17">#REF!</definedName>
    <definedName name="Convertible_Debt_1_5" localSheetId="18">#REF!</definedName>
    <definedName name="Convertible_Debt_1_5" localSheetId="37">#REF!</definedName>
    <definedName name="Convertible_Debt_1_5" localSheetId="20">#REF!</definedName>
    <definedName name="Convertible_Debt_1_5" localSheetId="4">#REF!</definedName>
    <definedName name="Convertible_Debt_1_5" localSheetId="15">#REF!</definedName>
    <definedName name="Convertible_Debt_1_5" localSheetId="36">#REF!</definedName>
    <definedName name="Convertible_Debt_1_5" localSheetId="16">#REF!</definedName>
    <definedName name="Convertible_Debt_1_5" localSheetId="8">#REF!</definedName>
    <definedName name="Convertible_Debt_1_5" localSheetId="10">#REF!</definedName>
    <definedName name="Convertible_Debt_1_5" localSheetId="11">#REF!</definedName>
    <definedName name="Convertible_Debt_1_5">#REF!</definedName>
    <definedName name="Convertible_Debt_2_1" localSheetId="17">#REF!</definedName>
    <definedName name="Convertible_Debt_2_1" localSheetId="18">#REF!</definedName>
    <definedName name="Convertible_Debt_2_1" localSheetId="37">#REF!</definedName>
    <definedName name="Convertible_Debt_2_1" localSheetId="20">#REF!</definedName>
    <definedName name="Convertible_Debt_2_1" localSheetId="4">#REF!</definedName>
    <definedName name="Convertible_Debt_2_1" localSheetId="15">#REF!</definedName>
    <definedName name="Convertible_Debt_2_1" localSheetId="36">#REF!</definedName>
    <definedName name="Convertible_Debt_2_1" localSheetId="16">#REF!</definedName>
    <definedName name="Convertible_Debt_2_1" localSheetId="8">#REF!</definedName>
    <definedName name="Convertible_Debt_2_1" localSheetId="10">#REF!</definedName>
    <definedName name="Convertible_Debt_2_1" localSheetId="11">#REF!</definedName>
    <definedName name="Convertible_Debt_2_1">#REF!</definedName>
    <definedName name="Convertible_Debt_2_2" localSheetId="17">#REF!</definedName>
    <definedName name="Convertible_Debt_2_2" localSheetId="18">#REF!</definedName>
    <definedName name="Convertible_Debt_2_2" localSheetId="37">#REF!</definedName>
    <definedName name="Convertible_Debt_2_2" localSheetId="20">#REF!</definedName>
    <definedName name="Convertible_Debt_2_2" localSheetId="4">#REF!</definedName>
    <definedName name="Convertible_Debt_2_2" localSheetId="15">#REF!</definedName>
    <definedName name="Convertible_Debt_2_2" localSheetId="36">#REF!</definedName>
    <definedName name="Convertible_Debt_2_2" localSheetId="16">#REF!</definedName>
    <definedName name="Convertible_Debt_2_2" localSheetId="8">#REF!</definedName>
    <definedName name="Convertible_Debt_2_2" localSheetId="10">#REF!</definedName>
    <definedName name="Convertible_Debt_2_2" localSheetId="11">#REF!</definedName>
    <definedName name="Convertible_Debt_2_2">#REF!</definedName>
    <definedName name="Convertible_Debt_2_3" localSheetId="17">#REF!</definedName>
    <definedName name="Convertible_Debt_2_3" localSheetId="18">#REF!</definedName>
    <definedName name="Convertible_Debt_2_3" localSheetId="37">#REF!</definedName>
    <definedName name="Convertible_Debt_2_3" localSheetId="20">#REF!</definedName>
    <definedName name="Convertible_Debt_2_3" localSheetId="4">#REF!</definedName>
    <definedName name="Convertible_Debt_2_3" localSheetId="15">#REF!</definedName>
    <definedName name="Convertible_Debt_2_3" localSheetId="36">#REF!</definedName>
    <definedName name="Convertible_Debt_2_3" localSheetId="16">#REF!</definedName>
    <definedName name="Convertible_Debt_2_3" localSheetId="8">#REF!</definedName>
    <definedName name="Convertible_Debt_2_3" localSheetId="10">#REF!</definedName>
    <definedName name="Convertible_Debt_2_3" localSheetId="11">#REF!</definedName>
    <definedName name="Convertible_Debt_2_3">#REF!</definedName>
    <definedName name="Convertible_Debt_2_4" localSheetId="17">#REF!</definedName>
    <definedName name="Convertible_Debt_2_4" localSheetId="18">#REF!</definedName>
    <definedName name="Convertible_Debt_2_4" localSheetId="37">#REF!</definedName>
    <definedName name="Convertible_Debt_2_4" localSheetId="20">#REF!</definedName>
    <definedName name="Convertible_Debt_2_4" localSheetId="4">#REF!</definedName>
    <definedName name="Convertible_Debt_2_4" localSheetId="15">#REF!</definedName>
    <definedName name="Convertible_Debt_2_4" localSheetId="36">#REF!</definedName>
    <definedName name="Convertible_Debt_2_4" localSheetId="16">#REF!</definedName>
    <definedName name="Convertible_Debt_2_4" localSheetId="8">#REF!</definedName>
    <definedName name="Convertible_Debt_2_4" localSheetId="10">#REF!</definedName>
    <definedName name="Convertible_Debt_2_4" localSheetId="11">#REF!</definedName>
    <definedName name="Convertible_Debt_2_4">#REF!</definedName>
    <definedName name="Convertible_Debt_2_5" localSheetId="17">#REF!</definedName>
    <definedName name="Convertible_Debt_2_5" localSheetId="18">#REF!</definedName>
    <definedName name="Convertible_Debt_2_5" localSheetId="37">#REF!</definedName>
    <definedName name="Convertible_Debt_2_5" localSheetId="20">#REF!</definedName>
    <definedName name="Convertible_Debt_2_5" localSheetId="4">#REF!</definedName>
    <definedName name="Convertible_Debt_2_5" localSheetId="15">#REF!</definedName>
    <definedName name="Convertible_Debt_2_5" localSheetId="36">#REF!</definedName>
    <definedName name="Convertible_Debt_2_5" localSheetId="16">#REF!</definedName>
    <definedName name="Convertible_Debt_2_5" localSheetId="8">#REF!</definedName>
    <definedName name="Convertible_Debt_2_5" localSheetId="10">#REF!</definedName>
    <definedName name="Convertible_Debt_2_5" localSheetId="11">#REF!</definedName>
    <definedName name="Convertible_Debt_2_5">#REF!</definedName>
    <definedName name="Convertible_Debt_3_1" localSheetId="17">#REF!</definedName>
    <definedName name="Convertible_Debt_3_1" localSheetId="18">#REF!</definedName>
    <definedName name="Convertible_Debt_3_1" localSheetId="37">#REF!</definedName>
    <definedName name="Convertible_Debt_3_1" localSheetId="20">#REF!</definedName>
    <definedName name="Convertible_Debt_3_1" localSheetId="4">#REF!</definedName>
    <definedName name="Convertible_Debt_3_1" localSheetId="15">#REF!</definedName>
    <definedName name="Convertible_Debt_3_1" localSheetId="36">#REF!</definedName>
    <definedName name="Convertible_Debt_3_1" localSheetId="16">#REF!</definedName>
    <definedName name="Convertible_Debt_3_1" localSheetId="8">#REF!</definedName>
    <definedName name="Convertible_Debt_3_1" localSheetId="10">#REF!</definedName>
    <definedName name="Convertible_Debt_3_1" localSheetId="11">#REF!</definedName>
    <definedName name="Convertible_Debt_3_1">#REF!</definedName>
    <definedName name="Convertible_Debt_3_2" localSheetId="17">#REF!</definedName>
    <definedName name="Convertible_Debt_3_2" localSheetId="18">#REF!</definedName>
    <definedName name="Convertible_Debt_3_2" localSheetId="37">#REF!</definedName>
    <definedName name="Convertible_Debt_3_2" localSheetId="20">#REF!</definedName>
    <definedName name="Convertible_Debt_3_2" localSheetId="4">#REF!</definedName>
    <definedName name="Convertible_Debt_3_2" localSheetId="15">#REF!</definedName>
    <definedName name="Convertible_Debt_3_2" localSheetId="36">#REF!</definedName>
    <definedName name="Convertible_Debt_3_2" localSheetId="16">#REF!</definedName>
    <definedName name="Convertible_Debt_3_2" localSheetId="8">#REF!</definedName>
    <definedName name="Convertible_Debt_3_2" localSheetId="10">#REF!</definedName>
    <definedName name="Convertible_Debt_3_2" localSheetId="11">#REF!</definedName>
    <definedName name="Convertible_Debt_3_2">#REF!</definedName>
    <definedName name="Convertible_Debt_3_3" localSheetId="17">#REF!</definedName>
    <definedName name="Convertible_Debt_3_3" localSheetId="18">#REF!</definedName>
    <definedName name="Convertible_Debt_3_3" localSheetId="37">#REF!</definedName>
    <definedName name="Convertible_Debt_3_3" localSheetId="20">#REF!</definedName>
    <definedName name="Convertible_Debt_3_3" localSheetId="4">#REF!</definedName>
    <definedName name="Convertible_Debt_3_3" localSheetId="15">#REF!</definedName>
    <definedName name="Convertible_Debt_3_3" localSheetId="36">#REF!</definedName>
    <definedName name="Convertible_Debt_3_3" localSheetId="16">#REF!</definedName>
    <definedName name="Convertible_Debt_3_3" localSheetId="8">#REF!</definedName>
    <definedName name="Convertible_Debt_3_3" localSheetId="10">#REF!</definedName>
    <definedName name="Convertible_Debt_3_3" localSheetId="11">#REF!</definedName>
    <definedName name="Convertible_Debt_3_3">#REF!</definedName>
    <definedName name="Convertible_Debt_3_4" localSheetId="17">#REF!</definedName>
    <definedName name="Convertible_Debt_3_4" localSheetId="18">#REF!</definedName>
    <definedName name="Convertible_Debt_3_4" localSheetId="37">#REF!</definedName>
    <definedName name="Convertible_Debt_3_4" localSheetId="20">#REF!</definedName>
    <definedName name="Convertible_Debt_3_4" localSheetId="4">#REF!</definedName>
    <definedName name="Convertible_Debt_3_4" localSheetId="15">#REF!</definedName>
    <definedName name="Convertible_Debt_3_4" localSheetId="36">#REF!</definedName>
    <definedName name="Convertible_Debt_3_4" localSheetId="16">#REF!</definedName>
    <definedName name="Convertible_Debt_3_4" localSheetId="8">#REF!</definedName>
    <definedName name="Convertible_Debt_3_4" localSheetId="10">#REF!</definedName>
    <definedName name="Convertible_Debt_3_4" localSheetId="11">#REF!</definedName>
    <definedName name="Convertible_Debt_3_4">#REF!</definedName>
    <definedName name="Convertible_Debt_3_5" localSheetId="17">#REF!</definedName>
    <definedName name="Convertible_Debt_3_5" localSheetId="18">#REF!</definedName>
    <definedName name="Convertible_Debt_3_5" localSheetId="37">#REF!</definedName>
    <definedName name="Convertible_Debt_3_5" localSheetId="20">#REF!</definedName>
    <definedName name="Convertible_Debt_3_5" localSheetId="4">#REF!</definedName>
    <definedName name="Convertible_Debt_3_5" localSheetId="15">#REF!</definedName>
    <definedName name="Convertible_Debt_3_5" localSheetId="36">#REF!</definedName>
    <definedName name="Convertible_Debt_3_5" localSheetId="16">#REF!</definedName>
    <definedName name="Convertible_Debt_3_5" localSheetId="8">#REF!</definedName>
    <definedName name="Convertible_Debt_3_5" localSheetId="10">#REF!</definedName>
    <definedName name="Convertible_Debt_3_5" localSheetId="11">#REF!</definedName>
    <definedName name="Convertible_Debt_3_5">#REF!</definedName>
    <definedName name="Convertible_Debt_4_1" localSheetId="17">#REF!</definedName>
    <definedName name="Convertible_Debt_4_1" localSheetId="18">#REF!</definedName>
    <definedName name="Convertible_Debt_4_1" localSheetId="37">#REF!</definedName>
    <definedName name="Convertible_Debt_4_1" localSheetId="20">#REF!</definedName>
    <definedName name="Convertible_Debt_4_1" localSheetId="4">#REF!</definedName>
    <definedName name="Convertible_Debt_4_1" localSheetId="15">#REF!</definedName>
    <definedName name="Convertible_Debt_4_1" localSheetId="36">#REF!</definedName>
    <definedName name="Convertible_Debt_4_1" localSheetId="16">#REF!</definedName>
    <definedName name="Convertible_Debt_4_1" localSheetId="8">#REF!</definedName>
    <definedName name="Convertible_Debt_4_1" localSheetId="10">#REF!</definedName>
    <definedName name="Convertible_Debt_4_1" localSheetId="11">#REF!</definedName>
    <definedName name="Convertible_Debt_4_1">#REF!</definedName>
    <definedName name="Convertible_Debt_4_2" localSheetId="17">#REF!</definedName>
    <definedName name="Convertible_Debt_4_2" localSheetId="18">#REF!</definedName>
    <definedName name="Convertible_Debt_4_2" localSheetId="37">#REF!</definedName>
    <definedName name="Convertible_Debt_4_2" localSheetId="20">#REF!</definedName>
    <definedName name="Convertible_Debt_4_2" localSheetId="4">#REF!</definedName>
    <definedName name="Convertible_Debt_4_2" localSheetId="15">#REF!</definedName>
    <definedName name="Convertible_Debt_4_2" localSheetId="36">#REF!</definedName>
    <definedName name="Convertible_Debt_4_2" localSheetId="16">#REF!</definedName>
    <definedName name="Convertible_Debt_4_2" localSheetId="8">#REF!</definedName>
    <definedName name="Convertible_Debt_4_2" localSheetId="10">#REF!</definedName>
    <definedName name="Convertible_Debt_4_2" localSheetId="11">#REF!</definedName>
    <definedName name="Convertible_Debt_4_2">#REF!</definedName>
    <definedName name="Convertible_Debt_4_3" localSheetId="17">#REF!</definedName>
    <definedName name="Convertible_Debt_4_3" localSheetId="18">#REF!</definedName>
    <definedName name="Convertible_Debt_4_3" localSheetId="37">#REF!</definedName>
    <definedName name="Convertible_Debt_4_3" localSheetId="20">#REF!</definedName>
    <definedName name="Convertible_Debt_4_3" localSheetId="4">#REF!</definedName>
    <definedName name="Convertible_Debt_4_3" localSheetId="15">#REF!</definedName>
    <definedName name="Convertible_Debt_4_3" localSheetId="36">#REF!</definedName>
    <definedName name="Convertible_Debt_4_3" localSheetId="16">#REF!</definedName>
    <definedName name="Convertible_Debt_4_3" localSheetId="8">#REF!</definedName>
    <definedName name="Convertible_Debt_4_3" localSheetId="10">#REF!</definedName>
    <definedName name="Convertible_Debt_4_3" localSheetId="11">#REF!</definedName>
    <definedName name="Convertible_Debt_4_3">#REF!</definedName>
    <definedName name="Convertible_Debt_4_4" localSheetId="17">#REF!</definedName>
    <definedName name="Convertible_Debt_4_4" localSheetId="18">#REF!</definedName>
    <definedName name="Convertible_Debt_4_4" localSheetId="37">#REF!</definedName>
    <definedName name="Convertible_Debt_4_4" localSheetId="20">#REF!</definedName>
    <definedName name="Convertible_Debt_4_4" localSheetId="4">#REF!</definedName>
    <definedName name="Convertible_Debt_4_4" localSheetId="15">#REF!</definedName>
    <definedName name="Convertible_Debt_4_4" localSheetId="36">#REF!</definedName>
    <definedName name="Convertible_Debt_4_4" localSheetId="16">#REF!</definedName>
    <definedName name="Convertible_Debt_4_4" localSheetId="8">#REF!</definedName>
    <definedName name="Convertible_Debt_4_4" localSheetId="10">#REF!</definedName>
    <definedName name="Convertible_Debt_4_4" localSheetId="11">#REF!</definedName>
    <definedName name="Convertible_Debt_4_4">#REF!</definedName>
    <definedName name="Convertible_Debt_4_5" localSheetId="17">#REF!</definedName>
    <definedName name="Convertible_Debt_4_5" localSheetId="18">#REF!</definedName>
    <definedName name="Convertible_Debt_4_5" localSheetId="37">#REF!</definedName>
    <definedName name="Convertible_Debt_4_5" localSheetId="20">#REF!</definedName>
    <definedName name="Convertible_Debt_4_5" localSheetId="4">#REF!</definedName>
    <definedName name="Convertible_Debt_4_5" localSheetId="15">#REF!</definedName>
    <definedName name="Convertible_Debt_4_5" localSheetId="36">#REF!</definedName>
    <definedName name="Convertible_Debt_4_5" localSheetId="16">#REF!</definedName>
    <definedName name="Convertible_Debt_4_5" localSheetId="8">#REF!</definedName>
    <definedName name="Convertible_Debt_4_5" localSheetId="10">#REF!</definedName>
    <definedName name="Convertible_Debt_4_5" localSheetId="11">#REF!</definedName>
    <definedName name="Convertible_Debt_4_5">#REF!</definedName>
    <definedName name="Convertible_Debt_5_1" localSheetId="17">#REF!</definedName>
    <definedName name="Convertible_Debt_5_1" localSheetId="18">#REF!</definedName>
    <definedName name="Convertible_Debt_5_1" localSheetId="37">#REF!</definedName>
    <definedName name="Convertible_Debt_5_1" localSheetId="20">#REF!</definedName>
    <definedName name="Convertible_Debt_5_1" localSheetId="4">#REF!</definedName>
    <definedName name="Convertible_Debt_5_1" localSheetId="15">#REF!</definedName>
    <definedName name="Convertible_Debt_5_1" localSheetId="36">#REF!</definedName>
    <definedName name="Convertible_Debt_5_1" localSheetId="16">#REF!</definedName>
    <definedName name="Convertible_Debt_5_1" localSheetId="8">#REF!</definedName>
    <definedName name="Convertible_Debt_5_1" localSheetId="10">#REF!</definedName>
    <definedName name="Convertible_Debt_5_1" localSheetId="11">#REF!</definedName>
    <definedName name="Convertible_Debt_5_1">#REF!</definedName>
    <definedName name="Convertible_Debt_5_2" localSheetId="17">#REF!</definedName>
    <definedName name="Convertible_Debt_5_2" localSheetId="18">#REF!</definedName>
    <definedName name="Convertible_Debt_5_2" localSheetId="37">#REF!</definedName>
    <definedName name="Convertible_Debt_5_2" localSheetId="20">#REF!</definedName>
    <definedName name="Convertible_Debt_5_2" localSheetId="4">#REF!</definedName>
    <definedName name="Convertible_Debt_5_2" localSheetId="15">#REF!</definedName>
    <definedName name="Convertible_Debt_5_2" localSheetId="36">#REF!</definedName>
    <definedName name="Convertible_Debt_5_2" localSheetId="16">#REF!</definedName>
    <definedName name="Convertible_Debt_5_2" localSheetId="8">#REF!</definedName>
    <definedName name="Convertible_Debt_5_2" localSheetId="10">#REF!</definedName>
    <definedName name="Convertible_Debt_5_2" localSheetId="11">#REF!</definedName>
    <definedName name="Convertible_Debt_5_2">#REF!</definedName>
    <definedName name="Convertible_Debt_5_3" localSheetId="17">#REF!</definedName>
    <definedName name="Convertible_Debt_5_3" localSheetId="18">#REF!</definedName>
    <definedName name="Convertible_Debt_5_3" localSheetId="37">#REF!</definedName>
    <definedName name="Convertible_Debt_5_3" localSheetId="20">#REF!</definedName>
    <definedName name="Convertible_Debt_5_3" localSheetId="4">#REF!</definedName>
    <definedName name="Convertible_Debt_5_3" localSheetId="15">#REF!</definedName>
    <definedName name="Convertible_Debt_5_3" localSheetId="36">#REF!</definedName>
    <definedName name="Convertible_Debt_5_3" localSheetId="16">#REF!</definedName>
    <definedName name="Convertible_Debt_5_3" localSheetId="8">#REF!</definedName>
    <definedName name="Convertible_Debt_5_3" localSheetId="10">#REF!</definedName>
    <definedName name="Convertible_Debt_5_3" localSheetId="11">#REF!</definedName>
    <definedName name="Convertible_Debt_5_3">#REF!</definedName>
    <definedName name="Convertible_Debt_5_4" localSheetId="17">#REF!</definedName>
    <definedName name="Convertible_Debt_5_4" localSheetId="18">#REF!</definedName>
    <definedName name="Convertible_Debt_5_4" localSheetId="37">#REF!</definedName>
    <definedName name="Convertible_Debt_5_4" localSheetId="20">#REF!</definedName>
    <definedName name="Convertible_Debt_5_4" localSheetId="4">#REF!</definedName>
    <definedName name="Convertible_Debt_5_4" localSheetId="15">#REF!</definedName>
    <definedName name="Convertible_Debt_5_4" localSheetId="36">#REF!</definedName>
    <definedName name="Convertible_Debt_5_4" localSheetId="16">#REF!</definedName>
    <definedName name="Convertible_Debt_5_4" localSheetId="8">#REF!</definedName>
    <definedName name="Convertible_Debt_5_4" localSheetId="10">#REF!</definedName>
    <definedName name="Convertible_Debt_5_4" localSheetId="11">#REF!</definedName>
    <definedName name="Convertible_Debt_5_4">#REF!</definedName>
    <definedName name="Convertible_Debt_5_5" localSheetId="17">#REF!</definedName>
    <definedName name="Convertible_Debt_5_5" localSheetId="18">#REF!</definedName>
    <definedName name="Convertible_Debt_5_5" localSheetId="37">#REF!</definedName>
    <definedName name="Convertible_Debt_5_5" localSheetId="20">#REF!</definedName>
    <definedName name="Convertible_Debt_5_5" localSheetId="4">#REF!</definedName>
    <definedName name="Convertible_Debt_5_5" localSheetId="15">#REF!</definedName>
    <definedName name="Convertible_Debt_5_5" localSheetId="36">#REF!</definedName>
    <definedName name="Convertible_Debt_5_5" localSheetId="16">#REF!</definedName>
    <definedName name="Convertible_Debt_5_5" localSheetId="8">#REF!</definedName>
    <definedName name="Convertible_Debt_5_5" localSheetId="10">#REF!</definedName>
    <definedName name="Convertible_Debt_5_5" localSheetId="11">#REF!</definedName>
    <definedName name="Convertible_Debt_5_5">#REF!</definedName>
    <definedName name="Convertible_Debt_6_1" localSheetId="17">#REF!</definedName>
    <definedName name="Convertible_Debt_6_1" localSheetId="18">#REF!</definedName>
    <definedName name="Convertible_Debt_6_1" localSheetId="37">#REF!</definedName>
    <definedName name="Convertible_Debt_6_1" localSheetId="20">#REF!</definedName>
    <definedName name="Convertible_Debt_6_1" localSheetId="4">#REF!</definedName>
    <definedName name="Convertible_Debt_6_1" localSheetId="15">#REF!</definedName>
    <definedName name="Convertible_Debt_6_1" localSheetId="36">#REF!</definedName>
    <definedName name="Convertible_Debt_6_1" localSheetId="16">#REF!</definedName>
    <definedName name="Convertible_Debt_6_1" localSheetId="8">#REF!</definedName>
    <definedName name="Convertible_Debt_6_1" localSheetId="10">#REF!</definedName>
    <definedName name="Convertible_Debt_6_1" localSheetId="11">#REF!</definedName>
    <definedName name="Convertible_Debt_6_1">#REF!</definedName>
    <definedName name="Convertible_Debt_6_2" localSheetId="17">#REF!</definedName>
    <definedName name="Convertible_Debt_6_2" localSheetId="18">#REF!</definedName>
    <definedName name="Convertible_Debt_6_2" localSheetId="37">#REF!</definedName>
    <definedName name="Convertible_Debt_6_2" localSheetId="20">#REF!</definedName>
    <definedName name="Convertible_Debt_6_2" localSheetId="4">#REF!</definedName>
    <definedName name="Convertible_Debt_6_2" localSheetId="15">#REF!</definedName>
    <definedName name="Convertible_Debt_6_2" localSheetId="36">#REF!</definedName>
    <definedName name="Convertible_Debt_6_2" localSheetId="16">#REF!</definedName>
    <definedName name="Convertible_Debt_6_2" localSheetId="8">#REF!</definedName>
    <definedName name="Convertible_Debt_6_2" localSheetId="10">#REF!</definedName>
    <definedName name="Convertible_Debt_6_2" localSheetId="11">#REF!</definedName>
    <definedName name="Convertible_Debt_6_2">#REF!</definedName>
    <definedName name="Convertible_Debt_6_3" localSheetId="17">#REF!</definedName>
    <definedName name="Convertible_Debt_6_3" localSheetId="18">#REF!</definedName>
    <definedName name="Convertible_Debt_6_3" localSheetId="37">#REF!</definedName>
    <definedName name="Convertible_Debt_6_3" localSheetId="20">#REF!</definedName>
    <definedName name="Convertible_Debt_6_3" localSheetId="4">#REF!</definedName>
    <definedName name="Convertible_Debt_6_3" localSheetId="15">#REF!</definedName>
    <definedName name="Convertible_Debt_6_3" localSheetId="36">#REF!</definedName>
    <definedName name="Convertible_Debt_6_3" localSheetId="16">#REF!</definedName>
    <definedName name="Convertible_Debt_6_3" localSheetId="8">#REF!</definedName>
    <definedName name="Convertible_Debt_6_3" localSheetId="10">#REF!</definedName>
    <definedName name="Convertible_Debt_6_3" localSheetId="11">#REF!</definedName>
    <definedName name="Convertible_Debt_6_3">#REF!</definedName>
    <definedName name="Convertible_Debt_6_4" localSheetId="17">#REF!</definedName>
    <definedName name="Convertible_Debt_6_4" localSheetId="18">#REF!</definedName>
    <definedName name="Convertible_Debt_6_4" localSheetId="37">#REF!</definedName>
    <definedName name="Convertible_Debt_6_4" localSheetId="20">#REF!</definedName>
    <definedName name="Convertible_Debt_6_4" localSheetId="4">#REF!</definedName>
    <definedName name="Convertible_Debt_6_4" localSheetId="15">#REF!</definedName>
    <definedName name="Convertible_Debt_6_4" localSheetId="36">#REF!</definedName>
    <definedName name="Convertible_Debt_6_4" localSheetId="16">#REF!</definedName>
    <definedName name="Convertible_Debt_6_4" localSheetId="8">#REF!</definedName>
    <definedName name="Convertible_Debt_6_4" localSheetId="10">#REF!</definedName>
    <definedName name="Convertible_Debt_6_4" localSheetId="11">#REF!</definedName>
    <definedName name="Convertible_Debt_6_4">#REF!</definedName>
    <definedName name="Convertible_Debt_6_5" localSheetId="17">#REF!</definedName>
    <definedName name="Convertible_Debt_6_5" localSheetId="18">#REF!</definedName>
    <definedName name="Convertible_Debt_6_5" localSheetId="37">#REF!</definedName>
    <definedName name="Convertible_Debt_6_5" localSheetId="20">#REF!</definedName>
    <definedName name="Convertible_Debt_6_5" localSheetId="4">#REF!</definedName>
    <definedName name="Convertible_Debt_6_5" localSheetId="15">#REF!</definedName>
    <definedName name="Convertible_Debt_6_5" localSheetId="36">#REF!</definedName>
    <definedName name="Convertible_Debt_6_5" localSheetId="16">#REF!</definedName>
    <definedName name="Convertible_Debt_6_5" localSheetId="8">#REF!</definedName>
    <definedName name="Convertible_Debt_6_5" localSheetId="10">#REF!</definedName>
    <definedName name="Convertible_Debt_6_5" localSheetId="11">#REF!</definedName>
    <definedName name="Convertible_Debt_6_5">#REF!</definedName>
    <definedName name="Convertible_Debt_Converted" localSheetId="17">#REF!</definedName>
    <definedName name="Convertible_Debt_Converted" localSheetId="18">#REF!</definedName>
    <definedName name="Convertible_Debt_Converted" localSheetId="37">#REF!</definedName>
    <definedName name="Convertible_Debt_Converted" localSheetId="20">#REF!</definedName>
    <definedName name="Convertible_Debt_Converted" localSheetId="4">#REF!</definedName>
    <definedName name="Convertible_Debt_Converted" localSheetId="15">#REF!</definedName>
    <definedName name="Convertible_Debt_Converted" localSheetId="36">#REF!</definedName>
    <definedName name="Convertible_Debt_Converted" localSheetId="16">#REF!</definedName>
    <definedName name="Convertible_Debt_Converted" localSheetId="8">#REF!</definedName>
    <definedName name="Convertible_Debt_Converted" localSheetId="10">#REF!</definedName>
    <definedName name="Convertible_Debt_Converted" localSheetId="11">#REF!</definedName>
    <definedName name="Convertible_Debt_Converted">#REF!</definedName>
    <definedName name="Convertible_Preferred_1_1" localSheetId="17">#REF!</definedName>
    <definedName name="Convertible_Preferred_1_1" localSheetId="18">#REF!</definedName>
    <definedName name="Convertible_Preferred_1_1" localSheetId="37">#REF!</definedName>
    <definedName name="Convertible_Preferred_1_1" localSheetId="20">#REF!</definedName>
    <definedName name="Convertible_Preferred_1_1" localSheetId="4">#REF!</definedName>
    <definedName name="Convertible_Preferred_1_1" localSheetId="15">#REF!</definedName>
    <definedName name="Convertible_Preferred_1_1" localSheetId="36">#REF!</definedName>
    <definedName name="Convertible_Preferred_1_1" localSheetId="16">#REF!</definedName>
    <definedName name="Convertible_Preferred_1_1" localSheetId="8">#REF!</definedName>
    <definedName name="Convertible_Preferred_1_1" localSheetId="10">#REF!</definedName>
    <definedName name="Convertible_Preferred_1_1" localSheetId="11">#REF!</definedName>
    <definedName name="Convertible_Preferred_1_1">#REF!</definedName>
    <definedName name="Convertible_Preferred_1_2" localSheetId="17">#REF!</definedName>
    <definedName name="Convertible_Preferred_1_2" localSheetId="18">#REF!</definedName>
    <definedName name="Convertible_Preferred_1_2" localSheetId="37">#REF!</definedName>
    <definedName name="Convertible_Preferred_1_2" localSheetId="20">#REF!</definedName>
    <definedName name="Convertible_Preferred_1_2" localSheetId="4">#REF!</definedName>
    <definedName name="Convertible_Preferred_1_2" localSheetId="15">#REF!</definedName>
    <definedName name="Convertible_Preferred_1_2" localSheetId="36">#REF!</definedName>
    <definedName name="Convertible_Preferred_1_2" localSheetId="16">#REF!</definedName>
    <definedName name="Convertible_Preferred_1_2" localSheetId="8">#REF!</definedName>
    <definedName name="Convertible_Preferred_1_2" localSheetId="10">#REF!</definedName>
    <definedName name="Convertible_Preferred_1_2" localSheetId="11">#REF!</definedName>
    <definedName name="Convertible_Preferred_1_2">#REF!</definedName>
    <definedName name="Convertible_Preferred_1_3" localSheetId="17">#REF!</definedName>
    <definedName name="Convertible_Preferred_1_3" localSheetId="18">#REF!</definedName>
    <definedName name="Convertible_Preferred_1_3" localSheetId="37">#REF!</definedName>
    <definedName name="Convertible_Preferred_1_3" localSheetId="20">#REF!</definedName>
    <definedName name="Convertible_Preferred_1_3" localSheetId="4">#REF!</definedName>
    <definedName name="Convertible_Preferred_1_3" localSheetId="15">#REF!</definedName>
    <definedName name="Convertible_Preferred_1_3" localSheetId="36">#REF!</definedName>
    <definedName name="Convertible_Preferred_1_3" localSheetId="16">#REF!</definedName>
    <definedName name="Convertible_Preferred_1_3" localSheetId="8">#REF!</definedName>
    <definedName name="Convertible_Preferred_1_3" localSheetId="10">#REF!</definedName>
    <definedName name="Convertible_Preferred_1_3" localSheetId="11">#REF!</definedName>
    <definedName name="Convertible_Preferred_1_3">#REF!</definedName>
    <definedName name="Convertible_Preferred_1_4" localSheetId="17">#REF!</definedName>
    <definedName name="Convertible_Preferred_1_4" localSheetId="18">#REF!</definedName>
    <definedName name="Convertible_Preferred_1_4" localSheetId="37">#REF!</definedName>
    <definedName name="Convertible_Preferred_1_4" localSheetId="20">#REF!</definedName>
    <definedName name="Convertible_Preferred_1_4" localSheetId="4">#REF!</definedName>
    <definedName name="Convertible_Preferred_1_4" localSheetId="15">#REF!</definedName>
    <definedName name="Convertible_Preferred_1_4" localSheetId="36">#REF!</definedName>
    <definedName name="Convertible_Preferred_1_4" localSheetId="16">#REF!</definedName>
    <definedName name="Convertible_Preferred_1_4" localSheetId="8">#REF!</definedName>
    <definedName name="Convertible_Preferred_1_4" localSheetId="10">#REF!</definedName>
    <definedName name="Convertible_Preferred_1_4" localSheetId="11">#REF!</definedName>
    <definedName name="Convertible_Preferred_1_4">#REF!</definedName>
    <definedName name="Convertible_Preferred_1_5" localSheetId="17">#REF!</definedName>
    <definedName name="Convertible_Preferred_1_5" localSheetId="18">#REF!</definedName>
    <definedName name="Convertible_Preferred_1_5" localSheetId="37">#REF!</definedName>
    <definedName name="Convertible_Preferred_1_5" localSheetId="20">#REF!</definedName>
    <definedName name="Convertible_Preferred_1_5" localSheetId="4">#REF!</definedName>
    <definedName name="Convertible_Preferred_1_5" localSheetId="15">#REF!</definedName>
    <definedName name="Convertible_Preferred_1_5" localSheetId="36">#REF!</definedName>
    <definedName name="Convertible_Preferred_1_5" localSheetId="16">#REF!</definedName>
    <definedName name="Convertible_Preferred_1_5" localSheetId="8">#REF!</definedName>
    <definedName name="Convertible_Preferred_1_5" localSheetId="10">#REF!</definedName>
    <definedName name="Convertible_Preferred_1_5" localSheetId="11">#REF!</definedName>
    <definedName name="Convertible_Preferred_1_5">#REF!</definedName>
    <definedName name="Convertible_Preferred_2_1" localSheetId="17">#REF!</definedName>
    <definedName name="Convertible_Preferred_2_1" localSheetId="18">#REF!</definedName>
    <definedName name="Convertible_Preferred_2_1" localSheetId="37">#REF!</definedName>
    <definedName name="Convertible_Preferred_2_1" localSheetId="20">#REF!</definedName>
    <definedName name="Convertible_Preferred_2_1" localSheetId="4">#REF!</definedName>
    <definedName name="Convertible_Preferred_2_1" localSheetId="15">#REF!</definedName>
    <definedName name="Convertible_Preferred_2_1" localSheetId="36">#REF!</definedName>
    <definedName name="Convertible_Preferred_2_1" localSheetId="16">#REF!</definedName>
    <definedName name="Convertible_Preferred_2_1" localSheetId="8">#REF!</definedName>
    <definedName name="Convertible_Preferred_2_1" localSheetId="10">#REF!</definedName>
    <definedName name="Convertible_Preferred_2_1" localSheetId="11">#REF!</definedName>
    <definedName name="Convertible_Preferred_2_1">#REF!</definedName>
    <definedName name="Convertible_Preferred_2_2" localSheetId="17">#REF!</definedName>
    <definedName name="Convertible_Preferred_2_2" localSheetId="18">#REF!</definedName>
    <definedName name="Convertible_Preferred_2_2" localSheetId="37">#REF!</definedName>
    <definedName name="Convertible_Preferred_2_2" localSheetId="20">#REF!</definedName>
    <definedName name="Convertible_Preferred_2_2" localSheetId="4">#REF!</definedName>
    <definedName name="Convertible_Preferred_2_2" localSheetId="15">#REF!</definedName>
    <definedName name="Convertible_Preferred_2_2" localSheetId="36">#REF!</definedName>
    <definedName name="Convertible_Preferred_2_2" localSheetId="16">#REF!</definedName>
    <definedName name="Convertible_Preferred_2_2" localSheetId="8">#REF!</definedName>
    <definedName name="Convertible_Preferred_2_2" localSheetId="10">#REF!</definedName>
    <definedName name="Convertible_Preferred_2_2" localSheetId="11">#REF!</definedName>
    <definedName name="Convertible_Preferred_2_2">#REF!</definedName>
    <definedName name="Convertible_Preferred_2_3" localSheetId="17">#REF!</definedName>
    <definedName name="Convertible_Preferred_2_3" localSheetId="18">#REF!</definedName>
    <definedName name="Convertible_Preferred_2_3" localSheetId="37">#REF!</definedName>
    <definedName name="Convertible_Preferred_2_3" localSheetId="20">#REF!</definedName>
    <definedName name="Convertible_Preferred_2_3" localSheetId="4">#REF!</definedName>
    <definedName name="Convertible_Preferred_2_3" localSheetId="15">#REF!</definedName>
    <definedName name="Convertible_Preferred_2_3" localSheetId="36">#REF!</definedName>
    <definedName name="Convertible_Preferred_2_3" localSheetId="16">#REF!</definedName>
    <definedName name="Convertible_Preferred_2_3" localSheetId="8">#REF!</definedName>
    <definedName name="Convertible_Preferred_2_3" localSheetId="10">#REF!</definedName>
    <definedName name="Convertible_Preferred_2_3" localSheetId="11">#REF!</definedName>
    <definedName name="Convertible_Preferred_2_3">#REF!</definedName>
    <definedName name="Convertible_Preferred_2_4" localSheetId="17">#REF!</definedName>
    <definedName name="Convertible_Preferred_2_4" localSheetId="18">#REF!</definedName>
    <definedName name="Convertible_Preferred_2_4" localSheetId="37">#REF!</definedName>
    <definedName name="Convertible_Preferred_2_4" localSheetId="20">#REF!</definedName>
    <definedName name="Convertible_Preferred_2_4" localSheetId="4">#REF!</definedName>
    <definedName name="Convertible_Preferred_2_4" localSheetId="15">#REF!</definedName>
    <definedName name="Convertible_Preferred_2_4" localSheetId="36">#REF!</definedName>
    <definedName name="Convertible_Preferred_2_4" localSheetId="16">#REF!</definedName>
    <definedName name="Convertible_Preferred_2_4" localSheetId="8">#REF!</definedName>
    <definedName name="Convertible_Preferred_2_4" localSheetId="10">#REF!</definedName>
    <definedName name="Convertible_Preferred_2_4" localSheetId="11">#REF!</definedName>
    <definedName name="Convertible_Preferred_2_4">#REF!</definedName>
    <definedName name="Convertible_Preferred_2_5" localSheetId="17">#REF!</definedName>
    <definedName name="Convertible_Preferred_2_5" localSheetId="18">#REF!</definedName>
    <definedName name="Convertible_Preferred_2_5" localSheetId="37">#REF!</definedName>
    <definedName name="Convertible_Preferred_2_5" localSheetId="20">#REF!</definedName>
    <definedName name="Convertible_Preferred_2_5" localSheetId="4">#REF!</definedName>
    <definedName name="Convertible_Preferred_2_5" localSheetId="15">#REF!</definedName>
    <definedName name="Convertible_Preferred_2_5" localSheetId="36">#REF!</definedName>
    <definedName name="Convertible_Preferred_2_5" localSheetId="16">#REF!</definedName>
    <definedName name="Convertible_Preferred_2_5" localSheetId="8">#REF!</definedName>
    <definedName name="Convertible_Preferred_2_5" localSheetId="10">#REF!</definedName>
    <definedName name="Convertible_Preferred_2_5" localSheetId="11">#REF!</definedName>
    <definedName name="Convertible_Preferred_2_5">#REF!</definedName>
    <definedName name="Convertible_Preferred_3_1" localSheetId="17">#REF!</definedName>
    <definedName name="Convertible_Preferred_3_1" localSheetId="18">#REF!</definedName>
    <definedName name="Convertible_Preferred_3_1" localSheetId="37">#REF!</definedName>
    <definedName name="Convertible_Preferred_3_1" localSheetId="20">#REF!</definedName>
    <definedName name="Convertible_Preferred_3_1" localSheetId="4">#REF!</definedName>
    <definedName name="Convertible_Preferred_3_1" localSheetId="15">#REF!</definedName>
    <definedName name="Convertible_Preferred_3_1" localSheetId="36">#REF!</definedName>
    <definedName name="Convertible_Preferred_3_1" localSheetId="16">#REF!</definedName>
    <definedName name="Convertible_Preferred_3_1" localSheetId="8">#REF!</definedName>
    <definedName name="Convertible_Preferred_3_1" localSheetId="10">#REF!</definedName>
    <definedName name="Convertible_Preferred_3_1" localSheetId="11">#REF!</definedName>
    <definedName name="Convertible_Preferred_3_1">#REF!</definedName>
    <definedName name="Convertible_Preferred_3_2" localSheetId="17">#REF!</definedName>
    <definedName name="Convertible_Preferred_3_2" localSheetId="18">#REF!</definedName>
    <definedName name="Convertible_Preferred_3_2" localSheetId="37">#REF!</definedName>
    <definedName name="Convertible_Preferred_3_2" localSheetId="20">#REF!</definedName>
    <definedName name="Convertible_Preferred_3_2" localSheetId="4">#REF!</definedName>
    <definedName name="Convertible_Preferred_3_2" localSheetId="15">#REF!</definedName>
    <definedName name="Convertible_Preferred_3_2" localSheetId="36">#REF!</definedName>
    <definedName name="Convertible_Preferred_3_2" localSheetId="16">#REF!</definedName>
    <definedName name="Convertible_Preferred_3_2" localSheetId="8">#REF!</definedName>
    <definedName name="Convertible_Preferred_3_2" localSheetId="10">#REF!</definedName>
    <definedName name="Convertible_Preferred_3_2" localSheetId="11">#REF!</definedName>
    <definedName name="Convertible_Preferred_3_2">#REF!</definedName>
    <definedName name="Convertible_Preferred_3_3" localSheetId="17">#REF!</definedName>
    <definedName name="Convertible_Preferred_3_3" localSheetId="18">#REF!</definedName>
    <definedName name="Convertible_Preferred_3_3" localSheetId="37">#REF!</definedName>
    <definedName name="Convertible_Preferred_3_3" localSheetId="20">#REF!</definedName>
    <definedName name="Convertible_Preferred_3_3" localSheetId="4">#REF!</definedName>
    <definedName name="Convertible_Preferred_3_3" localSheetId="15">#REF!</definedName>
    <definedName name="Convertible_Preferred_3_3" localSheetId="36">#REF!</definedName>
    <definedName name="Convertible_Preferred_3_3" localSheetId="16">#REF!</definedName>
    <definedName name="Convertible_Preferred_3_3" localSheetId="8">#REF!</definedName>
    <definedName name="Convertible_Preferred_3_3" localSheetId="10">#REF!</definedName>
    <definedName name="Convertible_Preferred_3_3" localSheetId="11">#REF!</definedName>
    <definedName name="Convertible_Preferred_3_3">#REF!</definedName>
    <definedName name="Convertible_Preferred_3_4" localSheetId="17">#REF!</definedName>
    <definedName name="Convertible_Preferred_3_4" localSheetId="18">#REF!</definedName>
    <definedName name="Convertible_Preferred_3_4" localSheetId="37">#REF!</definedName>
    <definedName name="Convertible_Preferred_3_4" localSheetId="20">#REF!</definedName>
    <definedName name="Convertible_Preferred_3_4" localSheetId="4">#REF!</definedName>
    <definedName name="Convertible_Preferred_3_4" localSheetId="15">#REF!</definedName>
    <definedName name="Convertible_Preferred_3_4" localSheetId="36">#REF!</definedName>
    <definedName name="Convertible_Preferred_3_4" localSheetId="16">#REF!</definedName>
    <definedName name="Convertible_Preferred_3_4" localSheetId="8">#REF!</definedName>
    <definedName name="Convertible_Preferred_3_4" localSheetId="10">#REF!</definedName>
    <definedName name="Convertible_Preferred_3_4" localSheetId="11">#REF!</definedName>
    <definedName name="Convertible_Preferred_3_4">#REF!</definedName>
    <definedName name="Convertible_Preferred_3_5" localSheetId="17">#REF!</definedName>
    <definedName name="Convertible_Preferred_3_5" localSheetId="18">#REF!</definedName>
    <definedName name="Convertible_Preferred_3_5" localSheetId="37">#REF!</definedName>
    <definedName name="Convertible_Preferred_3_5" localSheetId="20">#REF!</definedName>
    <definedName name="Convertible_Preferred_3_5" localSheetId="4">#REF!</definedName>
    <definedName name="Convertible_Preferred_3_5" localSheetId="15">#REF!</definedName>
    <definedName name="Convertible_Preferred_3_5" localSheetId="36">#REF!</definedName>
    <definedName name="Convertible_Preferred_3_5" localSheetId="16">#REF!</definedName>
    <definedName name="Convertible_Preferred_3_5" localSheetId="8">#REF!</definedName>
    <definedName name="Convertible_Preferred_3_5" localSheetId="10">#REF!</definedName>
    <definedName name="Convertible_Preferred_3_5" localSheetId="11">#REF!</definedName>
    <definedName name="Convertible_Preferred_3_5">#REF!</definedName>
    <definedName name="Convertible_Preferred_4_1" localSheetId="17">#REF!</definedName>
    <definedName name="Convertible_Preferred_4_1" localSheetId="18">#REF!</definedName>
    <definedName name="Convertible_Preferred_4_1" localSheetId="37">#REF!</definedName>
    <definedName name="Convertible_Preferred_4_1" localSheetId="20">#REF!</definedName>
    <definedName name="Convertible_Preferred_4_1" localSheetId="4">#REF!</definedName>
    <definedName name="Convertible_Preferred_4_1" localSheetId="15">#REF!</definedName>
    <definedName name="Convertible_Preferred_4_1" localSheetId="36">#REF!</definedName>
    <definedName name="Convertible_Preferred_4_1" localSheetId="16">#REF!</definedName>
    <definedName name="Convertible_Preferred_4_1" localSheetId="8">#REF!</definedName>
    <definedName name="Convertible_Preferred_4_1" localSheetId="10">#REF!</definedName>
    <definedName name="Convertible_Preferred_4_1" localSheetId="11">#REF!</definedName>
    <definedName name="Convertible_Preferred_4_1">#REF!</definedName>
    <definedName name="Convertible_Preferred_4_2" localSheetId="17">#REF!</definedName>
    <definedName name="Convertible_Preferred_4_2" localSheetId="18">#REF!</definedName>
    <definedName name="Convertible_Preferred_4_2" localSheetId="37">#REF!</definedName>
    <definedName name="Convertible_Preferred_4_2" localSheetId="20">#REF!</definedName>
    <definedName name="Convertible_Preferred_4_2" localSheetId="4">#REF!</definedName>
    <definedName name="Convertible_Preferred_4_2" localSheetId="15">#REF!</definedName>
    <definedName name="Convertible_Preferred_4_2" localSheetId="36">#REF!</definedName>
    <definedName name="Convertible_Preferred_4_2" localSheetId="16">#REF!</definedName>
    <definedName name="Convertible_Preferred_4_2" localSheetId="8">#REF!</definedName>
    <definedName name="Convertible_Preferred_4_2" localSheetId="10">#REF!</definedName>
    <definedName name="Convertible_Preferred_4_2" localSheetId="11">#REF!</definedName>
    <definedName name="Convertible_Preferred_4_2">#REF!</definedName>
    <definedName name="Convertible_Preferred_4_3" localSheetId="17">#REF!</definedName>
    <definedName name="Convertible_Preferred_4_3" localSheetId="18">#REF!</definedName>
    <definedName name="Convertible_Preferred_4_3" localSheetId="37">#REF!</definedName>
    <definedName name="Convertible_Preferred_4_3" localSheetId="20">#REF!</definedName>
    <definedName name="Convertible_Preferred_4_3" localSheetId="4">#REF!</definedName>
    <definedName name="Convertible_Preferred_4_3" localSheetId="15">#REF!</definedName>
    <definedName name="Convertible_Preferred_4_3" localSheetId="36">#REF!</definedName>
    <definedName name="Convertible_Preferred_4_3" localSheetId="16">#REF!</definedName>
    <definedName name="Convertible_Preferred_4_3" localSheetId="8">#REF!</definedName>
    <definedName name="Convertible_Preferred_4_3" localSheetId="10">#REF!</definedName>
    <definedName name="Convertible_Preferred_4_3" localSheetId="11">#REF!</definedName>
    <definedName name="Convertible_Preferred_4_3">#REF!</definedName>
    <definedName name="Convertible_Preferred_4_4" localSheetId="17">#REF!</definedName>
    <definedName name="Convertible_Preferred_4_4" localSheetId="18">#REF!</definedName>
    <definedName name="Convertible_Preferred_4_4" localSheetId="37">#REF!</definedName>
    <definedName name="Convertible_Preferred_4_4" localSheetId="20">#REF!</definedName>
    <definedName name="Convertible_Preferred_4_4" localSheetId="4">#REF!</definedName>
    <definedName name="Convertible_Preferred_4_4" localSheetId="15">#REF!</definedName>
    <definedName name="Convertible_Preferred_4_4" localSheetId="36">#REF!</definedName>
    <definedName name="Convertible_Preferred_4_4" localSheetId="16">#REF!</definedName>
    <definedName name="Convertible_Preferred_4_4" localSheetId="8">#REF!</definedName>
    <definedName name="Convertible_Preferred_4_4" localSheetId="10">#REF!</definedName>
    <definedName name="Convertible_Preferred_4_4" localSheetId="11">#REF!</definedName>
    <definedName name="Convertible_Preferred_4_4">#REF!</definedName>
    <definedName name="Convertible_Preferred_4_5" localSheetId="17">#REF!</definedName>
    <definedName name="Convertible_Preferred_4_5" localSheetId="18">#REF!</definedName>
    <definedName name="Convertible_Preferred_4_5" localSheetId="37">#REF!</definedName>
    <definedName name="Convertible_Preferred_4_5" localSheetId="20">#REF!</definedName>
    <definedName name="Convertible_Preferred_4_5" localSheetId="4">#REF!</definedName>
    <definedName name="Convertible_Preferred_4_5" localSheetId="15">#REF!</definedName>
    <definedName name="Convertible_Preferred_4_5" localSheetId="36">#REF!</definedName>
    <definedName name="Convertible_Preferred_4_5" localSheetId="16">#REF!</definedName>
    <definedName name="Convertible_Preferred_4_5" localSheetId="8">#REF!</definedName>
    <definedName name="Convertible_Preferred_4_5" localSheetId="10">#REF!</definedName>
    <definedName name="Convertible_Preferred_4_5" localSheetId="11">#REF!</definedName>
    <definedName name="Convertible_Preferred_4_5">#REF!</definedName>
    <definedName name="Convertible_Preferred_5_1" localSheetId="17">#REF!</definedName>
    <definedName name="Convertible_Preferred_5_1" localSheetId="18">#REF!</definedName>
    <definedName name="Convertible_Preferred_5_1" localSheetId="37">#REF!</definedName>
    <definedName name="Convertible_Preferred_5_1" localSheetId="20">#REF!</definedName>
    <definedName name="Convertible_Preferred_5_1" localSheetId="4">#REF!</definedName>
    <definedName name="Convertible_Preferred_5_1" localSheetId="15">#REF!</definedName>
    <definedName name="Convertible_Preferred_5_1" localSheetId="36">#REF!</definedName>
    <definedName name="Convertible_Preferred_5_1" localSheetId="16">#REF!</definedName>
    <definedName name="Convertible_Preferred_5_1" localSheetId="8">#REF!</definedName>
    <definedName name="Convertible_Preferred_5_1" localSheetId="10">#REF!</definedName>
    <definedName name="Convertible_Preferred_5_1" localSheetId="11">#REF!</definedName>
    <definedName name="Convertible_Preferred_5_1">#REF!</definedName>
    <definedName name="Convertible_Preferred_5_2" localSheetId="17">#REF!</definedName>
    <definedName name="Convertible_Preferred_5_2" localSheetId="18">#REF!</definedName>
    <definedName name="Convertible_Preferred_5_2" localSheetId="37">#REF!</definedName>
    <definedName name="Convertible_Preferred_5_2" localSheetId="20">#REF!</definedName>
    <definedName name="Convertible_Preferred_5_2" localSheetId="4">#REF!</definedName>
    <definedName name="Convertible_Preferred_5_2" localSheetId="15">#REF!</definedName>
    <definedName name="Convertible_Preferred_5_2" localSheetId="36">#REF!</definedName>
    <definedName name="Convertible_Preferred_5_2" localSheetId="16">#REF!</definedName>
    <definedName name="Convertible_Preferred_5_2" localSheetId="8">#REF!</definedName>
    <definedName name="Convertible_Preferred_5_2" localSheetId="10">#REF!</definedName>
    <definedName name="Convertible_Preferred_5_2" localSheetId="11">#REF!</definedName>
    <definedName name="Convertible_Preferred_5_2">#REF!</definedName>
    <definedName name="Convertible_Preferred_5_3" localSheetId="17">#REF!</definedName>
    <definedName name="Convertible_Preferred_5_3" localSheetId="18">#REF!</definedName>
    <definedName name="Convertible_Preferred_5_3" localSheetId="37">#REF!</definedName>
    <definedName name="Convertible_Preferred_5_3" localSheetId="20">#REF!</definedName>
    <definedName name="Convertible_Preferred_5_3" localSheetId="4">#REF!</definedName>
    <definedName name="Convertible_Preferred_5_3" localSheetId="15">#REF!</definedName>
    <definedName name="Convertible_Preferred_5_3" localSheetId="36">#REF!</definedName>
    <definedName name="Convertible_Preferred_5_3" localSheetId="16">#REF!</definedName>
    <definedName name="Convertible_Preferred_5_3" localSheetId="8">#REF!</definedName>
    <definedName name="Convertible_Preferred_5_3" localSheetId="10">#REF!</definedName>
    <definedName name="Convertible_Preferred_5_3" localSheetId="11">#REF!</definedName>
    <definedName name="Convertible_Preferred_5_3">#REF!</definedName>
    <definedName name="Convertible_Preferred_5_4" localSheetId="17">#REF!</definedName>
    <definedName name="Convertible_Preferred_5_4" localSheetId="18">#REF!</definedName>
    <definedName name="Convertible_Preferred_5_4" localSheetId="37">#REF!</definedName>
    <definedName name="Convertible_Preferred_5_4" localSheetId="20">#REF!</definedName>
    <definedName name="Convertible_Preferred_5_4" localSheetId="4">#REF!</definedName>
    <definedName name="Convertible_Preferred_5_4" localSheetId="15">#REF!</definedName>
    <definedName name="Convertible_Preferred_5_4" localSheetId="36">#REF!</definedName>
    <definedName name="Convertible_Preferred_5_4" localSheetId="16">#REF!</definedName>
    <definedName name="Convertible_Preferred_5_4" localSheetId="8">#REF!</definedName>
    <definedName name="Convertible_Preferred_5_4" localSheetId="10">#REF!</definedName>
    <definedName name="Convertible_Preferred_5_4" localSheetId="11">#REF!</definedName>
    <definedName name="Convertible_Preferred_5_4">#REF!</definedName>
    <definedName name="Convertible_Preferred_5_5" localSheetId="17">#REF!</definedName>
    <definedName name="Convertible_Preferred_5_5" localSheetId="18">#REF!</definedName>
    <definedName name="Convertible_Preferred_5_5" localSheetId="37">#REF!</definedName>
    <definedName name="Convertible_Preferred_5_5" localSheetId="20">#REF!</definedName>
    <definedName name="Convertible_Preferred_5_5" localSheetId="4">#REF!</definedName>
    <definedName name="Convertible_Preferred_5_5" localSheetId="15">#REF!</definedName>
    <definedName name="Convertible_Preferred_5_5" localSheetId="36">#REF!</definedName>
    <definedName name="Convertible_Preferred_5_5" localSheetId="16">#REF!</definedName>
    <definedName name="Convertible_Preferred_5_5" localSheetId="8">#REF!</definedName>
    <definedName name="Convertible_Preferred_5_5" localSheetId="10">#REF!</definedName>
    <definedName name="Convertible_Preferred_5_5" localSheetId="11">#REF!</definedName>
    <definedName name="Convertible_Preferred_5_5">#REF!</definedName>
    <definedName name="Convertible_Preferred_6_1" localSheetId="17">#REF!</definedName>
    <definedName name="Convertible_Preferred_6_1" localSheetId="18">#REF!</definedName>
    <definedName name="Convertible_Preferred_6_1" localSheetId="37">#REF!</definedName>
    <definedName name="Convertible_Preferred_6_1" localSheetId="20">#REF!</definedName>
    <definedName name="Convertible_Preferred_6_1" localSheetId="4">#REF!</definedName>
    <definedName name="Convertible_Preferred_6_1" localSheetId="15">#REF!</definedName>
    <definedName name="Convertible_Preferred_6_1" localSheetId="36">#REF!</definedName>
    <definedName name="Convertible_Preferred_6_1" localSheetId="16">#REF!</definedName>
    <definedName name="Convertible_Preferred_6_1" localSheetId="8">#REF!</definedName>
    <definedName name="Convertible_Preferred_6_1" localSheetId="10">#REF!</definedName>
    <definedName name="Convertible_Preferred_6_1" localSheetId="11">#REF!</definedName>
    <definedName name="Convertible_Preferred_6_1">#REF!</definedName>
    <definedName name="Convertible_Preferred_6_2" localSheetId="17">#REF!</definedName>
    <definedName name="Convertible_Preferred_6_2" localSheetId="18">#REF!</definedName>
    <definedName name="Convertible_Preferred_6_2" localSheetId="37">#REF!</definedName>
    <definedName name="Convertible_Preferred_6_2" localSheetId="20">#REF!</definedName>
    <definedName name="Convertible_Preferred_6_2" localSheetId="4">#REF!</definedName>
    <definedName name="Convertible_Preferred_6_2" localSheetId="15">#REF!</definedName>
    <definedName name="Convertible_Preferred_6_2" localSheetId="36">#REF!</definedName>
    <definedName name="Convertible_Preferred_6_2" localSheetId="16">#REF!</definedName>
    <definedName name="Convertible_Preferred_6_2" localSheetId="8">#REF!</definedName>
    <definedName name="Convertible_Preferred_6_2" localSheetId="10">#REF!</definedName>
    <definedName name="Convertible_Preferred_6_2" localSheetId="11">#REF!</definedName>
    <definedName name="Convertible_Preferred_6_2">#REF!</definedName>
    <definedName name="Convertible_Preferred_6_3" localSheetId="17">#REF!</definedName>
    <definedName name="Convertible_Preferred_6_3" localSheetId="18">#REF!</definedName>
    <definedName name="Convertible_Preferred_6_3" localSheetId="37">#REF!</definedName>
    <definedName name="Convertible_Preferred_6_3" localSheetId="20">#REF!</definedName>
    <definedName name="Convertible_Preferred_6_3" localSheetId="4">#REF!</definedName>
    <definedName name="Convertible_Preferred_6_3" localSheetId="15">#REF!</definedName>
    <definedName name="Convertible_Preferred_6_3" localSheetId="36">#REF!</definedName>
    <definedName name="Convertible_Preferred_6_3" localSheetId="16">#REF!</definedName>
    <definedName name="Convertible_Preferred_6_3" localSheetId="8">#REF!</definedName>
    <definedName name="Convertible_Preferred_6_3" localSheetId="10">#REF!</definedName>
    <definedName name="Convertible_Preferred_6_3" localSheetId="11">#REF!</definedName>
    <definedName name="Convertible_Preferred_6_3">#REF!</definedName>
    <definedName name="Convertible_Preferred_6_4" localSheetId="17">#REF!</definedName>
    <definedName name="Convertible_Preferred_6_4" localSheetId="18">#REF!</definedName>
    <definedName name="Convertible_Preferred_6_4" localSheetId="37">#REF!</definedName>
    <definedName name="Convertible_Preferred_6_4" localSheetId="20">#REF!</definedName>
    <definedName name="Convertible_Preferred_6_4" localSheetId="4">#REF!</definedName>
    <definedName name="Convertible_Preferred_6_4" localSheetId="15">#REF!</definedName>
    <definedName name="Convertible_Preferred_6_4" localSheetId="36">#REF!</definedName>
    <definedName name="Convertible_Preferred_6_4" localSheetId="16">#REF!</definedName>
    <definedName name="Convertible_Preferred_6_4" localSheetId="8">#REF!</definedName>
    <definedName name="Convertible_Preferred_6_4" localSheetId="10">#REF!</definedName>
    <definedName name="Convertible_Preferred_6_4" localSheetId="11">#REF!</definedName>
    <definedName name="Convertible_Preferred_6_4">#REF!</definedName>
    <definedName name="Convertible_Preferred_6_5" localSheetId="17">#REF!</definedName>
    <definedName name="Convertible_Preferred_6_5" localSheetId="18">#REF!</definedName>
    <definedName name="Convertible_Preferred_6_5" localSheetId="37">#REF!</definedName>
    <definedName name="Convertible_Preferred_6_5" localSheetId="20">#REF!</definedName>
    <definedName name="Convertible_Preferred_6_5" localSheetId="4">#REF!</definedName>
    <definedName name="Convertible_Preferred_6_5" localSheetId="15">#REF!</definedName>
    <definedName name="Convertible_Preferred_6_5" localSheetId="36">#REF!</definedName>
    <definedName name="Convertible_Preferred_6_5" localSheetId="16">#REF!</definedName>
    <definedName name="Convertible_Preferred_6_5" localSheetId="8">#REF!</definedName>
    <definedName name="Convertible_Preferred_6_5" localSheetId="10">#REF!</definedName>
    <definedName name="Convertible_Preferred_6_5" localSheetId="11">#REF!</definedName>
    <definedName name="Convertible_Preferred_6_5">#REF!</definedName>
    <definedName name="Convertible_Preferred_Converted" localSheetId="17">#REF!</definedName>
    <definedName name="Convertible_Preferred_Converted" localSheetId="18">#REF!</definedName>
    <definedName name="Convertible_Preferred_Converted" localSheetId="37">#REF!</definedName>
    <definedName name="Convertible_Preferred_Converted" localSheetId="20">#REF!</definedName>
    <definedName name="Convertible_Preferred_Converted" localSheetId="4">#REF!</definedName>
    <definedName name="Convertible_Preferred_Converted" localSheetId="15">#REF!</definedName>
    <definedName name="Convertible_Preferred_Converted" localSheetId="36">#REF!</definedName>
    <definedName name="Convertible_Preferred_Converted" localSheetId="16">#REF!</definedName>
    <definedName name="Convertible_Preferred_Converted" localSheetId="8">#REF!</definedName>
    <definedName name="Convertible_Preferred_Converted" localSheetId="10">#REF!</definedName>
    <definedName name="Convertible_Preferred_Converted" localSheetId="11">#REF!</definedName>
    <definedName name="Convertible_Preferred_Converted">#REF!</definedName>
    <definedName name="ConvPrefHide" localSheetId="17">#REF!</definedName>
    <definedName name="ConvPrefHide" localSheetId="18">#REF!</definedName>
    <definedName name="ConvPrefHide" localSheetId="37">#REF!</definedName>
    <definedName name="ConvPrefHide" localSheetId="20">#REF!</definedName>
    <definedName name="ConvPrefHide" localSheetId="4">#REF!</definedName>
    <definedName name="ConvPrefHide" localSheetId="15">#REF!</definedName>
    <definedName name="ConvPrefHide" localSheetId="36">#REF!</definedName>
    <definedName name="ConvPrefHide" localSheetId="16">#REF!</definedName>
    <definedName name="ConvPrefHide" localSheetId="8">#REF!</definedName>
    <definedName name="ConvPrefHide" localSheetId="10">#REF!</definedName>
    <definedName name="ConvPrefHide" localSheetId="11">#REF!</definedName>
    <definedName name="ConvPrefHide">#REF!</definedName>
    <definedName name="copia" localSheetId="17" hidden="1">{#N/A,#N/A,FALSE,"CONTEO";#N/A,#N/A,FALSE,"INSUMOS";#N/A,#N/A,FALSE,"STOCK";#N/A,#N/A,FALSE,"MOVIMIENTOS";#N/A,#N/A,FALSE,"Mov.Ins.L.L.";#N/A,#N/A,FALSE,"Conteo1";#N/A,#N/A,FALSE,"Conteo2";#N/A,#N/A,FALSE,"Promo ";#N/A,#N/A,FALSE,"Conteo Insumos"}</definedName>
    <definedName name="copia" localSheetId="18" hidden="1">{#N/A,#N/A,FALSE,"CONTEO";#N/A,#N/A,FALSE,"INSUMOS";#N/A,#N/A,FALSE,"STOCK";#N/A,#N/A,FALSE,"MOVIMIENTOS";#N/A,#N/A,FALSE,"Mov.Ins.L.L.";#N/A,#N/A,FALSE,"Conteo1";#N/A,#N/A,FALSE,"Conteo2";#N/A,#N/A,FALSE,"Promo ";#N/A,#N/A,FALSE,"Conteo Insumos"}</definedName>
    <definedName name="copia" localSheetId="37" hidden="1">{#N/A,#N/A,FALSE,"CONTEO";#N/A,#N/A,FALSE,"INSUMOS";#N/A,#N/A,FALSE,"STOCK";#N/A,#N/A,FALSE,"MOVIMIENTOS";#N/A,#N/A,FALSE,"Mov.Ins.L.L.";#N/A,#N/A,FALSE,"Conteo1";#N/A,#N/A,FALSE,"Conteo2";#N/A,#N/A,FALSE,"Promo ";#N/A,#N/A,FALSE,"Conteo Insumos"}</definedName>
    <definedName name="copia" localSheetId="20" hidden="1">{#N/A,#N/A,FALSE,"CONTEO";#N/A,#N/A,FALSE,"INSUMOS";#N/A,#N/A,FALSE,"STOCK";#N/A,#N/A,FALSE,"MOVIMIENTOS";#N/A,#N/A,FALSE,"Mov.Ins.L.L.";#N/A,#N/A,FALSE,"Conteo1";#N/A,#N/A,FALSE,"Conteo2";#N/A,#N/A,FALSE,"Promo ";#N/A,#N/A,FALSE,"Conteo Insumos"}</definedName>
    <definedName name="copia" localSheetId="4" hidden="1">{#N/A,#N/A,FALSE,"CONTEO";#N/A,#N/A,FALSE,"INSUMOS";#N/A,#N/A,FALSE,"STOCK";#N/A,#N/A,FALSE,"MOVIMIENTOS";#N/A,#N/A,FALSE,"Mov.Ins.L.L.";#N/A,#N/A,FALSE,"Conteo1";#N/A,#N/A,FALSE,"Conteo2";#N/A,#N/A,FALSE,"Promo ";#N/A,#N/A,FALSE,"Conteo Insumos"}</definedName>
    <definedName name="copia" localSheetId="15" hidden="1">{#N/A,#N/A,FALSE,"CONTEO";#N/A,#N/A,FALSE,"INSUMOS";#N/A,#N/A,FALSE,"STOCK";#N/A,#N/A,FALSE,"MOVIMIENTOS";#N/A,#N/A,FALSE,"Mov.Ins.L.L.";#N/A,#N/A,FALSE,"Conteo1";#N/A,#N/A,FALSE,"Conteo2";#N/A,#N/A,FALSE,"Promo ";#N/A,#N/A,FALSE,"Conteo Insumos"}</definedName>
    <definedName name="copia" localSheetId="36" hidden="1">{#N/A,#N/A,FALSE,"CONTEO";#N/A,#N/A,FALSE,"INSUMOS";#N/A,#N/A,FALSE,"STOCK";#N/A,#N/A,FALSE,"MOVIMIENTOS";#N/A,#N/A,FALSE,"Mov.Ins.L.L.";#N/A,#N/A,FALSE,"Conteo1";#N/A,#N/A,FALSE,"Conteo2";#N/A,#N/A,FALSE,"Promo ";#N/A,#N/A,FALSE,"Conteo Insumos"}</definedName>
    <definedName name="copia" localSheetId="16" hidden="1">{#N/A,#N/A,FALSE,"CONTEO";#N/A,#N/A,FALSE,"INSUMOS";#N/A,#N/A,FALSE,"STOCK";#N/A,#N/A,FALSE,"MOVIMIENTOS";#N/A,#N/A,FALSE,"Mov.Ins.L.L.";#N/A,#N/A,FALSE,"Conteo1";#N/A,#N/A,FALSE,"Conteo2";#N/A,#N/A,FALSE,"Promo ";#N/A,#N/A,FALSE,"Conteo Insumos"}</definedName>
    <definedName name="copia" localSheetId="8" hidden="1">{#N/A,#N/A,FALSE,"CONTEO";#N/A,#N/A,FALSE,"INSUMOS";#N/A,#N/A,FALSE,"STOCK";#N/A,#N/A,FALSE,"MOVIMIENTOS";#N/A,#N/A,FALSE,"Mov.Ins.L.L.";#N/A,#N/A,FALSE,"Conteo1";#N/A,#N/A,FALSE,"Conteo2";#N/A,#N/A,FALSE,"Promo ";#N/A,#N/A,FALSE,"Conteo Insumos"}</definedName>
    <definedName name="copia" localSheetId="10" hidden="1">{#N/A,#N/A,FALSE,"CONTEO";#N/A,#N/A,FALSE,"INSUMOS";#N/A,#N/A,FALSE,"STOCK";#N/A,#N/A,FALSE,"MOVIMIENTOS";#N/A,#N/A,FALSE,"Mov.Ins.L.L.";#N/A,#N/A,FALSE,"Conteo1";#N/A,#N/A,FALSE,"Conteo2";#N/A,#N/A,FALSE,"Promo ";#N/A,#N/A,FALSE,"Conteo Insumos"}</definedName>
    <definedName name="copia" localSheetId="11" hidden="1">{#N/A,#N/A,FALSE,"CONTEO";#N/A,#N/A,FALSE,"INSUMOS";#N/A,#N/A,FALSE,"STOCK";#N/A,#N/A,FALSE,"MOVIMIENTOS";#N/A,#N/A,FALSE,"Mov.Ins.L.L.";#N/A,#N/A,FALSE,"Conteo1";#N/A,#N/A,FALSE,"Conteo2";#N/A,#N/A,FALSE,"Promo ";#N/A,#N/A,FALSE,"Conteo Insumos"}</definedName>
    <definedName name="copia" localSheetId="26" hidden="1">{#N/A,#N/A,FALSE,"CONTEO";#N/A,#N/A,FALSE,"INSUMOS";#N/A,#N/A,FALSE,"STOCK";#N/A,#N/A,FALSE,"MOVIMIENTOS";#N/A,#N/A,FALSE,"Mov.Ins.L.L.";#N/A,#N/A,FALSE,"Conteo1";#N/A,#N/A,FALSE,"Conteo2";#N/A,#N/A,FALSE,"Promo ";#N/A,#N/A,FALSE,"Conteo Insumos"}</definedName>
    <definedName name="copia" localSheetId="29" hidden="1">{#N/A,#N/A,FALSE,"CONTEO";#N/A,#N/A,FALSE,"INSUMOS";#N/A,#N/A,FALSE,"STOCK";#N/A,#N/A,FALSE,"MOVIMIENTOS";#N/A,#N/A,FALSE,"Mov.Ins.L.L.";#N/A,#N/A,FALSE,"Conteo1";#N/A,#N/A,FALSE,"Conteo2";#N/A,#N/A,FALSE,"Promo ";#N/A,#N/A,FALSE,"Conteo Insumos"}</definedName>
    <definedName name="copia" hidden="1">{#N/A,#N/A,FALSE,"CONTEO";#N/A,#N/A,FALSE,"INSUMOS";#N/A,#N/A,FALSE,"STOCK";#N/A,#N/A,FALSE,"MOVIMIENTOS";#N/A,#N/A,FALSE,"Mov.Ins.L.L.";#N/A,#N/A,FALSE,"Conteo1";#N/A,#N/A,FALSE,"Conteo2";#N/A,#N/A,FALSE,"Promo ";#N/A,#N/A,FALSE,"Conteo Insumos"}</definedName>
    <definedName name="copiar" localSheetId="17">#REF!</definedName>
    <definedName name="copiar" localSheetId="18">#REF!</definedName>
    <definedName name="copiar" localSheetId="37">#REF!</definedName>
    <definedName name="copiar" localSheetId="20">#REF!</definedName>
    <definedName name="copiar" localSheetId="4">#REF!</definedName>
    <definedName name="copiar" localSheetId="15">#REF!</definedName>
    <definedName name="copiar" localSheetId="36">#REF!</definedName>
    <definedName name="copiar" localSheetId="16">#REF!</definedName>
    <definedName name="copiar" localSheetId="8">#REF!</definedName>
    <definedName name="copiar" localSheetId="10">#REF!</definedName>
    <definedName name="copiar" localSheetId="11">#REF!</definedName>
    <definedName name="copiar">#REF!</definedName>
    <definedName name="Corrective_Control" localSheetId="17">#REF!</definedName>
    <definedName name="Corrective_Control" localSheetId="18">#REF!</definedName>
    <definedName name="Corrective_Control" localSheetId="37">#REF!</definedName>
    <definedName name="Corrective_Control" localSheetId="20">#REF!</definedName>
    <definedName name="Corrective_Control" localSheetId="4">#REF!</definedName>
    <definedName name="Corrective_Control" localSheetId="15">#REF!</definedName>
    <definedName name="Corrective_Control" localSheetId="36">#REF!</definedName>
    <definedName name="Corrective_Control" localSheetId="16">#REF!</definedName>
    <definedName name="Corrective_Control" localSheetId="8">#REF!</definedName>
    <definedName name="Corrective_Control" localSheetId="10">#REF!</definedName>
    <definedName name="Corrective_Control" localSheetId="11">#REF!</definedName>
    <definedName name="Corrective_Control">#REF!</definedName>
    <definedName name="COS_STD_Margin" localSheetId="37">[73]Sheet1!#REF!</definedName>
    <definedName name="COS_STD_Margin" localSheetId="15">[73]Sheet1!#REF!</definedName>
    <definedName name="COS_STD_Margin" localSheetId="36">[73]Sheet1!#REF!</definedName>
    <definedName name="COS_STD_Margin" localSheetId="16">[73]Sheet1!#REF!</definedName>
    <definedName name="COS_STD_Margin">[73]Sheet1!#REF!</definedName>
    <definedName name="COSO" localSheetId="17">#REF!</definedName>
    <definedName name="COSO" localSheetId="18">#REF!</definedName>
    <definedName name="COSO" localSheetId="37">#REF!</definedName>
    <definedName name="COSO" localSheetId="20">#REF!</definedName>
    <definedName name="COSO" localSheetId="4">#REF!</definedName>
    <definedName name="COSO" localSheetId="15">#REF!</definedName>
    <definedName name="COSO" localSheetId="36">#REF!</definedName>
    <definedName name="COSO" localSheetId="16">#REF!</definedName>
    <definedName name="COSO" localSheetId="8">#REF!</definedName>
    <definedName name="COSO" localSheetId="10">#REF!</definedName>
    <definedName name="COSO" localSheetId="11">#REF!</definedName>
    <definedName name="COSO">#REF!</definedName>
    <definedName name="COSO_Control_Objectives" localSheetId="17">#REF!</definedName>
    <definedName name="COSO_Control_Objectives" localSheetId="18">#REF!</definedName>
    <definedName name="COSO_Control_Objectives" localSheetId="37">#REF!</definedName>
    <definedName name="COSO_Control_Objectives" localSheetId="20">#REF!</definedName>
    <definedName name="COSO_Control_Objectives" localSheetId="4">#REF!</definedName>
    <definedName name="COSO_Control_Objectives" localSheetId="15">#REF!</definedName>
    <definedName name="COSO_Control_Objectives" localSheetId="36">#REF!</definedName>
    <definedName name="COSO_Control_Objectives" localSheetId="16">#REF!</definedName>
    <definedName name="COSO_Control_Objectives" localSheetId="8">#REF!</definedName>
    <definedName name="COSO_Control_Objectives" localSheetId="10">#REF!</definedName>
    <definedName name="COSO_Control_Objectives" localSheetId="11">#REF!</definedName>
    <definedName name="COSO_Control_Objectives">#REF!</definedName>
    <definedName name="CostSavings" localSheetId="17">#REF!</definedName>
    <definedName name="CostSavings" localSheetId="18">#REF!</definedName>
    <definedName name="CostSavings" localSheetId="37">#REF!</definedName>
    <definedName name="CostSavings" localSheetId="20">#REF!</definedName>
    <definedName name="CostSavings" localSheetId="4">#REF!</definedName>
    <definedName name="CostSavings" localSheetId="15">#REF!</definedName>
    <definedName name="CostSavings" localSheetId="36">#REF!</definedName>
    <definedName name="CostSavings" localSheetId="16">#REF!</definedName>
    <definedName name="CostSavings" localSheetId="8">#REF!</definedName>
    <definedName name="CostSavings" localSheetId="10">#REF!</definedName>
    <definedName name="CostSavings" localSheetId="11">#REF!</definedName>
    <definedName name="CostSavings">#REF!</definedName>
    <definedName name="countries" localSheetId="17">{0.1;0;0.382758620689655;0;0;0;0.258620689655172;0;0.258620689655172}</definedName>
    <definedName name="countries" localSheetId="18">{0.1;0;0.382758620689655;0;0;0;0.258620689655172;0;0.258620689655172}</definedName>
    <definedName name="countries" localSheetId="37">{0.1;0;0.382758620689655;0;0;0;0.258620689655172;0;0.258620689655172}</definedName>
    <definedName name="countries" localSheetId="20">{0.1;0;0.382758620689655;0;0;0;0.258620689655172;0;0.258620689655172}</definedName>
    <definedName name="countries" localSheetId="4">{0.1;0;0.382758620689655;0;0;0;0.258620689655172;0;0.258620689655172}</definedName>
    <definedName name="countries" localSheetId="15">{0.1;0;0.382758620689655;0;0;0;0.258620689655172;0;0.258620689655172}</definedName>
    <definedName name="countries" localSheetId="36">{0.1;0;0.382758620689655;0;0;0;0.258620689655172;0;0.258620689655172}</definedName>
    <definedName name="countries" localSheetId="16">{0.1;0;0.382758620689655;0;0;0;0.258620689655172;0;0.258620689655172}</definedName>
    <definedName name="countries" localSheetId="8">{0.1;0;0.382758620689655;0;0;0;0.258620689655172;0;0.258620689655172}</definedName>
    <definedName name="countries" localSheetId="10">{0.1;0;0.382758620689655;0;0;0;0.258620689655172;0;0.258620689655172}</definedName>
    <definedName name="countries" localSheetId="11">{0.1;0;0.382758620689655;0;0;0;0.258620689655172;0;0.258620689655172}</definedName>
    <definedName name="countries">{0.1;0;0.382758620689655;0;0;0;0.258620689655172;0;0.258620689655172}</definedName>
    <definedName name="Country" localSheetId="17">#REF!</definedName>
    <definedName name="Country" localSheetId="18">#REF!</definedName>
    <definedName name="Country" localSheetId="37">#REF!</definedName>
    <definedName name="Country" localSheetId="20">#REF!</definedName>
    <definedName name="Country" localSheetId="4">#REF!</definedName>
    <definedName name="Country" localSheetId="15">#REF!</definedName>
    <definedName name="Country" localSheetId="36">#REF!</definedName>
    <definedName name="Country" localSheetId="16">#REF!</definedName>
    <definedName name="Country" localSheetId="8">#REF!</definedName>
    <definedName name="Country" localSheetId="10">#REF!</definedName>
    <definedName name="Country" localSheetId="11">#REF!</definedName>
    <definedName name="Country">#REF!</definedName>
    <definedName name="COUNTRY1">'[61]Drop down lists'!$B$3:$B$33</definedName>
    <definedName name="CountryOP" localSheetId="17">#REF!</definedName>
    <definedName name="CountryOP" localSheetId="18">#REF!</definedName>
    <definedName name="CountryOP" localSheetId="37">#REF!</definedName>
    <definedName name="CountryOP" localSheetId="20">#REF!</definedName>
    <definedName name="CountryOP" localSheetId="4">#REF!</definedName>
    <definedName name="CountryOP" localSheetId="15">#REF!</definedName>
    <definedName name="CountryOP" localSheetId="36">#REF!</definedName>
    <definedName name="CountryOP" localSheetId="16">#REF!</definedName>
    <definedName name="CountryOP" localSheetId="8">#REF!</definedName>
    <definedName name="CountryOP" localSheetId="10">#REF!</definedName>
    <definedName name="CountryOP" localSheetId="11">#REF!</definedName>
    <definedName name="CountryOP">#REF!</definedName>
    <definedName name="Coviedo">'[30]C-Prev'!$A$93:$O$132</definedName>
    <definedName name="cpaex_excl" localSheetId="17">#REF!</definedName>
    <definedName name="cpaex_excl" localSheetId="18">#REF!</definedName>
    <definedName name="cpaex_excl" localSheetId="37">#REF!</definedName>
    <definedName name="cpaex_excl" localSheetId="20">#REF!</definedName>
    <definedName name="cpaex_excl" localSheetId="4">#REF!</definedName>
    <definedName name="cpaex_excl" localSheetId="15">#REF!</definedName>
    <definedName name="cpaex_excl" localSheetId="36">#REF!</definedName>
    <definedName name="cpaex_excl" localSheetId="16">#REF!</definedName>
    <definedName name="cpaex_excl" localSheetId="8">#REF!</definedName>
    <definedName name="cpaex_excl" localSheetId="10">#REF!</definedName>
    <definedName name="cpaex_excl" localSheetId="11">#REF!</definedName>
    <definedName name="cpaex_excl">#REF!</definedName>
    <definedName name="CPERNR" localSheetId="17">#REF!</definedName>
    <definedName name="CPERNR" localSheetId="18">#REF!</definedName>
    <definedName name="CPERNR" localSheetId="37">#REF!</definedName>
    <definedName name="CPERNR" localSheetId="20">#REF!</definedName>
    <definedName name="CPERNR" localSheetId="4">#REF!</definedName>
    <definedName name="CPERNR" localSheetId="15">#REF!</definedName>
    <definedName name="CPERNR" localSheetId="36">#REF!</definedName>
    <definedName name="CPERNR" localSheetId="16">#REF!</definedName>
    <definedName name="CPERNR" localSheetId="8">#REF!</definedName>
    <definedName name="CPERNR" localSheetId="10">#REF!</definedName>
    <definedName name="CPERNR" localSheetId="11">#REF!</definedName>
    <definedName name="CPERNR">#REF!</definedName>
    <definedName name="cpk_Area_Style_Click">#N/A</definedName>
    <definedName name="cpk_Change_LSL_Click">#N/A</definedName>
    <definedName name="cpk_Change_USL_Click">#N/A</definedName>
    <definedName name="cpk_Line_Style_Click">#N/A</definedName>
    <definedName name="cpk_No_LSL_Click">#N/A</definedName>
    <definedName name="cpk_No_USL_Click">#N/A</definedName>
    <definedName name="cpk_Res_Spinner_Click">#N/A</definedName>
    <definedName name="cpkButton_Click">#N/A</definedName>
    <definedName name="CR">#N/A</definedName>
    <definedName name="CRIT" localSheetId="17">#REF!</definedName>
    <definedName name="CRIT" localSheetId="18">#REF!</definedName>
    <definedName name="CRIT" localSheetId="37">#REF!</definedName>
    <definedName name="CRIT" localSheetId="20">#REF!</definedName>
    <definedName name="CRIT" localSheetId="4">#REF!</definedName>
    <definedName name="CRIT" localSheetId="15">#REF!</definedName>
    <definedName name="CRIT" localSheetId="36">#REF!</definedName>
    <definedName name="CRIT" localSheetId="16">#REF!</definedName>
    <definedName name="CRIT" localSheetId="8">#REF!</definedName>
    <definedName name="CRIT" localSheetId="10">#REF!</definedName>
    <definedName name="CRIT" localSheetId="11">#REF!</definedName>
    <definedName name="CRIT">#REF!</definedName>
    <definedName name="CRIT1" localSheetId="17">#REF!</definedName>
    <definedName name="CRIT1" localSheetId="18">#REF!</definedName>
    <definedName name="CRIT1" localSheetId="37">#REF!</definedName>
    <definedName name="CRIT1" localSheetId="20">#REF!</definedName>
    <definedName name="CRIT1" localSheetId="4">#REF!</definedName>
    <definedName name="CRIT1" localSheetId="15">#REF!</definedName>
    <definedName name="CRIT1" localSheetId="36">#REF!</definedName>
    <definedName name="CRIT1" localSheetId="16">#REF!</definedName>
    <definedName name="CRIT1" localSheetId="8">#REF!</definedName>
    <definedName name="CRIT1" localSheetId="10">#REF!</definedName>
    <definedName name="CRIT1" localSheetId="11">#REF!</definedName>
    <definedName name="CRIT1">#REF!</definedName>
    <definedName name="CRIT2" localSheetId="17">#REF!</definedName>
    <definedName name="CRIT2" localSheetId="18">#REF!</definedName>
    <definedName name="CRIT2" localSheetId="37">#REF!</definedName>
    <definedName name="CRIT2" localSheetId="20">#REF!</definedName>
    <definedName name="CRIT2" localSheetId="4">#REF!</definedName>
    <definedName name="CRIT2" localSheetId="15">#REF!</definedName>
    <definedName name="CRIT2" localSheetId="36">#REF!</definedName>
    <definedName name="CRIT2" localSheetId="16">#REF!</definedName>
    <definedName name="CRIT2" localSheetId="8">#REF!</definedName>
    <definedName name="CRIT2" localSheetId="10">#REF!</definedName>
    <definedName name="CRIT2" localSheetId="11">#REF!</definedName>
    <definedName name="CRIT2">#REF!</definedName>
    <definedName name="CRIT3" localSheetId="17">#REF!</definedName>
    <definedName name="CRIT3" localSheetId="18">#REF!</definedName>
    <definedName name="CRIT3" localSheetId="37">#REF!</definedName>
    <definedName name="CRIT3" localSheetId="20">#REF!</definedName>
    <definedName name="CRIT3" localSheetId="4">#REF!</definedName>
    <definedName name="CRIT3" localSheetId="15">#REF!</definedName>
    <definedName name="CRIT3" localSheetId="36">#REF!</definedName>
    <definedName name="CRIT3" localSheetId="16">#REF!</definedName>
    <definedName name="CRIT3" localSheetId="8">#REF!</definedName>
    <definedName name="CRIT3" localSheetId="10">#REF!</definedName>
    <definedName name="CRIT3" localSheetId="11">#REF!</definedName>
    <definedName name="CRIT3">#REF!</definedName>
    <definedName name="criterio" localSheetId="17">#REF!</definedName>
    <definedName name="criterio" localSheetId="18">#REF!</definedName>
    <definedName name="criterio" localSheetId="37">#REF!</definedName>
    <definedName name="criterio" localSheetId="20">#REF!</definedName>
    <definedName name="criterio" localSheetId="4">#REF!</definedName>
    <definedName name="criterio" localSheetId="15">#REF!</definedName>
    <definedName name="criterio" localSheetId="36">#REF!</definedName>
    <definedName name="criterio" localSheetId="16">#REF!</definedName>
    <definedName name="criterio" localSheetId="8">#REF!</definedName>
    <definedName name="criterio" localSheetId="10">#REF!</definedName>
    <definedName name="criterio" localSheetId="11">#REF!</definedName>
    <definedName name="criterio">#REF!</definedName>
    <definedName name="criterio1" localSheetId="17">#REF!</definedName>
    <definedName name="criterio1" localSheetId="18">#REF!</definedName>
    <definedName name="criterio1" localSheetId="37">#REF!</definedName>
    <definedName name="criterio1" localSheetId="20">#REF!</definedName>
    <definedName name="criterio1" localSheetId="4">#REF!</definedName>
    <definedName name="criterio1" localSheetId="15">#REF!</definedName>
    <definedName name="criterio1" localSheetId="36">#REF!</definedName>
    <definedName name="criterio1" localSheetId="16">#REF!</definedName>
    <definedName name="criterio1" localSheetId="8">#REF!</definedName>
    <definedName name="criterio1" localSheetId="10">#REF!</definedName>
    <definedName name="criterio1" localSheetId="11">#REF!</definedName>
    <definedName name="criterio1">#REF!</definedName>
    <definedName name="Critério1" localSheetId="16">[122]Estratificação!#REF!</definedName>
    <definedName name="Critério1">[122]Estratificação!#REF!</definedName>
    <definedName name="_xlnm.Criteria">'[62]TMEF - TMR  121'!$BB$4:$BC$5</definedName>
    <definedName name="Critérios1">'[62]TMEF - TMR 131'!$BB$4:$BC$5</definedName>
    <definedName name="Critérios2">'[62]TMEF - TMR 151'!$BB$4:$BC$5</definedName>
    <definedName name="Critérios3">'[62]Tela Inicial'!$AL$4:$AM$5</definedName>
    <definedName name="Critérios4">'[62]Tela Inicial'!$AC$10:$AD$11</definedName>
    <definedName name="CritO" localSheetId="17">#REF!</definedName>
    <definedName name="CritO" localSheetId="18">#REF!</definedName>
    <definedName name="CritO" localSheetId="37">#REF!</definedName>
    <definedName name="CritO" localSheetId="20">#REF!</definedName>
    <definedName name="CritO" localSheetId="4">#REF!</definedName>
    <definedName name="CritO" localSheetId="15">#REF!</definedName>
    <definedName name="CritO" localSheetId="36">#REF!</definedName>
    <definedName name="CritO" localSheetId="16">#REF!</definedName>
    <definedName name="CritO" localSheetId="8">#REF!</definedName>
    <definedName name="CritO" localSheetId="10">#REF!</definedName>
    <definedName name="CritO" localSheetId="11">#REF!</definedName>
    <definedName name="CritO">#REF!</definedName>
    <definedName name="Cronograma_2004" localSheetId="17" hidden="1">{"'171'!$A$1:$Z$50"}</definedName>
    <definedName name="Cronograma_2004" localSheetId="18" hidden="1">{"'171'!$A$1:$Z$50"}</definedName>
    <definedName name="Cronograma_2004" localSheetId="37" hidden="1">{"'171'!$A$1:$Z$50"}</definedName>
    <definedName name="Cronograma_2004" localSheetId="33" hidden="1">{"'171'!$A$1:$Z$50"}</definedName>
    <definedName name="Cronograma_2004" localSheetId="20" hidden="1">{"'171'!$A$1:$Z$50"}</definedName>
    <definedName name="Cronograma_2004" localSheetId="6" hidden="1">{"'171'!$A$1:$Z$50"}</definedName>
    <definedName name="Cronograma_2004" localSheetId="4" hidden="1">{"'171'!$A$1:$Z$50"}</definedName>
    <definedName name="Cronograma_2004" localSheetId="15" hidden="1">{"'171'!$A$1:$Z$50"}</definedName>
    <definedName name="Cronograma_2004" localSheetId="36" hidden="1">{"'171'!$A$1:$Z$50"}</definedName>
    <definedName name="Cronograma_2004" localSheetId="16" hidden="1">{"'171'!$A$1:$Z$50"}</definedName>
    <definedName name="Cronograma_2004" localSheetId="41" hidden="1">{"'171'!$A$1:$Z$50"}</definedName>
    <definedName name="Cronograma_2004" localSheetId="8" hidden="1">{"'171'!$A$1:$Z$50"}</definedName>
    <definedName name="Cronograma_2004" localSheetId="7" hidden="1">{"'171'!$A$1:$Z$50"}</definedName>
    <definedName name="Cronograma_2004" localSheetId="10" hidden="1">{"'171'!$A$1:$Z$50"}</definedName>
    <definedName name="Cronograma_2004" localSheetId="9" hidden="1">{"'171'!$A$1:$Z$50"}</definedName>
    <definedName name="Cronograma_2004" localSheetId="11" hidden="1">{"'171'!$A$1:$Z$50"}</definedName>
    <definedName name="Cronograma_2004" localSheetId="26" hidden="1">{"'171'!$A$1:$Z$50"}</definedName>
    <definedName name="Cronograma_2004" localSheetId="23" hidden="1">{"'171'!$A$1:$Z$50"}</definedName>
    <definedName name="Cronograma_2004" localSheetId="40" hidden="1">{"'171'!$A$1:$Z$50"}</definedName>
    <definedName name="Cronograma_2004" localSheetId="29" hidden="1">{"'171'!$A$1:$Z$50"}</definedName>
    <definedName name="Cronograma_2004" hidden="1">{"'171'!$A$1:$Z$50"}</definedName>
    <definedName name="CSD" localSheetId="17">#REF!</definedName>
    <definedName name="CSD" localSheetId="18">#REF!</definedName>
    <definedName name="CSD" localSheetId="37">#REF!</definedName>
    <definedName name="CSD" localSheetId="20">#REF!</definedName>
    <definedName name="CSD" localSheetId="4">#REF!</definedName>
    <definedName name="CSD" localSheetId="15">#REF!</definedName>
    <definedName name="CSD" localSheetId="36">#REF!</definedName>
    <definedName name="CSD" localSheetId="16">#REF!</definedName>
    <definedName name="CSD" localSheetId="8">#REF!</definedName>
    <definedName name="CSD" localSheetId="10">#REF!</definedName>
    <definedName name="CSD" localSheetId="11">#REF!</definedName>
    <definedName name="CSD">#REF!</definedName>
    <definedName name="Cta_Esp">'[30]A-C.Esp'!$A$51:$O$90</definedName>
    <definedName name="CTControle_Ref_Linha" localSheetId="37">'5 WHYs WBEL'!$B$14</definedName>
    <definedName name="CTControle_Ref_Linha">'Control Chart'!$B$37</definedName>
    <definedName name="CTIV_Ref_Linha" localSheetId="17">#REF!</definedName>
    <definedName name="CTIV_Ref_Linha" localSheetId="18">#REF!</definedName>
    <definedName name="CTIV_Ref_Linha" localSheetId="37">#REF!</definedName>
    <definedName name="CTIV_Ref_Linha" localSheetId="20">#REF!</definedName>
    <definedName name="CTIV_Ref_Linha" localSheetId="4">#REF!</definedName>
    <definedName name="CTIV_Ref_Linha" localSheetId="15">#REF!</definedName>
    <definedName name="CTIV_Ref_Linha" localSheetId="36">#REF!</definedName>
    <definedName name="CTIV_Ref_Linha" localSheetId="16">#REF!</definedName>
    <definedName name="CTIV_Ref_Linha" localSheetId="8">#REF!</definedName>
    <definedName name="CTIV_Ref_Linha" localSheetId="10">#REF!</definedName>
    <definedName name="CTIV_Ref_Linha" localSheetId="11">#REF!</definedName>
    <definedName name="CTIV_Ref_Linha" localSheetId="23">'PIs Check'!#REF!</definedName>
    <definedName name="CTIV_Ref_Linha">#REF!</definedName>
    <definedName name="cu" localSheetId="17">#REF!</definedName>
    <definedName name="cu" localSheetId="18">#REF!</definedName>
    <definedName name="cu" localSheetId="37">#REF!</definedName>
    <definedName name="cu" localSheetId="20">#REF!</definedName>
    <definedName name="cu" localSheetId="4">#REF!</definedName>
    <definedName name="cu" localSheetId="15">#REF!</definedName>
    <definedName name="cu" localSheetId="36">#REF!</definedName>
    <definedName name="cu" localSheetId="16">#REF!</definedName>
    <definedName name="cu" localSheetId="8">#REF!</definedName>
    <definedName name="cu" localSheetId="10">#REF!</definedName>
    <definedName name="cu" localSheetId="11">#REF!</definedName>
    <definedName name="cu">#REF!</definedName>
    <definedName name="CUADRO_4" localSheetId="17">#REF!</definedName>
    <definedName name="CUADRO_4" localSheetId="18">#REF!</definedName>
    <definedName name="CUADRO_4" localSheetId="37">#REF!</definedName>
    <definedName name="CUADRO_4" localSheetId="20">#REF!</definedName>
    <definedName name="CUADRO_4" localSheetId="4">#REF!</definedName>
    <definedName name="CUADRO_4" localSheetId="15">#REF!</definedName>
    <definedName name="CUADRO_4" localSheetId="36">#REF!</definedName>
    <definedName name="CUADRO_4" localSheetId="16">#REF!</definedName>
    <definedName name="CUADRO_4" localSheetId="8">#REF!</definedName>
    <definedName name="CUADRO_4" localSheetId="10">#REF!</definedName>
    <definedName name="CUADRO_4" localSheetId="11">#REF!</definedName>
    <definedName name="CUADRO_4">#REF!</definedName>
    <definedName name="CUADRO1" localSheetId="17">#REF!</definedName>
    <definedName name="CUADRO1" localSheetId="18">#REF!</definedName>
    <definedName name="CUADRO1" localSheetId="37">#REF!</definedName>
    <definedName name="CUADRO1" localSheetId="20">#REF!</definedName>
    <definedName name="CUADRO1" localSheetId="4">#REF!</definedName>
    <definedName name="CUADRO1" localSheetId="15">#REF!</definedName>
    <definedName name="CUADRO1" localSheetId="36">#REF!</definedName>
    <definedName name="CUADRO1" localSheetId="16">#REF!</definedName>
    <definedName name="CUADRO1" localSheetId="8">#REF!</definedName>
    <definedName name="CUADRO1" localSheetId="10">#REF!</definedName>
    <definedName name="CUADRO1" localSheetId="11">#REF!</definedName>
    <definedName name="CUADRO1">#REF!</definedName>
    <definedName name="CUADRO2" localSheetId="17">#REF!</definedName>
    <definedName name="CUADRO2" localSheetId="18">#REF!</definedName>
    <definedName name="CUADRO2" localSheetId="37">#REF!</definedName>
    <definedName name="CUADRO2" localSheetId="20">#REF!</definedName>
    <definedName name="CUADRO2" localSheetId="4">#REF!</definedName>
    <definedName name="CUADRO2" localSheetId="15">#REF!</definedName>
    <definedName name="CUADRO2" localSheetId="36">#REF!</definedName>
    <definedName name="CUADRO2" localSheetId="16">#REF!</definedName>
    <definedName name="CUADRO2" localSheetId="8">#REF!</definedName>
    <definedName name="CUADRO2" localSheetId="10">#REF!</definedName>
    <definedName name="CUADRO2" localSheetId="11">#REF!</definedName>
    <definedName name="CUADRO2">#REF!</definedName>
    <definedName name="CUADRO3" localSheetId="17">#REF!</definedName>
    <definedName name="CUADRO3" localSheetId="18">#REF!</definedName>
    <definedName name="CUADRO3" localSheetId="37">#REF!</definedName>
    <definedName name="CUADRO3" localSheetId="20">#REF!</definedName>
    <definedName name="CUADRO3" localSheetId="4">#REF!</definedName>
    <definedName name="CUADRO3" localSheetId="15">#REF!</definedName>
    <definedName name="CUADRO3" localSheetId="36">#REF!</definedName>
    <definedName name="CUADRO3" localSheetId="16">#REF!</definedName>
    <definedName name="CUADRO3" localSheetId="8">#REF!</definedName>
    <definedName name="CUADRO3" localSheetId="10">#REF!</definedName>
    <definedName name="CUADRO3" localSheetId="11">#REF!</definedName>
    <definedName name="CUADRO3">#REF!</definedName>
    <definedName name="cucaç"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caç"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CUERPO">[36]Nomenclatura!$J$4:$J$8</definedName>
    <definedName name="CUI">[35]Volumes!$B$11:$CG$11</definedName>
    <definedName name="CUI.FRM" localSheetId="17">#REF!</definedName>
    <definedName name="CUI.FRM" localSheetId="18">#REF!</definedName>
    <definedName name="CUI.FRM" localSheetId="37">#REF!</definedName>
    <definedName name="CUI.FRM" localSheetId="20">#REF!</definedName>
    <definedName name="CUI.FRM" localSheetId="4">#REF!</definedName>
    <definedName name="CUI.FRM" localSheetId="15">#REF!</definedName>
    <definedName name="CUI.FRM" localSheetId="36">#REF!</definedName>
    <definedName name="CUI.FRM" localSheetId="16">#REF!</definedName>
    <definedName name="CUI.FRM" localSheetId="8">#REF!</definedName>
    <definedName name="CUI.FRM" localSheetId="10">#REF!</definedName>
    <definedName name="CUI.FRM" localSheetId="11">#REF!</definedName>
    <definedName name="CUI.FRM">#REF!</definedName>
    <definedName name="cumples" localSheetId="17">#REF!</definedName>
    <definedName name="cumples" localSheetId="18">#REF!</definedName>
    <definedName name="cumples" localSheetId="37">#REF!</definedName>
    <definedName name="cumples" localSheetId="20">#REF!</definedName>
    <definedName name="cumples" localSheetId="4">#REF!</definedName>
    <definedName name="cumples" localSheetId="15">#REF!</definedName>
    <definedName name="cumples" localSheetId="36">#REF!</definedName>
    <definedName name="cumples" localSheetId="16">#REF!</definedName>
    <definedName name="cumples" localSheetId="8">#REF!</definedName>
    <definedName name="cumples" localSheetId="10">#REF!</definedName>
    <definedName name="cumples" localSheetId="11">#REF!</definedName>
    <definedName name="cumples">#REF!</definedName>
    <definedName name="Curitiba" localSheetId="37">[10]POA!#REF!</definedName>
    <definedName name="Curitiba" localSheetId="15">[10]POA!#REF!</definedName>
    <definedName name="Curitiba" localSheetId="36">[10]POA!#REF!</definedName>
    <definedName name="Curitiba" localSheetId="16">[10]POA!#REF!</definedName>
    <definedName name="Curitiba">[10]POA!#REF!</definedName>
    <definedName name="Curitiba1" localSheetId="37">[10]POA!#REF!</definedName>
    <definedName name="Curitiba1" localSheetId="15">[10]POA!#REF!</definedName>
    <definedName name="Curitiba1" localSheetId="36">[10]POA!#REF!</definedName>
    <definedName name="Curitiba1" localSheetId="16">[10]POA!#REF!</definedName>
    <definedName name="Curitiba1">[10]POA!#REF!</definedName>
    <definedName name="CuritibaAcumulado" localSheetId="37">[10]POA!#REF!</definedName>
    <definedName name="CuritibaAcumulado" localSheetId="15">[10]POA!#REF!</definedName>
    <definedName name="CuritibaAcumulado" localSheetId="36">[10]POA!#REF!</definedName>
    <definedName name="CuritibaAcumulado" localSheetId="16">[10]POA!#REF!</definedName>
    <definedName name="CuritibaAcumulado">[10]POA!#REF!</definedName>
    <definedName name="CuritibaAcumulado1" localSheetId="37">[10]POA!#REF!</definedName>
    <definedName name="CuritibaAcumulado1" localSheetId="15">[10]POA!#REF!</definedName>
    <definedName name="CuritibaAcumulado1" localSheetId="36">[10]POA!#REF!</definedName>
    <definedName name="CuritibaAcumulado1" localSheetId="16">[10]POA!#REF!</definedName>
    <definedName name="CuritibaAcumulado1">[10]POA!#REF!</definedName>
    <definedName name="Curr_Rates" localSheetId="17">#REF!</definedName>
    <definedName name="Curr_Rates" localSheetId="18">#REF!</definedName>
    <definedName name="Curr_Rates" localSheetId="37">#REF!</definedName>
    <definedName name="Curr_Rates" localSheetId="20">#REF!</definedName>
    <definedName name="Curr_Rates" localSheetId="4">#REF!</definedName>
    <definedName name="Curr_Rates" localSheetId="15">#REF!</definedName>
    <definedName name="Curr_Rates" localSheetId="36">#REF!</definedName>
    <definedName name="Curr_Rates" localSheetId="16">#REF!</definedName>
    <definedName name="Curr_Rates" localSheetId="8">#REF!</definedName>
    <definedName name="Curr_Rates" localSheetId="10">#REF!</definedName>
    <definedName name="Curr_Rates" localSheetId="11">#REF!</definedName>
    <definedName name="Curr_Rates">#REF!</definedName>
    <definedName name="currency">[123]Front!$F$22</definedName>
    <definedName name="Currency_1">[40]Parameters!$D$13</definedName>
    <definedName name="Currency_2">[40]Parameters!$E$13</definedName>
    <definedName name="Currency_3">[40]Parameters!$F$13</definedName>
    <definedName name="Currency_OP" localSheetId="17">#REF!</definedName>
    <definedName name="Currency_OP" localSheetId="18">#REF!</definedName>
    <definedName name="Currency_OP" localSheetId="37">#REF!</definedName>
    <definedName name="Currency_OP" localSheetId="20">#REF!</definedName>
    <definedName name="Currency_OP" localSheetId="4">#REF!</definedName>
    <definedName name="Currency_OP" localSheetId="15">#REF!</definedName>
    <definedName name="Currency_OP" localSheetId="36">#REF!</definedName>
    <definedName name="Currency_OP" localSheetId="16">#REF!</definedName>
    <definedName name="Currency_OP" localSheetId="8">#REF!</definedName>
    <definedName name="Currency_OP" localSheetId="10">#REF!</definedName>
    <definedName name="Currency_OP" localSheetId="11">#REF!</definedName>
    <definedName name="Currency_OP">#REF!</definedName>
    <definedName name="CurrencyDrop">"CurrencyDrop"</definedName>
    <definedName name="current">'[124]Macro Assumptions'!$B$8</definedName>
    <definedName name="current_year">[123]Front!$F$26</definedName>
    <definedName name="CurrentSO" localSheetId="17">#REF!</definedName>
    <definedName name="CurrentSO" localSheetId="18">#REF!</definedName>
    <definedName name="CurrentSO" localSheetId="37">#REF!</definedName>
    <definedName name="CurrentSO" localSheetId="20">#REF!</definedName>
    <definedName name="CurrentSO" localSheetId="4">#REF!</definedName>
    <definedName name="CurrentSO" localSheetId="15">#REF!</definedName>
    <definedName name="CurrentSO" localSheetId="36">#REF!</definedName>
    <definedName name="CurrentSO" localSheetId="16">#REF!</definedName>
    <definedName name="CurrentSO" localSheetId="8">#REF!</definedName>
    <definedName name="CurrentSO" localSheetId="10">#REF!</definedName>
    <definedName name="CurrentSO" localSheetId="11">#REF!</definedName>
    <definedName name="CurrentSO">#REF!</definedName>
    <definedName name="CurrentYear" localSheetId="17">#REF!</definedName>
    <definedName name="CurrentYear" localSheetId="18">#REF!</definedName>
    <definedName name="CurrentYear" localSheetId="37">#REF!</definedName>
    <definedName name="CurrentYear" localSheetId="20">#REF!</definedName>
    <definedName name="CurrentYear" localSheetId="4">#REF!</definedName>
    <definedName name="CurrentYear" localSheetId="15">#REF!</definedName>
    <definedName name="CurrentYear" localSheetId="36">#REF!</definedName>
    <definedName name="CurrentYear" localSheetId="16">#REF!</definedName>
    <definedName name="CurrentYear" localSheetId="8">#REF!</definedName>
    <definedName name="CurrentYear" localSheetId="10">#REF!</definedName>
    <definedName name="CurrentYear" localSheetId="11">#REF!</definedName>
    <definedName name="CurrentYear">#REF!</definedName>
    <definedName name="CurrYear">[125]StartSheet!$D$5</definedName>
    <definedName name="Curva" localSheetId="17" hidden="1">{"'171'!$A$1:$Z$50"}</definedName>
    <definedName name="Curva" localSheetId="18" hidden="1">{"'171'!$A$1:$Z$50"}</definedName>
    <definedName name="Curva" localSheetId="37" hidden="1">{"'171'!$A$1:$Z$50"}</definedName>
    <definedName name="Curva" localSheetId="33" hidden="1">{"'171'!$A$1:$Z$50"}</definedName>
    <definedName name="Curva" localSheetId="20" hidden="1">{"'171'!$A$1:$Z$50"}</definedName>
    <definedName name="Curva" localSheetId="6" hidden="1">{"'171'!$A$1:$Z$50"}</definedName>
    <definedName name="Curva" localSheetId="4" hidden="1">{"'171'!$A$1:$Z$50"}</definedName>
    <definedName name="Curva" localSheetId="15" hidden="1">{"'171'!$A$1:$Z$50"}</definedName>
    <definedName name="Curva" localSheetId="36" hidden="1">{"'171'!$A$1:$Z$50"}</definedName>
    <definedName name="Curva" localSheetId="16" hidden="1">{"'171'!$A$1:$Z$50"}</definedName>
    <definedName name="Curva" localSheetId="41" hidden="1">{"'171'!$A$1:$Z$50"}</definedName>
    <definedName name="Curva" localSheetId="8" hidden="1">{"'171'!$A$1:$Z$50"}</definedName>
    <definedName name="Curva" localSheetId="7" hidden="1">{"'171'!$A$1:$Z$50"}</definedName>
    <definedName name="Curva" localSheetId="10" hidden="1">{"'171'!$A$1:$Z$50"}</definedName>
    <definedName name="Curva" localSheetId="9" hidden="1">{"'171'!$A$1:$Z$50"}</definedName>
    <definedName name="Curva" localSheetId="11" hidden="1">{"'171'!$A$1:$Z$50"}</definedName>
    <definedName name="Curva" localSheetId="26" hidden="1">{"'171'!$A$1:$Z$50"}</definedName>
    <definedName name="Curva" localSheetId="23" hidden="1">{"'171'!$A$1:$Z$50"}</definedName>
    <definedName name="Curva" localSheetId="40" hidden="1">{"'171'!$A$1:$Z$50"}</definedName>
    <definedName name="Curva" localSheetId="29" hidden="1">{"'171'!$A$1:$Z$50"}</definedName>
    <definedName name="Curva" hidden="1">{"'171'!$A$1:$Z$50"}</definedName>
    <definedName name="curva_2" localSheetId="17" hidden="1">{"'171'!$A$1:$Z$50"}</definedName>
    <definedName name="curva_2" localSheetId="18" hidden="1">{"'171'!$A$1:$Z$50"}</definedName>
    <definedName name="curva_2" localSheetId="37" hidden="1">{"'171'!$A$1:$Z$50"}</definedName>
    <definedName name="curva_2" localSheetId="33" hidden="1">{"'171'!$A$1:$Z$50"}</definedName>
    <definedName name="curva_2" localSheetId="20" hidden="1">{"'171'!$A$1:$Z$50"}</definedName>
    <definedName name="curva_2" localSheetId="6" hidden="1">{"'171'!$A$1:$Z$50"}</definedName>
    <definedName name="curva_2" localSheetId="4" hidden="1">{"'171'!$A$1:$Z$50"}</definedName>
    <definedName name="curva_2" localSheetId="15" hidden="1">{"'171'!$A$1:$Z$50"}</definedName>
    <definedName name="curva_2" localSheetId="36" hidden="1">{"'171'!$A$1:$Z$50"}</definedName>
    <definedName name="curva_2" localSheetId="16" hidden="1">{"'171'!$A$1:$Z$50"}</definedName>
    <definedName name="curva_2" localSheetId="41" hidden="1">{"'171'!$A$1:$Z$50"}</definedName>
    <definedName name="curva_2" localSheetId="8" hidden="1">{"'171'!$A$1:$Z$50"}</definedName>
    <definedName name="curva_2" localSheetId="7" hidden="1">{"'171'!$A$1:$Z$50"}</definedName>
    <definedName name="curva_2" localSheetId="10" hidden="1">{"'171'!$A$1:$Z$50"}</definedName>
    <definedName name="curva_2" localSheetId="9" hidden="1">{"'171'!$A$1:$Z$50"}</definedName>
    <definedName name="curva_2" localSheetId="11" hidden="1">{"'171'!$A$1:$Z$50"}</definedName>
    <definedName name="curva_2" localSheetId="26" hidden="1">{"'171'!$A$1:$Z$50"}</definedName>
    <definedName name="curva_2" localSheetId="23" hidden="1">{"'171'!$A$1:$Z$50"}</definedName>
    <definedName name="curva_2" localSheetId="40" hidden="1">{"'171'!$A$1:$Z$50"}</definedName>
    <definedName name="curva_2" localSheetId="29" hidden="1">{"'171'!$A$1:$Z$50"}</definedName>
    <definedName name="curva_2" hidden="1">{"'171'!$A$1:$Z$50"}</definedName>
    <definedName name="CURVA2" localSheetId="17" hidden="1">{"'171'!$A$1:$Z$50"}</definedName>
    <definedName name="CURVA2" localSheetId="18" hidden="1">{"'171'!$A$1:$Z$50"}</definedName>
    <definedName name="CURVA2" localSheetId="37" hidden="1">{"'171'!$A$1:$Z$50"}</definedName>
    <definedName name="CURVA2" localSheetId="33" hidden="1">{"'171'!$A$1:$Z$50"}</definedName>
    <definedName name="CURVA2" localSheetId="20" hidden="1">{"'171'!$A$1:$Z$50"}</definedName>
    <definedName name="CURVA2" localSheetId="6" hidden="1">{"'171'!$A$1:$Z$50"}</definedName>
    <definedName name="CURVA2" localSheetId="4" hidden="1">{"'171'!$A$1:$Z$50"}</definedName>
    <definedName name="CURVA2" localSheetId="15" hidden="1">{"'171'!$A$1:$Z$50"}</definedName>
    <definedName name="CURVA2" localSheetId="36" hidden="1">{"'171'!$A$1:$Z$50"}</definedName>
    <definedName name="CURVA2" localSheetId="16" hidden="1">{"'171'!$A$1:$Z$50"}</definedName>
    <definedName name="CURVA2" localSheetId="41" hidden="1">{"'171'!$A$1:$Z$50"}</definedName>
    <definedName name="CURVA2" localSheetId="8" hidden="1">{"'171'!$A$1:$Z$50"}</definedName>
    <definedName name="CURVA2" localSheetId="7" hidden="1">{"'171'!$A$1:$Z$50"}</definedName>
    <definedName name="CURVA2" localSheetId="10" hidden="1">{"'171'!$A$1:$Z$50"}</definedName>
    <definedName name="CURVA2" localSheetId="9" hidden="1">{"'171'!$A$1:$Z$50"}</definedName>
    <definedName name="CURVA2" localSheetId="11" hidden="1">{"'171'!$A$1:$Z$50"}</definedName>
    <definedName name="CURVA2" localSheetId="26" hidden="1">{"'171'!$A$1:$Z$50"}</definedName>
    <definedName name="CURVA2" localSheetId="23" hidden="1">{"'171'!$A$1:$Z$50"}</definedName>
    <definedName name="CURVA2" localSheetId="40" hidden="1">{"'171'!$A$1:$Z$50"}</definedName>
    <definedName name="CURVA2" localSheetId="29" hidden="1">{"'171'!$A$1:$Z$50"}</definedName>
    <definedName name="CURVA2" hidden="1">{"'171'!$A$1:$Z$50"}</definedName>
    <definedName name="CUSTO_VAR" localSheetId="17">#REF!</definedName>
    <definedName name="CUSTO_VAR" localSheetId="18">#REF!</definedName>
    <definedName name="CUSTO_VAR" localSheetId="37">#REF!</definedName>
    <definedName name="CUSTO_VAR" localSheetId="20">#REF!</definedName>
    <definedName name="CUSTO_VAR" localSheetId="4">#REF!</definedName>
    <definedName name="CUSTO_VAR" localSheetId="15">#REF!</definedName>
    <definedName name="CUSTO_VAR" localSheetId="36">#REF!</definedName>
    <definedName name="CUSTO_VAR" localSheetId="16">#REF!</definedName>
    <definedName name="CUSTO_VAR" localSheetId="8">#REF!</definedName>
    <definedName name="CUSTO_VAR" localSheetId="10">#REF!</definedName>
    <definedName name="CUSTO_VAR" localSheetId="11">#REF!</definedName>
    <definedName name="CUSTO_VAR">#REF!</definedName>
    <definedName name="Custody" localSheetId="17">#REF!</definedName>
    <definedName name="Custody" localSheetId="18">#REF!</definedName>
    <definedName name="Custody" localSheetId="37">#REF!</definedName>
    <definedName name="Custody" localSheetId="20">#REF!</definedName>
    <definedName name="Custody" localSheetId="4">#REF!</definedName>
    <definedName name="Custody" localSheetId="15">#REF!</definedName>
    <definedName name="Custody" localSheetId="36">#REF!</definedName>
    <definedName name="Custody" localSheetId="16">#REF!</definedName>
    <definedName name="Custody" localSheetId="8">#REF!</definedName>
    <definedName name="Custody" localSheetId="10">#REF!</definedName>
    <definedName name="Custody" localSheetId="11">#REF!</definedName>
    <definedName name="Custody">#REF!</definedName>
    <definedName name="custototal">[126]Fab2!$I$10:$I$19</definedName>
    <definedName name="Cut" localSheetId="17">#REF!</definedName>
    <definedName name="Cut" localSheetId="18">#REF!</definedName>
    <definedName name="Cut" localSheetId="37">#REF!</definedName>
    <definedName name="Cut" localSheetId="20">#REF!</definedName>
    <definedName name="Cut" localSheetId="4">#REF!</definedName>
    <definedName name="Cut" localSheetId="15">#REF!</definedName>
    <definedName name="Cut" localSheetId="36">#REF!</definedName>
    <definedName name="Cut" localSheetId="16">#REF!</definedName>
    <definedName name="Cut" localSheetId="8">#REF!</definedName>
    <definedName name="Cut" localSheetId="10">#REF!</definedName>
    <definedName name="Cut" localSheetId="11">#REF!</definedName>
    <definedName name="Cut">#REF!</definedName>
    <definedName name="CV" localSheetId="17">#REF!</definedName>
    <definedName name="CV" localSheetId="18">#REF!</definedName>
    <definedName name="CV" localSheetId="37">#REF!</definedName>
    <definedName name="CV" localSheetId="20">#REF!</definedName>
    <definedName name="CV" localSheetId="4">#REF!</definedName>
    <definedName name="CV" localSheetId="15">#REF!</definedName>
    <definedName name="CV" localSheetId="36">#REF!</definedName>
    <definedName name="CV" localSheetId="16">#REF!</definedName>
    <definedName name="CV" localSheetId="8">#REF!</definedName>
    <definedName name="CV" localSheetId="10">#REF!</definedName>
    <definedName name="CV" localSheetId="11">#REF!</definedName>
    <definedName name="CV">#REF!</definedName>
    <definedName name="CVar" localSheetId="17">#REF!</definedName>
    <definedName name="CVar" localSheetId="18">#REF!</definedName>
    <definedName name="CVar" localSheetId="37">#REF!</definedName>
    <definedName name="CVar" localSheetId="20">#REF!</definedName>
    <definedName name="CVar" localSheetId="4">#REF!</definedName>
    <definedName name="CVar" localSheetId="15">#REF!</definedName>
    <definedName name="CVar" localSheetId="36">#REF!</definedName>
    <definedName name="CVar" localSheetId="16">#REF!</definedName>
    <definedName name="CVar" localSheetId="8">#REF!</definedName>
    <definedName name="CVar" localSheetId="10">#REF!</definedName>
    <definedName name="CVar" localSheetId="11">#REF!</definedName>
    <definedName name="CVar">#REF!</definedName>
    <definedName name="cvbbnhj" localSheetId="4" hidden="1">{"det (May)",#N/A,FALSE,"June";"sum (MAY YTD)",#N/A,FALSE,"June YTD"}</definedName>
    <definedName name="cvbbnhj" localSheetId="8" hidden="1">{"det (May)",#N/A,FALSE,"June";"sum (MAY YTD)",#N/A,FALSE,"June YTD"}</definedName>
    <definedName name="cvbbnhj" localSheetId="10" hidden="1">{"det (May)",#N/A,FALSE,"June";"sum (MAY YTD)",#N/A,FALSE,"June YTD"}</definedName>
    <definedName name="cvbbnhj" localSheetId="11" hidden="1">{"det (May)",#N/A,FALSE,"June";"sum (MAY YTD)",#N/A,FALSE,"June YTD"}</definedName>
    <definedName name="cvbbnhj" localSheetId="26" hidden="1">{"det (May)",#N/A,FALSE,"June";"sum (MAY YTD)",#N/A,FALSE,"June YTD"}</definedName>
    <definedName name="cvbbnhj" hidden="1">{"det (May)",#N/A,FALSE,"June";"sum (MAY YTD)",#N/A,FALSE,"June YTD"}</definedName>
    <definedName name="cvbhgf" localSheetId="17" hidden="1">{"CAP VOL",#N/A,FALSE,"CAPITAL";"CAP VAR",#N/A,FALSE,"CAPITAL";"CAP FIJ",#N/A,FALSE,"CAPITAL";"CAP CONS",#N/A,FALSE,"CAPITAL";"CAP DATA",#N/A,FALSE,"CAPITAL"}</definedName>
    <definedName name="cvbhgf" localSheetId="18" hidden="1">{"CAP VOL",#N/A,FALSE,"CAPITAL";"CAP VAR",#N/A,FALSE,"CAPITAL";"CAP FIJ",#N/A,FALSE,"CAPITAL";"CAP CONS",#N/A,FALSE,"CAPITAL";"CAP DATA",#N/A,FALSE,"CAPITAL"}</definedName>
    <definedName name="cvbhgf" localSheetId="37" hidden="1">{"CAP VOL",#N/A,FALSE,"CAPITAL";"CAP VAR",#N/A,FALSE,"CAPITAL";"CAP FIJ",#N/A,FALSE,"CAPITAL";"CAP CONS",#N/A,FALSE,"CAPITAL";"CAP DATA",#N/A,FALSE,"CAPITAL"}</definedName>
    <definedName name="cvbhgf" localSheetId="33" hidden="1">{"CAP VOL",#N/A,FALSE,"CAPITAL";"CAP VAR",#N/A,FALSE,"CAPITAL";"CAP FIJ",#N/A,FALSE,"CAPITAL";"CAP CONS",#N/A,FALSE,"CAPITAL";"CAP DATA",#N/A,FALSE,"CAPITAL"}</definedName>
    <definedName name="cvbhgf" localSheetId="20" hidden="1">{"CAP VOL",#N/A,FALSE,"CAPITAL";"CAP VAR",#N/A,FALSE,"CAPITAL";"CAP FIJ",#N/A,FALSE,"CAPITAL";"CAP CONS",#N/A,FALSE,"CAPITAL";"CAP DATA",#N/A,FALSE,"CAPITAL"}</definedName>
    <definedName name="cvbhgf" localSheetId="6" hidden="1">{"CAP VOL",#N/A,FALSE,"CAPITAL";"CAP VAR",#N/A,FALSE,"CAPITAL";"CAP FIJ",#N/A,FALSE,"CAPITAL";"CAP CONS",#N/A,FALSE,"CAPITAL";"CAP DATA",#N/A,FALSE,"CAPITAL"}</definedName>
    <definedName name="cvbhgf" localSheetId="4" hidden="1">{"CAP VOL",#N/A,FALSE,"CAPITAL";"CAP VAR",#N/A,FALSE,"CAPITAL";"CAP FIJ",#N/A,FALSE,"CAPITAL";"CAP CONS",#N/A,FALSE,"CAPITAL";"CAP DATA",#N/A,FALSE,"CAPITAL"}</definedName>
    <definedName name="cvbhgf" localSheetId="15" hidden="1">{"CAP VOL",#N/A,FALSE,"CAPITAL";"CAP VAR",#N/A,FALSE,"CAPITAL";"CAP FIJ",#N/A,FALSE,"CAPITAL";"CAP CONS",#N/A,FALSE,"CAPITAL";"CAP DATA",#N/A,FALSE,"CAPITAL"}</definedName>
    <definedName name="cvbhgf" localSheetId="36" hidden="1">{"CAP VOL",#N/A,FALSE,"CAPITAL";"CAP VAR",#N/A,FALSE,"CAPITAL";"CAP FIJ",#N/A,FALSE,"CAPITAL";"CAP CONS",#N/A,FALSE,"CAPITAL";"CAP DATA",#N/A,FALSE,"CAPITAL"}</definedName>
    <definedName name="cvbhgf" localSheetId="16" hidden="1">{"CAP VOL",#N/A,FALSE,"CAPITAL";"CAP VAR",#N/A,FALSE,"CAPITAL";"CAP FIJ",#N/A,FALSE,"CAPITAL";"CAP CONS",#N/A,FALSE,"CAPITAL";"CAP DATA",#N/A,FALSE,"CAPITAL"}</definedName>
    <definedName name="cvbhgf" localSheetId="41" hidden="1">{"CAP VOL",#N/A,FALSE,"CAPITAL";"CAP VAR",#N/A,FALSE,"CAPITAL";"CAP FIJ",#N/A,FALSE,"CAPITAL";"CAP CONS",#N/A,FALSE,"CAPITAL";"CAP DATA",#N/A,FALSE,"CAPITAL"}</definedName>
    <definedName name="cvbhgf" localSheetId="8" hidden="1">{"CAP VOL",#N/A,FALSE,"CAPITAL";"CAP VAR",#N/A,FALSE,"CAPITAL";"CAP FIJ",#N/A,FALSE,"CAPITAL";"CAP CONS",#N/A,FALSE,"CAPITAL";"CAP DATA",#N/A,FALSE,"CAPITAL"}</definedName>
    <definedName name="cvbhgf" localSheetId="7" hidden="1">{"CAP VOL",#N/A,FALSE,"CAPITAL";"CAP VAR",#N/A,FALSE,"CAPITAL";"CAP FIJ",#N/A,FALSE,"CAPITAL";"CAP CONS",#N/A,FALSE,"CAPITAL";"CAP DATA",#N/A,FALSE,"CAPITAL"}</definedName>
    <definedName name="cvbhgf" localSheetId="10" hidden="1">{"CAP VOL",#N/A,FALSE,"CAPITAL";"CAP VAR",#N/A,FALSE,"CAPITAL";"CAP FIJ",#N/A,FALSE,"CAPITAL";"CAP CONS",#N/A,FALSE,"CAPITAL";"CAP DATA",#N/A,FALSE,"CAPITAL"}</definedName>
    <definedName name="cvbhgf" localSheetId="9" hidden="1">{"CAP VOL",#N/A,FALSE,"CAPITAL";"CAP VAR",#N/A,FALSE,"CAPITAL";"CAP FIJ",#N/A,FALSE,"CAPITAL";"CAP CONS",#N/A,FALSE,"CAPITAL";"CAP DATA",#N/A,FALSE,"CAPITAL"}</definedName>
    <definedName name="cvbhgf" localSheetId="11" hidden="1">{"CAP VOL",#N/A,FALSE,"CAPITAL";"CAP VAR",#N/A,FALSE,"CAPITAL";"CAP FIJ",#N/A,FALSE,"CAPITAL";"CAP CONS",#N/A,FALSE,"CAPITAL";"CAP DATA",#N/A,FALSE,"CAPITAL"}</definedName>
    <definedName name="cvbhgf" localSheetId="26" hidden="1">{"CAP VOL",#N/A,FALSE,"CAPITAL";"CAP VAR",#N/A,FALSE,"CAPITAL";"CAP FIJ",#N/A,FALSE,"CAPITAL";"CAP CONS",#N/A,FALSE,"CAPITAL";"CAP DATA",#N/A,FALSE,"CAPITAL"}</definedName>
    <definedName name="cvbhgf" localSheetId="23" hidden="1">{"CAP VOL",#N/A,FALSE,"CAPITAL";"CAP VAR",#N/A,FALSE,"CAPITAL";"CAP FIJ",#N/A,FALSE,"CAPITAL";"CAP CONS",#N/A,FALSE,"CAPITAL";"CAP DATA",#N/A,FALSE,"CAPITAL"}</definedName>
    <definedName name="cvbhgf" localSheetId="40" hidden="1">{"CAP VOL",#N/A,FALSE,"CAPITAL";"CAP VAR",#N/A,FALSE,"CAPITAL";"CAP FIJ",#N/A,FALSE,"CAPITAL";"CAP CONS",#N/A,FALSE,"CAPITAL";"CAP DATA",#N/A,FALSE,"CAPITAL"}</definedName>
    <definedName name="cvbhgf" localSheetId="29" hidden="1">{"CAP VOL",#N/A,FALSE,"CAPITAL";"CAP VAR",#N/A,FALSE,"CAPITAL";"CAP FIJ",#N/A,FALSE,"CAPITAL";"CAP CONS",#N/A,FALSE,"CAPITAL";"CAP DATA",#N/A,FALSE,"CAPITAL"}</definedName>
    <definedName name="cvbhgf" hidden="1">{"CAP VOL",#N/A,FALSE,"CAPITAL";"CAP VAR",#N/A,FALSE,"CAPITAL";"CAP FIJ",#N/A,FALSE,"CAPITAL";"CAP CONS",#N/A,FALSE,"CAPITAL";"CAP DATA",#N/A,FALSE,"CAPITAL"}</definedName>
    <definedName name="cvcvcvcv" localSheetId="17" hidden="1">{"'171'!$A$1:$Z$50"}</definedName>
    <definedName name="cvcvcvcv" localSheetId="18" hidden="1">{"'171'!$A$1:$Z$50"}</definedName>
    <definedName name="cvcvcvcv" localSheetId="37" hidden="1">{"'171'!$A$1:$Z$50"}</definedName>
    <definedName name="cvcvcvcv" localSheetId="33" hidden="1">{"'171'!$A$1:$Z$50"}</definedName>
    <definedName name="cvcvcvcv" localSheetId="20" hidden="1">{"'171'!$A$1:$Z$50"}</definedName>
    <definedName name="cvcvcvcv" localSheetId="6" hidden="1">{"'171'!$A$1:$Z$50"}</definedName>
    <definedName name="cvcvcvcv" localSheetId="4" hidden="1">{"'171'!$A$1:$Z$50"}</definedName>
    <definedName name="cvcvcvcv" localSheetId="15" hidden="1">{"'171'!$A$1:$Z$50"}</definedName>
    <definedName name="cvcvcvcv" localSheetId="36" hidden="1">{"'171'!$A$1:$Z$50"}</definedName>
    <definedName name="cvcvcvcv" localSheetId="16" hidden="1">{"'171'!$A$1:$Z$50"}</definedName>
    <definedName name="cvcvcvcv" localSheetId="41" hidden="1">{"'171'!$A$1:$Z$50"}</definedName>
    <definedName name="cvcvcvcv" localSheetId="8" hidden="1">{"'171'!$A$1:$Z$50"}</definedName>
    <definedName name="cvcvcvcv" localSheetId="7" hidden="1">{"'171'!$A$1:$Z$50"}</definedName>
    <definedName name="cvcvcvcv" localSheetId="10" hidden="1">{"'171'!$A$1:$Z$50"}</definedName>
    <definedName name="cvcvcvcv" localSheetId="9" hidden="1">{"'171'!$A$1:$Z$50"}</definedName>
    <definedName name="cvcvcvcv" localSheetId="11" hidden="1">{"'171'!$A$1:$Z$50"}</definedName>
    <definedName name="cvcvcvcv" localSheetId="26" hidden="1">{"det (May)",#N/A,FALSE,"June";"sum (MAY YTD)",#N/A,FALSE,"June YTD"}</definedName>
    <definedName name="cvcvcvcv" localSheetId="23" hidden="1">{"'171'!$A$1:$Z$50"}</definedName>
    <definedName name="cvcvcvcv" localSheetId="40" hidden="1">{"'171'!$A$1:$Z$50"}</definedName>
    <definedName name="cvcvcvcv" localSheetId="29" hidden="1">{"det (May)",#N/A,FALSE,"June";"sum (MAY YTD)",#N/A,FALSE,"June YTD"}</definedName>
    <definedName name="cvcvcvcv" hidden="1">{"'171'!$A$1:$Z$50"}</definedName>
    <definedName name="cvghgfhdgfhddf" localSheetId="4" hidden="1">{"det (May)",#N/A,FALSE,"June";"sum (MAY YTD)",#N/A,FALSE,"June YTD"}</definedName>
    <definedName name="cvghgfhdgfhddf" localSheetId="8" hidden="1">{"det (May)",#N/A,FALSE,"June";"sum (MAY YTD)",#N/A,FALSE,"June YTD"}</definedName>
    <definedName name="cvghgfhdgfhddf" localSheetId="10" hidden="1">{"det (May)",#N/A,FALSE,"June";"sum (MAY YTD)",#N/A,FALSE,"June YTD"}</definedName>
    <definedName name="cvghgfhdgfhddf" localSheetId="11" hidden="1">{"det (May)",#N/A,FALSE,"June";"sum (MAY YTD)",#N/A,FALSE,"June YTD"}</definedName>
    <definedName name="cvghgfhdgfhddf" localSheetId="26" hidden="1">{"det (May)",#N/A,FALSE,"June";"sum (MAY YTD)",#N/A,FALSE,"June YTD"}</definedName>
    <definedName name="cvghgfhdgfhddf" hidden="1">{"det (May)",#N/A,FALSE,"June";"sum (MAY YTD)",#N/A,FALSE,"June YTD"}</definedName>
    <definedName name="CVGQ" localSheetId="17">#REF!</definedName>
    <definedName name="CVGQ" localSheetId="18">#REF!</definedName>
    <definedName name="CVGQ" localSheetId="37">#REF!</definedName>
    <definedName name="CVGQ" localSheetId="20">#REF!</definedName>
    <definedName name="CVGQ" localSheetId="4">#REF!</definedName>
    <definedName name="CVGQ" localSheetId="15">#REF!</definedName>
    <definedName name="CVGQ" localSheetId="36">#REF!</definedName>
    <definedName name="CVGQ" localSheetId="16">#REF!</definedName>
    <definedName name="CVGQ" localSheetId="8">#REF!</definedName>
    <definedName name="CVGQ" localSheetId="10">#REF!</definedName>
    <definedName name="CVGQ" localSheetId="11">#REF!</definedName>
    <definedName name="CVGQ">#REF!</definedName>
    <definedName name="cvvg" localSheetId="4" hidden="1">{"det (May)",#N/A,FALSE,"June";"sum (MAY YTD)",#N/A,FALSE,"June YTD"}</definedName>
    <definedName name="cvvg" localSheetId="8" hidden="1">{"det (May)",#N/A,FALSE,"June";"sum (MAY YTD)",#N/A,FALSE,"June YTD"}</definedName>
    <definedName name="cvvg" localSheetId="10" hidden="1">{"det (May)",#N/A,FALSE,"June";"sum (MAY YTD)",#N/A,FALSE,"June YTD"}</definedName>
    <definedName name="cvvg" localSheetId="11" hidden="1">{"det (May)",#N/A,FALSE,"June";"sum (MAY YTD)",#N/A,FALSE,"June YTD"}</definedName>
    <definedName name="cvvg" localSheetId="26" hidden="1">{"det (May)",#N/A,FALSE,"June";"sum (MAY YTD)",#N/A,FALSE,"June YTD"}</definedName>
    <definedName name="cvvg" hidden="1">{"det (May)",#N/A,FALSE,"June";"sum (MAY YTD)",#N/A,FALSE,"June YTD"}</definedName>
    <definedName name="CW">[35]Volumes!$B$12:$CG$12</definedName>
    <definedName name="CW.FRM" localSheetId="17">#REF!</definedName>
    <definedName name="CW.FRM" localSheetId="18">#REF!</definedName>
    <definedName name="CW.FRM" localSheetId="37">#REF!</definedName>
    <definedName name="CW.FRM" localSheetId="20">#REF!</definedName>
    <definedName name="CW.FRM" localSheetId="4">#REF!</definedName>
    <definedName name="CW.FRM" localSheetId="15">#REF!</definedName>
    <definedName name="CW.FRM" localSheetId="36">#REF!</definedName>
    <definedName name="CW.FRM" localSheetId="16">#REF!</definedName>
    <definedName name="CW.FRM" localSheetId="8">#REF!</definedName>
    <definedName name="CW.FRM" localSheetId="10">#REF!</definedName>
    <definedName name="CW.FRM" localSheetId="11">#REF!</definedName>
    <definedName name="CW.FRM">#REF!</definedName>
    <definedName name="CX" localSheetId="17" hidden="1">{"a_assump1",#N/A,FALSE,"BPlan 96-00 - Base";"a_assump2",#N/A,FALSE,"BPlan 96-00 - Base";"a_plus",#N/A,FALSE,"BPlan 96-00 - Base";"a_bs",#N/A,FALSE,"BPlan 96-00 - Base";"a_cf",#N/A,FALSE,"BPlan 96-00 - Base";"a_irrbase",#N/A,FALSE,"BPlan 96-00 - Base";"a_notes",#N/A,FALSE,"BPlan 96-00 - Base"}</definedName>
    <definedName name="CX" localSheetId="18" hidden="1">{"a_assump1",#N/A,FALSE,"BPlan 96-00 - Base";"a_assump2",#N/A,FALSE,"BPlan 96-00 - Base";"a_plus",#N/A,FALSE,"BPlan 96-00 - Base";"a_bs",#N/A,FALSE,"BPlan 96-00 - Base";"a_cf",#N/A,FALSE,"BPlan 96-00 - Base";"a_irrbase",#N/A,FALSE,"BPlan 96-00 - Base";"a_notes",#N/A,FALSE,"BPlan 96-00 - Base"}</definedName>
    <definedName name="CX" localSheetId="37" hidden="1">{"a_assump1",#N/A,FALSE,"BPlan 96-00 - Base";"a_assump2",#N/A,FALSE,"BPlan 96-00 - Base";"a_plus",#N/A,FALSE,"BPlan 96-00 - Base";"a_bs",#N/A,FALSE,"BPlan 96-00 - Base";"a_cf",#N/A,FALSE,"BPlan 96-00 - Base";"a_irrbase",#N/A,FALSE,"BPlan 96-00 - Base";"a_notes",#N/A,FALSE,"BPlan 96-00 - Base"}</definedName>
    <definedName name="CX" localSheetId="33" hidden="1">{"a_assump1",#N/A,FALSE,"BPlan 96-00 - Base";"a_assump2",#N/A,FALSE,"BPlan 96-00 - Base";"a_plus",#N/A,FALSE,"BPlan 96-00 - Base";"a_bs",#N/A,FALSE,"BPlan 96-00 - Base";"a_cf",#N/A,FALSE,"BPlan 96-00 - Base";"a_irrbase",#N/A,FALSE,"BPlan 96-00 - Base";"a_notes",#N/A,FALSE,"BPlan 96-00 - Base"}</definedName>
    <definedName name="CX" localSheetId="20" hidden="1">{"a_assump1",#N/A,FALSE,"BPlan 96-00 - Base";"a_assump2",#N/A,FALSE,"BPlan 96-00 - Base";"a_plus",#N/A,FALSE,"BPlan 96-00 - Base";"a_bs",#N/A,FALSE,"BPlan 96-00 - Base";"a_cf",#N/A,FALSE,"BPlan 96-00 - Base";"a_irrbase",#N/A,FALSE,"BPlan 96-00 - Base";"a_notes",#N/A,FALSE,"BPlan 96-00 - Base"}</definedName>
    <definedName name="CX" localSheetId="6" hidden="1">{"a_assump1",#N/A,FALSE,"BPlan 96-00 - Base";"a_assump2",#N/A,FALSE,"BPlan 96-00 - Base";"a_plus",#N/A,FALSE,"BPlan 96-00 - Base";"a_bs",#N/A,FALSE,"BPlan 96-00 - Base";"a_cf",#N/A,FALSE,"BPlan 96-00 - Base";"a_irrbase",#N/A,FALSE,"BPlan 96-00 - Base";"a_notes",#N/A,FALSE,"BPlan 96-00 - Base"}</definedName>
    <definedName name="CX" localSheetId="4" hidden="1">{"a_assump1",#N/A,FALSE,"BPlan 96-00 - Base";"a_assump2",#N/A,FALSE,"BPlan 96-00 - Base";"a_plus",#N/A,FALSE,"BPlan 96-00 - Base";"a_bs",#N/A,FALSE,"BPlan 96-00 - Base";"a_cf",#N/A,FALSE,"BPlan 96-00 - Base";"a_irrbase",#N/A,FALSE,"BPlan 96-00 - Base";"a_notes",#N/A,FALSE,"BPlan 96-00 - Base"}</definedName>
    <definedName name="CX" localSheetId="15" hidden="1">{"a_assump1",#N/A,FALSE,"BPlan 96-00 - Base";"a_assump2",#N/A,FALSE,"BPlan 96-00 - Base";"a_plus",#N/A,FALSE,"BPlan 96-00 - Base";"a_bs",#N/A,FALSE,"BPlan 96-00 - Base";"a_cf",#N/A,FALSE,"BPlan 96-00 - Base";"a_irrbase",#N/A,FALSE,"BPlan 96-00 - Base";"a_notes",#N/A,FALSE,"BPlan 96-00 - Base"}</definedName>
    <definedName name="CX" localSheetId="36" hidden="1">{"a_assump1",#N/A,FALSE,"BPlan 96-00 - Base";"a_assump2",#N/A,FALSE,"BPlan 96-00 - Base";"a_plus",#N/A,FALSE,"BPlan 96-00 - Base";"a_bs",#N/A,FALSE,"BPlan 96-00 - Base";"a_cf",#N/A,FALSE,"BPlan 96-00 - Base";"a_irrbase",#N/A,FALSE,"BPlan 96-00 - Base";"a_notes",#N/A,FALSE,"BPlan 96-00 - Base"}</definedName>
    <definedName name="CX" localSheetId="16" hidden="1">{"a_assump1",#N/A,FALSE,"BPlan 96-00 - Base";"a_assump2",#N/A,FALSE,"BPlan 96-00 - Base";"a_plus",#N/A,FALSE,"BPlan 96-00 - Base";"a_bs",#N/A,FALSE,"BPlan 96-00 - Base";"a_cf",#N/A,FALSE,"BPlan 96-00 - Base";"a_irrbase",#N/A,FALSE,"BPlan 96-00 - Base";"a_notes",#N/A,FALSE,"BPlan 96-00 - Base"}</definedName>
    <definedName name="CX" localSheetId="41" hidden="1">{"a_assump1",#N/A,FALSE,"BPlan 96-00 - Base";"a_assump2",#N/A,FALSE,"BPlan 96-00 - Base";"a_plus",#N/A,FALSE,"BPlan 96-00 - Base";"a_bs",#N/A,FALSE,"BPlan 96-00 - Base";"a_cf",#N/A,FALSE,"BPlan 96-00 - Base";"a_irrbase",#N/A,FALSE,"BPlan 96-00 - Base";"a_notes",#N/A,FALSE,"BPlan 96-00 - Base"}</definedName>
    <definedName name="CX" localSheetId="8" hidden="1">{"a_assump1",#N/A,FALSE,"BPlan 96-00 - Base";"a_assump2",#N/A,FALSE,"BPlan 96-00 - Base";"a_plus",#N/A,FALSE,"BPlan 96-00 - Base";"a_bs",#N/A,FALSE,"BPlan 96-00 - Base";"a_cf",#N/A,FALSE,"BPlan 96-00 - Base";"a_irrbase",#N/A,FALSE,"BPlan 96-00 - Base";"a_notes",#N/A,FALSE,"BPlan 96-00 - Base"}</definedName>
    <definedName name="CX" localSheetId="7" hidden="1">{"a_assump1",#N/A,FALSE,"BPlan 96-00 - Base";"a_assump2",#N/A,FALSE,"BPlan 96-00 - Base";"a_plus",#N/A,FALSE,"BPlan 96-00 - Base";"a_bs",#N/A,FALSE,"BPlan 96-00 - Base";"a_cf",#N/A,FALSE,"BPlan 96-00 - Base";"a_irrbase",#N/A,FALSE,"BPlan 96-00 - Base";"a_notes",#N/A,FALSE,"BPlan 96-00 - Base"}</definedName>
    <definedName name="CX" localSheetId="10" hidden="1">{"a_assump1",#N/A,FALSE,"BPlan 96-00 - Base";"a_assump2",#N/A,FALSE,"BPlan 96-00 - Base";"a_plus",#N/A,FALSE,"BPlan 96-00 - Base";"a_bs",#N/A,FALSE,"BPlan 96-00 - Base";"a_cf",#N/A,FALSE,"BPlan 96-00 - Base";"a_irrbase",#N/A,FALSE,"BPlan 96-00 - Base";"a_notes",#N/A,FALSE,"BPlan 96-00 - Base"}</definedName>
    <definedName name="CX" localSheetId="9" hidden="1">{"a_assump1",#N/A,FALSE,"BPlan 96-00 - Base";"a_assump2",#N/A,FALSE,"BPlan 96-00 - Base";"a_plus",#N/A,FALSE,"BPlan 96-00 - Base";"a_bs",#N/A,FALSE,"BPlan 96-00 - Base";"a_cf",#N/A,FALSE,"BPlan 96-00 - Base";"a_irrbase",#N/A,FALSE,"BPlan 96-00 - Base";"a_notes",#N/A,FALSE,"BPlan 96-00 - Base"}</definedName>
    <definedName name="CX" localSheetId="11" hidden="1">{"a_assump1",#N/A,FALSE,"BPlan 96-00 - Base";"a_assump2",#N/A,FALSE,"BPlan 96-00 - Base";"a_plus",#N/A,FALSE,"BPlan 96-00 - Base";"a_bs",#N/A,FALSE,"BPlan 96-00 - Base";"a_cf",#N/A,FALSE,"BPlan 96-00 - Base";"a_irrbase",#N/A,FALSE,"BPlan 96-00 - Base";"a_notes",#N/A,FALSE,"BPlan 96-00 - Base"}</definedName>
    <definedName name="CX" localSheetId="26" hidden="1">{"a_assump1",#N/A,FALSE,"BPlan 96-00 - Base";"a_assump2",#N/A,FALSE,"BPlan 96-00 - Base";"a_plus",#N/A,FALSE,"BPlan 96-00 - Base";"a_bs",#N/A,FALSE,"BPlan 96-00 - Base";"a_cf",#N/A,FALSE,"BPlan 96-00 - Base";"a_irrbase",#N/A,FALSE,"BPlan 96-00 - Base";"a_notes",#N/A,FALSE,"BPlan 96-00 - Base"}</definedName>
    <definedName name="CX" localSheetId="23" hidden="1">{"a_assump1",#N/A,FALSE,"BPlan 96-00 - Base";"a_assump2",#N/A,FALSE,"BPlan 96-00 - Base";"a_plus",#N/A,FALSE,"BPlan 96-00 - Base";"a_bs",#N/A,FALSE,"BPlan 96-00 - Base";"a_cf",#N/A,FALSE,"BPlan 96-00 - Base";"a_irrbase",#N/A,FALSE,"BPlan 96-00 - Base";"a_notes",#N/A,FALSE,"BPlan 96-00 - Base"}</definedName>
    <definedName name="CX" localSheetId="40" hidden="1">{"a_assump1",#N/A,FALSE,"BPlan 96-00 - Base";"a_assump2",#N/A,FALSE,"BPlan 96-00 - Base";"a_plus",#N/A,FALSE,"BPlan 96-00 - Base";"a_bs",#N/A,FALSE,"BPlan 96-00 - Base";"a_cf",#N/A,FALSE,"BPlan 96-00 - Base";"a_irrbase",#N/A,FALSE,"BPlan 96-00 - Base";"a_notes",#N/A,FALSE,"BPlan 96-00 - Base"}</definedName>
    <definedName name="CX" localSheetId="29" hidden="1">{"a_assump1",#N/A,FALSE,"BPlan 96-00 - Base";"a_assump2",#N/A,FALSE,"BPlan 96-00 - Base";"a_plus",#N/A,FALSE,"BPlan 96-00 - Base";"a_bs",#N/A,FALSE,"BPlan 96-00 - Base";"a_cf",#N/A,FALSE,"BPlan 96-00 - Base";"a_irrbase",#N/A,FALSE,"BPlan 96-00 - Base";"a_notes",#N/A,FALSE,"BPlan 96-00 - Base"}</definedName>
    <definedName name="CX" hidden="1">{"a_assump1",#N/A,FALSE,"BPlan 96-00 - Base";"a_assump2",#N/A,FALSE,"BPlan 96-00 - Base";"a_plus",#N/A,FALSE,"BPlan 96-00 - Base";"a_bs",#N/A,FALSE,"BPlan 96-00 - Base";"a_cf",#N/A,FALSE,"BPlan 96-00 - Base";"a_irrbase",#N/A,FALSE,"BPlan 96-00 - Base";"a_notes",#N/A,FALSE,"BPlan 96-00 - Base"}</definedName>
    <definedName name="CXC" localSheetId="17">#REF!</definedName>
    <definedName name="CXC" localSheetId="18">#REF!</definedName>
    <definedName name="CXC" localSheetId="37">#REF!</definedName>
    <definedName name="CXC" localSheetId="20">#REF!</definedName>
    <definedName name="CXC" localSheetId="4">#REF!</definedName>
    <definedName name="CXC" localSheetId="15">#REF!</definedName>
    <definedName name="CXC" localSheetId="36">#REF!</definedName>
    <definedName name="CXC" localSheetId="16">#REF!</definedName>
    <definedName name="CXC" localSheetId="8">#REF!</definedName>
    <definedName name="CXC" localSheetId="10">#REF!</definedName>
    <definedName name="CXC" localSheetId="11">#REF!</definedName>
    <definedName name="CXC">#REF!</definedName>
    <definedName name="cxcx" localSheetId="17" hidden="1">{"CAP VOL",#N/A,FALSE,"CAPITAL";"CAP VAR",#N/A,FALSE,"CAPITAL";"CAP FIJ",#N/A,FALSE,"CAPITAL";"CAP CONS",#N/A,FALSE,"CAPITAL";"CAP DATA",#N/A,FALSE,"CAPITAL"}</definedName>
    <definedName name="cxcx" localSheetId="18" hidden="1">{"CAP VOL",#N/A,FALSE,"CAPITAL";"CAP VAR",#N/A,FALSE,"CAPITAL";"CAP FIJ",#N/A,FALSE,"CAPITAL";"CAP CONS",#N/A,FALSE,"CAPITAL";"CAP DATA",#N/A,FALSE,"CAPITAL"}</definedName>
    <definedName name="cxcx" localSheetId="37" hidden="1">{"CAP VOL",#N/A,FALSE,"CAPITAL";"CAP VAR",#N/A,FALSE,"CAPITAL";"CAP FIJ",#N/A,FALSE,"CAPITAL";"CAP CONS",#N/A,FALSE,"CAPITAL";"CAP DATA",#N/A,FALSE,"CAPITAL"}</definedName>
    <definedName name="cxcx" localSheetId="33" hidden="1">{"CAP VOL",#N/A,FALSE,"CAPITAL";"CAP VAR",#N/A,FALSE,"CAPITAL";"CAP FIJ",#N/A,FALSE,"CAPITAL";"CAP CONS",#N/A,FALSE,"CAPITAL";"CAP DATA",#N/A,FALSE,"CAPITAL"}</definedName>
    <definedName name="cxcx" localSheetId="20" hidden="1">{"CAP VOL",#N/A,FALSE,"CAPITAL";"CAP VAR",#N/A,FALSE,"CAPITAL";"CAP FIJ",#N/A,FALSE,"CAPITAL";"CAP CONS",#N/A,FALSE,"CAPITAL";"CAP DATA",#N/A,FALSE,"CAPITAL"}</definedName>
    <definedName name="cxcx" localSheetId="6" hidden="1">{"CAP VOL",#N/A,FALSE,"CAPITAL";"CAP VAR",#N/A,FALSE,"CAPITAL";"CAP FIJ",#N/A,FALSE,"CAPITAL";"CAP CONS",#N/A,FALSE,"CAPITAL";"CAP DATA",#N/A,FALSE,"CAPITAL"}</definedName>
    <definedName name="cxcx" localSheetId="4" hidden="1">{"CAP VOL",#N/A,FALSE,"CAPITAL";"CAP VAR",#N/A,FALSE,"CAPITAL";"CAP FIJ",#N/A,FALSE,"CAPITAL";"CAP CONS",#N/A,FALSE,"CAPITAL";"CAP DATA",#N/A,FALSE,"CAPITAL"}</definedName>
    <definedName name="cxcx" localSheetId="15" hidden="1">{"CAP VOL",#N/A,FALSE,"CAPITAL";"CAP VAR",#N/A,FALSE,"CAPITAL";"CAP FIJ",#N/A,FALSE,"CAPITAL";"CAP CONS",#N/A,FALSE,"CAPITAL";"CAP DATA",#N/A,FALSE,"CAPITAL"}</definedName>
    <definedName name="cxcx" localSheetId="36" hidden="1">{"CAP VOL",#N/A,FALSE,"CAPITAL";"CAP VAR",#N/A,FALSE,"CAPITAL";"CAP FIJ",#N/A,FALSE,"CAPITAL";"CAP CONS",#N/A,FALSE,"CAPITAL";"CAP DATA",#N/A,FALSE,"CAPITAL"}</definedName>
    <definedName name="cxcx" localSheetId="16" hidden="1">{"CAP VOL",#N/A,FALSE,"CAPITAL";"CAP VAR",#N/A,FALSE,"CAPITAL";"CAP FIJ",#N/A,FALSE,"CAPITAL";"CAP CONS",#N/A,FALSE,"CAPITAL";"CAP DATA",#N/A,FALSE,"CAPITAL"}</definedName>
    <definedName name="cxcx" localSheetId="41" hidden="1">{"CAP VOL",#N/A,FALSE,"CAPITAL";"CAP VAR",#N/A,FALSE,"CAPITAL";"CAP FIJ",#N/A,FALSE,"CAPITAL";"CAP CONS",#N/A,FALSE,"CAPITAL";"CAP DATA",#N/A,FALSE,"CAPITAL"}</definedName>
    <definedName name="cxcx" localSheetId="8" hidden="1">{"CAP VOL",#N/A,FALSE,"CAPITAL";"CAP VAR",#N/A,FALSE,"CAPITAL";"CAP FIJ",#N/A,FALSE,"CAPITAL";"CAP CONS",#N/A,FALSE,"CAPITAL";"CAP DATA",#N/A,FALSE,"CAPITAL"}</definedName>
    <definedName name="cxcx" localSheetId="7" hidden="1">{"CAP VOL",#N/A,FALSE,"CAPITAL";"CAP VAR",#N/A,FALSE,"CAPITAL";"CAP FIJ",#N/A,FALSE,"CAPITAL";"CAP CONS",#N/A,FALSE,"CAPITAL";"CAP DATA",#N/A,FALSE,"CAPITAL"}</definedName>
    <definedName name="cxcx" localSheetId="10" hidden="1">{"CAP VOL",#N/A,FALSE,"CAPITAL";"CAP VAR",#N/A,FALSE,"CAPITAL";"CAP FIJ",#N/A,FALSE,"CAPITAL";"CAP CONS",#N/A,FALSE,"CAPITAL";"CAP DATA",#N/A,FALSE,"CAPITAL"}</definedName>
    <definedName name="cxcx" localSheetId="9" hidden="1">{"CAP VOL",#N/A,FALSE,"CAPITAL";"CAP VAR",#N/A,FALSE,"CAPITAL";"CAP FIJ",#N/A,FALSE,"CAPITAL";"CAP CONS",#N/A,FALSE,"CAPITAL";"CAP DATA",#N/A,FALSE,"CAPITAL"}</definedName>
    <definedName name="cxcx" localSheetId="11" hidden="1">{"CAP VOL",#N/A,FALSE,"CAPITAL";"CAP VAR",#N/A,FALSE,"CAPITAL";"CAP FIJ",#N/A,FALSE,"CAPITAL";"CAP CONS",#N/A,FALSE,"CAPITAL";"CAP DATA",#N/A,FALSE,"CAPITAL"}</definedName>
    <definedName name="cxcx" localSheetId="26" hidden="1">{"CAP VOL",#N/A,FALSE,"CAPITAL";"CAP VAR",#N/A,FALSE,"CAPITAL";"CAP FIJ",#N/A,FALSE,"CAPITAL";"CAP CONS",#N/A,FALSE,"CAPITAL";"CAP DATA",#N/A,FALSE,"CAPITAL"}</definedName>
    <definedName name="cxcx" localSheetId="23" hidden="1">{"CAP VOL",#N/A,FALSE,"CAPITAL";"CAP VAR",#N/A,FALSE,"CAPITAL";"CAP FIJ",#N/A,FALSE,"CAPITAL";"CAP CONS",#N/A,FALSE,"CAPITAL";"CAP DATA",#N/A,FALSE,"CAPITAL"}</definedName>
    <definedName name="cxcx" localSheetId="40" hidden="1">{"CAP VOL",#N/A,FALSE,"CAPITAL";"CAP VAR",#N/A,FALSE,"CAPITAL";"CAP FIJ",#N/A,FALSE,"CAPITAL";"CAP CONS",#N/A,FALSE,"CAPITAL";"CAP DATA",#N/A,FALSE,"CAPITAL"}</definedName>
    <definedName name="cxcx" localSheetId="29" hidden="1">{"CAP VOL",#N/A,FALSE,"CAPITAL";"CAP VAR",#N/A,FALSE,"CAPITAL";"CAP FIJ",#N/A,FALSE,"CAPITAL";"CAP CONS",#N/A,FALSE,"CAPITAL";"CAP DATA",#N/A,FALSE,"CAPITAL"}</definedName>
    <definedName name="cxcx" hidden="1">{"CAP VOL",#N/A,FALSE,"CAPITAL";"CAP VAR",#N/A,FALSE,"CAPITAL";"CAP FIJ",#N/A,FALSE,"CAPITAL";"CAP CONS",#N/A,FALSE,"CAPITAL";"CAP DATA",#N/A,FALSE,"CAPITAL"}</definedName>
    <definedName name="Cycle" localSheetId="17">#REF!</definedName>
    <definedName name="Cycle" localSheetId="18">#REF!</definedName>
    <definedName name="Cycle" localSheetId="37">#REF!</definedName>
    <definedName name="Cycle" localSheetId="20">#REF!</definedName>
    <definedName name="Cycle" localSheetId="4">#REF!</definedName>
    <definedName name="Cycle" localSheetId="15">#REF!</definedName>
    <definedName name="Cycle" localSheetId="36">#REF!</definedName>
    <definedName name="Cycle" localSheetId="16">#REF!</definedName>
    <definedName name="Cycle" localSheetId="8">#REF!</definedName>
    <definedName name="Cycle" localSheetId="10">#REF!</definedName>
    <definedName name="Cycle" localSheetId="11">#REF!</definedName>
    <definedName name="Cycle">#REF!</definedName>
    <definedName name="Cyear">[47]STARTSHEET!$C$2</definedName>
    <definedName name="CZA" localSheetId="17">#REF!</definedName>
    <definedName name="CZA" localSheetId="18">#REF!</definedName>
    <definedName name="CZA" localSheetId="37">#REF!</definedName>
    <definedName name="CZA" localSheetId="20">#REF!</definedName>
    <definedName name="CZA" localSheetId="4">#REF!</definedName>
    <definedName name="CZA" localSheetId="15">#REF!</definedName>
    <definedName name="CZA" localSheetId="36">#REF!</definedName>
    <definedName name="CZA" localSheetId="16">#REF!</definedName>
    <definedName name="CZA" localSheetId="8">#REF!</definedName>
    <definedName name="CZA" localSheetId="10">#REF!</definedName>
    <definedName name="CZA" localSheetId="11">#REF!</definedName>
    <definedName name="CZA">#REF!</definedName>
    <definedName name="d" localSheetId="37" hidden="1">[3]은행!#REF!</definedName>
    <definedName name="d" localSheetId="33" hidden="1">[3]은행!#REF!</definedName>
    <definedName name="d" localSheetId="6" hidden="1">[4]은행!#REF!</definedName>
    <definedName name="d" localSheetId="45" hidden="1">[3]은행!#REF!</definedName>
    <definedName name="d" localSheetId="34" hidden="1">[3]은행!#REF!</definedName>
    <definedName name="d" localSheetId="44" hidden="1">[3]은행!#REF!</definedName>
    <definedName name="d" localSheetId="15" hidden="1">[3]은행!#REF!</definedName>
    <definedName name="d" localSheetId="36" hidden="1">[3]은행!#REF!</definedName>
    <definedName name="d" localSheetId="16" hidden="1">[3]은행!#REF!</definedName>
    <definedName name="d" localSheetId="8" hidden="1">[4]은행!#REF!</definedName>
    <definedName name="d" localSheetId="26" hidden="1">[5]은행!#REF!</definedName>
    <definedName name="d" localSheetId="23" hidden="1">[3]은행!#REF!</definedName>
    <definedName name="d" localSheetId="30" hidden="1">[3]은행!#REF!</definedName>
    <definedName name="d" localSheetId="29" hidden="1">[5]은행!#REF!</definedName>
    <definedName name="d" localSheetId="28" hidden="1">[3]은행!#REF!</definedName>
    <definedName name="d" localSheetId="14" hidden="1">[3]은행!#REF!</definedName>
    <definedName name="d" localSheetId="19" hidden="1">[3]은행!#REF!</definedName>
    <definedName name="d" localSheetId="21" hidden="1">[3]은행!#REF!</definedName>
    <definedName name="d" localSheetId="22" hidden="1">[3]은행!#REF!</definedName>
    <definedName name="d" localSheetId="27" hidden="1">[3]은행!#REF!</definedName>
    <definedName name="d" localSheetId="31" hidden="1">[3]은행!#REF!</definedName>
    <definedName name="d" hidden="1">[3]은행!#REF!</definedName>
    <definedName name="D_Dist">'[30]O.C.Oeste'!$A$51:$O$90</definedName>
    <definedName name="da">#N/A</definedName>
    <definedName name="Dados">[41]DADOS!$A$1:$U$9987</definedName>
    <definedName name="DADOS_COMERCIAL">[127]CADASTRO!$A$3:$A$83</definedName>
    <definedName name="DADOS_REVENDAS_COMERCIAL">[127]CADASTRO!$K$3:$K$33</definedName>
    <definedName name="dados1" localSheetId="17">#REF!</definedName>
    <definedName name="dados1" localSheetId="18">#REF!</definedName>
    <definedName name="dados1" localSheetId="37">#REF!</definedName>
    <definedName name="dados1" localSheetId="20">#REF!</definedName>
    <definedName name="dados1" localSheetId="4">#REF!</definedName>
    <definedName name="dados1" localSheetId="15">#REF!</definedName>
    <definedName name="dados1" localSheetId="36">#REF!</definedName>
    <definedName name="dados1" localSheetId="16">#REF!</definedName>
    <definedName name="dados1" localSheetId="8">#REF!</definedName>
    <definedName name="dados1" localSheetId="10">#REF!</definedName>
    <definedName name="dados1" localSheetId="11">#REF!</definedName>
    <definedName name="dados1">#REF!</definedName>
    <definedName name="dados2" localSheetId="17" hidden="1">{"'171'!$A$1:$Z$50"}</definedName>
    <definedName name="dados2" localSheetId="18" hidden="1">{"'171'!$A$1:$Z$50"}</definedName>
    <definedName name="dados2" localSheetId="37" hidden="1">{"'171'!$A$1:$Z$50"}</definedName>
    <definedName name="dados2" localSheetId="33" hidden="1">{"'171'!$A$1:$Z$50"}</definedName>
    <definedName name="dados2" localSheetId="20" hidden="1">{"'171'!$A$1:$Z$50"}</definedName>
    <definedName name="dados2" localSheetId="6" hidden="1">{"'171'!$A$1:$Z$50"}</definedName>
    <definedName name="dados2" localSheetId="4" hidden="1">{"'171'!$A$1:$Z$50"}</definedName>
    <definedName name="dados2" localSheetId="15" hidden="1">{"'171'!$A$1:$Z$50"}</definedName>
    <definedName name="dados2" localSheetId="36" hidden="1">{"'171'!$A$1:$Z$50"}</definedName>
    <definedName name="dados2" localSheetId="16" hidden="1">{"'171'!$A$1:$Z$50"}</definedName>
    <definedName name="dados2" localSheetId="41" hidden="1">{"'171'!$A$1:$Z$50"}</definedName>
    <definedName name="dados2" localSheetId="8" hidden="1">{"'171'!$A$1:$Z$50"}</definedName>
    <definedName name="dados2" localSheetId="7" hidden="1">{"'171'!$A$1:$Z$50"}</definedName>
    <definedName name="dados2" localSheetId="10" hidden="1">{"'171'!$A$1:$Z$50"}</definedName>
    <definedName name="dados2" localSheetId="9" hidden="1">{"'171'!$A$1:$Z$50"}</definedName>
    <definedName name="dados2" localSheetId="11" hidden="1">{"'171'!$A$1:$Z$50"}</definedName>
    <definedName name="dados2" localSheetId="26" hidden="1">{"'171'!$A$1:$Z$50"}</definedName>
    <definedName name="dados2" localSheetId="23" hidden="1">{"'171'!$A$1:$Z$50"}</definedName>
    <definedName name="dados2" localSheetId="40" hidden="1">{"'171'!$A$1:$Z$50"}</definedName>
    <definedName name="dados2" localSheetId="29" hidden="1">{"'171'!$A$1:$Z$50"}</definedName>
    <definedName name="dados2" hidden="1">{"'171'!$A$1:$Z$50"}</definedName>
    <definedName name="DadosFiltrados">[41]DADOS!$W$1:$AN$10000</definedName>
    <definedName name="DadosGráfico" localSheetId="17">#REF!</definedName>
    <definedName name="DadosGráfico" localSheetId="18">#REF!</definedName>
    <definedName name="DadosGráfico" localSheetId="37">#REF!</definedName>
    <definedName name="DadosGráfico" localSheetId="20">#REF!</definedName>
    <definedName name="DadosGráfico" localSheetId="4">#REF!</definedName>
    <definedName name="DadosGráfico" localSheetId="15">#REF!</definedName>
    <definedName name="DadosGráfico" localSheetId="36">#REF!</definedName>
    <definedName name="DadosGráfico" localSheetId="16">#REF!</definedName>
    <definedName name="DadosGráfico" localSheetId="8">#REF!</definedName>
    <definedName name="DadosGráfico" localSheetId="10">#REF!</definedName>
    <definedName name="DadosGráfico" localSheetId="11">#REF!</definedName>
    <definedName name="DadosGráfico">#REF!</definedName>
    <definedName name="DadosHl">[93]GVs!$G$1:$I$3000</definedName>
    <definedName name="das" localSheetId="17" hidden="1">{#N/A,#N/A,FALSE,"RELATÓRIO";#N/A,#N/A,FALSE,"RELATÓRIO"}</definedName>
    <definedName name="das" localSheetId="18" hidden="1">{#N/A,#N/A,FALSE,"RELATÓRIO";#N/A,#N/A,FALSE,"RELATÓRIO"}</definedName>
    <definedName name="das" localSheetId="37" hidden="1">{#N/A,#N/A,FALSE,"RELATÓRIO";#N/A,#N/A,FALSE,"RELATÓRIO"}</definedName>
    <definedName name="das" localSheetId="33" hidden="1">{#N/A,#N/A,FALSE,"RELATÓRIO";#N/A,#N/A,FALSE,"RELATÓRIO"}</definedName>
    <definedName name="das" localSheetId="20" hidden="1">{#N/A,#N/A,FALSE,"RELATÓRIO";#N/A,#N/A,FALSE,"RELATÓRIO"}</definedName>
    <definedName name="das" localSheetId="6" hidden="1">{#N/A,#N/A,FALSE,"지침";#N/A,#N/A,FALSE,"환경분석";#N/A,#N/A,FALSE,"Sheet16"}</definedName>
    <definedName name="das" localSheetId="4" hidden="1">{#N/A,#N/A,FALSE,"RELATÓRIO";#N/A,#N/A,FALSE,"RELATÓRIO"}</definedName>
    <definedName name="das" localSheetId="15" hidden="1">{#N/A,#N/A,FALSE,"RELATÓRIO";#N/A,#N/A,FALSE,"RELATÓRIO"}</definedName>
    <definedName name="das" localSheetId="36" hidden="1">{#N/A,#N/A,FALSE,"RELATÓRIO";#N/A,#N/A,FALSE,"RELATÓRIO"}</definedName>
    <definedName name="das" localSheetId="16" hidden="1">{#N/A,#N/A,FALSE,"RELATÓRIO";#N/A,#N/A,FALSE,"RELATÓRIO"}</definedName>
    <definedName name="das" localSheetId="41" hidden="1">{#N/A,#N/A,FALSE,"RELATÓRIO";#N/A,#N/A,FALSE,"RELATÓRIO"}</definedName>
    <definedName name="das" localSheetId="8" hidden="1">{#N/A,#N/A,FALSE,"지침";#N/A,#N/A,FALSE,"환경분석";#N/A,#N/A,FALSE,"Sheet16"}</definedName>
    <definedName name="das" localSheetId="7" hidden="1">{#N/A,#N/A,FALSE,"RELATÓRIO";#N/A,#N/A,FALSE,"RELATÓRIO"}</definedName>
    <definedName name="das" localSheetId="10" hidden="1">{#N/A,#N/A,FALSE,"RELATÓRIO";#N/A,#N/A,FALSE,"RELATÓRIO"}</definedName>
    <definedName name="das" localSheetId="9" hidden="1">{#N/A,#N/A,FALSE,"RELATÓRIO";#N/A,#N/A,FALSE,"RELATÓRIO"}</definedName>
    <definedName name="das" localSheetId="11" hidden="1">{#N/A,#N/A,FALSE,"RELATÓRIO";#N/A,#N/A,FALSE,"RELATÓRIO"}</definedName>
    <definedName name="das" localSheetId="26" hidden="1">{#N/A,#N/A,FALSE,"지침";#N/A,#N/A,FALSE,"환경분석";#N/A,#N/A,FALSE,"Sheet16"}</definedName>
    <definedName name="das" localSheetId="23" hidden="1">{#N/A,#N/A,FALSE,"RELATÓRIO";#N/A,#N/A,FALSE,"RELATÓRIO"}</definedName>
    <definedName name="das" localSheetId="40" hidden="1">{#N/A,#N/A,FALSE,"RELATÓRIO";#N/A,#N/A,FALSE,"RELATÓRIO"}</definedName>
    <definedName name="das" localSheetId="29" hidden="1">{#N/A,#N/A,FALSE,"지침";#N/A,#N/A,FALSE,"환경분석";#N/A,#N/A,FALSE,"Sheet16"}</definedName>
    <definedName name="das" hidden="1">{#N/A,#N/A,FALSE,"RELATÓRIO";#N/A,#N/A,FALSE,"RELATÓRIO"}</definedName>
    <definedName name="dasasd" localSheetId="17" hidden="1">{#N/A,#N/A,FALSE,"Hoja1";#N/A,#N/A,FALSE,"Hoja2"}</definedName>
    <definedName name="dasasd" localSheetId="18" hidden="1">{#N/A,#N/A,FALSE,"Hoja1";#N/A,#N/A,FALSE,"Hoja2"}</definedName>
    <definedName name="dasasd" localSheetId="37" hidden="1">{#N/A,#N/A,FALSE,"Hoja1";#N/A,#N/A,FALSE,"Hoja2"}</definedName>
    <definedName name="dasasd" localSheetId="33" hidden="1">{#N/A,#N/A,FALSE,"Hoja1";#N/A,#N/A,FALSE,"Hoja2"}</definedName>
    <definedName name="dasasd" localSheetId="20" hidden="1">{#N/A,#N/A,FALSE,"Hoja1";#N/A,#N/A,FALSE,"Hoja2"}</definedName>
    <definedName name="dasasd" localSheetId="6" hidden="1">{#N/A,#N/A,FALSE,"Hoja1";#N/A,#N/A,FALSE,"Hoja2"}</definedName>
    <definedName name="dasasd" localSheetId="4" hidden="1">{#N/A,#N/A,FALSE,"Hoja1";#N/A,#N/A,FALSE,"Hoja2"}</definedName>
    <definedName name="dasasd" localSheetId="15" hidden="1">{#N/A,#N/A,FALSE,"Hoja1";#N/A,#N/A,FALSE,"Hoja2"}</definedName>
    <definedName name="dasasd" localSheetId="36" hidden="1">{#N/A,#N/A,FALSE,"Hoja1";#N/A,#N/A,FALSE,"Hoja2"}</definedName>
    <definedName name="dasasd" localSheetId="16" hidden="1">{#N/A,#N/A,FALSE,"Hoja1";#N/A,#N/A,FALSE,"Hoja2"}</definedName>
    <definedName name="dasasd" localSheetId="41" hidden="1">{#N/A,#N/A,FALSE,"Hoja1";#N/A,#N/A,FALSE,"Hoja2"}</definedName>
    <definedName name="dasasd" localSheetId="8" hidden="1">{#N/A,#N/A,FALSE,"Hoja1";#N/A,#N/A,FALSE,"Hoja2"}</definedName>
    <definedName name="dasasd" localSheetId="7" hidden="1">{#N/A,#N/A,FALSE,"Hoja1";#N/A,#N/A,FALSE,"Hoja2"}</definedName>
    <definedName name="dasasd" localSheetId="10" hidden="1">{#N/A,#N/A,FALSE,"Hoja1";#N/A,#N/A,FALSE,"Hoja2"}</definedName>
    <definedName name="dasasd" localSheetId="9" hidden="1">{#N/A,#N/A,FALSE,"Hoja1";#N/A,#N/A,FALSE,"Hoja2"}</definedName>
    <definedName name="dasasd" localSheetId="11" hidden="1">{#N/A,#N/A,FALSE,"Hoja1";#N/A,#N/A,FALSE,"Hoja2"}</definedName>
    <definedName name="dasasd" localSheetId="26" hidden="1">{#N/A,#N/A,FALSE,"Hoja1";#N/A,#N/A,FALSE,"Hoja2"}</definedName>
    <definedName name="dasasd" localSheetId="23" hidden="1">{#N/A,#N/A,FALSE,"Hoja1";#N/A,#N/A,FALSE,"Hoja2"}</definedName>
    <definedName name="dasasd" localSheetId="40" hidden="1">{#N/A,#N/A,FALSE,"Hoja1";#N/A,#N/A,FALSE,"Hoja2"}</definedName>
    <definedName name="dasasd" localSheetId="29" hidden="1">{#N/A,#N/A,FALSE,"Hoja1";#N/A,#N/A,FALSE,"Hoja2"}</definedName>
    <definedName name="dasasd" hidden="1">{#N/A,#N/A,FALSE,"Hoja1";#N/A,#N/A,FALSE,"Hoja2"}</definedName>
    <definedName name="dasasdads" localSheetId="17" hidden="1">{#N/A,#N/A,FALSE,"Hoja1";#N/A,#N/A,FALSE,"Hoja2"}</definedName>
    <definedName name="dasasdads" localSheetId="18" hidden="1">{#N/A,#N/A,FALSE,"Hoja1";#N/A,#N/A,FALSE,"Hoja2"}</definedName>
    <definedName name="dasasdads" localSheetId="37" hidden="1">{#N/A,#N/A,FALSE,"Hoja1";#N/A,#N/A,FALSE,"Hoja2"}</definedName>
    <definedName name="dasasdads" localSheetId="33" hidden="1">{#N/A,#N/A,FALSE,"Hoja1";#N/A,#N/A,FALSE,"Hoja2"}</definedName>
    <definedName name="dasasdads" localSheetId="20" hidden="1">{#N/A,#N/A,FALSE,"Hoja1";#N/A,#N/A,FALSE,"Hoja2"}</definedName>
    <definedName name="dasasdads" localSheetId="6" hidden="1">{#N/A,#N/A,FALSE,"Hoja1";#N/A,#N/A,FALSE,"Hoja2"}</definedName>
    <definedName name="dasasdads" localSheetId="4" hidden="1">{#N/A,#N/A,FALSE,"Hoja1";#N/A,#N/A,FALSE,"Hoja2"}</definedName>
    <definedName name="dasasdads" localSheetId="15" hidden="1">{#N/A,#N/A,FALSE,"Hoja1";#N/A,#N/A,FALSE,"Hoja2"}</definedName>
    <definedName name="dasasdads" localSheetId="36" hidden="1">{#N/A,#N/A,FALSE,"Hoja1";#N/A,#N/A,FALSE,"Hoja2"}</definedName>
    <definedName name="dasasdads" localSheetId="16" hidden="1">{#N/A,#N/A,FALSE,"Hoja1";#N/A,#N/A,FALSE,"Hoja2"}</definedName>
    <definedName name="dasasdads" localSheetId="41" hidden="1">{#N/A,#N/A,FALSE,"Hoja1";#N/A,#N/A,FALSE,"Hoja2"}</definedName>
    <definedName name="dasasdads" localSheetId="8" hidden="1">{#N/A,#N/A,FALSE,"Hoja1";#N/A,#N/A,FALSE,"Hoja2"}</definedName>
    <definedName name="dasasdads" localSheetId="7" hidden="1">{#N/A,#N/A,FALSE,"Hoja1";#N/A,#N/A,FALSE,"Hoja2"}</definedName>
    <definedName name="dasasdads" localSheetId="10" hidden="1">{#N/A,#N/A,FALSE,"Hoja1";#N/A,#N/A,FALSE,"Hoja2"}</definedName>
    <definedName name="dasasdads" localSheetId="9" hidden="1">{#N/A,#N/A,FALSE,"Hoja1";#N/A,#N/A,FALSE,"Hoja2"}</definedName>
    <definedName name="dasasdads" localSheetId="11" hidden="1">{#N/A,#N/A,FALSE,"Hoja1";#N/A,#N/A,FALSE,"Hoja2"}</definedName>
    <definedName name="dasasdads" localSheetId="26" hidden="1">{#N/A,#N/A,FALSE,"Hoja1";#N/A,#N/A,FALSE,"Hoja2"}</definedName>
    <definedName name="dasasdads" localSheetId="23" hidden="1">{#N/A,#N/A,FALSE,"Hoja1";#N/A,#N/A,FALSE,"Hoja2"}</definedName>
    <definedName name="dasasdads" localSheetId="40" hidden="1">{#N/A,#N/A,FALSE,"Hoja1";#N/A,#N/A,FALSE,"Hoja2"}</definedName>
    <definedName name="dasasdads" localSheetId="29" hidden="1">{#N/A,#N/A,FALSE,"Hoja1";#N/A,#N/A,FALSE,"Hoja2"}</definedName>
    <definedName name="dasasdads" hidden="1">{#N/A,#N/A,FALSE,"Hoja1";#N/A,#N/A,FALSE,"Hoja2"}</definedName>
    <definedName name="DASD" localSheetId="17">#REF!</definedName>
    <definedName name="DASD" localSheetId="18">#REF!</definedName>
    <definedName name="DASD" localSheetId="37">#REF!</definedName>
    <definedName name="DASD" localSheetId="20">#REF!</definedName>
    <definedName name="DASD" localSheetId="4">#REF!</definedName>
    <definedName name="DASD" localSheetId="15">#REF!</definedName>
    <definedName name="DASD" localSheetId="36">#REF!</definedName>
    <definedName name="DASD" localSheetId="16">#REF!</definedName>
    <definedName name="DASD" localSheetId="8">#REF!</definedName>
    <definedName name="DASD" localSheetId="10">#REF!</definedName>
    <definedName name="DASD" localSheetId="11">#REF!</definedName>
    <definedName name="DASD">#REF!</definedName>
    <definedName name="Data">'[96]Coleta 6'!$C$3:$C$500</definedName>
    <definedName name="Data_Fech_Mes" localSheetId="17">#REF!</definedName>
    <definedName name="Data_Fech_Mes" localSheetId="18">#REF!</definedName>
    <definedName name="Data_Fech_Mes" localSheetId="37">#REF!</definedName>
    <definedName name="Data_Fech_Mes" localSheetId="20">#REF!</definedName>
    <definedName name="Data_Fech_Mes" localSheetId="4">#REF!</definedName>
    <definedName name="Data_Fech_Mes" localSheetId="15">#REF!</definedName>
    <definedName name="Data_Fech_Mes" localSheetId="36">#REF!</definedName>
    <definedName name="Data_Fech_Mes" localSheetId="16">#REF!</definedName>
    <definedName name="Data_Fech_Mes" localSheetId="8">#REF!</definedName>
    <definedName name="Data_Fech_Mes" localSheetId="10">#REF!</definedName>
    <definedName name="Data_Fech_Mes" localSheetId="11">#REF!</definedName>
    <definedName name="Data_Fech_Mes">#REF!</definedName>
    <definedName name="Data_Group" localSheetId="17">#REF!</definedName>
    <definedName name="Data_Group" localSheetId="18">#REF!</definedName>
    <definedName name="Data_Group" localSheetId="37">#REF!</definedName>
    <definedName name="Data_Group" localSheetId="20">#REF!</definedName>
    <definedName name="Data_Group" localSheetId="4">#REF!</definedName>
    <definedName name="Data_Group" localSheetId="15">#REF!</definedName>
    <definedName name="Data_Group" localSheetId="36">#REF!</definedName>
    <definedName name="Data_Group" localSheetId="16">#REF!</definedName>
    <definedName name="Data_Group" localSheetId="8">#REF!</definedName>
    <definedName name="Data_Group" localSheetId="10">#REF!</definedName>
    <definedName name="Data_Group" localSheetId="11">#REF!</definedName>
    <definedName name="Data_Group">#REF!</definedName>
    <definedName name="Data_Outofred" localSheetId="17">#REF!</definedName>
    <definedName name="Data_Outofred" localSheetId="18">#REF!</definedName>
    <definedName name="Data_Outofred" localSheetId="37">#REF!</definedName>
    <definedName name="Data_Outofred" localSheetId="20">#REF!</definedName>
    <definedName name="Data_Outofred" localSheetId="4">#REF!</definedName>
    <definedName name="Data_Outofred" localSheetId="15">#REF!</definedName>
    <definedName name="Data_Outofred" localSheetId="36">#REF!</definedName>
    <definedName name="Data_Outofred" localSheetId="16">#REF!</definedName>
    <definedName name="Data_Outofred" localSheetId="8">#REF!</definedName>
    <definedName name="Data_Outofred" localSheetId="10">#REF!</definedName>
    <definedName name="Data_Outofred" localSheetId="11">#REF!</definedName>
    <definedName name="Data_Outofred">#REF!</definedName>
    <definedName name="DATA1">OFFSET([128]Step2_Correlation!$B$11,0,0,COUNTA([128]Step2_Correlation!$B$11:$B$1100),1)</definedName>
    <definedName name="DATA2">OFFSET([128]Step2_Correlation!$C$11,0,0,COUNTA([128]Step2_Correlation!$B$11:$B$1100),1)</definedName>
    <definedName name="DATA3" localSheetId="17">#REF!</definedName>
    <definedName name="DATA3" localSheetId="18">#REF!</definedName>
    <definedName name="DATA3" localSheetId="37">#REF!</definedName>
    <definedName name="DATA3" localSheetId="20">#REF!</definedName>
    <definedName name="DATA3" localSheetId="4">#REF!</definedName>
    <definedName name="DATA3" localSheetId="15">#REF!</definedName>
    <definedName name="DATA3" localSheetId="36">#REF!</definedName>
    <definedName name="DATA3" localSheetId="16">#REF!</definedName>
    <definedName name="DATA3" localSheetId="8">#REF!</definedName>
    <definedName name="DATA3" localSheetId="10">#REF!</definedName>
    <definedName name="DATA3" localSheetId="11">#REF!</definedName>
    <definedName name="DATA3">#REF!</definedName>
    <definedName name="Data4">[129]SCO3!$N$22:$N$25</definedName>
    <definedName name="DATA5">[130]DATA!$E$2:$E$79</definedName>
    <definedName name="DATA6" localSheetId="17">#REF!</definedName>
    <definedName name="DATA6" localSheetId="18">#REF!</definedName>
    <definedName name="DATA6" localSheetId="37">#REF!</definedName>
    <definedName name="DATA6" localSheetId="20">#REF!</definedName>
    <definedName name="DATA6" localSheetId="4">#REF!</definedName>
    <definedName name="DATA6" localSheetId="15">#REF!</definedName>
    <definedName name="DATA6" localSheetId="36">#REF!</definedName>
    <definedName name="DATA6" localSheetId="16">#REF!</definedName>
    <definedName name="DATA6" localSheetId="8">#REF!</definedName>
    <definedName name="DATA6" localSheetId="10">#REF!</definedName>
    <definedName name="DATA6" localSheetId="11">#REF!</definedName>
    <definedName name="DATA6">#REF!</definedName>
    <definedName name="DATA7" localSheetId="17">#REF!</definedName>
    <definedName name="DATA7" localSheetId="18">#REF!</definedName>
    <definedName name="DATA7" localSheetId="37">#REF!</definedName>
    <definedName name="DATA7" localSheetId="20">#REF!</definedName>
    <definedName name="DATA7" localSheetId="4">#REF!</definedName>
    <definedName name="DATA7" localSheetId="15">#REF!</definedName>
    <definedName name="DATA7" localSheetId="36">#REF!</definedName>
    <definedName name="DATA7" localSheetId="16">#REF!</definedName>
    <definedName name="DATA7" localSheetId="8">#REF!</definedName>
    <definedName name="DATA7" localSheetId="10">#REF!</definedName>
    <definedName name="DATA7" localSheetId="11">#REF!</definedName>
    <definedName name="DATA7">#REF!</definedName>
    <definedName name="DATA8" localSheetId="17">#REF!</definedName>
    <definedName name="DATA8" localSheetId="18">#REF!</definedName>
    <definedName name="DATA8" localSheetId="37">#REF!</definedName>
    <definedName name="DATA8" localSheetId="20">#REF!</definedName>
    <definedName name="DATA8" localSheetId="4">#REF!</definedName>
    <definedName name="DATA8" localSheetId="15">#REF!</definedName>
    <definedName name="DATA8" localSheetId="36">#REF!</definedName>
    <definedName name="DATA8" localSheetId="16">#REF!</definedName>
    <definedName name="DATA8" localSheetId="8">#REF!</definedName>
    <definedName name="DATA8" localSheetId="10">#REF!</definedName>
    <definedName name="DATA8" localSheetId="11">#REF!</definedName>
    <definedName name="DATA8">#REF!</definedName>
    <definedName name="DATA9" localSheetId="17">#REF!</definedName>
    <definedName name="DATA9" localSheetId="18">#REF!</definedName>
    <definedName name="DATA9" localSheetId="37">#REF!</definedName>
    <definedName name="DATA9" localSheetId="20">#REF!</definedName>
    <definedName name="DATA9" localSheetId="4">#REF!</definedName>
    <definedName name="DATA9" localSheetId="15">#REF!</definedName>
    <definedName name="DATA9" localSheetId="36">#REF!</definedName>
    <definedName name="DATA9" localSheetId="16">#REF!</definedName>
    <definedName name="DATA9" localSheetId="8">#REF!</definedName>
    <definedName name="DATA9" localSheetId="10">#REF!</definedName>
    <definedName name="DATA9" localSheetId="11">#REF!</definedName>
    <definedName name="DATA9">#REF!</definedName>
    <definedName name="DataEntrega" localSheetId="17">#REF!</definedName>
    <definedName name="DataEntrega" localSheetId="18">#REF!</definedName>
    <definedName name="DataEntrega" localSheetId="37">#REF!</definedName>
    <definedName name="DataEntrega" localSheetId="20">#REF!</definedName>
    <definedName name="DataEntrega" localSheetId="4">#REF!</definedName>
    <definedName name="DataEntrega" localSheetId="15">#REF!</definedName>
    <definedName name="DataEntrega" localSheetId="36">#REF!</definedName>
    <definedName name="DataEntrega" localSheetId="16">#REF!</definedName>
    <definedName name="DataEntrega" localSheetId="8">#REF!</definedName>
    <definedName name="DataEntrega" localSheetId="10">#REF!</definedName>
    <definedName name="DataEntrega" localSheetId="11">#REF!</definedName>
    <definedName name="DataEntrega">#REF!</definedName>
    <definedName name="DataEnvio" localSheetId="17">#REF!</definedName>
    <definedName name="DataEnvio" localSheetId="18">#REF!</definedName>
    <definedName name="DataEnvio" localSheetId="37">#REF!</definedName>
    <definedName name="DataEnvio" localSheetId="20">#REF!</definedName>
    <definedName name="DataEnvio" localSheetId="4">#REF!</definedName>
    <definedName name="DataEnvio" localSheetId="15">#REF!</definedName>
    <definedName name="DataEnvio" localSheetId="36">#REF!</definedName>
    <definedName name="DataEnvio" localSheetId="16">#REF!</definedName>
    <definedName name="DataEnvio" localSheetId="8">#REF!</definedName>
    <definedName name="DataEnvio" localSheetId="10">#REF!</definedName>
    <definedName name="DataEnvio" localSheetId="11">#REF!</definedName>
    <definedName name="DataEnvio">#REF!</definedName>
    <definedName name="DataFinal">[41]RELATÓRIO!$H$7</definedName>
    <definedName name="DataInicial">[41]RELATÓRIO!$H$6</definedName>
    <definedName name="DataInício">[41]RELATÓRIO!$H$7</definedName>
    <definedName name="DataLimite" localSheetId="17">#REF!</definedName>
    <definedName name="DataLimite" localSheetId="18">#REF!</definedName>
    <definedName name="DataLimite" localSheetId="37">#REF!</definedName>
    <definedName name="DataLimite" localSheetId="20">#REF!</definedName>
    <definedName name="DataLimite" localSheetId="4">#REF!</definedName>
    <definedName name="DataLimite" localSheetId="15">#REF!</definedName>
    <definedName name="DataLimite" localSheetId="36">#REF!</definedName>
    <definedName name="DataLimite" localSheetId="16">#REF!</definedName>
    <definedName name="DataLimite" localSheetId="8">#REF!</definedName>
    <definedName name="DataLimite" localSheetId="10">#REF!</definedName>
    <definedName name="DataLimite" localSheetId="11">#REF!</definedName>
    <definedName name="DataLimite">#REF!</definedName>
    <definedName name="DatasIguais">[41]PM!$AQ$15</definedName>
    <definedName name="DateAppend" localSheetId="17">#REF!</definedName>
    <definedName name="DateAppend" localSheetId="18">#REF!</definedName>
    <definedName name="DateAppend" localSheetId="37">#REF!</definedName>
    <definedName name="DateAppend" localSheetId="20">#REF!</definedName>
    <definedName name="DateAppend" localSheetId="4">#REF!</definedName>
    <definedName name="DateAppend" localSheetId="15">#REF!</definedName>
    <definedName name="DateAppend" localSheetId="36">#REF!</definedName>
    <definedName name="DateAppend" localSheetId="16">#REF!</definedName>
    <definedName name="DateAppend" localSheetId="8">#REF!</definedName>
    <definedName name="DateAppend" localSheetId="10">#REF!</definedName>
    <definedName name="DateAppend" localSheetId="11">#REF!</definedName>
    <definedName name="DateAppend">#REF!</definedName>
    <definedName name="DateHeader">[77]Controls!$E$27</definedName>
    <definedName name="datos">[131]Hoja1!$A$31:$G$36</definedName>
    <definedName name="Datos_Producción_CACO_2005_CERVEZA_Lista" localSheetId="17">#REF!</definedName>
    <definedName name="Datos_Producción_CACO_2005_CERVEZA_Lista" localSheetId="18">#REF!</definedName>
    <definedName name="Datos_Producción_CACO_2005_CERVEZA_Lista" localSheetId="37">#REF!</definedName>
    <definedName name="Datos_Producción_CACO_2005_CERVEZA_Lista" localSheetId="20">#REF!</definedName>
    <definedName name="Datos_Producción_CACO_2005_CERVEZA_Lista" localSheetId="4">#REF!</definedName>
    <definedName name="Datos_Producción_CACO_2005_CERVEZA_Lista" localSheetId="15">#REF!</definedName>
    <definedName name="Datos_Producción_CACO_2005_CERVEZA_Lista" localSheetId="36">#REF!</definedName>
    <definedName name="Datos_Producción_CACO_2005_CERVEZA_Lista" localSheetId="16">#REF!</definedName>
    <definedName name="Datos_Producción_CACO_2005_CERVEZA_Lista" localSheetId="8">#REF!</definedName>
    <definedName name="Datos_Producción_CACO_2005_CERVEZA_Lista" localSheetId="10">#REF!</definedName>
    <definedName name="Datos_Producción_CACO_2005_CERVEZA_Lista" localSheetId="11">#REF!</definedName>
    <definedName name="Datos_Producción_CACO_2005_CERVEZA_Lista">#REF!</definedName>
    <definedName name="Days">365</definedName>
    <definedName name="DB">OFFSET([132]DB!$A$1,0,0,COUNTA([132]DB!$A$1:$A$65536),COUNTA([132]DB!$A$1:$IV$1))</definedName>
    <definedName name="DB_34" localSheetId="17">#REF!</definedName>
    <definedName name="DB_34" localSheetId="18">#REF!</definedName>
    <definedName name="DB_34" localSheetId="37">#REF!</definedName>
    <definedName name="DB_34" localSheetId="20">#REF!</definedName>
    <definedName name="DB_34" localSheetId="4">#REF!</definedName>
    <definedName name="DB_34" localSheetId="15">#REF!</definedName>
    <definedName name="DB_34" localSheetId="36">#REF!</definedName>
    <definedName name="DB_34" localSheetId="16">#REF!</definedName>
    <definedName name="DB_34" localSheetId="8">#REF!</definedName>
    <definedName name="DB_34" localSheetId="10">#REF!</definedName>
    <definedName name="DB_34" localSheetId="11">#REF!</definedName>
    <definedName name="DB_34">#REF!</definedName>
    <definedName name="DB_ANS" localSheetId="17">#REF!</definedName>
    <definedName name="DB_ANS" localSheetId="18">#REF!</definedName>
    <definedName name="DB_ANS" localSheetId="37">#REF!</definedName>
    <definedName name="DB_ANS" localSheetId="20">#REF!</definedName>
    <definedName name="DB_ANS" localSheetId="4">#REF!</definedName>
    <definedName name="DB_ANS" localSheetId="15">#REF!</definedName>
    <definedName name="DB_ANS" localSheetId="36">#REF!</definedName>
    <definedName name="DB_ANS" localSheetId="16">#REF!</definedName>
    <definedName name="DB_ANS" localSheetId="8">#REF!</definedName>
    <definedName name="DB_ANS" localSheetId="10">#REF!</definedName>
    <definedName name="DB_ANS" localSheetId="11">#REF!</definedName>
    <definedName name="DB_ANS">#REF!</definedName>
    <definedName name="DB_Invoices" localSheetId="17">#REF!</definedName>
    <definedName name="DB_Invoices" localSheetId="18">#REF!</definedName>
    <definedName name="DB_Invoices" localSheetId="37">#REF!</definedName>
    <definedName name="DB_Invoices" localSheetId="20">#REF!</definedName>
    <definedName name="DB_Invoices" localSheetId="4">#REF!</definedName>
    <definedName name="DB_Invoices" localSheetId="15">#REF!</definedName>
    <definedName name="DB_Invoices" localSheetId="36">#REF!</definedName>
    <definedName name="DB_Invoices" localSheetId="16">#REF!</definedName>
    <definedName name="DB_Invoices" localSheetId="8">#REF!</definedName>
    <definedName name="DB_Invoices" localSheetId="10">#REF!</definedName>
    <definedName name="DB_Invoices" localSheetId="11">#REF!</definedName>
    <definedName name="DB_Invoices">#REF!</definedName>
    <definedName name="DB_J50" localSheetId="17">#REF!</definedName>
    <definedName name="DB_J50" localSheetId="18">#REF!</definedName>
    <definedName name="DB_J50" localSheetId="37">#REF!</definedName>
    <definedName name="DB_J50" localSheetId="20">#REF!</definedName>
    <definedName name="DB_J50" localSheetId="4">#REF!</definedName>
    <definedName name="DB_J50" localSheetId="15">#REF!</definedName>
    <definedName name="DB_J50" localSheetId="36">#REF!</definedName>
    <definedName name="DB_J50" localSheetId="16">#REF!</definedName>
    <definedName name="DB_J50" localSheetId="8">#REF!</definedName>
    <definedName name="DB_J50" localSheetId="10">#REF!</definedName>
    <definedName name="DB_J50" localSheetId="11">#REF!</definedName>
    <definedName name="DB_J50">#REF!</definedName>
    <definedName name="DB_Porjects" localSheetId="17">#REF!</definedName>
    <definedName name="DB_Porjects" localSheetId="18">#REF!</definedName>
    <definedName name="DB_Porjects" localSheetId="37">#REF!</definedName>
    <definedName name="DB_Porjects" localSheetId="20">#REF!</definedName>
    <definedName name="DB_Porjects" localSheetId="4">#REF!</definedName>
    <definedName name="DB_Porjects" localSheetId="15">#REF!</definedName>
    <definedName name="DB_Porjects" localSheetId="36">#REF!</definedName>
    <definedName name="DB_Porjects" localSheetId="16">#REF!</definedName>
    <definedName name="DB_Porjects" localSheetId="8">#REF!</definedName>
    <definedName name="DB_Porjects" localSheetId="10">#REF!</definedName>
    <definedName name="DB_Porjects" localSheetId="11">#REF!</definedName>
    <definedName name="DB_Porjects">#REF!</definedName>
    <definedName name="DB_samuil" localSheetId="17">#REF!</definedName>
    <definedName name="DB_samuil" localSheetId="18">#REF!</definedName>
    <definedName name="DB_samuil" localSheetId="37">#REF!</definedName>
    <definedName name="DB_samuil" localSheetId="20">#REF!</definedName>
    <definedName name="DB_samuil" localSheetId="4">#REF!</definedName>
    <definedName name="DB_samuil" localSheetId="15">#REF!</definedName>
    <definedName name="DB_samuil" localSheetId="36">#REF!</definedName>
    <definedName name="DB_samuil" localSheetId="16">#REF!</definedName>
    <definedName name="DB_samuil" localSheetId="8">#REF!</definedName>
    <definedName name="DB_samuil" localSheetId="10">#REF!</definedName>
    <definedName name="DB_samuil" localSheetId="11">#REF!</definedName>
    <definedName name="DB_samuil">#REF!</definedName>
    <definedName name="DB_samuilikovich" localSheetId="17">#REF!</definedName>
    <definedName name="DB_samuilikovich" localSheetId="18">#REF!</definedName>
    <definedName name="DB_samuilikovich" localSheetId="37">#REF!</definedName>
    <definedName name="DB_samuilikovich" localSheetId="20">#REF!</definedName>
    <definedName name="DB_samuilikovich" localSheetId="4">#REF!</definedName>
    <definedName name="DB_samuilikovich" localSheetId="15">#REF!</definedName>
    <definedName name="DB_samuilikovich" localSheetId="36">#REF!</definedName>
    <definedName name="DB_samuilikovich" localSheetId="16">#REF!</definedName>
    <definedName name="DB_samuilikovich" localSheetId="8">#REF!</definedName>
    <definedName name="DB_samuilikovich" localSheetId="10">#REF!</definedName>
    <definedName name="DB_samuilikovich" localSheetId="11">#REF!</definedName>
    <definedName name="DB_samuilikovich">#REF!</definedName>
    <definedName name="DC">[88]validation!$A$2:$A$30</definedName>
    <definedName name="DC." localSheetId="17" hidden="1">{#N/A,#N/A,FALSE,"RELATÓRIO";#N/A,#N/A,FALSE,"RELATÓRIO"}</definedName>
    <definedName name="DC." localSheetId="18" hidden="1">{#N/A,#N/A,FALSE,"RELATÓRIO";#N/A,#N/A,FALSE,"RELATÓRIO"}</definedName>
    <definedName name="DC." localSheetId="37" hidden="1">{#N/A,#N/A,FALSE,"RELATÓRIO";#N/A,#N/A,FALSE,"RELATÓRIO"}</definedName>
    <definedName name="DC." localSheetId="33" hidden="1">{#N/A,#N/A,FALSE,"RELATÓRIO";#N/A,#N/A,FALSE,"RELATÓRIO"}</definedName>
    <definedName name="DC." localSheetId="20" hidden="1">{#N/A,#N/A,FALSE,"RELATÓRIO";#N/A,#N/A,FALSE,"RELATÓRIO"}</definedName>
    <definedName name="DC." localSheetId="6" hidden="1">{#N/A,#N/A,FALSE,"RELATÓRIO";#N/A,#N/A,FALSE,"RELATÓRIO"}</definedName>
    <definedName name="DC." localSheetId="4" hidden="1">{#N/A,#N/A,FALSE,"RELATÓRIO";#N/A,#N/A,FALSE,"RELATÓRIO"}</definedName>
    <definedName name="DC." localSheetId="15" hidden="1">{#N/A,#N/A,FALSE,"RELATÓRIO";#N/A,#N/A,FALSE,"RELATÓRIO"}</definedName>
    <definedName name="DC." localSheetId="36" hidden="1">{#N/A,#N/A,FALSE,"RELATÓRIO";#N/A,#N/A,FALSE,"RELATÓRIO"}</definedName>
    <definedName name="DC." localSheetId="16" hidden="1">{#N/A,#N/A,FALSE,"RELATÓRIO";#N/A,#N/A,FALSE,"RELATÓRIO"}</definedName>
    <definedName name="DC." localSheetId="41" hidden="1">{#N/A,#N/A,FALSE,"RELATÓRIO";#N/A,#N/A,FALSE,"RELATÓRIO"}</definedName>
    <definedName name="DC." localSheetId="8" hidden="1">{#N/A,#N/A,FALSE,"RELATÓRIO";#N/A,#N/A,FALSE,"RELATÓRIO"}</definedName>
    <definedName name="DC." localSheetId="7" hidden="1">{#N/A,#N/A,FALSE,"RELATÓRIO";#N/A,#N/A,FALSE,"RELATÓRIO"}</definedName>
    <definedName name="DC." localSheetId="10" hidden="1">{#N/A,#N/A,FALSE,"RELATÓRIO";#N/A,#N/A,FALSE,"RELATÓRIO"}</definedName>
    <definedName name="DC." localSheetId="9" hidden="1">{#N/A,#N/A,FALSE,"RELATÓRIO";#N/A,#N/A,FALSE,"RELATÓRIO"}</definedName>
    <definedName name="DC." localSheetId="11" hidden="1">{#N/A,#N/A,FALSE,"RELATÓRIO";#N/A,#N/A,FALSE,"RELATÓRIO"}</definedName>
    <definedName name="DC." localSheetId="26" hidden="1">{#N/A,#N/A,FALSE,"RELATÓRIO";#N/A,#N/A,FALSE,"RELATÓRIO"}</definedName>
    <definedName name="DC." localSheetId="23" hidden="1">{#N/A,#N/A,FALSE,"RELATÓRIO";#N/A,#N/A,FALSE,"RELATÓRIO"}</definedName>
    <definedName name="DC." localSheetId="40" hidden="1">{#N/A,#N/A,FALSE,"RELATÓRIO";#N/A,#N/A,FALSE,"RELATÓRIO"}</definedName>
    <definedName name="DC." localSheetId="29" hidden="1">{#N/A,#N/A,FALSE,"RELATÓRIO";#N/A,#N/A,FALSE,"RELATÓRIO"}</definedName>
    <definedName name="DC." hidden="1">{#N/A,#N/A,FALSE,"RELATÓRIO";#N/A,#N/A,FALSE,"RELATÓRIO"}</definedName>
    <definedName name="DCF" localSheetId="17">#REF!</definedName>
    <definedName name="DCF" localSheetId="18">#REF!</definedName>
    <definedName name="DCF" localSheetId="37">#REF!</definedName>
    <definedName name="DCF" localSheetId="20">#REF!</definedName>
    <definedName name="DCF" localSheetId="4">#REF!</definedName>
    <definedName name="DCF" localSheetId="15">#REF!</definedName>
    <definedName name="DCF" localSheetId="36">#REF!</definedName>
    <definedName name="DCF" localSheetId="16">#REF!</definedName>
    <definedName name="DCF" localSheetId="8">#REF!</definedName>
    <definedName name="DCF" localSheetId="10">#REF!</definedName>
    <definedName name="DCF" localSheetId="11">#REF!</definedName>
    <definedName name="DCF">#REF!</definedName>
    <definedName name="DCX" localSheetId="17">#REF!</definedName>
    <definedName name="DCX" localSheetId="18">#REF!</definedName>
    <definedName name="DCX" localSheetId="37">#REF!</definedName>
    <definedName name="DCX" localSheetId="20">#REF!</definedName>
    <definedName name="DCX" localSheetId="4">#REF!</definedName>
    <definedName name="DCX" localSheetId="15">#REF!</definedName>
    <definedName name="DCX" localSheetId="36">#REF!</definedName>
    <definedName name="DCX" localSheetId="16">#REF!</definedName>
    <definedName name="DCX" localSheetId="8">#REF!</definedName>
    <definedName name="DCX" localSheetId="10">#REF!</definedName>
    <definedName name="DCX" localSheetId="11">#REF!</definedName>
    <definedName name="DCX">#REF!</definedName>
    <definedName name="DD" localSheetId="17" hidden="1">{#N/A,#N/A,FALSE,"지침";#N/A,#N/A,FALSE,"환경분석";#N/A,#N/A,FALSE,"Sheet16"}</definedName>
    <definedName name="DD" localSheetId="18" hidden="1">{#N/A,#N/A,FALSE,"지침";#N/A,#N/A,FALSE,"환경분석";#N/A,#N/A,FALSE,"Sheet16"}</definedName>
    <definedName name="DD" localSheetId="37" hidden="1">{#N/A,#N/A,FALSE,"지침";#N/A,#N/A,FALSE,"환경분석";#N/A,#N/A,FALSE,"Sheet16"}</definedName>
    <definedName name="DD" localSheetId="33" hidden="1">{#N/A,#N/A,FALSE,"지침";#N/A,#N/A,FALSE,"환경분석";#N/A,#N/A,FALSE,"Sheet16"}</definedName>
    <definedName name="DD" localSheetId="20" hidden="1">{#N/A,#N/A,FALSE,"지침";#N/A,#N/A,FALSE,"환경분석";#N/A,#N/A,FALSE,"Sheet16"}</definedName>
    <definedName name="dd" localSheetId="6">[133]Setup!$A$3:$A$36</definedName>
    <definedName name="DD" localSheetId="4" hidden="1">{#N/A,#N/A,FALSE,"지침";#N/A,#N/A,FALSE,"환경분석";#N/A,#N/A,FALSE,"Sheet16"}</definedName>
    <definedName name="DD" localSheetId="15" hidden="1">{#N/A,#N/A,FALSE,"지침";#N/A,#N/A,FALSE,"환경분석";#N/A,#N/A,FALSE,"Sheet16"}</definedName>
    <definedName name="DD" localSheetId="36" hidden="1">{#N/A,#N/A,FALSE,"지침";#N/A,#N/A,FALSE,"환경분석";#N/A,#N/A,FALSE,"Sheet16"}</definedName>
    <definedName name="DD" localSheetId="16" hidden="1">{#N/A,#N/A,FALSE,"지침";#N/A,#N/A,FALSE,"환경분석";#N/A,#N/A,FALSE,"Sheet16"}</definedName>
    <definedName name="DD" localSheetId="41" hidden="1">{#N/A,#N/A,FALSE,"지침";#N/A,#N/A,FALSE,"환경분석";#N/A,#N/A,FALSE,"Sheet16"}</definedName>
    <definedName name="dd" localSheetId="8">[133]Setup!$A$3:$A$36</definedName>
    <definedName name="DD" localSheetId="7" hidden="1">{#N/A,#N/A,FALSE,"지침";#N/A,#N/A,FALSE,"환경분석";#N/A,#N/A,FALSE,"Sheet16"}</definedName>
    <definedName name="DD" localSheetId="10" hidden="1">{#N/A,#N/A,FALSE,"지침";#N/A,#N/A,FALSE,"환경분석";#N/A,#N/A,FALSE,"Sheet16"}</definedName>
    <definedName name="DD" localSheetId="9" hidden="1">{#N/A,#N/A,FALSE,"지침";#N/A,#N/A,FALSE,"환경분석";#N/A,#N/A,FALSE,"Sheet16"}</definedName>
    <definedName name="DD" localSheetId="11" hidden="1">{#N/A,#N/A,FALSE,"지침";#N/A,#N/A,FALSE,"환경분석";#N/A,#N/A,FALSE,"Sheet16"}</definedName>
    <definedName name="DD" localSheetId="26" hidden="1">{#N/A,#N/A,FALSE,"지침";#N/A,#N/A,FALSE,"환경분석";#N/A,#N/A,FALSE,"Sheet16"}</definedName>
    <definedName name="DD" localSheetId="23" hidden="1">{#N/A,#N/A,FALSE,"지침";#N/A,#N/A,FALSE,"환경분석";#N/A,#N/A,FALSE,"Sheet16"}</definedName>
    <definedName name="DD" localSheetId="40" hidden="1">{#N/A,#N/A,FALSE,"지침";#N/A,#N/A,FALSE,"환경분석";#N/A,#N/A,FALSE,"Sheet16"}</definedName>
    <definedName name="DD" localSheetId="29" hidden="1">{#N/A,#N/A,FALSE,"지침";#N/A,#N/A,FALSE,"환경분석";#N/A,#N/A,FALSE,"Sheet16"}</definedName>
    <definedName name="DD" hidden="1">{#N/A,#N/A,FALSE,"지침";#N/A,#N/A,FALSE,"환경분석";#N/A,#N/A,FALSE,"Sheet16"}</definedName>
    <definedName name="ddd" localSheetId="17" hidden="1">#N/A</definedName>
    <definedName name="ddd" localSheetId="18" hidden="1">#N/A</definedName>
    <definedName name="ddd" localSheetId="37" hidden="1">#N/A</definedName>
    <definedName name="ddd" localSheetId="33" hidden="1">#N/A</definedName>
    <definedName name="ddd" localSheetId="20" hidden="1">#N/A</definedName>
    <definedName name="DDD" localSheetId="6" hidden="1">{#N/A,#N/A,FALSE,"지침";#N/A,#N/A,FALSE,"환경분석";#N/A,#N/A,FALSE,"Sheet16"}</definedName>
    <definedName name="ddd" localSheetId="45" hidden="1">#N/A</definedName>
    <definedName name="ddd" localSheetId="34" hidden="1">#N/A</definedName>
    <definedName name="ddd" localSheetId="4" hidden="1">#N/A</definedName>
    <definedName name="ddd" localSheetId="15" hidden="1">#N/A</definedName>
    <definedName name="ddd" localSheetId="36" hidden="1">#N/A</definedName>
    <definedName name="ddd" localSheetId="16" hidden="1">#N/A</definedName>
    <definedName name="ddd" localSheetId="41" hidden="1">#N/A</definedName>
    <definedName name="DDD" localSheetId="8" hidden="1">{#N/A,#N/A,FALSE,"지침";#N/A,#N/A,FALSE,"환경분석";#N/A,#N/A,FALSE,"Sheet16"}</definedName>
    <definedName name="ddd" localSheetId="7" hidden="1">#N/A</definedName>
    <definedName name="ddd" localSheetId="10" hidden="1">Pareto!ddd</definedName>
    <definedName name="ddd" localSheetId="9" hidden="1">'Pareto (2)'!ddd</definedName>
    <definedName name="ddd" localSheetId="11" hidden="1">#N/A</definedName>
    <definedName name="DDD" localSheetId="26" hidden="1">{#N/A,#N/A,FALSE,"지침";#N/A,#N/A,FALSE,"환경분석";#N/A,#N/A,FALSE,"Sheet16"}</definedName>
    <definedName name="ddd" localSheetId="23" hidden="1">#N/A</definedName>
    <definedName name="ddd" localSheetId="40" hidden="1">#N/A</definedName>
    <definedName name="DDD" localSheetId="29" hidden="1">{#N/A,#N/A,FALSE,"지침";#N/A,#N/A,FALSE,"환경분석";#N/A,#N/A,FALSE,"Sheet16"}</definedName>
    <definedName name="ddd" hidden="1">[0]!ddd</definedName>
    <definedName name="dddd" localSheetId="17" hidden="1">{"'171'!$A$1:$Z$50"}</definedName>
    <definedName name="dddd" localSheetId="18" hidden="1">{"'171'!$A$1:$Z$50"}</definedName>
    <definedName name="dddd" localSheetId="37" hidden="1">{"'171'!$A$1:$Z$50"}</definedName>
    <definedName name="dddd" localSheetId="20" hidden="1">{"'171'!$A$1:$Z$50"}</definedName>
    <definedName name="dddd" localSheetId="4" hidden="1">{"'171'!$A$1:$Z$50"}</definedName>
    <definedName name="dddd" localSheetId="15" hidden="1">{"'171'!$A$1:$Z$50"}</definedName>
    <definedName name="dddd" localSheetId="36" hidden="1">{"'171'!$A$1:$Z$50"}</definedName>
    <definedName name="dddd" localSheetId="16" hidden="1">{"'171'!$A$1:$Z$50"}</definedName>
    <definedName name="dddd" localSheetId="8" hidden="1">{"'171'!$A$1:$Z$50"}</definedName>
    <definedName name="dddd" localSheetId="10" hidden="1">{"'171'!$A$1:$Z$50"}</definedName>
    <definedName name="dddd" localSheetId="11" hidden="1">{"'171'!$A$1:$Z$50"}</definedName>
    <definedName name="dddd" localSheetId="26" hidden="1">{"'171'!$A$1:$Z$50"}</definedName>
    <definedName name="dddd" localSheetId="29" hidden="1">{"'171'!$A$1:$Z$50"}</definedName>
    <definedName name="dddd" hidden="1">{"'171'!$A$1:$Z$50"}</definedName>
    <definedName name="DDDDDDDD" localSheetId="17" hidden="1">{"CAP VOL",#N/A,FALSE,"CAPITAL";"CAP VAR",#N/A,FALSE,"CAPITAL";"CAP FIJ",#N/A,FALSE,"CAPITAL";"CAP CONS",#N/A,FALSE,"CAPITAL";"CAP DATA",#N/A,FALSE,"CAPITAL"}</definedName>
    <definedName name="DDDDDDDD" localSheetId="18" hidden="1">{"CAP VOL",#N/A,FALSE,"CAPITAL";"CAP VAR",#N/A,FALSE,"CAPITAL";"CAP FIJ",#N/A,FALSE,"CAPITAL";"CAP CONS",#N/A,FALSE,"CAPITAL";"CAP DATA",#N/A,FALSE,"CAPITAL"}</definedName>
    <definedName name="DDDDDDDD" localSheetId="37" hidden="1">{"CAP VOL",#N/A,FALSE,"CAPITAL";"CAP VAR",#N/A,FALSE,"CAPITAL";"CAP FIJ",#N/A,FALSE,"CAPITAL";"CAP CONS",#N/A,FALSE,"CAPITAL";"CAP DATA",#N/A,FALSE,"CAPITAL"}</definedName>
    <definedName name="DDDDDDDD" localSheetId="33" hidden="1">{"CAP VOL",#N/A,FALSE,"CAPITAL";"CAP VAR",#N/A,FALSE,"CAPITAL";"CAP FIJ",#N/A,FALSE,"CAPITAL";"CAP CONS",#N/A,FALSE,"CAPITAL";"CAP DATA",#N/A,FALSE,"CAPITAL"}</definedName>
    <definedName name="DDDDDDDD" localSheetId="20" hidden="1">{"CAP VOL",#N/A,FALSE,"CAPITAL";"CAP VAR",#N/A,FALSE,"CAPITAL";"CAP FIJ",#N/A,FALSE,"CAPITAL";"CAP CONS",#N/A,FALSE,"CAPITAL";"CAP DATA",#N/A,FALSE,"CAPITAL"}</definedName>
    <definedName name="DDDDDDDD" localSheetId="6" hidden="1">{"CAP VOL",#N/A,FALSE,"CAPITAL";"CAP VAR",#N/A,FALSE,"CAPITAL";"CAP FIJ",#N/A,FALSE,"CAPITAL";"CAP CONS",#N/A,FALSE,"CAPITAL";"CAP DATA",#N/A,FALSE,"CAPITAL"}</definedName>
    <definedName name="DDDDDDDD" localSheetId="4" hidden="1">{"CAP VOL",#N/A,FALSE,"CAPITAL";"CAP VAR",#N/A,FALSE,"CAPITAL";"CAP FIJ",#N/A,FALSE,"CAPITAL";"CAP CONS",#N/A,FALSE,"CAPITAL";"CAP DATA",#N/A,FALSE,"CAPITAL"}</definedName>
    <definedName name="DDDDDDDD" localSheetId="15" hidden="1">{"CAP VOL",#N/A,FALSE,"CAPITAL";"CAP VAR",#N/A,FALSE,"CAPITAL";"CAP FIJ",#N/A,FALSE,"CAPITAL";"CAP CONS",#N/A,FALSE,"CAPITAL";"CAP DATA",#N/A,FALSE,"CAPITAL"}</definedName>
    <definedName name="DDDDDDDD" localSheetId="36" hidden="1">{"CAP VOL",#N/A,FALSE,"CAPITAL";"CAP VAR",#N/A,FALSE,"CAPITAL";"CAP FIJ",#N/A,FALSE,"CAPITAL";"CAP CONS",#N/A,FALSE,"CAPITAL";"CAP DATA",#N/A,FALSE,"CAPITAL"}</definedName>
    <definedName name="DDDDDDDD" localSheetId="16" hidden="1">{"CAP VOL",#N/A,FALSE,"CAPITAL";"CAP VAR",#N/A,FALSE,"CAPITAL";"CAP FIJ",#N/A,FALSE,"CAPITAL";"CAP CONS",#N/A,FALSE,"CAPITAL";"CAP DATA",#N/A,FALSE,"CAPITAL"}</definedName>
    <definedName name="DDDDDDDD" localSheetId="41" hidden="1">{"CAP VOL",#N/A,FALSE,"CAPITAL";"CAP VAR",#N/A,FALSE,"CAPITAL";"CAP FIJ",#N/A,FALSE,"CAPITAL";"CAP CONS",#N/A,FALSE,"CAPITAL";"CAP DATA",#N/A,FALSE,"CAPITAL"}</definedName>
    <definedName name="DDDDDDDD" localSheetId="8" hidden="1">{"CAP VOL",#N/A,FALSE,"CAPITAL";"CAP VAR",#N/A,FALSE,"CAPITAL";"CAP FIJ",#N/A,FALSE,"CAPITAL";"CAP CONS",#N/A,FALSE,"CAPITAL";"CAP DATA",#N/A,FALSE,"CAPITAL"}</definedName>
    <definedName name="DDDDDDDD" localSheetId="7" hidden="1">{"CAP VOL",#N/A,FALSE,"CAPITAL";"CAP VAR",#N/A,FALSE,"CAPITAL";"CAP FIJ",#N/A,FALSE,"CAPITAL";"CAP CONS",#N/A,FALSE,"CAPITAL";"CAP DATA",#N/A,FALSE,"CAPITAL"}</definedName>
    <definedName name="DDDDDDDD" localSheetId="10" hidden="1">{"CAP VOL",#N/A,FALSE,"CAPITAL";"CAP VAR",#N/A,FALSE,"CAPITAL";"CAP FIJ",#N/A,FALSE,"CAPITAL";"CAP CONS",#N/A,FALSE,"CAPITAL";"CAP DATA",#N/A,FALSE,"CAPITAL"}</definedName>
    <definedName name="DDDDDDDD" localSheetId="9" hidden="1">{"CAP VOL",#N/A,FALSE,"CAPITAL";"CAP VAR",#N/A,FALSE,"CAPITAL";"CAP FIJ",#N/A,FALSE,"CAPITAL";"CAP CONS",#N/A,FALSE,"CAPITAL";"CAP DATA",#N/A,FALSE,"CAPITAL"}</definedName>
    <definedName name="DDDDDDDD" localSheetId="11" hidden="1">{"CAP VOL",#N/A,FALSE,"CAPITAL";"CAP VAR",#N/A,FALSE,"CAPITAL";"CAP FIJ",#N/A,FALSE,"CAPITAL";"CAP CONS",#N/A,FALSE,"CAPITAL";"CAP DATA",#N/A,FALSE,"CAPITAL"}</definedName>
    <definedName name="DDDDDDDD" localSheetId="26" hidden="1">{"CAP VOL",#N/A,FALSE,"CAPITAL";"CAP VAR",#N/A,FALSE,"CAPITAL";"CAP FIJ",#N/A,FALSE,"CAPITAL";"CAP CONS",#N/A,FALSE,"CAPITAL";"CAP DATA",#N/A,FALSE,"CAPITAL"}</definedName>
    <definedName name="DDDDDDDD" localSheetId="23" hidden="1">{"CAP VOL",#N/A,FALSE,"CAPITAL";"CAP VAR",#N/A,FALSE,"CAPITAL";"CAP FIJ",#N/A,FALSE,"CAPITAL";"CAP CONS",#N/A,FALSE,"CAPITAL";"CAP DATA",#N/A,FALSE,"CAPITAL"}</definedName>
    <definedName name="DDDDDDDD" localSheetId="40" hidden="1">{"CAP VOL",#N/A,FALSE,"CAPITAL";"CAP VAR",#N/A,FALSE,"CAPITAL";"CAP FIJ",#N/A,FALSE,"CAPITAL";"CAP CONS",#N/A,FALSE,"CAPITAL";"CAP DATA",#N/A,FALSE,"CAPITAL"}</definedName>
    <definedName name="DDDDDDDD" localSheetId="29" hidden="1">{"CAP VOL",#N/A,FALSE,"CAPITAL";"CAP VAR",#N/A,FALSE,"CAPITAL";"CAP FIJ",#N/A,FALSE,"CAPITAL";"CAP CONS",#N/A,FALSE,"CAPITAL";"CAP DATA",#N/A,FALSE,"CAPITAL"}</definedName>
    <definedName name="DDDDDDDD" hidden="1">{"CAP VOL",#N/A,FALSE,"CAPITAL";"CAP VAR",#N/A,FALSE,"CAPITAL";"CAP FIJ",#N/A,FALSE,"CAPITAL";"CAP CONS",#N/A,FALSE,"CAPITAL";"CAP DATA",#N/A,FALSE,"CAPITAL"}</definedName>
    <definedName name="dddfff" localSheetId="4" hidden="1">{"det (May)",#N/A,FALSE,"June";"sum (MAY YTD)",#N/A,FALSE,"June YTD"}</definedName>
    <definedName name="dddfff" localSheetId="8" hidden="1">{"det (May)",#N/A,FALSE,"June";"sum (MAY YTD)",#N/A,FALSE,"June YTD"}</definedName>
    <definedName name="dddfff" localSheetId="10" hidden="1">{"det (May)",#N/A,FALSE,"June";"sum (MAY YTD)",#N/A,FALSE,"June YTD"}</definedName>
    <definedName name="dddfff" localSheetId="11" hidden="1">{"det (May)",#N/A,FALSE,"June";"sum (MAY YTD)",#N/A,FALSE,"June YTD"}</definedName>
    <definedName name="dddfff" localSheetId="26" hidden="1">{"det (May)",#N/A,FALSE,"June";"sum (MAY YTD)",#N/A,FALSE,"June YTD"}</definedName>
    <definedName name="dddfff" hidden="1">{"det (May)",#N/A,FALSE,"June";"sum (MAY YTD)",#N/A,FALSE,"June YTD"}</definedName>
    <definedName name="DDDSSS" localSheetId="17" hidden="1">{"RESUMEN",#N/A,FALSE,"RESUMEN";"RESUMEN_MARG",#N/A,FALSE,"RESUMEN"}</definedName>
    <definedName name="DDDSSS" localSheetId="18" hidden="1">{"RESUMEN",#N/A,FALSE,"RESUMEN";"RESUMEN_MARG",#N/A,FALSE,"RESUMEN"}</definedName>
    <definedName name="DDDSSS" localSheetId="37" hidden="1">{"RESUMEN",#N/A,FALSE,"RESUMEN";"RESUMEN_MARG",#N/A,FALSE,"RESUMEN"}</definedName>
    <definedName name="DDDSSS" localSheetId="33" hidden="1">{"RESUMEN",#N/A,FALSE,"RESUMEN";"RESUMEN_MARG",#N/A,FALSE,"RESUMEN"}</definedName>
    <definedName name="DDDSSS" localSheetId="20" hidden="1">{"RESUMEN",#N/A,FALSE,"RESUMEN";"RESUMEN_MARG",#N/A,FALSE,"RESUMEN"}</definedName>
    <definedName name="DDDSSS" localSheetId="6" hidden="1">{"RESUMEN",#N/A,FALSE,"RESUMEN";"RESUMEN_MARG",#N/A,FALSE,"RESUMEN"}</definedName>
    <definedName name="DDDSSS" localSheetId="4" hidden="1">{"RESUMEN",#N/A,FALSE,"RESUMEN";"RESUMEN_MARG",#N/A,FALSE,"RESUMEN"}</definedName>
    <definedName name="DDDSSS" localSheetId="15" hidden="1">{"RESUMEN",#N/A,FALSE,"RESUMEN";"RESUMEN_MARG",#N/A,FALSE,"RESUMEN"}</definedName>
    <definedName name="DDDSSS" localSheetId="36" hidden="1">{"RESUMEN",#N/A,FALSE,"RESUMEN";"RESUMEN_MARG",#N/A,FALSE,"RESUMEN"}</definedName>
    <definedName name="DDDSSS" localSheetId="16" hidden="1">{"RESUMEN",#N/A,FALSE,"RESUMEN";"RESUMEN_MARG",#N/A,FALSE,"RESUMEN"}</definedName>
    <definedName name="DDDSSS" localSheetId="41" hidden="1">{"RESUMEN",#N/A,FALSE,"RESUMEN";"RESUMEN_MARG",#N/A,FALSE,"RESUMEN"}</definedName>
    <definedName name="DDDSSS" localSheetId="8" hidden="1">{"RESUMEN",#N/A,FALSE,"RESUMEN";"RESUMEN_MARG",#N/A,FALSE,"RESUMEN"}</definedName>
    <definedName name="DDDSSS" localSheetId="7" hidden="1">{"RESUMEN",#N/A,FALSE,"RESUMEN";"RESUMEN_MARG",#N/A,FALSE,"RESUMEN"}</definedName>
    <definedName name="DDDSSS" localSheetId="10" hidden="1">{"RESUMEN",#N/A,FALSE,"RESUMEN";"RESUMEN_MARG",#N/A,FALSE,"RESUMEN"}</definedName>
    <definedName name="DDDSSS" localSheetId="9" hidden="1">{"RESUMEN",#N/A,FALSE,"RESUMEN";"RESUMEN_MARG",#N/A,FALSE,"RESUMEN"}</definedName>
    <definedName name="DDDSSS" localSheetId="11" hidden="1">{"RESUMEN",#N/A,FALSE,"RESUMEN";"RESUMEN_MARG",#N/A,FALSE,"RESUMEN"}</definedName>
    <definedName name="DDDSSS" localSheetId="26" hidden="1">{"RESUMEN",#N/A,FALSE,"RESUMEN";"RESUMEN_MARG",#N/A,FALSE,"RESUMEN"}</definedName>
    <definedName name="DDDSSS" localSheetId="23" hidden="1">{"RESUMEN",#N/A,FALSE,"RESUMEN";"RESUMEN_MARG",#N/A,FALSE,"RESUMEN"}</definedName>
    <definedName name="DDDSSS" localSheetId="40" hidden="1">{"RESUMEN",#N/A,FALSE,"RESUMEN";"RESUMEN_MARG",#N/A,FALSE,"RESUMEN"}</definedName>
    <definedName name="DDDSSS" localSheetId="29" hidden="1">{"RESUMEN",#N/A,FALSE,"RESUMEN";"RESUMEN_MARG",#N/A,FALSE,"RESUMEN"}</definedName>
    <definedName name="DDDSSS" hidden="1">{"RESUMEN",#N/A,FALSE,"RESUMEN";"RESUMEN_MARG",#N/A,FALSE,"RESUMEN"}</definedName>
    <definedName name="DDFD" localSheetId="17" hidden="1">{"RESUMEN",#N/A,FALSE,"RESUMEN";"RESUMEN_MARG",#N/A,FALSE,"RESUMEN"}</definedName>
    <definedName name="DDFD" localSheetId="18" hidden="1">{"RESUMEN",#N/A,FALSE,"RESUMEN";"RESUMEN_MARG",#N/A,FALSE,"RESUMEN"}</definedName>
    <definedName name="DDFD" localSheetId="37" hidden="1">{"RESUMEN",#N/A,FALSE,"RESUMEN";"RESUMEN_MARG",#N/A,FALSE,"RESUMEN"}</definedName>
    <definedName name="DDFD" localSheetId="33" hidden="1">{"RESUMEN",#N/A,FALSE,"RESUMEN";"RESUMEN_MARG",#N/A,FALSE,"RESUMEN"}</definedName>
    <definedName name="DDFD" localSheetId="20" hidden="1">{"RESUMEN",#N/A,FALSE,"RESUMEN";"RESUMEN_MARG",#N/A,FALSE,"RESUMEN"}</definedName>
    <definedName name="DDFD" localSheetId="6" hidden="1">{"RESUMEN",#N/A,FALSE,"RESUMEN";"RESUMEN_MARG",#N/A,FALSE,"RESUMEN"}</definedName>
    <definedName name="DDFD" localSheetId="4" hidden="1">{"RESUMEN",#N/A,FALSE,"RESUMEN";"RESUMEN_MARG",#N/A,FALSE,"RESUMEN"}</definedName>
    <definedName name="DDFD" localSheetId="15" hidden="1">{"RESUMEN",#N/A,FALSE,"RESUMEN";"RESUMEN_MARG",#N/A,FALSE,"RESUMEN"}</definedName>
    <definedName name="DDFD" localSheetId="36" hidden="1">{"RESUMEN",#N/A,FALSE,"RESUMEN";"RESUMEN_MARG",#N/A,FALSE,"RESUMEN"}</definedName>
    <definedName name="DDFD" localSheetId="16" hidden="1">{"RESUMEN",#N/A,FALSE,"RESUMEN";"RESUMEN_MARG",#N/A,FALSE,"RESUMEN"}</definedName>
    <definedName name="DDFD" localSheetId="41" hidden="1">{"RESUMEN",#N/A,FALSE,"RESUMEN";"RESUMEN_MARG",#N/A,FALSE,"RESUMEN"}</definedName>
    <definedName name="DDFD" localSheetId="8" hidden="1">{"RESUMEN",#N/A,FALSE,"RESUMEN";"RESUMEN_MARG",#N/A,FALSE,"RESUMEN"}</definedName>
    <definedName name="DDFD" localSheetId="7" hidden="1">{"RESUMEN",#N/A,FALSE,"RESUMEN";"RESUMEN_MARG",#N/A,FALSE,"RESUMEN"}</definedName>
    <definedName name="DDFD" localSheetId="10" hidden="1">{"RESUMEN",#N/A,FALSE,"RESUMEN";"RESUMEN_MARG",#N/A,FALSE,"RESUMEN"}</definedName>
    <definedName name="DDFD" localSheetId="9" hidden="1">{"RESUMEN",#N/A,FALSE,"RESUMEN";"RESUMEN_MARG",#N/A,FALSE,"RESUMEN"}</definedName>
    <definedName name="DDFD" localSheetId="11" hidden="1">{"RESUMEN",#N/A,FALSE,"RESUMEN";"RESUMEN_MARG",#N/A,FALSE,"RESUMEN"}</definedName>
    <definedName name="DDFD" localSheetId="26" hidden="1">{"RESUMEN",#N/A,FALSE,"RESUMEN";"RESUMEN_MARG",#N/A,FALSE,"RESUMEN"}</definedName>
    <definedName name="DDFD" localSheetId="23" hidden="1">{"RESUMEN",#N/A,FALSE,"RESUMEN";"RESUMEN_MARG",#N/A,FALSE,"RESUMEN"}</definedName>
    <definedName name="DDFD" localSheetId="40" hidden="1">{"RESUMEN",#N/A,FALSE,"RESUMEN";"RESUMEN_MARG",#N/A,FALSE,"RESUMEN"}</definedName>
    <definedName name="DDFD" localSheetId="29" hidden="1">{"RESUMEN",#N/A,FALSE,"RESUMEN";"RESUMEN_MARG",#N/A,FALSE,"RESUMEN"}</definedName>
    <definedName name="DDFD" hidden="1">{"RESUMEN",#N/A,FALSE,"RESUMEN";"RESUMEN_MARG",#N/A,FALSE,"RESUMEN"}</definedName>
    <definedName name="ddfdfdg" localSheetId="4" hidden="1">{"det (May)",#N/A,FALSE,"June";"sum (MAY YTD)",#N/A,FALSE,"June YTD"}</definedName>
    <definedName name="ddfdfdg" localSheetId="8" hidden="1">{"det (May)",#N/A,FALSE,"June";"sum (MAY YTD)",#N/A,FALSE,"June YTD"}</definedName>
    <definedName name="ddfdfdg" localSheetId="10" hidden="1">{"det (May)",#N/A,FALSE,"June";"sum (MAY YTD)",#N/A,FALSE,"June YTD"}</definedName>
    <definedName name="ddfdfdg" localSheetId="11" hidden="1">{"det (May)",#N/A,FALSE,"June";"sum (MAY YTD)",#N/A,FALSE,"June YTD"}</definedName>
    <definedName name="ddfdfdg" localSheetId="26" hidden="1">{"det (May)",#N/A,FALSE,"June";"sum (MAY YTD)",#N/A,FALSE,"June YTD"}</definedName>
    <definedName name="ddfdfdg" hidden="1">{"det (May)",#N/A,FALSE,"June";"sum (MAY YTD)",#N/A,FALSE,"June YTD"}</definedName>
    <definedName name="ddffc" localSheetId="4" hidden="1">{"det (May)",#N/A,FALSE,"June";"sum (MAY YTD)",#N/A,FALSE,"June YTD"}</definedName>
    <definedName name="ddffc" localSheetId="8" hidden="1">{"det (May)",#N/A,FALSE,"June";"sum (MAY YTD)",#N/A,FALSE,"June YTD"}</definedName>
    <definedName name="ddffc" localSheetId="10" hidden="1">{"det (May)",#N/A,FALSE,"June";"sum (MAY YTD)",#N/A,FALSE,"June YTD"}</definedName>
    <definedName name="ddffc" localSheetId="11" hidden="1">{"det (May)",#N/A,FALSE,"June";"sum (MAY YTD)",#N/A,FALSE,"June YTD"}</definedName>
    <definedName name="ddffc" localSheetId="26" hidden="1">{"det (May)",#N/A,FALSE,"June";"sum (MAY YTD)",#N/A,FALSE,"June YTD"}</definedName>
    <definedName name="ddffc" hidden="1">{"det (May)",#N/A,FALSE,"June";"sum (MAY YTD)",#N/A,FALSE,"June YTD"}</definedName>
    <definedName name="DDKOKO" localSheetId="17" hidden="1">{"RESUMEN",#N/A,FALSE,"RESUMEN";"RESUMEN_MARG",#N/A,FALSE,"RESUMEN"}</definedName>
    <definedName name="DDKOKO" localSheetId="18" hidden="1">{"RESUMEN",#N/A,FALSE,"RESUMEN";"RESUMEN_MARG",#N/A,FALSE,"RESUMEN"}</definedName>
    <definedName name="DDKOKO" localSheetId="37" hidden="1">{"RESUMEN",#N/A,FALSE,"RESUMEN";"RESUMEN_MARG",#N/A,FALSE,"RESUMEN"}</definedName>
    <definedName name="DDKOKO" localSheetId="33" hidden="1">{"RESUMEN",#N/A,FALSE,"RESUMEN";"RESUMEN_MARG",#N/A,FALSE,"RESUMEN"}</definedName>
    <definedName name="DDKOKO" localSheetId="20" hidden="1">{"RESUMEN",#N/A,FALSE,"RESUMEN";"RESUMEN_MARG",#N/A,FALSE,"RESUMEN"}</definedName>
    <definedName name="DDKOKO" localSheetId="6" hidden="1">{"RESUMEN",#N/A,FALSE,"RESUMEN";"RESUMEN_MARG",#N/A,FALSE,"RESUMEN"}</definedName>
    <definedName name="DDKOKO" localSheetId="4" hidden="1">{"RESUMEN",#N/A,FALSE,"RESUMEN";"RESUMEN_MARG",#N/A,FALSE,"RESUMEN"}</definedName>
    <definedName name="DDKOKO" localSheetId="15" hidden="1">{"RESUMEN",#N/A,FALSE,"RESUMEN";"RESUMEN_MARG",#N/A,FALSE,"RESUMEN"}</definedName>
    <definedName name="DDKOKO" localSheetId="36" hidden="1">{"RESUMEN",#N/A,FALSE,"RESUMEN";"RESUMEN_MARG",#N/A,FALSE,"RESUMEN"}</definedName>
    <definedName name="DDKOKO" localSheetId="16" hidden="1">{"RESUMEN",#N/A,FALSE,"RESUMEN";"RESUMEN_MARG",#N/A,FALSE,"RESUMEN"}</definedName>
    <definedName name="DDKOKO" localSheetId="41" hidden="1">{"RESUMEN",#N/A,FALSE,"RESUMEN";"RESUMEN_MARG",#N/A,FALSE,"RESUMEN"}</definedName>
    <definedName name="DDKOKO" localSheetId="8" hidden="1">{"RESUMEN",#N/A,FALSE,"RESUMEN";"RESUMEN_MARG",#N/A,FALSE,"RESUMEN"}</definedName>
    <definedName name="DDKOKO" localSheetId="7" hidden="1">{"RESUMEN",#N/A,FALSE,"RESUMEN";"RESUMEN_MARG",#N/A,FALSE,"RESUMEN"}</definedName>
    <definedName name="DDKOKO" localSheetId="10" hidden="1">{"RESUMEN",#N/A,FALSE,"RESUMEN";"RESUMEN_MARG",#N/A,FALSE,"RESUMEN"}</definedName>
    <definedName name="DDKOKO" localSheetId="9" hidden="1">{"RESUMEN",#N/A,FALSE,"RESUMEN";"RESUMEN_MARG",#N/A,FALSE,"RESUMEN"}</definedName>
    <definedName name="DDKOKO" localSheetId="11" hidden="1">{"RESUMEN",#N/A,FALSE,"RESUMEN";"RESUMEN_MARG",#N/A,FALSE,"RESUMEN"}</definedName>
    <definedName name="DDKOKO" localSheetId="26" hidden="1">{"RESUMEN",#N/A,FALSE,"RESUMEN";"RESUMEN_MARG",#N/A,FALSE,"RESUMEN"}</definedName>
    <definedName name="DDKOKO" localSheetId="23" hidden="1">{"RESUMEN",#N/A,FALSE,"RESUMEN";"RESUMEN_MARG",#N/A,FALSE,"RESUMEN"}</definedName>
    <definedName name="DDKOKO" localSheetId="40" hidden="1">{"RESUMEN",#N/A,FALSE,"RESUMEN";"RESUMEN_MARG",#N/A,FALSE,"RESUMEN"}</definedName>
    <definedName name="DDKOKO" localSheetId="29" hidden="1">{"RESUMEN",#N/A,FALSE,"RESUMEN";"RESUMEN_MARG",#N/A,FALSE,"RESUMEN"}</definedName>
    <definedName name="DDKOKO" hidden="1">{"RESUMEN",#N/A,FALSE,"RESUMEN";"RESUMEN_MARG",#N/A,FALSE,"RESUMEN"}</definedName>
    <definedName name="DDSDSSD"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DSDSSD"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e" localSheetId="17">#REF!</definedName>
    <definedName name="de" localSheetId="18">#REF!</definedName>
    <definedName name="de" localSheetId="37">#REF!</definedName>
    <definedName name="de" localSheetId="20">#REF!</definedName>
    <definedName name="de" localSheetId="4">#REF!</definedName>
    <definedName name="de" localSheetId="15">#REF!</definedName>
    <definedName name="de" localSheetId="36">#REF!</definedName>
    <definedName name="de" localSheetId="16">#REF!</definedName>
    <definedName name="de" localSheetId="8">#REF!</definedName>
    <definedName name="de" localSheetId="10">#REF!</definedName>
    <definedName name="de" localSheetId="11">#REF!</definedName>
    <definedName name="de">#REF!</definedName>
    <definedName name="DEBT" localSheetId="37">[25]LDE!#REF!</definedName>
    <definedName name="DEBT" localSheetId="15">[25]LDE!#REF!</definedName>
    <definedName name="DEBT" localSheetId="36">[25]LDE!#REF!</definedName>
    <definedName name="DEBT" localSheetId="16">[25]LDE!#REF!</definedName>
    <definedName name="DEBT">[25]LDE!#REF!</definedName>
    <definedName name="Debt_1_1" localSheetId="17">#REF!</definedName>
    <definedName name="Debt_1_1" localSheetId="18">#REF!</definedName>
    <definedName name="Debt_1_1" localSheetId="37">#REF!</definedName>
    <definedName name="Debt_1_1" localSheetId="20">#REF!</definedName>
    <definedName name="Debt_1_1" localSheetId="4">#REF!</definedName>
    <definedName name="Debt_1_1" localSheetId="15">#REF!</definedName>
    <definedName name="Debt_1_1" localSheetId="36">#REF!</definedName>
    <definedName name="Debt_1_1" localSheetId="16">#REF!</definedName>
    <definedName name="Debt_1_1" localSheetId="8">#REF!</definedName>
    <definedName name="Debt_1_1" localSheetId="10">#REF!</definedName>
    <definedName name="Debt_1_1" localSheetId="11">#REF!</definedName>
    <definedName name="Debt_1_1">#REF!</definedName>
    <definedName name="Debt_1_2" localSheetId="17">#REF!</definedName>
    <definedName name="Debt_1_2" localSheetId="18">#REF!</definedName>
    <definedName name="Debt_1_2" localSheetId="37">#REF!</definedName>
    <definedName name="Debt_1_2" localSheetId="20">#REF!</definedName>
    <definedName name="Debt_1_2" localSheetId="4">#REF!</definedName>
    <definedName name="Debt_1_2" localSheetId="15">#REF!</definedName>
    <definedName name="Debt_1_2" localSheetId="36">#REF!</definedName>
    <definedName name="Debt_1_2" localSheetId="16">#REF!</definedName>
    <definedName name="Debt_1_2" localSheetId="8">#REF!</definedName>
    <definedName name="Debt_1_2" localSheetId="10">#REF!</definedName>
    <definedName name="Debt_1_2" localSheetId="11">#REF!</definedName>
    <definedName name="Debt_1_2">#REF!</definedName>
    <definedName name="Debt_1_3" localSheetId="17">#REF!</definedName>
    <definedName name="Debt_1_3" localSheetId="18">#REF!</definedName>
    <definedName name="Debt_1_3" localSheetId="37">#REF!</definedName>
    <definedName name="Debt_1_3" localSheetId="20">#REF!</definedName>
    <definedName name="Debt_1_3" localSheetId="4">#REF!</definedName>
    <definedName name="Debt_1_3" localSheetId="15">#REF!</definedName>
    <definedName name="Debt_1_3" localSheetId="36">#REF!</definedName>
    <definedName name="Debt_1_3" localSheetId="16">#REF!</definedName>
    <definedName name="Debt_1_3" localSheetId="8">#REF!</definedName>
    <definedName name="Debt_1_3" localSheetId="10">#REF!</definedName>
    <definedName name="Debt_1_3" localSheetId="11">#REF!</definedName>
    <definedName name="Debt_1_3">#REF!</definedName>
    <definedName name="Debt_1_4" localSheetId="17">#REF!</definedName>
    <definedName name="Debt_1_4" localSheetId="18">#REF!</definedName>
    <definedName name="Debt_1_4" localSheetId="37">#REF!</definedName>
    <definedName name="Debt_1_4" localSheetId="20">#REF!</definedName>
    <definedName name="Debt_1_4" localSheetId="4">#REF!</definedName>
    <definedName name="Debt_1_4" localSheetId="15">#REF!</definedName>
    <definedName name="Debt_1_4" localSheetId="36">#REF!</definedName>
    <definedName name="Debt_1_4" localSheetId="16">#REF!</definedName>
    <definedName name="Debt_1_4" localSheetId="8">#REF!</definedName>
    <definedName name="Debt_1_4" localSheetId="10">#REF!</definedName>
    <definedName name="Debt_1_4" localSheetId="11">#REF!</definedName>
    <definedName name="Debt_1_4">#REF!</definedName>
    <definedName name="Debt_1_5" localSheetId="17">#REF!</definedName>
    <definedName name="Debt_1_5" localSheetId="18">#REF!</definedName>
    <definedName name="Debt_1_5" localSheetId="37">#REF!</definedName>
    <definedName name="Debt_1_5" localSheetId="20">#REF!</definedName>
    <definedName name="Debt_1_5" localSheetId="4">#REF!</definedName>
    <definedName name="Debt_1_5" localSheetId="15">#REF!</definedName>
    <definedName name="Debt_1_5" localSheetId="36">#REF!</definedName>
    <definedName name="Debt_1_5" localSheetId="16">#REF!</definedName>
    <definedName name="Debt_1_5" localSheetId="8">#REF!</definedName>
    <definedName name="Debt_1_5" localSheetId="10">#REF!</definedName>
    <definedName name="Debt_1_5" localSheetId="11">#REF!</definedName>
    <definedName name="Debt_1_5">#REF!</definedName>
    <definedName name="Debt_10_1" localSheetId="17">#REF!</definedName>
    <definedName name="Debt_10_1" localSheetId="18">#REF!</definedName>
    <definedName name="Debt_10_1" localSheetId="37">#REF!</definedName>
    <definedName name="Debt_10_1" localSheetId="20">#REF!</definedName>
    <definedName name="Debt_10_1" localSheetId="4">#REF!</definedName>
    <definedName name="Debt_10_1" localSheetId="15">#REF!</definedName>
    <definedName name="Debt_10_1" localSheetId="36">#REF!</definedName>
    <definedName name="Debt_10_1" localSheetId="16">#REF!</definedName>
    <definedName name="Debt_10_1" localSheetId="8">#REF!</definedName>
    <definedName name="Debt_10_1" localSheetId="10">#REF!</definedName>
    <definedName name="Debt_10_1" localSheetId="11">#REF!</definedName>
    <definedName name="Debt_10_1">#REF!</definedName>
    <definedName name="Debt_10_2" localSheetId="17">#REF!</definedName>
    <definedName name="Debt_10_2" localSheetId="18">#REF!</definedName>
    <definedName name="Debt_10_2" localSheetId="37">#REF!</definedName>
    <definedName name="Debt_10_2" localSheetId="20">#REF!</definedName>
    <definedName name="Debt_10_2" localSheetId="4">#REF!</definedName>
    <definedName name="Debt_10_2" localSheetId="15">#REF!</definedName>
    <definedName name="Debt_10_2" localSheetId="36">#REF!</definedName>
    <definedName name="Debt_10_2" localSheetId="16">#REF!</definedName>
    <definedName name="Debt_10_2" localSheetId="8">#REF!</definedName>
    <definedName name="Debt_10_2" localSheetId="10">#REF!</definedName>
    <definedName name="Debt_10_2" localSheetId="11">#REF!</definedName>
    <definedName name="Debt_10_2">#REF!</definedName>
    <definedName name="Debt_10_3" localSheetId="17">#REF!</definedName>
    <definedName name="Debt_10_3" localSheetId="18">#REF!</definedName>
    <definedName name="Debt_10_3" localSheetId="37">#REF!</definedName>
    <definedName name="Debt_10_3" localSheetId="20">#REF!</definedName>
    <definedName name="Debt_10_3" localSheetId="4">#REF!</definedName>
    <definedName name="Debt_10_3" localSheetId="15">#REF!</definedName>
    <definedName name="Debt_10_3" localSheetId="36">#REF!</definedName>
    <definedName name="Debt_10_3" localSheetId="16">#REF!</definedName>
    <definedName name="Debt_10_3" localSheetId="8">#REF!</definedName>
    <definedName name="Debt_10_3" localSheetId="10">#REF!</definedName>
    <definedName name="Debt_10_3" localSheetId="11">#REF!</definedName>
    <definedName name="Debt_10_3">#REF!</definedName>
    <definedName name="Debt_10_4" localSheetId="17">#REF!</definedName>
    <definedName name="Debt_10_4" localSheetId="18">#REF!</definedName>
    <definedName name="Debt_10_4" localSheetId="37">#REF!</definedName>
    <definedName name="Debt_10_4" localSheetId="20">#REF!</definedName>
    <definedName name="Debt_10_4" localSheetId="4">#REF!</definedName>
    <definedName name="Debt_10_4" localSheetId="15">#REF!</definedName>
    <definedName name="Debt_10_4" localSheetId="36">#REF!</definedName>
    <definedName name="Debt_10_4" localSheetId="16">#REF!</definedName>
    <definedName name="Debt_10_4" localSheetId="8">#REF!</definedName>
    <definedName name="Debt_10_4" localSheetId="10">#REF!</definedName>
    <definedName name="Debt_10_4" localSheetId="11">#REF!</definedName>
    <definedName name="Debt_10_4">#REF!</definedName>
    <definedName name="Debt_10_5" localSheetId="17">#REF!</definedName>
    <definedName name="Debt_10_5" localSheetId="18">#REF!</definedName>
    <definedName name="Debt_10_5" localSheetId="37">#REF!</definedName>
    <definedName name="Debt_10_5" localSheetId="20">#REF!</definedName>
    <definedName name="Debt_10_5" localSheetId="4">#REF!</definedName>
    <definedName name="Debt_10_5" localSheetId="15">#REF!</definedName>
    <definedName name="Debt_10_5" localSheetId="36">#REF!</definedName>
    <definedName name="Debt_10_5" localSheetId="16">#REF!</definedName>
    <definedName name="Debt_10_5" localSheetId="8">#REF!</definedName>
    <definedName name="Debt_10_5" localSheetId="10">#REF!</definedName>
    <definedName name="Debt_10_5" localSheetId="11">#REF!</definedName>
    <definedName name="Debt_10_5">#REF!</definedName>
    <definedName name="Debt_11_1" localSheetId="17">#REF!</definedName>
    <definedName name="Debt_11_1" localSheetId="18">#REF!</definedName>
    <definedName name="Debt_11_1" localSheetId="37">#REF!</definedName>
    <definedName name="Debt_11_1" localSheetId="20">#REF!</definedName>
    <definedName name="Debt_11_1" localSheetId="4">#REF!</definedName>
    <definedName name="Debt_11_1" localSheetId="15">#REF!</definedName>
    <definedName name="Debt_11_1" localSheetId="36">#REF!</definedName>
    <definedName name="Debt_11_1" localSheetId="16">#REF!</definedName>
    <definedName name="Debt_11_1" localSheetId="8">#REF!</definedName>
    <definedName name="Debt_11_1" localSheetId="10">#REF!</definedName>
    <definedName name="Debt_11_1" localSheetId="11">#REF!</definedName>
    <definedName name="Debt_11_1">#REF!</definedName>
    <definedName name="Debt_11_2" localSheetId="17">#REF!</definedName>
    <definedName name="Debt_11_2" localSheetId="18">#REF!</definedName>
    <definedName name="Debt_11_2" localSheetId="37">#REF!</definedName>
    <definedName name="Debt_11_2" localSheetId="20">#REF!</definedName>
    <definedName name="Debt_11_2" localSheetId="4">#REF!</definedName>
    <definedName name="Debt_11_2" localSheetId="15">#REF!</definedName>
    <definedName name="Debt_11_2" localSheetId="36">#REF!</definedName>
    <definedName name="Debt_11_2" localSheetId="16">#REF!</definedName>
    <definedName name="Debt_11_2" localSheetId="8">#REF!</definedName>
    <definedName name="Debt_11_2" localSheetId="10">#REF!</definedName>
    <definedName name="Debt_11_2" localSheetId="11">#REF!</definedName>
    <definedName name="Debt_11_2">#REF!</definedName>
    <definedName name="Debt_11_3" localSheetId="17">#REF!</definedName>
    <definedName name="Debt_11_3" localSheetId="18">#REF!</definedName>
    <definedName name="Debt_11_3" localSheetId="37">#REF!</definedName>
    <definedName name="Debt_11_3" localSheetId="20">#REF!</definedName>
    <definedName name="Debt_11_3" localSheetId="4">#REF!</definedName>
    <definedName name="Debt_11_3" localSheetId="15">#REF!</definedName>
    <definedName name="Debt_11_3" localSheetId="36">#REF!</definedName>
    <definedName name="Debt_11_3" localSheetId="16">#REF!</definedName>
    <definedName name="Debt_11_3" localSheetId="8">#REF!</definedName>
    <definedName name="Debt_11_3" localSheetId="10">#REF!</definedName>
    <definedName name="Debt_11_3" localSheetId="11">#REF!</definedName>
    <definedName name="Debt_11_3">#REF!</definedName>
    <definedName name="Debt_11_4" localSheetId="17">#REF!</definedName>
    <definedName name="Debt_11_4" localSheetId="18">#REF!</definedName>
    <definedName name="Debt_11_4" localSheetId="37">#REF!</definedName>
    <definedName name="Debt_11_4" localSheetId="20">#REF!</definedName>
    <definedName name="Debt_11_4" localSheetId="4">#REF!</definedName>
    <definedName name="Debt_11_4" localSheetId="15">#REF!</definedName>
    <definedName name="Debt_11_4" localSheetId="36">#REF!</definedName>
    <definedName name="Debt_11_4" localSheetId="16">#REF!</definedName>
    <definedName name="Debt_11_4" localSheetId="8">#REF!</definedName>
    <definedName name="Debt_11_4" localSheetId="10">#REF!</definedName>
    <definedName name="Debt_11_4" localSheetId="11">#REF!</definedName>
    <definedName name="Debt_11_4">#REF!</definedName>
    <definedName name="Debt_11_5" localSheetId="17">#REF!</definedName>
    <definedName name="Debt_11_5" localSheetId="18">#REF!</definedName>
    <definedName name="Debt_11_5" localSheetId="37">#REF!</definedName>
    <definedName name="Debt_11_5" localSheetId="20">#REF!</definedName>
    <definedName name="Debt_11_5" localSheetId="4">#REF!</definedName>
    <definedName name="Debt_11_5" localSheetId="15">#REF!</definedName>
    <definedName name="Debt_11_5" localSheetId="36">#REF!</definedName>
    <definedName name="Debt_11_5" localSheetId="16">#REF!</definedName>
    <definedName name="Debt_11_5" localSheetId="8">#REF!</definedName>
    <definedName name="Debt_11_5" localSheetId="10">#REF!</definedName>
    <definedName name="Debt_11_5" localSheetId="11">#REF!</definedName>
    <definedName name="Debt_11_5">#REF!</definedName>
    <definedName name="Debt_12_1" localSheetId="17">#REF!</definedName>
    <definedName name="Debt_12_1" localSheetId="18">#REF!</definedName>
    <definedName name="Debt_12_1" localSheetId="37">#REF!</definedName>
    <definedName name="Debt_12_1" localSheetId="20">#REF!</definedName>
    <definedName name="Debt_12_1" localSheetId="4">#REF!</definedName>
    <definedName name="Debt_12_1" localSheetId="15">#REF!</definedName>
    <definedName name="Debt_12_1" localSheetId="36">#REF!</definedName>
    <definedName name="Debt_12_1" localSheetId="16">#REF!</definedName>
    <definedName name="Debt_12_1" localSheetId="8">#REF!</definedName>
    <definedName name="Debt_12_1" localSheetId="10">#REF!</definedName>
    <definedName name="Debt_12_1" localSheetId="11">#REF!</definedName>
    <definedName name="Debt_12_1">#REF!</definedName>
    <definedName name="Debt_12_2" localSheetId="17">#REF!</definedName>
    <definedName name="Debt_12_2" localSheetId="18">#REF!</definedName>
    <definedName name="Debt_12_2" localSheetId="37">#REF!</definedName>
    <definedName name="Debt_12_2" localSheetId="20">#REF!</definedName>
    <definedName name="Debt_12_2" localSheetId="4">#REF!</definedName>
    <definedName name="Debt_12_2" localSheetId="15">#REF!</definedName>
    <definedName name="Debt_12_2" localSheetId="36">#REF!</definedName>
    <definedName name="Debt_12_2" localSheetId="16">#REF!</definedName>
    <definedName name="Debt_12_2" localSheetId="8">#REF!</definedName>
    <definedName name="Debt_12_2" localSheetId="10">#REF!</definedName>
    <definedName name="Debt_12_2" localSheetId="11">#REF!</definedName>
    <definedName name="Debt_12_2">#REF!</definedName>
    <definedName name="Debt_12_3" localSheetId="17">#REF!</definedName>
    <definedName name="Debt_12_3" localSheetId="18">#REF!</definedName>
    <definedName name="Debt_12_3" localSheetId="37">#REF!</definedName>
    <definedName name="Debt_12_3" localSheetId="20">#REF!</definedName>
    <definedName name="Debt_12_3" localSheetId="4">#REF!</definedName>
    <definedName name="Debt_12_3" localSheetId="15">#REF!</definedName>
    <definedName name="Debt_12_3" localSheetId="36">#REF!</definedName>
    <definedName name="Debt_12_3" localSheetId="16">#REF!</definedName>
    <definedName name="Debt_12_3" localSheetId="8">#REF!</definedName>
    <definedName name="Debt_12_3" localSheetId="10">#REF!</definedName>
    <definedName name="Debt_12_3" localSheetId="11">#REF!</definedName>
    <definedName name="Debt_12_3">#REF!</definedName>
    <definedName name="Debt_12_4" localSheetId="17">#REF!</definedName>
    <definedName name="Debt_12_4" localSheetId="18">#REF!</definedName>
    <definedName name="Debt_12_4" localSheetId="37">#REF!</definedName>
    <definedName name="Debt_12_4" localSheetId="20">#REF!</definedName>
    <definedName name="Debt_12_4" localSheetId="4">#REF!</definedName>
    <definedName name="Debt_12_4" localSheetId="15">#REF!</definedName>
    <definedName name="Debt_12_4" localSheetId="36">#REF!</definedName>
    <definedName name="Debt_12_4" localSheetId="16">#REF!</definedName>
    <definedName name="Debt_12_4" localSheetId="8">#REF!</definedName>
    <definedName name="Debt_12_4" localSheetId="10">#REF!</definedName>
    <definedName name="Debt_12_4" localSheetId="11">#REF!</definedName>
    <definedName name="Debt_12_4">#REF!</definedName>
    <definedName name="Debt_12_5" localSheetId="17">#REF!</definedName>
    <definedName name="Debt_12_5" localSheetId="18">#REF!</definedName>
    <definedName name="Debt_12_5" localSheetId="37">#REF!</definedName>
    <definedName name="Debt_12_5" localSheetId="20">#REF!</definedName>
    <definedName name="Debt_12_5" localSheetId="4">#REF!</definedName>
    <definedName name="Debt_12_5" localSheetId="15">#REF!</definedName>
    <definedName name="Debt_12_5" localSheetId="36">#REF!</definedName>
    <definedName name="Debt_12_5" localSheetId="16">#REF!</definedName>
    <definedName name="Debt_12_5" localSheetId="8">#REF!</definedName>
    <definedName name="Debt_12_5" localSheetId="10">#REF!</definedName>
    <definedName name="Debt_12_5" localSheetId="11">#REF!</definedName>
    <definedName name="Debt_12_5">#REF!</definedName>
    <definedName name="Debt_13_1" localSheetId="17">#REF!</definedName>
    <definedName name="Debt_13_1" localSheetId="18">#REF!</definedName>
    <definedName name="Debt_13_1" localSheetId="37">#REF!</definedName>
    <definedName name="Debt_13_1" localSheetId="20">#REF!</definedName>
    <definedName name="Debt_13_1" localSheetId="4">#REF!</definedName>
    <definedName name="Debt_13_1" localSheetId="15">#REF!</definedName>
    <definedName name="Debt_13_1" localSheetId="36">#REF!</definedName>
    <definedName name="Debt_13_1" localSheetId="16">#REF!</definedName>
    <definedName name="Debt_13_1" localSheetId="8">#REF!</definedName>
    <definedName name="Debt_13_1" localSheetId="10">#REF!</definedName>
    <definedName name="Debt_13_1" localSheetId="11">#REF!</definedName>
    <definedName name="Debt_13_1">#REF!</definedName>
    <definedName name="Debt_13_2" localSheetId="17">#REF!</definedName>
    <definedName name="Debt_13_2" localSheetId="18">#REF!</definedName>
    <definedName name="Debt_13_2" localSheetId="37">#REF!</definedName>
    <definedName name="Debt_13_2" localSheetId="20">#REF!</definedName>
    <definedName name="Debt_13_2" localSheetId="4">#REF!</definedName>
    <definedName name="Debt_13_2" localSheetId="15">#REF!</definedName>
    <definedName name="Debt_13_2" localSheetId="36">#REF!</definedName>
    <definedName name="Debt_13_2" localSheetId="16">#REF!</definedName>
    <definedName name="Debt_13_2" localSheetId="8">#REF!</definedName>
    <definedName name="Debt_13_2" localSheetId="10">#REF!</definedName>
    <definedName name="Debt_13_2" localSheetId="11">#REF!</definedName>
    <definedName name="Debt_13_2">#REF!</definedName>
    <definedName name="Debt_13_3" localSheetId="17">#REF!</definedName>
    <definedName name="Debt_13_3" localSheetId="18">#REF!</definedName>
    <definedName name="Debt_13_3" localSheetId="37">#REF!</definedName>
    <definedName name="Debt_13_3" localSheetId="20">#REF!</definedName>
    <definedName name="Debt_13_3" localSheetId="4">#REF!</definedName>
    <definedName name="Debt_13_3" localSheetId="15">#REF!</definedName>
    <definedName name="Debt_13_3" localSheetId="36">#REF!</definedName>
    <definedName name="Debt_13_3" localSheetId="16">#REF!</definedName>
    <definedName name="Debt_13_3" localSheetId="8">#REF!</definedName>
    <definedName name="Debt_13_3" localSheetId="10">#REF!</definedName>
    <definedName name="Debt_13_3" localSheetId="11">#REF!</definedName>
    <definedName name="Debt_13_3">#REF!</definedName>
    <definedName name="Debt_13_4" localSheetId="17">#REF!</definedName>
    <definedName name="Debt_13_4" localSheetId="18">#REF!</definedName>
    <definedName name="Debt_13_4" localSheetId="37">#REF!</definedName>
    <definedName name="Debt_13_4" localSheetId="20">#REF!</definedName>
    <definedName name="Debt_13_4" localSheetId="4">#REF!</definedName>
    <definedName name="Debt_13_4" localSheetId="15">#REF!</definedName>
    <definedName name="Debt_13_4" localSheetId="36">#REF!</definedName>
    <definedName name="Debt_13_4" localSheetId="16">#REF!</definedName>
    <definedName name="Debt_13_4" localSheetId="8">#REF!</definedName>
    <definedName name="Debt_13_4" localSheetId="10">#REF!</definedName>
    <definedName name="Debt_13_4" localSheetId="11">#REF!</definedName>
    <definedName name="Debt_13_4">#REF!</definedName>
    <definedName name="Debt_13_5" localSheetId="17">#REF!</definedName>
    <definedName name="Debt_13_5" localSheetId="18">#REF!</definedName>
    <definedName name="Debt_13_5" localSheetId="37">#REF!</definedName>
    <definedName name="Debt_13_5" localSheetId="20">#REF!</definedName>
    <definedName name="Debt_13_5" localSheetId="4">#REF!</definedName>
    <definedName name="Debt_13_5" localSheetId="15">#REF!</definedName>
    <definedName name="Debt_13_5" localSheetId="36">#REF!</definedName>
    <definedName name="Debt_13_5" localSheetId="16">#REF!</definedName>
    <definedName name="Debt_13_5" localSheetId="8">#REF!</definedName>
    <definedName name="Debt_13_5" localSheetId="10">#REF!</definedName>
    <definedName name="Debt_13_5" localSheetId="11">#REF!</definedName>
    <definedName name="Debt_13_5">#REF!</definedName>
    <definedName name="Debt_14_1" localSheetId="17">#REF!</definedName>
    <definedName name="Debt_14_1" localSheetId="18">#REF!</definedName>
    <definedName name="Debt_14_1" localSheetId="37">#REF!</definedName>
    <definedName name="Debt_14_1" localSheetId="20">#REF!</definedName>
    <definedName name="Debt_14_1" localSheetId="4">#REF!</definedName>
    <definedName name="Debt_14_1" localSheetId="15">#REF!</definedName>
    <definedName name="Debt_14_1" localSheetId="36">#REF!</definedName>
    <definedName name="Debt_14_1" localSheetId="16">#REF!</definedName>
    <definedName name="Debt_14_1" localSheetId="8">#REF!</definedName>
    <definedName name="Debt_14_1" localSheetId="10">#REF!</definedName>
    <definedName name="Debt_14_1" localSheetId="11">#REF!</definedName>
    <definedName name="Debt_14_1">#REF!</definedName>
    <definedName name="Debt_14_2" localSheetId="17">#REF!</definedName>
    <definedName name="Debt_14_2" localSheetId="18">#REF!</definedName>
    <definedName name="Debt_14_2" localSheetId="37">#REF!</definedName>
    <definedName name="Debt_14_2" localSheetId="20">#REF!</definedName>
    <definedName name="Debt_14_2" localSheetId="4">#REF!</definedName>
    <definedName name="Debt_14_2" localSheetId="15">#REF!</definedName>
    <definedName name="Debt_14_2" localSheetId="36">#REF!</definedName>
    <definedName name="Debt_14_2" localSheetId="16">#REF!</definedName>
    <definedName name="Debt_14_2" localSheetId="8">#REF!</definedName>
    <definedName name="Debt_14_2" localSheetId="10">#REF!</definedName>
    <definedName name="Debt_14_2" localSheetId="11">#REF!</definedName>
    <definedName name="Debt_14_2">#REF!</definedName>
    <definedName name="Debt_14_3" localSheetId="17">#REF!</definedName>
    <definedName name="Debt_14_3" localSheetId="18">#REF!</definedName>
    <definedName name="Debt_14_3" localSheetId="37">#REF!</definedName>
    <definedName name="Debt_14_3" localSheetId="20">#REF!</definedName>
    <definedName name="Debt_14_3" localSheetId="4">#REF!</definedName>
    <definedName name="Debt_14_3" localSheetId="15">#REF!</definedName>
    <definedName name="Debt_14_3" localSheetId="36">#REF!</definedName>
    <definedName name="Debt_14_3" localSheetId="16">#REF!</definedName>
    <definedName name="Debt_14_3" localSheetId="8">#REF!</definedName>
    <definedName name="Debt_14_3" localSheetId="10">#REF!</definedName>
    <definedName name="Debt_14_3" localSheetId="11">#REF!</definedName>
    <definedName name="Debt_14_3">#REF!</definedName>
    <definedName name="Debt_14_4" localSheetId="17">#REF!</definedName>
    <definedName name="Debt_14_4" localSheetId="18">#REF!</definedName>
    <definedName name="Debt_14_4" localSheetId="37">#REF!</definedName>
    <definedName name="Debt_14_4" localSheetId="20">#REF!</definedName>
    <definedName name="Debt_14_4" localSheetId="4">#REF!</definedName>
    <definedName name="Debt_14_4" localSheetId="15">#REF!</definedName>
    <definedName name="Debt_14_4" localSheetId="36">#REF!</definedName>
    <definedName name="Debt_14_4" localSheetId="16">#REF!</definedName>
    <definedName name="Debt_14_4" localSheetId="8">#REF!</definedName>
    <definedName name="Debt_14_4" localSheetId="10">#REF!</definedName>
    <definedName name="Debt_14_4" localSheetId="11">#REF!</definedName>
    <definedName name="Debt_14_4">#REF!</definedName>
    <definedName name="Debt_14_5" localSheetId="17">#REF!</definedName>
    <definedName name="Debt_14_5" localSheetId="18">#REF!</definedName>
    <definedName name="Debt_14_5" localSheetId="37">#REF!</definedName>
    <definedName name="Debt_14_5" localSheetId="20">#REF!</definedName>
    <definedName name="Debt_14_5" localSheetId="4">#REF!</definedName>
    <definedName name="Debt_14_5" localSheetId="15">#REF!</definedName>
    <definedName name="Debt_14_5" localSheetId="36">#REF!</definedName>
    <definedName name="Debt_14_5" localSheetId="16">#REF!</definedName>
    <definedName name="Debt_14_5" localSheetId="8">#REF!</definedName>
    <definedName name="Debt_14_5" localSheetId="10">#REF!</definedName>
    <definedName name="Debt_14_5" localSheetId="11">#REF!</definedName>
    <definedName name="Debt_14_5">#REF!</definedName>
    <definedName name="Debt_15_1" localSheetId="17">#REF!</definedName>
    <definedName name="Debt_15_1" localSheetId="18">#REF!</definedName>
    <definedName name="Debt_15_1" localSheetId="37">#REF!</definedName>
    <definedName name="Debt_15_1" localSheetId="20">#REF!</definedName>
    <definedName name="Debt_15_1" localSheetId="4">#REF!</definedName>
    <definedName name="Debt_15_1" localSheetId="15">#REF!</definedName>
    <definedName name="Debt_15_1" localSheetId="36">#REF!</definedName>
    <definedName name="Debt_15_1" localSheetId="16">#REF!</definedName>
    <definedName name="Debt_15_1" localSheetId="8">#REF!</definedName>
    <definedName name="Debt_15_1" localSheetId="10">#REF!</definedName>
    <definedName name="Debt_15_1" localSheetId="11">#REF!</definedName>
    <definedName name="Debt_15_1">#REF!</definedName>
    <definedName name="Debt_15_2" localSheetId="17">#REF!</definedName>
    <definedName name="Debt_15_2" localSheetId="18">#REF!</definedName>
    <definedName name="Debt_15_2" localSheetId="37">#REF!</definedName>
    <definedName name="Debt_15_2" localSheetId="20">#REF!</definedName>
    <definedName name="Debt_15_2" localSheetId="4">#REF!</definedName>
    <definedName name="Debt_15_2" localSheetId="15">#REF!</definedName>
    <definedName name="Debt_15_2" localSheetId="36">#REF!</definedName>
    <definedName name="Debt_15_2" localSheetId="16">#REF!</definedName>
    <definedName name="Debt_15_2" localSheetId="8">#REF!</definedName>
    <definedName name="Debt_15_2" localSheetId="10">#REF!</definedName>
    <definedName name="Debt_15_2" localSheetId="11">#REF!</definedName>
    <definedName name="Debt_15_2">#REF!</definedName>
    <definedName name="Debt_15_3" localSheetId="17">#REF!</definedName>
    <definedName name="Debt_15_3" localSheetId="18">#REF!</definedName>
    <definedName name="Debt_15_3" localSheetId="37">#REF!</definedName>
    <definedName name="Debt_15_3" localSheetId="20">#REF!</definedName>
    <definedName name="Debt_15_3" localSheetId="4">#REF!</definedName>
    <definedName name="Debt_15_3" localSheetId="15">#REF!</definedName>
    <definedName name="Debt_15_3" localSheetId="36">#REF!</definedName>
    <definedName name="Debt_15_3" localSheetId="16">#REF!</definedName>
    <definedName name="Debt_15_3" localSheetId="8">#REF!</definedName>
    <definedName name="Debt_15_3" localSheetId="10">#REF!</definedName>
    <definedName name="Debt_15_3" localSheetId="11">#REF!</definedName>
    <definedName name="Debt_15_3">#REF!</definedName>
    <definedName name="Debt_15_4" localSheetId="17">#REF!</definedName>
    <definedName name="Debt_15_4" localSheetId="18">#REF!</definedName>
    <definedName name="Debt_15_4" localSheetId="37">#REF!</definedName>
    <definedName name="Debt_15_4" localSheetId="20">#REF!</definedName>
    <definedName name="Debt_15_4" localSheetId="4">#REF!</definedName>
    <definedName name="Debt_15_4" localSheetId="15">#REF!</definedName>
    <definedName name="Debt_15_4" localSheetId="36">#REF!</definedName>
    <definedName name="Debt_15_4" localSheetId="16">#REF!</definedName>
    <definedName name="Debt_15_4" localSheetId="8">#REF!</definedName>
    <definedName name="Debt_15_4" localSheetId="10">#REF!</definedName>
    <definedName name="Debt_15_4" localSheetId="11">#REF!</definedName>
    <definedName name="Debt_15_4">#REF!</definedName>
    <definedName name="Debt_15_5" localSheetId="17">#REF!</definedName>
    <definedName name="Debt_15_5" localSheetId="18">#REF!</definedName>
    <definedName name="Debt_15_5" localSheetId="37">#REF!</definedName>
    <definedName name="Debt_15_5" localSheetId="20">#REF!</definedName>
    <definedName name="Debt_15_5" localSheetId="4">#REF!</definedName>
    <definedName name="Debt_15_5" localSheetId="15">#REF!</definedName>
    <definedName name="Debt_15_5" localSheetId="36">#REF!</definedName>
    <definedName name="Debt_15_5" localSheetId="16">#REF!</definedName>
    <definedName name="Debt_15_5" localSheetId="8">#REF!</definedName>
    <definedName name="Debt_15_5" localSheetId="10">#REF!</definedName>
    <definedName name="Debt_15_5" localSheetId="11">#REF!</definedName>
    <definedName name="Debt_15_5">#REF!</definedName>
    <definedName name="Debt_16_1" localSheetId="17">#REF!</definedName>
    <definedName name="Debt_16_1" localSheetId="18">#REF!</definedName>
    <definedName name="Debt_16_1" localSheetId="37">#REF!</definedName>
    <definedName name="Debt_16_1" localSheetId="20">#REF!</definedName>
    <definedName name="Debt_16_1" localSheetId="4">#REF!</definedName>
    <definedName name="Debt_16_1" localSheetId="15">#REF!</definedName>
    <definedName name="Debt_16_1" localSheetId="36">#REF!</definedName>
    <definedName name="Debt_16_1" localSheetId="16">#REF!</definedName>
    <definedName name="Debt_16_1" localSheetId="8">#REF!</definedName>
    <definedName name="Debt_16_1" localSheetId="10">#REF!</definedName>
    <definedName name="Debt_16_1" localSheetId="11">#REF!</definedName>
    <definedName name="Debt_16_1">#REF!</definedName>
    <definedName name="Debt_16_2" localSheetId="17">#REF!</definedName>
    <definedName name="Debt_16_2" localSheetId="18">#REF!</definedName>
    <definedName name="Debt_16_2" localSheetId="37">#REF!</definedName>
    <definedName name="Debt_16_2" localSheetId="20">#REF!</definedName>
    <definedName name="Debt_16_2" localSheetId="4">#REF!</definedName>
    <definedName name="Debt_16_2" localSheetId="15">#REF!</definedName>
    <definedName name="Debt_16_2" localSheetId="36">#REF!</definedName>
    <definedName name="Debt_16_2" localSheetId="16">#REF!</definedName>
    <definedName name="Debt_16_2" localSheetId="8">#REF!</definedName>
    <definedName name="Debt_16_2" localSheetId="10">#REF!</definedName>
    <definedName name="Debt_16_2" localSheetId="11">#REF!</definedName>
    <definedName name="Debt_16_2">#REF!</definedName>
    <definedName name="Debt_16_3" localSheetId="17">#REF!</definedName>
    <definedName name="Debt_16_3" localSheetId="18">#REF!</definedName>
    <definedName name="Debt_16_3" localSheetId="37">#REF!</definedName>
    <definedName name="Debt_16_3" localSheetId="20">#REF!</definedName>
    <definedName name="Debt_16_3" localSheetId="4">#REF!</definedName>
    <definedName name="Debt_16_3" localSheetId="15">#REF!</definedName>
    <definedName name="Debt_16_3" localSheetId="36">#REF!</definedName>
    <definedName name="Debt_16_3" localSheetId="16">#REF!</definedName>
    <definedName name="Debt_16_3" localSheetId="8">#REF!</definedName>
    <definedName name="Debt_16_3" localSheetId="10">#REF!</definedName>
    <definedName name="Debt_16_3" localSheetId="11">#REF!</definedName>
    <definedName name="Debt_16_3">#REF!</definedName>
    <definedName name="Debt_16_4" localSheetId="17">#REF!</definedName>
    <definedName name="Debt_16_4" localSheetId="18">#REF!</definedName>
    <definedName name="Debt_16_4" localSheetId="37">#REF!</definedName>
    <definedName name="Debt_16_4" localSheetId="20">#REF!</definedName>
    <definedName name="Debt_16_4" localSheetId="4">#REF!</definedName>
    <definedName name="Debt_16_4" localSheetId="15">#REF!</definedName>
    <definedName name="Debt_16_4" localSheetId="36">#REF!</definedName>
    <definedName name="Debt_16_4" localSheetId="16">#REF!</definedName>
    <definedName name="Debt_16_4" localSheetId="8">#REF!</definedName>
    <definedName name="Debt_16_4" localSheetId="10">#REF!</definedName>
    <definedName name="Debt_16_4" localSheetId="11">#REF!</definedName>
    <definedName name="Debt_16_4">#REF!</definedName>
    <definedName name="Debt_16_5" localSheetId="17">#REF!</definedName>
    <definedName name="Debt_16_5" localSheetId="18">#REF!</definedName>
    <definedName name="Debt_16_5" localSheetId="37">#REF!</definedName>
    <definedName name="Debt_16_5" localSheetId="20">#REF!</definedName>
    <definedName name="Debt_16_5" localSheetId="4">#REF!</definedName>
    <definedName name="Debt_16_5" localSheetId="15">#REF!</definedName>
    <definedName name="Debt_16_5" localSheetId="36">#REF!</definedName>
    <definedName name="Debt_16_5" localSheetId="16">#REF!</definedName>
    <definedName name="Debt_16_5" localSheetId="8">#REF!</definedName>
    <definedName name="Debt_16_5" localSheetId="10">#REF!</definedName>
    <definedName name="Debt_16_5" localSheetId="11">#REF!</definedName>
    <definedName name="Debt_16_5">#REF!</definedName>
    <definedName name="Debt_17_1" localSheetId="17">#REF!</definedName>
    <definedName name="Debt_17_1" localSheetId="18">#REF!</definedName>
    <definedName name="Debt_17_1" localSheetId="37">#REF!</definedName>
    <definedName name="Debt_17_1" localSheetId="20">#REF!</definedName>
    <definedName name="Debt_17_1" localSheetId="4">#REF!</definedName>
    <definedName name="Debt_17_1" localSheetId="15">#REF!</definedName>
    <definedName name="Debt_17_1" localSheetId="36">#REF!</definedName>
    <definedName name="Debt_17_1" localSheetId="16">#REF!</definedName>
    <definedName name="Debt_17_1" localSheetId="8">#REF!</definedName>
    <definedName name="Debt_17_1" localSheetId="10">#REF!</definedName>
    <definedName name="Debt_17_1" localSheetId="11">#REF!</definedName>
    <definedName name="Debt_17_1">#REF!</definedName>
    <definedName name="Debt_17_2" localSheetId="17">#REF!</definedName>
    <definedName name="Debt_17_2" localSheetId="18">#REF!</definedName>
    <definedName name="Debt_17_2" localSheetId="37">#REF!</definedName>
    <definedName name="Debt_17_2" localSheetId="20">#REF!</definedName>
    <definedName name="Debt_17_2" localSheetId="4">#REF!</definedName>
    <definedName name="Debt_17_2" localSheetId="15">#REF!</definedName>
    <definedName name="Debt_17_2" localSheetId="36">#REF!</definedName>
    <definedName name="Debt_17_2" localSheetId="16">#REF!</definedName>
    <definedName name="Debt_17_2" localSheetId="8">#REF!</definedName>
    <definedName name="Debt_17_2" localSheetId="10">#REF!</definedName>
    <definedName name="Debt_17_2" localSheetId="11">#REF!</definedName>
    <definedName name="Debt_17_2">#REF!</definedName>
    <definedName name="Debt_17_3" localSheetId="17">#REF!</definedName>
    <definedName name="Debt_17_3" localSheetId="18">#REF!</definedName>
    <definedName name="Debt_17_3" localSheetId="37">#REF!</definedName>
    <definedName name="Debt_17_3" localSheetId="20">#REF!</definedName>
    <definedName name="Debt_17_3" localSheetId="4">#REF!</definedName>
    <definedName name="Debt_17_3" localSheetId="15">#REF!</definedName>
    <definedName name="Debt_17_3" localSheetId="36">#REF!</definedName>
    <definedName name="Debt_17_3" localSheetId="16">#REF!</definedName>
    <definedName name="Debt_17_3" localSheetId="8">#REF!</definedName>
    <definedName name="Debt_17_3" localSheetId="10">#REF!</definedName>
    <definedName name="Debt_17_3" localSheetId="11">#REF!</definedName>
    <definedName name="Debt_17_3">#REF!</definedName>
    <definedName name="Debt_17_4" localSheetId="17">#REF!</definedName>
    <definedName name="Debt_17_4" localSheetId="18">#REF!</definedName>
    <definedName name="Debt_17_4" localSheetId="37">#REF!</definedName>
    <definedName name="Debt_17_4" localSheetId="20">#REF!</definedName>
    <definedName name="Debt_17_4" localSheetId="4">#REF!</definedName>
    <definedName name="Debt_17_4" localSheetId="15">#REF!</definedName>
    <definedName name="Debt_17_4" localSheetId="36">#REF!</definedName>
    <definedName name="Debt_17_4" localSheetId="16">#REF!</definedName>
    <definedName name="Debt_17_4" localSheetId="8">#REF!</definedName>
    <definedName name="Debt_17_4" localSheetId="10">#REF!</definedName>
    <definedName name="Debt_17_4" localSheetId="11">#REF!</definedName>
    <definedName name="Debt_17_4">#REF!</definedName>
    <definedName name="Debt_17_5" localSheetId="17">#REF!</definedName>
    <definedName name="Debt_17_5" localSheetId="18">#REF!</definedName>
    <definedName name="Debt_17_5" localSheetId="37">#REF!</definedName>
    <definedName name="Debt_17_5" localSheetId="20">#REF!</definedName>
    <definedName name="Debt_17_5" localSheetId="4">#REF!</definedName>
    <definedName name="Debt_17_5" localSheetId="15">#REF!</definedName>
    <definedName name="Debt_17_5" localSheetId="36">#REF!</definedName>
    <definedName name="Debt_17_5" localSheetId="16">#REF!</definedName>
    <definedName name="Debt_17_5" localSheetId="8">#REF!</definedName>
    <definedName name="Debt_17_5" localSheetId="10">#REF!</definedName>
    <definedName name="Debt_17_5" localSheetId="11">#REF!</definedName>
    <definedName name="Debt_17_5">#REF!</definedName>
    <definedName name="Debt_18_1" localSheetId="17">#REF!</definedName>
    <definedName name="Debt_18_1" localSheetId="18">#REF!</definedName>
    <definedName name="Debt_18_1" localSheetId="37">#REF!</definedName>
    <definedName name="Debt_18_1" localSheetId="20">#REF!</definedName>
    <definedName name="Debt_18_1" localSheetId="4">#REF!</definedName>
    <definedName name="Debt_18_1" localSheetId="15">#REF!</definedName>
    <definedName name="Debt_18_1" localSheetId="36">#REF!</definedName>
    <definedName name="Debt_18_1" localSheetId="16">#REF!</definedName>
    <definedName name="Debt_18_1" localSheetId="8">#REF!</definedName>
    <definedName name="Debt_18_1" localSheetId="10">#REF!</definedName>
    <definedName name="Debt_18_1" localSheetId="11">#REF!</definedName>
    <definedName name="Debt_18_1">#REF!</definedName>
    <definedName name="Debt_18_2" localSheetId="17">#REF!</definedName>
    <definedName name="Debt_18_2" localSheetId="18">#REF!</definedName>
    <definedName name="Debt_18_2" localSheetId="37">#REF!</definedName>
    <definedName name="Debt_18_2" localSheetId="20">#REF!</definedName>
    <definedName name="Debt_18_2" localSheetId="4">#REF!</definedName>
    <definedName name="Debt_18_2" localSheetId="15">#REF!</definedName>
    <definedName name="Debt_18_2" localSheetId="36">#REF!</definedName>
    <definedName name="Debt_18_2" localSheetId="16">#REF!</definedName>
    <definedName name="Debt_18_2" localSheetId="8">#REF!</definedName>
    <definedName name="Debt_18_2" localSheetId="10">#REF!</definedName>
    <definedName name="Debt_18_2" localSheetId="11">#REF!</definedName>
    <definedName name="Debt_18_2">#REF!</definedName>
    <definedName name="Debt_18_3" localSheetId="17">#REF!</definedName>
    <definedName name="Debt_18_3" localSheetId="18">#REF!</definedName>
    <definedName name="Debt_18_3" localSheetId="37">#REF!</definedName>
    <definedName name="Debt_18_3" localSheetId="20">#REF!</definedName>
    <definedName name="Debt_18_3" localSheetId="4">#REF!</definedName>
    <definedName name="Debt_18_3" localSheetId="15">#REF!</definedName>
    <definedName name="Debt_18_3" localSheetId="36">#REF!</definedName>
    <definedName name="Debt_18_3" localSheetId="16">#REF!</definedName>
    <definedName name="Debt_18_3" localSheetId="8">#REF!</definedName>
    <definedName name="Debt_18_3" localSheetId="10">#REF!</definedName>
    <definedName name="Debt_18_3" localSheetId="11">#REF!</definedName>
    <definedName name="Debt_18_3">#REF!</definedName>
    <definedName name="Debt_18_4" localSheetId="17">#REF!</definedName>
    <definedName name="Debt_18_4" localSheetId="18">#REF!</definedName>
    <definedName name="Debt_18_4" localSheetId="37">#REF!</definedName>
    <definedName name="Debt_18_4" localSheetId="20">#REF!</definedName>
    <definedName name="Debt_18_4" localSheetId="4">#REF!</definedName>
    <definedName name="Debt_18_4" localSheetId="15">#REF!</definedName>
    <definedName name="Debt_18_4" localSheetId="36">#REF!</definedName>
    <definedName name="Debt_18_4" localSheetId="16">#REF!</definedName>
    <definedName name="Debt_18_4" localSheetId="8">#REF!</definedName>
    <definedName name="Debt_18_4" localSheetId="10">#REF!</definedName>
    <definedName name="Debt_18_4" localSheetId="11">#REF!</definedName>
    <definedName name="Debt_18_4">#REF!</definedName>
    <definedName name="Debt_18_5" localSheetId="17">#REF!</definedName>
    <definedName name="Debt_18_5" localSheetId="18">#REF!</definedName>
    <definedName name="Debt_18_5" localSheetId="37">#REF!</definedName>
    <definedName name="Debt_18_5" localSheetId="20">#REF!</definedName>
    <definedName name="Debt_18_5" localSheetId="4">#REF!</definedName>
    <definedName name="Debt_18_5" localSheetId="15">#REF!</definedName>
    <definedName name="Debt_18_5" localSheetId="36">#REF!</definedName>
    <definedName name="Debt_18_5" localSheetId="16">#REF!</definedName>
    <definedName name="Debt_18_5" localSheetId="8">#REF!</definedName>
    <definedName name="Debt_18_5" localSheetId="10">#REF!</definedName>
    <definedName name="Debt_18_5" localSheetId="11">#REF!</definedName>
    <definedName name="Debt_18_5">#REF!</definedName>
    <definedName name="Debt_19_1" localSheetId="17">#REF!</definedName>
    <definedName name="Debt_19_1" localSheetId="18">#REF!</definedName>
    <definedName name="Debt_19_1" localSheetId="37">#REF!</definedName>
    <definedName name="Debt_19_1" localSheetId="20">#REF!</definedName>
    <definedName name="Debt_19_1" localSheetId="4">#REF!</definedName>
    <definedName name="Debt_19_1" localSheetId="15">#REF!</definedName>
    <definedName name="Debt_19_1" localSheetId="36">#REF!</definedName>
    <definedName name="Debt_19_1" localSheetId="16">#REF!</definedName>
    <definedName name="Debt_19_1" localSheetId="8">#REF!</definedName>
    <definedName name="Debt_19_1" localSheetId="10">#REF!</definedName>
    <definedName name="Debt_19_1" localSheetId="11">#REF!</definedName>
    <definedName name="Debt_19_1">#REF!</definedName>
    <definedName name="Debt_19_2" localSheetId="17">#REF!</definedName>
    <definedName name="Debt_19_2" localSheetId="18">#REF!</definedName>
    <definedName name="Debt_19_2" localSheetId="37">#REF!</definedName>
    <definedName name="Debt_19_2" localSheetId="20">#REF!</definedName>
    <definedName name="Debt_19_2" localSheetId="4">#REF!</definedName>
    <definedName name="Debt_19_2" localSheetId="15">#REF!</definedName>
    <definedName name="Debt_19_2" localSheetId="36">#REF!</definedName>
    <definedName name="Debt_19_2" localSheetId="16">#REF!</definedName>
    <definedName name="Debt_19_2" localSheetId="8">#REF!</definedName>
    <definedName name="Debt_19_2" localSheetId="10">#REF!</definedName>
    <definedName name="Debt_19_2" localSheetId="11">#REF!</definedName>
    <definedName name="Debt_19_2">#REF!</definedName>
    <definedName name="Debt_19_3" localSheetId="17">#REF!</definedName>
    <definedName name="Debt_19_3" localSheetId="18">#REF!</definedName>
    <definedName name="Debt_19_3" localSheetId="37">#REF!</definedName>
    <definedName name="Debt_19_3" localSheetId="20">#REF!</definedName>
    <definedName name="Debt_19_3" localSheetId="4">#REF!</definedName>
    <definedName name="Debt_19_3" localSheetId="15">#REF!</definedName>
    <definedName name="Debt_19_3" localSheetId="36">#REF!</definedName>
    <definedName name="Debt_19_3" localSheetId="16">#REF!</definedName>
    <definedName name="Debt_19_3" localSheetId="8">#REF!</definedName>
    <definedName name="Debt_19_3" localSheetId="10">#REF!</definedName>
    <definedName name="Debt_19_3" localSheetId="11">#REF!</definedName>
    <definedName name="Debt_19_3">#REF!</definedName>
    <definedName name="Debt_19_4" localSheetId="17">#REF!</definedName>
    <definedName name="Debt_19_4" localSheetId="18">#REF!</definedName>
    <definedName name="Debt_19_4" localSheetId="37">#REF!</definedName>
    <definedName name="Debt_19_4" localSheetId="20">#REF!</definedName>
    <definedName name="Debt_19_4" localSheetId="4">#REF!</definedName>
    <definedName name="Debt_19_4" localSheetId="15">#REF!</definedName>
    <definedName name="Debt_19_4" localSheetId="36">#REF!</definedName>
    <definedName name="Debt_19_4" localSheetId="16">#REF!</definedName>
    <definedName name="Debt_19_4" localSheetId="8">#REF!</definedName>
    <definedName name="Debt_19_4" localSheetId="10">#REF!</definedName>
    <definedName name="Debt_19_4" localSheetId="11">#REF!</definedName>
    <definedName name="Debt_19_4">#REF!</definedName>
    <definedName name="Debt_19_5" localSheetId="17">#REF!</definedName>
    <definedName name="Debt_19_5" localSheetId="18">#REF!</definedName>
    <definedName name="Debt_19_5" localSheetId="37">#REF!</definedName>
    <definedName name="Debt_19_5" localSheetId="20">#REF!</definedName>
    <definedName name="Debt_19_5" localSheetId="4">#REF!</definedName>
    <definedName name="Debt_19_5" localSheetId="15">#REF!</definedName>
    <definedName name="Debt_19_5" localSheetId="36">#REF!</definedName>
    <definedName name="Debt_19_5" localSheetId="16">#REF!</definedName>
    <definedName name="Debt_19_5" localSheetId="8">#REF!</definedName>
    <definedName name="Debt_19_5" localSheetId="10">#REF!</definedName>
    <definedName name="Debt_19_5" localSheetId="11">#REF!</definedName>
    <definedName name="Debt_19_5">#REF!</definedName>
    <definedName name="Debt_2_1" localSheetId="17">#REF!</definedName>
    <definedName name="Debt_2_1" localSheetId="18">#REF!</definedName>
    <definedName name="Debt_2_1" localSheetId="37">#REF!</definedName>
    <definedName name="Debt_2_1" localSheetId="20">#REF!</definedName>
    <definedName name="Debt_2_1" localSheetId="4">#REF!</definedName>
    <definedName name="Debt_2_1" localSheetId="15">#REF!</definedName>
    <definedName name="Debt_2_1" localSheetId="36">#REF!</definedName>
    <definedName name="Debt_2_1" localSheetId="16">#REF!</definedName>
    <definedName name="Debt_2_1" localSheetId="8">#REF!</definedName>
    <definedName name="Debt_2_1" localSheetId="10">#REF!</definedName>
    <definedName name="Debt_2_1" localSheetId="11">#REF!</definedName>
    <definedName name="Debt_2_1">#REF!</definedName>
    <definedName name="Debt_2_2" localSheetId="17">#REF!</definedName>
    <definedName name="Debt_2_2" localSheetId="18">#REF!</definedName>
    <definedName name="Debt_2_2" localSheetId="37">#REF!</definedName>
    <definedName name="Debt_2_2" localSheetId="20">#REF!</definedName>
    <definedName name="Debt_2_2" localSheetId="4">#REF!</definedName>
    <definedName name="Debt_2_2" localSheetId="15">#REF!</definedName>
    <definedName name="Debt_2_2" localSheetId="36">#REF!</definedName>
    <definedName name="Debt_2_2" localSheetId="16">#REF!</definedName>
    <definedName name="Debt_2_2" localSheetId="8">#REF!</definedName>
    <definedName name="Debt_2_2" localSheetId="10">#REF!</definedName>
    <definedName name="Debt_2_2" localSheetId="11">#REF!</definedName>
    <definedName name="Debt_2_2">#REF!</definedName>
    <definedName name="Debt_2_3" localSheetId="17">#REF!</definedName>
    <definedName name="Debt_2_3" localSheetId="18">#REF!</definedName>
    <definedName name="Debt_2_3" localSheetId="37">#REF!</definedName>
    <definedName name="Debt_2_3" localSheetId="20">#REF!</definedName>
    <definedName name="Debt_2_3" localSheetId="4">#REF!</definedName>
    <definedName name="Debt_2_3" localSheetId="15">#REF!</definedName>
    <definedName name="Debt_2_3" localSheetId="36">#REF!</definedName>
    <definedName name="Debt_2_3" localSheetId="16">#REF!</definedName>
    <definedName name="Debt_2_3" localSheetId="8">#REF!</definedName>
    <definedName name="Debt_2_3" localSheetId="10">#REF!</definedName>
    <definedName name="Debt_2_3" localSheetId="11">#REF!</definedName>
    <definedName name="Debt_2_3">#REF!</definedName>
    <definedName name="Debt_2_4" localSheetId="17">#REF!</definedName>
    <definedName name="Debt_2_4" localSheetId="18">#REF!</definedName>
    <definedName name="Debt_2_4" localSheetId="37">#REF!</definedName>
    <definedName name="Debt_2_4" localSheetId="20">#REF!</definedName>
    <definedName name="Debt_2_4" localSheetId="4">#REF!</definedName>
    <definedName name="Debt_2_4" localSheetId="15">#REF!</definedName>
    <definedName name="Debt_2_4" localSheetId="36">#REF!</definedName>
    <definedName name="Debt_2_4" localSheetId="16">#REF!</definedName>
    <definedName name="Debt_2_4" localSheetId="8">#REF!</definedName>
    <definedName name="Debt_2_4" localSheetId="10">#REF!</definedName>
    <definedName name="Debt_2_4" localSheetId="11">#REF!</definedName>
    <definedName name="Debt_2_4">#REF!</definedName>
    <definedName name="Debt_2_5" localSheetId="17">#REF!</definedName>
    <definedName name="Debt_2_5" localSheetId="18">#REF!</definedName>
    <definedName name="Debt_2_5" localSheetId="37">#REF!</definedName>
    <definedName name="Debt_2_5" localSheetId="20">#REF!</definedName>
    <definedName name="Debt_2_5" localSheetId="4">#REF!</definedName>
    <definedName name="Debt_2_5" localSheetId="15">#REF!</definedName>
    <definedName name="Debt_2_5" localSheetId="36">#REF!</definedName>
    <definedName name="Debt_2_5" localSheetId="16">#REF!</definedName>
    <definedName name="Debt_2_5" localSheetId="8">#REF!</definedName>
    <definedName name="Debt_2_5" localSheetId="10">#REF!</definedName>
    <definedName name="Debt_2_5" localSheetId="11">#REF!</definedName>
    <definedName name="Debt_2_5">#REF!</definedName>
    <definedName name="Debt_3_1" localSheetId="17">#REF!</definedName>
    <definedName name="Debt_3_1" localSheetId="18">#REF!</definedName>
    <definedName name="Debt_3_1" localSheetId="37">#REF!</definedName>
    <definedName name="Debt_3_1" localSheetId="20">#REF!</definedName>
    <definedName name="Debt_3_1" localSheetId="4">#REF!</definedName>
    <definedName name="Debt_3_1" localSheetId="15">#REF!</definedName>
    <definedName name="Debt_3_1" localSheetId="36">#REF!</definedName>
    <definedName name="Debt_3_1" localSheetId="16">#REF!</definedName>
    <definedName name="Debt_3_1" localSheetId="8">#REF!</definedName>
    <definedName name="Debt_3_1" localSheetId="10">#REF!</definedName>
    <definedName name="Debt_3_1" localSheetId="11">#REF!</definedName>
    <definedName name="Debt_3_1">#REF!</definedName>
    <definedName name="Debt_3_2" localSheetId="17">#REF!</definedName>
    <definedName name="Debt_3_2" localSheetId="18">#REF!</definedName>
    <definedName name="Debt_3_2" localSheetId="37">#REF!</definedName>
    <definedName name="Debt_3_2" localSheetId="20">#REF!</definedName>
    <definedName name="Debt_3_2" localSheetId="4">#REF!</definedName>
    <definedName name="Debt_3_2" localSheetId="15">#REF!</definedName>
    <definedName name="Debt_3_2" localSheetId="36">#REF!</definedName>
    <definedName name="Debt_3_2" localSheetId="16">#REF!</definedName>
    <definedName name="Debt_3_2" localSheetId="8">#REF!</definedName>
    <definedName name="Debt_3_2" localSheetId="10">#REF!</definedName>
    <definedName name="Debt_3_2" localSheetId="11">#REF!</definedName>
    <definedName name="Debt_3_2">#REF!</definedName>
    <definedName name="Debt_3_3" localSheetId="17">#REF!</definedName>
    <definedName name="Debt_3_3" localSheetId="18">#REF!</definedName>
    <definedName name="Debt_3_3" localSheetId="37">#REF!</definedName>
    <definedName name="Debt_3_3" localSheetId="20">#REF!</definedName>
    <definedName name="Debt_3_3" localSheetId="4">#REF!</definedName>
    <definedName name="Debt_3_3" localSheetId="15">#REF!</definedName>
    <definedName name="Debt_3_3" localSheetId="36">#REF!</definedName>
    <definedName name="Debt_3_3" localSheetId="16">#REF!</definedName>
    <definedName name="Debt_3_3" localSheetId="8">#REF!</definedName>
    <definedName name="Debt_3_3" localSheetId="10">#REF!</definedName>
    <definedName name="Debt_3_3" localSheetId="11">#REF!</definedName>
    <definedName name="Debt_3_3">#REF!</definedName>
    <definedName name="Debt_3_4" localSheetId="17">#REF!</definedName>
    <definedName name="Debt_3_4" localSheetId="18">#REF!</definedName>
    <definedName name="Debt_3_4" localSheetId="37">#REF!</definedName>
    <definedName name="Debt_3_4" localSheetId="20">#REF!</definedName>
    <definedName name="Debt_3_4" localSheetId="4">#REF!</definedName>
    <definedName name="Debt_3_4" localSheetId="15">#REF!</definedName>
    <definedName name="Debt_3_4" localSheetId="36">#REF!</definedName>
    <definedName name="Debt_3_4" localSheetId="16">#REF!</definedName>
    <definedName name="Debt_3_4" localSheetId="8">#REF!</definedName>
    <definedName name="Debt_3_4" localSheetId="10">#REF!</definedName>
    <definedName name="Debt_3_4" localSheetId="11">#REF!</definedName>
    <definedName name="Debt_3_4">#REF!</definedName>
    <definedName name="Debt_3_5" localSheetId="17">#REF!</definedName>
    <definedName name="Debt_3_5" localSheetId="18">#REF!</definedName>
    <definedName name="Debt_3_5" localSheetId="37">#REF!</definedName>
    <definedName name="Debt_3_5" localSheetId="20">#REF!</definedName>
    <definedName name="Debt_3_5" localSheetId="4">#REF!</definedName>
    <definedName name="Debt_3_5" localSheetId="15">#REF!</definedName>
    <definedName name="Debt_3_5" localSheetId="36">#REF!</definedName>
    <definedName name="Debt_3_5" localSheetId="16">#REF!</definedName>
    <definedName name="Debt_3_5" localSheetId="8">#REF!</definedName>
    <definedName name="Debt_3_5" localSheetId="10">#REF!</definedName>
    <definedName name="Debt_3_5" localSheetId="11">#REF!</definedName>
    <definedName name="Debt_3_5">#REF!</definedName>
    <definedName name="Debt_4_1" localSheetId="17">#REF!</definedName>
    <definedName name="Debt_4_1" localSheetId="18">#REF!</definedName>
    <definedName name="Debt_4_1" localSheetId="37">#REF!</definedName>
    <definedName name="Debt_4_1" localSheetId="20">#REF!</definedName>
    <definedName name="Debt_4_1" localSheetId="4">#REF!</definedName>
    <definedName name="Debt_4_1" localSheetId="15">#REF!</definedName>
    <definedName name="Debt_4_1" localSheetId="36">#REF!</definedName>
    <definedName name="Debt_4_1" localSheetId="16">#REF!</definedName>
    <definedName name="Debt_4_1" localSheetId="8">#REF!</definedName>
    <definedName name="Debt_4_1" localSheetId="10">#REF!</definedName>
    <definedName name="Debt_4_1" localSheetId="11">#REF!</definedName>
    <definedName name="Debt_4_1">#REF!</definedName>
    <definedName name="Debt_4_2" localSheetId="17">#REF!</definedName>
    <definedName name="Debt_4_2" localSheetId="18">#REF!</definedName>
    <definedName name="Debt_4_2" localSheetId="37">#REF!</definedName>
    <definedName name="Debt_4_2" localSheetId="20">#REF!</definedName>
    <definedName name="Debt_4_2" localSheetId="4">#REF!</definedName>
    <definedName name="Debt_4_2" localSheetId="15">#REF!</definedName>
    <definedName name="Debt_4_2" localSheetId="36">#REF!</definedName>
    <definedName name="Debt_4_2" localSheetId="16">#REF!</definedName>
    <definedName name="Debt_4_2" localSheetId="8">#REF!</definedName>
    <definedName name="Debt_4_2" localSheetId="10">#REF!</definedName>
    <definedName name="Debt_4_2" localSheetId="11">#REF!</definedName>
    <definedName name="Debt_4_2">#REF!</definedName>
    <definedName name="Debt_4_3" localSheetId="17">#REF!</definedName>
    <definedName name="Debt_4_3" localSheetId="18">#REF!</definedName>
    <definedName name="Debt_4_3" localSheetId="37">#REF!</definedName>
    <definedName name="Debt_4_3" localSheetId="20">#REF!</definedName>
    <definedName name="Debt_4_3" localSheetId="4">#REF!</definedName>
    <definedName name="Debt_4_3" localSheetId="15">#REF!</definedName>
    <definedName name="Debt_4_3" localSheetId="36">#REF!</definedName>
    <definedName name="Debt_4_3" localSheetId="16">#REF!</definedName>
    <definedName name="Debt_4_3" localSheetId="8">#REF!</definedName>
    <definedName name="Debt_4_3" localSheetId="10">#REF!</definedName>
    <definedName name="Debt_4_3" localSheetId="11">#REF!</definedName>
    <definedName name="Debt_4_3">#REF!</definedName>
    <definedName name="Debt_4_4" localSheetId="17">#REF!</definedName>
    <definedName name="Debt_4_4" localSheetId="18">#REF!</definedName>
    <definedName name="Debt_4_4" localSheetId="37">#REF!</definedName>
    <definedName name="Debt_4_4" localSheetId="20">#REF!</definedName>
    <definedName name="Debt_4_4" localSheetId="4">#REF!</definedName>
    <definedName name="Debt_4_4" localSheetId="15">#REF!</definedName>
    <definedName name="Debt_4_4" localSheetId="36">#REF!</definedName>
    <definedName name="Debt_4_4" localSheetId="16">#REF!</definedName>
    <definedName name="Debt_4_4" localSheetId="8">#REF!</definedName>
    <definedName name="Debt_4_4" localSheetId="10">#REF!</definedName>
    <definedName name="Debt_4_4" localSheetId="11">#REF!</definedName>
    <definedName name="Debt_4_4">#REF!</definedName>
    <definedName name="Debt_4_5" localSheetId="17">#REF!</definedName>
    <definedName name="Debt_4_5" localSheetId="18">#REF!</definedName>
    <definedName name="Debt_4_5" localSheetId="37">#REF!</definedName>
    <definedName name="Debt_4_5" localSheetId="20">#REF!</definedName>
    <definedName name="Debt_4_5" localSheetId="4">#REF!</definedName>
    <definedName name="Debt_4_5" localSheetId="15">#REF!</definedName>
    <definedName name="Debt_4_5" localSheetId="36">#REF!</definedName>
    <definedName name="Debt_4_5" localSheetId="16">#REF!</definedName>
    <definedName name="Debt_4_5" localSheetId="8">#REF!</definedName>
    <definedName name="Debt_4_5" localSheetId="10">#REF!</definedName>
    <definedName name="Debt_4_5" localSheetId="11">#REF!</definedName>
    <definedName name="Debt_4_5">#REF!</definedName>
    <definedName name="Debt_5_1" localSheetId="17">#REF!</definedName>
    <definedName name="Debt_5_1" localSheetId="18">#REF!</definedName>
    <definedName name="Debt_5_1" localSheetId="37">#REF!</definedName>
    <definedName name="Debt_5_1" localSheetId="20">#REF!</definedName>
    <definedName name="Debt_5_1" localSheetId="4">#REF!</definedName>
    <definedName name="Debt_5_1" localSheetId="15">#REF!</definedName>
    <definedName name="Debt_5_1" localSheetId="36">#REF!</definedName>
    <definedName name="Debt_5_1" localSheetId="16">#REF!</definedName>
    <definedName name="Debt_5_1" localSheetId="8">#REF!</definedName>
    <definedName name="Debt_5_1" localSheetId="10">#REF!</definedName>
    <definedName name="Debt_5_1" localSheetId="11">#REF!</definedName>
    <definedName name="Debt_5_1">#REF!</definedName>
    <definedName name="Debt_5_2" localSheetId="17">#REF!</definedName>
    <definedName name="Debt_5_2" localSheetId="18">#REF!</definedName>
    <definedName name="Debt_5_2" localSheetId="37">#REF!</definedName>
    <definedName name="Debt_5_2" localSheetId="20">#REF!</definedName>
    <definedName name="Debt_5_2" localSheetId="4">#REF!</definedName>
    <definedName name="Debt_5_2" localSheetId="15">#REF!</definedName>
    <definedName name="Debt_5_2" localSheetId="36">#REF!</definedName>
    <definedName name="Debt_5_2" localSheetId="16">#REF!</definedName>
    <definedName name="Debt_5_2" localSheetId="8">#REF!</definedName>
    <definedName name="Debt_5_2" localSheetId="10">#REF!</definedName>
    <definedName name="Debt_5_2" localSheetId="11">#REF!</definedName>
    <definedName name="Debt_5_2">#REF!</definedName>
    <definedName name="Debt_5_3" localSheetId="17">#REF!</definedName>
    <definedName name="Debt_5_3" localSheetId="18">#REF!</definedName>
    <definedName name="Debt_5_3" localSheetId="37">#REF!</definedName>
    <definedName name="Debt_5_3" localSheetId="20">#REF!</definedName>
    <definedName name="Debt_5_3" localSheetId="4">#REF!</definedName>
    <definedName name="Debt_5_3" localSheetId="15">#REF!</definedName>
    <definedName name="Debt_5_3" localSheetId="36">#REF!</definedName>
    <definedName name="Debt_5_3" localSheetId="16">#REF!</definedName>
    <definedName name="Debt_5_3" localSheetId="8">#REF!</definedName>
    <definedName name="Debt_5_3" localSheetId="10">#REF!</definedName>
    <definedName name="Debt_5_3" localSheetId="11">#REF!</definedName>
    <definedName name="Debt_5_3">#REF!</definedName>
    <definedName name="Debt_5_4" localSheetId="17">#REF!</definedName>
    <definedName name="Debt_5_4" localSheetId="18">#REF!</definedName>
    <definedName name="Debt_5_4" localSheetId="37">#REF!</definedName>
    <definedName name="Debt_5_4" localSheetId="20">#REF!</definedName>
    <definedName name="Debt_5_4" localSheetId="4">#REF!</definedName>
    <definedName name="Debt_5_4" localSheetId="15">#REF!</definedName>
    <definedName name="Debt_5_4" localSheetId="36">#REF!</definedName>
    <definedName name="Debt_5_4" localSheetId="16">#REF!</definedName>
    <definedName name="Debt_5_4" localSheetId="8">#REF!</definedName>
    <definedName name="Debt_5_4" localSheetId="10">#REF!</definedName>
    <definedName name="Debt_5_4" localSheetId="11">#REF!</definedName>
    <definedName name="Debt_5_4">#REF!</definedName>
    <definedName name="Debt_5_5" localSheetId="17">#REF!</definedName>
    <definedName name="Debt_5_5" localSheetId="18">#REF!</definedName>
    <definedName name="Debt_5_5" localSheetId="37">#REF!</definedName>
    <definedName name="Debt_5_5" localSheetId="20">#REF!</definedName>
    <definedName name="Debt_5_5" localSheetId="4">#REF!</definedName>
    <definedName name="Debt_5_5" localSheetId="15">#REF!</definedName>
    <definedName name="Debt_5_5" localSheetId="36">#REF!</definedName>
    <definedName name="Debt_5_5" localSheetId="16">#REF!</definedName>
    <definedName name="Debt_5_5" localSheetId="8">#REF!</definedName>
    <definedName name="Debt_5_5" localSheetId="10">#REF!</definedName>
    <definedName name="Debt_5_5" localSheetId="11">#REF!</definedName>
    <definedName name="Debt_5_5">#REF!</definedName>
    <definedName name="Debt_6_1" localSheetId="17">#REF!</definedName>
    <definedName name="Debt_6_1" localSheetId="18">#REF!</definedName>
    <definedName name="Debt_6_1" localSheetId="37">#REF!</definedName>
    <definedName name="Debt_6_1" localSheetId="20">#REF!</definedName>
    <definedName name="Debt_6_1" localSheetId="4">#REF!</definedName>
    <definedName name="Debt_6_1" localSheetId="15">#REF!</definedName>
    <definedName name="Debt_6_1" localSheetId="36">#REF!</definedName>
    <definedName name="Debt_6_1" localSheetId="16">#REF!</definedName>
    <definedName name="Debt_6_1" localSheetId="8">#REF!</definedName>
    <definedName name="Debt_6_1" localSheetId="10">#REF!</definedName>
    <definedName name="Debt_6_1" localSheetId="11">#REF!</definedName>
    <definedName name="Debt_6_1">#REF!</definedName>
    <definedName name="Debt_6_2" localSheetId="17">#REF!</definedName>
    <definedName name="Debt_6_2" localSheetId="18">#REF!</definedName>
    <definedName name="Debt_6_2" localSheetId="37">#REF!</definedName>
    <definedName name="Debt_6_2" localSheetId="20">#REF!</definedName>
    <definedName name="Debt_6_2" localSheetId="4">#REF!</definedName>
    <definedName name="Debt_6_2" localSheetId="15">#REF!</definedName>
    <definedName name="Debt_6_2" localSheetId="36">#REF!</definedName>
    <definedName name="Debt_6_2" localSheetId="16">#REF!</definedName>
    <definedName name="Debt_6_2" localSheetId="8">#REF!</definedName>
    <definedName name="Debt_6_2" localSheetId="10">#REF!</definedName>
    <definedName name="Debt_6_2" localSheetId="11">#REF!</definedName>
    <definedName name="Debt_6_2">#REF!</definedName>
    <definedName name="Debt_6_3" localSheetId="17">#REF!</definedName>
    <definedName name="Debt_6_3" localSheetId="18">#REF!</definedName>
    <definedName name="Debt_6_3" localSheetId="37">#REF!</definedName>
    <definedName name="Debt_6_3" localSheetId="20">#REF!</definedName>
    <definedName name="Debt_6_3" localSheetId="4">#REF!</definedName>
    <definedName name="Debt_6_3" localSheetId="15">#REF!</definedName>
    <definedName name="Debt_6_3" localSheetId="36">#REF!</definedName>
    <definedName name="Debt_6_3" localSheetId="16">#REF!</definedName>
    <definedName name="Debt_6_3" localSheetId="8">#REF!</definedName>
    <definedName name="Debt_6_3" localSheetId="10">#REF!</definedName>
    <definedName name="Debt_6_3" localSheetId="11">#REF!</definedName>
    <definedName name="Debt_6_3">#REF!</definedName>
    <definedName name="Debt_6_4" localSheetId="17">#REF!</definedName>
    <definedName name="Debt_6_4" localSheetId="18">#REF!</definedName>
    <definedName name="Debt_6_4" localSheetId="37">#REF!</definedName>
    <definedName name="Debt_6_4" localSheetId="20">#REF!</definedName>
    <definedName name="Debt_6_4" localSheetId="4">#REF!</definedName>
    <definedName name="Debt_6_4" localSheetId="15">#REF!</definedName>
    <definedName name="Debt_6_4" localSheetId="36">#REF!</definedName>
    <definedName name="Debt_6_4" localSheetId="16">#REF!</definedName>
    <definedName name="Debt_6_4" localSheetId="8">#REF!</definedName>
    <definedName name="Debt_6_4" localSheetId="10">#REF!</definedName>
    <definedName name="Debt_6_4" localSheetId="11">#REF!</definedName>
    <definedName name="Debt_6_4">#REF!</definedName>
    <definedName name="Debt_6_5" localSheetId="17">#REF!</definedName>
    <definedName name="Debt_6_5" localSheetId="18">#REF!</definedName>
    <definedName name="Debt_6_5" localSheetId="37">#REF!</definedName>
    <definedName name="Debt_6_5" localSheetId="20">#REF!</definedName>
    <definedName name="Debt_6_5" localSheetId="4">#REF!</definedName>
    <definedName name="Debt_6_5" localSheetId="15">#REF!</definedName>
    <definedName name="Debt_6_5" localSheetId="36">#REF!</definedName>
    <definedName name="Debt_6_5" localSheetId="16">#REF!</definedName>
    <definedName name="Debt_6_5" localSheetId="8">#REF!</definedName>
    <definedName name="Debt_6_5" localSheetId="10">#REF!</definedName>
    <definedName name="Debt_6_5" localSheetId="11">#REF!</definedName>
    <definedName name="Debt_6_5">#REF!</definedName>
    <definedName name="Debt_7_1" localSheetId="17">#REF!</definedName>
    <definedName name="Debt_7_1" localSheetId="18">#REF!</definedName>
    <definedName name="Debt_7_1" localSheetId="37">#REF!</definedName>
    <definedName name="Debt_7_1" localSheetId="20">#REF!</definedName>
    <definedName name="Debt_7_1" localSheetId="4">#REF!</definedName>
    <definedName name="Debt_7_1" localSheetId="15">#REF!</definedName>
    <definedName name="Debt_7_1" localSheetId="36">#REF!</definedName>
    <definedName name="Debt_7_1" localSheetId="16">#REF!</definedName>
    <definedName name="Debt_7_1" localSheetId="8">#REF!</definedName>
    <definedName name="Debt_7_1" localSheetId="10">#REF!</definedName>
    <definedName name="Debt_7_1" localSheetId="11">#REF!</definedName>
    <definedName name="Debt_7_1">#REF!</definedName>
    <definedName name="Debt_7_2" localSheetId="17">#REF!</definedName>
    <definedName name="Debt_7_2" localSheetId="18">#REF!</definedName>
    <definedName name="Debt_7_2" localSheetId="37">#REF!</definedName>
    <definedName name="Debt_7_2" localSheetId="20">#REF!</definedName>
    <definedName name="Debt_7_2" localSheetId="4">#REF!</definedName>
    <definedName name="Debt_7_2" localSheetId="15">#REF!</definedName>
    <definedName name="Debt_7_2" localSheetId="36">#REF!</definedName>
    <definedName name="Debt_7_2" localSheetId="16">#REF!</definedName>
    <definedName name="Debt_7_2" localSheetId="8">#REF!</definedName>
    <definedName name="Debt_7_2" localSheetId="10">#REF!</definedName>
    <definedName name="Debt_7_2" localSheetId="11">#REF!</definedName>
    <definedName name="Debt_7_2">#REF!</definedName>
    <definedName name="Debt_7_3" localSheetId="17">#REF!</definedName>
    <definedName name="Debt_7_3" localSheetId="18">#REF!</definedName>
    <definedName name="Debt_7_3" localSheetId="37">#REF!</definedName>
    <definedName name="Debt_7_3" localSheetId="20">#REF!</definedName>
    <definedName name="Debt_7_3" localSheetId="4">#REF!</definedName>
    <definedName name="Debt_7_3" localSheetId="15">#REF!</definedName>
    <definedName name="Debt_7_3" localSheetId="36">#REF!</definedName>
    <definedName name="Debt_7_3" localSheetId="16">#REF!</definedName>
    <definedName name="Debt_7_3" localSheetId="8">#REF!</definedName>
    <definedName name="Debt_7_3" localSheetId="10">#REF!</definedName>
    <definedName name="Debt_7_3" localSheetId="11">#REF!</definedName>
    <definedName name="Debt_7_3">#REF!</definedName>
    <definedName name="Debt_7_4" localSheetId="17">#REF!</definedName>
    <definedName name="Debt_7_4" localSheetId="18">#REF!</definedName>
    <definedName name="Debt_7_4" localSheetId="37">#REF!</definedName>
    <definedName name="Debt_7_4" localSheetId="20">#REF!</definedName>
    <definedName name="Debt_7_4" localSheetId="4">#REF!</definedName>
    <definedName name="Debt_7_4" localSheetId="15">#REF!</definedName>
    <definedName name="Debt_7_4" localSheetId="36">#REF!</definedName>
    <definedName name="Debt_7_4" localSheetId="16">#REF!</definedName>
    <definedName name="Debt_7_4" localSheetId="8">#REF!</definedName>
    <definedName name="Debt_7_4" localSheetId="10">#REF!</definedName>
    <definedName name="Debt_7_4" localSheetId="11">#REF!</definedName>
    <definedName name="Debt_7_4">#REF!</definedName>
    <definedName name="Debt_7_5" localSheetId="17">#REF!</definedName>
    <definedName name="Debt_7_5" localSheetId="18">#REF!</definedName>
    <definedName name="Debt_7_5" localSheetId="37">#REF!</definedName>
    <definedName name="Debt_7_5" localSheetId="20">#REF!</definedName>
    <definedName name="Debt_7_5" localSheetId="4">#REF!</definedName>
    <definedName name="Debt_7_5" localSheetId="15">#REF!</definedName>
    <definedName name="Debt_7_5" localSheetId="36">#REF!</definedName>
    <definedName name="Debt_7_5" localSheetId="16">#REF!</definedName>
    <definedName name="Debt_7_5" localSheetId="8">#REF!</definedName>
    <definedName name="Debt_7_5" localSheetId="10">#REF!</definedName>
    <definedName name="Debt_7_5" localSheetId="11">#REF!</definedName>
    <definedName name="Debt_7_5">#REF!</definedName>
    <definedName name="Debt_8_1" localSheetId="17">#REF!</definedName>
    <definedName name="Debt_8_1" localSheetId="18">#REF!</definedName>
    <definedName name="Debt_8_1" localSheetId="37">#REF!</definedName>
    <definedName name="Debt_8_1" localSheetId="20">#REF!</definedName>
    <definedName name="Debt_8_1" localSheetId="4">#REF!</definedName>
    <definedName name="Debt_8_1" localSheetId="15">#REF!</definedName>
    <definedName name="Debt_8_1" localSheetId="36">#REF!</definedName>
    <definedName name="Debt_8_1" localSheetId="16">#REF!</definedName>
    <definedName name="Debt_8_1" localSheetId="8">#REF!</definedName>
    <definedName name="Debt_8_1" localSheetId="10">#REF!</definedName>
    <definedName name="Debt_8_1" localSheetId="11">#REF!</definedName>
    <definedName name="Debt_8_1">#REF!</definedName>
    <definedName name="Debt_8_2" localSheetId="17">#REF!</definedName>
    <definedName name="Debt_8_2" localSheetId="18">#REF!</definedName>
    <definedName name="Debt_8_2" localSheetId="37">#REF!</definedName>
    <definedName name="Debt_8_2" localSheetId="20">#REF!</definedName>
    <definedName name="Debt_8_2" localSheetId="4">#REF!</definedName>
    <definedName name="Debt_8_2" localSheetId="15">#REF!</definedName>
    <definedName name="Debt_8_2" localSheetId="36">#REF!</definedName>
    <definedName name="Debt_8_2" localSheetId="16">#REF!</definedName>
    <definedName name="Debt_8_2" localSheetId="8">#REF!</definedName>
    <definedName name="Debt_8_2" localSheetId="10">#REF!</definedName>
    <definedName name="Debt_8_2" localSheetId="11">#REF!</definedName>
    <definedName name="Debt_8_2">#REF!</definedName>
    <definedName name="Debt_8_3" localSheetId="17">#REF!</definedName>
    <definedName name="Debt_8_3" localSheetId="18">#REF!</definedName>
    <definedName name="Debt_8_3" localSheetId="37">#REF!</definedName>
    <definedName name="Debt_8_3" localSheetId="20">#REF!</definedName>
    <definedName name="Debt_8_3" localSheetId="4">#REF!</definedName>
    <definedName name="Debt_8_3" localSheetId="15">#REF!</definedName>
    <definedName name="Debt_8_3" localSheetId="36">#REF!</definedName>
    <definedName name="Debt_8_3" localSheetId="16">#REF!</definedName>
    <definedName name="Debt_8_3" localSheetId="8">#REF!</definedName>
    <definedName name="Debt_8_3" localSheetId="10">#REF!</definedName>
    <definedName name="Debt_8_3" localSheetId="11">#REF!</definedName>
    <definedName name="Debt_8_3">#REF!</definedName>
    <definedName name="Debt_8_4" localSheetId="17">#REF!</definedName>
    <definedName name="Debt_8_4" localSheetId="18">#REF!</definedName>
    <definedName name="Debt_8_4" localSheetId="37">#REF!</definedName>
    <definedName name="Debt_8_4" localSheetId="20">#REF!</definedName>
    <definedName name="Debt_8_4" localSheetId="4">#REF!</definedName>
    <definedName name="Debt_8_4" localSheetId="15">#REF!</definedName>
    <definedName name="Debt_8_4" localSheetId="36">#REF!</definedName>
    <definedName name="Debt_8_4" localSheetId="16">#REF!</definedName>
    <definedName name="Debt_8_4" localSheetId="8">#REF!</definedName>
    <definedName name="Debt_8_4" localSheetId="10">#REF!</definedName>
    <definedName name="Debt_8_4" localSheetId="11">#REF!</definedName>
    <definedName name="Debt_8_4">#REF!</definedName>
    <definedName name="Debt_8_5" localSheetId="17">#REF!</definedName>
    <definedName name="Debt_8_5" localSheetId="18">#REF!</definedName>
    <definedName name="Debt_8_5" localSheetId="37">#REF!</definedName>
    <definedName name="Debt_8_5" localSheetId="20">#REF!</definedName>
    <definedName name="Debt_8_5" localSheetId="4">#REF!</definedName>
    <definedName name="Debt_8_5" localSheetId="15">#REF!</definedName>
    <definedName name="Debt_8_5" localSheetId="36">#REF!</definedName>
    <definedName name="Debt_8_5" localSheetId="16">#REF!</definedName>
    <definedName name="Debt_8_5" localSheetId="8">#REF!</definedName>
    <definedName name="Debt_8_5" localSheetId="10">#REF!</definedName>
    <definedName name="Debt_8_5" localSheetId="11">#REF!</definedName>
    <definedName name="Debt_8_5">#REF!</definedName>
    <definedName name="Debt_9_1" localSheetId="17">#REF!</definedName>
    <definedName name="Debt_9_1" localSheetId="18">#REF!</definedName>
    <definedName name="Debt_9_1" localSheetId="37">#REF!</definedName>
    <definedName name="Debt_9_1" localSheetId="20">#REF!</definedName>
    <definedName name="Debt_9_1" localSheetId="4">#REF!</definedName>
    <definedName name="Debt_9_1" localSheetId="15">#REF!</definedName>
    <definedName name="Debt_9_1" localSheetId="36">#REF!</definedName>
    <definedName name="Debt_9_1" localSheetId="16">#REF!</definedName>
    <definedName name="Debt_9_1" localSheetId="8">#REF!</definedName>
    <definedName name="Debt_9_1" localSheetId="10">#REF!</definedName>
    <definedName name="Debt_9_1" localSheetId="11">#REF!</definedName>
    <definedName name="Debt_9_1">#REF!</definedName>
    <definedName name="Debt_9_2" localSheetId="17">#REF!</definedName>
    <definedName name="Debt_9_2" localSheetId="18">#REF!</definedName>
    <definedName name="Debt_9_2" localSheetId="37">#REF!</definedName>
    <definedName name="Debt_9_2" localSheetId="20">#REF!</definedName>
    <definedName name="Debt_9_2" localSheetId="4">#REF!</definedName>
    <definedName name="Debt_9_2" localSheetId="15">#REF!</definedName>
    <definedName name="Debt_9_2" localSheetId="36">#REF!</definedName>
    <definedName name="Debt_9_2" localSheetId="16">#REF!</definedName>
    <definedName name="Debt_9_2" localSheetId="8">#REF!</definedName>
    <definedName name="Debt_9_2" localSheetId="10">#REF!</definedName>
    <definedName name="Debt_9_2" localSheetId="11">#REF!</definedName>
    <definedName name="Debt_9_2">#REF!</definedName>
    <definedName name="Debt_9_3" localSheetId="17">#REF!</definedName>
    <definedName name="Debt_9_3" localSheetId="18">#REF!</definedName>
    <definedName name="Debt_9_3" localSheetId="37">#REF!</definedName>
    <definedName name="Debt_9_3" localSheetId="20">#REF!</definedName>
    <definedName name="Debt_9_3" localSheetId="4">#REF!</definedName>
    <definedName name="Debt_9_3" localSheetId="15">#REF!</definedName>
    <definedName name="Debt_9_3" localSheetId="36">#REF!</definedName>
    <definedName name="Debt_9_3" localSheetId="16">#REF!</definedName>
    <definedName name="Debt_9_3" localSheetId="8">#REF!</definedName>
    <definedName name="Debt_9_3" localSheetId="10">#REF!</definedName>
    <definedName name="Debt_9_3" localSheetId="11">#REF!</definedName>
    <definedName name="Debt_9_3">#REF!</definedName>
    <definedName name="Debt_9_4" localSheetId="17">#REF!</definedName>
    <definedName name="Debt_9_4" localSheetId="18">#REF!</definedName>
    <definedName name="Debt_9_4" localSheetId="37">#REF!</definedName>
    <definedName name="Debt_9_4" localSheetId="20">#REF!</definedName>
    <definedName name="Debt_9_4" localSheetId="4">#REF!</definedName>
    <definedName name="Debt_9_4" localSheetId="15">#REF!</definedName>
    <definedName name="Debt_9_4" localSheetId="36">#REF!</definedName>
    <definedName name="Debt_9_4" localSheetId="16">#REF!</definedName>
    <definedName name="Debt_9_4" localSheetId="8">#REF!</definedName>
    <definedName name="Debt_9_4" localSheetId="10">#REF!</definedName>
    <definedName name="Debt_9_4" localSheetId="11">#REF!</definedName>
    <definedName name="Debt_9_4">#REF!</definedName>
    <definedName name="Debt_9_5" localSheetId="17">#REF!</definedName>
    <definedName name="Debt_9_5" localSheetId="18">#REF!</definedName>
    <definedName name="Debt_9_5" localSheetId="37">#REF!</definedName>
    <definedName name="Debt_9_5" localSheetId="20">#REF!</definedName>
    <definedName name="Debt_9_5" localSheetId="4">#REF!</definedName>
    <definedName name="Debt_9_5" localSheetId="15">#REF!</definedName>
    <definedName name="Debt_9_5" localSheetId="36">#REF!</definedName>
    <definedName name="Debt_9_5" localSheetId="16">#REF!</definedName>
    <definedName name="Debt_9_5" localSheetId="8">#REF!</definedName>
    <definedName name="Debt_9_5" localSheetId="10">#REF!</definedName>
    <definedName name="Debt_9_5" localSheetId="11">#REF!</definedName>
    <definedName name="Debt_9_5">#REF!</definedName>
    <definedName name="DebtHide" localSheetId="17">#REF!</definedName>
    <definedName name="DebtHide" localSheetId="18">#REF!</definedName>
    <definedName name="DebtHide" localSheetId="37">#REF!</definedName>
    <definedName name="DebtHide" localSheetId="20">#REF!</definedName>
    <definedName name="DebtHide" localSheetId="4">#REF!</definedName>
    <definedName name="DebtHide" localSheetId="15">#REF!</definedName>
    <definedName name="DebtHide" localSheetId="36">#REF!</definedName>
    <definedName name="DebtHide" localSheetId="16">#REF!</definedName>
    <definedName name="DebtHide" localSheetId="8">#REF!</definedName>
    <definedName name="DebtHide" localSheetId="10">#REF!</definedName>
    <definedName name="DebtHide" localSheetId="11">#REF!</definedName>
    <definedName name="DebtHide">#REF!</definedName>
    <definedName name="def" localSheetId="4" hidden="1">#REF!,#REF!,#REF!,#REF!,#REF!,#REF!,#REF!</definedName>
    <definedName name="def" localSheetId="10" hidden="1">#REF!,#REF!,#REF!,#REF!,#REF!,#REF!,#REF!</definedName>
    <definedName name="def" localSheetId="9" hidden="1">#REF!,#REF!,#REF!,#REF!,#REF!,#REF!,#REF!</definedName>
    <definedName name="def" localSheetId="23" hidden="1">#REF!,#REF!,#REF!,#REF!,#REF!,#REF!,#REF!</definedName>
    <definedName name="def" localSheetId="32" hidden="1">#REF!,#REF!,#REF!,#REF!,#REF!,#REF!,#REF!</definedName>
    <definedName name="definitions">[134]Definitions!$A$1:$D$28</definedName>
    <definedName name="DELAYED">INDIRECT("'Action Log Evolution'!$C$30:$Z$30")</definedName>
    <definedName name="Delete" localSheetId="17">#REF!</definedName>
    <definedName name="Delete" localSheetId="18">#REF!</definedName>
    <definedName name="Delete" localSheetId="37">#REF!</definedName>
    <definedName name="Delete" localSheetId="20">#REF!</definedName>
    <definedName name="Delete" localSheetId="4">#REF!</definedName>
    <definedName name="Delete" localSheetId="15">#REF!</definedName>
    <definedName name="Delete" localSheetId="36">#REF!</definedName>
    <definedName name="Delete" localSheetId="16">#REF!</definedName>
    <definedName name="Delete" localSheetId="8">#REF!</definedName>
    <definedName name="Delete" localSheetId="10">#REF!</definedName>
    <definedName name="Delete" localSheetId="11">#REF!</definedName>
    <definedName name="Delete">#REF!</definedName>
    <definedName name="dep" localSheetId="17">#REF!</definedName>
    <definedName name="dep" localSheetId="18">#REF!</definedName>
    <definedName name="dep" localSheetId="37">#REF!</definedName>
    <definedName name="dep" localSheetId="20">#REF!</definedName>
    <definedName name="dep" localSheetId="4">#REF!</definedName>
    <definedName name="dep" localSheetId="15">#REF!</definedName>
    <definedName name="dep" localSheetId="36">#REF!</definedName>
    <definedName name="dep" localSheetId="16">#REF!</definedName>
    <definedName name="dep" localSheetId="8">#REF!</definedName>
    <definedName name="dep" localSheetId="10">#REF!</definedName>
    <definedName name="dep" localSheetId="11">#REF!</definedName>
    <definedName name="dep">#REF!</definedName>
    <definedName name="dep_eur" localSheetId="17">#REF!</definedName>
    <definedName name="dep_eur" localSheetId="18">#REF!</definedName>
    <definedName name="dep_eur" localSheetId="37">#REF!</definedName>
    <definedName name="dep_eur" localSheetId="20">#REF!</definedName>
    <definedName name="dep_eur" localSheetId="4">#REF!</definedName>
    <definedName name="dep_eur" localSheetId="15">#REF!</definedName>
    <definedName name="dep_eur" localSheetId="36">#REF!</definedName>
    <definedName name="dep_eur" localSheetId="16">#REF!</definedName>
    <definedName name="dep_eur" localSheetId="8">#REF!</definedName>
    <definedName name="dep_eur" localSheetId="10">#REF!</definedName>
    <definedName name="dep_eur" localSheetId="11">#REF!</definedName>
    <definedName name="dep_eur">#REF!</definedName>
    <definedName name="dep_na" localSheetId="17">#REF!</definedName>
    <definedName name="dep_na" localSheetId="18">#REF!</definedName>
    <definedName name="dep_na" localSheetId="37">#REF!</definedName>
    <definedName name="dep_na" localSheetId="20">#REF!</definedName>
    <definedName name="dep_na" localSheetId="4">#REF!</definedName>
    <definedName name="dep_na" localSheetId="15">#REF!</definedName>
    <definedName name="dep_na" localSheetId="36">#REF!</definedName>
    <definedName name="dep_na" localSheetId="16">#REF!</definedName>
    <definedName name="dep_na" localSheetId="8">#REF!</definedName>
    <definedName name="dep_na" localSheetId="10">#REF!</definedName>
    <definedName name="dep_na" localSheetId="11">#REF!</definedName>
    <definedName name="dep_na">#REF!</definedName>
    <definedName name="dep_rheox" localSheetId="17">#REF!</definedName>
    <definedName name="dep_rheox" localSheetId="18">#REF!</definedName>
    <definedName name="dep_rheox" localSheetId="37">#REF!</definedName>
    <definedName name="dep_rheox" localSheetId="20">#REF!</definedName>
    <definedName name="dep_rheox" localSheetId="4">#REF!</definedName>
    <definedName name="dep_rheox" localSheetId="15">#REF!</definedName>
    <definedName name="dep_rheox" localSheetId="36">#REF!</definedName>
    <definedName name="dep_rheox" localSheetId="16">#REF!</definedName>
    <definedName name="dep_rheox" localSheetId="8">#REF!</definedName>
    <definedName name="dep_rheox" localSheetId="10">#REF!</definedName>
    <definedName name="dep_rheox" localSheetId="11">#REF!</definedName>
    <definedName name="dep_rheox">#REF!</definedName>
    <definedName name="dep_xecl" localSheetId="17">#REF!</definedName>
    <definedName name="dep_xecl" localSheetId="18">#REF!</definedName>
    <definedName name="dep_xecl" localSheetId="37">#REF!</definedName>
    <definedName name="dep_xecl" localSheetId="20">#REF!</definedName>
    <definedName name="dep_xecl" localSheetId="4">#REF!</definedName>
    <definedName name="dep_xecl" localSheetId="15">#REF!</definedName>
    <definedName name="dep_xecl" localSheetId="36">#REF!</definedName>
    <definedName name="dep_xecl" localSheetId="16">#REF!</definedName>
    <definedName name="dep_xecl" localSheetId="8">#REF!</definedName>
    <definedName name="dep_xecl" localSheetId="10">#REF!</definedName>
    <definedName name="dep_xecl" localSheetId="11">#REF!</definedName>
    <definedName name="dep_xecl">#REF!</definedName>
    <definedName name="DEPARTAM" localSheetId="17">#REF!</definedName>
    <definedName name="DEPARTAM" localSheetId="18">#REF!</definedName>
    <definedName name="DEPARTAM" localSheetId="37">#REF!</definedName>
    <definedName name="DEPARTAM" localSheetId="20">#REF!</definedName>
    <definedName name="DEPARTAM" localSheetId="4">#REF!</definedName>
    <definedName name="DEPARTAM" localSheetId="15">#REF!</definedName>
    <definedName name="DEPARTAM" localSheetId="36">#REF!</definedName>
    <definedName name="DEPARTAM" localSheetId="16">#REF!</definedName>
    <definedName name="DEPARTAM" localSheetId="8">#REF!</definedName>
    <definedName name="DEPARTAM" localSheetId="10">#REF!</definedName>
    <definedName name="DEPARTAM" localSheetId="11">#REF!</definedName>
    <definedName name="DEPARTAM">#REF!</definedName>
    <definedName name="Departamento" localSheetId="17">[98]Hoja2!$A$2:$A$13</definedName>
    <definedName name="Departamento" localSheetId="18">[98]Hoja2!$A$2:$A$13</definedName>
    <definedName name="Departamento" localSheetId="20">[98]Hoja2!$A$2:$A$13</definedName>
    <definedName name="Departamento" localSheetId="15">[98]Hoja2!$A$2:$A$13</definedName>
    <definedName name="Departamento" localSheetId="16">[98]Hoja2!$A$2:$A$13</definedName>
    <definedName name="Departamento" localSheetId="11">[98]Hoja2!$A$2:$A$13</definedName>
    <definedName name="Departamento">[98]Hoja2!$A$2:$A$13</definedName>
    <definedName name="DEPARTMENT">OFFSET([135]Lists!$B$2:$B$400,,,COUNTA([135]Lists!$B$2:$B$400),)</definedName>
    <definedName name="Depreciation" localSheetId="17">#REF!</definedName>
    <definedName name="Depreciation" localSheetId="18">#REF!</definedName>
    <definedName name="Depreciation" localSheetId="37">#REF!</definedName>
    <definedName name="Depreciation" localSheetId="20">#REF!</definedName>
    <definedName name="Depreciation" localSheetId="4">#REF!</definedName>
    <definedName name="Depreciation" localSheetId="15">#REF!</definedName>
    <definedName name="Depreciation" localSheetId="36">#REF!</definedName>
    <definedName name="Depreciation" localSheetId="16">#REF!</definedName>
    <definedName name="Depreciation" localSheetId="8">#REF!</definedName>
    <definedName name="Depreciation" localSheetId="10">#REF!</definedName>
    <definedName name="Depreciation" localSheetId="11">#REF!</definedName>
    <definedName name="Depreciation">#REF!</definedName>
    <definedName name="DEPT">[13]Hidden!$D$11</definedName>
    <definedName name="desc_mes">[136]Proced.!$C$7</definedName>
    <definedName name="desc_month">[136]Proced.!$C$8</definedName>
    <definedName name="desc_period">[137]Proced.!$C$8</definedName>
    <definedName name="desc_periodo">[137]Proced.!$C$7</definedName>
    <definedName name="Descrição" localSheetId="37">'[96]Coleta 6'!#REF!</definedName>
    <definedName name="Descrição" localSheetId="15">'[96]Coleta 6'!#REF!</definedName>
    <definedName name="Descrição" localSheetId="36">'[96]Coleta 6'!#REF!</definedName>
    <definedName name="Descrição" localSheetId="16">'[96]Coleta 6'!#REF!</definedName>
    <definedName name="Descrição">'[96]Coleta 6'!#REF!</definedName>
    <definedName name="DescriçãoPreparo" localSheetId="37">[41]PM!#REF!</definedName>
    <definedName name="DescriçãoPreparo" localSheetId="15">[41]PM!#REF!</definedName>
    <definedName name="DescriçãoPreparo" localSheetId="36">[41]PM!#REF!</definedName>
    <definedName name="DescriçãoPreparo" localSheetId="16">[41]PM!#REF!</definedName>
    <definedName name="DescriçãoPreparo">[41]PM!#REF!</definedName>
    <definedName name="Descrições">[41]PM!$F$36:$F$63</definedName>
    <definedName name="desder" localSheetId="4" hidden="1">{"det (May)",#N/A,FALSE,"June";"sum (MAY YTD)",#N/A,FALSE,"June YTD"}</definedName>
    <definedName name="desder" localSheetId="8" hidden="1">{"det (May)",#N/A,FALSE,"June";"sum (MAY YTD)",#N/A,FALSE,"June YTD"}</definedName>
    <definedName name="desder" localSheetId="10" hidden="1">{"det (May)",#N/A,FALSE,"June";"sum (MAY YTD)",#N/A,FALSE,"June YTD"}</definedName>
    <definedName name="desder" localSheetId="11" hidden="1">{"det (May)",#N/A,FALSE,"June";"sum (MAY YTD)",#N/A,FALSE,"June YTD"}</definedName>
    <definedName name="desder" localSheetId="26" hidden="1">{"det (May)",#N/A,FALSE,"June";"sum (MAY YTD)",#N/A,FALSE,"June YTD"}</definedName>
    <definedName name="desder" hidden="1">{"det (May)",#N/A,FALSE,"June";"sum (MAY YTD)",#N/A,FALSE,"June YTD"}</definedName>
    <definedName name="Desempacadora" localSheetId="17">#REF!</definedName>
    <definedName name="Desempacadora" localSheetId="18">#REF!</definedName>
    <definedName name="Desempacadora" localSheetId="37">#REF!</definedName>
    <definedName name="Desempacadora" localSheetId="20">#REF!</definedName>
    <definedName name="Desempacadora" localSheetId="4">#REF!</definedName>
    <definedName name="Desempacadora" localSheetId="15">#REF!</definedName>
    <definedName name="Desempacadora" localSheetId="36">#REF!</definedName>
    <definedName name="Desempacadora" localSheetId="16">#REF!</definedName>
    <definedName name="Desempacadora" localSheetId="8">#REF!</definedName>
    <definedName name="Desempacadora" localSheetId="10">#REF!</definedName>
    <definedName name="Desempacadora" localSheetId="11">#REF!</definedName>
    <definedName name="Desempacadora">#REF!</definedName>
    <definedName name="DESIN" localSheetId="17">#REF!</definedName>
    <definedName name="DESIN" localSheetId="18">#REF!</definedName>
    <definedName name="DESIN" localSheetId="37">#REF!</definedName>
    <definedName name="DESIN" localSheetId="20">#REF!</definedName>
    <definedName name="DESIN" localSheetId="4">#REF!</definedName>
    <definedName name="DESIN" localSheetId="15">#REF!</definedName>
    <definedName name="DESIN" localSheetId="36">#REF!</definedName>
    <definedName name="DESIN" localSheetId="16">#REF!</definedName>
    <definedName name="DESIN" localSheetId="8">#REF!</definedName>
    <definedName name="DESIN" localSheetId="10">#REF!</definedName>
    <definedName name="DESIN" localSheetId="11">#REF!</definedName>
    <definedName name="DESIN">#REF!</definedName>
    <definedName name="DET" localSheetId="17">#REF!</definedName>
    <definedName name="DET" localSheetId="18">#REF!</definedName>
    <definedName name="DET" localSheetId="37">#REF!</definedName>
    <definedName name="DET" localSheetId="20">#REF!</definedName>
    <definedName name="DET" localSheetId="4">#REF!</definedName>
    <definedName name="DET" localSheetId="15">#REF!</definedName>
    <definedName name="DET" localSheetId="36">#REF!</definedName>
    <definedName name="DET" localSheetId="16">#REF!</definedName>
    <definedName name="DET" localSheetId="8">#REF!</definedName>
    <definedName name="DET" localSheetId="10">#REF!</definedName>
    <definedName name="DET" localSheetId="11">#REF!</definedName>
    <definedName name="DET">#REF!</definedName>
    <definedName name="Detective_Control" localSheetId="17">#REF!</definedName>
    <definedName name="Detective_Control" localSheetId="18">#REF!</definedName>
    <definedName name="Detective_Control" localSheetId="37">#REF!</definedName>
    <definedName name="Detective_Control" localSheetId="20">#REF!</definedName>
    <definedName name="Detective_Control" localSheetId="4">#REF!</definedName>
    <definedName name="Detective_Control" localSheetId="15">#REF!</definedName>
    <definedName name="Detective_Control" localSheetId="36">#REF!</definedName>
    <definedName name="Detective_Control" localSheetId="16">#REF!</definedName>
    <definedName name="Detective_Control" localSheetId="8">#REF!</definedName>
    <definedName name="Detective_Control" localSheetId="10">#REF!</definedName>
    <definedName name="Detective_Control" localSheetId="11">#REF!</definedName>
    <definedName name="Detective_Control">#REF!</definedName>
    <definedName name="DevRevendaExterna" localSheetId="17">#REF!</definedName>
    <definedName name="DevRevendaExterna" localSheetId="18">#REF!</definedName>
    <definedName name="DevRevendaExterna" localSheetId="37">#REF!</definedName>
    <definedName name="DevRevendaExterna" localSheetId="20">#REF!</definedName>
    <definedName name="DevRevendaExterna" localSheetId="4">#REF!</definedName>
    <definedName name="DevRevendaExterna" localSheetId="15">#REF!</definedName>
    <definedName name="DevRevendaExterna" localSheetId="36">#REF!</definedName>
    <definedName name="DevRevendaExterna" localSheetId="16">#REF!</definedName>
    <definedName name="DevRevendaExterna" localSheetId="8">#REF!</definedName>
    <definedName name="DevRevendaExterna" localSheetId="10">#REF!</definedName>
    <definedName name="DevRevendaExterna" localSheetId="11">#REF!</definedName>
    <definedName name="DevRevendaExterna">#REF!</definedName>
    <definedName name="DevRevendaFabrica" localSheetId="17">#REF!</definedName>
    <definedName name="DevRevendaFabrica" localSheetId="18">#REF!</definedName>
    <definedName name="DevRevendaFabrica" localSheetId="37">#REF!</definedName>
    <definedName name="DevRevendaFabrica" localSheetId="20">#REF!</definedName>
    <definedName name="DevRevendaFabrica" localSheetId="4">#REF!</definedName>
    <definedName name="DevRevendaFabrica" localSheetId="15">#REF!</definedName>
    <definedName name="DevRevendaFabrica" localSheetId="36">#REF!</definedName>
    <definedName name="DevRevendaFabrica" localSheetId="16">#REF!</definedName>
    <definedName name="DevRevendaFabrica" localSheetId="8">#REF!</definedName>
    <definedName name="DevRevendaFabrica" localSheetId="10">#REF!</definedName>
    <definedName name="DevRevendaFabrica" localSheetId="11">#REF!</definedName>
    <definedName name="DevRevendaFabrica">#REF!</definedName>
    <definedName name="DevSACExterna" localSheetId="17">#REF!</definedName>
    <definedName name="DevSACExterna" localSheetId="18">#REF!</definedName>
    <definedName name="DevSACExterna" localSheetId="37">#REF!</definedName>
    <definedName name="DevSACExterna" localSheetId="20">#REF!</definedName>
    <definedName name="DevSACExterna" localSheetId="4">#REF!</definedName>
    <definedName name="DevSACExterna" localSheetId="15">#REF!</definedName>
    <definedName name="DevSACExterna" localSheetId="36">#REF!</definedName>
    <definedName name="DevSACExterna" localSheetId="16">#REF!</definedName>
    <definedName name="DevSACExterna" localSheetId="8">#REF!</definedName>
    <definedName name="DevSACExterna" localSheetId="10">#REF!</definedName>
    <definedName name="DevSACExterna" localSheetId="11">#REF!</definedName>
    <definedName name="DevSACExterna">#REF!</definedName>
    <definedName name="DevSACFabrica" localSheetId="17">#REF!</definedName>
    <definedName name="DevSACFabrica" localSheetId="18">#REF!</definedName>
    <definedName name="DevSACFabrica" localSheetId="37">#REF!</definedName>
    <definedName name="DevSACFabrica" localSheetId="20">#REF!</definedName>
    <definedName name="DevSACFabrica" localSheetId="4">#REF!</definedName>
    <definedName name="DevSACFabrica" localSheetId="15">#REF!</definedName>
    <definedName name="DevSACFabrica" localSheetId="36">#REF!</definedName>
    <definedName name="DevSACFabrica" localSheetId="16">#REF!</definedName>
    <definedName name="DevSACFabrica" localSheetId="8">#REF!</definedName>
    <definedName name="DevSACFabrica" localSheetId="10">#REF!</definedName>
    <definedName name="DevSACFabrica" localSheetId="11">#REF!</definedName>
    <definedName name="DevSACFabrica">#REF!</definedName>
    <definedName name="dez" localSheetId="17">#REF!</definedName>
    <definedName name="dez" localSheetId="18">#REF!</definedName>
    <definedName name="dez" localSheetId="37">#REF!</definedName>
    <definedName name="dez" localSheetId="20">#REF!</definedName>
    <definedName name="dez" localSheetId="4">#REF!</definedName>
    <definedName name="dez" localSheetId="15">#REF!</definedName>
    <definedName name="dez" localSheetId="36">#REF!</definedName>
    <definedName name="dez" localSheetId="16">#REF!</definedName>
    <definedName name="dez" localSheetId="8">#REF!</definedName>
    <definedName name="dez" localSheetId="10">#REF!</definedName>
    <definedName name="dez" localSheetId="11">#REF!</definedName>
    <definedName name="dez">#REF!</definedName>
    <definedName name="Dezembro" localSheetId="17">#REF!</definedName>
    <definedName name="Dezembro" localSheetId="18">#REF!</definedName>
    <definedName name="Dezembro" localSheetId="37">#REF!</definedName>
    <definedName name="Dezembro" localSheetId="20">#REF!</definedName>
    <definedName name="Dezembro" localSheetId="4">#REF!</definedName>
    <definedName name="Dezembro" localSheetId="15">#REF!</definedName>
    <definedName name="Dezembro" localSheetId="36">#REF!</definedName>
    <definedName name="Dezembro" localSheetId="16">#REF!</definedName>
    <definedName name="Dezembro" localSheetId="8">#REF!</definedName>
    <definedName name="Dezembro" localSheetId="10">#REF!</definedName>
    <definedName name="Dezembro" localSheetId="11">#REF!</definedName>
    <definedName name="Dezembro">#REF!</definedName>
    <definedName name="df" localSheetId="17">#REF!</definedName>
    <definedName name="df" localSheetId="18">#REF!</definedName>
    <definedName name="df" localSheetId="37">#REF!</definedName>
    <definedName name="df" localSheetId="20">#REF!</definedName>
    <definedName name="df" localSheetId="4">#REF!</definedName>
    <definedName name="df" localSheetId="15">#REF!</definedName>
    <definedName name="df" localSheetId="36">#REF!</definedName>
    <definedName name="df" localSheetId="16">#REF!</definedName>
    <definedName name="df" localSheetId="8">#REF!</definedName>
    <definedName name="df" localSheetId="10">#REF!</definedName>
    <definedName name="df" localSheetId="11">#REF!</definedName>
    <definedName name="df">#REF!</definedName>
    <definedName name="dfbsefg">[138]Setup!$C$19:$C$36</definedName>
    <definedName name="DFD" localSheetId="17" hidden="1">{#N/A,#N/A,FALSE,"RGD$";#N/A,#N/A,FALSE,"BG$";#N/A,#N/A,FALSE,"FC$"}</definedName>
    <definedName name="DFD" localSheetId="18" hidden="1">{#N/A,#N/A,FALSE,"RGD$";#N/A,#N/A,FALSE,"BG$";#N/A,#N/A,FALSE,"FC$"}</definedName>
    <definedName name="DFD" localSheetId="37" hidden="1">{#N/A,#N/A,FALSE,"RGD$";#N/A,#N/A,FALSE,"BG$";#N/A,#N/A,FALSE,"FC$"}</definedName>
    <definedName name="DFD" localSheetId="33" hidden="1">{#N/A,#N/A,FALSE,"RGD$";#N/A,#N/A,FALSE,"BG$";#N/A,#N/A,FALSE,"FC$"}</definedName>
    <definedName name="DFD" localSheetId="20" hidden="1">{#N/A,#N/A,FALSE,"RGD$";#N/A,#N/A,FALSE,"BG$";#N/A,#N/A,FALSE,"FC$"}</definedName>
    <definedName name="DFD" localSheetId="6" hidden="1">{#N/A,#N/A,FALSE,"RGD$";#N/A,#N/A,FALSE,"BG$";#N/A,#N/A,FALSE,"FC$"}</definedName>
    <definedName name="DFD" localSheetId="4" hidden="1">{#N/A,#N/A,FALSE,"RGD$";#N/A,#N/A,FALSE,"BG$";#N/A,#N/A,FALSE,"FC$"}</definedName>
    <definedName name="DFD" localSheetId="15" hidden="1">{#N/A,#N/A,FALSE,"RGD$";#N/A,#N/A,FALSE,"BG$";#N/A,#N/A,FALSE,"FC$"}</definedName>
    <definedName name="DFD" localSheetId="36" hidden="1">{#N/A,#N/A,FALSE,"RGD$";#N/A,#N/A,FALSE,"BG$";#N/A,#N/A,FALSE,"FC$"}</definedName>
    <definedName name="DFD" localSheetId="16" hidden="1">{#N/A,#N/A,FALSE,"RGD$";#N/A,#N/A,FALSE,"BG$";#N/A,#N/A,FALSE,"FC$"}</definedName>
    <definedName name="DFD" localSheetId="41" hidden="1">{#N/A,#N/A,FALSE,"RGD$";#N/A,#N/A,FALSE,"BG$";#N/A,#N/A,FALSE,"FC$"}</definedName>
    <definedName name="DFD" localSheetId="8" hidden="1">{#N/A,#N/A,FALSE,"RGD$";#N/A,#N/A,FALSE,"BG$";#N/A,#N/A,FALSE,"FC$"}</definedName>
    <definedName name="DFD" localSheetId="7" hidden="1">{#N/A,#N/A,FALSE,"RGD$";#N/A,#N/A,FALSE,"BG$";#N/A,#N/A,FALSE,"FC$"}</definedName>
    <definedName name="DFD" localSheetId="10" hidden="1">{#N/A,#N/A,FALSE,"RGD$";#N/A,#N/A,FALSE,"BG$";#N/A,#N/A,FALSE,"FC$"}</definedName>
    <definedName name="DFD" localSheetId="9" hidden="1">{#N/A,#N/A,FALSE,"RGD$";#N/A,#N/A,FALSE,"BG$";#N/A,#N/A,FALSE,"FC$"}</definedName>
    <definedName name="DFD" localSheetId="11" hidden="1">{#N/A,#N/A,FALSE,"RGD$";#N/A,#N/A,FALSE,"BG$";#N/A,#N/A,FALSE,"FC$"}</definedName>
    <definedName name="DFD" localSheetId="26" hidden="1">{#N/A,#N/A,FALSE,"RGD$";#N/A,#N/A,FALSE,"BG$";#N/A,#N/A,FALSE,"FC$"}</definedName>
    <definedName name="DFD" localSheetId="23" hidden="1">{#N/A,#N/A,FALSE,"RGD$";#N/A,#N/A,FALSE,"BG$";#N/A,#N/A,FALSE,"FC$"}</definedName>
    <definedName name="DFD" localSheetId="40" hidden="1">{#N/A,#N/A,FALSE,"RGD$";#N/A,#N/A,FALSE,"BG$";#N/A,#N/A,FALSE,"FC$"}</definedName>
    <definedName name="DFD" localSheetId="29" hidden="1">{#N/A,#N/A,FALSE,"RGD$";#N/A,#N/A,FALSE,"BG$";#N/A,#N/A,FALSE,"FC$"}</definedName>
    <definedName name="DFD" hidden="1">{#N/A,#N/A,FALSE,"RGD$";#N/A,#N/A,FALSE,"BG$";#N/A,#N/A,FALSE,"FC$"}</definedName>
    <definedName name="dfdf" localSheetId="17" hidden="1">{"Real",#N/A,FALSE,"CONSOLIDADO";"Real",#N/A,FALSE,"OCCIDENTE";"Real",#N/A,FALSE,"LARA";"Real",#N/A,FALSE,"CENTRO";"Real",#N/A,FALSE,"METROPOLITANA";"Real",#N/A,FALSE,"ORIENTE";"Real",#N/A,FALSE,"Pto.libre"}</definedName>
    <definedName name="dfdf" localSheetId="18" hidden="1">{"Real",#N/A,FALSE,"CONSOLIDADO";"Real",#N/A,FALSE,"OCCIDENTE";"Real",#N/A,FALSE,"LARA";"Real",#N/A,FALSE,"CENTRO";"Real",#N/A,FALSE,"METROPOLITANA";"Real",#N/A,FALSE,"ORIENTE";"Real",#N/A,FALSE,"Pto.libre"}</definedName>
    <definedName name="dfdf" localSheetId="37" hidden="1">{"Real",#N/A,FALSE,"CONSOLIDADO";"Real",#N/A,FALSE,"OCCIDENTE";"Real",#N/A,FALSE,"LARA";"Real",#N/A,FALSE,"CENTRO";"Real",#N/A,FALSE,"METROPOLITANA";"Real",#N/A,FALSE,"ORIENTE";"Real",#N/A,FALSE,"Pto.libre"}</definedName>
    <definedName name="dfdf" localSheetId="33" hidden="1">{"Real",#N/A,FALSE,"CONSOLIDADO";"Real",#N/A,FALSE,"OCCIDENTE";"Real",#N/A,FALSE,"LARA";"Real",#N/A,FALSE,"CENTRO";"Real",#N/A,FALSE,"METROPOLITANA";"Real",#N/A,FALSE,"ORIENTE";"Real",#N/A,FALSE,"Pto.libre"}</definedName>
    <definedName name="dfdf" localSheetId="20" hidden="1">{"Real",#N/A,FALSE,"CONSOLIDADO";"Real",#N/A,FALSE,"OCCIDENTE";"Real",#N/A,FALSE,"LARA";"Real",#N/A,FALSE,"CENTRO";"Real",#N/A,FALSE,"METROPOLITANA";"Real",#N/A,FALSE,"ORIENTE";"Real",#N/A,FALSE,"Pto.libre"}</definedName>
    <definedName name="dfdf" localSheetId="6" hidden="1">{"Real",#N/A,FALSE,"CONSOLIDADO";"Real",#N/A,FALSE,"OCCIDENTE";"Real",#N/A,FALSE,"LARA";"Real",#N/A,FALSE,"CENTRO";"Real",#N/A,FALSE,"METROPOLITANA";"Real",#N/A,FALSE,"ORIENTE";"Real",#N/A,FALSE,"Pto.libre"}</definedName>
    <definedName name="dfdf" localSheetId="4" hidden="1">{"Real",#N/A,FALSE,"CONSOLIDADO";"Real",#N/A,FALSE,"OCCIDENTE";"Real",#N/A,FALSE,"LARA";"Real",#N/A,FALSE,"CENTRO";"Real",#N/A,FALSE,"METROPOLITANA";"Real",#N/A,FALSE,"ORIENTE";"Real",#N/A,FALSE,"Pto.libre"}</definedName>
    <definedName name="dfdf" localSheetId="15" hidden="1">{"Real",#N/A,FALSE,"CONSOLIDADO";"Real",#N/A,FALSE,"OCCIDENTE";"Real",#N/A,FALSE,"LARA";"Real",#N/A,FALSE,"CENTRO";"Real",#N/A,FALSE,"METROPOLITANA";"Real",#N/A,FALSE,"ORIENTE";"Real",#N/A,FALSE,"Pto.libre"}</definedName>
    <definedName name="dfdf" localSheetId="36" hidden="1">{"Real",#N/A,FALSE,"CONSOLIDADO";"Real",#N/A,FALSE,"OCCIDENTE";"Real",#N/A,FALSE,"LARA";"Real",#N/A,FALSE,"CENTRO";"Real",#N/A,FALSE,"METROPOLITANA";"Real",#N/A,FALSE,"ORIENTE";"Real",#N/A,FALSE,"Pto.libre"}</definedName>
    <definedName name="dfdf" localSheetId="16" hidden="1">{"Real",#N/A,FALSE,"CONSOLIDADO";"Real",#N/A,FALSE,"OCCIDENTE";"Real",#N/A,FALSE,"LARA";"Real",#N/A,FALSE,"CENTRO";"Real",#N/A,FALSE,"METROPOLITANA";"Real",#N/A,FALSE,"ORIENTE";"Real",#N/A,FALSE,"Pto.libre"}</definedName>
    <definedName name="dfdf" localSheetId="41" hidden="1">{"Real",#N/A,FALSE,"CONSOLIDADO";"Real",#N/A,FALSE,"OCCIDENTE";"Real",#N/A,FALSE,"LARA";"Real",#N/A,FALSE,"CENTRO";"Real",#N/A,FALSE,"METROPOLITANA";"Real",#N/A,FALSE,"ORIENTE";"Real",#N/A,FALSE,"Pto.libre"}</definedName>
    <definedName name="dfdf" localSheetId="8" hidden="1">{"Real",#N/A,FALSE,"CONSOLIDADO";"Real",#N/A,FALSE,"OCCIDENTE";"Real",#N/A,FALSE,"LARA";"Real",#N/A,FALSE,"CENTRO";"Real",#N/A,FALSE,"METROPOLITANA";"Real",#N/A,FALSE,"ORIENTE";"Real",#N/A,FALSE,"Pto.libre"}</definedName>
    <definedName name="dfdf" localSheetId="7" hidden="1">{"Real",#N/A,FALSE,"CONSOLIDADO";"Real",#N/A,FALSE,"OCCIDENTE";"Real",#N/A,FALSE,"LARA";"Real",#N/A,FALSE,"CENTRO";"Real",#N/A,FALSE,"METROPOLITANA";"Real",#N/A,FALSE,"ORIENTE";"Real",#N/A,FALSE,"Pto.libre"}</definedName>
    <definedName name="dfdf" localSheetId="10" hidden="1">{"Real",#N/A,FALSE,"CONSOLIDADO";"Real",#N/A,FALSE,"OCCIDENTE";"Real",#N/A,FALSE,"LARA";"Real",#N/A,FALSE,"CENTRO";"Real",#N/A,FALSE,"METROPOLITANA";"Real",#N/A,FALSE,"ORIENTE";"Real",#N/A,FALSE,"Pto.libre"}</definedName>
    <definedName name="dfdf" localSheetId="9" hidden="1">{"Real",#N/A,FALSE,"CONSOLIDADO";"Real",#N/A,FALSE,"OCCIDENTE";"Real",#N/A,FALSE,"LARA";"Real",#N/A,FALSE,"CENTRO";"Real",#N/A,FALSE,"METROPOLITANA";"Real",#N/A,FALSE,"ORIENTE";"Real",#N/A,FALSE,"Pto.libre"}</definedName>
    <definedName name="dfdf" localSheetId="11" hidden="1">{"Real",#N/A,FALSE,"CONSOLIDADO";"Real",#N/A,FALSE,"OCCIDENTE";"Real",#N/A,FALSE,"LARA";"Real",#N/A,FALSE,"CENTRO";"Real",#N/A,FALSE,"METROPOLITANA";"Real",#N/A,FALSE,"ORIENTE";"Real",#N/A,FALSE,"Pto.libre"}</definedName>
    <definedName name="dfdf" localSheetId="26" hidden="1">{"Real",#N/A,FALSE,"CONSOLIDADO";"Real",#N/A,FALSE,"OCCIDENTE";"Real",#N/A,FALSE,"LARA";"Real",#N/A,FALSE,"CENTRO";"Real",#N/A,FALSE,"METROPOLITANA";"Real",#N/A,FALSE,"ORIENTE";"Real",#N/A,FALSE,"Pto.libre"}</definedName>
    <definedName name="dfdf" localSheetId="23" hidden="1">{"Real",#N/A,FALSE,"CONSOLIDADO";"Real",#N/A,FALSE,"OCCIDENTE";"Real",#N/A,FALSE,"LARA";"Real",#N/A,FALSE,"CENTRO";"Real",#N/A,FALSE,"METROPOLITANA";"Real",#N/A,FALSE,"ORIENTE";"Real",#N/A,FALSE,"Pto.libre"}</definedName>
    <definedName name="dfdf" localSheetId="40" hidden="1">{"Real",#N/A,FALSE,"CONSOLIDADO";"Real",#N/A,FALSE,"OCCIDENTE";"Real",#N/A,FALSE,"LARA";"Real",#N/A,FALSE,"CENTRO";"Real",#N/A,FALSE,"METROPOLITANA";"Real",#N/A,FALSE,"ORIENTE";"Real",#N/A,FALSE,"Pto.libre"}</definedName>
    <definedName name="dfdf" localSheetId="29" hidden="1">{"Real",#N/A,FALSE,"CONSOLIDADO";"Real",#N/A,FALSE,"OCCIDENTE";"Real",#N/A,FALSE,"LARA";"Real",#N/A,FALSE,"CENTRO";"Real",#N/A,FALSE,"METROPOLITANA";"Real",#N/A,FALSE,"ORIENTE";"Real",#N/A,FALSE,"Pto.libre"}</definedName>
    <definedName name="dfdf" hidden="1">{"Real",#N/A,FALSE,"CONSOLIDADO";"Real",#N/A,FALSE,"OCCIDENTE";"Real",#N/A,FALSE,"LARA";"Real",#N/A,FALSE,"CENTRO";"Real",#N/A,FALSE,"METROPOLITANA";"Real",#N/A,FALSE,"ORIENTE";"Real",#N/A,FALSE,"Pto.libre"}</definedName>
    <definedName name="dfdfdffdfd" localSheetId="4" hidden="1">{"det (May)",#N/A,FALSE,"June";"sum (MAY YTD)",#N/A,FALSE,"June YTD"}</definedName>
    <definedName name="dfdfdffdfd" localSheetId="8" hidden="1">{"det (May)",#N/A,FALSE,"June";"sum (MAY YTD)",#N/A,FALSE,"June YTD"}</definedName>
    <definedName name="dfdfdffdfd" localSheetId="10" hidden="1">{"det (May)",#N/A,FALSE,"June";"sum (MAY YTD)",#N/A,FALSE,"June YTD"}</definedName>
    <definedName name="dfdfdffdfd" localSheetId="11" hidden="1">{"det (May)",#N/A,FALSE,"June";"sum (MAY YTD)",#N/A,FALSE,"June YTD"}</definedName>
    <definedName name="dfdfdffdfd" localSheetId="26" hidden="1">{"det (May)",#N/A,FALSE,"June";"sum (MAY YTD)",#N/A,FALSE,"June YTD"}</definedName>
    <definedName name="dfdfdffdfd" hidden="1">{"det (May)",#N/A,FALSE,"June";"sum (MAY YTD)",#N/A,FALSE,"June YTD"}</definedName>
    <definedName name="dfdsf"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sf"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dxffx" localSheetId="4" hidden="1">{"det (May)",#N/A,FALSE,"June";"sum (MAY YTD)",#N/A,FALSE,"June YTD"}</definedName>
    <definedName name="dfdxffx" localSheetId="8" hidden="1">{"det (May)",#N/A,FALSE,"June";"sum (MAY YTD)",#N/A,FALSE,"June YTD"}</definedName>
    <definedName name="dfdxffx" localSheetId="10" hidden="1">{"det (May)",#N/A,FALSE,"June";"sum (MAY YTD)",#N/A,FALSE,"June YTD"}</definedName>
    <definedName name="dfdxffx" localSheetId="11" hidden="1">{"det (May)",#N/A,FALSE,"June";"sum (MAY YTD)",#N/A,FALSE,"June YTD"}</definedName>
    <definedName name="dfdxffx" localSheetId="26" hidden="1">{"det (May)",#N/A,FALSE,"June";"sum (MAY YTD)",#N/A,FALSE,"June YTD"}</definedName>
    <definedName name="dfdxffx" hidden="1">{"det (May)",#N/A,FALSE,"June";"sum (MAY YTD)",#N/A,FALSE,"June YTD"}</definedName>
    <definedName name="dff" localSheetId="17" hidden="1">{"'Farol'!$A$1:$AC$49"}</definedName>
    <definedName name="dff" localSheetId="18" hidden="1">{"'Farol'!$A$1:$AC$49"}</definedName>
    <definedName name="dff" localSheetId="37" hidden="1">{"'Farol'!$A$1:$AC$49"}</definedName>
    <definedName name="dff" localSheetId="33" hidden="1">{"'Farol'!$A$1:$AC$49"}</definedName>
    <definedName name="dff" localSheetId="20" hidden="1">{"'Farol'!$A$1:$AC$49"}</definedName>
    <definedName name="dff" localSheetId="6" hidden="1">{"'Farol'!$A$1:$AC$49"}</definedName>
    <definedName name="dff" localSheetId="4" hidden="1">{"'Farol'!$A$1:$AC$49"}</definedName>
    <definedName name="dff" localSheetId="15" hidden="1">{"'Farol'!$A$1:$AC$49"}</definedName>
    <definedName name="dff" localSheetId="36" hidden="1">{"'Farol'!$A$1:$AC$49"}</definedName>
    <definedName name="dff" localSheetId="16" hidden="1">{"'Farol'!$A$1:$AC$49"}</definedName>
    <definedName name="dff" localSheetId="41" hidden="1">{"'Farol'!$A$1:$AC$49"}</definedName>
    <definedName name="dff" localSheetId="8" hidden="1">{"'Farol'!$A$1:$AC$49"}</definedName>
    <definedName name="dff" localSheetId="7" hidden="1">{"'Farol'!$A$1:$AC$49"}</definedName>
    <definedName name="dff" localSheetId="10" hidden="1">{"'Farol'!$A$1:$AC$49"}</definedName>
    <definedName name="dff" localSheetId="9" hidden="1">{"'Farol'!$A$1:$AC$49"}</definedName>
    <definedName name="dff" localSheetId="11" hidden="1">{"'Farol'!$A$1:$AC$49"}</definedName>
    <definedName name="dff" localSheetId="26" hidden="1">{"'Farol'!$A$1:$AC$49"}</definedName>
    <definedName name="dff" localSheetId="23" hidden="1">{"'Farol'!$A$1:$AC$49"}</definedName>
    <definedName name="dff" localSheetId="40" hidden="1">{"'Farol'!$A$1:$AC$49"}</definedName>
    <definedName name="dff" localSheetId="29" hidden="1">{"'Farol'!$A$1:$AC$49"}</definedName>
    <definedName name="dff" hidden="1">{"'Farol'!$A$1:$AC$49"}</definedName>
    <definedName name="dffd" localSheetId="17" hidden="1">{#N/A,#N/A,FALSE,"RELATÓRIO";#N/A,#N/A,FALSE,"RELATÓRIO"}</definedName>
    <definedName name="dffd" localSheetId="18" hidden="1">{#N/A,#N/A,FALSE,"RELATÓRIO";#N/A,#N/A,FALSE,"RELATÓRIO"}</definedName>
    <definedName name="dffd" localSheetId="37" hidden="1">{#N/A,#N/A,FALSE,"RELATÓRIO";#N/A,#N/A,FALSE,"RELATÓRIO"}</definedName>
    <definedName name="dffd" localSheetId="33" hidden="1">{#N/A,#N/A,FALSE,"RELATÓRIO";#N/A,#N/A,FALSE,"RELATÓRIO"}</definedName>
    <definedName name="dffd" localSheetId="20" hidden="1">{#N/A,#N/A,FALSE,"RELATÓRIO";#N/A,#N/A,FALSE,"RELATÓRIO"}</definedName>
    <definedName name="dffd" localSheetId="6" hidden="1">{#N/A,#N/A,FALSE,"RELATÓRIO";#N/A,#N/A,FALSE,"RELATÓRIO"}</definedName>
    <definedName name="dffd" localSheetId="4" hidden="1">{#N/A,#N/A,FALSE,"RELATÓRIO";#N/A,#N/A,FALSE,"RELATÓRIO"}</definedName>
    <definedName name="dffd" localSheetId="15" hidden="1">{#N/A,#N/A,FALSE,"RELATÓRIO";#N/A,#N/A,FALSE,"RELATÓRIO"}</definedName>
    <definedName name="dffd" localSheetId="36" hidden="1">{#N/A,#N/A,FALSE,"RELATÓRIO";#N/A,#N/A,FALSE,"RELATÓRIO"}</definedName>
    <definedName name="dffd" localSheetId="16" hidden="1">{#N/A,#N/A,FALSE,"RELATÓRIO";#N/A,#N/A,FALSE,"RELATÓRIO"}</definedName>
    <definedName name="dffd" localSheetId="41" hidden="1">{#N/A,#N/A,FALSE,"RELATÓRIO";#N/A,#N/A,FALSE,"RELATÓRIO"}</definedName>
    <definedName name="dffd" localSheetId="8" hidden="1">{#N/A,#N/A,FALSE,"RELATÓRIO";#N/A,#N/A,FALSE,"RELATÓRIO"}</definedName>
    <definedName name="dffd" localSheetId="7" hidden="1">{#N/A,#N/A,FALSE,"RELATÓRIO";#N/A,#N/A,FALSE,"RELATÓRIO"}</definedName>
    <definedName name="dffd" localSheetId="10" hidden="1">{#N/A,#N/A,FALSE,"RELATÓRIO";#N/A,#N/A,FALSE,"RELATÓRIO"}</definedName>
    <definedName name="dffd" localSheetId="9" hidden="1">{#N/A,#N/A,FALSE,"RELATÓRIO";#N/A,#N/A,FALSE,"RELATÓRIO"}</definedName>
    <definedName name="dffd" localSheetId="11" hidden="1">{#N/A,#N/A,FALSE,"RELATÓRIO";#N/A,#N/A,FALSE,"RELATÓRIO"}</definedName>
    <definedName name="dffd"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dffd" localSheetId="23" hidden="1">{#N/A,#N/A,FALSE,"RELATÓRIO";#N/A,#N/A,FALSE,"RELATÓRIO"}</definedName>
    <definedName name="dffd" localSheetId="40" hidden="1">{#N/A,#N/A,FALSE,"RELATÓRIO";#N/A,#N/A,FALSE,"RELATÓRIO"}</definedName>
    <definedName name="dffd"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dffd" hidden="1">{#N/A,#N/A,FALSE,"RELATÓRIO";#N/A,#N/A,FALSE,"RELATÓRIO"}</definedName>
    <definedName name="dfg" localSheetId="17" hidden="1">{#N/A,#N/A,FALSE,"지침";#N/A,#N/A,FALSE,"환경분석";#N/A,#N/A,FALSE,"Sheet16"}</definedName>
    <definedName name="dfg" localSheetId="18" hidden="1">{#N/A,#N/A,FALSE,"지침";#N/A,#N/A,FALSE,"환경분석";#N/A,#N/A,FALSE,"Sheet16"}</definedName>
    <definedName name="dfg" localSheetId="37" hidden="1">{#N/A,#N/A,FALSE,"지침";#N/A,#N/A,FALSE,"환경분석";#N/A,#N/A,FALSE,"Sheet16"}</definedName>
    <definedName name="dfg" localSheetId="33" hidden="1">{#N/A,#N/A,FALSE,"지침";#N/A,#N/A,FALSE,"환경분석";#N/A,#N/A,FALSE,"Sheet16"}</definedName>
    <definedName name="dfg" localSheetId="20" hidden="1">{#N/A,#N/A,FALSE,"지침";#N/A,#N/A,FALSE,"환경분석";#N/A,#N/A,FALSE,"Sheet16"}</definedName>
    <definedName name="dfg" localSheetId="6" hidden="1">{#N/A,#N/A,FALSE,"지침";#N/A,#N/A,FALSE,"환경분석";#N/A,#N/A,FALSE,"Sheet16"}</definedName>
    <definedName name="dfg" localSheetId="4" hidden="1">{#N/A,#N/A,FALSE,"지침";#N/A,#N/A,FALSE,"환경분석";#N/A,#N/A,FALSE,"Sheet16"}</definedName>
    <definedName name="dfg" localSheetId="15" hidden="1">{#N/A,#N/A,FALSE,"지침";#N/A,#N/A,FALSE,"환경분석";#N/A,#N/A,FALSE,"Sheet16"}</definedName>
    <definedName name="dfg" localSheetId="36" hidden="1">{#N/A,#N/A,FALSE,"지침";#N/A,#N/A,FALSE,"환경분석";#N/A,#N/A,FALSE,"Sheet16"}</definedName>
    <definedName name="dfg" localSheetId="16" hidden="1">{#N/A,#N/A,FALSE,"지침";#N/A,#N/A,FALSE,"환경분석";#N/A,#N/A,FALSE,"Sheet16"}</definedName>
    <definedName name="dfg" localSheetId="41" hidden="1">{#N/A,#N/A,FALSE,"지침";#N/A,#N/A,FALSE,"환경분석";#N/A,#N/A,FALSE,"Sheet16"}</definedName>
    <definedName name="dfg" localSheetId="8" hidden="1">{#N/A,#N/A,FALSE,"지침";#N/A,#N/A,FALSE,"환경분석";#N/A,#N/A,FALSE,"Sheet16"}</definedName>
    <definedName name="dfg" localSheetId="7" hidden="1">{#N/A,#N/A,FALSE,"지침";#N/A,#N/A,FALSE,"환경분석";#N/A,#N/A,FALSE,"Sheet16"}</definedName>
    <definedName name="dfg" localSheetId="10" hidden="1">{#N/A,#N/A,FALSE,"지침";#N/A,#N/A,FALSE,"환경분석";#N/A,#N/A,FALSE,"Sheet16"}</definedName>
    <definedName name="dfg" localSheetId="9" hidden="1">{#N/A,#N/A,FALSE,"지침";#N/A,#N/A,FALSE,"환경분석";#N/A,#N/A,FALSE,"Sheet16"}</definedName>
    <definedName name="dfg" localSheetId="11" hidden="1">{#N/A,#N/A,FALSE,"지침";#N/A,#N/A,FALSE,"환경분석";#N/A,#N/A,FALSE,"Sheet16"}</definedName>
    <definedName name="dfg" localSheetId="26" hidden="1">{#N/A,#N/A,FALSE,"지침";#N/A,#N/A,FALSE,"환경분석";#N/A,#N/A,FALSE,"Sheet16"}</definedName>
    <definedName name="dfg" localSheetId="23" hidden="1">{#N/A,#N/A,FALSE,"지침";#N/A,#N/A,FALSE,"환경분석";#N/A,#N/A,FALSE,"Sheet16"}</definedName>
    <definedName name="dfg" localSheetId="40" hidden="1">{#N/A,#N/A,FALSE,"지침";#N/A,#N/A,FALSE,"환경분석";#N/A,#N/A,FALSE,"Sheet16"}</definedName>
    <definedName name="dfg" localSheetId="29" hidden="1">{#N/A,#N/A,FALSE,"지침";#N/A,#N/A,FALSE,"환경분석";#N/A,#N/A,FALSE,"Sheet16"}</definedName>
    <definedName name="dfg" hidden="1">{#N/A,#N/A,FALSE,"지침";#N/A,#N/A,FALSE,"환경분석";#N/A,#N/A,FALSE,"Sheet16"}</definedName>
    <definedName name="dfgbvd" localSheetId="17" hidden="1">{"'171'!$A$1:$Z$50"}</definedName>
    <definedName name="dfgbvd" localSheetId="18" hidden="1">{"'171'!$A$1:$Z$50"}</definedName>
    <definedName name="dfgbvd" localSheetId="37" hidden="1">{"'171'!$A$1:$Z$50"}</definedName>
    <definedName name="dfgbvd" localSheetId="33" hidden="1">{"'171'!$A$1:$Z$50"}</definedName>
    <definedName name="dfgbvd" localSheetId="20" hidden="1">{"'171'!$A$1:$Z$50"}</definedName>
    <definedName name="dfgbvd" localSheetId="6" hidden="1">{"'171'!$A$1:$Z$50"}</definedName>
    <definedName name="dfgbvd" localSheetId="4" hidden="1">{"'171'!$A$1:$Z$50"}</definedName>
    <definedName name="dfgbvd" localSheetId="15" hidden="1">{"'171'!$A$1:$Z$50"}</definedName>
    <definedName name="dfgbvd" localSheetId="36" hidden="1">{"'171'!$A$1:$Z$50"}</definedName>
    <definedName name="dfgbvd" localSheetId="16" hidden="1">{"'171'!$A$1:$Z$50"}</definedName>
    <definedName name="dfgbvd" localSheetId="41" hidden="1">{"'171'!$A$1:$Z$50"}</definedName>
    <definedName name="dfgbvd" localSheetId="8" hidden="1">{"'171'!$A$1:$Z$50"}</definedName>
    <definedName name="dfgbvd" localSheetId="7" hidden="1">{"'171'!$A$1:$Z$50"}</definedName>
    <definedName name="dfgbvd" localSheetId="10" hidden="1">{"'171'!$A$1:$Z$50"}</definedName>
    <definedName name="dfgbvd" localSheetId="9" hidden="1">{"'171'!$A$1:$Z$50"}</definedName>
    <definedName name="dfgbvd" localSheetId="11" hidden="1">{"'171'!$A$1:$Z$50"}</definedName>
    <definedName name="dfgbvd" localSheetId="26" hidden="1">{"'171'!$A$1:$Z$50"}</definedName>
    <definedName name="dfgbvd" localSheetId="23" hidden="1">{"'171'!$A$1:$Z$50"}</definedName>
    <definedName name="dfgbvd" localSheetId="40" hidden="1">{"'171'!$A$1:$Z$50"}</definedName>
    <definedName name="dfgbvd" localSheetId="29" hidden="1">{"'171'!$A$1:$Z$50"}</definedName>
    <definedName name="dfgbvd" hidden="1">{"'171'!$A$1:$Z$50"}</definedName>
    <definedName name="dfgdfgs" localSheetId="17" hidden="1">{#N/A,#N/A,FALSE,"PRECIO FULL";#N/A,#N/A,FALSE,"LARA";#N/A,#N/A,FALSE,"CARACAS";#N/A,#N/A,FALSE,"DISBRACENTRO";#N/A,#N/A,FALSE,"ANDES";#N/A,#N/A,FALSE,"MAR CARIBE";#N/A,#N/A,FALSE,"RIO BEER";#N/A,#N/A,FALSE,"DISBRAH"}</definedName>
    <definedName name="dfgdfgs" localSheetId="18" hidden="1">{#N/A,#N/A,FALSE,"PRECIO FULL";#N/A,#N/A,FALSE,"LARA";#N/A,#N/A,FALSE,"CARACAS";#N/A,#N/A,FALSE,"DISBRACENTRO";#N/A,#N/A,FALSE,"ANDES";#N/A,#N/A,FALSE,"MAR CARIBE";#N/A,#N/A,FALSE,"RIO BEER";#N/A,#N/A,FALSE,"DISBRAH"}</definedName>
    <definedName name="dfgdfgs" localSheetId="37" hidden="1">{#N/A,#N/A,FALSE,"PRECIO FULL";#N/A,#N/A,FALSE,"LARA";#N/A,#N/A,FALSE,"CARACAS";#N/A,#N/A,FALSE,"DISBRACENTRO";#N/A,#N/A,FALSE,"ANDES";#N/A,#N/A,FALSE,"MAR CARIBE";#N/A,#N/A,FALSE,"RIO BEER";#N/A,#N/A,FALSE,"DISBRAH"}</definedName>
    <definedName name="dfgdfgs" localSheetId="33" hidden="1">{#N/A,#N/A,FALSE,"PRECIO FULL";#N/A,#N/A,FALSE,"LARA";#N/A,#N/A,FALSE,"CARACAS";#N/A,#N/A,FALSE,"DISBRACENTRO";#N/A,#N/A,FALSE,"ANDES";#N/A,#N/A,FALSE,"MAR CARIBE";#N/A,#N/A,FALSE,"RIO BEER";#N/A,#N/A,FALSE,"DISBRAH"}</definedName>
    <definedName name="dfgdfgs" localSheetId="20" hidden="1">{#N/A,#N/A,FALSE,"PRECIO FULL";#N/A,#N/A,FALSE,"LARA";#N/A,#N/A,FALSE,"CARACAS";#N/A,#N/A,FALSE,"DISBRACENTRO";#N/A,#N/A,FALSE,"ANDES";#N/A,#N/A,FALSE,"MAR CARIBE";#N/A,#N/A,FALSE,"RIO BEER";#N/A,#N/A,FALSE,"DISBRAH"}</definedName>
    <definedName name="dfgdfgs" localSheetId="6" hidden="1">{#N/A,#N/A,FALSE,"PRECIO FULL";#N/A,#N/A,FALSE,"LARA";#N/A,#N/A,FALSE,"CARACAS";#N/A,#N/A,FALSE,"DISBRACENTRO";#N/A,#N/A,FALSE,"ANDES";#N/A,#N/A,FALSE,"MAR CARIBE";#N/A,#N/A,FALSE,"RIO BEER";#N/A,#N/A,FALSE,"DISBRAH"}</definedName>
    <definedName name="dfgdfgs" localSheetId="4" hidden="1">{#N/A,#N/A,FALSE,"PRECIO FULL";#N/A,#N/A,FALSE,"LARA";#N/A,#N/A,FALSE,"CARACAS";#N/A,#N/A,FALSE,"DISBRACENTRO";#N/A,#N/A,FALSE,"ANDES";#N/A,#N/A,FALSE,"MAR CARIBE";#N/A,#N/A,FALSE,"RIO BEER";#N/A,#N/A,FALSE,"DISBRAH"}</definedName>
    <definedName name="dfgdfgs" localSheetId="15" hidden="1">{#N/A,#N/A,FALSE,"PRECIO FULL";#N/A,#N/A,FALSE,"LARA";#N/A,#N/A,FALSE,"CARACAS";#N/A,#N/A,FALSE,"DISBRACENTRO";#N/A,#N/A,FALSE,"ANDES";#N/A,#N/A,FALSE,"MAR CARIBE";#N/A,#N/A,FALSE,"RIO BEER";#N/A,#N/A,FALSE,"DISBRAH"}</definedName>
    <definedName name="dfgdfgs" localSheetId="36" hidden="1">{#N/A,#N/A,FALSE,"PRECIO FULL";#N/A,#N/A,FALSE,"LARA";#N/A,#N/A,FALSE,"CARACAS";#N/A,#N/A,FALSE,"DISBRACENTRO";#N/A,#N/A,FALSE,"ANDES";#N/A,#N/A,FALSE,"MAR CARIBE";#N/A,#N/A,FALSE,"RIO BEER";#N/A,#N/A,FALSE,"DISBRAH"}</definedName>
    <definedName name="dfgdfgs" localSheetId="16" hidden="1">{#N/A,#N/A,FALSE,"PRECIO FULL";#N/A,#N/A,FALSE,"LARA";#N/A,#N/A,FALSE,"CARACAS";#N/A,#N/A,FALSE,"DISBRACENTRO";#N/A,#N/A,FALSE,"ANDES";#N/A,#N/A,FALSE,"MAR CARIBE";#N/A,#N/A,FALSE,"RIO BEER";#N/A,#N/A,FALSE,"DISBRAH"}</definedName>
    <definedName name="dfgdfgs" localSheetId="41" hidden="1">{#N/A,#N/A,FALSE,"PRECIO FULL";#N/A,#N/A,FALSE,"LARA";#N/A,#N/A,FALSE,"CARACAS";#N/A,#N/A,FALSE,"DISBRACENTRO";#N/A,#N/A,FALSE,"ANDES";#N/A,#N/A,FALSE,"MAR CARIBE";#N/A,#N/A,FALSE,"RIO BEER";#N/A,#N/A,FALSE,"DISBRAH"}</definedName>
    <definedName name="dfgdfgs" localSheetId="8" hidden="1">{#N/A,#N/A,FALSE,"PRECIO FULL";#N/A,#N/A,FALSE,"LARA";#N/A,#N/A,FALSE,"CARACAS";#N/A,#N/A,FALSE,"DISBRACENTRO";#N/A,#N/A,FALSE,"ANDES";#N/A,#N/A,FALSE,"MAR CARIBE";#N/A,#N/A,FALSE,"RIO BEER";#N/A,#N/A,FALSE,"DISBRAH"}</definedName>
    <definedName name="dfgdfgs" localSheetId="7" hidden="1">{#N/A,#N/A,FALSE,"PRECIO FULL";#N/A,#N/A,FALSE,"LARA";#N/A,#N/A,FALSE,"CARACAS";#N/A,#N/A,FALSE,"DISBRACENTRO";#N/A,#N/A,FALSE,"ANDES";#N/A,#N/A,FALSE,"MAR CARIBE";#N/A,#N/A,FALSE,"RIO BEER";#N/A,#N/A,FALSE,"DISBRAH"}</definedName>
    <definedName name="dfgdfgs" localSheetId="10" hidden="1">{#N/A,#N/A,FALSE,"PRECIO FULL";#N/A,#N/A,FALSE,"LARA";#N/A,#N/A,FALSE,"CARACAS";#N/A,#N/A,FALSE,"DISBRACENTRO";#N/A,#N/A,FALSE,"ANDES";#N/A,#N/A,FALSE,"MAR CARIBE";#N/A,#N/A,FALSE,"RIO BEER";#N/A,#N/A,FALSE,"DISBRAH"}</definedName>
    <definedName name="dfgdfgs" localSheetId="9" hidden="1">{#N/A,#N/A,FALSE,"PRECIO FULL";#N/A,#N/A,FALSE,"LARA";#N/A,#N/A,FALSE,"CARACAS";#N/A,#N/A,FALSE,"DISBRACENTRO";#N/A,#N/A,FALSE,"ANDES";#N/A,#N/A,FALSE,"MAR CARIBE";#N/A,#N/A,FALSE,"RIO BEER";#N/A,#N/A,FALSE,"DISBRAH"}</definedName>
    <definedName name="dfgdfgs" localSheetId="11" hidden="1">{#N/A,#N/A,FALSE,"PRECIO FULL";#N/A,#N/A,FALSE,"LARA";#N/A,#N/A,FALSE,"CARACAS";#N/A,#N/A,FALSE,"DISBRACENTRO";#N/A,#N/A,FALSE,"ANDES";#N/A,#N/A,FALSE,"MAR CARIBE";#N/A,#N/A,FALSE,"RIO BEER";#N/A,#N/A,FALSE,"DISBRAH"}</definedName>
    <definedName name="dfgdfgs" localSheetId="26" hidden="1">{#N/A,#N/A,FALSE,"PRECIO FULL";#N/A,#N/A,FALSE,"LARA";#N/A,#N/A,FALSE,"CARACAS";#N/A,#N/A,FALSE,"DISBRACENTRO";#N/A,#N/A,FALSE,"ANDES";#N/A,#N/A,FALSE,"MAR CARIBE";#N/A,#N/A,FALSE,"RIO BEER";#N/A,#N/A,FALSE,"DISBRAH"}</definedName>
    <definedName name="dfgdfgs" localSheetId="23" hidden="1">{#N/A,#N/A,FALSE,"PRECIO FULL";#N/A,#N/A,FALSE,"LARA";#N/A,#N/A,FALSE,"CARACAS";#N/A,#N/A,FALSE,"DISBRACENTRO";#N/A,#N/A,FALSE,"ANDES";#N/A,#N/A,FALSE,"MAR CARIBE";#N/A,#N/A,FALSE,"RIO BEER";#N/A,#N/A,FALSE,"DISBRAH"}</definedName>
    <definedName name="dfgdfgs" localSheetId="40" hidden="1">{#N/A,#N/A,FALSE,"PRECIO FULL";#N/A,#N/A,FALSE,"LARA";#N/A,#N/A,FALSE,"CARACAS";#N/A,#N/A,FALSE,"DISBRACENTRO";#N/A,#N/A,FALSE,"ANDES";#N/A,#N/A,FALSE,"MAR CARIBE";#N/A,#N/A,FALSE,"RIO BEER";#N/A,#N/A,FALSE,"DISBRAH"}</definedName>
    <definedName name="dfgdfgs" localSheetId="29" hidden="1">{#N/A,#N/A,FALSE,"PRECIO FULL";#N/A,#N/A,FALSE,"LARA";#N/A,#N/A,FALSE,"CARACAS";#N/A,#N/A,FALSE,"DISBRACENTRO";#N/A,#N/A,FALSE,"ANDES";#N/A,#N/A,FALSE,"MAR CARIBE";#N/A,#N/A,FALSE,"RIO BEER";#N/A,#N/A,FALSE,"DISBRAH"}</definedName>
    <definedName name="dfgdfgs" hidden="1">{#N/A,#N/A,FALSE,"PRECIO FULL";#N/A,#N/A,FALSE,"LARA";#N/A,#N/A,FALSE,"CARACAS";#N/A,#N/A,FALSE,"DISBRACENTRO";#N/A,#N/A,FALSE,"ANDES";#N/A,#N/A,FALSE,"MAR CARIBE";#N/A,#N/A,FALSE,"RIO BEER";#N/A,#N/A,FALSE,"DISBRAH"}</definedName>
    <definedName name="dfgdgf" localSheetId="17" hidden="1">{#N/A,#N/A,FALSE,"FIN AÑO"}</definedName>
    <definedName name="dfgdgf" localSheetId="18" hidden="1">{#N/A,#N/A,FALSE,"FIN AÑO"}</definedName>
    <definedName name="dfgdgf" localSheetId="37" hidden="1">{#N/A,#N/A,FALSE,"FIN AÑO"}</definedName>
    <definedName name="dfgdgf" localSheetId="33" hidden="1">{#N/A,#N/A,FALSE,"FIN AÑO"}</definedName>
    <definedName name="dfgdgf" localSheetId="20" hidden="1">{#N/A,#N/A,FALSE,"FIN AÑO"}</definedName>
    <definedName name="dfgdgf" localSheetId="6" hidden="1">{#N/A,#N/A,FALSE,"FIN AÑO"}</definedName>
    <definedName name="dfgdgf" localSheetId="4" hidden="1">{#N/A,#N/A,FALSE,"FIN AÑO"}</definedName>
    <definedName name="dfgdgf" localSheetId="15" hidden="1">{#N/A,#N/A,FALSE,"FIN AÑO"}</definedName>
    <definedName name="dfgdgf" localSheetId="36" hidden="1">{#N/A,#N/A,FALSE,"FIN AÑO"}</definedName>
    <definedName name="dfgdgf" localSheetId="16" hidden="1">{#N/A,#N/A,FALSE,"FIN AÑO"}</definedName>
    <definedName name="dfgdgf" localSheetId="41" hidden="1">{#N/A,#N/A,FALSE,"FIN AÑO"}</definedName>
    <definedName name="dfgdgf" localSheetId="8" hidden="1">{#N/A,#N/A,FALSE,"FIN AÑO"}</definedName>
    <definedName name="dfgdgf" localSheetId="7" hidden="1">{#N/A,#N/A,FALSE,"FIN AÑO"}</definedName>
    <definedName name="dfgdgf" localSheetId="10" hidden="1">{#N/A,#N/A,FALSE,"FIN AÑO"}</definedName>
    <definedName name="dfgdgf" localSheetId="9" hidden="1">{#N/A,#N/A,FALSE,"FIN AÑO"}</definedName>
    <definedName name="dfgdgf" localSheetId="11" hidden="1">{#N/A,#N/A,FALSE,"FIN AÑO"}</definedName>
    <definedName name="dfgdgf" localSheetId="26" hidden="1">{#N/A,#N/A,FALSE,"FIN AÑO"}</definedName>
    <definedName name="dfgdgf" localSheetId="23" hidden="1">{#N/A,#N/A,FALSE,"FIN AÑO"}</definedName>
    <definedName name="dfgdgf" localSheetId="40" hidden="1">{#N/A,#N/A,FALSE,"FIN AÑO"}</definedName>
    <definedName name="dfgdgf" localSheetId="29" hidden="1">{#N/A,#N/A,FALSE,"FIN AÑO"}</definedName>
    <definedName name="dfgdgf" hidden="1">{#N/A,#N/A,FALSE,"FIN AÑO"}</definedName>
    <definedName name="dfgdgr" localSheetId="4" hidden="1">{"det (May)",#N/A,FALSE,"June";"sum (MAY YTD)",#N/A,FALSE,"June YTD"}</definedName>
    <definedName name="dfgdgr" localSheetId="8" hidden="1">{"det (May)",#N/A,FALSE,"June";"sum (MAY YTD)",#N/A,FALSE,"June YTD"}</definedName>
    <definedName name="dfgdgr" localSheetId="10" hidden="1">{"det (May)",#N/A,FALSE,"June";"sum (MAY YTD)",#N/A,FALSE,"June YTD"}</definedName>
    <definedName name="dfgdgr" localSheetId="11" hidden="1">{"det (May)",#N/A,FALSE,"June";"sum (MAY YTD)",#N/A,FALSE,"June YTD"}</definedName>
    <definedName name="dfgdgr" localSheetId="26" hidden="1">{"det (May)",#N/A,FALSE,"June";"sum (MAY YTD)",#N/A,FALSE,"June YTD"}</definedName>
    <definedName name="dfgdgr" hidden="1">{"det (May)",#N/A,FALSE,"June";"sum (MAY YTD)",#N/A,FALSE,"June YTD"}</definedName>
    <definedName name="dfgh" localSheetId="17" hidden="1">{"'cua 42'!$A$1:$O$40"}</definedName>
    <definedName name="dfgh" localSheetId="18" hidden="1">{"'cua 42'!$A$1:$O$40"}</definedName>
    <definedName name="dfgh" localSheetId="37" hidden="1">{"'cua 42'!$A$1:$O$40"}</definedName>
    <definedName name="dfgh" localSheetId="20" hidden="1">{"'cua 42'!$A$1:$O$40"}</definedName>
    <definedName name="dfgh" localSheetId="4" hidden="1">{"'cua 42'!$A$1:$O$40"}</definedName>
    <definedName name="dfgh" localSheetId="15" hidden="1">{"'cua 42'!$A$1:$O$40"}</definedName>
    <definedName name="dfgh" localSheetId="36" hidden="1">{"'cua 42'!$A$1:$O$40"}</definedName>
    <definedName name="dfgh" localSheetId="16" hidden="1">{"'cua 42'!$A$1:$O$40"}</definedName>
    <definedName name="dfgh" localSheetId="8" hidden="1">{"'cua 42'!$A$1:$O$40"}</definedName>
    <definedName name="dfgh" localSheetId="10" hidden="1">{"'cua 42'!$A$1:$O$40"}</definedName>
    <definedName name="dfgh" localSheetId="11" hidden="1">{"'cua 42'!$A$1:$O$40"}</definedName>
    <definedName name="dfgh" localSheetId="26" hidden="1">{"'cua 42'!$A$1:$O$40"}</definedName>
    <definedName name="dfgh" localSheetId="29" hidden="1">{"'cua 42'!$A$1:$O$40"}</definedName>
    <definedName name="dfgh" hidden="1">{"'cua 42'!$A$1:$O$40"}</definedName>
    <definedName name="dfgsd" localSheetId="17" hidden="1">{"CAP VOL",#N/A,FALSE,"CAPITAL";"CAP VAR",#N/A,FALSE,"CAPITAL";"CAP FIJ",#N/A,FALSE,"CAPITAL";"CAP CONS",#N/A,FALSE,"CAPITAL";"CAP DATA",#N/A,FALSE,"CAPITAL"}</definedName>
    <definedName name="dfgsd" localSheetId="18" hidden="1">{"CAP VOL",#N/A,FALSE,"CAPITAL";"CAP VAR",#N/A,FALSE,"CAPITAL";"CAP FIJ",#N/A,FALSE,"CAPITAL";"CAP CONS",#N/A,FALSE,"CAPITAL";"CAP DATA",#N/A,FALSE,"CAPITAL"}</definedName>
    <definedName name="dfgsd" localSheetId="37" hidden="1">{"CAP VOL",#N/A,FALSE,"CAPITAL";"CAP VAR",#N/A,FALSE,"CAPITAL";"CAP FIJ",#N/A,FALSE,"CAPITAL";"CAP CONS",#N/A,FALSE,"CAPITAL";"CAP DATA",#N/A,FALSE,"CAPITAL"}</definedName>
    <definedName name="dfgsd" localSheetId="33" hidden="1">{"CAP VOL",#N/A,FALSE,"CAPITAL";"CAP VAR",#N/A,FALSE,"CAPITAL";"CAP FIJ",#N/A,FALSE,"CAPITAL";"CAP CONS",#N/A,FALSE,"CAPITAL";"CAP DATA",#N/A,FALSE,"CAPITAL"}</definedName>
    <definedName name="dfgsd" localSheetId="20" hidden="1">{"CAP VOL",#N/A,FALSE,"CAPITAL";"CAP VAR",#N/A,FALSE,"CAPITAL";"CAP FIJ",#N/A,FALSE,"CAPITAL";"CAP CONS",#N/A,FALSE,"CAPITAL";"CAP DATA",#N/A,FALSE,"CAPITAL"}</definedName>
    <definedName name="dfgsd" localSheetId="6" hidden="1">{"CAP VOL",#N/A,FALSE,"CAPITAL";"CAP VAR",#N/A,FALSE,"CAPITAL";"CAP FIJ",#N/A,FALSE,"CAPITAL";"CAP CONS",#N/A,FALSE,"CAPITAL";"CAP DATA",#N/A,FALSE,"CAPITAL"}</definedName>
    <definedName name="dfgsd" localSheetId="4" hidden="1">{"CAP VOL",#N/A,FALSE,"CAPITAL";"CAP VAR",#N/A,FALSE,"CAPITAL";"CAP FIJ",#N/A,FALSE,"CAPITAL";"CAP CONS",#N/A,FALSE,"CAPITAL";"CAP DATA",#N/A,FALSE,"CAPITAL"}</definedName>
    <definedName name="dfgsd" localSheetId="15" hidden="1">{"CAP VOL",#N/A,FALSE,"CAPITAL";"CAP VAR",#N/A,FALSE,"CAPITAL";"CAP FIJ",#N/A,FALSE,"CAPITAL";"CAP CONS",#N/A,FALSE,"CAPITAL";"CAP DATA",#N/A,FALSE,"CAPITAL"}</definedName>
    <definedName name="dfgsd" localSheetId="36" hidden="1">{"CAP VOL",#N/A,FALSE,"CAPITAL";"CAP VAR",#N/A,FALSE,"CAPITAL";"CAP FIJ",#N/A,FALSE,"CAPITAL";"CAP CONS",#N/A,FALSE,"CAPITAL";"CAP DATA",#N/A,FALSE,"CAPITAL"}</definedName>
    <definedName name="dfgsd" localSheetId="16" hidden="1">{"CAP VOL",#N/A,FALSE,"CAPITAL";"CAP VAR",#N/A,FALSE,"CAPITAL";"CAP FIJ",#N/A,FALSE,"CAPITAL";"CAP CONS",#N/A,FALSE,"CAPITAL";"CAP DATA",#N/A,FALSE,"CAPITAL"}</definedName>
    <definedName name="dfgsd" localSheetId="41" hidden="1">{"CAP VOL",#N/A,FALSE,"CAPITAL";"CAP VAR",#N/A,FALSE,"CAPITAL";"CAP FIJ",#N/A,FALSE,"CAPITAL";"CAP CONS",#N/A,FALSE,"CAPITAL";"CAP DATA",#N/A,FALSE,"CAPITAL"}</definedName>
    <definedName name="dfgsd" localSheetId="8" hidden="1">{"CAP VOL",#N/A,FALSE,"CAPITAL";"CAP VAR",#N/A,FALSE,"CAPITAL";"CAP FIJ",#N/A,FALSE,"CAPITAL";"CAP CONS",#N/A,FALSE,"CAPITAL";"CAP DATA",#N/A,FALSE,"CAPITAL"}</definedName>
    <definedName name="dfgsd" localSheetId="7" hidden="1">{"CAP VOL",#N/A,FALSE,"CAPITAL";"CAP VAR",#N/A,FALSE,"CAPITAL";"CAP FIJ",#N/A,FALSE,"CAPITAL";"CAP CONS",#N/A,FALSE,"CAPITAL";"CAP DATA",#N/A,FALSE,"CAPITAL"}</definedName>
    <definedName name="dfgsd" localSheetId="10" hidden="1">{"CAP VOL",#N/A,FALSE,"CAPITAL";"CAP VAR",#N/A,FALSE,"CAPITAL";"CAP FIJ",#N/A,FALSE,"CAPITAL";"CAP CONS",#N/A,FALSE,"CAPITAL";"CAP DATA",#N/A,FALSE,"CAPITAL"}</definedName>
    <definedName name="dfgsd" localSheetId="9" hidden="1">{"CAP VOL",#N/A,FALSE,"CAPITAL";"CAP VAR",#N/A,FALSE,"CAPITAL";"CAP FIJ",#N/A,FALSE,"CAPITAL";"CAP CONS",#N/A,FALSE,"CAPITAL";"CAP DATA",#N/A,FALSE,"CAPITAL"}</definedName>
    <definedName name="dfgsd" localSheetId="11" hidden="1">{"CAP VOL",#N/A,FALSE,"CAPITAL";"CAP VAR",#N/A,FALSE,"CAPITAL";"CAP FIJ",#N/A,FALSE,"CAPITAL";"CAP CONS",#N/A,FALSE,"CAPITAL";"CAP DATA",#N/A,FALSE,"CAPITAL"}</definedName>
    <definedName name="dfgsd" localSheetId="26" hidden="1">{"CAP VOL",#N/A,FALSE,"CAPITAL";"CAP VAR",#N/A,FALSE,"CAPITAL";"CAP FIJ",#N/A,FALSE,"CAPITAL";"CAP CONS",#N/A,FALSE,"CAPITAL";"CAP DATA",#N/A,FALSE,"CAPITAL"}</definedName>
    <definedName name="dfgsd" localSheetId="23" hidden="1">{"CAP VOL",#N/A,FALSE,"CAPITAL";"CAP VAR",#N/A,FALSE,"CAPITAL";"CAP FIJ",#N/A,FALSE,"CAPITAL";"CAP CONS",#N/A,FALSE,"CAPITAL";"CAP DATA",#N/A,FALSE,"CAPITAL"}</definedName>
    <definedName name="dfgsd" localSheetId="40" hidden="1">{"CAP VOL",#N/A,FALSE,"CAPITAL";"CAP VAR",#N/A,FALSE,"CAPITAL";"CAP FIJ",#N/A,FALSE,"CAPITAL";"CAP CONS",#N/A,FALSE,"CAPITAL";"CAP DATA",#N/A,FALSE,"CAPITAL"}</definedName>
    <definedName name="dfgsd" localSheetId="29" hidden="1">{"CAP VOL",#N/A,FALSE,"CAPITAL";"CAP VAR",#N/A,FALSE,"CAPITAL";"CAP FIJ",#N/A,FALSE,"CAPITAL";"CAP CONS",#N/A,FALSE,"CAPITAL";"CAP DATA",#N/A,FALSE,"CAPITAL"}</definedName>
    <definedName name="dfgsd" hidden="1">{"CAP VOL",#N/A,FALSE,"CAPITAL";"CAP VAR",#N/A,FALSE,"CAPITAL";"CAP FIJ",#N/A,FALSE,"CAPITAL";"CAP CONS",#N/A,FALSE,"CAPITAL";"CAP DATA",#N/A,FALSE,"CAPITAL"}</definedName>
    <definedName name="dfgsdfhh" localSheetId="4" hidden="1">{"det (May)",#N/A,FALSE,"June";"sum (MAY YTD)",#N/A,FALSE,"June YTD"}</definedName>
    <definedName name="dfgsdfhh" localSheetId="8" hidden="1">{"det (May)",#N/A,FALSE,"June";"sum (MAY YTD)",#N/A,FALSE,"June YTD"}</definedName>
    <definedName name="dfgsdfhh" localSheetId="10" hidden="1">{"det (May)",#N/A,FALSE,"June";"sum (MAY YTD)",#N/A,FALSE,"June YTD"}</definedName>
    <definedName name="dfgsdfhh" localSheetId="11" hidden="1">{"det (May)",#N/A,FALSE,"June";"sum (MAY YTD)",#N/A,FALSE,"June YTD"}</definedName>
    <definedName name="dfgsdfhh" localSheetId="26" hidden="1">{"det (May)",#N/A,FALSE,"June";"sum (MAY YTD)",#N/A,FALSE,"June YTD"}</definedName>
    <definedName name="dfgsdfhh" hidden="1">{"det (May)",#N/A,FALSE,"June";"sum (MAY YTD)",#N/A,FALSE,"June YTD"}</definedName>
    <definedName name="dfh" localSheetId="17">#REF!</definedName>
    <definedName name="dfh" localSheetId="18">#REF!</definedName>
    <definedName name="dfh" localSheetId="37">#REF!</definedName>
    <definedName name="dfh" localSheetId="20">#REF!</definedName>
    <definedName name="dfh" localSheetId="4">#REF!</definedName>
    <definedName name="dfh" localSheetId="15">#REF!</definedName>
    <definedName name="dfh" localSheetId="36">#REF!</definedName>
    <definedName name="dfh" localSheetId="16">#REF!</definedName>
    <definedName name="dfh" localSheetId="8">#REF!</definedName>
    <definedName name="dfh" localSheetId="10">#REF!</definedName>
    <definedName name="dfh" localSheetId="11">#REF!</definedName>
    <definedName name="dfh">#REF!</definedName>
    <definedName name="dfhdfhfdjk">[71]PM!$M$4</definedName>
    <definedName name="dfhfdhdf" localSheetId="4" hidden="1">{"det (May)",#N/A,FALSE,"June";"sum (MAY YTD)",#N/A,FALSE,"June YTD"}</definedName>
    <definedName name="dfhfdhdf" localSheetId="8" hidden="1">{"det (May)",#N/A,FALSE,"June";"sum (MAY YTD)",#N/A,FALSE,"June YTD"}</definedName>
    <definedName name="dfhfdhdf" localSheetId="10" hidden="1">{"det (May)",#N/A,FALSE,"June";"sum (MAY YTD)",#N/A,FALSE,"June YTD"}</definedName>
    <definedName name="dfhfdhdf" localSheetId="11" hidden="1">{"det (May)",#N/A,FALSE,"June";"sum (MAY YTD)",#N/A,FALSE,"June YTD"}</definedName>
    <definedName name="dfhfdhdf" localSheetId="26" hidden="1">{"det (May)",#N/A,FALSE,"June";"sum (MAY YTD)",#N/A,FALSE,"June YTD"}</definedName>
    <definedName name="dfhfdhdf" hidden="1">{"det (May)",#N/A,FALSE,"June";"sum (MAY YTD)",#N/A,FALSE,"June YTD"}</definedName>
    <definedName name="dfhgd"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dfhgd"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dfhgd"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dfhgd"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dfhgd"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dfhgd" hidden="1">{"04-12brpr",#N/A,FALSE,"Total jan-dec";"05brpr",#N/A,FALSE,"Total jan-dec";"07brpr",#N/A,FALSE,"Total jan-dec";"01-12absdet",#N/A,FALSE,"Total jan-dec";"01-12abs",#N/A,FALSE,"Total jan-dec";"04-12abs",#N/A,FALSE,"Total jan-dec";"04-12absdet",#N/A,FALSE,"Total jan-dec";"01-12hl",#N/A,FALSE,"Total jan-dec";"04-12HL",#N/A,FALSE,"Total jan-dec"}</definedName>
    <definedName name="dfsdf"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df"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fsfsdf" localSheetId="17" hidden="1">{"prem1",#N/A,FALSE,"Consolidado";"pl_us",#N/A,FALSE,"Consolidado";"pl_hl",#N/A,FALSE,"Consolidado";"bs",#N/A,FALSE,"Consolidado";"cf",#N/A,FALSE,"Consolidado"}</definedName>
    <definedName name="dfsfsdf" localSheetId="18" hidden="1">{"prem1",#N/A,FALSE,"Consolidado";"pl_us",#N/A,FALSE,"Consolidado";"pl_hl",#N/A,FALSE,"Consolidado";"bs",#N/A,FALSE,"Consolidado";"cf",#N/A,FALSE,"Consolidado"}</definedName>
    <definedName name="dfsfsdf" localSheetId="37" hidden="1">{"prem1",#N/A,FALSE,"Consolidado";"pl_us",#N/A,FALSE,"Consolidado";"pl_hl",#N/A,FALSE,"Consolidado";"bs",#N/A,FALSE,"Consolidado";"cf",#N/A,FALSE,"Consolidado"}</definedName>
    <definedName name="dfsfsdf" localSheetId="33" hidden="1">{"prem1",#N/A,FALSE,"Consolidado";"pl_us",#N/A,FALSE,"Consolidado";"pl_hl",#N/A,FALSE,"Consolidado";"bs",#N/A,FALSE,"Consolidado";"cf",#N/A,FALSE,"Consolidado"}</definedName>
    <definedName name="dfsfsdf" localSheetId="20" hidden="1">{"prem1",#N/A,FALSE,"Consolidado";"pl_us",#N/A,FALSE,"Consolidado";"pl_hl",#N/A,FALSE,"Consolidado";"bs",#N/A,FALSE,"Consolidado";"cf",#N/A,FALSE,"Consolidado"}</definedName>
    <definedName name="dfsfsdf" localSheetId="6" hidden="1">{"prem1",#N/A,FALSE,"Consolidado";"pl_us",#N/A,FALSE,"Consolidado";"pl_hl",#N/A,FALSE,"Consolidado";"bs",#N/A,FALSE,"Consolidado";"cf",#N/A,FALSE,"Consolidado"}</definedName>
    <definedName name="dfsfsdf" localSheetId="4" hidden="1">{"prem1",#N/A,FALSE,"Consolidado";"pl_us",#N/A,FALSE,"Consolidado";"pl_hl",#N/A,FALSE,"Consolidado";"bs",#N/A,FALSE,"Consolidado";"cf",#N/A,FALSE,"Consolidado"}</definedName>
    <definedName name="dfsfsdf" localSheetId="15" hidden="1">{"prem1",#N/A,FALSE,"Consolidado";"pl_us",#N/A,FALSE,"Consolidado";"pl_hl",#N/A,FALSE,"Consolidado";"bs",#N/A,FALSE,"Consolidado";"cf",#N/A,FALSE,"Consolidado"}</definedName>
    <definedName name="dfsfsdf" localSheetId="36" hidden="1">{"prem1",#N/A,FALSE,"Consolidado";"pl_us",#N/A,FALSE,"Consolidado";"pl_hl",#N/A,FALSE,"Consolidado";"bs",#N/A,FALSE,"Consolidado";"cf",#N/A,FALSE,"Consolidado"}</definedName>
    <definedName name="dfsfsdf" localSheetId="16" hidden="1">{"prem1",#N/A,FALSE,"Consolidado";"pl_us",#N/A,FALSE,"Consolidado";"pl_hl",#N/A,FALSE,"Consolidado";"bs",#N/A,FALSE,"Consolidado";"cf",#N/A,FALSE,"Consolidado"}</definedName>
    <definedName name="dfsfsdf" localSheetId="41" hidden="1">{"prem1",#N/A,FALSE,"Consolidado";"pl_us",#N/A,FALSE,"Consolidado";"pl_hl",#N/A,FALSE,"Consolidado";"bs",#N/A,FALSE,"Consolidado";"cf",#N/A,FALSE,"Consolidado"}</definedName>
    <definedName name="dfsfsdf" localSheetId="8" hidden="1">{"prem1",#N/A,FALSE,"Consolidado";"pl_us",#N/A,FALSE,"Consolidado";"pl_hl",#N/A,FALSE,"Consolidado";"bs",#N/A,FALSE,"Consolidado";"cf",#N/A,FALSE,"Consolidado"}</definedName>
    <definedName name="dfsfsdf" localSheetId="7" hidden="1">{"prem1",#N/A,FALSE,"Consolidado";"pl_us",#N/A,FALSE,"Consolidado";"pl_hl",#N/A,FALSE,"Consolidado";"bs",#N/A,FALSE,"Consolidado";"cf",#N/A,FALSE,"Consolidado"}</definedName>
    <definedName name="dfsfsdf" localSheetId="10" hidden="1">{"prem1",#N/A,FALSE,"Consolidado";"pl_us",#N/A,FALSE,"Consolidado";"pl_hl",#N/A,FALSE,"Consolidado";"bs",#N/A,FALSE,"Consolidado";"cf",#N/A,FALSE,"Consolidado"}</definedName>
    <definedName name="dfsfsdf" localSheetId="9" hidden="1">{"prem1",#N/A,FALSE,"Consolidado";"pl_us",#N/A,FALSE,"Consolidado";"pl_hl",#N/A,FALSE,"Consolidado";"bs",#N/A,FALSE,"Consolidado";"cf",#N/A,FALSE,"Consolidado"}</definedName>
    <definedName name="dfsfsdf" localSheetId="11" hidden="1">{"prem1",#N/A,FALSE,"Consolidado";"pl_us",#N/A,FALSE,"Consolidado";"pl_hl",#N/A,FALSE,"Consolidado";"bs",#N/A,FALSE,"Consolidado";"cf",#N/A,FALSE,"Consolidado"}</definedName>
    <definedName name="dfsfsdf" localSheetId="26" hidden="1">{"prem1",#N/A,FALSE,"Consolidado";"pl_us",#N/A,FALSE,"Consolidado";"pl_hl",#N/A,FALSE,"Consolidado";"bs",#N/A,FALSE,"Consolidado";"cf",#N/A,FALSE,"Consolidado"}</definedName>
    <definedName name="dfsfsdf" localSheetId="23" hidden="1">{"prem1",#N/A,FALSE,"Consolidado";"pl_us",#N/A,FALSE,"Consolidado";"pl_hl",#N/A,FALSE,"Consolidado";"bs",#N/A,FALSE,"Consolidado";"cf",#N/A,FALSE,"Consolidado"}</definedName>
    <definedName name="dfsfsdf" localSheetId="40" hidden="1">{"prem1",#N/A,FALSE,"Consolidado";"pl_us",#N/A,FALSE,"Consolidado";"pl_hl",#N/A,FALSE,"Consolidado";"bs",#N/A,FALSE,"Consolidado";"cf",#N/A,FALSE,"Consolidado"}</definedName>
    <definedName name="dfsfsdf" localSheetId="29" hidden="1">{"prem1",#N/A,FALSE,"Consolidado";"pl_us",#N/A,FALSE,"Consolidado";"pl_hl",#N/A,FALSE,"Consolidado";"bs",#N/A,FALSE,"Consolidado";"cf",#N/A,FALSE,"Consolidado"}</definedName>
    <definedName name="dfsfsdf" hidden="1">{"prem1",#N/A,FALSE,"Consolidado";"pl_us",#N/A,FALSE,"Consolidado";"pl_hl",#N/A,FALSE,"Consolidado";"bs",#N/A,FALSE,"Consolidado";"cf",#N/A,FALSE,"Consolidado"}</definedName>
    <definedName name="dfsgfh" localSheetId="4" hidden="1">{"det (May)",#N/A,FALSE,"June";"sum (MAY YTD)",#N/A,FALSE,"June YTD"}</definedName>
    <definedName name="dfsgfh" localSheetId="8" hidden="1">{"det (May)",#N/A,FALSE,"June";"sum (MAY YTD)",#N/A,FALSE,"June YTD"}</definedName>
    <definedName name="dfsgfh" localSheetId="10" hidden="1">{"det (May)",#N/A,FALSE,"June";"sum (MAY YTD)",#N/A,FALSE,"June YTD"}</definedName>
    <definedName name="dfsgfh" localSheetId="11" hidden="1">{"det (May)",#N/A,FALSE,"June";"sum (MAY YTD)",#N/A,FALSE,"June YTD"}</definedName>
    <definedName name="dfsgfh" localSheetId="26" hidden="1">{"det (May)",#N/A,FALSE,"June";"sum (MAY YTD)",#N/A,FALSE,"June YTD"}</definedName>
    <definedName name="dfsgfh" hidden="1">{"det (May)",#N/A,FALSE,"June";"sum (MAY YTD)",#N/A,FALSE,"June YTD"}</definedName>
    <definedName name="dfss" localSheetId="17" hidden="1">{#N/A,#N/A,FALSE,"FIN AÑO"}</definedName>
    <definedName name="dfss" localSheetId="18" hidden="1">{#N/A,#N/A,FALSE,"FIN AÑO"}</definedName>
    <definedName name="dfss" localSheetId="37" hidden="1">{#N/A,#N/A,FALSE,"FIN AÑO"}</definedName>
    <definedName name="dfss" localSheetId="33" hidden="1">{#N/A,#N/A,FALSE,"FIN AÑO"}</definedName>
    <definedName name="dfss" localSheetId="20" hidden="1">{#N/A,#N/A,FALSE,"FIN AÑO"}</definedName>
    <definedName name="dfss" localSheetId="6" hidden="1">{#N/A,#N/A,FALSE,"FIN AÑO"}</definedName>
    <definedName name="dfss" localSheetId="4" hidden="1">{#N/A,#N/A,FALSE,"FIN AÑO"}</definedName>
    <definedName name="dfss" localSheetId="15" hidden="1">{#N/A,#N/A,FALSE,"FIN AÑO"}</definedName>
    <definedName name="dfss" localSheetId="36" hidden="1">{#N/A,#N/A,FALSE,"FIN AÑO"}</definedName>
    <definedName name="dfss" localSheetId="16" hidden="1">{#N/A,#N/A,FALSE,"FIN AÑO"}</definedName>
    <definedName name="dfss" localSheetId="41" hidden="1">{#N/A,#N/A,FALSE,"FIN AÑO"}</definedName>
    <definedName name="dfss" localSheetId="8" hidden="1">{#N/A,#N/A,FALSE,"FIN AÑO"}</definedName>
    <definedName name="dfss" localSheetId="7" hidden="1">{#N/A,#N/A,FALSE,"FIN AÑO"}</definedName>
    <definedName name="dfss" localSheetId="10" hidden="1">{#N/A,#N/A,FALSE,"FIN AÑO"}</definedName>
    <definedName name="dfss" localSheetId="9" hidden="1">{#N/A,#N/A,FALSE,"FIN AÑO"}</definedName>
    <definedName name="dfss" localSheetId="11" hidden="1">{#N/A,#N/A,FALSE,"FIN AÑO"}</definedName>
    <definedName name="dfss" localSheetId="26" hidden="1">{#N/A,#N/A,FALSE,"FIN AÑO"}</definedName>
    <definedName name="dfss" localSheetId="23" hidden="1">{#N/A,#N/A,FALSE,"FIN AÑO"}</definedName>
    <definedName name="dfss" localSheetId="40" hidden="1">{#N/A,#N/A,FALSE,"FIN AÑO"}</definedName>
    <definedName name="dfss" localSheetId="29" hidden="1">{#N/A,#N/A,FALSE,"FIN AÑO"}</definedName>
    <definedName name="dfss" hidden="1">{#N/A,#N/A,FALSE,"FIN AÑO"}</definedName>
    <definedName name="dfzd" localSheetId="4" hidden="1">{"det (May)",#N/A,FALSE,"June";"sum (MAY YTD)",#N/A,FALSE,"June YTD"}</definedName>
    <definedName name="dfzd" localSheetId="8" hidden="1">{"det (May)",#N/A,FALSE,"June";"sum (MAY YTD)",#N/A,FALSE,"June YTD"}</definedName>
    <definedName name="dfzd" localSheetId="10" hidden="1">{"det (May)",#N/A,FALSE,"June";"sum (MAY YTD)",#N/A,FALSE,"June YTD"}</definedName>
    <definedName name="dfzd" localSheetId="11" hidden="1">{"det (May)",#N/A,FALSE,"June";"sum (MAY YTD)",#N/A,FALSE,"June YTD"}</definedName>
    <definedName name="dfzd" localSheetId="26" hidden="1">{"det (May)",#N/A,FALSE,"June";"sum (MAY YTD)",#N/A,FALSE,"June YTD"}</definedName>
    <definedName name="dfzd" hidden="1">{"det (May)",#N/A,FALSE,"June";"sum (MAY YTD)",#N/A,FALSE,"June YTD"}</definedName>
    <definedName name="dghggd"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dghggd"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dghggd"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dghggd"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dghggd"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dghggd" hidden="1">{"04-12brpr",#N/A,FALSE,"Total jan-dec";"05brpr",#N/A,FALSE,"Total jan-dec";"07brpr",#N/A,FALSE,"Total jan-dec";"01-12absdet",#N/A,FALSE,"Total jan-dec";"01-12abs",#N/A,FALSE,"Total jan-dec";"04-12abs",#N/A,FALSE,"Total jan-dec";"04-12absdet",#N/A,FALSE,"Total jan-dec";"01-12hl",#N/A,FALSE,"Total jan-dec";"04-12HL",#N/A,FALSE,"Total jan-dec"}</definedName>
    <definedName name="dghj" localSheetId="4" hidden="1">{"det (May)",#N/A,FALSE,"June";"sum (MAY YTD)",#N/A,FALSE,"June YTD"}</definedName>
    <definedName name="dghj" localSheetId="8" hidden="1">{"det (May)",#N/A,FALSE,"June";"sum (MAY YTD)",#N/A,FALSE,"June YTD"}</definedName>
    <definedName name="dghj" localSheetId="10" hidden="1">{"det (May)",#N/A,FALSE,"June";"sum (MAY YTD)",#N/A,FALSE,"June YTD"}</definedName>
    <definedName name="dghj" localSheetId="11" hidden="1">{"det (May)",#N/A,FALSE,"June";"sum (MAY YTD)",#N/A,FALSE,"June YTD"}</definedName>
    <definedName name="dghj" localSheetId="26" hidden="1">{"det (May)",#N/A,FALSE,"June";"sum (MAY YTD)",#N/A,FALSE,"June YTD"}</definedName>
    <definedName name="dghj" hidden="1">{"det (May)",#N/A,FALSE,"June";"sum (MAY YTD)",#N/A,FALSE,"June YTD"}</definedName>
    <definedName name="dhd"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dhd"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dhd"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dhd"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dhd"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dhd" hidden="1">{"04-12brpr",#N/A,FALSE,"Total jan-dec";"05brpr",#N/A,FALSE,"Total jan-dec";"07brpr",#N/A,FALSE,"Total jan-dec";"01-12absdet",#N/A,FALSE,"Total jan-dec";"01-12abs",#N/A,FALSE,"Total jan-dec";"04-12abs",#N/A,FALSE,"Total jan-dec";"04-12absdet",#N/A,FALSE,"Total jan-dec";"01-12hl",#N/A,FALSE,"Total jan-dec";"04-12HL",#N/A,FALSE,"Total jan-dec"}</definedName>
    <definedName name="di" localSheetId="17">#REF!</definedName>
    <definedName name="di" localSheetId="18">#REF!</definedName>
    <definedName name="di" localSheetId="37">#REF!</definedName>
    <definedName name="di" localSheetId="20">#REF!</definedName>
    <definedName name="di" localSheetId="4">#REF!</definedName>
    <definedName name="di" localSheetId="15">#REF!</definedName>
    <definedName name="di" localSheetId="36">#REF!</definedName>
    <definedName name="di" localSheetId="16">#REF!</definedName>
    <definedName name="di" localSheetId="8">#REF!</definedName>
    <definedName name="di" localSheetId="10">#REF!</definedName>
    <definedName name="di" localSheetId="11">#REF!</definedName>
    <definedName name="di">#REF!</definedName>
    <definedName name="DIA">#N/A</definedName>
    <definedName name="DIA_PADRÃO">[139]PREVISÃO!$A$37:$A$67</definedName>
    <definedName name="Diagram_Back_Click">#N/A</definedName>
    <definedName name="Diagram_Finish_Click">#N/A</definedName>
    <definedName name="Diagrams_Dialog_Constructor">#N/A</definedName>
    <definedName name="DialRadius">[140]Gauge!$L$2</definedName>
    <definedName name="DialRadiusA" localSheetId="17">#REF!</definedName>
    <definedName name="DialRadiusA" localSheetId="18">#REF!</definedName>
    <definedName name="DialRadiusA" localSheetId="37">#REF!</definedName>
    <definedName name="DialRadiusA" localSheetId="20">#REF!</definedName>
    <definedName name="DialRadiusA" localSheetId="4">#REF!</definedName>
    <definedName name="DialRadiusA" localSheetId="15">#REF!</definedName>
    <definedName name="DialRadiusA" localSheetId="36">#REF!</definedName>
    <definedName name="DialRadiusA" localSheetId="16">#REF!</definedName>
    <definedName name="DialRadiusA" localSheetId="8">#REF!</definedName>
    <definedName name="DialRadiusA" localSheetId="10">#REF!</definedName>
    <definedName name="DialRadiusA" localSheetId="11">#REF!</definedName>
    <definedName name="DialRadiusA">#REF!</definedName>
    <definedName name="DialRadiusB" localSheetId="17">#REF!</definedName>
    <definedName name="DialRadiusB" localSheetId="18">#REF!</definedName>
    <definedName name="DialRadiusB" localSheetId="37">#REF!</definedName>
    <definedName name="DialRadiusB" localSheetId="20">#REF!</definedName>
    <definedName name="DialRadiusB" localSheetId="4">#REF!</definedName>
    <definedName name="DialRadiusB" localSheetId="15">#REF!</definedName>
    <definedName name="DialRadiusB" localSheetId="36">#REF!</definedName>
    <definedName name="DialRadiusB" localSheetId="16">#REF!</definedName>
    <definedName name="DialRadiusB" localSheetId="8">#REF!</definedName>
    <definedName name="DialRadiusB" localSheetId="10">#REF!</definedName>
    <definedName name="DialRadiusB" localSheetId="11">#REF!</definedName>
    <definedName name="DialRadiusB">#REF!</definedName>
    <definedName name="DialXCenter">[140]Gauge!$L$3</definedName>
    <definedName name="DialXCenterA" localSheetId="17">#REF!</definedName>
    <definedName name="DialXCenterA" localSheetId="18">#REF!</definedName>
    <definedName name="DialXCenterA" localSheetId="37">#REF!</definedName>
    <definedName name="DialXCenterA" localSheetId="20">#REF!</definedName>
    <definedName name="DialXCenterA" localSheetId="4">#REF!</definedName>
    <definedName name="DialXCenterA" localSheetId="15">#REF!</definedName>
    <definedName name="DialXCenterA" localSheetId="36">#REF!</definedName>
    <definedName name="DialXCenterA" localSheetId="16">#REF!</definedName>
    <definedName name="DialXCenterA" localSheetId="8">#REF!</definedName>
    <definedName name="DialXCenterA" localSheetId="10">#REF!</definedName>
    <definedName name="DialXCenterA" localSheetId="11">#REF!</definedName>
    <definedName name="DialXCenterA">#REF!</definedName>
    <definedName name="DialXCenterB" localSheetId="17">#REF!</definedName>
    <definedName name="DialXCenterB" localSheetId="18">#REF!</definedName>
    <definedName name="DialXCenterB" localSheetId="37">#REF!</definedName>
    <definedName name="DialXCenterB" localSheetId="20">#REF!</definedName>
    <definedName name="DialXCenterB" localSheetId="4">#REF!</definedName>
    <definedName name="DialXCenterB" localSheetId="15">#REF!</definedName>
    <definedName name="DialXCenterB" localSheetId="36">#REF!</definedName>
    <definedName name="DialXCenterB" localSheetId="16">#REF!</definedName>
    <definedName name="DialXCenterB" localSheetId="8">#REF!</definedName>
    <definedName name="DialXCenterB" localSheetId="10">#REF!</definedName>
    <definedName name="DialXCenterB" localSheetId="11">#REF!</definedName>
    <definedName name="DialXCenterB">#REF!</definedName>
    <definedName name="DialYCenter">[140]Gauge!$M$3</definedName>
    <definedName name="DialYCenterA" localSheetId="17">#REF!</definedName>
    <definedName name="DialYCenterA" localSheetId="18">#REF!</definedName>
    <definedName name="DialYCenterA" localSheetId="37">#REF!</definedName>
    <definedName name="DialYCenterA" localSheetId="20">#REF!</definedName>
    <definedName name="DialYCenterA" localSheetId="4">#REF!</definedName>
    <definedName name="DialYCenterA" localSheetId="15">#REF!</definedName>
    <definedName name="DialYCenterA" localSheetId="36">#REF!</definedName>
    <definedName name="DialYCenterA" localSheetId="16">#REF!</definedName>
    <definedName name="DialYCenterA" localSheetId="8">#REF!</definedName>
    <definedName name="DialYCenterA" localSheetId="10">#REF!</definedName>
    <definedName name="DialYCenterA" localSheetId="11">#REF!</definedName>
    <definedName name="DialYCenterA">#REF!</definedName>
    <definedName name="DialYCenterB" localSheetId="17">#REF!</definedName>
    <definedName name="DialYCenterB" localSheetId="18">#REF!</definedName>
    <definedName name="DialYCenterB" localSheetId="37">#REF!</definedName>
    <definedName name="DialYCenterB" localSheetId="20">#REF!</definedName>
    <definedName name="DialYCenterB" localSheetId="4">#REF!</definedName>
    <definedName name="DialYCenterB" localSheetId="15">#REF!</definedName>
    <definedName name="DialYCenterB" localSheetId="36">#REF!</definedName>
    <definedName name="DialYCenterB" localSheetId="16">#REF!</definedName>
    <definedName name="DialYCenterB" localSheetId="8">#REF!</definedName>
    <definedName name="DialYCenterB" localSheetId="10">#REF!</definedName>
    <definedName name="DialYCenterB" localSheetId="11">#REF!</definedName>
    <definedName name="DialYCenterB">#REF!</definedName>
    <definedName name="Dias">[141]Reuniáo!$A$10:$A$40</definedName>
    <definedName name="DiasPorSemana" localSheetId="37">[41]RELATÓRIO!#REF!</definedName>
    <definedName name="DiasPorSemana" localSheetId="15">[41]RELATÓRIO!#REF!</definedName>
    <definedName name="DiasPorSemana" localSheetId="36">[41]RELATÓRIO!#REF!</definedName>
    <definedName name="DiasPorSemana" localSheetId="16">[41]RELATÓRIO!#REF!</definedName>
    <definedName name="DiasPorSemana">[41]RELATÓRIO!#REF!</definedName>
    <definedName name="DilutedShares" localSheetId="17">#REF!</definedName>
    <definedName name="DilutedShares" localSheetId="18">#REF!</definedName>
    <definedName name="DilutedShares" localSheetId="37">#REF!</definedName>
    <definedName name="DilutedShares" localSheetId="20">#REF!</definedName>
    <definedName name="DilutedShares" localSheetId="4">#REF!</definedName>
    <definedName name="DilutedShares" localSheetId="15">#REF!</definedName>
    <definedName name="DilutedShares" localSheetId="36">#REF!</definedName>
    <definedName name="DilutedShares" localSheetId="16">#REF!</definedName>
    <definedName name="DilutedShares" localSheetId="8">#REF!</definedName>
    <definedName name="DilutedShares" localSheetId="10">#REF!</definedName>
    <definedName name="DilutedShares" localSheetId="11">#REF!</definedName>
    <definedName name="DilutedShares">#REF!</definedName>
    <definedName name="Dimension_1" localSheetId="17">#REF!</definedName>
    <definedName name="Dimension_1" localSheetId="18">#REF!</definedName>
    <definedName name="Dimension_1" localSheetId="37">#REF!</definedName>
    <definedName name="Dimension_1" localSheetId="20">#REF!</definedName>
    <definedName name="Dimension_1" localSheetId="4">#REF!</definedName>
    <definedName name="Dimension_1" localSheetId="15">#REF!</definedName>
    <definedName name="Dimension_1" localSheetId="36">#REF!</definedName>
    <definedName name="Dimension_1" localSheetId="16">#REF!</definedName>
    <definedName name="Dimension_1" localSheetId="8">#REF!</definedName>
    <definedName name="Dimension_1" localSheetId="10">#REF!</definedName>
    <definedName name="Dimension_1" localSheetId="11">#REF!</definedName>
    <definedName name="Dimension_1">#REF!</definedName>
    <definedName name="Dimension1_1">[40]Parameters!$D$15</definedName>
    <definedName name="Dimension1_2">[40]Parameters!$E$15</definedName>
    <definedName name="Dimension1_3">[40]Parameters!$F$15</definedName>
    <definedName name="DIR">[81]Critérios!$P$31,[81]Critérios!$F$2,[81]Critérios!$F$4,[81]Critérios!$F$6,[81]Critérios!$F$8,[81]Critérios!$F$10,[81]Critérios!$F$12,[81]Critérios!$F$14,[81]Critérios!$F$16,[81]Critérios!$F$18,[81]Critérios!$F$18,[81]Critérios!$F$20,[81]Critérios!$F$18,[81]Critérios!$F$22,[81]Critérios!$F$24</definedName>
    <definedName name="Diret" localSheetId="17">#REF!</definedName>
    <definedName name="Diret" localSheetId="18">#REF!</definedName>
    <definedName name="Diret" localSheetId="37">#REF!</definedName>
    <definedName name="Diret" localSheetId="20">#REF!</definedName>
    <definedName name="Diret" localSheetId="4">#REF!</definedName>
    <definedName name="Diret" localSheetId="15">#REF!</definedName>
    <definedName name="Diret" localSheetId="36">#REF!</definedName>
    <definedName name="Diret" localSheetId="16">#REF!</definedName>
    <definedName name="Diret" localSheetId="8">#REF!</definedName>
    <definedName name="Diret" localSheetId="10">#REF!</definedName>
    <definedName name="Diret" localSheetId="11">#REF!</definedName>
    <definedName name="Diret">#REF!</definedName>
    <definedName name="Diretoria" localSheetId="37">'[64]Consol AC'!#REF!</definedName>
    <definedName name="Diretoria" localSheetId="15">'[64]Consol AC'!#REF!</definedName>
    <definedName name="Diretoria" localSheetId="36">'[64]Consol AC'!#REF!</definedName>
    <definedName name="Diretoria" localSheetId="16">'[64]Consol AC'!#REF!</definedName>
    <definedName name="Diretoria">'[64]Consol AC'!#REF!</definedName>
    <definedName name="Diretório">[78]Interface!$C$9</definedName>
    <definedName name="disciplinas">[142]Sheet1!$E$3:$AB$25</definedName>
    <definedName name="DISCNTS" localSheetId="37">'[143]CONT.'!#REF!</definedName>
    <definedName name="DISCNTS" localSheetId="15">'[143]CONT.'!#REF!</definedName>
    <definedName name="DISCNTS" localSheetId="36">'[143]CONT.'!#REF!</definedName>
    <definedName name="DISCNTS" localSheetId="16">'[143]CONT.'!#REF!</definedName>
    <definedName name="DISCNTS">'[143]CONT.'!#REF!</definedName>
    <definedName name="DiscountYears" localSheetId="17">#REF!</definedName>
    <definedName name="DiscountYears" localSheetId="18">#REF!</definedName>
    <definedName name="DiscountYears" localSheetId="37">#REF!</definedName>
    <definedName name="DiscountYears" localSheetId="20">#REF!</definedName>
    <definedName name="DiscountYears" localSheetId="4">#REF!</definedName>
    <definedName name="DiscountYears" localSheetId="15">#REF!</definedName>
    <definedName name="DiscountYears" localSheetId="36">#REF!</definedName>
    <definedName name="DiscountYears" localSheetId="16">#REF!</definedName>
    <definedName name="DiscountYears" localSheetId="8">#REF!</definedName>
    <definedName name="DiscountYears" localSheetId="10">#REF!</definedName>
    <definedName name="DiscountYears" localSheetId="11">#REF!</definedName>
    <definedName name="DiscountYears">#REF!</definedName>
    <definedName name="DiscRate" localSheetId="17">IF([0]!BefAft=1,"Cost of Capital (C*)","Pre-Tax Cost of Capital [1]")</definedName>
    <definedName name="DiscRate" localSheetId="18">IF([0]!BefAft=1,"Cost of Capital (C*)","Pre-Tax Cost of Capital [1]")</definedName>
    <definedName name="DiscRate" localSheetId="37">IF([0]!BefAft=1,"Cost of Capital (C*)","Pre-Tax Cost of Capital [1]")</definedName>
    <definedName name="DiscRate" localSheetId="20">IF([0]!BefAft=1,"Cost of Capital (C*)","Pre-Tax Cost of Capital [1]")</definedName>
    <definedName name="DiscRate" localSheetId="4">IF([0]!BefAft=1,"Cost of Capital (C*)","Pre-Tax Cost of Capital [1]")</definedName>
    <definedName name="DiscRate" localSheetId="15">IF([0]!BefAft=1,"Cost of Capital (C*)","Pre-Tax Cost of Capital [1]")</definedName>
    <definedName name="DiscRate" localSheetId="36">IF([0]!BefAft=1,"Cost of Capital (C*)","Pre-Tax Cost of Capital [1]")</definedName>
    <definedName name="DiscRate" localSheetId="16">IF([0]!BefAft=1,"Cost of Capital (C*)","Pre-Tax Cost of Capital [1]")</definedName>
    <definedName name="DiscRate" localSheetId="8">IF([0]!BefAft=1,"Cost of Capital (C*)","Pre-Tax Cost of Capital [1]")</definedName>
    <definedName name="DiscRate" localSheetId="10">IF([0]!BefAft=1,"Cost of Capital (C*)","Pre-Tax Cost of Capital [1]")</definedName>
    <definedName name="DiscRate" localSheetId="11">IF([0]!BefAft=1,"Cost of Capital (C*)","Pre-Tax Cost of Capital [1]")</definedName>
    <definedName name="DiscRate">IF([0]!BefAft=1,"Cost of Capital (C*)","Pre-Tax Cost of Capital [1]")</definedName>
    <definedName name="dispersão" localSheetId="4" hidden="1">#REF!</definedName>
    <definedName name="dispersão" localSheetId="10" hidden="1">#REF!</definedName>
    <definedName name="dispersão" localSheetId="9" hidden="1">#REF!</definedName>
    <definedName name="dispersão" localSheetId="23" hidden="1">#REF!</definedName>
    <definedName name="dispersão" localSheetId="32" hidden="1">#REF!</definedName>
    <definedName name="Disponibilidade">[41]RELATÓRIO!$F$17</definedName>
    <definedName name="Disponibilidade.Adegas">[41]RELATÓRIO!$F$13</definedName>
    <definedName name="Disponibilidade.ETA.ETEI">[41]RELATÓRIO!$F$15</definedName>
    <definedName name="Disponibilidade.Filtração">[41]RELATÓRIO!$F$12</definedName>
    <definedName name="Disponibilidade.Logística">[41]RELATÓRIO!$F$16</definedName>
    <definedName name="Disponibilidade.Utilidades">[41]RELATÓRIO!$F$14</definedName>
    <definedName name="Disposição">[138]Setup!$C$13:$C$16</definedName>
    <definedName name="Disposição.Adotada" localSheetId="37">'[96]Coleta 6'!#REF!</definedName>
    <definedName name="Disposição.Adotada" localSheetId="15">'[96]Coleta 6'!#REF!</definedName>
    <definedName name="Disposição.Adotada" localSheetId="36">'[96]Coleta 6'!#REF!</definedName>
    <definedName name="Disposição.Adotada" localSheetId="16">'[96]Coleta 6'!#REF!</definedName>
    <definedName name="Disposição.Adotada">'[96]Coleta 6'!#REF!</definedName>
    <definedName name="DIST" localSheetId="17">#REF!</definedName>
    <definedName name="DIST" localSheetId="18">#REF!</definedName>
    <definedName name="DIST" localSheetId="37">#REF!</definedName>
    <definedName name="DIST" localSheetId="20">#REF!</definedName>
    <definedName name="DIST" localSheetId="4">#REF!</definedName>
    <definedName name="DIST" localSheetId="15">#REF!</definedName>
    <definedName name="DIST" localSheetId="36">#REF!</definedName>
    <definedName name="DIST" localSheetId="16">#REF!</definedName>
    <definedName name="DIST" localSheetId="8">#REF!</definedName>
    <definedName name="DIST" localSheetId="10">#REF!</definedName>
    <definedName name="DIST" localSheetId="11">#REF!</definedName>
    <definedName name="DIST">#REF!</definedName>
    <definedName name="DIST.EXP" localSheetId="17">#REF!</definedName>
    <definedName name="DIST.EXP" localSheetId="18">#REF!</definedName>
    <definedName name="DIST.EXP" localSheetId="37">#REF!</definedName>
    <definedName name="DIST.EXP" localSheetId="20">#REF!</definedName>
    <definedName name="DIST.EXP" localSheetId="4">#REF!</definedName>
    <definedName name="DIST.EXP" localSheetId="15">#REF!</definedName>
    <definedName name="DIST.EXP" localSheetId="36">#REF!</definedName>
    <definedName name="DIST.EXP" localSheetId="16">#REF!</definedName>
    <definedName name="DIST.EXP" localSheetId="8">#REF!</definedName>
    <definedName name="DIST.EXP" localSheetId="10">#REF!</definedName>
    <definedName name="DIST.EXP" localSheetId="11">#REF!</definedName>
    <definedName name="DIST.EXP">#REF!</definedName>
    <definedName name="DIST.NAC" localSheetId="17">#REF!</definedName>
    <definedName name="DIST.NAC" localSheetId="18">#REF!</definedName>
    <definedName name="DIST.NAC" localSheetId="37">#REF!</definedName>
    <definedName name="DIST.NAC" localSheetId="20">#REF!</definedName>
    <definedName name="DIST.NAC" localSheetId="4">#REF!</definedName>
    <definedName name="DIST.NAC" localSheetId="15">#REF!</definedName>
    <definedName name="DIST.NAC" localSheetId="36">#REF!</definedName>
    <definedName name="DIST.NAC" localSheetId="16">#REF!</definedName>
    <definedName name="DIST.NAC" localSheetId="8">#REF!</definedName>
    <definedName name="DIST.NAC" localSheetId="10">#REF!</definedName>
    <definedName name="DIST.NAC" localSheetId="11">#REF!</definedName>
    <definedName name="DIST.NAC">#REF!</definedName>
    <definedName name="DISTRIBCO" localSheetId="17">#REF!</definedName>
    <definedName name="DISTRIBCO" localSheetId="18">#REF!</definedName>
    <definedName name="DISTRIBCO" localSheetId="37">#REF!</definedName>
    <definedName name="DISTRIBCO" localSheetId="20">#REF!</definedName>
    <definedName name="DISTRIBCO" localSheetId="4">#REF!</definedName>
    <definedName name="DISTRIBCO" localSheetId="15">#REF!</definedName>
    <definedName name="DISTRIBCO" localSheetId="36">#REF!</definedName>
    <definedName name="DISTRIBCO" localSheetId="16">#REF!</definedName>
    <definedName name="DISTRIBCO" localSheetId="8">#REF!</definedName>
    <definedName name="DISTRIBCO" localSheetId="10">#REF!</definedName>
    <definedName name="DISTRIBCO" localSheetId="11">#REF!</definedName>
    <definedName name="DISTRIBCO">#REF!</definedName>
    <definedName name="DistributionSynergies" localSheetId="17">#REF!</definedName>
    <definedName name="DistributionSynergies" localSheetId="18">#REF!</definedName>
    <definedName name="DistributionSynergies" localSheetId="37">#REF!</definedName>
    <definedName name="DistributionSynergies" localSheetId="20">#REF!</definedName>
    <definedName name="DistributionSynergies" localSheetId="4">#REF!</definedName>
    <definedName name="DistributionSynergies" localSheetId="15">#REF!</definedName>
    <definedName name="DistributionSynergies" localSheetId="36">#REF!</definedName>
    <definedName name="DistributionSynergies" localSheetId="16">#REF!</definedName>
    <definedName name="DistributionSynergies" localSheetId="8">#REF!</definedName>
    <definedName name="DistributionSynergies" localSheetId="10">#REF!</definedName>
    <definedName name="DistributionSynergies" localSheetId="11">#REF!</definedName>
    <definedName name="DistributionSynergies">#REF!</definedName>
    <definedName name="DIV_ADMIN">'[144]Divestment Russia'!$C$100:$S$109</definedName>
    <definedName name="DIV_COM" localSheetId="17">#REF!</definedName>
    <definedName name="DIV_COM" localSheetId="18">#REF!</definedName>
    <definedName name="DIV_COM" localSheetId="37">#REF!</definedName>
    <definedName name="DIV_COM" localSheetId="20">#REF!</definedName>
    <definedName name="DIV_COM" localSheetId="4">#REF!</definedName>
    <definedName name="DIV_COM" localSheetId="15">#REF!</definedName>
    <definedName name="DIV_COM" localSheetId="36">#REF!</definedName>
    <definedName name="DIV_COM" localSheetId="16">#REF!</definedName>
    <definedName name="DIV_COM" localSheetId="8">#REF!</definedName>
    <definedName name="DIV_COM" localSheetId="10">#REF!</definedName>
    <definedName name="DIV_COM" localSheetId="11">#REF!</definedName>
    <definedName name="DIV_COM">#REF!</definedName>
    <definedName name="DIV_EURCountry" localSheetId="17">#REF!</definedName>
    <definedName name="DIV_EURCountry" localSheetId="18">#REF!</definedName>
    <definedName name="DIV_EURCountry" localSheetId="37">#REF!</definedName>
    <definedName name="DIV_EURCountry" localSheetId="20">#REF!</definedName>
    <definedName name="DIV_EURCountry" localSheetId="4">#REF!</definedName>
    <definedName name="DIV_EURCountry" localSheetId="15">#REF!</definedName>
    <definedName name="DIV_EURCountry" localSheetId="36">#REF!</definedName>
    <definedName name="DIV_EURCountry" localSheetId="16">#REF!</definedName>
    <definedName name="DIV_EURCountry" localSheetId="8">#REF!</definedName>
    <definedName name="DIV_EURCountry" localSheetId="10">#REF!</definedName>
    <definedName name="DIV_EURCountry" localSheetId="11">#REF!</definedName>
    <definedName name="DIV_EURCountry">#REF!</definedName>
    <definedName name="DIV_EURExercise" localSheetId="17">#REF!</definedName>
    <definedName name="DIV_EURExercise" localSheetId="18">#REF!</definedName>
    <definedName name="DIV_EURExercise" localSheetId="37">#REF!</definedName>
    <definedName name="DIV_EURExercise" localSheetId="20">#REF!</definedName>
    <definedName name="DIV_EURExercise" localSheetId="4">#REF!</definedName>
    <definedName name="DIV_EURExercise" localSheetId="15">#REF!</definedName>
    <definedName name="DIV_EURExercise" localSheetId="36">#REF!</definedName>
    <definedName name="DIV_EURExercise" localSheetId="16">#REF!</definedName>
    <definedName name="DIV_EURExercise" localSheetId="8">#REF!</definedName>
    <definedName name="DIV_EURExercise" localSheetId="10">#REF!</definedName>
    <definedName name="DIV_EURExercise" localSheetId="11">#REF!</definedName>
    <definedName name="DIV_EURExercise">#REF!</definedName>
    <definedName name="DIV_EURPlant" localSheetId="17">#REF!</definedName>
    <definedName name="DIV_EURPlant" localSheetId="18">#REF!</definedName>
    <definedName name="DIV_EURPlant" localSheetId="37">#REF!</definedName>
    <definedName name="DIV_EURPlant" localSheetId="20">#REF!</definedName>
    <definedName name="DIV_EURPlant" localSheetId="4">#REF!</definedName>
    <definedName name="DIV_EURPlant" localSheetId="15">#REF!</definedName>
    <definedName name="DIV_EURPlant" localSheetId="36">#REF!</definedName>
    <definedName name="DIV_EURPlant" localSheetId="16">#REF!</definedName>
    <definedName name="DIV_EURPlant" localSheetId="8">#REF!</definedName>
    <definedName name="DIV_EURPlant" localSheetId="10">#REF!</definedName>
    <definedName name="DIV_EURPlant" localSheetId="11">#REF!</definedName>
    <definedName name="DIV_EURPlant">#REF!</definedName>
    <definedName name="DIV_EURPlantNo" localSheetId="17">#REF!</definedName>
    <definedName name="DIV_EURPlantNo" localSheetId="18">#REF!</definedName>
    <definedName name="DIV_EURPlantNo" localSheetId="37">#REF!</definedName>
    <definedName name="DIV_EURPlantNo" localSheetId="20">#REF!</definedName>
    <definedName name="DIV_EURPlantNo" localSheetId="4">#REF!</definedName>
    <definedName name="DIV_EURPlantNo" localSheetId="15">#REF!</definedName>
    <definedName name="DIV_EURPlantNo" localSheetId="36">#REF!</definedName>
    <definedName name="DIV_EURPlantNo" localSheetId="16">#REF!</definedName>
    <definedName name="DIV_EURPlantNo" localSheetId="8">#REF!</definedName>
    <definedName name="DIV_EURPlantNo" localSheetId="10">#REF!</definedName>
    <definedName name="DIV_EURPlantNo" localSheetId="11">#REF!</definedName>
    <definedName name="DIV_EURPlantNo">#REF!</definedName>
    <definedName name="DIV_IT" localSheetId="17">#REF!</definedName>
    <definedName name="DIV_IT" localSheetId="18">#REF!</definedName>
    <definedName name="DIV_IT" localSheetId="37">#REF!</definedName>
    <definedName name="DIV_IT" localSheetId="20">#REF!</definedName>
    <definedName name="DIV_IT" localSheetId="4">#REF!</definedName>
    <definedName name="DIV_IT" localSheetId="15">#REF!</definedName>
    <definedName name="DIV_IT" localSheetId="36">#REF!</definedName>
    <definedName name="DIV_IT" localSheetId="16">#REF!</definedName>
    <definedName name="DIV_IT" localSheetId="8">#REF!</definedName>
    <definedName name="DIV_IT" localSheetId="10">#REF!</definedName>
    <definedName name="DIV_IT" localSheetId="11">#REF!</definedName>
    <definedName name="DIV_IT">#REF!</definedName>
    <definedName name="DIV_LOG" localSheetId="17">#REF!</definedName>
    <definedName name="DIV_LOG" localSheetId="18">#REF!</definedName>
    <definedName name="DIV_LOG" localSheetId="37">#REF!</definedName>
    <definedName name="DIV_LOG" localSheetId="20">#REF!</definedName>
    <definedName name="DIV_LOG" localSheetId="4">#REF!</definedName>
    <definedName name="DIV_LOG" localSheetId="15">#REF!</definedName>
    <definedName name="DIV_LOG" localSheetId="36">#REF!</definedName>
    <definedName name="DIV_LOG" localSheetId="16">#REF!</definedName>
    <definedName name="DIV_LOG" localSheetId="8">#REF!</definedName>
    <definedName name="DIV_LOG" localSheetId="10">#REF!</definedName>
    <definedName name="DIV_LOG" localSheetId="11">#REF!</definedName>
    <definedName name="DIV_LOG">#REF!</definedName>
    <definedName name="DIV_OTHERCountry" localSheetId="17">#REF!</definedName>
    <definedName name="DIV_OTHERCountry" localSheetId="18">#REF!</definedName>
    <definedName name="DIV_OTHERCountry" localSheetId="37">#REF!</definedName>
    <definedName name="DIV_OTHERCountry" localSheetId="20">#REF!</definedName>
    <definedName name="DIV_OTHERCountry" localSheetId="4">#REF!</definedName>
    <definedName name="DIV_OTHERCountry" localSheetId="15">#REF!</definedName>
    <definedName name="DIV_OTHERCountry" localSheetId="36">#REF!</definedName>
    <definedName name="DIV_OTHERCountry" localSheetId="16">#REF!</definedName>
    <definedName name="DIV_OTHERCountry" localSheetId="8">#REF!</definedName>
    <definedName name="DIV_OTHERCountry" localSheetId="10">#REF!</definedName>
    <definedName name="DIV_OTHERCountry" localSheetId="11">#REF!</definedName>
    <definedName name="DIV_OTHERCountry">#REF!</definedName>
    <definedName name="DIV_OtherCountryOld" localSheetId="16">'[145]Cost Leadership Capex Div.'!#REF!</definedName>
    <definedName name="DIV_OtherCountryOld">'[145]Cost Leadership Capex Div.'!#REF!</definedName>
    <definedName name="DIV_OtherExcerciseOld" localSheetId="16">'[145]Cost Leadership Capex Div.'!#REF!</definedName>
    <definedName name="DIV_OtherExcerciseOld">'[145]Cost Leadership Capex Div.'!#REF!</definedName>
    <definedName name="DIV_OTHERExercise" localSheetId="17">#REF!</definedName>
    <definedName name="DIV_OTHERExercise" localSheetId="18">#REF!</definedName>
    <definedName name="DIV_OTHERExercise" localSheetId="37">#REF!</definedName>
    <definedName name="DIV_OTHERExercise" localSheetId="20">#REF!</definedName>
    <definedName name="DIV_OTHERExercise" localSheetId="4">#REF!</definedName>
    <definedName name="DIV_OTHERExercise" localSheetId="15">#REF!</definedName>
    <definedName name="DIV_OTHERExercise" localSheetId="36">#REF!</definedName>
    <definedName name="DIV_OTHERExercise" localSheetId="16">#REF!</definedName>
    <definedName name="DIV_OTHERExercise" localSheetId="8">#REF!</definedName>
    <definedName name="DIV_OTHERExercise" localSheetId="10">#REF!</definedName>
    <definedName name="DIV_OTHERExercise" localSheetId="11">#REF!</definedName>
    <definedName name="DIV_OTHERExercise">#REF!</definedName>
    <definedName name="DIV_OTHERPlant" localSheetId="17">#REF!</definedName>
    <definedName name="DIV_OTHERPlant" localSheetId="18">#REF!</definedName>
    <definedName name="DIV_OTHERPlant" localSheetId="37">#REF!</definedName>
    <definedName name="DIV_OTHERPlant" localSheetId="20">#REF!</definedName>
    <definedName name="DIV_OTHERPlant" localSheetId="4">#REF!</definedName>
    <definedName name="DIV_OTHERPlant" localSheetId="15">#REF!</definedName>
    <definedName name="DIV_OTHERPlant" localSheetId="36">#REF!</definedName>
    <definedName name="DIV_OTHERPlant" localSheetId="16">#REF!</definedName>
    <definedName name="DIV_OTHERPlant" localSheetId="8">#REF!</definedName>
    <definedName name="DIV_OTHERPlant" localSheetId="10">#REF!</definedName>
    <definedName name="DIV_OTHERPlant" localSheetId="11">#REF!</definedName>
    <definedName name="DIV_OTHERPlant">#REF!</definedName>
    <definedName name="DIV_OTHERPlantNo" localSheetId="17">#REF!</definedName>
    <definedName name="DIV_OTHERPlantNo" localSheetId="18">#REF!</definedName>
    <definedName name="DIV_OTHERPlantNo" localSheetId="37">#REF!</definedName>
    <definedName name="DIV_OTHERPlantNo" localSheetId="20">#REF!</definedName>
    <definedName name="DIV_OTHERPlantNo" localSheetId="4">#REF!</definedName>
    <definedName name="DIV_OTHERPlantNo" localSheetId="15">#REF!</definedName>
    <definedName name="DIV_OTHERPlantNo" localSheetId="36">#REF!</definedName>
    <definedName name="DIV_OTHERPlantNo" localSheetId="16">#REF!</definedName>
    <definedName name="DIV_OTHERPlantNo" localSheetId="8">#REF!</definedName>
    <definedName name="DIV_OTHERPlantNo" localSheetId="10">#REF!</definedName>
    <definedName name="DIV_OTHERPlantNo" localSheetId="11">#REF!</definedName>
    <definedName name="DIV_OTHERPlantNo">#REF!</definedName>
    <definedName name="DIV_OtherPlantNoOld" localSheetId="37">'[145]Cost Leadership Capex Div.'!#REF!</definedName>
    <definedName name="DIV_OtherPlantNoOld" localSheetId="15">'[145]Cost Leadership Capex Div.'!#REF!</definedName>
    <definedName name="DIV_OtherPlantNoOld" localSheetId="36">'[145]Cost Leadership Capex Div.'!#REF!</definedName>
    <definedName name="DIV_OtherPlantNoOld" localSheetId="16">'[145]Cost Leadership Capex Div.'!#REF!</definedName>
    <definedName name="DIV_OtherPlantNoOld">'[145]Cost Leadership Capex Div.'!#REF!</definedName>
    <definedName name="DIV_OtherPlantOld" localSheetId="37">'[145]Cost Leadership Capex Div.'!#REF!</definedName>
    <definedName name="DIV_OtherPlantOld" localSheetId="15">'[145]Cost Leadership Capex Div.'!#REF!</definedName>
    <definedName name="DIV_OtherPlantOld" localSheetId="36">'[145]Cost Leadership Capex Div.'!#REF!</definedName>
    <definedName name="DIV_OtherPlantOld" localSheetId="16">'[145]Cost Leadership Capex Div.'!#REF!</definedName>
    <definedName name="DIV_OtherPlantOld">'[145]Cost Leadership Capex Div.'!#REF!</definedName>
    <definedName name="DIV_PACK" localSheetId="17">#REF!</definedName>
    <definedName name="DIV_PACK" localSheetId="18">#REF!</definedName>
    <definedName name="DIV_PACK" localSheetId="37">#REF!</definedName>
    <definedName name="DIV_PACK" localSheetId="20">#REF!</definedName>
    <definedName name="DIV_PACK" localSheetId="4">#REF!</definedName>
    <definedName name="DIV_PACK" localSheetId="15">#REF!</definedName>
    <definedName name="DIV_PACK" localSheetId="36">#REF!</definedName>
    <definedName name="DIV_PACK" localSheetId="16">#REF!</definedName>
    <definedName name="DIV_PACK" localSheetId="8">#REF!</definedName>
    <definedName name="DIV_PACK" localSheetId="10">#REF!</definedName>
    <definedName name="DIV_PACK" localSheetId="11">#REF!</definedName>
    <definedName name="DIV_PACK">#REF!</definedName>
    <definedName name="DIV_PROD" localSheetId="17">#REF!</definedName>
    <definedName name="DIV_PROD" localSheetId="18">#REF!</definedName>
    <definedName name="DIV_PROD" localSheetId="37">#REF!</definedName>
    <definedName name="DIV_PROD" localSheetId="20">#REF!</definedName>
    <definedName name="DIV_PROD" localSheetId="4">#REF!</definedName>
    <definedName name="DIV_PROD" localSheetId="15">#REF!</definedName>
    <definedName name="DIV_PROD" localSheetId="36">#REF!</definedName>
    <definedName name="DIV_PROD" localSheetId="16">#REF!</definedName>
    <definedName name="DIV_PROD" localSheetId="8">#REF!</definedName>
    <definedName name="DIV_PROD" localSheetId="10">#REF!</definedName>
    <definedName name="DIV_PROD" localSheetId="11">#REF!</definedName>
    <definedName name="DIV_PROD">#REF!</definedName>
    <definedName name="DIV_SEC">'[144]Divestment Russia'!$C$89:$S$98</definedName>
    <definedName name="DivAfterRate" localSheetId="17">#REF!</definedName>
    <definedName name="DivAfterRate" localSheetId="18">#REF!</definedName>
    <definedName name="DivAfterRate" localSheetId="37">#REF!</definedName>
    <definedName name="DivAfterRate" localSheetId="20">#REF!</definedName>
    <definedName name="DivAfterRate" localSheetId="4">#REF!</definedName>
    <definedName name="DivAfterRate" localSheetId="15">#REF!</definedName>
    <definedName name="DivAfterRate" localSheetId="36">#REF!</definedName>
    <definedName name="DivAfterRate" localSheetId="16">#REF!</definedName>
    <definedName name="DivAfterRate" localSheetId="8">#REF!</definedName>
    <definedName name="DivAfterRate" localSheetId="10">#REF!</definedName>
    <definedName name="DivAfterRate" localSheetId="11">#REF!</definedName>
    <definedName name="DivAfterRate">#REF!</definedName>
    <definedName name="DivAvRate1" localSheetId="17">#REF!</definedName>
    <definedName name="DivAvRate1" localSheetId="18">#REF!</definedName>
    <definedName name="DivAvRate1" localSheetId="37">#REF!</definedName>
    <definedName name="DivAvRate1" localSheetId="20">#REF!</definedName>
    <definedName name="DivAvRate1" localSheetId="4">#REF!</definedName>
    <definedName name="DivAvRate1" localSheetId="15">#REF!</definedName>
    <definedName name="DivAvRate1" localSheetId="36">#REF!</definedName>
    <definedName name="DivAvRate1" localSheetId="16">#REF!</definedName>
    <definedName name="DivAvRate1" localSheetId="8">#REF!</definedName>
    <definedName name="DivAvRate1" localSheetId="10">#REF!</definedName>
    <definedName name="DivAvRate1" localSheetId="11">#REF!</definedName>
    <definedName name="DivAvRate1">#REF!</definedName>
    <definedName name="DivAvRate2" localSheetId="17">#REF!</definedName>
    <definedName name="DivAvRate2" localSheetId="18">#REF!</definedName>
    <definedName name="DivAvRate2" localSheetId="37">#REF!</definedName>
    <definedName name="DivAvRate2" localSheetId="20">#REF!</definedName>
    <definedName name="DivAvRate2" localSheetId="4">#REF!</definedName>
    <definedName name="DivAvRate2" localSheetId="15">#REF!</definedName>
    <definedName name="DivAvRate2" localSheetId="36">#REF!</definedName>
    <definedName name="DivAvRate2" localSheetId="16">#REF!</definedName>
    <definedName name="DivAvRate2" localSheetId="8">#REF!</definedName>
    <definedName name="DivAvRate2" localSheetId="10">#REF!</definedName>
    <definedName name="DivAvRate2" localSheetId="11">#REF!</definedName>
    <definedName name="DivAvRate2">#REF!</definedName>
    <definedName name="DivAvRate3" localSheetId="17">#REF!</definedName>
    <definedName name="DivAvRate3" localSheetId="18">#REF!</definedName>
    <definedName name="DivAvRate3" localSheetId="37">#REF!</definedName>
    <definedName name="DivAvRate3" localSheetId="20">#REF!</definedName>
    <definedName name="DivAvRate3" localSheetId="4">#REF!</definedName>
    <definedName name="DivAvRate3" localSheetId="15">#REF!</definedName>
    <definedName name="DivAvRate3" localSheetId="36">#REF!</definedName>
    <definedName name="DivAvRate3" localSheetId="16">#REF!</definedName>
    <definedName name="DivAvRate3" localSheetId="8">#REF!</definedName>
    <definedName name="DivAvRate3" localSheetId="10">#REF!</definedName>
    <definedName name="DivAvRate3" localSheetId="11">#REF!</definedName>
    <definedName name="DivAvRate3">#REF!</definedName>
    <definedName name="DivBefore" localSheetId="17">#REF!</definedName>
    <definedName name="DivBefore" localSheetId="18">#REF!</definedName>
    <definedName name="DivBefore" localSheetId="37">#REF!</definedName>
    <definedName name="DivBefore" localSheetId="20">#REF!</definedName>
    <definedName name="DivBefore" localSheetId="4">#REF!</definedName>
    <definedName name="DivBefore" localSheetId="15">#REF!</definedName>
    <definedName name="DivBefore" localSheetId="36">#REF!</definedName>
    <definedName name="DivBefore" localSheetId="16">#REF!</definedName>
    <definedName name="DivBefore" localSheetId="8">#REF!</definedName>
    <definedName name="DivBefore" localSheetId="10">#REF!</definedName>
    <definedName name="DivBefore" localSheetId="11">#REF!</definedName>
    <definedName name="DivBefore">#REF!</definedName>
    <definedName name="DivBudgetRate" localSheetId="17">#REF!</definedName>
    <definedName name="DivBudgetRate" localSheetId="18">#REF!</definedName>
    <definedName name="DivBudgetRate" localSheetId="37">#REF!</definedName>
    <definedName name="DivBudgetRate" localSheetId="20">#REF!</definedName>
    <definedName name="DivBudgetRate" localSheetId="4">#REF!</definedName>
    <definedName name="DivBudgetRate" localSheetId="15">#REF!</definedName>
    <definedName name="DivBudgetRate" localSheetId="36">#REF!</definedName>
    <definedName name="DivBudgetRate" localSheetId="16">#REF!</definedName>
    <definedName name="DivBudgetRate" localSheetId="8">#REF!</definedName>
    <definedName name="DivBudgetRate" localSheetId="10">#REF!</definedName>
    <definedName name="DivBudgetRate" localSheetId="11">#REF!</definedName>
    <definedName name="DivBudgetRate">#REF!</definedName>
    <definedName name="divcase">[146]Case!$E$19</definedName>
    <definedName name="DivisãodaEscala">[147]SETUP!$G$11</definedName>
    <definedName name="DivLERate" localSheetId="17">#REF!</definedName>
    <definedName name="DivLERate" localSheetId="18">#REF!</definedName>
    <definedName name="DivLERate" localSheetId="37">#REF!</definedName>
    <definedName name="DivLERate" localSheetId="20">#REF!</definedName>
    <definedName name="DivLERate" localSheetId="4">#REF!</definedName>
    <definedName name="DivLERate" localSheetId="15">#REF!</definedName>
    <definedName name="DivLERate" localSheetId="36">#REF!</definedName>
    <definedName name="DivLERate" localSheetId="16">#REF!</definedName>
    <definedName name="DivLERate" localSheetId="8">#REF!</definedName>
    <definedName name="DivLERate" localSheetId="10">#REF!</definedName>
    <definedName name="DivLERate" localSheetId="11">#REF!</definedName>
    <definedName name="DivLERate">#REF!</definedName>
    <definedName name="DJHJH" localSheetId="17" hidden="1">{#N/A,#N/A,FALSE,"PRECIO FULL";#N/A,#N/A,FALSE,"LARA";#N/A,#N/A,FALSE,"CARACAS";#N/A,#N/A,FALSE,"DISBRACENTRO";#N/A,#N/A,FALSE,"ANDES";#N/A,#N/A,FALSE,"MAR CARIBE";#N/A,#N/A,FALSE,"RIO BEER";#N/A,#N/A,FALSE,"DISBRAH"}</definedName>
    <definedName name="DJHJH" localSheetId="18" hidden="1">{#N/A,#N/A,FALSE,"PRECIO FULL";#N/A,#N/A,FALSE,"LARA";#N/A,#N/A,FALSE,"CARACAS";#N/A,#N/A,FALSE,"DISBRACENTRO";#N/A,#N/A,FALSE,"ANDES";#N/A,#N/A,FALSE,"MAR CARIBE";#N/A,#N/A,FALSE,"RIO BEER";#N/A,#N/A,FALSE,"DISBRAH"}</definedName>
    <definedName name="DJHJH" localSheetId="37" hidden="1">{#N/A,#N/A,FALSE,"PRECIO FULL";#N/A,#N/A,FALSE,"LARA";#N/A,#N/A,FALSE,"CARACAS";#N/A,#N/A,FALSE,"DISBRACENTRO";#N/A,#N/A,FALSE,"ANDES";#N/A,#N/A,FALSE,"MAR CARIBE";#N/A,#N/A,FALSE,"RIO BEER";#N/A,#N/A,FALSE,"DISBRAH"}</definedName>
    <definedName name="DJHJH" localSheetId="33" hidden="1">{#N/A,#N/A,FALSE,"PRECIO FULL";#N/A,#N/A,FALSE,"LARA";#N/A,#N/A,FALSE,"CARACAS";#N/A,#N/A,FALSE,"DISBRACENTRO";#N/A,#N/A,FALSE,"ANDES";#N/A,#N/A,FALSE,"MAR CARIBE";#N/A,#N/A,FALSE,"RIO BEER";#N/A,#N/A,FALSE,"DISBRAH"}</definedName>
    <definedName name="DJHJH" localSheetId="20" hidden="1">{#N/A,#N/A,FALSE,"PRECIO FULL";#N/A,#N/A,FALSE,"LARA";#N/A,#N/A,FALSE,"CARACAS";#N/A,#N/A,FALSE,"DISBRACENTRO";#N/A,#N/A,FALSE,"ANDES";#N/A,#N/A,FALSE,"MAR CARIBE";#N/A,#N/A,FALSE,"RIO BEER";#N/A,#N/A,FALSE,"DISBRAH"}</definedName>
    <definedName name="DJHJH" localSheetId="6" hidden="1">{#N/A,#N/A,FALSE,"PRECIO FULL";#N/A,#N/A,FALSE,"LARA";#N/A,#N/A,FALSE,"CARACAS";#N/A,#N/A,FALSE,"DISBRACENTRO";#N/A,#N/A,FALSE,"ANDES";#N/A,#N/A,FALSE,"MAR CARIBE";#N/A,#N/A,FALSE,"RIO BEER";#N/A,#N/A,FALSE,"DISBRAH"}</definedName>
    <definedName name="DJHJH" localSheetId="4" hidden="1">{#N/A,#N/A,FALSE,"PRECIO FULL";#N/A,#N/A,FALSE,"LARA";#N/A,#N/A,FALSE,"CARACAS";#N/A,#N/A,FALSE,"DISBRACENTRO";#N/A,#N/A,FALSE,"ANDES";#N/A,#N/A,FALSE,"MAR CARIBE";#N/A,#N/A,FALSE,"RIO BEER";#N/A,#N/A,FALSE,"DISBRAH"}</definedName>
    <definedName name="DJHJH" localSheetId="15" hidden="1">{#N/A,#N/A,FALSE,"PRECIO FULL";#N/A,#N/A,FALSE,"LARA";#N/A,#N/A,FALSE,"CARACAS";#N/A,#N/A,FALSE,"DISBRACENTRO";#N/A,#N/A,FALSE,"ANDES";#N/A,#N/A,FALSE,"MAR CARIBE";#N/A,#N/A,FALSE,"RIO BEER";#N/A,#N/A,FALSE,"DISBRAH"}</definedName>
    <definedName name="DJHJH" localSheetId="36" hidden="1">{#N/A,#N/A,FALSE,"PRECIO FULL";#N/A,#N/A,FALSE,"LARA";#N/A,#N/A,FALSE,"CARACAS";#N/A,#N/A,FALSE,"DISBRACENTRO";#N/A,#N/A,FALSE,"ANDES";#N/A,#N/A,FALSE,"MAR CARIBE";#N/A,#N/A,FALSE,"RIO BEER";#N/A,#N/A,FALSE,"DISBRAH"}</definedName>
    <definedName name="DJHJH" localSheetId="16" hidden="1">{#N/A,#N/A,FALSE,"PRECIO FULL";#N/A,#N/A,FALSE,"LARA";#N/A,#N/A,FALSE,"CARACAS";#N/A,#N/A,FALSE,"DISBRACENTRO";#N/A,#N/A,FALSE,"ANDES";#N/A,#N/A,FALSE,"MAR CARIBE";#N/A,#N/A,FALSE,"RIO BEER";#N/A,#N/A,FALSE,"DISBRAH"}</definedName>
    <definedName name="DJHJH" localSheetId="41" hidden="1">{#N/A,#N/A,FALSE,"PRECIO FULL";#N/A,#N/A,FALSE,"LARA";#N/A,#N/A,FALSE,"CARACAS";#N/A,#N/A,FALSE,"DISBRACENTRO";#N/A,#N/A,FALSE,"ANDES";#N/A,#N/A,FALSE,"MAR CARIBE";#N/A,#N/A,FALSE,"RIO BEER";#N/A,#N/A,FALSE,"DISBRAH"}</definedName>
    <definedName name="DJHJH" localSheetId="8" hidden="1">{#N/A,#N/A,FALSE,"PRECIO FULL";#N/A,#N/A,FALSE,"LARA";#N/A,#N/A,FALSE,"CARACAS";#N/A,#N/A,FALSE,"DISBRACENTRO";#N/A,#N/A,FALSE,"ANDES";#N/A,#N/A,FALSE,"MAR CARIBE";#N/A,#N/A,FALSE,"RIO BEER";#N/A,#N/A,FALSE,"DISBRAH"}</definedName>
    <definedName name="DJHJH" localSheetId="7" hidden="1">{#N/A,#N/A,FALSE,"PRECIO FULL";#N/A,#N/A,FALSE,"LARA";#N/A,#N/A,FALSE,"CARACAS";#N/A,#N/A,FALSE,"DISBRACENTRO";#N/A,#N/A,FALSE,"ANDES";#N/A,#N/A,FALSE,"MAR CARIBE";#N/A,#N/A,FALSE,"RIO BEER";#N/A,#N/A,FALSE,"DISBRAH"}</definedName>
    <definedName name="DJHJH" localSheetId="10" hidden="1">{#N/A,#N/A,FALSE,"PRECIO FULL";#N/A,#N/A,FALSE,"LARA";#N/A,#N/A,FALSE,"CARACAS";#N/A,#N/A,FALSE,"DISBRACENTRO";#N/A,#N/A,FALSE,"ANDES";#N/A,#N/A,FALSE,"MAR CARIBE";#N/A,#N/A,FALSE,"RIO BEER";#N/A,#N/A,FALSE,"DISBRAH"}</definedName>
    <definedName name="DJHJH" localSheetId="9" hidden="1">{#N/A,#N/A,FALSE,"PRECIO FULL";#N/A,#N/A,FALSE,"LARA";#N/A,#N/A,FALSE,"CARACAS";#N/A,#N/A,FALSE,"DISBRACENTRO";#N/A,#N/A,FALSE,"ANDES";#N/A,#N/A,FALSE,"MAR CARIBE";#N/A,#N/A,FALSE,"RIO BEER";#N/A,#N/A,FALSE,"DISBRAH"}</definedName>
    <definedName name="DJHJH" localSheetId="11" hidden="1">{#N/A,#N/A,FALSE,"PRECIO FULL";#N/A,#N/A,FALSE,"LARA";#N/A,#N/A,FALSE,"CARACAS";#N/A,#N/A,FALSE,"DISBRACENTRO";#N/A,#N/A,FALSE,"ANDES";#N/A,#N/A,FALSE,"MAR CARIBE";#N/A,#N/A,FALSE,"RIO BEER";#N/A,#N/A,FALSE,"DISBRAH"}</definedName>
    <definedName name="DJHJH" localSheetId="26" hidden="1">{#N/A,#N/A,FALSE,"PRECIO FULL";#N/A,#N/A,FALSE,"LARA";#N/A,#N/A,FALSE,"CARACAS";#N/A,#N/A,FALSE,"DISBRACENTRO";#N/A,#N/A,FALSE,"ANDES";#N/A,#N/A,FALSE,"MAR CARIBE";#N/A,#N/A,FALSE,"RIO BEER";#N/A,#N/A,FALSE,"DISBRAH"}</definedName>
    <definedName name="DJHJH" localSheetId="23" hidden="1">{#N/A,#N/A,FALSE,"PRECIO FULL";#N/A,#N/A,FALSE,"LARA";#N/A,#N/A,FALSE,"CARACAS";#N/A,#N/A,FALSE,"DISBRACENTRO";#N/A,#N/A,FALSE,"ANDES";#N/A,#N/A,FALSE,"MAR CARIBE";#N/A,#N/A,FALSE,"RIO BEER";#N/A,#N/A,FALSE,"DISBRAH"}</definedName>
    <definedName name="DJHJH" localSheetId="40" hidden="1">{#N/A,#N/A,FALSE,"PRECIO FULL";#N/A,#N/A,FALSE,"LARA";#N/A,#N/A,FALSE,"CARACAS";#N/A,#N/A,FALSE,"DISBRACENTRO";#N/A,#N/A,FALSE,"ANDES";#N/A,#N/A,FALSE,"MAR CARIBE";#N/A,#N/A,FALSE,"RIO BEER";#N/A,#N/A,FALSE,"DISBRAH"}</definedName>
    <definedName name="DJHJH" localSheetId="29" hidden="1">{#N/A,#N/A,FALSE,"PRECIO FULL";#N/A,#N/A,FALSE,"LARA";#N/A,#N/A,FALSE,"CARACAS";#N/A,#N/A,FALSE,"DISBRACENTRO";#N/A,#N/A,FALSE,"ANDES";#N/A,#N/A,FALSE,"MAR CARIBE";#N/A,#N/A,FALSE,"RIO BEER";#N/A,#N/A,FALSE,"DISBRAH"}</definedName>
    <definedName name="DJHJH" hidden="1">{#N/A,#N/A,FALSE,"PRECIO FULL";#N/A,#N/A,FALSE,"LARA";#N/A,#N/A,FALSE,"CARACAS";#N/A,#N/A,FALSE,"DISBRACENTRO";#N/A,#N/A,FALSE,"ANDES";#N/A,#N/A,FALSE,"MAR CARIBE";#N/A,#N/A,FALSE,"RIO BEER";#N/A,#N/A,FALSE,"DISBRAH"}</definedName>
    <definedName name="DJJKJ" localSheetId="17" hidden="1">{"RESUMEN",#N/A,FALSE,"RESUMEN";"RESUMEN_MARG",#N/A,FALSE,"RESUMEN"}</definedName>
    <definedName name="DJJKJ" localSheetId="18" hidden="1">{"RESUMEN",#N/A,FALSE,"RESUMEN";"RESUMEN_MARG",#N/A,FALSE,"RESUMEN"}</definedName>
    <definedName name="DJJKJ" localSheetId="37" hidden="1">{"RESUMEN",#N/A,FALSE,"RESUMEN";"RESUMEN_MARG",#N/A,FALSE,"RESUMEN"}</definedName>
    <definedName name="DJJKJ" localSheetId="33" hidden="1">{"RESUMEN",#N/A,FALSE,"RESUMEN";"RESUMEN_MARG",#N/A,FALSE,"RESUMEN"}</definedName>
    <definedName name="DJJKJ" localSheetId="20" hidden="1">{"RESUMEN",#N/A,FALSE,"RESUMEN";"RESUMEN_MARG",#N/A,FALSE,"RESUMEN"}</definedName>
    <definedName name="DJJKJ" localSheetId="6" hidden="1">{"RESUMEN",#N/A,FALSE,"RESUMEN";"RESUMEN_MARG",#N/A,FALSE,"RESUMEN"}</definedName>
    <definedName name="DJJKJ" localSheetId="4" hidden="1">{"RESUMEN",#N/A,FALSE,"RESUMEN";"RESUMEN_MARG",#N/A,FALSE,"RESUMEN"}</definedName>
    <definedName name="DJJKJ" localSheetId="15" hidden="1">{"RESUMEN",#N/A,FALSE,"RESUMEN";"RESUMEN_MARG",#N/A,FALSE,"RESUMEN"}</definedName>
    <definedName name="DJJKJ" localSheetId="36" hidden="1">{"RESUMEN",#N/A,FALSE,"RESUMEN";"RESUMEN_MARG",#N/A,FALSE,"RESUMEN"}</definedName>
    <definedName name="DJJKJ" localSheetId="16" hidden="1">{"RESUMEN",#N/A,FALSE,"RESUMEN";"RESUMEN_MARG",#N/A,FALSE,"RESUMEN"}</definedName>
    <definedName name="DJJKJ" localSheetId="41" hidden="1">{"RESUMEN",#N/A,FALSE,"RESUMEN";"RESUMEN_MARG",#N/A,FALSE,"RESUMEN"}</definedName>
    <definedName name="DJJKJ" localSheetId="8" hidden="1">{"RESUMEN",#N/A,FALSE,"RESUMEN";"RESUMEN_MARG",#N/A,FALSE,"RESUMEN"}</definedName>
    <definedName name="DJJKJ" localSheetId="7" hidden="1">{"RESUMEN",#N/A,FALSE,"RESUMEN";"RESUMEN_MARG",#N/A,FALSE,"RESUMEN"}</definedName>
    <definedName name="DJJKJ" localSheetId="10" hidden="1">{"RESUMEN",#N/A,FALSE,"RESUMEN";"RESUMEN_MARG",#N/A,FALSE,"RESUMEN"}</definedName>
    <definedName name="DJJKJ" localSheetId="9" hidden="1">{"RESUMEN",#N/A,FALSE,"RESUMEN";"RESUMEN_MARG",#N/A,FALSE,"RESUMEN"}</definedName>
    <definedName name="DJJKJ" localSheetId="11" hidden="1">{"RESUMEN",#N/A,FALSE,"RESUMEN";"RESUMEN_MARG",#N/A,FALSE,"RESUMEN"}</definedName>
    <definedName name="DJJKJ" localSheetId="26" hidden="1">{"RESUMEN",#N/A,FALSE,"RESUMEN";"RESUMEN_MARG",#N/A,FALSE,"RESUMEN"}</definedName>
    <definedName name="DJJKJ" localSheetId="23" hidden="1">{"RESUMEN",#N/A,FALSE,"RESUMEN";"RESUMEN_MARG",#N/A,FALSE,"RESUMEN"}</definedName>
    <definedName name="DJJKJ" localSheetId="40" hidden="1">{"RESUMEN",#N/A,FALSE,"RESUMEN";"RESUMEN_MARG",#N/A,FALSE,"RESUMEN"}</definedName>
    <definedName name="DJJKJ" localSheetId="29" hidden="1">{"RESUMEN",#N/A,FALSE,"RESUMEN";"RESUMEN_MARG",#N/A,FALSE,"RESUMEN"}</definedName>
    <definedName name="DJJKJ" hidden="1">{"RESUMEN",#N/A,FALSE,"RESUMEN";"RESUMEN_MARG",#N/A,FALSE,"RESUMEN"}</definedName>
    <definedName name="DJLJLKJLK" localSheetId="17" hidden="1">{#N/A,#N/A,FALSE,"PRECIO FULL";#N/A,#N/A,FALSE,"LARA";#N/A,#N/A,FALSE,"CARACAS";#N/A,#N/A,FALSE,"DISBRACENTRO";#N/A,#N/A,FALSE,"ANDES";#N/A,#N/A,FALSE,"MAR CARIBE";#N/A,#N/A,FALSE,"RIO BEER";#N/A,#N/A,FALSE,"DISBRAH"}</definedName>
    <definedName name="DJLJLKJLK" localSheetId="18" hidden="1">{#N/A,#N/A,FALSE,"PRECIO FULL";#N/A,#N/A,FALSE,"LARA";#N/A,#N/A,FALSE,"CARACAS";#N/A,#N/A,FALSE,"DISBRACENTRO";#N/A,#N/A,FALSE,"ANDES";#N/A,#N/A,FALSE,"MAR CARIBE";#N/A,#N/A,FALSE,"RIO BEER";#N/A,#N/A,FALSE,"DISBRAH"}</definedName>
    <definedName name="DJLJLKJLK" localSheetId="37" hidden="1">{#N/A,#N/A,FALSE,"PRECIO FULL";#N/A,#N/A,FALSE,"LARA";#N/A,#N/A,FALSE,"CARACAS";#N/A,#N/A,FALSE,"DISBRACENTRO";#N/A,#N/A,FALSE,"ANDES";#N/A,#N/A,FALSE,"MAR CARIBE";#N/A,#N/A,FALSE,"RIO BEER";#N/A,#N/A,FALSE,"DISBRAH"}</definedName>
    <definedName name="DJLJLKJLK" localSheetId="33" hidden="1">{#N/A,#N/A,FALSE,"PRECIO FULL";#N/A,#N/A,FALSE,"LARA";#N/A,#N/A,FALSE,"CARACAS";#N/A,#N/A,FALSE,"DISBRACENTRO";#N/A,#N/A,FALSE,"ANDES";#N/A,#N/A,FALSE,"MAR CARIBE";#N/A,#N/A,FALSE,"RIO BEER";#N/A,#N/A,FALSE,"DISBRAH"}</definedName>
    <definedName name="DJLJLKJLK" localSheetId="20" hidden="1">{#N/A,#N/A,FALSE,"PRECIO FULL";#N/A,#N/A,FALSE,"LARA";#N/A,#N/A,FALSE,"CARACAS";#N/A,#N/A,FALSE,"DISBRACENTRO";#N/A,#N/A,FALSE,"ANDES";#N/A,#N/A,FALSE,"MAR CARIBE";#N/A,#N/A,FALSE,"RIO BEER";#N/A,#N/A,FALSE,"DISBRAH"}</definedName>
    <definedName name="DJLJLKJLK" localSheetId="6" hidden="1">{#N/A,#N/A,FALSE,"PRECIO FULL";#N/A,#N/A,FALSE,"LARA";#N/A,#N/A,FALSE,"CARACAS";#N/A,#N/A,FALSE,"DISBRACENTRO";#N/A,#N/A,FALSE,"ANDES";#N/A,#N/A,FALSE,"MAR CARIBE";#N/A,#N/A,FALSE,"RIO BEER";#N/A,#N/A,FALSE,"DISBRAH"}</definedName>
    <definedName name="DJLJLKJLK" localSheetId="4" hidden="1">{#N/A,#N/A,FALSE,"PRECIO FULL";#N/A,#N/A,FALSE,"LARA";#N/A,#N/A,FALSE,"CARACAS";#N/A,#N/A,FALSE,"DISBRACENTRO";#N/A,#N/A,FALSE,"ANDES";#N/A,#N/A,FALSE,"MAR CARIBE";#N/A,#N/A,FALSE,"RIO BEER";#N/A,#N/A,FALSE,"DISBRAH"}</definedName>
    <definedName name="DJLJLKJLK" localSheetId="15" hidden="1">{#N/A,#N/A,FALSE,"PRECIO FULL";#N/A,#N/A,FALSE,"LARA";#N/A,#N/A,FALSE,"CARACAS";#N/A,#N/A,FALSE,"DISBRACENTRO";#N/A,#N/A,FALSE,"ANDES";#N/A,#N/A,FALSE,"MAR CARIBE";#N/A,#N/A,FALSE,"RIO BEER";#N/A,#N/A,FALSE,"DISBRAH"}</definedName>
    <definedName name="DJLJLKJLK" localSheetId="36" hidden="1">{#N/A,#N/A,FALSE,"PRECIO FULL";#N/A,#N/A,FALSE,"LARA";#N/A,#N/A,FALSE,"CARACAS";#N/A,#N/A,FALSE,"DISBRACENTRO";#N/A,#N/A,FALSE,"ANDES";#N/A,#N/A,FALSE,"MAR CARIBE";#N/A,#N/A,FALSE,"RIO BEER";#N/A,#N/A,FALSE,"DISBRAH"}</definedName>
    <definedName name="DJLJLKJLK" localSheetId="16" hidden="1">{#N/A,#N/A,FALSE,"PRECIO FULL";#N/A,#N/A,FALSE,"LARA";#N/A,#N/A,FALSE,"CARACAS";#N/A,#N/A,FALSE,"DISBRACENTRO";#N/A,#N/A,FALSE,"ANDES";#N/A,#N/A,FALSE,"MAR CARIBE";#N/A,#N/A,FALSE,"RIO BEER";#N/A,#N/A,FALSE,"DISBRAH"}</definedName>
    <definedName name="DJLJLKJLK" localSheetId="41" hidden="1">{#N/A,#N/A,FALSE,"PRECIO FULL";#N/A,#N/A,FALSE,"LARA";#N/A,#N/A,FALSE,"CARACAS";#N/A,#N/A,FALSE,"DISBRACENTRO";#N/A,#N/A,FALSE,"ANDES";#N/A,#N/A,FALSE,"MAR CARIBE";#N/A,#N/A,FALSE,"RIO BEER";#N/A,#N/A,FALSE,"DISBRAH"}</definedName>
    <definedName name="DJLJLKJLK" localSheetId="8" hidden="1">{#N/A,#N/A,FALSE,"PRECIO FULL";#N/A,#N/A,FALSE,"LARA";#N/A,#N/A,FALSE,"CARACAS";#N/A,#N/A,FALSE,"DISBRACENTRO";#N/A,#N/A,FALSE,"ANDES";#N/A,#N/A,FALSE,"MAR CARIBE";#N/A,#N/A,FALSE,"RIO BEER";#N/A,#N/A,FALSE,"DISBRAH"}</definedName>
    <definedName name="DJLJLKJLK" localSheetId="7" hidden="1">{#N/A,#N/A,FALSE,"PRECIO FULL";#N/A,#N/A,FALSE,"LARA";#N/A,#N/A,FALSE,"CARACAS";#N/A,#N/A,FALSE,"DISBRACENTRO";#N/A,#N/A,FALSE,"ANDES";#N/A,#N/A,FALSE,"MAR CARIBE";#N/A,#N/A,FALSE,"RIO BEER";#N/A,#N/A,FALSE,"DISBRAH"}</definedName>
    <definedName name="DJLJLKJLK" localSheetId="10" hidden="1">{#N/A,#N/A,FALSE,"PRECIO FULL";#N/A,#N/A,FALSE,"LARA";#N/A,#N/A,FALSE,"CARACAS";#N/A,#N/A,FALSE,"DISBRACENTRO";#N/A,#N/A,FALSE,"ANDES";#N/A,#N/A,FALSE,"MAR CARIBE";#N/A,#N/A,FALSE,"RIO BEER";#N/A,#N/A,FALSE,"DISBRAH"}</definedName>
    <definedName name="DJLJLKJLK" localSheetId="9" hidden="1">{#N/A,#N/A,FALSE,"PRECIO FULL";#N/A,#N/A,FALSE,"LARA";#N/A,#N/A,FALSE,"CARACAS";#N/A,#N/A,FALSE,"DISBRACENTRO";#N/A,#N/A,FALSE,"ANDES";#N/A,#N/A,FALSE,"MAR CARIBE";#N/A,#N/A,FALSE,"RIO BEER";#N/A,#N/A,FALSE,"DISBRAH"}</definedName>
    <definedName name="DJLJLKJLK" localSheetId="11" hidden="1">{#N/A,#N/A,FALSE,"PRECIO FULL";#N/A,#N/A,FALSE,"LARA";#N/A,#N/A,FALSE,"CARACAS";#N/A,#N/A,FALSE,"DISBRACENTRO";#N/A,#N/A,FALSE,"ANDES";#N/A,#N/A,FALSE,"MAR CARIBE";#N/A,#N/A,FALSE,"RIO BEER";#N/A,#N/A,FALSE,"DISBRAH"}</definedName>
    <definedName name="DJLJLKJLK" localSheetId="26" hidden="1">{#N/A,#N/A,FALSE,"PRECIO FULL";#N/A,#N/A,FALSE,"LARA";#N/A,#N/A,FALSE,"CARACAS";#N/A,#N/A,FALSE,"DISBRACENTRO";#N/A,#N/A,FALSE,"ANDES";#N/A,#N/A,FALSE,"MAR CARIBE";#N/A,#N/A,FALSE,"RIO BEER";#N/A,#N/A,FALSE,"DISBRAH"}</definedName>
    <definedName name="DJLJLKJLK" localSheetId="23" hidden="1">{#N/A,#N/A,FALSE,"PRECIO FULL";#N/A,#N/A,FALSE,"LARA";#N/A,#N/A,FALSE,"CARACAS";#N/A,#N/A,FALSE,"DISBRACENTRO";#N/A,#N/A,FALSE,"ANDES";#N/A,#N/A,FALSE,"MAR CARIBE";#N/A,#N/A,FALSE,"RIO BEER";#N/A,#N/A,FALSE,"DISBRAH"}</definedName>
    <definedName name="DJLJLKJLK" localSheetId="40" hidden="1">{#N/A,#N/A,FALSE,"PRECIO FULL";#N/A,#N/A,FALSE,"LARA";#N/A,#N/A,FALSE,"CARACAS";#N/A,#N/A,FALSE,"DISBRACENTRO";#N/A,#N/A,FALSE,"ANDES";#N/A,#N/A,FALSE,"MAR CARIBE";#N/A,#N/A,FALSE,"RIO BEER";#N/A,#N/A,FALSE,"DISBRAH"}</definedName>
    <definedName name="DJLJLKJLK" localSheetId="29" hidden="1">{#N/A,#N/A,FALSE,"PRECIO FULL";#N/A,#N/A,FALSE,"LARA";#N/A,#N/A,FALSE,"CARACAS";#N/A,#N/A,FALSE,"DISBRACENTRO";#N/A,#N/A,FALSE,"ANDES";#N/A,#N/A,FALSE,"MAR CARIBE";#N/A,#N/A,FALSE,"RIO BEER";#N/A,#N/A,FALSE,"DISBRAH"}</definedName>
    <definedName name="DJLJLKJLK" hidden="1">{#N/A,#N/A,FALSE,"PRECIO FULL";#N/A,#N/A,FALSE,"LARA";#N/A,#N/A,FALSE,"CARACAS";#N/A,#N/A,FALSE,"DISBRACENTRO";#N/A,#N/A,FALSE,"ANDES";#N/A,#N/A,FALSE,"MAR CARIBE";#N/A,#N/A,FALSE,"RIO BEER";#N/A,#N/A,FALSE,"DISBRAH"}</definedName>
    <definedName name="dkk" localSheetId="17" hidden="1">{#N/A,#N/A,FALSE,"PRECIO FULL";#N/A,#N/A,FALSE,"LARA";#N/A,#N/A,FALSE,"CARACAS";#N/A,#N/A,FALSE,"DISBRACENTRO";#N/A,#N/A,FALSE,"ANDES";#N/A,#N/A,FALSE,"MAR CARIBE";#N/A,#N/A,FALSE,"RIO BEER";#N/A,#N/A,FALSE,"DISBRAH"}</definedName>
    <definedName name="dkk" localSheetId="18" hidden="1">{#N/A,#N/A,FALSE,"PRECIO FULL";#N/A,#N/A,FALSE,"LARA";#N/A,#N/A,FALSE,"CARACAS";#N/A,#N/A,FALSE,"DISBRACENTRO";#N/A,#N/A,FALSE,"ANDES";#N/A,#N/A,FALSE,"MAR CARIBE";#N/A,#N/A,FALSE,"RIO BEER";#N/A,#N/A,FALSE,"DISBRAH"}</definedName>
    <definedName name="dkk" localSheetId="37" hidden="1">{#N/A,#N/A,FALSE,"PRECIO FULL";#N/A,#N/A,FALSE,"LARA";#N/A,#N/A,FALSE,"CARACAS";#N/A,#N/A,FALSE,"DISBRACENTRO";#N/A,#N/A,FALSE,"ANDES";#N/A,#N/A,FALSE,"MAR CARIBE";#N/A,#N/A,FALSE,"RIO BEER";#N/A,#N/A,FALSE,"DISBRAH"}</definedName>
    <definedName name="dkk" localSheetId="33" hidden="1">{#N/A,#N/A,FALSE,"PRECIO FULL";#N/A,#N/A,FALSE,"LARA";#N/A,#N/A,FALSE,"CARACAS";#N/A,#N/A,FALSE,"DISBRACENTRO";#N/A,#N/A,FALSE,"ANDES";#N/A,#N/A,FALSE,"MAR CARIBE";#N/A,#N/A,FALSE,"RIO BEER";#N/A,#N/A,FALSE,"DISBRAH"}</definedName>
    <definedName name="dkk" localSheetId="20" hidden="1">{#N/A,#N/A,FALSE,"PRECIO FULL";#N/A,#N/A,FALSE,"LARA";#N/A,#N/A,FALSE,"CARACAS";#N/A,#N/A,FALSE,"DISBRACENTRO";#N/A,#N/A,FALSE,"ANDES";#N/A,#N/A,FALSE,"MAR CARIBE";#N/A,#N/A,FALSE,"RIO BEER";#N/A,#N/A,FALSE,"DISBRAH"}</definedName>
    <definedName name="dkk" localSheetId="6" hidden="1">{#N/A,#N/A,FALSE,"PRECIO FULL";#N/A,#N/A,FALSE,"LARA";#N/A,#N/A,FALSE,"CARACAS";#N/A,#N/A,FALSE,"DISBRACENTRO";#N/A,#N/A,FALSE,"ANDES";#N/A,#N/A,FALSE,"MAR CARIBE";#N/A,#N/A,FALSE,"RIO BEER";#N/A,#N/A,FALSE,"DISBRAH"}</definedName>
    <definedName name="dkk" localSheetId="4" hidden="1">{#N/A,#N/A,FALSE,"PRECIO FULL";#N/A,#N/A,FALSE,"LARA";#N/A,#N/A,FALSE,"CARACAS";#N/A,#N/A,FALSE,"DISBRACENTRO";#N/A,#N/A,FALSE,"ANDES";#N/A,#N/A,FALSE,"MAR CARIBE";#N/A,#N/A,FALSE,"RIO BEER";#N/A,#N/A,FALSE,"DISBRAH"}</definedName>
    <definedName name="dkk" localSheetId="15" hidden="1">{#N/A,#N/A,FALSE,"PRECIO FULL";#N/A,#N/A,FALSE,"LARA";#N/A,#N/A,FALSE,"CARACAS";#N/A,#N/A,FALSE,"DISBRACENTRO";#N/A,#N/A,FALSE,"ANDES";#N/A,#N/A,FALSE,"MAR CARIBE";#N/A,#N/A,FALSE,"RIO BEER";#N/A,#N/A,FALSE,"DISBRAH"}</definedName>
    <definedName name="dkk" localSheetId="36" hidden="1">{#N/A,#N/A,FALSE,"PRECIO FULL";#N/A,#N/A,FALSE,"LARA";#N/A,#N/A,FALSE,"CARACAS";#N/A,#N/A,FALSE,"DISBRACENTRO";#N/A,#N/A,FALSE,"ANDES";#N/A,#N/A,FALSE,"MAR CARIBE";#N/A,#N/A,FALSE,"RIO BEER";#N/A,#N/A,FALSE,"DISBRAH"}</definedName>
    <definedName name="dkk" localSheetId="16" hidden="1">{#N/A,#N/A,FALSE,"PRECIO FULL";#N/A,#N/A,FALSE,"LARA";#N/A,#N/A,FALSE,"CARACAS";#N/A,#N/A,FALSE,"DISBRACENTRO";#N/A,#N/A,FALSE,"ANDES";#N/A,#N/A,FALSE,"MAR CARIBE";#N/A,#N/A,FALSE,"RIO BEER";#N/A,#N/A,FALSE,"DISBRAH"}</definedName>
    <definedName name="dkk" localSheetId="41" hidden="1">{#N/A,#N/A,FALSE,"PRECIO FULL";#N/A,#N/A,FALSE,"LARA";#N/A,#N/A,FALSE,"CARACAS";#N/A,#N/A,FALSE,"DISBRACENTRO";#N/A,#N/A,FALSE,"ANDES";#N/A,#N/A,FALSE,"MAR CARIBE";#N/A,#N/A,FALSE,"RIO BEER";#N/A,#N/A,FALSE,"DISBRAH"}</definedName>
    <definedName name="dkk" localSheetId="8" hidden="1">{#N/A,#N/A,FALSE,"PRECIO FULL";#N/A,#N/A,FALSE,"LARA";#N/A,#N/A,FALSE,"CARACAS";#N/A,#N/A,FALSE,"DISBRACENTRO";#N/A,#N/A,FALSE,"ANDES";#N/A,#N/A,FALSE,"MAR CARIBE";#N/A,#N/A,FALSE,"RIO BEER";#N/A,#N/A,FALSE,"DISBRAH"}</definedName>
    <definedName name="dkk" localSheetId="7" hidden="1">{#N/A,#N/A,FALSE,"PRECIO FULL";#N/A,#N/A,FALSE,"LARA";#N/A,#N/A,FALSE,"CARACAS";#N/A,#N/A,FALSE,"DISBRACENTRO";#N/A,#N/A,FALSE,"ANDES";#N/A,#N/A,FALSE,"MAR CARIBE";#N/A,#N/A,FALSE,"RIO BEER";#N/A,#N/A,FALSE,"DISBRAH"}</definedName>
    <definedName name="dkk" localSheetId="10" hidden="1">{#N/A,#N/A,FALSE,"PRECIO FULL";#N/A,#N/A,FALSE,"LARA";#N/A,#N/A,FALSE,"CARACAS";#N/A,#N/A,FALSE,"DISBRACENTRO";#N/A,#N/A,FALSE,"ANDES";#N/A,#N/A,FALSE,"MAR CARIBE";#N/A,#N/A,FALSE,"RIO BEER";#N/A,#N/A,FALSE,"DISBRAH"}</definedName>
    <definedName name="dkk" localSheetId="9" hidden="1">{#N/A,#N/A,FALSE,"PRECIO FULL";#N/A,#N/A,FALSE,"LARA";#N/A,#N/A,FALSE,"CARACAS";#N/A,#N/A,FALSE,"DISBRACENTRO";#N/A,#N/A,FALSE,"ANDES";#N/A,#N/A,FALSE,"MAR CARIBE";#N/A,#N/A,FALSE,"RIO BEER";#N/A,#N/A,FALSE,"DISBRAH"}</definedName>
    <definedName name="dkk" localSheetId="11" hidden="1">{#N/A,#N/A,FALSE,"PRECIO FULL";#N/A,#N/A,FALSE,"LARA";#N/A,#N/A,FALSE,"CARACAS";#N/A,#N/A,FALSE,"DISBRACENTRO";#N/A,#N/A,FALSE,"ANDES";#N/A,#N/A,FALSE,"MAR CARIBE";#N/A,#N/A,FALSE,"RIO BEER";#N/A,#N/A,FALSE,"DISBRAH"}</definedName>
    <definedName name="dkk" localSheetId="26" hidden="1">{#N/A,#N/A,FALSE,"PRECIO FULL";#N/A,#N/A,FALSE,"LARA";#N/A,#N/A,FALSE,"CARACAS";#N/A,#N/A,FALSE,"DISBRACENTRO";#N/A,#N/A,FALSE,"ANDES";#N/A,#N/A,FALSE,"MAR CARIBE";#N/A,#N/A,FALSE,"RIO BEER";#N/A,#N/A,FALSE,"DISBRAH"}</definedName>
    <definedName name="dkk" localSheetId="23" hidden="1">{#N/A,#N/A,FALSE,"PRECIO FULL";#N/A,#N/A,FALSE,"LARA";#N/A,#N/A,FALSE,"CARACAS";#N/A,#N/A,FALSE,"DISBRACENTRO";#N/A,#N/A,FALSE,"ANDES";#N/A,#N/A,FALSE,"MAR CARIBE";#N/A,#N/A,FALSE,"RIO BEER";#N/A,#N/A,FALSE,"DISBRAH"}</definedName>
    <definedName name="dkk" localSheetId="40" hidden="1">{#N/A,#N/A,FALSE,"PRECIO FULL";#N/A,#N/A,FALSE,"LARA";#N/A,#N/A,FALSE,"CARACAS";#N/A,#N/A,FALSE,"DISBRACENTRO";#N/A,#N/A,FALSE,"ANDES";#N/A,#N/A,FALSE,"MAR CARIBE";#N/A,#N/A,FALSE,"RIO BEER";#N/A,#N/A,FALSE,"DISBRAH"}</definedName>
    <definedName name="dkk" localSheetId="29" hidden="1">{#N/A,#N/A,FALSE,"PRECIO FULL";#N/A,#N/A,FALSE,"LARA";#N/A,#N/A,FALSE,"CARACAS";#N/A,#N/A,FALSE,"DISBRACENTRO";#N/A,#N/A,FALSE,"ANDES";#N/A,#N/A,FALSE,"MAR CARIBE";#N/A,#N/A,FALSE,"RIO BEER";#N/A,#N/A,FALSE,"DISBRAH"}</definedName>
    <definedName name="dkk" hidden="1">{#N/A,#N/A,FALSE,"PRECIO FULL";#N/A,#N/A,FALSE,"LARA";#N/A,#N/A,FALSE,"CARACAS";#N/A,#N/A,FALSE,"DISBRACENTRO";#N/A,#N/A,FALSE,"ANDES";#N/A,#N/A,FALSE,"MAR CARIBE";#N/A,#N/A,FALSE,"RIO BEER";#N/A,#N/A,FALSE,"DISBRAH"}</definedName>
    <definedName name="DKLJJK" localSheetId="17" hidden="1">{#N/A,#N/A,FALSE,"PRECIO FULL";#N/A,#N/A,FALSE,"LARA";#N/A,#N/A,FALSE,"CARACAS";#N/A,#N/A,FALSE,"DISBRACENTRO";#N/A,#N/A,FALSE,"ANDES";#N/A,#N/A,FALSE,"MAR CARIBE";#N/A,#N/A,FALSE,"RIO BEER";#N/A,#N/A,FALSE,"DISBRAH"}</definedName>
    <definedName name="DKLJJK" localSheetId="18" hidden="1">{#N/A,#N/A,FALSE,"PRECIO FULL";#N/A,#N/A,FALSE,"LARA";#N/A,#N/A,FALSE,"CARACAS";#N/A,#N/A,FALSE,"DISBRACENTRO";#N/A,#N/A,FALSE,"ANDES";#N/A,#N/A,FALSE,"MAR CARIBE";#N/A,#N/A,FALSE,"RIO BEER";#N/A,#N/A,FALSE,"DISBRAH"}</definedName>
    <definedName name="DKLJJK" localSheetId="37" hidden="1">{#N/A,#N/A,FALSE,"PRECIO FULL";#N/A,#N/A,FALSE,"LARA";#N/A,#N/A,FALSE,"CARACAS";#N/A,#N/A,FALSE,"DISBRACENTRO";#N/A,#N/A,FALSE,"ANDES";#N/A,#N/A,FALSE,"MAR CARIBE";#N/A,#N/A,FALSE,"RIO BEER";#N/A,#N/A,FALSE,"DISBRAH"}</definedName>
    <definedName name="DKLJJK" localSheetId="33" hidden="1">{#N/A,#N/A,FALSE,"PRECIO FULL";#N/A,#N/A,FALSE,"LARA";#N/A,#N/A,FALSE,"CARACAS";#N/A,#N/A,FALSE,"DISBRACENTRO";#N/A,#N/A,FALSE,"ANDES";#N/A,#N/A,FALSE,"MAR CARIBE";#N/A,#N/A,FALSE,"RIO BEER";#N/A,#N/A,FALSE,"DISBRAH"}</definedName>
    <definedName name="DKLJJK" localSheetId="20" hidden="1">{#N/A,#N/A,FALSE,"PRECIO FULL";#N/A,#N/A,FALSE,"LARA";#N/A,#N/A,FALSE,"CARACAS";#N/A,#N/A,FALSE,"DISBRACENTRO";#N/A,#N/A,FALSE,"ANDES";#N/A,#N/A,FALSE,"MAR CARIBE";#N/A,#N/A,FALSE,"RIO BEER";#N/A,#N/A,FALSE,"DISBRAH"}</definedName>
    <definedName name="DKLJJK" localSheetId="6" hidden="1">{#N/A,#N/A,FALSE,"PRECIO FULL";#N/A,#N/A,FALSE,"LARA";#N/A,#N/A,FALSE,"CARACAS";#N/A,#N/A,FALSE,"DISBRACENTRO";#N/A,#N/A,FALSE,"ANDES";#N/A,#N/A,FALSE,"MAR CARIBE";#N/A,#N/A,FALSE,"RIO BEER";#N/A,#N/A,FALSE,"DISBRAH"}</definedName>
    <definedName name="DKLJJK" localSheetId="4" hidden="1">{#N/A,#N/A,FALSE,"PRECIO FULL";#N/A,#N/A,FALSE,"LARA";#N/A,#N/A,FALSE,"CARACAS";#N/A,#N/A,FALSE,"DISBRACENTRO";#N/A,#N/A,FALSE,"ANDES";#N/A,#N/A,FALSE,"MAR CARIBE";#N/A,#N/A,FALSE,"RIO BEER";#N/A,#N/A,FALSE,"DISBRAH"}</definedName>
    <definedName name="DKLJJK" localSheetId="15" hidden="1">{#N/A,#N/A,FALSE,"PRECIO FULL";#N/A,#N/A,FALSE,"LARA";#N/A,#N/A,FALSE,"CARACAS";#N/A,#N/A,FALSE,"DISBRACENTRO";#N/A,#N/A,FALSE,"ANDES";#N/A,#N/A,FALSE,"MAR CARIBE";#N/A,#N/A,FALSE,"RIO BEER";#N/A,#N/A,FALSE,"DISBRAH"}</definedName>
    <definedName name="DKLJJK" localSheetId="36" hidden="1">{#N/A,#N/A,FALSE,"PRECIO FULL";#N/A,#N/A,FALSE,"LARA";#N/A,#N/A,FALSE,"CARACAS";#N/A,#N/A,FALSE,"DISBRACENTRO";#N/A,#N/A,FALSE,"ANDES";#N/A,#N/A,FALSE,"MAR CARIBE";#N/A,#N/A,FALSE,"RIO BEER";#N/A,#N/A,FALSE,"DISBRAH"}</definedName>
    <definedName name="DKLJJK" localSheetId="16" hidden="1">{#N/A,#N/A,FALSE,"PRECIO FULL";#N/A,#N/A,FALSE,"LARA";#N/A,#N/A,FALSE,"CARACAS";#N/A,#N/A,FALSE,"DISBRACENTRO";#N/A,#N/A,FALSE,"ANDES";#N/A,#N/A,FALSE,"MAR CARIBE";#N/A,#N/A,FALSE,"RIO BEER";#N/A,#N/A,FALSE,"DISBRAH"}</definedName>
    <definedName name="DKLJJK" localSheetId="41" hidden="1">{#N/A,#N/A,FALSE,"PRECIO FULL";#N/A,#N/A,FALSE,"LARA";#N/A,#N/A,FALSE,"CARACAS";#N/A,#N/A,FALSE,"DISBRACENTRO";#N/A,#N/A,FALSE,"ANDES";#N/A,#N/A,FALSE,"MAR CARIBE";#N/A,#N/A,FALSE,"RIO BEER";#N/A,#N/A,FALSE,"DISBRAH"}</definedName>
    <definedName name="DKLJJK" localSheetId="8" hidden="1">{#N/A,#N/A,FALSE,"PRECIO FULL";#N/A,#N/A,FALSE,"LARA";#N/A,#N/A,FALSE,"CARACAS";#N/A,#N/A,FALSE,"DISBRACENTRO";#N/A,#N/A,FALSE,"ANDES";#N/A,#N/A,FALSE,"MAR CARIBE";#N/A,#N/A,FALSE,"RIO BEER";#N/A,#N/A,FALSE,"DISBRAH"}</definedName>
    <definedName name="DKLJJK" localSheetId="7" hidden="1">{#N/A,#N/A,FALSE,"PRECIO FULL";#N/A,#N/A,FALSE,"LARA";#N/A,#N/A,FALSE,"CARACAS";#N/A,#N/A,FALSE,"DISBRACENTRO";#N/A,#N/A,FALSE,"ANDES";#N/A,#N/A,FALSE,"MAR CARIBE";#N/A,#N/A,FALSE,"RIO BEER";#N/A,#N/A,FALSE,"DISBRAH"}</definedName>
    <definedName name="DKLJJK" localSheetId="10" hidden="1">{#N/A,#N/A,FALSE,"PRECIO FULL";#N/A,#N/A,FALSE,"LARA";#N/A,#N/A,FALSE,"CARACAS";#N/A,#N/A,FALSE,"DISBRACENTRO";#N/A,#N/A,FALSE,"ANDES";#N/A,#N/A,FALSE,"MAR CARIBE";#N/A,#N/A,FALSE,"RIO BEER";#N/A,#N/A,FALSE,"DISBRAH"}</definedName>
    <definedName name="DKLJJK" localSheetId="9" hidden="1">{#N/A,#N/A,FALSE,"PRECIO FULL";#N/A,#N/A,FALSE,"LARA";#N/A,#N/A,FALSE,"CARACAS";#N/A,#N/A,FALSE,"DISBRACENTRO";#N/A,#N/A,FALSE,"ANDES";#N/A,#N/A,FALSE,"MAR CARIBE";#N/A,#N/A,FALSE,"RIO BEER";#N/A,#N/A,FALSE,"DISBRAH"}</definedName>
    <definedName name="DKLJJK" localSheetId="11" hidden="1">{#N/A,#N/A,FALSE,"PRECIO FULL";#N/A,#N/A,FALSE,"LARA";#N/A,#N/A,FALSE,"CARACAS";#N/A,#N/A,FALSE,"DISBRACENTRO";#N/A,#N/A,FALSE,"ANDES";#N/A,#N/A,FALSE,"MAR CARIBE";#N/A,#N/A,FALSE,"RIO BEER";#N/A,#N/A,FALSE,"DISBRAH"}</definedName>
    <definedName name="DKLJJK" localSheetId="26" hidden="1">{#N/A,#N/A,FALSE,"PRECIO FULL";#N/A,#N/A,FALSE,"LARA";#N/A,#N/A,FALSE,"CARACAS";#N/A,#N/A,FALSE,"DISBRACENTRO";#N/A,#N/A,FALSE,"ANDES";#N/A,#N/A,FALSE,"MAR CARIBE";#N/A,#N/A,FALSE,"RIO BEER";#N/A,#N/A,FALSE,"DISBRAH"}</definedName>
    <definedName name="DKLJJK" localSheetId="23" hidden="1">{#N/A,#N/A,FALSE,"PRECIO FULL";#N/A,#N/A,FALSE,"LARA";#N/A,#N/A,FALSE,"CARACAS";#N/A,#N/A,FALSE,"DISBRACENTRO";#N/A,#N/A,FALSE,"ANDES";#N/A,#N/A,FALSE,"MAR CARIBE";#N/A,#N/A,FALSE,"RIO BEER";#N/A,#N/A,FALSE,"DISBRAH"}</definedName>
    <definedName name="DKLJJK" localSheetId="40" hidden="1">{#N/A,#N/A,FALSE,"PRECIO FULL";#N/A,#N/A,FALSE,"LARA";#N/A,#N/A,FALSE,"CARACAS";#N/A,#N/A,FALSE,"DISBRACENTRO";#N/A,#N/A,FALSE,"ANDES";#N/A,#N/A,FALSE,"MAR CARIBE";#N/A,#N/A,FALSE,"RIO BEER";#N/A,#N/A,FALSE,"DISBRAH"}</definedName>
    <definedName name="DKLJJK" localSheetId="29" hidden="1">{#N/A,#N/A,FALSE,"PRECIO FULL";#N/A,#N/A,FALSE,"LARA";#N/A,#N/A,FALSE,"CARACAS";#N/A,#N/A,FALSE,"DISBRACENTRO";#N/A,#N/A,FALSE,"ANDES";#N/A,#N/A,FALSE,"MAR CARIBE";#N/A,#N/A,FALSE,"RIO BEER";#N/A,#N/A,FALSE,"DISBRAH"}</definedName>
    <definedName name="DKLJJK" hidden="1">{#N/A,#N/A,FALSE,"PRECIO FULL";#N/A,#N/A,FALSE,"LARA";#N/A,#N/A,FALSE,"CARACAS";#N/A,#N/A,FALSE,"DISBRACENTRO";#N/A,#N/A,FALSE,"ANDES";#N/A,#N/A,FALSE,"MAR CARIBE";#N/A,#N/A,FALSE,"RIO BEER";#N/A,#N/A,FALSE,"DISBRAH"}</definedName>
    <definedName name="DLKKKLÑK" localSheetId="17" hidden="1">{#N/A,#N/A,FALSE,"RGD$";#N/A,#N/A,FALSE,"BG$";#N/A,#N/A,FALSE,"FC$"}</definedName>
    <definedName name="DLKKKLÑK" localSheetId="18" hidden="1">{#N/A,#N/A,FALSE,"RGD$";#N/A,#N/A,FALSE,"BG$";#N/A,#N/A,FALSE,"FC$"}</definedName>
    <definedName name="DLKKKLÑK" localSheetId="37" hidden="1">{#N/A,#N/A,FALSE,"RGD$";#N/A,#N/A,FALSE,"BG$";#N/A,#N/A,FALSE,"FC$"}</definedName>
    <definedName name="DLKKKLÑK" localSheetId="33" hidden="1">{#N/A,#N/A,FALSE,"RGD$";#N/A,#N/A,FALSE,"BG$";#N/A,#N/A,FALSE,"FC$"}</definedName>
    <definedName name="DLKKKLÑK" localSheetId="20" hidden="1">{#N/A,#N/A,FALSE,"RGD$";#N/A,#N/A,FALSE,"BG$";#N/A,#N/A,FALSE,"FC$"}</definedName>
    <definedName name="DLKKKLÑK" localSheetId="6" hidden="1">{#N/A,#N/A,FALSE,"RGD$";#N/A,#N/A,FALSE,"BG$";#N/A,#N/A,FALSE,"FC$"}</definedName>
    <definedName name="DLKKKLÑK" localSheetId="4" hidden="1">{#N/A,#N/A,FALSE,"RGD$";#N/A,#N/A,FALSE,"BG$";#N/A,#N/A,FALSE,"FC$"}</definedName>
    <definedName name="DLKKKLÑK" localSheetId="15" hidden="1">{#N/A,#N/A,FALSE,"RGD$";#N/A,#N/A,FALSE,"BG$";#N/A,#N/A,FALSE,"FC$"}</definedName>
    <definedName name="DLKKKLÑK" localSheetId="36" hidden="1">{#N/A,#N/A,FALSE,"RGD$";#N/A,#N/A,FALSE,"BG$";#N/A,#N/A,FALSE,"FC$"}</definedName>
    <definedName name="DLKKKLÑK" localSheetId="16" hidden="1">{#N/A,#N/A,FALSE,"RGD$";#N/A,#N/A,FALSE,"BG$";#N/A,#N/A,FALSE,"FC$"}</definedName>
    <definedName name="DLKKKLÑK" localSheetId="41" hidden="1">{#N/A,#N/A,FALSE,"RGD$";#N/A,#N/A,FALSE,"BG$";#N/A,#N/A,FALSE,"FC$"}</definedName>
    <definedName name="DLKKKLÑK" localSheetId="8" hidden="1">{#N/A,#N/A,FALSE,"RGD$";#N/A,#N/A,FALSE,"BG$";#N/A,#N/A,FALSE,"FC$"}</definedName>
    <definedName name="DLKKKLÑK" localSheetId="7" hidden="1">{#N/A,#N/A,FALSE,"RGD$";#N/A,#N/A,FALSE,"BG$";#N/A,#N/A,FALSE,"FC$"}</definedName>
    <definedName name="DLKKKLÑK" localSheetId="10" hidden="1">{#N/A,#N/A,FALSE,"RGD$";#N/A,#N/A,FALSE,"BG$";#N/A,#N/A,FALSE,"FC$"}</definedName>
    <definedName name="DLKKKLÑK" localSheetId="9" hidden="1">{#N/A,#N/A,FALSE,"RGD$";#N/A,#N/A,FALSE,"BG$";#N/A,#N/A,FALSE,"FC$"}</definedName>
    <definedName name="DLKKKLÑK" localSheetId="11" hidden="1">{#N/A,#N/A,FALSE,"RGD$";#N/A,#N/A,FALSE,"BG$";#N/A,#N/A,FALSE,"FC$"}</definedName>
    <definedName name="DLKKKLÑK" localSheetId="26" hidden="1">{#N/A,#N/A,FALSE,"RGD$";#N/A,#N/A,FALSE,"BG$";#N/A,#N/A,FALSE,"FC$"}</definedName>
    <definedName name="DLKKKLÑK" localSheetId="23" hidden="1">{#N/A,#N/A,FALSE,"RGD$";#N/A,#N/A,FALSE,"BG$";#N/A,#N/A,FALSE,"FC$"}</definedName>
    <definedName name="DLKKKLÑK" localSheetId="40" hidden="1">{#N/A,#N/A,FALSE,"RGD$";#N/A,#N/A,FALSE,"BG$";#N/A,#N/A,FALSE,"FC$"}</definedName>
    <definedName name="DLKKKLÑK" localSheetId="29" hidden="1">{#N/A,#N/A,FALSE,"RGD$";#N/A,#N/A,FALSE,"BG$";#N/A,#N/A,FALSE,"FC$"}</definedName>
    <definedName name="DLKKKLÑK" hidden="1">{#N/A,#N/A,FALSE,"RGD$";#N/A,#N/A,FALSE,"BG$";#N/A,#N/A,FALSE,"FC$"}</definedName>
    <definedName name="DLKLKLK" localSheetId="17" hidden="1">{#N/A,#N/A,FALSE,"RGD$";#N/A,#N/A,FALSE,"BG$";#N/A,#N/A,FALSE,"FC$"}</definedName>
    <definedName name="DLKLKLK" localSheetId="18" hidden="1">{#N/A,#N/A,FALSE,"RGD$";#N/A,#N/A,FALSE,"BG$";#N/A,#N/A,FALSE,"FC$"}</definedName>
    <definedName name="DLKLKLK" localSheetId="37" hidden="1">{#N/A,#N/A,FALSE,"RGD$";#N/A,#N/A,FALSE,"BG$";#N/A,#N/A,FALSE,"FC$"}</definedName>
    <definedName name="DLKLKLK" localSheetId="33" hidden="1">{#N/A,#N/A,FALSE,"RGD$";#N/A,#N/A,FALSE,"BG$";#N/A,#N/A,FALSE,"FC$"}</definedName>
    <definedName name="DLKLKLK" localSheetId="20" hidden="1">{#N/A,#N/A,FALSE,"RGD$";#N/A,#N/A,FALSE,"BG$";#N/A,#N/A,FALSE,"FC$"}</definedName>
    <definedName name="DLKLKLK" localSheetId="6" hidden="1">{#N/A,#N/A,FALSE,"RGD$";#N/A,#N/A,FALSE,"BG$";#N/A,#N/A,FALSE,"FC$"}</definedName>
    <definedName name="DLKLKLK" localSheetId="4" hidden="1">{#N/A,#N/A,FALSE,"RGD$";#N/A,#N/A,FALSE,"BG$";#N/A,#N/A,FALSE,"FC$"}</definedName>
    <definedName name="DLKLKLK" localSheetId="15" hidden="1">{#N/A,#N/A,FALSE,"RGD$";#N/A,#N/A,FALSE,"BG$";#N/A,#N/A,FALSE,"FC$"}</definedName>
    <definedName name="DLKLKLK" localSheetId="36" hidden="1">{#N/A,#N/A,FALSE,"RGD$";#N/A,#N/A,FALSE,"BG$";#N/A,#N/A,FALSE,"FC$"}</definedName>
    <definedName name="DLKLKLK" localSheetId="16" hidden="1">{#N/A,#N/A,FALSE,"RGD$";#N/A,#N/A,FALSE,"BG$";#N/A,#N/A,FALSE,"FC$"}</definedName>
    <definedName name="DLKLKLK" localSheetId="41" hidden="1">{#N/A,#N/A,FALSE,"RGD$";#N/A,#N/A,FALSE,"BG$";#N/A,#N/A,FALSE,"FC$"}</definedName>
    <definedName name="DLKLKLK" localSheetId="8" hidden="1">{#N/A,#N/A,FALSE,"RGD$";#N/A,#N/A,FALSE,"BG$";#N/A,#N/A,FALSE,"FC$"}</definedName>
    <definedName name="DLKLKLK" localSheetId="7" hidden="1">{#N/A,#N/A,FALSE,"RGD$";#N/A,#N/A,FALSE,"BG$";#N/A,#N/A,FALSE,"FC$"}</definedName>
    <definedName name="DLKLKLK" localSheetId="10" hidden="1">{#N/A,#N/A,FALSE,"RGD$";#N/A,#N/A,FALSE,"BG$";#N/A,#N/A,FALSE,"FC$"}</definedName>
    <definedName name="DLKLKLK" localSheetId="9" hidden="1">{#N/A,#N/A,FALSE,"RGD$";#N/A,#N/A,FALSE,"BG$";#N/A,#N/A,FALSE,"FC$"}</definedName>
    <definedName name="DLKLKLK" localSheetId="11" hidden="1">{#N/A,#N/A,FALSE,"RGD$";#N/A,#N/A,FALSE,"BG$";#N/A,#N/A,FALSE,"FC$"}</definedName>
    <definedName name="DLKLKLK" localSheetId="26" hidden="1">{#N/A,#N/A,FALSE,"RGD$";#N/A,#N/A,FALSE,"BG$";#N/A,#N/A,FALSE,"FC$"}</definedName>
    <definedName name="DLKLKLK" localSheetId="23" hidden="1">{#N/A,#N/A,FALSE,"RGD$";#N/A,#N/A,FALSE,"BG$";#N/A,#N/A,FALSE,"FC$"}</definedName>
    <definedName name="DLKLKLK" localSheetId="40" hidden="1">{#N/A,#N/A,FALSE,"RGD$";#N/A,#N/A,FALSE,"BG$";#N/A,#N/A,FALSE,"FC$"}</definedName>
    <definedName name="DLKLKLK" localSheetId="29" hidden="1">{#N/A,#N/A,FALSE,"RGD$";#N/A,#N/A,FALSE,"BG$";#N/A,#N/A,FALSE,"FC$"}</definedName>
    <definedName name="DLKLKLK" hidden="1">{#N/A,#N/A,FALSE,"RGD$";#N/A,#N/A,FALSE,"BG$";#N/A,#N/A,FALSE,"FC$"}</definedName>
    <definedName name="DLÑLÑ" localSheetId="17" hidden="1">{"CAP VOL",#N/A,FALSE,"CAPITAL";"CAP VAR",#N/A,FALSE,"CAPITAL";"CAP FIJ",#N/A,FALSE,"CAPITAL";"CAP CONS",#N/A,FALSE,"CAPITAL";"CAP DATA",#N/A,FALSE,"CAPITAL"}</definedName>
    <definedName name="DLÑLÑ" localSheetId="18" hidden="1">{"CAP VOL",#N/A,FALSE,"CAPITAL";"CAP VAR",#N/A,FALSE,"CAPITAL";"CAP FIJ",#N/A,FALSE,"CAPITAL";"CAP CONS",#N/A,FALSE,"CAPITAL";"CAP DATA",#N/A,FALSE,"CAPITAL"}</definedName>
    <definedName name="DLÑLÑ" localSheetId="37" hidden="1">{"CAP VOL",#N/A,FALSE,"CAPITAL";"CAP VAR",#N/A,FALSE,"CAPITAL";"CAP FIJ",#N/A,FALSE,"CAPITAL";"CAP CONS",#N/A,FALSE,"CAPITAL";"CAP DATA",#N/A,FALSE,"CAPITAL"}</definedName>
    <definedName name="DLÑLÑ" localSheetId="33" hidden="1">{"CAP VOL",#N/A,FALSE,"CAPITAL";"CAP VAR",#N/A,FALSE,"CAPITAL";"CAP FIJ",#N/A,FALSE,"CAPITAL";"CAP CONS",#N/A,FALSE,"CAPITAL";"CAP DATA",#N/A,FALSE,"CAPITAL"}</definedName>
    <definedName name="DLÑLÑ" localSheetId="20" hidden="1">{"CAP VOL",#N/A,FALSE,"CAPITAL";"CAP VAR",#N/A,FALSE,"CAPITAL";"CAP FIJ",#N/A,FALSE,"CAPITAL";"CAP CONS",#N/A,FALSE,"CAPITAL";"CAP DATA",#N/A,FALSE,"CAPITAL"}</definedName>
    <definedName name="DLÑLÑ" localSheetId="6" hidden="1">{"CAP VOL",#N/A,FALSE,"CAPITAL";"CAP VAR",#N/A,FALSE,"CAPITAL";"CAP FIJ",#N/A,FALSE,"CAPITAL";"CAP CONS",#N/A,FALSE,"CAPITAL";"CAP DATA",#N/A,FALSE,"CAPITAL"}</definedName>
    <definedName name="DLÑLÑ" localSheetId="4" hidden="1">{"CAP VOL",#N/A,FALSE,"CAPITAL";"CAP VAR",#N/A,FALSE,"CAPITAL";"CAP FIJ",#N/A,FALSE,"CAPITAL";"CAP CONS",#N/A,FALSE,"CAPITAL";"CAP DATA",#N/A,FALSE,"CAPITAL"}</definedName>
    <definedName name="DLÑLÑ" localSheetId="15" hidden="1">{"CAP VOL",#N/A,FALSE,"CAPITAL";"CAP VAR",#N/A,FALSE,"CAPITAL";"CAP FIJ",#N/A,FALSE,"CAPITAL";"CAP CONS",#N/A,FALSE,"CAPITAL";"CAP DATA",#N/A,FALSE,"CAPITAL"}</definedName>
    <definedName name="DLÑLÑ" localSheetId="36" hidden="1">{"CAP VOL",#N/A,FALSE,"CAPITAL";"CAP VAR",#N/A,FALSE,"CAPITAL";"CAP FIJ",#N/A,FALSE,"CAPITAL";"CAP CONS",#N/A,FALSE,"CAPITAL";"CAP DATA",#N/A,FALSE,"CAPITAL"}</definedName>
    <definedName name="DLÑLÑ" localSheetId="16" hidden="1">{"CAP VOL",#N/A,FALSE,"CAPITAL";"CAP VAR",#N/A,FALSE,"CAPITAL";"CAP FIJ",#N/A,FALSE,"CAPITAL";"CAP CONS",#N/A,FALSE,"CAPITAL";"CAP DATA",#N/A,FALSE,"CAPITAL"}</definedName>
    <definedName name="DLÑLÑ" localSheetId="41" hidden="1">{"CAP VOL",#N/A,FALSE,"CAPITAL";"CAP VAR",#N/A,FALSE,"CAPITAL";"CAP FIJ",#N/A,FALSE,"CAPITAL";"CAP CONS",#N/A,FALSE,"CAPITAL";"CAP DATA",#N/A,FALSE,"CAPITAL"}</definedName>
    <definedName name="DLÑLÑ" localSheetId="8" hidden="1">{"CAP VOL",#N/A,FALSE,"CAPITAL";"CAP VAR",#N/A,FALSE,"CAPITAL";"CAP FIJ",#N/A,FALSE,"CAPITAL";"CAP CONS",#N/A,FALSE,"CAPITAL";"CAP DATA",#N/A,FALSE,"CAPITAL"}</definedName>
    <definedName name="DLÑLÑ" localSheetId="7" hidden="1">{"CAP VOL",#N/A,FALSE,"CAPITAL";"CAP VAR",#N/A,FALSE,"CAPITAL";"CAP FIJ",#N/A,FALSE,"CAPITAL";"CAP CONS",#N/A,FALSE,"CAPITAL";"CAP DATA",#N/A,FALSE,"CAPITAL"}</definedName>
    <definedName name="DLÑLÑ" localSheetId="10" hidden="1">{"CAP VOL",#N/A,FALSE,"CAPITAL";"CAP VAR",#N/A,FALSE,"CAPITAL";"CAP FIJ",#N/A,FALSE,"CAPITAL";"CAP CONS",#N/A,FALSE,"CAPITAL";"CAP DATA",#N/A,FALSE,"CAPITAL"}</definedName>
    <definedName name="DLÑLÑ" localSheetId="9" hidden="1">{"CAP VOL",#N/A,FALSE,"CAPITAL";"CAP VAR",#N/A,FALSE,"CAPITAL";"CAP FIJ",#N/A,FALSE,"CAPITAL";"CAP CONS",#N/A,FALSE,"CAPITAL";"CAP DATA",#N/A,FALSE,"CAPITAL"}</definedName>
    <definedName name="DLÑLÑ" localSheetId="11" hidden="1">{"CAP VOL",#N/A,FALSE,"CAPITAL";"CAP VAR",#N/A,FALSE,"CAPITAL";"CAP FIJ",#N/A,FALSE,"CAPITAL";"CAP CONS",#N/A,FALSE,"CAPITAL";"CAP DATA",#N/A,FALSE,"CAPITAL"}</definedName>
    <definedName name="DLÑLÑ" localSheetId="26" hidden="1">{"CAP VOL",#N/A,FALSE,"CAPITAL";"CAP VAR",#N/A,FALSE,"CAPITAL";"CAP FIJ",#N/A,FALSE,"CAPITAL";"CAP CONS",#N/A,FALSE,"CAPITAL";"CAP DATA",#N/A,FALSE,"CAPITAL"}</definedName>
    <definedName name="DLÑLÑ" localSheetId="23" hidden="1">{"CAP VOL",#N/A,FALSE,"CAPITAL";"CAP VAR",#N/A,FALSE,"CAPITAL";"CAP FIJ",#N/A,FALSE,"CAPITAL";"CAP CONS",#N/A,FALSE,"CAPITAL";"CAP DATA",#N/A,FALSE,"CAPITAL"}</definedName>
    <definedName name="DLÑLÑ" localSheetId="40" hidden="1">{"CAP VOL",#N/A,FALSE,"CAPITAL";"CAP VAR",#N/A,FALSE,"CAPITAL";"CAP FIJ",#N/A,FALSE,"CAPITAL";"CAP CONS",#N/A,FALSE,"CAPITAL";"CAP DATA",#N/A,FALSE,"CAPITAL"}</definedName>
    <definedName name="DLÑLÑ" localSheetId="29" hidden="1">{"CAP VOL",#N/A,FALSE,"CAPITAL";"CAP VAR",#N/A,FALSE,"CAPITAL";"CAP FIJ",#N/A,FALSE,"CAPITAL";"CAP CONS",#N/A,FALSE,"CAPITAL";"CAP DATA",#N/A,FALSE,"CAPITAL"}</definedName>
    <definedName name="DLÑLÑ" hidden="1">{"CAP VOL",#N/A,FALSE,"CAPITAL";"CAP VAR",#N/A,FALSE,"CAPITAL";"CAP FIJ",#N/A,FALSE,"CAPITAL";"CAP CONS",#N/A,FALSE,"CAPITAL";"CAP DATA",#N/A,FALSE,"CAPITAL"}</definedName>
    <definedName name="DM" localSheetId="17">#REF!</definedName>
    <definedName name="DM" localSheetId="18">#REF!</definedName>
    <definedName name="DM" localSheetId="37">#REF!</definedName>
    <definedName name="DM" localSheetId="20">#REF!</definedName>
    <definedName name="DM" localSheetId="4">#REF!</definedName>
    <definedName name="DM" localSheetId="15">#REF!</definedName>
    <definedName name="DM" localSheetId="36">#REF!</definedName>
    <definedName name="DM" localSheetId="16">#REF!</definedName>
    <definedName name="DM" localSheetId="8">#REF!</definedName>
    <definedName name="DM" localSheetId="10">#REF!</definedName>
    <definedName name="DM" localSheetId="11">#REF!</definedName>
    <definedName name="DM">#REF!</definedName>
    <definedName name="dms">[48]Engine!A$15</definedName>
    <definedName name="DÑLS" localSheetId="17" hidden="1">{#N/A,#N/A,FALSE,"PRECIO FULL";#N/A,#N/A,FALSE,"LARA";#N/A,#N/A,FALSE,"CARACAS";#N/A,#N/A,FALSE,"DISBRACENTRO";#N/A,#N/A,FALSE,"ANDES";#N/A,#N/A,FALSE,"MAR CARIBE";#N/A,#N/A,FALSE,"RIO BEER";#N/A,#N/A,FALSE,"DISBRAH"}</definedName>
    <definedName name="DÑLS" localSheetId="18" hidden="1">{#N/A,#N/A,FALSE,"PRECIO FULL";#N/A,#N/A,FALSE,"LARA";#N/A,#N/A,FALSE,"CARACAS";#N/A,#N/A,FALSE,"DISBRACENTRO";#N/A,#N/A,FALSE,"ANDES";#N/A,#N/A,FALSE,"MAR CARIBE";#N/A,#N/A,FALSE,"RIO BEER";#N/A,#N/A,FALSE,"DISBRAH"}</definedName>
    <definedName name="DÑLS" localSheetId="37" hidden="1">{#N/A,#N/A,FALSE,"PRECIO FULL";#N/A,#N/A,FALSE,"LARA";#N/A,#N/A,FALSE,"CARACAS";#N/A,#N/A,FALSE,"DISBRACENTRO";#N/A,#N/A,FALSE,"ANDES";#N/A,#N/A,FALSE,"MAR CARIBE";#N/A,#N/A,FALSE,"RIO BEER";#N/A,#N/A,FALSE,"DISBRAH"}</definedName>
    <definedName name="DÑLS" localSheetId="33" hidden="1">{#N/A,#N/A,FALSE,"PRECIO FULL";#N/A,#N/A,FALSE,"LARA";#N/A,#N/A,FALSE,"CARACAS";#N/A,#N/A,FALSE,"DISBRACENTRO";#N/A,#N/A,FALSE,"ANDES";#N/A,#N/A,FALSE,"MAR CARIBE";#N/A,#N/A,FALSE,"RIO BEER";#N/A,#N/A,FALSE,"DISBRAH"}</definedName>
    <definedName name="DÑLS" localSheetId="20" hidden="1">{#N/A,#N/A,FALSE,"PRECIO FULL";#N/A,#N/A,FALSE,"LARA";#N/A,#N/A,FALSE,"CARACAS";#N/A,#N/A,FALSE,"DISBRACENTRO";#N/A,#N/A,FALSE,"ANDES";#N/A,#N/A,FALSE,"MAR CARIBE";#N/A,#N/A,FALSE,"RIO BEER";#N/A,#N/A,FALSE,"DISBRAH"}</definedName>
    <definedName name="DÑLS" localSheetId="6" hidden="1">{#N/A,#N/A,FALSE,"PRECIO FULL";#N/A,#N/A,FALSE,"LARA";#N/A,#N/A,FALSE,"CARACAS";#N/A,#N/A,FALSE,"DISBRACENTRO";#N/A,#N/A,FALSE,"ANDES";#N/A,#N/A,FALSE,"MAR CARIBE";#N/A,#N/A,FALSE,"RIO BEER";#N/A,#N/A,FALSE,"DISBRAH"}</definedName>
    <definedName name="DÑLS" localSheetId="4" hidden="1">{#N/A,#N/A,FALSE,"PRECIO FULL";#N/A,#N/A,FALSE,"LARA";#N/A,#N/A,FALSE,"CARACAS";#N/A,#N/A,FALSE,"DISBRACENTRO";#N/A,#N/A,FALSE,"ANDES";#N/A,#N/A,FALSE,"MAR CARIBE";#N/A,#N/A,FALSE,"RIO BEER";#N/A,#N/A,FALSE,"DISBRAH"}</definedName>
    <definedName name="DÑLS" localSheetId="15" hidden="1">{#N/A,#N/A,FALSE,"PRECIO FULL";#N/A,#N/A,FALSE,"LARA";#N/A,#N/A,FALSE,"CARACAS";#N/A,#N/A,FALSE,"DISBRACENTRO";#N/A,#N/A,FALSE,"ANDES";#N/A,#N/A,FALSE,"MAR CARIBE";#N/A,#N/A,FALSE,"RIO BEER";#N/A,#N/A,FALSE,"DISBRAH"}</definedName>
    <definedName name="DÑLS" localSheetId="36" hidden="1">{#N/A,#N/A,FALSE,"PRECIO FULL";#N/A,#N/A,FALSE,"LARA";#N/A,#N/A,FALSE,"CARACAS";#N/A,#N/A,FALSE,"DISBRACENTRO";#N/A,#N/A,FALSE,"ANDES";#N/A,#N/A,FALSE,"MAR CARIBE";#N/A,#N/A,FALSE,"RIO BEER";#N/A,#N/A,FALSE,"DISBRAH"}</definedName>
    <definedName name="DÑLS" localSheetId="16" hidden="1">{#N/A,#N/A,FALSE,"PRECIO FULL";#N/A,#N/A,FALSE,"LARA";#N/A,#N/A,FALSE,"CARACAS";#N/A,#N/A,FALSE,"DISBRACENTRO";#N/A,#N/A,FALSE,"ANDES";#N/A,#N/A,FALSE,"MAR CARIBE";#N/A,#N/A,FALSE,"RIO BEER";#N/A,#N/A,FALSE,"DISBRAH"}</definedName>
    <definedName name="DÑLS" localSheetId="41" hidden="1">{#N/A,#N/A,FALSE,"PRECIO FULL";#N/A,#N/A,FALSE,"LARA";#N/A,#N/A,FALSE,"CARACAS";#N/A,#N/A,FALSE,"DISBRACENTRO";#N/A,#N/A,FALSE,"ANDES";#N/A,#N/A,FALSE,"MAR CARIBE";#N/A,#N/A,FALSE,"RIO BEER";#N/A,#N/A,FALSE,"DISBRAH"}</definedName>
    <definedName name="DÑLS" localSheetId="8" hidden="1">{#N/A,#N/A,FALSE,"PRECIO FULL";#N/A,#N/A,FALSE,"LARA";#N/A,#N/A,FALSE,"CARACAS";#N/A,#N/A,FALSE,"DISBRACENTRO";#N/A,#N/A,FALSE,"ANDES";#N/A,#N/A,FALSE,"MAR CARIBE";#N/A,#N/A,FALSE,"RIO BEER";#N/A,#N/A,FALSE,"DISBRAH"}</definedName>
    <definedName name="DÑLS" localSheetId="7" hidden="1">{#N/A,#N/A,FALSE,"PRECIO FULL";#N/A,#N/A,FALSE,"LARA";#N/A,#N/A,FALSE,"CARACAS";#N/A,#N/A,FALSE,"DISBRACENTRO";#N/A,#N/A,FALSE,"ANDES";#N/A,#N/A,FALSE,"MAR CARIBE";#N/A,#N/A,FALSE,"RIO BEER";#N/A,#N/A,FALSE,"DISBRAH"}</definedName>
    <definedName name="DÑLS" localSheetId="10" hidden="1">{#N/A,#N/A,FALSE,"PRECIO FULL";#N/A,#N/A,FALSE,"LARA";#N/A,#N/A,FALSE,"CARACAS";#N/A,#N/A,FALSE,"DISBRACENTRO";#N/A,#N/A,FALSE,"ANDES";#N/A,#N/A,FALSE,"MAR CARIBE";#N/A,#N/A,FALSE,"RIO BEER";#N/A,#N/A,FALSE,"DISBRAH"}</definedName>
    <definedName name="DÑLS" localSheetId="9" hidden="1">{#N/A,#N/A,FALSE,"PRECIO FULL";#N/A,#N/A,FALSE,"LARA";#N/A,#N/A,FALSE,"CARACAS";#N/A,#N/A,FALSE,"DISBRACENTRO";#N/A,#N/A,FALSE,"ANDES";#N/A,#N/A,FALSE,"MAR CARIBE";#N/A,#N/A,FALSE,"RIO BEER";#N/A,#N/A,FALSE,"DISBRAH"}</definedName>
    <definedName name="DÑLS" localSheetId="11" hidden="1">{#N/A,#N/A,FALSE,"PRECIO FULL";#N/A,#N/A,FALSE,"LARA";#N/A,#N/A,FALSE,"CARACAS";#N/A,#N/A,FALSE,"DISBRACENTRO";#N/A,#N/A,FALSE,"ANDES";#N/A,#N/A,FALSE,"MAR CARIBE";#N/A,#N/A,FALSE,"RIO BEER";#N/A,#N/A,FALSE,"DISBRAH"}</definedName>
    <definedName name="DÑLS" localSheetId="26" hidden="1">{#N/A,#N/A,FALSE,"PRECIO FULL";#N/A,#N/A,FALSE,"LARA";#N/A,#N/A,FALSE,"CARACAS";#N/A,#N/A,FALSE,"DISBRACENTRO";#N/A,#N/A,FALSE,"ANDES";#N/A,#N/A,FALSE,"MAR CARIBE";#N/A,#N/A,FALSE,"RIO BEER";#N/A,#N/A,FALSE,"DISBRAH"}</definedName>
    <definedName name="DÑLS" localSheetId="23" hidden="1">{#N/A,#N/A,FALSE,"PRECIO FULL";#N/A,#N/A,FALSE,"LARA";#N/A,#N/A,FALSE,"CARACAS";#N/A,#N/A,FALSE,"DISBRACENTRO";#N/A,#N/A,FALSE,"ANDES";#N/A,#N/A,FALSE,"MAR CARIBE";#N/A,#N/A,FALSE,"RIO BEER";#N/A,#N/A,FALSE,"DISBRAH"}</definedName>
    <definedName name="DÑLS" localSheetId="40" hidden="1">{#N/A,#N/A,FALSE,"PRECIO FULL";#N/A,#N/A,FALSE,"LARA";#N/A,#N/A,FALSE,"CARACAS";#N/A,#N/A,FALSE,"DISBRACENTRO";#N/A,#N/A,FALSE,"ANDES";#N/A,#N/A,FALSE,"MAR CARIBE";#N/A,#N/A,FALSE,"RIO BEER";#N/A,#N/A,FALSE,"DISBRAH"}</definedName>
    <definedName name="DÑLS" localSheetId="29" hidden="1">{#N/A,#N/A,FALSE,"PRECIO FULL";#N/A,#N/A,FALSE,"LARA";#N/A,#N/A,FALSE,"CARACAS";#N/A,#N/A,FALSE,"DISBRACENTRO";#N/A,#N/A,FALSE,"ANDES";#N/A,#N/A,FALSE,"MAR CARIBE";#N/A,#N/A,FALSE,"RIO BEER";#N/A,#N/A,FALSE,"DISBRAH"}</definedName>
    <definedName name="DÑLS" hidden="1">{#N/A,#N/A,FALSE,"PRECIO FULL";#N/A,#N/A,FALSE,"LARA";#N/A,#N/A,FALSE,"CARACAS";#N/A,#N/A,FALSE,"DISBRACENTRO";#N/A,#N/A,FALSE,"ANDES";#N/A,#N/A,FALSE,"MAR CARIBE";#N/A,#N/A,FALSE,"RIO BEER";#N/A,#N/A,FALSE,"DISBRAH"}</definedName>
    <definedName name="do" localSheetId="17">#REF!</definedName>
    <definedName name="do" localSheetId="18">#REF!</definedName>
    <definedName name="do" localSheetId="37">#REF!</definedName>
    <definedName name="do" localSheetId="20">#REF!</definedName>
    <definedName name="do" localSheetId="4">#REF!</definedName>
    <definedName name="do" localSheetId="15">#REF!</definedName>
    <definedName name="do" localSheetId="36">#REF!</definedName>
    <definedName name="do" localSheetId="16">#REF!</definedName>
    <definedName name="do" localSheetId="8">#REF!</definedName>
    <definedName name="do" localSheetId="10">#REF!</definedName>
    <definedName name="do" localSheetId="11">#REF!</definedName>
    <definedName name="do">#REF!</definedName>
    <definedName name="DocType" localSheetId="17">PPt</definedName>
    <definedName name="DocType" localSheetId="18">PPt</definedName>
    <definedName name="DocType" localSheetId="37">PPt</definedName>
    <definedName name="DocType" localSheetId="20">PPt</definedName>
    <definedName name="DocType" localSheetId="4">PPt</definedName>
    <definedName name="DocType" localSheetId="15">PPt</definedName>
    <definedName name="DocType" localSheetId="36">PPt</definedName>
    <definedName name="DocType" localSheetId="16">PPt</definedName>
    <definedName name="DocType" localSheetId="8">PPt</definedName>
    <definedName name="DocType" localSheetId="10">PPt</definedName>
    <definedName name="DocType" localSheetId="9">PPt</definedName>
    <definedName name="DocType" localSheetId="11">PPt</definedName>
    <definedName name="DocType" localSheetId="32">PPt</definedName>
    <definedName name="DocType">PPt</definedName>
    <definedName name="dois">'[148]12.'!$A$11:$D$58</definedName>
    <definedName name="doisic" localSheetId="17">#REF!</definedName>
    <definedName name="doisic" localSheetId="18">#REF!</definedName>
    <definedName name="doisic" localSheetId="37">#REF!</definedName>
    <definedName name="doisic" localSheetId="20">#REF!</definedName>
    <definedName name="doisic" localSheetId="4">#REF!</definedName>
    <definedName name="doisic" localSheetId="15">#REF!</definedName>
    <definedName name="doisic" localSheetId="36">#REF!</definedName>
    <definedName name="doisic" localSheetId="16">#REF!</definedName>
    <definedName name="doisic" localSheetId="8">#REF!</definedName>
    <definedName name="doisic" localSheetId="10">#REF!</definedName>
    <definedName name="doisic" localSheetId="11">#REF!</definedName>
    <definedName name="doisic">#REF!</definedName>
    <definedName name="doispc" localSheetId="17">#REF!</definedName>
    <definedName name="doispc" localSheetId="18">#REF!</definedName>
    <definedName name="doispc" localSheetId="37">#REF!</definedName>
    <definedName name="doispc" localSheetId="20">#REF!</definedName>
    <definedName name="doispc" localSheetId="4">#REF!</definedName>
    <definedName name="doispc" localSheetId="15">#REF!</definedName>
    <definedName name="doispc" localSheetId="36">#REF!</definedName>
    <definedName name="doispc" localSheetId="16">#REF!</definedName>
    <definedName name="doispc" localSheetId="8">#REF!</definedName>
    <definedName name="doispc" localSheetId="10">#REF!</definedName>
    <definedName name="doispc" localSheetId="11">#REF!</definedName>
    <definedName name="doispc">#REF!</definedName>
    <definedName name="dolar" localSheetId="17">#REF!</definedName>
    <definedName name="dolar" localSheetId="18">#REF!</definedName>
    <definedName name="dolar" localSheetId="37">#REF!</definedName>
    <definedName name="dolar" localSheetId="20">#REF!</definedName>
    <definedName name="dolar" localSheetId="4">#REF!</definedName>
    <definedName name="dolar" localSheetId="15">#REF!</definedName>
    <definedName name="dolar" localSheetId="36">#REF!</definedName>
    <definedName name="dolar" localSheetId="16">#REF!</definedName>
    <definedName name="dolar" localSheetId="8">#REF!</definedName>
    <definedName name="dolar" localSheetId="10">#REF!</definedName>
    <definedName name="dolar" localSheetId="11">#REF!</definedName>
    <definedName name="dolar">#REF!</definedName>
    <definedName name="Dolar_Fech_Mes" localSheetId="17">#REF!</definedName>
    <definedName name="Dolar_Fech_Mes" localSheetId="18">#REF!</definedName>
    <definedName name="Dolar_Fech_Mes" localSheetId="37">#REF!</definedName>
    <definedName name="Dolar_Fech_Mes" localSheetId="20">#REF!</definedName>
    <definedName name="Dolar_Fech_Mes" localSheetId="4">#REF!</definedName>
    <definedName name="Dolar_Fech_Mes" localSheetId="15">#REF!</definedName>
    <definedName name="Dolar_Fech_Mes" localSheetId="36">#REF!</definedName>
    <definedName name="Dolar_Fech_Mes" localSheetId="16">#REF!</definedName>
    <definedName name="Dolar_Fech_Mes" localSheetId="8">#REF!</definedName>
    <definedName name="Dolar_Fech_Mes" localSheetId="10">#REF!</definedName>
    <definedName name="Dolar_Fech_Mes" localSheetId="11">#REF!</definedName>
    <definedName name="Dolar_Fech_Mes">#REF!</definedName>
    <definedName name="Dolar_Spot_Ultima" localSheetId="17">#REF!</definedName>
    <definedName name="Dolar_Spot_Ultima" localSheetId="18">#REF!</definedName>
    <definedName name="Dolar_Spot_Ultima" localSheetId="37">#REF!</definedName>
    <definedName name="Dolar_Spot_Ultima" localSheetId="20">#REF!</definedName>
    <definedName name="Dolar_Spot_Ultima" localSheetId="4">#REF!</definedName>
    <definedName name="Dolar_Spot_Ultima" localSheetId="15">#REF!</definedName>
    <definedName name="Dolar_Spot_Ultima" localSheetId="36">#REF!</definedName>
    <definedName name="Dolar_Spot_Ultima" localSheetId="16">#REF!</definedName>
    <definedName name="Dolar_Spot_Ultima" localSheetId="8">#REF!</definedName>
    <definedName name="Dolar_Spot_Ultima" localSheetId="10">#REF!</definedName>
    <definedName name="Dolar_Spot_Ultima" localSheetId="11">#REF!</definedName>
    <definedName name="Dolar_Spot_Ultima">#REF!</definedName>
    <definedName name="dolar1">[149]Custos!$O$3</definedName>
    <definedName name="dolar2" localSheetId="17">#REF!</definedName>
    <definedName name="dolar2" localSheetId="18">#REF!</definedName>
    <definedName name="dolar2" localSheetId="37">#REF!</definedName>
    <definedName name="dolar2" localSheetId="20">#REF!</definedName>
    <definedName name="dolar2" localSheetId="4">#REF!</definedName>
    <definedName name="dolar2" localSheetId="15">#REF!</definedName>
    <definedName name="dolar2" localSheetId="36">#REF!</definedName>
    <definedName name="dolar2" localSheetId="16">#REF!</definedName>
    <definedName name="dolar2" localSheetId="8">#REF!</definedName>
    <definedName name="dolar2" localSheetId="10">#REF!</definedName>
    <definedName name="dolar2" localSheetId="11">#REF!</definedName>
    <definedName name="dolar2">#REF!</definedName>
    <definedName name="dolar22">[149]Custos!$O$4</definedName>
    <definedName name="Dollar95" localSheetId="37">[107]Sheet1!#REF!</definedName>
    <definedName name="Dollar95" localSheetId="15">[107]Sheet1!#REF!</definedName>
    <definedName name="Dollar95" localSheetId="36">[107]Sheet1!#REF!</definedName>
    <definedName name="Dollar95" localSheetId="16">[107]Sheet1!#REF!</definedName>
    <definedName name="Dollar95">[107]Sheet1!#REF!</definedName>
    <definedName name="Dor_Sol_98">'[15]Distribución D'!$AL$35,'[15]Distribución D'!$AL$48,'[15]Distribución D'!$AL$61,'[15]Distribución D'!$AL$74,'[15]Distribución D'!$AL$87,'[15]Distribución D'!$AL$100</definedName>
    <definedName name="Dor_Solver">'[15]Distribución D'!$AL$35:$AN$35,'[15]Distribución D'!$AL$48:$AN$48,'[15]Distribución D'!$AL$61:$AN$61,'[15]Distribución D'!$AL$74:$AN$74,'[15]Distribución D'!$AL$87:$AN$87,'[15]Distribución D'!$AL$100:$AN$100</definedName>
    <definedName name="DOTA1" localSheetId="17">#REF!</definedName>
    <definedName name="DOTA1" localSheetId="18">#REF!</definedName>
    <definedName name="DOTA1" localSheetId="37">#REF!</definedName>
    <definedName name="DOTA1" localSheetId="20">#REF!</definedName>
    <definedName name="DOTA1" localSheetId="4">#REF!</definedName>
    <definedName name="DOTA1" localSheetId="15">#REF!</definedName>
    <definedName name="DOTA1" localSheetId="36">#REF!</definedName>
    <definedName name="DOTA1" localSheetId="16">#REF!</definedName>
    <definedName name="DOTA1" localSheetId="8">#REF!</definedName>
    <definedName name="DOTA1" localSheetId="10">#REF!</definedName>
    <definedName name="DOTA1" localSheetId="11">#REF!</definedName>
    <definedName name="DOTA1">#REF!</definedName>
    <definedName name="DOTA2" localSheetId="17">#REF!</definedName>
    <definedName name="DOTA2" localSheetId="18">#REF!</definedName>
    <definedName name="DOTA2" localSheetId="37">#REF!</definedName>
    <definedName name="DOTA2" localSheetId="20">#REF!</definedName>
    <definedName name="DOTA2" localSheetId="4">#REF!</definedName>
    <definedName name="DOTA2" localSheetId="15">#REF!</definedName>
    <definedName name="DOTA2" localSheetId="36">#REF!</definedName>
    <definedName name="DOTA2" localSheetId="16">#REF!</definedName>
    <definedName name="DOTA2" localSheetId="8">#REF!</definedName>
    <definedName name="DOTA2" localSheetId="10">#REF!</definedName>
    <definedName name="DOTA2" localSheetId="11">#REF!</definedName>
    <definedName name="DOTA2">#REF!</definedName>
    <definedName name="Dota3" localSheetId="17">#REF!</definedName>
    <definedName name="Dota3" localSheetId="18">#REF!</definedName>
    <definedName name="Dota3" localSheetId="37">#REF!</definedName>
    <definedName name="Dota3" localSheetId="20">#REF!</definedName>
    <definedName name="Dota3" localSheetId="4">#REF!</definedName>
    <definedName name="Dota3" localSheetId="15">#REF!</definedName>
    <definedName name="Dota3" localSheetId="36">#REF!</definedName>
    <definedName name="Dota3" localSheetId="16">#REF!</definedName>
    <definedName name="Dota3" localSheetId="8">#REF!</definedName>
    <definedName name="Dota3" localSheetId="10">#REF!</definedName>
    <definedName name="Dota3" localSheetId="11">#REF!</definedName>
    <definedName name="Dota3">#REF!</definedName>
    <definedName name="DPS" localSheetId="17">#REF!</definedName>
    <definedName name="DPS" localSheetId="18">#REF!</definedName>
    <definedName name="DPS" localSheetId="37">#REF!</definedName>
    <definedName name="DPS" localSheetId="20">#REF!</definedName>
    <definedName name="DPS" localSheetId="4">#REF!</definedName>
    <definedName name="DPS" localSheetId="15">#REF!</definedName>
    <definedName name="DPS" localSheetId="36">#REF!</definedName>
    <definedName name="DPS" localSheetId="16">#REF!</definedName>
    <definedName name="DPS" localSheetId="8">#REF!</definedName>
    <definedName name="DPS" localSheetId="10">#REF!</definedName>
    <definedName name="DPS" localSheetId="11">#REF!</definedName>
    <definedName name="DPS">#REF!</definedName>
    <definedName name="draft53" localSheetId="17" hidden="1">{"det (May)",#N/A,FALSE,"June";"sum (MAY YTD)",#N/A,FALSE,"June YTD"}</definedName>
    <definedName name="draft53" localSheetId="18" hidden="1">{"det (May)",#N/A,FALSE,"June";"sum (MAY YTD)",#N/A,FALSE,"June YTD"}</definedName>
    <definedName name="draft53" localSheetId="37" hidden="1">{"det (May)",#N/A,FALSE,"June";"sum (MAY YTD)",#N/A,FALSE,"June YTD"}</definedName>
    <definedName name="draft53" localSheetId="33" hidden="1">{"det (May)",#N/A,FALSE,"June";"sum (MAY YTD)",#N/A,FALSE,"June YTD"}</definedName>
    <definedName name="draft53" localSheetId="20" hidden="1">{"det (May)",#N/A,FALSE,"June";"sum (MAY YTD)",#N/A,FALSE,"June YTD"}</definedName>
    <definedName name="draft53" localSheetId="6" hidden="1">{"det (May)",#N/A,FALSE,"June";"sum (MAY YTD)",#N/A,FALSE,"June YTD"}</definedName>
    <definedName name="draft53" localSheetId="4" hidden="1">{"det (May)",#N/A,FALSE,"June";"sum (MAY YTD)",#N/A,FALSE,"June YTD"}</definedName>
    <definedName name="draft53" localSheetId="15" hidden="1">{"det (May)",#N/A,FALSE,"June";"sum (MAY YTD)",#N/A,FALSE,"June YTD"}</definedName>
    <definedName name="draft53" localSheetId="36" hidden="1">{"det (May)",#N/A,FALSE,"June";"sum (MAY YTD)",#N/A,FALSE,"June YTD"}</definedName>
    <definedName name="draft53" localSheetId="16" hidden="1">{"det (May)",#N/A,FALSE,"June";"sum (MAY YTD)",#N/A,FALSE,"June YTD"}</definedName>
    <definedName name="draft53" localSheetId="41" hidden="1">{"det (May)",#N/A,FALSE,"June";"sum (MAY YTD)",#N/A,FALSE,"June YTD"}</definedName>
    <definedName name="draft53" localSheetId="8" hidden="1">{"det (May)",#N/A,FALSE,"June";"sum (MAY YTD)",#N/A,FALSE,"June YTD"}</definedName>
    <definedName name="draft53" localSheetId="7" hidden="1">{"det (May)",#N/A,FALSE,"June";"sum (MAY YTD)",#N/A,FALSE,"June YTD"}</definedName>
    <definedName name="draft53" localSheetId="10" hidden="1">{"det (May)",#N/A,FALSE,"June";"sum (MAY YTD)",#N/A,FALSE,"June YTD"}</definedName>
    <definedName name="draft53" localSheetId="9" hidden="1">{"det (May)",#N/A,FALSE,"June";"sum (MAY YTD)",#N/A,FALSE,"June YTD"}</definedName>
    <definedName name="draft53" localSheetId="11" hidden="1">{"det (May)",#N/A,FALSE,"June";"sum (MAY YTD)",#N/A,FALSE,"June YTD"}</definedName>
    <definedName name="draft53" localSheetId="26" hidden="1">{"det (May)",#N/A,FALSE,"June";"sum (MAY YTD)",#N/A,FALSE,"June YTD"}</definedName>
    <definedName name="draft53" localSheetId="23" hidden="1">{"det (May)",#N/A,FALSE,"June";"sum (MAY YTD)",#N/A,FALSE,"June YTD"}</definedName>
    <definedName name="draft53" localSheetId="40" hidden="1">{"det (May)",#N/A,FALSE,"June";"sum (MAY YTD)",#N/A,FALSE,"June YTD"}</definedName>
    <definedName name="draft53" localSheetId="29" hidden="1">{"det (May)",#N/A,FALSE,"June";"sum (MAY YTD)",#N/A,FALSE,"June YTD"}</definedName>
    <definedName name="draft53" hidden="1">{"det (May)",#N/A,FALSE,"June";"sum (MAY YTD)",#N/A,FALSE,"June YTD"}</definedName>
    <definedName name="drlFilter">[11]Settings!$D$27</definedName>
    <definedName name="ds" localSheetId="17">IF([0]!BefAft=1,"Cost of Capital (C*)","Pre-Tax Cost of Capital [1]")</definedName>
    <definedName name="ds" localSheetId="18">IF([0]!BefAft=1,"Cost of Capital (C*)","Pre-Tax Cost of Capital [1]")</definedName>
    <definedName name="ds" localSheetId="37">IF([0]!BefAft=1,"Cost of Capital (C*)","Pre-Tax Cost of Capital [1]")</definedName>
    <definedName name="ds" localSheetId="20">IF([0]!BefAft=1,"Cost of Capital (C*)","Pre-Tax Cost of Capital [1]")</definedName>
    <definedName name="ds" localSheetId="4">IF([0]!BefAft=1,"Cost of Capital (C*)","Pre-Tax Cost of Capital [1]")</definedName>
    <definedName name="ds" localSheetId="15">IF([0]!BefAft=1,"Cost of Capital (C*)","Pre-Tax Cost of Capital [1]")</definedName>
    <definedName name="ds" localSheetId="36">IF([0]!BefAft=1,"Cost of Capital (C*)","Pre-Tax Cost of Capital [1]")</definedName>
    <definedName name="ds" localSheetId="16">IF([0]!BefAft=1,"Cost of Capital (C*)","Pre-Tax Cost of Capital [1]")</definedName>
    <definedName name="ds" localSheetId="8">IF([0]!BefAft=1,"Cost of Capital (C*)","Pre-Tax Cost of Capital [1]")</definedName>
    <definedName name="ds" localSheetId="10">IF([0]!BefAft=1,"Cost of Capital (C*)","Pre-Tax Cost of Capital [1]")</definedName>
    <definedName name="ds" localSheetId="11">IF([0]!BefAft=1,"Cost of Capital (C*)","Pre-Tax Cost of Capital [1]")</definedName>
    <definedName name="ds">IF([0]!BefAft=1,"Cost of Capital (C*)","Pre-Tax Cost of Capital [1]")</definedName>
    <definedName name="DSA" localSheetId="17">#REF!</definedName>
    <definedName name="DSA" localSheetId="18">#REF!</definedName>
    <definedName name="DSA" localSheetId="37">#REF!</definedName>
    <definedName name="DSA" localSheetId="20">#REF!</definedName>
    <definedName name="DSA" localSheetId="4">#REF!</definedName>
    <definedName name="DSA" localSheetId="15">#REF!</definedName>
    <definedName name="DSA" localSheetId="36">#REF!</definedName>
    <definedName name="DSA" localSheetId="16">#REF!</definedName>
    <definedName name="DSA" localSheetId="8">#REF!</definedName>
    <definedName name="DSA" localSheetId="10">#REF!</definedName>
    <definedName name="DSA" localSheetId="11">#REF!</definedName>
    <definedName name="DSA">#REF!</definedName>
    <definedName name="dsasd" localSheetId="17" hidden="1">{"Cons_Occ_Lar",#N/A,FALSE,"márgenes";"Cen_met",#N/A,FALSE,"márgenes";"Ori_pl",#N/A,FALSE,"márgenes"}</definedName>
    <definedName name="dsasd" localSheetId="18" hidden="1">{"Cons_Occ_Lar",#N/A,FALSE,"márgenes";"Cen_met",#N/A,FALSE,"márgenes";"Ori_pl",#N/A,FALSE,"márgenes"}</definedName>
    <definedName name="dsasd" localSheetId="37" hidden="1">{"Cons_Occ_Lar",#N/A,FALSE,"márgenes";"Cen_met",#N/A,FALSE,"márgenes";"Ori_pl",#N/A,FALSE,"márgenes"}</definedName>
    <definedName name="dsasd" localSheetId="33" hidden="1">{"Cons_Occ_Lar",#N/A,FALSE,"márgenes";"Cen_met",#N/A,FALSE,"márgenes";"Ori_pl",#N/A,FALSE,"márgenes"}</definedName>
    <definedName name="dsasd" localSheetId="20" hidden="1">{"Cons_Occ_Lar",#N/A,FALSE,"márgenes";"Cen_met",#N/A,FALSE,"márgenes";"Ori_pl",#N/A,FALSE,"márgenes"}</definedName>
    <definedName name="dsasd" localSheetId="6" hidden="1">{"Cons_Occ_Lar",#N/A,FALSE,"márgenes";"Cen_met",#N/A,FALSE,"márgenes";"Ori_pl",#N/A,FALSE,"márgenes"}</definedName>
    <definedName name="dsasd" localSheetId="4" hidden="1">{"Cons_Occ_Lar",#N/A,FALSE,"márgenes";"Cen_met",#N/A,FALSE,"márgenes";"Ori_pl",#N/A,FALSE,"márgenes"}</definedName>
    <definedName name="dsasd" localSheetId="15" hidden="1">{"Cons_Occ_Lar",#N/A,FALSE,"márgenes";"Cen_met",#N/A,FALSE,"márgenes";"Ori_pl",#N/A,FALSE,"márgenes"}</definedName>
    <definedName name="dsasd" localSheetId="36" hidden="1">{"Cons_Occ_Lar",#N/A,FALSE,"márgenes";"Cen_met",#N/A,FALSE,"márgenes";"Ori_pl",#N/A,FALSE,"márgenes"}</definedName>
    <definedName name="dsasd" localSheetId="16" hidden="1">{"Cons_Occ_Lar",#N/A,FALSE,"márgenes";"Cen_met",#N/A,FALSE,"márgenes";"Ori_pl",#N/A,FALSE,"márgenes"}</definedName>
    <definedName name="dsasd" localSheetId="41" hidden="1">{"Cons_Occ_Lar",#N/A,FALSE,"márgenes";"Cen_met",#N/A,FALSE,"márgenes";"Ori_pl",#N/A,FALSE,"márgenes"}</definedName>
    <definedName name="dsasd" localSheetId="8" hidden="1">{"Cons_Occ_Lar",#N/A,FALSE,"márgenes";"Cen_met",#N/A,FALSE,"márgenes";"Ori_pl",#N/A,FALSE,"márgenes"}</definedName>
    <definedName name="dsasd" localSheetId="7" hidden="1">{"Cons_Occ_Lar",#N/A,FALSE,"márgenes";"Cen_met",#N/A,FALSE,"márgenes";"Ori_pl",#N/A,FALSE,"márgenes"}</definedName>
    <definedName name="dsasd" localSheetId="10" hidden="1">{"Cons_Occ_Lar",#N/A,FALSE,"márgenes";"Cen_met",#N/A,FALSE,"márgenes";"Ori_pl",#N/A,FALSE,"márgenes"}</definedName>
    <definedName name="dsasd" localSheetId="9" hidden="1">{"Cons_Occ_Lar",#N/A,FALSE,"márgenes";"Cen_met",#N/A,FALSE,"márgenes";"Ori_pl",#N/A,FALSE,"márgenes"}</definedName>
    <definedName name="dsasd" localSheetId="11" hidden="1">{"Cons_Occ_Lar",#N/A,FALSE,"márgenes";"Cen_met",#N/A,FALSE,"márgenes";"Ori_pl",#N/A,FALSE,"márgenes"}</definedName>
    <definedName name="dsasd" localSheetId="26" hidden="1">{"Cons_Occ_Lar",#N/A,FALSE,"márgenes";"Cen_met",#N/A,FALSE,"márgenes";"Ori_pl",#N/A,FALSE,"márgenes"}</definedName>
    <definedName name="dsasd" localSheetId="23" hidden="1">{"Cons_Occ_Lar",#N/A,FALSE,"márgenes";"Cen_met",#N/A,FALSE,"márgenes";"Ori_pl",#N/A,FALSE,"márgenes"}</definedName>
    <definedName name="dsasd" localSheetId="40" hidden="1">{"Cons_Occ_Lar",#N/A,FALSE,"márgenes";"Cen_met",#N/A,FALSE,"márgenes";"Ori_pl",#N/A,FALSE,"márgenes"}</definedName>
    <definedName name="dsasd" localSheetId="29" hidden="1">{"Cons_Occ_Lar",#N/A,FALSE,"márgenes";"Cen_met",#N/A,FALSE,"márgenes";"Ori_pl",#N/A,FALSE,"márgenes"}</definedName>
    <definedName name="dsasd" hidden="1">{"Cons_Occ_Lar",#N/A,FALSE,"márgenes";"Cen_met",#N/A,FALSE,"márgenes";"Ori_pl",#N/A,FALSE,"márgenes"}</definedName>
    <definedName name="dsc" localSheetId="17" hidden="1">{#N/A,#N/A,FALSE,"Hoja1";#N/A,#N/A,FALSE,"Hoja2"}</definedName>
    <definedName name="dsc" localSheetId="18" hidden="1">{#N/A,#N/A,FALSE,"Hoja1";#N/A,#N/A,FALSE,"Hoja2"}</definedName>
    <definedName name="dsc" localSheetId="37" hidden="1">{#N/A,#N/A,FALSE,"Hoja1";#N/A,#N/A,FALSE,"Hoja2"}</definedName>
    <definedName name="dsc" localSheetId="33" hidden="1">{#N/A,#N/A,FALSE,"Hoja1";#N/A,#N/A,FALSE,"Hoja2"}</definedName>
    <definedName name="dsc" localSheetId="20" hidden="1">{#N/A,#N/A,FALSE,"Hoja1";#N/A,#N/A,FALSE,"Hoja2"}</definedName>
    <definedName name="dsc" localSheetId="6" hidden="1">{#N/A,#N/A,FALSE,"Hoja1";#N/A,#N/A,FALSE,"Hoja2"}</definedName>
    <definedName name="dsc" localSheetId="4" hidden="1">{#N/A,#N/A,FALSE,"Hoja1";#N/A,#N/A,FALSE,"Hoja2"}</definedName>
    <definedName name="dsc" localSheetId="15" hidden="1">{#N/A,#N/A,FALSE,"Hoja1";#N/A,#N/A,FALSE,"Hoja2"}</definedName>
    <definedName name="dsc" localSheetId="36" hidden="1">{#N/A,#N/A,FALSE,"Hoja1";#N/A,#N/A,FALSE,"Hoja2"}</definedName>
    <definedName name="dsc" localSheetId="16" hidden="1">{#N/A,#N/A,FALSE,"Hoja1";#N/A,#N/A,FALSE,"Hoja2"}</definedName>
    <definedName name="dsc" localSheetId="41" hidden="1">{#N/A,#N/A,FALSE,"Hoja1";#N/A,#N/A,FALSE,"Hoja2"}</definedName>
    <definedName name="dsc" localSheetId="8" hidden="1">{#N/A,#N/A,FALSE,"Hoja1";#N/A,#N/A,FALSE,"Hoja2"}</definedName>
    <definedName name="dsc" localSheetId="7" hidden="1">{#N/A,#N/A,FALSE,"Hoja1";#N/A,#N/A,FALSE,"Hoja2"}</definedName>
    <definedName name="dsc" localSheetId="10" hidden="1">{#N/A,#N/A,FALSE,"Hoja1";#N/A,#N/A,FALSE,"Hoja2"}</definedName>
    <definedName name="dsc" localSheetId="9" hidden="1">{#N/A,#N/A,FALSE,"Hoja1";#N/A,#N/A,FALSE,"Hoja2"}</definedName>
    <definedName name="dsc" localSheetId="11" hidden="1">{#N/A,#N/A,FALSE,"Hoja1";#N/A,#N/A,FALSE,"Hoja2"}</definedName>
    <definedName name="dsc" localSheetId="26" hidden="1">{#N/A,#N/A,FALSE,"Hoja1";#N/A,#N/A,FALSE,"Hoja2"}</definedName>
    <definedName name="dsc" localSheetId="23" hidden="1">{#N/A,#N/A,FALSE,"Hoja1";#N/A,#N/A,FALSE,"Hoja2"}</definedName>
    <definedName name="dsc" localSheetId="40" hidden="1">{#N/A,#N/A,FALSE,"Hoja1";#N/A,#N/A,FALSE,"Hoja2"}</definedName>
    <definedName name="dsc" localSheetId="29" hidden="1">{#N/A,#N/A,FALSE,"Hoja1";#N/A,#N/A,FALSE,"Hoja2"}</definedName>
    <definedName name="dsc" hidden="1">{#N/A,#N/A,FALSE,"Hoja1";#N/A,#N/A,FALSE,"Hoja2"}</definedName>
    <definedName name="DSCA" localSheetId="17" hidden="1">{#N/A,#N/A,FALSE,"Hoja1";#N/A,#N/A,FALSE,"Hoja2"}</definedName>
    <definedName name="DSCA" localSheetId="18" hidden="1">{#N/A,#N/A,FALSE,"Hoja1";#N/A,#N/A,FALSE,"Hoja2"}</definedName>
    <definedName name="DSCA" localSheetId="37" hidden="1">{#N/A,#N/A,FALSE,"Hoja1";#N/A,#N/A,FALSE,"Hoja2"}</definedName>
    <definedName name="DSCA" localSheetId="33" hidden="1">{#N/A,#N/A,FALSE,"Hoja1";#N/A,#N/A,FALSE,"Hoja2"}</definedName>
    <definedName name="DSCA" localSheetId="20" hidden="1">{#N/A,#N/A,FALSE,"Hoja1";#N/A,#N/A,FALSE,"Hoja2"}</definedName>
    <definedName name="DSCA" localSheetId="6" hidden="1">{#N/A,#N/A,FALSE,"Hoja1";#N/A,#N/A,FALSE,"Hoja2"}</definedName>
    <definedName name="DSCA" localSheetId="4" hidden="1">{#N/A,#N/A,FALSE,"Hoja1";#N/A,#N/A,FALSE,"Hoja2"}</definedName>
    <definedName name="DSCA" localSheetId="15" hidden="1">{#N/A,#N/A,FALSE,"Hoja1";#N/A,#N/A,FALSE,"Hoja2"}</definedName>
    <definedName name="DSCA" localSheetId="36" hidden="1">{#N/A,#N/A,FALSE,"Hoja1";#N/A,#N/A,FALSE,"Hoja2"}</definedName>
    <definedName name="DSCA" localSheetId="16" hidden="1">{#N/A,#N/A,FALSE,"Hoja1";#N/A,#N/A,FALSE,"Hoja2"}</definedName>
    <definedName name="DSCA" localSheetId="41" hidden="1">{#N/A,#N/A,FALSE,"Hoja1";#N/A,#N/A,FALSE,"Hoja2"}</definedName>
    <definedName name="DSCA" localSheetId="8" hidden="1">{#N/A,#N/A,FALSE,"Hoja1";#N/A,#N/A,FALSE,"Hoja2"}</definedName>
    <definedName name="DSCA" localSheetId="7" hidden="1">{#N/A,#N/A,FALSE,"Hoja1";#N/A,#N/A,FALSE,"Hoja2"}</definedName>
    <definedName name="DSCA" localSheetId="10" hidden="1">{#N/A,#N/A,FALSE,"Hoja1";#N/A,#N/A,FALSE,"Hoja2"}</definedName>
    <definedName name="DSCA" localSheetId="9" hidden="1">{#N/A,#N/A,FALSE,"Hoja1";#N/A,#N/A,FALSE,"Hoja2"}</definedName>
    <definedName name="DSCA" localSheetId="11" hidden="1">{#N/A,#N/A,FALSE,"Hoja1";#N/A,#N/A,FALSE,"Hoja2"}</definedName>
    <definedName name="DSCA" localSheetId="26" hidden="1">{#N/A,#N/A,FALSE,"Hoja1";#N/A,#N/A,FALSE,"Hoja2"}</definedName>
    <definedName name="DSCA" localSheetId="23" hidden="1">{#N/A,#N/A,FALSE,"Hoja1";#N/A,#N/A,FALSE,"Hoja2"}</definedName>
    <definedName name="DSCA" localSheetId="40" hidden="1">{#N/A,#N/A,FALSE,"Hoja1";#N/A,#N/A,FALSE,"Hoja2"}</definedName>
    <definedName name="DSCA" localSheetId="29" hidden="1">{#N/A,#N/A,FALSE,"Hoja1";#N/A,#N/A,FALSE,"Hoja2"}</definedName>
    <definedName name="DSCA" hidden="1">{#N/A,#N/A,FALSE,"Hoja1";#N/A,#N/A,FALSE,"Hoja2"}</definedName>
    <definedName name="dsda"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a"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JKJKLJ" localSheetId="17" hidden="1">{"Real",#N/A,FALSE,"CONSOLIDADO";"Real",#N/A,FALSE,"OCCIDENTE";"Real",#N/A,FALSE,"LARA";"Real",#N/A,FALSE,"CENTRO";"Real",#N/A,FALSE,"METROPOLITANA";"Real",#N/A,FALSE,"ORIENTE";"Real",#N/A,FALSE,"Pto.libre"}</definedName>
    <definedName name="DSDJKJKLJ" localSheetId="18" hidden="1">{"Real",#N/A,FALSE,"CONSOLIDADO";"Real",#N/A,FALSE,"OCCIDENTE";"Real",#N/A,FALSE,"LARA";"Real",#N/A,FALSE,"CENTRO";"Real",#N/A,FALSE,"METROPOLITANA";"Real",#N/A,FALSE,"ORIENTE";"Real",#N/A,FALSE,"Pto.libre"}</definedName>
    <definedName name="DSDJKJKLJ" localSheetId="37" hidden="1">{"Real",#N/A,FALSE,"CONSOLIDADO";"Real",#N/A,FALSE,"OCCIDENTE";"Real",#N/A,FALSE,"LARA";"Real",#N/A,FALSE,"CENTRO";"Real",#N/A,FALSE,"METROPOLITANA";"Real",#N/A,FALSE,"ORIENTE";"Real",#N/A,FALSE,"Pto.libre"}</definedName>
    <definedName name="DSDJKJKLJ" localSheetId="33" hidden="1">{"Real",#N/A,FALSE,"CONSOLIDADO";"Real",#N/A,FALSE,"OCCIDENTE";"Real",#N/A,FALSE,"LARA";"Real",#N/A,FALSE,"CENTRO";"Real",#N/A,FALSE,"METROPOLITANA";"Real",#N/A,FALSE,"ORIENTE";"Real",#N/A,FALSE,"Pto.libre"}</definedName>
    <definedName name="DSDJKJKLJ" localSheetId="20" hidden="1">{"Real",#N/A,FALSE,"CONSOLIDADO";"Real",#N/A,FALSE,"OCCIDENTE";"Real",#N/A,FALSE,"LARA";"Real",#N/A,FALSE,"CENTRO";"Real",#N/A,FALSE,"METROPOLITANA";"Real",#N/A,FALSE,"ORIENTE";"Real",#N/A,FALSE,"Pto.libre"}</definedName>
    <definedName name="DSDJKJKLJ" localSheetId="6" hidden="1">{"Real",#N/A,FALSE,"CONSOLIDADO";"Real",#N/A,FALSE,"OCCIDENTE";"Real",#N/A,FALSE,"LARA";"Real",#N/A,FALSE,"CENTRO";"Real",#N/A,FALSE,"METROPOLITANA";"Real",#N/A,FALSE,"ORIENTE";"Real",#N/A,FALSE,"Pto.libre"}</definedName>
    <definedName name="DSDJKJKLJ" localSheetId="4" hidden="1">{"Real",#N/A,FALSE,"CONSOLIDADO";"Real",#N/A,FALSE,"OCCIDENTE";"Real",#N/A,FALSE,"LARA";"Real",#N/A,FALSE,"CENTRO";"Real",#N/A,FALSE,"METROPOLITANA";"Real",#N/A,FALSE,"ORIENTE";"Real",#N/A,FALSE,"Pto.libre"}</definedName>
    <definedName name="DSDJKJKLJ" localSheetId="15" hidden="1">{"Real",#N/A,FALSE,"CONSOLIDADO";"Real",#N/A,FALSE,"OCCIDENTE";"Real",#N/A,FALSE,"LARA";"Real",#N/A,FALSE,"CENTRO";"Real",#N/A,FALSE,"METROPOLITANA";"Real",#N/A,FALSE,"ORIENTE";"Real",#N/A,FALSE,"Pto.libre"}</definedName>
    <definedName name="DSDJKJKLJ" localSheetId="36" hidden="1">{"Real",#N/A,FALSE,"CONSOLIDADO";"Real",#N/A,FALSE,"OCCIDENTE";"Real",#N/A,FALSE,"LARA";"Real",#N/A,FALSE,"CENTRO";"Real",#N/A,FALSE,"METROPOLITANA";"Real",#N/A,FALSE,"ORIENTE";"Real",#N/A,FALSE,"Pto.libre"}</definedName>
    <definedName name="DSDJKJKLJ" localSheetId="16" hidden="1">{"Real",#N/A,FALSE,"CONSOLIDADO";"Real",#N/A,FALSE,"OCCIDENTE";"Real",#N/A,FALSE,"LARA";"Real",#N/A,FALSE,"CENTRO";"Real",#N/A,FALSE,"METROPOLITANA";"Real",#N/A,FALSE,"ORIENTE";"Real",#N/A,FALSE,"Pto.libre"}</definedName>
    <definedName name="DSDJKJKLJ" localSheetId="41" hidden="1">{"Real",#N/A,FALSE,"CONSOLIDADO";"Real",#N/A,FALSE,"OCCIDENTE";"Real",#N/A,FALSE,"LARA";"Real",#N/A,FALSE,"CENTRO";"Real",#N/A,FALSE,"METROPOLITANA";"Real",#N/A,FALSE,"ORIENTE";"Real",#N/A,FALSE,"Pto.libre"}</definedName>
    <definedName name="DSDJKJKLJ" localSheetId="8" hidden="1">{"Real",#N/A,FALSE,"CONSOLIDADO";"Real",#N/A,FALSE,"OCCIDENTE";"Real",#N/A,FALSE,"LARA";"Real",#N/A,FALSE,"CENTRO";"Real",#N/A,FALSE,"METROPOLITANA";"Real",#N/A,FALSE,"ORIENTE";"Real",#N/A,FALSE,"Pto.libre"}</definedName>
    <definedName name="DSDJKJKLJ" localSheetId="7" hidden="1">{"Real",#N/A,FALSE,"CONSOLIDADO";"Real",#N/A,FALSE,"OCCIDENTE";"Real",#N/A,FALSE,"LARA";"Real",#N/A,FALSE,"CENTRO";"Real",#N/A,FALSE,"METROPOLITANA";"Real",#N/A,FALSE,"ORIENTE";"Real",#N/A,FALSE,"Pto.libre"}</definedName>
    <definedName name="DSDJKJKLJ" localSheetId="10" hidden="1">{"Real",#N/A,FALSE,"CONSOLIDADO";"Real",#N/A,FALSE,"OCCIDENTE";"Real",#N/A,FALSE,"LARA";"Real",#N/A,FALSE,"CENTRO";"Real",#N/A,FALSE,"METROPOLITANA";"Real",#N/A,FALSE,"ORIENTE";"Real",#N/A,FALSE,"Pto.libre"}</definedName>
    <definedName name="DSDJKJKLJ" localSheetId="9" hidden="1">{"Real",#N/A,FALSE,"CONSOLIDADO";"Real",#N/A,FALSE,"OCCIDENTE";"Real",#N/A,FALSE,"LARA";"Real",#N/A,FALSE,"CENTRO";"Real",#N/A,FALSE,"METROPOLITANA";"Real",#N/A,FALSE,"ORIENTE";"Real",#N/A,FALSE,"Pto.libre"}</definedName>
    <definedName name="DSDJKJKLJ" localSheetId="11" hidden="1">{"Real",#N/A,FALSE,"CONSOLIDADO";"Real",#N/A,FALSE,"OCCIDENTE";"Real",#N/A,FALSE,"LARA";"Real",#N/A,FALSE,"CENTRO";"Real",#N/A,FALSE,"METROPOLITANA";"Real",#N/A,FALSE,"ORIENTE";"Real",#N/A,FALSE,"Pto.libre"}</definedName>
    <definedName name="DSDJKJKLJ" localSheetId="26" hidden="1">{"Real",#N/A,FALSE,"CONSOLIDADO";"Real",#N/A,FALSE,"OCCIDENTE";"Real",#N/A,FALSE,"LARA";"Real",#N/A,FALSE,"CENTRO";"Real",#N/A,FALSE,"METROPOLITANA";"Real",#N/A,FALSE,"ORIENTE";"Real",#N/A,FALSE,"Pto.libre"}</definedName>
    <definedName name="DSDJKJKLJ" localSheetId="23" hidden="1">{"Real",#N/A,FALSE,"CONSOLIDADO";"Real",#N/A,FALSE,"OCCIDENTE";"Real",#N/A,FALSE,"LARA";"Real",#N/A,FALSE,"CENTRO";"Real",#N/A,FALSE,"METROPOLITANA";"Real",#N/A,FALSE,"ORIENTE";"Real",#N/A,FALSE,"Pto.libre"}</definedName>
    <definedName name="DSDJKJKLJ" localSheetId="40" hidden="1">{"Real",#N/A,FALSE,"CONSOLIDADO";"Real",#N/A,FALSE,"OCCIDENTE";"Real",#N/A,FALSE,"LARA";"Real",#N/A,FALSE,"CENTRO";"Real",#N/A,FALSE,"METROPOLITANA";"Real",#N/A,FALSE,"ORIENTE";"Real",#N/A,FALSE,"Pto.libre"}</definedName>
    <definedName name="DSDJKJKLJ" localSheetId="29" hidden="1">{"Real",#N/A,FALSE,"CONSOLIDADO";"Real",#N/A,FALSE,"OCCIDENTE";"Real",#N/A,FALSE,"LARA";"Real",#N/A,FALSE,"CENTRO";"Real",#N/A,FALSE,"METROPOLITANA";"Real",#N/A,FALSE,"ORIENTE";"Real",#N/A,FALSE,"Pto.libre"}</definedName>
    <definedName name="DSDJKJKLJ" hidden="1">{"Real",#N/A,FALSE,"CONSOLIDADO";"Real",#N/A,FALSE,"OCCIDENTE";"Real",#N/A,FALSE,"LARA";"Real",#N/A,FALSE,"CENTRO";"Real",#N/A,FALSE,"METROPOLITANA";"Real",#N/A,FALSE,"ORIENTE";"Real",#N/A,FALSE,"Pto.libre"}</definedName>
    <definedName name="dsds"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dsd" localSheetId="17" hidden="1">{#N/A,#N/A,FALSE,"Hoja1";#N/A,#N/A,FALSE,"Hoja2"}</definedName>
    <definedName name="dsdsd" localSheetId="18" hidden="1">{#N/A,#N/A,FALSE,"Hoja1";#N/A,#N/A,FALSE,"Hoja2"}</definedName>
    <definedName name="dsdsd" localSheetId="37" hidden="1">{#N/A,#N/A,FALSE,"Hoja1";#N/A,#N/A,FALSE,"Hoja2"}</definedName>
    <definedName name="dsdsd" localSheetId="33" hidden="1">{#N/A,#N/A,FALSE,"Hoja1";#N/A,#N/A,FALSE,"Hoja2"}</definedName>
    <definedName name="dsdsd" localSheetId="20" hidden="1">{#N/A,#N/A,FALSE,"Hoja1";#N/A,#N/A,FALSE,"Hoja2"}</definedName>
    <definedName name="dsdsd" localSheetId="6" hidden="1">{#N/A,#N/A,FALSE,"Hoja1";#N/A,#N/A,FALSE,"Hoja2"}</definedName>
    <definedName name="dsdsd" localSheetId="4" hidden="1">{#N/A,#N/A,FALSE,"Hoja1";#N/A,#N/A,FALSE,"Hoja2"}</definedName>
    <definedName name="dsdsd" localSheetId="15" hidden="1">{#N/A,#N/A,FALSE,"Hoja1";#N/A,#N/A,FALSE,"Hoja2"}</definedName>
    <definedName name="dsdsd" localSheetId="36" hidden="1">{#N/A,#N/A,FALSE,"Hoja1";#N/A,#N/A,FALSE,"Hoja2"}</definedName>
    <definedName name="dsdsd" localSheetId="16" hidden="1">{#N/A,#N/A,FALSE,"Hoja1";#N/A,#N/A,FALSE,"Hoja2"}</definedName>
    <definedName name="dsdsd" localSheetId="41" hidden="1">{#N/A,#N/A,FALSE,"Hoja1";#N/A,#N/A,FALSE,"Hoja2"}</definedName>
    <definedName name="dsdsd" localSheetId="8" hidden="1">{#N/A,#N/A,FALSE,"Hoja1";#N/A,#N/A,FALSE,"Hoja2"}</definedName>
    <definedName name="dsdsd" localSheetId="7" hidden="1">{#N/A,#N/A,FALSE,"Hoja1";#N/A,#N/A,FALSE,"Hoja2"}</definedName>
    <definedName name="dsdsd" localSheetId="10" hidden="1">{#N/A,#N/A,FALSE,"Hoja1";#N/A,#N/A,FALSE,"Hoja2"}</definedName>
    <definedName name="dsdsd" localSheetId="9" hidden="1">{#N/A,#N/A,FALSE,"Hoja1";#N/A,#N/A,FALSE,"Hoja2"}</definedName>
    <definedName name="dsdsd" localSheetId="11" hidden="1">{#N/A,#N/A,FALSE,"Hoja1";#N/A,#N/A,FALSE,"Hoja2"}</definedName>
    <definedName name="dsdsd" localSheetId="26" hidden="1">{#N/A,#N/A,FALSE,"Hoja1";#N/A,#N/A,FALSE,"Hoja2"}</definedName>
    <definedName name="dsdsd" localSheetId="23" hidden="1">{#N/A,#N/A,FALSE,"Hoja1";#N/A,#N/A,FALSE,"Hoja2"}</definedName>
    <definedName name="dsdsd" localSheetId="40" hidden="1">{#N/A,#N/A,FALSE,"Hoja1";#N/A,#N/A,FALSE,"Hoja2"}</definedName>
    <definedName name="dsdsd" localSheetId="29" hidden="1">{#N/A,#N/A,FALSE,"Hoja1";#N/A,#N/A,FALSE,"Hoja2"}</definedName>
    <definedName name="dsdsd" hidden="1">{#N/A,#N/A,FALSE,"Hoja1";#N/A,#N/A,FALSE,"Hoja2"}</definedName>
    <definedName name="DSF" localSheetId="17" hidden="1">{#N/A,#N/A,FALSE,"Hoja1";#N/A,#N/A,FALSE,"Hoja2"}</definedName>
    <definedName name="DSF" localSheetId="18" hidden="1">{#N/A,#N/A,FALSE,"Hoja1";#N/A,#N/A,FALSE,"Hoja2"}</definedName>
    <definedName name="DSF" localSheetId="37" hidden="1">{#N/A,#N/A,FALSE,"Hoja1";#N/A,#N/A,FALSE,"Hoja2"}</definedName>
    <definedName name="DSF" localSheetId="33" hidden="1">{#N/A,#N/A,FALSE,"Hoja1";#N/A,#N/A,FALSE,"Hoja2"}</definedName>
    <definedName name="DSF" localSheetId="20" hidden="1">{#N/A,#N/A,FALSE,"Hoja1";#N/A,#N/A,FALSE,"Hoja2"}</definedName>
    <definedName name="DSF" localSheetId="6" hidden="1">{#N/A,#N/A,FALSE,"Hoja1";#N/A,#N/A,FALSE,"Hoja2"}</definedName>
    <definedName name="DSF" localSheetId="4" hidden="1">{#N/A,#N/A,FALSE,"Hoja1";#N/A,#N/A,FALSE,"Hoja2"}</definedName>
    <definedName name="DSF" localSheetId="15" hidden="1">{#N/A,#N/A,FALSE,"Hoja1";#N/A,#N/A,FALSE,"Hoja2"}</definedName>
    <definedName name="DSF" localSheetId="36" hidden="1">{#N/A,#N/A,FALSE,"Hoja1";#N/A,#N/A,FALSE,"Hoja2"}</definedName>
    <definedName name="DSF" localSheetId="16" hidden="1">{#N/A,#N/A,FALSE,"Hoja1";#N/A,#N/A,FALSE,"Hoja2"}</definedName>
    <definedName name="DSF" localSheetId="41" hidden="1">{#N/A,#N/A,FALSE,"Hoja1";#N/A,#N/A,FALSE,"Hoja2"}</definedName>
    <definedName name="DSF" localSheetId="8" hidden="1">{#N/A,#N/A,FALSE,"Hoja1";#N/A,#N/A,FALSE,"Hoja2"}</definedName>
    <definedName name="DSF" localSheetId="7" hidden="1">{#N/A,#N/A,FALSE,"Hoja1";#N/A,#N/A,FALSE,"Hoja2"}</definedName>
    <definedName name="DSF" localSheetId="10" hidden="1">{#N/A,#N/A,FALSE,"Hoja1";#N/A,#N/A,FALSE,"Hoja2"}</definedName>
    <definedName name="DSF" localSheetId="9" hidden="1">{#N/A,#N/A,FALSE,"Hoja1";#N/A,#N/A,FALSE,"Hoja2"}</definedName>
    <definedName name="DSF" localSheetId="11" hidden="1">{#N/A,#N/A,FALSE,"Hoja1";#N/A,#N/A,FALSE,"Hoja2"}</definedName>
    <definedName name="DSF" localSheetId="26" hidden="1">{#N/A,#N/A,FALSE,"Hoja1";#N/A,#N/A,FALSE,"Hoja2"}</definedName>
    <definedName name="DSF" localSheetId="23" hidden="1">{#N/A,#N/A,FALSE,"Hoja1";#N/A,#N/A,FALSE,"Hoja2"}</definedName>
    <definedName name="DSF" localSheetId="40" hidden="1">{#N/A,#N/A,FALSE,"Hoja1";#N/A,#N/A,FALSE,"Hoja2"}</definedName>
    <definedName name="DSF" localSheetId="29" hidden="1">{#N/A,#N/A,FALSE,"Hoja1";#N/A,#N/A,FALSE,"Hoja2"}</definedName>
    <definedName name="DSF" hidden="1">{#N/A,#N/A,FALSE,"Hoja1";#N/A,#N/A,FALSE,"Hoja2"}</definedName>
    <definedName name="dsfd" localSheetId="17" hidden="1">{"'171'!$A$1:$Z$50"}</definedName>
    <definedName name="dsfd" localSheetId="18" hidden="1">{"'171'!$A$1:$Z$50"}</definedName>
    <definedName name="dsfd" localSheetId="37" hidden="1">{"'171'!$A$1:$Z$50"}</definedName>
    <definedName name="dsfd" localSheetId="33" hidden="1">{"'171'!$A$1:$Z$50"}</definedName>
    <definedName name="dsfd" localSheetId="20" hidden="1">{"'171'!$A$1:$Z$50"}</definedName>
    <definedName name="dsfd" localSheetId="6" hidden="1">{"'171'!$A$1:$Z$50"}</definedName>
    <definedName name="dsfd" localSheetId="4" hidden="1">{"'171'!$A$1:$Z$50"}</definedName>
    <definedName name="dsfd" localSheetId="15" hidden="1">{"'171'!$A$1:$Z$50"}</definedName>
    <definedName name="dsfd" localSheetId="36" hidden="1">{"'171'!$A$1:$Z$50"}</definedName>
    <definedName name="dsfd" localSheetId="16" hidden="1">{"'171'!$A$1:$Z$50"}</definedName>
    <definedName name="dsfd" localSheetId="41" hidden="1">{"'171'!$A$1:$Z$50"}</definedName>
    <definedName name="dsfd" localSheetId="8" hidden="1">{"'171'!$A$1:$Z$50"}</definedName>
    <definedName name="dsfd" localSheetId="7" hidden="1">{"'171'!$A$1:$Z$50"}</definedName>
    <definedName name="dsfd" localSheetId="10" hidden="1">{"'171'!$A$1:$Z$50"}</definedName>
    <definedName name="dsfd" localSheetId="9" hidden="1">{"'171'!$A$1:$Z$50"}</definedName>
    <definedName name="dsfd" localSheetId="11" hidden="1">{"'171'!$A$1:$Z$50"}</definedName>
    <definedName name="dsfd" localSheetId="26" hidden="1">{"'171'!$A$1:$Z$50"}</definedName>
    <definedName name="dsfd" localSheetId="23" hidden="1">{"'171'!$A$1:$Z$50"}</definedName>
    <definedName name="dsfd" localSheetId="40" hidden="1">{"'171'!$A$1:$Z$50"}</definedName>
    <definedName name="dsfd" localSheetId="29" hidden="1">{"'171'!$A$1:$Z$50"}</definedName>
    <definedName name="dsfd" hidden="1">{"'171'!$A$1:$Z$50"}</definedName>
    <definedName name="dsfds" localSheetId="17" hidden="1">{"CAP VOL",#N/A,FALSE,"CAPITAL";"CAP VAR",#N/A,FALSE,"CAPITAL";"CAP FIJ",#N/A,FALSE,"CAPITAL";"CAP CONS",#N/A,FALSE,"CAPITAL";"CAP DATA",#N/A,FALSE,"CAPITAL"}</definedName>
    <definedName name="dsfds" localSheetId="18" hidden="1">{"CAP VOL",#N/A,FALSE,"CAPITAL";"CAP VAR",#N/A,FALSE,"CAPITAL";"CAP FIJ",#N/A,FALSE,"CAPITAL";"CAP CONS",#N/A,FALSE,"CAPITAL";"CAP DATA",#N/A,FALSE,"CAPITAL"}</definedName>
    <definedName name="dsfds" localSheetId="37" hidden="1">{"CAP VOL",#N/A,FALSE,"CAPITAL";"CAP VAR",#N/A,FALSE,"CAPITAL";"CAP FIJ",#N/A,FALSE,"CAPITAL";"CAP CONS",#N/A,FALSE,"CAPITAL";"CAP DATA",#N/A,FALSE,"CAPITAL"}</definedName>
    <definedName name="dsfds" localSheetId="33" hidden="1">{"CAP VOL",#N/A,FALSE,"CAPITAL";"CAP VAR",#N/A,FALSE,"CAPITAL";"CAP FIJ",#N/A,FALSE,"CAPITAL";"CAP CONS",#N/A,FALSE,"CAPITAL";"CAP DATA",#N/A,FALSE,"CAPITAL"}</definedName>
    <definedName name="dsfds" localSheetId="20" hidden="1">{"CAP VOL",#N/A,FALSE,"CAPITAL";"CAP VAR",#N/A,FALSE,"CAPITAL";"CAP FIJ",#N/A,FALSE,"CAPITAL";"CAP CONS",#N/A,FALSE,"CAPITAL";"CAP DATA",#N/A,FALSE,"CAPITAL"}</definedName>
    <definedName name="dsfds" localSheetId="6" hidden="1">{"CAP VOL",#N/A,FALSE,"CAPITAL";"CAP VAR",#N/A,FALSE,"CAPITAL";"CAP FIJ",#N/A,FALSE,"CAPITAL";"CAP CONS",#N/A,FALSE,"CAPITAL";"CAP DATA",#N/A,FALSE,"CAPITAL"}</definedName>
    <definedName name="dsfds" localSheetId="4" hidden="1">{"CAP VOL",#N/A,FALSE,"CAPITAL";"CAP VAR",#N/A,FALSE,"CAPITAL";"CAP FIJ",#N/A,FALSE,"CAPITAL";"CAP CONS",#N/A,FALSE,"CAPITAL";"CAP DATA",#N/A,FALSE,"CAPITAL"}</definedName>
    <definedName name="dsfds" localSheetId="15" hidden="1">{"CAP VOL",#N/A,FALSE,"CAPITAL";"CAP VAR",#N/A,FALSE,"CAPITAL";"CAP FIJ",#N/A,FALSE,"CAPITAL";"CAP CONS",#N/A,FALSE,"CAPITAL";"CAP DATA",#N/A,FALSE,"CAPITAL"}</definedName>
    <definedName name="dsfds" localSheetId="36" hidden="1">{"CAP VOL",#N/A,FALSE,"CAPITAL";"CAP VAR",#N/A,FALSE,"CAPITAL";"CAP FIJ",#N/A,FALSE,"CAPITAL";"CAP CONS",#N/A,FALSE,"CAPITAL";"CAP DATA",#N/A,FALSE,"CAPITAL"}</definedName>
    <definedName name="dsfds" localSheetId="16" hidden="1">{"CAP VOL",#N/A,FALSE,"CAPITAL";"CAP VAR",#N/A,FALSE,"CAPITAL";"CAP FIJ",#N/A,FALSE,"CAPITAL";"CAP CONS",#N/A,FALSE,"CAPITAL";"CAP DATA",#N/A,FALSE,"CAPITAL"}</definedName>
    <definedName name="dsfds" localSheetId="41" hidden="1">{"CAP VOL",#N/A,FALSE,"CAPITAL";"CAP VAR",#N/A,FALSE,"CAPITAL";"CAP FIJ",#N/A,FALSE,"CAPITAL";"CAP CONS",#N/A,FALSE,"CAPITAL";"CAP DATA",#N/A,FALSE,"CAPITAL"}</definedName>
    <definedName name="dsfds" localSheetId="8" hidden="1">{"CAP VOL",#N/A,FALSE,"CAPITAL";"CAP VAR",#N/A,FALSE,"CAPITAL";"CAP FIJ",#N/A,FALSE,"CAPITAL";"CAP CONS",#N/A,FALSE,"CAPITAL";"CAP DATA",#N/A,FALSE,"CAPITAL"}</definedName>
    <definedName name="dsfds" localSheetId="7" hidden="1">{"CAP VOL",#N/A,FALSE,"CAPITAL";"CAP VAR",#N/A,FALSE,"CAPITAL";"CAP FIJ",#N/A,FALSE,"CAPITAL";"CAP CONS",#N/A,FALSE,"CAPITAL";"CAP DATA",#N/A,FALSE,"CAPITAL"}</definedName>
    <definedName name="dsfds" localSheetId="10" hidden="1">{"CAP VOL",#N/A,FALSE,"CAPITAL";"CAP VAR",#N/A,FALSE,"CAPITAL";"CAP FIJ",#N/A,FALSE,"CAPITAL";"CAP CONS",#N/A,FALSE,"CAPITAL";"CAP DATA",#N/A,FALSE,"CAPITAL"}</definedName>
    <definedName name="dsfds" localSheetId="9" hidden="1">{"CAP VOL",#N/A,FALSE,"CAPITAL";"CAP VAR",#N/A,FALSE,"CAPITAL";"CAP FIJ",#N/A,FALSE,"CAPITAL";"CAP CONS",#N/A,FALSE,"CAPITAL";"CAP DATA",#N/A,FALSE,"CAPITAL"}</definedName>
    <definedName name="dsfds" localSheetId="11" hidden="1">{"CAP VOL",#N/A,FALSE,"CAPITAL";"CAP VAR",#N/A,FALSE,"CAPITAL";"CAP FIJ",#N/A,FALSE,"CAPITAL";"CAP CONS",#N/A,FALSE,"CAPITAL";"CAP DATA",#N/A,FALSE,"CAPITAL"}</definedName>
    <definedName name="dsfds" localSheetId="26" hidden="1">{"CAP VOL",#N/A,FALSE,"CAPITAL";"CAP VAR",#N/A,FALSE,"CAPITAL";"CAP FIJ",#N/A,FALSE,"CAPITAL";"CAP CONS",#N/A,FALSE,"CAPITAL";"CAP DATA",#N/A,FALSE,"CAPITAL"}</definedName>
    <definedName name="dsfds" localSheetId="23" hidden="1">{"CAP VOL",#N/A,FALSE,"CAPITAL";"CAP VAR",#N/A,FALSE,"CAPITAL";"CAP FIJ",#N/A,FALSE,"CAPITAL";"CAP CONS",#N/A,FALSE,"CAPITAL";"CAP DATA",#N/A,FALSE,"CAPITAL"}</definedName>
    <definedName name="dsfds" localSheetId="40" hidden="1">{"CAP VOL",#N/A,FALSE,"CAPITAL";"CAP VAR",#N/A,FALSE,"CAPITAL";"CAP FIJ",#N/A,FALSE,"CAPITAL";"CAP CONS",#N/A,FALSE,"CAPITAL";"CAP DATA",#N/A,FALSE,"CAPITAL"}</definedName>
    <definedName name="dsfds" localSheetId="29" hidden="1">{"CAP VOL",#N/A,FALSE,"CAPITAL";"CAP VAR",#N/A,FALSE,"CAPITAL";"CAP FIJ",#N/A,FALSE,"CAPITAL";"CAP CONS",#N/A,FALSE,"CAPITAL";"CAP DATA",#N/A,FALSE,"CAPITAL"}</definedName>
    <definedName name="dsfds" hidden="1">{"CAP VOL",#N/A,FALSE,"CAPITAL";"CAP VAR",#N/A,FALSE,"CAPITAL";"CAP FIJ",#N/A,FALSE,"CAPITAL";"CAP CONS",#N/A,FALSE,"CAPITAL";"CAP DATA",#N/A,FALSE,"CAPITAL"}</definedName>
    <definedName name="dsfsd" localSheetId="17" hidden="1">{"CAP VOL",#N/A,FALSE,"CAPITAL";"CAP VAR",#N/A,FALSE,"CAPITAL";"CAP FIJ",#N/A,FALSE,"CAPITAL";"CAP CONS",#N/A,FALSE,"CAPITAL";"CAP DATA",#N/A,FALSE,"CAPITAL"}</definedName>
    <definedName name="dsfsd" localSheetId="18" hidden="1">{"CAP VOL",#N/A,FALSE,"CAPITAL";"CAP VAR",#N/A,FALSE,"CAPITAL";"CAP FIJ",#N/A,FALSE,"CAPITAL";"CAP CONS",#N/A,FALSE,"CAPITAL";"CAP DATA",#N/A,FALSE,"CAPITAL"}</definedName>
    <definedName name="dsfsd" localSheetId="37" hidden="1">{"CAP VOL",#N/A,FALSE,"CAPITAL";"CAP VAR",#N/A,FALSE,"CAPITAL";"CAP FIJ",#N/A,FALSE,"CAPITAL";"CAP CONS",#N/A,FALSE,"CAPITAL";"CAP DATA",#N/A,FALSE,"CAPITAL"}</definedName>
    <definedName name="dsfsd" localSheetId="33" hidden="1">{"CAP VOL",#N/A,FALSE,"CAPITAL";"CAP VAR",#N/A,FALSE,"CAPITAL";"CAP FIJ",#N/A,FALSE,"CAPITAL";"CAP CONS",#N/A,FALSE,"CAPITAL";"CAP DATA",#N/A,FALSE,"CAPITAL"}</definedName>
    <definedName name="dsfsd" localSheetId="20" hidden="1">{"CAP VOL",#N/A,FALSE,"CAPITAL";"CAP VAR",#N/A,FALSE,"CAPITAL";"CAP FIJ",#N/A,FALSE,"CAPITAL";"CAP CONS",#N/A,FALSE,"CAPITAL";"CAP DATA",#N/A,FALSE,"CAPITAL"}</definedName>
    <definedName name="dsfsd" localSheetId="6" hidden="1">{"CAP VOL",#N/A,FALSE,"CAPITAL";"CAP VAR",#N/A,FALSE,"CAPITAL";"CAP FIJ",#N/A,FALSE,"CAPITAL";"CAP CONS",#N/A,FALSE,"CAPITAL";"CAP DATA",#N/A,FALSE,"CAPITAL"}</definedName>
    <definedName name="dsfsd" localSheetId="4" hidden="1">{"CAP VOL",#N/A,FALSE,"CAPITAL";"CAP VAR",#N/A,FALSE,"CAPITAL";"CAP FIJ",#N/A,FALSE,"CAPITAL";"CAP CONS",#N/A,FALSE,"CAPITAL";"CAP DATA",#N/A,FALSE,"CAPITAL"}</definedName>
    <definedName name="dsfsd" localSheetId="15" hidden="1">{"CAP VOL",#N/A,FALSE,"CAPITAL";"CAP VAR",#N/A,FALSE,"CAPITAL";"CAP FIJ",#N/A,FALSE,"CAPITAL";"CAP CONS",#N/A,FALSE,"CAPITAL";"CAP DATA",#N/A,FALSE,"CAPITAL"}</definedName>
    <definedName name="dsfsd" localSheetId="36" hidden="1">{"CAP VOL",#N/A,FALSE,"CAPITAL";"CAP VAR",#N/A,FALSE,"CAPITAL";"CAP FIJ",#N/A,FALSE,"CAPITAL";"CAP CONS",#N/A,FALSE,"CAPITAL";"CAP DATA",#N/A,FALSE,"CAPITAL"}</definedName>
    <definedName name="dsfsd" localSheetId="16" hidden="1">{"CAP VOL",#N/A,FALSE,"CAPITAL";"CAP VAR",#N/A,FALSE,"CAPITAL";"CAP FIJ",#N/A,FALSE,"CAPITAL";"CAP CONS",#N/A,FALSE,"CAPITAL";"CAP DATA",#N/A,FALSE,"CAPITAL"}</definedName>
    <definedName name="dsfsd" localSheetId="41" hidden="1">{"CAP VOL",#N/A,FALSE,"CAPITAL";"CAP VAR",#N/A,FALSE,"CAPITAL";"CAP FIJ",#N/A,FALSE,"CAPITAL";"CAP CONS",#N/A,FALSE,"CAPITAL";"CAP DATA",#N/A,FALSE,"CAPITAL"}</definedName>
    <definedName name="dsfsd" localSheetId="8" hidden="1">{"CAP VOL",#N/A,FALSE,"CAPITAL";"CAP VAR",#N/A,FALSE,"CAPITAL";"CAP FIJ",#N/A,FALSE,"CAPITAL";"CAP CONS",#N/A,FALSE,"CAPITAL";"CAP DATA",#N/A,FALSE,"CAPITAL"}</definedName>
    <definedName name="dsfsd" localSheetId="7" hidden="1">{"CAP VOL",#N/A,FALSE,"CAPITAL";"CAP VAR",#N/A,FALSE,"CAPITAL";"CAP FIJ",#N/A,FALSE,"CAPITAL";"CAP CONS",#N/A,FALSE,"CAPITAL";"CAP DATA",#N/A,FALSE,"CAPITAL"}</definedName>
    <definedName name="dsfsd" localSheetId="10" hidden="1">{"CAP VOL",#N/A,FALSE,"CAPITAL";"CAP VAR",#N/A,FALSE,"CAPITAL";"CAP FIJ",#N/A,FALSE,"CAPITAL";"CAP CONS",#N/A,FALSE,"CAPITAL";"CAP DATA",#N/A,FALSE,"CAPITAL"}</definedName>
    <definedName name="dsfsd" localSheetId="9" hidden="1">{"CAP VOL",#N/A,FALSE,"CAPITAL";"CAP VAR",#N/A,FALSE,"CAPITAL";"CAP FIJ",#N/A,FALSE,"CAPITAL";"CAP CONS",#N/A,FALSE,"CAPITAL";"CAP DATA",#N/A,FALSE,"CAPITAL"}</definedName>
    <definedName name="dsfsd" localSheetId="11" hidden="1">{"CAP VOL",#N/A,FALSE,"CAPITAL";"CAP VAR",#N/A,FALSE,"CAPITAL";"CAP FIJ",#N/A,FALSE,"CAPITAL";"CAP CONS",#N/A,FALSE,"CAPITAL";"CAP DATA",#N/A,FALSE,"CAPITAL"}</definedName>
    <definedName name="dsfsd" localSheetId="26" hidden="1">{"CAP VOL",#N/A,FALSE,"CAPITAL";"CAP VAR",#N/A,FALSE,"CAPITAL";"CAP FIJ",#N/A,FALSE,"CAPITAL";"CAP CONS",#N/A,FALSE,"CAPITAL";"CAP DATA",#N/A,FALSE,"CAPITAL"}</definedName>
    <definedName name="dsfsd" localSheetId="23" hidden="1">{"CAP VOL",#N/A,FALSE,"CAPITAL";"CAP VAR",#N/A,FALSE,"CAPITAL";"CAP FIJ",#N/A,FALSE,"CAPITAL";"CAP CONS",#N/A,FALSE,"CAPITAL";"CAP DATA",#N/A,FALSE,"CAPITAL"}</definedName>
    <definedName name="dsfsd" localSheetId="40" hidden="1">{"CAP VOL",#N/A,FALSE,"CAPITAL";"CAP VAR",#N/A,FALSE,"CAPITAL";"CAP FIJ",#N/A,FALSE,"CAPITAL";"CAP CONS",#N/A,FALSE,"CAPITAL";"CAP DATA",#N/A,FALSE,"CAPITAL"}</definedName>
    <definedName name="dsfsd" localSheetId="29" hidden="1">{"CAP VOL",#N/A,FALSE,"CAPITAL";"CAP VAR",#N/A,FALSE,"CAPITAL";"CAP FIJ",#N/A,FALSE,"CAPITAL";"CAP CONS",#N/A,FALSE,"CAPITAL";"CAP DATA",#N/A,FALSE,"CAPITAL"}</definedName>
    <definedName name="dsfsd" hidden="1">{"CAP VOL",#N/A,FALSE,"CAPITAL";"CAP VAR",#N/A,FALSE,"CAPITAL";"CAP FIJ",#N/A,FALSE,"CAPITAL";"CAP CONS",#N/A,FALSE,"CAPITAL";"CAP DATA",#N/A,FALSE,"CAPITAL"}</definedName>
    <definedName name="dsgdfgfghf" localSheetId="4" hidden="1">{"det (May)",#N/A,FALSE,"June";"sum (MAY YTD)",#N/A,FALSE,"June YTD"}</definedName>
    <definedName name="dsgdfgfghf" localSheetId="8" hidden="1">{"det (May)",#N/A,FALSE,"June";"sum (MAY YTD)",#N/A,FALSE,"June YTD"}</definedName>
    <definedName name="dsgdfgfghf" localSheetId="10" hidden="1">{"det (May)",#N/A,FALSE,"June";"sum (MAY YTD)",#N/A,FALSE,"June YTD"}</definedName>
    <definedName name="dsgdfgfghf" localSheetId="11" hidden="1">{"det (May)",#N/A,FALSE,"June";"sum (MAY YTD)",#N/A,FALSE,"June YTD"}</definedName>
    <definedName name="dsgdfgfghf" localSheetId="26" hidden="1">{"det (May)",#N/A,FALSE,"June";"sum (MAY YTD)",#N/A,FALSE,"June YTD"}</definedName>
    <definedName name="dsgdfgfghf" hidden="1">{"det (May)",#N/A,FALSE,"June";"sum (MAY YTD)",#N/A,FALSE,"June YTD"}</definedName>
    <definedName name="DSKKLÑ"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KKLÑ"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dssdsd" localSheetId="17" hidden="1">{#N/A,#N/A,FALSE,"Hoja1";#N/A,#N/A,FALSE,"Hoja2"}</definedName>
    <definedName name="dssdsd" localSheetId="18" hidden="1">{#N/A,#N/A,FALSE,"Hoja1";#N/A,#N/A,FALSE,"Hoja2"}</definedName>
    <definedName name="dssdsd" localSheetId="37" hidden="1">{#N/A,#N/A,FALSE,"Hoja1";#N/A,#N/A,FALSE,"Hoja2"}</definedName>
    <definedName name="dssdsd" localSheetId="33" hidden="1">{#N/A,#N/A,FALSE,"Hoja1";#N/A,#N/A,FALSE,"Hoja2"}</definedName>
    <definedName name="dssdsd" localSheetId="20" hidden="1">{#N/A,#N/A,FALSE,"Hoja1";#N/A,#N/A,FALSE,"Hoja2"}</definedName>
    <definedName name="dssdsd" localSheetId="6" hidden="1">{#N/A,#N/A,FALSE,"Hoja1";#N/A,#N/A,FALSE,"Hoja2"}</definedName>
    <definedName name="dssdsd" localSheetId="4" hidden="1">{#N/A,#N/A,FALSE,"Hoja1";#N/A,#N/A,FALSE,"Hoja2"}</definedName>
    <definedName name="dssdsd" localSheetId="15" hidden="1">{#N/A,#N/A,FALSE,"Hoja1";#N/A,#N/A,FALSE,"Hoja2"}</definedName>
    <definedName name="dssdsd" localSheetId="36" hidden="1">{#N/A,#N/A,FALSE,"Hoja1";#N/A,#N/A,FALSE,"Hoja2"}</definedName>
    <definedName name="dssdsd" localSheetId="16" hidden="1">{#N/A,#N/A,FALSE,"Hoja1";#N/A,#N/A,FALSE,"Hoja2"}</definedName>
    <definedName name="dssdsd" localSheetId="41" hidden="1">{#N/A,#N/A,FALSE,"Hoja1";#N/A,#N/A,FALSE,"Hoja2"}</definedName>
    <definedName name="dssdsd" localSheetId="8" hidden="1">{#N/A,#N/A,FALSE,"Hoja1";#N/A,#N/A,FALSE,"Hoja2"}</definedName>
    <definedName name="dssdsd" localSheetId="7" hidden="1">{#N/A,#N/A,FALSE,"Hoja1";#N/A,#N/A,FALSE,"Hoja2"}</definedName>
    <definedName name="dssdsd" localSheetId="10" hidden="1">{#N/A,#N/A,FALSE,"Hoja1";#N/A,#N/A,FALSE,"Hoja2"}</definedName>
    <definedName name="dssdsd" localSheetId="9" hidden="1">{#N/A,#N/A,FALSE,"Hoja1";#N/A,#N/A,FALSE,"Hoja2"}</definedName>
    <definedName name="dssdsd" localSheetId="11" hidden="1">{#N/A,#N/A,FALSE,"Hoja1";#N/A,#N/A,FALSE,"Hoja2"}</definedName>
    <definedName name="dssdsd" localSheetId="26" hidden="1">{#N/A,#N/A,FALSE,"Hoja1";#N/A,#N/A,FALSE,"Hoja2"}</definedName>
    <definedName name="dssdsd" localSheetId="23" hidden="1">{#N/A,#N/A,FALSE,"Hoja1";#N/A,#N/A,FALSE,"Hoja2"}</definedName>
    <definedName name="dssdsd" localSheetId="40" hidden="1">{#N/A,#N/A,FALSE,"Hoja1";#N/A,#N/A,FALSE,"Hoja2"}</definedName>
    <definedName name="dssdsd" localSheetId="29" hidden="1">{#N/A,#N/A,FALSE,"Hoja1";#N/A,#N/A,FALSE,"Hoja2"}</definedName>
    <definedName name="dssdsd" hidden="1">{#N/A,#N/A,FALSE,"Hoja1";#N/A,#N/A,FALSE,"Hoja2"}</definedName>
    <definedName name="DSSSSSSSSS" localSheetId="17" hidden="1">{"Cons_Occ_Lar",#N/A,FALSE,"márgenes";"Cen_met",#N/A,FALSE,"márgenes";"Ori_pl",#N/A,FALSE,"márgenes"}</definedName>
    <definedName name="DSSSSSSSSS" localSheetId="18" hidden="1">{"Cons_Occ_Lar",#N/A,FALSE,"márgenes";"Cen_met",#N/A,FALSE,"márgenes";"Ori_pl",#N/A,FALSE,"márgenes"}</definedName>
    <definedName name="DSSSSSSSSS" localSheetId="37" hidden="1">{"Cons_Occ_Lar",#N/A,FALSE,"márgenes";"Cen_met",#N/A,FALSE,"márgenes";"Ori_pl",#N/A,FALSE,"márgenes"}</definedName>
    <definedName name="DSSSSSSSSS" localSheetId="33" hidden="1">{"Cons_Occ_Lar",#N/A,FALSE,"márgenes";"Cen_met",#N/A,FALSE,"márgenes";"Ori_pl",#N/A,FALSE,"márgenes"}</definedName>
    <definedName name="DSSSSSSSSS" localSheetId="20" hidden="1">{"Cons_Occ_Lar",#N/A,FALSE,"márgenes";"Cen_met",#N/A,FALSE,"márgenes";"Ori_pl",#N/A,FALSE,"márgenes"}</definedName>
    <definedName name="DSSSSSSSSS" localSheetId="6" hidden="1">{"Cons_Occ_Lar",#N/A,FALSE,"márgenes";"Cen_met",#N/A,FALSE,"márgenes";"Ori_pl",#N/A,FALSE,"márgenes"}</definedName>
    <definedName name="DSSSSSSSSS" localSheetId="4" hidden="1">{"Cons_Occ_Lar",#N/A,FALSE,"márgenes";"Cen_met",#N/A,FALSE,"márgenes";"Ori_pl",#N/A,FALSE,"márgenes"}</definedName>
    <definedName name="DSSSSSSSSS" localSheetId="15" hidden="1">{"Cons_Occ_Lar",#N/A,FALSE,"márgenes";"Cen_met",#N/A,FALSE,"márgenes";"Ori_pl",#N/A,FALSE,"márgenes"}</definedName>
    <definedName name="DSSSSSSSSS" localSheetId="36" hidden="1">{"Cons_Occ_Lar",#N/A,FALSE,"márgenes";"Cen_met",#N/A,FALSE,"márgenes";"Ori_pl",#N/A,FALSE,"márgenes"}</definedName>
    <definedName name="DSSSSSSSSS" localSheetId="16" hidden="1">{"Cons_Occ_Lar",#N/A,FALSE,"márgenes";"Cen_met",#N/A,FALSE,"márgenes";"Ori_pl",#N/A,FALSE,"márgenes"}</definedName>
    <definedName name="DSSSSSSSSS" localSheetId="41" hidden="1">{"Cons_Occ_Lar",#N/A,FALSE,"márgenes";"Cen_met",#N/A,FALSE,"márgenes";"Ori_pl",#N/A,FALSE,"márgenes"}</definedName>
    <definedName name="DSSSSSSSSS" localSheetId="8" hidden="1">{"Cons_Occ_Lar",#N/A,FALSE,"márgenes";"Cen_met",#N/A,FALSE,"márgenes";"Ori_pl",#N/A,FALSE,"márgenes"}</definedName>
    <definedName name="DSSSSSSSSS" localSheetId="7" hidden="1">{"Cons_Occ_Lar",#N/A,FALSE,"márgenes";"Cen_met",#N/A,FALSE,"márgenes";"Ori_pl",#N/A,FALSE,"márgenes"}</definedName>
    <definedName name="DSSSSSSSSS" localSheetId="10" hidden="1">{"Cons_Occ_Lar",#N/A,FALSE,"márgenes";"Cen_met",#N/A,FALSE,"márgenes";"Ori_pl",#N/A,FALSE,"márgenes"}</definedName>
    <definedName name="DSSSSSSSSS" localSheetId="9" hidden="1">{"Cons_Occ_Lar",#N/A,FALSE,"márgenes";"Cen_met",#N/A,FALSE,"márgenes";"Ori_pl",#N/A,FALSE,"márgenes"}</definedName>
    <definedName name="DSSSSSSSSS" localSheetId="11" hidden="1">{"Cons_Occ_Lar",#N/A,FALSE,"márgenes";"Cen_met",#N/A,FALSE,"márgenes";"Ori_pl",#N/A,FALSE,"márgenes"}</definedName>
    <definedName name="DSSSSSSSSS" localSheetId="26" hidden="1">{"Cons_Occ_Lar",#N/A,FALSE,"márgenes";"Cen_met",#N/A,FALSE,"márgenes";"Ori_pl",#N/A,FALSE,"márgenes"}</definedName>
    <definedName name="DSSSSSSSSS" localSheetId="23" hidden="1">{"Cons_Occ_Lar",#N/A,FALSE,"márgenes";"Cen_met",#N/A,FALSE,"márgenes";"Ori_pl",#N/A,FALSE,"márgenes"}</definedName>
    <definedName name="DSSSSSSSSS" localSheetId="40" hidden="1">{"Cons_Occ_Lar",#N/A,FALSE,"márgenes";"Cen_met",#N/A,FALSE,"márgenes";"Ori_pl",#N/A,FALSE,"márgenes"}</definedName>
    <definedName name="DSSSSSSSSS" localSheetId="29" hidden="1">{"Cons_Occ_Lar",#N/A,FALSE,"márgenes";"Cen_met",#N/A,FALSE,"márgenes";"Ori_pl",#N/A,FALSE,"márgenes"}</definedName>
    <definedName name="DSSSSSSSSS" hidden="1">{"Cons_Occ_Lar",#N/A,FALSE,"márgenes";"Cen_met",#N/A,FALSE,"márgenes";"Ori_pl",#N/A,FALSE,"márgenes"}</definedName>
    <definedName name="dsvbgl" localSheetId="17" hidden="1">{"det (May)",#N/A,FALSE,"June";"sum (MAY YTD)",#N/A,FALSE,"June YTD"}</definedName>
    <definedName name="dsvbgl" localSheetId="18" hidden="1">{"det (May)",#N/A,FALSE,"June";"sum (MAY YTD)",#N/A,FALSE,"June YTD"}</definedName>
    <definedName name="dsvbgl" localSheetId="37" hidden="1">{"det (May)",#N/A,FALSE,"June";"sum (MAY YTD)",#N/A,FALSE,"June YTD"}</definedName>
    <definedName name="dsvbgl" localSheetId="33" hidden="1">{"det (May)",#N/A,FALSE,"June";"sum (MAY YTD)",#N/A,FALSE,"June YTD"}</definedName>
    <definedName name="dsvbgl" localSheetId="20" hidden="1">{"det (May)",#N/A,FALSE,"June";"sum (MAY YTD)",#N/A,FALSE,"June YTD"}</definedName>
    <definedName name="dsvbgl" localSheetId="6" hidden="1">{"det (May)",#N/A,FALSE,"June";"sum (MAY YTD)",#N/A,FALSE,"June YTD"}</definedName>
    <definedName name="dsvbgl" localSheetId="4" hidden="1">{"det (May)",#N/A,FALSE,"June";"sum (MAY YTD)",#N/A,FALSE,"June YTD"}</definedName>
    <definedName name="dsvbgl" localSheetId="15" hidden="1">{"det (May)",#N/A,FALSE,"June";"sum (MAY YTD)",#N/A,FALSE,"June YTD"}</definedName>
    <definedName name="dsvbgl" localSheetId="36" hidden="1">{"det (May)",#N/A,FALSE,"June";"sum (MAY YTD)",#N/A,FALSE,"June YTD"}</definedName>
    <definedName name="dsvbgl" localSheetId="16" hidden="1">{"det (May)",#N/A,FALSE,"June";"sum (MAY YTD)",#N/A,FALSE,"June YTD"}</definedName>
    <definedName name="dsvbgl" localSheetId="41" hidden="1">{"det (May)",#N/A,FALSE,"June";"sum (MAY YTD)",#N/A,FALSE,"June YTD"}</definedName>
    <definedName name="dsvbgl" localSheetId="8" hidden="1">{"det (May)",#N/A,FALSE,"June";"sum (MAY YTD)",#N/A,FALSE,"June YTD"}</definedName>
    <definedName name="dsvbgl" localSheetId="7" hidden="1">{"det (May)",#N/A,FALSE,"June";"sum (MAY YTD)",#N/A,FALSE,"June YTD"}</definedName>
    <definedName name="dsvbgl" localSheetId="10" hidden="1">{"det (May)",#N/A,FALSE,"June";"sum (MAY YTD)",#N/A,FALSE,"June YTD"}</definedName>
    <definedName name="dsvbgl" localSheetId="9" hidden="1">{"det (May)",#N/A,FALSE,"June";"sum (MAY YTD)",#N/A,FALSE,"June YTD"}</definedName>
    <definedName name="dsvbgl" localSheetId="11" hidden="1">{"det (May)",#N/A,FALSE,"June";"sum (MAY YTD)",#N/A,FALSE,"June YTD"}</definedName>
    <definedName name="dsvbgl" localSheetId="26" hidden="1">{"det (May)",#N/A,FALSE,"June";"sum (MAY YTD)",#N/A,FALSE,"June YTD"}</definedName>
    <definedName name="dsvbgl" localSheetId="23" hidden="1">{"det (May)",#N/A,FALSE,"June";"sum (MAY YTD)",#N/A,FALSE,"June YTD"}</definedName>
    <definedName name="dsvbgl" localSheetId="40" hidden="1">{"det (May)",#N/A,FALSE,"June";"sum (MAY YTD)",#N/A,FALSE,"June YTD"}</definedName>
    <definedName name="dsvbgl" localSheetId="29" hidden="1">{"det (May)",#N/A,FALSE,"June";"sum (MAY YTD)",#N/A,FALSE,"June YTD"}</definedName>
    <definedName name="dsvbgl" hidden="1">{"det (May)",#N/A,FALSE,"June";"sum (MAY YTD)",#N/A,FALSE,"June YTD"}</definedName>
    <definedName name="dsx" localSheetId="17" hidden="1">{"prem1",#N/A,FALSE,"Consolidado";"pl_us",#N/A,FALSE,"Consolidado";"pl_hl",#N/A,FALSE,"Consolidado";"bs",#N/A,FALSE,"Consolidado";"cf",#N/A,FALSE,"Consolidado"}</definedName>
    <definedName name="dsx" localSheetId="18" hidden="1">{"prem1",#N/A,FALSE,"Consolidado";"pl_us",#N/A,FALSE,"Consolidado";"pl_hl",#N/A,FALSE,"Consolidado";"bs",#N/A,FALSE,"Consolidado";"cf",#N/A,FALSE,"Consolidado"}</definedName>
    <definedName name="dsx" localSheetId="37" hidden="1">{"prem1",#N/A,FALSE,"Consolidado";"pl_us",#N/A,FALSE,"Consolidado";"pl_hl",#N/A,FALSE,"Consolidado";"bs",#N/A,FALSE,"Consolidado";"cf",#N/A,FALSE,"Consolidado"}</definedName>
    <definedName name="dsx" localSheetId="33" hidden="1">{"prem1",#N/A,FALSE,"Consolidado";"pl_us",#N/A,FALSE,"Consolidado";"pl_hl",#N/A,FALSE,"Consolidado";"bs",#N/A,FALSE,"Consolidado";"cf",#N/A,FALSE,"Consolidado"}</definedName>
    <definedName name="dsx" localSheetId="20" hidden="1">{"prem1",#N/A,FALSE,"Consolidado";"pl_us",#N/A,FALSE,"Consolidado";"pl_hl",#N/A,FALSE,"Consolidado";"bs",#N/A,FALSE,"Consolidado";"cf",#N/A,FALSE,"Consolidado"}</definedName>
    <definedName name="dsx" localSheetId="6" hidden="1">{"prem1",#N/A,FALSE,"Consolidado";"pl_us",#N/A,FALSE,"Consolidado";"pl_hl",#N/A,FALSE,"Consolidado";"bs",#N/A,FALSE,"Consolidado";"cf",#N/A,FALSE,"Consolidado"}</definedName>
    <definedName name="dsx" localSheetId="4" hidden="1">{"prem1",#N/A,FALSE,"Consolidado";"pl_us",#N/A,FALSE,"Consolidado";"pl_hl",#N/A,FALSE,"Consolidado";"bs",#N/A,FALSE,"Consolidado";"cf",#N/A,FALSE,"Consolidado"}</definedName>
    <definedName name="dsx" localSheetId="15" hidden="1">{"prem1",#N/A,FALSE,"Consolidado";"pl_us",#N/A,FALSE,"Consolidado";"pl_hl",#N/A,FALSE,"Consolidado";"bs",#N/A,FALSE,"Consolidado";"cf",#N/A,FALSE,"Consolidado"}</definedName>
    <definedName name="dsx" localSheetId="36" hidden="1">{"prem1",#N/A,FALSE,"Consolidado";"pl_us",#N/A,FALSE,"Consolidado";"pl_hl",#N/A,FALSE,"Consolidado";"bs",#N/A,FALSE,"Consolidado";"cf",#N/A,FALSE,"Consolidado"}</definedName>
    <definedName name="dsx" localSheetId="16" hidden="1">{"prem1",#N/A,FALSE,"Consolidado";"pl_us",#N/A,FALSE,"Consolidado";"pl_hl",#N/A,FALSE,"Consolidado";"bs",#N/A,FALSE,"Consolidado";"cf",#N/A,FALSE,"Consolidado"}</definedName>
    <definedName name="dsx" localSheetId="41" hidden="1">{"prem1",#N/A,FALSE,"Consolidado";"pl_us",#N/A,FALSE,"Consolidado";"pl_hl",#N/A,FALSE,"Consolidado";"bs",#N/A,FALSE,"Consolidado";"cf",#N/A,FALSE,"Consolidado"}</definedName>
    <definedName name="dsx" localSheetId="8" hidden="1">{"prem1",#N/A,FALSE,"Consolidado";"pl_us",#N/A,FALSE,"Consolidado";"pl_hl",#N/A,FALSE,"Consolidado";"bs",#N/A,FALSE,"Consolidado";"cf",#N/A,FALSE,"Consolidado"}</definedName>
    <definedName name="dsx" localSheetId="7" hidden="1">{"prem1",#N/A,FALSE,"Consolidado";"pl_us",#N/A,FALSE,"Consolidado";"pl_hl",#N/A,FALSE,"Consolidado";"bs",#N/A,FALSE,"Consolidado";"cf",#N/A,FALSE,"Consolidado"}</definedName>
    <definedName name="dsx" localSheetId="10" hidden="1">{"prem1",#N/A,FALSE,"Consolidado";"pl_us",#N/A,FALSE,"Consolidado";"pl_hl",#N/A,FALSE,"Consolidado";"bs",#N/A,FALSE,"Consolidado";"cf",#N/A,FALSE,"Consolidado"}</definedName>
    <definedName name="dsx" localSheetId="9" hidden="1">{"prem1",#N/A,FALSE,"Consolidado";"pl_us",#N/A,FALSE,"Consolidado";"pl_hl",#N/A,FALSE,"Consolidado";"bs",#N/A,FALSE,"Consolidado";"cf",#N/A,FALSE,"Consolidado"}</definedName>
    <definedName name="dsx" localSheetId="11" hidden="1">{"prem1",#N/A,FALSE,"Consolidado";"pl_us",#N/A,FALSE,"Consolidado";"pl_hl",#N/A,FALSE,"Consolidado";"bs",#N/A,FALSE,"Consolidado";"cf",#N/A,FALSE,"Consolidado"}</definedName>
    <definedName name="dsx" localSheetId="26" hidden="1">{"prem1",#N/A,FALSE,"Consolidado";"pl_us",#N/A,FALSE,"Consolidado";"pl_hl",#N/A,FALSE,"Consolidado";"bs",#N/A,FALSE,"Consolidado";"cf",#N/A,FALSE,"Consolidado"}</definedName>
    <definedName name="dsx" localSheetId="23" hidden="1">{"prem1",#N/A,FALSE,"Consolidado";"pl_us",#N/A,FALSE,"Consolidado";"pl_hl",#N/A,FALSE,"Consolidado";"bs",#N/A,FALSE,"Consolidado";"cf",#N/A,FALSE,"Consolidado"}</definedName>
    <definedName name="dsx" localSheetId="40" hidden="1">{"prem1",#N/A,FALSE,"Consolidado";"pl_us",#N/A,FALSE,"Consolidado";"pl_hl",#N/A,FALSE,"Consolidado";"bs",#N/A,FALSE,"Consolidado";"cf",#N/A,FALSE,"Consolidado"}</definedName>
    <definedName name="dsx" localSheetId="29" hidden="1">{"prem1",#N/A,FALSE,"Consolidado";"pl_us",#N/A,FALSE,"Consolidado";"pl_hl",#N/A,FALSE,"Consolidado";"bs",#N/A,FALSE,"Consolidado";"cf",#N/A,FALSE,"Consolidado"}</definedName>
    <definedName name="dsx" hidden="1">{"prem1",#N/A,FALSE,"Consolidado";"pl_us",#N/A,FALSE,"Consolidado";"pl_hl",#N/A,FALSE,"Consolidado";"bs",#N/A,FALSE,"Consolidado";"cf",#N/A,FALSE,"Consolidado"}</definedName>
    <definedName name="DSXA" localSheetId="17" hidden="1">{"prem1",#N/A,FALSE,"Consolidado";"pl_us",#N/A,FALSE,"Consolidado";"pl_hl",#N/A,FALSE,"Consolidado";"bs",#N/A,FALSE,"Consolidado";"cf",#N/A,FALSE,"Consolidado"}</definedName>
    <definedName name="DSXA" localSheetId="18" hidden="1">{"prem1",#N/A,FALSE,"Consolidado";"pl_us",#N/A,FALSE,"Consolidado";"pl_hl",#N/A,FALSE,"Consolidado";"bs",#N/A,FALSE,"Consolidado";"cf",#N/A,FALSE,"Consolidado"}</definedName>
    <definedName name="DSXA" localSheetId="37" hidden="1">{"prem1",#N/A,FALSE,"Consolidado";"pl_us",#N/A,FALSE,"Consolidado";"pl_hl",#N/A,FALSE,"Consolidado";"bs",#N/A,FALSE,"Consolidado";"cf",#N/A,FALSE,"Consolidado"}</definedName>
    <definedName name="DSXA" localSheetId="33" hidden="1">{"prem1",#N/A,FALSE,"Consolidado";"pl_us",#N/A,FALSE,"Consolidado";"pl_hl",#N/A,FALSE,"Consolidado";"bs",#N/A,FALSE,"Consolidado";"cf",#N/A,FALSE,"Consolidado"}</definedName>
    <definedName name="DSXA" localSheetId="20" hidden="1">{"prem1",#N/A,FALSE,"Consolidado";"pl_us",#N/A,FALSE,"Consolidado";"pl_hl",#N/A,FALSE,"Consolidado";"bs",#N/A,FALSE,"Consolidado";"cf",#N/A,FALSE,"Consolidado"}</definedName>
    <definedName name="DSXA" localSheetId="6" hidden="1">{"prem1",#N/A,FALSE,"Consolidado";"pl_us",#N/A,FALSE,"Consolidado";"pl_hl",#N/A,FALSE,"Consolidado";"bs",#N/A,FALSE,"Consolidado";"cf",#N/A,FALSE,"Consolidado"}</definedName>
    <definedName name="DSXA" localSheetId="4" hidden="1">{"prem1",#N/A,FALSE,"Consolidado";"pl_us",#N/A,FALSE,"Consolidado";"pl_hl",#N/A,FALSE,"Consolidado";"bs",#N/A,FALSE,"Consolidado";"cf",#N/A,FALSE,"Consolidado"}</definedName>
    <definedName name="DSXA" localSheetId="15" hidden="1">{"prem1",#N/A,FALSE,"Consolidado";"pl_us",#N/A,FALSE,"Consolidado";"pl_hl",#N/A,FALSE,"Consolidado";"bs",#N/A,FALSE,"Consolidado";"cf",#N/A,FALSE,"Consolidado"}</definedName>
    <definedName name="DSXA" localSheetId="36" hidden="1">{"prem1",#N/A,FALSE,"Consolidado";"pl_us",#N/A,FALSE,"Consolidado";"pl_hl",#N/A,FALSE,"Consolidado";"bs",#N/A,FALSE,"Consolidado";"cf",#N/A,FALSE,"Consolidado"}</definedName>
    <definedName name="DSXA" localSheetId="16" hidden="1">{"prem1",#N/A,FALSE,"Consolidado";"pl_us",#N/A,FALSE,"Consolidado";"pl_hl",#N/A,FALSE,"Consolidado";"bs",#N/A,FALSE,"Consolidado";"cf",#N/A,FALSE,"Consolidado"}</definedName>
    <definedName name="DSXA" localSheetId="41" hidden="1">{"prem1",#N/A,FALSE,"Consolidado";"pl_us",#N/A,FALSE,"Consolidado";"pl_hl",#N/A,FALSE,"Consolidado";"bs",#N/A,FALSE,"Consolidado";"cf",#N/A,FALSE,"Consolidado"}</definedName>
    <definedName name="DSXA" localSheetId="8" hidden="1">{"prem1",#N/A,FALSE,"Consolidado";"pl_us",#N/A,FALSE,"Consolidado";"pl_hl",#N/A,FALSE,"Consolidado";"bs",#N/A,FALSE,"Consolidado";"cf",#N/A,FALSE,"Consolidado"}</definedName>
    <definedName name="DSXA" localSheetId="7" hidden="1">{"prem1",#N/A,FALSE,"Consolidado";"pl_us",#N/A,FALSE,"Consolidado";"pl_hl",#N/A,FALSE,"Consolidado";"bs",#N/A,FALSE,"Consolidado";"cf",#N/A,FALSE,"Consolidado"}</definedName>
    <definedName name="DSXA" localSheetId="10" hidden="1">{"prem1",#N/A,FALSE,"Consolidado";"pl_us",#N/A,FALSE,"Consolidado";"pl_hl",#N/A,FALSE,"Consolidado";"bs",#N/A,FALSE,"Consolidado";"cf",#N/A,FALSE,"Consolidado"}</definedName>
    <definedName name="DSXA" localSheetId="9" hidden="1">{"prem1",#N/A,FALSE,"Consolidado";"pl_us",#N/A,FALSE,"Consolidado";"pl_hl",#N/A,FALSE,"Consolidado";"bs",#N/A,FALSE,"Consolidado";"cf",#N/A,FALSE,"Consolidado"}</definedName>
    <definedName name="DSXA" localSheetId="11" hidden="1">{"prem1",#N/A,FALSE,"Consolidado";"pl_us",#N/A,FALSE,"Consolidado";"pl_hl",#N/A,FALSE,"Consolidado";"bs",#N/A,FALSE,"Consolidado";"cf",#N/A,FALSE,"Consolidado"}</definedName>
    <definedName name="DSXA" localSheetId="26" hidden="1">{"prem1",#N/A,FALSE,"Consolidado";"pl_us",#N/A,FALSE,"Consolidado";"pl_hl",#N/A,FALSE,"Consolidado";"bs",#N/A,FALSE,"Consolidado";"cf",#N/A,FALSE,"Consolidado"}</definedName>
    <definedName name="DSXA" localSheetId="23" hidden="1">{"prem1",#N/A,FALSE,"Consolidado";"pl_us",#N/A,FALSE,"Consolidado";"pl_hl",#N/A,FALSE,"Consolidado";"bs",#N/A,FALSE,"Consolidado";"cf",#N/A,FALSE,"Consolidado"}</definedName>
    <definedName name="DSXA" localSheetId="40" hidden="1">{"prem1",#N/A,FALSE,"Consolidado";"pl_us",#N/A,FALSE,"Consolidado";"pl_hl",#N/A,FALSE,"Consolidado";"bs",#N/A,FALSE,"Consolidado";"cf",#N/A,FALSE,"Consolidado"}</definedName>
    <definedName name="DSXA" localSheetId="29" hidden="1">{"prem1",#N/A,FALSE,"Consolidado";"pl_us",#N/A,FALSE,"Consolidado";"pl_hl",#N/A,FALSE,"Consolidado";"bs",#N/A,FALSE,"Consolidado";"cf",#N/A,FALSE,"Consolidado"}</definedName>
    <definedName name="DSXA" hidden="1">{"prem1",#N/A,FALSE,"Consolidado";"pl_us",#N/A,FALSE,"Consolidado";"pl_hl",#N/A,FALSE,"Consolidado";"bs",#N/A,FALSE,"Consolidado";"cf",#N/A,FALSE,"Consolidado"}</definedName>
    <definedName name="dtype">[11]Hidden!$E$11</definedName>
    <definedName name="dx" localSheetId="17" hidden="1">{"miles",#N/A,FALSE,"LUCROS E PERDAS (US$ 000)";"hl",#N/A,FALSE,"LUCROS E PERDAS (US$ 000)"}</definedName>
    <definedName name="dx" localSheetId="18" hidden="1">{"miles",#N/A,FALSE,"LUCROS E PERDAS (US$ 000)";"hl",#N/A,FALSE,"LUCROS E PERDAS (US$ 000)"}</definedName>
    <definedName name="dx" localSheetId="37" hidden="1">{"miles",#N/A,FALSE,"LUCROS E PERDAS (US$ 000)";"hl",#N/A,FALSE,"LUCROS E PERDAS (US$ 000)"}</definedName>
    <definedName name="dx" localSheetId="33" hidden="1">{"miles",#N/A,FALSE,"LUCROS E PERDAS (US$ 000)";"hl",#N/A,FALSE,"LUCROS E PERDAS (US$ 000)"}</definedName>
    <definedName name="dx" localSheetId="20" hidden="1">{"miles",#N/A,FALSE,"LUCROS E PERDAS (US$ 000)";"hl",#N/A,FALSE,"LUCROS E PERDAS (US$ 000)"}</definedName>
    <definedName name="dx" localSheetId="6" hidden="1">{"miles",#N/A,FALSE,"LUCROS E PERDAS (US$ 000)";"hl",#N/A,FALSE,"LUCROS E PERDAS (US$ 000)"}</definedName>
    <definedName name="dx" localSheetId="4" hidden="1">{"miles",#N/A,FALSE,"LUCROS E PERDAS (US$ 000)";"hl",#N/A,FALSE,"LUCROS E PERDAS (US$ 000)"}</definedName>
    <definedName name="dx" localSheetId="15" hidden="1">{"miles",#N/A,FALSE,"LUCROS E PERDAS (US$ 000)";"hl",#N/A,FALSE,"LUCROS E PERDAS (US$ 000)"}</definedName>
    <definedName name="dx" localSheetId="36" hidden="1">{"miles",#N/A,FALSE,"LUCROS E PERDAS (US$ 000)";"hl",#N/A,FALSE,"LUCROS E PERDAS (US$ 000)"}</definedName>
    <definedName name="dx" localSheetId="16" hidden="1">{"miles",#N/A,FALSE,"LUCROS E PERDAS (US$ 000)";"hl",#N/A,FALSE,"LUCROS E PERDAS (US$ 000)"}</definedName>
    <definedName name="dx" localSheetId="41" hidden="1">{"miles",#N/A,FALSE,"LUCROS E PERDAS (US$ 000)";"hl",#N/A,FALSE,"LUCROS E PERDAS (US$ 000)"}</definedName>
    <definedName name="dx" localSheetId="8" hidden="1">{"miles",#N/A,FALSE,"LUCROS E PERDAS (US$ 000)";"hl",#N/A,FALSE,"LUCROS E PERDAS (US$ 000)"}</definedName>
    <definedName name="dx" localSheetId="7" hidden="1">{"miles",#N/A,FALSE,"LUCROS E PERDAS (US$ 000)";"hl",#N/A,FALSE,"LUCROS E PERDAS (US$ 000)"}</definedName>
    <definedName name="dx" localSheetId="10" hidden="1">{"miles",#N/A,FALSE,"LUCROS E PERDAS (US$ 000)";"hl",#N/A,FALSE,"LUCROS E PERDAS (US$ 000)"}</definedName>
    <definedName name="dx" localSheetId="9" hidden="1">{"miles",#N/A,FALSE,"LUCROS E PERDAS (US$ 000)";"hl",#N/A,FALSE,"LUCROS E PERDAS (US$ 000)"}</definedName>
    <definedName name="dx" localSheetId="11" hidden="1">{"miles",#N/A,FALSE,"LUCROS E PERDAS (US$ 000)";"hl",#N/A,FALSE,"LUCROS E PERDAS (US$ 000)"}</definedName>
    <definedName name="dx" localSheetId="26" hidden="1">{"miles",#N/A,FALSE,"LUCROS E PERDAS (US$ 000)";"hl",#N/A,FALSE,"LUCROS E PERDAS (US$ 000)"}</definedName>
    <definedName name="dx" localSheetId="23" hidden="1">{"miles",#N/A,FALSE,"LUCROS E PERDAS (US$ 000)";"hl",#N/A,FALSE,"LUCROS E PERDAS (US$ 000)"}</definedName>
    <definedName name="dx" localSheetId="40" hidden="1">{"miles",#N/A,FALSE,"LUCROS E PERDAS (US$ 000)";"hl",#N/A,FALSE,"LUCROS E PERDAS (US$ 000)"}</definedName>
    <definedName name="dx" localSheetId="29" hidden="1">{"miles",#N/A,FALSE,"LUCROS E PERDAS (US$ 000)";"hl",#N/A,FALSE,"LUCROS E PERDAS (US$ 000)"}</definedName>
    <definedName name="dx" hidden="1">{"miles",#N/A,FALSE,"LUCROS E PERDAS (US$ 000)";"hl",#N/A,FALSE,"LUCROS E PERDAS (US$ 000)"}</definedName>
    <definedName name="DXC" localSheetId="17" hidden="1">{"miles",#N/A,FALSE,"LUCROS E PERDAS (US$ 000)";"hl",#N/A,FALSE,"LUCROS E PERDAS (US$ 000)"}</definedName>
    <definedName name="DXC" localSheetId="18" hidden="1">{"miles",#N/A,FALSE,"LUCROS E PERDAS (US$ 000)";"hl",#N/A,FALSE,"LUCROS E PERDAS (US$ 000)"}</definedName>
    <definedName name="DXC" localSheetId="37" hidden="1">{"miles",#N/A,FALSE,"LUCROS E PERDAS (US$ 000)";"hl",#N/A,FALSE,"LUCROS E PERDAS (US$ 000)"}</definedName>
    <definedName name="DXC" localSheetId="33" hidden="1">{"miles",#N/A,FALSE,"LUCROS E PERDAS (US$ 000)";"hl",#N/A,FALSE,"LUCROS E PERDAS (US$ 000)"}</definedName>
    <definedName name="DXC" localSheetId="20" hidden="1">{"miles",#N/A,FALSE,"LUCROS E PERDAS (US$ 000)";"hl",#N/A,FALSE,"LUCROS E PERDAS (US$ 000)"}</definedName>
    <definedName name="DXC" localSheetId="6" hidden="1">{"miles",#N/A,FALSE,"LUCROS E PERDAS (US$ 000)";"hl",#N/A,FALSE,"LUCROS E PERDAS (US$ 000)"}</definedName>
    <definedName name="DXC" localSheetId="4" hidden="1">{"miles",#N/A,FALSE,"LUCROS E PERDAS (US$ 000)";"hl",#N/A,FALSE,"LUCROS E PERDAS (US$ 000)"}</definedName>
    <definedName name="DXC" localSheetId="15" hidden="1">{"miles",#N/A,FALSE,"LUCROS E PERDAS (US$ 000)";"hl",#N/A,FALSE,"LUCROS E PERDAS (US$ 000)"}</definedName>
    <definedName name="DXC" localSheetId="36" hidden="1">{"miles",#N/A,FALSE,"LUCROS E PERDAS (US$ 000)";"hl",#N/A,FALSE,"LUCROS E PERDAS (US$ 000)"}</definedName>
    <definedName name="DXC" localSheetId="16" hidden="1">{"miles",#N/A,FALSE,"LUCROS E PERDAS (US$ 000)";"hl",#N/A,FALSE,"LUCROS E PERDAS (US$ 000)"}</definedName>
    <definedName name="DXC" localSheetId="41" hidden="1">{"miles",#N/A,FALSE,"LUCROS E PERDAS (US$ 000)";"hl",#N/A,FALSE,"LUCROS E PERDAS (US$ 000)"}</definedName>
    <definedName name="DXC" localSheetId="8" hidden="1">{"miles",#N/A,FALSE,"LUCROS E PERDAS (US$ 000)";"hl",#N/A,FALSE,"LUCROS E PERDAS (US$ 000)"}</definedName>
    <definedName name="DXC" localSheetId="7" hidden="1">{"miles",#N/A,FALSE,"LUCROS E PERDAS (US$ 000)";"hl",#N/A,FALSE,"LUCROS E PERDAS (US$ 000)"}</definedName>
    <definedName name="DXC" localSheetId="10" hidden="1">{"miles",#N/A,FALSE,"LUCROS E PERDAS (US$ 000)";"hl",#N/A,FALSE,"LUCROS E PERDAS (US$ 000)"}</definedName>
    <definedName name="DXC" localSheetId="9" hidden="1">{"miles",#N/A,FALSE,"LUCROS E PERDAS (US$ 000)";"hl",#N/A,FALSE,"LUCROS E PERDAS (US$ 000)"}</definedName>
    <definedName name="DXC" localSheetId="11" hidden="1">{"miles",#N/A,FALSE,"LUCROS E PERDAS (US$ 000)";"hl",#N/A,FALSE,"LUCROS E PERDAS (US$ 000)"}</definedName>
    <definedName name="DXC" localSheetId="26" hidden="1">{"miles",#N/A,FALSE,"LUCROS E PERDAS (US$ 000)";"hl",#N/A,FALSE,"LUCROS E PERDAS (US$ 000)"}</definedName>
    <definedName name="DXC" localSheetId="23" hidden="1">{"miles",#N/A,FALSE,"LUCROS E PERDAS (US$ 000)";"hl",#N/A,FALSE,"LUCROS E PERDAS (US$ 000)"}</definedName>
    <definedName name="DXC" localSheetId="40" hidden="1">{"miles",#N/A,FALSE,"LUCROS E PERDAS (US$ 000)";"hl",#N/A,FALSE,"LUCROS E PERDAS (US$ 000)"}</definedName>
    <definedName name="DXC" localSheetId="29" hidden="1">{"miles",#N/A,FALSE,"LUCROS E PERDAS (US$ 000)";"hl",#N/A,FALSE,"LUCROS E PERDAS (US$ 000)"}</definedName>
    <definedName name="DXC" hidden="1">{"miles",#N/A,FALSE,"LUCROS E PERDAS (US$ 000)";"hl",#N/A,FALSE,"LUCROS E PERDAS (US$ 000)"}</definedName>
    <definedName name="e" localSheetId="16" hidden="1">[4]은행!#REF!</definedName>
    <definedName name="e" localSheetId="26" hidden="1">[5]은행!#REF!</definedName>
    <definedName name="e" localSheetId="29" hidden="1">[5]은행!#REF!</definedName>
    <definedName name="e" hidden="1">[4]은행!#REF!</definedName>
    <definedName name="E.2" localSheetId="17" hidden="1">{TRUE,2.781342323134E-308,4.45018591352148E-308,0;0,0,0,0}</definedName>
    <definedName name="E.2" localSheetId="18" hidden="1">{TRUE,2.781342323134E-308,4.45018591352148E-308,0;0,0,0,0}</definedName>
    <definedName name="E.2" localSheetId="37" hidden="1">{TRUE,2.781342323134E-308,4.45018591352148E-308,0;0,0,0,0}</definedName>
    <definedName name="E.2" localSheetId="33" hidden="1">{TRUE,2.781342323134E-308,4.45018591352148E-308,0;0,0,0,0}</definedName>
    <definedName name="E.2" localSheetId="20" hidden="1">{TRUE,2.781342323134E-308,4.45018591352148E-308,0;0,0,0,0}</definedName>
    <definedName name="E.2" localSheetId="6" hidden="1">{TRUE,2.781342323134E-308,4.45018591352148E-308,0;0,0,0,0}</definedName>
    <definedName name="E.2" localSheetId="4" hidden="1">{TRUE,2.781342323134E-308,4.45018591352148E-308,0;0,0,0,0}</definedName>
    <definedName name="E.2" localSheetId="15" hidden="1">{TRUE,2.781342323134E-308,4.45018591352148E-308,0;0,0,0,0}</definedName>
    <definedName name="E.2" localSheetId="36" hidden="1">{TRUE,2.781342323134E-308,4.45018591352148E-308,0;0,0,0,0}</definedName>
    <definedName name="E.2" localSheetId="16" hidden="1">{TRUE,2.781342323134E-308,4.45018591352148E-308,0;0,0,0,0}</definedName>
    <definedName name="E.2" localSheetId="41" hidden="1">{TRUE,2.781342323134E-308,4.45018591352148E-308,0;0,0,0,0}</definedName>
    <definedName name="E.2" localSheetId="8" hidden="1">{TRUE,2.781342323134E-308,4.45018591352148E-308,0;0,0,0,0}</definedName>
    <definedName name="E.2" localSheetId="7" hidden="1">{TRUE,2.781342323134E-308,4.45018591352148E-308,0;0,0,0,0}</definedName>
    <definedName name="E.2" localSheetId="10" hidden="1">{TRUE,2.781342323134E-308,4.45018591352148E-308,0;0,0,0,0}</definedName>
    <definedName name="E.2" localSheetId="9" hidden="1">{TRUE,2.781342323134E-308,4.45018591352148E-308,0;0,0,0,0}</definedName>
    <definedName name="E.2" localSheetId="11" hidden="1">{TRUE,2.781342323134E-308,4.45018591352148E-308,0;0,0,0,0}</definedName>
    <definedName name="E.2" localSheetId="26" hidden="1">{TRUE,2.781342323134E-308,4.45018591352148E-308,0;0,0,0,0}</definedName>
    <definedName name="E.2" localSheetId="23" hidden="1">{TRUE,2.781342323134E-308,4.45018591352148E-308,0;0,0,0,0}</definedName>
    <definedName name="E.2" localSheetId="40" hidden="1">{TRUE,2.781342323134E-308,4.45018591352148E-308,0;0,0,0,0}</definedName>
    <definedName name="E.2" localSheetId="29" hidden="1">{TRUE,2.781342323134E-308,4.45018591352148E-308,0;0,0,0,0}</definedName>
    <definedName name="E.2" hidden="1">{TRUE,2.781342323134E-308,4.45018591352148E-308,0;0,0,0,0}</definedName>
    <definedName name="E_Ajustado">[94]DIST!$E$3:$E$7000</definedName>
    <definedName name="E_Mail" localSheetId="17">#REF!</definedName>
    <definedName name="E_Mail" localSheetId="18">#REF!</definedName>
    <definedName name="E_Mail" localSheetId="37">#REF!</definedName>
    <definedName name="E_Mail" localSheetId="20">#REF!</definedName>
    <definedName name="E_Mail" localSheetId="4">#REF!</definedName>
    <definedName name="E_Mail" localSheetId="15">#REF!</definedName>
    <definedName name="E_Mail" localSheetId="36">#REF!</definedName>
    <definedName name="E_Mail" localSheetId="16">#REF!</definedName>
    <definedName name="E_Mail" localSheetId="8">#REF!</definedName>
    <definedName name="E_Mail" localSheetId="10">#REF!</definedName>
    <definedName name="E_Mail" localSheetId="11">#REF!</definedName>
    <definedName name="E_Mail">#REF!</definedName>
    <definedName name="EBITDA" localSheetId="17">#REF!</definedName>
    <definedName name="EBITDA" localSheetId="18">#REF!</definedName>
    <definedName name="EBITDA" localSheetId="37">#REF!</definedName>
    <definedName name="EBITDA" localSheetId="20">#REF!</definedName>
    <definedName name="EBITDA" localSheetId="4">#REF!</definedName>
    <definedName name="EBITDA" localSheetId="15">#REF!</definedName>
    <definedName name="EBITDA" localSheetId="36">#REF!</definedName>
    <definedName name="EBITDA" localSheetId="16">#REF!</definedName>
    <definedName name="EBITDA" localSheetId="8">#REF!</definedName>
    <definedName name="EBITDA" localSheetId="10">#REF!</definedName>
    <definedName name="EBITDA" localSheetId="11">#REF!</definedName>
    <definedName name="EBITDA">#REF!</definedName>
    <definedName name="EBITDAAdjustment" localSheetId="17">#REF!</definedName>
    <definedName name="EBITDAAdjustment" localSheetId="18">#REF!</definedName>
    <definedName name="EBITDAAdjustment" localSheetId="37">#REF!</definedName>
    <definedName name="EBITDAAdjustment" localSheetId="20">#REF!</definedName>
    <definedName name="EBITDAAdjustment" localSheetId="4">#REF!</definedName>
    <definedName name="EBITDAAdjustment" localSheetId="15">#REF!</definedName>
    <definedName name="EBITDAAdjustment" localSheetId="36">#REF!</definedName>
    <definedName name="EBITDAAdjustment" localSheetId="16">#REF!</definedName>
    <definedName name="EBITDAAdjustment" localSheetId="8">#REF!</definedName>
    <definedName name="EBITDAAdjustment" localSheetId="10">#REF!</definedName>
    <definedName name="EBITDAAdjustment" localSheetId="11">#REF!</definedName>
    <definedName name="EBITDAAdjustment">#REF!</definedName>
    <definedName name="EBM">'[150]Supporting Data'!$L$2:$L$9</definedName>
    <definedName name="ECH" localSheetId="17">#REF!</definedName>
    <definedName name="ECH" localSheetId="18">#REF!</definedName>
    <definedName name="ECH" localSheetId="37">#REF!</definedName>
    <definedName name="ECH" localSheetId="20">#REF!</definedName>
    <definedName name="ECH" localSheetId="4">#REF!</definedName>
    <definedName name="ECH" localSheetId="15">#REF!</definedName>
    <definedName name="ECH" localSheetId="36">#REF!</definedName>
    <definedName name="ECH" localSheetId="16">#REF!</definedName>
    <definedName name="ECH" localSheetId="8">#REF!</definedName>
    <definedName name="ECH" localSheetId="10">#REF!</definedName>
    <definedName name="ECH" localSheetId="11">#REF!</definedName>
    <definedName name="ECH">#REF!</definedName>
    <definedName name="ed" localSheetId="17" hidden="1">{#N/A,#N/A,FALSE,"RELATÓRIO";#N/A,#N/A,FALSE,"RELATÓRIO"}</definedName>
    <definedName name="ed" localSheetId="18" hidden="1">{#N/A,#N/A,FALSE,"RELATÓRIO";#N/A,#N/A,FALSE,"RELATÓRIO"}</definedName>
    <definedName name="ed" localSheetId="37" hidden="1">{#N/A,#N/A,FALSE,"RELATÓRIO";#N/A,#N/A,FALSE,"RELATÓRIO"}</definedName>
    <definedName name="ed" localSheetId="33" hidden="1">{#N/A,#N/A,FALSE,"RELATÓRIO";#N/A,#N/A,FALSE,"RELATÓRIO"}</definedName>
    <definedName name="ed" localSheetId="20" hidden="1">{#N/A,#N/A,FALSE,"RELATÓRIO";#N/A,#N/A,FALSE,"RELATÓRIO"}</definedName>
    <definedName name="ed" localSheetId="6" hidden="1">{#N/A,#N/A,FALSE,"RELATÓRIO";#N/A,#N/A,FALSE,"RELATÓRIO"}</definedName>
    <definedName name="ed" localSheetId="4" hidden="1">{#N/A,#N/A,FALSE,"RELATÓRIO";#N/A,#N/A,FALSE,"RELATÓRIO"}</definedName>
    <definedName name="ed" localSheetId="15" hidden="1">{#N/A,#N/A,FALSE,"RELATÓRIO";#N/A,#N/A,FALSE,"RELATÓRIO"}</definedName>
    <definedName name="ed" localSheetId="36" hidden="1">{#N/A,#N/A,FALSE,"RELATÓRIO";#N/A,#N/A,FALSE,"RELATÓRIO"}</definedName>
    <definedName name="ed" localSheetId="16" hidden="1">{#N/A,#N/A,FALSE,"RELATÓRIO";#N/A,#N/A,FALSE,"RELATÓRIO"}</definedName>
    <definedName name="ed" localSheetId="41" hidden="1">{#N/A,#N/A,FALSE,"RELATÓRIO";#N/A,#N/A,FALSE,"RELATÓRIO"}</definedName>
    <definedName name="ed" localSheetId="8" hidden="1">{#N/A,#N/A,FALSE,"RELATÓRIO";#N/A,#N/A,FALSE,"RELATÓRIO"}</definedName>
    <definedName name="ed" localSheetId="7" hidden="1">{#N/A,#N/A,FALSE,"RELATÓRIO";#N/A,#N/A,FALSE,"RELATÓRIO"}</definedName>
    <definedName name="ed" localSheetId="10" hidden="1">{#N/A,#N/A,FALSE,"RELATÓRIO";#N/A,#N/A,FALSE,"RELATÓRIO"}</definedName>
    <definedName name="ed" localSheetId="9" hidden="1">{#N/A,#N/A,FALSE,"RELATÓRIO";#N/A,#N/A,FALSE,"RELATÓRIO"}</definedName>
    <definedName name="ed" localSheetId="11" hidden="1">{#N/A,#N/A,FALSE,"RELATÓRIO";#N/A,#N/A,FALSE,"RELATÓRIO"}</definedName>
    <definedName name="ed" localSheetId="26" hidden="1">{#N/A,#N/A,FALSE,"RELATÓRIO";#N/A,#N/A,FALSE,"RELATÓRIO"}</definedName>
    <definedName name="ed" localSheetId="23" hidden="1">{#N/A,#N/A,FALSE,"RELATÓRIO";#N/A,#N/A,FALSE,"RELATÓRIO"}</definedName>
    <definedName name="ed" localSheetId="40" hidden="1">{#N/A,#N/A,FALSE,"RELATÓRIO";#N/A,#N/A,FALSE,"RELATÓRIO"}</definedName>
    <definedName name="ed" localSheetId="29" hidden="1">{#N/A,#N/A,FALSE,"RELATÓRIO";#N/A,#N/A,FALSE,"RELATÓRIO"}</definedName>
    <definedName name="ed" hidden="1">{#N/A,#N/A,FALSE,"RELATÓRIO";#N/A,#N/A,FALSE,"RELATÓRIO"}</definedName>
    <definedName name="ee" localSheetId="26" hidden="1">{"det (May)",#N/A,FALSE,"June";"sum (MAY YTD)",#N/A,FALSE,"June YTD"}</definedName>
    <definedName name="ee" localSheetId="29" hidden="1">{"det (May)",#N/A,FALSE,"June";"sum (MAY YTD)",#N/A,FALSE,"June YTD"}</definedName>
    <definedName name="ee">#N/A</definedName>
    <definedName name="eebitmv" localSheetId="16">[48]Assumptions!#REF!</definedName>
    <definedName name="eebitmv">[48]Assumptions!#REF!</definedName>
    <definedName name="eee" localSheetId="17" hidden="1">{"RESUMEN",#N/A,FALSE,"RESUMEN";"RESUMEN_MARG",#N/A,FALSE,"RESUMEN"}</definedName>
    <definedName name="eee" localSheetId="18" hidden="1">{"RESUMEN",#N/A,FALSE,"RESUMEN";"RESUMEN_MARG",#N/A,FALSE,"RESUMEN"}</definedName>
    <definedName name="eee" localSheetId="37" hidden="1">{"RESUMEN",#N/A,FALSE,"RESUMEN";"RESUMEN_MARG",#N/A,FALSE,"RESUMEN"}</definedName>
    <definedName name="eee" localSheetId="33" hidden="1">{"RESUMEN",#N/A,FALSE,"RESUMEN";"RESUMEN_MARG",#N/A,FALSE,"RESUMEN"}</definedName>
    <definedName name="eee" localSheetId="20" hidden="1">{"RESUMEN",#N/A,FALSE,"RESUMEN";"RESUMEN_MARG",#N/A,FALSE,"RESUMEN"}</definedName>
    <definedName name="eee" localSheetId="6">[133]Setup!$A$41:$A$44</definedName>
    <definedName name="eee" localSheetId="4" hidden="1">{"RESUMEN",#N/A,FALSE,"RESUMEN";"RESUMEN_MARG",#N/A,FALSE,"RESUMEN"}</definedName>
    <definedName name="eee" localSheetId="15" hidden="1">{"RESUMEN",#N/A,FALSE,"RESUMEN";"RESUMEN_MARG",#N/A,FALSE,"RESUMEN"}</definedName>
    <definedName name="eee" localSheetId="36" hidden="1">{"RESUMEN",#N/A,FALSE,"RESUMEN";"RESUMEN_MARG",#N/A,FALSE,"RESUMEN"}</definedName>
    <definedName name="eee" localSheetId="16" hidden="1">{"RESUMEN",#N/A,FALSE,"RESUMEN";"RESUMEN_MARG",#N/A,FALSE,"RESUMEN"}</definedName>
    <definedName name="eee" localSheetId="41" hidden="1">{"RESUMEN",#N/A,FALSE,"RESUMEN";"RESUMEN_MARG",#N/A,FALSE,"RESUMEN"}</definedName>
    <definedName name="eee" localSheetId="8">[133]Setup!$A$41:$A$44</definedName>
    <definedName name="eee" localSheetId="7" hidden="1">{"RESUMEN",#N/A,FALSE,"RESUMEN";"RESUMEN_MARG",#N/A,FALSE,"RESUMEN"}</definedName>
    <definedName name="eee" localSheetId="10" hidden="1">{"RESUMEN",#N/A,FALSE,"RESUMEN";"RESUMEN_MARG",#N/A,FALSE,"RESUMEN"}</definedName>
    <definedName name="eee" localSheetId="11" hidden="1">{"RESUMEN",#N/A,FALSE,"RESUMEN";"RESUMEN_MARG",#N/A,FALSE,"RESUMEN"}</definedName>
    <definedName name="eee" localSheetId="26" hidden="1">{"det (May)",#N/A,FALSE,"June";"sum (MAY YTD)",#N/A,FALSE,"June YTD"}</definedName>
    <definedName name="eee" localSheetId="23" hidden="1">{"RESUMEN",#N/A,FALSE,"RESUMEN";"RESUMEN_MARG",#N/A,FALSE,"RESUMEN"}</definedName>
    <definedName name="eee" localSheetId="40" hidden="1">{"RESUMEN",#N/A,FALSE,"RESUMEN";"RESUMEN_MARG",#N/A,FALSE,"RESUMEN"}</definedName>
    <definedName name="eee" localSheetId="29" hidden="1">{"det (May)",#N/A,FALSE,"June";"sum (MAY YTD)",#N/A,FALSE,"June YTD"}</definedName>
    <definedName name="eee" hidden="1">{"RESUMEN",#N/A,FALSE,"RESUMEN";"RESUMEN_MARG",#N/A,FALSE,"RESUMEN"}</definedName>
    <definedName name="eeee" localSheetId="17">#REF!</definedName>
    <definedName name="eeee" localSheetId="18">#REF!</definedName>
    <definedName name="eeee" localSheetId="37">#REF!</definedName>
    <definedName name="eeee" localSheetId="20">#REF!</definedName>
    <definedName name="eeee" localSheetId="4">#REF!</definedName>
    <definedName name="eeee" localSheetId="15">#REF!</definedName>
    <definedName name="eeee" localSheetId="36">#REF!</definedName>
    <definedName name="eeee" localSheetId="16">#REF!</definedName>
    <definedName name="eeee" localSheetId="8">#REF!</definedName>
    <definedName name="eeee" localSheetId="10">#REF!</definedName>
    <definedName name="eeee" localSheetId="11">#REF!</definedName>
    <definedName name="eeee">#REF!</definedName>
    <definedName name="eeeee" localSheetId="17">#REF!</definedName>
    <definedName name="eeeee" localSheetId="18">#REF!</definedName>
    <definedName name="eeeee" localSheetId="37">#REF!</definedName>
    <definedName name="eeeee" localSheetId="20">#REF!</definedName>
    <definedName name="eeeee" localSheetId="4">#REF!</definedName>
    <definedName name="eeeee" localSheetId="15">#REF!</definedName>
    <definedName name="eeeee" localSheetId="36">#REF!</definedName>
    <definedName name="eeeee" localSheetId="16">#REF!</definedName>
    <definedName name="eeeee" localSheetId="8">#REF!</definedName>
    <definedName name="eeeee" localSheetId="10">#REF!</definedName>
    <definedName name="eeeee" localSheetId="11">#REF!</definedName>
    <definedName name="eeeee">#REF!</definedName>
    <definedName name="eeeeee">#N/A</definedName>
    <definedName name="eeeeeeee" localSheetId="17">{0.1;0;0.382758620689655;0;0;0;0.258620689655172;0;0.258620689655172}</definedName>
    <definedName name="eeeeeeee" localSheetId="18">{0.1;0;0.382758620689655;0;0;0;0.258620689655172;0;0.258620689655172}</definedName>
    <definedName name="eeeeeeee" localSheetId="37">{0.1;0;0.382758620689655;0;0;0;0.258620689655172;0;0.258620689655172}</definedName>
    <definedName name="eeeeeeee" localSheetId="20">{0.1;0;0.382758620689655;0;0;0;0.258620689655172;0;0.258620689655172}</definedName>
    <definedName name="eeeeeeee" localSheetId="4">{0.1;0;0.382758620689655;0;0;0;0.258620689655172;0;0.258620689655172}</definedName>
    <definedName name="eeeeeeee" localSheetId="15">{0.1;0;0.382758620689655;0;0;0;0.258620689655172;0;0.258620689655172}</definedName>
    <definedName name="eeeeeeee" localSheetId="36">{0.1;0;0.382758620689655;0;0;0;0.258620689655172;0;0.258620689655172}</definedName>
    <definedName name="eeeeeeee" localSheetId="16">{0.1;0;0.382758620689655;0;0;0;0.258620689655172;0;0.258620689655172}</definedName>
    <definedName name="eeeeeeee" localSheetId="8">{0.1;0;0.382758620689655;0;0;0;0.258620689655172;0;0.258620689655172}</definedName>
    <definedName name="eeeeeeee" localSheetId="10">{0.1;0;0.382758620689655;0;0;0;0.258620689655172;0;0.258620689655172}</definedName>
    <definedName name="eeeeeeee" localSheetId="11">{0.1;0;0.382758620689655;0;0;0;0.258620689655172;0;0.258620689655172}</definedName>
    <definedName name="eeeeeeee">{0.1;0;0.382758620689655;0;0;0;0.258620689655172;0;0.258620689655172}</definedName>
    <definedName name="eer" localSheetId="17" hidden="1">{#N/A,#N/A,FALSE,"Hoja1";#N/A,#N/A,FALSE,"Hoja2"}</definedName>
    <definedName name="eer" localSheetId="18" hidden="1">{#N/A,#N/A,FALSE,"Hoja1";#N/A,#N/A,FALSE,"Hoja2"}</definedName>
    <definedName name="eer" localSheetId="37" hidden="1">{#N/A,#N/A,FALSE,"Hoja1";#N/A,#N/A,FALSE,"Hoja2"}</definedName>
    <definedName name="eer" localSheetId="33" hidden="1">{#N/A,#N/A,FALSE,"Hoja1";#N/A,#N/A,FALSE,"Hoja2"}</definedName>
    <definedName name="eer" localSheetId="20" hidden="1">{#N/A,#N/A,FALSE,"Hoja1";#N/A,#N/A,FALSE,"Hoja2"}</definedName>
    <definedName name="eer" localSheetId="6" hidden="1">{#N/A,#N/A,FALSE,"Hoja1";#N/A,#N/A,FALSE,"Hoja2"}</definedName>
    <definedName name="eer" localSheetId="4" hidden="1">{#N/A,#N/A,FALSE,"Hoja1";#N/A,#N/A,FALSE,"Hoja2"}</definedName>
    <definedName name="eer" localSheetId="15" hidden="1">{#N/A,#N/A,FALSE,"Hoja1";#N/A,#N/A,FALSE,"Hoja2"}</definedName>
    <definedName name="eer" localSheetId="36" hidden="1">{#N/A,#N/A,FALSE,"Hoja1";#N/A,#N/A,FALSE,"Hoja2"}</definedName>
    <definedName name="eer" localSheetId="16" hidden="1">{#N/A,#N/A,FALSE,"Hoja1";#N/A,#N/A,FALSE,"Hoja2"}</definedName>
    <definedName name="eer" localSheetId="41" hidden="1">{#N/A,#N/A,FALSE,"Hoja1";#N/A,#N/A,FALSE,"Hoja2"}</definedName>
    <definedName name="eer" localSheetId="8" hidden="1">{#N/A,#N/A,FALSE,"Hoja1";#N/A,#N/A,FALSE,"Hoja2"}</definedName>
    <definedName name="eer" localSheetId="7" hidden="1">{#N/A,#N/A,FALSE,"Hoja1";#N/A,#N/A,FALSE,"Hoja2"}</definedName>
    <definedName name="eer" localSheetId="10" hidden="1">{#N/A,#N/A,FALSE,"Hoja1";#N/A,#N/A,FALSE,"Hoja2"}</definedName>
    <definedName name="eer" localSheetId="9" hidden="1">{#N/A,#N/A,FALSE,"Hoja1";#N/A,#N/A,FALSE,"Hoja2"}</definedName>
    <definedName name="eer" localSheetId="11" hidden="1">{#N/A,#N/A,FALSE,"Hoja1";#N/A,#N/A,FALSE,"Hoja2"}</definedName>
    <definedName name="eer" localSheetId="26" hidden="1">{#N/A,#N/A,FALSE,"Hoja1";#N/A,#N/A,FALSE,"Hoja2"}</definedName>
    <definedName name="eer" localSheetId="23" hidden="1">{#N/A,#N/A,FALSE,"Hoja1";#N/A,#N/A,FALSE,"Hoja2"}</definedName>
    <definedName name="eer" localSheetId="40" hidden="1">{#N/A,#N/A,FALSE,"Hoja1";#N/A,#N/A,FALSE,"Hoja2"}</definedName>
    <definedName name="eer" localSheetId="29" hidden="1">{#N/A,#N/A,FALSE,"Hoja1";#N/A,#N/A,FALSE,"Hoja2"}</definedName>
    <definedName name="eer" hidden="1">{#N/A,#N/A,FALSE,"Hoja1";#N/A,#N/A,FALSE,"Hoja2"}</definedName>
    <definedName name="eerr">#N/A</definedName>
    <definedName name="Ef" localSheetId="17">#REF!</definedName>
    <definedName name="Ef" localSheetId="18">#REF!</definedName>
    <definedName name="Ef" localSheetId="37">#REF!</definedName>
    <definedName name="Ef" localSheetId="20">#REF!</definedName>
    <definedName name="Ef" localSheetId="4">#REF!</definedName>
    <definedName name="Ef" localSheetId="15">#REF!</definedName>
    <definedName name="Ef" localSheetId="36">#REF!</definedName>
    <definedName name="Ef" localSheetId="16">#REF!</definedName>
    <definedName name="Ef" localSheetId="8">#REF!</definedName>
    <definedName name="Ef" localSheetId="10">#REF!</definedName>
    <definedName name="Ef" localSheetId="11">#REF!</definedName>
    <definedName name="Ef">#REF!</definedName>
    <definedName name="efftax">[48]Financials!$H$29:$Y$29</definedName>
    <definedName name="EFICACIA">#N/A</definedName>
    <definedName name="Eficiencia">#N/A</definedName>
    <definedName name="EficienciaTeorica" localSheetId="37">[41]RELATÓRIO!#REF!</definedName>
    <definedName name="EficienciaTeorica" localSheetId="15">[41]RELATÓRIO!#REF!</definedName>
    <definedName name="EficienciaTeorica" localSheetId="36">[41]RELATÓRIO!#REF!</definedName>
    <definedName name="EficienciaTeorica" localSheetId="16">[41]RELATÓRIO!#REF!</definedName>
    <definedName name="EficienciaTeorica">[41]RELATÓRIO!#REF!</definedName>
    <definedName name="efrfer" localSheetId="4" hidden="1">{"det (May)",#N/A,FALSE,"June";"sum (MAY YTD)",#N/A,FALSE,"June YTD"}</definedName>
    <definedName name="efrfer" localSheetId="8" hidden="1">{"det (May)",#N/A,FALSE,"June";"sum (MAY YTD)",#N/A,FALSE,"June YTD"}</definedName>
    <definedName name="efrfer" localSheetId="10" hidden="1">{"det (May)",#N/A,FALSE,"June";"sum (MAY YTD)",#N/A,FALSE,"June YTD"}</definedName>
    <definedName name="efrfer" localSheetId="11" hidden="1">{"det (May)",#N/A,FALSE,"June";"sum (MAY YTD)",#N/A,FALSE,"June YTD"}</definedName>
    <definedName name="efrfer" localSheetId="26" hidden="1">{"det (May)",#N/A,FALSE,"June";"sum (MAY YTD)",#N/A,FALSE,"June YTD"}</definedName>
    <definedName name="efrfer" hidden="1">{"det (May)",#N/A,FALSE,"June";"sum (MAY YTD)",#N/A,FALSE,"June YTD"}</definedName>
    <definedName name="efzef"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efzef"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efzef"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efzef"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efzef"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efzef" hidden="1">{"04-12brpr",#N/A,FALSE,"Total jan-dec";"05brpr",#N/A,FALSE,"Total jan-dec";"07brpr",#N/A,FALSE,"Total jan-dec";"01-12absdet",#N/A,FALSE,"Total jan-dec";"01-12abs",#N/A,FALSE,"Total jan-dec";"04-12abs",#N/A,FALSE,"Total jan-dec";"04-12absdet",#N/A,FALSE,"Total jan-dec";"01-12hl",#N/A,FALSE,"Total jan-dec";"04-12HL",#N/A,FALSE,"Total jan-dec"}</definedName>
    <definedName name="EhEspecial">[41]PM!$M$50</definedName>
    <definedName name="EhMix">[41]PM!$L$46</definedName>
    <definedName name="EhNovoCiclo">[41]PM!$AN$8</definedName>
    <definedName name="Ei" localSheetId="17">#REF!</definedName>
    <definedName name="Ei" localSheetId="18">#REF!</definedName>
    <definedName name="Ei" localSheetId="37">#REF!</definedName>
    <definedName name="Ei" localSheetId="20">#REF!</definedName>
    <definedName name="Ei" localSheetId="4">#REF!</definedName>
    <definedName name="Ei" localSheetId="15">#REF!</definedName>
    <definedName name="Ei" localSheetId="36">#REF!</definedName>
    <definedName name="Ei" localSheetId="16">#REF!</definedName>
    <definedName name="Ei" localSheetId="8">#REF!</definedName>
    <definedName name="Ei" localSheetId="10">#REF!</definedName>
    <definedName name="Ei" localSheetId="11">#REF!</definedName>
    <definedName name="Ei">#REF!</definedName>
    <definedName name="eirhg" localSheetId="17" hidden="1">{"det (May)",#N/A,FALSE,"June";"sum (MAY YTD)",#N/A,FALSE,"June YTD"}</definedName>
    <definedName name="eirhg" localSheetId="18" hidden="1">{"det (May)",#N/A,FALSE,"June";"sum (MAY YTD)",#N/A,FALSE,"June YTD"}</definedName>
    <definedName name="eirhg" localSheetId="37" hidden="1">{"det (May)",#N/A,FALSE,"June";"sum (MAY YTD)",#N/A,FALSE,"June YTD"}</definedName>
    <definedName name="eirhg" localSheetId="33" hidden="1">{"det (May)",#N/A,FALSE,"June";"sum (MAY YTD)",#N/A,FALSE,"June YTD"}</definedName>
    <definedName name="eirhg" localSheetId="20" hidden="1">{"det (May)",#N/A,FALSE,"June";"sum (MAY YTD)",#N/A,FALSE,"June YTD"}</definedName>
    <definedName name="eirhg" localSheetId="6" hidden="1">{"det (May)",#N/A,FALSE,"June";"sum (MAY YTD)",#N/A,FALSE,"June YTD"}</definedName>
    <definedName name="eirhg" localSheetId="4" hidden="1">{"det (May)",#N/A,FALSE,"June";"sum (MAY YTD)",#N/A,FALSE,"June YTD"}</definedName>
    <definedName name="eirhg" localSheetId="15" hidden="1">{"det (May)",#N/A,FALSE,"June";"sum (MAY YTD)",#N/A,FALSE,"June YTD"}</definedName>
    <definedName name="eirhg" localSheetId="36" hidden="1">{"det (May)",#N/A,FALSE,"June";"sum (MAY YTD)",#N/A,FALSE,"June YTD"}</definedName>
    <definedName name="eirhg" localSheetId="16" hidden="1">{"det (May)",#N/A,FALSE,"June";"sum (MAY YTD)",#N/A,FALSE,"June YTD"}</definedName>
    <definedName name="eirhg" localSheetId="41" hidden="1">{"det (May)",#N/A,FALSE,"June";"sum (MAY YTD)",#N/A,FALSE,"June YTD"}</definedName>
    <definedName name="eirhg" localSheetId="8" hidden="1">{"det (May)",#N/A,FALSE,"June";"sum (MAY YTD)",#N/A,FALSE,"June YTD"}</definedName>
    <definedName name="eirhg" localSheetId="7" hidden="1">{"det (May)",#N/A,FALSE,"June";"sum (MAY YTD)",#N/A,FALSE,"June YTD"}</definedName>
    <definedName name="eirhg" localSheetId="10" hidden="1">{"det (May)",#N/A,FALSE,"June";"sum (MAY YTD)",#N/A,FALSE,"June YTD"}</definedName>
    <definedName name="eirhg" localSheetId="9" hidden="1">{"det (May)",#N/A,FALSE,"June";"sum (MAY YTD)",#N/A,FALSE,"June YTD"}</definedName>
    <definedName name="eirhg" localSheetId="11" hidden="1">{"det (May)",#N/A,FALSE,"June";"sum (MAY YTD)",#N/A,FALSE,"June YTD"}</definedName>
    <definedName name="eirhg" localSheetId="26" hidden="1">{"det (May)",#N/A,FALSE,"June";"sum (MAY YTD)",#N/A,FALSE,"June YTD"}</definedName>
    <definedName name="eirhg" localSheetId="23" hidden="1">{"det (May)",#N/A,FALSE,"June";"sum (MAY YTD)",#N/A,FALSE,"June YTD"}</definedName>
    <definedName name="eirhg" localSheetId="40" hidden="1">{"det (May)",#N/A,FALSE,"June";"sum (MAY YTD)",#N/A,FALSE,"June YTD"}</definedName>
    <definedName name="eirhg" localSheetId="29" hidden="1">{"det (May)",#N/A,FALSE,"June";"sum (MAY YTD)",#N/A,FALSE,"June YTD"}</definedName>
    <definedName name="eirhg" hidden="1">{"det (May)",#N/A,FALSE,"June";"sum (MAY YTD)",#N/A,FALSE,"June YTD"}</definedName>
    <definedName name="eirnf" localSheetId="17" hidden="1">{"det (May)",#N/A,FALSE,"June";"sum (MAY YTD)",#N/A,FALSE,"June YTD"}</definedName>
    <definedName name="eirnf" localSheetId="18" hidden="1">{"det (May)",#N/A,FALSE,"June";"sum (MAY YTD)",#N/A,FALSE,"June YTD"}</definedName>
    <definedName name="eirnf" localSheetId="37" hidden="1">{"det (May)",#N/A,FALSE,"June";"sum (MAY YTD)",#N/A,FALSE,"June YTD"}</definedName>
    <definedName name="eirnf" localSheetId="33" hidden="1">{"det (May)",#N/A,FALSE,"June";"sum (MAY YTD)",#N/A,FALSE,"June YTD"}</definedName>
    <definedName name="eirnf" localSheetId="20" hidden="1">{"det (May)",#N/A,FALSE,"June";"sum (MAY YTD)",#N/A,FALSE,"June YTD"}</definedName>
    <definedName name="eirnf" localSheetId="6" hidden="1">{"det (May)",#N/A,FALSE,"June";"sum (MAY YTD)",#N/A,FALSE,"June YTD"}</definedName>
    <definedName name="eirnf" localSheetId="4" hidden="1">{"det (May)",#N/A,FALSE,"June";"sum (MAY YTD)",#N/A,FALSE,"June YTD"}</definedName>
    <definedName name="eirnf" localSheetId="15" hidden="1">{"det (May)",#N/A,FALSE,"June";"sum (MAY YTD)",#N/A,FALSE,"June YTD"}</definedName>
    <definedName name="eirnf" localSheetId="36" hidden="1">{"det (May)",#N/A,FALSE,"June";"sum (MAY YTD)",#N/A,FALSE,"June YTD"}</definedName>
    <definedName name="eirnf" localSheetId="16" hidden="1">{"det (May)",#N/A,FALSE,"June";"sum (MAY YTD)",#N/A,FALSE,"June YTD"}</definedName>
    <definedName name="eirnf" localSheetId="41" hidden="1">{"det (May)",#N/A,FALSE,"June";"sum (MAY YTD)",#N/A,FALSE,"June YTD"}</definedName>
    <definedName name="eirnf" localSheetId="8" hidden="1">{"det (May)",#N/A,FALSE,"June";"sum (MAY YTD)",#N/A,FALSE,"June YTD"}</definedName>
    <definedName name="eirnf" localSheetId="7" hidden="1">{"det (May)",#N/A,FALSE,"June";"sum (MAY YTD)",#N/A,FALSE,"June YTD"}</definedName>
    <definedName name="eirnf" localSheetId="10" hidden="1">{"det (May)",#N/A,FALSE,"June";"sum (MAY YTD)",#N/A,FALSE,"June YTD"}</definedName>
    <definedName name="eirnf" localSheetId="9" hidden="1">{"det (May)",#N/A,FALSE,"June";"sum (MAY YTD)",#N/A,FALSE,"June YTD"}</definedName>
    <definedName name="eirnf" localSheetId="11" hidden="1">{"det (May)",#N/A,FALSE,"June";"sum (MAY YTD)",#N/A,FALSE,"June YTD"}</definedName>
    <definedName name="eirnf" localSheetId="26" hidden="1">{"det (May)",#N/A,FALSE,"June";"sum (MAY YTD)",#N/A,FALSE,"June YTD"}</definedName>
    <definedName name="eirnf" localSheetId="23" hidden="1">{"det (May)",#N/A,FALSE,"June";"sum (MAY YTD)",#N/A,FALSE,"June YTD"}</definedName>
    <definedName name="eirnf" localSheetId="40" hidden="1">{"det (May)",#N/A,FALSE,"June";"sum (MAY YTD)",#N/A,FALSE,"June YTD"}</definedName>
    <definedName name="eirnf" localSheetId="29" hidden="1">{"det (May)",#N/A,FALSE,"June";"sum (MAY YTD)",#N/A,FALSE,"June YTD"}</definedName>
    <definedName name="eirnf" hidden="1">{"det (May)",#N/A,FALSE,"June";"sum (MAY YTD)",#N/A,FALSE,"June YTD"}</definedName>
    <definedName name="Electronic_Report" localSheetId="17">#REF!</definedName>
    <definedName name="Electronic_Report" localSheetId="18">#REF!</definedName>
    <definedName name="Electronic_Report" localSheetId="37">#REF!</definedName>
    <definedName name="Electronic_Report" localSheetId="20">#REF!</definedName>
    <definedName name="Electronic_Report" localSheetId="4">#REF!</definedName>
    <definedName name="Electronic_Report" localSheetId="15">#REF!</definedName>
    <definedName name="Electronic_Report" localSheetId="36">#REF!</definedName>
    <definedName name="Electronic_Report" localSheetId="16">#REF!</definedName>
    <definedName name="Electronic_Report" localSheetId="8">#REF!</definedName>
    <definedName name="Electronic_Report" localSheetId="10">#REF!</definedName>
    <definedName name="Electronic_Report" localSheetId="11">#REF!</definedName>
    <definedName name="Electronic_Report">#REF!</definedName>
    <definedName name="Elétrica">[41]PM!$C$36:$C$63</definedName>
    <definedName name="em">[151]Setup!$C$26:$C$34</definedName>
    <definedName name="Emb.Barril" localSheetId="37">[96]Setup!#REF!</definedName>
    <definedName name="Emb.Barril" localSheetId="15">[96]Setup!#REF!</definedName>
    <definedName name="Emb.Barril" localSheetId="36">[96]Setup!#REF!</definedName>
    <definedName name="Emb.Barril" localSheetId="16">[96]Setup!#REF!</definedName>
    <definedName name="Emb.Barril">[96]Setup!#REF!</definedName>
    <definedName name="Emb.Cerv">[105]Setup!$C$26:$C$34</definedName>
    <definedName name="Emb.Nanc">[105]Setup!$C$13:$C$23</definedName>
    <definedName name="EMBALAGE">[94]TABELAS!$B$24:$D$36</definedName>
    <definedName name="Embalagem">[96]Setup!$O$11:$O$17</definedName>
    <definedName name="Embalagem.Cerveja">'[152]Set up'!$A$2:$B$75</definedName>
    <definedName name="Embalagens">'[96]Coleta 6'!$G$3:$G$500</definedName>
    <definedName name="empleados" localSheetId="17">#REF!</definedName>
    <definedName name="empleados" localSheetId="18">#REF!</definedName>
    <definedName name="empleados" localSheetId="37">#REF!</definedName>
    <definedName name="empleados" localSheetId="20">#REF!</definedName>
    <definedName name="empleados" localSheetId="4">#REF!</definedName>
    <definedName name="empleados" localSheetId="15">#REF!</definedName>
    <definedName name="empleados" localSheetId="36">#REF!</definedName>
    <definedName name="empleados" localSheetId="16">#REF!</definedName>
    <definedName name="empleados" localSheetId="8">#REF!</definedName>
    <definedName name="empleados" localSheetId="10">#REF!</definedName>
    <definedName name="empleados" localSheetId="11">#REF!</definedName>
    <definedName name="empleados">#REF!</definedName>
    <definedName name="Employee_Name">[17]Organization!$A$2:$A$1662</definedName>
    <definedName name="Empresa" localSheetId="4">#REF!</definedName>
    <definedName name="Empresa" localSheetId="8">#REF!</definedName>
    <definedName name="Empresa" localSheetId="10">#REF!</definedName>
    <definedName name="Empresa" localSheetId="11">#REF!</definedName>
    <definedName name="Empresa">#REF!</definedName>
    <definedName name="ems">[48]Engine!A$28</definedName>
    <definedName name="Enchedora" localSheetId="17">#REF!</definedName>
    <definedName name="Enchedora" localSheetId="18">#REF!</definedName>
    <definedName name="Enchedora" localSheetId="37">#REF!</definedName>
    <definedName name="Enchedora" localSheetId="20">#REF!</definedName>
    <definedName name="Enchedora" localSheetId="4">#REF!</definedName>
    <definedName name="Enchedora" localSheetId="15">#REF!</definedName>
    <definedName name="Enchedora" localSheetId="36">#REF!</definedName>
    <definedName name="Enchedora" localSheetId="16">#REF!</definedName>
    <definedName name="Enchedora" localSheetId="8">#REF!</definedName>
    <definedName name="Enchedora" localSheetId="10">#REF!</definedName>
    <definedName name="Enchedora" localSheetId="11">#REF!</definedName>
    <definedName name="Enchedora">#REF!</definedName>
    <definedName name="Enchimento">[96]Setup!$O$20:$O$22</definedName>
    <definedName name="End" localSheetId="17">#REF!</definedName>
    <definedName name="End" localSheetId="18">#REF!</definedName>
    <definedName name="End" localSheetId="37">#REF!</definedName>
    <definedName name="End" localSheetId="20">#REF!</definedName>
    <definedName name="End" localSheetId="4">#REF!</definedName>
    <definedName name="End" localSheetId="15">#REF!</definedName>
    <definedName name="End" localSheetId="36">#REF!</definedName>
    <definedName name="End" localSheetId="16">#REF!</definedName>
    <definedName name="End" localSheetId="8">#REF!</definedName>
    <definedName name="End" localSheetId="10">#REF!</definedName>
    <definedName name="End" localSheetId="11">#REF!</definedName>
    <definedName name="End">#REF!</definedName>
    <definedName name="EndereçoEmail" localSheetId="17">#REF!</definedName>
    <definedName name="EndereçoEmail" localSheetId="18">#REF!</definedName>
    <definedName name="EndereçoEmail" localSheetId="37">#REF!</definedName>
    <definedName name="EndereçoEmail" localSheetId="20">#REF!</definedName>
    <definedName name="EndereçoEmail" localSheetId="4">#REF!</definedName>
    <definedName name="EndereçoEmail" localSheetId="15">#REF!</definedName>
    <definedName name="EndereçoEmail" localSheetId="36">#REF!</definedName>
    <definedName name="EndereçoEmail" localSheetId="16">#REF!</definedName>
    <definedName name="EndereçoEmail" localSheetId="8">#REF!</definedName>
    <definedName name="EndereçoEmail" localSheetId="10">#REF!</definedName>
    <definedName name="EndereçoEmail" localSheetId="11">#REF!</definedName>
    <definedName name="EndereçoEmail">#REF!</definedName>
    <definedName name="Enerigi2" localSheetId="17" hidden="1">{"'171'!$A$1:$Z$50"}</definedName>
    <definedName name="Enerigi2" localSheetId="18" hidden="1">{"'171'!$A$1:$Z$50"}</definedName>
    <definedName name="Enerigi2" localSheetId="37" hidden="1">{"'171'!$A$1:$Z$50"}</definedName>
    <definedName name="Enerigi2" localSheetId="33" hidden="1">{"'171'!$A$1:$Z$50"}</definedName>
    <definedName name="Enerigi2" localSheetId="20" hidden="1">{"'171'!$A$1:$Z$50"}</definedName>
    <definedName name="Enerigi2" localSheetId="6" hidden="1">{"'171'!$A$1:$Z$50"}</definedName>
    <definedName name="Enerigi2" localSheetId="4" hidden="1">{"'171'!$A$1:$Z$50"}</definedName>
    <definedName name="Enerigi2" localSheetId="15" hidden="1">{"'171'!$A$1:$Z$50"}</definedName>
    <definedName name="Enerigi2" localSheetId="36" hidden="1">{"'171'!$A$1:$Z$50"}</definedName>
    <definedName name="Enerigi2" localSheetId="16" hidden="1">{"'171'!$A$1:$Z$50"}</definedName>
    <definedName name="Enerigi2" localSheetId="41" hidden="1">{"'171'!$A$1:$Z$50"}</definedName>
    <definedName name="Enerigi2" localSheetId="8" hidden="1">{"'171'!$A$1:$Z$50"}</definedName>
    <definedName name="Enerigi2" localSheetId="7" hidden="1">{"'171'!$A$1:$Z$50"}</definedName>
    <definedName name="Enerigi2" localSheetId="10" hidden="1">{"'171'!$A$1:$Z$50"}</definedName>
    <definedName name="Enerigi2" localSheetId="9" hidden="1">{"'171'!$A$1:$Z$50"}</definedName>
    <definedName name="Enerigi2" localSheetId="11" hidden="1">{"'171'!$A$1:$Z$50"}</definedName>
    <definedName name="Enerigi2" localSheetId="26" hidden="1">{"'171'!$A$1:$Z$50"}</definedName>
    <definedName name="Enerigi2" localSheetId="23" hidden="1">{"'171'!$A$1:$Z$50"}</definedName>
    <definedName name="Enerigi2" localSheetId="40" hidden="1">{"'171'!$A$1:$Z$50"}</definedName>
    <definedName name="Enerigi2" localSheetId="29" hidden="1">{"'171'!$A$1:$Z$50"}</definedName>
    <definedName name="Enerigi2" hidden="1">{"'171'!$A$1:$Z$50"}</definedName>
    <definedName name="Enero">'[32]Resumen Costo'!$B$5</definedName>
    <definedName name="EneroM">'[32]Resumen Costo'!$B$10</definedName>
    <definedName name="EneroMM">'[32]Resumen Costo'!$B$9</definedName>
    <definedName name="EneroR">'[32]Resumen Costo'!$B$4</definedName>
    <definedName name="Eng">#N/A</definedName>
    <definedName name="engagement" localSheetId="17" hidden="1">{"det (May)",#N/A,FALSE,"June";"sum (MAY YTD)",#N/A,FALSE,"June YTD"}</definedName>
    <definedName name="engagement" localSheetId="18" hidden="1">{"det (May)",#N/A,FALSE,"June";"sum (MAY YTD)",#N/A,FALSE,"June YTD"}</definedName>
    <definedName name="engagement" localSheetId="37" hidden="1">{"det (May)",#N/A,FALSE,"June";"sum (MAY YTD)",#N/A,FALSE,"June YTD"}</definedName>
    <definedName name="engagement" localSheetId="33" hidden="1">{"det (May)",#N/A,FALSE,"June";"sum (MAY YTD)",#N/A,FALSE,"June YTD"}</definedName>
    <definedName name="engagement" localSheetId="20" hidden="1">{"det (May)",#N/A,FALSE,"June";"sum (MAY YTD)",#N/A,FALSE,"June YTD"}</definedName>
    <definedName name="engagement" localSheetId="6" hidden="1">{"det (May)",#N/A,FALSE,"June";"sum (MAY YTD)",#N/A,FALSE,"June YTD"}</definedName>
    <definedName name="engagement" localSheetId="4" hidden="1">{"det (May)",#N/A,FALSE,"June";"sum (MAY YTD)",#N/A,FALSE,"June YTD"}</definedName>
    <definedName name="engagement" localSheetId="15" hidden="1">{"det (May)",#N/A,FALSE,"June";"sum (MAY YTD)",#N/A,FALSE,"June YTD"}</definedName>
    <definedName name="engagement" localSheetId="36" hidden="1">{"det (May)",#N/A,FALSE,"June";"sum (MAY YTD)",#N/A,FALSE,"June YTD"}</definedName>
    <definedName name="engagement" localSheetId="16" hidden="1">{"det (May)",#N/A,FALSE,"June";"sum (MAY YTD)",#N/A,FALSE,"June YTD"}</definedName>
    <definedName name="engagement" localSheetId="41" hidden="1">{"det (May)",#N/A,FALSE,"June";"sum (MAY YTD)",#N/A,FALSE,"June YTD"}</definedName>
    <definedName name="engagement" localSheetId="8" hidden="1">{"det (May)",#N/A,FALSE,"June";"sum (MAY YTD)",#N/A,FALSE,"June YTD"}</definedName>
    <definedName name="engagement" localSheetId="7" hidden="1">{"det (May)",#N/A,FALSE,"June";"sum (MAY YTD)",#N/A,FALSE,"June YTD"}</definedName>
    <definedName name="engagement" localSheetId="10" hidden="1">{"det (May)",#N/A,FALSE,"June";"sum (MAY YTD)",#N/A,FALSE,"June YTD"}</definedName>
    <definedName name="engagement" localSheetId="11" hidden="1">{"det (May)",#N/A,FALSE,"June";"sum (MAY YTD)",#N/A,FALSE,"June YTD"}</definedName>
    <definedName name="engagement" localSheetId="26" hidden="1">{"det (May)",#N/A,FALSE,"June";"sum (MAY YTD)",#N/A,FALSE,"June YTD"}</definedName>
    <definedName name="engagement" localSheetId="23" hidden="1">{"det (May)",#N/A,FALSE,"June";"sum (MAY YTD)",#N/A,FALSE,"June YTD"}</definedName>
    <definedName name="engagement" localSheetId="40" hidden="1">{"det (May)",#N/A,FALSE,"June";"sum (MAY YTD)",#N/A,FALSE,"June YTD"}</definedName>
    <definedName name="engagement" localSheetId="29" hidden="1">{"det (May)",#N/A,FALSE,"June";"sum (MAY YTD)",#N/A,FALSE,"June YTD"}</definedName>
    <definedName name="engagement" hidden="1">{"det (May)",#N/A,FALSE,"June";"sum (MAY YTD)",#N/A,FALSE,"June YTD"}</definedName>
    <definedName name="entidades">[126]Fab2!$H$10:$H$19</definedName>
    <definedName name="entity" localSheetId="17">#REF!</definedName>
    <definedName name="entity" localSheetId="18">#REF!</definedName>
    <definedName name="entity" localSheetId="37">#REF!</definedName>
    <definedName name="entity" localSheetId="20">#REF!</definedName>
    <definedName name="entity" localSheetId="4">#REF!</definedName>
    <definedName name="entity" localSheetId="15">#REF!</definedName>
    <definedName name="entity" localSheetId="36">#REF!</definedName>
    <definedName name="entity" localSheetId="16">#REF!</definedName>
    <definedName name="entity" localSheetId="8">#REF!</definedName>
    <definedName name="entity" localSheetId="10">#REF!</definedName>
    <definedName name="entity" localSheetId="11">#REF!</definedName>
    <definedName name="entity">#REF!</definedName>
    <definedName name="entr" localSheetId="17">#REF!</definedName>
    <definedName name="entr" localSheetId="18">#REF!</definedName>
    <definedName name="entr" localSheetId="37">#REF!</definedName>
    <definedName name="entr" localSheetId="20">#REF!</definedName>
    <definedName name="entr" localSheetId="4">#REF!</definedName>
    <definedName name="entr" localSheetId="15">#REF!</definedName>
    <definedName name="entr" localSheetId="36">#REF!</definedName>
    <definedName name="entr" localSheetId="16">#REF!</definedName>
    <definedName name="entr" localSheetId="8">#REF!</definedName>
    <definedName name="entr" localSheetId="10">#REF!</definedName>
    <definedName name="entr" localSheetId="11">#REF!</definedName>
    <definedName name="entr">#REF!</definedName>
    <definedName name="Entra" localSheetId="16">[153]!Entra</definedName>
    <definedName name="Entra" localSheetId="9">[153]!Entra</definedName>
    <definedName name="Entra" localSheetId="32">[153]!Entra</definedName>
    <definedName name="Entra">[153]!Entra</definedName>
    <definedName name="Entrada">'[154]Planilha resultados'!$C$8:$K$10,'[154]Planilha resultados'!$C$23:$K$26,'[154]Planilha resultados'!$C$20:$K$21,'[154]Planilha resultados'!$C$12:$G$17,'[154]Planilha resultados'!$H$12:$K$17</definedName>
    <definedName name="entrada1" localSheetId="17">#REF!,#REF!,#REF!,#REF!,#REF!</definedName>
    <definedName name="entrada1" localSheetId="18">#REF!,#REF!,#REF!,#REF!,#REF!</definedName>
    <definedName name="entrada1" localSheetId="37">#REF!,#REF!,#REF!,#REF!,#REF!</definedName>
    <definedName name="entrada1" localSheetId="20">#REF!,#REF!,#REF!,#REF!,#REF!</definedName>
    <definedName name="entrada1" localSheetId="4">#REF!,#REF!,#REF!,#REF!,#REF!</definedName>
    <definedName name="entrada1" localSheetId="15">#REF!,#REF!,#REF!,#REF!,#REF!</definedName>
    <definedName name="entrada1" localSheetId="36">#REF!,#REF!,#REF!,#REF!,#REF!</definedName>
    <definedName name="entrada1" localSheetId="16">#REF!,#REF!,#REF!,#REF!,#REF!</definedName>
    <definedName name="entrada1" localSheetId="8">#REF!,#REF!,#REF!,#REF!,#REF!</definedName>
    <definedName name="entrada1" localSheetId="10">#REF!,#REF!,#REF!,#REF!,#REF!</definedName>
    <definedName name="entrada1" localSheetId="11">#REF!,#REF!,#REF!,#REF!,#REF!</definedName>
    <definedName name="entrada1">#REF!,#REF!,#REF!,#REF!,#REF!</definedName>
    <definedName name="ENVAS" localSheetId="17" hidden="1">{#N/A,#N/A,FALSE,"CONTEO";#N/A,#N/A,FALSE,"INSUMOS";#N/A,#N/A,FALSE,"STOCK";#N/A,#N/A,FALSE,"MOVIMIENTOS";#N/A,#N/A,FALSE,"Mov.Ins.L.L.";#N/A,#N/A,FALSE,"Conteo1";#N/A,#N/A,FALSE,"Conteo2";#N/A,#N/A,FALSE,"Promo ";#N/A,#N/A,FALSE,"Conteo Insumos"}</definedName>
    <definedName name="ENVAS" localSheetId="18" hidden="1">{#N/A,#N/A,FALSE,"CONTEO";#N/A,#N/A,FALSE,"INSUMOS";#N/A,#N/A,FALSE,"STOCK";#N/A,#N/A,FALSE,"MOVIMIENTOS";#N/A,#N/A,FALSE,"Mov.Ins.L.L.";#N/A,#N/A,FALSE,"Conteo1";#N/A,#N/A,FALSE,"Conteo2";#N/A,#N/A,FALSE,"Promo ";#N/A,#N/A,FALSE,"Conteo Insumos"}</definedName>
    <definedName name="ENVAS" localSheetId="37" hidden="1">{#N/A,#N/A,FALSE,"CONTEO";#N/A,#N/A,FALSE,"INSUMOS";#N/A,#N/A,FALSE,"STOCK";#N/A,#N/A,FALSE,"MOVIMIENTOS";#N/A,#N/A,FALSE,"Mov.Ins.L.L.";#N/A,#N/A,FALSE,"Conteo1";#N/A,#N/A,FALSE,"Conteo2";#N/A,#N/A,FALSE,"Promo ";#N/A,#N/A,FALSE,"Conteo Insumos"}</definedName>
    <definedName name="ENVAS" localSheetId="20" hidden="1">{#N/A,#N/A,FALSE,"CONTEO";#N/A,#N/A,FALSE,"INSUMOS";#N/A,#N/A,FALSE,"STOCK";#N/A,#N/A,FALSE,"MOVIMIENTOS";#N/A,#N/A,FALSE,"Mov.Ins.L.L.";#N/A,#N/A,FALSE,"Conteo1";#N/A,#N/A,FALSE,"Conteo2";#N/A,#N/A,FALSE,"Promo ";#N/A,#N/A,FALSE,"Conteo Insumos"}</definedName>
    <definedName name="ENVAS" localSheetId="4" hidden="1">{#N/A,#N/A,FALSE,"CONTEO";#N/A,#N/A,FALSE,"INSUMOS";#N/A,#N/A,FALSE,"STOCK";#N/A,#N/A,FALSE,"MOVIMIENTOS";#N/A,#N/A,FALSE,"Mov.Ins.L.L.";#N/A,#N/A,FALSE,"Conteo1";#N/A,#N/A,FALSE,"Conteo2";#N/A,#N/A,FALSE,"Promo ";#N/A,#N/A,FALSE,"Conteo Insumos"}</definedName>
    <definedName name="ENVAS" localSheetId="15" hidden="1">{#N/A,#N/A,FALSE,"CONTEO";#N/A,#N/A,FALSE,"INSUMOS";#N/A,#N/A,FALSE,"STOCK";#N/A,#N/A,FALSE,"MOVIMIENTOS";#N/A,#N/A,FALSE,"Mov.Ins.L.L.";#N/A,#N/A,FALSE,"Conteo1";#N/A,#N/A,FALSE,"Conteo2";#N/A,#N/A,FALSE,"Promo ";#N/A,#N/A,FALSE,"Conteo Insumos"}</definedName>
    <definedName name="ENVAS" localSheetId="36" hidden="1">{#N/A,#N/A,FALSE,"CONTEO";#N/A,#N/A,FALSE,"INSUMOS";#N/A,#N/A,FALSE,"STOCK";#N/A,#N/A,FALSE,"MOVIMIENTOS";#N/A,#N/A,FALSE,"Mov.Ins.L.L.";#N/A,#N/A,FALSE,"Conteo1";#N/A,#N/A,FALSE,"Conteo2";#N/A,#N/A,FALSE,"Promo ";#N/A,#N/A,FALSE,"Conteo Insumos"}</definedName>
    <definedName name="ENVAS" localSheetId="16" hidden="1">{#N/A,#N/A,FALSE,"CONTEO";#N/A,#N/A,FALSE,"INSUMOS";#N/A,#N/A,FALSE,"STOCK";#N/A,#N/A,FALSE,"MOVIMIENTOS";#N/A,#N/A,FALSE,"Mov.Ins.L.L.";#N/A,#N/A,FALSE,"Conteo1";#N/A,#N/A,FALSE,"Conteo2";#N/A,#N/A,FALSE,"Promo ";#N/A,#N/A,FALSE,"Conteo Insumos"}</definedName>
    <definedName name="ENVAS" localSheetId="8" hidden="1">{#N/A,#N/A,FALSE,"CONTEO";#N/A,#N/A,FALSE,"INSUMOS";#N/A,#N/A,FALSE,"STOCK";#N/A,#N/A,FALSE,"MOVIMIENTOS";#N/A,#N/A,FALSE,"Mov.Ins.L.L.";#N/A,#N/A,FALSE,"Conteo1";#N/A,#N/A,FALSE,"Conteo2";#N/A,#N/A,FALSE,"Promo ";#N/A,#N/A,FALSE,"Conteo Insumos"}</definedName>
    <definedName name="ENVAS" localSheetId="10" hidden="1">{#N/A,#N/A,FALSE,"CONTEO";#N/A,#N/A,FALSE,"INSUMOS";#N/A,#N/A,FALSE,"STOCK";#N/A,#N/A,FALSE,"MOVIMIENTOS";#N/A,#N/A,FALSE,"Mov.Ins.L.L.";#N/A,#N/A,FALSE,"Conteo1";#N/A,#N/A,FALSE,"Conteo2";#N/A,#N/A,FALSE,"Promo ";#N/A,#N/A,FALSE,"Conteo Insumos"}</definedName>
    <definedName name="ENVAS" localSheetId="11" hidden="1">{#N/A,#N/A,FALSE,"CONTEO";#N/A,#N/A,FALSE,"INSUMOS";#N/A,#N/A,FALSE,"STOCK";#N/A,#N/A,FALSE,"MOVIMIENTOS";#N/A,#N/A,FALSE,"Mov.Ins.L.L.";#N/A,#N/A,FALSE,"Conteo1";#N/A,#N/A,FALSE,"Conteo2";#N/A,#N/A,FALSE,"Promo ";#N/A,#N/A,FALSE,"Conteo Insumos"}</definedName>
    <definedName name="ENVAS" localSheetId="26" hidden="1">{#N/A,#N/A,FALSE,"CONTEO";#N/A,#N/A,FALSE,"INSUMOS";#N/A,#N/A,FALSE,"STOCK";#N/A,#N/A,FALSE,"MOVIMIENTOS";#N/A,#N/A,FALSE,"Mov.Ins.L.L.";#N/A,#N/A,FALSE,"Conteo1";#N/A,#N/A,FALSE,"Conteo2";#N/A,#N/A,FALSE,"Promo ";#N/A,#N/A,FALSE,"Conteo Insumos"}</definedName>
    <definedName name="ENVAS" localSheetId="29" hidden="1">{#N/A,#N/A,FALSE,"CONTEO";#N/A,#N/A,FALSE,"INSUMOS";#N/A,#N/A,FALSE,"STOCK";#N/A,#N/A,FALSE,"MOVIMIENTOS";#N/A,#N/A,FALSE,"Mov.Ins.L.L.";#N/A,#N/A,FALSE,"Conteo1";#N/A,#N/A,FALSE,"Conteo2";#N/A,#N/A,FALSE,"Promo ";#N/A,#N/A,FALSE,"Conteo Insumos"}</definedName>
    <definedName name="ENVAS" hidden="1">{#N/A,#N/A,FALSE,"CONTEO";#N/A,#N/A,FALSE,"INSUMOS";#N/A,#N/A,FALSE,"STOCK";#N/A,#N/A,FALSE,"MOVIMIENTOS";#N/A,#N/A,FALSE,"Mov.Ins.L.L.";#N/A,#N/A,FALSE,"Conteo1";#N/A,#N/A,FALSE,"Conteo2";#N/A,#N/A,FALSE,"Promo ";#N/A,#N/A,FALSE,"Conteo Insumos"}</definedName>
    <definedName name="Ep" localSheetId="17">#REF!</definedName>
    <definedName name="Ep" localSheetId="18">#REF!</definedName>
    <definedName name="Ep" localSheetId="37">#REF!</definedName>
    <definedName name="Ep" localSheetId="20">#REF!</definedName>
    <definedName name="Ep" localSheetId="4">#REF!</definedName>
    <definedName name="Ep" localSheetId="15">#REF!</definedName>
    <definedName name="Ep" localSheetId="36">#REF!</definedName>
    <definedName name="Ep" localSheetId="16">#REF!</definedName>
    <definedName name="Ep" localSheetId="8">#REF!</definedName>
    <definedName name="Ep" localSheetId="10">#REF!</definedName>
    <definedName name="Ep" localSheetId="11">#REF!</definedName>
    <definedName name="Ep">#REF!</definedName>
    <definedName name="EPMWorkbookOptions_1" hidden="1">"SAEAAB|LCAAAAAAABADtvQdgHEmWJSYvbcp7f0r1StfgdKEIgGATJNiQQBDswYjN5pLsHWlHIymrKoHKZVZlXWYWQMztnbz33nvvvffee||997o7nU4n99//P1xmZAFs9s5K2smeIYCqyB8/fnwfPyIe/x7vFmV6mddNUS0/|2h3vPNRmi|n1axYXnz20bo939799KPf4|g3Th5/t6rfTqrq7Zerlpo2Kb23bB69a4rPPpq37erR3btXV1fjq3v"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"jqr64u7ezs3v39/7i|evpPF9k28WyabPlNP/IvjW7|a2PqNc0ffwqP6/zZv7l8stVvjw6z8omf3w3/JDbnZR5Vj/N2uzL5evsMjctux9zWzOWl3XV5tM2n5nW/S/C9lez9C6IYRsqNY7|H0p|MExIAQAA"</definedName>
    <definedName name="epsa" localSheetId="17" hidden="1">{"Real",#N/A,FALSE,"CONSOLIDADO";"Real",#N/A,FALSE,"OCCIDENTE";"Real",#N/A,FALSE,"LARA";"Real",#N/A,FALSE,"CENTRO";"Real",#N/A,FALSE,"METROPOLITANA";"Real",#N/A,FALSE,"ORIENTE";"Real",#N/A,FALSE,"Pto.libre"}</definedName>
    <definedName name="epsa" localSheetId="18" hidden="1">{"Real",#N/A,FALSE,"CONSOLIDADO";"Real",#N/A,FALSE,"OCCIDENTE";"Real",#N/A,FALSE,"LARA";"Real",#N/A,FALSE,"CENTRO";"Real",#N/A,FALSE,"METROPOLITANA";"Real",#N/A,FALSE,"ORIENTE";"Real",#N/A,FALSE,"Pto.libre"}</definedName>
    <definedName name="epsa" localSheetId="37" hidden="1">{"Real",#N/A,FALSE,"CONSOLIDADO";"Real",#N/A,FALSE,"OCCIDENTE";"Real",#N/A,FALSE,"LARA";"Real",#N/A,FALSE,"CENTRO";"Real",#N/A,FALSE,"METROPOLITANA";"Real",#N/A,FALSE,"ORIENTE";"Real",#N/A,FALSE,"Pto.libre"}</definedName>
    <definedName name="epsa" localSheetId="33" hidden="1">{"Real",#N/A,FALSE,"CONSOLIDADO";"Real",#N/A,FALSE,"OCCIDENTE";"Real",#N/A,FALSE,"LARA";"Real",#N/A,FALSE,"CENTRO";"Real",#N/A,FALSE,"METROPOLITANA";"Real",#N/A,FALSE,"ORIENTE";"Real",#N/A,FALSE,"Pto.libre"}</definedName>
    <definedName name="epsa" localSheetId="20" hidden="1">{"Real",#N/A,FALSE,"CONSOLIDADO";"Real",#N/A,FALSE,"OCCIDENTE";"Real",#N/A,FALSE,"LARA";"Real",#N/A,FALSE,"CENTRO";"Real",#N/A,FALSE,"METROPOLITANA";"Real",#N/A,FALSE,"ORIENTE";"Real",#N/A,FALSE,"Pto.libre"}</definedName>
    <definedName name="epsa" localSheetId="6" hidden="1">{"Real",#N/A,FALSE,"CONSOLIDADO";"Real",#N/A,FALSE,"OCCIDENTE";"Real",#N/A,FALSE,"LARA";"Real",#N/A,FALSE,"CENTRO";"Real",#N/A,FALSE,"METROPOLITANA";"Real",#N/A,FALSE,"ORIENTE";"Real",#N/A,FALSE,"Pto.libre"}</definedName>
    <definedName name="epsa" localSheetId="4" hidden="1">{"Real",#N/A,FALSE,"CONSOLIDADO";"Real",#N/A,FALSE,"OCCIDENTE";"Real",#N/A,FALSE,"LARA";"Real",#N/A,FALSE,"CENTRO";"Real",#N/A,FALSE,"METROPOLITANA";"Real",#N/A,FALSE,"ORIENTE";"Real",#N/A,FALSE,"Pto.libre"}</definedName>
    <definedName name="epsa" localSheetId="15" hidden="1">{"Real",#N/A,FALSE,"CONSOLIDADO";"Real",#N/A,FALSE,"OCCIDENTE";"Real",#N/A,FALSE,"LARA";"Real",#N/A,FALSE,"CENTRO";"Real",#N/A,FALSE,"METROPOLITANA";"Real",#N/A,FALSE,"ORIENTE";"Real",#N/A,FALSE,"Pto.libre"}</definedName>
    <definedName name="epsa" localSheetId="36" hidden="1">{"Real",#N/A,FALSE,"CONSOLIDADO";"Real",#N/A,FALSE,"OCCIDENTE";"Real",#N/A,FALSE,"LARA";"Real",#N/A,FALSE,"CENTRO";"Real",#N/A,FALSE,"METROPOLITANA";"Real",#N/A,FALSE,"ORIENTE";"Real",#N/A,FALSE,"Pto.libre"}</definedName>
    <definedName name="epsa" localSheetId="16" hidden="1">{"Real",#N/A,FALSE,"CONSOLIDADO";"Real",#N/A,FALSE,"OCCIDENTE";"Real",#N/A,FALSE,"LARA";"Real",#N/A,FALSE,"CENTRO";"Real",#N/A,FALSE,"METROPOLITANA";"Real",#N/A,FALSE,"ORIENTE";"Real",#N/A,FALSE,"Pto.libre"}</definedName>
    <definedName name="epsa" localSheetId="41" hidden="1">{"Real",#N/A,FALSE,"CONSOLIDADO";"Real",#N/A,FALSE,"OCCIDENTE";"Real",#N/A,FALSE,"LARA";"Real",#N/A,FALSE,"CENTRO";"Real",#N/A,FALSE,"METROPOLITANA";"Real",#N/A,FALSE,"ORIENTE";"Real",#N/A,FALSE,"Pto.libre"}</definedName>
    <definedName name="epsa" localSheetId="8" hidden="1">{"Real",#N/A,FALSE,"CONSOLIDADO";"Real",#N/A,FALSE,"OCCIDENTE";"Real",#N/A,FALSE,"LARA";"Real",#N/A,FALSE,"CENTRO";"Real",#N/A,FALSE,"METROPOLITANA";"Real",#N/A,FALSE,"ORIENTE";"Real",#N/A,FALSE,"Pto.libre"}</definedName>
    <definedName name="epsa" localSheetId="7" hidden="1">{"Real",#N/A,FALSE,"CONSOLIDADO";"Real",#N/A,FALSE,"OCCIDENTE";"Real",#N/A,FALSE,"LARA";"Real",#N/A,FALSE,"CENTRO";"Real",#N/A,FALSE,"METROPOLITANA";"Real",#N/A,FALSE,"ORIENTE";"Real",#N/A,FALSE,"Pto.libre"}</definedName>
    <definedName name="epsa" localSheetId="10" hidden="1">{"Real",#N/A,FALSE,"CONSOLIDADO";"Real",#N/A,FALSE,"OCCIDENTE";"Real",#N/A,FALSE,"LARA";"Real",#N/A,FALSE,"CENTRO";"Real",#N/A,FALSE,"METROPOLITANA";"Real",#N/A,FALSE,"ORIENTE";"Real",#N/A,FALSE,"Pto.libre"}</definedName>
    <definedName name="epsa" localSheetId="9" hidden="1">{"Real",#N/A,FALSE,"CONSOLIDADO";"Real",#N/A,FALSE,"OCCIDENTE";"Real",#N/A,FALSE,"LARA";"Real",#N/A,FALSE,"CENTRO";"Real",#N/A,FALSE,"METROPOLITANA";"Real",#N/A,FALSE,"ORIENTE";"Real",#N/A,FALSE,"Pto.libre"}</definedName>
    <definedName name="epsa" localSheetId="11" hidden="1">{"Real",#N/A,FALSE,"CONSOLIDADO";"Real",#N/A,FALSE,"OCCIDENTE";"Real",#N/A,FALSE,"LARA";"Real",#N/A,FALSE,"CENTRO";"Real",#N/A,FALSE,"METROPOLITANA";"Real",#N/A,FALSE,"ORIENTE";"Real",#N/A,FALSE,"Pto.libre"}</definedName>
    <definedName name="epsa" localSheetId="26" hidden="1">{"Real",#N/A,FALSE,"CONSOLIDADO";"Real",#N/A,FALSE,"OCCIDENTE";"Real",#N/A,FALSE,"LARA";"Real",#N/A,FALSE,"CENTRO";"Real",#N/A,FALSE,"METROPOLITANA";"Real",#N/A,FALSE,"ORIENTE";"Real",#N/A,FALSE,"Pto.libre"}</definedName>
    <definedName name="epsa" localSheetId="23" hidden="1">{"Real",#N/A,FALSE,"CONSOLIDADO";"Real",#N/A,FALSE,"OCCIDENTE";"Real",#N/A,FALSE,"LARA";"Real",#N/A,FALSE,"CENTRO";"Real",#N/A,FALSE,"METROPOLITANA";"Real",#N/A,FALSE,"ORIENTE";"Real",#N/A,FALSE,"Pto.libre"}</definedName>
    <definedName name="epsa" localSheetId="40" hidden="1">{"Real",#N/A,FALSE,"CONSOLIDADO";"Real",#N/A,FALSE,"OCCIDENTE";"Real",#N/A,FALSE,"LARA";"Real",#N/A,FALSE,"CENTRO";"Real",#N/A,FALSE,"METROPOLITANA";"Real",#N/A,FALSE,"ORIENTE";"Real",#N/A,FALSE,"Pto.libre"}</definedName>
    <definedName name="epsa" localSheetId="29" hidden="1">{"Real",#N/A,FALSE,"CONSOLIDADO";"Real",#N/A,FALSE,"OCCIDENTE";"Real",#N/A,FALSE,"LARA";"Real",#N/A,FALSE,"CENTRO";"Real",#N/A,FALSE,"METROPOLITANA";"Real",#N/A,FALSE,"ORIENTE";"Real",#N/A,FALSE,"Pto.libre"}</definedName>
    <definedName name="epsa" hidden="1">{"Real",#N/A,FALSE,"CONSOLIDADO";"Real",#N/A,FALSE,"OCCIDENTE";"Real",#N/A,FALSE,"LARA";"Real",#N/A,FALSE,"CENTRO";"Real",#N/A,FALSE,"METROPOLITANA";"Real",#N/A,FALSE,"ORIENTE";"Real",#N/A,FALSE,"Pto.libre"}</definedName>
    <definedName name="EQ">[35]Volumes!$B$13:$CG$13</definedName>
    <definedName name="EQ.FRM" localSheetId="17">#REF!</definedName>
    <definedName name="EQ.FRM" localSheetId="18">#REF!</definedName>
    <definedName name="EQ.FRM" localSheetId="37">#REF!</definedName>
    <definedName name="EQ.FRM" localSheetId="20">#REF!</definedName>
    <definedName name="EQ.FRM" localSheetId="4">#REF!</definedName>
    <definedName name="EQ.FRM" localSheetId="15">#REF!</definedName>
    <definedName name="EQ.FRM" localSheetId="36">#REF!</definedName>
    <definedName name="EQ.FRM" localSheetId="16">#REF!</definedName>
    <definedName name="EQ.FRM" localSheetId="8">#REF!</definedName>
    <definedName name="EQ.FRM" localSheetId="10">#REF!</definedName>
    <definedName name="EQ.FRM" localSheetId="11">#REF!</definedName>
    <definedName name="EQ.FRM">#REF!</definedName>
    <definedName name="eqgg" localSheetId="4" hidden="1">{"det (May)",#N/A,FALSE,"June";"sum (MAY YTD)",#N/A,FALSE,"June YTD"}</definedName>
    <definedName name="eqgg" localSheetId="8" hidden="1">{"det (May)",#N/A,FALSE,"June";"sum (MAY YTD)",#N/A,FALSE,"June YTD"}</definedName>
    <definedName name="eqgg" localSheetId="10" hidden="1">{"det (May)",#N/A,FALSE,"June";"sum (MAY YTD)",#N/A,FALSE,"June YTD"}</definedName>
    <definedName name="eqgg" localSheetId="11" hidden="1">{"det (May)",#N/A,FALSE,"June";"sum (MAY YTD)",#N/A,FALSE,"June YTD"}</definedName>
    <definedName name="eqgg" localSheetId="26" hidden="1">{"det (May)",#N/A,FALSE,"June";"sum (MAY YTD)",#N/A,FALSE,"June YTD"}</definedName>
    <definedName name="eqgg" hidden="1">{"det (May)",#N/A,FALSE,"June";"sum (MAY YTD)",#N/A,FALSE,"June YTD"}</definedName>
    <definedName name="equat" localSheetId="17" hidden="1">{#N/A,#N/A,FALSE,"TOTAL"}</definedName>
    <definedName name="equat" localSheetId="18" hidden="1">{#N/A,#N/A,FALSE,"TOTAL"}</definedName>
    <definedName name="equat" localSheetId="37" hidden="1">{#N/A,#N/A,FALSE,"TOTAL"}</definedName>
    <definedName name="equat" localSheetId="33" hidden="1">{#N/A,#N/A,FALSE,"TOTAL"}</definedName>
    <definedName name="equat" localSheetId="20" hidden="1">{#N/A,#N/A,FALSE,"TOTAL"}</definedName>
    <definedName name="equat" localSheetId="6" hidden="1">{#N/A,#N/A,FALSE,"TOTAL"}</definedName>
    <definedName name="equat" localSheetId="4" hidden="1">{#N/A,#N/A,FALSE,"TOTAL"}</definedName>
    <definedName name="equat" localSheetId="15" hidden="1">{#N/A,#N/A,FALSE,"TOTAL"}</definedName>
    <definedName name="equat" localSheetId="36" hidden="1">{#N/A,#N/A,FALSE,"TOTAL"}</definedName>
    <definedName name="equat" localSheetId="16" hidden="1">{#N/A,#N/A,FALSE,"TOTAL"}</definedName>
    <definedName name="equat" localSheetId="41" hidden="1">{#N/A,#N/A,FALSE,"TOTAL"}</definedName>
    <definedName name="equat" localSheetId="8" hidden="1">{#N/A,#N/A,FALSE,"TOTAL"}</definedName>
    <definedName name="equat" localSheetId="7" hidden="1">{#N/A,#N/A,FALSE,"TOTAL"}</definedName>
    <definedName name="equat" localSheetId="10" hidden="1">{#N/A,#N/A,FALSE,"TOTAL"}</definedName>
    <definedName name="equat" localSheetId="9" hidden="1">{#N/A,#N/A,FALSE,"TOTAL"}</definedName>
    <definedName name="equat" localSheetId="11" hidden="1">{#N/A,#N/A,FALSE,"TOTAL"}</definedName>
    <definedName name="equat" localSheetId="26" hidden="1">{#N/A,#N/A,FALSE,"TOTAL"}</definedName>
    <definedName name="equat" localSheetId="23" hidden="1">{#N/A,#N/A,FALSE,"TOTAL"}</definedName>
    <definedName name="equat" localSheetId="40" hidden="1">{#N/A,#N/A,FALSE,"TOTAL"}</definedName>
    <definedName name="equat" localSheetId="29" hidden="1">{#N/A,#N/A,FALSE,"TOTAL"}</definedName>
    <definedName name="equat" hidden="1">{#N/A,#N/A,FALSE,"TOTAL"}</definedName>
    <definedName name="Equatorial" localSheetId="17" hidden="1">{#N/A,#N/A,FALSE,"TOTAL"}</definedName>
    <definedName name="Equatorial" localSheetId="18" hidden="1">{#N/A,#N/A,FALSE,"TOTAL"}</definedName>
    <definedName name="Equatorial" localSheetId="37" hidden="1">{#N/A,#N/A,FALSE,"TOTAL"}</definedName>
    <definedName name="Equatorial" localSheetId="33" hidden="1">{#N/A,#N/A,FALSE,"TOTAL"}</definedName>
    <definedName name="Equatorial" localSheetId="20" hidden="1">{#N/A,#N/A,FALSE,"TOTAL"}</definedName>
    <definedName name="Equatorial" localSheetId="6" hidden="1">{#N/A,#N/A,FALSE,"TOTAL"}</definedName>
    <definedName name="Equatorial" localSheetId="4" hidden="1">{#N/A,#N/A,FALSE,"TOTAL"}</definedName>
    <definedName name="Equatorial" localSheetId="15" hidden="1">{#N/A,#N/A,FALSE,"TOTAL"}</definedName>
    <definedName name="Equatorial" localSheetId="36" hidden="1">{#N/A,#N/A,FALSE,"TOTAL"}</definedName>
    <definedName name="Equatorial" localSheetId="16" hidden="1">{#N/A,#N/A,FALSE,"TOTAL"}</definedName>
    <definedName name="Equatorial" localSheetId="41" hidden="1">{#N/A,#N/A,FALSE,"TOTAL"}</definedName>
    <definedName name="Equatorial" localSheetId="8" hidden="1">{#N/A,#N/A,FALSE,"TOTAL"}</definedName>
    <definedName name="Equatorial" localSheetId="7" hidden="1">{#N/A,#N/A,FALSE,"TOTAL"}</definedName>
    <definedName name="Equatorial" localSheetId="10" hidden="1">{#N/A,#N/A,FALSE,"TOTAL"}</definedName>
    <definedName name="Equatorial" localSheetId="9" hidden="1">{#N/A,#N/A,FALSE,"TOTAL"}</definedName>
    <definedName name="Equatorial" localSheetId="11" hidden="1">{#N/A,#N/A,FALSE,"TOTAL"}</definedName>
    <definedName name="Equatorial" localSheetId="26" hidden="1">{#N/A,#N/A,FALSE,"TOTAL"}</definedName>
    <definedName name="Equatorial" localSheetId="23" hidden="1">{#N/A,#N/A,FALSE,"TOTAL"}</definedName>
    <definedName name="Equatorial" localSheetId="40" hidden="1">{#N/A,#N/A,FALSE,"TOTAL"}</definedName>
    <definedName name="Equatorial" localSheetId="29" hidden="1">{#N/A,#N/A,FALSE,"TOTAL"}</definedName>
    <definedName name="Equatorial" hidden="1">{#N/A,#N/A,FALSE,"TOTAL"}</definedName>
    <definedName name="EquipamentosCe551">[155]Planilha_Auxiliar!$A$121:$B$170</definedName>
    <definedName name="EquipamentosCe561">[155]Planilha_Auxiliar!$A$175:$B$224</definedName>
    <definedName name="EquipamentosCe561S">[155]Planilha_Auxiliar!$A$229:$B$278</definedName>
    <definedName name="EquipamentosL501">[141]Planilha_Auxiliar!$A$121:$B$170</definedName>
    <definedName name="EquipamentosL502">[141]Planilha_Auxiliar!$A$175:$B$224</definedName>
    <definedName name="er" localSheetId="17" hidden="1">{#N/A,#N/A,FALSE,"PRECIO FULL";#N/A,#N/A,FALSE,"LARA";#N/A,#N/A,FALSE,"CARACAS";#N/A,#N/A,FALSE,"DISBRACENTRO";#N/A,#N/A,FALSE,"ANDES";#N/A,#N/A,FALSE,"MAR CARIBE";#N/A,#N/A,FALSE,"RIO BEER";#N/A,#N/A,FALSE,"DISBRAH"}</definedName>
    <definedName name="er" localSheetId="18" hidden="1">{#N/A,#N/A,FALSE,"PRECIO FULL";#N/A,#N/A,FALSE,"LARA";#N/A,#N/A,FALSE,"CARACAS";#N/A,#N/A,FALSE,"DISBRACENTRO";#N/A,#N/A,FALSE,"ANDES";#N/A,#N/A,FALSE,"MAR CARIBE";#N/A,#N/A,FALSE,"RIO BEER";#N/A,#N/A,FALSE,"DISBRAH"}</definedName>
    <definedName name="er" localSheetId="37" hidden="1">{#N/A,#N/A,FALSE,"PRECIO FULL";#N/A,#N/A,FALSE,"LARA";#N/A,#N/A,FALSE,"CARACAS";#N/A,#N/A,FALSE,"DISBRACENTRO";#N/A,#N/A,FALSE,"ANDES";#N/A,#N/A,FALSE,"MAR CARIBE";#N/A,#N/A,FALSE,"RIO BEER";#N/A,#N/A,FALSE,"DISBRAH"}</definedName>
    <definedName name="er" localSheetId="33" hidden="1">{#N/A,#N/A,FALSE,"PRECIO FULL";#N/A,#N/A,FALSE,"LARA";#N/A,#N/A,FALSE,"CARACAS";#N/A,#N/A,FALSE,"DISBRACENTRO";#N/A,#N/A,FALSE,"ANDES";#N/A,#N/A,FALSE,"MAR CARIBE";#N/A,#N/A,FALSE,"RIO BEER";#N/A,#N/A,FALSE,"DISBRAH"}</definedName>
    <definedName name="er" localSheetId="20" hidden="1">{#N/A,#N/A,FALSE,"PRECIO FULL";#N/A,#N/A,FALSE,"LARA";#N/A,#N/A,FALSE,"CARACAS";#N/A,#N/A,FALSE,"DISBRACENTRO";#N/A,#N/A,FALSE,"ANDES";#N/A,#N/A,FALSE,"MAR CARIBE";#N/A,#N/A,FALSE,"RIO BEER";#N/A,#N/A,FALSE,"DISBRAH"}</definedName>
    <definedName name="ER" localSheetId="6">#REF!</definedName>
    <definedName name="er" localSheetId="4" hidden="1">{#N/A,#N/A,FALSE,"PRECIO FULL";#N/A,#N/A,FALSE,"LARA";#N/A,#N/A,FALSE,"CARACAS";#N/A,#N/A,FALSE,"DISBRACENTRO";#N/A,#N/A,FALSE,"ANDES";#N/A,#N/A,FALSE,"MAR CARIBE";#N/A,#N/A,FALSE,"RIO BEER";#N/A,#N/A,FALSE,"DISBRAH"}</definedName>
    <definedName name="er" localSheetId="15" hidden="1">{#N/A,#N/A,FALSE,"PRECIO FULL";#N/A,#N/A,FALSE,"LARA";#N/A,#N/A,FALSE,"CARACAS";#N/A,#N/A,FALSE,"DISBRACENTRO";#N/A,#N/A,FALSE,"ANDES";#N/A,#N/A,FALSE,"MAR CARIBE";#N/A,#N/A,FALSE,"RIO BEER";#N/A,#N/A,FALSE,"DISBRAH"}</definedName>
    <definedName name="er" localSheetId="36" hidden="1">{#N/A,#N/A,FALSE,"PRECIO FULL";#N/A,#N/A,FALSE,"LARA";#N/A,#N/A,FALSE,"CARACAS";#N/A,#N/A,FALSE,"DISBRACENTRO";#N/A,#N/A,FALSE,"ANDES";#N/A,#N/A,FALSE,"MAR CARIBE";#N/A,#N/A,FALSE,"RIO BEER";#N/A,#N/A,FALSE,"DISBRAH"}</definedName>
    <definedName name="er" localSheetId="16" hidden="1">{#N/A,#N/A,FALSE,"PRECIO FULL";#N/A,#N/A,FALSE,"LARA";#N/A,#N/A,FALSE,"CARACAS";#N/A,#N/A,FALSE,"DISBRACENTRO";#N/A,#N/A,FALSE,"ANDES";#N/A,#N/A,FALSE,"MAR CARIBE";#N/A,#N/A,FALSE,"RIO BEER";#N/A,#N/A,FALSE,"DISBRAH"}</definedName>
    <definedName name="er" localSheetId="41" hidden="1">{#N/A,#N/A,FALSE,"PRECIO FULL";#N/A,#N/A,FALSE,"LARA";#N/A,#N/A,FALSE,"CARACAS";#N/A,#N/A,FALSE,"DISBRACENTRO";#N/A,#N/A,FALSE,"ANDES";#N/A,#N/A,FALSE,"MAR CARIBE";#N/A,#N/A,FALSE,"RIO BEER";#N/A,#N/A,FALSE,"DISBRAH"}</definedName>
    <definedName name="ER" localSheetId="8">#REF!</definedName>
    <definedName name="er" localSheetId="7" hidden="1">{#N/A,#N/A,FALSE,"PRECIO FULL";#N/A,#N/A,FALSE,"LARA";#N/A,#N/A,FALSE,"CARACAS";#N/A,#N/A,FALSE,"DISBRACENTRO";#N/A,#N/A,FALSE,"ANDES";#N/A,#N/A,FALSE,"MAR CARIBE";#N/A,#N/A,FALSE,"RIO BEER";#N/A,#N/A,FALSE,"DISBRAH"}</definedName>
    <definedName name="er" localSheetId="10" hidden="1">{#N/A,#N/A,FALSE,"PRECIO FULL";#N/A,#N/A,FALSE,"LARA";#N/A,#N/A,FALSE,"CARACAS";#N/A,#N/A,FALSE,"DISBRACENTRO";#N/A,#N/A,FALSE,"ANDES";#N/A,#N/A,FALSE,"MAR CARIBE";#N/A,#N/A,FALSE,"RIO BEER";#N/A,#N/A,FALSE,"DISBRAH"}</definedName>
    <definedName name="er" localSheetId="9" hidden="1">{#N/A,#N/A,FALSE,"PRECIO FULL";#N/A,#N/A,FALSE,"LARA";#N/A,#N/A,FALSE,"CARACAS";#N/A,#N/A,FALSE,"DISBRACENTRO";#N/A,#N/A,FALSE,"ANDES";#N/A,#N/A,FALSE,"MAR CARIBE";#N/A,#N/A,FALSE,"RIO BEER";#N/A,#N/A,FALSE,"DISBRAH"}</definedName>
    <definedName name="er" localSheetId="11" hidden="1">{#N/A,#N/A,FALSE,"PRECIO FULL";#N/A,#N/A,FALSE,"LARA";#N/A,#N/A,FALSE,"CARACAS";#N/A,#N/A,FALSE,"DISBRACENTRO";#N/A,#N/A,FALSE,"ANDES";#N/A,#N/A,FALSE,"MAR CARIBE";#N/A,#N/A,FALSE,"RIO BEER";#N/A,#N/A,FALSE,"DISBRAH"}</definedName>
    <definedName name="er" localSheetId="26" hidden="1">{"a_assump1",#N/A,FALSE,"BPlan 96-00 - Base";"a_assump2",#N/A,FALSE,"BPlan 96-00 - Base";"a_plus",#N/A,FALSE,"BPlan 96-00 - Base";"a_bs",#N/A,FALSE,"BPlan 96-00 - Base";"a_cf",#N/A,FALSE,"BPlan 96-00 - Base";"a_irrbase",#N/A,FALSE,"BPlan 96-00 - Base";"a_notes",#N/A,FALSE,"BPlan 96-00 - Base"}</definedName>
    <definedName name="er" localSheetId="23" hidden="1">{#N/A,#N/A,FALSE,"PRECIO FULL";#N/A,#N/A,FALSE,"LARA";#N/A,#N/A,FALSE,"CARACAS";#N/A,#N/A,FALSE,"DISBRACENTRO";#N/A,#N/A,FALSE,"ANDES";#N/A,#N/A,FALSE,"MAR CARIBE";#N/A,#N/A,FALSE,"RIO BEER";#N/A,#N/A,FALSE,"DISBRAH"}</definedName>
    <definedName name="er" localSheetId="40" hidden="1">{#N/A,#N/A,FALSE,"PRECIO FULL";#N/A,#N/A,FALSE,"LARA";#N/A,#N/A,FALSE,"CARACAS";#N/A,#N/A,FALSE,"DISBRACENTRO";#N/A,#N/A,FALSE,"ANDES";#N/A,#N/A,FALSE,"MAR CARIBE";#N/A,#N/A,FALSE,"RIO BEER";#N/A,#N/A,FALSE,"DISBRAH"}</definedName>
    <definedName name="er" localSheetId="29" hidden="1">{"a_assump1",#N/A,FALSE,"BPlan 96-00 - Base";"a_assump2",#N/A,FALSE,"BPlan 96-00 - Base";"a_plus",#N/A,FALSE,"BPlan 96-00 - Base";"a_bs",#N/A,FALSE,"BPlan 96-00 - Base";"a_cf",#N/A,FALSE,"BPlan 96-00 - Base";"a_irrbase",#N/A,FALSE,"BPlan 96-00 - Base";"a_notes",#N/A,FALSE,"BPlan 96-00 - Base"}</definedName>
    <definedName name="er" hidden="1">{#N/A,#N/A,FALSE,"PRECIO FULL";#N/A,#N/A,FALSE,"LARA";#N/A,#N/A,FALSE,"CARACAS";#N/A,#N/A,FALSE,"DISBRACENTRO";#N/A,#N/A,FALSE,"ANDES";#N/A,#N/A,FALSE,"MAR CARIBE";#N/A,#N/A,FALSE,"RIO BEER";#N/A,#N/A,FALSE,"DISBRAH"}</definedName>
    <definedName name="erer" localSheetId="17" hidden="1">{#N/A,#N/A,FALSE,"Hoja1";#N/A,#N/A,FALSE,"Hoja2"}</definedName>
    <definedName name="erer" localSheetId="18" hidden="1">{#N/A,#N/A,FALSE,"Hoja1";#N/A,#N/A,FALSE,"Hoja2"}</definedName>
    <definedName name="erer" localSheetId="37" hidden="1">{#N/A,#N/A,FALSE,"Hoja1";#N/A,#N/A,FALSE,"Hoja2"}</definedName>
    <definedName name="erer" localSheetId="33" hidden="1">{#N/A,#N/A,FALSE,"Hoja1";#N/A,#N/A,FALSE,"Hoja2"}</definedName>
    <definedName name="erer" localSheetId="20" hidden="1">{#N/A,#N/A,FALSE,"Hoja1";#N/A,#N/A,FALSE,"Hoja2"}</definedName>
    <definedName name="erer" localSheetId="6" hidden="1">{#N/A,#N/A,FALSE,"Hoja1";#N/A,#N/A,FALSE,"Hoja2"}</definedName>
    <definedName name="erer" localSheetId="4" hidden="1">{#N/A,#N/A,FALSE,"Hoja1";#N/A,#N/A,FALSE,"Hoja2"}</definedName>
    <definedName name="erer" localSheetId="15" hidden="1">{#N/A,#N/A,FALSE,"Hoja1";#N/A,#N/A,FALSE,"Hoja2"}</definedName>
    <definedName name="erer" localSheetId="36" hidden="1">{#N/A,#N/A,FALSE,"Hoja1";#N/A,#N/A,FALSE,"Hoja2"}</definedName>
    <definedName name="erer" localSheetId="16" hidden="1">{#N/A,#N/A,FALSE,"Hoja1";#N/A,#N/A,FALSE,"Hoja2"}</definedName>
    <definedName name="erer" localSheetId="41" hidden="1">{#N/A,#N/A,FALSE,"Hoja1";#N/A,#N/A,FALSE,"Hoja2"}</definedName>
    <definedName name="erer" localSheetId="8" hidden="1">{#N/A,#N/A,FALSE,"Hoja1";#N/A,#N/A,FALSE,"Hoja2"}</definedName>
    <definedName name="erer" localSheetId="7" hidden="1">{#N/A,#N/A,FALSE,"Hoja1";#N/A,#N/A,FALSE,"Hoja2"}</definedName>
    <definedName name="erer" localSheetId="10" hidden="1">{#N/A,#N/A,FALSE,"Hoja1";#N/A,#N/A,FALSE,"Hoja2"}</definedName>
    <definedName name="erer" localSheetId="9" hidden="1">{#N/A,#N/A,FALSE,"Hoja1";#N/A,#N/A,FALSE,"Hoja2"}</definedName>
    <definedName name="erer" localSheetId="11" hidden="1">{#N/A,#N/A,FALSE,"Hoja1";#N/A,#N/A,FALSE,"Hoja2"}</definedName>
    <definedName name="erer" localSheetId="26" hidden="1">{#N/A,#N/A,FALSE,"Hoja1";#N/A,#N/A,FALSE,"Hoja2"}</definedName>
    <definedName name="erer" localSheetId="23" hidden="1">{#N/A,#N/A,FALSE,"Hoja1";#N/A,#N/A,FALSE,"Hoja2"}</definedName>
    <definedName name="erer" localSheetId="40" hidden="1">{#N/A,#N/A,FALSE,"Hoja1";#N/A,#N/A,FALSE,"Hoja2"}</definedName>
    <definedName name="erer" localSheetId="29" hidden="1">{#N/A,#N/A,FALSE,"Hoja1";#N/A,#N/A,FALSE,"Hoja2"}</definedName>
    <definedName name="erer" hidden="1">{#N/A,#N/A,FALSE,"Hoja1";#N/A,#N/A,FALSE,"Hoja2"}</definedName>
    <definedName name="ERERE" localSheetId="17" hidden="1">{#N/A,#N/A,FALSE,"Hoja1";#N/A,#N/A,FALSE,"Hoja2"}</definedName>
    <definedName name="ERERE" localSheetId="18" hidden="1">{#N/A,#N/A,FALSE,"Hoja1";#N/A,#N/A,FALSE,"Hoja2"}</definedName>
    <definedName name="ERERE" localSheetId="37" hidden="1">{#N/A,#N/A,FALSE,"Hoja1";#N/A,#N/A,FALSE,"Hoja2"}</definedName>
    <definedName name="ERERE" localSheetId="33" hidden="1">{#N/A,#N/A,FALSE,"Hoja1";#N/A,#N/A,FALSE,"Hoja2"}</definedName>
    <definedName name="ERERE" localSheetId="20" hidden="1">{#N/A,#N/A,FALSE,"Hoja1";#N/A,#N/A,FALSE,"Hoja2"}</definedName>
    <definedName name="ERERE" localSheetId="6" hidden="1">{#N/A,#N/A,FALSE,"Hoja1";#N/A,#N/A,FALSE,"Hoja2"}</definedName>
    <definedName name="ERERE" localSheetId="4" hidden="1">{#N/A,#N/A,FALSE,"Hoja1";#N/A,#N/A,FALSE,"Hoja2"}</definedName>
    <definedName name="ERERE" localSheetId="15" hidden="1">{#N/A,#N/A,FALSE,"Hoja1";#N/A,#N/A,FALSE,"Hoja2"}</definedName>
    <definedName name="ERERE" localSheetId="36" hidden="1">{#N/A,#N/A,FALSE,"Hoja1";#N/A,#N/A,FALSE,"Hoja2"}</definedName>
    <definedName name="ERERE" localSheetId="16" hidden="1">{#N/A,#N/A,FALSE,"Hoja1";#N/A,#N/A,FALSE,"Hoja2"}</definedName>
    <definedName name="ERERE" localSheetId="41" hidden="1">{#N/A,#N/A,FALSE,"Hoja1";#N/A,#N/A,FALSE,"Hoja2"}</definedName>
    <definedName name="ERERE" localSheetId="8" hidden="1">{#N/A,#N/A,FALSE,"Hoja1";#N/A,#N/A,FALSE,"Hoja2"}</definedName>
    <definedName name="ERERE" localSheetId="7" hidden="1">{#N/A,#N/A,FALSE,"Hoja1";#N/A,#N/A,FALSE,"Hoja2"}</definedName>
    <definedName name="ERERE" localSheetId="10" hidden="1">{#N/A,#N/A,FALSE,"Hoja1";#N/A,#N/A,FALSE,"Hoja2"}</definedName>
    <definedName name="ERERE" localSheetId="9" hidden="1">{#N/A,#N/A,FALSE,"Hoja1";#N/A,#N/A,FALSE,"Hoja2"}</definedName>
    <definedName name="ERERE" localSheetId="11" hidden="1">{#N/A,#N/A,FALSE,"Hoja1";#N/A,#N/A,FALSE,"Hoja2"}</definedName>
    <definedName name="ERERE" localSheetId="26" hidden="1">{#N/A,#N/A,FALSE,"Hoja1";#N/A,#N/A,FALSE,"Hoja2"}</definedName>
    <definedName name="ERERE" localSheetId="23" hidden="1">{#N/A,#N/A,FALSE,"Hoja1";#N/A,#N/A,FALSE,"Hoja2"}</definedName>
    <definedName name="ERERE" localSheetId="40" hidden="1">{#N/A,#N/A,FALSE,"Hoja1";#N/A,#N/A,FALSE,"Hoja2"}</definedName>
    <definedName name="ERERE" localSheetId="29" hidden="1">{#N/A,#N/A,FALSE,"Hoja1";#N/A,#N/A,FALSE,"Hoja2"}</definedName>
    <definedName name="ERERE" hidden="1">{#N/A,#N/A,FALSE,"Hoja1";#N/A,#N/A,FALSE,"Hoja2"}</definedName>
    <definedName name="erg" localSheetId="4" hidden="1">{"det (May)",#N/A,FALSE,"June";"sum (MAY YTD)",#N/A,FALSE,"June YTD"}</definedName>
    <definedName name="erg" localSheetId="8" hidden="1">{"det (May)",#N/A,FALSE,"June";"sum (MAY YTD)",#N/A,FALSE,"June YTD"}</definedName>
    <definedName name="erg" localSheetId="10" hidden="1">{"det (May)",#N/A,FALSE,"June";"sum (MAY YTD)",#N/A,FALSE,"June YTD"}</definedName>
    <definedName name="erg" localSheetId="11" hidden="1">{"det (May)",#N/A,FALSE,"June";"sum (MAY YTD)",#N/A,FALSE,"June YTD"}</definedName>
    <definedName name="erg" localSheetId="26" hidden="1">{"det (May)",#N/A,FALSE,"June";"sum (MAY YTD)",#N/A,FALSE,"June YTD"}</definedName>
    <definedName name="erg" hidden="1">{"det (May)",#N/A,FALSE,"June";"sum (MAY YTD)",#N/A,FALSE,"June YTD"}</definedName>
    <definedName name="ergqag" localSheetId="4" hidden="1">{"det (May)",#N/A,FALSE,"June";"sum (MAY YTD)",#N/A,FALSE,"June YTD"}</definedName>
    <definedName name="ergqag" localSheetId="8" hidden="1">{"det (May)",#N/A,FALSE,"June";"sum (MAY YTD)",#N/A,FALSE,"June YTD"}</definedName>
    <definedName name="ergqag" localSheetId="10" hidden="1">{"det (May)",#N/A,FALSE,"June";"sum (MAY YTD)",#N/A,FALSE,"June YTD"}</definedName>
    <definedName name="ergqag" localSheetId="11" hidden="1">{"det (May)",#N/A,FALSE,"June";"sum (MAY YTD)",#N/A,FALSE,"June YTD"}</definedName>
    <definedName name="ergqag" localSheetId="26" hidden="1">{"det (May)",#N/A,FALSE,"June";"sum (MAY YTD)",#N/A,FALSE,"June YTD"}</definedName>
    <definedName name="ergqag" hidden="1">{"det (May)",#N/A,FALSE,"June";"sum (MAY YTD)",#N/A,FALSE,"June YTD"}</definedName>
    <definedName name="ergqegqsd"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ergqegqsd"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ergqegqsd"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ergqegqsd"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ergqegqsd"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ergqegqsd" hidden="1">{"04-12brpr",#N/A,FALSE,"Total jan-dec";"05brpr",#N/A,FALSE,"Total jan-dec";"07brpr",#N/A,FALSE,"Total jan-dec";"01-12absdet",#N/A,FALSE,"Total jan-dec";"01-12abs",#N/A,FALSE,"Total jan-dec";"04-12abs",#N/A,FALSE,"Total jan-dec";"04-12absdet",#N/A,FALSE,"Total jan-dec";"01-12hl",#N/A,FALSE,"Total jan-dec";"04-12HL",#N/A,FALSE,"Total jan-dec"}</definedName>
    <definedName name="ergqgqg" localSheetId="4" hidden="1">{"det (May)",#N/A,FALSE,"June";"sum (MAY YTD)",#N/A,FALSE,"June YTD"}</definedName>
    <definedName name="ergqgqg" localSheetId="8" hidden="1">{"det (May)",#N/A,FALSE,"June";"sum (MAY YTD)",#N/A,FALSE,"June YTD"}</definedName>
    <definedName name="ergqgqg" localSheetId="10" hidden="1">{"det (May)",#N/A,FALSE,"June";"sum (MAY YTD)",#N/A,FALSE,"June YTD"}</definedName>
    <definedName name="ergqgqg" localSheetId="11" hidden="1">{"det (May)",#N/A,FALSE,"June";"sum (MAY YTD)",#N/A,FALSE,"June YTD"}</definedName>
    <definedName name="ergqgqg" localSheetId="26" hidden="1">{"det (May)",#N/A,FALSE,"June";"sum (MAY YTD)",#N/A,FALSE,"June YTD"}</definedName>
    <definedName name="ergqgqg" hidden="1">{"det (May)",#N/A,FALSE,"June";"sum (MAY YTD)",#N/A,FALSE,"June YTD"}</definedName>
    <definedName name="ergqsgxcvfgh" localSheetId="4" hidden="1">{"det (May)",#N/A,FALSE,"June";"sum (MAY YTD)",#N/A,FALSE,"June YTD"}</definedName>
    <definedName name="ergqsgxcvfgh" localSheetId="8" hidden="1">{"det (May)",#N/A,FALSE,"June";"sum (MAY YTD)",#N/A,FALSE,"June YTD"}</definedName>
    <definedName name="ergqsgxcvfgh" localSheetId="10" hidden="1">{"det (May)",#N/A,FALSE,"June";"sum (MAY YTD)",#N/A,FALSE,"June YTD"}</definedName>
    <definedName name="ergqsgxcvfgh" localSheetId="11" hidden="1">{"det (May)",#N/A,FALSE,"June";"sum (MAY YTD)",#N/A,FALSE,"June YTD"}</definedName>
    <definedName name="ergqsgxcvfgh" localSheetId="26" hidden="1">{"det (May)",#N/A,FALSE,"June";"sum (MAY YTD)",#N/A,FALSE,"June YTD"}</definedName>
    <definedName name="ergqsgxcvfgh" hidden="1">{"det (May)",#N/A,FALSE,"June";"sum (MAY YTD)",#N/A,FALSE,"June YTD"}</definedName>
    <definedName name="eroweir" localSheetId="17" hidden="1">{"det (May)",#N/A,FALSE,"June";"sum (MAY YTD)",#N/A,FALSE,"June YTD"}</definedName>
    <definedName name="eroweir" localSheetId="18" hidden="1">{"det (May)",#N/A,FALSE,"June";"sum (MAY YTD)",#N/A,FALSE,"June YTD"}</definedName>
    <definedName name="eroweir" localSheetId="37" hidden="1">{"det (May)",#N/A,FALSE,"June";"sum (MAY YTD)",#N/A,FALSE,"June YTD"}</definedName>
    <definedName name="eroweir" localSheetId="33" hidden="1">{"det (May)",#N/A,FALSE,"June";"sum (MAY YTD)",#N/A,FALSE,"June YTD"}</definedName>
    <definedName name="eroweir" localSheetId="20" hidden="1">{"det (May)",#N/A,FALSE,"June";"sum (MAY YTD)",#N/A,FALSE,"June YTD"}</definedName>
    <definedName name="eroweir" localSheetId="6" hidden="1">{"det (May)",#N/A,FALSE,"June";"sum (MAY YTD)",#N/A,FALSE,"June YTD"}</definedName>
    <definedName name="eroweir" localSheetId="4" hidden="1">{"det (May)",#N/A,FALSE,"June";"sum (MAY YTD)",#N/A,FALSE,"June YTD"}</definedName>
    <definedName name="eroweir" localSheetId="15" hidden="1">{"det (May)",#N/A,FALSE,"June";"sum (MAY YTD)",#N/A,FALSE,"June YTD"}</definedName>
    <definedName name="eroweir" localSheetId="36" hidden="1">{"det (May)",#N/A,FALSE,"June";"sum (MAY YTD)",#N/A,FALSE,"June YTD"}</definedName>
    <definedName name="eroweir" localSheetId="16" hidden="1">{"det (May)",#N/A,FALSE,"June";"sum (MAY YTD)",#N/A,FALSE,"June YTD"}</definedName>
    <definedName name="eroweir" localSheetId="41" hidden="1">{"det (May)",#N/A,FALSE,"June";"sum (MAY YTD)",#N/A,FALSE,"June YTD"}</definedName>
    <definedName name="eroweir" localSheetId="8" hidden="1">{"det (May)",#N/A,FALSE,"June";"sum (MAY YTD)",#N/A,FALSE,"June YTD"}</definedName>
    <definedName name="eroweir" localSheetId="7" hidden="1">{"det (May)",#N/A,FALSE,"June";"sum (MAY YTD)",#N/A,FALSE,"June YTD"}</definedName>
    <definedName name="eroweir" localSheetId="10" hidden="1">{"det (May)",#N/A,FALSE,"June";"sum (MAY YTD)",#N/A,FALSE,"June YTD"}</definedName>
    <definedName name="eroweir" localSheetId="9" hidden="1">{"det (May)",#N/A,FALSE,"June";"sum (MAY YTD)",#N/A,FALSE,"June YTD"}</definedName>
    <definedName name="eroweir" localSheetId="11" hidden="1">{"det (May)",#N/A,FALSE,"June";"sum (MAY YTD)",#N/A,FALSE,"June YTD"}</definedName>
    <definedName name="eroweir" localSheetId="26" hidden="1">{"det (May)",#N/A,FALSE,"June";"sum (MAY YTD)",#N/A,FALSE,"June YTD"}</definedName>
    <definedName name="eroweir" localSheetId="23" hidden="1">{"det (May)",#N/A,FALSE,"June";"sum (MAY YTD)",#N/A,FALSE,"June YTD"}</definedName>
    <definedName name="eroweir" localSheetId="40" hidden="1">{"det (May)",#N/A,FALSE,"June";"sum (MAY YTD)",#N/A,FALSE,"June YTD"}</definedName>
    <definedName name="eroweir" localSheetId="29" hidden="1">{"det (May)",#N/A,FALSE,"June";"sum (MAY YTD)",#N/A,FALSE,"June YTD"}</definedName>
    <definedName name="eroweir" hidden="1">{"det (May)",#N/A,FALSE,"June";"sum (MAY YTD)",#N/A,FALSE,"June YTD"}</definedName>
    <definedName name="erre" localSheetId="17" hidden="1">{"CAP VOL",#N/A,FALSE,"CAPITAL";"CAP VAR",#N/A,FALSE,"CAPITAL";"CAP FIJ",#N/A,FALSE,"CAPITAL";"CAP CONS",#N/A,FALSE,"CAPITAL";"CAP DATA",#N/A,FALSE,"CAPITAL"}</definedName>
    <definedName name="erre" localSheetId="18" hidden="1">{"CAP VOL",#N/A,FALSE,"CAPITAL";"CAP VAR",#N/A,FALSE,"CAPITAL";"CAP FIJ",#N/A,FALSE,"CAPITAL";"CAP CONS",#N/A,FALSE,"CAPITAL";"CAP DATA",#N/A,FALSE,"CAPITAL"}</definedName>
    <definedName name="erre" localSheetId="37" hidden="1">{"CAP VOL",#N/A,FALSE,"CAPITAL";"CAP VAR",#N/A,FALSE,"CAPITAL";"CAP FIJ",#N/A,FALSE,"CAPITAL";"CAP CONS",#N/A,FALSE,"CAPITAL";"CAP DATA",#N/A,FALSE,"CAPITAL"}</definedName>
    <definedName name="erre" localSheetId="33" hidden="1">{"CAP VOL",#N/A,FALSE,"CAPITAL";"CAP VAR",#N/A,FALSE,"CAPITAL";"CAP FIJ",#N/A,FALSE,"CAPITAL";"CAP CONS",#N/A,FALSE,"CAPITAL";"CAP DATA",#N/A,FALSE,"CAPITAL"}</definedName>
    <definedName name="erre" localSheetId="20" hidden="1">{"CAP VOL",#N/A,FALSE,"CAPITAL";"CAP VAR",#N/A,FALSE,"CAPITAL";"CAP FIJ",#N/A,FALSE,"CAPITAL";"CAP CONS",#N/A,FALSE,"CAPITAL";"CAP DATA",#N/A,FALSE,"CAPITAL"}</definedName>
    <definedName name="erre" localSheetId="6" hidden="1">{"CAP VOL",#N/A,FALSE,"CAPITAL";"CAP VAR",#N/A,FALSE,"CAPITAL";"CAP FIJ",#N/A,FALSE,"CAPITAL";"CAP CONS",#N/A,FALSE,"CAPITAL";"CAP DATA",#N/A,FALSE,"CAPITAL"}</definedName>
    <definedName name="erre" localSheetId="4" hidden="1">{"CAP VOL",#N/A,FALSE,"CAPITAL";"CAP VAR",#N/A,FALSE,"CAPITAL";"CAP FIJ",#N/A,FALSE,"CAPITAL";"CAP CONS",#N/A,FALSE,"CAPITAL";"CAP DATA",#N/A,FALSE,"CAPITAL"}</definedName>
    <definedName name="erre" localSheetId="15" hidden="1">{"CAP VOL",#N/A,FALSE,"CAPITAL";"CAP VAR",#N/A,FALSE,"CAPITAL";"CAP FIJ",#N/A,FALSE,"CAPITAL";"CAP CONS",#N/A,FALSE,"CAPITAL";"CAP DATA",#N/A,FALSE,"CAPITAL"}</definedName>
    <definedName name="erre" localSheetId="36" hidden="1">{"CAP VOL",#N/A,FALSE,"CAPITAL";"CAP VAR",#N/A,FALSE,"CAPITAL";"CAP FIJ",#N/A,FALSE,"CAPITAL";"CAP CONS",#N/A,FALSE,"CAPITAL";"CAP DATA",#N/A,FALSE,"CAPITAL"}</definedName>
    <definedName name="erre" localSheetId="16" hidden="1">{"CAP VOL",#N/A,FALSE,"CAPITAL";"CAP VAR",#N/A,FALSE,"CAPITAL";"CAP FIJ",#N/A,FALSE,"CAPITAL";"CAP CONS",#N/A,FALSE,"CAPITAL";"CAP DATA",#N/A,FALSE,"CAPITAL"}</definedName>
    <definedName name="erre" localSheetId="41" hidden="1">{"CAP VOL",#N/A,FALSE,"CAPITAL";"CAP VAR",#N/A,FALSE,"CAPITAL";"CAP FIJ",#N/A,FALSE,"CAPITAL";"CAP CONS",#N/A,FALSE,"CAPITAL";"CAP DATA",#N/A,FALSE,"CAPITAL"}</definedName>
    <definedName name="erre" localSheetId="8" hidden="1">{"CAP VOL",#N/A,FALSE,"CAPITAL";"CAP VAR",#N/A,FALSE,"CAPITAL";"CAP FIJ",#N/A,FALSE,"CAPITAL";"CAP CONS",#N/A,FALSE,"CAPITAL";"CAP DATA",#N/A,FALSE,"CAPITAL"}</definedName>
    <definedName name="erre" localSheetId="7" hidden="1">{"CAP VOL",#N/A,FALSE,"CAPITAL";"CAP VAR",#N/A,FALSE,"CAPITAL";"CAP FIJ",#N/A,FALSE,"CAPITAL";"CAP CONS",#N/A,FALSE,"CAPITAL";"CAP DATA",#N/A,FALSE,"CAPITAL"}</definedName>
    <definedName name="erre" localSheetId="10" hidden="1">{"CAP VOL",#N/A,FALSE,"CAPITAL";"CAP VAR",#N/A,FALSE,"CAPITAL";"CAP FIJ",#N/A,FALSE,"CAPITAL";"CAP CONS",#N/A,FALSE,"CAPITAL";"CAP DATA",#N/A,FALSE,"CAPITAL"}</definedName>
    <definedName name="erre" localSheetId="9" hidden="1">{"CAP VOL",#N/A,FALSE,"CAPITAL";"CAP VAR",#N/A,FALSE,"CAPITAL";"CAP FIJ",#N/A,FALSE,"CAPITAL";"CAP CONS",#N/A,FALSE,"CAPITAL";"CAP DATA",#N/A,FALSE,"CAPITAL"}</definedName>
    <definedName name="erre" localSheetId="11" hidden="1">{"CAP VOL",#N/A,FALSE,"CAPITAL";"CAP VAR",#N/A,FALSE,"CAPITAL";"CAP FIJ",#N/A,FALSE,"CAPITAL";"CAP CONS",#N/A,FALSE,"CAPITAL";"CAP DATA",#N/A,FALSE,"CAPITAL"}</definedName>
    <definedName name="erre" localSheetId="26" hidden="1">{"CAP VOL",#N/A,FALSE,"CAPITAL";"CAP VAR",#N/A,FALSE,"CAPITAL";"CAP FIJ",#N/A,FALSE,"CAPITAL";"CAP CONS",#N/A,FALSE,"CAPITAL";"CAP DATA",#N/A,FALSE,"CAPITAL"}</definedName>
    <definedName name="erre" localSheetId="23" hidden="1">{"CAP VOL",#N/A,FALSE,"CAPITAL";"CAP VAR",#N/A,FALSE,"CAPITAL";"CAP FIJ",#N/A,FALSE,"CAPITAL";"CAP CONS",#N/A,FALSE,"CAPITAL";"CAP DATA",#N/A,FALSE,"CAPITAL"}</definedName>
    <definedName name="erre" localSheetId="40" hidden="1">{"CAP VOL",#N/A,FALSE,"CAPITAL";"CAP VAR",#N/A,FALSE,"CAPITAL";"CAP FIJ",#N/A,FALSE,"CAPITAL";"CAP CONS",#N/A,FALSE,"CAPITAL";"CAP DATA",#N/A,FALSE,"CAPITAL"}</definedName>
    <definedName name="erre" localSheetId="29" hidden="1">{"CAP VOL",#N/A,FALSE,"CAPITAL";"CAP VAR",#N/A,FALSE,"CAPITAL";"CAP FIJ",#N/A,FALSE,"CAPITAL";"CAP CONS",#N/A,FALSE,"CAPITAL";"CAP DATA",#N/A,FALSE,"CAPITAL"}</definedName>
    <definedName name="erre" hidden="1">{"CAP VOL",#N/A,FALSE,"CAPITAL";"CAP VAR",#N/A,FALSE,"CAPITAL";"CAP FIJ",#N/A,FALSE,"CAPITAL";"CAP CONS",#N/A,FALSE,"CAPITAL";"CAP DATA",#N/A,FALSE,"CAPITAL"}</definedName>
    <definedName name="erre2"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erre2"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erre2"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erre2"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erre2"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erre2"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ERRER" localSheetId="17" hidden="1">{"CAP VOL",#N/A,FALSE,"CAPITAL";"CAP VAR",#N/A,FALSE,"CAPITAL";"CAP FIJ",#N/A,FALSE,"CAPITAL";"CAP CONS",#N/A,FALSE,"CAPITAL";"CAP DATA",#N/A,FALSE,"CAPITAL"}</definedName>
    <definedName name="ERRER" localSheetId="18" hidden="1">{"CAP VOL",#N/A,FALSE,"CAPITAL";"CAP VAR",#N/A,FALSE,"CAPITAL";"CAP FIJ",#N/A,FALSE,"CAPITAL";"CAP CONS",#N/A,FALSE,"CAPITAL";"CAP DATA",#N/A,FALSE,"CAPITAL"}</definedName>
    <definedName name="ERRER" localSheetId="37" hidden="1">{"CAP VOL",#N/A,FALSE,"CAPITAL";"CAP VAR",#N/A,FALSE,"CAPITAL";"CAP FIJ",#N/A,FALSE,"CAPITAL";"CAP CONS",#N/A,FALSE,"CAPITAL";"CAP DATA",#N/A,FALSE,"CAPITAL"}</definedName>
    <definedName name="ERRER" localSheetId="33" hidden="1">{"CAP VOL",#N/A,FALSE,"CAPITAL";"CAP VAR",#N/A,FALSE,"CAPITAL";"CAP FIJ",#N/A,FALSE,"CAPITAL";"CAP CONS",#N/A,FALSE,"CAPITAL";"CAP DATA",#N/A,FALSE,"CAPITAL"}</definedName>
    <definedName name="ERRER" localSheetId="20" hidden="1">{"CAP VOL",#N/A,FALSE,"CAPITAL";"CAP VAR",#N/A,FALSE,"CAPITAL";"CAP FIJ",#N/A,FALSE,"CAPITAL";"CAP CONS",#N/A,FALSE,"CAPITAL";"CAP DATA",#N/A,FALSE,"CAPITAL"}</definedName>
    <definedName name="ERRER" localSheetId="6" hidden="1">{"CAP VOL",#N/A,FALSE,"CAPITAL";"CAP VAR",#N/A,FALSE,"CAPITAL";"CAP FIJ",#N/A,FALSE,"CAPITAL";"CAP CONS",#N/A,FALSE,"CAPITAL";"CAP DATA",#N/A,FALSE,"CAPITAL"}</definedName>
    <definedName name="ERRER" localSheetId="4" hidden="1">{"CAP VOL",#N/A,FALSE,"CAPITAL";"CAP VAR",#N/A,FALSE,"CAPITAL";"CAP FIJ",#N/A,FALSE,"CAPITAL";"CAP CONS",#N/A,FALSE,"CAPITAL";"CAP DATA",#N/A,FALSE,"CAPITAL"}</definedName>
    <definedName name="ERRER" localSheetId="15" hidden="1">{"CAP VOL",#N/A,FALSE,"CAPITAL";"CAP VAR",#N/A,FALSE,"CAPITAL";"CAP FIJ",#N/A,FALSE,"CAPITAL";"CAP CONS",#N/A,FALSE,"CAPITAL";"CAP DATA",#N/A,FALSE,"CAPITAL"}</definedName>
    <definedName name="ERRER" localSheetId="36" hidden="1">{"CAP VOL",#N/A,FALSE,"CAPITAL";"CAP VAR",#N/A,FALSE,"CAPITAL";"CAP FIJ",#N/A,FALSE,"CAPITAL";"CAP CONS",#N/A,FALSE,"CAPITAL";"CAP DATA",#N/A,FALSE,"CAPITAL"}</definedName>
    <definedName name="ERRER" localSheetId="16" hidden="1">{"CAP VOL",#N/A,FALSE,"CAPITAL";"CAP VAR",#N/A,FALSE,"CAPITAL";"CAP FIJ",#N/A,FALSE,"CAPITAL";"CAP CONS",#N/A,FALSE,"CAPITAL";"CAP DATA",#N/A,FALSE,"CAPITAL"}</definedName>
    <definedName name="ERRER" localSheetId="41" hidden="1">{"CAP VOL",#N/A,FALSE,"CAPITAL";"CAP VAR",#N/A,FALSE,"CAPITAL";"CAP FIJ",#N/A,FALSE,"CAPITAL";"CAP CONS",#N/A,FALSE,"CAPITAL";"CAP DATA",#N/A,FALSE,"CAPITAL"}</definedName>
    <definedName name="ERRER" localSheetId="8" hidden="1">{"CAP VOL",#N/A,FALSE,"CAPITAL";"CAP VAR",#N/A,FALSE,"CAPITAL";"CAP FIJ",#N/A,FALSE,"CAPITAL";"CAP CONS",#N/A,FALSE,"CAPITAL";"CAP DATA",#N/A,FALSE,"CAPITAL"}</definedName>
    <definedName name="ERRER" localSheetId="7" hidden="1">{"CAP VOL",#N/A,FALSE,"CAPITAL";"CAP VAR",#N/A,FALSE,"CAPITAL";"CAP FIJ",#N/A,FALSE,"CAPITAL";"CAP CONS",#N/A,FALSE,"CAPITAL";"CAP DATA",#N/A,FALSE,"CAPITAL"}</definedName>
    <definedName name="ERRER" localSheetId="10" hidden="1">{"CAP VOL",#N/A,FALSE,"CAPITAL";"CAP VAR",#N/A,FALSE,"CAPITAL";"CAP FIJ",#N/A,FALSE,"CAPITAL";"CAP CONS",#N/A,FALSE,"CAPITAL";"CAP DATA",#N/A,FALSE,"CAPITAL"}</definedName>
    <definedName name="ERRER" localSheetId="9" hidden="1">{"CAP VOL",#N/A,FALSE,"CAPITAL";"CAP VAR",#N/A,FALSE,"CAPITAL";"CAP FIJ",#N/A,FALSE,"CAPITAL";"CAP CONS",#N/A,FALSE,"CAPITAL";"CAP DATA",#N/A,FALSE,"CAPITAL"}</definedName>
    <definedName name="ERRER" localSheetId="11" hidden="1">{"CAP VOL",#N/A,FALSE,"CAPITAL";"CAP VAR",#N/A,FALSE,"CAPITAL";"CAP FIJ",#N/A,FALSE,"CAPITAL";"CAP CONS",#N/A,FALSE,"CAPITAL";"CAP DATA",#N/A,FALSE,"CAPITAL"}</definedName>
    <definedName name="ERRER" localSheetId="26" hidden="1">{"CAP VOL",#N/A,FALSE,"CAPITAL";"CAP VAR",#N/A,FALSE,"CAPITAL";"CAP FIJ",#N/A,FALSE,"CAPITAL";"CAP CONS",#N/A,FALSE,"CAPITAL";"CAP DATA",#N/A,FALSE,"CAPITAL"}</definedName>
    <definedName name="ERRER" localSheetId="23" hidden="1">{"CAP VOL",#N/A,FALSE,"CAPITAL";"CAP VAR",#N/A,FALSE,"CAPITAL";"CAP FIJ",#N/A,FALSE,"CAPITAL";"CAP CONS",#N/A,FALSE,"CAPITAL";"CAP DATA",#N/A,FALSE,"CAPITAL"}</definedName>
    <definedName name="ERRER" localSheetId="40" hidden="1">{"CAP VOL",#N/A,FALSE,"CAPITAL";"CAP VAR",#N/A,FALSE,"CAPITAL";"CAP FIJ",#N/A,FALSE,"CAPITAL";"CAP CONS",#N/A,FALSE,"CAPITAL";"CAP DATA",#N/A,FALSE,"CAPITAL"}</definedName>
    <definedName name="ERRER" localSheetId="29" hidden="1">{"CAP VOL",#N/A,FALSE,"CAPITAL";"CAP VAR",#N/A,FALSE,"CAPITAL";"CAP FIJ",#N/A,FALSE,"CAPITAL";"CAP CONS",#N/A,FALSE,"CAPITAL";"CAP DATA",#N/A,FALSE,"CAPITAL"}</definedName>
    <definedName name="ERRER" hidden="1">{"CAP VOL",#N/A,FALSE,"CAPITAL";"CAP VAR",#N/A,FALSE,"CAPITAL";"CAP FIJ",#N/A,FALSE,"CAPITAL";"CAP CONS",#N/A,FALSE,"CAPITAL";"CAP DATA",#N/A,FALSE,"CAPITAL"}</definedName>
    <definedName name="errorlog" localSheetId="17">OFFSET([132]Menu!#REF!,0,0,COUNTA([132]Menu!$H$1:$H$495)+1,1)</definedName>
    <definedName name="errorlog" localSheetId="18">OFFSET([132]Menu!#REF!,0,0,COUNTA([132]Menu!$H$1:$H$495)+1,1)</definedName>
    <definedName name="errorlog" localSheetId="37">OFFSET([132]Menu!#REF!,0,0,COUNTA([132]Menu!$H$1:$H$495)+1,1)</definedName>
    <definedName name="errorlog" localSheetId="20">OFFSET([132]Menu!#REF!,0,0,COUNTA([132]Menu!$H$1:$H$495)+1,1)</definedName>
    <definedName name="errorlog" localSheetId="15">OFFSET([132]Menu!#REF!,0,0,COUNTA([132]Menu!$H$1:$H$495)+1,1)</definedName>
    <definedName name="errorlog" localSheetId="36">OFFSET([132]Menu!#REF!,0,0,COUNTA([132]Menu!$H$1:$H$495)+1,1)</definedName>
    <definedName name="errorlog" localSheetId="16">OFFSET([132]Menu!#REF!,0,0,COUNTA([132]Menu!$H$1:$H$495)+1,1)</definedName>
    <definedName name="errorlog" localSheetId="11">OFFSET([132]Menu!#REF!,0,0,COUNTA([132]Menu!$H$1:$H$495)+1,1)</definedName>
    <definedName name="errorlog">OFFSET([132]Menu!#REF!,0,0,COUNTA([132]Menu!$H$1:$H$495)+1,1)</definedName>
    <definedName name="errre" localSheetId="4" hidden="1">{"CAP VOL",#N/A,FALSE,"CAPITAL";"CAP VAR",#N/A,FALSE,"CAPITAL";"CAP FIJ",#N/A,FALSE,"CAPITAL";"CAP CONS",#N/A,FALSE,"CAPITAL";"CAP DATA",#N/A,FALSE,"CAPITAL"}</definedName>
    <definedName name="errre" localSheetId="8" hidden="1">{"CAP VOL",#N/A,FALSE,"CAPITAL";"CAP VAR",#N/A,FALSE,"CAPITAL";"CAP FIJ",#N/A,FALSE,"CAPITAL";"CAP CONS",#N/A,FALSE,"CAPITAL";"CAP DATA",#N/A,FALSE,"CAPITAL"}</definedName>
    <definedName name="errre" localSheetId="10" hidden="1">{"CAP VOL",#N/A,FALSE,"CAPITAL";"CAP VAR",#N/A,FALSE,"CAPITAL";"CAP FIJ",#N/A,FALSE,"CAPITAL";"CAP CONS",#N/A,FALSE,"CAPITAL";"CAP DATA",#N/A,FALSE,"CAPITAL"}</definedName>
    <definedName name="errre" localSheetId="11" hidden="1">{"CAP VOL",#N/A,FALSE,"CAPITAL";"CAP VAR",#N/A,FALSE,"CAPITAL";"CAP FIJ",#N/A,FALSE,"CAPITAL";"CAP CONS",#N/A,FALSE,"CAPITAL";"CAP DATA",#N/A,FALSE,"CAPITAL"}</definedName>
    <definedName name="errre" localSheetId="26" hidden="1">{"CAP VOL",#N/A,FALSE,"CAPITAL";"CAP VAR",#N/A,FALSE,"CAPITAL";"CAP FIJ",#N/A,FALSE,"CAPITAL";"CAP CONS",#N/A,FALSE,"CAPITAL";"CAP DATA",#N/A,FALSE,"CAPITAL"}</definedName>
    <definedName name="errre" hidden="1">{"CAP VOL",#N/A,FALSE,"CAPITAL";"CAP VAR",#N/A,FALSE,"CAPITAL";"CAP FIJ",#N/A,FALSE,"CAPITAL";"CAP CONS",#N/A,FALSE,"CAPITAL";"CAP DATA",#N/A,FALSE,"CAPITAL"}</definedName>
    <definedName name="errrr" localSheetId="17" hidden="1">{"prem1",#N/A,FALSE,"Consolidado";"pl_us",#N/A,FALSE,"Consolidado";"pl_hl",#N/A,FALSE,"Consolidado";"bs",#N/A,FALSE,"Consolidado";"cf",#N/A,FALSE,"Consolidado"}</definedName>
    <definedName name="errrr" localSheetId="18" hidden="1">{"prem1",#N/A,FALSE,"Consolidado";"pl_us",#N/A,FALSE,"Consolidado";"pl_hl",#N/A,FALSE,"Consolidado";"bs",#N/A,FALSE,"Consolidado";"cf",#N/A,FALSE,"Consolidado"}</definedName>
    <definedName name="errrr" localSheetId="37" hidden="1">{"prem1",#N/A,FALSE,"Consolidado";"pl_us",#N/A,FALSE,"Consolidado";"pl_hl",#N/A,FALSE,"Consolidado";"bs",#N/A,FALSE,"Consolidado";"cf",#N/A,FALSE,"Consolidado"}</definedName>
    <definedName name="errrr" localSheetId="33" hidden="1">{"prem1",#N/A,FALSE,"Consolidado";"pl_us",#N/A,FALSE,"Consolidado";"pl_hl",#N/A,FALSE,"Consolidado";"bs",#N/A,FALSE,"Consolidado";"cf",#N/A,FALSE,"Consolidado"}</definedName>
    <definedName name="errrr" localSheetId="20" hidden="1">{"prem1",#N/A,FALSE,"Consolidado";"pl_us",#N/A,FALSE,"Consolidado";"pl_hl",#N/A,FALSE,"Consolidado";"bs",#N/A,FALSE,"Consolidado";"cf",#N/A,FALSE,"Consolidado"}</definedName>
    <definedName name="errrr" localSheetId="6" hidden="1">{"prem1",#N/A,FALSE,"Consolidado";"pl_us",#N/A,FALSE,"Consolidado";"pl_hl",#N/A,FALSE,"Consolidado";"bs",#N/A,FALSE,"Consolidado";"cf",#N/A,FALSE,"Consolidado"}</definedName>
    <definedName name="errrr" localSheetId="4" hidden="1">{"prem1",#N/A,FALSE,"Consolidado";"pl_us",#N/A,FALSE,"Consolidado";"pl_hl",#N/A,FALSE,"Consolidado";"bs",#N/A,FALSE,"Consolidado";"cf",#N/A,FALSE,"Consolidado"}</definedName>
    <definedName name="errrr" localSheetId="15" hidden="1">{"prem1",#N/A,FALSE,"Consolidado";"pl_us",#N/A,FALSE,"Consolidado";"pl_hl",#N/A,FALSE,"Consolidado";"bs",#N/A,FALSE,"Consolidado";"cf",#N/A,FALSE,"Consolidado"}</definedName>
    <definedName name="errrr" localSheetId="36" hidden="1">{"prem1",#N/A,FALSE,"Consolidado";"pl_us",#N/A,FALSE,"Consolidado";"pl_hl",#N/A,FALSE,"Consolidado";"bs",#N/A,FALSE,"Consolidado";"cf",#N/A,FALSE,"Consolidado"}</definedName>
    <definedName name="errrr" localSheetId="16" hidden="1">{"prem1",#N/A,FALSE,"Consolidado";"pl_us",#N/A,FALSE,"Consolidado";"pl_hl",#N/A,FALSE,"Consolidado";"bs",#N/A,FALSE,"Consolidado";"cf",#N/A,FALSE,"Consolidado"}</definedName>
    <definedName name="errrr" localSheetId="41" hidden="1">{"prem1",#N/A,FALSE,"Consolidado";"pl_us",#N/A,FALSE,"Consolidado";"pl_hl",#N/A,FALSE,"Consolidado";"bs",#N/A,FALSE,"Consolidado";"cf",#N/A,FALSE,"Consolidado"}</definedName>
    <definedName name="errrr" localSheetId="8" hidden="1">{"prem1",#N/A,FALSE,"Consolidado";"pl_us",#N/A,FALSE,"Consolidado";"pl_hl",#N/A,FALSE,"Consolidado";"bs",#N/A,FALSE,"Consolidado";"cf",#N/A,FALSE,"Consolidado"}</definedName>
    <definedName name="errrr" localSheetId="7" hidden="1">{"prem1",#N/A,FALSE,"Consolidado";"pl_us",#N/A,FALSE,"Consolidado";"pl_hl",#N/A,FALSE,"Consolidado";"bs",#N/A,FALSE,"Consolidado";"cf",#N/A,FALSE,"Consolidado"}</definedName>
    <definedName name="errrr" localSheetId="10" hidden="1">{"prem1",#N/A,FALSE,"Consolidado";"pl_us",#N/A,FALSE,"Consolidado";"pl_hl",#N/A,FALSE,"Consolidado";"bs",#N/A,FALSE,"Consolidado";"cf",#N/A,FALSE,"Consolidado"}</definedName>
    <definedName name="errrr" localSheetId="9" hidden="1">{"prem1",#N/A,FALSE,"Consolidado";"pl_us",#N/A,FALSE,"Consolidado";"pl_hl",#N/A,FALSE,"Consolidado";"bs",#N/A,FALSE,"Consolidado";"cf",#N/A,FALSE,"Consolidado"}</definedName>
    <definedName name="errrr" localSheetId="11" hidden="1">{"prem1",#N/A,FALSE,"Consolidado";"pl_us",#N/A,FALSE,"Consolidado";"pl_hl",#N/A,FALSE,"Consolidado";"bs",#N/A,FALSE,"Consolidado";"cf",#N/A,FALSE,"Consolidado"}</definedName>
    <definedName name="errrr" localSheetId="26" hidden="1">{"prem1",#N/A,FALSE,"Consolidado";"pl_us",#N/A,FALSE,"Consolidado";"pl_hl",#N/A,FALSE,"Consolidado";"bs",#N/A,FALSE,"Consolidado";"cf",#N/A,FALSE,"Consolidado"}</definedName>
    <definedName name="errrr" localSheetId="23" hidden="1">{"prem1",#N/A,FALSE,"Consolidado";"pl_us",#N/A,FALSE,"Consolidado";"pl_hl",#N/A,FALSE,"Consolidado";"bs",#N/A,FALSE,"Consolidado";"cf",#N/A,FALSE,"Consolidado"}</definedName>
    <definedName name="errrr" localSheetId="40" hidden="1">{"prem1",#N/A,FALSE,"Consolidado";"pl_us",#N/A,FALSE,"Consolidado";"pl_hl",#N/A,FALSE,"Consolidado";"bs",#N/A,FALSE,"Consolidado";"cf",#N/A,FALSE,"Consolidado"}</definedName>
    <definedName name="errrr" localSheetId="29" hidden="1">{"prem1",#N/A,FALSE,"Consolidado";"pl_us",#N/A,FALSE,"Consolidado";"pl_hl",#N/A,FALSE,"Consolidado";"bs",#N/A,FALSE,"Consolidado";"cf",#N/A,FALSE,"Consolidado"}</definedName>
    <definedName name="errrr" hidden="1">{"prem1",#N/A,FALSE,"Consolidado";"pl_us",#N/A,FALSE,"Consolidado";"pl_hl",#N/A,FALSE,"Consolidado";"bs",#N/A,FALSE,"Consolidado";"cf",#N/A,FALSE,"Consolidado"}</definedName>
    <definedName name="errrrr" localSheetId="17" hidden="1">{"Prenissas",#N/A,FALSE,"Consolidado (3)";"Lucros000",#N/A,FALSE,"Consolidado (3)";"LucrosHL",#N/A,FALSE,"Consolidado (3)";"Balanco",#N/A,FALSE,"Consolidado (3)";"FluxoC",#N/A,FALSE,"Consolidado (3)"}</definedName>
    <definedName name="errrrr" localSheetId="18" hidden="1">{"Prenissas",#N/A,FALSE,"Consolidado (3)";"Lucros000",#N/A,FALSE,"Consolidado (3)";"LucrosHL",#N/A,FALSE,"Consolidado (3)";"Balanco",#N/A,FALSE,"Consolidado (3)";"FluxoC",#N/A,FALSE,"Consolidado (3)"}</definedName>
    <definedName name="errrrr" localSheetId="37" hidden="1">{"Prenissas",#N/A,FALSE,"Consolidado (3)";"Lucros000",#N/A,FALSE,"Consolidado (3)";"LucrosHL",#N/A,FALSE,"Consolidado (3)";"Balanco",#N/A,FALSE,"Consolidado (3)";"FluxoC",#N/A,FALSE,"Consolidado (3)"}</definedName>
    <definedName name="errrrr" localSheetId="33" hidden="1">{"Prenissas",#N/A,FALSE,"Consolidado (3)";"Lucros000",#N/A,FALSE,"Consolidado (3)";"LucrosHL",#N/A,FALSE,"Consolidado (3)";"Balanco",#N/A,FALSE,"Consolidado (3)";"FluxoC",#N/A,FALSE,"Consolidado (3)"}</definedName>
    <definedName name="errrrr" localSheetId="20" hidden="1">{"Prenissas",#N/A,FALSE,"Consolidado (3)";"Lucros000",#N/A,FALSE,"Consolidado (3)";"LucrosHL",#N/A,FALSE,"Consolidado (3)";"Balanco",#N/A,FALSE,"Consolidado (3)";"FluxoC",#N/A,FALSE,"Consolidado (3)"}</definedName>
    <definedName name="errrrr" localSheetId="6" hidden="1">{"Prenissas",#N/A,FALSE,"Consolidado (3)";"Lucros000",#N/A,FALSE,"Consolidado (3)";"LucrosHL",#N/A,FALSE,"Consolidado (3)";"Balanco",#N/A,FALSE,"Consolidado (3)";"FluxoC",#N/A,FALSE,"Consolidado (3)"}</definedName>
    <definedName name="errrrr" localSheetId="4" hidden="1">{"Prenissas",#N/A,FALSE,"Consolidado (3)";"Lucros000",#N/A,FALSE,"Consolidado (3)";"LucrosHL",#N/A,FALSE,"Consolidado (3)";"Balanco",#N/A,FALSE,"Consolidado (3)";"FluxoC",#N/A,FALSE,"Consolidado (3)"}</definedName>
    <definedName name="errrrr" localSheetId="15" hidden="1">{"Prenissas",#N/A,FALSE,"Consolidado (3)";"Lucros000",#N/A,FALSE,"Consolidado (3)";"LucrosHL",#N/A,FALSE,"Consolidado (3)";"Balanco",#N/A,FALSE,"Consolidado (3)";"FluxoC",#N/A,FALSE,"Consolidado (3)"}</definedName>
    <definedName name="errrrr" localSheetId="36" hidden="1">{"Prenissas",#N/A,FALSE,"Consolidado (3)";"Lucros000",#N/A,FALSE,"Consolidado (3)";"LucrosHL",#N/A,FALSE,"Consolidado (3)";"Balanco",#N/A,FALSE,"Consolidado (3)";"FluxoC",#N/A,FALSE,"Consolidado (3)"}</definedName>
    <definedName name="errrrr" localSheetId="16" hidden="1">{"Prenissas",#N/A,FALSE,"Consolidado (3)";"Lucros000",#N/A,FALSE,"Consolidado (3)";"LucrosHL",#N/A,FALSE,"Consolidado (3)";"Balanco",#N/A,FALSE,"Consolidado (3)";"FluxoC",#N/A,FALSE,"Consolidado (3)"}</definedName>
    <definedName name="errrrr" localSheetId="41" hidden="1">{"Prenissas",#N/A,FALSE,"Consolidado (3)";"Lucros000",#N/A,FALSE,"Consolidado (3)";"LucrosHL",#N/A,FALSE,"Consolidado (3)";"Balanco",#N/A,FALSE,"Consolidado (3)";"FluxoC",#N/A,FALSE,"Consolidado (3)"}</definedName>
    <definedName name="errrrr" localSheetId="8" hidden="1">{"Prenissas",#N/A,FALSE,"Consolidado (3)";"Lucros000",#N/A,FALSE,"Consolidado (3)";"LucrosHL",#N/A,FALSE,"Consolidado (3)";"Balanco",#N/A,FALSE,"Consolidado (3)";"FluxoC",#N/A,FALSE,"Consolidado (3)"}</definedName>
    <definedName name="errrrr" localSheetId="7" hidden="1">{"Prenissas",#N/A,FALSE,"Consolidado (3)";"Lucros000",#N/A,FALSE,"Consolidado (3)";"LucrosHL",#N/A,FALSE,"Consolidado (3)";"Balanco",#N/A,FALSE,"Consolidado (3)";"FluxoC",#N/A,FALSE,"Consolidado (3)"}</definedName>
    <definedName name="errrrr" localSheetId="10" hidden="1">{"Prenissas",#N/A,FALSE,"Consolidado (3)";"Lucros000",#N/A,FALSE,"Consolidado (3)";"LucrosHL",#N/A,FALSE,"Consolidado (3)";"Balanco",#N/A,FALSE,"Consolidado (3)";"FluxoC",#N/A,FALSE,"Consolidado (3)"}</definedName>
    <definedName name="errrrr" localSheetId="9" hidden="1">{"Prenissas",#N/A,FALSE,"Consolidado (3)";"Lucros000",#N/A,FALSE,"Consolidado (3)";"LucrosHL",#N/A,FALSE,"Consolidado (3)";"Balanco",#N/A,FALSE,"Consolidado (3)";"FluxoC",#N/A,FALSE,"Consolidado (3)"}</definedName>
    <definedName name="errrrr" localSheetId="11" hidden="1">{"Prenissas",#N/A,FALSE,"Consolidado (3)";"Lucros000",#N/A,FALSE,"Consolidado (3)";"LucrosHL",#N/A,FALSE,"Consolidado (3)";"Balanco",#N/A,FALSE,"Consolidado (3)";"FluxoC",#N/A,FALSE,"Consolidado (3)"}</definedName>
    <definedName name="errrrr" localSheetId="26" hidden="1">{"Prenissas",#N/A,FALSE,"Consolidado (3)";"Lucros000",#N/A,FALSE,"Consolidado (3)";"LucrosHL",#N/A,FALSE,"Consolidado (3)";"Balanco",#N/A,FALSE,"Consolidado (3)";"FluxoC",#N/A,FALSE,"Consolidado (3)"}</definedName>
    <definedName name="errrrr" localSheetId="23" hidden="1">{"Prenissas",#N/A,FALSE,"Consolidado (3)";"Lucros000",#N/A,FALSE,"Consolidado (3)";"LucrosHL",#N/A,FALSE,"Consolidado (3)";"Balanco",#N/A,FALSE,"Consolidado (3)";"FluxoC",#N/A,FALSE,"Consolidado (3)"}</definedName>
    <definedName name="errrrr" localSheetId="40" hidden="1">{"Prenissas",#N/A,FALSE,"Consolidado (3)";"Lucros000",#N/A,FALSE,"Consolidado (3)";"LucrosHL",#N/A,FALSE,"Consolidado (3)";"Balanco",#N/A,FALSE,"Consolidado (3)";"FluxoC",#N/A,FALSE,"Consolidado (3)"}</definedName>
    <definedName name="errrrr" localSheetId="29" hidden="1">{"Prenissas",#N/A,FALSE,"Consolidado (3)";"Lucros000",#N/A,FALSE,"Consolidado (3)";"LucrosHL",#N/A,FALSE,"Consolidado (3)";"Balanco",#N/A,FALSE,"Consolidado (3)";"FluxoC",#N/A,FALSE,"Consolidado (3)"}</definedName>
    <definedName name="errrrr" hidden="1">{"Prenissas",#N/A,FALSE,"Consolidado (3)";"Lucros000",#N/A,FALSE,"Consolidado (3)";"LucrosHL",#N/A,FALSE,"Consolidado (3)";"Balanco",#N/A,FALSE,"Consolidado (3)";"FluxoC",#N/A,FALSE,"Consolidado (3)"}</definedName>
    <definedName name="erttyy" localSheetId="4" hidden="1">{"det (May)",#N/A,FALSE,"June";"sum (MAY YTD)",#N/A,FALSE,"June YTD"}</definedName>
    <definedName name="erttyy" localSheetId="8" hidden="1">{"det (May)",#N/A,FALSE,"June";"sum (MAY YTD)",#N/A,FALSE,"June YTD"}</definedName>
    <definedName name="erttyy" localSheetId="10" hidden="1">{"det (May)",#N/A,FALSE,"June";"sum (MAY YTD)",#N/A,FALSE,"June YTD"}</definedName>
    <definedName name="erttyy" localSheetId="11" hidden="1">{"det (May)",#N/A,FALSE,"June";"sum (MAY YTD)",#N/A,FALSE,"June YTD"}</definedName>
    <definedName name="erttyy" localSheetId="26" hidden="1">{"det (May)",#N/A,FALSE,"June";"sum (MAY YTD)",#N/A,FALSE,"June YTD"}</definedName>
    <definedName name="erttyy" hidden="1">{"det (May)",#N/A,FALSE,"June";"sum (MAY YTD)",#N/A,FALSE,"June YTD"}</definedName>
    <definedName name="ertyfrgh" localSheetId="4" hidden="1">{"det (May)",#N/A,FALSE,"June";"sum (MAY YTD)",#N/A,FALSE,"June YTD"}</definedName>
    <definedName name="ertyfrgh" localSheetId="8" hidden="1">{"det (May)",#N/A,FALSE,"June";"sum (MAY YTD)",#N/A,FALSE,"June YTD"}</definedName>
    <definedName name="ertyfrgh" localSheetId="10" hidden="1">{"det (May)",#N/A,FALSE,"June";"sum (MAY YTD)",#N/A,FALSE,"June YTD"}</definedName>
    <definedName name="ertyfrgh" localSheetId="11" hidden="1">{"det (May)",#N/A,FALSE,"June";"sum (MAY YTD)",#N/A,FALSE,"June YTD"}</definedName>
    <definedName name="ertyfrgh" localSheetId="26" hidden="1">{"det (May)",#N/A,FALSE,"June";"sum (MAY YTD)",#N/A,FALSE,"June YTD"}</definedName>
    <definedName name="ertyfrgh" hidden="1">{"det (May)",#N/A,FALSE,"June";"sum (MAY YTD)",#N/A,FALSE,"June YTD"}</definedName>
    <definedName name="eryhrh" localSheetId="4" hidden="1">{"det (May)",#N/A,FALSE,"June";"sum (MAY YTD)",#N/A,FALSE,"June YTD"}</definedName>
    <definedName name="eryhrh" localSheetId="8" hidden="1">{"det (May)",#N/A,FALSE,"June";"sum (MAY YTD)",#N/A,FALSE,"June YTD"}</definedName>
    <definedName name="eryhrh" localSheetId="10" hidden="1">{"det (May)",#N/A,FALSE,"June";"sum (MAY YTD)",#N/A,FALSE,"June YTD"}</definedName>
    <definedName name="eryhrh" localSheetId="11" hidden="1">{"det (May)",#N/A,FALSE,"June";"sum (MAY YTD)",#N/A,FALSE,"June YTD"}</definedName>
    <definedName name="eryhrh" localSheetId="26" hidden="1">{"det (May)",#N/A,FALSE,"June";"sum (MAY YTD)",#N/A,FALSE,"June YTD"}</definedName>
    <definedName name="eryhrh" hidden="1">{"det (May)",#N/A,FALSE,"June";"sum (MAY YTD)",#N/A,FALSE,"June YTD"}</definedName>
    <definedName name="ES">[35]Volumes!$B$14:$CG$14</definedName>
    <definedName name="ES.FRM" localSheetId="17">#REF!</definedName>
    <definedName name="ES.FRM" localSheetId="18">#REF!</definedName>
    <definedName name="ES.FRM" localSheetId="37">#REF!</definedName>
    <definedName name="ES.FRM" localSheetId="20">#REF!</definedName>
    <definedName name="ES.FRM" localSheetId="4">#REF!</definedName>
    <definedName name="ES.FRM" localSheetId="15">#REF!</definedName>
    <definedName name="ES.FRM" localSheetId="36">#REF!</definedName>
    <definedName name="ES.FRM" localSheetId="16">#REF!</definedName>
    <definedName name="ES.FRM" localSheetId="8">#REF!</definedName>
    <definedName name="ES.FRM" localSheetId="10">#REF!</definedName>
    <definedName name="ES.FRM" localSheetId="11">#REF!</definedName>
    <definedName name="ES.FRM">#REF!</definedName>
    <definedName name="Esc">'[62]Tela Inicial'!$X$13</definedName>
    <definedName name="ESCALA_EXTERNA" localSheetId="17">#REF!</definedName>
    <definedName name="ESCALA_EXTERNA" localSheetId="18">#REF!</definedName>
    <definedName name="ESCALA_EXTERNA" localSheetId="37">#REF!</definedName>
    <definedName name="ESCALA_EXTERNA" localSheetId="20">#REF!</definedName>
    <definedName name="ESCALA_EXTERNA" localSheetId="4">#REF!</definedName>
    <definedName name="ESCALA_EXTERNA" localSheetId="15">#REF!</definedName>
    <definedName name="ESCALA_EXTERNA" localSheetId="36">#REF!</definedName>
    <definedName name="ESCALA_EXTERNA" localSheetId="16">#REF!</definedName>
    <definedName name="ESCALA_EXTERNA" localSheetId="8">#REF!</definedName>
    <definedName name="ESCALA_EXTERNA" localSheetId="10">#REF!</definedName>
    <definedName name="ESCALA_EXTERNA" localSheetId="11">#REF!</definedName>
    <definedName name="ESCALA_EXTERNA">#REF!</definedName>
    <definedName name="EscalaGráfico">[147]SETUP!$D$2:$G$8</definedName>
    <definedName name="EscolhaArea" localSheetId="17">#REF!</definedName>
    <definedName name="EscolhaArea" localSheetId="18">#REF!</definedName>
    <definedName name="EscolhaArea" localSheetId="37">#REF!</definedName>
    <definedName name="EscolhaArea" localSheetId="20">#REF!</definedName>
    <definedName name="EscolhaArea" localSheetId="4">#REF!</definedName>
    <definedName name="EscolhaArea" localSheetId="15">#REF!</definedName>
    <definedName name="EscolhaArea" localSheetId="36">#REF!</definedName>
    <definedName name="EscolhaArea" localSheetId="16">#REF!</definedName>
    <definedName name="EscolhaArea" localSheetId="8">#REF!</definedName>
    <definedName name="EscolhaArea" localSheetId="10">#REF!</definedName>
    <definedName name="EscolhaArea" localSheetId="11">#REF!</definedName>
    <definedName name="EscolhaArea">#REF!</definedName>
    <definedName name="EscolhaProduto">[41]PM!$AB$5</definedName>
    <definedName name="EscolhaUnidade" localSheetId="17">#REF!</definedName>
    <definedName name="EscolhaUnidade" localSheetId="18">#REF!</definedName>
    <definedName name="EscolhaUnidade" localSheetId="37">#REF!</definedName>
    <definedName name="EscolhaUnidade" localSheetId="20">#REF!</definedName>
    <definedName name="EscolhaUnidade" localSheetId="4">#REF!</definedName>
    <definedName name="EscolhaUnidade" localSheetId="15">#REF!</definedName>
    <definedName name="EscolhaUnidade" localSheetId="36">#REF!</definedName>
    <definedName name="EscolhaUnidade" localSheetId="16">#REF!</definedName>
    <definedName name="EscolhaUnidade" localSheetId="8">#REF!</definedName>
    <definedName name="EscolhaUnidade" localSheetId="10">#REF!</definedName>
    <definedName name="EscolhaUnidade" localSheetId="11">#REF!</definedName>
    <definedName name="EscolhaUnidade">#REF!</definedName>
    <definedName name="Escolhido" localSheetId="17">#REF!</definedName>
    <definedName name="Escolhido" localSheetId="18">#REF!</definedName>
    <definedName name="Escolhido" localSheetId="37">#REF!</definedName>
    <definedName name="Escolhido" localSheetId="20">#REF!</definedName>
    <definedName name="Escolhido" localSheetId="4">#REF!</definedName>
    <definedName name="Escolhido" localSheetId="15">#REF!</definedName>
    <definedName name="Escolhido" localSheetId="36">#REF!</definedName>
    <definedName name="Escolhido" localSheetId="16">#REF!</definedName>
    <definedName name="Escolhido" localSheetId="8">#REF!</definedName>
    <definedName name="Escolhido" localSheetId="10">#REF!</definedName>
    <definedName name="Escolhido" localSheetId="11">#REF!</definedName>
    <definedName name="Escolhido">#REF!</definedName>
    <definedName name="esdr" localSheetId="17" hidden="1">{#N/A,#N/A,FALSE,"ROTINA";#N/A,#N/A,FALSE,"ITENS";#N/A,#N/A,FALSE,"ACOMP"}</definedName>
    <definedName name="esdr" localSheetId="18" hidden="1">{#N/A,#N/A,FALSE,"ROTINA";#N/A,#N/A,FALSE,"ITENS";#N/A,#N/A,FALSE,"ACOMP"}</definedName>
    <definedName name="esdr" localSheetId="37" hidden="1">{#N/A,#N/A,FALSE,"ROTINA";#N/A,#N/A,FALSE,"ITENS";#N/A,#N/A,FALSE,"ACOMP"}</definedName>
    <definedName name="esdr" localSheetId="33" hidden="1">{#N/A,#N/A,FALSE,"ROTINA";#N/A,#N/A,FALSE,"ITENS";#N/A,#N/A,FALSE,"ACOMP"}</definedName>
    <definedName name="esdr" localSheetId="20" hidden="1">{#N/A,#N/A,FALSE,"ROTINA";#N/A,#N/A,FALSE,"ITENS";#N/A,#N/A,FALSE,"ACOMP"}</definedName>
    <definedName name="esdr" localSheetId="6" hidden="1">{#N/A,#N/A,FALSE,"ROTINA";#N/A,#N/A,FALSE,"ITENS";#N/A,#N/A,FALSE,"ACOMP"}</definedName>
    <definedName name="esdr" localSheetId="4" hidden="1">{#N/A,#N/A,FALSE,"ROTINA";#N/A,#N/A,FALSE,"ITENS";#N/A,#N/A,FALSE,"ACOMP"}</definedName>
    <definedName name="esdr" localSheetId="15" hidden="1">{#N/A,#N/A,FALSE,"ROTINA";#N/A,#N/A,FALSE,"ITENS";#N/A,#N/A,FALSE,"ACOMP"}</definedName>
    <definedName name="esdr" localSheetId="36" hidden="1">{#N/A,#N/A,FALSE,"ROTINA";#N/A,#N/A,FALSE,"ITENS";#N/A,#N/A,FALSE,"ACOMP"}</definedName>
    <definedName name="esdr" localSheetId="16" hidden="1">{#N/A,#N/A,FALSE,"ROTINA";#N/A,#N/A,FALSE,"ITENS";#N/A,#N/A,FALSE,"ACOMP"}</definedName>
    <definedName name="esdr" localSheetId="41" hidden="1">{#N/A,#N/A,FALSE,"ROTINA";#N/A,#N/A,FALSE,"ITENS";#N/A,#N/A,FALSE,"ACOMP"}</definedName>
    <definedName name="esdr" localSheetId="8" hidden="1">{#N/A,#N/A,FALSE,"ROTINA";#N/A,#N/A,FALSE,"ITENS";#N/A,#N/A,FALSE,"ACOMP"}</definedName>
    <definedName name="esdr" localSheetId="7" hidden="1">{#N/A,#N/A,FALSE,"ROTINA";#N/A,#N/A,FALSE,"ITENS";#N/A,#N/A,FALSE,"ACOMP"}</definedName>
    <definedName name="esdr" localSheetId="10" hidden="1">{#N/A,#N/A,FALSE,"ROTINA";#N/A,#N/A,FALSE,"ITENS";#N/A,#N/A,FALSE,"ACOMP"}</definedName>
    <definedName name="esdr" localSheetId="9" hidden="1">{#N/A,#N/A,FALSE,"ROTINA";#N/A,#N/A,FALSE,"ITENS";#N/A,#N/A,FALSE,"ACOMP"}</definedName>
    <definedName name="esdr" localSheetId="11" hidden="1">{#N/A,#N/A,FALSE,"ROTINA";#N/A,#N/A,FALSE,"ITENS";#N/A,#N/A,FALSE,"ACOMP"}</definedName>
    <definedName name="esdr" localSheetId="26" hidden="1">{#N/A,#N/A,FALSE,"ROTINA";#N/A,#N/A,FALSE,"ITENS";#N/A,#N/A,FALSE,"ACOMP"}</definedName>
    <definedName name="esdr" localSheetId="23" hidden="1">{#N/A,#N/A,FALSE,"ROTINA";#N/A,#N/A,FALSE,"ITENS";#N/A,#N/A,FALSE,"ACOMP"}</definedName>
    <definedName name="esdr" localSheetId="40" hidden="1">{#N/A,#N/A,FALSE,"ROTINA";#N/A,#N/A,FALSE,"ITENS";#N/A,#N/A,FALSE,"ACOMP"}</definedName>
    <definedName name="esdr" localSheetId="29" hidden="1">{#N/A,#N/A,FALSE,"ROTINA";#N/A,#N/A,FALSE,"ITENS";#N/A,#N/A,FALSE,"ACOMP"}</definedName>
    <definedName name="esdr" hidden="1">{#N/A,#N/A,FALSE,"ROTINA";#N/A,#N/A,FALSE,"ITENS";#N/A,#N/A,FALSE,"ACOMP"}</definedName>
    <definedName name="esdr1" localSheetId="17" hidden="1">{#N/A,#N/A,FALSE,"ROTINA";#N/A,#N/A,FALSE,"ITENS";#N/A,#N/A,FALSE,"ACOMP"}</definedName>
    <definedName name="esdr1" localSheetId="18" hidden="1">{#N/A,#N/A,FALSE,"ROTINA";#N/A,#N/A,FALSE,"ITENS";#N/A,#N/A,FALSE,"ACOMP"}</definedName>
    <definedName name="esdr1" localSheetId="37" hidden="1">{#N/A,#N/A,FALSE,"ROTINA";#N/A,#N/A,FALSE,"ITENS";#N/A,#N/A,FALSE,"ACOMP"}</definedName>
    <definedName name="esdr1" localSheetId="33" hidden="1">{#N/A,#N/A,FALSE,"ROTINA";#N/A,#N/A,FALSE,"ITENS";#N/A,#N/A,FALSE,"ACOMP"}</definedName>
    <definedName name="esdr1" localSheetId="20" hidden="1">{#N/A,#N/A,FALSE,"ROTINA";#N/A,#N/A,FALSE,"ITENS";#N/A,#N/A,FALSE,"ACOMP"}</definedName>
    <definedName name="esdr1" localSheetId="6" hidden="1">{#N/A,#N/A,FALSE,"ROTINA";#N/A,#N/A,FALSE,"ITENS";#N/A,#N/A,FALSE,"ACOMP"}</definedName>
    <definedName name="esdr1" localSheetId="4" hidden="1">{#N/A,#N/A,FALSE,"ROTINA";#N/A,#N/A,FALSE,"ITENS";#N/A,#N/A,FALSE,"ACOMP"}</definedName>
    <definedName name="esdr1" localSheetId="15" hidden="1">{#N/A,#N/A,FALSE,"ROTINA";#N/A,#N/A,FALSE,"ITENS";#N/A,#N/A,FALSE,"ACOMP"}</definedName>
    <definedName name="esdr1" localSheetId="36" hidden="1">{#N/A,#N/A,FALSE,"ROTINA";#N/A,#N/A,FALSE,"ITENS";#N/A,#N/A,FALSE,"ACOMP"}</definedName>
    <definedName name="esdr1" localSheetId="16" hidden="1">{#N/A,#N/A,FALSE,"ROTINA";#N/A,#N/A,FALSE,"ITENS";#N/A,#N/A,FALSE,"ACOMP"}</definedName>
    <definedName name="esdr1" localSheetId="41" hidden="1">{#N/A,#N/A,FALSE,"ROTINA";#N/A,#N/A,FALSE,"ITENS";#N/A,#N/A,FALSE,"ACOMP"}</definedName>
    <definedName name="esdr1" localSheetId="8" hidden="1">{#N/A,#N/A,FALSE,"ROTINA";#N/A,#N/A,FALSE,"ITENS";#N/A,#N/A,FALSE,"ACOMP"}</definedName>
    <definedName name="esdr1" localSheetId="7" hidden="1">{#N/A,#N/A,FALSE,"ROTINA";#N/A,#N/A,FALSE,"ITENS";#N/A,#N/A,FALSE,"ACOMP"}</definedName>
    <definedName name="esdr1" localSheetId="10" hidden="1">{#N/A,#N/A,FALSE,"ROTINA";#N/A,#N/A,FALSE,"ITENS";#N/A,#N/A,FALSE,"ACOMP"}</definedName>
    <definedName name="esdr1" localSheetId="9" hidden="1">{#N/A,#N/A,FALSE,"ROTINA";#N/A,#N/A,FALSE,"ITENS";#N/A,#N/A,FALSE,"ACOMP"}</definedName>
    <definedName name="esdr1" localSheetId="11" hidden="1">{#N/A,#N/A,FALSE,"ROTINA";#N/A,#N/A,FALSE,"ITENS";#N/A,#N/A,FALSE,"ACOMP"}</definedName>
    <definedName name="esdr1" localSheetId="26" hidden="1">{#N/A,#N/A,FALSE,"ROTINA";#N/A,#N/A,FALSE,"ITENS";#N/A,#N/A,FALSE,"ACOMP"}</definedName>
    <definedName name="esdr1" localSheetId="23" hidden="1">{#N/A,#N/A,FALSE,"ROTINA";#N/A,#N/A,FALSE,"ITENS";#N/A,#N/A,FALSE,"ACOMP"}</definedName>
    <definedName name="esdr1" localSheetId="40" hidden="1">{#N/A,#N/A,FALSE,"ROTINA";#N/A,#N/A,FALSE,"ITENS";#N/A,#N/A,FALSE,"ACOMP"}</definedName>
    <definedName name="esdr1" localSheetId="29" hidden="1">{#N/A,#N/A,FALSE,"ROTINA";#N/A,#N/A,FALSE,"ITENS";#N/A,#N/A,FALSE,"ACOMP"}</definedName>
    <definedName name="esdr1" hidden="1">{#N/A,#N/A,FALSE,"ROTINA";#N/A,#N/A,FALSE,"ITENS";#N/A,#N/A,FALSE,"ACOMP"}</definedName>
    <definedName name="ESP">#N/A</definedName>
    <definedName name="Especialidades">[35]SetUp!$B$34:$B$37</definedName>
    <definedName name="especificação" localSheetId="17">#REF!</definedName>
    <definedName name="especificação" localSheetId="18">#REF!</definedName>
    <definedName name="especificação" localSheetId="37">#REF!</definedName>
    <definedName name="especificação" localSheetId="20">#REF!</definedName>
    <definedName name="especificação" localSheetId="4">#REF!</definedName>
    <definedName name="especificação" localSheetId="15">#REF!</definedName>
    <definedName name="especificação" localSheetId="36">#REF!</definedName>
    <definedName name="especificação" localSheetId="16">#REF!</definedName>
    <definedName name="especificação" localSheetId="8">#REF!</definedName>
    <definedName name="especificação" localSheetId="10">#REF!</definedName>
    <definedName name="especificação" localSheetId="11">#REF!</definedName>
    <definedName name="especificação">#REF!</definedName>
    <definedName name="Espinha1" localSheetId="17">#REF!</definedName>
    <definedName name="Espinha1" localSheetId="18">#REF!</definedName>
    <definedName name="Espinha1" localSheetId="37">#REF!</definedName>
    <definedName name="Espinha1" localSheetId="20">#REF!</definedName>
    <definedName name="Espinha1" localSheetId="4">#REF!</definedName>
    <definedName name="Espinha1" localSheetId="15">#REF!</definedName>
    <definedName name="Espinha1" localSheetId="36">#REF!</definedName>
    <definedName name="Espinha1" localSheetId="16">#REF!</definedName>
    <definedName name="Espinha1" localSheetId="8">#REF!</definedName>
    <definedName name="Espinha1" localSheetId="10">#REF!</definedName>
    <definedName name="Espinha1" localSheetId="11">#REF!</definedName>
    <definedName name="Espinha1">#REF!</definedName>
    <definedName name="EssfHasNonUnique">"FALSE"</definedName>
    <definedName name="EssOptions">"A1100000000030000000001100000_0000"</definedName>
    <definedName name="Este" localSheetId="17">[102]MKT_Terr!#REF!</definedName>
    <definedName name="Este" localSheetId="18">[102]MKT_Terr!#REF!</definedName>
    <definedName name="Este" localSheetId="37">[102]MKT_Terr!#REF!</definedName>
    <definedName name="Este" localSheetId="20">[102]MKT_Terr!#REF!</definedName>
    <definedName name="Este" localSheetId="15">[102]MKT_Terr!#REF!</definedName>
    <definedName name="Este" localSheetId="36">[102]MKT_Terr!#REF!</definedName>
    <definedName name="Este" localSheetId="16">[102]MKT_Terr!#REF!</definedName>
    <definedName name="Este" localSheetId="11">[102]MKT_Terr!#REF!</definedName>
    <definedName name="Este">[102]MKT_Terr!#REF!</definedName>
    <definedName name="Estimation__Transaction_Type" localSheetId="17">#REF!</definedName>
    <definedName name="Estimation__Transaction_Type" localSheetId="18">#REF!</definedName>
    <definedName name="Estimation__Transaction_Type" localSheetId="37">#REF!</definedName>
    <definedName name="Estimation__Transaction_Type" localSheetId="20">#REF!</definedName>
    <definedName name="Estimation__Transaction_Type" localSheetId="4">#REF!</definedName>
    <definedName name="Estimation__Transaction_Type" localSheetId="15">#REF!</definedName>
    <definedName name="Estimation__Transaction_Type" localSheetId="36">#REF!</definedName>
    <definedName name="Estimation__Transaction_Type" localSheetId="16">#REF!</definedName>
    <definedName name="Estimation__Transaction_Type" localSheetId="8">#REF!</definedName>
    <definedName name="Estimation__Transaction_Type" localSheetId="10">#REF!</definedName>
    <definedName name="Estimation__Transaction_Type" localSheetId="11">#REF!</definedName>
    <definedName name="Estimation__Transaction_Type">#REF!</definedName>
    <definedName name="estoque" localSheetId="17">#REF!</definedName>
    <definedName name="estoque" localSheetId="18">#REF!</definedName>
    <definedName name="estoque" localSheetId="37">#REF!</definedName>
    <definedName name="estoque" localSheetId="20">#REF!</definedName>
    <definedName name="estoque" localSheetId="4">#REF!</definedName>
    <definedName name="estoque" localSheetId="15">#REF!</definedName>
    <definedName name="estoque" localSheetId="36">#REF!</definedName>
    <definedName name="estoque" localSheetId="16">#REF!</definedName>
    <definedName name="estoque" localSheetId="8">#REF!</definedName>
    <definedName name="estoque" localSheetId="10">#REF!</definedName>
    <definedName name="estoque" localSheetId="11">#REF!</definedName>
    <definedName name="estoque">#REF!</definedName>
    <definedName name="estoques" localSheetId="17">#REF!</definedName>
    <definedName name="estoques" localSheetId="18">#REF!</definedName>
    <definedName name="estoques" localSheetId="37">#REF!</definedName>
    <definedName name="estoques" localSheetId="20">#REF!</definedName>
    <definedName name="estoques" localSheetId="4">#REF!</definedName>
    <definedName name="estoques" localSheetId="15">#REF!</definedName>
    <definedName name="estoques" localSheetId="36">#REF!</definedName>
    <definedName name="estoques" localSheetId="16">#REF!</definedName>
    <definedName name="estoques" localSheetId="8">#REF!</definedName>
    <definedName name="estoques" localSheetId="10">#REF!</definedName>
    <definedName name="estoques" localSheetId="11">#REF!</definedName>
    <definedName name="estoques">#REF!</definedName>
    <definedName name="Estratificacion" localSheetId="17" hidden="1">{"'171'!$A$1:$Z$50"}</definedName>
    <definedName name="Estratificacion" localSheetId="18" hidden="1">{"'171'!$A$1:$Z$50"}</definedName>
    <definedName name="Estratificacion" localSheetId="37" hidden="1">{"'171'!$A$1:$Z$50"}</definedName>
    <definedName name="Estratificacion" localSheetId="33" hidden="1">{"'171'!$A$1:$Z$50"}</definedName>
    <definedName name="Estratificacion" localSheetId="20" hidden="1">{"'171'!$A$1:$Z$50"}</definedName>
    <definedName name="Estratificacion" localSheetId="6" hidden="1">{"'171'!$A$1:$Z$50"}</definedName>
    <definedName name="Estratificacion" localSheetId="4" hidden="1">{"'171'!$A$1:$Z$50"}</definedName>
    <definedName name="Estratificacion" localSheetId="15" hidden="1">{"'171'!$A$1:$Z$50"}</definedName>
    <definedName name="Estratificacion" localSheetId="36" hidden="1">{"'171'!$A$1:$Z$50"}</definedName>
    <definedName name="Estratificacion" localSheetId="16" hidden="1">{"'171'!$A$1:$Z$50"}</definedName>
    <definedName name="Estratificacion" localSheetId="41" hidden="1">{"'171'!$A$1:$Z$50"}</definedName>
    <definedName name="Estratificacion" localSheetId="8" hidden="1">{"'171'!$A$1:$Z$50"}</definedName>
    <definedName name="Estratificacion" localSheetId="7" hidden="1">{"'171'!$A$1:$Z$50"}</definedName>
    <definedName name="Estratificacion" localSheetId="10" hidden="1">{"'171'!$A$1:$Z$50"}</definedName>
    <definedName name="Estratificacion" localSheetId="9" hidden="1">{"'171'!$A$1:$Z$50"}</definedName>
    <definedName name="Estratificacion" localSheetId="11" hidden="1">{"'171'!$A$1:$Z$50"}</definedName>
    <definedName name="Estratificacion" localSheetId="26" hidden="1">{"'171'!$A$1:$Z$50"}</definedName>
    <definedName name="Estratificacion" localSheetId="23" hidden="1">{"'171'!$A$1:$Z$50"}</definedName>
    <definedName name="Estratificacion" localSheetId="40" hidden="1">{"'171'!$A$1:$Z$50"}</definedName>
    <definedName name="Estratificacion" localSheetId="29" hidden="1">{"'171'!$A$1:$Z$50"}</definedName>
    <definedName name="Estratificacion" hidden="1">{"'171'!$A$1:$Z$50"}</definedName>
    <definedName name="ETA_ETEI">[41]PM!$E$25:$E$33</definedName>
    <definedName name="Etapa.do.Processo">'[96]Coleta 6'!$H$3:$H$500</definedName>
    <definedName name="Etapas">[96]Setup!$A$41:$A$44</definedName>
    <definedName name="Etapas.Cerv">[105]Setup!$A$41:$A$44</definedName>
    <definedName name="Etapas.Refri">[105]Setup!$A$48:$A$50</definedName>
    <definedName name="etyjde" localSheetId="4" hidden="1">{"det (May)",#N/A,FALSE,"June";"sum (MAY YTD)",#N/A,FALSE,"June YTD"}</definedName>
    <definedName name="etyjde" localSheetId="8" hidden="1">{"det (May)",#N/A,FALSE,"June";"sum (MAY YTD)",#N/A,FALSE,"June YTD"}</definedName>
    <definedName name="etyjde" localSheetId="10" hidden="1">{"det (May)",#N/A,FALSE,"June";"sum (MAY YTD)",#N/A,FALSE,"June YTD"}</definedName>
    <definedName name="etyjde" localSheetId="11" hidden="1">{"det (May)",#N/A,FALSE,"June";"sum (MAY YTD)",#N/A,FALSE,"June YTD"}</definedName>
    <definedName name="etyjde" localSheetId="26" hidden="1">{"det (May)",#N/A,FALSE,"June";"sum (MAY YTD)",#N/A,FALSE,"June YTD"}</definedName>
    <definedName name="etyjde" hidden="1">{"det (May)",#N/A,FALSE,"June";"sum (MAY YTD)",#N/A,FALSE,"June YTD"}</definedName>
    <definedName name="eur">[146]SumVal!$V$5</definedName>
    <definedName name="EURCountry" localSheetId="17">#REF!</definedName>
    <definedName name="EURCountry" localSheetId="18">#REF!</definedName>
    <definedName name="EURCountry" localSheetId="37">#REF!</definedName>
    <definedName name="EURCountry" localSheetId="20">#REF!</definedName>
    <definedName name="EURCountry" localSheetId="4">#REF!</definedName>
    <definedName name="EURCountry" localSheetId="15">#REF!</definedName>
    <definedName name="EURCountry" localSheetId="36">#REF!</definedName>
    <definedName name="EURCountry" localSheetId="16">#REF!</definedName>
    <definedName name="EURCountry" localSheetId="8">#REF!</definedName>
    <definedName name="EURCountry" localSheetId="10">#REF!</definedName>
    <definedName name="EURCountry" localSheetId="11">#REF!</definedName>
    <definedName name="EURCountry">#REF!</definedName>
    <definedName name="EURExercise" localSheetId="17">#REF!</definedName>
    <definedName name="EURExercise" localSheetId="18">#REF!</definedName>
    <definedName name="EURExercise" localSheetId="37">#REF!</definedName>
    <definedName name="EURExercise" localSheetId="20">#REF!</definedName>
    <definedName name="EURExercise" localSheetId="4">#REF!</definedName>
    <definedName name="EURExercise" localSheetId="15">#REF!</definedName>
    <definedName name="EURExercise" localSheetId="36">#REF!</definedName>
    <definedName name="EURExercise" localSheetId="16">#REF!</definedName>
    <definedName name="EURExercise" localSheetId="8">#REF!</definedName>
    <definedName name="EURExercise" localSheetId="10">#REF!</definedName>
    <definedName name="EURExercise" localSheetId="11">#REF!</definedName>
    <definedName name="EURExercise">#REF!</definedName>
    <definedName name="EURO" localSheetId="17">#REF!</definedName>
    <definedName name="EURO" localSheetId="18">#REF!</definedName>
    <definedName name="EURO" localSheetId="37">#REF!</definedName>
    <definedName name="EURO" localSheetId="20">#REF!</definedName>
    <definedName name="EURO" localSheetId="4">#REF!</definedName>
    <definedName name="EURO" localSheetId="15">#REF!</definedName>
    <definedName name="EURO" localSheetId="36">#REF!</definedName>
    <definedName name="EURO" localSheetId="16">#REF!</definedName>
    <definedName name="EURO" localSheetId="8">#REF!</definedName>
    <definedName name="EURO" localSheetId="10">#REF!</definedName>
    <definedName name="EURO" localSheetId="11">#REF!</definedName>
    <definedName name="EURO">#REF!</definedName>
    <definedName name="EURO_USD_RATE" localSheetId="17">#REF!</definedName>
    <definedName name="EURO_USD_RATE" localSheetId="18">#REF!</definedName>
    <definedName name="EURO_USD_RATE" localSheetId="37">#REF!</definedName>
    <definedName name="EURO_USD_RATE" localSheetId="20">#REF!</definedName>
    <definedName name="EURO_USD_RATE" localSheetId="4">#REF!</definedName>
    <definedName name="EURO_USD_RATE" localSheetId="15">#REF!</definedName>
    <definedName name="EURO_USD_RATE" localSheetId="36">#REF!</definedName>
    <definedName name="EURO_USD_RATE" localSheetId="16">#REF!</definedName>
    <definedName name="EURO_USD_RATE" localSheetId="8">#REF!</definedName>
    <definedName name="EURO_USD_RATE" localSheetId="10">#REF!</definedName>
    <definedName name="EURO_USD_RATE" localSheetId="11">#REF!</definedName>
    <definedName name="EURO_USD_RATE">#REF!</definedName>
    <definedName name="Euro1" localSheetId="17">#REF!</definedName>
    <definedName name="Euro1" localSheetId="18">#REF!</definedName>
    <definedName name="Euro1" localSheetId="37">#REF!</definedName>
    <definedName name="Euro1" localSheetId="20">#REF!</definedName>
    <definedName name="Euro1" localSheetId="4">#REF!</definedName>
    <definedName name="Euro1" localSheetId="15">#REF!</definedName>
    <definedName name="Euro1" localSheetId="36">#REF!</definedName>
    <definedName name="Euro1" localSheetId="16">#REF!</definedName>
    <definedName name="Euro1" localSheetId="8">#REF!</definedName>
    <definedName name="Euro1" localSheetId="10">#REF!</definedName>
    <definedName name="Euro1" localSheetId="11">#REF!</definedName>
    <definedName name="Euro1">#REF!</definedName>
    <definedName name="Euro31399" localSheetId="17">#REF!</definedName>
    <definedName name="Euro31399" localSheetId="18">#REF!</definedName>
    <definedName name="Euro31399" localSheetId="37">#REF!</definedName>
    <definedName name="Euro31399" localSheetId="20">#REF!</definedName>
    <definedName name="Euro31399" localSheetId="4">#REF!</definedName>
    <definedName name="Euro31399" localSheetId="15">#REF!</definedName>
    <definedName name="Euro31399" localSheetId="36">#REF!</definedName>
    <definedName name="Euro31399" localSheetId="16">#REF!</definedName>
    <definedName name="Euro31399" localSheetId="8">#REF!</definedName>
    <definedName name="Euro31399" localSheetId="10">#REF!</definedName>
    <definedName name="Euro31399" localSheetId="11">#REF!</definedName>
    <definedName name="Euro31399">#REF!</definedName>
    <definedName name="Euro98">[107]Sheet1!$D$60</definedName>
    <definedName name="euros" localSheetId="17">#REF!</definedName>
    <definedName name="euros" localSheetId="18">#REF!</definedName>
    <definedName name="euros" localSheetId="37">#REF!</definedName>
    <definedName name="euros" localSheetId="20">#REF!</definedName>
    <definedName name="euros" localSheetId="4">#REF!</definedName>
    <definedName name="euros" localSheetId="15">#REF!</definedName>
    <definedName name="euros" localSheetId="36">#REF!</definedName>
    <definedName name="euros" localSheetId="16">#REF!</definedName>
    <definedName name="euros" localSheetId="8">#REF!</definedName>
    <definedName name="euros" localSheetId="10">#REF!</definedName>
    <definedName name="euros" localSheetId="11">#REF!</definedName>
    <definedName name="euros">#REF!</definedName>
    <definedName name="EURPlant" localSheetId="17">#REF!</definedName>
    <definedName name="EURPlant" localSheetId="18">#REF!</definedName>
    <definedName name="EURPlant" localSheetId="37">#REF!</definedName>
    <definedName name="EURPlant" localSheetId="20">#REF!</definedName>
    <definedName name="EURPlant" localSheetId="4">#REF!</definedName>
    <definedName name="EURPlant" localSheetId="15">#REF!</definedName>
    <definedName name="EURPlant" localSheetId="36">#REF!</definedName>
    <definedName name="EURPlant" localSheetId="16">#REF!</definedName>
    <definedName name="EURPlant" localSheetId="8">#REF!</definedName>
    <definedName name="EURPlant" localSheetId="10">#REF!</definedName>
    <definedName name="EURPlant" localSheetId="11">#REF!</definedName>
    <definedName name="EURPlant">#REF!</definedName>
    <definedName name="EURPlantNo" localSheetId="17">#REF!</definedName>
    <definedName name="EURPlantNo" localSheetId="18">#REF!</definedName>
    <definedName name="EURPlantNo" localSheetId="37">#REF!</definedName>
    <definedName name="EURPlantNo" localSheetId="20">#REF!</definedName>
    <definedName name="EURPlantNo" localSheetId="4">#REF!</definedName>
    <definedName name="EURPlantNo" localSheetId="15">#REF!</definedName>
    <definedName name="EURPlantNo" localSheetId="36">#REF!</definedName>
    <definedName name="EURPlantNo" localSheetId="16">#REF!</definedName>
    <definedName name="EURPlantNo" localSheetId="8">#REF!</definedName>
    <definedName name="EURPlantNo" localSheetId="10">#REF!</definedName>
    <definedName name="EURPlantNo" localSheetId="11">#REF!</definedName>
    <definedName name="EURPlantNo">#REF!</definedName>
    <definedName name="eva" localSheetId="37">[156]SMT1!#REF!</definedName>
    <definedName name="eva" localSheetId="15">[156]SMT1!#REF!</definedName>
    <definedName name="eva" localSheetId="36">[156]SMT1!#REF!</definedName>
    <definedName name="eva" localSheetId="16">[156]SMT1!#REF!</definedName>
    <definedName name="eva">[156]SMT1!#REF!</definedName>
    <definedName name="Evidence" localSheetId="17">#REF!</definedName>
    <definedName name="Evidence" localSheetId="18">#REF!</definedName>
    <definedName name="Evidence" localSheetId="37">#REF!</definedName>
    <definedName name="Evidence" localSheetId="20">#REF!</definedName>
    <definedName name="Evidence" localSheetId="4">#REF!</definedName>
    <definedName name="Evidence" localSheetId="15">#REF!</definedName>
    <definedName name="Evidence" localSheetId="36">#REF!</definedName>
    <definedName name="Evidence" localSheetId="16">#REF!</definedName>
    <definedName name="Evidence" localSheetId="8">#REF!</definedName>
    <definedName name="Evidence" localSheetId="10">#REF!</definedName>
    <definedName name="Evidence" localSheetId="11">#REF!</definedName>
    <definedName name="Evidence">#REF!</definedName>
    <definedName name="Evol_PN_Legal" localSheetId="17">#REF!</definedName>
    <definedName name="Evol_PN_Legal" localSheetId="18">#REF!</definedName>
    <definedName name="Evol_PN_Legal" localSheetId="37">#REF!</definedName>
    <definedName name="Evol_PN_Legal" localSheetId="20">#REF!</definedName>
    <definedName name="Evol_PN_Legal" localSheetId="4">#REF!</definedName>
    <definedName name="Evol_PN_Legal" localSheetId="15">#REF!</definedName>
    <definedName name="Evol_PN_Legal" localSheetId="36">#REF!</definedName>
    <definedName name="Evol_PN_Legal" localSheetId="16">#REF!</definedName>
    <definedName name="Evol_PN_Legal" localSheetId="8">#REF!</definedName>
    <definedName name="Evol_PN_Legal" localSheetId="10">#REF!</definedName>
    <definedName name="Evol_PN_Legal" localSheetId="11">#REF!</definedName>
    <definedName name="Evol_PN_Legal">#REF!</definedName>
    <definedName name="Evolución_PN" localSheetId="17">#REF!</definedName>
    <definedName name="Evolución_PN" localSheetId="18">#REF!</definedName>
    <definedName name="Evolución_PN" localSheetId="37">#REF!</definedName>
    <definedName name="Evolución_PN" localSheetId="20">#REF!</definedName>
    <definedName name="Evolución_PN" localSheetId="4">#REF!</definedName>
    <definedName name="Evolución_PN" localSheetId="15">#REF!</definedName>
    <definedName name="Evolución_PN" localSheetId="36">#REF!</definedName>
    <definedName name="Evolución_PN" localSheetId="16">#REF!</definedName>
    <definedName name="Evolución_PN" localSheetId="8">#REF!</definedName>
    <definedName name="Evolución_PN" localSheetId="10">#REF!</definedName>
    <definedName name="Evolución_PN" localSheetId="11">#REF!</definedName>
    <definedName name="Evolución_PN">#REF!</definedName>
    <definedName name="ew" localSheetId="17" hidden="1">{"CAP VOL",#N/A,FALSE,"CAPITAL";"CAP VAR",#N/A,FALSE,"CAPITAL";"CAP FIJ",#N/A,FALSE,"CAPITAL";"CAP CONS",#N/A,FALSE,"CAPITAL";"CAP DATA",#N/A,FALSE,"CAPITAL"}</definedName>
    <definedName name="ew" localSheetId="18" hidden="1">{"CAP VOL",#N/A,FALSE,"CAPITAL";"CAP VAR",#N/A,FALSE,"CAPITAL";"CAP FIJ",#N/A,FALSE,"CAPITAL";"CAP CONS",#N/A,FALSE,"CAPITAL";"CAP DATA",#N/A,FALSE,"CAPITAL"}</definedName>
    <definedName name="ew" localSheetId="37" hidden="1">{"CAP VOL",#N/A,FALSE,"CAPITAL";"CAP VAR",#N/A,FALSE,"CAPITAL";"CAP FIJ",#N/A,FALSE,"CAPITAL";"CAP CONS",#N/A,FALSE,"CAPITAL";"CAP DATA",#N/A,FALSE,"CAPITAL"}</definedName>
    <definedName name="ew" localSheetId="33" hidden="1">{"CAP VOL",#N/A,FALSE,"CAPITAL";"CAP VAR",#N/A,FALSE,"CAPITAL";"CAP FIJ",#N/A,FALSE,"CAPITAL";"CAP CONS",#N/A,FALSE,"CAPITAL";"CAP DATA",#N/A,FALSE,"CAPITAL"}</definedName>
    <definedName name="ew" localSheetId="20" hidden="1">{"CAP VOL",#N/A,FALSE,"CAPITAL";"CAP VAR",#N/A,FALSE,"CAPITAL";"CAP FIJ",#N/A,FALSE,"CAPITAL";"CAP CONS",#N/A,FALSE,"CAPITAL";"CAP DATA",#N/A,FALSE,"CAPITAL"}</definedName>
    <definedName name="ew" localSheetId="6" hidden="1">{"CAP VOL",#N/A,FALSE,"CAPITAL";"CAP VAR",#N/A,FALSE,"CAPITAL";"CAP FIJ",#N/A,FALSE,"CAPITAL";"CAP CONS",#N/A,FALSE,"CAPITAL";"CAP DATA",#N/A,FALSE,"CAPITAL"}</definedName>
    <definedName name="ew" localSheetId="4" hidden="1">{"CAP VOL",#N/A,FALSE,"CAPITAL";"CAP VAR",#N/A,FALSE,"CAPITAL";"CAP FIJ",#N/A,FALSE,"CAPITAL";"CAP CONS",#N/A,FALSE,"CAPITAL";"CAP DATA",#N/A,FALSE,"CAPITAL"}</definedName>
    <definedName name="ew" localSheetId="15" hidden="1">{"CAP VOL",#N/A,FALSE,"CAPITAL";"CAP VAR",#N/A,FALSE,"CAPITAL";"CAP FIJ",#N/A,FALSE,"CAPITAL";"CAP CONS",#N/A,FALSE,"CAPITAL";"CAP DATA",#N/A,FALSE,"CAPITAL"}</definedName>
    <definedName name="ew" localSheetId="36" hidden="1">{"CAP VOL",#N/A,FALSE,"CAPITAL";"CAP VAR",#N/A,FALSE,"CAPITAL";"CAP FIJ",#N/A,FALSE,"CAPITAL";"CAP CONS",#N/A,FALSE,"CAPITAL";"CAP DATA",#N/A,FALSE,"CAPITAL"}</definedName>
    <definedName name="ew" localSheetId="16" hidden="1">{"CAP VOL",#N/A,FALSE,"CAPITAL";"CAP VAR",#N/A,FALSE,"CAPITAL";"CAP FIJ",#N/A,FALSE,"CAPITAL";"CAP CONS",#N/A,FALSE,"CAPITAL";"CAP DATA",#N/A,FALSE,"CAPITAL"}</definedName>
    <definedName name="ew" localSheetId="41" hidden="1">{"CAP VOL",#N/A,FALSE,"CAPITAL";"CAP VAR",#N/A,FALSE,"CAPITAL";"CAP FIJ",#N/A,FALSE,"CAPITAL";"CAP CONS",#N/A,FALSE,"CAPITAL";"CAP DATA",#N/A,FALSE,"CAPITAL"}</definedName>
    <definedName name="ew" localSheetId="8" hidden="1">{"CAP VOL",#N/A,FALSE,"CAPITAL";"CAP VAR",#N/A,FALSE,"CAPITAL";"CAP FIJ",#N/A,FALSE,"CAPITAL";"CAP CONS",#N/A,FALSE,"CAPITAL";"CAP DATA",#N/A,FALSE,"CAPITAL"}</definedName>
    <definedName name="ew" localSheetId="7" hidden="1">{"CAP VOL",#N/A,FALSE,"CAPITAL";"CAP VAR",#N/A,FALSE,"CAPITAL";"CAP FIJ",#N/A,FALSE,"CAPITAL";"CAP CONS",#N/A,FALSE,"CAPITAL";"CAP DATA",#N/A,FALSE,"CAPITAL"}</definedName>
    <definedName name="ew" localSheetId="10" hidden="1">{"CAP VOL",#N/A,FALSE,"CAPITAL";"CAP VAR",#N/A,FALSE,"CAPITAL";"CAP FIJ",#N/A,FALSE,"CAPITAL";"CAP CONS",#N/A,FALSE,"CAPITAL";"CAP DATA",#N/A,FALSE,"CAPITAL"}</definedName>
    <definedName name="ew" localSheetId="9" hidden="1">{"CAP VOL",#N/A,FALSE,"CAPITAL";"CAP VAR",#N/A,FALSE,"CAPITAL";"CAP FIJ",#N/A,FALSE,"CAPITAL";"CAP CONS",#N/A,FALSE,"CAPITAL";"CAP DATA",#N/A,FALSE,"CAPITAL"}</definedName>
    <definedName name="ew" localSheetId="11" hidden="1">{"CAP VOL",#N/A,FALSE,"CAPITAL";"CAP VAR",#N/A,FALSE,"CAPITAL";"CAP FIJ",#N/A,FALSE,"CAPITAL";"CAP CONS",#N/A,FALSE,"CAPITAL";"CAP DATA",#N/A,FALSE,"CAPITAL"}</definedName>
    <definedName name="ew" localSheetId="26" hidden="1">{"CAP VOL",#N/A,FALSE,"CAPITAL";"CAP VAR",#N/A,FALSE,"CAPITAL";"CAP FIJ",#N/A,FALSE,"CAPITAL";"CAP CONS",#N/A,FALSE,"CAPITAL";"CAP DATA",#N/A,FALSE,"CAPITAL"}</definedName>
    <definedName name="ew" localSheetId="23" hidden="1">{"CAP VOL",#N/A,FALSE,"CAPITAL";"CAP VAR",#N/A,FALSE,"CAPITAL";"CAP FIJ",#N/A,FALSE,"CAPITAL";"CAP CONS",#N/A,FALSE,"CAPITAL";"CAP DATA",#N/A,FALSE,"CAPITAL"}</definedName>
    <definedName name="ew" localSheetId="40" hidden="1">{"CAP VOL",#N/A,FALSE,"CAPITAL";"CAP VAR",#N/A,FALSE,"CAPITAL";"CAP FIJ",#N/A,FALSE,"CAPITAL";"CAP CONS",#N/A,FALSE,"CAPITAL";"CAP DATA",#N/A,FALSE,"CAPITAL"}</definedName>
    <definedName name="ew" localSheetId="29" hidden="1">{"CAP VOL",#N/A,FALSE,"CAPITAL";"CAP VAR",#N/A,FALSE,"CAPITAL";"CAP FIJ",#N/A,FALSE,"CAPITAL";"CAP CONS",#N/A,FALSE,"CAPITAL";"CAP DATA",#N/A,FALSE,"CAPITAL"}</definedName>
    <definedName name="ew" hidden="1">{"CAP VOL",#N/A,FALSE,"CAPITAL";"CAP VAR",#N/A,FALSE,"CAPITAL";"CAP FIJ",#N/A,FALSE,"CAPITAL";"CAP CONS",#N/A,FALSE,"CAPITAL";"CAP DATA",#N/A,FALSE,"CAPITAL"}</definedName>
    <definedName name="EX_30" localSheetId="17">#REF!</definedName>
    <definedName name="EX_30" localSheetId="18">#REF!</definedName>
    <definedName name="EX_30" localSheetId="37">#REF!</definedName>
    <definedName name="EX_30" localSheetId="20">#REF!</definedName>
    <definedName name="EX_30" localSheetId="4">#REF!</definedName>
    <definedName name="EX_30" localSheetId="15">#REF!</definedName>
    <definedName name="EX_30" localSheetId="36">#REF!</definedName>
    <definedName name="EX_30" localSheetId="16">#REF!</definedName>
    <definedName name="EX_30" localSheetId="8">#REF!</definedName>
    <definedName name="EX_30" localSheetId="10">#REF!</definedName>
    <definedName name="EX_30" localSheetId="11">#REF!</definedName>
    <definedName name="EX_30">#REF!</definedName>
    <definedName name="EX_40" localSheetId="17">#REF!</definedName>
    <definedName name="EX_40" localSheetId="18">#REF!</definedName>
    <definedName name="EX_40" localSheetId="37">#REF!</definedName>
    <definedName name="EX_40" localSheetId="20">#REF!</definedName>
    <definedName name="EX_40" localSheetId="4">#REF!</definedName>
    <definedName name="EX_40" localSheetId="15">#REF!</definedName>
    <definedName name="EX_40" localSheetId="36">#REF!</definedName>
    <definedName name="EX_40" localSheetId="16">#REF!</definedName>
    <definedName name="EX_40" localSheetId="8">#REF!</definedName>
    <definedName name="EX_40" localSheetId="10">#REF!</definedName>
    <definedName name="EX_40" localSheetId="11">#REF!</definedName>
    <definedName name="EX_40">#REF!</definedName>
    <definedName name="excash">[48]Assumptions!$J$19</definedName>
    <definedName name="excashdist">[48]Assumptions!$J$20</definedName>
    <definedName name="excep" localSheetId="17">#REF!</definedName>
    <definedName name="excep" localSheetId="18">#REF!</definedName>
    <definedName name="excep" localSheetId="37">#REF!</definedName>
    <definedName name="excep" localSheetId="20">#REF!</definedName>
    <definedName name="excep" localSheetId="4">#REF!</definedName>
    <definedName name="excep" localSheetId="15">#REF!</definedName>
    <definedName name="excep" localSheetId="36">#REF!</definedName>
    <definedName name="excep" localSheetId="16">#REF!</definedName>
    <definedName name="excep" localSheetId="8">#REF!</definedName>
    <definedName name="excep" localSheetId="10">#REF!</definedName>
    <definedName name="excep" localSheetId="11">#REF!</definedName>
    <definedName name="excep">#REF!</definedName>
    <definedName name="Exchange_Rate____RR" localSheetId="17">#REF!</definedName>
    <definedName name="Exchange_Rate____RR" localSheetId="18">#REF!</definedName>
    <definedName name="Exchange_Rate____RR" localSheetId="37">#REF!</definedName>
    <definedName name="Exchange_Rate____RR" localSheetId="20">#REF!</definedName>
    <definedName name="Exchange_Rate____RR" localSheetId="4">#REF!</definedName>
    <definedName name="Exchange_Rate____RR" localSheetId="15">#REF!</definedName>
    <definedName name="Exchange_Rate____RR" localSheetId="36">#REF!</definedName>
    <definedName name="Exchange_Rate____RR" localSheetId="16">#REF!</definedName>
    <definedName name="Exchange_Rate____RR" localSheetId="8">#REF!</definedName>
    <definedName name="Exchange_Rate____RR" localSheetId="10">#REF!</definedName>
    <definedName name="Exchange_Rate____RR" localSheetId="11">#REF!</definedName>
    <definedName name="Exchange_Rate____RR">#REF!</definedName>
    <definedName name="Executado">[157]Plan3!$A$1:$A$2</definedName>
    <definedName name="Existence" localSheetId="17">#REF!</definedName>
    <definedName name="Existence" localSheetId="18">#REF!</definedName>
    <definedName name="Existence" localSheetId="37">#REF!</definedName>
    <definedName name="Existence" localSheetId="20">#REF!</definedName>
    <definedName name="Existence" localSheetId="4">#REF!</definedName>
    <definedName name="Existence" localSheetId="15">#REF!</definedName>
    <definedName name="Existence" localSheetId="36">#REF!</definedName>
    <definedName name="Existence" localSheetId="16">#REF!</definedName>
    <definedName name="Existence" localSheetId="8">#REF!</definedName>
    <definedName name="Existence" localSheetId="10">#REF!</definedName>
    <definedName name="Existence" localSheetId="11">#REF!</definedName>
    <definedName name="Existence">#REF!</definedName>
    <definedName name="ExitYear" localSheetId="17">#REF!</definedName>
    <definedName name="ExitYear" localSheetId="18">#REF!</definedName>
    <definedName name="ExitYear" localSheetId="37">#REF!</definedName>
    <definedName name="ExitYear" localSheetId="20">#REF!</definedName>
    <definedName name="ExitYear" localSheetId="4">#REF!</definedName>
    <definedName name="ExitYear" localSheetId="15">#REF!</definedName>
    <definedName name="ExitYear" localSheetId="36">#REF!</definedName>
    <definedName name="ExitYear" localSheetId="16">#REF!</definedName>
    <definedName name="ExitYear" localSheetId="8">#REF!</definedName>
    <definedName name="ExitYear" localSheetId="10">#REF!</definedName>
    <definedName name="ExitYear" localSheetId="11">#REF!</definedName>
    <definedName name="ExitYear">#REF!</definedName>
    <definedName name="explll">#N/A</definedName>
    <definedName name="Ext.Médio.Filt">[41]RELATÓRIO!$Q$16</definedName>
    <definedName name="Ext.Médio.Mat">[41]RELATÓRIO!$Q$17</definedName>
    <definedName name="EXT_DATE" localSheetId="17">#REF!</definedName>
    <definedName name="EXT_DATE" localSheetId="18">#REF!</definedName>
    <definedName name="EXT_DATE" localSheetId="37">#REF!</definedName>
    <definedName name="EXT_DATE" localSheetId="20">#REF!</definedName>
    <definedName name="EXT_DATE" localSheetId="4">#REF!</definedName>
    <definedName name="EXT_DATE" localSheetId="15">#REF!</definedName>
    <definedName name="EXT_DATE" localSheetId="36">#REF!</definedName>
    <definedName name="EXT_DATE" localSheetId="16">#REF!</definedName>
    <definedName name="EXT_DATE" localSheetId="8">#REF!</definedName>
    <definedName name="EXT_DATE" localSheetId="10">#REF!</definedName>
    <definedName name="EXT_DATE" localSheetId="11">#REF!</definedName>
    <definedName name="EXT_DATE">#REF!</definedName>
    <definedName name="ExtFiltr_d">[41]RELATÓRIO!$R$16</definedName>
    <definedName name="ExtFiltr_mai">[41]RELATÓRIO!$T$16</definedName>
    <definedName name="ExtFiltr_men">[41]RELATÓRIO!$S$16</definedName>
    <definedName name="ExtMat_d">[41]RELATÓRIO!$R$17</definedName>
    <definedName name="ExtMat_mai">[41]RELATÓRIO!$T$17</definedName>
    <definedName name="ExtMat_men">[41]RELATÓRIO!$S$17</definedName>
    <definedName name="EXTR_DAT_YTD" localSheetId="17">#REF!</definedName>
    <definedName name="EXTR_DAT_YTD" localSheetId="18">#REF!</definedName>
    <definedName name="EXTR_DAT_YTD" localSheetId="37">#REF!</definedName>
    <definedName name="EXTR_DAT_YTD" localSheetId="20">#REF!</definedName>
    <definedName name="EXTR_DAT_YTD" localSheetId="4">#REF!</definedName>
    <definedName name="EXTR_DAT_YTD" localSheetId="15">#REF!</definedName>
    <definedName name="EXTR_DAT_YTD" localSheetId="36">#REF!</definedName>
    <definedName name="EXTR_DAT_YTD" localSheetId="16">#REF!</definedName>
    <definedName name="EXTR_DAT_YTD" localSheetId="8">#REF!</definedName>
    <definedName name="EXTR_DAT_YTD" localSheetId="10">#REF!</definedName>
    <definedName name="EXTR_DAT_YTD" localSheetId="11">#REF!</definedName>
    <definedName name="EXTR_DAT_YTD">#REF!</definedName>
    <definedName name="EXTR_DATE" localSheetId="17">#REF!</definedName>
    <definedName name="EXTR_DATE" localSheetId="18">#REF!</definedName>
    <definedName name="EXTR_DATE" localSheetId="37">#REF!</definedName>
    <definedName name="EXTR_DATE" localSheetId="20">#REF!</definedName>
    <definedName name="EXTR_DATE" localSheetId="4">#REF!</definedName>
    <definedName name="EXTR_DATE" localSheetId="15">#REF!</definedName>
    <definedName name="EXTR_DATE" localSheetId="36">#REF!</definedName>
    <definedName name="EXTR_DATE" localSheetId="16">#REF!</definedName>
    <definedName name="EXTR_DATE" localSheetId="8">#REF!</definedName>
    <definedName name="EXTR_DATE" localSheetId="10">#REF!</definedName>
    <definedName name="EXTR_DATE" localSheetId="11">#REF!</definedName>
    <definedName name="EXTR_DATE">#REF!</definedName>
    <definedName name="EXTR_DATE_LE" localSheetId="17">#REF!</definedName>
    <definedName name="EXTR_DATE_LE" localSheetId="18">#REF!</definedName>
    <definedName name="EXTR_DATE_LE" localSheetId="37">#REF!</definedName>
    <definedName name="EXTR_DATE_LE" localSheetId="20">#REF!</definedName>
    <definedName name="EXTR_DATE_LE" localSheetId="4">#REF!</definedName>
    <definedName name="EXTR_DATE_LE" localSheetId="15">#REF!</definedName>
    <definedName name="EXTR_DATE_LE" localSheetId="36">#REF!</definedName>
    <definedName name="EXTR_DATE_LE" localSheetId="16">#REF!</definedName>
    <definedName name="EXTR_DATE_LE" localSheetId="8">#REF!</definedName>
    <definedName name="EXTR_DATE_LE" localSheetId="10">#REF!</definedName>
    <definedName name="EXTR_DATE_LE" localSheetId="11">#REF!</definedName>
    <definedName name="EXTR_DATE_LE">#REF!</definedName>
    <definedName name="EXTR_DATE_ZM" localSheetId="17">#REF!</definedName>
    <definedName name="EXTR_DATE_ZM" localSheetId="18">#REF!</definedName>
    <definedName name="EXTR_DATE_ZM" localSheetId="37">#REF!</definedName>
    <definedName name="EXTR_DATE_ZM" localSheetId="20">#REF!</definedName>
    <definedName name="EXTR_DATE_ZM" localSheetId="4">#REF!</definedName>
    <definedName name="EXTR_DATE_ZM" localSheetId="15">#REF!</definedName>
    <definedName name="EXTR_DATE_ZM" localSheetId="36">#REF!</definedName>
    <definedName name="EXTR_DATE_ZM" localSheetId="16">#REF!</definedName>
    <definedName name="EXTR_DATE_ZM" localSheetId="8">#REF!</definedName>
    <definedName name="EXTR_DATE_ZM" localSheetId="10">#REF!</definedName>
    <definedName name="EXTR_DATE_ZM" localSheetId="11">#REF!</definedName>
    <definedName name="EXTR_DATE_ZM">#REF!</definedName>
    <definedName name="extras" localSheetId="4" hidden="1">{#N/A,#N/A,FALSE,"Hoja1";#N/A,#N/A,FALSE,"Hoja2"}</definedName>
    <definedName name="extras" localSheetId="8" hidden="1">{#N/A,#N/A,FALSE,"Hoja1";#N/A,#N/A,FALSE,"Hoja2"}</definedName>
    <definedName name="extras" localSheetId="10" hidden="1">{#N/A,#N/A,FALSE,"Hoja1";#N/A,#N/A,FALSE,"Hoja2"}</definedName>
    <definedName name="extras" localSheetId="11" hidden="1">{#N/A,#N/A,FALSE,"Hoja1";#N/A,#N/A,FALSE,"Hoja2"}</definedName>
    <definedName name="extras" localSheetId="26" hidden="1">{#N/A,#N/A,FALSE,"Hoja1";#N/A,#N/A,FALSE,"Hoja2"}</definedName>
    <definedName name="extras" hidden="1">{#N/A,#N/A,FALSE,"Hoja1";#N/A,#N/A,FALSE,"Hoja2"}</definedName>
    <definedName name="eyig" localSheetId="4" hidden="1">{"det (May)",#N/A,FALSE,"June";"sum (MAY YTD)",#N/A,FALSE,"June YTD"}</definedName>
    <definedName name="eyig" localSheetId="8" hidden="1">{"det (May)",#N/A,FALSE,"June";"sum (MAY YTD)",#N/A,FALSE,"June YTD"}</definedName>
    <definedName name="eyig" localSheetId="10" hidden="1">{"det (May)",#N/A,FALSE,"June";"sum (MAY YTD)",#N/A,FALSE,"June YTD"}</definedName>
    <definedName name="eyig" localSheetId="11" hidden="1">{"det (May)",#N/A,FALSE,"June";"sum (MAY YTD)",#N/A,FALSE,"June YTD"}</definedName>
    <definedName name="eyig" localSheetId="26" hidden="1">{"det (May)",#N/A,FALSE,"June";"sum (MAY YTD)",#N/A,FALSE,"June YTD"}</definedName>
    <definedName name="eyig" hidden="1">{"det (May)",#N/A,FALSE,"June";"sum (MAY YTD)",#N/A,FALSE,"June YTD"}</definedName>
    <definedName name="ezerr" localSheetId="4" hidden="1">{"det (May)",#N/A,FALSE,"June";"sum (MAY YTD)",#N/A,FALSE,"June YTD"}</definedName>
    <definedName name="ezerr" localSheetId="8" hidden="1">{"det (May)",#N/A,FALSE,"June";"sum (MAY YTD)",#N/A,FALSE,"June YTD"}</definedName>
    <definedName name="ezerr" localSheetId="10" hidden="1">{"det (May)",#N/A,FALSE,"June";"sum (MAY YTD)",#N/A,FALSE,"June YTD"}</definedName>
    <definedName name="ezerr" localSheetId="11" hidden="1">{"det (May)",#N/A,FALSE,"June";"sum (MAY YTD)",#N/A,FALSE,"June YTD"}</definedName>
    <definedName name="ezerr" localSheetId="26" hidden="1">{"det (May)",#N/A,FALSE,"June";"sum (MAY YTD)",#N/A,FALSE,"June YTD"}</definedName>
    <definedName name="ezerr" hidden="1">{"det (May)",#N/A,FALSE,"June";"sum (MAY YTD)",#N/A,FALSE,"June YTD"}</definedName>
    <definedName name="ezfzefa" localSheetId="4" hidden="1">{"det (May)",#N/A,FALSE,"June";"sum (MAY YTD)",#N/A,FALSE,"June YTD"}</definedName>
    <definedName name="ezfzefa" localSheetId="8" hidden="1">{"det (May)",#N/A,FALSE,"June";"sum (MAY YTD)",#N/A,FALSE,"June YTD"}</definedName>
    <definedName name="ezfzefa" localSheetId="10" hidden="1">{"det (May)",#N/A,FALSE,"June";"sum (MAY YTD)",#N/A,FALSE,"June YTD"}</definedName>
    <definedName name="ezfzefa" localSheetId="11" hidden="1">{"det (May)",#N/A,FALSE,"June";"sum (MAY YTD)",#N/A,FALSE,"June YTD"}</definedName>
    <definedName name="ezfzefa" localSheetId="26" hidden="1">{"det (May)",#N/A,FALSE,"June";"sum (MAY YTD)",#N/A,FALSE,"June YTD"}</definedName>
    <definedName name="ezfzefa" hidden="1">{"det (May)",#N/A,FALSE,"June";"sum (MAY YTD)",#N/A,FALSE,"June YTD"}</definedName>
    <definedName name="F_Dist">'[30]F-Dist'!$A$51:$O$90</definedName>
    <definedName name="F_Prev">'[30]F-Prev'!$A$51:$O$90</definedName>
    <definedName name="F_Real">[94]DIST!$F$3:$F$7000</definedName>
    <definedName name="f15.">[158]Menu!$L$15</definedName>
    <definedName name="FA_10" localSheetId="17">#REF!</definedName>
    <definedName name="FA_10" localSheetId="18">#REF!</definedName>
    <definedName name="FA_10" localSheetId="37">#REF!</definedName>
    <definedName name="FA_10" localSheetId="20">#REF!</definedName>
    <definedName name="FA_10" localSheetId="4">#REF!</definedName>
    <definedName name="FA_10" localSheetId="15">#REF!</definedName>
    <definedName name="FA_10" localSheetId="36">#REF!</definedName>
    <definedName name="FA_10" localSheetId="16">#REF!</definedName>
    <definedName name="FA_10" localSheetId="8">#REF!</definedName>
    <definedName name="FA_10" localSheetId="10">#REF!</definedName>
    <definedName name="FA_10" localSheetId="11">#REF!</definedName>
    <definedName name="FA_10">#REF!</definedName>
    <definedName name="FA_15" localSheetId="17">#REF!</definedName>
    <definedName name="FA_15" localSheetId="18">#REF!</definedName>
    <definedName name="FA_15" localSheetId="37">#REF!</definedName>
    <definedName name="FA_15" localSheetId="20">#REF!</definedName>
    <definedName name="FA_15" localSheetId="4">#REF!</definedName>
    <definedName name="FA_15" localSheetId="15">#REF!</definedName>
    <definedName name="FA_15" localSheetId="36">#REF!</definedName>
    <definedName name="FA_15" localSheetId="16">#REF!</definedName>
    <definedName name="FA_15" localSheetId="8">#REF!</definedName>
    <definedName name="FA_15" localSheetId="10">#REF!</definedName>
    <definedName name="FA_15" localSheetId="11">#REF!</definedName>
    <definedName name="FA_15">#REF!</definedName>
    <definedName name="FA_20" localSheetId="17">#REF!</definedName>
    <definedName name="FA_20" localSheetId="18">#REF!</definedName>
    <definedName name="FA_20" localSheetId="37">#REF!</definedName>
    <definedName name="FA_20" localSheetId="20">#REF!</definedName>
    <definedName name="FA_20" localSheetId="4">#REF!</definedName>
    <definedName name="FA_20" localSheetId="15">#REF!</definedName>
    <definedName name="FA_20" localSheetId="36">#REF!</definedName>
    <definedName name="FA_20" localSheetId="16">#REF!</definedName>
    <definedName name="FA_20" localSheetId="8">#REF!</definedName>
    <definedName name="FA_20" localSheetId="10">#REF!</definedName>
    <definedName name="FA_20" localSheetId="11">#REF!</definedName>
    <definedName name="FA_20">#REF!</definedName>
    <definedName name="FA_25" localSheetId="17">#REF!</definedName>
    <definedName name="FA_25" localSheetId="18">#REF!</definedName>
    <definedName name="FA_25" localSheetId="37">#REF!</definedName>
    <definedName name="FA_25" localSheetId="20">#REF!</definedName>
    <definedName name="FA_25" localSheetId="4">#REF!</definedName>
    <definedName name="FA_25" localSheetId="15">#REF!</definedName>
    <definedName name="FA_25" localSheetId="36">#REF!</definedName>
    <definedName name="FA_25" localSheetId="16">#REF!</definedName>
    <definedName name="FA_25" localSheetId="8">#REF!</definedName>
    <definedName name="FA_25" localSheetId="10">#REF!</definedName>
    <definedName name="FA_25" localSheetId="11">#REF!</definedName>
    <definedName name="FA_25">#REF!</definedName>
    <definedName name="Fábrica" localSheetId="17">#REF!</definedName>
    <definedName name="Fábrica" localSheetId="18">#REF!</definedName>
    <definedName name="Fábrica" localSheetId="37">#REF!</definedName>
    <definedName name="Fábrica" localSheetId="20">#REF!</definedName>
    <definedName name="Fábrica" localSheetId="4">#REF!</definedName>
    <definedName name="Fábrica" localSheetId="15">#REF!</definedName>
    <definedName name="Fábrica" localSheetId="36">#REF!</definedName>
    <definedName name="Fábrica" localSheetId="16">#REF!</definedName>
    <definedName name="Fábrica" localSheetId="8">#REF!</definedName>
    <definedName name="Fábrica" localSheetId="10">#REF!</definedName>
    <definedName name="Fábrica" localSheetId="11">#REF!</definedName>
    <definedName name="Fábrica">#REF!</definedName>
    <definedName name="fabricas">[51]fabricas!$B$2:$B$38</definedName>
    <definedName name="Fábricas">[126]Fab!$H$10:$H$19</definedName>
    <definedName name="Fábricas2" localSheetId="17">#REF!</definedName>
    <definedName name="Fábricas2" localSheetId="18">#REF!</definedName>
    <definedName name="Fábricas2" localSheetId="37">#REF!</definedName>
    <definedName name="Fábricas2" localSheetId="20">#REF!</definedName>
    <definedName name="Fábricas2" localSheetId="4">#REF!</definedName>
    <definedName name="Fábricas2" localSheetId="15">#REF!</definedName>
    <definedName name="Fábricas2" localSheetId="36">#REF!</definedName>
    <definedName name="Fábricas2" localSheetId="16">#REF!</definedName>
    <definedName name="Fábricas2" localSheetId="8">#REF!</definedName>
    <definedName name="Fábricas2" localSheetId="10">#REF!</definedName>
    <definedName name="Fábricas2" localSheetId="11">#REF!</definedName>
    <definedName name="Fábricas2">#REF!</definedName>
    <definedName name="Fábricas3" localSheetId="17">#REF!</definedName>
    <definedName name="Fábricas3" localSheetId="18">#REF!</definedName>
    <definedName name="Fábricas3" localSheetId="37">#REF!</definedName>
    <definedName name="Fábricas3" localSheetId="20">#REF!</definedName>
    <definedName name="Fábricas3" localSheetId="4">#REF!</definedName>
    <definedName name="Fábricas3" localSheetId="15">#REF!</definedName>
    <definedName name="Fábricas3" localSheetId="36">#REF!</definedName>
    <definedName name="Fábricas3" localSheetId="16">#REF!</definedName>
    <definedName name="Fábricas3" localSheetId="8">#REF!</definedName>
    <definedName name="Fábricas3" localSheetId="10">#REF!</definedName>
    <definedName name="Fábricas3" localSheetId="11">#REF!</definedName>
    <definedName name="Fábricas3">#REF!</definedName>
    <definedName name="Fábricass">[126]Fab!$H$10:$H$34</definedName>
    <definedName name="Facão" localSheetId="17" hidden="1">{"'171'!$A$1:$Z$50"}</definedName>
    <definedName name="Facão" localSheetId="18" hidden="1">{"'171'!$A$1:$Z$50"}</definedName>
    <definedName name="Facão" localSheetId="37" hidden="1">{"'171'!$A$1:$Z$50"}</definedName>
    <definedName name="Facão" localSheetId="20" hidden="1">{"'171'!$A$1:$Z$50"}</definedName>
    <definedName name="Facão" localSheetId="4" hidden="1">{"'171'!$A$1:$Z$50"}</definedName>
    <definedName name="Facão" localSheetId="15" hidden="1">{"'171'!$A$1:$Z$50"}</definedName>
    <definedName name="Facão" localSheetId="36" hidden="1">{"'171'!$A$1:$Z$50"}</definedName>
    <definedName name="Facão" localSheetId="16" hidden="1">{"'171'!$A$1:$Z$50"}</definedName>
    <definedName name="Facão" localSheetId="8" hidden="1">{"'171'!$A$1:$Z$50"}</definedName>
    <definedName name="Facão" localSheetId="10" hidden="1">{"'171'!$A$1:$Z$50"}</definedName>
    <definedName name="Facão" localSheetId="11" hidden="1">{"'171'!$A$1:$Z$50"}</definedName>
    <definedName name="Facão" localSheetId="26" hidden="1">{"'171'!$A$1:$Z$50"}</definedName>
    <definedName name="Facão" localSheetId="29" hidden="1">{"'171'!$A$1:$Z$50"}</definedName>
    <definedName name="Facão" hidden="1">{"'171'!$A$1:$Z$50"}</definedName>
    <definedName name="Facão_NR_Nov" localSheetId="17" hidden="1">{"'171'!$A$1:$Z$50"}</definedName>
    <definedName name="Facão_NR_Nov" localSheetId="18" hidden="1">{"'171'!$A$1:$Z$50"}</definedName>
    <definedName name="Facão_NR_Nov" localSheetId="37" hidden="1">{"'171'!$A$1:$Z$50"}</definedName>
    <definedName name="Facão_NR_Nov" localSheetId="33" hidden="1">{"'171'!$A$1:$Z$50"}</definedName>
    <definedName name="Facão_NR_Nov" localSheetId="20" hidden="1">{"'171'!$A$1:$Z$50"}</definedName>
    <definedName name="Facão_NR_Nov" localSheetId="6" hidden="1">{"'171'!$A$1:$Z$50"}</definedName>
    <definedName name="Facão_NR_Nov" localSheetId="4" hidden="1">{"'171'!$A$1:$Z$50"}</definedName>
    <definedName name="Facão_NR_Nov" localSheetId="15" hidden="1">{"'171'!$A$1:$Z$50"}</definedName>
    <definedName name="Facão_NR_Nov" localSheetId="36" hidden="1">{"'171'!$A$1:$Z$50"}</definedName>
    <definedName name="Facão_NR_Nov" localSheetId="16" hidden="1">{"'171'!$A$1:$Z$50"}</definedName>
    <definedName name="Facão_NR_Nov" localSheetId="41" hidden="1">{"'171'!$A$1:$Z$50"}</definedName>
    <definedName name="Facão_NR_Nov" localSheetId="8" hidden="1">{"'171'!$A$1:$Z$50"}</definedName>
    <definedName name="Facão_NR_Nov" localSheetId="7" hidden="1">{"'171'!$A$1:$Z$50"}</definedName>
    <definedName name="Facão_NR_Nov" localSheetId="10" hidden="1">{"'171'!$A$1:$Z$50"}</definedName>
    <definedName name="Facão_NR_Nov" localSheetId="9" hidden="1">{"'171'!$A$1:$Z$50"}</definedName>
    <definedName name="Facão_NR_Nov" localSheetId="11" hidden="1">{"'171'!$A$1:$Z$50"}</definedName>
    <definedName name="Facão_NR_Nov" localSheetId="26" hidden="1">{"'171'!$A$1:$Z$50"}</definedName>
    <definedName name="Facão_NR_Nov" localSheetId="23" hidden="1">{"'171'!$A$1:$Z$50"}</definedName>
    <definedName name="Facão_NR_Nov" localSheetId="40" hidden="1">{"'171'!$A$1:$Z$50"}</definedName>
    <definedName name="Facão_NR_Nov" localSheetId="29" hidden="1">{"'171'!$A$1:$Z$50"}</definedName>
    <definedName name="Facão_NR_Nov" hidden="1">{"'171'!$A$1:$Z$50"}</definedName>
    <definedName name="Facão1" localSheetId="17" hidden="1">{"'171'!$A$1:$Z$50"}</definedName>
    <definedName name="Facão1" localSheetId="18" hidden="1">{"'171'!$A$1:$Z$50"}</definedName>
    <definedName name="Facão1" localSheetId="37" hidden="1">{"'171'!$A$1:$Z$50"}</definedName>
    <definedName name="Facão1" localSheetId="33" hidden="1">{"'171'!$A$1:$Z$50"}</definedName>
    <definedName name="Facão1" localSheetId="20" hidden="1">{"'171'!$A$1:$Z$50"}</definedName>
    <definedName name="Facão1" localSheetId="6" hidden="1">{"'171'!$A$1:$Z$50"}</definedName>
    <definedName name="Facão1" localSheetId="4" hidden="1">{"'171'!$A$1:$Z$50"}</definedName>
    <definedName name="Facão1" localSheetId="15" hidden="1">{"'171'!$A$1:$Z$50"}</definedName>
    <definedName name="Facão1" localSheetId="36" hidden="1">{"'171'!$A$1:$Z$50"}</definedName>
    <definedName name="Facão1" localSheetId="16" hidden="1">{"'171'!$A$1:$Z$50"}</definedName>
    <definedName name="Facão1" localSheetId="41" hidden="1">{"'171'!$A$1:$Z$50"}</definedName>
    <definedName name="Facão1" localSheetId="8" hidden="1">{"'171'!$A$1:$Z$50"}</definedName>
    <definedName name="Facão1" localSheetId="7" hidden="1">{"'171'!$A$1:$Z$50"}</definedName>
    <definedName name="Facão1" localSheetId="10" hidden="1">{"'171'!$A$1:$Z$50"}</definedName>
    <definedName name="Facão1" localSheetId="9" hidden="1">{"'171'!$A$1:$Z$50"}</definedName>
    <definedName name="Facão1" localSheetId="11" hidden="1">{"'171'!$A$1:$Z$50"}</definedName>
    <definedName name="Facão1" localSheetId="26" hidden="1">{"'171'!$A$1:$Z$50"}</definedName>
    <definedName name="Facão1" localSheetId="23" hidden="1">{"'171'!$A$1:$Z$50"}</definedName>
    <definedName name="Facão1" localSheetId="40" hidden="1">{"'171'!$A$1:$Z$50"}</definedName>
    <definedName name="Facão1" localSheetId="29" hidden="1">{"'171'!$A$1:$Z$50"}</definedName>
    <definedName name="Facão1" hidden="1">{"'171'!$A$1:$Z$50"}</definedName>
    <definedName name="Fad" localSheetId="17">#REF!</definedName>
    <definedName name="Fad" localSheetId="18">#REF!</definedName>
    <definedName name="Fad" localSheetId="37">#REF!</definedName>
    <definedName name="Fad" localSheetId="20">#REF!</definedName>
    <definedName name="Fad" localSheetId="4">#REF!</definedName>
    <definedName name="Fad" localSheetId="15">#REF!</definedName>
    <definedName name="Fad" localSheetId="36">#REF!</definedName>
    <definedName name="Fad" localSheetId="16">#REF!</definedName>
    <definedName name="Fad" localSheetId="8">#REF!</definedName>
    <definedName name="Fad" localSheetId="10">#REF!</definedName>
    <definedName name="Fad" localSheetId="11">#REF!</definedName>
    <definedName name="Fad">#REF!</definedName>
    <definedName name="FALTAS">[159]puestos1!$A$1:$D$88</definedName>
    <definedName name="FALTISTAS">[160]GENERAL!$B$1:$F$748</definedName>
    <definedName name="Familia">[142]Sheet1!$A$4:$A$26</definedName>
    <definedName name="FASB_Legal" localSheetId="17">#REF!</definedName>
    <definedName name="FASB_Legal" localSheetId="18">#REF!</definedName>
    <definedName name="FASB_Legal" localSheetId="37">#REF!</definedName>
    <definedName name="FASB_Legal" localSheetId="20">#REF!</definedName>
    <definedName name="FASB_Legal" localSheetId="4">#REF!</definedName>
    <definedName name="FASB_Legal" localSheetId="15">#REF!</definedName>
    <definedName name="FASB_Legal" localSheetId="36">#REF!</definedName>
    <definedName name="FASB_Legal" localSheetId="16">#REF!</definedName>
    <definedName name="FASB_Legal" localSheetId="8">#REF!</definedName>
    <definedName name="FASB_Legal" localSheetId="10">#REF!</definedName>
    <definedName name="FASB_Legal" localSheetId="11">#REF!</definedName>
    <definedName name="FASB_Legal">#REF!</definedName>
    <definedName name="FASB52" localSheetId="17">#REF!</definedName>
    <definedName name="FASB52" localSheetId="18">#REF!</definedName>
    <definedName name="FASB52" localSheetId="37">#REF!</definedName>
    <definedName name="FASB52" localSheetId="20">#REF!</definedName>
    <definedName name="FASB52" localSheetId="4">#REF!</definedName>
    <definedName name="FASB52" localSheetId="15">#REF!</definedName>
    <definedName name="FASB52" localSheetId="36">#REF!</definedName>
    <definedName name="FASB52" localSheetId="16">#REF!</definedName>
    <definedName name="FASB52" localSheetId="8">#REF!</definedName>
    <definedName name="FASB52" localSheetId="10">#REF!</definedName>
    <definedName name="FASB52" localSheetId="11">#REF!</definedName>
    <definedName name="FASB52">#REF!</definedName>
    <definedName name="FatorDiluição">[41]RELATÓRIO!$Z$18</definedName>
    <definedName name="FatorRA" localSheetId="17">#REF!</definedName>
    <definedName name="FatorRA" localSheetId="18">#REF!</definedName>
    <definedName name="FatorRA" localSheetId="37">#REF!</definedName>
    <definedName name="FatorRA" localSheetId="20">#REF!</definedName>
    <definedName name="FatorRA" localSheetId="4">#REF!</definedName>
    <definedName name="FatorRA" localSheetId="15">#REF!</definedName>
    <definedName name="FatorRA" localSheetId="36">#REF!</definedName>
    <definedName name="FatorRA" localSheetId="16">#REF!</definedName>
    <definedName name="FatorRA" localSheetId="8">#REF!</definedName>
    <definedName name="FatorRA" localSheetId="10">#REF!</definedName>
    <definedName name="FatorRA" localSheetId="11">#REF!</definedName>
    <definedName name="FatorRA">#REF!</definedName>
    <definedName name="FatorResto" localSheetId="17">#REF!</definedName>
    <definedName name="FatorResto" localSheetId="18">#REF!</definedName>
    <definedName name="FatorResto" localSheetId="37">#REF!</definedName>
    <definedName name="FatorResto" localSheetId="20">#REF!</definedName>
    <definedName name="FatorResto" localSheetId="4">#REF!</definedName>
    <definedName name="FatorResto" localSheetId="15">#REF!</definedName>
    <definedName name="FatorResto" localSheetId="36">#REF!</definedName>
    <definedName name="FatorResto" localSheetId="16">#REF!</definedName>
    <definedName name="FatorResto" localSheetId="8">#REF!</definedName>
    <definedName name="FatorResto" localSheetId="10">#REF!</definedName>
    <definedName name="FatorResto" localSheetId="11">#REF!</definedName>
    <definedName name="FatorResto">#REF!</definedName>
    <definedName name="FatorUtilizacao">[41]RELATÓRIO!$F$11</definedName>
    <definedName name="FazFiltro" localSheetId="16">[161]!FazFiltro</definedName>
    <definedName name="FazFiltro" localSheetId="9">[161]!FazFiltro</definedName>
    <definedName name="FazFiltro" localSheetId="32">[161]!FazFiltro</definedName>
    <definedName name="FazFiltro">[161]!FazFiltro</definedName>
    <definedName name="fckl124" localSheetId="17" hidden="1">{#N/A,#N/A,FALSE,"지침";#N/A,#N/A,FALSE,"환경분석";#N/A,#N/A,FALSE,"Sheet16"}</definedName>
    <definedName name="fckl124" localSheetId="18" hidden="1">{#N/A,#N/A,FALSE,"지침";#N/A,#N/A,FALSE,"환경분석";#N/A,#N/A,FALSE,"Sheet16"}</definedName>
    <definedName name="fckl124" localSheetId="37" hidden="1">{#N/A,#N/A,FALSE,"지침";#N/A,#N/A,FALSE,"환경분석";#N/A,#N/A,FALSE,"Sheet16"}</definedName>
    <definedName name="fckl124" localSheetId="33" hidden="1">{#N/A,#N/A,FALSE,"지침";#N/A,#N/A,FALSE,"환경분석";#N/A,#N/A,FALSE,"Sheet16"}</definedName>
    <definedName name="fckl124" localSheetId="20" hidden="1">{#N/A,#N/A,FALSE,"지침";#N/A,#N/A,FALSE,"환경분석";#N/A,#N/A,FALSE,"Sheet16"}</definedName>
    <definedName name="fckl124" localSheetId="6" hidden="1">{#N/A,#N/A,FALSE,"지침";#N/A,#N/A,FALSE,"환경분석";#N/A,#N/A,FALSE,"Sheet16"}</definedName>
    <definedName name="fckl124" localSheetId="4" hidden="1">{#N/A,#N/A,FALSE,"지침";#N/A,#N/A,FALSE,"환경분석";#N/A,#N/A,FALSE,"Sheet16"}</definedName>
    <definedName name="fckl124" localSheetId="15" hidden="1">{#N/A,#N/A,FALSE,"지침";#N/A,#N/A,FALSE,"환경분석";#N/A,#N/A,FALSE,"Sheet16"}</definedName>
    <definedName name="fckl124" localSheetId="36" hidden="1">{#N/A,#N/A,FALSE,"지침";#N/A,#N/A,FALSE,"환경분석";#N/A,#N/A,FALSE,"Sheet16"}</definedName>
    <definedName name="fckl124" localSheetId="16" hidden="1">{#N/A,#N/A,FALSE,"지침";#N/A,#N/A,FALSE,"환경분석";#N/A,#N/A,FALSE,"Sheet16"}</definedName>
    <definedName name="fckl124" localSheetId="41" hidden="1">{#N/A,#N/A,FALSE,"지침";#N/A,#N/A,FALSE,"환경분석";#N/A,#N/A,FALSE,"Sheet16"}</definedName>
    <definedName name="fckl124" localSheetId="8" hidden="1">{#N/A,#N/A,FALSE,"지침";#N/A,#N/A,FALSE,"환경분석";#N/A,#N/A,FALSE,"Sheet16"}</definedName>
    <definedName name="fckl124" localSheetId="7" hidden="1">{#N/A,#N/A,FALSE,"지침";#N/A,#N/A,FALSE,"환경분석";#N/A,#N/A,FALSE,"Sheet16"}</definedName>
    <definedName name="fckl124" localSheetId="10" hidden="1">{#N/A,#N/A,FALSE,"지침";#N/A,#N/A,FALSE,"환경분석";#N/A,#N/A,FALSE,"Sheet16"}</definedName>
    <definedName name="fckl124" localSheetId="9" hidden="1">{#N/A,#N/A,FALSE,"지침";#N/A,#N/A,FALSE,"환경분석";#N/A,#N/A,FALSE,"Sheet16"}</definedName>
    <definedName name="fckl124" localSheetId="11" hidden="1">{#N/A,#N/A,FALSE,"지침";#N/A,#N/A,FALSE,"환경분석";#N/A,#N/A,FALSE,"Sheet16"}</definedName>
    <definedName name="fckl124" localSheetId="26" hidden="1">{#N/A,#N/A,FALSE,"지침";#N/A,#N/A,FALSE,"환경분석";#N/A,#N/A,FALSE,"Sheet16"}</definedName>
    <definedName name="fckl124" localSheetId="23" hidden="1">{#N/A,#N/A,FALSE,"지침";#N/A,#N/A,FALSE,"환경분석";#N/A,#N/A,FALSE,"Sheet16"}</definedName>
    <definedName name="fckl124" localSheetId="40" hidden="1">{#N/A,#N/A,FALSE,"지침";#N/A,#N/A,FALSE,"환경분석";#N/A,#N/A,FALSE,"Sheet16"}</definedName>
    <definedName name="fckl124" localSheetId="29" hidden="1">{#N/A,#N/A,FALSE,"지침";#N/A,#N/A,FALSE,"환경분석";#N/A,#N/A,FALSE,"Sheet16"}</definedName>
    <definedName name="fckl124" hidden="1">{#N/A,#N/A,FALSE,"지침";#N/A,#N/A,FALSE,"환경분석";#N/A,#N/A,FALSE,"Sheet16"}</definedName>
    <definedName name="fcvxc" localSheetId="17" hidden="1">{#N/A,#N/A,FALSE,"Hoja1";#N/A,#N/A,FALSE,"Hoja2"}</definedName>
    <definedName name="fcvxc" localSheetId="18" hidden="1">{#N/A,#N/A,FALSE,"Hoja1";#N/A,#N/A,FALSE,"Hoja2"}</definedName>
    <definedName name="fcvxc" localSheetId="37" hidden="1">{#N/A,#N/A,FALSE,"Hoja1";#N/A,#N/A,FALSE,"Hoja2"}</definedName>
    <definedName name="fcvxc" localSheetId="33" hidden="1">{#N/A,#N/A,FALSE,"Hoja1";#N/A,#N/A,FALSE,"Hoja2"}</definedName>
    <definedName name="fcvxc" localSheetId="20" hidden="1">{#N/A,#N/A,FALSE,"Hoja1";#N/A,#N/A,FALSE,"Hoja2"}</definedName>
    <definedName name="fcvxc" localSheetId="6" hidden="1">{#N/A,#N/A,FALSE,"Hoja1";#N/A,#N/A,FALSE,"Hoja2"}</definedName>
    <definedName name="fcvxc" localSheetId="4" hidden="1">{#N/A,#N/A,FALSE,"Hoja1";#N/A,#N/A,FALSE,"Hoja2"}</definedName>
    <definedName name="fcvxc" localSheetId="15" hidden="1">{#N/A,#N/A,FALSE,"Hoja1";#N/A,#N/A,FALSE,"Hoja2"}</definedName>
    <definedName name="fcvxc" localSheetId="36" hidden="1">{#N/A,#N/A,FALSE,"Hoja1";#N/A,#N/A,FALSE,"Hoja2"}</definedName>
    <definedName name="fcvxc" localSheetId="16" hidden="1">{#N/A,#N/A,FALSE,"Hoja1";#N/A,#N/A,FALSE,"Hoja2"}</definedName>
    <definedName name="fcvxc" localSheetId="41" hidden="1">{#N/A,#N/A,FALSE,"Hoja1";#N/A,#N/A,FALSE,"Hoja2"}</definedName>
    <definedName name="fcvxc" localSheetId="8" hidden="1">{#N/A,#N/A,FALSE,"Hoja1";#N/A,#N/A,FALSE,"Hoja2"}</definedName>
    <definedName name="fcvxc" localSheetId="7" hidden="1">{#N/A,#N/A,FALSE,"Hoja1";#N/A,#N/A,FALSE,"Hoja2"}</definedName>
    <definedName name="fcvxc" localSheetId="10" hidden="1">{#N/A,#N/A,FALSE,"Hoja1";#N/A,#N/A,FALSE,"Hoja2"}</definedName>
    <definedName name="fcvxc" localSheetId="9" hidden="1">{#N/A,#N/A,FALSE,"Hoja1";#N/A,#N/A,FALSE,"Hoja2"}</definedName>
    <definedName name="fcvxc" localSheetId="11" hidden="1">{#N/A,#N/A,FALSE,"Hoja1";#N/A,#N/A,FALSE,"Hoja2"}</definedName>
    <definedName name="fcvxc" localSheetId="26" hidden="1">{#N/A,#N/A,FALSE,"Hoja1";#N/A,#N/A,FALSE,"Hoja2"}</definedName>
    <definedName name="fcvxc" localSheetId="23" hidden="1">{#N/A,#N/A,FALSE,"Hoja1";#N/A,#N/A,FALSE,"Hoja2"}</definedName>
    <definedName name="fcvxc" localSheetId="40" hidden="1">{#N/A,#N/A,FALSE,"Hoja1";#N/A,#N/A,FALSE,"Hoja2"}</definedName>
    <definedName name="fcvxc" localSheetId="29" hidden="1">{#N/A,#N/A,FALSE,"Hoja1";#N/A,#N/A,FALSE,"Hoja2"}</definedName>
    <definedName name="fcvxc" hidden="1">{#N/A,#N/A,FALSE,"Hoja1";#N/A,#N/A,FALSE,"Hoja2"}</definedName>
    <definedName name="fd" localSheetId="17" hidden="1">{#N/A,#N/A,FALSE,"RELATÓRIO";#N/A,#N/A,FALSE,"RELATÓRIO"}</definedName>
    <definedName name="fd" localSheetId="18" hidden="1">{#N/A,#N/A,FALSE,"RELATÓRIO";#N/A,#N/A,FALSE,"RELATÓRIO"}</definedName>
    <definedName name="fd" localSheetId="37" hidden="1">{#N/A,#N/A,FALSE,"RELATÓRIO";#N/A,#N/A,FALSE,"RELATÓRIO"}</definedName>
    <definedName name="fd" localSheetId="33" hidden="1">{#N/A,#N/A,FALSE,"RELATÓRIO";#N/A,#N/A,FALSE,"RELATÓRIO"}</definedName>
    <definedName name="fd" localSheetId="20" hidden="1">{#N/A,#N/A,FALSE,"RELATÓRIO";#N/A,#N/A,FALSE,"RELATÓRIO"}</definedName>
    <definedName name="fd" localSheetId="6" hidden="1">{#N/A,#N/A,FALSE,"RELATÓRIO";#N/A,#N/A,FALSE,"RELATÓRIO"}</definedName>
    <definedName name="fd" localSheetId="4" hidden="1">{#N/A,#N/A,FALSE,"RELATÓRIO";#N/A,#N/A,FALSE,"RELATÓRIO"}</definedName>
    <definedName name="fd" localSheetId="15" hidden="1">{#N/A,#N/A,FALSE,"RELATÓRIO";#N/A,#N/A,FALSE,"RELATÓRIO"}</definedName>
    <definedName name="fd" localSheetId="36" hidden="1">{#N/A,#N/A,FALSE,"RELATÓRIO";#N/A,#N/A,FALSE,"RELATÓRIO"}</definedName>
    <definedName name="fd" localSheetId="16" hidden="1">{#N/A,#N/A,FALSE,"RELATÓRIO";#N/A,#N/A,FALSE,"RELATÓRIO"}</definedName>
    <definedName name="fd" localSheetId="41" hidden="1">{#N/A,#N/A,FALSE,"RELATÓRIO";#N/A,#N/A,FALSE,"RELATÓRIO"}</definedName>
    <definedName name="fd" localSheetId="8" hidden="1">{#N/A,#N/A,FALSE,"RELATÓRIO";#N/A,#N/A,FALSE,"RELATÓRIO"}</definedName>
    <definedName name="fd" localSheetId="7" hidden="1">{#N/A,#N/A,FALSE,"RELATÓRIO";#N/A,#N/A,FALSE,"RELATÓRIO"}</definedName>
    <definedName name="fd" localSheetId="10" hidden="1">{#N/A,#N/A,FALSE,"RELATÓRIO";#N/A,#N/A,FALSE,"RELATÓRIO"}</definedName>
    <definedName name="fd" localSheetId="9" hidden="1">{#N/A,#N/A,FALSE,"RELATÓRIO";#N/A,#N/A,FALSE,"RELATÓRIO"}</definedName>
    <definedName name="fd" localSheetId="11" hidden="1">{#N/A,#N/A,FALSE,"RELATÓRIO";#N/A,#N/A,FALSE,"RELATÓRIO"}</definedName>
    <definedName name="fd" localSheetId="26" hidden="1">{#N/A,#N/A,FALSE,"RELATÓRIO";#N/A,#N/A,FALSE,"RELATÓRIO"}</definedName>
    <definedName name="fd" localSheetId="23" hidden="1">{#N/A,#N/A,FALSE,"RELATÓRIO";#N/A,#N/A,FALSE,"RELATÓRIO"}</definedName>
    <definedName name="fd" localSheetId="40" hidden="1">{#N/A,#N/A,FALSE,"RELATÓRIO";#N/A,#N/A,FALSE,"RELATÓRIO"}</definedName>
    <definedName name="fd" localSheetId="29" hidden="1">{#N/A,#N/A,FALSE,"RELATÓRIO";#N/A,#N/A,FALSE,"RELATÓRIO"}</definedName>
    <definedName name="fd" hidden="1">{#N/A,#N/A,FALSE,"RELATÓRIO";#N/A,#N/A,FALSE,"RELATÓRIO"}</definedName>
    <definedName name="fddddddddddddddddddddd" localSheetId="4" hidden="1">{"det (May)",#N/A,FALSE,"June";"sum (MAY YTD)",#N/A,FALSE,"June YTD"}</definedName>
    <definedName name="fddddddddddddddddddddd" localSheetId="8" hidden="1">{"det (May)",#N/A,FALSE,"June";"sum (MAY YTD)",#N/A,FALSE,"June YTD"}</definedName>
    <definedName name="fddddddddddddddddddddd" localSheetId="10" hidden="1">{"det (May)",#N/A,FALSE,"June";"sum (MAY YTD)",#N/A,FALSE,"June YTD"}</definedName>
    <definedName name="fddddddddddddddddddddd" localSheetId="11" hidden="1">{"det (May)",#N/A,FALSE,"June";"sum (MAY YTD)",#N/A,FALSE,"June YTD"}</definedName>
    <definedName name="fddddddddddddddddddddd" localSheetId="26" hidden="1">{"det (May)",#N/A,FALSE,"June";"sum (MAY YTD)",#N/A,FALSE,"June YTD"}</definedName>
    <definedName name="fddddddddddddddddddddd" hidden="1">{"det (May)",#N/A,FALSE,"June";"sum (MAY YTD)",#N/A,FALSE,"June YTD"}</definedName>
    <definedName name="fddfr" localSheetId="17" hidden="1">{"Prenissas",#N/A,FALSE,"Consolidado (3)";"Lucros000",#N/A,FALSE,"Consolidado (3)";"LucrosHL",#N/A,FALSE,"Consolidado (3)";"Balanco",#N/A,FALSE,"Consolidado (3)";"FluxoC",#N/A,FALSE,"Consolidado (3)"}</definedName>
    <definedName name="fddfr" localSheetId="18" hidden="1">{"Prenissas",#N/A,FALSE,"Consolidado (3)";"Lucros000",#N/A,FALSE,"Consolidado (3)";"LucrosHL",#N/A,FALSE,"Consolidado (3)";"Balanco",#N/A,FALSE,"Consolidado (3)";"FluxoC",#N/A,FALSE,"Consolidado (3)"}</definedName>
    <definedName name="fddfr" localSheetId="37" hidden="1">{"Prenissas",#N/A,FALSE,"Consolidado (3)";"Lucros000",#N/A,FALSE,"Consolidado (3)";"LucrosHL",#N/A,FALSE,"Consolidado (3)";"Balanco",#N/A,FALSE,"Consolidado (3)";"FluxoC",#N/A,FALSE,"Consolidado (3)"}</definedName>
    <definedName name="fddfr" localSheetId="33" hidden="1">{"Prenissas",#N/A,FALSE,"Consolidado (3)";"Lucros000",#N/A,FALSE,"Consolidado (3)";"LucrosHL",#N/A,FALSE,"Consolidado (3)";"Balanco",#N/A,FALSE,"Consolidado (3)";"FluxoC",#N/A,FALSE,"Consolidado (3)"}</definedName>
    <definedName name="fddfr" localSheetId="20" hidden="1">{"Prenissas",#N/A,FALSE,"Consolidado (3)";"Lucros000",#N/A,FALSE,"Consolidado (3)";"LucrosHL",#N/A,FALSE,"Consolidado (3)";"Balanco",#N/A,FALSE,"Consolidado (3)";"FluxoC",#N/A,FALSE,"Consolidado (3)"}</definedName>
    <definedName name="fddfr" localSheetId="6" hidden="1">{"Prenissas",#N/A,FALSE,"Consolidado (3)";"Lucros000",#N/A,FALSE,"Consolidado (3)";"LucrosHL",#N/A,FALSE,"Consolidado (3)";"Balanco",#N/A,FALSE,"Consolidado (3)";"FluxoC",#N/A,FALSE,"Consolidado (3)"}</definedName>
    <definedName name="fddfr" localSheetId="4" hidden="1">{"Prenissas",#N/A,FALSE,"Consolidado (3)";"Lucros000",#N/A,FALSE,"Consolidado (3)";"LucrosHL",#N/A,FALSE,"Consolidado (3)";"Balanco",#N/A,FALSE,"Consolidado (3)";"FluxoC",#N/A,FALSE,"Consolidado (3)"}</definedName>
    <definedName name="fddfr" localSheetId="15" hidden="1">{"Prenissas",#N/A,FALSE,"Consolidado (3)";"Lucros000",#N/A,FALSE,"Consolidado (3)";"LucrosHL",#N/A,FALSE,"Consolidado (3)";"Balanco",#N/A,FALSE,"Consolidado (3)";"FluxoC",#N/A,FALSE,"Consolidado (3)"}</definedName>
    <definedName name="fddfr" localSheetId="36" hidden="1">{"Prenissas",#N/A,FALSE,"Consolidado (3)";"Lucros000",#N/A,FALSE,"Consolidado (3)";"LucrosHL",#N/A,FALSE,"Consolidado (3)";"Balanco",#N/A,FALSE,"Consolidado (3)";"FluxoC",#N/A,FALSE,"Consolidado (3)"}</definedName>
    <definedName name="fddfr" localSheetId="16" hidden="1">{"Prenissas",#N/A,FALSE,"Consolidado (3)";"Lucros000",#N/A,FALSE,"Consolidado (3)";"LucrosHL",#N/A,FALSE,"Consolidado (3)";"Balanco",#N/A,FALSE,"Consolidado (3)";"FluxoC",#N/A,FALSE,"Consolidado (3)"}</definedName>
    <definedName name="fddfr" localSheetId="41" hidden="1">{"Prenissas",#N/A,FALSE,"Consolidado (3)";"Lucros000",#N/A,FALSE,"Consolidado (3)";"LucrosHL",#N/A,FALSE,"Consolidado (3)";"Balanco",#N/A,FALSE,"Consolidado (3)";"FluxoC",#N/A,FALSE,"Consolidado (3)"}</definedName>
    <definedName name="fddfr" localSheetId="8" hidden="1">{"Prenissas",#N/A,FALSE,"Consolidado (3)";"Lucros000",#N/A,FALSE,"Consolidado (3)";"LucrosHL",#N/A,FALSE,"Consolidado (3)";"Balanco",#N/A,FALSE,"Consolidado (3)";"FluxoC",#N/A,FALSE,"Consolidado (3)"}</definedName>
    <definedName name="fddfr" localSheetId="7" hidden="1">{"Prenissas",#N/A,FALSE,"Consolidado (3)";"Lucros000",#N/A,FALSE,"Consolidado (3)";"LucrosHL",#N/A,FALSE,"Consolidado (3)";"Balanco",#N/A,FALSE,"Consolidado (3)";"FluxoC",#N/A,FALSE,"Consolidado (3)"}</definedName>
    <definedName name="fddfr" localSheetId="10" hidden="1">{"Prenissas",#N/A,FALSE,"Consolidado (3)";"Lucros000",#N/A,FALSE,"Consolidado (3)";"LucrosHL",#N/A,FALSE,"Consolidado (3)";"Balanco",#N/A,FALSE,"Consolidado (3)";"FluxoC",#N/A,FALSE,"Consolidado (3)"}</definedName>
    <definedName name="fddfr" localSheetId="9" hidden="1">{"Prenissas",#N/A,FALSE,"Consolidado (3)";"Lucros000",#N/A,FALSE,"Consolidado (3)";"LucrosHL",#N/A,FALSE,"Consolidado (3)";"Balanco",#N/A,FALSE,"Consolidado (3)";"FluxoC",#N/A,FALSE,"Consolidado (3)"}</definedName>
    <definedName name="fddfr" localSheetId="11" hidden="1">{"Prenissas",#N/A,FALSE,"Consolidado (3)";"Lucros000",#N/A,FALSE,"Consolidado (3)";"LucrosHL",#N/A,FALSE,"Consolidado (3)";"Balanco",#N/A,FALSE,"Consolidado (3)";"FluxoC",#N/A,FALSE,"Consolidado (3)"}</definedName>
    <definedName name="fddfr" localSheetId="26" hidden="1">{"Prenissas",#N/A,FALSE,"Consolidado (3)";"Lucros000",#N/A,FALSE,"Consolidado (3)";"LucrosHL",#N/A,FALSE,"Consolidado (3)";"Balanco",#N/A,FALSE,"Consolidado (3)";"FluxoC",#N/A,FALSE,"Consolidado (3)"}</definedName>
    <definedName name="fddfr" localSheetId="23" hidden="1">{"Prenissas",#N/A,FALSE,"Consolidado (3)";"Lucros000",#N/A,FALSE,"Consolidado (3)";"LucrosHL",#N/A,FALSE,"Consolidado (3)";"Balanco",#N/A,FALSE,"Consolidado (3)";"FluxoC",#N/A,FALSE,"Consolidado (3)"}</definedName>
    <definedName name="fddfr" localSheetId="40" hidden="1">{"Prenissas",#N/A,FALSE,"Consolidado (3)";"Lucros000",#N/A,FALSE,"Consolidado (3)";"LucrosHL",#N/A,FALSE,"Consolidado (3)";"Balanco",#N/A,FALSE,"Consolidado (3)";"FluxoC",#N/A,FALSE,"Consolidado (3)"}</definedName>
    <definedName name="fddfr" localSheetId="29" hidden="1">{"Prenissas",#N/A,FALSE,"Consolidado (3)";"Lucros000",#N/A,FALSE,"Consolidado (3)";"LucrosHL",#N/A,FALSE,"Consolidado (3)";"Balanco",#N/A,FALSE,"Consolidado (3)";"FluxoC",#N/A,FALSE,"Consolidado (3)"}</definedName>
    <definedName name="fddfr" hidden="1">{"Prenissas",#N/A,FALSE,"Consolidado (3)";"Lucros000",#N/A,FALSE,"Consolidado (3)";"LucrosHL",#N/A,FALSE,"Consolidado (3)";"Balanco",#N/A,FALSE,"Consolidado (3)";"FluxoC",#N/A,FALSE,"Consolidado (3)"}</definedName>
    <definedName name="fdf" localSheetId="17">#REF!</definedName>
    <definedName name="fdf" localSheetId="18">#REF!</definedName>
    <definedName name="fdf" localSheetId="37">#REF!</definedName>
    <definedName name="fdf" localSheetId="20">#REF!</definedName>
    <definedName name="fdf" localSheetId="4">#REF!</definedName>
    <definedName name="fdf" localSheetId="15">#REF!</definedName>
    <definedName name="fdf" localSheetId="36">#REF!</definedName>
    <definedName name="fdf" localSheetId="16">#REF!</definedName>
    <definedName name="fdf" localSheetId="8">#REF!</definedName>
    <definedName name="fdf" localSheetId="10">#REF!</definedName>
    <definedName name="fdf" localSheetId="11">#REF!</definedName>
    <definedName name="fdf">#REF!</definedName>
    <definedName name="fdfd" localSheetId="17" hidden="1">{#N/A,#N/A,FALSE,"RELATÓRIO";#N/A,#N/A,FALSE,"RELATÓRIO"}</definedName>
    <definedName name="fdfd" localSheetId="18" hidden="1">{#N/A,#N/A,FALSE,"RELATÓRIO";#N/A,#N/A,FALSE,"RELATÓRIO"}</definedName>
    <definedName name="fdfd" localSheetId="37" hidden="1">{#N/A,#N/A,FALSE,"RELATÓRIO";#N/A,#N/A,FALSE,"RELATÓRIO"}</definedName>
    <definedName name="fdfd" localSheetId="33" hidden="1">{#N/A,#N/A,FALSE,"RELATÓRIO";#N/A,#N/A,FALSE,"RELATÓRIO"}</definedName>
    <definedName name="fdfd" localSheetId="20" hidden="1">{#N/A,#N/A,FALSE,"RELATÓRIO";#N/A,#N/A,FALSE,"RELATÓRIO"}</definedName>
    <definedName name="fdfd" localSheetId="6" hidden="1">{#N/A,#N/A,FALSE,"RELATÓRIO";#N/A,#N/A,FALSE,"RELATÓRIO"}</definedName>
    <definedName name="fdfd" localSheetId="4" hidden="1">{#N/A,#N/A,FALSE,"RELATÓRIO";#N/A,#N/A,FALSE,"RELATÓRIO"}</definedName>
    <definedName name="fdfd" localSheetId="15" hidden="1">{#N/A,#N/A,FALSE,"RELATÓRIO";#N/A,#N/A,FALSE,"RELATÓRIO"}</definedName>
    <definedName name="fdfd" localSheetId="36" hidden="1">{#N/A,#N/A,FALSE,"RELATÓRIO";#N/A,#N/A,FALSE,"RELATÓRIO"}</definedName>
    <definedName name="fdfd" localSheetId="16" hidden="1">{#N/A,#N/A,FALSE,"RELATÓRIO";#N/A,#N/A,FALSE,"RELATÓRIO"}</definedName>
    <definedName name="fdfd" localSheetId="41" hidden="1">{#N/A,#N/A,FALSE,"RELATÓRIO";#N/A,#N/A,FALSE,"RELATÓRIO"}</definedName>
    <definedName name="fdfd" localSheetId="8" hidden="1">{#N/A,#N/A,FALSE,"RELATÓRIO";#N/A,#N/A,FALSE,"RELATÓRIO"}</definedName>
    <definedName name="fdfd" localSheetId="7" hidden="1">{#N/A,#N/A,FALSE,"RELATÓRIO";#N/A,#N/A,FALSE,"RELATÓRIO"}</definedName>
    <definedName name="fdfd" localSheetId="10" hidden="1">{#N/A,#N/A,FALSE,"RELATÓRIO";#N/A,#N/A,FALSE,"RELATÓRIO"}</definedName>
    <definedName name="fdfd" localSheetId="9" hidden="1">{#N/A,#N/A,FALSE,"RELATÓRIO";#N/A,#N/A,FALSE,"RELATÓRIO"}</definedName>
    <definedName name="fdfd" localSheetId="11" hidden="1">{#N/A,#N/A,FALSE,"RELATÓRIO";#N/A,#N/A,FALSE,"RELATÓRIO"}</definedName>
    <definedName name="fdfd" localSheetId="26" hidden="1">{#N/A,#N/A,FALSE,"RELATÓRIO";#N/A,#N/A,FALSE,"RELATÓRIO"}</definedName>
    <definedName name="fdfd" localSheetId="23" hidden="1">{#N/A,#N/A,FALSE,"RELATÓRIO";#N/A,#N/A,FALSE,"RELATÓRIO"}</definedName>
    <definedName name="fdfd" localSheetId="40" hidden="1">{#N/A,#N/A,FALSE,"RELATÓRIO";#N/A,#N/A,FALSE,"RELATÓRIO"}</definedName>
    <definedName name="fdfd" localSheetId="29" hidden="1">{#N/A,#N/A,FALSE,"RELATÓRIO";#N/A,#N/A,FALSE,"RELATÓRIO"}</definedName>
    <definedName name="fdfd" hidden="1">{#N/A,#N/A,FALSE,"RELATÓRIO";#N/A,#N/A,FALSE,"RELATÓRIO"}</definedName>
    <definedName name="fdfdfd" localSheetId="17" hidden="1">{#N/A,#N/A,FALSE,"RELATÓRIO";#N/A,#N/A,FALSE,"RELATÓRIO"}</definedName>
    <definedName name="fdfdfd" localSheetId="18" hidden="1">{#N/A,#N/A,FALSE,"RELATÓRIO";#N/A,#N/A,FALSE,"RELATÓRIO"}</definedName>
    <definedName name="fdfdfd" localSheetId="37" hidden="1">{#N/A,#N/A,FALSE,"RELATÓRIO";#N/A,#N/A,FALSE,"RELATÓRIO"}</definedName>
    <definedName name="fdfdfd" localSheetId="33" hidden="1">{#N/A,#N/A,FALSE,"RELATÓRIO";#N/A,#N/A,FALSE,"RELATÓRIO"}</definedName>
    <definedName name="fdfdfd" localSheetId="20" hidden="1">{#N/A,#N/A,FALSE,"RELATÓRIO";#N/A,#N/A,FALSE,"RELATÓRIO"}</definedName>
    <definedName name="fdfdfd" localSheetId="6" hidden="1">{#N/A,#N/A,FALSE,"RELATÓRIO";#N/A,#N/A,FALSE,"RELATÓRIO"}</definedName>
    <definedName name="fdfdfd" localSheetId="4" hidden="1">{#N/A,#N/A,FALSE,"RELATÓRIO";#N/A,#N/A,FALSE,"RELATÓRIO"}</definedName>
    <definedName name="fdfdfd" localSheetId="15" hidden="1">{#N/A,#N/A,FALSE,"RELATÓRIO";#N/A,#N/A,FALSE,"RELATÓRIO"}</definedName>
    <definedName name="fdfdfd" localSheetId="36" hidden="1">{#N/A,#N/A,FALSE,"RELATÓRIO";#N/A,#N/A,FALSE,"RELATÓRIO"}</definedName>
    <definedName name="fdfdfd" localSheetId="16" hidden="1">{#N/A,#N/A,FALSE,"RELATÓRIO";#N/A,#N/A,FALSE,"RELATÓRIO"}</definedName>
    <definedName name="fdfdfd" localSheetId="41" hidden="1">{#N/A,#N/A,FALSE,"RELATÓRIO";#N/A,#N/A,FALSE,"RELATÓRIO"}</definedName>
    <definedName name="fdfdfd" localSheetId="8" hidden="1">{#N/A,#N/A,FALSE,"RELATÓRIO";#N/A,#N/A,FALSE,"RELATÓRIO"}</definedName>
    <definedName name="fdfdfd" localSheetId="7" hidden="1">{#N/A,#N/A,FALSE,"RELATÓRIO";#N/A,#N/A,FALSE,"RELATÓRIO"}</definedName>
    <definedName name="fdfdfd" localSheetId="10" hidden="1">{#N/A,#N/A,FALSE,"RELATÓRIO";#N/A,#N/A,FALSE,"RELATÓRIO"}</definedName>
    <definedName name="fdfdfd" localSheetId="9" hidden="1">{#N/A,#N/A,FALSE,"RELATÓRIO";#N/A,#N/A,FALSE,"RELATÓRIO"}</definedName>
    <definedName name="fdfdfd" localSheetId="11" hidden="1">{#N/A,#N/A,FALSE,"RELATÓRIO";#N/A,#N/A,FALSE,"RELATÓRIO"}</definedName>
    <definedName name="fdfdfd" localSheetId="26" hidden="1">{#N/A,#N/A,FALSE,"RELATÓRIO";#N/A,#N/A,FALSE,"RELATÓRIO"}</definedName>
    <definedName name="fdfdfd" localSheetId="23" hidden="1">{#N/A,#N/A,FALSE,"RELATÓRIO";#N/A,#N/A,FALSE,"RELATÓRIO"}</definedName>
    <definedName name="fdfdfd" localSheetId="40" hidden="1">{#N/A,#N/A,FALSE,"RELATÓRIO";#N/A,#N/A,FALSE,"RELATÓRIO"}</definedName>
    <definedName name="fdfdfd" localSheetId="29" hidden="1">{#N/A,#N/A,FALSE,"RELATÓRIO";#N/A,#N/A,FALSE,"RELATÓRIO"}</definedName>
    <definedName name="fdfdfd" hidden="1">{#N/A,#N/A,FALSE,"RELATÓRIO";#N/A,#N/A,FALSE,"RELATÓRIO"}</definedName>
    <definedName name="fdfdfsdfs" localSheetId="17" hidden="1">{#N/A,#N/A,FALSE,"RELATÓRIO";#N/A,#N/A,FALSE,"RELATÓRIO"}</definedName>
    <definedName name="fdfdfsdfs" localSheetId="18" hidden="1">{#N/A,#N/A,FALSE,"RELATÓRIO";#N/A,#N/A,FALSE,"RELATÓRIO"}</definedName>
    <definedName name="fdfdfsdfs" localSheetId="37" hidden="1">{#N/A,#N/A,FALSE,"RELATÓRIO";#N/A,#N/A,FALSE,"RELATÓRIO"}</definedName>
    <definedName name="fdfdfsdfs" localSheetId="33" hidden="1">{#N/A,#N/A,FALSE,"RELATÓRIO";#N/A,#N/A,FALSE,"RELATÓRIO"}</definedName>
    <definedName name="fdfdfsdfs" localSheetId="20" hidden="1">{#N/A,#N/A,FALSE,"RELATÓRIO";#N/A,#N/A,FALSE,"RELATÓRIO"}</definedName>
    <definedName name="fdfdfsdfs" localSheetId="6" hidden="1">{#N/A,#N/A,FALSE,"RELATÓRIO";#N/A,#N/A,FALSE,"RELATÓRIO"}</definedName>
    <definedName name="fdfdfsdfs" localSheetId="4" hidden="1">{#N/A,#N/A,FALSE,"RELATÓRIO";#N/A,#N/A,FALSE,"RELATÓRIO"}</definedName>
    <definedName name="fdfdfsdfs" localSheetId="15" hidden="1">{#N/A,#N/A,FALSE,"RELATÓRIO";#N/A,#N/A,FALSE,"RELATÓRIO"}</definedName>
    <definedName name="fdfdfsdfs" localSheetId="36" hidden="1">{#N/A,#N/A,FALSE,"RELATÓRIO";#N/A,#N/A,FALSE,"RELATÓRIO"}</definedName>
    <definedName name="fdfdfsdfs" localSheetId="16" hidden="1">{#N/A,#N/A,FALSE,"RELATÓRIO";#N/A,#N/A,FALSE,"RELATÓRIO"}</definedName>
    <definedName name="fdfdfsdfs" localSheetId="41" hidden="1">{#N/A,#N/A,FALSE,"RELATÓRIO";#N/A,#N/A,FALSE,"RELATÓRIO"}</definedName>
    <definedName name="fdfdfsdfs" localSheetId="8" hidden="1">{#N/A,#N/A,FALSE,"RELATÓRIO";#N/A,#N/A,FALSE,"RELATÓRIO"}</definedName>
    <definedName name="fdfdfsdfs" localSheetId="7" hidden="1">{#N/A,#N/A,FALSE,"RELATÓRIO";#N/A,#N/A,FALSE,"RELATÓRIO"}</definedName>
    <definedName name="fdfdfsdfs" localSheetId="10" hidden="1">{#N/A,#N/A,FALSE,"RELATÓRIO";#N/A,#N/A,FALSE,"RELATÓRIO"}</definedName>
    <definedName name="fdfdfsdfs" localSheetId="9" hidden="1">{#N/A,#N/A,FALSE,"RELATÓRIO";#N/A,#N/A,FALSE,"RELATÓRIO"}</definedName>
    <definedName name="fdfdfsdfs" localSheetId="11" hidden="1">{#N/A,#N/A,FALSE,"RELATÓRIO";#N/A,#N/A,FALSE,"RELATÓRIO"}</definedName>
    <definedName name="fdfdfsdfs" localSheetId="26" hidden="1">{#N/A,#N/A,FALSE,"RELATÓRIO";#N/A,#N/A,FALSE,"RELATÓRIO"}</definedName>
    <definedName name="fdfdfsdfs" localSheetId="23" hidden="1">{#N/A,#N/A,FALSE,"RELATÓRIO";#N/A,#N/A,FALSE,"RELATÓRIO"}</definedName>
    <definedName name="fdfdfsdfs" localSheetId="40" hidden="1">{#N/A,#N/A,FALSE,"RELATÓRIO";#N/A,#N/A,FALSE,"RELATÓRIO"}</definedName>
    <definedName name="fdfdfsdfs" localSheetId="29" hidden="1">{#N/A,#N/A,FALSE,"RELATÓRIO";#N/A,#N/A,FALSE,"RELATÓRIO"}</definedName>
    <definedName name="fdfdfsdfs" hidden="1">{#N/A,#N/A,FALSE,"RELATÓRIO";#N/A,#N/A,FALSE,"RELATÓRIO"}</definedName>
    <definedName name="fdfghs" localSheetId="4" hidden="1">{"det (May)",#N/A,FALSE,"June";"sum (MAY YTD)",#N/A,FALSE,"June YTD"}</definedName>
    <definedName name="fdfghs" localSheetId="8" hidden="1">{"det (May)",#N/A,FALSE,"June";"sum (MAY YTD)",#N/A,FALSE,"June YTD"}</definedName>
    <definedName name="fdfghs" localSheetId="10" hidden="1">{"det (May)",#N/A,FALSE,"June";"sum (MAY YTD)",#N/A,FALSE,"June YTD"}</definedName>
    <definedName name="fdfghs" localSheetId="11" hidden="1">{"det (May)",#N/A,FALSE,"June";"sum (MAY YTD)",#N/A,FALSE,"June YTD"}</definedName>
    <definedName name="fdfghs" localSheetId="26" hidden="1">{"det (May)",#N/A,FALSE,"June";"sum (MAY YTD)",#N/A,FALSE,"June YTD"}</definedName>
    <definedName name="fdfghs" hidden="1">{"det (May)",#N/A,FALSE,"June";"sum (MAY YTD)",#N/A,FALSE,"June YTD"}</definedName>
    <definedName name="fdg" localSheetId="17" hidden="1">{#N/A,#N/A,FALSE,"FIN AÑO"}</definedName>
    <definedName name="fdg" localSheetId="18" hidden="1">{#N/A,#N/A,FALSE,"FIN AÑO"}</definedName>
    <definedName name="fdg" localSheetId="37" hidden="1">{#N/A,#N/A,FALSE,"FIN AÑO"}</definedName>
    <definedName name="fdg" localSheetId="20" hidden="1">{#N/A,#N/A,FALSE,"FIN AÑO"}</definedName>
    <definedName name="fdg" localSheetId="4" hidden="1">{#N/A,#N/A,FALSE,"FIN AÑO"}</definedName>
    <definedName name="fdg" localSheetId="15" hidden="1">{#N/A,#N/A,FALSE,"FIN AÑO"}</definedName>
    <definedName name="fdg" localSheetId="36" hidden="1">{#N/A,#N/A,FALSE,"FIN AÑO"}</definedName>
    <definedName name="fdg" localSheetId="16" hidden="1">{#N/A,#N/A,FALSE,"FIN AÑO"}</definedName>
    <definedName name="fdg" localSheetId="8" hidden="1">{#N/A,#N/A,FALSE,"FIN AÑO"}</definedName>
    <definedName name="fdg" localSheetId="10" hidden="1">{#N/A,#N/A,FALSE,"FIN AÑO"}</definedName>
    <definedName name="fdg" localSheetId="11" hidden="1">{#N/A,#N/A,FALSE,"FIN AÑO"}</definedName>
    <definedName name="fdg" localSheetId="26" hidden="1">{#N/A,#N/A,FALSE,"FIN AÑO"}</definedName>
    <definedName name="fdg" localSheetId="29" hidden="1">{#N/A,#N/A,FALSE,"FIN AÑO"}</definedName>
    <definedName name="fdg" hidden="1">{#N/A,#N/A,FALSE,"FIN AÑO"}</definedName>
    <definedName name="fdgdfg" localSheetId="17" hidden="1">{"RESUMEN",#N/A,FALSE,"RESUMEN";"RESUMEN_MARG",#N/A,FALSE,"RESUMEN"}</definedName>
    <definedName name="fdgdfg" localSheetId="18" hidden="1">{"RESUMEN",#N/A,FALSE,"RESUMEN";"RESUMEN_MARG",#N/A,FALSE,"RESUMEN"}</definedName>
    <definedName name="fdgdfg" localSheetId="37" hidden="1">{"RESUMEN",#N/A,FALSE,"RESUMEN";"RESUMEN_MARG",#N/A,FALSE,"RESUMEN"}</definedName>
    <definedName name="fdgdfg" localSheetId="33" hidden="1">{"RESUMEN",#N/A,FALSE,"RESUMEN";"RESUMEN_MARG",#N/A,FALSE,"RESUMEN"}</definedName>
    <definedName name="fdgdfg" localSheetId="20" hidden="1">{"RESUMEN",#N/A,FALSE,"RESUMEN";"RESUMEN_MARG",#N/A,FALSE,"RESUMEN"}</definedName>
    <definedName name="fdgdfg" localSheetId="6" hidden="1">{"RESUMEN",#N/A,FALSE,"RESUMEN";"RESUMEN_MARG",#N/A,FALSE,"RESUMEN"}</definedName>
    <definedName name="fdgdfg" localSheetId="4" hidden="1">{"RESUMEN",#N/A,FALSE,"RESUMEN";"RESUMEN_MARG",#N/A,FALSE,"RESUMEN"}</definedName>
    <definedName name="fdgdfg" localSheetId="15" hidden="1">{"RESUMEN",#N/A,FALSE,"RESUMEN";"RESUMEN_MARG",#N/A,FALSE,"RESUMEN"}</definedName>
    <definedName name="fdgdfg" localSheetId="36" hidden="1">{"RESUMEN",#N/A,FALSE,"RESUMEN";"RESUMEN_MARG",#N/A,FALSE,"RESUMEN"}</definedName>
    <definedName name="fdgdfg" localSheetId="16" hidden="1">{"RESUMEN",#N/A,FALSE,"RESUMEN";"RESUMEN_MARG",#N/A,FALSE,"RESUMEN"}</definedName>
    <definedName name="fdgdfg" localSheetId="41" hidden="1">{"RESUMEN",#N/A,FALSE,"RESUMEN";"RESUMEN_MARG",#N/A,FALSE,"RESUMEN"}</definedName>
    <definedName name="fdgdfg" localSheetId="8" hidden="1">{"RESUMEN",#N/A,FALSE,"RESUMEN";"RESUMEN_MARG",#N/A,FALSE,"RESUMEN"}</definedName>
    <definedName name="fdgdfg" localSheetId="7" hidden="1">{"RESUMEN",#N/A,FALSE,"RESUMEN";"RESUMEN_MARG",#N/A,FALSE,"RESUMEN"}</definedName>
    <definedName name="fdgdfg" localSheetId="10" hidden="1">{"RESUMEN",#N/A,FALSE,"RESUMEN";"RESUMEN_MARG",#N/A,FALSE,"RESUMEN"}</definedName>
    <definedName name="fdgdfg" localSheetId="9" hidden="1">{"RESUMEN",#N/A,FALSE,"RESUMEN";"RESUMEN_MARG",#N/A,FALSE,"RESUMEN"}</definedName>
    <definedName name="fdgdfg" localSheetId="11" hidden="1">{"RESUMEN",#N/A,FALSE,"RESUMEN";"RESUMEN_MARG",#N/A,FALSE,"RESUMEN"}</definedName>
    <definedName name="fdgdfg" localSheetId="26" hidden="1">{"RESUMEN",#N/A,FALSE,"RESUMEN";"RESUMEN_MARG",#N/A,FALSE,"RESUMEN"}</definedName>
    <definedName name="fdgdfg" localSheetId="23" hidden="1">{"RESUMEN",#N/A,FALSE,"RESUMEN";"RESUMEN_MARG",#N/A,FALSE,"RESUMEN"}</definedName>
    <definedName name="fdgdfg" localSheetId="40" hidden="1">{"RESUMEN",#N/A,FALSE,"RESUMEN";"RESUMEN_MARG",#N/A,FALSE,"RESUMEN"}</definedName>
    <definedName name="fdgdfg" localSheetId="29" hidden="1">{"RESUMEN",#N/A,FALSE,"RESUMEN";"RESUMEN_MARG",#N/A,FALSE,"RESUMEN"}</definedName>
    <definedName name="fdgdfg" hidden="1">{"RESUMEN",#N/A,FALSE,"RESUMEN";"RESUMEN_MARG",#N/A,FALSE,"RESUMEN"}</definedName>
    <definedName name="fdghdgjghj" localSheetId="4" hidden="1">{"det (May)",#N/A,FALSE,"June";"sum (MAY YTD)",#N/A,FALSE,"June YTD"}</definedName>
    <definedName name="fdghdgjghj" localSheetId="8" hidden="1">{"det (May)",#N/A,FALSE,"June";"sum (MAY YTD)",#N/A,FALSE,"June YTD"}</definedName>
    <definedName name="fdghdgjghj" localSheetId="10" hidden="1">{"det (May)",#N/A,FALSE,"June";"sum (MAY YTD)",#N/A,FALSE,"June YTD"}</definedName>
    <definedName name="fdghdgjghj" localSheetId="11" hidden="1">{"det (May)",#N/A,FALSE,"June";"sum (MAY YTD)",#N/A,FALSE,"June YTD"}</definedName>
    <definedName name="fdghdgjghj" localSheetId="26" hidden="1">{"det (May)",#N/A,FALSE,"June";"sum (MAY YTD)",#N/A,FALSE,"June YTD"}</definedName>
    <definedName name="fdghdgjghj" hidden="1">{"det (May)",#N/A,FALSE,"June";"sum (MAY YTD)",#N/A,FALSE,"June YTD"}</definedName>
    <definedName name="fdhdfh" localSheetId="4" hidden="1">{"det (May)",#N/A,FALSE,"June";"sum (MAY YTD)",#N/A,FALSE,"June YTD"}</definedName>
    <definedName name="fdhdfh" localSheetId="8" hidden="1">{"det (May)",#N/A,FALSE,"June";"sum (MAY YTD)",#N/A,FALSE,"June YTD"}</definedName>
    <definedName name="fdhdfh" localSheetId="10" hidden="1">{"det (May)",#N/A,FALSE,"June";"sum (MAY YTD)",#N/A,FALSE,"June YTD"}</definedName>
    <definedName name="fdhdfh" localSheetId="11" hidden="1">{"det (May)",#N/A,FALSE,"June";"sum (MAY YTD)",#N/A,FALSE,"June YTD"}</definedName>
    <definedName name="fdhdfh" localSheetId="26" hidden="1">{"det (May)",#N/A,FALSE,"June";"sum (MAY YTD)",#N/A,FALSE,"June YTD"}</definedName>
    <definedName name="fdhdfh" hidden="1">{"det (May)",#N/A,FALSE,"June";"sum (MAY YTD)",#N/A,FALSE,"June YTD"}</definedName>
    <definedName name="fdhf" localSheetId="4" hidden="1">{"det (May)",#N/A,FALSE,"June";"sum (MAY YTD)",#N/A,FALSE,"June YTD"}</definedName>
    <definedName name="fdhf" localSheetId="8" hidden="1">{"det (May)",#N/A,FALSE,"June";"sum (MAY YTD)",#N/A,FALSE,"June YTD"}</definedName>
    <definedName name="fdhf" localSheetId="10" hidden="1">{"det (May)",#N/A,FALSE,"June";"sum (MAY YTD)",#N/A,FALSE,"June YTD"}</definedName>
    <definedName name="fdhf" localSheetId="11" hidden="1">{"det (May)",#N/A,FALSE,"June";"sum (MAY YTD)",#N/A,FALSE,"June YTD"}</definedName>
    <definedName name="fdhf" localSheetId="26" hidden="1">{"det (May)",#N/A,FALSE,"June";"sum (MAY YTD)",#N/A,FALSE,"June YTD"}</definedName>
    <definedName name="fdhf" hidden="1">{"det (May)",#N/A,FALSE,"June";"sum (MAY YTD)",#N/A,FALSE,"June YTD"}</definedName>
    <definedName name="fdqfg"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fdqfg"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fdqfg"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fdqfg"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fdqfg"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fdqfg" hidden="1">{"04-12brpr",#N/A,FALSE,"Total jan-dec";"05brpr",#N/A,FALSE,"Total jan-dec";"07brpr",#N/A,FALSE,"Total jan-dec";"01-12absdet",#N/A,FALSE,"Total jan-dec";"01-12abs",#N/A,FALSE,"Total jan-dec";"04-12abs",#N/A,FALSE,"Total jan-dec";"04-12absdet",#N/A,FALSE,"Total jan-dec";"01-12hl",#N/A,FALSE,"Total jan-dec";"04-12HL",#N/A,FALSE,"Total jan-dec"}</definedName>
    <definedName name="fds" localSheetId="17" hidden="1">{"Cons_Occ_Lar",#N/A,FALSE,"márgenes";"Cen_met",#N/A,FALSE,"márgenes";"Ori_pl",#N/A,FALSE,"márgenes"}</definedName>
    <definedName name="fds" localSheetId="18" hidden="1">{"Cons_Occ_Lar",#N/A,FALSE,"márgenes";"Cen_met",#N/A,FALSE,"márgenes";"Ori_pl",#N/A,FALSE,"márgenes"}</definedName>
    <definedName name="fds" localSheetId="37" hidden="1">{"Cons_Occ_Lar",#N/A,FALSE,"márgenes";"Cen_met",#N/A,FALSE,"márgenes";"Ori_pl",#N/A,FALSE,"márgenes"}</definedName>
    <definedName name="fds" localSheetId="33" hidden="1">{"Cons_Occ_Lar",#N/A,FALSE,"márgenes";"Cen_met",#N/A,FALSE,"márgenes";"Ori_pl",#N/A,FALSE,"márgenes"}</definedName>
    <definedName name="fds" localSheetId="20" hidden="1">{"Cons_Occ_Lar",#N/A,FALSE,"márgenes";"Cen_met",#N/A,FALSE,"márgenes";"Ori_pl",#N/A,FALSE,"márgenes"}</definedName>
    <definedName name="fds" localSheetId="6" hidden="1">{"Cons_Occ_Lar",#N/A,FALSE,"márgenes";"Cen_met",#N/A,FALSE,"márgenes";"Ori_pl",#N/A,FALSE,"márgenes"}</definedName>
    <definedName name="fds" localSheetId="4" hidden="1">{"Cons_Occ_Lar",#N/A,FALSE,"márgenes";"Cen_met",#N/A,FALSE,"márgenes";"Ori_pl",#N/A,FALSE,"márgenes"}</definedName>
    <definedName name="fds" localSheetId="15" hidden="1">{"Cons_Occ_Lar",#N/A,FALSE,"márgenes";"Cen_met",#N/A,FALSE,"márgenes";"Ori_pl",#N/A,FALSE,"márgenes"}</definedName>
    <definedName name="fds" localSheetId="36" hidden="1">{"Cons_Occ_Lar",#N/A,FALSE,"márgenes";"Cen_met",#N/A,FALSE,"márgenes";"Ori_pl",#N/A,FALSE,"márgenes"}</definedName>
    <definedName name="fds" localSheetId="16" hidden="1">{"Cons_Occ_Lar",#N/A,FALSE,"márgenes";"Cen_met",#N/A,FALSE,"márgenes";"Ori_pl",#N/A,FALSE,"márgenes"}</definedName>
    <definedName name="fds" localSheetId="41" hidden="1">{"Cons_Occ_Lar",#N/A,FALSE,"márgenes";"Cen_met",#N/A,FALSE,"márgenes";"Ori_pl",#N/A,FALSE,"márgenes"}</definedName>
    <definedName name="fds" localSheetId="8" hidden="1">{"Cons_Occ_Lar",#N/A,FALSE,"márgenes";"Cen_met",#N/A,FALSE,"márgenes";"Ori_pl",#N/A,FALSE,"márgenes"}</definedName>
    <definedName name="fds" localSheetId="7" hidden="1">{"Cons_Occ_Lar",#N/A,FALSE,"márgenes";"Cen_met",#N/A,FALSE,"márgenes";"Ori_pl",#N/A,FALSE,"márgenes"}</definedName>
    <definedName name="fds" localSheetId="10" hidden="1">{"Cons_Occ_Lar",#N/A,FALSE,"márgenes";"Cen_met",#N/A,FALSE,"márgenes";"Ori_pl",#N/A,FALSE,"márgenes"}</definedName>
    <definedName name="fds" localSheetId="9" hidden="1">{"Cons_Occ_Lar",#N/A,FALSE,"márgenes";"Cen_met",#N/A,FALSE,"márgenes";"Ori_pl",#N/A,FALSE,"márgenes"}</definedName>
    <definedName name="fds" localSheetId="11" hidden="1">{"Cons_Occ_Lar",#N/A,FALSE,"márgenes";"Cen_met",#N/A,FALSE,"márgenes";"Ori_pl",#N/A,FALSE,"márgenes"}</definedName>
    <definedName name="fds" localSheetId="26" hidden="1">{"Cons_Occ_Lar",#N/A,FALSE,"márgenes";"Cen_met",#N/A,FALSE,"márgenes";"Ori_pl",#N/A,FALSE,"márgenes"}</definedName>
    <definedName name="fds" localSheetId="23" hidden="1">{"Cons_Occ_Lar",#N/A,FALSE,"márgenes";"Cen_met",#N/A,FALSE,"márgenes";"Ori_pl",#N/A,FALSE,"márgenes"}</definedName>
    <definedName name="fds" localSheetId="40" hidden="1">{"Cons_Occ_Lar",#N/A,FALSE,"márgenes";"Cen_met",#N/A,FALSE,"márgenes";"Ori_pl",#N/A,FALSE,"márgenes"}</definedName>
    <definedName name="fds" localSheetId="29" hidden="1">{"Cons_Occ_Lar",#N/A,FALSE,"márgenes";"Cen_met",#N/A,FALSE,"márgenes";"Ori_pl",#N/A,FALSE,"márgenes"}</definedName>
    <definedName name="fds" hidden="1">{"Cons_Occ_Lar",#N/A,FALSE,"márgenes";"Cen_met",#N/A,FALSE,"márgenes";"Ori_pl",#N/A,FALSE,"márgenes"}</definedName>
    <definedName name="fdsd" localSheetId="17" hidden="1">{"RESUMEN",#N/A,FALSE,"RESUMEN";"RESUMEN_MARG",#N/A,FALSE,"RESUMEN"}</definedName>
    <definedName name="fdsd" localSheetId="18" hidden="1">{"RESUMEN",#N/A,FALSE,"RESUMEN";"RESUMEN_MARG",#N/A,FALSE,"RESUMEN"}</definedName>
    <definedName name="fdsd" localSheetId="37" hidden="1">{"RESUMEN",#N/A,FALSE,"RESUMEN";"RESUMEN_MARG",#N/A,FALSE,"RESUMEN"}</definedName>
    <definedName name="fdsd" localSheetId="33" hidden="1">{"RESUMEN",#N/A,FALSE,"RESUMEN";"RESUMEN_MARG",#N/A,FALSE,"RESUMEN"}</definedName>
    <definedName name="fdsd" localSheetId="20" hidden="1">{"RESUMEN",#N/A,FALSE,"RESUMEN";"RESUMEN_MARG",#N/A,FALSE,"RESUMEN"}</definedName>
    <definedName name="fdsd" localSheetId="6" hidden="1">{"RESUMEN",#N/A,FALSE,"RESUMEN";"RESUMEN_MARG",#N/A,FALSE,"RESUMEN"}</definedName>
    <definedName name="fdsd" localSheetId="4" hidden="1">{"RESUMEN",#N/A,FALSE,"RESUMEN";"RESUMEN_MARG",#N/A,FALSE,"RESUMEN"}</definedName>
    <definedName name="fdsd" localSheetId="15" hidden="1">{"RESUMEN",#N/A,FALSE,"RESUMEN";"RESUMEN_MARG",#N/A,FALSE,"RESUMEN"}</definedName>
    <definedName name="fdsd" localSheetId="36" hidden="1">{"RESUMEN",#N/A,FALSE,"RESUMEN";"RESUMEN_MARG",#N/A,FALSE,"RESUMEN"}</definedName>
    <definedName name="fdsd" localSheetId="16" hidden="1">{"RESUMEN",#N/A,FALSE,"RESUMEN";"RESUMEN_MARG",#N/A,FALSE,"RESUMEN"}</definedName>
    <definedName name="fdsd" localSheetId="41" hidden="1">{"RESUMEN",#N/A,FALSE,"RESUMEN";"RESUMEN_MARG",#N/A,FALSE,"RESUMEN"}</definedName>
    <definedName name="fdsd" localSheetId="8" hidden="1">{"RESUMEN",#N/A,FALSE,"RESUMEN";"RESUMEN_MARG",#N/A,FALSE,"RESUMEN"}</definedName>
    <definedName name="fdsd" localSheetId="7" hidden="1">{"RESUMEN",#N/A,FALSE,"RESUMEN";"RESUMEN_MARG",#N/A,FALSE,"RESUMEN"}</definedName>
    <definedName name="fdsd" localSheetId="10" hidden="1">{"RESUMEN",#N/A,FALSE,"RESUMEN";"RESUMEN_MARG",#N/A,FALSE,"RESUMEN"}</definedName>
    <definedName name="fdsd" localSheetId="9" hidden="1">{"RESUMEN",#N/A,FALSE,"RESUMEN";"RESUMEN_MARG",#N/A,FALSE,"RESUMEN"}</definedName>
    <definedName name="fdsd" localSheetId="11" hidden="1">{"RESUMEN",#N/A,FALSE,"RESUMEN";"RESUMEN_MARG",#N/A,FALSE,"RESUMEN"}</definedName>
    <definedName name="fdsd" localSheetId="26" hidden="1">{"RESUMEN",#N/A,FALSE,"RESUMEN";"RESUMEN_MARG",#N/A,FALSE,"RESUMEN"}</definedName>
    <definedName name="fdsd" localSheetId="23" hidden="1">{"RESUMEN",#N/A,FALSE,"RESUMEN";"RESUMEN_MARG",#N/A,FALSE,"RESUMEN"}</definedName>
    <definedName name="fdsd" localSheetId="40" hidden="1">{"RESUMEN",#N/A,FALSE,"RESUMEN";"RESUMEN_MARG",#N/A,FALSE,"RESUMEN"}</definedName>
    <definedName name="fdsd" localSheetId="29" hidden="1">{"RESUMEN",#N/A,FALSE,"RESUMEN";"RESUMEN_MARG",#N/A,FALSE,"RESUMEN"}</definedName>
    <definedName name="fdsd" hidden="1">{"RESUMEN",#N/A,FALSE,"RESUMEN";"RESUMEN_MARG",#N/A,FALSE,"RESUMEN"}</definedName>
    <definedName name="fdsdfs" localSheetId="17" hidden="1">{"prem1",#N/A,FALSE,"Consolidado";"pl_us",#N/A,FALSE,"Consolidado";"pl_hl",#N/A,FALSE,"Consolidado";"bs",#N/A,FALSE,"Consolidado";"cf",#N/A,FALSE,"Consolidado"}</definedName>
    <definedName name="fdsdfs" localSheetId="18" hidden="1">{"prem1",#N/A,FALSE,"Consolidado";"pl_us",#N/A,FALSE,"Consolidado";"pl_hl",#N/A,FALSE,"Consolidado";"bs",#N/A,FALSE,"Consolidado";"cf",#N/A,FALSE,"Consolidado"}</definedName>
    <definedName name="fdsdfs" localSheetId="37" hidden="1">{"prem1",#N/A,FALSE,"Consolidado";"pl_us",#N/A,FALSE,"Consolidado";"pl_hl",#N/A,FALSE,"Consolidado";"bs",#N/A,FALSE,"Consolidado";"cf",#N/A,FALSE,"Consolidado"}</definedName>
    <definedName name="fdsdfs" localSheetId="33" hidden="1">{"prem1",#N/A,FALSE,"Consolidado";"pl_us",#N/A,FALSE,"Consolidado";"pl_hl",#N/A,FALSE,"Consolidado";"bs",#N/A,FALSE,"Consolidado";"cf",#N/A,FALSE,"Consolidado"}</definedName>
    <definedName name="fdsdfs" localSheetId="20" hidden="1">{"prem1",#N/A,FALSE,"Consolidado";"pl_us",#N/A,FALSE,"Consolidado";"pl_hl",#N/A,FALSE,"Consolidado";"bs",#N/A,FALSE,"Consolidado";"cf",#N/A,FALSE,"Consolidado"}</definedName>
    <definedName name="fdsdfs" localSheetId="6" hidden="1">{"prem1",#N/A,FALSE,"Consolidado";"pl_us",#N/A,FALSE,"Consolidado";"pl_hl",#N/A,FALSE,"Consolidado";"bs",#N/A,FALSE,"Consolidado";"cf",#N/A,FALSE,"Consolidado"}</definedName>
    <definedName name="fdsdfs" localSheetId="4" hidden="1">{"prem1",#N/A,FALSE,"Consolidado";"pl_us",#N/A,FALSE,"Consolidado";"pl_hl",#N/A,FALSE,"Consolidado";"bs",#N/A,FALSE,"Consolidado";"cf",#N/A,FALSE,"Consolidado"}</definedName>
    <definedName name="fdsdfs" localSheetId="15" hidden="1">{"prem1",#N/A,FALSE,"Consolidado";"pl_us",#N/A,FALSE,"Consolidado";"pl_hl",#N/A,FALSE,"Consolidado";"bs",#N/A,FALSE,"Consolidado";"cf",#N/A,FALSE,"Consolidado"}</definedName>
    <definedName name="fdsdfs" localSheetId="36" hidden="1">{"prem1",#N/A,FALSE,"Consolidado";"pl_us",#N/A,FALSE,"Consolidado";"pl_hl",#N/A,FALSE,"Consolidado";"bs",#N/A,FALSE,"Consolidado";"cf",#N/A,FALSE,"Consolidado"}</definedName>
    <definedName name="fdsdfs" localSheetId="16" hidden="1">{"prem1",#N/A,FALSE,"Consolidado";"pl_us",#N/A,FALSE,"Consolidado";"pl_hl",#N/A,FALSE,"Consolidado";"bs",#N/A,FALSE,"Consolidado";"cf",#N/A,FALSE,"Consolidado"}</definedName>
    <definedName name="fdsdfs" localSheetId="41" hidden="1">{"prem1",#N/A,FALSE,"Consolidado";"pl_us",#N/A,FALSE,"Consolidado";"pl_hl",#N/A,FALSE,"Consolidado";"bs",#N/A,FALSE,"Consolidado";"cf",#N/A,FALSE,"Consolidado"}</definedName>
    <definedName name="fdsdfs" localSheetId="8" hidden="1">{"prem1",#N/A,FALSE,"Consolidado";"pl_us",#N/A,FALSE,"Consolidado";"pl_hl",#N/A,FALSE,"Consolidado";"bs",#N/A,FALSE,"Consolidado";"cf",#N/A,FALSE,"Consolidado"}</definedName>
    <definedName name="fdsdfs" localSheetId="7" hidden="1">{"prem1",#N/A,FALSE,"Consolidado";"pl_us",#N/A,FALSE,"Consolidado";"pl_hl",#N/A,FALSE,"Consolidado";"bs",#N/A,FALSE,"Consolidado";"cf",#N/A,FALSE,"Consolidado"}</definedName>
    <definedName name="fdsdfs" localSheetId="10" hidden="1">{"prem1",#N/A,FALSE,"Consolidado";"pl_us",#N/A,FALSE,"Consolidado";"pl_hl",#N/A,FALSE,"Consolidado";"bs",#N/A,FALSE,"Consolidado";"cf",#N/A,FALSE,"Consolidado"}</definedName>
    <definedName name="fdsdfs" localSheetId="9" hidden="1">{"prem1",#N/A,FALSE,"Consolidado";"pl_us",#N/A,FALSE,"Consolidado";"pl_hl",#N/A,FALSE,"Consolidado";"bs",#N/A,FALSE,"Consolidado";"cf",#N/A,FALSE,"Consolidado"}</definedName>
    <definedName name="fdsdfs" localSheetId="11" hidden="1">{"prem1",#N/A,FALSE,"Consolidado";"pl_us",#N/A,FALSE,"Consolidado";"pl_hl",#N/A,FALSE,"Consolidado";"bs",#N/A,FALSE,"Consolidado";"cf",#N/A,FALSE,"Consolidado"}</definedName>
    <definedName name="fdsdfs" localSheetId="26" hidden="1">{"prem1",#N/A,FALSE,"Consolidado";"pl_us",#N/A,FALSE,"Consolidado";"pl_hl",#N/A,FALSE,"Consolidado";"bs",#N/A,FALSE,"Consolidado";"cf",#N/A,FALSE,"Consolidado"}</definedName>
    <definedName name="fdsdfs" localSheetId="23" hidden="1">{"prem1",#N/A,FALSE,"Consolidado";"pl_us",#N/A,FALSE,"Consolidado";"pl_hl",#N/A,FALSE,"Consolidado";"bs",#N/A,FALSE,"Consolidado";"cf",#N/A,FALSE,"Consolidado"}</definedName>
    <definedName name="fdsdfs" localSheetId="40" hidden="1">{"prem1",#N/A,FALSE,"Consolidado";"pl_us",#N/A,FALSE,"Consolidado";"pl_hl",#N/A,FALSE,"Consolidado";"bs",#N/A,FALSE,"Consolidado";"cf",#N/A,FALSE,"Consolidado"}</definedName>
    <definedName name="fdsdfs" localSheetId="29" hidden="1">{"prem1",#N/A,FALSE,"Consolidado";"pl_us",#N/A,FALSE,"Consolidado";"pl_hl",#N/A,FALSE,"Consolidado";"bs",#N/A,FALSE,"Consolidado";"cf",#N/A,FALSE,"Consolidado"}</definedName>
    <definedName name="fdsdfs" hidden="1">{"prem1",#N/A,FALSE,"Consolidado";"pl_us",#N/A,FALSE,"Consolidado";"pl_hl",#N/A,FALSE,"Consolidado";"bs",#N/A,FALSE,"Consolidado";"cf",#N/A,FALSE,"Consolidado"}</definedName>
    <definedName name="fdsfsdf" localSheetId="17" hidden="1">{#N/A,#N/A,FALSE,"Hoja1";#N/A,#N/A,FALSE,"Hoja2"}</definedName>
    <definedName name="fdsfsdf" localSheetId="18" hidden="1">{#N/A,#N/A,FALSE,"Hoja1";#N/A,#N/A,FALSE,"Hoja2"}</definedName>
    <definedName name="fdsfsdf" localSheetId="37" hidden="1">{#N/A,#N/A,FALSE,"Hoja1";#N/A,#N/A,FALSE,"Hoja2"}</definedName>
    <definedName name="fdsfsdf" localSheetId="33" hidden="1">{#N/A,#N/A,FALSE,"Hoja1";#N/A,#N/A,FALSE,"Hoja2"}</definedName>
    <definedName name="fdsfsdf" localSheetId="20" hidden="1">{#N/A,#N/A,FALSE,"Hoja1";#N/A,#N/A,FALSE,"Hoja2"}</definedName>
    <definedName name="fdsfsdf" localSheetId="6" hidden="1">{#N/A,#N/A,FALSE,"Hoja1";#N/A,#N/A,FALSE,"Hoja2"}</definedName>
    <definedName name="fdsfsdf" localSheetId="4" hidden="1">{#N/A,#N/A,FALSE,"Hoja1";#N/A,#N/A,FALSE,"Hoja2"}</definedName>
    <definedName name="fdsfsdf" localSheetId="15" hidden="1">{#N/A,#N/A,FALSE,"Hoja1";#N/A,#N/A,FALSE,"Hoja2"}</definedName>
    <definedName name="fdsfsdf" localSheetId="36" hidden="1">{#N/A,#N/A,FALSE,"Hoja1";#N/A,#N/A,FALSE,"Hoja2"}</definedName>
    <definedName name="fdsfsdf" localSheetId="16" hidden="1">{#N/A,#N/A,FALSE,"Hoja1";#N/A,#N/A,FALSE,"Hoja2"}</definedName>
    <definedName name="fdsfsdf" localSheetId="41" hidden="1">{#N/A,#N/A,FALSE,"Hoja1";#N/A,#N/A,FALSE,"Hoja2"}</definedName>
    <definedName name="fdsfsdf" localSheetId="8" hidden="1">{#N/A,#N/A,FALSE,"Hoja1";#N/A,#N/A,FALSE,"Hoja2"}</definedName>
    <definedName name="fdsfsdf" localSheetId="7" hidden="1">{#N/A,#N/A,FALSE,"Hoja1";#N/A,#N/A,FALSE,"Hoja2"}</definedName>
    <definedName name="fdsfsdf" localSheetId="10" hidden="1">{#N/A,#N/A,FALSE,"Hoja1";#N/A,#N/A,FALSE,"Hoja2"}</definedName>
    <definedName name="fdsfsdf" localSheetId="9" hidden="1">{#N/A,#N/A,FALSE,"Hoja1";#N/A,#N/A,FALSE,"Hoja2"}</definedName>
    <definedName name="fdsfsdf" localSheetId="11" hidden="1">{#N/A,#N/A,FALSE,"Hoja1";#N/A,#N/A,FALSE,"Hoja2"}</definedName>
    <definedName name="fdsfsdf" localSheetId="26" hidden="1">{#N/A,#N/A,FALSE,"Hoja1";#N/A,#N/A,FALSE,"Hoja2"}</definedName>
    <definedName name="fdsfsdf" localSheetId="23" hidden="1">{#N/A,#N/A,FALSE,"Hoja1";#N/A,#N/A,FALSE,"Hoja2"}</definedName>
    <definedName name="fdsfsdf" localSheetId="40" hidden="1">{#N/A,#N/A,FALSE,"Hoja1";#N/A,#N/A,FALSE,"Hoja2"}</definedName>
    <definedName name="fdsfsdf" localSheetId="29" hidden="1">{#N/A,#N/A,FALSE,"Hoja1";#N/A,#N/A,FALSE,"Hoja2"}</definedName>
    <definedName name="fdsfsdf" hidden="1">{#N/A,#N/A,FALSE,"Hoja1";#N/A,#N/A,FALSE,"Hoja2"}</definedName>
    <definedName name="fdsfsew" localSheetId="17" hidden="1">{#N/A,#N/A,FALSE,"Hoja1";#N/A,#N/A,FALSE,"Hoja2"}</definedName>
    <definedName name="fdsfsew" localSheetId="18" hidden="1">{#N/A,#N/A,FALSE,"Hoja1";#N/A,#N/A,FALSE,"Hoja2"}</definedName>
    <definedName name="fdsfsew" localSheetId="37" hidden="1">{#N/A,#N/A,FALSE,"Hoja1";#N/A,#N/A,FALSE,"Hoja2"}</definedName>
    <definedName name="fdsfsew" localSheetId="33" hidden="1">{#N/A,#N/A,FALSE,"Hoja1";#N/A,#N/A,FALSE,"Hoja2"}</definedName>
    <definedName name="fdsfsew" localSheetId="20" hidden="1">{#N/A,#N/A,FALSE,"Hoja1";#N/A,#N/A,FALSE,"Hoja2"}</definedName>
    <definedName name="fdsfsew" localSheetId="6" hidden="1">{#N/A,#N/A,FALSE,"Hoja1";#N/A,#N/A,FALSE,"Hoja2"}</definedName>
    <definedName name="fdsfsew" localSheetId="4" hidden="1">{#N/A,#N/A,FALSE,"Hoja1";#N/A,#N/A,FALSE,"Hoja2"}</definedName>
    <definedName name="fdsfsew" localSheetId="15" hidden="1">{#N/A,#N/A,FALSE,"Hoja1";#N/A,#N/A,FALSE,"Hoja2"}</definedName>
    <definedName name="fdsfsew" localSheetId="36" hidden="1">{#N/A,#N/A,FALSE,"Hoja1";#N/A,#N/A,FALSE,"Hoja2"}</definedName>
    <definedName name="fdsfsew" localSheetId="16" hidden="1">{#N/A,#N/A,FALSE,"Hoja1";#N/A,#N/A,FALSE,"Hoja2"}</definedName>
    <definedName name="fdsfsew" localSheetId="41" hidden="1">{#N/A,#N/A,FALSE,"Hoja1";#N/A,#N/A,FALSE,"Hoja2"}</definedName>
    <definedName name="fdsfsew" localSheetId="8" hidden="1">{#N/A,#N/A,FALSE,"Hoja1";#N/A,#N/A,FALSE,"Hoja2"}</definedName>
    <definedName name="fdsfsew" localSheetId="7" hidden="1">{#N/A,#N/A,FALSE,"Hoja1";#N/A,#N/A,FALSE,"Hoja2"}</definedName>
    <definedName name="fdsfsew" localSheetId="10" hidden="1">{#N/A,#N/A,FALSE,"Hoja1";#N/A,#N/A,FALSE,"Hoja2"}</definedName>
    <definedName name="fdsfsew" localSheetId="9" hidden="1">{#N/A,#N/A,FALSE,"Hoja1";#N/A,#N/A,FALSE,"Hoja2"}</definedName>
    <definedName name="fdsfsew" localSheetId="11" hidden="1">{#N/A,#N/A,FALSE,"Hoja1";#N/A,#N/A,FALSE,"Hoja2"}</definedName>
    <definedName name="fdsfsew" localSheetId="26" hidden="1">{#N/A,#N/A,FALSE,"Hoja1";#N/A,#N/A,FALSE,"Hoja2"}</definedName>
    <definedName name="fdsfsew" localSheetId="23" hidden="1">{#N/A,#N/A,FALSE,"Hoja1";#N/A,#N/A,FALSE,"Hoja2"}</definedName>
    <definedName name="fdsfsew" localSheetId="40" hidden="1">{#N/A,#N/A,FALSE,"Hoja1";#N/A,#N/A,FALSE,"Hoja2"}</definedName>
    <definedName name="fdsfsew" localSheetId="29" hidden="1">{#N/A,#N/A,FALSE,"Hoja1";#N/A,#N/A,FALSE,"Hoja2"}</definedName>
    <definedName name="fdsfsew" hidden="1">{#N/A,#N/A,FALSE,"Hoja1";#N/A,#N/A,FALSE,"Hoja2"}</definedName>
    <definedName name="fdsg" localSheetId="17">#REF!</definedName>
    <definedName name="fdsg" localSheetId="18">#REF!</definedName>
    <definedName name="fdsg" localSheetId="37">#REF!</definedName>
    <definedName name="fdsg" localSheetId="20">#REF!</definedName>
    <definedName name="fdsg" localSheetId="4">#REF!</definedName>
    <definedName name="fdsg" localSheetId="15">#REF!</definedName>
    <definedName name="fdsg" localSheetId="36">#REF!</definedName>
    <definedName name="fdsg" localSheetId="16">#REF!</definedName>
    <definedName name="fdsg" localSheetId="8">#REF!</definedName>
    <definedName name="fdsg" localSheetId="10">#REF!</definedName>
    <definedName name="fdsg" localSheetId="11">#REF!</definedName>
    <definedName name="fdsg">#REF!</definedName>
    <definedName name="fdssdfsdf" localSheetId="17" hidden="1">{"miles",#N/A,FALSE,"LUCROS E PERDAS (US$ 000)";"hl",#N/A,FALSE,"LUCROS E PERDAS (US$ 000)"}</definedName>
    <definedName name="fdssdfsdf" localSheetId="18" hidden="1">{"miles",#N/A,FALSE,"LUCROS E PERDAS (US$ 000)";"hl",#N/A,FALSE,"LUCROS E PERDAS (US$ 000)"}</definedName>
    <definedName name="fdssdfsdf" localSheetId="37" hidden="1">{"miles",#N/A,FALSE,"LUCROS E PERDAS (US$ 000)";"hl",#N/A,FALSE,"LUCROS E PERDAS (US$ 000)"}</definedName>
    <definedName name="fdssdfsdf" localSheetId="33" hidden="1">{"miles",#N/A,FALSE,"LUCROS E PERDAS (US$ 000)";"hl",#N/A,FALSE,"LUCROS E PERDAS (US$ 000)"}</definedName>
    <definedName name="fdssdfsdf" localSheetId="20" hidden="1">{"miles",#N/A,FALSE,"LUCROS E PERDAS (US$ 000)";"hl",#N/A,FALSE,"LUCROS E PERDAS (US$ 000)"}</definedName>
    <definedName name="fdssdfsdf" localSheetId="6" hidden="1">{"miles",#N/A,FALSE,"LUCROS E PERDAS (US$ 000)";"hl",#N/A,FALSE,"LUCROS E PERDAS (US$ 000)"}</definedName>
    <definedName name="fdssdfsdf" localSheetId="4" hidden="1">{"miles",#N/A,FALSE,"LUCROS E PERDAS (US$ 000)";"hl",#N/A,FALSE,"LUCROS E PERDAS (US$ 000)"}</definedName>
    <definedName name="fdssdfsdf" localSheetId="15" hidden="1">{"miles",#N/A,FALSE,"LUCROS E PERDAS (US$ 000)";"hl",#N/A,FALSE,"LUCROS E PERDAS (US$ 000)"}</definedName>
    <definedName name="fdssdfsdf" localSheetId="36" hidden="1">{"miles",#N/A,FALSE,"LUCROS E PERDAS (US$ 000)";"hl",#N/A,FALSE,"LUCROS E PERDAS (US$ 000)"}</definedName>
    <definedName name="fdssdfsdf" localSheetId="16" hidden="1">{"miles",#N/A,FALSE,"LUCROS E PERDAS (US$ 000)";"hl",#N/A,FALSE,"LUCROS E PERDAS (US$ 000)"}</definedName>
    <definedName name="fdssdfsdf" localSheetId="41" hidden="1">{"miles",#N/A,FALSE,"LUCROS E PERDAS (US$ 000)";"hl",#N/A,FALSE,"LUCROS E PERDAS (US$ 000)"}</definedName>
    <definedName name="fdssdfsdf" localSheetId="8" hidden="1">{"miles",#N/A,FALSE,"LUCROS E PERDAS (US$ 000)";"hl",#N/A,FALSE,"LUCROS E PERDAS (US$ 000)"}</definedName>
    <definedName name="fdssdfsdf" localSheetId="7" hidden="1">{"miles",#N/A,FALSE,"LUCROS E PERDAS (US$ 000)";"hl",#N/A,FALSE,"LUCROS E PERDAS (US$ 000)"}</definedName>
    <definedName name="fdssdfsdf" localSheetId="10" hidden="1">{"miles",#N/A,FALSE,"LUCROS E PERDAS (US$ 000)";"hl",#N/A,FALSE,"LUCROS E PERDAS (US$ 000)"}</definedName>
    <definedName name="fdssdfsdf" localSheetId="9" hidden="1">{"miles",#N/A,FALSE,"LUCROS E PERDAS (US$ 000)";"hl",#N/A,FALSE,"LUCROS E PERDAS (US$ 000)"}</definedName>
    <definedName name="fdssdfsdf" localSheetId="11" hidden="1">{"miles",#N/A,FALSE,"LUCROS E PERDAS (US$ 000)";"hl",#N/A,FALSE,"LUCROS E PERDAS (US$ 000)"}</definedName>
    <definedName name="fdssdfsdf" localSheetId="26" hidden="1">{"miles",#N/A,FALSE,"LUCROS E PERDAS (US$ 000)";"hl",#N/A,FALSE,"LUCROS E PERDAS (US$ 000)"}</definedName>
    <definedName name="fdssdfsdf" localSheetId="23" hidden="1">{"miles",#N/A,FALSE,"LUCROS E PERDAS (US$ 000)";"hl",#N/A,FALSE,"LUCROS E PERDAS (US$ 000)"}</definedName>
    <definedName name="fdssdfsdf" localSheetId="40" hidden="1">{"miles",#N/A,FALSE,"LUCROS E PERDAS (US$ 000)";"hl",#N/A,FALSE,"LUCROS E PERDAS (US$ 000)"}</definedName>
    <definedName name="fdssdfsdf" localSheetId="29" hidden="1">{"miles",#N/A,FALSE,"LUCROS E PERDAS (US$ 000)";"hl",#N/A,FALSE,"LUCROS E PERDAS (US$ 000)"}</definedName>
    <definedName name="fdssdfsdf" hidden="1">{"miles",#N/A,FALSE,"LUCROS E PERDAS (US$ 000)";"hl",#N/A,FALSE,"LUCROS E PERDAS (US$ 000)"}</definedName>
    <definedName name="fe" localSheetId="17" hidden="1">{#N/A,#N/A,FALSE,"ROTINA";#N/A,#N/A,FALSE,"ITENS";#N/A,#N/A,FALSE,"ACOMP"}</definedName>
    <definedName name="fe" localSheetId="18" hidden="1">{#N/A,#N/A,FALSE,"ROTINA";#N/A,#N/A,FALSE,"ITENS";#N/A,#N/A,FALSE,"ACOMP"}</definedName>
    <definedName name="fe" localSheetId="37" hidden="1">{#N/A,#N/A,FALSE,"ROTINA";#N/A,#N/A,FALSE,"ITENS";#N/A,#N/A,FALSE,"ACOMP"}</definedName>
    <definedName name="fe" localSheetId="33" hidden="1">{#N/A,#N/A,FALSE,"ROTINA";#N/A,#N/A,FALSE,"ITENS";#N/A,#N/A,FALSE,"ACOMP"}</definedName>
    <definedName name="fe" localSheetId="20" hidden="1">{#N/A,#N/A,FALSE,"ROTINA";#N/A,#N/A,FALSE,"ITENS";#N/A,#N/A,FALSE,"ACOMP"}</definedName>
    <definedName name="fe" localSheetId="6" hidden="1">{#N/A,#N/A,FALSE,"ROTINA";#N/A,#N/A,FALSE,"ITENS";#N/A,#N/A,FALSE,"ACOMP"}</definedName>
    <definedName name="fe" localSheetId="4" hidden="1">{#N/A,#N/A,FALSE,"ROTINA";#N/A,#N/A,FALSE,"ITENS";#N/A,#N/A,FALSE,"ACOMP"}</definedName>
    <definedName name="fe" localSheetId="15" hidden="1">{#N/A,#N/A,FALSE,"ROTINA";#N/A,#N/A,FALSE,"ITENS";#N/A,#N/A,FALSE,"ACOMP"}</definedName>
    <definedName name="fe" localSheetId="36" hidden="1">{#N/A,#N/A,FALSE,"ROTINA";#N/A,#N/A,FALSE,"ITENS";#N/A,#N/A,FALSE,"ACOMP"}</definedName>
    <definedName name="fe" localSheetId="16" hidden="1">{#N/A,#N/A,FALSE,"ROTINA";#N/A,#N/A,FALSE,"ITENS";#N/A,#N/A,FALSE,"ACOMP"}</definedName>
    <definedName name="fe" localSheetId="41" hidden="1">{#N/A,#N/A,FALSE,"ROTINA";#N/A,#N/A,FALSE,"ITENS";#N/A,#N/A,FALSE,"ACOMP"}</definedName>
    <definedName name="fe" localSheetId="8" hidden="1">{#N/A,#N/A,FALSE,"ROTINA";#N/A,#N/A,FALSE,"ITENS";#N/A,#N/A,FALSE,"ACOMP"}</definedName>
    <definedName name="fe" localSheetId="7" hidden="1">{#N/A,#N/A,FALSE,"ROTINA";#N/A,#N/A,FALSE,"ITENS";#N/A,#N/A,FALSE,"ACOMP"}</definedName>
    <definedName name="fe" localSheetId="10" hidden="1">{#N/A,#N/A,FALSE,"ROTINA";#N/A,#N/A,FALSE,"ITENS";#N/A,#N/A,FALSE,"ACOMP"}</definedName>
    <definedName name="fe" localSheetId="9" hidden="1">{#N/A,#N/A,FALSE,"ROTINA";#N/A,#N/A,FALSE,"ITENS";#N/A,#N/A,FALSE,"ACOMP"}</definedName>
    <definedName name="fe" localSheetId="11" hidden="1">{#N/A,#N/A,FALSE,"ROTINA";#N/A,#N/A,FALSE,"ITENS";#N/A,#N/A,FALSE,"ACOMP"}</definedName>
    <definedName name="fe" localSheetId="26" hidden="1">{#N/A,#N/A,FALSE,"ROTINA";#N/A,#N/A,FALSE,"ITENS";#N/A,#N/A,FALSE,"ACOMP"}</definedName>
    <definedName name="fe" localSheetId="23" hidden="1">{#N/A,#N/A,FALSE,"ROTINA";#N/A,#N/A,FALSE,"ITENS";#N/A,#N/A,FALSE,"ACOMP"}</definedName>
    <definedName name="fe" localSheetId="40" hidden="1">{#N/A,#N/A,FALSE,"ROTINA";#N/A,#N/A,FALSE,"ITENS";#N/A,#N/A,FALSE,"ACOMP"}</definedName>
    <definedName name="fe" localSheetId="29" hidden="1">{#N/A,#N/A,FALSE,"ROTINA";#N/A,#N/A,FALSE,"ITENS";#N/A,#N/A,FALSE,"ACOMP"}</definedName>
    <definedName name="fe" hidden="1">{#N/A,#N/A,FALSE,"ROTINA";#N/A,#N/A,FALSE,"ITENS";#N/A,#N/A,FALSE,"ACOMP"}</definedName>
    <definedName name="Febrero" localSheetId="17" hidden="1">{#N/A,#N/A,FALSE,"RELATÓRIO";#N/A,#N/A,FALSE,"RELATÓRIO"}</definedName>
    <definedName name="Febrero" localSheetId="18" hidden="1">{#N/A,#N/A,FALSE,"RELATÓRIO";#N/A,#N/A,FALSE,"RELATÓRIO"}</definedName>
    <definedName name="Febrero" localSheetId="37" hidden="1">{#N/A,#N/A,FALSE,"RELATÓRIO";#N/A,#N/A,FALSE,"RELATÓRIO"}</definedName>
    <definedName name="Febrero" localSheetId="33" hidden="1">{#N/A,#N/A,FALSE,"RELATÓRIO";#N/A,#N/A,FALSE,"RELATÓRIO"}</definedName>
    <definedName name="Febrero" localSheetId="20" hidden="1">{#N/A,#N/A,FALSE,"RELATÓRIO";#N/A,#N/A,FALSE,"RELATÓRIO"}</definedName>
    <definedName name="Febrero" localSheetId="6">'[32]Resumen Costo'!$B$5:$C$5</definedName>
    <definedName name="Febrero" localSheetId="4" hidden="1">{#N/A,#N/A,FALSE,"RELATÓRIO";#N/A,#N/A,FALSE,"RELATÓRIO"}</definedName>
    <definedName name="Febrero" localSheetId="15" hidden="1">{#N/A,#N/A,FALSE,"RELATÓRIO";#N/A,#N/A,FALSE,"RELATÓRIO"}</definedName>
    <definedName name="Febrero" localSheetId="36" hidden="1">{#N/A,#N/A,FALSE,"RELATÓRIO";#N/A,#N/A,FALSE,"RELATÓRIO"}</definedName>
    <definedName name="Febrero" localSheetId="16" hidden="1">{#N/A,#N/A,FALSE,"RELATÓRIO";#N/A,#N/A,FALSE,"RELATÓRIO"}</definedName>
    <definedName name="Febrero" localSheetId="41" hidden="1">{#N/A,#N/A,FALSE,"RELATÓRIO";#N/A,#N/A,FALSE,"RELATÓRIO"}</definedName>
    <definedName name="Febrero" localSheetId="8">'[32]Resumen Costo'!$B$5:$C$5</definedName>
    <definedName name="Febrero" localSheetId="7" hidden="1">{#N/A,#N/A,FALSE,"RELATÓRIO";#N/A,#N/A,FALSE,"RELATÓRIO"}</definedName>
    <definedName name="Febrero" localSheetId="10" hidden="1">{#N/A,#N/A,FALSE,"RELATÓRIO";#N/A,#N/A,FALSE,"RELATÓRIO"}</definedName>
    <definedName name="Febrero" localSheetId="9" hidden="1">{#N/A,#N/A,FALSE,"RELATÓRIO";#N/A,#N/A,FALSE,"RELATÓRIO"}</definedName>
    <definedName name="Febrero" localSheetId="11" hidden="1">{#N/A,#N/A,FALSE,"RELATÓRIO";#N/A,#N/A,FALSE,"RELATÓRIO"}</definedName>
    <definedName name="Febrero" localSheetId="26" hidden="1">{#N/A,#N/A,FALSE,"RELATÓRIO";#N/A,#N/A,FALSE,"RELATÓRIO"}</definedName>
    <definedName name="Febrero" localSheetId="23" hidden="1">{#N/A,#N/A,FALSE,"RELATÓRIO";#N/A,#N/A,FALSE,"RELATÓRIO"}</definedName>
    <definedName name="Febrero" localSheetId="40" hidden="1">{#N/A,#N/A,FALSE,"RELATÓRIO";#N/A,#N/A,FALSE,"RELATÓRIO"}</definedName>
    <definedName name="Febrero" localSheetId="29" hidden="1">{#N/A,#N/A,FALSE,"RELATÓRIO";#N/A,#N/A,FALSE,"RELATÓRIO"}</definedName>
    <definedName name="Febrero" hidden="1">{#N/A,#N/A,FALSE,"RELATÓRIO";#N/A,#N/A,FALSE,"RELATÓRIO"}</definedName>
    <definedName name="FebreroM">'[32]Resumen Costo'!$B$10:$C$10</definedName>
    <definedName name="FebreroMM">'[32]Resumen Costo'!$B$9:$C$9</definedName>
    <definedName name="FebreroR">'[32]Resumen Costo'!$B$4:$C$4</definedName>
    <definedName name="FECHA">#N/A</definedName>
    <definedName name="FechaAprobacion1_1" localSheetId="4">#REF!</definedName>
    <definedName name="FechaAprobacion1_1" localSheetId="8">#REF!</definedName>
    <definedName name="FechaAprobacion1_1" localSheetId="10">#REF!</definedName>
    <definedName name="FechaAprobacion1_1" localSheetId="11">#REF!</definedName>
    <definedName name="FechaAprobacion1_1">#REF!</definedName>
    <definedName name="FechaAprobacion2_1" localSheetId="4">#REF!</definedName>
    <definedName name="FechaAprobacion2_1" localSheetId="8">#REF!</definedName>
    <definedName name="FechaAprobacion2_1" localSheetId="10">#REF!</definedName>
    <definedName name="FechaAprobacion2_1" localSheetId="11">#REF!</definedName>
    <definedName name="FechaAprobacion2_1">#REF!</definedName>
    <definedName name="FechaAprobacion3_1" localSheetId="4">#REF!</definedName>
    <definedName name="FechaAprobacion3_1" localSheetId="8">#REF!</definedName>
    <definedName name="FechaAprobacion3_1" localSheetId="10">#REF!</definedName>
    <definedName name="FechaAprobacion3_1" localSheetId="11">#REF!</definedName>
    <definedName name="FechaAprobacion3_1">#REF!</definedName>
    <definedName name="FechaEmision" localSheetId="4">#REF!</definedName>
    <definedName name="FechaEmision" localSheetId="8">#REF!</definedName>
    <definedName name="FechaEmision" localSheetId="10">#REF!</definedName>
    <definedName name="FechaEmision" localSheetId="11">#REF!</definedName>
    <definedName name="FechaEmision">#REF!</definedName>
    <definedName name="FechaVigencia" localSheetId="4">#REF!</definedName>
    <definedName name="FechaVigencia" localSheetId="8">#REF!</definedName>
    <definedName name="FechaVigencia" localSheetId="10">#REF!</definedName>
    <definedName name="FechaVigencia" localSheetId="11">#REF!</definedName>
    <definedName name="FechaVigencia">#REF!</definedName>
    <definedName name="Fees" localSheetId="17">#REF!</definedName>
    <definedName name="Fees" localSheetId="18">#REF!</definedName>
    <definedName name="Fees" localSheetId="37">#REF!</definedName>
    <definedName name="Fees" localSheetId="20">#REF!</definedName>
    <definedName name="Fees" localSheetId="4">#REF!</definedName>
    <definedName name="Fees" localSheetId="15">#REF!</definedName>
    <definedName name="Fees" localSheetId="36">#REF!</definedName>
    <definedName name="Fees" localSheetId="16">#REF!</definedName>
    <definedName name="Fees" localSheetId="8">#REF!</definedName>
    <definedName name="Fees" localSheetId="10">#REF!</definedName>
    <definedName name="Fees" localSheetId="11">#REF!</definedName>
    <definedName name="Fees">#REF!</definedName>
    <definedName name="FÉNIX">[162]FE!$C$3</definedName>
    <definedName name="fer" localSheetId="17" hidden="1">{#N/A,#N/A,FALSE,"RGD$";#N/A,#N/A,FALSE,"BG$";#N/A,#N/A,FALSE,"FC$"}</definedName>
    <definedName name="fer" localSheetId="18" hidden="1">{#N/A,#N/A,FALSE,"RGD$";#N/A,#N/A,FALSE,"BG$";#N/A,#N/A,FALSE,"FC$"}</definedName>
    <definedName name="fer" localSheetId="37" hidden="1">{#N/A,#N/A,FALSE,"RGD$";#N/A,#N/A,FALSE,"BG$";#N/A,#N/A,FALSE,"FC$"}</definedName>
    <definedName name="fer" localSheetId="20" hidden="1">{#N/A,#N/A,FALSE,"RGD$";#N/A,#N/A,FALSE,"BG$";#N/A,#N/A,FALSE,"FC$"}</definedName>
    <definedName name="fer" localSheetId="4" hidden="1">{#N/A,#N/A,FALSE,"RGD$";#N/A,#N/A,FALSE,"BG$";#N/A,#N/A,FALSE,"FC$"}</definedName>
    <definedName name="fer" localSheetId="15" hidden="1">{#N/A,#N/A,FALSE,"RGD$";#N/A,#N/A,FALSE,"BG$";#N/A,#N/A,FALSE,"FC$"}</definedName>
    <definedName name="fer" localSheetId="36" hidden="1">{#N/A,#N/A,FALSE,"RGD$";#N/A,#N/A,FALSE,"BG$";#N/A,#N/A,FALSE,"FC$"}</definedName>
    <definedName name="fer" localSheetId="16" hidden="1">{#N/A,#N/A,FALSE,"RGD$";#N/A,#N/A,FALSE,"BG$";#N/A,#N/A,FALSE,"FC$"}</definedName>
    <definedName name="fer" localSheetId="8" hidden="1">{#N/A,#N/A,FALSE,"RGD$";#N/A,#N/A,FALSE,"BG$";#N/A,#N/A,FALSE,"FC$"}</definedName>
    <definedName name="fer" localSheetId="10" hidden="1">{#N/A,#N/A,FALSE,"RGD$";#N/A,#N/A,FALSE,"BG$";#N/A,#N/A,FALSE,"FC$"}</definedName>
    <definedName name="fer" localSheetId="11" hidden="1">{#N/A,#N/A,FALSE,"RGD$";#N/A,#N/A,FALSE,"BG$";#N/A,#N/A,FALSE,"FC$"}</definedName>
    <definedName name="fer" localSheetId="26" hidden="1">{#N/A,#N/A,FALSE,"RGD$";#N/A,#N/A,FALSE,"BG$";#N/A,#N/A,FALSE,"FC$"}</definedName>
    <definedName name="fer" localSheetId="29" hidden="1">{#N/A,#N/A,FALSE,"RGD$";#N/A,#N/A,FALSE,"BG$";#N/A,#N/A,FALSE,"FC$"}</definedName>
    <definedName name="fer" hidden="1">{#N/A,#N/A,FALSE,"RGD$";#N/A,#N/A,FALSE,"BG$";#N/A,#N/A,FALSE,"FC$"}</definedName>
    <definedName name="ferafa" localSheetId="4" hidden="1">{"det (May)",#N/A,FALSE,"June";"sum (MAY YTD)",#N/A,FALSE,"June YTD"}</definedName>
    <definedName name="ferafa" localSheetId="8" hidden="1">{"det (May)",#N/A,FALSE,"June";"sum (MAY YTD)",#N/A,FALSE,"June YTD"}</definedName>
    <definedName name="ferafa" localSheetId="10" hidden="1">{"det (May)",#N/A,FALSE,"June";"sum (MAY YTD)",#N/A,FALSE,"June YTD"}</definedName>
    <definedName name="ferafa" localSheetId="11" hidden="1">{"det (May)",#N/A,FALSE,"June";"sum (MAY YTD)",#N/A,FALSE,"June YTD"}</definedName>
    <definedName name="ferafa" localSheetId="26" hidden="1">{"det (May)",#N/A,FALSE,"June";"sum (MAY YTD)",#N/A,FALSE,"June YTD"}</definedName>
    <definedName name="ferafa" hidden="1">{"det (May)",#N/A,FALSE,"June";"sum (MAY YTD)",#N/A,FALSE,"June YTD"}</definedName>
    <definedName name="ferfrfr" localSheetId="4" hidden="1">{"det (May)",#N/A,FALSE,"June";"sum (MAY YTD)",#N/A,FALSE,"June YTD"}</definedName>
    <definedName name="ferfrfr" localSheetId="8" hidden="1">{"det (May)",#N/A,FALSE,"June";"sum (MAY YTD)",#N/A,FALSE,"June YTD"}</definedName>
    <definedName name="ferfrfr" localSheetId="10" hidden="1">{"det (May)",#N/A,FALSE,"June";"sum (MAY YTD)",#N/A,FALSE,"June YTD"}</definedName>
    <definedName name="ferfrfr" localSheetId="11" hidden="1">{"det (May)",#N/A,FALSE,"June";"sum (MAY YTD)",#N/A,FALSE,"June YTD"}</definedName>
    <definedName name="ferfrfr" localSheetId="26" hidden="1">{"det (May)",#N/A,FALSE,"June";"sum (MAY YTD)",#N/A,FALSE,"June YTD"}</definedName>
    <definedName name="ferfrfr" hidden="1">{"det (May)",#N/A,FALSE,"June";"sum (MAY YTD)",#N/A,FALSE,"June YTD"}</definedName>
    <definedName name="feriados">[163]Feriados!$A$2:$A$88</definedName>
    <definedName name="fermad" localSheetId="17" hidden="1">{"CAP VOL",#N/A,FALSE,"CAPITAL";"CAP VAR",#N/A,FALSE,"CAPITAL";"CAP FIJ",#N/A,FALSE,"CAPITAL";"CAP CONS",#N/A,FALSE,"CAPITAL";"CAP DATA",#N/A,FALSE,"CAPITAL"}</definedName>
    <definedName name="fermad" localSheetId="18" hidden="1">{"CAP VOL",#N/A,FALSE,"CAPITAL";"CAP VAR",#N/A,FALSE,"CAPITAL";"CAP FIJ",#N/A,FALSE,"CAPITAL";"CAP CONS",#N/A,FALSE,"CAPITAL";"CAP DATA",#N/A,FALSE,"CAPITAL"}</definedName>
    <definedName name="fermad" localSheetId="37" hidden="1">{"CAP VOL",#N/A,FALSE,"CAPITAL";"CAP VAR",#N/A,FALSE,"CAPITAL";"CAP FIJ",#N/A,FALSE,"CAPITAL";"CAP CONS",#N/A,FALSE,"CAPITAL";"CAP DATA",#N/A,FALSE,"CAPITAL"}</definedName>
    <definedName name="fermad" localSheetId="33" hidden="1">{"CAP VOL",#N/A,FALSE,"CAPITAL";"CAP VAR",#N/A,FALSE,"CAPITAL";"CAP FIJ",#N/A,FALSE,"CAPITAL";"CAP CONS",#N/A,FALSE,"CAPITAL";"CAP DATA",#N/A,FALSE,"CAPITAL"}</definedName>
    <definedName name="fermad" localSheetId="20" hidden="1">{"CAP VOL",#N/A,FALSE,"CAPITAL";"CAP VAR",#N/A,FALSE,"CAPITAL";"CAP FIJ",#N/A,FALSE,"CAPITAL";"CAP CONS",#N/A,FALSE,"CAPITAL";"CAP DATA",#N/A,FALSE,"CAPITAL"}</definedName>
    <definedName name="fermad" localSheetId="6" hidden="1">{"CAP VOL",#N/A,FALSE,"CAPITAL";"CAP VAR",#N/A,FALSE,"CAPITAL";"CAP FIJ",#N/A,FALSE,"CAPITAL";"CAP CONS",#N/A,FALSE,"CAPITAL";"CAP DATA",#N/A,FALSE,"CAPITAL"}</definedName>
    <definedName name="fermad" localSheetId="4" hidden="1">{"CAP VOL",#N/A,FALSE,"CAPITAL";"CAP VAR",#N/A,FALSE,"CAPITAL";"CAP FIJ",#N/A,FALSE,"CAPITAL";"CAP CONS",#N/A,FALSE,"CAPITAL";"CAP DATA",#N/A,FALSE,"CAPITAL"}</definedName>
    <definedName name="fermad" localSheetId="15" hidden="1">{"CAP VOL",#N/A,FALSE,"CAPITAL";"CAP VAR",#N/A,FALSE,"CAPITAL";"CAP FIJ",#N/A,FALSE,"CAPITAL";"CAP CONS",#N/A,FALSE,"CAPITAL";"CAP DATA",#N/A,FALSE,"CAPITAL"}</definedName>
    <definedName name="fermad" localSheetId="36" hidden="1">{"CAP VOL",#N/A,FALSE,"CAPITAL";"CAP VAR",#N/A,FALSE,"CAPITAL";"CAP FIJ",#N/A,FALSE,"CAPITAL";"CAP CONS",#N/A,FALSE,"CAPITAL";"CAP DATA",#N/A,FALSE,"CAPITAL"}</definedName>
    <definedName name="fermad" localSheetId="16" hidden="1">{"CAP VOL",#N/A,FALSE,"CAPITAL";"CAP VAR",#N/A,FALSE,"CAPITAL";"CAP FIJ",#N/A,FALSE,"CAPITAL";"CAP CONS",#N/A,FALSE,"CAPITAL";"CAP DATA",#N/A,FALSE,"CAPITAL"}</definedName>
    <definedName name="fermad" localSheetId="41" hidden="1">{"CAP VOL",#N/A,FALSE,"CAPITAL";"CAP VAR",#N/A,FALSE,"CAPITAL";"CAP FIJ",#N/A,FALSE,"CAPITAL";"CAP CONS",#N/A,FALSE,"CAPITAL";"CAP DATA",#N/A,FALSE,"CAPITAL"}</definedName>
    <definedName name="fermad" localSheetId="8" hidden="1">{"CAP VOL",#N/A,FALSE,"CAPITAL";"CAP VAR",#N/A,FALSE,"CAPITAL";"CAP FIJ",#N/A,FALSE,"CAPITAL";"CAP CONS",#N/A,FALSE,"CAPITAL";"CAP DATA",#N/A,FALSE,"CAPITAL"}</definedName>
    <definedName name="fermad" localSheetId="7" hidden="1">{"CAP VOL",#N/A,FALSE,"CAPITAL";"CAP VAR",#N/A,FALSE,"CAPITAL";"CAP FIJ",#N/A,FALSE,"CAPITAL";"CAP CONS",#N/A,FALSE,"CAPITAL";"CAP DATA",#N/A,FALSE,"CAPITAL"}</definedName>
    <definedName name="fermad" localSheetId="10" hidden="1">{"CAP VOL",#N/A,FALSE,"CAPITAL";"CAP VAR",#N/A,FALSE,"CAPITAL";"CAP FIJ",#N/A,FALSE,"CAPITAL";"CAP CONS",#N/A,FALSE,"CAPITAL";"CAP DATA",#N/A,FALSE,"CAPITAL"}</definedName>
    <definedName name="fermad" localSheetId="9" hidden="1">{"CAP VOL",#N/A,FALSE,"CAPITAL";"CAP VAR",#N/A,FALSE,"CAPITAL";"CAP FIJ",#N/A,FALSE,"CAPITAL";"CAP CONS",#N/A,FALSE,"CAPITAL";"CAP DATA",#N/A,FALSE,"CAPITAL"}</definedName>
    <definedName name="fermad" localSheetId="11" hidden="1">{"CAP VOL",#N/A,FALSE,"CAPITAL";"CAP VAR",#N/A,FALSE,"CAPITAL";"CAP FIJ",#N/A,FALSE,"CAPITAL";"CAP CONS",#N/A,FALSE,"CAPITAL";"CAP DATA",#N/A,FALSE,"CAPITAL"}</definedName>
    <definedName name="fermad" localSheetId="26" hidden="1">{"CAP VOL",#N/A,FALSE,"CAPITAL";"CAP VAR",#N/A,FALSE,"CAPITAL";"CAP FIJ",#N/A,FALSE,"CAPITAL";"CAP CONS",#N/A,FALSE,"CAPITAL";"CAP DATA",#N/A,FALSE,"CAPITAL"}</definedName>
    <definedName name="fermad" localSheetId="23" hidden="1">{"CAP VOL",#N/A,FALSE,"CAPITAL";"CAP VAR",#N/A,FALSE,"CAPITAL";"CAP FIJ",#N/A,FALSE,"CAPITAL";"CAP CONS",#N/A,FALSE,"CAPITAL";"CAP DATA",#N/A,FALSE,"CAPITAL"}</definedName>
    <definedName name="fermad" localSheetId="40" hidden="1">{"CAP VOL",#N/A,FALSE,"CAPITAL";"CAP VAR",#N/A,FALSE,"CAPITAL";"CAP FIJ",#N/A,FALSE,"CAPITAL";"CAP CONS",#N/A,FALSE,"CAPITAL";"CAP DATA",#N/A,FALSE,"CAPITAL"}</definedName>
    <definedName name="fermad" localSheetId="29" hidden="1">{"CAP VOL",#N/A,FALSE,"CAPITAL";"CAP VAR",#N/A,FALSE,"CAPITAL";"CAP FIJ",#N/A,FALSE,"CAPITAL";"CAP CONS",#N/A,FALSE,"CAPITAL";"CAP DATA",#N/A,FALSE,"CAPITAL"}</definedName>
    <definedName name="fermad" hidden="1">{"CAP VOL",#N/A,FALSE,"CAPITAL";"CAP VAR",#N/A,FALSE,"CAPITAL";"CAP FIJ",#N/A,FALSE,"CAPITAL";"CAP CONS",#N/A,FALSE,"CAPITAL";"CAP DATA",#N/A,FALSE,"CAPITAL"}</definedName>
    <definedName name="fErro" localSheetId="17">#REF!</definedName>
    <definedName name="fErro" localSheetId="18">#REF!</definedName>
    <definedName name="fErro" localSheetId="37">#REF!</definedName>
    <definedName name="fErro" localSheetId="20">#REF!</definedName>
    <definedName name="fErro" localSheetId="4">#REF!</definedName>
    <definedName name="fErro" localSheetId="15">#REF!</definedName>
    <definedName name="fErro" localSheetId="36">#REF!</definedName>
    <definedName name="fErro" localSheetId="16">#REF!</definedName>
    <definedName name="fErro" localSheetId="8">#REF!</definedName>
    <definedName name="fErro" localSheetId="10">#REF!</definedName>
    <definedName name="fErro" localSheetId="11">#REF!</definedName>
    <definedName name="fErro">#REF!</definedName>
    <definedName name="Fevereiro" localSheetId="17">#REF!</definedName>
    <definedName name="Fevereiro" localSheetId="18">#REF!</definedName>
    <definedName name="Fevereiro" localSheetId="37">#REF!</definedName>
    <definedName name="Fevereiro" localSheetId="20">#REF!</definedName>
    <definedName name="Fevereiro" localSheetId="4">#REF!</definedName>
    <definedName name="Fevereiro" localSheetId="15">#REF!</definedName>
    <definedName name="Fevereiro" localSheetId="36">#REF!</definedName>
    <definedName name="Fevereiro" localSheetId="16">#REF!</definedName>
    <definedName name="Fevereiro" localSheetId="8">#REF!</definedName>
    <definedName name="Fevereiro" localSheetId="10">#REF!</definedName>
    <definedName name="Fevereiro" localSheetId="11">#REF!</definedName>
    <definedName name="Fevereiro">#REF!</definedName>
    <definedName name="ff" localSheetId="17" hidden="1">{"det (May)",#N/A,FALSE,"June";"sum (MAY YTD)",#N/A,FALSE,"June YTD"}</definedName>
    <definedName name="ff" localSheetId="18" hidden="1">{"det (May)",#N/A,FALSE,"June";"sum (MAY YTD)",#N/A,FALSE,"June YTD"}</definedName>
    <definedName name="ff" localSheetId="37" hidden="1">{"det (May)",#N/A,FALSE,"June";"sum (MAY YTD)",#N/A,FALSE,"June YTD"}</definedName>
    <definedName name="ff" localSheetId="33" hidden="1">{"det (May)",#N/A,FALSE,"June";"sum (MAY YTD)",#N/A,FALSE,"June YTD"}</definedName>
    <definedName name="ff" localSheetId="20" hidden="1">{"det (May)",#N/A,FALSE,"June";"sum (MAY YTD)",#N/A,FALSE,"June YTD"}</definedName>
    <definedName name="ff" localSheetId="6" hidden="1">{"det (May)",#N/A,FALSE,"June";"sum (MAY YTD)",#N/A,FALSE,"June YTD"}</definedName>
    <definedName name="ff" localSheetId="4" hidden="1">{"det (May)",#N/A,FALSE,"June";"sum (MAY YTD)",#N/A,FALSE,"June YTD"}</definedName>
    <definedName name="ff" localSheetId="15" hidden="1">{"det (May)",#N/A,FALSE,"June";"sum (MAY YTD)",#N/A,FALSE,"June YTD"}</definedName>
    <definedName name="ff" localSheetId="36" hidden="1">{"det (May)",#N/A,FALSE,"June";"sum (MAY YTD)",#N/A,FALSE,"June YTD"}</definedName>
    <definedName name="ff" localSheetId="16" hidden="1">{"det (May)",#N/A,FALSE,"June";"sum (MAY YTD)",#N/A,FALSE,"June YTD"}</definedName>
    <definedName name="ff" localSheetId="41" hidden="1">{"det (May)",#N/A,FALSE,"June";"sum (MAY YTD)",#N/A,FALSE,"June YTD"}</definedName>
    <definedName name="ff" localSheetId="8" hidden="1">{"det (May)",#N/A,FALSE,"June";"sum (MAY YTD)",#N/A,FALSE,"June YTD"}</definedName>
    <definedName name="ff" localSheetId="7" hidden="1">{"det (May)",#N/A,FALSE,"June";"sum (MAY YTD)",#N/A,FALSE,"June YTD"}</definedName>
    <definedName name="ff" localSheetId="10" hidden="1">{"det (May)",#N/A,FALSE,"June";"sum (MAY YTD)",#N/A,FALSE,"June YTD"}</definedName>
    <definedName name="ff" localSheetId="9" hidden="1">{"det (May)",#N/A,FALSE,"June";"sum (MAY YTD)",#N/A,FALSE,"June YTD"}</definedName>
    <definedName name="ff" localSheetId="11" hidden="1">{"det (May)",#N/A,FALSE,"June";"sum (MAY YTD)",#N/A,FALSE,"June YTD"}</definedName>
    <definedName name="ff" localSheetId="26" hidden="1">{"det (May)",#N/A,FALSE,"June";"sum (MAY YTD)",#N/A,FALSE,"June YTD"}</definedName>
    <definedName name="ff" localSheetId="23" hidden="1">{"det (May)",#N/A,FALSE,"June";"sum (MAY YTD)",#N/A,FALSE,"June YTD"}</definedName>
    <definedName name="ff" localSheetId="40" hidden="1">{"det (May)",#N/A,FALSE,"June";"sum (MAY YTD)",#N/A,FALSE,"June YTD"}</definedName>
    <definedName name="ff" localSheetId="29" hidden="1">{"det (May)",#N/A,FALSE,"June";"sum (MAY YTD)",#N/A,FALSE,"June YTD"}</definedName>
    <definedName name="ff" hidden="1">{"det (May)",#N/A,FALSE,"June";"sum (MAY YTD)",#N/A,FALSE,"June YTD"}</definedName>
    <definedName name="ffd" localSheetId="17" hidden="1">{#N/A,#N/A,FALSE,"PRECIO FULL";#N/A,#N/A,FALSE,"LARA";#N/A,#N/A,FALSE,"CARACAS";#N/A,#N/A,FALSE,"DISBRACENTRO";#N/A,#N/A,FALSE,"ANDES";#N/A,#N/A,FALSE,"MAR CARIBE";#N/A,#N/A,FALSE,"RIO BEER";#N/A,#N/A,FALSE,"DISBRAH"}</definedName>
    <definedName name="ffd" localSheetId="18" hidden="1">{#N/A,#N/A,FALSE,"PRECIO FULL";#N/A,#N/A,FALSE,"LARA";#N/A,#N/A,FALSE,"CARACAS";#N/A,#N/A,FALSE,"DISBRACENTRO";#N/A,#N/A,FALSE,"ANDES";#N/A,#N/A,FALSE,"MAR CARIBE";#N/A,#N/A,FALSE,"RIO BEER";#N/A,#N/A,FALSE,"DISBRAH"}</definedName>
    <definedName name="ffd" localSheetId="37" hidden="1">{#N/A,#N/A,FALSE,"PRECIO FULL";#N/A,#N/A,FALSE,"LARA";#N/A,#N/A,FALSE,"CARACAS";#N/A,#N/A,FALSE,"DISBRACENTRO";#N/A,#N/A,FALSE,"ANDES";#N/A,#N/A,FALSE,"MAR CARIBE";#N/A,#N/A,FALSE,"RIO BEER";#N/A,#N/A,FALSE,"DISBRAH"}</definedName>
    <definedName name="ffd" localSheetId="33" hidden="1">{#N/A,#N/A,FALSE,"PRECIO FULL";#N/A,#N/A,FALSE,"LARA";#N/A,#N/A,FALSE,"CARACAS";#N/A,#N/A,FALSE,"DISBRACENTRO";#N/A,#N/A,FALSE,"ANDES";#N/A,#N/A,FALSE,"MAR CARIBE";#N/A,#N/A,FALSE,"RIO BEER";#N/A,#N/A,FALSE,"DISBRAH"}</definedName>
    <definedName name="ffd" localSheetId="20" hidden="1">{#N/A,#N/A,FALSE,"PRECIO FULL";#N/A,#N/A,FALSE,"LARA";#N/A,#N/A,FALSE,"CARACAS";#N/A,#N/A,FALSE,"DISBRACENTRO";#N/A,#N/A,FALSE,"ANDES";#N/A,#N/A,FALSE,"MAR CARIBE";#N/A,#N/A,FALSE,"RIO BEER";#N/A,#N/A,FALSE,"DISBRAH"}</definedName>
    <definedName name="ffd" localSheetId="6" hidden="1">{#N/A,#N/A,FALSE,"PRECIO FULL";#N/A,#N/A,FALSE,"LARA";#N/A,#N/A,FALSE,"CARACAS";#N/A,#N/A,FALSE,"DISBRACENTRO";#N/A,#N/A,FALSE,"ANDES";#N/A,#N/A,FALSE,"MAR CARIBE";#N/A,#N/A,FALSE,"RIO BEER";#N/A,#N/A,FALSE,"DISBRAH"}</definedName>
    <definedName name="ffd" localSheetId="4" hidden="1">{#N/A,#N/A,FALSE,"PRECIO FULL";#N/A,#N/A,FALSE,"LARA";#N/A,#N/A,FALSE,"CARACAS";#N/A,#N/A,FALSE,"DISBRACENTRO";#N/A,#N/A,FALSE,"ANDES";#N/A,#N/A,FALSE,"MAR CARIBE";#N/A,#N/A,FALSE,"RIO BEER";#N/A,#N/A,FALSE,"DISBRAH"}</definedName>
    <definedName name="ffd" localSheetId="15" hidden="1">{#N/A,#N/A,FALSE,"PRECIO FULL";#N/A,#N/A,FALSE,"LARA";#N/A,#N/A,FALSE,"CARACAS";#N/A,#N/A,FALSE,"DISBRACENTRO";#N/A,#N/A,FALSE,"ANDES";#N/A,#N/A,FALSE,"MAR CARIBE";#N/A,#N/A,FALSE,"RIO BEER";#N/A,#N/A,FALSE,"DISBRAH"}</definedName>
    <definedName name="ffd" localSheetId="36" hidden="1">{#N/A,#N/A,FALSE,"PRECIO FULL";#N/A,#N/A,FALSE,"LARA";#N/A,#N/A,FALSE,"CARACAS";#N/A,#N/A,FALSE,"DISBRACENTRO";#N/A,#N/A,FALSE,"ANDES";#N/A,#N/A,FALSE,"MAR CARIBE";#N/A,#N/A,FALSE,"RIO BEER";#N/A,#N/A,FALSE,"DISBRAH"}</definedName>
    <definedName name="ffd" localSheetId="16" hidden="1">{#N/A,#N/A,FALSE,"PRECIO FULL";#N/A,#N/A,FALSE,"LARA";#N/A,#N/A,FALSE,"CARACAS";#N/A,#N/A,FALSE,"DISBRACENTRO";#N/A,#N/A,FALSE,"ANDES";#N/A,#N/A,FALSE,"MAR CARIBE";#N/A,#N/A,FALSE,"RIO BEER";#N/A,#N/A,FALSE,"DISBRAH"}</definedName>
    <definedName name="ffd" localSheetId="41" hidden="1">{#N/A,#N/A,FALSE,"PRECIO FULL";#N/A,#N/A,FALSE,"LARA";#N/A,#N/A,FALSE,"CARACAS";#N/A,#N/A,FALSE,"DISBRACENTRO";#N/A,#N/A,FALSE,"ANDES";#N/A,#N/A,FALSE,"MAR CARIBE";#N/A,#N/A,FALSE,"RIO BEER";#N/A,#N/A,FALSE,"DISBRAH"}</definedName>
    <definedName name="ffd" localSheetId="8" hidden="1">{#N/A,#N/A,FALSE,"PRECIO FULL";#N/A,#N/A,FALSE,"LARA";#N/A,#N/A,FALSE,"CARACAS";#N/A,#N/A,FALSE,"DISBRACENTRO";#N/A,#N/A,FALSE,"ANDES";#N/A,#N/A,FALSE,"MAR CARIBE";#N/A,#N/A,FALSE,"RIO BEER";#N/A,#N/A,FALSE,"DISBRAH"}</definedName>
    <definedName name="ffd" localSheetId="7" hidden="1">{#N/A,#N/A,FALSE,"PRECIO FULL";#N/A,#N/A,FALSE,"LARA";#N/A,#N/A,FALSE,"CARACAS";#N/A,#N/A,FALSE,"DISBRACENTRO";#N/A,#N/A,FALSE,"ANDES";#N/A,#N/A,FALSE,"MAR CARIBE";#N/A,#N/A,FALSE,"RIO BEER";#N/A,#N/A,FALSE,"DISBRAH"}</definedName>
    <definedName name="ffd" localSheetId="10" hidden="1">{#N/A,#N/A,FALSE,"PRECIO FULL";#N/A,#N/A,FALSE,"LARA";#N/A,#N/A,FALSE,"CARACAS";#N/A,#N/A,FALSE,"DISBRACENTRO";#N/A,#N/A,FALSE,"ANDES";#N/A,#N/A,FALSE,"MAR CARIBE";#N/A,#N/A,FALSE,"RIO BEER";#N/A,#N/A,FALSE,"DISBRAH"}</definedName>
    <definedName name="ffd" localSheetId="9" hidden="1">{#N/A,#N/A,FALSE,"PRECIO FULL";#N/A,#N/A,FALSE,"LARA";#N/A,#N/A,FALSE,"CARACAS";#N/A,#N/A,FALSE,"DISBRACENTRO";#N/A,#N/A,FALSE,"ANDES";#N/A,#N/A,FALSE,"MAR CARIBE";#N/A,#N/A,FALSE,"RIO BEER";#N/A,#N/A,FALSE,"DISBRAH"}</definedName>
    <definedName name="ffd" localSheetId="11" hidden="1">{#N/A,#N/A,FALSE,"PRECIO FULL";#N/A,#N/A,FALSE,"LARA";#N/A,#N/A,FALSE,"CARACAS";#N/A,#N/A,FALSE,"DISBRACENTRO";#N/A,#N/A,FALSE,"ANDES";#N/A,#N/A,FALSE,"MAR CARIBE";#N/A,#N/A,FALSE,"RIO BEER";#N/A,#N/A,FALSE,"DISBRAH"}</definedName>
    <definedName name="ffd" localSheetId="26" hidden="1">{#N/A,#N/A,FALSE,"PRECIO FULL";#N/A,#N/A,FALSE,"LARA";#N/A,#N/A,FALSE,"CARACAS";#N/A,#N/A,FALSE,"DISBRACENTRO";#N/A,#N/A,FALSE,"ANDES";#N/A,#N/A,FALSE,"MAR CARIBE";#N/A,#N/A,FALSE,"RIO BEER";#N/A,#N/A,FALSE,"DISBRAH"}</definedName>
    <definedName name="ffd" localSheetId="23" hidden="1">{#N/A,#N/A,FALSE,"PRECIO FULL";#N/A,#N/A,FALSE,"LARA";#N/A,#N/A,FALSE,"CARACAS";#N/A,#N/A,FALSE,"DISBRACENTRO";#N/A,#N/A,FALSE,"ANDES";#N/A,#N/A,FALSE,"MAR CARIBE";#N/A,#N/A,FALSE,"RIO BEER";#N/A,#N/A,FALSE,"DISBRAH"}</definedName>
    <definedName name="ffd" localSheetId="40" hidden="1">{#N/A,#N/A,FALSE,"PRECIO FULL";#N/A,#N/A,FALSE,"LARA";#N/A,#N/A,FALSE,"CARACAS";#N/A,#N/A,FALSE,"DISBRACENTRO";#N/A,#N/A,FALSE,"ANDES";#N/A,#N/A,FALSE,"MAR CARIBE";#N/A,#N/A,FALSE,"RIO BEER";#N/A,#N/A,FALSE,"DISBRAH"}</definedName>
    <definedName name="ffd" localSheetId="29" hidden="1">{#N/A,#N/A,FALSE,"PRECIO FULL";#N/A,#N/A,FALSE,"LARA";#N/A,#N/A,FALSE,"CARACAS";#N/A,#N/A,FALSE,"DISBRACENTRO";#N/A,#N/A,FALSE,"ANDES";#N/A,#N/A,FALSE,"MAR CARIBE";#N/A,#N/A,FALSE,"RIO BEER";#N/A,#N/A,FALSE,"DISBRAH"}</definedName>
    <definedName name="ffd" hidden="1">{#N/A,#N/A,FALSE,"PRECIO FULL";#N/A,#N/A,FALSE,"LARA";#N/A,#N/A,FALSE,"CARACAS";#N/A,#N/A,FALSE,"DISBRACENTRO";#N/A,#N/A,FALSE,"ANDES";#N/A,#N/A,FALSE,"MAR CARIBE";#N/A,#N/A,FALSE,"RIO BEER";#N/A,#N/A,FALSE,"DISBRAH"}</definedName>
    <definedName name="ffdds" localSheetId="17" hidden="1">{"Cons_Occ_Lar",#N/A,FALSE,"márgenes";"Cen_met",#N/A,FALSE,"márgenes";"Ori_pl",#N/A,FALSE,"márgenes"}</definedName>
    <definedName name="ffdds" localSheetId="18" hidden="1">{"Cons_Occ_Lar",#N/A,FALSE,"márgenes";"Cen_met",#N/A,FALSE,"márgenes";"Ori_pl",#N/A,FALSE,"márgenes"}</definedName>
    <definedName name="ffdds" localSheetId="37" hidden="1">{"Cons_Occ_Lar",#N/A,FALSE,"márgenes";"Cen_met",#N/A,FALSE,"márgenes";"Ori_pl",#N/A,FALSE,"márgenes"}</definedName>
    <definedName name="ffdds" localSheetId="33" hidden="1">{"Cons_Occ_Lar",#N/A,FALSE,"márgenes";"Cen_met",#N/A,FALSE,"márgenes";"Ori_pl",#N/A,FALSE,"márgenes"}</definedName>
    <definedName name="ffdds" localSheetId="20" hidden="1">{"Cons_Occ_Lar",#N/A,FALSE,"márgenes";"Cen_met",#N/A,FALSE,"márgenes";"Ori_pl",#N/A,FALSE,"márgenes"}</definedName>
    <definedName name="ffdds" localSheetId="6" hidden="1">{"Cons_Occ_Lar",#N/A,FALSE,"márgenes";"Cen_met",#N/A,FALSE,"márgenes";"Ori_pl",#N/A,FALSE,"márgenes"}</definedName>
    <definedName name="ffdds" localSheetId="4" hidden="1">{"Cons_Occ_Lar",#N/A,FALSE,"márgenes";"Cen_met",#N/A,FALSE,"márgenes";"Ori_pl",#N/A,FALSE,"márgenes"}</definedName>
    <definedName name="ffdds" localSheetId="15" hidden="1">{"Cons_Occ_Lar",#N/A,FALSE,"márgenes";"Cen_met",#N/A,FALSE,"márgenes";"Ori_pl",#N/A,FALSE,"márgenes"}</definedName>
    <definedName name="ffdds" localSheetId="36" hidden="1">{"Cons_Occ_Lar",#N/A,FALSE,"márgenes";"Cen_met",#N/A,FALSE,"márgenes";"Ori_pl",#N/A,FALSE,"márgenes"}</definedName>
    <definedName name="ffdds" localSheetId="16" hidden="1">{"Cons_Occ_Lar",#N/A,FALSE,"márgenes";"Cen_met",#N/A,FALSE,"márgenes";"Ori_pl",#N/A,FALSE,"márgenes"}</definedName>
    <definedName name="ffdds" localSheetId="41" hidden="1">{"Cons_Occ_Lar",#N/A,FALSE,"márgenes";"Cen_met",#N/A,FALSE,"márgenes";"Ori_pl",#N/A,FALSE,"márgenes"}</definedName>
    <definedName name="ffdds" localSheetId="8" hidden="1">{"Cons_Occ_Lar",#N/A,FALSE,"márgenes";"Cen_met",#N/A,FALSE,"márgenes";"Ori_pl",#N/A,FALSE,"márgenes"}</definedName>
    <definedName name="ffdds" localSheetId="7" hidden="1">{"Cons_Occ_Lar",#N/A,FALSE,"márgenes";"Cen_met",#N/A,FALSE,"márgenes";"Ori_pl",#N/A,FALSE,"márgenes"}</definedName>
    <definedName name="ffdds" localSheetId="10" hidden="1">{"Cons_Occ_Lar",#N/A,FALSE,"márgenes";"Cen_met",#N/A,FALSE,"márgenes";"Ori_pl",#N/A,FALSE,"márgenes"}</definedName>
    <definedName name="ffdds" localSheetId="9" hidden="1">{"Cons_Occ_Lar",#N/A,FALSE,"márgenes";"Cen_met",#N/A,FALSE,"márgenes";"Ori_pl",#N/A,FALSE,"márgenes"}</definedName>
    <definedName name="ffdds" localSheetId="11" hidden="1">{"Cons_Occ_Lar",#N/A,FALSE,"márgenes";"Cen_met",#N/A,FALSE,"márgenes";"Ori_pl",#N/A,FALSE,"márgenes"}</definedName>
    <definedName name="ffdds" localSheetId="26" hidden="1">{"Cons_Occ_Lar",#N/A,FALSE,"márgenes";"Cen_met",#N/A,FALSE,"márgenes";"Ori_pl",#N/A,FALSE,"márgenes"}</definedName>
    <definedName name="ffdds" localSheetId="23" hidden="1">{"Cons_Occ_Lar",#N/A,FALSE,"márgenes";"Cen_met",#N/A,FALSE,"márgenes";"Ori_pl",#N/A,FALSE,"márgenes"}</definedName>
    <definedName name="ffdds" localSheetId="40" hidden="1">{"Cons_Occ_Lar",#N/A,FALSE,"márgenes";"Cen_met",#N/A,FALSE,"márgenes";"Ori_pl",#N/A,FALSE,"márgenes"}</definedName>
    <definedName name="ffdds" localSheetId="29" hidden="1">{"Cons_Occ_Lar",#N/A,FALSE,"márgenes";"Cen_met",#N/A,FALSE,"márgenes";"Ori_pl",#N/A,FALSE,"márgenes"}</definedName>
    <definedName name="ffdds" hidden="1">{"Cons_Occ_Lar",#N/A,FALSE,"márgenes";"Cen_met",#N/A,FALSE,"márgenes";"Ori_pl",#N/A,FALSE,"márgenes"}</definedName>
    <definedName name="ffdgwe" localSheetId="17" hidden="1">{"Real",#N/A,FALSE,"CONSOLIDADO";"Real",#N/A,FALSE,"OCCIDENTE";"Real",#N/A,FALSE,"LARA";"Real",#N/A,FALSE,"CENTRO";"Real",#N/A,FALSE,"METROPOLITANA";"Real",#N/A,FALSE,"ORIENTE";"Real",#N/A,FALSE,"Pto.libre"}</definedName>
    <definedName name="ffdgwe" localSheetId="18" hidden="1">{"Real",#N/A,FALSE,"CONSOLIDADO";"Real",#N/A,FALSE,"OCCIDENTE";"Real",#N/A,FALSE,"LARA";"Real",#N/A,FALSE,"CENTRO";"Real",#N/A,FALSE,"METROPOLITANA";"Real",#N/A,FALSE,"ORIENTE";"Real",#N/A,FALSE,"Pto.libre"}</definedName>
    <definedName name="ffdgwe" localSheetId="37" hidden="1">{"Real",#N/A,FALSE,"CONSOLIDADO";"Real",#N/A,FALSE,"OCCIDENTE";"Real",#N/A,FALSE,"LARA";"Real",#N/A,FALSE,"CENTRO";"Real",#N/A,FALSE,"METROPOLITANA";"Real",#N/A,FALSE,"ORIENTE";"Real",#N/A,FALSE,"Pto.libre"}</definedName>
    <definedName name="ffdgwe" localSheetId="33" hidden="1">{"Real",#N/A,FALSE,"CONSOLIDADO";"Real",#N/A,FALSE,"OCCIDENTE";"Real",#N/A,FALSE,"LARA";"Real",#N/A,FALSE,"CENTRO";"Real",#N/A,FALSE,"METROPOLITANA";"Real",#N/A,FALSE,"ORIENTE";"Real",#N/A,FALSE,"Pto.libre"}</definedName>
    <definedName name="ffdgwe" localSheetId="20" hidden="1">{"Real",#N/A,FALSE,"CONSOLIDADO";"Real",#N/A,FALSE,"OCCIDENTE";"Real",#N/A,FALSE,"LARA";"Real",#N/A,FALSE,"CENTRO";"Real",#N/A,FALSE,"METROPOLITANA";"Real",#N/A,FALSE,"ORIENTE";"Real",#N/A,FALSE,"Pto.libre"}</definedName>
    <definedName name="ffdgwe" localSheetId="6" hidden="1">{"Real",#N/A,FALSE,"CONSOLIDADO";"Real",#N/A,FALSE,"OCCIDENTE";"Real",#N/A,FALSE,"LARA";"Real",#N/A,FALSE,"CENTRO";"Real",#N/A,FALSE,"METROPOLITANA";"Real",#N/A,FALSE,"ORIENTE";"Real",#N/A,FALSE,"Pto.libre"}</definedName>
    <definedName name="ffdgwe" localSheetId="4" hidden="1">{"Real",#N/A,FALSE,"CONSOLIDADO";"Real",#N/A,FALSE,"OCCIDENTE";"Real",#N/A,FALSE,"LARA";"Real",#N/A,FALSE,"CENTRO";"Real",#N/A,FALSE,"METROPOLITANA";"Real",#N/A,FALSE,"ORIENTE";"Real",#N/A,FALSE,"Pto.libre"}</definedName>
    <definedName name="ffdgwe" localSheetId="15" hidden="1">{"Real",#N/A,FALSE,"CONSOLIDADO";"Real",#N/A,FALSE,"OCCIDENTE";"Real",#N/A,FALSE,"LARA";"Real",#N/A,FALSE,"CENTRO";"Real",#N/A,FALSE,"METROPOLITANA";"Real",#N/A,FALSE,"ORIENTE";"Real",#N/A,FALSE,"Pto.libre"}</definedName>
    <definedName name="ffdgwe" localSheetId="36" hidden="1">{"Real",#N/A,FALSE,"CONSOLIDADO";"Real",#N/A,FALSE,"OCCIDENTE";"Real",#N/A,FALSE,"LARA";"Real",#N/A,FALSE,"CENTRO";"Real",#N/A,FALSE,"METROPOLITANA";"Real",#N/A,FALSE,"ORIENTE";"Real",#N/A,FALSE,"Pto.libre"}</definedName>
    <definedName name="ffdgwe" localSheetId="16" hidden="1">{"Real",#N/A,FALSE,"CONSOLIDADO";"Real",#N/A,FALSE,"OCCIDENTE";"Real",#N/A,FALSE,"LARA";"Real",#N/A,FALSE,"CENTRO";"Real",#N/A,FALSE,"METROPOLITANA";"Real",#N/A,FALSE,"ORIENTE";"Real",#N/A,FALSE,"Pto.libre"}</definedName>
    <definedName name="ffdgwe" localSheetId="41" hidden="1">{"Real",#N/A,FALSE,"CONSOLIDADO";"Real",#N/A,FALSE,"OCCIDENTE";"Real",#N/A,FALSE,"LARA";"Real",#N/A,FALSE,"CENTRO";"Real",#N/A,FALSE,"METROPOLITANA";"Real",#N/A,FALSE,"ORIENTE";"Real",#N/A,FALSE,"Pto.libre"}</definedName>
    <definedName name="ffdgwe" localSheetId="8" hidden="1">{"Real",#N/A,FALSE,"CONSOLIDADO";"Real",#N/A,FALSE,"OCCIDENTE";"Real",#N/A,FALSE,"LARA";"Real",#N/A,FALSE,"CENTRO";"Real",#N/A,FALSE,"METROPOLITANA";"Real",#N/A,FALSE,"ORIENTE";"Real",#N/A,FALSE,"Pto.libre"}</definedName>
    <definedName name="ffdgwe" localSheetId="7" hidden="1">{"Real",#N/A,FALSE,"CONSOLIDADO";"Real",#N/A,FALSE,"OCCIDENTE";"Real",#N/A,FALSE,"LARA";"Real",#N/A,FALSE,"CENTRO";"Real",#N/A,FALSE,"METROPOLITANA";"Real",#N/A,FALSE,"ORIENTE";"Real",#N/A,FALSE,"Pto.libre"}</definedName>
    <definedName name="ffdgwe" localSheetId="10" hidden="1">{"Real",#N/A,FALSE,"CONSOLIDADO";"Real",#N/A,FALSE,"OCCIDENTE";"Real",#N/A,FALSE,"LARA";"Real",#N/A,FALSE,"CENTRO";"Real",#N/A,FALSE,"METROPOLITANA";"Real",#N/A,FALSE,"ORIENTE";"Real",#N/A,FALSE,"Pto.libre"}</definedName>
    <definedName name="ffdgwe" localSheetId="9" hidden="1">{"Real",#N/A,FALSE,"CONSOLIDADO";"Real",#N/A,FALSE,"OCCIDENTE";"Real",#N/A,FALSE,"LARA";"Real",#N/A,FALSE,"CENTRO";"Real",#N/A,FALSE,"METROPOLITANA";"Real",#N/A,FALSE,"ORIENTE";"Real",#N/A,FALSE,"Pto.libre"}</definedName>
    <definedName name="ffdgwe" localSheetId="11" hidden="1">{"Real",#N/A,FALSE,"CONSOLIDADO";"Real",#N/A,FALSE,"OCCIDENTE";"Real",#N/A,FALSE,"LARA";"Real",#N/A,FALSE,"CENTRO";"Real",#N/A,FALSE,"METROPOLITANA";"Real",#N/A,FALSE,"ORIENTE";"Real",#N/A,FALSE,"Pto.libre"}</definedName>
    <definedName name="ffdgwe" localSheetId="26" hidden="1">{"Real",#N/A,FALSE,"CONSOLIDADO";"Real",#N/A,FALSE,"OCCIDENTE";"Real",#N/A,FALSE,"LARA";"Real",#N/A,FALSE,"CENTRO";"Real",#N/A,FALSE,"METROPOLITANA";"Real",#N/A,FALSE,"ORIENTE";"Real",#N/A,FALSE,"Pto.libre"}</definedName>
    <definedName name="ffdgwe" localSheetId="23" hidden="1">{"Real",#N/A,FALSE,"CONSOLIDADO";"Real",#N/A,FALSE,"OCCIDENTE";"Real",#N/A,FALSE,"LARA";"Real",#N/A,FALSE,"CENTRO";"Real",#N/A,FALSE,"METROPOLITANA";"Real",#N/A,FALSE,"ORIENTE";"Real",#N/A,FALSE,"Pto.libre"}</definedName>
    <definedName name="ffdgwe" localSheetId="40" hidden="1">{"Real",#N/A,FALSE,"CONSOLIDADO";"Real",#N/A,FALSE,"OCCIDENTE";"Real",#N/A,FALSE,"LARA";"Real",#N/A,FALSE,"CENTRO";"Real",#N/A,FALSE,"METROPOLITANA";"Real",#N/A,FALSE,"ORIENTE";"Real",#N/A,FALSE,"Pto.libre"}</definedName>
    <definedName name="ffdgwe" localSheetId="29" hidden="1">{"Real",#N/A,FALSE,"CONSOLIDADO";"Real",#N/A,FALSE,"OCCIDENTE";"Real",#N/A,FALSE,"LARA";"Real",#N/A,FALSE,"CENTRO";"Real",#N/A,FALSE,"METROPOLITANA";"Real",#N/A,FALSE,"ORIENTE";"Real",#N/A,FALSE,"Pto.libre"}</definedName>
    <definedName name="ffdgwe" hidden="1">{"Real",#N/A,FALSE,"CONSOLIDADO";"Real",#N/A,FALSE,"OCCIDENTE";"Real",#N/A,FALSE,"LARA";"Real",#N/A,FALSE,"CENTRO";"Real",#N/A,FALSE,"METROPOLITANA";"Real",#N/A,FALSE,"ORIENTE";"Real",#N/A,FALSE,"Pto.libre"}</definedName>
    <definedName name="FFF" localSheetId="17" hidden="1">{#N/A,#N/A,FALSE,"지침";#N/A,#N/A,FALSE,"환경분석";#N/A,#N/A,FALSE,"Sheet16"}</definedName>
    <definedName name="FFF" localSheetId="18" hidden="1">{#N/A,#N/A,FALSE,"지침";#N/A,#N/A,FALSE,"환경분석";#N/A,#N/A,FALSE,"Sheet16"}</definedName>
    <definedName name="FFF" localSheetId="37" hidden="1">{#N/A,#N/A,FALSE,"지침";#N/A,#N/A,FALSE,"환경분석";#N/A,#N/A,FALSE,"Sheet16"}</definedName>
    <definedName name="FFF" localSheetId="33" hidden="1">{#N/A,#N/A,FALSE,"지침";#N/A,#N/A,FALSE,"환경분석";#N/A,#N/A,FALSE,"Sheet16"}</definedName>
    <definedName name="FFF" localSheetId="20" hidden="1">{#N/A,#N/A,FALSE,"지침";#N/A,#N/A,FALSE,"환경분석";#N/A,#N/A,FALSE,"Sheet16"}</definedName>
    <definedName name="FFF" localSheetId="6" hidden="1">{#N/A,#N/A,FALSE,"지침";#N/A,#N/A,FALSE,"환경분석";#N/A,#N/A,FALSE,"Sheet16"}</definedName>
    <definedName name="FFF" localSheetId="4" hidden="1">{#N/A,#N/A,FALSE,"지침";#N/A,#N/A,FALSE,"환경분석";#N/A,#N/A,FALSE,"Sheet16"}</definedName>
    <definedName name="FFF" localSheetId="15" hidden="1">{#N/A,#N/A,FALSE,"지침";#N/A,#N/A,FALSE,"환경분석";#N/A,#N/A,FALSE,"Sheet16"}</definedName>
    <definedName name="FFF" localSheetId="36" hidden="1">{#N/A,#N/A,FALSE,"지침";#N/A,#N/A,FALSE,"환경분석";#N/A,#N/A,FALSE,"Sheet16"}</definedName>
    <definedName name="FFF" localSheetId="16" hidden="1">{#N/A,#N/A,FALSE,"지침";#N/A,#N/A,FALSE,"환경분석";#N/A,#N/A,FALSE,"Sheet16"}</definedName>
    <definedName name="FFF" localSheetId="41" hidden="1">{#N/A,#N/A,FALSE,"지침";#N/A,#N/A,FALSE,"환경분석";#N/A,#N/A,FALSE,"Sheet16"}</definedName>
    <definedName name="FFF" localSheetId="8" hidden="1">{#N/A,#N/A,FALSE,"지침";#N/A,#N/A,FALSE,"환경분석";#N/A,#N/A,FALSE,"Sheet16"}</definedName>
    <definedName name="FFF" localSheetId="7" hidden="1">{#N/A,#N/A,FALSE,"지침";#N/A,#N/A,FALSE,"환경분석";#N/A,#N/A,FALSE,"Sheet16"}</definedName>
    <definedName name="FFF" localSheetId="10" hidden="1">{#N/A,#N/A,FALSE,"지침";#N/A,#N/A,FALSE,"환경분석";#N/A,#N/A,FALSE,"Sheet16"}</definedName>
    <definedName name="FFF" localSheetId="9" hidden="1">{#N/A,#N/A,FALSE,"지침";#N/A,#N/A,FALSE,"환경분석";#N/A,#N/A,FALSE,"Sheet16"}</definedName>
    <definedName name="FFF" localSheetId="11" hidden="1">{#N/A,#N/A,FALSE,"지침";#N/A,#N/A,FALSE,"환경분석";#N/A,#N/A,FALSE,"Sheet16"}</definedName>
    <definedName name="FFF" localSheetId="26" hidden="1">{#N/A,#N/A,FALSE,"지침";#N/A,#N/A,FALSE,"환경분석";#N/A,#N/A,FALSE,"Sheet16"}</definedName>
    <definedName name="FFF" localSheetId="23" hidden="1">{#N/A,#N/A,FALSE,"지침";#N/A,#N/A,FALSE,"환경분석";#N/A,#N/A,FALSE,"Sheet16"}</definedName>
    <definedName name="FFF" localSheetId="40" hidden="1">{#N/A,#N/A,FALSE,"지침";#N/A,#N/A,FALSE,"환경분석";#N/A,#N/A,FALSE,"Sheet16"}</definedName>
    <definedName name="FFF" localSheetId="29" hidden="1">{#N/A,#N/A,FALSE,"지침";#N/A,#N/A,FALSE,"환경분석";#N/A,#N/A,FALSE,"Sheet16"}</definedName>
    <definedName name="FFF" hidden="1">{#N/A,#N/A,FALSE,"지침";#N/A,#N/A,FALSE,"환경분석";#N/A,#N/A,FALSE,"Sheet16"}</definedName>
    <definedName name="fffff" localSheetId="17" hidden="1">#REF!</definedName>
    <definedName name="fffff" localSheetId="18" hidden="1">#REF!</definedName>
    <definedName name="fffff" localSheetId="37" hidden="1">#REF!</definedName>
    <definedName name="fffff" localSheetId="20" hidden="1">#REF!</definedName>
    <definedName name="fffff" localSheetId="4" hidden="1">#REF!</definedName>
    <definedName name="fffff" localSheetId="15" hidden="1">#REF!</definedName>
    <definedName name="fffff" localSheetId="36" hidden="1">#REF!</definedName>
    <definedName name="fffff" localSheetId="16" hidden="1">#REF!</definedName>
    <definedName name="fffff" localSheetId="8" hidden="1">#REF!</definedName>
    <definedName name="fffff" localSheetId="10" hidden="1">#REF!</definedName>
    <definedName name="fffff" localSheetId="11" hidden="1">#REF!</definedName>
    <definedName name="fffff" localSheetId="26" hidden="1">#REF!</definedName>
    <definedName name="fffff" localSheetId="29" hidden="1">#REF!</definedName>
    <definedName name="fffff" hidden="1">#REF!</definedName>
    <definedName name="FFFFFFFF" localSheetId="17" hidden="1">{#N/A,#N/A,FALSE,"PRECIO FULL";#N/A,#N/A,FALSE,"LARA";#N/A,#N/A,FALSE,"CARACAS";#N/A,#N/A,FALSE,"DISBRACENTRO";#N/A,#N/A,FALSE,"ANDES";#N/A,#N/A,FALSE,"MAR CARIBE";#N/A,#N/A,FALSE,"RIO BEER";#N/A,#N/A,FALSE,"DISBRAH"}</definedName>
    <definedName name="FFFFFFFF" localSheetId="18" hidden="1">{#N/A,#N/A,FALSE,"PRECIO FULL";#N/A,#N/A,FALSE,"LARA";#N/A,#N/A,FALSE,"CARACAS";#N/A,#N/A,FALSE,"DISBRACENTRO";#N/A,#N/A,FALSE,"ANDES";#N/A,#N/A,FALSE,"MAR CARIBE";#N/A,#N/A,FALSE,"RIO BEER";#N/A,#N/A,FALSE,"DISBRAH"}</definedName>
    <definedName name="FFFFFFFF" localSheetId="37" hidden="1">{#N/A,#N/A,FALSE,"PRECIO FULL";#N/A,#N/A,FALSE,"LARA";#N/A,#N/A,FALSE,"CARACAS";#N/A,#N/A,FALSE,"DISBRACENTRO";#N/A,#N/A,FALSE,"ANDES";#N/A,#N/A,FALSE,"MAR CARIBE";#N/A,#N/A,FALSE,"RIO BEER";#N/A,#N/A,FALSE,"DISBRAH"}</definedName>
    <definedName name="FFFFFFFF" localSheetId="33" hidden="1">{#N/A,#N/A,FALSE,"PRECIO FULL";#N/A,#N/A,FALSE,"LARA";#N/A,#N/A,FALSE,"CARACAS";#N/A,#N/A,FALSE,"DISBRACENTRO";#N/A,#N/A,FALSE,"ANDES";#N/A,#N/A,FALSE,"MAR CARIBE";#N/A,#N/A,FALSE,"RIO BEER";#N/A,#N/A,FALSE,"DISBRAH"}</definedName>
    <definedName name="FFFFFFFF" localSheetId="20" hidden="1">{#N/A,#N/A,FALSE,"PRECIO FULL";#N/A,#N/A,FALSE,"LARA";#N/A,#N/A,FALSE,"CARACAS";#N/A,#N/A,FALSE,"DISBRACENTRO";#N/A,#N/A,FALSE,"ANDES";#N/A,#N/A,FALSE,"MAR CARIBE";#N/A,#N/A,FALSE,"RIO BEER";#N/A,#N/A,FALSE,"DISBRAH"}</definedName>
    <definedName name="FFFFFFFF" localSheetId="6" hidden="1">{#N/A,#N/A,FALSE,"PRECIO FULL";#N/A,#N/A,FALSE,"LARA";#N/A,#N/A,FALSE,"CARACAS";#N/A,#N/A,FALSE,"DISBRACENTRO";#N/A,#N/A,FALSE,"ANDES";#N/A,#N/A,FALSE,"MAR CARIBE";#N/A,#N/A,FALSE,"RIO BEER";#N/A,#N/A,FALSE,"DISBRAH"}</definedName>
    <definedName name="FFFFFFFF" localSheetId="4" hidden="1">{#N/A,#N/A,FALSE,"PRECIO FULL";#N/A,#N/A,FALSE,"LARA";#N/A,#N/A,FALSE,"CARACAS";#N/A,#N/A,FALSE,"DISBRACENTRO";#N/A,#N/A,FALSE,"ANDES";#N/A,#N/A,FALSE,"MAR CARIBE";#N/A,#N/A,FALSE,"RIO BEER";#N/A,#N/A,FALSE,"DISBRAH"}</definedName>
    <definedName name="FFFFFFFF" localSheetId="15" hidden="1">{#N/A,#N/A,FALSE,"PRECIO FULL";#N/A,#N/A,FALSE,"LARA";#N/A,#N/A,FALSE,"CARACAS";#N/A,#N/A,FALSE,"DISBRACENTRO";#N/A,#N/A,FALSE,"ANDES";#N/A,#N/A,FALSE,"MAR CARIBE";#N/A,#N/A,FALSE,"RIO BEER";#N/A,#N/A,FALSE,"DISBRAH"}</definedName>
    <definedName name="FFFFFFFF" localSheetId="36" hidden="1">{#N/A,#N/A,FALSE,"PRECIO FULL";#N/A,#N/A,FALSE,"LARA";#N/A,#N/A,FALSE,"CARACAS";#N/A,#N/A,FALSE,"DISBRACENTRO";#N/A,#N/A,FALSE,"ANDES";#N/A,#N/A,FALSE,"MAR CARIBE";#N/A,#N/A,FALSE,"RIO BEER";#N/A,#N/A,FALSE,"DISBRAH"}</definedName>
    <definedName name="FFFFFFFF" localSheetId="16" hidden="1">{#N/A,#N/A,FALSE,"PRECIO FULL";#N/A,#N/A,FALSE,"LARA";#N/A,#N/A,FALSE,"CARACAS";#N/A,#N/A,FALSE,"DISBRACENTRO";#N/A,#N/A,FALSE,"ANDES";#N/A,#N/A,FALSE,"MAR CARIBE";#N/A,#N/A,FALSE,"RIO BEER";#N/A,#N/A,FALSE,"DISBRAH"}</definedName>
    <definedName name="FFFFFFFF" localSheetId="41" hidden="1">{#N/A,#N/A,FALSE,"PRECIO FULL";#N/A,#N/A,FALSE,"LARA";#N/A,#N/A,FALSE,"CARACAS";#N/A,#N/A,FALSE,"DISBRACENTRO";#N/A,#N/A,FALSE,"ANDES";#N/A,#N/A,FALSE,"MAR CARIBE";#N/A,#N/A,FALSE,"RIO BEER";#N/A,#N/A,FALSE,"DISBRAH"}</definedName>
    <definedName name="FFFFFFFF" localSheetId="8" hidden="1">{#N/A,#N/A,FALSE,"PRECIO FULL";#N/A,#N/A,FALSE,"LARA";#N/A,#N/A,FALSE,"CARACAS";#N/A,#N/A,FALSE,"DISBRACENTRO";#N/A,#N/A,FALSE,"ANDES";#N/A,#N/A,FALSE,"MAR CARIBE";#N/A,#N/A,FALSE,"RIO BEER";#N/A,#N/A,FALSE,"DISBRAH"}</definedName>
    <definedName name="FFFFFFFF" localSheetId="7" hidden="1">{#N/A,#N/A,FALSE,"PRECIO FULL";#N/A,#N/A,FALSE,"LARA";#N/A,#N/A,FALSE,"CARACAS";#N/A,#N/A,FALSE,"DISBRACENTRO";#N/A,#N/A,FALSE,"ANDES";#N/A,#N/A,FALSE,"MAR CARIBE";#N/A,#N/A,FALSE,"RIO BEER";#N/A,#N/A,FALSE,"DISBRAH"}</definedName>
    <definedName name="FFFFFFFF" localSheetId="10" hidden="1">{#N/A,#N/A,FALSE,"PRECIO FULL";#N/A,#N/A,FALSE,"LARA";#N/A,#N/A,FALSE,"CARACAS";#N/A,#N/A,FALSE,"DISBRACENTRO";#N/A,#N/A,FALSE,"ANDES";#N/A,#N/A,FALSE,"MAR CARIBE";#N/A,#N/A,FALSE,"RIO BEER";#N/A,#N/A,FALSE,"DISBRAH"}</definedName>
    <definedName name="FFFFFFFF" localSheetId="9" hidden="1">{#N/A,#N/A,FALSE,"PRECIO FULL";#N/A,#N/A,FALSE,"LARA";#N/A,#N/A,FALSE,"CARACAS";#N/A,#N/A,FALSE,"DISBRACENTRO";#N/A,#N/A,FALSE,"ANDES";#N/A,#N/A,FALSE,"MAR CARIBE";#N/A,#N/A,FALSE,"RIO BEER";#N/A,#N/A,FALSE,"DISBRAH"}</definedName>
    <definedName name="FFFFFFFF" localSheetId="11" hidden="1">{#N/A,#N/A,FALSE,"PRECIO FULL";#N/A,#N/A,FALSE,"LARA";#N/A,#N/A,FALSE,"CARACAS";#N/A,#N/A,FALSE,"DISBRACENTRO";#N/A,#N/A,FALSE,"ANDES";#N/A,#N/A,FALSE,"MAR CARIBE";#N/A,#N/A,FALSE,"RIO BEER";#N/A,#N/A,FALSE,"DISBRAH"}</definedName>
    <definedName name="FFFFFFFF" localSheetId="26" hidden="1">{#N/A,#N/A,FALSE,"PRECIO FULL";#N/A,#N/A,FALSE,"LARA";#N/A,#N/A,FALSE,"CARACAS";#N/A,#N/A,FALSE,"DISBRACENTRO";#N/A,#N/A,FALSE,"ANDES";#N/A,#N/A,FALSE,"MAR CARIBE";#N/A,#N/A,FALSE,"RIO BEER";#N/A,#N/A,FALSE,"DISBRAH"}</definedName>
    <definedName name="FFFFFFFF" localSheetId="23" hidden="1">{#N/A,#N/A,FALSE,"PRECIO FULL";#N/A,#N/A,FALSE,"LARA";#N/A,#N/A,FALSE,"CARACAS";#N/A,#N/A,FALSE,"DISBRACENTRO";#N/A,#N/A,FALSE,"ANDES";#N/A,#N/A,FALSE,"MAR CARIBE";#N/A,#N/A,FALSE,"RIO BEER";#N/A,#N/A,FALSE,"DISBRAH"}</definedName>
    <definedName name="FFFFFFFF" localSheetId="40" hidden="1">{#N/A,#N/A,FALSE,"PRECIO FULL";#N/A,#N/A,FALSE,"LARA";#N/A,#N/A,FALSE,"CARACAS";#N/A,#N/A,FALSE,"DISBRACENTRO";#N/A,#N/A,FALSE,"ANDES";#N/A,#N/A,FALSE,"MAR CARIBE";#N/A,#N/A,FALSE,"RIO BEER";#N/A,#N/A,FALSE,"DISBRAH"}</definedName>
    <definedName name="FFFFFFFF" localSheetId="29" hidden="1">{#N/A,#N/A,FALSE,"PRECIO FULL";#N/A,#N/A,FALSE,"LARA";#N/A,#N/A,FALSE,"CARACAS";#N/A,#N/A,FALSE,"DISBRACENTRO";#N/A,#N/A,FALSE,"ANDES";#N/A,#N/A,FALSE,"MAR CARIBE";#N/A,#N/A,FALSE,"RIO BEER";#N/A,#N/A,FALSE,"DISBRAH"}</definedName>
    <definedName name="FFFFFFFF" hidden="1">{#N/A,#N/A,FALSE,"PRECIO FULL";#N/A,#N/A,FALSE,"LARA";#N/A,#N/A,FALSE,"CARACAS";#N/A,#N/A,FALSE,"DISBRACENTRO";#N/A,#N/A,FALSE,"ANDES";#N/A,#N/A,FALSE,"MAR CARIBE";#N/A,#N/A,FALSE,"RIO BEER";#N/A,#N/A,FALSE,"DISBRAH"}</definedName>
    <definedName name="fffffffffff" localSheetId="17" hidden="1">{"'tasa de salida'!$A$1:$G$48"}</definedName>
    <definedName name="fffffffffff" localSheetId="18" hidden="1">{"'tasa de salida'!$A$1:$G$48"}</definedName>
    <definedName name="fffffffffff" localSheetId="37" hidden="1">{"'tasa de salida'!$A$1:$G$48"}</definedName>
    <definedName name="fffffffffff" localSheetId="20" hidden="1">{"'tasa de salida'!$A$1:$G$48"}</definedName>
    <definedName name="fffffffffff" localSheetId="4" hidden="1">{"'tasa de salida'!$A$1:$G$48"}</definedName>
    <definedName name="fffffffffff" localSheetId="15" hidden="1">{"'tasa de salida'!$A$1:$G$48"}</definedName>
    <definedName name="fffffffffff" localSheetId="36" hidden="1">{"'tasa de salida'!$A$1:$G$48"}</definedName>
    <definedName name="fffffffffff" localSheetId="16" hidden="1">{"'tasa de salida'!$A$1:$G$48"}</definedName>
    <definedName name="fffffffffff" localSheetId="8" hidden="1">{"'tasa de salida'!$A$1:$G$48"}</definedName>
    <definedName name="fffffffffff" localSheetId="10" hidden="1">{"'tasa de salida'!$A$1:$G$48"}</definedName>
    <definedName name="fffffffffff" localSheetId="11" hidden="1">{"'tasa de salida'!$A$1:$G$48"}</definedName>
    <definedName name="fffffffffff" localSheetId="26" hidden="1">{"'tasa de salida'!$A$1:$G$48"}</definedName>
    <definedName name="fffffffffff" localSheetId="29" hidden="1">{"'tasa de salida'!$A$1:$G$48"}</definedName>
    <definedName name="fffffffffff" hidden="1">{"'tasa de salida'!$A$1:$G$48"}</definedName>
    <definedName name="fffffffffffffffd" localSheetId="4" hidden="1">{"det (May)",#N/A,FALSE,"June";"sum (MAY YTD)",#N/A,FALSE,"June YTD"}</definedName>
    <definedName name="fffffffffffffffd" localSheetId="8" hidden="1">{"det (May)",#N/A,FALSE,"June";"sum (MAY YTD)",#N/A,FALSE,"June YTD"}</definedName>
    <definedName name="fffffffffffffffd" localSheetId="10" hidden="1">{"det (May)",#N/A,FALSE,"June";"sum (MAY YTD)",#N/A,FALSE,"June YTD"}</definedName>
    <definedName name="fffffffffffffffd" localSheetId="11" hidden="1">{"det (May)",#N/A,FALSE,"June";"sum (MAY YTD)",#N/A,FALSE,"June YTD"}</definedName>
    <definedName name="fffffffffffffffd" localSheetId="26" hidden="1">{"det (May)",#N/A,FALSE,"June";"sum (MAY YTD)",#N/A,FALSE,"June YTD"}</definedName>
    <definedName name="fffffffffffffffd" hidden="1">{"det (May)",#N/A,FALSE,"June";"sum (MAY YTD)",#N/A,FALSE,"June YTD"}</definedName>
    <definedName name="FFR" localSheetId="17">#REF!</definedName>
    <definedName name="FFR" localSheetId="18">#REF!</definedName>
    <definedName name="FFR" localSheetId="37">#REF!</definedName>
    <definedName name="FFR" localSheetId="20">#REF!</definedName>
    <definedName name="FFR" localSheetId="4">#REF!</definedName>
    <definedName name="FFR" localSheetId="15">#REF!</definedName>
    <definedName name="FFR" localSheetId="36">#REF!</definedName>
    <definedName name="FFR" localSheetId="16">#REF!</definedName>
    <definedName name="FFR" localSheetId="8">#REF!</definedName>
    <definedName name="FFR" localSheetId="10">#REF!</definedName>
    <definedName name="FFR" localSheetId="11">#REF!</definedName>
    <definedName name="FFR">#REF!</definedName>
    <definedName name="ffvbb"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ffvbb"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ffvbb"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ffvbb"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ffvbb"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ffvbb" hidden="1">{"04-12brpr",#N/A,FALSE,"Total jan-dec";"05brpr",#N/A,FALSE,"Total jan-dec";"07brpr",#N/A,FALSE,"Total jan-dec";"01-12absdet",#N/A,FALSE,"Total jan-dec";"01-12abs",#N/A,FALSE,"Total jan-dec";"04-12abs",#N/A,FALSE,"Total jan-dec";"04-12absdet",#N/A,FALSE,"Total jan-dec";"01-12hl",#N/A,FALSE,"Total jan-dec";"04-12HL",#N/A,FALSE,"Total jan-dec"}</definedName>
    <definedName name="FG" localSheetId="17">#REF!</definedName>
    <definedName name="FG" localSheetId="18">#REF!</definedName>
    <definedName name="FG" localSheetId="37">#REF!</definedName>
    <definedName name="FG" localSheetId="20">#REF!</definedName>
    <definedName name="FG" localSheetId="4">#REF!</definedName>
    <definedName name="FG" localSheetId="15">#REF!</definedName>
    <definedName name="FG" localSheetId="36">#REF!</definedName>
    <definedName name="FG" localSheetId="16">#REF!</definedName>
    <definedName name="FG" localSheetId="8">#REF!</definedName>
    <definedName name="FG" localSheetId="10">#REF!</definedName>
    <definedName name="FG" localSheetId="11">#REF!</definedName>
    <definedName name="FG">#REF!</definedName>
    <definedName name="fgafasfa">#N/A</definedName>
    <definedName name="fgg" localSheetId="16">'[164]INVESTMENTS REP CURR'!#REF!</definedName>
    <definedName name="fgg">'[164]INVESTMENTS REP CURR'!#REF!</definedName>
    <definedName name="fggggggggggggggg" localSheetId="4" hidden="1">{"det (May)",#N/A,FALSE,"June";"sum (MAY YTD)",#N/A,FALSE,"June YTD"}</definedName>
    <definedName name="fggggggggggggggg" localSheetId="8" hidden="1">{"det (May)",#N/A,FALSE,"June";"sum (MAY YTD)",#N/A,FALSE,"June YTD"}</definedName>
    <definedName name="fggggggggggggggg" localSheetId="10" hidden="1">{"det (May)",#N/A,FALSE,"June";"sum (MAY YTD)",#N/A,FALSE,"June YTD"}</definedName>
    <definedName name="fggggggggggggggg" localSheetId="11" hidden="1">{"det (May)",#N/A,FALSE,"June";"sum (MAY YTD)",#N/A,FALSE,"June YTD"}</definedName>
    <definedName name="fggggggggggggggg" localSheetId="26" hidden="1">{"det (May)",#N/A,FALSE,"June";"sum (MAY YTD)",#N/A,FALSE,"June YTD"}</definedName>
    <definedName name="fggggggggggggggg" hidden="1">{"det (May)",#N/A,FALSE,"June";"sum (MAY YTD)",#N/A,FALSE,"June YTD"}</definedName>
    <definedName name="fgh"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fgh"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fgh"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fgh"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fgh"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fgh" hidden="1">{"04-12brpr",#N/A,FALSE,"Total jan-dec";"05brpr",#N/A,FALSE,"Total jan-dec";"07brpr",#N/A,FALSE,"Total jan-dec";"01-12absdet",#N/A,FALSE,"Total jan-dec";"01-12abs",#N/A,FALSE,"Total jan-dec";"04-12abs",#N/A,FALSE,"Total jan-dec";"04-12absdet",#N/A,FALSE,"Total jan-dec";"01-12hl",#N/A,FALSE,"Total jan-dec";"04-12HL",#N/A,FALSE,"Total jan-dec"}</definedName>
    <definedName name="fghdfhfd">[71]PM!$P$4</definedName>
    <definedName name="fghfghf" localSheetId="17" hidden="1">{"prem1",#N/A,FALSE,"Consolidado";"pl_us",#N/A,FALSE,"Consolidado";"pl_hl",#N/A,FALSE,"Consolidado";"bs",#N/A,FALSE,"Consolidado";"cf",#N/A,FALSE,"Consolidado"}</definedName>
    <definedName name="fghfghf" localSheetId="18" hidden="1">{"prem1",#N/A,FALSE,"Consolidado";"pl_us",#N/A,FALSE,"Consolidado";"pl_hl",#N/A,FALSE,"Consolidado";"bs",#N/A,FALSE,"Consolidado";"cf",#N/A,FALSE,"Consolidado"}</definedName>
    <definedName name="fghfghf" localSheetId="37" hidden="1">{"prem1",#N/A,FALSE,"Consolidado";"pl_us",#N/A,FALSE,"Consolidado";"pl_hl",#N/A,FALSE,"Consolidado";"bs",#N/A,FALSE,"Consolidado";"cf",#N/A,FALSE,"Consolidado"}</definedName>
    <definedName name="fghfghf" localSheetId="33" hidden="1">{"prem1",#N/A,FALSE,"Consolidado";"pl_us",#N/A,FALSE,"Consolidado";"pl_hl",#N/A,FALSE,"Consolidado";"bs",#N/A,FALSE,"Consolidado";"cf",#N/A,FALSE,"Consolidado"}</definedName>
    <definedName name="fghfghf" localSheetId="20" hidden="1">{"prem1",#N/A,FALSE,"Consolidado";"pl_us",#N/A,FALSE,"Consolidado";"pl_hl",#N/A,FALSE,"Consolidado";"bs",#N/A,FALSE,"Consolidado";"cf",#N/A,FALSE,"Consolidado"}</definedName>
    <definedName name="fghfghf" localSheetId="6" hidden="1">{"prem1",#N/A,FALSE,"Consolidado";"pl_us",#N/A,FALSE,"Consolidado";"pl_hl",#N/A,FALSE,"Consolidado";"bs",#N/A,FALSE,"Consolidado";"cf",#N/A,FALSE,"Consolidado"}</definedName>
    <definedName name="fghfghf" localSheetId="4" hidden="1">{"prem1",#N/A,FALSE,"Consolidado";"pl_us",#N/A,FALSE,"Consolidado";"pl_hl",#N/A,FALSE,"Consolidado";"bs",#N/A,FALSE,"Consolidado";"cf",#N/A,FALSE,"Consolidado"}</definedName>
    <definedName name="fghfghf" localSheetId="15" hidden="1">{"prem1",#N/A,FALSE,"Consolidado";"pl_us",#N/A,FALSE,"Consolidado";"pl_hl",#N/A,FALSE,"Consolidado";"bs",#N/A,FALSE,"Consolidado";"cf",#N/A,FALSE,"Consolidado"}</definedName>
    <definedName name="fghfghf" localSheetId="36" hidden="1">{"prem1",#N/A,FALSE,"Consolidado";"pl_us",#N/A,FALSE,"Consolidado";"pl_hl",#N/A,FALSE,"Consolidado";"bs",#N/A,FALSE,"Consolidado";"cf",#N/A,FALSE,"Consolidado"}</definedName>
    <definedName name="fghfghf" localSheetId="16" hidden="1">{"prem1",#N/A,FALSE,"Consolidado";"pl_us",#N/A,FALSE,"Consolidado";"pl_hl",#N/A,FALSE,"Consolidado";"bs",#N/A,FALSE,"Consolidado";"cf",#N/A,FALSE,"Consolidado"}</definedName>
    <definedName name="fghfghf" localSheetId="41" hidden="1">{"prem1",#N/A,FALSE,"Consolidado";"pl_us",#N/A,FALSE,"Consolidado";"pl_hl",#N/A,FALSE,"Consolidado";"bs",#N/A,FALSE,"Consolidado";"cf",#N/A,FALSE,"Consolidado"}</definedName>
    <definedName name="fghfghf" localSheetId="8" hidden="1">{"prem1",#N/A,FALSE,"Consolidado";"pl_us",#N/A,FALSE,"Consolidado";"pl_hl",#N/A,FALSE,"Consolidado";"bs",#N/A,FALSE,"Consolidado";"cf",#N/A,FALSE,"Consolidado"}</definedName>
    <definedName name="fghfghf" localSheetId="7" hidden="1">{"prem1",#N/A,FALSE,"Consolidado";"pl_us",#N/A,FALSE,"Consolidado";"pl_hl",#N/A,FALSE,"Consolidado";"bs",#N/A,FALSE,"Consolidado";"cf",#N/A,FALSE,"Consolidado"}</definedName>
    <definedName name="fghfghf" localSheetId="10" hidden="1">{"prem1",#N/A,FALSE,"Consolidado";"pl_us",#N/A,FALSE,"Consolidado";"pl_hl",#N/A,FALSE,"Consolidado";"bs",#N/A,FALSE,"Consolidado";"cf",#N/A,FALSE,"Consolidado"}</definedName>
    <definedName name="fghfghf" localSheetId="9" hidden="1">{"prem1",#N/A,FALSE,"Consolidado";"pl_us",#N/A,FALSE,"Consolidado";"pl_hl",#N/A,FALSE,"Consolidado";"bs",#N/A,FALSE,"Consolidado";"cf",#N/A,FALSE,"Consolidado"}</definedName>
    <definedName name="fghfghf" localSheetId="11" hidden="1">{"prem1",#N/A,FALSE,"Consolidado";"pl_us",#N/A,FALSE,"Consolidado";"pl_hl",#N/A,FALSE,"Consolidado";"bs",#N/A,FALSE,"Consolidado";"cf",#N/A,FALSE,"Consolidado"}</definedName>
    <definedName name="fghfghf" localSheetId="26" hidden="1">{"prem1",#N/A,FALSE,"Consolidado";"pl_us",#N/A,FALSE,"Consolidado";"pl_hl",#N/A,FALSE,"Consolidado";"bs",#N/A,FALSE,"Consolidado";"cf",#N/A,FALSE,"Consolidado"}</definedName>
    <definedName name="fghfghf" localSheetId="23" hidden="1">{"prem1",#N/A,FALSE,"Consolidado";"pl_us",#N/A,FALSE,"Consolidado";"pl_hl",#N/A,FALSE,"Consolidado";"bs",#N/A,FALSE,"Consolidado";"cf",#N/A,FALSE,"Consolidado"}</definedName>
    <definedName name="fghfghf" localSheetId="40" hidden="1">{"prem1",#N/A,FALSE,"Consolidado";"pl_us",#N/A,FALSE,"Consolidado";"pl_hl",#N/A,FALSE,"Consolidado";"bs",#N/A,FALSE,"Consolidado";"cf",#N/A,FALSE,"Consolidado"}</definedName>
    <definedName name="fghfghf" localSheetId="29" hidden="1">{"prem1",#N/A,FALSE,"Consolidado";"pl_us",#N/A,FALSE,"Consolidado";"pl_hl",#N/A,FALSE,"Consolidado";"bs",#N/A,FALSE,"Consolidado";"cf",#N/A,FALSE,"Consolidado"}</definedName>
    <definedName name="fghfghf" hidden="1">{"prem1",#N/A,FALSE,"Consolidado";"pl_us",#N/A,FALSE,"Consolidado";"pl_hl",#N/A,FALSE,"Consolidado";"bs",#N/A,FALSE,"Consolidado";"cf",#N/A,FALSE,"Consolidado"}</definedName>
    <definedName name="fghfhdfhgf" localSheetId="4" hidden="1">{"det (May)",#N/A,FALSE,"June";"sum (MAY YTD)",#N/A,FALSE,"June YTD"}</definedName>
    <definedName name="fghfhdfhgf" localSheetId="8" hidden="1">{"det (May)",#N/A,FALSE,"June";"sum (MAY YTD)",#N/A,FALSE,"June YTD"}</definedName>
    <definedName name="fghfhdfhgf" localSheetId="10" hidden="1">{"det (May)",#N/A,FALSE,"June";"sum (MAY YTD)",#N/A,FALSE,"June YTD"}</definedName>
    <definedName name="fghfhdfhgf" localSheetId="11" hidden="1">{"det (May)",#N/A,FALSE,"June";"sum (MAY YTD)",#N/A,FALSE,"June YTD"}</definedName>
    <definedName name="fghfhdfhgf" localSheetId="26" hidden="1">{"det (May)",#N/A,FALSE,"June";"sum (MAY YTD)",#N/A,FALSE,"June YTD"}</definedName>
    <definedName name="fghfhdfhgf" hidden="1">{"det (May)",#N/A,FALSE,"June";"sum (MAY YTD)",#N/A,FALSE,"June YTD"}</definedName>
    <definedName name="fgjhcv" localSheetId="4" hidden="1">{"det (May)",#N/A,FALSE,"June";"sum (MAY YTD)",#N/A,FALSE,"June YTD"}</definedName>
    <definedName name="fgjhcv" localSheetId="8" hidden="1">{"det (May)",#N/A,FALSE,"June";"sum (MAY YTD)",#N/A,FALSE,"June YTD"}</definedName>
    <definedName name="fgjhcv" localSheetId="10" hidden="1">{"det (May)",#N/A,FALSE,"June";"sum (MAY YTD)",#N/A,FALSE,"June YTD"}</definedName>
    <definedName name="fgjhcv" localSheetId="11" hidden="1">{"det (May)",#N/A,FALSE,"June";"sum (MAY YTD)",#N/A,FALSE,"June YTD"}</definedName>
    <definedName name="fgjhcv" localSheetId="26" hidden="1">{"det (May)",#N/A,FALSE,"June";"sum (MAY YTD)",#N/A,FALSE,"June YTD"}</definedName>
    <definedName name="fgjhcv" hidden="1">{"det (May)",#N/A,FALSE,"June";"sum (MAY YTD)",#N/A,FALSE,"June YTD"}</definedName>
    <definedName name="FGKJ" localSheetId="17">#REF!</definedName>
    <definedName name="FGKJ" localSheetId="18">#REF!</definedName>
    <definedName name="FGKJ" localSheetId="37">#REF!</definedName>
    <definedName name="FGKJ" localSheetId="20">#REF!</definedName>
    <definedName name="FGKJ" localSheetId="4">#REF!</definedName>
    <definedName name="FGKJ" localSheetId="15">#REF!</definedName>
    <definedName name="FGKJ" localSheetId="36">#REF!</definedName>
    <definedName name="FGKJ" localSheetId="16">#REF!</definedName>
    <definedName name="FGKJ" localSheetId="8">#REF!</definedName>
    <definedName name="FGKJ" localSheetId="10">#REF!</definedName>
    <definedName name="FGKJ" localSheetId="11">#REF!</definedName>
    <definedName name="FGKJ">#REF!</definedName>
    <definedName name="fgtdfde" localSheetId="4" hidden="1">{"det (May)",#N/A,FALSE,"June";"sum (MAY YTD)",#N/A,FALSE,"June YTD"}</definedName>
    <definedName name="fgtdfde" localSheetId="8" hidden="1">{"det (May)",#N/A,FALSE,"June";"sum (MAY YTD)",#N/A,FALSE,"June YTD"}</definedName>
    <definedName name="fgtdfde" localSheetId="10" hidden="1">{"det (May)",#N/A,FALSE,"June";"sum (MAY YTD)",#N/A,FALSE,"June YTD"}</definedName>
    <definedName name="fgtdfde" localSheetId="11" hidden="1">{"det (May)",#N/A,FALSE,"June";"sum (MAY YTD)",#N/A,FALSE,"June YTD"}</definedName>
    <definedName name="fgtdfde" localSheetId="26" hidden="1">{"det (May)",#N/A,FALSE,"June";"sum (MAY YTD)",#N/A,FALSE,"June YTD"}</definedName>
    <definedName name="fgtdfde" hidden="1">{"det (May)",#N/A,FALSE,"June";"sum (MAY YTD)",#N/A,FALSE,"June YTD"}</definedName>
    <definedName name="fhcxgkfg" localSheetId="17" hidden="1">{"'171'!$A$1:$Z$50"}</definedName>
    <definedName name="fhcxgkfg" localSheetId="18" hidden="1">{"'171'!$A$1:$Z$50"}</definedName>
    <definedName name="fhcxgkfg" localSheetId="37" hidden="1">{"'171'!$A$1:$Z$50"}</definedName>
    <definedName name="fhcxgkfg" localSheetId="33" hidden="1">{"'171'!$A$1:$Z$50"}</definedName>
    <definedName name="fhcxgkfg" localSheetId="20" hidden="1">{"'171'!$A$1:$Z$50"}</definedName>
    <definedName name="fhcxgkfg" localSheetId="6" hidden="1">{"'171'!$A$1:$Z$50"}</definedName>
    <definedName name="fhcxgkfg" localSheetId="4" hidden="1">{"'171'!$A$1:$Z$50"}</definedName>
    <definedName name="fhcxgkfg" localSheetId="15" hidden="1">{"'171'!$A$1:$Z$50"}</definedName>
    <definedName name="fhcxgkfg" localSheetId="36" hidden="1">{"'171'!$A$1:$Z$50"}</definedName>
    <definedName name="fhcxgkfg" localSheetId="16" hidden="1">{"'171'!$A$1:$Z$50"}</definedName>
    <definedName name="fhcxgkfg" localSheetId="41" hidden="1">{"'171'!$A$1:$Z$50"}</definedName>
    <definedName name="fhcxgkfg" localSheetId="8" hidden="1">{"'171'!$A$1:$Z$50"}</definedName>
    <definedName name="fhcxgkfg" localSheetId="7" hidden="1">{"'171'!$A$1:$Z$50"}</definedName>
    <definedName name="fhcxgkfg" localSheetId="10" hidden="1">{"'171'!$A$1:$Z$50"}</definedName>
    <definedName name="fhcxgkfg" localSheetId="9" hidden="1">{"'171'!$A$1:$Z$50"}</definedName>
    <definedName name="fhcxgkfg" localSheetId="11" hidden="1">{"'171'!$A$1:$Z$50"}</definedName>
    <definedName name="fhcxgkfg" localSheetId="26" hidden="1">{"'171'!$A$1:$Z$50"}</definedName>
    <definedName name="fhcxgkfg" localSheetId="23" hidden="1">{"'171'!$A$1:$Z$50"}</definedName>
    <definedName name="fhcxgkfg" localSheetId="40" hidden="1">{"'171'!$A$1:$Z$50"}</definedName>
    <definedName name="fhcxgkfg" localSheetId="29" hidden="1">{"'171'!$A$1:$Z$50"}</definedName>
    <definedName name="fhcxgkfg" hidden="1">{"'171'!$A$1:$Z$50"}</definedName>
    <definedName name="FieldBDRealizado">'[165]BD - Realizado'!$B$3:$M$1000</definedName>
    <definedName name="FieldCadVeiculos">'[165]Cadastro de Veículos'!$B$4:$J$66</definedName>
    <definedName name="Fig" localSheetId="17" hidden="1">{"det (May)",#N/A,FALSE,"June";"sum (MAY YTD)",#N/A,FALSE,"June YTD"}</definedName>
    <definedName name="Fig" localSheetId="18" hidden="1">{"det (May)",#N/A,FALSE,"June";"sum (MAY YTD)",#N/A,FALSE,"June YTD"}</definedName>
    <definedName name="Fig" localSheetId="37" hidden="1">{"det (May)",#N/A,FALSE,"June";"sum (MAY YTD)",#N/A,FALSE,"June YTD"}</definedName>
    <definedName name="Fig" localSheetId="33" hidden="1">{"det (May)",#N/A,FALSE,"June";"sum (MAY YTD)",#N/A,FALSE,"June YTD"}</definedName>
    <definedName name="Fig" localSheetId="20" hidden="1">{"det (May)",#N/A,FALSE,"June";"sum (MAY YTD)",#N/A,FALSE,"June YTD"}</definedName>
    <definedName name="Fig" localSheetId="6" hidden="1">{"det (May)",#N/A,FALSE,"June";"sum (MAY YTD)",#N/A,FALSE,"June YTD"}</definedName>
    <definedName name="Fig" localSheetId="4" hidden="1">{"det (May)",#N/A,FALSE,"June";"sum (MAY YTD)",#N/A,FALSE,"June YTD"}</definedName>
    <definedName name="Fig" localSheetId="15" hidden="1">{"det (May)",#N/A,FALSE,"June";"sum (MAY YTD)",#N/A,FALSE,"June YTD"}</definedName>
    <definedName name="Fig" localSheetId="36" hidden="1">{"det (May)",#N/A,FALSE,"June";"sum (MAY YTD)",#N/A,FALSE,"June YTD"}</definedName>
    <definedName name="Fig" localSheetId="16" hidden="1">{"det (May)",#N/A,FALSE,"June";"sum (MAY YTD)",#N/A,FALSE,"June YTD"}</definedName>
    <definedName name="Fig" localSheetId="41" hidden="1">{"det (May)",#N/A,FALSE,"June";"sum (MAY YTD)",#N/A,FALSE,"June YTD"}</definedName>
    <definedName name="Fig" localSheetId="8" hidden="1">{"det (May)",#N/A,FALSE,"June";"sum (MAY YTD)",#N/A,FALSE,"June YTD"}</definedName>
    <definedName name="Fig" localSheetId="7" hidden="1">{"det (May)",#N/A,FALSE,"June";"sum (MAY YTD)",#N/A,FALSE,"June YTD"}</definedName>
    <definedName name="Fig" localSheetId="10" hidden="1">{"det (May)",#N/A,FALSE,"June";"sum (MAY YTD)",#N/A,FALSE,"June YTD"}</definedName>
    <definedName name="Fig" localSheetId="9" hidden="1">{"det (May)",#N/A,FALSE,"June";"sum (MAY YTD)",#N/A,FALSE,"June YTD"}</definedName>
    <definedName name="Fig" localSheetId="11" hidden="1">{"det (May)",#N/A,FALSE,"June";"sum (MAY YTD)",#N/A,FALSE,"June YTD"}</definedName>
    <definedName name="Fig" localSheetId="26" hidden="1">{"det (May)",#N/A,FALSE,"June";"sum (MAY YTD)",#N/A,FALSE,"June YTD"}</definedName>
    <definedName name="Fig" localSheetId="23" hidden="1">{"det (May)",#N/A,FALSE,"June";"sum (MAY YTD)",#N/A,FALSE,"June YTD"}</definedName>
    <definedName name="Fig" localSheetId="40" hidden="1">{"det (May)",#N/A,FALSE,"June";"sum (MAY YTD)",#N/A,FALSE,"June YTD"}</definedName>
    <definedName name="Fig" localSheetId="29" hidden="1">{"det (May)",#N/A,FALSE,"June";"sum (MAY YTD)",#N/A,FALSE,"June YTD"}</definedName>
    <definedName name="Fig" hidden="1">{"det (May)",#N/A,FALSE,"June";"sum (MAY YTD)",#N/A,FALSE,"June YTD"}</definedName>
    <definedName name="FILE" localSheetId="37" hidden="1">[3]은행!#REF!</definedName>
    <definedName name="FILE" localSheetId="33" hidden="1">[3]은행!#REF!</definedName>
    <definedName name="FILE" localSheetId="45" hidden="1">[3]은행!#REF!</definedName>
    <definedName name="FILE" localSheetId="34" hidden="1">[3]은행!#REF!</definedName>
    <definedName name="FILE" localSheetId="44" hidden="1">[3]은행!#REF!</definedName>
    <definedName name="FILE" localSheetId="15" hidden="1">[3]은행!#REF!</definedName>
    <definedName name="FILE" localSheetId="36" hidden="1">[3]은행!#REF!</definedName>
    <definedName name="FILE" localSheetId="16" hidden="1">[3]은행!#REF!</definedName>
    <definedName name="FILE" localSheetId="23" hidden="1">[3]은행!#REF!</definedName>
    <definedName name="FILE" localSheetId="30" hidden="1">[3]은행!#REF!</definedName>
    <definedName name="FILE" localSheetId="28" hidden="1">[3]은행!#REF!</definedName>
    <definedName name="FILE" localSheetId="14" hidden="1">[3]은행!#REF!</definedName>
    <definedName name="FILE" localSheetId="19" hidden="1">[3]은행!#REF!</definedName>
    <definedName name="FILE" localSheetId="21" hidden="1">[3]은행!#REF!</definedName>
    <definedName name="FILE" localSheetId="22" hidden="1">[3]은행!#REF!</definedName>
    <definedName name="FILE" localSheetId="27" hidden="1">[3]은행!#REF!</definedName>
    <definedName name="FILE" localSheetId="31" hidden="1">[3]은행!#REF!</definedName>
    <definedName name="FILE" hidden="1">[3]은행!#REF!</definedName>
    <definedName name="filelink">[166]Menu!$H$9</definedName>
    <definedName name="Filial">[41]PM!$B$4</definedName>
    <definedName name="FiltCorrig">[41]PM!$AE$2</definedName>
    <definedName name="filter">[11]Settings!$B$14:$H$25</definedName>
    <definedName name="Filtra_mensal" localSheetId="17">#REF!</definedName>
    <definedName name="Filtra_mensal" localSheetId="18">#REF!</definedName>
    <definedName name="Filtra_mensal" localSheetId="37">#REF!</definedName>
    <definedName name="Filtra_mensal" localSheetId="20">#REF!</definedName>
    <definedName name="Filtra_mensal" localSheetId="4">#REF!</definedName>
    <definedName name="Filtra_mensal" localSheetId="15">#REF!</definedName>
    <definedName name="Filtra_mensal" localSheetId="36">#REF!</definedName>
    <definedName name="Filtra_mensal" localSheetId="16">#REF!</definedName>
    <definedName name="Filtra_mensal" localSheetId="8">#REF!</definedName>
    <definedName name="Filtra_mensal" localSheetId="10">#REF!</definedName>
    <definedName name="Filtra_mensal" localSheetId="11">#REF!</definedName>
    <definedName name="Filtra_mensal">#REF!</definedName>
    <definedName name="Filtração" localSheetId="17" hidden="1">{"'171'!$A$1:$Z$50"}</definedName>
    <definedName name="Filtração" localSheetId="18" hidden="1">{"'171'!$A$1:$Z$50"}</definedName>
    <definedName name="Filtração" localSheetId="37" hidden="1">{"'171'!$A$1:$Z$50"}</definedName>
    <definedName name="Filtração" localSheetId="33" hidden="1">{"'171'!$A$1:$Z$50"}</definedName>
    <definedName name="Filtração" localSheetId="20" hidden="1">{"'171'!$A$1:$Z$50"}</definedName>
    <definedName name="FILTRAÇÃO" localSheetId="6">[41]PM!$B$25:$B$33</definedName>
    <definedName name="Filtração" localSheetId="4" hidden="1">{"'171'!$A$1:$Z$50"}</definedName>
    <definedName name="Filtração" localSheetId="15" hidden="1">{"'171'!$A$1:$Z$50"}</definedName>
    <definedName name="Filtração" localSheetId="36" hidden="1">{"'171'!$A$1:$Z$50"}</definedName>
    <definedName name="Filtração" localSheetId="16" hidden="1">{"'171'!$A$1:$Z$50"}</definedName>
    <definedName name="Filtração" localSheetId="41" hidden="1">{"'171'!$A$1:$Z$50"}</definedName>
    <definedName name="FILTRAÇÃO" localSheetId="8">[41]PM!$B$25:$B$33</definedName>
    <definedName name="Filtração" localSheetId="7" hidden="1">{"'171'!$A$1:$Z$50"}</definedName>
    <definedName name="Filtração" localSheetId="10" hidden="1">{"'171'!$A$1:$Z$50"}</definedName>
    <definedName name="Filtração" localSheetId="9" hidden="1">{"'171'!$A$1:$Z$50"}</definedName>
    <definedName name="Filtração" localSheetId="11" hidden="1">{"'171'!$A$1:$Z$50"}</definedName>
    <definedName name="Filtração" localSheetId="26" hidden="1">{"'171'!$A$1:$Z$50"}</definedName>
    <definedName name="Filtração" localSheetId="23" hidden="1">{"'171'!$A$1:$Z$50"}</definedName>
    <definedName name="Filtração" localSheetId="40" hidden="1">{"'171'!$A$1:$Z$50"}</definedName>
    <definedName name="Filtração" localSheetId="29" hidden="1">{"'171'!$A$1:$Z$50"}</definedName>
    <definedName name="Filtração" hidden="1">{"'171'!$A$1:$Z$50"}</definedName>
    <definedName name="filtro" localSheetId="16">[167]análise!#REF!</definedName>
    <definedName name="filtro">[167]análise!#REF!</definedName>
    <definedName name="FiltroAdega_Fer_Mat">[41]DADOS!$BH$1:$BI$1</definedName>
    <definedName name="FiltroAutomação">[41]DADOS!$AP$1:$AQ$1</definedName>
    <definedName name="FiltroCiclo">[41]PM!$AQ$35:$AR$36</definedName>
    <definedName name="FiltroDataDiferente">[41]PM!$AQ$2:$AU$5</definedName>
    <definedName name="FiltroDataIgual">[41]PM!$AQ$7:$AU$8</definedName>
    <definedName name="FiltroElétrica">[41]DADOS!$AS$1:$AT$1</definedName>
    <definedName name="FiltroETA_ETEI">[41]DADOS!$BN$1:$BO$1</definedName>
    <definedName name="FiltroFiltração">[41]DADOS!$BE$1:$BF$1</definedName>
    <definedName name="FiltroInstrumentação">[41]DADOS!$AV$1:$AW$1</definedName>
    <definedName name="FiltroLogística">[41]DADOS!$BQ$1:$BR$1</definedName>
    <definedName name="FiltroMecânica">[41]DADOS!$AY$1:$AZ$1</definedName>
    <definedName name="FiltroOperacional">[41]DADOS!$BB$1:$BC$1</definedName>
    <definedName name="FiltrosGrCiclo">[41]PM!$U$36:$Y$39</definedName>
    <definedName name="FiltroUtilidades">[41]DADOS!$BK$1:$BL$1</definedName>
    <definedName name="Fim">[168]Plan1!$G$1:$G$7</definedName>
    <definedName name="FINAL" localSheetId="17">#REF!</definedName>
    <definedName name="FINAL" localSheetId="18">#REF!</definedName>
    <definedName name="FINAL" localSheetId="37">#REF!</definedName>
    <definedName name="FINAL" localSheetId="20">#REF!</definedName>
    <definedName name="FINAL" localSheetId="4">#REF!</definedName>
    <definedName name="FINAL" localSheetId="15">#REF!</definedName>
    <definedName name="FINAL" localSheetId="36">#REF!</definedName>
    <definedName name="FINAL" localSheetId="16">#REF!</definedName>
    <definedName name="FINAL" localSheetId="8">#REF!</definedName>
    <definedName name="FINAL" localSheetId="10">#REF!</definedName>
    <definedName name="FINAL" localSheetId="11">#REF!</definedName>
    <definedName name="FINAL">#REF!</definedName>
    <definedName name="Financial_Statement_Assertions" localSheetId="17">#REF!</definedName>
    <definedName name="Financial_Statement_Assertions" localSheetId="18">#REF!</definedName>
    <definedName name="Financial_Statement_Assertions" localSheetId="37">#REF!</definedName>
    <definedName name="Financial_Statement_Assertions" localSheetId="20">#REF!</definedName>
    <definedName name="Financial_Statement_Assertions" localSheetId="4">#REF!</definedName>
    <definedName name="Financial_Statement_Assertions" localSheetId="15">#REF!</definedName>
    <definedName name="Financial_Statement_Assertions" localSheetId="36">#REF!</definedName>
    <definedName name="Financial_Statement_Assertions" localSheetId="16">#REF!</definedName>
    <definedName name="Financial_Statement_Assertions" localSheetId="8">#REF!</definedName>
    <definedName name="Financial_Statement_Assertions" localSheetId="10">#REF!</definedName>
    <definedName name="Financial_Statement_Assertions" localSheetId="11">#REF!</definedName>
    <definedName name="Financial_Statement_Assertions">#REF!</definedName>
    <definedName name="Financial_statements_assertions" localSheetId="17">#REF!</definedName>
    <definedName name="Financial_statements_assertions" localSheetId="18">#REF!</definedName>
    <definedName name="Financial_statements_assertions" localSheetId="37">#REF!</definedName>
    <definedName name="Financial_statements_assertions" localSheetId="20">#REF!</definedName>
    <definedName name="Financial_statements_assertions" localSheetId="4">#REF!</definedName>
    <definedName name="Financial_statements_assertions" localSheetId="15">#REF!</definedName>
    <definedName name="Financial_statements_assertions" localSheetId="36">#REF!</definedName>
    <definedName name="Financial_statements_assertions" localSheetId="16">#REF!</definedName>
    <definedName name="Financial_statements_assertions" localSheetId="8">#REF!</definedName>
    <definedName name="Financial_statements_assertions" localSheetId="10">#REF!</definedName>
    <definedName name="Financial_statements_assertions" localSheetId="11">#REF!</definedName>
    <definedName name="Financial_statements_assertions">#REF!</definedName>
    <definedName name="financials" localSheetId="17">[48]Financials!$B$1:$Q$46,[48]Financials!$B$51:$Q$73,[48]Financials!$B$75:$Q$114,[48]Financials!#REF!</definedName>
    <definedName name="financials" localSheetId="18">[48]Financials!$B$1:$Q$46,[48]Financials!$B$51:$Q$73,[48]Financials!$B$75:$Q$114,[48]Financials!#REF!</definedName>
    <definedName name="financials" localSheetId="37">[48]Financials!$B$1:$Q$46,[48]Financials!$B$51:$Q$73,[48]Financials!$B$75:$Q$114,[48]Financials!#REF!</definedName>
    <definedName name="financials" localSheetId="20">[48]Financials!$B$1:$Q$46,[48]Financials!$B$51:$Q$73,[48]Financials!$B$75:$Q$114,[48]Financials!#REF!</definedName>
    <definedName name="financials" localSheetId="15">[48]Financials!$B$1:$Q$46,[48]Financials!$B$51:$Q$73,[48]Financials!$B$75:$Q$114,[48]Financials!#REF!</definedName>
    <definedName name="financials" localSheetId="36">[48]Financials!$B$1:$Q$46,[48]Financials!$B$51:$Q$73,[48]Financials!$B$75:$Q$114,[48]Financials!#REF!</definedName>
    <definedName name="financials" localSheetId="16">[48]Financials!$B$1:$Q$46,[48]Financials!$B$51:$Q$73,[48]Financials!$B$75:$Q$114,[48]Financials!#REF!</definedName>
    <definedName name="financials" localSheetId="11">[48]Financials!$B$1:$Q$46,[48]Financials!$B$51:$Q$73,[48]Financials!$B$75:$Q$114,[48]Financials!#REF!</definedName>
    <definedName name="financials">[48]Financials!$B$1:$Q$46,[48]Financials!$B$51:$Q$73,[48]Financials!$B$75:$Q$114,[48]Financials!#REF!</definedName>
    <definedName name="fINDLAY">#N/A</definedName>
    <definedName name="FirstBatch">[41]PM!$AQ$39</definedName>
    <definedName name="FirstColumn">'[78]Pareto por Reclamação'!$Q$2</definedName>
    <definedName name="FirstMonth">'[78]Pareto por Unidade'!$N$4</definedName>
    <definedName name="FIVEWHY_EndTable" localSheetId="17">#REF!</definedName>
    <definedName name="FIVEWHY_EndTable" localSheetId="18">#REF!</definedName>
    <definedName name="FIVEWHY_EndTable" localSheetId="37">'5 WHYs WBEL'!$G$62</definedName>
    <definedName name="FIVEWHY_EndTable" localSheetId="20">#REF!</definedName>
    <definedName name="FIVEWHY_EndTable" localSheetId="4">#REF!</definedName>
    <definedName name="FIVEWHY_EndTable" localSheetId="15">#REF!</definedName>
    <definedName name="FIVEWHY_EndTable" localSheetId="16">#REF!</definedName>
    <definedName name="FIVEWHY_EndTable" localSheetId="8">#REF!</definedName>
    <definedName name="FIVEWHY_EndTable" localSheetId="10">#REF!</definedName>
    <definedName name="FIVEWHY_EndTable" localSheetId="11">#REF!</definedName>
    <definedName name="FIVEWHY_EndTable">#REF!</definedName>
    <definedName name="FIVEWHY_Ini_Tabela" localSheetId="17">#REF!</definedName>
    <definedName name="FIVEWHY_Ini_Tabela" localSheetId="18">#REF!</definedName>
    <definedName name="FIVEWHY_Ini_Tabela" localSheetId="37">'5 WHYs WBEL'!$I$11</definedName>
    <definedName name="FIVEWHY_Ini_Tabela" localSheetId="20">#REF!</definedName>
    <definedName name="FIVEWHY_Ini_Tabela" localSheetId="4">#REF!</definedName>
    <definedName name="FIVEWHY_Ini_Tabela" localSheetId="15">#REF!</definedName>
    <definedName name="FIVEWHY_Ini_Tabela" localSheetId="16">#REF!</definedName>
    <definedName name="FIVEWHY_Ini_Tabela" localSheetId="8">#REF!</definedName>
    <definedName name="FIVEWHY_Ini_Tabela" localSheetId="10">#REF!</definedName>
    <definedName name="FIVEWHY_Ini_Tabela" localSheetId="11">#REF!</definedName>
    <definedName name="FIVEWHY_Ini_Tabela">#REF!</definedName>
    <definedName name="FIVEWHY_Start" localSheetId="17">#REF!</definedName>
    <definedName name="FIVEWHY_Start" localSheetId="18">#REF!</definedName>
    <definedName name="FIVEWHY_Start" localSheetId="37">'5 WHYs WBEL'!$A$12</definedName>
    <definedName name="FIVEWHY_Start" localSheetId="20">#REF!</definedName>
    <definedName name="FIVEWHY_Start" localSheetId="4">#REF!</definedName>
    <definedName name="FIVEWHY_Start" localSheetId="15">#REF!</definedName>
    <definedName name="FIVEWHY_Start" localSheetId="16">#REF!</definedName>
    <definedName name="FIVEWHY_Start" localSheetId="8">#REF!</definedName>
    <definedName name="FIVEWHY_Start" localSheetId="10">#REF!</definedName>
    <definedName name="FIVEWHY_Start" localSheetId="11">#REF!</definedName>
    <definedName name="FIVEWHY_Start">#REF!</definedName>
    <definedName name="fkjhgdfgs" localSheetId="4" hidden="1">{"det (May)",#N/A,FALSE,"June";"sum (MAY YTD)",#N/A,FALSE,"June YTD"}</definedName>
    <definedName name="fkjhgdfgs" localSheetId="8" hidden="1">{"det (May)",#N/A,FALSE,"June";"sum (MAY YTD)",#N/A,FALSE,"June YTD"}</definedName>
    <definedName name="fkjhgdfgs" localSheetId="10" hidden="1">{"det (May)",#N/A,FALSE,"June";"sum (MAY YTD)",#N/A,FALSE,"June YTD"}</definedName>
    <definedName name="fkjhgdfgs" localSheetId="11" hidden="1">{"det (May)",#N/A,FALSE,"June";"sum (MAY YTD)",#N/A,FALSE,"June YTD"}</definedName>
    <definedName name="fkjhgdfgs" localSheetId="26" hidden="1">{"det (May)",#N/A,FALSE,"June";"sum (MAY YTD)",#N/A,FALSE,"June YTD"}</definedName>
    <definedName name="fkjhgdfgs" hidden="1">{"det (May)",#N/A,FALSE,"June";"sum (MAY YTD)",#N/A,FALSE,"June YTD"}</definedName>
    <definedName name="FKKF"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KKF"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FLAVOUR">[88]validation!$C$2:$C$88</definedName>
    <definedName name="FLETES">#N/A</definedName>
    <definedName name="Floripa" localSheetId="37">[10]POA!#REF!</definedName>
    <definedName name="Floripa" localSheetId="15">[10]POA!#REF!</definedName>
    <definedName name="Floripa" localSheetId="36">[10]POA!#REF!</definedName>
    <definedName name="Floripa" localSheetId="16">[10]POA!#REF!</definedName>
    <definedName name="Floripa">[10]POA!#REF!</definedName>
    <definedName name="Floripa1" localSheetId="37">[10]POA!#REF!</definedName>
    <definedName name="Floripa1" localSheetId="15">[10]POA!#REF!</definedName>
    <definedName name="Floripa1" localSheetId="36">[10]POA!#REF!</definedName>
    <definedName name="Floripa1" localSheetId="16">[10]POA!#REF!</definedName>
    <definedName name="Floripa1">[10]POA!#REF!</definedName>
    <definedName name="FloripaAcumulado" localSheetId="37">[10]POA!#REF!</definedName>
    <definedName name="FloripaAcumulado" localSheetId="15">[10]POA!#REF!</definedName>
    <definedName name="FloripaAcumulado" localSheetId="36">[10]POA!#REF!</definedName>
    <definedName name="FloripaAcumulado" localSheetId="16">[10]POA!#REF!</definedName>
    <definedName name="FloripaAcumulado">[10]POA!#REF!</definedName>
    <definedName name="FloripaAcumulado1" localSheetId="37">[10]POA!#REF!</definedName>
    <definedName name="FloripaAcumulado1" localSheetId="15">[10]POA!#REF!</definedName>
    <definedName name="FloripaAcumulado1" localSheetId="36">[10]POA!#REF!</definedName>
    <definedName name="FloripaAcumulado1" localSheetId="16">[10]POA!#REF!</definedName>
    <definedName name="FloripaAcumulado1">[10]POA!#REF!</definedName>
    <definedName name="fluxo" localSheetId="17" hidden="1">{"a_assump1",#N/A,FALSE,"BPlan 96-00 - Base";"a_assump2",#N/A,FALSE,"BPlan 96-00 - Base";"a_plus",#N/A,FALSE,"BPlan 96-00 - Base";"a_bs",#N/A,FALSE,"BPlan 96-00 - Base";"a_cf",#N/A,FALSE,"BPlan 96-00 - Base";"a_irrbase",#N/A,FALSE,"BPlan 96-00 - Base";"a_notes",#N/A,FALSE,"BPlan 96-00 - Base"}</definedName>
    <definedName name="fluxo" localSheetId="18" hidden="1">{"a_assump1",#N/A,FALSE,"BPlan 96-00 - Base";"a_assump2",#N/A,FALSE,"BPlan 96-00 - Base";"a_plus",#N/A,FALSE,"BPlan 96-00 - Base";"a_bs",#N/A,FALSE,"BPlan 96-00 - Base";"a_cf",#N/A,FALSE,"BPlan 96-00 - Base";"a_irrbase",#N/A,FALSE,"BPlan 96-00 - Base";"a_notes",#N/A,FALSE,"BPlan 96-00 - Base"}</definedName>
    <definedName name="fluxo" localSheetId="37" hidden="1">{"a_assump1",#N/A,FALSE,"BPlan 96-00 - Base";"a_assump2",#N/A,FALSE,"BPlan 96-00 - Base";"a_plus",#N/A,FALSE,"BPlan 96-00 - Base";"a_bs",#N/A,FALSE,"BPlan 96-00 - Base";"a_cf",#N/A,FALSE,"BPlan 96-00 - Base";"a_irrbase",#N/A,FALSE,"BPlan 96-00 - Base";"a_notes",#N/A,FALSE,"BPlan 96-00 - Base"}</definedName>
    <definedName name="fluxo" localSheetId="33" hidden="1">{"a_assump1",#N/A,FALSE,"BPlan 96-00 - Base";"a_assump2",#N/A,FALSE,"BPlan 96-00 - Base";"a_plus",#N/A,FALSE,"BPlan 96-00 - Base";"a_bs",#N/A,FALSE,"BPlan 96-00 - Base";"a_cf",#N/A,FALSE,"BPlan 96-00 - Base";"a_irrbase",#N/A,FALSE,"BPlan 96-00 - Base";"a_notes",#N/A,FALSE,"BPlan 96-00 - Base"}</definedName>
    <definedName name="fluxo" localSheetId="20" hidden="1">{"a_assump1",#N/A,FALSE,"BPlan 96-00 - Base";"a_assump2",#N/A,FALSE,"BPlan 96-00 - Base";"a_plus",#N/A,FALSE,"BPlan 96-00 - Base";"a_bs",#N/A,FALSE,"BPlan 96-00 - Base";"a_cf",#N/A,FALSE,"BPlan 96-00 - Base";"a_irrbase",#N/A,FALSE,"BPlan 96-00 - Base";"a_notes",#N/A,FALSE,"BPlan 96-00 - Base"}</definedName>
    <definedName name="fluxo" localSheetId="6" hidden="1">{"a_assump1",#N/A,FALSE,"BPlan 96-00 - Base";"a_assump2",#N/A,FALSE,"BPlan 96-00 - Base";"a_plus",#N/A,FALSE,"BPlan 96-00 - Base";"a_bs",#N/A,FALSE,"BPlan 96-00 - Base";"a_cf",#N/A,FALSE,"BPlan 96-00 - Base";"a_irrbase",#N/A,FALSE,"BPlan 96-00 - Base";"a_notes",#N/A,FALSE,"BPlan 96-00 - Base"}</definedName>
    <definedName name="fluxo" localSheetId="4" hidden="1">{"a_assump1",#N/A,FALSE,"BPlan 96-00 - Base";"a_assump2",#N/A,FALSE,"BPlan 96-00 - Base";"a_plus",#N/A,FALSE,"BPlan 96-00 - Base";"a_bs",#N/A,FALSE,"BPlan 96-00 - Base";"a_cf",#N/A,FALSE,"BPlan 96-00 - Base";"a_irrbase",#N/A,FALSE,"BPlan 96-00 - Base";"a_notes",#N/A,FALSE,"BPlan 96-00 - Base"}</definedName>
    <definedName name="fluxo" localSheetId="15" hidden="1">{"a_assump1",#N/A,FALSE,"BPlan 96-00 - Base";"a_assump2",#N/A,FALSE,"BPlan 96-00 - Base";"a_plus",#N/A,FALSE,"BPlan 96-00 - Base";"a_bs",#N/A,FALSE,"BPlan 96-00 - Base";"a_cf",#N/A,FALSE,"BPlan 96-00 - Base";"a_irrbase",#N/A,FALSE,"BPlan 96-00 - Base";"a_notes",#N/A,FALSE,"BPlan 96-00 - Base"}</definedName>
    <definedName name="fluxo" localSheetId="36" hidden="1">{"a_assump1",#N/A,FALSE,"BPlan 96-00 - Base";"a_assump2",#N/A,FALSE,"BPlan 96-00 - Base";"a_plus",#N/A,FALSE,"BPlan 96-00 - Base";"a_bs",#N/A,FALSE,"BPlan 96-00 - Base";"a_cf",#N/A,FALSE,"BPlan 96-00 - Base";"a_irrbase",#N/A,FALSE,"BPlan 96-00 - Base";"a_notes",#N/A,FALSE,"BPlan 96-00 - Base"}</definedName>
    <definedName name="fluxo" localSheetId="16" hidden="1">{"a_assump1",#N/A,FALSE,"BPlan 96-00 - Base";"a_assump2",#N/A,FALSE,"BPlan 96-00 - Base";"a_plus",#N/A,FALSE,"BPlan 96-00 - Base";"a_bs",#N/A,FALSE,"BPlan 96-00 - Base";"a_cf",#N/A,FALSE,"BPlan 96-00 - Base";"a_irrbase",#N/A,FALSE,"BPlan 96-00 - Base";"a_notes",#N/A,FALSE,"BPlan 96-00 - Base"}</definedName>
    <definedName name="fluxo" localSheetId="41" hidden="1">{"a_assump1",#N/A,FALSE,"BPlan 96-00 - Base";"a_assump2",#N/A,FALSE,"BPlan 96-00 - Base";"a_plus",#N/A,FALSE,"BPlan 96-00 - Base";"a_bs",#N/A,FALSE,"BPlan 96-00 - Base";"a_cf",#N/A,FALSE,"BPlan 96-00 - Base";"a_irrbase",#N/A,FALSE,"BPlan 96-00 - Base";"a_notes",#N/A,FALSE,"BPlan 96-00 - Base"}</definedName>
    <definedName name="fluxo" localSheetId="8" hidden="1">{"a_assump1",#N/A,FALSE,"BPlan 96-00 - Base";"a_assump2",#N/A,FALSE,"BPlan 96-00 - Base";"a_plus",#N/A,FALSE,"BPlan 96-00 - Base";"a_bs",#N/A,FALSE,"BPlan 96-00 - Base";"a_cf",#N/A,FALSE,"BPlan 96-00 - Base";"a_irrbase",#N/A,FALSE,"BPlan 96-00 - Base";"a_notes",#N/A,FALSE,"BPlan 96-00 - Base"}</definedName>
    <definedName name="fluxo" localSheetId="7" hidden="1">{"a_assump1",#N/A,FALSE,"BPlan 96-00 - Base";"a_assump2",#N/A,FALSE,"BPlan 96-00 - Base";"a_plus",#N/A,FALSE,"BPlan 96-00 - Base";"a_bs",#N/A,FALSE,"BPlan 96-00 - Base";"a_cf",#N/A,FALSE,"BPlan 96-00 - Base";"a_irrbase",#N/A,FALSE,"BPlan 96-00 - Base";"a_notes",#N/A,FALSE,"BPlan 96-00 - Base"}</definedName>
    <definedName name="fluxo" localSheetId="10" hidden="1">{"a_assump1",#N/A,FALSE,"BPlan 96-00 - Base";"a_assump2",#N/A,FALSE,"BPlan 96-00 - Base";"a_plus",#N/A,FALSE,"BPlan 96-00 - Base";"a_bs",#N/A,FALSE,"BPlan 96-00 - Base";"a_cf",#N/A,FALSE,"BPlan 96-00 - Base";"a_irrbase",#N/A,FALSE,"BPlan 96-00 - Base";"a_notes",#N/A,FALSE,"BPlan 96-00 - Base"}</definedName>
    <definedName name="fluxo" localSheetId="9" hidden="1">{"a_assump1",#N/A,FALSE,"BPlan 96-00 - Base";"a_assump2",#N/A,FALSE,"BPlan 96-00 - Base";"a_plus",#N/A,FALSE,"BPlan 96-00 - Base";"a_bs",#N/A,FALSE,"BPlan 96-00 - Base";"a_cf",#N/A,FALSE,"BPlan 96-00 - Base";"a_irrbase",#N/A,FALSE,"BPlan 96-00 - Base";"a_notes",#N/A,FALSE,"BPlan 96-00 - Base"}</definedName>
    <definedName name="fluxo" localSheetId="11" hidden="1">{"a_assump1",#N/A,FALSE,"BPlan 96-00 - Base";"a_assump2",#N/A,FALSE,"BPlan 96-00 - Base";"a_plus",#N/A,FALSE,"BPlan 96-00 - Base";"a_bs",#N/A,FALSE,"BPlan 96-00 - Base";"a_cf",#N/A,FALSE,"BPlan 96-00 - Base";"a_irrbase",#N/A,FALSE,"BPlan 96-00 - Base";"a_notes",#N/A,FALSE,"BPlan 96-00 - Base"}</definedName>
    <definedName name="fluxo" localSheetId="26" hidden="1">{"a_assump1",#N/A,FALSE,"BPlan 96-00 - Base";"a_assump2",#N/A,FALSE,"BPlan 96-00 - Base";"a_plus",#N/A,FALSE,"BPlan 96-00 - Base";"a_bs",#N/A,FALSE,"BPlan 96-00 - Base";"a_cf",#N/A,FALSE,"BPlan 96-00 - Base";"a_irrbase",#N/A,FALSE,"BPlan 96-00 - Base";"a_notes",#N/A,FALSE,"BPlan 96-00 - Base"}</definedName>
    <definedName name="fluxo" localSheetId="23" hidden="1">{"a_assump1",#N/A,FALSE,"BPlan 96-00 - Base";"a_assump2",#N/A,FALSE,"BPlan 96-00 - Base";"a_plus",#N/A,FALSE,"BPlan 96-00 - Base";"a_bs",#N/A,FALSE,"BPlan 96-00 - Base";"a_cf",#N/A,FALSE,"BPlan 96-00 - Base";"a_irrbase",#N/A,FALSE,"BPlan 96-00 - Base";"a_notes",#N/A,FALSE,"BPlan 96-00 - Base"}</definedName>
    <definedName name="fluxo" localSheetId="40" hidden="1">{"a_assump1",#N/A,FALSE,"BPlan 96-00 - Base";"a_assump2",#N/A,FALSE,"BPlan 96-00 - Base";"a_plus",#N/A,FALSE,"BPlan 96-00 - Base";"a_bs",#N/A,FALSE,"BPlan 96-00 - Base";"a_cf",#N/A,FALSE,"BPlan 96-00 - Base";"a_irrbase",#N/A,FALSE,"BPlan 96-00 - Base";"a_notes",#N/A,FALSE,"BPlan 96-00 - Base"}</definedName>
    <definedName name="fluxo" localSheetId="29" hidden="1">{"a_assump1",#N/A,FALSE,"BPlan 96-00 - Base";"a_assump2",#N/A,FALSE,"BPlan 96-00 - Base";"a_plus",#N/A,FALSE,"BPlan 96-00 - Base";"a_bs",#N/A,FALSE,"BPlan 96-00 - Base";"a_cf",#N/A,FALSE,"BPlan 96-00 - Base";"a_irrbase",#N/A,FALSE,"BPlan 96-00 - Base";"a_notes",#N/A,FALSE,"BPlan 96-00 - Base"}</definedName>
    <definedName name="fluxo" hidden="1">{"a_assump1",#N/A,FALSE,"BPlan 96-00 - Base";"a_assump2",#N/A,FALSE,"BPlan 96-00 - Base";"a_plus",#N/A,FALSE,"BPlan 96-00 - Base";"a_bs",#N/A,FALSE,"BPlan 96-00 - Base";"a_cf",#N/A,FALSE,"BPlan 96-00 - Base";"a_irrbase",#N/A,FALSE,"BPlan 96-00 - Base";"a_notes",#N/A,FALSE,"BPlan 96-00 - Base"}</definedName>
    <definedName name="FMEA_Ref_Row" localSheetId="17">#REF!</definedName>
    <definedName name="FMEA_Ref_Row" localSheetId="18">#REF!</definedName>
    <definedName name="FMEA_Ref_Row" localSheetId="37">#REF!</definedName>
    <definedName name="FMEA_Ref_Row" localSheetId="20">#REF!</definedName>
    <definedName name="FMEA_Ref_Row" localSheetId="4">#REF!</definedName>
    <definedName name="FMEA_Ref_Row" localSheetId="15">#REF!</definedName>
    <definedName name="FMEA_Ref_Row" localSheetId="36">#REF!</definedName>
    <definedName name="FMEA_Ref_Row" localSheetId="16">#REF!</definedName>
    <definedName name="FMEA_Ref_Row" localSheetId="8">#REF!</definedName>
    <definedName name="FMEA_Ref_Row" localSheetId="10">#REF!</definedName>
    <definedName name="FMEA_Ref_Row" localSheetId="11">#REF!</definedName>
    <definedName name="FMEA_Ref_Row">#REF!</definedName>
    <definedName name="fo" localSheetId="17" hidden="1">{"a_assump1",#N/A,FALSE,"BPlan 96-00 - Base";"a_assump2",#N/A,FALSE,"BPlan 96-00 - Base";"a_plus",#N/A,FALSE,"BPlan 96-00 - Base";"a_bs",#N/A,FALSE,"BPlan 96-00 - Base";"a_cf",#N/A,FALSE,"BPlan 96-00 - Base";"a_irrbase",#N/A,FALSE,"BPlan 96-00 - Base";"a_notes",#N/A,FALSE,"BPlan 96-00 - Base"}</definedName>
    <definedName name="fo" localSheetId="18" hidden="1">{"a_assump1",#N/A,FALSE,"BPlan 96-00 - Base";"a_assump2",#N/A,FALSE,"BPlan 96-00 - Base";"a_plus",#N/A,FALSE,"BPlan 96-00 - Base";"a_bs",#N/A,FALSE,"BPlan 96-00 - Base";"a_cf",#N/A,FALSE,"BPlan 96-00 - Base";"a_irrbase",#N/A,FALSE,"BPlan 96-00 - Base";"a_notes",#N/A,FALSE,"BPlan 96-00 - Base"}</definedName>
    <definedName name="fo" localSheetId="37" hidden="1">{"a_assump1",#N/A,FALSE,"BPlan 96-00 - Base";"a_assump2",#N/A,FALSE,"BPlan 96-00 - Base";"a_plus",#N/A,FALSE,"BPlan 96-00 - Base";"a_bs",#N/A,FALSE,"BPlan 96-00 - Base";"a_cf",#N/A,FALSE,"BPlan 96-00 - Base";"a_irrbase",#N/A,FALSE,"BPlan 96-00 - Base";"a_notes",#N/A,FALSE,"BPlan 96-00 - Base"}</definedName>
    <definedName name="fo" localSheetId="33" hidden="1">{"a_assump1",#N/A,FALSE,"BPlan 96-00 - Base";"a_assump2",#N/A,FALSE,"BPlan 96-00 - Base";"a_plus",#N/A,FALSE,"BPlan 96-00 - Base";"a_bs",#N/A,FALSE,"BPlan 96-00 - Base";"a_cf",#N/A,FALSE,"BPlan 96-00 - Base";"a_irrbase",#N/A,FALSE,"BPlan 96-00 - Base";"a_notes",#N/A,FALSE,"BPlan 96-00 - Base"}</definedName>
    <definedName name="fo" localSheetId="20" hidden="1">{"a_assump1",#N/A,FALSE,"BPlan 96-00 - Base";"a_assump2",#N/A,FALSE,"BPlan 96-00 - Base";"a_plus",#N/A,FALSE,"BPlan 96-00 - Base";"a_bs",#N/A,FALSE,"BPlan 96-00 - Base";"a_cf",#N/A,FALSE,"BPlan 96-00 - Base";"a_irrbase",#N/A,FALSE,"BPlan 96-00 - Base";"a_notes",#N/A,FALSE,"BPlan 96-00 - Base"}</definedName>
    <definedName name="fo" localSheetId="6" hidden="1">{"a_assump1",#N/A,FALSE,"BPlan 96-00 - Base";"a_assump2",#N/A,FALSE,"BPlan 96-00 - Base";"a_plus",#N/A,FALSE,"BPlan 96-00 - Base";"a_bs",#N/A,FALSE,"BPlan 96-00 - Base";"a_cf",#N/A,FALSE,"BPlan 96-00 - Base";"a_irrbase",#N/A,FALSE,"BPlan 96-00 - Base";"a_notes",#N/A,FALSE,"BPlan 96-00 - Base"}</definedName>
    <definedName name="fo" localSheetId="4" hidden="1">{"a_assump1",#N/A,FALSE,"BPlan 96-00 - Base";"a_assump2",#N/A,FALSE,"BPlan 96-00 - Base";"a_plus",#N/A,FALSE,"BPlan 96-00 - Base";"a_bs",#N/A,FALSE,"BPlan 96-00 - Base";"a_cf",#N/A,FALSE,"BPlan 96-00 - Base";"a_irrbase",#N/A,FALSE,"BPlan 96-00 - Base";"a_notes",#N/A,FALSE,"BPlan 96-00 - Base"}</definedName>
    <definedName name="fo" localSheetId="15" hidden="1">{"a_assump1",#N/A,FALSE,"BPlan 96-00 - Base";"a_assump2",#N/A,FALSE,"BPlan 96-00 - Base";"a_plus",#N/A,FALSE,"BPlan 96-00 - Base";"a_bs",#N/A,FALSE,"BPlan 96-00 - Base";"a_cf",#N/A,FALSE,"BPlan 96-00 - Base";"a_irrbase",#N/A,FALSE,"BPlan 96-00 - Base";"a_notes",#N/A,FALSE,"BPlan 96-00 - Base"}</definedName>
    <definedName name="fo" localSheetId="36" hidden="1">{"a_assump1",#N/A,FALSE,"BPlan 96-00 - Base";"a_assump2",#N/A,FALSE,"BPlan 96-00 - Base";"a_plus",#N/A,FALSE,"BPlan 96-00 - Base";"a_bs",#N/A,FALSE,"BPlan 96-00 - Base";"a_cf",#N/A,FALSE,"BPlan 96-00 - Base";"a_irrbase",#N/A,FALSE,"BPlan 96-00 - Base";"a_notes",#N/A,FALSE,"BPlan 96-00 - Base"}</definedName>
    <definedName name="fo" localSheetId="16" hidden="1">{"a_assump1",#N/A,FALSE,"BPlan 96-00 - Base";"a_assump2",#N/A,FALSE,"BPlan 96-00 - Base";"a_plus",#N/A,FALSE,"BPlan 96-00 - Base";"a_bs",#N/A,FALSE,"BPlan 96-00 - Base";"a_cf",#N/A,FALSE,"BPlan 96-00 - Base";"a_irrbase",#N/A,FALSE,"BPlan 96-00 - Base";"a_notes",#N/A,FALSE,"BPlan 96-00 - Base"}</definedName>
    <definedName name="fo" localSheetId="41" hidden="1">{"a_assump1",#N/A,FALSE,"BPlan 96-00 - Base";"a_assump2",#N/A,FALSE,"BPlan 96-00 - Base";"a_plus",#N/A,FALSE,"BPlan 96-00 - Base";"a_bs",#N/A,FALSE,"BPlan 96-00 - Base";"a_cf",#N/A,FALSE,"BPlan 96-00 - Base";"a_irrbase",#N/A,FALSE,"BPlan 96-00 - Base";"a_notes",#N/A,FALSE,"BPlan 96-00 - Base"}</definedName>
    <definedName name="fo" localSheetId="8" hidden="1">{"a_assump1",#N/A,FALSE,"BPlan 96-00 - Base";"a_assump2",#N/A,FALSE,"BPlan 96-00 - Base";"a_plus",#N/A,FALSE,"BPlan 96-00 - Base";"a_bs",#N/A,FALSE,"BPlan 96-00 - Base";"a_cf",#N/A,FALSE,"BPlan 96-00 - Base";"a_irrbase",#N/A,FALSE,"BPlan 96-00 - Base";"a_notes",#N/A,FALSE,"BPlan 96-00 - Base"}</definedName>
    <definedName name="fo" localSheetId="7" hidden="1">{"a_assump1",#N/A,FALSE,"BPlan 96-00 - Base";"a_assump2",#N/A,FALSE,"BPlan 96-00 - Base";"a_plus",#N/A,FALSE,"BPlan 96-00 - Base";"a_bs",#N/A,FALSE,"BPlan 96-00 - Base";"a_cf",#N/A,FALSE,"BPlan 96-00 - Base";"a_irrbase",#N/A,FALSE,"BPlan 96-00 - Base";"a_notes",#N/A,FALSE,"BPlan 96-00 - Base"}</definedName>
    <definedName name="fo" localSheetId="10" hidden="1">{"a_assump1",#N/A,FALSE,"BPlan 96-00 - Base";"a_assump2",#N/A,FALSE,"BPlan 96-00 - Base";"a_plus",#N/A,FALSE,"BPlan 96-00 - Base";"a_bs",#N/A,FALSE,"BPlan 96-00 - Base";"a_cf",#N/A,FALSE,"BPlan 96-00 - Base";"a_irrbase",#N/A,FALSE,"BPlan 96-00 - Base";"a_notes",#N/A,FALSE,"BPlan 96-00 - Base"}</definedName>
    <definedName name="fo" localSheetId="9" hidden="1">{"a_assump1",#N/A,FALSE,"BPlan 96-00 - Base";"a_assump2",#N/A,FALSE,"BPlan 96-00 - Base";"a_plus",#N/A,FALSE,"BPlan 96-00 - Base";"a_bs",#N/A,FALSE,"BPlan 96-00 - Base";"a_cf",#N/A,FALSE,"BPlan 96-00 - Base";"a_irrbase",#N/A,FALSE,"BPlan 96-00 - Base";"a_notes",#N/A,FALSE,"BPlan 96-00 - Base"}</definedName>
    <definedName name="fo" localSheetId="11" hidden="1">{"a_assump1",#N/A,FALSE,"BPlan 96-00 - Base";"a_assump2",#N/A,FALSE,"BPlan 96-00 - Base";"a_plus",#N/A,FALSE,"BPlan 96-00 - Base";"a_bs",#N/A,FALSE,"BPlan 96-00 - Base";"a_cf",#N/A,FALSE,"BPlan 96-00 - Base";"a_irrbase",#N/A,FALSE,"BPlan 96-00 - Base";"a_notes",#N/A,FALSE,"BPlan 96-00 - Base"}</definedName>
    <definedName name="fo" localSheetId="26" hidden="1">{"a_assump1",#N/A,FALSE,"BPlan 96-00 - Base";"a_assump2",#N/A,FALSE,"BPlan 96-00 - Base";"a_plus",#N/A,FALSE,"BPlan 96-00 - Base";"a_bs",#N/A,FALSE,"BPlan 96-00 - Base";"a_cf",#N/A,FALSE,"BPlan 96-00 - Base";"a_irrbase",#N/A,FALSE,"BPlan 96-00 - Base";"a_notes",#N/A,FALSE,"BPlan 96-00 - Base"}</definedName>
    <definedName name="fo" localSheetId="23" hidden="1">{"a_assump1",#N/A,FALSE,"BPlan 96-00 - Base";"a_assump2",#N/A,FALSE,"BPlan 96-00 - Base";"a_plus",#N/A,FALSE,"BPlan 96-00 - Base";"a_bs",#N/A,FALSE,"BPlan 96-00 - Base";"a_cf",#N/A,FALSE,"BPlan 96-00 - Base";"a_irrbase",#N/A,FALSE,"BPlan 96-00 - Base";"a_notes",#N/A,FALSE,"BPlan 96-00 - Base"}</definedName>
    <definedName name="fo" localSheetId="40" hidden="1">{"a_assump1",#N/A,FALSE,"BPlan 96-00 - Base";"a_assump2",#N/A,FALSE,"BPlan 96-00 - Base";"a_plus",#N/A,FALSE,"BPlan 96-00 - Base";"a_bs",#N/A,FALSE,"BPlan 96-00 - Base";"a_cf",#N/A,FALSE,"BPlan 96-00 - Base";"a_irrbase",#N/A,FALSE,"BPlan 96-00 - Base";"a_notes",#N/A,FALSE,"BPlan 96-00 - Base"}</definedName>
    <definedName name="fo" localSheetId="29" hidden="1">{"a_assump1",#N/A,FALSE,"BPlan 96-00 - Base";"a_assump2",#N/A,FALSE,"BPlan 96-00 - Base";"a_plus",#N/A,FALSE,"BPlan 96-00 - Base";"a_bs",#N/A,FALSE,"BPlan 96-00 - Base";"a_cf",#N/A,FALSE,"BPlan 96-00 - Base";"a_irrbase",#N/A,FALSE,"BPlan 96-00 - Base";"a_notes",#N/A,FALSE,"BPlan 96-00 - Base"}</definedName>
    <definedName name="fo" hidden="1">{"a_assump1",#N/A,FALSE,"BPlan 96-00 - Base";"a_assump2",#N/A,FALSE,"BPlan 96-00 - Base";"a_plus",#N/A,FALSE,"BPlan 96-00 - Base";"a_bs",#N/A,FALSE,"BPlan 96-00 - Base";"a_cf",#N/A,FALSE,"BPlan 96-00 - Base";"a_irrbase",#N/A,FALSE,"BPlan 96-00 - Base";"a_notes",#N/A,FALSE,"BPlan 96-00 - Base"}</definedName>
    <definedName name="foda" localSheetId="17">#REF!</definedName>
    <definedName name="foda" localSheetId="18">#REF!</definedName>
    <definedName name="foda" localSheetId="37">#REF!</definedName>
    <definedName name="foda" localSheetId="20">#REF!</definedName>
    <definedName name="foda" localSheetId="4">#REF!</definedName>
    <definedName name="foda" localSheetId="15">#REF!</definedName>
    <definedName name="foda" localSheetId="36">#REF!</definedName>
    <definedName name="foda" localSheetId="16">#REF!</definedName>
    <definedName name="foda" localSheetId="8">#REF!</definedName>
    <definedName name="foda" localSheetId="10">#REF!</definedName>
    <definedName name="foda" localSheetId="11">#REF!</definedName>
    <definedName name="foda">#REF!</definedName>
    <definedName name="foo" localSheetId="17" hidden="1">{"a_assump1",#N/A,FALSE,"BPlan 96-00 - Base";"a_assump2",#N/A,FALSE,"BPlan 96-00 - Base";"a_plus",#N/A,FALSE,"BPlan 96-00 - Base";"a_bs",#N/A,FALSE,"BPlan 96-00 - Base";"a_cf",#N/A,FALSE,"BPlan 96-00 - Base";"a_irrbase",#N/A,FALSE,"BPlan 96-00 - Base";"a_notes",#N/A,FALSE,"BPlan 96-00 - Base"}</definedName>
    <definedName name="foo" localSheetId="18" hidden="1">{"a_assump1",#N/A,FALSE,"BPlan 96-00 - Base";"a_assump2",#N/A,FALSE,"BPlan 96-00 - Base";"a_plus",#N/A,FALSE,"BPlan 96-00 - Base";"a_bs",#N/A,FALSE,"BPlan 96-00 - Base";"a_cf",#N/A,FALSE,"BPlan 96-00 - Base";"a_irrbase",#N/A,FALSE,"BPlan 96-00 - Base";"a_notes",#N/A,FALSE,"BPlan 96-00 - Base"}</definedName>
    <definedName name="foo" localSheetId="37" hidden="1">{"a_assump1",#N/A,FALSE,"BPlan 96-00 - Base";"a_assump2",#N/A,FALSE,"BPlan 96-00 - Base";"a_plus",#N/A,FALSE,"BPlan 96-00 - Base";"a_bs",#N/A,FALSE,"BPlan 96-00 - Base";"a_cf",#N/A,FALSE,"BPlan 96-00 - Base";"a_irrbase",#N/A,FALSE,"BPlan 96-00 - Base";"a_notes",#N/A,FALSE,"BPlan 96-00 - Base"}</definedName>
    <definedName name="foo" localSheetId="33" hidden="1">{"a_assump1",#N/A,FALSE,"BPlan 96-00 - Base";"a_assump2",#N/A,FALSE,"BPlan 96-00 - Base";"a_plus",#N/A,FALSE,"BPlan 96-00 - Base";"a_bs",#N/A,FALSE,"BPlan 96-00 - Base";"a_cf",#N/A,FALSE,"BPlan 96-00 - Base";"a_irrbase",#N/A,FALSE,"BPlan 96-00 - Base";"a_notes",#N/A,FALSE,"BPlan 96-00 - Base"}</definedName>
    <definedName name="foo" localSheetId="20" hidden="1">{"a_assump1",#N/A,FALSE,"BPlan 96-00 - Base";"a_assump2",#N/A,FALSE,"BPlan 96-00 - Base";"a_plus",#N/A,FALSE,"BPlan 96-00 - Base";"a_bs",#N/A,FALSE,"BPlan 96-00 - Base";"a_cf",#N/A,FALSE,"BPlan 96-00 - Base";"a_irrbase",#N/A,FALSE,"BPlan 96-00 - Base";"a_notes",#N/A,FALSE,"BPlan 96-00 - Base"}</definedName>
    <definedName name="foo" localSheetId="6" hidden="1">{"a_assump1",#N/A,FALSE,"BPlan 96-00 - Base";"a_assump2",#N/A,FALSE,"BPlan 96-00 - Base";"a_plus",#N/A,FALSE,"BPlan 96-00 - Base";"a_bs",#N/A,FALSE,"BPlan 96-00 - Base";"a_cf",#N/A,FALSE,"BPlan 96-00 - Base";"a_irrbase",#N/A,FALSE,"BPlan 96-00 - Base";"a_notes",#N/A,FALSE,"BPlan 96-00 - Base"}</definedName>
    <definedName name="foo" localSheetId="4" hidden="1">{"a_assump1",#N/A,FALSE,"BPlan 96-00 - Base";"a_assump2",#N/A,FALSE,"BPlan 96-00 - Base";"a_plus",#N/A,FALSE,"BPlan 96-00 - Base";"a_bs",#N/A,FALSE,"BPlan 96-00 - Base";"a_cf",#N/A,FALSE,"BPlan 96-00 - Base";"a_irrbase",#N/A,FALSE,"BPlan 96-00 - Base";"a_notes",#N/A,FALSE,"BPlan 96-00 - Base"}</definedName>
    <definedName name="foo" localSheetId="15" hidden="1">{"a_assump1",#N/A,FALSE,"BPlan 96-00 - Base";"a_assump2",#N/A,FALSE,"BPlan 96-00 - Base";"a_plus",#N/A,FALSE,"BPlan 96-00 - Base";"a_bs",#N/A,FALSE,"BPlan 96-00 - Base";"a_cf",#N/A,FALSE,"BPlan 96-00 - Base";"a_irrbase",#N/A,FALSE,"BPlan 96-00 - Base";"a_notes",#N/A,FALSE,"BPlan 96-00 - Base"}</definedName>
    <definedName name="foo" localSheetId="36" hidden="1">{"a_assump1",#N/A,FALSE,"BPlan 96-00 - Base";"a_assump2",#N/A,FALSE,"BPlan 96-00 - Base";"a_plus",#N/A,FALSE,"BPlan 96-00 - Base";"a_bs",#N/A,FALSE,"BPlan 96-00 - Base";"a_cf",#N/A,FALSE,"BPlan 96-00 - Base";"a_irrbase",#N/A,FALSE,"BPlan 96-00 - Base";"a_notes",#N/A,FALSE,"BPlan 96-00 - Base"}</definedName>
    <definedName name="foo" localSheetId="16" hidden="1">{"a_assump1",#N/A,FALSE,"BPlan 96-00 - Base";"a_assump2",#N/A,FALSE,"BPlan 96-00 - Base";"a_plus",#N/A,FALSE,"BPlan 96-00 - Base";"a_bs",#N/A,FALSE,"BPlan 96-00 - Base";"a_cf",#N/A,FALSE,"BPlan 96-00 - Base";"a_irrbase",#N/A,FALSE,"BPlan 96-00 - Base";"a_notes",#N/A,FALSE,"BPlan 96-00 - Base"}</definedName>
    <definedName name="foo" localSheetId="41" hidden="1">{"a_assump1",#N/A,FALSE,"BPlan 96-00 - Base";"a_assump2",#N/A,FALSE,"BPlan 96-00 - Base";"a_plus",#N/A,FALSE,"BPlan 96-00 - Base";"a_bs",#N/A,FALSE,"BPlan 96-00 - Base";"a_cf",#N/A,FALSE,"BPlan 96-00 - Base";"a_irrbase",#N/A,FALSE,"BPlan 96-00 - Base";"a_notes",#N/A,FALSE,"BPlan 96-00 - Base"}</definedName>
    <definedName name="foo" localSheetId="8" hidden="1">{"a_assump1",#N/A,FALSE,"BPlan 96-00 - Base";"a_assump2",#N/A,FALSE,"BPlan 96-00 - Base";"a_plus",#N/A,FALSE,"BPlan 96-00 - Base";"a_bs",#N/A,FALSE,"BPlan 96-00 - Base";"a_cf",#N/A,FALSE,"BPlan 96-00 - Base";"a_irrbase",#N/A,FALSE,"BPlan 96-00 - Base";"a_notes",#N/A,FALSE,"BPlan 96-00 - Base"}</definedName>
    <definedName name="foo" localSheetId="7" hidden="1">{"a_assump1",#N/A,FALSE,"BPlan 96-00 - Base";"a_assump2",#N/A,FALSE,"BPlan 96-00 - Base";"a_plus",#N/A,FALSE,"BPlan 96-00 - Base";"a_bs",#N/A,FALSE,"BPlan 96-00 - Base";"a_cf",#N/A,FALSE,"BPlan 96-00 - Base";"a_irrbase",#N/A,FALSE,"BPlan 96-00 - Base";"a_notes",#N/A,FALSE,"BPlan 96-00 - Base"}</definedName>
    <definedName name="foo" localSheetId="10" hidden="1">{"a_assump1",#N/A,FALSE,"BPlan 96-00 - Base";"a_assump2",#N/A,FALSE,"BPlan 96-00 - Base";"a_plus",#N/A,FALSE,"BPlan 96-00 - Base";"a_bs",#N/A,FALSE,"BPlan 96-00 - Base";"a_cf",#N/A,FALSE,"BPlan 96-00 - Base";"a_irrbase",#N/A,FALSE,"BPlan 96-00 - Base";"a_notes",#N/A,FALSE,"BPlan 96-00 - Base"}</definedName>
    <definedName name="foo" localSheetId="9" hidden="1">{"a_assump1",#N/A,FALSE,"BPlan 96-00 - Base";"a_assump2",#N/A,FALSE,"BPlan 96-00 - Base";"a_plus",#N/A,FALSE,"BPlan 96-00 - Base";"a_bs",#N/A,FALSE,"BPlan 96-00 - Base";"a_cf",#N/A,FALSE,"BPlan 96-00 - Base";"a_irrbase",#N/A,FALSE,"BPlan 96-00 - Base";"a_notes",#N/A,FALSE,"BPlan 96-00 - Base"}</definedName>
    <definedName name="foo" localSheetId="11" hidden="1">{"a_assump1",#N/A,FALSE,"BPlan 96-00 - Base";"a_assump2",#N/A,FALSE,"BPlan 96-00 - Base";"a_plus",#N/A,FALSE,"BPlan 96-00 - Base";"a_bs",#N/A,FALSE,"BPlan 96-00 - Base";"a_cf",#N/A,FALSE,"BPlan 96-00 - Base";"a_irrbase",#N/A,FALSE,"BPlan 96-00 - Base";"a_notes",#N/A,FALSE,"BPlan 96-00 - Base"}</definedName>
    <definedName name="foo" localSheetId="26" hidden="1">{"a_assump1",#N/A,FALSE,"BPlan 96-00 - Base";"a_assump2",#N/A,FALSE,"BPlan 96-00 - Base";"a_plus",#N/A,FALSE,"BPlan 96-00 - Base";"a_bs",#N/A,FALSE,"BPlan 96-00 - Base";"a_cf",#N/A,FALSE,"BPlan 96-00 - Base";"a_irrbase",#N/A,FALSE,"BPlan 96-00 - Base";"a_notes",#N/A,FALSE,"BPlan 96-00 - Base"}</definedName>
    <definedName name="foo" localSheetId="23" hidden="1">{"a_assump1",#N/A,FALSE,"BPlan 96-00 - Base";"a_assump2",#N/A,FALSE,"BPlan 96-00 - Base";"a_plus",#N/A,FALSE,"BPlan 96-00 - Base";"a_bs",#N/A,FALSE,"BPlan 96-00 - Base";"a_cf",#N/A,FALSE,"BPlan 96-00 - Base";"a_irrbase",#N/A,FALSE,"BPlan 96-00 - Base";"a_notes",#N/A,FALSE,"BPlan 96-00 - Base"}</definedName>
    <definedName name="foo" localSheetId="40" hidden="1">{"a_assump1",#N/A,FALSE,"BPlan 96-00 - Base";"a_assump2",#N/A,FALSE,"BPlan 96-00 - Base";"a_plus",#N/A,FALSE,"BPlan 96-00 - Base";"a_bs",#N/A,FALSE,"BPlan 96-00 - Base";"a_cf",#N/A,FALSE,"BPlan 96-00 - Base";"a_irrbase",#N/A,FALSE,"BPlan 96-00 - Base";"a_notes",#N/A,FALSE,"BPlan 96-00 - Base"}</definedName>
    <definedName name="foo" localSheetId="29" hidden="1">{"a_assump1",#N/A,FALSE,"BPlan 96-00 - Base";"a_assump2",#N/A,FALSE,"BPlan 96-00 - Base";"a_plus",#N/A,FALSE,"BPlan 96-00 - Base";"a_bs",#N/A,FALSE,"BPlan 96-00 - Base";"a_cf",#N/A,FALSE,"BPlan 96-00 - Base";"a_irrbase",#N/A,FALSE,"BPlan 96-00 - Base";"a_notes",#N/A,FALSE,"BPlan 96-00 - Base"}</definedName>
    <definedName name="foo" hidden="1">{"a_assump1",#N/A,FALSE,"BPlan 96-00 - Base";"a_assump2",#N/A,FALSE,"BPlan 96-00 - Base";"a_plus",#N/A,FALSE,"BPlan 96-00 - Base";"a_bs",#N/A,FALSE,"BPlan 96-00 - Base";"a_cf",#N/A,FALSE,"BPlan 96-00 - Base";"a_irrbase",#N/A,FALSE,"BPlan 96-00 - Base";"a_notes",#N/A,FALSE,"BPlan 96-00 - Base"}</definedName>
    <definedName name="FootnoteAnchor" localSheetId="17">#REF!</definedName>
    <definedName name="FootnoteAnchor" localSheetId="18">#REF!</definedName>
    <definedName name="FootnoteAnchor" localSheetId="37">#REF!</definedName>
    <definedName name="FootnoteAnchor" localSheetId="20">#REF!</definedName>
    <definedName name="FootnoteAnchor" localSheetId="4">#REF!</definedName>
    <definedName name="FootnoteAnchor" localSheetId="15">#REF!</definedName>
    <definedName name="FootnoteAnchor" localSheetId="36">#REF!</definedName>
    <definedName name="FootnoteAnchor" localSheetId="16">#REF!</definedName>
    <definedName name="FootnoteAnchor" localSheetId="8">#REF!</definedName>
    <definedName name="FootnoteAnchor" localSheetId="10">#REF!</definedName>
    <definedName name="FootnoteAnchor" localSheetId="11">#REF!</definedName>
    <definedName name="FootnoteAnchor">#REF!</definedName>
    <definedName name="FootnoteRange" localSheetId="17">#REF!</definedName>
    <definedName name="FootnoteRange" localSheetId="18">#REF!</definedName>
    <definedName name="FootnoteRange" localSheetId="37">#REF!</definedName>
    <definedName name="FootnoteRange" localSheetId="20">#REF!</definedName>
    <definedName name="FootnoteRange" localSheetId="4">#REF!</definedName>
    <definedName name="FootnoteRange" localSheetId="15">#REF!</definedName>
    <definedName name="FootnoteRange" localSheetId="36">#REF!</definedName>
    <definedName name="FootnoteRange" localSheetId="16">#REF!</definedName>
    <definedName name="FootnoteRange" localSheetId="8">#REF!</definedName>
    <definedName name="FootnoteRange" localSheetId="10">#REF!</definedName>
    <definedName name="FootnoteRange" localSheetId="11">#REF!</definedName>
    <definedName name="FootnoteRange">#REF!</definedName>
    <definedName name="forecast">[37]Constantes!$B$20</definedName>
    <definedName name="Forex" localSheetId="17">#REF!</definedName>
    <definedName name="Forex" localSheetId="18">#REF!</definedName>
    <definedName name="Forex" localSheetId="37">#REF!</definedName>
    <definedName name="Forex" localSheetId="20">#REF!</definedName>
    <definedName name="Forex" localSheetId="4">#REF!</definedName>
    <definedName name="Forex" localSheetId="15">#REF!</definedName>
    <definedName name="Forex" localSheetId="36">#REF!</definedName>
    <definedName name="Forex" localSheetId="16">#REF!</definedName>
    <definedName name="Forex" localSheetId="8">#REF!</definedName>
    <definedName name="Forex" localSheetId="10">#REF!</definedName>
    <definedName name="Forex" localSheetId="11">#REF!</definedName>
    <definedName name="Forex">#REF!</definedName>
    <definedName name="form" localSheetId="17" hidden="1">{#N/A,#N/A,FALSE,"지침";#N/A,#N/A,FALSE,"환경분석";#N/A,#N/A,FALSE,"Sheet16"}</definedName>
    <definedName name="form" localSheetId="18" hidden="1">{#N/A,#N/A,FALSE,"지침";#N/A,#N/A,FALSE,"환경분석";#N/A,#N/A,FALSE,"Sheet16"}</definedName>
    <definedName name="form" localSheetId="37" hidden="1">{#N/A,#N/A,FALSE,"지침";#N/A,#N/A,FALSE,"환경분석";#N/A,#N/A,FALSE,"Sheet16"}</definedName>
    <definedName name="form" localSheetId="33" hidden="1">{#N/A,#N/A,FALSE,"지침";#N/A,#N/A,FALSE,"환경분석";#N/A,#N/A,FALSE,"Sheet16"}</definedName>
    <definedName name="form" localSheetId="20" hidden="1">{#N/A,#N/A,FALSE,"지침";#N/A,#N/A,FALSE,"환경분석";#N/A,#N/A,FALSE,"Sheet16"}</definedName>
    <definedName name="form" localSheetId="6" hidden="1">{#N/A,#N/A,FALSE,"지침";#N/A,#N/A,FALSE,"환경분석";#N/A,#N/A,FALSE,"Sheet16"}</definedName>
    <definedName name="form" localSheetId="4" hidden="1">{#N/A,#N/A,FALSE,"지침";#N/A,#N/A,FALSE,"환경분석";#N/A,#N/A,FALSE,"Sheet16"}</definedName>
    <definedName name="form" localSheetId="15" hidden="1">{#N/A,#N/A,FALSE,"지침";#N/A,#N/A,FALSE,"환경분석";#N/A,#N/A,FALSE,"Sheet16"}</definedName>
    <definedName name="form" localSheetId="36" hidden="1">{#N/A,#N/A,FALSE,"지침";#N/A,#N/A,FALSE,"환경분석";#N/A,#N/A,FALSE,"Sheet16"}</definedName>
    <definedName name="form" localSheetId="16" hidden="1">{#N/A,#N/A,FALSE,"지침";#N/A,#N/A,FALSE,"환경분석";#N/A,#N/A,FALSE,"Sheet16"}</definedName>
    <definedName name="form" localSheetId="41" hidden="1">{#N/A,#N/A,FALSE,"지침";#N/A,#N/A,FALSE,"환경분석";#N/A,#N/A,FALSE,"Sheet16"}</definedName>
    <definedName name="form" localSheetId="8" hidden="1">{#N/A,#N/A,FALSE,"지침";#N/A,#N/A,FALSE,"환경분석";#N/A,#N/A,FALSE,"Sheet16"}</definedName>
    <definedName name="form" localSheetId="7" hidden="1">{#N/A,#N/A,FALSE,"지침";#N/A,#N/A,FALSE,"환경분석";#N/A,#N/A,FALSE,"Sheet16"}</definedName>
    <definedName name="form" localSheetId="10" hidden="1">{#N/A,#N/A,FALSE,"지침";#N/A,#N/A,FALSE,"환경분석";#N/A,#N/A,FALSE,"Sheet16"}</definedName>
    <definedName name="form" localSheetId="9" hidden="1">{#N/A,#N/A,FALSE,"지침";#N/A,#N/A,FALSE,"환경분석";#N/A,#N/A,FALSE,"Sheet16"}</definedName>
    <definedName name="form" localSheetId="11" hidden="1">{#N/A,#N/A,FALSE,"지침";#N/A,#N/A,FALSE,"환경분석";#N/A,#N/A,FALSE,"Sheet16"}</definedName>
    <definedName name="form" localSheetId="26" hidden="1">{#N/A,#N/A,FALSE,"지침";#N/A,#N/A,FALSE,"환경분석";#N/A,#N/A,FALSE,"Sheet16"}</definedName>
    <definedName name="form" localSheetId="23" hidden="1">{#N/A,#N/A,FALSE,"지침";#N/A,#N/A,FALSE,"환경분석";#N/A,#N/A,FALSE,"Sheet16"}</definedName>
    <definedName name="form" localSheetId="40" hidden="1">{#N/A,#N/A,FALSE,"지침";#N/A,#N/A,FALSE,"환경분석";#N/A,#N/A,FALSE,"Sheet16"}</definedName>
    <definedName name="form" localSheetId="29" hidden="1">{#N/A,#N/A,FALSE,"지침";#N/A,#N/A,FALSE,"환경분석";#N/A,#N/A,FALSE,"Sheet16"}</definedName>
    <definedName name="form" hidden="1">{#N/A,#N/A,FALSE,"지침";#N/A,#N/A,FALSE,"환경분석";#N/A,#N/A,FALSE,"Sheet16"}</definedName>
    <definedName name="Format" localSheetId="17">#REF!</definedName>
    <definedName name="Format" localSheetId="18">#REF!</definedName>
    <definedName name="Format" localSheetId="37">#REF!</definedName>
    <definedName name="Format" localSheetId="20">#REF!</definedName>
    <definedName name="Format" localSheetId="4">#REF!</definedName>
    <definedName name="Format" localSheetId="15">#REF!</definedName>
    <definedName name="Format" localSheetId="36">#REF!</definedName>
    <definedName name="Format" localSheetId="16">#REF!</definedName>
    <definedName name="Format" localSheetId="8">#REF!</definedName>
    <definedName name="Format" localSheetId="10">#REF!</definedName>
    <definedName name="Format" localSheetId="11">#REF!</definedName>
    <definedName name="Format">#REF!</definedName>
    <definedName name="formato">[137]Proced.!$E$55</definedName>
    <definedName name="Fórmula" localSheetId="17">#REF!</definedName>
    <definedName name="Fórmula" localSheetId="18">#REF!</definedName>
    <definedName name="Fórmula" localSheetId="37">#REF!</definedName>
    <definedName name="Fórmula" localSheetId="20">#REF!</definedName>
    <definedName name="Fórmula" localSheetId="4">#REF!</definedName>
    <definedName name="Fórmula" localSheetId="15">#REF!</definedName>
    <definedName name="Fórmula" localSheetId="36">#REF!</definedName>
    <definedName name="Fórmula" localSheetId="16">#REF!</definedName>
    <definedName name="Fórmula" localSheetId="8">#REF!</definedName>
    <definedName name="Fórmula" localSheetId="10">#REF!</definedName>
    <definedName name="Fórmula" localSheetId="11">#REF!</definedName>
    <definedName name="Fórmula">#REF!</definedName>
    <definedName name="Fornec_por_Revendas" localSheetId="17">#REF!</definedName>
    <definedName name="Fornec_por_Revendas" localSheetId="18">#REF!</definedName>
    <definedName name="Fornec_por_Revendas" localSheetId="37">#REF!</definedName>
    <definedName name="Fornec_por_Revendas" localSheetId="20">#REF!</definedName>
    <definedName name="Fornec_por_Revendas" localSheetId="4">#REF!</definedName>
    <definedName name="Fornec_por_Revendas" localSheetId="15">#REF!</definedName>
    <definedName name="Fornec_por_Revendas" localSheetId="36">#REF!</definedName>
    <definedName name="Fornec_por_Revendas" localSheetId="16">#REF!</definedName>
    <definedName name="Fornec_por_Revendas" localSheetId="8">#REF!</definedName>
    <definedName name="Fornec_por_Revendas" localSheetId="10">#REF!</definedName>
    <definedName name="Fornec_por_Revendas" localSheetId="11">#REF!</definedName>
    <definedName name="Fornec_por_Revendas">#REF!</definedName>
    <definedName name="Fornecedores" localSheetId="17">[67]Bco_Dados!$T$5:$T$35</definedName>
    <definedName name="Fornecedores" localSheetId="18">[67]Bco_Dados!$T$5:$T$35</definedName>
    <definedName name="Fornecedores" localSheetId="20">[67]Bco_Dados!$T$5:$T$35</definedName>
    <definedName name="Fornecedores" localSheetId="15">[67]Bco_Dados!$T$5:$T$35</definedName>
    <definedName name="Fornecedores" localSheetId="16">[67]Bco_Dados!$T$5:$T$35</definedName>
    <definedName name="Fornecedores" localSheetId="11">[67]Bco_Dados!$T$5:$T$35</definedName>
    <definedName name="Fornecedores">[68]Bco_Dados!$T$5:$T$35</definedName>
    <definedName name="Fornecedores2" localSheetId="17">[67]Bco_Dados!$T$5:$T$42</definedName>
    <definedName name="Fornecedores2" localSheetId="18">[67]Bco_Dados!$T$5:$T$42</definedName>
    <definedName name="Fornecedores2" localSheetId="20">[67]Bco_Dados!$T$5:$T$42</definedName>
    <definedName name="Fornecedores2" localSheetId="15">[67]Bco_Dados!$T$5:$T$42</definedName>
    <definedName name="Fornecedores2" localSheetId="16">[67]Bco_Dados!$T$5:$T$42</definedName>
    <definedName name="Fornecedores2" localSheetId="11">[67]Bco_Dados!$T$5:$T$42</definedName>
    <definedName name="Fornecedores2">[68]Bco_Dados!$T$5:$T$42</definedName>
    <definedName name="Fortaleza" localSheetId="37">[10]POA!#REF!</definedName>
    <definedName name="Fortaleza" localSheetId="15">[10]POA!#REF!</definedName>
    <definedName name="Fortaleza" localSheetId="36">[10]POA!#REF!</definedName>
    <definedName name="Fortaleza" localSheetId="16">[10]POA!#REF!</definedName>
    <definedName name="Fortaleza">[10]POA!#REF!</definedName>
    <definedName name="Fortaleza1" localSheetId="37">[10]POA!#REF!</definedName>
    <definedName name="Fortaleza1" localSheetId="15">[10]POA!#REF!</definedName>
    <definedName name="Fortaleza1" localSheetId="36">[10]POA!#REF!</definedName>
    <definedName name="Fortaleza1" localSheetId="16">[10]POA!#REF!</definedName>
    <definedName name="Fortaleza1">[10]POA!#REF!</definedName>
    <definedName name="FortalezaAcumulado" localSheetId="37">[10]POA!#REF!</definedName>
    <definedName name="FortalezaAcumulado" localSheetId="15">[10]POA!#REF!</definedName>
    <definedName name="FortalezaAcumulado" localSheetId="36">[10]POA!#REF!</definedName>
    <definedName name="FortalezaAcumulado" localSheetId="16">[10]POA!#REF!</definedName>
    <definedName name="FortalezaAcumulado">[10]POA!#REF!</definedName>
    <definedName name="FortalezaAcumulado1" localSheetId="37">[10]POA!#REF!</definedName>
    <definedName name="FortalezaAcumulado1" localSheetId="15">[10]POA!#REF!</definedName>
    <definedName name="FortalezaAcumulado1" localSheetId="36">[10]POA!#REF!</definedName>
    <definedName name="FortalezaAcumulado1" localSheetId="16">[10]POA!#REF!</definedName>
    <definedName name="FortalezaAcumulado1">[10]POA!#REF!</definedName>
    <definedName name="fqsdhbv"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fqsdhbv"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fqsdhbv"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fqsdhbv"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fqsdhbv"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fqsdhbv" hidden="1">{"04-12brpr",#N/A,FALSE,"Total jan-dec";"05brpr",#N/A,FALSE,"Total jan-dec";"07brpr",#N/A,FALSE,"Total jan-dec";"01-12absdet",#N/A,FALSE,"Total jan-dec";"01-12abs",#N/A,FALSE,"Total jan-dec";"04-12abs",#N/A,FALSE,"Total jan-dec";"04-12absdet",#N/A,FALSE,"Total jan-dec";"01-12hl",#N/A,FALSE,"Total jan-dec";"04-12HL",#N/A,FALSE,"Total jan-dec"}</definedName>
    <definedName name="FR_05" localSheetId="17">#REF!</definedName>
    <definedName name="FR_05" localSheetId="18">#REF!</definedName>
    <definedName name="FR_05" localSheetId="37">#REF!</definedName>
    <definedName name="FR_05" localSheetId="20">#REF!</definedName>
    <definedName name="FR_05" localSheetId="4">#REF!</definedName>
    <definedName name="FR_05" localSheetId="15">#REF!</definedName>
    <definedName name="FR_05" localSheetId="36">#REF!</definedName>
    <definedName name="FR_05" localSheetId="16">#REF!</definedName>
    <definedName name="FR_05" localSheetId="8">#REF!</definedName>
    <definedName name="FR_05" localSheetId="10">#REF!</definedName>
    <definedName name="FR_05" localSheetId="11">#REF!</definedName>
    <definedName name="FR_05">#REF!</definedName>
    <definedName name="FR_10" localSheetId="17">#REF!</definedName>
    <definedName name="FR_10" localSheetId="18">#REF!</definedName>
    <definedName name="FR_10" localSheetId="37">#REF!</definedName>
    <definedName name="FR_10" localSheetId="20">#REF!</definedName>
    <definedName name="FR_10" localSheetId="4">#REF!</definedName>
    <definedName name="FR_10" localSheetId="15">#REF!</definedName>
    <definedName name="FR_10" localSheetId="36">#REF!</definedName>
    <definedName name="FR_10" localSheetId="16">#REF!</definedName>
    <definedName name="FR_10" localSheetId="8">#REF!</definedName>
    <definedName name="FR_10" localSheetId="10">#REF!</definedName>
    <definedName name="FR_10" localSheetId="11">#REF!</definedName>
    <definedName name="FR_10">#REF!</definedName>
    <definedName name="FR_15" localSheetId="17">#REF!</definedName>
    <definedName name="FR_15" localSheetId="18">#REF!</definedName>
    <definedName name="FR_15" localSheetId="37">#REF!</definedName>
    <definedName name="FR_15" localSheetId="20">#REF!</definedName>
    <definedName name="FR_15" localSheetId="4">#REF!</definedName>
    <definedName name="FR_15" localSheetId="15">#REF!</definedName>
    <definedName name="FR_15" localSheetId="36">#REF!</definedName>
    <definedName name="FR_15" localSheetId="16">#REF!</definedName>
    <definedName name="FR_15" localSheetId="8">#REF!</definedName>
    <definedName name="FR_15" localSheetId="10">#REF!</definedName>
    <definedName name="FR_15" localSheetId="11">#REF!</definedName>
    <definedName name="FR_15">#REF!</definedName>
    <definedName name="FR_20" localSheetId="17">#REF!</definedName>
    <definedName name="FR_20" localSheetId="18">#REF!</definedName>
    <definedName name="FR_20" localSheetId="37">#REF!</definedName>
    <definedName name="FR_20" localSheetId="20">#REF!</definedName>
    <definedName name="FR_20" localSheetId="4">#REF!</definedName>
    <definedName name="FR_20" localSheetId="15">#REF!</definedName>
    <definedName name="FR_20" localSheetId="36">#REF!</definedName>
    <definedName name="FR_20" localSheetId="16">#REF!</definedName>
    <definedName name="FR_20" localSheetId="8">#REF!</definedName>
    <definedName name="FR_20" localSheetId="10">#REF!</definedName>
    <definedName name="FR_20" localSheetId="11">#REF!</definedName>
    <definedName name="FR_20">#REF!</definedName>
    <definedName name="FR_25" localSheetId="17">#REF!</definedName>
    <definedName name="FR_25" localSheetId="18">#REF!</definedName>
    <definedName name="FR_25" localSheetId="37">#REF!</definedName>
    <definedName name="FR_25" localSheetId="20">#REF!</definedName>
    <definedName name="FR_25" localSheetId="4">#REF!</definedName>
    <definedName name="FR_25" localSheetId="15">#REF!</definedName>
    <definedName name="FR_25" localSheetId="36">#REF!</definedName>
    <definedName name="FR_25" localSheetId="16">#REF!</definedName>
    <definedName name="FR_25" localSheetId="8">#REF!</definedName>
    <definedName name="FR_25" localSheetId="10">#REF!</definedName>
    <definedName name="FR_25" localSheetId="11">#REF!</definedName>
    <definedName name="FR_25">#REF!</definedName>
    <definedName name="Fra_Table">[169]FRA!$T$5:$AM$26</definedName>
    <definedName name="Fra_table1">[169]FRA!$S$5:$AM$27</definedName>
    <definedName name="FRA1_table">[169]COUPOM!$AA$4:$AB$2000</definedName>
    <definedName name="fras" localSheetId="17">#REF!</definedName>
    <definedName name="fras" localSheetId="18">#REF!</definedName>
    <definedName name="fras" localSheetId="37">#REF!</definedName>
    <definedName name="fras" localSheetId="20">#REF!</definedName>
    <definedName name="fras" localSheetId="4">#REF!</definedName>
    <definedName name="fras" localSheetId="15">#REF!</definedName>
    <definedName name="fras" localSheetId="36">#REF!</definedName>
    <definedName name="fras" localSheetId="16">#REF!</definedName>
    <definedName name="fras" localSheetId="8">#REF!</definedName>
    <definedName name="fras" localSheetId="10">#REF!</definedName>
    <definedName name="fras" localSheetId="11">#REF!</definedName>
    <definedName name="fras">#REF!</definedName>
    <definedName name="freq" localSheetId="17">#REF!</definedName>
    <definedName name="freq" localSheetId="18">#REF!</definedName>
    <definedName name="freq" localSheetId="37">#REF!</definedName>
    <definedName name="freq" localSheetId="20">#REF!</definedName>
    <definedName name="freq" localSheetId="4">#REF!</definedName>
    <definedName name="freq" localSheetId="15">#REF!</definedName>
    <definedName name="freq" localSheetId="36">#REF!</definedName>
    <definedName name="freq" localSheetId="16">#REF!</definedName>
    <definedName name="freq" localSheetId="8">#REF!</definedName>
    <definedName name="freq" localSheetId="10">#REF!</definedName>
    <definedName name="freq" localSheetId="11">#REF!</definedName>
    <definedName name="freq">#REF!</definedName>
    <definedName name="Frequency" localSheetId="17">#REF!</definedName>
    <definedName name="Frequency" localSheetId="18">#REF!</definedName>
    <definedName name="Frequency" localSheetId="37">#REF!</definedName>
    <definedName name="Frequency" localSheetId="20">#REF!</definedName>
    <definedName name="Frequency" localSheetId="4">#REF!</definedName>
    <definedName name="Frequency" localSheetId="15">#REF!</definedName>
    <definedName name="Frequency" localSheetId="36">#REF!</definedName>
    <definedName name="Frequency" localSheetId="16">#REF!</definedName>
    <definedName name="Frequency" localSheetId="8">#REF!</definedName>
    <definedName name="Frequency" localSheetId="10">#REF!</definedName>
    <definedName name="Frequency" localSheetId="11">#REF!</definedName>
    <definedName name="Frequency">#REF!</definedName>
    <definedName name="frfrfr" localSheetId="4" hidden="1">{"det (May)",#N/A,FALSE,"June";"sum (MAY YTD)",#N/A,FALSE,"June YTD"}</definedName>
    <definedName name="frfrfr" localSheetId="8" hidden="1">{"det (May)",#N/A,FALSE,"June";"sum (MAY YTD)",#N/A,FALSE,"June YTD"}</definedName>
    <definedName name="frfrfr" localSheetId="10" hidden="1">{"det (May)",#N/A,FALSE,"June";"sum (MAY YTD)",#N/A,FALSE,"June YTD"}</definedName>
    <definedName name="frfrfr" localSheetId="11" hidden="1">{"det (May)",#N/A,FALSE,"June";"sum (MAY YTD)",#N/A,FALSE,"June YTD"}</definedName>
    <definedName name="frfrfr" localSheetId="26" hidden="1">{"det (May)",#N/A,FALSE,"June";"sum (MAY YTD)",#N/A,FALSE,"June YTD"}</definedName>
    <definedName name="frfrfr" hidden="1">{"det (May)",#N/A,FALSE,"June";"sum (MAY YTD)",#N/A,FALSE,"June YTD"}</definedName>
    <definedName name="frfz" localSheetId="4" hidden="1">{"det (May)",#N/A,FALSE,"June";"sum (MAY YTD)",#N/A,FALSE,"June YTD"}</definedName>
    <definedName name="frfz" localSheetId="8" hidden="1">{"det (May)",#N/A,FALSE,"June";"sum (MAY YTD)",#N/A,FALSE,"June YTD"}</definedName>
    <definedName name="frfz" localSheetId="10" hidden="1">{"det (May)",#N/A,FALSE,"June";"sum (MAY YTD)",#N/A,FALSE,"June YTD"}</definedName>
    <definedName name="frfz" localSheetId="11" hidden="1">{"det (May)",#N/A,FALSE,"June";"sum (MAY YTD)",#N/A,FALSE,"June YTD"}</definedName>
    <definedName name="frfz" localSheetId="26" hidden="1">{"det (May)",#N/A,FALSE,"June";"sum (MAY YTD)",#N/A,FALSE,"June YTD"}</definedName>
    <definedName name="frfz" hidden="1">{"det (May)",#N/A,FALSE,"June";"sum (MAY YTD)",#N/A,FALSE,"June YTD"}</definedName>
    <definedName name="frm" localSheetId="17" hidden="1">{"'171'!$A$1:$Z$50"}</definedName>
    <definedName name="frm" localSheetId="18" hidden="1">{"'171'!$A$1:$Z$50"}</definedName>
    <definedName name="frm" localSheetId="37" hidden="1">{"'171'!$A$1:$Z$50"}</definedName>
    <definedName name="frm" localSheetId="33" hidden="1">{"'171'!$A$1:$Z$50"}</definedName>
    <definedName name="frm" localSheetId="20" hidden="1">{"'171'!$A$1:$Z$50"}</definedName>
    <definedName name="frm" localSheetId="6" hidden="1">{"'171'!$A$1:$Z$50"}</definedName>
    <definedName name="frm" localSheetId="4" hidden="1">{"'171'!$A$1:$Z$50"}</definedName>
    <definedName name="frm" localSheetId="15" hidden="1">{"'171'!$A$1:$Z$50"}</definedName>
    <definedName name="frm" localSheetId="36" hidden="1">{"'171'!$A$1:$Z$50"}</definedName>
    <definedName name="frm" localSheetId="16" hidden="1">{"'171'!$A$1:$Z$50"}</definedName>
    <definedName name="frm" localSheetId="41" hidden="1">{"'171'!$A$1:$Z$50"}</definedName>
    <definedName name="frm" localSheetId="8" hidden="1">{"'171'!$A$1:$Z$50"}</definedName>
    <definedName name="frm" localSheetId="7" hidden="1">{"'171'!$A$1:$Z$50"}</definedName>
    <definedName name="frm" localSheetId="10" hidden="1">{"'171'!$A$1:$Z$50"}</definedName>
    <definedName name="frm" localSheetId="9" hidden="1">{"'171'!$A$1:$Z$50"}</definedName>
    <definedName name="frm" localSheetId="11" hidden="1">{"'171'!$A$1:$Z$50"}</definedName>
    <definedName name="frm" localSheetId="26" hidden="1">{"'171'!$A$1:$Z$50"}</definedName>
    <definedName name="frm" localSheetId="23" hidden="1">{"'171'!$A$1:$Z$50"}</definedName>
    <definedName name="frm" localSheetId="40" hidden="1">{"'171'!$A$1:$Z$50"}</definedName>
    <definedName name="frm" localSheetId="29" hidden="1">{"'171'!$A$1:$Z$50"}</definedName>
    <definedName name="frm" hidden="1">{"'171'!$A$1:$Z$50"}</definedName>
    <definedName name="FROTA_PROG" localSheetId="17">[170]MODELO!$N1,[170]MODELO!#REF!,[170]MODELO!#REF!,[170]MODELO!#REF!,[170]MODELO!#REF!,[170]MODELO!#REF!,[170]MODELO!#REF!</definedName>
    <definedName name="FROTA_PROG" localSheetId="18">[170]MODELO!$N1,[170]MODELO!#REF!,[170]MODELO!#REF!,[170]MODELO!#REF!,[170]MODELO!#REF!,[170]MODELO!#REF!,[170]MODELO!#REF!</definedName>
    <definedName name="FROTA_PROG" localSheetId="37">[170]MODELO!$N1,[170]MODELO!#REF!,[170]MODELO!#REF!,[170]MODELO!#REF!,[170]MODELO!#REF!,[170]MODELO!#REF!,[170]MODELO!#REF!</definedName>
    <definedName name="FROTA_PROG" localSheetId="20">[170]MODELO!$N1,[170]MODELO!#REF!,[170]MODELO!#REF!,[170]MODELO!#REF!,[170]MODELO!#REF!,[170]MODELO!#REF!,[170]MODELO!#REF!</definedName>
    <definedName name="FROTA_PROG" localSheetId="15">[170]MODELO!$N1,[170]MODELO!#REF!,[170]MODELO!#REF!,[170]MODELO!#REF!,[170]MODELO!#REF!,[170]MODELO!#REF!,[170]MODELO!#REF!</definedName>
    <definedName name="FROTA_PROG" localSheetId="36">[170]MODELO!$N1,[170]MODELO!#REF!,[170]MODELO!#REF!,[170]MODELO!#REF!,[170]MODELO!#REF!,[170]MODELO!#REF!,[170]MODELO!#REF!</definedName>
    <definedName name="FROTA_PROG" localSheetId="16">[170]MODELO!$N1,[170]MODELO!#REF!,[170]MODELO!#REF!,[170]MODELO!#REF!,[170]MODELO!#REF!,[170]MODELO!#REF!,[170]MODELO!#REF!</definedName>
    <definedName name="FROTA_PROG" localSheetId="11">[170]MODELO!$N1,[170]MODELO!#REF!,[170]MODELO!#REF!,[170]MODELO!#REF!,[170]MODELO!#REF!,[170]MODELO!#REF!,[170]MODELO!#REF!</definedName>
    <definedName name="FROTA_PROG">[170]MODELO!$N1,[170]MODELO!#REF!,[170]MODELO!#REF!,[170]MODELO!#REF!,[170]MODELO!#REF!,[170]MODELO!#REF!,[170]MODELO!#REF!</definedName>
    <definedName name="FROTA_REAL" localSheetId="17">[170]MODELO!$O1,[170]MODELO!#REF!,[170]MODELO!#REF!,[170]MODELO!#REF!,[170]MODELO!#REF!,[170]MODELO!#REF!,[170]MODELO!#REF!</definedName>
    <definedName name="FROTA_REAL" localSheetId="18">[170]MODELO!$O1,[170]MODELO!#REF!,[170]MODELO!#REF!,[170]MODELO!#REF!,[170]MODELO!#REF!,[170]MODELO!#REF!,[170]MODELO!#REF!</definedName>
    <definedName name="FROTA_REAL" localSheetId="37">[170]MODELO!$O1,[170]MODELO!#REF!,[170]MODELO!#REF!,[170]MODELO!#REF!,[170]MODELO!#REF!,[170]MODELO!#REF!,[170]MODELO!#REF!</definedName>
    <definedName name="FROTA_REAL" localSheetId="20">[170]MODELO!$O1,[170]MODELO!#REF!,[170]MODELO!#REF!,[170]MODELO!#REF!,[170]MODELO!#REF!,[170]MODELO!#REF!,[170]MODELO!#REF!</definedName>
    <definedName name="FROTA_REAL" localSheetId="15">[170]MODELO!$O1,[170]MODELO!#REF!,[170]MODELO!#REF!,[170]MODELO!#REF!,[170]MODELO!#REF!,[170]MODELO!#REF!,[170]MODELO!#REF!</definedName>
    <definedName name="FROTA_REAL" localSheetId="36">[170]MODELO!$O1,[170]MODELO!#REF!,[170]MODELO!#REF!,[170]MODELO!#REF!,[170]MODELO!#REF!,[170]MODELO!#REF!,[170]MODELO!#REF!</definedName>
    <definedName name="FROTA_REAL" localSheetId="16">[170]MODELO!$O1,[170]MODELO!#REF!,[170]MODELO!#REF!,[170]MODELO!#REF!,[170]MODELO!#REF!,[170]MODELO!#REF!,[170]MODELO!#REF!</definedName>
    <definedName name="FROTA_REAL" localSheetId="11">[170]MODELO!$O1,[170]MODELO!#REF!,[170]MODELO!#REF!,[170]MODELO!#REF!,[170]MODELO!#REF!,[170]MODELO!#REF!,[170]MODELO!#REF!</definedName>
    <definedName name="FROTA_REAL">[170]MODELO!$O1,[170]MODELO!#REF!,[170]MODELO!#REF!,[170]MODELO!#REF!,[170]MODELO!#REF!,[170]MODELO!#REF!,[170]MODELO!#REF!</definedName>
    <definedName name="FRP" localSheetId="37">'[171]600ML'!#REF!</definedName>
    <definedName name="FRP" localSheetId="15">'[171]600ML'!#REF!</definedName>
    <definedName name="FRP" localSheetId="36">'[171]600ML'!#REF!</definedName>
    <definedName name="FRP" localSheetId="16">'[171]600ML'!#REF!</definedName>
    <definedName name="FRP">'[171]600ML'!#REF!</definedName>
    <definedName name="frrfrf"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frrfrf"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frrfrf"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frrfrf"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frrfrf"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frrfrf" hidden="1">{"04-12brpr",#N/A,FALSE,"Total jan-dec";"05brpr",#N/A,FALSE,"Total jan-dec";"07brpr",#N/A,FALSE,"Total jan-dec";"01-12absdet",#N/A,FALSE,"Total jan-dec";"01-12abs",#N/A,FALSE,"Total jan-dec";"04-12abs",#N/A,FALSE,"Total jan-dec";"04-12absdet",#N/A,FALSE,"Total jan-dec";"01-12hl",#N/A,FALSE,"Total jan-dec";"04-12HL",#N/A,FALSE,"Total jan-dec"}</definedName>
    <definedName name="frrgd" localSheetId="4" hidden="1">{"det (May)",#N/A,FALSE,"June";"sum (MAY YTD)",#N/A,FALSE,"June YTD"}</definedName>
    <definedName name="frrgd" localSheetId="8" hidden="1">{"det (May)",#N/A,FALSE,"June";"sum (MAY YTD)",#N/A,FALSE,"June YTD"}</definedName>
    <definedName name="frrgd" localSheetId="10" hidden="1">{"det (May)",#N/A,FALSE,"June";"sum (MAY YTD)",#N/A,FALSE,"June YTD"}</definedName>
    <definedName name="frrgd" localSheetId="11" hidden="1">{"det (May)",#N/A,FALSE,"June";"sum (MAY YTD)",#N/A,FALSE,"June YTD"}</definedName>
    <definedName name="frrgd" localSheetId="26" hidden="1">{"det (May)",#N/A,FALSE,"June";"sum (MAY YTD)",#N/A,FALSE,"June YTD"}</definedName>
    <definedName name="frrgd" hidden="1">{"det (May)",#N/A,FALSE,"June";"sum (MAY YTD)",#N/A,FALSE,"June YTD"}</definedName>
    <definedName name="fsd" localSheetId="17" hidden="1">{#N/A,#N/A,FALSE,"Hoja1";#N/A,#N/A,FALSE,"Hoja2"}</definedName>
    <definedName name="fsd" localSheetId="18" hidden="1">{#N/A,#N/A,FALSE,"Hoja1";#N/A,#N/A,FALSE,"Hoja2"}</definedName>
    <definedName name="fsd" localSheetId="37" hidden="1">{#N/A,#N/A,FALSE,"Hoja1";#N/A,#N/A,FALSE,"Hoja2"}</definedName>
    <definedName name="fsd" localSheetId="33" hidden="1">{#N/A,#N/A,FALSE,"Hoja1";#N/A,#N/A,FALSE,"Hoja2"}</definedName>
    <definedName name="fsd" localSheetId="20" hidden="1">{#N/A,#N/A,FALSE,"Hoja1";#N/A,#N/A,FALSE,"Hoja2"}</definedName>
    <definedName name="fsd" localSheetId="6" hidden="1">{#N/A,#N/A,FALSE,"Hoja1";#N/A,#N/A,FALSE,"Hoja2"}</definedName>
    <definedName name="fsd" localSheetId="4" hidden="1">{#N/A,#N/A,FALSE,"Hoja1";#N/A,#N/A,FALSE,"Hoja2"}</definedName>
    <definedName name="fsd" localSheetId="15" hidden="1">{#N/A,#N/A,FALSE,"Hoja1";#N/A,#N/A,FALSE,"Hoja2"}</definedName>
    <definedName name="fsd" localSheetId="36" hidden="1">{#N/A,#N/A,FALSE,"Hoja1";#N/A,#N/A,FALSE,"Hoja2"}</definedName>
    <definedName name="fsd" localSheetId="16" hidden="1">{#N/A,#N/A,FALSE,"Hoja1";#N/A,#N/A,FALSE,"Hoja2"}</definedName>
    <definedName name="fsd" localSheetId="41" hidden="1">{#N/A,#N/A,FALSE,"Hoja1";#N/A,#N/A,FALSE,"Hoja2"}</definedName>
    <definedName name="fsd" localSheetId="8" hidden="1">{#N/A,#N/A,FALSE,"Hoja1";#N/A,#N/A,FALSE,"Hoja2"}</definedName>
    <definedName name="fsd" localSheetId="7" hidden="1">{#N/A,#N/A,FALSE,"Hoja1";#N/A,#N/A,FALSE,"Hoja2"}</definedName>
    <definedName name="fsd" localSheetId="10" hidden="1">{#N/A,#N/A,FALSE,"Hoja1";#N/A,#N/A,FALSE,"Hoja2"}</definedName>
    <definedName name="fsd" localSheetId="9" hidden="1">{#N/A,#N/A,FALSE,"Hoja1";#N/A,#N/A,FALSE,"Hoja2"}</definedName>
    <definedName name="fsd" localSheetId="11" hidden="1">{#N/A,#N/A,FALSE,"Hoja1";#N/A,#N/A,FALSE,"Hoja2"}</definedName>
    <definedName name="fsd" localSheetId="26" hidden="1">{#N/A,#N/A,FALSE,"Hoja1";#N/A,#N/A,FALSE,"Hoja2"}</definedName>
    <definedName name="fsd" localSheetId="23" hidden="1">{#N/A,#N/A,FALSE,"Hoja1";#N/A,#N/A,FALSE,"Hoja2"}</definedName>
    <definedName name="fsd" localSheetId="40" hidden="1">{#N/A,#N/A,FALSE,"Hoja1";#N/A,#N/A,FALSE,"Hoja2"}</definedName>
    <definedName name="fsd" localSheetId="29" hidden="1">{#N/A,#N/A,FALSE,"Hoja1";#N/A,#N/A,FALSE,"Hoja2"}</definedName>
    <definedName name="fsd" hidden="1">{#N/A,#N/A,FALSE,"Hoja1";#N/A,#N/A,FALSE,"Hoja2"}</definedName>
    <definedName name="fsdffrf" localSheetId="4" hidden="1">{"det (May)",#N/A,FALSE,"June";"sum (MAY YTD)",#N/A,FALSE,"June YTD"}</definedName>
    <definedName name="fsdffrf" localSheetId="8" hidden="1">{"det (May)",#N/A,FALSE,"June";"sum (MAY YTD)",#N/A,FALSE,"June YTD"}</definedName>
    <definedName name="fsdffrf" localSheetId="10" hidden="1">{"det (May)",#N/A,FALSE,"June";"sum (MAY YTD)",#N/A,FALSE,"June YTD"}</definedName>
    <definedName name="fsdffrf" localSheetId="11" hidden="1">{"det (May)",#N/A,FALSE,"June";"sum (MAY YTD)",#N/A,FALSE,"June YTD"}</definedName>
    <definedName name="fsdffrf" localSheetId="26" hidden="1">{"det (May)",#N/A,FALSE,"June";"sum (MAY YTD)",#N/A,FALSE,"June YTD"}</definedName>
    <definedName name="fsdffrf" hidden="1">{"det (May)",#N/A,FALSE,"June";"sum (MAY YTD)",#N/A,FALSE,"June YTD"}</definedName>
    <definedName name="fsdfsd" localSheetId="17" hidden="1">{#N/A,#N/A,FALSE,"Hoja1";#N/A,#N/A,FALSE,"Hoja2"}</definedName>
    <definedName name="fsdfsd" localSheetId="18" hidden="1">{#N/A,#N/A,FALSE,"Hoja1";#N/A,#N/A,FALSE,"Hoja2"}</definedName>
    <definedName name="fsdfsd" localSheetId="37" hidden="1">{#N/A,#N/A,FALSE,"Hoja1";#N/A,#N/A,FALSE,"Hoja2"}</definedName>
    <definedName name="fsdfsd" localSheetId="33" hidden="1">{#N/A,#N/A,FALSE,"Hoja1";#N/A,#N/A,FALSE,"Hoja2"}</definedName>
    <definedName name="fsdfsd" localSheetId="20" hidden="1">{#N/A,#N/A,FALSE,"Hoja1";#N/A,#N/A,FALSE,"Hoja2"}</definedName>
    <definedName name="fsdfsd" localSheetId="6" hidden="1">{#N/A,#N/A,FALSE,"Hoja1";#N/A,#N/A,FALSE,"Hoja2"}</definedName>
    <definedName name="fsdfsd" localSheetId="4" hidden="1">{#N/A,#N/A,FALSE,"Hoja1";#N/A,#N/A,FALSE,"Hoja2"}</definedName>
    <definedName name="fsdfsd" localSheetId="15" hidden="1">{#N/A,#N/A,FALSE,"Hoja1";#N/A,#N/A,FALSE,"Hoja2"}</definedName>
    <definedName name="fsdfsd" localSheetId="36" hidden="1">{#N/A,#N/A,FALSE,"Hoja1";#N/A,#N/A,FALSE,"Hoja2"}</definedName>
    <definedName name="fsdfsd" localSheetId="16" hidden="1">{#N/A,#N/A,FALSE,"Hoja1";#N/A,#N/A,FALSE,"Hoja2"}</definedName>
    <definedName name="fsdfsd" localSheetId="41" hidden="1">{#N/A,#N/A,FALSE,"Hoja1";#N/A,#N/A,FALSE,"Hoja2"}</definedName>
    <definedName name="fsdfsd" localSheetId="8" hidden="1">{#N/A,#N/A,FALSE,"Hoja1";#N/A,#N/A,FALSE,"Hoja2"}</definedName>
    <definedName name="fsdfsd" localSheetId="7" hidden="1">{#N/A,#N/A,FALSE,"Hoja1";#N/A,#N/A,FALSE,"Hoja2"}</definedName>
    <definedName name="fsdfsd" localSheetId="10" hidden="1">{#N/A,#N/A,FALSE,"Hoja1";#N/A,#N/A,FALSE,"Hoja2"}</definedName>
    <definedName name="fsdfsd" localSheetId="9" hidden="1">{#N/A,#N/A,FALSE,"Hoja1";#N/A,#N/A,FALSE,"Hoja2"}</definedName>
    <definedName name="fsdfsd" localSheetId="11" hidden="1">{#N/A,#N/A,FALSE,"Hoja1";#N/A,#N/A,FALSE,"Hoja2"}</definedName>
    <definedName name="fsdfsd" localSheetId="26" hidden="1">{#N/A,#N/A,FALSE,"Hoja1";#N/A,#N/A,FALSE,"Hoja2"}</definedName>
    <definedName name="fsdfsd" localSheetId="23" hidden="1">{#N/A,#N/A,FALSE,"Hoja1";#N/A,#N/A,FALSE,"Hoja2"}</definedName>
    <definedName name="fsdfsd" localSheetId="40" hidden="1">{#N/A,#N/A,FALSE,"Hoja1";#N/A,#N/A,FALSE,"Hoja2"}</definedName>
    <definedName name="fsdfsd" localSheetId="29" hidden="1">{#N/A,#N/A,FALSE,"Hoja1";#N/A,#N/A,FALSE,"Hoja2"}</definedName>
    <definedName name="fsdfsd" hidden="1">{#N/A,#N/A,FALSE,"Hoja1";#N/A,#N/A,FALSE,"Hoja2"}</definedName>
    <definedName name="fseewrewczxczx" localSheetId="17" hidden="1">{"prem1",#N/A,FALSE,"Consolidado";"pl_us",#N/A,FALSE,"Consolidado";"pl_hl",#N/A,FALSE,"Consolidado";"bs",#N/A,FALSE,"Consolidado";"cf",#N/A,FALSE,"Consolidado"}</definedName>
    <definedName name="fseewrewczxczx" localSheetId="18" hidden="1">{"prem1",#N/A,FALSE,"Consolidado";"pl_us",#N/A,FALSE,"Consolidado";"pl_hl",#N/A,FALSE,"Consolidado";"bs",#N/A,FALSE,"Consolidado";"cf",#N/A,FALSE,"Consolidado"}</definedName>
    <definedName name="fseewrewczxczx" localSheetId="37" hidden="1">{"prem1",#N/A,FALSE,"Consolidado";"pl_us",#N/A,FALSE,"Consolidado";"pl_hl",#N/A,FALSE,"Consolidado";"bs",#N/A,FALSE,"Consolidado";"cf",#N/A,FALSE,"Consolidado"}</definedName>
    <definedName name="fseewrewczxczx" localSheetId="33" hidden="1">{"prem1",#N/A,FALSE,"Consolidado";"pl_us",#N/A,FALSE,"Consolidado";"pl_hl",#N/A,FALSE,"Consolidado";"bs",#N/A,FALSE,"Consolidado";"cf",#N/A,FALSE,"Consolidado"}</definedName>
    <definedName name="fseewrewczxczx" localSheetId="20" hidden="1">{"prem1",#N/A,FALSE,"Consolidado";"pl_us",#N/A,FALSE,"Consolidado";"pl_hl",#N/A,FALSE,"Consolidado";"bs",#N/A,FALSE,"Consolidado";"cf",#N/A,FALSE,"Consolidado"}</definedName>
    <definedName name="fseewrewczxczx" localSheetId="6" hidden="1">{"prem1",#N/A,FALSE,"Consolidado";"pl_us",#N/A,FALSE,"Consolidado";"pl_hl",#N/A,FALSE,"Consolidado";"bs",#N/A,FALSE,"Consolidado";"cf",#N/A,FALSE,"Consolidado"}</definedName>
    <definedName name="fseewrewczxczx" localSheetId="4" hidden="1">{"prem1",#N/A,FALSE,"Consolidado";"pl_us",#N/A,FALSE,"Consolidado";"pl_hl",#N/A,FALSE,"Consolidado";"bs",#N/A,FALSE,"Consolidado";"cf",#N/A,FALSE,"Consolidado"}</definedName>
    <definedName name="fseewrewczxczx" localSheetId="15" hidden="1">{"prem1",#N/A,FALSE,"Consolidado";"pl_us",#N/A,FALSE,"Consolidado";"pl_hl",#N/A,FALSE,"Consolidado";"bs",#N/A,FALSE,"Consolidado";"cf",#N/A,FALSE,"Consolidado"}</definedName>
    <definedName name="fseewrewczxczx" localSheetId="36" hidden="1">{"prem1",#N/A,FALSE,"Consolidado";"pl_us",#N/A,FALSE,"Consolidado";"pl_hl",#N/A,FALSE,"Consolidado";"bs",#N/A,FALSE,"Consolidado";"cf",#N/A,FALSE,"Consolidado"}</definedName>
    <definedName name="fseewrewczxczx" localSheetId="16" hidden="1">{"prem1",#N/A,FALSE,"Consolidado";"pl_us",#N/A,FALSE,"Consolidado";"pl_hl",#N/A,FALSE,"Consolidado";"bs",#N/A,FALSE,"Consolidado";"cf",#N/A,FALSE,"Consolidado"}</definedName>
    <definedName name="fseewrewczxczx" localSheetId="41" hidden="1">{"prem1",#N/A,FALSE,"Consolidado";"pl_us",#N/A,FALSE,"Consolidado";"pl_hl",#N/A,FALSE,"Consolidado";"bs",#N/A,FALSE,"Consolidado";"cf",#N/A,FALSE,"Consolidado"}</definedName>
    <definedName name="fseewrewczxczx" localSheetId="8" hidden="1">{"prem1",#N/A,FALSE,"Consolidado";"pl_us",#N/A,FALSE,"Consolidado";"pl_hl",#N/A,FALSE,"Consolidado";"bs",#N/A,FALSE,"Consolidado";"cf",#N/A,FALSE,"Consolidado"}</definedName>
    <definedName name="fseewrewczxczx" localSheetId="7" hidden="1">{"prem1",#N/A,FALSE,"Consolidado";"pl_us",#N/A,FALSE,"Consolidado";"pl_hl",#N/A,FALSE,"Consolidado";"bs",#N/A,FALSE,"Consolidado";"cf",#N/A,FALSE,"Consolidado"}</definedName>
    <definedName name="fseewrewczxczx" localSheetId="10" hidden="1">{"prem1",#N/A,FALSE,"Consolidado";"pl_us",#N/A,FALSE,"Consolidado";"pl_hl",#N/A,FALSE,"Consolidado";"bs",#N/A,FALSE,"Consolidado";"cf",#N/A,FALSE,"Consolidado"}</definedName>
    <definedName name="fseewrewczxczx" localSheetId="9" hidden="1">{"prem1",#N/A,FALSE,"Consolidado";"pl_us",#N/A,FALSE,"Consolidado";"pl_hl",#N/A,FALSE,"Consolidado";"bs",#N/A,FALSE,"Consolidado";"cf",#N/A,FALSE,"Consolidado"}</definedName>
    <definedName name="fseewrewczxczx" localSheetId="11" hidden="1">{"prem1",#N/A,FALSE,"Consolidado";"pl_us",#N/A,FALSE,"Consolidado";"pl_hl",#N/A,FALSE,"Consolidado";"bs",#N/A,FALSE,"Consolidado";"cf",#N/A,FALSE,"Consolidado"}</definedName>
    <definedName name="fseewrewczxczx" localSheetId="26" hidden="1">{"prem1",#N/A,FALSE,"Consolidado";"pl_us",#N/A,FALSE,"Consolidado";"pl_hl",#N/A,FALSE,"Consolidado";"bs",#N/A,FALSE,"Consolidado";"cf",#N/A,FALSE,"Consolidado"}</definedName>
    <definedName name="fseewrewczxczx" localSheetId="23" hidden="1">{"prem1",#N/A,FALSE,"Consolidado";"pl_us",#N/A,FALSE,"Consolidado";"pl_hl",#N/A,FALSE,"Consolidado";"bs",#N/A,FALSE,"Consolidado";"cf",#N/A,FALSE,"Consolidado"}</definedName>
    <definedName name="fseewrewczxczx" localSheetId="40" hidden="1">{"prem1",#N/A,FALSE,"Consolidado";"pl_us",#N/A,FALSE,"Consolidado";"pl_hl",#N/A,FALSE,"Consolidado";"bs",#N/A,FALSE,"Consolidado";"cf",#N/A,FALSE,"Consolidado"}</definedName>
    <definedName name="fseewrewczxczx" localSheetId="29" hidden="1">{"prem1",#N/A,FALSE,"Consolidado";"pl_us",#N/A,FALSE,"Consolidado";"pl_hl",#N/A,FALSE,"Consolidado";"bs",#N/A,FALSE,"Consolidado";"cf",#N/A,FALSE,"Consolidado"}</definedName>
    <definedName name="fseewrewczxczx" hidden="1">{"prem1",#N/A,FALSE,"Consolidado";"pl_us",#N/A,FALSE,"Consolidado";"pl_hl",#N/A,FALSE,"Consolidado";"bs",#N/A,FALSE,"Consolidado";"cf",#N/A,FALSE,"Consolidado"}</definedName>
    <definedName name="fsfddfss" localSheetId="17" hidden="1">{"RESUMEN",#N/A,FALSE,"RESUMEN";"RESUMEN_MARG",#N/A,FALSE,"RESUMEN"}</definedName>
    <definedName name="fsfddfss" localSheetId="18" hidden="1">{"RESUMEN",#N/A,FALSE,"RESUMEN";"RESUMEN_MARG",#N/A,FALSE,"RESUMEN"}</definedName>
    <definedName name="fsfddfss" localSheetId="37" hidden="1">{"RESUMEN",#N/A,FALSE,"RESUMEN";"RESUMEN_MARG",#N/A,FALSE,"RESUMEN"}</definedName>
    <definedName name="fsfddfss" localSheetId="33" hidden="1">{"RESUMEN",#N/A,FALSE,"RESUMEN";"RESUMEN_MARG",#N/A,FALSE,"RESUMEN"}</definedName>
    <definedName name="fsfddfss" localSheetId="20" hidden="1">{"RESUMEN",#N/A,FALSE,"RESUMEN";"RESUMEN_MARG",#N/A,FALSE,"RESUMEN"}</definedName>
    <definedName name="fsfddfss" localSheetId="6" hidden="1">{"RESUMEN",#N/A,FALSE,"RESUMEN";"RESUMEN_MARG",#N/A,FALSE,"RESUMEN"}</definedName>
    <definedName name="fsfddfss" localSheetId="4" hidden="1">{"RESUMEN",#N/A,FALSE,"RESUMEN";"RESUMEN_MARG",#N/A,FALSE,"RESUMEN"}</definedName>
    <definedName name="fsfddfss" localSheetId="15" hidden="1">{"RESUMEN",#N/A,FALSE,"RESUMEN";"RESUMEN_MARG",#N/A,FALSE,"RESUMEN"}</definedName>
    <definedName name="fsfddfss" localSheetId="36" hidden="1">{"RESUMEN",#N/A,FALSE,"RESUMEN";"RESUMEN_MARG",#N/A,FALSE,"RESUMEN"}</definedName>
    <definedName name="fsfddfss" localSheetId="16" hidden="1">{"RESUMEN",#N/A,FALSE,"RESUMEN";"RESUMEN_MARG",#N/A,FALSE,"RESUMEN"}</definedName>
    <definedName name="fsfddfss" localSheetId="41" hidden="1">{"RESUMEN",#N/A,FALSE,"RESUMEN";"RESUMEN_MARG",#N/A,FALSE,"RESUMEN"}</definedName>
    <definedName name="fsfddfss" localSheetId="8" hidden="1">{"RESUMEN",#N/A,FALSE,"RESUMEN";"RESUMEN_MARG",#N/A,FALSE,"RESUMEN"}</definedName>
    <definedName name="fsfddfss" localSheetId="7" hidden="1">{"RESUMEN",#N/A,FALSE,"RESUMEN";"RESUMEN_MARG",#N/A,FALSE,"RESUMEN"}</definedName>
    <definedName name="fsfddfss" localSheetId="10" hidden="1">{"RESUMEN",#N/A,FALSE,"RESUMEN";"RESUMEN_MARG",#N/A,FALSE,"RESUMEN"}</definedName>
    <definedName name="fsfddfss" localSheetId="9" hidden="1">{"RESUMEN",#N/A,FALSE,"RESUMEN";"RESUMEN_MARG",#N/A,FALSE,"RESUMEN"}</definedName>
    <definedName name="fsfddfss" localSheetId="11" hidden="1">{"RESUMEN",#N/A,FALSE,"RESUMEN";"RESUMEN_MARG",#N/A,FALSE,"RESUMEN"}</definedName>
    <definedName name="fsfddfss" localSheetId="26" hidden="1">{"RESUMEN",#N/A,FALSE,"RESUMEN";"RESUMEN_MARG",#N/A,FALSE,"RESUMEN"}</definedName>
    <definedName name="fsfddfss" localSheetId="23" hidden="1">{"RESUMEN",#N/A,FALSE,"RESUMEN";"RESUMEN_MARG",#N/A,FALSE,"RESUMEN"}</definedName>
    <definedName name="fsfddfss" localSheetId="40" hidden="1">{"RESUMEN",#N/A,FALSE,"RESUMEN";"RESUMEN_MARG",#N/A,FALSE,"RESUMEN"}</definedName>
    <definedName name="fsfddfss" localSheetId="29" hidden="1">{"RESUMEN",#N/A,FALSE,"RESUMEN";"RESUMEN_MARG",#N/A,FALSE,"RESUMEN"}</definedName>
    <definedName name="fsfddfss" hidden="1">{"RESUMEN",#N/A,FALSE,"RESUMEN";"RESUMEN_MARG",#N/A,FALSE,"RESUMEN"}</definedName>
    <definedName name="FUNC_AREA" localSheetId="17">#REF!</definedName>
    <definedName name="FUNC_AREA" localSheetId="18">#REF!</definedName>
    <definedName name="FUNC_AREA" localSheetId="37">#REF!</definedName>
    <definedName name="FUNC_AREA" localSheetId="20">#REF!</definedName>
    <definedName name="FUNC_AREA" localSheetId="4">#REF!</definedName>
    <definedName name="FUNC_AREA" localSheetId="15">#REF!</definedName>
    <definedName name="FUNC_AREA" localSheetId="36">#REF!</definedName>
    <definedName name="FUNC_AREA" localSheetId="16">#REF!</definedName>
    <definedName name="FUNC_AREA" localSheetId="8">#REF!</definedName>
    <definedName name="FUNC_AREA" localSheetId="10">#REF!</definedName>
    <definedName name="FUNC_AREA" localSheetId="11">#REF!</definedName>
    <definedName name="FUNC_AREA">#REF!</definedName>
    <definedName name="Function" localSheetId="37">'[172]Salary Costs drivers'!#REF!</definedName>
    <definedName name="Function" localSheetId="15">'[172]Salary Costs drivers'!#REF!</definedName>
    <definedName name="Function" localSheetId="36">'[172]Salary Costs drivers'!#REF!</definedName>
    <definedName name="Function" localSheetId="16">'[172]Salary Costs drivers'!#REF!</definedName>
    <definedName name="Function">'[172]Salary Costs drivers'!#REF!</definedName>
    <definedName name="Functional_Control_Objective" localSheetId="17">#REF!</definedName>
    <definedName name="Functional_Control_Objective" localSheetId="18">#REF!</definedName>
    <definedName name="Functional_Control_Objective" localSheetId="37">#REF!</definedName>
    <definedName name="Functional_Control_Objective" localSheetId="20">#REF!</definedName>
    <definedName name="Functional_Control_Objective" localSheetId="4">#REF!</definedName>
    <definedName name="Functional_Control_Objective" localSheetId="15">#REF!</definedName>
    <definedName name="Functional_Control_Objective" localSheetId="36">#REF!</definedName>
    <definedName name="Functional_Control_Objective" localSheetId="16">#REF!</definedName>
    <definedName name="Functional_Control_Objective" localSheetId="8">#REF!</definedName>
    <definedName name="Functional_Control_Objective" localSheetId="10">#REF!</definedName>
    <definedName name="Functional_Control_Objective" localSheetId="11">#REF!</definedName>
    <definedName name="Functional_Control_Objective">#REF!</definedName>
    <definedName name="FUNDO" localSheetId="17">#REF!</definedName>
    <definedName name="FUNDO" localSheetId="18">#REF!</definedName>
    <definedName name="FUNDO" localSheetId="37">#REF!</definedName>
    <definedName name="FUNDO" localSheetId="20">#REF!</definedName>
    <definedName name="FUNDO" localSheetId="4">#REF!</definedName>
    <definedName name="FUNDO" localSheetId="15">#REF!</definedName>
    <definedName name="FUNDO" localSheetId="36">#REF!</definedName>
    <definedName name="FUNDO" localSheetId="16">#REF!</definedName>
    <definedName name="FUNDO" localSheetId="8">#REF!</definedName>
    <definedName name="FUNDO" localSheetId="10">#REF!</definedName>
    <definedName name="FUNDO" localSheetId="11">#REF!</definedName>
    <definedName name="FUNDO">#REF!</definedName>
    <definedName name="Fungicide" localSheetId="37">[21]Fungicide!#REF!</definedName>
    <definedName name="Fungicide" localSheetId="15">[21]Fungicide!#REF!</definedName>
    <definedName name="Fungicide" localSheetId="36">[21]Fungicide!#REF!</definedName>
    <definedName name="Fungicide" localSheetId="16">[21]Fungicide!#REF!</definedName>
    <definedName name="Fungicide">[21]Fungicide!#REF!</definedName>
    <definedName name="Future_dates">[142]Sheet1!$B$4:$B$39</definedName>
    <definedName name="fx_rate" localSheetId="17">#REF!</definedName>
    <definedName name="fx_rate" localSheetId="18">#REF!</definedName>
    <definedName name="fx_rate" localSheetId="37">#REF!</definedName>
    <definedName name="fx_rate" localSheetId="20">#REF!</definedName>
    <definedName name="fx_rate" localSheetId="4">#REF!</definedName>
    <definedName name="fx_rate" localSheetId="15">#REF!</definedName>
    <definedName name="fx_rate" localSheetId="36">#REF!</definedName>
    <definedName name="fx_rate" localSheetId="16">#REF!</definedName>
    <definedName name="fx_rate" localSheetId="8">#REF!</definedName>
    <definedName name="fx_rate" localSheetId="10">#REF!</definedName>
    <definedName name="fx_rate" localSheetId="11">#REF!</definedName>
    <definedName name="fx_rate">#REF!</definedName>
    <definedName name="FXRATES" localSheetId="17">#REF!</definedName>
    <definedName name="FXRATES" localSheetId="18">#REF!</definedName>
    <definedName name="FXRATES" localSheetId="37">#REF!</definedName>
    <definedName name="FXRATES" localSheetId="20">#REF!</definedName>
    <definedName name="FXRATES" localSheetId="4">#REF!</definedName>
    <definedName name="FXRATES" localSheetId="15">#REF!</definedName>
    <definedName name="FXRATES" localSheetId="36">#REF!</definedName>
    <definedName name="FXRATES" localSheetId="16">#REF!</definedName>
    <definedName name="FXRATES" localSheetId="8">#REF!</definedName>
    <definedName name="FXRATES" localSheetId="10">#REF!</definedName>
    <definedName name="FXRATES" localSheetId="11">#REF!</definedName>
    <definedName name="FXRATES">#REF!</definedName>
    <definedName name="fyear">[48]Assumptions!$F$10</definedName>
    <definedName name="g" localSheetId="17" hidden="1">{"'171'!$A$1:$Z$50"}</definedName>
    <definedName name="g" localSheetId="18" hidden="1">{"'171'!$A$1:$Z$50"}</definedName>
    <definedName name="g" localSheetId="37" hidden="1">{"'171'!$A$1:$Z$50"}</definedName>
    <definedName name="g" localSheetId="33" hidden="1">{"'171'!$A$1:$Z$50"}</definedName>
    <definedName name="g" localSheetId="20" hidden="1">{"'171'!$A$1:$Z$50"}</definedName>
    <definedName name="g" localSheetId="6" hidden="1">{"'171'!$A$1:$Z$50"}</definedName>
    <definedName name="g" localSheetId="4" hidden="1">{"'171'!$A$1:$Z$50"}</definedName>
    <definedName name="g" localSheetId="15" hidden="1">{"'171'!$A$1:$Z$50"}</definedName>
    <definedName name="g" localSheetId="36" hidden="1">{"'171'!$A$1:$Z$50"}</definedName>
    <definedName name="g" localSheetId="16" hidden="1">{"'171'!$A$1:$Z$50"}</definedName>
    <definedName name="g" localSheetId="41" hidden="1">{"'171'!$A$1:$Z$50"}</definedName>
    <definedName name="g" localSheetId="8" hidden="1">{"'171'!$A$1:$Z$50"}</definedName>
    <definedName name="g" localSheetId="7" hidden="1">{"'171'!$A$1:$Z$50"}</definedName>
    <definedName name="g" localSheetId="10" hidden="1">{"'171'!$A$1:$Z$50"}</definedName>
    <definedName name="g" localSheetId="9" hidden="1">{"'171'!$A$1:$Z$50"}</definedName>
    <definedName name="g" localSheetId="11" hidden="1">{"'171'!$A$1:$Z$50"}</definedName>
    <definedName name="g" localSheetId="26" hidden="1">{"det (May)",#N/A,FALSE,"June";"sum (MAY YTD)",#N/A,FALSE,"June YTD"}</definedName>
    <definedName name="g" localSheetId="23" hidden="1">{"'171'!$A$1:$Z$50"}</definedName>
    <definedName name="g" localSheetId="40" hidden="1">{"'171'!$A$1:$Z$50"}</definedName>
    <definedName name="g" localSheetId="29" hidden="1">{"det (May)",#N/A,FALSE,"June";"sum (MAY YTD)",#N/A,FALSE,"June YTD"}</definedName>
    <definedName name="g" hidden="1">{"'171'!$A$1:$Z$50"}</definedName>
    <definedName name="g_Cancel_Chart">#N/A</definedName>
    <definedName name="G_Dist">'[30]G-Dis'!$A$51:$O$90</definedName>
    <definedName name="gama" localSheetId="17" hidden="1">{#N/A,#N/A,FALSE,"TOTAL"}</definedName>
    <definedName name="gama" localSheetId="18" hidden="1">{#N/A,#N/A,FALSE,"TOTAL"}</definedName>
    <definedName name="gama" localSheetId="37" hidden="1">{#N/A,#N/A,FALSE,"TOTAL"}</definedName>
    <definedName name="gama" localSheetId="33" hidden="1">{#N/A,#N/A,FALSE,"TOTAL"}</definedName>
    <definedName name="gama" localSheetId="20" hidden="1">{#N/A,#N/A,FALSE,"TOTAL"}</definedName>
    <definedName name="gama" localSheetId="6" hidden="1">{#N/A,#N/A,FALSE,"TOTAL"}</definedName>
    <definedName name="gama" localSheetId="4" hidden="1">{#N/A,#N/A,FALSE,"TOTAL"}</definedName>
    <definedName name="gama" localSheetId="15" hidden="1">{#N/A,#N/A,FALSE,"TOTAL"}</definedName>
    <definedName name="gama" localSheetId="36" hidden="1">{#N/A,#N/A,FALSE,"TOTAL"}</definedName>
    <definedName name="gama" localSheetId="16" hidden="1">{#N/A,#N/A,FALSE,"TOTAL"}</definedName>
    <definedName name="gama" localSheetId="41" hidden="1">{#N/A,#N/A,FALSE,"TOTAL"}</definedName>
    <definedName name="gama" localSheetId="8" hidden="1">{#N/A,#N/A,FALSE,"TOTAL"}</definedName>
    <definedName name="gama" localSheetId="7" hidden="1">{#N/A,#N/A,FALSE,"TOTAL"}</definedName>
    <definedName name="gama" localSheetId="10" hidden="1">{#N/A,#N/A,FALSE,"TOTAL"}</definedName>
    <definedName name="gama" localSheetId="9" hidden="1">{#N/A,#N/A,FALSE,"TOTAL"}</definedName>
    <definedName name="gama" localSheetId="11" hidden="1">{#N/A,#N/A,FALSE,"TOTAL"}</definedName>
    <definedName name="gama" localSheetId="26" hidden="1">{#N/A,#N/A,FALSE,"TOTAL"}</definedName>
    <definedName name="gama" localSheetId="23" hidden="1">{#N/A,#N/A,FALSE,"TOTAL"}</definedName>
    <definedName name="gama" localSheetId="40" hidden="1">{#N/A,#N/A,FALSE,"TOTAL"}</definedName>
    <definedName name="gama" localSheetId="29" hidden="1">{#N/A,#N/A,FALSE,"TOTAL"}</definedName>
    <definedName name="gama" hidden="1">{#N/A,#N/A,FALSE,"TOTAL"}</definedName>
    <definedName name="Gap" localSheetId="17" hidden="1">{"det (May)",#N/A,FALSE,"June";"sum (MAY YTD)",#N/A,FALSE,"June YTD"}</definedName>
    <definedName name="Gap" localSheetId="18" hidden="1">{"det (May)",#N/A,FALSE,"June";"sum (MAY YTD)",#N/A,FALSE,"June YTD"}</definedName>
    <definedName name="Gap" localSheetId="37" hidden="1">{"det (May)",#N/A,FALSE,"June";"sum (MAY YTD)",#N/A,FALSE,"June YTD"}</definedName>
    <definedName name="Gap" localSheetId="33" hidden="1">{"det (May)",#N/A,FALSE,"June";"sum (MAY YTD)",#N/A,FALSE,"June YTD"}</definedName>
    <definedName name="Gap" localSheetId="20" hidden="1">{"det (May)",#N/A,FALSE,"June";"sum (MAY YTD)",#N/A,FALSE,"June YTD"}</definedName>
    <definedName name="GAP" localSheetId="6" hidden="1">[5]은행!#REF!</definedName>
    <definedName name="Gap" localSheetId="4" hidden="1">{"det (May)",#N/A,FALSE,"June";"sum (MAY YTD)",#N/A,FALSE,"June YTD"}</definedName>
    <definedName name="Gap" localSheetId="15" hidden="1">{"det (May)",#N/A,FALSE,"June";"sum (MAY YTD)",#N/A,FALSE,"June YTD"}</definedName>
    <definedName name="Gap" localSheetId="36" hidden="1">{"det (May)",#N/A,FALSE,"June";"sum (MAY YTD)",#N/A,FALSE,"June YTD"}</definedName>
    <definedName name="Gap" localSheetId="16" hidden="1">{"det (May)",#N/A,FALSE,"June";"sum (MAY YTD)",#N/A,FALSE,"June YTD"}</definedName>
    <definedName name="Gap" localSheetId="41" hidden="1">{"det (May)",#N/A,FALSE,"June";"sum (MAY YTD)",#N/A,FALSE,"June YTD"}</definedName>
    <definedName name="GAP" localSheetId="8" hidden="1">[5]은행!#REF!</definedName>
    <definedName name="Gap" localSheetId="7" hidden="1">{"det (May)",#N/A,FALSE,"June";"sum (MAY YTD)",#N/A,FALSE,"June YTD"}</definedName>
    <definedName name="Gap" localSheetId="10" hidden="1">{"det (May)",#N/A,FALSE,"June";"sum (MAY YTD)",#N/A,FALSE,"June YTD"}</definedName>
    <definedName name="Gap" localSheetId="11" hidden="1">{"det (May)",#N/A,FALSE,"June";"sum (MAY YTD)",#N/A,FALSE,"June YTD"}</definedName>
    <definedName name="GAP" localSheetId="26" hidden="1">[5]은행!#REF!</definedName>
    <definedName name="Gap" localSheetId="23" hidden="1">{"det (May)",#N/A,FALSE,"June";"sum (MAY YTD)",#N/A,FALSE,"June YTD"}</definedName>
    <definedName name="Gap" localSheetId="40" hidden="1">{"det (May)",#N/A,FALSE,"June";"sum (MAY YTD)",#N/A,FALSE,"June YTD"}</definedName>
    <definedName name="GAP" localSheetId="29" hidden="1">[5]은행!#REF!</definedName>
    <definedName name="Gap" hidden="1">{"det (May)",#N/A,FALSE,"June";"sum (MAY YTD)",#N/A,FALSE,"June YTD"}</definedName>
    <definedName name="Gasto_Administración" localSheetId="17">#REF!</definedName>
    <definedName name="Gasto_Administración" localSheetId="18">#REF!</definedName>
    <definedName name="Gasto_Administración" localSheetId="37">#REF!</definedName>
    <definedName name="Gasto_Administración" localSheetId="20">#REF!</definedName>
    <definedName name="Gasto_Administración" localSheetId="4">#REF!</definedName>
    <definedName name="Gasto_Administración" localSheetId="15">#REF!</definedName>
    <definedName name="Gasto_Administración" localSheetId="36">#REF!</definedName>
    <definedName name="Gasto_Administración" localSheetId="16">#REF!</definedName>
    <definedName name="Gasto_Administración" localSheetId="8">#REF!</definedName>
    <definedName name="Gasto_Administración" localSheetId="10">#REF!</definedName>
    <definedName name="Gasto_Administración" localSheetId="11">#REF!</definedName>
    <definedName name="Gasto_Administración">#REF!</definedName>
    <definedName name="Gasto_Comercial" localSheetId="17">#REF!</definedName>
    <definedName name="Gasto_Comercial" localSheetId="18">#REF!</definedName>
    <definedName name="Gasto_Comercial" localSheetId="37">#REF!</definedName>
    <definedName name="Gasto_Comercial" localSheetId="20">#REF!</definedName>
    <definedName name="Gasto_Comercial" localSheetId="4">#REF!</definedName>
    <definedName name="Gasto_Comercial" localSheetId="15">#REF!</definedName>
    <definedName name="Gasto_Comercial" localSheetId="36">#REF!</definedName>
    <definedName name="Gasto_Comercial" localSheetId="16">#REF!</definedName>
    <definedName name="Gasto_Comercial" localSheetId="8">#REF!</definedName>
    <definedName name="Gasto_Comercial" localSheetId="10">#REF!</definedName>
    <definedName name="Gasto_Comercial" localSheetId="11">#REF!</definedName>
    <definedName name="Gasto_Comercial">#REF!</definedName>
    <definedName name="Gasto_FASA" localSheetId="17">#REF!</definedName>
    <definedName name="Gasto_FASA" localSheetId="18">#REF!</definedName>
    <definedName name="Gasto_FASA" localSheetId="37">#REF!</definedName>
    <definedName name="Gasto_FASA" localSheetId="20">#REF!</definedName>
    <definedName name="Gasto_FASA" localSheetId="4">#REF!</definedName>
    <definedName name="Gasto_FASA" localSheetId="15">#REF!</definedName>
    <definedName name="Gasto_FASA" localSheetId="36">#REF!</definedName>
    <definedName name="Gasto_FASA" localSheetId="16">#REF!</definedName>
    <definedName name="Gasto_FASA" localSheetId="8">#REF!</definedName>
    <definedName name="Gasto_FASA" localSheetId="10">#REF!</definedName>
    <definedName name="Gasto_FASA" localSheetId="11">#REF!</definedName>
    <definedName name="Gasto_FASA">#REF!</definedName>
    <definedName name="Gasto_Industrial" localSheetId="17">#REF!</definedName>
    <definedName name="Gasto_Industrial" localSheetId="18">#REF!</definedName>
    <definedName name="Gasto_Industrial" localSheetId="37">#REF!</definedName>
    <definedName name="Gasto_Industrial" localSheetId="20">#REF!</definedName>
    <definedName name="Gasto_Industrial" localSheetId="4">#REF!</definedName>
    <definedName name="Gasto_Industrial" localSheetId="15">#REF!</definedName>
    <definedName name="Gasto_Industrial" localSheetId="36">#REF!</definedName>
    <definedName name="Gasto_Industrial" localSheetId="16">#REF!</definedName>
    <definedName name="Gasto_Industrial" localSheetId="8">#REF!</definedName>
    <definedName name="Gasto_Industrial" localSheetId="10">#REF!</definedName>
    <definedName name="Gasto_Industrial" localSheetId="11">#REF!</definedName>
    <definedName name="Gasto_Industrial">#REF!</definedName>
    <definedName name="Gasto_Otros" localSheetId="17">#REF!</definedName>
    <definedName name="Gasto_Otros" localSheetId="18">#REF!</definedName>
    <definedName name="Gasto_Otros" localSheetId="37">#REF!</definedName>
    <definedName name="Gasto_Otros" localSheetId="20">#REF!</definedName>
    <definedName name="Gasto_Otros" localSheetId="4">#REF!</definedName>
    <definedName name="Gasto_Otros" localSheetId="15">#REF!</definedName>
    <definedName name="Gasto_Otros" localSheetId="36">#REF!</definedName>
    <definedName name="Gasto_Otros" localSheetId="16">#REF!</definedName>
    <definedName name="Gasto_Otros" localSheetId="8">#REF!</definedName>
    <definedName name="Gasto_Otros" localSheetId="10">#REF!</definedName>
    <definedName name="Gasto_Otros" localSheetId="11">#REF!</definedName>
    <definedName name="Gasto_Otros">#REF!</definedName>
    <definedName name="Gasto_RRHH" localSheetId="17">#REF!</definedName>
    <definedName name="Gasto_RRHH" localSheetId="18">#REF!</definedName>
    <definedName name="Gasto_RRHH" localSheetId="37">#REF!</definedName>
    <definedName name="Gasto_RRHH" localSheetId="20">#REF!</definedName>
    <definedName name="Gasto_RRHH" localSheetId="4">#REF!</definedName>
    <definedName name="Gasto_RRHH" localSheetId="15">#REF!</definedName>
    <definedName name="Gasto_RRHH" localSheetId="36">#REF!</definedName>
    <definedName name="Gasto_RRHH" localSheetId="16">#REF!</definedName>
    <definedName name="Gasto_RRHH" localSheetId="8">#REF!</definedName>
    <definedName name="Gasto_RRHH" localSheetId="10">#REF!</definedName>
    <definedName name="Gasto_RRHH" localSheetId="11">#REF!</definedName>
    <definedName name="Gasto_RRHH">#REF!</definedName>
    <definedName name="GBP" localSheetId="17">#REF!</definedName>
    <definedName name="GBP" localSheetId="18">#REF!</definedName>
    <definedName name="GBP" localSheetId="37">#REF!</definedName>
    <definedName name="GBP" localSheetId="20">#REF!</definedName>
    <definedName name="GBP" localSheetId="4">#REF!</definedName>
    <definedName name="GBP" localSheetId="15">#REF!</definedName>
    <definedName name="GBP" localSheetId="36">#REF!</definedName>
    <definedName name="GBP" localSheetId="16">#REF!</definedName>
    <definedName name="GBP" localSheetId="8">#REF!</definedName>
    <definedName name="GBP" localSheetId="10">#REF!</definedName>
    <definedName name="GBP" localSheetId="11">#REF!</definedName>
    <definedName name="GBP">#REF!</definedName>
    <definedName name="GBPClosing">'[173]Quarterly LBO Model'!$G$189</definedName>
    <definedName name="GCA">[52]Principal!$C$12</definedName>
    <definedName name="GD" localSheetId="17" hidden="1">{#N/A,#N/A,FALSE,"지침";#N/A,#N/A,FALSE,"환경분석";#N/A,#N/A,FALSE,"Sheet16"}</definedName>
    <definedName name="GD" localSheetId="18" hidden="1">{#N/A,#N/A,FALSE,"지침";#N/A,#N/A,FALSE,"환경분석";#N/A,#N/A,FALSE,"Sheet16"}</definedName>
    <definedName name="GD" localSheetId="37" hidden="1">{#N/A,#N/A,FALSE,"지침";#N/A,#N/A,FALSE,"환경분석";#N/A,#N/A,FALSE,"Sheet16"}</definedName>
    <definedName name="GD" localSheetId="33" hidden="1">{#N/A,#N/A,FALSE,"지침";#N/A,#N/A,FALSE,"환경분석";#N/A,#N/A,FALSE,"Sheet16"}</definedName>
    <definedName name="GD" localSheetId="20" hidden="1">{#N/A,#N/A,FALSE,"지침";#N/A,#N/A,FALSE,"환경분석";#N/A,#N/A,FALSE,"Sheet16"}</definedName>
    <definedName name="GD" localSheetId="6" hidden="1">{#N/A,#N/A,FALSE,"지침";#N/A,#N/A,FALSE,"환경분석";#N/A,#N/A,FALSE,"Sheet16"}</definedName>
    <definedName name="GD" localSheetId="4" hidden="1">{#N/A,#N/A,FALSE,"지침";#N/A,#N/A,FALSE,"환경분석";#N/A,#N/A,FALSE,"Sheet16"}</definedName>
    <definedName name="GD" localSheetId="15" hidden="1">{#N/A,#N/A,FALSE,"지침";#N/A,#N/A,FALSE,"환경분석";#N/A,#N/A,FALSE,"Sheet16"}</definedName>
    <definedName name="GD" localSheetId="36" hidden="1">{#N/A,#N/A,FALSE,"지침";#N/A,#N/A,FALSE,"환경분석";#N/A,#N/A,FALSE,"Sheet16"}</definedName>
    <definedName name="GD" localSheetId="16" hidden="1">{#N/A,#N/A,FALSE,"지침";#N/A,#N/A,FALSE,"환경분석";#N/A,#N/A,FALSE,"Sheet16"}</definedName>
    <definedName name="GD" localSheetId="41" hidden="1">{#N/A,#N/A,FALSE,"지침";#N/A,#N/A,FALSE,"환경분석";#N/A,#N/A,FALSE,"Sheet16"}</definedName>
    <definedName name="GD" localSheetId="8" hidden="1">{#N/A,#N/A,FALSE,"지침";#N/A,#N/A,FALSE,"환경분석";#N/A,#N/A,FALSE,"Sheet16"}</definedName>
    <definedName name="GD" localSheetId="7" hidden="1">{#N/A,#N/A,FALSE,"지침";#N/A,#N/A,FALSE,"환경분석";#N/A,#N/A,FALSE,"Sheet16"}</definedName>
    <definedName name="GD" localSheetId="10" hidden="1">{#N/A,#N/A,FALSE,"지침";#N/A,#N/A,FALSE,"환경분석";#N/A,#N/A,FALSE,"Sheet16"}</definedName>
    <definedName name="GD" localSheetId="9" hidden="1">{#N/A,#N/A,FALSE,"지침";#N/A,#N/A,FALSE,"환경분석";#N/A,#N/A,FALSE,"Sheet16"}</definedName>
    <definedName name="GD" localSheetId="11" hidden="1">{#N/A,#N/A,FALSE,"지침";#N/A,#N/A,FALSE,"환경분석";#N/A,#N/A,FALSE,"Sheet16"}</definedName>
    <definedName name="GD" localSheetId="26" hidden="1">{#N/A,#N/A,FALSE,"지침";#N/A,#N/A,FALSE,"환경분석";#N/A,#N/A,FALSE,"Sheet16"}</definedName>
    <definedName name="GD" localSheetId="23" hidden="1">{#N/A,#N/A,FALSE,"지침";#N/A,#N/A,FALSE,"환경분석";#N/A,#N/A,FALSE,"Sheet16"}</definedName>
    <definedName name="GD" localSheetId="40" hidden="1">{#N/A,#N/A,FALSE,"지침";#N/A,#N/A,FALSE,"환경분석";#N/A,#N/A,FALSE,"Sheet16"}</definedName>
    <definedName name="GD" localSheetId="29" hidden="1">{#N/A,#N/A,FALSE,"지침";#N/A,#N/A,FALSE,"환경분석";#N/A,#N/A,FALSE,"Sheet16"}</definedName>
    <definedName name="GD" hidden="1">{#N/A,#N/A,FALSE,"지침";#N/A,#N/A,FALSE,"환경분석";#N/A,#N/A,FALSE,"Sheet16"}</definedName>
    <definedName name="gDataRange" localSheetId="17">#REF!</definedName>
    <definedName name="gDataRange" localSheetId="18">#REF!</definedName>
    <definedName name="gDataRange" localSheetId="37">#REF!</definedName>
    <definedName name="gDataRange" localSheetId="20">#REF!</definedName>
    <definedName name="gDataRange" localSheetId="4">#REF!</definedName>
    <definedName name="gDataRange" localSheetId="15">#REF!</definedName>
    <definedName name="gDataRange" localSheetId="36">#REF!</definedName>
    <definedName name="gDataRange" localSheetId="16">#REF!</definedName>
    <definedName name="gDataRange" localSheetId="8">#REF!</definedName>
    <definedName name="gDataRange" localSheetId="10">#REF!</definedName>
    <definedName name="gDataRange" localSheetId="11">#REF!</definedName>
    <definedName name="gDataRange">#REF!</definedName>
    <definedName name="gddgdf" localSheetId="17" hidden="1">{"Real",#N/A,FALSE,"CONSOLIDADO";"Real",#N/A,FALSE,"OCCIDENTE";"Real",#N/A,FALSE,"LARA";"Real",#N/A,FALSE,"CENTRO";"Real",#N/A,FALSE,"METROPOLITANA";"Real",#N/A,FALSE,"ORIENTE";"Real",#N/A,FALSE,"Pto.libre"}</definedName>
    <definedName name="gddgdf" localSheetId="18" hidden="1">{"Real",#N/A,FALSE,"CONSOLIDADO";"Real",#N/A,FALSE,"OCCIDENTE";"Real",#N/A,FALSE,"LARA";"Real",#N/A,FALSE,"CENTRO";"Real",#N/A,FALSE,"METROPOLITANA";"Real",#N/A,FALSE,"ORIENTE";"Real",#N/A,FALSE,"Pto.libre"}</definedName>
    <definedName name="gddgdf" localSheetId="37" hidden="1">{"Real",#N/A,FALSE,"CONSOLIDADO";"Real",#N/A,FALSE,"OCCIDENTE";"Real",#N/A,FALSE,"LARA";"Real",#N/A,FALSE,"CENTRO";"Real",#N/A,FALSE,"METROPOLITANA";"Real",#N/A,FALSE,"ORIENTE";"Real",#N/A,FALSE,"Pto.libre"}</definedName>
    <definedName name="gddgdf" localSheetId="33" hidden="1">{"Real",#N/A,FALSE,"CONSOLIDADO";"Real",#N/A,FALSE,"OCCIDENTE";"Real",#N/A,FALSE,"LARA";"Real",#N/A,FALSE,"CENTRO";"Real",#N/A,FALSE,"METROPOLITANA";"Real",#N/A,FALSE,"ORIENTE";"Real",#N/A,FALSE,"Pto.libre"}</definedName>
    <definedName name="gddgdf" localSheetId="20" hidden="1">{"Real",#N/A,FALSE,"CONSOLIDADO";"Real",#N/A,FALSE,"OCCIDENTE";"Real",#N/A,FALSE,"LARA";"Real",#N/A,FALSE,"CENTRO";"Real",#N/A,FALSE,"METROPOLITANA";"Real",#N/A,FALSE,"ORIENTE";"Real",#N/A,FALSE,"Pto.libre"}</definedName>
    <definedName name="gddgdf" localSheetId="6" hidden="1">{"Real",#N/A,FALSE,"CONSOLIDADO";"Real",#N/A,FALSE,"OCCIDENTE";"Real",#N/A,FALSE,"LARA";"Real",#N/A,FALSE,"CENTRO";"Real",#N/A,FALSE,"METROPOLITANA";"Real",#N/A,FALSE,"ORIENTE";"Real",#N/A,FALSE,"Pto.libre"}</definedName>
    <definedName name="gddgdf" localSheetId="4" hidden="1">{"Real",#N/A,FALSE,"CONSOLIDADO";"Real",#N/A,FALSE,"OCCIDENTE";"Real",#N/A,FALSE,"LARA";"Real",#N/A,FALSE,"CENTRO";"Real",#N/A,FALSE,"METROPOLITANA";"Real",#N/A,FALSE,"ORIENTE";"Real",#N/A,FALSE,"Pto.libre"}</definedName>
    <definedName name="gddgdf" localSheetId="15" hidden="1">{"Real",#N/A,FALSE,"CONSOLIDADO";"Real",#N/A,FALSE,"OCCIDENTE";"Real",#N/A,FALSE,"LARA";"Real",#N/A,FALSE,"CENTRO";"Real",#N/A,FALSE,"METROPOLITANA";"Real",#N/A,FALSE,"ORIENTE";"Real",#N/A,FALSE,"Pto.libre"}</definedName>
    <definedName name="gddgdf" localSheetId="36" hidden="1">{"Real",#N/A,FALSE,"CONSOLIDADO";"Real",#N/A,FALSE,"OCCIDENTE";"Real",#N/A,FALSE,"LARA";"Real",#N/A,FALSE,"CENTRO";"Real",#N/A,FALSE,"METROPOLITANA";"Real",#N/A,FALSE,"ORIENTE";"Real",#N/A,FALSE,"Pto.libre"}</definedName>
    <definedName name="gddgdf" localSheetId="16" hidden="1">{"Real",#N/A,FALSE,"CONSOLIDADO";"Real",#N/A,FALSE,"OCCIDENTE";"Real",#N/A,FALSE,"LARA";"Real",#N/A,FALSE,"CENTRO";"Real",#N/A,FALSE,"METROPOLITANA";"Real",#N/A,FALSE,"ORIENTE";"Real",#N/A,FALSE,"Pto.libre"}</definedName>
    <definedName name="gddgdf" localSheetId="41" hidden="1">{"Real",#N/A,FALSE,"CONSOLIDADO";"Real",#N/A,FALSE,"OCCIDENTE";"Real",#N/A,FALSE,"LARA";"Real",#N/A,FALSE,"CENTRO";"Real",#N/A,FALSE,"METROPOLITANA";"Real",#N/A,FALSE,"ORIENTE";"Real",#N/A,FALSE,"Pto.libre"}</definedName>
    <definedName name="gddgdf" localSheetId="8" hidden="1">{"Real",#N/A,FALSE,"CONSOLIDADO";"Real",#N/A,FALSE,"OCCIDENTE";"Real",#N/A,FALSE,"LARA";"Real",#N/A,FALSE,"CENTRO";"Real",#N/A,FALSE,"METROPOLITANA";"Real",#N/A,FALSE,"ORIENTE";"Real",#N/A,FALSE,"Pto.libre"}</definedName>
    <definedName name="gddgdf" localSheetId="7" hidden="1">{"Real",#N/A,FALSE,"CONSOLIDADO";"Real",#N/A,FALSE,"OCCIDENTE";"Real",#N/A,FALSE,"LARA";"Real",#N/A,FALSE,"CENTRO";"Real",#N/A,FALSE,"METROPOLITANA";"Real",#N/A,FALSE,"ORIENTE";"Real",#N/A,FALSE,"Pto.libre"}</definedName>
    <definedName name="gddgdf" localSheetId="10" hidden="1">{"Real",#N/A,FALSE,"CONSOLIDADO";"Real",#N/A,FALSE,"OCCIDENTE";"Real",#N/A,FALSE,"LARA";"Real",#N/A,FALSE,"CENTRO";"Real",#N/A,FALSE,"METROPOLITANA";"Real",#N/A,FALSE,"ORIENTE";"Real",#N/A,FALSE,"Pto.libre"}</definedName>
    <definedName name="gddgdf" localSheetId="9" hidden="1">{"Real",#N/A,FALSE,"CONSOLIDADO";"Real",#N/A,FALSE,"OCCIDENTE";"Real",#N/A,FALSE,"LARA";"Real",#N/A,FALSE,"CENTRO";"Real",#N/A,FALSE,"METROPOLITANA";"Real",#N/A,FALSE,"ORIENTE";"Real",#N/A,FALSE,"Pto.libre"}</definedName>
    <definedName name="gddgdf" localSheetId="11" hidden="1">{"Real",#N/A,FALSE,"CONSOLIDADO";"Real",#N/A,FALSE,"OCCIDENTE";"Real",#N/A,FALSE,"LARA";"Real",#N/A,FALSE,"CENTRO";"Real",#N/A,FALSE,"METROPOLITANA";"Real",#N/A,FALSE,"ORIENTE";"Real",#N/A,FALSE,"Pto.libre"}</definedName>
    <definedName name="gddgdf" localSheetId="26" hidden="1">{"Real",#N/A,FALSE,"CONSOLIDADO";"Real",#N/A,FALSE,"OCCIDENTE";"Real",#N/A,FALSE,"LARA";"Real",#N/A,FALSE,"CENTRO";"Real",#N/A,FALSE,"METROPOLITANA";"Real",#N/A,FALSE,"ORIENTE";"Real",#N/A,FALSE,"Pto.libre"}</definedName>
    <definedName name="gddgdf" localSheetId="23" hidden="1">{"Real",#N/A,FALSE,"CONSOLIDADO";"Real",#N/A,FALSE,"OCCIDENTE";"Real",#N/A,FALSE,"LARA";"Real",#N/A,FALSE,"CENTRO";"Real",#N/A,FALSE,"METROPOLITANA";"Real",#N/A,FALSE,"ORIENTE";"Real",#N/A,FALSE,"Pto.libre"}</definedName>
    <definedName name="gddgdf" localSheetId="40" hidden="1">{"Real",#N/A,FALSE,"CONSOLIDADO";"Real",#N/A,FALSE,"OCCIDENTE";"Real",#N/A,FALSE,"LARA";"Real",#N/A,FALSE,"CENTRO";"Real",#N/A,FALSE,"METROPOLITANA";"Real",#N/A,FALSE,"ORIENTE";"Real",#N/A,FALSE,"Pto.libre"}</definedName>
    <definedName name="gddgdf" localSheetId="29" hidden="1">{"Real",#N/A,FALSE,"CONSOLIDADO";"Real",#N/A,FALSE,"OCCIDENTE";"Real",#N/A,FALSE,"LARA";"Real",#N/A,FALSE,"CENTRO";"Real",#N/A,FALSE,"METROPOLITANA";"Real",#N/A,FALSE,"ORIENTE";"Real",#N/A,FALSE,"Pto.libre"}</definedName>
    <definedName name="gddgdf" hidden="1">{"Real",#N/A,FALSE,"CONSOLIDADO";"Real",#N/A,FALSE,"OCCIDENTE";"Real",#N/A,FALSE,"LARA";"Real",#N/A,FALSE,"CENTRO";"Real",#N/A,FALSE,"METROPOLITANA";"Real",#N/A,FALSE,"ORIENTE";"Real",#N/A,FALSE,"Pto.libre"}</definedName>
    <definedName name="gdfgdgfd" localSheetId="17" hidden="1">{"total",#N/A,FALSE,"TOTAL $";"totalhl",#N/A,FALSE,"TOTAL $HL";"vol",#N/A,FALSE,"VOLUMEN";"xprod1",#N/A,FALSE,"X PROD";"xprod2",#N/A,FALSE,"X PROD";"finaño1",#N/A,FALSE,"FIN AÑO Meta";"finaño2",#N/A,FALSE,"FIN AÑO Meta"}</definedName>
    <definedName name="gdfgdgfd" localSheetId="18" hidden="1">{"total",#N/A,FALSE,"TOTAL $";"totalhl",#N/A,FALSE,"TOTAL $HL";"vol",#N/A,FALSE,"VOLUMEN";"xprod1",#N/A,FALSE,"X PROD";"xprod2",#N/A,FALSE,"X PROD";"finaño1",#N/A,FALSE,"FIN AÑO Meta";"finaño2",#N/A,FALSE,"FIN AÑO Meta"}</definedName>
    <definedName name="gdfgdgfd" localSheetId="37" hidden="1">{"total",#N/A,FALSE,"TOTAL $";"totalhl",#N/A,FALSE,"TOTAL $HL";"vol",#N/A,FALSE,"VOLUMEN";"xprod1",#N/A,FALSE,"X PROD";"xprod2",#N/A,FALSE,"X PROD";"finaño1",#N/A,FALSE,"FIN AÑO Meta";"finaño2",#N/A,FALSE,"FIN AÑO Meta"}</definedName>
    <definedName name="gdfgdgfd" localSheetId="33" hidden="1">{"total",#N/A,FALSE,"TOTAL $";"totalhl",#N/A,FALSE,"TOTAL $HL";"vol",#N/A,FALSE,"VOLUMEN";"xprod1",#N/A,FALSE,"X PROD";"xprod2",#N/A,FALSE,"X PROD";"finaño1",#N/A,FALSE,"FIN AÑO Meta";"finaño2",#N/A,FALSE,"FIN AÑO Meta"}</definedName>
    <definedName name="gdfgdgfd" localSheetId="20" hidden="1">{"total",#N/A,FALSE,"TOTAL $";"totalhl",#N/A,FALSE,"TOTAL $HL";"vol",#N/A,FALSE,"VOLUMEN";"xprod1",#N/A,FALSE,"X PROD";"xprod2",#N/A,FALSE,"X PROD";"finaño1",#N/A,FALSE,"FIN AÑO Meta";"finaño2",#N/A,FALSE,"FIN AÑO Meta"}</definedName>
    <definedName name="gdfgdgfd" localSheetId="6" hidden="1">{"total",#N/A,FALSE,"TOTAL $";"totalhl",#N/A,FALSE,"TOTAL $HL";"vol",#N/A,FALSE,"VOLUMEN";"xprod1",#N/A,FALSE,"X PROD";"xprod2",#N/A,FALSE,"X PROD";"finaño1",#N/A,FALSE,"FIN AÑO Meta";"finaño2",#N/A,FALSE,"FIN AÑO Meta"}</definedName>
    <definedName name="gdfgdgfd" localSheetId="4" hidden="1">{"total",#N/A,FALSE,"TOTAL $";"totalhl",#N/A,FALSE,"TOTAL $HL";"vol",#N/A,FALSE,"VOLUMEN";"xprod1",#N/A,FALSE,"X PROD";"xprod2",#N/A,FALSE,"X PROD";"finaño1",#N/A,FALSE,"FIN AÑO Meta";"finaño2",#N/A,FALSE,"FIN AÑO Meta"}</definedName>
    <definedName name="gdfgdgfd" localSheetId="15" hidden="1">{"total",#N/A,FALSE,"TOTAL $";"totalhl",#N/A,FALSE,"TOTAL $HL";"vol",#N/A,FALSE,"VOLUMEN";"xprod1",#N/A,FALSE,"X PROD";"xprod2",#N/A,FALSE,"X PROD";"finaño1",#N/A,FALSE,"FIN AÑO Meta";"finaño2",#N/A,FALSE,"FIN AÑO Meta"}</definedName>
    <definedName name="gdfgdgfd" localSheetId="36" hidden="1">{"total",#N/A,FALSE,"TOTAL $";"totalhl",#N/A,FALSE,"TOTAL $HL";"vol",#N/A,FALSE,"VOLUMEN";"xprod1",#N/A,FALSE,"X PROD";"xprod2",#N/A,FALSE,"X PROD";"finaño1",#N/A,FALSE,"FIN AÑO Meta";"finaño2",#N/A,FALSE,"FIN AÑO Meta"}</definedName>
    <definedName name="gdfgdgfd" localSheetId="16" hidden="1">{"total",#N/A,FALSE,"TOTAL $";"totalhl",#N/A,FALSE,"TOTAL $HL";"vol",#N/A,FALSE,"VOLUMEN";"xprod1",#N/A,FALSE,"X PROD";"xprod2",#N/A,FALSE,"X PROD";"finaño1",#N/A,FALSE,"FIN AÑO Meta";"finaño2",#N/A,FALSE,"FIN AÑO Meta"}</definedName>
    <definedName name="gdfgdgfd" localSheetId="41" hidden="1">{"total",#N/A,FALSE,"TOTAL $";"totalhl",#N/A,FALSE,"TOTAL $HL";"vol",#N/A,FALSE,"VOLUMEN";"xprod1",#N/A,FALSE,"X PROD";"xprod2",#N/A,FALSE,"X PROD";"finaño1",#N/A,FALSE,"FIN AÑO Meta";"finaño2",#N/A,FALSE,"FIN AÑO Meta"}</definedName>
    <definedName name="gdfgdgfd" localSheetId="8" hidden="1">{"total",#N/A,FALSE,"TOTAL $";"totalhl",#N/A,FALSE,"TOTAL $HL";"vol",#N/A,FALSE,"VOLUMEN";"xprod1",#N/A,FALSE,"X PROD";"xprod2",#N/A,FALSE,"X PROD";"finaño1",#N/A,FALSE,"FIN AÑO Meta";"finaño2",#N/A,FALSE,"FIN AÑO Meta"}</definedName>
    <definedName name="gdfgdgfd" localSheetId="7" hidden="1">{"total",#N/A,FALSE,"TOTAL $";"totalhl",#N/A,FALSE,"TOTAL $HL";"vol",#N/A,FALSE,"VOLUMEN";"xprod1",#N/A,FALSE,"X PROD";"xprod2",#N/A,FALSE,"X PROD";"finaño1",#N/A,FALSE,"FIN AÑO Meta";"finaño2",#N/A,FALSE,"FIN AÑO Meta"}</definedName>
    <definedName name="gdfgdgfd" localSheetId="10" hidden="1">{"total",#N/A,FALSE,"TOTAL $";"totalhl",#N/A,FALSE,"TOTAL $HL";"vol",#N/A,FALSE,"VOLUMEN";"xprod1",#N/A,FALSE,"X PROD";"xprod2",#N/A,FALSE,"X PROD";"finaño1",#N/A,FALSE,"FIN AÑO Meta";"finaño2",#N/A,FALSE,"FIN AÑO Meta"}</definedName>
    <definedName name="gdfgdgfd" localSheetId="9" hidden="1">{"total",#N/A,FALSE,"TOTAL $";"totalhl",#N/A,FALSE,"TOTAL $HL";"vol",#N/A,FALSE,"VOLUMEN";"xprod1",#N/A,FALSE,"X PROD";"xprod2",#N/A,FALSE,"X PROD";"finaño1",#N/A,FALSE,"FIN AÑO Meta";"finaño2",#N/A,FALSE,"FIN AÑO Meta"}</definedName>
    <definedName name="gdfgdgfd" localSheetId="11" hidden="1">{"total",#N/A,FALSE,"TOTAL $";"totalhl",#N/A,FALSE,"TOTAL $HL";"vol",#N/A,FALSE,"VOLUMEN";"xprod1",#N/A,FALSE,"X PROD";"xprod2",#N/A,FALSE,"X PROD";"finaño1",#N/A,FALSE,"FIN AÑO Meta";"finaño2",#N/A,FALSE,"FIN AÑO Meta"}</definedName>
    <definedName name="gdfgdgfd" localSheetId="26" hidden="1">{"total",#N/A,FALSE,"TOTAL $";"totalhl",#N/A,FALSE,"TOTAL $HL";"vol",#N/A,FALSE,"VOLUMEN";"xprod1",#N/A,FALSE,"X PROD";"xprod2",#N/A,FALSE,"X PROD";"finaño1",#N/A,FALSE,"FIN AÑO Meta";"finaño2",#N/A,FALSE,"FIN AÑO Meta"}</definedName>
    <definedName name="gdfgdgfd" localSheetId="23" hidden="1">{"total",#N/A,FALSE,"TOTAL $";"totalhl",#N/A,FALSE,"TOTAL $HL";"vol",#N/A,FALSE,"VOLUMEN";"xprod1",#N/A,FALSE,"X PROD";"xprod2",#N/A,FALSE,"X PROD";"finaño1",#N/A,FALSE,"FIN AÑO Meta";"finaño2",#N/A,FALSE,"FIN AÑO Meta"}</definedName>
    <definedName name="gdfgdgfd" localSheetId="40" hidden="1">{"total",#N/A,FALSE,"TOTAL $";"totalhl",#N/A,FALSE,"TOTAL $HL";"vol",#N/A,FALSE,"VOLUMEN";"xprod1",#N/A,FALSE,"X PROD";"xprod2",#N/A,FALSE,"X PROD";"finaño1",#N/A,FALSE,"FIN AÑO Meta";"finaño2",#N/A,FALSE,"FIN AÑO Meta"}</definedName>
    <definedName name="gdfgdgfd" localSheetId="29" hidden="1">{"total",#N/A,FALSE,"TOTAL $";"totalhl",#N/A,FALSE,"TOTAL $HL";"vol",#N/A,FALSE,"VOLUMEN";"xprod1",#N/A,FALSE,"X PROD";"xprod2",#N/A,FALSE,"X PROD";"finaño1",#N/A,FALSE,"FIN AÑO Meta";"finaño2",#N/A,FALSE,"FIN AÑO Meta"}</definedName>
    <definedName name="gdfgdgfd" hidden="1">{"total",#N/A,FALSE,"TOTAL $";"totalhl",#N/A,FALSE,"TOTAL $HL";"vol",#N/A,FALSE,"VOLUMEN";"xprod1",#N/A,FALSE,"X PROD";"xprod2",#N/A,FALSE,"X PROD";"finaño1",#N/A,FALSE,"FIN AÑO Meta";"finaño2",#N/A,FALSE,"FIN AÑO Meta"}</definedName>
    <definedName name="gdsvxx">[174]Custos!$O$4</definedName>
    <definedName name="GENDER" localSheetId="17">#REF!</definedName>
    <definedName name="GENDER" localSheetId="18">#REF!</definedName>
    <definedName name="GENDER" localSheetId="37">#REF!</definedName>
    <definedName name="GENDER" localSheetId="20">#REF!</definedName>
    <definedName name="GENDER" localSheetId="4">#REF!</definedName>
    <definedName name="GENDER" localSheetId="15">#REF!</definedName>
    <definedName name="GENDER" localSheetId="36">#REF!</definedName>
    <definedName name="GENDER" localSheetId="16">#REF!</definedName>
    <definedName name="GENDER" localSheetId="8">#REF!</definedName>
    <definedName name="GENDER" localSheetId="10">#REF!</definedName>
    <definedName name="GENDER" localSheetId="11">#REF!</definedName>
    <definedName name="GENDER">#REF!</definedName>
    <definedName name="GENTE" localSheetId="17">#REF!</definedName>
    <definedName name="GENTE" localSheetId="18">#REF!</definedName>
    <definedName name="GENTE" localSheetId="37">#REF!</definedName>
    <definedName name="GENTE" localSheetId="20">#REF!</definedName>
    <definedName name="GENTE" localSheetId="4">#REF!</definedName>
    <definedName name="GENTE" localSheetId="15">#REF!</definedName>
    <definedName name="GENTE" localSheetId="36">#REF!</definedName>
    <definedName name="GENTE" localSheetId="16">#REF!</definedName>
    <definedName name="GENTE" localSheetId="8">#REF!</definedName>
    <definedName name="GENTE" localSheetId="10">#REF!</definedName>
    <definedName name="GENTE" localSheetId="11">#REF!</definedName>
    <definedName name="GENTE">#REF!</definedName>
    <definedName name="GEO">[99]Controle!$D$10</definedName>
    <definedName name="geography">OFFSET([132]geography!$A$1,1,0,COUNTA([132]geography!$C$3:$C$501)+1,3)</definedName>
    <definedName name="GERENCIA" localSheetId="17">#REF!</definedName>
    <definedName name="GERENCIA" localSheetId="18">#REF!</definedName>
    <definedName name="GERENCIA" localSheetId="37">#REF!</definedName>
    <definedName name="GERENCIA" localSheetId="20">#REF!</definedName>
    <definedName name="GERENCIA" localSheetId="4">#REF!</definedName>
    <definedName name="GERENCIA" localSheetId="15">#REF!</definedName>
    <definedName name="GERENCIA" localSheetId="36">#REF!</definedName>
    <definedName name="GERENCIA" localSheetId="16">#REF!</definedName>
    <definedName name="GERENCIA" localSheetId="8">#REF!</definedName>
    <definedName name="GERENCIA" localSheetId="10">#REF!</definedName>
    <definedName name="GERENCIA" localSheetId="11">#REF!</definedName>
    <definedName name="GERENCIA">#REF!</definedName>
    <definedName name="Gf" localSheetId="4" hidden="1">{#N/A,#N/A,FALSE,"PRECIO FULL";#N/A,#N/A,FALSE,"LARA";#N/A,#N/A,FALSE,"CARACAS";#N/A,#N/A,FALSE,"DISBRACENTRO";#N/A,#N/A,FALSE,"ANDES";#N/A,#N/A,FALSE,"MAR CARIBE";#N/A,#N/A,FALSE,"RIO BEER";#N/A,#N/A,FALSE,"DISBRAH"}</definedName>
    <definedName name="Gf" localSheetId="8" hidden="1">{#N/A,#N/A,FALSE,"PRECIO FULL";#N/A,#N/A,FALSE,"LARA";#N/A,#N/A,FALSE,"CARACAS";#N/A,#N/A,FALSE,"DISBRACENTRO";#N/A,#N/A,FALSE,"ANDES";#N/A,#N/A,FALSE,"MAR CARIBE";#N/A,#N/A,FALSE,"RIO BEER";#N/A,#N/A,FALSE,"DISBRAH"}</definedName>
    <definedName name="Gf" localSheetId="10" hidden="1">{#N/A,#N/A,FALSE,"PRECIO FULL";#N/A,#N/A,FALSE,"LARA";#N/A,#N/A,FALSE,"CARACAS";#N/A,#N/A,FALSE,"DISBRACENTRO";#N/A,#N/A,FALSE,"ANDES";#N/A,#N/A,FALSE,"MAR CARIBE";#N/A,#N/A,FALSE,"RIO BEER";#N/A,#N/A,FALSE,"DISBRAH"}</definedName>
    <definedName name="Gf" localSheetId="11" hidden="1">{#N/A,#N/A,FALSE,"PRECIO FULL";#N/A,#N/A,FALSE,"LARA";#N/A,#N/A,FALSE,"CARACAS";#N/A,#N/A,FALSE,"DISBRACENTRO";#N/A,#N/A,FALSE,"ANDES";#N/A,#N/A,FALSE,"MAR CARIBE";#N/A,#N/A,FALSE,"RIO BEER";#N/A,#N/A,FALSE,"DISBRAH"}</definedName>
    <definedName name="Gf" localSheetId="26" hidden="1">{#N/A,#N/A,FALSE,"PRECIO FULL";#N/A,#N/A,FALSE,"LARA";#N/A,#N/A,FALSE,"CARACAS";#N/A,#N/A,FALSE,"DISBRACENTRO";#N/A,#N/A,FALSE,"ANDES";#N/A,#N/A,FALSE,"MAR CARIBE";#N/A,#N/A,FALSE,"RIO BEER";#N/A,#N/A,FALSE,"DISBRAH"}</definedName>
    <definedName name="Gf" hidden="1">{#N/A,#N/A,FALSE,"PRECIO FULL";#N/A,#N/A,FALSE,"LARA";#N/A,#N/A,FALSE,"CARACAS";#N/A,#N/A,FALSE,"DISBRACENTRO";#N/A,#N/A,FALSE,"ANDES";#N/A,#N/A,FALSE,"MAR CARIBE";#N/A,#N/A,FALSE,"RIO BEER";#N/A,#N/A,FALSE,"DISBRAH"}</definedName>
    <definedName name="gfdgvc" localSheetId="17" hidden="1">{#N/A,#N/A,FALSE,"Hoja1";#N/A,#N/A,FALSE,"Hoja2"}</definedName>
    <definedName name="gfdgvc" localSheetId="18" hidden="1">{#N/A,#N/A,FALSE,"Hoja1";#N/A,#N/A,FALSE,"Hoja2"}</definedName>
    <definedName name="gfdgvc" localSheetId="37" hidden="1">{#N/A,#N/A,FALSE,"Hoja1";#N/A,#N/A,FALSE,"Hoja2"}</definedName>
    <definedName name="gfdgvc" localSheetId="33" hidden="1">{#N/A,#N/A,FALSE,"Hoja1";#N/A,#N/A,FALSE,"Hoja2"}</definedName>
    <definedName name="gfdgvc" localSheetId="20" hidden="1">{#N/A,#N/A,FALSE,"Hoja1";#N/A,#N/A,FALSE,"Hoja2"}</definedName>
    <definedName name="gfdgvc" localSheetId="6" hidden="1">{#N/A,#N/A,FALSE,"Hoja1";#N/A,#N/A,FALSE,"Hoja2"}</definedName>
    <definedName name="gfdgvc" localSheetId="4" hidden="1">{#N/A,#N/A,FALSE,"Hoja1";#N/A,#N/A,FALSE,"Hoja2"}</definedName>
    <definedName name="gfdgvc" localSheetId="15" hidden="1">{#N/A,#N/A,FALSE,"Hoja1";#N/A,#N/A,FALSE,"Hoja2"}</definedName>
    <definedName name="gfdgvc" localSheetId="36" hidden="1">{#N/A,#N/A,FALSE,"Hoja1";#N/A,#N/A,FALSE,"Hoja2"}</definedName>
    <definedName name="gfdgvc" localSheetId="16" hidden="1">{#N/A,#N/A,FALSE,"Hoja1";#N/A,#N/A,FALSE,"Hoja2"}</definedName>
    <definedName name="gfdgvc" localSheetId="41" hidden="1">{#N/A,#N/A,FALSE,"Hoja1";#N/A,#N/A,FALSE,"Hoja2"}</definedName>
    <definedName name="gfdgvc" localSheetId="8" hidden="1">{#N/A,#N/A,FALSE,"Hoja1";#N/A,#N/A,FALSE,"Hoja2"}</definedName>
    <definedName name="gfdgvc" localSheetId="7" hidden="1">{#N/A,#N/A,FALSE,"Hoja1";#N/A,#N/A,FALSE,"Hoja2"}</definedName>
    <definedName name="gfdgvc" localSheetId="10" hidden="1">{#N/A,#N/A,FALSE,"Hoja1";#N/A,#N/A,FALSE,"Hoja2"}</definedName>
    <definedName name="gfdgvc" localSheetId="9" hidden="1">{#N/A,#N/A,FALSE,"Hoja1";#N/A,#N/A,FALSE,"Hoja2"}</definedName>
    <definedName name="gfdgvc" localSheetId="11" hidden="1">{#N/A,#N/A,FALSE,"Hoja1";#N/A,#N/A,FALSE,"Hoja2"}</definedName>
    <definedName name="gfdgvc" localSheetId="26" hidden="1">{#N/A,#N/A,FALSE,"Hoja1";#N/A,#N/A,FALSE,"Hoja2"}</definedName>
    <definedName name="gfdgvc" localSheetId="23" hidden="1">{#N/A,#N/A,FALSE,"Hoja1";#N/A,#N/A,FALSE,"Hoja2"}</definedName>
    <definedName name="gfdgvc" localSheetId="40" hidden="1">{#N/A,#N/A,FALSE,"Hoja1";#N/A,#N/A,FALSE,"Hoja2"}</definedName>
    <definedName name="gfdgvc" localSheetId="29" hidden="1">{#N/A,#N/A,FALSE,"Hoja1";#N/A,#N/A,FALSE,"Hoja2"}</definedName>
    <definedName name="gfdgvc" hidden="1">{#N/A,#N/A,FALSE,"Hoja1";#N/A,#N/A,FALSE,"Hoja2"}</definedName>
    <definedName name="gfdhcxv" localSheetId="4" hidden="1">{"det (May)",#N/A,FALSE,"June";"sum (MAY YTD)",#N/A,FALSE,"June YTD"}</definedName>
    <definedName name="gfdhcxv" localSheetId="8" hidden="1">{"det (May)",#N/A,FALSE,"June";"sum (MAY YTD)",#N/A,FALSE,"June YTD"}</definedName>
    <definedName name="gfdhcxv" localSheetId="10" hidden="1">{"det (May)",#N/A,FALSE,"June";"sum (MAY YTD)",#N/A,FALSE,"June YTD"}</definedName>
    <definedName name="gfdhcxv" localSheetId="11" hidden="1">{"det (May)",#N/A,FALSE,"June";"sum (MAY YTD)",#N/A,FALSE,"June YTD"}</definedName>
    <definedName name="gfdhcxv" localSheetId="26" hidden="1">{"det (May)",#N/A,FALSE,"June";"sum (MAY YTD)",#N/A,FALSE,"June YTD"}</definedName>
    <definedName name="gfdhcxv" hidden="1">{"det (May)",#N/A,FALSE,"June";"sum (MAY YTD)",#N/A,FALSE,"June YTD"}</definedName>
    <definedName name="gfdy" localSheetId="17" hidden="1">{#N/A,#N/A,FALSE,"지침";#N/A,#N/A,FALSE,"환경분석";#N/A,#N/A,FALSE,"Sheet16"}</definedName>
    <definedName name="gfdy" localSheetId="18" hidden="1">{#N/A,#N/A,FALSE,"지침";#N/A,#N/A,FALSE,"환경분석";#N/A,#N/A,FALSE,"Sheet16"}</definedName>
    <definedName name="gfdy" localSheetId="37" hidden="1">{#N/A,#N/A,FALSE,"지침";#N/A,#N/A,FALSE,"환경분석";#N/A,#N/A,FALSE,"Sheet16"}</definedName>
    <definedName name="gfdy" localSheetId="33" hidden="1">{#N/A,#N/A,FALSE,"지침";#N/A,#N/A,FALSE,"환경분석";#N/A,#N/A,FALSE,"Sheet16"}</definedName>
    <definedName name="gfdy" localSheetId="20" hidden="1">{#N/A,#N/A,FALSE,"지침";#N/A,#N/A,FALSE,"환경분석";#N/A,#N/A,FALSE,"Sheet16"}</definedName>
    <definedName name="gfdy" localSheetId="6" hidden="1">{#N/A,#N/A,FALSE,"지침";#N/A,#N/A,FALSE,"환경분석";#N/A,#N/A,FALSE,"Sheet16"}</definedName>
    <definedName name="gfdy" localSheetId="4" hidden="1">{#N/A,#N/A,FALSE,"지침";#N/A,#N/A,FALSE,"환경분석";#N/A,#N/A,FALSE,"Sheet16"}</definedName>
    <definedName name="gfdy" localSheetId="15" hidden="1">{#N/A,#N/A,FALSE,"지침";#N/A,#N/A,FALSE,"환경분석";#N/A,#N/A,FALSE,"Sheet16"}</definedName>
    <definedName name="gfdy" localSheetId="36" hidden="1">{#N/A,#N/A,FALSE,"지침";#N/A,#N/A,FALSE,"환경분석";#N/A,#N/A,FALSE,"Sheet16"}</definedName>
    <definedName name="gfdy" localSheetId="16" hidden="1">{#N/A,#N/A,FALSE,"지침";#N/A,#N/A,FALSE,"환경분석";#N/A,#N/A,FALSE,"Sheet16"}</definedName>
    <definedName name="gfdy" localSheetId="41" hidden="1">{#N/A,#N/A,FALSE,"지침";#N/A,#N/A,FALSE,"환경분석";#N/A,#N/A,FALSE,"Sheet16"}</definedName>
    <definedName name="gfdy" localSheetId="8" hidden="1">{#N/A,#N/A,FALSE,"지침";#N/A,#N/A,FALSE,"환경분석";#N/A,#N/A,FALSE,"Sheet16"}</definedName>
    <definedName name="gfdy" localSheetId="7" hidden="1">{#N/A,#N/A,FALSE,"지침";#N/A,#N/A,FALSE,"환경분석";#N/A,#N/A,FALSE,"Sheet16"}</definedName>
    <definedName name="gfdy" localSheetId="10" hidden="1">{#N/A,#N/A,FALSE,"지침";#N/A,#N/A,FALSE,"환경분석";#N/A,#N/A,FALSE,"Sheet16"}</definedName>
    <definedName name="gfdy" localSheetId="9" hidden="1">{#N/A,#N/A,FALSE,"지침";#N/A,#N/A,FALSE,"환경분석";#N/A,#N/A,FALSE,"Sheet16"}</definedName>
    <definedName name="gfdy" localSheetId="11" hidden="1">{#N/A,#N/A,FALSE,"지침";#N/A,#N/A,FALSE,"환경분석";#N/A,#N/A,FALSE,"Sheet16"}</definedName>
    <definedName name="gfdy" localSheetId="26" hidden="1">{#N/A,#N/A,FALSE,"지침";#N/A,#N/A,FALSE,"환경분석";#N/A,#N/A,FALSE,"Sheet16"}</definedName>
    <definedName name="gfdy" localSheetId="23" hidden="1">{#N/A,#N/A,FALSE,"지침";#N/A,#N/A,FALSE,"환경분석";#N/A,#N/A,FALSE,"Sheet16"}</definedName>
    <definedName name="gfdy" localSheetId="40" hidden="1">{#N/A,#N/A,FALSE,"지침";#N/A,#N/A,FALSE,"환경분석";#N/A,#N/A,FALSE,"Sheet16"}</definedName>
    <definedName name="gfdy" localSheetId="29" hidden="1">{#N/A,#N/A,FALSE,"지침";#N/A,#N/A,FALSE,"환경분석";#N/A,#N/A,FALSE,"Sheet16"}</definedName>
    <definedName name="gfdy" hidden="1">{#N/A,#N/A,FALSE,"지침";#N/A,#N/A,FALSE,"환경분석";#N/A,#N/A,FALSE,"Sheet16"}</definedName>
    <definedName name="gffgfghrtfhgtr" localSheetId="17" hidden="1">{#N/A,#N/A,FALSE,"RELATÓRIO";#N/A,#N/A,FALSE,"RELATÓRIO"}</definedName>
    <definedName name="gffgfghrtfhgtr" localSheetId="18" hidden="1">{#N/A,#N/A,FALSE,"RELATÓRIO";#N/A,#N/A,FALSE,"RELATÓRIO"}</definedName>
    <definedName name="gffgfghrtfhgtr" localSheetId="37" hidden="1">{#N/A,#N/A,FALSE,"RELATÓRIO";#N/A,#N/A,FALSE,"RELATÓRIO"}</definedName>
    <definedName name="gffgfghrtfhgtr" localSheetId="33" hidden="1">{#N/A,#N/A,FALSE,"RELATÓRIO";#N/A,#N/A,FALSE,"RELATÓRIO"}</definedName>
    <definedName name="gffgfghrtfhgtr" localSheetId="20" hidden="1">{#N/A,#N/A,FALSE,"RELATÓRIO";#N/A,#N/A,FALSE,"RELATÓRIO"}</definedName>
    <definedName name="gffgfghrtfhgtr" localSheetId="6" hidden="1">{#N/A,#N/A,FALSE,"RELATÓRIO";#N/A,#N/A,FALSE,"RELATÓRIO"}</definedName>
    <definedName name="gffgfghrtfhgtr" localSheetId="4" hidden="1">{#N/A,#N/A,FALSE,"RELATÓRIO";#N/A,#N/A,FALSE,"RELATÓRIO"}</definedName>
    <definedName name="gffgfghrtfhgtr" localSheetId="15" hidden="1">{#N/A,#N/A,FALSE,"RELATÓRIO";#N/A,#N/A,FALSE,"RELATÓRIO"}</definedName>
    <definedName name="gffgfghrtfhgtr" localSheetId="36" hidden="1">{#N/A,#N/A,FALSE,"RELATÓRIO";#N/A,#N/A,FALSE,"RELATÓRIO"}</definedName>
    <definedName name="gffgfghrtfhgtr" localSheetId="16" hidden="1">{#N/A,#N/A,FALSE,"RELATÓRIO";#N/A,#N/A,FALSE,"RELATÓRIO"}</definedName>
    <definedName name="gffgfghrtfhgtr" localSheetId="41" hidden="1">{#N/A,#N/A,FALSE,"RELATÓRIO";#N/A,#N/A,FALSE,"RELATÓRIO"}</definedName>
    <definedName name="gffgfghrtfhgtr" localSheetId="8" hidden="1">{#N/A,#N/A,FALSE,"RELATÓRIO";#N/A,#N/A,FALSE,"RELATÓRIO"}</definedName>
    <definedName name="gffgfghrtfhgtr" localSheetId="7" hidden="1">{#N/A,#N/A,FALSE,"RELATÓRIO";#N/A,#N/A,FALSE,"RELATÓRIO"}</definedName>
    <definedName name="gffgfghrtfhgtr" localSheetId="10" hidden="1">{#N/A,#N/A,FALSE,"RELATÓRIO";#N/A,#N/A,FALSE,"RELATÓRIO"}</definedName>
    <definedName name="gffgfghrtfhgtr" localSheetId="9" hidden="1">{#N/A,#N/A,FALSE,"RELATÓRIO";#N/A,#N/A,FALSE,"RELATÓRIO"}</definedName>
    <definedName name="gffgfghrtfhgtr" localSheetId="11" hidden="1">{#N/A,#N/A,FALSE,"RELATÓRIO";#N/A,#N/A,FALSE,"RELATÓRIO"}</definedName>
    <definedName name="gffgfghrtfhgtr" localSheetId="26" hidden="1">{#N/A,#N/A,FALSE,"RELATÓRIO";#N/A,#N/A,FALSE,"RELATÓRIO"}</definedName>
    <definedName name="gffgfghrtfhgtr" localSheetId="23" hidden="1">{#N/A,#N/A,FALSE,"RELATÓRIO";#N/A,#N/A,FALSE,"RELATÓRIO"}</definedName>
    <definedName name="gffgfghrtfhgtr" localSheetId="40" hidden="1">{#N/A,#N/A,FALSE,"RELATÓRIO";#N/A,#N/A,FALSE,"RELATÓRIO"}</definedName>
    <definedName name="gffgfghrtfhgtr" localSheetId="29" hidden="1">{#N/A,#N/A,FALSE,"RELATÓRIO";#N/A,#N/A,FALSE,"RELATÓRIO"}</definedName>
    <definedName name="gffgfghrtfhgtr" hidden="1">{#N/A,#N/A,FALSE,"RELATÓRIO";#N/A,#N/A,FALSE,"RELATÓRIO"}</definedName>
    <definedName name="gfg" localSheetId="17" hidden="1">{"CAP VOL",#N/A,FALSE,"CAPITAL";"CAP VAR",#N/A,FALSE,"CAPITAL";"CAP FIJ",#N/A,FALSE,"CAPITAL";"CAP CONS",#N/A,FALSE,"CAPITAL";"CAP DATA",#N/A,FALSE,"CAPITAL"}</definedName>
    <definedName name="gfg" localSheetId="18" hidden="1">{"CAP VOL",#N/A,FALSE,"CAPITAL";"CAP VAR",#N/A,FALSE,"CAPITAL";"CAP FIJ",#N/A,FALSE,"CAPITAL";"CAP CONS",#N/A,FALSE,"CAPITAL";"CAP DATA",#N/A,FALSE,"CAPITAL"}</definedName>
    <definedName name="gfg" localSheetId="37" hidden="1">{"CAP VOL",#N/A,FALSE,"CAPITAL";"CAP VAR",#N/A,FALSE,"CAPITAL";"CAP FIJ",#N/A,FALSE,"CAPITAL";"CAP CONS",#N/A,FALSE,"CAPITAL";"CAP DATA",#N/A,FALSE,"CAPITAL"}</definedName>
    <definedName name="gfg" localSheetId="33" hidden="1">{"CAP VOL",#N/A,FALSE,"CAPITAL";"CAP VAR",#N/A,FALSE,"CAPITAL";"CAP FIJ",#N/A,FALSE,"CAPITAL";"CAP CONS",#N/A,FALSE,"CAPITAL";"CAP DATA",#N/A,FALSE,"CAPITAL"}</definedName>
    <definedName name="gfg" localSheetId="20" hidden="1">{"CAP VOL",#N/A,FALSE,"CAPITAL";"CAP VAR",#N/A,FALSE,"CAPITAL";"CAP FIJ",#N/A,FALSE,"CAPITAL";"CAP CONS",#N/A,FALSE,"CAPITAL";"CAP DATA",#N/A,FALSE,"CAPITAL"}</definedName>
    <definedName name="gfg" localSheetId="6" hidden="1">{"CAP VOL",#N/A,FALSE,"CAPITAL";"CAP VAR",#N/A,FALSE,"CAPITAL";"CAP FIJ",#N/A,FALSE,"CAPITAL";"CAP CONS",#N/A,FALSE,"CAPITAL";"CAP DATA",#N/A,FALSE,"CAPITAL"}</definedName>
    <definedName name="gfg" localSheetId="4" hidden="1">{"CAP VOL",#N/A,FALSE,"CAPITAL";"CAP VAR",#N/A,FALSE,"CAPITAL";"CAP FIJ",#N/A,FALSE,"CAPITAL";"CAP CONS",#N/A,FALSE,"CAPITAL";"CAP DATA",#N/A,FALSE,"CAPITAL"}</definedName>
    <definedName name="gfg" localSheetId="15" hidden="1">{"CAP VOL",#N/A,FALSE,"CAPITAL";"CAP VAR",#N/A,FALSE,"CAPITAL";"CAP FIJ",#N/A,FALSE,"CAPITAL";"CAP CONS",#N/A,FALSE,"CAPITAL";"CAP DATA",#N/A,FALSE,"CAPITAL"}</definedName>
    <definedName name="gfg" localSheetId="36" hidden="1">{"CAP VOL",#N/A,FALSE,"CAPITAL";"CAP VAR",#N/A,FALSE,"CAPITAL";"CAP FIJ",#N/A,FALSE,"CAPITAL";"CAP CONS",#N/A,FALSE,"CAPITAL";"CAP DATA",#N/A,FALSE,"CAPITAL"}</definedName>
    <definedName name="gfg" localSheetId="16" hidden="1">{"CAP VOL",#N/A,FALSE,"CAPITAL";"CAP VAR",#N/A,FALSE,"CAPITAL";"CAP FIJ",#N/A,FALSE,"CAPITAL";"CAP CONS",#N/A,FALSE,"CAPITAL";"CAP DATA",#N/A,FALSE,"CAPITAL"}</definedName>
    <definedName name="gfg" localSheetId="41" hidden="1">{"CAP VOL",#N/A,FALSE,"CAPITAL";"CAP VAR",#N/A,FALSE,"CAPITAL";"CAP FIJ",#N/A,FALSE,"CAPITAL";"CAP CONS",#N/A,FALSE,"CAPITAL";"CAP DATA",#N/A,FALSE,"CAPITAL"}</definedName>
    <definedName name="gfg" localSheetId="8" hidden="1">{"CAP VOL",#N/A,FALSE,"CAPITAL";"CAP VAR",#N/A,FALSE,"CAPITAL";"CAP FIJ",#N/A,FALSE,"CAPITAL";"CAP CONS",#N/A,FALSE,"CAPITAL";"CAP DATA",#N/A,FALSE,"CAPITAL"}</definedName>
    <definedName name="gfg" localSheetId="7" hidden="1">{"CAP VOL",#N/A,FALSE,"CAPITAL";"CAP VAR",#N/A,FALSE,"CAPITAL";"CAP FIJ",#N/A,FALSE,"CAPITAL";"CAP CONS",#N/A,FALSE,"CAPITAL";"CAP DATA",#N/A,FALSE,"CAPITAL"}</definedName>
    <definedName name="gfg" localSheetId="10" hidden="1">{"CAP VOL",#N/A,FALSE,"CAPITAL";"CAP VAR",#N/A,FALSE,"CAPITAL";"CAP FIJ",#N/A,FALSE,"CAPITAL";"CAP CONS",#N/A,FALSE,"CAPITAL";"CAP DATA",#N/A,FALSE,"CAPITAL"}</definedName>
    <definedName name="gfg" localSheetId="9" hidden="1">{"CAP VOL",#N/A,FALSE,"CAPITAL";"CAP VAR",#N/A,FALSE,"CAPITAL";"CAP FIJ",#N/A,FALSE,"CAPITAL";"CAP CONS",#N/A,FALSE,"CAPITAL";"CAP DATA",#N/A,FALSE,"CAPITAL"}</definedName>
    <definedName name="gfg" localSheetId="11" hidden="1">{"CAP VOL",#N/A,FALSE,"CAPITAL";"CAP VAR",#N/A,FALSE,"CAPITAL";"CAP FIJ",#N/A,FALSE,"CAPITAL";"CAP CONS",#N/A,FALSE,"CAPITAL";"CAP DATA",#N/A,FALSE,"CAPITAL"}</definedName>
    <definedName name="gfg" localSheetId="26" hidden="1">{"CAP VOL",#N/A,FALSE,"CAPITAL";"CAP VAR",#N/A,FALSE,"CAPITAL";"CAP FIJ",#N/A,FALSE,"CAPITAL";"CAP CONS",#N/A,FALSE,"CAPITAL";"CAP DATA",#N/A,FALSE,"CAPITAL"}</definedName>
    <definedName name="gfg" localSheetId="23" hidden="1">{"CAP VOL",#N/A,FALSE,"CAPITAL";"CAP VAR",#N/A,FALSE,"CAPITAL";"CAP FIJ",#N/A,FALSE,"CAPITAL";"CAP CONS",#N/A,FALSE,"CAPITAL";"CAP DATA",#N/A,FALSE,"CAPITAL"}</definedName>
    <definedName name="gfg" localSheetId="40" hidden="1">{"CAP VOL",#N/A,FALSE,"CAPITAL";"CAP VAR",#N/A,FALSE,"CAPITAL";"CAP FIJ",#N/A,FALSE,"CAPITAL";"CAP CONS",#N/A,FALSE,"CAPITAL";"CAP DATA",#N/A,FALSE,"CAPITAL"}</definedName>
    <definedName name="gfg" localSheetId="29" hidden="1">{"CAP VOL",#N/A,FALSE,"CAPITAL";"CAP VAR",#N/A,FALSE,"CAPITAL";"CAP FIJ",#N/A,FALSE,"CAPITAL";"CAP CONS",#N/A,FALSE,"CAPITAL";"CAP DATA",#N/A,FALSE,"CAPITAL"}</definedName>
    <definedName name="gfg" hidden="1">{"CAP VOL",#N/A,FALSE,"CAPITAL";"CAP VAR",#N/A,FALSE,"CAPITAL";"CAP FIJ",#N/A,FALSE,"CAPITAL";"CAP CONS",#N/A,FALSE,"CAPITAL";"CAP DATA",#N/A,FALSE,"CAPITAL"}</definedName>
    <definedName name="gfgdd"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gfgdd"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gfgdd"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gfgdd"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gfgdd"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gfgdd" hidden="1">{"04-12brpr",#N/A,FALSE,"Total jan-dec";"05brpr",#N/A,FALSE,"Total jan-dec";"07brpr",#N/A,FALSE,"Total jan-dec";"01-12absdet",#N/A,FALSE,"Total jan-dec";"01-12abs",#N/A,FALSE,"Total jan-dec";"04-12abs",#N/A,FALSE,"Total jan-dec";"04-12absdet",#N/A,FALSE,"Total jan-dec";"01-12hl",#N/A,FALSE,"Total jan-dec";"04-12HL",#N/A,FALSE,"Total jan-dec"}</definedName>
    <definedName name="gfghgf" localSheetId="17" hidden="1">{#N/A,#N/A,FALSE,"Resumen";#N/A,#N/A,FALSE,"Full";#N/A,"Carabeer",FALSE,"Dscto.";#N/A,"Disbracentro",FALSE,"Dscto.";#N/A,"Andes",FALSE,"Dscto.";#N/A,"Mar Caribe",FALSE,"Dscto.";#N/A,"Río Beer",FALSE,"Dscto.";#N/A,#N/A,FALSE,"P.L.Full";#N/A,#N/A,FALSE,"P.L.Desc."}</definedName>
    <definedName name="gfghgf" localSheetId="18" hidden="1">{#N/A,#N/A,FALSE,"Resumen";#N/A,#N/A,FALSE,"Full";#N/A,"Carabeer",FALSE,"Dscto.";#N/A,"Disbracentro",FALSE,"Dscto.";#N/A,"Andes",FALSE,"Dscto.";#N/A,"Mar Caribe",FALSE,"Dscto.";#N/A,"Río Beer",FALSE,"Dscto.";#N/A,#N/A,FALSE,"P.L.Full";#N/A,#N/A,FALSE,"P.L.Desc."}</definedName>
    <definedName name="gfghgf" localSheetId="37" hidden="1">{#N/A,#N/A,FALSE,"Resumen";#N/A,#N/A,FALSE,"Full";#N/A,"Carabeer",FALSE,"Dscto.";#N/A,"Disbracentro",FALSE,"Dscto.";#N/A,"Andes",FALSE,"Dscto.";#N/A,"Mar Caribe",FALSE,"Dscto.";#N/A,"Río Beer",FALSE,"Dscto.";#N/A,#N/A,FALSE,"P.L.Full";#N/A,#N/A,FALSE,"P.L.Desc."}</definedName>
    <definedName name="gfghgf" localSheetId="33" hidden="1">{#N/A,#N/A,FALSE,"Resumen";#N/A,#N/A,FALSE,"Full";#N/A,"Carabeer",FALSE,"Dscto.";#N/A,"Disbracentro",FALSE,"Dscto.";#N/A,"Andes",FALSE,"Dscto.";#N/A,"Mar Caribe",FALSE,"Dscto.";#N/A,"Río Beer",FALSE,"Dscto.";#N/A,#N/A,FALSE,"P.L.Full";#N/A,#N/A,FALSE,"P.L.Desc."}</definedName>
    <definedName name="gfghgf" localSheetId="20" hidden="1">{#N/A,#N/A,FALSE,"Resumen";#N/A,#N/A,FALSE,"Full";#N/A,"Carabeer",FALSE,"Dscto.";#N/A,"Disbracentro",FALSE,"Dscto.";#N/A,"Andes",FALSE,"Dscto.";#N/A,"Mar Caribe",FALSE,"Dscto.";#N/A,"Río Beer",FALSE,"Dscto.";#N/A,#N/A,FALSE,"P.L.Full";#N/A,#N/A,FALSE,"P.L.Desc."}</definedName>
    <definedName name="gfghgf" localSheetId="6" hidden="1">{#N/A,#N/A,FALSE,"Resumen";#N/A,#N/A,FALSE,"Full";#N/A,"Carabeer",FALSE,"Dscto.";#N/A,"Disbracentro",FALSE,"Dscto.";#N/A,"Andes",FALSE,"Dscto.";#N/A,"Mar Caribe",FALSE,"Dscto.";#N/A,"Río Beer",FALSE,"Dscto.";#N/A,#N/A,FALSE,"P.L.Full";#N/A,#N/A,FALSE,"P.L.Desc."}</definedName>
    <definedName name="gfghgf" localSheetId="4" hidden="1">{#N/A,#N/A,FALSE,"Resumen";#N/A,#N/A,FALSE,"Full";#N/A,"Carabeer",FALSE,"Dscto.";#N/A,"Disbracentro",FALSE,"Dscto.";#N/A,"Andes",FALSE,"Dscto.";#N/A,"Mar Caribe",FALSE,"Dscto.";#N/A,"Río Beer",FALSE,"Dscto.";#N/A,#N/A,FALSE,"P.L.Full";#N/A,#N/A,FALSE,"P.L.Desc."}</definedName>
    <definedName name="gfghgf" localSheetId="15" hidden="1">{#N/A,#N/A,FALSE,"Resumen";#N/A,#N/A,FALSE,"Full";#N/A,"Carabeer",FALSE,"Dscto.";#N/A,"Disbracentro",FALSE,"Dscto.";#N/A,"Andes",FALSE,"Dscto.";#N/A,"Mar Caribe",FALSE,"Dscto.";#N/A,"Río Beer",FALSE,"Dscto.";#N/A,#N/A,FALSE,"P.L.Full";#N/A,#N/A,FALSE,"P.L.Desc."}</definedName>
    <definedName name="gfghgf" localSheetId="36" hidden="1">{#N/A,#N/A,FALSE,"Resumen";#N/A,#N/A,FALSE,"Full";#N/A,"Carabeer",FALSE,"Dscto.";#N/A,"Disbracentro",FALSE,"Dscto.";#N/A,"Andes",FALSE,"Dscto.";#N/A,"Mar Caribe",FALSE,"Dscto.";#N/A,"Río Beer",FALSE,"Dscto.";#N/A,#N/A,FALSE,"P.L.Full";#N/A,#N/A,FALSE,"P.L.Desc."}</definedName>
    <definedName name="gfghgf" localSheetId="16" hidden="1">{#N/A,#N/A,FALSE,"Resumen";#N/A,#N/A,FALSE,"Full";#N/A,"Carabeer",FALSE,"Dscto.";#N/A,"Disbracentro",FALSE,"Dscto.";#N/A,"Andes",FALSE,"Dscto.";#N/A,"Mar Caribe",FALSE,"Dscto.";#N/A,"Río Beer",FALSE,"Dscto.";#N/A,#N/A,FALSE,"P.L.Full";#N/A,#N/A,FALSE,"P.L.Desc."}</definedName>
    <definedName name="gfghgf" localSheetId="41" hidden="1">{#N/A,#N/A,FALSE,"Resumen";#N/A,#N/A,FALSE,"Full";#N/A,"Carabeer",FALSE,"Dscto.";#N/A,"Disbracentro",FALSE,"Dscto.";#N/A,"Andes",FALSE,"Dscto.";#N/A,"Mar Caribe",FALSE,"Dscto.";#N/A,"Río Beer",FALSE,"Dscto.";#N/A,#N/A,FALSE,"P.L.Full";#N/A,#N/A,FALSE,"P.L.Desc."}</definedName>
    <definedName name="gfghgf" localSheetId="8" hidden="1">{#N/A,#N/A,FALSE,"Resumen";#N/A,#N/A,FALSE,"Full";#N/A,"Carabeer",FALSE,"Dscto.";#N/A,"Disbracentro",FALSE,"Dscto.";#N/A,"Andes",FALSE,"Dscto.";#N/A,"Mar Caribe",FALSE,"Dscto.";#N/A,"Río Beer",FALSE,"Dscto.";#N/A,#N/A,FALSE,"P.L.Full";#N/A,#N/A,FALSE,"P.L.Desc."}</definedName>
    <definedName name="gfghgf" localSheetId="7" hidden="1">{#N/A,#N/A,FALSE,"Resumen";#N/A,#N/A,FALSE,"Full";#N/A,"Carabeer",FALSE,"Dscto.";#N/A,"Disbracentro",FALSE,"Dscto.";#N/A,"Andes",FALSE,"Dscto.";#N/A,"Mar Caribe",FALSE,"Dscto.";#N/A,"Río Beer",FALSE,"Dscto.";#N/A,#N/A,FALSE,"P.L.Full";#N/A,#N/A,FALSE,"P.L.Desc."}</definedName>
    <definedName name="gfghgf" localSheetId="10" hidden="1">{#N/A,#N/A,FALSE,"Resumen";#N/A,#N/A,FALSE,"Full";#N/A,"Carabeer",FALSE,"Dscto.";#N/A,"Disbracentro",FALSE,"Dscto.";#N/A,"Andes",FALSE,"Dscto.";#N/A,"Mar Caribe",FALSE,"Dscto.";#N/A,"Río Beer",FALSE,"Dscto.";#N/A,#N/A,FALSE,"P.L.Full";#N/A,#N/A,FALSE,"P.L.Desc."}</definedName>
    <definedName name="gfghgf" localSheetId="9" hidden="1">{#N/A,#N/A,FALSE,"Resumen";#N/A,#N/A,FALSE,"Full";#N/A,"Carabeer",FALSE,"Dscto.";#N/A,"Disbracentro",FALSE,"Dscto.";#N/A,"Andes",FALSE,"Dscto.";#N/A,"Mar Caribe",FALSE,"Dscto.";#N/A,"Río Beer",FALSE,"Dscto.";#N/A,#N/A,FALSE,"P.L.Full";#N/A,#N/A,FALSE,"P.L.Desc."}</definedName>
    <definedName name="gfghgf" localSheetId="11" hidden="1">{#N/A,#N/A,FALSE,"Resumen";#N/A,#N/A,FALSE,"Full";#N/A,"Carabeer",FALSE,"Dscto.";#N/A,"Disbracentro",FALSE,"Dscto.";#N/A,"Andes",FALSE,"Dscto.";#N/A,"Mar Caribe",FALSE,"Dscto.";#N/A,"Río Beer",FALSE,"Dscto.";#N/A,#N/A,FALSE,"P.L.Full";#N/A,#N/A,FALSE,"P.L.Desc."}</definedName>
    <definedName name="gfghgf" localSheetId="26" hidden="1">{#N/A,#N/A,FALSE,"Resumen";#N/A,#N/A,FALSE,"Full";#N/A,"Carabeer",FALSE,"Dscto.";#N/A,"Disbracentro",FALSE,"Dscto.";#N/A,"Andes",FALSE,"Dscto.";#N/A,"Mar Caribe",FALSE,"Dscto.";#N/A,"Río Beer",FALSE,"Dscto.";#N/A,#N/A,FALSE,"P.L.Full";#N/A,#N/A,FALSE,"P.L.Desc."}</definedName>
    <definedName name="gfghgf" localSheetId="23" hidden="1">{#N/A,#N/A,FALSE,"Resumen";#N/A,#N/A,FALSE,"Full";#N/A,"Carabeer",FALSE,"Dscto.";#N/A,"Disbracentro",FALSE,"Dscto.";#N/A,"Andes",FALSE,"Dscto.";#N/A,"Mar Caribe",FALSE,"Dscto.";#N/A,"Río Beer",FALSE,"Dscto.";#N/A,#N/A,FALSE,"P.L.Full";#N/A,#N/A,FALSE,"P.L.Desc."}</definedName>
    <definedName name="gfghgf" localSheetId="40" hidden="1">{#N/A,#N/A,FALSE,"Resumen";#N/A,#N/A,FALSE,"Full";#N/A,"Carabeer",FALSE,"Dscto.";#N/A,"Disbracentro",FALSE,"Dscto.";#N/A,"Andes",FALSE,"Dscto.";#N/A,"Mar Caribe",FALSE,"Dscto.";#N/A,"Río Beer",FALSE,"Dscto.";#N/A,#N/A,FALSE,"P.L.Full";#N/A,#N/A,FALSE,"P.L.Desc."}</definedName>
    <definedName name="gfghgf" localSheetId="29" hidden="1">{#N/A,#N/A,FALSE,"Resumen";#N/A,#N/A,FALSE,"Full";#N/A,"Carabeer",FALSE,"Dscto.";#N/A,"Disbracentro",FALSE,"Dscto.";#N/A,"Andes",FALSE,"Dscto.";#N/A,"Mar Caribe",FALSE,"Dscto.";#N/A,"Río Beer",FALSE,"Dscto.";#N/A,#N/A,FALSE,"P.L.Full";#N/A,#N/A,FALSE,"P.L.Desc."}</definedName>
    <definedName name="gfghgf" hidden="1">{#N/A,#N/A,FALSE,"Resumen";#N/A,#N/A,FALSE,"Full";#N/A,"Carabeer",FALSE,"Dscto.";#N/A,"Disbracentro",FALSE,"Dscto.";#N/A,"Andes",FALSE,"Dscto.";#N/A,"Mar Caribe",FALSE,"Dscto.";#N/A,"Río Beer",FALSE,"Dscto.";#N/A,#N/A,FALSE,"P.L.Full";#N/A,#N/A,FALSE,"P.L.Desc."}</definedName>
    <definedName name="gfhdfghfghgf"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gfhdfghfghgf"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gfhdfghfghgf"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gfhdfghfghgf"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gfhdfghfghgf"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gfhdfghfghgf" hidden="1">{"04-12brpr",#N/A,FALSE,"Total jan-dec";"05brpr",#N/A,FALSE,"Total jan-dec";"07brpr",#N/A,FALSE,"Total jan-dec";"01-12absdet",#N/A,FALSE,"Total jan-dec";"01-12abs",#N/A,FALSE,"Total jan-dec";"04-12abs",#N/A,FALSE,"Total jan-dec";"04-12absdet",#N/A,FALSE,"Total jan-dec";"01-12hl",#N/A,FALSE,"Total jan-dec";"04-12HL",#N/A,FALSE,"Total jan-dec"}</definedName>
    <definedName name="gfhgf" localSheetId="4" hidden="1">#REF!</definedName>
    <definedName name="gfhgf" localSheetId="8" hidden="1">#REF!</definedName>
    <definedName name="gfhgf" localSheetId="10" hidden="1">#REF!</definedName>
    <definedName name="gfhgf" localSheetId="11" hidden="1">#REF!</definedName>
    <definedName name="gfhgf" hidden="1">#REF!</definedName>
    <definedName name="gfhjdhe" localSheetId="4" hidden="1">{"det (May)",#N/A,FALSE,"June";"sum (MAY YTD)",#N/A,FALSE,"June YTD"}</definedName>
    <definedName name="gfhjdhe" localSheetId="8" hidden="1">{"det (May)",#N/A,FALSE,"June";"sum (MAY YTD)",#N/A,FALSE,"June YTD"}</definedName>
    <definedName name="gfhjdhe" localSheetId="10" hidden="1">{"det (May)",#N/A,FALSE,"June";"sum (MAY YTD)",#N/A,FALSE,"June YTD"}</definedName>
    <definedName name="gfhjdhe" localSheetId="11" hidden="1">{"det (May)",#N/A,FALSE,"June";"sum (MAY YTD)",#N/A,FALSE,"June YTD"}</definedName>
    <definedName name="gfhjdhe" localSheetId="26" hidden="1">{"det (May)",#N/A,FALSE,"June";"sum (MAY YTD)",#N/A,FALSE,"June YTD"}</definedName>
    <definedName name="gfhjdhe" hidden="1">{"det (May)",#N/A,FALSE,"June";"sum (MAY YTD)",#N/A,FALSE,"June YTD"}</definedName>
    <definedName name="gfhjfgc"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gfhjfgc"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gfhjfgc"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gfhjfgc"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gfhjfgc"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gfhjfgc" hidden="1">{"04-12brpr",#N/A,FALSE,"Total jan-dec";"05brpr",#N/A,FALSE,"Total jan-dec";"07brpr",#N/A,FALSE,"Total jan-dec";"01-12absdet",#N/A,FALSE,"Total jan-dec";"01-12abs",#N/A,FALSE,"Total jan-dec";"04-12abs",#N/A,FALSE,"Total jan-dec";"04-12absdet",#N/A,FALSE,"Total jan-dec";"01-12hl",#N/A,FALSE,"Total jan-dec";"04-12HL",#N/A,FALSE,"Total jan-dec"}</definedName>
    <definedName name="gfhnx" localSheetId="4" hidden="1">{"det (May)",#N/A,FALSE,"June";"sum (MAY YTD)",#N/A,FALSE,"June YTD"}</definedName>
    <definedName name="gfhnx" localSheetId="8" hidden="1">{"det (May)",#N/A,FALSE,"June";"sum (MAY YTD)",#N/A,FALSE,"June YTD"}</definedName>
    <definedName name="gfhnx" localSheetId="10" hidden="1">{"det (May)",#N/A,FALSE,"June";"sum (MAY YTD)",#N/A,FALSE,"June YTD"}</definedName>
    <definedName name="gfhnx" localSheetId="11" hidden="1">{"det (May)",#N/A,FALSE,"June";"sum (MAY YTD)",#N/A,FALSE,"June YTD"}</definedName>
    <definedName name="gfhnx" localSheetId="26" hidden="1">{"det (May)",#N/A,FALSE,"June";"sum (MAY YTD)",#N/A,FALSE,"June YTD"}</definedName>
    <definedName name="gfhnx" hidden="1">{"det (May)",#N/A,FALSE,"June";"sum (MAY YTD)",#N/A,FALSE,"June YTD"}</definedName>
    <definedName name="gfwdfddf" localSheetId="17" hidden="1">{"miles",#N/A,FALSE,"LUCROS E PERDAS (US$ 000)";"hl",#N/A,FALSE,"LUCROS E PERDAS (US$ 000)"}</definedName>
    <definedName name="gfwdfddf" localSheetId="18" hidden="1">{"miles",#N/A,FALSE,"LUCROS E PERDAS (US$ 000)";"hl",#N/A,FALSE,"LUCROS E PERDAS (US$ 000)"}</definedName>
    <definedName name="gfwdfddf" localSheetId="37" hidden="1">{"miles",#N/A,FALSE,"LUCROS E PERDAS (US$ 000)";"hl",#N/A,FALSE,"LUCROS E PERDAS (US$ 000)"}</definedName>
    <definedName name="gfwdfddf" localSheetId="33" hidden="1">{"miles",#N/A,FALSE,"LUCROS E PERDAS (US$ 000)";"hl",#N/A,FALSE,"LUCROS E PERDAS (US$ 000)"}</definedName>
    <definedName name="gfwdfddf" localSheetId="20" hidden="1">{"miles",#N/A,FALSE,"LUCROS E PERDAS (US$ 000)";"hl",#N/A,FALSE,"LUCROS E PERDAS (US$ 000)"}</definedName>
    <definedName name="gfwdfddf" localSheetId="6" hidden="1">{"miles",#N/A,FALSE,"LUCROS E PERDAS (US$ 000)";"hl",#N/A,FALSE,"LUCROS E PERDAS (US$ 000)"}</definedName>
    <definedName name="gfwdfddf" localSheetId="4" hidden="1">{"miles",#N/A,FALSE,"LUCROS E PERDAS (US$ 000)";"hl",#N/A,FALSE,"LUCROS E PERDAS (US$ 000)"}</definedName>
    <definedName name="gfwdfddf" localSheetId="15" hidden="1">{"miles",#N/A,FALSE,"LUCROS E PERDAS (US$ 000)";"hl",#N/A,FALSE,"LUCROS E PERDAS (US$ 000)"}</definedName>
    <definedName name="gfwdfddf" localSheetId="36" hidden="1">{"miles",#N/A,FALSE,"LUCROS E PERDAS (US$ 000)";"hl",#N/A,FALSE,"LUCROS E PERDAS (US$ 000)"}</definedName>
    <definedName name="gfwdfddf" localSheetId="16" hidden="1">{"miles",#N/A,FALSE,"LUCROS E PERDAS (US$ 000)";"hl",#N/A,FALSE,"LUCROS E PERDAS (US$ 000)"}</definedName>
    <definedName name="gfwdfddf" localSheetId="41" hidden="1">{"miles",#N/A,FALSE,"LUCROS E PERDAS (US$ 000)";"hl",#N/A,FALSE,"LUCROS E PERDAS (US$ 000)"}</definedName>
    <definedName name="gfwdfddf" localSheetId="8" hidden="1">{"miles",#N/A,FALSE,"LUCROS E PERDAS (US$ 000)";"hl",#N/A,FALSE,"LUCROS E PERDAS (US$ 000)"}</definedName>
    <definedName name="gfwdfddf" localSheetId="7" hidden="1">{"miles",#N/A,FALSE,"LUCROS E PERDAS (US$ 000)";"hl",#N/A,FALSE,"LUCROS E PERDAS (US$ 000)"}</definedName>
    <definedName name="gfwdfddf" localSheetId="10" hidden="1">{"miles",#N/A,FALSE,"LUCROS E PERDAS (US$ 000)";"hl",#N/A,FALSE,"LUCROS E PERDAS (US$ 000)"}</definedName>
    <definedName name="gfwdfddf" localSheetId="9" hidden="1">{"miles",#N/A,FALSE,"LUCROS E PERDAS (US$ 000)";"hl",#N/A,FALSE,"LUCROS E PERDAS (US$ 000)"}</definedName>
    <definedName name="gfwdfddf" localSheetId="11" hidden="1">{"miles",#N/A,FALSE,"LUCROS E PERDAS (US$ 000)";"hl",#N/A,FALSE,"LUCROS E PERDAS (US$ 000)"}</definedName>
    <definedName name="gfwdfddf" localSheetId="26" hidden="1">{"miles",#N/A,FALSE,"LUCROS E PERDAS (US$ 000)";"hl",#N/A,FALSE,"LUCROS E PERDAS (US$ 000)"}</definedName>
    <definedName name="gfwdfddf" localSheetId="23" hidden="1">{"miles",#N/A,FALSE,"LUCROS E PERDAS (US$ 000)";"hl",#N/A,FALSE,"LUCROS E PERDAS (US$ 000)"}</definedName>
    <definedName name="gfwdfddf" localSheetId="40" hidden="1">{"miles",#N/A,FALSE,"LUCROS E PERDAS (US$ 000)";"hl",#N/A,FALSE,"LUCROS E PERDAS (US$ 000)"}</definedName>
    <definedName name="gfwdfddf" localSheetId="29" hidden="1">{"miles",#N/A,FALSE,"LUCROS E PERDAS (US$ 000)";"hl",#N/A,FALSE,"LUCROS E PERDAS (US$ 000)"}</definedName>
    <definedName name="gfwdfddf" hidden="1">{"miles",#N/A,FALSE,"LUCROS E PERDAS (US$ 000)";"hl",#N/A,FALSE,"LUCROS E PERDAS (US$ 000)"}</definedName>
    <definedName name="gg" localSheetId="17" hidden="1">{#N/A,#N/A,FALSE,"RELATÓRIO";#N/A,#N/A,FALSE,"RELATÓRIO"}</definedName>
    <definedName name="gg" localSheetId="18" hidden="1">{#N/A,#N/A,FALSE,"RELATÓRIO";#N/A,#N/A,FALSE,"RELATÓRIO"}</definedName>
    <definedName name="gg" localSheetId="37" hidden="1">{#N/A,#N/A,FALSE,"RELATÓRIO";#N/A,#N/A,FALSE,"RELATÓRIO"}</definedName>
    <definedName name="gg" localSheetId="33" hidden="1">{#N/A,#N/A,FALSE,"RELATÓRIO";#N/A,#N/A,FALSE,"RELATÓRIO"}</definedName>
    <definedName name="gg" localSheetId="20" hidden="1">{#N/A,#N/A,FALSE,"RELATÓRIO";#N/A,#N/A,FALSE,"RELATÓRIO"}</definedName>
    <definedName name="gg" localSheetId="6" hidden="1">{#N/A,#N/A,FALSE,"RELATÓRIO";#N/A,#N/A,FALSE,"RELATÓRIO"}</definedName>
    <definedName name="gg" localSheetId="4" hidden="1">{#N/A,#N/A,FALSE,"RELATÓRIO";#N/A,#N/A,FALSE,"RELATÓRIO"}</definedName>
    <definedName name="gg" localSheetId="15" hidden="1">{#N/A,#N/A,FALSE,"RELATÓRIO";#N/A,#N/A,FALSE,"RELATÓRIO"}</definedName>
    <definedName name="gg" localSheetId="36" hidden="1">{#N/A,#N/A,FALSE,"RELATÓRIO";#N/A,#N/A,FALSE,"RELATÓRIO"}</definedName>
    <definedName name="gg" localSheetId="16" hidden="1">{#N/A,#N/A,FALSE,"RELATÓRIO";#N/A,#N/A,FALSE,"RELATÓRIO"}</definedName>
    <definedName name="gg" localSheetId="41" hidden="1">{#N/A,#N/A,FALSE,"RELATÓRIO";#N/A,#N/A,FALSE,"RELATÓRIO"}</definedName>
    <definedName name="gg" localSheetId="8" hidden="1">{#N/A,#N/A,FALSE,"RELATÓRIO";#N/A,#N/A,FALSE,"RELATÓRIO"}</definedName>
    <definedName name="gg" localSheetId="7" hidden="1">{#N/A,#N/A,FALSE,"RELATÓRIO";#N/A,#N/A,FALSE,"RELATÓRIO"}</definedName>
    <definedName name="gg" localSheetId="10" hidden="1">{#N/A,#N/A,FALSE,"RELATÓRIO";#N/A,#N/A,FALSE,"RELATÓRIO"}</definedName>
    <definedName name="gg" localSheetId="9" hidden="1">{#N/A,#N/A,FALSE,"RELATÓRIO";#N/A,#N/A,FALSE,"RELATÓRIO"}</definedName>
    <definedName name="gg" localSheetId="11" hidden="1">{#N/A,#N/A,FALSE,"RELATÓRIO";#N/A,#N/A,FALSE,"RELATÓRIO"}</definedName>
    <definedName name="gg" localSheetId="26" hidden="1">{"det (May)",#N/A,FALSE,"June";"sum (MAY YTD)",#N/A,FALSE,"June YTD"}</definedName>
    <definedName name="gg" localSheetId="23" hidden="1">{#N/A,#N/A,FALSE,"RELATÓRIO";#N/A,#N/A,FALSE,"RELATÓRIO"}</definedName>
    <definedName name="gg" localSheetId="40" hidden="1">{#N/A,#N/A,FALSE,"RELATÓRIO";#N/A,#N/A,FALSE,"RELATÓRIO"}</definedName>
    <definedName name="gg" localSheetId="29" hidden="1">{"det (May)",#N/A,FALSE,"June";"sum (MAY YTD)",#N/A,FALSE,"June YTD"}</definedName>
    <definedName name="gg" hidden="1">{#N/A,#N/A,FALSE,"RELATÓRIO";#N/A,#N/A,FALSE,"RELATÓRIO"}</definedName>
    <definedName name="ggfgfg" localSheetId="16" hidden="1">[5]은행!#REF!</definedName>
    <definedName name="ggfgfg" hidden="1">[5]은행!#REF!</definedName>
    <definedName name="ggg" localSheetId="4" hidden="1">{"det (May)",#N/A,FALSE,"June";"sum (MAY YTD)",#N/A,FALSE,"June YTD"}</definedName>
    <definedName name="ggg" localSheetId="8" hidden="1">{"det (May)",#N/A,FALSE,"June";"sum (MAY YTD)",#N/A,FALSE,"June YTD"}</definedName>
    <definedName name="ggg" localSheetId="10" hidden="1">{"det (May)",#N/A,FALSE,"June";"sum (MAY YTD)",#N/A,FALSE,"June YTD"}</definedName>
    <definedName name="ggg" localSheetId="11" hidden="1">{"det (May)",#N/A,FALSE,"June";"sum (MAY YTD)",#N/A,FALSE,"June YTD"}</definedName>
    <definedName name="ggg" localSheetId="26" hidden="1">{"det (May)",#N/A,FALSE,"June";"sum (MAY YTD)",#N/A,FALSE,"June YTD"}</definedName>
    <definedName name="ggg" hidden="1">{"det (May)",#N/A,FALSE,"June";"sum (MAY YTD)",#N/A,FALSE,"June YTD"}</definedName>
    <definedName name="gggg" localSheetId="4" hidden="1">{"det (May)",#N/A,FALSE,"June";"sum (MAY YTD)",#N/A,FALSE,"June YTD"}</definedName>
    <definedName name="gggg" localSheetId="8" hidden="1">{"det (May)",#N/A,FALSE,"June";"sum (MAY YTD)",#N/A,FALSE,"June YTD"}</definedName>
    <definedName name="gggg" localSheetId="10" hidden="1">{"det (May)",#N/A,FALSE,"June";"sum (MAY YTD)",#N/A,FALSE,"June YTD"}</definedName>
    <definedName name="gggg" localSheetId="11" hidden="1">{"det (May)",#N/A,FALSE,"June";"sum (MAY YTD)",#N/A,FALSE,"June YTD"}</definedName>
    <definedName name="gggg" localSheetId="26" hidden="1">{"det (May)",#N/A,FALSE,"June";"sum (MAY YTD)",#N/A,FALSE,"June YTD"}</definedName>
    <definedName name="gggg" hidden="1">{"det (May)",#N/A,FALSE,"June";"sum (MAY YTD)",#N/A,FALSE,"June YTD"}</definedName>
    <definedName name="gggggggggggggggggg"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gggggggggggggggggg"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gggggggggggggggggg"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gggggggggggggggggg"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gggggggggggggggggg"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gggggggggggggggggg" hidden="1">{"04-12brpr",#N/A,FALSE,"Total jan-dec";"05brpr",#N/A,FALSE,"Total jan-dec";"07brpr",#N/A,FALSE,"Total jan-dec";"01-12absdet",#N/A,FALSE,"Total jan-dec";"01-12abs",#N/A,FALSE,"Total jan-dec";"04-12abs",#N/A,FALSE,"Total jan-dec";"04-12absdet",#N/A,FALSE,"Total jan-dec";"01-12hl",#N/A,FALSE,"Total jan-dec";"04-12HL",#N/A,FALSE,"Total jan-dec"}</definedName>
    <definedName name="ggggggggggggggggggggg" localSheetId="4" hidden="1">{"det (May)",#N/A,FALSE,"June";"sum (MAY YTD)",#N/A,FALSE,"June YTD"}</definedName>
    <definedName name="ggggggggggggggggggggg" localSheetId="8" hidden="1">{"det (May)",#N/A,FALSE,"June";"sum (MAY YTD)",#N/A,FALSE,"June YTD"}</definedName>
    <definedName name="ggggggggggggggggggggg" localSheetId="10" hidden="1">{"det (May)",#N/A,FALSE,"June";"sum (MAY YTD)",#N/A,FALSE,"June YTD"}</definedName>
    <definedName name="ggggggggggggggggggggg" localSheetId="11" hidden="1">{"det (May)",#N/A,FALSE,"June";"sum (MAY YTD)",#N/A,FALSE,"June YTD"}</definedName>
    <definedName name="ggggggggggggggggggggg" localSheetId="26" hidden="1">{"det (May)",#N/A,FALSE,"June";"sum (MAY YTD)",#N/A,FALSE,"June YTD"}</definedName>
    <definedName name="ggggggggggggggggggggg" hidden="1">{"det (May)",#N/A,FALSE,"June";"sum (MAY YTD)",#N/A,FALSE,"June YTD"}</definedName>
    <definedName name="GGKJHL" localSheetId="17">#REF!</definedName>
    <definedName name="GGKJHL" localSheetId="18">#REF!</definedName>
    <definedName name="GGKJHL" localSheetId="37">#REF!</definedName>
    <definedName name="GGKJHL" localSheetId="20">#REF!</definedName>
    <definedName name="GGKJHL" localSheetId="4">#REF!</definedName>
    <definedName name="GGKJHL" localSheetId="15">#REF!</definedName>
    <definedName name="GGKJHL" localSheetId="36">#REF!</definedName>
    <definedName name="GGKJHL" localSheetId="16">#REF!</definedName>
    <definedName name="GGKJHL" localSheetId="8">#REF!</definedName>
    <definedName name="GGKJHL" localSheetId="10">#REF!</definedName>
    <definedName name="GGKJHL" localSheetId="11">#REF!</definedName>
    <definedName name="GGKJHL">#REF!</definedName>
    <definedName name="gh" localSheetId="17" hidden="1">{"CAP VOL",#N/A,FALSE,"CAPITAL";"CAP VAR",#N/A,FALSE,"CAPITAL";"CAP FIJ",#N/A,FALSE,"CAPITAL";"CAP CONS",#N/A,FALSE,"CAPITAL";"CAP DATA",#N/A,FALSE,"CAPITAL"}</definedName>
    <definedName name="gh" localSheetId="18" hidden="1">{"CAP VOL",#N/A,FALSE,"CAPITAL";"CAP VAR",#N/A,FALSE,"CAPITAL";"CAP FIJ",#N/A,FALSE,"CAPITAL";"CAP CONS",#N/A,FALSE,"CAPITAL";"CAP DATA",#N/A,FALSE,"CAPITAL"}</definedName>
    <definedName name="gh" localSheetId="37" hidden="1">{"CAP VOL",#N/A,FALSE,"CAPITAL";"CAP VAR",#N/A,FALSE,"CAPITAL";"CAP FIJ",#N/A,FALSE,"CAPITAL";"CAP CONS",#N/A,FALSE,"CAPITAL";"CAP DATA",#N/A,FALSE,"CAPITAL"}</definedName>
    <definedName name="gh" localSheetId="33" hidden="1">{"CAP VOL",#N/A,FALSE,"CAPITAL";"CAP VAR",#N/A,FALSE,"CAPITAL";"CAP FIJ",#N/A,FALSE,"CAPITAL";"CAP CONS",#N/A,FALSE,"CAPITAL";"CAP DATA",#N/A,FALSE,"CAPITAL"}</definedName>
    <definedName name="gh" localSheetId="20" hidden="1">{"CAP VOL",#N/A,FALSE,"CAPITAL";"CAP VAR",#N/A,FALSE,"CAPITAL";"CAP FIJ",#N/A,FALSE,"CAPITAL";"CAP CONS",#N/A,FALSE,"CAPITAL";"CAP DATA",#N/A,FALSE,"CAPITAL"}</definedName>
    <definedName name="gh" localSheetId="6">[175]validation!$C$2:$C$78</definedName>
    <definedName name="gh" localSheetId="4" hidden="1">{"CAP VOL",#N/A,FALSE,"CAPITAL";"CAP VAR",#N/A,FALSE,"CAPITAL";"CAP FIJ",#N/A,FALSE,"CAPITAL";"CAP CONS",#N/A,FALSE,"CAPITAL";"CAP DATA",#N/A,FALSE,"CAPITAL"}</definedName>
    <definedName name="gh" localSheetId="15" hidden="1">{"CAP VOL",#N/A,FALSE,"CAPITAL";"CAP VAR",#N/A,FALSE,"CAPITAL";"CAP FIJ",#N/A,FALSE,"CAPITAL";"CAP CONS",#N/A,FALSE,"CAPITAL";"CAP DATA",#N/A,FALSE,"CAPITAL"}</definedName>
    <definedName name="gh" localSheetId="36" hidden="1">{"CAP VOL",#N/A,FALSE,"CAPITAL";"CAP VAR",#N/A,FALSE,"CAPITAL";"CAP FIJ",#N/A,FALSE,"CAPITAL";"CAP CONS",#N/A,FALSE,"CAPITAL";"CAP DATA",#N/A,FALSE,"CAPITAL"}</definedName>
    <definedName name="gh" localSheetId="16" hidden="1">{"CAP VOL",#N/A,FALSE,"CAPITAL";"CAP VAR",#N/A,FALSE,"CAPITAL";"CAP FIJ",#N/A,FALSE,"CAPITAL";"CAP CONS",#N/A,FALSE,"CAPITAL";"CAP DATA",#N/A,FALSE,"CAPITAL"}</definedName>
    <definedName name="gh" localSheetId="41" hidden="1">{"CAP VOL",#N/A,FALSE,"CAPITAL";"CAP VAR",#N/A,FALSE,"CAPITAL";"CAP FIJ",#N/A,FALSE,"CAPITAL";"CAP CONS",#N/A,FALSE,"CAPITAL";"CAP DATA",#N/A,FALSE,"CAPITAL"}</definedName>
    <definedName name="gh" localSheetId="8">[175]validation!$C$2:$C$78</definedName>
    <definedName name="gh" localSheetId="7" hidden="1">{"CAP VOL",#N/A,FALSE,"CAPITAL";"CAP VAR",#N/A,FALSE,"CAPITAL";"CAP FIJ",#N/A,FALSE,"CAPITAL";"CAP CONS",#N/A,FALSE,"CAPITAL";"CAP DATA",#N/A,FALSE,"CAPITAL"}</definedName>
    <definedName name="gh" localSheetId="10" hidden="1">{"CAP VOL",#N/A,FALSE,"CAPITAL";"CAP VAR",#N/A,FALSE,"CAPITAL";"CAP FIJ",#N/A,FALSE,"CAPITAL";"CAP CONS",#N/A,FALSE,"CAPITAL";"CAP DATA",#N/A,FALSE,"CAPITAL"}</definedName>
    <definedName name="gh" localSheetId="11" hidden="1">{"CAP VOL",#N/A,FALSE,"CAPITAL";"CAP VAR",#N/A,FALSE,"CAPITAL";"CAP FIJ",#N/A,FALSE,"CAPITAL";"CAP CONS",#N/A,FALSE,"CAPITAL";"CAP DATA",#N/A,FALSE,"CAPITAL"}</definedName>
    <definedName name="gh" localSheetId="26" hidden="1">{"CAP VOL",#N/A,FALSE,"CAPITAL";"CAP VAR",#N/A,FALSE,"CAPITAL";"CAP FIJ",#N/A,FALSE,"CAPITAL";"CAP CONS",#N/A,FALSE,"CAPITAL";"CAP DATA",#N/A,FALSE,"CAPITAL"}</definedName>
    <definedName name="gh" localSheetId="23" hidden="1">{"CAP VOL",#N/A,FALSE,"CAPITAL";"CAP VAR",#N/A,FALSE,"CAPITAL";"CAP FIJ",#N/A,FALSE,"CAPITAL";"CAP CONS",#N/A,FALSE,"CAPITAL";"CAP DATA",#N/A,FALSE,"CAPITAL"}</definedName>
    <definedName name="gh" localSheetId="40" hidden="1">{"CAP VOL",#N/A,FALSE,"CAPITAL";"CAP VAR",#N/A,FALSE,"CAPITAL";"CAP FIJ",#N/A,FALSE,"CAPITAL";"CAP CONS",#N/A,FALSE,"CAPITAL";"CAP DATA",#N/A,FALSE,"CAPITAL"}</definedName>
    <definedName name="gh" localSheetId="29" hidden="1">{"CAP VOL",#N/A,FALSE,"CAPITAL";"CAP VAR",#N/A,FALSE,"CAPITAL";"CAP FIJ",#N/A,FALSE,"CAPITAL";"CAP CONS",#N/A,FALSE,"CAPITAL";"CAP DATA",#N/A,FALSE,"CAPITAL"}</definedName>
    <definedName name="gh" hidden="1">{"CAP VOL",#N/A,FALSE,"CAPITAL";"CAP VAR",#N/A,FALSE,"CAPITAL";"CAP FIJ",#N/A,FALSE,"CAPITAL";"CAP CONS",#N/A,FALSE,"CAPITAL";"CAP DATA",#N/A,FALSE,"CAPITAL"}</definedName>
    <definedName name="ghdfhjhjn" localSheetId="4" hidden="1">{"det (May)",#N/A,FALSE,"June";"sum (MAY YTD)",#N/A,FALSE,"June YTD"}</definedName>
    <definedName name="ghdfhjhjn" localSheetId="8" hidden="1">{"det (May)",#N/A,FALSE,"June";"sum (MAY YTD)",#N/A,FALSE,"June YTD"}</definedName>
    <definedName name="ghdfhjhjn" localSheetId="10" hidden="1">{"det (May)",#N/A,FALSE,"June";"sum (MAY YTD)",#N/A,FALSE,"June YTD"}</definedName>
    <definedName name="ghdfhjhjn" localSheetId="11" hidden="1">{"det (May)",#N/A,FALSE,"June";"sum (MAY YTD)",#N/A,FALSE,"June YTD"}</definedName>
    <definedName name="ghdfhjhjn" localSheetId="26" hidden="1">{"det (May)",#N/A,FALSE,"June";"sum (MAY YTD)",#N/A,FALSE,"June YTD"}</definedName>
    <definedName name="ghdfhjhjn" hidden="1">{"det (May)",#N/A,FALSE,"June";"sum (MAY YTD)",#N/A,FALSE,"June YTD"}</definedName>
    <definedName name="ghdjhgj" localSheetId="4" hidden="1">{"det (May)",#N/A,FALSE,"June";"sum (MAY YTD)",#N/A,FALSE,"June YTD"}</definedName>
    <definedName name="ghdjhgj" localSheetId="8" hidden="1">{"det (May)",#N/A,FALSE,"June";"sum (MAY YTD)",#N/A,FALSE,"June YTD"}</definedName>
    <definedName name="ghdjhgj" localSheetId="10" hidden="1">{"det (May)",#N/A,FALSE,"June";"sum (MAY YTD)",#N/A,FALSE,"June YTD"}</definedName>
    <definedName name="ghdjhgj" localSheetId="11" hidden="1">{"det (May)",#N/A,FALSE,"June";"sum (MAY YTD)",#N/A,FALSE,"June YTD"}</definedName>
    <definedName name="ghdjhgj" localSheetId="26" hidden="1">{"det (May)",#N/A,FALSE,"June";"sum (MAY YTD)",#N/A,FALSE,"June YTD"}</definedName>
    <definedName name="ghdjhgj" hidden="1">{"det (May)",#N/A,FALSE,"June";"sum (MAY YTD)",#N/A,FALSE,"June YTD"}</definedName>
    <definedName name="ghfdgh" localSheetId="17" hidden="1">{#N/A,#N/A,FALSE,"RGD$";#N/A,#N/A,FALSE,"BG$";#N/A,#N/A,FALSE,"FC$"}</definedName>
    <definedName name="ghfdgh" localSheetId="18" hidden="1">{#N/A,#N/A,FALSE,"RGD$";#N/A,#N/A,FALSE,"BG$";#N/A,#N/A,FALSE,"FC$"}</definedName>
    <definedName name="ghfdgh" localSheetId="37" hidden="1">{#N/A,#N/A,FALSE,"RGD$";#N/A,#N/A,FALSE,"BG$";#N/A,#N/A,FALSE,"FC$"}</definedName>
    <definedName name="ghfdgh" localSheetId="33" hidden="1">{#N/A,#N/A,FALSE,"RGD$";#N/A,#N/A,FALSE,"BG$";#N/A,#N/A,FALSE,"FC$"}</definedName>
    <definedName name="ghfdgh" localSheetId="20" hidden="1">{#N/A,#N/A,FALSE,"RGD$";#N/A,#N/A,FALSE,"BG$";#N/A,#N/A,FALSE,"FC$"}</definedName>
    <definedName name="ghfdgh" localSheetId="6" hidden="1">{#N/A,#N/A,FALSE,"RGD$";#N/A,#N/A,FALSE,"BG$";#N/A,#N/A,FALSE,"FC$"}</definedName>
    <definedName name="ghfdgh" localSheetId="4" hidden="1">{#N/A,#N/A,FALSE,"RGD$";#N/A,#N/A,FALSE,"BG$";#N/A,#N/A,FALSE,"FC$"}</definedName>
    <definedName name="ghfdgh" localSheetId="15" hidden="1">{#N/A,#N/A,FALSE,"RGD$";#N/A,#N/A,FALSE,"BG$";#N/A,#N/A,FALSE,"FC$"}</definedName>
    <definedName name="ghfdgh" localSheetId="36" hidden="1">{#N/A,#N/A,FALSE,"RGD$";#N/A,#N/A,FALSE,"BG$";#N/A,#N/A,FALSE,"FC$"}</definedName>
    <definedName name="ghfdgh" localSheetId="16" hidden="1">{#N/A,#N/A,FALSE,"RGD$";#N/A,#N/A,FALSE,"BG$";#N/A,#N/A,FALSE,"FC$"}</definedName>
    <definedName name="ghfdgh" localSheetId="41" hidden="1">{#N/A,#N/A,FALSE,"RGD$";#N/A,#N/A,FALSE,"BG$";#N/A,#N/A,FALSE,"FC$"}</definedName>
    <definedName name="ghfdgh" localSheetId="8" hidden="1">{#N/A,#N/A,FALSE,"RGD$";#N/A,#N/A,FALSE,"BG$";#N/A,#N/A,FALSE,"FC$"}</definedName>
    <definedName name="ghfdgh" localSheetId="7" hidden="1">{#N/A,#N/A,FALSE,"RGD$";#N/A,#N/A,FALSE,"BG$";#N/A,#N/A,FALSE,"FC$"}</definedName>
    <definedName name="ghfdgh" localSheetId="10" hidden="1">{#N/A,#N/A,FALSE,"RGD$";#N/A,#N/A,FALSE,"BG$";#N/A,#N/A,FALSE,"FC$"}</definedName>
    <definedName name="ghfdgh" localSheetId="9" hidden="1">{#N/A,#N/A,FALSE,"RGD$";#N/A,#N/A,FALSE,"BG$";#N/A,#N/A,FALSE,"FC$"}</definedName>
    <definedName name="ghfdgh" localSheetId="11" hidden="1">{#N/A,#N/A,FALSE,"RGD$";#N/A,#N/A,FALSE,"BG$";#N/A,#N/A,FALSE,"FC$"}</definedName>
    <definedName name="ghfdgh" localSheetId="26" hidden="1">{#N/A,#N/A,FALSE,"RGD$";#N/A,#N/A,FALSE,"BG$";#N/A,#N/A,FALSE,"FC$"}</definedName>
    <definedName name="ghfdgh" localSheetId="23" hidden="1">{#N/A,#N/A,FALSE,"RGD$";#N/A,#N/A,FALSE,"BG$";#N/A,#N/A,FALSE,"FC$"}</definedName>
    <definedName name="ghfdgh" localSheetId="40" hidden="1">{#N/A,#N/A,FALSE,"RGD$";#N/A,#N/A,FALSE,"BG$";#N/A,#N/A,FALSE,"FC$"}</definedName>
    <definedName name="ghfdgh" localSheetId="29" hidden="1">{#N/A,#N/A,FALSE,"RGD$";#N/A,#N/A,FALSE,"BG$";#N/A,#N/A,FALSE,"FC$"}</definedName>
    <definedName name="ghfdgh" hidden="1">{#N/A,#N/A,FALSE,"RGD$";#N/A,#N/A,FALSE,"BG$";#N/A,#N/A,FALSE,"FC$"}</definedName>
    <definedName name="ghgf"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ghgf"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ghgf"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ghgf"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ghgf"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ghgf" hidden="1">{"04-12brpr",#N/A,FALSE,"Total jan-dec";"05brpr",#N/A,FALSE,"Total jan-dec";"07brpr",#N/A,FALSE,"Total jan-dec";"01-12absdet",#N/A,FALSE,"Total jan-dec";"01-12abs",#N/A,FALSE,"Total jan-dec";"04-12abs",#N/A,FALSE,"Total jan-dec";"04-12absdet",#N/A,FALSE,"Total jan-dec";"01-12hl",#N/A,FALSE,"Total jan-dec";"04-12HL",#N/A,FALSE,"Total jan-dec"}</definedName>
    <definedName name="ghgh" localSheetId="4" hidden="1">{#N/A,#N/A,FALSE,"Resumen";#N/A,#N/A,FALSE,"Full";#N/A,"Carabeer",FALSE,"Dscto.";#N/A,"Disbracentro",FALSE,"Dscto.";#N/A,"Andes",FALSE,"Dscto.";#N/A,"Mar Caribe",FALSE,"Dscto.";#N/A,"Río Beer",FALSE,"Dscto.";#N/A,#N/A,FALSE,"P.L.Full";#N/A,#N/A,FALSE,"P.L.Desc."}</definedName>
    <definedName name="ghgh" localSheetId="8" hidden="1">{#N/A,#N/A,FALSE,"Resumen";#N/A,#N/A,FALSE,"Full";#N/A,"Carabeer",FALSE,"Dscto.";#N/A,"Disbracentro",FALSE,"Dscto.";#N/A,"Andes",FALSE,"Dscto.";#N/A,"Mar Caribe",FALSE,"Dscto.";#N/A,"Río Beer",FALSE,"Dscto.";#N/A,#N/A,FALSE,"P.L.Full";#N/A,#N/A,FALSE,"P.L.Desc."}</definedName>
    <definedName name="ghgh" localSheetId="10" hidden="1">{#N/A,#N/A,FALSE,"Resumen";#N/A,#N/A,FALSE,"Full";#N/A,"Carabeer",FALSE,"Dscto.";#N/A,"Disbracentro",FALSE,"Dscto.";#N/A,"Andes",FALSE,"Dscto.";#N/A,"Mar Caribe",FALSE,"Dscto.";#N/A,"Río Beer",FALSE,"Dscto.";#N/A,#N/A,FALSE,"P.L.Full";#N/A,#N/A,FALSE,"P.L.Desc."}</definedName>
    <definedName name="ghgh" localSheetId="11" hidden="1">{#N/A,#N/A,FALSE,"Resumen";#N/A,#N/A,FALSE,"Full";#N/A,"Carabeer",FALSE,"Dscto.";#N/A,"Disbracentro",FALSE,"Dscto.";#N/A,"Andes",FALSE,"Dscto.";#N/A,"Mar Caribe",FALSE,"Dscto.";#N/A,"Río Beer",FALSE,"Dscto.";#N/A,#N/A,FALSE,"P.L.Full";#N/A,#N/A,FALSE,"P.L.Desc."}</definedName>
    <definedName name="ghgh" localSheetId="26" hidden="1">{#N/A,#N/A,FALSE,"Resumen";#N/A,#N/A,FALSE,"Full";#N/A,"Carabeer",FALSE,"Dscto.";#N/A,"Disbracentro",FALSE,"Dscto.";#N/A,"Andes",FALSE,"Dscto.";#N/A,"Mar Caribe",FALSE,"Dscto.";#N/A,"Río Beer",FALSE,"Dscto.";#N/A,#N/A,FALSE,"P.L.Full";#N/A,#N/A,FALSE,"P.L.Desc."}</definedName>
    <definedName name="ghgh" hidden="1">{#N/A,#N/A,FALSE,"Resumen";#N/A,#N/A,FALSE,"Full";#N/A,"Carabeer",FALSE,"Dscto.";#N/A,"Disbracentro",FALSE,"Dscto.";#N/A,"Andes",FALSE,"Dscto.";#N/A,"Mar Caribe",FALSE,"Dscto.";#N/A,"Río Beer",FALSE,"Dscto.";#N/A,#N/A,FALSE,"P.L.Full";#N/A,#N/A,FALSE,"P.L.Desc."}</definedName>
    <definedName name="ghghgh" localSheetId="17" hidden="1">{#N/A,#N/A,FALSE,"Hoja1";#N/A,#N/A,FALSE,"Hoja2"}</definedName>
    <definedName name="ghghgh" localSheetId="18" hidden="1">{#N/A,#N/A,FALSE,"Hoja1";#N/A,#N/A,FALSE,"Hoja2"}</definedName>
    <definedName name="ghghgh" localSheetId="37" hidden="1">{#N/A,#N/A,FALSE,"Hoja1";#N/A,#N/A,FALSE,"Hoja2"}</definedName>
    <definedName name="ghghgh" localSheetId="33" hidden="1">{#N/A,#N/A,FALSE,"Hoja1";#N/A,#N/A,FALSE,"Hoja2"}</definedName>
    <definedName name="ghghgh" localSheetId="20" hidden="1">{#N/A,#N/A,FALSE,"Hoja1";#N/A,#N/A,FALSE,"Hoja2"}</definedName>
    <definedName name="ghghgh" localSheetId="6" hidden="1">{#N/A,#N/A,FALSE,"Hoja1";#N/A,#N/A,FALSE,"Hoja2"}</definedName>
    <definedName name="ghghgh" localSheetId="4" hidden="1">{#N/A,#N/A,FALSE,"Hoja1";#N/A,#N/A,FALSE,"Hoja2"}</definedName>
    <definedName name="ghghgh" localSheetId="15" hidden="1">{#N/A,#N/A,FALSE,"Hoja1";#N/A,#N/A,FALSE,"Hoja2"}</definedName>
    <definedName name="ghghgh" localSheetId="36" hidden="1">{#N/A,#N/A,FALSE,"Hoja1";#N/A,#N/A,FALSE,"Hoja2"}</definedName>
    <definedName name="ghghgh" localSheetId="16" hidden="1">{#N/A,#N/A,FALSE,"Hoja1";#N/A,#N/A,FALSE,"Hoja2"}</definedName>
    <definedName name="ghghgh" localSheetId="41" hidden="1">{#N/A,#N/A,FALSE,"Hoja1";#N/A,#N/A,FALSE,"Hoja2"}</definedName>
    <definedName name="ghghgh" localSheetId="8" hidden="1">{#N/A,#N/A,FALSE,"Hoja1";#N/A,#N/A,FALSE,"Hoja2"}</definedName>
    <definedName name="ghghgh" localSheetId="7" hidden="1">{#N/A,#N/A,FALSE,"Hoja1";#N/A,#N/A,FALSE,"Hoja2"}</definedName>
    <definedName name="ghghgh" localSheetId="10" hidden="1">{#N/A,#N/A,FALSE,"Hoja1";#N/A,#N/A,FALSE,"Hoja2"}</definedName>
    <definedName name="ghghgh" localSheetId="9" hidden="1">{#N/A,#N/A,FALSE,"Hoja1";#N/A,#N/A,FALSE,"Hoja2"}</definedName>
    <definedName name="ghghgh" localSheetId="11" hidden="1">{#N/A,#N/A,FALSE,"Hoja1";#N/A,#N/A,FALSE,"Hoja2"}</definedName>
    <definedName name="ghghgh" localSheetId="26" hidden="1">{#N/A,#N/A,FALSE,"Hoja1";#N/A,#N/A,FALSE,"Hoja2"}</definedName>
    <definedName name="ghghgh" localSheetId="23" hidden="1">{#N/A,#N/A,FALSE,"Hoja1";#N/A,#N/A,FALSE,"Hoja2"}</definedName>
    <definedName name="ghghgh" localSheetId="40" hidden="1">{#N/A,#N/A,FALSE,"Hoja1";#N/A,#N/A,FALSE,"Hoja2"}</definedName>
    <definedName name="ghghgh" localSheetId="29" hidden="1">{#N/A,#N/A,FALSE,"Hoja1";#N/A,#N/A,FALSE,"Hoja2"}</definedName>
    <definedName name="ghghgh" hidden="1">{#N/A,#N/A,FALSE,"Hoja1";#N/A,#N/A,FALSE,"Hoja2"}</definedName>
    <definedName name="ghghghghghghghg" localSheetId="37" hidden="1">[3]은행!#REF!</definedName>
    <definedName name="ghghghghghghghg" localSheetId="33" hidden="1">[3]은행!#REF!</definedName>
    <definedName name="ghghghghghghghg" localSheetId="45" hidden="1">[3]은행!#REF!</definedName>
    <definedName name="ghghghghghghghg" localSheetId="34" hidden="1">[3]은행!#REF!</definedName>
    <definedName name="ghghghghghghghg" localSheetId="44" hidden="1">[3]은행!#REF!</definedName>
    <definedName name="ghghghghghghghg" localSheetId="15" hidden="1">[3]은행!#REF!</definedName>
    <definedName name="ghghghghghghghg" localSheetId="36" hidden="1">[3]은행!#REF!</definedName>
    <definedName name="ghghghghghghghg" localSheetId="16" hidden="1">[3]은행!#REF!</definedName>
    <definedName name="ghghghghghghghg" localSheetId="23" hidden="1">[3]은행!#REF!</definedName>
    <definedName name="ghghghghghghghg" localSheetId="30" hidden="1">[3]은행!#REF!</definedName>
    <definedName name="ghghghghghghghg" localSheetId="28" hidden="1">[3]은행!#REF!</definedName>
    <definedName name="ghghghghghghghg" localSheetId="14" hidden="1">[3]은행!#REF!</definedName>
    <definedName name="ghghghghghghghg" localSheetId="19" hidden="1">[3]은행!#REF!</definedName>
    <definedName name="ghghghghghghghg" localSheetId="21" hidden="1">[3]은행!#REF!</definedName>
    <definedName name="ghghghghghghghg" localSheetId="22" hidden="1">[3]은행!#REF!</definedName>
    <definedName name="ghghghghghghghg" localSheetId="27" hidden="1">[3]은행!#REF!</definedName>
    <definedName name="ghghghghghghghg" localSheetId="31" hidden="1">[3]은행!#REF!</definedName>
    <definedName name="ghghghghghghghg" hidden="1">[3]은행!#REF!</definedName>
    <definedName name="ghjgh" localSheetId="17" hidden="1">{"miles",#N/A,FALSE,"LUCROS E PERDAS (US$ 000)";"hl",#N/A,FALSE,"LUCROS E PERDAS (US$ 000)"}</definedName>
    <definedName name="ghjgh" localSheetId="18" hidden="1">{"miles",#N/A,FALSE,"LUCROS E PERDAS (US$ 000)";"hl",#N/A,FALSE,"LUCROS E PERDAS (US$ 000)"}</definedName>
    <definedName name="ghjgh" localSheetId="37" hidden="1">{"miles",#N/A,FALSE,"LUCROS E PERDAS (US$ 000)";"hl",#N/A,FALSE,"LUCROS E PERDAS (US$ 000)"}</definedName>
    <definedName name="ghjgh" localSheetId="33" hidden="1">{"miles",#N/A,FALSE,"LUCROS E PERDAS (US$ 000)";"hl",#N/A,FALSE,"LUCROS E PERDAS (US$ 000)"}</definedName>
    <definedName name="ghjgh" localSheetId="20" hidden="1">{"miles",#N/A,FALSE,"LUCROS E PERDAS (US$ 000)";"hl",#N/A,FALSE,"LUCROS E PERDAS (US$ 000)"}</definedName>
    <definedName name="ghjgh" localSheetId="6" hidden="1">{"miles",#N/A,FALSE,"LUCROS E PERDAS (US$ 000)";"hl",#N/A,FALSE,"LUCROS E PERDAS (US$ 000)"}</definedName>
    <definedName name="ghjgh" localSheetId="4" hidden="1">{"miles",#N/A,FALSE,"LUCROS E PERDAS (US$ 000)";"hl",#N/A,FALSE,"LUCROS E PERDAS (US$ 000)"}</definedName>
    <definedName name="ghjgh" localSheetId="15" hidden="1">{"miles",#N/A,FALSE,"LUCROS E PERDAS (US$ 000)";"hl",#N/A,FALSE,"LUCROS E PERDAS (US$ 000)"}</definedName>
    <definedName name="ghjgh" localSheetId="36" hidden="1">{"miles",#N/A,FALSE,"LUCROS E PERDAS (US$ 000)";"hl",#N/A,FALSE,"LUCROS E PERDAS (US$ 000)"}</definedName>
    <definedName name="ghjgh" localSheetId="16" hidden="1">{"miles",#N/A,FALSE,"LUCROS E PERDAS (US$ 000)";"hl",#N/A,FALSE,"LUCROS E PERDAS (US$ 000)"}</definedName>
    <definedName name="ghjgh" localSheetId="41" hidden="1">{"miles",#N/A,FALSE,"LUCROS E PERDAS (US$ 000)";"hl",#N/A,FALSE,"LUCROS E PERDAS (US$ 000)"}</definedName>
    <definedName name="ghjgh" localSheetId="8" hidden="1">{"miles",#N/A,FALSE,"LUCROS E PERDAS (US$ 000)";"hl",#N/A,FALSE,"LUCROS E PERDAS (US$ 000)"}</definedName>
    <definedName name="ghjgh" localSheetId="7" hidden="1">{"miles",#N/A,FALSE,"LUCROS E PERDAS (US$ 000)";"hl",#N/A,FALSE,"LUCROS E PERDAS (US$ 000)"}</definedName>
    <definedName name="ghjgh" localSheetId="10" hidden="1">{"miles",#N/A,FALSE,"LUCROS E PERDAS (US$ 000)";"hl",#N/A,FALSE,"LUCROS E PERDAS (US$ 000)"}</definedName>
    <definedName name="ghjgh" localSheetId="9" hidden="1">{"miles",#N/A,FALSE,"LUCROS E PERDAS (US$ 000)";"hl",#N/A,FALSE,"LUCROS E PERDAS (US$ 000)"}</definedName>
    <definedName name="ghjgh" localSheetId="11" hidden="1">{"miles",#N/A,FALSE,"LUCROS E PERDAS (US$ 000)";"hl",#N/A,FALSE,"LUCROS E PERDAS (US$ 000)"}</definedName>
    <definedName name="ghjgh" localSheetId="26" hidden="1">{"miles",#N/A,FALSE,"LUCROS E PERDAS (US$ 000)";"hl",#N/A,FALSE,"LUCROS E PERDAS (US$ 000)"}</definedName>
    <definedName name="ghjgh" localSheetId="23" hidden="1">{"miles",#N/A,FALSE,"LUCROS E PERDAS (US$ 000)";"hl",#N/A,FALSE,"LUCROS E PERDAS (US$ 000)"}</definedName>
    <definedName name="ghjgh" localSheetId="40" hidden="1">{"miles",#N/A,FALSE,"LUCROS E PERDAS (US$ 000)";"hl",#N/A,FALSE,"LUCROS E PERDAS (US$ 000)"}</definedName>
    <definedName name="ghjgh" localSheetId="29" hidden="1">{"miles",#N/A,FALSE,"LUCROS E PERDAS (US$ 000)";"hl",#N/A,FALSE,"LUCROS E PERDAS (US$ 000)"}</definedName>
    <definedName name="ghjgh" hidden="1">{"miles",#N/A,FALSE,"LUCROS E PERDAS (US$ 000)";"hl",#N/A,FALSE,"LUCROS E PERDAS (US$ 000)"}</definedName>
    <definedName name="ghjjkk" localSheetId="4" hidden="1">{"det (May)",#N/A,FALSE,"June";"sum (MAY YTD)",#N/A,FALSE,"June YTD"}</definedName>
    <definedName name="ghjjkk" localSheetId="8" hidden="1">{"det (May)",#N/A,FALSE,"June";"sum (MAY YTD)",#N/A,FALSE,"June YTD"}</definedName>
    <definedName name="ghjjkk" localSheetId="10" hidden="1">{"det (May)",#N/A,FALSE,"June";"sum (MAY YTD)",#N/A,FALSE,"June YTD"}</definedName>
    <definedName name="ghjjkk" localSheetId="11" hidden="1">{"det (May)",#N/A,FALSE,"June";"sum (MAY YTD)",#N/A,FALSE,"June YTD"}</definedName>
    <definedName name="ghjjkk" localSheetId="26" hidden="1">{"det (May)",#N/A,FALSE,"June";"sum (MAY YTD)",#N/A,FALSE,"June YTD"}</definedName>
    <definedName name="ghjjkk" hidden="1">{"det (May)",#N/A,FALSE,"June";"sum (MAY YTD)",#N/A,FALSE,"June YTD"}</definedName>
    <definedName name="ghsdfhdfhdf" localSheetId="4" hidden="1">{"det (May)",#N/A,FALSE,"June";"sum (MAY YTD)",#N/A,FALSE,"June YTD"}</definedName>
    <definedName name="ghsdfhdfhdf" localSheetId="8" hidden="1">{"det (May)",#N/A,FALSE,"June";"sum (MAY YTD)",#N/A,FALSE,"June YTD"}</definedName>
    <definedName name="ghsdfhdfhdf" localSheetId="10" hidden="1">{"det (May)",#N/A,FALSE,"June";"sum (MAY YTD)",#N/A,FALSE,"June YTD"}</definedName>
    <definedName name="ghsdfhdfhdf" localSheetId="11" hidden="1">{"det (May)",#N/A,FALSE,"June";"sum (MAY YTD)",#N/A,FALSE,"June YTD"}</definedName>
    <definedName name="ghsdfhdfhdf" localSheetId="26" hidden="1">{"det (May)",#N/A,FALSE,"June";"sum (MAY YTD)",#N/A,FALSE,"June YTD"}</definedName>
    <definedName name="ghsdfhdfhdf" hidden="1">{"det (May)",#N/A,FALSE,"June";"sum (MAY YTD)",#N/A,FALSE,"June YTD"}</definedName>
    <definedName name="ghuh" localSheetId="4" hidden="1">{"det (May)",#N/A,FALSE,"June";"sum (MAY YTD)",#N/A,FALSE,"June YTD"}</definedName>
    <definedName name="ghuh" localSheetId="8" hidden="1">{"det (May)",#N/A,FALSE,"June";"sum (MAY YTD)",#N/A,FALSE,"June YTD"}</definedName>
    <definedName name="ghuh" localSheetId="10" hidden="1">{"det (May)",#N/A,FALSE,"June";"sum (MAY YTD)",#N/A,FALSE,"June YTD"}</definedName>
    <definedName name="ghuh" localSheetId="11" hidden="1">{"det (May)",#N/A,FALSE,"June";"sum (MAY YTD)",#N/A,FALSE,"June YTD"}</definedName>
    <definedName name="ghuh" localSheetId="26" hidden="1">{"det (May)",#N/A,FALSE,"June";"sum (MAY YTD)",#N/A,FALSE,"June YTD"}</definedName>
    <definedName name="ghuh" hidden="1">{"det (May)",#N/A,FALSE,"June";"sum (MAY YTD)",#N/A,FALSE,"June YTD"}</definedName>
    <definedName name="gianna" localSheetId="17" hidden="1">{"'171'!$A$1:$Z$50"}</definedName>
    <definedName name="gianna" localSheetId="18" hidden="1">{"'171'!$A$1:$Z$50"}</definedName>
    <definedName name="gianna" localSheetId="37" hidden="1">{"'171'!$A$1:$Z$50"}</definedName>
    <definedName name="gianna" localSheetId="33" hidden="1">{"'171'!$A$1:$Z$50"}</definedName>
    <definedName name="gianna" localSheetId="20" hidden="1">{"'171'!$A$1:$Z$50"}</definedName>
    <definedName name="gianna" localSheetId="6" hidden="1">{"'171'!$A$1:$Z$50"}</definedName>
    <definedName name="gianna" localSheetId="4" hidden="1">{"'171'!$A$1:$Z$50"}</definedName>
    <definedName name="gianna" localSheetId="15" hidden="1">{"'171'!$A$1:$Z$50"}</definedName>
    <definedName name="gianna" localSheetId="36" hidden="1">{"'171'!$A$1:$Z$50"}</definedName>
    <definedName name="gianna" localSheetId="16" hidden="1">{"'171'!$A$1:$Z$50"}</definedName>
    <definedName name="gianna" localSheetId="41" hidden="1">{"'171'!$A$1:$Z$50"}</definedName>
    <definedName name="gianna" localSheetId="8" hidden="1">{"'171'!$A$1:$Z$50"}</definedName>
    <definedName name="gianna" localSheetId="7" hidden="1">{"'171'!$A$1:$Z$50"}</definedName>
    <definedName name="gianna" localSheetId="10" hidden="1">{"'171'!$A$1:$Z$50"}</definedName>
    <definedName name="gianna" localSheetId="9" hidden="1">{"'171'!$A$1:$Z$50"}</definedName>
    <definedName name="gianna" localSheetId="11" hidden="1">{"'171'!$A$1:$Z$50"}</definedName>
    <definedName name="gianna" localSheetId="26" hidden="1">{"'171'!$A$1:$Z$50"}</definedName>
    <definedName name="gianna" localSheetId="23" hidden="1">{"'171'!$A$1:$Z$50"}</definedName>
    <definedName name="gianna" localSheetId="40" hidden="1">{"'171'!$A$1:$Z$50"}</definedName>
    <definedName name="gianna" localSheetId="29" hidden="1">{"'171'!$A$1:$Z$50"}</definedName>
    <definedName name="gianna" hidden="1">{"'171'!$A$1:$Z$50"}</definedName>
    <definedName name="GO">[35]Volumes!$B$15:$CG$15</definedName>
    <definedName name="GO.FRM" localSheetId="17">#REF!</definedName>
    <definedName name="GO.FRM" localSheetId="18">#REF!</definedName>
    <definedName name="GO.FRM" localSheetId="37">#REF!</definedName>
    <definedName name="GO.FRM" localSheetId="20">#REF!</definedName>
    <definedName name="GO.FRM" localSheetId="4">#REF!</definedName>
    <definedName name="GO.FRM" localSheetId="15">#REF!</definedName>
    <definedName name="GO.FRM" localSheetId="36">#REF!</definedName>
    <definedName name="GO.FRM" localSheetId="16">#REF!</definedName>
    <definedName name="GO.FRM" localSheetId="8">#REF!</definedName>
    <definedName name="GO.FRM" localSheetId="10">#REF!</definedName>
    <definedName name="GO.FRM" localSheetId="11">#REF!</definedName>
    <definedName name="GO.FRM">#REF!</definedName>
    <definedName name="GOP_Ref_Prob" localSheetId="17">#REF!</definedName>
    <definedName name="GOP_Ref_Prob" localSheetId="18">#REF!</definedName>
    <definedName name="GOP_Ref_Prob" localSheetId="37">#REF!</definedName>
    <definedName name="GOP_Ref_Prob" localSheetId="20">#REF!</definedName>
    <definedName name="GOP_Ref_Prob" localSheetId="4">#REF!</definedName>
    <definedName name="GOP_Ref_Prob" localSheetId="15">#REF!</definedName>
    <definedName name="GOP_Ref_Prob" localSheetId="36">#REF!</definedName>
    <definedName name="GOP_Ref_Prob" localSheetId="16">#REF!</definedName>
    <definedName name="GOP_Ref_Prob" localSheetId="8">#REF!</definedName>
    <definedName name="GOP_Ref_Prob" localSheetId="10">#REF!</definedName>
    <definedName name="GOP_Ref_Prob" localSheetId="11">#REF!</definedName>
    <definedName name="GOP_Ref_Prob">#REF!</definedName>
    <definedName name="GOP_Select_Col" localSheetId="17">#REF!</definedName>
    <definedName name="GOP_Select_Col" localSheetId="18">#REF!</definedName>
    <definedName name="GOP_Select_Col" localSheetId="37">#REF!</definedName>
    <definedName name="GOP_Select_Col" localSheetId="20">#REF!</definedName>
    <definedName name="GOP_Select_Col" localSheetId="4">#REF!</definedName>
    <definedName name="GOP_Select_Col" localSheetId="15">#REF!</definedName>
    <definedName name="GOP_Select_Col" localSheetId="36">#REF!</definedName>
    <definedName name="GOP_Select_Col" localSheetId="16">#REF!</definedName>
    <definedName name="GOP_Select_Col" localSheetId="8">#REF!</definedName>
    <definedName name="GOP_Select_Col" localSheetId="10">#REF!</definedName>
    <definedName name="GOP_Select_Col" localSheetId="11">#REF!</definedName>
    <definedName name="GOP_Select_Col">#REF!</definedName>
    <definedName name="GOP_Select_Row" localSheetId="17">#REF!</definedName>
    <definedName name="GOP_Select_Row" localSheetId="18">#REF!</definedName>
    <definedName name="GOP_Select_Row" localSheetId="37">#REF!</definedName>
    <definedName name="GOP_Select_Row" localSheetId="20">#REF!</definedName>
    <definedName name="GOP_Select_Row" localSheetId="4">#REF!</definedName>
    <definedName name="GOP_Select_Row" localSheetId="15">#REF!</definedName>
    <definedName name="GOP_Select_Row" localSheetId="36">#REF!</definedName>
    <definedName name="GOP_Select_Row" localSheetId="16">#REF!</definedName>
    <definedName name="GOP_Select_Row" localSheetId="8">#REF!</definedName>
    <definedName name="GOP_Select_Row" localSheetId="10">#REF!</definedName>
    <definedName name="GOP_Select_Row" localSheetId="11">#REF!</definedName>
    <definedName name="GOP_Select_Row">#REF!</definedName>
    <definedName name="GOP_TRAP" localSheetId="17">#REF!</definedName>
    <definedName name="GOP_TRAP" localSheetId="18">#REF!</definedName>
    <definedName name="GOP_TRAP" localSheetId="37">#REF!</definedName>
    <definedName name="GOP_TRAP" localSheetId="20">#REF!</definedName>
    <definedName name="GOP_TRAP" localSheetId="4">#REF!</definedName>
    <definedName name="GOP_TRAP" localSheetId="15">#REF!</definedName>
    <definedName name="GOP_TRAP" localSheetId="36">#REF!</definedName>
    <definedName name="GOP_TRAP" localSheetId="16">#REF!</definedName>
    <definedName name="GOP_TRAP" localSheetId="8">#REF!</definedName>
    <definedName name="GOP_TRAP" localSheetId="10">#REF!</definedName>
    <definedName name="GOP_TRAP" localSheetId="11">#REF!</definedName>
    <definedName name="GOP_TRAP">#REF!</definedName>
    <definedName name="graf" localSheetId="17" hidden="1">{"'171'!$A$1:$Z$50"}</definedName>
    <definedName name="graf" localSheetId="18" hidden="1">{"'171'!$A$1:$Z$50"}</definedName>
    <definedName name="graf" localSheetId="37" hidden="1">{"'171'!$A$1:$Z$50"}</definedName>
    <definedName name="graf" localSheetId="33" hidden="1">{"'171'!$A$1:$Z$50"}</definedName>
    <definedName name="graf" localSheetId="20" hidden="1">{"'171'!$A$1:$Z$50"}</definedName>
    <definedName name="graf" localSheetId="6" hidden="1">{"'171'!$A$1:$Z$50"}</definedName>
    <definedName name="graf" localSheetId="4" hidden="1">{"'171'!$A$1:$Z$50"}</definedName>
    <definedName name="graf" localSheetId="15" hidden="1">{"'171'!$A$1:$Z$50"}</definedName>
    <definedName name="graf" localSheetId="36" hidden="1">{"'171'!$A$1:$Z$50"}</definedName>
    <definedName name="graf" localSheetId="16" hidden="1">{"'171'!$A$1:$Z$50"}</definedName>
    <definedName name="graf" localSheetId="41" hidden="1">{"'171'!$A$1:$Z$50"}</definedName>
    <definedName name="graf" localSheetId="8" hidden="1">{"'171'!$A$1:$Z$50"}</definedName>
    <definedName name="graf" localSheetId="7" hidden="1">{"'171'!$A$1:$Z$50"}</definedName>
    <definedName name="graf" localSheetId="10" hidden="1">{"'171'!$A$1:$Z$50"}</definedName>
    <definedName name="graf" localSheetId="9" hidden="1">{"'171'!$A$1:$Z$50"}</definedName>
    <definedName name="graf" localSheetId="11" hidden="1">{"'171'!$A$1:$Z$50"}</definedName>
    <definedName name="graf" localSheetId="26" hidden="1">{"'171'!$A$1:$Z$50"}</definedName>
    <definedName name="graf" localSheetId="23" hidden="1">{"'171'!$A$1:$Z$50"}</definedName>
    <definedName name="graf" localSheetId="40" hidden="1">{"'171'!$A$1:$Z$50"}</definedName>
    <definedName name="graf" localSheetId="29" hidden="1">{"'171'!$A$1:$Z$50"}</definedName>
    <definedName name="graf" hidden="1">{"'171'!$A$1:$Z$50"}</definedName>
    <definedName name="grafico" localSheetId="17">#REF!</definedName>
    <definedName name="grafico" localSheetId="18">#REF!</definedName>
    <definedName name="grafico" localSheetId="37">#REF!</definedName>
    <definedName name="grafico" localSheetId="20">#REF!</definedName>
    <definedName name="grafico" localSheetId="4">#REF!</definedName>
    <definedName name="grafico" localSheetId="15">#REF!</definedName>
    <definedName name="grafico" localSheetId="36">#REF!</definedName>
    <definedName name="grafico" localSheetId="16">#REF!</definedName>
    <definedName name="grafico" localSheetId="8">#REF!</definedName>
    <definedName name="grafico" localSheetId="10">#REF!</definedName>
    <definedName name="grafico" localSheetId="11">#REF!</definedName>
    <definedName name="grafico">#REF!</definedName>
    <definedName name="GRAFIO" localSheetId="17" hidden="1">{#N/A,#N/A,FALSE,"Hoja1";#N/A,#N/A,FALSE,"Hoja2"}</definedName>
    <definedName name="GRAFIO" localSheetId="18" hidden="1">{#N/A,#N/A,FALSE,"Hoja1";#N/A,#N/A,FALSE,"Hoja2"}</definedName>
    <definedName name="GRAFIO" localSheetId="37" hidden="1">{#N/A,#N/A,FALSE,"Hoja1";#N/A,#N/A,FALSE,"Hoja2"}</definedName>
    <definedName name="GRAFIO" localSheetId="33" hidden="1">{#N/A,#N/A,FALSE,"Hoja1";#N/A,#N/A,FALSE,"Hoja2"}</definedName>
    <definedName name="GRAFIO" localSheetId="20" hidden="1">{#N/A,#N/A,FALSE,"Hoja1";#N/A,#N/A,FALSE,"Hoja2"}</definedName>
    <definedName name="GRAFIO" localSheetId="6" hidden="1">{#N/A,#N/A,FALSE,"Hoja1";#N/A,#N/A,FALSE,"Hoja2"}</definedName>
    <definedName name="GRAFIO" localSheetId="4" hidden="1">{#N/A,#N/A,FALSE,"Hoja1";#N/A,#N/A,FALSE,"Hoja2"}</definedName>
    <definedName name="GRAFIO" localSheetId="15" hidden="1">{#N/A,#N/A,FALSE,"Hoja1";#N/A,#N/A,FALSE,"Hoja2"}</definedName>
    <definedName name="GRAFIO" localSheetId="36" hidden="1">{#N/A,#N/A,FALSE,"Hoja1";#N/A,#N/A,FALSE,"Hoja2"}</definedName>
    <definedName name="GRAFIO" localSheetId="16" hidden="1">{#N/A,#N/A,FALSE,"Hoja1";#N/A,#N/A,FALSE,"Hoja2"}</definedName>
    <definedName name="GRAFIO" localSheetId="41" hidden="1">{#N/A,#N/A,FALSE,"Hoja1";#N/A,#N/A,FALSE,"Hoja2"}</definedName>
    <definedName name="GRAFIO" localSheetId="8" hidden="1">{#N/A,#N/A,FALSE,"Hoja1";#N/A,#N/A,FALSE,"Hoja2"}</definedName>
    <definedName name="GRAFIO" localSheetId="7" hidden="1">{#N/A,#N/A,FALSE,"Hoja1";#N/A,#N/A,FALSE,"Hoja2"}</definedName>
    <definedName name="GRAFIO" localSheetId="10" hidden="1">{#N/A,#N/A,FALSE,"Hoja1";#N/A,#N/A,FALSE,"Hoja2"}</definedName>
    <definedName name="GRAFIO" localSheetId="9" hidden="1">{#N/A,#N/A,FALSE,"Hoja1";#N/A,#N/A,FALSE,"Hoja2"}</definedName>
    <definedName name="GRAFIO" localSheetId="11" hidden="1">{#N/A,#N/A,FALSE,"Hoja1";#N/A,#N/A,FALSE,"Hoja2"}</definedName>
    <definedName name="GRAFIO" localSheetId="26" hidden="1">{#N/A,#N/A,FALSE,"Hoja1";#N/A,#N/A,FALSE,"Hoja2"}</definedName>
    <definedName name="GRAFIO" localSheetId="23" hidden="1">{#N/A,#N/A,FALSE,"Hoja1";#N/A,#N/A,FALSE,"Hoja2"}</definedName>
    <definedName name="GRAFIO" localSheetId="40" hidden="1">{#N/A,#N/A,FALSE,"Hoja1";#N/A,#N/A,FALSE,"Hoja2"}</definedName>
    <definedName name="GRAFIO" localSheetId="29" hidden="1">{#N/A,#N/A,FALSE,"Hoja1";#N/A,#N/A,FALSE,"Hoja2"}</definedName>
    <definedName name="GRAFIO" hidden="1">{#N/A,#N/A,FALSE,"Hoja1";#N/A,#N/A,FALSE,"Hoja2"}</definedName>
    <definedName name="GRAIN">OFFSET([69]Lists!$C$2:$C$400,,,COUNTA([69]Lists!$C$2:$C$400),)</definedName>
    <definedName name="GRÃO_DE_MALTE" localSheetId="17">'[45]BASE DADOS'!#REF!</definedName>
    <definedName name="GRÃO_DE_MALTE" localSheetId="18">'[45]BASE DADOS'!#REF!</definedName>
    <definedName name="GRÃO_DE_MALTE" localSheetId="37">'[46]BASE DADOS'!#REF!</definedName>
    <definedName name="GRÃO_DE_MALTE" localSheetId="20">'[45]BASE DADOS'!#REF!</definedName>
    <definedName name="GRÃO_DE_MALTE" localSheetId="15">'[45]BASE DADOS'!#REF!</definedName>
    <definedName name="GRÃO_DE_MALTE" localSheetId="36">'[46]BASE DADOS'!#REF!</definedName>
    <definedName name="GRÃO_DE_MALTE" localSheetId="16">'[45]BASE DADOS'!#REF!</definedName>
    <definedName name="GRÃO_DE_MALTE" localSheetId="11">'[45]BASE DADOS'!#REF!</definedName>
    <definedName name="GRÃO_DE_MALTE">'[46]BASE DADOS'!#REF!</definedName>
    <definedName name="grbbbbbbbq" localSheetId="4" hidden="1">{"det (May)",#N/A,FALSE,"June";"sum (MAY YTD)",#N/A,FALSE,"June YTD"}</definedName>
    <definedName name="grbbbbbbbq" localSheetId="8" hidden="1">{"det (May)",#N/A,FALSE,"June";"sum (MAY YTD)",#N/A,FALSE,"June YTD"}</definedName>
    <definedName name="grbbbbbbbq" localSheetId="10" hidden="1">{"det (May)",#N/A,FALSE,"June";"sum (MAY YTD)",#N/A,FALSE,"June YTD"}</definedName>
    <definedName name="grbbbbbbbq" localSheetId="11" hidden="1">{"det (May)",#N/A,FALSE,"June";"sum (MAY YTD)",#N/A,FALSE,"June YTD"}</definedName>
    <definedName name="grbbbbbbbq" localSheetId="26" hidden="1">{"det (May)",#N/A,FALSE,"June";"sum (MAY YTD)",#N/A,FALSE,"June YTD"}</definedName>
    <definedName name="grbbbbbbbq" hidden="1">{"det (May)",#N/A,FALSE,"June";"sum (MAY YTD)",#N/A,FALSE,"June YTD"}</definedName>
    <definedName name="grbsqsss" localSheetId="4" hidden="1">{"det (May)",#N/A,FALSE,"June";"sum (MAY YTD)",#N/A,FALSE,"June YTD"}</definedName>
    <definedName name="grbsqsss" localSheetId="8" hidden="1">{"det (May)",#N/A,FALSE,"June";"sum (MAY YTD)",#N/A,FALSE,"June YTD"}</definedName>
    <definedName name="grbsqsss" localSheetId="10" hidden="1">{"det (May)",#N/A,FALSE,"June";"sum (MAY YTD)",#N/A,FALSE,"June YTD"}</definedName>
    <definedName name="grbsqsss" localSheetId="11" hidden="1">{"det (May)",#N/A,FALSE,"June";"sum (MAY YTD)",#N/A,FALSE,"June YTD"}</definedName>
    <definedName name="grbsqsss" localSheetId="26" hidden="1">{"det (May)",#N/A,FALSE,"June";"sum (MAY YTD)",#N/A,FALSE,"June YTD"}</definedName>
    <definedName name="grbsqsss" hidden="1">{"det (May)",#N/A,FALSE,"June";"sum (MAY YTD)",#N/A,FALSE,"June YTD"}</definedName>
    <definedName name="Green">"A:G+N:R"</definedName>
    <definedName name="grgrgrgrgrgr" localSheetId="17" hidden="1">{#N/A,#N/A,FALSE,"RELATÓRIO";#N/A,#N/A,FALSE,"RELATÓRIO"}</definedName>
    <definedName name="grgrgrgrgrgr" localSheetId="18" hidden="1">{#N/A,#N/A,FALSE,"RELATÓRIO";#N/A,#N/A,FALSE,"RELATÓRIO"}</definedName>
    <definedName name="grgrgrgrgrgr" localSheetId="37" hidden="1">{#N/A,#N/A,FALSE,"RELATÓRIO";#N/A,#N/A,FALSE,"RELATÓRIO"}</definedName>
    <definedName name="grgrgrgrgrgr" localSheetId="33" hidden="1">{#N/A,#N/A,FALSE,"RELATÓRIO";#N/A,#N/A,FALSE,"RELATÓRIO"}</definedName>
    <definedName name="grgrgrgrgrgr" localSheetId="20" hidden="1">{#N/A,#N/A,FALSE,"RELATÓRIO";#N/A,#N/A,FALSE,"RELATÓRIO"}</definedName>
    <definedName name="grgrgrgrgrgr" localSheetId="6" hidden="1">{#N/A,#N/A,FALSE,"RELATÓRIO";#N/A,#N/A,FALSE,"RELATÓRIO"}</definedName>
    <definedName name="grgrgrgrgrgr" localSheetId="4" hidden="1">{#N/A,#N/A,FALSE,"RELATÓRIO";#N/A,#N/A,FALSE,"RELATÓRIO"}</definedName>
    <definedName name="grgrgrgrgrgr" localSheetId="15" hidden="1">{#N/A,#N/A,FALSE,"RELATÓRIO";#N/A,#N/A,FALSE,"RELATÓRIO"}</definedName>
    <definedName name="grgrgrgrgrgr" localSheetId="36" hidden="1">{#N/A,#N/A,FALSE,"RELATÓRIO";#N/A,#N/A,FALSE,"RELATÓRIO"}</definedName>
    <definedName name="grgrgrgrgrgr" localSheetId="16" hidden="1">{#N/A,#N/A,FALSE,"RELATÓRIO";#N/A,#N/A,FALSE,"RELATÓRIO"}</definedName>
    <definedName name="grgrgrgrgrgr" localSheetId="41" hidden="1">{#N/A,#N/A,FALSE,"RELATÓRIO";#N/A,#N/A,FALSE,"RELATÓRIO"}</definedName>
    <definedName name="grgrgrgrgrgr" localSheetId="8" hidden="1">{#N/A,#N/A,FALSE,"RELATÓRIO";#N/A,#N/A,FALSE,"RELATÓRIO"}</definedName>
    <definedName name="grgrgrgrgrgr" localSheetId="7" hidden="1">{#N/A,#N/A,FALSE,"RELATÓRIO";#N/A,#N/A,FALSE,"RELATÓRIO"}</definedName>
    <definedName name="grgrgrgrgrgr" localSheetId="10" hidden="1">{#N/A,#N/A,FALSE,"RELATÓRIO";#N/A,#N/A,FALSE,"RELATÓRIO"}</definedName>
    <definedName name="grgrgrgrgrgr" localSheetId="9" hidden="1">{#N/A,#N/A,FALSE,"RELATÓRIO";#N/A,#N/A,FALSE,"RELATÓRIO"}</definedName>
    <definedName name="grgrgrgrgrgr" localSheetId="11" hidden="1">{#N/A,#N/A,FALSE,"RELATÓRIO";#N/A,#N/A,FALSE,"RELATÓRIO"}</definedName>
    <definedName name="grgrgrgrgrgr" localSheetId="26" hidden="1">{#N/A,#N/A,FALSE,"RELATÓRIO";#N/A,#N/A,FALSE,"RELATÓRIO"}</definedName>
    <definedName name="grgrgrgrgrgr" localSheetId="23" hidden="1">{#N/A,#N/A,FALSE,"RELATÓRIO";#N/A,#N/A,FALSE,"RELATÓRIO"}</definedName>
    <definedName name="grgrgrgrgrgr" localSheetId="40" hidden="1">{#N/A,#N/A,FALSE,"RELATÓRIO";#N/A,#N/A,FALSE,"RELATÓRIO"}</definedName>
    <definedName name="grgrgrgrgrgr" localSheetId="29" hidden="1">{#N/A,#N/A,FALSE,"RELATÓRIO";#N/A,#N/A,FALSE,"RELATÓRIO"}</definedName>
    <definedName name="grgrgrgrgrgr" hidden="1">{#N/A,#N/A,FALSE,"RELATÓRIO";#N/A,#N/A,FALSE,"RELATÓRIO"}</definedName>
    <definedName name="grl" localSheetId="4" hidden="1">{#N/A,#N/A,FALSE,"ROTINA";#N/A,#N/A,FALSE,"ITENS";#N/A,#N/A,FALSE,"ACOMP"}</definedName>
    <definedName name="grl" localSheetId="8" hidden="1">{#N/A,#N/A,FALSE,"ROTINA";#N/A,#N/A,FALSE,"ITENS";#N/A,#N/A,FALSE,"ACOMP"}</definedName>
    <definedName name="grl" localSheetId="10" hidden="1">{#N/A,#N/A,FALSE,"ROTINA";#N/A,#N/A,FALSE,"ITENS";#N/A,#N/A,FALSE,"ACOMP"}</definedName>
    <definedName name="grl" localSheetId="11" hidden="1">{#N/A,#N/A,FALSE,"ROTINA";#N/A,#N/A,FALSE,"ITENS";#N/A,#N/A,FALSE,"ACOMP"}</definedName>
    <definedName name="grl" localSheetId="26" hidden="1">{#N/A,#N/A,FALSE,"ROTINA";#N/A,#N/A,FALSE,"ITENS";#N/A,#N/A,FALSE,"ACOMP"}</definedName>
    <definedName name="grl" hidden="1">{#N/A,#N/A,FALSE,"ROTINA";#N/A,#N/A,FALSE,"ITENS";#N/A,#N/A,FALSE,"ACOMP"}</definedName>
    <definedName name="GROUP">[88]validation!$F$2:$F$6</definedName>
    <definedName name="Group_PL" localSheetId="37">'[176]DT 1999 (abst. from model)'!#REF!</definedName>
    <definedName name="Group_PL" localSheetId="15">'[176]DT 1999 (abst. from model)'!#REF!</definedName>
    <definedName name="Group_PL" localSheetId="36">'[176]DT 1999 (abst. from model)'!#REF!</definedName>
    <definedName name="Group_PL" localSheetId="16">'[176]DT 1999 (abst. from model)'!#REF!</definedName>
    <definedName name="Group_PL">'[176]DT 1999 (abst. from model)'!#REF!</definedName>
    <definedName name="Grupo_Atend">[81]Critérios!$E$2,[81]Critérios!$E$4,[81]Critérios!$E$6,[81]Critérios!$E$8,[81]Critérios!$E$10,[81]Critérios!$E$12,[81]Critérios!$E$14,[81]Critérios!$E$16,[81]Critérios!$E$18,[81]Critérios!$E$20,[81]Critérios!$E$22,[81]Critérios!$E$24,[81]Critérios!$E$26,[81]Critérios!$E$28</definedName>
    <definedName name="gt" localSheetId="17" hidden="1">{"CAP VOL",#N/A,FALSE,"CAPITAL";"CAP VAR",#N/A,FALSE,"CAPITAL";"CAP FIJ",#N/A,FALSE,"CAPITAL";"CAP CONS",#N/A,FALSE,"CAPITAL";"CAP DATA",#N/A,FALSE,"CAPITAL"}</definedName>
    <definedName name="gt" localSheetId="18" hidden="1">{"CAP VOL",#N/A,FALSE,"CAPITAL";"CAP VAR",#N/A,FALSE,"CAPITAL";"CAP FIJ",#N/A,FALSE,"CAPITAL";"CAP CONS",#N/A,FALSE,"CAPITAL";"CAP DATA",#N/A,FALSE,"CAPITAL"}</definedName>
    <definedName name="gt" localSheetId="37" hidden="1">{"CAP VOL",#N/A,FALSE,"CAPITAL";"CAP VAR",#N/A,FALSE,"CAPITAL";"CAP FIJ",#N/A,FALSE,"CAPITAL";"CAP CONS",#N/A,FALSE,"CAPITAL";"CAP DATA",#N/A,FALSE,"CAPITAL"}</definedName>
    <definedName name="gt" localSheetId="33" hidden="1">{"CAP VOL",#N/A,FALSE,"CAPITAL";"CAP VAR",#N/A,FALSE,"CAPITAL";"CAP FIJ",#N/A,FALSE,"CAPITAL";"CAP CONS",#N/A,FALSE,"CAPITAL";"CAP DATA",#N/A,FALSE,"CAPITAL"}</definedName>
    <definedName name="gt" localSheetId="20" hidden="1">{"CAP VOL",#N/A,FALSE,"CAPITAL";"CAP VAR",#N/A,FALSE,"CAPITAL";"CAP FIJ",#N/A,FALSE,"CAPITAL";"CAP CONS",#N/A,FALSE,"CAPITAL";"CAP DATA",#N/A,FALSE,"CAPITAL"}</definedName>
    <definedName name="gt" localSheetId="6" hidden="1">{"CAP VOL",#N/A,FALSE,"CAPITAL";"CAP VAR",#N/A,FALSE,"CAPITAL";"CAP FIJ",#N/A,FALSE,"CAPITAL";"CAP CONS",#N/A,FALSE,"CAPITAL";"CAP DATA",#N/A,FALSE,"CAPITAL"}</definedName>
    <definedName name="gt" localSheetId="4" hidden="1">{"CAP VOL",#N/A,FALSE,"CAPITAL";"CAP VAR",#N/A,FALSE,"CAPITAL";"CAP FIJ",#N/A,FALSE,"CAPITAL";"CAP CONS",#N/A,FALSE,"CAPITAL";"CAP DATA",#N/A,FALSE,"CAPITAL"}</definedName>
    <definedName name="gt" localSheetId="15" hidden="1">{"CAP VOL",#N/A,FALSE,"CAPITAL";"CAP VAR",#N/A,FALSE,"CAPITAL";"CAP FIJ",#N/A,FALSE,"CAPITAL";"CAP CONS",#N/A,FALSE,"CAPITAL";"CAP DATA",#N/A,FALSE,"CAPITAL"}</definedName>
    <definedName name="gt" localSheetId="36" hidden="1">{"CAP VOL",#N/A,FALSE,"CAPITAL";"CAP VAR",#N/A,FALSE,"CAPITAL";"CAP FIJ",#N/A,FALSE,"CAPITAL";"CAP CONS",#N/A,FALSE,"CAPITAL";"CAP DATA",#N/A,FALSE,"CAPITAL"}</definedName>
    <definedName name="gt" localSheetId="16" hidden="1">{"CAP VOL",#N/A,FALSE,"CAPITAL";"CAP VAR",#N/A,FALSE,"CAPITAL";"CAP FIJ",#N/A,FALSE,"CAPITAL";"CAP CONS",#N/A,FALSE,"CAPITAL";"CAP DATA",#N/A,FALSE,"CAPITAL"}</definedName>
    <definedName name="gt" localSheetId="41" hidden="1">{"CAP VOL",#N/A,FALSE,"CAPITAL";"CAP VAR",#N/A,FALSE,"CAPITAL";"CAP FIJ",#N/A,FALSE,"CAPITAL";"CAP CONS",#N/A,FALSE,"CAPITAL";"CAP DATA",#N/A,FALSE,"CAPITAL"}</definedName>
    <definedName name="gt" localSheetId="8" hidden="1">{"CAP VOL",#N/A,FALSE,"CAPITAL";"CAP VAR",#N/A,FALSE,"CAPITAL";"CAP FIJ",#N/A,FALSE,"CAPITAL";"CAP CONS",#N/A,FALSE,"CAPITAL";"CAP DATA",#N/A,FALSE,"CAPITAL"}</definedName>
    <definedName name="gt" localSheetId="7" hidden="1">{"CAP VOL",#N/A,FALSE,"CAPITAL";"CAP VAR",#N/A,FALSE,"CAPITAL";"CAP FIJ",#N/A,FALSE,"CAPITAL";"CAP CONS",#N/A,FALSE,"CAPITAL";"CAP DATA",#N/A,FALSE,"CAPITAL"}</definedName>
    <definedName name="gt" localSheetId="10" hidden="1">{"CAP VOL",#N/A,FALSE,"CAPITAL";"CAP VAR",#N/A,FALSE,"CAPITAL";"CAP FIJ",#N/A,FALSE,"CAPITAL";"CAP CONS",#N/A,FALSE,"CAPITAL";"CAP DATA",#N/A,FALSE,"CAPITAL"}</definedName>
    <definedName name="gt" localSheetId="9" hidden="1">{"CAP VOL",#N/A,FALSE,"CAPITAL";"CAP VAR",#N/A,FALSE,"CAPITAL";"CAP FIJ",#N/A,FALSE,"CAPITAL";"CAP CONS",#N/A,FALSE,"CAPITAL";"CAP DATA",#N/A,FALSE,"CAPITAL"}</definedName>
    <definedName name="gt" localSheetId="11" hidden="1">{"CAP VOL",#N/A,FALSE,"CAPITAL";"CAP VAR",#N/A,FALSE,"CAPITAL";"CAP FIJ",#N/A,FALSE,"CAPITAL";"CAP CONS",#N/A,FALSE,"CAPITAL";"CAP DATA",#N/A,FALSE,"CAPITAL"}</definedName>
    <definedName name="gt" localSheetId="26" hidden="1">{"CAP VOL",#N/A,FALSE,"CAPITAL";"CAP VAR",#N/A,FALSE,"CAPITAL";"CAP FIJ",#N/A,FALSE,"CAPITAL";"CAP CONS",#N/A,FALSE,"CAPITAL";"CAP DATA",#N/A,FALSE,"CAPITAL"}</definedName>
    <definedName name="gt" localSheetId="23" hidden="1">{"CAP VOL",#N/A,FALSE,"CAPITAL";"CAP VAR",#N/A,FALSE,"CAPITAL";"CAP FIJ",#N/A,FALSE,"CAPITAL";"CAP CONS",#N/A,FALSE,"CAPITAL";"CAP DATA",#N/A,FALSE,"CAPITAL"}</definedName>
    <definedName name="gt" localSheetId="40" hidden="1">{"CAP VOL",#N/A,FALSE,"CAPITAL";"CAP VAR",#N/A,FALSE,"CAPITAL";"CAP FIJ",#N/A,FALSE,"CAPITAL";"CAP CONS",#N/A,FALSE,"CAPITAL";"CAP DATA",#N/A,FALSE,"CAPITAL"}</definedName>
    <definedName name="gt" localSheetId="29" hidden="1">{"CAP VOL",#N/A,FALSE,"CAPITAL";"CAP VAR",#N/A,FALSE,"CAPITAL";"CAP FIJ",#N/A,FALSE,"CAPITAL";"CAP CONS",#N/A,FALSE,"CAPITAL";"CAP DATA",#N/A,FALSE,"CAPITAL"}</definedName>
    <definedName name="gt" hidden="1">{"CAP VOL",#N/A,FALSE,"CAPITAL";"CAP VAR",#N/A,FALSE,"CAPITAL";"CAP FIJ",#N/A,FALSE,"CAPITAL";"CAP CONS",#N/A,FALSE,"CAPITAL";"CAP DATA",#N/A,FALSE,"CAPITAL"}</definedName>
    <definedName name="gttr" localSheetId="4" hidden="1">{"det (May)",#N/A,FALSE,"June";"sum (MAY YTD)",#N/A,FALSE,"June YTD"}</definedName>
    <definedName name="gttr" localSheetId="8" hidden="1">{"det (May)",#N/A,FALSE,"June";"sum (MAY YTD)",#N/A,FALSE,"June YTD"}</definedName>
    <definedName name="gttr" localSheetId="10" hidden="1">{"det (May)",#N/A,FALSE,"June";"sum (MAY YTD)",#N/A,FALSE,"June YTD"}</definedName>
    <definedName name="gttr" localSheetId="11" hidden="1">{"det (May)",#N/A,FALSE,"June";"sum (MAY YTD)",#N/A,FALSE,"June YTD"}</definedName>
    <definedName name="gttr" localSheetId="26" hidden="1">{"det (May)",#N/A,FALSE,"June";"sum (MAY YTD)",#N/A,FALSE,"June YTD"}</definedName>
    <definedName name="gttr" hidden="1">{"det (May)",#N/A,FALSE,"June";"sum (MAY YTD)",#N/A,FALSE,"June YTD"}</definedName>
    <definedName name="gtu">[175]validation!$D$2:$D$14</definedName>
    <definedName name="gu" localSheetId="26" hidden="1">'[177]dep pre'!#REF!</definedName>
    <definedName name="gu" localSheetId="29" hidden="1">'[177]dep pre'!#REF!</definedName>
    <definedName name="GU">[35]Volumes!$B$16:$CG$16</definedName>
    <definedName name="GU.FRM" localSheetId="17">#REF!</definedName>
    <definedName name="GU.FRM" localSheetId="18">#REF!</definedName>
    <definedName name="GU.FRM" localSheetId="37">#REF!</definedName>
    <definedName name="GU.FRM" localSheetId="20">#REF!</definedName>
    <definedName name="GU.FRM" localSheetId="4">#REF!</definedName>
    <definedName name="GU.FRM" localSheetId="15">#REF!</definedName>
    <definedName name="GU.FRM" localSheetId="36">#REF!</definedName>
    <definedName name="GU.FRM" localSheetId="16">#REF!</definedName>
    <definedName name="GU.FRM" localSheetId="8">#REF!</definedName>
    <definedName name="GU.FRM" localSheetId="10">#REF!</definedName>
    <definedName name="GU.FRM" localSheetId="11">#REF!</definedName>
    <definedName name="GU.FRM">#REF!</definedName>
    <definedName name="GUA" localSheetId="17">#REF!</definedName>
    <definedName name="GUA" localSheetId="18">#REF!</definedName>
    <definedName name="GUA" localSheetId="37">#REF!</definedName>
    <definedName name="GUA" localSheetId="20">#REF!</definedName>
    <definedName name="GUA" localSheetId="4">#REF!</definedName>
    <definedName name="GUA" localSheetId="15">#REF!</definedName>
    <definedName name="GUA" localSheetId="36">#REF!</definedName>
    <definedName name="GUA" localSheetId="16">#REF!</definedName>
    <definedName name="GUA" localSheetId="8">#REF!</definedName>
    <definedName name="GUA" localSheetId="10">#REF!</definedName>
    <definedName name="GUA" localSheetId="11">#REF!</definedName>
    <definedName name="GUA">#REF!</definedName>
    <definedName name="GUAD" localSheetId="17">#REF!</definedName>
    <definedName name="GUAD" localSheetId="18">#REF!</definedName>
    <definedName name="GUAD" localSheetId="37">#REF!</definedName>
    <definedName name="GUAD" localSheetId="20">#REF!</definedName>
    <definedName name="GUAD" localSheetId="4">#REF!</definedName>
    <definedName name="GUAD" localSheetId="15">#REF!</definedName>
    <definedName name="GUAD" localSheetId="36">#REF!</definedName>
    <definedName name="GUAD" localSheetId="16">#REF!</definedName>
    <definedName name="GUAD" localSheetId="8">#REF!</definedName>
    <definedName name="GUAD" localSheetId="10">#REF!</definedName>
    <definedName name="GUAD" localSheetId="11">#REF!</definedName>
    <definedName name="GUAD">#REF!</definedName>
    <definedName name="Guarana" localSheetId="17" hidden="1">{"'171'!$A$1:$Z$50"}</definedName>
    <definedName name="Guarana" localSheetId="18" hidden="1">{"'171'!$A$1:$Z$50"}</definedName>
    <definedName name="Guarana" localSheetId="37" hidden="1">{"'171'!$A$1:$Z$50"}</definedName>
    <definedName name="Guarana" localSheetId="33" hidden="1">{"'171'!$A$1:$Z$50"}</definedName>
    <definedName name="Guarana" localSheetId="20" hidden="1">{"'171'!$A$1:$Z$50"}</definedName>
    <definedName name="Guarana" localSheetId="6" hidden="1">{"'171'!$A$1:$Z$50"}</definedName>
    <definedName name="Guarana" localSheetId="4" hidden="1">{"'171'!$A$1:$Z$50"}</definedName>
    <definedName name="Guarana" localSheetId="15" hidden="1">{"'171'!$A$1:$Z$50"}</definedName>
    <definedName name="Guarana" localSheetId="36" hidden="1">{"'171'!$A$1:$Z$50"}</definedName>
    <definedName name="Guarana" localSheetId="16" hidden="1">{"'171'!$A$1:$Z$50"}</definedName>
    <definedName name="Guarana" localSheetId="41" hidden="1">{"'171'!$A$1:$Z$50"}</definedName>
    <definedName name="Guarana" localSheetId="8" hidden="1">{"'171'!$A$1:$Z$50"}</definedName>
    <definedName name="Guarana" localSheetId="7" hidden="1">{"'171'!$A$1:$Z$50"}</definedName>
    <definedName name="Guarana" localSheetId="10" hidden="1">{"'171'!$A$1:$Z$50"}</definedName>
    <definedName name="Guarana" localSheetId="9" hidden="1">{"'171'!$A$1:$Z$50"}</definedName>
    <definedName name="Guarana" localSheetId="11" hidden="1">{"'171'!$A$1:$Z$50"}</definedName>
    <definedName name="Guarana" localSheetId="26" hidden="1">{"'171'!$A$1:$Z$50"}</definedName>
    <definedName name="Guarana" localSheetId="23" hidden="1">{"'171'!$A$1:$Z$50"}</definedName>
    <definedName name="Guarana" localSheetId="40" hidden="1">{"'171'!$A$1:$Z$50"}</definedName>
    <definedName name="Guarana" localSheetId="29" hidden="1">{"'171'!$A$1:$Z$50"}</definedName>
    <definedName name="Guarana" hidden="1">{"'171'!$A$1:$Z$50"}</definedName>
    <definedName name="Guaraná" localSheetId="17">#REF!</definedName>
    <definedName name="Guaraná" localSheetId="18">#REF!</definedName>
    <definedName name="Guaraná" localSheetId="37">#REF!</definedName>
    <definedName name="Guaraná" localSheetId="20">#REF!</definedName>
    <definedName name="Guaraná" localSheetId="4">#REF!</definedName>
    <definedName name="Guaraná" localSheetId="15">#REF!</definedName>
    <definedName name="Guaraná" localSheetId="36">#REF!</definedName>
    <definedName name="Guaraná" localSheetId="16">#REF!</definedName>
    <definedName name="Guaraná" localSheetId="8">#REF!</definedName>
    <definedName name="Guaraná" localSheetId="10">#REF!</definedName>
    <definedName name="Guaraná" localSheetId="11">#REF!</definedName>
    <definedName name="Guaraná">#REF!</definedName>
    <definedName name="Guilherme" localSheetId="17">#REF!</definedName>
    <definedName name="Guilherme" localSheetId="18">#REF!</definedName>
    <definedName name="Guilherme" localSheetId="37">#REF!</definedName>
    <definedName name="Guilherme" localSheetId="20">#REF!</definedName>
    <definedName name="Guilherme" localSheetId="4">#REF!</definedName>
    <definedName name="Guilherme" localSheetId="15">#REF!</definedName>
    <definedName name="Guilherme" localSheetId="36">#REF!</definedName>
    <definedName name="Guilherme" localSheetId="16">#REF!</definedName>
    <definedName name="Guilherme" localSheetId="8">#REF!</definedName>
    <definedName name="Guilherme" localSheetId="10">#REF!</definedName>
    <definedName name="Guilherme" localSheetId="11">#REF!</definedName>
    <definedName name="Guilherme">#REF!</definedName>
    <definedName name="gvvsd" localSheetId="16">[9]Par!#REF!</definedName>
    <definedName name="gvvsd">[9]Par!#REF!</definedName>
    <definedName name="gyeru"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gyeru"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gyeru"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gyeru"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gyeru"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gyeru" hidden="1">{"04-12brpr",#N/A,FALSE,"Total jan-dec";"05brpr",#N/A,FALSE,"Total jan-dec";"07brpr",#N/A,FALSE,"Total jan-dec";"01-12absdet",#N/A,FALSE,"Total jan-dec";"01-12abs",#N/A,FALSE,"Total jan-dec";"04-12abs",#N/A,FALSE,"Total jan-dec";"04-12absdet",#N/A,FALSE,"Total jan-dec";"01-12hl",#N/A,FALSE,"Total jan-dec";"04-12HL",#N/A,FALSE,"Total jan-dec"}</definedName>
    <definedName name="h" localSheetId="17">{0;0;0;0;1;#N/A;0.75;0.75;0.58;0.92;2;FALSE;FALSE;FALSE;FALSE;FALSE;#N/A;1;100;#N/A;#N/A;"";"&amp;L&amp;""Arial,Italic""&amp;8&amp;F Page &amp;P of &amp;N &amp;D &amp;T "}</definedName>
    <definedName name="h" localSheetId="18">{0;0;0;0;1;#N/A;0.75;0.75;0.58;0.92;2;FALSE;FALSE;FALSE;FALSE;FALSE;#N/A;1;100;#N/A;#N/A;"";"&amp;L&amp;""Arial,Italic""&amp;8&amp;F Page &amp;P of &amp;N &amp;D &amp;T "}</definedName>
    <definedName name="h" localSheetId="37">{0;0;0;0;1;#N/A;0.75;0.75;0.58;0.92;2;FALSE;FALSE;FALSE;FALSE;FALSE;#N/A;1;100;#N/A;#N/A;"";"&amp;L&amp;""Arial,Italic""&amp;8&amp;F Page &amp;P of &amp;N &amp;D &amp;T "}</definedName>
    <definedName name="h" localSheetId="20">{0;0;0;0;1;#N/A;0.75;0.75;0.58;0.92;2;FALSE;FALSE;FALSE;FALSE;FALSE;#N/A;1;100;#N/A;#N/A;"";"&amp;L&amp;""Arial,Italic""&amp;8&amp;F Page &amp;P of &amp;N &amp;D &amp;T "}</definedName>
    <definedName name="h" localSheetId="4">{0;0;0;0;1;#N/A;0.75;0.75;0.58;0.92;2;FALSE;FALSE;FALSE;FALSE;FALSE;#N/A;1;100;#N/A;#N/A;"";"&amp;L&amp;""Arial,Italic""&amp;8&amp;F Page &amp;P of &amp;N &amp;D &amp;T "}</definedName>
    <definedName name="h" localSheetId="15">{0;0;0;0;1;#N/A;0.75;0.75;0.58;0.92;2;FALSE;FALSE;FALSE;FALSE;FALSE;#N/A;1;100;#N/A;#N/A;"";"&amp;L&amp;""Arial,Italic""&amp;8&amp;F Page &amp;P of &amp;N &amp;D &amp;T "}</definedName>
    <definedName name="h" localSheetId="36">{0;0;0;0;1;#N/A;0.75;0.75;0.58;0.92;2;FALSE;FALSE;FALSE;FALSE;FALSE;#N/A;1;100;#N/A;#N/A;"";"&amp;L&amp;""Arial,Italic""&amp;8&amp;F Page &amp;P of &amp;N &amp;D &amp;T "}</definedName>
    <definedName name="h" localSheetId="16">{0;0;0;0;1;#N/A;0.75;0.75;0.58;0.92;2;FALSE;FALSE;FALSE;FALSE;FALSE;#N/A;1;100;#N/A;#N/A;"";"&amp;L&amp;""Arial,Italic""&amp;8&amp;F Page &amp;P of &amp;N &amp;D &amp;T "}</definedName>
    <definedName name="h" localSheetId="8">{0;0;0;0;1;#N/A;0.75;0.75;0.58;0.92;2;FALSE;FALSE;FALSE;FALSE;FALSE;#N/A;1;100;#N/A;#N/A;"";"&amp;L&amp;""Arial,Italic""&amp;8&amp;F Page &amp;P of &amp;N &amp;D &amp;T "}</definedName>
    <definedName name="h" localSheetId="10">{0;0;0;0;1;#N/A;0.75;0.75;0.58;0.92;2;FALSE;FALSE;FALSE;FALSE;FALSE;#N/A;1;100;#N/A;#N/A;"";"&amp;L&amp;""Arial,Italic""&amp;8&amp;F Page &amp;P of &amp;N &amp;D &amp;T "}</definedName>
    <definedName name="h" localSheetId="11">{0;0;0;0;1;#N/A;0.75;0.75;0.58;0.92;2;FALSE;FALSE;FALSE;FALSE;FALSE;#N/A;1;100;#N/A;#N/A;"";"&amp;L&amp;""Arial,Italic""&amp;8&amp;F Page &amp;P of &amp;N &amp;D &amp;T "}</definedName>
    <definedName name="h">{0;0;0;0;1;#N/A;0.75;0.75;0.58;0.92;2;FALSE;FALSE;FALSE;FALSE;FALSE;#N/A;1;100;#N/A;#N/A;"";"&amp;L&amp;""Arial,Italic""&amp;8&amp;F Page &amp;P of &amp;N &amp;D &amp;T "}</definedName>
    <definedName name="H_Distrib">#N/A</definedName>
    <definedName name="HDA" localSheetId="16">[178]COMPS!#REF!</definedName>
    <definedName name="HDA">[178]COMPS!#REF!</definedName>
    <definedName name="Head" localSheetId="17">#REF!</definedName>
    <definedName name="Head" localSheetId="18">#REF!</definedName>
    <definedName name="Head" localSheetId="37">#REF!</definedName>
    <definedName name="Head" localSheetId="20">#REF!</definedName>
    <definedName name="Head" localSheetId="4">#REF!</definedName>
    <definedName name="Head" localSheetId="15">#REF!</definedName>
    <definedName name="Head" localSheetId="36">#REF!</definedName>
    <definedName name="Head" localSheetId="16">#REF!</definedName>
    <definedName name="Head" localSheetId="8">#REF!</definedName>
    <definedName name="Head" localSheetId="10">#REF!</definedName>
    <definedName name="Head" localSheetId="11">#REF!</definedName>
    <definedName name="Head">#REF!</definedName>
    <definedName name="heads" localSheetId="17">#REF!</definedName>
    <definedName name="heads" localSheetId="18">#REF!</definedName>
    <definedName name="heads" localSheetId="37">#REF!</definedName>
    <definedName name="heads" localSheetId="20">#REF!</definedName>
    <definedName name="heads" localSheetId="4">#REF!</definedName>
    <definedName name="heads" localSheetId="15">#REF!</definedName>
    <definedName name="heads" localSheetId="36">#REF!</definedName>
    <definedName name="heads" localSheetId="16">#REF!</definedName>
    <definedName name="heads" localSheetId="8">#REF!</definedName>
    <definedName name="heads" localSheetId="10">#REF!</definedName>
    <definedName name="heads" localSheetId="11">#REF!</definedName>
    <definedName name="heads">#REF!</definedName>
    <definedName name="hector" localSheetId="17" hidden="1">{"CAP VOL",#N/A,FALSE,"CAPITAL";"CAP VAR",#N/A,FALSE,"CAPITAL";"CAP FIJ",#N/A,FALSE,"CAPITAL";"CAP CONS",#N/A,FALSE,"CAPITAL";"CAP DATA",#N/A,FALSE,"CAPITAL"}</definedName>
    <definedName name="hector" localSheetId="18" hidden="1">{"CAP VOL",#N/A,FALSE,"CAPITAL";"CAP VAR",#N/A,FALSE,"CAPITAL";"CAP FIJ",#N/A,FALSE,"CAPITAL";"CAP CONS",#N/A,FALSE,"CAPITAL";"CAP DATA",#N/A,FALSE,"CAPITAL"}</definedName>
    <definedName name="hector" localSheetId="37" hidden="1">{"CAP VOL",#N/A,FALSE,"CAPITAL";"CAP VAR",#N/A,FALSE,"CAPITAL";"CAP FIJ",#N/A,FALSE,"CAPITAL";"CAP CONS",#N/A,FALSE,"CAPITAL";"CAP DATA",#N/A,FALSE,"CAPITAL"}</definedName>
    <definedName name="hector" localSheetId="33" hidden="1">{"CAP VOL",#N/A,FALSE,"CAPITAL";"CAP VAR",#N/A,FALSE,"CAPITAL";"CAP FIJ",#N/A,FALSE,"CAPITAL";"CAP CONS",#N/A,FALSE,"CAPITAL";"CAP DATA",#N/A,FALSE,"CAPITAL"}</definedName>
    <definedName name="hector" localSheetId="20" hidden="1">{"CAP VOL",#N/A,FALSE,"CAPITAL";"CAP VAR",#N/A,FALSE,"CAPITAL";"CAP FIJ",#N/A,FALSE,"CAPITAL";"CAP CONS",#N/A,FALSE,"CAPITAL";"CAP DATA",#N/A,FALSE,"CAPITAL"}</definedName>
    <definedName name="hector" localSheetId="6" hidden="1">{"CAP VOL",#N/A,FALSE,"CAPITAL";"CAP VAR",#N/A,FALSE,"CAPITAL";"CAP FIJ",#N/A,FALSE,"CAPITAL";"CAP CONS",#N/A,FALSE,"CAPITAL";"CAP DATA",#N/A,FALSE,"CAPITAL"}</definedName>
    <definedName name="hector" localSheetId="4" hidden="1">{"CAP VOL",#N/A,FALSE,"CAPITAL";"CAP VAR",#N/A,FALSE,"CAPITAL";"CAP FIJ",#N/A,FALSE,"CAPITAL";"CAP CONS",#N/A,FALSE,"CAPITAL";"CAP DATA",#N/A,FALSE,"CAPITAL"}</definedName>
    <definedName name="hector" localSheetId="15" hidden="1">{"CAP VOL",#N/A,FALSE,"CAPITAL";"CAP VAR",#N/A,FALSE,"CAPITAL";"CAP FIJ",#N/A,FALSE,"CAPITAL";"CAP CONS",#N/A,FALSE,"CAPITAL";"CAP DATA",#N/A,FALSE,"CAPITAL"}</definedName>
    <definedName name="hector" localSheetId="36" hidden="1">{"CAP VOL",#N/A,FALSE,"CAPITAL";"CAP VAR",#N/A,FALSE,"CAPITAL";"CAP FIJ",#N/A,FALSE,"CAPITAL";"CAP CONS",#N/A,FALSE,"CAPITAL";"CAP DATA",#N/A,FALSE,"CAPITAL"}</definedName>
    <definedName name="hector" localSheetId="16" hidden="1">{"CAP VOL",#N/A,FALSE,"CAPITAL";"CAP VAR",#N/A,FALSE,"CAPITAL";"CAP FIJ",#N/A,FALSE,"CAPITAL";"CAP CONS",#N/A,FALSE,"CAPITAL";"CAP DATA",#N/A,FALSE,"CAPITAL"}</definedName>
    <definedName name="hector" localSheetId="41" hidden="1">{"CAP VOL",#N/A,FALSE,"CAPITAL";"CAP VAR",#N/A,FALSE,"CAPITAL";"CAP FIJ",#N/A,FALSE,"CAPITAL";"CAP CONS",#N/A,FALSE,"CAPITAL";"CAP DATA",#N/A,FALSE,"CAPITAL"}</definedName>
    <definedName name="hector" localSheetId="8" hidden="1">{"CAP VOL",#N/A,FALSE,"CAPITAL";"CAP VAR",#N/A,FALSE,"CAPITAL";"CAP FIJ",#N/A,FALSE,"CAPITAL";"CAP CONS",#N/A,FALSE,"CAPITAL";"CAP DATA",#N/A,FALSE,"CAPITAL"}</definedName>
    <definedName name="hector" localSheetId="7" hidden="1">{"CAP VOL",#N/A,FALSE,"CAPITAL";"CAP VAR",#N/A,FALSE,"CAPITAL";"CAP FIJ",#N/A,FALSE,"CAPITAL";"CAP CONS",#N/A,FALSE,"CAPITAL";"CAP DATA",#N/A,FALSE,"CAPITAL"}</definedName>
    <definedName name="hector" localSheetId="10" hidden="1">{"CAP VOL",#N/A,FALSE,"CAPITAL";"CAP VAR",#N/A,FALSE,"CAPITAL";"CAP FIJ",#N/A,FALSE,"CAPITAL";"CAP CONS",#N/A,FALSE,"CAPITAL";"CAP DATA",#N/A,FALSE,"CAPITAL"}</definedName>
    <definedName name="hector" localSheetId="9" hidden="1">{"CAP VOL",#N/A,FALSE,"CAPITAL";"CAP VAR",#N/A,FALSE,"CAPITAL";"CAP FIJ",#N/A,FALSE,"CAPITAL";"CAP CONS",#N/A,FALSE,"CAPITAL";"CAP DATA",#N/A,FALSE,"CAPITAL"}</definedName>
    <definedName name="hector" localSheetId="11" hidden="1">{"CAP VOL",#N/A,FALSE,"CAPITAL";"CAP VAR",#N/A,FALSE,"CAPITAL";"CAP FIJ",#N/A,FALSE,"CAPITAL";"CAP CONS",#N/A,FALSE,"CAPITAL";"CAP DATA",#N/A,FALSE,"CAPITAL"}</definedName>
    <definedName name="hector" localSheetId="26" hidden="1">{"CAP VOL",#N/A,FALSE,"CAPITAL";"CAP VAR",#N/A,FALSE,"CAPITAL";"CAP FIJ",#N/A,FALSE,"CAPITAL";"CAP CONS",#N/A,FALSE,"CAPITAL";"CAP DATA",#N/A,FALSE,"CAPITAL"}</definedName>
    <definedName name="hector" localSheetId="23" hidden="1">{"CAP VOL",#N/A,FALSE,"CAPITAL";"CAP VAR",#N/A,FALSE,"CAPITAL";"CAP FIJ",#N/A,FALSE,"CAPITAL";"CAP CONS",#N/A,FALSE,"CAPITAL";"CAP DATA",#N/A,FALSE,"CAPITAL"}</definedName>
    <definedName name="hector" localSheetId="40" hidden="1">{"CAP VOL",#N/A,FALSE,"CAPITAL";"CAP VAR",#N/A,FALSE,"CAPITAL";"CAP FIJ",#N/A,FALSE,"CAPITAL";"CAP CONS",#N/A,FALSE,"CAPITAL";"CAP DATA",#N/A,FALSE,"CAPITAL"}</definedName>
    <definedName name="hector" localSheetId="29" hidden="1">{"CAP VOL",#N/A,FALSE,"CAPITAL";"CAP VAR",#N/A,FALSE,"CAPITAL";"CAP FIJ",#N/A,FALSE,"CAPITAL";"CAP CONS",#N/A,FALSE,"CAPITAL";"CAP DATA",#N/A,FALSE,"CAPITAL"}</definedName>
    <definedName name="hector" hidden="1">{"CAP VOL",#N/A,FALSE,"CAPITAL";"CAP VAR",#N/A,FALSE,"CAPITAL";"CAP FIJ",#N/A,FALSE,"CAPITAL";"CAP CONS",#N/A,FALSE,"CAPITAL";"CAP DATA",#N/A,FALSE,"CAPITAL"}</definedName>
    <definedName name="Height">16</definedName>
    <definedName name="Hein_l">[15]Hoja1!$AN$82</definedName>
    <definedName name="HERRAMIENTA" localSheetId="17">#REF!</definedName>
    <definedName name="HERRAMIENTA" localSheetId="18">#REF!</definedName>
    <definedName name="HERRAMIENTA" localSheetId="37">#REF!</definedName>
    <definedName name="HERRAMIENTA" localSheetId="20">#REF!</definedName>
    <definedName name="HERRAMIENTA" localSheetId="4">#REF!</definedName>
    <definedName name="HERRAMIENTA" localSheetId="15">#REF!</definedName>
    <definedName name="HERRAMIENTA" localSheetId="36">#REF!</definedName>
    <definedName name="HERRAMIENTA" localSheetId="16">#REF!</definedName>
    <definedName name="HERRAMIENTA" localSheetId="8">#REF!</definedName>
    <definedName name="HERRAMIENTA" localSheetId="10">#REF!</definedName>
    <definedName name="HERRAMIENTA" localSheetId="11">#REF!</definedName>
    <definedName name="HERRAMIENTA">#REF!</definedName>
    <definedName name="hey" localSheetId="17" hidden="1">{"RESUMEN",#N/A,FALSE,"RESUMEN";"RESUMEN_MARG",#N/A,FALSE,"RESUMEN"}</definedName>
    <definedName name="hey" localSheetId="18" hidden="1">{"RESUMEN",#N/A,FALSE,"RESUMEN";"RESUMEN_MARG",#N/A,FALSE,"RESUMEN"}</definedName>
    <definedName name="hey" localSheetId="37" hidden="1">{"RESUMEN",#N/A,FALSE,"RESUMEN";"RESUMEN_MARG",#N/A,FALSE,"RESUMEN"}</definedName>
    <definedName name="hey" localSheetId="33" hidden="1">{"RESUMEN",#N/A,FALSE,"RESUMEN";"RESUMEN_MARG",#N/A,FALSE,"RESUMEN"}</definedName>
    <definedName name="hey" localSheetId="20" hidden="1">{"RESUMEN",#N/A,FALSE,"RESUMEN";"RESUMEN_MARG",#N/A,FALSE,"RESUMEN"}</definedName>
    <definedName name="hey" localSheetId="6" hidden="1">{"RESUMEN",#N/A,FALSE,"RESUMEN";"RESUMEN_MARG",#N/A,FALSE,"RESUMEN"}</definedName>
    <definedName name="hey" localSheetId="4" hidden="1">{"RESUMEN",#N/A,FALSE,"RESUMEN";"RESUMEN_MARG",#N/A,FALSE,"RESUMEN"}</definedName>
    <definedName name="hey" localSheetId="15" hidden="1">{"RESUMEN",#N/A,FALSE,"RESUMEN";"RESUMEN_MARG",#N/A,FALSE,"RESUMEN"}</definedName>
    <definedName name="hey" localSheetId="36" hidden="1">{"RESUMEN",#N/A,FALSE,"RESUMEN";"RESUMEN_MARG",#N/A,FALSE,"RESUMEN"}</definedName>
    <definedName name="hey" localSheetId="16" hidden="1">{"RESUMEN",#N/A,FALSE,"RESUMEN";"RESUMEN_MARG",#N/A,FALSE,"RESUMEN"}</definedName>
    <definedName name="hey" localSheetId="41" hidden="1">{"RESUMEN",#N/A,FALSE,"RESUMEN";"RESUMEN_MARG",#N/A,FALSE,"RESUMEN"}</definedName>
    <definedName name="hey" localSheetId="8" hidden="1">{"RESUMEN",#N/A,FALSE,"RESUMEN";"RESUMEN_MARG",#N/A,FALSE,"RESUMEN"}</definedName>
    <definedName name="hey" localSheetId="7" hidden="1">{"RESUMEN",#N/A,FALSE,"RESUMEN";"RESUMEN_MARG",#N/A,FALSE,"RESUMEN"}</definedName>
    <definedName name="hey" localSheetId="10" hidden="1">{"RESUMEN",#N/A,FALSE,"RESUMEN";"RESUMEN_MARG",#N/A,FALSE,"RESUMEN"}</definedName>
    <definedName name="hey" localSheetId="9" hidden="1">{"RESUMEN",#N/A,FALSE,"RESUMEN";"RESUMEN_MARG",#N/A,FALSE,"RESUMEN"}</definedName>
    <definedName name="hey" localSheetId="11" hidden="1">{"RESUMEN",#N/A,FALSE,"RESUMEN";"RESUMEN_MARG",#N/A,FALSE,"RESUMEN"}</definedName>
    <definedName name="hey" localSheetId="26" hidden="1">{"RESUMEN",#N/A,FALSE,"RESUMEN";"RESUMEN_MARG",#N/A,FALSE,"RESUMEN"}</definedName>
    <definedName name="hey" localSheetId="23" hidden="1">{"RESUMEN",#N/A,FALSE,"RESUMEN";"RESUMEN_MARG",#N/A,FALSE,"RESUMEN"}</definedName>
    <definedName name="hey" localSheetId="40" hidden="1">{"RESUMEN",#N/A,FALSE,"RESUMEN";"RESUMEN_MARG",#N/A,FALSE,"RESUMEN"}</definedName>
    <definedName name="hey" localSheetId="29" hidden="1">{"RESUMEN",#N/A,FALSE,"RESUMEN";"RESUMEN_MARG",#N/A,FALSE,"RESUMEN"}</definedName>
    <definedName name="hey" hidden="1">{"RESUMEN",#N/A,FALSE,"RESUMEN";"RESUMEN_MARG",#N/A,FALSE,"RESUMEN"}</definedName>
    <definedName name="hfjhjjhfgj" localSheetId="17" hidden="1">{"'171'!$A$1:$Z$50"}</definedName>
    <definedName name="hfjhjjhfgj" localSheetId="18" hidden="1">{"'171'!$A$1:$Z$50"}</definedName>
    <definedName name="hfjhjjhfgj" localSheetId="37" hidden="1">{"'171'!$A$1:$Z$50"}</definedName>
    <definedName name="hfjhjjhfgj" localSheetId="33" hidden="1">{"'171'!$A$1:$Z$50"}</definedName>
    <definedName name="hfjhjjhfgj" localSheetId="20" hidden="1">{"'171'!$A$1:$Z$50"}</definedName>
    <definedName name="hfjhjjhfgj" localSheetId="6" hidden="1">{"'171'!$A$1:$Z$50"}</definedName>
    <definedName name="hfjhjjhfgj" localSheetId="4" hidden="1">{"'171'!$A$1:$Z$50"}</definedName>
    <definedName name="hfjhjjhfgj" localSheetId="15" hidden="1">{"'171'!$A$1:$Z$50"}</definedName>
    <definedName name="hfjhjjhfgj" localSheetId="36" hidden="1">{"'171'!$A$1:$Z$50"}</definedName>
    <definedName name="hfjhjjhfgj" localSheetId="16" hidden="1">{"'171'!$A$1:$Z$50"}</definedName>
    <definedName name="hfjhjjhfgj" localSheetId="41" hidden="1">{"'171'!$A$1:$Z$50"}</definedName>
    <definedName name="hfjhjjhfgj" localSheetId="8" hidden="1">{"'171'!$A$1:$Z$50"}</definedName>
    <definedName name="hfjhjjhfgj" localSheetId="7" hidden="1">{"'171'!$A$1:$Z$50"}</definedName>
    <definedName name="hfjhjjhfgj" localSheetId="10" hidden="1">{"'171'!$A$1:$Z$50"}</definedName>
    <definedName name="hfjhjjhfgj" localSheetId="9" hidden="1">{"'171'!$A$1:$Z$50"}</definedName>
    <definedName name="hfjhjjhfgj" localSheetId="11" hidden="1">{"'171'!$A$1:$Z$50"}</definedName>
    <definedName name="hfjhjjhfgj" localSheetId="26" hidden="1">{"'171'!$A$1:$Z$50"}</definedName>
    <definedName name="hfjhjjhfgj" localSheetId="23" hidden="1">{"'171'!$A$1:$Z$50"}</definedName>
    <definedName name="hfjhjjhfgj" localSheetId="40" hidden="1">{"'171'!$A$1:$Z$50"}</definedName>
    <definedName name="hfjhjjhfgj" localSheetId="29" hidden="1">{"'171'!$A$1:$Z$50"}</definedName>
    <definedName name="hfjhjjhfgj" hidden="1">{"'171'!$A$1:$Z$50"}</definedName>
    <definedName name="hg" localSheetId="16">[9]Par!#REF!</definedName>
    <definedName name="hg">[9]Par!#REF!</definedName>
    <definedName name="hgd" localSheetId="4" hidden="1">{"det (May)",#N/A,FALSE,"June";"sum (MAY YTD)",#N/A,FALSE,"June YTD"}</definedName>
    <definedName name="hgd" localSheetId="8" hidden="1">{"det (May)",#N/A,FALSE,"June";"sum (MAY YTD)",#N/A,FALSE,"June YTD"}</definedName>
    <definedName name="hgd" localSheetId="10" hidden="1">{"det (May)",#N/A,FALSE,"June";"sum (MAY YTD)",#N/A,FALSE,"June YTD"}</definedName>
    <definedName name="hgd" localSheetId="11" hidden="1">{"det (May)",#N/A,FALSE,"June";"sum (MAY YTD)",#N/A,FALSE,"June YTD"}</definedName>
    <definedName name="hgd" localSheetId="26" hidden="1">{"det (May)",#N/A,FALSE,"June";"sum (MAY YTD)",#N/A,FALSE,"June YTD"}</definedName>
    <definedName name="hgd" hidden="1">{"det (May)",#N/A,FALSE,"June";"sum (MAY YTD)",#N/A,FALSE,"June YTD"}</definedName>
    <definedName name="hgfh" localSheetId="16">'[179]Schroder Small Caps'!#REF!</definedName>
    <definedName name="hgfh">'[179]Schroder Small Caps'!#REF!</definedName>
    <definedName name="hghg"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ghg"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ghg"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ghg"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ghg"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ghg"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ghg"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ghg"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ghg"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ghg"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ghg"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ghg"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ghg"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ghg"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ghgh" localSheetId="17" hidden="1">{"prem1",#N/A,FALSE,"Consolidado";"pl_us",#N/A,FALSE,"Consolidado";"pl_hl",#N/A,FALSE,"Consolidado";"bs",#N/A,FALSE,"Consolidado";"cf",#N/A,FALSE,"Consolidado"}</definedName>
    <definedName name="hghgh" localSheetId="18" hidden="1">{"prem1",#N/A,FALSE,"Consolidado";"pl_us",#N/A,FALSE,"Consolidado";"pl_hl",#N/A,FALSE,"Consolidado";"bs",#N/A,FALSE,"Consolidado";"cf",#N/A,FALSE,"Consolidado"}</definedName>
    <definedName name="hghgh" localSheetId="37" hidden="1">{"prem1",#N/A,FALSE,"Consolidado";"pl_us",#N/A,FALSE,"Consolidado";"pl_hl",#N/A,FALSE,"Consolidado";"bs",#N/A,FALSE,"Consolidado";"cf",#N/A,FALSE,"Consolidado"}</definedName>
    <definedName name="hghgh" localSheetId="33" hidden="1">{"prem1",#N/A,FALSE,"Consolidado";"pl_us",#N/A,FALSE,"Consolidado";"pl_hl",#N/A,FALSE,"Consolidado";"bs",#N/A,FALSE,"Consolidado";"cf",#N/A,FALSE,"Consolidado"}</definedName>
    <definedName name="hghgh" localSheetId="20" hidden="1">{"prem1",#N/A,FALSE,"Consolidado";"pl_us",#N/A,FALSE,"Consolidado";"pl_hl",#N/A,FALSE,"Consolidado";"bs",#N/A,FALSE,"Consolidado";"cf",#N/A,FALSE,"Consolidado"}</definedName>
    <definedName name="hghgh" localSheetId="6" hidden="1">{"prem1",#N/A,FALSE,"Consolidado";"pl_us",#N/A,FALSE,"Consolidado";"pl_hl",#N/A,FALSE,"Consolidado";"bs",#N/A,FALSE,"Consolidado";"cf",#N/A,FALSE,"Consolidado"}</definedName>
    <definedName name="hghgh" localSheetId="4" hidden="1">{"prem1",#N/A,FALSE,"Consolidado";"pl_us",#N/A,FALSE,"Consolidado";"pl_hl",#N/A,FALSE,"Consolidado";"bs",#N/A,FALSE,"Consolidado";"cf",#N/A,FALSE,"Consolidado"}</definedName>
    <definedName name="hghgh" localSheetId="15" hidden="1">{"prem1",#N/A,FALSE,"Consolidado";"pl_us",#N/A,FALSE,"Consolidado";"pl_hl",#N/A,FALSE,"Consolidado";"bs",#N/A,FALSE,"Consolidado";"cf",#N/A,FALSE,"Consolidado"}</definedName>
    <definedName name="hghgh" localSheetId="36" hidden="1">{"prem1",#N/A,FALSE,"Consolidado";"pl_us",#N/A,FALSE,"Consolidado";"pl_hl",#N/A,FALSE,"Consolidado";"bs",#N/A,FALSE,"Consolidado";"cf",#N/A,FALSE,"Consolidado"}</definedName>
    <definedName name="hghgh" localSheetId="16" hidden="1">{"prem1",#N/A,FALSE,"Consolidado";"pl_us",#N/A,FALSE,"Consolidado";"pl_hl",#N/A,FALSE,"Consolidado";"bs",#N/A,FALSE,"Consolidado";"cf",#N/A,FALSE,"Consolidado"}</definedName>
    <definedName name="hghgh" localSheetId="41" hidden="1">{"prem1",#N/A,FALSE,"Consolidado";"pl_us",#N/A,FALSE,"Consolidado";"pl_hl",#N/A,FALSE,"Consolidado";"bs",#N/A,FALSE,"Consolidado";"cf",#N/A,FALSE,"Consolidado"}</definedName>
    <definedName name="hghgh" localSheetId="8" hidden="1">{"prem1",#N/A,FALSE,"Consolidado";"pl_us",#N/A,FALSE,"Consolidado";"pl_hl",#N/A,FALSE,"Consolidado";"bs",#N/A,FALSE,"Consolidado";"cf",#N/A,FALSE,"Consolidado"}</definedName>
    <definedName name="hghgh" localSheetId="7" hidden="1">{"prem1",#N/A,FALSE,"Consolidado";"pl_us",#N/A,FALSE,"Consolidado";"pl_hl",#N/A,FALSE,"Consolidado";"bs",#N/A,FALSE,"Consolidado";"cf",#N/A,FALSE,"Consolidado"}</definedName>
    <definedName name="hghgh" localSheetId="10" hidden="1">{"prem1",#N/A,FALSE,"Consolidado";"pl_us",#N/A,FALSE,"Consolidado";"pl_hl",#N/A,FALSE,"Consolidado";"bs",#N/A,FALSE,"Consolidado";"cf",#N/A,FALSE,"Consolidado"}</definedName>
    <definedName name="hghgh" localSheetId="9" hidden="1">{"prem1",#N/A,FALSE,"Consolidado";"pl_us",#N/A,FALSE,"Consolidado";"pl_hl",#N/A,FALSE,"Consolidado";"bs",#N/A,FALSE,"Consolidado";"cf",#N/A,FALSE,"Consolidado"}</definedName>
    <definedName name="hghgh" localSheetId="11" hidden="1">{"prem1",#N/A,FALSE,"Consolidado";"pl_us",#N/A,FALSE,"Consolidado";"pl_hl",#N/A,FALSE,"Consolidado";"bs",#N/A,FALSE,"Consolidado";"cf",#N/A,FALSE,"Consolidado"}</definedName>
    <definedName name="hghgh" localSheetId="26" hidden="1">{"prem1",#N/A,FALSE,"Consolidado";"pl_us",#N/A,FALSE,"Consolidado";"pl_hl",#N/A,FALSE,"Consolidado";"bs",#N/A,FALSE,"Consolidado";"cf",#N/A,FALSE,"Consolidado"}</definedName>
    <definedName name="hghgh" localSheetId="23" hidden="1">{"prem1",#N/A,FALSE,"Consolidado";"pl_us",#N/A,FALSE,"Consolidado";"pl_hl",#N/A,FALSE,"Consolidado";"bs",#N/A,FALSE,"Consolidado";"cf",#N/A,FALSE,"Consolidado"}</definedName>
    <definedName name="hghgh" localSheetId="40" hidden="1">{"prem1",#N/A,FALSE,"Consolidado";"pl_us",#N/A,FALSE,"Consolidado";"pl_hl",#N/A,FALSE,"Consolidado";"bs",#N/A,FALSE,"Consolidado";"cf",#N/A,FALSE,"Consolidado"}</definedName>
    <definedName name="hghgh" localSheetId="29" hidden="1">{"prem1",#N/A,FALSE,"Consolidado";"pl_us",#N/A,FALSE,"Consolidado";"pl_hl",#N/A,FALSE,"Consolidado";"bs",#N/A,FALSE,"Consolidado";"cf",#N/A,FALSE,"Consolidado"}</definedName>
    <definedName name="hghgh" hidden="1">{"prem1",#N/A,FALSE,"Consolidado";"pl_us",#N/A,FALSE,"Consolidado";"pl_hl",#N/A,FALSE,"Consolidado";"bs",#N/A,FALSE,"Consolidado";"cf",#N/A,FALSE,"Consolidado"}</definedName>
    <definedName name="hgjg" localSheetId="17" hidden="1">{"Prenissas",#N/A,FALSE,"Consolidado (3)";"Lucros000",#N/A,FALSE,"Consolidado (3)";"LucrosHL",#N/A,FALSE,"Consolidado (3)";"Balanco",#N/A,FALSE,"Consolidado (3)";"FluxoC",#N/A,FALSE,"Consolidado (3)"}</definedName>
    <definedName name="hgjg" localSheetId="18" hidden="1">{"Prenissas",#N/A,FALSE,"Consolidado (3)";"Lucros000",#N/A,FALSE,"Consolidado (3)";"LucrosHL",#N/A,FALSE,"Consolidado (3)";"Balanco",#N/A,FALSE,"Consolidado (3)";"FluxoC",#N/A,FALSE,"Consolidado (3)"}</definedName>
    <definedName name="hgjg" localSheetId="37" hidden="1">{"Prenissas",#N/A,FALSE,"Consolidado (3)";"Lucros000",#N/A,FALSE,"Consolidado (3)";"LucrosHL",#N/A,FALSE,"Consolidado (3)";"Balanco",#N/A,FALSE,"Consolidado (3)";"FluxoC",#N/A,FALSE,"Consolidado (3)"}</definedName>
    <definedName name="hgjg" localSheetId="33" hidden="1">{"Prenissas",#N/A,FALSE,"Consolidado (3)";"Lucros000",#N/A,FALSE,"Consolidado (3)";"LucrosHL",#N/A,FALSE,"Consolidado (3)";"Balanco",#N/A,FALSE,"Consolidado (3)";"FluxoC",#N/A,FALSE,"Consolidado (3)"}</definedName>
    <definedName name="hgjg" localSheetId="20" hidden="1">{"Prenissas",#N/A,FALSE,"Consolidado (3)";"Lucros000",#N/A,FALSE,"Consolidado (3)";"LucrosHL",#N/A,FALSE,"Consolidado (3)";"Balanco",#N/A,FALSE,"Consolidado (3)";"FluxoC",#N/A,FALSE,"Consolidado (3)"}</definedName>
    <definedName name="hgjg" localSheetId="6" hidden="1">{"Prenissas",#N/A,FALSE,"Consolidado (3)";"Lucros000",#N/A,FALSE,"Consolidado (3)";"LucrosHL",#N/A,FALSE,"Consolidado (3)";"Balanco",#N/A,FALSE,"Consolidado (3)";"FluxoC",#N/A,FALSE,"Consolidado (3)"}</definedName>
    <definedName name="hgjg" localSheetId="4" hidden="1">{"Prenissas",#N/A,FALSE,"Consolidado (3)";"Lucros000",#N/A,FALSE,"Consolidado (3)";"LucrosHL",#N/A,FALSE,"Consolidado (3)";"Balanco",#N/A,FALSE,"Consolidado (3)";"FluxoC",#N/A,FALSE,"Consolidado (3)"}</definedName>
    <definedName name="hgjg" localSheetId="15" hidden="1">{"Prenissas",#N/A,FALSE,"Consolidado (3)";"Lucros000",#N/A,FALSE,"Consolidado (3)";"LucrosHL",#N/A,FALSE,"Consolidado (3)";"Balanco",#N/A,FALSE,"Consolidado (3)";"FluxoC",#N/A,FALSE,"Consolidado (3)"}</definedName>
    <definedName name="hgjg" localSheetId="36" hidden="1">{"Prenissas",#N/A,FALSE,"Consolidado (3)";"Lucros000",#N/A,FALSE,"Consolidado (3)";"LucrosHL",#N/A,FALSE,"Consolidado (3)";"Balanco",#N/A,FALSE,"Consolidado (3)";"FluxoC",#N/A,FALSE,"Consolidado (3)"}</definedName>
    <definedName name="hgjg" localSheetId="16" hidden="1">{"Prenissas",#N/A,FALSE,"Consolidado (3)";"Lucros000",#N/A,FALSE,"Consolidado (3)";"LucrosHL",#N/A,FALSE,"Consolidado (3)";"Balanco",#N/A,FALSE,"Consolidado (3)";"FluxoC",#N/A,FALSE,"Consolidado (3)"}</definedName>
    <definedName name="hgjg" localSheetId="41" hidden="1">{"Prenissas",#N/A,FALSE,"Consolidado (3)";"Lucros000",#N/A,FALSE,"Consolidado (3)";"LucrosHL",#N/A,FALSE,"Consolidado (3)";"Balanco",#N/A,FALSE,"Consolidado (3)";"FluxoC",#N/A,FALSE,"Consolidado (3)"}</definedName>
    <definedName name="hgjg" localSheetId="8" hidden="1">{"Prenissas",#N/A,FALSE,"Consolidado (3)";"Lucros000",#N/A,FALSE,"Consolidado (3)";"LucrosHL",#N/A,FALSE,"Consolidado (3)";"Balanco",#N/A,FALSE,"Consolidado (3)";"FluxoC",#N/A,FALSE,"Consolidado (3)"}</definedName>
    <definedName name="hgjg" localSheetId="7" hidden="1">{"Prenissas",#N/A,FALSE,"Consolidado (3)";"Lucros000",#N/A,FALSE,"Consolidado (3)";"LucrosHL",#N/A,FALSE,"Consolidado (3)";"Balanco",#N/A,FALSE,"Consolidado (3)";"FluxoC",#N/A,FALSE,"Consolidado (3)"}</definedName>
    <definedName name="hgjg" localSheetId="10" hidden="1">{"Prenissas",#N/A,FALSE,"Consolidado (3)";"Lucros000",#N/A,FALSE,"Consolidado (3)";"LucrosHL",#N/A,FALSE,"Consolidado (3)";"Balanco",#N/A,FALSE,"Consolidado (3)";"FluxoC",#N/A,FALSE,"Consolidado (3)"}</definedName>
    <definedName name="hgjg" localSheetId="9" hidden="1">{"Prenissas",#N/A,FALSE,"Consolidado (3)";"Lucros000",#N/A,FALSE,"Consolidado (3)";"LucrosHL",#N/A,FALSE,"Consolidado (3)";"Balanco",#N/A,FALSE,"Consolidado (3)";"FluxoC",#N/A,FALSE,"Consolidado (3)"}</definedName>
    <definedName name="hgjg" localSheetId="11" hidden="1">{"Prenissas",#N/A,FALSE,"Consolidado (3)";"Lucros000",#N/A,FALSE,"Consolidado (3)";"LucrosHL",#N/A,FALSE,"Consolidado (3)";"Balanco",#N/A,FALSE,"Consolidado (3)";"FluxoC",#N/A,FALSE,"Consolidado (3)"}</definedName>
    <definedName name="hgjg" localSheetId="26" hidden="1">{"Prenissas",#N/A,FALSE,"Consolidado (3)";"Lucros000",#N/A,FALSE,"Consolidado (3)";"LucrosHL",#N/A,FALSE,"Consolidado (3)";"Balanco",#N/A,FALSE,"Consolidado (3)";"FluxoC",#N/A,FALSE,"Consolidado (3)"}</definedName>
    <definedName name="hgjg" localSheetId="23" hidden="1">{"Prenissas",#N/A,FALSE,"Consolidado (3)";"Lucros000",#N/A,FALSE,"Consolidado (3)";"LucrosHL",#N/A,FALSE,"Consolidado (3)";"Balanco",#N/A,FALSE,"Consolidado (3)";"FluxoC",#N/A,FALSE,"Consolidado (3)"}</definedName>
    <definedName name="hgjg" localSheetId="40" hidden="1">{"Prenissas",#N/A,FALSE,"Consolidado (3)";"Lucros000",#N/A,FALSE,"Consolidado (3)";"LucrosHL",#N/A,FALSE,"Consolidado (3)";"Balanco",#N/A,FALSE,"Consolidado (3)";"FluxoC",#N/A,FALSE,"Consolidado (3)"}</definedName>
    <definedName name="hgjg" localSheetId="29" hidden="1">{"Prenissas",#N/A,FALSE,"Consolidado (3)";"Lucros000",#N/A,FALSE,"Consolidado (3)";"LucrosHL",#N/A,FALSE,"Consolidado (3)";"Balanco",#N/A,FALSE,"Consolidado (3)";"FluxoC",#N/A,FALSE,"Consolidado (3)"}</definedName>
    <definedName name="hgjg" hidden="1">{"Prenissas",#N/A,FALSE,"Consolidado (3)";"Lucros000",#N/A,FALSE,"Consolidado (3)";"LucrosHL",#N/A,FALSE,"Consolidado (3)";"Balanco",#N/A,FALSE,"Consolidado (3)";"FluxoC",#N/A,FALSE,"Consolidado (3)"}</definedName>
    <definedName name="hgjghj" localSheetId="17" hidden="1">{"total",#N/A,FALSE,"TOTAL $";"totalhl",#N/A,FALSE,"TOTAL $HL";"vol",#N/A,FALSE,"VOLUMEN";"xprod1",#N/A,FALSE,"X PROD";"xprod2",#N/A,FALSE,"X PROD";"finaño1",#N/A,FALSE,"FIN AÑO Meta";"finaño2",#N/A,FALSE,"FIN AÑO Meta"}</definedName>
    <definedName name="hgjghj" localSheetId="18" hidden="1">{"total",#N/A,FALSE,"TOTAL $";"totalhl",#N/A,FALSE,"TOTAL $HL";"vol",#N/A,FALSE,"VOLUMEN";"xprod1",#N/A,FALSE,"X PROD";"xprod2",#N/A,FALSE,"X PROD";"finaño1",#N/A,FALSE,"FIN AÑO Meta";"finaño2",#N/A,FALSE,"FIN AÑO Meta"}</definedName>
    <definedName name="hgjghj" localSheetId="37" hidden="1">{"total",#N/A,FALSE,"TOTAL $";"totalhl",#N/A,FALSE,"TOTAL $HL";"vol",#N/A,FALSE,"VOLUMEN";"xprod1",#N/A,FALSE,"X PROD";"xprod2",#N/A,FALSE,"X PROD";"finaño1",#N/A,FALSE,"FIN AÑO Meta";"finaño2",#N/A,FALSE,"FIN AÑO Meta"}</definedName>
    <definedName name="hgjghj" localSheetId="33" hidden="1">{"total",#N/A,FALSE,"TOTAL $";"totalhl",#N/A,FALSE,"TOTAL $HL";"vol",#N/A,FALSE,"VOLUMEN";"xprod1",#N/A,FALSE,"X PROD";"xprod2",#N/A,FALSE,"X PROD";"finaño1",#N/A,FALSE,"FIN AÑO Meta";"finaño2",#N/A,FALSE,"FIN AÑO Meta"}</definedName>
    <definedName name="hgjghj" localSheetId="20" hidden="1">{"total",#N/A,FALSE,"TOTAL $";"totalhl",#N/A,FALSE,"TOTAL $HL";"vol",#N/A,FALSE,"VOLUMEN";"xprod1",#N/A,FALSE,"X PROD";"xprod2",#N/A,FALSE,"X PROD";"finaño1",#N/A,FALSE,"FIN AÑO Meta";"finaño2",#N/A,FALSE,"FIN AÑO Meta"}</definedName>
    <definedName name="hgjghj" localSheetId="6" hidden="1">{"total",#N/A,FALSE,"TOTAL $";"totalhl",#N/A,FALSE,"TOTAL $HL";"vol",#N/A,FALSE,"VOLUMEN";"xprod1",#N/A,FALSE,"X PROD";"xprod2",#N/A,FALSE,"X PROD";"finaño1",#N/A,FALSE,"FIN AÑO Meta";"finaño2",#N/A,FALSE,"FIN AÑO Meta"}</definedName>
    <definedName name="hgjghj" localSheetId="4" hidden="1">{"total",#N/A,FALSE,"TOTAL $";"totalhl",#N/A,FALSE,"TOTAL $HL";"vol",#N/A,FALSE,"VOLUMEN";"xprod1",#N/A,FALSE,"X PROD";"xprod2",#N/A,FALSE,"X PROD";"finaño1",#N/A,FALSE,"FIN AÑO Meta";"finaño2",#N/A,FALSE,"FIN AÑO Meta"}</definedName>
    <definedName name="hgjghj" localSheetId="15" hidden="1">{"total",#N/A,FALSE,"TOTAL $";"totalhl",#N/A,FALSE,"TOTAL $HL";"vol",#N/A,FALSE,"VOLUMEN";"xprod1",#N/A,FALSE,"X PROD";"xprod2",#N/A,FALSE,"X PROD";"finaño1",#N/A,FALSE,"FIN AÑO Meta";"finaño2",#N/A,FALSE,"FIN AÑO Meta"}</definedName>
    <definedName name="hgjghj" localSheetId="36" hidden="1">{"total",#N/A,FALSE,"TOTAL $";"totalhl",#N/A,FALSE,"TOTAL $HL";"vol",#N/A,FALSE,"VOLUMEN";"xprod1",#N/A,FALSE,"X PROD";"xprod2",#N/A,FALSE,"X PROD";"finaño1",#N/A,FALSE,"FIN AÑO Meta";"finaño2",#N/A,FALSE,"FIN AÑO Meta"}</definedName>
    <definedName name="hgjghj" localSheetId="16" hidden="1">{"total",#N/A,FALSE,"TOTAL $";"totalhl",#N/A,FALSE,"TOTAL $HL";"vol",#N/A,FALSE,"VOLUMEN";"xprod1",#N/A,FALSE,"X PROD";"xprod2",#N/A,FALSE,"X PROD";"finaño1",#N/A,FALSE,"FIN AÑO Meta";"finaño2",#N/A,FALSE,"FIN AÑO Meta"}</definedName>
    <definedName name="hgjghj" localSheetId="41" hidden="1">{"total",#N/A,FALSE,"TOTAL $";"totalhl",#N/A,FALSE,"TOTAL $HL";"vol",#N/A,FALSE,"VOLUMEN";"xprod1",#N/A,FALSE,"X PROD";"xprod2",#N/A,FALSE,"X PROD";"finaño1",#N/A,FALSE,"FIN AÑO Meta";"finaño2",#N/A,FALSE,"FIN AÑO Meta"}</definedName>
    <definedName name="hgjghj" localSheetId="8" hidden="1">{"total",#N/A,FALSE,"TOTAL $";"totalhl",#N/A,FALSE,"TOTAL $HL";"vol",#N/A,FALSE,"VOLUMEN";"xprod1",#N/A,FALSE,"X PROD";"xprod2",#N/A,FALSE,"X PROD";"finaño1",#N/A,FALSE,"FIN AÑO Meta";"finaño2",#N/A,FALSE,"FIN AÑO Meta"}</definedName>
    <definedName name="hgjghj" localSheetId="7" hidden="1">{"total",#N/A,FALSE,"TOTAL $";"totalhl",#N/A,FALSE,"TOTAL $HL";"vol",#N/A,FALSE,"VOLUMEN";"xprod1",#N/A,FALSE,"X PROD";"xprod2",#N/A,FALSE,"X PROD";"finaño1",#N/A,FALSE,"FIN AÑO Meta";"finaño2",#N/A,FALSE,"FIN AÑO Meta"}</definedName>
    <definedName name="hgjghj" localSheetId="10" hidden="1">{"total",#N/A,FALSE,"TOTAL $";"totalhl",#N/A,FALSE,"TOTAL $HL";"vol",#N/A,FALSE,"VOLUMEN";"xprod1",#N/A,FALSE,"X PROD";"xprod2",#N/A,FALSE,"X PROD";"finaño1",#N/A,FALSE,"FIN AÑO Meta";"finaño2",#N/A,FALSE,"FIN AÑO Meta"}</definedName>
    <definedName name="hgjghj" localSheetId="9" hidden="1">{"total",#N/A,FALSE,"TOTAL $";"totalhl",#N/A,FALSE,"TOTAL $HL";"vol",#N/A,FALSE,"VOLUMEN";"xprod1",#N/A,FALSE,"X PROD";"xprod2",#N/A,FALSE,"X PROD";"finaño1",#N/A,FALSE,"FIN AÑO Meta";"finaño2",#N/A,FALSE,"FIN AÑO Meta"}</definedName>
    <definedName name="hgjghj" localSheetId="11" hidden="1">{"total",#N/A,FALSE,"TOTAL $";"totalhl",#N/A,FALSE,"TOTAL $HL";"vol",#N/A,FALSE,"VOLUMEN";"xprod1",#N/A,FALSE,"X PROD";"xprod2",#N/A,FALSE,"X PROD";"finaño1",#N/A,FALSE,"FIN AÑO Meta";"finaño2",#N/A,FALSE,"FIN AÑO Meta"}</definedName>
    <definedName name="hgjghj" localSheetId="26" hidden="1">{"total",#N/A,FALSE,"TOTAL $";"totalhl",#N/A,FALSE,"TOTAL $HL";"vol",#N/A,FALSE,"VOLUMEN";"xprod1",#N/A,FALSE,"X PROD";"xprod2",#N/A,FALSE,"X PROD";"finaño1",#N/A,FALSE,"FIN AÑO Meta";"finaño2",#N/A,FALSE,"FIN AÑO Meta"}</definedName>
    <definedName name="hgjghj" localSheetId="23" hidden="1">{"total",#N/A,FALSE,"TOTAL $";"totalhl",#N/A,FALSE,"TOTAL $HL";"vol",#N/A,FALSE,"VOLUMEN";"xprod1",#N/A,FALSE,"X PROD";"xprod2",#N/A,FALSE,"X PROD";"finaño1",#N/A,FALSE,"FIN AÑO Meta";"finaño2",#N/A,FALSE,"FIN AÑO Meta"}</definedName>
    <definedName name="hgjghj" localSheetId="40" hidden="1">{"total",#N/A,FALSE,"TOTAL $";"totalhl",#N/A,FALSE,"TOTAL $HL";"vol",#N/A,FALSE,"VOLUMEN";"xprod1",#N/A,FALSE,"X PROD";"xprod2",#N/A,FALSE,"X PROD";"finaño1",#N/A,FALSE,"FIN AÑO Meta";"finaño2",#N/A,FALSE,"FIN AÑO Meta"}</definedName>
    <definedName name="hgjghj" localSheetId="29" hidden="1">{"total",#N/A,FALSE,"TOTAL $";"totalhl",#N/A,FALSE,"TOTAL $HL";"vol",#N/A,FALSE,"VOLUMEN";"xprod1",#N/A,FALSE,"X PROD";"xprod2",#N/A,FALSE,"X PROD";"finaño1",#N/A,FALSE,"FIN AÑO Meta";"finaño2",#N/A,FALSE,"FIN AÑO Meta"}</definedName>
    <definedName name="hgjghj" hidden="1">{"total",#N/A,FALSE,"TOTAL $";"totalhl",#N/A,FALSE,"TOTAL $HL";"vol",#N/A,FALSE,"VOLUMEN";"xprod1",#N/A,FALSE,"X PROD";"xprod2",#N/A,FALSE,"X PROD";"finaño1",#N/A,FALSE,"FIN AÑO Meta";"finaño2",#N/A,FALSE,"FIN AÑO Meta"}</definedName>
    <definedName name="hgjhh" localSheetId="17" hidden="1">{"CAP VOL",#N/A,FALSE,"CAPITAL";"CAP VAR",#N/A,FALSE,"CAPITAL";"CAP FIJ",#N/A,FALSE,"CAPITAL";"CAP CONS",#N/A,FALSE,"CAPITAL";"CAP DATA",#N/A,FALSE,"CAPITAL"}</definedName>
    <definedName name="hgjhh" localSheetId="18" hidden="1">{"CAP VOL",#N/A,FALSE,"CAPITAL";"CAP VAR",#N/A,FALSE,"CAPITAL";"CAP FIJ",#N/A,FALSE,"CAPITAL";"CAP CONS",#N/A,FALSE,"CAPITAL";"CAP DATA",#N/A,FALSE,"CAPITAL"}</definedName>
    <definedName name="hgjhh" localSheetId="37" hidden="1">{"CAP VOL",#N/A,FALSE,"CAPITAL";"CAP VAR",#N/A,FALSE,"CAPITAL";"CAP FIJ",#N/A,FALSE,"CAPITAL";"CAP CONS",#N/A,FALSE,"CAPITAL";"CAP DATA",#N/A,FALSE,"CAPITAL"}</definedName>
    <definedName name="hgjhh" localSheetId="33" hidden="1">{"CAP VOL",#N/A,FALSE,"CAPITAL";"CAP VAR",#N/A,FALSE,"CAPITAL";"CAP FIJ",#N/A,FALSE,"CAPITAL";"CAP CONS",#N/A,FALSE,"CAPITAL";"CAP DATA",#N/A,FALSE,"CAPITAL"}</definedName>
    <definedName name="hgjhh" localSheetId="20" hidden="1">{"CAP VOL",#N/A,FALSE,"CAPITAL";"CAP VAR",#N/A,FALSE,"CAPITAL";"CAP FIJ",#N/A,FALSE,"CAPITAL";"CAP CONS",#N/A,FALSE,"CAPITAL";"CAP DATA",#N/A,FALSE,"CAPITAL"}</definedName>
    <definedName name="hgjhh" localSheetId="6" hidden="1">{"CAP VOL",#N/A,FALSE,"CAPITAL";"CAP VAR",#N/A,FALSE,"CAPITAL";"CAP FIJ",#N/A,FALSE,"CAPITAL";"CAP CONS",#N/A,FALSE,"CAPITAL";"CAP DATA",#N/A,FALSE,"CAPITAL"}</definedName>
    <definedName name="hgjhh" localSheetId="4" hidden="1">{"CAP VOL",#N/A,FALSE,"CAPITAL";"CAP VAR",#N/A,FALSE,"CAPITAL";"CAP FIJ",#N/A,FALSE,"CAPITAL";"CAP CONS",#N/A,FALSE,"CAPITAL";"CAP DATA",#N/A,FALSE,"CAPITAL"}</definedName>
    <definedName name="hgjhh" localSheetId="15" hidden="1">{"CAP VOL",#N/A,FALSE,"CAPITAL";"CAP VAR",#N/A,FALSE,"CAPITAL";"CAP FIJ",#N/A,FALSE,"CAPITAL";"CAP CONS",#N/A,FALSE,"CAPITAL";"CAP DATA",#N/A,FALSE,"CAPITAL"}</definedName>
    <definedName name="hgjhh" localSheetId="36" hidden="1">{"CAP VOL",#N/A,FALSE,"CAPITAL";"CAP VAR",#N/A,FALSE,"CAPITAL";"CAP FIJ",#N/A,FALSE,"CAPITAL";"CAP CONS",#N/A,FALSE,"CAPITAL";"CAP DATA",#N/A,FALSE,"CAPITAL"}</definedName>
    <definedName name="hgjhh" localSheetId="16" hidden="1">{"CAP VOL",#N/A,FALSE,"CAPITAL";"CAP VAR",#N/A,FALSE,"CAPITAL";"CAP FIJ",#N/A,FALSE,"CAPITAL";"CAP CONS",#N/A,FALSE,"CAPITAL";"CAP DATA",#N/A,FALSE,"CAPITAL"}</definedName>
    <definedName name="hgjhh" localSheetId="41" hidden="1">{"CAP VOL",#N/A,FALSE,"CAPITAL";"CAP VAR",#N/A,FALSE,"CAPITAL";"CAP FIJ",#N/A,FALSE,"CAPITAL";"CAP CONS",#N/A,FALSE,"CAPITAL";"CAP DATA",#N/A,FALSE,"CAPITAL"}</definedName>
    <definedName name="hgjhh" localSheetId="8" hidden="1">{"CAP VOL",#N/A,FALSE,"CAPITAL";"CAP VAR",#N/A,FALSE,"CAPITAL";"CAP FIJ",#N/A,FALSE,"CAPITAL";"CAP CONS",#N/A,FALSE,"CAPITAL";"CAP DATA",#N/A,FALSE,"CAPITAL"}</definedName>
    <definedName name="hgjhh" localSheetId="7" hidden="1">{"CAP VOL",#N/A,FALSE,"CAPITAL";"CAP VAR",#N/A,FALSE,"CAPITAL";"CAP FIJ",#N/A,FALSE,"CAPITAL";"CAP CONS",#N/A,FALSE,"CAPITAL";"CAP DATA",#N/A,FALSE,"CAPITAL"}</definedName>
    <definedName name="hgjhh" localSheetId="10" hidden="1">{"CAP VOL",#N/A,FALSE,"CAPITAL";"CAP VAR",#N/A,FALSE,"CAPITAL";"CAP FIJ",#N/A,FALSE,"CAPITAL";"CAP CONS",#N/A,FALSE,"CAPITAL";"CAP DATA",#N/A,FALSE,"CAPITAL"}</definedName>
    <definedName name="hgjhh" localSheetId="9" hidden="1">{"CAP VOL",#N/A,FALSE,"CAPITAL";"CAP VAR",#N/A,FALSE,"CAPITAL";"CAP FIJ",#N/A,FALSE,"CAPITAL";"CAP CONS",#N/A,FALSE,"CAPITAL";"CAP DATA",#N/A,FALSE,"CAPITAL"}</definedName>
    <definedName name="hgjhh" localSheetId="11" hidden="1">{"CAP VOL",#N/A,FALSE,"CAPITAL";"CAP VAR",#N/A,FALSE,"CAPITAL";"CAP FIJ",#N/A,FALSE,"CAPITAL";"CAP CONS",#N/A,FALSE,"CAPITAL";"CAP DATA",#N/A,FALSE,"CAPITAL"}</definedName>
    <definedName name="hgjhh" localSheetId="26" hidden="1">{"CAP VOL",#N/A,FALSE,"CAPITAL";"CAP VAR",#N/A,FALSE,"CAPITAL";"CAP FIJ",#N/A,FALSE,"CAPITAL";"CAP CONS",#N/A,FALSE,"CAPITAL";"CAP DATA",#N/A,FALSE,"CAPITAL"}</definedName>
    <definedName name="hgjhh" localSheetId="23" hidden="1">{"CAP VOL",#N/A,FALSE,"CAPITAL";"CAP VAR",#N/A,FALSE,"CAPITAL";"CAP FIJ",#N/A,FALSE,"CAPITAL";"CAP CONS",#N/A,FALSE,"CAPITAL";"CAP DATA",#N/A,FALSE,"CAPITAL"}</definedName>
    <definedName name="hgjhh" localSheetId="40" hidden="1">{"CAP VOL",#N/A,FALSE,"CAPITAL";"CAP VAR",#N/A,FALSE,"CAPITAL";"CAP FIJ",#N/A,FALSE,"CAPITAL";"CAP CONS",#N/A,FALSE,"CAPITAL";"CAP DATA",#N/A,FALSE,"CAPITAL"}</definedName>
    <definedName name="hgjhh" localSheetId="29" hidden="1">{"CAP VOL",#N/A,FALSE,"CAPITAL";"CAP VAR",#N/A,FALSE,"CAPITAL";"CAP FIJ",#N/A,FALSE,"CAPITAL";"CAP CONS",#N/A,FALSE,"CAPITAL";"CAP DATA",#N/A,FALSE,"CAPITAL"}</definedName>
    <definedName name="hgjhh" hidden="1">{"CAP VOL",#N/A,FALSE,"CAPITAL";"CAP VAR",#N/A,FALSE,"CAPITAL";"CAP FIJ",#N/A,FALSE,"CAPITAL";"CAP CONS",#N/A,FALSE,"CAPITAL";"CAP DATA",#N/A,FALSE,"CAPITAL"}</definedName>
    <definedName name="hh" localSheetId="17" hidden="1">{"04-12brpr",#N/A,FALSE,"Total jan-dec";"05brpr",#N/A,FALSE,"Total jan-dec";"07brpr",#N/A,FALSE,"Total jan-dec";"01-12absdet",#N/A,FALSE,"Total jan-dec";"01-12abs",#N/A,FALSE,"Total jan-dec";"04-12abs",#N/A,FALSE,"Total jan-dec";"04-12absdet",#N/A,FALSE,"Total jan-dec";"01-12hl",#N/A,FALSE,"Total jan-dec";"04-12HL",#N/A,FALSE,"Total jan-dec"}</definedName>
    <definedName name="hh" localSheetId="18" hidden="1">{"04-12brpr",#N/A,FALSE,"Total jan-dec";"05brpr",#N/A,FALSE,"Total jan-dec";"07brpr",#N/A,FALSE,"Total jan-dec";"01-12absdet",#N/A,FALSE,"Total jan-dec";"01-12abs",#N/A,FALSE,"Total jan-dec";"04-12abs",#N/A,FALSE,"Total jan-dec";"04-12absdet",#N/A,FALSE,"Total jan-dec";"01-12hl",#N/A,FALSE,"Total jan-dec";"04-12HL",#N/A,FALSE,"Total jan-dec"}</definedName>
    <definedName name="hh" localSheetId="37" hidden="1">{"04-12brpr",#N/A,FALSE,"Total jan-dec";"05brpr",#N/A,FALSE,"Total jan-dec";"07brpr",#N/A,FALSE,"Total jan-dec";"01-12absdet",#N/A,FALSE,"Total jan-dec";"01-12abs",#N/A,FALSE,"Total jan-dec";"04-12abs",#N/A,FALSE,"Total jan-dec";"04-12absdet",#N/A,FALSE,"Total jan-dec";"01-12hl",#N/A,FALSE,"Total jan-dec";"04-12HL",#N/A,FALSE,"Total jan-dec"}</definedName>
    <definedName name="hh" localSheetId="20" hidden="1">{"04-12brpr",#N/A,FALSE,"Total jan-dec";"05brpr",#N/A,FALSE,"Total jan-dec";"07brpr",#N/A,FALSE,"Total jan-dec";"01-12absdet",#N/A,FALSE,"Total jan-dec";"01-12abs",#N/A,FALSE,"Total jan-dec";"04-12abs",#N/A,FALSE,"Total jan-dec";"04-12absdet",#N/A,FALSE,"Total jan-dec";"01-12hl",#N/A,FALSE,"Total jan-dec";"04-12HL",#N/A,FALSE,"Total jan-dec"}</definedName>
    <definedName name="hh"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hh" localSheetId="15" hidden="1">{"04-12brpr",#N/A,FALSE,"Total jan-dec";"05brpr",#N/A,FALSE,"Total jan-dec";"07brpr",#N/A,FALSE,"Total jan-dec";"01-12absdet",#N/A,FALSE,"Total jan-dec";"01-12abs",#N/A,FALSE,"Total jan-dec";"04-12abs",#N/A,FALSE,"Total jan-dec";"04-12absdet",#N/A,FALSE,"Total jan-dec";"01-12hl",#N/A,FALSE,"Total jan-dec";"04-12HL",#N/A,FALSE,"Total jan-dec"}</definedName>
    <definedName name="hh" localSheetId="36" hidden="1">{"04-12brpr",#N/A,FALSE,"Total jan-dec";"05brpr",#N/A,FALSE,"Total jan-dec";"07brpr",#N/A,FALSE,"Total jan-dec";"01-12absdet",#N/A,FALSE,"Total jan-dec";"01-12abs",#N/A,FALSE,"Total jan-dec";"04-12abs",#N/A,FALSE,"Total jan-dec";"04-12absdet",#N/A,FALSE,"Total jan-dec";"01-12hl",#N/A,FALSE,"Total jan-dec";"04-12HL",#N/A,FALSE,"Total jan-dec"}</definedName>
    <definedName name="hh" localSheetId="16" hidden="1">{"04-12brpr",#N/A,FALSE,"Total jan-dec";"05brpr",#N/A,FALSE,"Total jan-dec";"07brpr",#N/A,FALSE,"Total jan-dec";"01-12absdet",#N/A,FALSE,"Total jan-dec";"01-12abs",#N/A,FALSE,"Total jan-dec";"04-12abs",#N/A,FALSE,"Total jan-dec";"04-12absdet",#N/A,FALSE,"Total jan-dec";"01-12hl",#N/A,FALSE,"Total jan-dec";"04-12HL",#N/A,FALSE,"Total jan-dec"}</definedName>
    <definedName name="hh"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hh"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hh"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hh"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hh"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hh" hidden="1">{"04-12brpr",#N/A,FALSE,"Total jan-dec";"05brpr",#N/A,FALSE,"Total jan-dec";"07brpr",#N/A,FALSE,"Total jan-dec";"01-12absdet",#N/A,FALSE,"Total jan-dec";"01-12abs",#N/A,FALSE,"Total jan-dec";"04-12abs",#N/A,FALSE,"Total jan-dec";"04-12absdet",#N/A,FALSE,"Total jan-dec";"01-12hl",#N/A,FALSE,"Total jan-dec";"04-12HL",#N/A,FALSE,"Total jan-dec"}</definedName>
    <definedName name="hhh" localSheetId="4" hidden="1">{"det (May)",#N/A,FALSE,"June";"sum (MAY YTD)",#N/A,FALSE,"June YTD"}</definedName>
    <definedName name="hhh" localSheetId="8" hidden="1">{"det (May)",#N/A,FALSE,"June";"sum (MAY YTD)",#N/A,FALSE,"June YTD"}</definedName>
    <definedName name="hhh" localSheetId="10" hidden="1">{"det (May)",#N/A,FALSE,"June";"sum (MAY YTD)",#N/A,FALSE,"June YTD"}</definedName>
    <definedName name="hhh" localSheetId="11" hidden="1">{"det (May)",#N/A,FALSE,"June";"sum (MAY YTD)",#N/A,FALSE,"June YTD"}</definedName>
    <definedName name="hhh" localSheetId="26" hidden="1">{"det (May)",#N/A,FALSE,"June";"sum (MAY YTD)",#N/A,FALSE,"June YTD"}</definedName>
    <definedName name="hhh" hidden="1">{"det (May)",#N/A,FALSE,"June";"sum (MAY YTD)",#N/A,FALSE,"June YTD"}</definedName>
    <definedName name="hhhdss">[71]PM!$B$27</definedName>
    <definedName name="HHHH" localSheetId="17" hidden="1">{#N/A,#N/A,FALSE,"RGD$";#N/A,#N/A,FALSE,"BG$";#N/A,#N/A,FALSE,"FC$"}</definedName>
    <definedName name="HHHH" localSheetId="18" hidden="1">{#N/A,#N/A,FALSE,"RGD$";#N/A,#N/A,FALSE,"BG$";#N/A,#N/A,FALSE,"FC$"}</definedName>
    <definedName name="HHHH" localSheetId="37" hidden="1">{#N/A,#N/A,FALSE,"RGD$";#N/A,#N/A,FALSE,"BG$";#N/A,#N/A,FALSE,"FC$"}</definedName>
    <definedName name="HHHH" localSheetId="33" hidden="1">{#N/A,#N/A,FALSE,"RGD$";#N/A,#N/A,FALSE,"BG$";#N/A,#N/A,FALSE,"FC$"}</definedName>
    <definedName name="HHHH" localSheetId="20" hidden="1">{#N/A,#N/A,FALSE,"RGD$";#N/A,#N/A,FALSE,"BG$";#N/A,#N/A,FALSE,"FC$"}</definedName>
    <definedName name="HHHH" localSheetId="6" hidden="1">{#N/A,#N/A,FALSE,"RGD$";#N/A,#N/A,FALSE,"BG$";#N/A,#N/A,FALSE,"FC$"}</definedName>
    <definedName name="HHHH" localSheetId="4" hidden="1">{#N/A,#N/A,FALSE,"RGD$";#N/A,#N/A,FALSE,"BG$";#N/A,#N/A,FALSE,"FC$"}</definedName>
    <definedName name="HHHH" localSheetId="15" hidden="1">{#N/A,#N/A,FALSE,"RGD$";#N/A,#N/A,FALSE,"BG$";#N/A,#N/A,FALSE,"FC$"}</definedName>
    <definedName name="HHHH" localSheetId="36" hidden="1">{#N/A,#N/A,FALSE,"RGD$";#N/A,#N/A,FALSE,"BG$";#N/A,#N/A,FALSE,"FC$"}</definedName>
    <definedName name="HHHH" localSheetId="16" hidden="1">{#N/A,#N/A,FALSE,"RGD$";#N/A,#N/A,FALSE,"BG$";#N/A,#N/A,FALSE,"FC$"}</definedName>
    <definedName name="HHHH" localSheetId="41" hidden="1">{#N/A,#N/A,FALSE,"RGD$";#N/A,#N/A,FALSE,"BG$";#N/A,#N/A,FALSE,"FC$"}</definedName>
    <definedName name="HHHH" localSheetId="8" hidden="1">{#N/A,#N/A,FALSE,"RGD$";#N/A,#N/A,FALSE,"BG$";#N/A,#N/A,FALSE,"FC$"}</definedName>
    <definedName name="HHHH" localSheetId="7" hidden="1">{#N/A,#N/A,FALSE,"RGD$";#N/A,#N/A,FALSE,"BG$";#N/A,#N/A,FALSE,"FC$"}</definedName>
    <definedName name="HHHH" localSheetId="10" hidden="1">{#N/A,#N/A,FALSE,"RGD$";#N/A,#N/A,FALSE,"BG$";#N/A,#N/A,FALSE,"FC$"}</definedName>
    <definedName name="HHHH" localSheetId="9" hidden="1">{#N/A,#N/A,FALSE,"RGD$";#N/A,#N/A,FALSE,"BG$";#N/A,#N/A,FALSE,"FC$"}</definedName>
    <definedName name="HHHH" localSheetId="11" hidden="1">{#N/A,#N/A,FALSE,"RGD$";#N/A,#N/A,FALSE,"BG$";#N/A,#N/A,FALSE,"FC$"}</definedName>
    <definedName name="HHHH" localSheetId="26" hidden="1">{#N/A,#N/A,FALSE,"RGD$";#N/A,#N/A,FALSE,"BG$";#N/A,#N/A,FALSE,"FC$"}</definedName>
    <definedName name="HHHH" localSheetId="23" hidden="1">{#N/A,#N/A,FALSE,"RGD$";#N/A,#N/A,FALSE,"BG$";#N/A,#N/A,FALSE,"FC$"}</definedName>
    <definedName name="HHHH" localSheetId="40" hidden="1">{#N/A,#N/A,FALSE,"RGD$";#N/A,#N/A,FALSE,"BG$";#N/A,#N/A,FALSE,"FC$"}</definedName>
    <definedName name="HHHH" localSheetId="29" hidden="1">{#N/A,#N/A,FALSE,"RGD$";#N/A,#N/A,FALSE,"BG$";#N/A,#N/A,FALSE,"FC$"}</definedName>
    <definedName name="HHHH" hidden="1">{#N/A,#N/A,FALSE,"RGD$";#N/A,#N/A,FALSE,"BG$";#N/A,#N/A,FALSE,"FC$"}</definedName>
    <definedName name="hhhhhh" localSheetId="17" hidden="1">{"'171'!$A$1:$Z$50"}</definedName>
    <definedName name="hhhhhh" localSheetId="18" hidden="1">{"'171'!$A$1:$Z$50"}</definedName>
    <definedName name="hhhhhh" localSheetId="37" hidden="1">{"'171'!$A$1:$Z$50"}</definedName>
    <definedName name="hhhhhh" localSheetId="33" hidden="1">{"'171'!$A$1:$Z$50"}</definedName>
    <definedName name="hhhhhh" localSheetId="20" hidden="1">{"'171'!$A$1:$Z$50"}</definedName>
    <definedName name="hhhhhh" localSheetId="6" hidden="1">{"'171'!$A$1:$Z$50"}</definedName>
    <definedName name="hhhhhh" localSheetId="4" hidden="1">{"'171'!$A$1:$Z$50"}</definedName>
    <definedName name="hhhhhh" localSheetId="15" hidden="1">{"'171'!$A$1:$Z$50"}</definedName>
    <definedName name="hhhhhh" localSheetId="36" hidden="1">{"'171'!$A$1:$Z$50"}</definedName>
    <definedName name="hhhhhh" localSheetId="16" hidden="1">{"'171'!$A$1:$Z$50"}</definedName>
    <definedName name="hhhhhh" localSheetId="41" hidden="1">{"'171'!$A$1:$Z$50"}</definedName>
    <definedName name="hhhhhh" localSheetId="8" hidden="1">{"'171'!$A$1:$Z$50"}</definedName>
    <definedName name="hhhhhh" localSheetId="7" hidden="1">{"'171'!$A$1:$Z$50"}</definedName>
    <definedName name="hhhhhh" localSheetId="10" hidden="1">{"'171'!$A$1:$Z$50"}</definedName>
    <definedName name="hhhhhh" localSheetId="9" hidden="1">{"'171'!$A$1:$Z$50"}</definedName>
    <definedName name="hhhhhh" localSheetId="11" hidden="1">{"'171'!$A$1:$Z$50"}</definedName>
    <definedName name="hhhhhh" localSheetId="26" hidden="1">{"'171'!$A$1:$Z$50"}</definedName>
    <definedName name="hhhhhh" localSheetId="23" hidden="1">{"'171'!$A$1:$Z$50"}</definedName>
    <definedName name="hhhhhh" localSheetId="40" hidden="1">{"'171'!$A$1:$Z$50"}</definedName>
    <definedName name="hhhhhh" localSheetId="29" hidden="1">{"'171'!$A$1:$Z$50"}</definedName>
    <definedName name="hhhhhh" hidden="1">{"'171'!$A$1:$Z$50"}</definedName>
    <definedName name="HHJ" localSheetId="17" hidden="1">{#N/A,#N/A,FALSE,"RELATÓRIO";#N/A,#N/A,FALSE,"RELATÓRIO"}</definedName>
    <definedName name="HHJ" localSheetId="18" hidden="1">{#N/A,#N/A,FALSE,"RELATÓRIO";#N/A,#N/A,FALSE,"RELATÓRIO"}</definedName>
    <definedName name="HHJ" localSheetId="37" hidden="1">{#N/A,#N/A,FALSE,"RELATÓRIO";#N/A,#N/A,FALSE,"RELATÓRIO"}</definedName>
    <definedName name="HHJ" localSheetId="33" hidden="1">{#N/A,#N/A,FALSE,"RELATÓRIO";#N/A,#N/A,FALSE,"RELATÓRIO"}</definedName>
    <definedName name="HHJ" localSheetId="20" hidden="1">{#N/A,#N/A,FALSE,"RELATÓRIO";#N/A,#N/A,FALSE,"RELATÓRIO"}</definedName>
    <definedName name="HHJ" localSheetId="6" hidden="1">{#N/A,#N/A,FALSE,"RELATÓRIO";#N/A,#N/A,FALSE,"RELATÓRIO"}</definedName>
    <definedName name="HHJ" localSheetId="4" hidden="1">{#N/A,#N/A,FALSE,"RELATÓRIO";#N/A,#N/A,FALSE,"RELATÓRIO"}</definedName>
    <definedName name="HHJ" localSheetId="15" hidden="1">{#N/A,#N/A,FALSE,"RELATÓRIO";#N/A,#N/A,FALSE,"RELATÓRIO"}</definedName>
    <definedName name="HHJ" localSheetId="36" hidden="1">{#N/A,#N/A,FALSE,"RELATÓRIO";#N/A,#N/A,FALSE,"RELATÓRIO"}</definedName>
    <definedName name="HHJ" localSheetId="16" hidden="1">{#N/A,#N/A,FALSE,"RELATÓRIO";#N/A,#N/A,FALSE,"RELATÓRIO"}</definedName>
    <definedName name="HHJ" localSheetId="41" hidden="1">{#N/A,#N/A,FALSE,"RELATÓRIO";#N/A,#N/A,FALSE,"RELATÓRIO"}</definedName>
    <definedName name="HHJ" localSheetId="8" hidden="1">{#N/A,#N/A,FALSE,"RELATÓRIO";#N/A,#N/A,FALSE,"RELATÓRIO"}</definedName>
    <definedName name="HHJ" localSheetId="7" hidden="1">{#N/A,#N/A,FALSE,"RELATÓRIO";#N/A,#N/A,FALSE,"RELATÓRIO"}</definedName>
    <definedName name="HHJ" localSheetId="10" hidden="1">{#N/A,#N/A,FALSE,"RELATÓRIO";#N/A,#N/A,FALSE,"RELATÓRIO"}</definedName>
    <definedName name="HHJ" localSheetId="9" hidden="1">{#N/A,#N/A,FALSE,"RELATÓRIO";#N/A,#N/A,FALSE,"RELATÓRIO"}</definedName>
    <definedName name="HHJ" localSheetId="11" hidden="1">{#N/A,#N/A,FALSE,"RELATÓRIO";#N/A,#N/A,FALSE,"RELATÓRIO"}</definedName>
    <definedName name="HHJ" localSheetId="26" hidden="1">{#N/A,#N/A,FALSE,"RELATÓRIO";#N/A,#N/A,FALSE,"RELATÓRIO"}</definedName>
    <definedName name="HHJ" localSheetId="23" hidden="1">{#N/A,#N/A,FALSE,"RELATÓRIO";#N/A,#N/A,FALSE,"RELATÓRIO"}</definedName>
    <definedName name="HHJ" localSheetId="40" hidden="1">{#N/A,#N/A,FALSE,"RELATÓRIO";#N/A,#N/A,FALSE,"RELATÓRIO"}</definedName>
    <definedName name="HHJ" localSheetId="29" hidden="1">{#N/A,#N/A,FALSE,"RELATÓRIO";#N/A,#N/A,FALSE,"RELATÓRIO"}</definedName>
    <definedName name="HHJ" hidden="1">{#N/A,#N/A,FALSE,"RELATÓRIO";#N/A,#N/A,FALSE,"RELATÓRIO"}</definedName>
    <definedName name="hhjk" localSheetId="17" hidden="1">{#N/A,#N/A,FALSE,"ROTINA";#N/A,#N/A,FALSE,"ITENS";#N/A,#N/A,FALSE,"ACOMP"}</definedName>
    <definedName name="hhjk" localSheetId="18" hidden="1">{#N/A,#N/A,FALSE,"ROTINA";#N/A,#N/A,FALSE,"ITENS";#N/A,#N/A,FALSE,"ACOMP"}</definedName>
    <definedName name="hhjk" localSheetId="37" hidden="1">{#N/A,#N/A,FALSE,"ROTINA";#N/A,#N/A,FALSE,"ITENS";#N/A,#N/A,FALSE,"ACOMP"}</definedName>
    <definedName name="hhjk" localSheetId="33" hidden="1">{#N/A,#N/A,FALSE,"ROTINA";#N/A,#N/A,FALSE,"ITENS";#N/A,#N/A,FALSE,"ACOMP"}</definedName>
    <definedName name="hhjk" localSheetId="20" hidden="1">{#N/A,#N/A,FALSE,"ROTINA";#N/A,#N/A,FALSE,"ITENS";#N/A,#N/A,FALSE,"ACOMP"}</definedName>
    <definedName name="hhjk" localSheetId="6" hidden="1">{#N/A,#N/A,FALSE,"ROTINA";#N/A,#N/A,FALSE,"ITENS";#N/A,#N/A,FALSE,"ACOMP"}</definedName>
    <definedName name="hhjk" localSheetId="4" hidden="1">{#N/A,#N/A,FALSE,"ROTINA";#N/A,#N/A,FALSE,"ITENS";#N/A,#N/A,FALSE,"ACOMP"}</definedName>
    <definedName name="hhjk" localSheetId="15" hidden="1">{#N/A,#N/A,FALSE,"ROTINA";#N/A,#N/A,FALSE,"ITENS";#N/A,#N/A,FALSE,"ACOMP"}</definedName>
    <definedName name="hhjk" localSheetId="36" hidden="1">{#N/A,#N/A,FALSE,"ROTINA";#N/A,#N/A,FALSE,"ITENS";#N/A,#N/A,FALSE,"ACOMP"}</definedName>
    <definedName name="hhjk" localSheetId="16" hidden="1">{#N/A,#N/A,FALSE,"ROTINA";#N/A,#N/A,FALSE,"ITENS";#N/A,#N/A,FALSE,"ACOMP"}</definedName>
    <definedName name="hhjk" localSheetId="41" hidden="1">{#N/A,#N/A,FALSE,"ROTINA";#N/A,#N/A,FALSE,"ITENS";#N/A,#N/A,FALSE,"ACOMP"}</definedName>
    <definedName name="hhjk" localSheetId="8" hidden="1">{#N/A,#N/A,FALSE,"ROTINA";#N/A,#N/A,FALSE,"ITENS";#N/A,#N/A,FALSE,"ACOMP"}</definedName>
    <definedName name="hhjk" localSheetId="7" hidden="1">{#N/A,#N/A,FALSE,"ROTINA";#N/A,#N/A,FALSE,"ITENS";#N/A,#N/A,FALSE,"ACOMP"}</definedName>
    <definedName name="hhjk" localSheetId="10" hidden="1">{#N/A,#N/A,FALSE,"ROTINA";#N/A,#N/A,FALSE,"ITENS";#N/A,#N/A,FALSE,"ACOMP"}</definedName>
    <definedName name="hhjk" localSheetId="9" hidden="1">{#N/A,#N/A,FALSE,"ROTINA";#N/A,#N/A,FALSE,"ITENS";#N/A,#N/A,FALSE,"ACOMP"}</definedName>
    <definedName name="hhjk" localSheetId="11" hidden="1">{#N/A,#N/A,FALSE,"ROTINA";#N/A,#N/A,FALSE,"ITENS";#N/A,#N/A,FALSE,"ACOMP"}</definedName>
    <definedName name="hhjk" localSheetId="26" hidden="1">{#N/A,#N/A,FALSE,"ROTINA";#N/A,#N/A,FALSE,"ITENS";#N/A,#N/A,FALSE,"ACOMP"}</definedName>
    <definedName name="hhjk" localSheetId="23" hidden="1">{#N/A,#N/A,FALSE,"ROTINA";#N/A,#N/A,FALSE,"ITENS";#N/A,#N/A,FALSE,"ACOMP"}</definedName>
    <definedName name="hhjk" localSheetId="40" hidden="1">{#N/A,#N/A,FALSE,"ROTINA";#N/A,#N/A,FALSE,"ITENS";#N/A,#N/A,FALSE,"ACOMP"}</definedName>
    <definedName name="hhjk" localSheetId="29" hidden="1">{#N/A,#N/A,FALSE,"ROTINA";#N/A,#N/A,FALSE,"ITENS";#N/A,#N/A,FALSE,"ACOMP"}</definedName>
    <definedName name="hhjk" hidden="1">{#N/A,#N/A,FALSE,"ROTINA";#N/A,#N/A,FALSE,"ITENS";#N/A,#N/A,FALSE,"ACOMP"}</definedName>
    <definedName name="Hidden" localSheetId="17">#REF!</definedName>
    <definedName name="Hidden" localSheetId="18">#REF!</definedName>
    <definedName name="Hidden" localSheetId="37">#REF!</definedName>
    <definedName name="Hidden" localSheetId="20">#REF!</definedName>
    <definedName name="Hidden" localSheetId="4">#REF!</definedName>
    <definedName name="Hidden" localSheetId="15">#REF!</definedName>
    <definedName name="Hidden" localSheetId="36">#REF!</definedName>
    <definedName name="Hidden" localSheetId="16">#REF!</definedName>
    <definedName name="Hidden" localSheetId="8">#REF!</definedName>
    <definedName name="Hidden" localSheetId="10">#REF!</definedName>
    <definedName name="Hidden" localSheetId="11">#REF!</definedName>
    <definedName name="Hidden">#REF!</definedName>
    <definedName name="Hidden2" localSheetId="17">#REF!</definedName>
    <definedName name="Hidden2" localSheetId="18">#REF!</definedName>
    <definedName name="Hidden2" localSheetId="37">#REF!</definedName>
    <definedName name="Hidden2" localSheetId="20">#REF!</definedName>
    <definedName name="Hidden2" localSheetId="4">#REF!</definedName>
    <definedName name="Hidden2" localSheetId="15">#REF!</definedName>
    <definedName name="Hidden2" localSheetId="36">#REF!</definedName>
    <definedName name="Hidden2" localSheetId="16">#REF!</definedName>
    <definedName name="Hidden2" localSheetId="8">#REF!</definedName>
    <definedName name="Hidden2" localSheetId="10">#REF!</definedName>
    <definedName name="Hidden2" localSheetId="11">#REF!</definedName>
    <definedName name="Hidden2">#REF!</definedName>
    <definedName name="Hidden3" localSheetId="17">#REF!</definedName>
    <definedName name="Hidden3" localSheetId="18">#REF!</definedName>
    <definedName name="Hidden3" localSheetId="37">#REF!</definedName>
    <definedName name="Hidden3" localSheetId="20">#REF!</definedName>
    <definedName name="Hidden3" localSheetId="4">#REF!</definedName>
    <definedName name="Hidden3" localSheetId="15">#REF!</definedName>
    <definedName name="Hidden3" localSheetId="36">#REF!</definedName>
    <definedName name="Hidden3" localSheetId="16">#REF!</definedName>
    <definedName name="Hidden3" localSheetId="8">#REF!</definedName>
    <definedName name="Hidden3" localSheetId="10">#REF!</definedName>
    <definedName name="Hidden3" localSheetId="11">#REF!</definedName>
    <definedName name="Hidden3">#REF!</definedName>
    <definedName name="Hidden4" localSheetId="17">#REF!</definedName>
    <definedName name="Hidden4" localSheetId="18">#REF!</definedName>
    <definedName name="Hidden4" localSheetId="37">#REF!</definedName>
    <definedName name="Hidden4" localSheetId="20">#REF!</definedName>
    <definedName name="Hidden4" localSheetId="4">#REF!</definedName>
    <definedName name="Hidden4" localSheetId="15">#REF!</definedName>
    <definedName name="Hidden4" localSheetId="36">#REF!</definedName>
    <definedName name="Hidden4" localSheetId="16">#REF!</definedName>
    <definedName name="Hidden4" localSheetId="8">#REF!</definedName>
    <definedName name="Hidden4" localSheetId="10">#REF!</definedName>
    <definedName name="Hidden4" localSheetId="11">#REF!</definedName>
    <definedName name="Hidden4">#REF!</definedName>
    <definedName name="Hidden5" localSheetId="17">#REF!</definedName>
    <definedName name="Hidden5" localSheetId="18">#REF!</definedName>
    <definedName name="Hidden5" localSheetId="37">#REF!</definedName>
    <definedName name="Hidden5" localSheetId="20">#REF!</definedName>
    <definedName name="Hidden5" localSheetId="4">#REF!</definedName>
    <definedName name="Hidden5" localSheetId="15">#REF!</definedName>
    <definedName name="Hidden5" localSheetId="36">#REF!</definedName>
    <definedName name="Hidden5" localSheetId="16">#REF!</definedName>
    <definedName name="Hidden5" localSheetId="8">#REF!</definedName>
    <definedName name="Hidden5" localSheetId="10">#REF!</definedName>
    <definedName name="Hidden5" localSheetId="11">#REF!</definedName>
    <definedName name="Hidden5">#REF!</definedName>
    <definedName name="HighLow">[69]JAN!$B$63:$B$64</definedName>
    <definedName name="hist_Back_Click">#N/A</definedName>
    <definedName name="hist_Save_Defaults">#N/A</definedName>
    <definedName name="histButton_Click">#N/A</definedName>
    <definedName name="HISTOGRAM">OFFSET([128]Step2_Histogram!$B$15,0,0,COUNTA([128]Step2_Histogram!$B$15:$B$1500),1)</definedName>
    <definedName name="Historange">[129]SCO3!$B$80:$C$120</definedName>
    <definedName name="Historia" localSheetId="17">#REF!</definedName>
    <definedName name="Historia" localSheetId="18">#REF!</definedName>
    <definedName name="Historia" localSheetId="37">#REF!</definedName>
    <definedName name="Historia" localSheetId="20">#REF!</definedName>
    <definedName name="Historia" localSheetId="4">#REF!</definedName>
    <definedName name="Historia" localSheetId="15">#REF!</definedName>
    <definedName name="Historia" localSheetId="36">#REF!</definedName>
    <definedName name="Historia" localSheetId="16">#REF!</definedName>
    <definedName name="Historia" localSheetId="8">#REF!</definedName>
    <definedName name="Historia" localSheetId="10">#REF!</definedName>
    <definedName name="Historia" localSheetId="11">#REF!</definedName>
    <definedName name="Historia">#REF!</definedName>
    <definedName name="Histórico_2002" localSheetId="17">#REF!</definedName>
    <definedName name="Histórico_2002" localSheetId="18">#REF!</definedName>
    <definedName name="Histórico_2002" localSheetId="37">#REF!</definedName>
    <definedName name="Histórico_2002" localSheetId="20">#REF!</definedName>
    <definedName name="Histórico_2002" localSheetId="4">#REF!</definedName>
    <definedName name="Histórico_2002" localSheetId="15">#REF!</definedName>
    <definedName name="Histórico_2002" localSheetId="36">#REF!</definedName>
    <definedName name="Histórico_2002" localSheetId="16">#REF!</definedName>
    <definedName name="Histórico_2002" localSheetId="8">#REF!</definedName>
    <definedName name="Histórico_2002" localSheetId="10">#REF!</definedName>
    <definedName name="Histórico_2002" localSheetId="11">#REF!</definedName>
    <definedName name="Histórico_2002">#REF!</definedName>
    <definedName name="Histórico_2004">[180]Brainstorming1!$B$138</definedName>
    <definedName name="History">[129]SCO3!$B$80</definedName>
    <definedName name="HJ" localSheetId="17">#REF!</definedName>
    <definedName name="HJ" localSheetId="18">#REF!</definedName>
    <definedName name="HJ" localSheetId="37">#REF!</definedName>
    <definedName name="HJ" localSheetId="20">#REF!</definedName>
    <definedName name="HJ" localSheetId="4">#REF!</definedName>
    <definedName name="HJ" localSheetId="15">#REF!</definedName>
    <definedName name="HJ" localSheetId="36">#REF!</definedName>
    <definedName name="HJ" localSheetId="16">#REF!</definedName>
    <definedName name="HJ" localSheetId="8">#REF!</definedName>
    <definedName name="HJ" localSheetId="10">#REF!</definedName>
    <definedName name="HJ" localSheetId="11">#REF!</definedName>
    <definedName name="HJ">#REF!</definedName>
    <definedName name="hjgjggk" localSheetId="4" hidden="1">{"det (May)",#N/A,FALSE,"June";"sum (MAY YTD)",#N/A,FALSE,"June YTD"}</definedName>
    <definedName name="hjgjggk" localSheetId="8" hidden="1">{"det (May)",#N/A,FALSE,"June";"sum (MAY YTD)",#N/A,FALSE,"June YTD"}</definedName>
    <definedName name="hjgjggk" localSheetId="10" hidden="1">{"det (May)",#N/A,FALSE,"June";"sum (MAY YTD)",#N/A,FALSE,"June YTD"}</definedName>
    <definedName name="hjgjggk" localSheetId="11" hidden="1">{"det (May)",#N/A,FALSE,"June";"sum (MAY YTD)",#N/A,FALSE,"June YTD"}</definedName>
    <definedName name="hjgjggk" localSheetId="26" hidden="1">{"det (May)",#N/A,FALSE,"June";"sum (MAY YTD)",#N/A,FALSE,"June YTD"}</definedName>
    <definedName name="hjgjggk" hidden="1">{"det (May)",#N/A,FALSE,"June";"sum (MAY YTD)",#N/A,FALSE,"June YTD"}</definedName>
    <definedName name="hjjjjjjjjjjjjjjjjjj" localSheetId="4" hidden="1">{"det (May)",#N/A,FALSE,"June";"sum (MAY YTD)",#N/A,FALSE,"June YTD"}</definedName>
    <definedName name="hjjjjjjjjjjjjjjjjjj" localSheetId="8" hidden="1">{"det (May)",#N/A,FALSE,"June";"sum (MAY YTD)",#N/A,FALSE,"June YTD"}</definedName>
    <definedName name="hjjjjjjjjjjjjjjjjjj" localSheetId="10" hidden="1">{"det (May)",#N/A,FALSE,"June";"sum (MAY YTD)",#N/A,FALSE,"June YTD"}</definedName>
    <definedName name="hjjjjjjjjjjjjjjjjjj" localSheetId="11" hidden="1">{"det (May)",#N/A,FALSE,"June";"sum (MAY YTD)",#N/A,FALSE,"June YTD"}</definedName>
    <definedName name="hjjjjjjjjjjjjjjjjjj" localSheetId="26" hidden="1">{"det (May)",#N/A,FALSE,"June";"sum (MAY YTD)",#N/A,FALSE,"June YTD"}</definedName>
    <definedName name="hjjjjjjjjjjjjjjjjjj" hidden="1">{"det (May)",#N/A,FALSE,"June";"sum (MAY YTD)",#N/A,FALSE,"June YTD"}</definedName>
    <definedName name="hjkk" localSheetId="17" hidden="1">{"bs",#N/A,FALSE,"Consolidado";"cf",#N/A,FALSE,"Consolidado";"pl_hl",#N/A,FALSE,"Consolidado";"pl_us",#N/A,FALSE,"Consolidado";"Prem1",#N/A,FALSE,"Consolidado"}</definedName>
    <definedName name="hjkk" localSheetId="18" hidden="1">{"bs",#N/A,FALSE,"Consolidado";"cf",#N/A,FALSE,"Consolidado";"pl_hl",#N/A,FALSE,"Consolidado";"pl_us",#N/A,FALSE,"Consolidado";"Prem1",#N/A,FALSE,"Consolidado"}</definedName>
    <definedName name="hjkk" localSheetId="37" hidden="1">{"bs",#N/A,FALSE,"Consolidado";"cf",#N/A,FALSE,"Consolidado";"pl_hl",#N/A,FALSE,"Consolidado";"pl_us",#N/A,FALSE,"Consolidado";"Prem1",#N/A,FALSE,"Consolidado"}</definedName>
    <definedName name="hjkk" localSheetId="33" hidden="1">{"bs",#N/A,FALSE,"Consolidado";"cf",#N/A,FALSE,"Consolidado";"pl_hl",#N/A,FALSE,"Consolidado";"pl_us",#N/A,FALSE,"Consolidado";"Prem1",#N/A,FALSE,"Consolidado"}</definedName>
    <definedName name="hjkk" localSheetId="20" hidden="1">{"bs",#N/A,FALSE,"Consolidado";"cf",#N/A,FALSE,"Consolidado";"pl_hl",#N/A,FALSE,"Consolidado";"pl_us",#N/A,FALSE,"Consolidado";"Prem1",#N/A,FALSE,"Consolidado"}</definedName>
    <definedName name="hjkk" localSheetId="6" hidden="1">{"bs",#N/A,FALSE,"Consolidado";"cf",#N/A,FALSE,"Consolidado";"pl_hl",#N/A,FALSE,"Consolidado";"pl_us",#N/A,FALSE,"Consolidado";"Prem1",#N/A,FALSE,"Consolidado"}</definedName>
    <definedName name="hjkk" localSheetId="4" hidden="1">{"bs",#N/A,FALSE,"Consolidado";"cf",#N/A,FALSE,"Consolidado";"pl_hl",#N/A,FALSE,"Consolidado";"pl_us",#N/A,FALSE,"Consolidado";"Prem1",#N/A,FALSE,"Consolidado"}</definedName>
    <definedName name="hjkk" localSheetId="15" hidden="1">{"bs",#N/A,FALSE,"Consolidado";"cf",#N/A,FALSE,"Consolidado";"pl_hl",#N/A,FALSE,"Consolidado";"pl_us",#N/A,FALSE,"Consolidado";"Prem1",#N/A,FALSE,"Consolidado"}</definedName>
    <definedName name="hjkk" localSheetId="36" hidden="1">{"bs",#N/A,FALSE,"Consolidado";"cf",#N/A,FALSE,"Consolidado";"pl_hl",#N/A,FALSE,"Consolidado";"pl_us",#N/A,FALSE,"Consolidado";"Prem1",#N/A,FALSE,"Consolidado"}</definedName>
    <definedName name="hjkk" localSheetId="16" hidden="1">{"bs",#N/A,FALSE,"Consolidado";"cf",#N/A,FALSE,"Consolidado";"pl_hl",#N/A,FALSE,"Consolidado";"pl_us",#N/A,FALSE,"Consolidado";"Prem1",#N/A,FALSE,"Consolidado"}</definedName>
    <definedName name="hjkk" localSheetId="41" hidden="1">{"bs",#N/A,FALSE,"Consolidado";"cf",#N/A,FALSE,"Consolidado";"pl_hl",#N/A,FALSE,"Consolidado";"pl_us",#N/A,FALSE,"Consolidado";"Prem1",#N/A,FALSE,"Consolidado"}</definedName>
    <definedName name="hjkk" localSheetId="8" hidden="1">{"bs",#N/A,FALSE,"Consolidado";"cf",#N/A,FALSE,"Consolidado";"pl_hl",#N/A,FALSE,"Consolidado";"pl_us",#N/A,FALSE,"Consolidado";"Prem1",#N/A,FALSE,"Consolidado"}</definedName>
    <definedName name="hjkk" localSheetId="7" hidden="1">{"bs",#N/A,FALSE,"Consolidado";"cf",#N/A,FALSE,"Consolidado";"pl_hl",#N/A,FALSE,"Consolidado";"pl_us",#N/A,FALSE,"Consolidado";"Prem1",#N/A,FALSE,"Consolidado"}</definedName>
    <definedName name="hjkk" localSheetId="10" hidden="1">{"bs",#N/A,FALSE,"Consolidado";"cf",#N/A,FALSE,"Consolidado";"pl_hl",#N/A,FALSE,"Consolidado";"pl_us",#N/A,FALSE,"Consolidado";"Prem1",#N/A,FALSE,"Consolidado"}</definedName>
    <definedName name="hjkk" localSheetId="9" hidden="1">{"bs",#N/A,FALSE,"Consolidado";"cf",#N/A,FALSE,"Consolidado";"pl_hl",#N/A,FALSE,"Consolidado";"pl_us",#N/A,FALSE,"Consolidado";"Prem1",#N/A,FALSE,"Consolidado"}</definedName>
    <definedName name="hjkk" localSheetId="11" hidden="1">{"bs",#N/A,FALSE,"Consolidado";"cf",#N/A,FALSE,"Consolidado";"pl_hl",#N/A,FALSE,"Consolidado";"pl_us",#N/A,FALSE,"Consolidado";"Prem1",#N/A,FALSE,"Consolidado"}</definedName>
    <definedName name="hjkk" localSheetId="26" hidden="1">{"bs",#N/A,FALSE,"Consolidado";"cf",#N/A,FALSE,"Consolidado";"pl_hl",#N/A,FALSE,"Consolidado";"pl_us",#N/A,FALSE,"Consolidado";"Prem1",#N/A,FALSE,"Consolidado"}</definedName>
    <definedName name="hjkk" localSheetId="23" hidden="1">{"bs",#N/A,FALSE,"Consolidado";"cf",#N/A,FALSE,"Consolidado";"pl_hl",#N/A,FALSE,"Consolidado";"pl_us",#N/A,FALSE,"Consolidado";"Prem1",#N/A,FALSE,"Consolidado"}</definedName>
    <definedName name="hjkk" localSheetId="40" hidden="1">{"bs",#N/A,FALSE,"Consolidado";"cf",#N/A,FALSE,"Consolidado";"pl_hl",#N/A,FALSE,"Consolidado";"pl_us",#N/A,FALSE,"Consolidado";"Prem1",#N/A,FALSE,"Consolidado"}</definedName>
    <definedName name="hjkk" localSheetId="29" hidden="1">{"bs",#N/A,FALSE,"Consolidado";"cf",#N/A,FALSE,"Consolidado";"pl_hl",#N/A,FALSE,"Consolidado";"pl_us",#N/A,FALSE,"Consolidado";"Prem1",#N/A,FALSE,"Consolidado"}</definedName>
    <definedName name="hjkk" hidden="1">{"bs",#N/A,FALSE,"Consolidado";"cf",#N/A,FALSE,"Consolidado";"pl_hl",#N/A,FALSE,"Consolidado";"pl_us",#N/A,FALSE,"Consolidado";"Prem1",#N/A,FALSE,"Consolidado"}</definedName>
    <definedName name="hjuidwmlñsdf" localSheetId="4">#REF!</definedName>
    <definedName name="hjuidwmlñsdf" localSheetId="8">#REF!</definedName>
    <definedName name="hjuidwmlñsdf" localSheetId="10">#REF!</definedName>
    <definedName name="hjuidwmlñsdf" localSheetId="11">#REF!</definedName>
    <definedName name="hjuidwmlñsdf">#REF!</definedName>
    <definedName name="hkfnxcs" localSheetId="4" hidden="1">{"det (May)",#N/A,FALSE,"June";"sum (MAY YTD)",#N/A,FALSE,"June YTD"}</definedName>
    <definedName name="hkfnxcs" localSheetId="8" hidden="1">{"det (May)",#N/A,FALSE,"June";"sum (MAY YTD)",#N/A,FALSE,"June YTD"}</definedName>
    <definedName name="hkfnxcs" localSheetId="10" hidden="1">{"det (May)",#N/A,FALSE,"June";"sum (MAY YTD)",#N/A,FALSE,"June YTD"}</definedName>
    <definedName name="hkfnxcs" localSheetId="11" hidden="1">{"det (May)",#N/A,FALSE,"June";"sum (MAY YTD)",#N/A,FALSE,"June YTD"}</definedName>
    <definedName name="hkfnxcs" localSheetId="26" hidden="1">{"det (May)",#N/A,FALSE,"June";"sum (MAY YTD)",#N/A,FALSE,"June YTD"}</definedName>
    <definedName name="hkfnxcs" hidden="1">{"det (May)",#N/A,FALSE,"June";"sum (MAY YTD)",#N/A,FALSE,"June YTD"}</definedName>
    <definedName name="hkhjk" localSheetId="17" hidden="1">{"Prenissas",#N/A,FALSE,"Consolidado (3)";"Lucros000",#N/A,FALSE,"Consolidado (3)";"LucrosHL",#N/A,FALSE,"Consolidado (3)";"Balanco",#N/A,FALSE,"Consolidado (3)";"FluxoC",#N/A,FALSE,"Consolidado (3)"}</definedName>
    <definedName name="hkhjk" localSheetId="18" hidden="1">{"Prenissas",#N/A,FALSE,"Consolidado (3)";"Lucros000",#N/A,FALSE,"Consolidado (3)";"LucrosHL",#N/A,FALSE,"Consolidado (3)";"Balanco",#N/A,FALSE,"Consolidado (3)";"FluxoC",#N/A,FALSE,"Consolidado (3)"}</definedName>
    <definedName name="hkhjk" localSheetId="37" hidden="1">{"Prenissas",#N/A,FALSE,"Consolidado (3)";"Lucros000",#N/A,FALSE,"Consolidado (3)";"LucrosHL",#N/A,FALSE,"Consolidado (3)";"Balanco",#N/A,FALSE,"Consolidado (3)";"FluxoC",#N/A,FALSE,"Consolidado (3)"}</definedName>
    <definedName name="hkhjk" localSheetId="33" hidden="1">{"Prenissas",#N/A,FALSE,"Consolidado (3)";"Lucros000",#N/A,FALSE,"Consolidado (3)";"LucrosHL",#N/A,FALSE,"Consolidado (3)";"Balanco",#N/A,FALSE,"Consolidado (3)";"FluxoC",#N/A,FALSE,"Consolidado (3)"}</definedName>
    <definedName name="hkhjk" localSheetId="20" hidden="1">{"Prenissas",#N/A,FALSE,"Consolidado (3)";"Lucros000",#N/A,FALSE,"Consolidado (3)";"LucrosHL",#N/A,FALSE,"Consolidado (3)";"Balanco",#N/A,FALSE,"Consolidado (3)";"FluxoC",#N/A,FALSE,"Consolidado (3)"}</definedName>
    <definedName name="hkhjk" localSheetId="6" hidden="1">{"Prenissas",#N/A,FALSE,"Consolidado (3)";"Lucros000",#N/A,FALSE,"Consolidado (3)";"LucrosHL",#N/A,FALSE,"Consolidado (3)";"Balanco",#N/A,FALSE,"Consolidado (3)";"FluxoC",#N/A,FALSE,"Consolidado (3)"}</definedName>
    <definedName name="hkhjk" localSheetId="4" hidden="1">{"Prenissas",#N/A,FALSE,"Consolidado (3)";"Lucros000",#N/A,FALSE,"Consolidado (3)";"LucrosHL",#N/A,FALSE,"Consolidado (3)";"Balanco",#N/A,FALSE,"Consolidado (3)";"FluxoC",#N/A,FALSE,"Consolidado (3)"}</definedName>
    <definedName name="hkhjk" localSheetId="15" hidden="1">{"Prenissas",#N/A,FALSE,"Consolidado (3)";"Lucros000",#N/A,FALSE,"Consolidado (3)";"LucrosHL",#N/A,FALSE,"Consolidado (3)";"Balanco",#N/A,FALSE,"Consolidado (3)";"FluxoC",#N/A,FALSE,"Consolidado (3)"}</definedName>
    <definedName name="hkhjk" localSheetId="36" hidden="1">{"Prenissas",#N/A,FALSE,"Consolidado (3)";"Lucros000",#N/A,FALSE,"Consolidado (3)";"LucrosHL",#N/A,FALSE,"Consolidado (3)";"Balanco",#N/A,FALSE,"Consolidado (3)";"FluxoC",#N/A,FALSE,"Consolidado (3)"}</definedName>
    <definedName name="hkhjk" localSheetId="16" hidden="1">{"Prenissas",#N/A,FALSE,"Consolidado (3)";"Lucros000",#N/A,FALSE,"Consolidado (3)";"LucrosHL",#N/A,FALSE,"Consolidado (3)";"Balanco",#N/A,FALSE,"Consolidado (3)";"FluxoC",#N/A,FALSE,"Consolidado (3)"}</definedName>
    <definedName name="hkhjk" localSheetId="41" hidden="1">{"Prenissas",#N/A,FALSE,"Consolidado (3)";"Lucros000",#N/A,FALSE,"Consolidado (3)";"LucrosHL",#N/A,FALSE,"Consolidado (3)";"Balanco",#N/A,FALSE,"Consolidado (3)";"FluxoC",#N/A,FALSE,"Consolidado (3)"}</definedName>
    <definedName name="hkhjk" localSheetId="8" hidden="1">{"Prenissas",#N/A,FALSE,"Consolidado (3)";"Lucros000",#N/A,FALSE,"Consolidado (3)";"LucrosHL",#N/A,FALSE,"Consolidado (3)";"Balanco",#N/A,FALSE,"Consolidado (3)";"FluxoC",#N/A,FALSE,"Consolidado (3)"}</definedName>
    <definedName name="hkhjk" localSheetId="7" hidden="1">{"Prenissas",#N/A,FALSE,"Consolidado (3)";"Lucros000",#N/A,FALSE,"Consolidado (3)";"LucrosHL",#N/A,FALSE,"Consolidado (3)";"Balanco",#N/A,FALSE,"Consolidado (3)";"FluxoC",#N/A,FALSE,"Consolidado (3)"}</definedName>
    <definedName name="hkhjk" localSheetId="10" hidden="1">{"Prenissas",#N/A,FALSE,"Consolidado (3)";"Lucros000",#N/A,FALSE,"Consolidado (3)";"LucrosHL",#N/A,FALSE,"Consolidado (3)";"Balanco",#N/A,FALSE,"Consolidado (3)";"FluxoC",#N/A,FALSE,"Consolidado (3)"}</definedName>
    <definedName name="hkhjk" localSheetId="9" hidden="1">{"Prenissas",#N/A,FALSE,"Consolidado (3)";"Lucros000",#N/A,FALSE,"Consolidado (3)";"LucrosHL",#N/A,FALSE,"Consolidado (3)";"Balanco",#N/A,FALSE,"Consolidado (3)";"FluxoC",#N/A,FALSE,"Consolidado (3)"}</definedName>
    <definedName name="hkhjk" localSheetId="11" hidden="1">{"Prenissas",#N/A,FALSE,"Consolidado (3)";"Lucros000",#N/A,FALSE,"Consolidado (3)";"LucrosHL",#N/A,FALSE,"Consolidado (3)";"Balanco",#N/A,FALSE,"Consolidado (3)";"FluxoC",#N/A,FALSE,"Consolidado (3)"}</definedName>
    <definedName name="hkhjk" localSheetId="26" hidden="1">{"Prenissas",#N/A,FALSE,"Consolidado (3)";"Lucros000",#N/A,FALSE,"Consolidado (3)";"LucrosHL",#N/A,FALSE,"Consolidado (3)";"Balanco",#N/A,FALSE,"Consolidado (3)";"FluxoC",#N/A,FALSE,"Consolidado (3)"}</definedName>
    <definedName name="hkhjk" localSheetId="23" hidden="1">{"Prenissas",#N/A,FALSE,"Consolidado (3)";"Lucros000",#N/A,FALSE,"Consolidado (3)";"LucrosHL",#N/A,FALSE,"Consolidado (3)";"Balanco",#N/A,FALSE,"Consolidado (3)";"FluxoC",#N/A,FALSE,"Consolidado (3)"}</definedName>
    <definedName name="hkhjk" localSheetId="40" hidden="1">{"Prenissas",#N/A,FALSE,"Consolidado (3)";"Lucros000",#N/A,FALSE,"Consolidado (3)";"LucrosHL",#N/A,FALSE,"Consolidado (3)";"Balanco",#N/A,FALSE,"Consolidado (3)";"FluxoC",#N/A,FALSE,"Consolidado (3)"}</definedName>
    <definedName name="hkhjk" localSheetId="29" hidden="1">{"Prenissas",#N/A,FALSE,"Consolidado (3)";"Lucros000",#N/A,FALSE,"Consolidado (3)";"LucrosHL",#N/A,FALSE,"Consolidado (3)";"Balanco",#N/A,FALSE,"Consolidado (3)";"FluxoC",#N/A,FALSE,"Consolidado (3)"}</definedName>
    <definedName name="hkhjk" hidden="1">{"Prenissas",#N/A,FALSE,"Consolidado (3)";"Lucros000",#N/A,FALSE,"Consolidado (3)";"LucrosHL",#N/A,FALSE,"Consolidado (3)";"Balanco",#N/A,FALSE,"Consolidado (3)";"FluxoC",#N/A,FALSE,"Consolidado (3)"}</definedName>
    <definedName name="HLÇLGÇHL0" localSheetId="17">#REF!</definedName>
    <definedName name="HLÇLGÇHL0" localSheetId="18">#REF!</definedName>
    <definedName name="HLÇLGÇHL0" localSheetId="37">#REF!</definedName>
    <definedName name="HLÇLGÇHL0" localSheetId="20">#REF!</definedName>
    <definedName name="HLÇLGÇHL0" localSheetId="4">#REF!</definedName>
    <definedName name="HLÇLGÇHL0" localSheetId="15">#REF!</definedName>
    <definedName name="HLÇLGÇHL0" localSheetId="36">#REF!</definedName>
    <definedName name="HLÇLGÇHL0" localSheetId="16">#REF!</definedName>
    <definedName name="HLÇLGÇHL0" localSheetId="8">#REF!</definedName>
    <definedName name="HLÇLGÇHL0" localSheetId="10">#REF!</definedName>
    <definedName name="HLÇLGÇHL0" localSheetId="11">#REF!</definedName>
    <definedName name="HLÇLGÇHL0">#REF!</definedName>
    <definedName name="hllliun" localSheetId="37" hidden="1">'[177]dep pre'!#REF!</definedName>
    <definedName name="hllliun" localSheetId="15" hidden="1">'[177]dep pre'!#REF!</definedName>
    <definedName name="hllliun" localSheetId="36" hidden="1">'[177]dep pre'!#REF!</definedName>
    <definedName name="hllliun" localSheetId="16" hidden="1">'[177]dep pre'!#REF!</definedName>
    <definedName name="hllliun" hidden="1">'[177]dep pre'!#REF!</definedName>
    <definedName name="HLN1LE" localSheetId="17">#REF!</definedName>
    <definedName name="HLN1LE" localSheetId="18">#REF!</definedName>
    <definedName name="HLN1LE" localSheetId="37">#REF!</definedName>
    <definedName name="HLN1LE" localSheetId="20">#REF!</definedName>
    <definedName name="HLN1LE" localSheetId="4">#REF!</definedName>
    <definedName name="HLN1LE" localSheetId="15">#REF!</definedName>
    <definedName name="HLN1LE" localSheetId="36">#REF!</definedName>
    <definedName name="HLN1LE" localSheetId="16">#REF!</definedName>
    <definedName name="HLN1LE" localSheetId="8">#REF!</definedName>
    <definedName name="HLN1LE" localSheetId="10">#REF!</definedName>
    <definedName name="HLN1LE" localSheetId="11">#REF!</definedName>
    <definedName name="HLN1LE">#REF!</definedName>
    <definedName name="hola" localSheetId="17">{0.1;0;0.382758620689655;0;0;0;0.258620689655172;0;0.258620689655172}</definedName>
    <definedName name="hola" localSheetId="18">{0.1;0;0.382758620689655;0;0;0;0.258620689655172;0;0.258620689655172}</definedName>
    <definedName name="hola" localSheetId="37">{0.1;0;0.382758620689655;0;0;0;0.258620689655172;0;0.258620689655172}</definedName>
    <definedName name="hola" localSheetId="20">{0.1;0;0.382758620689655;0;0;0;0.258620689655172;0;0.258620689655172}</definedName>
    <definedName name="hola" localSheetId="4">{0.1;0;0.382758620689655;0;0;0;0.258620689655172;0;0.258620689655172}</definedName>
    <definedName name="hola" localSheetId="15">{0.1;0;0.382758620689655;0;0;0;0.258620689655172;0;0.258620689655172}</definedName>
    <definedName name="hola" localSheetId="36">{0.1;0;0.382758620689655;0;0;0;0.258620689655172;0;0.258620689655172}</definedName>
    <definedName name="hola" localSheetId="16">{0.1;0;0.382758620689655;0;0;0;0.258620689655172;0;0.258620689655172}</definedName>
    <definedName name="hola" localSheetId="8">{0.1;0;0.382758620689655;0;0;0;0.258620689655172;0;0.258620689655172}</definedName>
    <definedName name="hola" localSheetId="10">{0.1;0;0.382758620689655;0;0;0;0.258620689655172;0;0.258620689655172}</definedName>
    <definedName name="hola" localSheetId="11">{0.1;0;0.382758620689655;0;0;0;0.258620689655172;0;0.258620689655172}</definedName>
    <definedName name="hola">{0.1;0;0.382758620689655;0;0;0;0.258620689655172;0;0.258620689655172}</definedName>
    <definedName name="holidays">[100]dados!$D$5:$D$91</definedName>
    <definedName name="HoraErrada">[41]PM!$M$28</definedName>
    <definedName name="HoraFimParada">[41]PM!$AO$70</definedName>
    <definedName name="HoraFinal">[41]RELATÓRIO!$J$7</definedName>
    <definedName name="HoraInicial">[41]RELATÓRIO!$J$6</definedName>
    <definedName name="HoraNãoOK">[41]PM!$O$33</definedName>
    <definedName name="HoraParada">[41]PM!$AL$70</definedName>
    <definedName name="horas"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oras"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oras"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oras"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oras"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oras"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HORAS_MES_L1" localSheetId="17">#REF!</definedName>
    <definedName name="HORAS_MES_L1" localSheetId="18">#REF!</definedName>
    <definedName name="HORAS_MES_L1" localSheetId="37">#REF!</definedName>
    <definedName name="HORAS_MES_L1" localSheetId="20">#REF!</definedName>
    <definedName name="HORAS_MES_L1" localSheetId="4">#REF!</definedName>
    <definedName name="HORAS_MES_L1" localSheetId="15">#REF!</definedName>
    <definedName name="HORAS_MES_L1" localSheetId="36">#REF!</definedName>
    <definedName name="HORAS_MES_L1" localSheetId="16">#REF!</definedName>
    <definedName name="HORAS_MES_L1" localSheetId="8">#REF!</definedName>
    <definedName name="HORAS_MES_L1" localSheetId="10">#REF!</definedName>
    <definedName name="HORAS_MES_L1" localSheetId="11">#REF!</definedName>
    <definedName name="HORAS_MES_L1">#REF!</definedName>
    <definedName name="HORAS_MES_L2" localSheetId="17">#REF!</definedName>
    <definedName name="HORAS_MES_L2" localSheetId="18">#REF!</definedName>
    <definedName name="HORAS_MES_L2" localSheetId="37">#REF!</definedName>
    <definedName name="HORAS_MES_L2" localSheetId="20">#REF!</definedName>
    <definedName name="HORAS_MES_L2" localSheetId="4">#REF!</definedName>
    <definedName name="HORAS_MES_L2" localSheetId="15">#REF!</definedName>
    <definedName name="HORAS_MES_L2" localSheetId="36">#REF!</definedName>
    <definedName name="HORAS_MES_L2" localSheetId="16">#REF!</definedName>
    <definedName name="HORAS_MES_L2" localSheetId="8">#REF!</definedName>
    <definedName name="HORAS_MES_L2" localSheetId="10">#REF!</definedName>
    <definedName name="HORAS_MES_L2" localSheetId="11">#REF!</definedName>
    <definedName name="HORAS_MES_L2">#REF!</definedName>
    <definedName name="Horjor" localSheetId="17">#REF!</definedName>
    <definedName name="Horjor" localSheetId="18">#REF!</definedName>
    <definedName name="Horjor" localSheetId="37">#REF!</definedName>
    <definedName name="Horjor" localSheetId="20">#REF!</definedName>
    <definedName name="Horjor" localSheetId="4">#REF!</definedName>
    <definedName name="Horjor" localSheetId="15">#REF!</definedName>
    <definedName name="Horjor" localSheetId="36">#REF!</definedName>
    <definedName name="Horjor" localSheetId="16">#REF!</definedName>
    <definedName name="Horjor" localSheetId="8">#REF!</definedName>
    <definedName name="Horjor" localSheetId="10">#REF!</definedName>
    <definedName name="Horjor" localSheetId="11">#REF!</definedName>
    <definedName name="Horjor">#REF!</definedName>
    <definedName name="horjorna" localSheetId="17">#REF!</definedName>
    <definedName name="horjorna" localSheetId="18">#REF!</definedName>
    <definedName name="horjorna" localSheetId="37">#REF!</definedName>
    <definedName name="horjorna" localSheetId="20">#REF!</definedName>
    <definedName name="horjorna" localSheetId="4">#REF!</definedName>
    <definedName name="horjorna" localSheetId="15">#REF!</definedName>
    <definedName name="horjorna" localSheetId="36">#REF!</definedName>
    <definedName name="horjorna" localSheetId="16">#REF!</definedName>
    <definedName name="horjorna" localSheetId="8">#REF!</definedName>
    <definedName name="horjorna" localSheetId="10">#REF!</definedName>
    <definedName name="horjorna" localSheetId="11">#REF!</definedName>
    <definedName name="horjorna">#REF!</definedName>
    <definedName name="hormen" localSheetId="17">#REF!</definedName>
    <definedName name="hormen" localSheetId="18">#REF!</definedName>
    <definedName name="hormen" localSheetId="37">#REF!</definedName>
    <definedName name="hormen" localSheetId="20">#REF!</definedName>
    <definedName name="hormen" localSheetId="4">#REF!</definedName>
    <definedName name="hormen" localSheetId="15">#REF!</definedName>
    <definedName name="hormen" localSheetId="36">#REF!</definedName>
    <definedName name="hormen" localSheetId="16">#REF!</definedName>
    <definedName name="hormen" localSheetId="8">#REF!</definedName>
    <definedName name="hormen" localSheetId="10">#REF!</definedName>
    <definedName name="hormen" localSheetId="11">#REF!</definedName>
    <definedName name="hormen">#REF!</definedName>
    <definedName name="Hortotal" localSheetId="17">#REF!</definedName>
    <definedName name="Hortotal" localSheetId="18">#REF!</definedName>
    <definedName name="Hortotal" localSheetId="37">#REF!</definedName>
    <definedName name="Hortotal" localSheetId="20">#REF!</definedName>
    <definedName name="Hortotal" localSheetId="4">#REF!</definedName>
    <definedName name="Hortotal" localSheetId="15">#REF!</definedName>
    <definedName name="Hortotal" localSheetId="36">#REF!</definedName>
    <definedName name="Hortotal" localSheetId="16">#REF!</definedName>
    <definedName name="Hortotal" localSheetId="8">#REF!</definedName>
    <definedName name="Hortotal" localSheetId="10">#REF!</definedName>
    <definedName name="Hortotal" localSheetId="11">#REF!</definedName>
    <definedName name="Hortotal">#REF!</definedName>
    <definedName name="HOTEL" localSheetId="17">#REF!</definedName>
    <definedName name="HOTEL" localSheetId="18">#REF!</definedName>
    <definedName name="HOTEL" localSheetId="37">#REF!</definedName>
    <definedName name="HOTEL" localSheetId="20">#REF!</definedName>
    <definedName name="HOTEL" localSheetId="4">#REF!</definedName>
    <definedName name="HOTEL" localSheetId="15">#REF!</definedName>
    <definedName name="HOTEL" localSheetId="36">#REF!</definedName>
    <definedName name="HOTEL" localSheetId="16">#REF!</definedName>
    <definedName name="HOTEL" localSheetId="8">#REF!</definedName>
    <definedName name="HOTEL" localSheetId="10">#REF!</definedName>
    <definedName name="HOTEL" localSheetId="11">#REF!</definedName>
    <definedName name="HOTEL">#REF!</definedName>
    <definedName name="HR">#N/A</definedName>
    <definedName name="hs" localSheetId="4" hidden="1">{#N/A,#N/A,FALSE,"Hoja1";#N/A,#N/A,FALSE,"Hoja2"}</definedName>
    <definedName name="hs" localSheetId="8" hidden="1">{#N/A,#N/A,FALSE,"Hoja1";#N/A,#N/A,FALSE,"Hoja2"}</definedName>
    <definedName name="hs" localSheetId="10" hidden="1">{#N/A,#N/A,FALSE,"Hoja1";#N/A,#N/A,FALSE,"Hoja2"}</definedName>
    <definedName name="hs" localSheetId="11" hidden="1">{#N/A,#N/A,FALSE,"Hoja1";#N/A,#N/A,FALSE,"Hoja2"}</definedName>
    <definedName name="hs" localSheetId="26" hidden="1">{#N/A,#N/A,FALSE,"Hoja1";#N/A,#N/A,FALSE,"Hoja2"}</definedName>
    <definedName name="hs" hidden="1">{#N/A,#N/A,FALSE,"Hoja1";#N/A,#N/A,FALSE,"Hoja2"}</definedName>
    <definedName name="hs.extras" localSheetId="4" hidden="1">{#N/A,#N/A,FALSE,"Hoja1";#N/A,#N/A,FALSE,"Hoja2"}</definedName>
    <definedName name="hs.extras" localSheetId="8" hidden="1">{#N/A,#N/A,FALSE,"Hoja1";#N/A,#N/A,FALSE,"Hoja2"}</definedName>
    <definedName name="hs.extras" localSheetId="10" hidden="1">{#N/A,#N/A,FALSE,"Hoja1";#N/A,#N/A,FALSE,"Hoja2"}</definedName>
    <definedName name="hs.extras" localSheetId="11" hidden="1">{#N/A,#N/A,FALSE,"Hoja1";#N/A,#N/A,FALSE,"Hoja2"}</definedName>
    <definedName name="hs.extras" localSheetId="26" hidden="1">{#N/A,#N/A,FALSE,"Hoja1";#N/A,#N/A,FALSE,"Hoja2"}</definedName>
    <definedName name="hs.extras" hidden="1">{#N/A,#N/A,FALSE,"Hoja1";#N/A,#N/A,FALSE,"Hoja2"}</definedName>
    <definedName name="hshds" localSheetId="17" hidden="1">{#N/A,#N/A,FALSE,"지침";#N/A,#N/A,FALSE,"환경분석";#N/A,#N/A,FALSE,"Sheet16"}</definedName>
    <definedName name="hshds" localSheetId="18" hidden="1">{#N/A,#N/A,FALSE,"지침";#N/A,#N/A,FALSE,"환경분석";#N/A,#N/A,FALSE,"Sheet16"}</definedName>
    <definedName name="hshds" localSheetId="37" hidden="1">{#N/A,#N/A,FALSE,"지침";#N/A,#N/A,FALSE,"환경분석";#N/A,#N/A,FALSE,"Sheet16"}</definedName>
    <definedName name="hshds" localSheetId="33" hidden="1">{#N/A,#N/A,FALSE,"지침";#N/A,#N/A,FALSE,"환경분석";#N/A,#N/A,FALSE,"Sheet16"}</definedName>
    <definedName name="hshds" localSheetId="20" hidden="1">{#N/A,#N/A,FALSE,"지침";#N/A,#N/A,FALSE,"환경분석";#N/A,#N/A,FALSE,"Sheet16"}</definedName>
    <definedName name="hshds" localSheetId="6" hidden="1">{#N/A,#N/A,FALSE,"지침";#N/A,#N/A,FALSE,"환경분석";#N/A,#N/A,FALSE,"Sheet16"}</definedName>
    <definedName name="hshds" localSheetId="4" hidden="1">{#N/A,#N/A,FALSE,"지침";#N/A,#N/A,FALSE,"환경분석";#N/A,#N/A,FALSE,"Sheet16"}</definedName>
    <definedName name="hshds" localSheetId="15" hidden="1">{#N/A,#N/A,FALSE,"지침";#N/A,#N/A,FALSE,"환경분석";#N/A,#N/A,FALSE,"Sheet16"}</definedName>
    <definedName name="hshds" localSheetId="36" hidden="1">{#N/A,#N/A,FALSE,"지침";#N/A,#N/A,FALSE,"환경분석";#N/A,#N/A,FALSE,"Sheet16"}</definedName>
    <definedName name="hshds" localSheetId="16" hidden="1">{#N/A,#N/A,FALSE,"지침";#N/A,#N/A,FALSE,"환경분석";#N/A,#N/A,FALSE,"Sheet16"}</definedName>
    <definedName name="hshds" localSheetId="41" hidden="1">{#N/A,#N/A,FALSE,"지침";#N/A,#N/A,FALSE,"환경분석";#N/A,#N/A,FALSE,"Sheet16"}</definedName>
    <definedName name="hshds" localSheetId="8" hidden="1">{#N/A,#N/A,FALSE,"지침";#N/A,#N/A,FALSE,"환경분석";#N/A,#N/A,FALSE,"Sheet16"}</definedName>
    <definedName name="hshds" localSheetId="7" hidden="1">{#N/A,#N/A,FALSE,"지침";#N/A,#N/A,FALSE,"환경분석";#N/A,#N/A,FALSE,"Sheet16"}</definedName>
    <definedName name="hshds" localSheetId="10" hidden="1">{#N/A,#N/A,FALSE,"지침";#N/A,#N/A,FALSE,"환경분석";#N/A,#N/A,FALSE,"Sheet16"}</definedName>
    <definedName name="hshds" localSheetId="11" hidden="1">{#N/A,#N/A,FALSE,"지침";#N/A,#N/A,FALSE,"환경분석";#N/A,#N/A,FALSE,"Sheet16"}</definedName>
    <definedName name="hshds" localSheetId="26" hidden="1">{#N/A,#N/A,FALSE,"지침";#N/A,#N/A,FALSE,"환경분석";#N/A,#N/A,FALSE,"Sheet16"}</definedName>
    <definedName name="hshds" localSheetId="23" hidden="1">{#N/A,#N/A,FALSE,"지침";#N/A,#N/A,FALSE,"환경분석";#N/A,#N/A,FALSE,"Sheet16"}</definedName>
    <definedName name="hshds" localSheetId="40" hidden="1">{#N/A,#N/A,FALSE,"지침";#N/A,#N/A,FALSE,"환경분석";#N/A,#N/A,FALSE,"Sheet16"}</definedName>
    <definedName name="hshds" localSheetId="29" hidden="1">{#N/A,#N/A,FALSE,"지침";#N/A,#N/A,FALSE,"환경분석";#N/A,#N/A,FALSE,"Sheet16"}</definedName>
    <definedName name="hshds" hidden="1">{#N/A,#N/A,FALSE,"지침";#N/A,#N/A,FALSE,"환경분석";#N/A,#N/A,FALSE,"Sheet16"}</definedName>
    <definedName name="htdfjty" localSheetId="17" hidden="1">{"det (May)",#N/A,FALSE,"June";"sum (MAY YTD)",#N/A,FALSE,"June YTD"}</definedName>
    <definedName name="htdfjty" localSheetId="18" hidden="1">{"det (May)",#N/A,FALSE,"June";"sum (MAY YTD)",#N/A,FALSE,"June YTD"}</definedName>
    <definedName name="htdfjty" localSheetId="37" hidden="1">{"det (May)",#N/A,FALSE,"June";"sum (MAY YTD)",#N/A,FALSE,"June YTD"}</definedName>
    <definedName name="htdfjty" localSheetId="33" hidden="1">{"det (May)",#N/A,FALSE,"June";"sum (MAY YTD)",#N/A,FALSE,"June YTD"}</definedName>
    <definedName name="htdfjty" localSheetId="20" hidden="1">{"det (May)",#N/A,FALSE,"June";"sum (MAY YTD)",#N/A,FALSE,"June YTD"}</definedName>
    <definedName name="htdfjty" localSheetId="6" hidden="1">{"det (May)",#N/A,FALSE,"June";"sum (MAY YTD)",#N/A,FALSE,"June YTD"}</definedName>
    <definedName name="htdfjty" localSheetId="4" hidden="1">{"det (May)",#N/A,FALSE,"June";"sum (MAY YTD)",#N/A,FALSE,"June YTD"}</definedName>
    <definedName name="htdfjty" localSheetId="15" hidden="1">{"det (May)",#N/A,FALSE,"June";"sum (MAY YTD)",#N/A,FALSE,"June YTD"}</definedName>
    <definedName name="htdfjty" localSheetId="36" hidden="1">{"det (May)",#N/A,FALSE,"June";"sum (MAY YTD)",#N/A,FALSE,"June YTD"}</definedName>
    <definedName name="htdfjty" localSheetId="16" hidden="1">{"det (May)",#N/A,FALSE,"June";"sum (MAY YTD)",#N/A,FALSE,"June YTD"}</definedName>
    <definedName name="htdfjty" localSheetId="41" hidden="1">{"det (May)",#N/A,FALSE,"June";"sum (MAY YTD)",#N/A,FALSE,"June YTD"}</definedName>
    <definedName name="htdfjty" localSheetId="8" hidden="1">{"det (May)",#N/A,FALSE,"June";"sum (MAY YTD)",#N/A,FALSE,"June YTD"}</definedName>
    <definedName name="htdfjty" localSheetId="7" hidden="1">{"det (May)",#N/A,FALSE,"June";"sum (MAY YTD)",#N/A,FALSE,"June YTD"}</definedName>
    <definedName name="htdfjty" localSheetId="10" hidden="1">{"det (May)",#N/A,FALSE,"June";"sum (MAY YTD)",#N/A,FALSE,"June YTD"}</definedName>
    <definedName name="htdfjty" localSheetId="9" hidden="1">{"det (May)",#N/A,FALSE,"June";"sum (MAY YTD)",#N/A,FALSE,"June YTD"}</definedName>
    <definedName name="htdfjty" localSheetId="11" hidden="1">{"det (May)",#N/A,FALSE,"June";"sum (MAY YTD)",#N/A,FALSE,"June YTD"}</definedName>
    <definedName name="htdfjty" localSheetId="26" hidden="1">{"det (May)",#N/A,FALSE,"June";"sum (MAY YTD)",#N/A,FALSE,"June YTD"}</definedName>
    <definedName name="htdfjty" localSheetId="23" hidden="1">{"det (May)",#N/A,FALSE,"June";"sum (MAY YTD)",#N/A,FALSE,"June YTD"}</definedName>
    <definedName name="htdfjty" localSheetId="40" hidden="1">{"det (May)",#N/A,FALSE,"June";"sum (MAY YTD)",#N/A,FALSE,"June YTD"}</definedName>
    <definedName name="htdfjty" localSheetId="29" hidden="1">{"det (May)",#N/A,FALSE,"June";"sum (MAY YTD)",#N/A,FALSE,"June YTD"}</definedName>
    <definedName name="htdfjty" hidden="1">{"det (May)",#N/A,FALSE,"June";"sum (MAY YTD)",#N/A,FALSE,"June YTD"}</definedName>
    <definedName name="HTML_CodePage" hidden="1">1252</definedName>
    <definedName name="HTML_Cont" localSheetId="17" hidden="1">{"'171'!$A$1:$Z$50"}</definedName>
    <definedName name="HTML_Cont" localSheetId="18" hidden="1">{"'171'!$A$1:$Z$50"}</definedName>
    <definedName name="HTML_Cont" localSheetId="37" hidden="1">{"'171'!$A$1:$Z$50"}</definedName>
    <definedName name="HTML_Cont" localSheetId="33" hidden="1">{"'171'!$A$1:$Z$50"}</definedName>
    <definedName name="HTML_Cont" localSheetId="20" hidden="1">{"'171'!$A$1:$Z$50"}</definedName>
    <definedName name="HTML_Cont" localSheetId="6" hidden="1">{"'171'!$A$1:$Z$50"}</definedName>
    <definedName name="HTML_Cont" localSheetId="4" hidden="1">{"'171'!$A$1:$Z$50"}</definedName>
    <definedName name="HTML_Cont" localSheetId="15" hidden="1">{"'171'!$A$1:$Z$50"}</definedName>
    <definedName name="HTML_Cont" localSheetId="36" hidden="1">{"'171'!$A$1:$Z$50"}</definedName>
    <definedName name="HTML_Cont" localSheetId="16" hidden="1">{"'171'!$A$1:$Z$50"}</definedName>
    <definedName name="HTML_Cont" localSheetId="41" hidden="1">{"'171'!$A$1:$Z$50"}</definedName>
    <definedName name="HTML_Cont" localSheetId="8" hidden="1">{"'171'!$A$1:$Z$50"}</definedName>
    <definedName name="HTML_Cont" localSheetId="7" hidden="1">{"'171'!$A$1:$Z$50"}</definedName>
    <definedName name="HTML_Cont" localSheetId="10" hidden="1">{"'171'!$A$1:$Z$50"}</definedName>
    <definedName name="HTML_Cont" localSheetId="9" hidden="1">{"'171'!$A$1:$Z$50"}</definedName>
    <definedName name="HTML_Cont" localSheetId="11" hidden="1">{"'171'!$A$1:$Z$50"}</definedName>
    <definedName name="HTML_Cont" localSheetId="26" hidden="1">{"'171'!$A$1:$Z$50"}</definedName>
    <definedName name="HTML_Cont" localSheetId="23" hidden="1">{"'171'!$A$1:$Z$50"}</definedName>
    <definedName name="HTML_Cont" localSheetId="40" hidden="1">{"'171'!$A$1:$Z$50"}</definedName>
    <definedName name="HTML_Cont" localSheetId="29" hidden="1">{"'171'!$A$1:$Z$50"}</definedName>
    <definedName name="HTML_Cont" hidden="1">{"'171'!$A$1:$Z$50"}</definedName>
    <definedName name="HTML_Control" localSheetId="17" hidden="1">{"'171'!$A$1:$Z$50"}</definedName>
    <definedName name="HTML_Control" localSheetId="18" hidden="1">{"'171'!$A$1:$Z$50"}</definedName>
    <definedName name="HTML_Control" localSheetId="37" hidden="1">{"'171'!$A$1:$Z$50"}</definedName>
    <definedName name="HTML_Control" localSheetId="33" hidden="1">{"'171'!$A$1:$Z$50"}</definedName>
    <definedName name="HTML_Control" localSheetId="20" hidden="1">{"'171'!$A$1:$Z$50"}</definedName>
    <definedName name="HTML_Control" localSheetId="6" hidden="1">{"'171'!$A$1:$Z$50"}</definedName>
    <definedName name="HTML_Control" localSheetId="4" hidden="1">{"'171'!$A$1:$Z$50"}</definedName>
    <definedName name="HTML_Control" localSheetId="15" hidden="1">{"'171'!$A$1:$Z$50"}</definedName>
    <definedName name="HTML_Control" localSheetId="36" hidden="1">{"'171'!$A$1:$Z$50"}</definedName>
    <definedName name="HTML_Control" localSheetId="16" hidden="1">{"'171'!$A$1:$Z$50"}</definedName>
    <definedName name="HTML_Control" localSheetId="41" hidden="1">{"'171'!$A$1:$Z$50"}</definedName>
    <definedName name="HTML_Control" localSheetId="8" hidden="1">{"'171'!$A$1:$Z$50"}</definedName>
    <definedName name="HTML_Control" localSheetId="7" hidden="1">{"'171'!$A$1:$Z$50"}</definedName>
    <definedName name="HTML_Control" localSheetId="10" hidden="1">{"'171'!$A$1:$Z$50"}</definedName>
    <definedName name="HTML_Control" localSheetId="9" hidden="1">{"'171'!$A$1:$Z$50"}</definedName>
    <definedName name="HTML_Control" localSheetId="11" hidden="1">{"'171'!$A$1:$Z$50"}</definedName>
    <definedName name="HTML_Control" localSheetId="26" hidden="1">{"'171'!$A$1:$Z$50"}</definedName>
    <definedName name="HTML_Control" localSheetId="23" hidden="1">{"'171'!$A$1:$Z$50"}</definedName>
    <definedName name="HTML_Control" localSheetId="40" hidden="1">{"'171'!$A$1:$Z$50"}</definedName>
    <definedName name="HTML_Control" localSheetId="29" hidden="1">{"'171'!$A$1:$Z$50"}</definedName>
    <definedName name="HTML_Control" hidden="1">{"'171'!$A$1:$Z$50"}</definedName>
    <definedName name="HTML_Control1" localSheetId="17" hidden="1">{"'171'!$A$1:$Z$50"}</definedName>
    <definedName name="HTML_Control1" localSheetId="18" hidden="1">{"'171'!$A$1:$Z$50"}</definedName>
    <definedName name="HTML_Control1" localSheetId="37" hidden="1">{"'171'!$A$1:$Z$50"}</definedName>
    <definedName name="HTML_Control1" localSheetId="33" hidden="1">{"'171'!$A$1:$Z$50"}</definedName>
    <definedName name="HTML_Control1" localSheetId="20" hidden="1">{"'171'!$A$1:$Z$50"}</definedName>
    <definedName name="HTML_Control1" localSheetId="6" hidden="1">{"'171'!$A$1:$Z$50"}</definedName>
    <definedName name="HTML_Control1" localSheetId="4" hidden="1">{"'171'!$A$1:$Z$50"}</definedName>
    <definedName name="HTML_Control1" localSheetId="15" hidden="1">{"'171'!$A$1:$Z$50"}</definedName>
    <definedName name="HTML_Control1" localSheetId="36" hidden="1">{"'171'!$A$1:$Z$50"}</definedName>
    <definedName name="HTML_Control1" localSheetId="16" hidden="1">{"'171'!$A$1:$Z$50"}</definedName>
    <definedName name="HTML_Control1" localSheetId="41" hidden="1">{"'171'!$A$1:$Z$50"}</definedName>
    <definedName name="HTML_Control1" localSheetId="8" hidden="1">{"'171'!$A$1:$Z$50"}</definedName>
    <definedName name="HTML_Control1" localSheetId="7" hidden="1">{"'171'!$A$1:$Z$50"}</definedName>
    <definedName name="HTML_Control1" localSheetId="10" hidden="1">{"'171'!$A$1:$Z$50"}</definedName>
    <definedName name="HTML_Control1" localSheetId="9" hidden="1">{"'171'!$A$1:$Z$50"}</definedName>
    <definedName name="HTML_Control1" localSheetId="11" hidden="1">{"'171'!$A$1:$Z$50"}</definedName>
    <definedName name="HTML_Control1" localSheetId="26" hidden="1">{"'171'!$A$1:$Z$50"}</definedName>
    <definedName name="HTML_Control1" localSheetId="23" hidden="1">{"'171'!$A$1:$Z$50"}</definedName>
    <definedName name="HTML_Control1" localSheetId="40" hidden="1">{"'171'!$A$1:$Z$50"}</definedName>
    <definedName name="HTML_Control1" localSheetId="29" hidden="1">{"'171'!$A$1:$Z$50"}</definedName>
    <definedName name="HTML_Control1" hidden="1">{"'171'!$A$1:$Z$50"}</definedName>
    <definedName name="HTML_Control2" localSheetId="17" hidden="1">{"'171'!$A$1:$Z$50"}</definedName>
    <definedName name="HTML_Control2" localSheetId="18" hidden="1">{"'171'!$A$1:$Z$50"}</definedName>
    <definedName name="HTML_Control2" localSheetId="37" hidden="1">{"'171'!$A$1:$Z$50"}</definedName>
    <definedName name="HTML_Control2" localSheetId="33" hidden="1">{"'171'!$A$1:$Z$50"}</definedName>
    <definedName name="HTML_Control2" localSheetId="20" hidden="1">{"'171'!$A$1:$Z$50"}</definedName>
    <definedName name="HTML_Control2" localSheetId="6" hidden="1">{"'171'!$A$1:$Z$50"}</definedName>
    <definedName name="HTML_Control2" localSheetId="4" hidden="1">{"'171'!$A$1:$Z$50"}</definedName>
    <definedName name="HTML_Control2" localSheetId="15" hidden="1">{"'171'!$A$1:$Z$50"}</definedName>
    <definedName name="HTML_Control2" localSheetId="36" hidden="1">{"'171'!$A$1:$Z$50"}</definedName>
    <definedName name="HTML_Control2" localSheetId="16" hidden="1">{"'171'!$A$1:$Z$50"}</definedName>
    <definedName name="HTML_Control2" localSheetId="41" hidden="1">{"'171'!$A$1:$Z$50"}</definedName>
    <definedName name="HTML_Control2" localSheetId="8" hidden="1">{"'171'!$A$1:$Z$50"}</definedName>
    <definedName name="HTML_Control2" localSheetId="7" hidden="1">{"'171'!$A$1:$Z$50"}</definedName>
    <definedName name="HTML_Control2" localSheetId="10" hidden="1">{"'171'!$A$1:$Z$50"}</definedName>
    <definedName name="HTML_Control2" localSheetId="9" hidden="1">{"'171'!$A$1:$Z$50"}</definedName>
    <definedName name="HTML_Control2" localSheetId="11" hidden="1">{"'171'!$A$1:$Z$50"}</definedName>
    <definedName name="HTML_Control2" localSheetId="26" hidden="1">{"'171'!$A$1:$Z$50"}</definedName>
    <definedName name="HTML_Control2" localSheetId="23" hidden="1">{"'171'!$A$1:$Z$50"}</definedName>
    <definedName name="HTML_Control2" localSheetId="40" hidden="1">{"'171'!$A$1:$Z$50"}</definedName>
    <definedName name="HTML_Control2" localSheetId="29" hidden="1">{"'171'!$A$1:$Z$50"}</definedName>
    <definedName name="HTML_Control2" hidden="1">{"'171'!$A$1:$Z$50"}</definedName>
    <definedName name="HTML_Control3" localSheetId="17" hidden="1">{"'tasa de salida'!$A$1:$G$48"}</definedName>
    <definedName name="HTML_Control3" localSheetId="18" hidden="1">{"'tasa de salida'!$A$1:$G$48"}</definedName>
    <definedName name="HTML_Control3" localSheetId="37" hidden="1">{"'tasa de salida'!$A$1:$G$48"}</definedName>
    <definedName name="HTML_Control3" localSheetId="20" hidden="1">{"'tasa de salida'!$A$1:$G$48"}</definedName>
    <definedName name="HTML_Control3" localSheetId="4" hidden="1">{"'tasa de salida'!$A$1:$G$48"}</definedName>
    <definedName name="HTML_Control3" localSheetId="15" hidden="1">{"'tasa de salida'!$A$1:$G$48"}</definedName>
    <definedName name="HTML_Control3" localSheetId="36" hidden="1">{"'tasa de salida'!$A$1:$G$48"}</definedName>
    <definedName name="HTML_Control3" localSheetId="16" hidden="1">{"'tasa de salida'!$A$1:$G$48"}</definedName>
    <definedName name="HTML_Control3" localSheetId="8" hidden="1">{"'tasa de salida'!$A$1:$G$48"}</definedName>
    <definedName name="HTML_Control3" localSheetId="10" hidden="1">{"'tasa de salida'!$A$1:$G$48"}</definedName>
    <definedName name="HTML_Control3" localSheetId="11" hidden="1">{"'tasa de salida'!$A$1:$G$48"}</definedName>
    <definedName name="HTML_Control3" localSheetId="26" hidden="1">{"'tasa de salida'!$A$1:$G$48"}</definedName>
    <definedName name="HTML_Control3" localSheetId="29" hidden="1">{"'tasa de salida'!$A$1:$G$48"}</definedName>
    <definedName name="HTML_Control3" hidden="1">{"'tasa de salida'!$A$1:$G$48"}</definedName>
    <definedName name="HTML_Description" hidden="1">""</definedName>
    <definedName name="HTML_Email" hidden="1">""</definedName>
    <definedName name="HTML_Header" hidden="1">"171"</definedName>
    <definedName name="HTML_LastUpdate" hidden="1">"29/05/01"</definedName>
    <definedName name="HTML_LineAfter" hidden="1">FALSE</definedName>
    <definedName name="HTML_LineBefore" hidden="1">FALSE</definedName>
    <definedName name="HTML_Name" hidden="1">"Luciano Fernandes Falcioni"</definedName>
    <definedName name="HTML_OBDlg2" hidden="1">TRUE</definedName>
    <definedName name="HTML_OBDlg3" hidden="1">TRUE</definedName>
    <definedName name="HTML_OBDlg4" hidden="1">TRUE</definedName>
    <definedName name="HTML_OS" hidden="1">0</definedName>
    <definedName name="HTML_PathFile" hidden="1">"C:\PPF\MeuHTML.htm"</definedName>
    <definedName name="HTML_PathTemplate" localSheetId="26" hidden="1">"F:\MargeReporting\Horeca"</definedName>
    <definedName name="HTML_PathTemplate" localSheetId="29" hidden="1">"F:\MargeReporting\Horeca"</definedName>
    <definedName name="HTML_PathTemplate" hidden="1">"F:\Farol Comparativo.htm"</definedName>
    <definedName name="HTML_Title" hidden="1">"SACI2"</definedName>
    <definedName name="HTMLcontrol" localSheetId="17" hidden="1">{"'171'!$A$1:$Z$50"}</definedName>
    <definedName name="HTMLcontrol" localSheetId="18" hidden="1">{"'171'!$A$1:$Z$50"}</definedName>
    <definedName name="HTMLcontrol" localSheetId="37" hidden="1">{"'171'!$A$1:$Z$50"}</definedName>
    <definedName name="HTMLcontrol" localSheetId="33" hidden="1">{"'171'!$A$1:$Z$50"}</definedName>
    <definedName name="HTMLcontrol" localSheetId="20" hidden="1">{"'171'!$A$1:$Z$50"}</definedName>
    <definedName name="HTMLcontrol" localSheetId="6" hidden="1">{"'171'!$A$1:$Z$50"}</definedName>
    <definedName name="HTMLcontrol" localSheetId="4" hidden="1">{"'171'!$A$1:$Z$50"}</definedName>
    <definedName name="HTMLcontrol" localSheetId="15" hidden="1">{"'171'!$A$1:$Z$50"}</definedName>
    <definedName name="HTMLcontrol" localSheetId="36" hidden="1">{"'171'!$A$1:$Z$50"}</definedName>
    <definedName name="HTMLcontrol" localSheetId="16" hidden="1">{"'171'!$A$1:$Z$50"}</definedName>
    <definedName name="HTMLcontrol" localSheetId="41" hidden="1">{"'171'!$A$1:$Z$50"}</definedName>
    <definedName name="HTMLcontrol" localSheetId="8" hidden="1">{"'171'!$A$1:$Z$50"}</definedName>
    <definedName name="HTMLcontrol" localSheetId="7" hidden="1">{"'171'!$A$1:$Z$50"}</definedName>
    <definedName name="HTMLcontrol" localSheetId="10" hidden="1">{"'171'!$A$1:$Z$50"}</definedName>
    <definedName name="HTMLcontrol" localSheetId="9" hidden="1">{"'171'!$A$1:$Z$50"}</definedName>
    <definedName name="HTMLcontrol" localSheetId="11" hidden="1">{"'171'!$A$1:$Z$50"}</definedName>
    <definedName name="HTMLcontrol" localSheetId="26" hidden="1">{"'171'!$A$1:$Z$50"}</definedName>
    <definedName name="HTMLcontrol" localSheetId="23" hidden="1">{"'171'!$A$1:$Z$50"}</definedName>
    <definedName name="HTMLcontrol" localSheetId="40" hidden="1">{"'171'!$A$1:$Z$50"}</definedName>
    <definedName name="HTMLcontrol" localSheetId="29" hidden="1">{"'171'!$A$1:$Z$50"}</definedName>
    <definedName name="HTMLcontrol" hidden="1">{"'171'!$A$1:$Z$50"}</definedName>
    <definedName name="htmlcontrol_2" localSheetId="17" hidden="1">{"'171'!$A$1:$Z$50"}</definedName>
    <definedName name="htmlcontrol_2" localSheetId="18" hidden="1">{"'171'!$A$1:$Z$50"}</definedName>
    <definedName name="htmlcontrol_2" localSheetId="37" hidden="1">{"'171'!$A$1:$Z$50"}</definedName>
    <definedName name="htmlcontrol_2" localSheetId="33" hidden="1">{"'171'!$A$1:$Z$50"}</definedName>
    <definedName name="htmlcontrol_2" localSheetId="20" hidden="1">{"'171'!$A$1:$Z$50"}</definedName>
    <definedName name="htmlcontrol_2" localSheetId="6" hidden="1">{"'171'!$A$1:$Z$50"}</definedName>
    <definedName name="htmlcontrol_2" localSheetId="4" hidden="1">{"'171'!$A$1:$Z$50"}</definedName>
    <definedName name="htmlcontrol_2" localSheetId="15" hidden="1">{"'171'!$A$1:$Z$50"}</definedName>
    <definedName name="htmlcontrol_2" localSheetId="36" hidden="1">{"'171'!$A$1:$Z$50"}</definedName>
    <definedName name="htmlcontrol_2" localSheetId="16" hidden="1">{"'171'!$A$1:$Z$50"}</definedName>
    <definedName name="htmlcontrol_2" localSheetId="41" hidden="1">{"'171'!$A$1:$Z$50"}</definedName>
    <definedName name="htmlcontrol_2" localSheetId="8" hidden="1">{"'171'!$A$1:$Z$50"}</definedName>
    <definedName name="htmlcontrol_2" localSheetId="7" hidden="1">{"'171'!$A$1:$Z$50"}</definedName>
    <definedName name="htmlcontrol_2" localSheetId="10" hidden="1">{"'171'!$A$1:$Z$50"}</definedName>
    <definedName name="htmlcontrol_2" localSheetId="9" hidden="1">{"'171'!$A$1:$Z$50"}</definedName>
    <definedName name="htmlcontrol_2" localSheetId="11" hidden="1">{"'171'!$A$1:$Z$50"}</definedName>
    <definedName name="htmlcontrol_2" localSheetId="26" hidden="1">{"'171'!$A$1:$Z$50"}</definedName>
    <definedName name="htmlcontrol_2" localSheetId="23" hidden="1">{"'171'!$A$1:$Z$50"}</definedName>
    <definedName name="htmlcontrol_2" localSheetId="40" hidden="1">{"'171'!$A$1:$Z$50"}</definedName>
    <definedName name="htmlcontrol_2" localSheetId="29" hidden="1">{"'171'!$A$1:$Z$50"}</definedName>
    <definedName name="htmlcontrol_2" hidden="1">{"'171'!$A$1:$Z$50"}</definedName>
    <definedName name="hty"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hty"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hty"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hty"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hty"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hty" hidden="1">{"04-12brpr",#N/A,FALSE,"Total jan-dec";"05brpr",#N/A,FALSE,"Total jan-dec";"07brpr",#N/A,FALSE,"Total jan-dec";"01-12absdet",#N/A,FALSE,"Total jan-dec";"01-12abs",#N/A,FALSE,"Total jan-dec";"04-12abs",#N/A,FALSE,"Total jan-dec";"04-12absdet",#N/A,FALSE,"Total jan-dec";"01-12hl",#N/A,FALSE,"Total jan-dec";"04-12HL",#N/A,FALSE,"Total jan-dec"}</definedName>
    <definedName name="huih" localSheetId="17" hidden="1">{"'171'!$A$1:$Z$50"}</definedName>
    <definedName name="huih" localSheetId="18" hidden="1">{"'171'!$A$1:$Z$50"}</definedName>
    <definedName name="huih" localSheetId="37" hidden="1">{"'171'!$A$1:$Z$50"}</definedName>
    <definedName name="huih" localSheetId="33" hidden="1">{"'171'!$A$1:$Z$50"}</definedName>
    <definedName name="huih" localSheetId="20" hidden="1">{"'171'!$A$1:$Z$50"}</definedName>
    <definedName name="huih" localSheetId="6" hidden="1">{"'171'!$A$1:$Z$50"}</definedName>
    <definedName name="huih" localSheetId="4" hidden="1">{"'171'!$A$1:$Z$50"}</definedName>
    <definedName name="huih" localSheetId="15" hidden="1">{"'171'!$A$1:$Z$50"}</definedName>
    <definedName name="huih" localSheetId="36" hidden="1">{"'171'!$A$1:$Z$50"}</definedName>
    <definedName name="huih" localSheetId="16" hidden="1">{"'171'!$A$1:$Z$50"}</definedName>
    <definedName name="huih" localSheetId="41" hidden="1">{"'171'!$A$1:$Z$50"}</definedName>
    <definedName name="huih" localSheetId="8" hidden="1">{"'171'!$A$1:$Z$50"}</definedName>
    <definedName name="huih" localSheetId="7" hidden="1">{"'171'!$A$1:$Z$50"}</definedName>
    <definedName name="huih" localSheetId="10" hidden="1">{"'171'!$A$1:$Z$50"}</definedName>
    <definedName name="huih" localSheetId="9" hidden="1">{"'171'!$A$1:$Z$50"}</definedName>
    <definedName name="huih" localSheetId="11" hidden="1">{"'171'!$A$1:$Z$50"}</definedName>
    <definedName name="huih" localSheetId="26" hidden="1">{"'171'!$A$1:$Z$50"}</definedName>
    <definedName name="huih" localSheetId="23" hidden="1">{"'171'!$A$1:$Z$50"}</definedName>
    <definedName name="huih" localSheetId="40" hidden="1">{"'171'!$A$1:$Z$50"}</definedName>
    <definedName name="huih" localSheetId="29" hidden="1">{"'171'!$A$1:$Z$50"}</definedName>
    <definedName name="huih" hidden="1">{"'171'!$A$1:$Z$50"}</definedName>
    <definedName name="hy" localSheetId="17" hidden="1">{"'171'!$A$1:$Z$50"}</definedName>
    <definedName name="hy" localSheetId="18" hidden="1">{"'171'!$A$1:$Z$50"}</definedName>
    <definedName name="hy" localSheetId="37" hidden="1">{"'171'!$A$1:$Z$50"}</definedName>
    <definedName name="hy" localSheetId="33" hidden="1">{"'171'!$A$1:$Z$50"}</definedName>
    <definedName name="hy" localSheetId="20" hidden="1">{"'171'!$A$1:$Z$50"}</definedName>
    <definedName name="hy" localSheetId="6" hidden="1">{"'171'!$A$1:$Z$50"}</definedName>
    <definedName name="hy" localSheetId="4" hidden="1">{"'171'!$A$1:$Z$50"}</definedName>
    <definedName name="hy" localSheetId="15" hidden="1">{"'171'!$A$1:$Z$50"}</definedName>
    <definedName name="hy" localSheetId="36" hidden="1">{"'171'!$A$1:$Z$50"}</definedName>
    <definedName name="hy" localSheetId="16" hidden="1">{"'171'!$A$1:$Z$50"}</definedName>
    <definedName name="hy" localSheetId="41" hidden="1">{"'171'!$A$1:$Z$50"}</definedName>
    <definedName name="hy" localSheetId="8" hidden="1">{"'171'!$A$1:$Z$50"}</definedName>
    <definedName name="hy" localSheetId="7" hidden="1">{"'171'!$A$1:$Z$50"}</definedName>
    <definedName name="hy" localSheetId="10" hidden="1">{"'171'!$A$1:$Z$50"}</definedName>
    <definedName name="hy" localSheetId="9" hidden="1">{"'171'!$A$1:$Z$50"}</definedName>
    <definedName name="hy" localSheetId="11" hidden="1">{"'171'!$A$1:$Z$50"}</definedName>
    <definedName name="hy" localSheetId="26" hidden="1">{"'171'!$A$1:$Z$50"}</definedName>
    <definedName name="hy" localSheetId="23" hidden="1">{"'171'!$A$1:$Z$50"}</definedName>
    <definedName name="hy" localSheetId="40" hidden="1">{"'171'!$A$1:$Z$50"}</definedName>
    <definedName name="hy" localSheetId="29" hidden="1">{"'171'!$A$1:$Z$50"}</definedName>
    <definedName name="hy" hidden="1">{"'171'!$A$1:$Z$50"}</definedName>
    <definedName name="hyj" localSheetId="4" hidden="1">#REF!</definedName>
    <definedName name="hyj" localSheetId="8" hidden="1">#REF!</definedName>
    <definedName name="hyj" localSheetId="10" hidden="1">#REF!</definedName>
    <definedName name="hyj" localSheetId="11" hidden="1">#REF!</definedName>
    <definedName name="hyj" localSheetId="26" hidden="1">#REF!</definedName>
    <definedName name="hyj" hidden="1">#REF!</definedName>
    <definedName name="Hyperlink" localSheetId="17">#REF!</definedName>
    <definedName name="Hyperlink" localSheetId="18">#REF!</definedName>
    <definedName name="Hyperlink" localSheetId="37">#REF!</definedName>
    <definedName name="Hyperlink" localSheetId="20">#REF!</definedName>
    <definedName name="Hyperlink" localSheetId="4">#REF!</definedName>
    <definedName name="Hyperlink" localSheetId="15">#REF!</definedName>
    <definedName name="Hyperlink" localSheetId="36">#REF!</definedName>
    <definedName name="Hyperlink" localSheetId="16">#REF!</definedName>
    <definedName name="Hyperlink" localSheetId="8">#REF!</definedName>
    <definedName name="Hyperlink" localSheetId="10">#REF!</definedName>
    <definedName name="Hyperlink" localSheetId="11">#REF!</definedName>
    <definedName name="Hyperlink">#REF!</definedName>
    <definedName name="hyuik" localSheetId="4" hidden="1">{"det (May)",#N/A,FALSE,"June";"sum (MAY YTD)",#N/A,FALSE,"June YTD"}</definedName>
    <definedName name="hyuik" localSheetId="8" hidden="1">{"det (May)",#N/A,FALSE,"June";"sum (MAY YTD)",#N/A,FALSE,"June YTD"}</definedName>
    <definedName name="hyuik" localSheetId="10" hidden="1">{"det (May)",#N/A,FALSE,"June";"sum (MAY YTD)",#N/A,FALSE,"June YTD"}</definedName>
    <definedName name="hyuik" localSheetId="11" hidden="1">{"det (May)",#N/A,FALSE,"June";"sum (MAY YTD)",#N/A,FALSE,"June YTD"}</definedName>
    <definedName name="hyuik" localSheetId="26" hidden="1">{"det (May)",#N/A,FALSE,"June";"sum (MAY YTD)",#N/A,FALSE,"June YTD"}</definedName>
    <definedName name="hyuik" hidden="1">{"det (May)",#N/A,FALSE,"June";"sum (MAY YTD)",#N/A,FALSE,"June YTD"}</definedName>
    <definedName name="hzdrfg" localSheetId="17" hidden="1">{#N/A,#N/A,FALSE,"Aging Summary";#N/A,#N/A,FALSE,"Ratio Analysis";#N/A,#N/A,FALSE,"Test 120 Day Accts";#N/A,#N/A,FALSE,"Tickmarks"}</definedName>
    <definedName name="hzdrfg" localSheetId="18" hidden="1">{#N/A,#N/A,FALSE,"Aging Summary";#N/A,#N/A,FALSE,"Ratio Analysis";#N/A,#N/A,FALSE,"Test 120 Day Accts";#N/A,#N/A,FALSE,"Tickmarks"}</definedName>
    <definedName name="hzdrfg" localSheetId="37" hidden="1">{#N/A,#N/A,FALSE,"Aging Summary";#N/A,#N/A,FALSE,"Ratio Analysis";#N/A,#N/A,FALSE,"Test 120 Day Accts";#N/A,#N/A,FALSE,"Tickmarks"}</definedName>
    <definedName name="hzdrfg" localSheetId="33" hidden="1">{#N/A,#N/A,FALSE,"Aging Summary";#N/A,#N/A,FALSE,"Ratio Analysis";#N/A,#N/A,FALSE,"Test 120 Day Accts";#N/A,#N/A,FALSE,"Tickmarks"}</definedName>
    <definedName name="hzdrfg" localSheetId="20" hidden="1">{#N/A,#N/A,FALSE,"Aging Summary";#N/A,#N/A,FALSE,"Ratio Analysis";#N/A,#N/A,FALSE,"Test 120 Day Accts";#N/A,#N/A,FALSE,"Tickmarks"}</definedName>
    <definedName name="hzdrfg" localSheetId="6" hidden="1">{#N/A,#N/A,FALSE,"Aging Summary";#N/A,#N/A,FALSE,"Ratio Analysis";#N/A,#N/A,FALSE,"Test 120 Day Accts";#N/A,#N/A,FALSE,"Tickmarks"}</definedName>
    <definedName name="hzdrfg" localSheetId="4" hidden="1">{#N/A,#N/A,FALSE,"Aging Summary";#N/A,#N/A,FALSE,"Ratio Analysis";#N/A,#N/A,FALSE,"Test 120 Day Accts";#N/A,#N/A,FALSE,"Tickmarks"}</definedName>
    <definedName name="hzdrfg" localSheetId="15" hidden="1">{#N/A,#N/A,FALSE,"Aging Summary";#N/A,#N/A,FALSE,"Ratio Analysis";#N/A,#N/A,FALSE,"Test 120 Day Accts";#N/A,#N/A,FALSE,"Tickmarks"}</definedName>
    <definedName name="hzdrfg" localSheetId="36" hidden="1">{#N/A,#N/A,FALSE,"Aging Summary";#N/A,#N/A,FALSE,"Ratio Analysis";#N/A,#N/A,FALSE,"Test 120 Day Accts";#N/A,#N/A,FALSE,"Tickmarks"}</definedName>
    <definedName name="hzdrfg" localSheetId="16" hidden="1">{#N/A,#N/A,FALSE,"Aging Summary";#N/A,#N/A,FALSE,"Ratio Analysis";#N/A,#N/A,FALSE,"Test 120 Day Accts";#N/A,#N/A,FALSE,"Tickmarks"}</definedName>
    <definedName name="hzdrfg" localSheetId="41" hidden="1">{#N/A,#N/A,FALSE,"Aging Summary";#N/A,#N/A,FALSE,"Ratio Analysis";#N/A,#N/A,FALSE,"Test 120 Day Accts";#N/A,#N/A,FALSE,"Tickmarks"}</definedName>
    <definedName name="hzdrfg" localSheetId="8" hidden="1">{#N/A,#N/A,FALSE,"Aging Summary";#N/A,#N/A,FALSE,"Ratio Analysis";#N/A,#N/A,FALSE,"Test 120 Day Accts";#N/A,#N/A,FALSE,"Tickmarks"}</definedName>
    <definedName name="hzdrfg" localSheetId="7" hidden="1">{#N/A,#N/A,FALSE,"Aging Summary";#N/A,#N/A,FALSE,"Ratio Analysis";#N/A,#N/A,FALSE,"Test 120 Day Accts";#N/A,#N/A,FALSE,"Tickmarks"}</definedName>
    <definedName name="hzdrfg" localSheetId="10" hidden="1">{#N/A,#N/A,FALSE,"Aging Summary";#N/A,#N/A,FALSE,"Ratio Analysis";#N/A,#N/A,FALSE,"Test 120 Day Accts";#N/A,#N/A,FALSE,"Tickmarks"}</definedName>
    <definedName name="hzdrfg" localSheetId="9" hidden="1">{#N/A,#N/A,FALSE,"Aging Summary";#N/A,#N/A,FALSE,"Ratio Analysis";#N/A,#N/A,FALSE,"Test 120 Day Accts";#N/A,#N/A,FALSE,"Tickmarks"}</definedName>
    <definedName name="hzdrfg" localSheetId="11" hidden="1">{#N/A,#N/A,FALSE,"Aging Summary";#N/A,#N/A,FALSE,"Ratio Analysis";#N/A,#N/A,FALSE,"Test 120 Day Accts";#N/A,#N/A,FALSE,"Tickmarks"}</definedName>
    <definedName name="hzdrfg" localSheetId="26" hidden="1">{#N/A,#N/A,FALSE,"Aging Summary";#N/A,#N/A,FALSE,"Ratio Analysis";#N/A,#N/A,FALSE,"Test 120 Day Accts";#N/A,#N/A,FALSE,"Tickmarks"}</definedName>
    <definedName name="hzdrfg" localSheetId="23" hidden="1">{#N/A,#N/A,FALSE,"Aging Summary";#N/A,#N/A,FALSE,"Ratio Analysis";#N/A,#N/A,FALSE,"Test 120 Day Accts";#N/A,#N/A,FALSE,"Tickmarks"}</definedName>
    <definedName name="hzdrfg" localSheetId="40" hidden="1">{#N/A,#N/A,FALSE,"Aging Summary";#N/A,#N/A,FALSE,"Ratio Analysis";#N/A,#N/A,FALSE,"Test 120 Day Accts";#N/A,#N/A,FALSE,"Tickmarks"}</definedName>
    <definedName name="hzdrfg" localSheetId="29" hidden="1">{#N/A,#N/A,FALSE,"Aging Summary";#N/A,#N/A,FALSE,"Ratio Analysis";#N/A,#N/A,FALSE,"Test 120 Day Accts";#N/A,#N/A,FALSE,"Tickmarks"}</definedName>
    <definedName name="hzdrfg" hidden="1">{#N/A,#N/A,FALSE,"Aging Summary";#N/A,#N/A,FALSE,"Ratio Analysis";#N/A,#N/A,FALSE,"Test 120 Day Accts";#N/A,#N/A,FALSE,"Tickmarks"}</definedName>
    <definedName name="I109TRP28" localSheetId="17">#REF!</definedName>
    <definedName name="I109TRP28" localSheetId="18">#REF!</definedName>
    <definedName name="I109TRP28" localSheetId="37">#REF!</definedName>
    <definedName name="I109TRP28" localSheetId="20">#REF!</definedName>
    <definedName name="I109TRP28" localSheetId="4">#REF!</definedName>
    <definedName name="I109TRP28" localSheetId="15">#REF!</definedName>
    <definedName name="I109TRP28" localSheetId="36">#REF!</definedName>
    <definedName name="I109TRP28" localSheetId="16">#REF!</definedName>
    <definedName name="I109TRP28" localSheetId="8">#REF!</definedName>
    <definedName name="I109TRP28" localSheetId="10">#REF!</definedName>
    <definedName name="I109TRP28" localSheetId="11">#REF!</definedName>
    <definedName name="I109TRP28">#REF!</definedName>
    <definedName name="I114TRP01" localSheetId="17">#REF!</definedName>
    <definedName name="I114TRP01" localSheetId="18">#REF!</definedName>
    <definedName name="I114TRP01" localSheetId="37">#REF!</definedName>
    <definedName name="I114TRP01" localSheetId="20">#REF!</definedName>
    <definedName name="I114TRP01" localSheetId="4">#REF!</definedName>
    <definedName name="I114TRP01" localSheetId="15">#REF!</definedName>
    <definedName name="I114TRP01" localSheetId="36">#REF!</definedName>
    <definedName name="I114TRP01" localSheetId="16">#REF!</definedName>
    <definedName name="I114TRP01" localSheetId="8">#REF!</definedName>
    <definedName name="I114TRP01" localSheetId="10">#REF!</definedName>
    <definedName name="I114TRP01" localSheetId="11">#REF!</definedName>
    <definedName name="I114TRP01">#REF!</definedName>
    <definedName name="I131TRP03" localSheetId="17">#REF!</definedName>
    <definedName name="I131TRP03" localSheetId="18">#REF!</definedName>
    <definedName name="I131TRP03" localSheetId="37">#REF!</definedName>
    <definedName name="I131TRP03" localSheetId="20">#REF!</definedName>
    <definedName name="I131TRP03" localSheetId="4">#REF!</definedName>
    <definedName name="I131TRP03" localSheetId="15">#REF!</definedName>
    <definedName name="I131TRP03" localSheetId="36">#REF!</definedName>
    <definedName name="I131TRP03" localSheetId="16">#REF!</definedName>
    <definedName name="I131TRP03" localSheetId="8">#REF!</definedName>
    <definedName name="I131TRP03" localSheetId="10">#REF!</definedName>
    <definedName name="I131TRP03" localSheetId="11">#REF!</definedName>
    <definedName name="I131TRP03">#REF!</definedName>
    <definedName name="I131TRP04" localSheetId="17">#REF!</definedName>
    <definedName name="I131TRP04" localSheetId="18">#REF!</definedName>
    <definedName name="I131TRP04" localSheetId="37">#REF!</definedName>
    <definedName name="I131TRP04" localSheetId="20">#REF!</definedName>
    <definedName name="I131TRP04" localSheetId="4">#REF!</definedName>
    <definedName name="I131TRP04" localSheetId="15">#REF!</definedName>
    <definedName name="I131TRP04" localSheetId="36">#REF!</definedName>
    <definedName name="I131TRP04" localSheetId="16">#REF!</definedName>
    <definedName name="I131TRP04" localSheetId="8">#REF!</definedName>
    <definedName name="I131TRP04" localSheetId="10">#REF!</definedName>
    <definedName name="I131TRP04" localSheetId="11">#REF!</definedName>
    <definedName name="I131TRP04">#REF!</definedName>
    <definedName name="I131TRP05" localSheetId="17">#REF!</definedName>
    <definedName name="I131TRP05" localSheetId="18">#REF!</definedName>
    <definedName name="I131TRP05" localSheetId="37">#REF!</definedName>
    <definedName name="I131TRP05" localSheetId="20">#REF!</definedName>
    <definedName name="I131TRP05" localSheetId="4">#REF!</definedName>
    <definedName name="I131TRP05" localSheetId="15">#REF!</definedName>
    <definedName name="I131TRP05" localSheetId="36">#REF!</definedName>
    <definedName name="I131TRP05" localSheetId="16">#REF!</definedName>
    <definedName name="I131TRP05" localSheetId="8">#REF!</definedName>
    <definedName name="I131TRP05" localSheetId="10">#REF!</definedName>
    <definedName name="I131TRP05" localSheetId="11">#REF!</definedName>
    <definedName name="I131TRP05">#REF!</definedName>
    <definedName name="I131TRP06" localSheetId="17">#REF!</definedName>
    <definedName name="I131TRP06" localSheetId="18">#REF!</definedName>
    <definedName name="I131TRP06" localSheetId="37">#REF!</definedName>
    <definedName name="I131TRP06" localSheetId="20">#REF!</definedName>
    <definedName name="I131TRP06" localSheetId="4">#REF!</definedName>
    <definedName name="I131TRP06" localSheetId="15">#REF!</definedName>
    <definedName name="I131TRP06" localSheetId="36">#REF!</definedName>
    <definedName name="I131TRP06" localSheetId="16">#REF!</definedName>
    <definedName name="I131TRP06" localSheetId="8">#REF!</definedName>
    <definedName name="I131TRP06" localSheetId="10">#REF!</definedName>
    <definedName name="I131TRP06" localSheetId="11">#REF!</definedName>
    <definedName name="I131TRP06">#REF!</definedName>
    <definedName name="I131TRP07" localSheetId="17">#REF!</definedName>
    <definedName name="I131TRP07" localSheetId="18">#REF!</definedName>
    <definedName name="I131TRP07" localSheetId="37">#REF!</definedName>
    <definedName name="I131TRP07" localSheetId="20">#REF!</definedName>
    <definedName name="I131TRP07" localSheetId="4">#REF!</definedName>
    <definedName name="I131TRP07" localSheetId="15">#REF!</definedName>
    <definedName name="I131TRP07" localSheetId="36">#REF!</definedName>
    <definedName name="I131TRP07" localSheetId="16">#REF!</definedName>
    <definedName name="I131TRP07" localSheetId="8">#REF!</definedName>
    <definedName name="I131TRP07" localSheetId="10">#REF!</definedName>
    <definedName name="I131TRP07" localSheetId="11">#REF!</definedName>
    <definedName name="I131TRP07">#REF!</definedName>
    <definedName name="I31TRP05" localSheetId="17">#REF!</definedName>
    <definedName name="I31TRP05" localSheetId="18">#REF!</definedName>
    <definedName name="I31TRP05" localSheetId="37">#REF!</definedName>
    <definedName name="I31TRP05" localSheetId="20">#REF!</definedName>
    <definedName name="I31TRP05" localSheetId="4">#REF!</definedName>
    <definedName name="I31TRP05" localSheetId="15">#REF!</definedName>
    <definedName name="I31TRP05" localSheetId="36">#REF!</definedName>
    <definedName name="I31TRP05" localSheetId="16">#REF!</definedName>
    <definedName name="I31TRP05" localSheetId="8">#REF!</definedName>
    <definedName name="I31TRP05" localSheetId="10">#REF!</definedName>
    <definedName name="I31TRP05" localSheetId="11">#REF!</definedName>
    <definedName name="I31TRP05">#REF!</definedName>
    <definedName name="iÁREA" localSheetId="17">#REF!</definedName>
    <definedName name="iÁREA" localSheetId="18">#REF!</definedName>
    <definedName name="iÁREA" localSheetId="37">#REF!</definedName>
    <definedName name="iÁREA" localSheetId="20">#REF!</definedName>
    <definedName name="iÁREA" localSheetId="4">#REF!</definedName>
    <definedName name="iÁREA" localSheetId="15">#REF!</definedName>
    <definedName name="iÁREA" localSheetId="36">#REF!</definedName>
    <definedName name="iÁREA" localSheetId="16">#REF!</definedName>
    <definedName name="iÁREA" localSheetId="8">#REF!</definedName>
    <definedName name="iÁREA" localSheetId="10">#REF!</definedName>
    <definedName name="iÁREA" localSheetId="11">#REF!</definedName>
    <definedName name="iÁREA">#REF!</definedName>
    <definedName name="iÁreas" localSheetId="17">#REF!</definedName>
    <definedName name="iÁreas" localSheetId="18">#REF!</definedName>
    <definedName name="iÁreas" localSheetId="37">#REF!</definedName>
    <definedName name="iÁreas" localSheetId="20">#REF!</definedName>
    <definedName name="iÁreas" localSheetId="4">#REF!</definedName>
    <definedName name="iÁreas" localSheetId="15">#REF!</definedName>
    <definedName name="iÁreas" localSheetId="36">#REF!</definedName>
    <definedName name="iÁreas" localSheetId="16">#REF!</definedName>
    <definedName name="iÁreas" localSheetId="8">#REF!</definedName>
    <definedName name="iÁreas" localSheetId="10">#REF!</definedName>
    <definedName name="iÁreas" localSheetId="11">#REF!</definedName>
    <definedName name="iÁreas">#REF!</definedName>
    <definedName name="ibb">[48]Assumptions!$G$16</definedName>
    <definedName name="IBC" localSheetId="17">#REF!</definedName>
    <definedName name="IBC" localSheetId="18">#REF!</definedName>
    <definedName name="IBC" localSheetId="37">#REF!</definedName>
    <definedName name="IBC" localSheetId="20">#REF!</definedName>
    <definedName name="IBC" localSheetId="4">#REF!</definedName>
    <definedName name="IBC" localSheetId="15">#REF!</definedName>
    <definedName name="IBC" localSheetId="36">#REF!</definedName>
    <definedName name="IBC" localSheetId="16">#REF!</definedName>
    <definedName name="IBC" localSheetId="8">#REF!</definedName>
    <definedName name="IBC" localSheetId="10">#REF!</definedName>
    <definedName name="IBC" localSheetId="11">#REF!</definedName>
    <definedName name="IBC">#REF!</definedName>
    <definedName name="IBOVESPA" localSheetId="37">[181]Master!#REF!</definedName>
    <definedName name="IBOVESPA" localSheetId="15">[181]Master!#REF!</definedName>
    <definedName name="IBOVESPA" localSheetId="36">[181]Master!#REF!</definedName>
    <definedName name="IBOVESPA" localSheetId="16">[181]Master!#REF!</definedName>
    <definedName name="IBOVESPA">[181]Master!#REF!</definedName>
    <definedName name="ic" localSheetId="17" hidden="1">{#N/A,#N/A,FALSE,"지침";#N/A,#N/A,FALSE,"환경분석";#N/A,#N/A,FALSE,"Sheet16"}</definedName>
    <definedName name="ic" localSheetId="18" hidden="1">{#N/A,#N/A,FALSE,"지침";#N/A,#N/A,FALSE,"환경분석";#N/A,#N/A,FALSE,"Sheet16"}</definedName>
    <definedName name="ic" localSheetId="37" hidden="1">{#N/A,#N/A,FALSE,"지침";#N/A,#N/A,FALSE,"환경분석";#N/A,#N/A,FALSE,"Sheet16"}</definedName>
    <definedName name="ic" localSheetId="33" hidden="1">{#N/A,#N/A,FALSE,"지침";#N/A,#N/A,FALSE,"환경분석";#N/A,#N/A,FALSE,"Sheet16"}</definedName>
    <definedName name="ic" localSheetId="20" hidden="1">{#N/A,#N/A,FALSE,"지침";#N/A,#N/A,FALSE,"환경분석";#N/A,#N/A,FALSE,"Sheet16"}</definedName>
    <definedName name="ic" localSheetId="6" hidden="1">{#N/A,#N/A,FALSE,"지침";#N/A,#N/A,FALSE,"환경분석";#N/A,#N/A,FALSE,"Sheet16"}</definedName>
    <definedName name="ic" localSheetId="4" hidden="1">{#N/A,#N/A,FALSE,"지침";#N/A,#N/A,FALSE,"환경분석";#N/A,#N/A,FALSE,"Sheet16"}</definedName>
    <definedName name="ic" localSheetId="15" hidden="1">{#N/A,#N/A,FALSE,"지침";#N/A,#N/A,FALSE,"환경분석";#N/A,#N/A,FALSE,"Sheet16"}</definedName>
    <definedName name="ic" localSheetId="36" hidden="1">{#N/A,#N/A,FALSE,"지침";#N/A,#N/A,FALSE,"환경분석";#N/A,#N/A,FALSE,"Sheet16"}</definedName>
    <definedName name="ic" localSheetId="16" hidden="1">{#N/A,#N/A,FALSE,"지침";#N/A,#N/A,FALSE,"환경분석";#N/A,#N/A,FALSE,"Sheet16"}</definedName>
    <definedName name="ic" localSheetId="41" hidden="1">{#N/A,#N/A,FALSE,"지침";#N/A,#N/A,FALSE,"환경분석";#N/A,#N/A,FALSE,"Sheet16"}</definedName>
    <definedName name="ic" localSheetId="8" hidden="1">{#N/A,#N/A,FALSE,"지침";#N/A,#N/A,FALSE,"환경분석";#N/A,#N/A,FALSE,"Sheet16"}</definedName>
    <definedName name="ic" localSheetId="7" hidden="1">{#N/A,#N/A,FALSE,"지침";#N/A,#N/A,FALSE,"환경분석";#N/A,#N/A,FALSE,"Sheet16"}</definedName>
    <definedName name="ic" localSheetId="10" hidden="1">{#N/A,#N/A,FALSE,"지침";#N/A,#N/A,FALSE,"환경분석";#N/A,#N/A,FALSE,"Sheet16"}</definedName>
    <definedName name="ic" localSheetId="9" hidden="1">{#N/A,#N/A,FALSE,"지침";#N/A,#N/A,FALSE,"환경분석";#N/A,#N/A,FALSE,"Sheet16"}</definedName>
    <definedName name="ic" localSheetId="11" hidden="1">{#N/A,#N/A,FALSE,"지침";#N/A,#N/A,FALSE,"환경분석";#N/A,#N/A,FALSE,"Sheet16"}</definedName>
    <definedName name="ic" localSheetId="26" hidden="1">{#N/A,#N/A,FALSE,"지침";#N/A,#N/A,FALSE,"환경분석";#N/A,#N/A,FALSE,"Sheet16"}</definedName>
    <definedName name="ic" localSheetId="23" hidden="1">{#N/A,#N/A,FALSE,"지침";#N/A,#N/A,FALSE,"환경분석";#N/A,#N/A,FALSE,"Sheet16"}</definedName>
    <definedName name="ic" localSheetId="40" hidden="1">{#N/A,#N/A,FALSE,"지침";#N/A,#N/A,FALSE,"환경분석";#N/A,#N/A,FALSE,"Sheet16"}</definedName>
    <definedName name="ic" localSheetId="29" hidden="1">{#N/A,#N/A,FALSE,"지침";#N/A,#N/A,FALSE,"환경분석";#N/A,#N/A,FALSE,"Sheet16"}</definedName>
    <definedName name="ic" hidden="1">{#N/A,#N/A,FALSE,"지침";#N/A,#N/A,FALSE,"환경분석";#N/A,#N/A,FALSE,"Sheet16"}</definedName>
    <definedName name="ic2002pir" localSheetId="17">#REF!</definedName>
    <definedName name="ic2002pir" localSheetId="18">#REF!</definedName>
    <definedName name="ic2002pir" localSheetId="37">#REF!</definedName>
    <definedName name="ic2002pir" localSheetId="20">#REF!</definedName>
    <definedName name="ic2002pir" localSheetId="4">#REF!</definedName>
    <definedName name="ic2002pir" localSheetId="15">#REF!</definedName>
    <definedName name="ic2002pir" localSheetId="36">#REF!</definedName>
    <definedName name="ic2002pir" localSheetId="16">#REF!</definedName>
    <definedName name="ic2002pir" localSheetId="8">#REF!</definedName>
    <definedName name="ic2002pir" localSheetId="10">#REF!</definedName>
    <definedName name="ic2002pir" localSheetId="11">#REF!</definedName>
    <definedName name="ic2002pir">#REF!</definedName>
    <definedName name="ID.Descrição">[41]PM!$F$65</definedName>
    <definedName name="ID.Operacional">[41]PM!$A$65</definedName>
    <definedName name="IDa" localSheetId="17">#REF!</definedName>
    <definedName name="IDa" localSheetId="18">#REF!</definedName>
    <definedName name="IDa" localSheetId="37">#REF!</definedName>
    <definedName name="IDa" localSheetId="20">#REF!</definedName>
    <definedName name="IDa" localSheetId="4">#REF!</definedName>
    <definedName name="IDa" localSheetId="15">#REF!</definedName>
    <definedName name="IDa" localSheetId="36">#REF!</definedName>
    <definedName name="IDa" localSheetId="16">#REF!</definedName>
    <definedName name="IDa" localSheetId="8">#REF!</definedName>
    <definedName name="IDa" localSheetId="10">#REF!</definedName>
    <definedName name="IDa" localSheetId="11">#REF!</definedName>
    <definedName name="IDa">#REF!</definedName>
    <definedName name="Idadep_atual">"[\\Nre00070\c\Controle\Carrao\IDADEP_0204]LIBERADO!$D$4:$G$200"</definedName>
    <definedName name="IDat" localSheetId="17">#REF!</definedName>
    <definedName name="IDat" localSheetId="18">#REF!</definedName>
    <definedName name="IDat" localSheetId="37">#REF!</definedName>
    <definedName name="IDat" localSheetId="20">#REF!</definedName>
    <definedName name="IDat" localSheetId="4">#REF!</definedName>
    <definedName name="IDat" localSheetId="15">#REF!</definedName>
    <definedName name="IDat" localSheetId="36">#REF!</definedName>
    <definedName name="IDat" localSheetId="16">#REF!</definedName>
    <definedName name="IDat" localSheetId="8">#REF!</definedName>
    <definedName name="IDat" localSheetId="10">#REF!</definedName>
    <definedName name="IDat" localSheetId="11">#REF!</definedName>
    <definedName name="IDat">#REF!</definedName>
    <definedName name="IDat2" localSheetId="17">#REF!</definedName>
    <definedName name="IDat2" localSheetId="18">#REF!</definedName>
    <definedName name="IDat2" localSheetId="37">#REF!</definedName>
    <definedName name="IDat2" localSheetId="20">#REF!</definedName>
    <definedName name="IDat2" localSheetId="4">#REF!</definedName>
    <definedName name="IDat2" localSheetId="15">#REF!</definedName>
    <definedName name="IDat2" localSheetId="36">#REF!</definedName>
    <definedName name="IDat2" localSheetId="16">#REF!</definedName>
    <definedName name="IDat2" localSheetId="8">#REF!</definedName>
    <definedName name="IDat2" localSheetId="10">#REF!</definedName>
    <definedName name="IDat2" localSheetId="11">#REF!</definedName>
    <definedName name="IDat2">#REF!</definedName>
    <definedName name="IData" localSheetId="17">#REF!</definedName>
    <definedName name="IData" localSheetId="18">#REF!</definedName>
    <definedName name="IData" localSheetId="37">#REF!</definedName>
    <definedName name="IData" localSheetId="20">#REF!</definedName>
    <definedName name="IData" localSheetId="4">#REF!</definedName>
    <definedName name="IData" localSheetId="15">#REF!</definedName>
    <definedName name="IData" localSheetId="36">#REF!</definedName>
    <definedName name="IData" localSheetId="16">#REF!</definedName>
    <definedName name="IData" localSheetId="8">#REF!</definedName>
    <definedName name="IData" localSheetId="10">#REF!</definedName>
    <definedName name="IData" localSheetId="11">#REF!</definedName>
    <definedName name="IData">#REF!</definedName>
    <definedName name="iDATA2" localSheetId="17">#REF!</definedName>
    <definedName name="iDATA2" localSheetId="18">#REF!</definedName>
    <definedName name="iDATA2" localSheetId="37">#REF!</definedName>
    <definedName name="iDATA2" localSheetId="20">#REF!</definedName>
    <definedName name="iDATA2" localSheetId="4">#REF!</definedName>
    <definedName name="iDATA2" localSheetId="15">#REF!</definedName>
    <definedName name="iDATA2" localSheetId="36">#REF!</definedName>
    <definedName name="iDATA2" localSheetId="16">#REF!</definedName>
    <definedName name="iDATA2" localSheetId="8">#REF!</definedName>
    <definedName name="iDATA2" localSheetId="10">#REF!</definedName>
    <definedName name="iDATA2" localSheetId="11">#REF!</definedName>
    <definedName name="iDATA2">#REF!</definedName>
    <definedName name="iDatas" localSheetId="17">#REF!</definedName>
    <definedName name="iDatas" localSheetId="18">#REF!</definedName>
    <definedName name="iDatas" localSheetId="37">#REF!</definedName>
    <definedName name="iDatas" localSheetId="20">#REF!</definedName>
    <definedName name="iDatas" localSheetId="4">#REF!</definedName>
    <definedName name="iDatas" localSheetId="15">#REF!</definedName>
    <definedName name="iDatas" localSheetId="36">#REF!</definedName>
    <definedName name="iDatas" localSheetId="16">#REF!</definedName>
    <definedName name="iDatas" localSheetId="8">#REF!</definedName>
    <definedName name="iDatas" localSheetId="10">#REF!</definedName>
    <definedName name="iDatas" localSheetId="11">#REF!</definedName>
    <definedName name="iDatas">#REF!</definedName>
    <definedName name="IDProduto">[41]PM!$AG$3</definedName>
    <definedName name="iEquips" localSheetId="17">#REF!</definedName>
    <definedName name="iEquips" localSheetId="18">#REF!</definedName>
    <definedName name="iEquips" localSheetId="37">#REF!</definedName>
    <definedName name="iEquips" localSheetId="20">#REF!</definedName>
    <definedName name="iEquips" localSheetId="4">#REF!</definedName>
    <definedName name="iEquips" localSheetId="15">#REF!</definedName>
    <definedName name="iEquips" localSheetId="36">#REF!</definedName>
    <definedName name="iEquips" localSheetId="16">#REF!</definedName>
    <definedName name="iEquips" localSheetId="8">#REF!</definedName>
    <definedName name="iEquips" localSheetId="10">#REF!</definedName>
    <definedName name="iEquips" localSheetId="11">#REF!</definedName>
    <definedName name="iEquips">#REF!</definedName>
    <definedName name="iFluxos" localSheetId="17">#REF!</definedName>
    <definedName name="iFluxos" localSheetId="18">#REF!</definedName>
    <definedName name="iFluxos" localSheetId="37">#REF!</definedName>
    <definedName name="iFluxos" localSheetId="20">#REF!</definedName>
    <definedName name="iFluxos" localSheetId="4">#REF!</definedName>
    <definedName name="iFluxos" localSheetId="15">#REF!</definedName>
    <definedName name="iFluxos" localSheetId="36">#REF!</definedName>
    <definedName name="iFluxos" localSheetId="16">#REF!</definedName>
    <definedName name="iFluxos" localSheetId="8">#REF!</definedName>
    <definedName name="iFluxos" localSheetId="10">#REF!</definedName>
    <definedName name="iFluxos" localSheetId="11">#REF!</definedName>
    <definedName name="iFluxos">#REF!</definedName>
    <definedName name="iii" localSheetId="4" hidden="1">{"det (May)",#N/A,FALSE,"June";"sum (MAY YTD)",#N/A,FALSE,"June YTD"}</definedName>
    <definedName name="iii" localSheetId="8" hidden="1">{"det (May)",#N/A,FALSE,"June";"sum (MAY YTD)",#N/A,FALSE,"June YTD"}</definedName>
    <definedName name="iii" localSheetId="10" hidden="1">{"det (May)",#N/A,FALSE,"June";"sum (MAY YTD)",#N/A,FALSE,"June YTD"}</definedName>
    <definedName name="iii" localSheetId="11" hidden="1">{"det (May)",#N/A,FALSE,"June";"sum (MAY YTD)",#N/A,FALSE,"June YTD"}</definedName>
    <definedName name="iii" localSheetId="26" hidden="1">{"det (May)",#N/A,FALSE,"June";"sum (MAY YTD)",#N/A,FALSE,"June YTD"}</definedName>
    <definedName name="iii" hidden="1">{"det (May)",#N/A,FALSE,"June";"sum (MAY YTD)",#N/A,FALSE,"June YTD"}</definedName>
    <definedName name="iiiiiiiiiiiiiiiiiiop"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iiiiiiiiiiiiiiiiiiop"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iiiiiiiiiiiiiiiiiiop"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iiiiiiiiiiiiiiiiiiop"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iiiiiiiiiiiiiiiiiiop"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iiiiiiiiiiiiiiiiiiop" hidden="1">{"04-12brpr",#N/A,FALSE,"Total jan-dec";"05brpr",#N/A,FALSE,"Total jan-dec";"07brpr",#N/A,FALSE,"Total jan-dec";"01-12absdet",#N/A,FALSE,"Total jan-dec";"01-12abs",#N/A,FALSE,"Total jan-dec";"04-12abs",#N/A,FALSE,"Total jan-dec";"04-12absdet",#N/A,FALSE,"Total jan-dec";"01-12hl",#N/A,FALSE,"Total jan-dec";"04-12HL",#N/A,FALSE,"Total jan-dec"}</definedName>
    <definedName name="iiiiiiiiiiiiiiik" localSheetId="4" hidden="1">{"det (May)",#N/A,FALSE,"June";"sum (MAY YTD)",#N/A,FALSE,"June YTD"}</definedName>
    <definedName name="iiiiiiiiiiiiiiik" localSheetId="8" hidden="1">{"det (May)",#N/A,FALSE,"June";"sum (MAY YTD)",#N/A,FALSE,"June YTD"}</definedName>
    <definedName name="iiiiiiiiiiiiiiik" localSheetId="10" hidden="1">{"det (May)",#N/A,FALSE,"June";"sum (MAY YTD)",#N/A,FALSE,"June YTD"}</definedName>
    <definedName name="iiiiiiiiiiiiiiik" localSheetId="11" hidden="1">{"det (May)",#N/A,FALSE,"June";"sum (MAY YTD)",#N/A,FALSE,"June YTD"}</definedName>
    <definedName name="iiiiiiiiiiiiiiik" localSheetId="26" hidden="1">{"det (May)",#N/A,FALSE,"June";"sum (MAY YTD)",#N/A,FALSE,"June YTD"}</definedName>
    <definedName name="iiiiiiiiiiiiiiik" hidden="1">{"det (May)",#N/A,FALSE,"June";"sum (MAY YTD)",#N/A,FALSE,"June YTD"}</definedName>
    <definedName name="iiiiiiiiiiiiio" localSheetId="4" hidden="1">{"det (May)",#N/A,FALSE,"June";"sum (MAY YTD)",#N/A,FALSE,"June YTD"}</definedName>
    <definedName name="iiiiiiiiiiiiio" localSheetId="8" hidden="1">{"det (May)",#N/A,FALSE,"June";"sum (MAY YTD)",#N/A,FALSE,"June YTD"}</definedName>
    <definedName name="iiiiiiiiiiiiio" localSheetId="10" hidden="1">{"det (May)",#N/A,FALSE,"June";"sum (MAY YTD)",#N/A,FALSE,"June YTD"}</definedName>
    <definedName name="iiiiiiiiiiiiio" localSheetId="11" hidden="1">{"det (May)",#N/A,FALSE,"June";"sum (MAY YTD)",#N/A,FALSE,"June YTD"}</definedName>
    <definedName name="iiiiiiiiiiiiio" localSheetId="26" hidden="1">{"det (May)",#N/A,FALSE,"June";"sum (MAY YTD)",#N/A,FALSE,"June YTD"}</definedName>
    <definedName name="iiiiiiiiiiiiio" hidden="1">{"det (May)",#N/A,FALSE,"June";"sum (MAY YTD)",#N/A,FALSE,"June YTD"}</definedName>
    <definedName name="IISIII" localSheetId="17" hidden="1">{#N/A,#N/A,FALSE,"RGD$";#N/A,#N/A,FALSE,"BG$";#N/A,#N/A,FALSE,"FC$"}</definedName>
    <definedName name="IISIII" localSheetId="18" hidden="1">{#N/A,#N/A,FALSE,"RGD$";#N/A,#N/A,FALSE,"BG$";#N/A,#N/A,FALSE,"FC$"}</definedName>
    <definedName name="IISIII" localSheetId="37" hidden="1">{#N/A,#N/A,FALSE,"RGD$";#N/A,#N/A,FALSE,"BG$";#N/A,#N/A,FALSE,"FC$"}</definedName>
    <definedName name="IISIII" localSheetId="33" hidden="1">{#N/A,#N/A,FALSE,"RGD$";#N/A,#N/A,FALSE,"BG$";#N/A,#N/A,FALSE,"FC$"}</definedName>
    <definedName name="IISIII" localSheetId="20" hidden="1">{#N/A,#N/A,FALSE,"RGD$";#N/A,#N/A,FALSE,"BG$";#N/A,#N/A,FALSE,"FC$"}</definedName>
    <definedName name="IISIII" localSheetId="6" hidden="1">{#N/A,#N/A,FALSE,"RGD$";#N/A,#N/A,FALSE,"BG$";#N/A,#N/A,FALSE,"FC$"}</definedName>
    <definedName name="IISIII" localSheetId="4" hidden="1">{#N/A,#N/A,FALSE,"RGD$";#N/A,#N/A,FALSE,"BG$";#N/A,#N/A,FALSE,"FC$"}</definedName>
    <definedName name="IISIII" localSheetId="15" hidden="1">{#N/A,#N/A,FALSE,"RGD$";#N/A,#N/A,FALSE,"BG$";#N/A,#N/A,FALSE,"FC$"}</definedName>
    <definedName name="IISIII" localSheetId="36" hidden="1">{#N/A,#N/A,FALSE,"RGD$";#N/A,#N/A,FALSE,"BG$";#N/A,#N/A,FALSE,"FC$"}</definedName>
    <definedName name="IISIII" localSheetId="16" hidden="1">{#N/A,#N/A,FALSE,"RGD$";#N/A,#N/A,FALSE,"BG$";#N/A,#N/A,FALSE,"FC$"}</definedName>
    <definedName name="IISIII" localSheetId="41" hidden="1">{#N/A,#N/A,FALSE,"RGD$";#N/A,#N/A,FALSE,"BG$";#N/A,#N/A,FALSE,"FC$"}</definedName>
    <definedName name="IISIII" localSheetId="8" hidden="1">{#N/A,#N/A,FALSE,"RGD$";#N/A,#N/A,FALSE,"BG$";#N/A,#N/A,FALSE,"FC$"}</definedName>
    <definedName name="IISIII" localSheetId="7" hidden="1">{#N/A,#N/A,FALSE,"RGD$";#N/A,#N/A,FALSE,"BG$";#N/A,#N/A,FALSE,"FC$"}</definedName>
    <definedName name="IISIII" localSheetId="10" hidden="1">{#N/A,#N/A,FALSE,"RGD$";#N/A,#N/A,FALSE,"BG$";#N/A,#N/A,FALSE,"FC$"}</definedName>
    <definedName name="IISIII" localSheetId="9" hidden="1">{#N/A,#N/A,FALSE,"RGD$";#N/A,#N/A,FALSE,"BG$";#N/A,#N/A,FALSE,"FC$"}</definedName>
    <definedName name="IISIII" localSheetId="11" hidden="1">{#N/A,#N/A,FALSE,"RGD$";#N/A,#N/A,FALSE,"BG$";#N/A,#N/A,FALSE,"FC$"}</definedName>
    <definedName name="IISIII" localSheetId="26" hidden="1">{#N/A,#N/A,FALSE,"RGD$";#N/A,#N/A,FALSE,"BG$";#N/A,#N/A,FALSE,"FC$"}</definedName>
    <definedName name="IISIII" localSheetId="23" hidden="1">{#N/A,#N/A,FALSE,"RGD$";#N/A,#N/A,FALSE,"BG$";#N/A,#N/A,FALSE,"FC$"}</definedName>
    <definedName name="IISIII" localSheetId="40" hidden="1">{#N/A,#N/A,FALSE,"RGD$";#N/A,#N/A,FALSE,"BG$";#N/A,#N/A,FALSE,"FC$"}</definedName>
    <definedName name="IISIII" localSheetId="29" hidden="1">{#N/A,#N/A,FALSE,"RGD$";#N/A,#N/A,FALSE,"BG$";#N/A,#N/A,FALSE,"FC$"}</definedName>
    <definedName name="IISIII" hidden="1">{#N/A,#N/A,FALSE,"RGD$";#N/A,#N/A,FALSE,"BG$";#N/A,#N/A,FALSE,"FC$"}</definedName>
    <definedName name="IISIIS" localSheetId="17" hidden="1">{"Real",#N/A,FALSE,"CONSOLIDADO";"Real",#N/A,FALSE,"OCCIDENTE";"Real",#N/A,FALSE,"LARA";"Real",#N/A,FALSE,"CENTRO";"Real",#N/A,FALSE,"METROPOLITANA";"Real",#N/A,FALSE,"ORIENTE";"Real",#N/A,FALSE,"Pto.libre"}</definedName>
    <definedName name="IISIIS" localSheetId="18" hidden="1">{"Real",#N/A,FALSE,"CONSOLIDADO";"Real",#N/A,FALSE,"OCCIDENTE";"Real",#N/A,FALSE,"LARA";"Real",#N/A,FALSE,"CENTRO";"Real",#N/A,FALSE,"METROPOLITANA";"Real",#N/A,FALSE,"ORIENTE";"Real",#N/A,FALSE,"Pto.libre"}</definedName>
    <definedName name="IISIIS" localSheetId="37" hidden="1">{"Real",#N/A,FALSE,"CONSOLIDADO";"Real",#N/A,FALSE,"OCCIDENTE";"Real",#N/A,FALSE,"LARA";"Real",#N/A,FALSE,"CENTRO";"Real",#N/A,FALSE,"METROPOLITANA";"Real",#N/A,FALSE,"ORIENTE";"Real",#N/A,FALSE,"Pto.libre"}</definedName>
    <definedName name="IISIIS" localSheetId="33" hidden="1">{"Real",#N/A,FALSE,"CONSOLIDADO";"Real",#N/A,FALSE,"OCCIDENTE";"Real",#N/A,FALSE,"LARA";"Real",#N/A,FALSE,"CENTRO";"Real",#N/A,FALSE,"METROPOLITANA";"Real",#N/A,FALSE,"ORIENTE";"Real",#N/A,FALSE,"Pto.libre"}</definedName>
    <definedName name="IISIIS" localSheetId="20" hidden="1">{"Real",#N/A,FALSE,"CONSOLIDADO";"Real",#N/A,FALSE,"OCCIDENTE";"Real",#N/A,FALSE,"LARA";"Real",#N/A,FALSE,"CENTRO";"Real",#N/A,FALSE,"METROPOLITANA";"Real",#N/A,FALSE,"ORIENTE";"Real",#N/A,FALSE,"Pto.libre"}</definedName>
    <definedName name="IISIIS" localSheetId="6" hidden="1">{"Real",#N/A,FALSE,"CONSOLIDADO";"Real",#N/A,FALSE,"OCCIDENTE";"Real",#N/A,FALSE,"LARA";"Real",#N/A,FALSE,"CENTRO";"Real",#N/A,FALSE,"METROPOLITANA";"Real",#N/A,FALSE,"ORIENTE";"Real",#N/A,FALSE,"Pto.libre"}</definedName>
    <definedName name="IISIIS" localSheetId="4" hidden="1">{"Real",#N/A,FALSE,"CONSOLIDADO";"Real",#N/A,FALSE,"OCCIDENTE";"Real",#N/A,FALSE,"LARA";"Real",#N/A,FALSE,"CENTRO";"Real",#N/A,FALSE,"METROPOLITANA";"Real",#N/A,FALSE,"ORIENTE";"Real",#N/A,FALSE,"Pto.libre"}</definedName>
    <definedName name="IISIIS" localSheetId="15" hidden="1">{"Real",#N/A,FALSE,"CONSOLIDADO";"Real",#N/A,FALSE,"OCCIDENTE";"Real",#N/A,FALSE,"LARA";"Real",#N/A,FALSE,"CENTRO";"Real",#N/A,FALSE,"METROPOLITANA";"Real",#N/A,FALSE,"ORIENTE";"Real",#N/A,FALSE,"Pto.libre"}</definedName>
    <definedName name="IISIIS" localSheetId="36" hidden="1">{"Real",#N/A,FALSE,"CONSOLIDADO";"Real",#N/A,FALSE,"OCCIDENTE";"Real",#N/A,FALSE,"LARA";"Real",#N/A,FALSE,"CENTRO";"Real",#N/A,FALSE,"METROPOLITANA";"Real",#N/A,FALSE,"ORIENTE";"Real",#N/A,FALSE,"Pto.libre"}</definedName>
    <definedName name="IISIIS" localSheetId="16" hidden="1">{"Real",#N/A,FALSE,"CONSOLIDADO";"Real",#N/A,FALSE,"OCCIDENTE";"Real",#N/A,FALSE,"LARA";"Real",#N/A,FALSE,"CENTRO";"Real",#N/A,FALSE,"METROPOLITANA";"Real",#N/A,FALSE,"ORIENTE";"Real",#N/A,FALSE,"Pto.libre"}</definedName>
    <definedName name="IISIIS" localSheetId="41" hidden="1">{"Real",#N/A,FALSE,"CONSOLIDADO";"Real",#N/A,FALSE,"OCCIDENTE";"Real",#N/A,FALSE,"LARA";"Real",#N/A,FALSE,"CENTRO";"Real",#N/A,FALSE,"METROPOLITANA";"Real",#N/A,FALSE,"ORIENTE";"Real",#N/A,FALSE,"Pto.libre"}</definedName>
    <definedName name="IISIIS" localSheetId="8" hidden="1">{"Real",#N/A,FALSE,"CONSOLIDADO";"Real",#N/A,FALSE,"OCCIDENTE";"Real",#N/A,FALSE,"LARA";"Real",#N/A,FALSE,"CENTRO";"Real",#N/A,FALSE,"METROPOLITANA";"Real",#N/A,FALSE,"ORIENTE";"Real",#N/A,FALSE,"Pto.libre"}</definedName>
    <definedName name="IISIIS" localSheetId="7" hidden="1">{"Real",#N/A,FALSE,"CONSOLIDADO";"Real",#N/A,FALSE,"OCCIDENTE";"Real",#N/A,FALSE,"LARA";"Real",#N/A,FALSE,"CENTRO";"Real",#N/A,FALSE,"METROPOLITANA";"Real",#N/A,FALSE,"ORIENTE";"Real",#N/A,FALSE,"Pto.libre"}</definedName>
    <definedName name="IISIIS" localSheetId="10" hidden="1">{"Real",#N/A,FALSE,"CONSOLIDADO";"Real",#N/A,FALSE,"OCCIDENTE";"Real",#N/A,FALSE,"LARA";"Real",#N/A,FALSE,"CENTRO";"Real",#N/A,FALSE,"METROPOLITANA";"Real",#N/A,FALSE,"ORIENTE";"Real",#N/A,FALSE,"Pto.libre"}</definedName>
    <definedName name="IISIIS" localSheetId="9" hidden="1">{"Real",#N/A,FALSE,"CONSOLIDADO";"Real",#N/A,FALSE,"OCCIDENTE";"Real",#N/A,FALSE,"LARA";"Real",#N/A,FALSE,"CENTRO";"Real",#N/A,FALSE,"METROPOLITANA";"Real",#N/A,FALSE,"ORIENTE";"Real",#N/A,FALSE,"Pto.libre"}</definedName>
    <definedName name="IISIIS" localSheetId="11" hidden="1">{"Real",#N/A,FALSE,"CONSOLIDADO";"Real",#N/A,FALSE,"OCCIDENTE";"Real",#N/A,FALSE,"LARA";"Real",#N/A,FALSE,"CENTRO";"Real",#N/A,FALSE,"METROPOLITANA";"Real",#N/A,FALSE,"ORIENTE";"Real",#N/A,FALSE,"Pto.libre"}</definedName>
    <definedName name="IISIIS" localSheetId="26" hidden="1">{"Real",#N/A,FALSE,"CONSOLIDADO";"Real",#N/A,FALSE,"OCCIDENTE";"Real",#N/A,FALSE,"LARA";"Real",#N/A,FALSE,"CENTRO";"Real",#N/A,FALSE,"METROPOLITANA";"Real",#N/A,FALSE,"ORIENTE";"Real",#N/A,FALSE,"Pto.libre"}</definedName>
    <definedName name="IISIIS" localSheetId="23" hidden="1">{"Real",#N/A,FALSE,"CONSOLIDADO";"Real",#N/A,FALSE,"OCCIDENTE";"Real",#N/A,FALSE,"LARA";"Real",#N/A,FALSE,"CENTRO";"Real",#N/A,FALSE,"METROPOLITANA";"Real",#N/A,FALSE,"ORIENTE";"Real",#N/A,FALSE,"Pto.libre"}</definedName>
    <definedName name="IISIIS" localSheetId="40" hidden="1">{"Real",#N/A,FALSE,"CONSOLIDADO";"Real",#N/A,FALSE,"OCCIDENTE";"Real",#N/A,FALSE,"LARA";"Real",#N/A,FALSE,"CENTRO";"Real",#N/A,FALSE,"METROPOLITANA";"Real",#N/A,FALSE,"ORIENTE";"Real",#N/A,FALSE,"Pto.libre"}</definedName>
    <definedName name="IISIIS" localSheetId="29" hidden="1">{"Real",#N/A,FALSE,"CONSOLIDADO";"Real",#N/A,FALSE,"OCCIDENTE";"Real",#N/A,FALSE,"LARA";"Real",#N/A,FALSE,"CENTRO";"Real",#N/A,FALSE,"METROPOLITANA";"Real",#N/A,FALSE,"ORIENTE";"Real",#N/A,FALSE,"Pto.libre"}</definedName>
    <definedName name="IISIIS" hidden="1">{"Real",#N/A,FALSE,"CONSOLIDADO";"Real",#N/A,FALSE,"OCCIDENTE";"Real",#N/A,FALSE,"LARA";"Real",#N/A,FALSE,"CENTRO";"Real",#N/A,FALSE,"METROPOLITANA";"Real",#N/A,FALSE,"ORIENTE";"Real",#N/A,FALSE,"Pto.libre"}</definedName>
    <definedName name="iiyu" localSheetId="17" hidden="1">{"Prenissas",#N/A,FALSE,"Consolidado (3)";"Lucros000",#N/A,FALSE,"Consolidado (3)";"LucrosHL",#N/A,FALSE,"Consolidado (3)";"Balanco",#N/A,FALSE,"Consolidado (3)";"FluxoC",#N/A,FALSE,"Consolidado (3)"}</definedName>
    <definedName name="iiyu" localSheetId="18" hidden="1">{"Prenissas",#N/A,FALSE,"Consolidado (3)";"Lucros000",#N/A,FALSE,"Consolidado (3)";"LucrosHL",#N/A,FALSE,"Consolidado (3)";"Balanco",#N/A,FALSE,"Consolidado (3)";"FluxoC",#N/A,FALSE,"Consolidado (3)"}</definedName>
    <definedName name="iiyu" localSheetId="37" hidden="1">{"Prenissas",#N/A,FALSE,"Consolidado (3)";"Lucros000",#N/A,FALSE,"Consolidado (3)";"LucrosHL",#N/A,FALSE,"Consolidado (3)";"Balanco",#N/A,FALSE,"Consolidado (3)";"FluxoC",#N/A,FALSE,"Consolidado (3)"}</definedName>
    <definedName name="iiyu" localSheetId="33" hidden="1">{"Prenissas",#N/A,FALSE,"Consolidado (3)";"Lucros000",#N/A,FALSE,"Consolidado (3)";"LucrosHL",#N/A,FALSE,"Consolidado (3)";"Balanco",#N/A,FALSE,"Consolidado (3)";"FluxoC",#N/A,FALSE,"Consolidado (3)"}</definedName>
    <definedName name="iiyu" localSheetId="20" hidden="1">{"Prenissas",#N/A,FALSE,"Consolidado (3)";"Lucros000",#N/A,FALSE,"Consolidado (3)";"LucrosHL",#N/A,FALSE,"Consolidado (3)";"Balanco",#N/A,FALSE,"Consolidado (3)";"FluxoC",#N/A,FALSE,"Consolidado (3)"}</definedName>
    <definedName name="iiyu" localSheetId="6" hidden="1">{"Prenissas",#N/A,FALSE,"Consolidado (3)";"Lucros000",#N/A,FALSE,"Consolidado (3)";"LucrosHL",#N/A,FALSE,"Consolidado (3)";"Balanco",#N/A,FALSE,"Consolidado (3)";"FluxoC",#N/A,FALSE,"Consolidado (3)"}</definedName>
    <definedName name="iiyu" localSheetId="4" hidden="1">{"Prenissas",#N/A,FALSE,"Consolidado (3)";"Lucros000",#N/A,FALSE,"Consolidado (3)";"LucrosHL",#N/A,FALSE,"Consolidado (3)";"Balanco",#N/A,FALSE,"Consolidado (3)";"FluxoC",#N/A,FALSE,"Consolidado (3)"}</definedName>
    <definedName name="iiyu" localSheetId="15" hidden="1">{"Prenissas",#N/A,FALSE,"Consolidado (3)";"Lucros000",#N/A,FALSE,"Consolidado (3)";"LucrosHL",#N/A,FALSE,"Consolidado (3)";"Balanco",#N/A,FALSE,"Consolidado (3)";"FluxoC",#N/A,FALSE,"Consolidado (3)"}</definedName>
    <definedName name="iiyu" localSheetId="36" hidden="1">{"Prenissas",#N/A,FALSE,"Consolidado (3)";"Lucros000",#N/A,FALSE,"Consolidado (3)";"LucrosHL",#N/A,FALSE,"Consolidado (3)";"Balanco",#N/A,FALSE,"Consolidado (3)";"FluxoC",#N/A,FALSE,"Consolidado (3)"}</definedName>
    <definedName name="iiyu" localSheetId="16" hidden="1">{"Prenissas",#N/A,FALSE,"Consolidado (3)";"Lucros000",#N/A,FALSE,"Consolidado (3)";"LucrosHL",#N/A,FALSE,"Consolidado (3)";"Balanco",#N/A,FALSE,"Consolidado (3)";"FluxoC",#N/A,FALSE,"Consolidado (3)"}</definedName>
    <definedName name="iiyu" localSheetId="41" hidden="1">{"Prenissas",#N/A,FALSE,"Consolidado (3)";"Lucros000",#N/A,FALSE,"Consolidado (3)";"LucrosHL",#N/A,FALSE,"Consolidado (3)";"Balanco",#N/A,FALSE,"Consolidado (3)";"FluxoC",#N/A,FALSE,"Consolidado (3)"}</definedName>
    <definedName name="iiyu" localSheetId="8" hidden="1">{"Prenissas",#N/A,FALSE,"Consolidado (3)";"Lucros000",#N/A,FALSE,"Consolidado (3)";"LucrosHL",#N/A,FALSE,"Consolidado (3)";"Balanco",#N/A,FALSE,"Consolidado (3)";"FluxoC",#N/A,FALSE,"Consolidado (3)"}</definedName>
    <definedName name="iiyu" localSheetId="7" hidden="1">{"Prenissas",#N/A,FALSE,"Consolidado (3)";"Lucros000",#N/A,FALSE,"Consolidado (3)";"LucrosHL",#N/A,FALSE,"Consolidado (3)";"Balanco",#N/A,FALSE,"Consolidado (3)";"FluxoC",#N/A,FALSE,"Consolidado (3)"}</definedName>
    <definedName name="iiyu" localSheetId="10" hidden="1">{"Prenissas",#N/A,FALSE,"Consolidado (3)";"Lucros000",#N/A,FALSE,"Consolidado (3)";"LucrosHL",#N/A,FALSE,"Consolidado (3)";"Balanco",#N/A,FALSE,"Consolidado (3)";"FluxoC",#N/A,FALSE,"Consolidado (3)"}</definedName>
    <definedName name="iiyu" localSheetId="9" hidden="1">{"Prenissas",#N/A,FALSE,"Consolidado (3)";"Lucros000",#N/A,FALSE,"Consolidado (3)";"LucrosHL",#N/A,FALSE,"Consolidado (3)";"Balanco",#N/A,FALSE,"Consolidado (3)";"FluxoC",#N/A,FALSE,"Consolidado (3)"}</definedName>
    <definedName name="iiyu" localSheetId="11" hidden="1">{"Prenissas",#N/A,FALSE,"Consolidado (3)";"Lucros000",#N/A,FALSE,"Consolidado (3)";"LucrosHL",#N/A,FALSE,"Consolidado (3)";"Balanco",#N/A,FALSE,"Consolidado (3)";"FluxoC",#N/A,FALSE,"Consolidado (3)"}</definedName>
    <definedName name="iiyu" localSheetId="26" hidden="1">{"Prenissas",#N/A,FALSE,"Consolidado (3)";"Lucros000",#N/A,FALSE,"Consolidado (3)";"LucrosHL",#N/A,FALSE,"Consolidado (3)";"Balanco",#N/A,FALSE,"Consolidado (3)";"FluxoC",#N/A,FALSE,"Consolidado (3)"}</definedName>
    <definedName name="iiyu" localSheetId="23" hidden="1">{"Prenissas",#N/A,FALSE,"Consolidado (3)";"Lucros000",#N/A,FALSE,"Consolidado (3)";"LucrosHL",#N/A,FALSE,"Consolidado (3)";"Balanco",#N/A,FALSE,"Consolidado (3)";"FluxoC",#N/A,FALSE,"Consolidado (3)"}</definedName>
    <definedName name="iiyu" localSheetId="40" hidden="1">{"Prenissas",#N/A,FALSE,"Consolidado (3)";"Lucros000",#N/A,FALSE,"Consolidado (3)";"LucrosHL",#N/A,FALSE,"Consolidado (3)";"Balanco",#N/A,FALSE,"Consolidado (3)";"FluxoC",#N/A,FALSE,"Consolidado (3)"}</definedName>
    <definedName name="iiyu" localSheetId="29" hidden="1">{"Prenissas",#N/A,FALSE,"Consolidado (3)";"Lucros000",#N/A,FALSE,"Consolidado (3)";"LucrosHL",#N/A,FALSE,"Consolidado (3)";"Balanco",#N/A,FALSE,"Consolidado (3)";"FluxoC",#N/A,FALSE,"Consolidado (3)"}</definedName>
    <definedName name="iiyu" hidden="1">{"Prenissas",#N/A,FALSE,"Consolidado (3)";"Lucros000",#N/A,FALSE,"Consolidado (3)";"LucrosHL",#N/A,FALSE,"Consolidado (3)";"Balanco",#N/A,FALSE,"Consolidado (3)";"FluxoC",#N/A,FALSE,"Consolidado (3)"}</definedName>
    <definedName name="ijki" localSheetId="4" hidden="1">{"det (May)",#N/A,FALSE,"June";"sum (MAY YTD)",#N/A,FALSE,"June YTD"}</definedName>
    <definedName name="ijki" localSheetId="8" hidden="1">{"det (May)",#N/A,FALSE,"June";"sum (MAY YTD)",#N/A,FALSE,"June YTD"}</definedName>
    <definedName name="ijki" localSheetId="10" hidden="1">{"det (May)",#N/A,FALSE,"June";"sum (MAY YTD)",#N/A,FALSE,"June YTD"}</definedName>
    <definedName name="ijki" localSheetId="11" hidden="1">{"det (May)",#N/A,FALSE,"June";"sum (MAY YTD)",#N/A,FALSE,"June YTD"}</definedName>
    <definedName name="ijki" localSheetId="26" hidden="1">{"det (May)",#N/A,FALSE,"June";"sum (MAY YTD)",#N/A,FALSE,"June YTD"}</definedName>
    <definedName name="ijki" hidden="1">{"det (May)",#N/A,FALSE,"June";"sum (MAY YTD)",#N/A,FALSE,"June YTD"}</definedName>
    <definedName name="Ilhéus" localSheetId="16">[10]POA!#REF!</definedName>
    <definedName name="Ilhéus">[10]POA!#REF!</definedName>
    <definedName name="Ilhéus1" localSheetId="16">[10]POA!#REF!</definedName>
    <definedName name="Ilhéus1">[10]POA!#REF!</definedName>
    <definedName name="IlhéusAcumulado" localSheetId="16">[10]POA!#REF!</definedName>
    <definedName name="IlhéusAcumulado">[10]POA!#REF!</definedName>
    <definedName name="IlhéusAcumulado1" localSheetId="16">[10]POA!#REF!</definedName>
    <definedName name="IlhéusAcumulado1">[10]POA!#REF!</definedName>
    <definedName name="illlllllllllllll" localSheetId="4" hidden="1">{"det (May)",#N/A,FALSE,"June";"sum (MAY YTD)",#N/A,FALSE,"June YTD"}</definedName>
    <definedName name="illlllllllllllll" localSheetId="8" hidden="1">{"det (May)",#N/A,FALSE,"June";"sum (MAY YTD)",#N/A,FALSE,"June YTD"}</definedName>
    <definedName name="illlllllllllllll" localSheetId="10" hidden="1">{"det (May)",#N/A,FALSE,"June";"sum (MAY YTD)",#N/A,FALSE,"June YTD"}</definedName>
    <definedName name="illlllllllllllll" localSheetId="11" hidden="1">{"det (May)",#N/A,FALSE,"June";"sum (MAY YTD)",#N/A,FALSE,"June YTD"}</definedName>
    <definedName name="illlllllllllllll" localSheetId="26" hidden="1">{"det (May)",#N/A,FALSE,"June";"sum (MAY YTD)",#N/A,FALSE,"June YTD"}</definedName>
    <definedName name="illlllllllllllll" hidden="1">{"det (May)",#N/A,FALSE,"June";"sum (MAY YTD)",#N/A,FALSE,"June YTD"}</definedName>
    <definedName name="IM_00" localSheetId="17">#REF!</definedName>
    <definedName name="IM_00" localSheetId="18">#REF!</definedName>
    <definedName name="IM_00" localSheetId="37">#REF!</definedName>
    <definedName name="IM_00" localSheetId="20">#REF!</definedName>
    <definedName name="IM_00" localSheetId="4">#REF!</definedName>
    <definedName name="IM_00" localSheetId="15">#REF!</definedName>
    <definedName name="IM_00" localSheetId="36">#REF!</definedName>
    <definedName name="IM_00" localSheetId="16">#REF!</definedName>
    <definedName name="IM_00" localSheetId="8">#REF!</definedName>
    <definedName name="IM_00" localSheetId="10">#REF!</definedName>
    <definedName name="IM_00" localSheetId="11">#REF!</definedName>
    <definedName name="IM_00">#REF!</definedName>
    <definedName name="IM_10" localSheetId="17">#REF!</definedName>
    <definedName name="IM_10" localSheetId="18">#REF!</definedName>
    <definedName name="IM_10" localSheetId="37">#REF!</definedName>
    <definedName name="IM_10" localSheetId="20">#REF!</definedName>
    <definedName name="IM_10" localSheetId="4">#REF!</definedName>
    <definedName name="IM_10" localSheetId="15">#REF!</definedName>
    <definedName name="IM_10" localSheetId="36">#REF!</definedName>
    <definedName name="IM_10" localSheetId="16">#REF!</definedName>
    <definedName name="IM_10" localSheetId="8">#REF!</definedName>
    <definedName name="IM_10" localSheetId="10">#REF!</definedName>
    <definedName name="IM_10" localSheetId="11">#REF!</definedName>
    <definedName name="IM_10">#REF!</definedName>
    <definedName name="IM_20" localSheetId="17">#REF!</definedName>
    <definedName name="IM_20" localSheetId="18">#REF!</definedName>
    <definedName name="IM_20" localSheetId="37">#REF!</definedName>
    <definedName name="IM_20" localSheetId="20">#REF!</definedName>
    <definedName name="IM_20" localSheetId="4">#REF!</definedName>
    <definedName name="IM_20" localSheetId="15">#REF!</definedName>
    <definedName name="IM_20" localSheetId="36">#REF!</definedName>
    <definedName name="IM_20" localSheetId="16">#REF!</definedName>
    <definedName name="IM_20" localSheetId="8">#REF!</definedName>
    <definedName name="IM_20" localSheetId="10">#REF!</definedName>
    <definedName name="IM_20" localSheetId="11">#REF!</definedName>
    <definedName name="IM_20">#REF!</definedName>
    <definedName name="IM_30" localSheetId="17">#REF!</definedName>
    <definedName name="IM_30" localSheetId="18">#REF!</definedName>
    <definedName name="IM_30" localSheetId="37">#REF!</definedName>
    <definedName name="IM_30" localSheetId="20">#REF!</definedName>
    <definedName name="IM_30" localSheetId="4">#REF!</definedName>
    <definedName name="IM_30" localSheetId="15">#REF!</definedName>
    <definedName name="IM_30" localSheetId="36">#REF!</definedName>
    <definedName name="IM_30" localSheetId="16">#REF!</definedName>
    <definedName name="IM_30" localSheetId="8">#REF!</definedName>
    <definedName name="IM_30" localSheetId="10">#REF!</definedName>
    <definedName name="IM_30" localSheetId="11">#REF!</definedName>
    <definedName name="IM_30">#REF!</definedName>
    <definedName name="IM_40" localSheetId="17">#REF!</definedName>
    <definedName name="IM_40" localSheetId="18">#REF!</definedName>
    <definedName name="IM_40" localSheetId="37">#REF!</definedName>
    <definedName name="IM_40" localSheetId="20">#REF!</definedName>
    <definedName name="IM_40" localSheetId="4">#REF!</definedName>
    <definedName name="IM_40" localSheetId="15">#REF!</definedName>
    <definedName name="IM_40" localSheetId="36">#REF!</definedName>
    <definedName name="IM_40" localSheetId="16">#REF!</definedName>
    <definedName name="IM_40" localSheetId="8">#REF!</definedName>
    <definedName name="IM_40" localSheetId="10">#REF!</definedName>
    <definedName name="IM_40" localSheetId="11">#REF!</definedName>
    <definedName name="IM_40">#REF!</definedName>
    <definedName name="IM_50" localSheetId="17">#REF!</definedName>
    <definedName name="IM_50" localSheetId="18">#REF!</definedName>
    <definedName name="IM_50" localSheetId="37">#REF!</definedName>
    <definedName name="IM_50" localSheetId="20">#REF!</definedName>
    <definedName name="IM_50" localSheetId="4">#REF!</definedName>
    <definedName name="IM_50" localSheetId="15">#REF!</definedName>
    <definedName name="IM_50" localSheetId="36">#REF!</definedName>
    <definedName name="IM_50" localSheetId="16">#REF!</definedName>
    <definedName name="IM_50" localSheetId="8">#REF!</definedName>
    <definedName name="IM_50" localSheetId="10">#REF!</definedName>
    <definedName name="IM_50" localSheetId="11">#REF!</definedName>
    <definedName name="IM_50">#REF!</definedName>
    <definedName name="IM_60" localSheetId="17">#REF!</definedName>
    <definedName name="IM_60" localSheetId="18">#REF!</definedName>
    <definedName name="IM_60" localSheetId="37">#REF!</definedName>
    <definedName name="IM_60" localSheetId="20">#REF!</definedName>
    <definedName name="IM_60" localSheetId="4">#REF!</definedName>
    <definedName name="IM_60" localSheetId="15">#REF!</definedName>
    <definedName name="IM_60" localSheetId="36">#REF!</definedName>
    <definedName name="IM_60" localSheetId="16">#REF!</definedName>
    <definedName name="IM_60" localSheetId="8">#REF!</definedName>
    <definedName name="IM_60" localSheetId="10">#REF!</definedName>
    <definedName name="IM_60" localSheetId="11">#REF!</definedName>
    <definedName name="IM_60">#REF!</definedName>
    <definedName name="iMALTE_1" localSheetId="17">#REF!</definedName>
    <definedName name="iMALTE_1" localSheetId="18">#REF!</definedName>
    <definedName name="iMALTE_1" localSheetId="37">#REF!</definedName>
    <definedName name="iMALTE_1" localSheetId="20">#REF!</definedName>
    <definedName name="iMALTE_1" localSheetId="4">#REF!</definedName>
    <definedName name="iMALTE_1" localSheetId="15">#REF!</definedName>
    <definedName name="iMALTE_1" localSheetId="36">#REF!</definedName>
    <definedName name="iMALTE_1" localSheetId="16">#REF!</definedName>
    <definedName name="iMALTE_1" localSheetId="8">#REF!</definedName>
    <definedName name="iMALTE_1" localSheetId="10">#REF!</definedName>
    <definedName name="iMALTE_1" localSheetId="11">#REF!</definedName>
    <definedName name="iMALTE_1">#REF!</definedName>
    <definedName name="iMALTE_2" localSheetId="17">#REF!</definedName>
    <definedName name="iMALTE_2" localSheetId="18">#REF!</definedName>
    <definedName name="iMALTE_2" localSheetId="37">#REF!</definedName>
    <definedName name="iMALTE_2" localSheetId="20">#REF!</definedName>
    <definedName name="iMALTE_2" localSheetId="4">#REF!</definedName>
    <definedName name="iMALTE_2" localSheetId="15">#REF!</definedName>
    <definedName name="iMALTE_2" localSheetId="36">#REF!</definedName>
    <definedName name="iMALTE_2" localSheetId="16">#REF!</definedName>
    <definedName name="iMALTE_2" localSheetId="8">#REF!</definedName>
    <definedName name="iMALTE_2" localSheetId="10">#REF!</definedName>
    <definedName name="iMALTE_2" localSheetId="11">#REF!</definedName>
    <definedName name="iMALTE_2">#REF!</definedName>
    <definedName name="iMALTE_3" localSheetId="17">#REF!</definedName>
    <definedName name="iMALTE_3" localSheetId="18">#REF!</definedName>
    <definedName name="iMALTE_3" localSheetId="37">#REF!</definedName>
    <definedName name="iMALTE_3" localSheetId="20">#REF!</definedName>
    <definedName name="iMALTE_3" localSheetId="4">#REF!</definedName>
    <definedName name="iMALTE_3" localSheetId="15">#REF!</definedName>
    <definedName name="iMALTE_3" localSheetId="36">#REF!</definedName>
    <definedName name="iMALTE_3" localSheetId="16">#REF!</definedName>
    <definedName name="iMALTE_3" localSheetId="8">#REF!</definedName>
    <definedName name="iMALTE_3" localSheetId="10">#REF!</definedName>
    <definedName name="iMALTE_3" localSheetId="11">#REF!</definedName>
    <definedName name="iMALTE_3">#REF!</definedName>
    <definedName name="IME_PROMO2" localSheetId="16">[20]Data!#REF!</definedName>
    <definedName name="IME_PROMO2">[20]Data!#REF!</definedName>
    <definedName name="iMOTIVO" localSheetId="17">#REF!</definedName>
    <definedName name="iMOTIVO" localSheetId="18">#REF!</definedName>
    <definedName name="iMOTIVO" localSheetId="37">#REF!</definedName>
    <definedName name="iMOTIVO" localSheetId="20">#REF!</definedName>
    <definedName name="iMOTIVO" localSheetId="4">#REF!</definedName>
    <definedName name="iMOTIVO" localSheetId="15">#REF!</definedName>
    <definedName name="iMOTIVO" localSheetId="36">#REF!</definedName>
    <definedName name="iMOTIVO" localSheetId="16">#REF!</definedName>
    <definedName name="iMOTIVO" localSheetId="8">#REF!</definedName>
    <definedName name="iMOTIVO" localSheetId="10">#REF!</definedName>
    <definedName name="iMOTIVO" localSheetId="11">#REF!</definedName>
    <definedName name="iMOTIVO">#REF!</definedName>
    <definedName name="imp" localSheetId="17" hidden="1">{#N/A,#N/A,FALSE,"Hoja1";#N/A,#N/A,FALSE,"Hoja2"}</definedName>
    <definedName name="imp" localSheetId="18" hidden="1">{#N/A,#N/A,FALSE,"Hoja1";#N/A,#N/A,FALSE,"Hoja2"}</definedName>
    <definedName name="imp" localSheetId="37" hidden="1">{#N/A,#N/A,FALSE,"Hoja1";#N/A,#N/A,FALSE,"Hoja2"}</definedName>
    <definedName name="imp" localSheetId="20" hidden="1">{#N/A,#N/A,FALSE,"Hoja1";#N/A,#N/A,FALSE,"Hoja2"}</definedName>
    <definedName name="imp" localSheetId="4" hidden="1">{#N/A,#N/A,FALSE,"Hoja1";#N/A,#N/A,FALSE,"Hoja2"}</definedName>
    <definedName name="imp" localSheetId="15" hidden="1">{#N/A,#N/A,FALSE,"Hoja1";#N/A,#N/A,FALSE,"Hoja2"}</definedName>
    <definedName name="imp" localSheetId="36" hidden="1">{#N/A,#N/A,FALSE,"Hoja1";#N/A,#N/A,FALSE,"Hoja2"}</definedName>
    <definedName name="imp" localSheetId="16" hidden="1">{#N/A,#N/A,FALSE,"Hoja1";#N/A,#N/A,FALSE,"Hoja2"}</definedName>
    <definedName name="imp" localSheetId="8" hidden="1">{#N/A,#N/A,FALSE,"Hoja1";#N/A,#N/A,FALSE,"Hoja2"}</definedName>
    <definedName name="imp" localSheetId="10" hidden="1">{#N/A,#N/A,FALSE,"Hoja1";#N/A,#N/A,FALSE,"Hoja2"}</definedName>
    <definedName name="imp" localSheetId="11" hidden="1">{#N/A,#N/A,FALSE,"Hoja1";#N/A,#N/A,FALSE,"Hoja2"}</definedName>
    <definedName name="imp" localSheetId="26" hidden="1">{#N/A,#N/A,FALSE,"Hoja1";#N/A,#N/A,FALSE,"Hoja2"}</definedName>
    <definedName name="imp" localSheetId="29" hidden="1">{#N/A,#N/A,FALSE,"Hoja1";#N/A,#N/A,FALSE,"Hoja2"}</definedName>
    <definedName name="imp" hidden="1">{#N/A,#N/A,FALSE,"Hoja1";#N/A,#N/A,FALSE,"Hoja2"}</definedName>
    <definedName name="Imp.Inc.Ven" localSheetId="17">#REF!:#REF!</definedName>
    <definedName name="Imp.Inc.Ven" localSheetId="18">#REF!:#REF!</definedName>
    <definedName name="Imp.Inc.Ven" localSheetId="37">#REF!:#REF!</definedName>
    <definedName name="Imp.Inc.Ven" localSheetId="20">#REF!:#REF!</definedName>
    <definedName name="Imp.Inc.Ven" localSheetId="4">#REF!:#REF!</definedName>
    <definedName name="Imp.Inc.Ven" localSheetId="15">#REF!:#REF!</definedName>
    <definedName name="Imp.Inc.Ven" localSheetId="36">#REF!:#REF!</definedName>
    <definedName name="Imp.Inc.Ven" localSheetId="16">#REF!:#REF!</definedName>
    <definedName name="Imp.Inc.Ven" localSheetId="8">#REF!:#REF!</definedName>
    <definedName name="Imp.Inc.Ven" localSheetId="10">#REF!:#REF!</definedName>
    <definedName name="Imp.Inc.Ven" localSheetId="11">#REF!:#REF!</definedName>
    <definedName name="Imp.Inc.Ven">#REF!:#REF!</definedName>
    <definedName name="Impacto" localSheetId="17" hidden="1">{"'171'!$A$1:$Z$50"}</definedName>
    <definedName name="Impacto" localSheetId="18" hidden="1">{"'171'!$A$1:$Z$50"}</definedName>
    <definedName name="Impacto" localSheetId="37" hidden="1">{"'171'!$A$1:$Z$50"}</definedName>
    <definedName name="Impacto" localSheetId="33" hidden="1">{"'171'!$A$1:$Z$50"}</definedName>
    <definedName name="Impacto" localSheetId="20" hidden="1">{"'171'!$A$1:$Z$50"}</definedName>
    <definedName name="Impacto" localSheetId="6" hidden="1">{"'171'!$A$1:$Z$50"}</definedName>
    <definedName name="Impacto" localSheetId="4" hidden="1">{"'171'!$A$1:$Z$50"}</definedName>
    <definedName name="Impacto" localSheetId="15" hidden="1">{"'171'!$A$1:$Z$50"}</definedName>
    <definedName name="Impacto" localSheetId="36" hidden="1">{"'171'!$A$1:$Z$50"}</definedName>
    <definedName name="Impacto" localSheetId="16" hidden="1">{"'171'!$A$1:$Z$50"}</definedName>
    <definedName name="Impacto" localSheetId="41" hidden="1">{"'171'!$A$1:$Z$50"}</definedName>
    <definedName name="Impacto" localSheetId="8" hidden="1">{"'171'!$A$1:$Z$50"}</definedName>
    <definedName name="Impacto" localSheetId="7" hidden="1">{"'171'!$A$1:$Z$50"}</definedName>
    <definedName name="Impacto" localSheetId="10" hidden="1">{"'171'!$A$1:$Z$50"}</definedName>
    <definedName name="Impacto" localSheetId="9" hidden="1">{"'171'!$A$1:$Z$50"}</definedName>
    <definedName name="Impacto" localSheetId="11" hidden="1">{"'171'!$A$1:$Z$50"}</definedName>
    <definedName name="Impacto" localSheetId="26" hidden="1">{"'171'!$A$1:$Z$50"}</definedName>
    <definedName name="Impacto" localSheetId="23" hidden="1">{"'171'!$A$1:$Z$50"}</definedName>
    <definedName name="Impacto" localSheetId="40" hidden="1">{"'171'!$A$1:$Z$50"}</definedName>
    <definedName name="Impacto" localSheetId="29" hidden="1">{"'171'!$A$1:$Z$50"}</definedName>
    <definedName name="Impacto" hidden="1">{"'171'!$A$1:$Z$50"}</definedName>
    <definedName name="Impacto_Meta" localSheetId="17">#REF!</definedName>
    <definedName name="Impacto_Meta" localSheetId="18">#REF!</definedName>
    <definedName name="Impacto_Meta" localSheetId="37">#REF!</definedName>
    <definedName name="Impacto_Meta" localSheetId="20">#REF!</definedName>
    <definedName name="Impacto_Meta" localSheetId="4">#REF!</definedName>
    <definedName name="Impacto_Meta" localSheetId="15">#REF!</definedName>
    <definedName name="Impacto_Meta" localSheetId="36">#REF!</definedName>
    <definedName name="Impacto_Meta" localSheetId="16">#REF!</definedName>
    <definedName name="Impacto_Meta" localSheetId="8">#REF!</definedName>
    <definedName name="Impacto_Meta" localSheetId="10">#REF!</definedName>
    <definedName name="Impacto_Meta" localSheetId="11">#REF!</definedName>
    <definedName name="Impacto_Meta">#REF!</definedName>
    <definedName name="Impactos" localSheetId="17" hidden="1">{"'171'!$A$1:$Z$50"}</definedName>
    <definedName name="Impactos" localSheetId="18" hidden="1">{"'171'!$A$1:$Z$50"}</definedName>
    <definedName name="Impactos" localSheetId="37" hidden="1">{"'171'!$A$1:$Z$50"}</definedName>
    <definedName name="Impactos" localSheetId="33" hidden="1">{"'171'!$A$1:$Z$50"}</definedName>
    <definedName name="Impactos" localSheetId="20" hidden="1">{"'171'!$A$1:$Z$50"}</definedName>
    <definedName name="Impactos" localSheetId="6" hidden="1">{"'171'!$A$1:$Z$50"}</definedName>
    <definedName name="Impactos" localSheetId="4" hidden="1">{"'171'!$A$1:$Z$50"}</definedName>
    <definedName name="Impactos" localSheetId="15" hidden="1">{"'171'!$A$1:$Z$50"}</definedName>
    <definedName name="Impactos" localSheetId="36" hidden="1">{"'171'!$A$1:$Z$50"}</definedName>
    <definedName name="Impactos" localSheetId="16" hidden="1">{"'171'!$A$1:$Z$50"}</definedName>
    <definedName name="Impactos" localSheetId="41" hidden="1">{"'171'!$A$1:$Z$50"}</definedName>
    <definedName name="Impactos" localSheetId="8" hidden="1">{"'171'!$A$1:$Z$50"}</definedName>
    <definedName name="Impactos" localSheetId="7" hidden="1">{"'171'!$A$1:$Z$50"}</definedName>
    <definedName name="Impactos" localSheetId="10" hidden="1">{"'171'!$A$1:$Z$50"}</definedName>
    <definedName name="Impactos" localSheetId="9" hidden="1">{"'171'!$A$1:$Z$50"}</definedName>
    <definedName name="Impactos" localSheetId="11" hidden="1">{"'171'!$A$1:$Z$50"}</definedName>
    <definedName name="Impactos" localSheetId="26" hidden="1">{"'171'!$A$1:$Z$50"}</definedName>
    <definedName name="Impactos" localSheetId="23" hidden="1">{"'171'!$A$1:$Z$50"}</definedName>
    <definedName name="Impactos" localSheetId="40" hidden="1">{"'171'!$A$1:$Z$50"}</definedName>
    <definedName name="Impactos" localSheetId="29" hidden="1">{"'171'!$A$1:$Z$50"}</definedName>
    <definedName name="Impactos" hidden="1">{"'171'!$A$1:$Z$50"}</definedName>
    <definedName name="IMPLANT.2" localSheetId="17">#REF!</definedName>
    <definedName name="IMPLANT.2" localSheetId="18">#REF!</definedName>
    <definedName name="IMPLANT.2" localSheetId="37">#REF!</definedName>
    <definedName name="IMPLANT.2" localSheetId="20">#REF!</definedName>
    <definedName name="IMPLANT.2" localSheetId="4">#REF!</definedName>
    <definedName name="IMPLANT.2" localSheetId="15">#REF!</definedName>
    <definedName name="IMPLANT.2" localSheetId="36">#REF!</definedName>
    <definedName name="IMPLANT.2" localSheetId="16">#REF!</definedName>
    <definedName name="IMPLANT.2" localSheetId="8">#REF!</definedName>
    <definedName name="IMPLANT.2" localSheetId="10">#REF!</definedName>
    <definedName name="IMPLANT.2" localSheetId="11">#REF!</definedName>
    <definedName name="IMPLANT.2">#REF!</definedName>
    <definedName name="IMPLANTACION" localSheetId="17">#REF!</definedName>
    <definedName name="IMPLANTACION" localSheetId="18">#REF!</definedName>
    <definedName name="IMPLANTACION" localSheetId="37">#REF!</definedName>
    <definedName name="IMPLANTACION" localSheetId="20">#REF!</definedName>
    <definedName name="IMPLANTACION" localSheetId="4">#REF!</definedName>
    <definedName name="IMPLANTACION" localSheetId="15">#REF!</definedName>
    <definedName name="IMPLANTACION" localSheetId="36">#REF!</definedName>
    <definedName name="IMPLANTACION" localSheetId="16">#REF!</definedName>
    <definedName name="IMPLANTACION" localSheetId="8">#REF!</definedName>
    <definedName name="IMPLANTACION" localSheetId="10">#REF!</definedName>
    <definedName name="IMPLANTACION" localSheetId="11">#REF!</definedName>
    <definedName name="IMPLANTACION">#REF!</definedName>
    <definedName name="IMPO" localSheetId="17" hidden="1">{#N/A,#N/A,FALSE,"Hoja1";#N/A,#N/A,FALSE,"Hoja2"}</definedName>
    <definedName name="IMPO" localSheetId="18" hidden="1">{#N/A,#N/A,FALSE,"Hoja1";#N/A,#N/A,FALSE,"Hoja2"}</definedName>
    <definedName name="IMPO" localSheetId="37" hidden="1">{#N/A,#N/A,FALSE,"Hoja1";#N/A,#N/A,FALSE,"Hoja2"}</definedName>
    <definedName name="IMPO" localSheetId="33" hidden="1">{#N/A,#N/A,FALSE,"Hoja1";#N/A,#N/A,FALSE,"Hoja2"}</definedName>
    <definedName name="IMPO" localSheetId="20" hidden="1">{#N/A,#N/A,FALSE,"Hoja1";#N/A,#N/A,FALSE,"Hoja2"}</definedName>
    <definedName name="IMPO" localSheetId="6" hidden="1">{#N/A,#N/A,FALSE,"Hoja1";#N/A,#N/A,FALSE,"Hoja2"}</definedName>
    <definedName name="IMPO" localSheetId="4" hidden="1">{#N/A,#N/A,FALSE,"Hoja1";#N/A,#N/A,FALSE,"Hoja2"}</definedName>
    <definedName name="IMPO" localSheetId="15" hidden="1">{#N/A,#N/A,FALSE,"Hoja1";#N/A,#N/A,FALSE,"Hoja2"}</definedName>
    <definedName name="IMPO" localSheetId="36" hidden="1">{#N/A,#N/A,FALSE,"Hoja1";#N/A,#N/A,FALSE,"Hoja2"}</definedName>
    <definedName name="IMPO" localSheetId="16" hidden="1">{#N/A,#N/A,FALSE,"Hoja1";#N/A,#N/A,FALSE,"Hoja2"}</definedName>
    <definedName name="IMPO" localSheetId="41" hidden="1">{#N/A,#N/A,FALSE,"Hoja1";#N/A,#N/A,FALSE,"Hoja2"}</definedName>
    <definedName name="IMPO" localSheetId="8" hidden="1">{#N/A,#N/A,FALSE,"Hoja1";#N/A,#N/A,FALSE,"Hoja2"}</definedName>
    <definedName name="IMPO" localSheetId="7" hidden="1">{#N/A,#N/A,FALSE,"Hoja1";#N/A,#N/A,FALSE,"Hoja2"}</definedName>
    <definedName name="IMPO" localSheetId="10" hidden="1">{#N/A,#N/A,FALSE,"Hoja1";#N/A,#N/A,FALSE,"Hoja2"}</definedName>
    <definedName name="IMPO" localSheetId="9" hidden="1">{#N/A,#N/A,FALSE,"Hoja1";#N/A,#N/A,FALSE,"Hoja2"}</definedName>
    <definedName name="IMPO" localSheetId="11" hidden="1">{#N/A,#N/A,FALSE,"Hoja1";#N/A,#N/A,FALSE,"Hoja2"}</definedName>
    <definedName name="IMPO" localSheetId="26" hidden="1">{#N/A,#N/A,FALSE,"Hoja1";#N/A,#N/A,FALSE,"Hoja2"}</definedName>
    <definedName name="IMPO" localSheetId="23" hidden="1">{#N/A,#N/A,FALSE,"Hoja1";#N/A,#N/A,FALSE,"Hoja2"}</definedName>
    <definedName name="IMPO" localSheetId="40" hidden="1">{#N/A,#N/A,FALSE,"Hoja1";#N/A,#N/A,FALSE,"Hoja2"}</definedName>
    <definedName name="IMPO" localSheetId="29" hidden="1">{#N/A,#N/A,FALSE,"Hoja1";#N/A,#N/A,FALSE,"Hoja2"}</definedName>
    <definedName name="IMPO" hidden="1">{#N/A,#N/A,FALSE,"Hoja1";#N/A,#N/A,FALSE,"Hoja2"}</definedName>
    <definedName name="Impresión_1" localSheetId="17">#REF!</definedName>
    <definedName name="Impresión_1" localSheetId="18">#REF!</definedName>
    <definedName name="Impresión_1" localSheetId="37">#REF!</definedName>
    <definedName name="Impresión_1" localSheetId="20">#REF!</definedName>
    <definedName name="Impresión_1" localSheetId="4">#REF!</definedName>
    <definedName name="Impresión_1" localSheetId="15">#REF!</definedName>
    <definedName name="Impresión_1" localSheetId="36">#REF!</definedName>
    <definedName name="Impresión_1" localSheetId="16">#REF!</definedName>
    <definedName name="Impresión_1" localSheetId="8">#REF!</definedName>
    <definedName name="Impresión_1" localSheetId="10">#REF!</definedName>
    <definedName name="Impresión_1" localSheetId="11">#REF!</definedName>
    <definedName name="Impresión_1">#REF!</definedName>
    <definedName name="Impresión_2" localSheetId="17">#REF!</definedName>
    <definedName name="Impresión_2" localSheetId="18">#REF!</definedName>
    <definedName name="Impresión_2" localSheetId="37">#REF!</definedName>
    <definedName name="Impresión_2" localSheetId="20">#REF!</definedName>
    <definedName name="Impresión_2" localSheetId="4">#REF!</definedName>
    <definedName name="Impresión_2" localSheetId="15">#REF!</definedName>
    <definedName name="Impresión_2" localSheetId="36">#REF!</definedName>
    <definedName name="Impresión_2" localSheetId="16">#REF!</definedName>
    <definedName name="Impresión_2" localSheetId="8">#REF!</definedName>
    <definedName name="Impresión_2" localSheetId="10">#REF!</definedName>
    <definedName name="Impresión_2" localSheetId="11">#REF!</definedName>
    <definedName name="Impresión_2">#REF!</definedName>
    <definedName name="Impresión_3" localSheetId="17">#REF!</definedName>
    <definedName name="Impresión_3" localSheetId="18">#REF!</definedName>
    <definedName name="Impresión_3" localSheetId="37">#REF!</definedName>
    <definedName name="Impresión_3" localSheetId="20">#REF!</definedName>
    <definedName name="Impresión_3" localSheetId="4">#REF!</definedName>
    <definedName name="Impresión_3" localSheetId="15">#REF!</definedName>
    <definedName name="Impresión_3" localSheetId="36">#REF!</definedName>
    <definedName name="Impresión_3" localSheetId="16">#REF!</definedName>
    <definedName name="Impresión_3" localSheetId="8">#REF!</definedName>
    <definedName name="Impresión_3" localSheetId="10">#REF!</definedName>
    <definedName name="Impresión_3" localSheetId="11">#REF!</definedName>
    <definedName name="Impresión_3">#REF!</definedName>
    <definedName name="Impresión_3mod" localSheetId="17">#REF!</definedName>
    <definedName name="Impresión_3mod" localSheetId="18">#REF!</definedName>
    <definedName name="Impresión_3mod" localSheetId="37">#REF!</definedName>
    <definedName name="Impresión_3mod" localSheetId="20">#REF!</definedName>
    <definedName name="Impresión_3mod" localSheetId="4">#REF!</definedName>
    <definedName name="Impresión_3mod" localSheetId="15">#REF!</definedName>
    <definedName name="Impresión_3mod" localSheetId="36">#REF!</definedName>
    <definedName name="Impresión_3mod" localSheetId="16">#REF!</definedName>
    <definedName name="Impresión_3mod" localSheetId="8">#REF!</definedName>
    <definedName name="Impresión_3mod" localSheetId="10">#REF!</definedName>
    <definedName name="Impresión_3mod" localSheetId="11">#REF!</definedName>
    <definedName name="Impresión_3mod">#REF!</definedName>
    <definedName name="IMPRESION_BAL" localSheetId="17">#REF!,#REF!</definedName>
    <definedName name="IMPRESION_BAL" localSheetId="18">#REF!,#REF!</definedName>
    <definedName name="IMPRESION_BAL" localSheetId="37">#REF!,#REF!</definedName>
    <definedName name="IMPRESION_BAL" localSheetId="20">#REF!,#REF!</definedName>
    <definedName name="IMPRESION_BAL" localSheetId="4">#REF!,#REF!</definedName>
    <definedName name="IMPRESION_BAL" localSheetId="15">#REF!,#REF!</definedName>
    <definedName name="IMPRESION_BAL" localSheetId="36">#REF!,#REF!</definedName>
    <definedName name="IMPRESION_BAL" localSheetId="16">#REF!,#REF!</definedName>
    <definedName name="IMPRESION_BAL" localSheetId="8">#REF!,#REF!</definedName>
    <definedName name="IMPRESION_BAL" localSheetId="10">#REF!,#REF!</definedName>
    <definedName name="IMPRESION_BAL" localSheetId="11">#REF!,#REF!</definedName>
    <definedName name="IMPRESION_BAL">#REF!,#REF!</definedName>
    <definedName name="IMPRESION_BOARD" localSheetId="17">#REF!,#REF!</definedName>
    <definedName name="IMPRESION_BOARD" localSheetId="18">#REF!,#REF!</definedName>
    <definedName name="IMPRESION_BOARD" localSheetId="37">#REF!,#REF!</definedName>
    <definedName name="IMPRESION_BOARD" localSheetId="20">#REF!,#REF!</definedName>
    <definedName name="IMPRESION_BOARD" localSheetId="4">#REF!,#REF!</definedName>
    <definedName name="IMPRESION_BOARD" localSheetId="15">#REF!,#REF!</definedName>
    <definedName name="IMPRESION_BOARD" localSheetId="36">#REF!,#REF!</definedName>
    <definedName name="IMPRESION_BOARD" localSheetId="16">#REF!,#REF!</definedName>
    <definedName name="IMPRESION_BOARD" localSheetId="8">#REF!,#REF!</definedName>
    <definedName name="IMPRESION_BOARD" localSheetId="10">#REF!,#REF!</definedName>
    <definedName name="IMPRESION_BOARD" localSheetId="11">#REF!,#REF!</definedName>
    <definedName name="IMPRESION_BOARD">#REF!,#REF!</definedName>
    <definedName name="Impressao" localSheetId="16">[182]!Impressao</definedName>
    <definedName name="Impressao" localSheetId="9">[182]!Impressao</definedName>
    <definedName name="Impressao" localSheetId="32">[182]!Impressao</definedName>
    <definedName name="Impressao">[182]!Impressao</definedName>
    <definedName name="Impressao2" localSheetId="16">[182]!Impressao2</definedName>
    <definedName name="Impressao2" localSheetId="9">[182]!Impressao2</definedName>
    <definedName name="Impressao2" localSheetId="32">[182]!Impressao2</definedName>
    <definedName name="Impressao2">[182]!Impressao2</definedName>
    <definedName name="Imprimir" localSheetId="16">[161]!Imprimir</definedName>
    <definedName name="Imprimir" localSheetId="9">[161]!Imprimir</definedName>
    <definedName name="Imprimir" localSheetId="32">[161]!Imprimir</definedName>
    <definedName name="Imprimir">[161]!Imprimir</definedName>
    <definedName name="Imprimir?" localSheetId="17">#REF!</definedName>
    <definedName name="Imprimir?" localSheetId="18">#REF!</definedName>
    <definedName name="Imprimir?" localSheetId="37">#REF!</definedName>
    <definedName name="Imprimir?" localSheetId="20">#REF!</definedName>
    <definedName name="Imprimir?" localSheetId="4">#REF!</definedName>
    <definedName name="Imprimir?" localSheetId="15">#REF!</definedName>
    <definedName name="Imprimir?" localSheetId="36">#REF!</definedName>
    <definedName name="Imprimir?" localSheetId="16">#REF!</definedName>
    <definedName name="Imprimir?" localSheetId="8">#REF!</definedName>
    <definedName name="Imprimir?" localSheetId="10">#REF!</definedName>
    <definedName name="Imprimir?" localSheetId="11">#REF!</definedName>
    <definedName name="Imprimir?">#REF!</definedName>
    <definedName name="IMPUESTOS">#N/A</definedName>
    <definedName name="IN_PROGRESS">INDIRECT("'Action Log Evolution'!$C$29:$Z$29")</definedName>
    <definedName name="INCOME" localSheetId="17">[25]LDE!#REF!</definedName>
    <definedName name="INCOME" localSheetId="18">[25]LDE!#REF!</definedName>
    <definedName name="INCOME" localSheetId="37">[25]LDE!#REF!</definedName>
    <definedName name="INCOME" localSheetId="20">[25]LDE!#REF!</definedName>
    <definedName name="INCOME" localSheetId="15">[25]LDE!#REF!</definedName>
    <definedName name="INCOME" localSheetId="36">[25]LDE!#REF!</definedName>
    <definedName name="INCOME" localSheetId="16">[25]LDE!#REF!</definedName>
    <definedName name="INCOME" localSheetId="11">[25]LDE!#REF!</definedName>
    <definedName name="INCOME">[25]LDE!#REF!</definedName>
    <definedName name="ind">[183]aux!$D$4:$D$278</definedName>
    <definedName name="Indicadores">[184]Premissas!$F$5:$H$11</definedName>
    <definedName name="ÍNDICE" localSheetId="17">#REF!</definedName>
    <definedName name="ÍNDICE" localSheetId="18">#REF!</definedName>
    <definedName name="ÍNDICE" localSheetId="37">#REF!</definedName>
    <definedName name="ÍNDICE" localSheetId="20">#REF!</definedName>
    <definedName name="ÍNDICE" localSheetId="4">#REF!</definedName>
    <definedName name="ÍNDICE" localSheetId="15">#REF!</definedName>
    <definedName name="ÍNDICE" localSheetId="36">#REF!</definedName>
    <definedName name="ÍNDICE" localSheetId="16">#REF!</definedName>
    <definedName name="ÍNDICE" localSheetId="8">#REF!</definedName>
    <definedName name="ÍNDICE" localSheetId="10">#REF!</definedName>
    <definedName name="ÍNDICE" localSheetId="11">#REF!</definedName>
    <definedName name="ÍNDICE">#REF!</definedName>
    <definedName name="Indice_Item">[147]SETUP!$E$12</definedName>
    <definedName name="Indice_unidade">[185]SETUP!$E$13</definedName>
    <definedName name="IndicePareto" localSheetId="17">#REF!</definedName>
    <definedName name="IndicePareto" localSheetId="18">#REF!</definedName>
    <definedName name="IndicePareto" localSheetId="37">#REF!</definedName>
    <definedName name="IndicePareto" localSheetId="20">#REF!</definedName>
    <definedName name="IndicePareto" localSheetId="4">#REF!</definedName>
    <definedName name="IndicePareto" localSheetId="15">#REF!</definedName>
    <definedName name="IndicePareto" localSheetId="36">#REF!</definedName>
    <definedName name="IndicePareto" localSheetId="16">#REF!</definedName>
    <definedName name="IndicePareto" localSheetId="8">#REF!</definedName>
    <definedName name="IndicePareto" localSheetId="10">#REF!</definedName>
    <definedName name="IndicePareto" localSheetId="11">#REF!</definedName>
    <definedName name="IndicePareto">#REF!</definedName>
    <definedName name="industry" localSheetId="17">#REF!</definedName>
    <definedName name="industry" localSheetId="18">#REF!</definedName>
    <definedName name="industry" localSheetId="37">#REF!</definedName>
    <definedName name="industry" localSheetId="20">#REF!</definedName>
    <definedName name="industry" localSheetId="4">#REF!</definedName>
    <definedName name="industry" localSheetId="15">#REF!</definedName>
    <definedName name="industry" localSheetId="36">#REF!</definedName>
    <definedName name="industry" localSheetId="16">#REF!</definedName>
    <definedName name="industry" localSheetId="8">#REF!</definedName>
    <definedName name="industry" localSheetId="10">#REF!</definedName>
    <definedName name="industry" localSheetId="11">#REF!</definedName>
    <definedName name="industry">#REF!</definedName>
    <definedName name="inflation">'[74]WCOL INPUT'!$H$2</definedName>
    <definedName name="IniciaColeta" localSheetId="17">#REF!</definedName>
    <definedName name="IniciaColeta" localSheetId="18">#REF!</definedName>
    <definedName name="IniciaColeta" localSheetId="37">#REF!</definedName>
    <definedName name="IniciaColeta" localSheetId="20">#REF!</definedName>
    <definedName name="IniciaColeta" localSheetId="4">#REF!</definedName>
    <definedName name="IniciaColeta" localSheetId="15">#REF!</definedName>
    <definedName name="IniciaColeta" localSheetId="36">#REF!</definedName>
    <definedName name="IniciaColeta" localSheetId="16">#REF!</definedName>
    <definedName name="IniciaColeta" localSheetId="8">#REF!</definedName>
    <definedName name="IniciaColeta" localSheetId="10">#REF!</definedName>
    <definedName name="IniciaColeta" localSheetId="11">#REF!</definedName>
    <definedName name="IniciaColeta">#REF!</definedName>
    <definedName name="Inicio" localSheetId="37">'[186]Ago 99'!#REF!</definedName>
    <definedName name="Inicio" localSheetId="15">'[186]Ago 99'!#REF!</definedName>
    <definedName name="Inicio" localSheetId="36">'[186]Ago 99'!#REF!</definedName>
    <definedName name="Inicio" localSheetId="16">'[186]Ago 99'!#REF!</definedName>
    <definedName name="Inicio">'[186]Ago 99'!#REF!</definedName>
    <definedName name="Início">[168]Plan1!$F$1:$F$9</definedName>
    <definedName name="Input_2" localSheetId="17">#REF!</definedName>
    <definedName name="Input_2" localSheetId="18">#REF!</definedName>
    <definedName name="Input_2" localSheetId="37">#REF!</definedName>
    <definedName name="Input_2" localSheetId="20">#REF!</definedName>
    <definedName name="Input_2" localSheetId="4">#REF!</definedName>
    <definedName name="Input_2" localSheetId="15">#REF!</definedName>
    <definedName name="Input_2" localSheetId="36">#REF!</definedName>
    <definedName name="Input_2" localSheetId="16">#REF!</definedName>
    <definedName name="Input_2" localSheetId="8">#REF!</definedName>
    <definedName name="Input_2" localSheetId="10">#REF!</definedName>
    <definedName name="Input_2" localSheetId="11">#REF!</definedName>
    <definedName name="Input_2">#REF!</definedName>
    <definedName name="Input_3" localSheetId="17">#REF!</definedName>
    <definedName name="Input_3" localSheetId="18">#REF!</definedName>
    <definedName name="Input_3" localSheetId="37">#REF!</definedName>
    <definedName name="Input_3" localSheetId="20">#REF!</definedName>
    <definedName name="Input_3" localSheetId="4">#REF!</definedName>
    <definedName name="Input_3" localSheetId="15">#REF!</definedName>
    <definedName name="Input_3" localSheetId="36">#REF!</definedName>
    <definedName name="Input_3" localSheetId="16">#REF!</definedName>
    <definedName name="Input_3" localSheetId="8">#REF!</definedName>
    <definedName name="Input_3" localSheetId="10">#REF!</definedName>
    <definedName name="Input_3" localSheetId="11">#REF!</definedName>
    <definedName name="Input_3">#REF!</definedName>
    <definedName name="Input_4" localSheetId="17">#REF!</definedName>
    <definedName name="Input_4" localSheetId="18">#REF!</definedName>
    <definedName name="Input_4" localSheetId="37">#REF!</definedName>
    <definedName name="Input_4" localSheetId="20">#REF!</definedName>
    <definedName name="Input_4" localSheetId="4">#REF!</definedName>
    <definedName name="Input_4" localSheetId="15">#REF!</definedName>
    <definedName name="Input_4" localSheetId="36">#REF!</definedName>
    <definedName name="Input_4" localSheetId="16">#REF!</definedName>
    <definedName name="Input_4" localSheetId="8">#REF!</definedName>
    <definedName name="Input_4" localSheetId="10">#REF!</definedName>
    <definedName name="Input_4" localSheetId="11">#REF!</definedName>
    <definedName name="Input_4">#REF!</definedName>
    <definedName name="Input_5" localSheetId="17">#REF!</definedName>
    <definedName name="Input_5" localSheetId="18">#REF!</definedName>
    <definedName name="Input_5" localSheetId="37">#REF!</definedName>
    <definedName name="Input_5" localSheetId="20">#REF!</definedName>
    <definedName name="Input_5" localSheetId="4">#REF!</definedName>
    <definedName name="Input_5" localSheetId="15">#REF!</definedName>
    <definedName name="Input_5" localSheetId="36">#REF!</definedName>
    <definedName name="Input_5" localSheetId="16">#REF!</definedName>
    <definedName name="Input_5" localSheetId="8">#REF!</definedName>
    <definedName name="Input_5" localSheetId="10">#REF!</definedName>
    <definedName name="Input_5" localSheetId="11">#REF!</definedName>
    <definedName name="Input_5">#REF!</definedName>
    <definedName name="Input_5b" localSheetId="17">#REF!</definedName>
    <definedName name="Input_5b" localSheetId="18">#REF!</definedName>
    <definedName name="Input_5b" localSheetId="37">#REF!</definedName>
    <definedName name="Input_5b" localSheetId="20">#REF!</definedName>
    <definedName name="Input_5b" localSheetId="4">#REF!</definedName>
    <definedName name="Input_5b" localSheetId="15">#REF!</definedName>
    <definedName name="Input_5b" localSheetId="36">#REF!</definedName>
    <definedName name="Input_5b" localSheetId="16">#REF!</definedName>
    <definedName name="Input_5b" localSheetId="8">#REF!</definedName>
    <definedName name="Input_5b" localSheetId="10">#REF!</definedName>
    <definedName name="Input_5b" localSheetId="11">#REF!</definedName>
    <definedName name="Input_5b">#REF!</definedName>
    <definedName name="Input_6" localSheetId="17">#REF!</definedName>
    <definedName name="Input_6" localSheetId="18">#REF!</definedName>
    <definedName name="Input_6" localSheetId="37">#REF!</definedName>
    <definedName name="Input_6" localSheetId="20">#REF!</definedName>
    <definedName name="Input_6" localSheetId="4">#REF!</definedName>
    <definedName name="Input_6" localSheetId="15">#REF!</definedName>
    <definedName name="Input_6" localSheetId="36">#REF!</definedName>
    <definedName name="Input_6" localSheetId="16">#REF!</definedName>
    <definedName name="Input_6" localSheetId="8">#REF!</definedName>
    <definedName name="Input_6" localSheetId="10">#REF!</definedName>
    <definedName name="Input_6" localSheetId="11">#REF!</definedName>
    <definedName name="Input_6">#REF!</definedName>
    <definedName name="Inspeção">[96]Setup!$M$17</definedName>
    <definedName name="Inspetor" localSheetId="17">#REF!</definedName>
    <definedName name="Inspetor" localSheetId="18">#REF!</definedName>
    <definedName name="Inspetor" localSheetId="37">#REF!</definedName>
    <definedName name="Inspetor" localSheetId="20">#REF!</definedName>
    <definedName name="Inspetor" localSheetId="4">#REF!</definedName>
    <definedName name="Inspetor" localSheetId="15">#REF!</definedName>
    <definedName name="Inspetor" localSheetId="36">#REF!</definedName>
    <definedName name="Inspetor" localSheetId="16">#REF!</definedName>
    <definedName name="Inspetor" localSheetId="8">#REF!</definedName>
    <definedName name="Inspetor" localSheetId="10">#REF!</definedName>
    <definedName name="Inspetor" localSheetId="11">#REF!</definedName>
    <definedName name="Inspetor">#REF!</definedName>
    <definedName name="Instancia1" localSheetId="4">#REF!</definedName>
    <definedName name="Instancia1" localSheetId="8">#REF!</definedName>
    <definedName name="Instancia1" localSheetId="10">#REF!</definedName>
    <definedName name="Instancia1" localSheetId="11">#REF!</definedName>
    <definedName name="Instancia1">#REF!</definedName>
    <definedName name="Instancia2" localSheetId="4">#REF!</definedName>
    <definedName name="Instancia2" localSheetId="8">#REF!</definedName>
    <definedName name="Instancia2" localSheetId="10">#REF!</definedName>
    <definedName name="Instancia2" localSheetId="11">#REF!</definedName>
    <definedName name="Instancia2">#REF!</definedName>
    <definedName name="Instancia3" localSheetId="4">#REF!</definedName>
    <definedName name="Instancia3" localSheetId="8">#REF!</definedName>
    <definedName name="Instancia3" localSheetId="10">#REF!</definedName>
    <definedName name="Instancia3" localSheetId="11">#REF!</definedName>
    <definedName name="Instancia3">#REF!</definedName>
    <definedName name="Institutional" localSheetId="17">#REF!</definedName>
    <definedName name="Institutional" localSheetId="18">#REF!</definedName>
    <definedName name="Institutional" localSheetId="37">#REF!</definedName>
    <definedName name="Institutional" localSheetId="20">#REF!</definedName>
    <definedName name="Institutional" localSheetId="4">#REF!</definedName>
    <definedName name="Institutional" localSheetId="15">#REF!</definedName>
    <definedName name="Institutional" localSheetId="36">#REF!</definedName>
    <definedName name="Institutional" localSheetId="16">#REF!</definedName>
    <definedName name="Institutional" localSheetId="8">#REF!</definedName>
    <definedName name="Institutional" localSheetId="10">#REF!</definedName>
    <definedName name="Institutional" localSheetId="11">#REF!</definedName>
    <definedName name="Institutional">#REF!</definedName>
    <definedName name="INSTRUÇÕES" localSheetId="17">#REF!</definedName>
    <definedName name="INSTRUÇÕES" localSheetId="18">#REF!</definedName>
    <definedName name="INSTRUÇÕES" localSheetId="37">#REF!</definedName>
    <definedName name="INSTRUÇÕES" localSheetId="20">#REF!</definedName>
    <definedName name="INSTRUÇÕES" localSheetId="4">#REF!</definedName>
    <definedName name="INSTRUÇÕES" localSheetId="15">#REF!</definedName>
    <definedName name="INSTRUÇÕES" localSheetId="36">#REF!</definedName>
    <definedName name="INSTRUÇÕES" localSheetId="16">#REF!</definedName>
    <definedName name="INSTRUÇÕES" localSheetId="8">#REF!</definedName>
    <definedName name="INSTRUÇÕES" localSheetId="10">#REF!</definedName>
    <definedName name="INSTRUÇÕES" localSheetId="11">#REF!</definedName>
    <definedName name="INSTRUÇÕES">#REF!</definedName>
    <definedName name="Instructions" localSheetId="17">#REF!</definedName>
    <definedName name="Instructions" localSheetId="18">#REF!</definedName>
    <definedName name="Instructions" localSheetId="37">#REF!</definedName>
    <definedName name="Instructions" localSheetId="20">#REF!</definedName>
    <definedName name="Instructions" localSheetId="4">#REF!</definedName>
    <definedName name="Instructions" localSheetId="15">#REF!</definedName>
    <definedName name="Instructions" localSheetId="36">#REF!</definedName>
    <definedName name="Instructions" localSheetId="16">#REF!</definedName>
    <definedName name="Instructions" localSheetId="8">#REF!</definedName>
    <definedName name="Instructions" localSheetId="10">#REF!</definedName>
    <definedName name="Instructions" localSheetId="11">#REF!</definedName>
    <definedName name="Instructions">#REF!</definedName>
    <definedName name="Instrumentação">[41]PM!$D$36:$D$63</definedName>
    <definedName name="Insumos" localSheetId="17">[67]Bco_Dados!#REF!</definedName>
    <definedName name="Insumos" localSheetId="18">[67]Bco_Dados!#REF!</definedName>
    <definedName name="Insumos" localSheetId="37">[68]Bco_Dados!#REF!</definedName>
    <definedName name="Insumos" localSheetId="20">[67]Bco_Dados!#REF!</definedName>
    <definedName name="Insumos" localSheetId="15">[67]Bco_Dados!#REF!</definedName>
    <definedName name="Insumos" localSheetId="36">[68]Bco_Dados!#REF!</definedName>
    <definedName name="Insumos" localSheetId="16">[67]Bco_Dados!#REF!</definedName>
    <definedName name="Insumos" localSheetId="11">[67]Bco_Dados!#REF!</definedName>
    <definedName name="Insumos">[68]Bco_Dados!#REF!</definedName>
    <definedName name="Insumos1" localSheetId="17">[67]Bco_Dados!$G$5:$G$39</definedName>
    <definedName name="Insumos1" localSheetId="18">[67]Bco_Dados!$G$5:$G$39</definedName>
    <definedName name="Insumos1" localSheetId="20">[67]Bco_Dados!$G$5:$G$39</definedName>
    <definedName name="Insumos1" localSheetId="15">[67]Bco_Dados!$G$5:$G$39</definedName>
    <definedName name="Insumos1" localSheetId="16">[67]Bco_Dados!$G$5:$G$39</definedName>
    <definedName name="Insumos1" localSheetId="11">[67]Bco_Dados!$G$5:$G$39</definedName>
    <definedName name="Insumos1">[68]Bco_Dados!$G$5:$G$39</definedName>
    <definedName name="Insumos2" localSheetId="17">[67]Bco_Dados!$G$5:$G$47</definedName>
    <definedName name="Insumos2" localSheetId="18">[67]Bco_Dados!$G$5:$G$47</definedName>
    <definedName name="Insumos2" localSheetId="20">[67]Bco_Dados!$G$5:$G$47</definedName>
    <definedName name="Insumos2" localSheetId="15">[67]Bco_Dados!$G$5:$G$47</definedName>
    <definedName name="Insumos2" localSheetId="16">[67]Bco_Dados!$G$5:$G$47</definedName>
    <definedName name="Insumos2" localSheetId="11">[67]Bco_Dados!$G$5:$G$47</definedName>
    <definedName name="Insumos2">[68]Bco_Dados!$G$5:$G$47</definedName>
    <definedName name="int" localSheetId="37">[187]PPRAnalysis!#REF!</definedName>
    <definedName name="int" localSheetId="15">[187]PPRAnalysis!#REF!</definedName>
    <definedName name="int" localSheetId="36">[187]PPRAnalysis!#REF!</definedName>
    <definedName name="int" localSheetId="16">[187]PPRAnalysis!#REF!</definedName>
    <definedName name="int">[187]PPRAnalysis!#REF!</definedName>
    <definedName name="IntCritério" localSheetId="17">#REF!</definedName>
    <definedName name="IntCritério" localSheetId="18">#REF!</definedName>
    <definedName name="IntCritério" localSheetId="37">#REF!</definedName>
    <definedName name="IntCritério" localSheetId="20">#REF!</definedName>
    <definedName name="IntCritério" localSheetId="4">#REF!</definedName>
    <definedName name="IntCritério" localSheetId="15">#REF!</definedName>
    <definedName name="IntCritério" localSheetId="36">#REF!</definedName>
    <definedName name="IntCritério" localSheetId="16">#REF!</definedName>
    <definedName name="IntCritério" localSheetId="8">#REF!</definedName>
    <definedName name="IntCritério" localSheetId="10">#REF!</definedName>
    <definedName name="IntCritério" localSheetId="11">#REF!</definedName>
    <definedName name="IntCritério">#REF!</definedName>
    <definedName name="INTEGRACAO" localSheetId="17">#REF!</definedName>
    <definedName name="INTEGRACAO" localSheetId="18">#REF!</definedName>
    <definedName name="INTEGRACAO" localSheetId="37">#REF!</definedName>
    <definedName name="INTEGRACAO" localSheetId="20">#REF!</definedName>
    <definedName name="INTEGRACAO" localSheetId="4">#REF!</definedName>
    <definedName name="INTEGRACAO" localSheetId="15">#REF!</definedName>
    <definedName name="INTEGRACAO" localSheetId="36">#REF!</definedName>
    <definedName name="INTEGRACAO" localSheetId="16">#REF!</definedName>
    <definedName name="INTEGRACAO" localSheetId="8">#REF!</definedName>
    <definedName name="INTEGRACAO" localSheetId="10">#REF!</definedName>
    <definedName name="INTEGRACAO" localSheetId="11">#REF!</definedName>
    <definedName name="INTEGRACAO">#REF!</definedName>
    <definedName name="Internal_Control" localSheetId="17">#REF!</definedName>
    <definedName name="Internal_Control" localSheetId="18">#REF!</definedName>
    <definedName name="Internal_Control" localSheetId="37">#REF!</definedName>
    <definedName name="Internal_Control" localSheetId="20">#REF!</definedName>
    <definedName name="Internal_Control" localSheetId="4">#REF!</definedName>
    <definedName name="Internal_Control" localSheetId="15">#REF!</definedName>
    <definedName name="Internal_Control" localSheetId="36">#REF!</definedName>
    <definedName name="Internal_Control" localSheetId="16">#REF!</definedName>
    <definedName name="Internal_Control" localSheetId="8">#REF!</definedName>
    <definedName name="Internal_Control" localSheetId="10">#REF!</definedName>
    <definedName name="Internal_Control" localSheetId="11">#REF!</definedName>
    <definedName name="Internal_Control">#REF!</definedName>
    <definedName name="Interv" localSheetId="17">#REF!</definedName>
    <definedName name="Interv" localSheetId="18">#REF!</definedName>
    <definedName name="Interv" localSheetId="37">#REF!</definedName>
    <definedName name="Interv" localSheetId="20">#REF!</definedName>
    <definedName name="Interv" localSheetId="4">#REF!</definedName>
    <definedName name="Interv" localSheetId="15">#REF!</definedName>
    <definedName name="Interv" localSheetId="36">#REF!</definedName>
    <definedName name="Interv" localSheetId="16">#REF!</definedName>
    <definedName name="Interv" localSheetId="8">#REF!</definedName>
    <definedName name="Interv" localSheetId="10">#REF!</definedName>
    <definedName name="Interv" localSheetId="11">#REF!</definedName>
    <definedName name="Interv">#REF!</definedName>
    <definedName name="Interv3" localSheetId="17">#REF!</definedName>
    <definedName name="Interv3" localSheetId="18">#REF!</definedName>
    <definedName name="Interv3" localSheetId="37">#REF!</definedName>
    <definedName name="Interv3" localSheetId="20">#REF!</definedName>
    <definedName name="Interv3" localSheetId="4">#REF!</definedName>
    <definedName name="Interv3" localSheetId="15">#REF!</definedName>
    <definedName name="Interv3" localSheetId="36">#REF!</definedName>
    <definedName name="Interv3" localSheetId="16">#REF!</definedName>
    <definedName name="Interv3" localSheetId="8">#REF!</definedName>
    <definedName name="Interv3" localSheetId="10">#REF!</definedName>
    <definedName name="Interv3" localSheetId="11">#REF!</definedName>
    <definedName name="Interv3">#REF!</definedName>
    <definedName name="INTINS">#N/A</definedName>
    <definedName name="InvAfterRate" localSheetId="17">#REF!</definedName>
    <definedName name="InvAfterRate" localSheetId="18">#REF!</definedName>
    <definedName name="InvAfterRate" localSheetId="37">#REF!</definedName>
    <definedName name="InvAfterRate" localSheetId="20">#REF!</definedName>
    <definedName name="InvAfterRate" localSheetId="4">#REF!</definedName>
    <definedName name="InvAfterRate" localSheetId="15">#REF!</definedName>
    <definedName name="InvAfterRate" localSheetId="36">#REF!</definedName>
    <definedName name="InvAfterRate" localSheetId="16">#REF!</definedName>
    <definedName name="InvAfterRate" localSheetId="8">#REF!</definedName>
    <definedName name="InvAfterRate" localSheetId="10">#REF!</definedName>
    <definedName name="InvAfterRate" localSheetId="11">#REF!</definedName>
    <definedName name="InvAfterRate">#REF!</definedName>
    <definedName name="INVLERate" localSheetId="17">#REF!</definedName>
    <definedName name="INVLERate" localSheetId="18">#REF!</definedName>
    <definedName name="INVLERate" localSheetId="37">#REF!</definedName>
    <definedName name="INVLERate" localSheetId="20">#REF!</definedName>
    <definedName name="INVLERate" localSheetId="4">#REF!</definedName>
    <definedName name="INVLERate" localSheetId="15">#REF!</definedName>
    <definedName name="INVLERate" localSheetId="36">#REF!</definedName>
    <definedName name="INVLERate" localSheetId="16">#REF!</definedName>
    <definedName name="INVLERate" localSheetId="8">#REF!</definedName>
    <definedName name="INVLERate" localSheetId="10">#REF!</definedName>
    <definedName name="INVLERate" localSheetId="11">#REF!</definedName>
    <definedName name="INVLERate">#REF!</definedName>
    <definedName name="INVOLVEMENT" localSheetId="37">'[61]Drop down lists'!#REF!</definedName>
    <definedName name="INVOLVEMENT" localSheetId="15">'[61]Drop down lists'!#REF!</definedName>
    <definedName name="INVOLVEMENT" localSheetId="36">'[61]Drop down lists'!#REF!</definedName>
    <definedName name="INVOLVEMENT" localSheetId="16">'[61]Drop down lists'!#REF!</definedName>
    <definedName name="INVOLVEMENT">'[61]Drop down lists'!#REF!</definedName>
    <definedName name="InvRate1" localSheetId="17">#REF!</definedName>
    <definedName name="InvRate1" localSheetId="18">#REF!</definedName>
    <definedName name="InvRate1" localSheetId="37">#REF!</definedName>
    <definedName name="InvRate1" localSheetId="20">#REF!</definedName>
    <definedName name="InvRate1" localSheetId="4">#REF!</definedName>
    <definedName name="InvRate1" localSheetId="15">#REF!</definedName>
    <definedName name="InvRate1" localSheetId="36">#REF!</definedName>
    <definedName name="InvRate1" localSheetId="16">#REF!</definedName>
    <definedName name="InvRate1" localSheetId="8">#REF!</definedName>
    <definedName name="InvRate1" localSheetId="10">#REF!</definedName>
    <definedName name="InvRate1" localSheetId="11">#REF!</definedName>
    <definedName name="InvRate1">#REF!</definedName>
    <definedName name="InvRate2" localSheetId="17">#REF!</definedName>
    <definedName name="InvRate2" localSheetId="18">#REF!</definedName>
    <definedName name="InvRate2" localSheetId="37">#REF!</definedName>
    <definedName name="InvRate2" localSheetId="20">#REF!</definedName>
    <definedName name="InvRate2" localSheetId="4">#REF!</definedName>
    <definedName name="InvRate2" localSheetId="15">#REF!</definedName>
    <definedName name="InvRate2" localSheetId="36">#REF!</definedName>
    <definedName name="InvRate2" localSheetId="16">#REF!</definedName>
    <definedName name="InvRate2" localSheetId="8">#REF!</definedName>
    <definedName name="InvRate2" localSheetId="10">#REF!</definedName>
    <definedName name="InvRate2" localSheetId="11">#REF!</definedName>
    <definedName name="InvRate2">#REF!</definedName>
    <definedName name="InvRate3" localSheetId="17">#REF!</definedName>
    <definedName name="InvRate3" localSheetId="18">#REF!</definedName>
    <definedName name="InvRate3" localSheetId="37">#REF!</definedName>
    <definedName name="InvRate3" localSheetId="20">#REF!</definedName>
    <definedName name="InvRate3" localSheetId="4">#REF!</definedName>
    <definedName name="InvRate3" localSheetId="15">#REF!</definedName>
    <definedName name="InvRate3" localSheetId="36">#REF!</definedName>
    <definedName name="InvRate3" localSheetId="16">#REF!</definedName>
    <definedName name="InvRate3" localSheetId="8">#REF!</definedName>
    <definedName name="InvRate3" localSheetId="10">#REF!</definedName>
    <definedName name="InvRate3" localSheetId="11">#REF!</definedName>
    <definedName name="InvRate3">#REF!</definedName>
    <definedName name="InvRate4" localSheetId="17">#REF!</definedName>
    <definedName name="InvRate4" localSheetId="18">#REF!</definedName>
    <definedName name="InvRate4" localSheetId="37">#REF!</definedName>
    <definedName name="InvRate4" localSheetId="20">#REF!</definedName>
    <definedName name="InvRate4" localSheetId="4">#REF!</definedName>
    <definedName name="InvRate4" localSheetId="15">#REF!</definedName>
    <definedName name="InvRate4" localSheetId="36">#REF!</definedName>
    <definedName name="InvRate4" localSheetId="16">#REF!</definedName>
    <definedName name="InvRate4" localSheetId="8">#REF!</definedName>
    <definedName name="InvRate4" localSheetId="10">#REF!</definedName>
    <definedName name="InvRate4" localSheetId="11">#REF!</definedName>
    <definedName name="InvRate4">#REF!</definedName>
    <definedName name="InvRateBefore" localSheetId="17">#REF!</definedName>
    <definedName name="InvRateBefore" localSheetId="18">#REF!</definedName>
    <definedName name="InvRateBefore" localSheetId="37">#REF!</definedName>
    <definedName name="InvRateBefore" localSheetId="20">#REF!</definedName>
    <definedName name="InvRateBefore" localSheetId="4">#REF!</definedName>
    <definedName name="InvRateBefore" localSheetId="15">#REF!</definedName>
    <definedName name="InvRateBefore" localSheetId="36">#REF!</definedName>
    <definedName name="InvRateBefore" localSheetId="16">#REF!</definedName>
    <definedName name="InvRateBefore" localSheetId="8">#REF!</definedName>
    <definedName name="InvRateBefore" localSheetId="10">#REF!</definedName>
    <definedName name="InvRateBefore" localSheetId="11">#REF!</definedName>
    <definedName name="InvRateBefore">#REF!</definedName>
    <definedName name="iogfrio" localSheetId="17" hidden="1">{"det (May)",#N/A,FALSE,"June";"sum (MAY YTD)",#N/A,FALSE,"June YTD"}</definedName>
    <definedName name="iogfrio" localSheetId="18" hidden="1">{"det (May)",#N/A,FALSE,"June";"sum (MAY YTD)",#N/A,FALSE,"June YTD"}</definedName>
    <definedName name="iogfrio" localSheetId="37" hidden="1">{"det (May)",#N/A,FALSE,"June";"sum (MAY YTD)",#N/A,FALSE,"June YTD"}</definedName>
    <definedName name="iogfrio" localSheetId="33" hidden="1">{"det (May)",#N/A,FALSE,"June";"sum (MAY YTD)",#N/A,FALSE,"June YTD"}</definedName>
    <definedName name="iogfrio" localSheetId="20" hidden="1">{"det (May)",#N/A,FALSE,"June";"sum (MAY YTD)",#N/A,FALSE,"June YTD"}</definedName>
    <definedName name="iogfrio" localSheetId="6" hidden="1">{"det (May)",#N/A,FALSE,"June";"sum (MAY YTD)",#N/A,FALSE,"June YTD"}</definedName>
    <definedName name="iogfrio" localSheetId="4" hidden="1">{"det (May)",#N/A,FALSE,"June";"sum (MAY YTD)",#N/A,FALSE,"June YTD"}</definedName>
    <definedName name="iogfrio" localSheetId="15" hidden="1">{"det (May)",#N/A,FALSE,"June";"sum (MAY YTD)",#N/A,FALSE,"June YTD"}</definedName>
    <definedName name="iogfrio" localSheetId="36" hidden="1">{"det (May)",#N/A,FALSE,"June";"sum (MAY YTD)",#N/A,FALSE,"June YTD"}</definedName>
    <definedName name="iogfrio" localSheetId="16" hidden="1">{"det (May)",#N/A,FALSE,"June";"sum (MAY YTD)",#N/A,FALSE,"June YTD"}</definedName>
    <definedName name="iogfrio" localSheetId="41" hidden="1">{"det (May)",#N/A,FALSE,"June";"sum (MAY YTD)",#N/A,FALSE,"June YTD"}</definedName>
    <definedName name="iogfrio" localSheetId="8" hidden="1">{"det (May)",#N/A,FALSE,"June";"sum (MAY YTD)",#N/A,FALSE,"June YTD"}</definedName>
    <definedName name="iogfrio" localSheetId="7" hidden="1">{"det (May)",#N/A,FALSE,"June";"sum (MAY YTD)",#N/A,FALSE,"June YTD"}</definedName>
    <definedName name="iogfrio" localSheetId="10" hidden="1">{"det (May)",#N/A,FALSE,"June";"sum (MAY YTD)",#N/A,FALSE,"June YTD"}</definedName>
    <definedName name="iogfrio" localSheetId="9" hidden="1">{"det (May)",#N/A,FALSE,"June";"sum (MAY YTD)",#N/A,FALSE,"June YTD"}</definedName>
    <definedName name="iogfrio" localSheetId="11" hidden="1">{"det (May)",#N/A,FALSE,"June";"sum (MAY YTD)",#N/A,FALSE,"June YTD"}</definedName>
    <definedName name="iogfrio" localSheetId="26" hidden="1">{"det (May)",#N/A,FALSE,"June";"sum (MAY YTD)",#N/A,FALSE,"June YTD"}</definedName>
    <definedName name="iogfrio" localSheetId="23" hidden="1">{"det (May)",#N/A,FALSE,"June";"sum (MAY YTD)",#N/A,FALSE,"June YTD"}</definedName>
    <definedName name="iogfrio" localSheetId="40" hidden="1">{"det (May)",#N/A,FALSE,"June";"sum (MAY YTD)",#N/A,FALSE,"June YTD"}</definedName>
    <definedName name="iogfrio" localSheetId="29" hidden="1">{"det (May)",#N/A,FALSE,"June";"sum (MAY YTD)",#N/A,FALSE,"June YTD"}</definedName>
    <definedName name="iogfrio" hidden="1">{"det (May)",#N/A,FALSE,"June";"sum (MAY YTD)",#N/A,FALSE,"June YTD"}</definedName>
    <definedName name="ioghgfgf" localSheetId="4" hidden="1">{"det (May)",#N/A,FALSE,"June";"sum (MAY YTD)",#N/A,FALSE,"June YTD"}</definedName>
    <definedName name="ioghgfgf" localSheetId="8" hidden="1">{"det (May)",#N/A,FALSE,"June";"sum (MAY YTD)",#N/A,FALSE,"June YTD"}</definedName>
    <definedName name="ioghgfgf" localSheetId="10" hidden="1">{"det (May)",#N/A,FALSE,"June";"sum (MAY YTD)",#N/A,FALSE,"June YTD"}</definedName>
    <definedName name="ioghgfgf" localSheetId="11" hidden="1">{"det (May)",#N/A,FALSE,"June";"sum (MAY YTD)",#N/A,FALSE,"June YTD"}</definedName>
    <definedName name="ioghgfgf" localSheetId="26" hidden="1">{"det (May)",#N/A,FALSE,"June";"sum (MAY YTD)",#N/A,FALSE,"June YTD"}</definedName>
    <definedName name="ioghgfgf" hidden="1">{"det (May)",#N/A,FALSE,"June";"sum (MAY YTD)",#N/A,FALSE,"June YTD"}</definedName>
    <definedName name="IPCountry" localSheetId="17">#REF!</definedName>
    <definedName name="IPCountry" localSheetId="18">#REF!</definedName>
    <definedName name="IPCountry" localSheetId="37">#REF!</definedName>
    <definedName name="IPCountry" localSheetId="20">#REF!</definedName>
    <definedName name="IPCountry" localSheetId="4">#REF!</definedName>
    <definedName name="IPCountry" localSheetId="15">#REF!</definedName>
    <definedName name="IPCountry" localSheetId="36">#REF!</definedName>
    <definedName name="IPCountry" localSheetId="16">#REF!</definedName>
    <definedName name="IPCountry" localSheetId="8">#REF!</definedName>
    <definedName name="IPCountry" localSheetId="10">#REF!</definedName>
    <definedName name="IPCountry" localSheetId="11">#REF!</definedName>
    <definedName name="IPCountry">#REF!</definedName>
    <definedName name="IPI" localSheetId="37">'[171]600ML'!#REF!</definedName>
    <definedName name="IPI" localSheetId="15">'[171]600ML'!#REF!</definedName>
    <definedName name="IPI" localSheetId="36">'[171]600ML'!#REF!</definedName>
    <definedName name="IPI" localSheetId="16">'[171]600ML'!#REF!</definedName>
    <definedName name="IPI">'[171]600ML'!#REF!</definedName>
    <definedName name="IPJCompDate" localSheetId="17">#REF!</definedName>
    <definedName name="IPJCompDate" localSheetId="18">#REF!</definedName>
    <definedName name="IPJCompDate" localSheetId="37">#REF!</definedName>
    <definedName name="IPJCompDate" localSheetId="20">#REF!</definedName>
    <definedName name="IPJCompDate" localSheetId="4">#REF!</definedName>
    <definedName name="IPJCompDate" localSheetId="15">#REF!</definedName>
    <definedName name="IPJCompDate" localSheetId="36">#REF!</definedName>
    <definedName name="IPJCompDate" localSheetId="16">#REF!</definedName>
    <definedName name="IPJCompDate" localSheetId="8">#REF!</definedName>
    <definedName name="IPJCompDate" localSheetId="10">#REF!</definedName>
    <definedName name="IPJCompDate" localSheetId="11">#REF!</definedName>
    <definedName name="IPJCompDate">#REF!</definedName>
    <definedName name="IPJIRR" localSheetId="17">#REF!</definedName>
    <definedName name="IPJIRR" localSheetId="18">#REF!</definedName>
    <definedName name="IPJIRR" localSheetId="37">#REF!</definedName>
    <definedName name="IPJIRR" localSheetId="20">#REF!</definedName>
    <definedName name="IPJIRR" localSheetId="4">#REF!</definedName>
    <definedName name="IPJIRR" localSheetId="15">#REF!</definedName>
    <definedName name="IPJIRR" localSheetId="36">#REF!</definedName>
    <definedName name="IPJIRR" localSheetId="16">#REF!</definedName>
    <definedName name="IPJIRR" localSheetId="8">#REF!</definedName>
    <definedName name="IPJIRR" localSheetId="10">#REF!</definedName>
    <definedName name="IPJIRR" localSheetId="11">#REF!</definedName>
    <definedName name="IPJIRR">#REF!</definedName>
    <definedName name="IPJName" localSheetId="17">#REF!</definedName>
    <definedName name="IPJName" localSheetId="18">#REF!</definedName>
    <definedName name="IPJName" localSheetId="37">#REF!</definedName>
    <definedName name="IPJName" localSheetId="20">#REF!</definedName>
    <definedName name="IPJName" localSheetId="4">#REF!</definedName>
    <definedName name="IPJName" localSheetId="15">#REF!</definedName>
    <definedName name="IPJName" localSheetId="36">#REF!</definedName>
    <definedName name="IPJName" localSheetId="16">#REF!</definedName>
    <definedName name="IPJName" localSheetId="8">#REF!</definedName>
    <definedName name="IPJName" localSheetId="10">#REF!</definedName>
    <definedName name="IPJName" localSheetId="11">#REF!</definedName>
    <definedName name="IPJName">#REF!</definedName>
    <definedName name="IPJPlantNo" localSheetId="17">#REF!</definedName>
    <definedName name="IPJPlantNo" localSheetId="18">#REF!</definedName>
    <definedName name="IPJPlantNo" localSheetId="37">#REF!</definedName>
    <definedName name="IPJPlantNo" localSheetId="20">#REF!</definedName>
    <definedName name="IPJPlantNo" localSheetId="4">#REF!</definedName>
    <definedName name="IPJPlantNo" localSheetId="15">#REF!</definedName>
    <definedName name="IPJPlantNo" localSheetId="36">#REF!</definedName>
    <definedName name="IPJPlantNo" localSheetId="16">#REF!</definedName>
    <definedName name="IPJPlantNo" localSheetId="8">#REF!</definedName>
    <definedName name="IPJPlantNo" localSheetId="10">#REF!</definedName>
    <definedName name="IPJPlantNo" localSheetId="11">#REF!</definedName>
    <definedName name="IPJPlantNo">#REF!</definedName>
    <definedName name="IPJProgrItemNo" localSheetId="17">#REF!</definedName>
    <definedName name="IPJProgrItemNo" localSheetId="18">#REF!</definedName>
    <definedName name="IPJProgrItemNo" localSheetId="37">#REF!</definedName>
    <definedName name="IPJProgrItemNo" localSheetId="20">#REF!</definedName>
    <definedName name="IPJProgrItemNo" localSheetId="4">#REF!</definedName>
    <definedName name="IPJProgrItemNo" localSheetId="15">#REF!</definedName>
    <definedName name="IPJProgrItemNo" localSheetId="36">#REF!</definedName>
    <definedName name="IPJProgrItemNo" localSheetId="16">#REF!</definedName>
    <definedName name="IPJProgrItemNo" localSheetId="8">#REF!</definedName>
    <definedName name="IPJProgrItemNo" localSheetId="10">#REF!</definedName>
    <definedName name="IPJProgrItemNo" localSheetId="11">#REF!</definedName>
    <definedName name="IPJProgrItemNo">#REF!</definedName>
    <definedName name="IPJProgrItValue" localSheetId="17">#REF!</definedName>
    <definedName name="IPJProgrItValue" localSheetId="18">#REF!</definedName>
    <definedName name="IPJProgrItValue" localSheetId="37">#REF!</definedName>
    <definedName name="IPJProgrItValue" localSheetId="20">#REF!</definedName>
    <definedName name="IPJProgrItValue" localSheetId="4">#REF!</definedName>
    <definedName name="IPJProgrItValue" localSheetId="15">#REF!</definedName>
    <definedName name="IPJProgrItValue" localSheetId="36">#REF!</definedName>
    <definedName name="IPJProgrItValue" localSheetId="16">#REF!</definedName>
    <definedName name="IPJProgrItValue" localSheetId="8">#REF!</definedName>
    <definedName name="IPJProgrItValue" localSheetId="10">#REF!</definedName>
    <definedName name="IPJProgrItValue" localSheetId="11">#REF!</definedName>
    <definedName name="IPJProgrItValue">#REF!</definedName>
    <definedName name="iPlus" localSheetId="17">#REF!</definedName>
    <definedName name="iPlus" localSheetId="18">#REF!</definedName>
    <definedName name="iPlus" localSheetId="37">#REF!</definedName>
    <definedName name="iPlus" localSheetId="20">#REF!</definedName>
    <definedName name="iPlus" localSheetId="4">#REF!</definedName>
    <definedName name="iPlus" localSheetId="15">#REF!</definedName>
    <definedName name="iPlus" localSheetId="36">#REF!</definedName>
    <definedName name="iPlus" localSheetId="16">#REF!</definedName>
    <definedName name="iPlus" localSheetId="8">#REF!</definedName>
    <definedName name="iPlus" localSheetId="10">#REF!</definedName>
    <definedName name="iPlus" localSheetId="11">#REF!</definedName>
    <definedName name="iPlus">#REF!</definedName>
    <definedName name="IPO" localSheetId="17">#REF!</definedName>
    <definedName name="IPO" localSheetId="18">#REF!</definedName>
    <definedName name="IPO" localSheetId="37">#REF!</definedName>
    <definedName name="IPO" localSheetId="20">#REF!</definedName>
    <definedName name="IPO" localSheetId="4">#REF!</definedName>
    <definedName name="IPO" localSheetId="15">#REF!</definedName>
    <definedName name="IPO" localSheetId="36">#REF!</definedName>
    <definedName name="IPO" localSheetId="16">#REF!</definedName>
    <definedName name="IPO" localSheetId="8">#REF!</definedName>
    <definedName name="IPO" localSheetId="10">#REF!</definedName>
    <definedName name="IPO" localSheetId="11">#REF!</definedName>
    <definedName name="IPO">#REF!</definedName>
    <definedName name="IPPlant" localSheetId="17">#REF!</definedName>
    <definedName name="IPPlant" localSheetId="18">#REF!</definedName>
    <definedName name="IPPlant" localSheetId="37">#REF!</definedName>
    <definedName name="IPPlant" localSheetId="20">#REF!</definedName>
    <definedName name="IPPlant" localSheetId="4">#REF!</definedName>
    <definedName name="IPPlant" localSheetId="15">#REF!</definedName>
    <definedName name="IPPlant" localSheetId="36">#REF!</definedName>
    <definedName name="IPPlant" localSheetId="16">#REF!</definedName>
    <definedName name="IPPlant" localSheetId="8">#REF!</definedName>
    <definedName name="IPPlant" localSheetId="10">#REF!</definedName>
    <definedName name="IPPlant" localSheetId="11">#REF!</definedName>
    <definedName name="IPPlant">#REF!</definedName>
    <definedName name="iProdutos" localSheetId="17">#REF!</definedName>
    <definedName name="iProdutos" localSheetId="18">#REF!</definedName>
    <definedName name="iProdutos" localSheetId="37">#REF!</definedName>
    <definedName name="iProdutos" localSheetId="20">#REF!</definedName>
    <definedName name="iProdutos" localSheetId="4">#REF!</definedName>
    <definedName name="iProdutos" localSheetId="15">#REF!</definedName>
    <definedName name="iProdutos" localSheetId="36">#REF!</definedName>
    <definedName name="iProdutos" localSheetId="16">#REF!</definedName>
    <definedName name="iProdutos" localSheetId="8">#REF!</definedName>
    <definedName name="iProdutos" localSheetId="10">#REF!</definedName>
    <definedName name="iProdutos" localSheetId="11">#REF!</definedName>
    <definedName name="iProdutos">#REF!</definedName>
    <definedName name="ir" localSheetId="17">IF([0]!BefAft=1,"","[1] The Pre-Tax Cost of Capital = After-Tax Cost of Capital/(1-Tax Rate)")</definedName>
    <definedName name="ir" localSheetId="18">IF([0]!BefAft=1,"","[1] The Pre-Tax Cost of Capital = After-Tax Cost of Capital/(1-Tax Rate)")</definedName>
    <definedName name="ir" localSheetId="37">IF([0]!BefAft=1,"","[1] The Pre-Tax Cost of Capital = After-Tax Cost of Capital/(1-Tax Rate)")</definedName>
    <definedName name="ir" localSheetId="20">IF([0]!BefAft=1,"","[1] The Pre-Tax Cost of Capital = After-Tax Cost of Capital/(1-Tax Rate)")</definedName>
    <definedName name="ir" localSheetId="4">IF([0]!BefAft=1,"","[1] The Pre-Tax Cost of Capital = After-Tax Cost of Capital/(1-Tax Rate)")</definedName>
    <definedName name="ir" localSheetId="15">IF([0]!BefAft=1,"","[1] The Pre-Tax Cost of Capital = After-Tax Cost of Capital/(1-Tax Rate)")</definedName>
    <definedName name="ir" localSheetId="36">IF([0]!BefAft=1,"","[1] The Pre-Tax Cost of Capital = After-Tax Cost of Capital/(1-Tax Rate)")</definedName>
    <definedName name="ir" localSheetId="16">IF([0]!BefAft=1,"","[1] The Pre-Tax Cost of Capital = After-Tax Cost of Capital/(1-Tax Rate)")</definedName>
    <definedName name="ir" localSheetId="8">IF([0]!BefAft=1,"","[1] The Pre-Tax Cost of Capital = After-Tax Cost of Capital/(1-Tax Rate)")</definedName>
    <definedName name="ir" localSheetId="10">IF([0]!BefAft=1,"","[1] The Pre-Tax Cost of Capital = After-Tax Cost of Capital/(1-Tax Rate)")</definedName>
    <definedName name="ir" localSheetId="11">IF([0]!BefAft=1,"","[1] The Pre-Tax Cost of Capital = After-Tax Cost of Capital/(1-Tax Rate)")</definedName>
    <definedName name="ir">IF([0]!BefAft=1,"","[1] The Pre-Tax Cost of Capital = After-Tax Cost of Capital/(1-Tax Rate)")</definedName>
    <definedName name="IR10_" localSheetId="17">[188]Sheet1!#REF!</definedName>
    <definedName name="IR10_" localSheetId="18">[188]Sheet1!#REF!</definedName>
    <definedName name="IR10_" localSheetId="37">[188]Sheet1!#REF!</definedName>
    <definedName name="IR10_" localSheetId="20">[188]Sheet1!#REF!</definedName>
    <definedName name="IR10_" localSheetId="15">[188]Sheet1!#REF!</definedName>
    <definedName name="IR10_" localSheetId="36">[188]Sheet1!#REF!</definedName>
    <definedName name="IR10_" localSheetId="16">[188]Sheet1!#REF!</definedName>
    <definedName name="IR10_" localSheetId="11">[188]Sheet1!#REF!</definedName>
    <definedName name="IR10_">[188]Sheet1!#REF!</definedName>
    <definedName name="IRP" localSheetId="17">#REF!</definedName>
    <definedName name="IRP" localSheetId="18">#REF!</definedName>
    <definedName name="IRP" localSheetId="37">#REF!</definedName>
    <definedName name="IRP" localSheetId="20">#REF!</definedName>
    <definedName name="IRP" localSheetId="4">#REF!</definedName>
    <definedName name="IRP" localSheetId="15">#REF!</definedName>
    <definedName name="IRP" localSheetId="36">#REF!</definedName>
    <definedName name="IRP" localSheetId="16">#REF!</definedName>
    <definedName name="IRP" localSheetId="8">#REF!</definedName>
    <definedName name="IRP" localSheetId="10">#REF!</definedName>
    <definedName name="IRP" localSheetId="11">#REF!</definedName>
    <definedName name="IRP">#REF!</definedName>
    <definedName name="ispi" localSheetId="17" hidden="1">{#N/A,#N/A,FALSE,"RGD$";#N/A,#N/A,FALSE,"BG$";#N/A,#N/A,FALSE,"FC$"}</definedName>
    <definedName name="ispi" localSheetId="18" hidden="1">{#N/A,#N/A,FALSE,"RGD$";#N/A,#N/A,FALSE,"BG$";#N/A,#N/A,FALSE,"FC$"}</definedName>
    <definedName name="ispi" localSheetId="37" hidden="1">{#N/A,#N/A,FALSE,"RGD$";#N/A,#N/A,FALSE,"BG$";#N/A,#N/A,FALSE,"FC$"}</definedName>
    <definedName name="ispi" localSheetId="33" hidden="1">{#N/A,#N/A,FALSE,"RGD$";#N/A,#N/A,FALSE,"BG$";#N/A,#N/A,FALSE,"FC$"}</definedName>
    <definedName name="ispi" localSheetId="20" hidden="1">{#N/A,#N/A,FALSE,"RGD$";#N/A,#N/A,FALSE,"BG$";#N/A,#N/A,FALSE,"FC$"}</definedName>
    <definedName name="ispi" localSheetId="6" hidden="1">{#N/A,#N/A,FALSE,"RGD$";#N/A,#N/A,FALSE,"BG$";#N/A,#N/A,FALSE,"FC$"}</definedName>
    <definedName name="ispi" localSheetId="4" hidden="1">{#N/A,#N/A,FALSE,"RGD$";#N/A,#N/A,FALSE,"BG$";#N/A,#N/A,FALSE,"FC$"}</definedName>
    <definedName name="ispi" localSheetId="15" hidden="1">{#N/A,#N/A,FALSE,"RGD$";#N/A,#N/A,FALSE,"BG$";#N/A,#N/A,FALSE,"FC$"}</definedName>
    <definedName name="ispi" localSheetId="36" hidden="1">{#N/A,#N/A,FALSE,"RGD$";#N/A,#N/A,FALSE,"BG$";#N/A,#N/A,FALSE,"FC$"}</definedName>
    <definedName name="ispi" localSheetId="16" hidden="1">{#N/A,#N/A,FALSE,"RGD$";#N/A,#N/A,FALSE,"BG$";#N/A,#N/A,FALSE,"FC$"}</definedName>
    <definedName name="ispi" localSheetId="41" hidden="1">{#N/A,#N/A,FALSE,"RGD$";#N/A,#N/A,FALSE,"BG$";#N/A,#N/A,FALSE,"FC$"}</definedName>
    <definedName name="ispi" localSheetId="8" hidden="1">{#N/A,#N/A,FALSE,"RGD$";#N/A,#N/A,FALSE,"BG$";#N/A,#N/A,FALSE,"FC$"}</definedName>
    <definedName name="ispi" localSheetId="7" hidden="1">{#N/A,#N/A,FALSE,"RGD$";#N/A,#N/A,FALSE,"BG$";#N/A,#N/A,FALSE,"FC$"}</definedName>
    <definedName name="ispi" localSheetId="10" hidden="1">{#N/A,#N/A,FALSE,"RGD$";#N/A,#N/A,FALSE,"BG$";#N/A,#N/A,FALSE,"FC$"}</definedName>
    <definedName name="ispi" localSheetId="9" hidden="1">{#N/A,#N/A,FALSE,"RGD$";#N/A,#N/A,FALSE,"BG$";#N/A,#N/A,FALSE,"FC$"}</definedName>
    <definedName name="ispi" localSheetId="11" hidden="1">{#N/A,#N/A,FALSE,"RGD$";#N/A,#N/A,FALSE,"BG$";#N/A,#N/A,FALSE,"FC$"}</definedName>
    <definedName name="ispi" localSheetId="26" hidden="1">{#N/A,#N/A,FALSE,"RGD$";#N/A,#N/A,FALSE,"BG$";#N/A,#N/A,FALSE,"FC$"}</definedName>
    <definedName name="ispi" localSheetId="23" hidden="1">{#N/A,#N/A,FALSE,"RGD$";#N/A,#N/A,FALSE,"BG$";#N/A,#N/A,FALSE,"FC$"}</definedName>
    <definedName name="ispi" localSheetId="40" hidden="1">{#N/A,#N/A,FALSE,"RGD$";#N/A,#N/A,FALSE,"BG$";#N/A,#N/A,FALSE,"FC$"}</definedName>
    <definedName name="ispi" localSheetId="29" hidden="1">{#N/A,#N/A,FALSE,"RGD$";#N/A,#N/A,FALSE,"BG$";#N/A,#N/A,FALSE,"FC$"}</definedName>
    <definedName name="ispi" hidden="1">{#N/A,#N/A,FALSE,"RGD$";#N/A,#N/A,FALSE,"BG$";#N/A,#N/A,FALSE,"FC$"}</definedName>
    <definedName name="it" localSheetId="17" hidden="1">{"a_assump1",#N/A,FALSE,"BPlan 96-00 - Base";"a_assump2",#N/A,FALSE,"BPlan 96-00 - Base";"a_plus",#N/A,FALSE,"BPlan 96-00 - Base";"a_bs",#N/A,FALSE,"BPlan 96-00 - Base";"a_cf",#N/A,FALSE,"BPlan 96-00 - Base";"a_irrbase",#N/A,FALSE,"BPlan 96-00 - Base";"a_notes",#N/A,FALSE,"BPlan 96-00 - Base"}</definedName>
    <definedName name="it" localSheetId="18" hidden="1">{"a_assump1",#N/A,FALSE,"BPlan 96-00 - Base";"a_assump2",#N/A,FALSE,"BPlan 96-00 - Base";"a_plus",#N/A,FALSE,"BPlan 96-00 - Base";"a_bs",#N/A,FALSE,"BPlan 96-00 - Base";"a_cf",#N/A,FALSE,"BPlan 96-00 - Base";"a_irrbase",#N/A,FALSE,"BPlan 96-00 - Base";"a_notes",#N/A,FALSE,"BPlan 96-00 - Base"}</definedName>
    <definedName name="it" localSheetId="37" hidden="1">{"a_assump1",#N/A,FALSE,"BPlan 96-00 - Base";"a_assump2",#N/A,FALSE,"BPlan 96-00 - Base";"a_plus",#N/A,FALSE,"BPlan 96-00 - Base";"a_bs",#N/A,FALSE,"BPlan 96-00 - Base";"a_cf",#N/A,FALSE,"BPlan 96-00 - Base";"a_irrbase",#N/A,FALSE,"BPlan 96-00 - Base";"a_notes",#N/A,FALSE,"BPlan 96-00 - Base"}</definedName>
    <definedName name="it" localSheetId="33" hidden="1">{"a_assump1",#N/A,FALSE,"BPlan 96-00 - Base";"a_assump2",#N/A,FALSE,"BPlan 96-00 - Base";"a_plus",#N/A,FALSE,"BPlan 96-00 - Base";"a_bs",#N/A,FALSE,"BPlan 96-00 - Base";"a_cf",#N/A,FALSE,"BPlan 96-00 - Base";"a_irrbase",#N/A,FALSE,"BPlan 96-00 - Base";"a_notes",#N/A,FALSE,"BPlan 96-00 - Base"}</definedName>
    <definedName name="it" localSheetId="20" hidden="1">{"a_assump1",#N/A,FALSE,"BPlan 96-00 - Base";"a_assump2",#N/A,FALSE,"BPlan 96-00 - Base";"a_plus",#N/A,FALSE,"BPlan 96-00 - Base";"a_bs",#N/A,FALSE,"BPlan 96-00 - Base";"a_cf",#N/A,FALSE,"BPlan 96-00 - Base";"a_irrbase",#N/A,FALSE,"BPlan 96-00 - Base";"a_notes",#N/A,FALSE,"BPlan 96-00 - Base"}</definedName>
    <definedName name="it" localSheetId="6" hidden="1">{"a_assump1",#N/A,FALSE,"BPlan 96-00 - Base";"a_assump2",#N/A,FALSE,"BPlan 96-00 - Base";"a_plus",#N/A,FALSE,"BPlan 96-00 - Base";"a_bs",#N/A,FALSE,"BPlan 96-00 - Base";"a_cf",#N/A,FALSE,"BPlan 96-00 - Base";"a_irrbase",#N/A,FALSE,"BPlan 96-00 - Base";"a_notes",#N/A,FALSE,"BPlan 96-00 - Base"}</definedName>
    <definedName name="it" localSheetId="4" hidden="1">{"a_assump1",#N/A,FALSE,"BPlan 96-00 - Base";"a_assump2",#N/A,FALSE,"BPlan 96-00 - Base";"a_plus",#N/A,FALSE,"BPlan 96-00 - Base";"a_bs",#N/A,FALSE,"BPlan 96-00 - Base";"a_cf",#N/A,FALSE,"BPlan 96-00 - Base";"a_irrbase",#N/A,FALSE,"BPlan 96-00 - Base";"a_notes",#N/A,FALSE,"BPlan 96-00 - Base"}</definedName>
    <definedName name="it" localSheetId="15" hidden="1">{"a_assump1",#N/A,FALSE,"BPlan 96-00 - Base";"a_assump2",#N/A,FALSE,"BPlan 96-00 - Base";"a_plus",#N/A,FALSE,"BPlan 96-00 - Base";"a_bs",#N/A,FALSE,"BPlan 96-00 - Base";"a_cf",#N/A,FALSE,"BPlan 96-00 - Base";"a_irrbase",#N/A,FALSE,"BPlan 96-00 - Base";"a_notes",#N/A,FALSE,"BPlan 96-00 - Base"}</definedName>
    <definedName name="it" localSheetId="36" hidden="1">{"a_assump1",#N/A,FALSE,"BPlan 96-00 - Base";"a_assump2",#N/A,FALSE,"BPlan 96-00 - Base";"a_plus",#N/A,FALSE,"BPlan 96-00 - Base";"a_bs",#N/A,FALSE,"BPlan 96-00 - Base";"a_cf",#N/A,FALSE,"BPlan 96-00 - Base";"a_irrbase",#N/A,FALSE,"BPlan 96-00 - Base";"a_notes",#N/A,FALSE,"BPlan 96-00 - Base"}</definedName>
    <definedName name="it" localSheetId="16" hidden="1">{"a_assump1",#N/A,FALSE,"BPlan 96-00 - Base";"a_assump2",#N/A,FALSE,"BPlan 96-00 - Base";"a_plus",#N/A,FALSE,"BPlan 96-00 - Base";"a_bs",#N/A,FALSE,"BPlan 96-00 - Base";"a_cf",#N/A,FALSE,"BPlan 96-00 - Base";"a_irrbase",#N/A,FALSE,"BPlan 96-00 - Base";"a_notes",#N/A,FALSE,"BPlan 96-00 - Base"}</definedName>
    <definedName name="it" localSheetId="41" hidden="1">{"a_assump1",#N/A,FALSE,"BPlan 96-00 - Base";"a_assump2",#N/A,FALSE,"BPlan 96-00 - Base";"a_plus",#N/A,FALSE,"BPlan 96-00 - Base";"a_bs",#N/A,FALSE,"BPlan 96-00 - Base";"a_cf",#N/A,FALSE,"BPlan 96-00 - Base";"a_irrbase",#N/A,FALSE,"BPlan 96-00 - Base";"a_notes",#N/A,FALSE,"BPlan 96-00 - Base"}</definedName>
    <definedName name="it" localSheetId="8" hidden="1">{"a_assump1",#N/A,FALSE,"BPlan 96-00 - Base";"a_assump2",#N/A,FALSE,"BPlan 96-00 - Base";"a_plus",#N/A,FALSE,"BPlan 96-00 - Base";"a_bs",#N/A,FALSE,"BPlan 96-00 - Base";"a_cf",#N/A,FALSE,"BPlan 96-00 - Base";"a_irrbase",#N/A,FALSE,"BPlan 96-00 - Base";"a_notes",#N/A,FALSE,"BPlan 96-00 - Base"}</definedName>
    <definedName name="it" localSheetId="7" hidden="1">{"a_assump1",#N/A,FALSE,"BPlan 96-00 - Base";"a_assump2",#N/A,FALSE,"BPlan 96-00 - Base";"a_plus",#N/A,FALSE,"BPlan 96-00 - Base";"a_bs",#N/A,FALSE,"BPlan 96-00 - Base";"a_cf",#N/A,FALSE,"BPlan 96-00 - Base";"a_irrbase",#N/A,FALSE,"BPlan 96-00 - Base";"a_notes",#N/A,FALSE,"BPlan 96-00 - Base"}</definedName>
    <definedName name="it" localSheetId="10" hidden="1">{"a_assump1",#N/A,FALSE,"BPlan 96-00 - Base";"a_assump2",#N/A,FALSE,"BPlan 96-00 - Base";"a_plus",#N/A,FALSE,"BPlan 96-00 - Base";"a_bs",#N/A,FALSE,"BPlan 96-00 - Base";"a_cf",#N/A,FALSE,"BPlan 96-00 - Base";"a_irrbase",#N/A,FALSE,"BPlan 96-00 - Base";"a_notes",#N/A,FALSE,"BPlan 96-00 - Base"}</definedName>
    <definedName name="it" localSheetId="9" hidden="1">{"a_assump1",#N/A,FALSE,"BPlan 96-00 - Base";"a_assump2",#N/A,FALSE,"BPlan 96-00 - Base";"a_plus",#N/A,FALSE,"BPlan 96-00 - Base";"a_bs",#N/A,FALSE,"BPlan 96-00 - Base";"a_cf",#N/A,FALSE,"BPlan 96-00 - Base";"a_irrbase",#N/A,FALSE,"BPlan 96-00 - Base";"a_notes",#N/A,FALSE,"BPlan 96-00 - Base"}</definedName>
    <definedName name="it" localSheetId="11" hidden="1">{"a_assump1",#N/A,FALSE,"BPlan 96-00 - Base";"a_assump2",#N/A,FALSE,"BPlan 96-00 - Base";"a_plus",#N/A,FALSE,"BPlan 96-00 - Base";"a_bs",#N/A,FALSE,"BPlan 96-00 - Base";"a_cf",#N/A,FALSE,"BPlan 96-00 - Base";"a_irrbase",#N/A,FALSE,"BPlan 96-00 - Base";"a_notes",#N/A,FALSE,"BPlan 96-00 - Base"}</definedName>
    <definedName name="it" localSheetId="26" hidden="1">{"a_assump1",#N/A,FALSE,"BPlan 96-00 - Base";"a_assump2",#N/A,FALSE,"BPlan 96-00 - Base";"a_plus",#N/A,FALSE,"BPlan 96-00 - Base";"a_bs",#N/A,FALSE,"BPlan 96-00 - Base";"a_cf",#N/A,FALSE,"BPlan 96-00 - Base";"a_irrbase",#N/A,FALSE,"BPlan 96-00 - Base";"a_notes",#N/A,FALSE,"BPlan 96-00 - Base"}</definedName>
    <definedName name="it" localSheetId="23" hidden="1">{"a_assump1",#N/A,FALSE,"BPlan 96-00 - Base";"a_assump2",#N/A,FALSE,"BPlan 96-00 - Base";"a_plus",#N/A,FALSE,"BPlan 96-00 - Base";"a_bs",#N/A,FALSE,"BPlan 96-00 - Base";"a_cf",#N/A,FALSE,"BPlan 96-00 - Base";"a_irrbase",#N/A,FALSE,"BPlan 96-00 - Base";"a_notes",#N/A,FALSE,"BPlan 96-00 - Base"}</definedName>
    <definedName name="it" localSheetId="40" hidden="1">{"a_assump1",#N/A,FALSE,"BPlan 96-00 - Base";"a_assump2",#N/A,FALSE,"BPlan 96-00 - Base";"a_plus",#N/A,FALSE,"BPlan 96-00 - Base";"a_bs",#N/A,FALSE,"BPlan 96-00 - Base";"a_cf",#N/A,FALSE,"BPlan 96-00 - Base";"a_irrbase",#N/A,FALSE,"BPlan 96-00 - Base";"a_notes",#N/A,FALSE,"BPlan 96-00 - Base"}</definedName>
    <definedName name="it" localSheetId="29" hidden="1">{"a_assump1",#N/A,FALSE,"BPlan 96-00 - Base";"a_assump2",#N/A,FALSE,"BPlan 96-00 - Base";"a_plus",#N/A,FALSE,"BPlan 96-00 - Base";"a_bs",#N/A,FALSE,"BPlan 96-00 - Base";"a_cf",#N/A,FALSE,"BPlan 96-00 - Base";"a_irrbase",#N/A,FALSE,"BPlan 96-00 - Base";"a_notes",#N/A,FALSE,"BPlan 96-00 - Base"}</definedName>
    <definedName name="it" hidden="1">{"a_assump1",#N/A,FALSE,"BPlan 96-00 - Base";"a_assump2",#N/A,FALSE,"BPlan 96-00 - Base";"a_plus",#N/A,FALSE,"BPlan 96-00 - Base";"a_bs",#N/A,FALSE,"BPlan 96-00 - Base";"a_cf",#N/A,FALSE,"BPlan 96-00 - Base";"a_irrbase",#N/A,FALSE,"BPlan 96-00 - Base";"a_notes",#N/A,FALSE,"BPlan 96-00 - Base"}</definedName>
    <definedName name="Item" localSheetId="17">#REF!</definedName>
    <definedName name="Item" localSheetId="18">#REF!</definedName>
    <definedName name="Item" localSheetId="37">#REF!</definedName>
    <definedName name="Item" localSheetId="20">#REF!</definedName>
    <definedName name="Item" localSheetId="4">#REF!</definedName>
    <definedName name="Item" localSheetId="15">#REF!</definedName>
    <definedName name="Item" localSheetId="36">#REF!</definedName>
    <definedName name="Item" localSheetId="16">#REF!</definedName>
    <definedName name="Item" localSheetId="8">#REF!</definedName>
    <definedName name="Item" localSheetId="10">#REF!</definedName>
    <definedName name="Item" localSheetId="11">#REF!</definedName>
    <definedName name="Item">#REF!</definedName>
    <definedName name="ItemdeControle">'[35]Visão Item'!$D$2</definedName>
    <definedName name="ItemSelecionado" localSheetId="17">#REF!</definedName>
    <definedName name="ItemSelecionado" localSheetId="18">#REF!</definedName>
    <definedName name="ItemSelecionado" localSheetId="37">#REF!</definedName>
    <definedName name="ItemSelecionado" localSheetId="20">#REF!</definedName>
    <definedName name="ItemSelecionado" localSheetId="4">#REF!</definedName>
    <definedName name="ItemSelecionado" localSheetId="15">#REF!</definedName>
    <definedName name="ItemSelecionado" localSheetId="36">#REF!</definedName>
    <definedName name="ItemSelecionado" localSheetId="16">#REF!</definedName>
    <definedName name="ItemSelecionado" localSheetId="8">#REF!</definedName>
    <definedName name="ItemSelecionado" localSheetId="10">#REF!</definedName>
    <definedName name="ItemSelecionado" localSheetId="11">#REF!</definedName>
    <definedName name="ItemSelecionado">#REF!</definedName>
    <definedName name="Itens">'[189]Plano de Ação - Escore'!$T$3:$T$21</definedName>
    <definedName name="iTurno" localSheetId="17">#REF!</definedName>
    <definedName name="iTurno" localSheetId="18">#REF!</definedName>
    <definedName name="iTurno" localSheetId="37">#REF!</definedName>
    <definedName name="iTurno" localSheetId="20">#REF!</definedName>
    <definedName name="iTurno" localSheetId="4">#REF!</definedName>
    <definedName name="iTurno" localSheetId="15">#REF!</definedName>
    <definedName name="iTurno" localSheetId="36">#REF!</definedName>
    <definedName name="iTurno" localSheetId="16">#REF!</definedName>
    <definedName name="iTurno" localSheetId="8">#REF!</definedName>
    <definedName name="iTurno" localSheetId="10">#REF!</definedName>
    <definedName name="iTurno" localSheetId="11">#REF!</definedName>
    <definedName name="iTurno">#REF!</definedName>
    <definedName name="iUg" localSheetId="17">#REF!</definedName>
    <definedName name="iUg" localSheetId="18">#REF!</definedName>
    <definedName name="iUg" localSheetId="37">#REF!</definedName>
    <definedName name="iUg" localSheetId="20">#REF!</definedName>
    <definedName name="iUg" localSheetId="4">#REF!</definedName>
    <definedName name="iUg" localSheetId="15">#REF!</definedName>
    <definedName name="iUg" localSheetId="36">#REF!</definedName>
    <definedName name="iUg" localSheetId="16">#REF!</definedName>
    <definedName name="iUg" localSheetId="8">#REF!</definedName>
    <definedName name="iUg" localSheetId="10">#REF!</definedName>
    <definedName name="iUg" localSheetId="11">#REF!</definedName>
    <definedName name="iUg">#REF!</definedName>
    <definedName name="iui" localSheetId="17" hidden="1">{"total",#N/A,FALSE,"TOTAL $";"totalhl",#N/A,FALSE,"TOTAL $HL";"vol",#N/A,FALSE,"VOLUMEN";"xprod1",#N/A,FALSE,"X PROD";"xprod2",#N/A,FALSE,"X PROD";"finaño1",#N/A,FALSE,"FIN AÑO Meta";"finaño2",#N/A,FALSE,"FIN AÑO Meta"}</definedName>
    <definedName name="iui" localSheetId="18" hidden="1">{"total",#N/A,FALSE,"TOTAL $";"totalhl",#N/A,FALSE,"TOTAL $HL";"vol",#N/A,FALSE,"VOLUMEN";"xprod1",#N/A,FALSE,"X PROD";"xprod2",#N/A,FALSE,"X PROD";"finaño1",#N/A,FALSE,"FIN AÑO Meta";"finaño2",#N/A,FALSE,"FIN AÑO Meta"}</definedName>
    <definedName name="iui" localSheetId="37" hidden="1">{"total",#N/A,FALSE,"TOTAL $";"totalhl",#N/A,FALSE,"TOTAL $HL";"vol",#N/A,FALSE,"VOLUMEN";"xprod1",#N/A,FALSE,"X PROD";"xprod2",#N/A,FALSE,"X PROD";"finaño1",#N/A,FALSE,"FIN AÑO Meta";"finaño2",#N/A,FALSE,"FIN AÑO Meta"}</definedName>
    <definedName name="iui" localSheetId="33" hidden="1">{"total",#N/A,FALSE,"TOTAL $";"totalhl",#N/A,FALSE,"TOTAL $HL";"vol",#N/A,FALSE,"VOLUMEN";"xprod1",#N/A,FALSE,"X PROD";"xprod2",#N/A,FALSE,"X PROD";"finaño1",#N/A,FALSE,"FIN AÑO Meta";"finaño2",#N/A,FALSE,"FIN AÑO Meta"}</definedName>
    <definedName name="iui" localSheetId="20" hidden="1">{"total",#N/A,FALSE,"TOTAL $";"totalhl",#N/A,FALSE,"TOTAL $HL";"vol",#N/A,FALSE,"VOLUMEN";"xprod1",#N/A,FALSE,"X PROD";"xprod2",#N/A,FALSE,"X PROD";"finaño1",#N/A,FALSE,"FIN AÑO Meta";"finaño2",#N/A,FALSE,"FIN AÑO Meta"}</definedName>
    <definedName name="iui" localSheetId="6" hidden="1">{"total",#N/A,FALSE,"TOTAL $";"totalhl",#N/A,FALSE,"TOTAL $HL";"vol",#N/A,FALSE,"VOLUMEN";"xprod1",#N/A,FALSE,"X PROD";"xprod2",#N/A,FALSE,"X PROD";"finaño1",#N/A,FALSE,"FIN AÑO Meta";"finaño2",#N/A,FALSE,"FIN AÑO Meta"}</definedName>
    <definedName name="iui" localSheetId="4" hidden="1">{"total",#N/A,FALSE,"TOTAL $";"totalhl",#N/A,FALSE,"TOTAL $HL";"vol",#N/A,FALSE,"VOLUMEN";"xprod1",#N/A,FALSE,"X PROD";"xprod2",#N/A,FALSE,"X PROD";"finaño1",#N/A,FALSE,"FIN AÑO Meta";"finaño2",#N/A,FALSE,"FIN AÑO Meta"}</definedName>
    <definedName name="iui" localSheetId="15" hidden="1">{"total",#N/A,FALSE,"TOTAL $";"totalhl",#N/A,FALSE,"TOTAL $HL";"vol",#N/A,FALSE,"VOLUMEN";"xprod1",#N/A,FALSE,"X PROD";"xprod2",#N/A,FALSE,"X PROD";"finaño1",#N/A,FALSE,"FIN AÑO Meta";"finaño2",#N/A,FALSE,"FIN AÑO Meta"}</definedName>
    <definedName name="iui" localSheetId="36" hidden="1">{"total",#N/A,FALSE,"TOTAL $";"totalhl",#N/A,FALSE,"TOTAL $HL";"vol",#N/A,FALSE,"VOLUMEN";"xprod1",#N/A,FALSE,"X PROD";"xprod2",#N/A,FALSE,"X PROD";"finaño1",#N/A,FALSE,"FIN AÑO Meta";"finaño2",#N/A,FALSE,"FIN AÑO Meta"}</definedName>
    <definedName name="iui" localSheetId="16" hidden="1">{"total",#N/A,FALSE,"TOTAL $";"totalhl",#N/A,FALSE,"TOTAL $HL";"vol",#N/A,FALSE,"VOLUMEN";"xprod1",#N/A,FALSE,"X PROD";"xprod2",#N/A,FALSE,"X PROD";"finaño1",#N/A,FALSE,"FIN AÑO Meta";"finaño2",#N/A,FALSE,"FIN AÑO Meta"}</definedName>
    <definedName name="iui" localSheetId="41" hidden="1">{"total",#N/A,FALSE,"TOTAL $";"totalhl",#N/A,FALSE,"TOTAL $HL";"vol",#N/A,FALSE,"VOLUMEN";"xprod1",#N/A,FALSE,"X PROD";"xprod2",#N/A,FALSE,"X PROD";"finaño1",#N/A,FALSE,"FIN AÑO Meta";"finaño2",#N/A,FALSE,"FIN AÑO Meta"}</definedName>
    <definedName name="iui" localSheetId="8" hidden="1">{"total",#N/A,FALSE,"TOTAL $";"totalhl",#N/A,FALSE,"TOTAL $HL";"vol",#N/A,FALSE,"VOLUMEN";"xprod1",#N/A,FALSE,"X PROD";"xprod2",#N/A,FALSE,"X PROD";"finaño1",#N/A,FALSE,"FIN AÑO Meta";"finaño2",#N/A,FALSE,"FIN AÑO Meta"}</definedName>
    <definedName name="iui" localSheetId="7" hidden="1">{"total",#N/A,FALSE,"TOTAL $";"totalhl",#N/A,FALSE,"TOTAL $HL";"vol",#N/A,FALSE,"VOLUMEN";"xprod1",#N/A,FALSE,"X PROD";"xprod2",#N/A,FALSE,"X PROD";"finaño1",#N/A,FALSE,"FIN AÑO Meta";"finaño2",#N/A,FALSE,"FIN AÑO Meta"}</definedName>
    <definedName name="iui" localSheetId="10" hidden="1">{"total",#N/A,FALSE,"TOTAL $";"totalhl",#N/A,FALSE,"TOTAL $HL";"vol",#N/A,FALSE,"VOLUMEN";"xprod1",#N/A,FALSE,"X PROD";"xprod2",#N/A,FALSE,"X PROD";"finaño1",#N/A,FALSE,"FIN AÑO Meta";"finaño2",#N/A,FALSE,"FIN AÑO Meta"}</definedName>
    <definedName name="iui" localSheetId="9" hidden="1">{"total",#N/A,FALSE,"TOTAL $";"totalhl",#N/A,FALSE,"TOTAL $HL";"vol",#N/A,FALSE,"VOLUMEN";"xprod1",#N/A,FALSE,"X PROD";"xprod2",#N/A,FALSE,"X PROD";"finaño1",#N/A,FALSE,"FIN AÑO Meta";"finaño2",#N/A,FALSE,"FIN AÑO Meta"}</definedName>
    <definedName name="iui" localSheetId="11" hidden="1">{"total",#N/A,FALSE,"TOTAL $";"totalhl",#N/A,FALSE,"TOTAL $HL";"vol",#N/A,FALSE,"VOLUMEN";"xprod1",#N/A,FALSE,"X PROD";"xprod2",#N/A,FALSE,"X PROD";"finaño1",#N/A,FALSE,"FIN AÑO Meta";"finaño2",#N/A,FALSE,"FIN AÑO Meta"}</definedName>
    <definedName name="iui" localSheetId="26" hidden="1">{"total",#N/A,FALSE,"TOTAL $";"totalhl",#N/A,FALSE,"TOTAL $HL";"vol",#N/A,FALSE,"VOLUMEN";"xprod1",#N/A,FALSE,"X PROD";"xprod2",#N/A,FALSE,"X PROD";"finaño1",#N/A,FALSE,"FIN AÑO Meta";"finaño2",#N/A,FALSE,"FIN AÑO Meta"}</definedName>
    <definedName name="iui" localSheetId="23" hidden="1">{"total",#N/A,FALSE,"TOTAL $";"totalhl",#N/A,FALSE,"TOTAL $HL";"vol",#N/A,FALSE,"VOLUMEN";"xprod1",#N/A,FALSE,"X PROD";"xprod2",#N/A,FALSE,"X PROD";"finaño1",#N/A,FALSE,"FIN AÑO Meta";"finaño2",#N/A,FALSE,"FIN AÑO Meta"}</definedName>
    <definedName name="iui" localSheetId="40" hidden="1">{"total",#N/A,FALSE,"TOTAL $";"totalhl",#N/A,FALSE,"TOTAL $HL";"vol",#N/A,FALSE,"VOLUMEN";"xprod1",#N/A,FALSE,"X PROD";"xprod2",#N/A,FALSE,"X PROD";"finaño1",#N/A,FALSE,"FIN AÑO Meta";"finaño2",#N/A,FALSE,"FIN AÑO Meta"}</definedName>
    <definedName name="iui" localSheetId="29" hidden="1">{"total",#N/A,FALSE,"TOTAL $";"totalhl",#N/A,FALSE,"TOTAL $HL";"vol",#N/A,FALSE,"VOLUMEN";"xprod1",#N/A,FALSE,"X PROD";"xprod2",#N/A,FALSE,"X PROD";"finaño1",#N/A,FALSE,"FIN AÑO Meta";"finaño2",#N/A,FALSE,"FIN AÑO Meta"}</definedName>
    <definedName name="iui" hidden="1">{"total",#N/A,FALSE,"TOTAL $";"totalhl",#N/A,FALSE,"TOTAL $HL";"vol",#N/A,FALSE,"VOLUMEN";"xprod1",#N/A,FALSE,"X PROD";"xprod2",#N/A,FALSE,"X PROD";"finaño1",#N/A,FALSE,"FIN AÑO Meta";"finaño2",#N/A,FALSE,"FIN AÑO Meta"}</definedName>
    <definedName name="IVA">#N/A</definedName>
    <definedName name="IVAAC">#N/A</definedName>
    <definedName name="IVAINS">#N/A</definedName>
    <definedName name="IVs" localSheetId="17">#REF!</definedName>
    <definedName name="IVs" localSheetId="18">#REF!</definedName>
    <definedName name="IVs" localSheetId="37">#REF!</definedName>
    <definedName name="IVs" localSheetId="20">#REF!</definedName>
    <definedName name="IVs" localSheetId="4">#REF!</definedName>
    <definedName name="IVs" localSheetId="15">#REF!</definedName>
    <definedName name="IVs" localSheetId="36">#REF!</definedName>
    <definedName name="IVs" localSheetId="16">#REF!</definedName>
    <definedName name="IVs" localSheetId="8">#REF!</definedName>
    <definedName name="IVs" localSheetId="10">#REF!</definedName>
    <definedName name="IVs" localSheetId="11">#REF!</definedName>
    <definedName name="IVs">#REF!</definedName>
    <definedName name="j" localSheetId="17">{0.1;0;0.382758620689655;0;0;0;0.258620689655172;0;0.258620689655172}</definedName>
    <definedName name="j" localSheetId="18">{0.1;0;0.382758620689655;0;0;0;0.258620689655172;0;0.258620689655172}</definedName>
    <definedName name="j" localSheetId="37">{0.1;0;0.382758620689655;0;0;0;0.258620689655172;0;0.258620689655172}</definedName>
    <definedName name="j" localSheetId="20">{0.1;0;0.382758620689655;0;0;0;0.258620689655172;0;0.258620689655172}</definedName>
    <definedName name="j" localSheetId="4">{0.1;0;0.382758620689655;0;0;0;0.258620689655172;0;0.258620689655172}</definedName>
    <definedName name="j" localSheetId="15">{0.1;0;0.382758620689655;0;0;0;0.258620689655172;0;0.258620689655172}</definedName>
    <definedName name="j" localSheetId="36">{0.1;0;0.382758620689655;0;0;0;0.258620689655172;0;0.258620689655172}</definedName>
    <definedName name="j" localSheetId="16">{0.1;0;0.382758620689655;0;0;0;0.258620689655172;0;0.258620689655172}</definedName>
    <definedName name="j" localSheetId="8">{0.1;0;0.382758620689655;0;0;0;0.258620689655172;0;0.258620689655172}</definedName>
    <definedName name="j" localSheetId="10">{0.1;0;0.382758620689655;0;0;0;0.258620689655172;0;0.258620689655172}</definedName>
    <definedName name="j" localSheetId="11">{0.1;0;0.382758620689655;0;0;0;0.258620689655172;0;0.258620689655172}</definedName>
    <definedName name="j">{0.1;0;0.382758620689655;0;0;0;0.258620689655172;0;0.258620689655172}</definedName>
    <definedName name="J_Dia_Com">[94]DIST!$J$3:$J$7000</definedName>
    <definedName name="Jaar_OP" localSheetId="17">#REF!</definedName>
    <definedName name="Jaar_OP" localSheetId="18">#REF!</definedName>
    <definedName name="Jaar_OP" localSheetId="37">#REF!</definedName>
    <definedName name="Jaar_OP" localSheetId="20">#REF!</definedName>
    <definedName name="Jaar_OP" localSheetId="4">#REF!</definedName>
    <definedName name="Jaar_OP" localSheetId="15">#REF!</definedName>
    <definedName name="Jaar_OP" localSheetId="36">#REF!</definedName>
    <definedName name="Jaar_OP" localSheetId="16">#REF!</definedName>
    <definedName name="Jaar_OP" localSheetId="8">#REF!</definedName>
    <definedName name="Jaar_OP" localSheetId="10">#REF!</definedName>
    <definedName name="Jaar_OP" localSheetId="11">#REF!</definedName>
    <definedName name="Jaar_OP">#REF!</definedName>
    <definedName name="JAC">[35]Volumes!$B$17:$CG$17</definedName>
    <definedName name="JAC.FRM" localSheetId="17">#REF!</definedName>
    <definedName name="JAC.FRM" localSheetId="18">#REF!</definedName>
    <definedName name="JAC.FRM" localSheetId="37">#REF!</definedName>
    <definedName name="JAC.FRM" localSheetId="20">#REF!</definedName>
    <definedName name="JAC.FRM" localSheetId="4">#REF!</definedName>
    <definedName name="JAC.FRM" localSheetId="15">#REF!</definedName>
    <definedName name="JAC.FRM" localSheetId="36">#REF!</definedName>
    <definedName name="JAC.FRM" localSheetId="16">#REF!</definedName>
    <definedName name="JAC.FRM" localSheetId="8">#REF!</definedName>
    <definedName name="JAC.FRM" localSheetId="10">#REF!</definedName>
    <definedName name="JAC.FRM" localSheetId="11">#REF!</definedName>
    <definedName name="JAC.FRM">#REF!</definedName>
    <definedName name="JAG">[35]Volumes!$B$18:$CG$18</definedName>
    <definedName name="JAG.FRM" localSheetId="17">#REF!</definedName>
    <definedName name="JAG.FRM" localSheetId="18">#REF!</definedName>
    <definedName name="JAG.FRM" localSheetId="37">#REF!</definedName>
    <definedName name="JAG.FRM" localSheetId="20">#REF!</definedName>
    <definedName name="JAG.FRM" localSheetId="4">#REF!</definedName>
    <definedName name="JAG.FRM" localSheetId="15">#REF!</definedName>
    <definedName name="JAG.FRM" localSheetId="36">#REF!</definedName>
    <definedName name="JAG.FRM" localSheetId="16">#REF!</definedName>
    <definedName name="JAG.FRM" localSheetId="8">#REF!</definedName>
    <definedName name="JAG.FRM" localSheetId="10">#REF!</definedName>
    <definedName name="JAG.FRM" localSheetId="11">#REF!</definedName>
    <definedName name="JAG.FRM">#REF!</definedName>
    <definedName name="Janeiro" localSheetId="17">#REF!</definedName>
    <definedName name="Janeiro" localSheetId="18">#REF!</definedName>
    <definedName name="Janeiro" localSheetId="37">#REF!</definedName>
    <definedName name="Janeiro" localSheetId="20">#REF!</definedName>
    <definedName name="Janeiro" localSheetId="4">#REF!</definedName>
    <definedName name="Janeiro" localSheetId="15">#REF!</definedName>
    <definedName name="Janeiro" localSheetId="36">#REF!</definedName>
    <definedName name="Janeiro" localSheetId="16">#REF!</definedName>
    <definedName name="Janeiro" localSheetId="8">#REF!</definedName>
    <definedName name="Janeiro" localSheetId="10">#REF!</definedName>
    <definedName name="Janeiro" localSheetId="11">#REF!</definedName>
    <definedName name="Janeiro" localSheetId="26" hidden="1">#REF!</definedName>
    <definedName name="Janeiro" localSheetId="29" hidden="1">#REF!</definedName>
    <definedName name="Janeiro">#REF!</definedName>
    <definedName name="jbbbbbbbbbbbbbbbbbb" localSheetId="4" hidden="1">{"det (May)",#N/A,FALSE,"June";"sum (MAY YTD)",#N/A,FALSE,"June YTD"}</definedName>
    <definedName name="jbbbbbbbbbbbbbbbbbb" localSheetId="8" hidden="1">{"det (May)",#N/A,FALSE,"June";"sum (MAY YTD)",#N/A,FALSE,"June YTD"}</definedName>
    <definedName name="jbbbbbbbbbbbbbbbbbb" localSheetId="10" hidden="1">{"det (May)",#N/A,FALSE,"June";"sum (MAY YTD)",#N/A,FALSE,"June YTD"}</definedName>
    <definedName name="jbbbbbbbbbbbbbbbbbb" localSheetId="11" hidden="1">{"det (May)",#N/A,FALSE,"June";"sum (MAY YTD)",#N/A,FALSE,"June YTD"}</definedName>
    <definedName name="jbbbbbbbbbbbbbbbbbb" localSheetId="26" hidden="1">{"det (May)",#N/A,FALSE,"June";"sum (MAY YTD)",#N/A,FALSE,"June YTD"}</definedName>
    <definedName name="jbbbbbbbbbbbbbbbbbb" hidden="1">{"det (May)",#N/A,FALSE,"June";"sum (MAY YTD)",#N/A,FALSE,"June YTD"}</definedName>
    <definedName name="JBOKPI">OFFSET([69]Lists!$S$2:$S$300,,,COUNTA([69]Lists!$S$2:$S$300),)</definedName>
    <definedName name="JC">[35]Volumes!$B$19:$CG$19</definedName>
    <definedName name="JC.FRM" localSheetId="17">#REF!</definedName>
    <definedName name="JC.FRM" localSheetId="18">#REF!</definedName>
    <definedName name="JC.FRM" localSheetId="37">#REF!</definedName>
    <definedName name="JC.FRM" localSheetId="20">#REF!</definedName>
    <definedName name="JC.FRM" localSheetId="4">#REF!</definedName>
    <definedName name="JC.FRM" localSheetId="15">#REF!</definedName>
    <definedName name="JC.FRM" localSheetId="36">#REF!</definedName>
    <definedName name="JC.FRM" localSheetId="16">#REF!</definedName>
    <definedName name="JC.FRM" localSheetId="8">#REF!</definedName>
    <definedName name="JC.FRM" localSheetId="10">#REF!</definedName>
    <definedName name="JC.FRM" localSheetId="11">#REF!</definedName>
    <definedName name="JC.FRM">#REF!</definedName>
    <definedName name="jdfjewf" localSheetId="17" hidden="1">{#N/A,#N/A,FALSE,"지침";#N/A,#N/A,FALSE,"환경분석";#N/A,#N/A,FALSE,"Sheet16"}</definedName>
    <definedName name="jdfjewf" localSheetId="18" hidden="1">{#N/A,#N/A,FALSE,"지침";#N/A,#N/A,FALSE,"환경분석";#N/A,#N/A,FALSE,"Sheet16"}</definedName>
    <definedName name="jdfjewf" localSheetId="37" hidden="1">{#N/A,#N/A,FALSE,"지침";#N/A,#N/A,FALSE,"환경분석";#N/A,#N/A,FALSE,"Sheet16"}</definedName>
    <definedName name="jdfjewf" localSheetId="33" hidden="1">{#N/A,#N/A,FALSE,"지침";#N/A,#N/A,FALSE,"환경분석";#N/A,#N/A,FALSE,"Sheet16"}</definedName>
    <definedName name="jdfjewf" localSheetId="20" hidden="1">{#N/A,#N/A,FALSE,"지침";#N/A,#N/A,FALSE,"환경분석";#N/A,#N/A,FALSE,"Sheet16"}</definedName>
    <definedName name="jdfjewf" localSheetId="6" hidden="1">{#N/A,#N/A,FALSE,"지침";#N/A,#N/A,FALSE,"환경분석";#N/A,#N/A,FALSE,"Sheet16"}</definedName>
    <definedName name="jdfjewf" localSheetId="4" hidden="1">{#N/A,#N/A,FALSE,"지침";#N/A,#N/A,FALSE,"환경분석";#N/A,#N/A,FALSE,"Sheet16"}</definedName>
    <definedName name="jdfjewf" localSheetId="15" hidden="1">{#N/A,#N/A,FALSE,"지침";#N/A,#N/A,FALSE,"환경분석";#N/A,#N/A,FALSE,"Sheet16"}</definedName>
    <definedName name="jdfjewf" localSheetId="36" hidden="1">{#N/A,#N/A,FALSE,"지침";#N/A,#N/A,FALSE,"환경분석";#N/A,#N/A,FALSE,"Sheet16"}</definedName>
    <definedName name="jdfjewf" localSheetId="16" hidden="1">{#N/A,#N/A,FALSE,"지침";#N/A,#N/A,FALSE,"환경분석";#N/A,#N/A,FALSE,"Sheet16"}</definedName>
    <definedName name="jdfjewf" localSheetId="41" hidden="1">{#N/A,#N/A,FALSE,"지침";#N/A,#N/A,FALSE,"환경분석";#N/A,#N/A,FALSE,"Sheet16"}</definedName>
    <definedName name="jdfjewf" localSheetId="8" hidden="1">{#N/A,#N/A,FALSE,"지침";#N/A,#N/A,FALSE,"환경분석";#N/A,#N/A,FALSE,"Sheet16"}</definedName>
    <definedName name="jdfjewf" localSheetId="7" hidden="1">{#N/A,#N/A,FALSE,"지침";#N/A,#N/A,FALSE,"환경분석";#N/A,#N/A,FALSE,"Sheet16"}</definedName>
    <definedName name="jdfjewf" localSheetId="10" hidden="1">{#N/A,#N/A,FALSE,"지침";#N/A,#N/A,FALSE,"환경분석";#N/A,#N/A,FALSE,"Sheet16"}</definedName>
    <definedName name="jdfjewf" localSheetId="9" hidden="1">{#N/A,#N/A,FALSE,"지침";#N/A,#N/A,FALSE,"환경분석";#N/A,#N/A,FALSE,"Sheet16"}</definedName>
    <definedName name="jdfjewf" localSheetId="11" hidden="1">{#N/A,#N/A,FALSE,"지침";#N/A,#N/A,FALSE,"환경분석";#N/A,#N/A,FALSE,"Sheet16"}</definedName>
    <definedName name="jdfjewf" localSheetId="26" hidden="1">{#N/A,#N/A,FALSE,"지침";#N/A,#N/A,FALSE,"환경분석";#N/A,#N/A,FALSE,"Sheet16"}</definedName>
    <definedName name="jdfjewf" localSheetId="23" hidden="1">{#N/A,#N/A,FALSE,"지침";#N/A,#N/A,FALSE,"환경분석";#N/A,#N/A,FALSE,"Sheet16"}</definedName>
    <definedName name="jdfjewf" localSheetId="40" hidden="1">{#N/A,#N/A,FALSE,"지침";#N/A,#N/A,FALSE,"환경분석";#N/A,#N/A,FALSE,"Sheet16"}</definedName>
    <definedName name="jdfjewf" localSheetId="29" hidden="1">{#N/A,#N/A,FALSE,"지침";#N/A,#N/A,FALSE,"환경분석";#N/A,#N/A,FALSE,"Sheet16"}</definedName>
    <definedName name="jdfjewf" hidden="1">{#N/A,#N/A,FALSE,"지침";#N/A,#N/A,FALSE,"환경분석";#N/A,#N/A,FALSE,"Sheet16"}</definedName>
    <definedName name="JDSUYUY" localSheetId="17" hidden="1">{"RESUMEN",#N/A,FALSE,"RESUMEN";"RESUMEN_MARG",#N/A,FALSE,"RESUMEN"}</definedName>
    <definedName name="JDSUYUY" localSheetId="18" hidden="1">{"RESUMEN",#N/A,FALSE,"RESUMEN";"RESUMEN_MARG",#N/A,FALSE,"RESUMEN"}</definedName>
    <definedName name="JDSUYUY" localSheetId="37" hidden="1">{"RESUMEN",#N/A,FALSE,"RESUMEN";"RESUMEN_MARG",#N/A,FALSE,"RESUMEN"}</definedName>
    <definedName name="JDSUYUY" localSheetId="33" hidden="1">{"RESUMEN",#N/A,FALSE,"RESUMEN";"RESUMEN_MARG",#N/A,FALSE,"RESUMEN"}</definedName>
    <definedName name="JDSUYUY" localSheetId="20" hidden="1">{"RESUMEN",#N/A,FALSE,"RESUMEN";"RESUMEN_MARG",#N/A,FALSE,"RESUMEN"}</definedName>
    <definedName name="JDSUYUY" localSheetId="6" hidden="1">{"RESUMEN",#N/A,FALSE,"RESUMEN";"RESUMEN_MARG",#N/A,FALSE,"RESUMEN"}</definedName>
    <definedName name="JDSUYUY" localSheetId="4" hidden="1">{"RESUMEN",#N/A,FALSE,"RESUMEN";"RESUMEN_MARG",#N/A,FALSE,"RESUMEN"}</definedName>
    <definedName name="JDSUYUY" localSheetId="15" hidden="1">{"RESUMEN",#N/A,FALSE,"RESUMEN";"RESUMEN_MARG",#N/A,FALSE,"RESUMEN"}</definedName>
    <definedName name="JDSUYUY" localSheetId="36" hidden="1">{"RESUMEN",#N/A,FALSE,"RESUMEN";"RESUMEN_MARG",#N/A,FALSE,"RESUMEN"}</definedName>
    <definedName name="JDSUYUY" localSheetId="16" hidden="1">{"RESUMEN",#N/A,FALSE,"RESUMEN";"RESUMEN_MARG",#N/A,FALSE,"RESUMEN"}</definedName>
    <definedName name="JDSUYUY" localSheetId="41" hidden="1">{"RESUMEN",#N/A,FALSE,"RESUMEN";"RESUMEN_MARG",#N/A,FALSE,"RESUMEN"}</definedName>
    <definedName name="JDSUYUY" localSheetId="8" hidden="1">{"RESUMEN",#N/A,FALSE,"RESUMEN";"RESUMEN_MARG",#N/A,FALSE,"RESUMEN"}</definedName>
    <definedName name="JDSUYUY" localSheetId="7" hidden="1">{"RESUMEN",#N/A,FALSE,"RESUMEN";"RESUMEN_MARG",#N/A,FALSE,"RESUMEN"}</definedName>
    <definedName name="JDSUYUY" localSheetId="10" hidden="1">{"RESUMEN",#N/A,FALSE,"RESUMEN";"RESUMEN_MARG",#N/A,FALSE,"RESUMEN"}</definedName>
    <definedName name="JDSUYUY" localSheetId="9" hidden="1">{"RESUMEN",#N/A,FALSE,"RESUMEN";"RESUMEN_MARG",#N/A,FALSE,"RESUMEN"}</definedName>
    <definedName name="JDSUYUY" localSheetId="11" hidden="1">{"RESUMEN",#N/A,FALSE,"RESUMEN";"RESUMEN_MARG",#N/A,FALSE,"RESUMEN"}</definedName>
    <definedName name="JDSUYUY" localSheetId="26" hidden="1">{"RESUMEN",#N/A,FALSE,"RESUMEN";"RESUMEN_MARG",#N/A,FALSE,"RESUMEN"}</definedName>
    <definedName name="JDSUYUY" localSheetId="23" hidden="1">{"RESUMEN",#N/A,FALSE,"RESUMEN";"RESUMEN_MARG",#N/A,FALSE,"RESUMEN"}</definedName>
    <definedName name="JDSUYUY" localSheetId="40" hidden="1">{"RESUMEN",#N/A,FALSE,"RESUMEN";"RESUMEN_MARG",#N/A,FALSE,"RESUMEN"}</definedName>
    <definedName name="JDSUYUY" localSheetId="29" hidden="1">{"RESUMEN",#N/A,FALSE,"RESUMEN";"RESUMEN_MARG",#N/A,FALSE,"RESUMEN"}</definedName>
    <definedName name="JDSUYUY" hidden="1">{"RESUMEN",#N/A,FALSE,"RESUMEN";"RESUMEN_MARG",#N/A,FALSE,"RESUMEN"}</definedName>
    <definedName name="jeeeeeeeeeeeeeee" localSheetId="4" hidden="1">{"det (May)",#N/A,FALSE,"June";"sum (MAY YTD)",#N/A,FALSE,"June YTD"}</definedName>
    <definedName name="jeeeeeeeeeeeeeee" localSheetId="8" hidden="1">{"det (May)",#N/A,FALSE,"June";"sum (MAY YTD)",#N/A,FALSE,"June YTD"}</definedName>
    <definedName name="jeeeeeeeeeeeeeee" localSheetId="10" hidden="1">{"det (May)",#N/A,FALSE,"June";"sum (MAY YTD)",#N/A,FALSE,"June YTD"}</definedName>
    <definedName name="jeeeeeeeeeeeeeee" localSheetId="11" hidden="1">{"det (May)",#N/A,FALSE,"June";"sum (MAY YTD)",#N/A,FALSE,"June YTD"}</definedName>
    <definedName name="jeeeeeeeeeeeeeee" localSheetId="26" hidden="1">{"det (May)",#N/A,FALSE,"June";"sum (MAY YTD)",#N/A,FALSE,"June YTD"}</definedName>
    <definedName name="jeeeeeeeeeeeeeee" hidden="1">{"det (May)",#N/A,FALSE,"June";"sum (MAY YTD)",#N/A,FALSE,"June YTD"}</definedName>
    <definedName name="jg" localSheetId="17" hidden="1">{"'171'!$A$1:$Z$50"}</definedName>
    <definedName name="jg" localSheetId="18" hidden="1">{"'171'!$A$1:$Z$50"}</definedName>
    <definedName name="jg" localSheetId="37" hidden="1">{"'171'!$A$1:$Z$50"}</definedName>
    <definedName name="jg" localSheetId="33" hidden="1">{"'171'!$A$1:$Z$50"}</definedName>
    <definedName name="jg" localSheetId="20" hidden="1">{"'171'!$A$1:$Z$50"}</definedName>
    <definedName name="jg" localSheetId="6" hidden="1">{"'171'!$A$1:$Z$50"}</definedName>
    <definedName name="jg" localSheetId="4" hidden="1">{"'171'!$A$1:$Z$50"}</definedName>
    <definedName name="jg" localSheetId="15" hidden="1">{"'171'!$A$1:$Z$50"}</definedName>
    <definedName name="jg" localSheetId="36" hidden="1">{"'171'!$A$1:$Z$50"}</definedName>
    <definedName name="jg" localSheetId="16" hidden="1">{"'171'!$A$1:$Z$50"}</definedName>
    <definedName name="jg" localSheetId="41" hidden="1">{"'171'!$A$1:$Z$50"}</definedName>
    <definedName name="jg" localSheetId="8" hidden="1">{"'171'!$A$1:$Z$50"}</definedName>
    <definedName name="jg" localSheetId="7" hidden="1">{"'171'!$A$1:$Z$50"}</definedName>
    <definedName name="jg" localSheetId="10" hidden="1">{"'171'!$A$1:$Z$50"}</definedName>
    <definedName name="jg" localSheetId="9" hidden="1">{"'171'!$A$1:$Z$50"}</definedName>
    <definedName name="jg" localSheetId="11" hidden="1">{"'171'!$A$1:$Z$50"}</definedName>
    <definedName name="jg" localSheetId="26" hidden="1">{"'171'!$A$1:$Z$50"}</definedName>
    <definedName name="jg" localSheetId="23" hidden="1">{"'171'!$A$1:$Z$50"}</definedName>
    <definedName name="jg" localSheetId="40" hidden="1">{"'171'!$A$1:$Z$50"}</definedName>
    <definedName name="jg" localSheetId="29" hidden="1">{"'171'!$A$1:$Z$50"}</definedName>
    <definedName name="jg" hidden="1">{"'171'!$A$1:$Z$50"}</definedName>
    <definedName name="jgfhju" localSheetId="4" hidden="1">{"det (May)",#N/A,FALSE,"June";"sum (MAY YTD)",#N/A,FALSE,"June YTD"}</definedName>
    <definedName name="jgfhju" localSheetId="8" hidden="1">{"det (May)",#N/A,FALSE,"June";"sum (MAY YTD)",#N/A,FALSE,"June YTD"}</definedName>
    <definedName name="jgfhju" localSheetId="10" hidden="1">{"det (May)",#N/A,FALSE,"June";"sum (MAY YTD)",#N/A,FALSE,"June YTD"}</definedName>
    <definedName name="jgfhju" localSheetId="11" hidden="1">{"det (May)",#N/A,FALSE,"June";"sum (MAY YTD)",#N/A,FALSE,"June YTD"}</definedName>
    <definedName name="jgfhju" localSheetId="26" hidden="1">{"det (May)",#N/A,FALSE,"June";"sum (MAY YTD)",#N/A,FALSE,"June YTD"}</definedName>
    <definedName name="jgfhju" hidden="1">{"det (May)",#N/A,FALSE,"June";"sum (MAY YTD)",#N/A,FALSE,"June YTD"}</definedName>
    <definedName name="jghgg" localSheetId="17" hidden="1">{#N/A,#N/A,FALSE,"P.L.Full";#N/A,#N/A,FALSE,"P.L.Desc."}</definedName>
    <definedName name="jghgg" localSheetId="18" hidden="1">{#N/A,#N/A,FALSE,"P.L.Full";#N/A,#N/A,FALSE,"P.L.Desc."}</definedName>
    <definedName name="jghgg" localSheetId="37" hidden="1">{#N/A,#N/A,FALSE,"P.L.Full";#N/A,#N/A,FALSE,"P.L.Desc."}</definedName>
    <definedName name="jghgg" localSheetId="33" hidden="1">{#N/A,#N/A,FALSE,"P.L.Full";#N/A,#N/A,FALSE,"P.L.Desc."}</definedName>
    <definedName name="jghgg" localSheetId="20" hidden="1">{#N/A,#N/A,FALSE,"P.L.Full";#N/A,#N/A,FALSE,"P.L.Desc."}</definedName>
    <definedName name="jghgg" localSheetId="6" hidden="1">{#N/A,#N/A,FALSE,"P.L.Full";#N/A,#N/A,FALSE,"P.L.Desc."}</definedName>
    <definedName name="jghgg" localSheetId="4" hidden="1">{#N/A,#N/A,FALSE,"P.L.Full";#N/A,#N/A,FALSE,"P.L.Desc."}</definedName>
    <definedName name="jghgg" localSheetId="15" hidden="1">{#N/A,#N/A,FALSE,"P.L.Full";#N/A,#N/A,FALSE,"P.L.Desc."}</definedName>
    <definedName name="jghgg" localSheetId="36" hidden="1">{#N/A,#N/A,FALSE,"P.L.Full";#N/A,#N/A,FALSE,"P.L.Desc."}</definedName>
    <definedName name="jghgg" localSheetId="16" hidden="1">{#N/A,#N/A,FALSE,"P.L.Full";#N/A,#N/A,FALSE,"P.L.Desc."}</definedName>
    <definedName name="jghgg" localSheetId="41" hidden="1">{#N/A,#N/A,FALSE,"P.L.Full";#N/A,#N/A,FALSE,"P.L.Desc."}</definedName>
    <definedName name="jghgg" localSheetId="8" hidden="1">{#N/A,#N/A,FALSE,"P.L.Full";#N/A,#N/A,FALSE,"P.L.Desc."}</definedName>
    <definedName name="jghgg" localSheetId="7" hidden="1">{#N/A,#N/A,FALSE,"P.L.Full";#N/A,#N/A,FALSE,"P.L.Desc."}</definedName>
    <definedName name="jghgg" localSheetId="10" hidden="1">{#N/A,#N/A,FALSE,"P.L.Full";#N/A,#N/A,FALSE,"P.L.Desc."}</definedName>
    <definedName name="jghgg" localSheetId="9" hidden="1">{#N/A,#N/A,FALSE,"P.L.Full";#N/A,#N/A,FALSE,"P.L.Desc."}</definedName>
    <definedName name="jghgg" localSheetId="11" hidden="1">{#N/A,#N/A,FALSE,"P.L.Full";#N/A,#N/A,FALSE,"P.L.Desc."}</definedName>
    <definedName name="jghgg" localSheetId="26" hidden="1">{#N/A,#N/A,FALSE,"P.L.Full";#N/A,#N/A,FALSE,"P.L.Desc."}</definedName>
    <definedName name="jghgg" localSheetId="23" hidden="1">{#N/A,#N/A,FALSE,"P.L.Full";#N/A,#N/A,FALSE,"P.L.Desc."}</definedName>
    <definedName name="jghgg" localSheetId="40" hidden="1">{#N/A,#N/A,FALSE,"P.L.Full";#N/A,#N/A,FALSE,"P.L.Desc."}</definedName>
    <definedName name="jghgg" localSheetId="29" hidden="1">{#N/A,#N/A,FALSE,"P.L.Full";#N/A,#N/A,FALSE,"P.L.Desc."}</definedName>
    <definedName name="jghgg" hidden="1">{#N/A,#N/A,FALSE,"P.L.Full";#N/A,#N/A,FALSE,"P.L.Desc."}</definedName>
    <definedName name="jgtyyt" localSheetId="17" hidden="1">{#N/A,#N/A,FALSE,"Hoja1";#N/A,#N/A,FALSE,"Hoja2"}</definedName>
    <definedName name="jgtyyt" localSheetId="18" hidden="1">{#N/A,#N/A,FALSE,"Hoja1";#N/A,#N/A,FALSE,"Hoja2"}</definedName>
    <definedName name="jgtyyt" localSheetId="37" hidden="1">{#N/A,#N/A,FALSE,"Hoja1";#N/A,#N/A,FALSE,"Hoja2"}</definedName>
    <definedName name="jgtyyt" localSheetId="33" hidden="1">{#N/A,#N/A,FALSE,"Hoja1";#N/A,#N/A,FALSE,"Hoja2"}</definedName>
    <definedName name="jgtyyt" localSheetId="20" hidden="1">{#N/A,#N/A,FALSE,"Hoja1";#N/A,#N/A,FALSE,"Hoja2"}</definedName>
    <definedName name="jgtyyt" localSheetId="6" hidden="1">{#N/A,#N/A,FALSE,"Hoja1";#N/A,#N/A,FALSE,"Hoja2"}</definedName>
    <definedName name="jgtyyt" localSheetId="4" hidden="1">{#N/A,#N/A,FALSE,"Hoja1";#N/A,#N/A,FALSE,"Hoja2"}</definedName>
    <definedName name="jgtyyt" localSheetId="15" hidden="1">{#N/A,#N/A,FALSE,"Hoja1";#N/A,#N/A,FALSE,"Hoja2"}</definedName>
    <definedName name="jgtyyt" localSheetId="36" hidden="1">{#N/A,#N/A,FALSE,"Hoja1";#N/A,#N/A,FALSE,"Hoja2"}</definedName>
    <definedName name="jgtyyt" localSheetId="16" hidden="1">{#N/A,#N/A,FALSE,"Hoja1";#N/A,#N/A,FALSE,"Hoja2"}</definedName>
    <definedName name="jgtyyt" localSheetId="41" hidden="1">{#N/A,#N/A,FALSE,"Hoja1";#N/A,#N/A,FALSE,"Hoja2"}</definedName>
    <definedName name="jgtyyt" localSheetId="8" hidden="1">{#N/A,#N/A,FALSE,"Hoja1";#N/A,#N/A,FALSE,"Hoja2"}</definedName>
    <definedName name="jgtyyt" localSheetId="7" hidden="1">{#N/A,#N/A,FALSE,"Hoja1";#N/A,#N/A,FALSE,"Hoja2"}</definedName>
    <definedName name="jgtyyt" localSheetId="10" hidden="1">{#N/A,#N/A,FALSE,"Hoja1";#N/A,#N/A,FALSE,"Hoja2"}</definedName>
    <definedName name="jgtyyt" localSheetId="9" hidden="1">{#N/A,#N/A,FALSE,"Hoja1";#N/A,#N/A,FALSE,"Hoja2"}</definedName>
    <definedName name="jgtyyt" localSheetId="11" hidden="1">{#N/A,#N/A,FALSE,"Hoja1";#N/A,#N/A,FALSE,"Hoja2"}</definedName>
    <definedName name="jgtyyt" localSheetId="26" hidden="1">{#N/A,#N/A,FALSE,"Hoja1";#N/A,#N/A,FALSE,"Hoja2"}</definedName>
    <definedName name="jgtyyt" localSheetId="23" hidden="1">{#N/A,#N/A,FALSE,"Hoja1";#N/A,#N/A,FALSE,"Hoja2"}</definedName>
    <definedName name="jgtyyt" localSheetId="40" hidden="1">{#N/A,#N/A,FALSE,"Hoja1";#N/A,#N/A,FALSE,"Hoja2"}</definedName>
    <definedName name="jgtyyt" localSheetId="29" hidden="1">{#N/A,#N/A,FALSE,"Hoja1";#N/A,#N/A,FALSE,"Hoja2"}</definedName>
    <definedName name="jgtyyt" hidden="1">{#N/A,#N/A,FALSE,"Hoja1";#N/A,#N/A,FALSE,"Hoja2"}</definedName>
    <definedName name="jhghjgghh" localSheetId="17" hidden="1">{#N/A,#N/A,FALSE,"RELATÓRIO";#N/A,#N/A,FALSE,"RELATÓRIO"}</definedName>
    <definedName name="jhghjgghh" localSheetId="18" hidden="1">{#N/A,#N/A,FALSE,"RELATÓRIO";#N/A,#N/A,FALSE,"RELATÓRIO"}</definedName>
    <definedName name="jhghjgghh" localSheetId="37" hidden="1">{#N/A,#N/A,FALSE,"RELATÓRIO";#N/A,#N/A,FALSE,"RELATÓRIO"}</definedName>
    <definedName name="jhghjgghh" localSheetId="33" hidden="1">{#N/A,#N/A,FALSE,"RELATÓRIO";#N/A,#N/A,FALSE,"RELATÓRIO"}</definedName>
    <definedName name="jhghjgghh" localSheetId="20" hidden="1">{#N/A,#N/A,FALSE,"RELATÓRIO";#N/A,#N/A,FALSE,"RELATÓRIO"}</definedName>
    <definedName name="jhghjgghh" localSheetId="6" hidden="1">{#N/A,#N/A,FALSE,"RELATÓRIO";#N/A,#N/A,FALSE,"RELATÓRIO"}</definedName>
    <definedName name="jhghjgghh" localSheetId="4" hidden="1">{#N/A,#N/A,FALSE,"RELATÓRIO";#N/A,#N/A,FALSE,"RELATÓRIO"}</definedName>
    <definedName name="jhghjgghh" localSheetId="15" hidden="1">{#N/A,#N/A,FALSE,"RELATÓRIO";#N/A,#N/A,FALSE,"RELATÓRIO"}</definedName>
    <definedName name="jhghjgghh" localSheetId="36" hidden="1">{#N/A,#N/A,FALSE,"RELATÓRIO";#N/A,#N/A,FALSE,"RELATÓRIO"}</definedName>
    <definedName name="jhghjgghh" localSheetId="16" hidden="1">{#N/A,#N/A,FALSE,"RELATÓRIO";#N/A,#N/A,FALSE,"RELATÓRIO"}</definedName>
    <definedName name="jhghjgghh" localSheetId="41" hidden="1">{#N/A,#N/A,FALSE,"RELATÓRIO";#N/A,#N/A,FALSE,"RELATÓRIO"}</definedName>
    <definedName name="jhghjgghh" localSheetId="8" hidden="1">{#N/A,#N/A,FALSE,"RELATÓRIO";#N/A,#N/A,FALSE,"RELATÓRIO"}</definedName>
    <definedName name="jhghjgghh" localSheetId="7" hidden="1">{#N/A,#N/A,FALSE,"RELATÓRIO";#N/A,#N/A,FALSE,"RELATÓRIO"}</definedName>
    <definedName name="jhghjgghh" localSheetId="10" hidden="1">{#N/A,#N/A,FALSE,"RELATÓRIO";#N/A,#N/A,FALSE,"RELATÓRIO"}</definedName>
    <definedName name="jhghjgghh" localSheetId="9" hidden="1">{#N/A,#N/A,FALSE,"RELATÓRIO";#N/A,#N/A,FALSE,"RELATÓRIO"}</definedName>
    <definedName name="jhghjgghh" localSheetId="11" hidden="1">{#N/A,#N/A,FALSE,"RELATÓRIO";#N/A,#N/A,FALSE,"RELATÓRIO"}</definedName>
    <definedName name="jhghjgghh" localSheetId="26" hidden="1">{#N/A,#N/A,FALSE,"RELATÓRIO";#N/A,#N/A,FALSE,"RELATÓRIO"}</definedName>
    <definedName name="jhghjgghh" localSheetId="23" hidden="1">{#N/A,#N/A,FALSE,"RELATÓRIO";#N/A,#N/A,FALSE,"RELATÓRIO"}</definedName>
    <definedName name="jhghjgghh" localSheetId="40" hidden="1">{#N/A,#N/A,FALSE,"RELATÓRIO";#N/A,#N/A,FALSE,"RELATÓRIO"}</definedName>
    <definedName name="jhghjgghh" localSheetId="29" hidden="1">{#N/A,#N/A,FALSE,"RELATÓRIO";#N/A,#N/A,FALSE,"RELATÓRIO"}</definedName>
    <definedName name="jhghjgghh" hidden="1">{#N/A,#N/A,FALSE,"RELATÓRIO";#N/A,#N/A,FALSE,"RELATÓRIO"}</definedName>
    <definedName name="jhjhjhjhjhjh" localSheetId="17" hidden="1">{#N/A,#N/A,FALSE,"RELATÓRIO";#N/A,#N/A,FALSE,"RELATÓRIO"}</definedName>
    <definedName name="jhjhjhjhjhjh" localSheetId="18" hidden="1">{#N/A,#N/A,FALSE,"RELATÓRIO";#N/A,#N/A,FALSE,"RELATÓRIO"}</definedName>
    <definedName name="jhjhjhjhjhjh" localSheetId="37" hidden="1">{#N/A,#N/A,FALSE,"RELATÓRIO";#N/A,#N/A,FALSE,"RELATÓRIO"}</definedName>
    <definedName name="jhjhjhjhjhjh" localSheetId="33" hidden="1">{#N/A,#N/A,FALSE,"RELATÓRIO";#N/A,#N/A,FALSE,"RELATÓRIO"}</definedName>
    <definedName name="jhjhjhjhjhjh" localSheetId="20" hidden="1">{#N/A,#N/A,FALSE,"RELATÓRIO";#N/A,#N/A,FALSE,"RELATÓRIO"}</definedName>
    <definedName name="jhjhjhjhjhjh" localSheetId="6" hidden="1">{#N/A,#N/A,FALSE,"RELATÓRIO";#N/A,#N/A,FALSE,"RELATÓRIO"}</definedName>
    <definedName name="jhjhjhjhjhjh" localSheetId="4" hidden="1">{#N/A,#N/A,FALSE,"RELATÓRIO";#N/A,#N/A,FALSE,"RELATÓRIO"}</definedName>
    <definedName name="jhjhjhjhjhjh" localSheetId="15" hidden="1">{#N/A,#N/A,FALSE,"RELATÓRIO";#N/A,#N/A,FALSE,"RELATÓRIO"}</definedName>
    <definedName name="jhjhjhjhjhjh" localSheetId="36" hidden="1">{#N/A,#N/A,FALSE,"RELATÓRIO";#N/A,#N/A,FALSE,"RELATÓRIO"}</definedName>
    <definedName name="jhjhjhjhjhjh" localSheetId="16" hidden="1">{#N/A,#N/A,FALSE,"RELATÓRIO";#N/A,#N/A,FALSE,"RELATÓRIO"}</definedName>
    <definedName name="jhjhjhjhjhjh" localSheetId="41" hidden="1">{#N/A,#N/A,FALSE,"RELATÓRIO";#N/A,#N/A,FALSE,"RELATÓRIO"}</definedName>
    <definedName name="jhjhjhjhjhjh" localSheetId="8" hidden="1">{#N/A,#N/A,FALSE,"RELATÓRIO";#N/A,#N/A,FALSE,"RELATÓRIO"}</definedName>
    <definedName name="jhjhjhjhjhjh" localSheetId="7" hidden="1">{#N/A,#N/A,FALSE,"RELATÓRIO";#N/A,#N/A,FALSE,"RELATÓRIO"}</definedName>
    <definedName name="jhjhjhjhjhjh" localSheetId="10" hidden="1">{#N/A,#N/A,FALSE,"RELATÓRIO";#N/A,#N/A,FALSE,"RELATÓRIO"}</definedName>
    <definedName name="jhjhjhjhjhjh" localSheetId="9" hidden="1">{#N/A,#N/A,FALSE,"RELATÓRIO";#N/A,#N/A,FALSE,"RELATÓRIO"}</definedName>
    <definedName name="jhjhjhjhjhjh" localSheetId="11" hidden="1">{#N/A,#N/A,FALSE,"RELATÓRIO";#N/A,#N/A,FALSE,"RELATÓRIO"}</definedName>
    <definedName name="jhjhjhjhjhjh" localSheetId="26" hidden="1">{#N/A,#N/A,FALSE,"RELATÓRIO";#N/A,#N/A,FALSE,"RELATÓRIO"}</definedName>
    <definedName name="jhjhjhjhjhjh" localSheetId="23" hidden="1">{#N/A,#N/A,FALSE,"RELATÓRIO";#N/A,#N/A,FALSE,"RELATÓRIO"}</definedName>
    <definedName name="jhjhjhjhjhjh" localSheetId="40" hidden="1">{#N/A,#N/A,FALSE,"RELATÓRIO";#N/A,#N/A,FALSE,"RELATÓRIO"}</definedName>
    <definedName name="jhjhjhjhjhjh" localSheetId="29" hidden="1">{#N/A,#N/A,FALSE,"RELATÓRIO";#N/A,#N/A,FALSE,"RELATÓRIO"}</definedName>
    <definedName name="jhjhjhjhjhjh" hidden="1">{#N/A,#N/A,FALSE,"RELATÓRIO";#N/A,#N/A,FALSE,"RELATÓRIO"}</definedName>
    <definedName name="jhytt6rdwes" localSheetId="17" hidden="1">{"'171'!$A$1:$Z$50"}</definedName>
    <definedName name="jhytt6rdwes" localSheetId="18" hidden="1">{"'171'!$A$1:$Z$50"}</definedName>
    <definedName name="jhytt6rdwes" localSheetId="37" hidden="1">{"'171'!$A$1:$Z$50"}</definedName>
    <definedName name="jhytt6rdwes" localSheetId="33" hidden="1">{"'171'!$A$1:$Z$50"}</definedName>
    <definedName name="jhytt6rdwes" localSheetId="20" hidden="1">{"'171'!$A$1:$Z$50"}</definedName>
    <definedName name="jhytt6rdwes" localSheetId="6" hidden="1">{"'171'!$A$1:$Z$50"}</definedName>
    <definedName name="jhytt6rdwes" localSheetId="4" hidden="1">{"'171'!$A$1:$Z$50"}</definedName>
    <definedName name="jhytt6rdwes" localSheetId="15" hidden="1">{"'171'!$A$1:$Z$50"}</definedName>
    <definedName name="jhytt6rdwes" localSheetId="36" hidden="1">{"'171'!$A$1:$Z$50"}</definedName>
    <definedName name="jhytt6rdwes" localSheetId="16" hidden="1">{"'171'!$A$1:$Z$50"}</definedName>
    <definedName name="jhytt6rdwes" localSheetId="41" hidden="1">{"'171'!$A$1:$Z$50"}</definedName>
    <definedName name="jhytt6rdwes" localSheetId="8" hidden="1">{"'171'!$A$1:$Z$50"}</definedName>
    <definedName name="jhytt6rdwes" localSheetId="7" hidden="1">{"'171'!$A$1:$Z$50"}</definedName>
    <definedName name="jhytt6rdwes" localSheetId="10" hidden="1">{"'171'!$A$1:$Z$50"}</definedName>
    <definedName name="jhytt6rdwes" localSheetId="9" hidden="1">{"'171'!$A$1:$Z$50"}</definedName>
    <definedName name="jhytt6rdwes" localSheetId="11" hidden="1">{"'171'!$A$1:$Z$50"}</definedName>
    <definedName name="jhytt6rdwes" localSheetId="26" hidden="1">{"'171'!$A$1:$Z$50"}</definedName>
    <definedName name="jhytt6rdwes" localSheetId="23" hidden="1">{"'171'!$A$1:$Z$50"}</definedName>
    <definedName name="jhytt6rdwes" localSheetId="40" hidden="1">{"'171'!$A$1:$Z$50"}</definedName>
    <definedName name="jhytt6rdwes" localSheetId="29" hidden="1">{"'171'!$A$1:$Z$50"}</definedName>
    <definedName name="jhytt6rdwes" hidden="1">{"'171'!$A$1:$Z$50"}</definedName>
    <definedName name="ji" localSheetId="17" hidden="1">{"'171'!$A$1:$Z$50"}</definedName>
    <definedName name="ji" localSheetId="18" hidden="1">{"'171'!$A$1:$Z$50"}</definedName>
    <definedName name="ji" localSheetId="37" hidden="1">{"'171'!$A$1:$Z$50"}</definedName>
    <definedName name="ji" localSheetId="33" hidden="1">{"'171'!$A$1:$Z$50"}</definedName>
    <definedName name="ji" localSheetId="20" hidden="1">{"'171'!$A$1:$Z$50"}</definedName>
    <definedName name="ji" localSheetId="6" hidden="1">{"'171'!$A$1:$Z$50"}</definedName>
    <definedName name="ji" localSheetId="4" hidden="1">{"'171'!$A$1:$Z$50"}</definedName>
    <definedName name="ji" localSheetId="15" hidden="1">{"'171'!$A$1:$Z$50"}</definedName>
    <definedName name="ji" localSheetId="36" hidden="1">{"'171'!$A$1:$Z$50"}</definedName>
    <definedName name="ji" localSheetId="16" hidden="1">{"'171'!$A$1:$Z$50"}</definedName>
    <definedName name="ji" localSheetId="41" hidden="1">{"'171'!$A$1:$Z$50"}</definedName>
    <definedName name="ji" localSheetId="8" hidden="1">{"'171'!$A$1:$Z$50"}</definedName>
    <definedName name="ji" localSheetId="7" hidden="1">{"'171'!$A$1:$Z$50"}</definedName>
    <definedName name="ji" localSheetId="10" hidden="1">{"'171'!$A$1:$Z$50"}</definedName>
    <definedName name="ji" localSheetId="9" hidden="1">{"'171'!$A$1:$Z$50"}</definedName>
    <definedName name="ji" localSheetId="11" hidden="1">{"'171'!$A$1:$Z$50"}</definedName>
    <definedName name="ji"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ji" localSheetId="23" hidden="1">{"'171'!$A$1:$Z$50"}</definedName>
    <definedName name="ji" localSheetId="40" hidden="1">{"'171'!$A$1:$Z$50"}</definedName>
    <definedName name="ji"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ji" hidden="1">{"'171'!$A$1:$Z$50"}</definedName>
    <definedName name="JIJIJ" localSheetId="17" hidden="1">{#N/A,#N/A,FALSE,"RGD$";#N/A,#N/A,FALSE,"BG$";#N/A,#N/A,FALSE,"FC$"}</definedName>
    <definedName name="JIJIJ" localSheetId="18" hidden="1">{#N/A,#N/A,FALSE,"RGD$";#N/A,#N/A,FALSE,"BG$";#N/A,#N/A,FALSE,"FC$"}</definedName>
    <definedName name="JIJIJ" localSheetId="37" hidden="1">{#N/A,#N/A,FALSE,"RGD$";#N/A,#N/A,FALSE,"BG$";#N/A,#N/A,FALSE,"FC$"}</definedName>
    <definedName name="JIJIJ" localSheetId="33" hidden="1">{#N/A,#N/A,FALSE,"RGD$";#N/A,#N/A,FALSE,"BG$";#N/A,#N/A,FALSE,"FC$"}</definedName>
    <definedName name="JIJIJ" localSheetId="20" hidden="1">{#N/A,#N/A,FALSE,"RGD$";#N/A,#N/A,FALSE,"BG$";#N/A,#N/A,FALSE,"FC$"}</definedName>
    <definedName name="JIJIJ" localSheetId="6" hidden="1">{#N/A,#N/A,FALSE,"RGD$";#N/A,#N/A,FALSE,"BG$";#N/A,#N/A,FALSE,"FC$"}</definedName>
    <definedName name="JIJIJ" localSheetId="4" hidden="1">{#N/A,#N/A,FALSE,"RGD$";#N/A,#N/A,FALSE,"BG$";#N/A,#N/A,FALSE,"FC$"}</definedName>
    <definedName name="JIJIJ" localSheetId="15" hidden="1">{#N/A,#N/A,FALSE,"RGD$";#N/A,#N/A,FALSE,"BG$";#N/A,#N/A,FALSE,"FC$"}</definedName>
    <definedName name="JIJIJ" localSheetId="36" hidden="1">{#N/A,#N/A,FALSE,"RGD$";#N/A,#N/A,FALSE,"BG$";#N/A,#N/A,FALSE,"FC$"}</definedName>
    <definedName name="JIJIJ" localSheetId="16" hidden="1">{#N/A,#N/A,FALSE,"RGD$";#N/A,#N/A,FALSE,"BG$";#N/A,#N/A,FALSE,"FC$"}</definedName>
    <definedName name="JIJIJ" localSheetId="41" hidden="1">{#N/A,#N/A,FALSE,"RGD$";#N/A,#N/A,FALSE,"BG$";#N/A,#N/A,FALSE,"FC$"}</definedName>
    <definedName name="JIJIJ" localSheetId="8" hidden="1">{#N/A,#N/A,FALSE,"RGD$";#N/A,#N/A,FALSE,"BG$";#N/A,#N/A,FALSE,"FC$"}</definedName>
    <definedName name="JIJIJ" localSheetId="7" hidden="1">{#N/A,#N/A,FALSE,"RGD$";#N/A,#N/A,FALSE,"BG$";#N/A,#N/A,FALSE,"FC$"}</definedName>
    <definedName name="JIJIJ" localSheetId="10" hidden="1">{#N/A,#N/A,FALSE,"RGD$";#N/A,#N/A,FALSE,"BG$";#N/A,#N/A,FALSE,"FC$"}</definedName>
    <definedName name="JIJIJ" localSheetId="9" hidden="1">{#N/A,#N/A,FALSE,"RGD$";#N/A,#N/A,FALSE,"BG$";#N/A,#N/A,FALSE,"FC$"}</definedName>
    <definedName name="JIJIJ" localSheetId="11" hidden="1">{#N/A,#N/A,FALSE,"RGD$";#N/A,#N/A,FALSE,"BG$";#N/A,#N/A,FALSE,"FC$"}</definedName>
    <definedName name="JIJIJ" localSheetId="26" hidden="1">{#N/A,#N/A,FALSE,"RGD$";#N/A,#N/A,FALSE,"BG$";#N/A,#N/A,FALSE,"FC$"}</definedName>
    <definedName name="JIJIJ" localSheetId="23" hidden="1">{#N/A,#N/A,FALSE,"RGD$";#N/A,#N/A,FALSE,"BG$";#N/A,#N/A,FALSE,"FC$"}</definedName>
    <definedName name="JIJIJ" localSheetId="40" hidden="1">{#N/A,#N/A,FALSE,"RGD$";#N/A,#N/A,FALSE,"BG$";#N/A,#N/A,FALSE,"FC$"}</definedName>
    <definedName name="JIJIJ" localSheetId="29" hidden="1">{#N/A,#N/A,FALSE,"RGD$";#N/A,#N/A,FALSE,"BG$";#N/A,#N/A,FALSE,"FC$"}</definedName>
    <definedName name="JIJIJ" hidden="1">{#N/A,#N/A,FALSE,"RGD$";#N/A,#N/A,FALSE,"BG$";#N/A,#N/A,FALSE,"FC$"}</definedName>
    <definedName name="jijuiu" localSheetId="4" hidden="1">{"det (May)",#N/A,FALSE,"June";"sum (MAY YTD)",#N/A,FALSE,"June YTD"}</definedName>
    <definedName name="jijuiu" localSheetId="8" hidden="1">{"det (May)",#N/A,FALSE,"June";"sum (MAY YTD)",#N/A,FALSE,"June YTD"}</definedName>
    <definedName name="jijuiu" localSheetId="10" hidden="1">{"det (May)",#N/A,FALSE,"June";"sum (MAY YTD)",#N/A,FALSE,"June YTD"}</definedName>
    <definedName name="jijuiu" localSheetId="11" hidden="1">{"det (May)",#N/A,FALSE,"June";"sum (MAY YTD)",#N/A,FALSE,"June YTD"}</definedName>
    <definedName name="jijuiu" localSheetId="26" hidden="1">{"det (May)",#N/A,FALSE,"June";"sum (MAY YTD)",#N/A,FALSE,"June YTD"}</definedName>
    <definedName name="jijuiu" hidden="1">{"det (May)",#N/A,FALSE,"June";"sum (MAY YTD)",#N/A,FALSE,"June YTD"}</definedName>
    <definedName name="jjj" localSheetId="17" hidden="1">{"'171'!$A$1:$Z$50"}</definedName>
    <definedName name="jjj" localSheetId="18" hidden="1">{"'171'!$A$1:$Z$50"}</definedName>
    <definedName name="jjj" localSheetId="37" hidden="1">{"'171'!$A$1:$Z$50"}</definedName>
    <definedName name="jjj" localSheetId="33" hidden="1">{"'171'!$A$1:$Z$50"}</definedName>
    <definedName name="jjj" localSheetId="20" hidden="1">{"'171'!$A$1:$Z$50"}</definedName>
    <definedName name="jjj" localSheetId="6" hidden="1">{"'171'!$A$1:$Z$50"}</definedName>
    <definedName name="jjj" localSheetId="4" hidden="1">{"'171'!$A$1:$Z$50"}</definedName>
    <definedName name="jjj" localSheetId="15" hidden="1">{"'171'!$A$1:$Z$50"}</definedName>
    <definedName name="jjj" localSheetId="36" hidden="1">{"'171'!$A$1:$Z$50"}</definedName>
    <definedName name="jjj" localSheetId="16" hidden="1">{"'171'!$A$1:$Z$50"}</definedName>
    <definedName name="jjj" localSheetId="41" hidden="1">{"'171'!$A$1:$Z$50"}</definedName>
    <definedName name="jjj" localSheetId="8" hidden="1">{"'171'!$A$1:$Z$50"}</definedName>
    <definedName name="jjj" localSheetId="7" hidden="1">{"'171'!$A$1:$Z$50"}</definedName>
    <definedName name="jjj" localSheetId="10" hidden="1">{"'171'!$A$1:$Z$50"}</definedName>
    <definedName name="jjj" localSheetId="9" hidden="1">{"'171'!$A$1:$Z$50"}</definedName>
    <definedName name="jjj" localSheetId="11" hidden="1">{"'171'!$A$1:$Z$50"}</definedName>
    <definedName name="jjj" localSheetId="26" hidden="1">{"'171'!$A$1:$Z$50"}</definedName>
    <definedName name="jjj" localSheetId="23" hidden="1">{"'171'!$A$1:$Z$50"}</definedName>
    <definedName name="jjj" localSheetId="40" hidden="1">{"'171'!$A$1:$Z$50"}</definedName>
    <definedName name="jjj" localSheetId="29" hidden="1">{"'171'!$A$1:$Z$50"}</definedName>
    <definedName name="jjj" hidden="1">{"'171'!$A$1:$Z$50"}</definedName>
    <definedName name="jjjg" localSheetId="17" hidden="1">{#N/A,#N/A,FALSE,"RGD$";#N/A,#N/A,FALSE,"BG$";#N/A,#N/A,FALSE,"FC$"}</definedName>
    <definedName name="jjjg" localSheetId="18" hidden="1">{#N/A,#N/A,FALSE,"RGD$";#N/A,#N/A,FALSE,"BG$";#N/A,#N/A,FALSE,"FC$"}</definedName>
    <definedName name="jjjg" localSheetId="37" hidden="1">{#N/A,#N/A,FALSE,"RGD$";#N/A,#N/A,FALSE,"BG$";#N/A,#N/A,FALSE,"FC$"}</definedName>
    <definedName name="jjjg" localSheetId="33" hidden="1">{#N/A,#N/A,FALSE,"RGD$";#N/A,#N/A,FALSE,"BG$";#N/A,#N/A,FALSE,"FC$"}</definedName>
    <definedName name="jjjg" localSheetId="20" hidden="1">{#N/A,#N/A,FALSE,"RGD$";#N/A,#N/A,FALSE,"BG$";#N/A,#N/A,FALSE,"FC$"}</definedName>
    <definedName name="jjjg" localSheetId="6" hidden="1">{#N/A,#N/A,FALSE,"RGD$";#N/A,#N/A,FALSE,"BG$";#N/A,#N/A,FALSE,"FC$"}</definedName>
    <definedName name="jjjg" localSheetId="4" hidden="1">{#N/A,#N/A,FALSE,"RGD$";#N/A,#N/A,FALSE,"BG$";#N/A,#N/A,FALSE,"FC$"}</definedName>
    <definedName name="jjjg" localSheetId="15" hidden="1">{#N/A,#N/A,FALSE,"RGD$";#N/A,#N/A,FALSE,"BG$";#N/A,#N/A,FALSE,"FC$"}</definedName>
    <definedName name="jjjg" localSheetId="36" hidden="1">{#N/A,#N/A,FALSE,"RGD$";#N/A,#N/A,FALSE,"BG$";#N/A,#N/A,FALSE,"FC$"}</definedName>
    <definedName name="jjjg" localSheetId="16" hidden="1">{#N/A,#N/A,FALSE,"RGD$";#N/A,#N/A,FALSE,"BG$";#N/A,#N/A,FALSE,"FC$"}</definedName>
    <definedName name="jjjg" localSheetId="41" hidden="1">{#N/A,#N/A,FALSE,"RGD$";#N/A,#N/A,FALSE,"BG$";#N/A,#N/A,FALSE,"FC$"}</definedName>
    <definedName name="jjjg" localSheetId="8" hidden="1">{#N/A,#N/A,FALSE,"RGD$";#N/A,#N/A,FALSE,"BG$";#N/A,#N/A,FALSE,"FC$"}</definedName>
    <definedName name="jjjg" localSheetId="7" hidden="1">{#N/A,#N/A,FALSE,"RGD$";#N/A,#N/A,FALSE,"BG$";#N/A,#N/A,FALSE,"FC$"}</definedName>
    <definedName name="jjjg" localSheetId="10" hidden="1">{#N/A,#N/A,FALSE,"RGD$";#N/A,#N/A,FALSE,"BG$";#N/A,#N/A,FALSE,"FC$"}</definedName>
    <definedName name="jjjg" localSheetId="9" hidden="1">{#N/A,#N/A,FALSE,"RGD$";#N/A,#N/A,FALSE,"BG$";#N/A,#N/A,FALSE,"FC$"}</definedName>
    <definedName name="jjjg" localSheetId="11" hidden="1">{#N/A,#N/A,FALSE,"RGD$";#N/A,#N/A,FALSE,"BG$";#N/A,#N/A,FALSE,"FC$"}</definedName>
    <definedName name="jjjg" localSheetId="26" hidden="1">{#N/A,#N/A,FALSE,"RGD$";#N/A,#N/A,FALSE,"BG$";#N/A,#N/A,FALSE,"FC$"}</definedName>
    <definedName name="jjjg" localSheetId="23" hidden="1">{#N/A,#N/A,FALSE,"RGD$";#N/A,#N/A,FALSE,"BG$";#N/A,#N/A,FALSE,"FC$"}</definedName>
    <definedName name="jjjg" localSheetId="40" hidden="1">{#N/A,#N/A,FALSE,"RGD$";#N/A,#N/A,FALSE,"BG$";#N/A,#N/A,FALSE,"FC$"}</definedName>
    <definedName name="jjjg" localSheetId="29" hidden="1">{#N/A,#N/A,FALSE,"RGD$";#N/A,#N/A,FALSE,"BG$";#N/A,#N/A,FALSE,"FC$"}</definedName>
    <definedName name="jjjg" hidden="1">{#N/A,#N/A,FALSE,"RGD$";#N/A,#N/A,FALSE,"BG$";#N/A,#N/A,FALSE,"FC$"}</definedName>
    <definedName name="jjjjjjj" localSheetId="17" hidden="1">{#N/A,#N/A,FALSE,"RELATÓRIO";#N/A,#N/A,FALSE,"RELATÓRIO"}</definedName>
    <definedName name="jjjjjjj" localSheetId="18" hidden="1">{#N/A,#N/A,FALSE,"RELATÓRIO";#N/A,#N/A,FALSE,"RELATÓRIO"}</definedName>
    <definedName name="jjjjjjj" localSheetId="37" hidden="1">{#N/A,#N/A,FALSE,"RELATÓRIO";#N/A,#N/A,FALSE,"RELATÓRIO"}</definedName>
    <definedName name="jjjjjjj" localSheetId="33" hidden="1">{#N/A,#N/A,FALSE,"RELATÓRIO";#N/A,#N/A,FALSE,"RELATÓRIO"}</definedName>
    <definedName name="jjjjjjj" localSheetId="20" hidden="1">{#N/A,#N/A,FALSE,"RELATÓRIO";#N/A,#N/A,FALSE,"RELATÓRIO"}</definedName>
    <definedName name="jjjjjjj" localSheetId="6" hidden="1">{#N/A,#N/A,FALSE,"RELATÓRIO";#N/A,#N/A,FALSE,"RELATÓRIO"}</definedName>
    <definedName name="jjjjjjj" localSheetId="4" hidden="1">{#N/A,#N/A,FALSE,"RELATÓRIO";#N/A,#N/A,FALSE,"RELATÓRIO"}</definedName>
    <definedName name="jjjjjjj" localSheetId="15" hidden="1">{#N/A,#N/A,FALSE,"RELATÓRIO";#N/A,#N/A,FALSE,"RELATÓRIO"}</definedName>
    <definedName name="jjjjjjj" localSheetId="36" hidden="1">{#N/A,#N/A,FALSE,"RELATÓRIO";#N/A,#N/A,FALSE,"RELATÓRIO"}</definedName>
    <definedName name="jjjjjjj" localSheetId="16" hidden="1">{#N/A,#N/A,FALSE,"RELATÓRIO";#N/A,#N/A,FALSE,"RELATÓRIO"}</definedName>
    <definedName name="jjjjjjj" localSheetId="41" hidden="1">{#N/A,#N/A,FALSE,"RELATÓRIO";#N/A,#N/A,FALSE,"RELATÓRIO"}</definedName>
    <definedName name="jjjjjjj" localSheetId="8" hidden="1">{#N/A,#N/A,FALSE,"RELATÓRIO";#N/A,#N/A,FALSE,"RELATÓRIO"}</definedName>
    <definedName name="jjjjjjj" localSheetId="7" hidden="1">{#N/A,#N/A,FALSE,"RELATÓRIO";#N/A,#N/A,FALSE,"RELATÓRIO"}</definedName>
    <definedName name="jjjjjjj" localSheetId="10" hidden="1">{#N/A,#N/A,FALSE,"RELATÓRIO";#N/A,#N/A,FALSE,"RELATÓRIO"}</definedName>
    <definedName name="jjjjjjj" localSheetId="9" hidden="1">{#N/A,#N/A,FALSE,"RELATÓRIO";#N/A,#N/A,FALSE,"RELATÓRIO"}</definedName>
    <definedName name="jjjjjjj" localSheetId="11" hidden="1">{#N/A,#N/A,FALSE,"RELATÓRIO";#N/A,#N/A,FALSE,"RELATÓRIO"}</definedName>
    <definedName name="jjjjjjj" localSheetId="26" hidden="1">{#N/A,#N/A,FALSE,"RELATÓRIO";#N/A,#N/A,FALSE,"RELATÓRIO"}</definedName>
    <definedName name="jjjjjjj" localSheetId="23" hidden="1">{#N/A,#N/A,FALSE,"RELATÓRIO";#N/A,#N/A,FALSE,"RELATÓRIO"}</definedName>
    <definedName name="jjjjjjj" localSheetId="40" hidden="1">{#N/A,#N/A,FALSE,"RELATÓRIO";#N/A,#N/A,FALSE,"RELATÓRIO"}</definedName>
    <definedName name="jjjjjjj" localSheetId="29" hidden="1">{#N/A,#N/A,FALSE,"RELATÓRIO";#N/A,#N/A,FALSE,"RELATÓRIO"}</definedName>
    <definedName name="jjjjjjj" hidden="1">{#N/A,#N/A,FALSE,"RELATÓRIO";#N/A,#N/A,FALSE,"RELATÓRIO"}</definedName>
    <definedName name="jjjjjjjjjjj" localSheetId="17" hidden="1">{"'cua 42'!$A$1:$O$40"}</definedName>
    <definedName name="jjjjjjjjjjj" localSheetId="18" hidden="1">{"'cua 42'!$A$1:$O$40"}</definedName>
    <definedName name="jjjjjjjjjjj" localSheetId="37" hidden="1">{"'cua 42'!$A$1:$O$40"}</definedName>
    <definedName name="jjjjjjjjjjj" localSheetId="20" hidden="1">{"'cua 42'!$A$1:$O$40"}</definedName>
    <definedName name="jjjjjjjjjjj" localSheetId="4" hidden="1">{"'cua 42'!$A$1:$O$40"}</definedName>
    <definedName name="jjjjjjjjjjj" localSheetId="15" hidden="1">{"'cua 42'!$A$1:$O$40"}</definedName>
    <definedName name="jjjjjjjjjjj" localSheetId="36" hidden="1">{"'cua 42'!$A$1:$O$40"}</definedName>
    <definedName name="jjjjjjjjjjj" localSheetId="16" hidden="1">{"'cua 42'!$A$1:$O$40"}</definedName>
    <definedName name="jjjjjjjjjjj" localSheetId="8" hidden="1">{"'cua 42'!$A$1:$O$40"}</definedName>
    <definedName name="jjjjjjjjjjj" localSheetId="10" hidden="1">{"'cua 42'!$A$1:$O$40"}</definedName>
    <definedName name="jjjjjjjjjjj" localSheetId="11" hidden="1">{"'cua 42'!$A$1:$O$40"}</definedName>
    <definedName name="jjjjjjjjjjj" localSheetId="26" hidden="1">{"'cua 42'!$A$1:$O$40"}</definedName>
    <definedName name="jjjjjjjjjjj" localSheetId="29" hidden="1">{"'cua 42'!$A$1:$O$40"}</definedName>
    <definedName name="jjjjjjjjjjj" hidden="1">{"'cua 42'!$A$1:$O$40"}</definedName>
    <definedName name="jjjjjjjjjjjjj" localSheetId="4" hidden="1">{"det (May)",#N/A,FALSE,"June";"sum (MAY YTD)",#N/A,FALSE,"June YTD"}</definedName>
    <definedName name="jjjjjjjjjjjjj" localSheetId="8" hidden="1">{"det (May)",#N/A,FALSE,"June";"sum (MAY YTD)",#N/A,FALSE,"June YTD"}</definedName>
    <definedName name="jjjjjjjjjjjjj" localSheetId="10" hidden="1">{"det (May)",#N/A,FALSE,"June";"sum (MAY YTD)",#N/A,FALSE,"June YTD"}</definedName>
    <definedName name="jjjjjjjjjjjjj" localSheetId="11" hidden="1">{"det (May)",#N/A,FALSE,"June";"sum (MAY YTD)",#N/A,FALSE,"June YTD"}</definedName>
    <definedName name="jjjjjjjjjjjjj" localSheetId="26" hidden="1">{"det (May)",#N/A,FALSE,"June";"sum (MAY YTD)",#N/A,FALSE,"June YTD"}</definedName>
    <definedName name="jjjjjjjjjjjjj" hidden="1">{"det (May)",#N/A,FALSE,"June";"sum (MAY YTD)",#N/A,FALSE,"June YTD"}</definedName>
    <definedName name="jjjjjjjjjjjjjj" localSheetId="4" hidden="1">{"det (May)",#N/A,FALSE,"June";"sum (MAY YTD)",#N/A,FALSE,"June YTD"}</definedName>
    <definedName name="jjjjjjjjjjjjjj" localSheetId="8" hidden="1">{"det (May)",#N/A,FALSE,"June";"sum (MAY YTD)",#N/A,FALSE,"June YTD"}</definedName>
    <definedName name="jjjjjjjjjjjjjj" localSheetId="10" hidden="1">{"det (May)",#N/A,FALSE,"June";"sum (MAY YTD)",#N/A,FALSE,"June YTD"}</definedName>
    <definedName name="jjjjjjjjjjjjjj" localSheetId="11" hidden="1">{"det (May)",#N/A,FALSE,"June";"sum (MAY YTD)",#N/A,FALSE,"June YTD"}</definedName>
    <definedName name="jjjjjjjjjjjjjj" localSheetId="26" hidden="1">{"det (May)",#N/A,FALSE,"June";"sum (MAY YTD)",#N/A,FALSE,"June YTD"}</definedName>
    <definedName name="jjjjjjjjjjjjjj" hidden="1">{"det (May)",#N/A,FALSE,"June";"sum (MAY YTD)",#N/A,FALSE,"June YTD"}</definedName>
    <definedName name="jjjjjjjjjjjjjjjj"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jjjjjjjjjjjjjjjj"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jjjjjjjjjjjjjjjj"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jjjjjjjjjjjjjjjj"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jjjjjjjjjjjjjjjj"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jjjjjjjjjjjjjjjj" hidden="1">{"04-12brpr",#N/A,FALSE,"Total jan-dec";"05brpr",#N/A,FALSE,"Total jan-dec";"07brpr",#N/A,FALSE,"Total jan-dec";"01-12absdet",#N/A,FALSE,"Total jan-dec";"01-12abs",#N/A,FALSE,"Total jan-dec";"04-12abs",#N/A,FALSE,"Total jan-dec";"04-12absdet",#N/A,FALSE,"Total jan-dec";"01-12hl",#N/A,FALSE,"Total jan-dec";"04-12HL",#N/A,FALSE,"Total jan-dec"}</definedName>
    <definedName name="jjjjjjjjjjjjjjjjjjjjjjjjjj" localSheetId="4" hidden="1">{"det (May)",#N/A,FALSE,"June";"sum (MAY YTD)",#N/A,FALSE,"June YTD"}</definedName>
    <definedName name="jjjjjjjjjjjjjjjjjjjjjjjjjj" localSheetId="8" hidden="1">{"det (May)",#N/A,FALSE,"June";"sum (MAY YTD)",#N/A,FALSE,"June YTD"}</definedName>
    <definedName name="jjjjjjjjjjjjjjjjjjjjjjjjjj" localSheetId="10" hidden="1">{"det (May)",#N/A,FALSE,"June";"sum (MAY YTD)",#N/A,FALSE,"June YTD"}</definedName>
    <definedName name="jjjjjjjjjjjjjjjjjjjjjjjjjj" localSheetId="11" hidden="1">{"det (May)",#N/A,FALSE,"June";"sum (MAY YTD)",#N/A,FALSE,"June YTD"}</definedName>
    <definedName name="jjjjjjjjjjjjjjjjjjjjjjjjjj" localSheetId="26" hidden="1">{"det (May)",#N/A,FALSE,"June";"sum (MAY YTD)",#N/A,FALSE,"June YTD"}</definedName>
    <definedName name="jjjjjjjjjjjjjjjjjjjjjjjjjj" hidden="1">{"det (May)",#N/A,FALSE,"June";"sum (MAY YTD)",#N/A,FALSE,"June YTD"}</definedName>
    <definedName name="JJUJSD" localSheetId="17" hidden="1">{#N/A,#N/A,FALSE,"RGD$";#N/A,#N/A,FALSE,"BG$";#N/A,#N/A,FALSE,"FC$"}</definedName>
    <definedName name="JJUJSD" localSheetId="18" hidden="1">{#N/A,#N/A,FALSE,"RGD$";#N/A,#N/A,FALSE,"BG$";#N/A,#N/A,FALSE,"FC$"}</definedName>
    <definedName name="JJUJSD" localSheetId="37" hidden="1">{#N/A,#N/A,FALSE,"RGD$";#N/A,#N/A,FALSE,"BG$";#N/A,#N/A,FALSE,"FC$"}</definedName>
    <definedName name="JJUJSD" localSheetId="33" hidden="1">{#N/A,#N/A,FALSE,"RGD$";#N/A,#N/A,FALSE,"BG$";#N/A,#N/A,FALSE,"FC$"}</definedName>
    <definedName name="JJUJSD" localSheetId="20" hidden="1">{#N/A,#N/A,FALSE,"RGD$";#N/A,#N/A,FALSE,"BG$";#N/A,#N/A,FALSE,"FC$"}</definedName>
    <definedName name="JJUJSD" localSheetId="6" hidden="1">{#N/A,#N/A,FALSE,"RGD$";#N/A,#N/A,FALSE,"BG$";#N/A,#N/A,FALSE,"FC$"}</definedName>
    <definedName name="JJUJSD" localSheetId="4" hidden="1">{#N/A,#N/A,FALSE,"RGD$";#N/A,#N/A,FALSE,"BG$";#N/A,#N/A,FALSE,"FC$"}</definedName>
    <definedName name="JJUJSD" localSheetId="15" hidden="1">{#N/A,#N/A,FALSE,"RGD$";#N/A,#N/A,FALSE,"BG$";#N/A,#N/A,FALSE,"FC$"}</definedName>
    <definedName name="JJUJSD" localSheetId="36" hidden="1">{#N/A,#N/A,FALSE,"RGD$";#N/A,#N/A,FALSE,"BG$";#N/A,#N/A,FALSE,"FC$"}</definedName>
    <definedName name="JJUJSD" localSheetId="16" hidden="1">{#N/A,#N/A,FALSE,"RGD$";#N/A,#N/A,FALSE,"BG$";#N/A,#N/A,FALSE,"FC$"}</definedName>
    <definedName name="JJUJSD" localSheetId="41" hidden="1">{#N/A,#N/A,FALSE,"RGD$";#N/A,#N/A,FALSE,"BG$";#N/A,#N/A,FALSE,"FC$"}</definedName>
    <definedName name="JJUJSD" localSheetId="8" hidden="1">{#N/A,#N/A,FALSE,"RGD$";#N/A,#N/A,FALSE,"BG$";#N/A,#N/A,FALSE,"FC$"}</definedName>
    <definedName name="JJUJSD" localSheetId="7" hidden="1">{#N/A,#N/A,FALSE,"RGD$";#N/A,#N/A,FALSE,"BG$";#N/A,#N/A,FALSE,"FC$"}</definedName>
    <definedName name="JJUJSD" localSheetId="10" hidden="1">{#N/A,#N/A,FALSE,"RGD$";#N/A,#N/A,FALSE,"BG$";#N/A,#N/A,FALSE,"FC$"}</definedName>
    <definedName name="JJUJSD" localSheetId="9" hidden="1">{#N/A,#N/A,FALSE,"RGD$";#N/A,#N/A,FALSE,"BG$";#N/A,#N/A,FALSE,"FC$"}</definedName>
    <definedName name="JJUJSD" localSheetId="11" hidden="1">{#N/A,#N/A,FALSE,"RGD$";#N/A,#N/A,FALSE,"BG$";#N/A,#N/A,FALSE,"FC$"}</definedName>
    <definedName name="JJUJSD" localSheetId="26" hidden="1">{#N/A,#N/A,FALSE,"RGD$";#N/A,#N/A,FALSE,"BG$";#N/A,#N/A,FALSE,"FC$"}</definedName>
    <definedName name="JJUJSD" localSheetId="23" hidden="1">{#N/A,#N/A,FALSE,"RGD$";#N/A,#N/A,FALSE,"BG$";#N/A,#N/A,FALSE,"FC$"}</definedName>
    <definedName name="JJUJSD" localSheetId="40" hidden="1">{#N/A,#N/A,FALSE,"RGD$";#N/A,#N/A,FALSE,"BG$";#N/A,#N/A,FALSE,"FC$"}</definedName>
    <definedName name="JJUJSD" localSheetId="29" hidden="1">{#N/A,#N/A,FALSE,"RGD$";#N/A,#N/A,FALSE,"BG$";#N/A,#N/A,FALSE,"FC$"}</definedName>
    <definedName name="JJUJSD" hidden="1">{#N/A,#N/A,FALSE,"RGD$";#N/A,#N/A,FALSE,"BG$";#N/A,#N/A,FALSE,"FC$"}</definedName>
    <definedName name="JK" hidden="1">[5]은행!#REF!</definedName>
    <definedName name="jkj" localSheetId="17" hidden="1">{#N/A,#N/A,FALSE,"PRECIO FULL";#N/A,#N/A,FALSE,"LARA";#N/A,#N/A,FALSE,"CARACAS";#N/A,#N/A,FALSE,"DISBRACENTRO";#N/A,#N/A,FALSE,"ANDES";#N/A,#N/A,FALSE,"MAR CARIBE";#N/A,#N/A,FALSE,"RIO BEER";#N/A,#N/A,FALSE,"DISBRAH"}</definedName>
    <definedName name="jkj" localSheetId="18" hidden="1">{#N/A,#N/A,FALSE,"PRECIO FULL";#N/A,#N/A,FALSE,"LARA";#N/A,#N/A,FALSE,"CARACAS";#N/A,#N/A,FALSE,"DISBRACENTRO";#N/A,#N/A,FALSE,"ANDES";#N/A,#N/A,FALSE,"MAR CARIBE";#N/A,#N/A,FALSE,"RIO BEER";#N/A,#N/A,FALSE,"DISBRAH"}</definedName>
    <definedName name="jkj" localSheetId="37" hidden="1">{#N/A,#N/A,FALSE,"PRECIO FULL";#N/A,#N/A,FALSE,"LARA";#N/A,#N/A,FALSE,"CARACAS";#N/A,#N/A,FALSE,"DISBRACENTRO";#N/A,#N/A,FALSE,"ANDES";#N/A,#N/A,FALSE,"MAR CARIBE";#N/A,#N/A,FALSE,"RIO BEER";#N/A,#N/A,FALSE,"DISBRAH"}</definedName>
    <definedName name="jkj" localSheetId="33" hidden="1">{#N/A,#N/A,FALSE,"PRECIO FULL";#N/A,#N/A,FALSE,"LARA";#N/A,#N/A,FALSE,"CARACAS";#N/A,#N/A,FALSE,"DISBRACENTRO";#N/A,#N/A,FALSE,"ANDES";#N/A,#N/A,FALSE,"MAR CARIBE";#N/A,#N/A,FALSE,"RIO BEER";#N/A,#N/A,FALSE,"DISBRAH"}</definedName>
    <definedName name="jkj" localSheetId="20" hidden="1">{#N/A,#N/A,FALSE,"PRECIO FULL";#N/A,#N/A,FALSE,"LARA";#N/A,#N/A,FALSE,"CARACAS";#N/A,#N/A,FALSE,"DISBRACENTRO";#N/A,#N/A,FALSE,"ANDES";#N/A,#N/A,FALSE,"MAR CARIBE";#N/A,#N/A,FALSE,"RIO BEER";#N/A,#N/A,FALSE,"DISBRAH"}</definedName>
    <definedName name="jkj" localSheetId="6" hidden="1">{#N/A,#N/A,FALSE,"PRECIO FULL";#N/A,#N/A,FALSE,"LARA";#N/A,#N/A,FALSE,"CARACAS";#N/A,#N/A,FALSE,"DISBRACENTRO";#N/A,#N/A,FALSE,"ANDES";#N/A,#N/A,FALSE,"MAR CARIBE";#N/A,#N/A,FALSE,"RIO BEER";#N/A,#N/A,FALSE,"DISBRAH"}</definedName>
    <definedName name="jkj" localSheetId="4" hidden="1">{#N/A,#N/A,FALSE,"PRECIO FULL";#N/A,#N/A,FALSE,"LARA";#N/A,#N/A,FALSE,"CARACAS";#N/A,#N/A,FALSE,"DISBRACENTRO";#N/A,#N/A,FALSE,"ANDES";#N/A,#N/A,FALSE,"MAR CARIBE";#N/A,#N/A,FALSE,"RIO BEER";#N/A,#N/A,FALSE,"DISBRAH"}</definedName>
    <definedName name="jkj" localSheetId="15" hidden="1">{#N/A,#N/A,FALSE,"PRECIO FULL";#N/A,#N/A,FALSE,"LARA";#N/A,#N/A,FALSE,"CARACAS";#N/A,#N/A,FALSE,"DISBRACENTRO";#N/A,#N/A,FALSE,"ANDES";#N/A,#N/A,FALSE,"MAR CARIBE";#N/A,#N/A,FALSE,"RIO BEER";#N/A,#N/A,FALSE,"DISBRAH"}</definedName>
    <definedName name="jkj" localSheetId="36" hidden="1">{#N/A,#N/A,FALSE,"PRECIO FULL";#N/A,#N/A,FALSE,"LARA";#N/A,#N/A,FALSE,"CARACAS";#N/A,#N/A,FALSE,"DISBRACENTRO";#N/A,#N/A,FALSE,"ANDES";#N/A,#N/A,FALSE,"MAR CARIBE";#N/A,#N/A,FALSE,"RIO BEER";#N/A,#N/A,FALSE,"DISBRAH"}</definedName>
    <definedName name="jkj" localSheetId="16" hidden="1">{#N/A,#N/A,FALSE,"PRECIO FULL";#N/A,#N/A,FALSE,"LARA";#N/A,#N/A,FALSE,"CARACAS";#N/A,#N/A,FALSE,"DISBRACENTRO";#N/A,#N/A,FALSE,"ANDES";#N/A,#N/A,FALSE,"MAR CARIBE";#N/A,#N/A,FALSE,"RIO BEER";#N/A,#N/A,FALSE,"DISBRAH"}</definedName>
    <definedName name="jkj" localSheetId="41" hidden="1">{#N/A,#N/A,FALSE,"PRECIO FULL";#N/A,#N/A,FALSE,"LARA";#N/A,#N/A,FALSE,"CARACAS";#N/A,#N/A,FALSE,"DISBRACENTRO";#N/A,#N/A,FALSE,"ANDES";#N/A,#N/A,FALSE,"MAR CARIBE";#N/A,#N/A,FALSE,"RIO BEER";#N/A,#N/A,FALSE,"DISBRAH"}</definedName>
    <definedName name="jkj" localSheetId="8" hidden="1">{#N/A,#N/A,FALSE,"PRECIO FULL";#N/A,#N/A,FALSE,"LARA";#N/A,#N/A,FALSE,"CARACAS";#N/A,#N/A,FALSE,"DISBRACENTRO";#N/A,#N/A,FALSE,"ANDES";#N/A,#N/A,FALSE,"MAR CARIBE";#N/A,#N/A,FALSE,"RIO BEER";#N/A,#N/A,FALSE,"DISBRAH"}</definedName>
    <definedName name="jkj" localSheetId="7" hidden="1">{#N/A,#N/A,FALSE,"PRECIO FULL";#N/A,#N/A,FALSE,"LARA";#N/A,#N/A,FALSE,"CARACAS";#N/A,#N/A,FALSE,"DISBRACENTRO";#N/A,#N/A,FALSE,"ANDES";#N/A,#N/A,FALSE,"MAR CARIBE";#N/A,#N/A,FALSE,"RIO BEER";#N/A,#N/A,FALSE,"DISBRAH"}</definedName>
    <definedName name="jkj" localSheetId="10" hidden="1">{#N/A,#N/A,FALSE,"PRECIO FULL";#N/A,#N/A,FALSE,"LARA";#N/A,#N/A,FALSE,"CARACAS";#N/A,#N/A,FALSE,"DISBRACENTRO";#N/A,#N/A,FALSE,"ANDES";#N/A,#N/A,FALSE,"MAR CARIBE";#N/A,#N/A,FALSE,"RIO BEER";#N/A,#N/A,FALSE,"DISBRAH"}</definedName>
    <definedName name="jkj" localSheetId="9" hidden="1">{#N/A,#N/A,FALSE,"PRECIO FULL";#N/A,#N/A,FALSE,"LARA";#N/A,#N/A,FALSE,"CARACAS";#N/A,#N/A,FALSE,"DISBRACENTRO";#N/A,#N/A,FALSE,"ANDES";#N/A,#N/A,FALSE,"MAR CARIBE";#N/A,#N/A,FALSE,"RIO BEER";#N/A,#N/A,FALSE,"DISBRAH"}</definedName>
    <definedName name="jkj" localSheetId="11" hidden="1">{#N/A,#N/A,FALSE,"PRECIO FULL";#N/A,#N/A,FALSE,"LARA";#N/A,#N/A,FALSE,"CARACAS";#N/A,#N/A,FALSE,"DISBRACENTRO";#N/A,#N/A,FALSE,"ANDES";#N/A,#N/A,FALSE,"MAR CARIBE";#N/A,#N/A,FALSE,"RIO BEER";#N/A,#N/A,FALSE,"DISBRAH"}</definedName>
    <definedName name="jkj" localSheetId="26" hidden="1">{#N/A,#N/A,FALSE,"PRECIO FULL";#N/A,#N/A,FALSE,"LARA";#N/A,#N/A,FALSE,"CARACAS";#N/A,#N/A,FALSE,"DISBRACENTRO";#N/A,#N/A,FALSE,"ANDES";#N/A,#N/A,FALSE,"MAR CARIBE";#N/A,#N/A,FALSE,"RIO BEER";#N/A,#N/A,FALSE,"DISBRAH"}</definedName>
    <definedName name="jkj" localSheetId="23" hidden="1">{#N/A,#N/A,FALSE,"PRECIO FULL";#N/A,#N/A,FALSE,"LARA";#N/A,#N/A,FALSE,"CARACAS";#N/A,#N/A,FALSE,"DISBRACENTRO";#N/A,#N/A,FALSE,"ANDES";#N/A,#N/A,FALSE,"MAR CARIBE";#N/A,#N/A,FALSE,"RIO BEER";#N/A,#N/A,FALSE,"DISBRAH"}</definedName>
    <definedName name="jkj" localSheetId="40" hidden="1">{#N/A,#N/A,FALSE,"PRECIO FULL";#N/A,#N/A,FALSE,"LARA";#N/A,#N/A,FALSE,"CARACAS";#N/A,#N/A,FALSE,"DISBRACENTRO";#N/A,#N/A,FALSE,"ANDES";#N/A,#N/A,FALSE,"MAR CARIBE";#N/A,#N/A,FALSE,"RIO BEER";#N/A,#N/A,FALSE,"DISBRAH"}</definedName>
    <definedName name="jkj" localSheetId="29" hidden="1">{#N/A,#N/A,FALSE,"PRECIO FULL";#N/A,#N/A,FALSE,"LARA";#N/A,#N/A,FALSE,"CARACAS";#N/A,#N/A,FALSE,"DISBRACENTRO";#N/A,#N/A,FALSE,"ANDES";#N/A,#N/A,FALSE,"MAR CARIBE";#N/A,#N/A,FALSE,"RIO BEER";#N/A,#N/A,FALSE,"DISBRAH"}</definedName>
    <definedName name="jkj" hidden="1">{#N/A,#N/A,FALSE,"PRECIO FULL";#N/A,#N/A,FALSE,"LARA";#N/A,#N/A,FALSE,"CARACAS";#N/A,#N/A,FALSE,"DISBRACENTRO";#N/A,#N/A,FALSE,"ANDES";#N/A,#N/A,FALSE,"MAR CARIBE";#N/A,#N/A,FALSE,"RIO BEER";#N/A,#N/A,FALSE,"DISBRAH"}</definedName>
    <definedName name="jkja" localSheetId="17" hidden="1">{"CAP VOL",#N/A,FALSE,"CAPITAL";"CAP VAR",#N/A,FALSE,"CAPITAL";"CAP FIJ",#N/A,FALSE,"CAPITAL";"CAP CONS",#N/A,FALSE,"CAPITAL";"CAP DATA",#N/A,FALSE,"CAPITAL"}</definedName>
    <definedName name="jkja" localSheetId="18" hidden="1">{"CAP VOL",#N/A,FALSE,"CAPITAL";"CAP VAR",#N/A,FALSE,"CAPITAL";"CAP FIJ",#N/A,FALSE,"CAPITAL";"CAP CONS",#N/A,FALSE,"CAPITAL";"CAP DATA",#N/A,FALSE,"CAPITAL"}</definedName>
    <definedName name="jkja" localSheetId="37" hidden="1">{"CAP VOL",#N/A,FALSE,"CAPITAL";"CAP VAR",#N/A,FALSE,"CAPITAL";"CAP FIJ",#N/A,FALSE,"CAPITAL";"CAP CONS",#N/A,FALSE,"CAPITAL";"CAP DATA",#N/A,FALSE,"CAPITAL"}</definedName>
    <definedName name="jkja" localSheetId="33" hidden="1">{"CAP VOL",#N/A,FALSE,"CAPITAL";"CAP VAR",#N/A,FALSE,"CAPITAL";"CAP FIJ",#N/A,FALSE,"CAPITAL";"CAP CONS",#N/A,FALSE,"CAPITAL";"CAP DATA",#N/A,FALSE,"CAPITAL"}</definedName>
    <definedName name="jkja" localSheetId="20" hidden="1">{"CAP VOL",#N/A,FALSE,"CAPITAL";"CAP VAR",#N/A,FALSE,"CAPITAL";"CAP FIJ",#N/A,FALSE,"CAPITAL";"CAP CONS",#N/A,FALSE,"CAPITAL";"CAP DATA",#N/A,FALSE,"CAPITAL"}</definedName>
    <definedName name="jkja" localSheetId="6" hidden="1">{"CAP VOL",#N/A,FALSE,"CAPITAL";"CAP VAR",#N/A,FALSE,"CAPITAL";"CAP FIJ",#N/A,FALSE,"CAPITAL";"CAP CONS",#N/A,FALSE,"CAPITAL";"CAP DATA",#N/A,FALSE,"CAPITAL"}</definedName>
    <definedName name="jkja" localSheetId="4" hidden="1">{"CAP VOL",#N/A,FALSE,"CAPITAL";"CAP VAR",#N/A,FALSE,"CAPITAL";"CAP FIJ",#N/A,FALSE,"CAPITAL";"CAP CONS",#N/A,FALSE,"CAPITAL";"CAP DATA",#N/A,FALSE,"CAPITAL"}</definedName>
    <definedName name="jkja" localSheetId="15" hidden="1">{"CAP VOL",#N/A,FALSE,"CAPITAL";"CAP VAR",#N/A,FALSE,"CAPITAL";"CAP FIJ",#N/A,FALSE,"CAPITAL";"CAP CONS",#N/A,FALSE,"CAPITAL";"CAP DATA",#N/A,FALSE,"CAPITAL"}</definedName>
    <definedName name="jkja" localSheetId="36" hidden="1">{"CAP VOL",#N/A,FALSE,"CAPITAL";"CAP VAR",#N/A,FALSE,"CAPITAL";"CAP FIJ",#N/A,FALSE,"CAPITAL";"CAP CONS",#N/A,FALSE,"CAPITAL";"CAP DATA",#N/A,FALSE,"CAPITAL"}</definedName>
    <definedName name="jkja" localSheetId="16" hidden="1">{"CAP VOL",#N/A,FALSE,"CAPITAL";"CAP VAR",#N/A,FALSE,"CAPITAL";"CAP FIJ",#N/A,FALSE,"CAPITAL";"CAP CONS",#N/A,FALSE,"CAPITAL";"CAP DATA",#N/A,FALSE,"CAPITAL"}</definedName>
    <definedName name="jkja" localSheetId="41" hidden="1">{"CAP VOL",#N/A,FALSE,"CAPITAL";"CAP VAR",#N/A,FALSE,"CAPITAL";"CAP FIJ",#N/A,FALSE,"CAPITAL";"CAP CONS",#N/A,FALSE,"CAPITAL";"CAP DATA",#N/A,FALSE,"CAPITAL"}</definedName>
    <definedName name="jkja" localSheetId="8" hidden="1">{"CAP VOL",#N/A,FALSE,"CAPITAL";"CAP VAR",#N/A,FALSE,"CAPITAL";"CAP FIJ",#N/A,FALSE,"CAPITAL";"CAP CONS",#N/A,FALSE,"CAPITAL";"CAP DATA",#N/A,FALSE,"CAPITAL"}</definedName>
    <definedName name="jkja" localSheetId="7" hidden="1">{"CAP VOL",#N/A,FALSE,"CAPITAL";"CAP VAR",#N/A,FALSE,"CAPITAL";"CAP FIJ",#N/A,FALSE,"CAPITAL";"CAP CONS",#N/A,FALSE,"CAPITAL";"CAP DATA",#N/A,FALSE,"CAPITAL"}</definedName>
    <definedName name="jkja" localSheetId="10" hidden="1">{"CAP VOL",#N/A,FALSE,"CAPITAL";"CAP VAR",#N/A,FALSE,"CAPITAL";"CAP FIJ",#N/A,FALSE,"CAPITAL";"CAP CONS",#N/A,FALSE,"CAPITAL";"CAP DATA",#N/A,FALSE,"CAPITAL"}</definedName>
    <definedName name="jkja" localSheetId="9" hidden="1">{"CAP VOL",#N/A,FALSE,"CAPITAL";"CAP VAR",#N/A,FALSE,"CAPITAL";"CAP FIJ",#N/A,FALSE,"CAPITAL";"CAP CONS",#N/A,FALSE,"CAPITAL";"CAP DATA",#N/A,FALSE,"CAPITAL"}</definedName>
    <definedName name="jkja" localSheetId="11" hidden="1">{"CAP VOL",#N/A,FALSE,"CAPITAL";"CAP VAR",#N/A,FALSE,"CAPITAL";"CAP FIJ",#N/A,FALSE,"CAPITAL";"CAP CONS",#N/A,FALSE,"CAPITAL";"CAP DATA",#N/A,FALSE,"CAPITAL"}</definedName>
    <definedName name="jkja" localSheetId="26" hidden="1">{"CAP VOL",#N/A,FALSE,"CAPITAL";"CAP VAR",#N/A,FALSE,"CAPITAL";"CAP FIJ",#N/A,FALSE,"CAPITAL";"CAP CONS",#N/A,FALSE,"CAPITAL";"CAP DATA",#N/A,FALSE,"CAPITAL"}</definedName>
    <definedName name="jkja" localSheetId="23" hidden="1">{"CAP VOL",#N/A,FALSE,"CAPITAL";"CAP VAR",#N/A,FALSE,"CAPITAL";"CAP FIJ",#N/A,FALSE,"CAPITAL";"CAP CONS",#N/A,FALSE,"CAPITAL";"CAP DATA",#N/A,FALSE,"CAPITAL"}</definedName>
    <definedName name="jkja" localSheetId="40" hidden="1">{"CAP VOL",#N/A,FALSE,"CAPITAL";"CAP VAR",#N/A,FALSE,"CAPITAL";"CAP FIJ",#N/A,FALSE,"CAPITAL";"CAP CONS",#N/A,FALSE,"CAPITAL";"CAP DATA",#N/A,FALSE,"CAPITAL"}</definedName>
    <definedName name="jkja" localSheetId="29" hidden="1">{"CAP VOL",#N/A,FALSE,"CAPITAL";"CAP VAR",#N/A,FALSE,"CAPITAL";"CAP FIJ",#N/A,FALSE,"CAPITAL";"CAP CONS",#N/A,FALSE,"CAPITAL";"CAP DATA",#N/A,FALSE,"CAPITAL"}</definedName>
    <definedName name="jkja" hidden="1">{"CAP VOL",#N/A,FALSE,"CAPITAL";"CAP VAR",#N/A,FALSE,"CAPITAL";"CAP FIJ",#N/A,FALSE,"CAPITAL";"CAP CONS",#N/A,FALSE,"CAPITAL";"CAP DATA",#N/A,FALSE,"CAPITAL"}</definedName>
    <definedName name="JKJJKJK" localSheetId="17" hidden="1">{#N/A,#N/A,FALSE,"RGD$";#N/A,#N/A,FALSE,"BG$";#N/A,#N/A,FALSE,"FC$"}</definedName>
    <definedName name="JKJJKJK" localSheetId="18" hidden="1">{#N/A,#N/A,FALSE,"RGD$";#N/A,#N/A,FALSE,"BG$";#N/A,#N/A,FALSE,"FC$"}</definedName>
    <definedName name="JKJJKJK" localSheetId="37" hidden="1">{#N/A,#N/A,FALSE,"RGD$";#N/A,#N/A,FALSE,"BG$";#N/A,#N/A,FALSE,"FC$"}</definedName>
    <definedName name="JKJJKJK" localSheetId="33" hidden="1">{#N/A,#N/A,FALSE,"RGD$";#N/A,#N/A,FALSE,"BG$";#N/A,#N/A,FALSE,"FC$"}</definedName>
    <definedName name="JKJJKJK" localSheetId="20" hidden="1">{#N/A,#N/A,FALSE,"RGD$";#N/A,#N/A,FALSE,"BG$";#N/A,#N/A,FALSE,"FC$"}</definedName>
    <definedName name="JKJJKJK" localSheetId="6" hidden="1">{#N/A,#N/A,FALSE,"RGD$";#N/A,#N/A,FALSE,"BG$";#N/A,#N/A,FALSE,"FC$"}</definedName>
    <definedName name="JKJJKJK" localSheetId="4" hidden="1">{#N/A,#N/A,FALSE,"RGD$";#N/A,#N/A,FALSE,"BG$";#N/A,#N/A,FALSE,"FC$"}</definedName>
    <definedName name="JKJJKJK" localSheetId="15" hidden="1">{#N/A,#N/A,FALSE,"RGD$";#N/A,#N/A,FALSE,"BG$";#N/A,#N/A,FALSE,"FC$"}</definedName>
    <definedName name="JKJJKJK" localSheetId="36" hidden="1">{#N/A,#N/A,FALSE,"RGD$";#N/A,#N/A,FALSE,"BG$";#N/A,#N/A,FALSE,"FC$"}</definedName>
    <definedName name="JKJJKJK" localSheetId="16" hidden="1">{#N/A,#N/A,FALSE,"RGD$";#N/A,#N/A,FALSE,"BG$";#N/A,#N/A,FALSE,"FC$"}</definedName>
    <definedName name="JKJJKJK" localSheetId="41" hidden="1">{#N/A,#N/A,FALSE,"RGD$";#N/A,#N/A,FALSE,"BG$";#N/A,#N/A,FALSE,"FC$"}</definedName>
    <definedName name="JKJJKJK" localSheetId="8" hidden="1">{#N/A,#N/A,FALSE,"RGD$";#N/A,#N/A,FALSE,"BG$";#N/A,#N/A,FALSE,"FC$"}</definedName>
    <definedName name="JKJJKJK" localSheetId="7" hidden="1">{#N/A,#N/A,FALSE,"RGD$";#N/A,#N/A,FALSE,"BG$";#N/A,#N/A,FALSE,"FC$"}</definedName>
    <definedName name="JKJJKJK" localSheetId="10" hidden="1">{#N/A,#N/A,FALSE,"RGD$";#N/A,#N/A,FALSE,"BG$";#N/A,#N/A,FALSE,"FC$"}</definedName>
    <definedName name="JKJJKJK" localSheetId="9" hidden="1">{#N/A,#N/A,FALSE,"RGD$";#N/A,#N/A,FALSE,"BG$";#N/A,#N/A,FALSE,"FC$"}</definedName>
    <definedName name="JKJJKJK" localSheetId="11" hidden="1">{#N/A,#N/A,FALSE,"RGD$";#N/A,#N/A,FALSE,"BG$";#N/A,#N/A,FALSE,"FC$"}</definedName>
    <definedName name="JKJJKJK" localSheetId="26" hidden="1">{#N/A,#N/A,FALSE,"RGD$";#N/A,#N/A,FALSE,"BG$";#N/A,#N/A,FALSE,"FC$"}</definedName>
    <definedName name="JKJJKJK" localSheetId="23" hidden="1">{#N/A,#N/A,FALSE,"RGD$";#N/A,#N/A,FALSE,"BG$";#N/A,#N/A,FALSE,"FC$"}</definedName>
    <definedName name="JKJJKJK" localSheetId="40" hidden="1">{#N/A,#N/A,FALSE,"RGD$";#N/A,#N/A,FALSE,"BG$";#N/A,#N/A,FALSE,"FC$"}</definedName>
    <definedName name="JKJJKJK" localSheetId="29" hidden="1">{#N/A,#N/A,FALSE,"RGD$";#N/A,#N/A,FALSE,"BG$";#N/A,#N/A,FALSE,"FC$"}</definedName>
    <definedName name="JKJJKJK" hidden="1">{#N/A,#N/A,FALSE,"RGD$";#N/A,#N/A,FALSE,"BG$";#N/A,#N/A,FALSE,"FC$"}</definedName>
    <definedName name="jkjk" localSheetId="17" hidden="1">{#N/A,#N/A,FALSE,"PRECIO FULL";#N/A,#N/A,FALSE,"LARA";#N/A,#N/A,FALSE,"CARACAS";#N/A,#N/A,FALSE,"DISBRACENTRO";#N/A,#N/A,FALSE,"ANDES";#N/A,#N/A,FALSE,"MAR CARIBE";#N/A,#N/A,FALSE,"RIO BEER";#N/A,#N/A,FALSE,"DISBRAH"}</definedName>
    <definedName name="jkjk" localSheetId="18" hidden="1">{#N/A,#N/A,FALSE,"PRECIO FULL";#N/A,#N/A,FALSE,"LARA";#N/A,#N/A,FALSE,"CARACAS";#N/A,#N/A,FALSE,"DISBRACENTRO";#N/A,#N/A,FALSE,"ANDES";#N/A,#N/A,FALSE,"MAR CARIBE";#N/A,#N/A,FALSE,"RIO BEER";#N/A,#N/A,FALSE,"DISBRAH"}</definedName>
    <definedName name="jkjk" localSheetId="37" hidden="1">{#N/A,#N/A,FALSE,"PRECIO FULL";#N/A,#N/A,FALSE,"LARA";#N/A,#N/A,FALSE,"CARACAS";#N/A,#N/A,FALSE,"DISBRACENTRO";#N/A,#N/A,FALSE,"ANDES";#N/A,#N/A,FALSE,"MAR CARIBE";#N/A,#N/A,FALSE,"RIO BEER";#N/A,#N/A,FALSE,"DISBRAH"}</definedName>
    <definedName name="jkjk" localSheetId="33" hidden="1">{#N/A,#N/A,FALSE,"PRECIO FULL";#N/A,#N/A,FALSE,"LARA";#N/A,#N/A,FALSE,"CARACAS";#N/A,#N/A,FALSE,"DISBRACENTRO";#N/A,#N/A,FALSE,"ANDES";#N/A,#N/A,FALSE,"MAR CARIBE";#N/A,#N/A,FALSE,"RIO BEER";#N/A,#N/A,FALSE,"DISBRAH"}</definedName>
    <definedName name="jkjk" localSheetId="20" hidden="1">{#N/A,#N/A,FALSE,"PRECIO FULL";#N/A,#N/A,FALSE,"LARA";#N/A,#N/A,FALSE,"CARACAS";#N/A,#N/A,FALSE,"DISBRACENTRO";#N/A,#N/A,FALSE,"ANDES";#N/A,#N/A,FALSE,"MAR CARIBE";#N/A,#N/A,FALSE,"RIO BEER";#N/A,#N/A,FALSE,"DISBRAH"}</definedName>
    <definedName name="jkjk" localSheetId="6" hidden="1">{#N/A,#N/A,FALSE,"PRECIO FULL";#N/A,#N/A,FALSE,"LARA";#N/A,#N/A,FALSE,"CARACAS";#N/A,#N/A,FALSE,"DISBRACENTRO";#N/A,#N/A,FALSE,"ANDES";#N/A,#N/A,FALSE,"MAR CARIBE";#N/A,#N/A,FALSE,"RIO BEER";#N/A,#N/A,FALSE,"DISBRAH"}</definedName>
    <definedName name="jkjk" localSheetId="4" hidden="1">{#N/A,#N/A,FALSE,"PRECIO FULL";#N/A,#N/A,FALSE,"LARA";#N/A,#N/A,FALSE,"CARACAS";#N/A,#N/A,FALSE,"DISBRACENTRO";#N/A,#N/A,FALSE,"ANDES";#N/A,#N/A,FALSE,"MAR CARIBE";#N/A,#N/A,FALSE,"RIO BEER";#N/A,#N/A,FALSE,"DISBRAH"}</definedName>
    <definedName name="jkjk" localSheetId="15" hidden="1">{#N/A,#N/A,FALSE,"PRECIO FULL";#N/A,#N/A,FALSE,"LARA";#N/A,#N/A,FALSE,"CARACAS";#N/A,#N/A,FALSE,"DISBRACENTRO";#N/A,#N/A,FALSE,"ANDES";#N/A,#N/A,FALSE,"MAR CARIBE";#N/A,#N/A,FALSE,"RIO BEER";#N/A,#N/A,FALSE,"DISBRAH"}</definedName>
    <definedName name="jkjk" localSheetId="36" hidden="1">{#N/A,#N/A,FALSE,"PRECIO FULL";#N/A,#N/A,FALSE,"LARA";#N/A,#N/A,FALSE,"CARACAS";#N/A,#N/A,FALSE,"DISBRACENTRO";#N/A,#N/A,FALSE,"ANDES";#N/A,#N/A,FALSE,"MAR CARIBE";#N/A,#N/A,FALSE,"RIO BEER";#N/A,#N/A,FALSE,"DISBRAH"}</definedName>
    <definedName name="jkjk" localSheetId="16" hidden="1">{#N/A,#N/A,FALSE,"PRECIO FULL";#N/A,#N/A,FALSE,"LARA";#N/A,#N/A,FALSE,"CARACAS";#N/A,#N/A,FALSE,"DISBRACENTRO";#N/A,#N/A,FALSE,"ANDES";#N/A,#N/A,FALSE,"MAR CARIBE";#N/A,#N/A,FALSE,"RIO BEER";#N/A,#N/A,FALSE,"DISBRAH"}</definedName>
    <definedName name="jkjk" localSheetId="41" hidden="1">{#N/A,#N/A,FALSE,"PRECIO FULL";#N/A,#N/A,FALSE,"LARA";#N/A,#N/A,FALSE,"CARACAS";#N/A,#N/A,FALSE,"DISBRACENTRO";#N/A,#N/A,FALSE,"ANDES";#N/A,#N/A,FALSE,"MAR CARIBE";#N/A,#N/A,FALSE,"RIO BEER";#N/A,#N/A,FALSE,"DISBRAH"}</definedName>
    <definedName name="jkjk" localSheetId="8" hidden="1">{#N/A,#N/A,FALSE,"PRECIO FULL";#N/A,#N/A,FALSE,"LARA";#N/A,#N/A,FALSE,"CARACAS";#N/A,#N/A,FALSE,"DISBRACENTRO";#N/A,#N/A,FALSE,"ANDES";#N/A,#N/A,FALSE,"MAR CARIBE";#N/A,#N/A,FALSE,"RIO BEER";#N/A,#N/A,FALSE,"DISBRAH"}</definedName>
    <definedName name="jkjk" localSheetId="7" hidden="1">{#N/A,#N/A,FALSE,"PRECIO FULL";#N/A,#N/A,FALSE,"LARA";#N/A,#N/A,FALSE,"CARACAS";#N/A,#N/A,FALSE,"DISBRACENTRO";#N/A,#N/A,FALSE,"ANDES";#N/A,#N/A,FALSE,"MAR CARIBE";#N/A,#N/A,FALSE,"RIO BEER";#N/A,#N/A,FALSE,"DISBRAH"}</definedName>
    <definedName name="jkjk" localSheetId="10" hidden="1">{#N/A,#N/A,FALSE,"PRECIO FULL";#N/A,#N/A,FALSE,"LARA";#N/A,#N/A,FALSE,"CARACAS";#N/A,#N/A,FALSE,"DISBRACENTRO";#N/A,#N/A,FALSE,"ANDES";#N/A,#N/A,FALSE,"MAR CARIBE";#N/A,#N/A,FALSE,"RIO BEER";#N/A,#N/A,FALSE,"DISBRAH"}</definedName>
    <definedName name="jkjk" localSheetId="9" hidden="1">{#N/A,#N/A,FALSE,"PRECIO FULL";#N/A,#N/A,FALSE,"LARA";#N/A,#N/A,FALSE,"CARACAS";#N/A,#N/A,FALSE,"DISBRACENTRO";#N/A,#N/A,FALSE,"ANDES";#N/A,#N/A,FALSE,"MAR CARIBE";#N/A,#N/A,FALSE,"RIO BEER";#N/A,#N/A,FALSE,"DISBRAH"}</definedName>
    <definedName name="jkjk" localSheetId="11" hidden="1">{#N/A,#N/A,FALSE,"PRECIO FULL";#N/A,#N/A,FALSE,"LARA";#N/A,#N/A,FALSE,"CARACAS";#N/A,#N/A,FALSE,"DISBRACENTRO";#N/A,#N/A,FALSE,"ANDES";#N/A,#N/A,FALSE,"MAR CARIBE";#N/A,#N/A,FALSE,"RIO BEER";#N/A,#N/A,FALSE,"DISBRAH"}</definedName>
    <definedName name="jkjk" localSheetId="26" hidden="1">{#N/A,#N/A,FALSE,"PRECIO FULL";#N/A,#N/A,FALSE,"LARA";#N/A,#N/A,FALSE,"CARACAS";#N/A,#N/A,FALSE,"DISBRACENTRO";#N/A,#N/A,FALSE,"ANDES";#N/A,#N/A,FALSE,"MAR CARIBE";#N/A,#N/A,FALSE,"RIO BEER";#N/A,#N/A,FALSE,"DISBRAH"}</definedName>
    <definedName name="jkjk" localSheetId="23" hidden="1">{#N/A,#N/A,FALSE,"PRECIO FULL";#N/A,#N/A,FALSE,"LARA";#N/A,#N/A,FALSE,"CARACAS";#N/A,#N/A,FALSE,"DISBRACENTRO";#N/A,#N/A,FALSE,"ANDES";#N/A,#N/A,FALSE,"MAR CARIBE";#N/A,#N/A,FALSE,"RIO BEER";#N/A,#N/A,FALSE,"DISBRAH"}</definedName>
    <definedName name="jkjk" localSheetId="40" hidden="1">{#N/A,#N/A,FALSE,"PRECIO FULL";#N/A,#N/A,FALSE,"LARA";#N/A,#N/A,FALSE,"CARACAS";#N/A,#N/A,FALSE,"DISBRACENTRO";#N/A,#N/A,FALSE,"ANDES";#N/A,#N/A,FALSE,"MAR CARIBE";#N/A,#N/A,FALSE,"RIO BEER";#N/A,#N/A,FALSE,"DISBRAH"}</definedName>
    <definedName name="jkjk" localSheetId="29" hidden="1">{#N/A,#N/A,FALSE,"PRECIO FULL";#N/A,#N/A,FALSE,"LARA";#N/A,#N/A,FALSE,"CARACAS";#N/A,#N/A,FALSE,"DISBRACENTRO";#N/A,#N/A,FALSE,"ANDES";#N/A,#N/A,FALSE,"MAR CARIBE";#N/A,#N/A,FALSE,"RIO BEER";#N/A,#N/A,FALSE,"DISBRAH"}</definedName>
    <definedName name="jkjk" hidden="1">{#N/A,#N/A,FALSE,"PRECIO FULL";#N/A,#N/A,FALSE,"LARA";#N/A,#N/A,FALSE,"CARACAS";#N/A,#N/A,FALSE,"DISBRACENTRO";#N/A,#N/A,FALSE,"ANDES";#N/A,#N/A,FALSE,"MAR CARIBE";#N/A,#N/A,FALSE,"RIO BEER";#N/A,#N/A,FALSE,"DISBRAH"}</definedName>
    <definedName name="JKJKJ" localSheetId="17" hidden="1">{"Cons_Occ_Lar",#N/A,FALSE,"márgenes";"Cen_met",#N/A,FALSE,"márgenes";"Ori_pl",#N/A,FALSE,"márgenes"}</definedName>
    <definedName name="JKJKJ" localSheetId="18" hidden="1">{"Cons_Occ_Lar",#N/A,FALSE,"márgenes";"Cen_met",#N/A,FALSE,"márgenes";"Ori_pl",#N/A,FALSE,"márgenes"}</definedName>
    <definedName name="JKJKJ" localSheetId="37" hidden="1">{"Cons_Occ_Lar",#N/A,FALSE,"márgenes";"Cen_met",#N/A,FALSE,"márgenes";"Ori_pl",#N/A,FALSE,"márgenes"}</definedName>
    <definedName name="JKJKJ" localSheetId="33" hidden="1">{"Cons_Occ_Lar",#N/A,FALSE,"márgenes";"Cen_met",#N/A,FALSE,"márgenes";"Ori_pl",#N/A,FALSE,"márgenes"}</definedName>
    <definedName name="JKJKJ" localSheetId="20" hidden="1">{"Cons_Occ_Lar",#N/A,FALSE,"márgenes";"Cen_met",#N/A,FALSE,"márgenes";"Ori_pl",#N/A,FALSE,"márgenes"}</definedName>
    <definedName name="JKJKJ" localSheetId="6" hidden="1">{"Cons_Occ_Lar",#N/A,FALSE,"márgenes";"Cen_met",#N/A,FALSE,"márgenes";"Ori_pl",#N/A,FALSE,"márgenes"}</definedName>
    <definedName name="JKJKJ" localSheetId="4" hidden="1">{"Cons_Occ_Lar",#N/A,FALSE,"márgenes";"Cen_met",#N/A,FALSE,"márgenes";"Ori_pl",#N/A,FALSE,"márgenes"}</definedName>
    <definedName name="JKJKJ" localSheetId="15" hidden="1">{"Cons_Occ_Lar",#N/A,FALSE,"márgenes";"Cen_met",#N/A,FALSE,"márgenes";"Ori_pl",#N/A,FALSE,"márgenes"}</definedName>
    <definedName name="JKJKJ" localSheetId="36" hidden="1">{"Cons_Occ_Lar",#N/A,FALSE,"márgenes";"Cen_met",#N/A,FALSE,"márgenes";"Ori_pl",#N/A,FALSE,"márgenes"}</definedName>
    <definedName name="JKJKJ" localSheetId="16" hidden="1">{"Cons_Occ_Lar",#N/A,FALSE,"márgenes";"Cen_met",#N/A,FALSE,"márgenes";"Ori_pl",#N/A,FALSE,"márgenes"}</definedName>
    <definedName name="JKJKJ" localSheetId="41" hidden="1">{"Cons_Occ_Lar",#N/A,FALSE,"márgenes";"Cen_met",#N/A,FALSE,"márgenes";"Ori_pl",#N/A,FALSE,"márgenes"}</definedName>
    <definedName name="JKJKJ" localSheetId="8" hidden="1">{"Cons_Occ_Lar",#N/A,FALSE,"márgenes";"Cen_met",#N/A,FALSE,"márgenes";"Ori_pl",#N/A,FALSE,"márgenes"}</definedName>
    <definedName name="JKJKJ" localSheetId="7" hidden="1">{"Cons_Occ_Lar",#N/A,FALSE,"márgenes";"Cen_met",#N/A,FALSE,"márgenes";"Ori_pl",#N/A,FALSE,"márgenes"}</definedName>
    <definedName name="JKJKJ" localSheetId="10" hidden="1">{"Cons_Occ_Lar",#N/A,FALSE,"márgenes";"Cen_met",#N/A,FALSE,"márgenes";"Ori_pl",#N/A,FALSE,"márgenes"}</definedName>
    <definedName name="JKJKJ" localSheetId="9" hidden="1">{"Cons_Occ_Lar",#N/A,FALSE,"márgenes";"Cen_met",#N/A,FALSE,"márgenes";"Ori_pl",#N/A,FALSE,"márgenes"}</definedName>
    <definedName name="JKJKJ" localSheetId="11" hidden="1">{"Cons_Occ_Lar",#N/A,FALSE,"márgenes";"Cen_met",#N/A,FALSE,"márgenes";"Ori_pl",#N/A,FALSE,"márgenes"}</definedName>
    <definedName name="JKJKJ" localSheetId="26" hidden="1">{"Cons_Occ_Lar",#N/A,FALSE,"márgenes";"Cen_met",#N/A,FALSE,"márgenes";"Ori_pl",#N/A,FALSE,"márgenes"}</definedName>
    <definedName name="JKJKJ" localSheetId="23" hidden="1">{"Cons_Occ_Lar",#N/A,FALSE,"márgenes";"Cen_met",#N/A,FALSE,"márgenes";"Ori_pl",#N/A,FALSE,"márgenes"}</definedName>
    <definedName name="JKJKJ" localSheetId="40" hidden="1">{"Cons_Occ_Lar",#N/A,FALSE,"márgenes";"Cen_met",#N/A,FALSE,"márgenes";"Ori_pl",#N/A,FALSE,"márgenes"}</definedName>
    <definedName name="JKJKJ" localSheetId="29" hidden="1">{"Cons_Occ_Lar",#N/A,FALSE,"márgenes";"Cen_met",#N/A,FALSE,"márgenes";"Ori_pl",#N/A,FALSE,"márgenes"}</definedName>
    <definedName name="JKJKJ" hidden="1">{"Cons_Occ_Lar",#N/A,FALSE,"márgenes";"Cen_met",#N/A,FALSE,"márgenes";"Ori_pl",#N/A,FALSE,"márgenes"}</definedName>
    <definedName name="JKJKLJ" localSheetId="17" hidden="1">{"Real",#N/A,FALSE,"CONSOLIDADO";"Real",#N/A,FALSE,"OCCIDENTE";"Real",#N/A,FALSE,"LARA";"Real",#N/A,FALSE,"CENTRO";"Real",#N/A,FALSE,"METROPOLITANA";"Real",#N/A,FALSE,"ORIENTE";"Real",#N/A,FALSE,"Pto.libre"}</definedName>
    <definedName name="JKJKLJ" localSheetId="18" hidden="1">{"Real",#N/A,FALSE,"CONSOLIDADO";"Real",#N/A,FALSE,"OCCIDENTE";"Real",#N/A,FALSE,"LARA";"Real",#N/A,FALSE,"CENTRO";"Real",#N/A,FALSE,"METROPOLITANA";"Real",#N/A,FALSE,"ORIENTE";"Real",#N/A,FALSE,"Pto.libre"}</definedName>
    <definedName name="JKJKLJ" localSheetId="37" hidden="1">{"Real",#N/A,FALSE,"CONSOLIDADO";"Real",#N/A,FALSE,"OCCIDENTE";"Real",#N/A,FALSE,"LARA";"Real",#N/A,FALSE,"CENTRO";"Real",#N/A,FALSE,"METROPOLITANA";"Real",#N/A,FALSE,"ORIENTE";"Real",#N/A,FALSE,"Pto.libre"}</definedName>
    <definedName name="JKJKLJ" localSheetId="33" hidden="1">{"Real",#N/A,FALSE,"CONSOLIDADO";"Real",#N/A,FALSE,"OCCIDENTE";"Real",#N/A,FALSE,"LARA";"Real",#N/A,FALSE,"CENTRO";"Real",#N/A,FALSE,"METROPOLITANA";"Real",#N/A,FALSE,"ORIENTE";"Real",#N/A,FALSE,"Pto.libre"}</definedName>
    <definedName name="JKJKLJ" localSheetId="20" hidden="1">{"Real",#N/A,FALSE,"CONSOLIDADO";"Real",#N/A,FALSE,"OCCIDENTE";"Real",#N/A,FALSE,"LARA";"Real",#N/A,FALSE,"CENTRO";"Real",#N/A,FALSE,"METROPOLITANA";"Real",#N/A,FALSE,"ORIENTE";"Real",#N/A,FALSE,"Pto.libre"}</definedName>
    <definedName name="JKJKLJ" localSheetId="6" hidden="1">{"Real",#N/A,FALSE,"CONSOLIDADO";"Real",#N/A,FALSE,"OCCIDENTE";"Real",#N/A,FALSE,"LARA";"Real",#N/A,FALSE,"CENTRO";"Real",#N/A,FALSE,"METROPOLITANA";"Real",#N/A,FALSE,"ORIENTE";"Real",#N/A,FALSE,"Pto.libre"}</definedName>
    <definedName name="JKJKLJ" localSheetId="4" hidden="1">{"Real",#N/A,FALSE,"CONSOLIDADO";"Real",#N/A,FALSE,"OCCIDENTE";"Real",#N/A,FALSE,"LARA";"Real",#N/A,FALSE,"CENTRO";"Real",#N/A,FALSE,"METROPOLITANA";"Real",#N/A,FALSE,"ORIENTE";"Real",#N/A,FALSE,"Pto.libre"}</definedName>
    <definedName name="JKJKLJ" localSheetId="15" hidden="1">{"Real",#N/A,FALSE,"CONSOLIDADO";"Real",#N/A,FALSE,"OCCIDENTE";"Real",#N/A,FALSE,"LARA";"Real",#N/A,FALSE,"CENTRO";"Real",#N/A,FALSE,"METROPOLITANA";"Real",#N/A,FALSE,"ORIENTE";"Real",#N/A,FALSE,"Pto.libre"}</definedName>
    <definedName name="JKJKLJ" localSheetId="36" hidden="1">{"Real",#N/A,FALSE,"CONSOLIDADO";"Real",#N/A,FALSE,"OCCIDENTE";"Real",#N/A,FALSE,"LARA";"Real",#N/A,FALSE,"CENTRO";"Real",#N/A,FALSE,"METROPOLITANA";"Real",#N/A,FALSE,"ORIENTE";"Real",#N/A,FALSE,"Pto.libre"}</definedName>
    <definedName name="JKJKLJ" localSheetId="16" hidden="1">{"Real",#N/A,FALSE,"CONSOLIDADO";"Real",#N/A,FALSE,"OCCIDENTE";"Real",#N/A,FALSE,"LARA";"Real",#N/A,FALSE,"CENTRO";"Real",#N/A,FALSE,"METROPOLITANA";"Real",#N/A,FALSE,"ORIENTE";"Real",#N/A,FALSE,"Pto.libre"}</definedName>
    <definedName name="JKJKLJ" localSheetId="41" hidden="1">{"Real",#N/A,FALSE,"CONSOLIDADO";"Real",#N/A,FALSE,"OCCIDENTE";"Real",#N/A,FALSE,"LARA";"Real",#N/A,FALSE,"CENTRO";"Real",#N/A,FALSE,"METROPOLITANA";"Real",#N/A,FALSE,"ORIENTE";"Real",#N/A,FALSE,"Pto.libre"}</definedName>
    <definedName name="JKJKLJ" localSheetId="8" hidden="1">{"Real",#N/A,FALSE,"CONSOLIDADO";"Real",#N/A,FALSE,"OCCIDENTE";"Real",#N/A,FALSE,"LARA";"Real",#N/A,FALSE,"CENTRO";"Real",#N/A,FALSE,"METROPOLITANA";"Real",#N/A,FALSE,"ORIENTE";"Real",#N/A,FALSE,"Pto.libre"}</definedName>
    <definedName name="JKJKLJ" localSheetId="7" hidden="1">{"Real",#N/A,FALSE,"CONSOLIDADO";"Real",#N/A,FALSE,"OCCIDENTE";"Real",#N/A,FALSE,"LARA";"Real",#N/A,FALSE,"CENTRO";"Real",#N/A,FALSE,"METROPOLITANA";"Real",#N/A,FALSE,"ORIENTE";"Real",#N/A,FALSE,"Pto.libre"}</definedName>
    <definedName name="JKJKLJ" localSheetId="10" hidden="1">{"Real",#N/A,FALSE,"CONSOLIDADO";"Real",#N/A,FALSE,"OCCIDENTE";"Real",#N/A,FALSE,"LARA";"Real",#N/A,FALSE,"CENTRO";"Real",#N/A,FALSE,"METROPOLITANA";"Real",#N/A,FALSE,"ORIENTE";"Real",#N/A,FALSE,"Pto.libre"}</definedName>
    <definedName name="JKJKLJ" localSheetId="9" hidden="1">{"Real",#N/A,FALSE,"CONSOLIDADO";"Real",#N/A,FALSE,"OCCIDENTE";"Real",#N/A,FALSE,"LARA";"Real",#N/A,FALSE,"CENTRO";"Real",#N/A,FALSE,"METROPOLITANA";"Real",#N/A,FALSE,"ORIENTE";"Real",#N/A,FALSE,"Pto.libre"}</definedName>
    <definedName name="JKJKLJ" localSheetId="11" hidden="1">{"Real",#N/A,FALSE,"CONSOLIDADO";"Real",#N/A,FALSE,"OCCIDENTE";"Real",#N/A,FALSE,"LARA";"Real",#N/A,FALSE,"CENTRO";"Real",#N/A,FALSE,"METROPOLITANA";"Real",#N/A,FALSE,"ORIENTE";"Real",#N/A,FALSE,"Pto.libre"}</definedName>
    <definedName name="JKJKLJ" localSheetId="26" hidden="1">{"Real",#N/A,FALSE,"CONSOLIDADO";"Real",#N/A,FALSE,"OCCIDENTE";"Real",#N/A,FALSE,"LARA";"Real",#N/A,FALSE,"CENTRO";"Real",#N/A,FALSE,"METROPOLITANA";"Real",#N/A,FALSE,"ORIENTE";"Real",#N/A,FALSE,"Pto.libre"}</definedName>
    <definedName name="JKJKLJ" localSheetId="23" hidden="1">{"Real",#N/A,FALSE,"CONSOLIDADO";"Real",#N/A,FALSE,"OCCIDENTE";"Real",#N/A,FALSE,"LARA";"Real",#N/A,FALSE,"CENTRO";"Real",#N/A,FALSE,"METROPOLITANA";"Real",#N/A,FALSE,"ORIENTE";"Real",#N/A,FALSE,"Pto.libre"}</definedName>
    <definedName name="JKJKLJ" localSheetId="40" hidden="1">{"Real",#N/A,FALSE,"CONSOLIDADO";"Real",#N/A,FALSE,"OCCIDENTE";"Real",#N/A,FALSE,"LARA";"Real",#N/A,FALSE,"CENTRO";"Real",#N/A,FALSE,"METROPOLITANA";"Real",#N/A,FALSE,"ORIENTE";"Real",#N/A,FALSE,"Pto.libre"}</definedName>
    <definedName name="JKJKLJ" localSheetId="29" hidden="1">{"Real",#N/A,FALSE,"CONSOLIDADO";"Real",#N/A,FALSE,"OCCIDENTE";"Real",#N/A,FALSE,"LARA";"Real",#N/A,FALSE,"CENTRO";"Real",#N/A,FALSE,"METROPOLITANA";"Real",#N/A,FALSE,"ORIENTE";"Real",#N/A,FALSE,"Pto.libre"}</definedName>
    <definedName name="JKJKLJ" hidden="1">{"Real",#N/A,FALSE,"CONSOLIDADO";"Real",#N/A,FALSE,"OCCIDENTE";"Real",#N/A,FALSE,"LARA";"Real",#N/A,FALSE,"CENTRO";"Real",#N/A,FALSE,"METROPOLITANA";"Real",#N/A,FALSE,"ORIENTE";"Real",#N/A,FALSE,"Pto.libre"}</definedName>
    <definedName name="jkma" localSheetId="17" hidden="1">{"Cons_Occ_Lar",#N/A,FALSE,"márgenes";"Cen_met",#N/A,FALSE,"márgenes";"Ori_pl",#N/A,FALSE,"márgenes"}</definedName>
    <definedName name="jkma" localSheetId="18" hidden="1">{"Cons_Occ_Lar",#N/A,FALSE,"márgenes";"Cen_met",#N/A,FALSE,"márgenes";"Ori_pl",#N/A,FALSE,"márgenes"}</definedName>
    <definedName name="jkma" localSheetId="37" hidden="1">{"Cons_Occ_Lar",#N/A,FALSE,"márgenes";"Cen_met",#N/A,FALSE,"márgenes";"Ori_pl",#N/A,FALSE,"márgenes"}</definedName>
    <definedName name="jkma" localSheetId="33" hidden="1">{"Cons_Occ_Lar",#N/A,FALSE,"márgenes";"Cen_met",#N/A,FALSE,"márgenes";"Ori_pl",#N/A,FALSE,"márgenes"}</definedName>
    <definedName name="jkma" localSheetId="20" hidden="1">{"Cons_Occ_Lar",#N/A,FALSE,"márgenes";"Cen_met",#N/A,FALSE,"márgenes";"Ori_pl",#N/A,FALSE,"márgenes"}</definedName>
    <definedName name="jkma" localSheetId="6" hidden="1">{"Cons_Occ_Lar",#N/A,FALSE,"márgenes";"Cen_met",#N/A,FALSE,"márgenes";"Ori_pl",#N/A,FALSE,"márgenes"}</definedName>
    <definedName name="jkma" localSheetId="4" hidden="1">{"Cons_Occ_Lar",#N/A,FALSE,"márgenes";"Cen_met",#N/A,FALSE,"márgenes";"Ori_pl",#N/A,FALSE,"márgenes"}</definedName>
    <definedName name="jkma" localSheetId="15" hidden="1">{"Cons_Occ_Lar",#N/A,FALSE,"márgenes";"Cen_met",#N/A,FALSE,"márgenes";"Ori_pl",#N/A,FALSE,"márgenes"}</definedName>
    <definedName name="jkma" localSheetId="36" hidden="1">{"Cons_Occ_Lar",#N/A,FALSE,"márgenes";"Cen_met",#N/A,FALSE,"márgenes";"Ori_pl",#N/A,FALSE,"márgenes"}</definedName>
    <definedName name="jkma" localSheetId="16" hidden="1">{"Cons_Occ_Lar",#N/A,FALSE,"márgenes";"Cen_met",#N/A,FALSE,"márgenes";"Ori_pl",#N/A,FALSE,"márgenes"}</definedName>
    <definedName name="jkma" localSheetId="41" hidden="1">{"Cons_Occ_Lar",#N/A,FALSE,"márgenes";"Cen_met",#N/A,FALSE,"márgenes";"Ori_pl",#N/A,FALSE,"márgenes"}</definedName>
    <definedName name="jkma" localSheetId="8" hidden="1">{"Cons_Occ_Lar",#N/A,FALSE,"márgenes";"Cen_met",#N/A,FALSE,"márgenes";"Ori_pl",#N/A,FALSE,"márgenes"}</definedName>
    <definedName name="jkma" localSheetId="7" hidden="1">{"Cons_Occ_Lar",#N/A,FALSE,"márgenes";"Cen_met",#N/A,FALSE,"márgenes";"Ori_pl",#N/A,FALSE,"márgenes"}</definedName>
    <definedName name="jkma" localSheetId="10" hidden="1">{"Cons_Occ_Lar",#N/A,FALSE,"márgenes";"Cen_met",#N/A,FALSE,"márgenes";"Ori_pl",#N/A,FALSE,"márgenes"}</definedName>
    <definedName name="jkma" localSheetId="9" hidden="1">{"Cons_Occ_Lar",#N/A,FALSE,"márgenes";"Cen_met",#N/A,FALSE,"márgenes";"Ori_pl",#N/A,FALSE,"márgenes"}</definedName>
    <definedName name="jkma" localSheetId="11" hidden="1">{"Cons_Occ_Lar",#N/A,FALSE,"márgenes";"Cen_met",#N/A,FALSE,"márgenes";"Ori_pl",#N/A,FALSE,"márgenes"}</definedName>
    <definedName name="jkma" localSheetId="26" hidden="1">{"Cons_Occ_Lar",#N/A,FALSE,"márgenes";"Cen_met",#N/A,FALSE,"márgenes";"Ori_pl",#N/A,FALSE,"márgenes"}</definedName>
    <definedName name="jkma" localSheetId="23" hidden="1">{"Cons_Occ_Lar",#N/A,FALSE,"márgenes";"Cen_met",#N/A,FALSE,"márgenes";"Ori_pl",#N/A,FALSE,"márgenes"}</definedName>
    <definedName name="jkma" localSheetId="40" hidden="1">{"Cons_Occ_Lar",#N/A,FALSE,"márgenes";"Cen_met",#N/A,FALSE,"márgenes";"Ori_pl",#N/A,FALSE,"márgenes"}</definedName>
    <definedName name="jkma" localSheetId="29" hidden="1">{"Cons_Occ_Lar",#N/A,FALSE,"márgenes";"Cen_met",#N/A,FALSE,"márgenes";"Ori_pl",#N/A,FALSE,"márgenes"}</definedName>
    <definedName name="jkma" hidden="1">{"Cons_Occ_Lar",#N/A,FALSE,"márgenes";"Cen_met",#N/A,FALSE,"márgenes";"Ori_pl",#N/A,FALSE,"márgenes"}</definedName>
    <definedName name="jljl" localSheetId="17" hidden="1">{"det (May)",#N/A,FALSE,"June";"sum (MAY YTD)",#N/A,FALSE,"June YTD"}</definedName>
    <definedName name="jljl" localSheetId="18" hidden="1">{"det (May)",#N/A,FALSE,"June";"sum (MAY YTD)",#N/A,FALSE,"June YTD"}</definedName>
    <definedName name="jljl" localSheetId="37" hidden="1">{"det (May)",#N/A,FALSE,"June";"sum (MAY YTD)",#N/A,FALSE,"June YTD"}</definedName>
    <definedName name="jljl" localSheetId="33" hidden="1">{"det (May)",#N/A,FALSE,"June";"sum (MAY YTD)",#N/A,FALSE,"June YTD"}</definedName>
    <definedName name="jljl" localSheetId="20" hidden="1">{"det (May)",#N/A,FALSE,"June";"sum (MAY YTD)",#N/A,FALSE,"June YTD"}</definedName>
    <definedName name="jljl" localSheetId="6" hidden="1">{"det (May)",#N/A,FALSE,"June";"sum (MAY YTD)",#N/A,FALSE,"June YTD"}</definedName>
    <definedName name="jljl" localSheetId="4" hidden="1">{"det (May)",#N/A,FALSE,"June";"sum (MAY YTD)",#N/A,FALSE,"June YTD"}</definedName>
    <definedName name="jljl" localSheetId="15" hidden="1">{"det (May)",#N/A,FALSE,"June";"sum (MAY YTD)",#N/A,FALSE,"June YTD"}</definedName>
    <definedName name="jljl" localSheetId="36" hidden="1">{"det (May)",#N/A,FALSE,"June";"sum (MAY YTD)",#N/A,FALSE,"June YTD"}</definedName>
    <definedName name="jljl" localSheetId="16" hidden="1">{"det (May)",#N/A,FALSE,"June";"sum (MAY YTD)",#N/A,FALSE,"June YTD"}</definedName>
    <definedName name="jljl" localSheetId="41" hidden="1">{"det (May)",#N/A,FALSE,"June";"sum (MAY YTD)",#N/A,FALSE,"June YTD"}</definedName>
    <definedName name="jljl" localSheetId="8" hidden="1">{"det (May)",#N/A,FALSE,"June";"sum (MAY YTD)",#N/A,FALSE,"June YTD"}</definedName>
    <definedName name="jljl" localSheetId="7" hidden="1">{"det (May)",#N/A,FALSE,"June";"sum (MAY YTD)",#N/A,FALSE,"June YTD"}</definedName>
    <definedName name="jljl" localSheetId="10" hidden="1">{"det (May)",#N/A,FALSE,"June";"sum (MAY YTD)",#N/A,FALSE,"June YTD"}</definedName>
    <definedName name="jljl" localSheetId="9" hidden="1">{"det (May)",#N/A,FALSE,"June";"sum (MAY YTD)",#N/A,FALSE,"June YTD"}</definedName>
    <definedName name="jljl" localSheetId="11" hidden="1">{"det (May)",#N/A,FALSE,"June";"sum (MAY YTD)",#N/A,FALSE,"June YTD"}</definedName>
    <definedName name="jljl" localSheetId="26" hidden="1">{"det (May)",#N/A,FALSE,"June";"sum (MAY YTD)",#N/A,FALSE,"June YTD"}</definedName>
    <definedName name="jljl" localSheetId="23" hidden="1">{"det (May)",#N/A,FALSE,"June";"sum (MAY YTD)",#N/A,FALSE,"June YTD"}</definedName>
    <definedName name="jljl" localSheetId="40" hidden="1">{"det (May)",#N/A,FALSE,"June";"sum (MAY YTD)",#N/A,FALSE,"June YTD"}</definedName>
    <definedName name="jljl" localSheetId="29" hidden="1">{"det (May)",#N/A,FALSE,"June";"sum (MAY YTD)",#N/A,FALSE,"June YTD"}</definedName>
    <definedName name="jljl" hidden="1">{"det (May)",#N/A,FALSE,"June";"sum (MAY YTD)",#N/A,FALSE,"June YTD"}</definedName>
    <definedName name="jljlx" localSheetId="17" hidden="1">{"det (May)",#N/A,FALSE,"June";"sum (MAY YTD)",#N/A,FALSE,"June YTD"}</definedName>
    <definedName name="jljlx" localSheetId="18" hidden="1">{"det (May)",#N/A,FALSE,"June";"sum (MAY YTD)",#N/A,FALSE,"June YTD"}</definedName>
    <definedName name="jljlx" localSheetId="37" hidden="1">{"det (May)",#N/A,FALSE,"June";"sum (MAY YTD)",#N/A,FALSE,"June YTD"}</definedName>
    <definedName name="jljlx" localSheetId="33" hidden="1">{"det (May)",#N/A,FALSE,"June";"sum (MAY YTD)",#N/A,FALSE,"June YTD"}</definedName>
    <definedName name="jljlx" localSheetId="20" hidden="1">{"det (May)",#N/A,FALSE,"June";"sum (MAY YTD)",#N/A,FALSE,"June YTD"}</definedName>
    <definedName name="jljlx" localSheetId="6" hidden="1">{"det (May)",#N/A,FALSE,"June";"sum (MAY YTD)",#N/A,FALSE,"June YTD"}</definedName>
    <definedName name="jljlx" localSheetId="4" hidden="1">{"det (May)",#N/A,FALSE,"June";"sum (MAY YTD)",#N/A,FALSE,"June YTD"}</definedName>
    <definedName name="jljlx" localSheetId="15" hidden="1">{"det (May)",#N/A,FALSE,"June";"sum (MAY YTD)",#N/A,FALSE,"June YTD"}</definedName>
    <definedName name="jljlx" localSheetId="36" hidden="1">{"det (May)",#N/A,FALSE,"June";"sum (MAY YTD)",#N/A,FALSE,"June YTD"}</definedName>
    <definedName name="jljlx" localSheetId="16" hidden="1">{"det (May)",#N/A,FALSE,"June";"sum (MAY YTD)",#N/A,FALSE,"June YTD"}</definedName>
    <definedName name="jljlx" localSheetId="41" hidden="1">{"det (May)",#N/A,FALSE,"June";"sum (MAY YTD)",#N/A,FALSE,"June YTD"}</definedName>
    <definedName name="jljlx" localSheetId="8" hidden="1">{"det (May)",#N/A,FALSE,"June";"sum (MAY YTD)",#N/A,FALSE,"June YTD"}</definedName>
    <definedName name="jljlx" localSheetId="7" hidden="1">{"det (May)",#N/A,FALSE,"June";"sum (MAY YTD)",#N/A,FALSE,"June YTD"}</definedName>
    <definedName name="jljlx" localSheetId="10" hidden="1">{"det (May)",#N/A,FALSE,"June";"sum (MAY YTD)",#N/A,FALSE,"June YTD"}</definedName>
    <definedName name="jljlx" localSheetId="9" hidden="1">{"det (May)",#N/A,FALSE,"June";"sum (MAY YTD)",#N/A,FALSE,"June YTD"}</definedName>
    <definedName name="jljlx" localSheetId="11" hidden="1">{"det (May)",#N/A,FALSE,"June";"sum (MAY YTD)",#N/A,FALSE,"June YTD"}</definedName>
    <definedName name="jljlx" localSheetId="26" hidden="1">{"det (May)",#N/A,FALSE,"June";"sum (MAY YTD)",#N/A,FALSE,"June YTD"}</definedName>
    <definedName name="jljlx" localSheetId="23" hidden="1">{"det (May)",#N/A,FALSE,"June";"sum (MAY YTD)",#N/A,FALSE,"June YTD"}</definedName>
    <definedName name="jljlx" localSheetId="40" hidden="1">{"det (May)",#N/A,FALSE,"June";"sum (MAY YTD)",#N/A,FALSE,"June YTD"}</definedName>
    <definedName name="jljlx" localSheetId="29" hidden="1">{"det (May)",#N/A,FALSE,"June";"sum (MAY YTD)",#N/A,FALSE,"June YTD"}</definedName>
    <definedName name="jljlx" hidden="1">{"det (May)",#N/A,FALSE,"June";"sum (MAY YTD)",#N/A,FALSE,"June YTD"}</definedName>
    <definedName name="jnv" localSheetId="17" hidden="1">{#N/A,#N/A,FALSE,"Hoja1";#N/A,#N/A,FALSE,"Hoja2"}</definedName>
    <definedName name="jnv" localSheetId="18" hidden="1">{#N/A,#N/A,FALSE,"Hoja1";#N/A,#N/A,FALSE,"Hoja2"}</definedName>
    <definedName name="jnv" localSheetId="37" hidden="1">{#N/A,#N/A,FALSE,"Hoja1";#N/A,#N/A,FALSE,"Hoja2"}</definedName>
    <definedName name="jnv" localSheetId="33" hidden="1">{#N/A,#N/A,FALSE,"Hoja1";#N/A,#N/A,FALSE,"Hoja2"}</definedName>
    <definedName name="jnv" localSheetId="20" hidden="1">{#N/A,#N/A,FALSE,"Hoja1";#N/A,#N/A,FALSE,"Hoja2"}</definedName>
    <definedName name="jnv" localSheetId="6" hidden="1">{#N/A,#N/A,FALSE,"Hoja1";#N/A,#N/A,FALSE,"Hoja2"}</definedName>
    <definedName name="jnv" localSheetId="4" hidden="1">{#N/A,#N/A,FALSE,"Hoja1";#N/A,#N/A,FALSE,"Hoja2"}</definedName>
    <definedName name="jnv" localSheetId="15" hidden="1">{#N/A,#N/A,FALSE,"Hoja1";#N/A,#N/A,FALSE,"Hoja2"}</definedName>
    <definedName name="jnv" localSheetId="36" hidden="1">{#N/A,#N/A,FALSE,"Hoja1";#N/A,#N/A,FALSE,"Hoja2"}</definedName>
    <definedName name="jnv" localSheetId="16" hidden="1">{#N/A,#N/A,FALSE,"Hoja1";#N/A,#N/A,FALSE,"Hoja2"}</definedName>
    <definedName name="jnv" localSheetId="41" hidden="1">{#N/A,#N/A,FALSE,"Hoja1";#N/A,#N/A,FALSE,"Hoja2"}</definedName>
    <definedName name="jnv" localSheetId="8" hidden="1">{#N/A,#N/A,FALSE,"Hoja1";#N/A,#N/A,FALSE,"Hoja2"}</definedName>
    <definedName name="jnv" localSheetId="7" hidden="1">{#N/A,#N/A,FALSE,"Hoja1";#N/A,#N/A,FALSE,"Hoja2"}</definedName>
    <definedName name="jnv" localSheetId="10" hidden="1">{#N/A,#N/A,FALSE,"Hoja1";#N/A,#N/A,FALSE,"Hoja2"}</definedName>
    <definedName name="jnv" localSheetId="9" hidden="1">{#N/A,#N/A,FALSE,"Hoja1";#N/A,#N/A,FALSE,"Hoja2"}</definedName>
    <definedName name="jnv" localSheetId="11" hidden="1">{#N/A,#N/A,FALSE,"Hoja1";#N/A,#N/A,FALSE,"Hoja2"}</definedName>
    <definedName name="jnv" localSheetId="26" hidden="1">{#N/A,#N/A,FALSE,"Hoja1";#N/A,#N/A,FALSE,"Hoja2"}</definedName>
    <definedName name="jnv" localSheetId="23" hidden="1">{#N/A,#N/A,FALSE,"Hoja1";#N/A,#N/A,FALSE,"Hoja2"}</definedName>
    <definedName name="jnv" localSheetId="40" hidden="1">{#N/A,#N/A,FALSE,"Hoja1";#N/A,#N/A,FALSE,"Hoja2"}</definedName>
    <definedName name="jnv" localSheetId="29" hidden="1">{#N/A,#N/A,FALSE,"Hoja1";#N/A,#N/A,FALSE,"Hoja2"}</definedName>
    <definedName name="jnv" hidden="1">{#N/A,#N/A,FALSE,"Hoja1";#N/A,#N/A,FALSE,"Hoja2"}</definedName>
    <definedName name="Joinville" localSheetId="16">[10]POA!#REF!</definedName>
    <definedName name="Joinville">[10]POA!#REF!</definedName>
    <definedName name="Joinville1" localSheetId="16">[10]POA!#REF!</definedName>
    <definedName name="Joinville1">[10]POA!#REF!</definedName>
    <definedName name="JoinvilleAcumulado" localSheetId="16">[10]POA!#REF!</definedName>
    <definedName name="JoinvilleAcumulado">[10]POA!#REF!</definedName>
    <definedName name="JoinvilleAcumulado1" localSheetId="16">[10]POA!#REF!</definedName>
    <definedName name="JoinvilleAcumulado1">[10]POA!#REF!</definedName>
    <definedName name="jonathan" localSheetId="4" hidden="1">{"det (May)",#N/A,FALSE,"June";"sum (MAY YTD)",#N/A,FALSE,"June YTD"}</definedName>
    <definedName name="jonathan" localSheetId="8" hidden="1">{"det (May)",#N/A,FALSE,"June";"sum (MAY YTD)",#N/A,FALSE,"June YTD"}</definedName>
    <definedName name="jonathan" localSheetId="10" hidden="1">{"det (May)",#N/A,FALSE,"June";"sum (MAY YTD)",#N/A,FALSE,"June YTD"}</definedName>
    <definedName name="jonathan" localSheetId="11" hidden="1">{"det (May)",#N/A,FALSE,"June";"sum (MAY YTD)",#N/A,FALSE,"June YTD"}</definedName>
    <definedName name="jonathan" localSheetId="26" hidden="1">{"det (May)",#N/A,FALSE,"June";"sum (MAY YTD)",#N/A,FALSE,"June YTD"}</definedName>
    <definedName name="jonathan" hidden="1">{"det (May)",#N/A,FALSE,"June";"sum (MAY YTD)",#N/A,FALSE,"June YTD"}</definedName>
    <definedName name="JORNADA">[36]Nomenclatura!$H$4:$H$7</definedName>
    <definedName name="JP">[35]Volumes!$B$20:$CG$20</definedName>
    <definedName name="JP.FRM" localSheetId="17">#REF!</definedName>
    <definedName name="JP.FRM" localSheetId="18">#REF!</definedName>
    <definedName name="JP.FRM" localSheetId="37">#REF!</definedName>
    <definedName name="JP.FRM" localSheetId="20">#REF!</definedName>
    <definedName name="JP.FRM" localSheetId="4">#REF!</definedName>
    <definedName name="JP.FRM" localSheetId="15">#REF!</definedName>
    <definedName name="JP.FRM" localSheetId="36">#REF!</definedName>
    <definedName name="JP.FRM" localSheetId="16">#REF!</definedName>
    <definedName name="JP.FRM" localSheetId="8">#REF!</definedName>
    <definedName name="JP.FRM" localSheetId="10">#REF!</definedName>
    <definedName name="JP.FRM" localSheetId="11">#REF!</definedName>
    <definedName name="JP.FRM">#REF!</definedName>
    <definedName name="jppmpñ" localSheetId="17" hidden="1">{"'cua 42'!$A$1:$O$40"}</definedName>
    <definedName name="jppmpñ" localSheetId="18" hidden="1">{"'cua 42'!$A$1:$O$40"}</definedName>
    <definedName name="jppmpñ" localSheetId="37" hidden="1">{"'cua 42'!$A$1:$O$40"}</definedName>
    <definedName name="jppmpñ" localSheetId="20" hidden="1">{"'cua 42'!$A$1:$O$40"}</definedName>
    <definedName name="jppmpñ" localSheetId="4" hidden="1">{"'cua 42'!$A$1:$O$40"}</definedName>
    <definedName name="jppmpñ" localSheetId="15" hidden="1">{"'cua 42'!$A$1:$O$40"}</definedName>
    <definedName name="jppmpñ" localSheetId="36" hidden="1">{"'cua 42'!$A$1:$O$40"}</definedName>
    <definedName name="jppmpñ" localSheetId="16" hidden="1">{"'cua 42'!$A$1:$O$40"}</definedName>
    <definedName name="jppmpñ" localSheetId="8" hidden="1">{"'cua 42'!$A$1:$O$40"}</definedName>
    <definedName name="jppmpñ" localSheetId="10" hidden="1">{"'cua 42'!$A$1:$O$40"}</definedName>
    <definedName name="jppmpñ" localSheetId="11" hidden="1">{"'cua 42'!$A$1:$O$40"}</definedName>
    <definedName name="jppmpñ" localSheetId="26" hidden="1">{"'cua 42'!$A$1:$O$40"}</definedName>
    <definedName name="jppmpñ" localSheetId="29" hidden="1">{"'cua 42'!$A$1:$O$40"}</definedName>
    <definedName name="jppmpñ" hidden="1">{"'cua 42'!$A$1:$O$40"}</definedName>
    <definedName name="JPS" localSheetId="17">#REF!</definedName>
    <definedName name="JPS" localSheetId="18">#REF!</definedName>
    <definedName name="JPS" localSheetId="37">#REF!</definedName>
    <definedName name="JPS" localSheetId="20">#REF!</definedName>
    <definedName name="JPS" localSheetId="4">#REF!</definedName>
    <definedName name="JPS" localSheetId="15">#REF!</definedName>
    <definedName name="JPS" localSheetId="36">#REF!</definedName>
    <definedName name="JPS" localSheetId="16">#REF!</definedName>
    <definedName name="JPS" localSheetId="8">#REF!</definedName>
    <definedName name="JPS" localSheetId="10">#REF!</definedName>
    <definedName name="JPS" localSheetId="11">#REF!</definedName>
    <definedName name="JPS">#REF!</definedName>
    <definedName name="JS"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S"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JUJD" localSheetId="17" hidden="1">{"Cons_Occ_Lar",#N/A,FALSE,"márgenes";"Cen_met",#N/A,FALSE,"márgenes";"Ori_pl",#N/A,FALSE,"márgenes"}</definedName>
    <definedName name="JUJD" localSheetId="18" hidden="1">{"Cons_Occ_Lar",#N/A,FALSE,"márgenes";"Cen_met",#N/A,FALSE,"márgenes";"Ori_pl",#N/A,FALSE,"márgenes"}</definedName>
    <definedName name="JUJD" localSheetId="37" hidden="1">{"Cons_Occ_Lar",#N/A,FALSE,"márgenes";"Cen_met",#N/A,FALSE,"márgenes";"Ori_pl",#N/A,FALSE,"márgenes"}</definedName>
    <definedName name="JUJD" localSheetId="33" hidden="1">{"Cons_Occ_Lar",#N/A,FALSE,"márgenes";"Cen_met",#N/A,FALSE,"márgenes";"Ori_pl",#N/A,FALSE,"márgenes"}</definedName>
    <definedName name="JUJD" localSheetId="20" hidden="1">{"Cons_Occ_Lar",#N/A,FALSE,"márgenes";"Cen_met",#N/A,FALSE,"márgenes";"Ori_pl",#N/A,FALSE,"márgenes"}</definedName>
    <definedName name="JUJD" localSheetId="6" hidden="1">{"Cons_Occ_Lar",#N/A,FALSE,"márgenes";"Cen_met",#N/A,FALSE,"márgenes";"Ori_pl",#N/A,FALSE,"márgenes"}</definedName>
    <definedName name="JUJD" localSheetId="4" hidden="1">{"Cons_Occ_Lar",#N/A,FALSE,"márgenes";"Cen_met",#N/A,FALSE,"márgenes";"Ori_pl",#N/A,FALSE,"márgenes"}</definedName>
    <definedName name="JUJD" localSheetId="15" hidden="1">{"Cons_Occ_Lar",#N/A,FALSE,"márgenes";"Cen_met",#N/A,FALSE,"márgenes";"Ori_pl",#N/A,FALSE,"márgenes"}</definedName>
    <definedName name="JUJD" localSheetId="36" hidden="1">{"Cons_Occ_Lar",#N/A,FALSE,"márgenes";"Cen_met",#N/A,FALSE,"márgenes";"Ori_pl",#N/A,FALSE,"márgenes"}</definedName>
    <definedName name="JUJD" localSheetId="16" hidden="1">{"Cons_Occ_Lar",#N/A,FALSE,"márgenes";"Cen_met",#N/A,FALSE,"márgenes";"Ori_pl",#N/A,FALSE,"márgenes"}</definedName>
    <definedName name="JUJD" localSheetId="41" hidden="1">{"Cons_Occ_Lar",#N/A,FALSE,"márgenes";"Cen_met",#N/A,FALSE,"márgenes";"Ori_pl",#N/A,FALSE,"márgenes"}</definedName>
    <definedName name="JUJD" localSheetId="8" hidden="1">{"Cons_Occ_Lar",#N/A,FALSE,"márgenes";"Cen_met",#N/A,FALSE,"márgenes";"Ori_pl",#N/A,FALSE,"márgenes"}</definedName>
    <definedName name="JUJD" localSheetId="7" hidden="1">{"Cons_Occ_Lar",#N/A,FALSE,"márgenes";"Cen_met",#N/A,FALSE,"márgenes";"Ori_pl",#N/A,FALSE,"márgenes"}</definedName>
    <definedName name="JUJD" localSheetId="10" hidden="1">{"Cons_Occ_Lar",#N/A,FALSE,"márgenes";"Cen_met",#N/A,FALSE,"márgenes";"Ori_pl",#N/A,FALSE,"márgenes"}</definedName>
    <definedName name="JUJD" localSheetId="9" hidden="1">{"Cons_Occ_Lar",#N/A,FALSE,"márgenes";"Cen_met",#N/A,FALSE,"márgenes";"Ori_pl",#N/A,FALSE,"márgenes"}</definedName>
    <definedName name="JUJD" localSheetId="11" hidden="1">{"Cons_Occ_Lar",#N/A,FALSE,"márgenes";"Cen_met",#N/A,FALSE,"márgenes";"Ori_pl",#N/A,FALSE,"márgenes"}</definedName>
    <definedName name="JUJD" localSheetId="26" hidden="1">{"Cons_Occ_Lar",#N/A,FALSE,"márgenes";"Cen_met",#N/A,FALSE,"márgenes";"Ori_pl",#N/A,FALSE,"márgenes"}</definedName>
    <definedName name="JUJD" localSheetId="23" hidden="1">{"Cons_Occ_Lar",#N/A,FALSE,"márgenes";"Cen_met",#N/A,FALSE,"márgenes";"Ori_pl",#N/A,FALSE,"márgenes"}</definedName>
    <definedName name="JUJD" localSheetId="40" hidden="1">{"Cons_Occ_Lar",#N/A,FALSE,"márgenes";"Cen_met",#N/A,FALSE,"márgenes";"Ori_pl",#N/A,FALSE,"márgenes"}</definedName>
    <definedName name="JUJD" localSheetId="29" hidden="1">{"Cons_Occ_Lar",#N/A,FALSE,"márgenes";"Cen_met",#N/A,FALSE,"márgenes";"Ori_pl",#N/A,FALSE,"márgenes"}</definedName>
    <definedName name="JUJD" hidden="1">{"Cons_Occ_Lar",#N/A,FALSE,"márgenes";"Cen_met",#N/A,FALSE,"márgenes";"Ori_pl",#N/A,FALSE,"márgenes"}</definedName>
    <definedName name="Julho" localSheetId="17">#REF!</definedName>
    <definedName name="Julho" localSheetId="18">#REF!</definedName>
    <definedName name="Julho" localSheetId="37">#REF!</definedName>
    <definedName name="Julho" localSheetId="20">#REF!</definedName>
    <definedName name="Julho" localSheetId="4">#REF!</definedName>
    <definedName name="Julho" localSheetId="15">#REF!</definedName>
    <definedName name="Julho" localSheetId="36">#REF!</definedName>
    <definedName name="Julho" localSheetId="16">#REF!</definedName>
    <definedName name="Julho" localSheetId="8">#REF!</definedName>
    <definedName name="Julho" localSheetId="10">#REF!</definedName>
    <definedName name="Julho" localSheetId="11">#REF!</definedName>
    <definedName name="Julho">#REF!</definedName>
    <definedName name="juliana" localSheetId="17" hidden="1">{"'171'!$A$1:$Z$50"}</definedName>
    <definedName name="juliana" localSheetId="18" hidden="1">{"'171'!$A$1:$Z$50"}</definedName>
    <definedName name="juliana" localSheetId="37" hidden="1">{"'171'!$A$1:$Z$50"}</definedName>
    <definedName name="juliana" localSheetId="33" hidden="1">{"'171'!$A$1:$Z$50"}</definedName>
    <definedName name="juliana" localSheetId="20" hidden="1">{"'171'!$A$1:$Z$50"}</definedName>
    <definedName name="juliana" localSheetId="6" hidden="1">{"'171'!$A$1:$Z$50"}</definedName>
    <definedName name="juliana" localSheetId="4" hidden="1">{"'171'!$A$1:$Z$50"}</definedName>
    <definedName name="juliana" localSheetId="15" hidden="1">{"'171'!$A$1:$Z$50"}</definedName>
    <definedName name="juliana" localSheetId="36" hidden="1">{"'171'!$A$1:$Z$50"}</definedName>
    <definedName name="juliana" localSheetId="16" hidden="1">{"'171'!$A$1:$Z$50"}</definedName>
    <definedName name="juliana" localSheetId="41" hidden="1">{"'171'!$A$1:$Z$50"}</definedName>
    <definedName name="juliana" localSheetId="8" hidden="1">{"'171'!$A$1:$Z$50"}</definedName>
    <definedName name="juliana" localSheetId="7" hidden="1">{"'171'!$A$1:$Z$50"}</definedName>
    <definedName name="juliana" localSheetId="10" hidden="1">{"'171'!$A$1:$Z$50"}</definedName>
    <definedName name="juliana" localSheetId="11" hidden="1">{"'171'!$A$1:$Z$50"}</definedName>
    <definedName name="juliana" localSheetId="26" hidden="1">{"'171'!$A$1:$Z$50"}</definedName>
    <definedName name="juliana" localSheetId="23" hidden="1">{"'171'!$A$1:$Z$50"}</definedName>
    <definedName name="juliana" localSheetId="40" hidden="1">{"'171'!$A$1:$Z$50"}</definedName>
    <definedName name="juliana" localSheetId="29" hidden="1">{"'171'!$A$1:$Z$50"}</definedName>
    <definedName name="juliana" hidden="1">{"'171'!$A$1:$Z$50"}</definedName>
    <definedName name="JULIO" localSheetId="26" hidden="1">#REF!</definedName>
    <definedName name="JULIO" localSheetId="29" hidden="1">#REF!</definedName>
    <definedName name="Julio">'[32]Resumen Costo'!$B$5:$H$5</definedName>
    <definedName name="JulioM">'[32]Resumen Costo'!$B$10:$H$10</definedName>
    <definedName name="JulioMM">'[32]Resumen Costo'!$B$9:$H$9</definedName>
    <definedName name="JulioR">'[32]Resumen Costo'!$B$4:$H$4</definedName>
    <definedName name="Junho" localSheetId="17">#REF!</definedName>
    <definedName name="Junho" localSheetId="18">#REF!</definedName>
    <definedName name="Junho" localSheetId="37">#REF!</definedName>
    <definedName name="Junho" localSheetId="20">#REF!</definedName>
    <definedName name="Junho" localSheetId="4">#REF!</definedName>
    <definedName name="Junho" localSheetId="15">#REF!</definedName>
    <definedName name="Junho" localSheetId="36">#REF!</definedName>
    <definedName name="Junho" localSheetId="16">#REF!</definedName>
    <definedName name="Junho" localSheetId="8">#REF!</definedName>
    <definedName name="Junho" localSheetId="10">#REF!</definedName>
    <definedName name="Junho" localSheetId="11">#REF!</definedName>
    <definedName name="Junho">#REF!</definedName>
    <definedName name="Junio" localSheetId="17" hidden="1">{"'171'!$A$1:$Z$50"}</definedName>
    <definedName name="Junio" localSheetId="18" hidden="1">{"'171'!$A$1:$Z$50"}</definedName>
    <definedName name="Junio" localSheetId="37" hidden="1">{"'171'!$A$1:$Z$50"}</definedName>
    <definedName name="Junio" localSheetId="20" hidden="1">{"'171'!$A$1:$Z$50"}</definedName>
    <definedName name="Junio" localSheetId="4" hidden="1">{"'171'!$A$1:$Z$50"}</definedName>
    <definedName name="Junio" localSheetId="15" hidden="1">{"'171'!$A$1:$Z$50"}</definedName>
    <definedName name="Junio" localSheetId="36" hidden="1">{"'171'!$A$1:$Z$50"}</definedName>
    <definedName name="Junio" localSheetId="16" hidden="1">{"'171'!$A$1:$Z$50"}</definedName>
    <definedName name="Junio" localSheetId="8" hidden="1">{"'171'!$A$1:$Z$50"}</definedName>
    <definedName name="Junio" localSheetId="10" hidden="1">{"'171'!$A$1:$Z$50"}</definedName>
    <definedName name="Junio" localSheetId="11" hidden="1">{"'171'!$A$1:$Z$50"}</definedName>
    <definedName name="Junio" localSheetId="26" hidden="1">{"'171'!$A$1:$Z$50"}</definedName>
    <definedName name="Junio" localSheetId="29" hidden="1">{"'171'!$A$1:$Z$50"}</definedName>
    <definedName name="Junio" hidden="1">{"'171'!$A$1:$Z$50"}</definedName>
    <definedName name="JunioM">'[32]Resumen Costo'!$B$10:$G$10</definedName>
    <definedName name="JunioMM">'[32]Resumen Costo'!$B$9:$G$9</definedName>
    <definedName name="JunioR">'[32]Resumen Costo'!$B$4:$G$4</definedName>
    <definedName name="jyttyty" localSheetId="17" hidden="1">{#N/A,#N/A,FALSE,"RELATÓRIO";#N/A,#N/A,FALSE,"RELATÓRIO"}</definedName>
    <definedName name="jyttyty" localSheetId="18" hidden="1">{#N/A,#N/A,FALSE,"RELATÓRIO";#N/A,#N/A,FALSE,"RELATÓRIO"}</definedName>
    <definedName name="jyttyty" localSheetId="37" hidden="1">{#N/A,#N/A,FALSE,"RELATÓRIO";#N/A,#N/A,FALSE,"RELATÓRIO"}</definedName>
    <definedName name="jyttyty" localSheetId="33" hidden="1">{#N/A,#N/A,FALSE,"RELATÓRIO";#N/A,#N/A,FALSE,"RELATÓRIO"}</definedName>
    <definedName name="jyttyty" localSheetId="20" hidden="1">{#N/A,#N/A,FALSE,"RELATÓRIO";#N/A,#N/A,FALSE,"RELATÓRIO"}</definedName>
    <definedName name="jyttyty" localSheetId="6" hidden="1">{#N/A,#N/A,FALSE,"RELATÓRIO";#N/A,#N/A,FALSE,"RELATÓRIO"}</definedName>
    <definedName name="jyttyty" localSheetId="4" hidden="1">{#N/A,#N/A,FALSE,"RELATÓRIO";#N/A,#N/A,FALSE,"RELATÓRIO"}</definedName>
    <definedName name="jyttyty" localSheetId="15" hidden="1">{#N/A,#N/A,FALSE,"RELATÓRIO";#N/A,#N/A,FALSE,"RELATÓRIO"}</definedName>
    <definedName name="jyttyty" localSheetId="36" hidden="1">{#N/A,#N/A,FALSE,"RELATÓRIO";#N/A,#N/A,FALSE,"RELATÓRIO"}</definedName>
    <definedName name="jyttyty" localSheetId="16" hidden="1">{#N/A,#N/A,FALSE,"RELATÓRIO";#N/A,#N/A,FALSE,"RELATÓRIO"}</definedName>
    <definedName name="jyttyty" localSheetId="41" hidden="1">{#N/A,#N/A,FALSE,"RELATÓRIO";#N/A,#N/A,FALSE,"RELATÓRIO"}</definedName>
    <definedName name="jyttyty" localSheetId="8" hidden="1">{#N/A,#N/A,FALSE,"RELATÓRIO";#N/A,#N/A,FALSE,"RELATÓRIO"}</definedName>
    <definedName name="jyttyty" localSheetId="7" hidden="1">{#N/A,#N/A,FALSE,"RELATÓRIO";#N/A,#N/A,FALSE,"RELATÓRIO"}</definedName>
    <definedName name="jyttyty" localSheetId="10" hidden="1">{#N/A,#N/A,FALSE,"RELATÓRIO";#N/A,#N/A,FALSE,"RELATÓRIO"}</definedName>
    <definedName name="jyttyty" localSheetId="9" hidden="1">{#N/A,#N/A,FALSE,"RELATÓRIO";#N/A,#N/A,FALSE,"RELATÓRIO"}</definedName>
    <definedName name="jyttyty" localSheetId="11" hidden="1">{#N/A,#N/A,FALSE,"RELATÓRIO";#N/A,#N/A,FALSE,"RELATÓRIO"}</definedName>
    <definedName name="jyttyty" localSheetId="26" hidden="1">{#N/A,#N/A,FALSE,"RELATÓRIO";#N/A,#N/A,FALSE,"RELATÓRIO"}</definedName>
    <definedName name="jyttyty" localSheetId="23" hidden="1">{#N/A,#N/A,FALSE,"RELATÓRIO";#N/A,#N/A,FALSE,"RELATÓRIO"}</definedName>
    <definedName name="jyttyty" localSheetId="40" hidden="1">{#N/A,#N/A,FALSE,"RELATÓRIO";#N/A,#N/A,FALSE,"RELATÓRIO"}</definedName>
    <definedName name="jyttyty" localSheetId="29" hidden="1">{#N/A,#N/A,FALSE,"RELATÓRIO";#N/A,#N/A,FALSE,"RELATÓRIO"}</definedName>
    <definedName name="jyttyty" hidden="1">{#N/A,#N/A,FALSE,"RELATÓRIO";#N/A,#N/A,FALSE,"RELATÓRIO"}</definedName>
    <definedName name="k" localSheetId="17" hidden="1">{"det (May)",#N/A,FALSE,"June";"sum (MAY YTD)",#N/A,FALSE,"June YTD"}</definedName>
    <definedName name="k" localSheetId="18" hidden="1">{"det (May)",#N/A,FALSE,"June";"sum (MAY YTD)",#N/A,FALSE,"June YTD"}</definedName>
    <definedName name="k" localSheetId="37" hidden="1">{"det (May)",#N/A,FALSE,"June";"sum (MAY YTD)",#N/A,FALSE,"June YTD"}</definedName>
    <definedName name="k" localSheetId="33" hidden="1">{"det (May)",#N/A,FALSE,"June";"sum (MAY YTD)",#N/A,FALSE,"June YTD"}</definedName>
    <definedName name="k" localSheetId="20" hidden="1">{"det (May)",#N/A,FALSE,"June";"sum (MAY YTD)",#N/A,FALSE,"June YTD"}</definedName>
    <definedName name="k" localSheetId="6" hidden="1">{"det (May)",#N/A,FALSE,"June";"sum (MAY YTD)",#N/A,FALSE,"June YTD"}</definedName>
    <definedName name="k" localSheetId="4" hidden="1">{"det (May)",#N/A,FALSE,"June";"sum (MAY YTD)",#N/A,FALSE,"June YTD"}</definedName>
    <definedName name="k" localSheetId="15" hidden="1">{"det (May)",#N/A,FALSE,"June";"sum (MAY YTD)",#N/A,FALSE,"June YTD"}</definedName>
    <definedName name="k" localSheetId="36" hidden="1">{"det (May)",#N/A,FALSE,"June";"sum (MAY YTD)",#N/A,FALSE,"June YTD"}</definedName>
    <definedName name="k" localSheetId="16" hidden="1">{"det (May)",#N/A,FALSE,"June";"sum (MAY YTD)",#N/A,FALSE,"June YTD"}</definedName>
    <definedName name="k" localSheetId="41" hidden="1">{"det (May)",#N/A,FALSE,"June";"sum (MAY YTD)",#N/A,FALSE,"June YTD"}</definedName>
    <definedName name="k" localSheetId="8" hidden="1">{"det (May)",#N/A,FALSE,"June";"sum (MAY YTD)",#N/A,FALSE,"June YTD"}</definedName>
    <definedName name="k" localSheetId="7" hidden="1">{"det (May)",#N/A,FALSE,"June";"sum (MAY YTD)",#N/A,FALSE,"June YTD"}</definedName>
    <definedName name="k" localSheetId="10" hidden="1">{"det (May)",#N/A,FALSE,"June";"sum (MAY YTD)",#N/A,FALSE,"June YTD"}</definedName>
    <definedName name="k" localSheetId="9" hidden="1">{"det (May)",#N/A,FALSE,"June";"sum (MAY YTD)",#N/A,FALSE,"June YTD"}</definedName>
    <definedName name="k" localSheetId="11" hidden="1">{"det (May)",#N/A,FALSE,"June";"sum (MAY YTD)",#N/A,FALSE,"June YTD"}</definedName>
    <definedName name="k" localSheetId="26" hidden="1">{"det (May)",#N/A,FALSE,"June";"sum (MAY YTD)",#N/A,FALSE,"June YTD"}</definedName>
    <definedName name="k" localSheetId="23" hidden="1">{"det (May)",#N/A,FALSE,"June";"sum (MAY YTD)",#N/A,FALSE,"June YTD"}</definedName>
    <definedName name="k" localSheetId="40" hidden="1">{"det (May)",#N/A,FALSE,"June";"sum (MAY YTD)",#N/A,FALSE,"June YTD"}</definedName>
    <definedName name="k" localSheetId="29" hidden="1">{"det (May)",#N/A,FALSE,"June";"sum (MAY YTD)",#N/A,FALSE,"June YTD"}</definedName>
    <definedName name="k" hidden="1">{"det (May)",#N/A,FALSE,"June";"sum (MAY YTD)",#N/A,FALSE,"June YTD"}</definedName>
    <definedName name="K_Acu_Com">[94]DIST!$K$3:$K$7000</definedName>
    <definedName name="kar" localSheetId="17">{0.1;0;0.382758620689655;0;0;0;0.258620689655172;0;0.258620689655172}</definedName>
    <definedName name="kar" localSheetId="18">{0.1;0;0.382758620689655;0;0;0;0.258620689655172;0;0.258620689655172}</definedName>
    <definedName name="kar" localSheetId="37">{0.1;0;0.382758620689655;0;0;0;0.258620689655172;0;0.258620689655172}</definedName>
    <definedName name="kar" localSheetId="20">{0.1;0;0.382758620689655;0;0;0;0.258620689655172;0;0.258620689655172}</definedName>
    <definedName name="kar" localSheetId="4">{0.1;0;0.382758620689655;0;0;0;0.258620689655172;0;0.258620689655172}</definedName>
    <definedName name="kar" localSheetId="15">{0.1;0;0.382758620689655;0;0;0;0.258620689655172;0;0.258620689655172}</definedName>
    <definedName name="kar" localSheetId="36">{0.1;0;0.382758620689655;0;0;0;0.258620689655172;0;0.258620689655172}</definedName>
    <definedName name="kar" localSheetId="16">{0.1;0;0.382758620689655;0;0;0;0.258620689655172;0;0.258620689655172}</definedName>
    <definedName name="kar" localSheetId="8">{0.1;0;0.382758620689655;0;0;0;0.258620689655172;0;0.258620689655172}</definedName>
    <definedName name="kar" localSheetId="10">{0.1;0;0.382758620689655;0;0;0;0.258620689655172;0;0.258620689655172}</definedName>
    <definedName name="kar" localSheetId="11">{0.1;0;0.382758620689655;0;0;0;0.258620689655172;0;0.258620689655172}</definedName>
    <definedName name="kar">{0.1;0;0.382758620689655;0;0;0;0.258620689655172;0;0.258620689655172}</definedName>
    <definedName name="kas" localSheetId="17" hidden="1">{"Cons_Occ_Lar",#N/A,FALSE,"márgenes";"Cen_met",#N/A,FALSE,"márgenes";"Ori_pl",#N/A,FALSE,"márgenes"}</definedName>
    <definedName name="kas" localSheetId="18" hidden="1">{"Cons_Occ_Lar",#N/A,FALSE,"márgenes";"Cen_met",#N/A,FALSE,"márgenes";"Ori_pl",#N/A,FALSE,"márgenes"}</definedName>
    <definedName name="kas" localSheetId="37" hidden="1">{"Cons_Occ_Lar",#N/A,FALSE,"márgenes";"Cen_met",#N/A,FALSE,"márgenes";"Ori_pl",#N/A,FALSE,"márgenes"}</definedName>
    <definedName name="kas" localSheetId="33" hidden="1">{"Cons_Occ_Lar",#N/A,FALSE,"márgenes";"Cen_met",#N/A,FALSE,"márgenes";"Ori_pl",#N/A,FALSE,"márgenes"}</definedName>
    <definedName name="kas" localSheetId="20" hidden="1">{"Cons_Occ_Lar",#N/A,FALSE,"márgenes";"Cen_met",#N/A,FALSE,"márgenes";"Ori_pl",#N/A,FALSE,"márgenes"}</definedName>
    <definedName name="kas" localSheetId="6" hidden="1">{"Cons_Occ_Lar",#N/A,FALSE,"márgenes";"Cen_met",#N/A,FALSE,"márgenes";"Ori_pl",#N/A,FALSE,"márgenes"}</definedName>
    <definedName name="kas" localSheetId="4" hidden="1">{"Cons_Occ_Lar",#N/A,FALSE,"márgenes";"Cen_met",#N/A,FALSE,"márgenes";"Ori_pl",#N/A,FALSE,"márgenes"}</definedName>
    <definedName name="kas" localSheetId="15" hidden="1">{"Cons_Occ_Lar",#N/A,FALSE,"márgenes";"Cen_met",#N/A,FALSE,"márgenes";"Ori_pl",#N/A,FALSE,"márgenes"}</definedName>
    <definedName name="kas" localSheetId="36" hidden="1">{"Cons_Occ_Lar",#N/A,FALSE,"márgenes";"Cen_met",#N/A,FALSE,"márgenes";"Ori_pl",#N/A,FALSE,"márgenes"}</definedName>
    <definedName name="kas" localSheetId="16" hidden="1">{"Cons_Occ_Lar",#N/A,FALSE,"márgenes";"Cen_met",#N/A,FALSE,"márgenes";"Ori_pl",#N/A,FALSE,"márgenes"}</definedName>
    <definedName name="kas" localSheetId="41" hidden="1">{"Cons_Occ_Lar",#N/A,FALSE,"márgenes";"Cen_met",#N/A,FALSE,"márgenes";"Ori_pl",#N/A,FALSE,"márgenes"}</definedName>
    <definedName name="kas" localSheetId="8" hidden="1">{"Cons_Occ_Lar",#N/A,FALSE,"márgenes";"Cen_met",#N/A,FALSE,"márgenes";"Ori_pl",#N/A,FALSE,"márgenes"}</definedName>
    <definedName name="kas" localSheetId="7" hidden="1">{"Cons_Occ_Lar",#N/A,FALSE,"márgenes";"Cen_met",#N/A,FALSE,"márgenes";"Ori_pl",#N/A,FALSE,"márgenes"}</definedName>
    <definedName name="kas" localSheetId="10" hidden="1">{"Cons_Occ_Lar",#N/A,FALSE,"márgenes";"Cen_met",#N/A,FALSE,"márgenes";"Ori_pl",#N/A,FALSE,"márgenes"}</definedName>
    <definedName name="kas" localSheetId="9" hidden="1">{"Cons_Occ_Lar",#N/A,FALSE,"márgenes";"Cen_met",#N/A,FALSE,"márgenes";"Ori_pl",#N/A,FALSE,"márgenes"}</definedName>
    <definedName name="kas" localSheetId="11" hidden="1">{"Cons_Occ_Lar",#N/A,FALSE,"márgenes";"Cen_met",#N/A,FALSE,"márgenes";"Ori_pl",#N/A,FALSE,"márgenes"}</definedName>
    <definedName name="kas" localSheetId="26" hidden="1">{"Cons_Occ_Lar",#N/A,FALSE,"márgenes";"Cen_met",#N/A,FALSE,"márgenes";"Ori_pl",#N/A,FALSE,"márgenes"}</definedName>
    <definedName name="kas" localSheetId="23" hidden="1">{"Cons_Occ_Lar",#N/A,FALSE,"márgenes";"Cen_met",#N/A,FALSE,"márgenes";"Ori_pl",#N/A,FALSE,"márgenes"}</definedName>
    <definedName name="kas" localSheetId="40" hidden="1">{"Cons_Occ_Lar",#N/A,FALSE,"márgenes";"Cen_met",#N/A,FALSE,"márgenes";"Ori_pl",#N/A,FALSE,"márgenes"}</definedName>
    <definedName name="kas" localSheetId="29" hidden="1">{"Cons_Occ_Lar",#N/A,FALSE,"márgenes";"Cen_met",#N/A,FALSE,"márgenes";"Ori_pl",#N/A,FALSE,"márgenes"}</definedName>
    <definedName name="kas" hidden="1">{"Cons_Occ_Lar",#N/A,FALSE,"márgenes";"Cen_met",#N/A,FALSE,"márgenes";"Ori_pl",#N/A,FALSE,"márgenes"}</definedName>
    <definedName name="KBC" localSheetId="17">#REF!</definedName>
    <definedName name="KBC" localSheetId="18">#REF!</definedName>
    <definedName name="KBC" localSheetId="37">#REF!</definedName>
    <definedName name="KBC" localSheetId="20">#REF!</definedName>
    <definedName name="KBC" localSheetId="4">#REF!</definedName>
    <definedName name="KBC" localSheetId="15">#REF!</definedName>
    <definedName name="KBC" localSheetId="36">#REF!</definedName>
    <definedName name="KBC" localSheetId="16">#REF!</definedName>
    <definedName name="KBC" localSheetId="8">#REF!</definedName>
    <definedName name="KBC" localSheetId="10">#REF!</definedName>
    <definedName name="KBC" localSheetId="11">#REF!</definedName>
    <definedName name="KBC">#REF!</definedName>
    <definedName name="Kd" localSheetId="37">[48]Assumptions!#REF!</definedName>
    <definedName name="Kd" localSheetId="15">[48]Assumptions!#REF!</definedName>
    <definedName name="Kd" localSheetId="36">[48]Assumptions!#REF!</definedName>
    <definedName name="Kd" localSheetId="16">[48]Assumptions!#REF!</definedName>
    <definedName name="Kd">[48]Assumptions!#REF!</definedName>
    <definedName name="KDKDKD"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KDKD"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DSJKJ"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EGMHR01" localSheetId="17">#REF!</definedName>
    <definedName name="KEGMHR01" localSheetId="18">#REF!</definedName>
    <definedName name="KEGMHR01" localSheetId="37">#REF!</definedName>
    <definedName name="KEGMHR01" localSheetId="20">#REF!</definedName>
    <definedName name="KEGMHR01" localSheetId="4">#REF!</definedName>
    <definedName name="KEGMHR01" localSheetId="15">#REF!</definedName>
    <definedName name="KEGMHR01" localSheetId="36">#REF!</definedName>
    <definedName name="KEGMHR01" localSheetId="16">#REF!</definedName>
    <definedName name="KEGMHR01" localSheetId="8">#REF!</definedName>
    <definedName name="KEGMHR01" localSheetId="10">#REF!</definedName>
    <definedName name="KEGMHR01" localSheetId="11">#REF!</definedName>
    <definedName name="KEGMHR01">#REF!</definedName>
    <definedName name="KEGMHRLE" localSheetId="17">#REF!</definedName>
    <definedName name="KEGMHRLE" localSheetId="18">#REF!</definedName>
    <definedName name="KEGMHRLE" localSheetId="37">#REF!</definedName>
    <definedName name="KEGMHRLE" localSheetId="20">#REF!</definedName>
    <definedName name="KEGMHRLE" localSheetId="4">#REF!</definedName>
    <definedName name="KEGMHRLE" localSheetId="15">#REF!</definedName>
    <definedName name="KEGMHRLE" localSheetId="36">#REF!</definedName>
    <definedName name="KEGMHRLE" localSheetId="16">#REF!</definedName>
    <definedName name="KEGMHRLE" localSheetId="8">#REF!</definedName>
    <definedName name="KEGMHRLE" localSheetId="10">#REF!</definedName>
    <definedName name="KEGMHRLE" localSheetId="11">#REF!</definedName>
    <definedName name="KEGMHRLE">#REF!</definedName>
    <definedName name="kegs" localSheetId="17" hidden="1">{"det (May)",#N/A,FALSE,"June";"sum (MAY YTD)",#N/A,FALSE,"June YTD"}</definedName>
    <definedName name="kegs" localSheetId="18" hidden="1">{"det (May)",#N/A,FALSE,"June";"sum (MAY YTD)",#N/A,FALSE,"June YTD"}</definedName>
    <definedName name="kegs" localSheetId="37" hidden="1">{"det (May)",#N/A,FALSE,"June";"sum (MAY YTD)",#N/A,FALSE,"June YTD"}</definedName>
    <definedName name="kegs" localSheetId="33" hidden="1">{"det (May)",#N/A,FALSE,"June";"sum (MAY YTD)",#N/A,FALSE,"June YTD"}</definedName>
    <definedName name="kegs" localSheetId="20" hidden="1">{"det (May)",#N/A,FALSE,"June";"sum (MAY YTD)",#N/A,FALSE,"June YTD"}</definedName>
    <definedName name="kegs" localSheetId="6" hidden="1">{"det (May)",#N/A,FALSE,"June";"sum (MAY YTD)",#N/A,FALSE,"June YTD"}</definedName>
    <definedName name="kegs" localSheetId="4" hidden="1">{"det (May)",#N/A,FALSE,"June";"sum (MAY YTD)",#N/A,FALSE,"June YTD"}</definedName>
    <definedName name="kegs" localSheetId="15" hidden="1">{"det (May)",#N/A,FALSE,"June";"sum (MAY YTD)",#N/A,FALSE,"June YTD"}</definedName>
    <definedName name="kegs" localSheetId="36" hidden="1">{"det (May)",#N/A,FALSE,"June";"sum (MAY YTD)",#N/A,FALSE,"June YTD"}</definedName>
    <definedName name="kegs" localSheetId="16" hidden="1">{"det (May)",#N/A,FALSE,"June";"sum (MAY YTD)",#N/A,FALSE,"June YTD"}</definedName>
    <definedName name="kegs" localSheetId="41" hidden="1">{"det (May)",#N/A,FALSE,"June";"sum (MAY YTD)",#N/A,FALSE,"June YTD"}</definedName>
    <definedName name="kegs" localSheetId="8" hidden="1">{"det (May)",#N/A,FALSE,"June";"sum (MAY YTD)",#N/A,FALSE,"June YTD"}</definedName>
    <definedName name="kegs" localSheetId="7" hidden="1">{"det (May)",#N/A,FALSE,"June";"sum (MAY YTD)",#N/A,FALSE,"June YTD"}</definedName>
    <definedName name="kegs" localSheetId="10" hidden="1">{"det (May)",#N/A,FALSE,"June";"sum (MAY YTD)",#N/A,FALSE,"June YTD"}</definedName>
    <definedName name="kegs" localSheetId="9" hidden="1">{"det (May)",#N/A,FALSE,"June";"sum (MAY YTD)",#N/A,FALSE,"June YTD"}</definedName>
    <definedName name="kegs" localSheetId="11" hidden="1">{"det (May)",#N/A,FALSE,"June";"sum (MAY YTD)",#N/A,FALSE,"June YTD"}</definedName>
    <definedName name="kegs" localSheetId="26" hidden="1">{"det (May)",#N/A,FALSE,"June";"sum (MAY YTD)",#N/A,FALSE,"June YTD"}</definedName>
    <definedName name="kegs" localSheetId="23" hidden="1">{"det (May)",#N/A,FALSE,"June";"sum (MAY YTD)",#N/A,FALSE,"June YTD"}</definedName>
    <definedName name="kegs" localSheetId="40" hidden="1">{"det (May)",#N/A,FALSE,"June";"sum (MAY YTD)",#N/A,FALSE,"June YTD"}</definedName>
    <definedName name="kegs" localSheetId="29" hidden="1">{"det (May)",#N/A,FALSE,"June";"sum (MAY YTD)",#N/A,FALSE,"June YTD"}</definedName>
    <definedName name="kegs" hidden="1">{"det (May)",#N/A,FALSE,"June";"sum (MAY YTD)",#N/A,FALSE,"June YTD"}</definedName>
    <definedName name="kegsx" localSheetId="17" hidden="1">{"det (May)",#N/A,FALSE,"June";"sum (MAY YTD)",#N/A,FALSE,"June YTD"}</definedName>
    <definedName name="kegsx" localSheetId="18" hidden="1">{"det (May)",#N/A,FALSE,"June";"sum (MAY YTD)",#N/A,FALSE,"June YTD"}</definedName>
    <definedName name="kegsx" localSheetId="37" hidden="1">{"det (May)",#N/A,FALSE,"June";"sum (MAY YTD)",#N/A,FALSE,"June YTD"}</definedName>
    <definedName name="kegsx" localSheetId="33" hidden="1">{"det (May)",#N/A,FALSE,"June";"sum (MAY YTD)",#N/A,FALSE,"June YTD"}</definedName>
    <definedName name="kegsx" localSheetId="20" hidden="1">{"det (May)",#N/A,FALSE,"June";"sum (MAY YTD)",#N/A,FALSE,"June YTD"}</definedName>
    <definedName name="kegsx" localSheetId="6" hidden="1">{"det (May)",#N/A,FALSE,"June";"sum (MAY YTD)",#N/A,FALSE,"June YTD"}</definedName>
    <definedName name="kegsx" localSheetId="4" hidden="1">{"det (May)",#N/A,FALSE,"June";"sum (MAY YTD)",#N/A,FALSE,"June YTD"}</definedName>
    <definedName name="kegsx" localSheetId="15" hidden="1">{"det (May)",#N/A,FALSE,"June";"sum (MAY YTD)",#N/A,FALSE,"June YTD"}</definedName>
    <definedName name="kegsx" localSheetId="36" hidden="1">{"det (May)",#N/A,FALSE,"June";"sum (MAY YTD)",#N/A,FALSE,"June YTD"}</definedName>
    <definedName name="kegsx" localSheetId="16" hidden="1">{"det (May)",#N/A,FALSE,"June";"sum (MAY YTD)",#N/A,FALSE,"June YTD"}</definedName>
    <definedName name="kegsx" localSheetId="41" hidden="1">{"det (May)",#N/A,FALSE,"June";"sum (MAY YTD)",#N/A,FALSE,"June YTD"}</definedName>
    <definedName name="kegsx" localSheetId="8" hidden="1">{"det (May)",#N/A,FALSE,"June";"sum (MAY YTD)",#N/A,FALSE,"June YTD"}</definedName>
    <definedName name="kegsx" localSheetId="7" hidden="1">{"det (May)",#N/A,FALSE,"June";"sum (MAY YTD)",#N/A,FALSE,"June YTD"}</definedName>
    <definedName name="kegsx" localSheetId="10" hidden="1">{"det (May)",#N/A,FALSE,"June";"sum (MAY YTD)",#N/A,FALSE,"June YTD"}</definedName>
    <definedName name="kegsx" localSheetId="9" hidden="1">{"det (May)",#N/A,FALSE,"June";"sum (MAY YTD)",#N/A,FALSE,"June YTD"}</definedName>
    <definedName name="kegsx" localSheetId="11" hidden="1">{"det (May)",#N/A,FALSE,"June";"sum (MAY YTD)",#N/A,FALSE,"June YTD"}</definedName>
    <definedName name="kegsx" localSheetId="26" hidden="1">{"det (May)",#N/A,FALSE,"June";"sum (MAY YTD)",#N/A,FALSE,"June YTD"}</definedName>
    <definedName name="kegsx" localSheetId="23" hidden="1">{"det (May)",#N/A,FALSE,"June";"sum (MAY YTD)",#N/A,FALSE,"June YTD"}</definedName>
    <definedName name="kegsx" localSheetId="40" hidden="1">{"det (May)",#N/A,FALSE,"June";"sum (MAY YTD)",#N/A,FALSE,"June YTD"}</definedName>
    <definedName name="kegsx" localSheetId="29" hidden="1">{"det (May)",#N/A,FALSE,"June";"sum (MAY YTD)",#N/A,FALSE,"June YTD"}</definedName>
    <definedName name="kegsx" hidden="1">{"det (May)",#N/A,FALSE,"June";"sum (MAY YTD)",#N/A,FALSE,"June YTD"}</definedName>
    <definedName name="KEGVOL01" localSheetId="17">#REF!</definedName>
    <definedName name="KEGVOL01" localSheetId="18">#REF!</definedName>
    <definedName name="KEGVOL01" localSheetId="37">#REF!</definedName>
    <definedName name="KEGVOL01" localSheetId="20">#REF!</definedName>
    <definedName name="KEGVOL01" localSheetId="4">#REF!</definedName>
    <definedName name="KEGVOL01" localSheetId="15">#REF!</definedName>
    <definedName name="KEGVOL01" localSheetId="36">#REF!</definedName>
    <definedName name="KEGVOL01" localSheetId="16">#REF!</definedName>
    <definedName name="KEGVOL01" localSheetId="8">#REF!</definedName>
    <definedName name="KEGVOL01" localSheetId="10">#REF!</definedName>
    <definedName name="KEGVOL01" localSheetId="11">#REF!</definedName>
    <definedName name="KEGVOL01">#REF!</definedName>
    <definedName name="KEGVOLLE" localSheetId="17">#REF!</definedName>
    <definedName name="KEGVOLLE" localSheetId="18">#REF!</definedName>
    <definedName name="KEGVOLLE" localSheetId="37">#REF!</definedName>
    <definedName name="KEGVOLLE" localSheetId="20">#REF!</definedName>
    <definedName name="KEGVOLLE" localSheetId="4">#REF!</definedName>
    <definedName name="KEGVOLLE" localSheetId="15">#REF!</definedName>
    <definedName name="KEGVOLLE" localSheetId="36">#REF!</definedName>
    <definedName name="KEGVOLLE" localSheetId="16">#REF!</definedName>
    <definedName name="KEGVOLLE" localSheetId="8">#REF!</definedName>
    <definedName name="KEGVOLLE" localSheetId="10">#REF!</definedName>
    <definedName name="KEGVOLLE" localSheetId="11">#REF!</definedName>
    <definedName name="KEGVOLLE">#REF!</definedName>
    <definedName name="kht" localSheetId="17" hidden="1">{"Real",#N/A,FALSE,"CONSOLIDADO";"Real",#N/A,FALSE,"OCCIDENTE";"Real",#N/A,FALSE,"LARA";"Real",#N/A,FALSE,"CENTRO";"Real",#N/A,FALSE,"METROPOLITANA";"Real",#N/A,FALSE,"ORIENTE";"Real",#N/A,FALSE,"Pto.libre"}</definedName>
    <definedName name="kht" localSheetId="18" hidden="1">{"Real",#N/A,FALSE,"CONSOLIDADO";"Real",#N/A,FALSE,"OCCIDENTE";"Real",#N/A,FALSE,"LARA";"Real",#N/A,FALSE,"CENTRO";"Real",#N/A,FALSE,"METROPOLITANA";"Real",#N/A,FALSE,"ORIENTE";"Real",#N/A,FALSE,"Pto.libre"}</definedName>
    <definedName name="kht" localSheetId="37" hidden="1">{"Real",#N/A,FALSE,"CONSOLIDADO";"Real",#N/A,FALSE,"OCCIDENTE";"Real",#N/A,FALSE,"LARA";"Real",#N/A,FALSE,"CENTRO";"Real",#N/A,FALSE,"METROPOLITANA";"Real",#N/A,FALSE,"ORIENTE";"Real",#N/A,FALSE,"Pto.libre"}</definedName>
    <definedName name="kht" localSheetId="33" hidden="1">{"Real",#N/A,FALSE,"CONSOLIDADO";"Real",#N/A,FALSE,"OCCIDENTE";"Real",#N/A,FALSE,"LARA";"Real",#N/A,FALSE,"CENTRO";"Real",#N/A,FALSE,"METROPOLITANA";"Real",#N/A,FALSE,"ORIENTE";"Real",#N/A,FALSE,"Pto.libre"}</definedName>
    <definedName name="kht" localSheetId="20" hidden="1">{"Real",#N/A,FALSE,"CONSOLIDADO";"Real",#N/A,FALSE,"OCCIDENTE";"Real",#N/A,FALSE,"LARA";"Real",#N/A,FALSE,"CENTRO";"Real",#N/A,FALSE,"METROPOLITANA";"Real",#N/A,FALSE,"ORIENTE";"Real",#N/A,FALSE,"Pto.libre"}</definedName>
    <definedName name="kht" localSheetId="6" hidden="1">{"Real",#N/A,FALSE,"CONSOLIDADO";"Real",#N/A,FALSE,"OCCIDENTE";"Real",#N/A,FALSE,"LARA";"Real",#N/A,FALSE,"CENTRO";"Real",#N/A,FALSE,"METROPOLITANA";"Real",#N/A,FALSE,"ORIENTE";"Real",#N/A,FALSE,"Pto.libre"}</definedName>
    <definedName name="kht" localSheetId="4" hidden="1">{"Real",#N/A,FALSE,"CONSOLIDADO";"Real",#N/A,FALSE,"OCCIDENTE";"Real",#N/A,FALSE,"LARA";"Real",#N/A,FALSE,"CENTRO";"Real",#N/A,FALSE,"METROPOLITANA";"Real",#N/A,FALSE,"ORIENTE";"Real",#N/A,FALSE,"Pto.libre"}</definedName>
    <definedName name="kht" localSheetId="15" hidden="1">{"Real",#N/A,FALSE,"CONSOLIDADO";"Real",#N/A,FALSE,"OCCIDENTE";"Real",#N/A,FALSE,"LARA";"Real",#N/A,FALSE,"CENTRO";"Real",#N/A,FALSE,"METROPOLITANA";"Real",#N/A,FALSE,"ORIENTE";"Real",#N/A,FALSE,"Pto.libre"}</definedName>
    <definedName name="kht" localSheetId="36" hidden="1">{"Real",#N/A,FALSE,"CONSOLIDADO";"Real",#N/A,FALSE,"OCCIDENTE";"Real",#N/A,FALSE,"LARA";"Real",#N/A,FALSE,"CENTRO";"Real",#N/A,FALSE,"METROPOLITANA";"Real",#N/A,FALSE,"ORIENTE";"Real",#N/A,FALSE,"Pto.libre"}</definedName>
    <definedName name="kht" localSheetId="16" hidden="1">{"Real",#N/A,FALSE,"CONSOLIDADO";"Real",#N/A,FALSE,"OCCIDENTE";"Real",#N/A,FALSE,"LARA";"Real",#N/A,FALSE,"CENTRO";"Real",#N/A,FALSE,"METROPOLITANA";"Real",#N/A,FALSE,"ORIENTE";"Real",#N/A,FALSE,"Pto.libre"}</definedName>
    <definedName name="kht" localSheetId="41" hidden="1">{"Real",#N/A,FALSE,"CONSOLIDADO";"Real",#N/A,FALSE,"OCCIDENTE";"Real",#N/A,FALSE,"LARA";"Real",#N/A,FALSE,"CENTRO";"Real",#N/A,FALSE,"METROPOLITANA";"Real",#N/A,FALSE,"ORIENTE";"Real",#N/A,FALSE,"Pto.libre"}</definedName>
    <definedName name="kht" localSheetId="8" hidden="1">{"Real",#N/A,FALSE,"CONSOLIDADO";"Real",#N/A,FALSE,"OCCIDENTE";"Real",#N/A,FALSE,"LARA";"Real",#N/A,FALSE,"CENTRO";"Real",#N/A,FALSE,"METROPOLITANA";"Real",#N/A,FALSE,"ORIENTE";"Real",#N/A,FALSE,"Pto.libre"}</definedName>
    <definedName name="kht" localSheetId="7" hidden="1">{"Real",#N/A,FALSE,"CONSOLIDADO";"Real",#N/A,FALSE,"OCCIDENTE";"Real",#N/A,FALSE,"LARA";"Real",#N/A,FALSE,"CENTRO";"Real",#N/A,FALSE,"METROPOLITANA";"Real",#N/A,FALSE,"ORIENTE";"Real",#N/A,FALSE,"Pto.libre"}</definedName>
    <definedName name="kht" localSheetId="10" hidden="1">{"Real",#N/A,FALSE,"CONSOLIDADO";"Real",#N/A,FALSE,"OCCIDENTE";"Real",#N/A,FALSE,"LARA";"Real",#N/A,FALSE,"CENTRO";"Real",#N/A,FALSE,"METROPOLITANA";"Real",#N/A,FALSE,"ORIENTE";"Real",#N/A,FALSE,"Pto.libre"}</definedName>
    <definedName name="kht" localSheetId="9" hidden="1">{"Real",#N/A,FALSE,"CONSOLIDADO";"Real",#N/A,FALSE,"OCCIDENTE";"Real",#N/A,FALSE,"LARA";"Real",#N/A,FALSE,"CENTRO";"Real",#N/A,FALSE,"METROPOLITANA";"Real",#N/A,FALSE,"ORIENTE";"Real",#N/A,FALSE,"Pto.libre"}</definedName>
    <definedName name="kht" localSheetId="11" hidden="1">{"Real",#N/A,FALSE,"CONSOLIDADO";"Real",#N/A,FALSE,"OCCIDENTE";"Real",#N/A,FALSE,"LARA";"Real",#N/A,FALSE,"CENTRO";"Real",#N/A,FALSE,"METROPOLITANA";"Real",#N/A,FALSE,"ORIENTE";"Real",#N/A,FALSE,"Pto.libre"}</definedName>
    <definedName name="kht" localSheetId="26" hidden="1">{"Real",#N/A,FALSE,"CONSOLIDADO";"Real",#N/A,FALSE,"OCCIDENTE";"Real",#N/A,FALSE,"LARA";"Real",#N/A,FALSE,"CENTRO";"Real",#N/A,FALSE,"METROPOLITANA";"Real",#N/A,FALSE,"ORIENTE";"Real",#N/A,FALSE,"Pto.libre"}</definedName>
    <definedName name="kht" localSheetId="23" hidden="1">{"Real",#N/A,FALSE,"CONSOLIDADO";"Real",#N/A,FALSE,"OCCIDENTE";"Real",#N/A,FALSE,"LARA";"Real",#N/A,FALSE,"CENTRO";"Real",#N/A,FALSE,"METROPOLITANA";"Real",#N/A,FALSE,"ORIENTE";"Real",#N/A,FALSE,"Pto.libre"}</definedName>
    <definedName name="kht" localSheetId="40" hidden="1">{"Real",#N/A,FALSE,"CONSOLIDADO";"Real",#N/A,FALSE,"OCCIDENTE";"Real",#N/A,FALSE,"LARA";"Real",#N/A,FALSE,"CENTRO";"Real",#N/A,FALSE,"METROPOLITANA";"Real",#N/A,FALSE,"ORIENTE";"Real",#N/A,FALSE,"Pto.libre"}</definedName>
    <definedName name="kht" localSheetId="29" hidden="1">{"Real",#N/A,FALSE,"CONSOLIDADO";"Real",#N/A,FALSE,"OCCIDENTE";"Real",#N/A,FALSE,"LARA";"Real",#N/A,FALSE,"CENTRO";"Real",#N/A,FALSE,"METROPOLITANA";"Real",#N/A,FALSE,"ORIENTE";"Real",#N/A,FALSE,"Pto.libre"}</definedName>
    <definedName name="kht" hidden="1">{"Real",#N/A,FALSE,"CONSOLIDADO";"Real",#N/A,FALSE,"OCCIDENTE";"Real",#N/A,FALSE,"LARA";"Real",#N/A,FALSE,"CENTRO";"Real",#N/A,FALSE,"METROPOLITANA";"Real",#N/A,FALSE,"ORIENTE";"Real",#N/A,FALSE,"Pto.libre"}</definedName>
    <definedName name="kiev" localSheetId="17">#REF!</definedName>
    <definedName name="kiev" localSheetId="18">#REF!</definedName>
    <definedName name="kiev" localSheetId="37">#REF!</definedName>
    <definedName name="kiev" localSheetId="20">#REF!</definedName>
    <definedName name="kiev" localSheetId="4">#REF!</definedName>
    <definedName name="kiev" localSheetId="15">#REF!</definedName>
    <definedName name="kiev" localSheetId="36">#REF!</definedName>
    <definedName name="kiev" localSheetId="16">#REF!</definedName>
    <definedName name="kiev" localSheetId="8">#REF!</definedName>
    <definedName name="kiev" localSheetId="10">#REF!</definedName>
    <definedName name="kiev" localSheetId="11">#REF!</definedName>
    <definedName name="kiev">#REF!</definedName>
    <definedName name="kiev3" localSheetId="17">#REF!</definedName>
    <definedName name="kiev3" localSheetId="18">#REF!</definedName>
    <definedName name="kiev3" localSheetId="37">#REF!</definedName>
    <definedName name="kiev3" localSheetId="20">#REF!</definedName>
    <definedName name="kiev3" localSheetId="4">#REF!</definedName>
    <definedName name="kiev3" localSheetId="15">#REF!</definedName>
    <definedName name="kiev3" localSheetId="36">#REF!</definedName>
    <definedName name="kiev3" localSheetId="16">#REF!</definedName>
    <definedName name="kiev3" localSheetId="8">#REF!</definedName>
    <definedName name="kiev3" localSheetId="10">#REF!</definedName>
    <definedName name="kiev3" localSheetId="11">#REF!</definedName>
    <definedName name="kiev3">#REF!</definedName>
    <definedName name="kik" localSheetId="17" hidden="1">{"Cons_Occ_Lar",#N/A,FALSE,"márgenes";"Cen_met",#N/A,FALSE,"márgenes";"Ori_pl",#N/A,FALSE,"márgenes"}</definedName>
    <definedName name="kik" localSheetId="18" hidden="1">{"Cons_Occ_Lar",#N/A,FALSE,"márgenes";"Cen_met",#N/A,FALSE,"márgenes";"Ori_pl",#N/A,FALSE,"márgenes"}</definedName>
    <definedName name="kik" localSheetId="37" hidden="1">{"Cons_Occ_Lar",#N/A,FALSE,"márgenes";"Cen_met",#N/A,FALSE,"márgenes";"Ori_pl",#N/A,FALSE,"márgenes"}</definedName>
    <definedName name="kik" localSheetId="33" hidden="1">{"Cons_Occ_Lar",#N/A,FALSE,"márgenes";"Cen_met",#N/A,FALSE,"márgenes";"Ori_pl",#N/A,FALSE,"márgenes"}</definedName>
    <definedName name="kik" localSheetId="20" hidden="1">{"Cons_Occ_Lar",#N/A,FALSE,"márgenes";"Cen_met",#N/A,FALSE,"márgenes";"Ori_pl",#N/A,FALSE,"márgenes"}</definedName>
    <definedName name="kik" localSheetId="6" hidden="1">{"Cons_Occ_Lar",#N/A,FALSE,"márgenes";"Cen_met",#N/A,FALSE,"márgenes";"Ori_pl",#N/A,FALSE,"márgenes"}</definedName>
    <definedName name="kik" localSheetId="4" hidden="1">{"Cons_Occ_Lar",#N/A,FALSE,"márgenes";"Cen_met",#N/A,FALSE,"márgenes";"Ori_pl",#N/A,FALSE,"márgenes"}</definedName>
    <definedName name="kik" localSheetId="15" hidden="1">{"Cons_Occ_Lar",#N/A,FALSE,"márgenes";"Cen_met",#N/A,FALSE,"márgenes";"Ori_pl",#N/A,FALSE,"márgenes"}</definedName>
    <definedName name="kik" localSheetId="36" hidden="1">{"Cons_Occ_Lar",#N/A,FALSE,"márgenes";"Cen_met",#N/A,FALSE,"márgenes";"Ori_pl",#N/A,FALSE,"márgenes"}</definedName>
    <definedName name="kik" localSheetId="16" hidden="1">{"Cons_Occ_Lar",#N/A,FALSE,"márgenes";"Cen_met",#N/A,FALSE,"márgenes";"Ori_pl",#N/A,FALSE,"márgenes"}</definedName>
    <definedName name="kik" localSheetId="41" hidden="1">{"Cons_Occ_Lar",#N/A,FALSE,"márgenes";"Cen_met",#N/A,FALSE,"márgenes";"Ori_pl",#N/A,FALSE,"márgenes"}</definedName>
    <definedName name="kik" localSheetId="8" hidden="1">{"Cons_Occ_Lar",#N/A,FALSE,"márgenes";"Cen_met",#N/A,FALSE,"márgenes";"Ori_pl",#N/A,FALSE,"márgenes"}</definedName>
    <definedName name="kik" localSheetId="7" hidden="1">{"Cons_Occ_Lar",#N/A,FALSE,"márgenes";"Cen_met",#N/A,FALSE,"márgenes";"Ori_pl",#N/A,FALSE,"márgenes"}</definedName>
    <definedName name="kik" localSheetId="10" hidden="1">{"Cons_Occ_Lar",#N/A,FALSE,"márgenes";"Cen_met",#N/A,FALSE,"márgenes";"Ori_pl",#N/A,FALSE,"márgenes"}</definedName>
    <definedName name="kik" localSheetId="9" hidden="1">{"Cons_Occ_Lar",#N/A,FALSE,"márgenes";"Cen_met",#N/A,FALSE,"márgenes";"Ori_pl",#N/A,FALSE,"márgenes"}</definedName>
    <definedName name="kik" localSheetId="11" hidden="1">{"Cons_Occ_Lar",#N/A,FALSE,"márgenes";"Cen_met",#N/A,FALSE,"márgenes";"Ori_pl",#N/A,FALSE,"márgenes"}</definedName>
    <definedName name="kik" localSheetId="26" hidden="1">{"Cons_Occ_Lar",#N/A,FALSE,"márgenes";"Cen_met",#N/A,FALSE,"márgenes";"Ori_pl",#N/A,FALSE,"márgenes"}</definedName>
    <definedName name="kik" localSheetId="23" hidden="1">{"Cons_Occ_Lar",#N/A,FALSE,"márgenes";"Cen_met",#N/A,FALSE,"márgenes";"Ori_pl",#N/A,FALSE,"márgenes"}</definedName>
    <definedName name="kik" localSheetId="40" hidden="1">{"Cons_Occ_Lar",#N/A,FALSE,"márgenes";"Cen_met",#N/A,FALSE,"márgenes";"Ori_pl",#N/A,FALSE,"márgenes"}</definedName>
    <definedName name="kik" localSheetId="29" hidden="1">{"Cons_Occ_Lar",#N/A,FALSE,"márgenes";"Cen_met",#N/A,FALSE,"márgenes";"Ori_pl",#N/A,FALSE,"márgenes"}</definedName>
    <definedName name="kik" hidden="1">{"Cons_Occ_Lar",#N/A,FALSE,"márgenes";"Cen_met",#N/A,FALSE,"márgenes";"Ori_pl",#N/A,FALSE,"márgenes"}</definedName>
    <definedName name="kil" localSheetId="17" hidden="1">{"RESUMEN",#N/A,FALSE,"RESUMEN";"RESUMEN_MARG",#N/A,FALSE,"RESUMEN"}</definedName>
    <definedName name="kil" localSheetId="18" hidden="1">{"RESUMEN",#N/A,FALSE,"RESUMEN";"RESUMEN_MARG",#N/A,FALSE,"RESUMEN"}</definedName>
    <definedName name="kil" localSheetId="37" hidden="1">{"RESUMEN",#N/A,FALSE,"RESUMEN";"RESUMEN_MARG",#N/A,FALSE,"RESUMEN"}</definedName>
    <definedName name="kil" localSheetId="33" hidden="1">{"RESUMEN",#N/A,FALSE,"RESUMEN";"RESUMEN_MARG",#N/A,FALSE,"RESUMEN"}</definedName>
    <definedName name="kil" localSheetId="20" hidden="1">{"RESUMEN",#N/A,FALSE,"RESUMEN";"RESUMEN_MARG",#N/A,FALSE,"RESUMEN"}</definedName>
    <definedName name="kil" localSheetId="6" hidden="1">{"RESUMEN",#N/A,FALSE,"RESUMEN";"RESUMEN_MARG",#N/A,FALSE,"RESUMEN"}</definedName>
    <definedName name="kil" localSheetId="4" hidden="1">{"RESUMEN",#N/A,FALSE,"RESUMEN";"RESUMEN_MARG",#N/A,FALSE,"RESUMEN"}</definedName>
    <definedName name="kil" localSheetId="15" hidden="1">{"RESUMEN",#N/A,FALSE,"RESUMEN";"RESUMEN_MARG",#N/A,FALSE,"RESUMEN"}</definedName>
    <definedName name="kil" localSheetId="36" hidden="1">{"RESUMEN",#N/A,FALSE,"RESUMEN";"RESUMEN_MARG",#N/A,FALSE,"RESUMEN"}</definedName>
    <definedName name="kil" localSheetId="16" hidden="1">{"RESUMEN",#N/A,FALSE,"RESUMEN";"RESUMEN_MARG",#N/A,FALSE,"RESUMEN"}</definedName>
    <definedName name="kil" localSheetId="41" hidden="1">{"RESUMEN",#N/A,FALSE,"RESUMEN";"RESUMEN_MARG",#N/A,FALSE,"RESUMEN"}</definedName>
    <definedName name="kil" localSheetId="8" hidden="1">{"RESUMEN",#N/A,FALSE,"RESUMEN";"RESUMEN_MARG",#N/A,FALSE,"RESUMEN"}</definedName>
    <definedName name="kil" localSheetId="7" hidden="1">{"RESUMEN",#N/A,FALSE,"RESUMEN";"RESUMEN_MARG",#N/A,FALSE,"RESUMEN"}</definedName>
    <definedName name="kil" localSheetId="10" hidden="1">{"RESUMEN",#N/A,FALSE,"RESUMEN";"RESUMEN_MARG",#N/A,FALSE,"RESUMEN"}</definedName>
    <definedName name="kil" localSheetId="9" hidden="1">{"RESUMEN",#N/A,FALSE,"RESUMEN";"RESUMEN_MARG",#N/A,FALSE,"RESUMEN"}</definedName>
    <definedName name="kil" localSheetId="11" hidden="1">{"RESUMEN",#N/A,FALSE,"RESUMEN";"RESUMEN_MARG",#N/A,FALSE,"RESUMEN"}</definedName>
    <definedName name="kil" localSheetId="26" hidden="1">{"RESUMEN",#N/A,FALSE,"RESUMEN";"RESUMEN_MARG",#N/A,FALSE,"RESUMEN"}</definedName>
    <definedName name="kil" localSheetId="23" hidden="1">{"RESUMEN",#N/A,FALSE,"RESUMEN";"RESUMEN_MARG",#N/A,FALSE,"RESUMEN"}</definedName>
    <definedName name="kil" localSheetId="40" hidden="1">{"RESUMEN",#N/A,FALSE,"RESUMEN";"RESUMEN_MARG",#N/A,FALSE,"RESUMEN"}</definedName>
    <definedName name="kil" localSheetId="29" hidden="1">{"RESUMEN",#N/A,FALSE,"RESUMEN";"RESUMEN_MARG",#N/A,FALSE,"RESUMEN"}</definedName>
    <definedName name="kil" hidden="1">{"RESUMEN",#N/A,FALSE,"RESUMEN";"RESUMEN_MARG",#N/A,FALSE,"RESUMEN"}</definedName>
    <definedName name="KIND">OFFSET([69]Lists!$K$1:$K$5,,,COUNTA([69]Lists!$K$1:$K$5),)</definedName>
    <definedName name="KINDS">OFFSET([69]Lists!$K$1:$K$5,,,COUNTA([69]Lists!$K$1:$K$5),)</definedName>
    <definedName name="KINDSTART" localSheetId="37">[69]Lists!#REF!</definedName>
    <definedName name="KINDSTART" localSheetId="6">[69]Lists!#REF!</definedName>
    <definedName name="KINDSTART" localSheetId="15">[69]Lists!#REF!</definedName>
    <definedName name="KINDSTART" localSheetId="36">[69]Lists!#REF!</definedName>
    <definedName name="KINDSTART" localSheetId="16">[69]Lists!#REF!</definedName>
    <definedName name="KINDSTART" localSheetId="8">[69]Lists!#REF!</definedName>
    <definedName name="KINDSTART">[69]Lists!#REF!</definedName>
    <definedName name="kiojk" localSheetId="4" hidden="1">{"det (May)",#N/A,FALSE,"June";"sum (MAY YTD)",#N/A,FALSE,"June YTD"}</definedName>
    <definedName name="kiojk" localSheetId="8" hidden="1">{"det (May)",#N/A,FALSE,"June";"sum (MAY YTD)",#N/A,FALSE,"June YTD"}</definedName>
    <definedName name="kiojk" localSheetId="10" hidden="1">{"det (May)",#N/A,FALSE,"June";"sum (MAY YTD)",#N/A,FALSE,"June YTD"}</definedName>
    <definedName name="kiojk" localSheetId="11" hidden="1">{"det (May)",#N/A,FALSE,"June";"sum (MAY YTD)",#N/A,FALSE,"June YTD"}</definedName>
    <definedName name="kiojk" localSheetId="26" hidden="1">{"det (May)",#N/A,FALSE,"June";"sum (MAY YTD)",#N/A,FALSE,"June YTD"}</definedName>
    <definedName name="kiojk" hidden="1">{"det (May)",#N/A,FALSE,"June";"sum (MAY YTD)",#N/A,FALSE,"June YTD"}</definedName>
    <definedName name="KJ" localSheetId="17" hidden="1">{#N/A,#N/A,FALSE,"지침";#N/A,#N/A,FALSE,"환경분석";#N/A,#N/A,FALSE,"Sheet16"}</definedName>
    <definedName name="KJ" localSheetId="18" hidden="1">{#N/A,#N/A,FALSE,"지침";#N/A,#N/A,FALSE,"환경분석";#N/A,#N/A,FALSE,"Sheet16"}</definedName>
    <definedName name="KJ" localSheetId="37" hidden="1">{#N/A,#N/A,FALSE,"지침";#N/A,#N/A,FALSE,"환경분석";#N/A,#N/A,FALSE,"Sheet16"}</definedName>
    <definedName name="KJ" localSheetId="33" hidden="1">{#N/A,#N/A,FALSE,"지침";#N/A,#N/A,FALSE,"환경분석";#N/A,#N/A,FALSE,"Sheet16"}</definedName>
    <definedName name="KJ" localSheetId="20" hidden="1">{#N/A,#N/A,FALSE,"지침";#N/A,#N/A,FALSE,"환경분석";#N/A,#N/A,FALSE,"Sheet16"}</definedName>
    <definedName name="KJ" localSheetId="6" hidden="1">{#N/A,#N/A,FALSE,"지침";#N/A,#N/A,FALSE,"환경분석";#N/A,#N/A,FALSE,"Sheet16"}</definedName>
    <definedName name="KJ" localSheetId="4" hidden="1">{#N/A,#N/A,FALSE,"지침";#N/A,#N/A,FALSE,"환경분석";#N/A,#N/A,FALSE,"Sheet16"}</definedName>
    <definedName name="KJ" localSheetId="15" hidden="1">{#N/A,#N/A,FALSE,"지침";#N/A,#N/A,FALSE,"환경분석";#N/A,#N/A,FALSE,"Sheet16"}</definedName>
    <definedName name="KJ" localSheetId="36" hidden="1">{#N/A,#N/A,FALSE,"지침";#N/A,#N/A,FALSE,"환경분석";#N/A,#N/A,FALSE,"Sheet16"}</definedName>
    <definedName name="KJ" localSheetId="16" hidden="1">{#N/A,#N/A,FALSE,"지침";#N/A,#N/A,FALSE,"환경분석";#N/A,#N/A,FALSE,"Sheet16"}</definedName>
    <definedName name="KJ" localSheetId="41" hidden="1">{#N/A,#N/A,FALSE,"지침";#N/A,#N/A,FALSE,"환경분석";#N/A,#N/A,FALSE,"Sheet16"}</definedName>
    <definedName name="KJ" localSheetId="8" hidden="1">{#N/A,#N/A,FALSE,"지침";#N/A,#N/A,FALSE,"환경분석";#N/A,#N/A,FALSE,"Sheet16"}</definedName>
    <definedName name="KJ" localSheetId="7" hidden="1">{#N/A,#N/A,FALSE,"지침";#N/A,#N/A,FALSE,"환경분석";#N/A,#N/A,FALSE,"Sheet16"}</definedName>
    <definedName name="KJ" localSheetId="10" hidden="1">{#N/A,#N/A,FALSE,"지침";#N/A,#N/A,FALSE,"환경분석";#N/A,#N/A,FALSE,"Sheet16"}</definedName>
    <definedName name="KJ" localSheetId="9" hidden="1">{#N/A,#N/A,FALSE,"지침";#N/A,#N/A,FALSE,"환경분석";#N/A,#N/A,FALSE,"Sheet16"}</definedName>
    <definedName name="KJ" localSheetId="11" hidden="1">{#N/A,#N/A,FALSE,"지침";#N/A,#N/A,FALSE,"환경분석";#N/A,#N/A,FALSE,"Sheet16"}</definedName>
    <definedName name="KJ" localSheetId="26" hidden="1">{#N/A,#N/A,FALSE,"지침";#N/A,#N/A,FALSE,"환경분석";#N/A,#N/A,FALSE,"Sheet16"}</definedName>
    <definedName name="KJ" localSheetId="23" hidden="1">{#N/A,#N/A,FALSE,"지침";#N/A,#N/A,FALSE,"환경분석";#N/A,#N/A,FALSE,"Sheet16"}</definedName>
    <definedName name="KJ" localSheetId="40" hidden="1">{#N/A,#N/A,FALSE,"지침";#N/A,#N/A,FALSE,"환경분석";#N/A,#N/A,FALSE,"Sheet16"}</definedName>
    <definedName name="KJ" localSheetId="29" hidden="1">{#N/A,#N/A,FALSE,"지침";#N/A,#N/A,FALSE,"환경분석";#N/A,#N/A,FALSE,"Sheet16"}</definedName>
    <definedName name="KJ" hidden="1">{#N/A,#N/A,FALSE,"지침";#N/A,#N/A,FALSE,"환경분석";#N/A,#N/A,FALSE,"Sheet16"}</definedName>
    <definedName name="KJJKJKJ" localSheetId="17" hidden="1">{"RESUMEN",#N/A,FALSE,"RESUMEN";"RESUMEN_MARG",#N/A,FALSE,"RESUMEN"}</definedName>
    <definedName name="KJJKJKJ" localSheetId="18" hidden="1">{"RESUMEN",#N/A,FALSE,"RESUMEN";"RESUMEN_MARG",#N/A,FALSE,"RESUMEN"}</definedName>
    <definedName name="KJJKJKJ" localSheetId="37" hidden="1">{"RESUMEN",#N/A,FALSE,"RESUMEN";"RESUMEN_MARG",#N/A,FALSE,"RESUMEN"}</definedName>
    <definedName name="KJJKJKJ" localSheetId="33" hidden="1">{"RESUMEN",#N/A,FALSE,"RESUMEN";"RESUMEN_MARG",#N/A,FALSE,"RESUMEN"}</definedName>
    <definedName name="KJJKJKJ" localSheetId="20" hidden="1">{"RESUMEN",#N/A,FALSE,"RESUMEN";"RESUMEN_MARG",#N/A,FALSE,"RESUMEN"}</definedName>
    <definedName name="KJJKJKJ" localSheetId="6" hidden="1">{"RESUMEN",#N/A,FALSE,"RESUMEN";"RESUMEN_MARG",#N/A,FALSE,"RESUMEN"}</definedName>
    <definedName name="KJJKJKJ" localSheetId="4" hidden="1">{"RESUMEN",#N/A,FALSE,"RESUMEN";"RESUMEN_MARG",#N/A,FALSE,"RESUMEN"}</definedName>
    <definedName name="KJJKJKJ" localSheetId="15" hidden="1">{"RESUMEN",#N/A,FALSE,"RESUMEN";"RESUMEN_MARG",#N/A,FALSE,"RESUMEN"}</definedName>
    <definedName name="KJJKJKJ" localSheetId="36" hidden="1">{"RESUMEN",#N/A,FALSE,"RESUMEN";"RESUMEN_MARG",#N/A,FALSE,"RESUMEN"}</definedName>
    <definedName name="KJJKJKJ" localSheetId="16" hidden="1">{"RESUMEN",#N/A,FALSE,"RESUMEN";"RESUMEN_MARG",#N/A,FALSE,"RESUMEN"}</definedName>
    <definedName name="KJJKJKJ" localSheetId="41" hidden="1">{"RESUMEN",#N/A,FALSE,"RESUMEN";"RESUMEN_MARG",#N/A,FALSE,"RESUMEN"}</definedName>
    <definedName name="KJJKJKJ" localSheetId="8" hidden="1">{"RESUMEN",#N/A,FALSE,"RESUMEN";"RESUMEN_MARG",#N/A,FALSE,"RESUMEN"}</definedName>
    <definedName name="KJJKJKJ" localSheetId="7" hidden="1">{"RESUMEN",#N/A,FALSE,"RESUMEN";"RESUMEN_MARG",#N/A,FALSE,"RESUMEN"}</definedName>
    <definedName name="KJJKJKJ" localSheetId="10" hidden="1">{"RESUMEN",#N/A,FALSE,"RESUMEN";"RESUMEN_MARG",#N/A,FALSE,"RESUMEN"}</definedName>
    <definedName name="KJJKJKJ" localSheetId="9" hidden="1">{"RESUMEN",#N/A,FALSE,"RESUMEN";"RESUMEN_MARG",#N/A,FALSE,"RESUMEN"}</definedName>
    <definedName name="KJJKJKJ" localSheetId="11" hidden="1">{"RESUMEN",#N/A,FALSE,"RESUMEN";"RESUMEN_MARG",#N/A,FALSE,"RESUMEN"}</definedName>
    <definedName name="KJJKJKJ" localSheetId="26" hidden="1">{"RESUMEN",#N/A,FALSE,"RESUMEN";"RESUMEN_MARG",#N/A,FALSE,"RESUMEN"}</definedName>
    <definedName name="KJJKJKJ" localSheetId="23" hidden="1">{"RESUMEN",#N/A,FALSE,"RESUMEN";"RESUMEN_MARG",#N/A,FALSE,"RESUMEN"}</definedName>
    <definedName name="KJJKJKJ" localSheetId="40" hidden="1">{"RESUMEN",#N/A,FALSE,"RESUMEN";"RESUMEN_MARG",#N/A,FALSE,"RESUMEN"}</definedName>
    <definedName name="KJJKJKJ" localSheetId="29" hidden="1">{"RESUMEN",#N/A,FALSE,"RESUMEN";"RESUMEN_MARG",#N/A,FALSE,"RESUMEN"}</definedName>
    <definedName name="KJJKJKJ" hidden="1">{"RESUMEN",#N/A,FALSE,"RESUMEN";"RESUMEN_MARG",#N/A,FALSE,"RESUMEN"}</definedName>
    <definedName name="KJKJKJ" localSheetId="17" hidden="1">{"Real",#N/A,FALSE,"CONSOLIDADO";"Real",#N/A,FALSE,"OCCIDENTE";"Real",#N/A,FALSE,"LARA";"Real",#N/A,FALSE,"CENTRO";"Real",#N/A,FALSE,"METROPOLITANA";"Real",#N/A,FALSE,"ORIENTE";"Real",#N/A,FALSE,"Pto.libre"}</definedName>
    <definedName name="KJKJKJ" localSheetId="18" hidden="1">{"Real",#N/A,FALSE,"CONSOLIDADO";"Real",#N/A,FALSE,"OCCIDENTE";"Real",#N/A,FALSE,"LARA";"Real",#N/A,FALSE,"CENTRO";"Real",#N/A,FALSE,"METROPOLITANA";"Real",#N/A,FALSE,"ORIENTE";"Real",#N/A,FALSE,"Pto.libre"}</definedName>
    <definedName name="KJKJKJ" localSheetId="37" hidden="1">{"Real",#N/A,FALSE,"CONSOLIDADO";"Real",#N/A,FALSE,"OCCIDENTE";"Real",#N/A,FALSE,"LARA";"Real",#N/A,FALSE,"CENTRO";"Real",#N/A,FALSE,"METROPOLITANA";"Real",#N/A,FALSE,"ORIENTE";"Real",#N/A,FALSE,"Pto.libre"}</definedName>
    <definedName name="KJKJKJ" localSheetId="33" hidden="1">{"Real",#N/A,FALSE,"CONSOLIDADO";"Real",#N/A,FALSE,"OCCIDENTE";"Real",#N/A,FALSE,"LARA";"Real",#N/A,FALSE,"CENTRO";"Real",#N/A,FALSE,"METROPOLITANA";"Real",#N/A,FALSE,"ORIENTE";"Real",#N/A,FALSE,"Pto.libre"}</definedName>
    <definedName name="KJKJKJ" localSheetId="20" hidden="1">{"Real",#N/A,FALSE,"CONSOLIDADO";"Real",#N/A,FALSE,"OCCIDENTE";"Real",#N/A,FALSE,"LARA";"Real",#N/A,FALSE,"CENTRO";"Real",#N/A,FALSE,"METROPOLITANA";"Real",#N/A,FALSE,"ORIENTE";"Real",#N/A,FALSE,"Pto.libre"}</definedName>
    <definedName name="KJKJKJ" localSheetId="6" hidden="1">{"Real",#N/A,FALSE,"CONSOLIDADO";"Real",#N/A,FALSE,"OCCIDENTE";"Real",#N/A,FALSE,"LARA";"Real",#N/A,FALSE,"CENTRO";"Real",#N/A,FALSE,"METROPOLITANA";"Real",#N/A,FALSE,"ORIENTE";"Real",#N/A,FALSE,"Pto.libre"}</definedName>
    <definedName name="KJKJKJ" localSheetId="4" hidden="1">{"Real",#N/A,FALSE,"CONSOLIDADO";"Real",#N/A,FALSE,"OCCIDENTE";"Real",#N/A,FALSE,"LARA";"Real",#N/A,FALSE,"CENTRO";"Real",#N/A,FALSE,"METROPOLITANA";"Real",#N/A,FALSE,"ORIENTE";"Real",#N/A,FALSE,"Pto.libre"}</definedName>
    <definedName name="KJKJKJ" localSheetId="15" hidden="1">{"Real",#N/A,FALSE,"CONSOLIDADO";"Real",#N/A,FALSE,"OCCIDENTE";"Real",#N/A,FALSE,"LARA";"Real",#N/A,FALSE,"CENTRO";"Real",#N/A,FALSE,"METROPOLITANA";"Real",#N/A,FALSE,"ORIENTE";"Real",#N/A,FALSE,"Pto.libre"}</definedName>
    <definedName name="KJKJKJ" localSheetId="36" hidden="1">{"Real",#N/A,FALSE,"CONSOLIDADO";"Real",#N/A,FALSE,"OCCIDENTE";"Real",#N/A,FALSE,"LARA";"Real",#N/A,FALSE,"CENTRO";"Real",#N/A,FALSE,"METROPOLITANA";"Real",#N/A,FALSE,"ORIENTE";"Real",#N/A,FALSE,"Pto.libre"}</definedName>
    <definedName name="KJKJKJ" localSheetId="16" hidden="1">{"Real",#N/A,FALSE,"CONSOLIDADO";"Real",#N/A,FALSE,"OCCIDENTE";"Real",#N/A,FALSE,"LARA";"Real",#N/A,FALSE,"CENTRO";"Real",#N/A,FALSE,"METROPOLITANA";"Real",#N/A,FALSE,"ORIENTE";"Real",#N/A,FALSE,"Pto.libre"}</definedName>
    <definedName name="KJKJKJ" localSheetId="41" hidden="1">{"Real",#N/A,FALSE,"CONSOLIDADO";"Real",#N/A,FALSE,"OCCIDENTE";"Real",#N/A,FALSE,"LARA";"Real",#N/A,FALSE,"CENTRO";"Real",#N/A,FALSE,"METROPOLITANA";"Real",#N/A,FALSE,"ORIENTE";"Real",#N/A,FALSE,"Pto.libre"}</definedName>
    <definedName name="KJKJKJ" localSheetId="8" hidden="1">{"Real",#N/A,FALSE,"CONSOLIDADO";"Real",#N/A,FALSE,"OCCIDENTE";"Real",#N/A,FALSE,"LARA";"Real",#N/A,FALSE,"CENTRO";"Real",#N/A,FALSE,"METROPOLITANA";"Real",#N/A,FALSE,"ORIENTE";"Real",#N/A,FALSE,"Pto.libre"}</definedName>
    <definedName name="KJKJKJ" localSheetId="7" hidden="1">{"Real",#N/A,FALSE,"CONSOLIDADO";"Real",#N/A,FALSE,"OCCIDENTE";"Real",#N/A,FALSE,"LARA";"Real",#N/A,FALSE,"CENTRO";"Real",#N/A,FALSE,"METROPOLITANA";"Real",#N/A,FALSE,"ORIENTE";"Real",#N/A,FALSE,"Pto.libre"}</definedName>
    <definedName name="KJKJKJ" localSheetId="10" hidden="1">{"Real",#N/A,FALSE,"CONSOLIDADO";"Real",#N/A,FALSE,"OCCIDENTE";"Real",#N/A,FALSE,"LARA";"Real",#N/A,FALSE,"CENTRO";"Real",#N/A,FALSE,"METROPOLITANA";"Real",#N/A,FALSE,"ORIENTE";"Real",#N/A,FALSE,"Pto.libre"}</definedName>
    <definedName name="KJKJKJ" localSheetId="9" hidden="1">{"Real",#N/A,FALSE,"CONSOLIDADO";"Real",#N/A,FALSE,"OCCIDENTE";"Real",#N/A,FALSE,"LARA";"Real",#N/A,FALSE,"CENTRO";"Real",#N/A,FALSE,"METROPOLITANA";"Real",#N/A,FALSE,"ORIENTE";"Real",#N/A,FALSE,"Pto.libre"}</definedName>
    <definedName name="KJKJKJ" localSheetId="11" hidden="1">{"Real",#N/A,FALSE,"CONSOLIDADO";"Real",#N/A,FALSE,"OCCIDENTE";"Real",#N/A,FALSE,"LARA";"Real",#N/A,FALSE,"CENTRO";"Real",#N/A,FALSE,"METROPOLITANA";"Real",#N/A,FALSE,"ORIENTE";"Real",#N/A,FALSE,"Pto.libre"}</definedName>
    <definedName name="KJKJKJ" localSheetId="26" hidden="1">{"Real",#N/A,FALSE,"CONSOLIDADO";"Real",#N/A,FALSE,"OCCIDENTE";"Real",#N/A,FALSE,"LARA";"Real",#N/A,FALSE,"CENTRO";"Real",#N/A,FALSE,"METROPOLITANA";"Real",#N/A,FALSE,"ORIENTE";"Real",#N/A,FALSE,"Pto.libre"}</definedName>
    <definedName name="KJKJKJ" localSheetId="23" hidden="1">{"Real",#N/A,FALSE,"CONSOLIDADO";"Real",#N/A,FALSE,"OCCIDENTE";"Real",#N/A,FALSE,"LARA";"Real",#N/A,FALSE,"CENTRO";"Real",#N/A,FALSE,"METROPOLITANA";"Real",#N/A,FALSE,"ORIENTE";"Real",#N/A,FALSE,"Pto.libre"}</definedName>
    <definedName name="KJKJKJ" localSheetId="40" hidden="1">{"Real",#N/A,FALSE,"CONSOLIDADO";"Real",#N/A,FALSE,"OCCIDENTE";"Real",#N/A,FALSE,"LARA";"Real",#N/A,FALSE,"CENTRO";"Real",#N/A,FALSE,"METROPOLITANA";"Real",#N/A,FALSE,"ORIENTE";"Real",#N/A,FALSE,"Pto.libre"}</definedName>
    <definedName name="KJKJKJ" localSheetId="29" hidden="1">{"Real",#N/A,FALSE,"CONSOLIDADO";"Real",#N/A,FALSE,"OCCIDENTE";"Real",#N/A,FALSE,"LARA";"Real",#N/A,FALSE,"CENTRO";"Real",#N/A,FALSE,"METROPOLITANA";"Real",#N/A,FALSE,"ORIENTE";"Real",#N/A,FALSE,"Pto.libre"}</definedName>
    <definedName name="KJKJKJ" hidden="1">{"Real",#N/A,FALSE,"CONSOLIDADO";"Real",#N/A,FALSE,"OCCIDENTE";"Real",#N/A,FALSE,"LARA";"Real",#N/A,FALSE,"CENTRO";"Real",#N/A,FALSE,"METROPOLITANA";"Real",#N/A,FALSE,"ORIENTE";"Real",#N/A,FALSE,"Pto.libre"}</definedName>
    <definedName name="kjlk" localSheetId="17" hidden="1">{#N/A,#N/A,FALSE,"PRECIO FULL";#N/A,#N/A,FALSE,"LARA";#N/A,#N/A,FALSE,"CARACAS";#N/A,#N/A,FALSE,"DISBRACENTRO";#N/A,#N/A,FALSE,"ANDES";#N/A,#N/A,FALSE,"MAR CARIBE";#N/A,#N/A,FALSE,"RIO BEER";#N/A,#N/A,FALSE,"DISBRAH"}</definedName>
    <definedName name="kjlk" localSheetId="18" hidden="1">{#N/A,#N/A,FALSE,"PRECIO FULL";#N/A,#N/A,FALSE,"LARA";#N/A,#N/A,FALSE,"CARACAS";#N/A,#N/A,FALSE,"DISBRACENTRO";#N/A,#N/A,FALSE,"ANDES";#N/A,#N/A,FALSE,"MAR CARIBE";#N/A,#N/A,FALSE,"RIO BEER";#N/A,#N/A,FALSE,"DISBRAH"}</definedName>
    <definedName name="kjlk" localSheetId="37" hidden="1">{#N/A,#N/A,FALSE,"PRECIO FULL";#N/A,#N/A,FALSE,"LARA";#N/A,#N/A,FALSE,"CARACAS";#N/A,#N/A,FALSE,"DISBRACENTRO";#N/A,#N/A,FALSE,"ANDES";#N/A,#N/A,FALSE,"MAR CARIBE";#N/A,#N/A,FALSE,"RIO BEER";#N/A,#N/A,FALSE,"DISBRAH"}</definedName>
    <definedName name="kjlk" localSheetId="33" hidden="1">{#N/A,#N/A,FALSE,"PRECIO FULL";#N/A,#N/A,FALSE,"LARA";#N/A,#N/A,FALSE,"CARACAS";#N/A,#N/A,FALSE,"DISBRACENTRO";#N/A,#N/A,FALSE,"ANDES";#N/A,#N/A,FALSE,"MAR CARIBE";#N/A,#N/A,FALSE,"RIO BEER";#N/A,#N/A,FALSE,"DISBRAH"}</definedName>
    <definedName name="kjlk" localSheetId="20" hidden="1">{#N/A,#N/A,FALSE,"PRECIO FULL";#N/A,#N/A,FALSE,"LARA";#N/A,#N/A,FALSE,"CARACAS";#N/A,#N/A,FALSE,"DISBRACENTRO";#N/A,#N/A,FALSE,"ANDES";#N/A,#N/A,FALSE,"MAR CARIBE";#N/A,#N/A,FALSE,"RIO BEER";#N/A,#N/A,FALSE,"DISBRAH"}</definedName>
    <definedName name="kjlk" localSheetId="6" hidden="1">{#N/A,#N/A,FALSE,"PRECIO FULL";#N/A,#N/A,FALSE,"LARA";#N/A,#N/A,FALSE,"CARACAS";#N/A,#N/A,FALSE,"DISBRACENTRO";#N/A,#N/A,FALSE,"ANDES";#N/A,#N/A,FALSE,"MAR CARIBE";#N/A,#N/A,FALSE,"RIO BEER";#N/A,#N/A,FALSE,"DISBRAH"}</definedName>
    <definedName name="kjlk" localSheetId="4" hidden="1">{#N/A,#N/A,FALSE,"PRECIO FULL";#N/A,#N/A,FALSE,"LARA";#N/A,#N/A,FALSE,"CARACAS";#N/A,#N/A,FALSE,"DISBRACENTRO";#N/A,#N/A,FALSE,"ANDES";#N/A,#N/A,FALSE,"MAR CARIBE";#N/A,#N/A,FALSE,"RIO BEER";#N/A,#N/A,FALSE,"DISBRAH"}</definedName>
    <definedName name="kjlk" localSheetId="15" hidden="1">{#N/A,#N/A,FALSE,"PRECIO FULL";#N/A,#N/A,FALSE,"LARA";#N/A,#N/A,FALSE,"CARACAS";#N/A,#N/A,FALSE,"DISBRACENTRO";#N/A,#N/A,FALSE,"ANDES";#N/A,#N/A,FALSE,"MAR CARIBE";#N/A,#N/A,FALSE,"RIO BEER";#N/A,#N/A,FALSE,"DISBRAH"}</definedName>
    <definedName name="kjlk" localSheetId="36" hidden="1">{#N/A,#N/A,FALSE,"PRECIO FULL";#N/A,#N/A,FALSE,"LARA";#N/A,#N/A,FALSE,"CARACAS";#N/A,#N/A,FALSE,"DISBRACENTRO";#N/A,#N/A,FALSE,"ANDES";#N/A,#N/A,FALSE,"MAR CARIBE";#N/A,#N/A,FALSE,"RIO BEER";#N/A,#N/A,FALSE,"DISBRAH"}</definedName>
    <definedName name="kjlk" localSheetId="16" hidden="1">{#N/A,#N/A,FALSE,"PRECIO FULL";#N/A,#N/A,FALSE,"LARA";#N/A,#N/A,FALSE,"CARACAS";#N/A,#N/A,FALSE,"DISBRACENTRO";#N/A,#N/A,FALSE,"ANDES";#N/A,#N/A,FALSE,"MAR CARIBE";#N/A,#N/A,FALSE,"RIO BEER";#N/A,#N/A,FALSE,"DISBRAH"}</definedName>
    <definedName name="kjlk" localSheetId="41" hidden="1">{#N/A,#N/A,FALSE,"PRECIO FULL";#N/A,#N/A,FALSE,"LARA";#N/A,#N/A,FALSE,"CARACAS";#N/A,#N/A,FALSE,"DISBRACENTRO";#N/A,#N/A,FALSE,"ANDES";#N/A,#N/A,FALSE,"MAR CARIBE";#N/A,#N/A,FALSE,"RIO BEER";#N/A,#N/A,FALSE,"DISBRAH"}</definedName>
    <definedName name="kjlk" localSheetId="8" hidden="1">{#N/A,#N/A,FALSE,"PRECIO FULL";#N/A,#N/A,FALSE,"LARA";#N/A,#N/A,FALSE,"CARACAS";#N/A,#N/A,FALSE,"DISBRACENTRO";#N/A,#N/A,FALSE,"ANDES";#N/A,#N/A,FALSE,"MAR CARIBE";#N/A,#N/A,FALSE,"RIO BEER";#N/A,#N/A,FALSE,"DISBRAH"}</definedName>
    <definedName name="kjlk" localSheetId="7" hidden="1">{#N/A,#N/A,FALSE,"PRECIO FULL";#N/A,#N/A,FALSE,"LARA";#N/A,#N/A,FALSE,"CARACAS";#N/A,#N/A,FALSE,"DISBRACENTRO";#N/A,#N/A,FALSE,"ANDES";#N/A,#N/A,FALSE,"MAR CARIBE";#N/A,#N/A,FALSE,"RIO BEER";#N/A,#N/A,FALSE,"DISBRAH"}</definedName>
    <definedName name="kjlk" localSheetId="10" hidden="1">{#N/A,#N/A,FALSE,"PRECIO FULL";#N/A,#N/A,FALSE,"LARA";#N/A,#N/A,FALSE,"CARACAS";#N/A,#N/A,FALSE,"DISBRACENTRO";#N/A,#N/A,FALSE,"ANDES";#N/A,#N/A,FALSE,"MAR CARIBE";#N/A,#N/A,FALSE,"RIO BEER";#N/A,#N/A,FALSE,"DISBRAH"}</definedName>
    <definedName name="kjlk" localSheetId="9" hidden="1">{#N/A,#N/A,FALSE,"PRECIO FULL";#N/A,#N/A,FALSE,"LARA";#N/A,#N/A,FALSE,"CARACAS";#N/A,#N/A,FALSE,"DISBRACENTRO";#N/A,#N/A,FALSE,"ANDES";#N/A,#N/A,FALSE,"MAR CARIBE";#N/A,#N/A,FALSE,"RIO BEER";#N/A,#N/A,FALSE,"DISBRAH"}</definedName>
    <definedName name="kjlk" localSheetId="11" hidden="1">{#N/A,#N/A,FALSE,"PRECIO FULL";#N/A,#N/A,FALSE,"LARA";#N/A,#N/A,FALSE,"CARACAS";#N/A,#N/A,FALSE,"DISBRACENTRO";#N/A,#N/A,FALSE,"ANDES";#N/A,#N/A,FALSE,"MAR CARIBE";#N/A,#N/A,FALSE,"RIO BEER";#N/A,#N/A,FALSE,"DISBRAH"}</definedName>
    <definedName name="kjlk" localSheetId="26" hidden="1">{#N/A,#N/A,FALSE,"PRECIO FULL";#N/A,#N/A,FALSE,"LARA";#N/A,#N/A,FALSE,"CARACAS";#N/A,#N/A,FALSE,"DISBRACENTRO";#N/A,#N/A,FALSE,"ANDES";#N/A,#N/A,FALSE,"MAR CARIBE";#N/A,#N/A,FALSE,"RIO BEER";#N/A,#N/A,FALSE,"DISBRAH"}</definedName>
    <definedName name="kjlk" localSheetId="23" hidden="1">{#N/A,#N/A,FALSE,"PRECIO FULL";#N/A,#N/A,FALSE,"LARA";#N/A,#N/A,FALSE,"CARACAS";#N/A,#N/A,FALSE,"DISBRACENTRO";#N/A,#N/A,FALSE,"ANDES";#N/A,#N/A,FALSE,"MAR CARIBE";#N/A,#N/A,FALSE,"RIO BEER";#N/A,#N/A,FALSE,"DISBRAH"}</definedName>
    <definedName name="kjlk" localSheetId="40" hidden="1">{#N/A,#N/A,FALSE,"PRECIO FULL";#N/A,#N/A,FALSE,"LARA";#N/A,#N/A,FALSE,"CARACAS";#N/A,#N/A,FALSE,"DISBRACENTRO";#N/A,#N/A,FALSE,"ANDES";#N/A,#N/A,FALSE,"MAR CARIBE";#N/A,#N/A,FALSE,"RIO BEER";#N/A,#N/A,FALSE,"DISBRAH"}</definedName>
    <definedName name="kjlk" localSheetId="29" hidden="1">{#N/A,#N/A,FALSE,"PRECIO FULL";#N/A,#N/A,FALSE,"LARA";#N/A,#N/A,FALSE,"CARACAS";#N/A,#N/A,FALSE,"DISBRACENTRO";#N/A,#N/A,FALSE,"ANDES";#N/A,#N/A,FALSE,"MAR CARIBE";#N/A,#N/A,FALSE,"RIO BEER";#N/A,#N/A,FALSE,"DISBRAH"}</definedName>
    <definedName name="kjlk" hidden="1">{#N/A,#N/A,FALSE,"PRECIO FULL";#N/A,#N/A,FALSE,"LARA";#N/A,#N/A,FALSE,"CARACAS";#N/A,#N/A,FALSE,"DISBRACENTRO";#N/A,#N/A,FALSE,"ANDES";#N/A,#N/A,FALSE,"MAR CARIBE";#N/A,#N/A,FALSE,"RIO BEER";#N/A,#N/A,FALSE,"DISBRAH"}</definedName>
    <definedName name="KJLKJL" localSheetId="17" hidden="1">{"CAP VOL",#N/A,FALSE,"CAPITAL";"CAP VAR",#N/A,FALSE,"CAPITAL";"CAP FIJ",#N/A,FALSE,"CAPITAL";"CAP CONS",#N/A,FALSE,"CAPITAL";"CAP DATA",#N/A,FALSE,"CAPITAL"}</definedName>
    <definedName name="KJLKJL" localSheetId="18" hidden="1">{"CAP VOL",#N/A,FALSE,"CAPITAL";"CAP VAR",#N/A,FALSE,"CAPITAL";"CAP FIJ",#N/A,FALSE,"CAPITAL";"CAP CONS",#N/A,FALSE,"CAPITAL";"CAP DATA",#N/A,FALSE,"CAPITAL"}</definedName>
    <definedName name="KJLKJL" localSheetId="37" hidden="1">{"CAP VOL",#N/A,FALSE,"CAPITAL";"CAP VAR",#N/A,FALSE,"CAPITAL";"CAP FIJ",#N/A,FALSE,"CAPITAL";"CAP CONS",#N/A,FALSE,"CAPITAL";"CAP DATA",#N/A,FALSE,"CAPITAL"}</definedName>
    <definedName name="KJLKJL" localSheetId="33" hidden="1">{"CAP VOL",#N/A,FALSE,"CAPITAL";"CAP VAR",#N/A,FALSE,"CAPITAL";"CAP FIJ",#N/A,FALSE,"CAPITAL";"CAP CONS",#N/A,FALSE,"CAPITAL";"CAP DATA",#N/A,FALSE,"CAPITAL"}</definedName>
    <definedName name="KJLKJL" localSheetId="20" hidden="1">{"CAP VOL",#N/A,FALSE,"CAPITAL";"CAP VAR",#N/A,FALSE,"CAPITAL";"CAP FIJ",#N/A,FALSE,"CAPITAL";"CAP CONS",#N/A,FALSE,"CAPITAL";"CAP DATA",#N/A,FALSE,"CAPITAL"}</definedName>
    <definedName name="KJLKJL" localSheetId="6" hidden="1">{"CAP VOL",#N/A,FALSE,"CAPITAL";"CAP VAR",#N/A,FALSE,"CAPITAL";"CAP FIJ",#N/A,FALSE,"CAPITAL";"CAP CONS",#N/A,FALSE,"CAPITAL";"CAP DATA",#N/A,FALSE,"CAPITAL"}</definedName>
    <definedName name="KJLKJL" localSheetId="4" hidden="1">{"CAP VOL",#N/A,FALSE,"CAPITAL";"CAP VAR",#N/A,FALSE,"CAPITAL";"CAP FIJ",#N/A,FALSE,"CAPITAL";"CAP CONS",#N/A,FALSE,"CAPITAL";"CAP DATA",#N/A,FALSE,"CAPITAL"}</definedName>
    <definedName name="KJLKJL" localSheetId="15" hidden="1">{"CAP VOL",#N/A,FALSE,"CAPITAL";"CAP VAR",#N/A,FALSE,"CAPITAL";"CAP FIJ",#N/A,FALSE,"CAPITAL";"CAP CONS",#N/A,FALSE,"CAPITAL";"CAP DATA",#N/A,FALSE,"CAPITAL"}</definedName>
    <definedName name="KJLKJL" localSheetId="36" hidden="1">{"CAP VOL",#N/A,FALSE,"CAPITAL";"CAP VAR",#N/A,FALSE,"CAPITAL";"CAP FIJ",#N/A,FALSE,"CAPITAL";"CAP CONS",#N/A,FALSE,"CAPITAL";"CAP DATA",#N/A,FALSE,"CAPITAL"}</definedName>
    <definedName name="KJLKJL" localSheetId="16" hidden="1">{"CAP VOL",#N/A,FALSE,"CAPITAL";"CAP VAR",#N/A,FALSE,"CAPITAL";"CAP FIJ",#N/A,FALSE,"CAPITAL";"CAP CONS",#N/A,FALSE,"CAPITAL";"CAP DATA",#N/A,FALSE,"CAPITAL"}</definedName>
    <definedName name="KJLKJL" localSheetId="41" hidden="1">{"CAP VOL",#N/A,FALSE,"CAPITAL";"CAP VAR",#N/A,FALSE,"CAPITAL";"CAP FIJ",#N/A,FALSE,"CAPITAL";"CAP CONS",#N/A,FALSE,"CAPITAL";"CAP DATA",#N/A,FALSE,"CAPITAL"}</definedName>
    <definedName name="KJLKJL" localSheetId="8" hidden="1">{"CAP VOL",#N/A,FALSE,"CAPITAL";"CAP VAR",#N/A,FALSE,"CAPITAL";"CAP FIJ",#N/A,FALSE,"CAPITAL";"CAP CONS",#N/A,FALSE,"CAPITAL";"CAP DATA",#N/A,FALSE,"CAPITAL"}</definedName>
    <definedName name="KJLKJL" localSheetId="7" hidden="1">{"CAP VOL",#N/A,FALSE,"CAPITAL";"CAP VAR",#N/A,FALSE,"CAPITAL";"CAP FIJ",#N/A,FALSE,"CAPITAL";"CAP CONS",#N/A,FALSE,"CAPITAL";"CAP DATA",#N/A,FALSE,"CAPITAL"}</definedName>
    <definedName name="KJLKJL" localSheetId="10" hidden="1">{"CAP VOL",#N/A,FALSE,"CAPITAL";"CAP VAR",#N/A,FALSE,"CAPITAL";"CAP FIJ",#N/A,FALSE,"CAPITAL";"CAP CONS",#N/A,FALSE,"CAPITAL";"CAP DATA",#N/A,FALSE,"CAPITAL"}</definedName>
    <definedName name="KJLKJL" localSheetId="9" hidden="1">{"CAP VOL",#N/A,FALSE,"CAPITAL";"CAP VAR",#N/A,FALSE,"CAPITAL";"CAP FIJ",#N/A,FALSE,"CAPITAL";"CAP CONS",#N/A,FALSE,"CAPITAL";"CAP DATA",#N/A,FALSE,"CAPITAL"}</definedName>
    <definedName name="KJLKJL" localSheetId="11" hidden="1">{"CAP VOL",#N/A,FALSE,"CAPITAL";"CAP VAR",#N/A,FALSE,"CAPITAL";"CAP FIJ",#N/A,FALSE,"CAPITAL";"CAP CONS",#N/A,FALSE,"CAPITAL";"CAP DATA",#N/A,FALSE,"CAPITAL"}</definedName>
    <definedName name="KJLKJL" localSheetId="26" hidden="1">{"CAP VOL",#N/A,FALSE,"CAPITAL";"CAP VAR",#N/A,FALSE,"CAPITAL";"CAP FIJ",#N/A,FALSE,"CAPITAL";"CAP CONS",#N/A,FALSE,"CAPITAL";"CAP DATA",#N/A,FALSE,"CAPITAL"}</definedName>
    <definedName name="KJLKJL" localSheetId="23" hidden="1">{"CAP VOL",#N/A,FALSE,"CAPITAL";"CAP VAR",#N/A,FALSE,"CAPITAL";"CAP FIJ",#N/A,FALSE,"CAPITAL";"CAP CONS",#N/A,FALSE,"CAPITAL";"CAP DATA",#N/A,FALSE,"CAPITAL"}</definedName>
    <definedName name="KJLKJL" localSheetId="40" hidden="1">{"CAP VOL",#N/A,FALSE,"CAPITAL";"CAP VAR",#N/A,FALSE,"CAPITAL";"CAP FIJ",#N/A,FALSE,"CAPITAL";"CAP CONS",#N/A,FALSE,"CAPITAL";"CAP DATA",#N/A,FALSE,"CAPITAL"}</definedName>
    <definedName name="KJLKJL" localSheetId="29" hidden="1">{"CAP VOL",#N/A,FALSE,"CAPITAL";"CAP VAR",#N/A,FALSE,"CAPITAL";"CAP FIJ",#N/A,FALSE,"CAPITAL";"CAP CONS",#N/A,FALSE,"CAPITAL";"CAP DATA",#N/A,FALSE,"CAPITAL"}</definedName>
    <definedName name="KJLKJL" hidden="1">{"CAP VOL",#N/A,FALSE,"CAPITAL";"CAP VAR",#N/A,FALSE,"CAPITAL";"CAP FIJ",#N/A,FALSE,"CAPITAL";"CAP CONS",#N/A,FALSE,"CAPITAL";"CAP DATA",#N/A,FALSE,"CAPITAL"}</definedName>
    <definedName name="KK" localSheetId="17" hidden="1">{"Cons_Occ_Lar",#N/A,FALSE,"márgenes";"Cen_met",#N/A,FALSE,"márgenes";"Ori_pl",#N/A,FALSE,"márgenes"}</definedName>
    <definedName name="KK" localSheetId="18" hidden="1">{"Cons_Occ_Lar",#N/A,FALSE,"márgenes";"Cen_met",#N/A,FALSE,"márgenes";"Ori_pl",#N/A,FALSE,"márgenes"}</definedName>
    <definedName name="KK" localSheetId="37" hidden="1">{"Cons_Occ_Lar",#N/A,FALSE,"márgenes";"Cen_met",#N/A,FALSE,"márgenes";"Ori_pl",#N/A,FALSE,"márgenes"}</definedName>
    <definedName name="KK" localSheetId="33" hidden="1">{"Cons_Occ_Lar",#N/A,FALSE,"márgenes";"Cen_met",#N/A,FALSE,"márgenes";"Ori_pl",#N/A,FALSE,"márgenes"}</definedName>
    <definedName name="KK" localSheetId="20" hidden="1">{"Cons_Occ_Lar",#N/A,FALSE,"márgenes";"Cen_met",#N/A,FALSE,"márgenes";"Ori_pl",#N/A,FALSE,"márgenes"}</definedName>
    <definedName name="KK" localSheetId="6" hidden="1">{"Cons_Occ_Lar",#N/A,FALSE,"márgenes";"Cen_met",#N/A,FALSE,"márgenes";"Ori_pl",#N/A,FALSE,"márgenes"}</definedName>
    <definedName name="KK" localSheetId="4" hidden="1">{"Cons_Occ_Lar",#N/A,FALSE,"márgenes";"Cen_met",#N/A,FALSE,"márgenes";"Ori_pl",#N/A,FALSE,"márgenes"}</definedName>
    <definedName name="KK" localSheetId="15" hidden="1">{"Cons_Occ_Lar",#N/A,FALSE,"márgenes";"Cen_met",#N/A,FALSE,"márgenes";"Ori_pl",#N/A,FALSE,"márgenes"}</definedName>
    <definedName name="KK" localSheetId="36" hidden="1">{"Cons_Occ_Lar",#N/A,FALSE,"márgenes";"Cen_met",#N/A,FALSE,"márgenes";"Ori_pl",#N/A,FALSE,"márgenes"}</definedName>
    <definedName name="KK" localSheetId="16" hidden="1">{"Cons_Occ_Lar",#N/A,FALSE,"márgenes";"Cen_met",#N/A,FALSE,"márgenes";"Ori_pl",#N/A,FALSE,"márgenes"}</definedName>
    <definedName name="KK" localSheetId="41" hidden="1">{"Cons_Occ_Lar",#N/A,FALSE,"márgenes";"Cen_met",#N/A,FALSE,"márgenes";"Ori_pl",#N/A,FALSE,"márgenes"}</definedName>
    <definedName name="KK" localSheetId="8" hidden="1">{"Cons_Occ_Lar",#N/A,FALSE,"márgenes";"Cen_met",#N/A,FALSE,"márgenes";"Ori_pl",#N/A,FALSE,"márgenes"}</definedName>
    <definedName name="KK" localSheetId="7" hidden="1">{"Cons_Occ_Lar",#N/A,FALSE,"márgenes";"Cen_met",#N/A,FALSE,"márgenes";"Ori_pl",#N/A,FALSE,"márgenes"}</definedName>
    <definedName name="KK" localSheetId="10" hidden="1">{"Cons_Occ_Lar",#N/A,FALSE,"márgenes";"Cen_met",#N/A,FALSE,"márgenes";"Ori_pl",#N/A,FALSE,"márgenes"}</definedName>
    <definedName name="KK" localSheetId="9" hidden="1">{"Cons_Occ_Lar",#N/A,FALSE,"márgenes";"Cen_met",#N/A,FALSE,"márgenes";"Ori_pl",#N/A,FALSE,"márgenes"}</definedName>
    <definedName name="KK" localSheetId="11" hidden="1">{"Cons_Occ_Lar",#N/A,FALSE,"márgenes";"Cen_met",#N/A,FALSE,"márgenes";"Ori_pl",#N/A,FALSE,"márgenes"}</definedName>
    <definedName name="kk" localSheetId="26" hidden="1">{"det (May)",#N/A,FALSE,"June";"sum (MAY YTD)",#N/A,FALSE,"June YTD"}</definedName>
    <definedName name="KK" localSheetId="23" hidden="1">{"Cons_Occ_Lar",#N/A,FALSE,"márgenes";"Cen_met",#N/A,FALSE,"márgenes";"Ori_pl",#N/A,FALSE,"márgenes"}</definedName>
    <definedName name="KK" localSheetId="40" hidden="1">{"Cons_Occ_Lar",#N/A,FALSE,"márgenes";"Cen_met",#N/A,FALSE,"márgenes";"Ori_pl",#N/A,FALSE,"márgenes"}</definedName>
    <definedName name="kk" localSheetId="29" hidden="1">{"det (May)",#N/A,FALSE,"June";"sum (MAY YTD)",#N/A,FALSE,"June YTD"}</definedName>
    <definedName name="KK" hidden="1">{"Cons_Occ_Lar",#N/A,FALSE,"márgenes";"Cen_met",#N/A,FALSE,"márgenes";"Ori_pl",#N/A,FALSE,"márgenes"}</definedName>
    <definedName name="kkjkjkjkjuh" localSheetId="4" hidden="1">{"det (May)",#N/A,FALSE,"June";"sum (MAY YTD)",#N/A,FALSE,"June YTD"}</definedName>
    <definedName name="kkjkjkjkjuh" localSheetId="8" hidden="1">{"det (May)",#N/A,FALSE,"June";"sum (MAY YTD)",#N/A,FALSE,"June YTD"}</definedName>
    <definedName name="kkjkjkjkjuh" localSheetId="10" hidden="1">{"det (May)",#N/A,FALSE,"June";"sum (MAY YTD)",#N/A,FALSE,"June YTD"}</definedName>
    <definedName name="kkjkjkjkjuh" localSheetId="11" hidden="1">{"det (May)",#N/A,FALSE,"June";"sum (MAY YTD)",#N/A,FALSE,"June YTD"}</definedName>
    <definedName name="kkjkjkjkjuh" localSheetId="26" hidden="1">{"det (May)",#N/A,FALSE,"June";"sum (MAY YTD)",#N/A,FALSE,"June YTD"}</definedName>
    <definedName name="kkjkjkjkjuh" hidden="1">{"det (May)",#N/A,FALSE,"June";"sum (MAY YTD)",#N/A,FALSE,"June YTD"}</definedName>
    <definedName name="kkk" localSheetId="17" hidden="1">{"Real",#N/A,FALSE,"CONSOLIDADO";"Real",#N/A,FALSE,"OCCIDENTE";"Real",#N/A,FALSE,"LARA";"Real",#N/A,FALSE,"CENTRO";"Real",#N/A,FALSE,"METROPOLITANA";"Real",#N/A,FALSE,"ORIENTE";"Real",#N/A,FALSE,"Pto.libre"}</definedName>
    <definedName name="kkk" localSheetId="18" hidden="1">{"Real",#N/A,FALSE,"CONSOLIDADO";"Real",#N/A,FALSE,"OCCIDENTE";"Real",#N/A,FALSE,"LARA";"Real",#N/A,FALSE,"CENTRO";"Real",#N/A,FALSE,"METROPOLITANA";"Real",#N/A,FALSE,"ORIENTE";"Real",#N/A,FALSE,"Pto.libre"}</definedName>
    <definedName name="kkk" localSheetId="37" hidden="1">{"Real",#N/A,FALSE,"CONSOLIDADO";"Real",#N/A,FALSE,"OCCIDENTE";"Real",#N/A,FALSE,"LARA";"Real",#N/A,FALSE,"CENTRO";"Real",#N/A,FALSE,"METROPOLITANA";"Real",#N/A,FALSE,"ORIENTE";"Real",#N/A,FALSE,"Pto.libre"}</definedName>
    <definedName name="kkk" localSheetId="33" hidden="1">{"Real",#N/A,FALSE,"CONSOLIDADO";"Real",#N/A,FALSE,"OCCIDENTE";"Real",#N/A,FALSE,"LARA";"Real",#N/A,FALSE,"CENTRO";"Real",#N/A,FALSE,"METROPOLITANA";"Real",#N/A,FALSE,"ORIENTE";"Real",#N/A,FALSE,"Pto.libre"}</definedName>
    <definedName name="kkk" localSheetId="20" hidden="1">{"Real",#N/A,FALSE,"CONSOLIDADO";"Real",#N/A,FALSE,"OCCIDENTE";"Real",#N/A,FALSE,"LARA";"Real",#N/A,FALSE,"CENTRO";"Real",#N/A,FALSE,"METROPOLITANA";"Real",#N/A,FALSE,"ORIENTE";"Real",#N/A,FALSE,"Pto.libre"}</definedName>
    <definedName name="kkk" localSheetId="6">[190]Setup!$K$17:$K$21</definedName>
    <definedName name="kkk" localSheetId="4" hidden="1">{"Real",#N/A,FALSE,"CONSOLIDADO";"Real",#N/A,FALSE,"OCCIDENTE";"Real",#N/A,FALSE,"LARA";"Real",#N/A,FALSE,"CENTRO";"Real",#N/A,FALSE,"METROPOLITANA";"Real",#N/A,FALSE,"ORIENTE";"Real",#N/A,FALSE,"Pto.libre"}</definedName>
    <definedName name="kkk" localSheetId="15" hidden="1">{"Real",#N/A,FALSE,"CONSOLIDADO";"Real",#N/A,FALSE,"OCCIDENTE";"Real",#N/A,FALSE,"LARA";"Real",#N/A,FALSE,"CENTRO";"Real",#N/A,FALSE,"METROPOLITANA";"Real",#N/A,FALSE,"ORIENTE";"Real",#N/A,FALSE,"Pto.libre"}</definedName>
    <definedName name="kkk" localSheetId="36" hidden="1">{"Real",#N/A,FALSE,"CONSOLIDADO";"Real",#N/A,FALSE,"OCCIDENTE";"Real",#N/A,FALSE,"LARA";"Real",#N/A,FALSE,"CENTRO";"Real",#N/A,FALSE,"METROPOLITANA";"Real",#N/A,FALSE,"ORIENTE";"Real",#N/A,FALSE,"Pto.libre"}</definedName>
    <definedName name="kkk" localSheetId="16" hidden="1">{"Real",#N/A,FALSE,"CONSOLIDADO";"Real",#N/A,FALSE,"OCCIDENTE";"Real",#N/A,FALSE,"LARA";"Real",#N/A,FALSE,"CENTRO";"Real",#N/A,FALSE,"METROPOLITANA";"Real",#N/A,FALSE,"ORIENTE";"Real",#N/A,FALSE,"Pto.libre"}</definedName>
    <definedName name="kkk" localSheetId="41" hidden="1">{"Real",#N/A,FALSE,"CONSOLIDADO";"Real",#N/A,FALSE,"OCCIDENTE";"Real",#N/A,FALSE,"LARA";"Real",#N/A,FALSE,"CENTRO";"Real",#N/A,FALSE,"METROPOLITANA";"Real",#N/A,FALSE,"ORIENTE";"Real",#N/A,FALSE,"Pto.libre"}</definedName>
    <definedName name="kkk" localSheetId="8">[190]Setup!$K$17:$K$21</definedName>
    <definedName name="kkk" localSheetId="7" hidden="1">{"Real",#N/A,FALSE,"CONSOLIDADO";"Real",#N/A,FALSE,"OCCIDENTE";"Real",#N/A,FALSE,"LARA";"Real",#N/A,FALSE,"CENTRO";"Real",#N/A,FALSE,"METROPOLITANA";"Real",#N/A,FALSE,"ORIENTE";"Real",#N/A,FALSE,"Pto.libre"}</definedName>
    <definedName name="kkk" localSheetId="10" hidden="1">{"Real",#N/A,FALSE,"CONSOLIDADO";"Real",#N/A,FALSE,"OCCIDENTE";"Real",#N/A,FALSE,"LARA";"Real",#N/A,FALSE,"CENTRO";"Real",#N/A,FALSE,"METROPOLITANA";"Real",#N/A,FALSE,"ORIENTE";"Real",#N/A,FALSE,"Pto.libre"}</definedName>
    <definedName name="kkk" localSheetId="9" hidden="1">{"Real",#N/A,FALSE,"CONSOLIDADO";"Real",#N/A,FALSE,"OCCIDENTE";"Real",#N/A,FALSE,"LARA";"Real",#N/A,FALSE,"CENTRO";"Real",#N/A,FALSE,"METROPOLITANA";"Real",#N/A,FALSE,"ORIENTE";"Real",#N/A,FALSE,"Pto.libre"}</definedName>
    <definedName name="kkk" localSheetId="11" hidden="1">{"Real",#N/A,FALSE,"CONSOLIDADO";"Real",#N/A,FALSE,"OCCIDENTE";"Real",#N/A,FALSE,"LARA";"Real",#N/A,FALSE,"CENTRO";"Real",#N/A,FALSE,"METROPOLITANA";"Real",#N/A,FALSE,"ORIENTE";"Real",#N/A,FALSE,"Pto.libre"}</definedName>
    <definedName name="kkk" localSheetId="26" hidden="1">{"Real",#N/A,FALSE,"CONSOLIDADO";"Real",#N/A,FALSE,"OCCIDENTE";"Real",#N/A,FALSE,"LARA";"Real",#N/A,FALSE,"CENTRO";"Real",#N/A,FALSE,"METROPOLITANA";"Real",#N/A,FALSE,"ORIENTE";"Real",#N/A,FALSE,"Pto.libre"}</definedName>
    <definedName name="kkk" localSheetId="23" hidden="1">{"Real",#N/A,FALSE,"CONSOLIDADO";"Real",#N/A,FALSE,"OCCIDENTE";"Real",#N/A,FALSE,"LARA";"Real",#N/A,FALSE,"CENTRO";"Real",#N/A,FALSE,"METROPOLITANA";"Real",#N/A,FALSE,"ORIENTE";"Real",#N/A,FALSE,"Pto.libre"}</definedName>
    <definedName name="kkk" localSheetId="40" hidden="1">{"Real",#N/A,FALSE,"CONSOLIDADO";"Real",#N/A,FALSE,"OCCIDENTE";"Real",#N/A,FALSE,"LARA";"Real",#N/A,FALSE,"CENTRO";"Real",#N/A,FALSE,"METROPOLITANA";"Real",#N/A,FALSE,"ORIENTE";"Real",#N/A,FALSE,"Pto.libre"}</definedName>
    <definedName name="kkk" localSheetId="29" hidden="1">{"Real",#N/A,FALSE,"CONSOLIDADO";"Real",#N/A,FALSE,"OCCIDENTE";"Real",#N/A,FALSE,"LARA";"Real",#N/A,FALSE,"CENTRO";"Real",#N/A,FALSE,"METROPOLITANA";"Real",#N/A,FALSE,"ORIENTE";"Real",#N/A,FALSE,"Pto.libre"}</definedName>
    <definedName name="kkk" hidden="1">{"Real",#N/A,FALSE,"CONSOLIDADO";"Real",#N/A,FALSE,"OCCIDENTE";"Real",#N/A,FALSE,"LARA";"Real",#N/A,FALSE,"CENTRO";"Real",#N/A,FALSE,"METROPOLITANA";"Real",#N/A,FALSE,"ORIENTE";"Real",#N/A,FALSE,"Pto.libre"}</definedName>
    <definedName name="kkkk" localSheetId="17" hidden="1">{"CAP VOL",#N/A,FALSE,"CAPITAL";"CAP VAR",#N/A,FALSE,"CAPITAL";"CAP FIJ",#N/A,FALSE,"CAPITAL";"CAP CONS",#N/A,FALSE,"CAPITAL";"CAP DATA",#N/A,FALSE,"CAPITAL"}</definedName>
    <definedName name="kkkk" localSheetId="18" hidden="1">{"CAP VOL",#N/A,FALSE,"CAPITAL";"CAP VAR",#N/A,FALSE,"CAPITAL";"CAP FIJ",#N/A,FALSE,"CAPITAL";"CAP CONS",#N/A,FALSE,"CAPITAL";"CAP DATA",#N/A,FALSE,"CAPITAL"}</definedName>
    <definedName name="kkkk" localSheetId="37" hidden="1">{"CAP VOL",#N/A,FALSE,"CAPITAL";"CAP VAR",#N/A,FALSE,"CAPITAL";"CAP FIJ",#N/A,FALSE,"CAPITAL";"CAP CONS",#N/A,FALSE,"CAPITAL";"CAP DATA",#N/A,FALSE,"CAPITAL"}</definedName>
    <definedName name="kkkk" localSheetId="33" hidden="1">{"CAP VOL",#N/A,FALSE,"CAPITAL";"CAP VAR",#N/A,FALSE,"CAPITAL";"CAP FIJ",#N/A,FALSE,"CAPITAL";"CAP CONS",#N/A,FALSE,"CAPITAL";"CAP DATA",#N/A,FALSE,"CAPITAL"}</definedName>
    <definedName name="kkkk" localSheetId="20" hidden="1">{"CAP VOL",#N/A,FALSE,"CAPITAL";"CAP VAR",#N/A,FALSE,"CAPITAL";"CAP FIJ",#N/A,FALSE,"CAPITAL";"CAP CONS",#N/A,FALSE,"CAPITAL";"CAP DATA",#N/A,FALSE,"CAPITAL"}</definedName>
    <definedName name="kkkk" localSheetId="6" hidden="1">{"CAP VOL",#N/A,FALSE,"CAPITAL";"CAP VAR",#N/A,FALSE,"CAPITAL";"CAP FIJ",#N/A,FALSE,"CAPITAL";"CAP CONS",#N/A,FALSE,"CAPITAL";"CAP DATA",#N/A,FALSE,"CAPITAL"}</definedName>
    <definedName name="kkkk" localSheetId="4" hidden="1">{"CAP VOL",#N/A,FALSE,"CAPITAL";"CAP VAR",#N/A,FALSE,"CAPITAL";"CAP FIJ",#N/A,FALSE,"CAPITAL";"CAP CONS",#N/A,FALSE,"CAPITAL";"CAP DATA",#N/A,FALSE,"CAPITAL"}</definedName>
    <definedName name="kkkk" localSheetId="15" hidden="1">{"CAP VOL",#N/A,FALSE,"CAPITAL";"CAP VAR",#N/A,FALSE,"CAPITAL";"CAP FIJ",#N/A,FALSE,"CAPITAL";"CAP CONS",#N/A,FALSE,"CAPITAL";"CAP DATA",#N/A,FALSE,"CAPITAL"}</definedName>
    <definedName name="kkkk" localSheetId="36" hidden="1">{"CAP VOL",#N/A,FALSE,"CAPITAL";"CAP VAR",#N/A,FALSE,"CAPITAL";"CAP FIJ",#N/A,FALSE,"CAPITAL";"CAP CONS",#N/A,FALSE,"CAPITAL";"CAP DATA",#N/A,FALSE,"CAPITAL"}</definedName>
    <definedName name="kkkk" localSheetId="16" hidden="1">{"CAP VOL",#N/A,FALSE,"CAPITAL";"CAP VAR",#N/A,FALSE,"CAPITAL";"CAP FIJ",#N/A,FALSE,"CAPITAL";"CAP CONS",#N/A,FALSE,"CAPITAL";"CAP DATA",#N/A,FALSE,"CAPITAL"}</definedName>
    <definedName name="kkkk" localSheetId="41" hidden="1">{"CAP VOL",#N/A,FALSE,"CAPITAL";"CAP VAR",#N/A,FALSE,"CAPITAL";"CAP FIJ",#N/A,FALSE,"CAPITAL";"CAP CONS",#N/A,FALSE,"CAPITAL";"CAP DATA",#N/A,FALSE,"CAPITAL"}</definedName>
    <definedName name="kkkk" localSheetId="8" hidden="1">{"CAP VOL",#N/A,FALSE,"CAPITAL";"CAP VAR",#N/A,FALSE,"CAPITAL";"CAP FIJ",#N/A,FALSE,"CAPITAL";"CAP CONS",#N/A,FALSE,"CAPITAL";"CAP DATA",#N/A,FALSE,"CAPITAL"}</definedName>
    <definedName name="kkkk" localSheetId="7" hidden="1">{"CAP VOL",#N/A,FALSE,"CAPITAL";"CAP VAR",#N/A,FALSE,"CAPITAL";"CAP FIJ",#N/A,FALSE,"CAPITAL";"CAP CONS",#N/A,FALSE,"CAPITAL";"CAP DATA",#N/A,FALSE,"CAPITAL"}</definedName>
    <definedName name="kkkk" localSheetId="10" hidden="1">{"CAP VOL",#N/A,FALSE,"CAPITAL";"CAP VAR",#N/A,FALSE,"CAPITAL";"CAP FIJ",#N/A,FALSE,"CAPITAL";"CAP CONS",#N/A,FALSE,"CAPITAL";"CAP DATA",#N/A,FALSE,"CAPITAL"}</definedName>
    <definedName name="kkkk" localSheetId="11" hidden="1">{"CAP VOL",#N/A,FALSE,"CAPITAL";"CAP VAR",#N/A,FALSE,"CAPITAL";"CAP FIJ",#N/A,FALSE,"CAPITAL";"CAP CONS",#N/A,FALSE,"CAPITAL";"CAP DATA",#N/A,FALSE,"CAPITAL"}</definedName>
    <definedName name="kkkk" localSheetId="26" hidden="1">{"CAP VOL",#N/A,FALSE,"CAPITAL";"CAP VAR",#N/A,FALSE,"CAPITAL";"CAP FIJ",#N/A,FALSE,"CAPITAL";"CAP CONS",#N/A,FALSE,"CAPITAL";"CAP DATA",#N/A,FALSE,"CAPITAL"}</definedName>
    <definedName name="kkkk" localSheetId="23" hidden="1">{"CAP VOL",#N/A,FALSE,"CAPITAL";"CAP VAR",#N/A,FALSE,"CAPITAL";"CAP FIJ",#N/A,FALSE,"CAPITAL";"CAP CONS",#N/A,FALSE,"CAPITAL";"CAP DATA",#N/A,FALSE,"CAPITAL"}</definedName>
    <definedName name="kkkk" localSheetId="40" hidden="1">{"CAP VOL",#N/A,FALSE,"CAPITAL";"CAP VAR",#N/A,FALSE,"CAPITAL";"CAP FIJ",#N/A,FALSE,"CAPITAL";"CAP CONS",#N/A,FALSE,"CAPITAL";"CAP DATA",#N/A,FALSE,"CAPITAL"}</definedName>
    <definedName name="kkkk" localSheetId="29" hidden="1">{"CAP VOL",#N/A,FALSE,"CAPITAL";"CAP VAR",#N/A,FALSE,"CAPITAL";"CAP FIJ",#N/A,FALSE,"CAPITAL";"CAP CONS",#N/A,FALSE,"CAPITAL";"CAP DATA",#N/A,FALSE,"CAPITAL"}</definedName>
    <definedName name="kkkk" hidden="1">{"CAP VOL",#N/A,FALSE,"CAPITAL";"CAP VAR",#N/A,FALSE,"CAPITAL";"CAP FIJ",#N/A,FALSE,"CAPITAL";"CAP CONS",#N/A,FALSE,"CAPITAL";"CAP DATA",#N/A,FALSE,"CAPITAL"}</definedName>
    <definedName name="KKKKK" localSheetId="4" hidden="1">#REF!</definedName>
    <definedName name="KKKKK" localSheetId="10" hidden="1">#REF!</definedName>
    <definedName name="KKKKK" localSheetId="9" hidden="1">#REF!</definedName>
    <definedName name="KKKKK" localSheetId="23" hidden="1">#REF!</definedName>
    <definedName name="KKKKK" localSheetId="32" hidden="1">#REF!</definedName>
    <definedName name="kkkkkkkio" localSheetId="4" hidden="1">{"det (May)",#N/A,FALSE,"June";"sum (MAY YTD)",#N/A,FALSE,"June YTD"}</definedName>
    <definedName name="kkkkkkkio" localSheetId="8" hidden="1">{"det (May)",#N/A,FALSE,"June";"sum (MAY YTD)",#N/A,FALSE,"June YTD"}</definedName>
    <definedName name="kkkkkkkio" localSheetId="10" hidden="1">{"det (May)",#N/A,FALSE,"June";"sum (MAY YTD)",#N/A,FALSE,"June YTD"}</definedName>
    <definedName name="kkkkkkkio" localSheetId="11" hidden="1">{"det (May)",#N/A,FALSE,"June";"sum (MAY YTD)",#N/A,FALSE,"June YTD"}</definedName>
    <definedName name="kkkkkkkio" localSheetId="26" hidden="1">{"det (May)",#N/A,FALSE,"June";"sum (MAY YTD)",#N/A,FALSE,"June YTD"}</definedName>
    <definedName name="kkkkkkkio" hidden="1">{"det (May)",#N/A,FALSE,"June";"sum (MAY YTD)",#N/A,FALSE,"June YTD"}</definedName>
    <definedName name="KKLKLK" localSheetId="17" hidden="1">{#N/A,#N/A,FALSE,"PRECIO FULL";#N/A,#N/A,FALSE,"LARA";#N/A,#N/A,FALSE,"CARACAS";#N/A,#N/A,FALSE,"DISBRACENTRO";#N/A,#N/A,FALSE,"ANDES";#N/A,#N/A,FALSE,"MAR CARIBE";#N/A,#N/A,FALSE,"RIO BEER";#N/A,#N/A,FALSE,"DISBRAH"}</definedName>
    <definedName name="KKLKLK" localSheetId="18" hidden="1">{#N/A,#N/A,FALSE,"PRECIO FULL";#N/A,#N/A,FALSE,"LARA";#N/A,#N/A,FALSE,"CARACAS";#N/A,#N/A,FALSE,"DISBRACENTRO";#N/A,#N/A,FALSE,"ANDES";#N/A,#N/A,FALSE,"MAR CARIBE";#N/A,#N/A,FALSE,"RIO BEER";#N/A,#N/A,FALSE,"DISBRAH"}</definedName>
    <definedName name="KKLKLK" localSheetId="37" hidden="1">{#N/A,#N/A,FALSE,"PRECIO FULL";#N/A,#N/A,FALSE,"LARA";#N/A,#N/A,FALSE,"CARACAS";#N/A,#N/A,FALSE,"DISBRACENTRO";#N/A,#N/A,FALSE,"ANDES";#N/A,#N/A,FALSE,"MAR CARIBE";#N/A,#N/A,FALSE,"RIO BEER";#N/A,#N/A,FALSE,"DISBRAH"}</definedName>
    <definedName name="KKLKLK" localSheetId="33" hidden="1">{#N/A,#N/A,FALSE,"PRECIO FULL";#N/A,#N/A,FALSE,"LARA";#N/A,#N/A,FALSE,"CARACAS";#N/A,#N/A,FALSE,"DISBRACENTRO";#N/A,#N/A,FALSE,"ANDES";#N/A,#N/A,FALSE,"MAR CARIBE";#N/A,#N/A,FALSE,"RIO BEER";#N/A,#N/A,FALSE,"DISBRAH"}</definedName>
    <definedName name="KKLKLK" localSheetId="20" hidden="1">{#N/A,#N/A,FALSE,"PRECIO FULL";#N/A,#N/A,FALSE,"LARA";#N/A,#N/A,FALSE,"CARACAS";#N/A,#N/A,FALSE,"DISBRACENTRO";#N/A,#N/A,FALSE,"ANDES";#N/A,#N/A,FALSE,"MAR CARIBE";#N/A,#N/A,FALSE,"RIO BEER";#N/A,#N/A,FALSE,"DISBRAH"}</definedName>
    <definedName name="KKLKLK" localSheetId="6" hidden="1">{#N/A,#N/A,FALSE,"PRECIO FULL";#N/A,#N/A,FALSE,"LARA";#N/A,#N/A,FALSE,"CARACAS";#N/A,#N/A,FALSE,"DISBRACENTRO";#N/A,#N/A,FALSE,"ANDES";#N/A,#N/A,FALSE,"MAR CARIBE";#N/A,#N/A,FALSE,"RIO BEER";#N/A,#N/A,FALSE,"DISBRAH"}</definedName>
    <definedName name="KKLKLK" localSheetId="4" hidden="1">{#N/A,#N/A,FALSE,"PRECIO FULL";#N/A,#N/A,FALSE,"LARA";#N/A,#N/A,FALSE,"CARACAS";#N/A,#N/A,FALSE,"DISBRACENTRO";#N/A,#N/A,FALSE,"ANDES";#N/A,#N/A,FALSE,"MAR CARIBE";#N/A,#N/A,FALSE,"RIO BEER";#N/A,#N/A,FALSE,"DISBRAH"}</definedName>
    <definedName name="KKLKLK" localSheetId="15" hidden="1">{#N/A,#N/A,FALSE,"PRECIO FULL";#N/A,#N/A,FALSE,"LARA";#N/A,#N/A,FALSE,"CARACAS";#N/A,#N/A,FALSE,"DISBRACENTRO";#N/A,#N/A,FALSE,"ANDES";#N/A,#N/A,FALSE,"MAR CARIBE";#N/A,#N/A,FALSE,"RIO BEER";#N/A,#N/A,FALSE,"DISBRAH"}</definedName>
    <definedName name="KKLKLK" localSheetId="36" hidden="1">{#N/A,#N/A,FALSE,"PRECIO FULL";#N/A,#N/A,FALSE,"LARA";#N/A,#N/A,FALSE,"CARACAS";#N/A,#N/A,FALSE,"DISBRACENTRO";#N/A,#N/A,FALSE,"ANDES";#N/A,#N/A,FALSE,"MAR CARIBE";#N/A,#N/A,FALSE,"RIO BEER";#N/A,#N/A,FALSE,"DISBRAH"}</definedName>
    <definedName name="KKLKLK" localSheetId="16" hidden="1">{#N/A,#N/A,FALSE,"PRECIO FULL";#N/A,#N/A,FALSE,"LARA";#N/A,#N/A,FALSE,"CARACAS";#N/A,#N/A,FALSE,"DISBRACENTRO";#N/A,#N/A,FALSE,"ANDES";#N/A,#N/A,FALSE,"MAR CARIBE";#N/A,#N/A,FALSE,"RIO BEER";#N/A,#N/A,FALSE,"DISBRAH"}</definedName>
    <definedName name="KKLKLK" localSheetId="41" hidden="1">{#N/A,#N/A,FALSE,"PRECIO FULL";#N/A,#N/A,FALSE,"LARA";#N/A,#N/A,FALSE,"CARACAS";#N/A,#N/A,FALSE,"DISBRACENTRO";#N/A,#N/A,FALSE,"ANDES";#N/A,#N/A,FALSE,"MAR CARIBE";#N/A,#N/A,FALSE,"RIO BEER";#N/A,#N/A,FALSE,"DISBRAH"}</definedName>
    <definedName name="KKLKLK" localSheetId="8" hidden="1">{#N/A,#N/A,FALSE,"PRECIO FULL";#N/A,#N/A,FALSE,"LARA";#N/A,#N/A,FALSE,"CARACAS";#N/A,#N/A,FALSE,"DISBRACENTRO";#N/A,#N/A,FALSE,"ANDES";#N/A,#N/A,FALSE,"MAR CARIBE";#N/A,#N/A,FALSE,"RIO BEER";#N/A,#N/A,FALSE,"DISBRAH"}</definedName>
    <definedName name="KKLKLK" localSheetId="7" hidden="1">{#N/A,#N/A,FALSE,"PRECIO FULL";#N/A,#N/A,FALSE,"LARA";#N/A,#N/A,FALSE,"CARACAS";#N/A,#N/A,FALSE,"DISBRACENTRO";#N/A,#N/A,FALSE,"ANDES";#N/A,#N/A,FALSE,"MAR CARIBE";#N/A,#N/A,FALSE,"RIO BEER";#N/A,#N/A,FALSE,"DISBRAH"}</definedName>
    <definedName name="KKLKLK" localSheetId="10" hidden="1">{#N/A,#N/A,FALSE,"PRECIO FULL";#N/A,#N/A,FALSE,"LARA";#N/A,#N/A,FALSE,"CARACAS";#N/A,#N/A,FALSE,"DISBRACENTRO";#N/A,#N/A,FALSE,"ANDES";#N/A,#N/A,FALSE,"MAR CARIBE";#N/A,#N/A,FALSE,"RIO BEER";#N/A,#N/A,FALSE,"DISBRAH"}</definedName>
    <definedName name="KKLKLK" localSheetId="9" hidden="1">{#N/A,#N/A,FALSE,"PRECIO FULL";#N/A,#N/A,FALSE,"LARA";#N/A,#N/A,FALSE,"CARACAS";#N/A,#N/A,FALSE,"DISBRACENTRO";#N/A,#N/A,FALSE,"ANDES";#N/A,#N/A,FALSE,"MAR CARIBE";#N/A,#N/A,FALSE,"RIO BEER";#N/A,#N/A,FALSE,"DISBRAH"}</definedName>
    <definedName name="KKLKLK" localSheetId="11" hidden="1">{#N/A,#N/A,FALSE,"PRECIO FULL";#N/A,#N/A,FALSE,"LARA";#N/A,#N/A,FALSE,"CARACAS";#N/A,#N/A,FALSE,"DISBRACENTRO";#N/A,#N/A,FALSE,"ANDES";#N/A,#N/A,FALSE,"MAR CARIBE";#N/A,#N/A,FALSE,"RIO BEER";#N/A,#N/A,FALSE,"DISBRAH"}</definedName>
    <definedName name="KKLKLK" localSheetId="26" hidden="1">{#N/A,#N/A,FALSE,"PRECIO FULL";#N/A,#N/A,FALSE,"LARA";#N/A,#N/A,FALSE,"CARACAS";#N/A,#N/A,FALSE,"DISBRACENTRO";#N/A,#N/A,FALSE,"ANDES";#N/A,#N/A,FALSE,"MAR CARIBE";#N/A,#N/A,FALSE,"RIO BEER";#N/A,#N/A,FALSE,"DISBRAH"}</definedName>
    <definedName name="KKLKLK" localSheetId="23" hidden="1">{#N/A,#N/A,FALSE,"PRECIO FULL";#N/A,#N/A,FALSE,"LARA";#N/A,#N/A,FALSE,"CARACAS";#N/A,#N/A,FALSE,"DISBRACENTRO";#N/A,#N/A,FALSE,"ANDES";#N/A,#N/A,FALSE,"MAR CARIBE";#N/A,#N/A,FALSE,"RIO BEER";#N/A,#N/A,FALSE,"DISBRAH"}</definedName>
    <definedName name="KKLKLK" localSheetId="40" hidden="1">{#N/A,#N/A,FALSE,"PRECIO FULL";#N/A,#N/A,FALSE,"LARA";#N/A,#N/A,FALSE,"CARACAS";#N/A,#N/A,FALSE,"DISBRACENTRO";#N/A,#N/A,FALSE,"ANDES";#N/A,#N/A,FALSE,"MAR CARIBE";#N/A,#N/A,FALSE,"RIO BEER";#N/A,#N/A,FALSE,"DISBRAH"}</definedName>
    <definedName name="KKLKLK" localSheetId="29" hidden="1">{#N/A,#N/A,FALSE,"PRECIO FULL";#N/A,#N/A,FALSE,"LARA";#N/A,#N/A,FALSE,"CARACAS";#N/A,#N/A,FALSE,"DISBRACENTRO";#N/A,#N/A,FALSE,"ANDES";#N/A,#N/A,FALSE,"MAR CARIBE";#N/A,#N/A,FALSE,"RIO BEER";#N/A,#N/A,FALSE,"DISBRAH"}</definedName>
    <definedName name="KKLKLK" hidden="1">{#N/A,#N/A,FALSE,"PRECIO FULL";#N/A,#N/A,FALSE,"LARA";#N/A,#N/A,FALSE,"CARACAS";#N/A,#N/A,FALSE,"DISBRACENTRO";#N/A,#N/A,FALSE,"ANDES";#N/A,#N/A,FALSE,"MAR CARIBE";#N/A,#N/A,FALSE,"RIO BEER";#N/A,#N/A,FALSE,"DISBRAH"}</definedName>
    <definedName name="kklm" localSheetId="4" hidden="1">{"det (May)",#N/A,FALSE,"June";"sum (MAY YTD)",#N/A,FALSE,"June YTD"}</definedName>
    <definedName name="kklm" localSheetId="8" hidden="1">{"det (May)",#N/A,FALSE,"June";"sum (MAY YTD)",#N/A,FALSE,"June YTD"}</definedName>
    <definedName name="kklm" localSheetId="10" hidden="1">{"det (May)",#N/A,FALSE,"June";"sum (MAY YTD)",#N/A,FALSE,"June YTD"}</definedName>
    <definedName name="kklm" localSheetId="11" hidden="1">{"det (May)",#N/A,FALSE,"June";"sum (MAY YTD)",#N/A,FALSE,"June YTD"}</definedName>
    <definedName name="kklm" localSheetId="26" hidden="1">{"det (May)",#N/A,FALSE,"June";"sum (MAY YTD)",#N/A,FALSE,"June YTD"}</definedName>
    <definedName name="kklm" hidden="1">{"det (May)",#N/A,FALSE,"June";"sum (MAY YTD)",#N/A,FALSE,"June YTD"}</definedName>
    <definedName name="kklñk" localSheetId="17" hidden="1">{#N/A,#N/A,FALSE,"RGD$";#N/A,#N/A,FALSE,"BG$";#N/A,#N/A,FALSE,"FC$"}</definedName>
    <definedName name="kklñk" localSheetId="18" hidden="1">{#N/A,#N/A,FALSE,"RGD$";#N/A,#N/A,FALSE,"BG$";#N/A,#N/A,FALSE,"FC$"}</definedName>
    <definedName name="kklñk" localSheetId="37" hidden="1">{#N/A,#N/A,FALSE,"RGD$";#N/A,#N/A,FALSE,"BG$";#N/A,#N/A,FALSE,"FC$"}</definedName>
    <definedName name="kklñk" localSheetId="33" hidden="1">{#N/A,#N/A,FALSE,"RGD$";#N/A,#N/A,FALSE,"BG$";#N/A,#N/A,FALSE,"FC$"}</definedName>
    <definedName name="kklñk" localSheetId="20" hidden="1">{#N/A,#N/A,FALSE,"RGD$";#N/A,#N/A,FALSE,"BG$";#N/A,#N/A,FALSE,"FC$"}</definedName>
    <definedName name="kklñk" localSheetId="6" hidden="1">{#N/A,#N/A,FALSE,"RGD$";#N/A,#N/A,FALSE,"BG$";#N/A,#N/A,FALSE,"FC$"}</definedName>
    <definedName name="kklñk" localSheetId="4" hidden="1">{#N/A,#N/A,FALSE,"RGD$";#N/A,#N/A,FALSE,"BG$";#N/A,#N/A,FALSE,"FC$"}</definedName>
    <definedName name="kklñk" localSheetId="15" hidden="1">{#N/A,#N/A,FALSE,"RGD$";#N/A,#N/A,FALSE,"BG$";#N/A,#N/A,FALSE,"FC$"}</definedName>
    <definedName name="kklñk" localSheetId="36" hidden="1">{#N/A,#N/A,FALSE,"RGD$";#N/A,#N/A,FALSE,"BG$";#N/A,#N/A,FALSE,"FC$"}</definedName>
    <definedName name="kklñk" localSheetId="16" hidden="1">{#N/A,#N/A,FALSE,"RGD$";#N/A,#N/A,FALSE,"BG$";#N/A,#N/A,FALSE,"FC$"}</definedName>
    <definedName name="kklñk" localSheetId="41" hidden="1">{#N/A,#N/A,FALSE,"RGD$";#N/A,#N/A,FALSE,"BG$";#N/A,#N/A,FALSE,"FC$"}</definedName>
    <definedName name="kklñk" localSheetId="8" hidden="1">{#N/A,#N/A,FALSE,"RGD$";#N/A,#N/A,FALSE,"BG$";#N/A,#N/A,FALSE,"FC$"}</definedName>
    <definedName name="kklñk" localSheetId="7" hidden="1">{#N/A,#N/A,FALSE,"RGD$";#N/A,#N/A,FALSE,"BG$";#N/A,#N/A,FALSE,"FC$"}</definedName>
    <definedName name="kklñk" localSheetId="10" hidden="1">{#N/A,#N/A,FALSE,"RGD$";#N/A,#N/A,FALSE,"BG$";#N/A,#N/A,FALSE,"FC$"}</definedName>
    <definedName name="kklñk" localSheetId="9" hidden="1">{#N/A,#N/A,FALSE,"RGD$";#N/A,#N/A,FALSE,"BG$";#N/A,#N/A,FALSE,"FC$"}</definedName>
    <definedName name="kklñk" localSheetId="11" hidden="1">{#N/A,#N/A,FALSE,"RGD$";#N/A,#N/A,FALSE,"BG$";#N/A,#N/A,FALSE,"FC$"}</definedName>
    <definedName name="kklñk" localSheetId="26" hidden="1">{#N/A,#N/A,FALSE,"RGD$";#N/A,#N/A,FALSE,"BG$";#N/A,#N/A,FALSE,"FC$"}</definedName>
    <definedName name="kklñk" localSheetId="23" hidden="1">{#N/A,#N/A,FALSE,"RGD$";#N/A,#N/A,FALSE,"BG$";#N/A,#N/A,FALSE,"FC$"}</definedName>
    <definedName name="kklñk" localSheetId="40" hidden="1">{#N/A,#N/A,FALSE,"RGD$";#N/A,#N/A,FALSE,"BG$";#N/A,#N/A,FALSE,"FC$"}</definedName>
    <definedName name="kklñk" localSheetId="29" hidden="1">{#N/A,#N/A,FALSE,"RGD$";#N/A,#N/A,FALSE,"BG$";#N/A,#N/A,FALSE,"FC$"}</definedName>
    <definedName name="kklñk" hidden="1">{#N/A,#N/A,FALSE,"RGD$";#N/A,#N/A,FALSE,"BG$";#N/A,#N/A,FALSE,"FC$"}</definedName>
    <definedName name="KL" localSheetId="17" hidden="1">{#N/A,#N/A,FALSE,"RGD$";#N/A,#N/A,FALSE,"BG$";#N/A,#N/A,FALSE,"FC$"}</definedName>
    <definedName name="KL" localSheetId="18" hidden="1">{#N/A,#N/A,FALSE,"RGD$";#N/A,#N/A,FALSE,"BG$";#N/A,#N/A,FALSE,"FC$"}</definedName>
    <definedName name="KL" localSheetId="37" hidden="1">{#N/A,#N/A,FALSE,"RGD$";#N/A,#N/A,FALSE,"BG$";#N/A,#N/A,FALSE,"FC$"}</definedName>
    <definedName name="KL" localSheetId="33" hidden="1">{#N/A,#N/A,FALSE,"RGD$";#N/A,#N/A,FALSE,"BG$";#N/A,#N/A,FALSE,"FC$"}</definedName>
    <definedName name="KL" localSheetId="20" hidden="1">{#N/A,#N/A,FALSE,"RGD$";#N/A,#N/A,FALSE,"BG$";#N/A,#N/A,FALSE,"FC$"}</definedName>
    <definedName name="KL" localSheetId="6" hidden="1">{#N/A,#N/A,FALSE,"RGD$";#N/A,#N/A,FALSE,"BG$";#N/A,#N/A,FALSE,"FC$"}</definedName>
    <definedName name="KL" localSheetId="4" hidden="1">{#N/A,#N/A,FALSE,"RGD$";#N/A,#N/A,FALSE,"BG$";#N/A,#N/A,FALSE,"FC$"}</definedName>
    <definedName name="KL" localSheetId="15" hidden="1">{#N/A,#N/A,FALSE,"RGD$";#N/A,#N/A,FALSE,"BG$";#N/A,#N/A,FALSE,"FC$"}</definedName>
    <definedName name="KL" localSheetId="36" hidden="1">{#N/A,#N/A,FALSE,"RGD$";#N/A,#N/A,FALSE,"BG$";#N/A,#N/A,FALSE,"FC$"}</definedName>
    <definedName name="KL" localSheetId="16" hidden="1">{#N/A,#N/A,FALSE,"RGD$";#N/A,#N/A,FALSE,"BG$";#N/A,#N/A,FALSE,"FC$"}</definedName>
    <definedName name="KL" localSheetId="41" hidden="1">{#N/A,#N/A,FALSE,"RGD$";#N/A,#N/A,FALSE,"BG$";#N/A,#N/A,FALSE,"FC$"}</definedName>
    <definedName name="KL" localSheetId="8" hidden="1">{#N/A,#N/A,FALSE,"RGD$";#N/A,#N/A,FALSE,"BG$";#N/A,#N/A,FALSE,"FC$"}</definedName>
    <definedName name="KL" localSheetId="7" hidden="1">{#N/A,#N/A,FALSE,"RGD$";#N/A,#N/A,FALSE,"BG$";#N/A,#N/A,FALSE,"FC$"}</definedName>
    <definedName name="KL" localSheetId="10" hidden="1">{#N/A,#N/A,FALSE,"RGD$";#N/A,#N/A,FALSE,"BG$";#N/A,#N/A,FALSE,"FC$"}</definedName>
    <definedName name="KL" localSheetId="9" hidden="1">{#N/A,#N/A,FALSE,"RGD$";#N/A,#N/A,FALSE,"BG$";#N/A,#N/A,FALSE,"FC$"}</definedName>
    <definedName name="KL" localSheetId="11" hidden="1">{#N/A,#N/A,FALSE,"RGD$";#N/A,#N/A,FALSE,"BG$";#N/A,#N/A,FALSE,"FC$"}</definedName>
    <definedName name="KL" localSheetId="26" hidden="1">{#N/A,#N/A,FALSE,"RGD$";#N/A,#N/A,FALSE,"BG$";#N/A,#N/A,FALSE,"FC$"}</definedName>
    <definedName name="KL" localSheetId="23" hidden="1">{#N/A,#N/A,FALSE,"RGD$";#N/A,#N/A,FALSE,"BG$";#N/A,#N/A,FALSE,"FC$"}</definedName>
    <definedName name="KL" localSheetId="40" hidden="1">{#N/A,#N/A,FALSE,"RGD$";#N/A,#N/A,FALSE,"BG$";#N/A,#N/A,FALSE,"FC$"}</definedName>
    <definedName name="KL" localSheetId="29" hidden="1">{#N/A,#N/A,FALSE,"RGD$";#N/A,#N/A,FALSE,"BG$";#N/A,#N/A,FALSE,"FC$"}</definedName>
    <definedName name="KL" hidden="1">{#N/A,#N/A,FALSE,"RGD$";#N/A,#N/A,FALSE,"BG$";#N/A,#N/A,FALSE,"FC$"}</definedName>
    <definedName name="kljkj" localSheetId="4" hidden="1">{"det (May)",#N/A,FALSE,"June";"sum (MAY YTD)",#N/A,FALSE,"June YTD"}</definedName>
    <definedName name="kljkj" localSheetId="8" hidden="1">{"det (May)",#N/A,FALSE,"June";"sum (MAY YTD)",#N/A,FALSE,"June YTD"}</definedName>
    <definedName name="kljkj" localSheetId="10" hidden="1">{"det (May)",#N/A,FALSE,"June";"sum (MAY YTD)",#N/A,FALSE,"June YTD"}</definedName>
    <definedName name="kljkj" localSheetId="11" hidden="1">{"det (May)",#N/A,FALSE,"June";"sum (MAY YTD)",#N/A,FALSE,"June YTD"}</definedName>
    <definedName name="kljkj" hidden="1">{"det (May)",#N/A,FALSE,"June";"sum (MAY YTD)",#N/A,FALSE,"June YTD"}</definedName>
    <definedName name="klk" localSheetId="17">#REF!</definedName>
    <definedName name="klk" localSheetId="18">#REF!</definedName>
    <definedName name="klk" localSheetId="37">#REF!</definedName>
    <definedName name="klk" localSheetId="20">#REF!</definedName>
    <definedName name="klk" localSheetId="4">#REF!</definedName>
    <definedName name="klk" localSheetId="15">#REF!</definedName>
    <definedName name="klk" localSheetId="36">#REF!</definedName>
    <definedName name="klk" localSheetId="16">#REF!</definedName>
    <definedName name="klk" localSheetId="8">#REF!</definedName>
    <definedName name="klk" localSheetId="10">#REF!</definedName>
    <definedName name="klk" localSheetId="11">#REF!</definedName>
    <definedName name="klk">#REF!</definedName>
    <definedName name="klka" localSheetId="17" hidden="1">{"Real",#N/A,FALSE,"CONSOLIDADO";"Real",#N/A,FALSE,"OCCIDENTE";"Real",#N/A,FALSE,"LARA";"Real",#N/A,FALSE,"CENTRO";"Real",#N/A,FALSE,"METROPOLITANA";"Real",#N/A,FALSE,"ORIENTE";"Real",#N/A,FALSE,"Pto.libre"}</definedName>
    <definedName name="klka" localSheetId="18" hidden="1">{"Real",#N/A,FALSE,"CONSOLIDADO";"Real",#N/A,FALSE,"OCCIDENTE";"Real",#N/A,FALSE,"LARA";"Real",#N/A,FALSE,"CENTRO";"Real",#N/A,FALSE,"METROPOLITANA";"Real",#N/A,FALSE,"ORIENTE";"Real",#N/A,FALSE,"Pto.libre"}</definedName>
    <definedName name="klka" localSheetId="37" hidden="1">{"Real",#N/A,FALSE,"CONSOLIDADO";"Real",#N/A,FALSE,"OCCIDENTE";"Real",#N/A,FALSE,"LARA";"Real",#N/A,FALSE,"CENTRO";"Real",#N/A,FALSE,"METROPOLITANA";"Real",#N/A,FALSE,"ORIENTE";"Real",#N/A,FALSE,"Pto.libre"}</definedName>
    <definedName name="klka" localSheetId="33" hidden="1">{"Real",#N/A,FALSE,"CONSOLIDADO";"Real",#N/A,FALSE,"OCCIDENTE";"Real",#N/A,FALSE,"LARA";"Real",#N/A,FALSE,"CENTRO";"Real",#N/A,FALSE,"METROPOLITANA";"Real",#N/A,FALSE,"ORIENTE";"Real",#N/A,FALSE,"Pto.libre"}</definedName>
    <definedName name="klka" localSheetId="20" hidden="1">{"Real",#N/A,FALSE,"CONSOLIDADO";"Real",#N/A,FALSE,"OCCIDENTE";"Real",#N/A,FALSE,"LARA";"Real",#N/A,FALSE,"CENTRO";"Real",#N/A,FALSE,"METROPOLITANA";"Real",#N/A,FALSE,"ORIENTE";"Real",#N/A,FALSE,"Pto.libre"}</definedName>
    <definedName name="klka" localSheetId="6" hidden="1">{"Real",#N/A,FALSE,"CONSOLIDADO";"Real",#N/A,FALSE,"OCCIDENTE";"Real",#N/A,FALSE,"LARA";"Real",#N/A,FALSE,"CENTRO";"Real",#N/A,FALSE,"METROPOLITANA";"Real",#N/A,FALSE,"ORIENTE";"Real",#N/A,FALSE,"Pto.libre"}</definedName>
    <definedName name="klka" localSheetId="4" hidden="1">{"Real",#N/A,FALSE,"CONSOLIDADO";"Real",#N/A,FALSE,"OCCIDENTE";"Real",#N/A,FALSE,"LARA";"Real",#N/A,FALSE,"CENTRO";"Real",#N/A,FALSE,"METROPOLITANA";"Real",#N/A,FALSE,"ORIENTE";"Real",#N/A,FALSE,"Pto.libre"}</definedName>
    <definedName name="klka" localSheetId="15" hidden="1">{"Real",#N/A,FALSE,"CONSOLIDADO";"Real",#N/A,FALSE,"OCCIDENTE";"Real",#N/A,FALSE,"LARA";"Real",#N/A,FALSE,"CENTRO";"Real",#N/A,FALSE,"METROPOLITANA";"Real",#N/A,FALSE,"ORIENTE";"Real",#N/A,FALSE,"Pto.libre"}</definedName>
    <definedName name="klka" localSheetId="36" hidden="1">{"Real",#N/A,FALSE,"CONSOLIDADO";"Real",#N/A,FALSE,"OCCIDENTE";"Real",#N/A,FALSE,"LARA";"Real",#N/A,FALSE,"CENTRO";"Real",#N/A,FALSE,"METROPOLITANA";"Real",#N/A,FALSE,"ORIENTE";"Real",#N/A,FALSE,"Pto.libre"}</definedName>
    <definedName name="klka" localSheetId="16" hidden="1">{"Real",#N/A,FALSE,"CONSOLIDADO";"Real",#N/A,FALSE,"OCCIDENTE";"Real",#N/A,FALSE,"LARA";"Real",#N/A,FALSE,"CENTRO";"Real",#N/A,FALSE,"METROPOLITANA";"Real",#N/A,FALSE,"ORIENTE";"Real",#N/A,FALSE,"Pto.libre"}</definedName>
    <definedName name="klka" localSheetId="41" hidden="1">{"Real",#N/A,FALSE,"CONSOLIDADO";"Real",#N/A,FALSE,"OCCIDENTE";"Real",#N/A,FALSE,"LARA";"Real",#N/A,FALSE,"CENTRO";"Real",#N/A,FALSE,"METROPOLITANA";"Real",#N/A,FALSE,"ORIENTE";"Real",#N/A,FALSE,"Pto.libre"}</definedName>
    <definedName name="klka" localSheetId="8" hidden="1">{"Real",#N/A,FALSE,"CONSOLIDADO";"Real",#N/A,FALSE,"OCCIDENTE";"Real",#N/A,FALSE,"LARA";"Real",#N/A,FALSE,"CENTRO";"Real",#N/A,FALSE,"METROPOLITANA";"Real",#N/A,FALSE,"ORIENTE";"Real",#N/A,FALSE,"Pto.libre"}</definedName>
    <definedName name="klka" localSheetId="7" hidden="1">{"Real",#N/A,FALSE,"CONSOLIDADO";"Real",#N/A,FALSE,"OCCIDENTE";"Real",#N/A,FALSE,"LARA";"Real",#N/A,FALSE,"CENTRO";"Real",#N/A,FALSE,"METROPOLITANA";"Real",#N/A,FALSE,"ORIENTE";"Real",#N/A,FALSE,"Pto.libre"}</definedName>
    <definedName name="klka" localSheetId="10" hidden="1">{"Real",#N/A,FALSE,"CONSOLIDADO";"Real",#N/A,FALSE,"OCCIDENTE";"Real",#N/A,FALSE,"LARA";"Real",#N/A,FALSE,"CENTRO";"Real",#N/A,FALSE,"METROPOLITANA";"Real",#N/A,FALSE,"ORIENTE";"Real",#N/A,FALSE,"Pto.libre"}</definedName>
    <definedName name="klka" localSheetId="9" hidden="1">{"Real",#N/A,FALSE,"CONSOLIDADO";"Real",#N/A,FALSE,"OCCIDENTE";"Real",#N/A,FALSE,"LARA";"Real",#N/A,FALSE,"CENTRO";"Real",#N/A,FALSE,"METROPOLITANA";"Real",#N/A,FALSE,"ORIENTE";"Real",#N/A,FALSE,"Pto.libre"}</definedName>
    <definedName name="klka" localSheetId="11" hidden="1">{"Real",#N/A,FALSE,"CONSOLIDADO";"Real",#N/A,FALSE,"OCCIDENTE";"Real",#N/A,FALSE,"LARA";"Real",#N/A,FALSE,"CENTRO";"Real",#N/A,FALSE,"METROPOLITANA";"Real",#N/A,FALSE,"ORIENTE";"Real",#N/A,FALSE,"Pto.libre"}</definedName>
    <definedName name="klka" localSheetId="26" hidden="1">{"Real",#N/A,FALSE,"CONSOLIDADO";"Real",#N/A,FALSE,"OCCIDENTE";"Real",#N/A,FALSE,"LARA";"Real",#N/A,FALSE,"CENTRO";"Real",#N/A,FALSE,"METROPOLITANA";"Real",#N/A,FALSE,"ORIENTE";"Real",#N/A,FALSE,"Pto.libre"}</definedName>
    <definedName name="klka" localSheetId="23" hidden="1">{"Real",#N/A,FALSE,"CONSOLIDADO";"Real",#N/A,FALSE,"OCCIDENTE";"Real",#N/A,FALSE,"LARA";"Real",#N/A,FALSE,"CENTRO";"Real",#N/A,FALSE,"METROPOLITANA";"Real",#N/A,FALSE,"ORIENTE";"Real",#N/A,FALSE,"Pto.libre"}</definedName>
    <definedName name="klka" localSheetId="40" hidden="1">{"Real",#N/A,FALSE,"CONSOLIDADO";"Real",#N/A,FALSE,"OCCIDENTE";"Real",#N/A,FALSE,"LARA";"Real",#N/A,FALSE,"CENTRO";"Real",#N/A,FALSE,"METROPOLITANA";"Real",#N/A,FALSE,"ORIENTE";"Real",#N/A,FALSE,"Pto.libre"}</definedName>
    <definedName name="klka" localSheetId="29" hidden="1">{"Real",#N/A,FALSE,"CONSOLIDADO";"Real",#N/A,FALSE,"OCCIDENTE";"Real",#N/A,FALSE,"LARA";"Real",#N/A,FALSE,"CENTRO";"Real",#N/A,FALSE,"METROPOLITANA";"Real",#N/A,FALSE,"ORIENTE";"Real",#N/A,FALSE,"Pto.libre"}</definedName>
    <definedName name="klka" hidden="1">{"Real",#N/A,FALSE,"CONSOLIDADO";"Real",#N/A,FALSE,"OCCIDENTE";"Real",#N/A,FALSE,"LARA";"Real",#N/A,FALSE,"CENTRO";"Real",#N/A,FALSE,"METROPOLITANA";"Real",#N/A,FALSE,"ORIENTE";"Real",#N/A,FALSE,"Pto.libre"}</definedName>
    <definedName name="KLKL" localSheetId="17" hidden="1">{"Real",#N/A,FALSE,"CONSOLIDADO";"Real",#N/A,FALSE,"OCCIDENTE";"Real",#N/A,FALSE,"LARA";"Real",#N/A,FALSE,"CENTRO";"Real",#N/A,FALSE,"METROPOLITANA";"Real",#N/A,FALSE,"ORIENTE";"Real",#N/A,FALSE,"Pto.libre"}</definedName>
    <definedName name="KLKL" localSheetId="18" hidden="1">{"Real",#N/A,FALSE,"CONSOLIDADO";"Real",#N/A,FALSE,"OCCIDENTE";"Real",#N/A,FALSE,"LARA";"Real",#N/A,FALSE,"CENTRO";"Real",#N/A,FALSE,"METROPOLITANA";"Real",#N/A,FALSE,"ORIENTE";"Real",#N/A,FALSE,"Pto.libre"}</definedName>
    <definedName name="KLKL" localSheetId="37" hidden="1">{"Real",#N/A,FALSE,"CONSOLIDADO";"Real",#N/A,FALSE,"OCCIDENTE";"Real",#N/A,FALSE,"LARA";"Real",#N/A,FALSE,"CENTRO";"Real",#N/A,FALSE,"METROPOLITANA";"Real",#N/A,FALSE,"ORIENTE";"Real",#N/A,FALSE,"Pto.libre"}</definedName>
    <definedName name="KLKL" localSheetId="33" hidden="1">{"Real",#N/A,FALSE,"CONSOLIDADO";"Real",#N/A,FALSE,"OCCIDENTE";"Real",#N/A,FALSE,"LARA";"Real",#N/A,FALSE,"CENTRO";"Real",#N/A,FALSE,"METROPOLITANA";"Real",#N/A,FALSE,"ORIENTE";"Real",#N/A,FALSE,"Pto.libre"}</definedName>
    <definedName name="KLKL" localSheetId="20" hidden="1">{"Real",#N/A,FALSE,"CONSOLIDADO";"Real",#N/A,FALSE,"OCCIDENTE";"Real",#N/A,FALSE,"LARA";"Real",#N/A,FALSE,"CENTRO";"Real",#N/A,FALSE,"METROPOLITANA";"Real",#N/A,FALSE,"ORIENTE";"Real",#N/A,FALSE,"Pto.libre"}</definedName>
    <definedName name="KLKL" localSheetId="6" hidden="1">{"Real",#N/A,FALSE,"CONSOLIDADO";"Real",#N/A,FALSE,"OCCIDENTE";"Real",#N/A,FALSE,"LARA";"Real",#N/A,FALSE,"CENTRO";"Real",#N/A,FALSE,"METROPOLITANA";"Real",#N/A,FALSE,"ORIENTE";"Real",#N/A,FALSE,"Pto.libre"}</definedName>
    <definedName name="KLKL" localSheetId="4" hidden="1">{"Real",#N/A,FALSE,"CONSOLIDADO";"Real",#N/A,FALSE,"OCCIDENTE";"Real",#N/A,FALSE,"LARA";"Real",#N/A,FALSE,"CENTRO";"Real",#N/A,FALSE,"METROPOLITANA";"Real",#N/A,FALSE,"ORIENTE";"Real",#N/A,FALSE,"Pto.libre"}</definedName>
    <definedName name="KLKL" localSheetId="15" hidden="1">{"Real",#N/A,FALSE,"CONSOLIDADO";"Real",#N/A,FALSE,"OCCIDENTE";"Real",#N/A,FALSE,"LARA";"Real",#N/A,FALSE,"CENTRO";"Real",#N/A,FALSE,"METROPOLITANA";"Real",#N/A,FALSE,"ORIENTE";"Real",#N/A,FALSE,"Pto.libre"}</definedName>
    <definedName name="KLKL" localSheetId="36" hidden="1">{"Real",#N/A,FALSE,"CONSOLIDADO";"Real",#N/A,FALSE,"OCCIDENTE";"Real",#N/A,FALSE,"LARA";"Real",#N/A,FALSE,"CENTRO";"Real",#N/A,FALSE,"METROPOLITANA";"Real",#N/A,FALSE,"ORIENTE";"Real",#N/A,FALSE,"Pto.libre"}</definedName>
    <definedName name="KLKL" localSheetId="16" hidden="1">{"Real",#N/A,FALSE,"CONSOLIDADO";"Real",#N/A,FALSE,"OCCIDENTE";"Real",#N/A,FALSE,"LARA";"Real",#N/A,FALSE,"CENTRO";"Real",#N/A,FALSE,"METROPOLITANA";"Real",#N/A,FALSE,"ORIENTE";"Real",#N/A,FALSE,"Pto.libre"}</definedName>
    <definedName name="KLKL" localSheetId="41" hidden="1">{"Real",#N/A,FALSE,"CONSOLIDADO";"Real",#N/A,FALSE,"OCCIDENTE";"Real",#N/A,FALSE,"LARA";"Real",#N/A,FALSE,"CENTRO";"Real",#N/A,FALSE,"METROPOLITANA";"Real",#N/A,FALSE,"ORIENTE";"Real",#N/A,FALSE,"Pto.libre"}</definedName>
    <definedName name="KLKL" localSheetId="8" hidden="1">{"Real",#N/A,FALSE,"CONSOLIDADO";"Real",#N/A,FALSE,"OCCIDENTE";"Real",#N/A,FALSE,"LARA";"Real",#N/A,FALSE,"CENTRO";"Real",#N/A,FALSE,"METROPOLITANA";"Real",#N/A,FALSE,"ORIENTE";"Real",#N/A,FALSE,"Pto.libre"}</definedName>
    <definedName name="KLKL" localSheetId="7" hidden="1">{"Real",#N/A,FALSE,"CONSOLIDADO";"Real",#N/A,FALSE,"OCCIDENTE";"Real",#N/A,FALSE,"LARA";"Real",#N/A,FALSE,"CENTRO";"Real",#N/A,FALSE,"METROPOLITANA";"Real",#N/A,FALSE,"ORIENTE";"Real",#N/A,FALSE,"Pto.libre"}</definedName>
    <definedName name="KLKL" localSheetId="10" hidden="1">{"Real",#N/A,FALSE,"CONSOLIDADO";"Real",#N/A,FALSE,"OCCIDENTE";"Real",#N/A,FALSE,"LARA";"Real",#N/A,FALSE,"CENTRO";"Real",#N/A,FALSE,"METROPOLITANA";"Real",#N/A,FALSE,"ORIENTE";"Real",#N/A,FALSE,"Pto.libre"}</definedName>
    <definedName name="KLKL" localSheetId="9" hidden="1">{"Real",#N/A,FALSE,"CONSOLIDADO";"Real",#N/A,FALSE,"OCCIDENTE";"Real",#N/A,FALSE,"LARA";"Real",#N/A,FALSE,"CENTRO";"Real",#N/A,FALSE,"METROPOLITANA";"Real",#N/A,FALSE,"ORIENTE";"Real",#N/A,FALSE,"Pto.libre"}</definedName>
    <definedName name="KLKL" localSheetId="11" hidden="1">{"Real",#N/A,FALSE,"CONSOLIDADO";"Real",#N/A,FALSE,"OCCIDENTE";"Real",#N/A,FALSE,"LARA";"Real",#N/A,FALSE,"CENTRO";"Real",#N/A,FALSE,"METROPOLITANA";"Real",#N/A,FALSE,"ORIENTE";"Real",#N/A,FALSE,"Pto.libre"}</definedName>
    <definedName name="KLKL" localSheetId="26" hidden="1">{"Real",#N/A,FALSE,"CONSOLIDADO";"Real",#N/A,FALSE,"OCCIDENTE";"Real",#N/A,FALSE,"LARA";"Real",#N/A,FALSE,"CENTRO";"Real",#N/A,FALSE,"METROPOLITANA";"Real",#N/A,FALSE,"ORIENTE";"Real",#N/A,FALSE,"Pto.libre"}</definedName>
    <definedName name="KLKL" localSheetId="23" hidden="1">{"Real",#N/A,FALSE,"CONSOLIDADO";"Real",#N/A,FALSE,"OCCIDENTE";"Real",#N/A,FALSE,"LARA";"Real",#N/A,FALSE,"CENTRO";"Real",#N/A,FALSE,"METROPOLITANA";"Real",#N/A,FALSE,"ORIENTE";"Real",#N/A,FALSE,"Pto.libre"}</definedName>
    <definedName name="KLKL" localSheetId="40" hidden="1">{"Real",#N/A,FALSE,"CONSOLIDADO";"Real",#N/A,FALSE,"OCCIDENTE";"Real",#N/A,FALSE,"LARA";"Real",#N/A,FALSE,"CENTRO";"Real",#N/A,FALSE,"METROPOLITANA";"Real",#N/A,FALSE,"ORIENTE";"Real",#N/A,FALSE,"Pto.libre"}</definedName>
    <definedName name="KLKL" localSheetId="29" hidden="1">{"Real",#N/A,FALSE,"CONSOLIDADO";"Real",#N/A,FALSE,"OCCIDENTE";"Real",#N/A,FALSE,"LARA";"Real",#N/A,FALSE,"CENTRO";"Real",#N/A,FALSE,"METROPOLITANA";"Real",#N/A,FALSE,"ORIENTE";"Real",#N/A,FALSE,"Pto.libre"}</definedName>
    <definedName name="KLKL" hidden="1">{"Real",#N/A,FALSE,"CONSOLIDADO";"Real",#N/A,FALSE,"OCCIDENTE";"Real",#N/A,FALSE,"LARA";"Real",#N/A,FALSE,"CENTRO";"Real",#N/A,FALSE,"METROPOLITANA";"Real",#N/A,FALSE,"ORIENTE";"Real",#N/A,FALSE,"Pto.libre"}</definedName>
    <definedName name="KLKLK" localSheetId="17" hidden="1">{"Cons_Occ_Lar",#N/A,FALSE,"márgenes";"Cen_met",#N/A,FALSE,"márgenes";"Ori_pl",#N/A,FALSE,"márgenes"}</definedName>
    <definedName name="KLKLK" localSheetId="18" hidden="1">{"Cons_Occ_Lar",#N/A,FALSE,"márgenes";"Cen_met",#N/A,FALSE,"márgenes";"Ori_pl",#N/A,FALSE,"márgenes"}</definedName>
    <definedName name="KLKLK" localSheetId="37" hidden="1">{"Cons_Occ_Lar",#N/A,FALSE,"márgenes";"Cen_met",#N/A,FALSE,"márgenes";"Ori_pl",#N/A,FALSE,"márgenes"}</definedName>
    <definedName name="KLKLK" localSheetId="33" hidden="1">{"Cons_Occ_Lar",#N/A,FALSE,"márgenes";"Cen_met",#N/A,FALSE,"márgenes";"Ori_pl",#N/A,FALSE,"márgenes"}</definedName>
    <definedName name="KLKLK" localSheetId="20" hidden="1">{"Cons_Occ_Lar",#N/A,FALSE,"márgenes";"Cen_met",#N/A,FALSE,"márgenes";"Ori_pl",#N/A,FALSE,"márgenes"}</definedName>
    <definedName name="KLKLK" localSheetId="6" hidden="1">{"Cons_Occ_Lar",#N/A,FALSE,"márgenes";"Cen_met",#N/A,FALSE,"márgenes";"Ori_pl",#N/A,FALSE,"márgenes"}</definedName>
    <definedName name="KLKLK" localSheetId="4" hidden="1">{"Cons_Occ_Lar",#N/A,FALSE,"márgenes";"Cen_met",#N/A,FALSE,"márgenes";"Ori_pl",#N/A,FALSE,"márgenes"}</definedName>
    <definedName name="KLKLK" localSheetId="15" hidden="1">{"Cons_Occ_Lar",#N/A,FALSE,"márgenes";"Cen_met",#N/A,FALSE,"márgenes";"Ori_pl",#N/A,FALSE,"márgenes"}</definedName>
    <definedName name="KLKLK" localSheetId="36" hidden="1">{"Cons_Occ_Lar",#N/A,FALSE,"márgenes";"Cen_met",#N/A,FALSE,"márgenes";"Ori_pl",#N/A,FALSE,"márgenes"}</definedName>
    <definedName name="KLKLK" localSheetId="16" hidden="1">{"Cons_Occ_Lar",#N/A,FALSE,"márgenes";"Cen_met",#N/A,FALSE,"márgenes";"Ori_pl",#N/A,FALSE,"márgenes"}</definedName>
    <definedName name="KLKLK" localSheetId="41" hidden="1">{"Cons_Occ_Lar",#N/A,FALSE,"márgenes";"Cen_met",#N/A,FALSE,"márgenes";"Ori_pl",#N/A,FALSE,"márgenes"}</definedName>
    <definedName name="KLKLK" localSheetId="8" hidden="1">{"Cons_Occ_Lar",#N/A,FALSE,"márgenes";"Cen_met",#N/A,FALSE,"márgenes";"Ori_pl",#N/A,FALSE,"márgenes"}</definedName>
    <definedName name="KLKLK" localSheetId="7" hidden="1">{"Cons_Occ_Lar",#N/A,FALSE,"márgenes";"Cen_met",#N/A,FALSE,"márgenes";"Ori_pl",#N/A,FALSE,"márgenes"}</definedName>
    <definedName name="KLKLK" localSheetId="10" hidden="1">{"Cons_Occ_Lar",#N/A,FALSE,"márgenes";"Cen_met",#N/A,FALSE,"márgenes";"Ori_pl",#N/A,FALSE,"márgenes"}</definedName>
    <definedName name="KLKLK" localSheetId="9" hidden="1">{"Cons_Occ_Lar",#N/A,FALSE,"márgenes";"Cen_met",#N/A,FALSE,"márgenes";"Ori_pl",#N/A,FALSE,"márgenes"}</definedName>
    <definedName name="KLKLK" localSheetId="11" hidden="1">{"Cons_Occ_Lar",#N/A,FALSE,"márgenes";"Cen_met",#N/A,FALSE,"márgenes";"Ori_pl",#N/A,FALSE,"márgenes"}</definedName>
    <definedName name="KLKLK" localSheetId="26" hidden="1">{"Cons_Occ_Lar",#N/A,FALSE,"márgenes";"Cen_met",#N/A,FALSE,"márgenes";"Ori_pl",#N/A,FALSE,"márgenes"}</definedName>
    <definedName name="KLKLK" localSheetId="23" hidden="1">{"Cons_Occ_Lar",#N/A,FALSE,"márgenes";"Cen_met",#N/A,FALSE,"márgenes";"Ori_pl",#N/A,FALSE,"márgenes"}</definedName>
    <definedName name="KLKLK" localSheetId="40" hidden="1">{"Cons_Occ_Lar",#N/A,FALSE,"márgenes";"Cen_met",#N/A,FALSE,"márgenes";"Ori_pl",#N/A,FALSE,"márgenes"}</definedName>
    <definedName name="KLKLK" localSheetId="29" hidden="1">{"Cons_Occ_Lar",#N/A,FALSE,"márgenes";"Cen_met",#N/A,FALSE,"márgenes";"Ori_pl",#N/A,FALSE,"márgenes"}</definedName>
    <definedName name="KLKLK" hidden="1">{"Cons_Occ_Lar",#N/A,FALSE,"márgenes";"Cen_met",#N/A,FALSE,"márgenes";"Ori_pl",#N/A,FALSE,"márgenes"}</definedName>
    <definedName name="KLKLKK" localSheetId="17" hidden="1">{#N/A,#N/A,FALSE,"RGD$";#N/A,#N/A,FALSE,"BG$";#N/A,#N/A,FALSE,"FC$"}</definedName>
    <definedName name="KLKLKK" localSheetId="18" hidden="1">{#N/A,#N/A,FALSE,"RGD$";#N/A,#N/A,FALSE,"BG$";#N/A,#N/A,FALSE,"FC$"}</definedName>
    <definedName name="KLKLKK" localSheetId="37" hidden="1">{#N/A,#N/A,FALSE,"RGD$";#N/A,#N/A,FALSE,"BG$";#N/A,#N/A,FALSE,"FC$"}</definedName>
    <definedName name="KLKLKK" localSheetId="33" hidden="1">{#N/A,#N/A,FALSE,"RGD$";#N/A,#N/A,FALSE,"BG$";#N/A,#N/A,FALSE,"FC$"}</definedName>
    <definedName name="KLKLKK" localSheetId="20" hidden="1">{#N/A,#N/A,FALSE,"RGD$";#N/A,#N/A,FALSE,"BG$";#N/A,#N/A,FALSE,"FC$"}</definedName>
    <definedName name="KLKLKK" localSheetId="6" hidden="1">{#N/A,#N/A,FALSE,"RGD$";#N/A,#N/A,FALSE,"BG$";#N/A,#N/A,FALSE,"FC$"}</definedName>
    <definedName name="KLKLKK" localSheetId="4" hidden="1">{#N/A,#N/A,FALSE,"RGD$";#N/A,#N/A,FALSE,"BG$";#N/A,#N/A,FALSE,"FC$"}</definedName>
    <definedName name="KLKLKK" localSheetId="15" hidden="1">{#N/A,#N/A,FALSE,"RGD$";#N/A,#N/A,FALSE,"BG$";#N/A,#N/A,FALSE,"FC$"}</definedName>
    <definedName name="KLKLKK" localSheetId="36" hidden="1">{#N/A,#N/A,FALSE,"RGD$";#N/A,#N/A,FALSE,"BG$";#N/A,#N/A,FALSE,"FC$"}</definedName>
    <definedName name="KLKLKK" localSheetId="16" hidden="1">{#N/A,#N/A,FALSE,"RGD$";#N/A,#N/A,FALSE,"BG$";#N/A,#N/A,FALSE,"FC$"}</definedName>
    <definedName name="KLKLKK" localSheetId="41" hidden="1">{#N/A,#N/A,FALSE,"RGD$";#N/A,#N/A,FALSE,"BG$";#N/A,#N/A,FALSE,"FC$"}</definedName>
    <definedName name="KLKLKK" localSheetId="8" hidden="1">{#N/A,#N/A,FALSE,"RGD$";#N/A,#N/A,FALSE,"BG$";#N/A,#N/A,FALSE,"FC$"}</definedName>
    <definedName name="KLKLKK" localSheetId="7" hidden="1">{#N/A,#N/A,FALSE,"RGD$";#N/A,#N/A,FALSE,"BG$";#N/A,#N/A,FALSE,"FC$"}</definedName>
    <definedName name="KLKLKK" localSheetId="10" hidden="1">{#N/A,#N/A,FALSE,"RGD$";#N/A,#N/A,FALSE,"BG$";#N/A,#N/A,FALSE,"FC$"}</definedName>
    <definedName name="KLKLKK" localSheetId="9" hidden="1">{#N/A,#N/A,FALSE,"RGD$";#N/A,#N/A,FALSE,"BG$";#N/A,#N/A,FALSE,"FC$"}</definedName>
    <definedName name="KLKLKK" localSheetId="11" hidden="1">{#N/A,#N/A,FALSE,"RGD$";#N/A,#N/A,FALSE,"BG$";#N/A,#N/A,FALSE,"FC$"}</definedName>
    <definedName name="KLKLKK" localSheetId="26" hidden="1">{#N/A,#N/A,FALSE,"RGD$";#N/A,#N/A,FALSE,"BG$";#N/A,#N/A,FALSE,"FC$"}</definedName>
    <definedName name="KLKLKK" localSheetId="23" hidden="1">{#N/A,#N/A,FALSE,"RGD$";#N/A,#N/A,FALSE,"BG$";#N/A,#N/A,FALSE,"FC$"}</definedName>
    <definedName name="KLKLKK" localSheetId="40" hidden="1">{#N/A,#N/A,FALSE,"RGD$";#N/A,#N/A,FALSE,"BG$";#N/A,#N/A,FALSE,"FC$"}</definedName>
    <definedName name="KLKLKK" localSheetId="29" hidden="1">{#N/A,#N/A,FALSE,"RGD$";#N/A,#N/A,FALSE,"BG$";#N/A,#N/A,FALSE,"FC$"}</definedName>
    <definedName name="KLKLKK" hidden="1">{#N/A,#N/A,FALSE,"RGD$";#N/A,#N/A,FALSE,"BG$";#N/A,#N/A,FALSE,"FC$"}</definedName>
    <definedName name="KLKLKL" localSheetId="17" hidden="1">{"CAP VOL",#N/A,FALSE,"CAPITAL";"CAP VAR",#N/A,FALSE,"CAPITAL";"CAP FIJ",#N/A,FALSE,"CAPITAL";"CAP CONS",#N/A,FALSE,"CAPITAL";"CAP DATA",#N/A,FALSE,"CAPITAL"}</definedName>
    <definedName name="KLKLKL" localSheetId="18" hidden="1">{"CAP VOL",#N/A,FALSE,"CAPITAL";"CAP VAR",#N/A,FALSE,"CAPITAL";"CAP FIJ",#N/A,FALSE,"CAPITAL";"CAP CONS",#N/A,FALSE,"CAPITAL";"CAP DATA",#N/A,FALSE,"CAPITAL"}</definedName>
    <definedName name="KLKLKL" localSheetId="37" hidden="1">{"CAP VOL",#N/A,FALSE,"CAPITAL";"CAP VAR",#N/A,FALSE,"CAPITAL";"CAP FIJ",#N/A,FALSE,"CAPITAL";"CAP CONS",#N/A,FALSE,"CAPITAL";"CAP DATA",#N/A,FALSE,"CAPITAL"}</definedName>
    <definedName name="KLKLKL" localSheetId="33" hidden="1">{"CAP VOL",#N/A,FALSE,"CAPITAL";"CAP VAR",#N/A,FALSE,"CAPITAL";"CAP FIJ",#N/A,FALSE,"CAPITAL";"CAP CONS",#N/A,FALSE,"CAPITAL";"CAP DATA",#N/A,FALSE,"CAPITAL"}</definedName>
    <definedName name="KLKLKL" localSheetId="20" hidden="1">{"CAP VOL",#N/A,FALSE,"CAPITAL";"CAP VAR",#N/A,FALSE,"CAPITAL";"CAP FIJ",#N/A,FALSE,"CAPITAL";"CAP CONS",#N/A,FALSE,"CAPITAL";"CAP DATA",#N/A,FALSE,"CAPITAL"}</definedName>
    <definedName name="KLKLKL" localSheetId="6" hidden="1">{"CAP VOL",#N/A,FALSE,"CAPITAL";"CAP VAR",#N/A,FALSE,"CAPITAL";"CAP FIJ",#N/A,FALSE,"CAPITAL";"CAP CONS",#N/A,FALSE,"CAPITAL";"CAP DATA",#N/A,FALSE,"CAPITAL"}</definedName>
    <definedName name="KLKLKL" localSheetId="4" hidden="1">{"CAP VOL",#N/A,FALSE,"CAPITAL";"CAP VAR",#N/A,FALSE,"CAPITAL";"CAP FIJ",#N/A,FALSE,"CAPITAL";"CAP CONS",#N/A,FALSE,"CAPITAL";"CAP DATA",#N/A,FALSE,"CAPITAL"}</definedName>
    <definedName name="KLKLKL" localSheetId="15" hidden="1">{"CAP VOL",#N/A,FALSE,"CAPITAL";"CAP VAR",#N/A,FALSE,"CAPITAL";"CAP FIJ",#N/A,FALSE,"CAPITAL";"CAP CONS",#N/A,FALSE,"CAPITAL";"CAP DATA",#N/A,FALSE,"CAPITAL"}</definedName>
    <definedName name="KLKLKL" localSheetId="36" hidden="1">{"CAP VOL",#N/A,FALSE,"CAPITAL";"CAP VAR",#N/A,FALSE,"CAPITAL";"CAP FIJ",#N/A,FALSE,"CAPITAL";"CAP CONS",#N/A,FALSE,"CAPITAL";"CAP DATA",#N/A,FALSE,"CAPITAL"}</definedName>
    <definedName name="KLKLKL" localSheetId="16" hidden="1">{"CAP VOL",#N/A,FALSE,"CAPITAL";"CAP VAR",#N/A,FALSE,"CAPITAL";"CAP FIJ",#N/A,FALSE,"CAPITAL";"CAP CONS",#N/A,FALSE,"CAPITAL";"CAP DATA",#N/A,FALSE,"CAPITAL"}</definedName>
    <definedName name="KLKLKL" localSheetId="41" hidden="1">{"CAP VOL",#N/A,FALSE,"CAPITAL";"CAP VAR",#N/A,FALSE,"CAPITAL";"CAP FIJ",#N/A,FALSE,"CAPITAL";"CAP CONS",#N/A,FALSE,"CAPITAL";"CAP DATA",#N/A,FALSE,"CAPITAL"}</definedName>
    <definedName name="KLKLKL" localSheetId="8" hidden="1">{"CAP VOL",#N/A,FALSE,"CAPITAL";"CAP VAR",#N/A,FALSE,"CAPITAL";"CAP FIJ",#N/A,FALSE,"CAPITAL";"CAP CONS",#N/A,FALSE,"CAPITAL";"CAP DATA",#N/A,FALSE,"CAPITAL"}</definedName>
    <definedName name="KLKLKL" localSheetId="7" hidden="1">{"CAP VOL",#N/A,FALSE,"CAPITAL";"CAP VAR",#N/A,FALSE,"CAPITAL";"CAP FIJ",#N/A,FALSE,"CAPITAL";"CAP CONS",#N/A,FALSE,"CAPITAL";"CAP DATA",#N/A,FALSE,"CAPITAL"}</definedName>
    <definedName name="KLKLKL" localSheetId="10" hidden="1">{"CAP VOL",#N/A,FALSE,"CAPITAL";"CAP VAR",#N/A,FALSE,"CAPITAL";"CAP FIJ",#N/A,FALSE,"CAPITAL";"CAP CONS",#N/A,FALSE,"CAPITAL";"CAP DATA",#N/A,FALSE,"CAPITAL"}</definedName>
    <definedName name="KLKLKL" localSheetId="9" hidden="1">{"CAP VOL",#N/A,FALSE,"CAPITAL";"CAP VAR",#N/A,FALSE,"CAPITAL";"CAP FIJ",#N/A,FALSE,"CAPITAL";"CAP CONS",#N/A,FALSE,"CAPITAL";"CAP DATA",#N/A,FALSE,"CAPITAL"}</definedName>
    <definedName name="KLKLKL" localSheetId="11" hidden="1">{"CAP VOL",#N/A,FALSE,"CAPITAL";"CAP VAR",#N/A,FALSE,"CAPITAL";"CAP FIJ",#N/A,FALSE,"CAPITAL";"CAP CONS",#N/A,FALSE,"CAPITAL";"CAP DATA",#N/A,FALSE,"CAPITAL"}</definedName>
    <definedName name="KLKLKL" localSheetId="26" hidden="1">{"CAP VOL",#N/A,FALSE,"CAPITAL";"CAP VAR",#N/A,FALSE,"CAPITAL";"CAP FIJ",#N/A,FALSE,"CAPITAL";"CAP CONS",#N/A,FALSE,"CAPITAL";"CAP DATA",#N/A,FALSE,"CAPITAL"}</definedName>
    <definedName name="KLKLKL" localSheetId="23" hidden="1">{"CAP VOL",#N/A,FALSE,"CAPITAL";"CAP VAR",#N/A,FALSE,"CAPITAL";"CAP FIJ",#N/A,FALSE,"CAPITAL";"CAP CONS",#N/A,FALSE,"CAPITAL";"CAP DATA",#N/A,FALSE,"CAPITAL"}</definedName>
    <definedName name="KLKLKL" localSheetId="40" hidden="1">{"CAP VOL",#N/A,FALSE,"CAPITAL";"CAP VAR",#N/A,FALSE,"CAPITAL";"CAP FIJ",#N/A,FALSE,"CAPITAL";"CAP CONS",#N/A,FALSE,"CAPITAL";"CAP DATA",#N/A,FALSE,"CAPITAL"}</definedName>
    <definedName name="KLKLKL" localSheetId="29" hidden="1">{"CAP VOL",#N/A,FALSE,"CAPITAL";"CAP VAR",#N/A,FALSE,"CAPITAL";"CAP FIJ",#N/A,FALSE,"CAPITAL";"CAP CONS",#N/A,FALSE,"CAPITAL";"CAP DATA",#N/A,FALSE,"CAPITAL"}</definedName>
    <definedName name="KLKLKL" hidden="1">{"CAP VOL",#N/A,FALSE,"CAPITAL";"CAP VAR",#N/A,FALSE,"CAPITAL";"CAP FIJ",#N/A,FALSE,"CAPITAL";"CAP CONS",#N/A,FALSE,"CAPITAL";"CAP DATA",#N/A,FALSE,"CAPITAL"}</definedName>
    <definedName name="klllkjj" localSheetId="4" hidden="1">{"det (May)",#N/A,FALSE,"June";"sum (MAY YTD)",#N/A,FALSE,"June YTD"}</definedName>
    <definedName name="klllkjj" localSheetId="8" hidden="1">{"det (May)",#N/A,FALSE,"June";"sum (MAY YTD)",#N/A,FALSE,"June YTD"}</definedName>
    <definedName name="klllkjj" localSheetId="10" hidden="1">{"det (May)",#N/A,FALSE,"June";"sum (MAY YTD)",#N/A,FALSE,"June YTD"}</definedName>
    <definedName name="klllkjj" localSheetId="11" hidden="1">{"det (May)",#N/A,FALSE,"June";"sum (MAY YTD)",#N/A,FALSE,"June YTD"}</definedName>
    <definedName name="klllkjj" localSheetId="26" hidden="1">{"det (May)",#N/A,FALSE,"June";"sum (MAY YTD)",#N/A,FALSE,"June YTD"}</definedName>
    <definedName name="klllkjj" hidden="1">{"det (May)",#N/A,FALSE,"June";"sum (MAY YTD)",#N/A,FALSE,"June YTD"}</definedName>
    <definedName name="kllllllllll" localSheetId="4" hidden="1">{"det (May)",#N/A,FALSE,"June";"sum (MAY YTD)",#N/A,FALSE,"June YTD"}</definedName>
    <definedName name="kllllllllll" localSheetId="8" hidden="1">{"det (May)",#N/A,FALSE,"June";"sum (MAY YTD)",#N/A,FALSE,"June YTD"}</definedName>
    <definedName name="kllllllllll" localSheetId="10" hidden="1">{"det (May)",#N/A,FALSE,"June";"sum (MAY YTD)",#N/A,FALSE,"June YTD"}</definedName>
    <definedName name="kllllllllll" localSheetId="11" hidden="1">{"det (May)",#N/A,FALSE,"June";"sum (MAY YTD)",#N/A,FALSE,"June YTD"}</definedName>
    <definedName name="kllllllllll" localSheetId="26" hidden="1">{"det (May)",#N/A,FALSE,"June";"sum (MAY YTD)",#N/A,FALSE,"June YTD"}</definedName>
    <definedName name="kllllllllll" hidden="1">{"det (May)",#N/A,FALSE,"June";"sum (MAY YTD)",#N/A,FALSE,"June YTD"}</definedName>
    <definedName name="klñka" localSheetId="17" hidden="1">{#N/A,#N/A,FALSE,"RGD$";#N/A,#N/A,FALSE,"BG$";#N/A,#N/A,FALSE,"FC$"}</definedName>
    <definedName name="klñka" localSheetId="18" hidden="1">{#N/A,#N/A,FALSE,"RGD$";#N/A,#N/A,FALSE,"BG$";#N/A,#N/A,FALSE,"FC$"}</definedName>
    <definedName name="klñka" localSheetId="37" hidden="1">{#N/A,#N/A,FALSE,"RGD$";#N/A,#N/A,FALSE,"BG$";#N/A,#N/A,FALSE,"FC$"}</definedName>
    <definedName name="klñka" localSheetId="33" hidden="1">{#N/A,#N/A,FALSE,"RGD$";#N/A,#N/A,FALSE,"BG$";#N/A,#N/A,FALSE,"FC$"}</definedName>
    <definedName name="klñka" localSheetId="20" hidden="1">{#N/A,#N/A,FALSE,"RGD$";#N/A,#N/A,FALSE,"BG$";#N/A,#N/A,FALSE,"FC$"}</definedName>
    <definedName name="klñka" localSheetId="6" hidden="1">{#N/A,#N/A,FALSE,"RGD$";#N/A,#N/A,FALSE,"BG$";#N/A,#N/A,FALSE,"FC$"}</definedName>
    <definedName name="klñka" localSheetId="4" hidden="1">{#N/A,#N/A,FALSE,"RGD$";#N/A,#N/A,FALSE,"BG$";#N/A,#N/A,FALSE,"FC$"}</definedName>
    <definedName name="klñka" localSheetId="15" hidden="1">{#N/A,#N/A,FALSE,"RGD$";#N/A,#N/A,FALSE,"BG$";#N/A,#N/A,FALSE,"FC$"}</definedName>
    <definedName name="klñka" localSheetId="36" hidden="1">{#N/A,#N/A,FALSE,"RGD$";#N/A,#N/A,FALSE,"BG$";#N/A,#N/A,FALSE,"FC$"}</definedName>
    <definedName name="klñka" localSheetId="16" hidden="1">{#N/A,#N/A,FALSE,"RGD$";#N/A,#N/A,FALSE,"BG$";#N/A,#N/A,FALSE,"FC$"}</definedName>
    <definedName name="klñka" localSheetId="41" hidden="1">{#N/A,#N/A,FALSE,"RGD$";#N/A,#N/A,FALSE,"BG$";#N/A,#N/A,FALSE,"FC$"}</definedName>
    <definedName name="klñka" localSheetId="8" hidden="1">{#N/A,#N/A,FALSE,"RGD$";#N/A,#N/A,FALSE,"BG$";#N/A,#N/A,FALSE,"FC$"}</definedName>
    <definedName name="klñka" localSheetId="7" hidden="1">{#N/A,#N/A,FALSE,"RGD$";#N/A,#N/A,FALSE,"BG$";#N/A,#N/A,FALSE,"FC$"}</definedName>
    <definedName name="klñka" localSheetId="10" hidden="1">{#N/A,#N/A,FALSE,"RGD$";#N/A,#N/A,FALSE,"BG$";#N/A,#N/A,FALSE,"FC$"}</definedName>
    <definedName name="klñka" localSheetId="9" hidden="1">{#N/A,#N/A,FALSE,"RGD$";#N/A,#N/A,FALSE,"BG$";#N/A,#N/A,FALSE,"FC$"}</definedName>
    <definedName name="klñka" localSheetId="11" hidden="1">{#N/A,#N/A,FALSE,"RGD$";#N/A,#N/A,FALSE,"BG$";#N/A,#N/A,FALSE,"FC$"}</definedName>
    <definedName name="klñka" localSheetId="26" hidden="1">{#N/A,#N/A,FALSE,"RGD$";#N/A,#N/A,FALSE,"BG$";#N/A,#N/A,FALSE,"FC$"}</definedName>
    <definedName name="klñka" localSheetId="23" hidden="1">{#N/A,#N/A,FALSE,"RGD$";#N/A,#N/A,FALSE,"BG$";#N/A,#N/A,FALSE,"FC$"}</definedName>
    <definedName name="klñka" localSheetId="40" hidden="1">{#N/A,#N/A,FALSE,"RGD$";#N/A,#N/A,FALSE,"BG$";#N/A,#N/A,FALSE,"FC$"}</definedName>
    <definedName name="klñka" localSheetId="29" hidden="1">{#N/A,#N/A,FALSE,"RGD$";#N/A,#N/A,FALSE,"BG$";#N/A,#N/A,FALSE,"FC$"}</definedName>
    <definedName name="klñka" hidden="1">{#N/A,#N/A,FALSE,"RGD$";#N/A,#N/A,FALSE,"BG$";#N/A,#N/A,FALSE,"FC$"}</definedName>
    <definedName name="KM" localSheetId="17">#REF!</definedName>
    <definedName name="KM" localSheetId="18">#REF!</definedName>
    <definedName name="KM" localSheetId="37">#REF!</definedName>
    <definedName name="KM" localSheetId="20">#REF!</definedName>
    <definedName name="KM" localSheetId="4">#REF!</definedName>
    <definedName name="KM" localSheetId="15">#REF!</definedName>
    <definedName name="KM" localSheetId="36">#REF!</definedName>
    <definedName name="KM" localSheetId="16">#REF!</definedName>
    <definedName name="KM" localSheetId="8">#REF!</definedName>
    <definedName name="KM" localSheetId="10">#REF!</definedName>
    <definedName name="KM" localSheetId="11">#REF!</definedName>
    <definedName name="KM">#REF!</definedName>
    <definedName name="kms"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ms"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KPI_TXT_LE" localSheetId="17">#REF!</definedName>
    <definedName name="KPI_TXT_LE" localSheetId="18">#REF!</definedName>
    <definedName name="KPI_TXT_LE" localSheetId="37">#REF!</definedName>
    <definedName name="KPI_TXT_LE" localSheetId="20">#REF!</definedName>
    <definedName name="KPI_TXT_LE" localSheetId="4">#REF!</definedName>
    <definedName name="KPI_TXT_LE" localSheetId="15">#REF!</definedName>
    <definedName name="KPI_TXT_LE" localSheetId="36">#REF!</definedName>
    <definedName name="KPI_TXT_LE" localSheetId="16">#REF!</definedName>
    <definedName name="KPI_TXT_LE" localSheetId="8">#REF!</definedName>
    <definedName name="KPI_TXT_LE" localSheetId="10">#REF!</definedName>
    <definedName name="KPI_TXT_LE" localSheetId="11">#REF!</definedName>
    <definedName name="KPI_TXT_LE">#REF!</definedName>
    <definedName name="KPI_TXT_YTD" localSheetId="17">#REF!</definedName>
    <definedName name="KPI_TXT_YTD" localSheetId="18">#REF!</definedName>
    <definedName name="KPI_TXT_YTD" localSheetId="37">#REF!</definedName>
    <definedName name="KPI_TXT_YTD" localSheetId="20">#REF!</definedName>
    <definedName name="KPI_TXT_YTD" localSheetId="4">#REF!</definedName>
    <definedName name="KPI_TXT_YTD" localSheetId="15">#REF!</definedName>
    <definedName name="KPI_TXT_YTD" localSheetId="36">#REF!</definedName>
    <definedName name="KPI_TXT_YTD" localSheetId="16">#REF!</definedName>
    <definedName name="KPI_TXT_YTD" localSheetId="8">#REF!</definedName>
    <definedName name="KPI_TXT_YTD" localSheetId="10">#REF!</definedName>
    <definedName name="KPI_TXT_YTD" localSheetId="11">#REF!</definedName>
    <definedName name="KPI_TXT_YTD">#REF!</definedName>
    <definedName name="KPI_TXT_ZM" localSheetId="17">#REF!</definedName>
    <definedName name="KPI_TXT_ZM" localSheetId="18">#REF!</definedName>
    <definedName name="KPI_TXT_ZM" localSheetId="37">#REF!</definedName>
    <definedName name="KPI_TXT_ZM" localSheetId="20">#REF!</definedName>
    <definedName name="KPI_TXT_ZM" localSheetId="4">#REF!</definedName>
    <definedName name="KPI_TXT_ZM" localSheetId="15">#REF!</definedName>
    <definedName name="KPI_TXT_ZM" localSheetId="36">#REF!</definedName>
    <definedName name="KPI_TXT_ZM" localSheetId="16">#REF!</definedName>
    <definedName name="KPI_TXT_ZM" localSheetId="8">#REF!</definedName>
    <definedName name="KPI_TXT_ZM" localSheetId="10">#REF!</definedName>
    <definedName name="KPI_TXT_ZM" localSheetId="11">#REF!</definedName>
    <definedName name="KPI_TXT_ZM">#REF!</definedName>
    <definedName name="KPI_VAL" localSheetId="17">#REF!</definedName>
    <definedName name="KPI_VAL" localSheetId="18">#REF!</definedName>
    <definedName name="KPI_VAL" localSheetId="37">#REF!</definedName>
    <definedName name="KPI_VAL" localSheetId="20">#REF!</definedName>
    <definedName name="KPI_VAL" localSheetId="4">#REF!</definedName>
    <definedName name="KPI_VAL" localSheetId="15">#REF!</definedName>
    <definedName name="KPI_VAL" localSheetId="36">#REF!</definedName>
    <definedName name="KPI_VAL" localSheetId="16">#REF!</definedName>
    <definedName name="KPI_VAL" localSheetId="8">#REF!</definedName>
    <definedName name="KPI_VAL" localSheetId="10">#REF!</definedName>
    <definedName name="KPI_VAL" localSheetId="11">#REF!</definedName>
    <definedName name="KPI_VAL">#REF!</definedName>
    <definedName name="KPI_VALUE_LE" localSheetId="17">#REF!</definedName>
    <definedName name="KPI_VALUE_LE" localSheetId="18">#REF!</definedName>
    <definedName name="KPI_VALUE_LE" localSheetId="37">#REF!</definedName>
    <definedName name="KPI_VALUE_LE" localSheetId="20">#REF!</definedName>
    <definedName name="KPI_VALUE_LE" localSheetId="4">#REF!</definedName>
    <definedName name="KPI_VALUE_LE" localSheetId="15">#REF!</definedName>
    <definedName name="KPI_VALUE_LE" localSheetId="36">#REF!</definedName>
    <definedName name="KPI_VALUE_LE" localSheetId="16">#REF!</definedName>
    <definedName name="KPI_VALUE_LE" localSheetId="8">#REF!</definedName>
    <definedName name="KPI_VALUE_LE" localSheetId="10">#REF!</definedName>
    <definedName name="KPI_VALUE_LE" localSheetId="11">#REF!</definedName>
    <definedName name="KPI_VALUE_LE">#REF!</definedName>
    <definedName name="KPI_VALUE_YTD" localSheetId="17">#REF!</definedName>
    <definedName name="KPI_VALUE_YTD" localSheetId="18">#REF!</definedName>
    <definedName name="KPI_VALUE_YTD" localSheetId="37">#REF!</definedName>
    <definedName name="KPI_VALUE_YTD" localSheetId="20">#REF!</definedName>
    <definedName name="KPI_VALUE_YTD" localSheetId="4">#REF!</definedName>
    <definedName name="KPI_VALUE_YTD" localSheetId="15">#REF!</definedName>
    <definedName name="KPI_VALUE_YTD" localSheetId="36">#REF!</definedName>
    <definedName name="KPI_VALUE_YTD" localSheetId="16">#REF!</definedName>
    <definedName name="KPI_VALUE_YTD" localSheetId="8">#REF!</definedName>
    <definedName name="KPI_VALUE_YTD" localSheetId="10">#REF!</definedName>
    <definedName name="KPI_VALUE_YTD" localSheetId="11">#REF!</definedName>
    <definedName name="KPI_VALUE_YTD">#REF!</definedName>
    <definedName name="KPI_VALUE_ZM" localSheetId="17">#REF!</definedName>
    <definedName name="KPI_VALUE_ZM" localSheetId="18">#REF!</definedName>
    <definedName name="KPI_VALUE_ZM" localSheetId="37">#REF!</definedName>
    <definedName name="KPI_VALUE_ZM" localSheetId="20">#REF!</definedName>
    <definedName name="KPI_VALUE_ZM" localSheetId="4">#REF!</definedName>
    <definedName name="KPI_VALUE_ZM" localSheetId="15">#REF!</definedName>
    <definedName name="KPI_VALUE_ZM" localSheetId="36">#REF!</definedName>
    <definedName name="KPI_VALUE_ZM" localSheetId="16">#REF!</definedName>
    <definedName name="KPI_VALUE_ZM" localSheetId="8">#REF!</definedName>
    <definedName name="KPI_VALUE_ZM" localSheetId="10">#REF!</definedName>
    <definedName name="KPI_VALUE_ZM" localSheetId="11">#REF!</definedName>
    <definedName name="KPI_VALUE_ZM">#REF!</definedName>
    <definedName name="kpis">OFFSET([132]KPIs!$A$1,0,0,COUNTA([132]KPIs!$A$1:$A$103),2)</definedName>
    <definedName name="KPMG" localSheetId="37">[107]Sheet1!#REF!</definedName>
    <definedName name="KPMG" localSheetId="15">[107]Sheet1!#REF!</definedName>
    <definedName name="KPMG" localSheetId="36">[107]Sheet1!#REF!</definedName>
    <definedName name="KPMG" localSheetId="16">[107]Sheet1!#REF!</definedName>
    <definedName name="KPMG">[107]Sheet1!#REF!</definedName>
    <definedName name="kx" localSheetId="17" hidden="1">{"det (May)",#N/A,FALSE,"June";"sum (MAY YTD)",#N/A,FALSE,"June YTD"}</definedName>
    <definedName name="kx" localSheetId="18" hidden="1">{"det (May)",#N/A,FALSE,"June";"sum (MAY YTD)",#N/A,FALSE,"June YTD"}</definedName>
    <definedName name="kx" localSheetId="37" hidden="1">{"det (May)",#N/A,FALSE,"June";"sum (MAY YTD)",#N/A,FALSE,"June YTD"}</definedName>
    <definedName name="kx" localSheetId="33" hidden="1">{"det (May)",#N/A,FALSE,"June";"sum (MAY YTD)",#N/A,FALSE,"June YTD"}</definedName>
    <definedName name="kx" localSheetId="20" hidden="1">{"det (May)",#N/A,FALSE,"June";"sum (MAY YTD)",#N/A,FALSE,"June YTD"}</definedName>
    <definedName name="kx" localSheetId="6" hidden="1">{"det (May)",#N/A,FALSE,"June";"sum (MAY YTD)",#N/A,FALSE,"June YTD"}</definedName>
    <definedName name="kx" localSheetId="4" hidden="1">{"det (May)",#N/A,FALSE,"June";"sum (MAY YTD)",#N/A,FALSE,"June YTD"}</definedName>
    <definedName name="kx" localSheetId="15" hidden="1">{"det (May)",#N/A,FALSE,"June";"sum (MAY YTD)",#N/A,FALSE,"June YTD"}</definedName>
    <definedName name="kx" localSheetId="36" hidden="1">{"det (May)",#N/A,FALSE,"June";"sum (MAY YTD)",#N/A,FALSE,"June YTD"}</definedName>
    <definedName name="kx" localSheetId="16" hidden="1">{"det (May)",#N/A,FALSE,"June";"sum (MAY YTD)",#N/A,FALSE,"June YTD"}</definedName>
    <definedName name="kx" localSheetId="41" hidden="1">{"det (May)",#N/A,FALSE,"June";"sum (MAY YTD)",#N/A,FALSE,"June YTD"}</definedName>
    <definedName name="kx" localSheetId="8" hidden="1">{"det (May)",#N/A,FALSE,"June";"sum (MAY YTD)",#N/A,FALSE,"June YTD"}</definedName>
    <definedName name="kx" localSheetId="7" hidden="1">{"det (May)",#N/A,FALSE,"June";"sum (MAY YTD)",#N/A,FALSE,"June YTD"}</definedName>
    <definedName name="kx" localSheetId="10" hidden="1">{"det (May)",#N/A,FALSE,"June";"sum (MAY YTD)",#N/A,FALSE,"June YTD"}</definedName>
    <definedName name="kx" localSheetId="9" hidden="1">{"det (May)",#N/A,FALSE,"June";"sum (MAY YTD)",#N/A,FALSE,"June YTD"}</definedName>
    <definedName name="kx" localSheetId="11" hidden="1">{"det (May)",#N/A,FALSE,"June";"sum (MAY YTD)",#N/A,FALSE,"June YTD"}</definedName>
    <definedName name="kx" localSheetId="26" hidden="1">{"det (May)",#N/A,FALSE,"June";"sum (MAY YTD)",#N/A,FALSE,"June YTD"}</definedName>
    <definedName name="kx" localSheetId="23" hidden="1">{"det (May)",#N/A,FALSE,"June";"sum (MAY YTD)",#N/A,FALSE,"June YTD"}</definedName>
    <definedName name="kx" localSheetId="40" hidden="1">{"det (May)",#N/A,FALSE,"June";"sum (MAY YTD)",#N/A,FALSE,"June YTD"}</definedName>
    <definedName name="kx" localSheetId="29" hidden="1">{"det (May)",#N/A,FALSE,"June";"sum (MAY YTD)",#N/A,FALSE,"June YTD"}</definedName>
    <definedName name="kx" hidden="1">{"det (May)",#N/A,FALSE,"June";"sum (MAY YTD)",#N/A,FALSE,"June YTD"}</definedName>
    <definedName name="l" localSheetId="17">{0.1;0;0.382758620689655;0;0;0;0.258620689655172;0;0.258620689655172}</definedName>
    <definedName name="l" localSheetId="18">{0.1;0;0.382758620689655;0;0;0;0.258620689655172;0;0.258620689655172}</definedName>
    <definedName name="l" localSheetId="37">{0.1;0;0.382758620689655;0;0;0;0.258620689655172;0;0.258620689655172}</definedName>
    <definedName name="l" localSheetId="20">{0.1;0;0.382758620689655;0;0;0;0.258620689655172;0;0.258620689655172}</definedName>
    <definedName name="l" localSheetId="4">{0.1;0;0.382758620689655;0;0;0;0.258620689655172;0;0.258620689655172}</definedName>
    <definedName name="l" localSheetId="15">{0.1;0;0.382758620689655;0;0;0;0.258620689655172;0;0.258620689655172}</definedName>
    <definedName name="l" localSheetId="36">{0.1;0;0.382758620689655;0;0;0;0.258620689655172;0;0.258620689655172}</definedName>
    <definedName name="l" localSheetId="16">{0.1;0;0.382758620689655;0;0;0;0.258620689655172;0;0.258620689655172}</definedName>
    <definedName name="l" localSheetId="8">{0.1;0;0.382758620689655;0;0;0;0.258620689655172;0;0.258620689655172}</definedName>
    <definedName name="l" localSheetId="10">{0.1;0;0.382758620689655;0;0;0;0.258620689655172;0;0.258620689655172}</definedName>
    <definedName name="l" localSheetId="11">{0.1;0;0.382758620689655;0;0;0;0.258620689655172;0;0.258620689655172}</definedName>
    <definedName name="l">{0.1;0;0.382758620689655;0;0;0;0.258620689655172;0;0.258620689655172}</definedName>
    <definedName name="L4_Equipos">[191]Listas!$A$43:$AV$43</definedName>
    <definedName name="L6_Equipos">[191]Listas!$A$79:$BB$79</definedName>
    <definedName name="L8_Equipos">[191]Listas!$A$115:$BJ$115</definedName>
    <definedName name="lab" localSheetId="17">#REF!</definedName>
    <definedName name="lab" localSheetId="18">#REF!</definedName>
    <definedName name="lab" localSheetId="37">#REF!</definedName>
    <definedName name="lab" localSheetId="20">#REF!</definedName>
    <definedName name="lab" localSheetId="4">#REF!</definedName>
    <definedName name="lab" localSheetId="15">#REF!</definedName>
    <definedName name="lab" localSheetId="36">#REF!</definedName>
    <definedName name="lab" localSheetId="16">#REF!</definedName>
    <definedName name="lab" localSheetId="8">#REF!</definedName>
    <definedName name="lab" localSheetId="10">#REF!</definedName>
    <definedName name="lab" localSheetId="11">#REF!</definedName>
    <definedName name="lab">#REF!</definedName>
    <definedName name="Labor_Rate">[192]Constants!$B$31</definedName>
    <definedName name="Lacração">[96]Setup!$M$8:$M$14</definedName>
    <definedName name="Lacunas" localSheetId="17">#REF!</definedName>
    <definedName name="Lacunas" localSheetId="18">#REF!</definedName>
    <definedName name="Lacunas" localSheetId="37">#REF!</definedName>
    <definedName name="Lacunas" localSheetId="20">#REF!</definedName>
    <definedName name="Lacunas" localSheetId="4">#REF!</definedName>
    <definedName name="Lacunas" localSheetId="15">#REF!</definedName>
    <definedName name="Lacunas" localSheetId="36">#REF!</definedName>
    <definedName name="Lacunas" localSheetId="16">#REF!</definedName>
    <definedName name="Lacunas" localSheetId="8">#REF!</definedName>
    <definedName name="Lacunas" localSheetId="10">#REF!</definedName>
    <definedName name="Lacunas" localSheetId="11">#REF!</definedName>
    <definedName name="Lacunas">#REF!</definedName>
    <definedName name="LAE" localSheetId="17">#REF!</definedName>
    <definedName name="LAE" localSheetId="18">#REF!</definedName>
    <definedName name="LAE" localSheetId="37">#REF!</definedName>
    <definedName name="LAE" localSheetId="20">#REF!</definedName>
    <definedName name="LAE" localSheetId="4">#REF!</definedName>
    <definedName name="LAE" localSheetId="15">#REF!</definedName>
    <definedName name="LAE" localSheetId="36">#REF!</definedName>
    <definedName name="LAE" localSheetId="16">#REF!</definedName>
    <definedName name="LAE" localSheetId="8">#REF!</definedName>
    <definedName name="LAE" localSheetId="10">#REF!</definedName>
    <definedName name="LAE" localSheetId="11">#REF!</definedName>
    <definedName name="LAE">#REF!</definedName>
    <definedName name="laral">[193]Plan1!$T$7</definedName>
    <definedName name="lÁrea" localSheetId="17">#REF!</definedName>
    <definedName name="lÁrea" localSheetId="18">#REF!</definedName>
    <definedName name="lÁrea" localSheetId="37">#REF!</definedName>
    <definedName name="lÁrea" localSheetId="20">#REF!</definedName>
    <definedName name="lÁrea" localSheetId="4">#REF!</definedName>
    <definedName name="lÁrea" localSheetId="15">#REF!</definedName>
    <definedName name="lÁrea" localSheetId="36">#REF!</definedName>
    <definedName name="lÁrea" localSheetId="16">#REF!</definedName>
    <definedName name="lÁrea" localSheetId="8">#REF!</definedName>
    <definedName name="lÁrea" localSheetId="10">#REF!</definedName>
    <definedName name="lÁrea" localSheetId="11">#REF!</definedName>
    <definedName name="lÁrea">#REF!</definedName>
    <definedName name="larissa">#N/A</definedName>
    <definedName name="LastBatch">[41]PM!$AR$39</definedName>
    <definedName name="LastColumn">'[78]Pareto por Reclamação'!$S$2</definedName>
    <definedName name="LastMonth">'[78]Pareto por Unidade'!$P$4</definedName>
    <definedName name="lastupdated">[166]Menu!$H$11</definedName>
    <definedName name="Lata" localSheetId="17">#REF!</definedName>
    <definedName name="Lata" localSheetId="18">#REF!</definedName>
    <definedName name="Lata" localSheetId="37">#REF!</definedName>
    <definedName name="Lata" localSheetId="20">#REF!</definedName>
    <definedName name="Lata" localSheetId="4">#REF!</definedName>
    <definedName name="Lata" localSheetId="15">#REF!</definedName>
    <definedName name="Lata" localSheetId="36">#REF!</definedName>
    <definedName name="Lata" localSheetId="16">#REF!</definedName>
    <definedName name="Lata" localSheetId="8">#REF!</definedName>
    <definedName name="Lata" localSheetId="10">#REF!</definedName>
    <definedName name="Lata" localSheetId="11">#REF!</definedName>
    <definedName name="Lata">#REF!</definedName>
    <definedName name="LAURA" localSheetId="17"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18"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37"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33"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20"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6"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15"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36"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16"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41"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7"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9"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23"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40" hidden="1">{"04-12brpr",#N/A,FALSE,"Total jan-dec";"05brpr",#N/A,FALSE,"Total jan-dec";"07brpr",#N/A,FALSE,"Total jan-dec";"01-12absdet",#N/A,FALSE,"Total jan-dec";"01-12abs",#N/A,FALSE,"Total jan-dec";"04-12abs",#N/A,FALSE,"Total jan-dec";"04-12absdet",#N/A,FALSE,"Total jan-dec";"01-12hl",#N/A,FALSE,"Total jan-dec";"04-12HL",#N/A,FALSE,"Total jan-dec"}</definedName>
    <definedName name="LAURA"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LAURA"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17"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18"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37"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33"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20"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6"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15"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36"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16"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41"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7"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9"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23"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40"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hidden="1">{"04-12brpr",#N/A,FALSE,"Total jan-dec";"05brpr",#N/A,FALSE,"Total jan-dec";"07brpr",#N/A,FALSE,"Total jan-dec";"01-12absdet",#N/A,FALSE,"Total jan-dec";"01-12abs",#N/A,FALSE,"Total jan-dec";"04-12abs",#N/A,FALSE,"Total jan-dec";"04-12absdet",#N/A,FALSE,"Total jan-dec";"01-12hl",#N/A,FALSE,"Total jan-dec";"04-12HL",#N/A,FALSE,"Total jan-dec"}</definedName>
    <definedName name="lAVADORA" localSheetId="17">#REF!</definedName>
    <definedName name="lAVADORA" localSheetId="18">#REF!</definedName>
    <definedName name="lAVADORA" localSheetId="37">#REF!</definedName>
    <definedName name="lAVADORA" localSheetId="20">#REF!</definedName>
    <definedName name="lAVADORA" localSheetId="4">#REF!</definedName>
    <definedName name="lAVADORA" localSheetId="15">#REF!</definedName>
    <definedName name="lAVADORA" localSheetId="36">#REF!</definedName>
    <definedName name="lAVADORA" localSheetId="16">#REF!</definedName>
    <definedName name="lAVADORA" localSheetId="8">#REF!</definedName>
    <definedName name="lAVADORA" localSheetId="10">#REF!</definedName>
    <definedName name="lAVADORA" localSheetId="11">#REF!</definedName>
    <definedName name="lAVADORA">#REF!</definedName>
    <definedName name="LBO" localSheetId="17">#REF!</definedName>
    <definedName name="LBO" localSheetId="18">#REF!</definedName>
    <definedName name="LBO" localSheetId="37">#REF!</definedName>
    <definedName name="LBO" localSheetId="20">#REF!</definedName>
    <definedName name="LBO" localSheetId="4">#REF!</definedName>
    <definedName name="LBO" localSheetId="15">#REF!</definedName>
    <definedName name="LBO" localSheetId="36">#REF!</definedName>
    <definedName name="LBO" localSheetId="16">#REF!</definedName>
    <definedName name="LBO" localSheetId="8">#REF!</definedName>
    <definedName name="LBO" localSheetId="10">#REF!</definedName>
    <definedName name="LBO" localSheetId="11">#REF!</definedName>
    <definedName name="LBO">#REF!</definedName>
    <definedName name="LBOIPOExit1" localSheetId="37">'[77]LBO Model'!#REF!</definedName>
    <definedName name="LBOIPOExit1" localSheetId="15">'[77]LBO Model'!#REF!</definedName>
    <definedName name="LBOIPOExit1" localSheetId="36">'[77]LBO Model'!#REF!</definedName>
    <definedName name="LBOIPOExit1" localSheetId="16">'[77]LBO Model'!#REF!</definedName>
    <definedName name="LBOIPOExit1">'[77]LBO Model'!#REF!</definedName>
    <definedName name="LBOIPOExit2" localSheetId="37">'[77]LBO Model'!#REF!</definedName>
    <definedName name="LBOIPOExit2" localSheetId="15">'[77]LBO Model'!#REF!</definedName>
    <definedName name="LBOIPOExit2" localSheetId="36">'[77]LBO Model'!#REF!</definedName>
    <definedName name="LBOIPOExit2" localSheetId="16">'[77]LBO Model'!#REF!</definedName>
    <definedName name="LBOIPOExit2">'[77]LBO Model'!#REF!</definedName>
    <definedName name="LBOMinCash" localSheetId="17">#REF!</definedName>
    <definedName name="LBOMinCash" localSheetId="18">#REF!</definedName>
    <definedName name="LBOMinCash" localSheetId="37">#REF!</definedName>
    <definedName name="LBOMinCash" localSheetId="20">#REF!</definedName>
    <definedName name="LBOMinCash" localSheetId="4">#REF!</definedName>
    <definedName name="LBOMinCash" localSheetId="15">#REF!</definedName>
    <definedName name="LBOMinCash" localSheetId="36">#REF!</definedName>
    <definedName name="LBOMinCash" localSheetId="16">#REF!</definedName>
    <definedName name="LBOMinCash" localSheetId="8">#REF!</definedName>
    <definedName name="LBOMinCash" localSheetId="10">#REF!</definedName>
    <definedName name="LBOMinCash" localSheetId="11">#REF!</definedName>
    <definedName name="LBOMinCash">#REF!</definedName>
    <definedName name="LBOSaleExit1" localSheetId="37">'[77]LBO Model'!#REF!</definedName>
    <definedName name="LBOSaleExit1" localSheetId="15">'[77]LBO Model'!#REF!</definedName>
    <definedName name="LBOSaleExit1" localSheetId="36">'[77]LBO Model'!#REF!</definedName>
    <definedName name="LBOSaleExit1" localSheetId="16">'[77]LBO Model'!#REF!</definedName>
    <definedName name="LBOSaleExit1">'[77]LBO Model'!#REF!</definedName>
    <definedName name="LBOSaleExit2" localSheetId="37">'[77]LBO Model'!#REF!</definedName>
    <definedName name="LBOSaleExit2" localSheetId="15">'[77]LBO Model'!#REF!</definedName>
    <definedName name="LBOSaleExit2" localSheetId="36">'[77]LBO Model'!#REF!</definedName>
    <definedName name="LBOSaleExit2" localSheetId="16">'[77]LBO Model'!#REF!</definedName>
    <definedName name="LBOSaleExit2">'[77]LBO Model'!#REF!</definedName>
    <definedName name="LCL" localSheetId="17">#REF!</definedName>
    <definedName name="LCL" localSheetId="18">#REF!</definedName>
    <definedName name="LCL" localSheetId="37">#REF!</definedName>
    <definedName name="LCL" localSheetId="20">#REF!</definedName>
    <definedName name="LCL" localSheetId="4">#REF!</definedName>
    <definedName name="LCL" localSheetId="15">#REF!</definedName>
    <definedName name="LCL" localSheetId="36">#REF!</definedName>
    <definedName name="LCL" localSheetId="16">#REF!</definedName>
    <definedName name="LCL" localSheetId="8">#REF!</definedName>
    <definedName name="LCL" localSheetId="10">#REF!</definedName>
    <definedName name="LCL" localSheetId="11">#REF!</definedName>
    <definedName name="LCL">#REF!</definedName>
    <definedName name="LCX" localSheetId="17">#REF!</definedName>
    <definedName name="LCX" localSheetId="18">#REF!</definedName>
    <definedName name="LCX" localSheetId="37">#REF!</definedName>
    <definedName name="LCX" localSheetId="20">#REF!</definedName>
    <definedName name="LCX" localSheetId="4">#REF!</definedName>
    <definedName name="LCX" localSheetId="15">#REF!</definedName>
    <definedName name="LCX" localSheetId="36">#REF!</definedName>
    <definedName name="LCX" localSheetId="16">#REF!</definedName>
    <definedName name="LCX" localSheetId="8">#REF!</definedName>
    <definedName name="LCX" localSheetId="10">#REF!</definedName>
    <definedName name="LCX" localSheetId="11">#REF!</definedName>
    <definedName name="LCX">#REF!</definedName>
    <definedName name="lDat" localSheetId="17">#REF!</definedName>
    <definedName name="lDat" localSheetId="18">#REF!</definedName>
    <definedName name="lDat" localSheetId="37">#REF!</definedName>
    <definedName name="lDat" localSheetId="20">#REF!</definedName>
    <definedName name="lDat" localSheetId="4">#REF!</definedName>
    <definedName name="lDat" localSheetId="15">#REF!</definedName>
    <definedName name="lDat" localSheetId="36">#REF!</definedName>
    <definedName name="lDat" localSheetId="16">#REF!</definedName>
    <definedName name="lDat" localSheetId="8">#REF!</definedName>
    <definedName name="lDat" localSheetId="10">#REF!</definedName>
    <definedName name="lDat" localSheetId="11">#REF!</definedName>
    <definedName name="lDat">#REF!</definedName>
    <definedName name="lData" localSheetId="17">#REF!</definedName>
    <definedName name="lData" localSheetId="18">#REF!</definedName>
    <definedName name="lData" localSheetId="37">#REF!</definedName>
    <definedName name="lData" localSheetId="20">#REF!</definedName>
    <definedName name="lData" localSheetId="4">#REF!</definedName>
    <definedName name="lData" localSheetId="15">#REF!</definedName>
    <definedName name="lData" localSheetId="36">#REF!</definedName>
    <definedName name="lData" localSheetId="16">#REF!</definedName>
    <definedName name="lData" localSheetId="8">#REF!</definedName>
    <definedName name="lData" localSheetId="10">#REF!</definedName>
    <definedName name="lData" localSheetId="11">#REF!</definedName>
    <definedName name="lData">#REF!</definedName>
    <definedName name="LDLKLKLKL" localSheetId="17" hidden="1">{"Real",#N/A,FALSE,"CONSOLIDADO";"Real",#N/A,FALSE,"OCCIDENTE";"Real",#N/A,FALSE,"LARA";"Real",#N/A,FALSE,"CENTRO";"Real",#N/A,FALSE,"METROPOLITANA";"Real",#N/A,FALSE,"ORIENTE";"Real",#N/A,FALSE,"Pto.libre"}</definedName>
    <definedName name="LDLKLKLKL" localSheetId="18" hidden="1">{"Real",#N/A,FALSE,"CONSOLIDADO";"Real",#N/A,FALSE,"OCCIDENTE";"Real",#N/A,FALSE,"LARA";"Real",#N/A,FALSE,"CENTRO";"Real",#N/A,FALSE,"METROPOLITANA";"Real",#N/A,FALSE,"ORIENTE";"Real",#N/A,FALSE,"Pto.libre"}</definedName>
    <definedName name="LDLKLKLKL" localSheetId="37" hidden="1">{"Real",#N/A,FALSE,"CONSOLIDADO";"Real",#N/A,FALSE,"OCCIDENTE";"Real",#N/A,FALSE,"LARA";"Real",#N/A,FALSE,"CENTRO";"Real",#N/A,FALSE,"METROPOLITANA";"Real",#N/A,FALSE,"ORIENTE";"Real",#N/A,FALSE,"Pto.libre"}</definedName>
    <definedName name="LDLKLKLKL" localSheetId="33" hidden="1">{"Real",#N/A,FALSE,"CONSOLIDADO";"Real",#N/A,FALSE,"OCCIDENTE";"Real",#N/A,FALSE,"LARA";"Real",#N/A,FALSE,"CENTRO";"Real",#N/A,FALSE,"METROPOLITANA";"Real",#N/A,FALSE,"ORIENTE";"Real",#N/A,FALSE,"Pto.libre"}</definedName>
    <definedName name="LDLKLKLKL" localSheetId="20" hidden="1">{"Real",#N/A,FALSE,"CONSOLIDADO";"Real",#N/A,FALSE,"OCCIDENTE";"Real",#N/A,FALSE,"LARA";"Real",#N/A,FALSE,"CENTRO";"Real",#N/A,FALSE,"METROPOLITANA";"Real",#N/A,FALSE,"ORIENTE";"Real",#N/A,FALSE,"Pto.libre"}</definedName>
    <definedName name="LDLKLKLKL" localSheetId="6" hidden="1">{"Real",#N/A,FALSE,"CONSOLIDADO";"Real",#N/A,FALSE,"OCCIDENTE";"Real",#N/A,FALSE,"LARA";"Real",#N/A,FALSE,"CENTRO";"Real",#N/A,FALSE,"METROPOLITANA";"Real",#N/A,FALSE,"ORIENTE";"Real",#N/A,FALSE,"Pto.libre"}</definedName>
    <definedName name="LDLKLKLKL" localSheetId="4" hidden="1">{"Real",#N/A,FALSE,"CONSOLIDADO";"Real",#N/A,FALSE,"OCCIDENTE";"Real",#N/A,FALSE,"LARA";"Real",#N/A,FALSE,"CENTRO";"Real",#N/A,FALSE,"METROPOLITANA";"Real",#N/A,FALSE,"ORIENTE";"Real",#N/A,FALSE,"Pto.libre"}</definedName>
    <definedName name="LDLKLKLKL" localSheetId="15" hidden="1">{"Real",#N/A,FALSE,"CONSOLIDADO";"Real",#N/A,FALSE,"OCCIDENTE";"Real",#N/A,FALSE,"LARA";"Real",#N/A,FALSE,"CENTRO";"Real",#N/A,FALSE,"METROPOLITANA";"Real",#N/A,FALSE,"ORIENTE";"Real",#N/A,FALSE,"Pto.libre"}</definedName>
    <definedName name="LDLKLKLKL" localSheetId="36" hidden="1">{"Real",#N/A,FALSE,"CONSOLIDADO";"Real",#N/A,FALSE,"OCCIDENTE";"Real",#N/A,FALSE,"LARA";"Real",#N/A,FALSE,"CENTRO";"Real",#N/A,FALSE,"METROPOLITANA";"Real",#N/A,FALSE,"ORIENTE";"Real",#N/A,FALSE,"Pto.libre"}</definedName>
    <definedName name="LDLKLKLKL" localSheetId="16" hidden="1">{"Real",#N/A,FALSE,"CONSOLIDADO";"Real",#N/A,FALSE,"OCCIDENTE";"Real",#N/A,FALSE,"LARA";"Real",#N/A,FALSE,"CENTRO";"Real",#N/A,FALSE,"METROPOLITANA";"Real",#N/A,FALSE,"ORIENTE";"Real",#N/A,FALSE,"Pto.libre"}</definedName>
    <definedName name="LDLKLKLKL" localSheetId="41" hidden="1">{"Real",#N/A,FALSE,"CONSOLIDADO";"Real",#N/A,FALSE,"OCCIDENTE";"Real",#N/A,FALSE,"LARA";"Real",#N/A,FALSE,"CENTRO";"Real",#N/A,FALSE,"METROPOLITANA";"Real",#N/A,FALSE,"ORIENTE";"Real",#N/A,FALSE,"Pto.libre"}</definedName>
    <definedName name="LDLKLKLKL" localSheetId="8" hidden="1">{"Real",#N/A,FALSE,"CONSOLIDADO";"Real",#N/A,FALSE,"OCCIDENTE";"Real",#N/A,FALSE,"LARA";"Real",#N/A,FALSE,"CENTRO";"Real",#N/A,FALSE,"METROPOLITANA";"Real",#N/A,FALSE,"ORIENTE";"Real",#N/A,FALSE,"Pto.libre"}</definedName>
    <definedName name="LDLKLKLKL" localSheetId="7" hidden="1">{"Real",#N/A,FALSE,"CONSOLIDADO";"Real",#N/A,FALSE,"OCCIDENTE";"Real",#N/A,FALSE,"LARA";"Real",#N/A,FALSE,"CENTRO";"Real",#N/A,FALSE,"METROPOLITANA";"Real",#N/A,FALSE,"ORIENTE";"Real",#N/A,FALSE,"Pto.libre"}</definedName>
    <definedName name="LDLKLKLKL" localSheetId="10" hidden="1">{"Real",#N/A,FALSE,"CONSOLIDADO";"Real",#N/A,FALSE,"OCCIDENTE";"Real",#N/A,FALSE,"LARA";"Real",#N/A,FALSE,"CENTRO";"Real",#N/A,FALSE,"METROPOLITANA";"Real",#N/A,FALSE,"ORIENTE";"Real",#N/A,FALSE,"Pto.libre"}</definedName>
    <definedName name="LDLKLKLKL" localSheetId="9" hidden="1">{"Real",#N/A,FALSE,"CONSOLIDADO";"Real",#N/A,FALSE,"OCCIDENTE";"Real",#N/A,FALSE,"LARA";"Real",#N/A,FALSE,"CENTRO";"Real",#N/A,FALSE,"METROPOLITANA";"Real",#N/A,FALSE,"ORIENTE";"Real",#N/A,FALSE,"Pto.libre"}</definedName>
    <definedName name="LDLKLKLKL" localSheetId="11" hidden="1">{"Real",#N/A,FALSE,"CONSOLIDADO";"Real",#N/A,FALSE,"OCCIDENTE";"Real",#N/A,FALSE,"LARA";"Real",#N/A,FALSE,"CENTRO";"Real",#N/A,FALSE,"METROPOLITANA";"Real",#N/A,FALSE,"ORIENTE";"Real",#N/A,FALSE,"Pto.libre"}</definedName>
    <definedName name="LDLKLKLKL" localSheetId="26" hidden="1">{"Real",#N/A,FALSE,"CONSOLIDADO";"Real",#N/A,FALSE,"OCCIDENTE";"Real",#N/A,FALSE,"LARA";"Real",#N/A,FALSE,"CENTRO";"Real",#N/A,FALSE,"METROPOLITANA";"Real",#N/A,FALSE,"ORIENTE";"Real",#N/A,FALSE,"Pto.libre"}</definedName>
    <definedName name="LDLKLKLKL" localSheetId="23" hidden="1">{"Real",#N/A,FALSE,"CONSOLIDADO";"Real",#N/A,FALSE,"OCCIDENTE";"Real",#N/A,FALSE,"LARA";"Real",#N/A,FALSE,"CENTRO";"Real",#N/A,FALSE,"METROPOLITANA";"Real",#N/A,FALSE,"ORIENTE";"Real",#N/A,FALSE,"Pto.libre"}</definedName>
    <definedName name="LDLKLKLKL" localSheetId="40" hidden="1">{"Real",#N/A,FALSE,"CONSOLIDADO";"Real",#N/A,FALSE,"OCCIDENTE";"Real",#N/A,FALSE,"LARA";"Real",#N/A,FALSE,"CENTRO";"Real",#N/A,FALSE,"METROPOLITANA";"Real",#N/A,FALSE,"ORIENTE";"Real",#N/A,FALSE,"Pto.libre"}</definedName>
    <definedName name="LDLKLKLKL" localSheetId="29" hidden="1">{"Real",#N/A,FALSE,"CONSOLIDADO";"Real",#N/A,FALSE,"OCCIDENTE";"Real",#N/A,FALSE,"LARA";"Real",#N/A,FALSE,"CENTRO";"Real",#N/A,FALSE,"METROPOLITANA";"Real",#N/A,FALSE,"ORIENTE";"Real",#N/A,FALSE,"Pto.libre"}</definedName>
    <definedName name="LDLKLKLKL" hidden="1">{"Real",#N/A,FALSE,"CONSOLIDADO";"Real",#N/A,FALSE,"OCCIDENTE";"Real",#N/A,FALSE,"LARA";"Real",#N/A,FALSE,"CENTRO";"Real",#N/A,FALSE,"METROPOLITANA";"Real",#N/A,FALSE,"ORIENTE";"Real",#N/A,FALSE,"Pto.libre"}</definedName>
    <definedName name="LE1_041">[12]Hidden!$AF$11</definedName>
    <definedName name="LE1_0410">[12]Hidden!$AO$11</definedName>
    <definedName name="LE1_0411">[12]Hidden!$AP$11</definedName>
    <definedName name="LE1_0412">[12]Hidden!$AQ$11</definedName>
    <definedName name="LE1_042">[12]Hidden!$AG$11</definedName>
    <definedName name="LE1_043">[12]Hidden!$AH$11</definedName>
    <definedName name="LE1_044">[12]Hidden!$AI$11</definedName>
    <definedName name="LE1_045">[12]Hidden!$AJ$11</definedName>
    <definedName name="LE1_046">[12]Hidden!$AK$11</definedName>
    <definedName name="LE1_047">[12]Hidden!$AL$11</definedName>
    <definedName name="LE1_048">[12]Hidden!$AM$11</definedName>
    <definedName name="LE1_049">[12]Hidden!$AN$11</definedName>
    <definedName name="Lease_Rentals" localSheetId="17">#REF!</definedName>
    <definedName name="Lease_Rentals" localSheetId="18">#REF!</definedName>
    <definedName name="Lease_Rentals" localSheetId="37">#REF!</definedName>
    <definedName name="Lease_Rentals" localSheetId="20">#REF!</definedName>
    <definedName name="Lease_Rentals" localSheetId="4">#REF!</definedName>
    <definedName name="Lease_Rentals" localSheetId="15">#REF!</definedName>
    <definedName name="Lease_Rentals" localSheetId="36">#REF!</definedName>
    <definedName name="Lease_Rentals" localSheetId="16">#REF!</definedName>
    <definedName name="Lease_Rentals" localSheetId="8">#REF!</definedName>
    <definedName name="Lease_Rentals" localSheetId="10">#REF!</definedName>
    <definedName name="Lease_Rentals" localSheetId="11">#REF!</definedName>
    <definedName name="Lease_Rentals">#REF!</definedName>
    <definedName name="LEE" localSheetId="17" hidden="1">{"det (May)",#N/A,FALSE,"June";"sum (MAY YTD)",#N/A,FALSE,"June YTD"}</definedName>
    <definedName name="LEE" localSheetId="18" hidden="1">{"det (May)",#N/A,FALSE,"June";"sum (MAY YTD)",#N/A,FALSE,"June YTD"}</definedName>
    <definedName name="LEE" localSheetId="37" hidden="1">{"det (May)",#N/A,FALSE,"June";"sum (MAY YTD)",#N/A,FALSE,"June YTD"}</definedName>
    <definedName name="LEE" localSheetId="33" hidden="1">{"det (May)",#N/A,FALSE,"June";"sum (MAY YTD)",#N/A,FALSE,"June YTD"}</definedName>
    <definedName name="LEE" localSheetId="20" hidden="1">{"det (May)",#N/A,FALSE,"June";"sum (MAY YTD)",#N/A,FALSE,"June YTD"}</definedName>
    <definedName name="LEE" localSheetId="6" hidden="1">{"det (May)",#N/A,FALSE,"June";"sum (MAY YTD)",#N/A,FALSE,"June YTD"}</definedName>
    <definedName name="LEE" localSheetId="4" hidden="1">{"det (May)",#N/A,FALSE,"June";"sum (MAY YTD)",#N/A,FALSE,"June YTD"}</definedName>
    <definedName name="LEE" localSheetId="15" hidden="1">{"det (May)",#N/A,FALSE,"June";"sum (MAY YTD)",#N/A,FALSE,"June YTD"}</definedName>
    <definedName name="LEE" localSheetId="36" hidden="1">{"det (May)",#N/A,FALSE,"June";"sum (MAY YTD)",#N/A,FALSE,"June YTD"}</definedName>
    <definedName name="LEE" localSheetId="16" hidden="1">{"det (May)",#N/A,FALSE,"June";"sum (MAY YTD)",#N/A,FALSE,"June YTD"}</definedName>
    <definedName name="LEE" localSheetId="41" hidden="1">{"det (May)",#N/A,FALSE,"June";"sum (MAY YTD)",#N/A,FALSE,"June YTD"}</definedName>
    <definedName name="LEE" localSheetId="8" hidden="1">{"det (May)",#N/A,FALSE,"June";"sum (MAY YTD)",#N/A,FALSE,"June YTD"}</definedName>
    <definedName name="LEE" localSheetId="7" hidden="1">{"det (May)",#N/A,FALSE,"June";"sum (MAY YTD)",#N/A,FALSE,"June YTD"}</definedName>
    <definedName name="LEE" localSheetId="10" hidden="1">{"det (May)",#N/A,FALSE,"June";"sum (MAY YTD)",#N/A,FALSE,"June YTD"}</definedName>
    <definedName name="LEE" localSheetId="9" hidden="1">{"det (May)",#N/A,FALSE,"June";"sum (MAY YTD)",#N/A,FALSE,"June YTD"}</definedName>
    <definedName name="LEE" localSheetId="11" hidden="1">{"det (May)",#N/A,FALSE,"June";"sum (MAY YTD)",#N/A,FALSE,"June YTD"}</definedName>
    <definedName name="LEE" localSheetId="26" hidden="1">{"det (May)",#N/A,FALSE,"June";"sum (MAY YTD)",#N/A,FALSE,"June YTD"}</definedName>
    <definedName name="LEE" localSheetId="23" hidden="1">{"det (May)",#N/A,FALSE,"June";"sum (MAY YTD)",#N/A,FALSE,"June YTD"}</definedName>
    <definedName name="LEE" localSheetId="40" hidden="1">{"det (May)",#N/A,FALSE,"June";"sum (MAY YTD)",#N/A,FALSE,"June YTD"}</definedName>
    <definedName name="LEE" localSheetId="29" hidden="1">{"det (May)",#N/A,FALSE,"June";"sum (MAY YTD)",#N/A,FALSE,"June YTD"}</definedName>
    <definedName name="LEE" hidden="1">{"det (May)",#N/A,FALSE,"June";"sum (MAY YTD)",#N/A,FALSE,"June YTD"}</definedName>
    <definedName name="Legal" localSheetId="17">#REF!</definedName>
    <definedName name="Legal" localSheetId="18">#REF!</definedName>
    <definedName name="Legal" localSheetId="37">#REF!</definedName>
    <definedName name="Legal" localSheetId="20">#REF!</definedName>
    <definedName name="Legal" localSheetId="4">#REF!</definedName>
    <definedName name="Legal" localSheetId="15">#REF!</definedName>
    <definedName name="Legal" localSheetId="36">#REF!</definedName>
    <definedName name="Legal" localSheetId="16">#REF!</definedName>
    <definedName name="Legal" localSheetId="8">#REF!</definedName>
    <definedName name="Legal" localSheetId="10">#REF!</definedName>
    <definedName name="Legal" localSheetId="11">#REF!</definedName>
    <definedName name="Legal">#REF!</definedName>
    <definedName name="Legend" localSheetId="17">#REF!</definedName>
    <definedName name="Legend" localSheetId="18">#REF!</definedName>
    <definedName name="Legend" localSheetId="37">#REF!</definedName>
    <definedName name="Legend" localSheetId="20">#REF!</definedName>
    <definedName name="Legend" localSheetId="4">#REF!</definedName>
    <definedName name="Legend" localSheetId="15">#REF!</definedName>
    <definedName name="Legend" localSheetId="36">#REF!</definedName>
    <definedName name="Legend" localSheetId="16">#REF!</definedName>
    <definedName name="Legend" localSheetId="8">#REF!</definedName>
    <definedName name="Legend" localSheetId="10">#REF!</definedName>
    <definedName name="Legend" localSheetId="11">#REF!</definedName>
    <definedName name="Legend">#REF!</definedName>
    <definedName name="LERate">[47]STARTSHEET!$E$10</definedName>
    <definedName name="Level" localSheetId="17">#REF!</definedName>
    <definedName name="Level" localSheetId="18">#REF!</definedName>
    <definedName name="Level" localSheetId="37">#REF!</definedName>
    <definedName name="Level" localSheetId="20">#REF!</definedName>
    <definedName name="Level" localSheetId="4">#REF!</definedName>
    <definedName name="Level" localSheetId="15">#REF!</definedName>
    <definedName name="Level" localSheetId="36">#REF!</definedName>
    <definedName name="Level" localSheetId="16">#REF!</definedName>
    <definedName name="Level" localSheetId="8">#REF!</definedName>
    <definedName name="Level" localSheetId="10">#REF!</definedName>
    <definedName name="Level" localSheetId="11">#REF!</definedName>
    <definedName name="Level">#REF!</definedName>
    <definedName name="Level2List" localSheetId="17">#REF!</definedName>
    <definedName name="Level2List" localSheetId="18">#REF!</definedName>
    <definedName name="Level2List" localSheetId="37">#REF!</definedName>
    <definedName name="Level2List" localSheetId="20">#REF!</definedName>
    <definedName name="Level2List" localSheetId="4">#REF!</definedName>
    <definedName name="Level2List" localSheetId="15">#REF!</definedName>
    <definedName name="Level2List" localSheetId="36">#REF!</definedName>
    <definedName name="Level2List" localSheetId="16">#REF!</definedName>
    <definedName name="Level2List" localSheetId="8">#REF!</definedName>
    <definedName name="Level2List" localSheetId="10">#REF!</definedName>
    <definedName name="Level2List" localSheetId="11">#REF!</definedName>
    <definedName name="Level2List">#REF!</definedName>
    <definedName name="Level2List2" localSheetId="17">#REF!</definedName>
    <definedName name="Level2List2" localSheetId="18">#REF!</definedName>
    <definedName name="Level2List2" localSheetId="37">#REF!</definedName>
    <definedName name="Level2List2" localSheetId="20">#REF!</definedName>
    <definedName name="Level2List2" localSheetId="4">#REF!</definedName>
    <definedName name="Level2List2" localSheetId="15">#REF!</definedName>
    <definedName name="Level2List2" localSheetId="36">#REF!</definedName>
    <definedName name="Level2List2" localSheetId="16">#REF!</definedName>
    <definedName name="Level2List2" localSheetId="8">#REF!</definedName>
    <definedName name="Level2List2" localSheetId="10">#REF!</definedName>
    <definedName name="Level2List2" localSheetId="11">#REF!</definedName>
    <definedName name="Level2List2">#REF!</definedName>
    <definedName name="Level3List" localSheetId="17">#REF!</definedName>
    <definedName name="Level3List" localSheetId="18">#REF!</definedName>
    <definedName name="Level3List" localSheetId="37">#REF!</definedName>
    <definedName name="Level3List" localSheetId="20">#REF!</definedName>
    <definedName name="Level3List" localSheetId="4">#REF!</definedName>
    <definedName name="Level3List" localSheetId="15">#REF!</definedName>
    <definedName name="Level3List" localSheetId="36">#REF!</definedName>
    <definedName name="Level3List" localSheetId="16">#REF!</definedName>
    <definedName name="Level3List" localSheetId="8">#REF!</definedName>
    <definedName name="Level3List" localSheetId="10">#REF!</definedName>
    <definedName name="Level3List" localSheetId="11">#REF!</definedName>
    <definedName name="Level3List">#REF!</definedName>
    <definedName name="Leyenda" localSheetId="4">#REF!</definedName>
    <definedName name="Leyenda" localSheetId="8">#REF!</definedName>
    <definedName name="Leyenda" localSheetId="10">#REF!</definedName>
    <definedName name="Leyenda" localSheetId="11">#REF!</definedName>
    <definedName name="Leyenda">#REF!</definedName>
    <definedName name="lhiu"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hiu"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ab_titles">[156]SMT1!$A$185:$IV$187,[156]SMT1!$A$191:$IV$192</definedName>
    <definedName name="liad" localSheetId="17" hidden="1">{"Real",#N/A,FALSE,"CONSOLIDADO";"Real",#N/A,FALSE,"OCCIDENTE";"Real",#N/A,FALSE,"LARA";"Real",#N/A,FALSE,"CENTRO";"Real",#N/A,FALSE,"METROPOLITANA";"Real",#N/A,FALSE,"ORIENTE";"Real",#N/A,FALSE,"Pto.libre"}</definedName>
    <definedName name="liad" localSheetId="18" hidden="1">{"Real",#N/A,FALSE,"CONSOLIDADO";"Real",#N/A,FALSE,"OCCIDENTE";"Real",#N/A,FALSE,"LARA";"Real",#N/A,FALSE,"CENTRO";"Real",#N/A,FALSE,"METROPOLITANA";"Real",#N/A,FALSE,"ORIENTE";"Real",#N/A,FALSE,"Pto.libre"}</definedName>
    <definedName name="liad" localSheetId="37" hidden="1">{"Real",#N/A,FALSE,"CONSOLIDADO";"Real",#N/A,FALSE,"OCCIDENTE";"Real",#N/A,FALSE,"LARA";"Real",#N/A,FALSE,"CENTRO";"Real",#N/A,FALSE,"METROPOLITANA";"Real",#N/A,FALSE,"ORIENTE";"Real",#N/A,FALSE,"Pto.libre"}</definedName>
    <definedName name="liad" localSheetId="33" hidden="1">{"Real",#N/A,FALSE,"CONSOLIDADO";"Real",#N/A,FALSE,"OCCIDENTE";"Real",#N/A,FALSE,"LARA";"Real",#N/A,FALSE,"CENTRO";"Real",#N/A,FALSE,"METROPOLITANA";"Real",#N/A,FALSE,"ORIENTE";"Real",#N/A,FALSE,"Pto.libre"}</definedName>
    <definedName name="liad" localSheetId="20" hidden="1">{"Real",#N/A,FALSE,"CONSOLIDADO";"Real",#N/A,FALSE,"OCCIDENTE";"Real",#N/A,FALSE,"LARA";"Real",#N/A,FALSE,"CENTRO";"Real",#N/A,FALSE,"METROPOLITANA";"Real",#N/A,FALSE,"ORIENTE";"Real",#N/A,FALSE,"Pto.libre"}</definedName>
    <definedName name="liad" localSheetId="6" hidden="1">{"Real",#N/A,FALSE,"CONSOLIDADO";"Real",#N/A,FALSE,"OCCIDENTE";"Real",#N/A,FALSE,"LARA";"Real",#N/A,FALSE,"CENTRO";"Real",#N/A,FALSE,"METROPOLITANA";"Real",#N/A,FALSE,"ORIENTE";"Real",#N/A,FALSE,"Pto.libre"}</definedName>
    <definedName name="liad" localSheetId="4" hidden="1">{"Real",#N/A,FALSE,"CONSOLIDADO";"Real",#N/A,FALSE,"OCCIDENTE";"Real",#N/A,FALSE,"LARA";"Real",#N/A,FALSE,"CENTRO";"Real",#N/A,FALSE,"METROPOLITANA";"Real",#N/A,FALSE,"ORIENTE";"Real",#N/A,FALSE,"Pto.libre"}</definedName>
    <definedName name="liad" localSheetId="15" hidden="1">{"Real",#N/A,FALSE,"CONSOLIDADO";"Real",#N/A,FALSE,"OCCIDENTE";"Real",#N/A,FALSE,"LARA";"Real",#N/A,FALSE,"CENTRO";"Real",#N/A,FALSE,"METROPOLITANA";"Real",#N/A,FALSE,"ORIENTE";"Real",#N/A,FALSE,"Pto.libre"}</definedName>
    <definedName name="liad" localSheetId="36" hidden="1">{"Real",#N/A,FALSE,"CONSOLIDADO";"Real",#N/A,FALSE,"OCCIDENTE";"Real",#N/A,FALSE,"LARA";"Real",#N/A,FALSE,"CENTRO";"Real",#N/A,FALSE,"METROPOLITANA";"Real",#N/A,FALSE,"ORIENTE";"Real",#N/A,FALSE,"Pto.libre"}</definedName>
    <definedName name="liad" localSheetId="16" hidden="1">{"Real",#N/A,FALSE,"CONSOLIDADO";"Real",#N/A,FALSE,"OCCIDENTE";"Real",#N/A,FALSE,"LARA";"Real",#N/A,FALSE,"CENTRO";"Real",#N/A,FALSE,"METROPOLITANA";"Real",#N/A,FALSE,"ORIENTE";"Real",#N/A,FALSE,"Pto.libre"}</definedName>
    <definedName name="liad" localSheetId="41" hidden="1">{"Real",#N/A,FALSE,"CONSOLIDADO";"Real",#N/A,FALSE,"OCCIDENTE";"Real",#N/A,FALSE,"LARA";"Real",#N/A,FALSE,"CENTRO";"Real",#N/A,FALSE,"METROPOLITANA";"Real",#N/A,FALSE,"ORIENTE";"Real",#N/A,FALSE,"Pto.libre"}</definedName>
    <definedName name="liad" localSheetId="8" hidden="1">{"Real",#N/A,FALSE,"CONSOLIDADO";"Real",#N/A,FALSE,"OCCIDENTE";"Real",#N/A,FALSE,"LARA";"Real",#N/A,FALSE,"CENTRO";"Real",#N/A,FALSE,"METROPOLITANA";"Real",#N/A,FALSE,"ORIENTE";"Real",#N/A,FALSE,"Pto.libre"}</definedName>
    <definedName name="liad" localSheetId="7" hidden="1">{"Real",#N/A,FALSE,"CONSOLIDADO";"Real",#N/A,FALSE,"OCCIDENTE";"Real",#N/A,FALSE,"LARA";"Real",#N/A,FALSE,"CENTRO";"Real",#N/A,FALSE,"METROPOLITANA";"Real",#N/A,FALSE,"ORIENTE";"Real",#N/A,FALSE,"Pto.libre"}</definedName>
    <definedName name="liad" localSheetId="10" hidden="1">{"Real",#N/A,FALSE,"CONSOLIDADO";"Real",#N/A,FALSE,"OCCIDENTE";"Real",#N/A,FALSE,"LARA";"Real",#N/A,FALSE,"CENTRO";"Real",#N/A,FALSE,"METROPOLITANA";"Real",#N/A,FALSE,"ORIENTE";"Real",#N/A,FALSE,"Pto.libre"}</definedName>
    <definedName name="liad" localSheetId="9" hidden="1">{"Real",#N/A,FALSE,"CONSOLIDADO";"Real",#N/A,FALSE,"OCCIDENTE";"Real",#N/A,FALSE,"LARA";"Real",#N/A,FALSE,"CENTRO";"Real",#N/A,FALSE,"METROPOLITANA";"Real",#N/A,FALSE,"ORIENTE";"Real",#N/A,FALSE,"Pto.libre"}</definedName>
    <definedName name="liad" localSheetId="11" hidden="1">{"Real",#N/A,FALSE,"CONSOLIDADO";"Real",#N/A,FALSE,"OCCIDENTE";"Real",#N/A,FALSE,"LARA";"Real",#N/A,FALSE,"CENTRO";"Real",#N/A,FALSE,"METROPOLITANA";"Real",#N/A,FALSE,"ORIENTE";"Real",#N/A,FALSE,"Pto.libre"}</definedName>
    <definedName name="liad" localSheetId="26" hidden="1">{"Real",#N/A,FALSE,"CONSOLIDADO";"Real",#N/A,FALSE,"OCCIDENTE";"Real",#N/A,FALSE,"LARA";"Real",#N/A,FALSE,"CENTRO";"Real",#N/A,FALSE,"METROPOLITANA";"Real",#N/A,FALSE,"ORIENTE";"Real",#N/A,FALSE,"Pto.libre"}</definedName>
    <definedName name="liad" localSheetId="23" hidden="1">{"Real",#N/A,FALSE,"CONSOLIDADO";"Real",#N/A,FALSE,"OCCIDENTE";"Real",#N/A,FALSE,"LARA";"Real",#N/A,FALSE,"CENTRO";"Real",#N/A,FALSE,"METROPOLITANA";"Real",#N/A,FALSE,"ORIENTE";"Real",#N/A,FALSE,"Pto.libre"}</definedName>
    <definedName name="liad" localSheetId="40" hidden="1">{"Real",#N/A,FALSE,"CONSOLIDADO";"Real",#N/A,FALSE,"OCCIDENTE";"Real",#N/A,FALSE,"LARA";"Real",#N/A,FALSE,"CENTRO";"Real",#N/A,FALSE,"METROPOLITANA";"Real",#N/A,FALSE,"ORIENTE";"Real",#N/A,FALSE,"Pto.libre"}</definedName>
    <definedName name="liad" localSheetId="29" hidden="1">{"Real",#N/A,FALSE,"CONSOLIDADO";"Real",#N/A,FALSE,"OCCIDENTE";"Real",#N/A,FALSE,"LARA";"Real",#N/A,FALSE,"CENTRO";"Real",#N/A,FALSE,"METROPOLITANA";"Real",#N/A,FALSE,"ORIENTE";"Real",#N/A,FALSE,"Pto.libre"}</definedName>
    <definedName name="liad" hidden="1">{"Real",#N/A,FALSE,"CONSOLIDADO";"Real",#N/A,FALSE,"OCCIDENTE";"Real",#N/A,FALSE,"LARA";"Real",#N/A,FALSE,"CENTRO";"Real",#N/A,FALSE,"METROPOLITANA";"Real",#N/A,FALSE,"ORIENTE";"Real",#N/A,FALSE,"Pto.libre"}</definedName>
    <definedName name="limao">[193]Plan1!$T$6</definedName>
    <definedName name="limcount" hidden="1">1</definedName>
    <definedName name="Limpa">[81]Critérios!$E$2:$I$2,[81]Critérios!$E$4:$I$4,[81]Critérios!$E$6:$I$6,[81]Critérios!$E$8:$I$8,[81]Critérios!$E$10:$I$10,[81]Critérios!$E$12:$I$12,[81]Critérios!$E$14:$I$14,[81]Critérios!$E$16:$I$16,[81]Critérios!$E$18:$I$18,[81]Critérios!$E$20:$I$20,[81]Critérios!$E$22:$I$22</definedName>
    <definedName name="Limpa2">[81]Critérios!$E$24:$I$24,[81]Critérios!$E$26:$I$26,[81]Critérios!$E$28:$I$28,[81]Critérios!$I$31:$P$31</definedName>
    <definedName name="Limpar" localSheetId="17">#REF!</definedName>
    <definedName name="Limpar" localSheetId="18">#REF!</definedName>
    <definedName name="Limpar" localSheetId="37">#REF!</definedName>
    <definedName name="Limpar" localSheetId="20">#REF!</definedName>
    <definedName name="Limpar" localSheetId="4">#REF!</definedName>
    <definedName name="Limpar" localSheetId="15">#REF!</definedName>
    <definedName name="Limpar" localSheetId="36">#REF!</definedName>
    <definedName name="Limpar" localSheetId="16">#REF!</definedName>
    <definedName name="Limpar" localSheetId="8">#REF!</definedName>
    <definedName name="Limpar" localSheetId="10">#REF!</definedName>
    <definedName name="Limpar" localSheetId="11">#REF!</definedName>
    <definedName name="Limpar">#REF!</definedName>
    <definedName name="Linha">[41]PM!$B$6</definedName>
    <definedName name="LinhaMeses">'[194]Tabelas Escore'!$B$4:$B$21</definedName>
    <definedName name="LinhaPareto" localSheetId="17">#REF!</definedName>
    <definedName name="LinhaPareto" localSheetId="18">#REF!</definedName>
    <definedName name="LinhaPareto" localSheetId="37">#REF!</definedName>
    <definedName name="LinhaPareto" localSheetId="20">#REF!</definedName>
    <definedName name="LinhaPareto" localSheetId="4">#REF!</definedName>
    <definedName name="LinhaPareto" localSheetId="15">#REF!</definedName>
    <definedName name="LinhaPareto" localSheetId="36">#REF!</definedName>
    <definedName name="LinhaPareto" localSheetId="16">#REF!</definedName>
    <definedName name="LinhaPareto" localSheetId="8">#REF!</definedName>
    <definedName name="LinhaPareto" localSheetId="10">#REF!</definedName>
    <definedName name="LinhaPareto" localSheetId="11">#REF!</definedName>
    <definedName name="LinhaPareto">#REF!</definedName>
    <definedName name="Linhas" localSheetId="17" hidden="1">{"'171'!$A$1:$Z$50"}</definedName>
    <definedName name="Linhas" localSheetId="18" hidden="1">{"'171'!$A$1:$Z$50"}</definedName>
    <definedName name="Linhas" localSheetId="37" hidden="1">{"'171'!$A$1:$Z$50"}</definedName>
    <definedName name="Linhas" localSheetId="33" hidden="1">{"'171'!$A$1:$Z$50"}</definedName>
    <definedName name="Linhas" localSheetId="20" hidden="1">{"'171'!$A$1:$Z$50"}</definedName>
    <definedName name="Linhas" localSheetId="6">[141]Planilha_Auxiliar!$A$1:$A$2</definedName>
    <definedName name="Linhas" localSheetId="4" hidden="1">{"'171'!$A$1:$Z$50"}</definedName>
    <definedName name="Linhas" localSheetId="15" hidden="1">{"'171'!$A$1:$Z$50"}</definedName>
    <definedName name="Linhas" localSheetId="36" hidden="1">{"'171'!$A$1:$Z$50"}</definedName>
    <definedName name="Linhas" localSheetId="16" hidden="1">{"'171'!$A$1:$Z$50"}</definedName>
    <definedName name="Linhas" localSheetId="41" hidden="1">{"'171'!$A$1:$Z$50"}</definedName>
    <definedName name="Linhas" localSheetId="8">[141]Planilha_Auxiliar!$A$1:$A$2</definedName>
    <definedName name="Linhas" localSheetId="7" hidden="1">{"'171'!$A$1:$Z$50"}</definedName>
    <definedName name="Linhas" localSheetId="10" hidden="1">{"'171'!$A$1:$Z$50"}</definedName>
    <definedName name="Linhas" localSheetId="9" hidden="1">{"'171'!$A$1:$Z$50"}</definedName>
    <definedName name="Linhas" localSheetId="11" hidden="1">{"'171'!$A$1:$Z$50"}</definedName>
    <definedName name="Linhas" localSheetId="26" hidden="1">{"'171'!$A$1:$Z$50"}</definedName>
    <definedName name="Linhas" localSheetId="23" hidden="1">{"'171'!$A$1:$Z$50"}</definedName>
    <definedName name="Linhas" localSheetId="40" hidden="1">{"'171'!$A$1:$Z$50"}</definedName>
    <definedName name="Linhas" localSheetId="29" hidden="1">{"'171'!$A$1:$Z$50"}</definedName>
    <definedName name="Linhas" hidden="1">{"'171'!$A$1:$Z$50"}</definedName>
    <definedName name="LinhasCerv">[78]SetUp!$I$2:$I$33</definedName>
    <definedName name="LinhaSelecionada">[78]Rel_Histórico!$BU$19</definedName>
    <definedName name="LinhasNanc">[78]SetUp!$K$2:$K$32</definedName>
    <definedName name="LinhaUnidades">'[194]Tabelas Escore'!$C$3:$AD$3</definedName>
    <definedName name="LinhaVolumes">[35]Volumes!$A$1:$CG$1</definedName>
    <definedName name="LINK" localSheetId="17">#REF!</definedName>
    <definedName name="LINK" localSheetId="18">#REF!</definedName>
    <definedName name="LINK" localSheetId="37">#REF!</definedName>
    <definedName name="LINK" localSheetId="20">#REF!</definedName>
    <definedName name="LINK" localSheetId="4">#REF!</definedName>
    <definedName name="LINK" localSheetId="15">#REF!</definedName>
    <definedName name="LINK" localSheetId="36">#REF!</definedName>
    <definedName name="LINK" localSheetId="16">#REF!</definedName>
    <definedName name="LINK" localSheetId="8">#REF!</definedName>
    <definedName name="LINK" localSheetId="10">#REF!</definedName>
    <definedName name="LINK" localSheetId="11">#REF!</definedName>
    <definedName name="LINK">#REF!</definedName>
    <definedName name="LIOOO"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OOO"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ista" localSheetId="17">#REF!</definedName>
    <definedName name="Lista" localSheetId="18">#REF!</definedName>
    <definedName name="Lista" localSheetId="37">#REF!</definedName>
    <definedName name="Lista" localSheetId="20">#REF!</definedName>
    <definedName name="Lista" localSheetId="4">#REF!</definedName>
    <definedName name="Lista" localSheetId="15">#REF!</definedName>
    <definedName name="Lista" localSheetId="36">#REF!</definedName>
    <definedName name="Lista" localSheetId="16">#REF!</definedName>
    <definedName name="Lista" localSheetId="8">#REF!</definedName>
    <definedName name="Lista" localSheetId="10">#REF!</definedName>
    <definedName name="Lista" localSheetId="11">#REF!</definedName>
    <definedName name="LISTA" localSheetId="26" hidden="1">#REF!</definedName>
    <definedName name="LISTA" localSheetId="29" hidden="1">#REF!</definedName>
    <definedName name="Lista">#REF!</definedName>
    <definedName name="Lista.Autoridade">'[195]Set Up'!$D$131:$D$133</definedName>
    <definedName name="Lista.Causa">'[195]Set Up'!$D$135:$D$139</definedName>
    <definedName name="Lista.Condição">'[195]Set Up'!$Q$3:$Q$4</definedName>
    <definedName name="Lista.Fábrica.Produtora">'[195]Set Up'!$D$18:$D$56</definedName>
    <definedName name="Lista.Indisponibilidade">'[41]Gr.Indisp.'!$M$3:$M$8</definedName>
    <definedName name="Lista.Marcas">[196]BD!$B$4:$B$28</definedName>
    <definedName name="Lista.Materiais">[196]BD!$D$4:$D$28</definedName>
    <definedName name="Lista.Mês">'[195]Set Up'!$O$3:$O$17</definedName>
    <definedName name="Lista.Operacionalidade">'[41]Gr.Oper-Conf'!$T$3:$T$8</definedName>
    <definedName name="Lista.Tipo.Produto">'[195]Set Up'!$D$3:$D$7</definedName>
    <definedName name="Lista.Unidades">[196]BD!$F$4:$F$34</definedName>
    <definedName name="Lista_Entidades">[197]Listas!$H$2:$I$23</definedName>
    <definedName name="Lista_Fabricas" localSheetId="17">#REF!</definedName>
    <definedName name="Lista_Fabricas" localSheetId="18">#REF!</definedName>
    <definedName name="Lista_Fabricas" localSheetId="37">#REF!</definedName>
    <definedName name="Lista_Fabricas" localSheetId="20">#REF!</definedName>
    <definedName name="Lista_Fabricas" localSheetId="4">#REF!</definedName>
    <definedName name="Lista_Fabricas" localSheetId="15">#REF!</definedName>
    <definedName name="Lista_Fabricas" localSheetId="36">#REF!</definedName>
    <definedName name="Lista_Fabricas" localSheetId="16">#REF!</definedName>
    <definedName name="Lista_Fabricas" localSheetId="8">#REF!</definedName>
    <definedName name="Lista_Fabricas" localSheetId="10">#REF!</definedName>
    <definedName name="Lista_Fabricas" localSheetId="11">#REF!</definedName>
    <definedName name="Lista_Fabricas">#REF!</definedName>
    <definedName name="Lista_Itens">[147]SETUP!$C$3:$D$8</definedName>
    <definedName name="Lista_Unidades">[147]SETUP!$A$3:$B$29</definedName>
    <definedName name="Listaa" localSheetId="17">#REF!</definedName>
    <definedName name="Listaa" localSheetId="18">#REF!</definedName>
    <definedName name="Listaa" localSheetId="37">#REF!</definedName>
    <definedName name="Listaa" localSheetId="20">#REF!</definedName>
    <definedName name="Listaa" localSheetId="4">#REF!</definedName>
    <definedName name="Listaa" localSheetId="15">#REF!</definedName>
    <definedName name="Listaa" localSheetId="36">#REF!</definedName>
    <definedName name="Listaa" localSheetId="16">#REF!</definedName>
    <definedName name="Listaa" localSheetId="8">#REF!</definedName>
    <definedName name="Listaa" localSheetId="10">#REF!</definedName>
    <definedName name="Listaa" localSheetId="11">#REF!</definedName>
    <definedName name="Listaa">#REF!</definedName>
    <definedName name="ListaItens">[35]SetUp!$B$2:$B$21</definedName>
    <definedName name="ListaMeses">[78]SetUp!$G$2:$G$25</definedName>
    <definedName name="lixo" localSheetId="17" hidden="1">{#N/A,#N/A,FALSE,"ROTINA";#N/A,#N/A,FALSE,"ITENS";#N/A,#N/A,FALSE,"ACOMP"}</definedName>
    <definedName name="lixo" localSheetId="18" hidden="1">{#N/A,#N/A,FALSE,"ROTINA";#N/A,#N/A,FALSE,"ITENS";#N/A,#N/A,FALSE,"ACOMP"}</definedName>
    <definedName name="lixo" localSheetId="37" hidden="1">{#N/A,#N/A,FALSE,"ROTINA";#N/A,#N/A,FALSE,"ITENS";#N/A,#N/A,FALSE,"ACOMP"}</definedName>
    <definedName name="lixo" localSheetId="33" hidden="1">{#N/A,#N/A,FALSE,"ROTINA";#N/A,#N/A,FALSE,"ITENS";#N/A,#N/A,FALSE,"ACOMP"}</definedName>
    <definedName name="lixo" localSheetId="20" hidden="1">{#N/A,#N/A,FALSE,"ROTINA";#N/A,#N/A,FALSE,"ITENS";#N/A,#N/A,FALSE,"ACOMP"}</definedName>
    <definedName name="lixo" localSheetId="6" hidden="1">{#N/A,#N/A,FALSE,"ROTINA";#N/A,#N/A,FALSE,"ITENS";#N/A,#N/A,FALSE,"ACOMP"}</definedName>
    <definedName name="lixo" localSheetId="4" hidden="1">{#N/A,#N/A,FALSE,"ROTINA";#N/A,#N/A,FALSE,"ITENS";#N/A,#N/A,FALSE,"ACOMP"}</definedName>
    <definedName name="lixo" localSheetId="15" hidden="1">{#N/A,#N/A,FALSE,"ROTINA";#N/A,#N/A,FALSE,"ITENS";#N/A,#N/A,FALSE,"ACOMP"}</definedName>
    <definedName name="lixo" localSheetId="36" hidden="1">{#N/A,#N/A,FALSE,"ROTINA";#N/A,#N/A,FALSE,"ITENS";#N/A,#N/A,FALSE,"ACOMP"}</definedName>
    <definedName name="lixo" localSheetId="16" hidden="1">{#N/A,#N/A,FALSE,"ROTINA";#N/A,#N/A,FALSE,"ITENS";#N/A,#N/A,FALSE,"ACOMP"}</definedName>
    <definedName name="lixo" localSheetId="41" hidden="1">{#N/A,#N/A,FALSE,"ROTINA";#N/A,#N/A,FALSE,"ITENS";#N/A,#N/A,FALSE,"ACOMP"}</definedName>
    <definedName name="lixo" localSheetId="8" hidden="1">{#N/A,#N/A,FALSE,"ROTINA";#N/A,#N/A,FALSE,"ITENS";#N/A,#N/A,FALSE,"ACOMP"}</definedName>
    <definedName name="lixo" localSheetId="7" hidden="1">{#N/A,#N/A,FALSE,"ROTINA";#N/A,#N/A,FALSE,"ITENS";#N/A,#N/A,FALSE,"ACOMP"}</definedName>
    <definedName name="lixo" localSheetId="10" hidden="1">{#N/A,#N/A,FALSE,"ROTINA";#N/A,#N/A,FALSE,"ITENS";#N/A,#N/A,FALSE,"ACOMP"}</definedName>
    <definedName name="lixo" localSheetId="9" hidden="1">{#N/A,#N/A,FALSE,"ROTINA";#N/A,#N/A,FALSE,"ITENS";#N/A,#N/A,FALSE,"ACOMP"}</definedName>
    <definedName name="lixo" localSheetId="11" hidden="1">{#N/A,#N/A,FALSE,"ROTINA";#N/A,#N/A,FALSE,"ITENS";#N/A,#N/A,FALSE,"ACOMP"}</definedName>
    <definedName name="lixo" localSheetId="26" hidden="1">{#N/A,#N/A,FALSE,"ROTINA";#N/A,#N/A,FALSE,"ITENS";#N/A,#N/A,FALSE,"ACOMP"}</definedName>
    <definedName name="lixo" localSheetId="23" hidden="1">{#N/A,#N/A,FALSE,"ROTINA";#N/A,#N/A,FALSE,"ITENS";#N/A,#N/A,FALSE,"ACOMP"}</definedName>
    <definedName name="lixo" localSheetId="40" hidden="1">{#N/A,#N/A,FALSE,"ROTINA";#N/A,#N/A,FALSE,"ITENS";#N/A,#N/A,FALSE,"ACOMP"}</definedName>
    <definedName name="lixo" localSheetId="29" hidden="1">{#N/A,#N/A,FALSE,"ROTINA";#N/A,#N/A,FALSE,"ITENS";#N/A,#N/A,FALSE,"ACOMP"}</definedName>
    <definedName name="lixo" hidden="1">{#N/A,#N/A,FALSE,"ROTINA";#N/A,#N/A,FALSE,"ITENS";#N/A,#N/A,FALSE,"ACOMP"}</definedName>
    <definedName name="lixo1" localSheetId="17" hidden="1">{#N/A,#N/A,FALSE,"ROTINA";#N/A,#N/A,FALSE,"ITENS";#N/A,#N/A,FALSE,"ACOMP"}</definedName>
    <definedName name="lixo1" localSheetId="18" hidden="1">{#N/A,#N/A,FALSE,"ROTINA";#N/A,#N/A,FALSE,"ITENS";#N/A,#N/A,FALSE,"ACOMP"}</definedName>
    <definedName name="lixo1" localSheetId="37" hidden="1">{#N/A,#N/A,FALSE,"ROTINA";#N/A,#N/A,FALSE,"ITENS";#N/A,#N/A,FALSE,"ACOMP"}</definedName>
    <definedName name="lixo1" localSheetId="33" hidden="1">{#N/A,#N/A,FALSE,"ROTINA";#N/A,#N/A,FALSE,"ITENS";#N/A,#N/A,FALSE,"ACOMP"}</definedName>
    <definedName name="lixo1" localSheetId="20" hidden="1">{#N/A,#N/A,FALSE,"ROTINA";#N/A,#N/A,FALSE,"ITENS";#N/A,#N/A,FALSE,"ACOMP"}</definedName>
    <definedName name="lixo1" localSheetId="6" hidden="1">{#N/A,#N/A,FALSE,"ROTINA";#N/A,#N/A,FALSE,"ITENS";#N/A,#N/A,FALSE,"ACOMP"}</definedName>
    <definedName name="lixo1" localSheetId="4" hidden="1">{#N/A,#N/A,FALSE,"ROTINA";#N/A,#N/A,FALSE,"ITENS";#N/A,#N/A,FALSE,"ACOMP"}</definedName>
    <definedName name="lixo1" localSheetId="15" hidden="1">{#N/A,#N/A,FALSE,"ROTINA";#N/A,#N/A,FALSE,"ITENS";#N/A,#N/A,FALSE,"ACOMP"}</definedName>
    <definedName name="lixo1" localSheetId="36" hidden="1">{#N/A,#N/A,FALSE,"ROTINA";#N/A,#N/A,FALSE,"ITENS";#N/A,#N/A,FALSE,"ACOMP"}</definedName>
    <definedName name="lixo1" localSheetId="16" hidden="1">{#N/A,#N/A,FALSE,"ROTINA";#N/A,#N/A,FALSE,"ITENS";#N/A,#N/A,FALSE,"ACOMP"}</definedName>
    <definedName name="lixo1" localSheetId="41" hidden="1">{#N/A,#N/A,FALSE,"ROTINA";#N/A,#N/A,FALSE,"ITENS";#N/A,#N/A,FALSE,"ACOMP"}</definedName>
    <definedName name="lixo1" localSheetId="8" hidden="1">{#N/A,#N/A,FALSE,"ROTINA";#N/A,#N/A,FALSE,"ITENS";#N/A,#N/A,FALSE,"ACOMP"}</definedName>
    <definedName name="lixo1" localSheetId="7" hidden="1">{#N/A,#N/A,FALSE,"ROTINA";#N/A,#N/A,FALSE,"ITENS";#N/A,#N/A,FALSE,"ACOMP"}</definedName>
    <definedName name="lixo1" localSheetId="10" hidden="1">{#N/A,#N/A,FALSE,"ROTINA";#N/A,#N/A,FALSE,"ITENS";#N/A,#N/A,FALSE,"ACOMP"}</definedName>
    <definedName name="lixo1" localSheetId="9" hidden="1">{#N/A,#N/A,FALSE,"ROTINA";#N/A,#N/A,FALSE,"ITENS";#N/A,#N/A,FALSE,"ACOMP"}</definedName>
    <definedName name="lixo1" localSheetId="11" hidden="1">{#N/A,#N/A,FALSE,"ROTINA";#N/A,#N/A,FALSE,"ITENS";#N/A,#N/A,FALSE,"ACOMP"}</definedName>
    <definedName name="lixo1" localSheetId="26" hidden="1">{#N/A,#N/A,FALSE,"ROTINA";#N/A,#N/A,FALSE,"ITENS";#N/A,#N/A,FALSE,"ACOMP"}</definedName>
    <definedName name="lixo1" localSheetId="23" hidden="1">{#N/A,#N/A,FALSE,"ROTINA";#N/A,#N/A,FALSE,"ITENS";#N/A,#N/A,FALSE,"ACOMP"}</definedName>
    <definedName name="lixo1" localSheetId="40" hidden="1">{#N/A,#N/A,FALSE,"ROTINA";#N/A,#N/A,FALSE,"ITENS";#N/A,#N/A,FALSE,"ACOMP"}</definedName>
    <definedName name="lixo1" localSheetId="29" hidden="1">{#N/A,#N/A,FALSE,"ROTINA";#N/A,#N/A,FALSE,"ITENS";#N/A,#N/A,FALSE,"ACOMP"}</definedName>
    <definedName name="lixo1" hidden="1">{#N/A,#N/A,FALSE,"ROTINA";#N/A,#N/A,FALSE,"ITENS";#N/A,#N/A,FALSE,"ACOMP"}</definedName>
    <definedName name="ljk" localSheetId="17" hidden="1">{"total",#N/A,FALSE,"TOTAL $";"totalhl",#N/A,FALSE,"TOTAL $HL";"vol",#N/A,FALSE,"VOLUMEN";"xprod1",#N/A,FALSE,"X PROD";"xprod2",#N/A,FALSE,"X PROD";"finaño1",#N/A,FALSE,"FIN AÑO Meta";"finaño2",#N/A,FALSE,"FIN AÑO Meta"}</definedName>
    <definedName name="ljk" localSheetId="18" hidden="1">{"total",#N/A,FALSE,"TOTAL $";"totalhl",#N/A,FALSE,"TOTAL $HL";"vol",#N/A,FALSE,"VOLUMEN";"xprod1",#N/A,FALSE,"X PROD";"xprod2",#N/A,FALSE,"X PROD";"finaño1",#N/A,FALSE,"FIN AÑO Meta";"finaño2",#N/A,FALSE,"FIN AÑO Meta"}</definedName>
    <definedName name="ljk" localSheetId="37" hidden="1">{"total",#N/A,FALSE,"TOTAL $";"totalhl",#N/A,FALSE,"TOTAL $HL";"vol",#N/A,FALSE,"VOLUMEN";"xprod1",#N/A,FALSE,"X PROD";"xprod2",#N/A,FALSE,"X PROD";"finaño1",#N/A,FALSE,"FIN AÑO Meta";"finaño2",#N/A,FALSE,"FIN AÑO Meta"}</definedName>
    <definedName name="ljk" localSheetId="33" hidden="1">{"total",#N/A,FALSE,"TOTAL $";"totalhl",#N/A,FALSE,"TOTAL $HL";"vol",#N/A,FALSE,"VOLUMEN";"xprod1",#N/A,FALSE,"X PROD";"xprod2",#N/A,FALSE,"X PROD";"finaño1",#N/A,FALSE,"FIN AÑO Meta";"finaño2",#N/A,FALSE,"FIN AÑO Meta"}</definedName>
    <definedName name="ljk" localSheetId="20" hidden="1">{"total",#N/A,FALSE,"TOTAL $";"totalhl",#N/A,FALSE,"TOTAL $HL";"vol",#N/A,FALSE,"VOLUMEN";"xprod1",#N/A,FALSE,"X PROD";"xprod2",#N/A,FALSE,"X PROD";"finaño1",#N/A,FALSE,"FIN AÑO Meta";"finaño2",#N/A,FALSE,"FIN AÑO Meta"}</definedName>
    <definedName name="ljk" localSheetId="6" hidden="1">{"total",#N/A,FALSE,"TOTAL $";"totalhl",#N/A,FALSE,"TOTAL $HL";"vol",#N/A,FALSE,"VOLUMEN";"xprod1",#N/A,FALSE,"X PROD";"xprod2",#N/A,FALSE,"X PROD";"finaño1",#N/A,FALSE,"FIN AÑO Meta";"finaño2",#N/A,FALSE,"FIN AÑO Meta"}</definedName>
    <definedName name="ljk" localSheetId="4" hidden="1">{"total",#N/A,FALSE,"TOTAL $";"totalhl",#N/A,FALSE,"TOTAL $HL";"vol",#N/A,FALSE,"VOLUMEN";"xprod1",#N/A,FALSE,"X PROD";"xprod2",#N/A,FALSE,"X PROD";"finaño1",#N/A,FALSE,"FIN AÑO Meta";"finaño2",#N/A,FALSE,"FIN AÑO Meta"}</definedName>
    <definedName name="ljk" localSheetId="15" hidden="1">{"total",#N/A,FALSE,"TOTAL $";"totalhl",#N/A,FALSE,"TOTAL $HL";"vol",#N/A,FALSE,"VOLUMEN";"xprod1",#N/A,FALSE,"X PROD";"xprod2",#N/A,FALSE,"X PROD";"finaño1",#N/A,FALSE,"FIN AÑO Meta";"finaño2",#N/A,FALSE,"FIN AÑO Meta"}</definedName>
    <definedName name="ljk" localSheetId="36" hidden="1">{"total",#N/A,FALSE,"TOTAL $";"totalhl",#N/A,FALSE,"TOTAL $HL";"vol",#N/A,FALSE,"VOLUMEN";"xprod1",#N/A,FALSE,"X PROD";"xprod2",#N/A,FALSE,"X PROD";"finaño1",#N/A,FALSE,"FIN AÑO Meta";"finaño2",#N/A,FALSE,"FIN AÑO Meta"}</definedName>
    <definedName name="ljk" localSheetId="16" hidden="1">{"total",#N/A,FALSE,"TOTAL $";"totalhl",#N/A,FALSE,"TOTAL $HL";"vol",#N/A,FALSE,"VOLUMEN";"xprod1",#N/A,FALSE,"X PROD";"xprod2",#N/A,FALSE,"X PROD";"finaño1",#N/A,FALSE,"FIN AÑO Meta";"finaño2",#N/A,FALSE,"FIN AÑO Meta"}</definedName>
    <definedName name="ljk" localSheetId="41" hidden="1">{"total",#N/A,FALSE,"TOTAL $";"totalhl",#N/A,FALSE,"TOTAL $HL";"vol",#N/A,FALSE,"VOLUMEN";"xprod1",#N/A,FALSE,"X PROD";"xprod2",#N/A,FALSE,"X PROD";"finaño1",#N/A,FALSE,"FIN AÑO Meta";"finaño2",#N/A,FALSE,"FIN AÑO Meta"}</definedName>
    <definedName name="ljk" localSheetId="8" hidden="1">{"total",#N/A,FALSE,"TOTAL $";"totalhl",#N/A,FALSE,"TOTAL $HL";"vol",#N/A,FALSE,"VOLUMEN";"xprod1",#N/A,FALSE,"X PROD";"xprod2",#N/A,FALSE,"X PROD";"finaño1",#N/A,FALSE,"FIN AÑO Meta";"finaño2",#N/A,FALSE,"FIN AÑO Meta"}</definedName>
    <definedName name="ljk" localSheetId="7" hidden="1">{"total",#N/A,FALSE,"TOTAL $";"totalhl",#N/A,FALSE,"TOTAL $HL";"vol",#N/A,FALSE,"VOLUMEN";"xprod1",#N/A,FALSE,"X PROD";"xprod2",#N/A,FALSE,"X PROD";"finaño1",#N/A,FALSE,"FIN AÑO Meta";"finaño2",#N/A,FALSE,"FIN AÑO Meta"}</definedName>
    <definedName name="ljk" localSheetId="10" hidden="1">{"total",#N/A,FALSE,"TOTAL $";"totalhl",#N/A,FALSE,"TOTAL $HL";"vol",#N/A,FALSE,"VOLUMEN";"xprod1",#N/A,FALSE,"X PROD";"xprod2",#N/A,FALSE,"X PROD";"finaño1",#N/A,FALSE,"FIN AÑO Meta";"finaño2",#N/A,FALSE,"FIN AÑO Meta"}</definedName>
    <definedName name="ljk" localSheetId="9" hidden="1">{"total",#N/A,FALSE,"TOTAL $";"totalhl",#N/A,FALSE,"TOTAL $HL";"vol",#N/A,FALSE,"VOLUMEN";"xprod1",#N/A,FALSE,"X PROD";"xprod2",#N/A,FALSE,"X PROD";"finaño1",#N/A,FALSE,"FIN AÑO Meta";"finaño2",#N/A,FALSE,"FIN AÑO Meta"}</definedName>
    <definedName name="ljk" localSheetId="11" hidden="1">{"total",#N/A,FALSE,"TOTAL $";"totalhl",#N/A,FALSE,"TOTAL $HL";"vol",#N/A,FALSE,"VOLUMEN";"xprod1",#N/A,FALSE,"X PROD";"xprod2",#N/A,FALSE,"X PROD";"finaño1",#N/A,FALSE,"FIN AÑO Meta";"finaño2",#N/A,FALSE,"FIN AÑO Meta"}</definedName>
    <definedName name="ljk" localSheetId="26" hidden="1">{"total",#N/A,FALSE,"TOTAL $";"totalhl",#N/A,FALSE,"TOTAL $HL";"vol",#N/A,FALSE,"VOLUMEN";"xprod1",#N/A,FALSE,"X PROD";"xprod2",#N/A,FALSE,"X PROD";"finaño1",#N/A,FALSE,"FIN AÑO Meta";"finaño2",#N/A,FALSE,"FIN AÑO Meta"}</definedName>
    <definedName name="ljk" localSheetId="23" hidden="1">{"total",#N/A,FALSE,"TOTAL $";"totalhl",#N/A,FALSE,"TOTAL $HL";"vol",#N/A,FALSE,"VOLUMEN";"xprod1",#N/A,FALSE,"X PROD";"xprod2",#N/A,FALSE,"X PROD";"finaño1",#N/A,FALSE,"FIN AÑO Meta";"finaño2",#N/A,FALSE,"FIN AÑO Meta"}</definedName>
    <definedName name="ljk" localSheetId="40" hidden="1">{"total",#N/A,FALSE,"TOTAL $";"totalhl",#N/A,FALSE,"TOTAL $HL";"vol",#N/A,FALSE,"VOLUMEN";"xprod1",#N/A,FALSE,"X PROD";"xprod2",#N/A,FALSE,"X PROD";"finaño1",#N/A,FALSE,"FIN AÑO Meta";"finaño2",#N/A,FALSE,"FIN AÑO Meta"}</definedName>
    <definedName name="ljk" localSheetId="29" hidden="1">{"total",#N/A,FALSE,"TOTAL $";"totalhl",#N/A,FALSE,"TOTAL $HL";"vol",#N/A,FALSE,"VOLUMEN";"xprod1",#N/A,FALSE,"X PROD";"xprod2",#N/A,FALSE,"X PROD";"finaño1",#N/A,FALSE,"FIN AÑO Meta";"finaño2",#N/A,FALSE,"FIN AÑO Meta"}</definedName>
    <definedName name="ljk" hidden="1">{"total",#N/A,FALSE,"TOTAL $";"totalhl",#N/A,FALSE,"TOTAL $HL";"vol",#N/A,FALSE,"VOLUMEN";"xprod1",#N/A,FALSE,"X PROD";"xprod2",#N/A,FALSE,"X PROD";"finaño1",#N/A,FALSE,"FIN AÑO Meta";"finaño2",#N/A,FALSE,"FIN AÑO Meta"}</definedName>
    <definedName name="lk" localSheetId="17" hidden="1">{#N/A,#N/A,FALSE,"RELATÓRIO";#N/A,#N/A,FALSE,"RELATÓRIO"}</definedName>
    <definedName name="lk" localSheetId="18" hidden="1">{#N/A,#N/A,FALSE,"RELATÓRIO";#N/A,#N/A,FALSE,"RELATÓRIO"}</definedName>
    <definedName name="lk" localSheetId="37" hidden="1">{#N/A,#N/A,FALSE,"RELATÓRIO";#N/A,#N/A,FALSE,"RELATÓRIO"}</definedName>
    <definedName name="lk" localSheetId="33" hidden="1">{#N/A,#N/A,FALSE,"RELATÓRIO";#N/A,#N/A,FALSE,"RELATÓRIO"}</definedName>
    <definedName name="lk" localSheetId="20" hidden="1">{#N/A,#N/A,FALSE,"RELATÓRIO";#N/A,#N/A,FALSE,"RELATÓRIO"}</definedName>
    <definedName name="lk" localSheetId="6" hidden="1">{#N/A,#N/A,FALSE,"RELATÓRIO";#N/A,#N/A,FALSE,"RELATÓRIO"}</definedName>
    <definedName name="lk" localSheetId="4" hidden="1">{#N/A,#N/A,FALSE,"RELATÓRIO";#N/A,#N/A,FALSE,"RELATÓRIO"}</definedName>
    <definedName name="lk" localSheetId="15" hidden="1">{#N/A,#N/A,FALSE,"RELATÓRIO";#N/A,#N/A,FALSE,"RELATÓRIO"}</definedName>
    <definedName name="lk" localSheetId="36" hidden="1">{#N/A,#N/A,FALSE,"RELATÓRIO";#N/A,#N/A,FALSE,"RELATÓRIO"}</definedName>
    <definedName name="lk" localSheetId="16" hidden="1">{#N/A,#N/A,FALSE,"RELATÓRIO";#N/A,#N/A,FALSE,"RELATÓRIO"}</definedName>
    <definedName name="lk" localSheetId="41" hidden="1">{#N/A,#N/A,FALSE,"RELATÓRIO";#N/A,#N/A,FALSE,"RELATÓRIO"}</definedName>
    <definedName name="lk" localSheetId="8" hidden="1">{#N/A,#N/A,FALSE,"RELATÓRIO";#N/A,#N/A,FALSE,"RELATÓRIO"}</definedName>
    <definedName name="lk" localSheetId="7" hidden="1">{#N/A,#N/A,FALSE,"RELATÓRIO";#N/A,#N/A,FALSE,"RELATÓRIO"}</definedName>
    <definedName name="lk" localSheetId="10" hidden="1">{#N/A,#N/A,FALSE,"RELATÓRIO";#N/A,#N/A,FALSE,"RELATÓRIO"}</definedName>
    <definedName name="lk" localSheetId="9" hidden="1">{#N/A,#N/A,FALSE,"RELATÓRIO";#N/A,#N/A,FALSE,"RELATÓRIO"}</definedName>
    <definedName name="lk" localSheetId="11" hidden="1">{#N/A,#N/A,FALSE,"RELATÓRIO";#N/A,#N/A,FALSE,"RELATÓRIO"}</definedName>
    <definedName name="lk" localSheetId="26" hidden="1">{#N/A,#N/A,FALSE,"RELATÓRIO";#N/A,#N/A,FALSE,"RELATÓRIO"}</definedName>
    <definedName name="lk" localSheetId="23" hidden="1">{#N/A,#N/A,FALSE,"RELATÓRIO";#N/A,#N/A,FALSE,"RELATÓRIO"}</definedName>
    <definedName name="lk" localSheetId="40" hidden="1">{#N/A,#N/A,FALSE,"RELATÓRIO";#N/A,#N/A,FALSE,"RELATÓRIO"}</definedName>
    <definedName name="lk" localSheetId="29" hidden="1">{#N/A,#N/A,FALSE,"RELATÓRIO";#N/A,#N/A,FALSE,"RELATÓRIO"}</definedName>
    <definedName name="lk" hidden="1">{#N/A,#N/A,FALSE,"RELATÓRIO";#N/A,#N/A,FALSE,"RELATÓRIO"}</definedName>
    <definedName name="lkjk" localSheetId="17" hidden="1">{"bs",#N/A,FALSE,"Consolidado";"cf",#N/A,FALSE,"Consolidado";"pl_hl",#N/A,FALSE,"Consolidado";"pl_us",#N/A,FALSE,"Consolidado";"Prem1",#N/A,FALSE,"Consolidado"}</definedName>
    <definedName name="lkjk" localSheetId="18" hidden="1">{"bs",#N/A,FALSE,"Consolidado";"cf",#N/A,FALSE,"Consolidado";"pl_hl",#N/A,FALSE,"Consolidado";"pl_us",#N/A,FALSE,"Consolidado";"Prem1",#N/A,FALSE,"Consolidado"}</definedName>
    <definedName name="lkjk" localSheetId="37" hidden="1">{"bs",#N/A,FALSE,"Consolidado";"cf",#N/A,FALSE,"Consolidado";"pl_hl",#N/A,FALSE,"Consolidado";"pl_us",#N/A,FALSE,"Consolidado";"Prem1",#N/A,FALSE,"Consolidado"}</definedName>
    <definedName name="lkjk" localSheetId="33" hidden="1">{"bs",#N/A,FALSE,"Consolidado";"cf",#N/A,FALSE,"Consolidado";"pl_hl",#N/A,FALSE,"Consolidado";"pl_us",#N/A,FALSE,"Consolidado";"Prem1",#N/A,FALSE,"Consolidado"}</definedName>
    <definedName name="lkjk" localSheetId="20" hidden="1">{"bs",#N/A,FALSE,"Consolidado";"cf",#N/A,FALSE,"Consolidado";"pl_hl",#N/A,FALSE,"Consolidado";"pl_us",#N/A,FALSE,"Consolidado";"Prem1",#N/A,FALSE,"Consolidado"}</definedName>
    <definedName name="lkjk" localSheetId="6" hidden="1">{"bs",#N/A,FALSE,"Consolidado";"cf",#N/A,FALSE,"Consolidado";"pl_hl",#N/A,FALSE,"Consolidado";"pl_us",#N/A,FALSE,"Consolidado";"Prem1",#N/A,FALSE,"Consolidado"}</definedName>
    <definedName name="lkjk" localSheetId="4" hidden="1">{"bs",#N/A,FALSE,"Consolidado";"cf",#N/A,FALSE,"Consolidado";"pl_hl",#N/A,FALSE,"Consolidado";"pl_us",#N/A,FALSE,"Consolidado";"Prem1",#N/A,FALSE,"Consolidado"}</definedName>
    <definedName name="lkjk" localSheetId="15" hidden="1">{"bs",#N/A,FALSE,"Consolidado";"cf",#N/A,FALSE,"Consolidado";"pl_hl",#N/A,FALSE,"Consolidado";"pl_us",#N/A,FALSE,"Consolidado";"Prem1",#N/A,FALSE,"Consolidado"}</definedName>
    <definedName name="lkjk" localSheetId="36" hidden="1">{"bs",#N/A,FALSE,"Consolidado";"cf",#N/A,FALSE,"Consolidado";"pl_hl",#N/A,FALSE,"Consolidado";"pl_us",#N/A,FALSE,"Consolidado";"Prem1",#N/A,FALSE,"Consolidado"}</definedName>
    <definedName name="lkjk" localSheetId="16" hidden="1">{"bs",#N/A,FALSE,"Consolidado";"cf",#N/A,FALSE,"Consolidado";"pl_hl",#N/A,FALSE,"Consolidado";"pl_us",#N/A,FALSE,"Consolidado";"Prem1",#N/A,FALSE,"Consolidado"}</definedName>
    <definedName name="lkjk" localSheetId="41" hidden="1">{"bs",#N/A,FALSE,"Consolidado";"cf",#N/A,FALSE,"Consolidado";"pl_hl",#N/A,FALSE,"Consolidado";"pl_us",#N/A,FALSE,"Consolidado";"Prem1",#N/A,FALSE,"Consolidado"}</definedName>
    <definedName name="lkjk" localSheetId="8" hidden="1">{"bs",#N/A,FALSE,"Consolidado";"cf",#N/A,FALSE,"Consolidado";"pl_hl",#N/A,FALSE,"Consolidado";"pl_us",#N/A,FALSE,"Consolidado";"Prem1",#N/A,FALSE,"Consolidado"}</definedName>
    <definedName name="lkjk" localSheetId="7" hidden="1">{"bs",#N/A,FALSE,"Consolidado";"cf",#N/A,FALSE,"Consolidado";"pl_hl",#N/A,FALSE,"Consolidado";"pl_us",#N/A,FALSE,"Consolidado";"Prem1",#N/A,FALSE,"Consolidado"}</definedName>
    <definedName name="lkjk" localSheetId="10" hidden="1">{"bs",#N/A,FALSE,"Consolidado";"cf",#N/A,FALSE,"Consolidado";"pl_hl",#N/A,FALSE,"Consolidado";"pl_us",#N/A,FALSE,"Consolidado";"Prem1",#N/A,FALSE,"Consolidado"}</definedName>
    <definedName name="lkjk" localSheetId="9" hidden="1">{"bs",#N/A,FALSE,"Consolidado";"cf",#N/A,FALSE,"Consolidado";"pl_hl",#N/A,FALSE,"Consolidado";"pl_us",#N/A,FALSE,"Consolidado";"Prem1",#N/A,FALSE,"Consolidado"}</definedName>
    <definedName name="lkjk" localSheetId="11" hidden="1">{"bs",#N/A,FALSE,"Consolidado";"cf",#N/A,FALSE,"Consolidado";"pl_hl",#N/A,FALSE,"Consolidado";"pl_us",#N/A,FALSE,"Consolidado";"Prem1",#N/A,FALSE,"Consolidado"}</definedName>
    <definedName name="lkjk" localSheetId="26" hidden="1">{"bs",#N/A,FALSE,"Consolidado";"cf",#N/A,FALSE,"Consolidado";"pl_hl",#N/A,FALSE,"Consolidado";"pl_us",#N/A,FALSE,"Consolidado";"Prem1",#N/A,FALSE,"Consolidado"}</definedName>
    <definedName name="lkjk" localSheetId="23" hidden="1">{"bs",#N/A,FALSE,"Consolidado";"cf",#N/A,FALSE,"Consolidado";"pl_hl",#N/A,FALSE,"Consolidado";"pl_us",#N/A,FALSE,"Consolidado";"Prem1",#N/A,FALSE,"Consolidado"}</definedName>
    <definedName name="lkjk" localSheetId="40" hidden="1">{"bs",#N/A,FALSE,"Consolidado";"cf",#N/A,FALSE,"Consolidado";"pl_hl",#N/A,FALSE,"Consolidado";"pl_us",#N/A,FALSE,"Consolidado";"Prem1",#N/A,FALSE,"Consolidado"}</definedName>
    <definedName name="lkjk" localSheetId="29" hidden="1">{"bs",#N/A,FALSE,"Consolidado";"cf",#N/A,FALSE,"Consolidado";"pl_hl",#N/A,FALSE,"Consolidado";"pl_us",#N/A,FALSE,"Consolidado";"Prem1",#N/A,FALSE,"Consolidado"}</definedName>
    <definedName name="lkjk" hidden="1">{"bs",#N/A,FALSE,"Consolidado";"cf",#N/A,FALSE,"Consolidado";"pl_hl",#N/A,FALSE,"Consolidado";"pl_us",#N/A,FALSE,"Consolidado";"Prem1",#N/A,FALSE,"Consolidado"}</definedName>
    <definedName name="lkjlkj" localSheetId="17" hidden="1">{#N/A,#N/A,FALSE,"RGD$";#N/A,#N/A,FALSE,"BG$";#N/A,#N/A,FALSE,"FC$"}</definedName>
    <definedName name="lkjlkj" localSheetId="18" hidden="1">{#N/A,#N/A,FALSE,"RGD$";#N/A,#N/A,FALSE,"BG$";#N/A,#N/A,FALSE,"FC$"}</definedName>
    <definedName name="lkjlkj" localSheetId="37" hidden="1">{#N/A,#N/A,FALSE,"RGD$";#N/A,#N/A,FALSE,"BG$";#N/A,#N/A,FALSE,"FC$"}</definedName>
    <definedName name="lkjlkj" localSheetId="33" hidden="1">{#N/A,#N/A,FALSE,"RGD$";#N/A,#N/A,FALSE,"BG$";#N/A,#N/A,FALSE,"FC$"}</definedName>
    <definedName name="lkjlkj" localSheetId="20" hidden="1">{#N/A,#N/A,FALSE,"RGD$";#N/A,#N/A,FALSE,"BG$";#N/A,#N/A,FALSE,"FC$"}</definedName>
    <definedName name="lkjlkj" localSheetId="6" hidden="1">{#N/A,#N/A,FALSE,"RGD$";#N/A,#N/A,FALSE,"BG$";#N/A,#N/A,FALSE,"FC$"}</definedName>
    <definedName name="lkjlkj" localSheetId="4" hidden="1">{#N/A,#N/A,FALSE,"RGD$";#N/A,#N/A,FALSE,"BG$";#N/A,#N/A,FALSE,"FC$"}</definedName>
    <definedName name="lkjlkj" localSheetId="15" hidden="1">{#N/A,#N/A,FALSE,"RGD$";#N/A,#N/A,FALSE,"BG$";#N/A,#N/A,FALSE,"FC$"}</definedName>
    <definedName name="lkjlkj" localSheetId="36" hidden="1">{#N/A,#N/A,FALSE,"RGD$";#N/A,#N/A,FALSE,"BG$";#N/A,#N/A,FALSE,"FC$"}</definedName>
    <definedName name="lkjlkj" localSheetId="16" hidden="1">{#N/A,#N/A,FALSE,"RGD$";#N/A,#N/A,FALSE,"BG$";#N/A,#N/A,FALSE,"FC$"}</definedName>
    <definedName name="lkjlkj" localSheetId="41" hidden="1">{#N/A,#N/A,FALSE,"RGD$";#N/A,#N/A,FALSE,"BG$";#N/A,#N/A,FALSE,"FC$"}</definedName>
    <definedName name="lkjlkj" localSheetId="8" hidden="1">{#N/A,#N/A,FALSE,"RGD$";#N/A,#N/A,FALSE,"BG$";#N/A,#N/A,FALSE,"FC$"}</definedName>
    <definedName name="lkjlkj" localSheetId="7" hidden="1">{#N/A,#N/A,FALSE,"RGD$";#N/A,#N/A,FALSE,"BG$";#N/A,#N/A,FALSE,"FC$"}</definedName>
    <definedName name="lkjlkj" localSheetId="10" hidden="1">{#N/A,#N/A,FALSE,"RGD$";#N/A,#N/A,FALSE,"BG$";#N/A,#N/A,FALSE,"FC$"}</definedName>
    <definedName name="lkjlkj" localSheetId="9" hidden="1">{#N/A,#N/A,FALSE,"RGD$";#N/A,#N/A,FALSE,"BG$";#N/A,#N/A,FALSE,"FC$"}</definedName>
    <definedName name="lkjlkj" localSheetId="11" hidden="1">{#N/A,#N/A,FALSE,"RGD$";#N/A,#N/A,FALSE,"BG$";#N/A,#N/A,FALSE,"FC$"}</definedName>
    <definedName name="lkjlkj" localSheetId="26" hidden="1">{#N/A,#N/A,FALSE,"RGD$";#N/A,#N/A,FALSE,"BG$";#N/A,#N/A,FALSE,"FC$"}</definedName>
    <definedName name="lkjlkj" localSheetId="23" hidden="1">{#N/A,#N/A,FALSE,"RGD$";#N/A,#N/A,FALSE,"BG$";#N/A,#N/A,FALSE,"FC$"}</definedName>
    <definedName name="lkjlkj" localSheetId="40" hidden="1">{#N/A,#N/A,FALSE,"RGD$";#N/A,#N/A,FALSE,"BG$";#N/A,#N/A,FALSE,"FC$"}</definedName>
    <definedName name="lkjlkj" localSheetId="29" hidden="1">{#N/A,#N/A,FALSE,"RGD$";#N/A,#N/A,FALSE,"BG$";#N/A,#N/A,FALSE,"FC$"}</definedName>
    <definedName name="lkjlkj" hidden="1">{#N/A,#N/A,FALSE,"RGD$";#N/A,#N/A,FALSE,"BG$";#N/A,#N/A,FALSE,"FC$"}</definedName>
    <definedName name="lkjp" localSheetId="16" hidden="1">'[177]dep pre'!#REF!</definedName>
    <definedName name="lkjp" hidden="1">'[177]dep pre'!#REF!</definedName>
    <definedName name="LKKKL" localSheetId="17" hidden="1">{"Cons_Occ_Lar",#N/A,FALSE,"márgenes";"Cen_met",#N/A,FALSE,"márgenes";"Ori_pl",#N/A,FALSE,"márgenes"}</definedName>
    <definedName name="LKKKL" localSheetId="18" hidden="1">{"Cons_Occ_Lar",#N/A,FALSE,"márgenes";"Cen_met",#N/A,FALSE,"márgenes";"Ori_pl",#N/A,FALSE,"márgenes"}</definedName>
    <definedName name="LKKKL" localSheetId="37" hidden="1">{"Cons_Occ_Lar",#N/A,FALSE,"márgenes";"Cen_met",#N/A,FALSE,"márgenes";"Ori_pl",#N/A,FALSE,"márgenes"}</definedName>
    <definedName name="LKKKL" localSheetId="33" hidden="1">{"Cons_Occ_Lar",#N/A,FALSE,"márgenes";"Cen_met",#N/A,FALSE,"márgenes";"Ori_pl",#N/A,FALSE,"márgenes"}</definedName>
    <definedName name="LKKKL" localSheetId="20" hidden="1">{"Cons_Occ_Lar",#N/A,FALSE,"márgenes";"Cen_met",#N/A,FALSE,"márgenes";"Ori_pl",#N/A,FALSE,"márgenes"}</definedName>
    <definedName name="LKKKL" localSheetId="6" hidden="1">{"Cons_Occ_Lar",#N/A,FALSE,"márgenes";"Cen_met",#N/A,FALSE,"márgenes";"Ori_pl",#N/A,FALSE,"márgenes"}</definedName>
    <definedName name="LKKKL" localSheetId="4" hidden="1">{"Cons_Occ_Lar",#N/A,FALSE,"márgenes";"Cen_met",#N/A,FALSE,"márgenes";"Ori_pl",#N/A,FALSE,"márgenes"}</definedName>
    <definedName name="LKKKL" localSheetId="15" hidden="1">{"Cons_Occ_Lar",#N/A,FALSE,"márgenes";"Cen_met",#N/A,FALSE,"márgenes";"Ori_pl",#N/A,FALSE,"márgenes"}</definedName>
    <definedName name="LKKKL" localSheetId="36" hidden="1">{"Cons_Occ_Lar",#N/A,FALSE,"márgenes";"Cen_met",#N/A,FALSE,"márgenes";"Ori_pl",#N/A,FALSE,"márgenes"}</definedName>
    <definedName name="LKKKL" localSheetId="16" hidden="1">{"Cons_Occ_Lar",#N/A,FALSE,"márgenes";"Cen_met",#N/A,FALSE,"márgenes";"Ori_pl",#N/A,FALSE,"márgenes"}</definedName>
    <definedName name="LKKKL" localSheetId="41" hidden="1">{"Cons_Occ_Lar",#N/A,FALSE,"márgenes";"Cen_met",#N/A,FALSE,"márgenes";"Ori_pl",#N/A,FALSE,"márgenes"}</definedName>
    <definedName name="LKKKL" localSheetId="8" hidden="1">{"Cons_Occ_Lar",#N/A,FALSE,"márgenes";"Cen_met",#N/A,FALSE,"márgenes";"Ori_pl",#N/A,FALSE,"márgenes"}</definedName>
    <definedName name="LKKKL" localSheetId="7" hidden="1">{"Cons_Occ_Lar",#N/A,FALSE,"márgenes";"Cen_met",#N/A,FALSE,"márgenes";"Ori_pl",#N/A,FALSE,"márgenes"}</definedName>
    <definedName name="LKKKL" localSheetId="10" hidden="1">{"Cons_Occ_Lar",#N/A,FALSE,"márgenes";"Cen_met",#N/A,FALSE,"márgenes";"Ori_pl",#N/A,FALSE,"márgenes"}</definedName>
    <definedName name="LKKKL" localSheetId="9" hidden="1">{"Cons_Occ_Lar",#N/A,FALSE,"márgenes";"Cen_met",#N/A,FALSE,"márgenes";"Ori_pl",#N/A,FALSE,"márgenes"}</definedName>
    <definedName name="LKKKL" localSheetId="11" hidden="1">{"Cons_Occ_Lar",#N/A,FALSE,"márgenes";"Cen_met",#N/A,FALSE,"márgenes";"Ori_pl",#N/A,FALSE,"márgenes"}</definedName>
    <definedName name="LKKKL" localSheetId="26" hidden="1">{"Cons_Occ_Lar",#N/A,FALSE,"márgenes";"Cen_met",#N/A,FALSE,"márgenes";"Ori_pl",#N/A,FALSE,"márgenes"}</definedName>
    <definedName name="LKKKL" localSheetId="23" hidden="1">{"Cons_Occ_Lar",#N/A,FALSE,"márgenes";"Cen_met",#N/A,FALSE,"márgenes";"Ori_pl",#N/A,FALSE,"márgenes"}</definedName>
    <definedName name="LKKKL" localSheetId="40" hidden="1">{"Cons_Occ_Lar",#N/A,FALSE,"márgenes";"Cen_met",#N/A,FALSE,"márgenes";"Ori_pl",#N/A,FALSE,"márgenes"}</definedName>
    <definedName name="LKKKL" localSheetId="29" hidden="1">{"Cons_Occ_Lar",#N/A,FALSE,"márgenes";"Cen_met",#N/A,FALSE,"márgenes";"Ori_pl",#N/A,FALSE,"márgenes"}</definedName>
    <definedName name="LKKKL" hidden="1">{"Cons_Occ_Lar",#N/A,FALSE,"márgenes";"Cen_met",#N/A,FALSE,"márgenes";"Ori_pl",#N/A,FALSE,"márgenes"}</definedName>
    <definedName name="lkl"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LKLK" localSheetId="17" hidden="1">{#N/A,#N/A,FALSE,"RGD$";#N/A,#N/A,FALSE,"BG$";#N/A,#N/A,FALSE,"FC$"}</definedName>
    <definedName name="LKLK" localSheetId="18" hidden="1">{#N/A,#N/A,FALSE,"RGD$";#N/A,#N/A,FALSE,"BG$";#N/A,#N/A,FALSE,"FC$"}</definedName>
    <definedName name="LKLK" localSheetId="37" hidden="1">{#N/A,#N/A,FALSE,"RGD$";#N/A,#N/A,FALSE,"BG$";#N/A,#N/A,FALSE,"FC$"}</definedName>
    <definedName name="LKLK" localSheetId="33" hidden="1">{#N/A,#N/A,FALSE,"RGD$";#N/A,#N/A,FALSE,"BG$";#N/A,#N/A,FALSE,"FC$"}</definedName>
    <definedName name="LKLK" localSheetId="20" hidden="1">{#N/A,#N/A,FALSE,"RGD$";#N/A,#N/A,FALSE,"BG$";#N/A,#N/A,FALSE,"FC$"}</definedName>
    <definedName name="LKLK" localSheetId="6" hidden="1">{#N/A,#N/A,FALSE,"RGD$";#N/A,#N/A,FALSE,"BG$";#N/A,#N/A,FALSE,"FC$"}</definedName>
    <definedName name="LKLK" localSheetId="4" hidden="1">{#N/A,#N/A,FALSE,"RGD$";#N/A,#N/A,FALSE,"BG$";#N/A,#N/A,FALSE,"FC$"}</definedName>
    <definedName name="LKLK" localSheetId="15" hidden="1">{#N/A,#N/A,FALSE,"RGD$";#N/A,#N/A,FALSE,"BG$";#N/A,#N/A,FALSE,"FC$"}</definedName>
    <definedName name="LKLK" localSheetId="36" hidden="1">{#N/A,#N/A,FALSE,"RGD$";#N/A,#N/A,FALSE,"BG$";#N/A,#N/A,FALSE,"FC$"}</definedName>
    <definedName name="LKLK" localSheetId="16" hidden="1">{#N/A,#N/A,FALSE,"RGD$";#N/A,#N/A,FALSE,"BG$";#N/A,#N/A,FALSE,"FC$"}</definedName>
    <definedName name="LKLK" localSheetId="41" hidden="1">{#N/A,#N/A,FALSE,"RGD$";#N/A,#N/A,FALSE,"BG$";#N/A,#N/A,FALSE,"FC$"}</definedName>
    <definedName name="LKLK" localSheetId="8" hidden="1">{#N/A,#N/A,FALSE,"RGD$";#N/A,#N/A,FALSE,"BG$";#N/A,#N/A,FALSE,"FC$"}</definedName>
    <definedName name="LKLK" localSheetId="7" hidden="1">{#N/A,#N/A,FALSE,"RGD$";#N/A,#N/A,FALSE,"BG$";#N/A,#N/A,FALSE,"FC$"}</definedName>
    <definedName name="LKLK" localSheetId="10" hidden="1">{#N/A,#N/A,FALSE,"RGD$";#N/A,#N/A,FALSE,"BG$";#N/A,#N/A,FALSE,"FC$"}</definedName>
    <definedName name="LKLK" localSheetId="9" hidden="1">{#N/A,#N/A,FALSE,"RGD$";#N/A,#N/A,FALSE,"BG$";#N/A,#N/A,FALSE,"FC$"}</definedName>
    <definedName name="LKLK" localSheetId="11" hidden="1">{#N/A,#N/A,FALSE,"RGD$";#N/A,#N/A,FALSE,"BG$";#N/A,#N/A,FALSE,"FC$"}</definedName>
    <definedName name="LKLK" localSheetId="26" hidden="1">{#N/A,#N/A,FALSE,"RGD$";#N/A,#N/A,FALSE,"BG$";#N/A,#N/A,FALSE,"FC$"}</definedName>
    <definedName name="LKLK" localSheetId="23" hidden="1">{#N/A,#N/A,FALSE,"RGD$";#N/A,#N/A,FALSE,"BG$";#N/A,#N/A,FALSE,"FC$"}</definedName>
    <definedName name="LKLK" localSheetId="40" hidden="1">{#N/A,#N/A,FALSE,"RGD$";#N/A,#N/A,FALSE,"BG$";#N/A,#N/A,FALSE,"FC$"}</definedName>
    <definedName name="LKLK" localSheetId="29" hidden="1">{#N/A,#N/A,FALSE,"RGD$";#N/A,#N/A,FALSE,"BG$";#N/A,#N/A,FALSE,"FC$"}</definedName>
    <definedName name="LKLK" hidden="1">{#N/A,#N/A,FALSE,"RGD$";#N/A,#N/A,FALSE,"BG$";#N/A,#N/A,FALSE,"FC$"}</definedName>
    <definedName name="LKLKLKL" localSheetId="17" hidden="1">{"RESUMEN",#N/A,FALSE,"RESUMEN";"RESUMEN_MARG",#N/A,FALSE,"RESUMEN"}</definedName>
    <definedName name="LKLKLKL" localSheetId="18" hidden="1">{"RESUMEN",#N/A,FALSE,"RESUMEN";"RESUMEN_MARG",#N/A,FALSE,"RESUMEN"}</definedName>
    <definedName name="LKLKLKL" localSheetId="37" hidden="1">{"RESUMEN",#N/A,FALSE,"RESUMEN";"RESUMEN_MARG",#N/A,FALSE,"RESUMEN"}</definedName>
    <definedName name="LKLKLKL" localSheetId="33" hidden="1">{"RESUMEN",#N/A,FALSE,"RESUMEN";"RESUMEN_MARG",#N/A,FALSE,"RESUMEN"}</definedName>
    <definedName name="LKLKLKL" localSheetId="20" hidden="1">{"RESUMEN",#N/A,FALSE,"RESUMEN";"RESUMEN_MARG",#N/A,FALSE,"RESUMEN"}</definedName>
    <definedName name="LKLKLKL" localSheetId="6" hidden="1">{"RESUMEN",#N/A,FALSE,"RESUMEN";"RESUMEN_MARG",#N/A,FALSE,"RESUMEN"}</definedName>
    <definedName name="LKLKLKL" localSheetId="4" hidden="1">{"RESUMEN",#N/A,FALSE,"RESUMEN";"RESUMEN_MARG",#N/A,FALSE,"RESUMEN"}</definedName>
    <definedName name="LKLKLKL" localSheetId="15" hidden="1">{"RESUMEN",#N/A,FALSE,"RESUMEN";"RESUMEN_MARG",#N/A,FALSE,"RESUMEN"}</definedName>
    <definedName name="LKLKLKL" localSheetId="36" hidden="1">{"RESUMEN",#N/A,FALSE,"RESUMEN";"RESUMEN_MARG",#N/A,FALSE,"RESUMEN"}</definedName>
    <definedName name="LKLKLKL" localSheetId="16" hidden="1">{"RESUMEN",#N/A,FALSE,"RESUMEN";"RESUMEN_MARG",#N/A,FALSE,"RESUMEN"}</definedName>
    <definedName name="LKLKLKL" localSheetId="41" hidden="1">{"RESUMEN",#N/A,FALSE,"RESUMEN";"RESUMEN_MARG",#N/A,FALSE,"RESUMEN"}</definedName>
    <definedName name="LKLKLKL" localSheetId="8" hidden="1">{"RESUMEN",#N/A,FALSE,"RESUMEN";"RESUMEN_MARG",#N/A,FALSE,"RESUMEN"}</definedName>
    <definedName name="LKLKLKL" localSheetId="7" hidden="1">{"RESUMEN",#N/A,FALSE,"RESUMEN";"RESUMEN_MARG",#N/A,FALSE,"RESUMEN"}</definedName>
    <definedName name="LKLKLKL" localSheetId="10" hidden="1">{"RESUMEN",#N/A,FALSE,"RESUMEN";"RESUMEN_MARG",#N/A,FALSE,"RESUMEN"}</definedName>
    <definedName name="LKLKLKL" localSheetId="9" hidden="1">{"RESUMEN",#N/A,FALSE,"RESUMEN";"RESUMEN_MARG",#N/A,FALSE,"RESUMEN"}</definedName>
    <definedName name="LKLKLKL" localSheetId="11" hidden="1">{"RESUMEN",#N/A,FALSE,"RESUMEN";"RESUMEN_MARG",#N/A,FALSE,"RESUMEN"}</definedName>
    <definedName name="LKLKLKL" localSheetId="26" hidden="1">{"RESUMEN",#N/A,FALSE,"RESUMEN";"RESUMEN_MARG",#N/A,FALSE,"RESUMEN"}</definedName>
    <definedName name="LKLKLKL" localSheetId="23" hidden="1">{"RESUMEN",#N/A,FALSE,"RESUMEN";"RESUMEN_MARG",#N/A,FALSE,"RESUMEN"}</definedName>
    <definedName name="LKLKLKL" localSheetId="40" hidden="1">{"RESUMEN",#N/A,FALSE,"RESUMEN";"RESUMEN_MARG",#N/A,FALSE,"RESUMEN"}</definedName>
    <definedName name="LKLKLKL" localSheetId="29" hidden="1">{"RESUMEN",#N/A,FALSE,"RESUMEN";"RESUMEN_MARG",#N/A,FALSE,"RESUMEN"}</definedName>
    <definedName name="LKLKLKL" hidden="1">{"RESUMEN",#N/A,FALSE,"RESUMEN";"RESUMEN_MARG",#N/A,FALSE,"RESUMEN"}</definedName>
    <definedName name="lklñ" localSheetId="17" hidden="1">{"RESUMEN",#N/A,FALSE,"RESUMEN";"RESUMEN_MARG",#N/A,FALSE,"RESUMEN"}</definedName>
    <definedName name="lklñ" localSheetId="18" hidden="1">{"RESUMEN",#N/A,FALSE,"RESUMEN";"RESUMEN_MARG",#N/A,FALSE,"RESUMEN"}</definedName>
    <definedName name="lklñ" localSheetId="37" hidden="1">{"RESUMEN",#N/A,FALSE,"RESUMEN";"RESUMEN_MARG",#N/A,FALSE,"RESUMEN"}</definedName>
    <definedName name="lklñ" localSheetId="33" hidden="1">{"RESUMEN",#N/A,FALSE,"RESUMEN";"RESUMEN_MARG",#N/A,FALSE,"RESUMEN"}</definedName>
    <definedName name="lklñ" localSheetId="20" hidden="1">{"RESUMEN",#N/A,FALSE,"RESUMEN";"RESUMEN_MARG",#N/A,FALSE,"RESUMEN"}</definedName>
    <definedName name="lklñ" localSheetId="6" hidden="1">{"RESUMEN",#N/A,FALSE,"RESUMEN";"RESUMEN_MARG",#N/A,FALSE,"RESUMEN"}</definedName>
    <definedName name="lklñ" localSheetId="4" hidden="1">{"RESUMEN",#N/A,FALSE,"RESUMEN";"RESUMEN_MARG",#N/A,FALSE,"RESUMEN"}</definedName>
    <definedName name="lklñ" localSheetId="15" hidden="1">{"RESUMEN",#N/A,FALSE,"RESUMEN";"RESUMEN_MARG",#N/A,FALSE,"RESUMEN"}</definedName>
    <definedName name="lklñ" localSheetId="36" hidden="1">{"RESUMEN",#N/A,FALSE,"RESUMEN";"RESUMEN_MARG",#N/A,FALSE,"RESUMEN"}</definedName>
    <definedName name="lklñ" localSheetId="16" hidden="1">{"RESUMEN",#N/A,FALSE,"RESUMEN";"RESUMEN_MARG",#N/A,FALSE,"RESUMEN"}</definedName>
    <definedName name="lklñ" localSheetId="41" hidden="1">{"RESUMEN",#N/A,FALSE,"RESUMEN";"RESUMEN_MARG",#N/A,FALSE,"RESUMEN"}</definedName>
    <definedName name="lklñ" localSheetId="8" hidden="1">{"RESUMEN",#N/A,FALSE,"RESUMEN";"RESUMEN_MARG",#N/A,FALSE,"RESUMEN"}</definedName>
    <definedName name="lklñ" localSheetId="7" hidden="1">{"RESUMEN",#N/A,FALSE,"RESUMEN";"RESUMEN_MARG",#N/A,FALSE,"RESUMEN"}</definedName>
    <definedName name="lklñ" localSheetId="10" hidden="1">{"RESUMEN",#N/A,FALSE,"RESUMEN";"RESUMEN_MARG",#N/A,FALSE,"RESUMEN"}</definedName>
    <definedName name="lklñ" localSheetId="9" hidden="1">{"RESUMEN",#N/A,FALSE,"RESUMEN";"RESUMEN_MARG",#N/A,FALSE,"RESUMEN"}</definedName>
    <definedName name="lklñ" localSheetId="11" hidden="1">{"RESUMEN",#N/A,FALSE,"RESUMEN";"RESUMEN_MARG",#N/A,FALSE,"RESUMEN"}</definedName>
    <definedName name="lklñ" localSheetId="26" hidden="1">{"RESUMEN",#N/A,FALSE,"RESUMEN";"RESUMEN_MARG",#N/A,FALSE,"RESUMEN"}</definedName>
    <definedName name="lklñ" localSheetId="23" hidden="1">{"RESUMEN",#N/A,FALSE,"RESUMEN";"RESUMEN_MARG",#N/A,FALSE,"RESUMEN"}</definedName>
    <definedName name="lklñ" localSheetId="40" hidden="1">{"RESUMEN",#N/A,FALSE,"RESUMEN";"RESUMEN_MARG",#N/A,FALSE,"RESUMEN"}</definedName>
    <definedName name="lklñ" localSheetId="29" hidden="1">{"RESUMEN",#N/A,FALSE,"RESUMEN";"RESUMEN_MARG",#N/A,FALSE,"RESUMEN"}</definedName>
    <definedName name="lklñ" hidden="1">{"RESUMEN",#N/A,FALSE,"RESUMEN";"RESUMEN_MARG",#N/A,FALSE,"RESUMEN"}</definedName>
    <definedName name="lkñlk" localSheetId="17" hidden="1">{#N/A,#N/A,FALSE,"RGD$";#N/A,#N/A,FALSE,"BG$";#N/A,#N/A,FALSE,"FC$"}</definedName>
    <definedName name="lkñlk" localSheetId="18" hidden="1">{#N/A,#N/A,FALSE,"RGD$";#N/A,#N/A,FALSE,"BG$";#N/A,#N/A,FALSE,"FC$"}</definedName>
    <definedName name="lkñlk" localSheetId="37" hidden="1">{#N/A,#N/A,FALSE,"RGD$";#N/A,#N/A,FALSE,"BG$";#N/A,#N/A,FALSE,"FC$"}</definedName>
    <definedName name="lkñlk" localSheetId="33" hidden="1">{#N/A,#N/A,FALSE,"RGD$";#N/A,#N/A,FALSE,"BG$";#N/A,#N/A,FALSE,"FC$"}</definedName>
    <definedName name="lkñlk" localSheetId="20" hidden="1">{#N/A,#N/A,FALSE,"RGD$";#N/A,#N/A,FALSE,"BG$";#N/A,#N/A,FALSE,"FC$"}</definedName>
    <definedName name="lkñlk" localSheetId="6" hidden="1">{#N/A,#N/A,FALSE,"RGD$";#N/A,#N/A,FALSE,"BG$";#N/A,#N/A,FALSE,"FC$"}</definedName>
    <definedName name="lkñlk" localSheetId="4" hidden="1">{#N/A,#N/A,FALSE,"RGD$";#N/A,#N/A,FALSE,"BG$";#N/A,#N/A,FALSE,"FC$"}</definedName>
    <definedName name="lkñlk" localSheetId="15" hidden="1">{#N/A,#N/A,FALSE,"RGD$";#N/A,#N/A,FALSE,"BG$";#N/A,#N/A,FALSE,"FC$"}</definedName>
    <definedName name="lkñlk" localSheetId="36" hidden="1">{#N/A,#N/A,FALSE,"RGD$";#N/A,#N/A,FALSE,"BG$";#N/A,#N/A,FALSE,"FC$"}</definedName>
    <definedName name="lkñlk" localSheetId="16" hidden="1">{#N/A,#N/A,FALSE,"RGD$";#N/A,#N/A,FALSE,"BG$";#N/A,#N/A,FALSE,"FC$"}</definedName>
    <definedName name="lkñlk" localSheetId="41" hidden="1">{#N/A,#N/A,FALSE,"RGD$";#N/A,#N/A,FALSE,"BG$";#N/A,#N/A,FALSE,"FC$"}</definedName>
    <definedName name="lkñlk" localSheetId="8" hidden="1">{#N/A,#N/A,FALSE,"RGD$";#N/A,#N/A,FALSE,"BG$";#N/A,#N/A,FALSE,"FC$"}</definedName>
    <definedName name="lkñlk" localSheetId="7" hidden="1">{#N/A,#N/A,FALSE,"RGD$";#N/A,#N/A,FALSE,"BG$";#N/A,#N/A,FALSE,"FC$"}</definedName>
    <definedName name="lkñlk" localSheetId="10" hidden="1">{#N/A,#N/A,FALSE,"RGD$";#N/A,#N/A,FALSE,"BG$";#N/A,#N/A,FALSE,"FC$"}</definedName>
    <definedName name="lkñlk" localSheetId="9" hidden="1">{#N/A,#N/A,FALSE,"RGD$";#N/A,#N/A,FALSE,"BG$";#N/A,#N/A,FALSE,"FC$"}</definedName>
    <definedName name="lkñlk" localSheetId="11" hidden="1">{#N/A,#N/A,FALSE,"RGD$";#N/A,#N/A,FALSE,"BG$";#N/A,#N/A,FALSE,"FC$"}</definedName>
    <definedName name="lkñlk" localSheetId="26" hidden="1">{#N/A,#N/A,FALSE,"RGD$";#N/A,#N/A,FALSE,"BG$";#N/A,#N/A,FALSE,"FC$"}</definedName>
    <definedName name="lkñlk" localSheetId="23" hidden="1">{#N/A,#N/A,FALSE,"RGD$";#N/A,#N/A,FALSE,"BG$";#N/A,#N/A,FALSE,"FC$"}</definedName>
    <definedName name="lkñlk" localSheetId="40" hidden="1">{#N/A,#N/A,FALSE,"RGD$";#N/A,#N/A,FALSE,"BG$";#N/A,#N/A,FALSE,"FC$"}</definedName>
    <definedName name="lkñlk" localSheetId="29" hidden="1">{#N/A,#N/A,FALSE,"RGD$";#N/A,#N/A,FALSE,"BG$";#N/A,#N/A,FALSE,"FC$"}</definedName>
    <definedName name="lkñlk" hidden="1">{#N/A,#N/A,FALSE,"RGD$";#N/A,#N/A,FALSE,"BG$";#N/A,#N/A,FALSE,"FC$"}</definedName>
    <definedName name="lks" localSheetId="17" hidden="1">{#N/A,#N/A,FALSE,"RGD$";#N/A,#N/A,FALSE,"BG$";#N/A,#N/A,FALSE,"FC$"}</definedName>
    <definedName name="lks" localSheetId="18" hidden="1">{#N/A,#N/A,FALSE,"RGD$";#N/A,#N/A,FALSE,"BG$";#N/A,#N/A,FALSE,"FC$"}</definedName>
    <definedName name="lks" localSheetId="37" hidden="1">{#N/A,#N/A,FALSE,"RGD$";#N/A,#N/A,FALSE,"BG$";#N/A,#N/A,FALSE,"FC$"}</definedName>
    <definedName name="lks" localSheetId="33" hidden="1">{#N/A,#N/A,FALSE,"RGD$";#N/A,#N/A,FALSE,"BG$";#N/A,#N/A,FALSE,"FC$"}</definedName>
    <definedName name="lks" localSheetId="20" hidden="1">{#N/A,#N/A,FALSE,"RGD$";#N/A,#N/A,FALSE,"BG$";#N/A,#N/A,FALSE,"FC$"}</definedName>
    <definedName name="lks" localSheetId="6" hidden="1">{#N/A,#N/A,FALSE,"RGD$";#N/A,#N/A,FALSE,"BG$";#N/A,#N/A,FALSE,"FC$"}</definedName>
    <definedName name="lks" localSheetId="4" hidden="1">{#N/A,#N/A,FALSE,"RGD$";#N/A,#N/A,FALSE,"BG$";#N/A,#N/A,FALSE,"FC$"}</definedName>
    <definedName name="lks" localSheetId="15" hidden="1">{#N/A,#N/A,FALSE,"RGD$";#N/A,#N/A,FALSE,"BG$";#N/A,#N/A,FALSE,"FC$"}</definedName>
    <definedName name="lks" localSheetId="36" hidden="1">{#N/A,#N/A,FALSE,"RGD$";#N/A,#N/A,FALSE,"BG$";#N/A,#N/A,FALSE,"FC$"}</definedName>
    <definedName name="lks" localSheetId="16" hidden="1">{#N/A,#N/A,FALSE,"RGD$";#N/A,#N/A,FALSE,"BG$";#N/A,#N/A,FALSE,"FC$"}</definedName>
    <definedName name="lks" localSheetId="41" hidden="1">{#N/A,#N/A,FALSE,"RGD$";#N/A,#N/A,FALSE,"BG$";#N/A,#N/A,FALSE,"FC$"}</definedName>
    <definedName name="lks" localSheetId="8" hidden="1">{#N/A,#N/A,FALSE,"RGD$";#N/A,#N/A,FALSE,"BG$";#N/A,#N/A,FALSE,"FC$"}</definedName>
    <definedName name="lks" localSheetId="7" hidden="1">{#N/A,#N/A,FALSE,"RGD$";#N/A,#N/A,FALSE,"BG$";#N/A,#N/A,FALSE,"FC$"}</definedName>
    <definedName name="lks" localSheetId="10" hidden="1">{#N/A,#N/A,FALSE,"RGD$";#N/A,#N/A,FALSE,"BG$";#N/A,#N/A,FALSE,"FC$"}</definedName>
    <definedName name="lks" localSheetId="9" hidden="1">{#N/A,#N/A,FALSE,"RGD$";#N/A,#N/A,FALSE,"BG$";#N/A,#N/A,FALSE,"FC$"}</definedName>
    <definedName name="lks" localSheetId="11" hidden="1">{#N/A,#N/A,FALSE,"RGD$";#N/A,#N/A,FALSE,"BG$";#N/A,#N/A,FALSE,"FC$"}</definedName>
    <definedName name="lks" localSheetId="26" hidden="1">{#N/A,#N/A,FALSE,"RGD$";#N/A,#N/A,FALSE,"BG$";#N/A,#N/A,FALSE,"FC$"}</definedName>
    <definedName name="lks" localSheetId="23" hidden="1">{#N/A,#N/A,FALSE,"RGD$";#N/A,#N/A,FALSE,"BG$";#N/A,#N/A,FALSE,"FC$"}</definedName>
    <definedName name="lks" localSheetId="40" hidden="1">{#N/A,#N/A,FALSE,"RGD$";#N/A,#N/A,FALSE,"BG$";#N/A,#N/A,FALSE,"FC$"}</definedName>
    <definedName name="lks" localSheetId="29" hidden="1">{#N/A,#N/A,FALSE,"RGD$";#N/A,#N/A,FALSE,"BG$";#N/A,#N/A,FALSE,"FC$"}</definedName>
    <definedName name="lks" hidden="1">{#N/A,#N/A,FALSE,"RGD$";#N/A,#N/A,FALSE,"BG$";#N/A,#N/A,FALSE,"FC$"}</definedName>
    <definedName name="LL" localSheetId="17" hidden="1">{"RESUMEN",#N/A,FALSE,"RESUMEN";"RESUMEN_MARG",#N/A,FALSE,"RESUMEN"}</definedName>
    <definedName name="LL" localSheetId="18" hidden="1">{"RESUMEN",#N/A,FALSE,"RESUMEN";"RESUMEN_MARG",#N/A,FALSE,"RESUMEN"}</definedName>
    <definedName name="LL" localSheetId="37" hidden="1">{"RESUMEN",#N/A,FALSE,"RESUMEN";"RESUMEN_MARG",#N/A,FALSE,"RESUMEN"}</definedName>
    <definedName name="LL" localSheetId="33" hidden="1">{"RESUMEN",#N/A,FALSE,"RESUMEN";"RESUMEN_MARG",#N/A,FALSE,"RESUMEN"}</definedName>
    <definedName name="LL" localSheetId="20" hidden="1">{"RESUMEN",#N/A,FALSE,"RESUMEN";"RESUMEN_MARG",#N/A,FALSE,"RESUMEN"}</definedName>
    <definedName name="LL" localSheetId="6" hidden="1">{"RESUMEN",#N/A,FALSE,"RESUMEN";"RESUMEN_MARG",#N/A,FALSE,"RESUMEN"}</definedName>
    <definedName name="LL" localSheetId="4" hidden="1">{"RESUMEN",#N/A,FALSE,"RESUMEN";"RESUMEN_MARG",#N/A,FALSE,"RESUMEN"}</definedName>
    <definedName name="LL" localSheetId="15" hidden="1">{"RESUMEN",#N/A,FALSE,"RESUMEN";"RESUMEN_MARG",#N/A,FALSE,"RESUMEN"}</definedName>
    <definedName name="LL" localSheetId="36" hidden="1">{"RESUMEN",#N/A,FALSE,"RESUMEN";"RESUMEN_MARG",#N/A,FALSE,"RESUMEN"}</definedName>
    <definedName name="LL" localSheetId="16" hidden="1">{"RESUMEN",#N/A,FALSE,"RESUMEN";"RESUMEN_MARG",#N/A,FALSE,"RESUMEN"}</definedName>
    <definedName name="LL" localSheetId="41" hidden="1">{"RESUMEN",#N/A,FALSE,"RESUMEN";"RESUMEN_MARG",#N/A,FALSE,"RESUMEN"}</definedName>
    <definedName name="LL" localSheetId="8" hidden="1">{"RESUMEN",#N/A,FALSE,"RESUMEN";"RESUMEN_MARG",#N/A,FALSE,"RESUMEN"}</definedName>
    <definedName name="LL" localSheetId="7" hidden="1">{"RESUMEN",#N/A,FALSE,"RESUMEN";"RESUMEN_MARG",#N/A,FALSE,"RESUMEN"}</definedName>
    <definedName name="LL" localSheetId="10" hidden="1">{"RESUMEN",#N/A,FALSE,"RESUMEN";"RESUMEN_MARG",#N/A,FALSE,"RESUMEN"}</definedName>
    <definedName name="LL" localSheetId="9" hidden="1">{"RESUMEN",#N/A,FALSE,"RESUMEN";"RESUMEN_MARG",#N/A,FALSE,"RESUMEN"}</definedName>
    <definedName name="LL" localSheetId="11" hidden="1">{"RESUMEN",#N/A,FALSE,"RESUMEN";"RESUMEN_MARG",#N/A,FALSE,"RESUMEN"}</definedName>
    <definedName name="LL" localSheetId="26" hidden="1">{"RESUMEN",#N/A,FALSE,"RESUMEN";"RESUMEN_MARG",#N/A,FALSE,"RESUMEN"}</definedName>
    <definedName name="LL" localSheetId="23" hidden="1">{"RESUMEN",#N/A,FALSE,"RESUMEN";"RESUMEN_MARG",#N/A,FALSE,"RESUMEN"}</definedName>
    <definedName name="LL" localSheetId="40" hidden="1">{"RESUMEN",#N/A,FALSE,"RESUMEN";"RESUMEN_MARG",#N/A,FALSE,"RESUMEN"}</definedName>
    <definedName name="LL" localSheetId="29" hidden="1">{"RESUMEN",#N/A,FALSE,"RESUMEN";"RESUMEN_MARG",#N/A,FALSE,"RESUMEN"}</definedName>
    <definedName name="LL" hidden="1">{"RESUMEN",#N/A,FALSE,"RESUMEN";"RESUMEN_MARG",#N/A,FALSE,"RESUMEN"}</definedName>
    <definedName name="LLD" localSheetId="17" hidden="1">{"Cons_Occ_Lar",#N/A,FALSE,"márgenes";"Cen_met",#N/A,FALSE,"márgenes";"Ori_pl",#N/A,FALSE,"márgenes"}</definedName>
    <definedName name="LLD" localSheetId="18" hidden="1">{"Cons_Occ_Lar",#N/A,FALSE,"márgenes";"Cen_met",#N/A,FALSE,"márgenes";"Ori_pl",#N/A,FALSE,"márgenes"}</definedName>
    <definedName name="LLD" localSheetId="37" hidden="1">{"Cons_Occ_Lar",#N/A,FALSE,"márgenes";"Cen_met",#N/A,FALSE,"márgenes";"Ori_pl",#N/A,FALSE,"márgenes"}</definedName>
    <definedName name="LLD" localSheetId="33" hidden="1">{"Cons_Occ_Lar",#N/A,FALSE,"márgenes";"Cen_met",#N/A,FALSE,"márgenes";"Ori_pl",#N/A,FALSE,"márgenes"}</definedName>
    <definedName name="LLD" localSheetId="20" hidden="1">{"Cons_Occ_Lar",#N/A,FALSE,"márgenes";"Cen_met",#N/A,FALSE,"márgenes";"Ori_pl",#N/A,FALSE,"márgenes"}</definedName>
    <definedName name="LLD" localSheetId="6" hidden="1">{"Cons_Occ_Lar",#N/A,FALSE,"márgenes";"Cen_met",#N/A,FALSE,"márgenes";"Ori_pl",#N/A,FALSE,"márgenes"}</definedName>
    <definedName name="LLD" localSheetId="4" hidden="1">{"Cons_Occ_Lar",#N/A,FALSE,"márgenes";"Cen_met",#N/A,FALSE,"márgenes";"Ori_pl",#N/A,FALSE,"márgenes"}</definedName>
    <definedName name="LLD" localSheetId="15" hidden="1">{"Cons_Occ_Lar",#N/A,FALSE,"márgenes";"Cen_met",#N/A,FALSE,"márgenes";"Ori_pl",#N/A,FALSE,"márgenes"}</definedName>
    <definedName name="LLD" localSheetId="36" hidden="1">{"Cons_Occ_Lar",#N/A,FALSE,"márgenes";"Cen_met",#N/A,FALSE,"márgenes";"Ori_pl",#N/A,FALSE,"márgenes"}</definedName>
    <definedName name="LLD" localSheetId="16" hidden="1">{"Cons_Occ_Lar",#N/A,FALSE,"márgenes";"Cen_met",#N/A,FALSE,"márgenes";"Ori_pl",#N/A,FALSE,"márgenes"}</definedName>
    <definedName name="LLD" localSheetId="41" hidden="1">{"Cons_Occ_Lar",#N/A,FALSE,"márgenes";"Cen_met",#N/A,FALSE,"márgenes";"Ori_pl",#N/A,FALSE,"márgenes"}</definedName>
    <definedName name="LLD" localSheetId="8" hidden="1">{"Cons_Occ_Lar",#N/A,FALSE,"márgenes";"Cen_met",#N/A,FALSE,"márgenes";"Ori_pl",#N/A,FALSE,"márgenes"}</definedName>
    <definedName name="LLD" localSheetId="7" hidden="1">{"Cons_Occ_Lar",#N/A,FALSE,"márgenes";"Cen_met",#N/A,FALSE,"márgenes";"Ori_pl",#N/A,FALSE,"márgenes"}</definedName>
    <definedName name="LLD" localSheetId="10" hidden="1">{"Cons_Occ_Lar",#N/A,FALSE,"márgenes";"Cen_met",#N/A,FALSE,"márgenes";"Ori_pl",#N/A,FALSE,"márgenes"}</definedName>
    <definedName name="LLD" localSheetId="9" hidden="1">{"Cons_Occ_Lar",#N/A,FALSE,"márgenes";"Cen_met",#N/A,FALSE,"márgenes";"Ori_pl",#N/A,FALSE,"márgenes"}</definedName>
    <definedName name="LLD" localSheetId="11" hidden="1">{"Cons_Occ_Lar",#N/A,FALSE,"márgenes";"Cen_met",#N/A,FALSE,"márgenes";"Ori_pl",#N/A,FALSE,"márgenes"}</definedName>
    <definedName name="LLD" localSheetId="26" hidden="1">{"Cons_Occ_Lar",#N/A,FALSE,"márgenes";"Cen_met",#N/A,FALSE,"márgenes";"Ori_pl",#N/A,FALSE,"márgenes"}</definedName>
    <definedName name="LLD" localSheetId="23" hidden="1">{"Cons_Occ_Lar",#N/A,FALSE,"márgenes";"Cen_met",#N/A,FALSE,"márgenes";"Ori_pl",#N/A,FALSE,"márgenes"}</definedName>
    <definedName name="LLD" localSheetId="40" hidden="1">{"Cons_Occ_Lar",#N/A,FALSE,"márgenes";"Cen_met",#N/A,FALSE,"márgenes";"Ori_pl",#N/A,FALSE,"márgenes"}</definedName>
    <definedName name="LLD" localSheetId="29" hidden="1">{"Cons_Occ_Lar",#N/A,FALSE,"márgenes";"Cen_met",#N/A,FALSE,"márgenes";"Ori_pl",#N/A,FALSE,"márgenes"}</definedName>
    <definedName name="LLD" hidden="1">{"Cons_Occ_Lar",#N/A,FALSE,"márgenes";"Cen_met",#N/A,FALSE,"márgenes";"Ori_pl",#N/A,FALSE,"márgenes"}</definedName>
    <definedName name="LLIIID" localSheetId="17" hidden="1">{#N/A,#N/A,FALSE,"PRECIO FULL";#N/A,#N/A,FALSE,"LARA";#N/A,#N/A,FALSE,"CARACAS";#N/A,#N/A,FALSE,"DISBRACENTRO";#N/A,#N/A,FALSE,"ANDES";#N/A,#N/A,FALSE,"MAR CARIBE";#N/A,#N/A,FALSE,"RIO BEER";#N/A,#N/A,FALSE,"DISBRAH"}</definedName>
    <definedName name="LLIIID" localSheetId="18" hidden="1">{#N/A,#N/A,FALSE,"PRECIO FULL";#N/A,#N/A,FALSE,"LARA";#N/A,#N/A,FALSE,"CARACAS";#N/A,#N/A,FALSE,"DISBRACENTRO";#N/A,#N/A,FALSE,"ANDES";#N/A,#N/A,FALSE,"MAR CARIBE";#N/A,#N/A,FALSE,"RIO BEER";#N/A,#N/A,FALSE,"DISBRAH"}</definedName>
    <definedName name="LLIIID" localSheetId="37" hidden="1">{#N/A,#N/A,FALSE,"PRECIO FULL";#N/A,#N/A,FALSE,"LARA";#N/A,#N/A,FALSE,"CARACAS";#N/A,#N/A,FALSE,"DISBRACENTRO";#N/A,#N/A,FALSE,"ANDES";#N/A,#N/A,FALSE,"MAR CARIBE";#N/A,#N/A,FALSE,"RIO BEER";#N/A,#N/A,FALSE,"DISBRAH"}</definedName>
    <definedName name="LLIIID" localSheetId="33" hidden="1">{#N/A,#N/A,FALSE,"PRECIO FULL";#N/A,#N/A,FALSE,"LARA";#N/A,#N/A,FALSE,"CARACAS";#N/A,#N/A,FALSE,"DISBRACENTRO";#N/A,#N/A,FALSE,"ANDES";#N/A,#N/A,FALSE,"MAR CARIBE";#N/A,#N/A,FALSE,"RIO BEER";#N/A,#N/A,FALSE,"DISBRAH"}</definedName>
    <definedName name="LLIIID" localSheetId="20" hidden="1">{#N/A,#N/A,FALSE,"PRECIO FULL";#N/A,#N/A,FALSE,"LARA";#N/A,#N/A,FALSE,"CARACAS";#N/A,#N/A,FALSE,"DISBRACENTRO";#N/A,#N/A,FALSE,"ANDES";#N/A,#N/A,FALSE,"MAR CARIBE";#N/A,#N/A,FALSE,"RIO BEER";#N/A,#N/A,FALSE,"DISBRAH"}</definedName>
    <definedName name="LLIIID" localSheetId="6" hidden="1">{#N/A,#N/A,FALSE,"PRECIO FULL";#N/A,#N/A,FALSE,"LARA";#N/A,#N/A,FALSE,"CARACAS";#N/A,#N/A,FALSE,"DISBRACENTRO";#N/A,#N/A,FALSE,"ANDES";#N/A,#N/A,FALSE,"MAR CARIBE";#N/A,#N/A,FALSE,"RIO BEER";#N/A,#N/A,FALSE,"DISBRAH"}</definedName>
    <definedName name="LLIIID" localSheetId="4" hidden="1">{#N/A,#N/A,FALSE,"PRECIO FULL";#N/A,#N/A,FALSE,"LARA";#N/A,#N/A,FALSE,"CARACAS";#N/A,#N/A,FALSE,"DISBRACENTRO";#N/A,#N/A,FALSE,"ANDES";#N/A,#N/A,FALSE,"MAR CARIBE";#N/A,#N/A,FALSE,"RIO BEER";#N/A,#N/A,FALSE,"DISBRAH"}</definedName>
    <definedName name="LLIIID" localSheetId="15" hidden="1">{#N/A,#N/A,FALSE,"PRECIO FULL";#N/A,#N/A,FALSE,"LARA";#N/A,#N/A,FALSE,"CARACAS";#N/A,#N/A,FALSE,"DISBRACENTRO";#N/A,#N/A,FALSE,"ANDES";#N/A,#N/A,FALSE,"MAR CARIBE";#N/A,#N/A,FALSE,"RIO BEER";#N/A,#N/A,FALSE,"DISBRAH"}</definedName>
    <definedName name="LLIIID" localSheetId="36" hidden="1">{#N/A,#N/A,FALSE,"PRECIO FULL";#N/A,#N/A,FALSE,"LARA";#N/A,#N/A,FALSE,"CARACAS";#N/A,#N/A,FALSE,"DISBRACENTRO";#N/A,#N/A,FALSE,"ANDES";#N/A,#N/A,FALSE,"MAR CARIBE";#N/A,#N/A,FALSE,"RIO BEER";#N/A,#N/A,FALSE,"DISBRAH"}</definedName>
    <definedName name="LLIIID" localSheetId="16" hidden="1">{#N/A,#N/A,FALSE,"PRECIO FULL";#N/A,#N/A,FALSE,"LARA";#N/A,#N/A,FALSE,"CARACAS";#N/A,#N/A,FALSE,"DISBRACENTRO";#N/A,#N/A,FALSE,"ANDES";#N/A,#N/A,FALSE,"MAR CARIBE";#N/A,#N/A,FALSE,"RIO BEER";#N/A,#N/A,FALSE,"DISBRAH"}</definedName>
    <definedName name="LLIIID" localSheetId="41" hidden="1">{#N/A,#N/A,FALSE,"PRECIO FULL";#N/A,#N/A,FALSE,"LARA";#N/A,#N/A,FALSE,"CARACAS";#N/A,#N/A,FALSE,"DISBRACENTRO";#N/A,#N/A,FALSE,"ANDES";#N/A,#N/A,FALSE,"MAR CARIBE";#N/A,#N/A,FALSE,"RIO BEER";#N/A,#N/A,FALSE,"DISBRAH"}</definedName>
    <definedName name="LLIIID" localSheetId="8" hidden="1">{#N/A,#N/A,FALSE,"PRECIO FULL";#N/A,#N/A,FALSE,"LARA";#N/A,#N/A,FALSE,"CARACAS";#N/A,#N/A,FALSE,"DISBRACENTRO";#N/A,#N/A,FALSE,"ANDES";#N/A,#N/A,FALSE,"MAR CARIBE";#N/A,#N/A,FALSE,"RIO BEER";#N/A,#N/A,FALSE,"DISBRAH"}</definedName>
    <definedName name="LLIIID" localSheetId="7" hidden="1">{#N/A,#N/A,FALSE,"PRECIO FULL";#N/A,#N/A,FALSE,"LARA";#N/A,#N/A,FALSE,"CARACAS";#N/A,#N/A,FALSE,"DISBRACENTRO";#N/A,#N/A,FALSE,"ANDES";#N/A,#N/A,FALSE,"MAR CARIBE";#N/A,#N/A,FALSE,"RIO BEER";#N/A,#N/A,FALSE,"DISBRAH"}</definedName>
    <definedName name="LLIIID" localSheetId="10" hidden="1">{#N/A,#N/A,FALSE,"PRECIO FULL";#N/A,#N/A,FALSE,"LARA";#N/A,#N/A,FALSE,"CARACAS";#N/A,#N/A,FALSE,"DISBRACENTRO";#N/A,#N/A,FALSE,"ANDES";#N/A,#N/A,FALSE,"MAR CARIBE";#N/A,#N/A,FALSE,"RIO BEER";#N/A,#N/A,FALSE,"DISBRAH"}</definedName>
    <definedName name="LLIIID" localSheetId="9" hidden="1">{#N/A,#N/A,FALSE,"PRECIO FULL";#N/A,#N/A,FALSE,"LARA";#N/A,#N/A,FALSE,"CARACAS";#N/A,#N/A,FALSE,"DISBRACENTRO";#N/A,#N/A,FALSE,"ANDES";#N/A,#N/A,FALSE,"MAR CARIBE";#N/A,#N/A,FALSE,"RIO BEER";#N/A,#N/A,FALSE,"DISBRAH"}</definedName>
    <definedName name="LLIIID" localSheetId="11" hidden="1">{#N/A,#N/A,FALSE,"PRECIO FULL";#N/A,#N/A,FALSE,"LARA";#N/A,#N/A,FALSE,"CARACAS";#N/A,#N/A,FALSE,"DISBRACENTRO";#N/A,#N/A,FALSE,"ANDES";#N/A,#N/A,FALSE,"MAR CARIBE";#N/A,#N/A,FALSE,"RIO BEER";#N/A,#N/A,FALSE,"DISBRAH"}</definedName>
    <definedName name="LLIIID" localSheetId="26" hidden="1">{#N/A,#N/A,FALSE,"PRECIO FULL";#N/A,#N/A,FALSE,"LARA";#N/A,#N/A,FALSE,"CARACAS";#N/A,#N/A,FALSE,"DISBRACENTRO";#N/A,#N/A,FALSE,"ANDES";#N/A,#N/A,FALSE,"MAR CARIBE";#N/A,#N/A,FALSE,"RIO BEER";#N/A,#N/A,FALSE,"DISBRAH"}</definedName>
    <definedName name="LLIIID" localSheetId="23" hidden="1">{#N/A,#N/A,FALSE,"PRECIO FULL";#N/A,#N/A,FALSE,"LARA";#N/A,#N/A,FALSE,"CARACAS";#N/A,#N/A,FALSE,"DISBRACENTRO";#N/A,#N/A,FALSE,"ANDES";#N/A,#N/A,FALSE,"MAR CARIBE";#N/A,#N/A,FALSE,"RIO BEER";#N/A,#N/A,FALSE,"DISBRAH"}</definedName>
    <definedName name="LLIIID" localSheetId="40" hidden="1">{#N/A,#N/A,FALSE,"PRECIO FULL";#N/A,#N/A,FALSE,"LARA";#N/A,#N/A,FALSE,"CARACAS";#N/A,#N/A,FALSE,"DISBRACENTRO";#N/A,#N/A,FALSE,"ANDES";#N/A,#N/A,FALSE,"MAR CARIBE";#N/A,#N/A,FALSE,"RIO BEER";#N/A,#N/A,FALSE,"DISBRAH"}</definedName>
    <definedName name="LLIIID" localSheetId="29" hidden="1">{#N/A,#N/A,FALSE,"PRECIO FULL";#N/A,#N/A,FALSE,"LARA";#N/A,#N/A,FALSE,"CARACAS";#N/A,#N/A,FALSE,"DISBRACENTRO";#N/A,#N/A,FALSE,"ANDES";#N/A,#N/A,FALSE,"MAR CARIBE";#N/A,#N/A,FALSE,"RIO BEER";#N/A,#N/A,FALSE,"DISBRAH"}</definedName>
    <definedName name="LLIIID" hidden="1">{#N/A,#N/A,FALSE,"PRECIO FULL";#N/A,#N/A,FALSE,"LARA";#N/A,#N/A,FALSE,"CARACAS";#N/A,#N/A,FALSE,"DISBRACENTRO";#N/A,#N/A,FALSE,"ANDES";#N/A,#N/A,FALSE,"MAR CARIBE";#N/A,#N/A,FALSE,"RIO BEER";#N/A,#N/A,FALSE,"DISBRAH"}</definedName>
    <definedName name="lLinha" localSheetId="17">#REF!</definedName>
    <definedName name="lLinha" localSheetId="18">#REF!</definedName>
    <definedName name="lLinha" localSheetId="37">#REF!</definedName>
    <definedName name="lLinha" localSheetId="20">#REF!</definedName>
    <definedName name="lLinha" localSheetId="4">#REF!</definedName>
    <definedName name="lLinha" localSheetId="15">#REF!</definedName>
    <definedName name="lLinha" localSheetId="36">#REF!</definedName>
    <definedName name="lLinha" localSheetId="16">#REF!</definedName>
    <definedName name="lLinha" localSheetId="8">#REF!</definedName>
    <definedName name="lLinha" localSheetId="10">#REF!</definedName>
    <definedName name="lLinha" localSheetId="11">#REF!</definedName>
    <definedName name="lLinha">#REF!</definedName>
    <definedName name="LLKKL" localSheetId="17" hidden="1">{"Real",#N/A,FALSE,"CONSOLIDADO";"Real",#N/A,FALSE,"OCCIDENTE";"Real",#N/A,FALSE,"LARA";"Real",#N/A,FALSE,"CENTRO";"Real",#N/A,FALSE,"METROPOLITANA";"Real",#N/A,FALSE,"ORIENTE";"Real",#N/A,FALSE,"Pto.libre"}</definedName>
    <definedName name="LLKKL" localSheetId="18" hidden="1">{"Real",#N/A,FALSE,"CONSOLIDADO";"Real",#N/A,FALSE,"OCCIDENTE";"Real",#N/A,FALSE,"LARA";"Real",#N/A,FALSE,"CENTRO";"Real",#N/A,FALSE,"METROPOLITANA";"Real",#N/A,FALSE,"ORIENTE";"Real",#N/A,FALSE,"Pto.libre"}</definedName>
    <definedName name="LLKKL" localSheetId="37" hidden="1">{"Real",#N/A,FALSE,"CONSOLIDADO";"Real",#N/A,FALSE,"OCCIDENTE";"Real",#N/A,FALSE,"LARA";"Real",#N/A,FALSE,"CENTRO";"Real",#N/A,FALSE,"METROPOLITANA";"Real",#N/A,FALSE,"ORIENTE";"Real",#N/A,FALSE,"Pto.libre"}</definedName>
    <definedName name="LLKKL" localSheetId="33" hidden="1">{"Real",#N/A,FALSE,"CONSOLIDADO";"Real",#N/A,FALSE,"OCCIDENTE";"Real",#N/A,FALSE,"LARA";"Real",#N/A,FALSE,"CENTRO";"Real",#N/A,FALSE,"METROPOLITANA";"Real",#N/A,FALSE,"ORIENTE";"Real",#N/A,FALSE,"Pto.libre"}</definedName>
    <definedName name="LLKKL" localSheetId="20" hidden="1">{"Real",#N/A,FALSE,"CONSOLIDADO";"Real",#N/A,FALSE,"OCCIDENTE";"Real",#N/A,FALSE,"LARA";"Real",#N/A,FALSE,"CENTRO";"Real",#N/A,FALSE,"METROPOLITANA";"Real",#N/A,FALSE,"ORIENTE";"Real",#N/A,FALSE,"Pto.libre"}</definedName>
    <definedName name="LLKKL" localSheetId="6" hidden="1">{"Real",#N/A,FALSE,"CONSOLIDADO";"Real",#N/A,FALSE,"OCCIDENTE";"Real",#N/A,FALSE,"LARA";"Real",#N/A,FALSE,"CENTRO";"Real",#N/A,FALSE,"METROPOLITANA";"Real",#N/A,FALSE,"ORIENTE";"Real",#N/A,FALSE,"Pto.libre"}</definedName>
    <definedName name="LLKKL" localSheetId="4" hidden="1">{"Real",#N/A,FALSE,"CONSOLIDADO";"Real",#N/A,FALSE,"OCCIDENTE";"Real",#N/A,FALSE,"LARA";"Real",#N/A,FALSE,"CENTRO";"Real",#N/A,FALSE,"METROPOLITANA";"Real",#N/A,FALSE,"ORIENTE";"Real",#N/A,FALSE,"Pto.libre"}</definedName>
    <definedName name="LLKKL" localSheetId="15" hidden="1">{"Real",#N/A,FALSE,"CONSOLIDADO";"Real",#N/A,FALSE,"OCCIDENTE";"Real",#N/A,FALSE,"LARA";"Real",#N/A,FALSE,"CENTRO";"Real",#N/A,FALSE,"METROPOLITANA";"Real",#N/A,FALSE,"ORIENTE";"Real",#N/A,FALSE,"Pto.libre"}</definedName>
    <definedName name="LLKKL" localSheetId="36" hidden="1">{"Real",#N/A,FALSE,"CONSOLIDADO";"Real",#N/A,FALSE,"OCCIDENTE";"Real",#N/A,FALSE,"LARA";"Real",#N/A,FALSE,"CENTRO";"Real",#N/A,FALSE,"METROPOLITANA";"Real",#N/A,FALSE,"ORIENTE";"Real",#N/A,FALSE,"Pto.libre"}</definedName>
    <definedName name="LLKKL" localSheetId="16" hidden="1">{"Real",#N/A,FALSE,"CONSOLIDADO";"Real",#N/A,FALSE,"OCCIDENTE";"Real",#N/A,FALSE,"LARA";"Real",#N/A,FALSE,"CENTRO";"Real",#N/A,FALSE,"METROPOLITANA";"Real",#N/A,FALSE,"ORIENTE";"Real",#N/A,FALSE,"Pto.libre"}</definedName>
    <definedName name="LLKKL" localSheetId="41" hidden="1">{"Real",#N/A,FALSE,"CONSOLIDADO";"Real",#N/A,FALSE,"OCCIDENTE";"Real",#N/A,FALSE,"LARA";"Real",#N/A,FALSE,"CENTRO";"Real",#N/A,FALSE,"METROPOLITANA";"Real",#N/A,FALSE,"ORIENTE";"Real",#N/A,FALSE,"Pto.libre"}</definedName>
    <definedName name="LLKKL" localSheetId="8" hidden="1">{"Real",#N/A,FALSE,"CONSOLIDADO";"Real",#N/A,FALSE,"OCCIDENTE";"Real",#N/A,FALSE,"LARA";"Real",#N/A,FALSE,"CENTRO";"Real",#N/A,FALSE,"METROPOLITANA";"Real",#N/A,FALSE,"ORIENTE";"Real",#N/A,FALSE,"Pto.libre"}</definedName>
    <definedName name="LLKKL" localSheetId="7" hidden="1">{"Real",#N/A,FALSE,"CONSOLIDADO";"Real",#N/A,FALSE,"OCCIDENTE";"Real",#N/A,FALSE,"LARA";"Real",#N/A,FALSE,"CENTRO";"Real",#N/A,FALSE,"METROPOLITANA";"Real",#N/A,FALSE,"ORIENTE";"Real",#N/A,FALSE,"Pto.libre"}</definedName>
    <definedName name="LLKKL" localSheetId="10" hidden="1">{"Real",#N/A,FALSE,"CONSOLIDADO";"Real",#N/A,FALSE,"OCCIDENTE";"Real",#N/A,FALSE,"LARA";"Real",#N/A,FALSE,"CENTRO";"Real",#N/A,FALSE,"METROPOLITANA";"Real",#N/A,FALSE,"ORIENTE";"Real",#N/A,FALSE,"Pto.libre"}</definedName>
    <definedName name="LLKKL" localSheetId="9" hidden="1">{"Real",#N/A,FALSE,"CONSOLIDADO";"Real",#N/A,FALSE,"OCCIDENTE";"Real",#N/A,FALSE,"LARA";"Real",#N/A,FALSE,"CENTRO";"Real",#N/A,FALSE,"METROPOLITANA";"Real",#N/A,FALSE,"ORIENTE";"Real",#N/A,FALSE,"Pto.libre"}</definedName>
    <definedName name="LLKKL" localSheetId="11" hidden="1">{"Real",#N/A,FALSE,"CONSOLIDADO";"Real",#N/A,FALSE,"OCCIDENTE";"Real",#N/A,FALSE,"LARA";"Real",#N/A,FALSE,"CENTRO";"Real",#N/A,FALSE,"METROPOLITANA";"Real",#N/A,FALSE,"ORIENTE";"Real",#N/A,FALSE,"Pto.libre"}</definedName>
    <definedName name="LLKKL" localSheetId="26" hidden="1">{"Real",#N/A,FALSE,"CONSOLIDADO";"Real",#N/A,FALSE,"OCCIDENTE";"Real",#N/A,FALSE,"LARA";"Real",#N/A,FALSE,"CENTRO";"Real",#N/A,FALSE,"METROPOLITANA";"Real",#N/A,FALSE,"ORIENTE";"Real",#N/A,FALSE,"Pto.libre"}</definedName>
    <definedName name="LLKKL" localSheetId="23" hidden="1">{"Real",#N/A,FALSE,"CONSOLIDADO";"Real",#N/A,FALSE,"OCCIDENTE";"Real",#N/A,FALSE,"LARA";"Real",#N/A,FALSE,"CENTRO";"Real",#N/A,FALSE,"METROPOLITANA";"Real",#N/A,FALSE,"ORIENTE";"Real",#N/A,FALSE,"Pto.libre"}</definedName>
    <definedName name="LLKKL" localSheetId="40" hidden="1">{"Real",#N/A,FALSE,"CONSOLIDADO";"Real",#N/A,FALSE,"OCCIDENTE";"Real",#N/A,FALSE,"LARA";"Real",#N/A,FALSE,"CENTRO";"Real",#N/A,FALSE,"METROPOLITANA";"Real",#N/A,FALSE,"ORIENTE";"Real",#N/A,FALSE,"Pto.libre"}</definedName>
    <definedName name="LLKKL" localSheetId="29" hidden="1">{"Real",#N/A,FALSE,"CONSOLIDADO";"Real",#N/A,FALSE,"OCCIDENTE";"Real",#N/A,FALSE,"LARA";"Real",#N/A,FALSE,"CENTRO";"Real",#N/A,FALSE,"METROPOLITANA";"Real",#N/A,FALSE,"ORIENTE";"Real",#N/A,FALSE,"Pto.libre"}</definedName>
    <definedName name="LLKKL" hidden="1">{"Real",#N/A,FALSE,"CONSOLIDADO";"Real",#N/A,FALSE,"OCCIDENTE";"Real",#N/A,FALSE,"LARA";"Real",#N/A,FALSE,"CENTRO";"Real",#N/A,FALSE,"METROPOLITANA";"Real",#N/A,FALSE,"ORIENTE";"Real",#N/A,FALSE,"Pto.libre"}</definedName>
    <definedName name="lll" localSheetId="17" hidden="1">{"a_assump1",#N/A,FALSE,"BPlan 96-00 - Base";"a_assump2",#N/A,FALSE,"BPlan 96-00 - Base";"a_plus",#N/A,FALSE,"BPlan 96-00 - Base";"a_bs",#N/A,FALSE,"BPlan 96-00 - Base";"a_cf",#N/A,FALSE,"BPlan 96-00 - Base";"a_irrbase",#N/A,FALSE,"BPlan 96-00 - Base";"a_notes",#N/A,FALSE,"BPlan 96-00 - Base"}</definedName>
    <definedName name="lll" localSheetId="18" hidden="1">{"a_assump1",#N/A,FALSE,"BPlan 96-00 - Base";"a_assump2",#N/A,FALSE,"BPlan 96-00 - Base";"a_plus",#N/A,FALSE,"BPlan 96-00 - Base";"a_bs",#N/A,FALSE,"BPlan 96-00 - Base";"a_cf",#N/A,FALSE,"BPlan 96-00 - Base";"a_irrbase",#N/A,FALSE,"BPlan 96-00 - Base";"a_notes",#N/A,FALSE,"BPlan 96-00 - Base"}</definedName>
    <definedName name="lll" localSheetId="37" hidden="1">{"a_assump1",#N/A,FALSE,"BPlan 96-00 - Base";"a_assump2",#N/A,FALSE,"BPlan 96-00 - Base";"a_plus",#N/A,FALSE,"BPlan 96-00 - Base";"a_bs",#N/A,FALSE,"BPlan 96-00 - Base";"a_cf",#N/A,FALSE,"BPlan 96-00 - Base";"a_irrbase",#N/A,FALSE,"BPlan 96-00 - Base";"a_notes",#N/A,FALSE,"BPlan 96-00 - Base"}</definedName>
    <definedName name="lll" localSheetId="33" hidden="1">{"a_assump1",#N/A,FALSE,"BPlan 96-00 - Base";"a_assump2",#N/A,FALSE,"BPlan 96-00 - Base";"a_plus",#N/A,FALSE,"BPlan 96-00 - Base";"a_bs",#N/A,FALSE,"BPlan 96-00 - Base";"a_cf",#N/A,FALSE,"BPlan 96-00 - Base";"a_irrbase",#N/A,FALSE,"BPlan 96-00 - Base";"a_notes",#N/A,FALSE,"BPlan 96-00 - Base"}</definedName>
    <definedName name="lll" localSheetId="20" hidden="1">{"a_assump1",#N/A,FALSE,"BPlan 96-00 - Base";"a_assump2",#N/A,FALSE,"BPlan 96-00 - Base";"a_plus",#N/A,FALSE,"BPlan 96-00 - Base";"a_bs",#N/A,FALSE,"BPlan 96-00 - Base";"a_cf",#N/A,FALSE,"BPlan 96-00 - Base";"a_irrbase",#N/A,FALSE,"BPlan 96-00 - Base";"a_notes",#N/A,FALSE,"BPlan 96-00 - Base"}</definedName>
    <definedName name="lll" localSheetId="6" hidden="1">{"a_assump1",#N/A,FALSE,"BPlan 96-00 - Base";"a_assump2",#N/A,FALSE,"BPlan 96-00 - Base";"a_plus",#N/A,FALSE,"BPlan 96-00 - Base";"a_bs",#N/A,FALSE,"BPlan 96-00 - Base";"a_cf",#N/A,FALSE,"BPlan 96-00 - Base";"a_irrbase",#N/A,FALSE,"BPlan 96-00 - Base";"a_notes",#N/A,FALSE,"BPlan 96-00 - Base"}</definedName>
    <definedName name="lll" localSheetId="4" hidden="1">{"a_assump1",#N/A,FALSE,"BPlan 96-00 - Base";"a_assump2",#N/A,FALSE,"BPlan 96-00 - Base";"a_plus",#N/A,FALSE,"BPlan 96-00 - Base";"a_bs",#N/A,FALSE,"BPlan 96-00 - Base";"a_cf",#N/A,FALSE,"BPlan 96-00 - Base";"a_irrbase",#N/A,FALSE,"BPlan 96-00 - Base";"a_notes",#N/A,FALSE,"BPlan 96-00 - Base"}</definedName>
    <definedName name="lll" localSheetId="15" hidden="1">{"a_assump1",#N/A,FALSE,"BPlan 96-00 - Base";"a_assump2",#N/A,FALSE,"BPlan 96-00 - Base";"a_plus",#N/A,FALSE,"BPlan 96-00 - Base";"a_bs",#N/A,FALSE,"BPlan 96-00 - Base";"a_cf",#N/A,FALSE,"BPlan 96-00 - Base";"a_irrbase",#N/A,FALSE,"BPlan 96-00 - Base";"a_notes",#N/A,FALSE,"BPlan 96-00 - Base"}</definedName>
    <definedName name="lll" localSheetId="36" hidden="1">{"a_assump1",#N/A,FALSE,"BPlan 96-00 - Base";"a_assump2",#N/A,FALSE,"BPlan 96-00 - Base";"a_plus",#N/A,FALSE,"BPlan 96-00 - Base";"a_bs",#N/A,FALSE,"BPlan 96-00 - Base";"a_cf",#N/A,FALSE,"BPlan 96-00 - Base";"a_irrbase",#N/A,FALSE,"BPlan 96-00 - Base";"a_notes",#N/A,FALSE,"BPlan 96-00 - Base"}</definedName>
    <definedName name="lll" localSheetId="16" hidden="1">{"a_assump1",#N/A,FALSE,"BPlan 96-00 - Base";"a_assump2",#N/A,FALSE,"BPlan 96-00 - Base";"a_plus",#N/A,FALSE,"BPlan 96-00 - Base";"a_bs",#N/A,FALSE,"BPlan 96-00 - Base";"a_cf",#N/A,FALSE,"BPlan 96-00 - Base";"a_irrbase",#N/A,FALSE,"BPlan 96-00 - Base";"a_notes",#N/A,FALSE,"BPlan 96-00 - Base"}</definedName>
    <definedName name="lll" localSheetId="41" hidden="1">{"a_assump1",#N/A,FALSE,"BPlan 96-00 - Base";"a_assump2",#N/A,FALSE,"BPlan 96-00 - Base";"a_plus",#N/A,FALSE,"BPlan 96-00 - Base";"a_bs",#N/A,FALSE,"BPlan 96-00 - Base";"a_cf",#N/A,FALSE,"BPlan 96-00 - Base";"a_irrbase",#N/A,FALSE,"BPlan 96-00 - Base";"a_notes",#N/A,FALSE,"BPlan 96-00 - Base"}</definedName>
    <definedName name="lll" localSheetId="8" hidden="1">{"a_assump1",#N/A,FALSE,"BPlan 96-00 - Base";"a_assump2",#N/A,FALSE,"BPlan 96-00 - Base";"a_plus",#N/A,FALSE,"BPlan 96-00 - Base";"a_bs",#N/A,FALSE,"BPlan 96-00 - Base";"a_cf",#N/A,FALSE,"BPlan 96-00 - Base";"a_irrbase",#N/A,FALSE,"BPlan 96-00 - Base";"a_notes",#N/A,FALSE,"BPlan 96-00 - Base"}</definedName>
    <definedName name="lll" localSheetId="7" hidden="1">{"a_assump1",#N/A,FALSE,"BPlan 96-00 - Base";"a_assump2",#N/A,FALSE,"BPlan 96-00 - Base";"a_plus",#N/A,FALSE,"BPlan 96-00 - Base";"a_bs",#N/A,FALSE,"BPlan 96-00 - Base";"a_cf",#N/A,FALSE,"BPlan 96-00 - Base";"a_irrbase",#N/A,FALSE,"BPlan 96-00 - Base";"a_notes",#N/A,FALSE,"BPlan 96-00 - Base"}</definedName>
    <definedName name="lll" localSheetId="10" hidden="1">{"a_assump1",#N/A,FALSE,"BPlan 96-00 - Base";"a_assump2",#N/A,FALSE,"BPlan 96-00 - Base";"a_plus",#N/A,FALSE,"BPlan 96-00 - Base";"a_bs",#N/A,FALSE,"BPlan 96-00 - Base";"a_cf",#N/A,FALSE,"BPlan 96-00 - Base";"a_irrbase",#N/A,FALSE,"BPlan 96-00 - Base";"a_notes",#N/A,FALSE,"BPlan 96-00 - Base"}</definedName>
    <definedName name="lll" localSheetId="9" hidden="1">{"a_assump1",#N/A,FALSE,"BPlan 96-00 - Base";"a_assump2",#N/A,FALSE,"BPlan 96-00 - Base";"a_plus",#N/A,FALSE,"BPlan 96-00 - Base";"a_bs",#N/A,FALSE,"BPlan 96-00 - Base";"a_cf",#N/A,FALSE,"BPlan 96-00 - Base";"a_irrbase",#N/A,FALSE,"BPlan 96-00 - Base";"a_notes",#N/A,FALSE,"BPlan 96-00 - Base"}</definedName>
    <definedName name="lll" localSheetId="11" hidden="1">{"a_assump1",#N/A,FALSE,"BPlan 96-00 - Base";"a_assump2",#N/A,FALSE,"BPlan 96-00 - Base";"a_plus",#N/A,FALSE,"BPlan 96-00 - Base";"a_bs",#N/A,FALSE,"BPlan 96-00 - Base";"a_cf",#N/A,FALSE,"BPlan 96-00 - Base";"a_irrbase",#N/A,FALSE,"BPlan 96-00 - Base";"a_notes",#N/A,FALSE,"BPlan 96-00 - Base"}</definedName>
    <definedName name="lll" localSheetId="26" hidden="1">{"a_assump1",#N/A,FALSE,"BPlan 96-00 - Base";"a_assump2",#N/A,FALSE,"BPlan 96-00 - Base";"a_plus",#N/A,FALSE,"BPlan 96-00 - Base";"a_bs",#N/A,FALSE,"BPlan 96-00 - Base";"a_cf",#N/A,FALSE,"BPlan 96-00 - Base";"a_irrbase",#N/A,FALSE,"BPlan 96-00 - Base";"a_notes",#N/A,FALSE,"BPlan 96-00 - Base"}</definedName>
    <definedName name="lll" localSheetId="23" hidden="1">{"a_assump1",#N/A,FALSE,"BPlan 96-00 - Base";"a_assump2",#N/A,FALSE,"BPlan 96-00 - Base";"a_plus",#N/A,FALSE,"BPlan 96-00 - Base";"a_bs",#N/A,FALSE,"BPlan 96-00 - Base";"a_cf",#N/A,FALSE,"BPlan 96-00 - Base";"a_irrbase",#N/A,FALSE,"BPlan 96-00 - Base";"a_notes",#N/A,FALSE,"BPlan 96-00 - Base"}</definedName>
    <definedName name="lll" localSheetId="40" hidden="1">{"a_assump1",#N/A,FALSE,"BPlan 96-00 - Base";"a_assump2",#N/A,FALSE,"BPlan 96-00 - Base";"a_plus",#N/A,FALSE,"BPlan 96-00 - Base";"a_bs",#N/A,FALSE,"BPlan 96-00 - Base";"a_cf",#N/A,FALSE,"BPlan 96-00 - Base";"a_irrbase",#N/A,FALSE,"BPlan 96-00 - Base";"a_notes",#N/A,FALSE,"BPlan 96-00 - Base"}</definedName>
    <definedName name="lll" localSheetId="29" hidden="1">{"a_assump1",#N/A,FALSE,"BPlan 96-00 - Base";"a_assump2",#N/A,FALSE,"BPlan 96-00 - Base";"a_plus",#N/A,FALSE,"BPlan 96-00 - Base";"a_bs",#N/A,FALSE,"BPlan 96-00 - Base";"a_cf",#N/A,FALSE,"BPlan 96-00 - Base";"a_irrbase",#N/A,FALSE,"BPlan 96-00 - Base";"a_notes",#N/A,FALSE,"BPlan 96-00 - Base"}</definedName>
    <definedName name="lll" hidden="1">{"a_assump1",#N/A,FALSE,"BPlan 96-00 - Base";"a_assump2",#N/A,FALSE,"BPlan 96-00 - Base";"a_plus",#N/A,FALSE,"BPlan 96-00 - Base";"a_bs",#N/A,FALSE,"BPlan 96-00 - Base";"a_cf",#N/A,FALSE,"BPlan 96-00 - Base";"a_irrbase",#N/A,FALSE,"BPlan 96-00 - Base";"a_notes",#N/A,FALSE,"BPlan 96-00 - Base"}</definedName>
    <definedName name="lllllllllllllllllllllll" localSheetId="4" hidden="1">{"det (May)",#N/A,FALSE,"June";"sum (MAY YTD)",#N/A,FALSE,"June YTD"}</definedName>
    <definedName name="lllllllllllllllllllllll" localSheetId="8" hidden="1">{"det (May)",#N/A,FALSE,"June";"sum (MAY YTD)",#N/A,FALSE,"June YTD"}</definedName>
    <definedName name="lllllllllllllllllllllll" localSheetId="10" hidden="1">{"det (May)",#N/A,FALSE,"June";"sum (MAY YTD)",#N/A,FALSE,"June YTD"}</definedName>
    <definedName name="lllllllllllllllllllllll" localSheetId="11" hidden="1">{"det (May)",#N/A,FALSE,"June";"sum (MAY YTD)",#N/A,FALSE,"June YTD"}</definedName>
    <definedName name="lllllllllllllllllllllll" localSheetId="26" hidden="1">{"det (May)",#N/A,FALSE,"June";"sum (MAY YTD)",#N/A,FALSE,"June YTD"}</definedName>
    <definedName name="lllllllllllllllllllllll" hidden="1">{"det (May)",#N/A,FALSE,"June";"sum (MAY YTD)",#N/A,FALSE,"June YTD"}</definedName>
    <definedName name="LLÑLÑL" localSheetId="17" hidden="1">{#N/A,#N/A,FALSE,"RGD$";#N/A,#N/A,FALSE,"BG$";#N/A,#N/A,FALSE,"FC$"}</definedName>
    <definedName name="LLÑLÑL" localSheetId="18" hidden="1">{#N/A,#N/A,FALSE,"RGD$";#N/A,#N/A,FALSE,"BG$";#N/A,#N/A,FALSE,"FC$"}</definedName>
    <definedName name="LLÑLÑL" localSheetId="37" hidden="1">{#N/A,#N/A,FALSE,"RGD$";#N/A,#N/A,FALSE,"BG$";#N/A,#N/A,FALSE,"FC$"}</definedName>
    <definedName name="LLÑLÑL" localSheetId="33" hidden="1">{#N/A,#N/A,FALSE,"RGD$";#N/A,#N/A,FALSE,"BG$";#N/A,#N/A,FALSE,"FC$"}</definedName>
    <definedName name="LLÑLÑL" localSheetId="20" hidden="1">{#N/A,#N/A,FALSE,"RGD$";#N/A,#N/A,FALSE,"BG$";#N/A,#N/A,FALSE,"FC$"}</definedName>
    <definedName name="LLÑLÑL" localSheetId="6" hidden="1">{#N/A,#N/A,FALSE,"RGD$";#N/A,#N/A,FALSE,"BG$";#N/A,#N/A,FALSE,"FC$"}</definedName>
    <definedName name="LLÑLÑL" localSheetId="4" hidden="1">{#N/A,#N/A,FALSE,"RGD$";#N/A,#N/A,FALSE,"BG$";#N/A,#N/A,FALSE,"FC$"}</definedName>
    <definedName name="LLÑLÑL" localSheetId="15" hidden="1">{#N/A,#N/A,FALSE,"RGD$";#N/A,#N/A,FALSE,"BG$";#N/A,#N/A,FALSE,"FC$"}</definedName>
    <definedName name="LLÑLÑL" localSheetId="36" hidden="1">{#N/A,#N/A,FALSE,"RGD$";#N/A,#N/A,FALSE,"BG$";#N/A,#N/A,FALSE,"FC$"}</definedName>
    <definedName name="LLÑLÑL" localSheetId="16" hidden="1">{#N/A,#N/A,FALSE,"RGD$";#N/A,#N/A,FALSE,"BG$";#N/A,#N/A,FALSE,"FC$"}</definedName>
    <definedName name="LLÑLÑL" localSheetId="41" hidden="1">{#N/A,#N/A,FALSE,"RGD$";#N/A,#N/A,FALSE,"BG$";#N/A,#N/A,FALSE,"FC$"}</definedName>
    <definedName name="LLÑLÑL" localSheetId="8" hidden="1">{#N/A,#N/A,FALSE,"RGD$";#N/A,#N/A,FALSE,"BG$";#N/A,#N/A,FALSE,"FC$"}</definedName>
    <definedName name="LLÑLÑL" localSheetId="7" hidden="1">{#N/A,#N/A,FALSE,"RGD$";#N/A,#N/A,FALSE,"BG$";#N/A,#N/A,FALSE,"FC$"}</definedName>
    <definedName name="LLÑLÑL" localSheetId="10" hidden="1">{#N/A,#N/A,FALSE,"RGD$";#N/A,#N/A,FALSE,"BG$";#N/A,#N/A,FALSE,"FC$"}</definedName>
    <definedName name="LLÑLÑL" localSheetId="9" hidden="1">{#N/A,#N/A,FALSE,"RGD$";#N/A,#N/A,FALSE,"BG$";#N/A,#N/A,FALSE,"FC$"}</definedName>
    <definedName name="LLÑLÑL" localSheetId="11" hidden="1">{#N/A,#N/A,FALSE,"RGD$";#N/A,#N/A,FALSE,"BG$";#N/A,#N/A,FALSE,"FC$"}</definedName>
    <definedName name="LLÑLÑL" localSheetId="26" hidden="1">{#N/A,#N/A,FALSE,"RGD$";#N/A,#N/A,FALSE,"BG$";#N/A,#N/A,FALSE,"FC$"}</definedName>
    <definedName name="LLÑLÑL" localSheetId="23" hidden="1">{#N/A,#N/A,FALSE,"RGD$";#N/A,#N/A,FALSE,"BG$";#N/A,#N/A,FALSE,"FC$"}</definedName>
    <definedName name="LLÑLÑL" localSheetId="40" hidden="1">{#N/A,#N/A,FALSE,"RGD$";#N/A,#N/A,FALSE,"BG$";#N/A,#N/A,FALSE,"FC$"}</definedName>
    <definedName name="LLÑLÑL" localSheetId="29" hidden="1">{#N/A,#N/A,FALSE,"RGD$";#N/A,#N/A,FALSE,"BG$";#N/A,#N/A,FALSE,"FC$"}</definedName>
    <definedName name="LLÑLÑL" hidden="1">{#N/A,#N/A,FALSE,"RGD$";#N/A,#N/A,FALSE,"BG$";#N/A,#N/A,FALSE,"FC$"}</definedName>
    <definedName name="llsa" localSheetId="17" hidden="1">{"RESUMEN",#N/A,FALSE,"RESUMEN";"RESUMEN_MARG",#N/A,FALSE,"RESUMEN"}</definedName>
    <definedName name="llsa" localSheetId="18" hidden="1">{"RESUMEN",#N/A,FALSE,"RESUMEN";"RESUMEN_MARG",#N/A,FALSE,"RESUMEN"}</definedName>
    <definedName name="llsa" localSheetId="37" hidden="1">{"RESUMEN",#N/A,FALSE,"RESUMEN";"RESUMEN_MARG",#N/A,FALSE,"RESUMEN"}</definedName>
    <definedName name="llsa" localSheetId="33" hidden="1">{"RESUMEN",#N/A,FALSE,"RESUMEN";"RESUMEN_MARG",#N/A,FALSE,"RESUMEN"}</definedName>
    <definedName name="llsa" localSheetId="20" hidden="1">{"RESUMEN",#N/A,FALSE,"RESUMEN";"RESUMEN_MARG",#N/A,FALSE,"RESUMEN"}</definedName>
    <definedName name="llsa" localSheetId="6" hidden="1">{"RESUMEN",#N/A,FALSE,"RESUMEN";"RESUMEN_MARG",#N/A,FALSE,"RESUMEN"}</definedName>
    <definedName name="llsa" localSheetId="4" hidden="1">{"RESUMEN",#N/A,FALSE,"RESUMEN";"RESUMEN_MARG",#N/A,FALSE,"RESUMEN"}</definedName>
    <definedName name="llsa" localSheetId="15" hidden="1">{"RESUMEN",#N/A,FALSE,"RESUMEN";"RESUMEN_MARG",#N/A,FALSE,"RESUMEN"}</definedName>
    <definedName name="llsa" localSheetId="36" hidden="1">{"RESUMEN",#N/A,FALSE,"RESUMEN";"RESUMEN_MARG",#N/A,FALSE,"RESUMEN"}</definedName>
    <definedName name="llsa" localSheetId="16" hidden="1">{"RESUMEN",#N/A,FALSE,"RESUMEN";"RESUMEN_MARG",#N/A,FALSE,"RESUMEN"}</definedName>
    <definedName name="llsa" localSheetId="41" hidden="1">{"RESUMEN",#N/A,FALSE,"RESUMEN";"RESUMEN_MARG",#N/A,FALSE,"RESUMEN"}</definedName>
    <definedName name="llsa" localSheetId="8" hidden="1">{"RESUMEN",#N/A,FALSE,"RESUMEN";"RESUMEN_MARG",#N/A,FALSE,"RESUMEN"}</definedName>
    <definedName name="llsa" localSheetId="7" hidden="1">{"RESUMEN",#N/A,FALSE,"RESUMEN";"RESUMEN_MARG",#N/A,FALSE,"RESUMEN"}</definedName>
    <definedName name="llsa" localSheetId="10" hidden="1">{"RESUMEN",#N/A,FALSE,"RESUMEN";"RESUMEN_MARG",#N/A,FALSE,"RESUMEN"}</definedName>
    <definedName name="llsa" localSheetId="9" hidden="1">{"RESUMEN",#N/A,FALSE,"RESUMEN";"RESUMEN_MARG",#N/A,FALSE,"RESUMEN"}</definedName>
    <definedName name="llsa" localSheetId="11" hidden="1">{"RESUMEN",#N/A,FALSE,"RESUMEN";"RESUMEN_MARG",#N/A,FALSE,"RESUMEN"}</definedName>
    <definedName name="llsa" localSheetId="26" hidden="1">{"RESUMEN",#N/A,FALSE,"RESUMEN";"RESUMEN_MARG",#N/A,FALSE,"RESUMEN"}</definedName>
    <definedName name="llsa" localSheetId="23" hidden="1">{"RESUMEN",#N/A,FALSE,"RESUMEN";"RESUMEN_MARG",#N/A,FALSE,"RESUMEN"}</definedName>
    <definedName name="llsa" localSheetId="40" hidden="1">{"RESUMEN",#N/A,FALSE,"RESUMEN";"RESUMEN_MARG",#N/A,FALSE,"RESUMEN"}</definedName>
    <definedName name="llsa" localSheetId="29" hidden="1">{"RESUMEN",#N/A,FALSE,"RESUMEN";"RESUMEN_MARG",#N/A,FALSE,"RESUMEN"}</definedName>
    <definedName name="llsa" hidden="1">{"RESUMEN",#N/A,FALSE,"RESUMEN";"RESUMEN_MARG",#N/A,FALSE,"RESUMEN"}</definedName>
    <definedName name="lMALTE" localSheetId="17">#REF!</definedName>
    <definedName name="lMALTE" localSheetId="18">#REF!</definedName>
    <definedName name="lMALTE" localSheetId="37">#REF!</definedName>
    <definedName name="lMALTE" localSheetId="20">#REF!</definedName>
    <definedName name="lMALTE" localSheetId="4">#REF!</definedName>
    <definedName name="lMALTE" localSheetId="15">#REF!</definedName>
    <definedName name="lMALTE" localSheetId="36">#REF!</definedName>
    <definedName name="lMALTE" localSheetId="16">#REF!</definedName>
    <definedName name="lMALTE" localSheetId="8">#REF!</definedName>
    <definedName name="lMALTE" localSheetId="10">#REF!</definedName>
    <definedName name="lMALTE" localSheetId="11">#REF!</definedName>
    <definedName name="lMALTE">#REF!</definedName>
    <definedName name="lml" localSheetId="4" hidden="1">{"det (May)",#N/A,FALSE,"June";"sum (MAY YTD)",#N/A,FALSE,"June YTD"}</definedName>
    <definedName name="lml" localSheetId="8" hidden="1">{"det (May)",#N/A,FALSE,"June";"sum (MAY YTD)",#N/A,FALSE,"June YTD"}</definedName>
    <definedName name="lml" localSheetId="10" hidden="1">{"det (May)",#N/A,FALSE,"June";"sum (MAY YTD)",#N/A,FALSE,"June YTD"}</definedName>
    <definedName name="lml" localSheetId="11" hidden="1">{"det (May)",#N/A,FALSE,"June";"sum (MAY YTD)",#N/A,FALSE,"June YTD"}</definedName>
    <definedName name="lml" localSheetId="26" hidden="1">{"det (May)",#N/A,FALSE,"June";"sum (MAY YTD)",#N/A,FALSE,"June YTD"}</definedName>
    <definedName name="lml" hidden="1">{"det (May)",#N/A,FALSE,"June";"sum (MAY YTD)",#N/A,FALSE,"June YTD"}</definedName>
    <definedName name="lMOTIVO" localSheetId="17">#REF!</definedName>
    <definedName name="lMOTIVO" localSheetId="18">#REF!</definedName>
    <definedName name="lMOTIVO" localSheetId="37">#REF!</definedName>
    <definedName name="lMOTIVO" localSheetId="20">#REF!</definedName>
    <definedName name="lMOTIVO" localSheetId="4">#REF!</definedName>
    <definedName name="lMOTIVO" localSheetId="15">#REF!</definedName>
    <definedName name="lMOTIVO" localSheetId="36">#REF!</definedName>
    <definedName name="lMOTIVO" localSheetId="16">#REF!</definedName>
    <definedName name="lMOTIVO" localSheetId="8">#REF!</definedName>
    <definedName name="lMOTIVO" localSheetId="10">#REF!</definedName>
    <definedName name="lMOTIVO" localSheetId="11">#REF!</definedName>
    <definedName name="lMOTIVO">#REF!</definedName>
    <definedName name="lMotivos" localSheetId="17">#REF!</definedName>
    <definedName name="lMotivos" localSheetId="18">#REF!</definedName>
    <definedName name="lMotivos" localSheetId="37">#REF!</definedName>
    <definedName name="lMotivos" localSheetId="20">#REF!</definedName>
    <definedName name="lMotivos" localSheetId="4">#REF!</definedName>
    <definedName name="lMotivos" localSheetId="15">#REF!</definedName>
    <definedName name="lMotivos" localSheetId="36">#REF!</definedName>
    <definedName name="lMotivos" localSheetId="16">#REF!</definedName>
    <definedName name="lMotivos" localSheetId="8">#REF!</definedName>
    <definedName name="lMotivos" localSheetId="10">#REF!</definedName>
    <definedName name="lMotivos" localSheetId="11">#REF!</definedName>
    <definedName name="lMotivos">#REF!</definedName>
    <definedName name="lnk_abrefonte">[75]Proced.!$B$57</definedName>
    <definedName name="lnk_abreprodutos">[75]Proced.!$B$63</definedName>
    <definedName name="lnk_exibevinculos">[137]Proced.!$B$21</definedName>
    <definedName name="lnk_ipca">[75]Proced.!$B$60</definedName>
    <definedName name="lnk_retrieveall">[75]Proced.!$B$48</definedName>
    <definedName name="LÑK" localSheetId="4" hidden="1">#REF!</definedName>
    <definedName name="LÑK" localSheetId="8" hidden="1">#REF!</definedName>
    <definedName name="LÑK" localSheetId="10" hidden="1">#REF!</definedName>
    <definedName name="LÑK" localSheetId="11" hidden="1">#REF!</definedName>
    <definedName name="LÑK" localSheetId="26" hidden="1">#REF!</definedName>
    <definedName name="LÑK" hidden="1">#REF!</definedName>
    <definedName name="lñklñk" localSheetId="17" hidden="1">{"CAP VOL",#N/A,FALSE,"CAPITAL";"CAP VAR",#N/A,FALSE,"CAPITAL";"CAP FIJ",#N/A,FALSE,"CAPITAL";"CAP CONS",#N/A,FALSE,"CAPITAL";"CAP DATA",#N/A,FALSE,"CAPITAL"}</definedName>
    <definedName name="lñklñk" localSheetId="18" hidden="1">{"CAP VOL",#N/A,FALSE,"CAPITAL";"CAP VAR",#N/A,FALSE,"CAPITAL";"CAP FIJ",#N/A,FALSE,"CAPITAL";"CAP CONS",#N/A,FALSE,"CAPITAL";"CAP DATA",#N/A,FALSE,"CAPITAL"}</definedName>
    <definedName name="lñklñk" localSheetId="37" hidden="1">{"CAP VOL",#N/A,FALSE,"CAPITAL";"CAP VAR",#N/A,FALSE,"CAPITAL";"CAP FIJ",#N/A,FALSE,"CAPITAL";"CAP CONS",#N/A,FALSE,"CAPITAL";"CAP DATA",#N/A,FALSE,"CAPITAL"}</definedName>
    <definedName name="lñklñk" localSheetId="33" hidden="1">{"CAP VOL",#N/A,FALSE,"CAPITAL";"CAP VAR",#N/A,FALSE,"CAPITAL";"CAP FIJ",#N/A,FALSE,"CAPITAL";"CAP CONS",#N/A,FALSE,"CAPITAL";"CAP DATA",#N/A,FALSE,"CAPITAL"}</definedName>
    <definedName name="lñklñk" localSheetId="20" hidden="1">{"CAP VOL",#N/A,FALSE,"CAPITAL";"CAP VAR",#N/A,FALSE,"CAPITAL";"CAP FIJ",#N/A,FALSE,"CAPITAL";"CAP CONS",#N/A,FALSE,"CAPITAL";"CAP DATA",#N/A,FALSE,"CAPITAL"}</definedName>
    <definedName name="lñklñk" localSheetId="6" hidden="1">{"CAP VOL",#N/A,FALSE,"CAPITAL";"CAP VAR",#N/A,FALSE,"CAPITAL";"CAP FIJ",#N/A,FALSE,"CAPITAL";"CAP CONS",#N/A,FALSE,"CAPITAL";"CAP DATA",#N/A,FALSE,"CAPITAL"}</definedName>
    <definedName name="lñklñk" localSheetId="4" hidden="1">{"CAP VOL",#N/A,FALSE,"CAPITAL";"CAP VAR",#N/A,FALSE,"CAPITAL";"CAP FIJ",#N/A,FALSE,"CAPITAL";"CAP CONS",#N/A,FALSE,"CAPITAL";"CAP DATA",#N/A,FALSE,"CAPITAL"}</definedName>
    <definedName name="lñklñk" localSheetId="15" hidden="1">{"CAP VOL",#N/A,FALSE,"CAPITAL";"CAP VAR",#N/A,FALSE,"CAPITAL";"CAP FIJ",#N/A,FALSE,"CAPITAL";"CAP CONS",#N/A,FALSE,"CAPITAL";"CAP DATA",#N/A,FALSE,"CAPITAL"}</definedName>
    <definedName name="lñklñk" localSheetId="36" hidden="1">{"CAP VOL",#N/A,FALSE,"CAPITAL";"CAP VAR",#N/A,FALSE,"CAPITAL";"CAP FIJ",#N/A,FALSE,"CAPITAL";"CAP CONS",#N/A,FALSE,"CAPITAL";"CAP DATA",#N/A,FALSE,"CAPITAL"}</definedName>
    <definedName name="lñklñk" localSheetId="16" hidden="1">{"CAP VOL",#N/A,FALSE,"CAPITAL";"CAP VAR",#N/A,FALSE,"CAPITAL";"CAP FIJ",#N/A,FALSE,"CAPITAL";"CAP CONS",#N/A,FALSE,"CAPITAL";"CAP DATA",#N/A,FALSE,"CAPITAL"}</definedName>
    <definedName name="lñklñk" localSheetId="41" hidden="1">{"CAP VOL",#N/A,FALSE,"CAPITAL";"CAP VAR",#N/A,FALSE,"CAPITAL";"CAP FIJ",#N/A,FALSE,"CAPITAL";"CAP CONS",#N/A,FALSE,"CAPITAL";"CAP DATA",#N/A,FALSE,"CAPITAL"}</definedName>
    <definedName name="lñklñk" localSheetId="8" hidden="1">{"CAP VOL",#N/A,FALSE,"CAPITAL";"CAP VAR",#N/A,FALSE,"CAPITAL";"CAP FIJ",#N/A,FALSE,"CAPITAL";"CAP CONS",#N/A,FALSE,"CAPITAL";"CAP DATA",#N/A,FALSE,"CAPITAL"}</definedName>
    <definedName name="lñklñk" localSheetId="7" hidden="1">{"CAP VOL",#N/A,FALSE,"CAPITAL";"CAP VAR",#N/A,FALSE,"CAPITAL";"CAP FIJ",#N/A,FALSE,"CAPITAL";"CAP CONS",#N/A,FALSE,"CAPITAL";"CAP DATA",#N/A,FALSE,"CAPITAL"}</definedName>
    <definedName name="lñklñk" localSheetId="10" hidden="1">{"CAP VOL",#N/A,FALSE,"CAPITAL";"CAP VAR",#N/A,FALSE,"CAPITAL";"CAP FIJ",#N/A,FALSE,"CAPITAL";"CAP CONS",#N/A,FALSE,"CAPITAL";"CAP DATA",#N/A,FALSE,"CAPITAL"}</definedName>
    <definedName name="lñklñk" localSheetId="9" hidden="1">{"CAP VOL",#N/A,FALSE,"CAPITAL";"CAP VAR",#N/A,FALSE,"CAPITAL";"CAP FIJ",#N/A,FALSE,"CAPITAL";"CAP CONS",#N/A,FALSE,"CAPITAL";"CAP DATA",#N/A,FALSE,"CAPITAL"}</definedName>
    <definedName name="lñklñk" localSheetId="11" hidden="1">{"CAP VOL",#N/A,FALSE,"CAPITAL";"CAP VAR",#N/A,FALSE,"CAPITAL";"CAP FIJ",#N/A,FALSE,"CAPITAL";"CAP CONS",#N/A,FALSE,"CAPITAL";"CAP DATA",#N/A,FALSE,"CAPITAL"}</definedName>
    <definedName name="lñklñk" localSheetId="26" hidden="1">{"CAP VOL",#N/A,FALSE,"CAPITAL";"CAP VAR",#N/A,FALSE,"CAPITAL";"CAP FIJ",#N/A,FALSE,"CAPITAL";"CAP CONS",#N/A,FALSE,"CAPITAL";"CAP DATA",#N/A,FALSE,"CAPITAL"}</definedName>
    <definedName name="lñklñk" localSheetId="23" hidden="1">{"CAP VOL",#N/A,FALSE,"CAPITAL";"CAP VAR",#N/A,FALSE,"CAPITAL";"CAP FIJ",#N/A,FALSE,"CAPITAL";"CAP CONS",#N/A,FALSE,"CAPITAL";"CAP DATA",#N/A,FALSE,"CAPITAL"}</definedName>
    <definedName name="lñklñk" localSheetId="40" hidden="1">{"CAP VOL",#N/A,FALSE,"CAPITAL";"CAP VAR",#N/A,FALSE,"CAPITAL";"CAP FIJ",#N/A,FALSE,"CAPITAL";"CAP CONS",#N/A,FALSE,"CAPITAL";"CAP DATA",#N/A,FALSE,"CAPITAL"}</definedName>
    <definedName name="lñklñk" localSheetId="29" hidden="1">{"CAP VOL",#N/A,FALSE,"CAPITAL";"CAP VAR",#N/A,FALSE,"CAPITAL";"CAP FIJ",#N/A,FALSE,"CAPITAL";"CAP CONS",#N/A,FALSE,"CAPITAL";"CAP DATA",#N/A,FALSE,"CAPITAL"}</definedName>
    <definedName name="lñklñk" hidden="1">{"CAP VOL",#N/A,FALSE,"CAPITAL";"CAP VAR",#N/A,FALSE,"CAPITAL";"CAP FIJ",#N/A,FALSE,"CAPITAL";"CAP CONS",#N/A,FALSE,"CAPITAL";"CAP DATA",#N/A,FALSE,"CAPITAL"}</definedName>
    <definedName name="lo" localSheetId="17" hidden="1">{#N/A,#N/A,FALSE,"RELATÓRIO";#N/A,#N/A,FALSE,"RELATÓRIO"}</definedName>
    <definedName name="lo" localSheetId="18" hidden="1">{#N/A,#N/A,FALSE,"RELATÓRIO";#N/A,#N/A,FALSE,"RELATÓRIO"}</definedName>
    <definedName name="lo" localSheetId="37" hidden="1">{#N/A,#N/A,FALSE,"RELATÓRIO";#N/A,#N/A,FALSE,"RELATÓRIO"}</definedName>
    <definedName name="lo" localSheetId="33" hidden="1">{#N/A,#N/A,FALSE,"RELATÓRIO";#N/A,#N/A,FALSE,"RELATÓRIO"}</definedName>
    <definedName name="lo" localSheetId="20" hidden="1">{#N/A,#N/A,FALSE,"RELATÓRIO";#N/A,#N/A,FALSE,"RELATÓRIO"}</definedName>
    <definedName name="lo" localSheetId="6" hidden="1">{#N/A,#N/A,FALSE,"RELATÓRIO";#N/A,#N/A,FALSE,"RELATÓRIO"}</definedName>
    <definedName name="lo" localSheetId="4" hidden="1">{#N/A,#N/A,FALSE,"RELATÓRIO";#N/A,#N/A,FALSE,"RELATÓRIO"}</definedName>
    <definedName name="lo" localSheetId="15" hidden="1">{#N/A,#N/A,FALSE,"RELATÓRIO";#N/A,#N/A,FALSE,"RELATÓRIO"}</definedName>
    <definedName name="lo" localSheetId="36" hidden="1">{#N/A,#N/A,FALSE,"RELATÓRIO";#N/A,#N/A,FALSE,"RELATÓRIO"}</definedName>
    <definedName name="lo" localSheetId="16" hidden="1">{#N/A,#N/A,FALSE,"RELATÓRIO";#N/A,#N/A,FALSE,"RELATÓRIO"}</definedName>
    <definedName name="lo" localSheetId="41" hidden="1">{#N/A,#N/A,FALSE,"RELATÓRIO";#N/A,#N/A,FALSE,"RELATÓRIO"}</definedName>
    <definedName name="lo" localSheetId="8" hidden="1">{#N/A,#N/A,FALSE,"RELATÓRIO";#N/A,#N/A,FALSE,"RELATÓRIO"}</definedName>
    <definedName name="lo" localSheetId="7" hidden="1">{#N/A,#N/A,FALSE,"RELATÓRIO";#N/A,#N/A,FALSE,"RELATÓRIO"}</definedName>
    <definedName name="lo" localSheetId="10" hidden="1">{#N/A,#N/A,FALSE,"RELATÓRIO";#N/A,#N/A,FALSE,"RELATÓRIO"}</definedName>
    <definedName name="lo" localSheetId="9" hidden="1">{#N/A,#N/A,FALSE,"RELATÓRIO";#N/A,#N/A,FALSE,"RELATÓRIO"}</definedName>
    <definedName name="lo" localSheetId="11" hidden="1">{#N/A,#N/A,FALSE,"RELATÓRIO";#N/A,#N/A,FALSE,"RELATÓRIO"}</definedName>
    <definedName name="lo" localSheetId="26" hidden="1">{#N/A,#N/A,FALSE,"RELATÓRIO";#N/A,#N/A,FALSE,"RELATÓRIO"}</definedName>
    <definedName name="lo" localSheetId="23" hidden="1">{#N/A,#N/A,FALSE,"RELATÓRIO";#N/A,#N/A,FALSE,"RELATÓRIO"}</definedName>
    <definedName name="lo" localSheetId="40" hidden="1">{#N/A,#N/A,FALSE,"RELATÓRIO";#N/A,#N/A,FALSE,"RELATÓRIO"}</definedName>
    <definedName name="lo" localSheetId="29" hidden="1">{#N/A,#N/A,FALSE,"RELATÓRIO";#N/A,#N/A,FALSE,"RELATÓRIO"}</definedName>
    <definedName name="lo" hidden="1">{#N/A,#N/A,FALSE,"RELATÓRIO";#N/A,#N/A,FALSE,"RELATÓRIO"}</definedName>
    <definedName name="LOFD" localSheetId="17" hidden="1">{"RESUMEN",#N/A,FALSE,"RESUMEN";"RESUMEN_MARG",#N/A,FALSE,"RESUMEN"}</definedName>
    <definedName name="LOFD" localSheetId="18" hidden="1">{"RESUMEN",#N/A,FALSE,"RESUMEN";"RESUMEN_MARG",#N/A,FALSE,"RESUMEN"}</definedName>
    <definedName name="LOFD" localSheetId="37" hidden="1">{"RESUMEN",#N/A,FALSE,"RESUMEN";"RESUMEN_MARG",#N/A,FALSE,"RESUMEN"}</definedName>
    <definedName name="LOFD" localSheetId="33" hidden="1">{"RESUMEN",#N/A,FALSE,"RESUMEN";"RESUMEN_MARG",#N/A,FALSE,"RESUMEN"}</definedName>
    <definedName name="LOFD" localSheetId="20" hidden="1">{"RESUMEN",#N/A,FALSE,"RESUMEN";"RESUMEN_MARG",#N/A,FALSE,"RESUMEN"}</definedName>
    <definedName name="LOFD" localSheetId="6" hidden="1">{"RESUMEN",#N/A,FALSE,"RESUMEN";"RESUMEN_MARG",#N/A,FALSE,"RESUMEN"}</definedName>
    <definedName name="LOFD" localSheetId="4" hidden="1">{"RESUMEN",#N/A,FALSE,"RESUMEN";"RESUMEN_MARG",#N/A,FALSE,"RESUMEN"}</definedName>
    <definedName name="LOFD" localSheetId="15" hidden="1">{"RESUMEN",#N/A,FALSE,"RESUMEN";"RESUMEN_MARG",#N/A,FALSE,"RESUMEN"}</definedName>
    <definedName name="LOFD" localSheetId="36" hidden="1">{"RESUMEN",#N/A,FALSE,"RESUMEN";"RESUMEN_MARG",#N/A,FALSE,"RESUMEN"}</definedName>
    <definedName name="LOFD" localSheetId="16" hidden="1">{"RESUMEN",#N/A,FALSE,"RESUMEN";"RESUMEN_MARG",#N/A,FALSE,"RESUMEN"}</definedName>
    <definedName name="LOFD" localSheetId="41" hidden="1">{"RESUMEN",#N/A,FALSE,"RESUMEN";"RESUMEN_MARG",#N/A,FALSE,"RESUMEN"}</definedName>
    <definedName name="LOFD" localSheetId="8" hidden="1">{"RESUMEN",#N/A,FALSE,"RESUMEN";"RESUMEN_MARG",#N/A,FALSE,"RESUMEN"}</definedName>
    <definedName name="LOFD" localSheetId="7" hidden="1">{"RESUMEN",#N/A,FALSE,"RESUMEN";"RESUMEN_MARG",#N/A,FALSE,"RESUMEN"}</definedName>
    <definedName name="LOFD" localSheetId="10" hidden="1">{"RESUMEN",#N/A,FALSE,"RESUMEN";"RESUMEN_MARG",#N/A,FALSE,"RESUMEN"}</definedName>
    <definedName name="LOFD" localSheetId="9" hidden="1">{"RESUMEN",#N/A,FALSE,"RESUMEN";"RESUMEN_MARG",#N/A,FALSE,"RESUMEN"}</definedName>
    <definedName name="LOFD" localSheetId="11" hidden="1">{"RESUMEN",#N/A,FALSE,"RESUMEN";"RESUMEN_MARG",#N/A,FALSE,"RESUMEN"}</definedName>
    <definedName name="LOFD" localSheetId="26" hidden="1">{"RESUMEN",#N/A,FALSE,"RESUMEN";"RESUMEN_MARG",#N/A,FALSE,"RESUMEN"}</definedName>
    <definedName name="LOFD" localSheetId="23" hidden="1">{"RESUMEN",#N/A,FALSE,"RESUMEN";"RESUMEN_MARG",#N/A,FALSE,"RESUMEN"}</definedName>
    <definedName name="LOFD" localSheetId="40" hidden="1">{"RESUMEN",#N/A,FALSE,"RESUMEN";"RESUMEN_MARG",#N/A,FALSE,"RESUMEN"}</definedName>
    <definedName name="LOFD" localSheetId="29" hidden="1">{"RESUMEN",#N/A,FALSE,"RESUMEN";"RESUMEN_MARG",#N/A,FALSE,"RESUMEN"}</definedName>
    <definedName name="LOFD" hidden="1">{"RESUMEN",#N/A,FALSE,"RESUMEN";"RESUMEN_MARG",#N/A,FALSE,"RESUMEN"}</definedName>
    <definedName name="LOG" localSheetId="17">#REF!</definedName>
    <definedName name="LOG" localSheetId="18">#REF!</definedName>
    <definedName name="LOG" localSheetId="37">#REF!</definedName>
    <definedName name="LOG" localSheetId="20">#REF!</definedName>
    <definedName name="LOG" localSheetId="4">#REF!</definedName>
    <definedName name="LOG" localSheetId="15">#REF!</definedName>
    <definedName name="LOG" localSheetId="36">#REF!</definedName>
    <definedName name="LOG" localSheetId="16">#REF!</definedName>
    <definedName name="LOG" localSheetId="8">#REF!</definedName>
    <definedName name="LOG" localSheetId="10">#REF!</definedName>
    <definedName name="LOG" localSheetId="11">#REF!</definedName>
    <definedName name="LOG">#REF!</definedName>
    <definedName name="Logistic" localSheetId="17">#REF!</definedName>
    <definedName name="Logistic" localSheetId="18">#REF!</definedName>
    <definedName name="Logistic" localSheetId="37">#REF!</definedName>
    <definedName name="Logistic" localSheetId="20">#REF!</definedName>
    <definedName name="Logistic" localSheetId="4">#REF!</definedName>
    <definedName name="Logistic" localSheetId="15">#REF!</definedName>
    <definedName name="Logistic" localSheetId="36">#REF!</definedName>
    <definedName name="Logistic" localSheetId="16">#REF!</definedName>
    <definedName name="Logistic" localSheetId="8">#REF!</definedName>
    <definedName name="Logistic" localSheetId="10">#REF!</definedName>
    <definedName name="Logistic" localSheetId="11">#REF!</definedName>
    <definedName name="Logistic">#REF!</definedName>
    <definedName name="Logistic_Support" localSheetId="17">#REF!</definedName>
    <definedName name="Logistic_Support" localSheetId="18">#REF!</definedName>
    <definedName name="Logistic_Support" localSheetId="37">#REF!</definedName>
    <definedName name="Logistic_Support" localSheetId="20">#REF!</definedName>
    <definedName name="Logistic_Support" localSheetId="4">#REF!</definedName>
    <definedName name="Logistic_Support" localSheetId="15">#REF!</definedName>
    <definedName name="Logistic_Support" localSheetId="36">#REF!</definedName>
    <definedName name="Logistic_Support" localSheetId="16">#REF!</definedName>
    <definedName name="Logistic_Support" localSheetId="8">#REF!</definedName>
    <definedName name="Logistic_Support" localSheetId="10">#REF!</definedName>
    <definedName name="Logistic_Support" localSheetId="11">#REF!</definedName>
    <definedName name="Logistic_Support">#REF!</definedName>
    <definedName name="LOGÍSTICA">[41]PM!$F$25:$F$33</definedName>
    <definedName name="Logistics_CDP">OFFSET('[198]1st tier DP'!$A$11,0,0,COUNTA('[198]1st tier DP'!$A$1:$A$65536),40)</definedName>
    <definedName name="Logistics_Support">[199]Lists!$D$36:$D$44</definedName>
    <definedName name="lojh" localSheetId="17" hidden="1">{#N/A,#N/A,FALSE,"지침";#N/A,#N/A,FALSE,"환경분석";#N/A,#N/A,FALSE,"Sheet16"}</definedName>
    <definedName name="lojh" localSheetId="18" hidden="1">{#N/A,#N/A,FALSE,"지침";#N/A,#N/A,FALSE,"환경분석";#N/A,#N/A,FALSE,"Sheet16"}</definedName>
    <definedName name="lojh" localSheetId="37" hidden="1">{#N/A,#N/A,FALSE,"지침";#N/A,#N/A,FALSE,"환경분석";#N/A,#N/A,FALSE,"Sheet16"}</definedName>
    <definedName name="lojh" localSheetId="33" hidden="1">{#N/A,#N/A,FALSE,"지침";#N/A,#N/A,FALSE,"환경분석";#N/A,#N/A,FALSE,"Sheet16"}</definedName>
    <definedName name="lojh" localSheetId="20" hidden="1">{#N/A,#N/A,FALSE,"지침";#N/A,#N/A,FALSE,"환경분석";#N/A,#N/A,FALSE,"Sheet16"}</definedName>
    <definedName name="lojh" localSheetId="6" hidden="1">{#N/A,#N/A,FALSE,"지침";#N/A,#N/A,FALSE,"환경분석";#N/A,#N/A,FALSE,"Sheet16"}</definedName>
    <definedName name="lojh" localSheetId="4" hidden="1">{#N/A,#N/A,FALSE,"지침";#N/A,#N/A,FALSE,"환경분석";#N/A,#N/A,FALSE,"Sheet16"}</definedName>
    <definedName name="lojh" localSheetId="15" hidden="1">{#N/A,#N/A,FALSE,"지침";#N/A,#N/A,FALSE,"환경분석";#N/A,#N/A,FALSE,"Sheet16"}</definedName>
    <definedName name="lojh" localSheetId="36" hidden="1">{#N/A,#N/A,FALSE,"지침";#N/A,#N/A,FALSE,"환경분석";#N/A,#N/A,FALSE,"Sheet16"}</definedName>
    <definedName name="lojh" localSheetId="16" hidden="1">{#N/A,#N/A,FALSE,"지침";#N/A,#N/A,FALSE,"환경분석";#N/A,#N/A,FALSE,"Sheet16"}</definedName>
    <definedName name="lojh" localSheetId="41" hidden="1">{#N/A,#N/A,FALSE,"지침";#N/A,#N/A,FALSE,"환경분석";#N/A,#N/A,FALSE,"Sheet16"}</definedName>
    <definedName name="lojh" localSheetId="8" hidden="1">{#N/A,#N/A,FALSE,"지침";#N/A,#N/A,FALSE,"환경분석";#N/A,#N/A,FALSE,"Sheet16"}</definedName>
    <definedName name="lojh" localSheetId="7" hidden="1">{#N/A,#N/A,FALSE,"지침";#N/A,#N/A,FALSE,"환경분석";#N/A,#N/A,FALSE,"Sheet16"}</definedName>
    <definedName name="lojh" localSheetId="10" hidden="1">{#N/A,#N/A,FALSE,"지침";#N/A,#N/A,FALSE,"환경분석";#N/A,#N/A,FALSE,"Sheet16"}</definedName>
    <definedName name="lojh" localSheetId="9" hidden="1">{#N/A,#N/A,FALSE,"지침";#N/A,#N/A,FALSE,"환경분석";#N/A,#N/A,FALSE,"Sheet16"}</definedName>
    <definedName name="lojh" localSheetId="11" hidden="1">{#N/A,#N/A,FALSE,"지침";#N/A,#N/A,FALSE,"환경분석";#N/A,#N/A,FALSE,"Sheet16"}</definedName>
    <definedName name="lojh" localSheetId="26" hidden="1">{#N/A,#N/A,FALSE,"지침";#N/A,#N/A,FALSE,"환경분석";#N/A,#N/A,FALSE,"Sheet16"}</definedName>
    <definedName name="lojh" localSheetId="23" hidden="1">{#N/A,#N/A,FALSE,"지침";#N/A,#N/A,FALSE,"환경분석";#N/A,#N/A,FALSE,"Sheet16"}</definedName>
    <definedName name="lojh" localSheetId="40" hidden="1">{#N/A,#N/A,FALSE,"지침";#N/A,#N/A,FALSE,"환경분석";#N/A,#N/A,FALSE,"Sheet16"}</definedName>
    <definedName name="lojh" localSheetId="29" hidden="1">{#N/A,#N/A,FALSE,"지침";#N/A,#N/A,FALSE,"환경분석";#N/A,#N/A,FALSE,"Sheet16"}</definedName>
    <definedName name="lojh" hidden="1">{#N/A,#N/A,FALSE,"지침";#N/A,#N/A,FALSE,"환경분석";#N/A,#N/A,FALSE,"Sheet16"}</definedName>
    <definedName name="Lonas" localSheetId="17">[67]Bco_Dados!$P$5:$P$8</definedName>
    <definedName name="Lonas" localSheetId="18">[67]Bco_Dados!$P$5:$P$8</definedName>
    <definedName name="Lonas" localSheetId="20">[67]Bco_Dados!$P$5:$P$8</definedName>
    <definedName name="Lonas" localSheetId="15">[67]Bco_Dados!$P$5:$P$8</definedName>
    <definedName name="Lonas" localSheetId="16">[67]Bco_Dados!$P$5:$P$8</definedName>
    <definedName name="Lonas" localSheetId="11">[67]Bco_Dados!$P$5:$P$8</definedName>
    <definedName name="Lonas">[68]Bco_Dados!$P$5:$P$8</definedName>
    <definedName name="Londrina" localSheetId="37">[10]POA!#REF!</definedName>
    <definedName name="Londrina" localSheetId="15">[10]POA!#REF!</definedName>
    <definedName name="Londrina" localSheetId="36">[10]POA!#REF!</definedName>
    <definedName name="Londrina" localSheetId="16">[10]POA!#REF!</definedName>
    <definedName name="Londrina">[10]POA!#REF!</definedName>
    <definedName name="Londrina1" localSheetId="37">[10]POA!#REF!</definedName>
    <definedName name="Londrina1" localSheetId="15">[10]POA!#REF!</definedName>
    <definedName name="Londrina1" localSheetId="36">[10]POA!#REF!</definedName>
    <definedName name="Londrina1" localSheetId="16">[10]POA!#REF!</definedName>
    <definedName name="Londrina1">[10]POA!#REF!</definedName>
    <definedName name="LondrinaAcumulado" localSheetId="37">[10]POA!#REF!</definedName>
    <definedName name="LondrinaAcumulado" localSheetId="15">[10]POA!#REF!</definedName>
    <definedName name="LondrinaAcumulado" localSheetId="36">[10]POA!#REF!</definedName>
    <definedName name="LondrinaAcumulado" localSheetId="16">[10]POA!#REF!</definedName>
    <definedName name="LondrinaAcumulado">[10]POA!#REF!</definedName>
    <definedName name="LondrinaAcumulado1" localSheetId="37">[10]POA!#REF!</definedName>
    <definedName name="LondrinaAcumulado1" localSheetId="15">[10]POA!#REF!</definedName>
    <definedName name="LondrinaAcumulado1" localSheetId="36">[10]POA!#REF!</definedName>
    <definedName name="LondrinaAcumulado1" localSheetId="16">[10]POA!#REF!</definedName>
    <definedName name="LondrinaAcumulado1">[10]POA!#REF!</definedName>
    <definedName name="LookUpRange" localSheetId="17">#REF!</definedName>
    <definedName name="LookUpRange" localSheetId="18">#REF!</definedName>
    <definedName name="LookUpRange" localSheetId="37">#REF!</definedName>
    <definedName name="LookUpRange" localSheetId="20">#REF!</definedName>
    <definedName name="LookUpRange" localSheetId="4">#REF!</definedName>
    <definedName name="LookUpRange" localSheetId="15">#REF!</definedName>
    <definedName name="LookUpRange" localSheetId="36">#REF!</definedName>
    <definedName name="LookUpRange" localSheetId="16">#REF!</definedName>
    <definedName name="LookUpRange" localSheetId="8">#REF!</definedName>
    <definedName name="LookUpRange" localSheetId="10">#REF!</definedName>
    <definedName name="LookUpRange" localSheetId="11">#REF!</definedName>
    <definedName name="LookUpRange">#REF!</definedName>
    <definedName name="los" localSheetId="17" hidden="1">{"Real",#N/A,FALSE,"CONSOLIDADO";"Real",#N/A,FALSE,"OCCIDENTE";"Real",#N/A,FALSE,"LARA";"Real",#N/A,FALSE,"CENTRO";"Real",#N/A,FALSE,"METROPOLITANA";"Real",#N/A,FALSE,"ORIENTE";"Real",#N/A,FALSE,"Pto.libre"}</definedName>
    <definedName name="los" localSheetId="18" hidden="1">{"Real",#N/A,FALSE,"CONSOLIDADO";"Real",#N/A,FALSE,"OCCIDENTE";"Real",#N/A,FALSE,"LARA";"Real",#N/A,FALSE,"CENTRO";"Real",#N/A,FALSE,"METROPOLITANA";"Real",#N/A,FALSE,"ORIENTE";"Real",#N/A,FALSE,"Pto.libre"}</definedName>
    <definedName name="los" localSheetId="37" hidden="1">{"Real",#N/A,FALSE,"CONSOLIDADO";"Real",#N/A,FALSE,"OCCIDENTE";"Real",#N/A,FALSE,"LARA";"Real",#N/A,FALSE,"CENTRO";"Real",#N/A,FALSE,"METROPOLITANA";"Real",#N/A,FALSE,"ORIENTE";"Real",#N/A,FALSE,"Pto.libre"}</definedName>
    <definedName name="los" localSheetId="33" hidden="1">{"Real",#N/A,FALSE,"CONSOLIDADO";"Real",#N/A,FALSE,"OCCIDENTE";"Real",#N/A,FALSE,"LARA";"Real",#N/A,FALSE,"CENTRO";"Real",#N/A,FALSE,"METROPOLITANA";"Real",#N/A,FALSE,"ORIENTE";"Real",#N/A,FALSE,"Pto.libre"}</definedName>
    <definedName name="los" localSheetId="20" hidden="1">{"Real",#N/A,FALSE,"CONSOLIDADO";"Real",#N/A,FALSE,"OCCIDENTE";"Real",#N/A,FALSE,"LARA";"Real",#N/A,FALSE,"CENTRO";"Real",#N/A,FALSE,"METROPOLITANA";"Real",#N/A,FALSE,"ORIENTE";"Real",#N/A,FALSE,"Pto.libre"}</definedName>
    <definedName name="los" localSheetId="6" hidden="1">{"Real",#N/A,FALSE,"CONSOLIDADO";"Real",#N/A,FALSE,"OCCIDENTE";"Real",#N/A,FALSE,"LARA";"Real",#N/A,FALSE,"CENTRO";"Real",#N/A,FALSE,"METROPOLITANA";"Real",#N/A,FALSE,"ORIENTE";"Real",#N/A,FALSE,"Pto.libre"}</definedName>
    <definedName name="los" localSheetId="4" hidden="1">{"Real",#N/A,FALSE,"CONSOLIDADO";"Real",#N/A,FALSE,"OCCIDENTE";"Real",#N/A,FALSE,"LARA";"Real",#N/A,FALSE,"CENTRO";"Real",#N/A,FALSE,"METROPOLITANA";"Real",#N/A,FALSE,"ORIENTE";"Real",#N/A,FALSE,"Pto.libre"}</definedName>
    <definedName name="los" localSheetId="15" hidden="1">{"Real",#N/A,FALSE,"CONSOLIDADO";"Real",#N/A,FALSE,"OCCIDENTE";"Real",#N/A,FALSE,"LARA";"Real",#N/A,FALSE,"CENTRO";"Real",#N/A,FALSE,"METROPOLITANA";"Real",#N/A,FALSE,"ORIENTE";"Real",#N/A,FALSE,"Pto.libre"}</definedName>
    <definedName name="los" localSheetId="36" hidden="1">{"Real",#N/A,FALSE,"CONSOLIDADO";"Real",#N/A,FALSE,"OCCIDENTE";"Real",#N/A,FALSE,"LARA";"Real",#N/A,FALSE,"CENTRO";"Real",#N/A,FALSE,"METROPOLITANA";"Real",#N/A,FALSE,"ORIENTE";"Real",#N/A,FALSE,"Pto.libre"}</definedName>
    <definedName name="los" localSheetId="16" hidden="1">{"Real",#N/A,FALSE,"CONSOLIDADO";"Real",#N/A,FALSE,"OCCIDENTE";"Real",#N/A,FALSE,"LARA";"Real",#N/A,FALSE,"CENTRO";"Real",#N/A,FALSE,"METROPOLITANA";"Real",#N/A,FALSE,"ORIENTE";"Real",#N/A,FALSE,"Pto.libre"}</definedName>
    <definedName name="los" localSheetId="41" hidden="1">{"Real",#N/A,FALSE,"CONSOLIDADO";"Real",#N/A,FALSE,"OCCIDENTE";"Real",#N/A,FALSE,"LARA";"Real",#N/A,FALSE,"CENTRO";"Real",#N/A,FALSE,"METROPOLITANA";"Real",#N/A,FALSE,"ORIENTE";"Real",#N/A,FALSE,"Pto.libre"}</definedName>
    <definedName name="los" localSheetId="8" hidden="1">{"Real",#N/A,FALSE,"CONSOLIDADO";"Real",#N/A,FALSE,"OCCIDENTE";"Real",#N/A,FALSE,"LARA";"Real",#N/A,FALSE,"CENTRO";"Real",#N/A,FALSE,"METROPOLITANA";"Real",#N/A,FALSE,"ORIENTE";"Real",#N/A,FALSE,"Pto.libre"}</definedName>
    <definedName name="los" localSheetId="7" hidden="1">{"Real",#N/A,FALSE,"CONSOLIDADO";"Real",#N/A,FALSE,"OCCIDENTE";"Real",#N/A,FALSE,"LARA";"Real",#N/A,FALSE,"CENTRO";"Real",#N/A,FALSE,"METROPOLITANA";"Real",#N/A,FALSE,"ORIENTE";"Real",#N/A,FALSE,"Pto.libre"}</definedName>
    <definedName name="los" localSheetId="10" hidden="1">{"Real",#N/A,FALSE,"CONSOLIDADO";"Real",#N/A,FALSE,"OCCIDENTE";"Real",#N/A,FALSE,"LARA";"Real",#N/A,FALSE,"CENTRO";"Real",#N/A,FALSE,"METROPOLITANA";"Real",#N/A,FALSE,"ORIENTE";"Real",#N/A,FALSE,"Pto.libre"}</definedName>
    <definedName name="los" localSheetId="9" hidden="1">{"Real",#N/A,FALSE,"CONSOLIDADO";"Real",#N/A,FALSE,"OCCIDENTE";"Real",#N/A,FALSE,"LARA";"Real",#N/A,FALSE,"CENTRO";"Real",#N/A,FALSE,"METROPOLITANA";"Real",#N/A,FALSE,"ORIENTE";"Real",#N/A,FALSE,"Pto.libre"}</definedName>
    <definedName name="los" localSheetId="11" hidden="1">{"Real",#N/A,FALSE,"CONSOLIDADO";"Real",#N/A,FALSE,"OCCIDENTE";"Real",#N/A,FALSE,"LARA";"Real",#N/A,FALSE,"CENTRO";"Real",#N/A,FALSE,"METROPOLITANA";"Real",#N/A,FALSE,"ORIENTE";"Real",#N/A,FALSE,"Pto.libre"}</definedName>
    <definedName name="los" localSheetId="26" hidden="1">{"Real",#N/A,FALSE,"CONSOLIDADO";"Real",#N/A,FALSE,"OCCIDENTE";"Real",#N/A,FALSE,"LARA";"Real",#N/A,FALSE,"CENTRO";"Real",#N/A,FALSE,"METROPOLITANA";"Real",#N/A,FALSE,"ORIENTE";"Real",#N/A,FALSE,"Pto.libre"}</definedName>
    <definedName name="los" localSheetId="23" hidden="1">{"Real",#N/A,FALSE,"CONSOLIDADO";"Real",#N/A,FALSE,"OCCIDENTE";"Real",#N/A,FALSE,"LARA";"Real",#N/A,FALSE,"CENTRO";"Real",#N/A,FALSE,"METROPOLITANA";"Real",#N/A,FALSE,"ORIENTE";"Real",#N/A,FALSE,"Pto.libre"}</definedName>
    <definedName name="los" localSheetId="40" hidden="1">{"Real",#N/A,FALSE,"CONSOLIDADO";"Real",#N/A,FALSE,"OCCIDENTE";"Real",#N/A,FALSE,"LARA";"Real",#N/A,FALSE,"CENTRO";"Real",#N/A,FALSE,"METROPOLITANA";"Real",#N/A,FALSE,"ORIENTE";"Real",#N/A,FALSE,"Pto.libre"}</definedName>
    <definedName name="los" localSheetId="29" hidden="1">{"Real",#N/A,FALSE,"CONSOLIDADO";"Real",#N/A,FALSE,"OCCIDENTE";"Real",#N/A,FALSE,"LARA";"Real",#N/A,FALSE,"CENTRO";"Real",#N/A,FALSE,"METROPOLITANA";"Real",#N/A,FALSE,"ORIENTE";"Real",#N/A,FALSE,"Pto.libre"}</definedName>
    <definedName name="los" hidden="1">{"Real",#N/A,FALSE,"CONSOLIDADO";"Real",#N/A,FALSE,"OCCIDENTE";"Real",#N/A,FALSE,"LARA";"Real",#N/A,FALSE,"CENTRO";"Real",#N/A,FALSE,"METROPOLITANA";"Real",#N/A,FALSE,"ORIENTE";"Real",#N/A,FALSE,"Pto.libre"}</definedName>
    <definedName name="lou" localSheetId="17" hidden="1">{#N/A,#N/A,FALSE,"RGD$";#N/A,#N/A,FALSE,"BG$";#N/A,#N/A,FALSE,"FC$"}</definedName>
    <definedName name="lou" localSheetId="18" hidden="1">{#N/A,#N/A,FALSE,"RGD$";#N/A,#N/A,FALSE,"BG$";#N/A,#N/A,FALSE,"FC$"}</definedName>
    <definedName name="lou" localSheetId="37" hidden="1">{#N/A,#N/A,FALSE,"RGD$";#N/A,#N/A,FALSE,"BG$";#N/A,#N/A,FALSE,"FC$"}</definedName>
    <definedName name="lou" localSheetId="33" hidden="1">{#N/A,#N/A,FALSE,"RGD$";#N/A,#N/A,FALSE,"BG$";#N/A,#N/A,FALSE,"FC$"}</definedName>
    <definedName name="lou" localSheetId="20" hidden="1">{#N/A,#N/A,FALSE,"RGD$";#N/A,#N/A,FALSE,"BG$";#N/A,#N/A,FALSE,"FC$"}</definedName>
    <definedName name="lou" localSheetId="6" hidden="1">{#N/A,#N/A,FALSE,"RGD$";#N/A,#N/A,FALSE,"BG$";#N/A,#N/A,FALSE,"FC$"}</definedName>
    <definedName name="lou" localSheetId="4" hidden="1">{#N/A,#N/A,FALSE,"RGD$";#N/A,#N/A,FALSE,"BG$";#N/A,#N/A,FALSE,"FC$"}</definedName>
    <definedName name="lou" localSheetId="15" hidden="1">{#N/A,#N/A,FALSE,"RGD$";#N/A,#N/A,FALSE,"BG$";#N/A,#N/A,FALSE,"FC$"}</definedName>
    <definedName name="lou" localSheetId="36" hidden="1">{#N/A,#N/A,FALSE,"RGD$";#N/A,#N/A,FALSE,"BG$";#N/A,#N/A,FALSE,"FC$"}</definedName>
    <definedName name="lou" localSheetId="16" hidden="1">{#N/A,#N/A,FALSE,"RGD$";#N/A,#N/A,FALSE,"BG$";#N/A,#N/A,FALSE,"FC$"}</definedName>
    <definedName name="lou" localSheetId="41" hidden="1">{#N/A,#N/A,FALSE,"RGD$";#N/A,#N/A,FALSE,"BG$";#N/A,#N/A,FALSE,"FC$"}</definedName>
    <definedName name="lou" localSheetId="8" hidden="1">{#N/A,#N/A,FALSE,"RGD$";#N/A,#N/A,FALSE,"BG$";#N/A,#N/A,FALSE,"FC$"}</definedName>
    <definedName name="lou" localSheetId="7" hidden="1">{#N/A,#N/A,FALSE,"RGD$";#N/A,#N/A,FALSE,"BG$";#N/A,#N/A,FALSE,"FC$"}</definedName>
    <definedName name="lou" localSheetId="10" hidden="1">{#N/A,#N/A,FALSE,"RGD$";#N/A,#N/A,FALSE,"BG$";#N/A,#N/A,FALSE,"FC$"}</definedName>
    <definedName name="lou" localSheetId="9" hidden="1">{#N/A,#N/A,FALSE,"RGD$";#N/A,#N/A,FALSE,"BG$";#N/A,#N/A,FALSE,"FC$"}</definedName>
    <definedName name="lou" localSheetId="11" hidden="1">{#N/A,#N/A,FALSE,"RGD$";#N/A,#N/A,FALSE,"BG$";#N/A,#N/A,FALSE,"FC$"}</definedName>
    <definedName name="lou" localSheetId="26" hidden="1">{#N/A,#N/A,FALSE,"RGD$";#N/A,#N/A,FALSE,"BG$";#N/A,#N/A,FALSE,"FC$"}</definedName>
    <definedName name="lou" localSheetId="23" hidden="1">{#N/A,#N/A,FALSE,"RGD$";#N/A,#N/A,FALSE,"BG$";#N/A,#N/A,FALSE,"FC$"}</definedName>
    <definedName name="lou" localSheetId="40" hidden="1">{#N/A,#N/A,FALSE,"RGD$";#N/A,#N/A,FALSE,"BG$";#N/A,#N/A,FALSE,"FC$"}</definedName>
    <definedName name="lou" localSheetId="29" hidden="1">{#N/A,#N/A,FALSE,"RGD$";#N/A,#N/A,FALSE,"BG$";#N/A,#N/A,FALSE,"FC$"}</definedName>
    <definedName name="lou" hidden="1">{#N/A,#N/A,FALSE,"RGD$";#N/A,#N/A,FALSE,"BG$";#N/A,#N/A,FALSE,"FC$"}</definedName>
    <definedName name="lProdutos" localSheetId="17">#REF!</definedName>
    <definedName name="lProdutos" localSheetId="18">#REF!</definedName>
    <definedName name="lProdutos" localSheetId="37">#REF!</definedName>
    <definedName name="lProdutos" localSheetId="20">#REF!</definedName>
    <definedName name="lProdutos" localSheetId="4">#REF!</definedName>
    <definedName name="lProdutos" localSheetId="15">#REF!</definedName>
    <definedName name="lProdutos" localSheetId="36">#REF!</definedName>
    <definedName name="lProdutos" localSheetId="16">#REF!</definedName>
    <definedName name="lProdutos" localSheetId="8">#REF!</definedName>
    <definedName name="lProdutos" localSheetId="10">#REF!</definedName>
    <definedName name="lProdutos" localSheetId="11">#REF!</definedName>
    <definedName name="lProdutos">#REF!</definedName>
    <definedName name="LST_COMERCIAL">[115]CADASTRO!$A$2:$A$73</definedName>
    <definedName name="LST_COMERCIAL_CDD">[200]CADASTRO!$A$2:$A$45</definedName>
    <definedName name="LST_MES">[200]CADASTRO!$E$2:$E$13</definedName>
    <definedName name="LST_REVENDA" localSheetId="17">#REF!</definedName>
    <definedName name="LST_REVENDA" localSheetId="18">#REF!</definedName>
    <definedName name="LST_REVENDA" localSheetId="37">#REF!</definedName>
    <definedName name="LST_REVENDA" localSheetId="20">#REF!</definedName>
    <definedName name="LST_REVENDA" localSheetId="4">#REF!</definedName>
    <definedName name="LST_REVENDA" localSheetId="15">#REF!</definedName>
    <definedName name="LST_REVENDA" localSheetId="36">#REF!</definedName>
    <definedName name="LST_REVENDA" localSheetId="16">#REF!</definedName>
    <definedName name="LST_REVENDA" localSheetId="8">#REF!</definedName>
    <definedName name="LST_REVENDA" localSheetId="10">#REF!</definedName>
    <definedName name="LST_REVENDA" localSheetId="11">#REF!</definedName>
    <definedName name="LST_REVENDA">#REF!</definedName>
    <definedName name="LST_SALA_VENDA" localSheetId="17">#REF!</definedName>
    <definedName name="LST_SALA_VENDA" localSheetId="18">#REF!</definedName>
    <definedName name="LST_SALA_VENDA" localSheetId="37">#REF!</definedName>
    <definedName name="LST_SALA_VENDA" localSheetId="20">#REF!</definedName>
    <definedName name="LST_SALA_VENDA" localSheetId="4">#REF!</definedName>
    <definedName name="LST_SALA_VENDA" localSheetId="15">#REF!</definedName>
    <definedName name="LST_SALA_VENDA" localSheetId="36">#REF!</definedName>
    <definedName name="LST_SALA_VENDA" localSheetId="16">#REF!</definedName>
    <definedName name="LST_SALA_VENDA" localSheetId="8">#REF!</definedName>
    <definedName name="LST_SALA_VENDA" localSheetId="10">#REF!</definedName>
    <definedName name="LST_SALA_VENDA" localSheetId="11">#REF!</definedName>
    <definedName name="LST_SALA_VENDA">#REF!</definedName>
    <definedName name="lugar" localSheetId="37">[201]Minuta!#REF!</definedName>
    <definedName name="lugar" localSheetId="15">[201]Minuta!#REF!</definedName>
    <definedName name="lugar" localSheetId="36">[201]Minuta!#REF!</definedName>
    <definedName name="lugar" localSheetId="16">[201]Minuta!#REF!</definedName>
    <definedName name="lugar">[201]Minuta!#REF!</definedName>
    <definedName name="Lugar_de_la_Reunión" localSheetId="37">'[202]20-may-08'!#REF!</definedName>
    <definedName name="Lugar_de_la_Reunión" localSheetId="15">'[202]20-may-08'!#REF!</definedName>
    <definedName name="Lugar_de_la_Reunión" localSheetId="36">'[202]20-may-08'!#REF!</definedName>
    <definedName name="Lugar_de_la_Reunión" localSheetId="16">'[202]20-may-08'!#REF!</definedName>
    <definedName name="Lugar_de_la_Reunión">'[202]20-may-08'!#REF!</definedName>
    <definedName name="LUHG" localSheetId="17">#REF!</definedName>
    <definedName name="LUHG" localSheetId="18">#REF!</definedName>
    <definedName name="LUHG" localSheetId="37">#REF!</definedName>
    <definedName name="LUHG" localSheetId="20">#REF!</definedName>
    <definedName name="LUHG" localSheetId="4">#REF!</definedName>
    <definedName name="LUHG" localSheetId="15">#REF!</definedName>
    <definedName name="LUHG" localSheetId="36">#REF!</definedName>
    <definedName name="LUHG" localSheetId="16">#REF!</definedName>
    <definedName name="LUHG" localSheetId="8">#REF!</definedName>
    <definedName name="LUHG" localSheetId="10">#REF!</definedName>
    <definedName name="LUHG" localSheetId="11">#REF!</definedName>
    <definedName name="LUHG">#REF!</definedName>
    <definedName name="m" localSheetId="17" hidden="1">{#N/A,#N/A,FALSE,"RELATÓRIO";#N/A,#N/A,FALSE,"RELATÓRIO"}</definedName>
    <definedName name="m" localSheetId="18" hidden="1">{#N/A,#N/A,FALSE,"RELATÓRIO";#N/A,#N/A,FALSE,"RELATÓRIO"}</definedName>
    <definedName name="m" localSheetId="37" hidden="1">{#N/A,#N/A,FALSE,"RELATÓRIO";#N/A,#N/A,FALSE,"RELATÓRIO"}</definedName>
    <definedName name="m" localSheetId="33" hidden="1">{#N/A,#N/A,FALSE,"RELATÓRIO";#N/A,#N/A,FALSE,"RELATÓRIO"}</definedName>
    <definedName name="m" localSheetId="20" hidden="1">{#N/A,#N/A,FALSE,"RELATÓRIO";#N/A,#N/A,FALSE,"RELATÓRIO"}</definedName>
    <definedName name="m" localSheetId="6" hidden="1">{#N/A,#N/A,FALSE,"RELATÓRIO";#N/A,#N/A,FALSE,"RELATÓRIO"}</definedName>
    <definedName name="m" localSheetId="4" hidden="1">{#N/A,#N/A,FALSE,"RELATÓRIO";#N/A,#N/A,FALSE,"RELATÓRIO"}</definedName>
    <definedName name="m" localSheetId="15" hidden="1">{#N/A,#N/A,FALSE,"RELATÓRIO";#N/A,#N/A,FALSE,"RELATÓRIO"}</definedName>
    <definedName name="m" localSheetId="36" hidden="1">{#N/A,#N/A,FALSE,"RELATÓRIO";#N/A,#N/A,FALSE,"RELATÓRIO"}</definedName>
    <definedName name="m" localSheetId="16" hidden="1">{#N/A,#N/A,FALSE,"RELATÓRIO";#N/A,#N/A,FALSE,"RELATÓRIO"}</definedName>
    <definedName name="m" localSheetId="41" hidden="1">{#N/A,#N/A,FALSE,"RELATÓRIO";#N/A,#N/A,FALSE,"RELATÓRIO"}</definedName>
    <definedName name="m" localSheetId="8" hidden="1">{#N/A,#N/A,FALSE,"RELATÓRIO";#N/A,#N/A,FALSE,"RELATÓRIO"}</definedName>
    <definedName name="m" localSheetId="7" hidden="1">{#N/A,#N/A,FALSE,"RELATÓRIO";#N/A,#N/A,FALSE,"RELATÓRIO"}</definedName>
    <definedName name="m" localSheetId="10" hidden="1">{#N/A,#N/A,FALSE,"RELATÓRIO";#N/A,#N/A,FALSE,"RELATÓRIO"}</definedName>
    <definedName name="m" localSheetId="9" hidden="1">{#N/A,#N/A,FALSE,"RELATÓRIO";#N/A,#N/A,FALSE,"RELATÓRIO"}</definedName>
    <definedName name="m" localSheetId="11" hidden="1">{#N/A,#N/A,FALSE,"RELATÓRIO";#N/A,#N/A,FALSE,"RELATÓRIO"}</definedName>
    <definedName name="M" localSheetId="26" hidden="1">{#N/A,#N/A,FALSE,"PRECIO FULL";#N/A,#N/A,FALSE,"LARA";#N/A,#N/A,FALSE,"CARACAS";#N/A,#N/A,FALSE,"DISBRACENTRO";#N/A,#N/A,FALSE,"ANDES";#N/A,#N/A,FALSE,"MAR CARIBE";#N/A,#N/A,FALSE,"RIO BEER";#N/A,#N/A,FALSE,"DISBRAH"}</definedName>
    <definedName name="m" localSheetId="23" hidden="1">{#N/A,#N/A,FALSE,"RELATÓRIO";#N/A,#N/A,FALSE,"RELATÓRIO"}</definedName>
    <definedName name="m" localSheetId="40" hidden="1">{#N/A,#N/A,FALSE,"RELATÓRIO";#N/A,#N/A,FALSE,"RELATÓRIO"}</definedName>
    <definedName name="M" localSheetId="29" hidden="1">{#N/A,#N/A,FALSE,"PRECIO FULL";#N/A,#N/A,FALSE,"LARA";#N/A,#N/A,FALSE,"CARACAS";#N/A,#N/A,FALSE,"DISBRACENTRO";#N/A,#N/A,FALSE,"ANDES";#N/A,#N/A,FALSE,"MAR CARIBE";#N/A,#N/A,FALSE,"RIO BEER";#N/A,#N/A,FALSE,"DISBRAH"}</definedName>
    <definedName name="m" hidden="1">{#N/A,#N/A,FALSE,"RELATÓRIO";#N/A,#N/A,FALSE,"RELATÓRIO"}</definedName>
    <definedName name="MA">[35]Volumes!$B$21:$CG$21</definedName>
    <definedName name="MA.FRM" localSheetId="17">#REF!</definedName>
    <definedName name="MA.FRM" localSheetId="18">#REF!</definedName>
    <definedName name="MA.FRM" localSheetId="37">#REF!</definedName>
    <definedName name="MA.FRM" localSheetId="20">#REF!</definedName>
    <definedName name="MA.FRM" localSheetId="4">#REF!</definedName>
    <definedName name="MA.FRM" localSheetId="15">#REF!</definedName>
    <definedName name="MA.FRM" localSheetId="36">#REF!</definedName>
    <definedName name="MA.FRM" localSheetId="16">#REF!</definedName>
    <definedName name="MA.FRM" localSheetId="8">#REF!</definedName>
    <definedName name="MA.FRM" localSheetId="10">#REF!</definedName>
    <definedName name="MA.FRM" localSheetId="11">#REF!</definedName>
    <definedName name="MA.FRM">#REF!</definedName>
    <definedName name="maaaa" localSheetId="4" hidden="1">{"det (May)",#N/A,FALSE,"June";"sum (MAY YTD)",#N/A,FALSE,"June YTD"}</definedName>
    <definedName name="maaaa" localSheetId="8" hidden="1">{"det (May)",#N/A,FALSE,"June";"sum (MAY YTD)",#N/A,FALSE,"June YTD"}</definedName>
    <definedName name="maaaa" localSheetId="10" hidden="1">{"det (May)",#N/A,FALSE,"June";"sum (MAY YTD)",#N/A,FALSE,"June YTD"}</definedName>
    <definedName name="maaaa" localSheetId="11" hidden="1">{"det (May)",#N/A,FALSE,"June";"sum (MAY YTD)",#N/A,FALSE,"June YTD"}</definedName>
    <definedName name="maaaa" hidden="1">{"det (May)",#N/A,FALSE,"June";"sum (MAY YTD)",#N/A,FALSE,"June YTD"}</definedName>
    <definedName name="Maceió" localSheetId="37">[10]POA!#REF!</definedName>
    <definedName name="Maceió" localSheetId="15">[10]POA!#REF!</definedName>
    <definedName name="Maceió" localSheetId="36">[10]POA!#REF!</definedName>
    <definedName name="Maceió" localSheetId="16">[10]POA!#REF!</definedName>
    <definedName name="Maceió">[10]POA!#REF!</definedName>
    <definedName name="Maceió1" localSheetId="37">[10]POA!#REF!</definedName>
    <definedName name="Maceió1" localSheetId="15">[10]POA!#REF!</definedName>
    <definedName name="Maceió1" localSheetId="36">[10]POA!#REF!</definedName>
    <definedName name="Maceió1" localSheetId="16">[10]POA!#REF!</definedName>
    <definedName name="Maceió1">[10]POA!#REF!</definedName>
    <definedName name="MaceióAcumulado" localSheetId="16">[10]POA!#REF!</definedName>
    <definedName name="MaceióAcumulado">[10]POA!#REF!</definedName>
    <definedName name="MaceióAcumulado1" localSheetId="16">[10]POA!#REF!</definedName>
    <definedName name="MaceióAcumulado1">[10]POA!#REF!</definedName>
    <definedName name="Macro" localSheetId="17">#REF!</definedName>
    <definedName name="Macro" localSheetId="18">#REF!</definedName>
    <definedName name="Macro" localSheetId="37">#REF!</definedName>
    <definedName name="Macro" localSheetId="20">#REF!</definedName>
    <definedName name="Macro" localSheetId="4">#REF!</definedName>
    <definedName name="Macro" localSheetId="15">#REF!</definedName>
    <definedName name="Macro" localSheetId="36">#REF!</definedName>
    <definedName name="Macro" localSheetId="16">#REF!</definedName>
    <definedName name="Macro" localSheetId="8">#REF!</definedName>
    <definedName name="Macro" localSheetId="10">#REF!</definedName>
    <definedName name="Macro" localSheetId="11">#REF!</definedName>
    <definedName name="Macro">#REF!</definedName>
    <definedName name="Macro1">#N/A</definedName>
    <definedName name="Macro10">#N/A</definedName>
    <definedName name="Macro11">#N/A</definedName>
    <definedName name="Macro2" localSheetId="16">[203]!Macro2</definedName>
    <definedName name="Macro2" localSheetId="9">[203]!Macro2</definedName>
    <definedName name="Macro2" localSheetId="32">[203]!Macro2</definedName>
    <definedName name="Macro2">[203]!Macro2</definedName>
    <definedName name="Macro20">#N/A</definedName>
    <definedName name="Macro3" localSheetId="16">[203]!Macro3</definedName>
    <definedName name="Macro3" localSheetId="9">[203]!Macro3</definedName>
    <definedName name="Macro3" localSheetId="32">[203]!Macro3</definedName>
    <definedName name="Macro3">[203]!Macro3</definedName>
    <definedName name="Macro4" localSheetId="16">'[203]Ishikawa - RAB'!Macro4</definedName>
    <definedName name="Macro4" localSheetId="9">'[203]Ishikawa - RAB'!Macro4</definedName>
    <definedName name="Macro4" localSheetId="32">'[203]Ishikawa - RAB'!Macro4</definedName>
    <definedName name="Macro4">'[203]Ishikawa - RAB'!Macro4</definedName>
    <definedName name="Macro6">#N/A</definedName>
    <definedName name="Macro8">#N/A</definedName>
    <definedName name="Macro9">#N/A</definedName>
    <definedName name="macrocasename">[146]Case!$K$10</definedName>
    <definedName name="MACROECONOMICAS" localSheetId="17">#REF!</definedName>
    <definedName name="MACROECONOMICAS" localSheetId="18">#REF!</definedName>
    <definedName name="MACROECONOMICAS" localSheetId="37">#REF!</definedName>
    <definedName name="MACROECONOMICAS" localSheetId="20">#REF!</definedName>
    <definedName name="MACROECONOMICAS" localSheetId="4">#REF!</definedName>
    <definedName name="MACROECONOMICAS" localSheetId="15">#REF!</definedName>
    <definedName name="MACROECONOMICAS" localSheetId="36">#REF!</definedName>
    <definedName name="MACROECONOMICAS" localSheetId="16">#REF!</definedName>
    <definedName name="MACROECONOMICAS" localSheetId="8">#REF!</definedName>
    <definedName name="MACROECONOMICAS" localSheetId="10">#REF!</definedName>
    <definedName name="MACROECONOMICAS" localSheetId="11">#REF!</definedName>
    <definedName name="MACROECONOMICAS">#REF!</definedName>
    <definedName name="Macroo" localSheetId="17">#REF!</definedName>
    <definedName name="Macroo" localSheetId="18">#REF!</definedName>
    <definedName name="Macroo" localSheetId="37">#REF!</definedName>
    <definedName name="Macroo" localSheetId="20">#REF!</definedName>
    <definedName name="Macroo" localSheetId="4">#REF!</definedName>
    <definedName name="Macroo" localSheetId="15">#REF!</definedName>
    <definedName name="Macroo" localSheetId="36">#REF!</definedName>
    <definedName name="Macroo" localSheetId="16">#REF!</definedName>
    <definedName name="Macroo" localSheetId="8">#REF!</definedName>
    <definedName name="Macroo" localSheetId="10">#REF!</definedName>
    <definedName name="Macroo" localSheetId="11">#REF!</definedName>
    <definedName name="Macroo">#REF!</definedName>
    <definedName name="MAIN_POS" localSheetId="17">#REF!</definedName>
    <definedName name="MAIN_POS" localSheetId="18">#REF!</definedName>
    <definedName name="MAIN_POS" localSheetId="37">#REF!</definedName>
    <definedName name="MAIN_POS" localSheetId="20">#REF!</definedName>
    <definedName name="MAIN_POS" localSheetId="4">#REF!</definedName>
    <definedName name="MAIN_POS" localSheetId="15">#REF!</definedName>
    <definedName name="MAIN_POS" localSheetId="36">#REF!</definedName>
    <definedName name="MAIN_POS" localSheetId="16">#REF!</definedName>
    <definedName name="MAIN_POS" localSheetId="8">#REF!</definedName>
    <definedName name="MAIN_POS" localSheetId="10">#REF!</definedName>
    <definedName name="MAIN_POS" localSheetId="11">#REF!</definedName>
    <definedName name="MAIN_POS">#REF!</definedName>
    <definedName name="Maintenance" localSheetId="17">#REF!</definedName>
    <definedName name="Maintenance" localSheetId="18">#REF!</definedName>
    <definedName name="Maintenance" localSheetId="37">#REF!</definedName>
    <definedName name="Maintenance" localSheetId="20">#REF!</definedName>
    <definedName name="Maintenance" localSheetId="4">#REF!</definedName>
    <definedName name="Maintenance" localSheetId="15">#REF!</definedName>
    <definedName name="Maintenance" localSheetId="36">#REF!</definedName>
    <definedName name="Maintenance" localSheetId="16">#REF!</definedName>
    <definedName name="Maintenance" localSheetId="8">#REF!</definedName>
    <definedName name="Maintenance" localSheetId="10">#REF!</definedName>
    <definedName name="Maintenance" localSheetId="11">#REF!</definedName>
    <definedName name="Maintenance">#REF!</definedName>
    <definedName name="Maio" localSheetId="17">#REF!</definedName>
    <definedName name="Maio" localSheetId="18">#REF!</definedName>
    <definedName name="Maio" localSheetId="37">#REF!</definedName>
    <definedName name="Maio" localSheetId="20">#REF!</definedName>
    <definedName name="Maio" localSheetId="4">#REF!</definedName>
    <definedName name="Maio" localSheetId="15">#REF!</definedName>
    <definedName name="Maio" localSheetId="36">#REF!</definedName>
    <definedName name="Maio" localSheetId="16">#REF!</definedName>
    <definedName name="Maio" localSheetId="8">#REF!</definedName>
    <definedName name="Maio" localSheetId="10">#REF!</definedName>
    <definedName name="Maio" localSheetId="11">#REF!</definedName>
    <definedName name="Maio">#REF!</definedName>
    <definedName name="Maio." localSheetId="17" hidden="1">{"'171'!$A$1:$Z$50"}</definedName>
    <definedName name="Maio." localSheetId="18" hidden="1">{"'171'!$A$1:$Z$50"}</definedName>
    <definedName name="Maio." localSheetId="37" hidden="1">{"'171'!$A$1:$Z$50"}</definedName>
    <definedName name="Maio." localSheetId="33" hidden="1">{"'171'!$A$1:$Z$50"}</definedName>
    <definedName name="Maio." localSheetId="20" hidden="1">{"'171'!$A$1:$Z$50"}</definedName>
    <definedName name="Maio." localSheetId="6" hidden="1">{"'171'!$A$1:$Z$50"}</definedName>
    <definedName name="Maio." localSheetId="4" hidden="1">{"'171'!$A$1:$Z$50"}</definedName>
    <definedName name="Maio." localSheetId="15" hidden="1">{"'171'!$A$1:$Z$50"}</definedName>
    <definedName name="Maio." localSheetId="36" hidden="1">{"'171'!$A$1:$Z$50"}</definedName>
    <definedName name="Maio." localSheetId="16" hidden="1">{"'171'!$A$1:$Z$50"}</definedName>
    <definedName name="Maio." localSheetId="41" hidden="1">{"'171'!$A$1:$Z$50"}</definedName>
    <definedName name="Maio." localSheetId="8" hidden="1">{"'171'!$A$1:$Z$50"}</definedName>
    <definedName name="Maio." localSheetId="7" hidden="1">{"'171'!$A$1:$Z$50"}</definedName>
    <definedName name="Maio." localSheetId="10" hidden="1">{"'171'!$A$1:$Z$50"}</definedName>
    <definedName name="Maio." localSheetId="9" hidden="1">{"'171'!$A$1:$Z$50"}</definedName>
    <definedName name="Maio." localSheetId="11" hidden="1">{"'171'!$A$1:$Z$50"}</definedName>
    <definedName name="Maio." localSheetId="26" hidden="1">{"'171'!$A$1:$Z$50"}</definedName>
    <definedName name="Maio." localSheetId="23" hidden="1">{"'171'!$A$1:$Z$50"}</definedName>
    <definedName name="Maio." localSheetId="40" hidden="1">{"'171'!$A$1:$Z$50"}</definedName>
    <definedName name="Maio." localSheetId="29" hidden="1">{"'171'!$A$1:$Z$50"}</definedName>
    <definedName name="Maio." hidden="1">{"'171'!$A$1:$Z$50"}</definedName>
    <definedName name="MaiorCiclo">[41]PM!$AN$13</definedName>
    <definedName name="MaiorData">[41]PM!$AN$17</definedName>
    <definedName name="Maiores" localSheetId="17">#REF!</definedName>
    <definedName name="Maiores" localSheetId="18">#REF!</definedName>
    <definedName name="Maiores" localSheetId="37">#REF!</definedName>
    <definedName name="Maiores" localSheetId="20">#REF!</definedName>
    <definedName name="Maiores" localSheetId="4">#REF!</definedName>
    <definedName name="Maiores" localSheetId="15">#REF!</definedName>
    <definedName name="Maiores" localSheetId="36">#REF!</definedName>
    <definedName name="Maiores" localSheetId="16">#REF!</definedName>
    <definedName name="Maiores" localSheetId="8">#REF!</definedName>
    <definedName name="Maiores" localSheetId="10">#REF!</definedName>
    <definedName name="Maiores" localSheetId="11">#REF!</definedName>
    <definedName name="Maiores">#REF!</definedName>
    <definedName name="MaiorHora">[41]PM!$AN$21</definedName>
    <definedName name="MAJOR_PROJ" localSheetId="17">#REF!</definedName>
    <definedName name="MAJOR_PROJ" localSheetId="18">#REF!</definedName>
    <definedName name="MAJOR_PROJ" localSheetId="37">#REF!</definedName>
    <definedName name="MAJOR_PROJ" localSheetId="20">#REF!</definedName>
    <definedName name="MAJOR_PROJ" localSheetId="4">#REF!</definedName>
    <definedName name="MAJOR_PROJ" localSheetId="15">#REF!</definedName>
    <definedName name="MAJOR_PROJ" localSheetId="36">#REF!</definedName>
    <definedName name="MAJOR_PROJ" localSheetId="16">#REF!</definedName>
    <definedName name="MAJOR_PROJ" localSheetId="8">#REF!</definedName>
    <definedName name="MAJOR_PROJ" localSheetId="10">#REF!</definedName>
    <definedName name="MAJOR_PROJ" localSheetId="11">#REF!</definedName>
    <definedName name="MAJOR_PROJ">#REF!</definedName>
    <definedName name="Mal_G_Ajust">[94]MALHAD!$G$2:$G$350</definedName>
    <definedName name="Mal_k_PrCo">[94]MALHAD!$K$2:$K$350</definedName>
    <definedName name="MaltKPI">OFFSET([69]Lists!$R$2:$R$300,,,COUNTA([69]Lists!$R$2:$R$300),)</definedName>
    <definedName name="MAN_NAME" localSheetId="37">'[204]Targets - PBS'!#REF!</definedName>
    <definedName name="MAN_NAME" localSheetId="15">'[204]Targets - PBS'!#REF!</definedName>
    <definedName name="MAN_NAME" localSheetId="36">'[204]Targets - PBS'!#REF!</definedName>
    <definedName name="MAN_NAME" localSheetId="16">'[204]Targets - PBS'!#REF!</definedName>
    <definedName name="MAN_NAME">'[204]Targets - PBS'!#REF!</definedName>
    <definedName name="MAN_NAME_LE" localSheetId="37">'[205]Monitoring - LE Analysis'!#REF!</definedName>
    <definedName name="MAN_NAME_LE" localSheetId="15">'[205]Monitoring - LE Analysis'!#REF!</definedName>
    <definedName name="MAN_NAME_LE" localSheetId="36">'[205]Monitoring - LE Analysis'!#REF!</definedName>
    <definedName name="MAN_NAME_LE" localSheetId="16">'[205]Monitoring - LE Analysis'!#REF!</definedName>
    <definedName name="MAN_NAME_LE">'[205]Monitoring - LE Analysis'!#REF!</definedName>
    <definedName name="MAN_NAME_YTD" localSheetId="37">'[205]Monitoring - YTD Analysis'!#REF!</definedName>
    <definedName name="MAN_NAME_YTD" localSheetId="15">'[205]Monitoring - YTD Analysis'!#REF!</definedName>
    <definedName name="MAN_NAME_YTD" localSheetId="36">'[205]Monitoring - YTD Analysis'!#REF!</definedName>
    <definedName name="MAN_NAME_YTD" localSheetId="16">'[205]Monitoring - YTD Analysis'!#REF!</definedName>
    <definedName name="MAN_NAME_YTD">'[205]Monitoring - YTD Analysis'!#REF!</definedName>
    <definedName name="MAN_NAME_ZM" localSheetId="37">'[205]Monitoring - Act.Value Analysis'!#REF!</definedName>
    <definedName name="MAN_NAME_ZM" localSheetId="15">'[205]Monitoring - Act.Value Analysis'!#REF!</definedName>
    <definedName name="MAN_NAME_ZM" localSheetId="36">'[205]Monitoring - Act.Value Analysis'!#REF!</definedName>
    <definedName name="MAN_NAME_ZM" localSheetId="16">'[205]Monitoring - Act.Value Analysis'!#REF!</definedName>
    <definedName name="MAN_NAME_ZM">'[205]Monitoring - Act.Value Analysis'!#REF!</definedName>
    <definedName name="MANAGER" localSheetId="17">#REF!</definedName>
    <definedName name="MANAGER" localSheetId="18">#REF!</definedName>
    <definedName name="MANAGER" localSheetId="37">#REF!</definedName>
    <definedName name="MANAGER" localSheetId="20">#REF!</definedName>
    <definedName name="MANAGER" localSheetId="4">#REF!</definedName>
    <definedName name="MANAGER" localSheetId="15">#REF!</definedName>
    <definedName name="MANAGER" localSheetId="36">#REF!</definedName>
    <definedName name="MANAGER" localSheetId="16">#REF!</definedName>
    <definedName name="MANAGER" localSheetId="8">#REF!</definedName>
    <definedName name="MANAGER" localSheetId="10">#REF!</definedName>
    <definedName name="MANAGER" localSheetId="11">#REF!</definedName>
    <definedName name="MANAGER">#REF!</definedName>
    <definedName name="mandamentos" localSheetId="17" hidden="1">{#N/A,#N/A,FALSE,"RELATÓRIO";#N/A,#N/A,FALSE,"RELATÓRIO"}</definedName>
    <definedName name="mandamentos" localSheetId="18" hidden="1">{#N/A,#N/A,FALSE,"RELATÓRIO";#N/A,#N/A,FALSE,"RELATÓRIO"}</definedName>
    <definedName name="mandamentos" localSheetId="37" hidden="1">{#N/A,#N/A,FALSE,"RELATÓRIO";#N/A,#N/A,FALSE,"RELATÓRIO"}</definedName>
    <definedName name="mandamentos" localSheetId="20" hidden="1">{#N/A,#N/A,FALSE,"RELATÓRIO";#N/A,#N/A,FALSE,"RELATÓRIO"}</definedName>
    <definedName name="mandamentos" localSheetId="4" hidden="1">{#N/A,#N/A,FALSE,"RELATÓRIO";#N/A,#N/A,FALSE,"RELATÓRIO"}</definedName>
    <definedName name="mandamentos" localSheetId="15" hidden="1">{#N/A,#N/A,FALSE,"RELATÓRIO";#N/A,#N/A,FALSE,"RELATÓRIO"}</definedName>
    <definedName name="mandamentos" localSheetId="36" hidden="1">{#N/A,#N/A,FALSE,"RELATÓRIO";#N/A,#N/A,FALSE,"RELATÓRIO"}</definedName>
    <definedName name="mandamentos" localSheetId="16" hidden="1">{#N/A,#N/A,FALSE,"RELATÓRIO";#N/A,#N/A,FALSE,"RELATÓRIO"}</definedName>
    <definedName name="mandamentos" localSheetId="8" hidden="1">{#N/A,#N/A,FALSE,"RELATÓRIO";#N/A,#N/A,FALSE,"RELATÓRIO"}</definedName>
    <definedName name="mandamentos" localSheetId="10" hidden="1">{#N/A,#N/A,FALSE,"RELATÓRIO";#N/A,#N/A,FALSE,"RELATÓRIO"}</definedName>
    <definedName name="mandamentos" localSheetId="11" hidden="1">{#N/A,#N/A,FALSE,"RELATÓRIO";#N/A,#N/A,FALSE,"RELATÓRIO"}</definedName>
    <definedName name="mandamentos" localSheetId="26" hidden="1">{#N/A,#N/A,FALSE,"RELATÓRIO";#N/A,#N/A,FALSE,"RELATÓRIO"}</definedName>
    <definedName name="mandamentos" localSheetId="29" hidden="1">{#N/A,#N/A,FALSE,"RELATÓRIO";#N/A,#N/A,FALSE,"RELATÓRIO"}</definedName>
    <definedName name="mandamentos" hidden="1">{#N/A,#N/A,FALSE,"RELATÓRIO";#N/A,#N/A,FALSE,"RELATÓRIO"}</definedName>
    <definedName name="Mandatory" localSheetId="17">#REF!</definedName>
    <definedName name="Mandatory" localSheetId="18">#REF!</definedName>
    <definedName name="Mandatory" localSheetId="37">#REF!</definedName>
    <definedName name="Mandatory" localSheetId="20">#REF!</definedName>
    <definedName name="Mandatory" localSheetId="4">#REF!</definedName>
    <definedName name="Mandatory" localSheetId="15">#REF!</definedName>
    <definedName name="Mandatory" localSheetId="36">#REF!</definedName>
    <definedName name="Mandatory" localSheetId="16">#REF!</definedName>
    <definedName name="Mandatory" localSheetId="8">#REF!</definedName>
    <definedName name="Mandatory" localSheetId="10">#REF!</definedName>
    <definedName name="Mandatory" localSheetId="11">#REF!</definedName>
    <definedName name="Mandatory">#REF!</definedName>
    <definedName name="Mande" localSheetId="17">#REF!,#REF!,#REF!,#REF!,#REF!,#REF!,#REF!,#REF!,#REF!,#REF!,#REF!,#REF!,#REF!,#REF!</definedName>
    <definedName name="Mande" localSheetId="18">#REF!,#REF!,#REF!,#REF!,#REF!,#REF!,#REF!,#REF!,#REF!,#REF!,#REF!,#REF!,#REF!,#REF!</definedName>
    <definedName name="Mande" localSheetId="37">#REF!,#REF!,#REF!,#REF!,#REF!,#REF!,#REF!,#REF!,#REF!,#REF!,#REF!,#REF!,#REF!,#REF!</definedName>
    <definedName name="Mande" localSheetId="20">#REF!,#REF!,#REF!,#REF!,#REF!,#REF!,#REF!,#REF!,#REF!,#REF!,#REF!,#REF!,#REF!,#REF!</definedName>
    <definedName name="Mande" localSheetId="4">#REF!,#REF!,#REF!,#REF!,#REF!,#REF!,#REF!,#REF!,#REF!,#REF!,#REF!,#REF!,#REF!,#REF!</definedName>
    <definedName name="Mande" localSheetId="15">#REF!,#REF!,#REF!,#REF!,#REF!,#REF!,#REF!,#REF!,#REF!,#REF!,#REF!,#REF!,#REF!,#REF!</definedName>
    <definedName name="Mande" localSheetId="36">#REF!,#REF!,#REF!,#REF!,#REF!,#REF!,#REF!,#REF!,#REF!,#REF!,#REF!,#REF!,#REF!,#REF!</definedName>
    <definedName name="Mande" localSheetId="16">#REF!,#REF!,#REF!,#REF!,#REF!,#REF!,#REF!,#REF!,#REF!,#REF!,#REF!,#REF!,#REF!,#REF!</definedName>
    <definedName name="Mande" localSheetId="8">#REF!,#REF!,#REF!,#REF!,#REF!,#REF!,#REF!,#REF!,#REF!,#REF!,#REF!,#REF!,#REF!,#REF!</definedName>
    <definedName name="Mande" localSheetId="10">#REF!,#REF!,#REF!,#REF!,#REF!,#REF!,#REF!,#REF!,#REF!,#REF!,#REF!,#REF!,#REF!,#REF!</definedName>
    <definedName name="Mande" localSheetId="11">#REF!,#REF!,#REF!,#REF!,#REF!,#REF!,#REF!,#REF!,#REF!,#REF!,#REF!,#REF!,#REF!,#REF!</definedName>
    <definedName name="Mande">#REF!,#REF!,#REF!,#REF!,#REF!,#REF!,#REF!,#REF!,#REF!,#REF!,#REF!,#REF!,#REF!,#REF!</definedName>
    <definedName name="mantto" localSheetId="17">#REF!</definedName>
    <definedName name="mantto" localSheetId="18">#REF!</definedName>
    <definedName name="mantto" localSheetId="37">#REF!</definedName>
    <definedName name="mantto" localSheetId="20">#REF!</definedName>
    <definedName name="mantto" localSheetId="4">#REF!</definedName>
    <definedName name="mantto" localSheetId="15">#REF!</definedName>
    <definedName name="mantto" localSheetId="36">#REF!</definedName>
    <definedName name="mantto" localSheetId="16">#REF!</definedName>
    <definedName name="mantto" localSheetId="8">#REF!</definedName>
    <definedName name="mantto" localSheetId="10">#REF!</definedName>
    <definedName name="mantto" localSheetId="11">#REF!</definedName>
    <definedName name="mantto">#REF!</definedName>
    <definedName name="Manufactura" localSheetId="17" hidden="1">{"CAP VOL",#N/A,FALSE,"CAPITAL";"CAP VAR",#N/A,FALSE,"CAPITAL";"CAP FIJ",#N/A,FALSE,"CAPITAL";"CAP CONS",#N/A,FALSE,"CAPITAL";"CAP DATA",#N/A,FALSE,"CAPITAL"}</definedName>
    <definedName name="Manufactura" localSheetId="18" hidden="1">{"CAP VOL",#N/A,FALSE,"CAPITAL";"CAP VAR",#N/A,FALSE,"CAPITAL";"CAP FIJ",#N/A,FALSE,"CAPITAL";"CAP CONS",#N/A,FALSE,"CAPITAL";"CAP DATA",#N/A,FALSE,"CAPITAL"}</definedName>
    <definedName name="Manufactura" localSheetId="37" hidden="1">{"CAP VOL",#N/A,FALSE,"CAPITAL";"CAP VAR",#N/A,FALSE,"CAPITAL";"CAP FIJ",#N/A,FALSE,"CAPITAL";"CAP CONS",#N/A,FALSE,"CAPITAL";"CAP DATA",#N/A,FALSE,"CAPITAL"}</definedName>
    <definedName name="Manufactura" localSheetId="33" hidden="1">{"CAP VOL",#N/A,FALSE,"CAPITAL";"CAP VAR",#N/A,FALSE,"CAPITAL";"CAP FIJ",#N/A,FALSE,"CAPITAL";"CAP CONS",#N/A,FALSE,"CAPITAL";"CAP DATA",#N/A,FALSE,"CAPITAL"}</definedName>
    <definedName name="Manufactura" localSheetId="20" hidden="1">{"CAP VOL",#N/A,FALSE,"CAPITAL";"CAP VAR",#N/A,FALSE,"CAPITAL";"CAP FIJ",#N/A,FALSE,"CAPITAL";"CAP CONS",#N/A,FALSE,"CAPITAL";"CAP DATA",#N/A,FALSE,"CAPITAL"}</definedName>
    <definedName name="Manufactura" localSheetId="6" hidden="1">{"CAP VOL",#N/A,FALSE,"CAPITAL";"CAP VAR",#N/A,FALSE,"CAPITAL";"CAP FIJ",#N/A,FALSE,"CAPITAL";"CAP CONS",#N/A,FALSE,"CAPITAL";"CAP DATA",#N/A,FALSE,"CAPITAL"}</definedName>
    <definedName name="Manufactura" localSheetId="4" hidden="1">{"CAP VOL",#N/A,FALSE,"CAPITAL";"CAP VAR",#N/A,FALSE,"CAPITAL";"CAP FIJ",#N/A,FALSE,"CAPITAL";"CAP CONS",#N/A,FALSE,"CAPITAL";"CAP DATA",#N/A,FALSE,"CAPITAL"}</definedName>
    <definedName name="Manufactura" localSheetId="15" hidden="1">{"CAP VOL",#N/A,FALSE,"CAPITAL";"CAP VAR",#N/A,FALSE,"CAPITAL";"CAP FIJ",#N/A,FALSE,"CAPITAL";"CAP CONS",#N/A,FALSE,"CAPITAL";"CAP DATA",#N/A,FALSE,"CAPITAL"}</definedName>
    <definedName name="Manufactura" localSheetId="36" hidden="1">{"CAP VOL",#N/A,FALSE,"CAPITAL";"CAP VAR",#N/A,FALSE,"CAPITAL";"CAP FIJ",#N/A,FALSE,"CAPITAL";"CAP CONS",#N/A,FALSE,"CAPITAL";"CAP DATA",#N/A,FALSE,"CAPITAL"}</definedName>
    <definedName name="Manufactura" localSheetId="16" hidden="1">{"CAP VOL",#N/A,FALSE,"CAPITAL";"CAP VAR",#N/A,FALSE,"CAPITAL";"CAP FIJ",#N/A,FALSE,"CAPITAL";"CAP CONS",#N/A,FALSE,"CAPITAL";"CAP DATA",#N/A,FALSE,"CAPITAL"}</definedName>
    <definedName name="Manufactura" localSheetId="41" hidden="1">{"CAP VOL",#N/A,FALSE,"CAPITAL";"CAP VAR",#N/A,FALSE,"CAPITAL";"CAP FIJ",#N/A,FALSE,"CAPITAL";"CAP CONS",#N/A,FALSE,"CAPITAL";"CAP DATA",#N/A,FALSE,"CAPITAL"}</definedName>
    <definedName name="Manufactura" localSheetId="8" hidden="1">{"CAP VOL",#N/A,FALSE,"CAPITAL";"CAP VAR",#N/A,FALSE,"CAPITAL";"CAP FIJ",#N/A,FALSE,"CAPITAL";"CAP CONS",#N/A,FALSE,"CAPITAL";"CAP DATA",#N/A,FALSE,"CAPITAL"}</definedName>
    <definedName name="Manufactura" localSheetId="7" hidden="1">{"CAP VOL",#N/A,FALSE,"CAPITAL";"CAP VAR",#N/A,FALSE,"CAPITAL";"CAP FIJ",#N/A,FALSE,"CAPITAL";"CAP CONS",#N/A,FALSE,"CAPITAL";"CAP DATA",#N/A,FALSE,"CAPITAL"}</definedName>
    <definedName name="Manufactura" localSheetId="10" hidden="1">{"CAP VOL",#N/A,FALSE,"CAPITAL";"CAP VAR",#N/A,FALSE,"CAPITAL";"CAP FIJ",#N/A,FALSE,"CAPITAL";"CAP CONS",#N/A,FALSE,"CAPITAL";"CAP DATA",#N/A,FALSE,"CAPITAL"}</definedName>
    <definedName name="Manufactura" localSheetId="9" hidden="1">{"CAP VOL",#N/A,FALSE,"CAPITAL";"CAP VAR",#N/A,FALSE,"CAPITAL";"CAP FIJ",#N/A,FALSE,"CAPITAL";"CAP CONS",#N/A,FALSE,"CAPITAL";"CAP DATA",#N/A,FALSE,"CAPITAL"}</definedName>
    <definedName name="Manufactura" localSheetId="11" hidden="1">{"CAP VOL",#N/A,FALSE,"CAPITAL";"CAP VAR",#N/A,FALSE,"CAPITAL";"CAP FIJ",#N/A,FALSE,"CAPITAL";"CAP CONS",#N/A,FALSE,"CAPITAL";"CAP DATA",#N/A,FALSE,"CAPITAL"}</definedName>
    <definedName name="Manufactura" localSheetId="26" hidden="1">{"CAP VOL",#N/A,FALSE,"CAPITAL";"CAP VAR",#N/A,FALSE,"CAPITAL";"CAP FIJ",#N/A,FALSE,"CAPITAL";"CAP CONS",#N/A,FALSE,"CAPITAL";"CAP DATA",#N/A,FALSE,"CAPITAL"}</definedName>
    <definedName name="Manufactura" localSheetId="23" hidden="1">{"CAP VOL",#N/A,FALSE,"CAPITAL";"CAP VAR",#N/A,FALSE,"CAPITAL";"CAP FIJ",#N/A,FALSE,"CAPITAL";"CAP CONS",#N/A,FALSE,"CAPITAL";"CAP DATA",#N/A,FALSE,"CAPITAL"}</definedName>
    <definedName name="Manufactura" localSheetId="40" hidden="1">{"CAP VOL",#N/A,FALSE,"CAPITAL";"CAP VAR",#N/A,FALSE,"CAPITAL";"CAP FIJ",#N/A,FALSE,"CAPITAL";"CAP CONS",#N/A,FALSE,"CAPITAL";"CAP DATA",#N/A,FALSE,"CAPITAL"}</definedName>
    <definedName name="Manufactura" localSheetId="29" hidden="1">{"CAP VOL",#N/A,FALSE,"CAPITAL";"CAP VAR",#N/A,FALSE,"CAPITAL";"CAP FIJ",#N/A,FALSE,"CAPITAL";"CAP CONS",#N/A,FALSE,"CAPITAL";"CAP DATA",#N/A,FALSE,"CAPITAL"}</definedName>
    <definedName name="Manufactura" hidden="1">{"CAP VOL",#N/A,FALSE,"CAPITAL";"CAP VAR",#N/A,FALSE,"CAPITAL";"CAP FIJ",#N/A,FALSE,"CAPITAL";"CAP CONS",#N/A,FALSE,"CAPITAL";"CAP DATA",#N/A,FALSE,"CAPITAL"}</definedName>
    <definedName name="Maquinas" localSheetId="17">#REF!</definedName>
    <definedName name="Maquinas" localSheetId="18">#REF!</definedName>
    <definedName name="Maquinas" localSheetId="37">#REF!</definedName>
    <definedName name="Maquinas" localSheetId="20">#REF!</definedName>
    <definedName name="Maquinas" localSheetId="4">#REF!</definedName>
    <definedName name="Maquinas" localSheetId="15">#REF!</definedName>
    <definedName name="Maquinas" localSheetId="36">#REF!</definedName>
    <definedName name="Maquinas" localSheetId="16">#REF!</definedName>
    <definedName name="Maquinas" localSheetId="8">#REF!</definedName>
    <definedName name="Maquinas" localSheetId="10">#REF!</definedName>
    <definedName name="Maquinas" localSheetId="11">#REF!</definedName>
    <definedName name="Maquinas">#REF!</definedName>
    <definedName name="marca">[75]Proced.!$C$96</definedName>
    <definedName name="MARCAS" localSheetId="17">#REF!</definedName>
    <definedName name="MARCAS" localSheetId="18">#REF!</definedName>
    <definedName name="MARCAS" localSheetId="37">#REF!</definedName>
    <definedName name="MARCAS" localSheetId="20">#REF!</definedName>
    <definedName name="MARCAS" localSheetId="4">#REF!</definedName>
    <definedName name="MARCAS" localSheetId="15">#REF!</definedName>
    <definedName name="MARCAS" localSheetId="36">#REF!</definedName>
    <definedName name="MARCAS" localSheetId="16">#REF!</definedName>
    <definedName name="MARCAS" localSheetId="8">#REF!</definedName>
    <definedName name="MARCAS" localSheetId="10">#REF!</definedName>
    <definedName name="MARCAS" localSheetId="11">#REF!</definedName>
    <definedName name="MARCAS">#REF!</definedName>
    <definedName name="Março" localSheetId="17">#REF!</definedName>
    <definedName name="Março" localSheetId="18">#REF!</definedName>
    <definedName name="Março" localSheetId="37">#REF!</definedName>
    <definedName name="Março" localSheetId="20">#REF!</definedName>
    <definedName name="Março" localSheetId="4">#REF!</definedName>
    <definedName name="Março" localSheetId="15">#REF!</definedName>
    <definedName name="Março" localSheetId="36">#REF!</definedName>
    <definedName name="Março" localSheetId="16">#REF!</definedName>
    <definedName name="Março" localSheetId="8">#REF!</definedName>
    <definedName name="Março" localSheetId="10">#REF!</definedName>
    <definedName name="Março" localSheetId="11">#REF!</definedName>
    <definedName name="Março">#REF!</definedName>
    <definedName name="março_03" localSheetId="17" hidden="1">{"'171'!$A$1:$Z$50"}</definedName>
    <definedName name="março_03" localSheetId="18" hidden="1">{"'171'!$A$1:$Z$50"}</definedName>
    <definedName name="março_03" localSheetId="37" hidden="1">{"'171'!$A$1:$Z$50"}</definedName>
    <definedName name="março_03" localSheetId="33" hidden="1">{"'171'!$A$1:$Z$50"}</definedName>
    <definedName name="março_03" localSheetId="20" hidden="1">{"'171'!$A$1:$Z$50"}</definedName>
    <definedName name="março_03" localSheetId="6" hidden="1">{"'171'!$A$1:$Z$50"}</definedName>
    <definedName name="março_03" localSheetId="4" hidden="1">{"'171'!$A$1:$Z$50"}</definedName>
    <definedName name="março_03" localSheetId="15" hidden="1">{"'171'!$A$1:$Z$50"}</definedName>
    <definedName name="março_03" localSheetId="36" hidden="1">{"'171'!$A$1:$Z$50"}</definedName>
    <definedName name="março_03" localSheetId="16" hidden="1">{"'171'!$A$1:$Z$50"}</definedName>
    <definedName name="março_03" localSheetId="41" hidden="1">{"'171'!$A$1:$Z$50"}</definedName>
    <definedName name="março_03" localSheetId="8" hidden="1">{"'171'!$A$1:$Z$50"}</definedName>
    <definedName name="março_03" localSheetId="7" hidden="1">{"'171'!$A$1:$Z$50"}</definedName>
    <definedName name="março_03" localSheetId="10" hidden="1">{"'171'!$A$1:$Z$50"}</definedName>
    <definedName name="março_03" localSheetId="9" hidden="1">{"'171'!$A$1:$Z$50"}</definedName>
    <definedName name="março_03" localSheetId="11" hidden="1">{"'171'!$A$1:$Z$50"}</definedName>
    <definedName name="março_03" localSheetId="26" hidden="1">{"'171'!$A$1:$Z$50"}</definedName>
    <definedName name="março_03" localSheetId="23" hidden="1">{"'171'!$A$1:$Z$50"}</definedName>
    <definedName name="março_03" localSheetId="40" hidden="1">{"'171'!$A$1:$Z$50"}</definedName>
    <definedName name="março_03" localSheetId="29" hidden="1">{"'171'!$A$1:$Z$50"}</definedName>
    <definedName name="março_03" hidden="1">{"'171'!$A$1:$Z$50"}</definedName>
    <definedName name="mÁreas" localSheetId="17">#REF!</definedName>
    <definedName name="mÁreas" localSheetId="18">#REF!</definedName>
    <definedName name="mÁreas" localSheetId="37">#REF!</definedName>
    <definedName name="mÁreas" localSheetId="20">#REF!</definedName>
    <definedName name="mÁreas" localSheetId="4">#REF!</definedName>
    <definedName name="mÁreas" localSheetId="15">#REF!</definedName>
    <definedName name="mÁreas" localSheetId="36">#REF!</definedName>
    <definedName name="mÁreas" localSheetId="16">#REF!</definedName>
    <definedName name="mÁreas" localSheetId="8">#REF!</definedName>
    <definedName name="mÁreas" localSheetId="10">#REF!</definedName>
    <definedName name="mÁreas" localSheetId="11">#REF!</definedName>
    <definedName name="mÁreas">#REF!</definedName>
    <definedName name="marinaaaaaaa" localSheetId="4" hidden="1">{#N/A,#N/A,FALSE,"지침";#N/A,#N/A,FALSE,"환경분석";#N/A,#N/A,FALSE,"Sheet16"}</definedName>
    <definedName name="marinaaaaaaa" localSheetId="8" hidden="1">{#N/A,#N/A,FALSE,"지침";#N/A,#N/A,FALSE,"환경분석";#N/A,#N/A,FALSE,"Sheet16"}</definedName>
    <definedName name="marinaaaaaaa" localSheetId="10" hidden="1">{#N/A,#N/A,FALSE,"지침";#N/A,#N/A,FALSE,"환경분석";#N/A,#N/A,FALSE,"Sheet16"}</definedName>
    <definedName name="marinaaaaaaa" localSheetId="11" hidden="1">{#N/A,#N/A,FALSE,"지침";#N/A,#N/A,FALSE,"환경분석";#N/A,#N/A,FALSE,"Sheet16"}</definedName>
    <definedName name="marinaaaaaaa" hidden="1">{#N/A,#N/A,FALSE,"지침";#N/A,#N/A,FALSE,"환경분석";#N/A,#N/A,FALSE,"Sheet16"}</definedName>
    <definedName name="mario" localSheetId="4" hidden="1">{"CAP VOL",#N/A,FALSE,"CAPITAL";"CAP VAR",#N/A,FALSE,"CAPITAL";"CAP FIJ",#N/A,FALSE,"CAPITAL";"CAP CONS",#N/A,FALSE,"CAPITAL";"CAP DATA",#N/A,FALSE,"CAPITAL"}</definedName>
    <definedName name="mario" localSheetId="8" hidden="1">{"CAP VOL",#N/A,FALSE,"CAPITAL";"CAP VAR",#N/A,FALSE,"CAPITAL";"CAP FIJ",#N/A,FALSE,"CAPITAL";"CAP CONS",#N/A,FALSE,"CAPITAL";"CAP DATA",#N/A,FALSE,"CAPITAL"}</definedName>
    <definedName name="mario" localSheetId="10" hidden="1">{"CAP VOL",#N/A,FALSE,"CAPITAL";"CAP VAR",#N/A,FALSE,"CAPITAL";"CAP FIJ",#N/A,FALSE,"CAPITAL";"CAP CONS",#N/A,FALSE,"CAPITAL";"CAP DATA",#N/A,FALSE,"CAPITAL"}</definedName>
    <definedName name="mario" localSheetId="11" hidden="1">{"CAP VOL",#N/A,FALSE,"CAPITAL";"CAP VAR",#N/A,FALSE,"CAPITAL";"CAP FIJ",#N/A,FALSE,"CAPITAL";"CAP CONS",#N/A,FALSE,"CAPITAL";"CAP DATA",#N/A,FALSE,"CAPITAL"}</definedName>
    <definedName name="mario" localSheetId="26" hidden="1">{"CAP VOL",#N/A,FALSE,"CAPITAL";"CAP VAR",#N/A,FALSE,"CAPITAL";"CAP FIJ",#N/A,FALSE,"CAPITAL";"CAP CONS",#N/A,FALSE,"CAPITAL";"CAP DATA",#N/A,FALSE,"CAPITAL"}</definedName>
    <definedName name="mario" hidden="1">{"CAP VOL",#N/A,FALSE,"CAPITAL";"CAP VAR",#N/A,FALSE,"CAPITAL";"CAP FIJ",#N/A,FALSE,"CAPITAL";"CAP CONS",#N/A,FALSE,"CAPITAL";"CAP DATA",#N/A,FALSE,"CAPITAL"}</definedName>
    <definedName name="Market_Share" localSheetId="17">#REF!</definedName>
    <definedName name="Market_Share" localSheetId="18">#REF!</definedName>
    <definedName name="Market_Share" localSheetId="37">#REF!</definedName>
    <definedName name="Market_Share" localSheetId="20">#REF!</definedName>
    <definedName name="Market_Share" localSheetId="4">#REF!</definedName>
    <definedName name="Market_Share" localSheetId="15">#REF!</definedName>
    <definedName name="Market_Share" localSheetId="36">#REF!</definedName>
    <definedName name="Market_Share" localSheetId="16">#REF!</definedName>
    <definedName name="Market_Share" localSheetId="8">#REF!</definedName>
    <definedName name="Market_Share" localSheetId="10">#REF!</definedName>
    <definedName name="Market_Share" localSheetId="11">#REF!</definedName>
    <definedName name="Market_Share">#REF!</definedName>
    <definedName name="Marketing" localSheetId="17">#REF!</definedName>
    <definedName name="Marketing" localSheetId="18">#REF!</definedName>
    <definedName name="Marketing" localSheetId="37">#REF!</definedName>
    <definedName name="Marketing" localSheetId="20">#REF!</definedName>
    <definedName name="Marketing" localSheetId="4">#REF!</definedName>
    <definedName name="Marketing" localSheetId="15">#REF!</definedName>
    <definedName name="Marketing" localSheetId="36">#REF!</definedName>
    <definedName name="Marketing" localSheetId="16">#REF!</definedName>
    <definedName name="Marketing" localSheetId="8">#REF!</definedName>
    <definedName name="Marketing" localSheetId="10">#REF!</definedName>
    <definedName name="Marketing" localSheetId="11">#REF!</definedName>
    <definedName name="Marketing">#REF!</definedName>
    <definedName name="marketing_other" localSheetId="17">#REF!</definedName>
    <definedName name="marketing_other" localSheetId="18">#REF!</definedName>
    <definedName name="marketing_other" localSheetId="37">#REF!</definedName>
    <definedName name="marketing_other" localSheetId="20">#REF!</definedName>
    <definedName name="marketing_other" localSheetId="4">#REF!</definedName>
    <definedName name="marketing_other" localSheetId="15">#REF!</definedName>
    <definedName name="marketing_other" localSheetId="36">#REF!</definedName>
    <definedName name="marketing_other" localSheetId="16">#REF!</definedName>
    <definedName name="marketing_other" localSheetId="8">#REF!</definedName>
    <definedName name="marketing_other" localSheetId="10">#REF!</definedName>
    <definedName name="marketing_other" localSheetId="11">#REF!</definedName>
    <definedName name="marketing_other">#REF!</definedName>
    <definedName name="marketing_pack" localSheetId="17">#REF!</definedName>
    <definedName name="marketing_pack" localSheetId="18">#REF!</definedName>
    <definedName name="marketing_pack" localSheetId="37">#REF!</definedName>
    <definedName name="marketing_pack" localSheetId="20">#REF!</definedName>
    <definedName name="marketing_pack" localSheetId="4">#REF!</definedName>
    <definedName name="marketing_pack" localSheetId="15">#REF!</definedName>
    <definedName name="marketing_pack" localSheetId="36">#REF!</definedName>
    <definedName name="marketing_pack" localSheetId="16">#REF!</definedName>
    <definedName name="marketing_pack" localSheetId="8">#REF!</definedName>
    <definedName name="marketing_pack" localSheetId="10">#REF!</definedName>
    <definedName name="marketing_pack" localSheetId="11">#REF!</definedName>
    <definedName name="marketing_pack">#REF!</definedName>
    <definedName name="Marzo" localSheetId="17" hidden="1">{#N/A,#N/A,FALSE,"RELATÓRIO";#N/A,#N/A,FALSE,"RELATÓRIO"}</definedName>
    <definedName name="Marzo" localSheetId="18" hidden="1">{#N/A,#N/A,FALSE,"RELATÓRIO";#N/A,#N/A,FALSE,"RELATÓRIO"}</definedName>
    <definedName name="Marzo" localSheetId="37" hidden="1">{#N/A,#N/A,FALSE,"RELATÓRIO";#N/A,#N/A,FALSE,"RELATÓRIO"}</definedName>
    <definedName name="Marzo" localSheetId="33" hidden="1">{#N/A,#N/A,FALSE,"RELATÓRIO";#N/A,#N/A,FALSE,"RELATÓRIO"}</definedName>
    <definedName name="Marzo" localSheetId="20" hidden="1">{#N/A,#N/A,FALSE,"RELATÓRIO";#N/A,#N/A,FALSE,"RELATÓRIO"}</definedName>
    <definedName name="Marzo" localSheetId="6">'[32]Resumen Costo'!$B$5:$D$5</definedName>
    <definedName name="Marzo" localSheetId="4" hidden="1">{#N/A,#N/A,FALSE,"RELATÓRIO";#N/A,#N/A,FALSE,"RELATÓRIO"}</definedName>
    <definedName name="Marzo" localSheetId="15" hidden="1">{#N/A,#N/A,FALSE,"RELATÓRIO";#N/A,#N/A,FALSE,"RELATÓRIO"}</definedName>
    <definedName name="Marzo" localSheetId="36" hidden="1">{#N/A,#N/A,FALSE,"RELATÓRIO";#N/A,#N/A,FALSE,"RELATÓRIO"}</definedName>
    <definedName name="Marzo" localSheetId="16" hidden="1">{#N/A,#N/A,FALSE,"RELATÓRIO";#N/A,#N/A,FALSE,"RELATÓRIO"}</definedName>
    <definedName name="Marzo" localSheetId="41" hidden="1">{#N/A,#N/A,FALSE,"RELATÓRIO";#N/A,#N/A,FALSE,"RELATÓRIO"}</definedName>
    <definedName name="Marzo" localSheetId="8">'[32]Resumen Costo'!$B$5:$D$5</definedName>
    <definedName name="Marzo" localSheetId="7" hidden="1">{#N/A,#N/A,FALSE,"RELATÓRIO";#N/A,#N/A,FALSE,"RELATÓRIO"}</definedName>
    <definedName name="Marzo" localSheetId="10" hidden="1">{#N/A,#N/A,FALSE,"RELATÓRIO";#N/A,#N/A,FALSE,"RELATÓRIO"}</definedName>
    <definedName name="Marzo" localSheetId="9" hidden="1">{#N/A,#N/A,FALSE,"RELATÓRIO";#N/A,#N/A,FALSE,"RELATÓRIO"}</definedName>
    <definedName name="Marzo" localSheetId="11" hidden="1">{#N/A,#N/A,FALSE,"RELATÓRIO";#N/A,#N/A,FALSE,"RELATÓRIO"}</definedName>
    <definedName name="Marzo" localSheetId="26" hidden="1">{#N/A,#N/A,FALSE,"RELATÓRIO";#N/A,#N/A,FALSE,"RELATÓRIO"}</definedName>
    <definedName name="Marzo" localSheetId="23" hidden="1">{#N/A,#N/A,FALSE,"RELATÓRIO";#N/A,#N/A,FALSE,"RELATÓRIO"}</definedName>
    <definedName name="Marzo" localSheetId="40" hidden="1">{#N/A,#N/A,FALSE,"RELATÓRIO";#N/A,#N/A,FALSE,"RELATÓRIO"}</definedName>
    <definedName name="Marzo" localSheetId="29" hidden="1">{#N/A,#N/A,FALSE,"RELATÓRIO";#N/A,#N/A,FALSE,"RELATÓRIO"}</definedName>
    <definedName name="Marzo" hidden="1">{#N/A,#N/A,FALSE,"RELATÓRIO";#N/A,#N/A,FALSE,"RELATÓRIO"}</definedName>
    <definedName name="MarzoM">'[32]Resumen Costo'!$B$10:$D$10</definedName>
    <definedName name="MarzoMM">'[32]Resumen Costo'!$B$9:$D$9</definedName>
    <definedName name="MarzoR">'[32]Resumen Costo'!$B$4:$D$4</definedName>
    <definedName name="mas" localSheetId="17">#REF!</definedName>
    <definedName name="mas" localSheetId="18">#REF!</definedName>
    <definedName name="mas" localSheetId="37">#REF!</definedName>
    <definedName name="mas" localSheetId="20">#REF!</definedName>
    <definedName name="mas" localSheetId="4">#REF!</definedName>
    <definedName name="mas" localSheetId="15">#REF!</definedName>
    <definedName name="mas" localSheetId="36">#REF!</definedName>
    <definedName name="mas" localSheetId="16">#REF!</definedName>
    <definedName name="mas" localSheetId="8">#REF!</definedName>
    <definedName name="mas" localSheetId="10">#REF!</definedName>
    <definedName name="mas" localSheetId="11">#REF!</definedName>
    <definedName name="mas">#REF!</definedName>
    <definedName name="MASSA_DISPONÍVEL_DE_CO2">[139]PREVISÃO!$B$37:$B$67</definedName>
    <definedName name="master_def" localSheetId="17">#REF!</definedName>
    <definedName name="master_def" localSheetId="18">#REF!</definedName>
    <definedName name="master_def" localSheetId="37">#REF!</definedName>
    <definedName name="master_def" localSheetId="20">#REF!</definedName>
    <definedName name="master_def" localSheetId="4">#REF!</definedName>
    <definedName name="master_def" localSheetId="15">#REF!</definedName>
    <definedName name="master_def" localSheetId="36">#REF!</definedName>
    <definedName name="master_def" localSheetId="16">#REF!</definedName>
    <definedName name="master_def" localSheetId="8">#REF!</definedName>
    <definedName name="master_def" localSheetId="10">#REF!</definedName>
    <definedName name="master_def" localSheetId="11">#REF!</definedName>
    <definedName name="master_def">#REF!</definedName>
    <definedName name="match">[142]Sheet1!$B$41:$B$43</definedName>
    <definedName name="Matriz">[206]Dados_Dev!$B$1:$C$1500</definedName>
    <definedName name="Matriz2">[206]Cxs_Int!$C$1:$F$2502</definedName>
    <definedName name="MatrizFabricación" localSheetId="4">#REF!</definedName>
    <definedName name="MatrizFabricación" localSheetId="8">#REF!</definedName>
    <definedName name="MatrizFabricación" localSheetId="10">#REF!</definedName>
    <definedName name="MatrizFabricación" localSheetId="11">#REF!</definedName>
    <definedName name="MatrizFabricación">#REF!</definedName>
    <definedName name="max">[48]Engine!A$26</definedName>
    <definedName name="MáximodaEscala">[147]SETUP!$F$11</definedName>
    <definedName name="Mayo" localSheetId="17" hidden="1">{#N/A,#N/A,FALSE,"RELATÓRIO";#N/A,#N/A,FALSE,"RELATÓRIO"}</definedName>
    <definedName name="Mayo" localSheetId="18" hidden="1">{#N/A,#N/A,FALSE,"RELATÓRIO";#N/A,#N/A,FALSE,"RELATÓRIO"}</definedName>
    <definedName name="Mayo" localSheetId="37" hidden="1">{#N/A,#N/A,FALSE,"RELATÓRIO";#N/A,#N/A,FALSE,"RELATÓRIO"}</definedName>
    <definedName name="Mayo" localSheetId="33" hidden="1">{#N/A,#N/A,FALSE,"RELATÓRIO";#N/A,#N/A,FALSE,"RELATÓRIO"}</definedName>
    <definedName name="Mayo" localSheetId="20" hidden="1">{#N/A,#N/A,FALSE,"RELATÓRIO";#N/A,#N/A,FALSE,"RELATÓRIO"}</definedName>
    <definedName name="Mayo" localSheetId="6">'[32]Resumen Costo'!$B$5:$F$5</definedName>
    <definedName name="Mayo" localSheetId="4" hidden="1">{#N/A,#N/A,FALSE,"RELATÓRIO";#N/A,#N/A,FALSE,"RELATÓRIO"}</definedName>
    <definedName name="Mayo" localSheetId="15" hidden="1">{#N/A,#N/A,FALSE,"RELATÓRIO";#N/A,#N/A,FALSE,"RELATÓRIO"}</definedName>
    <definedName name="Mayo" localSheetId="36" hidden="1">{#N/A,#N/A,FALSE,"RELATÓRIO";#N/A,#N/A,FALSE,"RELATÓRIO"}</definedName>
    <definedName name="Mayo" localSheetId="16" hidden="1">{#N/A,#N/A,FALSE,"RELATÓRIO";#N/A,#N/A,FALSE,"RELATÓRIO"}</definedName>
    <definedName name="Mayo" localSheetId="41" hidden="1">{#N/A,#N/A,FALSE,"RELATÓRIO";#N/A,#N/A,FALSE,"RELATÓRIO"}</definedName>
    <definedName name="Mayo" localSheetId="8">'[32]Resumen Costo'!$B$5:$F$5</definedName>
    <definedName name="Mayo" localSheetId="7" hidden="1">{#N/A,#N/A,FALSE,"RELATÓRIO";#N/A,#N/A,FALSE,"RELATÓRIO"}</definedName>
    <definedName name="Mayo" localSheetId="10" hidden="1">{#N/A,#N/A,FALSE,"RELATÓRIO";#N/A,#N/A,FALSE,"RELATÓRIO"}</definedName>
    <definedName name="Mayo" localSheetId="9" hidden="1">{#N/A,#N/A,FALSE,"RELATÓRIO";#N/A,#N/A,FALSE,"RELATÓRIO"}</definedName>
    <definedName name="Mayo" localSheetId="11" hidden="1">{#N/A,#N/A,FALSE,"RELATÓRIO";#N/A,#N/A,FALSE,"RELATÓRIO"}</definedName>
    <definedName name="Mayo" localSheetId="26" hidden="1">{#N/A,#N/A,FALSE,"RELATÓRIO";#N/A,#N/A,FALSE,"RELATÓRIO"}</definedName>
    <definedName name="Mayo" localSheetId="23" hidden="1">{#N/A,#N/A,FALSE,"RELATÓRIO";#N/A,#N/A,FALSE,"RELATÓRIO"}</definedName>
    <definedName name="Mayo" localSheetId="40" hidden="1">{#N/A,#N/A,FALSE,"RELATÓRIO";#N/A,#N/A,FALSE,"RELATÓRIO"}</definedName>
    <definedName name="Mayo" localSheetId="29" hidden="1">{#N/A,#N/A,FALSE,"RELATÓRIO";#N/A,#N/A,FALSE,"RELATÓRIO"}</definedName>
    <definedName name="Mayo" hidden="1">{#N/A,#N/A,FALSE,"RELATÓRIO";#N/A,#N/A,FALSE,"RELATÓRIO"}</definedName>
    <definedName name="MayoM">'[32]Resumen Costo'!$B$10:$F$10</definedName>
    <definedName name="MayoMM">'[32]Resumen Costo'!$B$9:$F$9</definedName>
    <definedName name="MayoR">'[32]Resumen Costo'!$B$4:$F$4</definedName>
    <definedName name="mDatas" localSheetId="17">#REF!</definedName>
    <definedName name="mDatas" localSheetId="18">#REF!</definedName>
    <definedName name="mDatas" localSheetId="37">#REF!</definedName>
    <definedName name="mDatas" localSheetId="20">#REF!</definedName>
    <definedName name="mDatas" localSheetId="4">#REF!</definedName>
    <definedName name="mDatas" localSheetId="15">#REF!</definedName>
    <definedName name="mDatas" localSheetId="36">#REF!</definedName>
    <definedName name="mDatas" localSheetId="16">#REF!</definedName>
    <definedName name="mDatas" localSheetId="8">#REF!</definedName>
    <definedName name="mDatas" localSheetId="10">#REF!</definedName>
    <definedName name="mDatas" localSheetId="11">#REF!</definedName>
    <definedName name="mDatas">#REF!</definedName>
    <definedName name="MEASURE">OFFSET([69]Lists!$J$1:$J$40,,,COUNTA([69]Lists!$J$1:$J$40),)</definedName>
    <definedName name="Mecânica">[41]PM!$B$36:$B$63</definedName>
    <definedName name="Medidas" localSheetId="17">#REF!</definedName>
    <definedName name="Medidas" localSheetId="18">#REF!</definedName>
    <definedName name="Medidas" localSheetId="37">#REF!</definedName>
    <definedName name="Medidas" localSheetId="20">#REF!</definedName>
    <definedName name="Medidas" localSheetId="4">#REF!</definedName>
    <definedName name="Medidas" localSheetId="15">#REF!</definedName>
    <definedName name="Medidas" localSheetId="36">#REF!</definedName>
    <definedName name="Medidas" localSheetId="16">#REF!</definedName>
    <definedName name="Medidas" localSheetId="8">#REF!</definedName>
    <definedName name="Medidas" localSheetId="10">#REF!</definedName>
    <definedName name="Medidas" localSheetId="11">#REF!</definedName>
    <definedName name="Medidas">#REF!</definedName>
    <definedName name="MeetingDate">[199]Overview!$D$33</definedName>
    <definedName name="MEMO">#N/A</definedName>
    <definedName name="MenorCiclo">[41]PM!$AN$11</definedName>
    <definedName name="MenorData">[41]PM!$AN$15</definedName>
    <definedName name="MenorHora">[41]PM!$AN$19</definedName>
    <definedName name="MENU1">#N/A</definedName>
    <definedName name="MenuCerv" localSheetId="16">[153]!MenuCerv</definedName>
    <definedName name="MenuCerv" localSheetId="9">[153]!MenuCerv</definedName>
    <definedName name="MenuCerv" localSheetId="32">[153]!MenuCerv</definedName>
    <definedName name="MenuCerv">[153]!MenuCerv</definedName>
    <definedName name="MenuPdca" localSheetId="16">[207]!MenuPdca</definedName>
    <definedName name="MenuPdca" localSheetId="9">[207]!MenuPdca</definedName>
    <definedName name="MenuPdca" localSheetId="32">[207]!MenuPdca</definedName>
    <definedName name="MenuPdca">[207]!MenuPdca</definedName>
    <definedName name="mEquips" localSheetId="17">#REF!</definedName>
    <definedName name="mEquips" localSheetId="18">#REF!</definedName>
    <definedName name="mEquips" localSheetId="37">#REF!</definedName>
    <definedName name="mEquips" localSheetId="20">#REF!</definedName>
    <definedName name="mEquips" localSheetId="4">#REF!</definedName>
    <definedName name="mEquips" localSheetId="15">#REF!</definedName>
    <definedName name="mEquips" localSheetId="36">#REF!</definedName>
    <definedName name="mEquips" localSheetId="16">#REF!</definedName>
    <definedName name="mEquips" localSheetId="8">#REF!</definedName>
    <definedName name="mEquips" localSheetId="10">#REF!</definedName>
    <definedName name="mEquips" localSheetId="11">#REF!</definedName>
    <definedName name="mEquips">#REF!</definedName>
    <definedName name="merda" localSheetId="17" hidden="1">{"'171'!$A$1:$Z$50"}</definedName>
    <definedName name="merda" localSheetId="18" hidden="1">{"'171'!$A$1:$Z$50"}</definedName>
    <definedName name="merda" localSheetId="37" hidden="1">{"'171'!$A$1:$Z$50"}</definedName>
    <definedName name="merda" localSheetId="33" hidden="1">{"'171'!$A$1:$Z$50"}</definedName>
    <definedName name="merda" localSheetId="20" hidden="1">{"'171'!$A$1:$Z$50"}</definedName>
    <definedName name="merda" localSheetId="6" hidden="1">{"'171'!$A$1:$Z$50"}</definedName>
    <definedName name="merda" localSheetId="4" hidden="1">{"'171'!$A$1:$Z$50"}</definedName>
    <definedName name="merda" localSheetId="15" hidden="1">{"'171'!$A$1:$Z$50"}</definedName>
    <definedName name="merda" localSheetId="36" hidden="1">{"'171'!$A$1:$Z$50"}</definedName>
    <definedName name="merda" localSheetId="16" hidden="1">{"'171'!$A$1:$Z$50"}</definedName>
    <definedName name="merda" localSheetId="41" hidden="1">{"'171'!$A$1:$Z$50"}</definedName>
    <definedName name="merda" localSheetId="8" hidden="1">{"'171'!$A$1:$Z$50"}</definedName>
    <definedName name="merda" localSheetId="7" hidden="1">{"'171'!$A$1:$Z$50"}</definedName>
    <definedName name="merda" localSheetId="10" hidden="1">{"'171'!$A$1:$Z$50"}</definedName>
    <definedName name="merda" localSheetId="9" hidden="1">{"'171'!$A$1:$Z$50"}</definedName>
    <definedName name="merda" localSheetId="11" hidden="1">{"'171'!$A$1:$Z$50"}</definedName>
    <definedName name="merda" localSheetId="26" hidden="1">{"'171'!$A$1:$Z$50"}</definedName>
    <definedName name="merda" localSheetId="23" hidden="1">{"'171'!$A$1:$Z$50"}</definedName>
    <definedName name="merda" localSheetId="40" hidden="1">{"'171'!$A$1:$Z$50"}</definedName>
    <definedName name="merda" localSheetId="29" hidden="1">{"'171'!$A$1:$Z$50"}</definedName>
    <definedName name="merda" hidden="1">{"'171'!$A$1:$Z$50"}</definedName>
    <definedName name="mes" localSheetId="17">#REF!</definedName>
    <definedName name="mes" localSheetId="18">#REF!</definedName>
    <definedName name="mes" localSheetId="37">#REF!</definedName>
    <definedName name="mes" localSheetId="20">#REF!</definedName>
    <definedName name="mes" localSheetId="4">#REF!</definedName>
    <definedName name="mes" localSheetId="15">#REF!</definedName>
    <definedName name="mes" localSheetId="36">#REF!</definedName>
    <definedName name="mes" localSheetId="16">#REF!</definedName>
    <definedName name="mes" localSheetId="8">#REF!</definedName>
    <definedName name="mes" localSheetId="10">#REF!</definedName>
    <definedName name="mes" localSheetId="11">#REF!</definedName>
    <definedName name="mes">#REF!</definedName>
    <definedName name="Mês" localSheetId="17">#REF!</definedName>
    <definedName name="Mês" localSheetId="18">#REF!</definedName>
    <definedName name="Mês" localSheetId="37">#REF!</definedName>
    <definedName name="Mês" localSheetId="20">#REF!</definedName>
    <definedName name="Mês" localSheetId="4">#REF!</definedName>
    <definedName name="Mês" localSheetId="15">#REF!</definedName>
    <definedName name="Mês" localSheetId="36">#REF!</definedName>
    <definedName name="Mês" localSheetId="16">#REF!</definedName>
    <definedName name="Mês" localSheetId="8">#REF!</definedName>
    <definedName name="Mês" localSheetId="10">#REF!</definedName>
    <definedName name="Mês" localSheetId="11">#REF!</definedName>
    <definedName name="Mês">#REF!</definedName>
    <definedName name="MES_ANO">[52]Principal!$C$5</definedName>
    <definedName name="MES_ATUAL" localSheetId="17">#REF!</definedName>
    <definedName name="MES_ATUAL" localSheetId="18">#REF!</definedName>
    <definedName name="MES_ATUAL" localSheetId="37">#REF!</definedName>
    <definedName name="MES_ATUAL" localSheetId="20">#REF!</definedName>
    <definedName name="MES_ATUAL" localSheetId="4">#REF!</definedName>
    <definedName name="MES_ATUAL" localSheetId="15">#REF!</definedName>
    <definedName name="MES_ATUAL" localSheetId="36">#REF!</definedName>
    <definedName name="MES_ATUAL" localSheetId="16">#REF!</definedName>
    <definedName name="MES_ATUAL" localSheetId="8">#REF!</definedName>
    <definedName name="MES_ATUAL" localSheetId="10">#REF!</definedName>
    <definedName name="MES_ATUAL" localSheetId="11">#REF!</definedName>
    <definedName name="MES_ATUAL">#REF!</definedName>
    <definedName name="MesCalc" localSheetId="17">#REF!</definedName>
    <definedName name="MesCalc" localSheetId="18">#REF!</definedName>
    <definedName name="MesCalc" localSheetId="37">#REF!</definedName>
    <definedName name="MesCalc" localSheetId="20">#REF!</definedName>
    <definedName name="MesCalc" localSheetId="4">#REF!</definedName>
    <definedName name="MesCalc" localSheetId="15">#REF!</definedName>
    <definedName name="MesCalc" localSheetId="36">#REF!</definedName>
    <definedName name="MesCalc" localSheetId="16">#REF!</definedName>
    <definedName name="MesCalc" localSheetId="8">#REF!</definedName>
    <definedName name="MesCalc" localSheetId="10">#REF!</definedName>
    <definedName name="MesCalc" localSheetId="11">#REF!</definedName>
    <definedName name="MesCalc">#REF!</definedName>
    <definedName name="MesConsol" localSheetId="17">#REF!</definedName>
    <definedName name="MesConsol" localSheetId="18">#REF!</definedName>
    <definedName name="MesConsol" localSheetId="37">#REF!</definedName>
    <definedName name="MesConsol" localSheetId="20">#REF!</definedName>
    <definedName name="MesConsol" localSheetId="4">#REF!</definedName>
    <definedName name="MesConsol" localSheetId="15">#REF!</definedName>
    <definedName name="MesConsol" localSheetId="36">#REF!</definedName>
    <definedName name="MesConsol" localSheetId="16">#REF!</definedName>
    <definedName name="MesConsol" localSheetId="8">#REF!</definedName>
    <definedName name="MesConsol" localSheetId="10">#REF!</definedName>
    <definedName name="MesConsol" localSheetId="11">#REF!</definedName>
    <definedName name="MesConsol">#REF!</definedName>
    <definedName name="Meses" localSheetId="17">#REF!</definedName>
    <definedName name="Meses" localSheetId="18">#REF!</definedName>
    <definedName name="Meses" localSheetId="37">#REF!</definedName>
    <definedName name="Meses" localSheetId="20">#REF!</definedName>
    <definedName name="Meses" localSheetId="4">#REF!</definedName>
    <definedName name="Meses" localSheetId="15">#REF!</definedName>
    <definedName name="Meses" localSheetId="36">#REF!</definedName>
    <definedName name="Meses" localSheetId="16">#REF!</definedName>
    <definedName name="Meses" localSheetId="8">#REF!</definedName>
    <definedName name="Meses" localSheetId="10">#REF!</definedName>
    <definedName name="Meses" localSheetId="11">#REF!</definedName>
    <definedName name="Meses">#REF!</definedName>
    <definedName name="meses_Esc">'[62]Tela Inicial'!$AA$13</definedName>
    <definedName name="meses_Vinc">'[62]Tela Inicial'!$AA$11</definedName>
    <definedName name="MesNegociado" localSheetId="17">#REF!</definedName>
    <definedName name="MesNegociado" localSheetId="18">#REF!</definedName>
    <definedName name="MesNegociado" localSheetId="37">#REF!</definedName>
    <definedName name="MesNegociado" localSheetId="20">#REF!</definedName>
    <definedName name="MesNegociado" localSheetId="4">#REF!</definedName>
    <definedName name="MesNegociado" localSheetId="15">#REF!</definedName>
    <definedName name="MesNegociado" localSheetId="36">#REF!</definedName>
    <definedName name="MesNegociado" localSheetId="16">#REF!</definedName>
    <definedName name="MesNegociado" localSheetId="8">#REF!</definedName>
    <definedName name="MesNegociado" localSheetId="10">#REF!</definedName>
    <definedName name="MesNegociado" localSheetId="11">#REF!</definedName>
    <definedName name="MesNegociado">#REF!</definedName>
    <definedName name="Meta" localSheetId="17">#REF!</definedName>
    <definedName name="Meta" localSheetId="18">#REF!</definedName>
    <definedName name="Meta" localSheetId="37">#REF!</definedName>
    <definedName name="Meta" localSheetId="20">#REF!</definedName>
    <definedName name="Meta" localSheetId="4">#REF!</definedName>
    <definedName name="Meta" localSheetId="15">#REF!</definedName>
    <definedName name="Meta" localSheetId="36">#REF!</definedName>
    <definedName name="Meta" localSheetId="16">#REF!</definedName>
    <definedName name="Meta" localSheetId="8">#REF!</definedName>
    <definedName name="Meta" localSheetId="10">#REF!</definedName>
    <definedName name="Meta" localSheetId="11">#REF!</definedName>
    <definedName name="Meta">#REF!</definedName>
    <definedName name="Meta." localSheetId="17">#REF!</definedName>
    <definedName name="Meta." localSheetId="18">#REF!</definedName>
    <definedName name="Meta." localSheetId="37">#REF!</definedName>
    <definedName name="Meta." localSheetId="20">#REF!</definedName>
    <definedName name="Meta." localSheetId="4">#REF!</definedName>
    <definedName name="Meta." localSheetId="15">#REF!</definedName>
    <definedName name="Meta." localSheetId="36">#REF!</definedName>
    <definedName name="Meta." localSheetId="16">#REF!</definedName>
    <definedName name="Meta." localSheetId="8">#REF!</definedName>
    <definedName name="Meta." localSheetId="10">#REF!</definedName>
    <definedName name="Meta." localSheetId="11">#REF!</definedName>
    <definedName name="Meta.">#REF!</definedName>
    <definedName name="Meta2">[208]Meta!$B$89</definedName>
    <definedName name="METAS.PLAN.2003.CERV">'[209]PLAN SAC Cerveja'!$AR$33:$BE$57</definedName>
    <definedName name="METAS.PLAN.2003.REFRI">'[209]PLAN SAC RefrigeNanc'!$AR$27:$BE$45</definedName>
    <definedName name="Metas_GDD">'[210]IC''s'!$A$1:$Q$98</definedName>
    <definedName name="MetasCerveja">[78]Rel_Histórico!$BJ$6:$BK$31</definedName>
    <definedName name="MetaSet">[11]Orientation!$C$22</definedName>
    <definedName name="MetasNanc">[78]Rel_Histórico!$BM$6:$BN$27</definedName>
    <definedName name="Metro" localSheetId="17">#REF!</definedName>
    <definedName name="Metro" localSheetId="18">#REF!</definedName>
    <definedName name="Metro" localSheetId="37">#REF!</definedName>
    <definedName name="Metro" localSheetId="20">#REF!</definedName>
    <definedName name="Metro" localSheetId="4">#REF!</definedName>
    <definedName name="Metro" localSheetId="15">#REF!</definedName>
    <definedName name="Metro" localSheetId="36">#REF!</definedName>
    <definedName name="Metro" localSheetId="16">#REF!</definedName>
    <definedName name="Metro" localSheetId="8">#REF!</definedName>
    <definedName name="Metro" localSheetId="10">#REF!</definedName>
    <definedName name="Metro" localSheetId="11">#REF!</definedName>
    <definedName name="Metro">#REF!</definedName>
    <definedName name="mFluxos" localSheetId="17">#REF!</definedName>
    <definedName name="mFluxos" localSheetId="18">#REF!</definedName>
    <definedName name="mFluxos" localSheetId="37">#REF!</definedName>
    <definedName name="mFluxos" localSheetId="20">#REF!</definedName>
    <definedName name="mFluxos" localSheetId="4">#REF!</definedName>
    <definedName name="mFluxos" localSheetId="15">#REF!</definedName>
    <definedName name="mFluxos" localSheetId="36">#REF!</definedName>
    <definedName name="mFluxos" localSheetId="16">#REF!</definedName>
    <definedName name="mFluxos" localSheetId="8">#REF!</definedName>
    <definedName name="mFluxos" localSheetId="10">#REF!</definedName>
    <definedName name="mFluxos" localSheetId="11">#REF!</definedName>
    <definedName name="mFluxos">#REF!</definedName>
    <definedName name="MG">[35]Volumes!$B$22:$CG$22</definedName>
    <definedName name="MG.FRM" localSheetId="17">#REF!</definedName>
    <definedName name="MG.FRM" localSheetId="18">#REF!</definedName>
    <definedName name="MG.FRM" localSheetId="37">#REF!</definedName>
    <definedName name="MG.FRM" localSheetId="20">#REF!</definedName>
    <definedName name="MG.FRM" localSheetId="4">#REF!</definedName>
    <definedName name="MG.FRM" localSheetId="15">#REF!</definedName>
    <definedName name="MG.FRM" localSheetId="36">#REF!</definedName>
    <definedName name="MG.FRM" localSheetId="16">#REF!</definedName>
    <definedName name="MG.FRM" localSheetId="8">#REF!</definedName>
    <definedName name="MG.FRM" localSheetId="10">#REF!</definedName>
    <definedName name="MG.FRM" localSheetId="11">#REF!</definedName>
    <definedName name="MG.FRM">#REF!</definedName>
    <definedName name="mgnhtls" localSheetId="37">[211]MgnEnero!#REF!</definedName>
    <definedName name="mgnhtls" localSheetId="15">[211]MgnEnero!#REF!</definedName>
    <definedName name="mgnhtls" localSheetId="36">[211]MgnEnero!#REF!</definedName>
    <definedName name="mgnhtls" localSheetId="16">[211]MgnEnero!#REF!</definedName>
    <definedName name="mgnhtls">[211]MgnEnero!#REF!</definedName>
    <definedName name="MGNUS" localSheetId="37">[211]MgnEnero!#REF!</definedName>
    <definedName name="MGNUS" localSheetId="15">[211]MgnEnero!#REF!</definedName>
    <definedName name="MGNUS" localSheetId="36">[211]MgnEnero!#REF!</definedName>
    <definedName name="MGNUS" localSheetId="16">[211]MgnEnero!#REF!</definedName>
    <definedName name="MGNUS">[211]MgnEnero!#REF!</definedName>
    <definedName name="MI_Ref_Row" localSheetId="17">#REF!</definedName>
    <definedName name="MI_Ref_Row" localSheetId="18">#REF!</definedName>
    <definedName name="MI_Ref_Row" localSheetId="37">#REF!</definedName>
    <definedName name="MI_Ref_Row" localSheetId="20">#REF!</definedName>
    <definedName name="MI_Ref_Row" localSheetId="4">#REF!</definedName>
    <definedName name="MI_Ref_Row" localSheetId="15">#REF!</definedName>
    <definedName name="MI_Ref_Row" localSheetId="36">#REF!</definedName>
    <definedName name="MI_Ref_Row" localSheetId="16">#REF!</definedName>
    <definedName name="MI_Ref_Row" localSheetId="8">#REF!</definedName>
    <definedName name="MI_Ref_Row" localSheetId="10">#REF!</definedName>
    <definedName name="MI_Ref_Row" localSheetId="11">#REF!</definedName>
    <definedName name="MI_Ref_Row" localSheetId="30">'Risk Analysis'!$A$19</definedName>
    <definedName name="MI_Ref_Row" localSheetId="28">Standardize!$A$23</definedName>
    <definedName name="MI_Ref_Row">#REF!</definedName>
    <definedName name="MicroParada">[41]PM!$AQ$11:$AQ$12</definedName>
    <definedName name="mierda" localSheetId="4" hidden="1">{#N/A,#N/A,FALSE,"RGD$";#N/A,#N/A,FALSE,"BG$";#N/A,#N/A,FALSE,"FC$"}</definedName>
    <definedName name="mierda" localSheetId="8" hidden="1">{#N/A,#N/A,FALSE,"RGD$";#N/A,#N/A,FALSE,"BG$";#N/A,#N/A,FALSE,"FC$"}</definedName>
    <definedName name="mierda" localSheetId="10" hidden="1">{#N/A,#N/A,FALSE,"RGD$";#N/A,#N/A,FALSE,"BG$";#N/A,#N/A,FALSE,"FC$"}</definedName>
    <definedName name="mierda" localSheetId="11" hidden="1">{#N/A,#N/A,FALSE,"RGD$";#N/A,#N/A,FALSE,"BG$";#N/A,#N/A,FALSE,"FC$"}</definedName>
    <definedName name="mierda" localSheetId="26" hidden="1">{#N/A,#N/A,FALSE,"RGD$";#N/A,#N/A,FALSE,"BG$";#N/A,#N/A,FALSE,"FC$"}</definedName>
    <definedName name="mierda" hidden="1">{#N/A,#N/A,FALSE,"RGD$";#N/A,#N/A,FALSE,"BG$";#N/A,#N/A,FALSE,"FC$"}</definedName>
    <definedName name="MILEAGE" localSheetId="17">#REF!</definedName>
    <definedName name="MILEAGE" localSheetId="18">#REF!</definedName>
    <definedName name="MILEAGE" localSheetId="37">#REF!</definedName>
    <definedName name="MILEAGE" localSheetId="20">#REF!</definedName>
    <definedName name="MILEAGE" localSheetId="4">#REF!</definedName>
    <definedName name="MILEAGE" localSheetId="15">#REF!</definedName>
    <definedName name="MILEAGE" localSheetId="36">#REF!</definedName>
    <definedName name="MILEAGE" localSheetId="16">#REF!</definedName>
    <definedName name="MILEAGE" localSheetId="8">#REF!</definedName>
    <definedName name="MILEAGE" localSheetId="10">#REF!</definedName>
    <definedName name="MILEAGE" localSheetId="11">#REF!</definedName>
    <definedName name="MILEAGE">#REF!</definedName>
    <definedName name="Minas" localSheetId="37">[10]POA!#REF!</definedName>
    <definedName name="Minas" localSheetId="15">[10]POA!#REF!</definedName>
    <definedName name="Minas" localSheetId="36">[10]POA!#REF!</definedName>
    <definedName name="Minas" localSheetId="16">[10]POA!#REF!</definedName>
    <definedName name="Minas">[10]POA!#REF!</definedName>
    <definedName name="Minas1" localSheetId="37">[10]POA!#REF!</definedName>
    <definedName name="Minas1" localSheetId="15">[10]POA!#REF!</definedName>
    <definedName name="Minas1" localSheetId="36">[10]POA!#REF!</definedName>
    <definedName name="Minas1" localSheetId="16">[10]POA!#REF!</definedName>
    <definedName name="Minas1">[10]POA!#REF!</definedName>
    <definedName name="MinasAcumulado" localSheetId="16">[10]POA!#REF!</definedName>
    <definedName name="MinasAcumulado">[10]POA!#REF!</definedName>
    <definedName name="MinasAcumulado1" localSheetId="16">[10]POA!#REF!</definedName>
    <definedName name="MinasAcumulado1">[10]POA!#REF!</definedName>
    <definedName name="MínimodaEscala">[147]SETUP!$E$11</definedName>
    <definedName name="Minimum_Cash" localSheetId="17">#REF!</definedName>
    <definedName name="Minimum_Cash" localSheetId="18">#REF!</definedName>
    <definedName name="Minimum_Cash" localSheetId="37">#REF!</definedName>
    <definedName name="Minimum_Cash" localSheetId="20">#REF!</definedName>
    <definedName name="Minimum_Cash" localSheetId="4">#REF!</definedName>
    <definedName name="Minimum_Cash" localSheetId="15">#REF!</definedName>
    <definedName name="Minimum_Cash" localSheetId="36">#REF!</definedName>
    <definedName name="Minimum_Cash" localSheetId="16">#REF!</definedName>
    <definedName name="Minimum_Cash" localSheetId="8">#REF!</definedName>
    <definedName name="Minimum_Cash" localSheetId="10">#REF!</definedName>
    <definedName name="Minimum_Cash" localSheetId="11">#REF!</definedName>
    <definedName name="Minimum_Cash">#REF!</definedName>
    <definedName name="MinutoFimParada">[41]PM!$AP$70</definedName>
    <definedName name="MinutoParada">[41]PM!$AM$70</definedName>
    <definedName name="MIPS" localSheetId="17" hidden="1">{#N/A,#N/A,FALSE,"CONTEO";#N/A,#N/A,FALSE,"INSUMOS";#N/A,#N/A,FALSE,"STOCK";#N/A,#N/A,FALSE,"MOVIMIENTOS";#N/A,#N/A,FALSE,"Mov.Ins.L.L.";#N/A,#N/A,FALSE,"Conteo1";#N/A,#N/A,FALSE,"Conteo2";#N/A,#N/A,FALSE,"Promo ";#N/A,#N/A,FALSE,"Conteo Insumos"}</definedName>
    <definedName name="MIPS" localSheetId="18" hidden="1">{#N/A,#N/A,FALSE,"CONTEO";#N/A,#N/A,FALSE,"INSUMOS";#N/A,#N/A,FALSE,"STOCK";#N/A,#N/A,FALSE,"MOVIMIENTOS";#N/A,#N/A,FALSE,"Mov.Ins.L.L.";#N/A,#N/A,FALSE,"Conteo1";#N/A,#N/A,FALSE,"Conteo2";#N/A,#N/A,FALSE,"Promo ";#N/A,#N/A,FALSE,"Conteo Insumos"}</definedName>
    <definedName name="MIPS" localSheetId="37" hidden="1">{#N/A,#N/A,FALSE,"CONTEO";#N/A,#N/A,FALSE,"INSUMOS";#N/A,#N/A,FALSE,"STOCK";#N/A,#N/A,FALSE,"MOVIMIENTOS";#N/A,#N/A,FALSE,"Mov.Ins.L.L.";#N/A,#N/A,FALSE,"Conteo1";#N/A,#N/A,FALSE,"Conteo2";#N/A,#N/A,FALSE,"Promo ";#N/A,#N/A,FALSE,"Conteo Insumos"}</definedName>
    <definedName name="MIPS" localSheetId="20" hidden="1">{#N/A,#N/A,FALSE,"CONTEO";#N/A,#N/A,FALSE,"INSUMOS";#N/A,#N/A,FALSE,"STOCK";#N/A,#N/A,FALSE,"MOVIMIENTOS";#N/A,#N/A,FALSE,"Mov.Ins.L.L.";#N/A,#N/A,FALSE,"Conteo1";#N/A,#N/A,FALSE,"Conteo2";#N/A,#N/A,FALSE,"Promo ";#N/A,#N/A,FALSE,"Conteo Insumos"}</definedName>
    <definedName name="MIPS" localSheetId="4" hidden="1">{#N/A,#N/A,FALSE,"CONTEO";#N/A,#N/A,FALSE,"INSUMOS";#N/A,#N/A,FALSE,"STOCK";#N/A,#N/A,FALSE,"MOVIMIENTOS";#N/A,#N/A,FALSE,"Mov.Ins.L.L.";#N/A,#N/A,FALSE,"Conteo1";#N/A,#N/A,FALSE,"Conteo2";#N/A,#N/A,FALSE,"Promo ";#N/A,#N/A,FALSE,"Conteo Insumos"}</definedName>
    <definedName name="MIPS" localSheetId="15" hidden="1">{#N/A,#N/A,FALSE,"CONTEO";#N/A,#N/A,FALSE,"INSUMOS";#N/A,#N/A,FALSE,"STOCK";#N/A,#N/A,FALSE,"MOVIMIENTOS";#N/A,#N/A,FALSE,"Mov.Ins.L.L.";#N/A,#N/A,FALSE,"Conteo1";#N/A,#N/A,FALSE,"Conteo2";#N/A,#N/A,FALSE,"Promo ";#N/A,#N/A,FALSE,"Conteo Insumos"}</definedName>
    <definedName name="MIPS" localSheetId="36" hidden="1">{#N/A,#N/A,FALSE,"CONTEO";#N/A,#N/A,FALSE,"INSUMOS";#N/A,#N/A,FALSE,"STOCK";#N/A,#N/A,FALSE,"MOVIMIENTOS";#N/A,#N/A,FALSE,"Mov.Ins.L.L.";#N/A,#N/A,FALSE,"Conteo1";#N/A,#N/A,FALSE,"Conteo2";#N/A,#N/A,FALSE,"Promo ";#N/A,#N/A,FALSE,"Conteo Insumos"}</definedName>
    <definedName name="MIPS" localSheetId="16" hidden="1">{#N/A,#N/A,FALSE,"CONTEO";#N/A,#N/A,FALSE,"INSUMOS";#N/A,#N/A,FALSE,"STOCK";#N/A,#N/A,FALSE,"MOVIMIENTOS";#N/A,#N/A,FALSE,"Mov.Ins.L.L.";#N/A,#N/A,FALSE,"Conteo1";#N/A,#N/A,FALSE,"Conteo2";#N/A,#N/A,FALSE,"Promo ";#N/A,#N/A,FALSE,"Conteo Insumos"}</definedName>
    <definedName name="MIPS" localSheetId="8" hidden="1">{#N/A,#N/A,FALSE,"CONTEO";#N/A,#N/A,FALSE,"INSUMOS";#N/A,#N/A,FALSE,"STOCK";#N/A,#N/A,FALSE,"MOVIMIENTOS";#N/A,#N/A,FALSE,"Mov.Ins.L.L.";#N/A,#N/A,FALSE,"Conteo1";#N/A,#N/A,FALSE,"Conteo2";#N/A,#N/A,FALSE,"Promo ";#N/A,#N/A,FALSE,"Conteo Insumos"}</definedName>
    <definedName name="MIPS" localSheetId="10" hidden="1">{#N/A,#N/A,FALSE,"CONTEO";#N/A,#N/A,FALSE,"INSUMOS";#N/A,#N/A,FALSE,"STOCK";#N/A,#N/A,FALSE,"MOVIMIENTOS";#N/A,#N/A,FALSE,"Mov.Ins.L.L.";#N/A,#N/A,FALSE,"Conteo1";#N/A,#N/A,FALSE,"Conteo2";#N/A,#N/A,FALSE,"Promo ";#N/A,#N/A,FALSE,"Conteo Insumos"}</definedName>
    <definedName name="MIPS" localSheetId="11" hidden="1">{#N/A,#N/A,FALSE,"CONTEO";#N/A,#N/A,FALSE,"INSUMOS";#N/A,#N/A,FALSE,"STOCK";#N/A,#N/A,FALSE,"MOVIMIENTOS";#N/A,#N/A,FALSE,"Mov.Ins.L.L.";#N/A,#N/A,FALSE,"Conteo1";#N/A,#N/A,FALSE,"Conteo2";#N/A,#N/A,FALSE,"Promo ";#N/A,#N/A,FALSE,"Conteo Insumos"}</definedName>
    <definedName name="MIPS" localSheetId="26" hidden="1">{#N/A,#N/A,FALSE,"CONTEO";#N/A,#N/A,FALSE,"INSUMOS";#N/A,#N/A,FALSE,"STOCK";#N/A,#N/A,FALSE,"MOVIMIENTOS";#N/A,#N/A,FALSE,"Mov.Ins.L.L.";#N/A,#N/A,FALSE,"Conteo1";#N/A,#N/A,FALSE,"Conteo2";#N/A,#N/A,FALSE,"Promo ";#N/A,#N/A,FALSE,"Conteo Insumos"}</definedName>
    <definedName name="MIPS" localSheetId="29" hidden="1">{#N/A,#N/A,FALSE,"CONTEO";#N/A,#N/A,FALSE,"INSUMOS";#N/A,#N/A,FALSE,"STOCK";#N/A,#N/A,FALSE,"MOVIMIENTOS";#N/A,#N/A,FALSE,"Mov.Ins.L.L.";#N/A,#N/A,FALSE,"Conteo1";#N/A,#N/A,FALSE,"Conteo2";#N/A,#N/A,FALSE,"Promo ";#N/A,#N/A,FALSE,"Conteo Insumos"}</definedName>
    <definedName name="MIPS" hidden="1">{#N/A,#N/A,FALSE,"CONTEO";#N/A,#N/A,FALSE,"INSUMOS";#N/A,#N/A,FALSE,"STOCK";#N/A,#N/A,FALSE,"MOVIMIENTOS";#N/A,#N/A,FALSE,"Mov.Ins.L.L.";#N/A,#N/A,FALSE,"Conteo1";#N/A,#N/A,FALSE,"Conteo2";#N/A,#N/A,FALSE,"Promo ";#N/A,#N/A,FALSE,"Conteo Insumos"}</definedName>
    <definedName name="Misc_Adder">[192]Constants!$B$24</definedName>
    <definedName name="Mix_A_00">'[15]Distribución D'!$AN$24</definedName>
    <definedName name="Mix_A_98">'[15]Distribución D'!$AL$24</definedName>
    <definedName name="Mix_A_99">'[15]Distribución D'!$AM$24</definedName>
    <definedName name="Mix_B_00">'[15]Distribución D'!$AN$25</definedName>
    <definedName name="Mix_B_98">'[15]Distribución D'!$AL$25</definedName>
    <definedName name="Mix_B_99">'[15]Distribución D'!$AM$25</definedName>
    <definedName name="Mix_C_00">'[15]Distribución D'!$AN$26</definedName>
    <definedName name="Mix_C_98">'[15]Distribución D'!$AL$26</definedName>
    <definedName name="Mix_C_99">'[15]Distribución D'!$AM$26</definedName>
    <definedName name="Mix_D_00">'[15]Distribución D'!$AN$27</definedName>
    <definedName name="Mix_d_98">'[15]Distribución D'!$AL$27</definedName>
    <definedName name="Mix_D_99">'[15]Distribución D'!$AM$27</definedName>
    <definedName name="Mix_E_00">'[15]Distribución D'!$AN$28</definedName>
    <definedName name="Mix_E_98">'[15]Distribución D'!$AL$28</definedName>
    <definedName name="Mix_E_99">'[15]Distribución D'!$AM$28</definedName>
    <definedName name="Mix_F_00">'[15]Distribución D'!$AN$29</definedName>
    <definedName name="Mix_F_98">'[15]Distribución D'!$AL$29</definedName>
    <definedName name="Mix_F_99">'[15]Distribución D'!$AM$29</definedName>
    <definedName name="MIX_NACIONAL">'[212]MIX NACIONAL'!$A$1:$G$31</definedName>
    <definedName name="MixMetaCerv" localSheetId="17">#REF!</definedName>
    <definedName name="MixMetaCerv" localSheetId="18">#REF!</definedName>
    <definedName name="MixMetaCerv" localSheetId="37">#REF!</definedName>
    <definedName name="MixMetaCerv" localSheetId="20">#REF!</definedName>
    <definedName name="MixMetaCerv" localSheetId="4">#REF!</definedName>
    <definedName name="MixMetaCerv" localSheetId="15">#REF!</definedName>
    <definedName name="MixMetaCerv" localSheetId="36">#REF!</definedName>
    <definedName name="MixMetaCerv" localSheetId="16">#REF!</definedName>
    <definedName name="MixMetaCerv" localSheetId="8">#REF!</definedName>
    <definedName name="MixMetaCerv" localSheetId="10">#REF!</definedName>
    <definedName name="MixMetaCerv" localSheetId="11">#REF!</definedName>
    <definedName name="MixMetaCerv">#REF!</definedName>
    <definedName name="MixMetaRefri" localSheetId="17">#REF!</definedName>
    <definedName name="MixMetaRefri" localSheetId="18">#REF!</definedName>
    <definedName name="MixMetaRefri" localSheetId="37">#REF!</definedName>
    <definedName name="MixMetaRefri" localSheetId="20">#REF!</definedName>
    <definedName name="MixMetaRefri" localSheetId="4">#REF!</definedName>
    <definedName name="MixMetaRefri" localSheetId="15">#REF!</definedName>
    <definedName name="MixMetaRefri" localSheetId="36">#REF!</definedName>
    <definedName name="MixMetaRefri" localSheetId="16">#REF!</definedName>
    <definedName name="MixMetaRefri" localSheetId="8">#REF!</definedName>
    <definedName name="MixMetaRefri" localSheetId="10">#REF!</definedName>
    <definedName name="MixMetaRefri" localSheetId="11">#REF!</definedName>
    <definedName name="MixMetaRefri">#REF!</definedName>
    <definedName name="MixRealCerv" localSheetId="17">#REF!</definedName>
    <definedName name="MixRealCerv" localSheetId="18">#REF!</definedName>
    <definedName name="MixRealCerv" localSheetId="37">#REF!</definedName>
    <definedName name="MixRealCerv" localSheetId="20">#REF!</definedName>
    <definedName name="MixRealCerv" localSheetId="4">#REF!</definedName>
    <definedName name="MixRealCerv" localSheetId="15">#REF!</definedName>
    <definedName name="MixRealCerv" localSheetId="36">#REF!</definedName>
    <definedName name="MixRealCerv" localSheetId="16">#REF!</definedName>
    <definedName name="MixRealCerv" localSheetId="8">#REF!</definedName>
    <definedName name="MixRealCerv" localSheetId="10">#REF!</definedName>
    <definedName name="MixRealCerv" localSheetId="11">#REF!</definedName>
    <definedName name="MixRealCerv">#REF!</definedName>
    <definedName name="MixRealRefri" localSheetId="17">#REF!</definedName>
    <definedName name="MixRealRefri" localSheetId="18">#REF!</definedName>
    <definedName name="MixRealRefri" localSheetId="37">#REF!</definedName>
    <definedName name="MixRealRefri" localSheetId="20">#REF!</definedName>
    <definedName name="MixRealRefri" localSheetId="4">#REF!</definedName>
    <definedName name="MixRealRefri" localSheetId="15">#REF!</definedName>
    <definedName name="MixRealRefri" localSheetId="36">#REF!</definedName>
    <definedName name="MixRealRefri" localSheetId="16">#REF!</definedName>
    <definedName name="MixRealRefri" localSheetId="8">#REF!</definedName>
    <definedName name="MixRealRefri" localSheetId="10">#REF!</definedName>
    <definedName name="MixRealRefri" localSheetId="11">#REF!</definedName>
    <definedName name="MixRealRefri">#REF!</definedName>
    <definedName name="MKN" localSheetId="17" hidden="1">{"'171'!$A$1:$Z$50"}</definedName>
    <definedName name="MKN" localSheetId="18" hidden="1">{"'171'!$A$1:$Z$50"}</definedName>
    <definedName name="MKN" localSheetId="37" hidden="1">{"'171'!$A$1:$Z$50"}</definedName>
    <definedName name="MKN" localSheetId="33" hidden="1">{"'171'!$A$1:$Z$50"}</definedName>
    <definedName name="MKN" localSheetId="20" hidden="1">{"'171'!$A$1:$Z$50"}</definedName>
    <definedName name="MKN" localSheetId="6" hidden="1">{"'171'!$A$1:$Z$50"}</definedName>
    <definedName name="MKN" localSheetId="4" hidden="1">{"'171'!$A$1:$Z$50"}</definedName>
    <definedName name="MKN" localSheetId="15" hidden="1">{"'171'!$A$1:$Z$50"}</definedName>
    <definedName name="MKN" localSheetId="36" hidden="1">{"'171'!$A$1:$Z$50"}</definedName>
    <definedName name="MKN" localSheetId="16" hidden="1">{"'171'!$A$1:$Z$50"}</definedName>
    <definedName name="MKN" localSheetId="41" hidden="1">{"'171'!$A$1:$Z$50"}</definedName>
    <definedName name="MKN" localSheetId="8" hidden="1">{"'171'!$A$1:$Z$50"}</definedName>
    <definedName name="MKN" localSheetId="7" hidden="1">{"'171'!$A$1:$Z$50"}</definedName>
    <definedName name="MKN" localSheetId="10" hidden="1">{"'171'!$A$1:$Z$50"}</definedName>
    <definedName name="MKN" localSheetId="9" hidden="1">{"'171'!$A$1:$Z$50"}</definedName>
    <definedName name="MKN" localSheetId="11" hidden="1">{"'171'!$A$1:$Z$50"}</definedName>
    <definedName name="MKN" localSheetId="26" hidden="1">{"'171'!$A$1:$Z$50"}</definedName>
    <definedName name="MKN" localSheetId="23" hidden="1">{"'171'!$A$1:$Z$50"}</definedName>
    <definedName name="MKN" localSheetId="40" hidden="1">{"'171'!$A$1:$Z$50"}</definedName>
    <definedName name="MKN" localSheetId="29" hidden="1">{"'171'!$A$1:$Z$50"}</definedName>
    <definedName name="MKN" hidden="1">{"'171'!$A$1:$Z$50"}</definedName>
    <definedName name="mktg" localSheetId="17" hidden="1">{#N/A,#N/A,FALSE,"지침";#N/A,#N/A,FALSE,"환경분석";#N/A,#N/A,FALSE,"Sheet16"}</definedName>
    <definedName name="mktg" localSheetId="18" hidden="1">{#N/A,#N/A,FALSE,"지침";#N/A,#N/A,FALSE,"환경분석";#N/A,#N/A,FALSE,"Sheet16"}</definedName>
    <definedName name="mktg" localSheetId="37" hidden="1">{#N/A,#N/A,FALSE,"지침";#N/A,#N/A,FALSE,"환경분석";#N/A,#N/A,FALSE,"Sheet16"}</definedName>
    <definedName name="mktg" localSheetId="33" hidden="1">{#N/A,#N/A,FALSE,"지침";#N/A,#N/A,FALSE,"환경분석";#N/A,#N/A,FALSE,"Sheet16"}</definedName>
    <definedName name="mktg" localSheetId="20" hidden="1">{#N/A,#N/A,FALSE,"지침";#N/A,#N/A,FALSE,"환경분석";#N/A,#N/A,FALSE,"Sheet16"}</definedName>
    <definedName name="mktg" localSheetId="6" hidden="1">{#N/A,#N/A,FALSE,"지침";#N/A,#N/A,FALSE,"환경분석";#N/A,#N/A,FALSE,"Sheet16"}</definedName>
    <definedName name="mktg" localSheetId="4" hidden="1">{#N/A,#N/A,FALSE,"지침";#N/A,#N/A,FALSE,"환경분석";#N/A,#N/A,FALSE,"Sheet16"}</definedName>
    <definedName name="mktg" localSheetId="15" hidden="1">{#N/A,#N/A,FALSE,"지침";#N/A,#N/A,FALSE,"환경분석";#N/A,#N/A,FALSE,"Sheet16"}</definedName>
    <definedName name="mktg" localSheetId="36" hidden="1">{#N/A,#N/A,FALSE,"지침";#N/A,#N/A,FALSE,"환경분석";#N/A,#N/A,FALSE,"Sheet16"}</definedName>
    <definedName name="mktg" localSheetId="16" hidden="1">{#N/A,#N/A,FALSE,"지침";#N/A,#N/A,FALSE,"환경분석";#N/A,#N/A,FALSE,"Sheet16"}</definedName>
    <definedName name="mktg" localSheetId="41" hidden="1">{#N/A,#N/A,FALSE,"지침";#N/A,#N/A,FALSE,"환경분석";#N/A,#N/A,FALSE,"Sheet16"}</definedName>
    <definedName name="mktg" localSheetId="8" hidden="1">{#N/A,#N/A,FALSE,"지침";#N/A,#N/A,FALSE,"환경분석";#N/A,#N/A,FALSE,"Sheet16"}</definedName>
    <definedName name="mktg" localSheetId="7" hidden="1">{#N/A,#N/A,FALSE,"지침";#N/A,#N/A,FALSE,"환경분석";#N/A,#N/A,FALSE,"Sheet16"}</definedName>
    <definedName name="mktg" localSheetId="10" hidden="1">{#N/A,#N/A,FALSE,"지침";#N/A,#N/A,FALSE,"환경분석";#N/A,#N/A,FALSE,"Sheet16"}</definedName>
    <definedName name="mktg" localSheetId="9" hidden="1">{#N/A,#N/A,FALSE,"지침";#N/A,#N/A,FALSE,"환경분석";#N/A,#N/A,FALSE,"Sheet16"}</definedName>
    <definedName name="mktg" localSheetId="11" hidden="1">{#N/A,#N/A,FALSE,"지침";#N/A,#N/A,FALSE,"환경분석";#N/A,#N/A,FALSE,"Sheet16"}</definedName>
    <definedName name="mktg" localSheetId="26" hidden="1">{#N/A,#N/A,FALSE,"지침";#N/A,#N/A,FALSE,"환경분석";#N/A,#N/A,FALSE,"Sheet16"}</definedName>
    <definedName name="mktg" localSheetId="23" hidden="1">{#N/A,#N/A,FALSE,"지침";#N/A,#N/A,FALSE,"환경분석";#N/A,#N/A,FALSE,"Sheet16"}</definedName>
    <definedName name="mktg" localSheetId="40" hidden="1">{#N/A,#N/A,FALSE,"지침";#N/A,#N/A,FALSE,"환경분석";#N/A,#N/A,FALSE,"Sheet16"}</definedName>
    <definedName name="mktg" localSheetId="29" hidden="1">{#N/A,#N/A,FALSE,"지침";#N/A,#N/A,FALSE,"환경분석";#N/A,#N/A,FALSE,"Sheet16"}</definedName>
    <definedName name="mktg" hidden="1">{#N/A,#N/A,FALSE,"지침";#N/A,#N/A,FALSE,"환경분석";#N/A,#N/A,FALSE,"Sheet16"}</definedName>
    <definedName name="mm"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mm"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mm"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mm"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mm"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mm" hidden="1">{"04-12brpr",#N/A,FALSE,"Total jan-dec";"05brpr",#N/A,FALSE,"Total jan-dec";"07brpr",#N/A,FALSE,"Total jan-dec";"01-12absdet",#N/A,FALSE,"Total jan-dec";"01-12abs",#N/A,FALSE,"Total jan-dec";"04-12abs",#N/A,FALSE,"Total jan-dec";"04-12absdet",#N/A,FALSE,"Total jan-dec";"01-12hl",#N/A,FALSE,"Total jan-dec";"04-12HL",#N/A,FALSE,"Total jan-dec"}</definedName>
    <definedName name="mmm" localSheetId="4" hidden="1">{"det (May)",#N/A,FALSE,"June";"sum (MAY YTD)",#N/A,FALSE,"June YTD"}</definedName>
    <definedName name="mmm" localSheetId="8" hidden="1">{"det (May)",#N/A,FALSE,"June";"sum (MAY YTD)",#N/A,FALSE,"June YTD"}</definedName>
    <definedName name="mmm" localSheetId="10" hidden="1">{"det (May)",#N/A,FALSE,"June";"sum (MAY YTD)",#N/A,FALSE,"June YTD"}</definedName>
    <definedName name="mmm" localSheetId="11" hidden="1">{"det (May)",#N/A,FALSE,"June";"sum (MAY YTD)",#N/A,FALSE,"June YTD"}</definedName>
    <definedName name="mmm" localSheetId="26" hidden="1">{"det (May)",#N/A,FALSE,"June";"sum (MAY YTD)",#N/A,FALSE,"June YTD"}</definedName>
    <definedName name="mmm" hidden="1">{"det (May)",#N/A,FALSE,"June";"sum (MAY YTD)",#N/A,FALSE,"June YTD"}</definedName>
    <definedName name="mmml" localSheetId="4" hidden="1">{"det (May)",#N/A,FALSE,"June";"sum (MAY YTD)",#N/A,FALSE,"June YTD"}</definedName>
    <definedName name="mmml" localSheetId="8" hidden="1">{"det (May)",#N/A,FALSE,"June";"sum (MAY YTD)",#N/A,FALSE,"June YTD"}</definedName>
    <definedName name="mmml" localSheetId="10" hidden="1">{"det (May)",#N/A,FALSE,"June";"sum (MAY YTD)",#N/A,FALSE,"June YTD"}</definedName>
    <definedName name="mmml" localSheetId="11" hidden="1">{"det (May)",#N/A,FALSE,"June";"sum (MAY YTD)",#N/A,FALSE,"June YTD"}</definedName>
    <definedName name="mmml" localSheetId="26" hidden="1">{"det (May)",#N/A,FALSE,"June";"sum (MAY YTD)",#N/A,FALSE,"June YTD"}</definedName>
    <definedName name="mmml" hidden="1">{"det (May)",#N/A,FALSE,"June";"sum (MAY YTD)",#N/A,FALSE,"June YTD"}</definedName>
    <definedName name="mmmm" localSheetId="4" hidden="1">{"det (May)",#N/A,FALSE,"June";"sum (MAY YTD)",#N/A,FALSE,"June YTD"}</definedName>
    <definedName name="mmmm" localSheetId="8" hidden="1">{"det (May)",#N/A,FALSE,"June";"sum (MAY YTD)",#N/A,FALSE,"June YTD"}</definedName>
    <definedName name="mmmm" localSheetId="10" hidden="1">{"det (May)",#N/A,FALSE,"June";"sum (MAY YTD)",#N/A,FALSE,"June YTD"}</definedName>
    <definedName name="mmmm" localSheetId="11" hidden="1">{"det (May)",#N/A,FALSE,"June";"sum (MAY YTD)",#N/A,FALSE,"June YTD"}</definedName>
    <definedName name="mmmm" localSheetId="26" hidden="1">{"det (May)",#N/A,FALSE,"June";"sum (MAY YTD)",#N/A,FALSE,"June YTD"}</definedName>
    <definedName name="mmmm" hidden="1">{"det (May)",#N/A,FALSE,"June";"sum (MAY YTD)",#N/A,FALSE,"June YTD"}</definedName>
    <definedName name="mmmmm" localSheetId="4" hidden="1">{"det (May)",#N/A,FALSE,"June";"sum (MAY YTD)",#N/A,FALSE,"June YTD"}</definedName>
    <definedName name="mmmmm" localSheetId="8" hidden="1">{"det (May)",#N/A,FALSE,"June";"sum (MAY YTD)",#N/A,FALSE,"June YTD"}</definedName>
    <definedName name="mmmmm" localSheetId="10" hidden="1">{"det (May)",#N/A,FALSE,"June";"sum (MAY YTD)",#N/A,FALSE,"June YTD"}</definedName>
    <definedName name="mmmmm" localSheetId="11" hidden="1">{"det (May)",#N/A,FALSE,"June";"sum (MAY YTD)",#N/A,FALSE,"June YTD"}</definedName>
    <definedName name="mmmmm" localSheetId="26" hidden="1">{"det (May)",#N/A,FALSE,"June";"sum (MAY YTD)",#N/A,FALSE,"June YTD"}</definedName>
    <definedName name="mmmmm" hidden="1">{"det (May)",#N/A,FALSE,"June";"sum (MAY YTD)",#N/A,FALSE,"June YTD"}</definedName>
    <definedName name="mmmmmm"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mmmmmm"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mmmmmm"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mmmmmm"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mmmmmm"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mmmmmm" hidden="1">{"04-12brpr",#N/A,FALSE,"Total jan-dec";"05brpr",#N/A,FALSE,"Total jan-dec";"07brpr",#N/A,FALSE,"Total jan-dec";"01-12absdet",#N/A,FALSE,"Total jan-dec";"01-12abs",#N/A,FALSE,"Total jan-dec";"04-12abs",#N/A,FALSE,"Total jan-dec";"04-12absdet",#N/A,FALSE,"Total jan-dec";"01-12hl",#N/A,FALSE,"Total jan-dec";"04-12HL",#N/A,FALSE,"Total jan-dec"}</definedName>
    <definedName name="mmmmmmm" localSheetId="4" hidden="1">{"det (May)",#N/A,FALSE,"June";"sum (MAY YTD)",#N/A,FALSE,"June YTD"}</definedName>
    <definedName name="mmmmmmm" localSheetId="8" hidden="1">{"det (May)",#N/A,FALSE,"June";"sum (MAY YTD)",#N/A,FALSE,"June YTD"}</definedName>
    <definedName name="mmmmmmm" localSheetId="10" hidden="1">{"det (May)",#N/A,FALSE,"June";"sum (MAY YTD)",#N/A,FALSE,"June YTD"}</definedName>
    <definedName name="mmmmmmm" localSheetId="11" hidden="1">{"det (May)",#N/A,FALSE,"June";"sum (MAY YTD)",#N/A,FALSE,"June YTD"}</definedName>
    <definedName name="mmmmmmm" localSheetId="26" hidden="1">{"det (May)",#N/A,FALSE,"June";"sum (MAY YTD)",#N/A,FALSE,"June YTD"}</definedName>
    <definedName name="mmmmmmm" hidden="1">{"det (May)",#N/A,FALSE,"June";"sum (MAY YTD)",#N/A,FALSE,"June YTD"}</definedName>
    <definedName name="mmmmmmmmmmmmmmmmm" localSheetId="4" hidden="1">{"det (May)",#N/A,FALSE,"June";"sum (MAY YTD)",#N/A,FALSE,"June YTD"}</definedName>
    <definedName name="mmmmmmmmmmmmmmmmm" localSheetId="8" hidden="1">{"det (May)",#N/A,FALSE,"June";"sum (MAY YTD)",#N/A,FALSE,"June YTD"}</definedName>
    <definedName name="mmmmmmmmmmmmmmmmm" localSheetId="10" hidden="1">{"det (May)",#N/A,FALSE,"June";"sum (MAY YTD)",#N/A,FALSE,"June YTD"}</definedName>
    <definedName name="mmmmmmmmmmmmmmmmm" localSheetId="11" hidden="1">{"det (May)",#N/A,FALSE,"June";"sum (MAY YTD)",#N/A,FALSE,"June YTD"}</definedName>
    <definedName name="mmmmmmmmmmmmmmmmm" localSheetId="26" hidden="1">{"det (May)",#N/A,FALSE,"June";"sum (MAY YTD)",#N/A,FALSE,"June YTD"}</definedName>
    <definedName name="mmmmmmmmmmmmmmmmm" hidden="1">{"det (May)",#N/A,FALSE,"June";"sum (MAY YTD)",#N/A,FALSE,"June YTD"}</definedName>
    <definedName name="MN">[35]Volumes!$B$23:$CG$23</definedName>
    <definedName name="MN.FRM" localSheetId="17">#REF!</definedName>
    <definedName name="MN.FRM" localSheetId="18">#REF!</definedName>
    <definedName name="MN.FRM" localSheetId="37">#REF!</definedName>
    <definedName name="MN.FRM" localSheetId="20">#REF!</definedName>
    <definedName name="MN.FRM" localSheetId="4">#REF!</definedName>
    <definedName name="MN.FRM" localSheetId="15">#REF!</definedName>
    <definedName name="MN.FRM" localSheetId="36">#REF!</definedName>
    <definedName name="MN.FRM" localSheetId="16">#REF!</definedName>
    <definedName name="MN.FRM" localSheetId="8">#REF!</definedName>
    <definedName name="MN.FRM" localSheetId="10">#REF!</definedName>
    <definedName name="MN.FRM" localSheetId="11">#REF!</definedName>
    <definedName name="MN.FRM">#REF!</definedName>
    <definedName name="mnak9" localSheetId="17" hidden="1">{#N/A,#N/A,FALSE,"RGD$";#N/A,#N/A,FALSE,"BG$";#N/A,#N/A,FALSE,"FC$"}</definedName>
    <definedName name="mnak9" localSheetId="18" hidden="1">{#N/A,#N/A,FALSE,"RGD$";#N/A,#N/A,FALSE,"BG$";#N/A,#N/A,FALSE,"FC$"}</definedName>
    <definedName name="mnak9" localSheetId="37" hidden="1">{#N/A,#N/A,FALSE,"RGD$";#N/A,#N/A,FALSE,"BG$";#N/A,#N/A,FALSE,"FC$"}</definedName>
    <definedName name="mnak9" localSheetId="33" hidden="1">{#N/A,#N/A,FALSE,"RGD$";#N/A,#N/A,FALSE,"BG$";#N/A,#N/A,FALSE,"FC$"}</definedName>
    <definedName name="mnak9" localSheetId="20" hidden="1">{#N/A,#N/A,FALSE,"RGD$";#N/A,#N/A,FALSE,"BG$";#N/A,#N/A,FALSE,"FC$"}</definedName>
    <definedName name="mnak9" localSheetId="6" hidden="1">{#N/A,#N/A,FALSE,"RGD$";#N/A,#N/A,FALSE,"BG$";#N/A,#N/A,FALSE,"FC$"}</definedName>
    <definedName name="mnak9" localSheetId="4" hidden="1">{#N/A,#N/A,FALSE,"RGD$";#N/A,#N/A,FALSE,"BG$";#N/A,#N/A,FALSE,"FC$"}</definedName>
    <definedName name="mnak9" localSheetId="15" hidden="1">{#N/A,#N/A,FALSE,"RGD$";#N/A,#N/A,FALSE,"BG$";#N/A,#N/A,FALSE,"FC$"}</definedName>
    <definedName name="mnak9" localSheetId="36" hidden="1">{#N/A,#N/A,FALSE,"RGD$";#N/A,#N/A,FALSE,"BG$";#N/A,#N/A,FALSE,"FC$"}</definedName>
    <definedName name="mnak9" localSheetId="16" hidden="1">{#N/A,#N/A,FALSE,"RGD$";#N/A,#N/A,FALSE,"BG$";#N/A,#N/A,FALSE,"FC$"}</definedName>
    <definedName name="mnak9" localSheetId="41" hidden="1">{#N/A,#N/A,FALSE,"RGD$";#N/A,#N/A,FALSE,"BG$";#N/A,#N/A,FALSE,"FC$"}</definedName>
    <definedName name="mnak9" localSheetId="8" hidden="1">{#N/A,#N/A,FALSE,"RGD$";#N/A,#N/A,FALSE,"BG$";#N/A,#N/A,FALSE,"FC$"}</definedName>
    <definedName name="mnak9" localSheetId="7" hidden="1">{#N/A,#N/A,FALSE,"RGD$";#N/A,#N/A,FALSE,"BG$";#N/A,#N/A,FALSE,"FC$"}</definedName>
    <definedName name="mnak9" localSheetId="10" hidden="1">{#N/A,#N/A,FALSE,"RGD$";#N/A,#N/A,FALSE,"BG$";#N/A,#N/A,FALSE,"FC$"}</definedName>
    <definedName name="mnak9" localSheetId="9" hidden="1">{#N/A,#N/A,FALSE,"RGD$";#N/A,#N/A,FALSE,"BG$";#N/A,#N/A,FALSE,"FC$"}</definedName>
    <definedName name="mnak9" localSheetId="11" hidden="1">{#N/A,#N/A,FALSE,"RGD$";#N/A,#N/A,FALSE,"BG$";#N/A,#N/A,FALSE,"FC$"}</definedName>
    <definedName name="mnak9" localSheetId="26" hidden="1">{#N/A,#N/A,FALSE,"RGD$";#N/A,#N/A,FALSE,"BG$";#N/A,#N/A,FALSE,"FC$"}</definedName>
    <definedName name="mnak9" localSheetId="23" hidden="1">{#N/A,#N/A,FALSE,"RGD$";#N/A,#N/A,FALSE,"BG$";#N/A,#N/A,FALSE,"FC$"}</definedName>
    <definedName name="mnak9" localSheetId="40" hidden="1">{#N/A,#N/A,FALSE,"RGD$";#N/A,#N/A,FALSE,"BG$";#N/A,#N/A,FALSE,"FC$"}</definedName>
    <definedName name="mnak9" localSheetId="29" hidden="1">{#N/A,#N/A,FALSE,"RGD$";#N/A,#N/A,FALSE,"BG$";#N/A,#N/A,FALSE,"FC$"}</definedName>
    <definedName name="mnak9" hidden="1">{#N/A,#N/A,FALSE,"RGD$";#N/A,#N/A,FALSE,"BG$";#N/A,#N/A,FALSE,"FC$"}</definedName>
    <definedName name="mnbsmkd" localSheetId="4" hidden="1">#REF!</definedName>
    <definedName name="mnbsmkd" localSheetId="8" hidden="1">#REF!</definedName>
    <definedName name="mnbsmkd" localSheetId="10" hidden="1">#REF!</definedName>
    <definedName name="mnbsmkd" localSheetId="11" hidden="1">#REF!</definedName>
    <definedName name="mnbsmkd" hidden="1">#REF!</definedName>
    <definedName name="MNMNM" localSheetId="17" hidden="1">{#N/A,#N/A,FALSE,"PRECIO FULL";#N/A,#N/A,FALSE,"LARA";#N/A,#N/A,FALSE,"CARACAS";#N/A,#N/A,FALSE,"DISBRACENTRO";#N/A,#N/A,FALSE,"ANDES";#N/A,#N/A,FALSE,"MAR CARIBE";#N/A,#N/A,FALSE,"RIO BEER";#N/A,#N/A,FALSE,"DISBRAH"}</definedName>
    <definedName name="MNMNM" localSheetId="18" hidden="1">{#N/A,#N/A,FALSE,"PRECIO FULL";#N/A,#N/A,FALSE,"LARA";#N/A,#N/A,FALSE,"CARACAS";#N/A,#N/A,FALSE,"DISBRACENTRO";#N/A,#N/A,FALSE,"ANDES";#N/A,#N/A,FALSE,"MAR CARIBE";#N/A,#N/A,FALSE,"RIO BEER";#N/A,#N/A,FALSE,"DISBRAH"}</definedName>
    <definedName name="MNMNM" localSheetId="37" hidden="1">{#N/A,#N/A,FALSE,"PRECIO FULL";#N/A,#N/A,FALSE,"LARA";#N/A,#N/A,FALSE,"CARACAS";#N/A,#N/A,FALSE,"DISBRACENTRO";#N/A,#N/A,FALSE,"ANDES";#N/A,#N/A,FALSE,"MAR CARIBE";#N/A,#N/A,FALSE,"RIO BEER";#N/A,#N/A,FALSE,"DISBRAH"}</definedName>
    <definedName name="MNMNM" localSheetId="33" hidden="1">{#N/A,#N/A,FALSE,"PRECIO FULL";#N/A,#N/A,FALSE,"LARA";#N/A,#N/A,FALSE,"CARACAS";#N/A,#N/A,FALSE,"DISBRACENTRO";#N/A,#N/A,FALSE,"ANDES";#N/A,#N/A,FALSE,"MAR CARIBE";#N/A,#N/A,FALSE,"RIO BEER";#N/A,#N/A,FALSE,"DISBRAH"}</definedName>
    <definedName name="MNMNM" localSheetId="20" hidden="1">{#N/A,#N/A,FALSE,"PRECIO FULL";#N/A,#N/A,FALSE,"LARA";#N/A,#N/A,FALSE,"CARACAS";#N/A,#N/A,FALSE,"DISBRACENTRO";#N/A,#N/A,FALSE,"ANDES";#N/A,#N/A,FALSE,"MAR CARIBE";#N/A,#N/A,FALSE,"RIO BEER";#N/A,#N/A,FALSE,"DISBRAH"}</definedName>
    <definedName name="MNMNM" localSheetId="6" hidden="1">{#N/A,#N/A,FALSE,"PRECIO FULL";#N/A,#N/A,FALSE,"LARA";#N/A,#N/A,FALSE,"CARACAS";#N/A,#N/A,FALSE,"DISBRACENTRO";#N/A,#N/A,FALSE,"ANDES";#N/A,#N/A,FALSE,"MAR CARIBE";#N/A,#N/A,FALSE,"RIO BEER";#N/A,#N/A,FALSE,"DISBRAH"}</definedName>
    <definedName name="MNMNM" localSheetId="4" hidden="1">{#N/A,#N/A,FALSE,"PRECIO FULL";#N/A,#N/A,FALSE,"LARA";#N/A,#N/A,FALSE,"CARACAS";#N/A,#N/A,FALSE,"DISBRACENTRO";#N/A,#N/A,FALSE,"ANDES";#N/A,#N/A,FALSE,"MAR CARIBE";#N/A,#N/A,FALSE,"RIO BEER";#N/A,#N/A,FALSE,"DISBRAH"}</definedName>
    <definedName name="MNMNM" localSheetId="15" hidden="1">{#N/A,#N/A,FALSE,"PRECIO FULL";#N/A,#N/A,FALSE,"LARA";#N/A,#N/A,FALSE,"CARACAS";#N/A,#N/A,FALSE,"DISBRACENTRO";#N/A,#N/A,FALSE,"ANDES";#N/A,#N/A,FALSE,"MAR CARIBE";#N/A,#N/A,FALSE,"RIO BEER";#N/A,#N/A,FALSE,"DISBRAH"}</definedName>
    <definedName name="MNMNM" localSheetId="36" hidden="1">{#N/A,#N/A,FALSE,"PRECIO FULL";#N/A,#N/A,FALSE,"LARA";#N/A,#N/A,FALSE,"CARACAS";#N/A,#N/A,FALSE,"DISBRACENTRO";#N/A,#N/A,FALSE,"ANDES";#N/A,#N/A,FALSE,"MAR CARIBE";#N/A,#N/A,FALSE,"RIO BEER";#N/A,#N/A,FALSE,"DISBRAH"}</definedName>
    <definedName name="MNMNM" localSheetId="16" hidden="1">{#N/A,#N/A,FALSE,"PRECIO FULL";#N/A,#N/A,FALSE,"LARA";#N/A,#N/A,FALSE,"CARACAS";#N/A,#N/A,FALSE,"DISBRACENTRO";#N/A,#N/A,FALSE,"ANDES";#N/A,#N/A,FALSE,"MAR CARIBE";#N/A,#N/A,FALSE,"RIO BEER";#N/A,#N/A,FALSE,"DISBRAH"}</definedName>
    <definedName name="MNMNM" localSheetId="41" hidden="1">{#N/A,#N/A,FALSE,"PRECIO FULL";#N/A,#N/A,FALSE,"LARA";#N/A,#N/A,FALSE,"CARACAS";#N/A,#N/A,FALSE,"DISBRACENTRO";#N/A,#N/A,FALSE,"ANDES";#N/A,#N/A,FALSE,"MAR CARIBE";#N/A,#N/A,FALSE,"RIO BEER";#N/A,#N/A,FALSE,"DISBRAH"}</definedName>
    <definedName name="MNMNM" localSheetId="8" hidden="1">{#N/A,#N/A,FALSE,"PRECIO FULL";#N/A,#N/A,FALSE,"LARA";#N/A,#N/A,FALSE,"CARACAS";#N/A,#N/A,FALSE,"DISBRACENTRO";#N/A,#N/A,FALSE,"ANDES";#N/A,#N/A,FALSE,"MAR CARIBE";#N/A,#N/A,FALSE,"RIO BEER";#N/A,#N/A,FALSE,"DISBRAH"}</definedName>
    <definedName name="MNMNM" localSheetId="7" hidden="1">{#N/A,#N/A,FALSE,"PRECIO FULL";#N/A,#N/A,FALSE,"LARA";#N/A,#N/A,FALSE,"CARACAS";#N/A,#N/A,FALSE,"DISBRACENTRO";#N/A,#N/A,FALSE,"ANDES";#N/A,#N/A,FALSE,"MAR CARIBE";#N/A,#N/A,FALSE,"RIO BEER";#N/A,#N/A,FALSE,"DISBRAH"}</definedName>
    <definedName name="MNMNM" localSheetId="10" hidden="1">{#N/A,#N/A,FALSE,"PRECIO FULL";#N/A,#N/A,FALSE,"LARA";#N/A,#N/A,FALSE,"CARACAS";#N/A,#N/A,FALSE,"DISBRACENTRO";#N/A,#N/A,FALSE,"ANDES";#N/A,#N/A,FALSE,"MAR CARIBE";#N/A,#N/A,FALSE,"RIO BEER";#N/A,#N/A,FALSE,"DISBRAH"}</definedName>
    <definedName name="MNMNM" localSheetId="9" hidden="1">{#N/A,#N/A,FALSE,"PRECIO FULL";#N/A,#N/A,FALSE,"LARA";#N/A,#N/A,FALSE,"CARACAS";#N/A,#N/A,FALSE,"DISBRACENTRO";#N/A,#N/A,FALSE,"ANDES";#N/A,#N/A,FALSE,"MAR CARIBE";#N/A,#N/A,FALSE,"RIO BEER";#N/A,#N/A,FALSE,"DISBRAH"}</definedName>
    <definedName name="MNMNM" localSheetId="11" hidden="1">{#N/A,#N/A,FALSE,"PRECIO FULL";#N/A,#N/A,FALSE,"LARA";#N/A,#N/A,FALSE,"CARACAS";#N/A,#N/A,FALSE,"DISBRACENTRO";#N/A,#N/A,FALSE,"ANDES";#N/A,#N/A,FALSE,"MAR CARIBE";#N/A,#N/A,FALSE,"RIO BEER";#N/A,#N/A,FALSE,"DISBRAH"}</definedName>
    <definedName name="MNMNM" localSheetId="26" hidden="1">{#N/A,#N/A,FALSE,"PRECIO FULL";#N/A,#N/A,FALSE,"LARA";#N/A,#N/A,FALSE,"CARACAS";#N/A,#N/A,FALSE,"DISBRACENTRO";#N/A,#N/A,FALSE,"ANDES";#N/A,#N/A,FALSE,"MAR CARIBE";#N/A,#N/A,FALSE,"RIO BEER";#N/A,#N/A,FALSE,"DISBRAH"}</definedName>
    <definedName name="MNMNM" localSheetId="23" hidden="1">{#N/A,#N/A,FALSE,"PRECIO FULL";#N/A,#N/A,FALSE,"LARA";#N/A,#N/A,FALSE,"CARACAS";#N/A,#N/A,FALSE,"DISBRACENTRO";#N/A,#N/A,FALSE,"ANDES";#N/A,#N/A,FALSE,"MAR CARIBE";#N/A,#N/A,FALSE,"RIO BEER";#N/A,#N/A,FALSE,"DISBRAH"}</definedName>
    <definedName name="MNMNM" localSheetId="40" hidden="1">{#N/A,#N/A,FALSE,"PRECIO FULL";#N/A,#N/A,FALSE,"LARA";#N/A,#N/A,FALSE,"CARACAS";#N/A,#N/A,FALSE,"DISBRACENTRO";#N/A,#N/A,FALSE,"ANDES";#N/A,#N/A,FALSE,"MAR CARIBE";#N/A,#N/A,FALSE,"RIO BEER";#N/A,#N/A,FALSE,"DISBRAH"}</definedName>
    <definedName name="MNMNM" localSheetId="29" hidden="1">{#N/A,#N/A,FALSE,"PRECIO FULL";#N/A,#N/A,FALSE,"LARA";#N/A,#N/A,FALSE,"CARACAS";#N/A,#N/A,FALSE,"DISBRACENTRO";#N/A,#N/A,FALSE,"ANDES";#N/A,#N/A,FALSE,"MAR CARIBE";#N/A,#N/A,FALSE,"RIO BEER";#N/A,#N/A,FALSE,"DISBRAH"}</definedName>
    <definedName name="MNMNM" hidden="1">{#N/A,#N/A,FALSE,"PRECIO FULL";#N/A,#N/A,FALSE,"LARA";#N/A,#N/A,FALSE,"CARACAS";#N/A,#N/A,FALSE,"DISBRACENTRO";#N/A,#N/A,FALSE,"ANDES";#N/A,#N/A,FALSE,"MAR CARIBE";#N/A,#N/A,FALSE,"RIO BEER";#N/A,#N/A,FALSE,"DISBRAH"}</definedName>
    <definedName name="Mnth" localSheetId="16">'[213]Brew rub'!#REF!</definedName>
    <definedName name="Mnth">'[213]Brew rub'!#REF!</definedName>
    <definedName name="mñlk" localSheetId="17" hidden="1">{"CAP VOL",#N/A,FALSE,"CAPITAL";"CAP VAR",#N/A,FALSE,"CAPITAL";"CAP FIJ",#N/A,FALSE,"CAPITAL";"CAP CONS",#N/A,FALSE,"CAPITAL";"CAP DATA",#N/A,FALSE,"CAPITAL"}</definedName>
    <definedName name="mñlk" localSheetId="18" hidden="1">{"CAP VOL",#N/A,FALSE,"CAPITAL";"CAP VAR",#N/A,FALSE,"CAPITAL";"CAP FIJ",#N/A,FALSE,"CAPITAL";"CAP CONS",#N/A,FALSE,"CAPITAL";"CAP DATA",#N/A,FALSE,"CAPITAL"}</definedName>
    <definedName name="mñlk" localSheetId="37" hidden="1">{"CAP VOL",#N/A,FALSE,"CAPITAL";"CAP VAR",#N/A,FALSE,"CAPITAL";"CAP FIJ",#N/A,FALSE,"CAPITAL";"CAP CONS",#N/A,FALSE,"CAPITAL";"CAP DATA",#N/A,FALSE,"CAPITAL"}</definedName>
    <definedName name="mñlk" localSheetId="33" hidden="1">{"CAP VOL",#N/A,FALSE,"CAPITAL";"CAP VAR",#N/A,FALSE,"CAPITAL";"CAP FIJ",#N/A,FALSE,"CAPITAL";"CAP CONS",#N/A,FALSE,"CAPITAL";"CAP DATA",#N/A,FALSE,"CAPITAL"}</definedName>
    <definedName name="mñlk" localSheetId="20" hidden="1">{"CAP VOL",#N/A,FALSE,"CAPITAL";"CAP VAR",#N/A,FALSE,"CAPITAL";"CAP FIJ",#N/A,FALSE,"CAPITAL";"CAP CONS",#N/A,FALSE,"CAPITAL";"CAP DATA",#N/A,FALSE,"CAPITAL"}</definedName>
    <definedName name="mñlk" localSheetId="6" hidden="1">{"CAP VOL",#N/A,FALSE,"CAPITAL";"CAP VAR",#N/A,FALSE,"CAPITAL";"CAP FIJ",#N/A,FALSE,"CAPITAL";"CAP CONS",#N/A,FALSE,"CAPITAL";"CAP DATA",#N/A,FALSE,"CAPITAL"}</definedName>
    <definedName name="mñlk" localSheetId="4" hidden="1">{"CAP VOL",#N/A,FALSE,"CAPITAL";"CAP VAR",#N/A,FALSE,"CAPITAL";"CAP FIJ",#N/A,FALSE,"CAPITAL";"CAP CONS",#N/A,FALSE,"CAPITAL";"CAP DATA",#N/A,FALSE,"CAPITAL"}</definedName>
    <definedName name="mñlk" localSheetId="15" hidden="1">{"CAP VOL",#N/A,FALSE,"CAPITAL";"CAP VAR",#N/A,FALSE,"CAPITAL";"CAP FIJ",#N/A,FALSE,"CAPITAL";"CAP CONS",#N/A,FALSE,"CAPITAL";"CAP DATA",#N/A,FALSE,"CAPITAL"}</definedName>
    <definedName name="mñlk" localSheetId="36" hidden="1">{"CAP VOL",#N/A,FALSE,"CAPITAL";"CAP VAR",#N/A,FALSE,"CAPITAL";"CAP FIJ",#N/A,FALSE,"CAPITAL";"CAP CONS",#N/A,FALSE,"CAPITAL";"CAP DATA",#N/A,FALSE,"CAPITAL"}</definedName>
    <definedName name="mñlk" localSheetId="16" hidden="1">{"CAP VOL",#N/A,FALSE,"CAPITAL";"CAP VAR",#N/A,FALSE,"CAPITAL";"CAP FIJ",#N/A,FALSE,"CAPITAL";"CAP CONS",#N/A,FALSE,"CAPITAL";"CAP DATA",#N/A,FALSE,"CAPITAL"}</definedName>
    <definedName name="mñlk" localSheetId="41" hidden="1">{"CAP VOL",#N/A,FALSE,"CAPITAL";"CAP VAR",#N/A,FALSE,"CAPITAL";"CAP FIJ",#N/A,FALSE,"CAPITAL";"CAP CONS",#N/A,FALSE,"CAPITAL";"CAP DATA",#N/A,FALSE,"CAPITAL"}</definedName>
    <definedName name="mñlk" localSheetId="8" hidden="1">{"CAP VOL",#N/A,FALSE,"CAPITAL";"CAP VAR",#N/A,FALSE,"CAPITAL";"CAP FIJ",#N/A,FALSE,"CAPITAL";"CAP CONS",#N/A,FALSE,"CAPITAL";"CAP DATA",#N/A,FALSE,"CAPITAL"}</definedName>
    <definedName name="mñlk" localSheetId="7" hidden="1">{"CAP VOL",#N/A,FALSE,"CAPITAL";"CAP VAR",#N/A,FALSE,"CAPITAL";"CAP FIJ",#N/A,FALSE,"CAPITAL";"CAP CONS",#N/A,FALSE,"CAPITAL";"CAP DATA",#N/A,FALSE,"CAPITAL"}</definedName>
    <definedName name="mñlk" localSheetId="10" hidden="1">{"CAP VOL",#N/A,FALSE,"CAPITAL";"CAP VAR",#N/A,FALSE,"CAPITAL";"CAP FIJ",#N/A,FALSE,"CAPITAL";"CAP CONS",#N/A,FALSE,"CAPITAL";"CAP DATA",#N/A,FALSE,"CAPITAL"}</definedName>
    <definedName name="mñlk" localSheetId="9" hidden="1">{"CAP VOL",#N/A,FALSE,"CAPITAL";"CAP VAR",#N/A,FALSE,"CAPITAL";"CAP FIJ",#N/A,FALSE,"CAPITAL";"CAP CONS",#N/A,FALSE,"CAPITAL";"CAP DATA",#N/A,FALSE,"CAPITAL"}</definedName>
    <definedName name="mñlk" localSheetId="11" hidden="1">{"CAP VOL",#N/A,FALSE,"CAPITAL";"CAP VAR",#N/A,FALSE,"CAPITAL";"CAP FIJ",#N/A,FALSE,"CAPITAL";"CAP CONS",#N/A,FALSE,"CAPITAL";"CAP DATA",#N/A,FALSE,"CAPITAL"}</definedName>
    <definedName name="mñlk" localSheetId="26" hidden="1">{"CAP VOL",#N/A,FALSE,"CAPITAL";"CAP VAR",#N/A,FALSE,"CAPITAL";"CAP FIJ",#N/A,FALSE,"CAPITAL";"CAP CONS",#N/A,FALSE,"CAPITAL";"CAP DATA",#N/A,FALSE,"CAPITAL"}</definedName>
    <definedName name="mñlk" localSheetId="23" hidden="1">{"CAP VOL",#N/A,FALSE,"CAPITAL";"CAP VAR",#N/A,FALSE,"CAPITAL";"CAP FIJ",#N/A,FALSE,"CAPITAL";"CAP CONS",#N/A,FALSE,"CAPITAL";"CAP DATA",#N/A,FALSE,"CAPITAL"}</definedName>
    <definedName name="mñlk" localSheetId="40" hidden="1">{"CAP VOL",#N/A,FALSE,"CAPITAL";"CAP VAR",#N/A,FALSE,"CAPITAL";"CAP FIJ",#N/A,FALSE,"CAPITAL";"CAP CONS",#N/A,FALSE,"CAPITAL";"CAP DATA",#N/A,FALSE,"CAPITAL"}</definedName>
    <definedName name="mñlk" localSheetId="29" hidden="1">{"CAP VOL",#N/A,FALSE,"CAPITAL";"CAP VAR",#N/A,FALSE,"CAPITAL";"CAP FIJ",#N/A,FALSE,"CAPITAL";"CAP CONS",#N/A,FALSE,"CAPITAL";"CAP DATA",#N/A,FALSE,"CAPITAL"}</definedName>
    <definedName name="mñlk" hidden="1">{"CAP VOL",#N/A,FALSE,"CAPITAL";"CAP VAR",#N/A,FALSE,"CAPITAL";"CAP FIJ",#N/A,FALSE,"CAPITAL";"CAP CONS",#N/A,FALSE,"CAPITAL";"CAP DATA",#N/A,FALSE,"CAPITAL"}</definedName>
    <definedName name="MOD" localSheetId="17">#REF!</definedName>
    <definedName name="MOD" localSheetId="18">#REF!</definedName>
    <definedName name="MOD" localSheetId="37">#REF!</definedName>
    <definedName name="MOD" localSheetId="20">#REF!</definedName>
    <definedName name="MOD" localSheetId="4">#REF!</definedName>
    <definedName name="MOD" localSheetId="15">#REF!</definedName>
    <definedName name="MOD" localSheetId="36">#REF!</definedName>
    <definedName name="MOD" localSheetId="16">#REF!</definedName>
    <definedName name="MOD" localSheetId="8">#REF!</definedName>
    <definedName name="MOD" localSheetId="10">#REF!</definedName>
    <definedName name="MOD" localSheetId="11">#REF!</definedName>
    <definedName name="MOD">#REF!</definedName>
    <definedName name="modelcase" localSheetId="17">#REF!</definedName>
    <definedName name="modelcase" localSheetId="18">#REF!</definedName>
    <definedName name="modelcase" localSheetId="37">#REF!</definedName>
    <definedName name="modelcase" localSheetId="20">#REF!</definedName>
    <definedName name="modelcase" localSheetId="4">#REF!</definedName>
    <definedName name="modelcase" localSheetId="15">#REF!</definedName>
    <definedName name="modelcase" localSheetId="36">#REF!</definedName>
    <definedName name="modelcase" localSheetId="16">#REF!</definedName>
    <definedName name="modelcase" localSheetId="8">#REF!</definedName>
    <definedName name="modelcase" localSheetId="10">#REF!</definedName>
    <definedName name="modelcase" localSheetId="11">#REF!</definedName>
    <definedName name="modelcase">#REF!</definedName>
    <definedName name="modelcasename">[90]Cases!$R$10</definedName>
    <definedName name="MomentoFinal">[41]RELATÓRIO!$H$7,[41]RELATÓRIO!$J$7</definedName>
    <definedName name="MomentoInicial">[41]RELATÓRIO!$H$6,[41]RELATÓRIO!$J$6</definedName>
    <definedName name="MonCenter" localSheetId="17">#REF!</definedName>
    <definedName name="MonCenter" localSheetId="18">#REF!</definedName>
    <definedName name="MonCenter" localSheetId="37">#REF!</definedName>
    <definedName name="MonCenter" localSheetId="20">#REF!</definedName>
    <definedName name="MonCenter" localSheetId="4">#REF!</definedName>
    <definedName name="MonCenter" localSheetId="15">#REF!</definedName>
    <definedName name="MonCenter" localSheetId="36">#REF!</definedName>
    <definedName name="MonCenter" localSheetId="16">#REF!</definedName>
    <definedName name="MonCenter" localSheetId="8">#REF!</definedName>
    <definedName name="MonCenter" localSheetId="10">#REF!</definedName>
    <definedName name="MonCenter" localSheetId="11">#REF!</definedName>
    <definedName name="MonCenter">#REF!</definedName>
    <definedName name="Monedas" localSheetId="17">#REF!</definedName>
    <definedName name="Monedas" localSheetId="18">#REF!</definedName>
    <definedName name="Monedas" localSheetId="37">#REF!</definedName>
    <definedName name="Monedas" localSheetId="20">#REF!</definedName>
    <definedName name="Monedas" localSheetId="4">#REF!</definedName>
    <definedName name="Monedas" localSheetId="15">#REF!</definedName>
    <definedName name="Monedas" localSheetId="36">#REF!</definedName>
    <definedName name="Monedas" localSheetId="16">#REF!</definedName>
    <definedName name="Monedas" localSheetId="8">#REF!</definedName>
    <definedName name="Monedas" localSheetId="10">#REF!</definedName>
    <definedName name="Monedas" localSheetId="11">#REF!</definedName>
    <definedName name="Monedas">#REF!</definedName>
    <definedName name="MonKiev" localSheetId="17">#REF!</definedName>
    <definedName name="MonKiev" localSheetId="18">#REF!</definedName>
    <definedName name="MonKiev" localSheetId="37">#REF!</definedName>
    <definedName name="MonKiev" localSheetId="20">#REF!</definedName>
    <definedName name="MonKiev" localSheetId="4">#REF!</definedName>
    <definedName name="MonKiev" localSheetId="15">#REF!</definedName>
    <definedName name="MonKiev" localSheetId="36">#REF!</definedName>
    <definedName name="MonKiev" localSheetId="16">#REF!</definedName>
    <definedName name="MonKiev" localSheetId="8">#REF!</definedName>
    <definedName name="MonKiev" localSheetId="10">#REF!</definedName>
    <definedName name="MonKiev" localSheetId="11">#REF!</definedName>
    <definedName name="MonKiev">#REF!</definedName>
    <definedName name="MonNE" localSheetId="17">#REF!</definedName>
    <definedName name="MonNE" localSheetId="18">#REF!</definedName>
    <definedName name="MonNE" localSheetId="37">#REF!</definedName>
    <definedName name="MonNE" localSheetId="20">#REF!</definedName>
    <definedName name="MonNE" localSheetId="4">#REF!</definedName>
    <definedName name="MonNE" localSheetId="15">#REF!</definedName>
    <definedName name="MonNE" localSheetId="36">#REF!</definedName>
    <definedName name="MonNE" localSheetId="16">#REF!</definedName>
    <definedName name="MonNE" localSheetId="8">#REF!</definedName>
    <definedName name="MonNE" localSheetId="10">#REF!</definedName>
    <definedName name="MonNE" localSheetId="11">#REF!</definedName>
    <definedName name="MonNE">#REF!</definedName>
    <definedName name="MonSE" localSheetId="17">#REF!</definedName>
    <definedName name="MonSE" localSheetId="18">#REF!</definedName>
    <definedName name="MonSE" localSheetId="37">#REF!</definedName>
    <definedName name="MonSE" localSheetId="20">#REF!</definedName>
    <definedName name="MonSE" localSheetId="4">#REF!</definedName>
    <definedName name="MonSE" localSheetId="15">#REF!</definedName>
    <definedName name="MonSE" localSheetId="36">#REF!</definedName>
    <definedName name="MonSE" localSheetId="16">#REF!</definedName>
    <definedName name="MonSE" localSheetId="8">#REF!</definedName>
    <definedName name="MonSE" localSheetId="10">#REF!</definedName>
    <definedName name="MonSE" localSheetId="11">#REF!</definedName>
    <definedName name="MonSE">#REF!</definedName>
    <definedName name="MonSouth" localSheetId="17">#REF!</definedName>
    <definedName name="MonSouth" localSheetId="18">#REF!</definedName>
    <definedName name="MonSouth" localSheetId="37">#REF!</definedName>
    <definedName name="MonSouth" localSheetId="20">#REF!</definedName>
    <definedName name="MonSouth" localSheetId="4">#REF!</definedName>
    <definedName name="MonSouth" localSheetId="15">#REF!</definedName>
    <definedName name="MonSouth" localSheetId="36">#REF!</definedName>
    <definedName name="MonSouth" localSheetId="16">#REF!</definedName>
    <definedName name="MonSouth" localSheetId="8">#REF!</definedName>
    <definedName name="MonSouth" localSheetId="10">#REF!</definedName>
    <definedName name="MonSouth" localSheetId="11">#REF!</definedName>
    <definedName name="MonSouth">#REF!</definedName>
    <definedName name="month" localSheetId="17">#REF!</definedName>
    <definedName name="month" localSheetId="18">#REF!</definedName>
    <definedName name="month" localSheetId="37">#REF!</definedName>
    <definedName name="month" localSheetId="20">#REF!</definedName>
    <definedName name="month" localSheetId="4">#REF!</definedName>
    <definedName name="month" localSheetId="15">#REF!</definedName>
    <definedName name="month" localSheetId="36">#REF!</definedName>
    <definedName name="month" localSheetId="16">#REF!</definedName>
    <definedName name="month" localSheetId="8">#REF!</definedName>
    <definedName name="month" localSheetId="10">#REF!</definedName>
    <definedName name="month" localSheetId="11">#REF!</definedName>
    <definedName name="month">#REF!</definedName>
    <definedName name="Months" localSheetId="17">#REF!</definedName>
    <definedName name="Months" localSheetId="18">#REF!</definedName>
    <definedName name="Months" localSheetId="37">#REF!</definedName>
    <definedName name="Months" localSheetId="20">#REF!</definedName>
    <definedName name="Months" localSheetId="4">#REF!</definedName>
    <definedName name="Months" localSheetId="15">#REF!</definedName>
    <definedName name="Months" localSheetId="36">#REF!</definedName>
    <definedName name="Months" localSheetId="16">#REF!</definedName>
    <definedName name="Months" localSheetId="8">#REF!</definedName>
    <definedName name="Months" localSheetId="10">#REF!</definedName>
    <definedName name="Months" localSheetId="11">#REF!</definedName>
    <definedName name="Months">#REF!</definedName>
    <definedName name="MonWest" localSheetId="17">#REF!</definedName>
    <definedName name="MonWest" localSheetId="18">#REF!</definedName>
    <definedName name="MonWest" localSheetId="37">#REF!</definedName>
    <definedName name="MonWest" localSheetId="20">#REF!</definedName>
    <definedName name="MonWest" localSheetId="4">#REF!</definedName>
    <definedName name="MonWest" localSheetId="15">#REF!</definedName>
    <definedName name="MonWest" localSheetId="36">#REF!</definedName>
    <definedName name="MonWest" localSheetId="16">#REF!</definedName>
    <definedName name="MonWest" localSheetId="8">#REF!</definedName>
    <definedName name="MonWest" localSheetId="10">#REF!</definedName>
    <definedName name="MonWest" localSheetId="11">#REF!</definedName>
    <definedName name="MonWest">#REF!</definedName>
    <definedName name="MotivosFiltração">[41]PM!$G$13:$G$37</definedName>
    <definedName name="MOVI" localSheetId="17">#REF!</definedName>
    <definedName name="MOVI" localSheetId="18">#REF!</definedName>
    <definedName name="MOVI" localSheetId="37">#REF!</definedName>
    <definedName name="MOVI" localSheetId="20">#REF!</definedName>
    <definedName name="MOVI" localSheetId="4">#REF!</definedName>
    <definedName name="MOVI" localSheetId="15">#REF!</definedName>
    <definedName name="MOVI" localSheetId="36">#REF!</definedName>
    <definedName name="MOVI" localSheetId="16">#REF!</definedName>
    <definedName name="MOVI" localSheetId="8">#REF!</definedName>
    <definedName name="MOVI" localSheetId="10">#REF!</definedName>
    <definedName name="MOVI" localSheetId="11">#REF!</definedName>
    <definedName name="MOVI">#REF!</definedName>
    <definedName name="Movimientos" localSheetId="17">#REF!</definedName>
    <definedName name="Movimientos" localSheetId="18">#REF!</definedName>
    <definedName name="Movimientos" localSheetId="37">#REF!</definedName>
    <definedName name="Movimientos" localSheetId="20">#REF!</definedName>
    <definedName name="Movimientos" localSheetId="4">#REF!</definedName>
    <definedName name="Movimientos" localSheetId="15">#REF!</definedName>
    <definedName name="Movimientos" localSheetId="36">#REF!</definedName>
    <definedName name="Movimientos" localSheetId="16">#REF!</definedName>
    <definedName name="Movimientos" localSheetId="8">#REF!</definedName>
    <definedName name="Movimientos" localSheetId="10">#REF!</definedName>
    <definedName name="Movimientos" localSheetId="11">#REF!</definedName>
    <definedName name="Movimientos">#REF!</definedName>
    <definedName name="MP_Ref_Linha">#REF!</definedName>
    <definedName name="MP_Ref_Row">#REF!</definedName>
    <definedName name="mPlus" localSheetId="17">#REF!</definedName>
    <definedName name="mPlus" localSheetId="18">#REF!</definedName>
    <definedName name="mPlus" localSheetId="37">#REF!</definedName>
    <definedName name="mPlus" localSheetId="20">#REF!</definedName>
    <definedName name="mPlus" localSheetId="4">#REF!</definedName>
    <definedName name="mPlus" localSheetId="15">#REF!</definedName>
    <definedName name="mPlus" localSheetId="36">#REF!</definedName>
    <definedName name="mPlus" localSheetId="16">#REF!</definedName>
    <definedName name="mPlus" localSheetId="8">#REF!</definedName>
    <definedName name="mPlus" localSheetId="10">#REF!</definedName>
    <definedName name="mPlus" localSheetId="11">#REF!</definedName>
    <definedName name="mPlus">#REF!</definedName>
    <definedName name="mProdutos" localSheetId="17">#REF!</definedName>
    <definedName name="mProdutos" localSheetId="18">#REF!</definedName>
    <definedName name="mProdutos" localSheetId="37">#REF!</definedName>
    <definedName name="mProdutos" localSheetId="20">#REF!</definedName>
    <definedName name="mProdutos" localSheetId="4">#REF!</definedName>
    <definedName name="mProdutos" localSheetId="15">#REF!</definedName>
    <definedName name="mProdutos" localSheetId="36">#REF!</definedName>
    <definedName name="mProdutos" localSheetId="16">#REF!</definedName>
    <definedName name="mProdutos" localSheetId="8">#REF!</definedName>
    <definedName name="mProdutos" localSheetId="10">#REF!</definedName>
    <definedName name="mProdutos" localSheetId="11">#REF!</definedName>
    <definedName name="mProdutos">#REF!</definedName>
    <definedName name="mRedes">[214]RESULTADOS!$F$37:$F$56</definedName>
    <definedName name="mRedes_Esc">[215]PM!$F$60</definedName>
    <definedName name="mRedes_Vínc">[214]RESULTADOS!$F$58</definedName>
    <definedName name="MS" localSheetId="37">[9]Par!#REF!</definedName>
    <definedName name="MS" localSheetId="15">[9]Par!#REF!</definedName>
    <definedName name="MS" localSheetId="36">[9]Par!#REF!</definedName>
    <definedName name="MS" localSheetId="16">[9]Par!#REF!</definedName>
    <definedName name="MS">[9]Par!#REF!</definedName>
    <definedName name="msrate" localSheetId="37">[48]Assumptions!#REF!</definedName>
    <definedName name="msrate" localSheetId="15">[48]Assumptions!#REF!</definedName>
    <definedName name="msrate" localSheetId="36">[48]Assumptions!#REF!</definedName>
    <definedName name="msrate" localSheetId="16">[48]Assumptions!#REF!</definedName>
    <definedName name="msrate">[48]Assumptions!#REF!</definedName>
    <definedName name="mTurno" localSheetId="17">#REF!</definedName>
    <definedName name="mTurno" localSheetId="18">#REF!</definedName>
    <definedName name="mTurno" localSheetId="37">#REF!</definedName>
    <definedName name="mTurno" localSheetId="20">#REF!</definedName>
    <definedName name="mTurno" localSheetId="4">#REF!</definedName>
    <definedName name="mTurno" localSheetId="15">#REF!</definedName>
    <definedName name="mTurno" localSheetId="36">#REF!</definedName>
    <definedName name="mTurno" localSheetId="16">#REF!</definedName>
    <definedName name="mTurno" localSheetId="8">#REF!</definedName>
    <definedName name="mTurno" localSheetId="10">#REF!</definedName>
    <definedName name="mTurno" localSheetId="11">#REF!</definedName>
    <definedName name="mTurno">#REF!</definedName>
    <definedName name="mTurnos" localSheetId="17">#REF!</definedName>
    <definedName name="mTurnos" localSheetId="18">#REF!</definedName>
    <definedName name="mTurnos" localSheetId="37">#REF!</definedName>
    <definedName name="mTurnos" localSheetId="20">#REF!</definedName>
    <definedName name="mTurnos" localSheetId="4">#REF!</definedName>
    <definedName name="mTurnos" localSheetId="15">#REF!</definedName>
    <definedName name="mTurnos" localSheetId="36">#REF!</definedName>
    <definedName name="mTurnos" localSheetId="16">#REF!</definedName>
    <definedName name="mTurnos" localSheetId="8">#REF!</definedName>
    <definedName name="mTurnos" localSheetId="10">#REF!</definedName>
    <definedName name="mTurnos" localSheetId="11">#REF!</definedName>
    <definedName name="mTurnos">#REF!</definedName>
    <definedName name="mTurnos_Vínc" localSheetId="17">#REF!</definedName>
    <definedName name="mTurnos_Vínc" localSheetId="18">#REF!</definedName>
    <definedName name="mTurnos_Vínc" localSheetId="37">#REF!</definedName>
    <definedName name="mTurnos_Vínc" localSheetId="20">#REF!</definedName>
    <definedName name="mTurnos_Vínc" localSheetId="4">#REF!</definedName>
    <definedName name="mTurnos_Vínc" localSheetId="15">#REF!</definedName>
    <definedName name="mTurnos_Vínc" localSheetId="36">#REF!</definedName>
    <definedName name="mTurnos_Vínc" localSheetId="16">#REF!</definedName>
    <definedName name="mTurnos_Vínc" localSheetId="8">#REF!</definedName>
    <definedName name="mTurnos_Vínc" localSheetId="10">#REF!</definedName>
    <definedName name="mTurnos_Vínc" localSheetId="11">#REF!</definedName>
    <definedName name="mTurnos_Vínc">#REF!</definedName>
    <definedName name="Muda_Cor" localSheetId="16">[182]!Muda_Cor</definedName>
    <definedName name="Muda_Cor" localSheetId="9">[182]!Muda_Cor</definedName>
    <definedName name="Muda_Cor" localSheetId="32">[182]!Muda_Cor</definedName>
    <definedName name="Muda_Cor">[182]!Muda_Cor</definedName>
    <definedName name="Muda_Cor2" localSheetId="16">[182]!Muda_Cor2</definedName>
    <definedName name="Muda_Cor2" localSheetId="9">[182]!Muda_Cor2</definedName>
    <definedName name="Muda_Cor2" localSheetId="32">[182]!Muda_Cor2</definedName>
    <definedName name="Muda_Cor2">[182]!Muda_Cor2</definedName>
    <definedName name="mUg" localSheetId="17">#REF!</definedName>
    <definedName name="mUg" localSheetId="18">#REF!</definedName>
    <definedName name="mUg" localSheetId="37">#REF!</definedName>
    <definedName name="mUg" localSheetId="20">#REF!</definedName>
    <definedName name="mUg" localSheetId="4">#REF!</definedName>
    <definedName name="mUg" localSheetId="15">#REF!</definedName>
    <definedName name="mUg" localSheetId="36">#REF!</definedName>
    <definedName name="mUg" localSheetId="16">#REF!</definedName>
    <definedName name="mUg" localSheetId="8">#REF!</definedName>
    <definedName name="mUg" localSheetId="10">#REF!</definedName>
    <definedName name="mUg" localSheetId="11">#REF!</definedName>
    <definedName name="mUg">#REF!</definedName>
    <definedName name="multiplicador" localSheetId="17">#REF!</definedName>
    <definedName name="multiplicador" localSheetId="18">#REF!</definedName>
    <definedName name="multiplicador" localSheetId="37">#REF!</definedName>
    <definedName name="multiplicador" localSheetId="20">#REF!</definedName>
    <definedName name="multiplicador" localSheetId="4">#REF!</definedName>
    <definedName name="multiplicador" localSheetId="15">#REF!</definedName>
    <definedName name="multiplicador" localSheetId="36">#REF!</definedName>
    <definedName name="multiplicador" localSheetId="16">#REF!</definedName>
    <definedName name="multiplicador" localSheetId="8">#REF!</definedName>
    <definedName name="multiplicador" localSheetId="10">#REF!</definedName>
    <definedName name="multiplicador" localSheetId="11">#REF!</definedName>
    <definedName name="multiplicador">#REF!</definedName>
    <definedName name="mutuo" localSheetId="37">'[216]212405'!#REF!</definedName>
    <definedName name="mutuo" localSheetId="15">'[216]212405'!#REF!</definedName>
    <definedName name="mutuo" localSheetId="36">'[216]212405'!#REF!</definedName>
    <definedName name="mutuo" localSheetId="16">'[216]212405'!#REF!</definedName>
    <definedName name="mutuo">'[216]212405'!#REF!</definedName>
    <definedName name="n" localSheetId="17" hidden="1">{#N/A,#N/A,FALSE,"RELATÓRIO";#N/A,#N/A,FALSE,"RELATÓRIO"}</definedName>
    <definedName name="n" localSheetId="18" hidden="1">{#N/A,#N/A,FALSE,"RELATÓRIO";#N/A,#N/A,FALSE,"RELATÓRIO"}</definedName>
    <definedName name="n" localSheetId="37" hidden="1">{#N/A,#N/A,FALSE,"RELATÓRIO";#N/A,#N/A,FALSE,"RELATÓRIO"}</definedName>
    <definedName name="n" localSheetId="33" hidden="1">{#N/A,#N/A,FALSE,"RELATÓRIO";#N/A,#N/A,FALSE,"RELATÓRIO"}</definedName>
    <definedName name="n" localSheetId="20" hidden="1">{#N/A,#N/A,FALSE,"RELATÓRIO";#N/A,#N/A,FALSE,"RELATÓRIO"}</definedName>
    <definedName name="n" localSheetId="6" hidden="1">{#N/A,#N/A,FALSE,"Hoja1";#N/A,#N/A,FALSE,"Hoja2"}</definedName>
    <definedName name="n" localSheetId="4" hidden="1">{#N/A,#N/A,FALSE,"RELATÓRIO";#N/A,#N/A,FALSE,"RELATÓRIO"}</definedName>
    <definedName name="n" localSheetId="15" hidden="1">{#N/A,#N/A,FALSE,"RELATÓRIO";#N/A,#N/A,FALSE,"RELATÓRIO"}</definedName>
    <definedName name="n" localSheetId="36" hidden="1">{#N/A,#N/A,FALSE,"RELATÓRIO";#N/A,#N/A,FALSE,"RELATÓRIO"}</definedName>
    <definedName name="n" localSheetId="16" hidden="1">{#N/A,#N/A,FALSE,"RELATÓRIO";#N/A,#N/A,FALSE,"RELATÓRIO"}</definedName>
    <definedName name="n" localSheetId="41" hidden="1">{#N/A,#N/A,FALSE,"RELATÓRIO";#N/A,#N/A,FALSE,"RELATÓRIO"}</definedName>
    <definedName name="n" localSheetId="8" hidden="1">{#N/A,#N/A,FALSE,"Hoja1";#N/A,#N/A,FALSE,"Hoja2"}</definedName>
    <definedName name="n" localSheetId="7" hidden="1">{#N/A,#N/A,FALSE,"RELATÓRIO";#N/A,#N/A,FALSE,"RELATÓRIO"}</definedName>
    <definedName name="n" localSheetId="10" hidden="1">{#N/A,#N/A,FALSE,"RELATÓRIO";#N/A,#N/A,FALSE,"RELATÓRIO"}</definedName>
    <definedName name="n" localSheetId="9" hidden="1">{#N/A,#N/A,FALSE,"RELATÓRIO";#N/A,#N/A,FALSE,"RELATÓRIO"}</definedName>
    <definedName name="n" localSheetId="11" hidden="1">{#N/A,#N/A,FALSE,"RELATÓRIO";#N/A,#N/A,FALSE,"RELATÓRIO"}</definedName>
    <definedName name="n" localSheetId="26" hidden="1">{#N/A,#N/A,FALSE,"Hoja1";#N/A,#N/A,FALSE,"Hoja2"}</definedName>
    <definedName name="n" localSheetId="23" hidden="1">{#N/A,#N/A,FALSE,"RELATÓRIO";#N/A,#N/A,FALSE,"RELATÓRIO"}</definedName>
    <definedName name="n" localSheetId="40" hidden="1">{#N/A,#N/A,FALSE,"RELATÓRIO";#N/A,#N/A,FALSE,"RELATÓRIO"}</definedName>
    <definedName name="n" localSheetId="29" hidden="1">{#N/A,#N/A,FALSE,"Hoja1";#N/A,#N/A,FALSE,"Hoja2"}</definedName>
    <definedName name="n" hidden="1">{#N/A,#N/A,FALSE,"RELATÓRIO";#N/A,#N/A,FALSE,"RELATÓRIO"}</definedName>
    <definedName name="NA">[35]Volumes!$B$24:$CG$24</definedName>
    <definedName name="NA.FRM" localSheetId="17">#REF!</definedName>
    <definedName name="NA.FRM" localSheetId="18">#REF!</definedName>
    <definedName name="NA.FRM" localSheetId="37">#REF!</definedName>
    <definedName name="NA.FRM" localSheetId="20">#REF!</definedName>
    <definedName name="NA.FRM" localSheetId="4">#REF!</definedName>
    <definedName name="NA.FRM" localSheetId="15">#REF!</definedName>
    <definedName name="NA.FRM" localSheetId="36">#REF!</definedName>
    <definedName name="NA.FRM" localSheetId="16">#REF!</definedName>
    <definedName name="NA.FRM" localSheetId="8">#REF!</definedName>
    <definedName name="NA.FRM" localSheetId="10">#REF!</definedName>
    <definedName name="NA.FRM" localSheetId="11">#REF!</definedName>
    <definedName name="NA.FRM">#REF!</definedName>
    <definedName name="nada" localSheetId="17" hidden="1">{"'171'!$A$1:$Z$50"}</definedName>
    <definedName name="nada" localSheetId="18" hidden="1">{"'171'!$A$1:$Z$50"}</definedName>
    <definedName name="nada" localSheetId="37" hidden="1">{"'171'!$A$1:$Z$50"}</definedName>
    <definedName name="nada" localSheetId="33" hidden="1">{"'171'!$A$1:$Z$50"}</definedName>
    <definedName name="nada" localSheetId="20" hidden="1">{"'171'!$A$1:$Z$50"}</definedName>
    <definedName name="nada" localSheetId="6" hidden="1">{"'171'!$A$1:$Z$50"}</definedName>
    <definedName name="nada" localSheetId="4" hidden="1">{"'171'!$A$1:$Z$50"}</definedName>
    <definedName name="nada" localSheetId="15" hidden="1">{"'171'!$A$1:$Z$50"}</definedName>
    <definedName name="nada" localSheetId="36" hidden="1">{"'171'!$A$1:$Z$50"}</definedName>
    <definedName name="nada" localSheetId="16" hidden="1">{"'171'!$A$1:$Z$50"}</definedName>
    <definedName name="nada" localSheetId="41" hidden="1">{"'171'!$A$1:$Z$50"}</definedName>
    <definedName name="nada" localSheetId="8" hidden="1">{"'171'!$A$1:$Z$50"}</definedName>
    <definedName name="nada" localSheetId="7" hidden="1">{"'171'!$A$1:$Z$50"}</definedName>
    <definedName name="nada" localSheetId="10" hidden="1">{"'171'!$A$1:$Z$50"}</definedName>
    <definedName name="nada" localSheetId="9" hidden="1">{"'171'!$A$1:$Z$50"}</definedName>
    <definedName name="nada" localSheetId="11" hidden="1">{"'171'!$A$1:$Z$50"}</definedName>
    <definedName name="nada" localSheetId="26" hidden="1">{"'171'!$A$1:$Z$50"}</definedName>
    <definedName name="nada" localSheetId="23" hidden="1">{"'171'!$A$1:$Z$50"}</definedName>
    <definedName name="nada" localSheetId="40" hidden="1">{"'171'!$A$1:$Z$50"}</definedName>
    <definedName name="nada" localSheetId="29" hidden="1">{"'171'!$A$1:$Z$50"}</definedName>
    <definedName name="nada" hidden="1">{"'171'!$A$1:$Z$50"}</definedName>
    <definedName name="NAME" localSheetId="17">#REF!</definedName>
    <definedName name="NAME" localSheetId="18">#REF!</definedName>
    <definedName name="NAME" localSheetId="37">#REF!</definedName>
    <definedName name="NAME" localSheetId="20">#REF!</definedName>
    <definedName name="NAME" localSheetId="4">#REF!</definedName>
    <definedName name="NAME" localSheetId="15">#REF!</definedName>
    <definedName name="NAME" localSheetId="36">#REF!</definedName>
    <definedName name="NAME" localSheetId="16">#REF!</definedName>
    <definedName name="NAME" localSheetId="8">#REF!</definedName>
    <definedName name="NAME" localSheetId="10">#REF!</definedName>
    <definedName name="NAME" localSheetId="11">#REF!</definedName>
    <definedName name="NAME">#REF!</definedName>
    <definedName name="NameOP" localSheetId="17">#REF!</definedName>
    <definedName name="NameOP" localSheetId="18">#REF!</definedName>
    <definedName name="NameOP" localSheetId="37">#REF!</definedName>
    <definedName name="NameOP" localSheetId="20">#REF!</definedName>
    <definedName name="NameOP" localSheetId="4">#REF!</definedName>
    <definedName name="NameOP" localSheetId="15">#REF!</definedName>
    <definedName name="NameOP" localSheetId="36">#REF!</definedName>
    <definedName name="NameOP" localSheetId="16">#REF!</definedName>
    <definedName name="NameOP" localSheetId="8">#REF!</definedName>
    <definedName name="NameOP" localSheetId="10">#REF!</definedName>
    <definedName name="NameOP" localSheetId="11">#REF!</definedName>
    <definedName name="NameOP">#REF!</definedName>
    <definedName name="naoa" localSheetId="17" hidden="1">{"RESUMEN",#N/A,FALSE,"RESUMEN";"RESUMEN_MARG",#N/A,FALSE,"RESUMEN"}</definedName>
    <definedName name="naoa" localSheetId="18" hidden="1">{"RESUMEN",#N/A,FALSE,"RESUMEN";"RESUMEN_MARG",#N/A,FALSE,"RESUMEN"}</definedName>
    <definedName name="naoa" localSheetId="37" hidden="1">{"RESUMEN",#N/A,FALSE,"RESUMEN";"RESUMEN_MARG",#N/A,FALSE,"RESUMEN"}</definedName>
    <definedName name="naoa" localSheetId="33" hidden="1">{"RESUMEN",#N/A,FALSE,"RESUMEN";"RESUMEN_MARG",#N/A,FALSE,"RESUMEN"}</definedName>
    <definedName name="naoa" localSheetId="20" hidden="1">{"RESUMEN",#N/A,FALSE,"RESUMEN";"RESUMEN_MARG",#N/A,FALSE,"RESUMEN"}</definedName>
    <definedName name="naoa" localSheetId="6" hidden="1">{"RESUMEN",#N/A,FALSE,"RESUMEN";"RESUMEN_MARG",#N/A,FALSE,"RESUMEN"}</definedName>
    <definedName name="naoa" localSheetId="4" hidden="1">{"RESUMEN",#N/A,FALSE,"RESUMEN";"RESUMEN_MARG",#N/A,FALSE,"RESUMEN"}</definedName>
    <definedName name="naoa" localSheetId="15" hidden="1">{"RESUMEN",#N/A,FALSE,"RESUMEN";"RESUMEN_MARG",#N/A,FALSE,"RESUMEN"}</definedName>
    <definedName name="naoa" localSheetId="36" hidden="1">{"RESUMEN",#N/A,FALSE,"RESUMEN";"RESUMEN_MARG",#N/A,FALSE,"RESUMEN"}</definedName>
    <definedName name="naoa" localSheetId="16" hidden="1">{"RESUMEN",#N/A,FALSE,"RESUMEN";"RESUMEN_MARG",#N/A,FALSE,"RESUMEN"}</definedName>
    <definedName name="naoa" localSheetId="41" hidden="1">{"RESUMEN",#N/A,FALSE,"RESUMEN";"RESUMEN_MARG",#N/A,FALSE,"RESUMEN"}</definedName>
    <definedName name="naoa" localSheetId="8" hidden="1">{"RESUMEN",#N/A,FALSE,"RESUMEN";"RESUMEN_MARG",#N/A,FALSE,"RESUMEN"}</definedName>
    <definedName name="naoa" localSheetId="7" hidden="1">{"RESUMEN",#N/A,FALSE,"RESUMEN";"RESUMEN_MARG",#N/A,FALSE,"RESUMEN"}</definedName>
    <definedName name="naoa" localSheetId="10" hidden="1">{"RESUMEN",#N/A,FALSE,"RESUMEN";"RESUMEN_MARG",#N/A,FALSE,"RESUMEN"}</definedName>
    <definedName name="naoa" localSheetId="9" hidden="1">{"RESUMEN",#N/A,FALSE,"RESUMEN";"RESUMEN_MARG",#N/A,FALSE,"RESUMEN"}</definedName>
    <definedName name="naoa" localSheetId="11" hidden="1">{"RESUMEN",#N/A,FALSE,"RESUMEN";"RESUMEN_MARG",#N/A,FALSE,"RESUMEN"}</definedName>
    <definedName name="naoa" localSheetId="26" hidden="1">{"RESUMEN",#N/A,FALSE,"RESUMEN";"RESUMEN_MARG",#N/A,FALSE,"RESUMEN"}</definedName>
    <definedName name="naoa" localSheetId="23" hidden="1">{"RESUMEN",#N/A,FALSE,"RESUMEN";"RESUMEN_MARG",#N/A,FALSE,"RESUMEN"}</definedName>
    <definedName name="naoa" localSheetId="40" hidden="1">{"RESUMEN",#N/A,FALSE,"RESUMEN";"RESUMEN_MARG",#N/A,FALSE,"RESUMEN"}</definedName>
    <definedName name="naoa" localSheetId="29" hidden="1">{"RESUMEN",#N/A,FALSE,"RESUMEN";"RESUMEN_MARG",#N/A,FALSE,"RESUMEN"}</definedName>
    <definedName name="naoa" hidden="1">{"RESUMEN",#N/A,FALSE,"RESUMEN";"RESUMEN_MARG",#N/A,FALSE,"RESUMEN"}</definedName>
    <definedName name="napa"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apa2" localSheetId="17" hidden="1">{"CAP VOL",#N/A,FALSE,"CAPITAL";"CAP VAR",#N/A,FALSE,"CAPITAL";"CAP FIJ",#N/A,FALSE,"CAPITAL";"CAP CONS",#N/A,FALSE,"CAPITAL";"CAP DATA",#N/A,FALSE,"CAPITAL"}</definedName>
    <definedName name="napa2" localSheetId="18" hidden="1">{"CAP VOL",#N/A,FALSE,"CAPITAL";"CAP VAR",#N/A,FALSE,"CAPITAL";"CAP FIJ",#N/A,FALSE,"CAPITAL";"CAP CONS",#N/A,FALSE,"CAPITAL";"CAP DATA",#N/A,FALSE,"CAPITAL"}</definedName>
    <definedName name="napa2" localSheetId="37" hidden="1">{"CAP VOL",#N/A,FALSE,"CAPITAL";"CAP VAR",#N/A,FALSE,"CAPITAL";"CAP FIJ",#N/A,FALSE,"CAPITAL";"CAP CONS",#N/A,FALSE,"CAPITAL";"CAP DATA",#N/A,FALSE,"CAPITAL"}</definedName>
    <definedName name="napa2" localSheetId="33" hidden="1">{"CAP VOL",#N/A,FALSE,"CAPITAL";"CAP VAR",#N/A,FALSE,"CAPITAL";"CAP FIJ",#N/A,FALSE,"CAPITAL";"CAP CONS",#N/A,FALSE,"CAPITAL";"CAP DATA",#N/A,FALSE,"CAPITAL"}</definedName>
    <definedName name="napa2" localSheetId="20" hidden="1">{"CAP VOL",#N/A,FALSE,"CAPITAL";"CAP VAR",#N/A,FALSE,"CAPITAL";"CAP FIJ",#N/A,FALSE,"CAPITAL";"CAP CONS",#N/A,FALSE,"CAPITAL";"CAP DATA",#N/A,FALSE,"CAPITAL"}</definedName>
    <definedName name="napa2" localSheetId="6" hidden="1">{"CAP VOL",#N/A,FALSE,"CAPITAL";"CAP VAR",#N/A,FALSE,"CAPITAL";"CAP FIJ",#N/A,FALSE,"CAPITAL";"CAP CONS",#N/A,FALSE,"CAPITAL";"CAP DATA",#N/A,FALSE,"CAPITAL"}</definedName>
    <definedName name="napa2" localSheetId="4" hidden="1">{"CAP VOL",#N/A,FALSE,"CAPITAL";"CAP VAR",#N/A,FALSE,"CAPITAL";"CAP FIJ",#N/A,FALSE,"CAPITAL";"CAP CONS",#N/A,FALSE,"CAPITAL";"CAP DATA",#N/A,FALSE,"CAPITAL"}</definedName>
    <definedName name="napa2" localSheetId="15" hidden="1">{"CAP VOL",#N/A,FALSE,"CAPITAL";"CAP VAR",#N/A,FALSE,"CAPITAL";"CAP FIJ",#N/A,FALSE,"CAPITAL";"CAP CONS",#N/A,FALSE,"CAPITAL";"CAP DATA",#N/A,FALSE,"CAPITAL"}</definedName>
    <definedName name="napa2" localSheetId="36" hidden="1">{"CAP VOL",#N/A,FALSE,"CAPITAL";"CAP VAR",#N/A,FALSE,"CAPITAL";"CAP FIJ",#N/A,FALSE,"CAPITAL";"CAP CONS",#N/A,FALSE,"CAPITAL";"CAP DATA",#N/A,FALSE,"CAPITAL"}</definedName>
    <definedName name="napa2" localSheetId="16" hidden="1">{"CAP VOL",#N/A,FALSE,"CAPITAL";"CAP VAR",#N/A,FALSE,"CAPITAL";"CAP FIJ",#N/A,FALSE,"CAPITAL";"CAP CONS",#N/A,FALSE,"CAPITAL";"CAP DATA",#N/A,FALSE,"CAPITAL"}</definedName>
    <definedName name="napa2" localSheetId="41" hidden="1">{"CAP VOL",#N/A,FALSE,"CAPITAL";"CAP VAR",#N/A,FALSE,"CAPITAL";"CAP FIJ",#N/A,FALSE,"CAPITAL";"CAP CONS",#N/A,FALSE,"CAPITAL";"CAP DATA",#N/A,FALSE,"CAPITAL"}</definedName>
    <definedName name="napa2" localSheetId="8" hidden="1">{"CAP VOL",#N/A,FALSE,"CAPITAL";"CAP VAR",#N/A,FALSE,"CAPITAL";"CAP FIJ",#N/A,FALSE,"CAPITAL";"CAP CONS",#N/A,FALSE,"CAPITAL";"CAP DATA",#N/A,FALSE,"CAPITAL"}</definedName>
    <definedName name="napa2" localSheetId="7" hidden="1">{"CAP VOL",#N/A,FALSE,"CAPITAL";"CAP VAR",#N/A,FALSE,"CAPITAL";"CAP FIJ",#N/A,FALSE,"CAPITAL";"CAP CONS",#N/A,FALSE,"CAPITAL";"CAP DATA",#N/A,FALSE,"CAPITAL"}</definedName>
    <definedName name="napa2" localSheetId="10" hidden="1">{"CAP VOL",#N/A,FALSE,"CAPITAL";"CAP VAR",#N/A,FALSE,"CAPITAL";"CAP FIJ",#N/A,FALSE,"CAPITAL";"CAP CONS",#N/A,FALSE,"CAPITAL";"CAP DATA",#N/A,FALSE,"CAPITAL"}</definedName>
    <definedName name="napa2" localSheetId="9" hidden="1">{"CAP VOL",#N/A,FALSE,"CAPITAL";"CAP VAR",#N/A,FALSE,"CAPITAL";"CAP FIJ",#N/A,FALSE,"CAPITAL";"CAP CONS",#N/A,FALSE,"CAPITAL";"CAP DATA",#N/A,FALSE,"CAPITAL"}</definedName>
    <definedName name="napa2" localSheetId="11" hidden="1">{"CAP VOL",#N/A,FALSE,"CAPITAL";"CAP VAR",#N/A,FALSE,"CAPITAL";"CAP FIJ",#N/A,FALSE,"CAPITAL";"CAP CONS",#N/A,FALSE,"CAPITAL";"CAP DATA",#N/A,FALSE,"CAPITAL"}</definedName>
    <definedName name="napa2" localSheetId="26" hidden="1">{"CAP VOL",#N/A,FALSE,"CAPITAL";"CAP VAR",#N/A,FALSE,"CAPITAL";"CAP FIJ",#N/A,FALSE,"CAPITAL";"CAP CONS",#N/A,FALSE,"CAPITAL";"CAP DATA",#N/A,FALSE,"CAPITAL"}</definedName>
    <definedName name="napa2" localSheetId="23" hidden="1">{"CAP VOL",#N/A,FALSE,"CAPITAL";"CAP VAR",#N/A,FALSE,"CAPITAL";"CAP FIJ",#N/A,FALSE,"CAPITAL";"CAP CONS",#N/A,FALSE,"CAPITAL";"CAP DATA",#N/A,FALSE,"CAPITAL"}</definedName>
    <definedName name="napa2" localSheetId="40" hidden="1">{"CAP VOL",#N/A,FALSE,"CAPITAL";"CAP VAR",#N/A,FALSE,"CAPITAL";"CAP FIJ",#N/A,FALSE,"CAPITAL";"CAP CONS",#N/A,FALSE,"CAPITAL";"CAP DATA",#N/A,FALSE,"CAPITAL"}</definedName>
    <definedName name="napa2" localSheetId="29" hidden="1">{"CAP VOL",#N/A,FALSE,"CAPITAL";"CAP VAR",#N/A,FALSE,"CAPITAL";"CAP FIJ",#N/A,FALSE,"CAPITAL";"CAP CONS",#N/A,FALSE,"CAPITAL";"CAP DATA",#N/A,FALSE,"CAPITAL"}</definedName>
    <definedName name="napa2" hidden="1">{"CAP VOL",#N/A,FALSE,"CAPITAL";"CAP VAR",#N/A,FALSE,"CAPITAL";"CAP FIJ",#N/A,FALSE,"CAPITAL";"CAP CONS",#N/A,FALSE,"CAPITAL";"CAP DATA",#N/A,FALSE,"CAPITAL"}</definedName>
    <definedName name="napa3" localSheetId="17" hidden="1">{"Cons_Occ_Lar",#N/A,FALSE,"márgenes";"Cen_met",#N/A,FALSE,"márgenes";"Ori_pl",#N/A,FALSE,"márgenes"}</definedName>
    <definedName name="napa3" localSheetId="18" hidden="1">{"Cons_Occ_Lar",#N/A,FALSE,"márgenes";"Cen_met",#N/A,FALSE,"márgenes";"Ori_pl",#N/A,FALSE,"márgenes"}</definedName>
    <definedName name="napa3" localSheetId="37" hidden="1">{"Cons_Occ_Lar",#N/A,FALSE,"márgenes";"Cen_met",#N/A,FALSE,"márgenes";"Ori_pl",#N/A,FALSE,"márgenes"}</definedName>
    <definedName name="napa3" localSheetId="33" hidden="1">{"Cons_Occ_Lar",#N/A,FALSE,"márgenes";"Cen_met",#N/A,FALSE,"márgenes";"Ori_pl",#N/A,FALSE,"márgenes"}</definedName>
    <definedName name="napa3" localSheetId="20" hidden="1">{"Cons_Occ_Lar",#N/A,FALSE,"márgenes";"Cen_met",#N/A,FALSE,"márgenes";"Ori_pl",#N/A,FALSE,"márgenes"}</definedName>
    <definedName name="napa3" localSheetId="6" hidden="1">{"Cons_Occ_Lar",#N/A,FALSE,"márgenes";"Cen_met",#N/A,FALSE,"márgenes";"Ori_pl",#N/A,FALSE,"márgenes"}</definedName>
    <definedName name="napa3" localSheetId="4" hidden="1">{"Cons_Occ_Lar",#N/A,FALSE,"márgenes";"Cen_met",#N/A,FALSE,"márgenes";"Ori_pl",#N/A,FALSE,"márgenes"}</definedName>
    <definedName name="napa3" localSheetId="15" hidden="1">{"Cons_Occ_Lar",#N/A,FALSE,"márgenes";"Cen_met",#N/A,FALSE,"márgenes";"Ori_pl",#N/A,FALSE,"márgenes"}</definedName>
    <definedName name="napa3" localSheetId="36" hidden="1">{"Cons_Occ_Lar",#N/A,FALSE,"márgenes";"Cen_met",#N/A,FALSE,"márgenes";"Ori_pl",#N/A,FALSE,"márgenes"}</definedName>
    <definedName name="napa3" localSheetId="16" hidden="1">{"Cons_Occ_Lar",#N/A,FALSE,"márgenes";"Cen_met",#N/A,FALSE,"márgenes";"Ori_pl",#N/A,FALSE,"márgenes"}</definedName>
    <definedName name="napa3" localSheetId="41" hidden="1">{"Cons_Occ_Lar",#N/A,FALSE,"márgenes";"Cen_met",#N/A,FALSE,"márgenes";"Ori_pl",#N/A,FALSE,"márgenes"}</definedName>
    <definedName name="napa3" localSheetId="8" hidden="1">{"Cons_Occ_Lar",#N/A,FALSE,"márgenes";"Cen_met",#N/A,FALSE,"márgenes";"Ori_pl",#N/A,FALSE,"márgenes"}</definedName>
    <definedName name="napa3" localSheetId="7" hidden="1">{"Cons_Occ_Lar",#N/A,FALSE,"márgenes";"Cen_met",#N/A,FALSE,"márgenes";"Ori_pl",#N/A,FALSE,"márgenes"}</definedName>
    <definedName name="napa3" localSheetId="10" hidden="1">{"Cons_Occ_Lar",#N/A,FALSE,"márgenes";"Cen_met",#N/A,FALSE,"márgenes";"Ori_pl",#N/A,FALSE,"márgenes"}</definedName>
    <definedName name="napa3" localSheetId="9" hidden="1">{"Cons_Occ_Lar",#N/A,FALSE,"márgenes";"Cen_met",#N/A,FALSE,"márgenes";"Ori_pl",#N/A,FALSE,"márgenes"}</definedName>
    <definedName name="napa3" localSheetId="11" hidden="1">{"Cons_Occ_Lar",#N/A,FALSE,"márgenes";"Cen_met",#N/A,FALSE,"márgenes";"Ori_pl",#N/A,FALSE,"márgenes"}</definedName>
    <definedName name="napa3" localSheetId="26" hidden="1">{"Cons_Occ_Lar",#N/A,FALSE,"márgenes";"Cen_met",#N/A,FALSE,"márgenes";"Ori_pl",#N/A,FALSE,"márgenes"}</definedName>
    <definedName name="napa3" localSheetId="23" hidden="1">{"Cons_Occ_Lar",#N/A,FALSE,"márgenes";"Cen_met",#N/A,FALSE,"márgenes";"Ori_pl",#N/A,FALSE,"márgenes"}</definedName>
    <definedName name="napa3" localSheetId="40" hidden="1">{"Cons_Occ_Lar",#N/A,FALSE,"márgenes";"Cen_met",#N/A,FALSE,"márgenes";"Ori_pl",#N/A,FALSE,"márgenes"}</definedName>
    <definedName name="napa3" localSheetId="29" hidden="1">{"Cons_Occ_Lar",#N/A,FALSE,"márgenes";"Cen_met",#N/A,FALSE,"márgenes";"Ori_pl",#N/A,FALSE,"márgenes"}</definedName>
    <definedName name="napa3" hidden="1">{"Cons_Occ_Lar",#N/A,FALSE,"márgenes";"Cen_met",#N/A,FALSE,"márgenes";"Ori_pl",#N/A,FALSE,"márgenes"}</definedName>
    <definedName name="napa4" localSheetId="17" hidden="1">{"CAP VOL",#N/A,FALSE,"CAPITAL";"CAP VAR",#N/A,FALSE,"CAPITAL";"CAP FIJ",#N/A,FALSE,"CAPITAL";"CAP CONS",#N/A,FALSE,"CAPITAL";"CAP DATA",#N/A,FALSE,"CAPITAL"}</definedName>
    <definedName name="napa4" localSheetId="18" hidden="1">{"CAP VOL",#N/A,FALSE,"CAPITAL";"CAP VAR",#N/A,FALSE,"CAPITAL";"CAP FIJ",#N/A,FALSE,"CAPITAL";"CAP CONS",#N/A,FALSE,"CAPITAL";"CAP DATA",#N/A,FALSE,"CAPITAL"}</definedName>
    <definedName name="napa4" localSheetId="37" hidden="1">{"CAP VOL",#N/A,FALSE,"CAPITAL";"CAP VAR",#N/A,FALSE,"CAPITAL";"CAP FIJ",#N/A,FALSE,"CAPITAL";"CAP CONS",#N/A,FALSE,"CAPITAL";"CAP DATA",#N/A,FALSE,"CAPITAL"}</definedName>
    <definedName name="napa4" localSheetId="33" hidden="1">{"CAP VOL",#N/A,FALSE,"CAPITAL";"CAP VAR",#N/A,FALSE,"CAPITAL";"CAP FIJ",#N/A,FALSE,"CAPITAL";"CAP CONS",#N/A,FALSE,"CAPITAL";"CAP DATA",#N/A,FALSE,"CAPITAL"}</definedName>
    <definedName name="napa4" localSheetId="20" hidden="1">{"CAP VOL",#N/A,FALSE,"CAPITAL";"CAP VAR",#N/A,FALSE,"CAPITAL";"CAP FIJ",#N/A,FALSE,"CAPITAL";"CAP CONS",#N/A,FALSE,"CAPITAL";"CAP DATA",#N/A,FALSE,"CAPITAL"}</definedName>
    <definedName name="napa4" localSheetId="6" hidden="1">{"CAP VOL",#N/A,FALSE,"CAPITAL";"CAP VAR",#N/A,FALSE,"CAPITAL";"CAP FIJ",#N/A,FALSE,"CAPITAL";"CAP CONS",#N/A,FALSE,"CAPITAL";"CAP DATA",#N/A,FALSE,"CAPITAL"}</definedName>
    <definedName name="napa4" localSheetId="4" hidden="1">{"CAP VOL",#N/A,FALSE,"CAPITAL";"CAP VAR",#N/A,FALSE,"CAPITAL";"CAP FIJ",#N/A,FALSE,"CAPITAL";"CAP CONS",#N/A,FALSE,"CAPITAL";"CAP DATA",#N/A,FALSE,"CAPITAL"}</definedName>
    <definedName name="napa4" localSheetId="15" hidden="1">{"CAP VOL",#N/A,FALSE,"CAPITAL";"CAP VAR",#N/A,FALSE,"CAPITAL";"CAP FIJ",#N/A,FALSE,"CAPITAL";"CAP CONS",#N/A,FALSE,"CAPITAL";"CAP DATA",#N/A,FALSE,"CAPITAL"}</definedName>
    <definedName name="napa4" localSheetId="36" hidden="1">{"CAP VOL",#N/A,FALSE,"CAPITAL";"CAP VAR",#N/A,FALSE,"CAPITAL";"CAP FIJ",#N/A,FALSE,"CAPITAL";"CAP CONS",#N/A,FALSE,"CAPITAL";"CAP DATA",#N/A,FALSE,"CAPITAL"}</definedName>
    <definedName name="napa4" localSheetId="16" hidden="1">{"CAP VOL",#N/A,FALSE,"CAPITAL";"CAP VAR",#N/A,FALSE,"CAPITAL";"CAP FIJ",#N/A,FALSE,"CAPITAL";"CAP CONS",#N/A,FALSE,"CAPITAL";"CAP DATA",#N/A,FALSE,"CAPITAL"}</definedName>
    <definedName name="napa4" localSheetId="41" hidden="1">{"CAP VOL",#N/A,FALSE,"CAPITAL";"CAP VAR",#N/A,FALSE,"CAPITAL";"CAP FIJ",#N/A,FALSE,"CAPITAL";"CAP CONS",#N/A,FALSE,"CAPITAL";"CAP DATA",#N/A,FALSE,"CAPITAL"}</definedName>
    <definedName name="napa4" localSheetId="8" hidden="1">{"CAP VOL",#N/A,FALSE,"CAPITAL";"CAP VAR",#N/A,FALSE,"CAPITAL";"CAP FIJ",#N/A,FALSE,"CAPITAL";"CAP CONS",#N/A,FALSE,"CAPITAL";"CAP DATA",#N/A,FALSE,"CAPITAL"}</definedName>
    <definedName name="napa4" localSheetId="7" hidden="1">{"CAP VOL",#N/A,FALSE,"CAPITAL";"CAP VAR",#N/A,FALSE,"CAPITAL";"CAP FIJ",#N/A,FALSE,"CAPITAL";"CAP CONS",#N/A,FALSE,"CAPITAL";"CAP DATA",#N/A,FALSE,"CAPITAL"}</definedName>
    <definedName name="napa4" localSheetId="10" hidden="1">{"CAP VOL",#N/A,FALSE,"CAPITAL";"CAP VAR",#N/A,FALSE,"CAPITAL";"CAP FIJ",#N/A,FALSE,"CAPITAL";"CAP CONS",#N/A,FALSE,"CAPITAL";"CAP DATA",#N/A,FALSE,"CAPITAL"}</definedName>
    <definedName name="napa4" localSheetId="9" hidden="1">{"CAP VOL",#N/A,FALSE,"CAPITAL";"CAP VAR",#N/A,FALSE,"CAPITAL";"CAP FIJ",#N/A,FALSE,"CAPITAL";"CAP CONS",#N/A,FALSE,"CAPITAL";"CAP DATA",#N/A,FALSE,"CAPITAL"}</definedName>
    <definedName name="napa4" localSheetId="11" hidden="1">{"CAP VOL",#N/A,FALSE,"CAPITAL";"CAP VAR",#N/A,FALSE,"CAPITAL";"CAP FIJ",#N/A,FALSE,"CAPITAL";"CAP CONS",#N/A,FALSE,"CAPITAL";"CAP DATA",#N/A,FALSE,"CAPITAL"}</definedName>
    <definedName name="napa4" localSheetId="26" hidden="1">{"CAP VOL",#N/A,FALSE,"CAPITAL";"CAP VAR",#N/A,FALSE,"CAPITAL";"CAP FIJ",#N/A,FALSE,"CAPITAL";"CAP CONS",#N/A,FALSE,"CAPITAL";"CAP DATA",#N/A,FALSE,"CAPITAL"}</definedName>
    <definedName name="napa4" localSheetId="23" hidden="1">{"CAP VOL",#N/A,FALSE,"CAPITAL";"CAP VAR",#N/A,FALSE,"CAPITAL";"CAP FIJ",#N/A,FALSE,"CAPITAL";"CAP CONS",#N/A,FALSE,"CAPITAL";"CAP DATA",#N/A,FALSE,"CAPITAL"}</definedName>
    <definedName name="napa4" localSheetId="40" hidden="1">{"CAP VOL",#N/A,FALSE,"CAPITAL";"CAP VAR",#N/A,FALSE,"CAPITAL";"CAP FIJ",#N/A,FALSE,"CAPITAL";"CAP CONS",#N/A,FALSE,"CAPITAL";"CAP DATA",#N/A,FALSE,"CAPITAL"}</definedName>
    <definedName name="napa4" localSheetId="29" hidden="1">{"CAP VOL",#N/A,FALSE,"CAPITAL";"CAP VAR",#N/A,FALSE,"CAPITAL";"CAP FIJ",#N/A,FALSE,"CAPITAL";"CAP CONS",#N/A,FALSE,"CAPITAL";"CAP DATA",#N/A,FALSE,"CAPITAL"}</definedName>
    <definedName name="napa4" hidden="1">{"CAP VOL",#N/A,FALSE,"CAPITAL";"CAP VAR",#N/A,FALSE,"CAPITAL";"CAP FIJ",#N/A,FALSE,"CAPITAL";"CAP CONS",#N/A,FALSE,"CAPITAL";"CAP DATA",#N/A,FALSE,"CAPITAL"}</definedName>
    <definedName name="napa5" localSheetId="17" hidden="1">{"Cons_Occ_Lar",#N/A,FALSE,"márgenes";"Cen_met",#N/A,FALSE,"márgenes";"Ori_pl",#N/A,FALSE,"márgenes"}</definedName>
    <definedName name="napa5" localSheetId="18" hidden="1">{"Cons_Occ_Lar",#N/A,FALSE,"márgenes";"Cen_met",#N/A,FALSE,"márgenes";"Ori_pl",#N/A,FALSE,"márgenes"}</definedName>
    <definedName name="napa5" localSheetId="37" hidden="1">{"Cons_Occ_Lar",#N/A,FALSE,"márgenes";"Cen_met",#N/A,FALSE,"márgenes";"Ori_pl",#N/A,FALSE,"márgenes"}</definedName>
    <definedName name="napa5" localSheetId="33" hidden="1">{"Cons_Occ_Lar",#N/A,FALSE,"márgenes";"Cen_met",#N/A,FALSE,"márgenes";"Ori_pl",#N/A,FALSE,"márgenes"}</definedName>
    <definedName name="napa5" localSheetId="20" hidden="1">{"Cons_Occ_Lar",#N/A,FALSE,"márgenes";"Cen_met",#N/A,FALSE,"márgenes";"Ori_pl",#N/A,FALSE,"márgenes"}</definedName>
    <definedName name="napa5" localSheetId="6" hidden="1">{"Cons_Occ_Lar",#N/A,FALSE,"márgenes";"Cen_met",#N/A,FALSE,"márgenes";"Ori_pl",#N/A,FALSE,"márgenes"}</definedName>
    <definedName name="napa5" localSheetId="4" hidden="1">{"Cons_Occ_Lar",#N/A,FALSE,"márgenes";"Cen_met",#N/A,FALSE,"márgenes";"Ori_pl",#N/A,FALSE,"márgenes"}</definedName>
    <definedName name="napa5" localSheetId="15" hidden="1">{"Cons_Occ_Lar",#N/A,FALSE,"márgenes";"Cen_met",#N/A,FALSE,"márgenes";"Ori_pl",#N/A,FALSE,"márgenes"}</definedName>
    <definedName name="napa5" localSheetId="36" hidden="1">{"Cons_Occ_Lar",#N/A,FALSE,"márgenes";"Cen_met",#N/A,FALSE,"márgenes";"Ori_pl",#N/A,FALSE,"márgenes"}</definedName>
    <definedName name="napa5" localSheetId="16" hidden="1">{"Cons_Occ_Lar",#N/A,FALSE,"márgenes";"Cen_met",#N/A,FALSE,"márgenes";"Ori_pl",#N/A,FALSE,"márgenes"}</definedName>
    <definedName name="napa5" localSheetId="41" hidden="1">{"Cons_Occ_Lar",#N/A,FALSE,"márgenes";"Cen_met",#N/A,FALSE,"márgenes";"Ori_pl",#N/A,FALSE,"márgenes"}</definedName>
    <definedName name="napa5" localSheetId="8" hidden="1">{"Cons_Occ_Lar",#N/A,FALSE,"márgenes";"Cen_met",#N/A,FALSE,"márgenes";"Ori_pl",#N/A,FALSE,"márgenes"}</definedName>
    <definedName name="napa5" localSheetId="7" hidden="1">{"Cons_Occ_Lar",#N/A,FALSE,"márgenes";"Cen_met",#N/A,FALSE,"márgenes";"Ori_pl",#N/A,FALSE,"márgenes"}</definedName>
    <definedName name="napa5" localSheetId="10" hidden="1">{"Cons_Occ_Lar",#N/A,FALSE,"márgenes";"Cen_met",#N/A,FALSE,"márgenes";"Ori_pl",#N/A,FALSE,"márgenes"}</definedName>
    <definedName name="napa5" localSheetId="9" hidden="1">{"Cons_Occ_Lar",#N/A,FALSE,"márgenes";"Cen_met",#N/A,FALSE,"márgenes";"Ori_pl",#N/A,FALSE,"márgenes"}</definedName>
    <definedName name="napa5" localSheetId="11" hidden="1">{"Cons_Occ_Lar",#N/A,FALSE,"márgenes";"Cen_met",#N/A,FALSE,"márgenes";"Ori_pl",#N/A,FALSE,"márgenes"}</definedName>
    <definedName name="napa5" localSheetId="26" hidden="1">{"Cons_Occ_Lar",#N/A,FALSE,"márgenes";"Cen_met",#N/A,FALSE,"márgenes";"Ori_pl",#N/A,FALSE,"márgenes"}</definedName>
    <definedName name="napa5" localSheetId="23" hidden="1">{"Cons_Occ_Lar",#N/A,FALSE,"márgenes";"Cen_met",#N/A,FALSE,"márgenes";"Ori_pl",#N/A,FALSE,"márgenes"}</definedName>
    <definedName name="napa5" localSheetId="40" hidden="1">{"Cons_Occ_Lar",#N/A,FALSE,"márgenes";"Cen_met",#N/A,FALSE,"márgenes";"Ori_pl",#N/A,FALSE,"márgenes"}</definedName>
    <definedName name="napa5" localSheetId="29" hidden="1">{"Cons_Occ_Lar",#N/A,FALSE,"márgenes";"Cen_met",#N/A,FALSE,"márgenes";"Ori_pl",#N/A,FALSE,"márgenes"}</definedName>
    <definedName name="napa5" hidden="1">{"Cons_Occ_Lar",#N/A,FALSE,"márgenes";"Cen_met",#N/A,FALSE,"márgenes";"Ori_pl",#N/A,FALSE,"márgenes"}</definedName>
    <definedName name="napa6" localSheetId="17" hidden="1">{"Real",#N/A,FALSE,"CONSOLIDADO";"Real",#N/A,FALSE,"OCCIDENTE";"Real",#N/A,FALSE,"LARA";"Real",#N/A,FALSE,"CENTRO";"Real",#N/A,FALSE,"METROPOLITANA";"Real",#N/A,FALSE,"ORIENTE";"Real",#N/A,FALSE,"Pto.libre"}</definedName>
    <definedName name="napa6" localSheetId="18" hidden="1">{"Real",#N/A,FALSE,"CONSOLIDADO";"Real",#N/A,FALSE,"OCCIDENTE";"Real",#N/A,FALSE,"LARA";"Real",#N/A,FALSE,"CENTRO";"Real",#N/A,FALSE,"METROPOLITANA";"Real",#N/A,FALSE,"ORIENTE";"Real",#N/A,FALSE,"Pto.libre"}</definedName>
    <definedName name="napa6" localSheetId="37" hidden="1">{"Real",#N/A,FALSE,"CONSOLIDADO";"Real",#N/A,FALSE,"OCCIDENTE";"Real",#N/A,FALSE,"LARA";"Real",#N/A,FALSE,"CENTRO";"Real",#N/A,FALSE,"METROPOLITANA";"Real",#N/A,FALSE,"ORIENTE";"Real",#N/A,FALSE,"Pto.libre"}</definedName>
    <definedName name="napa6" localSheetId="33" hidden="1">{"Real",#N/A,FALSE,"CONSOLIDADO";"Real",#N/A,FALSE,"OCCIDENTE";"Real",#N/A,FALSE,"LARA";"Real",#N/A,FALSE,"CENTRO";"Real",#N/A,FALSE,"METROPOLITANA";"Real",#N/A,FALSE,"ORIENTE";"Real",#N/A,FALSE,"Pto.libre"}</definedName>
    <definedName name="napa6" localSheetId="20" hidden="1">{"Real",#N/A,FALSE,"CONSOLIDADO";"Real",#N/A,FALSE,"OCCIDENTE";"Real",#N/A,FALSE,"LARA";"Real",#N/A,FALSE,"CENTRO";"Real",#N/A,FALSE,"METROPOLITANA";"Real",#N/A,FALSE,"ORIENTE";"Real",#N/A,FALSE,"Pto.libre"}</definedName>
    <definedName name="napa6" localSheetId="6" hidden="1">{"Real",#N/A,FALSE,"CONSOLIDADO";"Real",#N/A,FALSE,"OCCIDENTE";"Real",#N/A,FALSE,"LARA";"Real",#N/A,FALSE,"CENTRO";"Real",#N/A,FALSE,"METROPOLITANA";"Real",#N/A,FALSE,"ORIENTE";"Real",#N/A,FALSE,"Pto.libre"}</definedName>
    <definedName name="napa6" localSheetId="4" hidden="1">{"Real",#N/A,FALSE,"CONSOLIDADO";"Real",#N/A,FALSE,"OCCIDENTE";"Real",#N/A,FALSE,"LARA";"Real",#N/A,FALSE,"CENTRO";"Real",#N/A,FALSE,"METROPOLITANA";"Real",#N/A,FALSE,"ORIENTE";"Real",#N/A,FALSE,"Pto.libre"}</definedName>
    <definedName name="napa6" localSheetId="15" hidden="1">{"Real",#N/A,FALSE,"CONSOLIDADO";"Real",#N/A,FALSE,"OCCIDENTE";"Real",#N/A,FALSE,"LARA";"Real",#N/A,FALSE,"CENTRO";"Real",#N/A,FALSE,"METROPOLITANA";"Real",#N/A,FALSE,"ORIENTE";"Real",#N/A,FALSE,"Pto.libre"}</definedName>
    <definedName name="napa6" localSheetId="36" hidden="1">{"Real",#N/A,FALSE,"CONSOLIDADO";"Real",#N/A,FALSE,"OCCIDENTE";"Real",#N/A,FALSE,"LARA";"Real",#N/A,FALSE,"CENTRO";"Real",#N/A,FALSE,"METROPOLITANA";"Real",#N/A,FALSE,"ORIENTE";"Real",#N/A,FALSE,"Pto.libre"}</definedName>
    <definedName name="napa6" localSheetId="16" hidden="1">{"Real",#N/A,FALSE,"CONSOLIDADO";"Real",#N/A,FALSE,"OCCIDENTE";"Real",#N/A,FALSE,"LARA";"Real",#N/A,FALSE,"CENTRO";"Real",#N/A,FALSE,"METROPOLITANA";"Real",#N/A,FALSE,"ORIENTE";"Real",#N/A,FALSE,"Pto.libre"}</definedName>
    <definedName name="napa6" localSheetId="41" hidden="1">{"Real",#N/A,FALSE,"CONSOLIDADO";"Real",#N/A,FALSE,"OCCIDENTE";"Real",#N/A,FALSE,"LARA";"Real",#N/A,FALSE,"CENTRO";"Real",#N/A,FALSE,"METROPOLITANA";"Real",#N/A,FALSE,"ORIENTE";"Real",#N/A,FALSE,"Pto.libre"}</definedName>
    <definedName name="napa6" localSheetId="8" hidden="1">{"Real",#N/A,FALSE,"CONSOLIDADO";"Real",#N/A,FALSE,"OCCIDENTE";"Real",#N/A,FALSE,"LARA";"Real",#N/A,FALSE,"CENTRO";"Real",#N/A,FALSE,"METROPOLITANA";"Real",#N/A,FALSE,"ORIENTE";"Real",#N/A,FALSE,"Pto.libre"}</definedName>
    <definedName name="napa6" localSheetId="7" hidden="1">{"Real",#N/A,FALSE,"CONSOLIDADO";"Real",#N/A,FALSE,"OCCIDENTE";"Real",#N/A,FALSE,"LARA";"Real",#N/A,FALSE,"CENTRO";"Real",#N/A,FALSE,"METROPOLITANA";"Real",#N/A,FALSE,"ORIENTE";"Real",#N/A,FALSE,"Pto.libre"}</definedName>
    <definedName name="napa6" localSheetId="10" hidden="1">{"Real",#N/A,FALSE,"CONSOLIDADO";"Real",#N/A,FALSE,"OCCIDENTE";"Real",#N/A,FALSE,"LARA";"Real",#N/A,FALSE,"CENTRO";"Real",#N/A,FALSE,"METROPOLITANA";"Real",#N/A,FALSE,"ORIENTE";"Real",#N/A,FALSE,"Pto.libre"}</definedName>
    <definedName name="napa6" localSheetId="9" hidden="1">{"Real",#N/A,FALSE,"CONSOLIDADO";"Real",#N/A,FALSE,"OCCIDENTE";"Real",#N/A,FALSE,"LARA";"Real",#N/A,FALSE,"CENTRO";"Real",#N/A,FALSE,"METROPOLITANA";"Real",#N/A,FALSE,"ORIENTE";"Real",#N/A,FALSE,"Pto.libre"}</definedName>
    <definedName name="napa6" localSheetId="11" hidden="1">{"Real",#N/A,FALSE,"CONSOLIDADO";"Real",#N/A,FALSE,"OCCIDENTE";"Real",#N/A,FALSE,"LARA";"Real",#N/A,FALSE,"CENTRO";"Real",#N/A,FALSE,"METROPOLITANA";"Real",#N/A,FALSE,"ORIENTE";"Real",#N/A,FALSE,"Pto.libre"}</definedName>
    <definedName name="napa6" localSheetId="26" hidden="1">{"Real",#N/A,FALSE,"CONSOLIDADO";"Real",#N/A,FALSE,"OCCIDENTE";"Real",#N/A,FALSE,"LARA";"Real",#N/A,FALSE,"CENTRO";"Real",#N/A,FALSE,"METROPOLITANA";"Real",#N/A,FALSE,"ORIENTE";"Real",#N/A,FALSE,"Pto.libre"}</definedName>
    <definedName name="napa6" localSheetId="23" hidden="1">{"Real",#N/A,FALSE,"CONSOLIDADO";"Real",#N/A,FALSE,"OCCIDENTE";"Real",#N/A,FALSE,"LARA";"Real",#N/A,FALSE,"CENTRO";"Real",#N/A,FALSE,"METROPOLITANA";"Real",#N/A,FALSE,"ORIENTE";"Real",#N/A,FALSE,"Pto.libre"}</definedName>
    <definedName name="napa6" localSheetId="40" hidden="1">{"Real",#N/A,FALSE,"CONSOLIDADO";"Real",#N/A,FALSE,"OCCIDENTE";"Real",#N/A,FALSE,"LARA";"Real",#N/A,FALSE,"CENTRO";"Real",#N/A,FALSE,"METROPOLITANA";"Real",#N/A,FALSE,"ORIENTE";"Real",#N/A,FALSE,"Pto.libre"}</definedName>
    <definedName name="napa6" localSheetId="29" hidden="1">{"Real",#N/A,FALSE,"CONSOLIDADO";"Real",#N/A,FALSE,"OCCIDENTE";"Real",#N/A,FALSE,"LARA";"Real",#N/A,FALSE,"CENTRO";"Real",#N/A,FALSE,"METROPOLITANA";"Real",#N/A,FALSE,"ORIENTE";"Real",#N/A,FALSE,"Pto.libre"}</definedName>
    <definedName name="napa6" hidden="1">{"Real",#N/A,FALSE,"CONSOLIDADO";"Real",#N/A,FALSE,"OCCIDENTE";"Real",#N/A,FALSE,"LARA";"Real",#N/A,FALSE,"CENTRO";"Real",#N/A,FALSE,"METROPOLITANA";"Real",#N/A,FALSE,"ORIENTE";"Real",#N/A,FALSE,"Pto.libre"}</definedName>
    <definedName name="napa7" localSheetId="17" hidden="1">{#N/A,#N/A,FALSE,"PRECIO FULL";#N/A,#N/A,FALSE,"LARA";#N/A,#N/A,FALSE,"CARACAS";#N/A,#N/A,FALSE,"DISBRACENTRO";#N/A,#N/A,FALSE,"ANDES";#N/A,#N/A,FALSE,"MAR CARIBE";#N/A,#N/A,FALSE,"RIO BEER";#N/A,#N/A,FALSE,"DISBRAH"}</definedName>
    <definedName name="napa7" localSheetId="18" hidden="1">{#N/A,#N/A,FALSE,"PRECIO FULL";#N/A,#N/A,FALSE,"LARA";#N/A,#N/A,FALSE,"CARACAS";#N/A,#N/A,FALSE,"DISBRACENTRO";#N/A,#N/A,FALSE,"ANDES";#N/A,#N/A,FALSE,"MAR CARIBE";#N/A,#N/A,FALSE,"RIO BEER";#N/A,#N/A,FALSE,"DISBRAH"}</definedName>
    <definedName name="napa7" localSheetId="37" hidden="1">{#N/A,#N/A,FALSE,"PRECIO FULL";#N/A,#N/A,FALSE,"LARA";#N/A,#N/A,FALSE,"CARACAS";#N/A,#N/A,FALSE,"DISBRACENTRO";#N/A,#N/A,FALSE,"ANDES";#N/A,#N/A,FALSE,"MAR CARIBE";#N/A,#N/A,FALSE,"RIO BEER";#N/A,#N/A,FALSE,"DISBRAH"}</definedName>
    <definedName name="napa7" localSheetId="33" hidden="1">{#N/A,#N/A,FALSE,"PRECIO FULL";#N/A,#N/A,FALSE,"LARA";#N/A,#N/A,FALSE,"CARACAS";#N/A,#N/A,FALSE,"DISBRACENTRO";#N/A,#N/A,FALSE,"ANDES";#N/A,#N/A,FALSE,"MAR CARIBE";#N/A,#N/A,FALSE,"RIO BEER";#N/A,#N/A,FALSE,"DISBRAH"}</definedName>
    <definedName name="napa7" localSheetId="20" hidden="1">{#N/A,#N/A,FALSE,"PRECIO FULL";#N/A,#N/A,FALSE,"LARA";#N/A,#N/A,FALSE,"CARACAS";#N/A,#N/A,FALSE,"DISBRACENTRO";#N/A,#N/A,FALSE,"ANDES";#N/A,#N/A,FALSE,"MAR CARIBE";#N/A,#N/A,FALSE,"RIO BEER";#N/A,#N/A,FALSE,"DISBRAH"}</definedName>
    <definedName name="napa7" localSheetId="6" hidden="1">{#N/A,#N/A,FALSE,"PRECIO FULL";#N/A,#N/A,FALSE,"LARA";#N/A,#N/A,FALSE,"CARACAS";#N/A,#N/A,FALSE,"DISBRACENTRO";#N/A,#N/A,FALSE,"ANDES";#N/A,#N/A,FALSE,"MAR CARIBE";#N/A,#N/A,FALSE,"RIO BEER";#N/A,#N/A,FALSE,"DISBRAH"}</definedName>
    <definedName name="napa7" localSheetId="4" hidden="1">{#N/A,#N/A,FALSE,"PRECIO FULL";#N/A,#N/A,FALSE,"LARA";#N/A,#N/A,FALSE,"CARACAS";#N/A,#N/A,FALSE,"DISBRACENTRO";#N/A,#N/A,FALSE,"ANDES";#N/A,#N/A,FALSE,"MAR CARIBE";#N/A,#N/A,FALSE,"RIO BEER";#N/A,#N/A,FALSE,"DISBRAH"}</definedName>
    <definedName name="napa7" localSheetId="15" hidden="1">{#N/A,#N/A,FALSE,"PRECIO FULL";#N/A,#N/A,FALSE,"LARA";#N/A,#N/A,FALSE,"CARACAS";#N/A,#N/A,FALSE,"DISBRACENTRO";#N/A,#N/A,FALSE,"ANDES";#N/A,#N/A,FALSE,"MAR CARIBE";#N/A,#N/A,FALSE,"RIO BEER";#N/A,#N/A,FALSE,"DISBRAH"}</definedName>
    <definedName name="napa7" localSheetId="36" hidden="1">{#N/A,#N/A,FALSE,"PRECIO FULL";#N/A,#N/A,FALSE,"LARA";#N/A,#N/A,FALSE,"CARACAS";#N/A,#N/A,FALSE,"DISBRACENTRO";#N/A,#N/A,FALSE,"ANDES";#N/A,#N/A,FALSE,"MAR CARIBE";#N/A,#N/A,FALSE,"RIO BEER";#N/A,#N/A,FALSE,"DISBRAH"}</definedName>
    <definedName name="napa7" localSheetId="16" hidden="1">{#N/A,#N/A,FALSE,"PRECIO FULL";#N/A,#N/A,FALSE,"LARA";#N/A,#N/A,FALSE,"CARACAS";#N/A,#N/A,FALSE,"DISBRACENTRO";#N/A,#N/A,FALSE,"ANDES";#N/A,#N/A,FALSE,"MAR CARIBE";#N/A,#N/A,FALSE,"RIO BEER";#N/A,#N/A,FALSE,"DISBRAH"}</definedName>
    <definedName name="napa7" localSheetId="41" hidden="1">{#N/A,#N/A,FALSE,"PRECIO FULL";#N/A,#N/A,FALSE,"LARA";#N/A,#N/A,FALSE,"CARACAS";#N/A,#N/A,FALSE,"DISBRACENTRO";#N/A,#N/A,FALSE,"ANDES";#N/A,#N/A,FALSE,"MAR CARIBE";#N/A,#N/A,FALSE,"RIO BEER";#N/A,#N/A,FALSE,"DISBRAH"}</definedName>
    <definedName name="napa7" localSheetId="8" hidden="1">{#N/A,#N/A,FALSE,"PRECIO FULL";#N/A,#N/A,FALSE,"LARA";#N/A,#N/A,FALSE,"CARACAS";#N/A,#N/A,FALSE,"DISBRACENTRO";#N/A,#N/A,FALSE,"ANDES";#N/A,#N/A,FALSE,"MAR CARIBE";#N/A,#N/A,FALSE,"RIO BEER";#N/A,#N/A,FALSE,"DISBRAH"}</definedName>
    <definedName name="napa7" localSheetId="7" hidden="1">{#N/A,#N/A,FALSE,"PRECIO FULL";#N/A,#N/A,FALSE,"LARA";#N/A,#N/A,FALSE,"CARACAS";#N/A,#N/A,FALSE,"DISBRACENTRO";#N/A,#N/A,FALSE,"ANDES";#N/A,#N/A,FALSE,"MAR CARIBE";#N/A,#N/A,FALSE,"RIO BEER";#N/A,#N/A,FALSE,"DISBRAH"}</definedName>
    <definedName name="napa7" localSheetId="10" hidden="1">{#N/A,#N/A,FALSE,"PRECIO FULL";#N/A,#N/A,FALSE,"LARA";#N/A,#N/A,FALSE,"CARACAS";#N/A,#N/A,FALSE,"DISBRACENTRO";#N/A,#N/A,FALSE,"ANDES";#N/A,#N/A,FALSE,"MAR CARIBE";#N/A,#N/A,FALSE,"RIO BEER";#N/A,#N/A,FALSE,"DISBRAH"}</definedName>
    <definedName name="napa7" localSheetId="9" hidden="1">{#N/A,#N/A,FALSE,"PRECIO FULL";#N/A,#N/A,FALSE,"LARA";#N/A,#N/A,FALSE,"CARACAS";#N/A,#N/A,FALSE,"DISBRACENTRO";#N/A,#N/A,FALSE,"ANDES";#N/A,#N/A,FALSE,"MAR CARIBE";#N/A,#N/A,FALSE,"RIO BEER";#N/A,#N/A,FALSE,"DISBRAH"}</definedName>
    <definedName name="napa7" localSheetId="11" hidden="1">{#N/A,#N/A,FALSE,"PRECIO FULL";#N/A,#N/A,FALSE,"LARA";#N/A,#N/A,FALSE,"CARACAS";#N/A,#N/A,FALSE,"DISBRACENTRO";#N/A,#N/A,FALSE,"ANDES";#N/A,#N/A,FALSE,"MAR CARIBE";#N/A,#N/A,FALSE,"RIO BEER";#N/A,#N/A,FALSE,"DISBRAH"}</definedName>
    <definedName name="napa7" localSheetId="26" hidden="1">{#N/A,#N/A,FALSE,"PRECIO FULL";#N/A,#N/A,FALSE,"LARA";#N/A,#N/A,FALSE,"CARACAS";#N/A,#N/A,FALSE,"DISBRACENTRO";#N/A,#N/A,FALSE,"ANDES";#N/A,#N/A,FALSE,"MAR CARIBE";#N/A,#N/A,FALSE,"RIO BEER";#N/A,#N/A,FALSE,"DISBRAH"}</definedName>
    <definedName name="napa7" localSheetId="23" hidden="1">{#N/A,#N/A,FALSE,"PRECIO FULL";#N/A,#N/A,FALSE,"LARA";#N/A,#N/A,FALSE,"CARACAS";#N/A,#N/A,FALSE,"DISBRACENTRO";#N/A,#N/A,FALSE,"ANDES";#N/A,#N/A,FALSE,"MAR CARIBE";#N/A,#N/A,FALSE,"RIO BEER";#N/A,#N/A,FALSE,"DISBRAH"}</definedName>
    <definedName name="napa7" localSheetId="40" hidden="1">{#N/A,#N/A,FALSE,"PRECIO FULL";#N/A,#N/A,FALSE,"LARA";#N/A,#N/A,FALSE,"CARACAS";#N/A,#N/A,FALSE,"DISBRACENTRO";#N/A,#N/A,FALSE,"ANDES";#N/A,#N/A,FALSE,"MAR CARIBE";#N/A,#N/A,FALSE,"RIO BEER";#N/A,#N/A,FALSE,"DISBRAH"}</definedName>
    <definedName name="napa7" localSheetId="29" hidden="1">{#N/A,#N/A,FALSE,"PRECIO FULL";#N/A,#N/A,FALSE,"LARA";#N/A,#N/A,FALSE,"CARACAS";#N/A,#N/A,FALSE,"DISBRACENTRO";#N/A,#N/A,FALSE,"ANDES";#N/A,#N/A,FALSE,"MAR CARIBE";#N/A,#N/A,FALSE,"RIO BEER";#N/A,#N/A,FALSE,"DISBRAH"}</definedName>
    <definedName name="napa7" hidden="1">{#N/A,#N/A,FALSE,"PRECIO FULL";#N/A,#N/A,FALSE,"LARA";#N/A,#N/A,FALSE,"CARACAS";#N/A,#N/A,FALSE,"DISBRACENTRO";#N/A,#N/A,FALSE,"ANDES";#N/A,#N/A,FALSE,"MAR CARIBE";#N/A,#N/A,FALSE,"RIO BEER";#N/A,#N/A,FALSE,"DISBRAH"}</definedName>
    <definedName name="napa9" localSheetId="17" hidden="1">{"RESUMEN",#N/A,FALSE,"RESUMEN";"RESUMEN_MARG",#N/A,FALSE,"RESUMEN"}</definedName>
    <definedName name="napa9" localSheetId="18" hidden="1">{"RESUMEN",#N/A,FALSE,"RESUMEN";"RESUMEN_MARG",#N/A,FALSE,"RESUMEN"}</definedName>
    <definedName name="napa9" localSheetId="37" hidden="1">{"RESUMEN",#N/A,FALSE,"RESUMEN";"RESUMEN_MARG",#N/A,FALSE,"RESUMEN"}</definedName>
    <definedName name="napa9" localSheetId="33" hidden="1">{"RESUMEN",#N/A,FALSE,"RESUMEN";"RESUMEN_MARG",#N/A,FALSE,"RESUMEN"}</definedName>
    <definedName name="napa9" localSheetId="20" hidden="1">{"RESUMEN",#N/A,FALSE,"RESUMEN";"RESUMEN_MARG",#N/A,FALSE,"RESUMEN"}</definedName>
    <definedName name="napa9" localSheetId="6" hidden="1">{"RESUMEN",#N/A,FALSE,"RESUMEN";"RESUMEN_MARG",#N/A,FALSE,"RESUMEN"}</definedName>
    <definedName name="napa9" localSheetId="4" hidden="1">{"RESUMEN",#N/A,FALSE,"RESUMEN";"RESUMEN_MARG",#N/A,FALSE,"RESUMEN"}</definedName>
    <definedName name="napa9" localSheetId="15" hidden="1">{"RESUMEN",#N/A,FALSE,"RESUMEN";"RESUMEN_MARG",#N/A,FALSE,"RESUMEN"}</definedName>
    <definedName name="napa9" localSheetId="36" hidden="1">{"RESUMEN",#N/A,FALSE,"RESUMEN";"RESUMEN_MARG",#N/A,FALSE,"RESUMEN"}</definedName>
    <definedName name="napa9" localSheetId="16" hidden="1">{"RESUMEN",#N/A,FALSE,"RESUMEN";"RESUMEN_MARG",#N/A,FALSE,"RESUMEN"}</definedName>
    <definedName name="napa9" localSheetId="41" hidden="1">{"RESUMEN",#N/A,FALSE,"RESUMEN";"RESUMEN_MARG",#N/A,FALSE,"RESUMEN"}</definedName>
    <definedName name="napa9" localSheetId="8" hidden="1">{"RESUMEN",#N/A,FALSE,"RESUMEN";"RESUMEN_MARG",#N/A,FALSE,"RESUMEN"}</definedName>
    <definedName name="napa9" localSheetId="7" hidden="1">{"RESUMEN",#N/A,FALSE,"RESUMEN";"RESUMEN_MARG",#N/A,FALSE,"RESUMEN"}</definedName>
    <definedName name="napa9" localSheetId="10" hidden="1">{"RESUMEN",#N/A,FALSE,"RESUMEN";"RESUMEN_MARG",#N/A,FALSE,"RESUMEN"}</definedName>
    <definedName name="napa9" localSheetId="9" hidden="1">{"RESUMEN",#N/A,FALSE,"RESUMEN";"RESUMEN_MARG",#N/A,FALSE,"RESUMEN"}</definedName>
    <definedName name="napa9" localSheetId="11" hidden="1">{"RESUMEN",#N/A,FALSE,"RESUMEN";"RESUMEN_MARG",#N/A,FALSE,"RESUMEN"}</definedName>
    <definedName name="napa9" localSheetId="26" hidden="1">{"RESUMEN",#N/A,FALSE,"RESUMEN";"RESUMEN_MARG",#N/A,FALSE,"RESUMEN"}</definedName>
    <definedName name="napa9" localSheetId="23" hidden="1">{"RESUMEN",#N/A,FALSE,"RESUMEN";"RESUMEN_MARG",#N/A,FALSE,"RESUMEN"}</definedName>
    <definedName name="napa9" localSheetId="40" hidden="1">{"RESUMEN",#N/A,FALSE,"RESUMEN";"RESUMEN_MARG",#N/A,FALSE,"RESUMEN"}</definedName>
    <definedName name="napa9" localSheetId="29" hidden="1">{"RESUMEN",#N/A,FALSE,"RESUMEN";"RESUMEN_MARG",#N/A,FALSE,"RESUMEN"}</definedName>
    <definedName name="napa9" hidden="1">{"RESUMEN",#N/A,FALSE,"RESUMEN";"RESUMEN_MARG",#N/A,FALSE,"RESUMEN"}</definedName>
    <definedName name="Natal" localSheetId="16">[10]POA!#REF!</definedName>
    <definedName name="Natal">[10]POA!#REF!</definedName>
    <definedName name="Natal1" localSheetId="16">[10]POA!#REF!</definedName>
    <definedName name="Natal1">[10]POA!#REF!</definedName>
    <definedName name="NatalAcumulado" localSheetId="16">[10]POA!#REF!</definedName>
    <definedName name="NatalAcumulado">[10]POA!#REF!</definedName>
    <definedName name="NatalAcumulado1" localSheetId="16">[10]POA!#REF!</definedName>
    <definedName name="NatalAcumulado1">[10]POA!#REF!</definedName>
    <definedName name="nbbnt" localSheetId="17" hidden="1">{#N/A,#N/A,FALSE,"Hoja1";#N/A,#N/A,FALSE,"Hoja2"}</definedName>
    <definedName name="nbbnt" localSheetId="18" hidden="1">{#N/A,#N/A,FALSE,"Hoja1";#N/A,#N/A,FALSE,"Hoja2"}</definedName>
    <definedName name="nbbnt" localSheetId="37" hidden="1">{#N/A,#N/A,FALSE,"Hoja1";#N/A,#N/A,FALSE,"Hoja2"}</definedName>
    <definedName name="nbbnt" localSheetId="33" hidden="1">{#N/A,#N/A,FALSE,"Hoja1";#N/A,#N/A,FALSE,"Hoja2"}</definedName>
    <definedName name="nbbnt" localSheetId="20" hidden="1">{#N/A,#N/A,FALSE,"Hoja1";#N/A,#N/A,FALSE,"Hoja2"}</definedName>
    <definedName name="nbbnt" localSheetId="6" hidden="1">{#N/A,#N/A,FALSE,"Hoja1";#N/A,#N/A,FALSE,"Hoja2"}</definedName>
    <definedName name="nbbnt" localSheetId="4" hidden="1">{#N/A,#N/A,FALSE,"Hoja1";#N/A,#N/A,FALSE,"Hoja2"}</definedName>
    <definedName name="nbbnt" localSheetId="15" hidden="1">{#N/A,#N/A,FALSE,"Hoja1";#N/A,#N/A,FALSE,"Hoja2"}</definedName>
    <definedName name="nbbnt" localSheetId="36" hidden="1">{#N/A,#N/A,FALSE,"Hoja1";#N/A,#N/A,FALSE,"Hoja2"}</definedName>
    <definedName name="nbbnt" localSheetId="16" hidden="1">{#N/A,#N/A,FALSE,"Hoja1";#N/A,#N/A,FALSE,"Hoja2"}</definedName>
    <definedName name="nbbnt" localSheetId="41" hidden="1">{#N/A,#N/A,FALSE,"Hoja1";#N/A,#N/A,FALSE,"Hoja2"}</definedName>
    <definedName name="nbbnt" localSheetId="8" hidden="1">{#N/A,#N/A,FALSE,"Hoja1";#N/A,#N/A,FALSE,"Hoja2"}</definedName>
    <definedName name="nbbnt" localSheetId="7" hidden="1">{#N/A,#N/A,FALSE,"Hoja1";#N/A,#N/A,FALSE,"Hoja2"}</definedName>
    <definedName name="nbbnt" localSheetId="10" hidden="1">{#N/A,#N/A,FALSE,"Hoja1";#N/A,#N/A,FALSE,"Hoja2"}</definedName>
    <definedName name="nbbnt" localSheetId="9" hidden="1">{#N/A,#N/A,FALSE,"Hoja1";#N/A,#N/A,FALSE,"Hoja2"}</definedName>
    <definedName name="nbbnt" localSheetId="11" hidden="1">{#N/A,#N/A,FALSE,"Hoja1";#N/A,#N/A,FALSE,"Hoja2"}</definedName>
    <definedName name="nbbnt" localSheetId="26" hidden="1">{#N/A,#N/A,FALSE,"Hoja1";#N/A,#N/A,FALSE,"Hoja2"}</definedName>
    <definedName name="nbbnt" localSheetId="23" hidden="1">{#N/A,#N/A,FALSE,"Hoja1";#N/A,#N/A,FALSE,"Hoja2"}</definedName>
    <definedName name="nbbnt" localSheetId="40" hidden="1">{#N/A,#N/A,FALSE,"Hoja1";#N/A,#N/A,FALSE,"Hoja2"}</definedName>
    <definedName name="nbbnt" localSheetId="29" hidden="1">{#N/A,#N/A,FALSE,"Hoja1";#N/A,#N/A,FALSE,"Hoja2"}</definedName>
    <definedName name="nbbnt" hidden="1">{#N/A,#N/A,FALSE,"Hoja1";#N/A,#N/A,FALSE,"Hoja2"}</definedName>
    <definedName name="nbnbhgfg" localSheetId="17" hidden="1">{#N/A,#N/A,FALSE,"Hoja1";#N/A,#N/A,FALSE,"Hoja2"}</definedName>
    <definedName name="nbnbhgfg" localSheetId="18" hidden="1">{#N/A,#N/A,FALSE,"Hoja1";#N/A,#N/A,FALSE,"Hoja2"}</definedName>
    <definedName name="nbnbhgfg" localSheetId="37" hidden="1">{#N/A,#N/A,FALSE,"Hoja1";#N/A,#N/A,FALSE,"Hoja2"}</definedName>
    <definedName name="nbnbhgfg" localSheetId="33" hidden="1">{#N/A,#N/A,FALSE,"Hoja1";#N/A,#N/A,FALSE,"Hoja2"}</definedName>
    <definedName name="nbnbhgfg" localSheetId="20" hidden="1">{#N/A,#N/A,FALSE,"Hoja1";#N/A,#N/A,FALSE,"Hoja2"}</definedName>
    <definedName name="nbnbhgfg" localSheetId="6" hidden="1">{#N/A,#N/A,FALSE,"Hoja1";#N/A,#N/A,FALSE,"Hoja2"}</definedName>
    <definedName name="nbnbhgfg" localSheetId="4" hidden="1">{#N/A,#N/A,FALSE,"Hoja1";#N/A,#N/A,FALSE,"Hoja2"}</definedName>
    <definedName name="nbnbhgfg" localSheetId="15" hidden="1">{#N/A,#N/A,FALSE,"Hoja1";#N/A,#N/A,FALSE,"Hoja2"}</definedName>
    <definedName name="nbnbhgfg" localSheetId="36" hidden="1">{#N/A,#N/A,FALSE,"Hoja1";#N/A,#N/A,FALSE,"Hoja2"}</definedName>
    <definedName name="nbnbhgfg" localSheetId="16" hidden="1">{#N/A,#N/A,FALSE,"Hoja1";#N/A,#N/A,FALSE,"Hoja2"}</definedName>
    <definedName name="nbnbhgfg" localSheetId="41" hidden="1">{#N/A,#N/A,FALSE,"Hoja1";#N/A,#N/A,FALSE,"Hoja2"}</definedName>
    <definedName name="nbnbhgfg" localSheetId="8" hidden="1">{#N/A,#N/A,FALSE,"Hoja1";#N/A,#N/A,FALSE,"Hoja2"}</definedName>
    <definedName name="nbnbhgfg" localSheetId="7" hidden="1">{#N/A,#N/A,FALSE,"Hoja1";#N/A,#N/A,FALSE,"Hoja2"}</definedName>
    <definedName name="nbnbhgfg" localSheetId="10" hidden="1">{#N/A,#N/A,FALSE,"Hoja1";#N/A,#N/A,FALSE,"Hoja2"}</definedName>
    <definedName name="nbnbhgfg" localSheetId="9" hidden="1">{#N/A,#N/A,FALSE,"Hoja1";#N/A,#N/A,FALSE,"Hoja2"}</definedName>
    <definedName name="nbnbhgfg" localSheetId="11" hidden="1">{#N/A,#N/A,FALSE,"Hoja1";#N/A,#N/A,FALSE,"Hoja2"}</definedName>
    <definedName name="nbnbhgfg" localSheetId="26" hidden="1">{#N/A,#N/A,FALSE,"Hoja1";#N/A,#N/A,FALSE,"Hoja2"}</definedName>
    <definedName name="nbnbhgfg" localSheetId="23" hidden="1">{#N/A,#N/A,FALSE,"Hoja1";#N/A,#N/A,FALSE,"Hoja2"}</definedName>
    <definedName name="nbnbhgfg" localSheetId="40" hidden="1">{#N/A,#N/A,FALSE,"Hoja1";#N/A,#N/A,FALSE,"Hoja2"}</definedName>
    <definedName name="nbnbhgfg" localSheetId="29" hidden="1">{#N/A,#N/A,FALSE,"Hoja1";#N/A,#N/A,FALSE,"Hoja2"}</definedName>
    <definedName name="nbnbhgfg" hidden="1">{#N/A,#N/A,FALSE,"Hoja1";#N/A,#N/A,FALSE,"Hoja2"}</definedName>
    <definedName name="nbngfhgh" localSheetId="17" hidden="1">{#N/A,#N/A,FALSE,"Resumen";#N/A,#N/A,FALSE,"Full";#N/A,"Carabeer",FALSE,"Dscto.";#N/A,"Disbracentro",FALSE,"Dscto.";#N/A,"Andes",FALSE,"Dscto.";#N/A,"Mar Caribe",FALSE,"Dscto.";#N/A,"Río Beer",FALSE,"Dscto.";#N/A,#N/A,FALSE,"P.L.Full";#N/A,#N/A,FALSE,"P.L.Desc."}</definedName>
    <definedName name="nbngfhgh" localSheetId="18" hidden="1">{#N/A,#N/A,FALSE,"Resumen";#N/A,#N/A,FALSE,"Full";#N/A,"Carabeer",FALSE,"Dscto.";#N/A,"Disbracentro",FALSE,"Dscto.";#N/A,"Andes",FALSE,"Dscto.";#N/A,"Mar Caribe",FALSE,"Dscto.";#N/A,"Río Beer",FALSE,"Dscto.";#N/A,#N/A,FALSE,"P.L.Full";#N/A,#N/A,FALSE,"P.L.Desc."}</definedName>
    <definedName name="nbngfhgh" localSheetId="37" hidden="1">{#N/A,#N/A,FALSE,"Resumen";#N/A,#N/A,FALSE,"Full";#N/A,"Carabeer",FALSE,"Dscto.";#N/A,"Disbracentro",FALSE,"Dscto.";#N/A,"Andes",FALSE,"Dscto.";#N/A,"Mar Caribe",FALSE,"Dscto.";#N/A,"Río Beer",FALSE,"Dscto.";#N/A,#N/A,FALSE,"P.L.Full";#N/A,#N/A,FALSE,"P.L.Desc."}</definedName>
    <definedName name="nbngfhgh" localSheetId="33" hidden="1">{#N/A,#N/A,FALSE,"Resumen";#N/A,#N/A,FALSE,"Full";#N/A,"Carabeer",FALSE,"Dscto.";#N/A,"Disbracentro",FALSE,"Dscto.";#N/A,"Andes",FALSE,"Dscto.";#N/A,"Mar Caribe",FALSE,"Dscto.";#N/A,"Río Beer",FALSE,"Dscto.";#N/A,#N/A,FALSE,"P.L.Full";#N/A,#N/A,FALSE,"P.L.Desc."}</definedName>
    <definedName name="nbngfhgh" localSheetId="20" hidden="1">{#N/A,#N/A,FALSE,"Resumen";#N/A,#N/A,FALSE,"Full";#N/A,"Carabeer",FALSE,"Dscto.";#N/A,"Disbracentro",FALSE,"Dscto.";#N/A,"Andes",FALSE,"Dscto.";#N/A,"Mar Caribe",FALSE,"Dscto.";#N/A,"Río Beer",FALSE,"Dscto.";#N/A,#N/A,FALSE,"P.L.Full";#N/A,#N/A,FALSE,"P.L.Desc."}</definedName>
    <definedName name="nbngfhgh" localSheetId="6" hidden="1">{#N/A,#N/A,FALSE,"Resumen";#N/A,#N/A,FALSE,"Full";#N/A,"Carabeer",FALSE,"Dscto.";#N/A,"Disbracentro",FALSE,"Dscto.";#N/A,"Andes",FALSE,"Dscto.";#N/A,"Mar Caribe",FALSE,"Dscto.";#N/A,"Río Beer",FALSE,"Dscto.";#N/A,#N/A,FALSE,"P.L.Full";#N/A,#N/A,FALSE,"P.L.Desc."}</definedName>
    <definedName name="nbngfhgh" localSheetId="4" hidden="1">{#N/A,#N/A,FALSE,"Resumen";#N/A,#N/A,FALSE,"Full";#N/A,"Carabeer",FALSE,"Dscto.";#N/A,"Disbracentro",FALSE,"Dscto.";#N/A,"Andes",FALSE,"Dscto.";#N/A,"Mar Caribe",FALSE,"Dscto.";#N/A,"Río Beer",FALSE,"Dscto.";#N/A,#N/A,FALSE,"P.L.Full";#N/A,#N/A,FALSE,"P.L.Desc."}</definedName>
    <definedName name="nbngfhgh" localSheetId="15" hidden="1">{#N/A,#N/A,FALSE,"Resumen";#N/A,#N/A,FALSE,"Full";#N/A,"Carabeer",FALSE,"Dscto.";#N/A,"Disbracentro",FALSE,"Dscto.";#N/A,"Andes",FALSE,"Dscto.";#N/A,"Mar Caribe",FALSE,"Dscto.";#N/A,"Río Beer",FALSE,"Dscto.";#N/A,#N/A,FALSE,"P.L.Full";#N/A,#N/A,FALSE,"P.L.Desc."}</definedName>
    <definedName name="nbngfhgh" localSheetId="36" hidden="1">{#N/A,#N/A,FALSE,"Resumen";#N/A,#N/A,FALSE,"Full";#N/A,"Carabeer",FALSE,"Dscto.";#N/A,"Disbracentro",FALSE,"Dscto.";#N/A,"Andes",FALSE,"Dscto.";#N/A,"Mar Caribe",FALSE,"Dscto.";#N/A,"Río Beer",FALSE,"Dscto.";#N/A,#N/A,FALSE,"P.L.Full";#N/A,#N/A,FALSE,"P.L.Desc."}</definedName>
    <definedName name="nbngfhgh" localSheetId="16" hidden="1">{#N/A,#N/A,FALSE,"Resumen";#N/A,#N/A,FALSE,"Full";#N/A,"Carabeer",FALSE,"Dscto.";#N/A,"Disbracentro",FALSE,"Dscto.";#N/A,"Andes",FALSE,"Dscto.";#N/A,"Mar Caribe",FALSE,"Dscto.";#N/A,"Río Beer",FALSE,"Dscto.";#N/A,#N/A,FALSE,"P.L.Full";#N/A,#N/A,FALSE,"P.L.Desc."}</definedName>
    <definedName name="nbngfhgh" localSheetId="41" hidden="1">{#N/A,#N/A,FALSE,"Resumen";#N/A,#N/A,FALSE,"Full";#N/A,"Carabeer",FALSE,"Dscto.";#N/A,"Disbracentro",FALSE,"Dscto.";#N/A,"Andes",FALSE,"Dscto.";#N/A,"Mar Caribe",FALSE,"Dscto.";#N/A,"Río Beer",FALSE,"Dscto.";#N/A,#N/A,FALSE,"P.L.Full";#N/A,#N/A,FALSE,"P.L.Desc."}</definedName>
    <definedName name="nbngfhgh" localSheetId="8" hidden="1">{#N/A,#N/A,FALSE,"Resumen";#N/A,#N/A,FALSE,"Full";#N/A,"Carabeer",FALSE,"Dscto.";#N/A,"Disbracentro",FALSE,"Dscto.";#N/A,"Andes",FALSE,"Dscto.";#N/A,"Mar Caribe",FALSE,"Dscto.";#N/A,"Río Beer",FALSE,"Dscto.";#N/A,#N/A,FALSE,"P.L.Full";#N/A,#N/A,FALSE,"P.L.Desc."}</definedName>
    <definedName name="nbngfhgh" localSheetId="7" hidden="1">{#N/A,#N/A,FALSE,"Resumen";#N/A,#N/A,FALSE,"Full";#N/A,"Carabeer",FALSE,"Dscto.";#N/A,"Disbracentro",FALSE,"Dscto.";#N/A,"Andes",FALSE,"Dscto.";#N/A,"Mar Caribe",FALSE,"Dscto.";#N/A,"Río Beer",FALSE,"Dscto.";#N/A,#N/A,FALSE,"P.L.Full";#N/A,#N/A,FALSE,"P.L.Desc."}</definedName>
    <definedName name="nbngfhgh" localSheetId="10" hidden="1">{#N/A,#N/A,FALSE,"Resumen";#N/A,#N/A,FALSE,"Full";#N/A,"Carabeer",FALSE,"Dscto.";#N/A,"Disbracentro",FALSE,"Dscto.";#N/A,"Andes",FALSE,"Dscto.";#N/A,"Mar Caribe",FALSE,"Dscto.";#N/A,"Río Beer",FALSE,"Dscto.";#N/A,#N/A,FALSE,"P.L.Full";#N/A,#N/A,FALSE,"P.L.Desc."}</definedName>
    <definedName name="nbngfhgh" localSheetId="9" hidden="1">{#N/A,#N/A,FALSE,"Resumen";#N/A,#N/A,FALSE,"Full";#N/A,"Carabeer",FALSE,"Dscto.";#N/A,"Disbracentro",FALSE,"Dscto.";#N/A,"Andes",FALSE,"Dscto.";#N/A,"Mar Caribe",FALSE,"Dscto.";#N/A,"Río Beer",FALSE,"Dscto.";#N/A,#N/A,FALSE,"P.L.Full";#N/A,#N/A,FALSE,"P.L.Desc."}</definedName>
    <definedName name="nbngfhgh" localSheetId="11" hidden="1">{#N/A,#N/A,FALSE,"Resumen";#N/A,#N/A,FALSE,"Full";#N/A,"Carabeer",FALSE,"Dscto.";#N/A,"Disbracentro",FALSE,"Dscto.";#N/A,"Andes",FALSE,"Dscto.";#N/A,"Mar Caribe",FALSE,"Dscto.";#N/A,"Río Beer",FALSE,"Dscto.";#N/A,#N/A,FALSE,"P.L.Full";#N/A,#N/A,FALSE,"P.L.Desc."}</definedName>
    <definedName name="nbngfhgh" localSheetId="26" hidden="1">{#N/A,#N/A,FALSE,"Resumen";#N/A,#N/A,FALSE,"Full";#N/A,"Carabeer",FALSE,"Dscto.";#N/A,"Disbracentro",FALSE,"Dscto.";#N/A,"Andes",FALSE,"Dscto.";#N/A,"Mar Caribe",FALSE,"Dscto.";#N/A,"Río Beer",FALSE,"Dscto.";#N/A,#N/A,FALSE,"P.L.Full";#N/A,#N/A,FALSE,"P.L.Desc."}</definedName>
    <definedName name="nbngfhgh" localSheetId="23" hidden="1">{#N/A,#N/A,FALSE,"Resumen";#N/A,#N/A,FALSE,"Full";#N/A,"Carabeer",FALSE,"Dscto.";#N/A,"Disbracentro",FALSE,"Dscto.";#N/A,"Andes",FALSE,"Dscto.";#N/A,"Mar Caribe",FALSE,"Dscto.";#N/A,"Río Beer",FALSE,"Dscto.";#N/A,#N/A,FALSE,"P.L.Full";#N/A,#N/A,FALSE,"P.L.Desc."}</definedName>
    <definedName name="nbngfhgh" localSheetId="40" hidden="1">{#N/A,#N/A,FALSE,"Resumen";#N/A,#N/A,FALSE,"Full";#N/A,"Carabeer",FALSE,"Dscto.";#N/A,"Disbracentro",FALSE,"Dscto.";#N/A,"Andes",FALSE,"Dscto.";#N/A,"Mar Caribe",FALSE,"Dscto.";#N/A,"Río Beer",FALSE,"Dscto.";#N/A,#N/A,FALSE,"P.L.Full";#N/A,#N/A,FALSE,"P.L.Desc."}</definedName>
    <definedName name="nbngfhgh" localSheetId="29" hidden="1">{#N/A,#N/A,FALSE,"Resumen";#N/A,#N/A,FALSE,"Full";#N/A,"Carabeer",FALSE,"Dscto.";#N/A,"Disbracentro",FALSE,"Dscto.";#N/A,"Andes",FALSE,"Dscto.";#N/A,"Mar Caribe",FALSE,"Dscto.";#N/A,"Río Beer",FALSE,"Dscto.";#N/A,#N/A,FALSE,"P.L.Full";#N/A,#N/A,FALSE,"P.L.Desc."}</definedName>
    <definedName name="nbngfhgh" hidden="1">{#N/A,#N/A,FALSE,"Resumen";#N/A,#N/A,FALSE,"Full";#N/A,"Carabeer",FALSE,"Dscto.";#N/A,"Disbracentro",FALSE,"Dscto.";#N/A,"Andes",FALSE,"Dscto.";#N/A,"Mar Caribe",FALSE,"Dscto.";#N/A,"Río Beer",FALSE,"Dscto.";#N/A,#N/A,FALSE,"P.L.Full";#N/A,#N/A,FALSE,"P.L.Desc."}</definedName>
    <definedName name="NE">[35]Volumes!$B$25:$CG$25</definedName>
    <definedName name="NE.FRM" localSheetId="17">#REF!</definedName>
    <definedName name="NE.FRM" localSheetId="18">#REF!</definedName>
    <definedName name="NE.FRM" localSheetId="37">#REF!</definedName>
    <definedName name="NE.FRM" localSheetId="20">#REF!</definedName>
    <definedName name="NE.FRM" localSheetId="4">#REF!</definedName>
    <definedName name="NE.FRM" localSheetId="15">#REF!</definedName>
    <definedName name="NE.FRM" localSheetId="36">#REF!</definedName>
    <definedName name="NE.FRM" localSheetId="16">#REF!</definedName>
    <definedName name="NE.FRM" localSheetId="8">#REF!</definedName>
    <definedName name="NE.FRM" localSheetId="10">#REF!</definedName>
    <definedName name="NE.FRM" localSheetId="11">#REF!</definedName>
    <definedName name="NE.FRM">#REF!</definedName>
    <definedName name="nemas"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mas"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Net_Revenues">[90]Revenues!$B$57:$IV$57</definedName>
    <definedName name="NetDebt" localSheetId="17">#REF!</definedName>
    <definedName name="NetDebt" localSheetId="18">#REF!</definedName>
    <definedName name="NetDebt" localSheetId="37">#REF!</definedName>
    <definedName name="NetDebt" localSheetId="20">#REF!</definedName>
    <definedName name="NetDebt" localSheetId="4">#REF!</definedName>
    <definedName name="NetDebt" localSheetId="15">#REF!</definedName>
    <definedName name="NetDebt" localSheetId="36">#REF!</definedName>
    <definedName name="NetDebt" localSheetId="16">#REF!</definedName>
    <definedName name="NetDebt" localSheetId="8">#REF!</definedName>
    <definedName name="NetDebt" localSheetId="10">#REF!</definedName>
    <definedName name="NetDebt" localSheetId="11">#REF!</definedName>
    <definedName name="NetDebt">#REF!</definedName>
    <definedName name="new">#N/A</definedName>
    <definedName name="NewCenter" localSheetId="17">#REF!</definedName>
    <definedName name="NewCenter" localSheetId="18">#REF!</definedName>
    <definedName name="NewCenter" localSheetId="37">#REF!</definedName>
    <definedName name="NewCenter" localSheetId="20">#REF!</definedName>
    <definedName name="NewCenter" localSheetId="4">#REF!</definedName>
    <definedName name="NewCenter" localSheetId="15">#REF!</definedName>
    <definedName name="NewCenter" localSheetId="36">#REF!</definedName>
    <definedName name="NewCenter" localSheetId="16">#REF!</definedName>
    <definedName name="NewCenter" localSheetId="8">#REF!</definedName>
    <definedName name="NewCenter" localSheetId="10">#REF!</definedName>
    <definedName name="NewCenter" localSheetId="11">#REF!</definedName>
    <definedName name="NewCenter">#REF!</definedName>
    <definedName name="NewKiev" localSheetId="17">#REF!</definedName>
    <definedName name="NewKiev" localSheetId="18">#REF!</definedName>
    <definedName name="NewKiev" localSheetId="37">#REF!</definedName>
    <definedName name="NewKiev" localSheetId="20">#REF!</definedName>
    <definedName name="NewKiev" localSheetId="4">#REF!</definedName>
    <definedName name="NewKiev" localSheetId="15">#REF!</definedName>
    <definedName name="NewKiev" localSheetId="36">#REF!</definedName>
    <definedName name="NewKiev" localSheetId="16">#REF!</definedName>
    <definedName name="NewKiev" localSheetId="8">#REF!</definedName>
    <definedName name="NewKiev" localSheetId="10">#REF!</definedName>
    <definedName name="NewKiev" localSheetId="11">#REF!</definedName>
    <definedName name="NewKiev">#REF!</definedName>
    <definedName name="newmonth">[166]Menu!$H$7</definedName>
    <definedName name="NewNE" localSheetId="17">#REF!</definedName>
    <definedName name="NewNE" localSheetId="18">#REF!</definedName>
    <definedName name="NewNE" localSheetId="37">#REF!</definedName>
    <definedName name="NewNE" localSheetId="20">#REF!</definedName>
    <definedName name="NewNE" localSheetId="4">#REF!</definedName>
    <definedName name="NewNE" localSheetId="15">#REF!</definedName>
    <definedName name="NewNE" localSheetId="36">#REF!</definedName>
    <definedName name="NewNE" localSheetId="16">#REF!</definedName>
    <definedName name="NewNE" localSheetId="8">#REF!</definedName>
    <definedName name="NewNE" localSheetId="10">#REF!</definedName>
    <definedName name="NewNE" localSheetId="11">#REF!</definedName>
    <definedName name="NewNE">#REF!</definedName>
    <definedName name="NewSE" localSheetId="17">#REF!</definedName>
    <definedName name="NewSE" localSheetId="18">#REF!</definedName>
    <definedName name="NewSE" localSheetId="37">#REF!</definedName>
    <definedName name="NewSE" localSheetId="20">#REF!</definedName>
    <definedName name="NewSE" localSheetId="4">#REF!</definedName>
    <definedName name="NewSE" localSheetId="15">#REF!</definedName>
    <definedName name="NewSE" localSheetId="36">#REF!</definedName>
    <definedName name="NewSE" localSheetId="16">#REF!</definedName>
    <definedName name="NewSE" localSheetId="8">#REF!</definedName>
    <definedName name="NewSE" localSheetId="10">#REF!</definedName>
    <definedName name="NewSE" localSheetId="11">#REF!</definedName>
    <definedName name="NewSE">#REF!</definedName>
    <definedName name="NewSouth" localSheetId="17">#REF!</definedName>
    <definedName name="NewSouth" localSheetId="18">#REF!</definedName>
    <definedName name="NewSouth" localSheetId="37">#REF!</definedName>
    <definedName name="NewSouth" localSheetId="20">#REF!</definedName>
    <definedName name="NewSouth" localSheetId="4">#REF!</definedName>
    <definedName name="NewSouth" localSheetId="15">#REF!</definedName>
    <definedName name="NewSouth" localSheetId="36">#REF!</definedName>
    <definedName name="NewSouth" localSheetId="16">#REF!</definedName>
    <definedName name="NewSouth" localSheetId="8">#REF!</definedName>
    <definedName name="NewSouth" localSheetId="10">#REF!</definedName>
    <definedName name="NewSouth" localSheetId="11">#REF!</definedName>
    <definedName name="NewSouth">#REF!</definedName>
    <definedName name="NewStatus">'[217]look-up data'!$M$2:$M$6</definedName>
    <definedName name="NewWest" localSheetId="17">#REF!</definedName>
    <definedName name="NewWest" localSheetId="18">#REF!</definedName>
    <definedName name="NewWest" localSheetId="37">#REF!</definedName>
    <definedName name="NewWest" localSheetId="20">#REF!</definedName>
    <definedName name="NewWest" localSheetId="4">#REF!</definedName>
    <definedName name="NewWest" localSheetId="15">#REF!</definedName>
    <definedName name="NewWest" localSheetId="36">#REF!</definedName>
    <definedName name="NewWest" localSheetId="16">#REF!</definedName>
    <definedName name="NewWest" localSheetId="8">#REF!</definedName>
    <definedName name="NewWest" localSheetId="10">#REF!</definedName>
    <definedName name="NewWest" localSheetId="11">#REF!</definedName>
    <definedName name="NewWest">#REF!</definedName>
    <definedName name="newYTD">[166]hidden!$G$1</definedName>
    <definedName name="NextMeetingDate">[199]Overview!$D$35</definedName>
    <definedName name="ngf" localSheetId="17">#REF!</definedName>
    <definedName name="ngf" localSheetId="18">#REF!</definedName>
    <definedName name="ngf" localSheetId="37">#REF!</definedName>
    <definedName name="ngf" localSheetId="20">#REF!</definedName>
    <definedName name="ngf" localSheetId="4">#REF!</definedName>
    <definedName name="ngf" localSheetId="15">#REF!</definedName>
    <definedName name="ngf" localSheetId="36">#REF!</definedName>
    <definedName name="ngf" localSheetId="16">#REF!</definedName>
    <definedName name="ngf" localSheetId="8">#REF!</definedName>
    <definedName name="ngf" localSheetId="10">#REF!</definedName>
    <definedName name="ngf" localSheetId="11">#REF!</definedName>
    <definedName name="ngf">#REF!</definedName>
    <definedName name="ngfnggnhdf"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ngfnggnhdf"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ngfnggnhdf"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ngfnggnhdf"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ngfnggnhdf"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ngfnggnhdf" hidden="1">{"04-12brpr",#N/A,FALSE,"Total jan-dec";"05brpr",#N/A,FALSE,"Total jan-dec";"07brpr",#N/A,FALSE,"Total jan-dec";"01-12absdet",#N/A,FALSE,"Total jan-dec";"01-12abs",#N/A,FALSE,"Total jan-dec";"04-12abs",#N/A,FALSE,"Total jan-dec";"04-12absdet",#N/A,FALSE,"Total jan-dec";"01-12hl",#N/A,FALSE,"Total jan-dec";"04-12HL",#N/A,FALSE,"Total jan-dec"}</definedName>
    <definedName name="nhnhngfn" localSheetId="4" hidden="1">{"det (May)",#N/A,FALSE,"June";"sum (MAY YTD)",#N/A,FALSE,"June YTD"}</definedName>
    <definedName name="nhnhngfn" localSheetId="8" hidden="1">{"det (May)",#N/A,FALSE,"June";"sum (MAY YTD)",#N/A,FALSE,"June YTD"}</definedName>
    <definedName name="nhnhngfn" localSheetId="10" hidden="1">{"det (May)",#N/A,FALSE,"June";"sum (MAY YTD)",#N/A,FALSE,"June YTD"}</definedName>
    <definedName name="nhnhngfn" localSheetId="11" hidden="1">{"det (May)",#N/A,FALSE,"June";"sum (MAY YTD)",#N/A,FALSE,"June YTD"}</definedName>
    <definedName name="nhnhngfn" localSheetId="26" hidden="1">{"det (May)",#N/A,FALSE,"June";"sum (MAY YTD)",#N/A,FALSE,"June YTD"}</definedName>
    <definedName name="nhnhngfn" hidden="1">{"det (May)",#N/A,FALSE,"June";"sum (MAY YTD)",#N/A,FALSE,"June YTD"}</definedName>
    <definedName name="NIET3" localSheetId="37">'[164]INVESTMENTS REP CURR'!#REF!</definedName>
    <definedName name="NIET3" localSheetId="15">'[164]INVESTMENTS REP CURR'!#REF!</definedName>
    <definedName name="NIET3" localSheetId="36">'[164]INVESTMENTS REP CURR'!#REF!</definedName>
    <definedName name="NIET3" localSheetId="16">'[164]INVESTMENTS REP CURR'!#REF!</definedName>
    <definedName name="NIET3">'[164]INVESTMENTS REP CURR'!#REF!</definedName>
    <definedName name="NIET4" localSheetId="37">'[164]INVESTMENTS REP CURR'!#REF!</definedName>
    <definedName name="NIET4" localSheetId="15">'[164]INVESTMENTS REP CURR'!#REF!</definedName>
    <definedName name="NIET4" localSheetId="36">'[164]INVESTMENTS REP CURR'!#REF!</definedName>
    <definedName name="NIET4" localSheetId="16">'[164]INVESTMENTS REP CURR'!#REF!</definedName>
    <definedName name="NIET4">'[164]INVESTMENTS REP CURR'!#REF!</definedName>
    <definedName name="NIET5" localSheetId="16">'[164]DIVESTMENTS REP CURR'!#REF!</definedName>
    <definedName name="NIET5">'[164]DIVESTMENTS REP CURR'!#REF!</definedName>
    <definedName name="NIET6" localSheetId="16">'[164]DIVESTMENTS REP CURR'!#REF!</definedName>
    <definedName name="NIET6">'[164]DIVESTMENTS REP CURR'!#REF!</definedName>
    <definedName name="NIET7" localSheetId="16">'[164]DIVESTMENTS REP CURR'!#REF!</definedName>
    <definedName name="NIET7">'[164]DIVESTMENTS REP CURR'!#REF!</definedName>
    <definedName name="NIET8" localSheetId="16">'[164]DIVESTMENTS REP CURR'!#REF!</definedName>
    <definedName name="NIET8">'[164]DIVESTMENTS REP CURR'!#REF!</definedName>
    <definedName name="NIvel2" localSheetId="4" hidden="1">#REF!</definedName>
    <definedName name="NIvel2" localSheetId="8" hidden="1">#REF!</definedName>
    <definedName name="NIvel2" localSheetId="10" hidden="1">#REF!</definedName>
    <definedName name="NIvel2" localSheetId="11" hidden="1">#REF!</definedName>
    <definedName name="NIvel2" hidden="1">#REF!</definedName>
    <definedName name="njnj" localSheetId="4" hidden="1">{"det (May)",#N/A,FALSE,"June";"sum (MAY YTD)",#N/A,FALSE,"June YTD"}</definedName>
    <definedName name="njnj" localSheetId="8" hidden="1">{"det (May)",#N/A,FALSE,"June";"sum (MAY YTD)",#N/A,FALSE,"June YTD"}</definedName>
    <definedName name="njnj" localSheetId="10" hidden="1">{"det (May)",#N/A,FALSE,"June";"sum (MAY YTD)",#N/A,FALSE,"June YTD"}</definedName>
    <definedName name="njnj" localSheetId="11" hidden="1">{"det (May)",#N/A,FALSE,"June";"sum (MAY YTD)",#N/A,FALSE,"June YTD"}</definedName>
    <definedName name="njnj" localSheetId="26" hidden="1">{"det (May)",#N/A,FALSE,"June";"sum (MAY YTD)",#N/A,FALSE,"June YTD"}</definedName>
    <definedName name="njnj" hidden="1">{"det (May)",#N/A,FALSE,"June";"sum (MAY YTD)",#N/A,FALSE,"June YTD"}</definedName>
    <definedName name="nn" localSheetId="17" hidden="1">{"det (May)",#N/A,FALSE,"June";"sum (MAY YTD)",#N/A,FALSE,"June YTD"}</definedName>
    <definedName name="nn" localSheetId="18" hidden="1">{"det (May)",#N/A,FALSE,"June";"sum (MAY YTD)",#N/A,FALSE,"June YTD"}</definedName>
    <definedName name="nn" localSheetId="37" hidden="1">{"det (May)",#N/A,FALSE,"June";"sum (MAY YTD)",#N/A,FALSE,"June YTD"}</definedName>
    <definedName name="nn" localSheetId="33" hidden="1">{"det (May)",#N/A,FALSE,"June";"sum (MAY YTD)",#N/A,FALSE,"June YTD"}</definedName>
    <definedName name="nn" localSheetId="20" hidden="1">{"det (May)",#N/A,FALSE,"June";"sum (MAY YTD)",#N/A,FALSE,"June YTD"}</definedName>
    <definedName name="nn" localSheetId="6" hidden="1">{"det (May)",#N/A,FALSE,"June";"sum (MAY YTD)",#N/A,FALSE,"June YTD"}</definedName>
    <definedName name="nn" localSheetId="4" hidden="1">{"det (May)",#N/A,FALSE,"June";"sum (MAY YTD)",#N/A,FALSE,"June YTD"}</definedName>
    <definedName name="nn" localSheetId="15" hidden="1">{"det (May)",#N/A,FALSE,"June";"sum (MAY YTD)",#N/A,FALSE,"June YTD"}</definedName>
    <definedName name="nn" localSheetId="36" hidden="1">{"det (May)",#N/A,FALSE,"June";"sum (MAY YTD)",#N/A,FALSE,"June YTD"}</definedName>
    <definedName name="nn" localSheetId="16" hidden="1">{"det (May)",#N/A,FALSE,"June";"sum (MAY YTD)",#N/A,FALSE,"June YTD"}</definedName>
    <definedName name="nn" localSheetId="41" hidden="1">{"det (May)",#N/A,FALSE,"June";"sum (MAY YTD)",#N/A,FALSE,"June YTD"}</definedName>
    <definedName name="nn" localSheetId="8" hidden="1">{"det (May)",#N/A,FALSE,"June";"sum (MAY YTD)",#N/A,FALSE,"June YTD"}</definedName>
    <definedName name="nn" localSheetId="7" hidden="1">{"det (May)",#N/A,FALSE,"June";"sum (MAY YTD)",#N/A,FALSE,"June YTD"}</definedName>
    <definedName name="nn" localSheetId="10" hidden="1">{"det (May)",#N/A,FALSE,"June";"sum (MAY YTD)",#N/A,FALSE,"June YTD"}</definedName>
    <definedName name="nn" localSheetId="9" hidden="1">{"det (May)",#N/A,FALSE,"June";"sum (MAY YTD)",#N/A,FALSE,"June YTD"}</definedName>
    <definedName name="nn" localSheetId="11" hidden="1">{"det (May)",#N/A,FALSE,"June";"sum (MAY YTD)",#N/A,FALSE,"June YTD"}</definedName>
    <definedName name="nn" localSheetId="26" hidden="1">{"det (May)",#N/A,FALSE,"June";"sum (MAY YTD)",#N/A,FALSE,"June YTD"}</definedName>
    <definedName name="nn" localSheetId="23" hidden="1">{"det (May)",#N/A,FALSE,"June";"sum (MAY YTD)",#N/A,FALSE,"June YTD"}</definedName>
    <definedName name="nn" localSheetId="40" hidden="1">{"det (May)",#N/A,FALSE,"June";"sum (MAY YTD)",#N/A,FALSE,"June YTD"}</definedName>
    <definedName name="nn" localSheetId="29" hidden="1">{"det (May)",#N/A,FALSE,"June";"sum (MAY YTD)",#N/A,FALSE,"June YTD"}</definedName>
    <definedName name="nn" hidden="1">{"det (May)",#N/A,FALSE,"June";"sum (MAY YTD)",#N/A,FALSE,"June YTD"}</definedName>
    <definedName name="nnnnj" localSheetId="4" hidden="1">{"det (May)",#N/A,FALSE,"June";"sum (MAY YTD)",#N/A,FALSE,"June YTD"}</definedName>
    <definedName name="nnnnj" localSheetId="8" hidden="1">{"det (May)",#N/A,FALSE,"June";"sum (MAY YTD)",#N/A,FALSE,"June YTD"}</definedName>
    <definedName name="nnnnj" localSheetId="10" hidden="1">{"det (May)",#N/A,FALSE,"June";"sum (MAY YTD)",#N/A,FALSE,"June YTD"}</definedName>
    <definedName name="nnnnj" localSheetId="11" hidden="1">{"det (May)",#N/A,FALSE,"June";"sum (MAY YTD)",#N/A,FALSE,"June YTD"}</definedName>
    <definedName name="nnnnj" localSheetId="26" hidden="1">{"det (May)",#N/A,FALSE,"June";"sum (MAY YTD)",#N/A,FALSE,"June YTD"}</definedName>
    <definedName name="nnnnj" hidden="1">{"det (May)",#N/A,FALSE,"June";"sum (MAY YTD)",#N/A,FALSE,"June YTD"}</definedName>
    <definedName name="nnnnnn" localSheetId="17" hidden="1">{#N/A,#N/A,FALSE,"지침";#N/A,#N/A,FALSE,"환경분석";#N/A,#N/A,FALSE,"Sheet16"}</definedName>
    <definedName name="nnnnnn" localSheetId="18" hidden="1">{#N/A,#N/A,FALSE,"지침";#N/A,#N/A,FALSE,"환경분석";#N/A,#N/A,FALSE,"Sheet16"}</definedName>
    <definedName name="nnnnnn" localSheetId="37" hidden="1">{#N/A,#N/A,FALSE,"지침";#N/A,#N/A,FALSE,"환경분석";#N/A,#N/A,FALSE,"Sheet16"}</definedName>
    <definedName name="nnnnnn" localSheetId="33" hidden="1">{#N/A,#N/A,FALSE,"지침";#N/A,#N/A,FALSE,"환경분석";#N/A,#N/A,FALSE,"Sheet16"}</definedName>
    <definedName name="nnnnnn" localSheetId="20" hidden="1">{#N/A,#N/A,FALSE,"지침";#N/A,#N/A,FALSE,"환경분석";#N/A,#N/A,FALSE,"Sheet16"}</definedName>
    <definedName name="nnnnnn" localSheetId="6" hidden="1">{#N/A,#N/A,FALSE,"지침";#N/A,#N/A,FALSE,"환경분석";#N/A,#N/A,FALSE,"Sheet16"}</definedName>
    <definedName name="nnnnnn" localSheetId="4" hidden="1">{#N/A,#N/A,FALSE,"지침";#N/A,#N/A,FALSE,"환경분석";#N/A,#N/A,FALSE,"Sheet16"}</definedName>
    <definedName name="nnnnnn" localSheetId="15" hidden="1">{#N/A,#N/A,FALSE,"지침";#N/A,#N/A,FALSE,"환경분석";#N/A,#N/A,FALSE,"Sheet16"}</definedName>
    <definedName name="nnnnnn" localSheetId="36" hidden="1">{#N/A,#N/A,FALSE,"지침";#N/A,#N/A,FALSE,"환경분석";#N/A,#N/A,FALSE,"Sheet16"}</definedName>
    <definedName name="nnnnnn" localSheetId="16" hidden="1">{#N/A,#N/A,FALSE,"지침";#N/A,#N/A,FALSE,"환경분석";#N/A,#N/A,FALSE,"Sheet16"}</definedName>
    <definedName name="nnnnnn" localSheetId="41" hidden="1">{#N/A,#N/A,FALSE,"지침";#N/A,#N/A,FALSE,"환경분석";#N/A,#N/A,FALSE,"Sheet16"}</definedName>
    <definedName name="nnnnnn" localSheetId="8" hidden="1">{#N/A,#N/A,FALSE,"지침";#N/A,#N/A,FALSE,"환경분석";#N/A,#N/A,FALSE,"Sheet16"}</definedName>
    <definedName name="nnnnnn" localSheetId="7" hidden="1">{#N/A,#N/A,FALSE,"지침";#N/A,#N/A,FALSE,"환경분석";#N/A,#N/A,FALSE,"Sheet16"}</definedName>
    <definedName name="nnnnnn" localSheetId="10" hidden="1">{#N/A,#N/A,FALSE,"지침";#N/A,#N/A,FALSE,"환경분석";#N/A,#N/A,FALSE,"Sheet16"}</definedName>
    <definedName name="nnnnnn" localSheetId="9" hidden="1">{#N/A,#N/A,FALSE,"지침";#N/A,#N/A,FALSE,"환경분석";#N/A,#N/A,FALSE,"Sheet16"}</definedName>
    <definedName name="nnnnnn" localSheetId="11" hidden="1">{#N/A,#N/A,FALSE,"지침";#N/A,#N/A,FALSE,"환경분석";#N/A,#N/A,FALSE,"Sheet16"}</definedName>
    <definedName name="nnnnnn" localSheetId="26" hidden="1">{#N/A,#N/A,FALSE,"지침";#N/A,#N/A,FALSE,"환경분석";#N/A,#N/A,FALSE,"Sheet16"}</definedName>
    <definedName name="nnnnnn" localSheetId="23" hidden="1">{#N/A,#N/A,FALSE,"지침";#N/A,#N/A,FALSE,"환경분석";#N/A,#N/A,FALSE,"Sheet16"}</definedName>
    <definedName name="nnnnnn" localSheetId="40" hidden="1">{#N/A,#N/A,FALSE,"지침";#N/A,#N/A,FALSE,"환경분석";#N/A,#N/A,FALSE,"Sheet16"}</definedName>
    <definedName name="nnnnnn" localSheetId="29" hidden="1">{#N/A,#N/A,FALSE,"지침";#N/A,#N/A,FALSE,"환경분석";#N/A,#N/A,FALSE,"Sheet16"}</definedName>
    <definedName name="nnnnnn" hidden="1">{#N/A,#N/A,FALSE,"지침";#N/A,#N/A,FALSE,"환경분석";#N/A,#N/A,FALSE,"Sheet16"}</definedName>
    <definedName name="nnnnnnnnnnn" localSheetId="17" hidden="1">{"'cua 42'!$A$1:$O$40"}</definedName>
    <definedName name="nnnnnnnnnnn" localSheetId="18" hidden="1">{"'cua 42'!$A$1:$O$40"}</definedName>
    <definedName name="nnnnnnnnnnn" localSheetId="37" hidden="1">{"'cua 42'!$A$1:$O$40"}</definedName>
    <definedName name="nnnnnnnnnnn" localSheetId="20" hidden="1">{"'cua 42'!$A$1:$O$40"}</definedName>
    <definedName name="nnnnnnnnnnn" localSheetId="4" hidden="1">{"'cua 42'!$A$1:$O$40"}</definedName>
    <definedName name="nnnnnnnnnnn" localSheetId="15" hidden="1">{"'cua 42'!$A$1:$O$40"}</definedName>
    <definedName name="nnnnnnnnnnn" localSheetId="36" hidden="1">{"'cua 42'!$A$1:$O$40"}</definedName>
    <definedName name="nnnnnnnnnnn" localSheetId="16" hidden="1">{"'cua 42'!$A$1:$O$40"}</definedName>
    <definedName name="nnnnnnnnnnn" localSheetId="8" hidden="1">{"'cua 42'!$A$1:$O$40"}</definedName>
    <definedName name="nnnnnnnnnnn" localSheetId="10" hidden="1">{"'cua 42'!$A$1:$O$40"}</definedName>
    <definedName name="nnnnnnnnnnn" localSheetId="11" hidden="1">{"'cua 42'!$A$1:$O$40"}</definedName>
    <definedName name="nnnnnnnnnnn" localSheetId="26" hidden="1">{"'cua 42'!$A$1:$O$40"}</definedName>
    <definedName name="nnnnnnnnnnn" localSheetId="29" hidden="1">{"'cua 42'!$A$1:$O$40"}</definedName>
    <definedName name="nnnnnnnnnnn" hidden="1">{"'cua 42'!$A$1:$O$40"}</definedName>
    <definedName name="no" localSheetId="16">'[218]Indiv. information'!#REF!</definedName>
    <definedName name="no">'[218]Indiv. information'!#REF!</definedName>
    <definedName name="No_usar_EPP___Uso_inadecuado_del_EPP" comment="NO UTILIZA LENTES " localSheetId="17">#REF!</definedName>
    <definedName name="No_usar_EPP___Uso_inadecuado_del_EPP" comment="NO UTILIZA LENTES " localSheetId="18">#REF!</definedName>
    <definedName name="No_usar_EPP___Uso_inadecuado_del_EPP" comment="NO UTILIZA LENTES " localSheetId="37">#REF!</definedName>
    <definedName name="No_usar_EPP___Uso_inadecuado_del_EPP" comment="NO UTILIZA LENTES " localSheetId="20">#REF!</definedName>
    <definedName name="No_usar_EPP___Uso_inadecuado_del_EPP" comment="NO UTILIZA LENTES " localSheetId="4">#REF!</definedName>
    <definedName name="No_usar_EPP___Uso_inadecuado_del_EPP" comment="NO UTILIZA LENTES " localSheetId="15">#REF!</definedName>
    <definedName name="No_usar_EPP___Uso_inadecuado_del_EPP" comment="NO UTILIZA LENTES " localSheetId="36">#REF!</definedName>
    <definedName name="No_usar_EPP___Uso_inadecuado_del_EPP" comment="NO UTILIZA LENTES " localSheetId="16">#REF!</definedName>
    <definedName name="No_usar_EPP___Uso_inadecuado_del_EPP" comment="NO UTILIZA LENTES " localSheetId="8">#REF!</definedName>
    <definedName name="No_usar_EPP___Uso_inadecuado_del_EPP" comment="NO UTILIZA LENTES " localSheetId="10">#REF!</definedName>
    <definedName name="No_usar_EPP___Uso_inadecuado_del_EPP" comment="NO UTILIZA LENTES " localSheetId="11">#REF!</definedName>
    <definedName name="No_usar_EPP___Uso_inadecuado_del_EPP" comment="NO UTILIZA LENTES ">#REF!</definedName>
    <definedName name="nombre">[219]nombre!$A$1:$D$215</definedName>
    <definedName name="nombre04" localSheetId="17">#REF!</definedName>
    <definedName name="nombre04" localSheetId="18">#REF!</definedName>
    <definedName name="nombre04" localSheetId="37">#REF!</definedName>
    <definedName name="nombre04" localSheetId="20">#REF!</definedName>
    <definedName name="nombre04" localSheetId="4">#REF!</definedName>
    <definedName name="nombre04" localSheetId="15">#REF!</definedName>
    <definedName name="nombre04" localSheetId="36">#REF!</definedName>
    <definedName name="nombre04" localSheetId="16">#REF!</definedName>
    <definedName name="nombre04" localSheetId="8">#REF!</definedName>
    <definedName name="nombre04" localSheetId="10">#REF!</definedName>
    <definedName name="nombre04" localSheetId="11">#REF!</definedName>
    <definedName name="nombre04">#REF!</definedName>
    <definedName name="NOMBRES" localSheetId="17">#REF!</definedName>
    <definedName name="NOMBRES" localSheetId="18">#REF!</definedName>
    <definedName name="NOMBRES" localSheetId="37">#REF!</definedName>
    <definedName name="NOMBRES" localSheetId="20">#REF!</definedName>
    <definedName name="NOMBRES" localSheetId="4">#REF!</definedName>
    <definedName name="NOMBRES" localSheetId="15">#REF!</definedName>
    <definedName name="NOMBRES" localSheetId="36">#REF!</definedName>
    <definedName name="NOMBRES" localSheetId="16">#REF!</definedName>
    <definedName name="NOMBRES" localSheetId="8">#REF!</definedName>
    <definedName name="NOMBRES" localSheetId="10">#REF!</definedName>
    <definedName name="NOMBRES" localSheetId="11">#REF!</definedName>
    <definedName name="NOMBRES">#REF!</definedName>
    <definedName name="NombreTabla">"Dummy"</definedName>
    <definedName name="Nome" localSheetId="17">#REF!</definedName>
    <definedName name="Nome" localSheetId="18">#REF!</definedName>
    <definedName name="Nome" localSheetId="37">#REF!</definedName>
    <definedName name="Nome" localSheetId="20">#REF!</definedName>
    <definedName name="Nome" localSheetId="4">#REF!</definedName>
    <definedName name="Nome" localSheetId="15">#REF!</definedName>
    <definedName name="Nome" localSheetId="36">#REF!</definedName>
    <definedName name="Nome" localSheetId="16">#REF!</definedName>
    <definedName name="Nome" localSheetId="8">#REF!</definedName>
    <definedName name="Nome" localSheetId="10">#REF!</definedName>
    <definedName name="Nome" localSheetId="11">#REF!</definedName>
    <definedName name="Nome">#REF!</definedName>
    <definedName name="NOME_AV">'[112]2'!$B$6</definedName>
    <definedName name="NOME_GVM_GV" localSheetId="17">#REF!</definedName>
    <definedName name="NOME_GVM_GV" localSheetId="18">#REF!</definedName>
    <definedName name="NOME_GVM_GV" localSheetId="37">#REF!</definedName>
    <definedName name="NOME_GVM_GV" localSheetId="20">#REF!</definedName>
    <definedName name="NOME_GVM_GV" localSheetId="4">#REF!</definedName>
    <definedName name="NOME_GVM_GV" localSheetId="15">#REF!</definedName>
    <definedName name="NOME_GVM_GV" localSheetId="36">#REF!</definedName>
    <definedName name="NOME_GVM_GV" localSheetId="16">#REF!</definedName>
    <definedName name="NOME_GVM_GV" localSheetId="8">#REF!</definedName>
    <definedName name="NOME_GVM_GV" localSheetId="10">#REF!</definedName>
    <definedName name="NOME_GVM_GV" localSheetId="11">#REF!</definedName>
    <definedName name="NOME_GVM_GV">#REF!</definedName>
    <definedName name="NomeDiaSemana">[220]MUG!$A$59</definedName>
    <definedName name="Nomes">[221]Setup!$B$3:$B$20</definedName>
    <definedName name="Non_Routine_Transaction" localSheetId="17">#REF!</definedName>
    <definedName name="Non_Routine_Transaction" localSheetId="18">#REF!</definedName>
    <definedName name="Non_Routine_Transaction" localSheetId="37">#REF!</definedName>
    <definedName name="Non_Routine_Transaction" localSheetId="20">#REF!</definedName>
    <definedName name="Non_Routine_Transaction" localSheetId="4">#REF!</definedName>
    <definedName name="Non_Routine_Transaction" localSheetId="15">#REF!</definedName>
    <definedName name="Non_Routine_Transaction" localSheetId="36">#REF!</definedName>
    <definedName name="Non_Routine_Transaction" localSheetId="16">#REF!</definedName>
    <definedName name="Non_Routine_Transaction" localSheetId="8">#REF!</definedName>
    <definedName name="Non_Routine_Transaction" localSheetId="10">#REF!</definedName>
    <definedName name="Non_Routine_Transaction" localSheetId="11">#REF!</definedName>
    <definedName name="Non_Routine_Transaction">#REF!</definedName>
    <definedName name="nopat" localSheetId="37">[156]SMT1!#REF!</definedName>
    <definedName name="nopat" localSheetId="15">[156]SMT1!#REF!</definedName>
    <definedName name="nopat" localSheetId="36">[156]SMT1!#REF!</definedName>
    <definedName name="nopat" localSheetId="16">[156]SMT1!#REF!</definedName>
    <definedName name="nopat">[156]SMT1!#REF!</definedName>
    <definedName name="Norte" localSheetId="37">[102]MKT_Terr!#REF!</definedName>
    <definedName name="Norte" localSheetId="15">[102]MKT_Terr!#REF!</definedName>
    <definedName name="Norte" localSheetId="36">[102]MKT_Terr!#REF!</definedName>
    <definedName name="Norte" localSheetId="16">[102]MKT_Terr!#REF!</definedName>
    <definedName name="Norte">[102]MKT_Terr!#REF!</definedName>
    <definedName name="nota" localSheetId="17">#REF!</definedName>
    <definedName name="nota" localSheetId="18">#REF!</definedName>
    <definedName name="nota" localSheetId="37">#REF!</definedName>
    <definedName name="nota" localSheetId="20">#REF!</definedName>
    <definedName name="nota" localSheetId="4">#REF!</definedName>
    <definedName name="nota" localSheetId="15">#REF!</definedName>
    <definedName name="nota" localSheetId="36">#REF!</definedName>
    <definedName name="nota" localSheetId="16">#REF!</definedName>
    <definedName name="nota" localSheetId="8">#REF!</definedName>
    <definedName name="nota" localSheetId="10">#REF!</definedName>
    <definedName name="nota" localSheetId="11">#REF!</definedName>
    <definedName name="nota">#REF!</definedName>
    <definedName name="Note_1" localSheetId="37">'[222]Testing Template Guidance'!#REF!</definedName>
    <definedName name="Note_1" localSheetId="15">'[222]Testing Template Guidance'!#REF!</definedName>
    <definedName name="Note_1" localSheetId="36">'[222]Testing Template Guidance'!#REF!</definedName>
    <definedName name="Note_1" localSheetId="16">'[222]Testing Template Guidance'!#REF!</definedName>
    <definedName name="Note_1">'[222]Testing Template Guidance'!#REF!</definedName>
    <definedName name="Note_10" localSheetId="37">'[222]Testing Template Guidance'!#REF!</definedName>
    <definedName name="Note_10" localSheetId="15">'[222]Testing Template Guidance'!#REF!</definedName>
    <definedName name="Note_10" localSheetId="36">'[222]Testing Template Guidance'!#REF!</definedName>
    <definedName name="Note_10" localSheetId="16">'[222]Testing Template Guidance'!#REF!</definedName>
    <definedName name="Note_10">'[222]Testing Template Guidance'!#REF!</definedName>
    <definedName name="Note_2" localSheetId="16">'[222]Testing Template Guidance'!#REF!</definedName>
    <definedName name="Note_2">'[222]Testing Template Guidance'!#REF!</definedName>
    <definedName name="Note_3" localSheetId="16">'[222]Testing Template Guidance'!#REF!</definedName>
    <definedName name="Note_3">'[222]Testing Template Guidance'!#REF!</definedName>
    <definedName name="Note_4" localSheetId="16">'[222]Testing Template Guidance'!#REF!</definedName>
    <definedName name="Note_4">'[222]Testing Template Guidance'!#REF!</definedName>
    <definedName name="Note_5" localSheetId="16">'[222]Testing Template Guidance'!#REF!</definedName>
    <definedName name="Note_5">'[222]Testing Template Guidance'!#REF!</definedName>
    <definedName name="Note_6" localSheetId="16">'[222]Testing Template Guidance'!#REF!</definedName>
    <definedName name="Note_6">'[222]Testing Template Guidance'!#REF!</definedName>
    <definedName name="Note_7" localSheetId="16">'[222]Testing Template Guidance'!#REF!</definedName>
    <definedName name="Note_7">'[222]Testing Template Guidance'!#REF!</definedName>
    <definedName name="Note_8" localSheetId="16">'[222]Testing Template Guidance'!#REF!</definedName>
    <definedName name="Note_8">'[222]Testing Template Guidance'!#REF!</definedName>
    <definedName name="Note_9" localSheetId="16">'[222]Testing Template Guidance'!#REF!</definedName>
    <definedName name="Note_9">'[222]Testing Template Guidance'!#REF!</definedName>
    <definedName name="Note_a" localSheetId="17">#REF!</definedName>
    <definedName name="Note_a" localSheetId="18">#REF!</definedName>
    <definedName name="Note_a" localSheetId="37">#REF!</definedName>
    <definedName name="Note_a" localSheetId="20">#REF!</definedName>
    <definedName name="Note_a" localSheetId="4">#REF!</definedName>
    <definedName name="Note_a" localSheetId="15">#REF!</definedName>
    <definedName name="Note_a" localSheetId="36">#REF!</definedName>
    <definedName name="Note_a" localSheetId="16">#REF!</definedName>
    <definedName name="Note_a" localSheetId="8">#REF!</definedName>
    <definedName name="Note_a" localSheetId="10">#REF!</definedName>
    <definedName name="Note_a" localSheetId="11">#REF!</definedName>
    <definedName name="Note_a">#REF!</definedName>
    <definedName name="nova" localSheetId="17" hidden="1">{"'171'!$A$1:$Z$50"}</definedName>
    <definedName name="nova" localSheetId="18" hidden="1">{"'171'!$A$1:$Z$50"}</definedName>
    <definedName name="nova" localSheetId="37" hidden="1">{"'171'!$A$1:$Z$50"}</definedName>
    <definedName name="nova" localSheetId="33" hidden="1">{"'171'!$A$1:$Z$50"}</definedName>
    <definedName name="nova" localSheetId="20" hidden="1">{"'171'!$A$1:$Z$50"}</definedName>
    <definedName name="nova" localSheetId="6" hidden="1">{"'171'!$A$1:$Z$50"}</definedName>
    <definedName name="nova" localSheetId="4" hidden="1">{"'171'!$A$1:$Z$50"}</definedName>
    <definedName name="nova" localSheetId="15" hidden="1">{"'171'!$A$1:$Z$50"}</definedName>
    <definedName name="nova" localSheetId="36" hidden="1">{"'171'!$A$1:$Z$50"}</definedName>
    <definedName name="nova" localSheetId="16" hidden="1">{"'171'!$A$1:$Z$50"}</definedName>
    <definedName name="nova" localSheetId="41" hidden="1">{"'171'!$A$1:$Z$50"}</definedName>
    <definedName name="nova" localSheetId="8" hidden="1">{"'171'!$A$1:$Z$50"}</definedName>
    <definedName name="nova" localSheetId="7" hidden="1">{"'171'!$A$1:$Z$50"}</definedName>
    <definedName name="nova" localSheetId="10" hidden="1">{"'171'!$A$1:$Z$50"}</definedName>
    <definedName name="nova" localSheetId="9" hidden="1">{"'171'!$A$1:$Z$50"}</definedName>
    <definedName name="nova" localSheetId="11" hidden="1">{"'171'!$A$1:$Z$50"}</definedName>
    <definedName name="nova" localSheetId="26" hidden="1">{"'171'!$A$1:$Z$50"}</definedName>
    <definedName name="nova" localSheetId="23" hidden="1">{"'171'!$A$1:$Z$50"}</definedName>
    <definedName name="nova" localSheetId="40" hidden="1">{"'171'!$A$1:$Z$50"}</definedName>
    <definedName name="nova" localSheetId="29" hidden="1">{"'171'!$A$1:$Z$50"}</definedName>
    <definedName name="nova" hidden="1">{"'171'!$A$1:$Z$50"}</definedName>
    <definedName name="Nova_Data">[223]Resumo!$O$1</definedName>
    <definedName name="Novembro" localSheetId="17">#REF!</definedName>
    <definedName name="Novembro" localSheetId="18">#REF!</definedName>
    <definedName name="Novembro" localSheetId="37">#REF!</definedName>
    <definedName name="Novembro" localSheetId="20">#REF!</definedName>
    <definedName name="Novembro" localSheetId="4">#REF!</definedName>
    <definedName name="Novembro" localSheetId="15">#REF!</definedName>
    <definedName name="Novembro" localSheetId="36">#REF!</definedName>
    <definedName name="Novembro" localSheetId="16">#REF!</definedName>
    <definedName name="Novembro" localSheetId="8">#REF!</definedName>
    <definedName name="Novembro" localSheetId="10">#REF!</definedName>
    <definedName name="Novembro" localSheetId="11">#REF!</definedName>
    <definedName name="Novembro">#REF!</definedName>
    <definedName name="Novo" localSheetId="17" hidden="1">{"a_assump1",#N/A,FALSE,"BPlan 96-00 - Base";"a_assump2",#N/A,FALSE,"BPlan 96-00 - Base";"a_plus",#N/A,FALSE,"BPlan 96-00 - Base";"a_bs",#N/A,FALSE,"BPlan 96-00 - Base";"a_cf",#N/A,FALSE,"BPlan 96-00 - Base";"a_irrbase",#N/A,FALSE,"BPlan 96-00 - Base";"a_notes",#N/A,FALSE,"BPlan 96-00 - Base"}</definedName>
    <definedName name="Novo" localSheetId="18" hidden="1">{"a_assump1",#N/A,FALSE,"BPlan 96-00 - Base";"a_assump2",#N/A,FALSE,"BPlan 96-00 - Base";"a_plus",#N/A,FALSE,"BPlan 96-00 - Base";"a_bs",#N/A,FALSE,"BPlan 96-00 - Base";"a_cf",#N/A,FALSE,"BPlan 96-00 - Base";"a_irrbase",#N/A,FALSE,"BPlan 96-00 - Base";"a_notes",#N/A,FALSE,"BPlan 96-00 - Base"}</definedName>
    <definedName name="Novo" localSheetId="37" hidden="1">{"a_assump1",#N/A,FALSE,"BPlan 96-00 - Base";"a_assump2",#N/A,FALSE,"BPlan 96-00 - Base";"a_plus",#N/A,FALSE,"BPlan 96-00 - Base";"a_bs",#N/A,FALSE,"BPlan 96-00 - Base";"a_cf",#N/A,FALSE,"BPlan 96-00 - Base";"a_irrbase",#N/A,FALSE,"BPlan 96-00 - Base";"a_notes",#N/A,FALSE,"BPlan 96-00 - Base"}</definedName>
    <definedName name="Novo" localSheetId="33" hidden="1">{"a_assump1",#N/A,FALSE,"BPlan 96-00 - Base";"a_assump2",#N/A,FALSE,"BPlan 96-00 - Base";"a_plus",#N/A,FALSE,"BPlan 96-00 - Base";"a_bs",#N/A,FALSE,"BPlan 96-00 - Base";"a_cf",#N/A,FALSE,"BPlan 96-00 - Base";"a_irrbase",#N/A,FALSE,"BPlan 96-00 - Base";"a_notes",#N/A,FALSE,"BPlan 96-00 - Base"}</definedName>
    <definedName name="Novo" localSheetId="20" hidden="1">{"a_assump1",#N/A,FALSE,"BPlan 96-00 - Base";"a_assump2",#N/A,FALSE,"BPlan 96-00 - Base";"a_plus",#N/A,FALSE,"BPlan 96-00 - Base";"a_bs",#N/A,FALSE,"BPlan 96-00 - Base";"a_cf",#N/A,FALSE,"BPlan 96-00 - Base";"a_irrbase",#N/A,FALSE,"BPlan 96-00 - Base";"a_notes",#N/A,FALSE,"BPlan 96-00 - Base"}</definedName>
    <definedName name="Novo" localSheetId="6" hidden="1">{"a_assump1",#N/A,FALSE,"BPlan 96-00 - Base";"a_assump2",#N/A,FALSE,"BPlan 96-00 - Base";"a_plus",#N/A,FALSE,"BPlan 96-00 - Base";"a_bs",#N/A,FALSE,"BPlan 96-00 - Base";"a_cf",#N/A,FALSE,"BPlan 96-00 - Base";"a_irrbase",#N/A,FALSE,"BPlan 96-00 - Base";"a_notes",#N/A,FALSE,"BPlan 96-00 - Base"}</definedName>
    <definedName name="Novo" localSheetId="4" hidden="1">{"a_assump1",#N/A,FALSE,"BPlan 96-00 - Base";"a_assump2",#N/A,FALSE,"BPlan 96-00 - Base";"a_plus",#N/A,FALSE,"BPlan 96-00 - Base";"a_bs",#N/A,FALSE,"BPlan 96-00 - Base";"a_cf",#N/A,FALSE,"BPlan 96-00 - Base";"a_irrbase",#N/A,FALSE,"BPlan 96-00 - Base";"a_notes",#N/A,FALSE,"BPlan 96-00 - Base"}</definedName>
    <definedName name="Novo" localSheetId="15" hidden="1">{"a_assump1",#N/A,FALSE,"BPlan 96-00 - Base";"a_assump2",#N/A,FALSE,"BPlan 96-00 - Base";"a_plus",#N/A,FALSE,"BPlan 96-00 - Base";"a_bs",#N/A,FALSE,"BPlan 96-00 - Base";"a_cf",#N/A,FALSE,"BPlan 96-00 - Base";"a_irrbase",#N/A,FALSE,"BPlan 96-00 - Base";"a_notes",#N/A,FALSE,"BPlan 96-00 - Base"}</definedName>
    <definedName name="Novo" localSheetId="36" hidden="1">{"a_assump1",#N/A,FALSE,"BPlan 96-00 - Base";"a_assump2",#N/A,FALSE,"BPlan 96-00 - Base";"a_plus",#N/A,FALSE,"BPlan 96-00 - Base";"a_bs",#N/A,FALSE,"BPlan 96-00 - Base";"a_cf",#N/A,FALSE,"BPlan 96-00 - Base";"a_irrbase",#N/A,FALSE,"BPlan 96-00 - Base";"a_notes",#N/A,FALSE,"BPlan 96-00 - Base"}</definedName>
    <definedName name="Novo" localSheetId="16" hidden="1">{"a_assump1",#N/A,FALSE,"BPlan 96-00 - Base";"a_assump2",#N/A,FALSE,"BPlan 96-00 - Base";"a_plus",#N/A,FALSE,"BPlan 96-00 - Base";"a_bs",#N/A,FALSE,"BPlan 96-00 - Base";"a_cf",#N/A,FALSE,"BPlan 96-00 - Base";"a_irrbase",#N/A,FALSE,"BPlan 96-00 - Base";"a_notes",#N/A,FALSE,"BPlan 96-00 - Base"}</definedName>
    <definedName name="Novo" localSheetId="41" hidden="1">{"a_assump1",#N/A,FALSE,"BPlan 96-00 - Base";"a_assump2",#N/A,FALSE,"BPlan 96-00 - Base";"a_plus",#N/A,FALSE,"BPlan 96-00 - Base";"a_bs",#N/A,FALSE,"BPlan 96-00 - Base";"a_cf",#N/A,FALSE,"BPlan 96-00 - Base";"a_irrbase",#N/A,FALSE,"BPlan 96-00 - Base";"a_notes",#N/A,FALSE,"BPlan 96-00 - Base"}</definedName>
    <definedName name="Novo" localSheetId="8" hidden="1">{"a_assump1",#N/A,FALSE,"BPlan 96-00 - Base";"a_assump2",#N/A,FALSE,"BPlan 96-00 - Base";"a_plus",#N/A,FALSE,"BPlan 96-00 - Base";"a_bs",#N/A,FALSE,"BPlan 96-00 - Base";"a_cf",#N/A,FALSE,"BPlan 96-00 - Base";"a_irrbase",#N/A,FALSE,"BPlan 96-00 - Base";"a_notes",#N/A,FALSE,"BPlan 96-00 - Base"}</definedName>
    <definedName name="Novo" localSheetId="7" hidden="1">{"a_assump1",#N/A,FALSE,"BPlan 96-00 - Base";"a_assump2",#N/A,FALSE,"BPlan 96-00 - Base";"a_plus",#N/A,FALSE,"BPlan 96-00 - Base";"a_bs",#N/A,FALSE,"BPlan 96-00 - Base";"a_cf",#N/A,FALSE,"BPlan 96-00 - Base";"a_irrbase",#N/A,FALSE,"BPlan 96-00 - Base";"a_notes",#N/A,FALSE,"BPlan 96-00 - Base"}</definedName>
    <definedName name="Novo" localSheetId="10" hidden="1">{"a_assump1",#N/A,FALSE,"BPlan 96-00 - Base";"a_assump2",#N/A,FALSE,"BPlan 96-00 - Base";"a_plus",#N/A,FALSE,"BPlan 96-00 - Base";"a_bs",#N/A,FALSE,"BPlan 96-00 - Base";"a_cf",#N/A,FALSE,"BPlan 96-00 - Base";"a_irrbase",#N/A,FALSE,"BPlan 96-00 - Base";"a_notes",#N/A,FALSE,"BPlan 96-00 - Base"}</definedName>
    <definedName name="Novo" localSheetId="9" hidden="1">{"a_assump1",#N/A,FALSE,"BPlan 96-00 - Base";"a_assump2",#N/A,FALSE,"BPlan 96-00 - Base";"a_plus",#N/A,FALSE,"BPlan 96-00 - Base";"a_bs",#N/A,FALSE,"BPlan 96-00 - Base";"a_cf",#N/A,FALSE,"BPlan 96-00 - Base";"a_irrbase",#N/A,FALSE,"BPlan 96-00 - Base";"a_notes",#N/A,FALSE,"BPlan 96-00 - Base"}</definedName>
    <definedName name="Novo" localSheetId="11" hidden="1">{"a_assump1",#N/A,FALSE,"BPlan 96-00 - Base";"a_assump2",#N/A,FALSE,"BPlan 96-00 - Base";"a_plus",#N/A,FALSE,"BPlan 96-00 - Base";"a_bs",#N/A,FALSE,"BPlan 96-00 - Base";"a_cf",#N/A,FALSE,"BPlan 96-00 - Base";"a_irrbase",#N/A,FALSE,"BPlan 96-00 - Base";"a_notes",#N/A,FALSE,"BPlan 96-00 - Base"}</definedName>
    <definedName name="Novo" localSheetId="26" hidden="1">{"a_assump1",#N/A,FALSE,"BPlan 96-00 - Base";"a_assump2",#N/A,FALSE,"BPlan 96-00 - Base";"a_plus",#N/A,FALSE,"BPlan 96-00 - Base";"a_bs",#N/A,FALSE,"BPlan 96-00 - Base";"a_cf",#N/A,FALSE,"BPlan 96-00 - Base";"a_irrbase",#N/A,FALSE,"BPlan 96-00 - Base";"a_notes",#N/A,FALSE,"BPlan 96-00 - Base"}</definedName>
    <definedName name="Novo" localSheetId="23" hidden="1">{"a_assump1",#N/A,FALSE,"BPlan 96-00 - Base";"a_assump2",#N/A,FALSE,"BPlan 96-00 - Base";"a_plus",#N/A,FALSE,"BPlan 96-00 - Base";"a_bs",#N/A,FALSE,"BPlan 96-00 - Base";"a_cf",#N/A,FALSE,"BPlan 96-00 - Base";"a_irrbase",#N/A,FALSE,"BPlan 96-00 - Base";"a_notes",#N/A,FALSE,"BPlan 96-00 - Base"}</definedName>
    <definedName name="Novo" localSheetId="40" hidden="1">{"a_assump1",#N/A,FALSE,"BPlan 96-00 - Base";"a_assump2",#N/A,FALSE,"BPlan 96-00 - Base";"a_plus",#N/A,FALSE,"BPlan 96-00 - Base";"a_bs",#N/A,FALSE,"BPlan 96-00 - Base";"a_cf",#N/A,FALSE,"BPlan 96-00 - Base";"a_irrbase",#N/A,FALSE,"BPlan 96-00 - Base";"a_notes",#N/A,FALSE,"BPlan 96-00 - Base"}</definedName>
    <definedName name="Novo" localSheetId="29" hidden="1">{"a_assump1",#N/A,FALSE,"BPlan 96-00 - Base";"a_assump2",#N/A,FALSE,"BPlan 96-00 - Base";"a_plus",#N/A,FALSE,"BPlan 96-00 - Base";"a_bs",#N/A,FALSE,"BPlan 96-00 - Base";"a_cf",#N/A,FALSE,"BPlan 96-00 - Base";"a_irrbase",#N/A,FALSE,"BPlan 96-00 - Base";"a_notes",#N/A,FALSE,"BPlan 96-00 - Base"}</definedName>
    <definedName name="Novo" hidden="1">{"a_assump1",#N/A,FALSE,"BPlan 96-00 - Base";"a_assump2",#N/A,FALSE,"BPlan 96-00 - Base";"a_plus",#N/A,FALSE,"BPlan 96-00 - Base";"a_bs",#N/A,FALSE,"BPlan 96-00 - Base";"a_cf",#N/A,FALSE,"BPlan 96-00 - Base";"a_irrbase",#N/A,FALSE,"BPlan 96-00 - Base";"a_notes",#N/A,FALSE,"BPlan 96-00 - Base"}</definedName>
    <definedName name="NovoCiclo">[41]PM!$AN$7</definedName>
    <definedName name="NOYES">'[61]Drop down lists'!$H$3:$H$4</definedName>
    <definedName name="NPV" localSheetId="37">'[224]SIL Russia'!#REF!</definedName>
    <definedName name="NPV" localSheetId="15">'[224]SIL Russia'!#REF!</definedName>
    <definedName name="NPV" localSheetId="36">'[224]SIL Russia'!#REF!</definedName>
    <definedName name="NPV" localSheetId="16">'[224]SIL Russia'!#REF!</definedName>
    <definedName name="NPV">'[224]SIL Russia'!#REF!</definedName>
    <definedName name="NR_hl" localSheetId="17">#REF!</definedName>
    <definedName name="NR_hl" localSheetId="18">#REF!</definedName>
    <definedName name="NR_hl" localSheetId="37">#REF!</definedName>
    <definedName name="NR_hl" localSheetId="20">#REF!</definedName>
    <definedName name="NR_hl" localSheetId="4">#REF!</definedName>
    <definedName name="NR_hl" localSheetId="15">#REF!</definedName>
    <definedName name="NR_hl" localSheetId="36">#REF!</definedName>
    <definedName name="NR_hl" localSheetId="16">#REF!</definedName>
    <definedName name="NR_hl" localSheetId="8">#REF!</definedName>
    <definedName name="NR_hl" localSheetId="10">#REF!</definedName>
    <definedName name="NR_hl" localSheetId="11">#REF!</definedName>
    <definedName name="NR_hl">#REF!</definedName>
    <definedName name="NroEdicion" localSheetId="4">#REF!</definedName>
    <definedName name="NroEdicion" localSheetId="8">#REF!</definedName>
    <definedName name="NroEdicion" localSheetId="10">#REF!</definedName>
    <definedName name="NroEdicion" localSheetId="11">#REF!</definedName>
    <definedName name="NroEdicion">#REF!</definedName>
    <definedName name="NroRevision" localSheetId="4">#REF!</definedName>
    <definedName name="NroRevision" localSheetId="8">#REF!</definedName>
    <definedName name="NroRevision" localSheetId="10">#REF!</definedName>
    <definedName name="NroRevision" localSheetId="11">#REF!</definedName>
    <definedName name="NroRevision">#REF!</definedName>
    <definedName name="nuevo" localSheetId="17" hidden="1">{"a_assump1",#N/A,FALSE,"BPlan 96-00 - Base";"a_assump2",#N/A,FALSE,"BPlan 96-00 - Base";"a_plus",#N/A,FALSE,"BPlan 96-00 - Base";"a_bs",#N/A,FALSE,"BPlan 96-00 - Base";"a_cf",#N/A,FALSE,"BPlan 96-00 - Base";"a_irrbase",#N/A,FALSE,"BPlan 96-00 - Base";"a_notes",#N/A,FALSE,"BPlan 96-00 - Base"}</definedName>
    <definedName name="nuevo" localSheetId="18" hidden="1">{"a_assump1",#N/A,FALSE,"BPlan 96-00 - Base";"a_assump2",#N/A,FALSE,"BPlan 96-00 - Base";"a_plus",#N/A,FALSE,"BPlan 96-00 - Base";"a_bs",#N/A,FALSE,"BPlan 96-00 - Base";"a_cf",#N/A,FALSE,"BPlan 96-00 - Base";"a_irrbase",#N/A,FALSE,"BPlan 96-00 - Base";"a_notes",#N/A,FALSE,"BPlan 96-00 - Base"}</definedName>
    <definedName name="nuevo" localSheetId="37" hidden="1">{"a_assump1",#N/A,FALSE,"BPlan 96-00 - Base";"a_assump2",#N/A,FALSE,"BPlan 96-00 - Base";"a_plus",#N/A,FALSE,"BPlan 96-00 - Base";"a_bs",#N/A,FALSE,"BPlan 96-00 - Base";"a_cf",#N/A,FALSE,"BPlan 96-00 - Base";"a_irrbase",#N/A,FALSE,"BPlan 96-00 - Base";"a_notes",#N/A,FALSE,"BPlan 96-00 - Base"}</definedName>
    <definedName name="nuevo" localSheetId="20" hidden="1">{"a_assump1",#N/A,FALSE,"BPlan 96-00 - Base";"a_assump2",#N/A,FALSE,"BPlan 96-00 - Base";"a_plus",#N/A,FALSE,"BPlan 96-00 - Base";"a_bs",#N/A,FALSE,"BPlan 96-00 - Base";"a_cf",#N/A,FALSE,"BPlan 96-00 - Base";"a_irrbase",#N/A,FALSE,"BPlan 96-00 - Base";"a_notes",#N/A,FALSE,"BPlan 96-00 - Base"}</definedName>
    <definedName name="nuevo" localSheetId="4" hidden="1">{"a_assump1",#N/A,FALSE,"BPlan 96-00 - Base";"a_assump2",#N/A,FALSE,"BPlan 96-00 - Base";"a_plus",#N/A,FALSE,"BPlan 96-00 - Base";"a_bs",#N/A,FALSE,"BPlan 96-00 - Base";"a_cf",#N/A,FALSE,"BPlan 96-00 - Base";"a_irrbase",#N/A,FALSE,"BPlan 96-00 - Base";"a_notes",#N/A,FALSE,"BPlan 96-00 - Base"}</definedName>
    <definedName name="nuevo" localSheetId="15" hidden="1">{"a_assump1",#N/A,FALSE,"BPlan 96-00 - Base";"a_assump2",#N/A,FALSE,"BPlan 96-00 - Base";"a_plus",#N/A,FALSE,"BPlan 96-00 - Base";"a_bs",#N/A,FALSE,"BPlan 96-00 - Base";"a_cf",#N/A,FALSE,"BPlan 96-00 - Base";"a_irrbase",#N/A,FALSE,"BPlan 96-00 - Base";"a_notes",#N/A,FALSE,"BPlan 96-00 - Base"}</definedName>
    <definedName name="nuevo" localSheetId="36" hidden="1">{"a_assump1",#N/A,FALSE,"BPlan 96-00 - Base";"a_assump2",#N/A,FALSE,"BPlan 96-00 - Base";"a_plus",#N/A,FALSE,"BPlan 96-00 - Base";"a_bs",#N/A,FALSE,"BPlan 96-00 - Base";"a_cf",#N/A,FALSE,"BPlan 96-00 - Base";"a_irrbase",#N/A,FALSE,"BPlan 96-00 - Base";"a_notes",#N/A,FALSE,"BPlan 96-00 - Base"}</definedName>
    <definedName name="nuevo" localSheetId="16" hidden="1">{"a_assump1",#N/A,FALSE,"BPlan 96-00 - Base";"a_assump2",#N/A,FALSE,"BPlan 96-00 - Base";"a_plus",#N/A,FALSE,"BPlan 96-00 - Base";"a_bs",#N/A,FALSE,"BPlan 96-00 - Base";"a_cf",#N/A,FALSE,"BPlan 96-00 - Base";"a_irrbase",#N/A,FALSE,"BPlan 96-00 - Base";"a_notes",#N/A,FALSE,"BPlan 96-00 - Base"}</definedName>
    <definedName name="nuevo" localSheetId="8" hidden="1">{"a_assump1",#N/A,FALSE,"BPlan 96-00 - Base";"a_assump2",#N/A,FALSE,"BPlan 96-00 - Base";"a_plus",#N/A,FALSE,"BPlan 96-00 - Base";"a_bs",#N/A,FALSE,"BPlan 96-00 - Base";"a_cf",#N/A,FALSE,"BPlan 96-00 - Base";"a_irrbase",#N/A,FALSE,"BPlan 96-00 - Base";"a_notes",#N/A,FALSE,"BPlan 96-00 - Base"}</definedName>
    <definedName name="nuevo" localSheetId="10" hidden="1">{"a_assump1",#N/A,FALSE,"BPlan 96-00 - Base";"a_assump2",#N/A,FALSE,"BPlan 96-00 - Base";"a_plus",#N/A,FALSE,"BPlan 96-00 - Base";"a_bs",#N/A,FALSE,"BPlan 96-00 - Base";"a_cf",#N/A,FALSE,"BPlan 96-00 - Base";"a_irrbase",#N/A,FALSE,"BPlan 96-00 - Base";"a_notes",#N/A,FALSE,"BPlan 96-00 - Base"}</definedName>
    <definedName name="nuevo" localSheetId="11" hidden="1">{"a_assump1",#N/A,FALSE,"BPlan 96-00 - Base";"a_assump2",#N/A,FALSE,"BPlan 96-00 - Base";"a_plus",#N/A,FALSE,"BPlan 96-00 - Base";"a_bs",#N/A,FALSE,"BPlan 96-00 - Base";"a_cf",#N/A,FALSE,"BPlan 96-00 - Base";"a_irrbase",#N/A,FALSE,"BPlan 96-00 - Base";"a_notes",#N/A,FALSE,"BPlan 96-00 - Base"}</definedName>
    <definedName name="nuevo" localSheetId="26" hidden="1">{"a_assump1",#N/A,FALSE,"BPlan 96-00 - Base";"a_assump2",#N/A,FALSE,"BPlan 96-00 - Base";"a_plus",#N/A,FALSE,"BPlan 96-00 - Base";"a_bs",#N/A,FALSE,"BPlan 96-00 - Base";"a_cf",#N/A,FALSE,"BPlan 96-00 - Base";"a_irrbase",#N/A,FALSE,"BPlan 96-00 - Base";"a_notes",#N/A,FALSE,"BPlan 96-00 - Base"}</definedName>
    <definedName name="nuevo" localSheetId="29" hidden="1">{"a_assump1",#N/A,FALSE,"BPlan 96-00 - Base";"a_assump2",#N/A,FALSE,"BPlan 96-00 - Base";"a_plus",#N/A,FALSE,"BPlan 96-00 - Base";"a_bs",#N/A,FALSE,"BPlan 96-00 - Base";"a_cf",#N/A,FALSE,"BPlan 96-00 - Base";"a_irrbase",#N/A,FALSE,"BPlan 96-00 - Base";"a_notes",#N/A,FALSE,"BPlan 96-00 - Base"}</definedName>
    <definedName name="nuevo" hidden="1">{"a_assump1",#N/A,FALSE,"BPlan 96-00 - Base";"a_assump2",#N/A,FALSE,"BPlan 96-00 - Base";"a_plus",#N/A,FALSE,"BPlan 96-00 - Base";"a_bs",#N/A,FALSE,"BPlan 96-00 - Base";"a_cf",#N/A,FALSE,"BPlan 96-00 - Base";"a_irrbase",#N/A,FALSE,"BPlan 96-00 - Base";"a_notes",#N/A,FALSE,"BPlan 96-00 - Base"}</definedName>
    <definedName name="num" localSheetId="17">#REF!</definedName>
    <definedName name="num" localSheetId="18">#REF!</definedName>
    <definedName name="num" localSheetId="37">#REF!</definedName>
    <definedName name="num" localSheetId="20">#REF!</definedName>
    <definedName name="num" localSheetId="4">#REF!</definedName>
    <definedName name="num" localSheetId="15">#REF!</definedName>
    <definedName name="num" localSheetId="36">#REF!</definedName>
    <definedName name="num" localSheetId="16">#REF!</definedName>
    <definedName name="num" localSheetId="8">#REF!</definedName>
    <definedName name="num" localSheetId="10">#REF!</definedName>
    <definedName name="num" localSheetId="11">#REF!</definedName>
    <definedName name="num">#REF!</definedName>
    <definedName name="NUM_IRREGULARIDADES" localSheetId="17">#REF!</definedName>
    <definedName name="NUM_IRREGULARIDADES" localSheetId="18">#REF!</definedName>
    <definedName name="NUM_IRREGULARIDADES" localSheetId="37">#REF!</definedName>
    <definedName name="NUM_IRREGULARIDADES" localSheetId="20">#REF!</definedName>
    <definedName name="NUM_IRREGULARIDADES" localSheetId="4">#REF!</definedName>
    <definedName name="NUM_IRREGULARIDADES" localSheetId="15">#REF!</definedName>
    <definedName name="NUM_IRREGULARIDADES" localSheetId="36">#REF!</definedName>
    <definedName name="NUM_IRREGULARIDADES" localSheetId="16">#REF!</definedName>
    <definedName name="NUM_IRREGULARIDADES" localSheetId="8">#REF!</definedName>
    <definedName name="NUM_IRREGULARIDADES" localSheetId="10">#REF!</definedName>
    <definedName name="NUM_IRREGULARIDADES" localSheetId="11">#REF!</definedName>
    <definedName name="NUM_IRREGULARIDADES">#REF!</definedName>
    <definedName name="Num_Sensory_Samples" localSheetId="17">#REF!</definedName>
    <definedName name="Num_Sensory_Samples" localSheetId="18">#REF!</definedName>
    <definedName name="Num_Sensory_Samples" localSheetId="37">#REF!</definedName>
    <definedName name="Num_Sensory_Samples" localSheetId="20">#REF!</definedName>
    <definedName name="Num_Sensory_Samples" localSheetId="4">#REF!</definedName>
    <definedName name="Num_Sensory_Samples" localSheetId="15">#REF!</definedName>
    <definedName name="Num_Sensory_Samples" localSheetId="36">#REF!</definedName>
    <definedName name="Num_Sensory_Samples" localSheetId="16">#REF!</definedName>
    <definedName name="Num_Sensory_Samples" localSheetId="8">#REF!</definedName>
    <definedName name="Num_Sensory_Samples" localSheetId="10">#REF!</definedName>
    <definedName name="Num_Sensory_Samples" localSheetId="11">#REF!</definedName>
    <definedName name="Num_Sensory_Samples">#REF!</definedName>
    <definedName name="Numbers">OFFSET('[69]Action Log'!$B$57:$B$201,,,COUNTA('[69]Action Log'!$B$57:$B$201),)</definedName>
    <definedName name="NumCiclos">[41]RELATÓRIO!$Z$23</definedName>
    <definedName name="numdevs" localSheetId="17">#REF!</definedName>
    <definedName name="numdevs" localSheetId="18">#REF!</definedName>
    <definedName name="numdevs" localSheetId="37">#REF!</definedName>
    <definedName name="numdevs" localSheetId="20">#REF!</definedName>
    <definedName name="numdevs" localSheetId="4">#REF!</definedName>
    <definedName name="numdevs" localSheetId="15">#REF!</definedName>
    <definedName name="numdevs" localSheetId="36">#REF!</definedName>
    <definedName name="numdevs" localSheetId="16">#REF!</definedName>
    <definedName name="numdevs" localSheetId="8">#REF!</definedName>
    <definedName name="numdevs" localSheetId="10">#REF!</definedName>
    <definedName name="numdevs" localSheetId="11">#REF!</definedName>
    <definedName name="numdevs">#REF!</definedName>
    <definedName name="NUMERO_REVENDAS">[52]Principal!$C$6</definedName>
    <definedName name="NumeroDados" localSheetId="17">L1C38</definedName>
    <definedName name="NumeroDados" localSheetId="18">L1C38</definedName>
    <definedName name="NumeroDados" localSheetId="37">L1C38</definedName>
    <definedName name="NumeroDados" localSheetId="20">L1C38</definedName>
    <definedName name="NumeroDados" localSheetId="4">L1C38</definedName>
    <definedName name="NumeroDados" localSheetId="15">L1C38</definedName>
    <definedName name="NumeroDados" localSheetId="36">L1C38</definedName>
    <definedName name="NumeroDados" localSheetId="16">L1C38</definedName>
    <definedName name="NumeroDados" localSheetId="8">L1C38</definedName>
    <definedName name="NumeroDados" localSheetId="10">L1C38</definedName>
    <definedName name="NumeroDados" localSheetId="9">L1C38</definedName>
    <definedName name="NumeroDados" localSheetId="11">L1C38</definedName>
    <definedName name="NumeroDados" localSheetId="32">L1C38</definedName>
    <definedName name="NumeroDados">L1C38</definedName>
    <definedName name="NumeroDeDados">[41]PM!$AO$1</definedName>
    <definedName name="NumeroDeParadas" localSheetId="37">[41]RELATÓRIO!#REF!</definedName>
    <definedName name="NumeroDeParadas" localSheetId="15">[41]RELATÓRIO!#REF!</definedName>
    <definedName name="NumeroDeParadas" localSheetId="36">[41]RELATÓRIO!#REF!</definedName>
    <definedName name="NumeroDeParadas" localSheetId="16">[41]RELATÓRIO!#REF!</definedName>
    <definedName name="NumeroDeParadas">[41]RELATÓRIO!#REF!</definedName>
    <definedName name="NumIndisp_Adega">[41]RELATÓRIO!$K$27</definedName>
    <definedName name="NumIndisp_ET">[41]RELATÓRIO!$U$27</definedName>
    <definedName name="NumIndisp_Filtr">[41]RELATÓRIO!$F$27</definedName>
    <definedName name="NumIndisp_Log">[41]RELATÓRIO!$Z$27</definedName>
    <definedName name="NumIndisp_Utilid">[41]RELATÓRIO!$P$27</definedName>
    <definedName name="nummes">'[225]Entrada de Dados'!$A$35</definedName>
    <definedName name="NumParadas_Autom">[41]RELATÓRIO!$Z$39</definedName>
    <definedName name="NumParadas_Eletr">[41]RELATÓRIO!$P$39</definedName>
    <definedName name="NumParadas_Elétr">[41]RELATÓRIO!$P$39</definedName>
    <definedName name="NumParadas_Instr">[41]RELATÓRIO!$U$39</definedName>
    <definedName name="NumParadas_Mec">[41]RELATÓRIO!$K$39</definedName>
    <definedName name="NumParadas_Op">[41]RELATÓRIO!$F$39</definedName>
    <definedName name="NumRegen">[41]RELATÓRIO!$Z$24</definedName>
    <definedName name="NúmRegenDurante">[41]RELATÓRIO!$F$30</definedName>
    <definedName name="NúmRegenEntre">[41]RELATÓRIO!$F$29</definedName>
    <definedName name="nvnbvvb" localSheetId="17" hidden="1">{#N/A,#N/A,FALSE,"FIN AÑO"}</definedName>
    <definedName name="nvnbvvb" localSheetId="18" hidden="1">{#N/A,#N/A,FALSE,"FIN AÑO"}</definedName>
    <definedName name="nvnbvvb" localSheetId="37" hidden="1">{#N/A,#N/A,FALSE,"FIN AÑO"}</definedName>
    <definedName name="nvnbvvb" localSheetId="33" hidden="1">{#N/A,#N/A,FALSE,"FIN AÑO"}</definedName>
    <definedName name="nvnbvvb" localSheetId="20" hidden="1">{#N/A,#N/A,FALSE,"FIN AÑO"}</definedName>
    <definedName name="nvnbvvb" localSheetId="6" hidden="1">{#N/A,#N/A,FALSE,"FIN AÑO"}</definedName>
    <definedName name="nvnbvvb" localSheetId="4" hidden="1">{#N/A,#N/A,FALSE,"FIN AÑO"}</definedName>
    <definedName name="nvnbvvb" localSheetId="15" hidden="1">{#N/A,#N/A,FALSE,"FIN AÑO"}</definedName>
    <definedName name="nvnbvvb" localSheetId="36" hidden="1">{#N/A,#N/A,FALSE,"FIN AÑO"}</definedName>
    <definedName name="nvnbvvb" localSheetId="16" hidden="1">{#N/A,#N/A,FALSE,"FIN AÑO"}</definedName>
    <definedName name="nvnbvvb" localSheetId="41" hidden="1">{#N/A,#N/A,FALSE,"FIN AÑO"}</definedName>
    <definedName name="nvnbvvb" localSheetId="8" hidden="1">{#N/A,#N/A,FALSE,"FIN AÑO"}</definedName>
    <definedName name="nvnbvvb" localSheetId="7" hidden="1">{#N/A,#N/A,FALSE,"FIN AÑO"}</definedName>
    <definedName name="nvnbvvb" localSheetId="10" hidden="1">{#N/A,#N/A,FALSE,"FIN AÑO"}</definedName>
    <definedName name="nvnbvvb" localSheetId="9" hidden="1">{#N/A,#N/A,FALSE,"FIN AÑO"}</definedName>
    <definedName name="nvnbvvb" localSheetId="11" hidden="1">{#N/A,#N/A,FALSE,"FIN AÑO"}</definedName>
    <definedName name="nvnbvvb" localSheetId="26" hidden="1">{#N/A,#N/A,FALSE,"FIN AÑO"}</definedName>
    <definedName name="nvnbvvb" localSheetId="23" hidden="1">{#N/A,#N/A,FALSE,"FIN AÑO"}</definedName>
    <definedName name="nvnbvvb" localSheetId="40" hidden="1">{#N/A,#N/A,FALSE,"FIN AÑO"}</definedName>
    <definedName name="nvnbvvb" localSheetId="29" hidden="1">{#N/A,#N/A,FALSE,"FIN AÑO"}</definedName>
    <definedName name="nvnbvvb" hidden="1">{#N/A,#N/A,FALSE,"FIN AÑO"}</definedName>
    <definedName name="nvnv" localSheetId="17" hidden="1">{"miles",#N/A,FALSE,"LUCROS E PERDAS (US$ 000)";"hl",#N/A,FALSE,"LUCROS E PERDAS (US$ 000)"}</definedName>
    <definedName name="nvnv" localSheetId="18" hidden="1">{"miles",#N/A,FALSE,"LUCROS E PERDAS (US$ 000)";"hl",#N/A,FALSE,"LUCROS E PERDAS (US$ 000)"}</definedName>
    <definedName name="nvnv" localSheetId="37" hidden="1">{"miles",#N/A,FALSE,"LUCROS E PERDAS (US$ 000)";"hl",#N/A,FALSE,"LUCROS E PERDAS (US$ 000)"}</definedName>
    <definedName name="nvnv" localSheetId="33" hidden="1">{"miles",#N/A,FALSE,"LUCROS E PERDAS (US$ 000)";"hl",#N/A,FALSE,"LUCROS E PERDAS (US$ 000)"}</definedName>
    <definedName name="nvnv" localSheetId="20" hidden="1">{"miles",#N/A,FALSE,"LUCROS E PERDAS (US$ 000)";"hl",#N/A,FALSE,"LUCROS E PERDAS (US$ 000)"}</definedName>
    <definedName name="nvnv" localSheetId="6" hidden="1">{"miles",#N/A,FALSE,"LUCROS E PERDAS (US$ 000)";"hl",#N/A,FALSE,"LUCROS E PERDAS (US$ 000)"}</definedName>
    <definedName name="nvnv" localSheetId="4" hidden="1">{"miles",#N/A,FALSE,"LUCROS E PERDAS (US$ 000)";"hl",#N/A,FALSE,"LUCROS E PERDAS (US$ 000)"}</definedName>
    <definedName name="nvnv" localSheetId="15" hidden="1">{"miles",#N/A,FALSE,"LUCROS E PERDAS (US$ 000)";"hl",#N/A,FALSE,"LUCROS E PERDAS (US$ 000)"}</definedName>
    <definedName name="nvnv" localSheetId="36" hidden="1">{"miles",#N/A,FALSE,"LUCROS E PERDAS (US$ 000)";"hl",#N/A,FALSE,"LUCROS E PERDAS (US$ 000)"}</definedName>
    <definedName name="nvnv" localSheetId="16" hidden="1">{"miles",#N/A,FALSE,"LUCROS E PERDAS (US$ 000)";"hl",#N/A,FALSE,"LUCROS E PERDAS (US$ 000)"}</definedName>
    <definedName name="nvnv" localSheetId="41" hidden="1">{"miles",#N/A,FALSE,"LUCROS E PERDAS (US$ 000)";"hl",#N/A,FALSE,"LUCROS E PERDAS (US$ 000)"}</definedName>
    <definedName name="nvnv" localSheetId="8" hidden="1">{"miles",#N/A,FALSE,"LUCROS E PERDAS (US$ 000)";"hl",#N/A,FALSE,"LUCROS E PERDAS (US$ 000)"}</definedName>
    <definedName name="nvnv" localSheetId="7" hidden="1">{"miles",#N/A,FALSE,"LUCROS E PERDAS (US$ 000)";"hl",#N/A,FALSE,"LUCROS E PERDAS (US$ 000)"}</definedName>
    <definedName name="nvnv" localSheetId="10" hidden="1">{"miles",#N/A,FALSE,"LUCROS E PERDAS (US$ 000)";"hl",#N/A,FALSE,"LUCROS E PERDAS (US$ 000)"}</definedName>
    <definedName name="nvnv" localSheetId="9" hidden="1">{"miles",#N/A,FALSE,"LUCROS E PERDAS (US$ 000)";"hl",#N/A,FALSE,"LUCROS E PERDAS (US$ 000)"}</definedName>
    <definedName name="nvnv" localSheetId="11" hidden="1">{"miles",#N/A,FALSE,"LUCROS E PERDAS (US$ 000)";"hl",#N/A,FALSE,"LUCROS E PERDAS (US$ 000)"}</definedName>
    <definedName name="nvnv" localSheetId="26" hidden="1">{"miles",#N/A,FALSE,"LUCROS E PERDAS (US$ 000)";"hl",#N/A,FALSE,"LUCROS E PERDAS (US$ 000)"}</definedName>
    <definedName name="nvnv" localSheetId="23" hidden="1">{"miles",#N/A,FALSE,"LUCROS E PERDAS (US$ 000)";"hl",#N/A,FALSE,"LUCROS E PERDAS (US$ 000)"}</definedName>
    <definedName name="nvnv" localSheetId="40" hidden="1">{"miles",#N/A,FALSE,"LUCROS E PERDAS (US$ 000)";"hl",#N/A,FALSE,"LUCROS E PERDAS (US$ 000)"}</definedName>
    <definedName name="nvnv" localSheetId="29" hidden="1">{"miles",#N/A,FALSE,"LUCROS E PERDAS (US$ 000)";"hl",#N/A,FALSE,"LUCROS E PERDAS (US$ 000)"}</definedName>
    <definedName name="nvnv" hidden="1">{"miles",#N/A,FALSE,"LUCROS E PERDAS (US$ 000)";"hl",#N/A,FALSE,"LUCROS E PERDAS (US$ 000)"}</definedName>
    <definedName name="nwabc">'[226]4. NWABC'!$H$3:$J$154</definedName>
    <definedName name="NZNLJKLJ" localSheetId="17" hidden="1">{#N/A,#N/A,FALSE,"RGD$";#N/A,#N/A,FALSE,"BG$";#N/A,#N/A,FALSE,"FC$"}</definedName>
    <definedName name="NZNLJKLJ" localSheetId="18" hidden="1">{#N/A,#N/A,FALSE,"RGD$";#N/A,#N/A,FALSE,"BG$";#N/A,#N/A,FALSE,"FC$"}</definedName>
    <definedName name="NZNLJKLJ" localSheetId="37" hidden="1">{#N/A,#N/A,FALSE,"RGD$";#N/A,#N/A,FALSE,"BG$";#N/A,#N/A,FALSE,"FC$"}</definedName>
    <definedName name="NZNLJKLJ" localSheetId="33" hidden="1">{#N/A,#N/A,FALSE,"RGD$";#N/A,#N/A,FALSE,"BG$";#N/A,#N/A,FALSE,"FC$"}</definedName>
    <definedName name="NZNLJKLJ" localSheetId="20" hidden="1">{#N/A,#N/A,FALSE,"RGD$";#N/A,#N/A,FALSE,"BG$";#N/A,#N/A,FALSE,"FC$"}</definedName>
    <definedName name="NZNLJKLJ" localSheetId="6" hidden="1">{#N/A,#N/A,FALSE,"RGD$";#N/A,#N/A,FALSE,"BG$";#N/A,#N/A,FALSE,"FC$"}</definedName>
    <definedName name="NZNLJKLJ" localSheetId="4" hidden="1">{#N/A,#N/A,FALSE,"RGD$";#N/A,#N/A,FALSE,"BG$";#N/A,#N/A,FALSE,"FC$"}</definedName>
    <definedName name="NZNLJKLJ" localSheetId="15" hidden="1">{#N/A,#N/A,FALSE,"RGD$";#N/A,#N/A,FALSE,"BG$";#N/A,#N/A,FALSE,"FC$"}</definedName>
    <definedName name="NZNLJKLJ" localSheetId="36" hidden="1">{#N/A,#N/A,FALSE,"RGD$";#N/A,#N/A,FALSE,"BG$";#N/A,#N/A,FALSE,"FC$"}</definedName>
    <definedName name="NZNLJKLJ" localSheetId="16" hidden="1">{#N/A,#N/A,FALSE,"RGD$";#N/A,#N/A,FALSE,"BG$";#N/A,#N/A,FALSE,"FC$"}</definedName>
    <definedName name="NZNLJKLJ" localSheetId="41" hidden="1">{#N/A,#N/A,FALSE,"RGD$";#N/A,#N/A,FALSE,"BG$";#N/A,#N/A,FALSE,"FC$"}</definedName>
    <definedName name="NZNLJKLJ" localSheetId="8" hidden="1">{#N/A,#N/A,FALSE,"RGD$";#N/A,#N/A,FALSE,"BG$";#N/A,#N/A,FALSE,"FC$"}</definedName>
    <definedName name="NZNLJKLJ" localSheetId="7" hidden="1">{#N/A,#N/A,FALSE,"RGD$";#N/A,#N/A,FALSE,"BG$";#N/A,#N/A,FALSE,"FC$"}</definedName>
    <definedName name="NZNLJKLJ" localSheetId="10" hidden="1">{#N/A,#N/A,FALSE,"RGD$";#N/A,#N/A,FALSE,"BG$";#N/A,#N/A,FALSE,"FC$"}</definedName>
    <definedName name="NZNLJKLJ" localSheetId="9" hidden="1">{#N/A,#N/A,FALSE,"RGD$";#N/A,#N/A,FALSE,"BG$";#N/A,#N/A,FALSE,"FC$"}</definedName>
    <definedName name="NZNLJKLJ" localSheetId="11" hidden="1">{#N/A,#N/A,FALSE,"RGD$";#N/A,#N/A,FALSE,"BG$";#N/A,#N/A,FALSE,"FC$"}</definedName>
    <definedName name="NZNLJKLJ" localSheetId="26" hidden="1">{#N/A,#N/A,FALSE,"RGD$";#N/A,#N/A,FALSE,"BG$";#N/A,#N/A,FALSE,"FC$"}</definedName>
    <definedName name="NZNLJKLJ" localSheetId="23" hidden="1">{#N/A,#N/A,FALSE,"RGD$";#N/A,#N/A,FALSE,"BG$";#N/A,#N/A,FALSE,"FC$"}</definedName>
    <definedName name="NZNLJKLJ" localSheetId="40" hidden="1">{#N/A,#N/A,FALSE,"RGD$";#N/A,#N/A,FALSE,"BG$";#N/A,#N/A,FALSE,"FC$"}</definedName>
    <definedName name="NZNLJKLJ" localSheetId="29" hidden="1">{#N/A,#N/A,FALSE,"RGD$";#N/A,#N/A,FALSE,"BG$";#N/A,#N/A,FALSE,"FC$"}</definedName>
    <definedName name="NZNLJKLJ" hidden="1">{#N/A,#N/A,FALSE,"RGD$";#N/A,#N/A,FALSE,"BG$";#N/A,#N/A,FALSE,"FC$"}</definedName>
    <definedName name="ñ" localSheetId="17" hidden="1">{"RESUMEN",#N/A,FALSE,"RESUMEN";"RESUMEN_MARG",#N/A,FALSE,"RESUMEN"}</definedName>
    <definedName name="ñ" localSheetId="18" hidden="1">{"RESUMEN",#N/A,FALSE,"RESUMEN";"RESUMEN_MARG",#N/A,FALSE,"RESUMEN"}</definedName>
    <definedName name="ñ" localSheetId="37" hidden="1">{"RESUMEN",#N/A,FALSE,"RESUMEN";"RESUMEN_MARG",#N/A,FALSE,"RESUMEN"}</definedName>
    <definedName name="ñ" localSheetId="33" hidden="1">{"RESUMEN",#N/A,FALSE,"RESUMEN";"RESUMEN_MARG",#N/A,FALSE,"RESUMEN"}</definedName>
    <definedName name="ñ" localSheetId="20" hidden="1">{"RESUMEN",#N/A,FALSE,"RESUMEN";"RESUMEN_MARG",#N/A,FALSE,"RESUMEN"}</definedName>
    <definedName name="ñ" localSheetId="6" hidden="1">{"RESUMEN",#N/A,FALSE,"RESUMEN";"RESUMEN_MARG",#N/A,FALSE,"RESUMEN"}</definedName>
    <definedName name="ñ" localSheetId="4" hidden="1">{"RESUMEN",#N/A,FALSE,"RESUMEN";"RESUMEN_MARG",#N/A,FALSE,"RESUMEN"}</definedName>
    <definedName name="ñ" localSheetId="15" hidden="1">{"RESUMEN",#N/A,FALSE,"RESUMEN";"RESUMEN_MARG",#N/A,FALSE,"RESUMEN"}</definedName>
    <definedName name="ñ" localSheetId="36" hidden="1">{"RESUMEN",#N/A,FALSE,"RESUMEN";"RESUMEN_MARG",#N/A,FALSE,"RESUMEN"}</definedName>
    <definedName name="ñ" localSheetId="16" hidden="1">{"RESUMEN",#N/A,FALSE,"RESUMEN";"RESUMEN_MARG",#N/A,FALSE,"RESUMEN"}</definedName>
    <definedName name="ñ" localSheetId="41" hidden="1">{"RESUMEN",#N/A,FALSE,"RESUMEN";"RESUMEN_MARG",#N/A,FALSE,"RESUMEN"}</definedName>
    <definedName name="ñ" localSheetId="8" hidden="1">{"RESUMEN",#N/A,FALSE,"RESUMEN";"RESUMEN_MARG",#N/A,FALSE,"RESUMEN"}</definedName>
    <definedName name="ñ" localSheetId="7" hidden="1">{"RESUMEN",#N/A,FALSE,"RESUMEN";"RESUMEN_MARG",#N/A,FALSE,"RESUMEN"}</definedName>
    <definedName name="ñ" localSheetId="10" hidden="1">{"RESUMEN",#N/A,FALSE,"RESUMEN";"RESUMEN_MARG",#N/A,FALSE,"RESUMEN"}</definedName>
    <definedName name="ñ" localSheetId="9" hidden="1">{"RESUMEN",#N/A,FALSE,"RESUMEN";"RESUMEN_MARG",#N/A,FALSE,"RESUMEN"}</definedName>
    <definedName name="ñ" localSheetId="11" hidden="1">{"RESUMEN",#N/A,FALSE,"RESUMEN";"RESUMEN_MARG",#N/A,FALSE,"RESUMEN"}</definedName>
    <definedName name="ñ" localSheetId="26" hidden="1">{"RESUMEN",#N/A,FALSE,"RESUMEN";"RESUMEN_MARG",#N/A,FALSE,"RESUMEN"}</definedName>
    <definedName name="ñ" localSheetId="23" hidden="1">{"RESUMEN",#N/A,FALSE,"RESUMEN";"RESUMEN_MARG",#N/A,FALSE,"RESUMEN"}</definedName>
    <definedName name="ñ" localSheetId="40" hidden="1">{"RESUMEN",#N/A,FALSE,"RESUMEN";"RESUMEN_MARG",#N/A,FALSE,"RESUMEN"}</definedName>
    <definedName name="ñ" localSheetId="29" hidden="1">{"RESUMEN",#N/A,FALSE,"RESUMEN";"RESUMEN_MARG",#N/A,FALSE,"RESUMEN"}</definedName>
    <definedName name="ñ" hidden="1">{"RESUMEN",#N/A,FALSE,"RESUMEN";"RESUMEN_MARG",#N/A,FALSE,"RESUMEN"}</definedName>
    <definedName name="ÑKSKLKL" localSheetId="17" hidden="1">{"CAP VOL",#N/A,FALSE,"CAPITAL";"CAP VAR",#N/A,FALSE,"CAPITAL";"CAP FIJ",#N/A,FALSE,"CAPITAL";"CAP CONS",#N/A,FALSE,"CAPITAL";"CAP DATA",#N/A,FALSE,"CAPITAL"}</definedName>
    <definedName name="ÑKSKLKL" localSheetId="18" hidden="1">{"CAP VOL",#N/A,FALSE,"CAPITAL";"CAP VAR",#N/A,FALSE,"CAPITAL";"CAP FIJ",#N/A,FALSE,"CAPITAL";"CAP CONS",#N/A,FALSE,"CAPITAL";"CAP DATA",#N/A,FALSE,"CAPITAL"}</definedName>
    <definedName name="ÑKSKLKL" localSheetId="37" hidden="1">{"CAP VOL",#N/A,FALSE,"CAPITAL";"CAP VAR",#N/A,FALSE,"CAPITAL";"CAP FIJ",#N/A,FALSE,"CAPITAL";"CAP CONS",#N/A,FALSE,"CAPITAL";"CAP DATA",#N/A,FALSE,"CAPITAL"}</definedName>
    <definedName name="ÑKSKLKL" localSheetId="33" hidden="1">{"CAP VOL",#N/A,FALSE,"CAPITAL";"CAP VAR",#N/A,FALSE,"CAPITAL";"CAP FIJ",#N/A,FALSE,"CAPITAL";"CAP CONS",#N/A,FALSE,"CAPITAL";"CAP DATA",#N/A,FALSE,"CAPITAL"}</definedName>
    <definedName name="ÑKSKLKL" localSheetId="20" hidden="1">{"CAP VOL",#N/A,FALSE,"CAPITAL";"CAP VAR",#N/A,FALSE,"CAPITAL";"CAP FIJ",#N/A,FALSE,"CAPITAL";"CAP CONS",#N/A,FALSE,"CAPITAL";"CAP DATA",#N/A,FALSE,"CAPITAL"}</definedName>
    <definedName name="ÑKSKLKL" localSheetId="6" hidden="1">{"CAP VOL",#N/A,FALSE,"CAPITAL";"CAP VAR",#N/A,FALSE,"CAPITAL";"CAP FIJ",#N/A,FALSE,"CAPITAL";"CAP CONS",#N/A,FALSE,"CAPITAL";"CAP DATA",#N/A,FALSE,"CAPITAL"}</definedName>
    <definedName name="ÑKSKLKL" localSheetId="4" hidden="1">{"CAP VOL",#N/A,FALSE,"CAPITAL";"CAP VAR",#N/A,FALSE,"CAPITAL";"CAP FIJ",#N/A,FALSE,"CAPITAL";"CAP CONS",#N/A,FALSE,"CAPITAL";"CAP DATA",#N/A,FALSE,"CAPITAL"}</definedName>
    <definedName name="ÑKSKLKL" localSheetId="15" hidden="1">{"CAP VOL",#N/A,FALSE,"CAPITAL";"CAP VAR",#N/A,FALSE,"CAPITAL";"CAP FIJ",#N/A,FALSE,"CAPITAL";"CAP CONS",#N/A,FALSE,"CAPITAL";"CAP DATA",#N/A,FALSE,"CAPITAL"}</definedName>
    <definedName name="ÑKSKLKL" localSheetId="36" hidden="1">{"CAP VOL",#N/A,FALSE,"CAPITAL";"CAP VAR",#N/A,FALSE,"CAPITAL";"CAP FIJ",#N/A,FALSE,"CAPITAL";"CAP CONS",#N/A,FALSE,"CAPITAL";"CAP DATA",#N/A,FALSE,"CAPITAL"}</definedName>
    <definedName name="ÑKSKLKL" localSheetId="16" hidden="1">{"CAP VOL",#N/A,FALSE,"CAPITAL";"CAP VAR",#N/A,FALSE,"CAPITAL";"CAP FIJ",#N/A,FALSE,"CAPITAL";"CAP CONS",#N/A,FALSE,"CAPITAL";"CAP DATA",#N/A,FALSE,"CAPITAL"}</definedName>
    <definedName name="ÑKSKLKL" localSheetId="41" hidden="1">{"CAP VOL",#N/A,FALSE,"CAPITAL";"CAP VAR",#N/A,FALSE,"CAPITAL";"CAP FIJ",#N/A,FALSE,"CAPITAL";"CAP CONS",#N/A,FALSE,"CAPITAL";"CAP DATA",#N/A,FALSE,"CAPITAL"}</definedName>
    <definedName name="ÑKSKLKL" localSheetId="8" hidden="1">{"CAP VOL",#N/A,FALSE,"CAPITAL";"CAP VAR",#N/A,FALSE,"CAPITAL";"CAP FIJ",#N/A,FALSE,"CAPITAL";"CAP CONS",#N/A,FALSE,"CAPITAL";"CAP DATA",#N/A,FALSE,"CAPITAL"}</definedName>
    <definedName name="ÑKSKLKL" localSheetId="7" hidden="1">{"CAP VOL",#N/A,FALSE,"CAPITAL";"CAP VAR",#N/A,FALSE,"CAPITAL";"CAP FIJ",#N/A,FALSE,"CAPITAL";"CAP CONS",#N/A,FALSE,"CAPITAL";"CAP DATA",#N/A,FALSE,"CAPITAL"}</definedName>
    <definedName name="ÑKSKLKL" localSheetId="10" hidden="1">{"CAP VOL",#N/A,FALSE,"CAPITAL";"CAP VAR",#N/A,FALSE,"CAPITAL";"CAP FIJ",#N/A,FALSE,"CAPITAL";"CAP CONS",#N/A,FALSE,"CAPITAL";"CAP DATA",#N/A,FALSE,"CAPITAL"}</definedName>
    <definedName name="ÑKSKLKL" localSheetId="9" hidden="1">{"CAP VOL",#N/A,FALSE,"CAPITAL";"CAP VAR",#N/A,FALSE,"CAPITAL";"CAP FIJ",#N/A,FALSE,"CAPITAL";"CAP CONS",#N/A,FALSE,"CAPITAL";"CAP DATA",#N/A,FALSE,"CAPITAL"}</definedName>
    <definedName name="ÑKSKLKL" localSheetId="11" hidden="1">{"CAP VOL",#N/A,FALSE,"CAPITAL";"CAP VAR",#N/A,FALSE,"CAPITAL";"CAP FIJ",#N/A,FALSE,"CAPITAL";"CAP CONS",#N/A,FALSE,"CAPITAL";"CAP DATA",#N/A,FALSE,"CAPITAL"}</definedName>
    <definedName name="ÑKSKLKL" localSheetId="26" hidden="1">{"CAP VOL",#N/A,FALSE,"CAPITAL";"CAP VAR",#N/A,FALSE,"CAPITAL";"CAP FIJ",#N/A,FALSE,"CAPITAL";"CAP CONS",#N/A,FALSE,"CAPITAL";"CAP DATA",#N/A,FALSE,"CAPITAL"}</definedName>
    <definedName name="ÑKSKLKL" localSheetId="23" hidden="1">{"CAP VOL",#N/A,FALSE,"CAPITAL";"CAP VAR",#N/A,FALSE,"CAPITAL";"CAP FIJ",#N/A,FALSE,"CAPITAL";"CAP CONS",#N/A,FALSE,"CAPITAL";"CAP DATA",#N/A,FALSE,"CAPITAL"}</definedName>
    <definedName name="ÑKSKLKL" localSheetId="40" hidden="1">{"CAP VOL",#N/A,FALSE,"CAPITAL";"CAP VAR",#N/A,FALSE,"CAPITAL";"CAP FIJ",#N/A,FALSE,"CAPITAL";"CAP CONS",#N/A,FALSE,"CAPITAL";"CAP DATA",#N/A,FALSE,"CAPITAL"}</definedName>
    <definedName name="ÑKSKLKL" localSheetId="29" hidden="1">{"CAP VOL",#N/A,FALSE,"CAPITAL";"CAP VAR",#N/A,FALSE,"CAPITAL";"CAP FIJ",#N/A,FALSE,"CAPITAL";"CAP CONS",#N/A,FALSE,"CAPITAL";"CAP DATA",#N/A,FALSE,"CAPITAL"}</definedName>
    <definedName name="ÑKSKLKL" hidden="1">{"CAP VOL",#N/A,FALSE,"CAPITAL";"CAP VAR",#N/A,FALSE,"CAPITAL";"CAP FIJ",#N/A,FALSE,"CAPITAL";"CAP CONS",#N/A,FALSE,"CAPITAL";"CAP DATA",#N/A,FALSE,"CAPITAL"}</definedName>
    <definedName name="ÑL" localSheetId="17" hidden="1">{"Real",#N/A,FALSE,"CONSOLIDADO";"Real",#N/A,FALSE,"OCCIDENTE";"Real",#N/A,FALSE,"LARA";"Real",#N/A,FALSE,"CENTRO";"Real",#N/A,FALSE,"METROPOLITANA";"Real",#N/A,FALSE,"ORIENTE";"Real",#N/A,FALSE,"Pto.libre"}</definedName>
    <definedName name="ÑL" localSheetId="18" hidden="1">{"Real",#N/A,FALSE,"CONSOLIDADO";"Real",#N/A,FALSE,"OCCIDENTE";"Real",#N/A,FALSE,"LARA";"Real",#N/A,FALSE,"CENTRO";"Real",#N/A,FALSE,"METROPOLITANA";"Real",#N/A,FALSE,"ORIENTE";"Real",#N/A,FALSE,"Pto.libre"}</definedName>
    <definedName name="ÑL" localSheetId="37" hidden="1">{"Real",#N/A,FALSE,"CONSOLIDADO";"Real",#N/A,FALSE,"OCCIDENTE";"Real",#N/A,FALSE,"LARA";"Real",#N/A,FALSE,"CENTRO";"Real",#N/A,FALSE,"METROPOLITANA";"Real",#N/A,FALSE,"ORIENTE";"Real",#N/A,FALSE,"Pto.libre"}</definedName>
    <definedName name="ÑL" localSheetId="33" hidden="1">{"Real",#N/A,FALSE,"CONSOLIDADO";"Real",#N/A,FALSE,"OCCIDENTE";"Real",#N/A,FALSE,"LARA";"Real",#N/A,FALSE,"CENTRO";"Real",#N/A,FALSE,"METROPOLITANA";"Real",#N/A,FALSE,"ORIENTE";"Real",#N/A,FALSE,"Pto.libre"}</definedName>
    <definedName name="ÑL" localSheetId="20" hidden="1">{"Real",#N/A,FALSE,"CONSOLIDADO";"Real",#N/A,FALSE,"OCCIDENTE";"Real",#N/A,FALSE,"LARA";"Real",#N/A,FALSE,"CENTRO";"Real",#N/A,FALSE,"METROPOLITANA";"Real",#N/A,FALSE,"ORIENTE";"Real",#N/A,FALSE,"Pto.libre"}</definedName>
    <definedName name="ÑL" localSheetId="6" hidden="1">{"Real",#N/A,FALSE,"CONSOLIDADO";"Real",#N/A,FALSE,"OCCIDENTE";"Real",#N/A,FALSE,"LARA";"Real",#N/A,FALSE,"CENTRO";"Real",#N/A,FALSE,"METROPOLITANA";"Real",#N/A,FALSE,"ORIENTE";"Real",#N/A,FALSE,"Pto.libre"}</definedName>
    <definedName name="ÑL" localSheetId="4" hidden="1">{"Real",#N/A,FALSE,"CONSOLIDADO";"Real",#N/A,FALSE,"OCCIDENTE";"Real",#N/A,FALSE,"LARA";"Real",#N/A,FALSE,"CENTRO";"Real",#N/A,FALSE,"METROPOLITANA";"Real",#N/A,FALSE,"ORIENTE";"Real",#N/A,FALSE,"Pto.libre"}</definedName>
    <definedName name="ÑL" localSheetId="15" hidden="1">{"Real",#N/A,FALSE,"CONSOLIDADO";"Real",#N/A,FALSE,"OCCIDENTE";"Real",#N/A,FALSE,"LARA";"Real",#N/A,FALSE,"CENTRO";"Real",#N/A,FALSE,"METROPOLITANA";"Real",#N/A,FALSE,"ORIENTE";"Real",#N/A,FALSE,"Pto.libre"}</definedName>
    <definedName name="ÑL" localSheetId="36" hidden="1">{"Real",#N/A,FALSE,"CONSOLIDADO";"Real",#N/A,FALSE,"OCCIDENTE";"Real",#N/A,FALSE,"LARA";"Real",#N/A,FALSE,"CENTRO";"Real",#N/A,FALSE,"METROPOLITANA";"Real",#N/A,FALSE,"ORIENTE";"Real",#N/A,FALSE,"Pto.libre"}</definedName>
    <definedName name="ÑL" localSheetId="16" hidden="1">{"Real",#N/A,FALSE,"CONSOLIDADO";"Real",#N/A,FALSE,"OCCIDENTE";"Real",#N/A,FALSE,"LARA";"Real",#N/A,FALSE,"CENTRO";"Real",#N/A,FALSE,"METROPOLITANA";"Real",#N/A,FALSE,"ORIENTE";"Real",#N/A,FALSE,"Pto.libre"}</definedName>
    <definedName name="ÑL" localSheetId="41" hidden="1">{"Real",#N/A,FALSE,"CONSOLIDADO";"Real",#N/A,FALSE,"OCCIDENTE";"Real",#N/A,FALSE,"LARA";"Real",#N/A,FALSE,"CENTRO";"Real",#N/A,FALSE,"METROPOLITANA";"Real",#N/A,FALSE,"ORIENTE";"Real",#N/A,FALSE,"Pto.libre"}</definedName>
    <definedName name="ÑL" localSheetId="8" hidden="1">{"Real",#N/A,FALSE,"CONSOLIDADO";"Real",#N/A,FALSE,"OCCIDENTE";"Real",#N/A,FALSE,"LARA";"Real",#N/A,FALSE,"CENTRO";"Real",#N/A,FALSE,"METROPOLITANA";"Real",#N/A,FALSE,"ORIENTE";"Real",#N/A,FALSE,"Pto.libre"}</definedName>
    <definedName name="ÑL" localSheetId="7" hidden="1">{"Real",#N/A,FALSE,"CONSOLIDADO";"Real",#N/A,FALSE,"OCCIDENTE";"Real",#N/A,FALSE,"LARA";"Real",#N/A,FALSE,"CENTRO";"Real",#N/A,FALSE,"METROPOLITANA";"Real",#N/A,FALSE,"ORIENTE";"Real",#N/A,FALSE,"Pto.libre"}</definedName>
    <definedName name="ÑL" localSheetId="10" hidden="1">{"Real",#N/A,FALSE,"CONSOLIDADO";"Real",#N/A,FALSE,"OCCIDENTE";"Real",#N/A,FALSE,"LARA";"Real",#N/A,FALSE,"CENTRO";"Real",#N/A,FALSE,"METROPOLITANA";"Real",#N/A,FALSE,"ORIENTE";"Real",#N/A,FALSE,"Pto.libre"}</definedName>
    <definedName name="ÑL" localSheetId="9" hidden="1">{"Real",#N/A,FALSE,"CONSOLIDADO";"Real",#N/A,FALSE,"OCCIDENTE";"Real",#N/A,FALSE,"LARA";"Real",#N/A,FALSE,"CENTRO";"Real",#N/A,FALSE,"METROPOLITANA";"Real",#N/A,FALSE,"ORIENTE";"Real",#N/A,FALSE,"Pto.libre"}</definedName>
    <definedName name="ÑL" localSheetId="11" hidden="1">{"Real",#N/A,FALSE,"CONSOLIDADO";"Real",#N/A,FALSE,"OCCIDENTE";"Real",#N/A,FALSE,"LARA";"Real",#N/A,FALSE,"CENTRO";"Real",#N/A,FALSE,"METROPOLITANA";"Real",#N/A,FALSE,"ORIENTE";"Real",#N/A,FALSE,"Pto.libre"}</definedName>
    <definedName name="ÑL" localSheetId="26" hidden="1">{"Real",#N/A,FALSE,"CONSOLIDADO";"Real",#N/A,FALSE,"OCCIDENTE";"Real",#N/A,FALSE,"LARA";"Real",#N/A,FALSE,"CENTRO";"Real",#N/A,FALSE,"METROPOLITANA";"Real",#N/A,FALSE,"ORIENTE";"Real",#N/A,FALSE,"Pto.libre"}</definedName>
    <definedName name="ÑL" localSheetId="23" hidden="1">{"Real",#N/A,FALSE,"CONSOLIDADO";"Real",#N/A,FALSE,"OCCIDENTE";"Real",#N/A,FALSE,"LARA";"Real",#N/A,FALSE,"CENTRO";"Real",#N/A,FALSE,"METROPOLITANA";"Real",#N/A,FALSE,"ORIENTE";"Real",#N/A,FALSE,"Pto.libre"}</definedName>
    <definedName name="ÑL" localSheetId="40" hidden="1">{"Real",#N/A,FALSE,"CONSOLIDADO";"Real",#N/A,FALSE,"OCCIDENTE";"Real",#N/A,FALSE,"LARA";"Real",#N/A,FALSE,"CENTRO";"Real",#N/A,FALSE,"METROPOLITANA";"Real",#N/A,FALSE,"ORIENTE";"Real",#N/A,FALSE,"Pto.libre"}</definedName>
    <definedName name="ÑL" localSheetId="29" hidden="1">{"Real",#N/A,FALSE,"CONSOLIDADO";"Real",#N/A,FALSE,"OCCIDENTE";"Real",#N/A,FALSE,"LARA";"Real",#N/A,FALSE,"CENTRO";"Real",#N/A,FALSE,"METROPOLITANA";"Real",#N/A,FALSE,"ORIENTE";"Real",#N/A,FALSE,"Pto.libre"}</definedName>
    <definedName name="ÑL" hidden="1">{"Real",#N/A,FALSE,"CONSOLIDADO";"Real",#N/A,FALSE,"OCCIDENTE";"Real",#N/A,FALSE,"LARA";"Real",#N/A,FALSE,"CENTRO";"Real",#N/A,FALSE,"METROPOLITANA";"Real",#N/A,FALSE,"ORIENTE";"Real",#N/A,FALSE,"Pto.libre"}</definedName>
    <definedName name="ññ" localSheetId="17" hidden="1">{"Cons_Occ_Lar",#N/A,FALSE,"márgenes";"Cen_met",#N/A,FALSE,"márgenes";"Ori_pl",#N/A,FALSE,"márgenes"}</definedName>
    <definedName name="ññ" localSheetId="18" hidden="1">{"Cons_Occ_Lar",#N/A,FALSE,"márgenes";"Cen_met",#N/A,FALSE,"márgenes";"Ori_pl",#N/A,FALSE,"márgenes"}</definedName>
    <definedName name="ññ" localSheetId="37" hidden="1">{"Cons_Occ_Lar",#N/A,FALSE,"márgenes";"Cen_met",#N/A,FALSE,"márgenes";"Ori_pl",#N/A,FALSE,"márgenes"}</definedName>
    <definedName name="ññ" localSheetId="33" hidden="1">{"Cons_Occ_Lar",#N/A,FALSE,"márgenes";"Cen_met",#N/A,FALSE,"márgenes";"Ori_pl",#N/A,FALSE,"márgenes"}</definedName>
    <definedName name="ññ" localSheetId="20" hidden="1">{"Cons_Occ_Lar",#N/A,FALSE,"márgenes";"Cen_met",#N/A,FALSE,"márgenes";"Ori_pl",#N/A,FALSE,"márgenes"}</definedName>
    <definedName name="ññ" localSheetId="6" hidden="1">{"Cons_Occ_Lar",#N/A,FALSE,"márgenes";"Cen_met",#N/A,FALSE,"márgenes";"Ori_pl",#N/A,FALSE,"márgenes"}</definedName>
    <definedName name="ññ" localSheetId="4" hidden="1">{"Cons_Occ_Lar",#N/A,FALSE,"márgenes";"Cen_met",#N/A,FALSE,"márgenes";"Ori_pl",#N/A,FALSE,"márgenes"}</definedName>
    <definedName name="ññ" localSheetId="15" hidden="1">{"Cons_Occ_Lar",#N/A,FALSE,"márgenes";"Cen_met",#N/A,FALSE,"márgenes";"Ori_pl",#N/A,FALSE,"márgenes"}</definedName>
    <definedName name="ññ" localSheetId="36" hidden="1">{"Cons_Occ_Lar",#N/A,FALSE,"márgenes";"Cen_met",#N/A,FALSE,"márgenes";"Ori_pl",#N/A,FALSE,"márgenes"}</definedName>
    <definedName name="ññ" localSheetId="16" hidden="1">{"Cons_Occ_Lar",#N/A,FALSE,"márgenes";"Cen_met",#N/A,FALSE,"márgenes";"Ori_pl",#N/A,FALSE,"márgenes"}</definedName>
    <definedName name="ññ" localSheetId="41" hidden="1">{"Cons_Occ_Lar",#N/A,FALSE,"márgenes";"Cen_met",#N/A,FALSE,"márgenes";"Ori_pl",#N/A,FALSE,"márgenes"}</definedName>
    <definedName name="ññ" localSheetId="8" hidden="1">{"Cons_Occ_Lar",#N/A,FALSE,"márgenes";"Cen_met",#N/A,FALSE,"márgenes";"Ori_pl",#N/A,FALSE,"márgenes"}</definedName>
    <definedName name="ññ" localSheetId="7" hidden="1">{"Cons_Occ_Lar",#N/A,FALSE,"márgenes";"Cen_met",#N/A,FALSE,"márgenes";"Ori_pl",#N/A,FALSE,"márgenes"}</definedName>
    <definedName name="ññ" localSheetId="10" hidden="1">{"Cons_Occ_Lar",#N/A,FALSE,"márgenes";"Cen_met",#N/A,FALSE,"márgenes";"Ori_pl",#N/A,FALSE,"márgenes"}</definedName>
    <definedName name="ññ" localSheetId="9" hidden="1">{"Cons_Occ_Lar",#N/A,FALSE,"márgenes";"Cen_met",#N/A,FALSE,"márgenes";"Ori_pl",#N/A,FALSE,"márgenes"}</definedName>
    <definedName name="ññ" localSheetId="11" hidden="1">{"Cons_Occ_Lar",#N/A,FALSE,"márgenes";"Cen_met",#N/A,FALSE,"márgenes";"Ori_pl",#N/A,FALSE,"márgenes"}</definedName>
    <definedName name="ññ" localSheetId="26" hidden="1">{"Cons_Occ_Lar",#N/A,FALSE,"márgenes";"Cen_met",#N/A,FALSE,"márgenes";"Ori_pl",#N/A,FALSE,"márgenes"}</definedName>
    <definedName name="ññ" localSheetId="23" hidden="1">{"Cons_Occ_Lar",#N/A,FALSE,"márgenes";"Cen_met",#N/A,FALSE,"márgenes";"Ori_pl",#N/A,FALSE,"márgenes"}</definedName>
    <definedName name="ññ" localSheetId="40" hidden="1">{"Cons_Occ_Lar",#N/A,FALSE,"márgenes";"Cen_met",#N/A,FALSE,"márgenes";"Ori_pl",#N/A,FALSE,"márgenes"}</definedName>
    <definedName name="ññ" localSheetId="29" hidden="1">{"Cons_Occ_Lar",#N/A,FALSE,"márgenes";"Cen_met",#N/A,FALSE,"márgenes";"Ori_pl",#N/A,FALSE,"márgenes"}</definedName>
    <definedName name="ññ" hidden="1">{"Cons_Occ_Lar",#N/A,FALSE,"márgenes";"Cen_met",#N/A,FALSE,"márgenes";"Ori_pl",#N/A,FALSE,"márgenes"}</definedName>
    <definedName name="ñññ" localSheetId="17" hidden="1">{"RESUMEN",#N/A,FALSE,"RESUMEN";"RESUMEN_MARG",#N/A,FALSE,"RESUMEN"}</definedName>
    <definedName name="ñññ" localSheetId="18" hidden="1">{"RESUMEN",#N/A,FALSE,"RESUMEN";"RESUMEN_MARG",#N/A,FALSE,"RESUMEN"}</definedName>
    <definedName name="ñññ" localSheetId="37" hidden="1">{"RESUMEN",#N/A,FALSE,"RESUMEN";"RESUMEN_MARG",#N/A,FALSE,"RESUMEN"}</definedName>
    <definedName name="ñññ" localSheetId="33" hidden="1">{"RESUMEN",#N/A,FALSE,"RESUMEN";"RESUMEN_MARG",#N/A,FALSE,"RESUMEN"}</definedName>
    <definedName name="ñññ" localSheetId="20" hidden="1">{"RESUMEN",#N/A,FALSE,"RESUMEN";"RESUMEN_MARG",#N/A,FALSE,"RESUMEN"}</definedName>
    <definedName name="ñññ" localSheetId="6" hidden="1">{"RESUMEN",#N/A,FALSE,"RESUMEN";"RESUMEN_MARG",#N/A,FALSE,"RESUMEN"}</definedName>
    <definedName name="ñññ" localSheetId="4" hidden="1">{"RESUMEN",#N/A,FALSE,"RESUMEN";"RESUMEN_MARG",#N/A,FALSE,"RESUMEN"}</definedName>
    <definedName name="ñññ" localSheetId="15" hidden="1">{"RESUMEN",#N/A,FALSE,"RESUMEN";"RESUMEN_MARG",#N/A,FALSE,"RESUMEN"}</definedName>
    <definedName name="ñññ" localSheetId="36" hidden="1">{"RESUMEN",#N/A,FALSE,"RESUMEN";"RESUMEN_MARG",#N/A,FALSE,"RESUMEN"}</definedName>
    <definedName name="ñññ" localSheetId="16" hidden="1">{"RESUMEN",#N/A,FALSE,"RESUMEN";"RESUMEN_MARG",#N/A,FALSE,"RESUMEN"}</definedName>
    <definedName name="ñññ" localSheetId="41" hidden="1">{"RESUMEN",#N/A,FALSE,"RESUMEN";"RESUMEN_MARG",#N/A,FALSE,"RESUMEN"}</definedName>
    <definedName name="ñññ" localSheetId="8" hidden="1">{"RESUMEN",#N/A,FALSE,"RESUMEN";"RESUMEN_MARG",#N/A,FALSE,"RESUMEN"}</definedName>
    <definedName name="ñññ" localSheetId="7" hidden="1">{"RESUMEN",#N/A,FALSE,"RESUMEN";"RESUMEN_MARG",#N/A,FALSE,"RESUMEN"}</definedName>
    <definedName name="ñññ" localSheetId="10" hidden="1">{"RESUMEN",#N/A,FALSE,"RESUMEN";"RESUMEN_MARG",#N/A,FALSE,"RESUMEN"}</definedName>
    <definedName name="ñññ" localSheetId="9" hidden="1">{"RESUMEN",#N/A,FALSE,"RESUMEN";"RESUMEN_MARG",#N/A,FALSE,"RESUMEN"}</definedName>
    <definedName name="ñññ" localSheetId="11" hidden="1">{"RESUMEN",#N/A,FALSE,"RESUMEN";"RESUMEN_MARG",#N/A,FALSE,"RESUMEN"}</definedName>
    <definedName name="ñññ" localSheetId="26" hidden="1">{"RESUMEN",#N/A,FALSE,"RESUMEN";"RESUMEN_MARG",#N/A,FALSE,"RESUMEN"}</definedName>
    <definedName name="ñññ" localSheetId="23" hidden="1">{"RESUMEN",#N/A,FALSE,"RESUMEN";"RESUMEN_MARG",#N/A,FALSE,"RESUMEN"}</definedName>
    <definedName name="ñññ" localSheetId="40" hidden="1">{"RESUMEN",#N/A,FALSE,"RESUMEN";"RESUMEN_MARG",#N/A,FALSE,"RESUMEN"}</definedName>
    <definedName name="ñññ" localSheetId="29" hidden="1">{"RESUMEN",#N/A,FALSE,"RESUMEN";"RESUMEN_MARG",#N/A,FALSE,"RESUMEN"}</definedName>
    <definedName name="ñññ" hidden="1">{"RESUMEN",#N/A,FALSE,"RESUMEN";"RESUMEN_MARG",#N/A,FALSE,"RESUMEN"}</definedName>
    <definedName name="ññññ" localSheetId="17" hidden="1">{"CAP VOL",#N/A,FALSE,"CAPITAL";"CAP VAR",#N/A,FALSE,"CAPITAL";"CAP FIJ",#N/A,FALSE,"CAPITAL";"CAP CONS",#N/A,FALSE,"CAPITAL";"CAP DATA",#N/A,FALSE,"CAPITAL"}</definedName>
    <definedName name="ññññ" localSheetId="18" hidden="1">{"CAP VOL",#N/A,FALSE,"CAPITAL";"CAP VAR",#N/A,FALSE,"CAPITAL";"CAP FIJ",#N/A,FALSE,"CAPITAL";"CAP CONS",#N/A,FALSE,"CAPITAL";"CAP DATA",#N/A,FALSE,"CAPITAL"}</definedName>
    <definedName name="ññññ" localSheetId="37" hidden="1">{"CAP VOL",#N/A,FALSE,"CAPITAL";"CAP VAR",#N/A,FALSE,"CAPITAL";"CAP FIJ",#N/A,FALSE,"CAPITAL";"CAP CONS",#N/A,FALSE,"CAPITAL";"CAP DATA",#N/A,FALSE,"CAPITAL"}</definedName>
    <definedName name="ññññ" localSheetId="33" hidden="1">{"CAP VOL",#N/A,FALSE,"CAPITAL";"CAP VAR",#N/A,FALSE,"CAPITAL";"CAP FIJ",#N/A,FALSE,"CAPITAL";"CAP CONS",#N/A,FALSE,"CAPITAL";"CAP DATA",#N/A,FALSE,"CAPITAL"}</definedName>
    <definedName name="ññññ" localSheetId="20" hidden="1">{"CAP VOL",#N/A,FALSE,"CAPITAL";"CAP VAR",#N/A,FALSE,"CAPITAL";"CAP FIJ",#N/A,FALSE,"CAPITAL";"CAP CONS",#N/A,FALSE,"CAPITAL";"CAP DATA",#N/A,FALSE,"CAPITAL"}</definedName>
    <definedName name="ññññ" localSheetId="6" hidden="1">{"CAP VOL",#N/A,FALSE,"CAPITAL";"CAP VAR",#N/A,FALSE,"CAPITAL";"CAP FIJ",#N/A,FALSE,"CAPITAL";"CAP CONS",#N/A,FALSE,"CAPITAL";"CAP DATA",#N/A,FALSE,"CAPITAL"}</definedName>
    <definedName name="ññññ" localSheetId="4" hidden="1">{"CAP VOL",#N/A,FALSE,"CAPITAL";"CAP VAR",#N/A,FALSE,"CAPITAL";"CAP FIJ",#N/A,FALSE,"CAPITAL";"CAP CONS",#N/A,FALSE,"CAPITAL";"CAP DATA",#N/A,FALSE,"CAPITAL"}</definedName>
    <definedName name="ññññ" localSheetId="15" hidden="1">{"CAP VOL",#N/A,FALSE,"CAPITAL";"CAP VAR",#N/A,FALSE,"CAPITAL";"CAP FIJ",#N/A,FALSE,"CAPITAL";"CAP CONS",#N/A,FALSE,"CAPITAL";"CAP DATA",#N/A,FALSE,"CAPITAL"}</definedName>
    <definedName name="ññññ" localSheetId="36" hidden="1">{"CAP VOL",#N/A,FALSE,"CAPITAL";"CAP VAR",#N/A,FALSE,"CAPITAL";"CAP FIJ",#N/A,FALSE,"CAPITAL";"CAP CONS",#N/A,FALSE,"CAPITAL";"CAP DATA",#N/A,FALSE,"CAPITAL"}</definedName>
    <definedName name="ññññ" localSheetId="16" hidden="1">{"CAP VOL",#N/A,FALSE,"CAPITAL";"CAP VAR",#N/A,FALSE,"CAPITAL";"CAP FIJ",#N/A,FALSE,"CAPITAL";"CAP CONS",#N/A,FALSE,"CAPITAL";"CAP DATA",#N/A,FALSE,"CAPITAL"}</definedName>
    <definedName name="ññññ" localSheetId="41" hidden="1">{"CAP VOL",#N/A,FALSE,"CAPITAL";"CAP VAR",#N/A,FALSE,"CAPITAL";"CAP FIJ",#N/A,FALSE,"CAPITAL";"CAP CONS",#N/A,FALSE,"CAPITAL";"CAP DATA",#N/A,FALSE,"CAPITAL"}</definedName>
    <definedName name="ññññ" localSheetId="8" hidden="1">{"CAP VOL",#N/A,FALSE,"CAPITAL";"CAP VAR",#N/A,FALSE,"CAPITAL";"CAP FIJ",#N/A,FALSE,"CAPITAL";"CAP CONS",#N/A,FALSE,"CAPITAL";"CAP DATA",#N/A,FALSE,"CAPITAL"}</definedName>
    <definedName name="ññññ" localSheetId="7" hidden="1">{"CAP VOL",#N/A,FALSE,"CAPITAL";"CAP VAR",#N/A,FALSE,"CAPITAL";"CAP FIJ",#N/A,FALSE,"CAPITAL";"CAP CONS",#N/A,FALSE,"CAPITAL";"CAP DATA",#N/A,FALSE,"CAPITAL"}</definedName>
    <definedName name="ññññ" localSheetId="10" hidden="1">{"CAP VOL",#N/A,FALSE,"CAPITAL";"CAP VAR",#N/A,FALSE,"CAPITAL";"CAP FIJ",#N/A,FALSE,"CAPITAL";"CAP CONS",#N/A,FALSE,"CAPITAL";"CAP DATA",#N/A,FALSE,"CAPITAL"}</definedName>
    <definedName name="ññññ" localSheetId="9" hidden="1">{"CAP VOL",#N/A,FALSE,"CAPITAL";"CAP VAR",#N/A,FALSE,"CAPITAL";"CAP FIJ",#N/A,FALSE,"CAPITAL";"CAP CONS",#N/A,FALSE,"CAPITAL";"CAP DATA",#N/A,FALSE,"CAPITAL"}</definedName>
    <definedName name="ññññ" localSheetId="11" hidden="1">{"CAP VOL",#N/A,FALSE,"CAPITAL";"CAP VAR",#N/A,FALSE,"CAPITAL";"CAP FIJ",#N/A,FALSE,"CAPITAL";"CAP CONS",#N/A,FALSE,"CAPITAL";"CAP DATA",#N/A,FALSE,"CAPITAL"}</definedName>
    <definedName name="ññññ" localSheetId="26" hidden="1">{"CAP VOL",#N/A,FALSE,"CAPITAL";"CAP VAR",#N/A,FALSE,"CAPITAL";"CAP FIJ",#N/A,FALSE,"CAPITAL";"CAP CONS",#N/A,FALSE,"CAPITAL";"CAP DATA",#N/A,FALSE,"CAPITAL"}</definedName>
    <definedName name="ññññ" localSheetId="23" hidden="1">{"CAP VOL",#N/A,FALSE,"CAPITAL";"CAP VAR",#N/A,FALSE,"CAPITAL";"CAP FIJ",#N/A,FALSE,"CAPITAL";"CAP CONS",#N/A,FALSE,"CAPITAL";"CAP DATA",#N/A,FALSE,"CAPITAL"}</definedName>
    <definedName name="ññññ" localSheetId="40" hidden="1">{"CAP VOL",#N/A,FALSE,"CAPITAL";"CAP VAR",#N/A,FALSE,"CAPITAL";"CAP FIJ",#N/A,FALSE,"CAPITAL";"CAP CONS",#N/A,FALSE,"CAPITAL";"CAP DATA",#N/A,FALSE,"CAPITAL"}</definedName>
    <definedName name="ññññ" localSheetId="29" hidden="1">{"CAP VOL",#N/A,FALSE,"CAPITAL";"CAP VAR",#N/A,FALSE,"CAPITAL";"CAP FIJ",#N/A,FALSE,"CAPITAL";"CAP CONS",#N/A,FALSE,"CAPITAL";"CAP DATA",#N/A,FALSE,"CAPITAL"}</definedName>
    <definedName name="ññññ" hidden="1">{"CAP VOL",#N/A,FALSE,"CAPITAL";"CAP VAR",#N/A,FALSE,"CAPITAL";"CAP FIJ",#N/A,FALSE,"CAPITAL";"CAP CONS",#N/A,FALSE,"CAPITAL";"CAP DATA",#N/A,FALSE,"CAPITAL"}</definedName>
    <definedName name="ñññññ" localSheetId="17" hidden="1">{#N/A,#N/A,FALSE,"PRECIO FULL";#N/A,#N/A,FALSE,"LARA";#N/A,#N/A,FALSE,"CARACAS";#N/A,#N/A,FALSE,"DISBRACENTRO";#N/A,#N/A,FALSE,"ANDES";#N/A,#N/A,FALSE,"MAR CARIBE";#N/A,#N/A,FALSE,"RIO BEER";#N/A,#N/A,FALSE,"DISBRAH"}</definedName>
    <definedName name="ñññññ" localSheetId="18" hidden="1">{#N/A,#N/A,FALSE,"PRECIO FULL";#N/A,#N/A,FALSE,"LARA";#N/A,#N/A,FALSE,"CARACAS";#N/A,#N/A,FALSE,"DISBRACENTRO";#N/A,#N/A,FALSE,"ANDES";#N/A,#N/A,FALSE,"MAR CARIBE";#N/A,#N/A,FALSE,"RIO BEER";#N/A,#N/A,FALSE,"DISBRAH"}</definedName>
    <definedName name="ñññññ" localSheetId="37" hidden="1">{#N/A,#N/A,FALSE,"PRECIO FULL";#N/A,#N/A,FALSE,"LARA";#N/A,#N/A,FALSE,"CARACAS";#N/A,#N/A,FALSE,"DISBRACENTRO";#N/A,#N/A,FALSE,"ANDES";#N/A,#N/A,FALSE,"MAR CARIBE";#N/A,#N/A,FALSE,"RIO BEER";#N/A,#N/A,FALSE,"DISBRAH"}</definedName>
    <definedName name="ñññññ" localSheetId="33" hidden="1">{#N/A,#N/A,FALSE,"PRECIO FULL";#N/A,#N/A,FALSE,"LARA";#N/A,#N/A,FALSE,"CARACAS";#N/A,#N/A,FALSE,"DISBRACENTRO";#N/A,#N/A,FALSE,"ANDES";#N/A,#N/A,FALSE,"MAR CARIBE";#N/A,#N/A,FALSE,"RIO BEER";#N/A,#N/A,FALSE,"DISBRAH"}</definedName>
    <definedName name="ñññññ" localSheetId="20" hidden="1">{#N/A,#N/A,FALSE,"PRECIO FULL";#N/A,#N/A,FALSE,"LARA";#N/A,#N/A,FALSE,"CARACAS";#N/A,#N/A,FALSE,"DISBRACENTRO";#N/A,#N/A,FALSE,"ANDES";#N/A,#N/A,FALSE,"MAR CARIBE";#N/A,#N/A,FALSE,"RIO BEER";#N/A,#N/A,FALSE,"DISBRAH"}</definedName>
    <definedName name="ñññññ" localSheetId="6" hidden="1">{#N/A,#N/A,FALSE,"PRECIO FULL";#N/A,#N/A,FALSE,"LARA";#N/A,#N/A,FALSE,"CARACAS";#N/A,#N/A,FALSE,"DISBRACENTRO";#N/A,#N/A,FALSE,"ANDES";#N/A,#N/A,FALSE,"MAR CARIBE";#N/A,#N/A,FALSE,"RIO BEER";#N/A,#N/A,FALSE,"DISBRAH"}</definedName>
    <definedName name="ñññññ" localSheetId="4" hidden="1">{#N/A,#N/A,FALSE,"PRECIO FULL";#N/A,#N/A,FALSE,"LARA";#N/A,#N/A,FALSE,"CARACAS";#N/A,#N/A,FALSE,"DISBRACENTRO";#N/A,#N/A,FALSE,"ANDES";#N/A,#N/A,FALSE,"MAR CARIBE";#N/A,#N/A,FALSE,"RIO BEER";#N/A,#N/A,FALSE,"DISBRAH"}</definedName>
    <definedName name="ñññññ" localSheetId="15" hidden="1">{#N/A,#N/A,FALSE,"PRECIO FULL";#N/A,#N/A,FALSE,"LARA";#N/A,#N/A,FALSE,"CARACAS";#N/A,#N/A,FALSE,"DISBRACENTRO";#N/A,#N/A,FALSE,"ANDES";#N/A,#N/A,FALSE,"MAR CARIBE";#N/A,#N/A,FALSE,"RIO BEER";#N/A,#N/A,FALSE,"DISBRAH"}</definedName>
    <definedName name="ñññññ" localSheetId="36" hidden="1">{#N/A,#N/A,FALSE,"PRECIO FULL";#N/A,#N/A,FALSE,"LARA";#N/A,#N/A,FALSE,"CARACAS";#N/A,#N/A,FALSE,"DISBRACENTRO";#N/A,#N/A,FALSE,"ANDES";#N/A,#N/A,FALSE,"MAR CARIBE";#N/A,#N/A,FALSE,"RIO BEER";#N/A,#N/A,FALSE,"DISBRAH"}</definedName>
    <definedName name="ñññññ" localSheetId="16" hidden="1">{#N/A,#N/A,FALSE,"PRECIO FULL";#N/A,#N/A,FALSE,"LARA";#N/A,#N/A,FALSE,"CARACAS";#N/A,#N/A,FALSE,"DISBRACENTRO";#N/A,#N/A,FALSE,"ANDES";#N/A,#N/A,FALSE,"MAR CARIBE";#N/A,#N/A,FALSE,"RIO BEER";#N/A,#N/A,FALSE,"DISBRAH"}</definedName>
    <definedName name="ñññññ" localSheetId="41" hidden="1">{#N/A,#N/A,FALSE,"PRECIO FULL";#N/A,#N/A,FALSE,"LARA";#N/A,#N/A,FALSE,"CARACAS";#N/A,#N/A,FALSE,"DISBRACENTRO";#N/A,#N/A,FALSE,"ANDES";#N/A,#N/A,FALSE,"MAR CARIBE";#N/A,#N/A,FALSE,"RIO BEER";#N/A,#N/A,FALSE,"DISBRAH"}</definedName>
    <definedName name="ñññññ" localSheetId="8" hidden="1">{#N/A,#N/A,FALSE,"PRECIO FULL";#N/A,#N/A,FALSE,"LARA";#N/A,#N/A,FALSE,"CARACAS";#N/A,#N/A,FALSE,"DISBRACENTRO";#N/A,#N/A,FALSE,"ANDES";#N/A,#N/A,FALSE,"MAR CARIBE";#N/A,#N/A,FALSE,"RIO BEER";#N/A,#N/A,FALSE,"DISBRAH"}</definedName>
    <definedName name="ñññññ" localSheetId="7" hidden="1">{#N/A,#N/A,FALSE,"PRECIO FULL";#N/A,#N/A,FALSE,"LARA";#N/A,#N/A,FALSE,"CARACAS";#N/A,#N/A,FALSE,"DISBRACENTRO";#N/A,#N/A,FALSE,"ANDES";#N/A,#N/A,FALSE,"MAR CARIBE";#N/A,#N/A,FALSE,"RIO BEER";#N/A,#N/A,FALSE,"DISBRAH"}</definedName>
    <definedName name="ñññññ" localSheetId="10" hidden="1">{#N/A,#N/A,FALSE,"PRECIO FULL";#N/A,#N/A,FALSE,"LARA";#N/A,#N/A,FALSE,"CARACAS";#N/A,#N/A,FALSE,"DISBRACENTRO";#N/A,#N/A,FALSE,"ANDES";#N/A,#N/A,FALSE,"MAR CARIBE";#N/A,#N/A,FALSE,"RIO BEER";#N/A,#N/A,FALSE,"DISBRAH"}</definedName>
    <definedName name="ñññññ" localSheetId="9" hidden="1">{#N/A,#N/A,FALSE,"PRECIO FULL";#N/A,#N/A,FALSE,"LARA";#N/A,#N/A,FALSE,"CARACAS";#N/A,#N/A,FALSE,"DISBRACENTRO";#N/A,#N/A,FALSE,"ANDES";#N/A,#N/A,FALSE,"MAR CARIBE";#N/A,#N/A,FALSE,"RIO BEER";#N/A,#N/A,FALSE,"DISBRAH"}</definedName>
    <definedName name="ñññññ" localSheetId="11" hidden="1">{#N/A,#N/A,FALSE,"PRECIO FULL";#N/A,#N/A,FALSE,"LARA";#N/A,#N/A,FALSE,"CARACAS";#N/A,#N/A,FALSE,"DISBRACENTRO";#N/A,#N/A,FALSE,"ANDES";#N/A,#N/A,FALSE,"MAR CARIBE";#N/A,#N/A,FALSE,"RIO BEER";#N/A,#N/A,FALSE,"DISBRAH"}</definedName>
    <definedName name="ñññññ" localSheetId="26" hidden="1">{#N/A,#N/A,FALSE,"PRECIO FULL";#N/A,#N/A,FALSE,"LARA";#N/A,#N/A,FALSE,"CARACAS";#N/A,#N/A,FALSE,"DISBRACENTRO";#N/A,#N/A,FALSE,"ANDES";#N/A,#N/A,FALSE,"MAR CARIBE";#N/A,#N/A,FALSE,"RIO BEER";#N/A,#N/A,FALSE,"DISBRAH"}</definedName>
    <definedName name="ñññññ" localSheetId="23" hidden="1">{#N/A,#N/A,FALSE,"PRECIO FULL";#N/A,#N/A,FALSE,"LARA";#N/A,#N/A,FALSE,"CARACAS";#N/A,#N/A,FALSE,"DISBRACENTRO";#N/A,#N/A,FALSE,"ANDES";#N/A,#N/A,FALSE,"MAR CARIBE";#N/A,#N/A,FALSE,"RIO BEER";#N/A,#N/A,FALSE,"DISBRAH"}</definedName>
    <definedName name="ñññññ" localSheetId="40" hidden="1">{#N/A,#N/A,FALSE,"PRECIO FULL";#N/A,#N/A,FALSE,"LARA";#N/A,#N/A,FALSE,"CARACAS";#N/A,#N/A,FALSE,"DISBRACENTRO";#N/A,#N/A,FALSE,"ANDES";#N/A,#N/A,FALSE,"MAR CARIBE";#N/A,#N/A,FALSE,"RIO BEER";#N/A,#N/A,FALSE,"DISBRAH"}</definedName>
    <definedName name="ñññññ" localSheetId="29" hidden="1">{#N/A,#N/A,FALSE,"PRECIO FULL";#N/A,#N/A,FALSE,"LARA";#N/A,#N/A,FALSE,"CARACAS";#N/A,#N/A,FALSE,"DISBRACENTRO";#N/A,#N/A,FALSE,"ANDES";#N/A,#N/A,FALSE,"MAR CARIBE";#N/A,#N/A,FALSE,"RIO BEER";#N/A,#N/A,FALSE,"DISBRAH"}</definedName>
    <definedName name="ñññññ" hidden="1">{#N/A,#N/A,FALSE,"PRECIO FULL";#N/A,#N/A,FALSE,"LARA";#N/A,#N/A,FALSE,"CARACAS";#N/A,#N/A,FALSE,"DISBRACENTRO";#N/A,#N/A,FALSE,"ANDES";#N/A,#N/A,FALSE,"MAR CARIBE";#N/A,#N/A,FALSE,"RIO BEER";#N/A,#N/A,FALSE,"DISBRAH"}</definedName>
    <definedName name="ñpa" localSheetId="17" hidden="1">{#N/A,#N/A,FALSE,"RGD$";#N/A,#N/A,FALSE,"BG$";#N/A,#N/A,FALSE,"FC$"}</definedName>
    <definedName name="ñpa" localSheetId="18" hidden="1">{#N/A,#N/A,FALSE,"RGD$";#N/A,#N/A,FALSE,"BG$";#N/A,#N/A,FALSE,"FC$"}</definedName>
    <definedName name="ñpa" localSheetId="37" hidden="1">{#N/A,#N/A,FALSE,"RGD$";#N/A,#N/A,FALSE,"BG$";#N/A,#N/A,FALSE,"FC$"}</definedName>
    <definedName name="ñpa" localSheetId="33" hidden="1">{#N/A,#N/A,FALSE,"RGD$";#N/A,#N/A,FALSE,"BG$";#N/A,#N/A,FALSE,"FC$"}</definedName>
    <definedName name="ñpa" localSheetId="20" hidden="1">{#N/A,#N/A,FALSE,"RGD$";#N/A,#N/A,FALSE,"BG$";#N/A,#N/A,FALSE,"FC$"}</definedName>
    <definedName name="ñpa" localSheetId="6" hidden="1">{#N/A,#N/A,FALSE,"RGD$";#N/A,#N/A,FALSE,"BG$";#N/A,#N/A,FALSE,"FC$"}</definedName>
    <definedName name="ñpa" localSheetId="4" hidden="1">{#N/A,#N/A,FALSE,"RGD$";#N/A,#N/A,FALSE,"BG$";#N/A,#N/A,FALSE,"FC$"}</definedName>
    <definedName name="ñpa" localSheetId="15" hidden="1">{#N/A,#N/A,FALSE,"RGD$";#N/A,#N/A,FALSE,"BG$";#N/A,#N/A,FALSE,"FC$"}</definedName>
    <definedName name="ñpa" localSheetId="36" hidden="1">{#N/A,#N/A,FALSE,"RGD$";#N/A,#N/A,FALSE,"BG$";#N/A,#N/A,FALSE,"FC$"}</definedName>
    <definedName name="ñpa" localSheetId="16" hidden="1">{#N/A,#N/A,FALSE,"RGD$";#N/A,#N/A,FALSE,"BG$";#N/A,#N/A,FALSE,"FC$"}</definedName>
    <definedName name="ñpa" localSheetId="41" hidden="1">{#N/A,#N/A,FALSE,"RGD$";#N/A,#N/A,FALSE,"BG$";#N/A,#N/A,FALSE,"FC$"}</definedName>
    <definedName name="ñpa" localSheetId="8" hidden="1">{#N/A,#N/A,FALSE,"RGD$";#N/A,#N/A,FALSE,"BG$";#N/A,#N/A,FALSE,"FC$"}</definedName>
    <definedName name="ñpa" localSheetId="7" hidden="1">{#N/A,#N/A,FALSE,"RGD$";#N/A,#N/A,FALSE,"BG$";#N/A,#N/A,FALSE,"FC$"}</definedName>
    <definedName name="ñpa" localSheetId="10" hidden="1">{#N/A,#N/A,FALSE,"RGD$";#N/A,#N/A,FALSE,"BG$";#N/A,#N/A,FALSE,"FC$"}</definedName>
    <definedName name="ñpa" localSheetId="9" hidden="1">{#N/A,#N/A,FALSE,"RGD$";#N/A,#N/A,FALSE,"BG$";#N/A,#N/A,FALSE,"FC$"}</definedName>
    <definedName name="ñpa" localSheetId="11" hidden="1">{#N/A,#N/A,FALSE,"RGD$";#N/A,#N/A,FALSE,"BG$";#N/A,#N/A,FALSE,"FC$"}</definedName>
    <definedName name="ñpa" localSheetId="26" hidden="1">{#N/A,#N/A,FALSE,"RGD$";#N/A,#N/A,FALSE,"BG$";#N/A,#N/A,FALSE,"FC$"}</definedName>
    <definedName name="ñpa" localSheetId="23" hidden="1">{#N/A,#N/A,FALSE,"RGD$";#N/A,#N/A,FALSE,"BG$";#N/A,#N/A,FALSE,"FC$"}</definedName>
    <definedName name="ñpa" localSheetId="40" hidden="1">{#N/A,#N/A,FALSE,"RGD$";#N/A,#N/A,FALSE,"BG$";#N/A,#N/A,FALSE,"FC$"}</definedName>
    <definedName name="ñpa" localSheetId="29" hidden="1">{#N/A,#N/A,FALSE,"RGD$";#N/A,#N/A,FALSE,"BG$";#N/A,#N/A,FALSE,"FC$"}</definedName>
    <definedName name="ñpa" hidden="1">{#N/A,#N/A,FALSE,"RGD$";#N/A,#N/A,FALSE,"BG$";#N/A,#N/A,FALSE,"FC$"}</definedName>
    <definedName name="o" localSheetId="17" hidden="1">{"det (May)",#N/A,FALSE,"June";"sum (MAY YTD)",#N/A,FALSE,"June YTD"}</definedName>
    <definedName name="o" localSheetId="18" hidden="1">{"det (May)",#N/A,FALSE,"June";"sum (MAY YTD)",#N/A,FALSE,"June YTD"}</definedName>
    <definedName name="o" localSheetId="37" hidden="1">{"det (May)",#N/A,FALSE,"June";"sum (MAY YTD)",#N/A,FALSE,"June YTD"}</definedName>
    <definedName name="o" localSheetId="33" hidden="1">{"det (May)",#N/A,FALSE,"June";"sum (MAY YTD)",#N/A,FALSE,"June YTD"}</definedName>
    <definedName name="o" localSheetId="20" hidden="1">{"det (May)",#N/A,FALSE,"June";"sum (MAY YTD)",#N/A,FALSE,"June YTD"}</definedName>
    <definedName name="o" localSheetId="6" hidden="1">{"det (May)",#N/A,FALSE,"June";"sum (MAY YTD)",#N/A,FALSE,"June YTD"}</definedName>
    <definedName name="o" localSheetId="4" hidden="1">{"det (May)",#N/A,FALSE,"June";"sum (MAY YTD)",#N/A,FALSE,"June YTD"}</definedName>
    <definedName name="o" localSheetId="15" hidden="1">{"det (May)",#N/A,FALSE,"June";"sum (MAY YTD)",#N/A,FALSE,"June YTD"}</definedName>
    <definedName name="o" localSheetId="36" hidden="1">{"det (May)",#N/A,FALSE,"June";"sum (MAY YTD)",#N/A,FALSE,"June YTD"}</definedName>
    <definedName name="o" localSheetId="16" hidden="1">{"det (May)",#N/A,FALSE,"June";"sum (MAY YTD)",#N/A,FALSE,"June YTD"}</definedName>
    <definedName name="o" localSheetId="41" hidden="1">{"det (May)",#N/A,FALSE,"June";"sum (MAY YTD)",#N/A,FALSE,"June YTD"}</definedName>
    <definedName name="o" localSheetId="8" hidden="1">{"det (May)",#N/A,FALSE,"June";"sum (MAY YTD)",#N/A,FALSE,"June YTD"}</definedName>
    <definedName name="o" localSheetId="7" hidden="1">{"det (May)",#N/A,FALSE,"June";"sum (MAY YTD)",#N/A,FALSE,"June YTD"}</definedName>
    <definedName name="o" localSheetId="10" hidden="1">{"det (May)",#N/A,FALSE,"June";"sum (MAY YTD)",#N/A,FALSE,"June YTD"}</definedName>
    <definedName name="o" localSheetId="11" hidden="1">{"det (May)",#N/A,FALSE,"June";"sum (MAY YTD)",#N/A,FALSE,"June YTD"}</definedName>
    <definedName name="o" localSheetId="26" hidden="1">{"det (May)",#N/A,FALSE,"June";"sum (MAY YTD)",#N/A,FALSE,"June YTD"}</definedName>
    <definedName name="o" localSheetId="23" hidden="1">{"det (May)",#N/A,FALSE,"June";"sum (MAY YTD)",#N/A,FALSE,"June YTD"}</definedName>
    <definedName name="o" localSheetId="40" hidden="1">{"det (May)",#N/A,FALSE,"June";"sum (MAY YTD)",#N/A,FALSE,"June YTD"}</definedName>
    <definedName name="o" localSheetId="29" hidden="1">{"det (May)",#N/A,FALSE,"June";"sum (MAY YTD)",#N/A,FALSE,"June YTD"}</definedName>
    <definedName name="o" hidden="1">{"det (May)",#N/A,FALSE,"June";"sum (MAY YTD)",#N/A,FALSE,"June YTD"}</definedName>
    <definedName name="o1x" localSheetId="17" hidden="1">{"det (May)",#N/A,FALSE,"June";"sum (MAY YTD)",#N/A,FALSE,"June YTD"}</definedName>
    <definedName name="o1x" localSheetId="18" hidden="1">{"det (May)",#N/A,FALSE,"June";"sum (MAY YTD)",#N/A,FALSE,"June YTD"}</definedName>
    <definedName name="o1x" localSheetId="37" hidden="1">{"det (May)",#N/A,FALSE,"June";"sum (MAY YTD)",#N/A,FALSE,"June YTD"}</definedName>
    <definedName name="o1x" localSheetId="33" hidden="1">{"det (May)",#N/A,FALSE,"June";"sum (MAY YTD)",#N/A,FALSE,"June YTD"}</definedName>
    <definedName name="o1x" localSheetId="20" hidden="1">{"det (May)",#N/A,FALSE,"June";"sum (MAY YTD)",#N/A,FALSE,"June YTD"}</definedName>
    <definedName name="o1x" localSheetId="6" hidden="1">{"det (May)",#N/A,FALSE,"June";"sum (MAY YTD)",#N/A,FALSE,"June YTD"}</definedName>
    <definedName name="o1x" localSheetId="4" hidden="1">{"det (May)",#N/A,FALSE,"June";"sum (MAY YTD)",#N/A,FALSE,"June YTD"}</definedName>
    <definedName name="o1x" localSheetId="15" hidden="1">{"det (May)",#N/A,FALSE,"June";"sum (MAY YTD)",#N/A,FALSE,"June YTD"}</definedName>
    <definedName name="o1x" localSheetId="36" hidden="1">{"det (May)",#N/A,FALSE,"June";"sum (MAY YTD)",#N/A,FALSE,"June YTD"}</definedName>
    <definedName name="o1x" localSheetId="16" hidden="1">{"det (May)",#N/A,FALSE,"June";"sum (MAY YTD)",#N/A,FALSE,"June YTD"}</definedName>
    <definedName name="o1x" localSheetId="41" hidden="1">{"det (May)",#N/A,FALSE,"June";"sum (MAY YTD)",#N/A,FALSE,"June YTD"}</definedName>
    <definedName name="o1x" localSheetId="8" hidden="1">{"det (May)",#N/A,FALSE,"June";"sum (MAY YTD)",#N/A,FALSE,"June YTD"}</definedName>
    <definedName name="o1x" localSheetId="7" hidden="1">{"det (May)",#N/A,FALSE,"June";"sum (MAY YTD)",#N/A,FALSE,"June YTD"}</definedName>
    <definedName name="o1x" localSheetId="10" hidden="1">{"det (May)",#N/A,FALSE,"June";"sum (MAY YTD)",#N/A,FALSE,"June YTD"}</definedName>
    <definedName name="o1x" localSheetId="9" hidden="1">{"det (May)",#N/A,FALSE,"June";"sum (MAY YTD)",#N/A,FALSE,"June YTD"}</definedName>
    <definedName name="o1x" localSheetId="11" hidden="1">{"det (May)",#N/A,FALSE,"June";"sum (MAY YTD)",#N/A,FALSE,"June YTD"}</definedName>
    <definedName name="o1x" localSheetId="26" hidden="1">{"det (May)",#N/A,FALSE,"June";"sum (MAY YTD)",#N/A,FALSE,"June YTD"}</definedName>
    <definedName name="o1x" localSheetId="23" hidden="1">{"det (May)",#N/A,FALSE,"June";"sum (MAY YTD)",#N/A,FALSE,"June YTD"}</definedName>
    <definedName name="o1x" localSheetId="40" hidden="1">{"det (May)",#N/A,FALSE,"June";"sum (MAY YTD)",#N/A,FALSE,"June YTD"}</definedName>
    <definedName name="o1x" localSheetId="29" hidden="1">{"det (May)",#N/A,FALSE,"June";"sum (MAY YTD)",#N/A,FALSE,"June YTD"}</definedName>
    <definedName name="o1x" hidden="1">{"det (May)",#N/A,FALSE,"June";"sum (MAY YTD)",#N/A,FALSE,"June YTD"}</definedName>
    <definedName name="O2Dissolvido">'[35]Dados do Packaging'!$B$24:$AD$42</definedName>
    <definedName name="Obj_Dez97" localSheetId="17">#REF!</definedName>
    <definedName name="Obj_Dez97" localSheetId="18">#REF!</definedName>
    <definedName name="Obj_Dez97" localSheetId="37">#REF!</definedName>
    <definedName name="Obj_Dez97" localSheetId="20">#REF!</definedName>
    <definedName name="Obj_Dez97" localSheetId="4">#REF!</definedName>
    <definedName name="Obj_Dez97" localSheetId="15">#REF!</definedName>
    <definedName name="Obj_Dez97" localSheetId="36">#REF!</definedName>
    <definedName name="Obj_Dez97" localSheetId="16">#REF!</definedName>
    <definedName name="Obj_Dez97" localSheetId="8">#REF!</definedName>
    <definedName name="Obj_Dez97" localSheetId="10">#REF!</definedName>
    <definedName name="Obj_Dez97" localSheetId="11">#REF!</definedName>
    <definedName name="Obj_Dez97">#REF!</definedName>
    <definedName name="OBJETIVO" localSheetId="17">#REF!</definedName>
    <definedName name="OBJETIVO" localSheetId="18">#REF!</definedName>
    <definedName name="OBJETIVO" localSheetId="37">#REF!</definedName>
    <definedName name="OBJETIVO" localSheetId="20">#REF!</definedName>
    <definedName name="OBJETIVO" localSheetId="4">#REF!</definedName>
    <definedName name="OBJETIVO" localSheetId="15">#REF!</definedName>
    <definedName name="OBJETIVO" localSheetId="36">#REF!</definedName>
    <definedName name="OBJETIVO" localSheetId="16">#REF!</definedName>
    <definedName name="OBJETIVO" localSheetId="8">#REF!</definedName>
    <definedName name="OBJETIVO" localSheetId="10">#REF!</definedName>
    <definedName name="OBJETIVO" localSheetId="11">#REF!</definedName>
    <definedName name="OBJETIVO">#REF!</definedName>
    <definedName name="obs" localSheetId="17">#REF!</definedName>
    <definedName name="obs" localSheetId="18">#REF!</definedName>
    <definedName name="obs" localSheetId="37">#REF!</definedName>
    <definedName name="obs" localSheetId="20">#REF!</definedName>
    <definedName name="obs" localSheetId="4">#REF!</definedName>
    <definedName name="obs" localSheetId="15">#REF!</definedName>
    <definedName name="obs" localSheetId="36">#REF!</definedName>
    <definedName name="obs" localSheetId="16">#REF!</definedName>
    <definedName name="obs" localSheetId="8">#REF!</definedName>
    <definedName name="obs" localSheetId="10">#REF!</definedName>
    <definedName name="obs" localSheetId="11">#REF!</definedName>
    <definedName name="obs">#REF!</definedName>
    <definedName name="Observações" localSheetId="37">'[96]Coleta 6'!#REF!</definedName>
    <definedName name="Observações" localSheetId="15">'[96]Coleta 6'!#REF!</definedName>
    <definedName name="Observações" localSheetId="36">'[96]Coleta 6'!#REF!</definedName>
    <definedName name="Observações" localSheetId="16">'[96]Coleta 6'!#REF!</definedName>
    <definedName name="Observações">'[96]Coleta 6'!#REF!</definedName>
    <definedName name="OBZ" localSheetId="17">#REF!</definedName>
    <definedName name="OBZ" localSheetId="18">#REF!</definedName>
    <definedName name="OBZ" localSheetId="37">#REF!</definedName>
    <definedName name="OBZ" localSheetId="20">#REF!</definedName>
    <definedName name="OBZ" localSheetId="4">#REF!</definedName>
    <definedName name="OBZ" localSheetId="15">#REF!</definedName>
    <definedName name="OBZ" localSheetId="36">#REF!</definedName>
    <definedName name="OBZ" localSheetId="16">#REF!</definedName>
    <definedName name="OBZ" localSheetId="8">#REF!</definedName>
    <definedName name="OBZ" localSheetId="10">#REF!</definedName>
    <definedName name="OBZ" localSheetId="11">#REF!</definedName>
    <definedName name="OBZ" localSheetId="26" hidden="1">{#N/A,#N/A,FALSE,"ROTINA";#N/A,#N/A,FALSE,"ITENS";#N/A,#N/A,FALSE,"ACOMP"}</definedName>
    <definedName name="OBZ" localSheetId="29" hidden="1">{#N/A,#N/A,FALSE,"ROTINA";#N/A,#N/A,FALSE,"ITENS";#N/A,#N/A,FALSE,"ACOMP"}</definedName>
    <definedName name="OBZ">#REF!</definedName>
    <definedName name="OBZGQ" localSheetId="17">#REF!</definedName>
    <definedName name="OBZGQ" localSheetId="18">#REF!</definedName>
    <definedName name="OBZGQ" localSheetId="37">#REF!</definedName>
    <definedName name="OBZGQ" localSheetId="20">#REF!</definedName>
    <definedName name="OBZGQ" localSheetId="4">#REF!</definedName>
    <definedName name="OBZGQ" localSheetId="15">#REF!</definedName>
    <definedName name="OBZGQ" localSheetId="36">#REF!</definedName>
    <definedName name="OBZGQ" localSheetId="16">#REF!</definedName>
    <definedName name="OBZGQ" localSheetId="8">#REF!</definedName>
    <definedName name="OBZGQ" localSheetId="10">#REF!</definedName>
    <definedName name="OBZGQ" localSheetId="11">#REF!</definedName>
    <definedName name="OBZGQ">#REF!</definedName>
    <definedName name="OCC" localSheetId="17">#REF!</definedName>
    <definedName name="OCC" localSheetId="18">#REF!</definedName>
    <definedName name="OCC" localSheetId="37">#REF!</definedName>
    <definedName name="OCC" localSheetId="20">#REF!</definedName>
    <definedName name="OCC" localSheetId="4">#REF!</definedName>
    <definedName name="OCC" localSheetId="15">#REF!</definedName>
    <definedName name="OCC" localSheetId="36">#REF!</definedName>
    <definedName name="OCC" localSheetId="16">#REF!</definedName>
    <definedName name="OCC" localSheetId="8">#REF!</definedName>
    <definedName name="OCC" localSheetId="10">#REF!</definedName>
    <definedName name="OCC" localSheetId="11">#REF!</definedName>
    <definedName name="OCC">#REF!</definedName>
    <definedName name="Ocorrência" localSheetId="37">'[96]Coleta 6'!#REF!</definedName>
    <definedName name="Ocorrência" localSheetId="15">'[96]Coleta 6'!#REF!</definedName>
    <definedName name="Ocorrência" localSheetId="36">'[96]Coleta 6'!#REF!</definedName>
    <definedName name="Ocorrência" localSheetId="16">'[96]Coleta 6'!#REF!</definedName>
    <definedName name="Ocorrência">'[96]Coleta 6'!#REF!</definedName>
    <definedName name="OCOUNTRY" localSheetId="17">#REF!</definedName>
    <definedName name="OCOUNTRY" localSheetId="18">#REF!</definedName>
    <definedName name="OCOUNTRY" localSheetId="37">#REF!</definedName>
    <definedName name="OCOUNTRY" localSheetId="20">#REF!</definedName>
    <definedName name="OCOUNTRY" localSheetId="4">#REF!</definedName>
    <definedName name="OCOUNTRY" localSheetId="15">#REF!</definedName>
    <definedName name="OCOUNTRY" localSheetId="36">#REF!</definedName>
    <definedName name="OCOUNTRY" localSheetId="16">#REF!</definedName>
    <definedName name="OCOUNTRY" localSheetId="8">#REF!</definedName>
    <definedName name="OCOUNTRY" localSheetId="10">#REF!</definedName>
    <definedName name="OCOUNTRY" localSheetId="11">#REF!</definedName>
    <definedName name="OCOUNTRY">#REF!</definedName>
    <definedName name="OCPERNR" localSheetId="17">#REF!</definedName>
    <definedName name="OCPERNR" localSheetId="18">#REF!</definedName>
    <definedName name="OCPERNR" localSheetId="37">#REF!</definedName>
    <definedName name="OCPERNR" localSheetId="20">#REF!</definedName>
    <definedName name="OCPERNR" localSheetId="4">#REF!</definedName>
    <definedName name="OCPERNR" localSheetId="15">#REF!</definedName>
    <definedName name="OCPERNR" localSheetId="36">#REF!</definedName>
    <definedName name="OCPERNR" localSheetId="16">#REF!</definedName>
    <definedName name="OCPERNR" localSheetId="8">#REF!</definedName>
    <definedName name="OCPERNR" localSheetId="10">#REF!</definedName>
    <definedName name="OCPERNR" localSheetId="11">#REF!</definedName>
    <definedName name="OCPERNR">#REF!</definedName>
    <definedName name="ocultar">"Grupo 5"</definedName>
    <definedName name="ocultar_fila">"Objeto 8"</definedName>
    <definedName name="ocupPI" localSheetId="4" hidden="1">{#N/A,#N/A,FALSE,"Hoja1";#N/A,#N/A,FALSE,"Hoja2"}</definedName>
    <definedName name="ocupPI" localSheetId="8" hidden="1">{#N/A,#N/A,FALSE,"Hoja1";#N/A,#N/A,FALSE,"Hoja2"}</definedName>
    <definedName name="ocupPI" localSheetId="10" hidden="1">{#N/A,#N/A,FALSE,"Hoja1";#N/A,#N/A,FALSE,"Hoja2"}</definedName>
    <definedName name="ocupPI" localSheetId="11" hidden="1">{#N/A,#N/A,FALSE,"Hoja1";#N/A,#N/A,FALSE,"Hoja2"}</definedName>
    <definedName name="ocupPI" localSheetId="26" hidden="1">{#N/A,#N/A,FALSE,"Hoja1";#N/A,#N/A,FALSE,"Hoja2"}</definedName>
    <definedName name="ocupPI" hidden="1">{#N/A,#N/A,FALSE,"Hoja1";#N/A,#N/A,FALSE,"Hoja2"}</definedName>
    <definedName name="Oeste" localSheetId="17">[102]MKT_Terr!#REF!</definedName>
    <definedName name="Oeste" localSheetId="18">[102]MKT_Terr!#REF!</definedName>
    <definedName name="Oeste" localSheetId="37">[102]MKT_Terr!#REF!</definedName>
    <definedName name="Oeste" localSheetId="20">[102]MKT_Terr!#REF!</definedName>
    <definedName name="Oeste" localSheetId="15">[102]MKT_Terr!#REF!</definedName>
    <definedName name="Oeste" localSheetId="36">[102]MKT_Terr!#REF!</definedName>
    <definedName name="Oeste" localSheetId="16">[102]MKT_Terr!#REF!</definedName>
    <definedName name="Oeste" localSheetId="11">[102]MKT_Terr!#REF!</definedName>
    <definedName name="Oeste">[102]MKT_Terr!#REF!</definedName>
    <definedName name="OEXT_DATE" localSheetId="17">#REF!</definedName>
    <definedName name="OEXT_DATE" localSheetId="18">#REF!</definedName>
    <definedName name="OEXT_DATE" localSheetId="37">#REF!</definedName>
    <definedName name="OEXT_DATE" localSheetId="20">#REF!</definedName>
    <definedName name="OEXT_DATE" localSheetId="4">#REF!</definedName>
    <definedName name="OEXT_DATE" localSheetId="15">#REF!</definedName>
    <definedName name="OEXT_DATE" localSheetId="36">#REF!</definedName>
    <definedName name="OEXT_DATE" localSheetId="16">#REF!</definedName>
    <definedName name="OEXT_DATE" localSheetId="8">#REF!</definedName>
    <definedName name="OEXT_DATE" localSheetId="10">#REF!</definedName>
    <definedName name="OEXT_DATE" localSheetId="11">#REF!</definedName>
    <definedName name="OEXT_DATE">#REF!</definedName>
    <definedName name="OFUNC_AREA" localSheetId="17">#REF!</definedName>
    <definedName name="OFUNC_AREA" localSheetId="18">#REF!</definedName>
    <definedName name="OFUNC_AREA" localSheetId="37">#REF!</definedName>
    <definedName name="OFUNC_AREA" localSheetId="20">#REF!</definedName>
    <definedName name="OFUNC_AREA" localSheetId="4">#REF!</definedName>
    <definedName name="OFUNC_AREA" localSheetId="15">#REF!</definedName>
    <definedName name="OFUNC_AREA" localSheetId="36">#REF!</definedName>
    <definedName name="OFUNC_AREA" localSheetId="16">#REF!</definedName>
    <definedName name="OFUNC_AREA" localSheetId="8">#REF!</definedName>
    <definedName name="OFUNC_AREA" localSheetId="10">#REF!</definedName>
    <definedName name="OFUNC_AREA" localSheetId="11">#REF!</definedName>
    <definedName name="OFUNC_AREA">#REF!</definedName>
    <definedName name="oi" localSheetId="17" hidden="1">{"'171'!$A$1:$Z$50"}</definedName>
    <definedName name="oi" localSheetId="18" hidden="1">{"'171'!$A$1:$Z$50"}</definedName>
    <definedName name="oi" localSheetId="37" hidden="1">{"'171'!$A$1:$Z$50"}</definedName>
    <definedName name="oi" localSheetId="33" hidden="1">{"'171'!$A$1:$Z$50"}</definedName>
    <definedName name="oi" localSheetId="20" hidden="1">{"'171'!$A$1:$Z$50"}</definedName>
    <definedName name="oi" localSheetId="6" hidden="1">{"'171'!$A$1:$Z$50"}</definedName>
    <definedName name="oi" localSheetId="4" hidden="1">{"'171'!$A$1:$Z$50"}</definedName>
    <definedName name="oi" localSheetId="15" hidden="1">{"'171'!$A$1:$Z$50"}</definedName>
    <definedName name="oi" localSheetId="36" hidden="1">{"'171'!$A$1:$Z$50"}</definedName>
    <definedName name="oi" localSheetId="16" hidden="1">{"'171'!$A$1:$Z$50"}</definedName>
    <definedName name="oi" localSheetId="41" hidden="1">{"'171'!$A$1:$Z$50"}</definedName>
    <definedName name="oi" localSheetId="8" hidden="1">{"'171'!$A$1:$Z$50"}</definedName>
    <definedName name="oi" localSheetId="7" hidden="1">{"'171'!$A$1:$Z$50"}</definedName>
    <definedName name="oi" localSheetId="10" hidden="1">{"'171'!$A$1:$Z$50"}</definedName>
    <definedName name="oi" localSheetId="9" hidden="1">{"'171'!$A$1:$Z$50"}</definedName>
    <definedName name="oi" localSheetId="11" hidden="1">{"'171'!$A$1:$Z$50"}</definedName>
    <definedName name="oi" localSheetId="26" hidden="1">{"'171'!$A$1:$Z$50"}</definedName>
    <definedName name="oi" localSheetId="23" hidden="1">{"'171'!$A$1:$Z$50"}</definedName>
    <definedName name="oi" localSheetId="40" hidden="1">{"'171'!$A$1:$Z$50"}</definedName>
    <definedName name="oi" localSheetId="29" hidden="1">{"'171'!$A$1:$Z$50"}</definedName>
    <definedName name="oi" hidden="1">{"'171'!$A$1:$Z$50"}</definedName>
    <definedName name="oip" localSheetId="4" hidden="1">{"det (May)",#N/A,FALSE,"June";"sum (MAY YTD)",#N/A,FALSE,"June YTD"}</definedName>
    <definedName name="oip" localSheetId="8" hidden="1">{"det (May)",#N/A,FALSE,"June";"sum (MAY YTD)",#N/A,FALSE,"June YTD"}</definedName>
    <definedName name="oip" localSheetId="10" hidden="1">{"det (May)",#N/A,FALSE,"June";"sum (MAY YTD)",#N/A,FALSE,"June YTD"}</definedName>
    <definedName name="oip" localSheetId="11" hidden="1">{"det (May)",#N/A,FALSE,"June";"sum (MAY YTD)",#N/A,FALSE,"June YTD"}</definedName>
    <definedName name="oip" localSheetId="26" hidden="1">{"det (May)",#N/A,FALSE,"June";"sum (MAY YTD)",#N/A,FALSE,"June YTD"}</definedName>
    <definedName name="oip" hidden="1">{"det (May)",#N/A,FALSE,"June";"sum (MAY YTD)",#N/A,FALSE,"June YTD"}</definedName>
    <definedName name="oj" localSheetId="17" hidden="1">{#N/A,#N/A,FALSE,"RGD$";#N/A,#N/A,FALSE,"BG$";#N/A,#N/A,FALSE,"FC$"}</definedName>
    <definedName name="oj" localSheetId="18" hidden="1">{#N/A,#N/A,FALSE,"RGD$";#N/A,#N/A,FALSE,"BG$";#N/A,#N/A,FALSE,"FC$"}</definedName>
    <definedName name="oj" localSheetId="37" hidden="1">{#N/A,#N/A,FALSE,"RGD$";#N/A,#N/A,FALSE,"BG$";#N/A,#N/A,FALSE,"FC$"}</definedName>
    <definedName name="oj" localSheetId="33" hidden="1">{#N/A,#N/A,FALSE,"RGD$";#N/A,#N/A,FALSE,"BG$";#N/A,#N/A,FALSE,"FC$"}</definedName>
    <definedName name="oj" localSheetId="20" hidden="1">{#N/A,#N/A,FALSE,"RGD$";#N/A,#N/A,FALSE,"BG$";#N/A,#N/A,FALSE,"FC$"}</definedName>
    <definedName name="oj" localSheetId="6" hidden="1">{#N/A,#N/A,FALSE,"RGD$";#N/A,#N/A,FALSE,"BG$";#N/A,#N/A,FALSE,"FC$"}</definedName>
    <definedName name="oj" localSheetId="4" hidden="1">{#N/A,#N/A,FALSE,"RGD$";#N/A,#N/A,FALSE,"BG$";#N/A,#N/A,FALSE,"FC$"}</definedName>
    <definedName name="oj" localSheetId="15" hidden="1">{#N/A,#N/A,FALSE,"RGD$";#N/A,#N/A,FALSE,"BG$";#N/A,#N/A,FALSE,"FC$"}</definedName>
    <definedName name="oj" localSheetId="36" hidden="1">{#N/A,#N/A,FALSE,"RGD$";#N/A,#N/A,FALSE,"BG$";#N/A,#N/A,FALSE,"FC$"}</definedName>
    <definedName name="oj" localSheetId="16" hidden="1">{#N/A,#N/A,FALSE,"RGD$";#N/A,#N/A,FALSE,"BG$";#N/A,#N/A,FALSE,"FC$"}</definedName>
    <definedName name="oj" localSheetId="41" hidden="1">{#N/A,#N/A,FALSE,"RGD$";#N/A,#N/A,FALSE,"BG$";#N/A,#N/A,FALSE,"FC$"}</definedName>
    <definedName name="oj" localSheetId="8" hidden="1">{#N/A,#N/A,FALSE,"RGD$";#N/A,#N/A,FALSE,"BG$";#N/A,#N/A,FALSE,"FC$"}</definedName>
    <definedName name="oj" localSheetId="7" hidden="1">{#N/A,#N/A,FALSE,"RGD$";#N/A,#N/A,FALSE,"BG$";#N/A,#N/A,FALSE,"FC$"}</definedName>
    <definedName name="oj" localSheetId="10" hidden="1">{#N/A,#N/A,FALSE,"RGD$";#N/A,#N/A,FALSE,"BG$";#N/A,#N/A,FALSE,"FC$"}</definedName>
    <definedName name="oj" localSheetId="9" hidden="1">{#N/A,#N/A,FALSE,"RGD$";#N/A,#N/A,FALSE,"BG$";#N/A,#N/A,FALSE,"FC$"}</definedName>
    <definedName name="oj" localSheetId="11" hidden="1">{#N/A,#N/A,FALSE,"RGD$";#N/A,#N/A,FALSE,"BG$";#N/A,#N/A,FALSE,"FC$"}</definedName>
    <definedName name="oj" localSheetId="26" hidden="1">{#N/A,#N/A,FALSE,"RGD$";#N/A,#N/A,FALSE,"BG$";#N/A,#N/A,FALSE,"FC$"}</definedName>
    <definedName name="oj" localSheetId="23" hidden="1">{#N/A,#N/A,FALSE,"RGD$";#N/A,#N/A,FALSE,"BG$";#N/A,#N/A,FALSE,"FC$"}</definedName>
    <definedName name="oj" localSheetId="40" hidden="1">{#N/A,#N/A,FALSE,"RGD$";#N/A,#N/A,FALSE,"BG$";#N/A,#N/A,FALSE,"FC$"}</definedName>
    <definedName name="oj" localSheetId="29" hidden="1">{#N/A,#N/A,FALSE,"RGD$";#N/A,#N/A,FALSE,"BG$";#N/A,#N/A,FALSE,"FC$"}</definedName>
    <definedName name="oj" hidden="1">{#N/A,#N/A,FALSE,"RGD$";#N/A,#N/A,FALSE,"BG$";#N/A,#N/A,FALSE,"FC$"}</definedName>
    <definedName name="Ok" localSheetId="17">#REF!</definedName>
    <definedName name="Ok" localSheetId="18">#REF!</definedName>
    <definedName name="Ok" localSheetId="37">#REF!</definedName>
    <definedName name="Ok" localSheetId="20">#REF!</definedName>
    <definedName name="Ok" localSheetId="4">#REF!</definedName>
    <definedName name="Ok" localSheetId="15">#REF!</definedName>
    <definedName name="Ok" localSheetId="36">#REF!</definedName>
    <definedName name="Ok" localSheetId="16">#REF!</definedName>
    <definedName name="Ok" localSheetId="8">#REF!</definedName>
    <definedName name="Ok" localSheetId="10">#REF!</definedName>
    <definedName name="Ok" localSheetId="11">#REF!</definedName>
    <definedName name="Ok">#REF!</definedName>
    <definedName name="okbari" localSheetId="17" hidden="1">{"det (May)",#N/A,FALSE,"June";"sum (MAY YTD)",#N/A,FALSE,"June YTD"}</definedName>
    <definedName name="okbari" localSheetId="18" hidden="1">{"det (May)",#N/A,FALSE,"June";"sum (MAY YTD)",#N/A,FALSE,"June YTD"}</definedName>
    <definedName name="okbari" localSheetId="37" hidden="1">{"det (May)",#N/A,FALSE,"June";"sum (MAY YTD)",#N/A,FALSE,"June YTD"}</definedName>
    <definedName name="okbari" localSheetId="33" hidden="1">{"det (May)",#N/A,FALSE,"June";"sum (MAY YTD)",#N/A,FALSE,"June YTD"}</definedName>
    <definedName name="okbari" localSheetId="20" hidden="1">{"det (May)",#N/A,FALSE,"June";"sum (MAY YTD)",#N/A,FALSE,"June YTD"}</definedName>
    <definedName name="okbari" localSheetId="6" hidden="1">{"det (May)",#N/A,FALSE,"June";"sum (MAY YTD)",#N/A,FALSE,"June YTD"}</definedName>
    <definedName name="okbari" localSheetId="4" hidden="1">{"det (May)",#N/A,FALSE,"June";"sum (MAY YTD)",#N/A,FALSE,"June YTD"}</definedName>
    <definedName name="okbari" localSheetId="15" hidden="1">{"det (May)",#N/A,FALSE,"June";"sum (MAY YTD)",#N/A,FALSE,"June YTD"}</definedName>
    <definedName name="okbari" localSheetId="36" hidden="1">{"det (May)",#N/A,FALSE,"June";"sum (MAY YTD)",#N/A,FALSE,"June YTD"}</definedName>
    <definedName name="okbari" localSheetId="16" hidden="1">{"det (May)",#N/A,FALSE,"June";"sum (MAY YTD)",#N/A,FALSE,"June YTD"}</definedName>
    <definedName name="okbari" localSheetId="41" hidden="1">{"det (May)",#N/A,FALSE,"June";"sum (MAY YTD)",#N/A,FALSE,"June YTD"}</definedName>
    <definedName name="okbari" localSheetId="8" hidden="1">{"det (May)",#N/A,FALSE,"June";"sum (MAY YTD)",#N/A,FALSE,"June YTD"}</definedName>
    <definedName name="okbari" localSheetId="7" hidden="1">{"det (May)",#N/A,FALSE,"June";"sum (MAY YTD)",#N/A,FALSE,"June YTD"}</definedName>
    <definedName name="okbari" localSheetId="10" hidden="1">{"det (May)",#N/A,FALSE,"June";"sum (MAY YTD)",#N/A,FALSE,"June YTD"}</definedName>
    <definedName name="okbari" localSheetId="9" hidden="1">{"det (May)",#N/A,FALSE,"June";"sum (MAY YTD)",#N/A,FALSE,"June YTD"}</definedName>
    <definedName name="okbari" localSheetId="11" hidden="1">{"det (May)",#N/A,FALSE,"June";"sum (MAY YTD)",#N/A,FALSE,"June YTD"}</definedName>
    <definedName name="okbari" localSheetId="26" hidden="1">{"det (May)",#N/A,FALSE,"June";"sum (MAY YTD)",#N/A,FALSE,"June YTD"}</definedName>
    <definedName name="okbari" localSheetId="23" hidden="1">{"det (May)",#N/A,FALSE,"June";"sum (MAY YTD)",#N/A,FALSE,"June YTD"}</definedName>
    <definedName name="okbari" localSheetId="40" hidden="1">{"det (May)",#N/A,FALSE,"June";"sum (MAY YTD)",#N/A,FALSE,"June YTD"}</definedName>
    <definedName name="okbari" localSheetId="29" hidden="1">{"det (May)",#N/A,FALSE,"June";"sum (MAY YTD)",#N/A,FALSE,"June YTD"}</definedName>
    <definedName name="okbari" hidden="1">{"det (May)",#N/A,FALSE,"June";"sum (MAY YTD)",#N/A,FALSE,"June YTD"}</definedName>
    <definedName name="okbaria" localSheetId="17" hidden="1">{"det (May)",#N/A,FALSE,"June";"sum (MAY YTD)",#N/A,FALSE,"June YTD"}</definedName>
    <definedName name="okbaria" localSheetId="18" hidden="1">{"det (May)",#N/A,FALSE,"June";"sum (MAY YTD)",#N/A,FALSE,"June YTD"}</definedName>
    <definedName name="okbaria" localSheetId="37" hidden="1">{"det (May)",#N/A,FALSE,"June";"sum (MAY YTD)",#N/A,FALSE,"June YTD"}</definedName>
    <definedName name="okbaria" localSheetId="33" hidden="1">{"det (May)",#N/A,FALSE,"June";"sum (MAY YTD)",#N/A,FALSE,"June YTD"}</definedName>
    <definedName name="okbaria" localSheetId="20" hidden="1">{"det (May)",#N/A,FALSE,"June";"sum (MAY YTD)",#N/A,FALSE,"June YTD"}</definedName>
    <definedName name="okbaria" localSheetId="6" hidden="1">{"det (May)",#N/A,FALSE,"June";"sum (MAY YTD)",#N/A,FALSE,"June YTD"}</definedName>
    <definedName name="okbaria" localSheetId="4" hidden="1">{"det (May)",#N/A,FALSE,"June";"sum (MAY YTD)",#N/A,FALSE,"June YTD"}</definedName>
    <definedName name="okbaria" localSheetId="15" hidden="1">{"det (May)",#N/A,FALSE,"June";"sum (MAY YTD)",#N/A,FALSE,"June YTD"}</definedName>
    <definedName name="okbaria" localSheetId="36" hidden="1">{"det (May)",#N/A,FALSE,"June";"sum (MAY YTD)",#N/A,FALSE,"June YTD"}</definedName>
    <definedName name="okbaria" localSheetId="16" hidden="1">{"det (May)",#N/A,FALSE,"June";"sum (MAY YTD)",#N/A,FALSE,"June YTD"}</definedName>
    <definedName name="okbaria" localSheetId="41" hidden="1">{"det (May)",#N/A,FALSE,"June";"sum (MAY YTD)",#N/A,FALSE,"June YTD"}</definedName>
    <definedName name="okbaria" localSheetId="8" hidden="1">{"det (May)",#N/A,FALSE,"June";"sum (MAY YTD)",#N/A,FALSE,"June YTD"}</definedName>
    <definedName name="okbaria" localSheetId="7" hidden="1">{"det (May)",#N/A,FALSE,"June";"sum (MAY YTD)",#N/A,FALSE,"June YTD"}</definedName>
    <definedName name="okbaria" localSheetId="10" hidden="1">{"det (May)",#N/A,FALSE,"June";"sum (MAY YTD)",#N/A,FALSE,"June YTD"}</definedName>
    <definedName name="okbaria" localSheetId="9" hidden="1">{"det (May)",#N/A,FALSE,"June";"sum (MAY YTD)",#N/A,FALSE,"June YTD"}</definedName>
    <definedName name="okbaria" localSheetId="11" hidden="1">{"det (May)",#N/A,FALSE,"June";"sum (MAY YTD)",#N/A,FALSE,"June YTD"}</definedName>
    <definedName name="okbaria" localSheetId="26" hidden="1">{"det (May)",#N/A,FALSE,"June";"sum (MAY YTD)",#N/A,FALSE,"June YTD"}</definedName>
    <definedName name="okbaria" localSheetId="23" hidden="1">{"det (May)",#N/A,FALSE,"June";"sum (MAY YTD)",#N/A,FALSE,"June YTD"}</definedName>
    <definedName name="okbaria" localSheetId="40" hidden="1">{"det (May)",#N/A,FALSE,"June";"sum (MAY YTD)",#N/A,FALSE,"June YTD"}</definedName>
    <definedName name="okbaria" localSheetId="29" hidden="1">{"det (May)",#N/A,FALSE,"June";"sum (MAY YTD)",#N/A,FALSE,"June YTD"}</definedName>
    <definedName name="okbaria" hidden="1">{"det (May)",#N/A,FALSE,"June";"sum (MAY YTD)",#N/A,FALSE,"June YTD"}</definedName>
    <definedName name="okbaric" localSheetId="17" hidden="1">{"det (May)",#N/A,FALSE,"June";"sum (MAY YTD)",#N/A,FALSE,"June YTD"}</definedName>
    <definedName name="okbaric" localSheetId="18" hidden="1">{"det (May)",#N/A,FALSE,"June";"sum (MAY YTD)",#N/A,FALSE,"June YTD"}</definedName>
    <definedName name="okbaric" localSheetId="37" hidden="1">{"det (May)",#N/A,FALSE,"June";"sum (MAY YTD)",#N/A,FALSE,"June YTD"}</definedName>
    <definedName name="okbaric" localSheetId="33" hidden="1">{"det (May)",#N/A,FALSE,"June";"sum (MAY YTD)",#N/A,FALSE,"June YTD"}</definedName>
    <definedName name="okbaric" localSheetId="20" hidden="1">{"det (May)",#N/A,FALSE,"June";"sum (MAY YTD)",#N/A,FALSE,"June YTD"}</definedName>
    <definedName name="okbaric" localSheetId="6" hidden="1">{"det (May)",#N/A,FALSE,"June";"sum (MAY YTD)",#N/A,FALSE,"June YTD"}</definedName>
    <definedName name="okbaric" localSheetId="4" hidden="1">{"det (May)",#N/A,FALSE,"June";"sum (MAY YTD)",#N/A,FALSE,"June YTD"}</definedName>
    <definedName name="okbaric" localSheetId="15" hidden="1">{"det (May)",#N/A,FALSE,"June";"sum (MAY YTD)",#N/A,FALSE,"June YTD"}</definedName>
    <definedName name="okbaric" localSheetId="36" hidden="1">{"det (May)",#N/A,FALSE,"June";"sum (MAY YTD)",#N/A,FALSE,"June YTD"}</definedName>
    <definedName name="okbaric" localSheetId="16" hidden="1">{"det (May)",#N/A,FALSE,"June";"sum (MAY YTD)",#N/A,FALSE,"June YTD"}</definedName>
    <definedName name="okbaric" localSheetId="41" hidden="1">{"det (May)",#N/A,FALSE,"June";"sum (MAY YTD)",#N/A,FALSE,"June YTD"}</definedName>
    <definedName name="okbaric" localSheetId="8" hidden="1">{"det (May)",#N/A,FALSE,"June";"sum (MAY YTD)",#N/A,FALSE,"June YTD"}</definedName>
    <definedName name="okbaric" localSheetId="7" hidden="1">{"det (May)",#N/A,FALSE,"June";"sum (MAY YTD)",#N/A,FALSE,"June YTD"}</definedName>
    <definedName name="okbaric" localSheetId="10" hidden="1">{"det (May)",#N/A,FALSE,"June";"sum (MAY YTD)",#N/A,FALSE,"June YTD"}</definedName>
    <definedName name="okbaric" localSheetId="9" hidden="1">{"det (May)",#N/A,FALSE,"June";"sum (MAY YTD)",#N/A,FALSE,"June YTD"}</definedName>
    <definedName name="okbaric" localSheetId="11" hidden="1">{"det (May)",#N/A,FALSE,"June";"sum (MAY YTD)",#N/A,FALSE,"June YTD"}</definedName>
    <definedName name="okbaric" localSheetId="26" hidden="1">{"det (May)",#N/A,FALSE,"June";"sum (MAY YTD)",#N/A,FALSE,"June YTD"}</definedName>
    <definedName name="okbaric" localSheetId="23" hidden="1">{"det (May)",#N/A,FALSE,"June";"sum (MAY YTD)",#N/A,FALSE,"June YTD"}</definedName>
    <definedName name="okbaric" localSheetId="40" hidden="1">{"det (May)",#N/A,FALSE,"June";"sum (MAY YTD)",#N/A,FALSE,"June YTD"}</definedName>
    <definedName name="okbaric" localSheetId="29" hidden="1">{"det (May)",#N/A,FALSE,"June";"sum (MAY YTD)",#N/A,FALSE,"June YTD"}</definedName>
    <definedName name="okbaric" hidden="1">{"det (May)",#N/A,FALSE,"June";"sum (MAY YTD)",#N/A,FALSE,"June YTD"}</definedName>
    <definedName name="old" localSheetId="17">{0.1;0;0.382758620689655;0;0;0;0.258620689655172;0;0.258620689655172}</definedName>
    <definedName name="old" localSheetId="18">{0.1;0;0.382758620689655;0;0;0;0.258620689655172;0;0.258620689655172}</definedName>
    <definedName name="old" localSheetId="37">{0.1;0;0.382758620689655;0;0;0;0.258620689655172;0;0.258620689655172}</definedName>
    <definedName name="old" localSheetId="20">{0.1;0;0.382758620689655;0;0;0;0.258620689655172;0;0.258620689655172}</definedName>
    <definedName name="old" localSheetId="4">{0.1;0;0.382758620689655;0;0;0;0.258620689655172;0;0.258620689655172}</definedName>
    <definedName name="old" localSheetId="15">{0.1;0;0.382758620689655;0;0;0;0.258620689655172;0;0.258620689655172}</definedName>
    <definedName name="old" localSheetId="36">{0.1;0;0.382758620689655;0;0;0;0.258620689655172;0;0.258620689655172}</definedName>
    <definedName name="old" localSheetId="16">{0.1;0;0.382758620689655;0;0;0;0.258620689655172;0;0.258620689655172}</definedName>
    <definedName name="old" localSheetId="8">{0.1;0;0.382758620689655;0;0;0;0.258620689655172;0;0.258620689655172}</definedName>
    <definedName name="old" localSheetId="10">{0.1;0;0.382758620689655;0;0;0;0.258620689655172;0;0.258620689655172}</definedName>
    <definedName name="old" localSheetId="11">{0.1;0;0.382758620689655;0;0;0;0.258620689655172;0;0.258620689655172}</definedName>
    <definedName name="old">{0.1;0;0.382758620689655;0;0;0;0.258620689655172;0;0.258620689655172}</definedName>
    <definedName name="oldmonth" localSheetId="16">[166]Menu!#REF!</definedName>
    <definedName name="oldmonth">[166]Menu!#REF!</definedName>
    <definedName name="óleo" localSheetId="17" hidden="1">{"'171'!$A$1:$Z$50"}</definedName>
    <definedName name="óleo" localSheetId="18" hidden="1">{"'171'!$A$1:$Z$50"}</definedName>
    <definedName name="óleo" localSheetId="37" hidden="1">{"'171'!$A$1:$Z$50"}</definedName>
    <definedName name="óleo" localSheetId="33" hidden="1">{"'171'!$A$1:$Z$50"}</definedName>
    <definedName name="óleo" localSheetId="20" hidden="1">{"'171'!$A$1:$Z$50"}</definedName>
    <definedName name="óleo" localSheetId="6" hidden="1">{"'171'!$A$1:$Z$50"}</definedName>
    <definedName name="óleo" localSheetId="4" hidden="1">{"'171'!$A$1:$Z$50"}</definedName>
    <definedName name="óleo" localSheetId="15" hidden="1">{"'171'!$A$1:$Z$50"}</definedName>
    <definedName name="óleo" localSheetId="36" hidden="1">{"'171'!$A$1:$Z$50"}</definedName>
    <definedName name="óleo" localSheetId="16" hidden="1">{"'171'!$A$1:$Z$50"}</definedName>
    <definedName name="óleo" localSheetId="41" hidden="1">{"'171'!$A$1:$Z$50"}</definedName>
    <definedName name="óleo" localSheetId="8" hidden="1">{"'171'!$A$1:$Z$50"}</definedName>
    <definedName name="óleo" localSheetId="7" hidden="1">{"'171'!$A$1:$Z$50"}</definedName>
    <definedName name="óleo" localSheetId="10" hidden="1">{"'171'!$A$1:$Z$50"}</definedName>
    <definedName name="óleo" localSheetId="9" hidden="1">{"'171'!$A$1:$Z$50"}</definedName>
    <definedName name="óleo" localSheetId="11" hidden="1">{"'171'!$A$1:$Z$50"}</definedName>
    <definedName name="óleo" localSheetId="26" hidden="1">{"'171'!$A$1:$Z$50"}</definedName>
    <definedName name="óleo" localSheetId="23" hidden="1">{"'171'!$A$1:$Z$50"}</definedName>
    <definedName name="óleo" localSheetId="40" hidden="1">{"'171'!$A$1:$Z$50"}</definedName>
    <definedName name="óleo" localSheetId="29" hidden="1">{"'171'!$A$1:$Z$50"}</definedName>
    <definedName name="óleo" hidden="1">{"'171'!$A$1:$Z$50"}</definedName>
    <definedName name="OMPO" localSheetId="17" hidden="1">{#N/A,#N/A,FALSE,"Hoja1";#N/A,#N/A,FALSE,"Hoja2"}</definedName>
    <definedName name="OMPO" localSheetId="18" hidden="1">{#N/A,#N/A,FALSE,"Hoja1";#N/A,#N/A,FALSE,"Hoja2"}</definedName>
    <definedName name="OMPO" localSheetId="37" hidden="1">{#N/A,#N/A,FALSE,"Hoja1";#N/A,#N/A,FALSE,"Hoja2"}</definedName>
    <definedName name="OMPO" localSheetId="33" hidden="1">{#N/A,#N/A,FALSE,"Hoja1";#N/A,#N/A,FALSE,"Hoja2"}</definedName>
    <definedName name="OMPO" localSheetId="20" hidden="1">{#N/A,#N/A,FALSE,"Hoja1";#N/A,#N/A,FALSE,"Hoja2"}</definedName>
    <definedName name="OMPO" localSheetId="6" hidden="1">{#N/A,#N/A,FALSE,"Hoja1";#N/A,#N/A,FALSE,"Hoja2"}</definedName>
    <definedName name="OMPO" localSheetId="4" hidden="1">{#N/A,#N/A,FALSE,"Hoja1";#N/A,#N/A,FALSE,"Hoja2"}</definedName>
    <definedName name="OMPO" localSheetId="15" hidden="1">{#N/A,#N/A,FALSE,"Hoja1";#N/A,#N/A,FALSE,"Hoja2"}</definedName>
    <definedName name="OMPO" localSheetId="36" hidden="1">{#N/A,#N/A,FALSE,"Hoja1";#N/A,#N/A,FALSE,"Hoja2"}</definedName>
    <definedName name="OMPO" localSheetId="16" hidden="1">{#N/A,#N/A,FALSE,"Hoja1";#N/A,#N/A,FALSE,"Hoja2"}</definedName>
    <definedName name="OMPO" localSheetId="41" hidden="1">{#N/A,#N/A,FALSE,"Hoja1";#N/A,#N/A,FALSE,"Hoja2"}</definedName>
    <definedName name="OMPO" localSheetId="8" hidden="1">{#N/A,#N/A,FALSE,"Hoja1";#N/A,#N/A,FALSE,"Hoja2"}</definedName>
    <definedName name="OMPO" localSheetId="7" hidden="1">{#N/A,#N/A,FALSE,"Hoja1";#N/A,#N/A,FALSE,"Hoja2"}</definedName>
    <definedName name="OMPO" localSheetId="10" hidden="1">{#N/A,#N/A,FALSE,"Hoja1";#N/A,#N/A,FALSE,"Hoja2"}</definedName>
    <definedName name="OMPO" localSheetId="9" hidden="1">{#N/A,#N/A,FALSE,"Hoja1";#N/A,#N/A,FALSE,"Hoja2"}</definedName>
    <definedName name="OMPO" localSheetId="11" hidden="1">{#N/A,#N/A,FALSE,"Hoja1";#N/A,#N/A,FALSE,"Hoja2"}</definedName>
    <definedName name="OMPO" localSheetId="26" hidden="1">{#N/A,#N/A,FALSE,"Hoja1";#N/A,#N/A,FALSE,"Hoja2"}</definedName>
    <definedName name="OMPO" localSheetId="23" hidden="1">{#N/A,#N/A,FALSE,"Hoja1";#N/A,#N/A,FALSE,"Hoja2"}</definedName>
    <definedName name="OMPO" localSheetId="40" hidden="1">{#N/A,#N/A,FALSE,"Hoja1";#N/A,#N/A,FALSE,"Hoja2"}</definedName>
    <definedName name="OMPO" localSheetId="29" hidden="1">{#N/A,#N/A,FALSE,"Hoja1";#N/A,#N/A,FALSE,"Hoja2"}</definedName>
    <definedName name="OMPO" hidden="1">{#N/A,#N/A,FALSE,"Hoja1";#N/A,#N/A,FALSE,"Hoja2"}</definedName>
    <definedName name="on" localSheetId="17" hidden="1">{"a_assump1",#N/A,FALSE,"BPlan 96-00 - Base";"a_assump2",#N/A,FALSE,"BPlan 96-00 - Base";"a_plus",#N/A,FALSE,"BPlan 96-00 - Base";"a_bs",#N/A,FALSE,"BPlan 96-00 - Base";"a_cf",#N/A,FALSE,"BPlan 96-00 - Base";"a_irrbase",#N/A,FALSE,"BPlan 96-00 - Base";"a_notes",#N/A,FALSE,"BPlan 96-00 - Base"}</definedName>
    <definedName name="on" localSheetId="18" hidden="1">{"a_assump1",#N/A,FALSE,"BPlan 96-00 - Base";"a_assump2",#N/A,FALSE,"BPlan 96-00 - Base";"a_plus",#N/A,FALSE,"BPlan 96-00 - Base";"a_bs",#N/A,FALSE,"BPlan 96-00 - Base";"a_cf",#N/A,FALSE,"BPlan 96-00 - Base";"a_irrbase",#N/A,FALSE,"BPlan 96-00 - Base";"a_notes",#N/A,FALSE,"BPlan 96-00 - Base"}</definedName>
    <definedName name="on" localSheetId="37" hidden="1">{"a_assump1",#N/A,FALSE,"BPlan 96-00 - Base";"a_assump2",#N/A,FALSE,"BPlan 96-00 - Base";"a_plus",#N/A,FALSE,"BPlan 96-00 - Base";"a_bs",#N/A,FALSE,"BPlan 96-00 - Base";"a_cf",#N/A,FALSE,"BPlan 96-00 - Base";"a_irrbase",#N/A,FALSE,"BPlan 96-00 - Base";"a_notes",#N/A,FALSE,"BPlan 96-00 - Base"}</definedName>
    <definedName name="on" localSheetId="33" hidden="1">{"a_assump1",#N/A,FALSE,"BPlan 96-00 - Base";"a_assump2",#N/A,FALSE,"BPlan 96-00 - Base";"a_plus",#N/A,FALSE,"BPlan 96-00 - Base";"a_bs",#N/A,FALSE,"BPlan 96-00 - Base";"a_cf",#N/A,FALSE,"BPlan 96-00 - Base";"a_irrbase",#N/A,FALSE,"BPlan 96-00 - Base";"a_notes",#N/A,FALSE,"BPlan 96-00 - Base"}</definedName>
    <definedName name="on" localSheetId="20" hidden="1">{"a_assump1",#N/A,FALSE,"BPlan 96-00 - Base";"a_assump2",#N/A,FALSE,"BPlan 96-00 - Base";"a_plus",#N/A,FALSE,"BPlan 96-00 - Base";"a_bs",#N/A,FALSE,"BPlan 96-00 - Base";"a_cf",#N/A,FALSE,"BPlan 96-00 - Base";"a_irrbase",#N/A,FALSE,"BPlan 96-00 - Base";"a_notes",#N/A,FALSE,"BPlan 96-00 - Base"}</definedName>
    <definedName name="on" localSheetId="6" hidden="1">{"a_assump1",#N/A,FALSE,"BPlan 96-00 - Base";"a_assump2",#N/A,FALSE,"BPlan 96-00 - Base";"a_plus",#N/A,FALSE,"BPlan 96-00 - Base";"a_bs",#N/A,FALSE,"BPlan 96-00 - Base";"a_cf",#N/A,FALSE,"BPlan 96-00 - Base";"a_irrbase",#N/A,FALSE,"BPlan 96-00 - Base";"a_notes",#N/A,FALSE,"BPlan 96-00 - Base"}</definedName>
    <definedName name="on" localSheetId="4" hidden="1">{"a_assump1",#N/A,FALSE,"BPlan 96-00 - Base";"a_assump2",#N/A,FALSE,"BPlan 96-00 - Base";"a_plus",#N/A,FALSE,"BPlan 96-00 - Base";"a_bs",#N/A,FALSE,"BPlan 96-00 - Base";"a_cf",#N/A,FALSE,"BPlan 96-00 - Base";"a_irrbase",#N/A,FALSE,"BPlan 96-00 - Base";"a_notes",#N/A,FALSE,"BPlan 96-00 - Base"}</definedName>
    <definedName name="on" localSheetId="15" hidden="1">{"a_assump1",#N/A,FALSE,"BPlan 96-00 - Base";"a_assump2",#N/A,FALSE,"BPlan 96-00 - Base";"a_plus",#N/A,FALSE,"BPlan 96-00 - Base";"a_bs",#N/A,FALSE,"BPlan 96-00 - Base";"a_cf",#N/A,FALSE,"BPlan 96-00 - Base";"a_irrbase",#N/A,FALSE,"BPlan 96-00 - Base";"a_notes",#N/A,FALSE,"BPlan 96-00 - Base"}</definedName>
    <definedName name="on" localSheetId="36" hidden="1">{"a_assump1",#N/A,FALSE,"BPlan 96-00 - Base";"a_assump2",#N/A,FALSE,"BPlan 96-00 - Base";"a_plus",#N/A,FALSE,"BPlan 96-00 - Base";"a_bs",#N/A,FALSE,"BPlan 96-00 - Base";"a_cf",#N/A,FALSE,"BPlan 96-00 - Base";"a_irrbase",#N/A,FALSE,"BPlan 96-00 - Base";"a_notes",#N/A,FALSE,"BPlan 96-00 - Base"}</definedName>
    <definedName name="on" localSheetId="16" hidden="1">{"a_assump1",#N/A,FALSE,"BPlan 96-00 - Base";"a_assump2",#N/A,FALSE,"BPlan 96-00 - Base";"a_plus",#N/A,FALSE,"BPlan 96-00 - Base";"a_bs",#N/A,FALSE,"BPlan 96-00 - Base";"a_cf",#N/A,FALSE,"BPlan 96-00 - Base";"a_irrbase",#N/A,FALSE,"BPlan 96-00 - Base";"a_notes",#N/A,FALSE,"BPlan 96-00 - Base"}</definedName>
    <definedName name="on" localSheetId="41" hidden="1">{"a_assump1",#N/A,FALSE,"BPlan 96-00 - Base";"a_assump2",#N/A,FALSE,"BPlan 96-00 - Base";"a_plus",#N/A,FALSE,"BPlan 96-00 - Base";"a_bs",#N/A,FALSE,"BPlan 96-00 - Base";"a_cf",#N/A,FALSE,"BPlan 96-00 - Base";"a_irrbase",#N/A,FALSE,"BPlan 96-00 - Base";"a_notes",#N/A,FALSE,"BPlan 96-00 - Base"}</definedName>
    <definedName name="on" localSheetId="8" hidden="1">{"a_assump1",#N/A,FALSE,"BPlan 96-00 - Base";"a_assump2",#N/A,FALSE,"BPlan 96-00 - Base";"a_plus",#N/A,FALSE,"BPlan 96-00 - Base";"a_bs",#N/A,FALSE,"BPlan 96-00 - Base";"a_cf",#N/A,FALSE,"BPlan 96-00 - Base";"a_irrbase",#N/A,FALSE,"BPlan 96-00 - Base";"a_notes",#N/A,FALSE,"BPlan 96-00 - Base"}</definedName>
    <definedName name="on" localSheetId="7" hidden="1">{"a_assump1",#N/A,FALSE,"BPlan 96-00 - Base";"a_assump2",#N/A,FALSE,"BPlan 96-00 - Base";"a_plus",#N/A,FALSE,"BPlan 96-00 - Base";"a_bs",#N/A,FALSE,"BPlan 96-00 - Base";"a_cf",#N/A,FALSE,"BPlan 96-00 - Base";"a_irrbase",#N/A,FALSE,"BPlan 96-00 - Base";"a_notes",#N/A,FALSE,"BPlan 96-00 - Base"}</definedName>
    <definedName name="on" localSheetId="10" hidden="1">{"a_assump1",#N/A,FALSE,"BPlan 96-00 - Base";"a_assump2",#N/A,FALSE,"BPlan 96-00 - Base";"a_plus",#N/A,FALSE,"BPlan 96-00 - Base";"a_bs",#N/A,FALSE,"BPlan 96-00 - Base";"a_cf",#N/A,FALSE,"BPlan 96-00 - Base";"a_irrbase",#N/A,FALSE,"BPlan 96-00 - Base";"a_notes",#N/A,FALSE,"BPlan 96-00 - Base"}</definedName>
    <definedName name="on" localSheetId="9" hidden="1">{"a_assump1",#N/A,FALSE,"BPlan 96-00 - Base";"a_assump2",#N/A,FALSE,"BPlan 96-00 - Base";"a_plus",#N/A,FALSE,"BPlan 96-00 - Base";"a_bs",#N/A,FALSE,"BPlan 96-00 - Base";"a_cf",#N/A,FALSE,"BPlan 96-00 - Base";"a_irrbase",#N/A,FALSE,"BPlan 96-00 - Base";"a_notes",#N/A,FALSE,"BPlan 96-00 - Base"}</definedName>
    <definedName name="on" localSheetId="11" hidden="1">{"a_assump1",#N/A,FALSE,"BPlan 96-00 - Base";"a_assump2",#N/A,FALSE,"BPlan 96-00 - Base";"a_plus",#N/A,FALSE,"BPlan 96-00 - Base";"a_bs",#N/A,FALSE,"BPlan 96-00 - Base";"a_cf",#N/A,FALSE,"BPlan 96-00 - Base";"a_irrbase",#N/A,FALSE,"BPlan 96-00 - Base";"a_notes",#N/A,FALSE,"BPlan 96-00 - Base"}</definedName>
    <definedName name="on" localSheetId="26" hidden="1">{"a_assump1",#N/A,FALSE,"BPlan 96-00 - Base";"a_assump2",#N/A,FALSE,"BPlan 96-00 - Base";"a_plus",#N/A,FALSE,"BPlan 96-00 - Base";"a_bs",#N/A,FALSE,"BPlan 96-00 - Base";"a_cf",#N/A,FALSE,"BPlan 96-00 - Base";"a_irrbase",#N/A,FALSE,"BPlan 96-00 - Base";"a_notes",#N/A,FALSE,"BPlan 96-00 - Base"}</definedName>
    <definedName name="on" localSheetId="23" hidden="1">{"a_assump1",#N/A,FALSE,"BPlan 96-00 - Base";"a_assump2",#N/A,FALSE,"BPlan 96-00 - Base";"a_plus",#N/A,FALSE,"BPlan 96-00 - Base";"a_bs",#N/A,FALSE,"BPlan 96-00 - Base";"a_cf",#N/A,FALSE,"BPlan 96-00 - Base";"a_irrbase",#N/A,FALSE,"BPlan 96-00 - Base";"a_notes",#N/A,FALSE,"BPlan 96-00 - Base"}</definedName>
    <definedName name="on" localSheetId="40" hidden="1">{"a_assump1",#N/A,FALSE,"BPlan 96-00 - Base";"a_assump2",#N/A,FALSE,"BPlan 96-00 - Base";"a_plus",#N/A,FALSE,"BPlan 96-00 - Base";"a_bs",#N/A,FALSE,"BPlan 96-00 - Base";"a_cf",#N/A,FALSE,"BPlan 96-00 - Base";"a_irrbase",#N/A,FALSE,"BPlan 96-00 - Base";"a_notes",#N/A,FALSE,"BPlan 96-00 - Base"}</definedName>
    <definedName name="on" localSheetId="29" hidden="1">{"a_assump1",#N/A,FALSE,"BPlan 96-00 - Base";"a_assump2",#N/A,FALSE,"BPlan 96-00 - Base";"a_plus",#N/A,FALSE,"BPlan 96-00 - Base";"a_bs",#N/A,FALSE,"BPlan 96-00 - Base";"a_cf",#N/A,FALSE,"BPlan 96-00 - Base";"a_irrbase",#N/A,FALSE,"BPlan 96-00 - Base";"a_notes",#N/A,FALSE,"BPlan 96-00 - Base"}</definedName>
    <definedName name="on" hidden="1">{"a_assump1",#N/A,FALSE,"BPlan 96-00 - Base";"a_assump2",#N/A,FALSE,"BPlan 96-00 - Base";"a_plus",#N/A,FALSE,"BPlan 96-00 - Base";"a_bs",#N/A,FALSE,"BPlan 96-00 - Base";"a_cf",#N/A,FALSE,"BPlan 96-00 - Base";"a_irrbase",#N/A,FALSE,"BPlan 96-00 - Base";"a_notes",#N/A,FALSE,"BPlan 96-00 - Base"}</definedName>
    <definedName name="On_File" localSheetId="17">#REF!</definedName>
    <definedName name="On_File" localSheetId="18">#REF!</definedName>
    <definedName name="On_File" localSheetId="37">#REF!</definedName>
    <definedName name="On_File" localSheetId="20">#REF!</definedName>
    <definedName name="On_File" localSheetId="4">#REF!</definedName>
    <definedName name="On_File" localSheetId="15">#REF!</definedName>
    <definedName name="On_File" localSheetId="36">#REF!</definedName>
    <definedName name="On_File" localSheetId="16">#REF!</definedName>
    <definedName name="On_File" localSheetId="8">#REF!</definedName>
    <definedName name="On_File" localSheetId="10">#REF!</definedName>
    <definedName name="On_File" localSheetId="11">#REF!</definedName>
    <definedName name="On_File">#REF!</definedName>
    <definedName name="ONAME" localSheetId="17">#REF!</definedName>
    <definedName name="ONAME" localSheetId="18">#REF!</definedName>
    <definedName name="ONAME" localSheetId="37">#REF!</definedName>
    <definedName name="ONAME" localSheetId="20">#REF!</definedName>
    <definedName name="ONAME" localSheetId="4">#REF!</definedName>
    <definedName name="ONAME" localSheetId="15">#REF!</definedName>
    <definedName name="ONAME" localSheetId="36">#REF!</definedName>
    <definedName name="ONAME" localSheetId="16">#REF!</definedName>
    <definedName name="ONAME" localSheetId="8">#REF!</definedName>
    <definedName name="ONAME" localSheetId="10">#REF!</definedName>
    <definedName name="ONAME" localSheetId="11">#REF!</definedName>
    <definedName name="ONAME">#REF!</definedName>
    <definedName name="onze" localSheetId="17">#REF!</definedName>
    <definedName name="onze" localSheetId="18">#REF!</definedName>
    <definedName name="onze" localSheetId="37">#REF!</definedName>
    <definedName name="onze" localSheetId="20">#REF!</definedName>
    <definedName name="onze" localSheetId="4">#REF!</definedName>
    <definedName name="onze" localSheetId="15">#REF!</definedName>
    <definedName name="onze" localSheetId="36">#REF!</definedName>
    <definedName name="onze" localSheetId="16">#REF!</definedName>
    <definedName name="onze" localSheetId="8">#REF!</definedName>
    <definedName name="onze" localSheetId="10">#REF!</definedName>
    <definedName name="onze" localSheetId="11">#REF!</definedName>
    <definedName name="onze">#REF!</definedName>
    <definedName name="onzeic" localSheetId="17">#REF!</definedName>
    <definedName name="onzeic" localSheetId="18">#REF!</definedName>
    <definedName name="onzeic" localSheetId="37">#REF!</definedName>
    <definedName name="onzeic" localSheetId="20">#REF!</definedName>
    <definedName name="onzeic" localSheetId="4">#REF!</definedName>
    <definedName name="onzeic" localSheetId="15">#REF!</definedName>
    <definedName name="onzeic" localSheetId="36">#REF!</definedName>
    <definedName name="onzeic" localSheetId="16">#REF!</definedName>
    <definedName name="onzeic" localSheetId="8">#REF!</definedName>
    <definedName name="onzeic" localSheetId="10">#REF!</definedName>
    <definedName name="onzeic" localSheetId="11">#REF!</definedName>
    <definedName name="onzeic">#REF!</definedName>
    <definedName name="onzepc" localSheetId="17">#REF!</definedName>
    <definedName name="onzepc" localSheetId="18">#REF!</definedName>
    <definedName name="onzepc" localSheetId="37">#REF!</definedName>
    <definedName name="onzepc" localSheetId="20">#REF!</definedName>
    <definedName name="onzepc" localSheetId="4">#REF!</definedName>
    <definedName name="onzepc" localSheetId="15">#REF!</definedName>
    <definedName name="onzepc" localSheetId="36">#REF!</definedName>
    <definedName name="onzepc" localSheetId="16">#REF!</definedName>
    <definedName name="onzepc" localSheetId="8">#REF!</definedName>
    <definedName name="onzepc" localSheetId="10">#REF!</definedName>
    <definedName name="onzepc" localSheetId="11">#REF!</definedName>
    <definedName name="onzepc">#REF!</definedName>
    <definedName name="onzer" localSheetId="17">#REF!</definedName>
    <definedName name="onzer" localSheetId="18">#REF!</definedName>
    <definedName name="onzer" localSheetId="37">#REF!</definedName>
    <definedName name="onzer" localSheetId="20">#REF!</definedName>
    <definedName name="onzer" localSheetId="4">#REF!</definedName>
    <definedName name="onzer" localSheetId="15">#REF!</definedName>
    <definedName name="onzer" localSheetId="36">#REF!</definedName>
    <definedName name="onzer" localSheetId="16">#REF!</definedName>
    <definedName name="onzer" localSheetId="8">#REF!</definedName>
    <definedName name="onzer" localSheetId="10">#REF!</definedName>
    <definedName name="onzer" localSheetId="11">#REF!</definedName>
    <definedName name="onzer">#REF!</definedName>
    <definedName name="onzeric" localSheetId="17">#REF!</definedName>
    <definedName name="onzeric" localSheetId="18">#REF!</definedName>
    <definedName name="onzeric" localSheetId="37">#REF!</definedName>
    <definedName name="onzeric" localSheetId="20">#REF!</definedName>
    <definedName name="onzeric" localSheetId="4">#REF!</definedName>
    <definedName name="onzeric" localSheetId="15">#REF!</definedName>
    <definedName name="onzeric" localSheetId="36">#REF!</definedName>
    <definedName name="onzeric" localSheetId="16">#REF!</definedName>
    <definedName name="onzeric" localSheetId="8">#REF!</definedName>
    <definedName name="onzeric" localSheetId="10">#REF!</definedName>
    <definedName name="onzeric" localSheetId="11">#REF!</definedName>
    <definedName name="onzeric">#REF!</definedName>
    <definedName name="onzerpc" localSheetId="17">#REF!</definedName>
    <definedName name="onzerpc" localSheetId="18">#REF!</definedName>
    <definedName name="onzerpc" localSheetId="37">#REF!</definedName>
    <definedName name="onzerpc" localSheetId="20">#REF!</definedName>
    <definedName name="onzerpc" localSheetId="4">#REF!</definedName>
    <definedName name="onzerpc" localSheetId="15">#REF!</definedName>
    <definedName name="onzerpc" localSheetId="36">#REF!</definedName>
    <definedName name="onzerpc" localSheetId="16">#REF!</definedName>
    <definedName name="onzerpc" localSheetId="8">#REF!</definedName>
    <definedName name="onzerpc" localSheetId="10">#REF!</definedName>
    <definedName name="onzerpc" localSheetId="11">#REF!</definedName>
    <definedName name="onzerpc">#REF!</definedName>
    <definedName name="OO" localSheetId="17" hidden="1">#REF!</definedName>
    <definedName name="OO" localSheetId="18" hidden="1">#REF!</definedName>
    <definedName name="OO" localSheetId="37" hidden="1">#REF!</definedName>
    <definedName name="OO" localSheetId="33" hidden="1">#REF!</definedName>
    <definedName name="OO" localSheetId="20" hidden="1">#REF!</definedName>
    <definedName name="OO" localSheetId="45" hidden="1">#REF!</definedName>
    <definedName name="OO" localSheetId="34" hidden="1">#REF!</definedName>
    <definedName name="OO" localSheetId="44" hidden="1">#REF!</definedName>
    <definedName name="OO" localSheetId="15" hidden="1">#REF!</definedName>
    <definedName name="OO" localSheetId="36" hidden="1">#REF!</definedName>
    <definedName name="OO" localSheetId="16" hidden="1">#REF!</definedName>
    <definedName name="OO" localSheetId="11" hidden="1">#REF!</definedName>
    <definedName name="oo" localSheetId="26" hidden="1">{"det (May)",#N/A,FALSE,"June";"sum (MAY YTD)",#N/A,FALSE,"June YTD"}</definedName>
    <definedName name="OO" localSheetId="23" hidden="1">#REF!</definedName>
    <definedName name="OO" localSheetId="30" hidden="1">#REF!</definedName>
    <definedName name="oo" localSheetId="29" hidden="1">{"det (May)",#N/A,FALSE,"June";"sum (MAY YTD)",#N/A,FALSE,"June YTD"}</definedName>
    <definedName name="OO" localSheetId="28" hidden="1">#REF!</definedName>
    <definedName name="OO" localSheetId="14" hidden="1">#REF!</definedName>
    <definedName name="OO" localSheetId="19" hidden="1">#REF!</definedName>
    <definedName name="OO" localSheetId="21" hidden="1">#REF!</definedName>
    <definedName name="OO" localSheetId="22" hidden="1">#REF!</definedName>
    <definedName name="OO" localSheetId="27" hidden="1">#REF!</definedName>
    <definedName name="OO" localSheetId="31" hidden="1">#REF!</definedName>
    <definedName name="OO" hidden="1">#REF!</definedName>
    <definedName name="oooojk" localSheetId="4" hidden="1">{"det (May)",#N/A,FALSE,"June";"sum (MAY YTD)",#N/A,FALSE,"June YTD"}</definedName>
    <definedName name="oooojk" localSheetId="8" hidden="1">{"det (May)",#N/A,FALSE,"June";"sum (MAY YTD)",#N/A,FALSE,"June YTD"}</definedName>
    <definedName name="oooojk" localSheetId="10" hidden="1">{"det (May)",#N/A,FALSE,"June";"sum (MAY YTD)",#N/A,FALSE,"June YTD"}</definedName>
    <definedName name="oooojk" localSheetId="11" hidden="1">{"det (May)",#N/A,FALSE,"June";"sum (MAY YTD)",#N/A,FALSE,"June YTD"}</definedName>
    <definedName name="oooojk" localSheetId="26" hidden="1">{"det (May)",#N/A,FALSE,"June";"sum (MAY YTD)",#N/A,FALSE,"June YTD"}</definedName>
    <definedName name="oooojk" hidden="1">{"det (May)",#N/A,FALSE,"June";"sum (MAY YTD)",#N/A,FALSE,"June YTD"}</definedName>
    <definedName name="ooooooo" localSheetId="4" hidden="1">{"det (May)",#N/A,FALSE,"June";"sum (MAY YTD)",#N/A,FALSE,"June YTD"}</definedName>
    <definedName name="ooooooo" localSheetId="8" hidden="1">{"det (May)",#N/A,FALSE,"June";"sum (MAY YTD)",#N/A,FALSE,"June YTD"}</definedName>
    <definedName name="ooooooo" localSheetId="10" hidden="1">{"det (May)",#N/A,FALSE,"June";"sum (MAY YTD)",#N/A,FALSE,"June YTD"}</definedName>
    <definedName name="ooooooo" localSheetId="11" hidden="1">{"det (May)",#N/A,FALSE,"June";"sum (MAY YTD)",#N/A,FALSE,"June YTD"}</definedName>
    <definedName name="ooooooo" localSheetId="26" hidden="1">{"det (May)",#N/A,FALSE,"June";"sum (MAY YTD)",#N/A,FALSE,"June YTD"}</definedName>
    <definedName name="ooooooo" hidden="1">{"det (May)",#N/A,FALSE,"June";"sum (MAY YTD)",#N/A,FALSE,"June YTD"}</definedName>
    <definedName name="oooooooo" localSheetId="4" hidden="1">{"det (May)",#N/A,FALSE,"June";"sum (MAY YTD)",#N/A,FALSE,"June YTD"}</definedName>
    <definedName name="oooooooo" localSheetId="8" hidden="1">{"det (May)",#N/A,FALSE,"June";"sum (MAY YTD)",#N/A,FALSE,"June YTD"}</definedName>
    <definedName name="oooooooo" localSheetId="10" hidden="1">{"det (May)",#N/A,FALSE,"June";"sum (MAY YTD)",#N/A,FALSE,"June YTD"}</definedName>
    <definedName name="oooooooo" localSheetId="11" hidden="1">{"det (May)",#N/A,FALSE,"June";"sum (MAY YTD)",#N/A,FALSE,"June YTD"}</definedName>
    <definedName name="oooooooo" localSheetId="26" hidden="1">{"det (May)",#N/A,FALSE,"June";"sum (MAY YTD)",#N/A,FALSE,"June YTD"}</definedName>
    <definedName name="oooooooo" hidden="1">{"det (May)",#N/A,FALSE,"June";"sum (MAY YTD)",#N/A,FALSE,"June YTD"}</definedName>
    <definedName name="oooooooooooooo" localSheetId="4" hidden="1">{"det (May)",#N/A,FALSE,"June";"sum (MAY YTD)",#N/A,FALSE,"June YTD"}</definedName>
    <definedName name="oooooooooooooo" localSheetId="8" hidden="1">{"det (May)",#N/A,FALSE,"June";"sum (MAY YTD)",#N/A,FALSE,"June YTD"}</definedName>
    <definedName name="oooooooooooooo" localSheetId="10" hidden="1">{"det (May)",#N/A,FALSE,"June";"sum (MAY YTD)",#N/A,FALSE,"June YTD"}</definedName>
    <definedName name="oooooooooooooo" localSheetId="11" hidden="1">{"det (May)",#N/A,FALSE,"June";"sum (MAY YTD)",#N/A,FALSE,"June YTD"}</definedName>
    <definedName name="oooooooooooooo" localSheetId="26" hidden="1">{"det (May)",#N/A,FALSE,"June";"sum (MAY YTD)",#N/A,FALSE,"June YTD"}</definedName>
    <definedName name="oooooooooooooo" hidden="1">{"det (May)",#N/A,FALSE,"June";"sum (MAY YTD)",#N/A,FALSE,"June YTD"}</definedName>
    <definedName name="ooooooooooooooooooo" localSheetId="4" hidden="1">{"det (May)",#N/A,FALSE,"June";"sum (MAY YTD)",#N/A,FALSE,"June YTD"}</definedName>
    <definedName name="ooooooooooooooooooo" localSheetId="8" hidden="1">{"det (May)",#N/A,FALSE,"June";"sum (MAY YTD)",#N/A,FALSE,"June YTD"}</definedName>
    <definedName name="ooooooooooooooooooo" localSheetId="10" hidden="1">{"det (May)",#N/A,FALSE,"June";"sum (MAY YTD)",#N/A,FALSE,"June YTD"}</definedName>
    <definedName name="ooooooooooooooooooo" localSheetId="11" hidden="1">{"det (May)",#N/A,FALSE,"June";"sum (MAY YTD)",#N/A,FALSE,"June YTD"}</definedName>
    <definedName name="ooooooooooooooooooo" localSheetId="26" hidden="1">{"det (May)",#N/A,FALSE,"June";"sum (MAY YTD)",#N/A,FALSE,"June YTD"}</definedName>
    <definedName name="ooooooooooooooooooo" hidden="1">{"det (May)",#N/A,FALSE,"June";"sum (MAY YTD)",#N/A,FALSE,"June YTD"}</definedName>
    <definedName name="ooooooooooooooooooooooooooo" localSheetId="4" hidden="1">{"det (May)",#N/A,FALSE,"June";"sum (MAY YTD)",#N/A,FALSE,"June YTD"}</definedName>
    <definedName name="ooooooooooooooooooooooooooo" localSheetId="8" hidden="1">{"det (May)",#N/A,FALSE,"June";"sum (MAY YTD)",#N/A,FALSE,"June YTD"}</definedName>
    <definedName name="ooooooooooooooooooooooooooo" localSheetId="10" hidden="1">{"det (May)",#N/A,FALSE,"June";"sum (MAY YTD)",#N/A,FALSE,"June YTD"}</definedName>
    <definedName name="ooooooooooooooooooooooooooo" localSheetId="11" hidden="1">{"det (May)",#N/A,FALSE,"June";"sum (MAY YTD)",#N/A,FALSE,"June YTD"}</definedName>
    <definedName name="ooooooooooooooooooooooooooo" localSheetId="26" hidden="1">{"det (May)",#N/A,FALSE,"June";"sum (MAY YTD)",#N/A,FALSE,"June YTD"}</definedName>
    <definedName name="ooooooooooooooooooooooooooo" hidden="1">{"det (May)",#N/A,FALSE,"June";"sum (MAY YTD)",#N/A,FALSE,"June YTD"}</definedName>
    <definedName name="OP" localSheetId="17">#REF!</definedName>
    <definedName name="OP" localSheetId="18">#REF!</definedName>
    <definedName name="OP" localSheetId="37">#REF!</definedName>
    <definedName name="OP" localSheetId="20">#REF!</definedName>
    <definedName name="OP" localSheetId="4">#REF!</definedName>
    <definedName name="OP" localSheetId="15">#REF!</definedName>
    <definedName name="OP" localSheetId="36">#REF!</definedName>
    <definedName name="OP" localSheetId="16">#REF!</definedName>
    <definedName name="OP" localSheetId="8">#REF!</definedName>
    <definedName name="OP" localSheetId="10">#REF!</definedName>
    <definedName name="OP" localSheetId="11">#REF!</definedName>
    <definedName name="op" localSheetId="26" hidden="1">{#N/A,#N/A,FALSE,"RGD$";#N/A,#N/A,FALSE,"BG$";#N/A,#N/A,FALSE,"FC$"}</definedName>
    <definedName name="op" localSheetId="29" hidden="1">{#N/A,#N/A,FALSE,"RGD$";#N/A,#N/A,FALSE,"BG$";#N/A,#N/A,FALSE,"FC$"}</definedName>
    <definedName name="OP">#REF!</definedName>
    <definedName name="opciones" localSheetId="17">#REF!</definedName>
    <definedName name="opciones" localSheetId="18">#REF!</definedName>
    <definedName name="opciones" localSheetId="37">#REF!</definedName>
    <definedName name="opciones" localSheetId="20">#REF!</definedName>
    <definedName name="opciones" localSheetId="4">#REF!</definedName>
    <definedName name="opciones" localSheetId="15">#REF!</definedName>
    <definedName name="opciones" localSheetId="36">#REF!</definedName>
    <definedName name="opciones" localSheetId="16">#REF!</definedName>
    <definedName name="opciones" localSheetId="8">#REF!</definedName>
    <definedName name="opciones" localSheetId="10">#REF!</definedName>
    <definedName name="opciones" localSheetId="11">#REF!</definedName>
    <definedName name="opciones">#REF!</definedName>
    <definedName name="Opções">[227]DePara!$A$1:$A$5</definedName>
    <definedName name="OPCompDate" localSheetId="17">#REF!</definedName>
    <definedName name="OPCompDate" localSheetId="18">#REF!</definedName>
    <definedName name="OPCompDate" localSheetId="37">#REF!</definedName>
    <definedName name="OPCompDate" localSheetId="20">#REF!</definedName>
    <definedName name="OPCompDate" localSheetId="4">#REF!</definedName>
    <definedName name="OPCompDate" localSheetId="15">#REF!</definedName>
    <definedName name="OPCompDate" localSheetId="36">#REF!</definedName>
    <definedName name="OPCompDate" localSheetId="16">#REF!</definedName>
    <definedName name="OPCompDate" localSheetId="8">#REF!</definedName>
    <definedName name="OPCompDate" localSheetId="10">#REF!</definedName>
    <definedName name="OPCompDate" localSheetId="11">#REF!</definedName>
    <definedName name="OPCompDate">#REF!</definedName>
    <definedName name="operação" localSheetId="17">#REF!</definedName>
    <definedName name="operação" localSheetId="18">#REF!</definedName>
    <definedName name="operação" localSheetId="37">#REF!</definedName>
    <definedName name="operação" localSheetId="20">#REF!</definedName>
    <definedName name="operação" localSheetId="4">#REF!</definedName>
    <definedName name="operação" localSheetId="15">#REF!</definedName>
    <definedName name="operação" localSheetId="36">#REF!</definedName>
    <definedName name="operação" localSheetId="16">#REF!</definedName>
    <definedName name="operação" localSheetId="8">#REF!</definedName>
    <definedName name="operação" localSheetId="10">#REF!</definedName>
    <definedName name="operação" localSheetId="11">#REF!</definedName>
    <definedName name="operação">#REF!</definedName>
    <definedName name="operaçãpo" localSheetId="17">#REF!</definedName>
    <definedName name="operaçãpo" localSheetId="18">#REF!</definedName>
    <definedName name="operaçãpo" localSheetId="37">#REF!</definedName>
    <definedName name="operaçãpo" localSheetId="20">#REF!</definedName>
    <definedName name="operaçãpo" localSheetId="4">#REF!</definedName>
    <definedName name="operaçãpo" localSheetId="15">#REF!</definedName>
    <definedName name="operaçãpo" localSheetId="36">#REF!</definedName>
    <definedName name="operaçãpo" localSheetId="16">#REF!</definedName>
    <definedName name="operaçãpo" localSheetId="8">#REF!</definedName>
    <definedName name="operaçãpo" localSheetId="10">#REF!</definedName>
    <definedName name="operaçãpo" localSheetId="11">#REF!</definedName>
    <definedName name="operaçãpo">#REF!</definedName>
    <definedName name="Operacional">[41]PM!$A$36:$A$63</definedName>
    <definedName name="Operacionalidade">[41]RELATÓRIO!$F$19</definedName>
    <definedName name="opi">'[228]#¡REF'!$A$1:$B$65536,'[228]#¡REF'!$A$1:$IV$3</definedName>
    <definedName name="OPIRR" localSheetId="17">#REF!</definedName>
    <definedName name="OPIRR" localSheetId="18">#REF!</definedName>
    <definedName name="OPIRR" localSheetId="37">#REF!</definedName>
    <definedName name="OPIRR" localSheetId="20">#REF!</definedName>
    <definedName name="OPIRR" localSheetId="4">#REF!</definedName>
    <definedName name="OPIRR" localSheetId="15">#REF!</definedName>
    <definedName name="OPIRR" localSheetId="36">#REF!</definedName>
    <definedName name="OPIRR" localSheetId="16">#REF!</definedName>
    <definedName name="OPIRR" localSheetId="8">#REF!</definedName>
    <definedName name="OPIRR" localSheetId="10">#REF!</definedName>
    <definedName name="OPIRR" localSheetId="11">#REF!</definedName>
    <definedName name="OPIRR">#REF!</definedName>
    <definedName name="OPLANS" localSheetId="17">#REF!</definedName>
    <definedName name="OPLANS" localSheetId="18">#REF!</definedName>
    <definedName name="OPLANS" localSheetId="37">#REF!</definedName>
    <definedName name="OPLANS" localSheetId="20">#REF!</definedName>
    <definedName name="OPLANS" localSheetId="4">#REF!</definedName>
    <definedName name="OPLANS" localSheetId="15">#REF!</definedName>
    <definedName name="OPLANS" localSheetId="36">#REF!</definedName>
    <definedName name="OPLANS" localSheetId="16">#REF!</definedName>
    <definedName name="OPLANS" localSheetId="8">#REF!</definedName>
    <definedName name="OPLANS" localSheetId="10">#REF!</definedName>
    <definedName name="OPLANS" localSheetId="11">#REF!</definedName>
    <definedName name="OPLANS">#REF!</definedName>
    <definedName name="OPNPV" localSheetId="17">#REF!</definedName>
    <definedName name="OPNPV" localSheetId="18">#REF!</definedName>
    <definedName name="OPNPV" localSheetId="37">#REF!</definedName>
    <definedName name="OPNPV" localSheetId="20">#REF!</definedName>
    <definedName name="OPNPV" localSheetId="4">#REF!</definedName>
    <definedName name="OPNPV" localSheetId="15">#REF!</definedName>
    <definedName name="OPNPV" localSheetId="36">#REF!</definedName>
    <definedName name="OPNPV" localSheetId="16">#REF!</definedName>
    <definedName name="OPNPV" localSheetId="8">#REF!</definedName>
    <definedName name="OPNPV" localSheetId="10">#REF!</definedName>
    <definedName name="OPNPV" localSheetId="11">#REF!</definedName>
    <definedName name="OPNPV">#REF!</definedName>
    <definedName name="opo" localSheetId="17" hidden="1">{#N/A,#N/A,FALSE,"지침";#N/A,#N/A,FALSE,"환경분석";#N/A,#N/A,FALSE,"Sheet16"}</definedName>
    <definedName name="opo" localSheetId="18" hidden="1">{#N/A,#N/A,FALSE,"지침";#N/A,#N/A,FALSE,"환경분석";#N/A,#N/A,FALSE,"Sheet16"}</definedName>
    <definedName name="opo" localSheetId="37" hidden="1">{#N/A,#N/A,FALSE,"지침";#N/A,#N/A,FALSE,"환경분석";#N/A,#N/A,FALSE,"Sheet16"}</definedName>
    <definedName name="opo" localSheetId="33" hidden="1">{#N/A,#N/A,FALSE,"지침";#N/A,#N/A,FALSE,"환경분석";#N/A,#N/A,FALSE,"Sheet16"}</definedName>
    <definedName name="opo" localSheetId="20" hidden="1">{#N/A,#N/A,FALSE,"지침";#N/A,#N/A,FALSE,"환경분석";#N/A,#N/A,FALSE,"Sheet16"}</definedName>
    <definedName name="opo" localSheetId="6" hidden="1">{#N/A,#N/A,FALSE,"지침";#N/A,#N/A,FALSE,"환경분석";#N/A,#N/A,FALSE,"Sheet16"}</definedName>
    <definedName name="opo" localSheetId="4" hidden="1">{#N/A,#N/A,FALSE,"지침";#N/A,#N/A,FALSE,"환경분석";#N/A,#N/A,FALSE,"Sheet16"}</definedName>
    <definedName name="opo" localSheetId="15" hidden="1">{#N/A,#N/A,FALSE,"지침";#N/A,#N/A,FALSE,"환경분석";#N/A,#N/A,FALSE,"Sheet16"}</definedName>
    <definedName name="opo" localSheetId="36" hidden="1">{#N/A,#N/A,FALSE,"지침";#N/A,#N/A,FALSE,"환경분석";#N/A,#N/A,FALSE,"Sheet16"}</definedName>
    <definedName name="opo" localSheetId="16" hidden="1">{#N/A,#N/A,FALSE,"지침";#N/A,#N/A,FALSE,"환경분석";#N/A,#N/A,FALSE,"Sheet16"}</definedName>
    <definedName name="opo" localSheetId="41" hidden="1">{#N/A,#N/A,FALSE,"지침";#N/A,#N/A,FALSE,"환경분석";#N/A,#N/A,FALSE,"Sheet16"}</definedName>
    <definedName name="opo" localSheetId="8" hidden="1">{#N/A,#N/A,FALSE,"지침";#N/A,#N/A,FALSE,"환경분석";#N/A,#N/A,FALSE,"Sheet16"}</definedName>
    <definedName name="opo" localSheetId="7" hidden="1">{#N/A,#N/A,FALSE,"지침";#N/A,#N/A,FALSE,"환경분석";#N/A,#N/A,FALSE,"Sheet16"}</definedName>
    <definedName name="opo" localSheetId="10" hidden="1">{#N/A,#N/A,FALSE,"지침";#N/A,#N/A,FALSE,"환경분석";#N/A,#N/A,FALSE,"Sheet16"}</definedName>
    <definedName name="opo" localSheetId="9" hidden="1">{#N/A,#N/A,FALSE,"지침";#N/A,#N/A,FALSE,"환경분석";#N/A,#N/A,FALSE,"Sheet16"}</definedName>
    <definedName name="opo" localSheetId="11" hidden="1">{#N/A,#N/A,FALSE,"지침";#N/A,#N/A,FALSE,"환경분석";#N/A,#N/A,FALSE,"Sheet16"}</definedName>
    <definedName name="opo" localSheetId="26" hidden="1">{#N/A,#N/A,FALSE,"지침";#N/A,#N/A,FALSE,"환경분석";#N/A,#N/A,FALSE,"Sheet16"}</definedName>
    <definedName name="opo" localSheetId="23" hidden="1">{#N/A,#N/A,FALSE,"지침";#N/A,#N/A,FALSE,"환경분석";#N/A,#N/A,FALSE,"Sheet16"}</definedName>
    <definedName name="opo" localSheetId="40" hidden="1">{#N/A,#N/A,FALSE,"지침";#N/A,#N/A,FALSE,"환경분석";#N/A,#N/A,FALSE,"Sheet16"}</definedName>
    <definedName name="opo" localSheetId="29" hidden="1">{#N/A,#N/A,FALSE,"지침";#N/A,#N/A,FALSE,"환경분석";#N/A,#N/A,FALSE,"Sheet16"}</definedName>
    <definedName name="opo" hidden="1">{#N/A,#N/A,FALSE,"지침";#N/A,#N/A,FALSE,"환경분석";#N/A,#N/A,FALSE,"Sheet16"}</definedName>
    <definedName name="Option_Proceeds" localSheetId="17">#REF!</definedName>
    <definedName name="Option_Proceeds" localSheetId="18">#REF!</definedName>
    <definedName name="Option_Proceeds" localSheetId="37">#REF!</definedName>
    <definedName name="Option_Proceeds" localSheetId="20">#REF!</definedName>
    <definedName name="Option_Proceeds" localSheetId="4">#REF!</definedName>
    <definedName name="Option_Proceeds" localSheetId="15">#REF!</definedName>
    <definedName name="Option_Proceeds" localSheetId="36">#REF!</definedName>
    <definedName name="Option_Proceeds" localSheetId="16">#REF!</definedName>
    <definedName name="Option_Proceeds" localSheetId="8">#REF!</definedName>
    <definedName name="Option_Proceeds" localSheetId="10">#REF!</definedName>
    <definedName name="Option_Proceeds" localSheetId="11">#REF!</definedName>
    <definedName name="Option_Proceeds">#REF!</definedName>
    <definedName name="OptionHide" localSheetId="17">#REF!</definedName>
    <definedName name="OptionHide" localSheetId="18">#REF!</definedName>
    <definedName name="OptionHide" localSheetId="37">#REF!</definedName>
    <definedName name="OptionHide" localSheetId="20">#REF!</definedName>
    <definedName name="OptionHide" localSheetId="4">#REF!</definedName>
    <definedName name="OptionHide" localSheetId="15">#REF!</definedName>
    <definedName name="OptionHide" localSheetId="36">#REF!</definedName>
    <definedName name="OptionHide" localSheetId="16">#REF!</definedName>
    <definedName name="OptionHide" localSheetId="8">#REF!</definedName>
    <definedName name="OptionHide" localSheetId="10">#REF!</definedName>
    <definedName name="OptionHide" localSheetId="11">#REF!</definedName>
    <definedName name="OptionHide">#REF!</definedName>
    <definedName name="Options_and_Warrants_1_1" localSheetId="17">#REF!</definedName>
    <definedName name="Options_and_Warrants_1_1" localSheetId="18">#REF!</definedName>
    <definedName name="Options_and_Warrants_1_1" localSheetId="37">#REF!</definedName>
    <definedName name="Options_and_Warrants_1_1" localSheetId="20">#REF!</definedName>
    <definedName name="Options_and_Warrants_1_1" localSheetId="4">#REF!</definedName>
    <definedName name="Options_and_Warrants_1_1" localSheetId="15">#REF!</definedName>
    <definedName name="Options_and_Warrants_1_1" localSheetId="36">#REF!</definedName>
    <definedName name="Options_and_Warrants_1_1" localSheetId="16">#REF!</definedName>
    <definedName name="Options_and_Warrants_1_1" localSheetId="8">#REF!</definedName>
    <definedName name="Options_and_Warrants_1_1" localSheetId="10">#REF!</definedName>
    <definedName name="Options_and_Warrants_1_1" localSheetId="11">#REF!</definedName>
    <definedName name="Options_and_Warrants_1_1">#REF!</definedName>
    <definedName name="Options_and_Warrants_1_2" localSheetId="17">#REF!</definedName>
    <definedName name="Options_and_Warrants_1_2" localSheetId="18">#REF!</definedName>
    <definedName name="Options_and_Warrants_1_2" localSheetId="37">#REF!</definedName>
    <definedName name="Options_and_Warrants_1_2" localSheetId="20">#REF!</definedName>
    <definedName name="Options_and_Warrants_1_2" localSheetId="4">#REF!</definedName>
    <definedName name="Options_and_Warrants_1_2" localSheetId="15">#REF!</definedName>
    <definedName name="Options_and_Warrants_1_2" localSheetId="36">#REF!</definedName>
    <definedName name="Options_and_Warrants_1_2" localSheetId="16">#REF!</definedName>
    <definedName name="Options_and_Warrants_1_2" localSheetId="8">#REF!</definedName>
    <definedName name="Options_and_Warrants_1_2" localSheetId="10">#REF!</definedName>
    <definedName name="Options_and_Warrants_1_2" localSheetId="11">#REF!</definedName>
    <definedName name="Options_and_Warrants_1_2">#REF!</definedName>
    <definedName name="Options_and_Warrants_1_3" localSheetId="17">#REF!</definedName>
    <definedName name="Options_and_Warrants_1_3" localSheetId="18">#REF!</definedName>
    <definedName name="Options_and_Warrants_1_3" localSheetId="37">#REF!</definedName>
    <definedName name="Options_and_Warrants_1_3" localSheetId="20">#REF!</definedName>
    <definedName name="Options_and_Warrants_1_3" localSheetId="4">#REF!</definedName>
    <definedName name="Options_and_Warrants_1_3" localSheetId="15">#REF!</definedName>
    <definedName name="Options_and_Warrants_1_3" localSheetId="36">#REF!</definedName>
    <definedName name="Options_and_Warrants_1_3" localSheetId="16">#REF!</definedName>
    <definedName name="Options_and_Warrants_1_3" localSheetId="8">#REF!</definedName>
    <definedName name="Options_and_Warrants_1_3" localSheetId="10">#REF!</definedName>
    <definedName name="Options_and_Warrants_1_3" localSheetId="11">#REF!</definedName>
    <definedName name="Options_and_Warrants_1_3">#REF!</definedName>
    <definedName name="Options_and_Warrants_1_4" localSheetId="17">#REF!</definedName>
    <definedName name="Options_and_Warrants_1_4" localSheetId="18">#REF!</definedName>
    <definedName name="Options_and_Warrants_1_4" localSheetId="37">#REF!</definedName>
    <definedName name="Options_and_Warrants_1_4" localSheetId="20">#REF!</definedName>
    <definedName name="Options_and_Warrants_1_4" localSheetId="4">#REF!</definedName>
    <definedName name="Options_and_Warrants_1_4" localSheetId="15">#REF!</definedName>
    <definedName name="Options_and_Warrants_1_4" localSheetId="36">#REF!</definedName>
    <definedName name="Options_and_Warrants_1_4" localSheetId="16">#REF!</definedName>
    <definedName name="Options_and_Warrants_1_4" localSheetId="8">#REF!</definedName>
    <definedName name="Options_and_Warrants_1_4" localSheetId="10">#REF!</definedName>
    <definedName name="Options_and_Warrants_1_4" localSheetId="11">#REF!</definedName>
    <definedName name="Options_and_Warrants_1_4">#REF!</definedName>
    <definedName name="Options_and_Warrants_2_1" localSheetId="17">#REF!</definedName>
    <definedName name="Options_and_Warrants_2_1" localSheetId="18">#REF!</definedName>
    <definedName name="Options_and_Warrants_2_1" localSheetId="37">#REF!</definedName>
    <definedName name="Options_and_Warrants_2_1" localSheetId="20">#REF!</definedName>
    <definedName name="Options_and_Warrants_2_1" localSheetId="4">#REF!</definedName>
    <definedName name="Options_and_Warrants_2_1" localSheetId="15">#REF!</definedName>
    <definedName name="Options_and_Warrants_2_1" localSheetId="36">#REF!</definedName>
    <definedName name="Options_and_Warrants_2_1" localSheetId="16">#REF!</definedName>
    <definedName name="Options_and_Warrants_2_1" localSheetId="8">#REF!</definedName>
    <definedName name="Options_and_Warrants_2_1" localSheetId="10">#REF!</definedName>
    <definedName name="Options_and_Warrants_2_1" localSheetId="11">#REF!</definedName>
    <definedName name="Options_and_Warrants_2_1">#REF!</definedName>
    <definedName name="Options_and_Warrants_2_2" localSheetId="17">#REF!</definedName>
    <definedName name="Options_and_Warrants_2_2" localSheetId="18">#REF!</definedName>
    <definedName name="Options_and_Warrants_2_2" localSheetId="37">#REF!</definedName>
    <definedName name="Options_and_Warrants_2_2" localSheetId="20">#REF!</definedName>
    <definedName name="Options_and_Warrants_2_2" localSheetId="4">#REF!</definedName>
    <definedName name="Options_and_Warrants_2_2" localSheetId="15">#REF!</definedName>
    <definedName name="Options_and_Warrants_2_2" localSheetId="36">#REF!</definedName>
    <definedName name="Options_and_Warrants_2_2" localSheetId="16">#REF!</definedName>
    <definedName name="Options_and_Warrants_2_2" localSheetId="8">#REF!</definedName>
    <definedName name="Options_and_Warrants_2_2" localSheetId="10">#REF!</definedName>
    <definedName name="Options_and_Warrants_2_2" localSheetId="11">#REF!</definedName>
    <definedName name="Options_and_Warrants_2_2">#REF!</definedName>
    <definedName name="Options_and_Warrants_2_3" localSheetId="17">#REF!</definedName>
    <definedName name="Options_and_Warrants_2_3" localSheetId="18">#REF!</definedName>
    <definedName name="Options_and_Warrants_2_3" localSheetId="37">#REF!</definedName>
    <definedName name="Options_and_Warrants_2_3" localSheetId="20">#REF!</definedName>
    <definedName name="Options_and_Warrants_2_3" localSheetId="4">#REF!</definedName>
    <definedName name="Options_and_Warrants_2_3" localSheetId="15">#REF!</definedName>
    <definedName name="Options_and_Warrants_2_3" localSheetId="36">#REF!</definedName>
    <definedName name="Options_and_Warrants_2_3" localSheetId="16">#REF!</definedName>
    <definedName name="Options_and_Warrants_2_3" localSheetId="8">#REF!</definedName>
    <definedName name="Options_and_Warrants_2_3" localSheetId="10">#REF!</definedName>
    <definedName name="Options_and_Warrants_2_3" localSheetId="11">#REF!</definedName>
    <definedName name="Options_and_Warrants_2_3">#REF!</definedName>
    <definedName name="Options_and_Warrants_2_4" localSheetId="17">#REF!</definedName>
    <definedName name="Options_and_Warrants_2_4" localSheetId="18">#REF!</definedName>
    <definedName name="Options_and_Warrants_2_4" localSheetId="37">#REF!</definedName>
    <definedName name="Options_and_Warrants_2_4" localSheetId="20">#REF!</definedName>
    <definedName name="Options_and_Warrants_2_4" localSheetId="4">#REF!</definedName>
    <definedName name="Options_and_Warrants_2_4" localSheetId="15">#REF!</definedName>
    <definedName name="Options_and_Warrants_2_4" localSheetId="36">#REF!</definedName>
    <definedName name="Options_and_Warrants_2_4" localSheetId="16">#REF!</definedName>
    <definedName name="Options_and_Warrants_2_4" localSheetId="8">#REF!</definedName>
    <definedName name="Options_and_Warrants_2_4" localSheetId="10">#REF!</definedName>
    <definedName name="Options_and_Warrants_2_4" localSheetId="11">#REF!</definedName>
    <definedName name="Options_and_Warrants_2_4">#REF!</definedName>
    <definedName name="Options_and_Warrants_3_1" localSheetId="17">#REF!</definedName>
    <definedName name="Options_and_Warrants_3_1" localSheetId="18">#REF!</definedName>
    <definedName name="Options_and_Warrants_3_1" localSheetId="37">#REF!</definedName>
    <definedName name="Options_and_Warrants_3_1" localSheetId="20">#REF!</definedName>
    <definedName name="Options_and_Warrants_3_1" localSheetId="4">#REF!</definedName>
    <definedName name="Options_and_Warrants_3_1" localSheetId="15">#REF!</definedName>
    <definedName name="Options_and_Warrants_3_1" localSheetId="36">#REF!</definedName>
    <definedName name="Options_and_Warrants_3_1" localSheetId="16">#REF!</definedName>
    <definedName name="Options_and_Warrants_3_1" localSheetId="8">#REF!</definedName>
    <definedName name="Options_and_Warrants_3_1" localSheetId="10">#REF!</definedName>
    <definedName name="Options_and_Warrants_3_1" localSheetId="11">#REF!</definedName>
    <definedName name="Options_and_Warrants_3_1">#REF!</definedName>
    <definedName name="Options_and_Warrants_3_2" localSheetId="17">#REF!</definedName>
    <definedName name="Options_and_Warrants_3_2" localSheetId="18">#REF!</definedName>
    <definedName name="Options_and_Warrants_3_2" localSheetId="37">#REF!</definedName>
    <definedName name="Options_and_Warrants_3_2" localSheetId="20">#REF!</definedName>
    <definedName name="Options_and_Warrants_3_2" localSheetId="4">#REF!</definedName>
    <definedName name="Options_and_Warrants_3_2" localSheetId="15">#REF!</definedName>
    <definedName name="Options_and_Warrants_3_2" localSheetId="36">#REF!</definedName>
    <definedName name="Options_and_Warrants_3_2" localSheetId="16">#REF!</definedName>
    <definedName name="Options_and_Warrants_3_2" localSheetId="8">#REF!</definedName>
    <definedName name="Options_and_Warrants_3_2" localSheetId="10">#REF!</definedName>
    <definedName name="Options_and_Warrants_3_2" localSheetId="11">#REF!</definedName>
    <definedName name="Options_and_Warrants_3_2">#REF!</definedName>
    <definedName name="Options_and_Warrants_3_3" localSheetId="17">#REF!</definedName>
    <definedName name="Options_and_Warrants_3_3" localSheetId="18">#REF!</definedName>
    <definedName name="Options_and_Warrants_3_3" localSheetId="37">#REF!</definedName>
    <definedName name="Options_and_Warrants_3_3" localSheetId="20">#REF!</definedName>
    <definedName name="Options_and_Warrants_3_3" localSheetId="4">#REF!</definedName>
    <definedName name="Options_and_Warrants_3_3" localSheetId="15">#REF!</definedName>
    <definedName name="Options_and_Warrants_3_3" localSheetId="36">#REF!</definedName>
    <definedName name="Options_and_Warrants_3_3" localSheetId="16">#REF!</definedName>
    <definedName name="Options_and_Warrants_3_3" localSheetId="8">#REF!</definedName>
    <definedName name="Options_and_Warrants_3_3" localSheetId="10">#REF!</definedName>
    <definedName name="Options_and_Warrants_3_3" localSheetId="11">#REF!</definedName>
    <definedName name="Options_and_Warrants_3_3">#REF!</definedName>
    <definedName name="Options_and_Warrants_3_4" localSheetId="17">#REF!</definedName>
    <definedName name="Options_and_Warrants_3_4" localSheetId="18">#REF!</definedName>
    <definedName name="Options_and_Warrants_3_4" localSheetId="37">#REF!</definedName>
    <definedName name="Options_and_Warrants_3_4" localSheetId="20">#REF!</definedName>
    <definedName name="Options_and_Warrants_3_4" localSheetId="4">#REF!</definedName>
    <definedName name="Options_and_Warrants_3_4" localSheetId="15">#REF!</definedName>
    <definedName name="Options_and_Warrants_3_4" localSheetId="36">#REF!</definedName>
    <definedName name="Options_and_Warrants_3_4" localSheetId="16">#REF!</definedName>
    <definedName name="Options_and_Warrants_3_4" localSheetId="8">#REF!</definedName>
    <definedName name="Options_and_Warrants_3_4" localSheetId="10">#REF!</definedName>
    <definedName name="Options_and_Warrants_3_4" localSheetId="11">#REF!</definedName>
    <definedName name="Options_and_Warrants_3_4">#REF!</definedName>
    <definedName name="Options_and_Warrants_4_1" localSheetId="17">#REF!</definedName>
    <definedName name="Options_and_Warrants_4_1" localSheetId="18">#REF!</definedName>
    <definedName name="Options_and_Warrants_4_1" localSheetId="37">#REF!</definedName>
    <definedName name="Options_and_Warrants_4_1" localSheetId="20">#REF!</definedName>
    <definedName name="Options_and_Warrants_4_1" localSheetId="4">#REF!</definedName>
    <definedName name="Options_and_Warrants_4_1" localSheetId="15">#REF!</definedName>
    <definedName name="Options_and_Warrants_4_1" localSheetId="36">#REF!</definedName>
    <definedName name="Options_and_Warrants_4_1" localSheetId="16">#REF!</definedName>
    <definedName name="Options_and_Warrants_4_1" localSheetId="8">#REF!</definedName>
    <definedName name="Options_and_Warrants_4_1" localSheetId="10">#REF!</definedName>
    <definedName name="Options_and_Warrants_4_1" localSheetId="11">#REF!</definedName>
    <definedName name="Options_and_Warrants_4_1">#REF!</definedName>
    <definedName name="Options_and_Warrants_4_2" localSheetId="17">#REF!</definedName>
    <definedName name="Options_and_Warrants_4_2" localSheetId="18">#REF!</definedName>
    <definedName name="Options_and_Warrants_4_2" localSheetId="37">#REF!</definedName>
    <definedName name="Options_and_Warrants_4_2" localSheetId="20">#REF!</definedName>
    <definedName name="Options_and_Warrants_4_2" localSheetId="4">#REF!</definedName>
    <definedName name="Options_and_Warrants_4_2" localSheetId="15">#REF!</definedName>
    <definedName name="Options_and_Warrants_4_2" localSheetId="36">#REF!</definedName>
    <definedName name="Options_and_Warrants_4_2" localSheetId="16">#REF!</definedName>
    <definedName name="Options_and_Warrants_4_2" localSheetId="8">#REF!</definedName>
    <definedName name="Options_and_Warrants_4_2" localSheetId="10">#REF!</definedName>
    <definedName name="Options_and_Warrants_4_2" localSheetId="11">#REF!</definedName>
    <definedName name="Options_and_Warrants_4_2">#REF!</definedName>
    <definedName name="Options_and_Warrants_4_3" localSheetId="17">#REF!</definedName>
    <definedName name="Options_and_Warrants_4_3" localSheetId="18">#REF!</definedName>
    <definedName name="Options_and_Warrants_4_3" localSheetId="37">#REF!</definedName>
    <definedName name="Options_and_Warrants_4_3" localSheetId="20">#REF!</definedName>
    <definedName name="Options_and_Warrants_4_3" localSheetId="4">#REF!</definedName>
    <definedName name="Options_and_Warrants_4_3" localSheetId="15">#REF!</definedName>
    <definedName name="Options_and_Warrants_4_3" localSheetId="36">#REF!</definedName>
    <definedName name="Options_and_Warrants_4_3" localSheetId="16">#REF!</definedName>
    <definedName name="Options_and_Warrants_4_3" localSheetId="8">#REF!</definedName>
    <definedName name="Options_and_Warrants_4_3" localSheetId="10">#REF!</definedName>
    <definedName name="Options_and_Warrants_4_3" localSheetId="11">#REF!</definedName>
    <definedName name="Options_and_Warrants_4_3">#REF!</definedName>
    <definedName name="Options_and_Warrants_4_4" localSheetId="17">#REF!</definedName>
    <definedName name="Options_and_Warrants_4_4" localSheetId="18">#REF!</definedName>
    <definedName name="Options_and_Warrants_4_4" localSheetId="37">#REF!</definedName>
    <definedName name="Options_and_Warrants_4_4" localSheetId="20">#REF!</definedName>
    <definedName name="Options_and_Warrants_4_4" localSheetId="4">#REF!</definedName>
    <definedName name="Options_and_Warrants_4_4" localSheetId="15">#REF!</definedName>
    <definedName name="Options_and_Warrants_4_4" localSheetId="36">#REF!</definedName>
    <definedName name="Options_and_Warrants_4_4" localSheetId="16">#REF!</definedName>
    <definedName name="Options_and_Warrants_4_4" localSheetId="8">#REF!</definedName>
    <definedName name="Options_and_Warrants_4_4" localSheetId="10">#REF!</definedName>
    <definedName name="Options_and_Warrants_4_4" localSheetId="11">#REF!</definedName>
    <definedName name="Options_and_Warrants_4_4">#REF!</definedName>
    <definedName name="Options_and_Warrants_5_1" localSheetId="17">#REF!</definedName>
    <definedName name="Options_and_Warrants_5_1" localSheetId="18">#REF!</definedName>
    <definedName name="Options_and_Warrants_5_1" localSheetId="37">#REF!</definedName>
    <definedName name="Options_and_Warrants_5_1" localSheetId="20">#REF!</definedName>
    <definedName name="Options_and_Warrants_5_1" localSheetId="4">#REF!</definedName>
    <definedName name="Options_and_Warrants_5_1" localSheetId="15">#REF!</definedName>
    <definedName name="Options_and_Warrants_5_1" localSheetId="36">#REF!</definedName>
    <definedName name="Options_and_Warrants_5_1" localSheetId="16">#REF!</definedName>
    <definedName name="Options_and_Warrants_5_1" localSheetId="8">#REF!</definedName>
    <definedName name="Options_and_Warrants_5_1" localSheetId="10">#REF!</definedName>
    <definedName name="Options_and_Warrants_5_1" localSheetId="11">#REF!</definedName>
    <definedName name="Options_and_Warrants_5_1">#REF!</definedName>
    <definedName name="Options_and_Warrants_5_2" localSheetId="17">#REF!</definedName>
    <definedName name="Options_and_Warrants_5_2" localSheetId="18">#REF!</definedName>
    <definedName name="Options_and_Warrants_5_2" localSheetId="37">#REF!</definedName>
    <definedName name="Options_and_Warrants_5_2" localSheetId="20">#REF!</definedName>
    <definedName name="Options_and_Warrants_5_2" localSheetId="4">#REF!</definedName>
    <definedName name="Options_and_Warrants_5_2" localSheetId="15">#REF!</definedName>
    <definedName name="Options_and_Warrants_5_2" localSheetId="36">#REF!</definedName>
    <definedName name="Options_and_Warrants_5_2" localSheetId="16">#REF!</definedName>
    <definedName name="Options_and_Warrants_5_2" localSheetId="8">#REF!</definedName>
    <definedName name="Options_and_Warrants_5_2" localSheetId="10">#REF!</definedName>
    <definedName name="Options_and_Warrants_5_2" localSheetId="11">#REF!</definedName>
    <definedName name="Options_and_Warrants_5_2">#REF!</definedName>
    <definedName name="Options_and_Warrants_5_3" localSheetId="17">#REF!</definedName>
    <definedName name="Options_and_Warrants_5_3" localSheetId="18">#REF!</definedName>
    <definedName name="Options_and_Warrants_5_3" localSheetId="37">#REF!</definedName>
    <definedName name="Options_and_Warrants_5_3" localSheetId="20">#REF!</definedName>
    <definedName name="Options_and_Warrants_5_3" localSheetId="4">#REF!</definedName>
    <definedName name="Options_and_Warrants_5_3" localSheetId="15">#REF!</definedName>
    <definedName name="Options_and_Warrants_5_3" localSheetId="36">#REF!</definedName>
    <definedName name="Options_and_Warrants_5_3" localSheetId="16">#REF!</definedName>
    <definedName name="Options_and_Warrants_5_3" localSheetId="8">#REF!</definedName>
    <definedName name="Options_and_Warrants_5_3" localSheetId="10">#REF!</definedName>
    <definedName name="Options_and_Warrants_5_3" localSheetId="11">#REF!</definedName>
    <definedName name="Options_and_Warrants_5_3">#REF!</definedName>
    <definedName name="Options_and_Warrants_5_4" localSheetId="17">#REF!</definedName>
    <definedName name="Options_and_Warrants_5_4" localSheetId="18">#REF!</definedName>
    <definedName name="Options_and_Warrants_5_4" localSheetId="37">#REF!</definedName>
    <definedName name="Options_and_Warrants_5_4" localSheetId="20">#REF!</definedName>
    <definedName name="Options_and_Warrants_5_4" localSheetId="4">#REF!</definedName>
    <definedName name="Options_and_Warrants_5_4" localSheetId="15">#REF!</definedName>
    <definedName name="Options_and_Warrants_5_4" localSheetId="36">#REF!</definedName>
    <definedName name="Options_and_Warrants_5_4" localSheetId="16">#REF!</definedName>
    <definedName name="Options_and_Warrants_5_4" localSheetId="8">#REF!</definedName>
    <definedName name="Options_and_Warrants_5_4" localSheetId="10">#REF!</definedName>
    <definedName name="Options_and_Warrants_5_4" localSheetId="11">#REF!</definedName>
    <definedName name="Options_and_Warrants_5_4">#REF!</definedName>
    <definedName name="Options_and_Warrants_6_1" localSheetId="17">#REF!</definedName>
    <definedName name="Options_and_Warrants_6_1" localSheetId="18">#REF!</definedName>
    <definedName name="Options_and_Warrants_6_1" localSheetId="37">#REF!</definedName>
    <definedName name="Options_and_Warrants_6_1" localSheetId="20">#REF!</definedName>
    <definedName name="Options_and_Warrants_6_1" localSheetId="4">#REF!</definedName>
    <definedName name="Options_and_Warrants_6_1" localSheetId="15">#REF!</definedName>
    <definedName name="Options_and_Warrants_6_1" localSheetId="36">#REF!</definedName>
    <definedName name="Options_and_Warrants_6_1" localSheetId="16">#REF!</definedName>
    <definedName name="Options_and_Warrants_6_1" localSheetId="8">#REF!</definedName>
    <definedName name="Options_and_Warrants_6_1" localSheetId="10">#REF!</definedName>
    <definedName name="Options_and_Warrants_6_1" localSheetId="11">#REF!</definedName>
    <definedName name="Options_and_Warrants_6_1">#REF!</definedName>
    <definedName name="Options_and_Warrants_6_2" localSheetId="17">#REF!</definedName>
    <definedName name="Options_and_Warrants_6_2" localSheetId="18">#REF!</definedName>
    <definedName name="Options_and_Warrants_6_2" localSheetId="37">#REF!</definedName>
    <definedName name="Options_and_Warrants_6_2" localSheetId="20">#REF!</definedName>
    <definedName name="Options_and_Warrants_6_2" localSheetId="4">#REF!</definedName>
    <definedName name="Options_and_Warrants_6_2" localSheetId="15">#REF!</definedName>
    <definedName name="Options_and_Warrants_6_2" localSheetId="36">#REF!</definedName>
    <definedName name="Options_and_Warrants_6_2" localSheetId="16">#REF!</definedName>
    <definedName name="Options_and_Warrants_6_2" localSheetId="8">#REF!</definedName>
    <definedName name="Options_and_Warrants_6_2" localSheetId="10">#REF!</definedName>
    <definedName name="Options_and_Warrants_6_2" localSheetId="11">#REF!</definedName>
    <definedName name="Options_and_Warrants_6_2">#REF!</definedName>
    <definedName name="Options_and_Warrants_6_3" localSheetId="17">#REF!</definedName>
    <definedName name="Options_and_Warrants_6_3" localSheetId="18">#REF!</definedName>
    <definedName name="Options_and_Warrants_6_3" localSheetId="37">#REF!</definedName>
    <definedName name="Options_and_Warrants_6_3" localSheetId="20">#REF!</definedName>
    <definedName name="Options_and_Warrants_6_3" localSheetId="4">#REF!</definedName>
    <definedName name="Options_and_Warrants_6_3" localSheetId="15">#REF!</definedName>
    <definedName name="Options_and_Warrants_6_3" localSheetId="36">#REF!</definedName>
    <definedName name="Options_and_Warrants_6_3" localSheetId="16">#REF!</definedName>
    <definedName name="Options_and_Warrants_6_3" localSheetId="8">#REF!</definedName>
    <definedName name="Options_and_Warrants_6_3" localSheetId="10">#REF!</definedName>
    <definedName name="Options_and_Warrants_6_3" localSheetId="11">#REF!</definedName>
    <definedName name="Options_and_Warrants_6_3">#REF!</definedName>
    <definedName name="Options_and_Warrants_6_4" localSheetId="17">#REF!</definedName>
    <definedName name="Options_and_Warrants_6_4" localSheetId="18">#REF!</definedName>
    <definedName name="Options_and_Warrants_6_4" localSheetId="37">#REF!</definedName>
    <definedName name="Options_and_Warrants_6_4" localSheetId="20">#REF!</definedName>
    <definedName name="Options_and_Warrants_6_4" localSheetId="4">#REF!</definedName>
    <definedName name="Options_and_Warrants_6_4" localSheetId="15">#REF!</definedName>
    <definedName name="Options_and_Warrants_6_4" localSheetId="36">#REF!</definedName>
    <definedName name="Options_and_Warrants_6_4" localSheetId="16">#REF!</definedName>
    <definedName name="Options_and_Warrants_6_4" localSheetId="8">#REF!</definedName>
    <definedName name="Options_and_Warrants_6_4" localSheetId="10">#REF!</definedName>
    <definedName name="Options_and_Warrants_6_4" localSheetId="11">#REF!</definedName>
    <definedName name="Options_and_Warrants_6_4">#REF!</definedName>
    <definedName name="Options_and_Warrants_7_1" localSheetId="17">#REF!</definedName>
    <definedName name="Options_and_Warrants_7_1" localSheetId="18">#REF!</definedName>
    <definedName name="Options_and_Warrants_7_1" localSheetId="37">#REF!</definedName>
    <definedName name="Options_and_Warrants_7_1" localSheetId="20">#REF!</definedName>
    <definedName name="Options_and_Warrants_7_1" localSheetId="4">#REF!</definedName>
    <definedName name="Options_and_Warrants_7_1" localSheetId="15">#REF!</definedName>
    <definedName name="Options_and_Warrants_7_1" localSheetId="36">#REF!</definedName>
    <definedName name="Options_and_Warrants_7_1" localSheetId="16">#REF!</definedName>
    <definedName name="Options_and_Warrants_7_1" localSheetId="8">#REF!</definedName>
    <definedName name="Options_and_Warrants_7_1" localSheetId="10">#REF!</definedName>
    <definedName name="Options_and_Warrants_7_1" localSheetId="11">#REF!</definedName>
    <definedName name="Options_and_Warrants_7_1">#REF!</definedName>
    <definedName name="Options_and_Warrants_7_2" localSheetId="17">#REF!</definedName>
    <definedName name="Options_and_Warrants_7_2" localSheetId="18">#REF!</definedName>
    <definedName name="Options_and_Warrants_7_2" localSheetId="37">#REF!</definedName>
    <definedName name="Options_and_Warrants_7_2" localSheetId="20">#REF!</definedName>
    <definedName name="Options_and_Warrants_7_2" localSheetId="4">#REF!</definedName>
    <definedName name="Options_and_Warrants_7_2" localSheetId="15">#REF!</definedName>
    <definedName name="Options_and_Warrants_7_2" localSheetId="36">#REF!</definedName>
    <definedName name="Options_and_Warrants_7_2" localSheetId="16">#REF!</definedName>
    <definedName name="Options_and_Warrants_7_2" localSheetId="8">#REF!</definedName>
    <definedName name="Options_and_Warrants_7_2" localSheetId="10">#REF!</definedName>
    <definedName name="Options_and_Warrants_7_2" localSheetId="11">#REF!</definedName>
    <definedName name="Options_and_Warrants_7_2">#REF!</definedName>
    <definedName name="Options_and_Warrants_7_3" localSheetId="17">#REF!</definedName>
    <definedName name="Options_and_Warrants_7_3" localSheetId="18">#REF!</definedName>
    <definedName name="Options_and_Warrants_7_3" localSheetId="37">#REF!</definedName>
    <definedName name="Options_and_Warrants_7_3" localSheetId="20">#REF!</definedName>
    <definedName name="Options_and_Warrants_7_3" localSheetId="4">#REF!</definedName>
    <definedName name="Options_and_Warrants_7_3" localSheetId="15">#REF!</definedName>
    <definedName name="Options_and_Warrants_7_3" localSheetId="36">#REF!</definedName>
    <definedName name="Options_and_Warrants_7_3" localSheetId="16">#REF!</definedName>
    <definedName name="Options_and_Warrants_7_3" localSheetId="8">#REF!</definedName>
    <definedName name="Options_and_Warrants_7_3" localSheetId="10">#REF!</definedName>
    <definedName name="Options_and_Warrants_7_3" localSheetId="11">#REF!</definedName>
    <definedName name="Options_and_Warrants_7_3">#REF!</definedName>
    <definedName name="Options_and_Warrants_7_4" localSheetId="17">#REF!</definedName>
    <definedName name="Options_and_Warrants_7_4" localSheetId="18">#REF!</definedName>
    <definedName name="Options_and_Warrants_7_4" localSheetId="37">#REF!</definedName>
    <definedName name="Options_and_Warrants_7_4" localSheetId="20">#REF!</definedName>
    <definedName name="Options_and_Warrants_7_4" localSheetId="4">#REF!</definedName>
    <definedName name="Options_and_Warrants_7_4" localSheetId="15">#REF!</definedName>
    <definedName name="Options_and_Warrants_7_4" localSheetId="36">#REF!</definedName>
    <definedName name="Options_and_Warrants_7_4" localSheetId="16">#REF!</definedName>
    <definedName name="Options_and_Warrants_7_4" localSheetId="8">#REF!</definedName>
    <definedName name="Options_and_Warrants_7_4" localSheetId="10">#REF!</definedName>
    <definedName name="Options_and_Warrants_7_4" localSheetId="11">#REF!</definedName>
    <definedName name="Options_and_Warrants_7_4">#REF!</definedName>
    <definedName name="or" localSheetId="17">#REF!</definedName>
    <definedName name="or" localSheetId="18">#REF!</definedName>
    <definedName name="or" localSheetId="37">#REF!</definedName>
    <definedName name="or" localSheetId="20">#REF!</definedName>
    <definedName name="or" localSheetId="4">#REF!</definedName>
    <definedName name="or" localSheetId="15">#REF!</definedName>
    <definedName name="or" localSheetId="36">#REF!</definedName>
    <definedName name="or" localSheetId="16">#REF!</definedName>
    <definedName name="or" localSheetId="8">#REF!</definedName>
    <definedName name="or" localSheetId="10">#REF!</definedName>
    <definedName name="or" localSheetId="11">#REF!</definedName>
    <definedName name="or">#REF!</definedName>
    <definedName name="ORC_SUP" localSheetId="17">#REF!</definedName>
    <definedName name="ORC_SUP" localSheetId="18">#REF!</definedName>
    <definedName name="ORC_SUP" localSheetId="37">#REF!</definedName>
    <definedName name="ORC_SUP" localSheetId="20">#REF!</definedName>
    <definedName name="ORC_SUP" localSheetId="4">#REF!</definedName>
    <definedName name="ORC_SUP" localSheetId="15">#REF!</definedName>
    <definedName name="ORC_SUP" localSheetId="36">#REF!</definedName>
    <definedName name="ORC_SUP" localSheetId="16">#REF!</definedName>
    <definedName name="ORC_SUP" localSheetId="8">#REF!</definedName>
    <definedName name="ORC_SUP" localSheetId="10">#REF!</definedName>
    <definedName name="ORC_SUP" localSheetId="11">#REF!</definedName>
    <definedName name="ORC_SUP">#REF!</definedName>
    <definedName name="ORC_SUPR" localSheetId="17">#REF!</definedName>
    <definedName name="ORC_SUPR" localSheetId="18">#REF!</definedName>
    <definedName name="ORC_SUPR" localSheetId="37">#REF!</definedName>
    <definedName name="ORC_SUPR" localSheetId="20">#REF!</definedName>
    <definedName name="ORC_SUPR" localSheetId="4">#REF!</definedName>
    <definedName name="ORC_SUPR" localSheetId="15">#REF!</definedName>
    <definedName name="ORC_SUPR" localSheetId="36">#REF!</definedName>
    <definedName name="ORC_SUPR" localSheetId="16">#REF!</definedName>
    <definedName name="ORC_SUPR" localSheetId="8">#REF!</definedName>
    <definedName name="ORC_SUPR" localSheetId="10">#REF!</definedName>
    <definedName name="ORC_SUPR" localSheetId="11">#REF!</definedName>
    <definedName name="ORC_SUPR">#REF!</definedName>
    <definedName name="Orçamento" localSheetId="17" hidden="1">{#N/A,#N/A,FALSE,"TOTAL"}</definedName>
    <definedName name="Orçamento" localSheetId="18" hidden="1">{#N/A,#N/A,FALSE,"TOTAL"}</definedName>
    <definedName name="Orçamento" localSheetId="37" hidden="1">{#N/A,#N/A,FALSE,"TOTAL"}</definedName>
    <definedName name="Orçamento" localSheetId="33" hidden="1">{#N/A,#N/A,FALSE,"TOTAL"}</definedName>
    <definedName name="Orçamento" localSheetId="20" hidden="1">{#N/A,#N/A,FALSE,"TOTAL"}</definedName>
    <definedName name="Orçamento" localSheetId="6" hidden="1">{#N/A,#N/A,FALSE,"TOTAL"}</definedName>
    <definedName name="Orçamento" localSheetId="4" hidden="1">{#N/A,#N/A,FALSE,"TOTAL"}</definedName>
    <definedName name="Orçamento" localSheetId="15" hidden="1">{#N/A,#N/A,FALSE,"TOTAL"}</definedName>
    <definedName name="Orçamento" localSheetId="36" hidden="1">{#N/A,#N/A,FALSE,"TOTAL"}</definedName>
    <definedName name="Orçamento" localSheetId="16" hidden="1">{#N/A,#N/A,FALSE,"TOTAL"}</definedName>
    <definedName name="Orçamento" localSheetId="41" hidden="1">{#N/A,#N/A,FALSE,"TOTAL"}</definedName>
    <definedName name="Orçamento" localSheetId="8" hidden="1">{#N/A,#N/A,FALSE,"TOTAL"}</definedName>
    <definedName name="Orçamento" localSheetId="7" hidden="1">{#N/A,#N/A,FALSE,"TOTAL"}</definedName>
    <definedName name="Orçamento" localSheetId="10" hidden="1">{#N/A,#N/A,FALSE,"TOTAL"}</definedName>
    <definedName name="Orçamento" localSheetId="9" hidden="1">{#N/A,#N/A,FALSE,"TOTAL"}</definedName>
    <definedName name="Orçamento" localSheetId="11" hidden="1">{#N/A,#N/A,FALSE,"TOTAL"}</definedName>
    <definedName name="Orçamento" localSheetId="26" hidden="1">{#N/A,#N/A,FALSE,"TOTAL"}</definedName>
    <definedName name="Orçamento" localSheetId="23" hidden="1">{#N/A,#N/A,FALSE,"TOTAL"}</definedName>
    <definedName name="Orçamento" localSheetId="40" hidden="1">{#N/A,#N/A,FALSE,"TOTAL"}</definedName>
    <definedName name="Orçamento" localSheetId="29" hidden="1">{#N/A,#N/A,FALSE,"TOTAL"}</definedName>
    <definedName name="Orçamento" hidden="1">{#N/A,#N/A,FALSE,"TOTAL"}</definedName>
    <definedName name="ordena">'[24]REALxMETA - CERVEJA'!$D$7</definedName>
    <definedName name="OrdenarFábrica" localSheetId="16">[161]!OrdenarFábrica</definedName>
    <definedName name="OrdenarFábrica" localSheetId="9">[161]!OrdenarFábrica</definedName>
    <definedName name="OrdenarFábrica" localSheetId="32">[161]!OrdenarFábrica</definedName>
    <definedName name="OrdenarFábrica">[161]!OrdenarFábrica</definedName>
    <definedName name="OrdenarÍndices" localSheetId="16">[161]!OrdenarÍndices</definedName>
    <definedName name="OrdenarÍndices" localSheetId="9">[161]!OrdenarÍndices</definedName>
    <definedName name="OrdenarÍndices" localSheetId="32">[161]!OrdenarÍndices</definedName>
    <definedName name="OrdenarÍndices">[161]!OrdenarÍndices</definedName>
    <definedName name="OrdenarMelhores" localSheetId="16">[161]!OrdenarMelhores</definedName>
    <definedName name="OrdenarMelhores" localSheetId="9">[161]!OrdenarMelhores</definedName>
    <definedName name="OrdenarMelhores" localSheetId="32">[161]!OrdenarMelhores</definedName>
    <definedName name="OrdenarMelhores">[161]!OrdenarMelhores</definedName>
    <definedName name="ORIFUT" localSheetId="17">#REF!</definedName>
    <definedName name="ORIFUT" localSheetId="18">#REF!</definedName>
    <definedName name="ORIFUT" localSheetId="37">#REF!</definedName>
    <definedName name="ORIFUT" localSheetId="20">#REF!</definedName>
    <definedName name="ORIFUT" localSheetId="4">#REF!</definedName>
    <definedName name="ORIFUT" localSheetId="15">#REF!</definedName>
    <definedName name="ORIFUT" localSheetId="36">#REF!</definedName>
    <definedName name="ORIFUT" localSheetId="16">#REF!</definedName>
    <definedName name="ORIFUT" localSheetId="8">#REF!</definedName>
    <definedName name="ORIFUT" localSheetId="10">#REF!</definedName>
    <definedName name="ORIFUT" localSheetId="11">#REF!</definedName>
    <definedName name="ORIFUT">#REF!</definedName>
    <definedName name="Orige">[183]Plan1!$B$1:$B$7</definedName>
    <definedName name="Origem">[168]Plan1!$B$1:$B$7</definedName>
    <definedName name="Origem.Ocorrência">[105]Setup!$S$3:$S$12</definedName>
    <definedName name="ORISWAP" localSheetId="17">#REF!</definedName>
    <definedName name="ORISWAP" localSheetId="18">#REF!</definedName>
    <definedName name="ORISWAP" localSheetId="37">#REF!</definedName>
    <definedName name="ORISWAP" localSheetId="20">#REF!</definedName>
    <definedName name="ORISWAP" localSheetId="4">#REF!</definedName>
    <definedName name="ORISWAP" localSheetId="15">#REF!</definedName>
    <definedName name="ORISWAP" localSheetId="36">#REF!</definedName>
    <definedName name="ORISWAP" localSheetId="16">#REF!</definedName>
    <definedName name="ORISWAP" localSheetId="8">#REF!</definedName>
    <definedName name="ORISWAP" localSheetId="10">#REF!</definedName>
    <definedName name="ORISWAP" localSheetId="11">#REF!</definedName>
    <definedName name="ORISWAP">#REF!</definedName>
    <definedName name="ospdoufp">#N/A</definedName>
    <definedName name="Other">'[229]Projects list'!$F$10</definedName>
    <definedName name="Other_inc" localSheetId="17">#REF!</definedName>
    <definedName name="Other_inc" localSheetId="18">#REF!</definedName>
    <definedName name="Other_inc" localSheetId="37">#REF!</definedName>
    <definedName name="Other_inc" localSheetId="20">#REF!</definedName>
    <definedName name="Other_inc" localSheetId="4">#REF!</definedName>
    <definedName name="Other_inc" localSheetId="15">#REF!</definedName>
    <definedName name="Other_inc" localSheetId="36">#REF!</definedName>
    <definedName name="Other_inc" localSheetId="16">#REF!</definedName>
    <definedName name="Other_inc" localSheetId="8">#REF!</definedName>
    <definedName name="Other_inc" localSheetId="10">#REF!</definedName>
    <definedName name="Other_inc" localSheetId="11">#REF!</definedName>
    <definedName name="Other_inc">#REF!</definedName>
    <definedName name="OTHERCountry" localSheetId="17">#REF!</definedName>
    <definedName name="OTHERCountry" localSheetId="18">#REF!</definedName>
    <definedName name="OTHERCountry" localSheetId="37">#REF!</definedName>
    <definedName name="OTHERCountry" localSheetId="20">#REF!</definedName>
    <definedName name="OTHERCountry" localSheetId="4">#REF!</definedName>
    <definedName name="OTHERCountry" localSheetId="15">#REF!</definedName>
    <definedName name="OTHERCountry" localSheetId="36">#REF!</definedName>
    <definedName name="OTHERCountry" localSheetId="16">#REF!</definedName>
    <definedName name="OTHERCountry" localSheetId="8">#REF!</definedName>
    <definedName name="OTHERCountry" localSheetId="10">#REF!</definedName>
    <definedName name="OTHERCountry" localSheetId="11">#REF!</definedName>
    <definedName name="OTHERCountry">#REF!</definedName>
    <definedName name="OtherCountryOld" localSheetId="37">'[145]Cost LeadershipCapex Inv.'!#REF!</definedName>
    <definedName name="OtherCountryOld" localSheetId="15">'[145]Cost LeadershipCapex Inv.'!#REF!</definedName>
    <definedName name="OtherCountryOld" localSheetId="36">'[145]Cost LeadershipCapex Inv.'!#REF!</definedName>
    <definedName name="OtherCountryOld" localSheetId="16">'[145]Cost LeadershipCapex Inv.'!#REF!</definedName>
    <definedName name="OtherCountryOld">'[145]Cost LeadershipCapex Inv.'!#REF!</definedName>
    <definedName name="OTHERExercise" localSheetId="17">#REF!</definedName>
    <definedName name="OTHERExercise" localSheetId="18">#REF!</definedName>
    <definedName name="OTHERExercise" localSheetId="37">#REF!</definedName>
    <definedName name="OTHERExercise" localSheetId="20">#REF!</definedName>
    <definedName name="OTHERExercise" localSheetId="4">#REF!</definedName>
    <definedName name="OTHERExercise" localSheetId="15">#REF!</definedName>
    <definedName name="OTHERExercise" localSheetId="36">#REF!</definedName>
    <definedName name="OTHERExercise" localSheetId="16">#REF!</definedName>
    <definedName name="OTHERExercise" localSheetId="8">#REF!</definedName>
    <definedName name="OTHERExercise" localSheetId="10">#REF!</definedName>
    <definedName name="OTHERExercise" localSheetId="11">#REF!</definedName>
    <definedName name="OTHERExercise">#REF!</definedName>
    <definedName name="OtherExerciseOld" localSheetId="37">'[145]Cost LeadershipCapex Inv.'!#REF!</definedName>
    <definedName name="OtherExerciseOld" localSheetId="15">'[145]Cost LeadershipCapex Inv.'!#REF!</definedName>
    <definedName name="OtherExerciseOld" localSheetId="36">'[145]Cost LeadershipCapex Inv.'!#REF!</definedName>
    <definedName name="OtherExerciseOld" localSheetId="16">'[145]Cost LeadershipCapex Inv.'!#REF!</definedName>
    <definedName name="OtherExerciseOld">'[145]Cost LeadershipCapex Inv.'!#REF!</definedName>
    <definedName name="OTHERPlant" localSheetId="17">#REF!</definedName>
    <definedName name="OTHERPlant" localSheetId="18">#REF!</definedName>
    <definedName name="OTHERPlant" localSheetId="37">#REF!</definedName>
    <definedName name="OTHERPlant" localSheetId="20">#REF!</definedName>
    <definedName name="OTHERPlant" localSheetId="4">#REF!</definedName>
    <definedName name="OTHERPlant" localSheetId="15">#REF!</definedName>
    <definedName name="OTHERPlant" localSheetId="36">#REF!</definedName>
    <definedName name="OTHERPlant" localSheetId="16">#REF!</definedName>
    <definedName name="OTHERPlant" localSheetId="8">#REF!</definedName>
    <definedName name="OTHERPlant" localSheetId="10">#REF!</definedName>
    <definedName name="OTHERPlant" localSheetId="11">#REF!</definedName>
    <definedName name="OTHERPlant">#REF!</definedName>
    <definedName name="OTHERPlantNo" localSheetId="17">#REF!</definedName>
    <definedName name="OTHERPlantNo" localSheetId="18">#REF!</definedName>
    <definedName name="OTHERPlantNo" localSheetId="37">#REF!</definedName>
    <definedName name="OTHERPlantNo" localSheetId="20">#REF!</definedName>
    <definedName name="OTHERPlantNo" localSheetId="4">#REF!</definedName>
    <definedName name="OTHERPlantNo" localSheetId="15">#REF!</definedName>
    <definedName name="OTHERPlantNo" localSheetId="36">#REF!</definedName>
    <definedName name="OTHERPlantNo" localSheetId="16">#REF!</definedName>
    <definedName name="OTHERPlantNo" localSheetId="8">#REF!</definedName>
    <definedName name="OTHERPlantNo" localSheetId="10">#REF!</definedName>
    <definedName name="OTHERPlantNo" localSheetId="11">#REF!</definedName>
    <definedName name="OTHERPlantNo">#REF!</definedName>
    <definedName name="OtherPlantNoOld" localSheetId="37">'[145]Cost LeadershipCapex Inv.'!#REF!</definedName>
    <definedName name="OtherPlantNoOld" localSheetId="15">'[145]Cost LeadershipCapex Inv.'!#REF!</definedName>
    <definedName name="OtherPlantNoOld" localSheetId="36">'[145]Cost LeadershipCapex Inv.'!#REF!</definedName>
    <definedName name="OtherPlantNoOld" localSheetId="16">'[145]Cost LeadershipCapex Inv.'!#REF!</definedName>
    <definedName name="OtherPlantNoOld">'[145]Cost LeadershipCapex Inv.'!#REF!</definedName>
    <definedName name="OtherPlantOld" localSheetId="37">'[145]Cost LeadershipCapex Inv.'!#REF!</definedName>
    <definedName name="OtherPlantOld" localSheetId="15">'[145]Cost LeadershipCapex Inv.'!#REF!</definedName>
    <definedName name="OtherPlantOld" localSheetId="36">'[145]Cost LeadershipCapex Inv.'!#REF!</definedName>
    <definedName name="OtherPlantOld" localSheetId="16">'[145]Cost LeadershipCapex Inv.'!#REF!</definedName>
    <definedName name="OtherPlantOld">'[145]Cost LeadershipCapex Inv.'!#REF!</definedName>
    <definedName name="OtherProducts" localSheetId="37">[21]Others!#REF!</definedName>
    <definedName name="OtherProducts" localSheetId="15">[21]Others!#REF!</definedName>
    <definedName name="OtherProducts" localSheetId="36">[21]Others!#REF!</definedName>
    <definedName name="OtherProducts" localSheetId="16">[21]Others!#REF!</definedName>
    <definedName name="OtherProducts">[21]Others!#REF!</definedName>
    <definedName name="OTROSCOSTOS" localSheetId="17">#REF!</definedName>
    <definedName name="OTROSCOSTOS" localSheetId="18">#REF!</definedName>
    <definedName name="OTROSCOSTOS" localSheetId="37">#REF!</definedName>
    <definedName name="OTROSCOSTOS" localSheetId="20">#REF!</definedName>
    <definedName name="OTROSCOSTOS" localSheetId="4">#REF!</definedName>
    <definedName name="OTROSCOSTOS" localSheetId="15">#REF!</definedName>
    <definedName name="OTROSCOSTOS" localSheetId="36">#REF!</definedName>
    <definedName name="OTROSCOSTOS" localSheetId="16">#REF!</definedName>
    <definedName name="OTROSCOSTOS" localSheetId="8">#REF!</definedName>
    <definedName name="OTROSCOSTOS" localSheetId="10">#REF!</definedName>
    <definedName name="OTROSCOSTOS" localSheetId="11">#REF!</definedName>
    <definedName name="OTROSCOSTOS">#REF!</definedName>
    <definedName name="Ouro" localSheetId="17">#REF!</definedName>
    <definedName name="Ouro" localSheetId="18">#REF!</definedName>
    <definedName name="Ouro" localSheetId="37">#REF!</definedName>
    <definedName name="Ouro" localSheetId="20">#REF!</definedName>
    <definedName name="Ouro" localSheetId="4">#REF!</definedName>
    <definedName name="Ouro" localSheetId="15">#REF!</definedName>
    <definedName name="Ouro" localSheetId="36">#REF!</definedName>
    <definedName name="Ouro" localSheetId="16">#REF!</definedName>
    <definedName name="Ouro" localSheetId="8">#REF!</definedName>
    <definedName name="Ouro" localSheetId="10">#REF!</definedName>
    <definedName name="Ouro" localSheetId="11">#REF!</definedName>
    <definedName name="Ouro">#REF!</definedName>
    <definedName name="Outro">#N/A</definedName>
    <definedName name="Outubro" localSheetId="17">#REF!</definedName>
    <definedName name="Outubro" localSheetId="18">#REF!</definedName>
    <definedName name="Outubro" localSheetId="37">#REF!</definedName>
    <definedName name="Outubro" localSheetId="20">#REF!</definedName>
    <definedName name="Outubro" localSheetId="4">#REF!</definedName>
    <definedName name="Outubro" localSheetId="15">#REF!</definedName>
    <definedName name="Outubro" localSheetId="36">#REF!</definedName>
    <definedName name="Outubro" localSheetId="16">#REF!</definedName>
    <definedName name="Outubro" localSheetId="8">#REF!</definedName>
    <definedName name="Outubro" localSheetId="10">#REF!</definedName>
    <definedName name="Outubro" localSheetId="11">#REF!</definedName>
    <definedName name="Outubro">#REF!</definedName>
    <definedName name="overhead" localSheetId="17">#REF!</definedName>
    <definedName name="overhead" localSheetId="18">#REF!</definedName>
    <definedName name="overhead" localSheetId="37">#REF!</definedName>
    <definedName name="overhead" localSheetId="20">#REF!</definedName>
    <definedName name="overhead" localSheetId="4">#REF!</definedName>
    <definedName name="overhead" localSheetId="15">#REF!</definedName>
    <definedName name="overhead" localSheetId="36">#REF!</definedName>
    <definedName name="overhead" localSheetId="16">#REF!</definedName>
    <definedName name="overhead" localSheetId="8">#REF!</definedName>
    <definedName name="overhead" localSheetId="10">#REF!</definedName>
    <definedName name="overhead" localSheetId="11">#REF!</definedName>
    <definedName name="overhead">#REF!</definedName>
    <definedName name="overheads" localSheetId="17">#REF!</definedName>
    <definedName name="overheads" localSheetId="18">#REF!</definedName>
    <definedName name="overheads" localSheetId="37">#REF!</definedName>
    <definedName name="overheads" localSheetId="20">#REF!</definedName>
    <definedName name="overheads" localSheetId="4">#REF!</definedName>
    <definedName name="overheads" localSheetId="15">#REF!</definedName>
    <definedName name="overheads" localSheetId="36">#REF!</definedName>
    <definedName name="overheads" localSheetId="16">#REF!</definedName>
    <definedName name="overheads" localSheetId="8">#REF!</definedName>
    <definedName name="overheads" localSheetId="10">#REF!</definedName>
    <definedName name="overheads" localSheetId="11">#REF!</definedName>
    <definedName name="overheads">#REF!</definedName>
    <definedName name="OWNER" localSheetId="17">#REF!</definedName>
    <definedName name="OWNER" localSheetId="18">#REF!</definedName>
    <definedName name="OWNER" localSheetId="37">#REF!</definedName>
    <definedName name="OWNER" localSheetId="20">#REF!</definedName>
    <definedName name="OWNER" localSheetId="4">#REF!</definedName>
    <definedName name="OWNER" localSheetId="15">#REF!</definedName>
    <definedName name="OWNER" localSheetId="36">#REF!</definedName>
    <definedName name="OWNER" localSheetId="16">#REF!</definedName>
    <definedName name="OWNER" localSheetId="8">#REF!</definedName>
    <definedName name="OWNER" localSheetId="10">#REF!</definedName>
    <definedName name="OWNER" localSheetId="11">#REF!</definedName>
    <definedName name="OWNER">#REF!</definedName>
    <definedName name="ox" localSheetId="17" hidden="1">{"det (May)",#N/A,FALSE,"June";"sum (MAY YTD)",#N/A,FALSE,"June YTD"}</definedName>
    <definedName name="ox" localSheetId="18" hidden="1">{"det (May)",#N/A,FALSE,"June";"sum (MAY YTD)",#N/A,FALSE,"June YTD"}</definedName>
    <definedName name="ox" localSheetId="37" hidden="1">{"det (May)",#N/A,FALSE,"June";"sum (MAY YTD)",#N/A,FALSE,"June YTD"}</definedName>
    <definedName name="ox" localSheetId="33" hidden="1">{"det (May)",#N/A,FALSE,"June";"sum (MAY YTD)",#N/A,FALSE,"June YTD"}</definedName>
    <definedName name="ox" localSheetId="20" hidden="1">{"det (May)",#N/A,FALSE,"June";"sum (MAY YTD)",#N/A,FALSE,"June YTD"}</definedName>
    <definedName name="ox" localSheetId="6" hidden="1">{"det (May)",#N/A,FALSE,"June";"sum (MAY YTD)",#N/A,FALSE,"June YTD"}</definedName>
    <definedName name="ox" localSheetId="4" hidden="1">{"det (May)",#N/A,FALSE,"June";"sum (MAY YTD)",#N/A,FALSE,"June YTD"}</definedName>
    <definedName name="ox" localSheetId="15" hidden="1">{"det (May)",#N/A,FALSE,"June";"sum (MAY YTD)",#N/A,FALSE,"June YTD"}</definedName>
    <definedName name="ox" localSheetId="36" hidden="1">{"det (May)",#N/A,FALSE,"June";"sum (MAY YTD)",#N/A,FALSE,"June YTD"}</definedName>
    <definedName name="ox" localSheetId="16" hidden="1">{"det (May)",#N/A,FALSE,"June";"sum (MAY YTD)",#N/A,FALSE,"June YTD"}</definedName>
    <definedName name="ox" localSheetId="41" hidden="1">{"det (May)",#N/A,FALSE,"June";"sum (MAY YTD)",#N/A,FALSE,"June YTD"}</definedName>
    <definedName name="ox" localSheetId="8" hidden="1">{"det (May)",#N/A,FALSE,"June";"sum (MAY YTD)",#N/A,FALSE,"June YTD"}</definedName>
    <definedName name="ox" localSheetId="7" hidden="1">{"det (May)",#N/A,FALSE,"June";"sum (MAY YTD)",#N/A,FALSE,"June YTD"}</definedName>
    <definedName name="ox" localSheetId="10" hidden="1">{"det (May)",#N/A,FALSE,"June";"sum (MAY YTD)",#N/A,FALSE,"June YTD"}</definedName>
    <definedName name="ox" localSheetId="9" hidden="1">{"det (May)",#N/A,FALSE,"June";"sum (MAY YTD)",#N/A,FALSE,"June YTD"}</definedName>
    <definedName name="ox" localSheetId="11" hidden="1">{"det (May)",#N/A,FALSE,"June";"sum (MAY YTD)",#N/A,FALSE,"June YTD"}</definedName>
    <definedName name="ox" localSheetId="26" hidden="1">{"det (May)",#N/A,FALSE,"June";"sum (MAY YTD)",#N/A,FALSE,"June YTD"}</definedName>
    <definedName name="ox" localSheetId="23" hidden="1">{"det (May)",#N/A,FALSE,"June";"sum (MAY YTD)",#N/A,FALSE,"June YTD"}</definedName>
    <definedName name="ox" localSheetId="40" hidden="1">{"det (May)",#N/A,FALSE,"June";"sum (MAY YTD)",#N/A,FALSE,"June YTD"}</definedName>
    <definedName name="ox" localSheetId="29" hidden="1">{"det (May)",#N/A,FALSE,"June";"sum (MAY YTD)",#N/A,FALSE,"June YTD"}</definedName>
    <definedName name="ox" hidden="1">{"det (May)",#N/A,FALSE,"June";"sum (MAY YTD)",#N/A,FALSE,"June YTD"}</definedName>
    <definedName name="OYEAR" localSheetId="17">#REF!</definedName>
    <definedName name="OYEAR" localSheetId="18">#REF!</definedName>
    <definedName name="OYEAR" localSheetId="37">#REF!</definedName>
    <definedName name="OYEAR" localSheetId="20">#REF!</definedName>
    <definedName name="OYEAR" localSheetId="4">#REF!</definedName>
    <definedName name="OYEAR" localSheetId="15">#REF!</definedName>
    <definedName name="OYEAR" localSheetId="36">#REF!</definedName>
    <definedName name="OYEAR" localSheetId="16">#REF!</definedName>
    <definedName name="OYEAR" localSheetId="8">#REF!</definedName>
    <definedName name="OYEAR" localSheetId="10">#REF!</definedName>
    <definedName name="OYEAR" localSheetId="11">#REF!</definedName>
    <definedName name="OYEAR">#REF!</definedName>
    <definedName name="oytrfg" localSheetId="4" hidden="1">{"det (May)",#N/A,FALSE,"June";"sum (MAY YTD)",#N/A,FALSE,"June YTD"}</definedName>
    <definedName name="oytrfg" localSheetId="8" hidden="1">{"det (May)",#N/A,FALSE,"June";"sum (MAY YTD)",#N/A,FALSE,"June YTD"}</definedName>
    <definedName name="oytrfg" localSheetId="10" hidden="1">{"det (May)",#N/A,FALSE,"June";"sum (MAY YTD)",#N/A,FALSE,"June YTD"}</definedName>
    <definedName name="oytrfg" localSheetId="11" hidden="1">{"det (May)",#N/A,FALSE,"June";"sum (MAY YTD)",#N/A,FALSE,"June YTD"}</definedName>
    <definedName name="oytrfg" localSheetId="26" hidden="1">{"det (May)",#N/A,FALSE,"June";"sum (MAY YTD)",#N/A,FALSE,"June YTD"}</definedName>
    <definedName name="oytrfg" hidden="1">{"det (May)",#N/A,FALSE,"June";"sum (MAY YTD)",#N/A,FALSE,"June YTD"}</definedName>
    <definedName name="OZONE" localSheetId="17">#REF!</definedName>
    <definedName name="OZONE" localSheetId="18">#REF!</definedName>
    <definedName name="OZONE" localSheetId="37">#REF!</definedName>
    <definedName name="OZONE" localSheetId="20">#REF!</definedName>
    <definedName name="OZONE" localSheetId="4">#REF!</definedName>
    <definedName name="OZONE" localSheetId="15">#REF!</definedName>
    <definedName name="OZONE" localSheetId="36">#REF!</definedName>
    <definedName name="OZONE" localSheetId="16">#REF!</definedName>
    <definedName name="OZONE" localSheetId="8">#REF!</definedName>
    <definedName name="OZONE" localSheetId="10">#REF!</definedName>
    <definedName name="OZONE" localSheetId="11">#REF!</definedName>
    <definedName name="OZONE">#REF!</definedName>
    <definedName name="P">[230]Prod2001!$A$7:$AK$31</definedName>
    <definedName name="P.E.Adegas" localSheetId="17">#REF!</definedName>
    <definedName name="P.E.Adegas" localSheetId="18">#REF!</definedName>
    <definedName name="P.E.Adegas" localSheetId="37">#REF!</definedName>
    <definedName name="P.E.Adegas" localSheetId="20">#REF!</definedName>
    <definedName name="P.E.Adegas" localSheetId="4">#REF!</definedName>
    <definedName name="P.E.Adegas" localSheetId="15">#REF!</definedName>
    <definedName name="P.E.Adegas" localSheetId="36">#REF!</definedName>
    <definedName name="P.E.Adegas" localSheetId="16">#REF!</definedName>
    <definedName name="P.E.Adegas" localSheetId="8">#REF!</definedName>
    <definedName name="P.E.Adegas" localSheetId="10">#REF!</definedName>
    <definedName name="P.E.Adegas" localSheetId="11">#REF!</definedName>
    <definedName name="P.E.Adegas">#REF!</definedName>
    <definedName name="P.E.Fabricação" localSheetId="17">#REF!</definedName>
    <definedName name="P.E.Fabricação" localSheetId="18">#REF!</definedName>
    <definedName name="P.E.Fabricação" localSheetId="37">#REF!</definedName>
    <definedName name="P.E.Fabricação" localSheetId="20">#REF!</definedName>
    <definedName name="P.E.Fabricação" localSheetId="4">#REF!</definedName>
    <definedName name="P.E.Fabricação" localSheetId="15">#REF!</definedName>
    <definedName name="P.E.Fabricação" localSheetId="36">#REF!</definedName>
    <definedName name="P.E.Fabricação" localSheetId="16">#REF!</definedName>
    <definedName name="P.E.Fabricação" localSheetId="8">#REF!</definedName>
    <definedName name="P.E.Fabricação" localSheetId="10">#REF!</definedName>
    <definedName name="P.E.Fabricação" localSheetId="11">#REF!</definedName>
    <definedName name="P.E.Fabricação">#REF!</definedName>
    <definedName name="P.E.Filt.AP" localSheetId="17">#REF!</definedName>
    <definedName name="P.E.Filt.AP" localSheetId="18">#REF!</definedName>
    <definedName name="P.E.Filt.AP" localSheetId="37">#REF!</definedName>
    <definedName name="P.E.Filt.AP" localSheetId="20">#REF!</definedName>
    <definedName name="P.E.Filt.AP" localSheetId="4">#REF!</definedName>
    <definedName name="P.E.Filt.AP" localSheetId="15">#REF!</definedName>
    <definedName name="P.E.Filt.AP" localSheetId="36">#REF!</definedName>
    <definedName name="P.E.Filt.AP" localSheetId="16">#REF!</definedName>
    <definedName name="P.E.Filt.AP" localSheetId="8">#REF!</definedName>
    <definedName name="P.E.Filt.AP" localSheetId="10">#REF!</definedName>
    <definedName name="P.E.Filt.AP" localSheetId="11">#REF!</definedName>
    <definedName name="P.E.Filt.AP">#REF!</definedName>
    <definedName name="P.E.Packaging" localSheetId="17">#REF!</definedName>
    <definedName name="P.E.Packaging" localSheetId="18">#REF!</definedName>
    <definedName name="P.E.Packaging" localSheetId="37">#REF!</definedName>
    <definedName name="P.E.Packaging" localSheetId="20">#REF!</definedName>
    <definedName name="P.E.Packaging" localSheetId="4">#REF!</definedName>
    <definedName name="P.E.Packaging" localSheetId="15">#REF!</definedName>
    <definedName name="P.E.Packaging" localSheetId="36">#REF!</definedName>
    <definedName name="P.E.Packaging" localSheetId="16">#REF!</definedName>
    <definedName name="P.E.Packaging" localSheetId="8">#REF!</definedName>
    <definedName name="P.E.Packaging" localSheetId="10">#REF!</definedName>
    <definedName name="P.E.Packaging" localSheetId="11">#REF!</definedName>
    <definedName name="P.E.Packaging">#REF!</definedName>
    <definedName name="p_Amort" localSheetId="17">#REF!</definedName>
    <definedName name="p_Amort" localSheetId="18">#REF!</definedName>
    <definedName name="p_Amort" localSheetId="37">#REF!</definedName>
    <definedName name="p_Amort" localSheetId="20">#REF!</definedName>
    <definedName name="p_Amort" localSheetId="4">#REF!</definedName>
    <definedName name="p_Amort" localSheetId="15">#REF!</definedName>
    <definedName name="p_Amort" localSheetId="36">#REF!</definedName>
    <definedName name="p_Amort" localSheetId="16">#REF!</definedName>
    <definedName name="p_Amort" localSheetId="8">#REF!</definedName>
    <definedName name="p_Amort" localSheetId="10">#REF!</definedName>
    <definedName name="p_Amort" localSheetId="11">#REF!</definedName>
    <definedName name="p_Amort">#REF!</definedName>
    <definedName name="p_Assump" localSheetId="17">#REF!</definedName>
    <definedName name="p_Assump" localSheetId="18">#REF!</definedName>
    <definedName name="p_Assump" localSheetId="37">#REF!</definedName>
    <definedName name="p_Assump" localSheetId="20">#REF!</definedName>
    <definedName name="p_Assump" localSheetId="4">#REF!</definedName>
    <definedName name="p_Assump" localSheetId="15">#REF!</definedName>
    <definedName name="p_Assump" localSheetId="36">#REF!</definedName>
    <definedName name="p_Assump" localSheetId="16">#REF!</definedName>
    <definedName name="p_Assump" localSheetId="8">#REF!</definedName>
    <definedName name="p_Assump" localSheetId="10">#REF!</definedName>
    <definedName name="p_Assump" localSheetId="11">#REF!</definedName>
    <definedName name="p_Assump">#REF!</definedName>
    <definedName name="p_BS" localSheetId="17">#REF!</definedName>
    <definedName name="p_BS" localSheetId="18">#REF!</definedName>
    <definedName name="p_BS" localSheetId="37">#REF!</definedName>
    <definedName name="p_BS" localSheetId="20">#REF!</definedName>
    <definedName name="p_BS" localSheetId="4">#REF!</definedName>
    <definedName name="p_BS" localSheetId="15">#REF!</definedName>
    <definedName name="p_BS" localSheetId="36">#REF!</definedName>
    <definedName name="p_BS" localSheetId="16">#REF!</definedName>
    <definedName name="p_BS" localSheetId="8">#REF!</definedName>
    <definedName name="p_BS" localSheetId="10">#REF!</definedName>
    <definedName name="p_BS" localSheetId="11">#REF!</definedName>
    <definedName name="p_BS">#REF!</definedName>
    <definedName name="p_CFS" localSheetId="17">#REF!</definedName>
    <definedName name="p_CFS" localSheetId="18">#REF!</definedName>
    <definedName name="p_CFS" localSheetId="37">#REF!</definedName>
    <definedName name="p_CFS" localSheetId="20">#REF!</definedName>
    <definedName name="p_CFS" localSheetId="4">#REF!</definedName>
    <definedName name="p_CFS" localSheetId="15">#REF!</definedName>
    <definedName name="p_CFS" localSheetId="36">#REF!</definedName>
    <definedName name="p_CFS" localSheetId="16">#REF!</definedName>
    <definedName name="p_CFS" localSheetId="8">#REF!</definedName>
    <definedName name="p_CFS" localSheetId="10">#REF!</definedName>
    <definedName name="p_CFS" localSheetId="11">#REF!</definedName>
    <definedName name="p_CFS">#REF!</definedName>
    <definedName name="p_ConvDebt" localSheetId="17">#REF!</definedName>
    <definedName name="p_ConvDebt" localSheetId="18">#REF!</definedName>
    <definedName name="p_ConvDebt" localSheetId="37">#REF!</definedName>
    <definedName name="p_ConvDebt" localSheetId="20">#REF!</definedName>
    <definedName name="p_ConvDebt" localSheetId="4">#REF!</definedName>
    <definedName name="p_ConvDebt" localSheetId="15">#REF!</definedName>
    <definedName name="p_ConvDebt" localSheetId="36">#REF!</definedName>
    <definedName name="p_ConvDebt" localSheetId="16">#REF!</definedName>
    <definedName name="p_ConvDebt" localSheetId="8">#REF!</definedName>
    <definedName name="p_ConvDebt" localSheetId="10">#REF!</definedName>
    <definedName name="p_ConvDebt" localSheetId="11">#REF!</definedName>
    <definedName name="p_ConvDebt">#REF!</definedName>
    <definedName name="p_ConvPref" localSheetId="17">#REF!</definedName>
    <definedName name="p_ConvPref" localSheetId="18">#REF!</definedName>
    <definedName name="p_ConvPref" localSheetId="37">#REF!</definedName>
    <definedName name="p_ConvPref" localSheetId="20">#REF!</definedName>
    <definedName name="p_ConvPref" localSheetId="4">#REF!</definedName>
    <definedName name="p_ConvPref" localSheetId="15">#REF!</definedName>
    <definedName name="p_ConvPref" localSheetId="36">#REF!</definedName>
    <definedName name="p_ConvPref" localSheetId="16">#REF!</definedName>
    <definedName name="p_ConvPref" localSheetId="8">#REF!</definedName>
    <definedName name="p_ConvPref" localSheetId="10">#REF!</definedName>
    <definedName name="p_ConvPref" localSheetId="11">#REF!</definedName>
    <definedName name="p_ConvPref">#REF!</definedName>
    <definedName name="p_DCF" localSheetId="17">#REF!</definedName>
    <definedName name="p_DCF" localSheetId="18">#REF!</definedName>
    <definedName name="p_DCF" localSheetId="37">#REF!</definedName>
    <definedName name="p_DCF" localSheetId="20">#REF!</definedName>
    <definedName name="p_DCF" localSheetId="4">#REF!</definedName>
    <definedName name="p_DCF" localSheetId="15">#REF!</definedName>
    <definedName name="p_DCF" localSheetId="36">#REF!</definedName>
    <definedName name="p_DCF" localSheetId="16">#REF!</definedName>
    <definedName name="p_DCF" localSheetId="8">#REF!</definedName>
    <definedName name="p_DCF" localSheetId="10">#REF!</definedName>
    <definedName name="p_DCF" localSheetId="11">#REF!</definedName>
    <definedName name="p_DCF">#REF!</definedName>
    <definedName name="p_DCF5" localSheetId="17">#REF!</definedName>
    <definedName name="p_DCF5" localSheetId="18">#REF!</definedName>
    <definedName name="p_DCF5" localSheetId="37">#REF!</definedName>
    <definedName name="p_DCF5" localSheetId="20">#REF!</definedName>
    <definedName name="p_DCF5" localSheetId="4">#REF!</definedName>
    <definedName name="p_DCF5" localSheetId="15">#REF!</definedName>
    <definedName name="p_DCF5" localSheetId="36">#REF!</definedName>
    <definedName name="p_DCF5" localSheetId="16">#REF!</definedName>
    <definedName name="p_DCF5" localSheetId="8">#REF!</definedName>
    <definedName name="p_DCF5" localSheetId="10">#REF!</definedName>
    <definedName name="p_DCF5" localSheetId="11">#REF!</definedName>
    <definedName name="p_DCF5">#REF!</definedName>
    <definedName name="p_DebtBreakdownA" localSheetId="17">#REF!</definedName>
    <definedName name="p_DebtBreakdownA" localSheetId="18">#REF!</definedName>
    <definedName name="p_DebtBreakdownA" localSheetId="37">#REF!</definedName>
    <definedName name="p_DebtBreakdownA" localSheetId="20">#REF!</definedName>
    <definedName name="p_DebtBreakdownA" localSheetId="4">#REF!</definedName>
    <definedName name="p_DebtBreakdownA" localSheetId="15">#REF!</definedName>
    <definedName name="p_DebtBreakdownA" localSheetId="36">#REF!</definedName>
    <definedName name="p_DebtBreakdownA" localSheetId="16">#REF!</definedName>
    <definedName name="p_DebtBreakdownA" localSheetId="8">#REF!</definedName>
    <definedName name="p_DebtBreakdownA" localSheetId="10">#REF!</definedName>
    <definedName name="p_DebtBreakdownA" localSheetId="11">#REF!</definedName>
    <definedName name="p_DebtBreakdownA">#REF!</definedName>
    <definedName name="p_DebtBreakdownB" localSheetId="17">#REF!</definedName>
    <definedName name="p_DebtBreakdownB" localSheetId="18">#REF!</definedName>
    <definedName name="p_DebtBreakdownB" localSheetId="37">#REF!</definedName>
    <definedName name="p_DebtBreakdownB" localSheetId="20">#REF!</definedName>
    <definedName name="p_DebtBreakdownB" localSheetId="4">#REF!</definedName>
    <definedName name="p_DebtBreakdownB" localSheetId="15">#REF!</definedName>
    <definedName name="p_DebtBreakdownB" localSheetId="36">#REF!</definedName>
    <definedName name="p_DebtBreakdownB" localSheetId="16">#REF!</definedName>
    <definedName name="p_DebtBreakdownB" localSheetId="8">#REF!</definedName>
    <definedName name="p_DebtBreakdownB" localSheetId="10">#REF!</definedName>
    <definedName name="p_DebtBreakdownB" localSheetId="11">#REF!</definedName>
    <definedName name="p_DebtBreakdownB">#REF!</definedName>
    <definedName name="p_DebtBreakdownC" localSheetId="17">#REF!</definedName>
    <definedName name="p_DebtBreakdownC" localSheetId="18">#REF!</definedName>
    <definedName name="p_DebtBreakdownC" localSheetId="37">#REF!</definedName>
    <definedName name="p_DebtBreakdownC" localSheetId="20">#REF!</definedName>
    <definedName name="p_DebtBreakdownC" localSheetId="4">#REF!</definedName>
    <definedName name="p_DebtBreakdownC" localSheetId="15">#REF!</definedName>
    <definedName name="p_DebtBreakdownC" localSheetId="36">#REF!</definedName>
    <definedName name="p_DebtBreakdownC" localSheetId="16">#REF!</definedName>
    <definedName name="p_DebtBreakdownC" localSheetId="8">#REF!</definedName>
    <definedName name="p_DebtBreakdownC" localSheetId="10">#REF!</definedName>
    <definedName name="p_DebtBreakdownC" localSheetId="11">#REF!</definedName>
    <definedName name="p_DebtBreakdownC">#REF!</definedName>
    <definedName name="p_DebtBreakdownD" localSheetId="17">#REF!</definedName>
    <definedName name="p_DebtBreakdownD" localSheetId="18">#REF!</definedName>
    <definedName name="p_DebtBreakdownD" localSheetId="37">#REF!</definedName>
    <definedName name="p_DebtBreakdownD" localSheetId="20">#REF!</definedName>
    <definedName name="p_DebtBreakdownD" localSheetId="4">#REF!</definedName>
    <definedName name="p_DebtBreakdownD" localSheetId="15">#REF!</definedName>
    <definedName name="p_DebtBreakdownD" localSheetId="36">#REF!</definedName>
    <definedName name="p_DebtBreakdownD" localSheetId="16">#REF!</definedName>
    <definedName name="p_DebtBreakdownD" localSheetId="8">#REF!</definedName>
    <definedName name="p_DebtBreakdownD" localSheetId="10">#REF!</definedName>
    <definedName name="p_DebtBreakdownD" localSheetId="11">#REF!</definedName>
    <definedName name="p_DebtBreakdownD">#REF!</definedName>
    <definedName name="p_DebtSummary" localSheetId="17">#REF!</definedName>
    <definedName name="p_DebtSummary" localSheetId="18">#REF!</definedName>
    <definedName name="p_DebtSummary" localSheetId="37">#REF!</definedName>
    <definedName name="p_DebtSummary" localSheetId="20">#REF!</definedName>
    <definedName name="p_DebtSummary" localSheetId="4">#REF!</definedName>
    <definedName name="p_DebtSummary" localSheetId="15">#REF!</definedName>
    <definedName name="p_DebtSummary" localSheetId="36">#REF!</definedName>
    <definedName name="p_DebtSummary" localSheetId="16">#REF!</definedName>
    <definedName name="p_DebtSummary" localSheetId="8">#REF!</definedName>
    <definedName name="p_DebtSummary" localSheetId="10">#REF!</definedName>
    <definedName name="p_DebtSummary" localSheetId="11">#REF!</definedName>
    <definedName name="p_DebtSummary">#REF!</definedName>
    <definedName name="p_Depr1" localSheetId="17">#REF!</definedName>
    <definedName name="p_Depr1" localSheetId="18">#REF!</definedName>
    <definedName name="p_Depr1" localSheetId="37">#REF!</definedName>
    <definedName name="p_Depr1" localSheetId="20">#REF!</definedName>
    <definedName name="p_Depr1" localSheetId="4">#REF!</definedName>
    <definedName name="p_Depr1" localSheetId="15">#REF!</definedName>
    <definedName name="p_Depr1" localSheetId="36">#REF!</definedName>
    <definedName name="p_Depr1" localSheetId="16">#REF!</definedName>
    <definedName name="p_Depr1" localSheetId="8">#REF!</definedName>
    <definedName name="p_Depr1" localSheetId="10">#REF!</definedName>
    <definedName name="p_Depr1" localSheetId="11">#REF!</definedName>
    <definedName name="p_Depr1">#REF!</definedName>
    <definedName name="p_Depr2" localSheetId="17">#REF!</definedName>
    <definedName name="p_Depr2" localSheetId="18">#REF!</definedName>
    <definedName name="p_Depr2" localSheetId="37">#REF!</definedName>
    <definedName name="p_Depr2" localSheetId="20">#REF!</definedName>
    <definedName name="p_Depr2" localSheetId="4">#REF!</definedName>
    <definedName name="p_Depr2" localSheetId="15">#REF!</definedName>
    <definedName name="p_Depr2" localSheetId="36">#REF!</definedName>
    <definedName name="p_Depr2" localSheetId="16">#REF!</definedName>
    <definedName name="p_Depr2" localSheetId="8">#REF!</definedName>
    <definedName name="p_Depr2" localSheetId="10">#REF!</definedName>
    <definedName name="p_Depr2" localSheetId="11">#REF!</definedName>
    <definedName name="p_Depr2">#REF!</definedName>
    <definedName name="p_Depr3" localSheetId="17">#REF!</definedName>
    <definedName name="p_Depr3" localSheetId="18">#REF!</definedName>
    <definedName name="p_Depr3" localSheetId="37">#REF!</definedName>
    <definedName name="p_Depr3" localSheetId="20">#REF!</definedName>
    <definedName name="p_Depr3" localSheetId="4">#REF!</definedName>
    <definedName name="p_Depr3" localSheetId="15">#REF!</definedName>
    <definedName name="p_Depr3" localSheetId="36">#REF!</definedName>
    <definedName name="p_Depr3" localSheetId="16">#REF!</definedName>
    <definedName name="p_Depr3" localSheetId="8">#REF!</definedName>
    <definedName name="p_Depr3" localSheetId="10">#REF!</definedName>
    <definedName name="p_Depr3" localSheetId="11">#REF!</definedName>
    <definedName name="p_Depr3">#REF!</definedName>
    <definedName name="p_Depr4" localSheetId="17">#REF!</definedName>
    <definedName name="p_Depr4" localSheetId="18">#REF!</definedName>
    <definedName name="p_Depr4" localSheetId="37">#REF!</definedName>
    <definedName name="p_Depr4" localSheetId="20">#REF!</definedName>
    <definedName name="p_Depr4" localSheetId="4">#REF!</definedName>
    <definedName name="p_Depr4" localSheetId="15">#REF!</definedName>
    <definedName name="p_Depr4" localSheetId="36">#REF!</definedName>
    <definedName name="p_Depr4" localSheetId="16">#REF!</definedName>
    <definedName name="p_Depr4" localSheetId="8">#REF!</definedName>
    <definedName name="p_Depr4" localSheetId="10">#REF!</definedName>
    <definedName name="p_Depr4" localSheetId="11">#REF!</definedName>
    <definedName name="p_Depr4">#REF!</definedName>
    <definedName name="p_Depr5" localSheetId="17">#REF!</definedName>
    <definedName name="p_Depr5" localSheetId="18">#REF!</definedName>
    <definedName name="p_Depr5" localSheetId="37">#REF!</definedName>
    <definedName name="p_Depr5" localSheetId="20">#REF!</definedName>
    <definedName name="p_Depr5" localSheetId="4">#REF!</definedName>
    <definedName name="p_Depr5" localSheetId="15">#REF!</definedName>
    <definedName name="p_Depr5" localSheetId="36">#REF!</definedName>
    <definedName name="p_Depr5" localSheetId="16">#REF!</definedName>
    <definedName name="p_Depr5" localSheetId="8">#REF!</definedName>
    <definedName name="p_Depr5" localSheetId="10">#REF!</definedName>
    <definedName name="p_Depr5" localSheetId="11">#REF!</definedName>
    <definedName name="p_Depr5">#REF!</definedName>
    <definedName name="p_DiscretionaryDebt" localSheetId="17">#REF!</definedName>
    <definedName name="p_DiscretionaryDebt" localSheetId="18">#REF!</definedName>
    <definedName name="p_DiscretionaryDebt" localSheetId="37">#REF!</definedName>
    <definedName name="p_DiscretionaryDebt" localSheetId="20">#REF!</definedName>
    <definedName name="p_DiscretionaryDebt" localSheetId="4">#REF!</definedName>
    <definedName name="p_DiscretionaryDebt" localSheetId="15">#REF!</definedName>
    <definedName name="p_DiscretionaryDebt" localSheetId="36">#REF!</definedName>
    <definedName name="p_DiscretionaryDebt" localSheetId="16">#REF!</definedName>
    <definedName name="p_DiscretionaryDebt" localSheetId="8">#REF!</definedName>
    <definedName name="p_DiscretionaryDebt" localSheetId="10">#REF!</definedName>
    <definedName name="p_DiscretionaryDebt" localSheetId="11">#REF!</definedName>
    <definedName name="p_DiscretionaryDebt">#REF!</definedName>
    <definedName name="p_EVA" localSheetId="17">#REF!</definedName>
    <definedName name="p_EVA" localSheetId="18">#REF!</definedName>
    <definedName name="p_EVA" localSheetId="37">#REF!</definedName>
    <definedName name="p_EVA" localSheetId="20">#REF!</definedName>
    <definedName name="p_EVA" localSheetId="4">#REF!</definedName>
    <definedName name="p_EVA" localSheetId="15">#REF!</definedName>
    <definedName name="p_EVA" localSheetId="36">#REF!</definedName>
    <definedName name="p_EVA" localSheetId="16">#REF!</definedName>
    <definedName name="p_EVA" localSheetId="8">#REF!</definedName>
    <definedName name="p_EVA" localSheetId="10">#REF!</definedName>
    <definedName name="p_EVA" localSheetId="11">#REF!</definedName>
    <definedName name="p_EVA">#REF!</definedName>
    <definedName name="p_FirmValue" localSheetId="17">#REF!</definedName>
    <definedName name="p_FirmValue" localSheetId="18">#REF!</definedName>
    <definedName name="p_FirmValue" localSheetId="37">#REF!</definedName>
    <definedName name="p_FirmValue" localSheetId="20">#REF!</definedName>
    <definedName name="p_FirmValue" localSheetId="4">#REF!</definedName>
    <definedName name="p_FirmValue" localSheetId="15">#REF!</definedName>
    <definedName name="p_FirmValue" localSheetId="36">#REF!</definedName>
    <definedName name="p_FirmValue" localSheetId="16">#REF!</definedName>
    <definedName name="p_FirmValue" localSheetId="8">#REF!</definedName>
    <definedName name="p_FirmValue" localSheetId="10">#REF!</definedName>
    <definedName name="p_FirmValue" localSheetId="11">#REF!</definedName>
    <definedName name="p_FirmValue">#REF!</definedName>
    <definedName name="p_football" localSheetId="17">#REF!</definedName>
    <definedName name="p_football" localSheetId="18">#REF!</definedName>
    <definedName name="p_football" localSheetId="37">#REF!</definedName>
    <definedName name="p_football" localSheetId="20">#REF!</definedName>
    <definedName name="p_football" localSheetId="4">#REF!</definedName>
    <definedName name="p_football" localSheetId="15">#REF!</definedName>
    <definedName name="p_football" localSheetId="36">#REF!</definedName>
    <definedName name="p_football" localSheetId="16">#REF!</definedName>
    <definedName name="p_football" localSheetId="8">#REF!</definedName>
    <definedName name="p_football" localSheetId="10">#REF!</definedName>
    <definedName name="p_football" localSheetId="11">#REF!</definedName>
    <definedName name="p_football">#REF!</definedName>
    <definedName name="p_IncomeStatement" localSheetId="17">#REF!</definedName>
    <definedName name="p_IncomeStatement" localSheetId="18">#REF!</definedName>
    <definedName name="p_IncomeStatement" localSheetId="37">#REF!</definedName>
    <definedName name="p_IncomeStatement" localSheetId="20">#REF!</definedName>
    <definedName name="p_IncomeStatement" localSheetId="4">#REF!</definedName>
    <definedName name="p_IncomeStatement" localSheetId="15">#REF!</definedName>
    <definedName name="p_IncomeStatement" localSheetId="36">#REF!</definedName>
    <definedName name="p_IncomeStatement" localSheetId="16">#REF!</definedName>
    <definedName name="p_IncomeStatement" localSheetId="8">#REF!</definedName>
    <definedName name="p_IncomeStatement" localSheetId="10">#REF!</definedName>
    <definedName name="p_IncomeStatement" localSheetId="11">#REF!</definedName>
    <definedName name="p_IncomeStatement">#REF!</definedName>
    <definedName name="p_Index" localSheetId="17">#REF!</definedName>
    <definedName name="p_Index" localSheetId="18">#REF!</definedName>
    <definedName name="p_Index" localSheetId="37">#REF!</definedName>
    <definedName name="p_Index" localSheetId="20">#REF!</definedName>
    <definedName name="p_Index" localSheetId="4">#REF!</definedName>
    <definedName name="p_Index" localSheetId="15">#REF!</definedName>
    <definedName name="p_Index" localSheetId="36">#REF!</definedName>
    <definedName name="p_Index" localSheetId="16">#REF!</definedName>
    <definedName name="p_Index" localSheetId="8">#REF!</definedName>
    <definedName name="p_Index" localSheetId="10">#REF!</definedName>
    <definedName name="p_Index" localSheetId="11">#REF!</definedName>
    <definedName name="p_Index">#REF!</definedName>
    <definedName name="p_InterestExp" localSheetId="17">#REF!</definedName>
    <definedName name="p_InterestExp" localSheetId="18">#REF!</definedName>
    <definedName name="p_InterestExp" localSheetId="37">#REF!</definedName>
    <definedName name="p_InterestExp" localSheetId="20">#REF!</definedName>
    <definedName name="p_InterestExp" localSheetId="4">#REF!</definedName>
    <definedName name="p_InterestExp" localSheetId="15">#REF!</definedName>
    <definedName name="p_InterestExp" localSheetId="36">#REF!</definedName>
    <definedName name="p_InterestExp" localSheetId="16">#REF!</definedName>
    <definedName name="p_InterestExp" localSheetId="8">#REF!</definedName>
    <definedName name="p_InterestExp" localSheetId="10">#REF!</definedName>
    <definedName name="p_InterestExp" localSheetId="11">#REF!</definedName>
    <definedName name="p_InterestExp">#REF!</definedName>
    <definedName name="p_LBO_Amort" localSheetId="17">#REF!</definedName>
    <definedName name="p_LBO_Amort" localSheetId="18">#REF!</definedName>
    <definedName name="p_LBO_Amort" localSheetId="37">#REF!</definedName>
    <definedName name="p_LBO_Amort" localSheetId="20">#REF!</definedName>
    <definedName name="p_LBO_Amort" localSheetId="4">#REF!</definedName>
    <definedName name="p_LBO_Amort" localSheetId="15">#REF!</definedName>
    <definedName name="p_LBO_Amort" localSheetId="36">#REF!</definedName>
    <definedName name="p_LBO_Amort" localSheetId="16">#REF!</definedName>
    <definedName name="p_LBO_Amort" localSheetId="8">#REF!</definedName>
    <definedName name="p_LBO_Amort" localSheetId="10">#REF!</definedName>
    <definedName name="p_LBO_Amort" localSheetId="11">#REF!</definedName>
    <definedName name="p_LBO_Amort">#REF!</definedName>
    <definedName name="p_LBO_BS" localSheetId="17">#REF!</definedName>
    <definedName name="p_LBO_BS" localSheetId="18">#REF!</definedName>
    <definedName name="p_LBO_BS" localSheetId="37">#REF!</definedName>
    <definedName name="p_LBO_BS" localSheetId="20">#REF!</definedName>
    <definedName name="p_LBO_BS" localSheetId="4">#REF!</definedName>
    <definedName name="p_LBO_BS" localSheetId="15">#REF!</definedName>
    <definedName name="p_LBO_BS" localSheetId="36">#REF!</definedName>
    <definedName name="p_LBO_BS" localSheetId="16">#REF!</definedName>
    <definedName name="p_LBO_BS" localSheetId="8">#REF!</definedName>
    <definedName name="p_LBO_BS" localSheetId="10">#REF!</definedName>
    <definedName name="p_LBO_BS" localSheetId="11">#REF!</definedName>
    <definedName name="p_LBO_BS">#REF!</definedName>
    <definedName name="p_LBO_BS_Adj" localSheetId="17">#REF!</definedName>
    <definedName name="p_LBO_BS_Adj" localSheetId="18">#REF!</definedName>
    <definedName name="p_LBO_BS_Adj" localSheetId="37">#REF!</definedName>
    <definedName name="p_LBO_BS_Adj" localSheetId="20">#REF!</definedName>
    <definedName name="p_LBO_BS_Adj" localSheetId="4">#REF!</definedName>
    <definedName name="p_LBO_BS_Adj" localSheetId="15">#REF!</definedName>
    <definedName name="p_LBO_BS_Adj" localSheetId="36">#REF!</definedName>
    <definedName name="p_LBO_BS_Adj" localSheetId="16">#REF!</definedName>
    <definedName name="p_LBO_BS_Adj" localSheetId="8">#REF!</definedName>
    <definedName name="p_LBO_BS_Adj" localSheetId="10">#REF!</definedName>
    <definedName name="p_LBO_BS_Adj" localSheetId="11">#REF!</definedName>
    <definedName name="p_LBO_BS_Adj">#REF!</definedName>
    <definedName name="p_LBO_CF" localSheetId="17">#REF!</definedName>
    <definedName name="p_LBO_CF" localSheetId="18">#REF!</definedName>
    <definedName name="p_LBO_CF" localSheetId="37">#REF!</definedName>
    <definedName name="p_LBO_CF" localSheetId="20">#REF!</definedName>
    <definedName name="p_LBO_CF" localSheetId="4">#REF!</definedName>
    <definedName name="p_LBO_CF" localSheetId="15">#REF!</definedName>
    <definedName name="p_LBO_CF" localSheetId="36">#REF!</definedName>
    <definedName name="p_LBO_CF" localSheetId="16">#REF!</definedName>
    <definedName name="p_LBO_CF" localSheetId="8">#REF!</definedName>
    <definedName name="p_LBO_CF" localSheetId="10">#REF!</definedName>
    <definedName name="p_LBO_CF" localSheetId="11">#REF!</definedName>
    <definedName name="p_LBO_CF">#REF!</definedName>
    <definedName name="p_LBO_Credit_Stats" localSheetId="17">#REF!</definedName>
    <definedName name="p_LBO_Credit_Stats" localSheetId="18">#REF!</definedName>
    <definedName name="p_LBO_Credit_Stats" localSheetId="37">#REF!</definedName>
    <definedName name="p_LBO_Credit_Stats" localSheetId="20">#REF!</definedName>
    <definedName name="p_LBO_Credit_Stats" localSheetId="4">#REF!</definedName>
    <definedName name="p_LBO_Credit_Stats" localSheetId="15">#REF!</definedName>
    <definedName name="p_LBO_Credit_Stats" localSheetId="36">#REF!</definedName>
    <definedName name="p_LBO_Credit_Stats" localSheetId="16">#REF!</definedName>
    <definedName name="p_LBO_Credit_Stats" localSheetId="8">#REF!</definedName>
    <definedName name="p_LBO_Credit_Stats" localSheetId="10">#REF!</definedName>
    <definedName name="p_LBO_Credit_Stats" localSheetId="11">#REF!</definedName>
    <definedName name="p_LBO_Credit_Stats">#REF!</definedName>
    <definedName name="p_LBO_Debt" localSheetId="17">#REF!</definedName>
    <definedName name="p_LBO_Debt" localSheetId="18">#REF!</definedName>
    <definedName name="p_LBO_Debt" localSheetId="37">#REF!</definedName>
    <definedName name="p_LBO_Debt" localSheetId="20">#REF!</definedName>
    <definedName name="p_LBO_Debt" localSheetId="4">#REF!</definedName>
    <definedName name="p_LBO_Debt" localSheetId="15">#REF!</definedName>
    <definedName name="p_LBO_Debt" localSheetId="36">#REF!</definedName>
    <definedName name="p_LBO_Debt" localSheetId="16">#REF!</definedName>
    <definedName name="p_LBO_Debt" localSheetId="8">#REF!</definedName>
    <definedName name="p_LBO_Debt" localSheetId="10">#REF!</definedName>
    <definedName name="p_LBO_Debt" localSheetId="11">#REF!</definedName>
    <definedName name="p_LBO_Debt">#REF!</definedName>
    <definedName name="p_LBO_DebtA" localSheetId="17">#REF!</definedName>
    <definedName name="p_LBO_DebtA" localSheetId="18">#REF!</definedName>
    <definedName name="p_LBO_DebtA" localSheetId="37">#REF!</definedName>
    <definedName name="p_LBO_DebtA" localSheetId="20">#REF!</definedName>
    <definedName name="p_LBO_DebtA" localSheetId="4">#REF!</definedName>
    <definedName name="p_LBO_DebtA" localSheetId="15">#REF!</definedName>
    <definedName name="p_LBO_DebtA" localSheetId="36">#REF!</definedName>
    <definedName name="p_LBO_DebtA" localSheetId="16">#REF!</definedName>
    <definedName name="p_LBO_DebtA" localSheetId="8">#REF!</definedName>
    <definedName name="p_LBO_DebtA" localSheetId="10">#REF!</definedName>
    <definedName name="p_LBO_DebtA" localSheetId="11">#REF!</definedName>
    <definedName name="p_LBO_DebtA">#REF!</definedName>
    <definedName name="p_LBO_DebtB" localSheetId="17">#REF!</definedName>
    <definedName name="p_LBO_DebtB" localSheetId="18">#REF!</definedName>
    <definedName name="p_LBO_DebtB" localSheetId="37">#REF!</definedName>
    <definedName name="p_LBO_DebtB" localSheetId="20">#REF!</definedName>
    <definedName name="p_LBO_DebtB" localSheetId="4">#REF!</definedName>
    <definedName name="p_LBO_DebtB" localSheetId="15">#REF!</definedName>
    <definedName name="p_LBO_DebtB" localSheetId="36">#REF!</definedName>
    <definedName name="p_LBO_DebtB" localSheetId="16">#REF!</definedName>
    <definedName name="p_LBO_DebtB" localSheetId="8">#REF!</definedName>
    <definedName name="p_LBO_DebtB" localSheetId="10">#REF!</definedName>
    <definedName name="p_LBO_DebtB" localSheetId="11">#REF!</definedName>
    <definedName name="p_LBO_DebtB">#REF!</definedName>
    <definedName name="p_LBO_IPOreturncalc" localSheetId="16">'[77]LBO Model'!#REF!</definedName>
    <definedName name="p_LBO_IPOreturncalc">'[77]LBO Model'!#REF!</definedName>
    <definedName name="p_LBO_IPOreturncalcB" localSheetId="16">'[77]LBO Model'!#REF!</definedName>
    <definedName name="p_LBO_IPOreturncalcB">'[77]LBO Model'!#REF!</definedName>
    <definedName name="p_LBO_IPOreturncalcC" localSheetId="16">'[77]LBO Model'!#REF!</definedName>
    <definedName name="p_LBO_IPOreturncalcC">'[77]LBO Model'!#REF!</definedName>
    <definedName name="p_LBO_IS" localSheetId="17">#REF!</definedName>
    <definedName name="p_LBO_IS" localSheetId="18">#REF!</definedName>
    <definedName name="p_LBO_IS" localSheetId="37">#REF!</definedName>
    <definedName name="p_LBO_IS" localSheetId="20">#REF!</definedName>
    <definedName name="p_LBO_IS" localSheetId="4">#REF!</definedName>
    <definedName name="p_LBO_IS" localSheetId="15">#REF!</definedName>
    <definedName name="p_LBO_IS" localSheetId="36">#REF!</definedName>
    <definedName name="p_LBO_IS" localSheetId="16">#REF!</definedName>
    <definedName name="p_LBO_IS" localSheetId="8">#REF!</definedName>
    <definedName name="p_LBO_IS" localSheetId="10">#REF!</definedName>
    <definedName name="p_LBO_IS" localSheetId="11">#REF!</definedName>
    <definedName name="p_LBO_IS">#REF!</definedName>
    <definedName name="p_LBO_Operating" localSheetId="17">#REF!</definedName>
    <definedName name="p_LBO_Operating" localSheetId="18">#REF!</definedName>
    <definedName name="p_LBO_Operating" localSheetId="37">#REF!</definedName>
    <definedName name="p_LBO_Operating" localSheetId="20">#REF!</definedName>
    <definedName name="p_LBO_Operating" localSheetId="4">#REF!</definedName>
    <definedName name="p_LBO_Operating" localSheetId="15">#REF!</definedName>
    <definedName name="p_LBO_Operating" localSheetId="36">#REF!</definedName>
    <definedName name="p_LBO_Operating" localSheetId="16">#REF!</definedName>
    <definedName name="p_LBO_Operating" localSheetId="8">#REF!</definedName>
    <definedName name="p_LBO_Operating" localSheetId="10">#REF!</definedName>
    <definedName name="p_LBO_Operating" localSheetId="11">#REF!</definedName>
    <definedName name="p_LBO_Operating">#REF!</definedName>
    <definedName name="p_LBO_returncalc" localSheetId="37">'[77]LBO Model'!#REF!</definedName>
    <definedName name="p_LBO_returncalc" localSheetId="15">'[77]LBO Model'!#REF!</definedName>
    <definedName name="p_LBO_returncalc" localSheetId="36">'[77]LBO Model'!#REF!</definedName>
    <definedName name="p_LBO_returncalc" localSheetId="16">'[77]LBO Model'!#REF!</definedName>
    <definedName name="p_LBO_returncalc">'[77]LBO Model'!#REF!</definedName>
    <definedName name="p_LBO_returncalcb" localSheetId="37">'[77]LBO Model'!#REF!</definedName>
    <definedName name="p_LBO_returncalcb" localSheetId="15">'[77]LBO Model'!#REF!</definedName>
    <definedName name="p_LBO_returncalcb" localSheetId="36">'[77]LBO Model'!#REF!</definedName>
    <definedName name="p_LBO_returncalcb" localSheetId="16">'[77]LBO Model'!#REF!</definedName>
    <definedName name="p_LBO_returncalcb">'[77]LBO Model'!#REF!</definedName>
    <definedName name="p_LBO_Returns" localSheetId="17">#REF!</definedName>
    <definedName name="p_LBO_Returns" localSheetId="18">#REF!</definedName>
    <definedName name="p_LBO_Returns" localSheetId="37">#REF!</definedName>
    <definedName name="p_LBO_Returns" localSheetId="20">#REF!</definedName>
    <definedName name="p_LBO_Returns" localSheetId="4">#REF!</definedName>
    <definedName name="p_LBO_Returns" localSheetId="15">#REF!</definedName>
    <definedName name="p_LBO_Returns" localSheetId="36">#REF!</definedName>
    <definedName name="p_LBO_Returns" localSheetId="16">#REF!</definedName>
    <definedName name="p_LBO_Returns" localSheetId="8">#REF!</definedName>
    <definedName name="p_LBO_Returns" localSheetId="10">#REF!</definedName>
    <definedName name="p_LBO_Returns" localSheetId="11">#REF!</definedName>
    <definedName name="p_LBO_Returns">#REF!</definedName>
    <definedName name="p_LBO_SO" localSheetId="17">#REF!</definedName>
    <definedName name="p_LBO_SO" localSheetId="18">#REF!</definedName>
    <definedName name="p_LBO_SO" localSheetId="37">#REF!</definedName>
    <definedName name="p_LBO_SO" localSheetId="20">#REF!</definedName>
    <definedName name="p_LBO_SO" localSheetId="4">#REF!</definedName>
    <definedName name="p_LBO_SO" localSheetId="15">#REF!</definedName>
    <definedName name="p_LBO_SO" localSheetId="36">#REF!</definedName>
    <definedName name="p_LBO_SO" localSheetId="16">#REF!</definedName>
    <definedName name="p_LBO_SO" localSheetId="8">#REF!</definedName>
    <definedName name="p_LBO_SO" localSheetId="10">#REF!</definedName>
    <definedName name="p_LBO_SO" localSheetId="11">#REF!</definedName>
    <definedName name="p_LBO_SO">#REF!</definedName>
    <definedName name="p_LBO_Summary" localSheetId="17">#REF!</definedName>
    <definedName name="p_LBO_Summary" localSheetId="18">#REF!</definedName>
    <definedName name="p_LBO_Summary" localSheetId="37">#REF!</definedName>
    <definedName name="p_LBO_Summary" localSheetId="20">#REF!</definedName>
    <definedName name="p_LBO_Summary" localSheetId="4">#REF!</definedName>
    <definedName name="p_LBO_Summary" localSheetId="15">#REF!</definedName>
    <definedName name="p_LBO_Summary" localSheetId="36">#REF!</definedName>
    <definedName name="p_LBO_Summary" localSheetId="16">#REF!</definedName>
    <definedName name="p_LBO_Summary" localSheetId="8">#REF!</definedName>
    <definedName name="p_LBO_Summary" localSheetId="10">#REF!</definedName>
    <definedName name="p_LBO_Summary" localSheetId="11">#REF!</definedName>
    <definedName name="p_LBO_Summary">#REF!</definedName>
    <definedName name="p_LBO_Tax" localSheetId="17">#REF!</definedName>
    <definedName name="p_LBO_Tax" localSheetId="18">#REF!</definedName>
    <definedName name="p_LBO_Tax" localSheetId="37">#REF!</definedName>
    <definedName name="p_LBO_Tax" localSheetId="20">#REF!</definedName>
    <definedName name="p_LBO_Tax" localSheetId="4">#REF!</definedName>
    <definedName name="p_LBO_Tax" localSheetId="15">#REF!</definedName>
    <definedName name="p_LBO_Tax" localSheetId="36">#REF!</definedName>
    <definedName name="p_LBO_Tax" localSheetId="16">#REF!</definedName>
    <definedName name="p_LBO_Tax" localSheetId="8">#REF!</definedName>
    <definedName name="p_LBO_Tax" localSheetId="10">#REF!</definedName>
    <definedName name="p_LBO_Tax" localSheetId="11">#REF!</definedName>
    <definedName name="p_LBO_Tax">#REF!</definedName>
    <definedName name="p_LTM_BS" localSheetId="17">#REF!</definedName>
    <definedName name="p_LTM_BS" localSheetId="18">#REF!</definedName>
    <definedName name="p_LTM_BS" localSheetId="37">#REF!</definedName>
    <definedName name="p_LTM_BS" localSheetId="20">#REF!</definedName>
    <definedName name="p_LTM_BS" localSheetId="4">#REF!</definedName>
    <definedName name="p_LTM_BS" localSheetId="15">#REF!</definedName>
    <definedName name="p_LTM_BS" localSheetId="36">#REF!</definedName>
    <definedName name="p_LTM_BS" localSheetId="16">#REF!</definedName>
    <definedName name="p_LTM_BS" localSheetId="8">#REF!</definedName>
    <definedName name="p_LTM_BS" localSheetId="10">#REF!</definedName>
    <definedName name="p_LTM_BS" localSheetId="11">#REF!</definedName>
    <definedName name="p_LTM_BS">#REF!</definedName>
    <definedName name="p_LTM_IS" localSheetId="17">#REF!</definedName>
    <definedName name="p_LTM_IS" localSheetId="18">#REF!</definedName>
    <definedName name="p_LTM_IS" localSheetId="37">#REF!</definedName>
    <definedName name="p_LTM_IS" localSheetId="20">#REF!</definedName>
    <definedName name="p_LTM_IS" localSheetId="4">#REF!</definedName>
    <definedName name="p_LTM_IS" localSheetId="15">#REF!</definedName>
    <definedName name="p_LTM_IS" localSheetId="36">#REF!</definedName>
    <definedName name="p_LTM_IS" localSheetId="16">#REF!</definedName>
    <definedName name="p_LTM_IS" localSheetId="8">#REF!</definedName>
    <definedName name="p_LTM_IS" localSheetId="10">#REF!</definedName>
    <definedName name="p_LTM_IS" localSheetId="11">#REF!</definedName>
    <definedName name="p_LTM_IS">#REF!</definedName>
    <definedName name="p_MandatoryDebt" localSheetId="17">#REF!</definedName>
    <definedName name="p_MandatoryDebt" localSheetId="18">#REF!</definedName>
    <definedName name="p_MandatoryDebt" localSheetId="37">#REF!</definedName>
    <definedName name="p_MandatoryDebt" localSheetId="20">#REF!</definedName>
    <definedName name="p_MandatoryDebt" localSheetId="4">#REF!</definedName>
    <definedName name="p_MandatoryDebt" localSheetId="15">#REF!</definedName>
    <definedName name="p_MandatoryDebt" localSheetId="36">#REF!</definedName>
    <definedName name="p_MandatoryDebt" localSheetId="16">#REF!</definedName>
    <definedName name="p_MandatoryDebt" localSheetId="8">#REF!</definedName>
    <definedName name="p_MandatoryDebt" localSheetId="10">#REF!</definedName>
    <definedName name="p_MandatoryDebt" localSheetId="11">#REF!</definedName>
    <definedName name="p_MandatoryDebt">#REF!</definedName>
    <definedName name="p_Options" localSheetId="17">#REF!</definedName>
    <definedName name="p_Options" localSheetId="18">#REF!</definedName>
    <definedName name="p_Options" localSheetId="37">#REF!</definedName>
    <definedName name="p_Options" localSheetId="20">#REF!</definedName>
    <definedName name="p_Options" localSheetId="4">#REF!</definedName>
    <definedName name="p_Options" localSheetId="15">#REF!</definedName>
    <definedName name="p_Options" localSheetId="36">#REF!</definedName>
    <definedName name="p_Options" localSheetId="16">#REF!</definedName>
    <definedName name="p_Options" localSheetId="8">#REF!</definedName>
    <definedName name="p_Options" localSheetId="10">#REF!</definedName>
    <definedName name="p_Options" localSheetId="11">#REF!</definedName>
    <definedName name="p_Options">#REF!</definedName>
    <definedName name="p_Preferred" localSheetId="17">#REF!</definedName>
    <definedName name="p_Preferred" localSheetId="18">#REF!</definedName>
    <definedName name="p_Preferred" localSheetId="37">#REF!</definedName>
    <definedName name="p_Preferred" localSheetId="20">#REF!</definedName>
    <definedName name="p_Preferred" localSheetId="4">#REF!</definedName>
    <definedName name="p_Preferred" localSheetId="15">#REF!</definedName>
    <definedName name="p_Preferred" localSheetId="36">#REF!</definedName>
    <definedName name="p_Preferred" localSheetId="16">#REF!</definedName>
    <definedName name="p_Preferred" localSheetId="8">#REF!</definedName>
    <definedName name="p_Preferred" localSheetId="10">#REF!</definedName>
    <definedName name="p_Preferred" localSheetId="11">#REF!</definedName>
    <definedName name="p_Preferred">#REF!</definedName>
    <definedName name="p_Premium" localSheetId="17">#REF!</definedName>
    <definedName name="p_Premium" localSheetId="18">#REF!</definedName>
    <definedName name="p_Premium" localSheetId="37">#REF!</definedName>
    <definedName name="p_Premium" localSheetId="20">#REF!</definedName>
    <definedName name="p_Premium" localSheetId="4">#REF!</definedName>
    <definedName name="p_Premium" localSheetId="15">#REF!</definedName>
    <definedName name="p_Premium" localSheetId="36">#REF!</definedName>
    <definedName name="p_Premium" localSheetId="16">#REF!</definedName>
    <definedName name="p_Premium" localSheetId="8">#REF!</definedName>
    <definedName name="p_Premium" localSheetId="10">#REF!</definedName>
    <definedName name="p_Premium" localSheetId="11">#REF!</definedName>
    <definedName name="p_Premium">#REF!</definedName>
    <definedName name="p_SharesOutstanding" localSheetId="17">#REF!</definedName>
    <definedName name="p_SharesOutstanding" localSheetId="18">#REF!</definedName>
    <definedName name="p_SharesOutstanding" localSheetId="37">#REF!</definedName>
    <definedName name="p_SharesOutstanding" localSheetId="20">#REF!</definedName>
    <definedName name="p_SharesOutstanding" localSheetId="4">#REF!</definedName>
    <definedName name="p_SharesOutstanding" localSheetId="15">#REF!</definedName>
    <definedName name="p_SharesOutstanding" localSheetId="36">#REF!</definedName>
    <definedName name="p_SharesOutstanding" localSheetId="16">#REF!</definedName>
    <definedName name="p_SharesOutstanding" localSheetId="8">#REF!</definedName>
    <definedName name="p_SharesOutstanding" localSheetId="10">#REF!</definedName>
    <definedName name="p_SharesOutstanding" localSheetId="11">#REF!</definedName>
    <definedName name="p_SharesOutstanding">#REF!</definedName>
    <definedName name="p_Sum" localSheetId="17">#REF!</definedName>
    <definedName name="p_Sum" localSheetId="18">#REF!</definedName>
    <definedName name="p_Sum" localSheetId="37">#REF!</definedName>
    <definedName name="p_Sum" localSheetId="20">#REF!</definedName>
    <definedName name="p_Sum" localSheetId="4">#REF!</definedName>
    <definedName name="p_Sum" localSheetId="15">#REF!</definedName>
    <definedName name="p_Sum" localSheetId="36">#REF!</definedName>
    <definedName name="p_Sum" localSheetId="16">#REF!</definedName>
    <definedName name="p_Sum" localSheetId="8">#REF!</definedName>
    <definedName name="p_Sum" localSheetId="10">#REF!</definedName>
    <definedName name="p_Sum" localSheetId="11">#REF!</definedName>
    <definedName name="p_Sum">#REF!</definedName>
    <definedName name="p_Tax" localSheetId="17">#REF!</definedName>
    <definedName name="p_Tax" localSheetId="18">#REF!</definedName>
    <definedName name="p_Tax" localSheetId="37">#REF!</definedName>
    <definedName name="p_Tax" localSheetId="20">#REF!</definedName>
    <definedName name="p_Tax" localSheetId="4">#REF!</definedName>
    <definedName name="p_Tax" localSheetId="15">#REF!</definedName>
    <definedName name="p_Tax" localSheetId="36">#REF!</definedName>
    <definedName name="p_Tax" localSheetId="16">#REF!</definedName>
    <definedName name="p_Tax" localSheetId="8">#REF!</definedName>
    <definedName name="p_Tax" localSheetId="10">#REF!</definedName>
    <definedName name="p_Tax" localSheetId="11">#REF!</definedName>
    <definedName name="p_Tax">#REF!</definedName>
    <definedName name="PA" localSheetId="17">#REF!</definedName>
    <definedName name="PA" localSheetId="18">#REF!</definedName>
    <definedName name="PA" localSheetId="37">#REF!</definedName>
    <definedName name="PA" localSheetId="20">#REF!</definedName>
    <definedName name="PA" localSheetId="4">#REF!</definedName>
    <definedName name="PA" localSheetId="15">#REF!</definedName>
    <definedName name="PA" localSheetId="36">#REF!</definedName>
    <definedName name="PA" localSheetId="16">#REF!</definedName>
    <definedName name="PA" localSheetId="8">#REF!</definedName>
    <definedName name="PA" localSheetId="10">#REF!</definedName>
    <definedName name="PA" localSheetId="11">#REF!</definedName>
    <definedName name="PA">#REF!</definedName>
    <definedName name="PACAOMAB" localSheetId="17">#REF!</definedName>
    <definedName name="PACAOMAB" localSheetId="18">#REF!</definedName>
    <definedName name="PACAOMAB" localSheetId="37">#REF!</definedName>
    <definedName name="PACAOMAB" localSheetId="20">#REF!</definedName>
    <definedName name="PACAOMAB" localSheetId="4">#REF!</definedName>
    <definedName name="PACAOMAB" localSheetId="15">#REF!</definedName>
    <definedName name="PACAOMAB" localSheetId="36">#REF!</definedName>
    <definedName name="PACAOMAB" localSheetId="16">#REF!</definedName>
    <definedName name="PACAOMAB" localSheetId="8">#REF!</definedName>
    <definedName name="PACAOMAB" localSheetId="10">#REF!</definedName>
    <definedName name="PACAOMAB" localSheetId="11">#REF!</definedName>
    <definedName name="PACAOMAB">#REF!</definedName>
    <definedName name="pack" localSheetId="16">[43]PP!#REF!</definedName>
    <definedName name="pack">[43]PP!#REF!</definedName>
    <definedName name="package">[231]packages!$A$2:$A$14</definedName>
    <definedName name="Packaged_Act_Vol" localSheetId="37">'[89]USA Vol 08'!#REF!</definedName>
    <definedName name="Packaged_Act_Vol" localSheetId="15">'[89]USA Vol 08'!#REF!</definedName>
    <definedName name="Packaged_Act_Vol" localSheetId="36">'[89]USA Vol 08'!#REF!</definedName>
    <definedName name="Packaged_Act_Vol" localSheetId="16">'[89]USA Vol 08'!#REF!</definedName>
    <definedName name="Packaged_Act_Vol">'[89]USA Vol 08'!#REF!</definedName>
    <definedName name="Packaged_Bud_Vol" localSheetId="37">'[89]USA Vol 08'!#REF!</definedName>
    <definedName name="Packaged_Bud_Vol" localSheetId="15">'[89]USA Vol 08'!#REF!</definedName>
    <definedName name="Packaged_Bud_Vol" localSheetId="36">'[89]USA Vol 08'!#REF!</definedName>
    <definedName name="Packaged_Bud_Vol" localSheetId="16">'[89]USA Vol 08'!#REF!</definedName>
    <definedName name="Packaged_Bud_Vol">'[89]USA Vol 08'!#REF!</definedName>
    <definedName name="Packages" localSheetId="17">#REF!</definedName>
    <definedName name="Packages" localSheetId="18">#REF!</definedName>
    <definedName name="Packages" localSheetId="37">#REF!</definedName>
    <definedName name="Packages" localSheetId="20">#REF!</definedName>
    <definedName name="Packages" localSheetId="4">#REF!</definedName>
    <definedName name="Packages" localSheetId="15">#REF!</definedName>
    <definedName name="Packages" localSheetId="36">#REF!</definedName>
    <definedName name="Packages" localSheetId="16">#REF!</definedName>
    <definedName name="Packages" localSheetId="8">#REF!</definedName>
    <definedName name="Packages" localSheetId="10">#REF!</definedName>
    <definedName name="Packages" localSheetId="11">#REF!</definedName>
    <definedName name="Packages">#REF!</definedName>
    <definedName name="Pactual_Tab" localSheetId="17">#REF!</definedName>
    <definedName name="Pactual_Tab" localSheetId="18">#REF!</definedName>
    <definedName name="Pactual_Tab" localSheetId="37">#REF!</definedName>
    <definedName name="Pactual_Tab" localSheetId="20">#REF!</definedName>
    <definedName name="Pactual_Tab" localSheetId="4">#REF!</definedName>
    <definedName name="Pactual_Tab" localSheetId="15">#REF!</definedName>
    <definedName name="Pactual_Tab" localSheetId="36">#REF!</definedName>
    <definedName name="Pactual_Tab" localSheetId="16">#REF!</definedName>
    <definedName name="Pactual_Tab" localSheetId="8">#REF!</definedName>
    <definedName name="Pactual_Tab" localSheetId="10">#REF!</definedName>
    <definedName name="Pactual_Tab" localSheetId="11">#REF!</definedName>
    <definedName name="Pactual_Tab">#REF!</definedName>
    <definedName name="PAGE1" localSheetId="17">#REF!</definedName>
    <definedName name="PAGE1" localSheetId="18">#REF!</definedName>
    <definedName name="PAGE1" localSheetId="37">#REF!</definedName>
    <definedName name="PAGE1" localSheetId="20">#REF!</definedName>
    <definedName name="PAGE1" localSheetId="4">#REF!</definedName>
    <definedName name="PAGE1" localSheetId="15">#REF!</definedName>
    <definedName name="PAGE1" localSheetId="36">#REF!</definedName>
    <definedName name="PAGE1" localSheetId="16">#REF!</definedName>
    <definedName name="PAGE1" localSheetId="8">#REF!</definedName>
    <definedName name="PAGE1" localSheetId="10">#REF!</definedName>
    <definedName name="PAGE1" localSheetId="11">#REF!</definedName>
    <definedName name="PAGE1">#REF!</definedName>
    <definedName name="PAGE2" localSheetId="37">[25]LDE!#REF!</definedName>
    <definedName name="PAGE2" localSheetId="15">[25]LDE!#REF!</definedName>
    <definedName name="PAGE2" localSheetId="36">[25]LDE!#REF!</definedName>
    <definedName name="PAGE2" localSheetId="16">[25]LDE!#REF!</definedName>
    <definedName name="PAGE2">[25]LDE!#REF!</definedName>
    <definedName name="PAGE3" localSheetId="37">[25]LDE!#REF!</definedName>
    <definedName name="PAGE3" localSheetId="15">[25]LDE!#REF!</definedName>
    <definedName name="PAGE3" localSheetId="36">[25]LDE!#REF!</definedName>
    <definedName name="PAGE3" localSheetId="16">[25]LDE!#REF!</definedName>
    <definedName name="PAGE3">[25]LDE!#REF!</definedName>
    <definedName name="PAGE5" localSheetId="37">[25]LDE!#REF!</definedName>
    <definedName name="PAGE5" localSheetId="15">[25]LDE!#REF!</definedName>
    <definedName name="PAGE5" localSheetId="36">[25]LDE!#REF!</definedName>
    <definedName name="PAGE5" localSheetId="16">[25]LDE!#REF!</definedName>
    <definedName name="PAGE5">[25]LDE!#REF!</definedName>
    <definedName name="Página" localSheetId="17">#REF!</definedName>
    <definedName name="Página" localSheetId="18">#REF!</definedName>
    <definedName name="Página" localSheetId="37">#REF!</definedName>
    <definedName name="Página" localSheetId="20">#REF!</definedName>
    <definedName name="Página" localSheetId="4">#REF!</definedName>
    <definedName name="Página" localSheetId="15">#REF!</definedName>
    <definedName name="Página" localSheetId="36">#REF!</definedName>
    <definedName name="Página" localSheetId="16">#REF!</definedName>
    <definedName name="Página" localSheetId="8">#REF!</definedName>
    <definedName name="Página" localSheetId="10">#REF!</definedName>
    <definedName name="Página" localSheetId="11">#REF!</definedName>
    <definedName name="Página">#REF!</definedName>
    <definedName name="par_2DwCum_Click">#N/A</definedName>
    <definedName name="par_2DwoCum_Click">#N/A</definedName>
    <definedName name="par_3DwoCum_Click">#N/A</definedName>
    <definedName name="par_aplic">[75]Proced.!$C$10</definedName>
    <definedName name="par_Ascend_Click">#N/A</definedName>
    <definedName name="par_Back_Click">#N/A</definedName>
    <definedName name="par_cam_cerv">[75]Proced.!$C$55</definedName>
    <definedName name="par_cam_refri">[75]Proced.!$C$54</definedName>
    <definedName name="par_cubo">[75]Proced.!$C$11</definedName>
    <definedName name="par_Descend_Click">#N/A</definedName>
    <definedName name="par_First_Row_Click">#N/A</definedName>
    <definedName name="par_ipca">[75]Mercado!$A$5:$IV$5</definedName>
    <definedName name="par_login">[75]Proced.!$C$7</definedName>
    <definedName name="par_Save_Defaults">#N/A</definedName>
    <definedName name="par_senha">[75]Proced.!$C$8</definedName>
    <definedName name="par_serv">[75]Proced.!$C$9</definedName>
    <definedName name="Parada.Adegas">[41]RELATÓRIO!$G$28:$K$36</definedName>
    <definedName name="Paradas.Adegas">[41]RELATÓRIO!$G$28:$K$36</definedName>
    <definedName name="Paradas.Automação">[41]RELATÓRIO!$V$40:$Z$67</definedName>
    <definedName name="Paradas.Elétrica">[41]RELATÓRIO!$L$40:$P$67</definedName>
    <definedName name="Paradas.ETA_ETEI">[41]RELATÓRIO!$Q$28:$U$36</definedName>
    <definedName name="Paradas.Filtração">[41]RELATÓRIO!$B$28:$F$36</definedName>
    <definedName name="Paradas.Instrumentação">[41]RELATÓRIO!$Q$40:$U$67</definedName>
    <definedName name="Paradas.Logística">[41]RELATÓRIO!$V$28:$Z$36</definedName>
    <definedName name="Paradas.Mecânica">[41]RELATÓRIO!$G$40:$K$67</definedName>
    <definedName name="Paradas.Operacional">[41]RELATÓRIO!$B$40:$F$67</definedName>
    <definedName name="Paradas.Utilidades">[41]RELATÓRIO!$L$28:$P$36</definedName>
    <definedName name="ParadasAdegaOD">[41]PM!$C$13:$C$21</definedName>
    <definedName name="ParaFormatar" localSheetId="17">#REF!</definedName>
    <definedName name="ParaFormatar" localSheetId="18">#REF!</definedName>
    <definedName name="ParaFormatar" localSheetId="37">#REF!</definedName>
    <definedName name="ParaFormatar" localSheetId="20">#REF!</definedName>
    <definedName name="ParaFormatar" localSheetId="4">#REF!</definedName>
    <definedName name="ParaFormatar" localSheetId="15">#REF!</definedName>
    <definedName name="ParaFormatar" localSheetId="36">#REF!</definedName>
    <definedName name="ParaFormatar" localSheetId="16">#REF!</definedName>
    <definedName name="ParaFormatar" localSheetId="8">#REF!</definedName>
    <definedName name="ParaFormatar" localSheetId="10">#REF!</definedName>
    <definedName name="ParaFormatar" localSheetId="11">#REF!</definedName>
    <definedName name="ParaFormatar">#REF!</definedName>
    <definedName name="Paraíba" localSheetId="37">[10]POA!#REF!</definedName>
    <definedName name="Paraíba" localSheetId="15">[10]POA!#REF!</definedName>
    <definedName name="Paraíba" localSheetId="36">[10]POA!#REF!</definedName>
    <definedName name="Paraíba" localSheetId="16">[10]POA!#REF!</definedName>
    <definedName name="Paraíba">[10]POA!#REF!</definedName>
    <definedName name="Paraíba1" localSheetId="37">[10]POA!#REF!</definedName>
    <definedName name="Paraíba1" localSheetId="15">[10]POA!#REF!</definedName>
    <definedName name="Paraíba1" localSheetId="36">[10]POA!#REF!</definedName>
    <definedName name="Paraíba1" localSheetId="16">[10]POA!#REF!</definedName>
    <definedName name="Paraíba1">[10]POA!#REF!</definedName>
    <definedName name="ParaíbaAcumulado" localSheetId="16">[10]POA!#REF!</definedName>
    <definedName name="ParaíbaAcumulado">[10]POA!#REF!</definedName>
    <definedName name="ParaíbaAcumulado1" localSheetId="16">[10]POA!#REF!</definedName>
    <definedName name="ParaíbaAcumulado1">[10]POA!#REF!</definedName>
    <definedName name="parametros_area_jg" localSheetId="17">#REF!</definedName>
    <definedName name="parametros_area_jg" localSheetId="18">#REF!</definedName>
    <definedName name="parametros_area_jg" localSheetId="37">#REF!</definedName>
    <definedName name="parametros_area_jg" localSheetId="20">#REF!</definedName>
    <definedName name="parametros_area_jg" localSheetId="4">#REF!</definedName>
    <definedName name="parametros_area_jg" localSheetId="15">#REF!</definedName>
    <definedName name="parametros_area_jg" localSheetId="36">#REF!</definedName>
    <definedName name="parametros_area_jg" localSheetId="16">#REF!</definedName>
    <definedName name="parametros_area_jg" localSheetId="8">#REF!</definedName>
    <definedName name="parametros_area_jg" localSheetId="10">#REF!</definedName>
    <definedName name="parametros_area_jg" localSheetId="11">#REF!</definedName>
    <definedName name="parametros_area_jg">#REF!</definedName>
    <definedName name="Paranaguá" localSheetId="16">[10]POA!#REF!</definedName>
    <definedName name="Paranaguá">[10]POA!#REF!</definedName>
    <definedName name="Paranaguá1" localSheetId="16">[10]POA!#REF!</definedName>
    <definedName name="Paranaguá1">[10]POA!#REF!</definedName>
    <definedName name="ParanaguáAcumulado" localSheetId="16">[10]POA!#REF!</definedName>
    <definedName name="ParanaguáAcumulado">[10]POA!#REF!</definedName>
    <definedName name="ParanaguáAcumulado1" localSheetId="16">[10]POA!#REF!</definedName>
    <definedName name="ParanaguáAcumulado1">[10]POA!#REF!</definedName>
    <definedName name="parButton_Click">#N/A</definedName>
    <definedName name="Pareto_acumul" localSheetId="17" hidden="1">{#N/A,#N/A,FALSE,"RELATÓRIO";#N/A,#N/A,FALSE,"RELATÓRIO"}</definedName>
    <definedName name="Pareto_acumul" localSheetId="18" hidden="1">{#N/A,#N/A,FALSE,"RELATÓRIO";#N/A,#N/A,FALSE,"RELATÓRIO"}</definedName>
    <definedName name="Pareto_acumul" localSheetId="37" hidden="1">{#N/A,#N/A,FALSE,"RELATÓRIO";#N/A,#N/A,FALSE,"RELATÓRIO"}</definedName>
    <definedName name="Pareto_acumul" localSheetId="33" hidden="1">{#N/A,#N/A,FALSE,"RELATÓRIO";#N/A,#N/A,FALSE,"RELATÓRIO"}</definedName>
    <definedName name="Pareto_acumul" localSheetId="20" hidden="1">{#N/A,#N/A,FALSE,"RELATÓRIO";#N/A,#N/A,FALSE,"RELATÓRIO"}</definedName>
    <definedName name="Pareto_acumul" localSheetId="6" hidden="1">{#N/A,#N/A,FALSE,"RELATÓRIO";#N/A,#N/A,FALSE,"RELATÓRIO"}</definedName>
    <definedName name="Pareto_acumul" localSheetId="4" hidden="1">{#N/A,#N/A,FALSE,"RELATÓRIO";#N/A,#N/A,FALSE,"RELATÓRIO"}</definedName>
    <definedName name="Pareto_acumul" localSheetId="15" hidden="1">{#N/A,#N/A,FALSE,"RELATÓRIO";#N/A,#N/A,FALSE,"RELATÓRIO"}</definedName>
    <definedName name="Pareto_acumul" localSheetId="36" hidden="1">{#N/A,#N/A,FALSE,"RELATÓRIO";#N/A,#N/A,FALSE,"RELATÓRIO"}</definedName>
    <definedName name="Pareto_acumul" localSheetId="16" hidden="1">{#N/A,#N/A,FALSE,"RELATÓRIO";#N/A,#N/A,FALSE,"RELATÓRIO"}</definedName>
    <definedName name="Pareto_acumul" localSheetId="41" hidden="1">{#N/A,#N/A,FALSE,"RELATÓRIO";#N/A,#N/A,FALSE,"RELATÓRIO"}</definedName>
    <definedName name="Pareto_acumul" localSheetId="8" hidden="1">{#N/A,#N/A,FALSE,"RELATÓRIO";#N/A,#N/A,FALSE,"RELATÓRIO"}</definedName>
    <definedName name="Pareto_acumul" localSheetId="7" hidden="1">{#N/A,#N/A,FALSE,"RELATÓRIO";#N/A,#N/A,FALSE,"RELATÓRIO"}</definedName>
    <definedName name="Pareto_acumul" localSheetId="10" hidden="1">{#N/A,#N/A,FALSE,"RELATÓRIO";#N/A,#N/A,FALSE,"RELATÓRIO"}</definedName>
    <definedName name="Pareto_acumul" localSheetId="9" hidden="1">{#N/A,#N/A,FALSE,"RELATÓRIO";#N/A,#N/A,FALSE,"RELATÓRIO"}</definedName>
    <definedName name="Pareto_acumul" localSheetId="11" hidden="1">{#N/A,#N/A,FALSE,"RELATÓRIO";#N/A,#N/A,FALSE,"RELATÓRIO"}</definedName>
    <definedName name="Pareto_acumul" localSheetId="26" hidden="1">{#N/A,#N/A,FALSE,"RELATÓRIO";#N/A,#N/A,FALSE,"RELATÓRIO"}</definedName>
    <definedName name="Pareto_acumul" localSheetId="23" hidden="1">{#N/A,#N/A,FALSE,"RELATÓRIO";#N/A,#N/A,FALSE,"RELATÓRIO"}</definedName>
    <definedName name="Pareto_acumul" localSheetId="40" hidden="1">{#N/A,#N/A,FALSE,"RELATÓRIO";#N/A,#N/A,FALSE,"RELATÓRIO"}</definedName>
    <definedName name="Pareto_acumul" localSheetId="29" hidden="1">{#N/A,#N/A,FALSE,"RELATÓRIO";#N/A,#N/A,FALSE,"RELATÓRIO"}</definedName>
    <definedName name="Pareto_acumul" hidden="1">{#N/A,#N/A,FALSE,"RELATÓRIO";#N/A,#N/A,FALSE,"RELATÓRIO"}</definedName>
    <definedName name="Pareto_frequencia">OFFSET('[111]Gráfico de pareto'!$D$14,0,0,IF(COUNTA('[111]Gráfico de pareto'!$D$14:$D$63)&gt;0,COUNTA('[111]Gráfico de pareto'!$D$14:$D$63),1),1)</definedName>
    <definedName name="Pareto_perc_acumulado">OFFSET('[111]Gráfico de pareto'!$G$14,0,0,IF(COUNT('[111]Gráfico de pareto'!$G$14:$G$63)&gt;0,COUNT('[111]Gráfico de pareto'!$G$14:$G$63),1),1)</definedName>
    <definedName name="Pareto_rótulos">OFFSET('[111]Gráfico de pareto'!$C$14,0,0,IF(COUNTA('[111]Gráfico de pareto'!$C$14:$C$63)&gt;0,COUNTA('[111]Gráfico de pareto'!$C$14:$C$63),1),1)</definedName>
    <definedName name="PARETO_Sum">[103]Pareto!$C$34</definedName>
    <definedName name="pareto1">[71]PM!$F$30</definedName>
    <definedName name="Pareto2" localSheetId="17" hidden="1">{"'171'!$A$1:$Z$50"}</definedName>
    <definedName name="Pareto2" localSheetId="18" hidden="1">{"'171'!$A$1:$Z$50"}</definedName>
    <definedName name="Pareto2" localSheetId="37" hidden="1">{"'171'!$A$1:$Z$50"}</definedName>
    <definedName name="Pareto2" localSheetId="33" hidden="1">{"'171'!$A$1:$Z$50"}</definedName>
    <definedName name="Pareto2" localSheetId="20" hidden="1">{"'171'!$A$1:$Z$50"}</definedName>
    <definedName name="Pareto2" localSheetId="6" hidden="1">{"'171'!$A$1:$Z$50"}</definedName>
    <definedName name="Pareto2" localSheetId="4" hidden="1">{"'171'!$A$1:$Z$50"}</definedName>
    <definedName name="Pareto2" localSheetId="15" hidden="1">{"'171'!$A$1:$Z$50"}</definedName>
    <definedName name="Pareto2" localSheetId="36" hidden="1">{"'171'!$A$1:$Z$50"}</definedName>
    <definedName name="Pareto2" localSheetId="16" hidden="1">{"'171'!$A$1:$Z$50"}</definedName>
    <definedName name="Pareto2" localSheetId="41" hidden="1">{"'171'!$A$1:$Z$50"}</definedName>
    <definedName name="Pareto2" localSheetId="8" hidden="1">{"'171'!$A$1:$Z$50"}</definedName>
    <definedName name="Pareto2" localSheetId="7" hidden="1">{"'171'!$A$1:$Z$50"}</definedName>
    <definedName name="Pareto2" localSheetId="10" hidden="1">{"'171'!$A$1:$Z$50"}</definedName>
    <definedName name="Pareto2" localSheetId="9" hidden="1">{"'171'!$A$1:$Z$50"}</definedName>
    <definedName name="Pareto2" localSheetId="11" hidden="1">{"'171'!$A$1:$Z$50"}</definedName>
    <definedName name="Pareto2" localSheetId="26" hidden="1">{"'171'!$A$1:$Z$50"}</definedName>
    <definedName name="Pareto2" localSheetId="23" hidden="1">{"'171'!$A$1:$Z$50"}</definedName>
    <definedName name="Pareto2" localSheetId="40" hidden="1">{"'171'!$A$1:$Z$50"}</definedName>
    <definedName name="Pareto2" localSheetId="29" hidden="1">{"'171'!$A$1:$Z$50"}</definedName>
    <definedName name="Pareto2" hidden="1">{"'171'!$A$1:$Z$50"}</definedName>
    <definedName name="paretos">[232]Dev_Mercado!$B$3:$R$13</definedName>
    <definedName name="parFirst" localSheetId="37">[233]Defaults!#REF!</definedName>
    <definedName name="parFirst" localSheetId="15">[233]Defaults!#REF!</definedName>
    <definedName name="parFirst" localSheetId="36">[233]Defaults!#REF!</definedName>
    <definedName name="parFirst" localSheetId="16">[233]Defaults!#REF!</definedName>
    <definedName name="parFirst">[233]Defaults!#REF!</definedName>
    <definedName name="parLegend" localSheetId="37">[233]Defaults!#REF!</definedName>
    <definedName name="parLegend" localSheetId="15">[233]Defaults!#REF!</definedName>
    <definedName name="parLegend" localSheetId="36">[233]Defaults!#REF!</definedName>
    <definedName name="parLegend" localSheetId="16">[233]Defaults!#REF!</definedName>
    <definedName name="parLegend">[233]Defaults!#REF!</definedName>
    <definedName name="parRows" localSheetId="37">[233]Defaults!#REF!</definedName>
    <definedName name="parRows" localSheetId="15">[233]Defaults!#REF!</definedName>
    <definedName name="parRows" localSheetId="36">[233]Defaults!#REF!</definedName>
    <definedName name="parRows" localSheetId="16">[233]Defaults!#REF!</definedName>
    <definedName name="parRows">[233]Defaults!#REF!</definedName>
    <definedName name="parSort" localSheetId="37">[233]Defaults!#REF!</definedName>
    <definedName name="parSort" localSheetId="15">[233]Defaults!#REF!</definedName>
    <definedName name="parSort" localSheetId="36">[233]Defaults!#REF!</definedName>
    <definedName name="parSort" localSheetId="16">[233]Defaults!#REF!</definedName>
    <definedName name="parSort">[233]Defaults!#REF!</definedName>
    <definedName name="Participantes">'[234]Nossa Meta'!$B$30</definedName>
    <definedName name="Participantes1" localSheetId="17">#REF!</definedName>
    <definedName name="Participantes1" localSheetId="18">#REF!</definedName>
    <definedName name="Participantes1" localSheetId="37">#REF!</definedName>
    <definedName name="Participantes1" localSheetId="20">#REF!</definedName>
    <definedName name="Participantes1" localSheetId="4">#REF!</definedName>
    <definedName name="Participantes1" localSheetId="15">#REF!</definedName>
    <definedName name="Participantes1" localSheetId="36">#REF!</definedName>
    <definedName name="Participantes1" localSheetId="16">#REF!</definedName>
    <definedName name="Participantes1" localSheetId="8">#REF!</definedName>
    <definedName name="Participantes1" localSheetId="10">#REF!</definedName>
    <definedName name="Participantes1" localSheetId="11">#REF!</definedName>
    <definedName name="Participantes1">#REF!</definedName>
    <definedName name="Participantes2">[70]Participantes!$B$4:$B$40</definedName>
    <definedName name="Participantes3">[70]Participantes!$C$4:$C$40</definedName>
    <definedName name="Passa">[156]SMT1!$A$185:$IV$187,[156]SMT1!$A$191:$IV$192</definedName>
    <definedName name="Passou" localSheetId="37">[156]SMT1!#REF!</definedName>
    <definedName name="Passou" localSheetId="15">[156]SMT1!#REF!</definedName>
    <definedName name="Passou" localSheetId="36">[156]SMT1!#REF!</definedName>
    <definedName name="Passou" localSheetId="16">[156]SMT1!#REF!</definedName>
    <definedName name="Passou">[156]SMT1!#REF!</definedName>
    <definedName name="Past_dates">[142]Sheet1!$B$4:$B$39</definedName>
    <definedName name="Pasteurização">[96]Setup!$M$3:$M$5</definedName>
    <definedName name="PAUTA" localSheetId="37">'[171]600ML'!#REF!</definedName>
    <definedName name="PAUTA" localSheetId="15">'[171]600ML'!#REF!</definedName>
    <definedName name="PAUTA" localSheetId="36">'[171]600ML'!#REF!</definedName>
    <definedName name="PAUTA" localSheetId="16">'[171]600ML'!#REF!</definedName>
    <definedName name="PAUTA">'[171]600ML'!#REF!</definedName>
    <definedName name="Pay_Grade">'[235]Supporting Data'!$C$2:$C$10</definedName>
    <definedName name="Payroll" localSheetId="17">#REF!</definedName>
    <definedName name="Payroll" localSheetId="18">#REF!</definedName>
    <definedName name="Payroll" localSheetId="37">#REF!</definedName>
    <definedName name="Payroll" localSheetId="20">#REF!</definedName>
    <definedName name="Payroll" localSheetId="4">#REF!</definedName>
    <definedName name="Payroll" localSheetId="15">#REF!</definedName>
    <definedName name="Payroll" localSheetId="36">#REF!</definedName>
    <definedName name="Payroll" localSheetId="16">#REF!</definedName>
    <definedName name="Payroll" localSheetId="8">#REF!</definedName>
    <definedName name="Payroll" localSheetId="10">#REF!</definedName>
    <definedName name="Payroll" localSheetId="11">#REF!</definedName>
    <definedName name="Payroll">#REF!</definedName>
    <definedName name="PBC" localSheetId="17">#REF!</definedName>
    <definedName name="PBC" localSheetId="18">#REF!</definedName>
    <definedName name="PBC" localSheetId="37">#REF!</definedName>
    <definedName name="PBC" localSheetId="20">#REF!</definedName>
    <definedName name="PBC" localSheetId="4">#REF!</definedName>
    <definedName name="PBC" localSheetId="15">#REF!</definedName>
    <definedName name="PBC" localSheetId="36">#REF!</definedName>
    <definedName name="PBC" localSheetId="16">#REF!</definedName>
    <definedName name="PBC" localSheetId="8">#REF!</definedName>
    <definedName name="PBC" localSheetId="10">#REF!</definedName>
    <definedName name="PBC" localSheetId="11">#REF!</definedName>
    <definedName name="PBC">#REF!</definedName>
    <definedName name="pc">#N/A</definedName>
    <definedName name="PCNF_100">[41]RELATÓRIO!$T$24</definedName>
    <definedName name="Pct_Acceptable_Sensory" localSheetId="17">#REF!</definedName>
    <definedName name="Pct_Acceptable_Sensory" localSheetId="18">#REF!</definedName>
    <definedName name="Pct_Acceptable_Sensory" localSheetId="37">#REF!</definedName>
    <definedName name="Pct_Acceptable_Sensory" localSheetId="20">#REF!</definedName>
    <definedName name="Pct_Acceptable_Sensory" localSheetId="4">#REF!</definedName>
    <definedName name="Pct_Acceptable_Sensory" localSheetId="15">#REF!</definedName>
    <definedName name="Pct_Acceptable_Sensory" localSheetId="36">#REF!</definedName>
    <definedName name="Pct_Acceptable_Sensory" localSheetId="16">#REF!</definedName>
    <definedName name="Pct_Acceptable_Sensory" localSheetId="8">#REF!</definedName>
    <definedName name="Pct_Acceptable_Sensory" localSheetId="10">#REF!</definedName>
    <definedName name="Pct_Acceptable_Sensory" localSheetId="11">#REF!</definedName>
    <definedName name="Pct_Acceptable_Sensory">#REF!</definedName>
    <definedName name="Pct_In_Spec" localSheetId="17">#REF!</definedName>
    <definedName name="Pct_In_Spec" localSheetId="18">#REF!</definedName>
    <definedName name="Pct_In_Spec" localSheetId="37">#REF!</definedName>
    <definedName name="Pct_In_Spec" localSheetId="20">#REF!</definedName>
    <definedName name="Pct_In_Spec" localSheetId="4">#REF!</definedName>
    <definedName name="Pct_In_Spec" localSheetId="15">#REF!</definedName>
    <definedName name="Pct_In_Spec" localSheetId="36">#REF!</definedName>
    <definedName name="Pct_In_Spec" localSheetId="16">#REF!</definedName>
    <definedName name="Pct_In_Spec" localSheetId="8">#REF!</definedName>
    <definedName name="Pct_In_Spec" localSheetId="10">#REF!</definedName>
    <definedName name="Pct_In_Spec" localSheetId="11">#REF!</definedName>
    <definedName name="Pct_In_Spec">#REF!</definedName>
    <definedName name="PD" localSheetId="17">#REF!</definedName>
    <definedName name="PD" localSheetId="18">#REF!</definedName>
    <definedName name="PD" localSheetId="37">#REF!</definedName>
    <definedName name="PD" localSheetId="20">#REF!</definedName>
    <definedName name="PD" localSheetId="4">#REF!</definedName>
    <definedName name="PD" localSheetId="15">#REF!</definedName>
    <definedName name="PD" localSheetId="36">#REF!</definedName>
    <definedName name="PD" localSheetId="16">#REF!</definedName>
    <definedName name="PD" localSheetId="8">#REF!</definedName>
    <definedName name="PD" localSheetId="10">#REF!</definedName>
    <definedName name="PD" localSheetId="11">#REF!</definedName>
    <definedName name="PD">#REF!</definedName>
    <definedName name="PE" localSheetId="17">#REF!</definedName>
    <definedName name="PE" localSheetId="18">#REF!</definedName>
    <definedName name="PE" localSheetId="37">#REF!</definedName>
    <definedName name="PE" localSheetId="20">#REF!</definedName>
    <definedName name="PE" localSheetId="4">#REF!</definedName>
    <definedName name="PE" localSheetId="15">#REF!</definedName>
    <definedName name="PE" localSheetId="36">#REF!</definedName>
    <definedName name="PE" localSheetId="16">#REF!</definedName>
    <definedName name="PE" localSheetId="8">#REF!</definedName>
    <definedName name="PE" localSheetId="10">#REF!</definedName>
    <definedName name="PE" localSheetId="11">#REF!</definedName>
    <definedName name="PE">#REF!</definedName>
    <definedName name="PEDRO" localSheetId="17">#REF!</definedName>
    <definedName name="PEDRO" localSheetId="18">#REF!</definedName>
    <definedName name="PEDRO" localSheetId="37">#REF!</definedName>
    <definedName name="PEDRO" localSheetId="20">#REF!</definedName>
    <definedName name="PEDRO" localSheetId="4">#REF!</definedName>
    <definedName name="PEDRO" localSheetId="15">#REF!</definedName>
    <definedName name="PEDRO" localSheetId="36">#REF!</definedName>
    <definedName name="PEDRO" localSheetId="16">#REF!</definedName>
    <definedName name="PEDRO" localSheetId="8">#REF!</definedName>
    <definedName name="PEDRO" localSheetId="10">#REF!</definedName>
    <definedName name="PEDRO" localSheetId="11">#REF!</definedName>
    <definedName name="PEDRO">#REF!</definedName>
    <definedName name="PELIGRO">[36]Nomenclatura!$K$4:$K$55</definedName>
    <definedName name="Pelo">'[236]1994'!$D$8:$H$17,'[236]1994'!$D$23:$H$36</definedName>
    <definedName name="Pelotas" localSheetId="37">[10]POA!#REF!</definedName>
    <definedName name="Pelotas" localSheetId="15">[10]POA!#REF!</definedName>
    <definedName name="Pelotas" localSheetId="36">[10]POA!#REF!</definedName>
    <definedName name="Pelotas" localSheetId="16">[10]POA!#REF!</definedName>
    <definedName name="Pelotas">[10]POA!#REF!</definedName>
    <definedName name="Pelotas1" localSheetId="37">[10]POA!#REF!</definedName>
    <definedName name="Pelotas1" localSheetId="15">[10]POA!#REF!</definedName>
    <definedName name="Pelotas1" localSheetId="36">[10]POA!#REF!</definedName>
    <definedName name="Pelotas1" localSheetId="16">[10]POA!#REF!</definedName>
    <definedName name="Pelotas1">[10]POA!#REF!</definedName>
    <definedName name="PelotasAcumulado" localSheetId="37">[10]POA!#REF!</definedName>
    <definedName name="PelotasAcumulado" localSheetId="15">[10]POA!#REF!</definedName>
    <definedName name="PelotasAcumulado" localSheetId="36">[10]POA!#REF!</definedName>
    <definedName name="PelotasAcumulado" localSheetId="16">[10]POA!#REF!</definedName>
    <definedName name="PelotasAcumulado">[10]POA!#REF!</definedName>
    <definedName name="PelotasAcumulado1" localSheetId="16">[10]POA!#REF!</definedName>
    <definedName name="PelotasAcumulado1">[10]POA!#REF!</definedName>
    <definedName name="People" localSheetId="17">#REF!</definedName>
    <definedName name="People" localSheetId="18">#REF!</definedName>
    <definedName name="People" localSheetId="37">#REF!</definedName>
    <definedName name="People" localSheetId="20">#REF!</definedName>
    <definedName name="People" localSheetId="4">#REF!</definedName>
    <definedName name="People" localSheetId="15">#REF!</definedName>
    <definedName name="People" localSheetId="36">#REF!</definedName>
    <definedName name="People" localSheetId="16">#REF!</definedName>
    <definedName name="People" localSheetId="8">#REF!</definedName>
    <definedName name="People" localSheetId="10">#REF!</definedName>
    <definedName name="People" localSheetId="11">#REF!</definedName>
    <definedName name="People">#REF!</definedName>
    <definedName name="PEPE" localSheetId="17">#REF!</definedName>
    <definedName name="PEPE" localSheetId="18">#REF!</definedName>
    <definedName name="PEPE" localSheetId="37">#REF!</definedName>
    <definedName name="PEPE" localSheetId="20">#REF!</definedName>
    <definedName name="PEPE" localSheetId="4">#REF!</definedName>
    <definedName name="PEPE" localSheetId="15">#REF!</definedName>
    <definedName name="PEPE" localSheetId="36">#REF!</definedName>
    <definedName name="PEPE" localSheetId="16">#REF!</definedName>
    <definedName name="PEPE" localSheetId="8">#REF!</definedName>
    <definedName name="PEPE" localSheetId="10">#REF!</definedName>
    <definedName name="PEPE" localSheetId="11">#REF!</definedName>
    <definedName name="PEPE">#REF!</definedName>
    <definedName name="pepscen" localSheetId="17">#REF!</definedName>
    <definedName name="pepscen" localSheetId="18">#REF!</definedName>
    <definedName name="pepscen" localSheetId="37">#REF!</definedName>
    <definedName name="pepscen" localSheetId="20">#REF!</definedName>
    <definedName name="pepscen" localSheetId="4">#REF!</definedName>
    <definedName name="pepscen" localSheetId="15">#REF!</definedName>
    <definedName name="pepscen" localSheetId="36">#REF!</definedName>
    <definedName name="pepscen" localSheetId="16">#REF!</definedName>
    <definedName name="pepscen" localSheetId="8">#REF!</definedName>
    <definedName name="pepscen" localSheetId="10">#REF!</definedName>
    <definedName name="pepscen" localSheetId="11">#REF!</definedName>
    <definedName name="pepscen">#REF!</definedName>
    <definedName name="pepsenscen" localSheetId="17">#REF!</definedName>
    <definedName name="pepsenscen" localSheetId="18">#REF!</definedName>
    <definedName name="pepsenscen" localSheetId="37">#REF!</definedName>
    <definedName name="pepsenscen" localSheetId="20">#REF!</definedName>
    <definedName name="pepsenscen" localSheetId="4">#REF!</definedName>
    <definedName name="pepsenscen" localSheetId="15">#REF!</definedName>
    <definedName name="pepsenscen" localSheetId="36">#REF!</definedName>
    <definedName name="pepsenscen" localSheetId="16">#REF!</definedName>
    <definedName name="pepsenscen" localSheetId="8">#REF!</definedName>
    <definedName name="pepsenscen" localSheetId="10">#REF!</definedName>
    <definedName name="pepsenscen" localSheetId="11">#REF!</definedName>
    <definedName name="pepsenscen">#REF!</definedName>
    <definedName name="PER" localSheetId="17">#REF!</definedName>
    <definedName name="PER" localSheetId="18">#REF!</definedName>
    <definedName name="PER" localSheetId="37">#REF!</definedName>
    <definedName name="PER" localSheetId="20">#REF!</definedName>
    <definedName name="PER" localSheetId="4">#REF!</definedName>
    <definedName name="PER" localSheetId="15">#REF!</definedName>
    <definedName name="PER" localSheetId="36">#REF!</definedName>
    <definedName name="PER" localSheetId="16">#REF!</definedName>
    <definedName name="PER" localSheetId="8">#REF!</definedName>
    <definedName name="PER" localSheetId="10">#REF!</definedName>
    <definedName name="PER" localSheetId="11">#REF!</definedName>
    <definedName name="PER">#REF!</definedName>
    <definedName name="Per_US_1" localSheetId="17">#REF!</definedName>
    <definedName name="Per_US_1" localSheetId="18">#REF!</definedName>
    <definedName name="Per_US_1" localSheetId="37">#REF!</definedName>
    <definedName name="Per_US_1" localSheetId="20">#REF!</definedName>
    <definedName name="Per_US_1" localSheetId="4">#REF!</definedName>
    <definedName name="Per_US_1" localSheetId="15">#REF!</definedName>
    <definedName name="Per_US_1" localSheetId="36">#REF!</definedName>
    <definedName name="Per_US_1" localSheetId="16">#REF!</definedName>
    <definedName name="Per_US_1" localSheetId="8">#REF!</definedName>
    <definedName name="Per_US_1" localSheetId="10">#REF!</definedName>
    <definedName name="Per_US_1" localSheetId="11">#REF!</definedName>
    <definedName name="Per_US_1">#REF!</definedName>
    <definedName name="Per_US_10" localSheetId="17">#REF!</definedName>
    <definedName name="Per_US_10" localSheetId="18">#REF!</definedName>
    <definedName name="Per_US_10" localSheetId="37">#REF!</definedName>
    <definedName name="Per_US_10" localSheetId="20">#REF!</definedName>
    <definedName name="Per_US_10" localSheetId="4">#REF!</definedName>
    <definedName name="Per_US_10" localSheetId="15">#REF!</definedName>
    <definedName name="Per_US_10" localSheetId="36">#REF!</definedName>
    <definedName name="Per_US_10" localSheetId="16">#REF!</definedName>
    <definedName name="Per_US_10" localSheetId="8">#REF!</definedName>
    <definedName name="Per_US_10" localSheetId="10">#REF!</definedName>
    <definedName name="Per_US_10" localSheetId="11">#REF!</definedName>
    <definedName name="Per_US_10">#REF!</definedName>
    <definedName name="Per_US_11" localSheetId="17">#REF!</definedName>
    <definedName name="Per_US_11" localSheetId="18">#REF!</definedName>
    <definedName name="Per_US_11" localSheetId="37">#REF!</definedName>
    <definedName name="Per_US_11" localSheetId="20">#REF!</definedName>
    <definedName name="Per_US_11" localSheetId="4">#REF!</definedName>
    <definedName name="Per_US_11" localSheetId="15">#REF!</definedName>
    <definedName name="Per_US_11" localSheetId="36">#REF!</definedName>
    <definedName name="Per_US_11" localSheetId="16">#REF!</definedName>
    <definedName name="Per_US_11" localSheetId="8">#REF!</definedName>
    <definedName name="Per_US_11" localSheetId="10">#REF!</definedName>
    <definedName name="Per_US_11" localSheetId="11">#REF!</definedName>
    <definedName name="Per_US_11">#REF!</definedName>
    <definedName name="Per_US_12" localSheetId="17">#REF!</definedName>
    <definedName name="Per_US_12" localSheetId="18">#REF!</definedName>
    <definedName name="Per_US_12" localSheetId="37">#REF!</definedName>
    <definedName name="Per_US_12" localSheetId="20">#REF!</definedName>
    <definedName name="Per_US_12" localSheetId="4">#REF!</definedName>
    <definedName name="Per_US_12" localSheetId="15">#REF!</definedName>
    <definedName name="Per_US_12" localSheetId="36">#REF!</definedName>
    <definedName name="Per_US_12" localSheetId="16">#REF!</definedName>
    <definedName name="Per_US_12" localSheetId="8">#REF!</definedName>
    <definedName name="Per_US_12" localSheetId="10">#REF!</definedName>
    <definedName name="Per_US_12" localSheetId="11">#REF!</definedName>
    <definedName name="Per_US_12">#REF!</definedName>
    <definedName name="Per_US_2" localSheetId="17">#REF!</definedName>
    <definedName name="Per_US_2" localSheetId="18">#REF!</definedName>
    <definedName name="Per_US_2" localSheetId="37">#REF!</definedName>
    <definedName name="Per_US_2" localSheetId="20">#REF!</definedName>
    <definedName name="Per_US_2" localSheetId="4">#REF!</definedName>
    <definedName name="Per_US_2" localSheetId="15">#REF!</definedName>
    <definedName name="Per_US_2" localSheetId="36">#REF!</definedName>
    <definedName name="Per_US_2" localSheetId="16">#REF!</definedName>
    <definedName name="Per_US_2" localSheetId="8">#REF!</definedName>
    <definedName name="Per_US_2" localSheetId="10">#REF!</definedName>
    <definedName name="Per_US_2" localSheetId="11">#REF!</definedName>
    <definedName name="Per_US_2">#REF!</definedName>
    <definedName name="Per_US_3" localSheetId="17">#REF!</definedName>
    <definedName name="Per_US_3" localSheetId="18">#REF!</definedName>
    <definedName name="Per_US_3" localSheetId="37">#REF!</definedName>
    <definedName name="Per_US_3" localSheetId="20">#REF!</definedName>
    <definedName name="Per_US_3" localSheetId="4">#REF!</definedName>
    <definedName name="Per_US_3" localSheetId="15">#REF!</definedName>
    <definedName name="Per_US_3" localSheetId="36">#REF!</definedName>
    <definedName name="Per_US_3" localSheetId="16">#REF!</definedName>
    <definedName name="Per_US_3" localSheetId="8">#REF!</definedName>
    <definedName name="Per_US_3" localSheetId="10">#REF!</definedName>
    <definedName name="Per_US_3" localSheetId="11">#REF!</definedName>
    <definedName name="Per_US_3">#REF!</definedName>
    <definedName name="Per_US_4" localSheetId="17">#REF!</definedName>
    <definedName name="Per_US_4" localSheetId="18">#REF!</definedName>
    <definedName name="Per_US_4" localSheetId="37">#REF!</definedName>
    <definedName name="Per_US_4" localSheetId="20">#REF!</definedName>
    <definedName name="Per_US_4" localSheetId="4">#REF!</definedName>
    <definedName name="Per_US_4" localSheetId="15">#REF!</definedName>
    <definedName name="Per_US_4" localSheetId="36">#REF!</definedName>
    <definedName name="Per_US_4" localSheetId="16">#REF!</definedName>
    <definedName name="Per_US_4" localSheetId="8">#REF!</definedName>
    <definedName name="Per_US_4" localSheetId="10">#REF!</definedName>
    <definedName name="Per_US_4" localSheetId="11">#REF!</definedName>
    <definedName name="Per_US_4">#REF!</definedName>
    <definedName name="Per_US_5" localSheetId="17">#REF!</definedName>
    <definedName name="Per_US_5" localSheetId="18">#REF!</definedName>
    <definedName name="Per_US_5" localSheetId="37">#REF!</definedName>
    <definedName name="Per_US_5" localSheetId="20">#REF!</definedName>
    <definedName name="Per_US_5" localSheetId="4">#REF!</definedName>
    <definedName name="Per_US_5" localSheetId="15">#REF!</definedName>
    <definedName name="Per_US_5" localSheetId="36">#REF!</definedName>
    <definedName name="Per_US_5" localSheetId="16">#REF!</definedName>
    <definedName name="Per_US_5" localSheetId="8">#REF!</definedName>
    <definedName name="Per_US_5" localSheetId="10">#REF!</definedName>
    <definedName name="Per_US_5" localSheetId="11">#REF!</definedName>
    <definedName name="Per_US_5">#REF!</definedName>
    <definedName name="Per_US_6" localSheetId="17">#REF!</definedName>
    <definedName name="Per_US_6" localSheetId="18">#REF!</definedName>
    <definedName name="Per_US_6" localSheetId="37">#REF!</definedName>
    <definedName name="Per_US_6" localSheetId="20">#REF!</definedName>
    <definedName name="Per_US_6" localSheetId="4">#REF!</definedName>
    <definedName name="Per_US_6" localSheetId="15">#REF!</definedName>
    <definedName name="Per_US_6" localSheetId="36">#REF!</definedName>
    <definedName name="Per_US_6" localSheetId="16">#REF!</definedName>
    <definedName name="Per_US_6" localSheetId="8">#REF!</definedName>
    <definedName name="Per_US_6" localSheetId="10">#REF!</definedName>
    <definedName name="Per_US_6" localSheetId="11">#REF!</definedName>
    <definedName name="Per_US_6">#REF!</definedName>
    <definedName name="Per_US_7" localSheetId="17">#REF!</definedName>
    <definedName name="Per_US_7" localSheetId="18">#REF!</definedName>
    <definedName name="Per_US_7" localSheetId="37">#REF!</definedName>
    <definedName name="Per_US_7" localSheetId="20">#REF!</definedName>
    <definedName name="Per_US_7" localSheetId="4">#REF!</definedName>
    <definedName name="Per_US_7" localSheetId="15">#REF!</definedName>
    <definedName name="Per_US_7" localSheetId="36">#REF!</definedName>
    <definedName name="Per_US_7" localSheetId="16">#REF!</definedName>
    <definedName name="Per_US_7" localSheetId="8">#REF!</definedName>
    <definedName name="Per_US_7" localSheetId="10">#REF!</definedName>
    <definedName name="Per_US_7" localSheetId="11">#REF!</definedName>
    <definedName name="Per_US_7">#REF!</definedName>
    <definedName name="Per_US_8" localSheetId="17">#REF!</definedName>
    <definedName name="Per_US_8" localSheetId="18">#REF!</definedName>
    <definedName name="Per_US_8" localSheetId="37">#REF!</definedName>
    <definedName name="Per_US_8" localSheetId="20">#REF!</definedName>
    <definedName name="Per_US_8" localSheetId="4">#REF!</definedName>
    <definedName name="Per_US_8" localSheetId="15">#REF!</definedName>
    <definedName name="Per_US_8" localSheetId="36">#REF!</definedName>
    <definedName name="Per_US_8" localSheetId="16">#REF!</definedName>
    <definedName name="Per_US_8" localSheetId="8">#REF!</definedName>
    <definedName name="Per_US_8" localSheetId="10">#REF!</definedName>
    <definedName name="Per_US_8" localSheetId="11">#REF!</definedName>
    <definedName name="Per_US_8">#REF!</definedName>
    <definedName name="Per_US_9" localSheetId="17">#REF!</definedName>
    <definedName name="Per_US_9" localSheetId="18">#REF!</definedName>
    <definedName name="Per_US_9" localSheetId="37">#REF!</definedName>
    <definedName name="Per_US_9" localSheetId="20">#REF!</definedName>
    <definedName name="Per_US_9" localSheetId="4">#REF!</definedName>
    <definedName name="Per_US_9" localSheetId="15">#REF!</definedName>
    <definedName name="Per_US_9" localSheetId="36">#REF!</definedName>
    <definedName name="Per_US_9" localSheetId="16">#REF!</definedName>
    <definedName name="Per_US_9" localSheetId="8">#REF!</definedName>
    <definedName name="Per_US_9" localSheetId="10">#REF!</definedName>
    <definedName name="Per_US_9" localSheetId="11">#REF!</definedName>
    <definedName name="Per_US_9">#REF!</definedName>
    <definedName name="Per1_LY" localSheetId="16">[14]Parameters!#REF!</definedName>
    <definedName name="Per1_LY">[14]Parameters!#REF!</definedName>
    <definedName name="Per2_LY" localSheetId="16">[14]Parameters!#REF!</definedName>
    <definedName name="Per2_LY">[14]Parameters!#REF!</definedName>
    <definedName name="Per3_LY" localSheetId="16">[14]Parameters!#REF!</definedName>
    <definedName name="Per3_LY">[14]Parameters!#REF!</definedName>
    <definedName name="Per4_LY" localSheetId="16">[14]Parameters!#REF!</definedName>
    <definedName name="Per4_LY">[14]Parameters!#REF!</definedName>
    <definedName name="Per5_LY" localSheetId="16">[14]Parameters!#REF!</definedName>
    <definedName name="Per5_LY">[14]Parameters!#REF!</definedName>
    <definedName name="Per6_LY" localSheetId="16">[14]Parameters!#REF!</definedName>
    <definedName name="Per6_LY">[14]Parameters!#REF!</definedName>
    <definedName name="Perda.Extrato" localSheetId="17">#REF!</definedName>
    <definedName name="Perda.Extrato" localSheetId="18">#REF!</definedName>
    <definedName name="Perda.Extrato" localSheetId="37">#REF!</definedName>
    <definedName name="Perda.Extrato" localSheetId="20">#REF!</definedName>
    <definedName name="Perda.Extrato" localSheetId="4">#REF!</definedName>
    <definedName name="Perda.Extrato" localSheetId="15">#REF!</definedName>
    <definedName name="Perda.Extrato" localSheetId="36">#REF!</definedName>
    <definedName name="Perda.Extrato" localSheetId="16">#REF!</definedName>
    <definedName name="Perda.Extrato" localSheetId="8">#REF!</definedName>
    <definedName name="Perda.Extrato" localSheetId="10">#REF!</definedName>
    <definedName name="Perda.Extrato" localSheetId="11">#REF!</definedName>
    <definedName name="Perda.Extrato">#REF!</definedName>
    <definedName name="PERF" localSheetId="17">#REF!</definedName>
    <definedName name="PERF" localSheetId="18">#REF!</definedName>
    <definedName name="PERF" localSheetId="37">#REF!</definedName>
    <definedName name="PERF" localSheetId="20">#REF!</definedName>
    <definedName name="PERF" localSheetId="4">#REF!</definedName>
    <definedName name="PERF" localSheetId="15">#REF!</definedName>
    <definedName name="PERF" localSheetId="36">#REF!</definedName>
    <definedName name="PERF" localSheetId="16">#REF!</definedName>
    <definedName name="PERF" localSheetId="8">#REF!</definedName>
    <definedName name="PERF" localSheetId="10">#REF!</definedName>
    <definedName name="PERF" localSheetId="11">#REF!</definedName>
    <definedName name="PERF">#REF!</definedName>
    <definedName name="Perfil" localSheetId="17">#REF!</definedName>
    <definedName name="Perfil" localSheetId="18">#REF!</definedName>
    <definedName name="Perfil" localSheetId="37">#REF!</definedName>
    <definedName name="Perfil" localSheetId="20">#REF!</definedName>
    <definedName name="Perfil" localSheetId="4">#REF!</definedName>
    <definedName name="Perfil" localSheetId="15">#REF!</definedName>
    <definedName name="Perfil" localSheetId="36">#REF!</definedName>
    <definedName name="Perfil" localSheetId="16">#REF!</definedName>
    <definedName name="Perfil" localSheetId="8">#REF!</definedName>
    <definedName name="Perfil" localSheetId="10">#REF!</definedName>
    <definedName name="Perfil" localSheetId="11">#REF!</definedName>
    <definedName name="Perfil">#REF!</definedName>
    <definedName name="Period">[57]Asset!$E$6</definedName>
    <definedName name="Period_1">[40]Parameters!$D$9</definedName>
    <definedName name="Period_2">[40]Parameters!$E$9</definedName>
    <definedName name="Period_3" localSheetId="17">#REF!</definedName>
    <definedName name="Period_3" localSheetId="18">#REF!</definedName>
    <definedName name="Period_3" localSheetId="37">#REF!</definedName>
    <definedName name="Period_3" localSheetId="20">#REF!</definedName>
    <definedName name="Period_3" localSheetId="4">#REF!</definedName>
    <definedName name="Period_3" localSheetId="15">#REF!</definedName>
    <definedName name="Period_3" localSheetId="36">#REF!</definedName>
    <definedName name="Period_3" localSheetId="16">#REF!</definedName>
    <definedName name="Period_3" localSheetId="8">#REF!</definedName>
    <definedName name="Period_3" localSheetId="10">#REF!</definedName>
    <definedName name="Period_3" localSheetId="11">#REF!</definedName>
    <definedName name="Period_3">#REF!</definedName>
    <definedName name="periodo">[137]Proced.!$C$17</definedName>
    <definedName name="periodo_selecionado">[103]Gantt!$S$28</definedName>
    <definedName name="PeriodoInPlanejado" localSheetId="26" hidden="1">[237]Gantt!A$32=MEDIAN([237]Gantt!A$32,[237]Gantt!$C1,[237]Gantt!$C1+[237]Gantt!$D1-1)</definedName>
    <definedName name="PeriodoInPlanejado" localSheetId="29" hidden="1">[237]Gantt!A$32=MEDIAN([237]Gantt!A$32,[237]Gantt!$C1,[237]Gantt!$C1+[237]Gantt!$D1-1)</definedName>
    <definedName name="PeriodoInPlanejado" hidden="1">[103]Gantt!A$32=MEDIAN([103]Gantt!A$32,[103]Gantt!$C1,[103]Gantt!$C1+[103]Gantt!$D1-1)</definedName>
    <definedName name="PeriodoInReal">[103]Gantt!A$32=MEDIAN([103]Gantt!A$32,[103]Gantt!$E1,[103]Gantt!$E1+[103]Gantt!$F1-1)</definedName>
    <definedName name="PERNR" localSheetId="17">#REF!</definedName>
    <definedName name="PERNR" localSheetId="18">#REF!</definedName>
    <definedName name="PERNR" localSheetId="37">#REF!</definedName>
    <definedName name="PERNR" localSheetId="20">#REF!</definedName>
    <definedName name="PERNR" localSheetId="4">#REF!</definedName>
    <definedName name="PERNR" localSheetId="15">#REF!</definedName>
    <definedName name="PERNR" localSheetId="36">#REF!</definedName>
    <definedName name="PERNR" localSheetId="16">#REF!</definedName>
    <definedName name="PERNR" localSheetId="8">#REF!</definedName>
    <definedName name="PERNR" localSheetId="10">#REF!</definedName>
    <definedName name="PERNR" localSheetId="11">#REF!</definedName>
    <definedName name="PERNR">#REF!</definedName>
    <definedName name="PersonalMec">[238]LISTADO!$A$1:$D$220</definedName>
    <definedName name="peso" localSheetId="37">'[239]Desd 2001_MetA'!#REF!</definedName>
    <definedName name="peso" localSheetId="15">'[239]Desd 2001_MetA'!#REF!</definedName>
    <definedName name="peso" localSheetId="36">'[239]Desd 2001_MetA'!#REF!</definedName>
    <definedName name="peso" localSheetId="16">'[239]Desd 2001_MetA'!#REF!</definedName>
    <definedName name="peso">'[239]Desd 2001_MetA'!#REF!</definedName>
    <definedName name="PESQ1" localSheetId="17">#REF!</definedName>
    <definedName name="PESQ1" localSheetId="18">#REF!</definedName>
    <definedName name="PESQ1" localSheetId="37">#REF!</definedName>
    <definedName name="PESQ1" localSheetId="20">#REF!</definedName>
    <definedName name="PESQ1" localSheetId="4">#REF!</definedName>
    <definedName name="PESQ1" localSheetId="15">#REF!</definedName>
    <definedName name="PESQ1" localSheetId="36">#REF!</definedName>
    <definedName name="PESQ1" localSheetId="16">#REF!</definedName>
    <definedName name="PESQ1" localSheetId="8">#REF!</definedName>
    <definedName name="PESQ1" localSheetId="10">#REF!</definedName>
    <definedName name="PESQ1" localSheetId="11">#REF!</definedName>
    <definedName name="PESQ1">#REF!</definedName>
    <definedName name="PESQ2" localSheetId="17">#REF!</definedName>
    <definedName name="PESQ2" localSheetId="18">#REF!</definedName>
    <definedName name="PESQ2" localSheetId="37">#REF!</definedName>
    <definedName name="PESQ2" localSheetId="20">#REF!</definedName>
    <definedName name="PESQ2" localSheetId="4">#REF!</definedName>
    <definedName name="PESQ2" localSheetId="15">#REF!</definedName>
    <definedName name="PESQ2" localSheetId="36">#REF!</definedName>
    <definedName name="PESQ2" localSheetId="16">#REF!</definedName>
    <definedName name="PESQ2" localSheetId="8">#REF!</definedName>
    <definedName name="PESQ2" localSheetId="10">#REF!</definedName>
    <definedName name="PESQ2" localSheetId="11">#REF!</definedName>
    <definedName name="PESQ2">#REF!</definedName>
    <definedName name="PESQ3" localSheetId="17">#REF!</definedName>
    <definedName name="PESQ3" localSheetId="18">#REF!</definedName>
    <definedName name="PESQ3" localSheetId="37">#REF!</definedName>
    <definedName name="PESQ3" localSheetId="20">#REF!</definedName>
    <definedName name="PESQ3" localSheetId="4">#REF!</definedName>
    <definedName name="PESQ3" localSheetId="15">#REF!</definedName>
    <definedName name="PESQ3" localSheetId="36">#REF!</definedName>
    <definedName name="PESQ3" localSheetId="16">#REF!</definedName>
    <definedName name="PESQ3" localSheetId="8">#REF!</definedName>
    <definedName name="PESQ3" localSheetId="10">#REF!</definedName>
    <definedName name="PESQ3" localSheetId="11">#REF!</definedName>
    <definedName name="PESQ3">#REF!</definedName>
    <definedName name="PESQBMF" localSheetId="17">#REF!</definedName>
    <definedName name="PESQBMF" localSheetId="18">#REF!</definedName>
    <definedName name="PESQBMF" localSheetId="37">#REF!</definedName>
    <definedName name="PESQBMF" localSheetId="20">#REF!</definedName>
    <definedName name="PESQBMF" localSheetId="4">#REF!</definedName>
    <definedName name="PESQBMF" localSheetId="15">#REF!</definedName>
    <definedName name="PESQBMF" localSheetId="36">#REF!</definedName>
    <definedName name="PESQBMF" localSheetId="16">#REF!</definedName>
    <definedName name="PESQBMF" localSheetId="8">#REF!</definedName>
    <definedName name="PESQBMF" localSheetId="10">#REF!</definedName>
    <definedName name="PESQBMF" localSheetId="11">#REF!</definedName>
    <definedName name="PESQBMF">#REF!</definedName>
    <definedName name="Pesquisa" localSheetId="17">#REF!</definedName>
    <definedName name="Pesquisa" localSheetId="18">#REF!</definedName>
    <definedName name="Pesquisa" localSheetId="37">#REF!</definedName>
    <definedName name="Pesquisa" localSheetId="20">#REF!</definedName>
    <definedName name="Pesquisa" localSheetId="4">#REF!</definedName>
    <definedName name="Pesquisa" localSheetId="15">#REF!</definedName>
    <definedName name="Pesquisa" localSheetId="36">#REF!</definedName>
    <definedName name="Pesquisa" localSheetId="16">#REF!</definedName>
    <definedName name="Pesquisa" localSheetId="8">#REF!</definedName>
    <definedName name="Pesquisa" localSheetId="10">#REF!</definedName>
    <definedName name="Pesquisa" localSheetId="11">#REF!</definedName>
    <definedName name="Pesquisa">#REF!</definedName>
    <definedName name="PesquisaCerv">[78]BaseCerv!$B$1:$AB$1</definedName>
    <definedName name="PesquisaNanc">[78]BaseNanc!$B$1:$Y$1</definedName>
    <definedName name="PesVolFiltrada">[41]PM!$BG$2</definedName>
    <definedName name="PesVolMaturada">[41]PM!$BD$2</definedName>
    <definedName name="PesVolRetrabalho">[41]PM!$BJ$2</definedName>
    <definedName name="PET" localSheetId="17">#REF!</definedName>
    <definedName name="PET" localSheetId="18">#REF!</definedName>
    <definedName name="PET" localSheetId="37">#REF!</definedName>
    <definedName name="PET" localSheetId="20">#REF!</definedName>
    <definedName name="PET" localSheetId="4">#REF!</definedName>
    <definedName name="PET" localSheetId="15">#REF!</definedName>
    <definedName name="PET" localSheetId="36">#REF!</definedName>
    <definedName name="PET" localSheetId="16">#REF!</definedName>
    <definedName name="PET" localSheetId="8">#REF!</definedName>
    <definedName name="PET" localSheetId="10">#REF!</definedName>
    <definedName name="PET" localSheetId="11">#REF!</definedName>
    <definedName name="PET">#REF!</definedName>
    <definedName name="PET02L">'[148]12.'!$A$10:$AJ$28</definedName>
    <definedName name="PFundo" localSheetId="37">[10]POA!#REF!</definedName>
    <definedName name="PFundo" localSheetId="15">[10]POA!#REF!</definedName>
    <definedName name="PFundo" localSheetId="36">[10]POA!#REF!</definedName>
    <definedName name="PFundo" localSheetId="16">[10]POA!#REF!</definedName>
    <definedName name="PFundo">[10]POA!#REF!</definedName>
    <definedName name="PFundo1" localSheetId="37">[10]POA!#REF!</definedName>
    <definedName name="PFundo1" localSheetId="15">[10]POA!#REF!</definedName>
    <definedName name="PFundo1" localSheetId="36">[10]POA!#REF!</definedName>
    <definedName name="PFundo1" localSheetId="16">[10]POA!#REF!</definedName>
    <definedName name="PFundo1">[10]POA!#REF!</definedName>
    <definedName name="PFundoAcumulado" localSheetId="37">[10]POA!#REF!</definedName>
    <definedName name="PFundoAcumulado" localSheetId="15">[10]POA!#REF!</definedName>
    <definedName name="PFundoAcumulado" localSheetId="36">[10]POA!#REF!</definedName>
    <definedName name="PFundoAcumulado" localSheetId="16">[10]POA!#REF!</definedName>
    <definedName name="PFundoAcumulado">[10]POA!#REF!</definedName>
    <definedName name="PFundoAcumulado1" localSheetId="37">[10]POA!#REF!</definedName>
    <definedName name="PFundoAcumulado1" localSheetId="15">[10]POA!#REF!</definedName>
    <definedName name="PFundoAcumulado1" localSheetId="36">[10]POA!#REF!</definedName>
    <definedName name="PFundoAcumulado1" localSheetId="16">[10]POA!#REF!</definedName>
    <definedName name="PFundoAcumulado1">[10]POA!#REF!</definedName>
    <definedName name="pi" localSheetId="17">#REF!</definedName>
    <definedName name="pi" localSheetId="18">#REF!</definedName>
    <definedName name="pi" localSheetId="37">#REF!</definedName>
    <definedName name="pi" localSheetId="20">#REF!</definedName>
    <definedName name="pi" localSheetId="4">#REF!</definedName>
    <definedName name="pi" localSheetId="15">#REF!</definedName>
    <definedName name="pi" localSheetId="36">#REF!</definedName>
    <definedName name="pi" localSheetId="16">#REF!</definedName>
    <definedName name="pi" localSheetId="8">#REF!</definedName>
    <definedName name="pi" localSheetId="10">#REF!</definedName>
    <definedName name="pi" localSheetId="11">#REF!</definedName>
    <definedName name="pi">#REF!</definedName>
    <definedName name="Pilsen">[120]Ajustes!$A$9</definedName>
    <definedName name="PINPO" localSheetId="17">#REF!</definedName>
    <definedName name="PINPO" localSheetId="18">#REF!</definedName>
    <definedName name="PINPO" localSheetId="37">#REF!</definedName>
    <definedName name="PINPO" localSheetId="20">#REF!</definedName>
    <definedName name="PINPO" localSheetId="4">#REF!</definedName>
    <definedName name="PINPO" localSheetId="15">#REF!</definedName>
    <definedName name="PINPO" localSheetId="36">#REF!</definedName>
    <definedName name="PINPO" localSheetId="16">#REF!</definedName>
    <definedName name="PINPO" localSheetId="8">#REF!</definedName>
    <definedName name="PINPO" localSheetId="10">#REF!</definedName>
    <definedName name="PINPO" localSheetId="11">#REF!</definedName>
    <definedName name="PINPO">#REF!</definedName>
    <definedName name="Piracicaba" localSheetId="37">[10]POA!#REF!</definedName>
    <definedName name="Piracicaba" localSheetId="15">[10]POA!#REF!</definedName>
    <definedName name="Piracicaba" localSheetId="36">[10]POA!#REF!</definedName>
    <definedName name="Piracicaba" localSheetId="16">[10]POA!#REF!</definedName>
    <definedName name="Piracicaba">[10]POA!#REF!</definedName>
    <definedName name="Piracicaba1" localSheetId="37">[10]POA!#REF!</definedName>
    <definedName name="Piracicaba1" localSheetId="15">[10]POA!#REF!</definedName>
    <definedName name="Piracicaba1" localSheetId="36">[10]POA!#REF!</definedName>
    <definedName name="Piracicaba1" localSheetId="16">[10]POA!#REF!</definedName>
    <definedName name="Piracicaba1">[10]POA!#REF!</definedName>
    <definedName name="PiracicabaAcumulado" localSheetId="16">[10]POA!#REF!</definedName>
    <definedName name="PiracicabaAcumulado">[10]POA!#REF!</definedName>
    <definedName name="PiracicabaAcumulado1" localSheetId="16">[10]POA!#REF!</definedName>
    <definedName name="PiracicabaAcumulado1">[10]POA!#REF!</definedName>
    <definedName name="PIVPO" localSheetId="17">#REF!</definedName>
    <definedName name="PIVPO" localSheetId="18">#REF!</definedName>
    <definedName name="PIVPO" localSheetId="37">#REF!</definedName>
    <definedName name="PIVPO" localSheetId="20">#REF!</definedName>
    <definedName name="PIVPO" localSheetId="4">#REF!</definedName>
    <definedName name="PIVPO" localSheetId="15">#REF!</definedName>
    <definedName name="PIVPO" localSheetId="36">#REF!</definedName>
    <definedName name="PIVPO" localSheetId="16">#REF!</definedName>
    <definedName name="PIVPO" localSheetId="8">#REF!</definedName>
    <definedName name="PIVPO" localSheetId="10">#REF!</definedName>
    <definedName name="PIVPO" localSheetId="11">#REF!</definedName>
    <definedName name="PIVPO">#REF!</definedName>
    <definedName name="PL.PLAN.2003.CERV">'[209]PLAN SAC Cerveja'!$AR$4:$BE$28</definedName>
    <definedName name="PL.PLAN.2003.REFRI">'[209]PLAN SAC RefrigeNanc'!$AR$4:$BE$22</definedName>
    <definedName name="PL_Amortization" localSheetId="17">#REF!</definedName>
    <definedName name="PL_Amortization" localSheetId="18">#REF!</definedName>
    <definedName name="PL_Amortization" localSheetId="37">#REF!</definedName>
    <definedName name="PL_Amortization" localSheetId="20">#REF!</definedName>
    <definedName name="PL_Amortization" localSheetId="4">#REF!</definedName>
    <definedName name="PL_Amortization" localSheetId="15">#REF!</definedName>
    <definedName name="PL_Amortization" localSheetId="36">#REF!</definedName>
    <definedName name="PL_Amortization" localSheetId="16">#REF!</definedName>
    <definedName name="PL_Amortization" localSheetId="8">#REF!</definedName>
    <definedName name="PL_Amortization" localSheetId="10">#REF!</definedName>
    <definedName name="PL_Amortization" localSheetId="11">#REF!</definedName>
    <definedName name="PL_Amortization">#REF!</definedName>
    <definedName name="PL_BasicSO" localSheetId="17">#REF!</definedName>
    <definedName name="PL_BasicSO" localSheetId="18">#REF!</definedName>
    <definedName name="PL_BasicSO" localSheetId="37">#REF!</definedName>
    <definedName name="PL_BasicSO" localSheetId="20">#REF!</definedName>
    <definedName name="PL_BasicSO" localSheetId="4">#REF!</definedName>
    <definedName name="PL_BasicSO" localSheetId="15">#REF!</definedName>
    <definedName name="PL_BasicSO" localSheetId="36">#REF!</definedName>
    <definedName name="PL_BasicSO" localSheetId="16">#REF!</definedName>
    <definedName name="PL_BasicSO" localSheetId="8">#REF!</definedName>
    <definedName name="PL_BasicSO" localSheetId="10">#REF!</definedName>
    <definedName name="PL_BasicSO" localSheetId="11">#REF!</definedName>
    <definedName name="PL_BasicSO">#REF!</definedName>
    <definedName name="PL_COGS" localSheetId="17">#REF!</definedName>
    <definedName name="PL_COGS" localSheetId="18">#REF!</definedName>
    <definedName name="PL_COGS" localSheetId="37">#REF!</definedName>
    <definedName name="PL_COGS" localSheetId="20">#REF!</definedName>
    <definedName name="PL_COGS" localSheetId="4">#REF!</definedName>
    <definedName name="PL_COGS" localSheetId="15">#REF!</definedName>
    <definedName name="PL_COGS" localSheetId="36">#REF!</definedName>
    <definedName name="PL_COGS" localSheetId="16">#REF!</definedName>
    <definedName name="PL_COGS" localSheetId="8">#REF!</definedName>
    <definedName name="PL_COGS" localSheetId="10">#REF!</definedName>
    <definedName name="PL_COGS" localSheetId="11">#REF!</definedName>
    <definedName name="PL_COGS">#REF!</definedName>
    <definedName name="PL_Convertible_Interest" localSheetId="17">#REF!</definedName>
    <definedName name="PL_Convertible_Interest" localSheetId="18">#REF!</definedName>
    <definedName name="PL_Convertible_Interest" localSheetId="37">#REF!</definedName>
    <definedName name="PL_Convertible_Interest" localSheetId="20">#REF!</definedName>
    <definedName name="PL_Convertible_Interest" localSheetId="4">#REF!</definedName>
    <definedName name="PL_Convertible_Interest" localSheetId="15">#REF!</definedName>
    <definedName name="PL_Convertible_Interest" localSheetId="36">#REF!</definedName>
    <definedName name="PL_Convertible_Interest" localSheetId="16">#REF!</definedName>
    <definedName name="PL_Convertible_Interest" localSheetId="8">#REF!</definedName>
    <definedName name="PL_Convertible_Interest" localSheetId="10">#REF!</definedName>
    <definedName name="PL_Convertible_Interest" localSheetId="11">#REF!</definedName>
    <definedName name="PL_Convertible_Interest">#REF!</definedName>
    <definedName name="PL_Convertible_PDividend" localSheetId="17">#REF!</definedName>
    <definedName name="PL_Convertible_PDividend" localSheetId="18">#REF!</definedName>
    <definedName name="PL_Convertible_PDividend" localSheetId="37">#REF!</definedName>
    <definedName name="PL_Convertible_PDividend" localSheetId="20">#REF!</definedName>
    <definedName name="PL_Convertible_PDividend" localSheetId="4">#REF!</definedName>
    <definedName name="PL_Convertible_PDividend" localSheetId="15">#REF!</definedName>
    <definedName name="PL_Convertible_PDividend" localSheetId="36">#REF!</definedName>
    <definedName name="PL_Convertible_PDividend" localSheetId="16">#REF!</definedName>
    <definedName name="PL_Convertible_PDividend" localSheetId="8">#REF!</definedName>
    <definedName name="PL_Convertible_PDividend" localSheetId="10">#REF!</definedName>
    <definedName name="PL_Convertible_PDividend" localSheetId="11">#REF!</definedName>
    <definedName name="PL_Convertible_PDividend">#REF!</definedName>
    <definedName name="PL_Depreciation" localSheetId="17">#REF!</definedName>
    <definedName name="PL_Depreciation" localSheetId="18">#REF!</definedName>
    <definedName name="PL_Depreciation" localSheetId="37">#REF!</definedName>
    <definedName name="PL_Depreciation" localSheetId="20">#REF!</definedName>
    <definedName name="PL_Depreciation" localSheetId="4">#REF!</definedName>
    <definedName name="PL_Depreciation" localSheetId="15">#REF!</definedName>
    <definedName name="PL_Depreciation" localSheetId="36">#REF!</definedName>
    <definedName name="PL_Depreciation" localSheetId="16">#REF!</definedName>
    <definedName name="PL_Depreciation" localSheetId="8">#REF!</definedName>
    <definedName name="PL_Depreciation" localSheetId="10">#REF!</definedName>
    <definedName name="PL_Depreciation" localSheetId="11">#REF!</definedName>
    <definedName name="PL_Depreciation">#REF!</definedName>
    <definedName name="PL_Equity_Earnings" localSheetId="17">#REF!</definedName>
    <definedName name="PL_Equity_Earnings" localSheetId="18">#REF!</definedName>
    <definedName name="PL_Equity_Earnings" localSheetId="37">#REF!</definedName>
    <definedName name="PL_Equity_Earnings" localSheetId="20">#REF!</definedName>
    <definedName name="PL_Equity_Earnings" localSheetId="4">#REF!</definedName>
    <definedName name="PL_Equity_Earnings" localSheetId="15">#REF!</definedName>
    <definedName name="PL_Equity_Earnings" localSheetId="36">#REF!</definedName>
    <definedName name="PL_Equity_Earnings" localSheetId="16">#REF!</definedName>
    <definedName name="PL_Equity_Earnings" localSheetId="8">#REF!</definedName>
    <definedName name="PL_Equity_Earnings" localSheetId="10">#REF!</definedName>
    <definedName name="PL_Equity_Earnings" localSheetId="11">#REF!</definedName>
    <definedName name="PL_Equity_Earnings">#REF!</definedName>
    <definedName name="PL_FDEPS" localSheetId="17">#REF!</definedName>
    <definedName name="PL_FDEPS" localSheetId="18">#REF!</definedName>
    <definedName name="PL_FDEPS" localSheetId="37">#REF!</definedName>
    <definedName name="PL_FDEPS" localSheetId="20">#REF!</definedName>
    <definedName name="PL_FDEPS" localSheetId="4">#REF!</definedName>
    <definedName name="PL_FDEPS" localSheetId="15">#REF!</definedName>
    <definedName name="PL_FDEPS" localSheetId="36">#REF!</definedName>
    <definedName name="PL_FDEPS" localSheetId="16">#REF!</definedName>
    <definedName name="PL_FDEPS" localSheetId="8">#REF!</definedName>
    <definedName name="PL_FDEPS" localSheetId="10">#REF!</definedName>
    <definedName name="PL_FDEPS" localSheetId="11">#REF!</definedName>
    <definedName name="PL_FDEPS">#REF!</definedName>
    <definedName name="PL_FDSO" localSheetId="17">#REF!</definedName>
    <definedName name="PL_FDSO" localSheetId="18">#REF!</definedName>
    <definedName name="PL_FDSO" localSheetId="37">#REF!</definedName>
    <definedName name="PL_FDSO" localSheetId="20">#REF!</definedName>
    <definedName name="PL_FDSO" localSheetId="4">#REF!</definedName>
    <definedName name="PL_FDSO" localSheetId="15">#REF!</definedName>
    <definedName name="PL_FDSO" localSheetId="36">#REF!</definedName>
    <definedName name="PL_FDSO" localSheetId="16">#REF!</definedName>
    <definedName name="PL_FDSO" localSheetId="8">#REF!</definedName>
    <definedName name="PL_FDSO" localSheetId="10">#REF!</definedName>
    <definedName name="PL_FDSO" localSheetId="11">#REF!</definedName>
    <definedName name="PL_FDSO">#REF!</definedName>
    <definedName name="PL_Income_Taxes" localSheetId="17">#REF!</definedName>
    <definedName name="PL_Income_Taxes" localSheetId="18">#REF!</definedName>
    <definedName name="PL_Income_Taxes" localSheetId="37">#REF!</definedName>
    <definedName name="PL_Income_Taxes" localSheetId="20">#REF!</definedName>
    <definedName name="PL_Income_Taxes" localSheetId="4">#REF!</definedName>
    <definedName name="PL_Income_Taxes" localSheetId="15">#REF!</definedName>
    <definedName name="PL_Income_Taxes" localSheetId="36">#REF!</definedName>
    <definedName name="PL_Income_Taxes" localSheetId="16">#REF!</definedName>
    <definedName name="PL_Income_Taxes" localSheetId="8">#REF!</definedName>
    <definedName name="PL_Income_Taxes" localSheetId="10">#REF!</definedName>
    <definedName name="PL_Income_Taxes" localSheetId="11">#REF!</definedName>
    <definedName name="PL_Income_Taxes">#REF!</definedName>
    <definedName name="PL_Interest_Income" localSheetId="17">#REF!</definedName>
    <definedName name="PL_Interest_Income" localSheetId="18">#REF!</definedName>
    <definedName name="PL_Interest_Income" localSheetId="37">#REF!</definedName>
    <definedName name="PL_Interest_Income" localSheetId="20">#REF!</definedName>
    <definedName name="PL_Interest_Income" localSheetId="4">#REF!</definedName>
    <definedName name="PL_Interest_Income" localSheetId="15">#REF!</definedName>
    <definedName name="PL_Interest_Income" localSheetId="36">#REF!</definedName>
    <definedName name="PL_Interest_Income" localSheetId="16">#REF!</definedName>
    <definedName name="PL_Interest_Income" localSheetId="8">#REF!</definedName>
    <definedName name="PL_Interest_Income" localSheetId="10">#REF!</definedName>
    <definedName name="PL_Interest_Income" localSheetId="11">#REF!</definedName>
    <definedName name="PL_Interest_Income">#REF!</definedName>
    <definedName name="PL_Loss_Debt" localSheetId="17">#REF!</definedName>
    <definedName name="PL_Loss_Debt" localSheetId="18">#REF!</definedName>
    <definedName name="PL_Loss_Debt" localSheetId="37">#REF!</definedName>
    <definedName name="PL_Loss_Debt" localSheetId="20">#REF!</definedName>
    <definedName name="PL_Loss_Debt" localSheetId="4">#REF!</definedName>
    <definedName name="PL_Loss_Debt" localSheetId="15">#REF!</definedName>
    <definedName name="PL_Loss_Debt" localSheetId="36">#REF!</definedName>
    <definedName name="PL_Loss_Debt" localSheetId="16">#REF!</definedName>
    <definedName name="PL_Loss_Debt" localSheetId="8">#REF!</definedName>
    <definedName name="PL_Loss_Debt" localSheetId="10">#REF!</definedName>
    <definedName name="PL_Loss_Debt" localSheetId="11">#REF!</definedName>
    <definedName name="PL_Loss_Debt">#REF!</definedName>
    <definedName name="PL_Loss_Preferred" localSheetId="17">#REF!</definedName>
    <definedName name="PL_Loss_Preferred" localSheetId="18">#REF!</definedName>
    <definedName name="PL_Loss_Preferred" localSheetId="37">#REF!</definedName>
    <definedName name="PL_Loss_Preferred" localSheetId="20">#REF!</definedName>
    <definedName name="PL_Loss_Preferred" localSheetId="4">#REF!</definedName>
    <definedName name="PL_Loss_Preferred" localSheetId="15">#REF!</definedName>
    <definedName name="PL_Loss_Preferred" localSheetId="36">#REF!</definedName>
    <definedName name="PL_Loss_Preferred" localSheetId="16">#REF!</definedName>
    <definedName name="PL_Loss_Preferred" localSheetId="8">#REF!</definedName>
    <definedName name="PL_Loss_Preferred" localSheetId="10">#REF!</definedName>
    <definedName name="PL_Loss_Preferred" localSheetId="11">#REF!</definedName>
    <definedName name="PL_Loss_Preferred">#REF!</definedName>
    <definedName name="PL_Minority_NI" localSheetId="17">#REF!</definedName>
    <definedName name="PL_Minority_NI" localSheetId="18">#REF!</definedName>
    <definedName name="PL_Minority_NI" localSheetId="37">#REF!</definedName>
    <definedName name="PL_Minority_NI" localSheetId="20">#REF!</definedName>
    <definedName name="PL_Minority_NI" localSheetId="4">#REF!</definedName>
    <definedName name="PL_Minority_NI" localSheetId="15">#REF!</definedName>
    <definedName name="PL_Minority_NI" localSheetId="36">#REF!</definedName>
    <definedName name="PL_Minority_NI" localSheetId="16">#REF!</definedName>
    <definedName name="PL_Minority_NI" localSheetId="8">#REF!</definedName>
    <definedName name="PL_Minority_NI" localSheetId="10">#REF!</definedName>
    <definedName name="PL_Minority_NI" localSheetId="11">#REF!</definedName>
    <definedName name="PL_Minority_NI">#REF!</definedName>
    <definedName name="PL_Non_Operating_Expenses" localSheetId="17">#REF!</definedName>
    <definedName name="PL_Non_Operating_Expenses" localSheetId="18">#REF!</definedName>
    <definedName name="PL_Non_Operating_Expenses" localSheetId="37">#REF!</definedName>
    <definedName name="PL_Non_Operating_Expenses" localSheetId="20">#REF!</definedName>
    <definedName name="PL_Non_Operating_Expenses" localSheetId="4">#REF!</definedName>
    <definedName name="PL_Non_Operating_Expenses" localSheetId="15">#REF!</definedName>
    <definedName name="PL_Non_Operating_Expenses" localSheetId="36">#REF!</definedName>
    <definedName name="PL_Non_Operating_Expenses" localSheetId="16">#REF!</definedName>
    <definedName name="PL_Non_Operating_Expenses" localSheetId="8">#REF!</definedName>
    <definedName name="PL_Non_Operating_Expenses" localSheetId="10">#REF!</definedName>
    <definedName name="PL_Non_Operating_Expenses" localSheetId="11">#REF!</definedName>
    <definedName name="PL_Non_Operating_Expenses">#REF!</definedName>
    <definedName name="PL_Operating_Expenses" localSheetId="17">#REF!</definedName>
    <definedName name="PL_Operating_Expenses" localSheetId="18">#REF!</definedName>
    <definedName name="PL_Operating_Expenses" localSheetId="37">#REF!</definedName>
    <definedName name="PL_Operating_Expenses" localSheetId="20">#REF!</definedName>
    <definedName name="PL_Operating_Expenses" localSheetId="4">#REF!</definedName>
    <definedName name="PL_Operating_Expenses" localSheetId="15">#REF!</definedName>
    <definedName name="PL_Operating_Expenses" localSheetId="36">#REF!</definedName>
    <definedName name="PL_Operating_Expenses" localSheetId="16">#REF!</definedName>
    <definedName name="PL_Operating_Expenses" localSheetId="8">#REF!</definedName>
    <definedName name="PL_Operating_Expenses" localSheetId="10">#REF!</definedName>
    <definedName name="PL_Operating_Expenses" localSheetId="11">#REF!</definedName>
    <definedName name="PL_Operating_Expenses">#REF!</definedName>
    <definedName name="PL_Rent" localSheetId="17">#REF!</definedName>
    <definedName name="PL_Rent" localSheetId="18">#REF!</definedName>
    <definedName name="PL_Rent" localSheetId="37">#REF!</definedName>
    <definedName name="PL_Rent" localSheetId="20">#REF!</definedName>
    <definedName name="PL_Rent" localSheetId="4">#REF!</definedName>
    <definedName name="PL_Rent" localSheetId="15">#REF!</definedName>
    <definedName name="PL_Rent" localSheetId="36">#REF!</definedName>
    <definedName name="PL_Rent" localSheetId="16">#REF!</definedName>
    <definedName name="PL_Rent" localSheetId="8">#REF!</definedName>
    <definedName name="PL_Rent" localSheetId="10">#REF!</definedName>
    <definedName name="PL_Rent" localSheetId="11">#REF!</definedName>
    <definedName name="PL_Rent">#REF!</definedName>
    <definedName name="PL_Revenues" localSheetId="17">#REF!</definedName>
    <definedName name="PL_Revenues" localSheetId="18">#REF!</definedName>
    <definedName name="PL_Revenues" localSheetId="37">#REF!</definedName>
    <definedName name="PL_Revenues" localSheetId="20">#REF!</definedName>
    <definedName name="PL_Revenues" localSheetId="4">#REF!</definedName>
    <definedName name="PL_Revenues" localSheetId="15">#REF!</definedName>
    <definedName name="PL_Revenues" localSheetId="36">#REF!</definedName>
    <definedName name="PL_Revenues" localSheetId="16">#REF!</definedName>
    <definedName name="PL_Revenues" localSheetId="8">#REF!</definedName>
    <definedName name="PL_Revenues" localSheetId="10">#REF!</definedName>
    <definedName name="PL_Revenues" localSheetId="11">#REF!</definedName>
    <definedName name="PL_Revenues">#REF!</definedName>
    <definedName name="PL_SGA" localSheetId="17">#REF!</definedName>
    <definedName name="PL_SGA" localSheetId="18">#REF!</definedName>
    <definedName name="PL_SGA" localSheetId="37">#REF!</definedName>
    <definedName name="PL_SGA" localSheetId="20">#REF!</definedName>
    <definedName name="PL_SGA" localSheetId="4">#REF!</definedName>
    <definedName name="PL_SGA" localSheetId="15">#REF!</definedName>
    <definedName name="PL_SGA" localSheetId="36">#REF!</definedName>
    <definedName name="PL_SGA" localSheetId="16">#REF!</definedName>
    <definedName name="PL_SGA" localSheetId="8">#REF!</definedName>
    <definedName name="PL_SGA" localSheetId="10">#REF!</definedName>
    <definedName name="PL_SGA" localSheetId="11">#REF!</definedName>
    <definedName name="PL_SGA">#REF!</definedName>
    <definedName name="PL_Straight_Interest" localSheetId="17">#REF!</definedName>
    <definedName name="PL_Straight_Interest" localSheetId="18">#REF!</definedName>
    <definedName name="PL_Straight_Interest" localSheetId="37">#REF!</definedName>
    <definedName name="PL_Straight_Interest" localSheetId="20">#REF!</definedName>
    <definedName name="PL_Straight_Interest" localSheetId="4">#REF!</definedName>
    <definedName name="PL_Straight_Interest" localSheetId="15">#REF!</definedName>
    <definedName name="PL_Straight_Interest" localSheetId="36">#REF!</definedName>
    <definedName name="PL_Straight_Interest" localSheetId="16">#REF!</definedName>
    <definedName name="PL_Straight_Interest" localSheetId="8">#REF!</definedName>
    <definedName name="PL_Straight_Interest" localSheetId="10">#REF!</definedName>
    <definedName name="PL_Straight_Interest" localSheetId="11">#REF!</definedName>
    <definedName name="PL_Straight_Interest">#REF!</definedName>
    <definedName name="PL_Straight_PDividend" localSheetId="17">#REF!</definedName>
    <definedName name="PL_Straight_PDividend" localSheetId="18">#REF!</definedName>
    <definedName name="PL_Straight_PDividend" localSheetId="37">#REF!</definedName>
    <definedName name="PL_Straight_PDividend" localSheetId="20">#REF!</definedName>
    <definedName name="PL_Straight_PDividend" localSheetId="4">#REF!</definedName>
    <definedName name="PL_Straight_PDividend" localSheetId="15">#REF!</definedName>
    <definedName name="PL_Straight_PDividend" localSheetId="36">#REF!</definedName>
    <definedName name="PL_Straight_PDividend" localSheetId="16">#REF!</definedName>
    <definedName name="PL_Straight_PDividend" localSheetId="8">#REF!</definedName>
    <definedName name="PL_Straight_PDividend" localSheetId="10">#REF!</definedName>
    <definedName name="PL_Straight_PDividend" localSheetId="11">#REF!</definedName>
    <definedName name="PL_Straight_PDividend">#REF!</definedName>
    <definedName name="PL_XO" localSheetId="17">#REF!</definedName>
    <definedName name="PL_XO" localSheetId="18">#REF!</definedName>
    <definedName name="PL_XO" localSheetId="37">#REF!</definedName>
    <definedName name="PL_XO" localSheetId="20">#REF!</definedName>
    <definedName name="PL_XO" localSheetId="4">#REF!</definedName>
    <definedName name="PL_XO" localSheetId="15">#REF!</definedName>
    <definedName name="PL_XO" localSheetId="36">#REF!</definedName>
    <definedName name="PL_XO" localSheetId="16">#REF!</definedName>
    <definedName name="PL_XO" localSheetId="8">#REF!</definedName>
    <definedName name="PL_XO" localSheetId="10">#REF!</definedName>
    <definedName name="PL_XO" localSheetId="11">#REF!</definedName>
    <definedName name="PL_XO">#REF!</definedName>
    <definedName name="PLACA" localSheetId="17">#REF!</definedName>
    <definedName name="PLACA" localSheetId="18">#REF!</definedName>
    <definedName name="PLACA" localSheetId="37">#REF!</definedName>
    <definedName name="PLACA" localSheetId="20">#REF!</definedName>
    <definedName name="PLACA" localSheetId="4">#REF!</definedName>
    <definedName name="PLACA" localSheetId="15">#REF!</definedName>
    <definedName name="PLACA" localSheetId="36">#REF!</definedName>
    <definedName name="PLACA" localSheetId="16">#REF!</definedName>
    <definedName name="PLACA" localSheetId="8">#REF!</definedName>
    <definedName name="PLACA" localSheetId="10">#REF!</definedName>
    <definedName name="PLACA" localSheetId="11">#REF!</definedName>
    <definedName name="PLACA">#REF!</definedName>
    <definedName name="PLACAO_Ref_Row" localSheetId="17">#REF!</definedName>
    <definedName name="PLACAO_Ref_Row" localSheetId="18">#REF!</definedName>
    <definedName name="PLACAO_Ref_Row" localSheetId="20">#REF!</definedName>
    <definedName name="PLACAO_Ref_Row" localSheetId="4">#REF!</definedName>
    <definedName name="PLACAO_Ref_Row" localSheetId="15">#REF!</definedName>
    <definedName name="PLACAO_Ref_Row" localSheetId="16">#REF!</definedName>
    <definedName name="PLACAO_Ref_Row" localSheetId="8">#REF!</definedName>
    <definedName name="PLACAO_Ref_Row" localSheetId="10">#REF!</definedName>
    <definedName name="PLACAO_Ref_Row" localSheetId="11">#REF!</definedName>
    <definedName name="PLACAO_Ref_Row">#REF!</definedName>
    <definedName name="place" localSheetId="17">#REF!</definedName>
    <definedName name="place" localSheetId="18">#REF!</definedName>
    <definedName name="place" localSheetId="37">#REF!</definedName>
    <definedName name="place" localSheetId="20">#REF!</definedName>
    <definedName name="place" localSheetId="4">#REF!</definedName>
    <definedName name="place" localSheetId="15">#REF!</definedName>
    <definedName name="place" localSheetId="36">#REF!</definedName>
    <definedName name="place" localSheetId="16">#REF!</definedName>
    <definedName name="place" localSheetId="8">#REF!</definedName>
    <definedName name="place" localSheetId="10">#REF!</definedName>
    <definedName name="place" localSheetId="11">#REF!</definedName>
    <definedName name="place">#REF!</definedName>
    <definedName name="Planilha">[78]Interface!$C$13</definedName>
    <definedName name="Planilha2" localSheetId="17" hidden="1">{#N/A,#N/A,FALSE,"RELATÓRIO";#N/A,#N/A,FALSE,"RELATÓRIO"}</definedName>
    <definedName name="Planilha2" localSheetId="18" hidden="1">{#N/A,#N/A,FALSE,"RELATÓRIO";#N/A,#N/A,FALSE,"RELATÓRIO"}</definedName>
    <definedName name="Planilha2" localSheetId="37" hidden="1">{#N/A,#N/A,FALSE,"RELATÓRIO";#N/A,#N/A,FALSE,"RELATÓRIO"}</definedName>
    <definedName name="Planilha2" localSheetId="33" hidden="1">{#N/A,#N/A,FALSE,"RELATÓRIO";#N/A,#N/A,FALSE,"RELATÓRIO"}</definedName>
    <definedName name="Planilha2" localSheetId="20" hidden="1">{#N/A,#N/A,FALSE,"RELATÓRIO";#N/A,#N/A,FALSE,"RELATÓRIO"}</definedName>
    <definedName name="Planilha2" localSheetId="6" hidden="1">{#N/A,#N/A,FALSE,"RELATÓRIO";#N/A,#N/A,FALSE,"RELATÓRIO"}</definedName>
    <definedName name="Planilha2" localSheetId="4" hidden="1">{#N/A,#N/A,FALSE,"RELATÓRIO";#N/A,#N/A,FALSE,"RELATÓRIO"}</definedName>
    <definedName name="Planilha2" localSheetId="15" hidden="1">{#N/A,#N/A,FALSE,"RELATÓRIO";#N/A,#N/A,FALSE,"RELATÓRIO"}</definedName>
    <definedName name="Planilha2" localSheetId="36" hidden="1">{#N/A,#N/A,FALSE,"RELATÓRIO";#N/A,#N/A,FALSE,"RELATÓRIO"}</definedName>
    <definedName name="Planilha2" localSheetId="16" hidden="1">{#N/A,#N/A,FALSE,"RELATÓRIO";#N/A,#N/A,FALSE,"RELATÓRIO"}</definedName>
    <definedName name="Planilha2" localSheetId="41" hidden="1">{#N/A,#N/A,FALSE,"RELATÓRIO";#N/A,#N/A,FALSE,"RELATÓRIO"}</definedName>
    <definedName name="Planilha2" localSheetId="8" hidden="1">{#N/A,#N/A,FALSE,"RELATÓRIO";#N/A,#N/A,FALSE,"RELATÓRIO"}</definedName>
    <definedName name="Planilha2" localSheetId="7" hidden="1">{#N/A,#N/A,FALSE,"RELATÓRIO";#N/A,#N/A,FALSE,"RELATÓRIO"}</definedName>
    <definedName name="Planilha2" localSheetId="10" hidden="1">{#N/A,#N/A,FALSE,"RELATÓRIO";#N/A,#N/A,FALSE,"RELATÓRIO"}</definedName>
    <definedName name="Planilha2" localSheetId="9" hidden="1">{#N/A,#N/A,FALSE,"RELATÓRIO";#N/A,#N/A,FALSE,"RELATÓRIO"}</definedName>
    <definedName name="Planilha2" localSheetId="11" hidden="1">{#N/A,#N/A,FALSE,"RELATÓRIO";#N/A,#N/A,FALSE,"RELATÓRIO"}</definedName>
    <definedName name="Planilha2" localSheetId="26" hidden="1">{#N/A,#N/A,FALSE,"RELATÓRIO";#N/A,#N/A,FALSE,"RELATÓRIO"}</definedName>
    <definedName name="Planilha2" localSheetId="23" hidden="1">{#N/A,#N/A,FALSE,"RELATÓRIO";#N/A,#N/A,FALSE,"RELATÓRIO"}</definedName>
    <definedName name="Planilha2" localSheetId="40" hidden="1">{#N/A,#N/A,FALSE,"RELATÓRIO";#N/A,#N/A,FALSE,"RELATÓRIO"}</definedName>
    <definedName name="Planilha2" localSheetId="29" hidden="1">{#N/A,#N/A,FALSE,"RELATÓRIO";#N/A,#N/A,FALSE,"RELATÓRIO"}</definedName>
    <definedName name="Planilha2" hidden="1">{#N/A,#N/A,FALSE,"RELATÓRIO";#N/A,#N/A,FALSE,"RELATÓRIO"}</definedName>
    <definedName name="planilhaG11">[240]Plano_3G!D1048575:D397</definedName>
    <definedName name="planilhaG22">[240]Plano_3G!M3:M397</definedName>
    <definedName name="planilhaG33">[240]Plano_3G!N3:N397</definedName>
    <definedName name="planilhaG44">[240]Plano_3G!O1:O397</definedName>
    <definedName name="Plano" localSheetId="17">PeriodoInPlanejado*([103]Gantt!$C1&gt;0)</definedName>
    <definedName name="Plano" localSheetId="18">PeriodoInPlanejado*([103]Gantt!$C1&gt;0)</definedName>
    <definedName name="Plano" localSheetId="37">PeriodoInPlanejado*([103]Gantt!$C1&gt;0)</definedName>
    <definedName name="Plano" localSheetId="20">PeriodoInPlanejado*([103]Gantt!$C1&gt;0)</definedName>
    <definedName name="Plano" localSheetId="4">PeriodoInPlanejado*([103]Gantt!$C1&gt;0)</definedName>
    <definedName name="Plano" localSheetId="15">PeriodoInPlanejado*([103]Gantt!$C1&gt;0)</definedName>
    <definedName name="Plano" localSheetId="36">PeriodoInPlanejado*([103]Gantt!$C1&gt;0)</definedName>
    <definedName name="Plano" localSheetId="16">[0]!PeriodoInPlanejado*([103]Gantt!$C1&gt;0)</definedName>
    <definedName name="Plano" localSheetId="8">PeriodoInPlanejado*([103]Gantt!$C1&gt;0)</definedName>
    <definedName name="Plano" localSheetId="10">PeriodoInPlanejado*([103]Gantt!$C1&gt;0)</definedName>
    <definedName name="Plano" localSheetId="11">PeriodoInPlanejado*([103]Gantt!$C1&gt;0)</definedName>
    <definedName name="Plano">PeriodoInPlanejado*([103]Gantt!$C1&gt;0)</definedName>
    <definedName name="Plano_3G" localSheetId="17" hidden="1">{"'171'!$A$1:$Z$50"}</definedName>
    <definedName name="Plano_3G" localSheetId="18" hidden="1">{"'171'!$A$1:$Z$50"}</definedName>
    <definedName name="Plano_3G" localSheetId="37" hidden="1">{"'171'!$A$1:$Z$50"}</definedName>
    <definedName name="Plano_3G" localSheetId="33" hidden="1">{"'171'!$A$1:$Z$50"}</definedName>
    <definedName name="Plano_3G" localSheetId="20" hidden="1">{"'171'!$A$1:$Z$50"}</definedName>
    <definedName name="Plano_3G" localSheetId="6" hidden="1">{"'171'!$A$1:$Z$50"}</definedName>
    <definedName name="Plano_3G" localSheetId="4" hidden="1">{"'171'!$A$1:$Z$50"}</definedName>
    <definedName name="Plano_3G" localSheetId="15" hidden="1">{"'171'!$A$1:$Z$50"}</definedName>
    <definedName name="Plano_3G" localSheetId="36" hidden="1">{"'171'!$A$1:$Z$50"}</definedName>
    <definedName name="Plano_3G" localSheetId="16" hidden="1">{"'171'!$A$1:$Z$50"}</definedName>
    <definedName name="Plano_3G" localSheetId="41" hidden="1">{"'171'!$A$1:$Z$50"}</definedName>
    <definedName name="Plano_3G" localSheetId="8" hidden="1">{"'171'!$A$1:$Z$50"}</definedName>
    <definedName name="Plano_3G" localSheetId="7" hidden="1">{"'171'!$A$1:$Z$50"}</definedName>
    <definedName name="Plano_3G" localSheetId="10" hidden="1">{"'171'!$A$1:$Z$50"}</definedName>
    <definedName name="Plano_3G" localSheetId="9" hidden="1">{"'171'!$A$1:$Z$50"}</definedName>
    <definedName name="Plano_3G" localSheetId="11" hidden="1">{"'171'!$A$1:$Z$50"}</definedName>
    <definedName name="Plano_3G" localSheetId="26" hidden="1">{"'171'!$A$1:$Z$50"}</definedName>
    <definedName name="Plano_3G" localSheetId="23" hidden="1">{"'171'!$A$1:$Z$50"}</definedName>
    <definedName name="Plano_3G" localSheetId="40" hidden="1">{"'171'!$A$1:$Z$50"}</definedName>
    <definedName name="Plano_3G" localSheetId="29" hidden="1">{"'171'!$A$1:$Z$50"}</definedName>
    <definedName name="Plano_3G" hidden="1">{"'171'!$A$1:$Z$50"}</definedName>
    <definedName name="PLANS_DESC" localSheetId="17">#REF!</definedName>
    <definedName name="PLANS_DESC" localSheetId="18">#REF!</definedName>
    <definedName name="PLANS_DESC" localSheetId="37">#REF!</definedName>
    <definedName name="PLANS_DESC" localSheetId="20">#REF!</definedName>
    <definedName name="PLANS_DESC" localSheetId="4">#REF!</definedName>
    <definedName name="PLANS_DESC" localSheetId="15">#REF!</definedName>
    <definedName name="PLANS_DESC" localSheetId="36">#REF!</definedName>
    <definedName name="PLANS_DESC" localSheetId="16">#REF!</definedName>
    <definedName name="PLANS_DESC" localSheetId="8">#REF!</definedName>
    <definedName name="PLANS_DESC" localSheetId="10">#REF!</definedName>
    <definedName name="PLANS_DESC" localSheetId="11">#REF!</definedName>
    <definedName name="PLANS_DESC">#REF!</definedName>
    <definedName name="PLANT">OFFSET([69]Lists!$A$2:$A$300,,,COUNTA([69]Lists!$A$2:$A$300),)</definedName>
    <definedName name="Plant_Group" localSheetId="17">#REF!</definedName>
    <definedName name="Plant_Group" localSheetId="18">#REF!</definedName>
    <definedName name="Plant_Group" localSheetId="37">#REF!</definedName>
    <definedName name="Plant_Group" localSheetId="20">#REF!</definedName>
    <definedName name="Plant_Group" localSheetId="4">#REF!</definedName>
    <definedName name="Plant_Group" localSheetId="15">#REF!</definedName>
    <definedName name="Plant_Group" localSheetId="36">#REF!</definedName>
    <definedName name="Plant_Group" localSheetId="16">#REF!</definedName>
    <definedName name="Plant_Group" localSheetId="8">#REF!</definedName>
    <definedName name="Plant_Group" localSheetId="10">#REF!</definedName>
    <definedName name="Plant_Group" localSheetId="11">#REF!</definedName>
    <definedName name="Plant_Group">#REF!</definedName>
    <definedName name="PLANT1">'[61]Drop down lists'!$C$3:$C$145</definedName>
    <definedName name="PlantNo">[47]STARTSHEET!$I$5</definedName>
    <definedName name="PlantNrOP" localSheetId="17">#REF!</definedName>
    <definedName name="PlantNrOP" localSheetId="18">#REF!</definedName>
    <definedName name="PlantNrOP" localSheetId="37">#REF!</definedName>
    <definedName name="PlantNrOP" localSheetId="20">#REF!</definedName>
    <definedName name="PlantNrOP" localSheetId="4">#REF!</definedName>
    <definedName name="PlantNrOP" localSheetId="15">#REF!</definedName>
    <definedName name="PlantNrOP" localSheetId="36">#REF!</definedName>
    <definedName name="PlantNrOP" localSheetId="16">#REF!</definedName>
    <definedName name="PlantNrOP" localSheetId="8">#REF!</definedName>
    <definedName name="PlantNrOP" localSheetId="10">#REF!</definedName>
    <definedName name="PlantNrOP" localSheetId="11">#REF!</definedName>
    <definedName name="PlantNrOP">#REF!</definedName>
    <definedName name="PlantOP" localSheetId="17">#REF!</definedName>
    <definedName name="PlantOP" localSheetId="18">#REF!</definedName>
    <definedName name="PlantOP" localSheetId="37">#REF!</definedName>
    <definedName name="PlantOP" localSheetId="20">#REF!</definedName>
    <definedName name="PlantOP" localSheetId="4">#REF!</definedName>
    <definedName name="PlantOP" localSheetId="15">#REF!</definedName>
    <definedName name="PlantOP" localSheetId="36">#REF!</definedName>
    <definedName name="PlantOP" localSheetId="16">#REF!</definedName>
    <definedName name="PlantOP" localSheetId="8">#REF!</definedName>
    <definedName name="PlantOP" localSheetId="10">#REF!</definedName>
    <definedName name="PlantOP" localSheetId="11">#REF!</definedName>
    <definedName name="PlantOP">#REF!</definedName>
    <definedName name="PlatoFiltrada">[41]PM!$BG$1</definedName>
    <definedName name="PlatoMaturada">[41]PM!$BD$1</definedName>
    <definedName name="PlatoMedioRetrabalho">[41]PM!$AZ$26</definedName>
    <definedName name="PlatoRetrabalho">[41]PM!$BJ$1</definedName>
    <definedName name="playboy" localSheetId="17" hidden="1">{#N/A,#N/A,FALSE,"RGD$";#N/A,#N/A,FALSE,"BG$";#N/A,#N/A,FALSE,"FC$"}</definedName>
    <definedName name="playboy" localSheetId="18" hidden="1">{#N/A,#N/A,FALSE,"RGD$";#N/A,#N/A,FALSE,"BG$";#N/A,#N/A,FALSE,"FC$"}</definedName>
    <definedName name="playboy" localSheetId="37" hidden="1">{#N/A,#N/A,FALSE,"RGD$";#N/A,#N/A,FALSE,"BG$";#N/A,#N/A,FALSE,"FC$"}</definedName>
    <definedName name="playboy" localSheetId="33" hidden="1">{#N/A,#N/A,FALSE,"RGD$";#N/A,#N/A,FALSE,"BG$";#N/A,#N/A,FALSE,"FC$"}</definedName>
    <definedName name="playboy" localSheetId="20" hidden="1">{#N/A,#N/A,FALSE,"RGD$";#N/A,#N/A,FALSE,"BG$";#N/A,#N/A,FALSE,"FC$"}</definedName>
    <definedName name="playboy" localSheetId="6" hidden="1">{#N/A,#N/A,FALSE,"RGD$";#N/A,#N/A,FALSE,"BG$";#N/A,#N/A,FALSE,"FC$"}</definedName>
    <definedName name="playboy" localSheetId="4" hidden="1">{#N/A,#N/A,FALSE,"RGD$";#N/A,#N/A,FALSE,"BG$";#N/A,#N/A,FALSE,"FC$"}</definedName>
    <definedName name="playboy" localSheetId="15" hidden="1">{#N/A,#N/A,FALSE,"RGD$";#N/A,#N/A,FALSE,"BG$";#N/A,#N/A,FALSE,"FC$"}</definedName>
    <definedName name="playboy" localSheetId="36" hidden="1">{#N/A,#N/A,FALSE,"RGD$";#N/A,#N/A,FALSE,"BG$";#N/A,#N/A,FALSE,"FC$"}</definedName>
    <definedName name="playboy" localSheetId="16" hidden="1">{#N/A,#N/A,FALSE,"RGD$";#N/A,#N/A,FALSE,"BG$";#N/A,#N/A,FALSE,"FC$"}</definedName>
    <definedName name="playboy" localSheetId="41" hidden="1">{#N/A,#N/A,FALSE,"RGD$";#N/A,#N/A,FALSE,"BG$";#N/A,#N/A,FALSE,"FC$"}</definedName>
    <definedName name="playboy" localSheetId="8" hidden="1">{#N/A,#N/A,FALSE,"RGD$";#N/A,#N/A,FALSE,"BG$";#N/A,#N/A,FALSE,"FC$"}</definedName>
    <definedName name="playboy" localSheetId="7" hidden="1">{#N/A,#N/A,FALSE,"RGD$";#N/A,#N/A,FALSE,"BG$";#N/A,#N/A,FALSE,"FC$"}</definedName>
    <definedName name="playboy" localSheetId="10" hidden="1">{#N/A,#N/A,FALSE,"RGD$";#N/A,#N/A,FALSE,"BG$";#N/A,#N/A,FALSE,"FC$"}</definedName>
    <definedName name="playboy" localSheetId="9" hidden="1">{#N/A,#N/A,FALSE,"RGD$";#N/A,#N/A,FALSE,"BG$";#N/A,#N/A,FALSE,"FC$"}</definedName>
    <definedName name="playboy" localSheetId="11" hidden="1">{#N/A,#N/A,FALSE,"RGD$";#N/A,#N/A,FALSE,"BG$";#N/A,#N/A,FALSE,"FC$"}</definedName>
    <definedName name="playboy" localSheetId="26" hidden="1">{#N/A,#N/A,FALSE,"RGD$";#N/A,#N/A,FALSE,"BG$";#N/A,#N/A,FALSE,"FC$"}</definedName>
    <definedName name="playboy" localSheetId="23" hidden="1">{#N/A,#N/A,FALSE,"RGD$";#N/A,#N/A,FALSE,"BG$";#N/A,#N/A,FALSE,"FC$"}</definedName>
    <definedName name="playboy" localSheetId="40" hidden="1">{#N/A,#N/A,FALSE,"RGD$";#N/A,#N/A,FALSE,"BG$";#N/A,#N/A,FALSE,"FC$"}</definedName>
    <definedName name="playboy" localSheetId="29" hidden="1">{#N/A,#N/A,FALSE,"RGD$";#N/A,#N/A,FALSE,"BG$";#N/A,#N/A,FALSE,"FC$"}</definedName>
    <definedName name="playboy" hidden="1">{#N/A,#N/A,FALSE,"RGD$";#N/A,#N/A,FALSE,"BG$";#N/A,#N/A,FALSE,"FC$"}</definedName>
    <definedName name="PLBTL">'[61]Drop down lists'!$E$3:$E$12</definedName>
    <definedName name="PLEJC" localSheetId="17">#REF!</definedName>
    <definedName name="PLEJC" localSheetId="18">#REF!</definedName>
    <definedName name="PLEJC" localSheetId="37">#REF!</definedName>
    <definedName name="PLEJC" localSheetId="20">#REF!</definedName>
    <definedName name="PLEJC" localSheetId="4">#REF!</definedName>
    <definedName name="PLEJC" localSheetId="15">#REF!</definedName>
    <definedName name="PLEJC" localSheetId="36">#REF!</definedName>
    <definedName name="PLEJC" localSheetId="16">#REF!</definedName>
    <definedName name="PLEJC" localSheetId="8">#REF!</definedName>
    <definedName name="PLEJC" localSheetId="10">#REF!</definedName>
    <definedName name="PLEJC" localSheetId="11">#REF!</definedName>
    <definedName name="PLEJC">#REF!</definedName>
    <definedName name="plep" localSheetId="4" hidden="1">{#N/A,#N/A,FALSE,"TOTAL"}</definedName>
    <definedName name="plep" localSheetId="8" hidden="1">{#N/A,#N/A,FALSE,"TOTAL"}</definedName>
    <definedName name="plep" localSheetId="10" hidden="1">{#N/A,#N/A,FALSE,"TOTAL"}</definedName>
    <definedName name="plep" localSheetId="11" hidden="1">{#N/A,#N/A,FALSE,"TOTAL"}</definedName>
    <definedName name="plep" localSheetId="26" hidden="1">{#N/A,#N/A,FALSE,"TOTAL"}</definedName>
    <definedName name="plep" hidden="1">{#N/A,#N/A,FALSE,"TOTAL"}</definedName>
    <definedName name="plgeral" localSheetId="17">#REF!</definedName>
    <definedName name="plgeral" localSheetId="18">#REF!</definedName>
    <definedName name="plgeral" localSheetId="37">#REF!</definedName>
    <definedName name="plgeral" localSheetId="20">#REF!</definedName>
    <definedName name="plgeral" localSheetId="4">#REF!</definedName>
    <definedName name="plgeral" localSheetId="15">#REF!</definedName>
    <definedName name="plgeral" localSheetId="36">#REF!</definedName>
    <definedName name="plgeral" localSheetId="16">#REF!</definedName>
    <definedName name="plgeral" localSheetId="8">#REF!</definedName>
    <definedName name="plgeral" localSheetId="10">#REF!</definedName>
    <definedName name="plgeral" localSheetId="11">#REF!</definedName>
    <definedName name="plgeral">#REF!</definedName>
    <definedName name="PlotRange" localSheetId="17">#REF!</definedName>
    <definedName name="PlotRange" localSheetId="18">#REF!</definedName>
    <definedName name="PlotRange" localSheetId="37">#REF!</definedName>
    <definedName name="PlotRange" localSheetId="20">#REF!</definedName>
    <definedName name="PlotRange" localSheetId="4">#REF!</definedName>
    <definedName name="PlotRange" localSheetId="15">#REF!</definedName>
    <definedName name="PlotRange" localSheetId="36">#REF!</definedName>
    <definedName name="PlotRange" localSheetId="16">#REF!</definedName>
    <definedName name="PlotRange" localSheetId="8">#REF!</definedName>
    <definedName name="PlotRange" localSheetId="10">#REF!</definedName>
    <definedName name="PlotRange" localSheetId="11">#REF!</definedName>
    <definedName name="PlotRange">#REF!</definedName>
    <definedName name="PM" localSheetId="17">#REF!</definedName>
    <definedName name="PM" localSheetId="18">#REF!</definedName>
    <definedName name="PM" localSheetId="37">#REF!</definedName>
    <definedName name="PM" localSheetId="20">#REF!</definedName>
    <definedName name="PM" localSheetId="4">#REF!</definedName>
    <definedName name="PM" localSheetId="15">#REF!</definedName>
    <definedName name="PM" localSheetId="36">#REF!</definedName>
    <definedName name="PM" localSheetId="16">#REF!</definedName>
    <definedName name="PM" localSheetId="8">#REF!</definedName>
    <definedName name="PM" localSheetId="10">#REF!</definedName>
    <definedName name="PM" localSheetId="11">#REF!</definedName>
    <definedName name="PM">#REF!</definedName>
    <definedName name="PO" localSheetId="17">#REF!</definedName>
    <definedName name="PO" localSheetId="18">#REF!</definedName>
    <definedName name="PO" localSheetId="37">#REF!</definedName>
    <definedName name="PO" localSheetId="20">#REF!</definedName>
    <definedName name="PO" localSheetId="4">#REF!</definedName>
    <definedName name="PO" localSheetId="15">#REF!</definedName>
    <definedName name="PO" localSheetId="36">#REF!</definedName>
    <definedName name="PO" localSheetId="16">#REF!</definedName>
    <definedName name="PO" localSheetId="8">#REF!</definedName>
    <definedName name="PO" localSheetId="10">#REF!</definedName>
    <definedName name="PO" localSheetId="11">#REF!</definedName>
    <definedName name="PO">#REF!</definedName>
    <definedName name="PÓ" localSheetId="17">'[45]BASE DADOS'!#REF!</definedName>
    <definedName name="PÓ" localSheetId="18">'[45]BASE DADOS'!#REF!</definedName>
    <definedName name="PÓ" localSheetId="20">'[45]BASE DADOS'!#REF!</definedName>
    <definedName name="PÓ" localSheetId="15">'[45]BASE DADOS'!#REF!</definedName>
    <definedName name="PÓ" localSheetId="16">'[45]BASE DADOS'!#REF!</definedName>
    <definedName name="PÓ" localSheetId="11">'[45]BASE DADOS'!#REF!</definedName>
    <definedName name="PÓ">'[46]BASE DADOS'!#REF!</definedName>
    <definedName name="Poa" localSheetId="16">[10]POA!#REF!</definedName>
    <definedName name="Poa">[10]POA!#REF!</definedName>
    <definedName name="PoaAcumulado" localSheetId="16">[10]POA!#REF!</definedName>
    <definedName name="PoaAcumulado">[10]POA!#REF!</definedName>
    <definedName name="PoaAcumulado1" localSheetId="16">[10]POA!#REF!</definedName>
    <definedName name="PoaAcumulado1">[10]POA!#REF!</definedName>
    <definedName name="point" localSheetId="17">#REF!</definedName>
    <definedName name="point" localSheetId="18">#REF!</definedName>
    <definedName name="point" localSheetId="37">#REF!</definedName>
    <definedName name="point" localSheetId="20">#REF!</definedName>
    <definedName name="point" localSheetId="4">#REF!</definedName>
    <definedName name="point" localSheetId="15">#REF!</definedName>
    <definedName name="point" localSheetId="36">#REF!</definedName>
    <definedName name="point" localSheetId="16">#REF!</definedName>
    <definedName name="point" localSheetId="8">#REF!</definedName>
    <definedName name="point" localSheetId="10">#REF!</definedName>
    <definedName name="point" localSheetId="11">#REF!</definedName>
    <definedName name="point">#REF!</definedName>
    <definedName name="point11" localSheetId="17">#REF!</definedName>
    <definedName name="point11" localSheetId="18">#REF!</definedName>
    <definedName name="point11" localSheetId="37">#REF!</definedName>
    <definedName name="point11" localSheetId="20">#REF!</definedName>
    <definedName name="point11" localSheetId="4">#REF!</definedName>
    <definedName name="point11" localSheetId="15">#REF!</definedName>
    <definedName name="point11" localSheetId="36">#REF!</definedName>
    <definedName name="point11" localSheetId="16">#REF!</definedName>
    <definedName name="point11" localSheetId="8">#REF!</definedName>
    <definedName name="point11" localSheetId="10">#REF!</definedName>
    <definedName name="point11" localSheetId="11">#REF!</definedName>
    <definedName name="point11">#REF!</definedName>
    <definedName name="polkñ" localSheetId="4" hidden="1">{"CAP VOL",#N/A,FALSE,"CAPITAL";"CAP VAR",#N/A,FALSE,"CAPITAL";"CAP FIJ",#N/A,FALSE,"CAPITAL";"CAP CONS",#N/A,FALSE,"CAPITAL";"CAP DATA",#N/A,FALSE,"CAPITAL"}</definedName>
    <definedName name="polkñ" localSheetId="8" hidden="1">{"CAP VOL",#N/A,FALSE,"CAPITAL";"CAP VAR",#N/A,FALSE,"CAPITAL";"CAP FIJ",#N/A,FALSE,"CAPITAL";"CAP CONS",#N/A,FALSE,"CAPITAL";"CAP DATA",#N/A,FALSE,"CAPITAL"}</definedName>
    <definedName name="polkñ" localSheetId="10" hidden="1">{"CAP VOL",#N/A,FALSE,"CAPITAL";"CAP VAR",#N/A,FALSE,"CAPITAL";"CAP FIJ",#N/A,FALSE,"CAPITAL";"CAP CONS",#N/A,FALSE,"CAPITAL";"CAP DATA",#N/A,FALSE,"CAPITAL"}</definedName>
    <definedName name="polkñ" localSheetId="11" hidden="1">{"CAP VOL",#N/A,FALSE,"CAPITAL";"CAP VAR",#N/A,FALSE,"CAPITAL";"CAP FIJ",#N/A,FALSE,"CAPITAL";"CAP CONS",#N/A,FALSE,"CAPITAL";"CAP DATA",#N/A,FALSE,"CAPITAL"}</definedName>
    <definedName name="polkñ" localSheetId="26" hidden="1">{"CAP VOL",#N/A,FALSE,"CAPITAL";"CAP VAR",#N/A,FALSE,"CAPITAL";"CAP FIJ",#N/A,FALSE,"CAPITAL";"CAP CONS",#N/A,FALSE,"CAPITAL";"CAP DATA",#N/A,FALSE,"CAPITAL"}</definedName>
    <definedName name="polkñ" hidden="1">{"CAP VOL",#N/A,FALSE,"CAPITAL";"CAP VAR",#N/A,FALSE,"CAPITAL";"CAP FIJ",#N/A,FALSE,"CAPITAL";"CAP CONS",#N/A,FALSE,"CAPITAL";"CAP DATA",#N/A,FALSE,"CAPITAL"}</definedName>
    <definedName name="poo" localSheetId="4" hidden="1">{"det (May)",#N/A,FALSE,"June";"sum (MAY YTD)",#N/A,FALSE,"June YTD"}</definedName>
    <definedName name="poo" localSheetId="8" hidden="1">{"det (May)",#N/A,FALSE,"June";"sum (MAY YTD)",#N/A,FALSE,"June YTD"}</definedName>
    <definedName name="poo" localSheetId="10" hidden="1">{"det (May)",#N/A,FALSE,"June";"sum (MAY YTD)",#N/A,FALSE,"June YTD"}</definedName>
    <definedName name="poo" localSheetId="11" hidden="1">{"det (May)",#N/A,FALSE,"June";"sum (MAY YTD)",#N/A,FALSE,"June YTD"}</definedName>
    <definedName name="poo" localSheetId="26" hidden="1">{"det (May)",#N/A,FALSE,"June";"sum (MAY YTD)",#N/A,FALSE,"June YTD"}</definedName>
    <definedName name="poo" hidden="1">{"det (May)",#N/A,FALSE,"June";"sum (MAY YTD)",#N/A,FALSE,"June YTD"}</definedName>
    <definedName name="pópalha" localSheetId="37">[43]PP!#REF!</definedName>
    <definedName name="pópalha" localSheetId="15">[43]PP!#REF!</definedName>
    <definedName name="pópalha" localSheetId="36">[43]PP!#REF!</definedName>
    <definedName name="pópalha" localSheetId="16">[43]PP!#REF!</definedName>
    <definedName name="pópalha">[43]PP!#REF!</definedName>
    <definedName name="PORC_AUMENTO">[241]Hoja1!$D$9:$F$65536</definedName>
    <definedName name="PorcentagemConcluída" localSheetId="17">PorcentagemConcluídaPosterior*PeriodoInPlanejado</definedName>
    <definedName name="PorcentagemConcluída" localSheetId="18">PorcentagemConcluídaPosterior*PeriodoInPlanejado</definedName>
    <definedName name="PorcentagemConcluída" localSheetId="37">PorcentagemConcluídaPosterior*PeriodoInPlanejado</definedName>
    <definedName name="PorcentagemConcluída" localSheetId="33">[0]!PorcentagemConcluídaPosterior*[0]!PeriodoInPlanejado</definedName>
    <definedName name="PorcentagemConcluída" localSheetId="20">PorcentagemConcluídaPosterior*PeriodoInPlanejado</definedName>
    <definedName name="PorcentagemConcluída" localSheetId="6">PorcentagemConcluídaPosterior*PeriodoInPlanejado</definedName>
    <definedName name="PorcentagemConcluída" localSheetId="4">PorcentagemConcluídaPosterior*PeriodoInPlanejado</definedName>
    <definedName name="PorcentagemConcluída" localSheetId="15">PorcentagemConcluídaPosterior*PeriodoInPlanejado</definedName>
    <definedName name="PorcentagemConcluída" localSheetId="36">PorcentagemConcluídaPosterior*PeriodoInPlanejado</definedName>
    <definedName name="PorcentagemConcluída" localSheetId="16">[0]!PorcentagemConcluídaPosterior*[0]!PeriodoInPlanejado</definedName>
    <definedName name="PorcentagemConcluída" localSheetId="8">PorcentagemConcluídaPosterior*PeriodoInPlanejado</definedName>
    <definedName name="PorcentagemConcluída" localSheetId="7">[0]!PorcentagemConcluídaPosterior*[0]!PeriodoInPlanejado</definedName>
    <definedName name="PorcentagemConcluída" localSheetId="10">PorcentagemConcluídaPosterior*PeriodoInPlanejado</definedName>
    <definedName name="PorcentagemConcluída" localSheetId="11">PorcentagemConcluídaPosterior*PeriodoInPlanejado</definedName>
    <definedName name="PorcentagemConcluída" localSheetId="23">[0]!PorcentagemConcluídaPosterior*[0]!PeriodoInPlanejado</definedName>
    <definedName name="PorcentagemConcluída" localSheetId="40">[0]!PorcentagemConcluídaPosterior*[0]!PeriodoInPlanejado</definedName>
    <definedName name="PorcentagemConcluída">PorcentagemConcluídaPosterior*PeriodoInPlanejado</definedName>
    <definedName name="PorcentagemConcluídaPosterior" localSheetId="26" hidden="1">([237]Gantt!A$32=MEDIAN([237]Gantt!A$32,[237]Gantt!$E1,[237]Gantt!$E1+[237]Gantt!$F1)*([237]Gantt!$E1&gt;0))*(([237]Gantt!A$32&lt;(INT([237]Gantt!$E1+[237]Gantt!$F1*[237]Gantt!$G1)))+([237]Gantt!A$32=[237]Gantt!$E1))*([237]Gantt!$G1&gt;0)</definedName>
    <definedName name="PorcentagemConcluídaPosterior" localSheetId="29" hidden="1">([237]Gantt!A$32=MEDIAN([237]Gantt!A$32,[237]Gantt!$E1,[237]Gantt!$E1+[237]Gantt!$F1)*([237]Gantt!$E1&gt;0))*(([237]Gantt!A$32&lt;(INT([237]Gantt!$E1+[237]Gantt!$F1*[237]Gantt!$G1)))+([237]Gantt!A$32=[237]Gantt!$E1))*([237]Gantt!$G1&gt;0)</definedName>
    <definedName name="PorcentagemConcluídaPosterior" hidden="1">([103]Gantt!A$32=MEDIAN([103]Gantt!A$32,[103]Gantt!$E1,[103]Gantt!$E1+[103]Gantt!$F1)*([103]Gantt!$E1&gt;0))*(([103]Gantt!A$32&lt;(INT([103]Gantt!$E1+[103]Gantt!$F1*[103]Gantt!$G1)))+([103]Gantt!A$32=[103]Gantt!$E1))*([103]Gantt!$G1&gt;0)</definedName>
    <definedName name="PorFavor" localSheetId="17">#REF!,#REF!,#REF!,#REF!,#REF!,#REF!,#REF!,#REF!,#REF!,#REF!,#REF!,#REF!,#REF!,#REF!</definedName>
    <definedName name="PorFavor" localSheetId="18">#REF!,#REF!,#REF!,#REF!,#REF!,#REF!,#REF!,#REF!,#REF!,#REF!,#REF!,#REF!,#REF!,#REF!</definedName>
    <definedName name="PorFavor" localSheetId="37">#REF!,#REF!,#REF!,#REF!,#REF!,#REF!,#REF!,#REF!,#REF!,#REF!,#REF!,#REF!,#REF!,#REF!</definedName>
    <definedName name="PorFavor" localSheetId="20">#REF!,#REF!,#REF!,#REF!,#REF!,#REF!,#REF!,#REF!,#REF!,#REF!,#REF!,#REF!,#REF!,#REF!</definedName>
    <definedName name="PorFavor" localSheetId="4">#REF!,#REF!,#REF!,#REF!,#REF!,#REF!,#REF!,#REF!,#REF!,#REF!,#REF!,#REF!,#REF!,#REF!</definedName>
    <definedName name="PorFavor" localSheetId="15">#REF!,#REF!,#REF!,#REF!,#REF!,#REF!,#REF!,#REF!,#REF!,#REF!,#REF!,#REF!,#REF!,#REF!</definedName>
    <definedName name="PorFavor" localSheetId="36">#REF!,#REF!,#REF!,#REF!,#REF!,#REF!,#REF!,#REF!,#REF!,#REF!,#REF!,#REF!,#REF!,#REF!</definedName>
    <definedName name="PorFavor" localSheetId="16">#REF!,#REF!,#REF!,#REF!,#REF!,#REF!,#REF!,#REF!,#REF!,#REF!,#REF!,#REF!,#REF!,#REF!</definedName>
    <definedName name="PorFavor" localSheetId="8">#REF!,#REF!,#REF!,#REF!,#REF!,#REF!,#REF!,#REF!,#REF!,#REF!,#REF!,#REF!,#REF!,#REF!</definedName>
    <definedName name="PorFavor" localSheetId="10">#REF!,#REF!,#REF!,#REF!,#REF!,#REF!,#REF!,#REF!,#REF!,#REF!,#REF!,#REF!,#REF!,#REF!</definedName>
    <definedName name="PorFavor" localSheetId="11">#REF!,#REF!,#REF!,#REF!,#REF!,#REF!,#REF!,#REF!,#REF!,#REF!,#REF!,#REF!,#REF!,#REF!</definedName>
    <definedName name="PorFavor">#REF!,#REF!,#REF!,#REF!,#REF!,#REF!,#REF!,#REF!,#REF!,#REF!,#REF!,#REF!,#REF!,#REF!</definedName>
    <definedName name="POSIPRODCO" localSheetId="17">#REF!</definedName>
    <definedName name="POSIPRODCO" localSheetId="18">#REF!</definedName>
    <definedName name="POSIPRODCO" localSheetId="37">#REF!</definedName>
    <definedName name="POSIPRODCO" localSheetId="20">#REF!</definedName>
    <definedName name="POSIPRODCO" localSheetId="4">#REF!</definedName>
    <definedName name="POSIPRODCO" localSheetId="15">#REF!</definedName>
    <definedName name="POSIPRODCO" localSheetId="36">#REF!</definedName>
    <definedName name="POSIPRODCO" localSheetId="16">#REF!</definedName>
    <definedName name="POSIPRODCO" localSheetId="8">#REF!</definedName>
    <definedName name="POSIPRODCO" localSheetId="10">#REF!</definedName>
    <definedName name="POSIPRODCO" localSheetId="11">#REF!</definedName>
    <definedName name="POSIPRODCO">#REF!</definedName>
    <definedName name="Posting_and_Summarization" localSheetId="17">#REF!</definedName>
    <definedName name="Posting_and_Summarization" localSheetId="18">#REF!</definedName>
    <definedName name="Posting_and_Summarization" localSheetId="37">#REF!</definedName>
    <definedName name="Posting_and_Summarization" localSheetId="20">#REF!</definedName>
    <definedName name="Posting_and_Summarization" localSheetId="4">#REF!</definedName>
    <definedName name="Posting_and_Summarization" localSheetId="15">#REF!</definedName>
    <definedName name="Posting_and_Summarization" localSheetId="36">#REF!</definedName>
    <definedName name="Posting_and_Summarization" localSheetId="16">#REF!</definedName>
    <definedName name="Posting_and_Summarization" localSheetId="8">#REF!</definedName>
    <definedName name="Posting_and_Summarization" localSheetId="10">#REF!</definedName>
    <definedName name="Posting_and_Summarization" localSheetId="11">#REF!</definedName>
    <definedName name="Posting_and_Summarization">#REF!</definedName>
    <definedName name="POTENCIAL" localSheetId="17">#REF!</definedName>
    <definedName name="POTENCIAL" localSheetId="18">#REF!</definedName>
    <definedName name="POTENCIAL" localSheetId="37">#REF!</definedName>
    <definedName name="POTENCIAL" localSheetId="20">#REF!</definedName>
    <definedName name="POTENCIAL" localSheetId="4">#REF!</definedName>
    <definedName name="POTENCIAL" localSheetId="15">#REF!</definedName>
    <definedName name="POTENCIAL" localSheetId="36">#REF!</definedName>
    <definedName name="POTENCIAL" localSheetId="16">#REF!</definedName>
    <definedName name="POTENCIAL" localSheetId="8">#REF!</definedName>
    <definedName name="POTENCIAL" localSheetId="10">#REF!</definedName>
    <definedName name="POTENCIAL" localSheetId="11">#REF!</definedName>
    <definedName name="POTENCIAL">#REF!</definedName>
    <definedName name="pp" localSheetId="4" hidden="1">{"det (May)",#N/A,FALSE,"June";"sum (MAY YTD)",#N/A,FALSE,"June YTD"}</definedName>
    <definedName name="pp" localSheetId="8" hidden="1">{"det (May)",#N/A,FALSE,"June";"sum (MAY YTD)",#N/A,FALSE,"June YTD"}</definedName>
    <definedName name="pp" localSheetId="10" hidden="1">{"det (May)",#N/A,FALSE,"June";"sum (MAY YTD)",#N/A,FALSE,"June YTD"}</definedName>
    <definedName name="pp" localSheetId="11" hidden="1">{"det (May)",#N/A,FALSE,"June";"sum (MAY YTD)",#N/A,FALSE,"June YTD"}</definedName>
    <definedName name="pp" localSheetId="26" hidden="1">{"det (May)",#N/A,FALSE,"June";"sum (MAY YTD)",#N/A,FALSE,"June YTD"}</definedName>
    <definedName name="pp" hidden="1">{"det (May)",#N/A,FALSE,"June";"sum (MAY YTD)",#N/A,FALSE,"June YTD"}</definedName>
    <definedName name="pparffff" localSheetId="17">{0;0;0;0;1;#N/A;0.75;0.75;0.58;0.92;2;FALSE;FALSE;FALSE;FALSE;FALSE;#N/A;1;100;#N/A;#N/A;"";"&amp;L&amp;""Arial,Italic""&amp;8&amp;F Page &amp;P of &amp;N &amp;D &amp;T "}</definedName>
    <definedName name="pparffff" localSheetId="18">{0;0;0;0;1;#N/A;0.75;0.75;0.58;0.92;2;FALSE;FALSE;FALSE;FALSE;FALSE;#N/A;1;100;#N/A;#N/A;"";"&amp;L&amp;""Arial,Italic""&amp;8&amp;F Page &amp;P of &amp;N &amp;D &amp;T "}</definedName>
    <definedName name="pparffff" localSheetId="37">{0;0;0;0;1;#N/A;0.75;0.75;0.58;0.92;2;FALSE;FALSE;FALSE;FALSE;FALSE;#N/A;1;100;#N/A;#N/A;"";"&amp;L&amp;""Arial,Italic""&amp;8&amp;F Page &amp;P of &amp;N &amp;D &amp;T "}</definedName>
    <definedName name="pparffff" localSheetId="20">{0;0;0;0;1;#N/A;0.75;0.75;0.58;0.92;2;FALSE;FALSE;FALSE;FALSE;FALSE;#N/A;1;100;#N/A;#N/A;"";"&amp;L&amp;""Arial,Italic""&amp;8&amp;F Page &amp;P of &amp;N &amp;D &amp;T "}</definedName>
    <definedName name="pparffff" localSheetId="4">{0;0;0;0;1;#N/A;0.75;0.75;0.58;0.92;2;FALSE;FALSE;FALSE;FALSE;FALSE;#N/A;1;100;#N/A;#N/A;"";"&amp;L&amp;""Arial,Italic""&amp;8&amp;F Page &amp;P of &amp;N &amp;D &amp;T "}</definedName>
    <definedName name="pparffff" localSheetId="15">{0;0;0;0;1;#N/A;0.75;0.75;0.58;0.92;2;FALSE;FALSE;FALSE;FALSE;FALSE;#N/A;1;100;#N/A;#N/A;"";"&amp;L&amp;""Arial,Italic""&amp;8&amp;F Page &amp;P of &amp;N &amp;D &amp;T "}</definedName>
    <definedName name="pparffff" localSheetId="36">{0;0;0;0;1;#N/A;0.75;0.75;0.58;0.92;2;FALSE;FALSE;FALSE;FALSE;FALSE;#N/A;1;100;#N/A;#N/A;"";"&amp;L&amp;""Arial,Italic""&amp;8&amp;F Page &amp;P of &amp;N &amp;D &amp;T "}</definedName>
    <definedName name="pparffff" localSheetId="16">{0;0;0;0;1;#N/A;0.75;0.75;0.58;0.92;2;FALSE;FALSE;FALSE;FALSE;FALSE;#N/A;1;100;#N/A;#N/A;"";"&amp;L&amp;""Arial,Italic""&amp;8&amp;F Page &amp;P of &amp;N &amp;D &amp;T "}</definedName>
    <definedName name="pparffff" localSheetId="8">{0;0;0;0;1;#N/A;0.75;0.75;0.58;0.92;2;FALSE;FALSE;FALSE;FALSE;FALSE;#N/A;1;100;#N/A;#N/A;"";"&amp;L&amp;""Arial,Italic""&amp;8&amp;F Page &amp;P of &amp;N &amp;D &amp;T "}</definedName>
    <definedName name="pparffff" localSheetId="10">{0;0;0;0;1;#N/A;0.75;0.75;0.58;0.92;2;FALSE;FALSE;FALSE;FALSE;FALSE;#N/A;1;100;#N/A;#N/A;"";"&amp;L&amp;""Arial,Italic""&amp;8&amp;F Page &amp;P of &amp;N &amp;D &amp;T "}</definedName>
    <definedName name="pparffff" localSheetId="11">{0;0;0;0;1;#N/A;0.75;0.75;0.58;0.92;2;FALSE;FALSE;FALSE;FALSE;FALSE;#N/A;1;100;#N/A;#N/A;"";"&amp;L&amp;""Arial,Italic""&amp;8&amp;F Page &amp;P of &amp;N &amp;D &amp;T "}</definedName>
    <definedName name="pparffff">{0;0;0;0;1;#N/A;0.75;0.75;0.58;0.92;2;FALSE;FALSE;FALSE;FALSE;FALSE;#N/A;1;100;#N/A;#N/A;"";"&amp;L&amp;""Arial,Italic""&amp;8&amp;F Page &amp;P of &amp;N &amp;D &amp;T "}</definedName>
    <definedName name="pplLog" localSheetId="6">[69]Setup!#REF!</definedName>
    <definedName name="pplLog" localSheetId="16">[69]Setup!#REF!</definedName>
    <definedName name="pplLog" localSheetId="8">[69]Setup!#REF!</definedName>
    <definedName name="pplLog">[69]Setup!#REF!</definedName>
    <definedName name="ppp" localSheetId="4" hidden="1">{"det (May)",#N/A,FALSE,"June";"sum (MAY YTD)",#N/A,FALSE,"June YTD"}</definedName>
    <definedName name="ppp" localSheetId="8" hidden="1">{"det (May)",#N/A,FALSE,"June";"sum (MAY YTD)",#N/A,FALSE,"June YTD"}</definedName>
    <definedName name="ppp" localSheetId="10" hidden="1">{"det (May)",#N/A,FALSE,"June";"sum (MAY YTD)",#N/A,FALSE,"June YTD"}</definedName>
    <definedName name="ppp" localSheetId="11" hidden="1">{"det (May)",#N/A,FALSE,"June";"sum (MAY YTD)",#N/A,FALSE,"June YTD"}</definedName>
    <definedName name="ppp" localSheetId="26" hidden="1">{"det (May)",#N/A,FALSE,"June";"sum (MAY YTD)",#N/A,FALSE,"June YTD"}</definedName>
    <definedName name="ppp" hidden="1">{"det (May)",#N/A,FALSE,"June";"sum (MAY YTD)",#N/A,FALSE,"June YTD"}</definedName>
    <definedName name="ppp_tab22">'[75]Volume s Toro'!$B$6:$N$48</definedName>
    <definedName name="pppp" localSheetId="17">#REF!</definedName>
    <definedName name="pppp" localSheetId="18">#REF!</definedName>
    <definedName name="pppp" localSheetId="37">#REF!</definedName>
    <definedName name="pppp" localSheetId="20">#REF!</definedName>
    <definedName name="pppp" localSheetId="4">#REF!</definedName>
    <definedName name="pppp" localSheetId="15">#REF!</definedName>
    <definedName name="pppp" localSheetId="36">#REF!</definedName>
    <definedName name="pppp" localSheetId="16">#REF!</definedName>
    <definedName name="pppp" localSheetId="8">#REF!</definedName>
    <definedName name="pppp" localSheetId="10">#REF!</definedName>
    <definedName name="pppp" localSheetId="11">#REF!</definedName>
    <definedName name="pppp">#REF!</definedName>
    <definedName name="pppppki" localSheetId="4" hidden="1">{"det (May)",#N/A,FALSE,"June";"sum (MAY YTD)",#N/A,FALSE,"June YTD"}</definedName>
    <definedName name="pppppki" localSheetId="8" hidden="1">{"det (May)",#N/A,FALSE,"June";"sum (MAY YTD)",#N/A,FALSE,"June YTD"}</definedName>
    <definedName name="pppppki" localSheetId="10" hidden="1">{"det (May)",#N/A,FALSE,"June";"sum (MAY YTD)",#N/A,FALSE,"June YTD"}</definedName>
    <definedName name="pppppki" localSheetId="11" hidden="1">{"det (May)",#N/A,FALSE,"June";"sum (MAY YTD)",#N/A,FALSE,"June YTD"}</definedName>
    <definedName name="pppppki" localSheetId="26" hidden="1">{"det (May)",#N/A,FALSE,"June";"sum (MAY YTD)",#N/A,FALSE,"June YTD"}</definedName>
    <definedName name="pppppki" hidden="1">{"det (May)",#N/A,FALSE,"June";"sum (MAY YTD)",#N/A,FALSE,"June YTD"}</definedName>
    <definedName name="pppppppppp" localSheetId="4" hidden="1">{"det (May)",#N/A,FALSE,"June";"sum (MAY YTD)",#N/A,FALSE,"June YTD"}</definedName>
    <definedName name="pppppppppp" localSheetId="8" hidden="1">{"det (May)",#N/A,FALSE,"June";"sum (MAY YTD)",#N/A,FALSE,"June YTD"}</definedName>
    <definedName name="pppppppppp" localSheetId="10" hidden="1">{"det (May)",#N/A,FALSE,"June";"sum (MAY YTD)",#N/A,FALSE,"June YTD"}</definedName>
    <definedName name="pppppppppp" localSheetId="11" hidden="1">{"det (May)",#N/A,FALSE,"June";"sum (MAY YTD)",#N/A,FALSE,"June YTD"}</definedName>
    <definedName name="pppppppppp" localSheetId="26" hidden="1">{"det (May)",#N/A,FALSE,"June";"sum (MAY YTD)",#N/A,FALSE,"June YTD"}</definedName>
    <definedName name="pppppppppp" hidden="1">{"det (May)",#N/A,FALSE,"June";"sum (MAY YTD)",#N/A,FALSE,"June YTD"}</definedName>
    <definedName name="ppppppppppl" localSheetId="4" hidden="1">{"det (May)",#N/A,FALSE,"June";"sum (MAY YTD)",#N/A,FALSE,"June YTD"}</definedName>
    <definedName name="ppppppppppl" localSheetId="8" hidden="1">{"det (May)",#N/A,FALSE,"June";"sum (MAY YTD)",#N/A,FALSE,"June YTD"}</definedName>
    <definedName name="ppppppppppl" localSheetId="10" hidden="1">{"det (May)",#N/A,FALSE,"June";"sum (MAY YTD)",#N/A,FALSE,"June YTD"}</definedName>
    <definedName name="ppppppppppl" localSheetId="11" hidden="1">{"det (May)",#N/A,FALSE,"June";"sum (MAY YTD)",#N/A,FALSE,"June YTD"}</definedName>
    <definedName name="ppppppppppl" localSheetId="26" hidden="1">{"det (May)",#N/A,FALSE,"June";"sum (MAY YTD)",#N/A,FALSE,"June YTD"}</definedName>
    <definedName name="ppppppppppl" hidden="1">{"det (May)",#N/A,FALSE,"June";"sum (MAY YTD)",#N/A,FALSE,"June YTD"}</definedName>
    <definedName name="ppt_tab1">'[137]Capa Segm.'!$B$3:$F$32</definedName>
    <definedName name="ppt_tab10">'[137]EBITDA Breakdown org'!$B$4:$P$29</definedName>
    <definedName name="ppt_tab11">'[137]EBITDA Breakdown org'!$B$33:$P$58</definedName>
    <definedName name="ppt_tab12">'[137]EBITDA Perfomance'!$B$79:$M$110</definedName>
    <definedName name="ppt_tab13">'[137]EBITDA Perfomance'!$B$219:$M$250</definedName>
    <definedName name="ppt_tab14">'[137]EBITDA Perfomance'!$B$254:$M$285</definedName>
    <definedName name="ppt_tab15">'[137]EBITDA Perfomance'!$B$639:$M$670</definedName>
    <definedName name="ppt_tab16">'[137]EBITDA Perfomance'!$B$534:$M$565</definedName>
    <definedName name="ppt_tab17">'[137]EBITDA Perfomance'!$B$569:$M$600</definedName>
    <definedName name="ppt_tab18">'[137]EBITDA Perfomance'!$B$604:$M$635</definedName>
    <definedName name="ppt_tab19">'[137]EBITDA Perfomance'!$B$674:$M$705</definedName>
    <definedName name="ppt_tab2">'[137]Capa Segm.'!$B$35:$F$80</definedName>
    <definedName name="ppt_tab20">'[137]EBITDA Perfomance'!$B$289:$M$320</definedName>
    <definedName name="ppt_tab21">'[137]EBITDA Perfomance'!$B$324:$M$355</definedName>
    <definedName name="ppt_tab22">'[137]EBITDA Perfomance'!$B$359:$M$390</definedName>
    <definedName name="ppt_tab23">'[137]EBITDA Perfomance'!$B$394:$M$425</definedName>
    <definedName name="ppt_tab24">'[137]EBITDA Perfomance'!$B$429:$M$460</definedName>
    <definedName name="ppt_tab25">'[137]EBITDA Perfomance'!$B$464:$M$495</definedName>
    <definedName name="ppt_tab26">'[137]EBITDA Adjust'!$H$4:$L$32</definedName>
    <definedName name="ppt_tab27">'[137]EBITDA Adjust'!$B$4:$F$32</definedName>
    <definedName name="ppt_tab28">'[137]EBITDA Breakdown org (HILA)'!$B$4:$M$24</definedName>
    <definedName name="ppt_tab29">'[137]EBITDA Adjust'!$H$36:$L$64</definedName>
    <definedName name="ppt_tab3">'[137]Capa Segm.'!$I$3:$M$32</definedName>
    <definedName name="ppt_tab30">'[137]EBITDA Adjust Países'!$B$4:$J$26</definedName>
    <definedName name="ppt_tab31">'[137]EBITDA Perfomance'!$B$43:$M$74</definedName>
    <definedName name="ppt_tab32">'[137]EBITDA Break org IFRS'!$B$4:$P$34</definedName>
    <definedName name="ppt_tab33">'[137]EBITDA Perfomance'!$B$4:$M$35</definedName>
    <definedName name="ppt_tab34">'[137]EBITDA Perfomance'!$B$744:$M$775</definedName>
    <definedName name="ppt_tab37">[75]Volume!$B$127:$N$170</definedName>
    <definedName name="ppt_tab38" localSheetId="37">[75]Volume!#REF!</definedName>
    <definedName name="ppt_tab38" localSheetId="15">[75]Volume!#REF!</definedName>
    <definedName name="ppt_tab38" localSheetId="36">[75]Volume!#REF!</definedName>
    <definedName name="ppt_tab38" localSheetId="16">[75]Volume!#REF!</definedName>
    <definedName name="ppt_tab38">[75]Volume!#REF!</definedName>
    <definedName name="ppt_tab39" localSheetId="37">[75]Volume!#REF!</definedName>
    <definedName name="ppt_tab39" localSheetId="15">[75]Volume!#REF!</definedName>
    <definedName name="ppt_tab39" localSheetId="36">[75]Volume!#REF!</definedName>
    <definedName name="ppt_tab39" localSheetId="16">[75]Volume!#REF!</definedName>
    <definedName name="ppt_tab39">[75]Volume!#REF!</definedName>
    <definedName name="ppt_tab4">'[137]Capa Segm.'!$I$35:$M$80</definedName>
    <definedName name="ppt_tab40" localSheetId="37">[75]Volume!#REF!</definedName>
    <definedName name="ppt_tab40" localSheetId="15">[75]Volume!#REF!</definedName>
    <definedName name="ppt_tab40" localSheetId="36">[75]Volume!#REF!</definedName>
    <definedName name="ppt_tab40" localSheetId="16">[75]Volume!#REF!</definedName>
    <definedName name="ppt_tab40">[75]Volume!#REF!</definedName>
    <definedName name="ppt_tab41" localSheetId="37">[75]Volume!#REF!</definedName>
    <definedName name="ppt_tab41" localSheetId="15">[75]Volume!#REF!</definedName>
    <definedName name="ppt_tab41" localSheetId="36">[75]Volume!#REF!</definedName>
    <definedName name="ppt_tab41" localSheetId="16">[75]Volume!#REF!</definedName>
    <definedName name="ppt_tab41">[75]Volume!#REF!</definedName>
    <definedName name="ppt_tab42" localSheetId="37">[75]Volume!#REF!</definedName>
    <definedName name="ppt_tab42" localSheetId="15">[75]Volume!#REF!</definedName>
    <definedName name="ppt_tab42" localSheetId="36">[75]Volume!#REF!</definedName>
    <definedName name="ppt_tab42" localSheetId="16">[75]Volume!#REF!</definedName>
    <definedName name="ppt_tab42">[75]Volume!#REF!</definedName>
    <definedName name="ppt_tab43" localSheetId="37">[75]Volume!#REF!</definedName>
    <definedName name="ppt_tab43" localSheetId="15">[75]Volume!#REF!</definedName>
    <definedName name="ppt_tab43" localSheetId="36">[75]Volume!#REF!</definedName>
    <definedName name="ppt_tab43" localSheetId="16">[75]Volume!#REF!</definedName>
    <definedName name="ppt_tab43">[75]Volume!#REF!</definedName>
    <definedName name="ppt_tab5">'[137]Rol HL'!$B$2:$N$38</definedName>
    <definedName name="ppt_tab6">'[137]Custo HL'!$B$2:$N$38</definedName>
    <definedName name="ppt_tab7">'[137]Margem HL'!$B$2:$N$38</definedName>
    <definedName name="ppt_tab8" localSheetId="17">#REF!</definedName>
    <definedName name="ppt_tab8" localSheetId="18">#REF!</definedName>
    <definedName name="ppt_tab8" localSheetId="37">#REF!</definedName>
    <definedName name="ppt_tab8" localSheetId="20">#REF!</definedName>
    <definedName name="ppt_tab8" localSheetId="4">#REF!</definedName>
    <definedName name="ppt_tab8" localSheetId="15">#REF!</definedName>
    <definedName name="ppt_tab8" localSheetId="36">#REF!</definedName>
    <definedName name="ppt_tab8" localSheetId="16">#REF!</definedName>
    <definedName name="ppt_tab8" localSheetId="8">#REF!</definedName>
    <definedName name="ppt_tab8" localSheetId="10">#REF!</definedName>
    <definedName name="ppt_tab8" localSheetId="11">#REF!</definedName>
    <definedName name="ppt_tab8">#REF!</definedName>
    <definedName name="ppt_tab9" localSheetId="17">#REF!</definedName>
    <definedName name="ppt_tab9" localSheetId="18">#REF!</definedName>
    <definedName name="ppt_tab9" localSheetId="37">#REF!</definedName>
    <definedName name="ppt_tab9" localSheetId="20">#REF!</definedName>
    <definedName name="ppt_tab9" localSheetId="4">#REF!</definedName>
    <definedName name="ppt_tab9" localSheetId="15">#REF!</definedName>
    <definedName name="ppt_tab9" localSheetId="36">#REF!</definedName>
    <definedName name="ppt_tab9" localSheetId="16">#REF!</definedName>
    <definedName name="ppt_tab9" localSheetId="8">#REF!</definedName>
    <definedName name="ppt_tab9" localSheetId="10">#REF!</definedName>
    <definedName name="ppt_tab9" localSheetId="11">#REF!</definedName>
    <definedName name="ppt_tab9">#REF!</definedName>
    <definedName name="PPTO">[242]Tuc!$J$7</definedName>
    <definedName name="PPTO06">[242]Tuc!$J$7</definedName>
    <definedName name="pqs" localSheetId="17" hidden="1">{"'171'!$A$1:$Z$50"}</definedName>
    <definedName name="pqs" localSheetId="18" hidden="1">{"'171'!$A$1:$Z$50"}</definedName>
    <definedName name="pqs" localSheetId="37" hidden="1">{"'171'!$A$1:$Z$50"}</definedName>
    <definedName name="pqs" localSheetId="33" hidden="1">{"'171'!$A$1:$Z$50"}</definedName>
    <definedName name="pqs" localSheetId="20" hidden="1">{"'171'!$A$1:$Z$50"}</definedName>
    <definedName name="pqs" localSheetId="6" hidden="1">{"'171'!$A$1:$Z$50"}</definedName>
    <definedName name="pqs" localSheetId="4" hidden="1">{"'171'!$A$1:$Z$50"}</definedName>
    <definedName name="pqs" localSheetId="15" hidden="1">{"'171'!$A$1:$Z$50"}</definedName>
    <definedName name="pqs" localSheetId="36" hidden="1">{"'171'!$A$1:$Z$50"}</definedName>
    <definedName name="pqs" localSheetId="16" hidden="1">{"'171'!$A$1:$Z$50"}</definedName>
    <definedName name="pqs" localSheetId="41" hidden="1">{"'171'!$A$1:$Z$50"}</definedName>
    <definedName name="pqs" localSheetId="8" hidden="1">{"'171'!$A$1:$Z$50"}</definedName>
    <definedName name="pqs" localSheetId="7" hidden="1">{"'171'!$A$1:$Z$50"}</definedName>
    <definedName name="pqs" localSheetId="10" hidden="1">{"'171'!$A$1:$Z$50"}</definedName>
    <definedName name="pqs" localSheetId="9" hidden="1">{"'171'!$A$1:$Z$50"}</definedName>
    <definedName name="pqs" localSheetId="11" hidden="1">{"'171'!$A$1:$Z$50"}</definedName>
    <definedName name="pqs" localSheetId="26" hidden="1">{"'171'!$A$1:$Z$50"}</definedName>
    <definedName name="pqs" localSheetId="23" hidden="1">{"'171'!$A$1:$Z$50"}</definedName>
    <definedName name="pqs" localSheetId="40" hidden="1">{"'171'!$A$1:$Z$50"}</definedName>
    <definedName name="pqs" localSheetId="29" hidden="1">{"'171'!$A$1:$Z$50"}</definedName>
    <definedName name="pqs" hidden="1">{"'171'!$A$1:$Z$50"}</definedName>
    <definedName name="PR_10" localSheetId="17">#REF!</definedName>
    <definedName name="PR_10" localSheetId="18">#REF!</definedName>
    <definedName name="PR_10" localSheetId="37">#REF!</definedName>
    <definedName name="PR_10" localSheetId="20">#REF!</definedName>
    <definedName name="PR_10" localSheetId="4">#REF!</definedName>
    <definedName name="PR_10" localSheetId="15">#REF!</definedName>
    <definedName name="PR_10" localSheetId="36">#REF!</definedName>
    <definedName name="PR_10" localSheetId="16">#REF!</definedName>
    <definedName name="PR_10" localSheetId="8">#REF!</definedName>
    <definedName name="PR_10" localSheetId="10">#REF!</definedName>
    <definedName name="PR_10" localSheetId="11">#REF!</definedName>
    <definedName name="PR_10">#REF!</definedName>
    <definedName name="PR_15" localSheetId="17">#REF!</definedName>
    <definedName name="PR_15" localSheetId="18">#REF!</definedName>
    <definedName name="PR_15" localSheetId="37">#REF!</definedName>
    <definedName name="PR_15" localSheetId="20">#REF!</definedName>
    <definedName name="PR_15" localSheetId="4">#REF!</definedName>
    <definedName name="PR_15" localSheetId="15">#REF!</definedName>
    <definedName name="PR_15" localSheetId="36">#REF!</definedName>
    <definedName name="PR_15" localSheetId="16">#REF!</definedName>
    <definedName name="PR_15" localSheetId="8">#REF!</definedName>
    <definedName name="PR_15" localSheetId="10">#REF!</definedName>
    <definedName name="PR_15" localSheetId="11">#REF!</definedName>
    <definedName name="PR_15">#REF!</definedName>
    <definedName name="PR_20" localSheetId="17">#REF!</definedName>
    <definedName name="PR_20" localSheetId="18">#REF!</definedName>
    <definedName name="PR_20" localSheetId="37">#REF!</definedName>
    <definedName name="PR_20" localSheetId="20">#REF!</definedName>
    <definedName name="PR_20" localSheetId="4">#REF!</definedName>
    <definedName name="PR_20" localSheetId="15">#REF!</definedName>
    <definedName name="PR_20" localSheetId="36">#REF!</definedName>
    <definedName name="PR_20" localSheetId="16">#REF!</definedName>
    <definedName name="PR_20" localSheetId="8">#REF!</definedName>
    <definedName name="PR_20" localSheetId="10">#REF!</definedName>
    <definedName name="PR_20" localSheetId="11">#REF!</definedName>
    <definedName name="PR_20">#REF!</definedName>
    <definedName name="PR_30" localSheetId="17">#REF!</definedName>
    <definedName name="PR_30" localSheetId="18">#REF!</definedName>
    <definedName name="PR_30" localSheetId="37">#REF!</definedName>
    <definedName name="PR_30" localSheetId="20">#REF!</definedName>
    <definedName name="PR_30" localSheetId="4">#REF!</definedName>
    <definedName name="PR_30" localSheetId="15">#REF!</definedName>
    <definedName name="PR_30" localSheetId="36">#REF!</definedName>
    <definedName name="PR_30" localSheetId="16">#REF!</definedName>
    <definedName name="PR_30" localSheetId="8">#REF!</definedName>
    <definedName name="PR_30" localSheetId="10">#REF!</definedName>
    <definedName name="PR_30" localSheetId="11">#REF!</definedName>
    <definedName name="PR_30">#REF!</definedName>
    <definedName name="PR_40" localSheetId="17">#REF!</definedName>
    <definedName name="PR_40" localSheetId="18">#REF!</definedName>
    <definedName name="PR_40" localSheetId="37">#REF!</definedName>
    <definedName name="PR_40" localSheetId="20">#REF!</definedName>
    <definedName name="PR_40" localSheetId="4">#REF!</definedName>
    <definedName name="PR_40" localSheetId="15">#REF!</definedName>
    <definedName name="PR_40" localSheetId="36">#REF!</definedName>
    <definedName name="PR_40" localSheetId="16">#REF!</definedName>
    <definedName name="PR_40" localSheetId="8">#REF!</definedName>
    <definedName name="PR_40" localSheetId="10">#REF!</definedName>
    <definedName name="PR_40" localSheetId="11">#REF!</definedName>
    <definedName name="PR_40">#REF!</definedName>
    <definedName name="PR_50" localSheetId="17">#REF!</definedName>
    <definedName name="PR_50" localSheetId="18">#REF!</definedName>
    <definedName name="PR_50" localSheetId="37">#REF!</definedName>
    <definedName name="PR_50" localSheetId="20">#REF!</definedName>
    <definedName name="PR_50" localSheetId="4">#REF!</definedName>
    <definedName name="PR_50" localSheetId="15">#REF!</definedName>
    <definedName name="PR_50" localSheetId="36">#REF!</definedName>
    <definedName name="PR_50" localSheetId="16">#REF!</definedName>
    <definedName name="PR_50" localSheetId="8">#REF!</definedName>
    <definedName name="PR_50" localSheetId="10">#REF!</definedName>
    <definedName name="PR_50" localSheetId="11">#REF!</definedName>
    <definedName name="PR_50">#REF!</definedName>
    <definedName name="PR00___Test_1" localSheetId="16">'[222]Test Programs'!#REF!</definedName>
    <definedName name="PR00___Test_1">'[222]Test Programs'!#REF!</definedName>
    <definedName name="PR00___Test_2" localSheetId="16">'[222]Test Programs'!#REF!</definedName>
    <definedName name="PR00___Test_2">'[222]Test Programs'!#REF!</definedName>
    <definedName name="PR40___Test_1" localSheetId="16">'[222]Test Programs'!#REF!</definedName>
    <definedName name="PR40___Test_1">'[222]Test Programs'!#REF!</definedName>
    <definedName name="PR40___Test_1__Cont_d" localSheetId="16">'[222]Test Programs'!#REF!</definedName>
    <definedName name="PR40___Test_1__Cont_d">'[222]Test Programs'!#REF!</definedName>
    <definedName name="PR40___Test_2" localSheetId="16">'[222]Test Programs'!#REF!</definedName>
    <definedName name="PR40___Test_2">'[222]Test Programs'!#REF!</definedName>
    <definedName name="PR50___Test_1" localSheetId="16">'[222]Test Programs'!#REF!</definedName>
    <definedName name="PR50___Test_1">'[222]Test Programs'!#REF!</definedName>
    <definedName name="PR50___Test_2" localSheetId="16">'[222]Test Programs'!#REF!</definedName>
    <definedName name="PR50___Test_2">'[222]Test Programs'!#REF!</definedName>
    <definedName name="Prd_BL" localSheetId="17">#REF!</definedName>
    <definedName name="Prd_BL" localSheetId="18">#REF!</definedName>
    <definedName name="Prd_BL" localSheetId="37">#REF!</definedName>
    <definedName name="Prd_BL" localSheetId="20">#REF!</definedName>
    <definedName name="Prd_BL" localSheetId="4">#REF!</definedName>
    <definedName name="Prd_BL" localSheetId="15">#REF!</definedName>
    <definedName name="Prd_BL" localSheetId="36">#REF!</definedName>
    <definedName name="Prd_BL" localSheetId="16">#REF!</definedName>
    <definedName name="Prd_BL" localSheetId="8">#REF!</definedName>
    <definedName name="Prd_BL" localSheetId="10">#REF!</definedName>
    <definedName name="Prd_BL" localSheetId="11">#REF!</definedName>
    <definedName name="Prd_BL">#REF!</definedName>
    <definedName name="PrecedentAnalysis" localSheetId="17">#REF!</definedName>
    <definedName name="PrecedentAnalysis" localSheetId="18">#REF!</definedName>
    <definedName name="PrecedentAnalysis" localSheetId="37">#REF!</definedName>
    <definedName name="PrecedentAnalysis" localSheetId="20">#REF!</definedName>
    <definedName name="PrecedentAnalysis" localSheetId="4">#REF!</definedName>
    <definedName name="PrecedentAnalysis" localSheetId="15">#REF!</definedName>
    <definedName name="PrecedentAnalysis" localSheetId="36">#REF!</definedName>
    <definedName name="PrecedentAnalysis" localSheetId="16">#REF!</definedName>
    <definedName name="PrecedentAnalysis" localSheetId="8">#REF!</definedName>
    <definedName name="PrecedentAnalysis" localSheetId="10">#REF!</definedName>
    <definedName name="PrecedentAnalysis" localSheetId="11">#REF!</definedName>
    <definedName name="PrecedentAnalysis">#REF!</definedName>
    <definedName name="PRECIO_PROMEDIO" localSheetId="37">'[1]Back-up'!#REF!</definedName>
    <definedName name="PRECIO_PROMEDIO" localSheetId="15">'[1]Back-up'!#REF!</definedName>
    <definedName name="PRECIO_PROMEDIO" localSheetId="36">'[1]Back-up'!#REF!</definedName>
    <definedName name="PRECIO_PROMEDIO" localSheetId="16">'[1]Back-up'!#REF!</definedName>
    <definedName name="PRECIO_PROMEDIO">'[1]Back-up'!#REF!</definedName>
    <definedName name="PRECIOS" localSheetId="17">#REF!</definedName>
    <definedName name="PRECIOS" localSheetId="18">#REF!</definedName>
    <definedName name="PRECIOS" localSheetId="37">#REF!</definedName>
    <definedName name="PRECIOS" localSheetId="20">#REF!</definedName>
    <definedName name="PRECIOS" localSheetId="4">#REF!</definedName>
    <definedName name="PRECIOS" localSheetId="15">#REF!</definedName>
    <definedName name="PRECIOS" localSheetId="36">#REF!</definedName>
    <definedName name="PRECIOS" localSheetId="16">#REF!</definedName>
    <definedName name="PRECIOS" localSheetId="8">#REF!</definedName>
    <definedName name="PRECIOS" localSheetId="10">#REF!</definedName>
    <definedName name="PRECIOS" localSheetId="11">#REF!</definedName>
    <definedName name="PRECIOS">#REF!</definedName>
    <definedName name="preco_curva">[243]Curve!$C$4:$N$23</definedName>
    <definedName name="Preço_Dez97" localSheetId="17">#REF!</definedName>
    <definedName name="Preço_Dez97" localSheetId="18">#REF!</definedName>
    <definedName name="Preço_Dez97" localSheetId="37">#REF!</definedName>
    <definedName name="Preço_Dez97" localSheetId="20">#REF!</definedName>
    <definedName name="Preço_Dez97" localSheetId="4">#REF!</definedName>
    <definedName name="Preço_Dez97" localSheetId="15">#REF!</definedName>
    <definedName name="Preço_Dez97" localSheetId="36">#REF!</definedName>
    <definedName name="Preço_Dez97" localSheetId="16">#REF!</definedName>
    <definedName name="Preço_Dez97" localSheetId="8">#REF!</definedName>
    <definedName name="Preço_Dez97" localSheetId="10">#REF!</definedName>
    <definedName name="Preço_Dez97" localSheetId="11">#REF!</definedName>
    <definedName name="Preço_Dez97">#REF!</definedName>
    <definedName name="preço_médio">'[244]Preço Médio'!$A$1:$IV$65536</definedName>
    <definedName name="precos" localSheetId="17">[243]Registro!#REF!</definedName>
    <definedName name="precos" localSheetId="18">[243]Registro!#REF!</definedName>
    <definedName name="precos" localSheetId="37">[243]Registro!#REF!</definedName>
    <definedName name="precos" localSheetId="20">[243]Registro!#REF!</definedName>
    <definedName name="precos" localSheetId="15">[243]Registro!#REF!</definedName>
    <definedName name="precos" localSheetId="36">[243]Registro!#REF!</definedName>
    <definedName name="precos" localSheetId="16">[243]Registro!#REF!</definedName>
    <definedName name="precos" localSheetId="11">[243]Registro!#REF!</definedName>
    <definedName name="precos">[243]Registro!#REF!</definedName>
    <definedName name="Preenche_Fabricos">#N/A</definedName>
    <definedName name="PreferredHide" localSheetId="17">#REF!</definedName>
    <definedName name="PreferredHide" localSheetId="18">#REF!</definedName>
    <definedName name="PreferredHide" localSheetId="37">#REF!</definedName>
    <definedName name="PreferredHide" localSheetId="20">#REF!</definedName>
    <definedName name="PreferredHide" localSheetId="4">#REF!</definedName>
    <definedName name="PreferredHide" localSheetId="15">#REF!</definedName>
    <definedName name="PreferredHide" localSheetId="36">#REF!</definedName>
    <definedName name="PreferredHide" localSheetId="16">#REF!</definedName>
    <definedName name="PreferredHide" localSheetId="8">#REF!</definedName>
    <definedName name="PreferredHide" localSheetId="10">#REF!</definedName>
    <definedName name="PreferredHide" localSheetId="11">#REF!</definedName>
    <definedName name="PreferredHide">#REF!</definedName>
    <definedName name="premi" localSheetId="17" hidden="1">{"prem1",#N/A,FALSE,"Consolidado";"pl_us",#N/A,FALSE,"Consolidado";"pl_hl",#N/A,FALSE,"Consolidado";"bs",#N/A,FALSE,"Consolidado";"cf",#N/A,FALSE,"Consolidado"}</definedName>
    <definedName name="premi" localSheetId="18" hidden="1">{"prem1",#N/A,FALSE,"Consolidado";"pl_us",#N/A,FALSE,"Consolidado";"pl_hl",#N/A,FALSE,"Consolidado";"bs",#N/A,FALSE,"Consolidado";"cf",#N/A,FALSE,"Consolidado"}</definedName>
    <definedName name="premi" localSheetId="37" hidden="1">{"prem1",#N/A,FALSE,"Consolidado";"pl_us",#N/A,FALSE,"Consolidado";"pl_hl",#N/A,FALSE,"Consolidado";"bs",#N/A,FALSE,"Consolidado";"cf",#N/A,FALSE,"Consolidado"}</definedName>
    <definedName name="premi" localSheetId="33" hidden="1">{"prem1",#N/A,FALSE,"Consolidado";"pl_us",#N/A,FALSE,"Consolidado";"pl_hl",#N/A,FALSE,"Consolidado";"bs",#N/A,FALSE,"Consolidado";"cf",#N/A,FALSE,"Consolidado"}</definedName>
    <definedName name="premi" localSheetId="20" hidden="1">{"prem1",#N/A,FALSE,"Consolidado";"pl_us",#N/A,FALSE,"Consolidado";"pl_hl",#N/A,FALSE,"Consolidado";"bs",#N/A,FALSE,"Consolidado";"cf",#N/A,FALSE,"Consolidado"}</definedName>
    <definedName name="premi" localSheetId="6" hidden="1">{"prem1",#N/A,FALSE,"Consolidado";"pl_us",#N/A,FALSE,"Consolidado";"pl_hl",#N/A,FALSE,"Consolidado";"bs",#N/A,FALSE,"Consolidado";"cf",#N/A,FALSE,"Consolidado"}</definedName>
    <definedName name="premi" localSheetId="4" hidden="1">{"prem1",#N/A,FALSE,"Consolidado";"pl_us",#N/A,FALSE,"Consolidado";"pl_hl",#N/A,FALSE,"Consolidado";"bs",#N/A,FALSE,"Consolidado";"cf",#N/A,FALSE,"Consolidado"}</definedName>
    <definedName name="premi" localSheetId="15" hidden="1">{"prem1",#N/A,FALSE,"Consolidado";"pl_us",#N/A,FALSE,"Consolidado";"pl_hl",#N/A,FALSE,"Consolidado";"bs",#N/A,FALSE,"Consolidado";"cf",#N/A,FALSE,"Consolidado"}</definedName>
    <definedName name="premi" localSheetId="36" hidden="1">{"prem1",#N/A,FALSE,"Consolidado";"pl_us",#N/A,FALSE,"Consolidado";"pl_hl",#N/A,FALSE,"Consolidado";"bs",#N/A,FALSE,"Consolidado";"cf",#N/A,FALSE,"Consolidado"}</definedName>
    <definedName name="premi" localSheetId="16" hidden="1">{"prem1",#N/A,FALSE,"Consolidado";"pl_us",#N/A,FALSE,"Consolidado";"pl_hl",#N/A,FALSE,"Consolidado";"bs",#N/A,FALSE,"Consolidado";"cf",#N/A,FALSE,"Consolidado"}</definedName>
    <definedName name="premi" localSheetId="41" hidden="1">{"prem1",#N/A,FALSE,"Consolidado";"pl_us",#N/A,FALSE,"Consolidado";"pl_hl",#N/A,FALSE,"Consolidado";"bs",#N/A,FALSE,"Consolidado";"cf",#N/A,FALSE,"Consolidado"}</definedName>
    <definedName name="premi" localSheetId="8" hidden="1">{"prem1",#N/A,FALSE,"Consolidado";"pl_us",#N/A,FALSE,"Consolidado";"pl_hl",#N/A,FALSE,"Consolidado";"bs",#N/A,FALSE,"Consolidado";"cf",#N/A,FALSE,"Consolidado"}</definedName>
    <definedName name="premi" localSheetId="7" hidden="1">{"prem1",#N/A,FALSE,"Consolidado";"pl_us",#N/A,FALSE,"Consolidado";"pl_hl",#N/A,FALSE,"Consolidado";"bs",#N/A,FALSE,"Consolidado";"cf",#N/A,FALSE,"Consolidado"}</definedName>
    <definedName name="premi" localSheetId="10" hidden="1">{"prem1",#N/A,FALSE,"Consolidado";"pl_us",#N/A,FALSE,"Consolidado";"pl_hl",#N/A,FALSE,"Consolidado";"bs",#N/A,FALSE,"Consolidado";"cf",#N/A,FALSE,"Consolidado"}</definedName>
    <definedName name="premi" localSheetId="9" hidden="1">{"prem1",#N/A,FALSE,"Consolidado";"pl_us",#N/A,FALSE,"Consolidado";"pl_hl",#N/A,FALSE,"Consolidado";"bs",#N/A,FALSE,"Consolidado";"cf",#N/A,FALSE,"Consolidado"}</definedName>
    <definedName name="premi" localSheetId="11" hidden="1">{"prem1",#N/A,FALSE,"Consolidado";"pl_us",#N/A,FALSE,"Consolidado";"pl_hl",#N/A,FALSE,"Consolidado";"bs",#N/A,FALSE,"Consolidado";"cf",#N/A,FALSE,"Consolidado"}</definedName>
    <definedName name="premi" localSheetId="26" hidden="1">{"prem1",#N/A,FALSE,"Consolidado";"pl_us",#N/A,FALSE,"Consolidado";"pl_hl",#N/A,FALSE,"Consolidado";"bs",#N/A,FALSE,"Consolidado";"cf",#N/A,FALSE,"Consolidado"}</definedName>
    <definedName name="premi" localSheetId="23" hidden="1">{"prem1",#N/A,FALSE,"Consolidado";"pl_us",#N/A,FALSE,"Consolidado";"pl_hl",#N/A,FALSE,"Consolidado";"bs",#N/A,FALSE,"Consolidado";"cf",#N/A,FALSE,"Consolidado"}</definedName>
    <definedName name="premi" localSheetId="40" hidden="1">{"prem1",#N/A,FALSE,"Consolidado";"pl_us",#N/A,FALSE,"Consolidado";"pl_hl",#N/A,FALSE,"Consolidado";"bs",#N/A,FALSE,"Consolidado";"cf",#N/A,FALSE,"Consolidado"}</definedName>
    <definedName name="premi" localSheetId="29" hidden="1">{"prem1",#N/A,FALSE,"Consolidado";"pl_us",#N/A,FALSE,"Consolidado";"pl_hl",#N/A,FALSE,"Consolidado";"bs",#N/A,FALSE,"Consolidado";"cf",#N/A,FALSE,"Consolidado"}</definedName>
    <definedName name="premi" hidden="1">{"prem1",#N/A,FALSE,"Consolidado";"pl_us",#N/A,FALSE,"Consolidado";"pl_hl",#N/A,FALSE,"Consolidado";"bs",#N/A,FALSE,"Consolidado";"cf",#N/A,FALSE,"Consolidado"}</definedName>
    <definedName name="premisas" localSheetId="17" hidden="1">{"prem1",#N/A,FALSE,"Consolidado";"pl_us",#N/A,FALSE,"Consolidado";"pl_hl",#N/A,FALSE,"Consolidado";"bs",#N/A,FALSE,"Consolidado";"cf",#N/A,FALSE,"Consolidado"}</definedName>
    <definedName name="premisas" localSheetId="18" hidden="1">{"prem1",#N/A,FALSE,"Consolidado";"pl_us",#N/A,FALSE,"Consolidado";"pl_hl",#N/A,FALSE,"Consolidado";"bs",#N/A,FALSE,"Consolidado";"cf",#N/A,FALSE,"Consolidado"}</definedName>
    <definedName name="premisas" localSheetId="37" hidden="1">{"prem1",#N/A,FALSE,"Consolidado";"pl_us",#N/A,FALSE,"Consolidado";"pl_hl",#N/A,FALSE,"Consolidado";"bs",#N/A,FALSE,"Consolidado";"cf",#N/A,FALSE,"Consolidado"}</definedName>
    <definedName name="premisas" localSheetId="33" hidden="1">{"prem1",#N/A,FALSE,"Consolidado";"pl_us",#N/A,FALSE,"Consolidado";"pl_hl",#N/A,FALSE,"Consolidado";"bs",#N/A,FALSE,"Consolidado";"cf",#N/A,FALSE,"Consolidado"}</definedName>
    <definedName name="premisas" localSheetId="20" hidden="1">{"prem1",#N/A,FALSE,"Consolidado";"pl_us",#N/A,FALSE,"Consolidado";"pl_hl",#N/A,FALSE,"Consolidado";"bs",#N/A,FALSE,"Consolidado";"cf",#N/A,FALSE,"Consolidado"}</definedName>
    <definedName name="PREMISAS" localSheetId="6">#REF!</definedName>
    <definedName name="premisas" localSheetId="4" hidden="1">{"prem1",#N/A,FALSE,"Consolidado";"pl_us",#N/A,FALSE,"Consolidado";"pl_hl",#N/A,FALSE,"Consolidado";"bs",#N/A,FALSE,"Consolidado";"cf",#N/A,FALSE,"Consolidado"}</definedName>
    <definedName name="premisas" localSheetId="15" hidden="1">{"prem1",#N/A,FALSE,"Consolidado";"pl_us",#N/A,FALSE,"Consolidado";"pl_hl",#N/A,FALSE,"Consolidado";"bs",#N/A,FALSE,"Consolidado";"cf",#N/A,FALSE,"Consolidado"}</definedName>
    <definedName name="premisas" localSheetId="36" hidden="1">{"prem1",#N/A,FALSE,"Consolidado";"pl_us",#N/A,FALSE,"Consolidado";"pl_hl",#N/A,FALSE,"Consolidado";"bs",#N/A,FALSE,"Consolidado";"cf",#N/A,FALSE,"Consolidado"}</definedName>
    <definedName name="premisas" localSheetId="16" hidden="1">{"prem1",#N/A,FALSE,"Consolidado";"pl_us",#N/A,FALSE,"Consolidado";"pl_hl",#N/A,FALSE,"Consolidado";"bs",#N/A,FALSE,"Consolidado";"cf",#N/A,FALSE,"Consolidado"}</definedName>
    <definedName name="premisas" localSheetId="41" hidden="1">{"prem1",#N/A,FALSE,"Consolidado";"pl_us",#N/A,FALSE,"Consolidado";"pl_hl",#N/A,FALSE,"Consolidado";"bs",#N/A,FALSE,"Consolidado";"cf",#N/A,FALSE,"Consolidado"}</definedName>
    <definedName name="PREMISAS" localSheetId="8">#REF!</definedName>
    <definedName name="premisas" localSheetId="7" hidden="1">{"prem1",#N/A,FALSE,"Consolidado";"pl_us",#N/A,FALSE,"Consolidado";"pl_hl",#N/A,FALSE,"Consolidado";"bs",#N/A,FALSE,"Consolidado";"cf",#N/A,FALSE,"Consolidado"}</definedName>
    <definedName name="premisas" localSheetId="10" hidden="1">{"prem1",#N/A,FALSE,"Consolidado";"pl_us",#N/A,FALSE,"Consolidado";"pl_hl",#N/A,FALSE,"Consolidado";"bs",#N/A,FALSE,"Consolidado";"cf",#N/A,FALSE,"Consolidado"}</definedName>
    <definedName name="premisas" localSheetId="9" hidden="1">{"prem1",#N/A,FALSE,"Consolidado";"pl_us",#N/A,FALSE,"Consolidado";"pl_hl",#N/A,FALSE,"Consolidado";"bs",#N/A,FALSE,"Consolidado";"cf",#N/A,FALSE,"Consolidado"}</definedName>
    <definedName name="premisas" localSheetId="11" hidden="1">{"prem1",#N/A,FALSE,"Consolidado";"pl_us",#N/A,FALSE,"Consolidado";"pl_hl",#N/A,FALSE,"Consolidado";"bs",#N/A,FALSE,"Consolidado";"cf",#N/A,FALSE,"Consolidado"}</definedName>
    <definedName name="premisas" localSheetId="26" hidden="1">{"prem1",#N/A,FALSE,"Consolidado";"pl_us",#N/A,FALSE,"Consolidado";"pl_hl",#N/A,FALSE,"Consolidado";"bs",#N/A,FALSE,"Consolidado";"cf",#N/A,FALSE,"Consolidado"}</definedName>
    <definedName name="premisas" localSheetId="23" hidden="1">{"prem1",#N/A,FALSE,"Consolidado";"pl_us",#N/A,FALSE,"Consolidado";"pl_hl",#N/A,FALSE,"Consolidado";"bs",#N/A,FALSE,"Consolidado";"cf",#N/A,FALSE,"Consolidado"}</definedName>
    <definedName name="premisas" localSheetId="40" hidden="1">{"prem1",#N/A,FALSE,"Consolidado";"pl_us",#N/A,FALSE,"Consolidado";"pl_hl",#N/A,FALSE,"Consolidado";"bs",#N/A,FALSE,"Consolidado";"cf",#N/A,FALSE,"Consolidado"}</definedName>
    <definedName name="premisas" localSheetId="29" hidden="1">{"prem1",#N/A,FALSE,"Consolidado";"pl_us",#N/A,FALSE,"Consolidado";"pl_hl",#N/A,FALSE,"Consolidado";"bs",#N/A,FALSE,"Consolidado";"cf",#N/A,FALSE,"Consolidado"}</definedName>
    <definedName name="premisas" hidden="1">{"prem1",#N/A,FALSE,"Consolidado";"pl_us",#N/A,FALSE,"Consolidado";"pl_hl",#N/A,FALSE,"Consolidado";"bs",#N/A,FALSE,"Consolidado";"cf",#N/A,FALSE,"Consolidado"}</definedName>
    <definedName name="premium">[48]Assumptions!$F$21</definedName>
    <definedName name="Prepara_Imprimir_GrFabricos_Dados">#N/A</definedName>
    <definedName name="Presenças" localSheetId="17" hidden="1">{"'171'!$A$1:$Z$50"}</definedName>
    <definedName name="Presenças" localSheetId="18" hidden="1">{"'171'!$A$1:$Z$50"}</definedName>
    <definedName name="Presenças" localSheetId="37" hidden="1">{"'171'!$A$1:$Z$50"}</definedName>
    <definedName name="Presenças" localSheetId="33" hidden="1">{"'171'!$A$1:$Z$50"}</definedName>
    <definedName name="Presenças" localSheetId="20" hidden="1">{"'171'!$A$1:$Z$50"}</definedName>
    <definedName name="Presenças" localSheetId="6" hidden="1">{"'171'!$A$1:$Z$50"}</definedName>
    <definedName name="Presenças" localSheetId="4" hidden="1">{"'171'!$A$1:$Z$50"}</definedName>
    <definedName name="Presenças" localSheetId="15" hidden="1">{"'171'!$A$1:$Z$50"}</definedName>
    <definedName name="Presenças" localSheetId="36" hidden="1">{"'171'!$A$1:$Z$50"}</definedName>
    <definedName name="Presenças" localSheetId="16" hidden="1">{"'171'!$A$1:$Z$50"}</definedName>
    <definedName name="Presenças" localSheetId="41" hidden="1">{"'171'!$A$1:$Z$50"}</definedName>
    <definedName name="Presenças" localSheetId="8" hidden="1">{"'171'!$A$1:$Z$50"}</definedName>
    <definedName name="Presenças" localSheetId="7" hidden="1">{"'171'!$A$1:$Z$50"}</definedName>
    <definedName name="Presenças" localSheetId="10" hidden="1">{"'171'!$A$1:$Z$50"}</definedName>
    <definedName name="Presenças" localSheetId="9" hidden="1">{"'171'!$A$1:$Z$50"}</definedName>
    <definedName name="Presenças" localSheetId="11" hidden="1">{"'171'!$A$1:$Z$50"}</definedName>
    <definedName name="Presenças" localSheetId="26" hidden="1">{"'171'!$A$1:$Z$50"}</definedName>
    <definedName name="Presenças" localSheetId="23" hidden="1">{"'171'!$A$1:$Z$50"}</definedName>
    <definedName name="Presenças" localSheetId="40" hidden="1">{"'171'!$A$1:$Z$50"}</definedName>
    <definedName name="Presenças" localSheetId="29" hidden="1">{"'171'!$A$1:$Z$50"}</definedName>
    <definedName name="Presenças" hidden="1">{"'171'!$A$1:$Z$50"}</definedName>
    <definedName name="Preventative_Control" localSheetId="17">#REF!</definedName>
    <definedName name="Preventative_Control" localSheetId="18">#REF!</definedName>
    <definedName name="Preventative_Control" localSheetId="37">#REF!</definedName>
    <definedName name="Preventative_Control" localSheetId="20">#REF!</definedName>
    <definedName name="Preventative_Control" localSheetId="4">#REF!</definedName>
    <definedName name="Preventative_Control" localSheetId="15">#REF!</definedName>
    <definedName name="Preventative_Control" localSheetId="36">#REF!</definedName>
    <definedName name="Preventative_Control" localSheetId="16">#REF!</definedName>
    <definedName name="Preventative_Control" localSheetId="8">#REF!</definedName>
    <definedName name="Preventative_Control" localSheetId="10">#REF!</definedName>
    <definedName name="Preventative_Control" localSheetId="11">#REF!</definedName>
    <definedName name="Preventative_Control">#REF!</definedName>
    <definedName name="PRICE" localSheetId="16">[25]LDE!#REF!</definedName>
    <definedName name="PRICE">[25]LDE!#REF!</definedName>
    <definedName name="Prim_Dol_Fut_Compra" localSheetId="17">#REF!</definedName>
    <definedName name="Prim_Dol_Fut_Compra" localSheetId="18">#REF!</definedName>
    <definedName name="Prim_Dol_Fut_Compra" localSheetId="37">#REF!</definedName>
    <definedName name="Prim_Dol_Fut_Compra" localSheetId="20">#REF!</definedName>
    <definedName name="Prim_Dol_Fut_Compra" localSheetId="4">#REF!</definedName>
    <definedName name="Prim_Dol_Fut_Compra" localSheetId="15">#REF!</definedName>
    <definedName name="Prim_Dol_Fut_Compra" localSheetId="36">#REF!</definedName>
    <definedName name="Prim_Dol_Fut_Compra" localSheetId="16">#REF!</definedName>
    <definedName name="Prim_Dol_Fut_Compra" localSheetId="8">#REF!</definedName>
    <definedName name="Prim_Dol_Fut_Compra" localSheetId="10">#REF!</definedName>
    <definedName name="Prim_Dol_Fut_Compra" localSheetId="11">#REF!</definedName>
    <definedName name="Prim_Dol_Fut_Compra">#REF!</definedName>
    <definedName name="Prim_Dol_Fut_Ult" localSheetId="17">#REF!</definedName>
    <definedName name="Prim_Dol_Fut_Ult" localSheetId="18">#REF!</definedName>
    <definedName name="Prim_Dol_Fut_Ult" localSheetId="37">#REF!</definedName>
    <definedName name="Prim_Dol_Fut_Ult" localSheetId="20">#REF!</definedName>
    <definedName name="Prim_Dol_Fut_Ult" localSheetId="4">#REF!</definedName>
    <definedName name="Prim_Dol_Fut_Ult" localSheetId="15">#REF!</definedName>
    <definedName name="Prim_Dol_Fut_Ult" localSheetId="36">#REF!</definedName>
    <definedName name="Prim_Dol_Fut_Ult" localSheetId="16">#REF!</definedName>
    <definedName name="Prim_Dol_Fut_Ult" localSheetId="8">#REF!</definedName>
    <definedName name="Prim_Dol_Fut_Ult" localSheetId="10">#REF!</definedName>
    <definedName name="Prim_Dol_Fut_Ult" localSheetId="11">#REF!</definedName>
    <definedName name="Prim_Dol_Fut_Ult">#REF!</definedName>
    <definedName name="Prim_Dol_Fut_Venda" localSheetId="17">#REF!</definedName>
    <definedName name="Prim_Dol_Fut_Venda" localSheetId="18">#REF!</definedName>
    <definedName name="Prim_Dol_Fut_Venda" localSheetId="37">#REF!</definedName>
    <definedName name="Prim_Dol_Fut_Venda" localSheetId="20">#REF!</definedName>
    <definedName name="Prim_Dol_Fut_Venda" localSheetId="4">#REF!</definedName>
    <definedName name="Prim_Dol_Fut_Venda" localSheetId="15">#REF!</definedName>
    <definedName name="Prim_Dol_Fut_Venda" localSheetId="36">#REF!</definedName>
    <definedName name="Prim_Dol_Fut_Venda" localSheetId="16">#REF!</definedName>
    <definedName name="Prim_Dol_Fut_Venda" localSheetId="8">#REF!</definedName>
    <definedName name="Prim_Dol_Fut_Venda" localSheetId="10">#REF!</definedName>
    <definedName name="Prim_Dol_Fut_Venda" localSheetId="11">#REF!</definedName>
    <definedName name="Prim_Dol_Fut_Venda">#REF!</definedName>
    <definedName name="PrimCoup_table">[169]COUPOM!$AN$27:$AW$1000</definedName>
    <definedName name="PrimeiroCiclo">[41]RELATÓRIO!$D$6</definedName>
    <definedName name="primtbl">[11]Orientation!$C$23</definedName>
    <definedName name="principio">[37]Tuc!$J$7</definedName>
    <definedName name="print_1993" localSheetId="17">#REF!,#REF!,#REF!,#REF!,#REF!,#REF!,#REF!,#REF!,#REF!,#REF!,#REF!,#REF!,#REF!,#REF!</definedName>
    <definedName name="print_1993" localSheetId="18">#REF!,#REF!,#REF!,#REF!,#REF!,#REF!,#REF!,#REF!,#REF!,#REF!,#REF!,#REF!,#REF!,#REF!</definedName>
    <definedName name="print_1993" localSheetId="37">#REF!,#REF!,#REF!,#REF!,#REF!,#REF!,#REF!,#REF!,#REF!,#REF!,#REF!,#REF!,#REF!,#REF!</definedName>
    <definedName name="print_1993" localSheetId="20">#REF!,#REF!,#REF!,#REF!,#REF!,#REF!,#REF!,#REF!,#REF!,#REF!,#REF!,#REF!,#REF!,#REF!</definedName>
    <definedName name="print_1993" localSheetId="4">#REF!,#REF!,#REF!,#REF!,#REF!,#REF!,#REF!,#REF!,#REF!,#REF!,#REF!,#REF!,#REF!,#REF!</definedName>
    <definedName name="print_1993" localSheetId="15">#REF!,#REF!,#REF!,#REF!,#REF!,#REF!,#REF!,#REF!,#REF!,#REF!,#REF!,#REF!,#REF!,#REF!</definedName>
    <definedName name="print_1993" localSheetId="36">#REF!,#REF!,#REF!,#REF!,#REF!,#REF!,#REF!,#REF!,#REF!,#REF!,#REF!,#REF!,#REF!,#REF!</definedName>
    <definedName name="print_1993" localSheetId="16">#REF!,#REF!,#REF!,#REF!,#REF!,#REF!,#REF!,#REF!,#REF!,#REF!,#REF!,#REF!,#REF!,#REF!</definedName>
    <definedName name="print_1993" localSheetId="8">#REF!,#REF!,#REF!,#REF!,#REF!,#REF!,#REF!,#REF!,#REF!,#REF!,#REF!,#REF!,#REF!,#REF!</definedName>
    <definedName name="print_1993" localSheetId="10">#REF!,#REF!,#REF!,#REF!,#REF!,#REF!,#REF!,#REF!,#REF!,#REF!,#REF!,#REF!,#REF!,#REF!</definedName>
    <definedName name="print_1993" localSheetId="11">#REF!,#REF!,#REF!,#REF!,#REF!,#REF!,#REF!,#REF!,#REF!,#REF!,#REF!,#REF!,#REF!,#REF!</definedName>
    <definedName name="print_1993">#REF!,#REF!,#REF!,#REF!,#REF!,#REF!,#REF!,#REF!,#REF!,#REF!,#REF!,#REF!,#REF!,#REF!</definedName>
    <definedName name="print_1994" localSheetId="17">#REF!,#REF!,#REF!,#REF!,#REF!,#REF!,#REF!,#REF!,#REF!,#REF!,#REF!,#REF!,#REF!,#REF!</definedName>
    <definedName name="print_1994" localSheetId="18">#REF!,#REF!,#REF!,#REF!,#REF!,#REF!,#REF!,#REF!,#REF!,#REF!,#REF!,#REF!,#REF!,#REF!</definedName>
    <definedName name="print_1994" localSheetId="37">#REF!,#REF!,#REF!,#REF!,#REF!,#REF!,#REF!,#REF!,#REF!,#REF!,#REF!,#REF!,#REF!,#REF!</definedName>
    <definedName name="print_1994" localSheetId="20">#REF!,#REF!,#REF!,#REF!,#REF!,#REF!,#REF!,#REF!,#REF!,#REF!,#REF!,#REF!,#REF!,#REF!</definedName>
    <definedName name="print_1994" localSheetId="4">#REF!,#REF!,#REF!,#REF!,#REF!,#REF!,#REF!,#REF!,#REF!,#REF!,#REF!,#REF!,#REF!,#REF!</definedName>
    <definedName name="print_1994" localSheetId="15">#REF!,#REF!,#REF!,#REF!,#REF!,#REF!,#REF!,#REF!,#REF!,#REF!,#REF!,#REF!,#REF!,#REF!</definedName>
    <definedName name="print_1994" localSheetId="36">#REF!,#REF!,#REF!,#REF!,#REF!,#REF!,#REF!,#REF!,#REF!,#REF!,#REF!,#REF!,#REF!,#REF!</definedName>
    <definedName name="print_1994" localSheetId="16">#REF!,#REF!,#REF!,#REF!,#REF!,#REF!,#REF!,#REF!,#REF!,#REF!,#REF!,#REF!,#REF!,#REF!</definedName>
    <definedName name="print_1994" localSheetId="8">#REF!,#REF!,#REF!,#REF!,#REF!,#REF!,#REF!,#REF!,#REF!,#REF!,#REF!,#REF!,#REF!,#REF!</definedName>
    <definedName name="print_1994" localSheetId="10">#REF!,#REF!,#REF!,#REF!,#REF!,#REF!,#REF!,#REF!,#REF!,#REF!,#REF!,#REF!,#REF!,#REF!</definedName>
    <definedName name="print_1994" localSheetId="11">#REF!,#REF!,#REF!,#REF!,#REF!,#REF!,#REF!,#REF!,#REF!,#REF!,#REF!,#REF!,#REF!,#REF!</definedName>
    <definedName name="print_1994">#REF!,#REF!,#REF!,#REF!,#REF!,#REF!,#REF!,#REF!,#REF!,#REF!,#REF!,#REF!,#REF!,#REF!</definedName>
    <definedName name="print_1995" localSheetId="17">#REF!,#REF!,#REF!,#REF!,#REF!,#REF!,#REF!,#REF!,#REF!,#REF!,#REF!,#REF!,#REF!,#REF!</definedName>
    <definedName name="print_1995" localSheetId="18">#REF!,#REF!,#REF!,#REF!,#REF!,#REF!,#REF!,#REF!,#REF!,#REF!,#REF!,#REF!,#REF!,#REF!</definedName>
    <definedName name="print_1995" localSheetId="37">#REF!,#REF!,#REF!,#REF!,#REF!,#REF!,#REF!,#REF!,#REF!,#REF!,#REF!,#REF!,#REF!,#REF!</definedName>
    <definedName name="print_1995" localSheetId="20">#REF!,#REF!,#REF!,#REF!,#REF!,#REF!,#REF!,#REF!,#REF!,#REF!,#REF!,#REF!,#REF!,#REF!</definedName>
    <definedName name="print_1995" localSheetId="4">#REF!,#REF!,#REF!,#REF!,#REF!,#REF!,#REF!,#REF!,#REF!,#REF!,#REF!,#REF!,#REF!,#REF!</definedName>
    <definedName name="print_1995" localSheetId="15">#REF!,#REF!,#REF!,#REF!,#REF!,#REF!,#REF!,#REF!,#REF!,#REF!,#REF!,#REF!,#REF!,#REF!</definedName>
    <definedName name="print_1995" localSheetId="36">#REF!,#REF!,#REF!,#REF!,#REF!,#REF!,#REF!,#REF!,#REF!,#REF!,#REF!,#REF!,#REF!,#REF!</definedName>
    <definedName name="print_1995" localSheetId="16">#REF!,#REF!,#REF!,#REF!,#REF!,#REF!,#REF!,#REF!,#REF!,#REF!,#REF!,#REF!,#REF!,#REF!</definedName>
    <definedName name="print_1995" localSheetId="8">#REF!,#REF!,#REF!,#REF!,#REF!,#REF!,#REF!,#REF!,#REF!,#REF!,#REF!,#REF!,#REF!,#REF!</definedName>
    <definedName name="print_1995" localSheetId="10">#REF!,#REF!,#REF!,#REF!,#REF!,#REF!,#REF!,#REF!,#REF!,#REF!,#REF!,#REF!,#REF!,#REF!</definedName>
    <definedName name="print_1995" localSheetId="11">#REF!,#REF!,#REF!,#REF!,#REF!,#REF!,#REF!,#REF!,#REF!,#REF!,#REF!,#REF!,#REF!,#REF!</definedName>
    <definedName name="print_1995">#REF!,#REF!,#REF!,#REF!,#REF!,#REF!,#REF!,#REF!,#REF!,#REF!,#REF!,#REF!,#REF!,#REF!</definedName>
    <definedName name="print_all">'[48]EI Calc'!$C$25:$G$59</definedName>
    <definedName name="PRINT_AREA_MI" localSheetId="17">#REF!</definedName>
    <definedName name="PRINT_AREA_MI" localSheetId="18">#REF!</definedName>
    <definedName name="PRINT_AREA_MI" localSheetId="37">#REF!</definedName>
    <definedName name="PRINT_AREA_MI" localSheetId="20">#REF!</definedName>
    <definedName name="PRINT_AREA_MI" localSheetId="4">#REF!</definedName>
    <definedName name="PRINT_AREA_MI" localSheetId="15">#REF!</definedName>
    <definedName name="PRINT_AREA_MI" localSheetId="36">#REF!</definedName>
    <definedName name="PRINT_AREA_MI" localSheetId="16">#REF!</definedName>
    <definedName name="PRINT_AREA_MI" localSheetId="8">#REF!</definedName>
    <definedName name="PRINT_AREA_MI" localSheetId="10">#REF!</definedName>
    <definedName name="PRINT_AREA_MI" localSheetId="11">#REF!</definedName>
    <definedName name="PRINT_AREA_MI">#REF!</definedName>
    <definedName name="print_final_act">'[236]1994'!$D$8:$H$17,'[236]1994'!$D$23:$H$36</definedName>
    <definedName name="print_final_est">'[48]EI Calc'!$C$28:$G$38,'[48]EI Calc'!$C$45:$G$59</definedName>
    <definedName name="print_finalest" localSheetId="17">'[48]EI Calc'!#REF!,'[48]EI Calc'!$C$28:$G$37,'[48]EI Calc'!$C$45:$G$59,'[48]EI Calc'!#REF!</definedName>
    <definedName name="print_finalest" localSheetId="18">'[48]EI Calc'!#REF!,'[48]EI Calc'!$C$28:$G$37,'[48]EI Calc'!$C$45:$G$59,'[48]EI Calc'!#REF!</definedName>
    <definedName name="print_finalest" localSheetId="37">'[48]EI Calc'!#REF!,'[48]EI Calc'!$C$28:$G$37,'[48]EI Calc'!$C$45:$G$59,'[48]EI Calc'!#REF!</definedName>
    <definedName name="print_finalest" localSheetId="20">'[48]EI Calc'!#REF!,'[48]EI Calc'!$C$28:$G$37,'[48]EI Calc'!$C$45:$G$59,'[48]EI Calc'!#REF!</definedName>
    <definedName name="print_finalest" localSheetId="15">'[48]EI Calc'!#REF!,'[48]EI Calc'!$C$28:$G$37,'[48]EI Calc'!$C$45:$G$59,'[48]EI Calc'!#REF!</definedName>
    <definedName name="print_finalest" localSheetId="36">'[48]EI Calc'!#REF!,'[48]EI Calc'!$C$28:$G$37,'[48]EI Calc'!$C$45:$G$59,'[48]EI Calc'!#REF!</definedName>
    <definedName name="print_finalest" localSheetId="16">'[48]EI Calc'!#REF!,'[48]EI Calc'!$C$28:$G$37,'[48]EI Calc'!$C$45:$G$59,'[48]EI Calc'!#REF!</definedName>
    <definedName name="print_finalest" localSheetId="11">'[48]EI Calc'!#REF!,'[48]EI Calc'!$C$28:$G$37,'[48]EI Calc'!$C$45:$G$59,'[48]EI Calc'!#REF!</definedName>
    <definedName name="print_finalest">'[48]EI Calc'!#REF!,'[48]EI Calc'!$C$28:$G$37,'[48]EI Calc'!$C$45:$G$59,'[48]EI Calc'!#REF!</definedName>
    <definedName name="PRINT_TITLES_MI" localSheetId="17">#REF!</definedName>
    <definedName name="PRINT_TITLES_MI" localSheetId="18">#REF!</definedName>
    <definedName name="PRINT_TITLES_MI" localSheetId="37">#REF!</definedName>
    <definedName name="PRINT_TITLES_MI" localSheetId="20">#REF!</definedName>
    <definedName name="PRINT_TITLES_MI" localSheetId="4">#REF!</definedName>
    <definedName name="PRINT_TITLES_MI" localSheetId="15">#REF!</definedName>
    <definedName name="PRINT_TITLES_MI" localSheetId="36">#REF!</definedName>
    <definedName name="PRINT_TITLES_MI" localSheetId="16">#REF!</definedName>
    <definedName name="PRINT_TITLES_MI" localSheetId="8">#REF!</definedName>
    <definedName name="PRINT_TITLES_MI" localSheetId="10">#REF!</definedName>
    <definedName name="PRINT_TITLES_MI" localSheetId="11">#REF!</definedName>
    <definedName name="PRINT_TITLES_MI">#REF!</definedName>
    <definedName name="Print1" localSheetId="16">[245]!Print1</definedName>
    <definedName name="Print1" localSheetId="9">[245]!Print1</definedName>
    <definedName name="Print1" localSheetId="32">[245]!Print1</definedName>
    <definedName name="Print1">[245]!Print1</definedName>
    <definedName name="Print2" localSheetId="16">[245]!Print2</definedName>
    <definedName name="Print2" localSheetId="9">[245]!Print2</definedName>
    <definedName name="Print2" localSheetId="32">[245]!Print2</definedName>
    <definedName name="Print2">[245]!Print2</definedName>
    <definedName name="Prior_or_Last">[223]Resumo!$O$2</definedName>
    <definedName name="Prioridade">[183]Plan1!$H$1:$H$4</definedName>
    <definedName name="Prioridade1">[70]Empresas!$B$1:$B$3</definedName>
    <definedName name="Prioridade2">[70]Empresas!$B$1:$B$4</definedName>
    <definedName name="Prioridade3">[70]Empresas!$C$15:$C$17</definedName>
    <definedName name="Priority" localSheetId="17">#REF!</definedName>
    <definedName name="Priority" localSheetId="18">#REF!</definedName>
    <definedName name="Priority" localSheetId="37">#REF!</definedName>
    <definedName name="Priority" localSheetId="20">#REF!</definedName>
    <definedName name="Priority" localSheetId="4">#REF!</definedName>
    <definedName name="Priority" localSheetId="15">#REF!</definedName>
    <definedName name="Priority" localSheetId="36">#REF!</definedName>
    <definedName name="Priority" localSheetId="16">#REF!</definedName>
    <definedName name="Priority" localSheetId="8">#REF!</definedName>
    <definedName name="Priority" localSheetId="10">#REF!</definedName>
    <definedName name="Priority" localSheetId="11">#REF!</definedName>
    <definedName name="Priority">#REF!</definedName>
    <definedName name="priorização" localSheetId="17">#REF!</definedName>
    <definedName name="priorização" localSheetId="18">#REF!</definedName>
    <definedName name="priorização" localSheetId="37">#REF!</definedName>
    <definedName name="priorização" localSheetId="20">#REF!</definedName>
    <definedName name="priorização" localSheetId="4">#REF!</definedName>
    <definedName name="priorização" localSheetId="15">#REF!</definedName>
    <definedName name="priorização" localSheetId="36">#REF!</definedName>
    <definedName name="priorização" localSheetId="16">#REF!</definedName>
    <definedName name="priorização" localSheetId="8">#REF!</definedName>
    <definedName name="priorização" localSheetId="10">#REF!</definedName>
    <definedName name="priorização" localSheetId="11">#REF!</definedName>
    <definedName name="priorização">#REF!</definedName>
    <definedName name="Priorização." localSheetId="17">#REF!</definedName>
    <definedName name="Priorização." localSheetId="18">#REF!</definedName>
    <definedName name="Priorização." localSheetId="37">#REF!</definedName>
    <definedName name="Priorização." localSheetId="20">#REF!</definedName>
    <definedName name="Priorização." localSheetId="4">#REF!</definedName>
    <definedName name="Priorização." localSheetId="15">#REF!</definedName>
    <definedName name="Priorização." localSheetId="36">#REF!</definedName>
    <definedName name="Priorização." localSheetId="16">#REF!</definedName>
    <definedName name="Priorização." localSheetId="8">#REF!</definedName>
    <definedName name="Priorização." localSheetId="10">#REF!</definedName>
    <definedName name="Priorização." localSheetId="11">#REF!</definedName>
    <definedName name="Priorização.">#REF!</definedName>
    <definedName name="PriorYr" localSheetId="17">#REF!</definedName>
    <definedName name="PriorYr" localSheetId="18">#REF!</definedName>
    <definedName name="PriorYr" localSheetId="37">#REF!</definedName>
    <definedName name="PriorYr" localSheetId="20">#REF!</definedName>
    <definedName name="PriorYr" localSheetId="4">#REF!</definedName>
    <definedName name="PriorYr" localSheetId="15">#REF!</definedName>
    <definedName name="PriorYr" localSheetId="36">#REF!</definedName>
    <definedName name="PriorYr" localSheetId="16">#REF!</definedName>
    <definedName name="PriorYr" localSheetId="8">#REF!</definedName>
    <definedName name="PriorYr" localSheetId="10">#REF!</definedName>
    <definedName name="PriorYr" localSheetId="11">#REF!</definedName>
    <definedName name="PriorYr">#REF!</definedName>
    <definedName name="Private" localSheetId="17">#REF!</definedName>
    <definedName name="Private" localSheetId="18">#REF!</definedName>
    <definedName name="Private" localSheetId="37">#REF!</definedName>
    <definedName name="Private" localSheetId="20">#REF!</definedName>
    <definedName name="Private" localSheetId="4">#REF!</definedName>
    <definedName name="Private" localSheetId="15">#REF!</definedName>
    <definedName name="Private" localSheetId="36">#REF!</definedName>
    <definedName name="Private" localSheetId="16">#REF!</definedName>
    <definedName name="Private" localSheetId="8">#REF!</definedName>
    <definedName name="Private" localSheetId="10">#REF!</definedName>
    <definedName name="Private" localSheetId="11">#REF!</definedName>
    <definedName name="Private">#REF!</definedName>
    <definedName name="PRO" localSheetId="17" hidden="1">{"det (May)",#N/A,FALSE,"June";"sum (MAY YTD)",#N/A,FALSE,"June YTD"}</definedName>
    <definedName name="PRO" localSheetId="18" hidden="1">{"det (May)",#N/A,FALSE,"June";"sum (MAY YTD)",#N/A,FALSE,"June YTD"}</definedName>
    <definedName name="PRO" localSheetId="37" hidden="1">{"det (May)",#N/A,FALSE,"June";"sum (MAY YTD)",#N/A,FALSE,"June YTD"}</definedName>
    <definedName name="PRO" localSheetId="33" hidden="1">{"det (May)",#N/A,FALSE,"June";"sum (MAY YTD)",#N/A,FALSE,"June YTD"}</definedName>
    <definedName name="PRO" localSheetId="20" hidden="1">{"det (May)",#N/A,FALSE,"June";"sum (MAY YTD)",#N/A,FALSE,"June YTD"}</definedName>
    <definedName name="PRO" localSheetId="6" hidden="1">{"det (May)",#N/A,FALSE,"June";"sum (MAY YTD)",#N/A,FALSE,"June YTD"}</definedName>
    <definedName name="PRO" localSheetId="4" hidden="1">{"det (May)",#N/A,FALSE,"June";"sum (MAY YTD)",#N/A,FALSE,"June YTD"}</definedName>
    <definedName name="PRO" localSheetId="15" hidden="1">{"det (May)",#N/A,FALSE,"June";"sum (MAY YTD)",#N/A,FALSE,"June YTD"}</definedName>
    <definedName name="PRO" localSheetId="36" hidden="1">{"det (May)",#N/A,FALSE,"June";"sum (MAY YTD)",#N/A,FALSE,"June YTD"}</definedName>
    <definedName name="PRO" localSheetId="16" hidden="1">{"det (May)",#N/A,FALSE,"June";"sum (MAY YTD)",#N/A,FALSE,"June YTD"}</definedName>
    <definedName name="PRO" localSheetId="41" hidden="1">{"det (May)",#N/A,FALSE,"June";"sum (MAY YTD)",#N/A,FALSE,"June YTD"}</definedName>
    <definedName name="PRO" localSheetId="8" hidden="1">{"det (May)",#N/A,FALSE,"June";"sum (MAY YTD)",#N/A,FALSE,"June YTD"}</definedName>
    <definedName name="PRO" localSheetId="7" hidden="1">{"det (May)",#N/A,FALSE,"June";"sum (MAY YTD)",#N/A,FALSE,"June YTD"}</definedName>
    <definedName name="PRO" localSheetId="10" hidden="1">{"det (May)",#N/A,FALSE,"June";"sum (MAY YTD)",#N/A,FALSE,"June YTD"}</definedName>
    <definedName name="PRO" localSheetId="9" hidden="1">{"det (May)",#N/A,FALSE,"June";"sum (MAY YTD)",#N/A,FALSE,"June YTD"}</definedName>
    <definedName name="PRO" localSheetId="11" hidden="1">{"det (May)",#N/A,FALSE,"June";"sum (MAY YTD)",#N/A,FALSE,"June YTD"}</definedName>
    <definedName name="PRO" localSheetId="26" hidden="1">{"det (May)",#N/A,FALSE,"June";"sum (MAY YTD)",#N/A,FALSE,"June YTD"}</definedName>
    <definedName name="PRO" localSheetId="23" hidden="1">{"det (May)",#N/A,FALSE,"June";"sum (MAY YTD)",#N/A,FALSE,"June YTD"}</definedName>
    <definedName name="PRO" localSheetId="40" hidden="1">{"det (May)",#N/A,FALSE,"June";"sum (MAY YTD)",#N/A,FALSE,"June YTD"}</definedName>
    <definedName name="PRO" localSheetId="29" hidden="1">{"det (May)",#N/A,FALSE,"June";"sum (MAY YTD)",#N/A,FALSE,"June YTD"}</definedName>
    <definedName name="PRO" hidden="1">{"det (May)",#N/A,FALSE,"June";"sum (MAY YTD)",#N/A,FALSE,"June YTD"}</definedName>
    <definedName name="Probability">[95]Validation!$B$39:$B$41</definedName>
    <definedName name="ProblemasDoMês">'[24]REALxMETA - CERVEJA'!$A$6:$C$25</definedName>
    <definedName name="Process_owner" localSheetId="17">#REF!</definedName>
    <definedName name="Process_owner" localSheetId="18">#REF!</definedName>
    <definedName name="Process_owner" localSheetId="37">#REF!</definedName>
    <definedName name="Process_owner" localSheetId="20">#REF!</definedName>
    <definedName name="Process_owner" localSheetId="4">#REF!</definedName>
    <definedName name="Process_owner" localSheetId="15">#REF!</definedName>
    <definedName name="Process_owner" localSheetId="36">#REF!</definedName>
    <definedName name="Process_owner" localSheetId="16">#REF!</definedName>
    <definedName name="Process_owner" localSheetId="8">#REF!</definedName>
    <definedName name="Process_owner" localSheetId="10">#REF!</definedName>
    <definedName name="Process_owner" localSheetId="11">#REF!</definedName>
    <definedName name="Process_owner">#REF!</definedName>
    <definedName name="processo" localSheetId="37">[43]PP!#REF!</definedName>
    <definedName name="processo" localSheetId="15">[43]PP!#REF!</definedName>
    <definedName name="processo" localSheetId="36">[43]PP!#REF!</definedName>
    <definedName name="processo" localSheetId="16">[43]PP!#REF!</definedName>
    <definedName name="processo">[43]PP!#REF!</definedName>
    <definedName name="Processos" localSheetId="17">#REF!</definedName>
    <definedName name="Processos" localSheetId="18">#REF!</definedName>
    <definedName name="Processos" localSheetId="37">#REF!</definedName>
    <definedName name="Processos" localSheetId="20">#REF!</definedName>
    <definedName name="Processos" localSheetId="4">#REF!</definedName>
    <definedName name="Processos" localSheetId="15">#REF!</definedName>
    <definedName name="Processos" localSheetId="36">#REF!</definedName>
    <definedName name="Processos" localSheetId="16">#REF!</definedName>
    <definedName name="Processos" localSheetId="8">#REF!</definedName>
    <definedName name="Processos" localSheetId="10">#REF!</definedName>
    <definedName name="Processos" localSheetId="11">#REF!</definedName>
    <definedName name="Processos">#REF!</definedName>
    <definedName name="PROD" localSheetId="17">#REF!</definedName>
    <definedName name="PROD" localSheetId="18">#REF!</definedName>
    <definedName name="PROD" localSheetId="37">#REF!</definedName>
    <definedName name="PROD" localSheetId="20">#REF!</definedName>
    <definedName name="PROD" localSheetId="4">#REF!</definedName>
    <definedName name="PROD" localSheetId="15">#REF!</definedName>
    <definedName name="PROD" localSheetId="36">#REF!</definedName>
    <definedName name="PROD" localSheetId="16">#REF!</definedName>
    <definedName name="PROD" localSheetId="8">#REF!</definedName>
    <definedName name="PROD" localSheetId="10">#REF!</definedName>
    <definedName name="PROD" localSheetId="11">#REF!</definedName>
    <definedName name="PROD">#REF!</definedName>
    <definedName name="Prod_Tab">[118]Prod_Tab!$A$1:$IV$65536</definedName>
    <definedName name="ProdFiltro">[41]RELATÓRIO!$Z$12</definedName>
    <definedName name="ProdLiqReal">[41]RELATÓRIO!$Z$11</definedName>
    <definedName name="produ" localSheetId="17">#REF!</definedName>
    <definedName name="produ" localSheetId="18">#REF!</definedName>
    <definedName name="produ" localSheetId="37">#REF!</definedName>
    <definedName name="produ" localSheetId="20">#REF!</definedName>
    <definedName name="produ" localSheetId="4">#REF!</definedName>
    <definedName name="produ" localSheetId="15">#REF!</definedName>
    <definedName name="produ" localSheetId="36">#REF!</definedName>
    <definedName name="produ" localSheetId="16">#REF!</definedName>
    <definedName name="produ" localSheetId="8">#REF!</definedName>
    <definedName name="produ" localSheetId="10">#REF!</definedName>
    <definedName name="produ" localSheetId="11">#REF!</definedName>
    <definedName name="produ">#REF!</definedName>
    <definedName name="ProduçãoRefiltrada">[41]RELATÓRIO!$Z$13</definedName>
    <definedName name="produccion">'[246]Plan de producción'!$A$5:$AX$59</definedName>
    <definedName name="Producción" localSheetId="37">[247]Qui!#REF!</definedName>
    <definedName name="Producción" localSheetId="15">[247]Qui!#REF!</definedName>
    <definedName name="Producción" localSheetId="36">[247]Qui!#REF!</definedName>
    <definedName name="Producción" localSheetId="16">[247]Qui!#REF!</definedName>
    <definedName name="Producción">[247]Qui!#REF!</definedName>
    <definedName name="Producto">[248]producto!$B$3:$D$37</definedName>
    <definedName name="PRODUTIVIDADE" localSheetId="17">#REF!</definedName>
    <definedName name="PRODUTIVIDADE" localSheetId="18">#REF!</definedName>
    <definedName name="PRODUTIVIDADE" localSheetId="37">#REF!</definedName>
    <definedName name="PRODUTIVIDADE" localSheetId="20">#REF!</definedName>
    <definedName name="PRODUTIVIDADE" localSheetId="4">#REF!</definedName>
    <definedName name="PRODUTIVIDADE" localSheetId="15">#REF!</definedName>
    <definedName name="PRODUTIVIDADE" localSheetId="36">#REF!</definedName>
    <definedName name="PRODUTIVIDADE" localSheetId="16">#REF!</definedName>
    <definedName name="PRODUTIVIDADE" localSheetId="8">#REF!</definedName>
    <definedName name="PRODUTIVIDADE" localSheetId="10">#REF!</definedName>
    <definedName name="PRODUTIVIDADE" localSheetId="11">#REF!</definedName>
    <definedName name="PRODUTIVIDADE">#REF!</definedName>
    <definedName name="ProdutividadeLimitada">[41]RELATÓRIO!$F$24</definedName>
    <definedName name="PRODUTIVIDADEQA" localSheetId="17">#REF!</definedName>
    <definedName name="PRODUTIVIDADEQA" localSheetId="18">#REF!</definedName>
    <definedName name="PRODUTIVIDADEQA" localSheetId="37">#REF!</definedName>
    <definedName name="PRODUTIVIDADEQA" localSheetId="20">#REF!</definedName>
    <definedName name="PRODUTIVIDADEQA" localSheetId="4">#REF!</definedName>
    <definedName name="PRODUTIVIDADEQA" localSheetId="15">#REF!</definedName>
    <definedName name="PRODUTIVIDADEQA" localSheetId="36">#REF!</definedName>
    <definedName name="PRODUTIVIDADEQA" localSheetId="16">#REF!</definedName>
    <definedName name="PRODUTIVIDADEQA" localSheetId="8">#REF!</definedName>
    <definedName name="PRODUTIVIDADEQA" localSheetId="10">#REF!</definedName>
    <definedName name="PRODUTIVIDADEQA" localSheetId="11">#REF!</definedName>
    <definedName name="PRODUTIVIDADEQA">#REF!</definedName>
    <definedName name="Produto">'[96]Coleta 6'!$F$3:$F$500</definedName>
    <definedName name="produtos">[249]Produtos!$B$2:$B$19</definedName>
    <definedName name="produtos.agua">[105]Setup!$G$3:$G$4</definedName>
    <definedName name="Produtos.Cerv">[105]Setup!$I$3:$I$39</definedName>
    <definedName name="Produtos.chá">[105]Setup!$G$13</definedName>
    <definedName name="Produtos.Chopp">[250]Setup!$I$42:$I$48</definedName>
    <definedName name="Produtos.energetico">[250]Setup!$G$7</definedName>
    <definedName name="Produtos.Finais">[251]Produtos!$C$5:$C$24</definedName>
    <definedName name="Produtos.Nanc">[252]Setup!$E$3:$E$54</definedName>
    <definedName name="produtos.refri">[250]Setup!$E$3:$E$25</definedName>
    <definedName name="Produtos.sucos">[250]Setup!$G$10</definedName>
    <definedName name="Produtos1" localSheetId="17">[67]Bco_Dados!$A$5:$A$1518</definedName>
    <definedName name="Produtos1" localSheetId="18">[67]Bco_Dados!$A$5:$A$1518</definedName>
    <definedName name="Produtos1" localSheetId="20">[67]Bco_Dados!$A$5:$A$1518</definedName>
    <definedName name="Produtos1" localSheetId="15">[67]Bco_Dados!$A$5:$A$1518</definedName>
    <definedName name="Produtos1" localSheetId="16">[67]Bco_Dados!$A$5:$A$1518</definedName>
    <definedName name="Produtos1" localSheetId="11">[67]Bco_Dados!$A$5:$A$1518</definedName>
    <definedName name="Produtos1">[68]Bco_Dados!$A$5:$A$1518</definedName>
    <definedName name="Produtos2" localSheetId="17">[67]Bco_Dados!$A$4:$A$1549</definedName>
    <definedName name="Produtos2" localSheetId="18">[67]Bco_Dados!$A$4:$A$1549</definedName>
    <definedName name="Produtos2" localSheetId="20">[67]Bco_Dados!$A$4:$A$1549</definedName>
    <definedName name="Produtos2" localSheetId="15">[67]Bco_Dados!$A$4:$A$1549</definedName>
    <definedName name="Produtos2" localSheetId="16">[67]Bco_Dados!$A$4:$A$1549</definedName>
    <definedName name="Produtos2" localSheetId="11">[67]Bco_Dados!$A$4:$A$1549</definedName>
    <definedName name="Produtos2">[68]Bco_Dados!$A$4:$A$1549</definedName>
    <definedName name="ProdutoSelecionado">[78]Rel_Histórico!$G$2</definedName>
    <definedName name="ProdutosEspeciais" localSheetId="37">[41]PM!#REF!</definedName>
    <definedName name="ProdutosEspeciais" localSheetId="15">[41]PM!#REF!</definedName>
    <definedName name="ProdutosEspeciais" localSheetId="36">[41]PM!#REF!</definedName>
    <definedName name="ProdutosEspeciais" localSheetId="16">[41]PM!#REF!</definedName>
    <definedName name="ProdutosEspeciais">[41]PM!#REF!</definedName>
    <definedName name="Profile_Total" localSheetId="17">#REF!</definedName>
    <definedName name="Profile_Total" localSheetId="18">#REF!</definedName>
    <definedName name="Profile_Total" localSheetId="37">#REF!</definedName>
    <definedName name="Profile_Total" localSheetId="20">#REF!</definedName>
    <definedName name="Profile_Total" localSheetId="4">#REF!</definedName>
    <definedName name="Profile_Total" localSheetId="15">#REF!</definedName>
    <definedName name="Profile_Total" localSheetId="36">#REF!</definedName>
    <definedName name="Profile_Total" localSheetId="16">#REF!</definedName>
    <definedName name="Profile_Total" localSheetId="8">#REF!</definedName>
    <definedName name="Profile_Total" localSheetId="10">#REF!</definedName>
    <definedName name="Profile_Total" localSheetId="11">#REF!</definedName>
    <definedName name="Profile_Total">#REF!</definedName>
    <definedName name="Programada">[41]PM!$B$25:$B$33</definedName>
    <definedName name="Proj_costs" localSheetId="17">#REF!</definedName>
    <definedName name="Proj_costs" localSheetId="18">#REF!</definedName>
    <definedName name="Proj_costs" localSheetId="37">#REF!</definedName>
    <definedName name="Proj_costs" localSheetId="20">#REF!</definedName>
    <definedName name="Proj_costs" localSheetId="4">#REF!</definedName>
    <definedName name="Proj_costs" localSheetId="15">#REF!</definedName>
    <definedName name="Proj_costs" localSheetId="36">#REF!</definedName>
    <definedName name="Proj_costs" localSheetId="16">#REF!</definedName>
    <definedName name="Proj_costs" localSheetId="8">#REF!</definedName>
    <definedName name="Proj_costs" localSheetId="10">#REF!</definedName>
    <definedName name="Proj_costs" localSheetId="11">#REF!</definedName>
    <definedName name="Proj_costs">#REF!</definedName>
    <definedName name="projecftions" localSheetId="17">{0;0;0;0;1;#N/A;0.75;0.75;0.58;0.92;2;FALSE;FALSE;FALSE;FALSE;FALSE;#N/A;1;100;#N/A;#N/A;"";"&amp;L&amp;""Arial,Italic""&amp;8&amp;F Page &amp;P of &amp;N &amp;D &amp;T "}</definedName>
    <definedName name="projecftions" localSheetId="18">{0;0;0;0;1;#N/A;0.75;0.75;0.58;0.92;2;FALSE;FALSE;FALSE;FALSE;FALSE;#N/A;1;100;#N/A;#N/A;"";"&amp;L&amp;""Arial,Italic""&amp;8&amp;F Page &amp;P of &amp;N &amp;D &amp;T "}</definedName>
    <definedName name="projecftions" localSheetId="37">{0;0;0;0;1;#N/A;0.75;0.75;0.58;0.92;2;FALSE;FALSE;FALSE;FALSE;FALSE;#N/A;1;100;#N/A;#N/A;"";"&amp;L&amp;""Arial,Italic""&amp;8&amp;F Page &amp;P of &amp;N &amp;D &amp;T "}</definedName>
    <definedName name="projecftions" localSheetId="20">{0;0;0;0;1;#N/A;0.75;0.75;0.58;0.92;2;FALSE;FALSE;FALSE;FALSE;FALSE;#N/A;1;100;#N/A;#N/A;"";"&amp;L&amp;""Arial,Italic""&amp;8&amp;F Page &amp;P of &amp;N &amp;D &amp;T "}</definedName>
    <definedName name="projecftions" localSheetId="4">{0;0;0;0;1;#N/A;0.75;0.75;0.58;0.92;2;FALSE;FALSE;FALSE;FALSE;FALSE;#N/A;1;100;#N/A;#N/A;"";"&amp;L&amp;""Arial,Italic""&amp;8&amp;F Page &amp;P of &amp;N &amp;D &amp;T "}</definedName>
    <definedName name="projecftions" localSheetId="15">{0;0;0;0;1;#N/A;0.75;0.75;0.58;0.92;2;FALSE;FALSE;FALSE;FALSE;FALSE;#N/A;1;100;#N/A;#N/A;"";"&amp;L&amp;""Arial,Italic""&amp;8&amp;F Page &amp;P of &amp;N &amp;D &amp;T "}</definedName>
    <definedName name="projecftions" localSheetId="36">{0;0;0;0;1;#N/A;0.75;0.75;0.58;0.92;2;FALSE;FALSE;FALSE;FALSE;FALSE;#N/A;1;100;#N/A;#N/A;"";"&amp;L&amp;""Arial,Italic""&amp;8&amp;F Page &amp;P of &amp;N &amp;D &amp;T "}</definedName>
    <definedName name="projecftions" localSheetId="16">{0;0;0;0;1;#N/A;0.75;0.75;0.58;0.92;2;FALSE;FALSE;FALSE;FALSE;FALSE;#N/A;1;100;#N/A;#N/A;"";"&amp;L&amp;""Arial,Italic""&amp;8&amp;F Page &amp;P of &amp;N &amp;D &amp;T "}</definedName>
    <definedName name="projecftions" localSheetId="8">{0;0;0;0;1;#N/A;0.75;0.75;0.58;0.92;2;FALSE;FALSE;FALSE;FALSE;FALSE;#N/A;1;100;#N/A;#N/A;"";"&amp;L&amp;""Arial,Italic""&amp;8&amp;F Page &amp;P of &amp;N &amp;D &amp;T "}</definedName>
    <definedName name="projecftions" localSheetId="10">{0;0;0;0;1;#N/A;0.75;0.75;0.58;0.92;2;FALSE;FALSE;FALSE;FALSE;FALSE;#N/A;1;100;#N/A;#N/A;"";"&amp;L&amp;""Arial,Italic""&amp;8&amp;F Page &amp;P of &amp;N &amp;D &amp;T "}</definedName>
    <definedName name="projecftions" localSheetId="11">{0;0;0;0;1;#N/A;0.75;0.75;0.58;0.92;2;FALSE;FALSE;FALSE;FALSE;FALSE;#N/A;1;100;#N/A;#N/A;"";"&amp;L&amp;""Arial,Italic""&amp;8&amp;F Page &amp;P of &amp;N &amp;D &amp;T "}</definedName>
    <definedName name="projecftions">{0;0;0;0;1;#N/A;0.75;0.75;0.58;0.92;2;FALSE;FALSE;FALSE;FALSE;FALSE;#N/A;1;100;#N/A;#N/A;"";"&amp;L&amp;""Arial,Italic""&amp;8&amp;F Page &amp;P of &amp;N &amp;D &amp;T "}</definedName>
    <definedName name="project" localSheetId="17">{0;0;0;0;1;#N/A;0.75;0.75;0.58;0.63;2;FALSE;FALSE;FALSE;FALSE;FALSE;#N/A;1;98;#N/A;#N/A;"&amp;L&amp;7 LON-IBD1\DATA:GLOBAL\INDUSTRY\EMPLOYEE\HUBER\BROADWAY\&amp;F -- &amp;D, &amp;T -- Page &amp;P of &amp;N
&amp;10";"&amp;L&amp;""Arial,Italic""&amp;8&amp;F Page &amp;P of &amp;N &amp;D &amp;T "}</definedName>
    <definedName name="project" localSheetId="18">{0;0;0;0;1;#N/A;0.75;0.75;0.58;0.63;2;FALSE;FALSE;FALSE;FALSE;FALSE;#N/A;1;98;#N/A;#N/A;"&amp;L&amp;7 LON-IBD1\DATA:GLOBAL\INDUSTRY\EMPLOYEE\HUBER\BROADWAY\&amp;F -- &amp;D, &amp;T -- Page &amp;P of &amp;N
&amp;10";"&amp;L&amp;""Arial,Italic""&amp;8&amp;F Page &amp;P of &amp;N &amp;D &amp;T "}</definedName>
    <definedName name="project" localSheetId="37">{0;0;0;0;1;#N/A;0.75;0.75;0.58;0.63;2;FALSE;FALSE;FALSE;FALSE;FALSE;#N/A;1;98;#N/A;#N/A;"&amp;L&amp;7 LON-IBD1\DATA:GLOBAL\INDUSTRY\EMPLOYEE\HUBER\BROADWAY\&amp;F -- &amp;D, &amp;T -- Page &amp;P of &amp;N
&amp;10";"&amp;L&amp;""Arial,Italic""&amp;8&amp;F Page &amp;P of &amp;N &amp;D &amp;T "}</definedName>
    <definedName name="project" localSheetId="20">{0;0;0;0;1;#N/A;0.75;0.75;0.58;0.63;2;FALSE;FALSE;FALSE;FALSE;FALSE;#N/A;1;98;#N/A;#N/A;"&amp;L&amp;7 LON-IBD1\DATA:GLOBAL\INDUSTRY\EMPLOYEE\HUBER\BROADWAY\&amp;F -- &amp;D, &amp;T -- Page &amp;P of &amp;N
&amp;10";"&amp;L&amp;""Arial,Italic""&amp;8&amp;F Page &amp;P of &amp;N &amp;D &amp;T "}</definedName>
    <definedName name="project" localSheetId="4">{0;0;0;0;1;#N/A;0.75;0.75;0.58;0.63;2;FALSE;FALSE;FALSE;FALSE;FALSE;#N/A;1;98;#N/A;#N/A;"&amp;L&amp;7 LON-IBD1\DATA:GLOBAL\INDUSTRY\EMPLOYEE\HUBER\BROADWAY\&amp;F -- &amp;D, &amp;T -- Page &amp;P of &amp;N
&amp;10";"&amp;L&amp;""Arial,Italic""&amp;8&amp;F Page &amp;P of &amp;N &amp;D &amp;T "}</definedName>
    <definedName name="project" localSheetId="15">{0;0;0;0;1;#N/A;0.75;0.75;0.58;0.63;2;FALSE;FALSE;FALSE;FALSE;FALSE;#N/A;1;98;#N/A;#N/A;"&amp;L&amp;7 LON-IBD1\DATA:GLOBAL\INDUSTRY\EMPLOYEE\HUBER\BROADWAY\&amp;F -- &amp;D, &amp;T -- Page &amp;P of &amp;N
&amp;10";"&amp;L&amp;""Arial,Italic""&amp;8&amp;F Page &amp;P of &amp;N &amp;D &amp;T "}</definedName>
    <definedName name="project" localSheetId="36">{0;0;0;0;1;#N/A;0.75;0.75;0.58;0.63;2;FALSE;FALSE;FALSE;FALSE;FALSE;#N/A;1;98;#N/A;#N/A;"&amp;L&amp;7 LON-IBD1\DATA:GLOBAL\INDUSTRY\EMPLOYEE\HUBER\BROADWAY\&amp;F -- &amp;D, &amp;T -- Page &amp;P of &amp;N
&amp;10";"&amp;L&amp;""Arial,Italic""&amp;8&amp;F Page &amp;P of &amp;N &amp;D &amp;T "}</definedName>
    <definedName name="project" localSheetId="16">{0;0;0;0;1;#N/A;0.75;0.75;0.58;0.63;2;FALSE;FALSE;FALSE;FALSE;FALSE;#N/A;1;98;#N/A;#N/A;"&amp;L&amp;7 LON-IBD1\DATA:GLOBAL\INDUSTRY\EMPLOYEE\HUBER\BROADWAY\&amp;F -- &amp;D, &amp;T -- Page &amp;P of &amp;N
&amp;10";"&amp;L&amp;""Arial,Italic""&amp;8&amp;F Page &amp;P of &amp;N &amp;D &amp;T "}</definedName>
    <definedName name="project" localSheetId="8">{0;0;0;0;1;#N/A;0.75;0.75;0.58;0.63;2;FALSE;FALSE;FALSE;FALSE;FALSE;#N/A;1;98;#N/A;#N/A;"&amp;L&amp;7 LON-IBD1\DATA:GLOBAL\INDUSTRY\EMPLOYEE\HUBER\BROADWAY\&amp;F -- &amp;D, &amp;T -- Page &amp;P of &amp;N
&amp;10";"&amp;L&amp;""Arial,Italic""&amp;8&amp;F Page &amp;P of &amp;N &amp;D &amp;T "}</definedName>
    <definedName name="project" localSheetId="10">{0;0;0;0;1;#N/A;0.75;0.75;0.58;0.63;2;FALSE;FALSE;FALSE;FALSE;FALSE;#N/A;1;98;#N/A;#N/A;"&amp;L&amp;7 LON-IBD1\DATA:GLOBAL\INDUSTRY\EMPLOYEE\HUBER\BROADWAY\&amp;F -- &amp;D, &amp;T -- Page &amp;P of &amp;N
&amp;10";"&amp;L&amp;""Arial,Italic""&amp;8&amp;F Page &amp;P of &amp;N &amp;D &amp;T "}</definedName>
    <definedName name="project" localSheetId="11">{0;0;0;0;1;#N/A;0.75;0.75;0.58;0.63;2;FALSE;FALSE;FALSE;FALSE;FALSE;#N/A;1;98;#N/A;#N/A;"&amp;L&amp;7 LON-IBD1\DATA:GLOBAL\INDUSTRY\EMPLOYEE\HUBER\BROADWAY\&amp;F -- &amp;D, &amp;T -- Page &amp;P of &amp;N
&amp;10";"&amp;L&amp;""Arial,Italic""&amp;8&amp;F Page &amp;P of &amp;N &amp;D &amp;T "}</definedName>
    <definedName name="project">{0;0;0;0;1;#N/A;0.75;0.75;0.58;0.63;2;FALSE;FALSE;FALSE;FALSE;FALSE;#N/A;1;98;#N/A;#N/A;"&amp;L&amp;7 LON-IBD1\DATA:GLOBAL\INDUSTRY\EMPLOYEE\HUBER\BROADWAY\&amp;F -- &amp;D, &amp;T -- Page &amp;P of &amp;N
&amp;10";"&amp;L&amp;""Arial,Italic""&amp;8&amp;F Page &amp;P of &amp;N &amp;D &amp;T "}</definedName>
    <definedName name="projections" localSheetId="17">#REF!</definedName>
    <definedName name="projections" localSheetId="18">#REF!</definedName>
    <definedName name="projections" localSheetId="37">#REF!</definedName>
    <definedName name="projections" localSheetId="20">#REF!</definedName>
    <definedName name="projections" localSheetId="4">#REF!</definedName>
    <definedName name="projections" localSheetId="15">#REF!</definedName>
    <definedName name="projections" localSheetId="36">#REF!</definedName>
    <definedName name="projections" localSheetId="16">#REF!</definedName>
    <definedName name="projections" localSheetId="8">#REF!</definedName>
    <definedName name="projections" localSheetId="10">#REF!</definedName>
    <definedName name="projections" localSheetId="11">#REF!</definedName>
    <definedName name="projections">#REF!</definedName>
    <definedName name="ProjectManager_OP" localSheetId="17">#REF!</definedName>
    <definedName name="ProjectManager_OP" localSheetId="18">#REF!</definedName>
    <definedName name="ProjectManager_OP" localSheetId="37">#REF!</definedName>
    <definedName name="ProjectManager_OP" localSheetId="20">#REF!</definedName>
    <definedName name="ProjectManager_OP" localSheetId="4">#REF!</definedName>
    <definedName name="ProjectManager_OP" localSheetId="15">#REF!</definedName>
    <definedName name="ProjectManager_OP" localSheetId="36">#REF!</definedName>
    <definedName name="ProjectManager_OP" localSheetId="16">#REF!</definedName>
    <definedName name="ProjectManager_OP" localSheetId="8">#REF!</definedName>
    <definedName name="ProjectManager_OP" localSheetId="10">#REF!</definedName>
    <definedName name="ProjectManager_OP" localSheetId="11">#REF!</definedName>
    <definedName name="ProjectManager_OP">#REF!</definedName>
    <definedName name="ProjectName_OP" localSheetId="17">#REF!</definedName>
    <definedName name="ProjectName_OP" localSheetId="18">#REF!</definedName>
    <definedName name="ProjectName_OP" localSheetId="37">#REF!</definedName>
    <definedName name="ProjectName_OP" localSheetId="20">#REF!</definedName>
    <definedName name="ProjectName_OP" localSheetId="4">#REF!</definedName>
    <definedName name="ProjectName_OP" localSheetId="15">#REF!</definedName>
    <definedName name="ProjectName_OP" localSheetId="36">#REF!</definedName>
    <definedName name="ProjectName_OP" localSheetId="16">#REF!</definedName>
    <definedName name="ProjectName_OP" localSheetId="8">#REF!</definedName>
    <definedName name="ProjectName_OP" localSheetId="10">#REF!</definedName>
    <definedName name="ProjectName_OP" localSheetId="11">#REF!</definedName>
    <definedName name="ProjectName_OP">#REF!</definedName>
    <definedName name="Projeta?" localSheetId="17">#REF!</definedName>
    <definedName name="Projeta?" localSheetId="18">#REF!</definedName>
    <definedName name="Projeta?" localSheetId="37">#REF!</definedName>
    <definedName name="Projeta?" localSheetId="20">#REF!</definedName>
    <definedName name="Projeta?" localSheetId="4">#REF!</definedName>
    <definedName name="Projeta?" localSheetId="15">#REF!</definedName>
    <definedName name="Projeta?" localSheetId="36">#REF!</definedName>
    <definedName name="Projeta?" localSheetId="16">#REF!</definedName>
    <definedName name="Projeta?" localSheetId="8">#REF!</definedName>
    <definedName name="Projeta?" localSheetId="10">#REF!</definedName>
    <definedName name="Projeta?" localSheetId="11">#REF!</definedName>
    <definedName name="Projeta?">#REF!</definedName>
    <definedName name="Projetos" localSheetId="17" hidden="1">{#N/A,#N/A,FALSE,"ROTINA";#N/A,#N/A,FALSE,"ITENS";#N/A,#N/A,FALSE,"ACOMP"}</definedName>
    <definedName name="Projetos" localSheetId="18" hidden="1">{#N/A,#N/A,FALSE,"ROTINA";#N/A,#N/A,FALSE,"ITENS";#N/A,#N/A,FALSE,"ACOMP"}</definedName>
    <definedName name="Projetos" localSheetId="37" hidden="1">{#N/A,#N/A,FALSE,"ROTINA";#N/A,#N/A,FALSE,"ITENS";#N/A,#N/A,FALSE,"ACOMP"}</definedName>
    <definedName name="Projetos" localSheetId="33" hidden="1">{#N/A,#N/A,FALSE,"ROTINA";#N/A,#N/A,FALSE,"ITENS";#N/A,#N/A,FALSE,"ACOMP"}</definedName>
    <definedName name="Projetos" localSheetId="20" hidden="1">{#N/A,#N/A,FALSE,"ROTINA";#N/A,#N/A,FALSE,"ITENS";#N/A,#N/A,FALSE,"ACOMP"}</definedName>
    <definedName name="Projetos" localSheetId="6" hidden="1">{#N/A,#N/A,FALSE,"ROTINA";#N/A,#N/A,FALSE,"ITENS";#N/A,#N/A,FALSE,"ACOMP"}</definedName>
    <definedName name="Projetos" localSheetId="4" hidden="1">{#N/A,#N/A,FALSE,"ROTINA";#N/A,#N/A,FALSE,"ITENS";#N/A,#N/A,FALSE,"ACOMP"}</definedName>
    <definedName name="Projetos" localSheetId="15" hidden="1">{#N/A,#N/A,FALSE,"ROTINA";#N/A,#N/A,FALSE,"ITENS";#N/A,#N/A,FALSE,"ACOMP"}</definedName>
    <definedName name="Projetos" localSheetId="36" hidden="1">{#N/A,#N/A,FALSE,"ROTINA";#N/A,#N/A,FALSE,"ITENS";#N/A,#N/A,FALSE,"ACOMP"}</definedName>
    <definedName name="Projetos" localSheetId="16" hidden="1">{#N/A,#N/A,FALSE,"ROTINA";#N/A,#N/A,FALSE,"ITENS";#N/A,#N/A,FALSE,"ACOMP"}</definedName>
    <definedName name="Projetos" localSheetId="41" hidden="1">{#N/A,#N/A,FALSE,"ROTINA";#N/A,#N/A,FALSE,"ITENS";#N/A,#N/A,FALSE,"ACOMP"}</definedName>
    <definedName name="Projetos" localSheetId="8" hidden="1">{#N/A,#N/A,FALSE,"ROTINA";#N/A,#N/A,FALSE,"ITENS";#N/A,#N/A,FALSE,"ACOMP"}</definedName>
    <definedName name="Projetos" localSheetId="7" hidden="1">{#N/A,#N/A,FALSE,"ROTINA";#N/A,#N/A,FALSE,"ITENS";#N/A,#N/A,FALSE,"ACOMP"}</definedName>
    <definedName name="Projetos" localSheetId="10" hidden="1">{#N/A,#N/A,FALSE,"ROTINA";#N/A,#N/A,FALSE,"ITENS";#N/A,#N/A,FALSE,"ACOMP"}</definedName>
    <definedName name="Projetos" localSheetId="9" hidden="1">{#N/A,#N/A,FALSE,"ROTINA";#N/A,#N/A,FALSE,"ITENS";#N/A,#N/A,FALSE,"ACOMP"}</definedName>
    <definedName name="Projetos" localSheetId="11" hidden="1">{#N/A,#N/A,FALSE,"ROTINA";#N/A,#N/A,FALSE,"ITENS";#N/A,#N/A,FALSE,"ACOMP"}</definedName>
    <definedName name="Projetos" localSheetId="26" hidden="1">{#N/A,#N/A,FALSE,"ROTINA";#N/A,#N/A,FALSE,"ITENS";#N/A,#N/A,FALSE,"ACOMP"}</definedName>
    <definedName name="Projetos" localSheetId="23" hidden="1">{#N/A,#N/A,FALSE,"ROTINA";#N/A,#N/A,FALSE,"ITENS";#N/A,#N/A,FALSE,"ACOMP"}</definedName>
    <definedName name="Projetos" localSheetId="40" hidden="1">{#N/A,#N/A,FALSE,"ROTINA";#N/A,#N/A,FALSE,"ITENS";#N/A,#N/A,FALSE,"ACOMP"}</definedName>
    <definedName name="Projetos" localSheetId="29" hidden="1">{#N/A,#N/A,FALSE,"ROTINA";#N/A,#N/A,FALSE,"ITENS";#N/A,#N/A,FALSE,"ACOMP"}</definedName>
    <definedName name="Projetos" hidden="1">{#N/A,#N/A,FALSE,"ROTINA";#N/A,#N/A,FALSE,"ITENS";#N/A,#N/A,FALSE,"ACOMP"}</definedName>
    <definedName name="Projetos1" localSheetId="17" hidden="1">{#N/A,#N/A,FALSE,"ROTINA";#N/A,#N/A,FALSE,"ITENS";#N/A,#N/A,FALSE,"ACOMP"}</definedName>
    <definedName name="Projetos1" localSheetId="18" hidden="1">{#N/A,#N/A,FALSE,"ROTINA";#N/A,#N/A,FALSE,"ITENS";#N/A,#N/A,FALSE,"ACOMP"}</definedName>
    <definedName name="Projetos1" localSheetId="37" hidden="1">{#N/A,#N/A,FALSE,"ROTINA";#N/A,#N/A,FALSE,"ITENS";#N/A,#N/A,FALSE,"ACOMP"}</definedName>
    <definedName name="Projetos1" localSheetId="33" hidden="1">{#N/A,#N/A,FALSE,"ROTINA";#N/A,#N/A,FALSE,"ITENS";#N/A,#N/A,FALSE,"ACOMP"}</definedName>
    <definedName name="Projetos1" localSheetId="20" hidden="1">{#N/A,#N/A,FALSE,"ROTINA";#N/A,#N/A,FALSE,"ITENS";#N/A,#N/A,FALSE,"ACOMP"}</definedName>
    <definedName name="Projetos1" localSheetId="6" hidden="1">{#N/A,#N/A,FALSE,"ROTINA";#N/A,#N/A,FALSE,"ITENS";#N/A,#N/A,FALSE,"ACOMP"}</definedName>
    <definedName name="Projetos1" localSheetId="4" hidden="1">{#N/A,#N/A,FALSE,"ROTINA";#N/A,#N/A,FALSE,"ITENS";#N/A,#N/A,FALSE,"ACOMP"}</definedName>
    <definedName name="Projetos1" localSheetId="15" hidden="1">{#N/A,#N/A,FALSE,"ROTINA";#N/A,#N/A,FALSE,"ITENS";#N/A,#N/A,FALSE,"ACOMP"}</definedName>
    <definedName name="Projetos1" localSheetId="36" hidden="1">{#N/A,#N/A,FALSE,"ROTINA";#N/A,#N/A,FALSE,"ITENS";#N/A,#N/A,FALSE,"ACOMP"}</definedName>
    <definedName name="Projetos1" localSheetId="16" hidden="1">{#N/A,#N/A,FALSE,"ROTINA";#N/A,#N/A,FALSE,"ITENS";#N/A,#N/A,FALSE,"ACOMP"}</definedName>
    <definedName name="Projetos1" localSheetId="41" hidden="1">{#N/A,#N/A,FALSE,"ROTINA";#N/A,#N/A,FALSE,"ITENS";#N/A,#N/A,FALSE,"ACOMP"}</definedName>
    <definedName name="Projetos1" localSheetId="8" hidden="1">{#N/A,#N/A,FALSE,"ROTINA";#N/A,#N/A,FALSE,"ITENS";#N/A,#N/A,FALSE,"ACOMP"}</definedName>
    <definedName name="Projetos1" localSheetId="7" hidden="1">{#N/A,#N/A,FALSE,"ROTINA";#N/A,#N/A,FALSE,"ITENS";#N/A,#N/A,FALSE,"ACOMP"}</definedName>
    <definedName name="Projetos1" localSheetId="10" hidden="1">{#N/A,#N/A,FALSE,"ROTINA";#N/A,#N/A,FALSE,"ITENS";#N/A,#N/A,FALSE,"ACOMP"}</definedName>
    <definedName name="Projetos1" localSheetId="9" hidden="1">{#N/A,#N/A,FALSE,"ROTINA";#N/A,#N/A,FALSE,"ITENS";#N/A,#N/A,FALSE,"ACOMP"}</definedName>
    <definedName name="Projetos1" localSheetId="11" hidden="1">{#N/A,#N/A,FALSE,"ROTINA";#N/A,#N/A,FALSE,"ITENS";#N/A,#N/A,FALSE,"ACOMP"}</definedName>
    <definedName name="Projetos1" localSheetId="26" hidden="1">{#N/A,#N/A,FALSE,"ROTINA";#N/A,#N/A,FALSE,"ITENS";#N/A,#N/A,FALSE,"ACOMP"}</definedName>
    <definedName name="Projetos1" localSheetId="23" hidden="1">{#N/A,#N/A,FALSE,"ROTINA";#N/A,#N/A,FALSE,"ITENS";#N/A,#N/A,FALSE,"ACOMP"}</definedName>
    <definedName name="Projetos1" localSheetId="40" hidden="1">{#N/A,#N/A,FALSE,"ROTINA";#N/A,#N/A,FALSE,"ITENS";#N/A,#N/A,FALSE,"ACOMP"}</definedName>
    <definedName name="Projetos1" localSheetId="29" hidden="1">{#N/A,#N/A,FALSE,"ROTINA";#N/A,#N/A,FALSE,"ITENS";#N/A,#N/A,FALSE,"ACOMP"}</definedName>
    <definedName name="Projetos1" hidden="1">{#N/A,#N/A,FALSE,"ROTINA";#N/A,#N/A,FALSE,"ITENS";#N/A,#N/A,FALSE,"ACOMP"}</definedName>
    <definedName name="prome1" localSheetId="17">#REF!</definedName>
    <definedName name="prome1" localSheetId="18">#REF!</definedName>
    <definedName name="prome1" localSheetId="37">#REF!</definedName>
    <definedName name="prome1" localSheetId="20">#REF!</definedName>
    <definedName name="prome1" localSheetId="4">#REF!</definedName>
    <definedName name="prome1" localSheetId="15">#REF!</definedName>
    <definedName name="prome1" localSheetId="36">#REF!</definedName>
    <definedName name="prome1" localSheetId="16">#REF!</definedName>
    <definedName name="prome1" localSheetId="8">#REF!</definedName>
    <definedName name="prome1" localSheetId="10">#REF!</definedName>
    <definedName name="prome1" localSheetId="11">#REF!</definedName>
    <definedName name="prome1">#REF!</definedName>
    <definedName name="prome2" localSheetId="17">#REF!</definedName>
    <definedName name="prome2" localSheetId="18">#REF!</definedName>
    <definedName name="prome2" localSheetId="37">#REF!</definedName>
    <definedName name="prome2" localSheetId="20">#REF!</definedName>
    <definedName name="prome2" localSheetId="4">#REF!</definedName>
    <definedName name="prome2" localSheetId="15">#REF!</definedName>
    <definedName name="prome2" localSheetId="36">#REF!</definedName>
    <definedName name="prome2" localSheetId="16">#REF!</definedName>
    <definedName name="prome2" localSheetId="8">#REF!</definedName>
    <definedName name="prome2" localSheetId="10">#REF!</definedName>
    <definedName name="prome2" localSheetId="11">#REF!</definedName>
    <definedName name="prome2">#REF!</definedName>
    <definedName name="prometot" localSheetId="17">#REF!</definedName>
    <definedName name="prometot" localSheetId="18">#REF!</definedName>
    <definedName name="prometot" localSheetId="37">#REF!</definedName>
    <definedName name="prometot" localSheetId="20">#REF!</definedName>
    <definedName name="prometot" localSheetId="4">#REF!</definedName>
    <definedName name="prometot" localSheetId="15">#REF!</definedName>
    <definedName name="prometot" localSheetId="36">#REF!</definedName>
    <definedName name="prometot" localSheetId="16">#REF!</definedName>
    <definedName name="prometot" localSheetId="8">#REF!</definedName>
    <definedName name="prometot" localSheetId="10">#REF!</definedName>
    <definedName name="prometot" localSheetId="11">#REF!</definedName>
    <definedName name="prometot">#REF!</definedName>
    <definedName name="Proporção">[41]PM!$A$22</definedName>
    <definedName name="proximo">[37]Constantes!$B$3</definedName>
    <definedName name="proximo2">[37]Constantes!$B$4</definedName>
    <definedName name="proximo3">[37]Constantes!$B$5</definedName>
    <definedName name="proximo4">[37]Constantes!$B$6</definedName>
    <definedName name="proximo5">[37]Constantes!$B$7</definedName>
    <definedName name="proximo6">[37]Constantes!$B$8</definedName>
    <definedName name="proximo7">[37]Constantes!$B$9</definedName>
    <definedName name="proximo8">[37]Constantes!$B$10</definedName>
    <definedName name="proximo9">[37]Constantes!$B$11</definedName>
    <definedName name="PrUSbs95" localSheetId="37">[107]Sheet1!#REF!</definedName>
    <definedName name="PrUSbs95" localSheetId="15">[107]Sheet1!#REF!</definedName>
    <definedName name="PrUSbs95" localSheetId="36">[107]Sheet1!#REF!</definedName>
    <definedName name="PrUSbs95" localSheetId="16">[107]Sheet1!#REF!</definedName>
    <definedName name="PrUSbs95">[107]Sheet1!#REF!</definedName>
    <definedName name="PS" localSheetId="17">#REF!</definedName>
    <definedName name="PS" localSheetId="18">#REF!</definedName>
    <definedName name="PS" localSheetId="37">#REF!</definedName>
    <definedName name="PS" localSheetId="20">#REF!</definedName>
    <definedName name="PS" localSheetId="4">#REF!</definedName>
    <definedName name="PS" localSheetId="15">#REF!</definedName>
    <definedName name="PS" localSheetId="36">#REF!</definedName>
    <definedName name="PS" localSheetId="16">#REF!</definedName>
    <definedName name="PS" localSheetId="8">#REF!</definedName>
    <definedName name="PS" localSheetId="10">#REF!</definedName>
    <definedName name="PS" localSheetId="11">#REF!</definedName>
    <definedName name="PS">#REF!</definedName>
    <definedName name="PT" localSheetId="17">#REF!</definedName>
    <definedName name="PT" localSheetId="18">#REF!</definedName>
    <definedName name="PT" localSheetId="37">#REF!</definedName>
    <definedName name="PT" localSheetId="20">#REF!</definedName>
    <definedName name="PT" localSheetId="4">#REF!</definedName>
    <definedName name="PT" localSheetId="15">#REF!</definedName>
    <definedName name="PT" localSheetId="36">#REF!</definedName>
    <definedName name="PT" localSheetId="16">#REF!</definedName>
    <definedName name="PT" localSheetId="8">#REF!</definedName>
    <definedName name="PT" localSheetId="10">#REF!</definedName>
    <definedName name="PT" localSheetId="11">#REF!</definedName>
    <definedName name="PT">#REF!</definedName>
    <definedName name="ptax_table">[100]dados!$I$5:$J$2782</definedName>
    <definedName name="ptkg" localSheetId="17">#REF!</definedName>
    <definedName name="ptkg" localSheetId="18">#REF!</definedName>
    <definedName name="ptkg" localSheetId="37">#REF!</definedName>
    <definedName name="ptkg" localSheetId="20">#REF!</definedName>
    <definedName name="ptkg" localSheetId="4">#REF!</definedName>
    <definedName name="ptkg" localSheetId="15">#REF!</definedName>
    <definedName name="ptkg" localSheetId="36">#REF!</definedName>
    <definedName name="ptkg" localSheetId="16">#REF!</definedName>
    <definedName name="ptkg" localSheetId="8">#REF!</definedName>
    <definedName name="ptkg" localSheetId="10">#REF!</definedName>
    <definedName name="ptkg" localSheetId="11">#REF!</definedName>
    <definedName name="ptkg">#REF!</definedName>
    <definedName name="pu" localSheetId="17">#REF!</definedName>
    <definedName name="pu" localSheetId="18">#REF!</definedName>
    <definedName name="pu" localSheetId="37">#REF!</definedName>
    <definedName name="pu" localSheetId="20">#REF!</definedName>
    <definedName name="pu" localSheetId="4">#REF!</definedName>
    <definedName name="pu" localSheetId="15">#REF!</definedName>
    <definedName name="pu" localSheetId="36">#REF!</definedName>
    <definedName name="pu" localSheetId="16">#REF!</definedName>
    <definedName name="pu" localSheetId="8">#REF!</definedName>
    <definedName name="pu" localSheetId="10">#REF!</definedName>
    <definedName name="pu" localSheetId="11">#REF!</definedName>
    <definedName name="pu">#REF!</definedName>
    <definedName name="puntajes" localSheetId="37">[253]ponderacion!#REF!</definedName>
    <definedName name="puntajes" localSheetId="15">[253]ponderacion!#REF!</definedName>
    <definedName name="puntajes" localSheetId="36">[253]ponderacion!#REF!</definedName>
    <definedName name="puntajes" localSheetId="16">[253]ponderacion!#REF!</definedName>
    <definedName name="puntajes">[253]ponderacion!#REF!</definedName>
    <definedName name="Purchases_AP" localSheetId="17">#REF!</definedName>
    <definedName name="Purchases_AP" localSheetId="18">#REF!</definedName>
    <definedName name="Purchases_AP" localSheetId="37">#REF!</definedName>
    <definedName name="Purchases_AP" localSheetId="20">#REF!</definedName>
    <definedName name="Purchases_AP" localSheetId="4">#REF!</definedName>
    <definedName name="Purchases_AP" localSheetId="15">#REF!</definedName>
    <definedName name="Purchases_AP" localSheetId="36">#REF!</definedName>
    <definedName name="Purchases_AP" localSheetId="16">#REF!</definedName>
    <definedName name="Purchases_AP" localSheetId="8">#REF!</definedName>
    <definedName name="Purchases_AP" localSheetId="10">#REF!</definedName>
    <definedName name="Purchases_AP" localSheetId="11">#REF!</definedName>
    <definedName name="Purchases_AP">#REF!</definedName>
    <definedName name="pux" localSheetId="17">#REF!</definedName>
    <definedName name="pux" localSheetId="18">#REF!</definedName>
    <definedName name="pux" localSheetId="37">#REF!</definedName>
    <definedName name="pux" localSheetId="20">#REF!</definedName>
    <definedName name="pux" localSheetId="4">#REF!</definedName>
    <definedName name="pux" localSheetId="15">#REF!</definedName>
    <definedName name="pux" localSheetId="36">#REF!</definedName>
    <definedName name="pux" localSheetId="16">#REF!</definedName>
    <definedName name="pux" localSheetId="8">#REF!</definedName>
    <definedName name="pux" localSheetId="10">#REF!</definedName>
    <definedName name="pux" localSheetId="11">#REF!</definedName>
    <definedName name="pux">#REF!</definedName>
    <definedName name="Pux_G_Qtd">[94]PUXADIA!$G$2:$G$150</definedName>
    <definedName name="Pux_L_PrCo">[94]PUXADIA!$L$2:$L$150</definedName>
    <definedName name="PV">[55]PV!$A$1:$O$24</definedName>
    <definedName name="PX" localSheetId="17" hidden="1">{#N/A,#N/A,FALSE,"RELATÓRIO";#N/A,#N/A,FALSE,"RELATÓRIO"}</definedName>
    <definedName name="PX" localSheetId="18" hidden="1">{#N/A,#N/A,FALSE,"RELATÓRIO";#N/A,#N/A,FALSE,"RELATÓRIO"}</definedName>
    <definedName name="PX" localSheetId="37" hidden="1">{#N/A,#N/A,FALSE,"RELATÓRIO";#N/A,#N/A,FALSE,"RELATÓRIO"}</definedName>
    <definedName name="PX" localSheetId="33" hidden="1">{#N/A,#N/A,FALSE,"RELATÓRIO";#N/A,#N/A,FALSE,"RELATÓRIO"}</definedName>
    <definedName name="PX" localSheetId="20" hidden="1">{#N/A,#N/A,FALSE,"RELATÓRIO";#N/A,#N/A,FALSE,"RELATÓRIO"}</definedName>
    <definedName name="PX" localSheetId="6" hidden="1">{#N/A,#N/A,FALSE,"RELATÓRIO";#N/A,#N/A,FALSE,"RELATÓRIO"}</definedName>
    <definedName name="PX" localSheetId="4" hidden="1">{#N/A,#N/A,FALSE,"RELATÓRIO";#N/A,#N/A,FALSE,"RELATÓRIO"}</definedName>
    <definedName name="PX" localSheetId="15" hidden="1">{#N/A,#N/A,FALSE,"RELATÓRIO";#N/A,#N/A,FALSE,"RELATÓRIO"}</definedName>
    <definedName name="PX" localSheetId="36" hidden="1">{#N/A,#N/A,FALSE,"RELATÓRIO";#N/A,#N/A,FALSE,"RELATÓRIO"}</definedName>
    <definedName name="PX" localSheetId="16" hidden="1">{#N/A,#N/A,FALSE,"RELATÓRIO";#N/A,#N/A,FALSE,"RELATÓRIO"}</definedName>
    <definedName name="PX" localSheetId="41" hidden="1">{#N/A,#N/A,FALSE,"RELATÓRIO";#N/A,#N/A,FALSE,"RELATÓRIO"}</definedName>
    <definedName name="PX" localSheetId="8" hidden="1">{#N/A,#N/A,FALSE,"RELATÓRIO";#N/A,#N/A,FALSE,"RELATÓRIO"}</definedName>
    <definedName name="PX" localSheetId="7" hidden="1">{#N/A,#N/A,FALSE,"RELATÓRIO";#N/A,#N/A,FALSE,"RELATÓRIO"}</definedName>
    <definedName name="PX" localSheetId="10" hidden="1">{#N/A,#N/A,FALSE,"RELATÓRIO";#N/A,#N/A,FALSE,"RELATÓRIO"}</definedName>
    <definedName name="PX" localSheetId="9" hidden="1">{#N/A,#N/A,FALSE,"RELATÓRIO";#N/A,#N/A,FALSE,"RELATÓRIO"}</definedName>
    <definedName name="PX" localSheetId="11" hidden="1">{#N/A,#N/A,FALSE,"RELATÓRIO";#N/A,#N/A,FALSE,"RELATÓRIO"}</definedName>
    <definedName name="PX" localSheetId="26" hidden="1">{#N/A,#N/A,FALSE,"RELATÓRIO";#N/A,#N/A,FALSE,"RELATÓRIO"}</definedName>
    <definedName name="PX" localSheetId="23" hidden="1">{#N/A,#N/A,FALSE,"RELATÓRIO";#N/A,#N/A,FALSE,"RELATÓRIO"}</definedName>
    <definedName name="PX" localSheetId="40" hidden="1">{#N/A,#N/A,FALSE,"RELATÓRIO";#N/A,#N/A,FALSE,"RELATÓRIO"}</definedName>
    <definedName name="PX" localSheetId="29" hidden="1">{#N/A,#N/A,FALSE,"RELATÓRIO";#N/A,#N/A,FALSE,"RELATÓRIO"}</definedName>
    <definedName name="PX" hidden="1">{#N/A,#N/A,FALSE,"RELATÓRIO";#N/A,#N/A,FALSE,"RELATÓRIO"}</definedName>
    <definedName name="PZ" localSheetId="17">#REF!</definedName>
    <definedName name="PZ" localSheetId="18">#REF!</definedName>
    <definedName name="PZ" localSheetId="37">#REF!</definedName>
    <definedName name="PZ" localSheetId="20">#REF!</definedName>
    <definedName name="PZ" localSheetId="4">#REF!</definedName>
    <definedName name="PZ" localSheetId="15">#REF!</definedName>
    <definedName name="PZ" localSheetId="36">#REF!</definedName>
    <definedName name="PZ" localSheetId="16">#REF!</definedName>
    <definedName name="PZ" localSheetId="8">#REF!</definedName>
    <definedName name="PZ" localSheetId="10">#REF!</definedName>
    <definedName name="PZ" localSheetId="11">#REF!</definedName>
    <definedName name="PZ">#REF!</definedName>
    <definedName name="q">#N/A</definedName>
    <definedName name="qa" localSheetId="17" hidden="1">{#N/A,#N/A,FALSE,"RELATÓRIO";#N/A,#N/A,FALSE,"RELATÓRIO"}</definedName>
    <definedName name="qa" localSheetId="18" hidden="1">{#N/A,#N/A,FALSE,"RELATÓRIO";#N/A,#N/A,FALSE,"RELATÓRIO"}</definedName>
    <definedName name="qa" localSheetId="37" hidden="1">{#N/A,#N/A,FALSE,"RELATÓRIO";#N/A,#N/A,FALSE,"RELATÓRIO"}</definedName>
    <definedName name="qa" localSheetId="33" hidden="1">{#N/A,#N/A,FALSE,"RELATÓRIO";#N/A,#N/A,FALSE,"RELATÓRIO"}</definedName>
    <definedName name="qa" localSheetId="20" hidden="1">{#N/A,#N/A,FALSE,"RELATÓRIO";#N/A,#N/A,FALSE,"RELATÓRIO"}</definedName>
    <definedName name="qa" localSheetId="6" hidden="1">{#N/A,#N/A,FALSE,"RELATÓRIO";#N/A,#N/A,FALSE,"RELATÓRIO"}</definedName>
    <definedName name="qa" localSheetId="4" hidden="1">{#N/A,#N/A,FALSE,"RELATÓRIO";#N/A,#N/A,FALSE,"RELATÓRIO"}</definedName>
    <definedName name="qa" localSheetId="15" hidden="1">{#N/A,#N/A,FALSE,"RELATÓRIO";#N/A,#N/A,FALSE,"RELATÓRIO"}</definedName>
    <definedName name="qa" localSheetId="36" hidden="1">{#N/A,#N/A,FALSE,"RELATÓRIO";#N/A,#N/A,FALSE,"RELATÓRIO"}</definedName>
    <definedName name="qa" localSheetId="16" hidden="1">{#N/A,#N/A,FALSE,"RELATÓRIO";#N/A,#N/A,FALSE,"RELATÓRIO"}</definedName>
    <definedName name="qa" localSheetId="41" hidden="1">{#N/A,#N/A,FALSE,"RELATÓRIO";#N/A,#N/A,FALSE,"RELATÓRIO"}</definedName>
    <definedName name="qa" localSheetId="8" hidden="1">{#N/A,#N/A,FALSE,"RELATÓRIO";#N/A,#N/A,FALSE,"RELATÓRIO"}</definedName>
    <definedName name="qa" localSheetId="7" hidden="1">{#N/A,#N/A,FALSE,"RELATÓRIO";#N/A,#N/A,FALSE,"RELATÓRIO"}</definedName>
    <definedName name="qa" localSheetId="10" hidden="1">{#N/A,#N/A,FALSE,"RELATÓRIO";#N/A,#N/A,FALSE,"RELATÓRIO"}</definedName>
    <definedName name="qa" localSheetId="9" hidden="1">{#N/A,#N/A,FALSE,"RELATÓRIO";#N/A,#N/A,FALSE,"RELATÓRIO"}</definedName>
    <definedName name="qa" localSheetId="11" hidden="1">{#N/A,#N/A,FALSE,"RELATÓRIO";#N/A,#N/A,FALSE,"RELATÓRIO"}</definedName>
    <definedName name="qa" localSheetId="26" hidden="1">{#N/A,#N/A,FALSE,"RELATÓRIO";#N/A,#N/A,FALSE,"RELATÓRIO"}</definedName>
    <definedName name="qa" localSheetId="23" hidden="1">{#N/A,#N/A,FALSE,"RELATÓRIO";#N/A,#N/A,FALSE,"RELATÓRIO"}</definedName>
    <definedName name="qa" localSheetId="40" hidden="1">{#N/A,#N/A,FALSE,"RELATÓRIO";#N/A,#N/A,FALSE,"RELATÓRIO"}</definedName>
    <definedName name="qa" localSheetId="29" hidden="1">{#N/A,#N/A,FALSE,"RELATÓRIO";#N/A,#N/A,FALSE,"RELATÓRIO"}</definedName>
    <definedName name="qa" hidden="1">{#N/A,#N/A,FALSE,"RELATÓRIO";#N/A,#N/A,FALSE,"RELATÓRIO"}</definedName>
    <definedName name="qawqw" localSheetId="17" hidden="1">{"CAP VOL",#N/A,FALSE,"CAPITAL";"CAP VAR",#N/A,FALSE,"CAPITAL";"CAP FIJ",#N/A,FALSE,"CAPITAL";"CAP CONS",#N/A,FALSE,"CAPITAL";"CAP DATA",#N/A,FALSE,"CAPITAL"}</definedName>
    <definedName name="qawqw" localSheetId="18" hidden="1">{"CAP VOL",#N/A,FALSE,"CAPITAL";"CAP VAR",#N/A,FALSE,"CAPITAL";"CAP FIJ",#N/A,FALSE,"CAPITAL";"CAP CONS",#N/A,FALSE,"CAPITAL";"CAP DATA",#N/A,FALSE,"CAPITAL"}</definedName>
    <definedName name="qawqw" localSheetId="37" hidden="1">{"CAP VOL",#N/A,FALSE,"CAPITAL";"CAP VAR",#N/A,FALSE,"CAPITAL";"CAP FIJ",#N/A,FALSE,"CAPITAL";"CAP CONS",#N/A,FALSE,"CAPITAL";"CAP DATA",#N/A,FALSE,"CAPITAL"}</definedName>
    <definedName name="qawqw" localSheetId="33" hidden="1">{"CAP VOL",#N/A,FALSE,"CAPITAL";"CAP VAR",#N/A,FALSE,"CAPITAL";"CAP FIJ",#N/A,FALSE,"CAPITAL";"CAP CONS",#N/A,FALSE,"CAPITAL";"CAP DATA",#N/A,FALSE,"CAPITAL"}</definedName>
    <definedName name="qawqw" localSheetId="20" hidden="1">{"CAP VOL",#N/A,FALSE,"CAPITAL";"CAP VAR",#N/A,FALSE,"CAPITAL";"CAP FIJ",#N/A,FALSE,"CAPITAL";"CAP CONS",#N/A,FALSE,"CAPITAL";"CAP DATA",#N/A,FALSE,"CAPITAL"}</definedName>
    <definedName name="qawqw" localSheetId="6" hidden="1">{"CAP VOL",#N/A,FALSE,"CAPITAL";"CAP VAR",#N/A,FALSE,"CAPITAL";"CAP FIJ",#N/A,FALSE,"CAPITAL";"CAP CONS",#N/A,FALSE,"CAPITAL";"CAP DATA",#N/A,FALSE,"CAPITAL"}</definedName>
    <definedName name="qawqw" localSheetId="4" hidden="1">{"CAP VOL",#N/A,FALSE,"CAPITAL";"CAP VAR",#N/A,FALSE,"CAPITAL";"CAP FIJ",#N/A,FALSE,"CAPITAL";"CAP CONS",#N/A,FALSE,"CAPITAL";"CAP DATA",#N/A,FALSE,"CAPITAL"}</definedName>
    <definedName name="qawqw" localSheetId="15" hidden="1">{"CAP VOL",#N/A,FALSE,"CAPITAL";"CAP VAR",#N/A,FALSE,"CAPITAL";"CAP FIJ",#N/A,FALSE,"CAPITAL";"CAP CONS",#N/A,FALSE,"CAPITAL";"CAP DATA",#N/A,FALSE,"CAPITAL"}</definedName>
    <definedName name="qawqw" localSheetId="36" hidden="1">{"CAP VOL",#N/A,FALSE,"CAPITAL";"CAP VAR",#N/A,FALSE,"CAPITAL";"CAP FIJ",#N/A,FALSE,"CAPITAL";"CAP CONS",#N/A,FALSE,"CAPITAL";"CAP DATA",#N/A,FALSE,"CAPITAL"}</definedName>
    <definedName name="qawqw" localSheetId="16" hidden="1">{"CAP VOL",#N/A,FALSE,"CAPITAL";"CAP VAR",#N/A,FALSE,"CAPITAL";"CAP FIJ",#N/A,FALSE,"CAPITAL";"CAP CONS",#N/A,FALSE,"CAPITAL";"CAP DATA",#N/A,FALSE,"CAPITAL"}</definedName>
    <definedName name="qawqw" localSheetId="41" hidden="1">{"CAP VOL",#N/A,FALSE,"CAPITAL";"CAP VAR",#N/A,FALSE,"CAPITAL";"CAP FIJ",#N/A,FALSE,"CAPITAL";"CAP CONS",#N/A,FALSE,"CAPITAL";"CAP DATA",#N/A,FALSE,"CAPITAL"}</definedName>
    <definedName name="qawqw" localSheetId="8" hidden="1">{"CAP VOL",#N/A,FALSE,"CAPITAL";"CAP VAR",#N/A,FALSE,"CAPITAL";"CAP FIJ",#N/A,FALSE,"CAPITAL";"CAP CONS",#N/A,FALSE,"CAPITAL";"CAP DATA",#N/A,FALSE,"CAPITAL"}</definedName>
    <definedName name="qawqw" localSheetId="7" hidden="1">{"CAP VOL",#N/A,FALSE,"CAPITAL";"CAP VAR",#N/A,FALSE,"CAPITAL";"CAP FIJ",#N/A,FALSE,"CAPITAL";"CAP CONS",#N/A,FALSE,"CAPITAL";"CAP DATA",#N/A,FALSE,"CAPITAL"}</definedName>
    <definedName name="qawqw" localSheetId="10" hidden="1">{"CAP VOL",#N/A,FALSE,"CAPITAL";"CAP VAR",#N/A,FALSE,"CAPITAL";"CAP FIJ",#N/A,FALSE,"CAPITAL";"CAP CONS",#N/A,FALSE,"CAPITAL";"CAP DATA",#N/A,FALSE,"CAPITAL"}</definedName>
    <definedName name="qawqw" localSheetId="9" hidden="1">{"CAP VOL",#N/A,FALSE,"CAPITAL";"CAP VAR",#N/A,FALSE,"CAPITAL";"CAP FIJ",#N/A,FALSE,"CAPITAL";"CAP CONS",#N/A,FALSE,"CAPITAL";"CAP DATA",#N/A,FALSE,"CAPITAL"}</definedName>
    <definedName name="qawqw" localSheetId="11" hidden="1">{"CAP VOL",#N/A,FALSE,"CAPITAL";"CAP VAR",#N/A,FALSE,"CAPITAL";"CAP FIJ",#N/A,FALSE,"CAPITAL";"CAP CONS",#N/A,FALSE,"CAPITAL";"CAP DATA",#N/A,FALSE,"CAPITAL"}</definedName>
    <definedName name="qawqw" localSheetId="26" hidden="1">{"CAP VOL",#N/A,FALSE,"CAPITAL";"CAP VAR",#N/A,FALSE,"CAPITAL";"CAP FIJ",#N/A,FALSE,"CAPITAL";"CAP CONS",#N/A,FALSE,"CAPITAL";"CAP DATA",#N/A,FALSE,"CAPITAL"}</definedName>
    <definedName name="qawqw" localSheetId="23" hidden="1">{"CAP VOL",#N/A,FALSE,"CAPITAL";"CAP VAR",#N/A,FALSE,"CAPITAL";"CAP FIJ",#N/A,FALSE,"CAPITAL";"CAP CONS",#N/A,FALSE,"CAPITAL";"CAP DATA",#N/A,FALSE,"CAPITAL"}</definedName>
    <definedName name="qawqw" localSheetId="40" hidden="1">{"CAP VOL",#N/A,FALSE,"CAPITAL";"CAP VAR",#N/A,FALSE,"CAPITAL";"CAP FIJ",#N/A,FALSE,"CAPITAL";"CAP CONS",#N/A,FALSE,"CAPITAL";"CAP DATA",#N/A,FALSE,"CAPITAL"}</definedName>
    <definedName name="qawqw" localSheetId="29" hidden="1">{"CAP VOL",#N/A,FALSE,"CAPITAL";"CAP VAR",#N/A,FALSE,"CAPITAL";"CAP FIJ",#N/A,FALSE,"CAPITAL";"CAP CONS",#N/A,FALSE,"CAPITAL";"CAP DATA",#N/A,FALSE,"CAPITAL"}</definedName>
    <definedName name="qawqw" hidden="1">{"CAP VOL",#N/A,FALSE,"CAPITAL";"CAP VAR",#N/A,FALSE,"CAPITAL";"CAP FIJ",#N/A,FALSE,"CAPITAL";"CAP CONS",#N/A,FALSE,"CAPITAL";"CAP DATA",#N/A,FALSE,"CAPITAL"}</definedName>
    <definedName name="qq" localSheetId="17" hidden="1">{"'Farol'!$A$1:$AC$49"}</definedName>
    <definedName name="qq" localSheetId="18" hidden="1">{"'Farol'!$A$1:$AC$49"}</definedName>
    <definedName name="qq" localSheetId="37" hidden="1">{"'Farol'!$A$1:$AC$49"}</definedName>
    <definedName name="qq" localSheetId="33" hidden="1">{"'Farol'!$A$1:$AC$49"}</definedName>
    <definedName name="qq" localSheetId="20" hidden="1">{"'Farol'!$A$1:$AC$49"}</definedName>
    <definedName name="qq" localSheetId="6" hidden="1">{"'Farol'!$A$1:$AC$49"}</definedName>
    <definedName name="qq" localSheetId="4" hidden="1">{"'Farol'!$A$1:$AC$49"}</definedName>
    <definedName name="qq" localSheetId="15" hidden="1">{"'Farol'!$A$1:$AC$49"}</definedName>
    <definedName name="qq" localSheetId="36" hidden="1">{"'Farol'!$A$1:$AC$49"}</definedName>
    <definedName name="qq" localSheetId="16" hidden="1">{"'Farol'!$A$1:$AC$49"}</definedName>
    <definedName name="qq" localSheetId="41" hidden="1">{"'Farol'!$A$1:$AC$49"}</definedName>
    <definedName name="qq" localSheetId="8" hidden="1">{"'Farol'!$A$1:$AC$49"}</definedName>
    <definedName name="qq" localSheetId="7" hidden="1">{"'Farol'!$A$1:$AC$49"}</definedName>
    <definedName name="qq" localSheetId="10" hidden="1">{"'Farol'!$A$1:$AC$49"}</definedName>
    <definedName name="qq" localSheetId="9" hidden="1">{"'Farol'!$A$1:$AC$49"}</definedName>
    <definedName name="qq" localSheetId="11" hidden="1">{"'Farol'!$A$1:$AC$49"}</definedName>
    <definedName name="qq" localSheetId="26" hidden="1">{"det (May)",#N/A,FALSE,"June";"sum (MAY YTD)",#N/A,FALSE,"June YTD"}</definedName>
    <definedName name="qq" localSheetId="23" hidden="1">{"'Farol'!$A$1:$AC$49"}</definedName>
    <definedName name="qq" localSheetId="40" hidden="1">{"'Farol'!$A$1:$AC$49"}</definedName>
    <definedName name="qq" localSheetId="29" hidden="1">{"det (May)",#N/A,FALSE,"June";"sum (MAY YTD)",#N/A,FALSE,"June YTD"}</definedName>
    <definedName name="qq" hidden="1">{"'Farol'!$A$1:$AC$49"}</definedName>
    <definedName name="qqq" localSheetId="17" hidden="1">{"'Farol'!$A$1:$AC$49"}</definedName>
    <definedName name="qqq" localSheetId="18" hidden="1">{"'Farol'!$A$1:$AC$49"}</definedName>
    <definedName name="qqq" localSheetId="37" hidden="1">{"'Farol'!$A$1:$AC$49"}</definedName>
    <definedName name="qqq" localSheetId="33" hidden="1">{"'Farol'!$A$1:$AC$49"}</definedName>
    <definedName name="qqq" localSheetId="20" hidden="1">{"'Farol'!$A$1:$AC$49"}</definedName>
    <definedName name="qqq" localSheetId="6" hidden="1">{#N/A,#N/A,FALSE,"FIN AÑO"}</definedName>
    <definedName name="qqq" localSheetId="4" hidden="1">{"'Farol'!$A$1:$AC$49"}</definedName>
    <definedName name="qqq" localSheetId="15" hidden="1">{"'Farol'!$A$1:$AC$49"}</definedName>
    <definedName name="qqq" localSheetId="36" hidden="1">{"'Farol'!$A$1:$AC$49"}</definedName>
    <definedName name="qqq" localSheetId="16" hidden="1">{"'Farol'!$A$1:$AC$49"}</definedName>
    <definedName name="qqq" localSheetId="41" hidden="1">{"'Farol'!$A$1:$AC$49"}</definedName>
    <definedName name="qqq" localSheetId="8" hidden="1">{#N/A,#N/A,FALSE,"FIN AÑO"}</definedName>
    <definedName name="qqq" localSheetId="7" hidden="1">{"'Farol'!$A$1:$AC$49"}</definedName>
    <definedName name="qqq" localSheetId="10" hidden="1">{"'Farol'!$A$1:$AC$49"}</definedName>
    <definedName name="qqq" localSheetId="9" hidden="1">{"'Farol'!$A$1:$AC$49"}</definedName>
    <definedName name="qqq" localSheetId="11" hidden="1">{"'Farol'!$A$1:$AC$49"}</definedName>
    <definedName name="qqq" localSheetId="26" hidden="1">{#N/A,#N/A,FALSE,"FIN AÑO"}</definedName>
    <definedName name="qqq" localSheetId="23" hidden="1">{"'Farol'!$A$1:$AC$49"}</definedName>
    <definedName name="qqq" localSheetId="40" hidden="1">{"'Farol'!$A$1:$AC$49"}</definedName>
    <definedName name="qqq" localSheetId="29" hidden="1">{#N/A,#N/A,FALSE,"FIN AÑO"}</definedName>
    <definedName name="qqq" hidden="1">{"'Farol'!$A$1:$AC$49"}</definedName>
    <definedName name="qqqq" localSheetId="37" hidden="1">[3]은행!#REF!</definedName>
    <definedName name="qqqq" localSheetId="33" hidden="1">[3]은행!#REF!</definedName>
    <definedName name="qqqq" localSheetId="45" hidden="1">[3]은행!#REF!</definedName>
    <definedName name="qqqq" localSheetId="34" hidden="1">[3]은행!#REF!</definedName>
    <definedName name="qqqq" localSheetId="44" hidden="1">[3]은행!#REF!</definedName>
    <definedName name="qqqq" localSheetId="15" hidden="1">[3]은행!#REF!</definedName>
    <definedName name="qqqq" localSheetId="36" hidden="1">[3]은행!#REF!</definedName>
    <definedName name="qqqq" localSheetId="16" hidden="1">[3]은행!#REF!</definedName>
    <definedName name="qqqq" localSheetId="26" hidden="1">{"det (May)",#N/A,FALSE,"June";"sum (MAY YTD)",#N/A,FALSE,"June YTD"}</definedName>
    <definedName name="qqqq" localSheetId="23" hidden="1">[3]은행!#REF!</definedName>
    <definedName name="qqqq" localSheetId="30" hidden="1">[3]은행!#REF!</definedName>
    <definedName name="qqqq" localSheetId="29" hidden="1">{"det (May)",#N/A,FALSE,"June";"sum (MAY YTD)",#N/A,FALSE,"June YTD"}</definedName>
    <definedName name="qqqq" localSheetId="28" hidden="1">[3]은행!#REF!</definedName>
    <definedName name="qqqq" localSheetId="14" hidden="1">[3]은행!#REF!</definedName>
    <definedName name="qqqq" localSheetId="19" hidden="1">[3]은행!#REF!</definedName>
    <definedName name="qqqq" localSheetId="21" hidden="1">[3]은행!#REF!</definedName>
    <definedName name="qqqq" localSheetId="22" hidden="1">[3]은행!#REF!</definedName>
    <definedName name="qqqq" localSheetId="27" hidden="1">[3]은행!#REF!</definedName>
    <definedName name="qqqq" localSheetId="31" hidden="1">[3]은행!#REF!</definedName>
    <definedName name="qqqq" hidden="1">[3]은행!#REF!</definedName>
    <definedName name="qqqqa" localSheetId="4" hidden="1">{"det (May)",#N/A,FALSE,"June";"sum (MAY YTD)",#N/A,FALSE,"June YTD"}</definedName>
    <definedName name="qqqqa" localSheetId="8" hidden="1">{"det (May)",#N/A,FALSE,"June";"sum (MAY YTD)",#N/A,FALSE,"June YTD"}</definedName>
    <definedName name="qqqqa" localSheetId="10" hidden="1">{"det (May)",#N/A,FALSE,"June";"sum (MAY YTD)",#N/A,FALSE,"June YTD"}</definedName>
    <definedName name="qqqqa" localSheetId="11" hidden="1">{"det (May)",#N/A,FALSE,"June";"sum (MAY YTD)",#N/A,FALSE,"June YTD"}</definedName>
    <definedName name="qqqqa" localSheetId="26" hidden="1">{"det (May)",#N/A,FALSE,"June";"sum (MAY YTD)",#N/A,FALSE,"June YTD"}</definedName>
    <definedName name="qqqqa" hidden="1">{"det (May)",#N/A,FALSE,"June";"sum (MAY YTD)",#N/A,FALSE,"June YTD"}</definedName>
    <definedName name="qqqqq" localSheetId="17" hidden="1">{#N/A,#N/A,FALSE,"RELATÓRIO";#N/A,#N/A,FALSE,"RELATÓRIO"}</definedName>
    <definedName name="qqqqq" localSheetId="18" hidden="1">{#N/A,#N/A,FALSE,"RELATÓRIO";#N/A,#N/A,FALSE,"RELATÓRIO"}</definedName>
    <definedName name="qqqqq" localSheetId="37" hidden="1">{#N/A,#N/A,FALSE,"RELATÓRIO";#N/A,#N/A,FALSE,"RELATÓRIO"}</definedName>
    <definedName name="qqqqq" localSheetId="20" hidden="1">{#N/A,#N/A,FALSE,"RELATÓRIO";#N/A,#N/A,FALSE,"RELATÓRIO"}</definedName>
    <definedName name="qqqqq" localSheetId="4" hidden="1">{#N/A,#N/A,FALSE,"RELATÓRIO";#N/A,#N/A,FALSE,"RELATÓRIO"}</definedName>
    <definedName name="qqqqq" localSheetId="15" hidden="1">{#N/A,#N/A,FALSE,"RELATÓRIO";#N/A,#N/A,FALSE,"RELATÓRIO"}</definedName>
    <definedName name="qqqqq" localSheetId="36" hidden="1">{#N/A,#N/A,FALSE,"RELATÓRIO";#N/A,#N/A,FALSE,"RELATÓRIO"}</definedName>
    <definedName name="qqqqq" localSheetId="16" hidden="1">{#N/A,#N/A,FALSE,"RELATÓRIO";#N/A,#N/A,FALSE,"RELATÓRIO"}</definedName>
    <definedName name="qqqqq" localSheetId="8" hidden="1">{#N/A,#N/A,FALSE,"RELATÓRIO";#N/A,#N/A,FALSE,"RELATÓRIO"}</definedName>
    <definedName name="qqqqq" localSheetId="10" hidden="1">{#N/A,#N/A,FALSE,"RELATÓRIO";#N/A,#N/A,FALSE,"RELATÓRIO"}</definedName>
    <definedName name="qqqqq" localSheetId="11" hidden="1">{#N/A,#N/A,FALSE,"RELATÓRIO";#N/A,#N/A,FALSE,"RELATÓRIO"}</definedName>
    <definedName name="qqqqq" localSheetId="26" hidden="1">{#N/A,#N/A,FALSE,"RELATÓRIO";#N/A,#N/A,FALSE,"RELATÓRIO"}</definedName>
    <definedName name="qqqqq" localSheetId="29" hidden="1">{#N/A,#N/A,FALSE,"RELATÓRIO";#N/A,#N/A,FALSE,"RELATÓRIO"}</definedName>
    <definedName name="qqqqq" hidden="1">{#N/A,#N/A,FALSE,"RELATÓRIO";#N/A,#N/A,FALSE,"RELATÓRIO"}</definedName>
    <definedName name="qqqqqq" localSheetId="4" hidden="1">{"det (May)",#N/A,FALSE,"June";"sum (MAY YTD)",#N/A,FALSE,"June YTD"}</definedName>
    <definedName name="qqqqqq" localSheetId="8" hidden="1">{"det (May)",#N/A,FALSE,"June";"sum (MAY YTD)",#N/A,FALSE,"June YTD"}</definedName>
    <definedName name="qqqqqq" localSheetId="10" hidden="1">{"det (May)",#N/A,FALSE,"June";"sum (MAY YTD)",#N/A,FALSE,"June YTD"}</definedName>
    <definedName name="qqqqqq" localSheetId="11" hidden="1">{"det (May)",#N/A,FALSE,"June";"sum (MAY YTD)",#N/A,FALSE,"June YTD"}</definedName>
    <definedName name="qqqqqq" localSheetId="26" hidden="1">{"det (May)",#N/A,FALSE,"June";"sum (MAY YTD)",#N/A,FALSE,"June YTD"}</definedName>
    <definedName name="qqqqqq" hidden="1">{"det (May)",#N/A,FALSE,"June";"sum (MAY YTD)",#N/A,FALSE,"June YTD"}</definedName>
    <definedName name="qqqqqqqqqqqqq" localSheetId="4" hidden="1">{"det (May)",#N/A,FALSE,"June";"sum (MAY YTD)",#N/A,FALSE,"June YTD"}</definedName>
    <definedName name="qqqqqqqqqqqqq" localSheetId="8" hidden="1">{"det (May)",#N/A,FALSE,"June";"sum (MAY YTD)",#N/A,FALSE,"June YTD"}</definedName>
    <definedName name="qqqqqqqqqqqqq" localSheetId="10" hidden="1">{"det (May)",#N/A,FALSE,"June";"sum (MAY YTD)",#N/A,FALSE,"June YTD"}</definedName>
    <definedName name="qqqqqqqqqqqqq" localSheetId="11" hidden="1">{"det (May)",#N/A,FALSE,"June";"sum (MAY YTD)",#N/A,FALSE,"June YTD"}</definedName>
    <definedName name="qqqqqqqqqqqqq" localSheetId="26" hidden="1">{"det (May)",#N/A,FALSE,"June";"sum (MAY YTD)",#N/A,FALSE,"June YTD"}</definedName>
    <definedName name="qqqqqqqqqqqqq" hidden="1">{"det (May)",#N/A,FALSE,"June";"sum (MAY YTD)",#N/A,FALSE,"June YTD"}</definedName>
    <definedName name="qqqqqqqqqqqqqqqqqqqqqqqq" localSheetId="17" hidden="1">{#N/A,#N/A,FALSE,"지침";#N/A,#N/A,FALSE,"환경분석";#N/A,#N/A,FALSE,"Sheet16"}</definedName>
    <definedName name="qqqqqqqqqqqqqqqqqqqqqqqq" localSheetId="18" hidden="1">{#N/A,#N/A,FALSE,"지침";#N/A,#N/A,FALSE,"환경분석";#N/A,#N/A,FALSE,"Sheet16"}</definedName>
    <definedName name="qqqqqqqqqqqqqqqqqqqqqqqq" localSheetId="37" hidden="1">{#N/A,#N/A,FALSE,"지침";#N/A,#N/A,FALSE,"환경분석";#N/A,#N/A,FALSE,"Sheet16"}</definedName>
    <definedName name="qqqqqqqqqqqqqqqqqqqqqqqq" localSheetId="33" hidden="1">{#N/A,#N/A,FALSE,"지침";#N/A,#N/A,FALSE,"환경분석";#N/A,#N/A,FALSE,"Sheet16"}</definedName>
    <definedName name="qqqqqqqqqqqqqqqqqqqqqqqq" localSheetId="20" hidden="1">{#N/A,#N/A,FALSE,"지침";#N/A,#N/A,FALSE,"환경분석";#N/A,#N/A,FALSE,"Sheet16"}</definedName>
    <definedName name="qqqqqqqqqqqqqqqqqqqqqqqq" localSheetId="6" hidden="1">{#N/A,#N/A,FALSE,"지침";#N/A,#N/A,FALSE,"환경분석";#N/A,#N/A,FALSE,"Sheet16"}</definedName>
    <definedName name="qqqqqqqqqqqqqqqqqqqqqqqq" localSheetId="4" hidden="1">{#N/A,#N/A,FALSE,"지침";#N/A,#N/A,FALSE,"환경분석";#N/A,#N/A,FALSE,"Sheet16"}</definedName>
    <definedName name="qqqqqqqqqqqqqqqqqqqqqqqq" localSheetId="15" hidden="1">{#N/A,#N/A,FALSE,"지침";#N/A,#N/A,FALSE,"환경분석";#N/A,#N/A,FALSE,"Sheet16"}</definedName>
    <definedName name="qqqqqqqqqqqqqqqqqqqqqqqq" localSheetId="36" hidden="1">{#N/A,#N/A,FALSE,"지침";#N/A,#N/A,FALSE,"환경분석";#N/A,#N/A,FALSE,"Sheet16"}</definedName>
    <definedName name="qqqqqqqqqqqqqqqqqqqqqqqq" localSheetId="16" hidden="1">{#N/A,#N/A,FALSE,"지침";#N/A,#N/A,FALSE,"환경분석";#N/A,#N/A,FALSE,"Sheet16"}</definedName>
    <definedName name="qqqqqqqqqqqqqqqqqqqqqqqq" localSheetId="41" hidden="1">{#N/A,#N/A,FALSE,"지침";#N/A,#N/A,FALSE,"환경분석";#N/A,#N/A,FALSE,"Sheet16"}</definedName>
    <definedName name="qqqqqqqqqqqqqqqqqqqqqqqq" localSheetId="8" hidden="1">{#N/A,#N/A,FALSE,"지침";#N/A,#N/A,FALSE,"환경분석";#N/A,#N/A,FALSE,"Sheet16"}</definedName>
    <definedName name="qqqqqqqqqqqqqqqqqqqqqqqq" localSheetId="7" hidden="1">{#N/A,#N/A,FALSE,"지침";#N/A,#N/A,FALSE,"환경분석";#N/A,#N/A,FALSE,"Sheet16"}</definedName>
    <definedName name="qqqqqqqqqqqqqqqqqqqqqqqq" localSheetId="10" hidden="1">{#N/A,#N/A,FALSE,"지침";#N/A,#N/A,FALSE,"환경분석";#N/A,#N/A,FALSE,"Sheet16"}</definedName>
    <definedName name="qqqqqqqqqqqqqqqqqqqqqqqq" localSheetId="11" hidden="1">{#N/A,#N/A,FALSE,"지침";#N/A,#N/A,FALSE,"환경분석";#N/A,#N/A,FALSE,"Sheet16"}</definedName>
    <definedName name="qqqqqqqqqqqqqqqqqqqqqqqq" localSheetId="26" hidden="1">{#N/A,#N/A,FALSE,"지침";#N/A,#N/A,FALSE,"환경분석";#N/A,#N/A,FALSE,"Sheet16"}</definedName>
    <definedName name="qqqqqqqqqqqqqqqqqqqqqqqq" localSheetId="23" hidden="1">{#N/A,#N/A,FALSE,"지침";#N/A,#N/A,FALSE,"환경분석";#N/A,#N/A,FALSE,"Sheet16"}</definedName>
    <definedName name="qqqqqqqqqqqqqqqqqqqqqqqq" localSheetId="40" hidden="1">{#N/A,#N/A,FALSE,"지침";#N/A,#N/A,FALSE,"환경분석";#N/A,#N/A,FALSE,"Sheet16"}</definedName>
    <definedName name="qqqqqqqqqqqqqqqqqqqqqqqq" localSheetId="29" hidden="1">{#N/A,#N/A,FALSE,"지침";#N/A,#N/A,FALSE,"환경분석";#N/A,#N/A,FALSE,"Sheet16"}</definedName>
    <definedName name="qqqqqqqqqqqqqqqqqqqqqqqq" hidden="1">{#N/A,#N/A,FALSE,"지침";#N/A,#N/A,FALSE,"환경분석";#N/A,#N/A,FALSE,"Sheet16"}</definedName>
    <definedName name="qqs" localSheetId="4" hidden="1">{"det (May)",#N/A,FALSE,"June";"sum (MAY YTD)",#N/A,FALSE,"June YTD"}</definedName>
    <definedName name="qqs" localSheetId="8" hidden="1">{"det (May)",#N/A,FALSE,"June";"sum (MAY YTD)",#N/A,FALSE,"June YTD"}</definedName>
    <definedName name="qqs" localSheetId="10" hidden="1">{"det (May)",#N/A,FALSE,"June";"sum (MAY YTD)",#N/A,FALSE,"June YTD"}</definedName>
    <definedName name="qqs" localSheetId="11" hidden="1">{"det (May)",#N/A,FALSE,"June";"sum (MAY YTD)",#N/A,FALSE,"June YTD"}</definedName>
    <definedName name="qqs" localSheetId="26" hidden="1">{"det (May)",#N/A,FALSE,"June";"sum (MAY YTD)",#N/A,FALSE,"June YTD"}</definedName>
    <definedName name="qqs" hidden="1">{"det (May)",#N/A,FALSE,"June";"sum (MAY YTD)",#N/A,FALSE,"June YTD"}</definedName>
    <definedName name="QUALIDADADEQA" localSheetId="17">#REF!</definedName>
    <definedName name="QUALIDADADEQA" localSheetId="18">#REF!</definedName>
    <definedName name="QUALIDADADEQA" localSheetId="37">#REF!</definedName>
    <definedName name="QUALIDADADEQA" localSheetId="20">#REF!</definedName>
    <definedName name="QUALIDADADEQA" localSheetId="4">#REF!</definedName>
    <definedName name="QUALIDADADEQA" localSheetId="15">#REF!</definedName>
    <definedName name="QUALIDADADEQA" localSheetId="36">#REF!</definedName>
    <definedName name="QUALIDADADEQA" localSheetId="16">#REF!</definedName>
    <definedName name="QUALIDADADEQA" localSheetId="8">#REF!</definedName>
    <definedName name="QUALIDADADEQA" localSheetId="10">#REF!</definedName>
    <definedName name="QUALIDADADEQA" localSheetId="11">#REF!</definedName>
    <definedName name="QUALIDADADEQA">#REF!</definedName>
    <definedName name="QUALIDADE" localSheetId="17">#REF!</definedName>
    <definedName name="QUALIDADE" localSheetId="18">#REF!</definedName>
    <definedName name="QUALIDADE" localSheetId="37">#REF!</definedName>
    <definedName name="QUALIDADE" localSheetId="20">#REF!</definedName>
    <definedName name="QUALIDADE" localSheetId="4">#REF!</definedName>
    <definedName name="QUALIDADE" localSheetId="15">#REF!</definedName>
    <definedName name="QUALIDADE" localSheetId="36">#REF!</definedName>
    <definedName name="QUALIDADE" localSheetId="16">#REF!</definedName>
    <definedName name="QUALIDADE" localSheetId="8">#REF!</definedName>
    <definedName name="QUALIDADE" localSheetId="10">#REF!</definedName>
    <definedName name="QUALIDADE" localSheetId="11">#REF!</definedName>
    <definedName name="QUALIDADE">#REF!</definedName>
    <definedName name="Qualidade.Instrínseca.Cerveja">[96]Setup!$Q$3:$Q$19</definedName>
    <definedName name="Qualidade.Instrínseca.Refri">[96]Setup!$Q$23:$Q$36</definedName>
    <definedName name="Qualidade.Intrínseca.Cerv" localSheetId="17">#REF!</definedName>
    <definedName name="Qualidade.Intrínseca.Cerv" localSheetId="18">#REF!</definedName>
    <definedName name="Qualidade.Intrínseca.Cerv" localSheetId="37">#REF!</definedName>
    <definedName name="Qualidade.Intrínseca.Cerv" localSheetId="20">#REF!</definedName>
    <definedName name="Qualidade.Intrínseca.Cerv" localSheetId="4">#REF!</definedName>
    <definedName name="Qualidade.Intrínseca.Cerv" localSheetId="15">#REF!</definedName>
    <definedName name="Qualidade.Intrínseca.Cerv" localSheetId="36">#REF!</definedName>
    <definedName name="Qualidade.Intrínseca.Cerv" localSheetId="16">#REF!</definedName>
    <definedName name="Qualidade.Intrínseca.Cerv" localSheetId="8">#REF!</definedName>
    <definedName name="Qualidade.Intrínseca.Cerv" localSheetId="10">#REF!</definedName>
    <definedName name="Qualidade.Intrínseca.Cerv" localSheetId="11">#REF!</definedName>
    <definedName name="Qualidade.Intrínseca.Cerv">#REF!</definedName>
    <definedName name="Qualidade.Intrínseca.Cerveja" localSheetId="17">#REF!</definedName>
    <definedName name="Qualidade.Intrínseca.Cerveja" localSheetId="18">#REF!</definedName>
    <definedName name="Qualidade.Intrínseca.Cerveja" localSheetId="37">#REF!</definedName>
    <definedName name="Qualidade.Intrínseca.Cerveja" localSheetId="20">#REF!</definedName>
    <definedName name="Qualidade.Intrínseca.Cerveja" localSheetId="4">#REF!</definedName>
    <definedName name="Qualidade.Intrínseca.Cerveja" localSheetId="15">#REF!</definedName>
    <definedName name="Qualidade.Intrínseca.Cerveja" localSheetId="36">#REF!</definedName>
    <definedName name="Qualidade.Intrínseca.Cerveja" localSheetId="16">#REF!</definedName>
    <definedName name="Qualidade.Intrínseca.Cerveja" localSheetId="8">#REF!</definedName>
    <definedName name="Qualidade.Intrínseca.Cerveja" localSheetId="10">#REF!</definedName>
    <definedName name="Qualidade.Intrínseca.Cerveja" localSheetId="11">#REF!</definedName>
    <definedName name="Qualidade.Intrínseca.Cerveja">#REF!</definedName>
    <definedName name="Qualidade.Intrínseca.Refri" localSheetId="17">#REF!</definedName>
    <definedName name="Qualidade.Intrínseca.Refri" localSheetId="18">#REF!</definedName>
    <definedName name="Qualidade.Intrínseca.Refri" localSheetId="37">#REF!</definedName>
    <definedName name="Qualidade.Intrínseca.Refri" localSheetId="20">#REF!</definedName>
    <definedName name="Qualidade.Intrínseca.Refri" localSheetId="4">#REF!</definedName>
    <definedName name="Qualidade.Intrínseca.Refri" localSheetId="15">#REF!</definedName>
    <definedName name="Qualidade.Intrínseca.Refri" localSheetId="36">#REF!</definedName>
    <definedName name="Qualidade.Intrínseca.Refri" localSheetId="16">#REF!</definedName>
    <definedName name="Qualidade.Intrínseca.Refri" localSheetId="8">#REF!</definedName>
    <definedName name="Qualidade.Intrínseca.Refri" localSheetId="10">#REF!</definedName>
    <definedName name="Qualidade.Intrínseca.Refri" localSheetId="11">#REF!</definedName>
    <definedName name="Qualidade.Intrínseca.Refri">#REF!</definedName>
    <definedName name="Qualidade_050106" localSheetId="17" hidden="1">{#N/A,#N/A,FALSE,"RELATÓRIO";#N/A,#N/A,FALSE,"RELATÓRIO"}</definedName>
    <definedName name="Qualidade_050106" localSheetId="18" hidden="1">{#N/A,#N/A,FALSE,"RELATÓRIO";#N/A,#N/A,FALSE,"RELATÓRIO"}</definedName>
    <definedName name="Qualidade_050106" localSheetId="37" hidden="1">{#N/A,#N/A,FALSE,"RELATÓRIO";#N/A,#N/A,FALSE,"RELATÓRIO"}</definedName>
    <definedName name="Qualidade_050106" localSheetId="33" hidden="1">{#N/A,#N/A,FALSE,"RELATÓRIO";#N/A,#N/A,FALSE,"RELATÓRIO"}</definedName>
    <definedName name="Qualidade_050106" localSheetId="20" hidden="1">{#N/A,#N/A,FALSE,"RELATÓRIO";#N/A,#N/A,FALSE,"RELATÓRIO"}</definedName>
    <definedName name="Qualidade_050106" localSheetId="6" hidden="1">{#N/A,#N/A,FALSE,"RELATÓRIO";#N/A,#N/A,FALSE,"RELATÓRIO"}</definedName>
    <definedName name="Qualidade_050106" localSheetId="4" hidden="1">{#N/A,#N/A,FALSE,"RELATÓRIO";#N/A,#N/A,FALSE,"RELATÓRIO"}</definedName>
    <definedName name="Qualidade_050106" localSheetId="15" hidden="1">{#N/A,#N/A,FALSE,"RELATÓRIO";#N/A,#N/A,FALSE,"RELATÓRIO"}</definedName>
    <definedName name="Qualidade_050106" localSheetId="36" hidden="1">{#N/A,#N/A,FALSE,"RELATÓRIO";#N/A,#N/A,FALSE,"RELATÓRIO"}</definedName>
    <definedName name="Qualidade_050106" localSheetId="16" hidden="1">{#N/A,#N/A,FALSE,"RELATÓRIO";#N/A,#N/A,FALSE,"RELATÓRIO"}</definedName>
    <definedName name="Qualidade_050106" localSheetId="41" hidden="1">{#N/A,#N/A,FALSE,"RELATÓRIO";#N/A,#N/A,FALSE,"RELATÓRIO"}</definedName>
    <definedName name="Qualidade_050106" localSheetId="8" hidden="1">{#N/A,#N/A,FALSE,"RELATÓRIO";#N/A,#N/A,FALSE,"RELATÓRIO"}</definedName>
    <definedName name="Qualidade_050106" localSheetId="7" hidden="1">{#N/A,#N/A,FALSE,"RELATÓRIO";#N/A,#N/A,FALSE,"RELATÓRIO"}</definedName>
    <definedName name="Qualidade_050106" localSheetId="10" hidden="1">{#N/A,#N/A,FALSE,"RELATÓRIO";#N/A,#N/A,FALSE,"RELATÓRIO"}</definedName>
    <definedName name="Qualidade_050106" localSheetId="9" hidden="1">{#N/A,#N/A,FALSE,"RELATÓRIO";#N/A,#N/A,FALSE,"RELATÓRIO"}</definedName>
    <definedName name="Qualidade_050106" localSheetId="11" hidden="1">{#N/A,#N/A,FALSE,"RELATÓRIO";#N/A,#N/A,FALSE,"RELATÓRIO"}</definedName>
    <definedName name="Qualidade_050106" localSheetId="26" hidden="1">{#N/A,#N/A,FALSE,"RELATÓRIO";#N/A,#N/A,FALSE,"RELATÓRIO"}</definedName>
    <definedName name="Qualidade_050106" localSheetId="23" hidden="1">{#N/A,#N/A,FALSE,"RELATÓRIO";#N/A,#N/A,FALSE,"RELATÓRIO"}</definedName>
    <definedName name="Qualidade_050106" localSheetId="40" hidden="1">{#N/A,#N/A,FALSE,"RELATÓRIO";#N/A,#N/A,FALSE,"RELATÓRIO"}</definedName>
    <definedName name="Qualidade_050106" localSheetId="29" hidden="1">{#N/A,#N/A,FALSE,"RELATÓRIO";#N/A,#N/A,FALSE,"RELATÓRIO"}</definedName>
    <definedName name="Qualidade_050106" hidden="1">{#N/A,#N/A,FALSE,"RELATÓRIO";#N/A,#N/A,FALSE,"RELATÓRIO"}</definedName>
    <definedName name="Quality_Complaints">OFFSET([198]Complaints!$A$11,0,0,COUNTA([198]Complaints!$A$1:$A$65536),38)</definedName>
    <definedName name="Quality_Micro">OFFSET([198]Micro!$A$11,0,0,COUNTA([198]Micro!$A$1:$A$65536),38)</definedName>
    <definedName name="Quality_Pack">OFFSET([198]Pack!$A$11,0,0,COUNTA([198]Pack!$A$1:$A$65536),38)</definedName>
    <definedName name="Quality_Physchem">OFFSET([198]Physchem!$A$11,0,0,COUNTA([198]Physchem!$A$1:$A$65536),38)</definedName>
    <definedName name="Quality_Quality">OFFSET([198]Quality!$A$11,0,0,COUNTA([198]Quality!$A$1:$A$65536),38)</definedName>
    <definedName name="Quantidade.Consumida.Açúcar" localSheetId="17">#REF!</definedName>
    <definedName name="Quantidade.Consumida.Açúcar" localSheetId="18">#REF!</definedName>
    <definedName name="Quantidade.Consumida.Açúcar" localSheetId="37">#REF!</definedName>
    <definedName name="Quantidade.Consumida.Açúcar" localSheetId="20">#REF!</definedName>
    <definedName name="Quantidade.Consumida.Açúcar" localSheetId="4">#REF!</definedName>
    <definedName name="Quantidade.Consumida.Açúcar" localSheetId="15">#REF!</definedName>
    <definedName name="Quantidade.Consumida.Açúcar" localSheetId="36">#REF!</definedName>
    <definedName name="Quantidade.Consumida.Açúcar" localSheetId="16">#REF!</definedName>
    <definedName name="Quantidade.Consumida.Açúcar" localSheetId="8">#REF!</definedName>
    <definedName name="Quantidade.Consumida.Açúcar" localSheetId="10">#REF!</definedName>
    <definedName name="Quantidade.Consumida.Açúcar" localSheetId="11">#REF!</definedName>
    <definedName name="Quantidade.Consumida.Açúcar">#REF!</definedName>
    <definedName name="Quantidade.Consumida.Arroz" localSheetId="17">#REF!</definedName>
    <definedName name="Quantidade.Consumida.Arroz" localSheetId="18">#REF!</definedName>
    <definedName name="Quantidade.Consumida.Arroz" localSheetId="37">#REF!</definedName>
    <definedName name="Quantidade.Consumida.Arroz" localSheetId="20">#REF!</definedName>
    <definedName name="Quantidade.Consumida.Arroz" localSheetId="4">#REF!</definedName>
    <definedName name="Quantidade.Consumida.Arroz" localSheetId="15">#REF!</definedName>
    <definedName name="Quantidade.Consumida.Arroz" localSheetId="36">#REF!</definedName>
    <definedName name="Quantidade.Consumida.Arroz" localSheetId="16">#REF!</definedName>
    <definedName name="Quantidade.Consumida.Arroz" localSheetId="8">#REF!</definedName>
    <definedName name="Quantidade.Consumida.Arroz" localSheetId="10">#REF!</definedName>
    <definedName name="Quantidade.Consumida.Arroz" localSheetId="11">#REF!</definedName>
    <definedName name="Quantidade.Consumida.Arroz">#REF!</definedName>
    <definedName name="Quantidade.Consumida.Grits" localSheetId="17">#REF!</definedName>
    <definedName name="Quantidade.Consumida.Grits" localSheetId="18">#REF!</definedName>
    <definedName name="Quantidade.Consumida.Grits" localSheetId="37">#REF!</definedName>
    <definedName name="Quantidade.Consumida.Grits" localSheetId="20">#REF!</definedName>
    <definedName name="Quantidade.Consumida.Grits" localSheetId="4">#REF!</definedName>
    <definedName name="Quantidade.Consumida.Grits" localSheetId="15">#REF!</definedName>
    <definedName name="Quantidade.Consumida.Grits" localSheetId="36">#REF!</definedName>
    <definedName name="Quantidade.Consumida.Grits" localSheetId="16">#REF!</definedName>
    <definedName name="Quantidade.Consumida.Grits" localSheetId="8">#REF!</definedName>
    <definedName name="Quantidade.Consumida.Grits" localSheetId="10">#REF!</definedName>
    <definedName name="Quantidade.Consumida.Grits" localSheetId="11">#REF!</definedName>
    <definedName name="Quantidade.Consumida.Grits">#REF!</definedName>
    <definedName name="Quantidade.Consumida.HM" localSheetId="17">#REF!</definedName>
    <definedName name="Quantidade.Consumida.HM" localSheetId="18">#REF!</definedName>
    <definedName name="Quantidade.Consumida.HM" localSheetId="37">#REF!</definedName>
    <definedName name="Quantidade.Consumida.HM" localSheetId="20">#REF!</definedName>
    <definedName name="Quantidade.Consumida.HM" localSheetId="4">#REF!</definedName>
    <definedName name="Quantidade.Consumida.HM" localSheetId="15">#REF!</definedName>
    <definedName name="Quantidade.Consumida.HM" localSheetId="36">#REF!</definedName>
    <definedName name="Quantidade.Consumida.HM" localSheetId="16">#REF!</definedName>
    <definedName name="Quantidade.Consumida.HM" localSheetId="8">#REF!</definedName>
    <definedName name="Quantidade.Consumida.HM" localSheetId="10">#REF!</definedName>
    <definedName name="Quantidade.Consumida.HM" localSheetId="11">#REF!</definedName>
    <definedName name="Quantidade.Consumida.HM">#REF!</definedName>
    <definedName name="Quantidade.Consumida.Malte" localSheetId="17">#REF!</definedName>
    <definedName name="Quantidade.Consumida.Malte" localSheetId="18">#REF!</definedName>
    <definedName name="Quantidade.Consumida.Malte" localSheetId="37">#REF!</definedName>
    <definedName name="Quantidade.Consumida.Malte" localSheetId="20">#REF!</definedName>
    <definedName name="Quantidade.Consumida.Malte" localSheetId="4">#REF!</definedName>
    <definedName name="Quantidade.Consumida.Malte" localSheetId="15">#REF!</definedName>
    <definedName name="Quantidade.Consumida.Malte" localSheetId="36">#REF!</definedName>
    <definedName name="Quantidade.Consumida.Malte" localSheetId="16">#REF!</definedName>
    <definedName name="Quantidade.Consumida.Malte" localSheetId="8">#REF!</definedName>
    <definedName name="Quantidade.Consumida.Malte" localSheetId="10">#REF!</definedName>
    <definedName name="Quantidade.Consumida.Malte" localSheetId="11">#REF!</definedName>
    <definedName name="Quantidade.Consumida.Malte">#REF!</definedName>
    <definedName name="query">[254]qyrMetas_Real!$A$1:$AP$93</definedName>
    <definedName name="Quilmes" localSheetId="17">#REF!</definedName>
    <definedName name="Quilmes" localSheetId="18">#REF!</definedName>
    <definedName name="Quilmes" localSheetId="37">#REF!</definedName>
    <definedName name="Quilmes" localSheetId="20">#REF!</definedName>
    <definedName name="Quilmes" localSheetId="4">#REF!</definedName>
    <definedName name="Quilmes" localSheetId="15">#REF!</definedName>
    <definedName name="Quilmes" localSheetId="36">#REF!</definedName>
    <definedName name="Quilmes" localSheetId="16">#REF!</definedName>
    <definedName name="Quilmes" localSheetId="8">#REF!</definedName>
    <definedName name="Quilmes" localSheetId="10">#REF!</definedName>
    <definedName name="Quilmes" localSheetId="11">#REF!</definedName>
    <definedName name="Quilmes">#REF!</definedName>
    <definedName name="qw" localSheetId="17" hidden="1">{#N/A,#N/A,FALSE,"??";#N/A,#N/A,FALSE,"????";#N/A,#N/A,FALSE,"Sheet16"}</definedName>
    <definedName name="qw" localSheetId="18" hidden="1">{#N/A,#N/A,FALSE,"??";#N/A,#N/A,FALSE,"????";#N/A,#N/A,FALSE,"Sheet16"}</definedName>
    <definedName name="qw" localSheetId="37" hidden="1">{#N/A,#N/A,FALSE,"??";#N/A,#N/A,FALSE,"????";#N/A,#N/A,FALSE,"Sheet16"}</definedName>
    <definedName name="qw" localSheetId="33" hidden="1">{#N/A,#N/A,FALSE,"??";#N/A,#N/A,FALSE,"????";#N/A,#N/A,FALSE,"Sheet16"}</definedName>
    <definedName name="qw" localSheetId="20" hidden="1">{#N/A,#N/A,FALSE,"??";#N/A,#N/A,FALSE,"????";#N/A,#N/A,FALSE,"Sheet16"}</definedName>
    <definedName name="qw" localSheetId="6" hidden="1">[4]은행!#REF!</definedName>
    <definedName name="qw" localSheetId="4" hidden="1">{#N/A,#N/A,FALSE,"??";#N/A,#N/A,FALSE,"????";#N/A,#N/A,FALSE,"Sheet16"}</definedName>
    <definedName name="qw" localSheetId="15" hidden="1">{#N/A,#N/A,FALSE,"??";#N/A,#N/A,FALSE,"????";#N/A,#N/A,FALSE,"Sheet16"}</definedName>
    <definedName name="qw" localSheetId="36" hidden="1">{#N/A,#N/A,FALSE,"??";#N/A,#N/A,FALSE,"????";#N/A,#N/A,FALSE,"Sheet16"}</definedName>
    <definedName name="qw" localSheetId="16" hidden="1">{#N/A,#N/A,FALSE,"??";#N/A,#N/A,FALSE,"????";#N/A,#N/A,FALSE,"Sheet16"}</definedName>
    <definedName name="qw" localSheetId="41" hidden="1">{#N/A,#N/A,FALSE,"??";#N/A,#N/A,FALSE,"????";#N/A,#N/A,FALSE,"Sheet16"}</definedName>
    <definedName name="qw" localSheetId="8" hidden="1">[4]은행!#REF!</definedName>
    <definedName name="qw" localSheetId="7" hidden="1">{#N/A,#N/A,FALSE,"??";#N/A,#N/A,FALSE,"????";#N/A,#N/A,FALSE,"Sheet16"}</definedName>
    <definedName name="qw" localSheetId="10" hidden="1">{#N/A,#N/A,FALSE,"??";#N/A,#N/A,FALSE,"????";#N/A,#N/A,FALSE,"Sheet16"}</definedName>
    <definedName name="qw" localSheetId="9" hidden="1">{#N/A,#N/A,FALSE,"??";#N/A,#N/A,FALSE,"????";#N/A,#N/A,FALSE,"Sheet16"}</definedName>
    <definedName name="qw" localSheetId="11" hidden="1">{#N/A,#N/A,FALSE,"??";#N/A,#N/A,FALSE,"????";#N/A,#N/A,FALSE,"Sheet16"}</definedName>
    <definedName name="qw" localSheetId="26" hidden="1">[4]은행!#REF!</definedName>
    <definedName name="qw" localSheetId="23" hidden="1">{#N/A,#N/A,FALSE,"??";#N/A,#N/A,FALSE,"????";#N/A,#N/A,FALSE,"Sheet16"}</definedName>
    <definedName name="qw" localSheetId="40" hidden="1">{#N/A,#N/A,FALSE,"??";#N/A,#N/A,FALSE,"????";#N/A,#N/A,FALSE,"Sheet16"}</definedName>
    <definedName name="qw" localSheetId="29" hidden="1">[4]은행!#REF!</definedName>
    <definedName name="qw" hidden="1">{#N/A,#N/A,FALSE,"??";#N/A,#N/A,FALSE,"????";#N/A,#N/A,FALSE,"Sheet16"}</definedName>
    <definedName name="qwe" localSheetId="17" hidden="1">{#N/A,#N/A,FALSE,"Hoja1";#N/A,#N/A,FALSE,"Hoja2"}</definedName>
    <definedName name="qwe" localSheetId="18" hidden="1">{#N/A,#N/A,FALSE,"Hoja1";#N/A,#N/A,FALSE,"Hoja2"}</definedName>
    <definedName name="qwe" localSheetId="37" hidden="1">{#N/A,#N/A,FALSE,"Hoja1";#N/A,#N/A,FALSE,"Hoja2"}</definedName>
    <definedName name="qwe" localSheetId="33" hidden="1">{#N/A,#N/A,FALSE,"Hoja1";#N/A,#N/A,FALSE,"Hoja2"}</definedName>
    <definedName name="qwe" localSheetId="20" hidden="1">{#N/A,#N/A,FALSE,"Hoja1";#N/A,#N/A,FALSE,"Hoja2"}</definedName>
    <definedName name="qwe" localSheetId="6">#REF!</definedName>
    <definedName name="qwe" localSheetId="4" hidden="1">{#N/A,#N/A,FALSE,"Hoja1";#N/A,#N/A,FALSE,"Hoja2"}</definedName>
    <definedName name="qwe" localSheetId="15" hidden="1">{#N/A,#N/A,FALSE,"Hoja1";#N/A,#N/A,FALSE,"Hoja2"}</definedName>
    <definedName name="qwe" localSheetId="36" hidden="1">{#N/A,#N/A,FALSE,"Hoja1";#N/A,#N/A,FALSE,"Hoja2"}</definedName>
    <definedName name="qwe" localSheetId="16" hidden="1">{#N/A,#N/A,FALSE,"Hoja1";#N/A,#N/A,FALSE,"Hoja2"}</definedName>
    <definedName name="qwe" localSheetId="41" hidden="1">{#N/A,#N/A,FALSE,"Hoja1";#N/A,#N/A,FALSE,"Hoja2"}</definedName>
    <definedName name="qwe" localSheetId="8">#REF!</definedName>
    <definedName name="qwe" localSheetId="7" hidden="1">{#N/A,#N/A,FALSE,"Hoja1";#N/A,#N/A,FALSE,"Hoja2"}</definedName>
    <definedName name="qwe" localSheetId="10" hidden="1">{#N/A,#N/A,FALSE,"Hoja1";#N/A,#N/A,FALSE,"Hoja2"}</definedName>
    <definedName name="qwe" localSheetId="9" hidden="1">{#N/A,#N/A,FALSE,"Hoja1";#N/A,#N/A,FALSE,"Hoja2"}</definedName>
    <definedName name="qwe" localSheetId="11" hidden="1">{#N/A,#N/A,FALSE,"Hoja1";#N/A,#N/A,FALSE,"Hoja2"}</definedName>
    <definedName name="qwe" localSheetId="26" hidden="1">{#N/A,#N/A,FALSE,"Hoja1";#N/A,#N/A,FALSE,"Hoja2"}</definedName>
    <definedName name="qwe" localSheetId="23" hidden="1">{#N/A,#N/A,FALSE,"Hoja1";#N/A,#N/A,FALSE,"Hoja2"}</definedName>
    <definedName name="qwe" localSheetId="40" hidden="1">{#N/A,#N/A,FALSE,"Hoja1";#N/A,#N/A,FALSE,"Hoja2"}</definedName>
    <definedName name="qwe" localSheetId="29" hidden="1">{#N/A,#N/A,FALSE,"Hoja1";#N/A,#N/A,FALSE,"Hoja2"}</definedName>
    <definedName name="qwe" hidden="1">{#N/A,#N/A,FALSE,"Hoja1";#N/A,#N/A,FALSE,"Hoja2"}</definedName>
    <definedName name="r_printfunction" localSheetId="17">#REF!</definedName>
    <definedName name="r_printfunction" localSheetId="18">#REF!</definedName>
    <definedName name="r_printfunction" localSheetId="37">#REF!</definedName>
    <definedName name="r_printfunction" localSheetId="20">#REF!</definedName>
    <definedName name="r_printfunction" localSheetId="4">#REF!</definedName>
    <definedName name="r_printfunction" localSheetId="15">#REF!</definedName>
    <definedName name="r_printfunction" localSheetId="36">#REF!</definedName>
    <definedName name="r_printfunction" localSheetId="16">#REF!</definedName>
    <definedName name="r_printfunction" localSheetId="8">#REF!</definedName>
    <definedName name="r_printfunction" localSheetId="10">#REF!</definedName>
    <definedName name="r_printfunction" localSheetId="11">#REF!</definedName>
    <definedName name="r_printfunction">#REF!</definedName>
    <definedName name="RACK" localSheetId="17">#REF!</definedName>
    <definedName name="RACK" localSheetId="18">#REF!</definedName>
    <definedName name="RACK" localSheetId="37">#REF!</definedName>
    <definedName name="RACK" localSheetId="20">#REF!</definedName>
    <definedName name="RACK" localSheetId="4">#REF!</definedName>
    <definedName name="RACK" localSheetId="15">#REF!</definedName>
    <definedName name="RACK" localSheetId="36">#REF!</definedName>
    <definedName name="RACK" localSheetId="16">#REF!</definedName>
    <definedName name="RACK" localSheetId="8">#REF!</definedName>
    <definedName name="RACK" localSheetId="10">#REF!</definedName>
    <definedName name="RACK" localSheetId="11">#REF!</definedName>
    <definedName name="RACK">#REF!</definedName>
    <definedName name="Radius">[140]Gauge!$B$2</definedName>
    <definedName name="RadiusA" localSheetId="17">#REF!</definedName>
    <definedName name="RadiusA" localSheetId="18">#REF!</definedName>
    <definedName name="RadiusA" localSheetId="37">#REF!</definedName>
    <definedName name="RadiusA" localSheetId="20">#REF!</definedName>
    <definedName name="RadiusA" localSheetId="4">#REF!</definedName>
    <definedName name="RadiusA" localSheetId="15">#REF!</definedName>
    <definedName name="RadiusA" localSheetId="36">#REF!</definedName>
    <definedName name="RadiusA" localSheetId="16">#REF!</definedName>
    <definedName name="RadiusA" localSheetId="8">#REF!</definedName>
    <definedName name="RadiusA" localSheetId="10">#REF!</definedName>
    <definedName name="RadiusA" localSheetId="11">#REF!</definedName>
    <definedName name="RadiusA">#REF!</definedName>
    <definedName name="RadiusB" localSheetId="17">#REF!</definedName>
    <definedName name="RadiusB" localSheetId="18">#REF!</definedName>
    <definedName name="RadiusB" localSheetId="37">#REF!</definedName>
    <definedName name="RadiusB" localSheetId="20">#REF!</definedName>
    <definedName name="RadiusB" localSheetId="4">#REF!</definedName>
    <definedName name="RadiusB" localSheetId="15">#REF!</definedName>
    <definedName name="RadiusB" localSheetId="36">#REF!</definedName>
    <definedName name="RadiusB" localSheetId="16">#REF!</definedName>
    <definedName name="RadiusB" localSheetId="8">#REF!</definedName>
    <definedName name="RadiusB" localSheetId="10">#REF!</definedName>
    <definedName name="RadiusB" localSheetId="11">#REF!</definedName>
    <definedName name="RadiusB">#REF!</definedName>
    <definedName name="RANGE" localSheetId="17">#REF!</definedName>
    <definedName name="RANGE" localSheetId="18">#REF!</definedName>
    <definedName name="RANGE" localSheetId="37">#REF!</definedName>
    <definedName name="RANGE" localSheetId="20">#REF!</definedName>
    <definedName name="RANGE" localSheetId="4">#REF!</definedName>
    <definedName name="RANGE" localSheetId="15">#REF!</definedName>
    <definedName name="RANGE" localSheetId="36">#REF!</definedName>
    <definedName name="RANGE" localSheetId="16">#REF!</definedName>
    <definedName name="RANGE" localSheetId="8">#REF!</definedName>
    <definedName name="RANGE" localSheetId="10">#REF!</definedName>
    <definedName name="RANGE" localSheetId="11">#REF!</definedName>
    <definedName name="RANGE">#REF!</definedName>
    <definedName name="Rango_LPT" localSheetId="17">#REF!</definedName>
    <definedName name="Rango_LPT" localSheetId="18">#REF!</definedName>
    <definedName name="Rango_LPT" localSheetId="37">#REF!</definedName>
    <definedName name="Rango_LPT" localSheetId="20">#REF!</definedName>
    <definedName name="Rango_LPT" localSheetId="4">#REF!</definedName>
    <definedName name="Rango_LPT" localSheetId="15">#REF!</definedName>
    <definedName name="Rango_LPT" localSheetId="36">#REF!</definedName>
    <definedName name="Rango_LPT" localSheetId="16">#REF!</definedName>
    <definedName name="Rango_LPT" localSheetId="8">#REF!</definedName>
    <definedName name="Rango_LPT" localSheetId="10">#REF!</definedName>
    <definedName name="Rango_LPT" localSheetId="11">#REF!</definedName>
    <definedName name="Rango_LPT">#REF!</definedName>
    <definedName name="RANGO_TOTAL_TRANSF">[245]RESUMEN!$A:$IV</definedName>
    <definedName name="rangodatosdatos">[255]DATOS!$E$10:$FK$61</definedName>
    <definedName name="RANSWAP" localSheetId="17">#REF!</definedName>
    <definedName name="RANSWAP" localSheetId="18">#REF!</definedName>
    <definedName name="RANSWAP" localSheetId="37">#REF!</definedName>
    <definedName name="RANSWAP" localSheetId="20">#REF!</definedName>
    <definedName name="RANSWAP" localSheetId="4">#REF!</definedName>
    <definedName name="RANSWAP" localSheetId="15">#REF!</definedName>
    <definedName name="RANSWAP" localSheetId="36">#REF!</definedName>
    <definedName name="RANSWAP" localSheetId="16">#REF!</definedName>
    <definedName name="RANSWAP" localSheetId="8">#REF!</definedName>
    <definedName name="RANSWAP" localSheetId="10">#REF!</definedName>
    <definedName name="RANSWAP" localSheetId="11">#REF!</definedName>
    <definedName name="RANSWAP">#REF!</definedName>
    <definedName name="RAT" localSheetId="17" hidden="1">{"'171'!$A$1:$Z$50"}</definedName>
    <definedName name="RAT" localSheetId="18" hidden="1">{"'171'!$A$1:$Z$50"}</definedName>
    <definedName name="RAT" localSheetId="37" hidden="1">{"'171'!$A$1:$Z$50"}</definedName>
    <definedName name="RAT" localSheetId="33" hidden="1">{"'171'!$A$1:$Z$50"}</definedName>
    <definedName name="RAT" localSheetId="20" hidden="1">{"'171'!$A$1:$Z$50"}</definedName>
    <definedName name="RAT" localSheetId="6" hidden="1">{"'171'!$A$1:$Z$50"}</definedName>
    <definedName name="RAT" localSheetId="4" hidden="1">{"'171'!$A$1:$Z$50"}</definedName>
    <definedName name="RAT" localSheetId="15" hidden="1">{"'171'!$A$1:$Z$50"}</definedName>
    <definedName name="RAT" localSheetId="36" hidden="1">{"'171'!$A$1:$Z$50"}</definedName>
    <definedName name="RAT" localSheetId="16" hidden="1">{"'171'!$A$1:$Z$50"}</definedName>
    <definedName name="RAT" localSheetId="41" hidden="1">{"'171'!$A$1:$Z$50"}</definedName>
    <definedName name="RAT" localSheetId="8" hidden="1">{"'171'!$A$1:$Z$50"}</definedName>
    <definedName name="RAT" localSheetId="7" hidden="1">{"'171'!$A$1:$Z$50"}</definedName>
    <definedName name="RAT" localSheetId="10" hidden="1">{"'171'!$A$1:$Z$50"}</definedName>
    <definedName name="RAT" localSheetId="9" hidden="1">{"'171'!$A$1:$Z$50"}</definedName>
    <definedName name="RAT" localSheetId="11" hidden="1">{"'171'!$A$1:$Z$50"}</definedName>
    <definedName name="RAT" localSheetId="26" hidden="1">{"'171'!$A$1:$Z$50"}</definedName>
    <definedName name="RAT" localSheetId="23" hidden="1">{"'171'!$A$1:$Z$50"}</definedName>
    <definedName name="RAT" localSheetId="40" hidden="1">{"'171'!$A$1:$Z$50"}</definedName>
    <definedName name="RAT" localSheetId="29" hidden="1">{"'171'!$A$1:$Z$50"}</definedName>
    <definedName name="RAT" hidden="1">{"'171'!$A$1:$Z$50"}</definedName>
    <definedName name="Rate1">[47]STARTSHEET!$F$10</definedName>
    <definedName name="Rate2">[47]STARTSHEET!$G$10</definedName>
    <definedName name="Rate3">[47]STARTSHEET!$H$10</definedName>
    <definedName name="Rate4">[47]STARTSHEET!$I$10</definedName>
    <definedName name="RAWMAT01" localSheetId="17">#REF!</definedName>
    <definedName name="RAWMAT01" localSheetId="18">#REF!</definedName>
    <definedName name="RAWMAT01" localSheetId="37">#REF!</definedName>
    <definedName name="RAWMAT01" localSheetId="20">#REF!</definedName>
    <definedName name="RAWMAT01" localSheetId="4">#REF!</definedName>
    <definedName name="RAWMAT01" localSheetId="15">#REF!</definedName>
    <definedName name="RAWMAT01" localSheetId="36">#REF!</definedName>
    <definedName name="RAWMAT01" localSheetId="16">#REF!</definedName>
    <definedName name="RAWMAT01" localSheetId="8">#REF!</definedName>
    <definedName name="RAWMAT01" localSheetId="10">#REF!</definedName>
    <definedName name="RAWMAT01" localSheetId="11">#REF!</definedName>
    <definedName name="RAWMAT01">#REF!</definedName>
    <definedName name="RAWMATLE" localSheetId="17">#REF!</definedName>
    <definedName name="RAWMATLE" localSheetId="18">#REF!</definedName>
    <definedName name="RAWMATLE" localSheetId="37">#REF!</definedName>
    <definedName name="RAWMATLE" localSheetId="20">#REF!</definedName>
    <definedName name="RAWMATLE" localSheetId="4">#REF!</definedName>
    <definedName name="RAWMATLE" localSheetId="15">#REF!</definedName>
    <definedName name="RAWMATLE" localSheetId="36">#REF!</definedName>
    <definedName name="RAWMATLE" localSheetId="16">#REF!</definedName>
    <definedName name="RAWMATLE" localSheetId="8">#REF!</definedName>
    <definedName name="RAWMATLE" localSheetId="10">#REF!</definedName>
    <definedName name="RAWMATLE" localSheetId="11">#REF!</definedName>
    <definedName name="RAWMATLE">#REF!</definedName>
    <definedName name="rChave" localSheetId="17">#REF!</definedName>
    <definedName name="rChave" localSheetId="18">#REF!</definedName>
    <definedName name="rChave" localSheetId="37">#REF!</definedName>
    <definedName name="rChave" localSheetId="20">#REF!</definedName>
    <definedName name="rChave" localSheetId="4">#REF!</definedName>
    <definedName name="rChave" localSheetId="15">#REF!</definedName>
    <definedName name="rChave" localSheetId="36">#REF!</definedName>
    <definedName name="rChave" localSheetId="16">#REF!</definedName>
    <definedName name="rChave" localSheetId="8">#REF!</definedName>
    <definedName name="rChave" localSheetId="10">#REF!</definedName>
    <definedName name="rChave" localSheetId="11">#REF!</definedName>
    <definedName name="rChave">#REF!</definedName>
    <definedName name="rddf" localSheetId="4" hidden="1">{"det (May)",#N/A,FALSE,"June";"sum (MAY YTD)",#N/A,FALSE,"June YTD"}</definedName>
    <definedName name="rddf" localSheetId="8" hidden="1">{"det (May)",#N/A,FALSE,"June";"sum (MAY YTD)",#N/A,FALSE,"June YTD"}</definedName>
    <definedName name="rddf" localSheetId="10" hidden="1">{"det (May)",#N/A,FALSE,"June";"sum (MAY YTD)",#N/A,FALSE,"June YTD"}</definedName>
    <definedName name="rddf" localSheetId="11" hidden="1">{"det (May)",#N/A,FALSE,"June";"sum (MAY YTD)",#N/A,FALSE,"June YTD"}</definedName>
    <definedName name="rddf" localSheetId="26" hidden="1">{"det (May)",#N/A,FALSE,"June";"sum (MAY YTD)",#N/A,FALSE,"June YTD"}</definedName>
    <definedName name="rddf" hidden="1">{"det (May)",#N/A,FALSE,"June";"sum (MAY YTD)",#N/A,FALSE,"June YTD"}</definedName>
    <definedName name="rdedfr"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rdedfr"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rdedfr"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rdedfr"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rdedfr"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rdedfr" hidden="1">{"04-12brpr",#N/A,FALSE,"Total jan-dec";"05brpr",#N/A,FALSE,"Total jan-dec";"07brpr",#N/A,FALSE,"Total jan-dec";"01-12absdet",#N/A,FALSE,"Total jan-dec";"01-12abs",#N/A,FALSE,"Total jan-dec";"04-12abs",#N/A,FALSE,"Total jan-dec";"04-12absdet",#N/A,FALSE,"Total jan-dec";"01-12hl",#N/A,FALSE,"Total jan-dec";"04-12HL",#N/A,FALSE,"Total jan-dec"}</definedName>
    <definedName name="re">#N/A</definedName>
    <definedName name="RE_30" localSheetId="17">#REF!</definedName>
    <definedName name="RE_30" localSheetId="18">#REF!</definedName>
    <definedName name="RE_30" localSheetId="37">#REF!</definedName>
    <definedName name="RE_30" localSheetId="20">#REF!</definedName>
    <definedName name="RE_30" localSheetId="4">#REF!</definedName>
    <definedName name="RE_30" localSheetId="15">#REF!</definedName>
    <definedName name="RE_30" localSheetId="36">#REF!</definedName>
    <definedName name="RE_30" localSheetId="16">#REF!</definedName>
    <definedName name="RE_30" localSheetId="8">#REF!</definedName>
    <definedName name="RE_30" localSheetId="10">#REF!</definedName>
    <definedName name="RE_30" localSheetId="11">#REF!</definedName>
    <definedName name="RE_30">#REF!</definedName>
    <definedName name="RE_50" localSheetId="17">#REF!</definedName>
    <definedName name="RE_50" localSheetId="18">#REF!</definedName>
    <definedName name="RE_50" localSheetId="37">#REF!</definedName>
    <definedName name="RE_50" localSheetId="20">#REF!</definedName>
    <definedName name="RE_50" localSheetId="4">#REF!</definedName>
    <definedName name="RE_50" localSheetId="15">#REF!</definedName>
    <definedName name="RE_50" localSheetId="36">#REF!</definedName>
    <definedName name="RE_50" localSheetId="16">#REF!</definedName>
    <definedName name="RE_50" localSheetId="8">#REF!</definedName>
    <definedName name="RE_50" localSheetId="10">#REF!</definedName>
    <definedName name="RE_50" localSheetId="11">#REF!</definedName>
    <definedName name="RE_50">#REF!</definedName>
    <definedName name="RE_60" localSheetId="17">#REF!</definedName>
    <definedName name="RE_60" localSheetId="18">#REF!</definedName>
    <definedName name="RE_60" localSheetId="37">#REF!</definedName>
    <definedName name="RE_60" localSheetId="20">#REF!</definedName>
    <definedName name="RE_60" localSheetId="4">#REF!</definedName>
    <definedName name="RE_60" localSheetId="15">#REF!</definedName>
    <definedName name="RE_60" localSheetId="36">#REF!</definedName>
    <definedName name="RE_60" localSheetId="16">#REF!</definedName>
    <definedName name="RE_60" localSheetId="8">#REF!</definedName>
    <definedName name="RE_60" localSheetId="10">#REF!</definedName>
    <definedName name="RE_60" localSheetId="11">#REF!</definedName>
    <definedName name="RE_60">#REF!</definedName>
    <definedName name="RE_70" localSheetId="17">#REF!</definedName>
    <definedName name="RE_70" localSheetId="18">#REF!</definedName>
    <definedName name="RE_70" localSheetId="37">#REF!</definedName>
    <definedName name="RE_70" localSheetId="20">#REF!</definedName>
    <definedName name="RE_70" localSheetId="4">#REF!</definedName>
    <definedName name="RE_70" localSheetId="15">#REF!</definedName>
    <definedName name="RE_70" localSheetId="36">#REF!</definedName>
    <definedName name="RE_70" localSheetId="16">#REF!</definedName>
    <definedName name="RE_70" localSheetId="8">#REF!</definedName>
    <definedName name="RE_70" localSheetId="10">#REF!</definedName>
    <definedName name="RE_70" localSheetId="11">#REF!</definedName>
    <definedName name="RE_70">#REF!</definedName>
    <definedName name="Real" localSheetId="17">(PeriodoInReal*([103]Gantt!$E1&gt;0))*PeriodoInPlanejado</definedName>
    <definedName name="Real" localSheetId="18">(PeriodoInReal*([103]Gantt!$E1&gt;0))*PeriodoInPlanejado</definedName>
    <definedName name="Real" localSheetId="37">(PeriodoInReal*([103]Gantt!$E1&gt;0))*PeriodoInPlanejado</definedName>
    <definedName name="Real" localSheetId="20">(PeriodoInReal*([103]Gantt!$E1&gt;0))*PeriodoInPlanejado</definedName>
    <definedName name="real" localSheetId="6">[37]Constantes!$A$18</definedName>
    <definedName name="Real" localSheetId="4">(PeriodoInReal*([103]Gantt!$E1&gt;0))*PeriodoInPlanejado</definedName>
    <definedName name="Real" localSheetId="15">(PeriodoInReal*([103]Gantt!$E1&gt;0))*PeriodoInPlanejado</definedName>
    <definedName name="Real" localSheetId="36">(PeriodoInReal*([103]Gantt!$E1&gt;0))*PeriodoInPlanejado</definedName>
    <definedName name="Real" localSheetId="16">([0]!PeriodoInReal*([103]Gantt!$E1&gt;0))*[0]!PeriodoInPlanejado</definedName>
    <definedName name="real" localSheetId="8">[37]Constantes!$A$18</definedName>
    <definedName name="Real" localSheetId="10">(PeriodoInReal*([103]Gantt!$E1&gt;0))*PeriodoInPlanejado</definedName>
    <definedName name="Real" localSheetId="11">(PeriodoInReal*([103]Gantt!$E1&gt;0))*PeriodoInPlanejado</definedName>
    <definedName name="Real">(PeriodoInReal*([103]Gantt!$E1&gt;0))*PeriodoInPlanejado</definedName>
    <definedName name="Real.Lg.Prazo" localSheetId="17">#REF!</definedName>
    <definedName name="Real.Lg.Prazo" localSheetId="18">#REF!</definedName>
    <definedName name="Real.Lg.Prazo" localSheetId="37">#REF!</definedName>
    <definedName name="Real.Lg.Prazo" localSheetId="20">#REF!</definedName>
    <definedName name="Real.Lg.Prazo" localSheetId="4">#REF!</definedName>
    <definedName name="Real.Lg.Prazo" localSheetId="15">#REF!</definedName>
    <definedName name="Real.Lg.Prazo" localSheetId="36">#REF!</definedName>
    <definedName name="Real.Lg.Prazo" localSheetId="16">#REF!</definedName>
    <definedName name="Real.Lg.Prazo" localSheetId="8">#REF!</definedName>
    <definedName name="Real.Lg.Prazo" localSheetId="10">#REF!</definedName>
    <definedName name="Real.Lg.Prazo" localSheetId="11">#REF!</definedName>
    <definedName name="Real.Lg.Prazo">#REF!</definedName>
    <definedName name="REAL_RATE" localSheetId="17">#REF!</definedName>
    <definedName name="REAL_RATE" localSheetId="18">#REF!</definedName>
    <definedName name="REAL_RATE" localSheetId="37">#REF!</definedName>
    <definedName name="REAL_RATE" localSheetId="20">#REF!</definedName>
    <definedName name="REAL_RATE" localSheetId="4">#REF!</definedName>
    <definedName name="REAL_RATE" localSheetId="15">#REF!</definedName>
    <definedName name="REAL_RATE" localSheetId="36">#REF!</definedName>
    <definedName name="REAL_RATE" localSheetId="16">#REF!</definedName>
    <definedName name="REAL_RATE" localSheetId="8">#REF!</definedName>
    <definedName name="REAL_RATE" localSheetId="10">#REF!</definedName>
    <definedName name="REAL_RATE" localSheetId="11">#REF!</definedName>
    <definedName name="REAL_RATE">#REF!</definedName>
    <definedName name="REALIZADO" localSheetId="17">#REF!</definedName>
    <definedName name="REALIZADO" localSheetId="18">#REF!</definedName>
    <definedName name="REALIZADO" localSheetId="37">#REF!</definedName>
    <definedName name="REALIZADO" localSheetId="20">#REF!</definedName>
    <definedName name="REALIZADO" localSheetId="4">#REF!</definedName>
    <definedName name="REALIZADO" localSheetId="15">#REF!</definedName>
    <definedName name="REALIZADO" localSheetId="36">#REF!</definedName>
    <definedName name="REALIZADO" localSheetId="16">#REF!</definedName>
    <definedName name="REALIZADO" localSheetId="8">#REF!</definedName>
    <definedName name="REALIZADO" localSheetId="10">#REF!</definedName>
    <definedName name="REALIZADO" localSheetId="11">#REF!</definedName>
    <definedName name="REALIZADO">#REF!</definedName>
    <definedName name="RealPosterior" localSheetId="17">PeriodoInReal*([103]Gantt!$E1&gt;0)</definedName>
    <definedName name="RealPosterior" localSheetId="18">PeriodoInReal*([103]Gantt!$E1&gt;0)</definedName>
    <definedName name="RealPosterior" localSheetId="37">PeriodoInReal*([103]Gantt!$E1&gt;0)</definedName>
    <definedName name="RealPosterior" localSheetId="20">PeriodoInReal*([103]Gantt!$E1&gt;0)</definedName>
    <definedName name="RealPosterior" localSheetId="4">PeriodoInReal*([103]Gantt!$E1&gt;0)</definedName>
    <definedName name="RealPosterior" localSheetId="15">PeriodoInReal*([103]Gantt!$E1&gt;0)</definedName>
    <definedName name="RealPosterior" localSheetId="36">PeriodoInReal*([103]Gantt!$E1&gt;0)</definedName>
    <definedName name="RealPosterior" localSheetId="16">[0]!PeriodoInReal*([103]Gantt!$E1&gt;0)</definedName>
    <definedName name="RealPosterior" localSheetId="8">PeriodoInReal*([103]Gantt!$E1&gt;0)</definedName>
    <definedName name="RealPosterior" localSheetId="10">PeriodoInReal*([103]Gantt!$E1&gt;0)</definedName>
    <definedName name="RealPosterior" localSheetId="11">PeriodoInReal*([103]Gantt!$E1&gt;0)</definedName>
    <definedName name="RealPosterior">PeriodoInReal*([103]Gantt!$E1&gt;0)</definedName>
    <definedName name="Reason">[66]Tables!$E$2:$E$9</definedName>
    <definedName name="recebmalte" localSheetId="37">[43]PP!#REF!</definedName>
    <definedName name="recebmalte" localSheetId="15">[43]PP!#REF!</definedName>
    <definedName name="recebmalte" localSheetId="36">[43]PP!#REF!</definedName>
    <definedName name="recebmalte" localSheetId="16">[43]PP!#REF!</definedName>
    <definedName name="recebmalte">[43]PP!#REF!</definedName>
    <definedName name="Receita.Extrato.Açúcar" localSheetId="17">#REF!</definedName>
    <definedName name="Receita.Extrato.Açúcar" localSheetId="18">#REF!</definedName>
    <definedName name="Receita.Extrato.Açúcar" localSheetId="37">#REF!</definedName>
    <definedName name="Receita.Extrato.Açúcar" localSheetId="20">#REF!</definedName>
    <definedName name="Receita.Extrato.Açúcar" localSheetId="4">#REF!</definedName>
    <definedName name="Receita.Extrato.Açúcar" localSheetId="15">#REF!</definedName>
    <definedName name="Receita.Extrato.Açúcar" localSheetId="36">#REF!</definedName>
    <definedName name="Receita.Extrato.Açúcar" localSheetId="16">#REF!</definedName>
    <definedName name="Receita.Extrato.Açúcar" localSheetId="8">#REF!</definedName>
    <definedName name="Receita.Extrato.Açúcar" localSheetId="10">#REF!</definedName>
    <definedName name="Receita.Extrato.Açúcar" localSheetId="11">#REF!</definedName>
    <definedName name="Receita.Extrato.Açúcar">#REF!</definedName>
    <definedName name="Receita.Extrato.Arroz" localSheetId="17">#REF!</definedName>
    <definedName name="Receita.Extrato.Arroz" localSheetId="18">#REF!</definedName>
    <definedName name="Receita.Extrato.Arroz" localSheetId="37">#REF!</definedName>
    <definedName name="Receita.Extrato.Arroz" localSheetId="20">#REF!</definedName>
    <definedName name="Receita.Extrato.Arroz" localSheetId="4">#REF!</definedName>
    <definedName name="Receita.Extrato.Arroz" localSheetId="15">#REF!</definedName>
    <definedName name="Receita.Extrato.Arroz" localSheetId="36">#REF!</definedName>
    <definedName name="Receita.Extrato.Arroz" localSheetId="16">#REF!</definedName>
    <definedName name="Receita.Extrato.Arroz" localSheetId="8">#REF!</definedName>
    <definedName name="Receita.Extrato.Arroz" localSheetId="10">#REF!</definedName>
    <definedName name="Receita.Extrato.Arroz" localSheetId="11">#REF!</definedName>
    <definedName name="Receita.Extrato.Arroz">#REF!</definedName>
    <definedName name="Receita.Extrato.Grits" localSheetId="17">#REF!</definedName>
    <definedName name="Receita.Extrato.Grits" localSheetId="18">#REF!</definedName>
    <definedName name="Receita.Extrato.Grits" localSheetId="37">#REF!</definedName>
    <definedName name="Receita.Extrato.Grits" localSheetId="20">#REF!</definedName>
    <definedName name="Receita.Extrato.Grits" localSheetId="4">#REF!</definedName>
    <definedName name="Receita.Extrato.Grits" localSheetId="15">#REF!</definedName>
    <definedName name="Receita.Extrato.Grits" localSheetId="36">#REF!</definedName>
    <definedName name="Receita.Extrato.Grits" localSheetId="16">#REF!</definedName>
    <definedName name="Receita.Extrato.Grits" localSheetId="8">#REF!</definedName>
    <definedName name="Receita.Extrato.Grits" localSheetId="10">#REF!</definedName>
    <definedName name="Receita.Extrato.Grits" localSheetId="11">#REF!</definedName>
    <definedName name="Receita.Extrato.Grits">#REF!</definedName>
    <definedName name="Receita.Extrato.HM" localSheetId="17">#REF!</definedName>
    <definedName name="Receita.Extrato.HM" localSheetId="18">#REF!</definedName>
    <definedName name="Receita.Extrato.HM" localSheetId="37">#REF!</definedName>
    <definedName name="Receita.Extrato.HM" localSheetId="20">#REF!</definedName>
    <definedName name="Receita.Extrato.HM" localSheetId="4">#REF!</definedName>
    <definedName name="Receita.Extrato.HM" localSheetId="15">#REF!</definedName>
    <definedName name="Receita.Extrato.HM" localSheetId="36">#REF!</definedName>
    <definedName name="Receita.Extrato.HM" localSheetId="16">#REF!</definedName>
    <definedName name="Receita.Extrato.HM" localSheetId="8">#REF!</definedName>
    <definedName name="Receita.Extrato.HM" localSheetId="10">#REF!</definedName>
    <definedName name="Receita.Extrato.HM" localSheetId="11">#REF!</definedName>
    <definedName name="Receita.Extrato.HM">#REF!</definedName>
    <definedName name="Receita.Extrato.Malte" localSheetId="17">#REF!</definedName>
    <definedName name="Receita.Extrato.Malte" localSheetId="18">#REF!</definedName>
    <definedName name="Receita.Extrato.Malte" localSheetId="37">#REF!</definedName>
    <definedName name="Receita.Extrato.Malte" localSheetId="20">#REF!</definedName>
    <definedName name="Receita.Extrato.Malte" localSheetId="4">#REF!</definedName>
    <definedName name="Receita.Extrato.Malte" localSheetId="15">#REF!</definedName>
    <definedName name="Receita.Extrato.Malte" localSheetId="36">#REF!</definedName>
    <definedName name="Receita.Extrato.Malte" localSheetId="16">#REF!</definedName>
    <definedName name="Receita.Extrato.Malte" localSheetId="8">#REF!</definedName>
    <definedName name="Receita.Extrato.Malte" localSheetId="10">#REF!</definedName>
    <definedName name="Receita.Extrato.Malte" localSheetId="11">#REF!</definedName>
    <definedName name="Receita.Extrato.Malte">#REF!</definedName>
    <definedName name="Receita.MP.Açúcar" localSheetId="17">#REF!</definedName>
    <definedName name="Receita.MP.Açúcar" localSheetId="18">#REF!</definedName>
    <definedName name="Receita.MP.Açúcar" localSheetId="37">#REF!</definedName>
    <definedName name="Receita.MP.Açúcar" localSheetId="20">#REF!</definedName>
    <definedName name="Receita.MP.Açúcar" localSheetId="4">#REF!</definedName>
    <definedName name="Receita.MP.Açúcar" localSheetId="15">#REF!</definedName>
    <definedName name="Receita.MP.Açúcar" localSheetId="36">#REF!</definedName>
    <definedName name="Receita.MP.Açúcar" localSheetId="16">#REF!</definedName>
    <definedName name="Receita.MP.Açúcar" localSheetId="8">#REF!</definedName>
    <definedName name="Receita.MP.Açúcar" localSheetId="10">#REF!</definedName>
    <definedName name="Receita.MP.Açúcar" localSheetId="11">#REF!</definedName>
    <definedName name="Receita.MP.Açúcar">#REF!</definedName>
    <definedName name="Receita.MP.Arroz" localSheetId="17">#REF!</definedName>
    <definedName name="Receita.MP.Arroz" localSheetId="18">#REF!</definedName>
    <definedName name="Receita.MP.Arroz" localSheetId="37">#REF!</definedName>
    <definedName name="Receita.MP.Arroz" localSheetId="20">#REF!</definedName>
    <definedName name="Receita.MP.Arroz" localSheetId="4">#REF!</definedName>
    <definedName name="Receita.MP.Arroz" localSheetId="15">#REF!</definedName>
    <definedName name="Receita.MP.Arroz" localSheetId="36">#REF!</definedName>
    <definedName name="Receita.MP.Arroz" localSheetId="16">#REF!</definedName>
    <definedName name="Receita.MP.Arroz" localSheetId="8">#REF!</definedName>
    <definedName name="Receita.MP.Arroz" localSheetId="10">#REF!</definedName>
    <definedName name="Receita.MP.Arroz" localSheetId="11">#REF!</definedName>
    <definedName name="Receita.MP.Arroz">#REF!</definedName>
    <definedName name="Receita.MP.Grits" localSheetId="17">#REF!</definedName>
    <definedName name="Receita.MP.Grits" localSheetId="18">#REF!</definedName>
    <definedName name="Receita.MP.Grits" localSheetId="37">#REF!</definedName>
    <definedName name="Receita.MP.Grits" localSheetId="20">#REF!</definedName>
    <definedName name="Receita.MP.Grits" localSheetId="4">#REF!</definedName>
    <definedName name="Receita.MP.Grits" localSheetId="15">#REF!</definedName>
    <definedName name="Receita.MP.Grits" localSheetId="36">#REF!</definedName>
    <definedName name="Receita.MP.Grits" localSheetId="16">#REF!</definedName>
    <definedName name="Receita.MP.Grits" localSheetId="8">#REF!</definedName>
    <definedName name="Receita.MP.Grits" localSheetId="10">#REF!</definedName>
    <definedName name="Receita.MP.Grits" localSheetId="11">#REF!</definedName>
    <definedName name="Receita.MP.Grits">#REF!</definedName>
    <definedName name="Receita.MP.HM" localSheetId="17">#REF!</definedName>
    <definedName name="Receita.MP.HM" localSheetId="18">#REF!</definedName>
    <definedName name="Receita.MP.HM" localSheetId="37">#REF!</definedName>
    <definedName name="Receita.MP.HM" localSheetId="20">#REF!</definedName>
    <definedName name="Receita.MP.HM" localSheetId="4">#REF!</definedName>
    <definedName name="Receita.MP.HM" localSheetId="15">#REF!</definedName>
    <definedName name="Receita.MP.HM" localSheetId="36">#REF!</definedName>
    <definedName name="Receita.MP.HM" localSheetId="16">#REF!</definedName>
    <definedName name="Receita.MP.HM" localSheetId="8">#REF!</definedName>
    <definedName name="Receita.MP.HM" localSheetId="10">#REF!</definedName>
    <definedName name="Receita.MP.HM" localSheetId="11">#REF!</definedName>
    <definedName name="Receita.MP.HM">#REF!</definedName>
    <definedName name="Receita.MP.Malte" localSheetId="17">#REF!</definedName>
    <definedName name="Receita.MP.Malte" localSheetId="18">#REF!</definedName>
    <definedName name="Receita.MP.Malte" localSheetId="37">#REF!</definedName>
    <definedName name="Receita.MP.Malte" localSheetId="20">#REF!</definedName>
    <definedName name="Receita.MP.Malte" localSheetId="4">#REF!</definedName>
    <definedName name="Receita.MP.Malte" localSheetId="15">#REF!</definedName>
    <definedName name="Receita.MP.Malte" localSheetId="36">#REF!</definedName>
    <definedName name="Receita.MP.Malte" localSheetId="16">#REF!</definedName>
    <definedName name="Receita.MP.Malte" localSheetId="8">#REF!</definedName>
    <definedName name="Receita.MP.Malte" localSheetId="10">#REF!</definedName>
    <definedName name="Receita.MP.Malte" localSheetId="11">#REF!</definedName>
    <definedName name="Receita.MP.Malte">#REF!</definedName>
    <definedName name="Recife" localSheetId="16">[10]POA!#REF!</definedName>
    <definedName name="Recife">[10]POA!#REF!</definedName>
    <definedName name="Recife1" localSheetId="16">[10]POA!#REF!</definedName>
    <definedName name="Recife1">[10]POA!#REF!</definedName>
    <definedName name="RecifeAcumulado" localSheetId="16">[10]POA!#REF!</definedName>
    <definedName name="RecifeAcumulado">[10]POA!#REF!</definedName>
    <definedName name="RecifeAcumulado1" localSheetId="16">[10]POA!#REF!</definedName>
    <definedName name="RecifeAcumulado1">[10]POA!#REF!</definedName>
    <definedName name="ReclamaçãoSelecionada">[78]Rel_Histórico!$AE$2</definedName>
    <definedName name="ReclamaçõesCerveja">[78]BaseCerv!$A$2:$A$37</definedName>
    <definedName name="ReclamaçõesNanc">[78]BaseNanc!$A$2:$A$35</definedName>
    <definedName name="red" localSheetId="17" hidden="1">{"'171'!$A$1:$Z$50"}</definedName>
    <definedName name="red" localSheetId="18" hidden="1">{"'171'!$A$1:$Z$50"}</definedName>
    <definedName name="red" localSheetId="37" hidden="1">{"'171'!$A$1:$Z$50"}</definedName>
    <definedName name="red" localSheetId="33" hidden="1">{"'171'!$A$1:$Z$50"}</definedName>
    <definedName name="red" localSheetId="20" hidden="1">{"'171'!$A$1:$Z$50"}</definedName>
    <definedName name="red" localSheetId="6" hidden="1">{"'171'!$A$1:$Z$50"}</definedName>
    <definedName name="red" localSheetId="4" hidden="1">{"'171'!$A$1:$Z$50"}</definedName>
    <definedName name="red" localSheetId="15" hidden="1">{"'171'!$A$1:$Z$50"}</definedName>
    <definedName name="red" localSheetId="36" hidden="1">{"'171'!$A$1:$Z$50"}</definedName>
    <definedName name="red" localSheetId="16" hidden="1">{"'171'!$A$1:$Z$50"}</definedName>
    <definedName name="red" localSheetId="41" hidden="1">{"'171'!$A$1:$Z$50"}</definedName>
    <definedName name="red" localSheetId="8" hidden="1">{"'171'!$A$1:$Z$50"}</definedName>
    <definedName name="red" localSheetId="7" hidden="1">{"'171'!$A$1:$Z$50"}</definedName>
    <definedName name="red" localSheetId="10" hidden="1">{"'171'!$A$1:$Z$50"}</definedName>
    <definedName name="red" localSheetId="9" hidden="1">{"'171'!$A$1:$Z$50"}</definedName>
    <definedName name="red" localSheetId="11" hidden="1">{"'171'!$A$1:$Z$50"}</definedName>
    <definedName name="red" localSheetId="26" hidden="1">{"'171'!$A$1:$Z$50"}</definedName>
    <definedName name="red" localSheetId="23" hidden="1">{"'171'!$A$1:$Z$50"}</definedName>
    <definedName name="red" localSheetId="40" hidden="1">{"'171'!$A$1:$Z$50"}</definedName>
    <definedName name="red" localSheetId="29" hidden="1">{"'171'!$A$1:$Z$50"}</definedName>
    <definedName name="red" hidden="1">{"'171'!$A$1:$Z$50"}</definedName>
    <definedName name="redfre" localSheetId="4" hidden="1">{"det (May)",#N/A,FALSE,"June";"sum (MAY YTD)",#N/A,FALSE,"June YTD"}</definedName>
    <definedName name="redfre" localSheetId="8" hidden="1">{"det (May)",#N/A,FALSE,"June";"sum (MAY YTD)",#N/A,FALSE,"June YTD"}</definedName>
    <definedName name="redfre" localSheetId="10" hidden="1">{"det (May)",#N/A,FALSE,"June";"sum (MAY YTD)",#N/A,FALSE,"June YTD"}</definedName>
    <definedName name="redfre" localSheetId="11" hidden="1">{"det (May)",#N/A,FALSE,"June";"sum (MAY YTD)",#N/A,FALSE,"June YTD"}</definedName>
    <definedName name="redfre" localSheetId="26" hidden="1">{"det (May)",#N/A,FALSE,"June";"sum (MAY YTD)",#N/A,FALSE,"June YTD"}</definedName>
    <definedName name="redfre" hidden="1">{"det (May)",#N/A,FALSE,"June";"sum (MAY YTD)",#N/A,FALSE,"June YTD"}</definedName>
    <definedName name="reducao" localSheetId="17" hidden="1">{"'171'!$A$1:$Z$50"}</definedName>
    <definedName name="reducao" localSheetId="18" hidden="1">{"'171'!$A$1:$Z$50"}</definedName>
    <definedName name="reducao" localSheetId="37" hidden="1">{"'171'!$A$1:$Z$50"}</definedName>
    <definedName name="reducao" localSheetId="33" hidden="1">{"'171'!$A$1:$Z$50"}</definedName>
    <definedName name="reducao" localSheetId="20" hidden="1">{"'171'!$A$1:$Z$50"}</definedName>
    <definedName name="reducao" localSheetId="6" hidden="1">{"'171'!$A$1:$Z$50"}</definedName>
    <definedName name="reducao" localSheetId="4" hidden="1">{"'171'!$A$1:$Z$50"}</definedName>
    <definedName name="reducao" localSheetId="15" hidden="1">{"'171'!$A$1:$Z$50"}</definedName>
    <definedName name="reducao" localSheetId="36" hidden="1">{"'171'!$A$1:$Z$50"}</definedName>
    <definedName name="reducao" localSheetId="16" hidden="1">{"'171'!$A$1:$Z$50"}</definedName>
    <definedName name="reducao" localSheetId="41" hidden="1">{"'171'!$A$1:$Z$50"}</definedName>
    <definedName name="reducao" localSheetId="8" hidden="1">{"'171'!$A$1:$Z$50"}</definedName>
    <definedName name="reducao" localSheetId="7" hidden="1">{"'171'!$A$1:$Z$50"}</definedName>
    <definedName name="reducao" localSheetId="10" hidden="1">{"'171'!$A$1:$Z$50"}</definedName>
    <definedName name="reducao" localSheetId="9" hidden="1">{"'171'!$A$1:$Z$50"}</definedName>
    <definedName name="reducao" localSheetId="11" hidden="1">{"'171'!$A$1:$Z$50"}</definedName>
    <definedName name="reducao" localSheetId="26" hidden="1">{"'171'!$A$1:$Z$50"}</definedName>
    <definedName name="reducao" localSheetId="23" hidden="1">{"'171'!$A$1:$Z$50"}</definedName>
    <definedName name="reducao" localSheetId="40" hidden="1">{"'171'!$A$1:$Z$50"}</definedName>
    <definedName name="reducao" localSheetId="29" hidden="1">{"'171'!$A$1:$Z$50"}</definedName>
    <definedName name="reducao" hidden="1">{"'171'!$A$1:$Z$50"}</definedName>
    <definedName name="reducao2" localSheetId="17" hidden="1">{"'171'!$A$1:$Z$50"}</definedName>
    <definedName name="reducao2" localSheetId="18" hidden="1">{"'171'!$A$1:$Z$50"}</definedName>
    <definedName name="reducao2" localSheetId="37" hidden="1">{"'171'!$A$1:$Z$50"}</definedName>
    <definedName name="reducao2" localSheetId="33" hidden="1">{"'171'!$A$1:$Z$50"}</definedName>
    <definedName name="reducao2" localSheetId="20" hidden="1">{"'171'!$A$1:$Z$50"}</definedName>
    <definedName name="reducao2" localSheetId="6" hidden="1">{"'171'!$A$1:$Z$50"}</definedName>
    <definedName name="reducao2" localSheetId="4" hidden="1">{"'171'!$A$1:$Z$50"}</definedName>
    <definedName name="reducao2" localSheetId="15" hidden="1">{"'171'!$A$1:$Z$50"}</definedName>
    <definedName name="reducao2" localSheetId="36" hidden="1">{"'171'!$A$1:$Z$50"}</definedName>
    <definedName name="reducao2" localSheetId="16" hidden="1">{"'171'!$A$1:$Z$50"}</definedName>
    <definedName name="reducao2" localSheetId="41" hidden="1">{"'171'!$A$1:$Z$50"}</definedName>
    <definedName name="reducao2" localSheetId="8" hidden="1">{"'171'!$A$1:$Z$50"}</definedName>
    <definedName name="reducao2" localSheetId="7" hidden="1">{"'171'!$A$1:$Z$50"}</definedName>
    <definedName name="reducao2" localSheetId="10" hidden="1">{"'171'!$A$1:$Z$50"}</definedName>
    <definedName name="reducao2" localSheetId="9" hidden="1">{"'171'!$A$1:$Z$50"}</definedName>
    <definedName name="reducao2" localSheetId="11" hidden="1">{"'171'!$A$1:$Z$50"}</definedName>
    <definedName name="reducao2" localSheetId="26" hidden="1">{"'171'!$A$1:$Z$50"}</definedName>
    <definedName name="reducao2" localSheetId="23" hidden="1">{"'171'!$A$1:$Z$50"}</definedName>
    <definedName name="reducao2" localSheetId="40" hidden="1">{"'171'!$A$1:$Z$50"}</definedName>
    <definedName name="reducao2" localSheetId="29" hidden="1">{"'171'!$A$1:$Z$50"}</definedName>
    <definedName name="reducao2" hidden="1">{"'171'!$A$1:$Z$50"}</definedName>
    <definedName name="reeeee" localSheetId="17">{0;0;0;0;1;#N/A;0.354330708661417;0.354330708661417;0.590551181102362;0.590551181102362;2;TRUE;FALSE;FALSE;FALSE;FALSE;#N/A;1;#N/A;1;1;"";""}</definedName>
    <definedName name="reeeee" localSheetId="18">{0;0;0;0;1;#N/A;0.354330708661417;0.354330708661417;0.590551181102362;0.590551181102362;2;TRUE;FALSE;FALSE;FALSE;FALSE;#N/A;1;#N/A;1;1;"";""}</definedName>
    <definedName name="reeeee" localSheetId="37">{0;0;0;0;1;#N/A;0.354330708661417;0.354330708661417;0.590551181102362;0.590551181102362;2;TRUE;FALSE;FALSE;FALSE;FALSE;#N/A;1;#N/A;1;1;"";""}</definedName>
    <definedName name="reeeee" localSheetId="20">{0;0;0;0;1;#N/A;0.354330708661417;0.354330708661417;0.590551181102362;0.590551181102362;2;TRUE;FALSE;FALSE;FALSE;FALSE;#N/A;1;#N/A;1;1;"";""}</definedName>
    <definedName name="reeeee" localSheetId="4">{0;0;0;0;1;#N/A;0.354330708661417;0.354330708661417;0.590551181102362;0.590551181102362;2;TRUE;FALSE;FALSE;FALSE;FALSE;#N/A;1;#N/A;1;1;"";""}</definedName>
    <definedName name="reeeee" localSheetId="15">{0;0;0;0;1;#N/A;0.354330708661417;0.354330708661417;0.590551181102362;0.590551181102362;2;TRUE;FALSE;FALSE;FALSE;FALSE;#N/A;1;#N/A;1;1;"";""}</definedName>
    <definedName name="reeeee" localSheetId="36">{0;0;0;0;1;#N/A;0.354330708661417;0.354330708661417;0.590551181102362;0.590551181102362;2;TRUE;FALSE;FALSE;FALSE;FALSE;#N/A;1;#N/A;1;1;"";""}</definedName>
    <definedName name="reeeee" localSheetId="16">{0;0;0;0;1;#N/A;0.354330708661417;0.354330708661417;0.590551181102362;0.590551181102362;2;TRUE;FALSE;FALSE;FALSE;FALSE;#N/A;1;#N/A;1;1;"";""}</definedName>
    <definedName name="reeeee" localSheetId="8">{0;0;0;0;1;#N/A;0.354330708661417;0.354330708661417;0.590551181102362;0.590551181102362;2;TRUE;FALSE;FALSE;FALSE;FALSE;#N/A;1;#N/A;1;1;"";""}</definedName>
    <definedName name="reeeee" localSheetId="10">{0;0;0;0;1;#N/A;0.354330708661417;0.354330708661417;0.590551181102362;0.590551181102362;2;TRUE;FALSE;FALSE;FALSE;FALSE;#N/A;1;#N/A;1;1;"";""}</definedName>
    <definedName name="reeeee" localSheetId="11">{0;0;0;0;1;#N/A;0.354330708661417;0.354330708661417;0.590551181102362;0.590551181102362;2;TRUE;FALSE;FALSE;FALSE;FALSE;#N/A;1;#N/A;1;1;"";""}</definedName>
    <definedName name="reeeee">{0;0;0;0;1;#N/A;0.354330708661417;0.354330708661417;0.590551181102362;0.590551181102362;2;TRUE;FALSE;FALSE;FALSE;FALSE;#N/A;1;#N/A;1;1;"";""}</definedName>
    <definedName name="reer" localSheetId="17" hidden="1">{"Cons_Occ_Lar",#N/A,FALSE,"márgenes";"Cen_met",#N/A,FALSE,"márgenes";"Ori_pl",#N/A,FALSE,"márgenes"}</definedName>
    <definedName name="reer" localSheetId="18" hidden="1">{"Cons_Occ_Lar",#N/A,FALSE,"márgenes";"Cen_met",#N/A,FALSE,"márgenes";"Ori_pl",#N/A,FALSE,"márgenes"}</definedName>
    <definedName name="reer" localSheetId="37" hidden="1">{"Cons_Occ_Lar",#N/A,FALSE,"márgenes";"Cen_met",#N/A,FALSE,"márgenes";"Ori_pl",#N/A,FALSE,"márgenes"}</definedName>
    <definedName name="reer" localSheetId="33" hidden="1">{"Cons_Occ_Lar",#N/A,FALSE,"márgenes";"Cen_met",#N/A,FALSE,"márgenes";"Ori_pl",#N/A,FALSE,"márgenes"}</definedName>
    <definedName name="reer" localSheetId="20" hidden="1">{"Cons_Occ_Lar",#N/A,FALSE,"márgenes";"Cen_met",#N/A,FALSE,"márgenes";"Ori_pl",#N/A,FALSE,"márgenes"}</definedName>
    <definedName name="reer" localSheetId="6" hidden="1">{"Cons_Occ_Lar",#N/A,FALSE,"márgenes";"Cen_met",#N/A,FALSE,"márgenes";"Ori_pl",#N/A,FALSE,"márgenes"}</definedName>
    <definedName name="reer" localSheetId="4" hidden="1">{"Cons_Occ_Lar",#N/A,FALSE,"márgenes";"Cen_met",#N/A,FALSE,"márgenes";"Ori_pl",#N/A,FALSE,"márgenes"}</definedName>
    <definedName name="reer" localSheetId="15" hidden="1">{"Cons_Occ_Lar",#N/A,FALSE,"márgenes";"Cen_met",#N/A,FALSE,"márgenes";"Ori_pl",#N/A,FALSE,"márgenes"}</definedName>
    <definedName name="reer" localSheetId="36" hidden="1">{"Cons_Occ_Lar",#N/A,FALSE,"márgenes";"Cen_met",#N/A,FALSE,"márgenes";"Ori_pl",#N/A,FALSE,"márgenes"}</definedName>
    <definedName name="reer" localSheetId="16" hidden="1">{"Cons_Occ_Lar",#N/A,FALSE,"márgenes";"Cen_met",#N/A,FALSE,"márgenes";"Ori_pl",#N/A,FALSE,"márgenes"}</definedName>
    <definedName name="reer" localSheetId="41" hidden="1">{"Cons_Occ_Lar",#N/A,FALSE,"márgenes";"Cen_met",#N/A,FALSE,"márgenes";"Ori_pl",#N/A,FALSE,"márgenes"}</definedName>
    <definedName name="reer" localSheetId="8" hidden="1">{"Cons_Occ_Lar",#N/A,FALSE,"márgenes";"Cen_met",#N/A,FALSE,"márgenes";"Ori_pl",#N/A,FALSE,"márgenes"}</definedName>
    <definedName name="reer" localSheetId="7" hidden="1">{"Cons_Occ_Lar",#N/A,FALSE,"márgenes";"Cen_met",#N/A,FALSE,"márgenes";"Ori_pl",#N/A,FALSE,"márgenes"}</definedName>
    <definedName name="reer" localSheetId="10" hidden="1">{"Cons_Occ_Lar",#N/A,FALSE,"márgenes";"Cen_met",#N/A,FALSE,"márgenes";"Ori_pl",#N/A,FALSE,"márgenes"}</definedName>
    <definedName name="reer" localSheetId="9" hidden="1">{"Cons_Occ_Lar",#N/A,FALSE,"márgenes";"Cen_met",#N/A,FALSE,"márgenes";"Ori_pl",#N/A,FALSE,"márgenes"}</definedName>
    <definedName name="reer" localSheetId="11" hidden="1">{"Cons_Occ_Lar",#N/A,FALSE,"márgenes";"Cen_met",#N/A,FALSE,"márgenes";"Ori_pl",#N/A,FALSE,"márgenes"}</definedName>
    <definedName name="reer" localSheetId="26" hidden="1">{"Cons_Occ_Lar",#N/A,FALSE,"márgenes";"Cen_met",#N/A,FALSE,"márgenes";"Ori_pl",#N/A,FALSE,"márgenes"}</definedName>
    <definedName name="reer" localSheetId="23" hidden="1">{"Cons_Occ_Lar",#N/A,FALSE,"márgenes";"Cen_met",#N/A,FALSE,"márgenes";"Ori_pl",#N/A,FALSE,"márgenes"}</definedName>
    <definedName name="reer" localSheetId="40" hidden="1">{"Cons_Occ_Lar",#N/A,FALSE,"márgenes";"Cen_met",#N/A,FALSE,"márgenes";"Ori_pl",#N/A,FALSE,"márgenes"}</definedName>
    <definedName name="reer" localSheetId="29" hidden="1">{"Cons_Occ_Lar",#N/A,FALSE,"márgenes";"Cen_met",#N/A,FALSE,"márgenes";"Ori_pl",#N/A,FALSE,"márgenes"}</definedName>
    <definedName name="reer" hidden="1">{"Cons_Occ_Lar",#N/A,FALSE,"márgenes";"Cen_met",#N/A,FALSE,"márgenes";"Ori_pl",#N/A,FALSE,"márgenes"}</definedName>
    <definedName name="REF" localSheetId="17">#REF!</definedName>
    <definedName name="REF" localSheetId="18">#REF!</definedName>
    <definedName name="REF" localSheetId="37">#REF!</definedName>
    <definedName name="REF" localSheetId="20">#REF!</definedName>
    <definedName name="REF" localSheetId="4">#REF!</definedName>
    <definedName name="REF" localSheetId="15">#REF!</definedName>
    <definedName name="REF" localSheetId="36">#REF!</definedName>
    <definedName name="REF" localSheetId="16">#REF!</definedName>
    <definedName name="REF" localSheetId="8">#REF!</definedName>
    <definedName name="REF" localSheetId="10">#REF!</definedName>
    <definedName name="REF" localSheetId="11">#REF!</definedName>
    <definedName name="REF">#REF!</definedName>
    <definedName name="Ref_Fix">'[103]Tree Diagram'!$D$54</definedName>
    <definedName name="Ref_Inicio" localSheetId="17">#REF!</definedName>
    <definedName name="Ref_Inicio" localSheetId="18">#REF!</definedName>
    <definedName name="Ref_Inicio" localSheetId="20">#REF!</definedName>
    <definedName name="Ref_Inicio" localSheetId="4">#REF!</definedName>
    <definedName name="Ref_Inicio" localSheetId="15">'Fishbone CBel'!$A$37</definedName>
    <definedName name="Ref_Inicio" localSheetId="36">'Fishbone WBEL'!$A$35</definedName>
    <definedName name="Ref_Inicio" localSheetId="16">'Fishbone WBEL (Filtración)'!$A$35</definedName>
    <definedName name="Ref_Inicio" localSheetId="8">#REF!</definedName>
    <definedName name="Ref_Inicio" localSheetId="10">#REF!</definedName>
    <definedName name="Ref_Inicio" localSheetId="11">#REF!</definedName>
    <definedName name="Ref_Inicio">#REF!</definedName>
    <definedName name="Refdiário" localSheetId="16">[256]!Refdiário</definedName>
    <definedName name="Refdiário" localSheetId="9">[256]!Refdiário</definedName>
    <definedName name="Refdiário" localSheetId="32">[256]!Refdiário</definedName>
    <definedName name="Refdiário">[256]!Refdiário</definedName>
    <definedName name="ReferenceM">'[235]Supporting Data'!$V$2:$V$233</definedName>
    <definedName name="ReferenceNumber" localSheetId="17">#REF!</definedName>
    <definedName name="ReferenceNumber" localSheetId="18">#REF!</definedName>
    <definedName name="ReferenceNumber" localSheetId="37">#REF!</definedName>
    <definedName name="ReferenceNumber" localSheetId="20">#REF!</definedName>
    <definedName name="ReferenceNumber" localSheetId="4">#REF!</definedName>
    <definedName name="ReferenceNumber" localSheetId="15">#REF!</definedName>
    <definedName name="ReferenceNumber" localSheetId="36">#REF!</definedName>
    <definedName name="ReferenceNumber" localSheetId="16">#REF!</definedName>
    <definedName name="ReferenceNumber" localSheetId="8">#REF!</definedName>
    <definedName name="ReferenceNumber" localSheetId="10">#REF!</definedName>
    <definedName name="ReferenceNumber" localSheetId="11">#REF!</definedName>
    <definedName name="ReferenceNumber">#REF!</definedName>
    <definedName name="reffaf" localSheetId="4" hidden="1">{"det (May)",#N/A,FALSE,"June";"sum (MAY YTD)",#N/A,FALSE,"June YTD"}</definedName>
    <definedName name="reffaf" localSheetId="8" hidden="1">{"det (May)",#N/A,FALSE,"June";"sum (MAY YTD)",#N/A,FALSE,"June YTD"}</definedName>
    <definedName name="reffaf" localSheetId="10" hidden="1">{"det (May)",#N/A,FALSE,"June";"sum (MAY YTD)",#N/A,FALSE,"June YTD"}</definedName>
    <definedName name="reffaf" localSheetId="11" hidden="1">{"det (May)",#N/A,FALSE,"June";"sum (MAY YTD)",#N/A,FALSE,"June YTD"}</definedName>
    <definedName name="reffaf" localSheetId="26" hidden="1">{"det (May)",#N/A,FALSE,"June";"sum (MAY YTD)",#N/A,FALSE,"June YTD"}</definedName>
    <definedName name="reffaf" hidden="1">{"det (May)",#N/A,FALSE,"June";"sum (MAY YTD)",#N/A,FALSE,"June YTD"}</definedName>
    <definedName name="REFRI" localSheetId="17">#REF!</definedName>
    <definedName name="REFRI" localSheetId="18">#REF!</definedName>
    <definedName name="REFRI" localSheetId="37">#REF!</definedName>
    <definedName name="REFRI" localSheetId="20">#REF!</definedName>
    <definedName name="REFRI" localSheetId="4">#REF!</definedName>
    <definedName name="REFRI" localSheetId="15">#REF!</definedName>
    <definedName name="REFRI" localSheetId="36">#REF!</definedName>
    <definedName name="REFRI" localSheetId="16">#REF!</definedName>
    <definedName name="REFRI" localSheetId="8">#REF!</definedName>
    <definedName name="REFRI" localSheetId="10">#REF!</definedName>
    <definedName name="REFRI" localSheetId="11">#REF!</definedName>
    <definedName name="REFRI">#REF!</definedName>
    <definedName name="REFRIG">'[24]REALxMETA - REFRI'!$H$7:$K$19</definedName>
    <definedName name="region">[123]Front!$F$18</definedName>
    <definedName name="Region1" localSheetId="17">#REF!</definedName>
    <definedName name="Region1" localSheetId="18">#REF!</definedName>
    <definedName name="Region1" localSheetId="37">#REF!</definedName>
    <definedName name="Region1" localSheetId="20">#REF!</definedName>
    <definedName name="Region1" localSheetId="4">#REF!</definedName>
    <definedName name="Region1" localSheetId="15">#REF!</definedName>
    <definedName name="Region1" localSheetId="36">#REF!</definedName>
    <definedName name="Region1" localSheetId="16">#REF!</definedName>
    <definedName name="Region1" localSheetId="8">#REF!</definedName>
    <definedName name="Region1" localSheetId="10">#REF!</definedName>
    <definedName name="Region1" localSheetId="11">#REF!</definedName>
    <definedName name="Region1">#REF!</definedName>
    <definedName name="regional" localSheetId="17">#REF!</definedName>
    <definedName name="regional" localSheetId="18">#REF!</definedName>
    <definedName name="regional" localSheetId="37">#REF!</definedName>
    <definedName name="regional" localSheetId="20">#REF!</definedName>
    <definedName name="regional" localSheetId="4">#REF!</definedName>
    <definedName name="regional" localSheetId="15">#REF!</definedName>
    <definedName name="regional" localSheetId="36">#REF!</definedName>
    <definedName name="regional" localSheetId="16">#REF!</definedName>
    <definedName name="regional" localSheetId="8">#REF!</definedName>
    <definedName name="regional" localSheetId="10">#REF!</definedName>
    <definedName name="regional" localSheetId="11">#REF!</definedName>
    <definedName name="regional">#REF!</definedName>
    <definedName name="Regional1">[41]PM!$B$5</definedName>
    <definedName name="Regional2">[41]RELATÓRIO!$Z$3</definedName>
    <definedName name="regqsxgc" localSheetId="4" hidden="1">{"det (May)",#N/A,FALSE,"June";"sum (MAY YTD)",#N/A,FALSE,"June YTD"}</definedName>
    <definedName name="regqsxgc" localSheetId="8" hidden="1">{"det (May)",#N/A,FALSE,"June";"sum (MAY YTD)",#N/A,FALSE,"June YTD"}</definedName>
    <definedName name="regqsxgc" localSheetId="10" hidden="1">{"det (May)",#N/A,FALSE,"June";"sum (MAY YTD)",#N/A,FALSE,"June YTD"}</definedName>
    <definedName name="regqsxgc" localSheetId="11" hidden="1">{"det (May)",#N/A,FALSE,"June";"sum (MAY YTD)",#N/A,FALSE,"June YTD"}</definedName>
    <definedName name="regqsxgc" localSheetId="26" hidden="1">{"det (May)",#N/A,FALSE,"June";"sum (MAY YTD)",#N/A,FALSE,"June YTD"}</definedName>
    <definedName name="regqsxgc" hidden="1">{"det (May)",#N/A,FALSE,"June";"sum (MAY YTD)",#N/A,FALSE,"June YTD"}</definedName>
    <definedName name="Regras">[72]Plan1!$B$1:$B$3</definedName>
    <definedName name="regrgf" localSheetId="4" hidden="1">{"det (May)",#N/A,FALSE,"June";"sum (MAY YTD)",#N/A,FALSE,"June YTD"}</definedName>
    <definedName name="regrgf" localSheetId="8" hidden="1">{"det (May)",#N/A,FALSE,"June";"sum (MAY YTD)",#N/A,FALSE,"June YTD"}</definedName>
    <definedName name="regrgf" localSheetId="10" hidden="1">{"det (May)",#N/A,FALSE,"June";"sum (MAY YTD)",#N/A,FALSE,"June YTD"}</definedName>
    <definedName name="regrgf" localSheetId="11" hidden="1">{"det (May)",#N/A,FALSE,"June";"sum (MAY YTD)",#N/A,FALSE,"June YTD"}</definedName>
    <definedName name="regrgf" localSheetId="26" hidden="1">{"det (May)",#N/A,FALSE,"June";"sum (MAY YTD)",#N/A,FALSE,"June YTD"}</definedName>
    <definedName name="regrgf" hidden="1">{"det (May)",#N/A,FALSE,"June";"sum (MAY YTD)",#N/A,FALSE,"June YTD"}</definedName>
    <definedName name="rehyh" localSheetId="4" hidden="1">{"det (May)",#N/A,FALSE,"June";"sum (MAY YTD)",#N/A,FALSE,"June YTD"}</definedName>
    <definedName name="rehyh" localSheetId="8" hidden="1">{"det (May)",#N/A,FALSE,"June";"sum (MAY YTD)",#N/A,FALSE,"June YTD"}</definedName>
    <definedName name="rehyh" localSheetId="10" hidden="1">{"det (May)",#N/A,FALSE,"June";"sum (MAY YTD)",#N/A,FALSE,"June YTD"}</definedName>
    <definedName name="rehyh" localSheetId="11" hidden="1">{"det (May)",#N/A,FALSE,"June";"sum (MAY YTD)",#N/A,FALSE,"June YTD"}</definedName>
    <definedName name="rehyh" localSheetId="26" hidden="1">{"det (May)",#N/A,FALSE,"June";"sum (MAY YTD)",#N/A,FALSE,"June YTD"}</definedName>
    <definedName name="rehyh" hidden="1">{"det (May)",#N/A,FALSE,"June";"sum (MAY YTD)",#N/A,FALSE,"June YTD"}</definedName>
    <definedName name="Relação" localSheetId="17">#REF!</definedName>
    <definedName name="Relação" localSheetId="18">#REF!</definedName>
    <definedName name="Relação" localSheetId="37">#REF!</definedName>
    <definedName name="Relação" localSheetId="20">#REF!</definedName>
    <definedName name="Relação" localSheetId="4">#REF!</definedName>
    <definedName name="Relação" localSheetId="15">#REF!</definedName>
    <definedName name="Relação" localSheetId="36">#REF!</definedName>
    <definedName name="Relação" localSheetId="16">#REF!</definedName>
    <definedName name="Relação" localSheetId="8">#REF!</definedName>
    <definedName name="Relação" localSheetId="10">#REF!</definedName>
    <definedName name="Relação" localSheetId="11">#REF!</definedName>
    <definedName name="Relação">#REF!</definedName>
    <definedName name="Relat" localSheetId="17" hidden="1">#REF!</definedName>
    <definedName name="Relat" localSheetId="18" hidden="1">#REF!</definedName>
    <definedName name="Relat" localSheetId="37" hidden="1">#REF!</definedName>
    <definedName name="Relat" localSheetId="33" hidden="1">#REF!</definedName>
    <definedName name="Relat" localSheetId="20" hidden="1">#REF!</definedName>
    <definedName name="Relat" localSheetId="45" hidden="1">#REF!</definedName>
    <definedName name="Relat" localSheetId="34" hidden="1">#REF!</definedName>
    <definedName name="Relat" localSheetId="44" hidden="1">#REF!</definedName>
    <definedName name="Relat" localSheetId="4" hidden="1">#REF!</definedName>
    <definedName name="Relat" localSheetId="15" hidden="1">#REF!</definedName>
    <definedName name="Relat" localSheetId="36" hidden="1">#REF!</definedName>
    <definedName name="Relat" localSheetId="16" hidden="1">#REF!</definedName>
    <definedName name="Relat" localSheetId="10" hidden="1">#REF!</definedName>
    <definedName name="Relat" localSheetId="9" hidden="1">#REF!</definedName>
    <definedName name="Relat" localSheetId="11" hidden="1">#REF!</definedName>
    <definedName name="Relat" localSheetId="23" hidden="1">#REF!</definedName>
    <definedName name="Relat" localSheetId="32" hidden="1">#REF!</definedName>
    <definedName name="Relat" localSheetId="30" hidden="1">#REF!</definedName>
    <definedName name="Relat" localSheetId="43" hidden="1">#REF!</definedName>
    <definedName name="Relat" localSheetId="28" hidden="1">#REF!</definedName>
    <definedName name="Relat" localSheetId="5" hidden="1">#REF!</definedName>
    <definedName name="Relat" localSheetId="14" hidden="1">#REF!</definedName>
    <definedName name="Relat" localSheetId="19" hidden="1">#REF!</definedName>
    <definedName name="Relat" localSheetId="21" hidden="1">#REF!</definedName>
    <definedName name="Relat" localSheetId="22" hidden="1">#REF!</definedName>
    <definedName name="Relat" localSheetId="27" hidden="1">#REF!</definedName>
    <definedName name="Relat" localSheetId="31" hidden="1">#REF!</definedName>
    <definedName name="Relat" hidden="1">#REF!</definedName>
    <definedName name="Released_Act_Vol" localSheetId="37">'[89]USA Vol 08'!#REF!</definedName>
    <definedName name="Released_Act_Vol" localSheetId="15">'[89]USA Vol 08'!#REF!</definedName>
    <definedName name="Released_Act_Vol" localSheetId="36">'[89]USA Vol 08'!#REF!</definedName>
    <definedName name="Released_Act_Vol" localSheetId="16">'[89]USA Vol 08'!#REF!</definedName>
    <definedName name="Released_Act_Vol">'[89]USA Vol 08'!#REF!</definedName>
    <definedName name="Released_Bud_Vol" localSheetId="37">'[89]USA Vol 08'!#REF!</definedName>
    <definedName name="Released_Bud_Vol" localSheetId="15">'[89]USA Vol 08'!#REF!</definedName>
    <definedName name="Released_Bud_Vol" localSheetId="36">'[89]USA Vol 08'!#REF!</definedName>
    <definedName name="Released_Bud_Vol" localSheetId="16">'[89]USA Vol 08'!#REF!</definedName>
    <definedName name="Released_Bud_Vol">'[89]USA Vol 08'!#REF!</definedName>
    <definedName name="rename" hidden="1">#N/A</definedName>
    <definedName name="Rendimento.Açúcar" localSheetId="17">#REF!</definedName>
    <definedName name="Rendimento.Açúcar" localSheetId="18">#REF!</definedName>
    <definedName name="Rendimento.Açúcar" localSheetId="37">#REF!</definedName>
    <definedName name="Rendimento.Açúcar" localSheetId="20">#REF!</definedName>
    <definedName name="Rendimento.Açúcar" localSheetId="4">#REF!</definedName>
    <definedName name="Rendimento.Açúcar" localSheetId="15">#REF!</definedName>
    <definedName name="Rendimento.Açúcar" localSheetId="36">#REF!</definedName>
    <definedName name="Rendimento.Açúcar" localSheetId="16">#REF!</definedName>
    <definedName name="Rendimento.Açúcar" localSheetId="8">#REF!</definedName>
    <definedName name="Rendimento.Açúcar" localSheetId="10">#REF!</definedName>
    <definedName name="Rendimento.Açúcar" localSheetId="11">#REF!</definedName>
    <definedName name="Rendimento.Açúcar">#REF!</definedName>
    <definedName name="Rendimento.Arroz" localSheetId="17">#REF!</definedName>
    <definedName name="Rendimento.Arroz" localSheetId="18">#REF!</definedName>
    <definedName name="Rendimento.Arroz" localSheetId="37">#REF!</definedName>
    <definedName name="Rendimento.Arroz" localSheetId="20">#REF!</definedName>
    <definedName name="Rendimento.Arroz" localSheetId="4">#REF!</definedName>
    <definedName name="Rendimento.Arroz" localSheetId="15">#REF!</definedName>
    <definedName name="Rendimento.Arroz" localSheetId="36">#REF!</definedName>
    <definedName name="Rendimento.Arroz" localSheetId="16">#REF!</definedName>
    <definedName name="Rendimento.Arroz" localSheetId="8">#REF!</definedName>
    <definedName name="Rendimento.Arroz" localSheetId="10">#REF!</definedName>
    <definedName name="Rendimento.Arroz" localSheetId="11">#REF!</definedName>
    <definedName name="Rendimento.Arroz">#REF!</definedName>
    <definedName name="Rendimento.Grits" localSheetId="17">#REF!</definedName>
    <definedName name="Rendimento.Grits" localSheetId="18">#REF!</definedName>
    <definedName name="Rendimento.Grits" localSheetId="37">#REF!</definedName>
    <definedName name="Rendimento.Grits" localSheetId="20">#REF!</definedName>
    <definedName name="Rendimento.Grits" localSheetId="4">#REF!</definedName>
    <definedName name="Rendimento.Grits" localSheetId="15">#REF!</definedName>
    <definedName name="Rendimento.Grits" localSheetId="36">#REF!</definedName>
    <definedName name="Rendimento.Grits" localSheetId="16">#REF!</definedName>
    <definedName name="Rendimento.Grits" localSheetId="8">#REF!</definedName>
    <definedName name="Rendimento.Grits" localSheetId="10">#REF!</definedName>
    <definedName name="Rendimento.Grits" localSheetId="11">#REF!</definedName>
    <definedName name="Rendimento.Grits">#REF!</definedName>
    <definedName name="Rendimento.HM" localSheetId="17">#REF!</definedName>
    <definedName name="Rendimento.HM" localSheetId="18">#REF!</definedName>
    <definedName name="Rendimento.HM" localSheetId="37">#REF!</definedName>
    <definedName name="Rendimento.HM" localSheetId="20">#REF!</definedName>
    <definedName name="Rendimento.HM" localSheetId="4">#REF!</definedName>
    <definedName name="Rendimento.HM" localSheetId="15">#REF!</definedName>
    <definedName name="Rendimento.HM" localSheetId="36">#REF!</definedName>
    <definedName name="Rendimento.HM" localSheetId="16">#REF!</definedName>
    <definedName name="Rendimento.HM" localSheetId="8">#REF!</definedName>
    <definedName name="Rendimento.HM" localSheetId="10">#REF!</definedName>
    <definedName name="Rendimento.HM" localSheetId="11">#REF!</definedName>
    <definedName name="Rendimento.HM">#REF!</definedName>
    <definedName name="Rendimento.Malte" localSheetId="17">#REF!</definedName>
    <definedName name="Rendimento.Malte" localSheetId="18">#REF!</definedName>
    <definedName name="Rendimento.Malte" localSheetId="37">#REF!</definedName>
    <definedName name="Rendimento.Malte" localSheetId="20">#REF!</definedName>
    <definedName name="Rendimento.Malte" localSheetId="4">#REF!</definedName>
    <definedName name="Rendimento.Malte" localSheetId="15">#REF!</definedName>
    <definedName name="Rendimento.Malte" localSheetId="36">#REF!</definedName>
    <definedName name="Rendimento.Malte" localSheetId="16">#REF!</definedName>
    <definedName name="Rendimento.Malte" localSheetId="8">#REF!</definedName>
    <definedName name="Rendimento.Malte" localSheetId="10">#REF!</definedName>
    <definedName name="Rendimento.Malte" localSheetId="11">#REF!</definedName>
    <definedName name="Rendimento.Malte">#REF!</definedName>
    <definedName name="Report_Period" localSheetId="17">#REF!</definedName>
    <definedName name="Report_Period" localSheetId="18">#REF!</definedName>
    <definedName name="Report_Period" localSheetId="37">#REF!</definedName>
    <definedName name="Report_Period" localSheetId="20">#REF!</definedName>
    <definedName name="Report_Period" localSheetId="4">#REF!</definedName>
    <definedName name="Report_Period" localSheetId="15">#REF!</definedName>
    <definedName name="Report_Period" localSheetId="36">#REF!</definedName>
    <definedName name="Report_Period" localSheetId="16">#REF!</definedName>
    <definedName name="Report_Period" localSheetId="8">#REF!</definedName>
    <definedName name="Report_Period" localSheetId="10">#REF!</definedName>
    <definedName name="Report_Period" localSheetId="11">#REF!</definedName>
    <definedName name="Report_Period">#REF!</definedName>
    <definedName name="report_type">[11]Orientation!$C$24</definedName>
    <definedName name="Report_Version_3">"A1"</definedName>
    <definedName name="Report_Version_4">"A1"</definedName>
    <definedName name="ReportVersion">[11]Settings!$D$5</definedName>
    <definedName name="rerd" localSheetId="4" hidden="1">{"det (May)",#N/A,FALSE,"June";"sum (MAY YTD)",#N/A,FALSE,"June YTD"}</definedName>
    <definedName name="rerd" localSheetId="8" hidden="1">{"det (May)",#N/A,FALSE,"June";"sum (MAY YTD)",#N/A,FALSE,"June YTD"}</definedName>
    <definedName name="rerd" localSheetId="10" hidden="1">{"det (May)",#N/A,FALSE,"June";"sum (MAY YTD)",#N/A,FALSE,"June YTD"}</definedName>
    <definedName name="rerd" localSheetId="11" hidden="1">{"det (May)",#N/A,FALSE,"June";"sum (MAY YTD)",#N/A,FALSE,"June YTD"}</definedName>
    <definedName name="rerd" localSheetId="26" hidden="1">{"det (May)",#N/A,FALSE,"June";"sum (MAY YTD)",#N/A,FALSE,"June YTD"}</definedName>
    <definedName name="rerd" hidden="1">{"det (May)",#N/A,FALSE,"June";"sum (MAY YTD)",#N/A,FALSE,"June YTD"}</definedName>
    <definedName name="rere" localSheetId="4" hidden="1">{"det (May)",#N/A,FALSE,"June";"sum (MAY YTD)",#N/A,FALSE,"June YTD"}</definedName>
    <definedName name="rere" localSheetId="8" hidden="1">{"det (May)",#N/A,FALSE,"June";"sum (MAY YTD)",#N/A,FALSE,"June YTD"}</definedName>
    <definedName name="rere" localSheetId="10" hidden="1">{"det (May)",#N/A,FALSE,"June";"sum (MAY YTD)",#N/A,FALSE,"June YTD"}</definedName>
    <definedName name="rere" localSheetId="11" hidden="1">{"det (May)",#N/A,FALSE,"June";"sum (MAY YTD)",#N/A,FALSE,"June YTD"}</definedName>
    <definedName name="rere" localSheetId="26" hidden="1">{"det (May)",#N/A,FALSE,"June";"sum (MAY YTD)",#N/A,FALSE,"June YTD"}</definedName>
    <definedName name="rere" hidden="1">{"det (May)",#N/A,FALSE,"June";"sum (MAY YTD)",#N/A,FALSE,"June YTD"}</definedName>
    <definedName name="rerere"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rerere"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rerere"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rerere"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rerere"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rerere" hidden="1">{"04-12brpr",#N/A,FALSE,"Total jan-dec";"05brpr",#N/A,FALSE,"Total jan-dec";"07brpr",#N/A,FALSE,"Total jan-dec";"01-12absdet",#N/A,FALSE,"Total jan-dec";"01-12abs",#N/A,FALSE,"Total jan-dec";"04-12abs",#N/A,FALSE,"Total jan-dec";"04-12absdet",#N/A,FALSE,"Total jan-dec";"01-12hl",#N/A,FALSE,"Total jan-dec";"04-12HL",#N/A,FALSE,"Total jan-dec"}</definedName>
    <definedName name="Responsável">[70]Participantes!$B$4:$B$11</definedName>
    <definedName name="Responsável1" localSheetId="17">#REF!</definedName>
    <definedName name="Responsável1" localSheetId="18">#REF!</definedName>
    <definedName name="Responsável1" localSheetId="37">#REF!</definedName>
    <definedName name="Responsável1" localSheetId="20">#REF!</definedName>
    <definedName name="Responsável1" localSheetId="4">#REF!</definedName>
    <definedName name="Responsável1" localSheetId="15">#REF!</definedName>
    <definedName name="Responsável1" localSheetId="36">#REF!</definedName>
    <definedName name="Responsável1" localSheetId="16">#REF!</definedName>
    <definedName name="Responsável1" localSheetId="8">#REF!</definedName>
    <definedName name="Responsável1" localSheetId="10">#REF!</definedName>
    <definedName name="Responsável1" localSheetId="11">#REF!</definedName>
    <definedName name="Responsável1">#REF!</definedName>
    <definedName name="Responsible_Party" localSheetId="17">#REF!</definedName>
    <definedName name="Responsible_Party" localSheetId="18">#REF!</definedName>
    <definedName name="Responsible_Party" localSheetId="37">#REF!</definedName>
    <definedName name="Responsible_Party" localSheetId="20">#REF!</definedName>
    <definedName name="Responsible_Party" localSheetId="4">#REF!</definedName>
    <definedName name="Responsible_Party" localSheetId="15">#REF!</definedName>
    <definedName name="Responsible_Party" localSheetId="36">#REF!</definedName>
    <definedName name="Responsible_Party" localSheetId="16">#REF!</definedName>
    <definedName name="Responsible_Party" localSheetId="8">#REF!</definedName>
    <definedName name="Responsible_Party" localSheetId="10">#REF!</definedName>
    <definedName name="Responsible_Party" localSheetId="11">#REF!</definedName>
    <definedName name="Responsible_Party">#REF!</definedName>
    <definedName name="Resultado" localSheetId="17">#REF!</definedName>
    <definedName name="Resultado" localSheetId="18">#REF!</definedName>
    <definedName name="Resultado" localSheetId="37">#REF!</definedName>
    <definedName name="Resultado" localSheetId="20">#REF!</definedName>
    <definedName name="Resultado" localSheetId="4">#REF!</definedName>
    <definedName name="Resultado" localSheetId="15">#REF!</definedName>
    <definedName name="Resultado" localSheetId="36">#REF!</definedName>
    <definedName name="Resultado" localSheetId="16">#REF!</definedName>
    <definedName name="Resultado" localSheetId="8">#REF!</definedName>
    <definedName name="Resultado" localSheetId="10">#REF!</definedName>
    <definedName name="Resultado" localSheetId="11">#REF!</definedName>
    <definedName name="Resultado">#REF!</definedName>
    <definedName name="Resultados_2004" localSheetId="17">#REF!</definedName>
    <definedName name="Resultados_2004" localSheetId="18">#REF!</definedName>
    <definedName name="Resultados_2004" localSheetId="37">#REF!</definedName>
    <definedName name="Resultados_2004" localSheetId="20">#REF!</definedName>
    <definedName name="Resultados_2004" localSheetId="4">#REF!</definedName>
    <definedName name="Resultados_2004" localSheetId="15">#REF!</definedName>
    <definedName name="Resultados_2004" localSheetId="36">#REF!</definedName>
    <definedName name="Resultados_2004" localSheetId="16">#REF!</definedName>
    <definedName name="Resultados_2004" localSheetId="8">#REF!</definedName>
    <definedName name="Resultados_2004" localSheetId="10">#REF!</definedName>
    <definedName name="Resultados_2004" localSheetId="11">#REF!</definedName>
    <definedName name="Resultados_2004">#REF!</definedName>
    <definedName name="results" localSheetId="17">#REF!</definedName>
    <definedName name="results" localSheetId="18">#REF!</definedName>
    <definedName name="results" localSheetId="37">#REF!</definedName>
    <definedName name="results" localSheetId="20">#REF!</definedName>
    <definedName name="results" localSheetId="4">#REF!</definedName>
    <definedName name="results" localSheetId="15">#REF!</definedName>
    <definedName name="results" localSheetId="36">#REF!</definedName>
    <definedName name="results" localSheetId="16">#REF!</definedName>
    <definedName name="results" localSheetId="8">#REF!</definedName>
    <definedName name="results" localSheetId="10">#REF!</definedName>
    <definedName name="results" localSheetId="11">#REF!</definedName>
    <definedName name="results">#REF!</definedName>
    <definedName name="RESULTS_DATA" localSheetId="17">OFFSET(#REF!,,,COUNTA(#REF!),)</definedName>
    <definedName name="RESULTS_DATA" localSheetId="18">OFFSET(#REF!,,,COUNTA(#REF!),)</definedName>
    <definedName name="RESULTS_DATA" localSheetId="37">OFFSET(#REF!,,,COUNTA(#REF!),)</definedName>
    <definedName name="RESULTS_DATA" localSheetId="20">OFFSET(#REF!,,,COUNTA(#REF!),)</definedName>
    <definedName name="RESULTS_DATA" localSheetId="4">OFFSET(#REF!,,,COUNTA(#REF!),)</definedName>
    <definedName name="RESULTS_DATA" localSheetId="15">OFFSET(#REF!,,,COUNTA(#REF!),)</definedName>
    <definedName name="RESULTS_DATA" localSheetId="36">OFFSET(#REF!,,,COUNTA(#REF!),)</definedName>
    <definedName name="RESULTS_DATA" localSheetId="16">OFFSET(#REF!,,,COUNTA(#REF!),)</definedName>
    <definedName name="RESULTS_DATA" localSheetId="8">OFFSET(#REF!,,,COUNTA(#REF!),)</definedName>
    <definedName name="RESULTS_DATA" localSheetId="10">OFFSET(#REF!,,,COUNTA(#REF!),)</definedName>
    <definedName name="RESULTS_DATA" localSheetId="11">OFFSET(#REF!,,,COUNTA(#REF!),)</definedName>
    <definedName name="RESULTS_DATA">OFFSET(#REF!,,,COUNTA(#REF!),)</definedName>
    <definedName name="RESULTSCHECK_Ref" localSheetId="17">#REF!</definedName>
    <definedName name="RESULTSCHECK_Ref" localSheetId="18">#REF!</definedName>
    <definedName name="RESULTSCHECK_Ref" localSheetId="37">#REF!</definedName>
    <definedName name="RESULTSCHECK_Ref" localSheetId="20">#REF!</definedName>
    <definedName name="RESULTSCHECK_Ref" localSheetId="4">'Current Time Series'!$C$28</definedName>
    <definedName name="RESULTSCHECK_Ref" localSheetId="15">#REF!</definedName>
    <definedName name="RESULTSCHECK_Ref" localSheetId="36">#REF!</definedName>
    <definedName name="RESULTSCHECK_Ref" localSheetId="16">#REF!</definedName>
    <definedName name="RESULTSCHECK_Ref" localSheetId="8">#REF!</definedName>
    <definedName name="RESULTSCHECK_Ref" localSheetId="10">#REF!</definedName>
    <definedName name="RESULTSCHECK_Ref" localSheetId="11">#REF!</definedName>
    <definedName name="RESULTSCHECK_Ref" localSheetId="23">'PIs Check'!#REF!</definedName>
    <definedName name="RESULTSCHECK_Ref" localSheetId="32">'Result Check '!#REF!</definedName>
    <definedName name="RESULTSCHECK_Ref">#REF!</definedName>
    <definedName name="RESULTSCHECK_Ref_Col" localSheetId="17">#REF!</definedName>
    <definedName name="RESULTSCHECK_Ref_Col" localSheetId="18">#REF!</definedName>
    <definedName name="RESULTSCHECK_Ref_Col" localSheetId="37">#REF!</definedName>
    <definedName name="RESULTSCHECK_Ref_Col" localSheetId="20">#REF!</definedName>
    <definedName name="RESULTSCHECK_Ref_Col" localSheetId="4">#REF!</definedName>
    <definedName name="RESULTSCHECK_Ref_Col" localSheetId="15">#REF!</definedName>
    <definedName name="RESULTSCHECK_Ref_Col" localSheetId="36">#REF!</definedName>
    <definedName name="RESULTSCHECK_Ref_Col" localSheetId="16">#REF!</definedName>
    <definedName name="RESULTSCHECK_Ref_Col" localSheetId="8">#REF!</definedName>
    <definedName name="RESULTSCHECK_Ref_Col" localSheetId="10">#REF!</definedName>
    <definedName name="RESULTSCHECK_Ref_Col" localSheetId="11">#REF!</definedName>
    <definedName name="RESULTSCHECK_Ref_Col">#REF!</definedName>
    <definedName name="RESULTSCHECK_Ref_Column" localSheetId="17">#REF!</definedName>
    <definedName name="RESULTSCHECK_Ref_Column" localSheetId="18">#REF!</definedName>
    <definedName name="RESULTSCHECK_Ref_Column" localSheetId="37">#REF!</definedName>
    <definedName name="RESULTSCHECK_Ref_Column" localSheetId="20">#REF!</definedName>
    <definedName name="RESULTSCHECK_Ref_Column" localSheetId="4">'Current Time Series'!$Y$56</definedName>
    <definedName name="RESULTSCHECK_Ref_Column" localSheetId="15">#REF!</definedName>
    <definedName name="RESULTSCHECK_Ref_Column" localSheetId="36">#REF!</definedName>
    <definedName name="RESULTSCHECK_Ref_Column" localSheetId="16">#REF!</definedName>
    <definedName name="RESULTSCHECK_Ref_Column" localSheetId="8">#REF!</definedName>
    <definedName name="RESULTSCHECK_Ref_Column" localSheetId="10">#REF!</definedName>
    <definedName name="RESULTSCHECK_Ref_Column" localSheetId="11">#REF!</definedName>
    <definedName name="RESULTSCHECK_Ref_Column" localSheetId="32">'Result Check '!$Y$56</definedName>
    <definedName name="RESULTSCHECK_Ref_Column">#REF!</definedName>
    <definedName name="RESULTSCHECK_Ref_End_Col" localSheetId="17">#REF!</definedName>
    <definedName name="RESULTSCHECK_Ref_End_Col" localSheetId="18">#REF!</definedName>
    <definedName name="RESULTSCHECK_Ref_End_Col" localSheetId="37">#REF!</definedName>
    <definedName name="RESULTSCHECK_Ref_End_Col" localSheetId="20">#REF!</definedName>
    <definedName name="RESULTSCHECK_Ref_End_Col" localSheetId="4">#REF!</definedName>
    <definedName name="RESULTSCHECK_Ref_End_Col" localSheetId="15">#REF!</definedName>
    <definedName name="RESULTSCHECK_Ref_End_Col" localSheetId="36">#REF!</definedName>
    <definedName name="RESULTSCHECK_Ref_End_Col" localSheetId="16">#REF!</definedName>
    <definedName name="RESULTSCHECK_Ref_End_Col" localSheetId="8">#REF!</definedName>
    <definedName name="RESULTSCHECK_Ref_End_Col" localSheetId="10">#REF!</definedName>
    <definedName name="RESULTSCHECK_Ref_End_Col" localSheetId="11">#REF!</definedName>
    <definedName name="RESULTSCHECK_Ref_End_Col">#REF!</definedName>
    <definedName name="RESULTSCHECK_Ref_MONTHS" localSheetId="17">#REF!</definedName>
    <definedName name="RESULTSCHECK_Ref_MONTHS" localSheetId="18">#REF!</definedName>
    <definedName name="RESULTSCHECK_Ref_MONTHS" localSheetId="37">#REF!</definedName>
    <definedName name="RESULTSCHECK_Ref_MONTHS" localSheetId="20">#REF!</definedName>
    <definedName name="RESULTSCHECK_Ref_MONTHS" localSheetId="4">#REF!</definedName>
    <definedName name="RESULTSCHECK_Ref_MONTHS" localSheetId="15">#REF!</definedName>
    <definedName name="RESULTSCHECK_Ref_MONTHS" localSheetId="36">#REF!</definedName>
    <definedName name="RESULTSCHECK_Ref_MONTHS" localSheetId="16">#REF!</definedName>
    <definedName name="RESULTSCHECK_Ref_MONTHS" localSheetId="8">#REF!</definedName>
    <definedName name="RESULTSCHECK_Ref_MONTHS" localSheetId="10">#REF!</definedName>
    <definedName name="RESULTSCHECK_Ref_MONTHS" localSheetId="11">#REF!</definedName>
    <definedName name="RESULTSCHECK_Ref_MONTHS">#REF!</definedName>
    <definedName name="resumen" localSheetId="17">[257]Capacidad!#REF!</definedName>
    <definedName name="resumen" localSheetId="18">[257]Capacidad!#REF!</definedName>
    <definedName name="resumen" localSheetId="37">[257]Capacidad!#REF!</definedName>
    <definedName name="resumen" localSheetId="20">[257]Capacidad!#REF!</definedName>
    <definedName name="resumen" localSheetId="15">[257]Capacidad!#REF!</definedName>
    <definedName name="resumen" localSheetId="36">[257]Capacidad!#REF!</definedName>
    <definedName name="resumen" localSheetId="16">[257]Capacidad!#REF!</definedName>
    <definedName name="resumen" localSheetId="11">[257]Capacidad!#REF!</definedName>
    <definedName name="resumen">[257]Capacidad!#REF!</definedName>
    <definedName name="Retorn.">#N/A</definedName>
    <definedName name="REV">[81]Critérios!$I$31,[81]Critérios!$I$2,[81]Critérios!$I$4,[81]Critérios!$I$6,[81]Critérios!$I$8,[81]Critérios!$I$10,[81]Critérios!$I$12,[81]Critérios!$I$14,[81]Critérios!$I$16,[81]Critérios!$I$18,[81]Critérios!$I$20,[81]Critérios!$I$22,[81]Critérios!$I$24,[81]Critérios!$I$26,[81]Critérios!$I$28</definedName>
    <definedName name="revenda">'[24]Unidades SAC-REVENDA'!$A$3:$A$4</definedName>
    <definedName name="Revenue">'[258]Net Revenue'!$B$6:$L$16</definedName>
    <definedName name="Revenue_AR" localSheetId="17">#REF!</definedName>
    <definedName name="Revenue_AR" localSheetId="18">#REF!</definedName>
    <definedName name="Revenue_AR" localSheetId="37">#REF!</definedName>
    <definedName name="Revenue_AR" localSheetId="20">#REF!</definedName>
    <definedName name="Revenue_AR" localSheetId="4">#REF!</definedName>
    <definedName name="Revenue_AR" localSheetId="15">#REF!</definedName>
    <definedName name="Revenue_AR" localSheetId="36">#REF!</definedName>
    <definedName name="Revenue_AR" localSheetId="16">#REF!</definedName>
    <definedName name="Revenue_AR" localSheetId="8">#REF!</definedName>
    <definedName name="Revenue_AR" localSheetId="10">#REF!</definedName>
    <definedName name="Revenue_AR" localSheetId="11">#REF!</definedName>
    <definedName name="Revenue_AR">#REF!</definedName>
    <definedName name="Revolver_Interest" localSheetId="17">#REF!</definedName>
    <definedName name="Revolver_Interest" localSheetId="18">#REF!</definedName>
    <definedName name="Revolver_Interest" localSheetId="37">#REF!</definedName>
    <definedName name="Revolver_Interest" localSheetId="20">#REF!</definedName>
    <definedName name="Revolver_Interest" localSheetId="4">#REF!</definedName>
    <definedName name="Revolver_Interest" localSheetId="15">#REF!</definedName>
    <definedName name="Revolver_Interest" localSheetId="36">#REF!</definedName>
    <definedName name="Revolver_Interest" localSheetId="16">#REF!</definedName>
    <definedName name="Revolver_Interest" localSheetId="8">#REF!</definedName>
    <definedName name="Revolver_Interest" localSheetId="10">#REF!</definedName>
    <definedName name="Revolver_Interest" localSheetId="11">#REF!</definedName>
    <definedName name="Revolver_Interest">#REF!</definedName>
    <definedName name="RevSens" localSheetId="17">#REF!</definedName>
    <definedName name="RevSens" localSheetId="18">#REF!</definedName>
    <definedName name="RevSens" localSheetId="37">#REF!</definedName>
    <definedName name="RevSens" localSheetId="20">#REF!</definedName>
    <definedName name="RevSens" localSheetId="4">#REF!</definedName>
    <definedName name="RevSens" localSheetId="15">#REF!</definedName>
    <definedName name="RevSens" localSheetId="36">#REF!</definedName>
    <definedName name="RevSens" localSheetId="16">#REF!</definedName>
    <definedName name="RevSens" localSheetId="8">#REF!</definedName>
    <definedName name="RevSens" localSheetId="10">#REF!</definedName>
    <definedName name="RevSens" localSheetId="11">#REF!</definedName>
    <definedName name="RevSens">#REF!</definedName>
    <definedName name="rewrwe" localSheetId="17" hidden="1">{"CAP VOL",#N/A,FALSE,"CAPITAL";"CAP VAR",#N/A,FALSE,"CAPITAL";"CAP FIJ",#N/A,FALSE,"CAPITAL";"CAP CONS",#N/A,FALSE,"CAPITAL";"CAP DATA",#N/A,FALSE,"CAPITAL"}</definedName>
    <definedName name="rewrwe" localSheetId="18" hidden="1">{"CAP VOL",#N/A,FALSE,"CAPITAL";"CAP VAR",#N/A,FALSE,"CAPITAL";"CAP FIJ",#N/A,FALSE,"CAPITAL";"CAP CONS",#N/A,FALSE,"CAPITAL";"CAP DATA",#N/A,FALSE,"CAPITAL"}</definedName>
    <definedName name="rewrwe" localSheetId="37" hidden="1">{"CAP VOL",#N/A,FALSE,"CAPITAL";"CAP VAR",#N/A,FALSE,"CAPITAL";"CAP FIJ",#N/A,FALSE,"CAPITAL";"CAP CONS",#N/A,FALSE,"CAPITAL";"CAP DATA",#N/A,FALSE,"CAPITAL"}</definedName>
    <definedName name="rewrwe" localSheetId="33" hidden="1">{"CAP VOL",#N/A,FALSE,"CAPITAL";"CAP VAR",#N/A,FALSE,"CAPITAL";"CAP FIJ",#N/A,FALSE,"CAPITAL";"CAP CONS",#N/A,FALSE,"CAPITAL";"CAP DATA",#N/A,FALSE,"CAPITAL"}</definedName>
    <definedName name="rewrwe" localSheetId="20" hidden="1">{"CAP VOL",#N/A,FALSE,"CAPITAL";"CAP VAR",#N/A,FALSE,"CAPITAL";"CAP FIJ",#N/A,FALSE,"CAPITAL";"CAP CONS",#N/A,FALSE,"CAPITAL";"CAP DATA",#N/A,FALSE,"CAPITAL"}</definedName>
    <definedName name="rewrwe" localSheetId="6" hidden="1">{"CAP VOL",#N/A,FALSE,"CAPITAL";"CAP VAR",#N/A,FALSE,"CAPITAL";"CAP FIJ",#N/A,FALSE,"CAPITAL";"CAP CONS",#N/A,FALSE,"CAPITAL";"CAP DATA",#N/A,FALSE,"CAPITAL"}</definedName>
    <definedName name="rewrwe" localSheetId="4" hidden="1">{"CAP VOL",#N/A,FALSE,"CAPITAL";"CAP VAR",#N/A,FALSE,"CAPITAL";"CAP FIJ",#N/A,FALSE,"CAPITAL";"CAP CONS",#N/A,FALSE,"CAPITAL";"CAP DATA",#N/A,FALSE,"CAPITAL"}</definedName>
    <definedName name="rewrwe" localSheetId="15" hidden="1">{"CAP VOL",#N/A,FALSE,"CAPITAL";"CAP VAR",#N/A,FALSE,"CAPITAL";"CAP FIJ",#N/A,FALSE,"CAPITAL";"CAP CONS",#N/A,FALSE,"CAPITAL";"CAP DATA",#N/A,FALSE,"CAPITAL"}</definedName>
    <definedName name="rewrwe" localSheetId="36" hidden="1">{"CAP VOL",#N/A,FALSE,"CAPITAL";"CAP VAR",#N/A,FALSE,"CAPITAL";"CAP FIJ",#N/A,FALSE,"CAPITAL";"CAP CONS",#N/A,FALSE,"CAPITAL";"CAP DATA",#N/A,FALSE,"CAPITAL"}</definedName>
    <definedName name="rewrwe" localSheetId="16" hidden="1">{"CAP VOL",#N/A,FALSE,"CAPITAL";"CAP VAR",#N/A,FALSE,"CAPITAL";"CAP FIJ",#N/A,FALSE,"CAPITAL";"CAP CONS",#N/A,FALSE,"CAPITAL";"CAP DATA",#N/A,FALSE,"CAPITAL"}</definedName>
    <definedName name="rewrwe" localSheetId="41" hidden="1">{"CAP VOL",#N/A,FALSE,"CAPITAL";"CAP VAR",#N/A,FALSE,"CAPITAL";"CAP FIJ",#N/A,FALSE,"CAPITAL";"CAP CONS",#N/A,FALSE,"CAPITAL";"CAP DATA",#N/A,FALSE,"CAPITAL"}</definedName>
    <definedName name="rewrwe" localSheetId="8" hidden="1">{"CAP VOL",#N/A,FALSE,"CAPITAL";"CAP VAR",#N/A,FALSE,"CAPITAL";"CAP FIJ",#N/A,FALSE,"CAPITAL";"CAP CONS",#N/A,FALSE,"CAPITAL";"CAP DATA",#N/A,FALSE,"CAPITAL"}</definedName>
    <definedName name="rewrwe" localSheetId="7" hidden="1">{"CAP VOL",#N/A,FALSE,"CAPITAL";"CAP VAR",#N/A,FALSE,"CAPITAL";"CAP FIJ",#N/A,FALSE,"CAPITAL";"CAP CONS",#N/A,FALSE,"CAPITAL";"CAP DATA",#N/A,FALSE,"CAPITAL"}</definedName>
    <definedName name="rewrwe" localSheetId="10" hidden="1">{"CAP VOL",#N/A,FALSE,"CAPITAL";"CAP VAR",#N/A,FALSE,"CAPITAL";"CAP FIJ",#N/A,FALSE,"CAPITAL";"CAP CONS",#N/A,FALSE,"CAPITAL";"CAP DATA",#N/A,FALSE,"CAPITAL"}</definedName>
    <definedName name="rewrwe" localSheetId="9" hidden="1">{"CAP VOL",#N/A,FALSE,"CAPITAL";"CAP VAR",#N/A,FALSE,"CAPITAL";"CAP FIJ",#N/A,FALSE,"CAPITAL";"CAP CONS",#N/A,FALSE,"CAPITAL";"CAP DATA",#N/A,FALSE,"CAPITAL"}</definedName>
    <definedName name="rewrwe" localSheetId="11" hidden="1">{"CAP VOL",#N/A,FALSE,"CAPITAL";"CAP VAR",#N/A,FALSE,"CAPITAL";"CAP FIJ",#N/A,FALSE,"CAPITAL";"CAP CONS",#N/A,FALSE,"CAPITAL";"CAP DATA",#N/A,FALSE,"CAPITAL"}</definedName>
    <definedName name="rewrwe" localSheetId="26" hidden="1">{"CAP VOL",#N/A,FALSE,"CAPITAL";"CAP VAR",#N/A,FALSE,"CAPITAL";"CAP FIJ",#N/A,FALSE,"CAPITAL";"CAP CONS",#N/A,FALSE,"CAPITAL";"CAP DATA",#N/A,FALSE,"CAPITAL"}</definedName>
    <definedName name="rewrwe" localSheetId="23" hidden="1">{"CAP VOL",#N/A,FALSE,"CAPITAL";"CAP VAR",#N/A,FALSE,"CAPITAL";"CAP FIJ",#N/A,FALSE,"CAPITAL";"CAP CONS",#N/A,FALSE,"CAPITAL";"CAP DATA",#N/A,FALSE,"CAPITAL"}</definedName>
    <definedName name="rewrwe" localSheetId="40" hidden="1">{"CAP VOL",#N/A,FALSE,"CAPITAL";"CAP VAR",#N/A,FALSE,"CAPITAL";"CAP FIJ",#N/A,FALSE,"CAPITAL";"CAP CONS",#N/A,FALSE,"CAPITAL";"CAP DATA",#N/A,FALSE,"CAPITAL"}</definedName>
    <definedName name="rewrwe" localSheetId="29" hidden="1">{"CAP VOL",#N/A,FALSE,"CAPITAL";"CAP VAR",#N/A,FALSE,"CAPITAL";"CAP FIJ",#N/A,FALSE,"CAPITAL";"CAP CONS",#N/A,FALSE,"CAPITAL";"CAP DATA",#N/A,FALSE,"CAPITAL"}</definedName>
    <definedName name="rewrwe" hidden="1">{"CAP VOL",#N/A,FALSE,"CAPITAL";"CAP VAR",#N/A,FALSE,"CAPITAL";"CAP FIJ",#N/A,FALSE,"CAPITAL";"CAP CONS",#N/A,FALSE,"CAPITAL";"CAP DATA",#N/A,FALSE,"CAPITAL"}</definedName>
    <definedName name="rewwrwr" localSheetId="17" hidden="1">{#N/A,"Carabeer",FALSE,"Dscto.";#N/A,"Disbracentro",FALSE,"Dscto.";#N/A,"Río Beer",FALSE,"Dscto.";#N/A,"Andes",FALSE,"Dscto."}</definedName>
    <definedName name="rewwrwr" localSheetId="18" hidden="1">{#N/A,"Carabeer",FALSE,"Dscto.";#N/A,"Disbracentro",FALSE,"Dscto.";#N/A,"Río Beer",FALSE,"Dscto.";#N/A,"Andes",FALSE,"Dscto."}</definedName>
    <definedName name="rewwrwr" localSheetId="37" hidden="1">{#N/A,"Carabeer",FALSE,"Dscto.";#N/A,"Disbracentro",FALSE,"Dscto.";#N/A,"Río Beer",FALSE,"Dscto.";#N/A,"Andes",FALSE,"Dscto."}</definedName>
    <definedName name="rewwrwr" localSheetId="33" hidden="1">{#N/A,"Carabeer",FALSE,"Dscto.";#N/A,"Disbracentro",FALSE,"Dscto.";#N/A,"Río Beer",FALSE,"Dscto.";#N/A,"Andes",FALSE,"Dscto."}</definedName>
    <definedName name="rewwrwr" localSheetId="20" hidden="1">{#N/A,"Carabeer",FALSE,"Dscto.";#N/A,"Disbracentro",FALSE,"Dscto.";#N/A,"Río Beer",FALSE,"Dscto.";#N/A,"Andes",FALSE,"Dscto."}</definedName>
    <definedName name="rewwrwr" localSheetId="6" hidden="1">{#N/A,"Carabeer",FALSE,"Dscto.";#N/A,"Disbracentro",FALSE,"Dscto.";#N/A,"Río Beer",FALSE,"Dscto.";#N/A,"Andes",FALSE,"Dscto."}</definedName>
    <definedName name="rewwrwr" localSheetId="4" hidden="1">{#N/A,"Carabeer",FALSE,"Dscto.";#N/A,"Disbracentro",FALSE,"Dscto.";#N/A,"Río Beer",FALSE,"Dscto.";#N/A,"Andes",FALSE,"Dscto."}</definedName>
    <definedName name="rewwrwr" localSheetId="15" hidden="1">{#N/A,"Carabeer",FALSE,"Dscto.";#N/A,"Disbracentro",FALSE,"Dscto.";#N/A,"Río Beer",FALSE,"Dscto.";#N/A,"Andes",FALSE,"Dscto."}</definedName>
    <definedName name="rewwrwr" localSheetId="36" hidden="1">{#N/A,"Carabeer",FALSE,"Dscto.";#N/A,"Disbracentro",FALSE,"Dscto.";#N/A,"Río Beer",FALSE,"Dscto.";#N/A,"Andes",FALSE,"Dscto."}</definedName>
    <definedName name="rewwrwr" localSheetId="16" hidden="1">{#N/A,"Carabeer",FALSE,"Dscto.";#N/A,"Disbracentro",FALSE,"Dscto.";#N/A,"Río Beer",FALSE,"Dscto.";#N/A,"Andes",FALSE,"Dscto."}</definedName>
    <definedName name="rewwrwr" localSheetId="41" hidden="1">{#N/A,"Carabeer",FALSE,"Dscto.";#N/A,"Disbracentro",FALSE,"Dscto.";#N/A,"Río Beer",FALSE,"Dscto.";#N/A,"Andes",FALSE,"Dscto."}</definedName>
    <definedName name="rewwrwr" localSheetId="8" hidden="1">{#N/A,"Carabeer",FALSE,"Dscto.";#N/A,"Disbracentro",FALSE,"Dscto.";#N/A,"Río Beer",FALSE,"Dscto.";#N/A,"Andes",FALSE,"Dscto."}</definedName>
    <definedName name="rewwrwr" localSheetId="7" hidden="1">{#N/A,"Carabeer",FALSE,"Dscto.";#N/A,"Disbracentro",FALSE,"Dscto.";#N/A,"Río Beer",FALSE,"Dscto.";#N/A,"Andes",FALSE,"Dscto."}</definedName>
    <definedName name="rewwrwr" localSheetId="10" hidden="1">{#N/A,"Carabeer",FALSE,"Dscto.";#N/A,"Disbracentro",FALSE,"Dscto.";#N/A,"Río Beer",FALSE,"Dscto.";#N/A,"Andes",FALSE,"Dscto."}</definedName>
    <definedName name="rewwrwr" localSheetId="9" hidden="1">{#N/A,"Carabeer",FALSE,"Dscto.";#N/A,"Disbracentro",FALSE,"Dscto.";#N/A,"Río Beer",FALSE,"Dscto.";#N/A,"Andes",FALSE,"Dscto."}</definedName>
    <definedName name="rewwrwr" localSheetId="11" hidden="1">{#N/A,"Carabeer",FALSE,"Dscto.";#N/A,"Disbracentro",FALSE,"Dscto.";#N/A,"Río Beer",FALSE,"Dscto.";#N/A,"Andes",FALSE,"Dscto."}</definedName>
    <definedName name="rewwrwr" localSheetId="26" hidden="1">{#N/A,"Carabeer",FALSE,"Dscto.";#N/A,"Disbracentro",FALSE,"Dscto.";#N/A,"Río Beer",FALSE,"Dscto.";#N/A,"Andes",FALSE,"Dscto."}</definedName>
    <definedName name="rewwrwr" localSheetId="23" hidden="1">{#N/A,"Carabeer",FALSE,"Dscto.";#N/A,"Disbracentro",FALSE,"Dscto.";#N/A,"Río Beer",FALSE,"Dscto.";#N/A,"Andes",FALSE,"Dscto."}</definedName>
    <definedName name="rewwrwr" localSheetId="40" hidden="1">{#N/A,"Carabeer",FALSE,"Dscto.";#N/A,"Disbracentro",FALSE,"Dscto.";#N/A,"Río Beer",FALSE,"Dscto.";#N/A,"Andes",FALSE,"Dscto."}</definedName>
    <definedName name="rewwrwr" localSheetId="29" hidden="1">{#N/A,"Carabeer",FALSE,"Dscto.";#N/A,"Disbracentro",FALSE,"Dscto.";#N/A,"Río Beer",FALSE,"Dscto.";#N/A,"Andes",FALSE,"Dscto."}</definedName>
    <definedName name="rewwrwr" hidden="1">{#N/A,"Carabeer",FALSE,"Dscto.";#N/A,"Disbracentro",FALSE,"Dscto.";#N/A,"Río Beer",FALSE,"Dscto.";#N/A,"Andes",FALSE,"Dscto."}</definedName>
    <definedName name="rfaw" localSheetId="17" hidden="1">{"'171'!$A$1:$Z$50"}</definedName>
    <definedName name="rfaw" localSheetId="18" hidden="1">{"'171'!$A$1:$Z$50"}</definedName>
    <definedName name="rfaw" localSheetId="37" hidden="1">{"'171'!$A$1:$Z$50"}</definedName>
    <definedName name="rfaw" localSheetId="33" hidden="1">{"'171'!$A$1:$Z$50"}</definedName>
    <definedName name="rfaw" localSheetId="20" hidden="1">{"'171'!$A$1:$Z$50"}</definedName>
    <definedName name="rfaw" localSheetId="6" hidden="1">{"'171'!$A$1:$Z$50"}</definedName>
    <definedName name="rfaw" localSheetId="4" hidden="1">{"'171'!$A$1:$Z$50"}</definedName>
    <definedName name="rfaw" localSheetId="15" hidden="1">{"'171'!$A$1:$Z$50"}</definedName>
    <definedName name="rfaw" localSheetId="36" hidden="1">{"'171'!$A$1:$Z$50"}</definedName>
    <definedName name="rfaw" localSheetId="16" hidden="1">{"'171'!$A$1:$Z$50"}</definedName>
    <definedName name="rfaw" localSheetId="41" hidden="1">{"'171'!$A$1:$Z$50"}</definedName>
    <definedName name="rfaw" localSheetId="8" hidden="1">{"'171'!$A$1:$Z$50"}</definedName>
    <definedName name="rfaw" localSheetId="7" hidden="1">{"'171'!$A$1:$Z$50"}</definedName>
    <definedName name="rfaw" localSheetId="10" hidden="1">{"'171'!$A$1:$Z$50"}</definedName>
    <definedName name="rfaw" localSheetId="9" hidden="1">{"'171'!$A$1:$Z$50"}</definedName>
    <definedName name="rfaw" localSheetId="11" hidden="1">{"'171'!$A$1:$Z$50"}</definedName>
    <definedName name="rfaw" localSheetId="26" hidden="1">{"'171'!$A$1:$Z$50"}</definedName>
    <definedName name="rfaw" localSheetId="23" hidden="1">{"'171'!$A$1:$Z$50"}</definedName>
    <definedName name="rfaw" localSheetId="40" hidden="1">{"'171'!$A$1:$Z$50"}</definedName>
    <definedName name="rfaw" localSheetId="29" hidden="1">{"'171'!$A$1:$Z$50"}</definedName>
    <definedName name="rfaw" hidden="1">{"'171'!$A$1:$Z$50"}</definedName>
    <definedName name="rffddd" localSheetId="4" hidden="1">{"det (May)",#N/A,FALSE,"June";"sum (MAY YTD)",#N/A,FALSE,"June YTD"}</definedName>
    <definedName name="rffddd" localSheetId="8" hidden="1">{"det (May)",#N/A,FALSE,"June";"sum (MAY YTD)",#N/A,FALSE,"June YTD"}</definedName>
    <definedName name="rffddd" localSheetId="10" hidden="1">{"det (May)",#N/A,FALSE,"June";"sum (MAY YTD)",#N/A,FALSE,"June YTD"}</definedName>
    <definedName name="rffddd" localSheetId="11" hidden="1">{"det (May)",#N/A,FALSE,"June";"sum (MAY YTD)",#N/A,FALSE,"June YTD"}</definedName>
    <definedName name="rffddd" localSheetId="26" hidden="1">{"det (May)",#N/A,FALSE,"June";"sum (MAY YTD)",#N/A,FALSE,"June YTD"}</definedName>
    <definedName name="rffddd" hidden="1">{"det (May)",#N/A,FALSE,"June";"sum (MAY YTD)",#N/A,FALSE,"June YTD"}</definedName>
    <definedName name="rfiuogft" localSheetId="17"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18"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37"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33"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20"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6"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15"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36"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16"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41"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7"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9"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23"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40"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 hidden="1">{"04-12brpr",#N/A,FALSE,"Total jan-dec";"05brpr",#N/A,FALSE,"Total jan-dec";"07brpr",#N/A,FALSE,"Total jan-dec";"01-12absdet",#N/A,FALSE,"Total jan-dec";"01-12abs",#N/A,FALSE,"Total jan-dec";"04-12abs",#N/A,FALSE,"Total jan-dec";"04-12absdet",#N/A,FALSE,"Total jan-dec";"01-12hl",#N/A,FALSE,"Total jan-dec";"04-12HL",#N/A,FALSE,"Total jan-dec"}</definedName>
    <definedName name="rfrerrf" localSheetId="4" hidden="1">{"det (May)",#N/A,FALSE,"June";"sum (MAY YTD)",#N/A,FALSE,"June YTD"}</definedName>
    <definedName name="rfrerrf" localSheetId="8" hidden="1">{"det (May)",#N/A,FALSE,"June";"sum (MAY YTD)",#N/A,FALSE,"June YTD"}</definedName>
    <definedName name="rfrerrf" localSheetId="10" hidden="1">{"det (May)",#N/A,FALSE,"June";"sum (MAY YTD)",#N/A,FALSE,"June YTD"}</definedName>
    <definedName name="rfrerrf" localSheetId="11" hidden="1">{"det (May)",#N/A,FALSE,"June";"sum (MAY YTD)",#N/A,FALSE,"June YTD"}</definedName>
    <definedName name="rfrerrf" localSheetId="26" hidden="1">{"det (May)",#N/A,FALSE,"June";"sum (MAY YTD)",#N/A,FALSE,"June YTD"}</definedName>
    <definedName name="rfrerrf" hidden="1">{"det (May)",#N/A,FALSE,"June";"sum (MAY YTD)",#N/A,FALSE,"June YTD"}</definedName>
    <definedName name="rfrffz"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rfrffz"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rfrffz"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rfrffz"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rfrffz"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rfrffz" hidden="1">{"04-12brpr",#N/A,FALSE,"Total jan-dec";"05brpr",#N/A,FALSE,"Total jan-dec";"07brpr",#N/A,FALSE,"Total jan-dec";"01-12absdet",#N/A,FALSE,"Total jan-dec";"01-12abs",#N/A,FALSE,"Total jan-dec";"04-12abs",#N/A,FALSE,"Total jan-dec";"04-12absdet",#N/A,FALSE,"Total jan-dec";"01-12hl",#N/A,FALSE,"Total jan-dec";"04-12HL",#N/A,FALSE,"Total jan-dec"}</definedName>
    <definedName name="rfrfrfe" localSheetId="4" hidden="1">{"det (May)",#N/A,FALSE,"June";"sum (MAY YTD)",#N/A,FALSE,"June YTD"}</definedName>
    <definedName name="rfrfrfe" localSheetId="8" hidden="1">{"det (May)",#N/A,FALSE,"June";"sum (MAY YTD)",#N/A,FALSE,"June YTD"}</definedName>
    <definedName name="rfrfrfe" localSheetId="10" hidden="1">{"det (May)",#N/A,FALSE,"June";"sum (MAY YTD)",#N/A,FALSE,"June YTD"}</definedName>
    <definedName name="rfrfrfe" localSheetId="11" hidden="1">{"det (May)",#N/A,FALSE,"June";"sum (MAY YTD)",#N/A,FALSE,"June YTD"}</definedName>
    <definedName name="rfrfrfe" localSheetId="26" hidden="1">{"det (May)",#N/A,FALSE,"June";"sum (MAY YTD)",#N/A,FALSE,"June YTD"}</definedName>
    <definedName name="rfrfrfe" hidden="1">{"det (May)",#N/A,FALSE,"June";"sum (MAY YTD)",#N/A,FALSE,"June YTD"}</definedName>
    <definedName name="rft" localSheetId="17">#REF!</definedName>
    <definedName name="rft" localSheetId="18">#REF!</definedName>
    <definedName name="rft" localSheetId="37">#REF!</definedName>
    <definedName name="rft" localSheetId="20">#REF!</definedName>
    <definedName name="rft" localSheetId="4">#REF!</definedName>
    <definedName name="rft" localSheetId="15">#REF!</definedName>
    <definedName name="rft" localSheetId="36">#REF!</definedName>
    <definedName name="rft" localSheetId="16">#REF!</definedName>
    <definedName name="rft" localSheetId="8">#REF!</definedName>
    <definedName name="rft" localSheetId="10">#REF!</definedName>
    <definedName name="rft" localSheetId="11">#REF!</definedName>
    <definedName name="rft">#REF!</definedName>
    <definedName name="rfzgg" localSheetId="4" hidden="1">{"det (May)",#N/A,FALSE,"June";"sum (MAY YTD)",#N/A,FALSE,"June YTD"}</definedName>
    <definedName name="rfzgg" localSheetId="8" hidden="1">{"det (May)",#N/A,FALSE,"June";"sum (MAY YTD)",#N/A,FALSE,"June YTD"}</definedName>
    <definedName name="rfzgg" localSheetId="10" hidden="1">{"det (May)",#N/A,FALSE,"June";"sum (MAY YTD)",#N/A,FALSE,"June YTD"}</definedName>
    <definedName name="rfzgg" localSheetId="11" hidden="1">{"det (May)",#N/A,FALSE,"June";"sum (MAY YTD)",#N/A,FALSE,"June YTD"}</definedName>
    <definedName name="rfzgg" localSheetId="26" hidden="1">{"det (May)",#N/A,FALSE,"June";"sum (MAY YTD)",#N/A,FALSE,"June YTD"}</definedName>
    <definedName name="rfzgg" hidden="1">{"det (May)",#N/A,FALSE,"June";"sum (MAY YTD)",#N/A,FALSE,"June YTD"}</definedName>
    <definedName name="rgbbbbbbbbbbbbbbb"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rgbbbbbbbbbbbbbbb"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rgbbbbbbbbbbbbbbb"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rgbbbbbbbbbbbbbbb"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rgbbbbbbbbbbbbbbb"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rgbbbbbbbbbbbbbbb" hidden="1">{"04-12brpr",#N/A,FALSE,"Total jan-dec";"05brpr",#N/A,FALSE,"Total jan-dec";"07brpr",#N/A,FALSE,"Total jan-dec";"01-12absdet",#N/A,FALSE,"Total jan-dec";"01-12abs",#N/A,FALSE,"Total jan-dec";"04-12abs",#N/A,FALSE,"Total jan-dec";"04-12absdet",#N/A,FALSE,"Total jan-dec";"01-12hl",#N/A,FALSE,"Total jan-dec";"04-12HL",#N/A,FALSE,"Total jan-dec"}</definedName>
    <definedName name="rgbbbbbbbbbbbbbbbbb" localSheetId="4" hidden="1">{"det (May)",#N/A,FALSE,"June";"sum (MAY YTD)",#N/A,FALSE,"June YTD"}</definedName>
    <definedName name="rgbbbbbbbbbbbbbbbbb" localSheetId="8" hidden="1">{"det (May)",#N/A,FALSE,"June";"sum (MAY YTD)",#N/A,FALSE,"June YTD"}</definedName>
    <definedName name="rgbbbbbbbbbbbbbbbbb" localSheetId="10" hidden="1">{"det (May)",#N/A,FALSE,"June";"sum (MAY YTD)",#N/A,FALSE,"June YTD"}</definedName>
    <definedName name="rgbbbbbbbbbbbbbbbbb" localSheetId="11" hidden="1">{"det (May)",#N/A,FALSE,"June";"sum (MAY YTD)",#N/A,FALSE,"June YTD"}</definedName>
    <definedName name="rgbbbbbbbbbbbbbbbbb" localSheetId="26" hidden="1">{"det (May)",#N/A,FALSE,"June";"sum (MAY YTD)",#N/A,FALSE,"June YTD"}</definedName>
    <definedName name="rgbbbbbbbbbbbbbbbbb" hidden="1">{"det (May)",#N/A,FALSE,"June";"sum (MAY YTD)",#N/A,FALSE,"June YTD"}</definedName>
    <definedName name="rhe" localSheetId="4" hidden="1">{"det (May)",#N/A,FALSE,"June";"sum (MAY YTD)",#N/A,FALSE,"June YTD"}</definedName>
    <definedName name="rhe" localSheetId="8" hidden="1">{"det (May)",#N/A,FALSE,"June";"sum (MAY YTD)",#N/A,FALSE,"June YTD"}</definedName>
    <definedName name="rhe" localSheetId="10" hidden="1">{"det (May)",#N/A,FALSE,"June";"sum (MAY YTD)",#N/A,FALSE,"June YTD"}</definedName>
    <definedName name="rhe" localSheetId="11" hidden="1">{"det (May)",#N/A,FALSE,"June";"sum (MAY YTD)",#N/A,FALSE,"June YTD"}</definedName>
    <definedName name="rhe" localSheetId="26" hidden="1">{"det (May)",#N/A,FALSE,"June";"sum (MAY YTD)",#N/A,FALSE,"June YTD"}</definedName>
    <definedName name="rhe" hidden="1">{"det (May)",#N/A,FALSE,"June";"sum (MAY YTD)",#N/A,FALSE,"June YTD"}</definedName>
    <definedName name="rheox" localSheetId="37">[259]Cover!#REF!</definedName>
    <definedName name="rheox" localSheetId="15">[259]Cover!#REF!</definedName>
    <definedName name="rheox" localSheetId="36">[259]Cover!#REF!</definedName>
    <definedName name="rheox" localSheetId="16">[259]Cover!#REF!</definedName>
    <definedName name="rheox">[259]Cover!#REF!</definedName>
    <definedName name="rhhd" localSheetId="4" hidden="1">{"det (May)",#N/A,FALSE,"June";"sum (MAY YTD)",#N/A,FALSE,"June YTD"}</definedName>
    <definedName name="rhhd" localSheetId="8" hidden="1">{"det (May)",#N/A,FALSE,"June";"sum (MAY YTD)",#N/A,FALSE,"June YTD"}</definedName>
    <definedName name="rhhd" localSheetId="10" hidden="1">{"det (May)",#N/A,FALSE,"June";"sum (MAY YTD)",#N/A,FALSE,"June YTD"}</definedName>
    <definedName name="rhhd" localSheetId="11" hidden="1">{"det (May)",#N/A,FALSE,"June";"sum (MAY YTD)",#N/A,FALSE,"June YTD"}</definedName>
    <definedName name="rhhd" localSheetId="26" hidden="1">{"det (May)",#N/A,FALSE,"June";"sum (MAY YTD)",#N/A,FALSE,"June YTD"}</definedName>
    <definedName name="rhhd" hidden="1">{"det (May)",#N/A,FALSE,"June";"sum (MAY YTD)",#N/A,FALSE,"June YTD"}</definedName>
    <definedName name="Ribeirao" localSheetId="37">[10]POA!#REF!</definedName>
    <definedName name="Ribeirao" localSheetId="15">[10]POA!#REF!</definedName>
    <definedName name="Ribeirao" localSheetId="36">[10]POA!#REF!</definedName>
    <definedName name="Ribeirao" localSheetId="16">[10]POA!#REF!</definedName>
    <definedName name="Ribeirao">[10]POA!#REF!</definedName>
    <definedName name="Ribeirao1" localSheetId="16">[10]POA!#REF!</definedName>
    <definedName name="Ribeirao1">[10]POA!#REF!</definedName>
    <definedName name="RibeiraoAcumulado" localSheetId="16">[10]POA!#REF!</definedName>
    <definedName name="RibeiraoAcumulado">[10]POA!#REF!</definedName>
    <definedName name="RibeiraoAcumulado1" localSheetId="16">[10]POA!#REF!</definedName>
    <definedName name="RibeiraoAcumulado1">[10]POA!#REF!</definedName>
    <definedName name="RiceKPI">#N/A</definedName>
    <definedName name="rieifr" localSheetId="17" hidden="1">{"det (May)",#N/A,FALSE,"June";"sum (MAY YTD)",#N/A,FALSE,"June YTD"}</definedName>
    <definedName name="rieifr" localSheetId="18" hidden="1">{"det (May)",#N/A,FALSE,"June";"sum (MAY YTD)",#N/A,FALSE,"June YTD"}</definedName>
    <definedName name="rieifr" localSheetId="37" hidden="1">{"det (May)",#N/A,FALSE,"June";"sum (MAY YTD)",#N/A,FALSE,"June YTD"}</definedName>
    <definedName name="rieifr" localSheetId="33" hidden="1">{"det (May)",#N/A,FALSE,"June";"sum (MAY YTD)",#N/A,FALSE,"June YTD"}</definedName>
    <definedName name="rieifr" localSheetId="20" hidden="1">{"det (May)",#N/A,FALSE,"June";"sum (MAY YTD)",#N/A,FALSE,"June YTD"}</definedName>
    <definedName name="rieifr" localSheetId="6" hidden="1">{"det (May)",#N/A,FALSE,"June";"sum (MAY YTD)",#N/A,FALSE,"June YTD"}</definedName>
    <definedName name="rieifr" localSheetId="4" hidden="1">{"det (May)",#N/A,FALSE,"June";"sum (MAY YTD)",#N/A,FALSE,"June YTD"}</definedName>
    <definedName name="rieifr" localSheetId="15" hidden="1">{"det (May)",#N/A,FALSE,"June";"sum (MAY YTD)",#N/A,FALSE,"June YTD"}</definedName>
    <definedName name="rieifr" localSheetId="36" hidden="1">{"det (May)",#N/A,FALSE,"June";"sum (MAY YTD)",#N/A,FALSE,"June YTD"}</definedName>
    <definedName name="rieifr" localSheetId="16" hidden="1">{"det (May)",#N/A,FALSE,"June";"sum (MAY YTD)",#N/A,FALSE,"June YTD"}</definedName>
    <definedName name="rieifr" localSheetId="41" hidden="1">{"det (May)",#N/A,FALSE,"June";"sum (MAY YTD)",#N/A,FALSE,"June YTD"}</definedName>
    <definedName name="rieifr" localSheetId="8" hidden="1">{"det (May)",#N/A,FALSE,"June";"sum (MAY YTD)",#N/A,FALSE,"June YTD"}</definedName>
    <definedName name="rieifr" localSheetId="7" hidden="1">{"det (May)",#N/A,FALSE,"June";"sum (MAY YTD)",#N/A,FALSE,"June YTD"}</definedName>
    <definedName name="rieifr" localSheetId="10" hidden="1">{"det (May)",#N/A,FALSE,"June";"sum (MAY YTD)",#N/A,FALSE,"June YTD"}</definedName>
    <definedName name="rieifr" localSheetId="9" hidden="1">{"det (May)",#N/A,FALSE,"June";"sum (MAY YTD)",#N/A,FALSE,"June YTD"}</definedName>
    <definedName name="rieifr" localSheetId="11" hidden="1">{"det (May)",#N/A,FALSE,"June";"sum (MAY YTD)",#N/A,FALSE,"June YTD"}</definedName>
    <definedName name="rieifr" localSheetId="26" hidden="1">{"det (May)",#N/A,FALSE,"June";"sum (MAY YTD)",#N/A,FALSE,"June YTD"}</definedName>
    <definedName name="rieifr" localSheetId="23" hidden="1">{"det (May)",#N/A,FALSE,"June";"sum (MAY YTD)",#N/A,FALSE,"June YTD"}</definedName>
    <definedName name="rieifr" localSheetId="40" hidden="1">{"det (May)",#N/A,FALSE,"June";"sum (MAY YTD)",#N/A,FALSE,"June YTD"}</definedName>
    <definedName name="rieifr" localSheetId="29" hidden="1">{"det (May)",#N/A,FALSE,"June";"sum (MAY YTD)",#N/A,FALSE,"June YTD"}</definedName>
    <definedName name="rieifr" hidden="1">{"det (May)",#N/A,FALSE,"June";"sum (MAY YTD)",#N/A,FALSE,"June YTD"}</definedName>
    <definedName name="rieis" localSheetId="17" hidden="1">{"det (May)",#N/A,FALSE,"June";"sum (MAY YTD)",#N/A,FALSE,"June YTD"}</definedName>
    <definedName name="rieis" localSheetId="18" hidden="1">{"det (May)",#N/A,FALSE,"June";"sum (MAY YTD)",#N/A,FALSE,"June YTD"}</definedName>
    <definedName name="rieis" localSheetId="37" hidden="1">{"det (May)",#N/A,FALSE,"June";"sum (MAY YTD)",#N/A,FALSE,"June YTD"}</definedName>
    <definedName name="rieis" localSheetId="33" hidden="1">{"det (May)",#N/A,FALSE,"June";"sum (MAY YTD)",#N/A,FALSE,"June YTD"}</definedName>
    <definedName name="rieis" localSheetId="20" hidden="1">{"det (May)",#N/A,FALSE,"June";"sum (MAY YTD)",#N/A,FALSE,"June YTD"}</definedName>
    <definedName name="rieis" localSheetId="6" hidden="1">{"det (May)",#N/A,FALSE,"June";"sum (MAY YTD)",#N/A,FALSE,"June YTD"}</definedName>
    <definedName name="rieis" localSheetId="4" hidden="1">{"det (May)",#N/A,FALSE,"June";"sum (MAY YTD)",#N/A,FALSE,"June YTD"}</definedName>
    <definedName name="rieis" localSheetId="15" hidden="1">{"det (May)",#N/A,FALSE,"June";"sum (MAY YTD)",#N/A,FALSE,"June YTD"}</definedName>
    <definedName name="rieis" localSheetId="36" hidden="1">{"det (May)",#N/A,FALSE,"June";"sum (MAY YTD)",#N/A,FALSE,"June YTD"}</definedName>
    <definedName name="rieis" localSheetId="16" hidden="1">{"det (May)",#N/A,FALSE,"June";"sum (MAY YTD)",#N/A,FALSE,"June YTD"}</definedName>
    <definedName name="rieis" localSheetId="41" hidden="1">{"det (May)",#N/A,FALSE,"June";"sum (MAY YTD)",#N/A,FALSE,"June YTD"}</definedName>
    <definedName name="rieis" localSheetId="8" hidden="1">{"det (May)",#N/A,FALSE,"June";"sum (MAY YTD)",#N/A,FALSE,"June YTD"}</definedName>
    <definedName name="rieis" localSheetId="7" hidden="1">{"det (May)",#N/A,FALSE,"June";"sum (MAY YTD)",#N/A,FALSE,"June YTD"}</definedName>
    <definedName name="rieis" localSheetId="10" hidden="1">{"det (May)",#N/A,FALSE,"June";"sum (MAY YTD)",#N/A,FALSE,"June YTD"}</definedName>
    <definedName name="rieis" localSheetId="9" hidden="1">{"det (May)",#N/A,FALSE,"June";"sum (MAY YTD)",#N/A,FALSE,"June YTD"}</definedName>
    <definedName name="rieis" localSheetId="11" hidden="1">{"det (May)",#N/A,FALSE,"June";"sum (MAY YTD)",#N/A,FALSE,"June YTD"}</definedName>
    <definedName name="rieis" localSheetId="26" hidden="1">{"det (May)",#N/A,FALSE,"June";"sum (MAY YTD)",#N/A,FALSE,"June YTD"}</definedName>
    <definedName name="rieis" localSheetId="23" hidden="1">{"det (May)",#N/A,FALSE,"June";"sum (MAY YTD)",#N/A,FALSE,"June YTD"}</definedName>
    <definedName name="rieis" localSheetId="40" hidden="1">{"det (May)",#N/A,FALSE,"June";"sum (MAY YTD)",#N/A,FALSE,"June YTD"}</definedName>
    <definedName name="rieis" localSheetId="29" hidden="1">{"det (May)",#N/A,FALSE,"June";"sum (MAY YTD)",#N/A,FALSE,"June YTD"}</definedName>
    <definedName name="rieis" hidden="1">{"det (May)",#N/A,FALSE,"June";"sum (MAY YTD)",#N/A,FALSE,"June YTD"}</definedName>
    <definedName name="RIO">[35]Volumes!$B$26:$CG$26</definedName>
    <definedName name="RIO.FRM" localSheetId="17">#REF!</definedName>
    <definedName name="RIO.FRM" localSheetId="18">#REF!</definedName>
    <definedName name="RIO.FRM" localSheetId="37">#REF!</definedName>
    <definedName name="RIO.FRM" localSheetId="20">#REF!</definedName>
    <definedName name="RIO.FRM" localSheetId="4">#REF!</definedName>
    <definedName name="RIO.FRM" localSheetId="15">#REF!</definedName>
    <definedName name="RIO.FRM" localSheetId="36">#REF!</definedName>
    <definedName name="RIO.FRM" localSheetId="16">#REF!</definedName>
    <definedName name="RIO.FRM" localSheetId="8">#REF!</definedName>
    <definedName name="RIO.FRM" localSheetId="10">#REF!</definedName>
    <definedName name="RIO.FRM" localSheetId="11">#REF!</definedName>
    <definedName name="RIO.FRM">#REF!</definedName>
    <definedName name="RioAcumulado" localSheetId="37">[10]POA!#REF!</definedName>
    <definedName name="RioAcumulado" localSheetId="15">[10]POA!#REF!</definedName>
    <definedName name="RioAcumulado" localSheetId="36">[10]POA!#REF!</definedName>
    <definedName name="RioAcumulado" localSheetId="16">[10]POA!#REF!</definedName>
    <definedName name="RioAcumulado">[10]POA!#REF!</definedName>
    <definedName name="RioAcumulado1" localSheetId="37">[10]POA!#REF!</definedName>
    <definedName name="RioAcumulado1" localSheetId="15">[10]POA!#REF!</definedName>
    <definedName name="RioAcumulado1" localSheetId="36">[10]POA!#REF!</definedName>
    <definedName name="RioAcumulado1" localSheetId="16">[10]POA!#REF!</definedName>
    <definedName name="RioAcumulado1">[10]POA!#REF!</definedName>
    <definedName name="Risco" localSheetId="16">'[96]Coleta 6'!#REF!</definedName>
    <definedName name="Risco">'[96]Coleta 6'!#REF!</definedName>
    <definedName name="Riscos">[252]Setup!$C$7:$C$10</definedName>
    <definedName name="Risk" localSheetId="17">#REF!</definedName>
    <definedName name="Risk" localSheetId="18">#REF!</definedName>
    <definedName name="Risk" localSheetId="37">#REF!</definedName>
    <definedName name="Risk" localSheetId="20">#REF!</definedName>
    <definedName name="Risk" localSheetId="4">#REF!</definedName>
    <definedName name="Risk" localSheetId="15">#REF!</definedName>
    <definedName name="Risk" localSheetId="36">#REF!</definedName>
    <definedName name="Risk" localSheetId="16">#REF!</definedName>
    <definedName name="Risk" localSheetId="8">#REF!</definedName>
    <definedName name="Risk" localSheetId="10">#REF!</definedName>
    <definedName name="Risk" localSheetId="11">#REF!</definedName>
    <definedName name="Risk">#REF!</definedName>
    <definedName name="RiskOpportunity" localSheetId="17">#REF!</definedName>
    <definedName name="RiskOpportunity" localSheetId="18">#REF!</definedName>
    <definedName name="RiskOpportunity" localSheetId="37">#REF!</definedName>
    <definedName name="RiskOpportunity" localSheetId="20">#REF!</definedName>
    <definedName name="RiskOpportunity" localSheetId="4">#REF!</definedName>
    <definedName name="RiskOpportunity" localSheetId="15">#REF!</definedName>
    <definedName name="RiskOpportunity" localSheetId="36">#REF!</definedName>
    <definedName name="RiskOpportunity" localSheetId="16">#REF!</definedName>
    <definedName name="RiskOpportunity" localSheetId="8">#REF!</definedName>
    <definedName name="RiskOpportunity" localSheetId="10">#REF!</definedName>
    <definedName name="RiskOpportunity" localSheetId="11">#REF!</definedName>
    <definedName name="RiskOpportunity">#REF!</definedName>
    <definedName name="riso" localSheetId="17" hidden="1">{"'171'!$A$1:$Z$50"}</definedName>
    <definedName name="riso" localSheetId="18" hidden="1">{"'171'!$A$1:$Z$50"}</definedName>
    <definedName name="riso" localSheetId="37" hidden="1">{"'171'!$A$1:$Z$50"}</definedName>
    <definedName name="riso" localSheetId="33" hidden="1">{"'171'!$A$1:$Z$50"}</definedName>
    <definedName name="riso" localSheetId="20" hidden="1">{"'171'!$A$1:$Z$50"}</definedName>
    <definedName name="riso" localSheetId="6" hidden="1">{"'171'!$A$1:$Z$50"}</definedName>
    <definedName name="riso" localSheetId="4" hidden="1">{"'171'!$A$1:$Z$50"}</definedName>
    <definedName name="riso" localSheetId="15" hidden="1">{"'171'!$A$1:$Z$50"}</definedName>
    <definedName name="riso" localSheetId="36" hidden="1">{"'171'!$A$1:$Z$50"}</definedName>
    <definedName name="riso" localSheetId="16" hidden="1">{"'171'!$A$1:$Z$50"}</definedName>
    <definedName name="riso" localSheetId="41" hidden="1">{"'171'!$A$1:$Z$50"}</definedName>
    <definedName name="riso" localSheetId="8" hidden="1">{"'171'!$A$1:$Z$50"}</definedName>
    <definedName name="riso" localSheetId="7" hidden="1">{"'171'!$A$1:$Z$50"}</definedName>
    <definedName name="riso" localSheetId="10" hidden="1">{"'171'!$A$1:$Z$50"}</definedName>
    <definedName name="riso" localSheetId="9" hidden="1">{"'171'!$A$1:$Z$50"}</definedName>
    <definedName name="riso" localSheetId="11" hidden="1">{"'171'!$A$1:$Z$50"}</definedName>
    <definedName name="riso" localSheetId="26" hidden="1">{"'171'!$A$1:$Z$50"}</definedName>
    <definedName name="riso" localSheetId="23" hidden="1">{"'171'!$A$1:$Z$50"}</definedName>
    <definedName name="riso" localSheetId="40" hidden="1">{"'171'!$A$1:$Z$50"}</definedName>
    <definedName name="riso" localSheetId="29" hidden="1">{"'171'!$A$1:$Z$50"}</definedName>
    <definedName name="riso" hidden="1">{"'171'!$A$1:$Z$50"}</definedName>
    <definedName name="rLiberação" localSheetId="17">#REF!</definedName>
    <definedName name="rLiberação" localSheetId="18">#REF!</definedName>
    <definedName name="rLiberação" localSheetId="37">#REF!</definedName>
    <definedName name="rLiberação" localSheetId="20">#REF!</definedName>
    <definedName name="rLiberação" localSheetId="4">#REF!</definedName>
    <definedName name="rLiberação" localSheetId="15">#REF!</definedName>
    <definedName name="rLiberação" localSheetId="36">#REF!</definedName>
    <definedName name="rLiberação" localSheetId="16">#REF!</definedName>
    <definedName name="rLiberação" localSheetId="8">#REF!</definedName>
    <definedName name="rLiberação" localSheetId="10">#REF!</definedName>
    <definedName name="rLiberação" localSheetId="11">#REF!</definedName>
    <definedName name="rLiberação">#REF!</definedName>
    <definedName name="rLimpar" localSheetId="16">[260]Dados!#REF!</definedName>
    <definedName name="rLimpar">[260]Dados!#REF!</definedName>
    <definedName name="rm" localSheetId="16">[48]Assumptions!#REF!</definedName>
    <definedName name="rm">[48]Assumptions!#REF!</definedName>
    <definedName name="rngBodyText">[11]Delivery!$B$15</definedName>
    <definedName name="RngBottomRight">[11]Delivery!$B$23</definedName>
    <definedName name="rngColDelChars">[11]Delivery!$B$26</definedName>
    <definedName name="rngColumnDelete">[11]Delivery!$B$26</definedName>
    <definedName name="rngDeleteColumns">[11]Delivery!$A$29:$A$38</definedName>
    <definedName name="rngDeleteRows">[11]Delivery!$B$29:$B$38</definedName>
    <definedName name="rngEmail">[11]Delivery!$B$9</definedName>
    <definedName name="rngFileDir">[11]Delivery!$B$6</definedName>
    <definedName name="rngFileFormat">[11]Delivery!$B$4</definedName>
    <definedName name="rngFileName">[11]Delivery!$B$5</definedName>
    <definedName name="rngPassword">[11]Delivery!$B$21</definedName>
    <definedName name="rngPasswordProtect">[11]Delivery!$B$20</definedName>
    <definedName name="rngPrint">[11]Delivery!$B$11</definedName>
    <definedName name="rngRetainFormulas">[11]Delivery!$B$19</definedName>
    <definedName name="rngSaveFile">[11]Delivery!$B$10</definedName>
    <definedName name="rngSubjectLine">[11]Delivery!$B$14</definedName>
    <definedName name="rngTabName">[11]Delivery!$B$18</definedName>
    <definedName name="rngTopLeft">[11]Delivery!$B$22</definedName>
    <definedName name="RO" localSheetId="17">#REF!</definedName>
    <definedName name="RO" localSheetId="18">#REF!</definedName>
    <definedName name="RO" localSheetId="37">#REF!</definedName>
    <definedName name="RO" localSheetId="20">#REF!</definedName>
    <definedName name="RO" localSheetId="4">#REF!</definedName>
    <definedName name="RO" localSheetId="15">#REF!</definedName>
    <definedName name="RO" localSheetId="36">#REF!</definedName>
    <definedName name="RO" localSheetId="16">#REF!</definedName>
    <definedName name="RO" localSheetId="8">#REF!</definedName>
    <definedName name="RO" localSheetId="10">#REF!</definedName>
    <definedName name="RO" localSheetId="11">#REF!</definedName>
    <definedName name="RO">#REF!</definedName>
    <definedName name="RoganCenter" localSheetId="17">#REF!</definedName>
    <definedName name="RoganCenter" localSheetId="18">#REF!</definedName>
    <definedName name="RoganCenter" localSheetId="37">#REF!</definedName>
    <definedName name="RoganCenter" localSheetId="20">#REF!</definedName>
    <definedName name="RoganCenter" localSheetId="4">#REF!</definedName>
    <definedName name="RoganCenter" localSheetId="15">#REF!</definedName>
    <definedName name="RoganCenter" localSheetId="36">#REF!</definedName>
    <definedName name="RoganCenter" localSheetId="16">#REF!</definedName>
    <definedName name="RoganCenter" localSheetId="8">#REF!</definedName>
    <definedName name="RoganCenter" localSheetId="10">#REF!</definedName>
    <definedName name="RoganCenter" localSheetId="11">#REF!</definedName>
    <definedName name="RoganCenter">#REF!</definedName>
    <definedName name="RoganKiev" localSheetId="17">#REF!</definedName>
    <definedName name="RoganKiev" localSheetId="18">#REF!</definedName>
    <definedName name="RoganKiev" localSheetId="37">#REF!</definedName>
    <definedName name="RoganKiev" localSheetId="20">#REF!</definedName>
    <definedName name="RoganKiev" localSheetId="4">#REF!</definedName>
    <definedName name="RoganKiev" localSheetId="15">#REF!</definedName>
    <definedName name="RoganKiev" localSheetId="36">#REF!</definedName>
    <definedName name="RoganKiev" localSheetId="16">#REF!</definedName>
    <definedName name="RoganKiev" localSheetId="8">#REF!</definedName>
    <definedName name="RoganKiev" localSheetId="10">#REF!</definedName>
    <definedName name="RoganKiev" localSheetId="11">#REF!</definedName>
    <definedName name="RoganKiev">#REF!</definedName>
    <definedName name="RoganNE" localSheetId="17">#REF!</definedName>
    <definedName name="RoganNE" localSheetId="18">#REF!</definedName>
    <definedName name="RoganNE" localSheetId="37">#REF!</definedName>
    <definedName name="RoganNE" localSheetId="20">#REF!</definedName>
    <definedName name="RoganNE" localSheetId="4">#REF!</definedName>
    <definedName name="RoganNE" localSheetId="15">#REF!</definedName>
    <definedName name="RoganNE" localSheetId="36">#REF!</definedName>
    <definedName name="RoganNE" localSheetId="16">#REF!</definedName>
    <definedName name="RoganNE" localSheetId="8">#REF!</definedName>
    <definedName name="RoganNE" localSheetId="10">#REF!</definedName>
    <definedName name="RoganNE" localSheetId="11">#REF!</definedName>
    <definedName name="RoganNE">#REF!</definedName>
    <definedName name="RoganSE" localSheetId="17">#REF!</definedName>
    <definedName name="RoganSE" localSheetId="18">#REF!</definedName>
    <definedName name="RoganSE" localSheetId="37">#REF!</definedName>
    <definedName name="RoganSE" localSheetId="20">#REF!</definedName>
    <definedName name="RoganSE" localSheetId="4">#REF!</definedName>
    <definedName name="RoganSE" localSheetId="15">#REF!</definedName>
    <definedName name="RoganSE" localSheetId="36">#REF!</definedName>
    <definedName name="RoganSE" localSheetId="16">#REF!</definedName>
    <definedName name="RoganSE" localSheetId="8">#REF!</definedName>
    <definedName name="RoganSE" localSheetId="10">#REF!</definedName>
    <definedName name="RoganSE" localSheetId="11">#REF!</definedName>
    <definedName name="RoganSE">#REF!</definedName>
    <definedName name="RoganSouth" localSheetId="17">#REF!</definedName>
    <definedName name="RoganSouth" localSheetId="18">#REF!</definedName>
    <definedName name="RoganSouth" localSheetId="37">#REF!</definedName>
    <definedName name="RoganSouth" localSheetId="20">#REF!</definedName>
    <definedName name="RoganSouth" localSheetId="4">#REF!</definedName>
    <definedName name="RoganSouth" localSheetId="15">#REF!</definedName>
    <definedName name="RoganSouth" localSheetId="36">#REF!</definedName>
    <definedName name="RoganSouth" localSheetId="16">#REF!</definedName>
    <definedName name="RoganSouth" localSheetId="8">#REF!</definedName>
    <definedName name="RoganSouth" localSheetId="10">#REF!</definedName>
    <definedName name="RoganSouth" localSheetId="11">#REF!</definedName>
    <definedName name="RoganSouth">#REF!</definedName>
    <definedName name="RoganWest" localSheetId="17">#REF!</definedName>
    <definedName name="RoganWest" localSheetId="18">#REF!</definedName>
    <definedName name="RoganWest" localSheetId="37">#REF!</definedName>
    <definedName name="RoganWest" localSheetId="20">#REF!</definedName>
    <definedName name="RoganWest" localSheetId="4">#REF!</definedName>
    <definedName name="RoganWest" localSheetId="15">#REF!</definedName>
    <definedName name="RoganWest" localSheetId="36">#REF!</definedName>
    <definedName name="RoganWest" localSheetId="16">#REF!</definedName>
    <definedName name="RoganWest" localSheetId="8">#REF!</definedName>
    <definedName name="RoganWest" localSheetId="10">#REF!</definedName>
    <definedName name="RoganWest" localSheetId="11">#REF!</definedName>
    <definedName name="RoganWest">#REF!</definedName>
    <definedName name="roic" localSheetId="17" hidden="1">{#N/A,#N/A,FALSE,"model"}</definedName>
    <definedName name="roic" localSheetId="18" hidden="1">{#N/A,#N/A,FALSE,"model"}</definedName>
    <definedName name="roic" localSheetId="37" hidden="1">{#N/A,#N/A,FALSE,"model"}</definedName>
    <definedName name="roic" localSheetId="33" hidden="1">{#N/A,#N/A,FALSE,"model"}</definedName>
    <definedName name="roic" localSheetId="20" hidden="1">{#N/A,#N/A,FALSE,"model"}</definedName>
    <definedName name="roic" localSheetId="6" hidden="1">{#N/A,#N/A,FALSE,"model"}</definedName>
    <definedName name="roic" localSheetId="4" hidden="1">{#N/A,#N/A,FALSE,"model"}</definedName>
    <definedName name="roic" localSheetId="15" hidden="1">{#N/A,#N/A,FALSE,"model"}</definedName>
    <definedName name="roic" localSheetId="36" hidden="1">{#N/A,#N/A,FALSE,"model"}</definedName>
    <definedName name="roic" localSheetId="16" hidden="1">{#N/A,#N/A,FALSE,"model"}</definedName>
    <definedName name="roic" localSheetId="41" hidden="1">{#N/A,#N/A,FALSE,"model"}</definedName>
    <definedName name="roic" localSheetId="8" hidden="1">{#N/A,#N/A,FALSE,"model"}</definedName>
    <definedName name="roic" localSheetId="7" hidden="1">{#N/A,#N/A,FALSE,"model"}</definedName>
    <definedName name="roic" localSheetId="10" hidden="1">{#N/A,#N/A,FALSE,"model"}</definedName>
    <definedName name="roic" localSheetId="9" hidden="1">{#N/A,#N/A,FALSE,"model"}</definedName>
    <definedName name="roic" localSheetId="11" hidden="1">{#N/A,#N/A,FALSE,"model"}</definedName>
    <definedName name="roic" localSheetId="26" hidden="1">{#N/A,#N/A,FALSE,"model"}</definedName>
    <definedName name="roic" localSheetId="23" hidden="1">{#N/A,#N/A,FALSE,"model"}</definedName>
    <definedName name="roic" localSheetId="40" hidden="1">{#N/A,#N/A,FALSE,"model"}</definedName>
    <definedName name="roic" localSheetId="29" hidden="1">{#N/A,#N/A,FALSE,"model"}</definedName>
    <definedName name="roic" hidden="1">{#N/A,#N/A,FALSE,"model"}</definedName>
    <definedName name="ROLE1" localSheetId="17">#REF!</definedName>
    <definedName name="ROLE1" localSheetId="18">#REF!</definedName>
    <definedName name="ROLE1" localSheetId="37">#REF!</definedName>
    <definedName name="ROLE1" localSheetId="20">#REF!</definedName>
    <definedName name="ROLE1" localSheetId="4">#REF!</definedName>
    <definedName name="ROLE1" localSheetId="15">#REF!</definedName>
    <definedName name="ROLE1" localSheetId="36">#REF!</definedName>
    <definedName name="ROLE1" localSheetId="16">#REF!</definedName>
    <definedName name="ROLE1" localSheetId="8">#REF!</definedName>
    <definedName name="ROLE1" localSheetId="10">#REF!</definedName>
    <definedName name="ROLE1" localSheetId="11">#REF!</definedName>
    <definedName name="ROLE1">#REF!</definedName>
    <definedName name="ROLE2" localSheetId="17">#REF!</definedName>
    <definedName name="ROLE2" localSheetId="18">#REF!</definedName>
    <definedName name="ROLE2" localSheetId="37">#REF!</definedName>
    <definedName name="ROLE2" localSheetId="20">#REF!</definedName>
    <definedName name="ROLE2" localSheetId="4">#REF!</definedName>
    <definedName name="ROLE2" localSheetId="15">#REF!</definedName>
    <definedName name="ROLE2" localSheetId="36">#REF!</definedName>
    <definedName name="ROLE2" localSheetId="16">#REF!</definedName>
    <definedName name="ROLE2" localSheetId="8">#REF!</definedName>
    <definedName name="ROLE2" localSheetId="10">#REF!</definedName>
    <definedName name="ROLE2" localSheetId="11">#REF!</definedName>
    <definedName name="ROLE2">#REF!</definedName>
    <definedName name="Roles" localSheetId="17">[98]Hoja2!$C$2:$C$8</definedName>
    <definedName name="Roles" localSheetId="18">[98]Hoja2!$C$2:$C$8</definedName>
    <definedName name="Roles" localSheetId="20">[98]Hoja2!$C$2:$C$8</definedName>
    <definedName name="Roles" localSheetId="15">[98]Hoja2!$C$2:$C$8</definedName>
    <definedName name="Roles" localSheetId="16">[98]Hoja2!$C$2:$C$8</definedName>
    <definedName name="Roles" localSheetId="11">[98]Hoja2!$C$2:$C$8</definedName>
    <definedName name="Roles">[98]Hoja2!$C$2:$C$8</definedName>
    <definedName name="ROTA">[261]Plan1!$AE$64:$AS$113</definedName>
    <definedName name="Rotulagem" localSheetId="17">#REF!</definedName>
    <definedName name="Rotulagem" localSheetId="18">#REF!</definedName>
    <definedName name="Rotulagem" localSheetId="37">#REF!</definedName>
    <definedName name="Rotulagem" localSheetId="20">#REF!</definedName>
    <definedName name="Rotulagem" localSheetId="4">#REF!</definedName>
    <definedName name="Rotulagem" localSheetId="15">#REF!</definedName>
    <definedName name="Rotulagem" localSheetId="36">#REF!</definedName>
    <definedName name="Rotulagem" localSheetId="16">#REF!</definedName>
    <definedName name="Rotulagem" localSheetId="8">#REF!</definedName>
    <definedName name="Rotulagem" localSheetId="10">#REF!</definedName>
    <definedName name="Rotulagem" localSheetId="11">#REF!</definedName>
    <definedName name="Rotulagem">#REF!</definedName>
    <definedName name="Rótulos" localSheetId="10">Pareto!$D$13</definedName>
    <definedName name="Rótulos" localSheetId="9">'Pareto (2)'!$D$13</definedName>
    <definedName name="Rótulos">#REF!</definedName>
    <definedName name="Routine_Transaction" localSheetId="17">#REF!</definedName>
    <definedName name="Routine_Transaction" localSheetId="18">#REF!</definedName>
    <definedName name="Routine_Transaction" localSheetId="37">#REF!</definedName>
    <definedName name="Routine_Transaction" localSheetId="20">#REF!</definedName>
    <definedName name="Routine_Transaction" localSheetId="4">#REF!</definedName>
    <definedName name="Routine_Transaction" localSheetId="15">#REF!</definedName>
    <definedName name="Routine_Transaction" localSheetId="36">#REF!</definedName>
    <definedName name="Routine_Transaction" localSheetId="16">#REF!</definedName>
    <definedName name="Routine_Transaction" localSheetId="8">#REF!</definedName>
    <definedName name="Routine_Transaction" localSheetId="10">#REF!</definedName>
    <definedName name="Routine_Transaction" localSheetId="11">#REF!</definedName>
    <definedName name="Routine_Transaction">#REF!</definedName>
    <definedName name="rowgroup">[11]Orientation!$C$17</definedName>
    <definedName name="rowsegment">[11]Orientation!$B$17</definedName>
    <definedName name="rpptwyw" localSheetId="17">{0;0;0;0;1;#N/A;0.75;0.75;0.58;0.63;2;FALSE;FALSE;FALSE;FALSE;FALSE;#N/A;1;98;#N/A;#N/A;"&amp;L&amp;7 LON-IBD1\DATA:GLOBAL\INDUSTRY\EMPLOYEE\HUBER\BROADWAY\&amp;F -- &amp;D, &amp;T -- Page &amp;P of &amp;N
&amp;10";"&amp;L&amp;""Arial,Italic""&amp;8&amp;F Page &amp;P of &amp;N &amp;D &amp;T "}</definedName>
    <definedName name="rpptwyw" localSheetId="18">{0;0;0;0;1;#N/A;0.75;0.75;0.58;0.63;2;FALSE;FALSE;FALSE;FALSE;FALSE;#N/A;1;98;#N/A;#N/A;"&amp;L&amp;7 LON-IBD1\DATA:GLOBAL\INDUSTRY\EMPLOYEE\HUBER\BROADWAY\&amp;F -- &amp;D, &amp;T -- Page &amp;P of &amp;N
&amp;10";"&amp;L&amp;""Arial,Italic""&amp;8&amp;F Page &amp;P of &amp;N &amp;D &amp;T "}</definedName>
    <definedName name="rpptwyw" localSheetId="37">{0;0;0;0;1;#N/A;0.75;0.75;0.58;0.63;2;FALSE;FALSE;FALSE;FALSE;FALSE;#N/A;1;98;#N/A;#N/A;"&amp;L&amp;7 LON-IBD1\DATA:GLOBAL\INDUSTRY\EMPLOYEE\HUBER\BROADWAY\&amp;F -- &amp;D, &amp;T -- Page &amp;P of &amp;N
&amp;10";"&amp;L&amp;""Arial,Italic""&amp;8&amp;F Page &amp;P of &amp;N &amp;D &amp;T "}</definedName>
    <definedName name="rpptwyw" localSheetId="20">{0;0;0;0;1;#N/A;0.75;0.75;0.58;0.63;2;FALSE;FALSE;FALSE;FALSE;FALSE;#N/A;1;98;#N/A;#N/A;"&amp;L&amp;7 LON-IBD1\DATA:GLOBAL\INDUSTRY\EMPLOYEE\HUBER\BROADWAY\&amp;F -- &amp;D, &amp;T -- Page &amp;P of &amp;N
&amp;10";"&amp;L&amp;""Arial,Italic""&amp;8&amp;F Page &amp;P of &amp;N &amp;D &amp;T "}</definedName>
    <definedName name="rpptwyw" localSheetId="4">{0;0;0;0;1;#N/A;0.75;0.75;0.58;0.63;2;FALSE;FALSE;FALSE;FALSE;FALSE;#N/A;1;98;#N/A;#N/A;"&amp;L&amp;7 LON-IBD1\DATA:GLOBAL\INDUSTRY\EMPLOYEE\HUBER\BROADWAY\&amp;F -- &amp;D, &amp;T -- Page &amp;P of &amp;N
&amp;10";"&amp;L&amp;""Arial,Italic""&amp;8&amp;F Page &amp;P of &amp;N &amp;D &amp;T "}</definedName>
    <definedName name="rpptwyw" localSheetId="15">{0;0;0;0;1;#N/A;0.75;0.75;0.58;0.63;2;FALSE;FALSE;FALSE;FALSE;FALSE;#N/A;1;98;#N/A;#N/A;"&amp;L&amp;7 LON-IBD1\DATA:GLOBAL\INDUSTRY\EMPLOYEE\HUBER\BROADWAY\&amp;F -- &amp;D, &amp;T -- Page &amp;P of &amp;N
&amp;10";"&amp;L&amp;""Arial,Italic""&amp;8&amp;F Page &amp;P of &amp;N &amp;D &amp;T "}</definedName>
    <definedName name="rpptwyw" localSheetId="36">{0;0;0;0;1;#N/A;0.75;0.75;0.58;0.63;2;FALSE;FALSE;FALSE;FALSE;FALSE;#N/A;1;98;#N/A;#N/A;"&amp;L&amp;7 LON-IBD1\DATA:GLOBAL\INDUSTRY\EMPLOYEE\HUBER\BROADWAY\&amp;F -- &amp;D, &amp;T -- Page &amp;P of &amp;N
&amp;10";"&amp;L&amp;""Arial,Italic""&amp;8&amp;F Page &amp;P of &amp;N &amp;D &amp;T "}</definedName>
    <definedName name="rpptwyw" localSheetId="16">{0;0;0;0;1;#N/A;0.75;0.75;0.58;0.63;2;FALSE;FALSE;FALSE;FALSE;FALSE;#N/A;1;98;#N/A;#N/A;"&amp;L&amp;7 LON-IBD1\DATA:GLOBAL\INDUSTRY\EMPLOYEE\HUBER\BROADWAY\&amp;F -- &amp;D, &amp;T -- Page &amp;P of &amp;N
&amp;10";"&amp;L&amp;""Arial,Italic""&amp;8&amp;F Page &amp;P of &amp;N &amp;D &amp;T "}</definedName>
    <definedName name="rpptwyw" localSheetId="8">{0;0;0;0;1;#N/A;0.75;0.75;0.58;0.63;2;FALSE;FALSE;FALSE;FALSE;FALSE;#N/A;1;98;#N/A;#N/A;"&amp;L&amp;7 LON-IBD1\DATA:GLOBAL\INDUSTRY\EMPLOYEE\HUBER\BROADWAY\&amp;F -- &amp;D, &amp;T -- Page &amp;P of &amp;N
&amp;10";"&amp;L&amp;""Arial,Italic""&amp;8&amp;F Page &amp;P of &amp;N &amp;D &amp;T "}</definedName>
    <definedName name="rpptwyw" localSheetId="10">{0;0;0;0;1;#N/A;0.75;0.75;0.58;0.63;2;FALSE;FALSE;FALSE;FALSE;FALSE;#N/A;1;98;#N/A;#N/A;"&amp;L&amp;7 LON-IBD1\DATA:GLOBAL\INDUSTRY\EMPLOYEE\HUBER\BROADWAY\&amp;F -- &amp;D, &amp;T -- Page &amp;P of &amp;N
&amp;10";"&amp;L&amp;""Arial,Italic""&amp;8&amp;F Page &amp;P of &amp;N &amp;D &amp;T "}</definedName>
    <definedName name="rpptwyw" localSheetId="11">{0;0;0;0;1;#N/A;0.75;0.75;0.58;0.63;2;FALSE;FALSE;FALSE;FALSE;FALSE;#N/A;1;98;#N/A;#N/A;"&amp;L&amp;7 LON-IBD1\DATA:GLOBAL\INDUSTRY\EMPLOYEE\HUBER\BROADWAY\&amp;F -- &amp;D, &amp;T -- Page &amp;P of &amp;N
&amp;10";"&amp;L&amp;""Arial,Italic""&amp;8&amp;F Page &amp;P of &amp;N &amp;D &amp;T "}</definedName>
    <definedName name="rpptwyw">{0;0;0;0;1;#N/A;0.75;0.75;0.58;0.63;2;FALSE;FALSE;FALSE;FALSE;FALSE;#N/A;1;98;#N/A;#N/A;"&amp;L&amp;7 LON-IBD1\DATA:GLOBAL\INDUSTRY\EMPLOYEE\HUBER\BROADWAY\&amp;F -- &amp;D, &amp;T -- Page &amp;P of &amp;N
&amp;10";"&amp;L&amp;""Arial,Italic""&amp;8&amp;F Page &amp;P of &amp;N &amp;D &amp;T "}</definedName>
    <definedName name="RptEmailAddress">[11]Delivery!$D$4:$D$1005</definedName>
    <definedName name="rR" localSheetId="17">#REF!</definedName>
    <definedName name="rR" localSheetId="18">#REF!</definedName>
    <definedName name="rR" localSheetId="37">#REF!</definedName>
    <definedName name="rR" localSheetId="20">#REF!</definedName>
    <definedName name="rR" localSheetId="4">#REF!</definedName>
    <definedName name="rR" localSheetId="15">#REF!</definedName>
    <definedName name="rR" localSheetId="36">#REF!</definedName>
    <definedName name="rR" localSheetId="16">#REF!</definedName>
    <definedName name="rR" localSheetId="8">#REF!</definedName>
    <definedName name="rR" localSheetId="10">#REF!</definedName>
    <definedName name="rR" localSheetId="11">#REF!</definedName>
    <definedName name="rR">#REF!</definedName>
    <definedName name="rRand" localSheetId="17">#REF!</definedName>
    <definedName name="rRand" localSheetId="18">#REF!</definedName>
    <definedName name="rRand" localSheetId="37">#REF!</definedName>
    <definedName name="rRand" localSheetId="20">#REF!</definedName>
    <definedName name="rRand" localSheetId="4">#REF!</definedName>
    <definedName name="rRand" localSheetId="15">#REF!</definedName>
    <definedName name="rRand" localSheetId="36">#REF!</definedName>
    <definedName name="rRand" localSheetId="16">#REF!</definedName>
    <definedName name="rRand" localSheetId="8">#REF!</definedName>
    <definedName name="rRand" localSheetId="10">#REF!</definedName>
    <definedName name="rRand" localSheetId="11">#REF!</definedName>
    <definedName name="rRand">#REF!</definedName>
    <definedName name="rree">#N/A</definedName>
    <definedName name="rrewerew" localSheetId="17" hidden="1">{"'Farol'!$A$1:$AC$49"}</definedName>
    <definedName name="rrewerew" localSheetId="18" hidden="1">{"'Farol'!$A$1:$AC$49"}</definedName>
    <definedName name="rrewerew" localSheetId="37" hidden="1">{"'Farol'!$A$1:$AC$49"}</definedName>
    <definedName name="rrewerew" localSheetId="33" hidden="1">{"'Farol'!$A$1:$AC$49"}</definedName>
    <definedName name="rrewerew" localSheetId="20" hidden="1">{"'Farol'!$A$1:$AC$49"}</definedName>
    <definedName name="rrewerew" localSheetId="6" hidden="1">{"'Farol'!$A$1:$AC$49"}</definedName>
    <definedName name="rrewerew" localSheetId="4" hidden="1">{"'Farol'!$A$1:$AC$49"}</definedName>
    <definedName name="rrewerew" localSheetId="15" hidden="1">{"'Farol'!$A$1:$AC$49"}</definedName>
    <definedName name="rrewerew" localSheetId="36" hidden="1">{"'Farol'!$A$1:$AC$49"}</definedName>
    <definedName name="rrewerew" localSheetId="16" hidden="1">{"'Farol'!$A$1:$AC$49"}</definedName>
    <definedName name="rrewerew" localSheetId="41" hidden="1">{"'Farol'!$A$1:$AC$49"}</definedName>
    <definedName name="rrewerew" localSheetId="8" hidden="1">{"'Farol'!$A$1:$AC$49"}</definedName>
    <definedName name="rrewerew" localSheetId="7" hidden="1">{"'Farol'!$A$1:$AC$49"}</definedName>
    <definedName name="rrewerew" localSheetId="10" hidden="1">{"'Farol'!$A$1:$AC$49"}</definedName>
    <definedName name="rrewerew" localSheetId="9" hidden="1">{"'Farol'!$A$1:$AC$49"}</definedName>
    <definedName name="rrewerew" localSheetId="11" hidden="1">{"'Farol'!$A$1:$AC$49"}</definedName>
    <definedName name="rrewerew" localSheetId="26" hidden="1">{"'Farol'!$A$1:$AC$49"}</definedName>
    <definedName name="rrewerew" localSheetId="23" hidden="1">{"'Farol'!$A$1:$AC$49"}</definedName>
    <definedName name="rrewerew" localSheetId="40" hidden="1">{"'Farol'!$A$1:$AC$49"}</definedName>
    <definedName name="rrewerew" localSheetId="29" hidden="1">{"'Farol'!$A$1:$AC$49"}</definedName>
    <definedName name="rrewerew" hidden="1">{"'Farol'!$A$1:$AC$49"}</definedName>
    <definedName name="rrrrrfrfe" localSheetId="4" hidden="1">{"det (May)",#N/A,FALSE,"June";"sum (MAY YTD)",#N/A,FALSE,"June YTD"}</definedName>
    <definedName name="rrrrrfrfe" localSheetId="8" hidden="1">{"det (May)",#N/A,FALSE,"June";"sum (MAY YTD)",#N/A,FALSE,"June YTD"}</definedName>
    <definedName name="rrrrrfrfe" localSheetId="10" hidden="1">{"det (May)",#N/A,FALSE,"June";"sum (MAY YTD)",#N/A,FALSE,"June YTD"}</definedName>
    <definedName name="rrrrrfrfe" localSheetId="11" hidden="1">{"det (May)",#N/A,FALSE,"June";"sum (MAY YTD)",#N/A,FALSE,"June YTD"}</definedName>
    <definedName name="rrrrrfrfe" localSheetId="26" hidden="1">{"det (May)",#N/A,FALSE,"June";"sum (MAY YTD)",#N/A,FALSE,"June YTD"}</definedName>
    <definedName name="rrrrrfrfe" hidden="1">{"det (May)",#N/A,FALSE,"June";"sum (MAY YTD)",#N/A,FALSE,"June YTD"}</definedName>
    <definedName name="rrrrrr" localSheetId="4" hidden="1">{"det (May)",#N/A,FALSE,"June";"sum (MAY YTD)",#N/A,FALSE,"June YTD"}</definedName>
    <definedName name="rrrrrr" localSheetId="8" hidden="1">{"det (May)",#N/A,FALSE,"June";"sum (MAY YTD)",#N/A,FALSE,"June YTD"}</definedName>
    <definedName name="rrrrrr" localSheetId="10" hidden="1">{"det (May)",#N/A,FALSE,"June";"sum (MAY YTD)",#N/A,FALSE,"June YTD"}</definedName>
    <definedName name="rrrrrr" localSheetId="11" hidden="1">{"det (May)",#N/A,FALSE,"June";"sum (MAY YTD)",#N/A,FALSE,"June YTD"}</definedName>
    <definedName name="rrrrrr" localSheetId="26" hidden="1">{"det (May)",#N/A,FALSE,"June";"sum (MAY YTD)",#N/A,FALSE,"June YTD"}</definedName>
    <definedName name="rrrrrr" hidden="1">{"det (May)",#N/A,FALSE,"June";"sum (MAY YTD)",#N/A,FALSE,"June YTD"}</definedName>
    <definedName name="rrrrrrrrrfr"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rrrrrrrrrfr"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rrrrrrrrrfr"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rrrrrrrrrfr"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rrrrrrrrrfr"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rrrrrrrrrfr" hidden="1">{"04-12brpr",#N/A,FALSE,"Total jan-dec";"05brpr",#N/A,FALSE,"Total jan-dec";"07brpr",#N/A,FALSE,"Total jan-dec";"01-12absdet",#N/A,FALSE,"Total jan-dec";"01-12abs",#N/A,FALSE,"Total jan-dec";"04-12abs",#N/A,FALSE,"Total jan-dec";"04-12absdet",#N/A,FALSE,"Total jan-dec";"01-12hl",#N/A,FALSE,"Total jan-dec";"04-12HL",#N/A,FALSE,"Total jan-dec"}</definedName>
    <definedName name="rrrrrrrrrrrfrf" localSheetId="4" hidden="1">{"det (May)",#N/A,FALSE,"June";"sum (MAY YTD)",#N/A,FALSE,"June YTD"}</definedName>
    <definedName name="rrrrrrrrrrrfrf" localSheetId="8" hidden="1">{"det (May)",#N/A,FALSE,"June";"sum (MAY YTD)",#N/A,FALSE,"June YTD"}</definedName>
    <definedName name="rrrrrrrrrrrfrf" localSheetId="10" hidden="1">{"det (May)",#N/A,FALSE,"June";"sum (MAY YTD)",#N/A,FALSE,"June YTD"}</definedName>
    <definedName name="rrrrrrrrrrrfrf" localSheetId="11" hidden="1">{"det (May)",#N/A,FALSE,"June";"sum (MAY YTD)",#N/A,FALSE,"June YTD"}</definedName>
    <definedName name="rrrrrrrrrrrfrf" localSheetId="26" hidden="1">{"det (May)",#N/A,FALSE,"June";"sum (MAY YTD)",#N/A,FALSE,"June YTD"}</definedName>
    <definedName name="rrrrrrrrrrrfrf" hidden="1">{"det (May)",#N/A,FALSE,"June";"sum (MAY YTD)",#N/A,FALSE,"June YTD"}</definedName>
    <definedName name="rrrrrrrrrrrr" localSheetId="17" hidden="1">{#N/A,#N/A,FALSE,"CONTEO";#N/A,#N/A,FALSE,"INSUMOS";#N/A,#N/A,FALSE,"STOCK";#N/A,#N/A,FALSE,"MOVIMIENTOS";#N/A,#N/A,FALSE,"Mov.Ins.L.L.";#N/A,#N/A,FALSE,"Conteo1";#N/A,#N/A,FALSE,"Conteo2";#N/A,#N/A,FALSE,"Promo ";#N/A,#N/A,FALSE,"Conteo Insumos"}</definedName>
    <definedName name="rrrrrrrrrrrr" localSheetId="18" hidden="1">{#N/A,#N/A,FALSE,"CONTEO";#N/A,#N/A,FALSE,"INSUMOS";#N/A,#N/A,FALSE,"STOCK";#N/A,#N/A,FALSE,"MOVIMIENTOS";#N/A,#N/A,FALSE,"Mov.Ins.L.L.";#N/A,#N/A,FALSE,"Conteo1";#N/A,#N/A,FALSE,"Conteo2";#N/A,#N/A,FALSE,"Promo ";#N/A,#N/A,FALSE,"Conteo Insumos"}</definedName>
    <definedName name="rrrrrrrrrrrr" localSheetId="37" hidden="1">{#N/A,#N/A,FALSE,"CONTEO";#N/A,#N/A,FALSE,"INSUMOS";#N/A,#N/A,FALSE,"STOCK";#N/A,#N/A,FALSE,"MOVIMIENTOS";#N/A,#N/A,FALSE,"Mov.Ins.L.L.";#N/A,#N/A,FALSE,"Conteo1";#N/A,#N/A,FALSE,"Conteo2";#N/A,#N/A,FALSE,"Promo ";#N/A,#N/A,FALSE,"Conteo Insumos"}</definedName>
    <definedName name="rrrrrrrrrrrr" localSheetId="20" hidden="1">{#N/A,#N/A,FALSE,"CONTEO";#N/A,#N/A,FALSE,"INSUMOS";#N/A,#N/A,FALSE,"STOCK";#N/A,#N/A,FALSE,"MOVIMIENTOS";#N/A,#N/A,FALSE,"Mov.Ins.L.L.";#N/A,#N/A,FALSE,"Conteo1";#N/A,#N/A,FALSE,"Conteo2";#N/A,#N/A,FALSE,"Promo ";#N/A,#N/A,FALSE,"Conteo Insumos"}</definedName>
    <definedName name="rrrrrrrrrrrr" localSheetId="4" hidden="1">{#N/A,#N/A,FALSE,"CONTEO";#N/A,#N/A,FALSE,"INSUMOS";#N/A,#N/A,FALSE,"STOCK";#N/A,#N/A,FALSE,"MOVIMIENTOS";#N/A,#N/A,FALSE,"Mov.Ins.L.L.";#N/A,#N/A,FALSE,"Conteo1";#N/A,#N/A,FALSE,"Conteo2";#N/A,#N/A,FALSE,"Promo ";#N/A,#N/A,FALSE,"Conteo Insumos"}</definedName>
    <definedName name="rrrrrrrrrrrr" localSheetId="15" hidden="1">{#N/A,#N/A,FALSE,"CONTEO";#N/A,#N/A,FALSE,"INSUMOS";#N/A,#N/A,FALSE,"STOCK";#N/A,#N/A,FALSE,"MOVIMIENTOS";#N/A,#N/A,FALSE,"Mov.Ins.L.L.";#N/A,#N/A,FALSE,"Conteo1";#N/A,#N/A,FALSE,"Conteo2";#N/A,#N/A,FALSE,"Promo ";#N/A,#N/A,FALSE,"Conteo Insumos"}</definedName>
    <definedName name="rrrrrrrrrrrr" localSheetId="36" hidden="1">{#N/A,#N/A,FALSE,"CONTEO";#N/A,#N/A,FALSE,"INSUMOS";#N/A,#N/A,FALSE,"STOCK";#N/A,#N/A,FALSE,"MOVIMIENTOS";#N/A,#N/A,FALSE,"Mov.Ins.L.L.";#N/A,#N/A,FALSE,"Conteo1";#N/A,#N/A,FALSE,"Conteo2";#N/A,#N/A,FALSE,"Promo ";#N/A,#N/A,FALSE,"Conteo Insumos"}</definedName>
    <definedName name="rrrrrrrrrrrr" localSheetId="16" hidden="1">{#N/A,#N/A,FALSE,"CONTEO";#N/A,#N/A,FALSE,"INSUMOS";#N/A,#N/A,FALSE,"STOCK";#N/A,#N/A,FALSE,"MOVIMIENTOS";#N/A,#N/A,FALSE,"Mov.Ins.L.L.";#N/A,#N/A,FALSE,"Conteo1";#N/A,#N/A,FALSE,"Conteo2";#N/A,#N/A,FALSE,"Promo ";#N/A,#N/A,FALSE,"Conteo Insumos"}</definedName>
    <definedName name="rrrrrrrrrrrr" localSheetId="8" hidden="1">{#N/A,#N/A,FALSE,"CONTEO";#N/A,#N/A,FALSE,"INSUMOS";#N/A,#N/A,FALSE,"STOCK";#N/A,#N/A,FALSE,"MOVIMIENTOS";#N/A,#N/A,FALSE,"Mov.Ins.L.L.";#N/A,#N/A,FALSE,"Conteo1";#N/A,#N/A,FALSE,"Conteo2";#N/A,#N/A,FALSE,"Promo ";#N/A,#N/A,FALSE,"Conteo Insumos"}</definedName>
    <definedName name="rrrrrrrrrrrr" localSheetId="10" hidden="1">{#N/A,#N/A,FALSE,"CONTEO";#N/A,#N/A,FALSE,"INSUMOS";#N/A,#N/A,FALSE,"STOCK";#N/A,#N/A,FALSE,"MOVIMIENTOS";#N/A,#N/A,FALSE,"Mov.Ins.L.L.";#N/A,#N/A,FALSE,"Conteo1";#N/A,#N/A,FALSE,"Conteo2";#N/A,#N/A,FALSE,"Promo ";#N/A,#N/A,FALSE,"Conteo Insumos"}</definedName>
    <definedName name="rrrrrrrrrrrr" localSheetId="11" hidden="1">{#N/A,#N/A,FALSE,"CONTEO";#N/A,#N/A,FALSE,"INSUMOS";#N/A,#N/A,FALSE,"STOCK";#N/A,#N/A,FALSE,"MOVIMIENTOS";#N/A,#N/A,FALSE,"Mov.Ins.L.L.";#N/A,#N/A,FALSE,"Conteo1";#N/A,#N/A,FALSE,"Conteo2";#N/A,#N/A,FALSE,"Promo ";#N/A,#N/A,FALSE,"Conteo Insumos"}</definedName>
    <definedName name="rrrrrrrrrrrr" localSheetId="26" hidden="1">{#N/A,#N/A,FALSE,"CONTEO";#N/A,#N/A,FALSE,"INSUMOS";#N/A,#N/A,FALSE,"STOCK";#N/A,#N/A,FALSE,"MOVIMIENTOS";#N/A,#N/A,FALSE,"Mov.Ins.L.L.";#N/A,#N/A,FALSE,"Conteo1";#N/A,#N/A,FALSE,"Conteo2";#N/A,#N/A,FALSE,"Promo ";#N/A,#N/A,FALSE,"Conteo Insumos"}</definedName>
    <definedName name="rrrrrrrrrrrr" localSheetId="29" hidden="1">{#N/A,#N/A,FALSE,"CONTEO";#N/A,#N/A,FALSE,"INSUMOS";#N/A,#N/A,FALSE,"STOCK";#N/A,#N/A,FALSE,"MOVIMIENTOS";#N/A,#N/A,FALSE,"Mov.Ins.L.L.";#N/A,#N/A,FALSE,"Conteo1";#N/A,#N/A,FALSE,"Conteo2";#N/A,#N/A,FALSE,"Promo ";#N/A,#N/A,FALSE,"Conteo Insumos"}</definedName>
    <definedName name="rrrrrrrrrrrr" hidden="1">{#N/A,#N/A,FALSE,"CONTEO";#N/A,#N/A,FALSE,"INSUMOS";#N/A,#N/A,FALSE,"STOCK";#N/A,#N/A,FALSE,"MOVIMIENTOS";#N/A,#N/A,FALSE,"Mov.Ins.L.L.";#N/A,#N/A,FALSE,"Conteo1";#N/A,#N/A,FALSE,"Conteo2";#N/A,#N/A,FALSE,"Promo ";#N/A,#N/A,FALSE,"Conteo Insumos"}</definedName>
    <definedName name="rrrrrrrrrrrrr" localSheetId="4" hidden="1">{"det (May)",#N/A,FALSE,"June";"sum (MAY YTD)",#N/A,FALSE,"June YTD"}</definedName>
    <definedName name="rrrrrrrrrrrrr" localSheetId="8" hidden="1">{"det (May)",#N/A,FALSE,"June";"sum (MAY YTD)",#N/A,FALSE,"June YTD"}</definedName>
    <definedName name="rrrrrrrrrrrrr" localSheetId="10" hidden="1">{"det (May)",#N/A,FALSE,"June";"sum (MAY YTD)",#N/A,FALSE,"June YTD"}</definedName>
    <definedName name="rrrrrrrrrrrrr" localSheetId="11" hidden="1">{"det (May)",#N/A,FALSE,"June";"sum (MAY YTD)",#N/A,FALSE,"June YTD"}</definedName>
    <definedName name="rrrrrrrrrrrrr" localSheetId="26" hidden="1">{"det (May)",#N/A,FALSE,"June";"sum (MAY YTD)",#N/A,FALSE,"June YTD"}</definedName>
    <definedName name="rrrrrrrrrrrrr" hidden="1">{"det (May)",#N/A,FALSE,"June";"sum (MAY YTD)",#N/A,FALSE,"June YTD"}</definedName>
    <definedName name="rrrrrrrrrrrrrr" localSheetId="4" hidden="1">{"det (May)",#N/A,FALSE,"June";"sum (MAY YTD)",#N/A,FALSE,"June YTD"}</definedName>
    <definedName name="rrrrrrrrrrrrrr" localSheetId="8" hidden="1">{"det (May)",#N/A,FALSE,"June";"sum (MAY YTD)",#N/A,FALSE,"June YTD"}</definedName>
    <definedName name="rrrrrrrrrrrrrr" localSheetId="10" hidden="1">{"det (May)",#N/A,FALSE,"June";"sum (MAY YTD)",#N/A,FALSE,"June YTD"}</definedName>
    <definedName name="rrrrrrrrrrrrrr" localSheetId="11" hidden="1">{"det (May)",#N/A,FALSE,"June";"sum (MAY YTD)",#N/A,FALSE,"June YTD"}</definedName>
    <definedName name="rrrrrrrrrrrrrr" localSheetId="26" hidden="1">{"det (May)",#N/A,FALSE,"June";"sum (MAY YTD)",#N/A,FALSE,"June YTD"}</definedName>
    <definedName name="rrrrrrrrrrrrrr" hidden="1">{"det (May)",#N/A,FALSE,"June";"sum (MAY YTD)",#N/A,FALSE,"June YTD"}</definedName>
    <definedName name="rrrrrrrrrrrrrrrrrrrrr" localSheetId="4" hidden="1">{"det (May)",#N/A,FALSE,"June";"sum (MAY YTD)",#N/A,FALSE,"June YTD"}</definedName>
    <definedName name="rrrrrrrrrrrrrrrrrrrrr" localSheetId="8" hidden="1">{"det (May)",#N/A,FALSE,"June";"sum (MAY YTD)",#N/A,FALSE,"June YTD"}</definedName>
    <definedName name="rrrrrrrrrrrrrrrrrrrrr" localSheetId="10" hidden="1">{"det (May)",#N/A,FALSE,"June";"sum (MAY YTD)",#N/A,FALSE,"June YTD"}</definedName>
    <definedName name="rrrrrrrrrrrrrrrrrrrrr" localSheetId="11" hidden="1">{"det (May)",#N/A,FALSE,"June";"sum (MAY YTD)",#N/A,FALSE,"June YTD"}</definedName>
    <definedName name="rrrrrrrrrrrrrrrrrrrrr" localSheetId="26" hidden="1">{"det (May)",#N/A,FALSE,"June";"sum (MAY YTD)",#N/A,FALSE,"June YTD"}</definedName>
    <definedName name="rrrrrrrrrrrrrrrrrrrrr" hidden="1">{"det (May)",#N/A,FALSE,"June";"sum (MAY YTD)",#N/A,FALSE,"June YTD"}</definedName>
    <definedName name="rrrrrrrrrrrrrrrrrrrrrrrr" localSheetId="4" hidden="1">{"det (May)",#N/A,FALSE,"June";"sum (MAY YTD)",#N/A,FALSE,"June YTD"}</definedName>
    <definedName name="rrrrrrrrrrrrrrrrrrrrrrrr" localSheetId="8" hidden="1">{"det (May)",#N/A,FALSE,"June";"sum (MAY YTD)",#N/A,FALSE,"June YTD"}</definedName>
    <definedName name="rrrrrrrrrrrrrrrrrrrrrrrr" localSheetId="10" hidden="1">{"det (May)",#N/A,FALSE,"June";"sum (MAY YTD)",#N/A,FALSE,"June YTD"}</definedName>
    <definedName name="rrrrrrrrrrrrrrrrrrrrrrrr" localSheetId="11" hidden="1">{"det (May)",#N/A,FALSE,"June";"sum (MAY YTD)",#N/A,FALSE,"June YTD"}</definedName>
    <definedName name="rrrrrrrrrrrrrrrrrrrrrrrr" localSheetId="26" hidden="1">{"det (May)",#N/A,FALSE,"June";"sum (MAY YTD)",#N/A,FALSE,"June YTD"}</definedName>
    <definedName name="rrrrrrrrrrrrrrrrrrrrrrrr" hidden="1">{"det (May)",#N/A,FALSE,"June";"sum (MAY YTD)",#N/A,FALSE,"June YTD"}</definedName>
    <definedName name="rrrrrrrrrrrrrrrrrrrrrrrrrrrrrrrrrrr" localSheetId="4" hidden="1">{"det (May)",#N/A,FALSE,"June";"sum (MAY YTD)",#N/A,FALSE,"June YTD"}</definedName>
    <definedName name="rrrrrrrrrrrrrrrrrrrrrrrrrrrrrrrrrrr" localSheetId="8" hidden="1">{"det (May)",#N/A,FALSE,"June";"sum (MAY YTD)",#N/A,FALSE,"June YTD"}</definedName>
    <definedName name="rrrrrrrrrrrrrrrrrrrrrrrrrrrrrrrrrrr" localSheetId="10" hidden="1">{"det (May)",#N/A,FALSE,"June";"sum (MAY YTD)",#N/A,FALSE,"June YTD"}</definedName>
    <definedName name="rrrrrrrrrrrrrrrrrrrrrrrrrrrrrrrrrrr" localSheetId="11" hidden="1">{"det (May)",#N/A,FALSE,"June";"sum (MAY YTD)",#N/A,FALSE,"June YTD"}</definedName>
    <definedName name="rrrrrrrrrrrrrrrrrrrrrrrrrrrrrrrrrrr" localSheetId="26" hidden="1">{"det (May)",#N/A,FALSE,"June";"sum (MAY YTD)",#N/A,FALSE,"June YTD"}</definedName>
    <definedName name="rrrrrrrrrrrrrrrrrrrrrrrrrrrrrrrrrrr" hidden="1">{"det (May)",#N/A,FALSE,"June";"sum (MAY YTD)",#N/A,FALSE,"June YTD"}</definedName>
    <definedName name="RSC" localSheetId="17">#REF!</definedName>
    <definedName name="RSC" localSheetId="18">#REF!</definedName>
    <definedName name="RSC" localSheetId="37">#REF!</definedName>
    <definedName name="RSC" localSheetId="20">#REF!</definedName>
    <definedName name="RSC" localSheetId="4">#REF!</definedName>
    <definedName name="RSC" localSheetId="15">#REF!</definedName>
    <definedName name="RSC" localSheetId="36">#REF!</definedName>
    <definedName name="RSC" localSheetId="16">#REF!</definedName>
    <definedName name="RSC" localSheetId="8">#REF!</definedName>
    <definedName name="RSC" localSheetId="10">#REF!</definedName>
    <definedName name="RSC" localSheetId="11">#REF!</definedName>
    <definedName name="RSC">#REF!</definedName>
    <definedName name="rSenha" localSheetId="17">#REF!</definedName>
    <definedName name="rSenha" localSheetId="18">#REF!</definedName>
    <definedName name="rSenha" localSheetId="37">#REF!</definedName>
    <definedName name="rSenha" localSheetId="20">#REF!</definedName>
    <definedName name="rSenha" localSheetId="4">#REF!</definedName>
    <definedName name="rSenha" localSheetId="15">#REF!</definedName>
    <definedName name="rSenha" localSheetId="36">#REF!</definedName>
    <definedName name="rSenha" localSheetId="16">#REF!</definedName>
    <definedName name="rSenha" localSheetId="8">#REF!</definedName>
    <definedName name="rSenha" localSheetId="10">#REF!</definedName>
    <definedName name="rSenha" localSheetId="11">#REF!</definedName>
    <definedName name="rSenha">#REF!</definedName>
    <definedName name="rSenha_Usuário" localSheetId="17">#REF!</definedName>
    <definedName name="rSenha_Usuário" localSheetId="18">#REF!</definedName>
    <definedName name="rSenha_Usuário" localSheetId="37">#REF!</definedName>
    <definedName name="rSenha_Usuário" localSheetId="20">#REF!</definedName>
    <definedName name="rSenha_Usuário" localSheetId="4">#REF!</definedName>
    <definedName name="rSenha_Usuário" localSheetId="15">#REF!</definedName>
    <definedName name="rSenha_Usuário" localSheetId="36">#REF!</definedName>
    <definedName name="rSenha_Usuário" localSheetId="16">#REF!</definedName>
    <definedName name="rSenha_Usuário" localSheetId="8">#REF!</definedName>
    <definedName name="rSenha_Usuário" localSheetId="10">#REF!</definedName>
    <definedName name="rSenha_Usuário" localSheetId="11">#REF!</definedName>
    <definedName name="rSenha_Usuário">#REF!</definedName>
    <definedName name="rSenha_Válida" localSheetId="17">#REF!</definedName>
    <definedName name="rSenha_Válida" localSheetId="18">#REF!</definedName>
    <definedName name="rSenha_Válida" localSheetId="37">#REF!</definedName>
    <definedName name="rSenha_Válida" localSheetId="20">#REF!</definedName>
    <definedName name="rSenha_Válida" localSheetId="4">#REF!</definedName>
    <definedName name="rSenha_Válida" localSheetId="15">#REF!</definedName>
    <definedName name="rSenha_Válida" localSheetId="36">#REF!</definedName>
    <definedName name="rSenha_Válida" localSheetId="16">#REF!</definedName>
    <definedName name="rSenha_Válida" localSheetId="8">#REF!</definedName>
    <definedName name="rSenha_Válida" localSheetId="10">#REF!</definedName>
    <definedName name="rSenha_Válida" localSheetId="11">#REF!</definedName>
    <definedName name="rSenha_Válida">#REF!</definedName>
    <definedName name="RSTDDEV" localSheetId="17">#REF!</definedName>
    <definedName name="RSTDDEV" localSheetId="18">#REF!</definedName>
    <definedName name="RSTDDEV" localSheetId="37">#REF!</definedName>
    <definedName name="RSTDDEV" localSheetId="20">#REF!</definedName>
    <definedName name="RSTDDEV" localSheetId="4">#REF!</definedName>
    <definedName name="RSTDDEV" localSheetId="15">#REF!</definedName>
    <definedName name="RSTDDEV" localSheetId="36">#REF!</definedName>
    <definedName name="RSTDDEV" localSheetId="16">#REF!</definedName>
    <definedName name="RSTDDEV" localSheetId="8">#REF!</definedName>
    <definedName name="RSTDDEV" localSheetId="10">#REF!</definedName>
    <definedName name="RSTDDEV" localSheetId="11">#REF!</definedName>
    <definedName name="RSTDDEV">#REF!</definedName>
    <definedName name="rt">#N/A</definedName>
    <definedName name="rTipoApt" localSheetId="17">#REF!</definedName>
    <definedName name="rTipoApt" localSheetId="18">#REF!</definedName>
    <definedName name="rTipoApt" localSheetId="37">#REF!</definedName>
    <definedName name="rTipoApt" localSheetId="20">#REF!</definedName>
    <definedName name="rTipoApt" localSheetId="4">#REF!</definedName>
    <definedName name="rTipoApt" localSheetId="15">#REF!</definedName>
    <definedName name="rTipoApt" localSheetId="36">#REF!</definedName>
    <definedName name="rTipoApt" localSheetId="16">#REF!</definedName>
    <definedName name="rTipoApt" localSheetId="8">#REF!</definedName>
    <definedName name="rTipoApt" localSheetId="10">#REF!</definedName>
    <definedName name="rTipoApt" localSheetId="11">#REF!</definedName>
    <definedName name="rTipoApt">#REF!</definedName>
    <definedName name="rTotBD" localSheetId="17">#REF!</definedName>
    <definedName name="rTotBD" localSheetId="18">#REF!</definedName>
    <definedName name="rTotBD" localSheetId="37">#REF!</definedName>
    <definedName name="rTotBD" localSheetId="20">#REF!</definedName>
    <definedName name="rTotBD" localSheetId="4">#REF!</definedName>
    <definedName name="rTotBD" localSheetId="15">#REF!</definedName>
    <definedName name="rTotBD" localSheetId="36">#REF!</definedName>
    <definedName name="rTotBD" localSheetId="16">#REF!</definedName>
    <definedName name="rTotBD" localSheetId="8">#REF!</definedName>
    <definedName name="rTotBD" localSheetId="10">#REF!</definedName>
    <definedName name="rTotBD" localSheetId="11">#REF!</definedName>
    <definedName name="rTotBD">#REF!</definedName>
    <definedName name="RU.Contingency_for_Russia" localSheetId="37">[262]DB2002!#REF!</definedName>
    <definedName name="RU.Contingency_for_Russia" localSheetId="15">[262]DB2002!#REF!</definedName>
    <definedName name="RU.Contingency_for_Russia" localSheetId="36">[262]DB2002!#REF!</definedName>
    <definedName name="RU.Contingency_for_Russia" localSheetId="16">[262]DB2002!#REF!</definedName>
    <definedName name="RU.Contingency_for_Russia">[262]DB2002!#REF!</definedName>
    <definedName name="rub.euro">[263]Cost!$B$3</definedName>
    <definedName name="rub.usd">[263]Cost!$B$4</definedName>
    <definedName name="Russian_Beer_Production" localSheetId="17">#REF!</definedName>
    <definedName name="Russian_Beer_Production" localSheetId="18">#REF!</definedName>
    <definedName name="Russian_Beer_Production" localSheetId="37">#REF!</definedName>
    <definedName name="Russian_Beer_Production" localSheetId="20">#REF!</definedName>
    <definedName name="Russian_Beer_Production" localSheetId="4">#REF!</definedName>
    <definedName name="Russian_Beer_Production" localSheetId="15">#REF!</definedName>
    <definedName name="Russian_Beer_Production" localSheetId="36">#REF!</definedName>
    <definedName name="Russian_Beer_Production" localSheetId="16">#REF!</definedName>
    <definedName name="Russian_Beer_Production" localSheetId="8">#REF!</definedName>
    <definedName name="Russian_Beer_Production" localSheetId="10">#REF!</definedName>
    <definedName name="Russian_Beer_Production" localSheetId="11">#REF!</definedName>
    <definedName name="Russian_Beer_Production">#REF!</definedName>
    <definedName name="Russo" localSheetId="17" hidden="1">{"'171'!$A$1:$Z$50"}</definedName>
    <definedName name="Russo" localSheetId="18" hidden="1">{"'171'!$A$1:$Z$50"}</definedName>
    <definedName name="Russo" localSheetId="37" hidden="1">{"'171'!$A$1:$Z$50"}</definedName>
    <definedName name="Russo" localSheetId="33" hidden="1">{"'171'!$A$1:$Z$50"}</definedName>
    <definedName name="Russo" localSheetId="20" hidden="1">{"'171'!$A$1:$Z$50"}</definedName>
    <definedName name="Russo" localSheetId="6" hidden="1">{"'171'!$A$1:$Z$50"}</definedName>
    <definedName name="Russo" localSheetId="4" hidden="1">{"'171'!$A$1:$Z$50"}</definedName>
    <definedName name="Russo" localSheetId="15" hidden="1">{"'171'!$A$1:$Z$50"}</definedName>
    <definedName name="Russo" localSheetId="36" hidden="1">{"'171'!$A$1:$Z$50"}</definedName>
    <definedName name="Russo" localSheetId="16" hidden="1">{"'171'!$A$1:$Z$50"}</definedName>
    <definedName name="Russo" localSheetId="41" hidden="1">{"'171'!$A$1:$Z$50"}</definedName>
    <definedName name="Russo" localSheetId="8" hidden="1">{"'171'!$A$1:$Z$50"}</definedName>
    <definedName name="Russo" localSheetId="7" hidden="1">{"'171'!$A$1:$Z$50"}</definedName>
    <definedName name="Russo" localSheetId="10" hidden="1">{"'171'!$A$1:$Z$50"}</definedName>
    <definedName name="Russo" localSheetId="9" hidden="1">{"'171'!$A$1:$Z$50"}</definedName>
    <definedName name="Russo" localSheetId="11" hidden="1">{"'171'!$A$1:$Z$50"}</definedName>
    <definedName name="Russo" localSheetId="26" hidden="1">{"'171'!$A$1:$Z$50"}</definedName>
    <definedName name="Russo" localSheetId="23" hidden="1">{"'171'!$A$1:$Z$50"}</definedName>
    <definedName name="Russo" localSheetId="40" hidden="1">{"'171'!$A$1:$Z$50"}</definedName>
    <definedName name="Russo" localSheetId="29" hidden="1">{"'171'!$A$1:$Z$50"}</definedName>
    <definedName name="Russo" hidden="1">{"'171'!$A$1:$Z$50"}</definedName>
    <definedName name="rx" localSheetId="17"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18"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37"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33"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20"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6"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15"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36"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16"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41"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7"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9"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23"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40" hidden="1">{"04-12brpr",#N/A,FALSE,"Total jan-dec";"05brpr",#N/A,FALSE,"Total jan-dec";"07brpr",#N/A,FALSE,"Total jan-dec";"01-12absdet",#N/A,FALSE,"Total jan-dec";"01-12abs",#N/A,FALSE,"Total jan-dec";"04-12abs",#N/A,FALSE,"Total jan-dec";"04-12absdet",#N/A,FALSE,"Total jan-dec";"01-12hl",#N/A,FALSE,"Total jan-dec";"04-12HL",#N/A,FALSE,"Total jan-dec"}</definedName>
    <definedName name="rx"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rx" hidden="1">{"04-12brpr",#N/A,FALSE,"Total jan-dec";"05brpr",#N/A,FALSE,"Total jan-dec";"07brpr",#N/A,FALSE,"Total jan-dec";"01-12absdet",#N/A,FALSE,"Total jan-dec";"01-12abs",#N/A,FALSE,"Total jan-dec";"04-12abs",#N/A,FALSE,"Total jan-dec";"04-12absdet",#N/A,FALSE,"Total jan-dec";"01-12hl",#N/A,FALSE,"Total jan-dec";"04-12HL",#N/A,FALSE,"Total jan-dec"}</definedName>
    <definedName name="rxi" localSheetId="17" hidden="1">{"det (May)",#N/A,FALSE,"June";"sum (MAY YTD)",#N/A,FALSE,"June YTD"}</definedName>
    <definedName name="rxi" localSheetId="18" hidden="1">{"det (May)",#N/A,FALSE,"June";"sum (MAY YTD)",#N/A,FALSE,"June YTD"}</definedName>
    <definedName name="rxi" localSheetId="37" hidden="1">{"det (May)",#N/A,FALSE,"June";"sum (MAY YTD)",#N/A,FALSE,"June YTD"}</definedName>
    <definedName name="rxi" localSheetId="33" hidden="1">{"det (May)",#N/A,FALSE,"June";"sum (MAY YTD)",#N/A,FALSE,"June YTD"}</definedName>
    <definedName name="rxi" localSheetId="20" hidden="1">{"det (May)",#N/A,FALSE,"June";"sum (MAY YTD)",#N/A,FALSE,"June YTD"}</definedName>
    <definedName name="rxi" localSheetId="6" hidden="1">{"det (May)",#N/A,FALSE,"June";"sum (MAY YTD)",#N/A,FALSE,"June YTD"}</definedName>
    <definedName name="rxi" localSheetId="4" hidden="1">{"det (May)",#N/A,FALSE,"June";"sum (MAY YTD)",#N/A,FALSE,"June YTD"}</definedName>
    <definedName name="rxi" localSheetId="15" hidden="1">{"det (May)",#N/A,FALSE,"June";"sum (MAY YTD)",#N/A,FALSE,"June YTD"}</definedName>
    <definedName name="rxi" localSheetId="36" hidden="1">{"det (May)",#N/A,FALSE,"June";"sum (MAY YTD)",#N/A,FALSE,"June YTD"}</definedName>
    <definedName name="rxi" localSheetId="16" hidden="1">{"det (May)",#N/A,FALSE,"June";"sum (MAY YTD)",#N/A,FALSE,"June YTD"}</definedName>
    <definedName name="rxi" localSheetId="41" hidden="1">{"det (May)",#N/A,FALSE,"June";"sum (MAY YTD)",#N/A,FALSE,"June YTD"}</definedName>
    <definedName name="rxi" localSheetId="8" hidden="1">{"det (May)",#N/A,FALSE,"June";"sum (MAY YTD)",#N/A,FALSE,"June YTD"}</definedName>
    <definedName name="rxi" localSheetId="7" hidden="1">{"det (May)",#N/A,FALSE,"June";"sum (MAY YTD)",#N/A,FALSE,"June YTD"}</definedName>
    <definedName name="rxi" localSheetId="10" hidden="1">{"det (May)",#N/A,FALSE,"June";"sum (MAY YTD)",#N/A,FALSE,"June YTD"}</definedName>
    <definedName name="rxi" localSheetId="9" hidden="1">{"det (May)",#N/A,FALSE,"June";"sum (MAY YTD)",#N/A,FALSE,"June YTD"}</definedName>
    <definedName name="rxi" localSheetId="11" hidden="1">{"det (May)",#N/A,FALSE,"June";"sum (MAY YTD)",#N/A,FALSE,"June YTD"}</definedName>
    <definedName name="rxi" localSheetId="26" hidden="1">{"det (May)",#N/A,FALSE,"June";"sum (MAY YTD)",#N/A,FALSE,"June YTD"}</definedName>
    <definedName name="rxi" localSheetId="23" hidden="1">{"det (May)",#N/A,FALSE,"June";"sum (MAY YTD)",#N/A,FALSE,"June YTD"}</definedName>
    <definedName name="rxi" localSheetId="40" hidden="1">{"det (May)",#N/A,FALSE,"June";"sum (MAY YTD)",#N/A,FALSE,"June YTD"}</definedName>
    <definedName name="rxi" localSheetId="29" hidden="1">{"det (May)",#N/A,FALSE,"June";"sum (MAY YTD)",#N/A,FALSE,"June YTD"}</definedName>
    <definedName name="rxi" hidden="1">{"det (May)",#N/A,FALSE,"June";"sum (MAY YTD)",#N/A,FALSE,"June YTD"}</definedName>
    <definedName name="rzty" localSheetId="4" hidden="1">{"det (May)",#N/A,FALSE,"June";"sum (MAY YTD)",#N/A,FALSE,"June YTD"}</definedName>
    <definedName name="rzty" localSheetId="8" hidden="1">{"det (May)",#N/A,FALSE,"June";"sum (MAY YTD)",#N/A,FALSE,"June YTD"}</definedName>
    <definedName name="rzty" localSheetId="10" hidden="1">{"det (May)",#N/A,FALSE,"June";"sum (MAY YTD)",#N/A,FALSE,"June YTD"}</definedName>
    <definedName name="rzty" localSheetId="11" hidden="1">{"det (May)",#N/A,FALSE,"June";"sum (MAY YTD)",#N/A,FALSE,"June YTD"}</definedName>
    <definedName name="rzty" localSheetId="26" hidden="1">{"det (May)",#N/A,FALSE,"June";"sum (MAY YTD)",#N/A,FALSE,"June YTD"}</definedName>
    <definedName name="rzty" hidden="1">{"det (May)",#N/A,FALSE,"June";"sum (MAY YTD)",#N/A,FALSE,"June YTD"}</definedName>
    <definedName name="s" localSheetId="37" hidden="1">[3]은행!#REF!</definedName>
    <definedName name="s" localSheetId="33" hidden="1">[3]은행!#REF!</definedName>
    <definedName name="s" localSheetId="6" hidden="1">{#N/A,#N/A,FALSE,"지침";#N/A,#N/A,FALSE,"환경분석";#N/A,#N/A,FALSE,"Sheet16"}</definedName>
    <definedName name="s" localSheetId="45" hidden="1">[3]은행!#REF!</definedName>
    <definedName name="s" localSheetId="34" hidden="1">[3]은행!#REF!</definedName>
    <definedName name="s" localSheetId="44" hidden="1">[3]은행!#REF!</definedName>
    <definedName name="s" localSheetId="15" hidden="1">[3]은행!#REF!</definedName>
    <definedName name="s" localSheetId="36" hidden="1">[3]은행!#REF!</definedName>
    <definedName name="s" localSheetId="16" hidden="1">[3]은행!#REF!</definedName>
    <definedName name="s" localSheetId="8" hidden="1">{#N/A,#N/A,FALSE,"지침";#N/A,#N/A,FALSE,"환경분석";#N/A,#N/A,FALSE,"Sheet16"}</definedName>
    <definedName name="s" localSheetId="26" hidden="1">{"'171'!$A$1:$Z$50"}</definedName>
    <definedName name="s" localSheetId="23" hidden="1">[3]은행!#REF!</definedName>
    <definedName name="s" localSheetId="30" hidden="1">[3]은행!#REF!</definedName>
    <definedName name="s" localSheetId="29" hidden="1">{"'171'!$A$1:$Z$50"}</definedName>
    <definedName name="s" localSheetId="28" hidden="1">[3]은행!#REF!</definedName>
    <definedName name="s" localSheetId="14" hidden="1">[3]은행!#REF!</definedName>
    <definedName name="s" localSheetId="19" hidden="1">[3]은행!#REF!</definedName>
    <definedName name="s" localSheetId="21" hidden="1">[3]은행!#REF!</definedName>
    <definedName name="s" localSheetId="22" hidden="1">[3]은행!#REF!</definedName>
    <definedName name="s" localSheetId="27" hidden="1">[3]은행!#REF!</definedName>
    <definedName name="s" localSheetId="31" hidden="1">[3]은행!#REF!</definedName>
    <definedName name="s" hidden="1">[3]은행!#REF!</definedName>
    <definedName name="S_Distrib">#N/A</definedName>
    <definedName name="SA" localSheetId="4" hidden="1">#REF!</definedName>
    <definedName name="SA" localSheetId="8" hidden="1">#REF!</definedName>
    <definedName name="SA" localSheetId="10" hidden="1">#REF!</definedName>
    <definedName name="SA" localSheetId="11" hidden="1">#REF!</definedName>
    <definedName name="SA" localSheetId="26" hidden="1">#REF!</definedName>
    <definedName name="SA" hidden="1">#REF!</definedName>
    <definedName name="sac" localSheetId="17">#REF!</definedName>
    <definedName name="sac" localSheetId="18">#REF!</definedName>
    <definedName name="sac" localSheetId="37">#REF!</definedName>
    <definedName name="sac" localSheetId="20">#REF!</definedName>
    <definedName name="sac" localSheetId="4">#REF!</definedName>
    <definedName name="sac" localSheetId="15">#REF!</definedName>
    <definedName name="sac" localSheetId="36">#REF!</definedName>
    <definedName name="sac" localSheetId="16">#REF!</definedName>
    <definedName name="sac" localSheetId="8">#REF!</definedName>
    <definedName name="sac" localSheetId="10">#REF!</definedName>
    <definedName name="sac" localSheetId="11">#REF!</definedName>
    <definedName name="sac">#REF!</definedName>
    <definedName name="SACenter" localSheetId="17">#REF!</definedName>
    <definedName name="SACenter" localSheetId="18">#REF!</definedName>
    <definedName name="SACenter" localSheetId="37">#REF!</definedName>
    <definedName name="SACenter" localSheetId="20">#REF!</definedName>
    <definedName name="SACenter" localSheetId="4">#REF!</definedName>
    <definedName name="SACenter" localSheetId="15">#REF!</definedName>
    <definedName name="SACenter" localSheetId="36">#REF!</definedName>
    <definedName name="SACenter" localSheetId="16">#REF!</definedName>
    <definedName name="SACenter" localSheetId="8">#REF!</definedName>
    <definedName name="SACenter" localSheetId="10">#REF!</definedName>
    <definedName name="SACenter" localSheetId="11">#REF!</definedName>
    <definedName name="SACenter">#REF!</definedName>
    <definedName name="sadasd" localSheetId="17" hidden="1">{#N/A,#N/A,FALSE,"??";#N/A,#N/A,FALSE,"????";#N/A,#N/A,FALSE,"Sheet16"}</definedName>
    <definedName name="sadasd" localSheetId="18" hidden="1">{#N/A,#N/A,FALSE,"??";#N/A,#N/A,FALSE,"????";#N/A,#N/A,FALSE,"Sheet16"}</definedName>
    <definedName name="sadasd" localSheetId="37" hidden="1">{#N/A,#N/A,FALSE,"??";#N/A,#N/A,FALSE,"????";#N/A,#N/A,FALSE,"Sheet16"}</definedName>
    <definedName name="sadasd" localSheetId="33" hidden="1">{#N/A,#N/A,FALSE,"??";#N/A,#N/A,FALSE,"????";#N/A,#N/A,FALSE,"Sheet16"}</definedName>
    <definedName name="sadasd" localSheetId="20" hidden="1">{#N/A,#N/A,FALSE,"??";#N/A,#N/A,FALSE,"????";#N/A,#N/A,FALSE,"Sheet16"}</definedName>
    <definedName name="sadasd" localSheetId="6">#N/A</definedName>
    <definedName name="sadasd" localSheetId="4" hidden="1">{#N/A,#N/A,FALSE,"??";#N/A,#N/A,FALSE,"????";#N/A,#N/A,FALSE,"Sheet16"}</definedName>
    <definedName name="sadasd" localSheetId="15" hidden="1">{#N/A,#N/A,FALSE,"??";#N/A,#N/A,FALSE,"????";#N/A,#N/A,FALSE,"Sheet16"}</definedName>
    <definedName name="sadasd" localSheetId="36" hidden="1">{#N/A,#N/A,FALSE,"??";#N/A,#N/A,FALSE,"????";#N/A,#N/A,FALSE,"Sheet16"}</definedName>
    <definedName name="sadasd" localSheetId="16" hidden="1">{#N/A,#N/A,FALSE,"??";#N/A,#N/A,FALSE,"????";#N/A,#N/A,FALSE,"Sheet16"}</definedName>
    <definedName name="sadasd" localSheetId="41" hidden="1">{#N/A,#N/A,FALSE,"??";#N/A,#N/A,FALSE,"????";#N/A,#N/A,FALSE,"Sheet16"}</definedName>
    <definedName name="sadasd" localSheetId="8">#N/A</definedName>
    <definedName name="sadasd" localSheetId="7" hidden="1">{#N/A,#N/A,FALSE,"??";#N/A,#N/A,FALSE,"????";#N/A,#N/A,FALSE,"Sheet16"}</definedName>
    <definedName name="sadasd" localSheetId="10" hidden="1">{#N/A,#N/A,FALSE,"??";#N/A,#N/A,FALSE,"????";#N/A,#N/A,FALSE,"Sheet16"}</definedName>
    <definedName name="sadasd" localSheetId="9" hidden="1">{#N/A,#N/A,FALSE,"??";#N/A,#N/A,FALSE,"????";#N/A,#N/A,FALSE,"Sheet16"}</definedName>
    <definedName name="sadasd" localSheetId="11" hidden="1">{#N/A,#N/A,FALSE,"??";#N/A,#N/A,FALSE,"????";#N/A,#N/A,FALSE,"Sheet16"}</definedName>
    <definedName name="sadasd" localSheetId="26" hidden="1">{#N/A,#N/A,FALSE,"??";#N/A,#N/A,FALSE,"????";#N/A,#N/A,FALSE,"Sheet16"}</definedName>
    <definedName name="sadasd" localSheetId="23" hidden="1">{#N/A,#N/A,FALSE,"??";#N/A,#N/A,FALSE,"????";#N/A,#N/A,FALSE,"Sheet16"}</definedName>
    <definedName name="sadasd" localSheetId="40" hidden="1">{#N/A,#N/A,FALSE,"??";#N/A,#N/A,FALSE,"????";#N/A,#N/A,FALSE,"Sheet16"}</definedName>
    <definedName name="sadasd" localSheetId="29" hidden="1">{#N/A,#N/A,FALSE,"??";#N/A,#N/A,FALSE,"????";#N/A,#N/A,FALSE,"Sheet16"}</definedName>
    <definedName name="sadasd" hidden="1">{#N/A,#N/A,FALSE,"??";#N/A,#N/A,FALSE,"????";#N/A,#N/A,FALSE,"Sheet16"}</definedName>
    <definedName name="safaf" localSheetId="17" hidden="1">{"a_assump1",#N/A,FALSE,"BPlan 96-00 - Base";"a_assump2",#N/A,FALSE,"BPlan 96-00 - Base";"a_plus",#N/A,FALSE,"BPlan 96-00 - Base";"a_bs",#N/A,FALSE,"BPlan 96-00 - Base";"a_cf",#N/A,FALSE,"BPlan 96-00 - Base";"a_irrbase",#N/A,FALSE,"BPlan 96-00 - Base";"a_notes",#N/A,FALSE,"BPlan 96-00 - Base"}</definedName>
    <definedName name="safaf" localSheetId="18" hidden="1">{"a_assump1",#N/A,FALSE,"BPlan 96-00 - Base";"a_assump2",#N/A,FALSE,"BPlan 96-00 - Base";"a_plus",#N/A,FALSE,"BPlan 96-00 - Base";"a_bs",#N/A,FALSE,"BPlan 96-00 - Base";"a_cf",#N/A,FALSE,"BPlan 96-00 - Base";"a_irrbase",#N/A,FALSE,"BPlan 96-00 - Base";"a_notes",#N/A,FALSE,"BPlan 96-00 - Base"}</definedName>
    <definedName name="safaf" localSheetId="37" hidden="1">{"a_assump1",#N/A,FALSE,"BPlan 96-00 - Base";"a_assump2",#N/A,FALSE,"BPlan 96-00 - Base";"a_plus",#N/A,FALSE,"BPlan 96-00 - Base";"a_bs",#N/A,FALSE,"BPlan 96-00 - Base";"a_cf",#N/A,FALSE,"BPlan 96-00 - Base";"a_irrbase",#N/A,FALSE,"BPlan 96-00 - Base";"a_notes",#N/A,FALSE,"BPlan 96-00 - Base"}</definedName>
    <definedName name="safaf" localSheetId="33" hidden="1">{"a_assump1",#N/A,FALSE,"BPlan 96-00 - Base";"a_assump2",#N/A,FALSE,"BPlan 96-00 - Base";"a_plus",#N/A,FALSE,"BPlan 96-00 - Base";"a_bs",#N/A,FALSE,"BPlan 96-00 - Base";"a_cf",#N/A,FALSE,"BPlan 96-00 - Base";"a_irrbase",#N/A,FALSE,"BPlan 96-00 - Base";"a_notes",#N/A,FALSE,"BPlan 96-00 - Base"}</definedName>
    <definedName name="safaf" localSheetId="20" hidden="1">{"a_assump1",#N/A,FALSE,"BPlan 96-00 - Base";"a_assump2",#N/A,FALSE,"BPlan 96-00 - Base";"a_plus",#N/A,FALSE,"BPlan 96-00 - Base";"a_bs",#N/A,FALSE,"BPlan 96-00 - Base";"a_cf",#N/A,FALSE,"BPlan 96-00 - Base";"a_irrbase",#N/A,FALSE,"BPlan 96-00 - Base";"a_notes",#N/A,FALSE,"BPlan 96-00 - Base"}</definedName>
    <definedName name="safaf" localSheetId="6" hidden="1">{"a_assump1",#N/A,FALSE,"BPlan 96-00 - Base";"a_assump2",#N/A,FALSE,"BPlan 96-00 - Base";"a_plus",#N/A,FALSE,"BPlan 96-00 - Base";"a_bs",#N/A,FALSE,"BPlan 96-00 - Base";"a_cf",#N/A,FALSE,"BPlan 96-00 - Base";"a_irrbase",#N/A,FALSE,"BPlan 96-00 - Base";"a_notes",#N/A,FALSE,"BPlan 96-00 - Base"}</definedName>
    <definedName name="safaf" localSheetId="4" hidden="1">{"a_assump1",#N/A,FALSE,"BPlan 96-00 - Base";"a_assump2",#N/A,FALSE,"BPlan 96-00 - Base";"a_plus",#N/A,FALSE,"BPlan 96-00 - Base";"a_bs",#N/A,FALSE,"BPlan 96-00 - Base";"a_cf",#N/A,FALSE,"BPlan 96-00 - Base";"a_irrbase",#N/A,FALSE,"BPlan 96-00 - Base";"a_notes",#N/A,FALSE,"BPlan 96-00 - Base"}</definedName>
    <definedName name="safaf" localSheetId="15" hidden="1">{"a_assump1",#N/A,FALSE,"BPlan 96-00 - Base";"a_assump2",#N/A,FALSE,"BPlan 96-00 - Base";"a_plus",#N/A,FALSE,"BPlan 96-00 - Base";"a_bs",#N/A,FALSE,"BPlan 96-00 - Base";"a_cf",#N/A,FALSE,"BPlan 96-00 - Base";"a_irrbase",#N/A,FALSE,"BPlan 96-00 - Base";"a_notes",#N/A,FALSE,"BPlan 96-00 - Base"}</definedName>
    <definedName name="safaf" localSheetId="36" hidden="1">{"a_assump1",#N/A,FALSE,"BPlan 96-00 - Base";"a_assump2",#N/A,FALSE,"BPlan 96-00 - Base";"a_plus",#N/A,FALSE,"BPlan 96-00 - Base";"a_bs",#N/A,FALSE,"BPlan 96-00 - Base";"a_cf",#N/A,FALSE,"BPlan 96-00 - Base";"a_irrbase",#N/A,FALSE,"BPlan 96-00 - Base";"a_notes",#N/A,FALSE,"BPlan 96-00 - Base"}</definedName>
    <definedName name="safaf" localSheetId="16" hidden="1">{"a_assump1",#N/A,FALSE,"BPlan 96-00 - Base";"a_assump2",#N/A,FALSE,"BPlan 96-00 - Base";"a_plus",#N/A,FALSE,"BPlan 96-00 - Base";"a_bs",#N/A,FALSE,"BPlan 96-00 - Base";"a_cf",#N/A,FALSE,"BPlan 96-00 - Base";"a_irrbase",#N/A,FALSE,"BPlan 96-00 - Base";"a_notes",#N/A,FALSE,"BPlan 96-00 - Base"}</definedName>
    <definedName name="safaf" localSheetId="41" hidden="1">{"a_assump1",#N/A,FALSE,"BPlan 96-00 - Base";"a_assump2",#N/A,FALSE,"BPlan 96-00 - Base";"a_plus",#N/A,FALSE,"BPlan 96-00 - Base";"a_bs",#N/A,FALSE,"BPlan 96-00 - Base";"a_cf",#N/A,FALSE,"BPlan 96-00 - Base";"a_irrbase",#N/A,FALSE,"BPlan 96-00 - Base";"a_notes",#N/A,FALSE,"BPlan 96-00 - Base"}</definedName>
    <definedName name="safaf" localSheetId="8" hidden="1">{"a_assump1",#N/A,FALSE,"BPlan 96-00 - Base";"a_assump2",#N/A,FALSE,"BPlan 96-00 - Base";"a_plus",#N/A,FALSE,"BPlan 96-00 - Base";"a_bs",#N/A,FALSE,"BPlan 96-00 - Base";"a_cf",#N/A,FALSE,"BPlan 96-00 - Base";"a_irrbase",#N/A,FALSE,"BPlan 96-00 - Base";"a_notes",#N/A,FALSE,"BPlan 96-00 - Base"}</definedName>
    <definedName name="safaf" localSheetId="7" hidden="1">{"a_assump1",#N/A,FALSE,"BPlan 96-00 - Base";"a_assump2",#N/A,FALSE,"BPlan 96-00 - Base";"a_plus",#N/A,FALSE,"BPlan 96-00 - Base";"a_bs",#N/A,FALSE,"BPlan 96-00 - Base";"a_cf",#N/A,FALSE,"BPlan 96-00 - Base";"a_irrbase",#N/A,FALSE,"BPlan 96-00 - Base";"a_notes",#N/A,FALSE,"BPlan 96-00 - Base"}</definedName>
    <definedName name="safaf" localSheetId="10" hidden="1">{"a_assump1",#N/A,FALSE,"BPlan 96-00 - Base";"a_assump2",#N/A,FALSE,"BPlan 96-00 - Base";"a_plus",#N/A,FALSE,"BPlan 96-00 - Base";"a_bs",#N/A,FALSE,"BPlan 96-00 - Base";"a_cf",#N/A,FALSE,"BPlan 96-00 - Base";"a_irrbase",#N/A,FALSE,"BPlan 96-00 - Base";"a_notes",#N/A,FALSE,"BPlan 96-00 - Base"}</definedName>
    <definedName name="safaf" localSheetId="9" hidden="1">{"a_assump1",#N/A,FALSE,"BPlan 96-00 - Base";"a_assump2",#N/A,FALSE,"BPlan 96-00 - Base";"a_plus",#N/A,FALSE,"BPlan 96-00 - Base";"a_bs",#N/A,FALSE,"BPlan 96-00 - Base";"a_cf",#N/A,FALSE,"BPlan 96-00 - Base";"a_irrbase",#N/A,FALSE,"BPlan 96-00 - Base";"a_notes",#N/A,FALSE,"BPlan 96-00 - Base"}</definedName>
    <definedName name="safaf" localSheetId="11" hidden="1">{"a_assump1",#N/A,FALSE,"BPlan 96-00 - Base";"a_assump2",#N/A,FALSE,"BPlan 96-00 - Base";"a_plus",#N/A,FALSE,"BPlan 96-00 - Base";"a_bs",#N/A,FALSE,"BPlan 96-00 - Base";"a_cf",#N/A,FALSE,"BPlan 96-00 - Base";"a_irrbase",#N/A,FALSE,"BPlan 96-00 - Base";"a_notes",#N/A,FALSE,"BPlan 96-00 - Base"}</definedName>
    <definedName name="safaf" localSheetId="26" hidden="1">{"a_assump1",#N/A,FALSE,"BPlan 96-00 - Base";"a_assump2",#N/A,FALSE,"BPlan 96-00 - Base";"a_plus",#N/A,FALSE,"BPlan 96-00 - Base";"a_bs",#N/A,FALSE,"BPlan 96-00 - Base";"a_cf",#N/A,FALSE,"BPlan 96-00 - Base";"a_irrbase",#N/A,FALSE,"BPlan 96-00 - Base";"a_notes",#N/A,FALSE,"BPlan 96-00 - Base"}</definedName>
    <definedName name="safaf" localSheetId="23" hidden="1">{"a_assump1",#N/A,FALSE,"BPlan 96-00 - Base";"a_assump2",#N/A,FALSE,"BPlan 96-00 - Base";"a_plus",#N/A,FALSE,"BPlan 96-00 - Base";"a_bs",#N/A,FALSE,"BPlan 96-00 - Base";"a_cf",#N/A,FALSE,"BPlan 96-00 - Base";"a_irrbase",#N/A,FALSE,"BPlan 96-00 - Base";"a_notes",#N/A,FALSE,"BPlan 96-00 - Base"}</definedName>
    <definedName name="safaf" localSheetId="40" hidden="1">{"a_assump1",#N/A,FALSE,"BPlan 96-00 - Base";"a_assump2",#N/A,FALSE,"BPlan 96-00 - Base";"a_plus",#N/A,FALSE,"BPlan 96-00 - Base";"a_bs",#N/A,FALSE,"BPlan 96-00 - Base";"a_cf",#N/A,FALSE,"BPlan 96-00 - Base";"a_irrbase",#N/A,FALSE,"BPlan 96-00 - Base";"a_notes",#N/A,FALSE,"BPlan 96-00 - Base"}</definedName>
    <definedName name="safaf" localSheetId="29" hidden="1">{"a_assump1",#N/A,FALSE,"BPlan 96-00 - Base";"a_assump2",#N/A,FALSE,"BPlan 96-00 - Base";"a_plus",#N/A,FALSE,"BPlan 96-00 - Base";"a_bs",#N/A,FALSE,"BPlan 96-00 - Base";"a_cf",#N/A,FALSE,"BPlan 96-00 - Base";"a_irrbase",#N/A,FALSE,"BPlan 96-00 - Base";"a_notes",#N/A,FALSE,"BPlan 96-00 - Base"}</definedName>
    <definedName name="safaf" hidden="1">{"a_assump1",#N/A,FALSE,"BPlan 96-00 - Base";"a_assump2",#N/A,FALSE,"BPlan 96-00 - Base";"a_plus",#N/A,FALSE,"BPlan 96-00 - Base";"a_bs",#N/A,FALSE,"BPlan 96-00 - Base";"a_cf",#N/A,FALSE,"BPlan 96-00 - Base";"a_irrbase",#N/A,FALSE,"BPlan 96-00 - Base";"a_notes",#N/A,FALSE,"BPlan 96-00 - Base"}</definedName>
    <definedName name="SAIDA" localSheetId="17">#REF!</definedName>
    <definedName name="SAIDA" localSheetId="18">#REF!</definedName>
    <definedName name="SAIDA" localSheetId="37">#REF!</definedName>
    <definedName name="SAIDA" localSheetId="20">#REF!</definedName>
    <definedName name="SAIDA" localSheetId="4">#REF!</definedName>
    <definedName name="SAIDA" localSheetId="15">#REF!</definedName>
    <definedName name="SAIDA" localSheetId="36">#REF!</definedName>
    <definedName name="SAIDA" localSheetId="16">#REF!</definedName>
    <definedName name="SAIDA" localSheetId="8">#REF!</definedName>
    <definedName name="SAIDA" localSheetId="10">#REF!</definedName>
    <definedName name="SAIDA" localSheetId="11">#REF!</definedName>
    <definedName name="SAIDA">#REF!</definedName>
    <definedName name="SAIDA1" localSheetId="17">#REF!</definedName>
    <definedName name="SAIDA1" localSheetId="18">#REF!</definedName>
    <definedName name="SAIDA1" localSheetId="37">#REF!</definedName>
    <definedName name="SAIDA1" localSheetId="20">#REF!</definedName>
    <definedName name="SAIDA1" localSheetId="4">#REF!</definedName>
    <definedName name="SAIDA1" localSheetId="15">#REF!</definedName>
    <definedName name="SAIDA1" localSheetId="36">#REF!</definedName>
    <definedName name="SAIDA1" localSheetId="16">#REF!</definedName>
    <definedName name="SAIDA1" localSheetId="8">#REF!</definedName>
    <definedName name="SAIDA1" localSheetId="10">#REF!</definedName>
    <definedName name="SAIDA1" localSheetId="11">#REF!</definedName>
    <definedName name="SAIDA1">#REF!</definedName>
    <definedName name="SAIDA2" localSheetId="17">#REF!</definedName>
    <definedName name="SAIDA2" localSheetId="18">#REF!</definedName>
    <definedName name="SAIDA2" localSheetId="37">#REF!</definedName>
    <definedName name="SAIDA2" localSheetId="20">#REF!</definedName>
    <definedName name="SAIDA2" localSheetId="4">#REF!</definedName>
    <definedName name="SAIDA2" localSheetId="15">#REF!</definedName>
    <definedName name="SAIDA2" localSheetId="36">#REF!</definedName>
    <definedName name="SAIDA2" localSheetId="16">#REF!</definedName>
    <definedName name="SAIDA2" localSheetId="8">#REF!</definedName>
    <definedName name="SAIDA2" localSheetId="10">#REF!</definedName>
    <definedName name="SAIDA2" localSheetId="11">#REF!</definedName>
    <definedName name="SAIDA2">#REF!</definedName>
    <definedName name="SAIDA3" localSheetId="17">#REF!</definedName>
    <definedName name="SAIDA3" localSheetId="18">#REF!</definedName>
    <definedName name="SAIDA3" localSheetId="37">#REF!</definedName>
    <definedName name="SAIDA3" localSheetId="20">#REF!</definedName>
    <definedName name="SAIDA3" localSheetId="4">#REF!</definedName>
    <definedName name="SAIDA3" localSheetId="15">#REF!</definedName>
    <definedName name="SAIDA3" localSheetId="36">#REF!</definedName>
    <definedName name="SAIDA3" localSheetId="16">#REF!</definedName>
    <definedName name="SAIDA3" localSheetId="8">#REF!</definedName>
    <definedName name="SAIDA3" localSheetId="10">#REF!</definedName>
    <definedName name="SAIDA3" localSheetId="11">#REF!</definedName>
    <definedName name="SAIDA3">#REF!</definedName>
    <definedName name="saidas" localSheetId="37" hidden="1">[3]은행!#REF!</definedName>
    <definedName name="saidas" localSheetId="33" hidden="1">[3]은행!#REF!</definedName>
    <definedName name="saidas" localSheetId="45" hidden="1">[3]은행!#REF!</definedName>
    <definedName name="saidas" localSheetId="34" hidden="1">[3]은행!#REF!</definedName>
    <definedName name="saidas" localSheetId="44" hidden="1">[3]은행!#REF!</definedName>
    <definedName name="saidas" localSheetId="15" hidden="1">[3]은행!#REF!</definedName>
    <definedName name="saidas" localSheetId="36" hidden="1">[3]은행!#REF!</definedName>
    <definedName name="saidas" localSheetId="16" hidden="1">[3]은행!#REF!</definedName>
    <definedName name="saidas" localSheetId="23" hidden="1">[3]은행!#REF!</definedName>
    <definedName name="saidas" localSheetId="30" hidden="1">[3]은행!#REF!</definedName>
    <definedName name="saidas" localSheetId="28" hidden="1">[3]은행!#REF!</definedName>
    <definedName name="saidas" localSheetId="14" hidden="1">[3]은행!#REF!</definedName>
    <definedName name="saidas" localSheetId="19" hidden="1">[3]은행!#REF!</definedName>
    <definedName name="saidas" localSheetId="21" hidden="1">[3]은행!#REF!</definedName>
    <definedName name="saidas" localSheetId="22" hidden="1">[3]은행!#REF!</definedName>
    <definedName name="saidas" localSheetId="27" hidden="1">[3]은행!#REF!</definedName>
    <definedName name="saidas" localSheetId="31" hidden="1">[3]은행!#REF!</definedName>
    <definedName name="saidas" hidden="1">[3]은행!#REF!</definedName>
    <definedName name="SAKiev" localSheetId="17">#REF!</definedName>
    <definedName name="SAKiev" localSheetId="18">#REF!</definedName>
    <definedName name="SAKiev" localSheetId="37">#REF!</definedName>
    <definedName name="SAKiev" localSheetId="20">#REF!</definedName>
    <definedName name="SAKiev" localSheetId="4">#REF!</definedName>
    <definedName name="SAKiev" localSheetId="15">#REF!</definedName>
    <definedName name="SAKiev" localSheetId="36">#REF!</definedName>
    <definedName name="SAKiev" localSheetId="16">#REF!</definedName>
    <definedName name="SAKiev" localSheetId="8">#REF!</definedName>
    <definedName name="SAKiev" localSheetId="10">#REF!</definedName>
    <definedName name="SAKiev" localSheetId="11">#REF!</definedName>
    <definedName name="SAKiev">#REF!</definedName>
    <definedName name="SALA">[264]Hoja1!$A$1:$D$83</definedName>
    <definedName name="SALDO1">[261]Plan1!$A$48:$AC$89</definedName>
    <definedName name="SALDOIN" localSheetId="17">#REF!</definedName>
    <definedName name="SALDOIN" localSheetId="18">#REF!</definedName>
    <definedName name="SALDOIN" localSheetId="37">#REF!</definedName>
    <definedName name="SALDOIN" localSheetId="20">#REF!</definedName>
    <definedName name="SALDOIN" localSheetId="4">#REF!</definedName>
    <definedName name="SALDOIN" localSheetId="15">#REF!</definedName>
    <definedName name="SALDOIN" localSheetId="36">#REF!</definedName>
    <definedName name="SALDOIN" localSheetId="16">#REF!</definedName>
    <definedName name="SALDOIN" localSheetId="8">#REF!</definedName>
    <definedName name="SALDOIN" localSheetId="10">#REF!</definedName>
    <definedName name="SALDOIN" localSheetId="11">#REF!</definedName>
    <definedName name="SALDOIN">#REF!</definedName>
    <definedName name="Sales" localSheetId="17">#REF!</definedName>
    <definedName name="Sales" localSheetId="18">#REF!</definedName>
    <definedName name="Sales" localSheetId="37">#REF!</definedName>
    <definedName name="Sales" localSheetId="20">#REF!</definedName>
    <definedName name="Sales" localSheetId="4">#REF!</definedName>
    <definedName name="Sales" localSheetId="15">#REF!</definedName>
    <definedName name="Sales" localSheetId="36">#REF!</definedName>
    <definedName name="Sales" localSheetId="16">#REF!</definedName>
    <definedName name="Sales" localSheetId="8">#REF!</definedName>
    <definedName name="Sales" localSheetId="10">#REF!</definedName>
    <definedName name="Sales" localSheetId="11">#REF!</definedName>
    <definedName name="Sales">#REF!</definedName>
    <definedName name="sales_elliott" localSheetId="17">#REF!</definedName>
    <definedName name="sales_elliott" localSheetId="18">#REF!</definedName>
    <definedName name="sales_elliott" localSheetId="37">#REF!</definedName>
    <definedName name="sales_elliott" localSheetId="20">#REF!</definedName>
    <definedName name="sales_elliott" localSheetId="4">#REF!</definedName>
    <definedName name="sales_elliott" localSheetId="15">#REF!</definedName>
    <definedName name="sales_elliott" localSheetId="36">#REF!</definedName>
    <definedName name="sales_elliott" localSheetId="16">#REF!</definedName>
    <definedName name="sales_elliott" localSheetId="8">#REF!</definedName>
    <definedName name="sales_elliott" localSheetId="10">#REF!</definedName>
    <definedName name="sales_elliott" localSheetId="11">#REF!</definedName>
    <definedName name="sales_elliott">#REF!</definedName>
    <definedName name="sales_europe" localSheetId="17">#REF!</definedName>
    <definedName name="sales_europe" localSheetId="18">#REF!</definedName>
    <definedName name="sales_europe" localSheetId="37">#REF!</definedName>
    <definedName name="sales_europe" localSheetId="20">#REF!</definedName>
    <definedName name="sales_europe" localSheetId="4">#REF!</definedName>
    <definedName name="sales_europe" localSheetId="15">#REF!</definedName>
    <definedName name="sales_europe" localSheetId="36">#REF!</definedName>
    <definedName name="sales_europe" localSheetId="16">#REF!</definedName>
    <definedName name="sales_europe" localSheetId="8">#REF!</definedName>
    <definedName name="sales_europe" localSheetId="10">#REF!</definedName>
    <definedName name="sales_europe" localSheetId="11">#REF!</definedName>
    <definedName name="sales_europe">#REF!</definedName>
    <definedName name="sales_hss" localSheetId="17">#REF!</definedName>
    <definedName name="sales_hss" localSheetId="18">#REF!</definedName>
    <definedName name="sales_hss" localSheetId="37">#REF!</definedName>
    <definedName name="sales_hss" localSheetId="20">#REF!</definedName>
    <definedName name="sales_hss" localSheetId="4">#REF!</definedName>
    <definedName name="sales_hss" localSheetId="15">#REF!</definedName>
    <definedName name="sales_hss" localSheetId="36">#REF!</definedName>
    <definedName name="sales_hss" localSheetId="16">#REF!</definedName>
    <definedName name="sales_hss" localSheetId="8">#REF!</definedName>
    <definedName name="sales_hss" localSheetId="10">#REF!</definedName>
    <definedName name="sales_hss" localSheetId="11">#REF!</definedName>
    <definedName name="sales_hss">#REF!</definedName>
    <definedName name="sales_na" localSheetId="17">#REF!</definedName>
    <definedName name="sales_na" localSheetId="18">#REF!</definedName>
    <definedName name="sales_na" localSheetId="37">#REF!</definedName>
    <definedName name="sales_na" localSheetId="20">#REF!</definedName>
    <definedName name="sales_na" localSheetId="4">#REF!</definedName>
    <definedName name="sales_na" localSheetId="15">#REF!</definedName>
    <definedName name="sales_na" localSheetId="36">#REF!</definedName>
    <definedName name="sales_na" localSheetId="16">#REF!</definedName>
    <definedName name="sales_na" localSheetId="8">#REF!</definedName>
    <definedName name="sales_na" localSheetId="10">#REF!</definedName>
    <definedName name="sales_na" localSheetId="11">#REF!</definedName>
    <definedName name="sales_na">#REF!</definedName>
    <definedName name="sales_other" localSheetId="17">#REF!</definedName>
    <definedName name="sales_other" localSheetId="18">#REF!</definedName>
    <definedName name="sales_other" localSheetId="37">#REF!</definedName>
    <definedName name="sales_other" localSheetId="20">#REF!</definedName>
    <definedName name="sales_other" localSheetId="4">#REF!</definedName>
    <definedName name="sales_other" localSheetId="15">#REF!</definedName>
    <definedName name="sales_other" localSheetId="36">#REF!</definedName>
    <definedName name="sales_other" localSheetId="16">#REF!</definedName>
    <definedName name="sales_other" localSheetId="8">#REF!</definedName>
    <definedName name="sales_other" localSheetId="10">#REF!</definedName>
    <definedName name="sales_other" localSheetId="11">#REF!</definedName>
    <definedName name="sales_other">#REF!</definedName>
    <definedName name="sales_pack" localSheetId="17">#REF!</definedName>
    <definedName name="sales_pack" localSheetId="18">#REF!</definedName>
    <definedName name="sales_pack" localSheetId="37">#REF!</definedName>
    <definedName name="sales_pack" localSheetId="20">#REF!</definedName>
    <definedName name="sales_pack" localSheetId="4">#REF!</definedName>
    <definedName name="sales_pack" localSheetId="15">#REF!</definedName>
    <definedName name="sales_pack" localSheetId="36">#REF!</definedName>
    <definedName name="sales_pack" localSheetId="16">#REF!</definedName>
    <definedName name="sales_pack" localSheetId="8">#REF!</definedName>
    <definedName name="sales_pack" localSheetId="10">#REF!</definedName>
    <definedName name="sales_pack" localSheetId="11">#REF!</definedName>
    <definedName name="sales_pack">#REF!</definedName>
    <definedName name="sales_tex" localSheetId="17">#REF!</definedName>
    <definedName name="sales_tex" localSheetId="18">#REF!</definedName>
    <definedName name="sales_tex" localSheetId="37">#REF!</definedName>
    <definedName name="sales_tex" localSheetId="20">#REF!</definedName>
    <definedName name="sales_tex" localSheetId="4">#REF!</definedName>
    <definedName name="sales_tex" localSheetId="15">#REF!</definedName>
    <definedName name="sales_tex" localSheetId="36">#REF!</definedName>
    <definedName name="sales_tex" localSheetId="16">#REF!</definedName>
    <definedName name="sales_tex" localSheetId="8">#REF!</definedName>
    <definedName name="sales_tex" localSheetId="10">#REF!</definedName>
    <definedName name="sales_tex" localSheetId="11">#REF!</definedName>
    <definedName name="sales_tex">#REF!</definedName>
    <definedName name="SANE" localSheetId="17">#REF!</definedName>
    <definedName name="SANE" localSheetId="18">#REF!</definedName>
    <definedName name="SANE" localSheetId="37">#REF!</definedName>
    <definedName name="SANE" localSheetId="20">#REF!</definedName>
    <definedName name="SANE" localSheetId="4">#REF!</definedName>
    <definedName name="SANE" localSheetId="15">#REF!</definedName>
    <definedName name="SANE" localSheetId="36">#REF!</definedName>
    <definedName name="SANE" localSheetId="16">#REF!</definedName>
    <definedName name="SANE" localSheetId="8">#REF!</definedName>
    <definedName name="SANE" localSheetId="10">#REF!</definedName>
    <definedName name="SANE" localSheetId="11">#REF!</definedName>
    <definedName name="SANE">#REF!</definedName>
    <definedName name="santiago" localSheetId="17" hidden="1">{"'cua 42'!$A$1:$O$40"}</definedName>
    <definedName name="santiago" localSheetId="18" hidden="1">{"'cua 42'!$A$1:$O$40"}</definedName>
    <definedName name="santiago" localSheetId="37" hidden="1">{"'cua 42'!$A$1:$O$40"}</definedName>
    <definedName name="santiago" localSheetId="20" hidden="1">{"'cua 42'!$A$1:$O$40"}</definedName>
    <definedName name="santiago" localSheetId="4" hidden="1">{"'cua 42'!$A$1:$O$40"}</definedName>
    <definedName name="santiago" localSheetId="15" hidden="1">{"'cua 42'!$A$1:$O$40"}</definedName>
    <definedName name="santiago" localSheetId="36" hidden="1">{"'cua 42'!$A$1:$O$40"}</definedName>
    <definedName name="santiago" localSheetId="16" hidden="1">{"'cua 42'!$A$1:$O$40"}</definedName>
    <definedName name="santiago" localSheetId="8" hidden="1">{"'cua 42'!$A$1:$O$40"}</definedName>
    <definedName name="santiago" localSheetId="10" hidden="1">{"'cua 42'!$A$1:$O$40"}</definedName>
    <definedName name="santiago" localSheetId="11" hidden="1">{"'cua 42'!$A$1:$O$40"}</definedName>
    <definedName name="santiago" localSheetId="26" hidden="1">{"'cua 42'!$A$1:$O$40"}</definedName>
    <definedName name="santiago" localSheetId="29" hidden="1">{"'cua 42'!$A$1:$O$40"}</definedName>
    <definedName name="santiago" hidden="1">{"'cua 42'!$A$1:$O$40"}</definedName>
    <definedName name="SAPBEXdnldView" localSheetId="6" hidden="1">"45AN0M0XM3X75HWY9J016QH9W"</definedName>
    <definedName name="SAPBEXdnldView" localSheetId="8" hidden="1">"45AN0M0XM3X75HWY9J016QH9W"</definedName>
    <definedName name="SAPBEXdnldView" localSheetId="26" hidden="1">"45AN0M0XM3X75HWY9J016QH9W"</definedName>
    <definedName name="SAPBEXdnldView" localSheetId="40" hidden="1">"45IBC204JMARWHSJQBDD73TO4"</definedName>
    <definedName name="SAPBEXdnldView" localSheetId="29" hidden="1">"45AN0M0XM3X75HWY9J016QH9W"</definedName>
    <definedName name="SAPBEXdnldView" hidden="1">"456DPMCSZ97Z3RDXIM2SS2L84"</definedName>
    <definedName name="SAPBEXsysID" hidden="1">"GWP"</definedName>
    <definedName name="SAPFuncF4Help" localSheetId="17" hidden="1">Main.SAPF4Help()</definedName>
    <definedName name="SAPFuncF4Help" localSheetId="18" hidden="1">Main.SAPF4Help()</definedName>
    <definedName name="SAPFuncF4Help" localSheetId="37" hidden="1">Main.SAPF4Help()</definedName>
    <definedName name="SAPFuncF4Help" localSheetId="33" hidden="1">Main.SAPF4Help()</definedName>
    <definedName name="SAPFuncF4Help" localSheetId="20" hidden="1">Main.SAPF4Help()</definedName>
    <definedName name="SAPFuncF4Help" localSheetId="6" hidden="1">Main.SAPF4Help()</definedName>
    <definedName name="SAPFuncF4Help" localSheetId="45" hidden="1">Main.SAPF4Help()</definedName>
    <definedName name="SAPFuncF4Help" localSheetId="34" hidden="1">Main.SAPF4Help()</definedName>
    <definedName name="SAPFuncF4Help" localSheetId="44" hidden="1">Main.SAPF4Help()</definedName>
    <definedName name="SAPFuncF4Help" localSheetId="4" hidden="1">Main.SAPF4Help()</definedName>
    <definedName name="SAPFuncF4Help" localSheetId="15" hidden="1">Main.SAPF4Help()</definedName>
    <definedName name="SAPFuncF4Help" localSheetId="36" hidden="1">Main.SAPF4Help()</definedName>
    <definedName name="SAPFuncF4Help" localSheetId="16" hidden="1">Main.SAPF4Help()</definedName>
    <definedName name="SAPFuncF4Help" localSheetId="41" hidden="1">Main.SAPF4Help()</definedName>
    <definedName name="SAPFuncF4Help" localSheetId="8" hidden="1">Main.SAPF4Help()</definedName>
    <definedName name="SAPFuncF4Help" localSheetId="7" hidden="1">Main.SAPF4Help()</definedName>
    <definedName name="SAPFuncF4Help" localSheetId="10" hidden="1">Main.SAPF4Help()</definedName>
    <definedName name="SAPFuncF4Help" localSheetId="9" hidden="1">Main.SAPF4Help()</definedName>
    <definedName name="SAPFuncF4Help" localSheetId="11" hidden="1">Main.SAPF4Help()</definedName>
    <definedName name="SAPFuncF4Help" localSheetId="26" hidden="1">Main.SAPF4Help()</definedName>
    <definedName name="SAPFuncF4Help" localSheetId="23" hidden="1">Main.SAPF4Help()</definedName>
    <definedName name="SAPFuncF4Help" localSheetId="40" hidden="1">Main.SAPF4Help()</definedName>
    <definedName name="SAPFuncF4Help" localSheetId="32" hidden="1">Main.SAPF4Help()</definedName>
    <definedName name="SAPFuncF4Help" localSheetId="30" hidden="1">Main.SAPF4Help()</definedName>
    <definedName name="SAPFuncF4Help" localSheetId="43" hidden="1">Main.SAPF4Help()</definedName>
    <definedName name="SAPFuncF4Help" localSheetId="29" hidden="1">Main.SAPF4Help()</definedName>
    <definedName name="SAPFuncF4Help" localSheetId="28" hidden="1">Main.SAPF4Help()</definedName>
    <definedName name="SAPFuncF4Help" localSheetId="5" hidden="1">Main.SAPF4Help()</definedName>
    <definedName name="SAPFuncF4Help" localSheetId="14" hidden="1">Main.SAPF4Help()</definedName>
    <definedName name="SAPFuncF4Help" localSheetId="19" hidden="1">Main.SAPF4Help()</definedName>
    <definedName name="SAPFuncF4Help" localSheetId="21" hidden="1">Main.SAPF4Help()</definedName>
    <definedName name="SAPFuncF4Help" localSheetId="22" hidden="1">Main.SAPF4Help()</definedName>
    <definedName name="SAPFuncF4Help" localSheetId="27" hidden="1">Main.SAPF4Help()</definedName>
    <definedName name="SAPFuncF4Help" localSheetId="31" hidden="1">Main.SAPF4Help()</definedName>
    <definedName name="SAPFuncF4Help" hidden="1">Main.SAPF4Help()</definedName>
    <definedName name="Sapucaia" localSheetId="17">[10]POA!#REF!</definedName>
    <definedName name="Sapucaia" localSheetId="18">[10]POA!#REF!</definedName>
    <definedName name="Sapucaia" localSheetId="37">[10]POA!#REF!</definedName>
    <definedName name="Sapucaia" localSheetId="20">[10]POA!#REF!</definedName>
    <definedName name="Sapucaia" localSheetId="15">[10]POA!#REF!</definedName>
    <definedName name="Sapucaia" localSheetId="36">[10]POA!#REF!</definedName>
    <definedName name="Sapucaia" localSheetId="16">[10]POA!#REF!</definedName>
    <definedName name="Sapucaia" localSheetId="11">[10]POA!#REF!</definedName>
    <definedName name="Sapucaia">[10]POA!#REF!</definedName>
    <definedName name="Sapucaia1" localSheetId="17">[10]POA!#REF!</definedName>
    <definedName name="Sapucaia1" localSheetId="18">[10]POA!#REF!</definedName>
    <definedName name="Sapucaia1" localSheetId="37">[10]POA!#REF!</definedName>
    <definedName name="Sapucaia1" localSheetId="20">[10]POA!#REF!</definedName>
    <definedName name="Sapucaia1" localSheetId="15">[10]POA!#REF!</definedName>
    <definedName name="Sapucaia1" localSheetId="36">[10]POA!#REF!</definedName>
    <definedName name="Sapucaia1" localSheetId="16">[10]POA!#REF!</definedName>
    <definedName name="Sapucaia1" localSheetId="11">[10]POA!#REF!</definedName>
    <definedName name="Sapucaia1">[10]POA!#REF!</definedName>
    <definedName name="SapucaiaAcumulado" localSheetId="17">[10]POA!#REF!</definedName>
    <definedName name="SapucaiaAcumulado" localSheetId="18">[10]POA!#REF!</definedName>
    <definedName name="SapucaiaAcumulado" localSheetId="37">[10]POA!#REF!</definedName>
    <definedName name="SapucaiaAcumulado" localSheetId="20">[10]POA!#REF!</definedName>
    <definedName name="SapucaiaAcumulado" localSheetId="15">[10]POA!#REF!</definedName>
    <definedName name="SapucaiaAcumulado" localSheetId="36">[10]POA!#REF!</definedName>
    <definedName name="SapucaiaAcumulado" localSheetId="16">[10]POA!#REF!</definedName>
    <definedName name="SapucaiaAcumulado" localSheetId="11">[10]POA!#REF!</definedName>
    <definedName name="SapucaiaAcumulado">[10]POA!#REF!</definedName>
    <definedName name="SapucaiaAcumulado1" localSheetId="17">[10]POA!#REF!</definedName>
    <definedName name="SapucaiaAcumulado1" localSheetId="18">[10]POA!#REF!</definedName>
    <definedName name="SapucaiaAcumulado1" localSheetId="37">[10]POA!#REF!</definedName>
    <definedName name="SapucaiaAcumulado1" localSheetId="20">[10]POA!#REF!</definedName>
    <definedName name="SapucaiaAcumulado1" localSheetId="15">[10]POA!#REF!</definedName>
    <definedName name="SapucaiaAcumulado1" localSheetId="36">[10]POA!#REF!</definedName>
    <definedName name="SapucaiaAcumulado1" localSheetId="16">[10]POA!#REF!</definedName>
    <definedName name="SapucaiaAcumulado1" localSheetId="11">[10]POA!#REF!</definedName>
    <definedName name="SapucaiaAcumulado1">[10]POA!#REF!</definedName>
    <definedName name="sas" localSheetId="17">{0.1;0;0.382758620689655;0;0;0;0.258620689655172;0;0.258620689655172}</definedName>
    <definedName name="sas" localSheetId="18">{0.1;0;0.382758620689655;0;0;0;0.258620689655172;0;0.258620689655172}</definedName>
    <definedName name="sas" localSheetId="37">{0.1;0;0.382758620689655;0;0;0;0.258620689655172;0;0.258620689655172}</definedName>
    <definedName name="sas" localSheetId="20">{0.1;0;0.382758620689655;0;0;0;0.258620689655172;0;0.258620689655172}</definedName>
    <definedName name="sas" localSheetId="4">{0.1;0;0.382758620689655;0;0;0;0.258620689655172;0;0.258620689655172}</definedName>
    <definedName name="sas" localSheetId="15">{0.1;0;0.382758620689655;0;0;0;0.258620689655172;0;0.258620689655172}</definedName>
    <definedName name="sas" localSheetId="36">{0.1;0;0.382758620689655;0;0;0;0.258620689655172;0;0.258620689655172}</definedName>
    <definedName name="sas" localSheetId="16">{0.1;0;0.382758620689655;0;0;0;0.258620689655172;0;0.258620689655172}</definedName>
    <definedName name="sas" localSheetId="8">{0.1;0;0.382758620689655;0;0;0;0.258620689655172;0;0.258620689655172}</definedName>
    <definedName name="sas" localSheetId="10">{0.1;0;0.382758620689655;0;0;0;0.258620689655172;0;0.258620689655172}</definedName>
    <definedName name="sas" localSheetId="11">{0.1;0;0.382758620689655;0;0;0;0.258620689655172;0;0.258620689655172}</definedName>
    <definedName name="sas">{0.1;0;0.382758620689655;0;0;0;0.258620689655172;0;0.258620689655172}</definedName>
    <definedName name="sasa" localSheetId="17" hidden="1">{"Real",#N/A,FALSE,"CONSOLIDADO";"Real",#N/A,FALSE,"OCCIDENTE";"Real",#N/A,FALSE,"LARA";"Real",#N/A,FALSE,"CENTRO";"Real",#N/A,FALSE,"METROPOLITANA";"Real",#N/A,FALSE,"ORIENTE";"Real",#N/A,FALSE,"Pto.libre"}</definedName>
    <definedName name="sasa" localSheetId="18" hidden="1">{"Real",#N/A,FALSE,"CONSOLIDADO";"Real",#N/A,FALSE,"OCCIDENTE";"Real",#N/A,FALSE,"LARA";"Real",#N/A,FALSE,"CENTRO";"Real",#N/A,FALSE,"METROPOLITANA";"Real",#N/A,FALSE,"ORIENTE";"Real",#N/A,FALSE,"Pto.libre"}</definedName>
    <definedName name="sasa" localSheetId="37" hidden="1">{"Real",#N/A,FALSE,"CONSOLIDADO";"Real",#N/A,FALSE,"OCCIDENTE";"Real",#N/A,FALSE,"LARA";"Real",#N/A,FALSE,"CENTRO";"Real",#N/A,FALSE,"METROPOLITANA";"Real",#N/A,FALSE,"ORIENTE";"Real",#N/A,FALSE,"Pto.libre"}</definedName>
    <definedName name="sasa" localSheetId="33" hidden="1">{"Real",#N/A,FALSE,"CONSOLIDADO";"Real",#N/A,FALSE,"OCCIDENTE";"Real",#N/A,FALSE,"LARA";"Real",#N/A,FALSE,"CENTRO";"Real",#N/A,FALSE,"METROPOLITANA";"Real",#N/A,FALSE,"ORIENTE";"Real",#N/A,FALSE,"Pto.libre"}</definedName>
    <definedName name="sasa" localSheetId="20" hidden="1">{"Real",#N/A,FALSE,"CONSOLIDADO";"Real",#N/A,FALSE,"OCCIDENTE";"Real",#N/A,FALSE,"LARA";"Real",#N/A,FALSE,"CENTRO";"Real",#N/A,FALSE,"METROPOLITANA";"Real",#N/A,FALSE,"ORIENTE";"Real",#N/A,FALSE,"Pto.libre"}</definedName>
    <definedName name="sasa" localSheetId="6" hidden="1">{"Real",#N/A,FALSE,"CONSOLIDADO";"Real",#N/A,FALSE,"OCCIDENTE";"Real",#N/A,FALSE,"LARA";"Real",#N/A,FALSE,"CENTRO";"Real",#N/A,FALSE,"METROPOLITANA";"Real",#N/A,FALSE,"ORIENTE";"Real",#N/A,FALSE,"Pto.libre"}</definedName>
    <definedName name="sasa" localSheetId="4" hidden="1">{"Real",#N/A,FALSE,"CONSOLIDADO";"Real",#N/A,FALSE,"OCCIDENTE";"Real",#N/A,FALSE,"LARA";"Real",#N/A,FALSE,"CENTRO";"Real",#N/A,FALSE,"METROPOLITANA";"Real",#N/A,FALSE,"ORIENTE";"Real",#N/A,FALSE,"Pto.libre"}</definedName>
    <definedName name="sasa" localSheetId="15" hidden="1">{"Real",#N/A,FALSE,"CONSOLIDADO";"Real",#N/A,FALSE,"OCCIDENTE";"Real",#N/A,FALSE,"LARA";"Real",#N/A,FALSE,"CENTRO";"Real",#N/A,FALSE,"METROPOLITANA";"Real",#N/A,FALSE,"ORIENTE";"Real",#N/A,FALSE,"Pto.libre"}</definedName>
    <definedName name="sasa" localSheetId="36" hidden="1">{"Real",#N/A,FALSE,"CONSOLIDADO";"Real",#N/A,FALSE,"OCCIDENTE";"Real",#N/A,FALSE,"LARA";"Real",#N/A,FALSE,"CENTRO";"Real",#N/A,FALSE,"METROPOLITANA";"Real",#N/A,FALSE,"ORIENTE";"Real",#N/A,FALSE,"Pto.libre"}</definedName>
    <definedName name="sasa" localSheetId="16" hidden="1">{"Real",#N/A,FALSE,"CONSOLIDADO";"Real",#N/A,FALSE,"OCCIDENTE";"Real",#N/A,FALSE,"LARA";"Real",#N/A,FALSE,"CENTRO";"Real",#N/A,FALSE,"METROPOLITANA";"Real",#N/A,FALSE,"ORIENTE";"Real",#N/A,FALSE,"Pto.libre"}</definedName>
    <definedName name="sasa" localSheetId="41" hidden="1">{"Real",#N/A,FALSE,"CONSOLIDADO";"Real",#N/A,FALSE,"OCCIDENTE";"Real",#N/A,FALSE,"LARA";"Real",#N/A,FALSE,"CENTRO";"Real",#N/A,FALSE,"METROPOLITANA";"Real",#N/A,FALSE,"ORIENTE";"Real",#N/A,FALSE,"Pto.libre"}</definedName>
    <definedName name="sasa" localSheetId="8" hidden="1">{"Real",#N/A,FALSE,"CONSOLIDADO";"Real",#N/A,FALSE,"OCCIDENTE";"Real",#N/A,FALSE,"LARA";"Real",#N/A,FALSE,"CENTRO";"Real",#N/A,FALSE,"METROPOLITANA";"Real",#N/A,FALSE,"ORIENTE";"Real",#N/A,FALSE,"Pto.libre"}</definedName>
    <definedName name="sasa" localSheetId="7" hidden="1">{"Real",#N/A,FALSE,"CONSOLIDADO";"Real",#N/A,FALSE,"OCCIDENTE";"Real",#N/A,FALSE,"LARA";"Real",#N/A,FALSE,"CENTRO";"Real",#N/A,FALSE,"METROPOLITANA";"Real",#N/A,FALSE,"ORIENTE";"Real",#N/A,FALSE,"Pto.libre"}</definedName>
    <definedName name="sasa" localSheetId="10" hidden="1">{"Real",#N/A,FALSE,"CONSOLIDADO";"Real",#N/A,FALSE,"OCCIDENTE";"Real",#N/A,FALSE,"LARA";"Real",#N/A,FALSE,"CENTRO";"Real",#N/A,FALSE,"METROPOLITANA";"Real",#N/A,FALSE,"ORIENTE";"Real",#N/A,FALSE,"Pto.libre"}</definedName>
    <definedName name="sasa" localSheetId="9" hidden="1">{"Real",#N/A,FALSE,"CONSOLIDADO";"Real",#N/A,FALSE,"OCCIDENTE";"Real",#N/A,FALSE,"LARA";"Real",#N/A,FALSE,"CENTRO";"Real",#N/A,FALSE,"METROPOLITANA";"Real",#N/A,FALSE,"ORIENTE";"Real",#N/A,FALSE,"Pto.libre"}</definedName>
    <definedName name="sasa" localSheetId="11" hidden="1">{"Real",#N/A,FALSE,"CONSOLIDADO";"Real",#N/A,FALSE,"OCCIDENTE";"Real",#N/A,FALSE,"LARA";"Real",#N/A,FALSE,"CENTRO";"Real",#N/A,FALSE,"METROPOLITANA";"Real",#N/A,FALSE,"ORIENTE";"Real",#N/A,FALSE,"Pto.libre"}</definedName>
    <definedName name="sasa" localSheetId="26" hidden="1">{"Real",#N/A,FALSE,"CONSOLIDADO";"Real",#N/A,FALSE,"OCCIDENTE";"Real",#N/A,FALSE,"LARA";"Real",#N/A,FALSE,"CENTRO";"Real",#N/A,FALSE,"METROPOLITANA";"Real",#N/A,FALSE,"ORIENTE";"Real",#N/A,FALSE,"Pto.libre"}</definedName>
    <definedName name="sasa" localSheetId="23" hidden="1">{"Real",#N/A,FALSE,"CONSOLIDADO";"Real",#N/A,FALSE,"OCCIDENTE";"Real",#N/A,FALSE,"LARA";"Real",#N/A,FALSE,"CENTRO";"Real",#N/A,FALSE,"METROPOLITANA";"Real",#N/A,FALSE,"ORIENTE";"Real",#N/A,FALSE,"Pto.libre"}</definedName>
    <definedName name="sasa" localSheetId="40" hidden="1">{"Real",#N/A,FALSE,"CONSOLIDADO";"Real",#N/A,FALSE,"OCCIDENTE";"Real",#N/A,FALSE,"LARA";"Real",#N/A,FALSE,"CENTRO";"Real",#N/A,FALSE,"METROPOLITANA";"Real",#N/A,FALSE,"ORIENTE";"Real",#N/A,FALSE,"Pto.libre"}</definedName>
    <definedName name="sasa" localSheetId="29" hidden="1">{"Real",#N/A,FALSE,"CONSOLIDADO";"Real",#N/A,FALSE,"OCCIDENTE";"Real",#N/A,FALSE,"LARA";"Real",#N/A,FALSE,"CENTRO";"Real",#N/A,FALSE,"METROPOLITANA";"Real",#N/A,FALSE,"ORIENTE";"Real",#N/A,FALSE,"Pto.libre"}</definedName>
    <definedName name="sasa" hidden="1">{"Real",#N/A,FALSE,"CONSOLIDADO";"Real",#N/A,FALSE,"OCCIDENTE";"Real",#N/A,FALSE,"LARA";"Real",#N/A,FALSE,"CENTRO";"Real",#N/A,FALSE,"METROPOLITANA";"Real",#N/A,FALSE,"ORIENTE";"Real",#N/A,FALSE,"Pto.libre"}</definedName>
    <definedName name="sasas" localSheetId="17" hidden="1">{"prem1",#N/A,FALSE,"Consolidado";"pl_us",#N/A,FALSE,"Consolidado";"pl_hl",#N/A,FALSE,"Consolidado";"bs",#N/A,FALSE,"Consolidado";"cf",#N/A,FALSE,"Consolidado"}</definedName>
    <definedName name="sasas" localSheetId="18" hidden="1">{"prem1",#N/A,FALSE,"Consolidado";"pl_us",#N/A,FALSE,"Consolidado";"pl_hl",#N/A,FALSE,"Consolidado";"bs",#N/A,FALSE,"Consolidado";"cf",#N/A,FALSE,"Consolidado"}</definedName>
    <definedName name="sasas" localSheetId="37" hidden="1">{"prem1",#N/A,FALSE,"Consolidado";"pl_us",#N/A,FALSE,"Consolidado";"pl_hl",#N/A,FALSE,"Consolidado";"bs",#N/A,FALSE,"Consolidado";"cf",#N/A,FALSE,"Consolidado"}</definedName>
    <definedName name="sasas" localSheetId="33" hidden="1">{"prem1",#N/A,FALSE,"Consolidado";"pl_us",#N/A,FALSE,"Consolidado";"pl_hl",#N/A,FALSE,"Consolidado";"bs",#N/A,FALSE,"Consolidado";"cf",#N/A,FALSE,"Consolidado"}</definedName>
    <definedName name="sasas" localSheetId="20" hidden="1">{"prem1",#N/A,FALSE,"Consolidado";"pl_us",#N/A,FALSE,"Consolidado";"pl_hl",#N/A,FALSE,"Consolidado";"bs",#N/A,FALSE,"Consolidado";"cf",#N/A,FALSE,"Consolidado"}</definedName>
    <definedName name="sasas" localSheetId="6" hidden="1">{"prem1",#N/A,FALSE,"Consolidado";"pl_us",#N/A,FALSE,"Consolidado";"pl_hl",#N/A,FALSE,"Consolidado";"bs",#N/A,FALSE,"Consolidado";"cf",#N/A,FALSE,"Consolidado"}</definedName>
    <definedName name="sasas" localSheetId="4" hidden="1">{"prem1",#N/A,FALSE,"Consolidado";"pl_us",#N/A,FALSE,"Consolidado";"pl_hl",#N/A,FALSE,"Consolidado";"bs",#N/A,FALSE,"Consolidado";"cf",#N/A,FALSE,"Consolidado"}</definedName>
    <definedName name="sasas" localSheetId="15" hidden="1">{"prem1",#N/A,FALSE,"Consolidado";"pl_us",#N/A,FALSE,"Consolidado";"pl_hl",#N/A,FALSE,"Consolidado";"bs",#N/A,FALSE,"Consolidado";"cf",#N/A,FALSE,"Consolidado"}</definedName>
    <definedName name="sasas" localSheetId="36" hidden="1">{"prem1",#N/A,FALSE,"Consolidado";"pl_us",#N/A,FALSE,"Consolidado";"pl_hl",#N/A,FALSE,"Consolidado";"bs",#N/A,FALSE,"Consolidado";"cf",#N/A,FALSE,"Consolidado"}</definedName>
    <definedName name="sasas" localSheetId="16" hidden="1">{"prem1",#N/A,FALSE,"Consolidado";"pl_us",#N/A,FALSE,"Consolidado";"pl_hl",#N/A,FALSE,"Consolidado";"bs",#N/A,FALSE,"Consolidado";"cf",#N/A,FALSE,"Consolidado"}</definedName>
    <definedName name="sasas" localSheetId="41" hidden="1">{"prem1",#N/A,FALSE,"Consolidado";"pl_us",#N/A,FALSE,"Consolidado";"pl_hl",#N/A,FALSE,"Consolidado";"bs",#N/A,FALSE,"Consolidado";"cf",#N/A,FALSE,"Consolidado"}</definedName>
    <definedName name="sasas" localSheetId="8" hidden="1">{"prem1",#N/A,FALSE,"Consolidado";"pl_us",#N/A,FALSE,"Consolidado";"pl_hl",#N/A,FALSE,"Consolidado";"bs",#N/A,FALSE,"Consolidado";"cf",#N/A,FALSE,"Consolidado"}</definedName>
    <definedName name="sasas" localSheetId="7" hidden="1">{"prem1",#N/A,FALSE,"Consolidado";"pl_us",#N/A,FALSE,"Consolidado";"pl_hl",#N/A,FALSE,"Consolidado";"bs",#N/A,FALSE,"Consolidado";"cf",#N/A,FALSE,"Consolidado"}</definedName>
    <definedName name="sasas" localSheetId="10" hidden="1">{"prem1",#N/A,FALSE,"Consolidado";"pl_us",#N/A,FALSE,"Consolidado";"pl_hl",#N/A,FALSE,"Consolidado";"bs",#N/A,FALSE,"Consolidado";"cf",#N/A,FALSE,"Consolidado"}</definedName>
    <definedName name="sasas" localSheetId="9" hidden="1">{"prem1",#N/A,FALSE,"Consolidado";"pl_us",#N/A,FALSE,"Consolidado";"pl_hl",#N/A,FALSE,"Consolidado";"bs",#N/A,FALSE,"Consolidado";"cf",#N/A,FALSE,"Consolidado"}</definedName>
    <definedName name="sasas" localSheetId="11" hidden="1">{"prem1",#N/A,FALSE,"Consolidado";"pl_us",#N/A,FALSE,"Consolidado";"pl_hl",#N/A,FALSE,"Consolidado";"bs",#N/A,FALSE,"Consolidado";"cf",#N/A,FALSE,"Consolidado"}</definedName>
    <definedName name="sasas" localSheetId="26" hidden="1">{"prem1",#N/A,FALSE,"Consolidado";"pl_us",#N/A,FALSE,"Consolidado";"pl_hl",#N/A,FALSE,"Consolidado";"bs",#N/A,FALSE,"Consolidado";"cf",#N/A,FALSE,"Consolidado"}</definedName>
    <definedName name="sasas" localSheetId="23" hidden="1">{"prem1",#N/A,FALSE,"Consolidado";"pl_us",#N/A,FALSE,"Consolidado";"pl_hl",#N/A,FALSE,"Consolidado";"bs",#N/A,FALSE,"Consolidado";"cf",#N/A,FALSE,"Consolidado"}</definedName>
    <definedName name="sasas" localSheetId="40" hidden="1">{"prem1",#N/A,FALSE,"Consolidado";"pl_us",#N/A,FALSE,"Consolidado";"pl_hl",#N/A,FALSE,"Consolidado";"bs",#N/A,FALSE,"Consolidado";"cf",#N/A,FALSE,"Consolidado"}</definedName>
    <definedName name="sasas" localSheetId="29" hidden="1">{"prem1",#N/A,FALSE,"Consolidado";"pl_us",#N/A,FALSE,"Consolidado";"pl_hl",#N/A,FALSE,"Consolidado";"bs",#N/A,FALSE,"Consolidado";"cf",#N/A,FALSE,"Consolidado"}</definedName>
    <definedName name="sasas" hidden="1">{"prem1",#N/A,FALSE,"Consolidado";"pl_us",#N/A,FALSE,"Consolidado";"pl_hl",#N/A,FALSE,"Consolidado";"bs",#N/A,FALSE,"Consolidado";"cf",#N/A,FALSE,"Consolidado"}</definedName>
    <definedName name="SASE" localSheetId="17">#REF!</definedName>
    <definedName name="SASE" localSheetId="18">#REF!</definedName>
    <definedName name="SASE" localSheetId="37">#REF!</definedName>
    <definedName name="SASE" localSheetId="20">#REF!</definedName>
    <definedName name="SASE" localSheetId="4">#REF!</definedName>
    <definedName name="SASE" localSheetId="15">#REF!</definedName>
    <definedName name="SASE" localSheetId="36">#REF!</definedName>
    <definedName name="SASE" localSheetId="16">#REF!</definedName>
    <definedName name="SASE" localSheetId="8">#REF!</definedName>
    <definedName name="SASE" localSheetId="10">#REF!</definedName>
    <definedName name="SASE" localSheetId="11">#REF!</definedName>
    <definedName name="SASE">#REF!</definedName>
    <definedName name="SASouth" localSheetId="17">#REF!</definedName>
    <definedName name="SASouth" localSheetId="18">#REF!</definedName>
    <definedName name="SASouth" localSheetId="37">#REF!</definedName>
    <definedName name="SASouth" localSheetId="20">#REF!</definedName>
    <definedName name="SASouth" localSheetId="4">#REF!</definedName>
    <definedName name="SASouth" localSheetId="15">#REF!</definedName>
    <definedName name="SASouth" localSheetId="36">#REF!</definedName>
    <definedName name="SASouth" localSheetId="16">#REF!</definedName>
    <definedName name="SASouth" localSheetId="8">#REF!</definedName>
    <definedName name="SASouth" localSheetId="10">#REF!</definedName>
    <definedName name="SASouth" localSheetId="11">#REF!</definedName>
    <definedName name="SASouth">#REF!</definedName>
    <definedName name="savings" localSheetId="17" hidden="1">{#N/A,#N/A,FALSE,"지침";#N/A,#N/A,FALSE,"환경분석";#N/A,#N/A,FALSE,"Sheet16"}</definedName>
    <definedName name="savings" localSheetId="18" hidden="1">{#N/A,#N/A,FALSE,"지침";#N/A,#N/A,FALSE,"환경분석";#N/A,#N/A,FALSE,"Sheet16"}</definedName>
    <definedName name="savings" localSheetId="37" hidden="1">{#N/A,#N/A,FALSE,"지침";#N/A,#N/A,FALSE,"환경분석";#N/A,#N/A,FALSE,"Sheet16"}</definedName>
    <definedName name="savings" localSheetId="33" hidden="1">{#N/A,#N/A,FALSE,"지침";#N/A,#N/A,FALSE,"환경분석";#N/A,#N/A,FALSE,"Sheet16"}</definedName>
    <definedName name="savings" localSheetId="20" hidden="1">{#N/A,#N/A,FALSE,"지침";#N/A,#N/A,FALSE,"환경분석";#N/A,#N/A,FALSE,"Sheet16"}</definedName>
    <definedName name="savings" localSheetId="6" hidden="1">{#N/A,#N/A,FALSE,"지침";#N/A,#N/A,FALSE,"환경분석";#N/A,#N/A,FALSE,"Sheet16"}</definedName>
    <definedName name="savings" localSheetId="4" hidden="1">{#N/A,#N/A,FALSE,"지침";#N/A,#N/A,FALSE,"환경분석";#N/A,#N/A,FALSE,"Sheet16"}</definedName>
    <definedName name="savings" localSheetId="15" hidden="1">{#N/A,#N/A,FALSE,"지침";#N/A,#N/A,FALSE,"환경분석";#N/A,#N/A,FALSE,"Sheet16"}</definedName>
    <definedName name="savings" localSheetId="36" hidden="1">{#N/A,#N/A,FALSE,"지침";#N/A,#N/A,FALSE,"환경분석";#N/A,#N/A,FALSE,"Sheet16"}</definedName>
    <definedName name="savings" localSheetId="16" hidden="1">{#N/A,#N/A,FALSE,"지침";#N/A,#N/A,FALSE,"환경분석";#N/A,#N/A,FALSE,"Sheet16"}</definedName>
    <definedName name="savings" localSheetId="41" hidden="1">{#N/A,#N/A,FALSE,"지침";#N/A,#N/A,FALSE,"환경분석";#N/A,#N/A,FALSE,"Sheet16"}</definedName>
    <definedName name="savings" localSheetId="8" hidden="1">{#N/A,#N/A,FALSE,"지침";#N/A,#N/A,FALSE,"환경분석";#N/A,#N/A,FALSE,"Sheet16"}</definedName>
    <definedName name="savings" localSheetId="7" hidden="1">{#N/A,#N/A,FALSE,"지침";#N/A,#N/A,FALSE,"환경분석";#N/A,#N/A,FALSE,"Sheet16"}</definedName>
    <definedName name="savings" localSheetId="10" hidden="1">{#N/A,#N/A,FALSE,"지침";#N/A,#N/A,FALSE,"환경분석";#N/A,#N/A,FALSE,"Sheet16"}</definedName>
    <definedName name="savings" localSheetId="9" hidden="1">{#N/A,#N/A,FALSE,"지침";#N/A,#N/A,FALSE,"환경분석";#N/A,#N/A,FALSE,"Sheet16"}</definedName>
    <definedName name="savings" localSheetId="11" hidden="1">{#N/A,#N/A,FALSE,"지침";#N/A,#N/A,FALSE,"환경분석";#N/A,#N/A,FALSE,"Sheet16"}</definedName>
    <definedName name="savings" localSheetId="26" hidden="1">{#N/A,#N/A,FALSE,"지침";#N/A,#N/A,FALSE,"환경분석";#N/A,#N/A,FALSE,"Sheet16"}</definedName>
    <definedName name="savings" localSheetId="23" hidden="1">{#N/A,#N/A,FALSE,"지침";#N/A,#N/A,FALSE,"환경분석";#N/A,#N/A,FALSE,"Sheet16"}</definedName>
    <definedName name="savings" localSheetId="40" hidden="1">{#N/A,#N/A,FALSE,"지침";#N/A,#N/A,FALSE,"환경분석";#N/A,#N/A,FALSE,"Sheet16"}</definedName>
    <definedName name="savings" localSheetId="29" hidden="1">{#N/A,#N/A,FALSE,"지침";#N/A,#N/A,FALSE,"환경분석";#N/A,#N/A,FALSE,"Sheet16"}</definedName>
    <definedName name="savings" hidden="1">{#N/A,#N/A,FALSE,"지침";#N/A,#N/A,FALSE,"환경분석";#N/A,#N/A,FALSE,"Sheet16"}</definedName>
    <definedName name="SAWest" localSheetId="17">#REF!</definedName>
    <definedName name="SAWest" localSheetId="18">#REF!</definedName>
    <definedName name="SAWest" localSheetId="37">#REF!</definedName>
    <definedName name="SAWest" localSheetId="20">#REF!</definedName>
    <definedName name="SAWest" localSheetId="4">#REF!</definedName>
    <definedName name="SAWest" localSheetId="15">#REF!</definedName>
    <definedName name="SAWest" localSheetId="36">#REF!</definedName>
    <definedName name="SAWest" localSheetId="16">#REF!</definedName>
    <definedName name="SAWest" localSheetId="8">#REF!</definedName>
    <definedName name="SAWest" localSheetId="10">#REF!</definedName>
    <definedName name="SAWest" localSheetId="11">#REF!</definedName>
    <definedName name="SAWest">#REF!</definedName>
    <definedName name="SBC" localSheetId="17">#REF!</definedName>
    <definedName name="SBC" localSheetId="18">#REF!</definedName>
    <definedName name="SBC" localSheetId="37">#REF!</definedName>
    <definedName name="SBC" localSheetId="20">#REF!</definedName>
    <definedName name="SBC" localSheetId="4">#REF!</definedName>
    <definedName name="SBC" localSheetId="15">#REF!</definedName>
    <definedName name="SBC" localSheetId="36">#REF!</definedName>
    <definedName name="SBC" localSheetId="16">#REF!</definedName>
    <definedName name="SBC" localSheetId="8">#REF!</definedName>
    <definedName name="SBC" localSheetId="10">#REF!</definedName>
    <definedName name="SBC" localSheetId="11">#REF!</definedName>
    <definedName name="SBC">#REF!</definedName>
    <definedName name="SC">[35]Volumes!$B$27:$CG$27</definedName>
    <definedName name="SC.FRM" localSheetId="17">#REF!</definedName>
    <definedName name="SC.FRM" localSheetId="18">#REF!</definedName>
    <definedName name="SC.FRM" localSheetId="37">#REF!</definedName>
    <definedName name="SC.FRM" localSheetId="20">#REF!</definedName>
    <definedName name="SC.FRM" localSheetId="4">#REF!</definedName>
    <definedName name="SC.FRM" localSheetId="15">#REF!</definedName>
    <definedName name="SC.FRM" localSheetId="36">#REF!</definedName>
    <definedName name="SC.FRM" localSheetId="16">#REF!</definedName>
    <definedName name="SC.FRM" localSheetId="8">#REF!</definedName>
    <definedName name="SC.FRM" localSheetId="10">#REF!</definedName>
    <definedName name="SC.FRM" localSheetId="11">#REF!</definedName>
    <definedName name="SC.FRM">#REF!</definedName>
    <definedName name="Scaba" localSheetId="17" hidden="1">{#N/A,#N/A,FALSE,"지침";#N/A,#N/A,FALSE,"환경분석";#N/A,#N/A,FALSE,"Sheet16"}</definedName>
    <definedName name="Scaba" localSheetId="18" hidden="1">{#N/A,#N/A,FALSE,"지침";#N/A,#N/A,FALSE,"환경분석";#N/A,#N/A,FALSE,"Sheet16"}</definedName>
    <definedName name="Scaba" localSheetId="37" hidden="1">{#N/A,#N/A,FALSE,"지침";#N/A,#N/A,FALSE,"환경분석";#N/A,#N/A,FALSE,"Sheet16"}</definedName>
    <definedName name="Scaba" localSheetId="33" hidden="1">{#N/A,#N/A,FALSE,"지침";#N/A,#N/A,FALSE,"환경분석";#N/A,#N/A,FALSE,"Sheet16"}</definedName>
    <definedName name="Scaba" localSheetId="20" hidden="1">{#N/A,#N/A,FALSE,"지침";#N/A,#N/A,FALSE,"환경분석";#N/A,#N/A,FALSE,"Sheet16"}</definedName>
    <definedName name="Scaba" localSheetId="6" hidden="1">{#N/A,#N/A,FALSE,"지침";#N/A,#N/A,FALSE,"환경분석";#N/A,#N/A,FALSE,"Sheet16"}</definedName>
    <definedName name="Scaba" localSheetId="4" hidden="1">{#N/A,#N/A,FALSE,"지침";#N/A,#N/A,FALSE,"환경분석";#N/A,#N/A,FALSE,"Sheet16"}</definedName>
    <definedName name="Scaba" localSheetId="15" hidden="1">{#N/A,#N/A,FALSE,"지침";#N/A,#N/A,FALSE,"환경분석";#N/A,#N/A,FALSE,"Sheet16"}</definedName>
    <definedName name="Scaba" localSheetId="36" hidden="1">{#N/A,#N/A,FALSE,"지침";#N/A,#N/A,FALSE,"환경분석";#N/A,#N/A,FALSE,"Sheet16"}</definedName>
    <definedName name="Scaba" localSheetId="16" hidden="1">{#N/A,#N/A,FALSE,"지침";#N/A,#N/A,FALSE,"환경분석";#N/A,#N/A,FALSE,"Sheet16"}</definedName>
    <definedName name="Scaba" localSheetId="41" hidden="1">{#N/A,#N/A,FALSE,"지침";#N/A,#N/A,FALSE,"환경분석";#N/A,#N/A,FALSE,"Sheet16"}</definedName>
    <definedName name="Scaba" localSheetId="8" hidden="1">{#N/A,#N/A,FALSE,"지침";#N/A,#N/A,FALSE,"환경분석";#N/A,#N/A,FALSE,"Sheet16"}</definedName>
    <definedName name="Scaba" localSheetId="7" hidden="1">{#N/A,#N/A,FALSE,"지침";#N/A,#N/A,FALSE,"환경분석";#N/A,#N/A,FALSE,"Sheet16"}</definedName>
    <definedName name="Scaba" localSheetId="10" hidden="1">{#N/A,#N/A,FALSE,"지침";#N/A,#N/A,FALSE,"환경분석";#N/A,#N/A,FALSE,"Sheet16"}</definedName>
    <definedName name="Scaba" localSheetId="9" hidden="1">{#N/A,#N/A,FALSE,"지침";#N/A,#N/A,FALSE,"환경분석";#N/A,#N/A,FALSE,"Sheet16"}</definedName>
    <definedName name="Scaba" localSheetId="11" hidden="1">{#N/A,#N/A,FALSE,"지침";#N/A,#N/A,FALSE,"환경분석";#N/A,#N/A,FALSE,"Sheet16"}</definedName>
    <definedName name="Scaba" localSheetId="26" hidden="1">{#N/A,#N/A,FALSE,"지침";#N/A,#N/A,FALSE,"환경분석";#N/A,#N/A,FALSE,"Sheet16"}</definedName>
    <definedName name="Scaba" localSheetId="23" hidden="1">{#N/A,#N/A,FALSE,"지침";#N/A,#N/A,FALSE,"환경분석";#N/A,#N/A,FALSE,"Sheet16"}</definedName>
    <definedName name="Scaba" localSheetId="40" hidden="1">{#N/A,#N/A,FALSE,"지침";#N/A,#N/A,FALSE,"환경분석";#N/A,#N/A,FALSE,"Sheet16"}</definedName>
    <definedName name="Scaba" localSheetId="29" hidden="1">{#N/A,#N/A,FALSE,"지침";#N/A,#N/A,FALSE,"환경분석";#N/A,#N/A,FALSE,"Sheet16"}</definedName>
    <definedName name="Scaba" hidden="1">{#N/A,#N/A,FALSE,"지침";#N/A,#N/A,FALSE,"환경분석";#N/A,#N/A,FALSE,"Sheet16"}</definedName>
    <definedName name="scat_Back_Click">#N/A</definedName>
    <definedName name="scat_Backward_Spinner_Click">#N/A</definedName>
    <definedName name="scat_Cubic_Click">#N/A</definedName>
    <definedName name="scat_Display_Stats_Click">#N/A</definedName>
    <definedName name="scat_Forward_Spinner_Click">#N/A</definedName>
    <definedName name="scat_Linear_Click">#N/A</definedName>
    <definedName name="scat_No_Line_Click">#N/A</definedName>
    <definedName name="scat_Quadratic_Click">#N/A</definedName>
    <definedName name="scat_Save_Defaults">#N/A</definedName>
    <definedName name="scatButton_Click">#N/A</definedName>
    <definedName name="scen" localSheetId="17">#REF!</definedName>
    <definedName name="scen" localSheetId="18">#REF!</definedName>
    <definedName name="scen" localSheetId="37">#REF!</definedName>
    <definedName name="scen" localSheetId="20">#REF!</definedName>
    <definedName name="scen" localSheetId="4">#REF!</definedName>
    <definedName name="scen" localSheetId="15">#REF!</definedName>
    <definedName name="scen" localSheetId="36">#REF!</definedName>
    <definedName name="scen" localSheetId="16">#REF!</definedName>
    <definedName name="scen" localSheetId="8">#REF!</definedName>
    <definedName name="scen" localSheetId="10">#REF!</definedName>
    <definedName name="scen" localSheetId="11">#REF!</definedName>
    <definedName name="scen">#REF!</definedName>
    <definedName name="scenrows">11</definedName>
    <definedName name="scf" localSheetId="17">#REF!</definedName>
    <definedName name="scf" localSheetId="18">#REF!</definedName>
    <definedName name="scf" localSheetId="37">#REF!</definedName>
    <definedName name="scf" localSheetId="20">#REF!</definedName>
    <definedName name="scf" localSheetId="4">#REF!</definedName>
    <definedName name="scf" localSheetId="15">#REF!</definedName>
    <definedName name="scf" localSheetId="36">#REF!</definedName>
    <definedName name="scf" localSheetId="16">#REF!</definedName>
    <definedName name="scf" localSheetId="8">#REF!</definedName>
    <definedName name="scf" localSheetId="10">#REF!</definedName>
    <definedName name="scf" localSheetId="11">#REF!</definedName>
    <definedName name="scf">#REF!</definedName>
    <definedName name="SCFD_Category">[265]Define!$B$2:$B$7</definedName>
    <definedName name="SCFD_Sub_Category">[265]Define!$C$2:$C$28</definedName>
    <definedName name="Schwand">[41]RELATÓRIO!$F$23</definedName>
    <definedName name="ScopeIN1" localSheetId="37">[14]Parameters!#REF!</definedName>
    <definedName name="ScopeIN1" localSheetId="15">[14]Parameters!#REF!</definedName>
    <definedName name="ScopeIN1" localSheetId="36">[14]Parameters!#REF!</definedName>
    <definedName name="ScopeIN1" localSheetId="16">[14]Parameters!#REF!</definedName>
    <definedName name="ScopeIN1">[14]Parameters!#REF!</definedName>
    <definedName name="ScopeIN2" localSheetId="37">[14]Parameters!#REF!</definedName>
    <definedName name="ScopeIN2" localSheetId="15">[14]Parameters!#REF!</definedName>
    <definedName name="ScopeIN2" localSheetId="36">[14]Parameters!#REF!</definedName>
    <definedName name="ScopeIN2" localSheetId="16">[14]Parameters!#REF!</definedName>
    <definedName name="ScopeIN2">[14]Parameters!#REF!</definedName>
    <definedName name="ScopeIN3" localSheetId="37">[14]Parameters!#REF!</definedName>
    <definedName name="ScopeIN3" localSheetId="15">[14]Parameters!#REF!</definedName>
    <definedName name="ScopeIN3" localSheetId="36">[14]Parameters!#REF!</definedName>
    <definedName name="ScopeIN3" localSheetId="16">[14]Parameters!#REF!</definedName>
    <definedName name="ScopeIN3">[14]Parameters!#REF!</definedName>
    <definedName name="ScopeIN4" localSheetId="37">[14]Parameters!#REF!</definedName>
    <definedName name="ScopeIN4" localSheetId="15">[14]Parameters!#REF!</definedName>
    <definedName name="ScopeIN4" localSheetId="36">[14]Parameters!#REF!</definedName>
    <definedName name="ScopeIN4" localSheetId="16">[14]Parameters!#REF!</definedName>
    <definedName name="ScopeIN4">[14]Parameters!#REF!</definedName>
    <definedName name="ScopeIN5" localSheetId="16">[14]Parameters!#REF!</definedName>
    <definedName name="ScopeIN5">[14]Parameters!#REF!</definedName>
    <definedName name="ScopeIN6" localSheetId="16">[14]Parameters!#REF!</definedName>
    <definedName name="ScopeIN6">[14]Parameters!#REF!</definedName>
    <definedName name="ScopeOUT1" localSheetId="16">[14]Parameters!#REF!</definedName>
    <definedName name="ScopeOUT1">[14]Parameters!#REF!</definedName>
    <definedName name="ScopeOUT2" localSheetId="16">[14]Parameters!#REF!</definedName>
    <definedName name="ScopeOUT2">[14]Parameters!#REF!</definedName>
    <definedName name="ScopeOUT3" localSheetId="16">[14]Parameters!#REF!</definedName>
    <definedName name="ScopeOUT3">[14]Parameters!#REF!</definedName>
    <definedName name="ScopeOUT4" localSheetId="16">[14]Parameters!#REF!</definedName>
    <definedName name="ScopeOUT4">[14]Parameters!#REF!</definedName>
    <definedName name="ScopeOUT5" localSheetId="16">[14]Parameters!#REF!</definedName>
    <definedName name="ScopeOUT5">[14]Parameters!#REF!</definedName>
    <definedName name="ScopeOUT6" localSheetId="16">[14]Parameters!#REF!</definedName>
    <definedName name="ScopeOUT6">[14]Parameters!#REF!</definedName>
    <definedName name="sd">#N/A</definedName>
    <definedName name="sda">#N/A</definedName>
    <definedName name="SDC" localSheetId="16">'[110]Database (RUR)Mar YTD'!#REF!</definedName>
    <definedName name="SDC">'[110]Database (RUR)Mar YTD'!#REF!</definedName>
    <definedName name="SDCA_Ref_01" localSheetId="17">#REF!</definedName>
    <definedName name="SDCA_Ref_01" localSheetId="18">#REF!</definedName>
    <definedName name="SDCA_Ref_01" localSheetId="37">#REF!</definedName>
    <definedName name="SDCA_Ref_01" localSheetId="20">#REF!</definedName>
    <definedName name="SDCA_Ref_01" localSheetId="4">#REF!</definedName>
    <definedName name="SDCA_Ref_01" localSheetId="15">#REF!</definedName>
    <definedName name="SDCA_Ref_01" localSheetId="36">#REF!</definedName>
    <definedName name="SDCA_Ref_01" localSheetId="16">#REF!</definedName>
    <definedName name="SDCA_Ref_01" localSheetId="8">#REF!</definedName>
    <definedName name="SDCA_Ref_01" localSheetId="10">#REF!</definedName>
    <definedName name="SDCA_Ref_01" localSheetId="11">#REF!</definedName>
    <definedName name="SDCA_Ref_01">#REF!</definedName>
    <definedName name="SDCA_Ref_02" localSheetId="17">#REF!</definedName>
    <definedName name="SDCA_Ref_02" localSheetId="18">#REF!</definedName>
    <definedName name="SDCA_Ref_02" localSheetId="37">#REF!</definedName>
    <definedName name="SDCA_Ref_02" localSheetId="20">#REF!</definedName>
    <definedName name="SDCA_Ref_02" localSheetId="4">#REF!</definedName>
    <definedName name="SDCA_Ref_02" localSheetId="15">#REF!</definedName>
    <definedName name="SDCA_Ref_02" localSheetId="36">#REF!</definedName>
    <definedName name="SDCA_Ref_02" localSheetId="16">#REF!</definedName>
    <definedName name="SDCA_Ref_02" localSheetId="8">#REF!</definedName>
    <definedName name="SDCA_Ref_02" localSheetId="10">#REF!</definedName>
    <definedName name="SDCA_Ref_02" localSheetId="11">#REF!</definedName>
    <definedName name="SDCA_Ref_02">#REF!</definedName>
    <definedName name="SDCA_Ref_03" localSheetId="17">#REF!</definedName>
    <definedName name="SDCA_Ref_03" localSheetId="18">#REF!</definedName>
    <definedName name="SDCA_Ref_03" localSheetId="37">#REF!</definedName>
    <definedName name="SDCA_Ref_03" localSheetId="20">#REF!</definedName>
    <definedName name="SDCA_Ref_03" localSheetId="4">#REF!</definedName>
    <definedName name="SDCA_Ref_03" localSheetId="15">#REF!</definedName>
    <definedName name="SDCA_Ref_03" localSheetId="36">#REF!</definedName>
    <definedName name="SDCA_Ref_03" localSheetId="16">#REF!</definedName>
    <definedName name="SDCA_Ref_03" localSheetId="8">#REF!</definedName>
    <definedName name="SDCA_Ref_03" localSheetId="10">#REF!</definedName>
    <definedName name="SDCA_Ref_03" localSheetId="11">#REF!</definedName>
    <definedName name="SDCA_Ref_03">#REF!</definedName>
    <definedName name="sddx" localSheetId="17" hidden="1">{"prem1",#N/A,FALSE,"Consolidado";"pl_us",#N/A,FALSE,"Consolidado";"pl_hl",#N/A,FALSE,"Consolidado";"bs",#N/A,FALSE,"Consolidado";"cf",#N/A,FALSE,"Consolidado"}</definedName>
    <definedName name="sddx" localSheetId="18" hidden="1">{"prem1",#N/A,FALSE,"Consolidado";"pl_us",#N/A,FALSE,"Consolidado";"pl_hl",#N/A,FALSE,"Consolidado";"bs",#N/A,FALSE,"Consolidado";"cf",#N/A,FALSE,"Consolidado"}</definedName>
    <definedName name="sddx" localSheetId="37" hidden="1">{"prem1",#N/A,FALSE,"Consolidado";"pl_us",#N/A,FALSE,"Consolidado";"pl_hl",#N/A,FALSE,"Consolidado";"bs",#N/A,FALSE,"Consolidado";"cf",#N/A,FALSE,"Consolidado"}</definedName>
    <definedName name="sddx" localSheetId="33" hidden="1">{"prem1",#N/A,FALSE,"Consolidado";"pl_us",#N/A,FALSE,"Consolidado";"pl_hl",#N/A,FALSE,"Consolidado";"bs",#N/A,FALSE,"Consolidado";"cf",#N/A,FALSE,"Consolidado"}</definedName>
    <definedName name="sddx" localSheetId="20" hidden="1">{"prem1",#N/A,FALSE,"Consolidado";"pl_us",#N/A,FALSE,"Consolidado";"pl_hl",#N/A,FALSE,"Consolidado";"bs",#N/A,FALSE,"Consolidado";"cf",#N/A,FALSE,"Consolidado"}</definedName>
    <definedName name="sddx" localSheetId="6" hidden="1">{"prem1",#N/A,FALSE,"Consolidado";"pl_us",#N/A,FALSE,"Consolidado";"pl_hl",#N/A,FALSE,"Consolidado";"bs",#N/A,FALSE,"Consolidado";"cf",#N/A,FALSE,"Consolidado"}</definedName>
    <definedName name="sddx" localSheetId="4" hidden="1">{"prem1",#N/A,FALSE,"Consolidado";"pl_us",#N/A,FALSE,"Consolidado";"pl_hl",#N/A,FALSE,"Consolidado";"bs",#N/A,FALSE,"Consolidado";"cf",#N/A,FALSE,"Consolidado"}</definedName>
    <definedName name="sddx" localSheetId="15" hidden="1">{"prem1",#N/A,FALSE,"Consolidado";"pl_us",#N/A,FALSE,"Consolidado";"pl_hl",#N/A,FALSE,"Consolidado";"bs",#N/A,FALSE,"Consolidado";"cf",#N/A,FALSE,"Consolidado"}</definedName>
    <definedName name="sddx" localSheetId="36" hidden="1">{"prem1",#N/A,FALSE,"Consolidado";"pl_us",#N/A,FALSE,"Consolidado";"pl_hl",#N/A,FALSE,"Consolidado";"bs",#N/A,FALSE,"Consolidado";"cf",#N/A,FALSE,"Consolidado"}</definedName>
    <definedName name="sddx" localSheetId="16" hidden="1">{"prem1",#N/A,FALSE,"Consolidado";"pl_us",#N/A,FALSE,"Consolidado";"pl_hl",#N/A,FALSE,"Consolidado";"bs",#N/A,FALSE,"Consolidado";"cf",#N/A,FALSE,"Consolidado"}</definedName>
    <definedName name="sddx" localSheetId="41" hidden="1">{"prem1",#N/A,FALSE,"Consolidado";"pl_us",#N/A,FALSE,"Consolidado";"pl_hl",#N/A,FALSE,"Consolidado";"bs",#N/A,FALSE,"Consolidado";"cf",#N/A,FALSE,"Consolidado"}</definedName>
    <definedName name="sddx" localSheetId="8" hidden="1">{"prem1",#N/A,FALSE,"Consolidado";"pl_us",#N/A,FALSE,"Consolidado";"pl_hl",#N/A,FALSE,"Consolidado";"bs",#N/A,FALSE,"Consolidado";"cf",#N/A,FALSE,"Consolidado"}</definedName>
    <definedName name="sddx" localSheetId="7" hidden="1">{"prem1",#N/A,FALSE,"Consolidado";"pl_us",#N/A,FALSE,"Consolidado";"pl_hl",#N/A,FALSE,"Consolidado";"bs",#N/A,FALSE,"Consolidado";"cf",#N/A,FALSE,"Consolidado"}</definedName>
    <definedName name="sddx" localSheetId="10" hidden="1">{"prem1",#N/A,FALSE,"Consolidado";"pl_us",#N/A,FALSE,"Consolidado";"pl_hl",#N/A,FALSE,"Consolidado";"bs",#N/A,FALSE,"Consolidado";"cf",#N/A,FALSE,"Consolidado"}</definedName>
    <definedName name="sddx" localSheetId="9" hidden="1">{"prem1",#N/A,FALSE,"Consolidado";"pl_us",#N/A,FALSE,"Consolidado";"pl_hl",#N/A,FALSE,"Consolidado";"bs",#N/A,FALSE,"Consolidado";"cf",#N/A,FALSE,"Consolidado"}</definedName>
    <definedName name="sddx" localSheetId="11" hidden="1">{"prem1",#N/A,FALSE,"Consolidado";"pl_us",#N/A,FALSE,"Consolidado";"pl_hl",#N/A,FALSE,"Consolidado";"bs",#N/A,FALSE,"Consolidado";"cf",#N/A,FALSE,"Consolidado"}</definedName>
    <definedName name="sddx" localSheetId="26" hidden="1">{"prem1",#N/A,FALSE,"Consolidado";"pl_us",#N/A,FALSE,"Consolidado";"pl_hl",#N/A,FALSE,"Consolidado";"bs",#N/A,FALSE,"Consolidado";"cf",#N/A,FALSE,"Consolidado"}</definedName>
    <definedName name="sddx" localSheetId="23" hidden="1">{"prem1",#N/A,FALSE,"Consolidado";"pl_us",#N/A,FALSE,"Consolidado";"pl_hl",#N/A,FALSE,"Consolidado";"bs",#N/A,FALSE,"Consolidado";"cf",#N/A,FALSE,"Consolidado"}</definedName>
    <definedName name="sddx" localSheetId="40" hidden="1">{"prem1",#N/A,FALSE,"Consolidado";"pl_us",#N/A,FALSE,"Consolidado";"pl_hl",#N/A,FALSE,"Consolidado";"bs",#N/A,FALSE,"Consolidado";"cf",#N/A,FALSE,"Consolidado"}</definedName>
    <definedName name="sddx" localSheetId="29" hidden="1">{"prem1",#N/A,FALSE,"Consolidado";"pl_us",#N/A,FALSE,"Consolidado";"pl_hl",#N/A,FALSE,"Consolidado";"bs",#N/A,FALSE,"Consolidado";"cf",#N/A,FALSE,"Consolidado"}</definedName>
    <definedName name="sddx" hidden="1">{"prem1",#N/A,FALSE,"Consolidado";"pl_us",#N/A,FALSE,"Consolidado";"pl_hl",#N/A,FALSE,"Consolidado";"bs",#N/A,FALSE,"Consolidado";"cf",#N/A,FALSE,"Consolidado"}</definedName>
    <definedName name="sde" localSheetId="17" hidden="1">{"'171'!$A$1:$Z$50"}</definedName>
    <definedName name="sde" localSheetId="18" hidden="1">{"'171'!$A$1:$Z$50"}</definedName>
    <definedName name="sde" localSheetId="37" hidden="1">{"'171'!$A$1:$Z$50"}</definedName>
    <definedName name="sde" localSheetId="20" hidden="1">{"'171'!$A$1:$Z$50"}</definedName>
    <definedName name="sde" localSheetId="4" hidden="1">{"'171'!$A$1:$Z$50"}</definedName>
    <definedName name="sde" localSheetId="15" hidden="1">{"'171'!$A$1:$Z$50"}</definedName>
    <definedName name="sde" localSheetId="36" hidden="1">{"'171'!$A$1:$Z$50"}</definedName>
    <definedName name="sde" localSheetId="16" hidden="1">{"'171'!$A$1:$Z$50"}</definedName>
    <definedName name="sde" localSheetId="8" hidden="1">{"'171'!$A$1:$Z$50"}</definedName>
    <definedName name="sde" localSheetId="10" hidden="1">{"'171'!$A$1:$Z$50"}</definedName>
    <definedName name="sde" localSheetId="11" hidden="1">{"'171'!$A$1:$Z$50"}</definedName>
    <definedName name="sde" localSheetId="26" hidden="1">{"'171'!$A$1:$Z$50"}</definedName>
    <definedName name="sde" localSheetId="29" hidden="1">{"'171'!$A$1:$Z$50"}</definedName>
    <definedName name="sde" hidden="1">{"'171'!$A$1:$Z$50"}</definedName>
    <definedName name="sdfg" localSheetId="17" hidden="1">{#N/A,#N/A,FALSE,"Aging Summary";#N/A,#N/A,FALSE,"Ratio Analysis";#N/A,#N/A,FALSE,"Test 120 Day Accts";#N/A,#N/A,FALSE,"Tickmarks"}</definedName>
    <definedName name="sdfg" localSheetId="18" hidden="1">{#N/A,#N/A,FALSE,"Aging Summary";#N/A,#N/A,FALSE,"Ratio Analysis";#N/A,#N/A,FALSE,"Test 120 Day Accts";#N/A,#N/A,FALSE,"Tickmarks"}</definedName>
    <definedName name="sdfg" localSheetId="37" hidden="1">{#N/A,#N/A,FALSE,"Aging Summary";#N/A,#N/A,FALSE,"Ratio Analysis";#N/A,#N/A,FALSE,"Test 120 Day Accts";#N/A,#N/A,FALSE,"Tickmarks"}</definedName>
    <definedName name="sdfg" localSheetId="33" hidden="1">{#N/A,#N/A,FALSE,"Aging Summary";#N/A,#N/A,FALSE,"Ratio Analysis";#N/A,#N/A,FALSE,"Test 120 Day Accts";#N/A,#N/A,FALSE,"Tickmarks"}</definedName>
    <definedName name="sdfg" localSheetId="20" hidden="1">{#N/A,#N/A,FALSE,"Aging Summary";#N/A,#N/A,FALSE,"Ratio Analysis";#N/A,#N/A,FALSE,"Test 120 Day Accts";#N/A,#N/A,FALSE,"Tickmarks"}</definedName>
    <definedName name="sdfg" localSheetId="6" hidden="1">{#N/A,#N/A,FALSE,"Aging Summary";#N/A,#N/A,FALSE,"Ratio Analysis";#N/A,#N/A,FALSE,"Test 120 Day Accts";#N/A,#N/A,FALSE,"Tickmarks"}</definedName>
    <definedName name="sdfg" localSheetId="4" hidden="1">{#N/A,#N/A,FALSE,"Aging Summary";#N/A,#N/A,FALSE,"Ratio Analysis";#N/A,#N/A,FALSE,"Test 120 Day Accts";#N/A,#N/A,FALSE,"Tickmarks"}</definedName>
    <definedName name="sdfg" localSheetId="15" hidden="1">{#N/A,#N/A,FALSE,"Aging Summary";#N/A,#N/A,FALSE,"Ratio Analysis";#N/A,#N/A,FALSE,"Test 120 Day Accts";#N/A,#N/A,FALSE,"Tickmarks"}</definedName>
    <definedName name="sdfg" localSheetId="36" hidden="1">{#N/A,#N/A,FALSE,"Aging Summary";#N/A,#N/A,FALSE,"Ratio Analysis";#N/A,#N/A,FALSE,"Test 120 Day Accts";#N/A,#N/A,FALSE,"Tickmarks"}</definedName>
    <definedName name="sdfg" localSheetId="16" hidden="1">{#N/A,#N/A,FALSE,"Aging Summary";#N/A,#N/A,FALSE,"Ratio Analysis";#N/A,#N/A,FALSE,"Test 120 Day Accts";#N/A,#N/A,FALSE,"Tickmarks"}</definedName>
    <definedName name="sdfg" localSheetId="41" hidden="1">{#N/A,#N/A,FALSE,"Aging Summary";#N/A,#N/A,FALSE,"Ratio Analysis";#N/A,#N/A,FALSE,"Test 120 Day Accts";#N/A,#N/A,FALSE,"Tickmarks"}</definedName>
    <definedName name="sdfg" localSheetId="8" hidden="1">{#N/A,#N/A,FALSE,"Aging Summary";#N/A,#N/A,FALSE,"Ratio Analysis";#N/A,#N/A,FALSE,"Test 120 Day Accts";#N/A,#N/A,FALSE,"Tickmarks"}</definedName>
    <definedName name="sdfg" localSheetId="7" hidden="1">{#N/A,#N/A,FALSE,"Aging Summary";#N/A,#N/A,FALSE,"Ratio Analysis";#N/A,#N/A,FALSE,"Test 120 Day Accts";#N/A,#N/A,FALSE,"Tickmarks"}</definedName>
    <definedName name="sdfg" localSheetId="10" hidden="1">{#N/A,#N/A,FALSE,"Aging Summary";#N/A,#N/A,FALSE,"Ratio Analysis";#N/A,#N/A,FALSE,"Test 120 Day Accts";#N/A,#N/A,FALSE,"Tickmarks"}</definedName>
    <definedName name="sdfg" localSheetId="9" hidden="1">{#N/A,#N/A,FALSE,"Aging Summary";#N/A,#N/A,FALSE,"Ratio Analysis";#N/A,#N/A,FALSE,"Test 120 Day Accts";#N/A,#N/A,FALSE,"Tickmarks"}</definedName>
    <definedName name="sdfg" localSheetId="11" hidden="1">{#N/A,#N/A,FALSE,"Aging Summary";#N/A,#N/A,FALSE,"Ratio Analysis";#N/A,#N/A,FALSE,"Test 120 Day Accts";#N/A,#N/A,FALSE,"Tickmarks"}</definedName>
    <definedName name="sdfg" localSheetId="26" hidden="1">{#N/A,#N/A,FALSE,"Aging Summary";#N/A,#N/A,FALSE,"Ratio Analysis";#N/A,#N/A,FALSE,"Test 120 Day Accts";#N/A,#N/A,FALSE,"Tickmarks"}</definedName>
    <definedName name="sdfg" localSheetId="23" hidden="1">{#N/A,#N/A,FALSE,"Aging Summary";#N/A,#N/A,FALSE,"Ratio Analysis";#N/A,#N/A,FALSE,"Test 120 Day Accts";#N/A,#N/A,FALSE,"Tickmarks"}</definedName>
    <definedName name="sdfg" localSheetId="40" hidden="1">{#N/A,#N/A,FALSE,"Aging Summary";#N/A,#N/A,FALSE,"Ratio Analysis";#N/A,#N/A,FALSE,"Test 120 Day Accts";#N/A,#N/A,FALSE,"Tickmarks"}</definedName>
    <definedName name="sdfg" localSheetId="29" hidden="1">{#N/A,#N/A,FALSE,"Aging Summary";#N/A,#N/A,FALSE,"Ratio Analysis";#N/A,#N/A,FALSE,"Test 120 Day Accts";#N/A,#N/A,FALSE,"Tickmarks"}</definedName>
    <definedName name="sdfg" hidden="1">{#N/A,#N/A,FALSE,"Aging Summary";#N/A,#N/A,FALSE,"Ratio Analysis";#N/A,#N/A,FALSE,"Test 120 Day Accts";#N/A,#N/A,FALSE,"Tickmarks"}</definedName>
    <definedName name="sdfhgncv" localSheetId="4" hidden="1">{"det (May)",#N/A,FALSE,"June";"sum (MAY YTD)",#N/A,FALSE,"June YTD"}</definedName>
    <definedName name="sdfhgncv" localSheetId="8" hidden="1">{"det (May)",#N/A,FALSE,"June";"sum (MAY YTD)",#N/A,FALSE,"June YTD"}</definedName>
    <definedName name="sdfhgncv" localSheetId="10" hidden="1">{"det (May)",#N/A,FALSE,"June";"sum (MAY YTD)",#N/A,FALSE,"June YTD"}</definedName>
    <definedName name="sdfhgncv" localSheetId="11" hidden="1">{"det (May)",#N/A,FALSE,"June";"sum (MAY YTD)",#N/A,FALSE,"June YTD"}</definedName>
    <definedName name="sdfhgncv" localSheetId="26" hidden="1">{"det (May)",#N/A,FALSE,"June";"sum (MAY YTD)",#N/A,FALSE,"June YTD"}</definedName>
    <definedName name="sdfhgncv" hidden="1">{"det (May)",#N/A,FALSE,"June";"sum (MAY YTD)",#N/A,FALSE,"June YTD"}</definedName>
    <definedName name="sdfsg" localSheetId="17"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18"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37"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33"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20"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6"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15"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36"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16"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41"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7"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9"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23"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40" hidden="1">{"04-12brpr",#N/A,FALSE,"Total jan-dec";"05brpr",#N/A,FALSE,"Total jan-dec";"07brpr",#N/A,FALSE,"Total jan-dec";"01-12absdet",#N/A,FALSE,"Total jan-dec";"01-12abs",#N/A,FALSE,"Total jan-dec";"04-12abs",#N/A,FALSE,"Total jan-dec";"04-12absdet",#N/A,FALSE,"Total jan-dec";"01-12hl",#N/A,FALSE,"Total jan-dec";"04-12HL",#N/A,FALSE,"Total jan-dec"}</definedName>
    <definedName name="sdfsg"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sdfsg" hidden="1">{"04-12brpr",#N/A,FALSE,"Total jan-dec";"05brpr",#N/A,FALSE,"Total jan-dec";"07brpr",#N/A,FALSE,"Total jan-dec";"01-12absdet",#N/A,FALSE,"Total jan-dec";"01-12abs",#N/A,FALSE,"Total jan-dec";"04-12abs",#N/A,FALSE,"Total jan-dec";"04-12absdet",#N/A,FALSE,"Total jan-dec";"01-12hl",#N/A,FALSE,"Total jan-dec";"04-12HL",#N/A,FALSE,"Total jan-dec"}</definedName>
    <definedName name="sdfssdf" localSheetId="17" hidden="1">{#N/A,#N/A,FALSE,"ROTINA";#N/A,#N/A,FALSE,"ITENS";#N/A,#N/A,FALSE,"ACOMP"}</definedName>
    <definedName name="sdfssdf" localSheetId="18" hidden="1">{#N/A,#N/A,FALSE,"ROTINA";#N/A,#N/A,FALSE,"ITENS";#N/A,#N/A,FALSE,"ACOMP"}</definedName>
    <definedName name="sdfssdf" localSheetId="37" hidden="1">{#N/A,#N/A,FALSE,"ROTINA";#N/A,#N/A,FALSE,"ITENS";#N/A,#N/A,FALSE,"ACOMP"}</definedName>
    <definedName name="sdfssdf" localSheetId="33" hidden="1">{#N/A,#N/A,FALSE,"ROTINA";#N/A,#N/A,FALSE,"ITENS";#N/A,#N/A,FALSE,"ACOMP"}</definedName>
    <definedName name="sdfssdf" localSheetId="20" hidden="1">{#N/A,#N/A,FALSE,"ROTINA";#N/A,#N/A,FALSE,"ITENS";#N/A,#N/A,FALSE,"ACOMP"}</definedName>
    <definedName name="sdfssdf" localSheetId="6" hidden="1">{#N/A,#N/A,FALSE,"ROTINA";#N/A,#N/A,FALSE,"ITENS";#N/A,#N/A,FALSE,"ACOMP"}</definedName>
    <definedName name="sdfssdf" localSheetId="4" hidden="1">{#N/A,#N/A,FALSE,"ROTINA";#N/A,#N/A,FALSE,"ITENS";#N/A,#N/A,FALSE,"ACOMP"}</definedName>
    <definedName name="sdfssdf" localSheetId="15" hidden="1">{#N/A,#N/A,FALSE,"ROTINA";#N/A,#N/A,FALSE,"ITENS";#N/A,#N/A,FALSE,"ACOMP"}</definedName>
    <definedName name="sdfssdf" localSheetId="36" hidden="1">{#N/A,#N/A,FALSE,"ROTINA";#N/A,#N/A,FALSE,"ITENS";#N/A,#N/A,FALSE,"ACOMP"}</definedName>
    <definedName name="sdfssdf" localSheetId="16" hidden="1">{#N/A,#N/A,FALSE,"ROTINA";#N/A,#N/A,FALSE,"ITENS";#N/A,#N/A,FALSE,"ACOMP"}</definedName>
    <definedName name="sdfssdf" localSheetId="41" hidden="1">{#N/A,#N/A,FALSE,"ROTINA";#N/A,#N/A,FALSE,"ITENS";#N/A,#N/A,FALSE,"ACOMP"}</definedName>
    <definedName name="sdfssdf" localSheetId="8" hidden="1">{#N/A,#N/A,FALSE,"ROTINA";#N/A,#N/A,FALSE,"ITENS";#N/A,#N/A,FALSE,"ACOMP"}</definedName>
    <definedName name="sdfssdf" localSheetId="7" hidden="1">{#N/A,#N/A,FALSE,"ROTINA";#N/A,#N/A,FALSE,"ITENS";#N/A,#N/A,FALSE,"ACOMP"}</definedName>
    <definedName name="sdfssdf" localSheetId="10" hidden="1">{#N/A,#N/A,FALSE,"ROTINA";#N/A,#N/A,FALSE,"ITENS";#N/A,#N/A,FALSE,"ACOMP"}</definedName>
    <definedName name="sdfssdf" localSheetId="9" hidden="1">{#N/A,#N/A,FALSE,"ROTINA";#N/A,#N/A,FALSE,"ITENS";#N/A,#N/A,FALSE,"ACOMP"}</definedName>
    <definedName name="sdfssdf" localSheetId="11" hidden="1">{#N/A,#N/A,FALSE,"ROTINA";#N/A,#N/A,FALSE,"ITENS";#N/A,#N/A,FALSE,"ACOMP"}</definedName>
    <definedName name="sdfssdf" localSheetId="26" hidden="1">{#N/A,#N/A,FALSE,"ROTINA";#N/A,#N/A,FALSE,"ITENS";#N/A,#N/A,FALSE,"ACOMP"}</definedName>
    <definedName name="sdfssdf" localSheetId="23" hidden="1">{#N/A,#N/A,FALSE,"ROTINA";#N/A,#N/A,FALSE,"ITENS";#N/A,#N/A,FALSE,"ACOMP"}</definedName>
    <definedName name="sdfssdf" localSheetId="40" hidden="1">{#N/A,#N/A,FALSE,"ROTINA";#N/A,#N/A,FALSE,"ITENS";#N/A,#N/A,FALSE,"ACOMP"}</definedName>
    <definedName name="sdfssdf" localSheetId="29" hidden="1">{#N/A,#N/A,FALSE,"ROTINA";#N/A,#N/A,FALSE,"ITENS";#N/A,#N/A,FALSE,"ACOMP"}</definedName>
    <definedName name="sdfssdf" hidden="1">{#N/A,#N/A,FALSE,"ROTINA";#N/A,#N/A,FALSE,"ITENS";#N/A,#N/A,FALSE,"ACOMP"}</definedName>
    <definedName name="sdg" localSheetId="17" hidden="1">{#N/A,#N/A,FALSE,"지침";#N/A,#N/A,FALSE,"환경분석";#N/A,#N/A,FALSE,"Sheet16"}</definedName>
    <definedName name="sdg" localSheetId="18" hidden="1">{#N/A,#N/A,FALSE,"지침";#N/A,#N/A,FALSE,"환경분석";#N/A,#N/A,FALSE,"Sheet16"}</definedName>
    <definedName name="sdg" localSheetId="37" hidden="1">{#N/A,#N/A,FALSE,"지침";#N/A,#N/A,FALSE,"환경분석";#N/A,#N/A,FALSE,"Sheet16"}</definedName>
    <definedName name="sdg" localSheetId="33" hidden="1">{#N/A,#N/A,FALSE,"지침";#N/A,#N/A,FALSE,"환경분석";#N/A,#N/A,FALSE,"Sheet16"}</definedName>
    <definedName name="sdg" localSheetId="20" hidden="1">{#N/A,#N/A,FALSE,"지침";#N/A,#N/A,FALSE,"환경분석";#N/A,#N/A,FALSE,"Sheet16"}</definedName>
    <definedName name="sdg" localSheetId="6" hidden="1">{#N/A,#N/A,FALSE,"지침";#N/A,#N/A,FALSE,"환경분석";#N/A,#N/A,FALSE,"Sheet16"}</definedName>
    <definedName name="sdg" localSheetId="4" hidden="1">{#N/A,#N/A,FALSE,"지침";#N/A,#N/A,FALSE,"환경분석";#N/A,#N/A,FALSE,"Sheet16"}</definedName>
    <definedName name="sdg" localSheetId="15" hidden="1">{#N/A,#N/A,FALSE,"지침";#N/A,#N/A,FALSE,"환경분석";#N/A,#N/A,FALSE,"Sheet16"}</definedName>
    <definedName name="sdg" localSheetId="36" hidden="1">{#N/A,#N/A,FALSE,"지침";#N/A,#N/A,FALSE,"환경분석";#N/A,#N/A,FALSE,"Sheet16"}</definedName>
    <definedName name="sdg" localSheetId="16" hidden="1">{#N/A,#N/A,FALSE,"지침";#N/A,#N/A,FALSE,"환경분석";#N/A,#N/A,FALSE,"Sheet16"}</definedName>
    <definedName name="sdg" localSheetId="41" hidden="1">{#N/A,#N/A,FALSE,"지침";#N/A,#N/A,FALSE,"환경분석";#N/A,#N/A,FALSE,"Sheet16"}</definedName>
    <definedName name="sdg" localSheetId="8" hidden="1">{#N/A,#N/A,FALSE,"지침";#N/A,#N/A,FALSE,"환경분석";#N/A,#N/A,FALSE,"Sheet16"}</definedName>
    <definedName name="sdg" localSheetId="7" hidden="1">{#N/A,#N/A,FALSE,"지침";#N/A,#N/A,FALSE,"환경분석";#N/A,#N/A,FALSE,"Sheet16"}</definedName>
    <definedName name="sdg" localSheetId="10" hidden="1">{#N/A,#N/A,FALSE,"지침";#N/A,#N/A,FALSE,"환경분석";#N/A,#N/A,FALSE,"Sheet16"}</definedName>
    <definedName name="sdg" localSheetId="11" hidden="1">{#N/A,#N/A,FALSE,"지침";#N/A,#N/A,FALSE,"환경분석";#N/A,#N/A,FALSE,"Sheet16"}</definedName>
    <definedName name="sdg" localSheetId="26" hidden="1">{#N/A,#N/A,FALSE,"지침";#N/A,#N/A,FALSE,"환경분석";#N/A,#N/A,FALSE,"Sheet16"}</definedName>
    <definedName name="sdg" localSheetId="23" hidden="1">{#N/A,#N/A,FALSE,"지침";#N/A,#N/A,FALSE,"환경분석";#N/A,#N/A,FALSE,"Sheet16"}</definedName>
    <definedName name="sdg" localSheetId="40" hidden="1">{#N/A,#N/A,FALSE,"지침";#N/A,#N/A,FALSE,"환경분석";#N/A,#N/A,FALSE,"Sheet16"}</definedName>
    <definedName name="sdg" localSheetId="29" hidden="1">{#N/A,#N/A,FALSE,"지침";#N/A,#N/A,FALSE,"환경분석";#N/A,#N/A,FALSE,"Sheet16"}</definedName>
    <definedName name="sdg" hidden="1">{#N/A,#N/A,FALSE,"지침";#N/A,#N/A,FALSE,"환경분석";#N/A,#N/A,FALSE,"Sheet16"}</definedName>
    <definedName name="sdg_geo" localSheetId="16">'[76]Volume per Region'!#REF!</definedName>
    <definedName name="sdg_geo">'[76]Volume per Region'!#REF!</definedName>
    <definedName name="sdg_total">'[75]Base Vol Total'!$A$1:$T$382</definedName>
    <definedName name="sdgdsg" localSheetId="17">#REF!</definedName>
    <definedName name="sdgdsg" localSheetId="18">#REF!</definedName>
    <definedName name="sdgdsg" localSheetId="37">#REF!</definedName>
    <definedName name="sdgdsg" localSheetId="20">#REF!</definedName>
    <definedName name="sdgdsg" localSheetId="4">#REF!</definedName>
    <definedName name="sdgdsg" localSheetId="15">#REF!</definedName>
    <definedName name="sdgdsg" localSheetId="36">#REF!</definedName>
    <definedName name="sdgdsg" localSheetId="16">#REF!</definedName>
    <definedName name="sdgdsg" localSheetId="8">#REF!</definedName>
    <definedName name="sdgdsg" localSheetId="10">#REF!</definedName>
    <definedName name="sdgdsg" localSheetId="11">#REF!</definedName>
    <definedName name="sdgdsg">#REF!</definedName>
    <definedName name="SDHFJFJ" localSheetId="17">#REF!</definedName>
    <definedName name="SDHFJFJ" localSheetId="18">#REF!</definedName>
    <definedName name="SDHFJFJ" localSheetId="37">#REF!</definedName>
    <definedName name="SDHFJFJ" localSheetId="20">#REF!</definedName>
    <definedName name="SDHFJFJ" localSheetId="4">#REF!</definedName>
    <definedName name="SDHFJFJ" localSheetId="15">#REF!</definedName>
    <definedName name="SDHFJFJ" localSheetId="36">#REF!</definedName>
    <definedName name="SDHFJFJ" localSheetId="16">#REF!</definedName>
    <definedName name="SDHFJFJ" localSheetId="8">#REF!</definedName>
    <definedName name="SDHFJFJ" localSheetId="10">#REF!</definedName>
    <definedName name="SDHFJFJ" localSheetId="11">#REF!</definedName>
    <definedName name="SDHFJFJ">#REF!</definedName>
    <definedName name="sdn" localSheetId="17" hidden="1">{#N/A,#N/A,FALSE,"Hoja1";#N/A,#N/A,FALSE,"Hoja2"}</definedName>
    <definedName name="sdn" localSheetId="18" hidden="1">{#N/A,#N/A,FALSE,"Hoja1";#N/A,#N/A,FALSE,"Hoja2"}</definedName>
    <definedName name="sdn" localSheetId="37" hidden="1">{#N/A,#N/A,FALSE,"Hoja1";#N/A,#N/A,FALSE,"Hoja2"}</definedName>
    <definedName name="sdn" localSheetId="33" hidden="1">{#N/A,#N/A,FALSE,"Hoja1";#N/A,#N/A,FALSE,"Hoja2"}</definedName>
    <definedName name="sdn" localSheetId="20" hidden="1">{#N/A,#N/A,FALSE,"Hoja1";#N/A,#N/A,FALSE,"Hoja2"}</definedName>
    <definedName name="sdn" localSheetId="6" hidden="1">{#N/A,#N/A,FALSE,"Hoja1";#N/A,#N/A,FALSE,"Hoja2"}</definedName>
    <definedName name="sdn" localSheetId="4" hidden="1">{#N/A,#N/A,FALSE,"Hoja1";#N/A,#N/A,FALSE,"Hoja2"}</definedName>
    <definedName name="sdn" localSheetId="15" hidden="1">{#N/A,#N/A,FALSE,"Hoja1";#N/A,#N/A,FALSE,"Hoja2"}</definedName>
    <definedName name="sdn" localSheetId="36" hidden="1">{#N/A,#N/A,FALSE,"Hoja1";#N/A,#N/A,FALSE,"Hoja2"}</definedName>
    <definedName name="sdn" localSheetId="16" hidden="1">{#N/A,#N/A,FALSE,"Hoja1";#N/A,#N/A,FALSE,"Hoja2"}</definedName>
    <definedName name="sdn" localSheetId="41" hidden="1">{#N/A,#N/A,FALSE,"Hoja1";#N/A,#N/A,FALSE,"Hoja2"}</definedName>
    <definedName name="sdn" localSheetId="8" hidden="1">{#N/A,#N/A,FALSE,"Hoja1";#N/A,#N/A,FALSE,"Hoja2"}</definedName>
    <definedName name="sdn" localSheetId="7" hidden="1">{#N/A,#N/A,FALSE,"Hoja1";#N/A,#N/A,FALSE,"Hoja2"}</definedName>
    <definedName name="sdn" localSheetId="10" hidden="1">{#N/A,#N/A,FALSE,"Hoja1";#N/A,#N/A,FALSE,"Hoja2"}</definedName>
    <definedName name="sdn" localSheetId="9" hidden="1">{#N/A,#N/A,FALSE,"Hoja1";#N/A,#N/A,FALSE,"Hoja2"}</definedName>
    <definedName name="sdn" localSheetId="11" hidden="1">{#N/A,#N/A,FALSE,"Hoja1";#N/A,#N/A,FALSE,"Hoja2"}</definedName>
    <definedName name="sdn" localSheetId="26" hidden="1">{#N/A,#N/A,FALSE,"Hoja1";#N/A,#N/A,FALSE,"Hoja2"}</definedName>
    <definedName name="sdn" localSheetId="23" hidden="1">{#N/A,#N/A,FALSE,"Hoja1";#N/A,#N/A,FALSE,"Hoja2"}</definedName>
    <definedName name="sdn" localSheetId="40" hidden="1">{#N/A,#N/A,FALSE,"Hoja1";#N/A,#N/A,FALSE,"Hoja2"}</definedName>
    <definedName name="sdn" localSheetId="29" hidden="1">{#N/A,#N/A,FALSE,"Hoja1";#N/A,#N/A,FALSE,"Hoja2"}</definedName>
    <definedName name="sdn" hidden="1">{#N/A,#N/A,FALSE,"Hoja1";#N/A,#N/A,FALSE,"Hoja2"}</definedName>
    <definedName name="SDS" localSheetId="17" hidden="1">{"Cons_Occ_Lar",#N/A,FALSE,"márgenes";"Cen_met",#N/A,FALSE,"márgenes";"Ori_pl",#N/A,FALSE,"márgenes"}</definedName>
    <definedName name="SDS" localSheetId="18" hidden="1">{"Cons_Occ_Lar",#N/A,FALSE,"márgenes";"Cen_met",#N/A,FALSE,"márgenes";"Ori_pl",#N/A,FALSE,"márgenes"}</definedName>
    <definedName name="SDS" localSheetId="37" hidden="1">{"Cons_Occ_Lar",#N/A,FALSE,"márgenes";"Cen_met",#N/A,FALSE,"márgenes";"Ori_pl",#N/A,FALSE,"márgenes"}</definedName>
    <definedName name="SDS" localSheetId="33" hidden="1">{"Cons_Occ_Lar",#N/A,FALSE,"márgenes";"Cen_met",#N/A,FALSE,"márgenes";"Ori_pl",#N/A,FALSE,"márgenes"}</definedName>
    <definedName name="SDS" localSheetId="20" hidden="1">{"Cons_Occ_Lar",#N/A,FALSE,"márgenes";"Cen_met",#N/A,FALSE,"márgenes";"Ori_pl",#N/A,FALSE,"márgenes"}</definedName>
    <definedName name="SDS" localSheetId="6" hidden="1">{"Cons_Occ_Lar",#N/A,FALSE,"márgenes";"Cen_met",#N/A,FALSE,"márgenes";"Ori_pl",#N/A,FALSE,"márgenes"}</definedName>
    <definedName name="SDS" localSheetId="4" hidden="1">{"Cons_Occ_Lar",#N/A,FALSE,"márgenes";"Cen_met",#N/A,FALSE,"márgenes";"Ori_pl",#N/A,FALSE,"márgenes"}</definedName>
    <definedName name="SDS" localSheetId="15" hidden="1">{"Cons_Occ_Lar",#N/A,FALSE,"márgenes";"Cen_met",#N/A,FALSE,"márgenes";"Ori_pl",#N/A,FALSE,"márgenes"}</definedName>
    <definedName name="SDS" localSheetId="36" hidden="1">{"Cons_Occ_Lar",#N/A,FALSE,"márgenes";"Cen_met",#N/A,FALSE,"márgenes";"Ori_pl",#N/A,FALSE,"márgenes"}</definedName>
    <definedName name="SDS" localSheetId="16" hidden="1">{"Cons_Occ_Lar",#N/A,FALSE,"márgenes";"Cen_met",#N/A,FALSE,"márgenes";"Ori_pl",#N/A,FALSE,"márgenes"}</definedName>
    <definedName name="SDS" localSheetId="41" hidden="1">{"Cons_Occ_Lar",#N/A,FALSE,"márgenes";"Cen_met",#N/A,FALSE,"márgenes";"Ori_pl",#N/A,FALSE,"márgenes"}</definedName>
    <definedName name="SDS" localSheetId="8" hidden="1">{"Cons_Occ_Lar",#N/A,FALSE,"márgenes";"Cen_met",#N/A,FALSE,"márgenes";"Ori_pl",#N/A,FALSE,"márgenes"}</definedName>
    <definedName name="SDS" localSheetId="7" hidden="1">{"Cons_Occ_Lar",#N/A,FALSE,"márgenes";"Cen_met",#N/A,FALSE,"márgenes";"Ori_pl",#N/A,FALSE,"márgenes"}</definedName>
    <definedName name="SDS" localSheetId="10" hidden="1">{"Cons_Occ_Lar",#N/A,FALSE,"márgenes";"Cen_met",#N/A,FALSE,"márgenes";"Ori_pl",#N/A,FALSE,"márgenes"}</definedName>
    <definedName name="SDS" localSheetId="9" hidden="1">{"Cons_Occ_Lar",#N/A,FALSE,"márgenes";"Cen_met",#N/A,FALSE,"márgenes";"Ori_pl",#N/A,FALSE,"márgenes"}</definedName>
    <definedName name="SDS" localSheetId="11" hidden="1">{"Cons_Occ_Lar",#N/A,FALSE,"márgenes";"Cen_met",#N/A,FALSE,"márgenes";"Ori_pl",#N/A,FALSE,"márgenes"}</definedName>
    <definedName name="SDS" localSheetId="26" hidden="1">{"Cons_Occ_Lar",#N/A,FALSE,"márgenes";"Cen_met",#N/A,FALSE,"márgenes";"Ori_pl",#N/A,FALSE,"márgenes"}</definedName>
    <definedName name="SDS" localSheetId="23" hidden="1">{"Cons_Occ_Lar",#N/A,FALSE,"márgenes";"Cen_met",#N/A,FALSE,"márgenes";"Ori_pl",#N/A,FALSE,"márgenes"}</definedName>
    <definedName name="SDS" localSheetId="40" hidden="1">{"Cons_Occ_Lar",#N/A,FALSE,"márgenes";"Cen_met",#N/A,FALSE,"márgenes";"Ori_pl",#N/A,FALSE,"márgenes"}</definedName>
    <definedName name="SDS" localSheetId="29" hidden="1">{"Cons_Occ_Lar",#N/A,FALSE,"márgenes";"Cen_met",#N/A,FALSE,"márgenes";"Ori_pl",#N/A,FALSE,"márgenes"}</definedName>
    <definedName name="SDS" hidden="1">{"Cons_Occ_Lar",#N/A,FALSE,"márgenes";"Cen_met",#N/A,FALSE,"márgenes";"Ori_pl",#N/A,FALSE,"márgenes"}</definedName>
    <definedName name="SDSD" localSheetId="17" hidden="1">{"Cons_Occ_Lar",#N/A,FALSE,"márgenes";"Cen_met",#N/A,FALSE,"márgenes";"Ori_pl",#N/A,FALSE,"márgenes"}</definedName>
    <definedName name="SDSD" localSheetId="18" hidden="1">{"Cons_Occ_Lar",#N/A,FALSE,"márgenes";"Cen_met",#N/A,FALSE,"márgenes";"Ori_pl",#N/A,FALSE,"márgenes"}</definedName>
    <definedName name="SDSD" localSheetId="37" hidden="1">{"Cons_Occ_Lar",#N/A,FALSE,"márgenes";"Cen_met",#N/A,FALSE,"márgenes";"Ori_pl",#N/A,FALSE,"márgenes"}</definedName>
    <definedName name="SDSD" localSheetId="33" hidden="1">{"Cons_Occ_Lar",#N/A,FALSE,"márgenes";"Cen_met",#N/A,FALSE,"márgenes";"Ori_pl",#N/A,FALSE,"márgenes"}</definedName>
    <definedName name="SDSD" localSheetId="20" hidden="1">{"Cons_Occ_Lar",#N/A,FALSE,"márgenes";"Cen_met",#N/A,FALSE,"márgenes";"Ori_pl",#N/A,FALSE,"márgenes"}</definedName>
    <definedName name="SDSD" localSheetId="6" hidden="1">{"Cons_Occ_Lar",#N/A,FALSE,"márgenes";"Cen_met",#N/A,FALSE,"márgenes";"Ori_pl",#N/A,FALSE,"márgenes"}</definedName>
    <definedName name="SDSD" localSheetId="4" hidden="1">{"Cons_Occ_Lar",#N/A,FALSE,"márgenes";"Cen_met",#N/A,FALSE,"márgenes";"Ori_pl",#N/A,FALSE,"márgenes"}</definedName>
    <definedName name="SDSD" localSheetId="15" hidden="1">{"Cons_Occ_Lar",#N/A,FALSE,"márgenes";"Cen_met",#N/A,FALSE,"márgenes";"Ori_pl",#N/A,FALSE,"márgenes"}</definedName>
    <definedName name="SDSD" localSheetId="36" hidden="1">{"Cons_Occ_Lar",#N/A,FALSE,"márgenes";"Cen_met",#N/A,FALSE,"márgenes";"Ori_pl",#N/A,FALSE,"márgenes"}</definedName>
    <definedName name="SDSD" localSheetId="16" hidden="1">{"Cons_Occ_Lar",#N/A,FALSE,"márgenes";"Cen_met",#N/A,FALSE,"márgenes";"Ori_pl",#N/A,FALSE,"márgenes"}</definedName>
    <definedName name="SDSD" localSheetId="41" hidden="1">{"Cons_Occ_Lar",#N/A,FALSE,"márgenes";"Cen_met",#N/A,FALSE,"márgenes";"Ori_pl",#N/A,FALSE,"márgenes"}</definedName>
    <definedName name="SDSD" localSheetId="8" hidden="1">{"Cons_Occ_Lar",#N/A,FALSE,"márgenes";"Cen_met",#N/A,FALSE,"márgenes";"Ori_pl",#N/A,FALSE,"márgenes"}</definedName>
    <definedName name="SDSD" localSheetId="7" hidden="1">{"Cons_Occ_Lar",#N/A,FALSE,"márgenes";"Cen_met",#N/A,FALSE,"márgenes";"Ori_pl",#N/A,FALSE,"márgenes"}</definedName>
    <definedName name="SDSD" localSheetId="10" hidden="1">{"Cons_Occ_Lar",#N/A,FALSE,"márgenes";"Cen_met",#N/A,FALSE,"márgenes";"Ori_pl",#N/A,FALSE,"márgenes"}</definedName>
    <definedName name="SDSD" localSheetId="9" hidden="1">{"Cons_Occ_Lar",#N/A,FALSE,"márgenes";"Cen_met",#N/A,FALSE,"márgenes";"Ori_pl",#N/A,FALSE,"márgenes"}</definedName>
    <definedName name="SDSD" localSheetId="11" hidden="1">{"Cons_Occ_Lar",#N/A,FALSE,"márgenes";"Cen_met",#N/A,FALSE,"márgenes";"Ori_pl",#N/A,FALSE,"márgenes"}</definedName>
    <definedName name="SDSD" localSheetId="26" hidden="1">{"Cons_Occ_Lar",#N/A,FALSE,"márgenes";"Cen_met",#N/A,FALSE,"márgenes";"Ori_pl",#N/A,FALSE,"márgenes"}</definedName>
    <definedName name="SDSD" localSheetId="23" hidden="1">{"Cons_Occ_Lar",#N/A,FALSE,"márgenes";"Cen_met",#N/A,FALSE,"márgenes";"Ori_pl",#N/A,FALSE,"márgenes"}</definedName>
    <definedName name="SDSD" localSheetId="40" hidden="1">{"Cons_Occ_Lar",#N/A,FALSE,"márgenes";"Cen_met",#N/A,FALSE,"márgenes";"Ori_pl",#N/A,FALSE,"márgenes"}</definedName>
    <definedName name="SDSD" localSheetId="29" hidden="1">{"Cons_Occ_Lar",#N/A,FALSE,"márgenes";"Cen_met",#N/A,FALSE,"márgenes";"Ori_pl",#N/A,FALSE,"márgenes"}</definedName>
    <definedName name="SDSD" hidden="1">{"Cons_Occ_Lar",#N/A,FALSE,"márgenes";"Cen_met",#N/A,FALSE,"márgenes";"Ori_pl",#N/A,FALSE,"márgenes"}</definedName>
    <definedName name="SDSDSLKLKLKL"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SDSLKLKLKL"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dvcsdvcsdvsadvasdfgvarfbvdsfvbdsa" localSheetId="17" hidden="1">{#N/A,#N/A,FALSE,"지침";#N/A,#N/A,FALSE,"환경분석";#N/A,#N/A,FALSE,"Sheet16"}</definedName>
    <definedName name="sdvcsdvcsdvsadvasdfgvarfbvdsfvbdsa" localSheetId="18" hidden="1">{#N/A,#N/A,FALSE,"지침";#N/A,#N/A,FALSE,"환경분석";#N/A,#N/A,FALSE,"Sheet16"}</definedName>
    <definedName name="sdvcsdvcsdvsadvasdfgvarfbvdsfvbdsa" localSheetId="37" hidden="1">{#N/A,#N/A,FALSE,"지침";#N/A,#N/A,FALSE,"환경분석";#N/A,#N/A,FALSE,"Sheet16"}</definedName>
    <definedName name="sdvcsdvcsdvsadvasdfgvarfbvdsfvbdsa" localSheetId="33" hidden="1">{#N/A,#N/A,FALSE,"지침";#N/A,#N/A,FALSE,"환경분석";#N/A,#N/A,FALSE,"Sheet16"}</definedName>
    <definedName name="sdvcsdvcsdvsadvasdfgvarfbvdsfvbdsa" localSheetId="20" hidden="1">{#N/A,#N/A,FALSE,"지침";#N/A,#N/A,FALSE,"환경분석";#N/A,#N/A,FALSE,"Sheet16"}</definedName>
    <definedName name="sdvcsdvcsdvsadvasdfgvarfbvdsfvbdsa" localSheetId="6" hidden="1">{#N/A,#N/A,FALSE,"지침";#N/A,#N/A,FALSE,"환경분석";#N/A,#N/A,FALSE,"Sheet16"}</definedName>
    <definedName name="sdvcsdvcsdvsadvasdfgvarfbvdsfvbdsa" localSheetId="4" hidden="1">{#N/A,#N/A,FALSE,"지침";#N/A,#N/A,FALSE,"환경분석";#N/A,#N/A,FALSE,"Sheet16"}</definedName>
    <definedName name="sdvcsdvcsdvsadvasdfgvarfbvdsfvbdsa" localSheetId="15" hidden="1">{#N/A,#N/A,FALSE,"지침";#N/A,#N/A,FALSE,"환경분석";#N/A,#N/A,FALSE,"Sheet16"}</definedName>
    <definedName name="sdvcsdvcsdvsadvasdfgvarfbvdsfvbdsa" localSheetId="36" hidden="1">{#N/A,#N/A,FALSE,"지침";#N/A,#N/A,FALSE,"환경분석";#N/A,#N/A,FALSE,"Sheet16"}</definedName>
    <definedName name="sdvcsdvcsdvsadvasdfgvarfbvdsfvbdsa" localSheetId="16" hidden="1">{#N/A,#N/A,FALSE,"지침";#N/A,#N/A,FALSE,"환경분석";#N/A,#N/A,FALSE,"Sheet16"}</definedName>
    <definedName name="sdvcsdvcsdvsadvasdfgvarfbvdsfvbdsa" localSheetId="41" hidden="1">{#N/A,#N/A,FALSE,"지침";#N/A,#N/A,FALSE,"환경분석";#N/A,#N/A,FALSE,"Sheet16"}</definedName>
    <definedName name="sdvcsdvcsdvsadvasdfgvarfbvdsfvbdsa" localSheetId="8" hidden="1">{#N/A,#N/A,FALSE,"지침";#N/A,#N/A,FALSE,"환경분석";#N/A,#N/A,FALSE,"Sheet16"}</definedName>
    <definedName name="sdvcsdvcsdvsadvasdfgvarfbvdsfvbdsa" localSheetId="7" hidden="1">{#N/A,#N/A,FALSE,"지침";#N/A,#N/A,FALSE,"환경분석";#N/A,#N/A,FALSE,"Sheet16"}</definedName>
    <definedName name="sdvcsdvcsdvsadvasdfgvarfbvdsfvbdsa" localSheetId="10" hidden="1">{#N/A,#N/A,FALSE,"지침";#N/A,#N/A,FALSE,"환경분석";#N/A,#N/A,FALSE,"Sheet16"}</definedName>
    <definedName name="sdvcsdvcsdvsadvasdfgvarfbvdsfvbdsa" localSheetId="9" hidden="1">{#N/A,#N/A,FALSE,"지침";#N/A,#N/A,FALSE,"환경분석";#N/A,#N/A,FALSE,"Sheet16"}</definedName>
    <definedName name="sdvcsdvcsdvsadvasdfgvarfbvdsfvbdsa" localSheetId="11" hidden="1">{#N/A,#N/A,FALSE,"지침";#N/A,#N/A,FALSE,"환경분석";#N/A,#N/A,FALSE,"Sheet16"}</definedName>
    <definedName name="sdvcsdvcsdvsadvasdfgvarfbvdsfvbdsa" localSheetId="26" hidden="1">{#N/A,#N/A,FALSE,"지침";#N/A,#N/A,FALSE,"환경분석";#N/A,#N/A,FALSE,"Sheet16"}</definedName>
    <definedName name="sdvcsdvcsdvsadvasdfgvarfbvdsfvbdsa" localSheetId="23" hidden="1">{#N/A,#N/A,FALSE,"지침";#N/A,#N/A,FALSE,"환경분석";#N/A,#N/A,FALSE,"Sheet16"}</definedName>
    <definedName name="sdvcsdvcsdvsadvasdfgvarfbvdsfvbdsa" localSheetId="40" hidden="1">{#N/A,#N/A,FALSE,"지침";#N/A,#N/A,FALSE,"환경분석";#N/A,#N/A,FALSE,"Sheet16"}</definedName>
    <definedName name="sdvcsdvcsdvsadvasdfgvarfbvdsfvbdsa" localSheetId="29" hidden="1">{#N/A,#N/A,FALSE,"지침";#N/A,#N/A,FALSE,"환경분석";#N/A,#N/A,FALSE,"Sheet16"}</definedName>
    <definedName name="sdvcsdvcsdvsadvasdfgvarfbvdsfvbdsa" hidden="1">{#N/A,#N/A,FALSE,"지침";#N/A,#N/A,FALSE,"환경분석";#N/A,#N/A,FALSE,"Sheet16"}</definedName>
    <definedName name="se" localSheetId="4" hidden="1">{"CAP VOL",#N/A,FALSE,"CAPITAL";"CAP VAR",#N/A,FALSE,"CAPITAL";"CAP FIJ",#N/A,FALSE,"CAPITAL";"CAP CONS",#N/A,FALSE,"CAPITAL";"CAP DATA",#N/A,FALSE,"CAPITAL"}</definedName>
    <definedName name="se" localSheetId="8" hidden="1">{"CAP VOL",#N/A,FALSE,"CAPITAL";"CAP VAR",#N/A,FALSE,"CAPITAL";"CAP FIJ",#N/A,FALSE,"CAPITAL";"CAP CONS",#N/A,FALSE,"CAPITAL";"CAP DATA",#N/A,FALSE,"CAPITAL"}</definedName>
    <definedName name="se" localSheetId="10" hidden="1">{"CAP VOL",#N/A,FALSE,"CAPITAL";"CAP VAR",#N/A,FALSE,"CAPITAL";"CAP FIJ",#N/A,FALSE,"CAPITAL";"CAP CONS",#N/A,FALSE,"CAPITAL";"CAP DATA",#N/A,FALSE,"CAPITAL"}</definedName>
    <definedName name="se" localSheetId="11" hidden="1">{"CAP VOL",#N/A,FALSE,"CAPITAL";"CAP VAR",#N/A,FALSE,"CAPITAL";"CAP FIJ",#N/A,FALSE,"CAPITAL";"CAP CONS",#N/A,FALSE,"CAPITAL";"CAP DATA",#N/A,FALSE,"CAPITAL"}</definedName>
    <definedName name="se" localSheetId="26" hidden="1">{"CAP VOL",#N/A,FALSE,"CAPITAL";"CAP VAR",#N/A,FALSE,"CAPITAL";"CAP FIJ",#N/A,FALSE,"CAPITAL";"CAP CONS",#N/A,FALSE,"CAPITAL";"CAP DATA",#N/A,FALSE,"CAPITAL"}</definedName>
    <definedName name="se" hidden="1">{"CAP VOL",#N/A,FALSE,"CAPITAL";"CAP VAR",#N/A,FALSE,"CAPITAL";"CAP FIJ",#N/A,FALSE,"CAPITAL";"CAP CONS",#N/A,FALSE,"CAPITAL";"CAP DATA",#N/A,FALSE,"CAPITAL"}</definedName>
    <definedName name="SearchDB">'[78]Pareto por Unidade'!$L$5:$Z$5</definedName>
    <definedName name="SearchDB2" localSheetId="17">#REF!</definedName>
    <definedName name="SearchDB2" localSheetId="18">#REF!</definedName>
    <definedName name="SearchDB2" localSheetId="37">#REF!</definedName>
    <definedName name="SearchDB2" localSheetId="20">#REF!</definedName>
    <definedName name="SearchDB2" localSheetId="4">#REF!</definedName>
    <definedName name="SearchDB2" localSheetId="15">#REF!</definedName>
    <definedName name="SearchDB2" localSheetId="36">#REF!</definedName>
    <definedName name="SearchDB2" localSheetId="16">#REF!</definedName>
    <definedName name="SearchDB2" localSheetId="8">#REF!</definedName>
    <definedName name="SearchDB2" localSheetId="10">#REF!</definedName>
    <definedName name="SearchDB2" localSheetId="11">#REF!</definedName>
    <definedName name="SearchDB2">#REF!</definedName>
    <definedName name="SECTOR" localSheetId="17">#REF!</definedName>
    <definedName name="SECTOR" localSheetId="18">#REF!</definedName>
    <definedName name="SECTOR" localSheetId="37">#REF!</definedName>
    <definedName name="SECTOR" localSheetId="20">#REF!</definedName>
    <definedName name="SECTOR" localSheetId="4">#REF!</definedName>
    <definedName name="SECTOR" localSheetId="15">#REF!</definedName>
    <definedName name="SECTOR" localSheetId="36">#REF!</definedName>
    <definedName name="SECTOR" localSheetId="16">#REF!</definedName>
    <definedName name="SECTOR" localSheetId="8">#REF!</definedName>
    <definedName name="SECTOR" localSheetId="10">#REF!</definedName>
    <definedName name="SECTOR" localSheetId="11">#REF!</definedName>
    <definedName name="SECTOR">#REF!</definedName>
    <definedName name="seebitmv" localSheetId="37">[48]Assumptions!#REF!</definedName>
    <definedName name="seebitmv" localSheetId="15">[48]Assumptions!#REF!</definedName>
    <definedName name="seebitmv" localSheetId="36">[48]Assumptions!#REF!</definedName>
    <definedName name="seebitmv" localSheetId="16">[48]Assumptions!#REF!</definedName>
    <definedName name="seebitmv">[48]Assumptions!#REF!</definedName>
    <definedName name="Seg_Dol_Fut_Compra" localSheetId="17">#REF!</definedName>
    <definedName name="Seg_Dol_Fut_Compra" localSheetId="18">#REF!</definedName>
    <definedName name="Seg_Dol_Fut_Compra" localSheetId="37">#REF!</definedName>
    <definedName name="Seg_Dol_Fut_Compra" localSheetId="20">#REF!</definedName>
    <definedName name="Seg_Dol_Fut_Compra" localSheetId="4">#REF!</definedName>
    <definedName name="Seg_Dol_Fut_Compra" localSheetId="15">#REF!</definedName>
    <definedName name="Seg_Dol_Fut_Compra" localSheetId="36">#REF!</definedName>
    <definedName name="Seg_Dol_Fut_Compra" localSheetId="16">#REF!</definedName>
    <definedName name="Seg_Dol_Fut_Compra" localSheetId="8">#REF!</definedName>
    <definedName name="Seg_Dol_Fut_Compra" localSheetId="10">#REF!</definedName>
    <definedName name="Seg_Dol_Fut_Compra" localSheetId="11">#REF!</definedName>
    <definedName name="Seg_Dol_Fut_Compra">#REF!</definedName>
    <definedName name="Seg_Dol_Fut_Ult" localSheetId="17">#REF!</definedName>
    <definedName name="Seg_Dol_Fut_Ult" localSheetId="18">#REF!</definedName>
    <definedName name="Seg_Dol_Fut_Ult" localSheetId="37">#REF!</definedName>
    <definedName name="Seg_Dol_Fut_Ult" localSheetId="20">#REF!</definedName>
    <definedName name="Seg_Dol_Fut_Ult" localSheetId="4">#REF!</definedName>
    <definedName name="Seg_Dol_Fut_Ult" localSheetId="15">#REF!</definedName>
    <definedName name="Seg_Dol_Fut_Ult" localSheetId="36">#REF!</definedName>
    <definedName name="Seg_Dol_Fut_Ult" localSheetId="16">#REF!</definedName>
    <definedName name="Seg_Dol_Fut_Ult" localSheetId="8">#REF!</definedName>
    <definedName name="Seg_Dol_Fut_Ult" localSheetId="10">#REF!</definedName>
    <definedName name="Seg_Dol_Fut_Ult" localSheetId="11">#REF!</definedName>
    <definedName name="Seg_Dol_Fut_Ult">#REF!</definedName>
    <definedName name="Seg_Dol_Fut_Venda" localSheetId="17">#REF!</definedName>
    <definedName name="Seg_Dol_Fut_Venda" localSheetId="18">#REF!</definedName>
    <definedName name="Seg_Dol_Fut_Venda" localSheetId="37">#REF!</definedName>
    <definedName name="Seg_Dol_Fut_Venda" localSheetId="20">#REF!</definedName>
    <definedName name="Seg_Dol_Fut_Venda" localSheetId="4">#REF!</definedName>
    <definedName name="Seg_Dol_Fut_Venda" localSheetId="15">#REF!</definedName>
    <definedName name="Seg_Dol_Fut_Venda" localSheetId="36">#REF!</definedName>
    <definedName name="Seg_Dol_Fut_Venda" localSheetId="16">#REF!</definedName>
    <definedName name="Seg_Dol_Fut_Venda" localSheetId="8">#REF!</definedName>
    <definedName name="Seg_Dol_Fut_Venda" localSheetId="10">#REF!</definedName>
    <definedName name="Seg_Dol_Fut_Venda" localSheetId="11">#REF!</definedName>
    <definedName name="Seg_Dol_Fut_Venda">#REF!</definedName>
    <definedName name="segme">[266]Segmento_DB!$F$17</definedName>
    <definedName name="SegmentaciónDeDatos__EVP">#N/A</definedName>
    <definedName name="SegmentaciónDeDatos_Fecha">#N/A</definedName>
    <definedName name="SegmentaciónDeDatos_Línea">#N/A</definedName>
    <definedName name="SegmentaciónDeDatos_Marca">#N/A</definedName>
    <definedName name="SegmentaciónDeDatos_Marca1">#N/A</definedName>
    <definedName name="SegmentaciónDeDatos_Marca11">#N/A</definedName>
    <definedName name="SegmentaciónDeDatos_Marca2">#N/A</definedName>
    <definedName name="SegmentaciónDeDatos_Mes">#N/A</definedName>
    <definedName name="SegmentaciónDeDatos_Tiempo_de_Ebullición">#N/A</definedName>
    <definedName name="SegmentaciónDeDatos_Tiempo_de_Filtracion">#N/A</definedName>
    <definedName name="seguimiento" localSheetId="17">#REF!</definedName>
    <definedName name="seguimiento" localSheetId="18">#REF!</definedName>
    <definedName name="seguimiento" localSheetId="37">#REF!</definedName>
    <definedName name="seguimiento" localSheetId="20">#REF!</definedName>
    <definedName name="seguimiento" localSheetId="4">#REF!</definedName>
    <definedName name="seguimiento" localSheetId="15">#REF!</definedName>
    <definedName name="seguimiento" localSheetId="36">#REF!</definedName>
    <definedName name="seguimiento" localSheetId="16">#REF!</definedName>
    <definedName name="seguimiento" localSheetId="8">#REF!</definedName>
    <definedName name="seguimiento" localSheetId="10">#REF!</definedName>
    <definedName name="seguimiento" localSheetId="11">#REF!</definedName>
    <definedName name="seguimiento">#REF!</definedName>
    <definedName name="Seleção" localSheetId="17">#REF!</definedName>
    <definedName name="Seleção" localSheetId="18">#REF!</definedName>
    <definedName name="Seleção" localSheetId="37">#REF!</definedName>
    <definedName name="Seleção" localSheetId="20">#REF!</definedName>
    <definedName name="Seleção" localSheetId="4">#REF!</definedName>
    <definedName name="Seleção" localSheetId="15">#REF!</definedName>
    <definedName name="Seleção" localSheetId="36">#REF!</definedName>
    <definedName name="Seleção" localSheetId="16">#REF!</definedName>
    <definedName name="Seleção" localSheetId="8">#REF!</definedName>
    <definedName name="Seleção" localSheetId="10">#REF!</definedName>
    <definedName name="Seleção" localSheetId="11">#REF!</definedName>
    <definedName name="Seleção">#REF!</definedName>
    <definedName name="Seleção.Unidade" localSheetId="17">#REF!</definedName>
    <definedName name="Seleção.Unidade" localSheetId="18">#REF!</definedName>
    <definedName name="Seleção.Unidade" localSheetId="37">#REF!</definedName>
    <definedName name="Seleção.Unidade" localSheetId="20">#REF!</definedName>
    <definedName name="Seleção.Unidade" localSheetId="4">#REF!</definedName>
    <definedName name="Seleção.Unidade" localSheetId="15">#REF!</definedName>
    <definedName name="Seleção.Unidade" localSheetId="36">#REF!</definedName>
    <definedName name="Seleção.Unidade" localSheetId="16">#REF!</definedName>
    <definedName name="Seleção.Unidade" localSheetId="8">#REF!</definedName>
    <definedName name="Seleção.Unidade" localSheetId="10">#REF!</definedName>
    <definedName name="Seleção.Unidade" localSheetId="11">#REF!</definedName>
    <definedName name="Seleção.Unidade">#REF!</definedName>
    <definedName name="seleção1" localSheetId="37">[59]MATRIZ!#REF!</definedName>
    <definedName name="seleção1" localSheetId="15">[59]MATRIZ!#REF!</definedName>
    <definedName name="seleção1" localSheetId="36">[59]MATRIZ!#REF!</definedName>
    <definedName name="seleção1" localSheetId="16">[59]MATRIZ!#REF!</definedName>
    <definedName name="seleção1">[59]MATRIZ!#REF!</definedName>
    <definedName name="seleção2" localSheetId="37">[59]MATRIZ!#REF!</definedName>
    <definedName name="seleção2" localSheetId="15">[59]MATRIZ!#REF!</definedName>
    <definedName name="seleção2" localSheetId="36">[59]MATRIZ!#REF!</definedName>
    <definedName name="seleção2" localSheetId="16">[59]MATRIZ!#REF!</definedName>
    <definedName name="seleção2">[59]MATRIZ!#REF!</definedName>
    <definedName name="seleção3" localSheetId="37">[59]MATRIZ!#REF!</definedName>
    <definedName name="seleção3" localSheetId="15">[59]MATRIZ!#REF!</definedName>
    <definedName name="seleção3" localSheetId="36">[59]MATRIZ!#REF!</definedName>
    <definedName name="seleção3" localSheetId="16">[59]MATRIZ!#REF!</definedName>
    <definedName name="seleção3">[59]MATRIZ!#REF!</definedName>
    <definedName name="seleção4" localSheetId="37">[59]MATRIZ!#REF!</definedName>
    <definedName name="seleção4" localSheetId="15">[59]MATRIZ!#REF!</definedName>
    <definedName name="seleção4" localSheetId="36">[59]MATRIZ!#REF!</definedName>
    <definedName name="seleção4" localSheetId="16">[59]MATRIZ!#REF!</definedName>
    <definedName name="seleção4">[59]MATRIZ!#REF!</definedName>
    <definedName name="seleção5" localSheetId="37">[59]MATRIZ!#REF!</definedName>
    <definedName name="seleção5" localSheetId="15">[59]MATRIZ!#REF!</definedName>
    <definedName name="seleção5" localSheetId="36">[59]MATRIZ!#REF!</definedName>
    <definedName name="seleção5" localSheetId="16">[59]MATRIZ!#REF!</definedName>
    <definedName name="seleção5">[59]MATRIZ!#REF!</definedName>
    <definedName name="seleção6" localSheetId="16">[59]MATRIZ!#REF!</definedName>
    <definedName name="seleção6">[59]MATRIZ!#REF!</definedName>
    <definedName name="seleção7" localSheetId="16">[59]MATRIZ!#REF!</definedName>
    <definedName name="seleção7">[59]MATRIZ!#REF!</definedName>
    <definedName name="seleção8" localSheetId="16">[59]MATRIZ!#REF!</definedName>
    <definedName name="seleção8">[59]MATRIZ!#REF!</definedName>
    <definedName name="seleção9" localSheetId="16">[59]MATRIZ!#REF!</definedName>
    <definedName name="seleção9">[59]MATRIZ!#REF!</definedName>
    <definedName name="SelecaoArea">[41]PM!$AI$2</definedName>
    <definedName name="SelecaoData">[41]PM!$AL$2</definedName>
    <definedName name="SelecaoHoraParada">[41]PM!$L$28</definedName>
    <definedName name="SelecaoMotivo">[41]PM!$AJ$2</definedName>
    <definedName name="SelecaoProduto">[41]PM!$AG$2</definedName>
    <definedName name="SelecaoTurno">[41]PM!$AJ$75</definedName>
    <definedName name="SelectPlant">[69]Lists!$E$1</definedName>
    <definedName name="Sem_Necessidade_de_Produção">[41]PM!$A$25:$A$33</definedName>
    <definedName name="Semanal" localSheetId="17">#REF!</definedName>
    <definedName name="Semanal" localSheetId="18">#REF!</definedName>
    <definedName name="Semanal" localSheetId="37">#REF!</definedName>
    <definedName name="Semanal" localSheetId="20">#REF!</definedName>
    <definedName name="Semanal" localSheetId="4">#REF!</definedName>
    <definedName name="Semanal" localSheetId="15">#REF!</definedName>
    <definedName name="Semanal" localSheetId="36">#REF!</definedName>
    <definedName name="Semanal" localSheetId="16">#REF!</definedName>
    <definedName name="Semanal" localSheetId="8">#REF!</definedName>
    <definedName name="Semanal" localSheetId="10">#REF!</definedName>
    <definedName name="Semanal" localSheetId="11">#REF!</definedName>
    <definedName name="Semanal">#REF!</definedName>
    <definedName name="sencount" hidden="1">1</definedName>
    <definedName name="senscen" localSheetId="17">#REF!</definedName>
    <definedName name="senscen" localSheetId="18">#REF!</definedName>
    <definedName name="senscen" localSheetId="37">#REF!</definedName>
    <definedName name="senscen" localSheetId="20">#REF!</definedName>
    <definedName name="senscen" localSheetId="4">#REF!</definedName>
    <definedName name="senscen" localSheetId="15">#REF!</definedName>
    <definedName name="senscen" localSheetId="36">#REF!</definedName>
    <definedName name="senscen" localSheetId="16">#REF!</definedName>
    <definedName name="senscen" localSheetId="8">#REF!</definedName>
    <definedName name="senscen" localSheetId="10">#REF!</definedName>
    <definedName name="senscen" localSheetId="11">#REF!</definedName>
    <definedName name="senscen">#REF!</definedName>
    <definedName name="Sensorial" localSheetId="17" hidden="1">{#N/A,#N/A,FALSE,"RELATÓRIO";#N/A,#N/A,FALSE,"RELATÓRIO"}</definedName>
    <definedName name="Sensorial" localSheetId="18" hidden="1">{#N/A,#N/A,FALSE,"RELATÓRIO";#N/A,#N/A,FALSE,"RELATÓRIO"}</definedName>
    <definedName name="Sensorial" localSheetId="37" hidden="1">{#N/A,#N/A,FALSE,"RELATÓRIO";#N/A,#N/A,FALSE,"RELATÓRIO"}</definedName>
    <definedName name="Sensorial" localSheetId="33" hidden="1">{#N/A,#N/A,FALSE,"RELATÓRIO";#N/A,#N/A,FALSE,"RELATÓRIO"}</definedName>
    <definedName name="Sensorial" localSheetId="20" hidden="1">{#N/A,#N/A,FALSE,"RELATÓRIO";#N/A,#N/A,FALSE,"RELATÓRIO"}</definedName>
    <definedName name="Sensorial" localSheetId="6" hidden="1">{#N/A,#N/A,FALSE,"RELATÓRIO";#N/A,#N/A,FALSE,"RELATÓRIO"}</definedName>
    <definedName name="Sensorial" localSheetId="4" hidden="1">{#N/A,#N/A,FALSE,"RELATÓRIO";#N/A,#N/A,FALSE,"RELATÓRIO"}</definedName>
    <definedName name="Sensorial" localSheetId="15" hidden="1">{#N/A,#N/A,FALSE,"RELATÓRIO";#N/A,#N/A,FALSE,"RELATÓRIO"}</definedName>
    <definedName name="Sensorial" localSheetId="36" hidden="1">{#N/A,#N/A,FALSE,"RELATÓRIO";#N/A,#N/A,FALSE,"RELATÓRIO"}</definedName>
    <definedName name="Sensorial" localSheetId="16" hidden="1">{#N/A,#N/A,FALSE,"RELATÓRIO";#N/A,#N/A,FALSE,"RELATÓRIO"}</definedName>
    <definedName name="Sensorial" localSheetId="41" hidden="1">{#N/A,#N/A,FALSE,"RELATÓRIO";#N/A,#N/A,FALSE,"RELATÓRIO"}</definedName>
    <definedName name="Sensorial" localSheetId="8" hidden="1">{#N/A,#N/A,FALSE,"RELATÓRIO";#N/A,#N/A,FALSE,"RELATÓRIO"}</definedName>
    <definedName name="Sensorial" localSheetId="7" hidden="1">{#N/A,#N/A,FALSE,"RELATÓRIO";#N/A,#N/A,FALSE,"RELATÓRIO"}</definedName>
    <definedName name="Sensorial" localSheetId="10" hidden="1">{#N/A,#N/A,FALSE,"RELATÓRIO";#N/A,#N/A,FALSE,"RELATÓRIO"}</definedName>
    <definedName name="Sensorial" localSheetId="9" hidden="1">{#N/A,#N/A,FALSE,"RELATÓRIO";#N/A,#N/A,FALSE,"RELATÓRIO"}</definedName>
    <definedName name="Sensorial" localSheetId="11" hidden="1">{#N/A,#N/A,FALSE,"RELATÓRIO";#N/A,#N/A,FALSE,"RELATÓRIO"}</definedName>
    <definedName name="Sensorial" localSheetId="26" hidden="1">{#N/A,#N/A,FALSE,"RELATÓRIO";#N/A,#N/A,FALSE,"RELATÓRIO"}</definedName>
    <definedName name="Sensorial" localSheetId="23" hidden="1">{#N/A,#N/A,FALSE,"RELATÓRIO";#N/A,#N/A,FALSE,"RELATÓRIO"}</definedName>
    <definedName name="Sensorial" localSheetId="40" hidden="1">{#N/A,#N/A,FALSE,"RELATÓRIO";#N/A,#N/A,FALSE,"RELATÓRIO"}</definedName>
    <definedName name="Sensorial" localSheetId="29" hidden="1">{#N/A,#N/A,FALSE,"RELATÓRIO";#N/A,#N/A,FALSE,"RELATÓRIO"}</definedName>
    <definedName name="Sensorial" hidden="1">{#N/A,#N/A,FALSE,"RELATÓRIO";#N/A,#N/A,FALSE,"RELATÓRIO"}</definedName>
    <definedName name="Sequencia2_rótulos">OFFSET('[111]Gráfico de colunas'!$S$14,0,0,IF(COUNTA('[111]Gráfico de colunas'!$S$14:$S$118)&gt;0,COUNTA('[111]Gráfico de colunas'!$S$14:$S$118),1),1)</definedName>
    <definedName name="Sequencial_rótulos">OFFSET('[111]Gráfico de pareto'!$V$14,0,0,IF(COUNTA('[111]Gráfico de pareto'!$V$14:$V$118)&gt;0,COUNTA('[111]Gráfico de pareto'!$V$14:$V$118),1),1)</definedName>
    <definedName name="Sequential_Group">[11]Settings!$J$6</definedName>
    <definedName name="Sequential_Segment">[11]Settings!$I$6</definedName>
    <definedName name="Sequential_sort">[11]Settings!$I$10:$J$11</definedName>
    <definedName name="serey" localSheetId="17" hidden="1">{#N/A,#N/A,FALSE,"TOTAL"}</definedName>
    <definedName name="serey" localSheetId="18" hidden="1">{#N/A,#N/A,FALSE,"TOTAL"}</definedName>
    <definedName name="serey" localSheetId="37" hidden="1">{#N/A,#N/A,FALSE,"TOTAL"}</definedName>
    <definedName name="serey" localSheetId="20" hidden="1">{#N/A,#N/A,FALSE,"TOTAL"}</definedName>
    <definedName name="serey" localSheetId="4" hidden="1">{#N/A,#N/A,FALSE,"TOTAL"}</definedName>
    <definedName name="serey" localSheetId="15" hidden="1">{#N/A,#N/A,FALSE,"TOTAL"}</definedName>
    <definedName name="serey" localSheetId="36" hidden="1">{#N/A,#N/A,FALSE,"TOTAL"}</definedName>
    <definedName name="serey" localSheetId="16" hidden="1">{#N/A,#N/A,FALSE,"TOTAL"}</definedName>
    <definedName name="serey" localSheetId="8" hidden="1">{#N/A,#N/A,FALSE,"TOTAL"}</definedName>
    <definedName name="serey" localSheetId="10" hidden="1">{#N/A,#N/A,FALSE,"TOTAL"}</definedName>
    <definedName name="serey" localSheetId="11" hidden="1">{#N/A,#N/A,FALSE,"TOTAL"}</definedName>
    <definedName name="serey" localSheetId="26" hidden="1">{#N/A,#N/A,FALSE,"TOTAL"}</definedName>
    <definedName name="serey" localSheetId="29" hidden="1">{#N/A,#N/A,FALSE,"TOTAL"}</definedName>
    <definedName name="serey" hidden="1">{#N/A,#N/A,FALSE,"TOTAL"}</definedName>
    <definedName name="Sergipe" localSheetId="16">[10]POA!#REF!</definedName>
    <definedName name="Sergipe">[10]POA!#REF!</definedName>
    <definedName name="Sergipe1" localSheetId="16">[10]POA!#REF!</definedName>
    <definedName name="Sergipe1">[10]POA!#REF!</definedName>
    <definedName name="SergipeAcumulado" localSheetId="16">[10]POA!#REF!</definedName>
    <definedName name="SergipeAcumulado">[10]POA!#REF!</definedName>
    <definedName name="SergipeAcumulado1" localSheetId="16">[10]POA!#REF!</definedName>
    <definedName name="SergipeAcumulado1">[10]POA!#REF!</definedName>
    <definedName name="sertes" localSheetId="17" hidden="1">{"'cua 42'!$A$1:$O$40"}</definedName>
    <definedName name="sertes" localSheetId="18" hidden="1">{"'cua 42'!$A$1:$O$40"}</definedName>
    <definedName name="sertes" localSheetId="37" hidden="1">{"'cua 42'!$A$1:$O$40"}</definedName>
    <definedName name="sertes" localSheetId="20" hidden="1">{"'cua 42'!$A$1:$O$40"}</definedName>
    <definedName name="sertes" localSheetId="4" hidden="1">{"'cua 42'!$A$1:$O$40"}</definedName>
    <definedName name="sertes" localSheetId="15" hidden="1">{"'cua 42'!$A$1:$O$40"}</definedName>
    <definedName name="sertes" localSheetId="36" hidden="1">{"'cua 42'!$A$1:$O$40"}</definedName>
    <definedName name="sertes" localSheetId="16" hidden="1">{"'cua 42'!$A$1:$O$40"}</definedName>
    <definedName name="sertes" localSheetId="8" hidden="1">{"'cua 42'!$A$1:$O$40"}</definedName>
    <definedName name="sertes" localSheetId="10" hidden="1">{"'cua 42'!$A$1:$O$40"}</definedName>
    <definedName name="sertes" localSheetId="11" hidden="1">{"'cua 42'!$A$1:$O$40"}</definedName>
    <definedName name="sertes" localSheetId="26" hidden="1">{"'cua 42'!$A$1:$O$40"}</definedName>
    <definedName name="sertes" localSheetId="29" hidden="1">{"'cua 42'!$A$1:$O$40"}</definedName>
    <definedName name="sertes" hidden="1">{"'cua 42'!$A$1:$O$40"}</definedName>
    <definedName name="Services" localSheetId="17">#REF!</definedName>
    <definedName name="Services" localSheetId="18">#REF!</definedName>
    <definedName name="Services" localSheetId="37">#REF!</definedName>
    <definedName name="Services" localSheetId="20">#REF!</definedName>
    <definedName name="Services" localSheetId="4">#REF!</definedName>
    <definedName name="Services" localSheetId="15">#REF!</definedName>
    <definedName name="Services" localSheetId="36">#REF!</definedName>
    <definedName name="Services" localSheetId="16">#REF!</definedName>
    <definedName name="Services" localSheetId="8">#REF!</definedName>
    <definedName name="Services" localSheetId="10">#REF!</definedName>
    <definedName name="Services" localSheetId="11">#REF!</definedName>
    <definedName name="Services">#REF!</definedName>
    <definedName name="ses" localSheetId="17" hidden="1">{"RESUMEN",#N/A,FALSE,"RESUMEN";"RESUMEN_MARG",#N/A,FALSE,"RESUMEN"}</definedName>
    <definedName name="ses" localSheetId="18" hidden="1">{"RESUMEN",#N/A,FALSE,"RESUMEN";"RESUMEN_MARG",#N/A,FALSE,"RESUMEN"}</definedName>
    <definedName name="ses" localSheetId="37" hidden="1">{"RESUMEN",#N/A,FALSE,"RESUMEN";"RESUMEN_MARG",#N/A,FALSE,"RESUMEN"}</definedName>
    <definedName name="ses" localSheetId="33" hidden="1">{"RESUMEN",#N/A,FALSE,"RESUMEN";"RESUMEN_MARG",#N/A,FALSE,"RESUMEN"}</definedName>
    <definedName name="ses" localSheetId="20" hidden="1">{"RESUMEN",#N/A,FALSE,"RESUMEN";"RESUMEN_MARG",#N/A,FALSE,"RESUMEN"}</definedName>
    <definedName name="ses" localSheetId="6" hidden="1">{"RESUMEN",#N/A,FALSE,"RESUMEN";"RESUMEN_MARG",#N/A,FALSE,"RESUMEN"}</definedName>
    <definedName name="ses" localSheetId="4" hidden="1">{"RESUMEN",#N/A,FALSE,"RESUMEN";"RESUMEN_MARG",#N/A,FALSE,"RESUMEN"}</definedName>
    <definedName name="ses" localSheetId="15" hidden="1">{"RESUMEN",#N/A,FALSE,"RESUMEN";"RESUMEN_MARG",#N/A,FALSE,"RESUMEN"}</definedName>
    <definedName name="ses" localSheetId="36" hidden="1">{"RESUMEN",#N/A,FALSE,"RESUMEN";"RESUMEN_MARG",#N/A,FALSE,"RESUMEN"}</definedName>
    <definedName name="ses" localSheetId="16" hidden="1">{"RESUMEN",#N/A,FALSE,"RESUMEN";"RESUMEN_MARG",#N/A,FALSE,"RESUMEN"}</definedName>
    <definedName name="ses" localSheetId="41" hidden="1">{"RESUMEN",#N/A,FALSE,"RESUMEN";"RESUMEN_MARG",#N/A,FALSE,"RESUMEN"}</definedName>
    <definedName name="ses" localSheetId="8" hidden="1">{"RESUMEN",#N/A,FALSE,"RESUMEN";"RESUMEN_MARG",#N/A,FALSE,"RESUMEN"}</definedName>
    <definedName name="ses" localSheetId="7" hidden="1">{"RESUMEN",#N/A,FALSE,"RESUMEN";"RESUMEN_MARG",#N/A,FALSE,"RESUMEN"}</definedName>
    <definedName name="ses" localSheetId="10" hidden="1">{"RESUMEN",#N/A,FALSE,"RESUMEN";"RESUMEN_MARG",#N/A,FALSE,"RESUMEN"}</definedName>
    <definedName name="ses" localSheetId="9" hidden="1">{"RESUMEN",#N/A,FALSE,"RESUMEN";"RESUMEN_MARG",#N/A,FALSE,"RESUMEN"}</definedName>
    <definedName name="ses" localSheetId="11" hidden="1">{"RESUMEN",#N/A,FALSE,"RESUMEN";"RESUMEN_MARG",#N/A,FALSE,"RESUMEN"}</definedName>
    <definedName name="ses" localSheetId="26" hidden="1">{"RESUMEN",#N/A,FALSE,"RESUMEN";"RESUMEN_MARG",#N/A,FALSE,"RESUMEN"}</definedName>
    <definedName name="ses" localSheetId="23" hidden="1">{"RESUMEN",#N/A,FALSE,"RESUMEN";"RESUMEN_MARG",#N/A,FALSE,"RESUMEN"}</definedName>
    <definedName name="ses" localSheetId="40" hidden="1">{"RESUMEN",#N/A,FALSE,"RESUMEN";"RESUMEN_MARG",#N/A,FALSE,"RESUMEN"}</definedName>
    <definedName name="ses" localSheetId="29" hidden="1">{"RESUMEN",#N/A,FALSE,"RESUMEN";"RESUMEN_MARG",#N/A,FALSE,"RESUMEN"}</definedName>
    <definedName name="ses" hidden="1">{"RESUMEN",#N/A,FALSE,"RESUMEN";"RESUMEN_MARG",#N/A,FALSE,"RESUMEN"}</definedName>
    <definedName name="Setembro" localSheetId="17">#REF!</definedName>
    <definedName name="Setembro" localSheetId="18">#REF!</definedName>
    <definedName name="Setembro" localSheetId="37">#REF!</definedName>
    <definedName name="Setembro" localSheetId="20">#REF!</definedName>
    <definedName name="Setembro" localSheetId="4">#REF!</definedName>
    <definedName name="Setembro" localSheetId="15">#REF!</definedName>
    <definedName name="Setembro" localSheetId="36">#REF!</definedName>
    <definedName name="Setembro" localSheetId="16">#REF!</definedName>
    <definedName name="Setembro" localSheetId="8">#REF!</definedName>
    <definedName name="Setembro" localSheetId="10">#REF!</definedName>
    <definedName name="Setembro" localSheetId="11">#REF!</definedName>
    <definedName name="Setembro">#REF!</definedName>
    <definedName name="SEV" localSheetId="17">#REF!</definedName>
    <definedName name="SEV" localSheetId="18">#REF!</definedName>
    <definedName name="SEV" localSheetId="37">#REF!</definedName>
    <definedName name="SEV" localSheetId="20">#REF!</definedName>
    <definedName name="SEV" localSheetId="4">#REF!</definedName>
    <definedName name="SEV" localSheetId="15">#REF!</definedName>
    <definedName name="SEV" localSheetId="36">#REF!</definedName>
    <definedName name="SEV" localSheetId="16">#REF!</definedName>
    <definedName name="SEV" localSheetId="8">#REF!</definedName>
    <definedName name="SEV" localSheetId="10">#REF!</definedName>
    <definedName name="SEV" localSheetId="11">#REF!</definedName>
    <definedName name="SEV">#REF!</definedName>
    <definedName name="sfd" localSheetId="17" hidden="1">{#N/A,#N/A,FALSE,"Hoja1";#N/A,#N/A,FALSE,"Hoja2"}</definedName>
    <definedName name="sfd" localSheetId="18" hidden="1">{#N/A,#N/A,FALSE,"Hoja1";#N/A,#N/A,FALSE,"Hoja2"}</definedName>
    <definedName name="sfd" localSheetId="37" hidden="1">{#N/A,#N/A,FALSE,"Hoja1";#N/A,#N/A,FALSE,"Hoja2"}</definedName>
    <definedName name="sfd" localSheetId="33" hidden="1">{#N/A,#N/A,FALSE,"Hoja1";#N/A,#N/A,FALSE,"Hoja2"}</definedName>
    <definedName name="sfd" localSheetId="20" hidden="1">{#N/A,#N/A,FALSE,"Hoja1";#N/A,#N/A,FALSE,"Hoja2"}</definedName>
    <definedName name="sfd" localSheetId="6" hidden="1">{#N/A,#N/A,FALSE,"Hoja1";#N/A,#N/A,FALSE,"Hoja2"}</definedName>
    <definedName name="sfd" localSheetId="4" hidden="1">{#N/A,#N/A,FALSE,"Hoja1";#N/A,#N/A,FALSE,"Hoja2"}</definedName>
    <definedName name="sfd" localSheetId="15" hidden="1">{#N/A,#N/A,FALSE,"Hoja1";#N/A,#N/A,FALSE,"Hoja2"}</definedName>
    <definedName name="sfd" localSheetId="36" hidden="1">{#N/A,#N/A,FALSE,"Hoja1";#N/A,#N/A,FALSE,"Hoja2"}</definedName>
    <definedName name="sfd" localSheetId="16" hidden="1">{#N/A,#N/A,FALSE,"Hoja1";#N/A,#N/A,FALSE,"Hoja2"}</definedName>
    <definedName name="sfd" localSheetId="41" hidden="1">{#N/A,#N/A,FALSE,"Hoja1";#N/A,#N/A,FALSE,"Hoja2"}</definedName>
    <definedName name="sfd" localSheetId="8" hidden="1">{#N/A,#N/A,FALSE,"Hoja1";#N/A,#N/A,FALSE,"Hoja2"}</definedName>
    <definedName name="sfd" localSheetId="7" hidden="1">{#N/A,#N/A,FALSE,"Hoja1";#N/A,#N/A,FALSE,"Hoja2"}</definedName>
    <definedName name="sfd" localSheetId="10" hidden="1">{#N/A,#N/A,FALSE,"Hoja1";#N/A,#N/A,FALSE,"Hoja2"}</definedName>
    <definedName name="sfd" localSheetId="9" hidden="1">{#N/A,#N/A,FALSE,"Hoja1";#N/A,#N/A,FALSE,"Hoja2"}</definedName>
    <definedName name="sfd" localSheetId="11" hidden="1">{#N/A,#N/A,FALSE,"Hoja1";#N/A,#N/A,FALSE,"Hoja2"}</definedName>
    <definedName name="sfd" localSheetId="26" hidden="1">{"det (May)",#N/A,FALSE,"June";"sum (MAY YTD)",#N/A,FALSE,"June YTD"}</definedName>
    <definedName name="sfd" localSheetId="23" hidden="1">{#N/A,#N/A,FALSE,"Hoja1";#N/A,#N/A,FALSE,"Hoja2"}</definedName>
    <definedName name="sfd" localSheetId="40" hidden="1">{#N/A,#N/A,FALSE,"Hoja1";#N/A,#N/A,FALSE,"Hoja2"}</definedName>
    <definedName name="sfd" localSheetId="29" hidden="1">{"det (May)",#N/A,FALSE,"June";"sum (MAY YTD)",#N/A,FALSE,"June YTD"}</definedName>
    <definedName name="sfd" hidden="1">{#N/A,#N/A,FALSE,"Hoja1";#N/A,#N/A,FALSE,"Hoja2"}</definedName>
    <definedName name="sffgf" localSheetId="4" hidden="1">{"det (May)",#N/A,FALSE,"June";"sum (MAY YTD)",#N/A,FALSE,"June YTD"}</definedName>
    <definedName name="sffgf" localSheetId="8" hidden="1">{"det (May)",#N/A,FALSE,"June";"sum (MAY YTD)",#N/A,FALSE,"June YTD"}</definedName>
    <definedName name="sffgf" localSheetId="10" hidden="1">{"det (May)",#N/A,FALSE,"June";"sum (MAY YTD)",#N/A,FALSE,"June YTD"}</definedName>
    <definedName name="sffgf" localSheetId="11" hidden="1">{"det (May)",#N/A,FALSE,"June";"sum (MAY YTD)",#N/A,FALSE,"June YTD"}</definedName>
    <definedName name="sffgf" localSheetId="26" hidden="1">{"det (May)",#N/A,FALSE,"June";"sum (MAY YTD)",#N/A,FALSE,"June YTD"}</definedName>
    <definedName name="sffgf" hidden="1">{"det (May)",#N/A,FALSE,"June";"sum (MAY YTD)",#N/A,FALSE,"June YTD"}</definedName>
    <definedName name="sfg" localSheetId="16" hidden="1">'[177]dep pre'!#REF!</definedName>
    <definedName name="sfg" hidden="1">'[177]dep pre'!#REF!</definedName>
    <definedName name="sfghd" localSheetId="17" hidden="1">{"det (May)",#N/A,FALSE,"June";"sum (MAY YTD)",#N/A,FALSE,"June YTD"}</definedName>
    <definedName name="sfghd" localSheetId="18" hidden="1">{"det (May)",#N/A,FALSE,"June";"sum (MAY YTD)",#N/A,FALSE,"June YTD"}</definedName>
    <definedName name="sfghd" localSheetId="37" hidden="1">{"det (May)",#N/A,FALSE,"June";"sum (MAY YTD)",#N/A,FALSE,"June YTD"}</definedName>
    <definedName name="sfghd" localSheetId="33" hidden="1">{"det (May)",#N/A,FALSE,"June";"sum (MAY YTD)",#N/A,FALSE,"June YTD"}</definedName>
    <definedName name="sfghd" localSheetId="20" hidden="1">{"det (May)",#N/A,FALSE,"June";"sum (MAY YTD)",#N/A,FALSE,"June YTD"}</definedName>
    <definedName name="sfghd" localSheetId="6" hidden="1">{"det (May)",#N/A,FALSE,"June";"sum (MAY YTD)",#N/A,FALSE,"June YTD"}</definedName>
    <definedName name="sfghd" localSheetId="4" hidden="1">{"det (May)",#N/A,FALSE,"June";"sum (MAY YTD)",#N/A,FALSE,"June YTD"}</definedName>
    <definedName name="sfghd" localSheetId="15" hidden="1">{"det (May)",#N/A,FALSE,"June";"sum (MAY YTD)",#N/A,FALSE,"June YTD"}</definedName>
    <definedName name="sfghd" localSheetId="36" hidden="1">{"det (May)",#N/A,FALSE,"June";"sum (MAY YTD)",#N/A,FALSE,"June YTD"}</definedName>
    <definedName name="sfghd" localSheetId="16" hidden="1">{"det (May)",#N/A,FALSE,"June";"sum (MAY YTD)",#N/A,FALSE,"June YTD"}</definedName>
    <definedName name="sfghd" localSheetId="41" hidden="1">{"det (May)",#N/A,FALSE,"June";"sum (MAY YTD)",#N/A,FALSE,"June YTD"}</definedName>
    <definedName name="sfghd" localSheetId="8" hidden="1">{"det (May)",#N/A,FALSE,"June";"sum (MAY YTD)",#N/A,FALSE,"June YTD"}</definedName>
    <definedName name="sfghd" localSheetId="7" hidden="1">{"det (May)",#N/A,FALSE,"June";"sum (MAY YTD)",#N/A,FALSE,"June YTD"}</definedName>
    <definedName name="sfghd" localSheetId="10" hidden="1">{"det (May)",#N/A,FALSE,"June";"sum (MAY YTD)",#N/A,FALSE,"June YTD"}</definedName>
    <definedName name="sfghd" localSheetId="9" hidden="1">{"det (May)",#N/A,FALSE,"June";"sum (MAY YTD)",#N/A,FALSE,"June YTD"}</definedName>
    <definedName name="sfghd" localSheetId="11" hidden="1">{"det (May)",#N/A,FALSE,"June";"sum (MAY YTD)",#N/A,FALSE,"June YTD"}</definedName>
    <definedName name="sfghd" localSheetId="26" hidden="1">{"det (May)",#N/A,FALSE,"June";"sum (MAY YTD)",#N/A,FALSE,"June YTD"}</definedName>
    <definedName name="sfghd" localSheetId="23" hidden="1">{"det (May)",#N/A,FALSE,"June";"sum (MAY YTD)",#N/A,FALSE,"June YTD"}</definedName>
    <definedName name="sfghd" localSheetId="40" hidden="1">{"det (May)",#N/A,FALSE,"June";"sum (MAY YTD)",#N/A,FALSE,"June YTD"}</definedName>
    <definedName name="sfghd" localSheetId="29" hidden="1">{"det (May)",#N/A,FALSE,"June";"sum (MAY YTD)",#N/A,FALSE,"June YTD"}</definedName>
    <definedName name="sfghd" hidden="1">{"det (May)",#N/A,FALSE,"June";"sum (MAY YTD)",#N/A,FALSE,"June YTD"}</definedName>
    <definedName name="sfghsth" localSheetId="17" hidden="1">{#N/A,#N/A,FALSE,"CONTEO";#N/A,#N/A,FALSE,"INSUMOS";#N/A,#N/A,FALSE,"STOCK";#N/A,#N/A,FALSE,"MOVIMIENTOS";#N/A,#N/A,FALSE,"Mov.Ins.L.L.";#N/A,#N/A,FALSE,"Conteo1";#N/A,#N/A,FALSE,"Conteo2";#N/A,#N/A,FALSE,"Promo ";#N/A,#N/A,FALSE,"Conteo Insumos"}</definedName>
    <definedName name="sfghsth" localSheetId="18" hidden="1">{#N/A,#N/A,FALSE,"CONTEO";#N/A,#N/A,FALSE,"INSUMOS";#N/A,#N/A,FALSE,"STOCK";#N/A,#N/A,FALSE,"MOVIMIENTOS";#N/A,#N/A,FALSE,"Mov.Ins.L.L.";#N/A,#N/A,FALSE,"Conteo1";#N/A,#N/A,FALSE,"Conteo2";#N/A,#N/A,FALSE,"Promo ";#N/A,#N/A,FALSE,"Conteo Insumos"}</definedName>
    <definedName name="sfghsth" localSheetId="37" hidden="1">{#N/A,#N/A,FALSE,"CONTEO";#N/A,#N/A,FALSE,"INSUMOS";#N/A,#N/A,FALSE,"STOCK";#N/A,#N/A,FALSE,"MOVIMIENTOS";#N/A,#N/A,FALSE,"Mov.Ins.L.L.";#N/A,#N/A,FALSE,"Conteo1";#N/A,#N/A,FALSE,"Conteo2";#N/A,#N/A,FALSE,"Promo ";#N/A,#N/A,FALSE,"Conteo Insumos"}</definedName>
    <definedName name="sfghsth" localSheetId="20" hidden="1">{#N/A,#N/A,FALSE,"CONTEO";#N/A,#N/A,FALSE,"INSUMOS";#N/A,#N/A,FALSE,"STOCK";#N/A,#N/A,FALSE,"MOVIMIENTOS";#N/A,#N/A,FALSE,"Mov.Ins.L.L.";#N/A,#N/A,FALSE,"Conteo1";#N/A,#N/A,FALSE,"Conteo2";#N/A,#N/A,FALSE,"Promo ";#N/A,#N/A,FALSE,"Conteo Insumos"}</definedName>
    <definedName name="sfghsth" localSheetId="4" hidden="1">{#N/A,#N/A,FALSE,"CONTEO";#N/A,#N/A,FALSE,"INSUMOS";#N/A,#N/A,FALSE,"STOCK";#N/A,#N/A,FALSE,"MOVIMIENTOS";#N/A,#N/A,FALSE,"Mov.Ins.L.L.";#N/A,#N/A,FALSE,"Conteo1";#N/A,#N/A,FALSE,"Conteo2";#N/A,#N/A,FALSE,"Promo ";#N/A,#N/A,FALSE,"Conteo Insumos"}</definedName>
    <definedName name="sfghsth" localSheetId="15" hidden="1">{#N/A,#N/A,FALSE,"CONTEO";#N/A,#N/A,FALSE,"INSUMOS";#N/A,#N/A,FALSE,"STOCK";#N/A,#N/A,FALSE,"MOVIMIENTOS";#N/A,#N/A,FALSE,"Mov.Ins.L.L.";#N/A,#N/A,FALSE,"Conteo1";#N/A,#N/A,FALSE,"Conteo2";#N/A,#N/A,FALSE,"Promo ";#N/A,#N/A,FALSE,"Conteo Insumos"}</definedName>
    <definedName name="sfghsth" localSheetId="36" hidden="1">{#N/A,#N/A,FALSE,"CONTEO";#N/A,#N/A,FALSE,"INSUMOS";#N/A,#N/A,FALSE,"STOCK";#N/A,#N/A,FALSE,"MOVIMIENTOS";#N/A,#N/A,FALSE,"Mov.Ins.L.L.";#N/A,#N/A,FALSE,"Conteo1";#N/A,#N/A,FALSE,"Conteo2";#N/A,#N/A,FALSE,"Promo ";#N/A,#N/A,FALSE,"Conteo Insumos"}</definedName>
    <definedName name="sfghsth" localSheetId="16" hidden="1">{#N/A,#N/A,FALSE,"CONTEO";#N/A,#N/A,FALSE,"INSUMOS";#N/A,#N/A,FALSE,"STOCK";#N/A,#N/A,FALSE,"MOVIMIENTOS";#N/A,#N/A,FALSE,"Mov.Ins.L.L.";#N/A,#N/A,FALSE,"Conteo1";#N/A,#N/A,FALSE,"Conteo2";#N/A,#N/A,FALSE,"Promo ";#N/A,#N/A,FALSE,"Conteo Insumos"}</definedName>
    <definedName name="sfghsth" localSheetId="8" hidden="1">{#N/A,#N/A,FALSE,"CONTEO";#N/A,#N/A,FALSE,"INSUMOS";#N/A,#N/A,FALSE,"STOCK";#N/A,#N/A,FALSE,"MOVIMIENTOS";#N/A,#N/A,FALSE,"Mov.Ins.L.L.";#N/A,#N/A,FALSE,"Conteo1";#N/A,#N/A,FALSE,"Conteo2";#N/A,#N/A,FALSE,"Promo ";#N/A,#N/A,FALSE,"Conteo Insumos"}</definedName>
    <definedName name="sfghsth" localSheetId="10" hidden="1">{#N/A,#N/A,FALSE,"CONTEO";#N/A,#N/A,FALSE,"INSUMOS";#N/A,#N/A,FALSE,"STOCK";#N/A,#N/A,FALSE,"MOVIMIENTOS";#N/A,#N/A,FALSE,"Mov.Ins.L.L.";#N/A,#N/A,FALSE,"Conteo1";#N/A,#N/A,FALSE,"Conteo2";#N/A,#N/A,FALSE,"Promo ";#N/A,#N/A,FALSE,"Conteo Insumos"}</definedName>
    <definedName name="sfghsth" localSheetId="11" hidden="1">{#N/A,#N/A,FALSE,"CONTEO";#N/A,#N/A,FALSE,"INSUMOS";#N/A,#N/A,FALSE,"STOCK";#N/A,#N/A,FALSE,"MOVIMIENTOS";#N/A,#N/A,FALSE,"Mov.Ins.L.L.";#N/A,#N/A,FALSE,"Conteo1";#N/A,#N/A,FALSE,"Conteo2";#N/A,#N/A,FALSE,"Promo ";#N/A,#N/A,FALSE,"Conteo Insumos"}</definedName>
    <definedName name="sfghsth" localSheetId="26" hidden="1">{#N/A,#N/A,FALSE,"CONTEO";#N/A,#N/A,FALSE,"INSUMOS";#N/A,#N/A,FALSE,"STOCK";#N/A,#N/A,FALSE,"MOVIMIENTOS";#N/A,#N/A,FALSE,"Mov.Ins.L.L.";#N/A,#N/A,FALSE,"Conteo1";#N/A,#N/A,FALSE,"Conteo2";#N/A,#N/A,FALSE,"Promo ";#N/A,#N/A,FALSE,"Conteo Insumos"}</definedName>
    <definedName name="sfghsth" localSheetId="29" hidden="1">{#N/A,#N/A,FALSE,"CONTEO";#N/A,#N/A,FALSE,"INSUMOS";#N/A,#N/A,FALSE,"STOCK";#N/A,#N/A,FALSE,"MOVIMIENTOS";#N/A,#N/A,FALSE,"Mov.Ins.L.L.";#N/A,#N/A,FALSE,"Conteo1";#N/A,#N/A,FALSE,"Conteo2";#N/A,#N/A,FALSE,"Promo ";#N/A,#N/A,FALSE,"Conteo Insumos"}</definedName>
    <definedName name="sfghsth" hidden="1">{#N/A,#N/A,FALSE,"CONTEO";#N/A,#N/A,FALSE,"INSUMOS";#N/A,#N/A,FALSE,"STOCK";#N/A,#N/A,FALSE,"MOVIMIENTOS";#N/A,#N/A,FALSE,"Mov.Ins.L.L.";#N/A,#N/A,FALSE,"Conteo1";#N/A,#N/A,FALSE,"Conteo2";#N/A,#N/A,FALSE,"Promo ";#N/A,#N/A,FALSE,"Conteo Insumos"}</definedName>
    <definedName name="SFU_Drops_to_be_installed">[192]NIUs!$A$12:$IV$12</definedName>
    <definedName name="SG">[55]SG!$A$1:$O$24</definedName>
    <definedName name="sgl_mes">[137]Proced.!$E$7</definedName>
    <definedName name="sgl_month">[137]Proced.!$E$8</definedName>
    <definedName name="sgl_period">[137]Proced.!$D$8</definedName>
    <definedName name="sgl_periodo">[137]Proced.!$D$7</definedName>
    <definedName name="sgl_quarter">[75]Proced.!$H$8</definedName>
    <definedName name="sgl_tri">[75]Proced.!$H$7</definedName>
    <definedName name="sh" localSheetId="17" hidden="1">{#N/A,#N/A,FALSE,"TOTAL"}</definedName>
    <definedName name="sh" localSheetId="18" hidden="1">{#N/A,#N/A,FALSE,"TOTAL"}</definedName>
    <definedName name="sh" localSheetId="37" hidden="1">{#N/A,#N/A,FALSE,"TOTAL"}</definedName>
    <definedName name="sh" localSheetId="20" hidden="1">{#N/A,#N/A,FALSE,"TOTAL"}</definedName>
    <definedName name="sh" localSheetId="4" hidden="1">{#N/A,#N/A,FALSE,"TOTAL"}</definedName>
    <definedName name="sh" localSheetId="15" hidden="1">{#N/A,#N/A,FALSE,"TOTAL"}</definedName>
    <definedName name="sh" localSheetId="36" hidden="1">{#N/A,#N/A,FALSE,"TOTAL"}</definedName>
    <definedName name="sh" localSheetId="16" hidden="1">{#N/A,#N/A,FALSE,"TOTAL"}</definedName>
    <definedName name="sh" localSheetId="8" hidden="1">{#N/A,#N/A,FALSE,"TOTAL"}</definedName>
    <definedName name="sh" localSheetId="10" hidden="1">{#N/A,#N/A,FALSE,"TOTAL"}</definedName>
    <definedName name="sh" localSheetId="11" hidden="1">{#N/A,#N/A,FALSE,"TOTAL"}</definedName>
    <definedName name="sh" localSheetId="26" hidden="1">{#N/A,#N/A,FALSE,"TOTAL"}</definedName>
    <definedName name="sh" localSheetId="29" hidden="1">{#N/A,#N/A,FALSE,"TOTAL"}</definedName>
    <definedName name="sh" hidden="1">{#N/A,#N/A,FALSE,"TOTAL"}</definedName>
    <definedName name="Shandy" localSheetId="17">#REF!</definedName>
    <definedName name="Shandy" localSheetId="18">#REF!</definedName>
    <definedName name="Shandy" localSheetId="37">#REF!</definedName>
    <definedName name="Shandy" localSheetId="20">#REF!</definedName>
    <definedName name="Shandy" localSheetId="4">#REF!</definedName>
    <definedName name="Shandy" localSheetId="15">#REF!</definedName>
    <definedName name="Shandy" localSheetId="36">#REF!</definedName>
    <definedName name="Shandy" localSheetId="16">#REF!</definedName>
    <definedName name="Shandy" localSheetId="8">#REF!</definedName>
    <definedName name="Shandy" localSheetId="10">#REF!</definedName>
    <definedName name="Shandy" localSheetId="11">#REF!</definedName>
    <definedName name="Shandy">#REF!</definedName>
    <definedName name="share" localSheetId="17">#REF!</definedName>
    <definedName name="share" localSheetId="18">#REF!</definedName>
    <definedName name="share" localSheetId="37">#REF!</definedName>
    <definedName name="share" localSheetId="20">#REF!</definedName>
    <definedName name="share" localSheetId="4">#REF!</definedName>
    <definedName name="share" localSheetId="15">#REF!</definedName>
    <definedName name="share" localSheetId="36">#REF!</definedName>
    <definedName name="share" localSheetId="16">#REF!</definedName>
    <definedName name="share" localSheetId="8">#REF!</definedName>
    <definedName name="share" localSheetId="10">#REF!</definedName>
    <definedName name="share" localSheetId="11">#REF!</definedName>
    <definedName name="share">#REF!</definedName>
    <definedName name="shares" localSheetId="37">[48]Assumptions!#REF!</definedName>
    <definedName name="shares" localSheetId="15">[48]Assumptions!#REF!</definedName>
    <definedName name="shares" localSheetId="36">[48]Assumptions!#REF!</definedName>
    <definedName name="shares" localSheetId="16">[48]Assumptions!#REF!</definedName>
    <definedName name="shares">[48]Assumptions!#REF!</definedName>
    <definedName name="Shares_Issued_Debt" localSheetId="17">#REF!</definedName>
    <definedName name="Shares_Issued_Debt" localSheetId="18">#REF!</definedName>
    <definedName name="Shares_Issued_Debt" localSheetId="37">#REF!</definedName>
    <definedName name="Shares_Issued_Debt" localSheetId="20">#REF!</definedName>
    <definedName name="Shares_Issued_Debt" localSheetId="4">#REF!</definedName>
    <definedName name="Shares_Issued_Debt" localSheetId="15">#REF!</definedName>
    <definedName name="Shares_Issued_Debt" localSheetId="36">#REF!</definedName>
    <definedName name="Shares_Issued_Debt" localSheetId="16">#REF!</definedName>
    <definedName name="Shares_Issued_Debt" localSheetId="8">#REF!</definedName>
    <definedName name="Shares_Issued_Debt" localSheetId="10">#REF!</definedName>
    <definedName name="Shares_Issued_Debt" localSheetId="11">#REF!</definedName>
    <definedName name="Shares_Issued_Debt">#REF!</definedName>
    <definedName name="Shares_Issued_Option" localSheetId="17">#REF!</definedName>
    <definedName name="Shares_Issued_Option" localSheetId="18">#REF!</definedName>
    <definedName name="Shares_Issued_Option" localSheetId="37">#REF!</definedName>
    <definedName name="Shares_Issued_Option" localSheetId="20">#REF!</definedName>
    <definedName name="Shares_Issued_Option" localSheetId="4">#REF!</definedName>
    <definedName name="Shares_Issued_Option" localSheetId="15">#REF!</definedName>
    <definedName name="Shares_Issued_Option" localSheetId="36">#REF!</definedName>
    <definedName name="Shares_Issued_Option" localSheetId="16">#REF!</definedName>
    <definedName name="Shares_Issued_Option" localSheetId="8">#REF!</definedName>
    <definedName name="Shares_Issued_Option" localSheetId="10">#REF!</definedName>
    <definedName name="Shares_Issued_Option" localSheetId="11">#REF!</definedName>
    <definedName name="Shares_Issued_Option">#REF!</definedName>
    <definedName name="Shares_Issued_Preferred" localSheetId="17">#REF!</definedName>
    <definedName name="Shares_Issued_Preferred" localSheetId="18">#REF!</definedName>
    <definedName name="Shares_Issued_Preferred" localSheetId="37">#REF!</definedName>
    <definedName name="Shares_Issued_Preferred" localSheetId="20">#REF!</definedName>
    <definedName name="Shares_Issued_Preferred" localSheetId="4">#REF!</definedName>
    <definedName name="Shares_Issued_Preferred" localSheetId="15">#REF!</definedName>
    <definedName name="Shares_Issued_Preferred" localSheetId="36">#REF!</definedName>
    <definedName name="Shares_Issued_Preferred" localSheetId="16">#REF!</definedName>
    <definedName name="Shares_Issued_Preferred" localSheetId="8">#REF!</definedName>
    <definedName name="Shares_Issued_Preferred" localSheetId="10">#REF!</definedName>
    <definedName name="Shares_Issued_Preferred" localSheetId="11">#REF!</definedName>
    <definedName name="Shares_Issued_Preferred">#REF!</definedName>
    <definedName name="sheet1" localSheetId="17" hidden="1">{#N/A,#N/A,FALSE,"지침";#N/A,#N/A,FALSE,"환경분석";#N/A,#N/A,FALSE,"Sheet16"}</definedName>
    <definedName name="sheet1" localSheetId="18" hidden="1">{#N/A,#N/A,FALSE,"지침";#N/A,#N/A,FALSE,"환경분석";#N/A,#N/A,FALSE,"Sheet16"}</definedName>
    <definedName name="sheet1" localSheetId="37" hidden="1">{#N/A,#N/A,FALSE,"지침";#N/A,#N/A,FALSE,"환경분석";#N/A,#N/A,FALSE,"Sheet16"}</definedName>
    <definedName name="sheet1" localSheetId="33" hidden="1">{#N/A,#N/A,FALSE,"지침";#N/A,#N/A,FALSE,"환경분석";#N/A,#N/A,FALSE,"Sheet16"}</definedName>
    <definedName name="sheet1" localSheetId="20" hidden="1">{#N/A,#N/A,FALSE,"지침";#N/A,#N/A,FALSE,"환경분석";#N/A,#N/A,FALSE,"Sheet16"}</definedName>
    <definedName name="sheet1" localSheetId="6" hidden="1">{#N/A,#N/A,FALSE,"지침";#N/A,#N/A,FALSE,"환경분석";#N/A,#N/A,FALSE,"Sheet16"}</definedName>
    <definedName name="sheet1" localSheetId="4" hidden="1">{#N/A,#N/A,FALSE,"지침";#N/A,#N/A,FALSE,"환경분석";#N/A,#N/A,FALSE,"Sheet16"}</definedName>
    <definedName name="sheet1" localSheetId="15" hidden="1">{#N/A,#N/A,FALSE,"지침";#N/A,#N/A,FALSE,"환경분석";#N/A,#N/A,FALSE,"Sheet16"}</definedName>
    <definedName name="sheet1" localSheetId="36" hidden="1">{#N/A,#N/A,FALSE,"지침";#N/A,#N/A,FALSE,"환경분석";#N/A,#N/A,FALSE,"Sheet16"}</definedName>
    <definedName name="sheet1" localSheetId="16" hidden="1">{#N/A,#N/A,FALSE,"지침";#N/A,#N/A,FALSE,"환경분석";#N/A,#N/A,FALSE,"Sheet16"}</definedName>
    <definedName name="sheet1" localSheetId="41" hidden="1">{#N/A,#N/A,FALSE,"지침";#N/A,#N/A,FALSE,"환경분석";#N/A,#N/A,FALSE,"Sheet16"}</definedName>
    <definedName name="sheet1" localSheetId="8" hidden="1">{#N/A,#N/A,FALSE,"지침";#N/A,#N/A,FALSE,"환경분석";#N/A,#N/A,FALSE,"Sheet16"}</definedName>
    <definedName name="sheet1" localSheetId="7" hidden="1">{#N/A,#N/A,FALSE,"지침";#N/A,#N/A,FALSE,"환경분석";#N/A,#N/A,FALSE,"Sheet16"}</definedName>
    <definedName name="sheet1" localSheetId="10" hidden="1">{#N/A,#N/A,FALSE,"지침";#N/A,#N/A,FALSE,"환경분석";#N/A,#N/A,FALSE,"Sheet16"}</definedName>
    <definedName name="sheet1" localSheetId="9" hidden="1">{#N/A,#N/A,FALSE,"지침";#N/A,#N/A,FALSE,"환경분석";#N/A,#N/A,FALSE,"Sheet16"}</definedName>
    <definedName name="sheet1" localSheetId="11" hidden="1">{#N/A,#N/A,FALSE,"지침";#N/A,#N/A,FALSE,"환경분석";#N/A,#N/A,FALSE,"Sheet16"}</definedName>
    <definedName name="sheet1" localSheetId="26" hidden="1">{#N/A,#N/A,FALSE,"지침";#N/A,#N/A,FALSE,"환경분석";#N/A,#N/A,FALSE,"Sheet16"}</definedName>
    <definedName name="sheet1" localSheetId="23" hidden="1">{#N/A,#N/A,FALSE,"지침";#N/A,#N/A,FALSE,"환경분석";#N/A,#N/A,FALSE,"Sheet16"}</definedName>
    <definedName name="sheet1" localSheetId="40" hidden="1">{#N/A,#N/A,FALSE,"지침";#N/A,#N/A,FALSE,"환경분석";#N/A,#N/A,FALSE,"Sheet16"}</definedName>
    <definedName name="sheet1" localSheetId="29" hidden="1">{#N/A,#N/A,FALSE,"지침";#N/A,#N/A,FALSE,"환경분석";#N/A,#N/A,FALSE,"Sheet16"}</definedName>
    <definedName name="sheet1" hidden="1">{#N/A,#N/A,FALSE,"지침";#N/A,#N/A,FALSE,"환경분석";#N/A,#N/A,FALSE,"Sheet16"}</definedName>
    <definedName name="Sheet5bvhjvgkghk" localSheetId="17" hidden="1">{"det (May)",#N/A,FALSE,"June";"sum (MAY YTD)",#N/A,FALSE,"June YTD"}</definedName>
    <definedName name="Sheet5bvhjvgkghk" localSheetId="18" hidden="1">{"det (May)",#N/A,FALSE,"June";"sum (MAY YTD)",#N/A,FALSE,"June YTD"}</definedName>
    <definedName name="Sheet5bvhjvgkghk" localSheetId="37" hidden="1">{"det (May)",#N/A,FALSE,"June";"sum (MAY YTD)",#N/A,FALSE,"June YTD"}</definedName>
    <definedName name="Sheet5bvhjvgkghk" localSheetId="33" hidden="1">{"det (May)",#N/A,FALSE,"June";"sum (MAY YTD)",#N/A,FALSE,"June YTD"}</definedName>
    <definedName name="Sheet5bvhjvgkghk" localSheetId="20" hidden="1">{"det (May)",#N/A,FALSE,"June";"sum (MAY YTD)",#N/A,FALSE,"June YTD"}</definedName>
    <definedName name="Sheet5bvhjvgkghk" localSheetId="6" hidden="1">{"det (May)",#N/A,FALSE,"June";"sum (MAY YTD)",#N/A,FALSE,"June YTD"}</definedName>
    <definedName name="Sheet5bvhjvgkghk" localSheetId="4" hidden="1">{"det (May)",#N/A,FALSE,"June";"sum (MAY YTD)",#N/A,FALSE,"June YTD"}</definedName>
    <definedName name="Sheet5bvhjvgkghk" localSheetId="15" hidden="1">{"det (May)",#N/A,FALSE,"June";"sum (MAY YTD)",#N/A,FALSE,"June YTD"}</definedName>
    <definedName name="Sheet5bvhjvgkghk" localSheetId="36" hidden="1">{"det (May)",#N/A,FALSE,"June";"sum (MAY YTD)",#N/A,FALSE,"June YTD"}</definedName>
    <definedName name="Sheet5bvhjvgkghk" localSheetId="16" hidden="1">{"det (May)",#N/A,FALSE,"June";"sum (MAY YTD)",#N/A,FALSE,"June YTD"}</definedName>
    <definedName name="Sheet5bvhjvgkghk" localSheetId="41" hidden="1">{"det (May)",#N/A,FALSE,"June";"sum (MAY YTD)",#N/A,FALSE,"June YTD"}</definedName>
    <definedName name="Sheet5bvhjvgkghk" localSheetId="8" hidden="1">{"det (May)",#N/A,FALSE,"June";"sum (MAY YTD)",#N/A,FALSE,"June YTD"}</definedName>
    <definedName name="Sheet5bvhjvgkghk" localSheetId="7" hidden="1">{"det (May)",#N/A,FALSE,"June";"sum (MAY YTD)",#N/A,FALSE,"June YTD"}</definedName>
    <definedName name="Sheet5bvhjvgkghk" localSheetId="10" hidden="1">{"det (May)",#N/A,FALSE,"June";"sum (MAY YTD)",#N/A,FALSE,"June YTD"}</definedName>
    <definedName name="Sheet5bvhjvgkghk" localSheetId="9" hidden="1">{"det (May)",#N/A,FALSE,"June";"sum (MAY YTD)",#N/A,FALSE,"June YTD"}</definedName>
    <definedName name="Sheet5bvhjvgkghk" localSheetId="11" hidden="1">{"det (May)",#N/A,FALSE,"June";"sum (MAY YTD)",#N/A,FALSE,"June YTD"}</definedName>
    <definedName name="Sheet5bvhjvgkghk" localSheetId="26" hidden="1">{"det (May)",#N/A,FALSE,"June";"sum (MAY YTD)",#N/A,FALSE,"June YTD"}</definedName>
    <definedName name="Sheet5bvhjvgkghk" localSheetId="23" hidden="1">{"det (May)",#N/A,FALSE,"June";"sum (MAY YTD)",#N/A,FALSE,"June YTD"}</definedName>
    <definedName name="Sheet5bvhjvgkghk" localSheetId="40" hidden="1">{"det (May)",#N/A,FALSE,"June";"sum (MAY YTD)",#N/A,FALSE,"June YTD"}</definedName>
    <definedName name="Sheet5bvhjvgkghk" localSheetId="29" hidden="1">{"det (May)",#N/A,FALSE,"June";"sum (MAY YTD)",#N/A,FALSE,"June YTD"}</definedName>
    <definedName name="Sheet5bvhjvgkghk" hidden="1">{"det (May)",#N/A,FALSE,"June";"sum (MAY YTD)",#N/A,FALSE,"June YTD"}</definedName>
    <definedName name="Shipped_Act_Vol" localSheetId="16">'[89]USA Vol 08'!#REF!</definedName>
    <definedName name="Shipped_Act_Vol">'[89]USA Vol 08'!#REF!</definedName>
    <definedName name="Shipped_Bud_Vol" localSheetId="16">'[89]USA Vol 08'!#REF!</definedName>
    <definedName name="Shipped_Bud_Vol">'[89]USA Vol 08'!#REF!</definedName>
    <definedName name="shit" localSheetId="17" hidden="1">{"'cua 42'!$A$1:$O$40"}</definedName>
    <definedName name="shit" localSheetId="18" hidden="1">{"'cua 42'!$A$1:$O$40"}</definedName>
    <definedName name="shit" localSheetId="37" hidden="1">{"'cua 42'!$A$1:$O$40"}</definedName>
    <definedName name="shit" localSheetId="20" hidden="1">{"'cua 42'!$A$1:$O$40"}</definedName>
    <definedName name="shit" localSheetId="4" hidden="1">{"'cua 42'!$A$1:$O$40"}</definedName>
    <definedName name="shit" localSheetId="15" hidden="1">{"'cua 42'!$A$1:$O$40"}</definedName>
    <definedName name="shit" localSheetId="36" hidden="1">{"'cua 42'!$A$1:$O$40"}</definedName>
    <definedName name="shit" localSheetId="16" hidden="1">{"'cua 42'!$A$1:$O$40"}</definedName>
    <definedName name="shit" localSheetId="8" hidden="1">{"'cua 42'!$A$1:$O$40"}</definedName>
    <definedName name="shit" localSheetId="10" hidden="1">{"'cua 42'!$A$1:$O$40"}</definedName>
    <definedName name="shit" localSheetId="11" hidden="1">{"'cua 42'!$A$1:$O$40"}</definedName>
    <definedName name="shit" localSheetId="26" hidden="1">{"'cua 42'!$A$1:$O$40"}</definedName>
    <definedName name="shit" localSheetId="29" hidden="1">{"'cua 42'!$A$1:$O$40"}</definedName>
    <definedName name="shit" hidden="1">{"'cua 42'!$A$1:$O$40"}</definedName>
    <definedName name="sici" localSheetId="17" hidden="1">{"det (May)",#N/A,FALSE,"June";"sum (MAY YTD)",#N/A,FALSE,"June YTD"}</definedName>
    <definedName name="sici" localSheetId="18" hidden="1">{"det (May)",#N/A,FALSE,"June";"sum (MAY YTD)",#N/A,FALSE,"June YTD"}</definedName>
    <definedName name="sici" localSheetId="37" hidden="1">{"det (May)",#N/A,FALSE,"June";"sum (MAY YTD)",#N/A,FALSE,"June YTD"}</definedName>
    <definedName name="sici" localSheetId="33" hidden="1">{"det (May)",#N/A,FALSE,"June";"sum (MAY YTD)",#N/A,FALSE,"June YTD"}</definedName>
    <definedName name="sici" localSheetId="20" hidden="1">{"det (May)",#N/A,FALSE,"June";"sum (MAY YTD)",#N/A,FALSE,"June YTD"}</definedName>
    <definedName name="sici" localSheetId="6" hidden="1">{"det (May)",#N/A,FALSE,"June";"sum (MAY YTD)",#N/A,FALSE,"June YTD"}</definedName>
    <definedName name="sici" localSheetId="4" hidden="1">{"det (May)",#N/A,FALSE,"June";"sum (MAY YTD)",#N/A,FALSE,"June YTD"}</definedName>
    <definedName name="sici" localSheetId="15" hidden="1">{"det (May)",#N/A,FALSE,"June";"sum (MAY YTD)",#N/A,FALSE,"June YTD"}</definedName>
    <definedName name="sici" localSheetId="36" hidden="1">{"det (May)",#N/A,FALSE,"June";"sum (MAY YTD)",#N/A,FALSE,"June YTD"}</definedName>
    <definedName name="sici" localSheetId="16" hidden="1">{"det (May)",#N/A,FALSE,"June";"sum (MAY YTD)",#N/A,FALSE,"June YTD"}</definedName>
    <definedName name="sici" localSheetId="41" hidden="1">{"det (May)",#N/A,FALSE,"June";"sum (MAY YTD)",#N/A,FALSE,"June YTD"}</definedName>
    <definedName name="sici" localSheetId="8" hidden="1">{"det (May)",#N/A,FALSE,"June";"sum (MAY YTD)",#N/A,FALSE,"June YTD"}</definedName>
    <definedName name="sici" localSheetId="7" hidden="1">{"det (May)",#N/A,FALSE,"June";"sum (MAY YTD)",#N/A,FALSE,"June YTD"}</definedName>
    <definedName name="sici" localSheetId="10" hidden="1">{"det (May)",#N/A,FALSE,"June";"sum (MAY YTD)",#N/A,FALSE,"June YTD"}</definedName>
    <definedName name="sici" localSheetId="9" hidden="1">{"det (May)",#N/A,FALSE,"June";"sum (MAY YTD)",#N/A,FALSE,"June YTD"}</definedName>
    <definedName name="sici" localSheetId="11" hidden="1">{"det (May)",#N/A,FALSE,"June";"sum (MAY YTD)",#N/A,FALSE,"June YTD"}</definedName>
    <definedName name="sici" localSheetId="26" hidden="1">{"det (May)",#N/A,FALSE,"June";"sum (MAY YTD)",#N/A,FALSE,"June YTD"}</definedName>
    <definedName name="sici" localSheetId="23" hidden="1">{"det (May)",#N/A,FALSE,"June";"sum (MAY YTD)",#N/A,FALSE,"June YTD"}</definedName>
    <definedName name="sici" localSheetId="40" hidden="1">{"det (May)",#N/A,FALSE,"June";"sum (MAY YTD)",#N/A,FALSE,"June YTD"}</definedName>
    <definedName name="sici" localSheetId="29" hidden="1">{"det (May)",#N/A,FALSE,"June";"sum (MAY YTD)",#N/A,FALSE,"June YTD"}</definedName>
    <definedName name="sici" hidden="1">{"det (May)",#N/A,FALSE,"June";"sum (MAY YTD)",#N/A,FALSE,"June YTD"}</definedName>
    <definedName name="SigAccounts" localSheetId="16">'[73]Sig Cycles_Accts &amp; Processes'!#REF!</definedName>
    <definedName name="SigAccounts">'[73]Sig Cycles_Accts &amp; Processes'!#REF!</definedName>
    <definedName name="Siglas">[35]SetUp!$F$2:$F$29</definedName>
    <definedName name="Significant_Account" localSheetId="17">#REF!</definedName>
    <definedName name="Significant_Account" localSheetId="18">#REF!</definedName>
    <definedName name="Significant_Account" localSheetId="37">#REF!</definedName>
    <definedName name="Significant_Account" localSheetId="20">#REF!</definedName>
    <definedName name="Significant_Account" localSheetId="4">#REF!</definedName>
    <definedName name="Significant_Account" localSheetId="15">#REF!</definedName>
    <definedName name="Significant_Account" localSheetId="36">#REF!</definedName>
    <definedName name="Significant_Account" localSheetId="16">#REF!</definedName>
    <definedName name="Significant_Account" localSheetId="8">#REF!</definedName>
    <definedName name="Significant_Account" localSheetId="10">#REF!</definedName>
    <definedName name="Significant_Account" localSheetId="11">#REF!</definedName>
    <definedName name="Significant_Account">#REF!</definedName>
    <definedName name="Significant_Process" localSheetId="17">#REF!</definedName>
    <definedName name="Significant_Process" localSheetId="18">#REF!</definedName>
    <definedName name="Significant_Process" localSheetId="37">#REF!</definedName>
    <definedName name="Significant_Process" localSheetId="20">#REF!</definedName>
    <definedName name="Significant_Process" localSheetId="4">#REF!</definedName>
    <definedName name="Significant_Process" localSheetId="15">#REF!</definedName>
    <definedName name="Significant_Process" localSheetId="36">#REF!</definedName>
    <definedName name="Significant_Process" localSheetId="16">#REF!</definedName>
    <definedName name="Significant_Process" localSheetId="8">#REF!</definedName>
    <definedName name="Significant_Process" localSheetId="10">#REF!</definedName>
    <definedName name="Significant_Process" localSheetId="11">#REF!</definedName>
    <definedName name="Significant_Process">#REF!</definedName>
    <definedName name="silos">[267]Plan1!$Y$48:$AM$73</definedName>
    <definedName name="silos.">[268]Plan1!$Y$48:$AM$73</definedName>
    <definedName name="Sim" localSheetId="17">#REF!</definedName>
    <definedName name="Sim" localSheetId="18">#REF!</definedName>
    <definedName name="Sim" localSheetId="37">#REF!</definedName>
    <definedName name="Sim" localSheetId="20">#REF!</definedName>
    <definedName name="Sim" localSheetId="4">#REF!</definedName>
    <definedName name="Sim" localSheetId="15">#REF!</definedName>
    <definedName name="Sim" localSheetId="36">#REF!</definedName>
    <definedName name="Sim" localSheetId="16">#REF!</definedName>
    <definedName name="Sim" localSheetId="8">#REF!</definedName>
    <definedName name="Sim" localSheetId="10">#REF!</definedName>
    <definedName name="Sim" localSheetId="11">#REF!</definedName>
    <definedName name="Sim">#REF!</definedName>
    <definedName name="Simple" localSheetId="17">{0.1;0;0.382758620689655;0;0;0;0.258620689655172;0;0.258620689655172}</definedName>
    <definedName name="Simple" localSheetId="18">{0.1;0;0.382758620689655;0;0;0;0.258620689655172;0;0.258620689655172}</definedName>
    <definedName name="Simple" localSheetId="37">{0.1;0;0.382758620689655;0;0;0;0.258620689655172;0;0.258620689655172}</definedName>
    <definedName name="Simple" localSheetId="20">{0.1;0;0.382758620689655;0;0;0;0.258620689655172;0;0.258620689655172}</definedName>
    <definedName name="Simple" localSheetId="4">{0.1;0;0.382758620689655;0;0;0;0.258620689655172;0;0.258620689655172}</definedName>
    <definedName name="Simple" localSheetId="15">{0.1;0;0.382758620689655;0;0;0;0.258620689655172;0;0.258620689655172}</definedName>
    <definedName name="Simple" localSheetId="36">{0.1;0;0.382758620689655;0;0;0;0.258620689655172;0;0.258620689655172}</definedName>
    <definedName name="Simple" localSheetId="16">{0.1;0;0.382758620689655;0;0;0;0.258620689655172;0;0.258620689655172}</definedName>
    <definedName name="Simple" localSheetId="8">{0.1;0;0.382758620689655;0;0;0;0.258620689655172;0;0.258620689655172}</definedName>
    <definedName name="Simple" localSheetId="10">{0.1;0;0.382758620689655;0;0;0;0.258620689655172;0;0.258620689655172}</definedName>
    <definedName name="Simple" localSheetId="11">{0.1;0;0.382758620689655;0;0;0;0.258620689655172;0;0.258620689655172}</definedName>
    <definedName name="Simple">{0.1;0;0.382758620689655;0;0;0;0.258620689655172;0;0.258620689655172}</definedName>
    <definedName name="SIPO" localSheetId="17" hidden="1">{"CAP VOL",#N/A,FALSE,"CAPITAL";"CAP VAR",#N/A,FALSE,"CAPITAL";"CAP FIJ",#N/A,FALSE,"CAPITAL";"CAP CONS",#N/A,FALSE,"CAPITAL";"CAP DATA",#N/A,FALSE,"CAPITAL"}</definedName>
    <definedName name="SIPO" localSheetId="18" hidden="1">{"CAP VOL",#N/A,FALSE,"CAPITAL";"CAP VAR",#N/A,FALSE,"CAPITAL";"CAP FIJ",#N/A,FALSE,"CAPITAL";"CAP CONS",#N/A,FALSE,"CAPITAL";"CAP DATA",#N/A,FALSE,"CAPITAL"}</definedName>
    <definedName name="SIPO" localSheetId="37" hidden="1">{"CAP VOL",#N/A,FALSE,"CAPITAL";"CAP VAR",#N/A,FALSE,"CAPITAL";"CAP FIJ",#N/A,FALSE,"CAPITAL";"CAP CONS",#N/A,FALSE,"CAPITAL";"CAP DATA",#N/A,FALSE,"CAPITAL"}</definedName>
    <definedName name="SIPO" localSheetId="33" hidden="1">{"CAP VOL",#N/A,FALSE,"CAPITAL";"CAP VAR",#N/A,FALSE,"CAPITAL";"CAP FIJ",#N/A,FALSE,"CAPITAL";"CAP CONS",#N/A,FALSE,"CAPITAL";"CAP DATA",#N/A,FALSE,"CAPITAL"}</definedName>
    <definedName name="SIPO" localSheetId="20" hidden="1">{"CAP VOL",#N/A,FALSE,"CAPITAL";"CAP VAR",#N/A,FALSE,"CAPITAL";"CAP FIJ",#N/A,FALSE,"CAPITAL";"CAP CONS",#N/A,FALSE,"CAPITAL";"CAP DATA",#N/A,FALSE,"CAPITAL"}</definedName>
    <definedName name="SIPO" localSheetId="6" hidden="1">{"CAP VOL",#N/A,FALSE,"CAPITAL";"CAP VAR",#N/A,FALSE,"CAPITAL";"CAP FIJ",#N/A,FALSE,"CAPITAL";"CAP CONS",#N/A,FALSE,"CAPITAL";"CAP DATA",#N/A,FALSE,"CAPITAL"}</definedName>
    <definedName name="SIPO" localSheetId="4" hidden="1">{"CAP VOL",#N/A,FALSE,"CAPITAL";"CAP VAR",#N/A,FALSE,"CAPITAL";"CAP FIJ",#N/A,FALSE,"CAPITAL";"CAP CONS",#N/A,FALSE,"CAPITAL";"CAP DATA",#N/A,FALSE,"CAPITAL"}</definedName>
    <definedName name="SIPO" localSheetId="15" hidden="1">{"CAP VOL",#N/A,FALSE,"CAPITAL";"CAP VAR",#N/A,FALSE,"CAPITAL";"CAP FIJ",#N/A,FALSE,"CAPITAL";"CAP CONS",#N/A,FALSE,"CAPITAL";"CAP DATA",#N/A,FALSE,"CAPITAL"}</definedName>
    <definedName name="SIPO" localSheetId="36" hidden="1">{"CAP VOL",#N/A,FALSE,"CAPITAL";"CAP VAR",#N/A,FALSE,"CAPITAL";"CAP FIJ",#N/A,FALSE,"CAPITAL";"CAP CONS",#N/A,FALSE,"CAPITAL";"CAP DATA",#N/A,FALSE,"CAPITAL"}</definedName>
    <definedName name="SIPO" localSheetId="16" hidden="1">{"CAP VOL",#N/A,FALSE,"CAPITAL";"CAP VAR",#N/A,FALSE,"CAPITAL";"CAP FIJ",#N/A,FALSE,"CAPITAL";"CAP CONS",#N/A,FALSE,"CAPITAL";"CAP DATA",#N/A,FALSE,"CAPITAL"}</definedName>
    <definedName name="SIPO" localSheetId="41" hidden="1">{"CAP VOL",#N/A,FALSE,"CAPITAL";"CAP VAR",#N/A,FALSE,"CAPITAL";"CAP FIJ",#N/A,FALSE,"CAPITAL";"CAP CONS",#N/A,FALSE,"CAPITAL";"CAP DATA",#N/A,FALSE,"CAPITAL"}</definedName>
    <definedName name="SIPO" localSheetId="8" hidden="1">{"CAP VOL",#N/A,FALSE,"CAPITAL";"CAP VAR",#N/A,FALSE,"CAPITAL";"CAP FIJ",#N/A,FALSE,"CAPITAL";"CAP CONS",#N/A,FALSE,"CAPITAL";"CAP DATA",#N/A,FALSE,"CAPITAL"}</definedName>
    <definedName name="SIPO" localSheetId="7" hidden="1">{"CAP VOL",#N/A,FALSE,"CAPITAL";"CAP VAR",#N/A,FALSE,"CAPITAL";"CAP FIJ",#N/A,FALSE,"CAPITAL";"CAP CONS",#N/A,FALSE,"CAPITAL";"CAP DATA",#N/A,FALSE,"CAPITAL"}</definedName>
    <definedName name="SIPO" localSheetId="10" hidden="1">{"CAP VOL",#N/A,FALSE,"CAPITAL";"CAP VAR",#N/A,FALSE,"CAPITAL";"CAP FIJ",#N/A,FALSE,"CAPITAL";"CAP CONS",#N/A,FALSE,"CAPITAL";"CAP DATA",#N/A,FALSE,"CAPITAL"}</definedName>
    <definedName name="SIPO" localSheetId="9" hidden="1">{"CAP VOL",#N/A,FALSE,"CAPITAL";"CAP VAR",#N/A,FALSE,"CAPITAL";"CAP FIJ",#N/A,FALSE,"CAPITAL";"CAP CONS",#N/A,FALSE,"CAPITAL";"CAP DATA",#N/A,FALSE,"CAPITAL"}</definedName>
    <definedName name="SIPO" localSheetId="11" hidden="1">{"CAP VOL",#N/A,FALSE,"CAPITAL";"CAP VAR",#N/A,FALSE,"CAPITAL";"CAP FIJ",#N/A,FALSE,"CAPITAL";"CAP CONS",#N/A,FALSE,"CAPITAL";"CAP DATA",#N/A,FALSE,"CAPITAL"}</definedName>
    <definedName name="SIPO" localSheetId="26" hidden="1">{"CAP VOL",#N/A,FALSE,"CAPITAL";"CAP VAR",#N/A,FALSE,"CAPITAL";"CAP FIJ",#N/A,FALSE,"CAPITAL";"CAP CONS",#N/A,FALSE,"CAPITAL";"CAP DATA",#N/A,FALSE,"CAPITAL"}</definedName>
    <definedName name="SIPO" localSheetId="23" hidden="1">{"CAP VOL",#N/A,FALSE,"CAPITAL";"CAP VAR",#N/A,FALSE,"CAPITAL";"CAP FIJ",#N/A,FALSE,"CAPITAL";"CAP CONS",#N/A,FALSE,"CAPITAL";"CAP DATA",#N/A,FALSE,"CAPITAL"}</definedName>
    <definedName name="SIPO" localSheetId="40" hidden="1">{"CAP VOL",#N/A,FALSE,"CAPITAL";"CAP VAR",#N/A,FALSE,"CAPITAL";"CAP FIJ",#N/A,FALSE,"CAPITAL";"CAP CONS",#N/A,FALSE,"CAPITAL";"CAP DATA",#N/A,FALSE,"CAPITAL"}</definedName>
    <definedName name="SIPO" localSheetId="29" hidden="1">{"CAP VOL",#N/A,FALSE,"CAPITAL";"CAP VAR",#N/A,FALSE,"CAPITAL";"CAP FIJ",#N/A,FALSE,"CAPITAL";"CAP CONS",#N/A,FALSE,"CAPITAL";"CAP DATA",#N/A,FALSE,"CAPITAL"}</definedName>
    <definedName name="SIPO" hidden="1">{"CAP VOL",#N/A,FALSE,"CAPITAL";"CAP VAR",#N/A,FALSE,"CAPITAL";"CAP FIJ",#N/A,FALSE,"CAPITAL";"CAP CONS",#N/A,FALSE,"CAPITAL";"CAP DATA",#N/A,FALSE,"CAPITAL"}</definedName>
    <definedName name="Sistema.Blend">[41]PM!$K$9:$K$11</definedName>
    <definedName name="SistemaBlendagem">[41]PM!$B$9</definedName>
    <definedName name="Situação" localSheetId="17">#REF!</definedName>
    <definedName name="Situação" localSheetId="18">#REF!</definedName>
    <definedName name="Situação" localSheetId="37">#REF!</definedName>
    <definedName name="Situação" localSheetId="20">#REF!</definedName>
    <definedName name="Situação" localSheetId="4">#REF!</definedName>
    <definedName name="Situação" localSheetId="15">#REF!</definedName>
    <definedName name="Situação" localSheetId="36">#REF!</definedName>
    <definedName name="Situação" localSheetId="16">#REF!</definedName>
    <definedName name="Situação" localSheetId="8">#REF!</definedName>
    <definedName name="Situação" localSheetId="10">#REF!</definedName>
    <definedName name="Situação" localSheetId="11">#REF!</definedName>
    <definedName name="Situação">#REF!</definedName>
    <definedName name="SIZE">[88]validation!$E$2:$E$13</definedName>
    <definedName name="SJJJD" localSheetId="17" hidden="1">{"RESUMEN",#N/A,FALSE,"RESUMEN";"RESUMEN_MARG",#N/A,FALSE,"RESUMEN"}</definedName>
    <definedName name="SJJJD" localSheetId="18" hidden="1">{"RESUMEN",#N/A,FALSE,"RESUMEN";"RESUMEN_MARG",#N/A,FALSE,"RESUMEN"}</definedName>
    <definedName name="SJJJD" localSheetId="37" hidden="1">{"RESUMEN",#N/A,FALSE,"RESUMEN";"RESUMEN_MARG",#N/A,FALSE,"RESUMEN"}</definedName>
    <definedName name="SJJJD" localSheetId="33" hidden="1">{"RESUMEN",#N/A,FALSE,"RESUMEN";"RESUMEN_MARG",#N/A,FALSE,"RESUMEN"}</definedName>
    <definedName name="SJJJD" localSheetId="20" hidden="1">{"RESUMEN",#N/A,FALSE,"RESUMEN";"RESUMEN_MARG",#N/A,FALSE,"RESUMEN"}</definedName>
    <definedName name="SJJJD" localSheetId="6" hidden="1">{"RESUMEN",#N/A,FALSE,"RESUMEN";"RESUMEN_MARG",#N/A,FALSE,"RESUMEN"}</definedName>
    <definedName name="SJJJD" localSheetId="4" hidden="1">{"RESUMEN",#N/A,FALSE,"RESUMEN";"RESUMEN_MARG",#N/A,FALSE,"RESUMEN"}</definedName>
    <definedName name="SJJJD" localSheetId="15" hidden="1">{"RESUMEN",#N/A,FALSE,"RESUMEN";"RESUMEN_MARG",#N/A,FALSE,"RESUMEN"}</definedName>
    <definedName name="SJJJD" localSheetId="36" hidden="1">{"RESUMEN",#N/A,FALSE,"RESUMEN";"RESUMEN_MARG",#N/A,FALSE,"RESUMEN"}</definedName>
    <definedName name="SJJJD" localSheetId="16" hidden="1">{"RESUMEN",#N/A,FALSE,"RESUMEN";"RESUMEN_MARG",#N/A,FALSE,"RESUMEN"}</definedName>
    <definedName name="SJJJD" localSheetId="41" hidden="1">{"RESUMEN",#N/A,FALSE,"RESUMEN";"RESUMEN_MARG",#N/A,FALSE,"RESUMEN"}</definedName>
    <definedName name="SJJJD" localSheetId="8" hidden="1">{"RESUMEN",#N/A,FALSE,"RESUMEN";"RESUMEN_MARG",#N/A,FALSE,"RESUMEN"}</definedName>
    <definedName name="SJJJD" localSheetId="7" hidden="1">{"RESUMEN",#N/A,FALSE,"RESUMEN";"RESUMEN_MARG",#N/A,FALSE,"RESUMEN"}</definedName>
    <definedName name="SJJJD" localSheetId="10" hidden="1">{"RESUMEN",#N/A,FALSE,"RESUMEN";"RESUMEN_MARG",#N/A,FALSE,"RESUMEN"}</definedName>
    <definedName name="SJJJD" localSheetId="9" hidden="1">{"RESUMEN",#N/A,FALSE,"RESUMEN";"RESUMEN_MARG",#N/A,FALSE,"RESUMEN"}</definedName>
    <definedName name="SJJJD" localSheetId="11" hidden="1">{"RESUMEN",#N/A,FALSE,"RESUMEN";"RESUMEN_MARG",#N/A,FALSE,"RESUMEN"}</definedName>
    <definedName name="SJJJD" localSheetId="26" hidden="1">{"RESUMEN",#N/A,FALSE,"RESUMEN";"RESUMEN_MARG",#N/A,FALSE,"RESUMEN"}</definedName>
    <definedName name="SJJJD" localSheetId="23" hidden="1">{"RESUMEN",#N/A,FALSE,"RESUMEN";"RESUMEN_MARG",#N/A,FALSE,"RESUMEN"}</definedName>
    <definedName name="SJJJD" localSheetId="40" hidden="1">{"RESUMEN",#N/A,FALSE,"RESUMEN";"RESUMEN_MARG",#N/A,FALSE,"RESUMEN"}</definedName>
    <definedName name="SJJJD" localSheetId="29" hidden="1">{"RESUMEN",#N/A,FALSE,"RESUMEN";"RESUMEN_MARG",#N/A,FALSE,"RESUMEN"}</definedName>
    <definedName name="SJJJD" hidden="1">{"RESUMEN",#N/A,FALSE,"RESUMEN";"RESUMEN_MARG",#N/A,FALSE,"RESUMEN"}</definedName>
    <definedName name="SJRP" localSheetId="16">[10]POA!#REF!</definedName>
    <definedName name="SJRP">[10]POA!#REF!</definedName>
    <definedName name="SJRP1" localSheetId="16">[10]POA!#REF!</definedName>
    <definedName name="SJRP1">[10]POA!#REF!</definedName>
    <definedName name="SJRPAcumulado" localSheetId="16">[10]POA!#REF!</definedName>
    <definedName name="SJRPAcumulado">[10]POA!#REF!</definedName>
    <definedName name="SJRPAcumulado1" localSheetId="16">[10]POA!#REF!</definedName>
    <definedName name="SJRPAcumulado1">[10]POA!#REF!</definedName>
    <definedName name="SK" localSheetId="17">#REF!</definedName>
    <definedName name="SK" localSheetId="18">#REF!</definedName>
    <definedName name="SK" localSheetId="37">#REF!</definedName>
    <definedName name="SK" localSheetId="20">#REF!</definedName>
    <definedName name="SK" localSheetId="4">#REF!</definedName>
    <definedName name="SK" localSheetId="15">#REF!</definedName>
    <definedName name="SK" localSheetId="36">#REF!</definedName>
    <definedName name="SK" localSheetId="16">#REF!</definedName>
    <definedName name="SK" localSheetId="8">#REF!</definedName>
    <definedName name="SK" localSheetId="10">#REF!</definedName>
    <definedName name="SK" localSheetId="11">#REF!</definedName>
    <definedName name="sk" localSheetId="26" hidden="1">{"Cons_Occ_Lar",#N/A,FALSE,"márgenes";"Cen_met",#N/A,FALSE,"márgenes";"Ori_pl",#N/A,FALSE,"márgenes"}</definedName>
    <definedName name="sk" localSheetId="29" hidden="1">{"Cons_Occ_Lar",#N/A,FALSE,"márgenes";"Cen_met",#N/A,FALSE,"márgenes";"Ori_pl",#N/A,FALSE,"márgenes"}</definedName>
    <definedName name="SK">#REF!</definedName>
    <definedName name="SK_600_AGO00">[35]Volumes!$AS$2:$AS$28</definedName>
    <definedName name="SK_600_DEZ00">[35]Volumes!$AW$2:$AW$28</definedName>
    <definedName name="SK_600_FEV01" localSheetId="17">#REF!</definedName>
    <definedName name="SK_600_FEV01" localSheetId="18">#REF!</definedName>
    <definedName name="SK_600_FEV01" localSheetId="37">#REF!</definedName>
    <definedName name="SK_600_FEV01" localSheetId="20">#REF!</definedName>
    <definedName name="SK_600_FEV01" localSheetId="4">#REF!</definedName>
    <definedName name="SK_600_FEV01" localSheetId="15">#REF!</definedName>
    <definedName name="SK_600_FEV01" localSheetId="36">#REF!</definedName>
    <definedName name="SK_600_FEV01" localSheetId="16">#REF!</definedName>
    <definedName name="SK_600_FEV01" localSheetId="8">#REF!</definedName>
    <definedName name="SK_600_FEV01" localSheetId="10">#REF!</definedName>
    <definedName name="SK_600_FEV01" localSheetId="11">#REF!</definedName>
    <definedName name="SK_600_FEV01">#REF!</definedName>
    <definedName name="SK_600_JAN01">[35]Volumes!$AX$2:$AX$28</definedName>
    <definedName name="SK_600_JUL00">[35]Volumes!$AR$2:$AR$28</definedName>
    <definedName name="SK_600_NOV00">[35]Volumes!$AV$2:$AV$28</definedName>
    <definedName name="SK_600_OUT00">[35]Volumes!$AU$2:$AU$28</definedName>
    <definedName name="SK_600_SET00">[35]Volumes!$AT$2:$AT$28</definedName>
    <definedName name="SK_LN_AGO00">[35]Volumes!$AZ$2:$AZ$28</definedName>
    <definedName name="SK_LN_DEZ00">[35]Volumes!$BD$2:$BD$28</definedName>
    <definedName name="SK_LN_FEV01" localSheetId="17">#REF!</definedName>
    <definedName name="SK_LN_FEV01" localSheetId="18">#REF!</definedName>
    <definedName name="SK_LN_FEV01" localSheetId="37">#REF!</definedName>
    <definedName name="SK_LN_FEV01" localSheetId="20">#REF!</definedName>
    <definedName name="SK_LN_FEV01" localSheetId="4">#REF!</definedName>
    <definedName name="SK_LN_FEV01" localSheetId="15">#REF!</definedName>
    <definedName name="SK_LN_FEV01" localSheetId="36">#REF!</definedName>
    <definedName name="SK_LN_FEV01" localSheetId="16">#REF!</definedName>
    <definedName name="SK_LN_FEV01" localSheetId="8">#REF!</definedName>
    <definedName name="SK_LN_FEV01" localSheetId="10">#REF!</definedName>
    <definedName name="SK_LN_FEV01" localSheetId="11">#REF!</definedName>
    <definedName name="SK_LN_FEV01">#REF!</definedName>
    <definedName name="SK_LN_JAN01">[35]Volumes!$BE$2:$BE$28</definedName>
    <definedName name="SK_LN_JUL00">[35]Volumes!$AY$2:$AY$28</definedName>
    <definedName name="SK_LN_NOV00">[35]Volumes!$BC$2:$BC$28</definedName>
    <definedName name="SK_LN_OUT00">[35]Volumes!$BB$2:$BB$28</definedName>
    <definedName name="SK_LN_SET00">[35]Volumes!$BA$2:$BA$28</definedName>
    <definedName name="SK_LT_AGO00">[35]Volumes!$BG$2:$BG$28</definedName>
    <definedName name="SK_LT_DEZ00">[35]Volumes!$BK$2:$BK$28</definedName>
    <definedName name="SK_LT_DEZ01">[35]Volumes!$BL$2:$BL$28</definedName>
    <definedName name="SK_LT_FEV01" localSheetId="17">#REF!</definedName>
    <definedName name="SK_LT_FEV01" localSheetId="18">#REF!</definedName>
    <definedName name="SK_LT_FEV01" localSheetId="37">#REF!</definedName>
    <definedName name="SK_LT_FEV01" localSheetId="20">#REF!</definedName>
    <definedName name="SK_LT_FEV01" localSheetId="4">#REF!</definedName>
    <definedName name="SK_LT_FEV01" localSheetId="15">#REF!</definedName>
    <definedName name="SK_LT_FEV01" localSheetId="36">#REF!</definedName>
    <definedName name="SK_LT_FEV01" localSheetId="16">#REF!</definedName>
    <definedName name="SK_LT_FEV01" localSheetId="8">#REF!</definedName>
    <definedName name="SK_LT_FEV01" localSheetId="10">#REF!</definedName>
    <definedName name="SK_LT_FEV01" localSheetId="11">#REF!</definedName>
    <definedName name="SK_LT_FEV01">#REF!</definedName>
    <definedName name="SK_LT_JUL00">[35]Volumes!$BF$2:$BF$28</definedName>
    <definedName name="SK_LT_NOV00">[35]Volumes!$BJ$2:$BJ$28</definedName>
    <definedName name="SK_LT_OUT00">[35]Volumes!$BI$2:$BI$28</definedName>
    <definedName name="SK_LT_SET00">[35]Volumes!$BH$2:$BH$28</definedName>
    <definedName name="SK_TODAS_AGO00">[35]Volumes!$CB$2:$CB$28</definedName>
    <definedName name="SK_TODAS_DEZ00">[35]Volumes!$CF$2:$CF$28</definedName>
    <definedName name="SK_TODAS_FEV01" localSheetId="17">#REF!</definedName>
    <definedName name="SK_TODAS_FEV01" localSheetId="18">#REF!</definedName>
    <definedName name="SK_TODAS_FEV01" localSheetId="37">#REF!</definedName>
    <definedName name="SK_TODAS_FEV01" localSheetId="20">#REF!</definedName>
    <definedName name="SK_TODAS_FEV01" localSheetId="4">#REF!</definedName>
    <definedName name="SK_TODAS_FEV01" localSheetId="15">#REF!</definedName>
    <definedName name="SK_TODAS_FEV01" localSheetId="36">#REF!</definedName>
    <definedName name="SK_TODAS_FEV01" localSheetId="16">#REF!</definedName>
    <definedName name="SK_TODAS_FEV01" localSheetId="8">#REF!</definedName>
    <definedName name="SK_TODAS_FEV01" localSheetId="10">#REF!</definedName>
    <definedName name="SK_TODAS_FEV01" localSheetId="11">#REF!</definedName>
    <definedName name="SK_TODAS_FEV01">#REF!</definedName>
    <definedName name="SK_TODAS_JAN01">[35]Volumes!$CG$2:$CG$28</definedName>
    <definedName name="SK_TODAS_JUL00">[35]Volumes!$CA$2:$CA$28</definedName>
    <definedName name="SK_TODAS_NOV00">[35]Volumes!$CE$2:$CE$28</definedName>
    <definedName name="SK_TODAS_OUT00">[35]Volumes!$CD$2:$CD$28</definedName>
    <definedName name="SK_TODAS_SET00">[35]Volumes!$CC$2:$CC$28</definedName>
    <definedName name="SKAGO00">'[35]Tabelas Skol'!$B$27:$AD$50</definedName>
    <definedName name="SKDEZ00">'[35]Tabelas Skol'!$B$127:$AD$150</definedName>
    <definedName name="SKJAN01">'[35]Tabelas Skol'!$B$152:$AD$170</definedName>
    <definedName name="SKJUL00">'[35]Tabelas Skol'!$B$2:$AD$25</definedName>
    <definedName name="skksk" localSheetId="17" hidden="1">{"RESUMEN",#N/A,FALSE,"RESUMEN";"RESUMEN_MARG",#N/A,FALSE,"RESUMEN"}</definedName>
    <definedName name="skksk" localSheetId="18" hidden="1">{"RESUMEN",#N/A,FALSE,"RESUMEN";"RESUMEN_MARG",#N/A,FALSE,"RESUMEN"}</definedName>
    <definedName name="skksk" localSheetId="37" hidden="1">{"RESUMEN",#N/A,FALSE,"RESUMEN";"RESUMEN_MARG",#N/A,FALSE,"RESUMEN"}</definedName>
    <definedName name="skksk" localSheetId="33" hidden="1">{"RESUMEN",#N/A,FALSE,"RESUMEN";"RESUMEN_MARG",#N/A,FALSE,"RESUMEN"}</definedName>
    <definedName name="skksk" localSheetId="20" hidden="1">{"RESUMEN",#N/A,FALSE,"RESUMEN";"RESUMEN_MARG",#N/A,FALSE,"RESUMEN"}</definedName>
    <definedName name="skksk" localSheetId="6" hidden="1">{"RESUMEN",#N/A,FALSE,"RESUMEN";"RESUMEN_MARG",#N/A,FALSE,"RESUMEN"}</definedName>
    <definedName name="skksk" localSheetId="4" hidden="1">{"RESUMEN",#N/A,FALSE,"RESUMEN";"RESUMEN_MARG",#N/A,FALSE,"RESUMEN"}</definedName>
    <definedName name="skksk" localSheetId="15" hidden="1">{"RESUMEN",#N/A,FALSE,"RESUMEN";"RESUMEN_MARG",#N/A,FALSE,"RESUMEN"}</definedName>
    <definedName name="skksk" localSheetId="36" hidden="1">{"RESUMEN",#N/A,FALSE,"RESUMEN";"RESUMEN_MARG",#N/A,FALSE,"RESUMEN"}</definedName>
    <definedName name="skksk" localSheetId="16" hidden="1">{"RESUMEN",#N/A,FALSE,"RESUMEN";"RESUMEN_MARG",#N/A,FALSE,"RESUMEN"}</definedName>
    <definedName name="skksk" localSheetId="41" hidden="1">{"RESUMEN",#N/A,FALSE,"RESUMEN";"RESUMEN_MARG",#N/A,FALSE,"RESUMEN"}</definedName>
    <definedName name="skksk" localSheetId="8" hidden="1">{"RESUMEN",#N/A,FALSE,"RESUMEN";"RESUMEN_MARG",#N/A,FALSE,"RESUMEN"}</definedName>
    <definedName name="skksk" localSheetId="7" hidden="1">{"RESUMEN",#N/A,FALSE,"RESUMEN";"RESUMEN_MARG",#N/A,FALSE,"RESUMEN"}</definedName>
    <definedName name="skksk" localSheetId="10" hidden="1">{"RESUMEN",#N/A,FALSE,"RESUMEN";"RESUMEN_MARG",#N/A,FALSE,"RESUMEN"}</definedName>
    <definedName name="skksk" localSheetId="9" hidden="1">{"RESUMEN",#N/A,FALSE,"RESUMEN";"RESUMEN_MARG",#N/A,FALSE,"RESUMEN"}</definedName>
    <definedName name="skksk" localSheetId="11" hidden="1">{"RESUMEN",#N/A,FALSE,"RESUMEN";"RESUMEN_MARG",#N/A,FALSE,"RESUMEN"}</definedName>
    <definedName name="skksk" localSheetId="26" hidden="1">{"RESUMEN",#N/A,FALSE,"RESUMEN";"RESUMEN_MARG",#N/A,FALSE,"RESUMEN"}</definedName>
    <definedName name="skksk" localSheetId="23" hidden="1">{"RESUMEN",#N/A,FALSE,"RESUMEN";"RESUMEN_MARG",#N/A,FALSE,"RESUMEN"}</definedName>
    <definedName name="skksk" localSheetId="40" hidden="1">{"RESUMEN",#N/A,FALSE,"RESUMEN";"RESUMEN_MARG",#N/A,FALSE,"RESUMEN"}</definedName>
    <definedName name="skksk" localSheetId="29" hidden="1">{"RESUMEN",#N/A,FALSE,"RESUMEN";"RESUMEN_MARG",#N/A,FALSE,"RESUMEN"}</definedName>
    <definedName name="skksk" hidden="1">{"RESUMEN",#N/A,FALSE,"RESUMEN";"RESUMEN_MARG",#N/A,FALSE,"RESUMEN"}</definedName>
    <definedName name="SKLKD" localSheetId="17" hidden="1">{#N/A,#N/A,FALSE,"RGD$";#N/A,#N/A,FALSE,"BG$";#N/A,#N/A,FALSE,"FC$"}</definedName>
    <definedName name="SKLKD" localSheetId="18" hidden="1">{#N/A,#N/A,FALSE,"RGD$";#N/A,#N/A,FALSE,"BG$";#N/A,#N/A,FALSE,"FC$"}</definedName>
    <definedName name="SKLKD" localSheetId="37" hidden="1">{#N/A,#N/A,FALSE,"RGD$";#N/A,#N/A,FALSE,"BG$";#N/A,#N/A,FALSE,"FC$"}</definedName>
    <definedName name="SKLKD" localSheetId="33" hidden="1">{#N/A,#N/A,FALSE,"RGD$";#N/A,#N/A,FALSE,"BG$";#N/A,#N/A,FALSE,"FC$"}</definedName>
    <definedName name="SKLKD" localSheetId="20" hidden="1">{#N/A,#N/A,FALSE,"RGD$";#N/A,#N/A,FALSE,"BG$";#N/A,#N/A,FALSE,"FC$"}</definedName>
    <definedName name="SKLKD" localSheetId="6" hidden="1">{#N/A,#N/A,FALSE,"RGD$";#N/A,#N/A,FALSE,"BG$";#N/A,#N/A,FALSE,"FC$"}</definedName>
    <definedName name="SKLKD" localSheetId="4" hidden="1">{#N/A,#N/A,FALSE,"RGD$";#N/A,#N/A,FALSE,"BG$";#N/A,#N/A,FALSE,"FC$"}</definedName>
    <definedName name="SKLKD" localSheetId="15" hidden="1">{#N/A,#N/A,FALSE,"RGD$";#N/A,#N/A,FALSE,"BG$";#N/A,#N/A,FALSE,"FC$"}</definedName>
    <definedName name="SKLKD" localSheetId="36" hidden="1">{#N/A,#N/A,FALSE,"RGD$";#N/A,#N/A,FALSE,"BG$";#N/A,#N/A,FALSE,"FC$"}</definedName>
    <definedName name="SKLKD" localSheetId="16" hidden="1">{#N/A,#N/A,FALSE,"RGD$";#N/A,#N/A,FALSE,"BG$";#N/A,#N/A,FALSE,"FC$"}</definedName>
    <definedName name="SKLKD" localSheetId="41" hidden="1">{#N/A,#N/A,FALSE,"RGD$";#N/A,#N/A,FALSE,"BG$";#N/A,#N/A,FALSE,"FC$"}</definedName>
    <definedName name="SKLKD" localSheetId="8" hidden="1">{#N/A,#N/A,FALSE,"RGD$";#N/A,#N/A,FALSE,"BG$";#N/A,#N/A,FALSE,"FC$"}</definedName>
    <definedName name="SKLKD" localSheetId="7" hidden="1">{#N/A,#N/A,FALSE,"RGD$";#N/A,#N/A,FALSE,"BG$";#N/A,#N/A,FALSE,"FC$"}</definedName>
    <definedName name="SKLKD" localSheetId="10" hidden="1">{#N/A,#N/A,FALSE,"RGD$";#N/A,#N/A,FALSE,"BG$";#N/A,#N/A,FALSE,"FC$"}</definedName>
    <definedName name="SKLKD" localSheetId="9" hidden="1">{#N/A,#N/A,FALSE,"RGD$";#N/A,#N/A,FALSE,"BG$";#N/A,#N/A,FALSE,"FC$"}</definedName>
    <definedName name="SKLKD" localSheetId="11" hidden="1">{#N/A,#N/A,FALSE,"RGD$";#N/A,#N/A,FALSE,"BG$";#N/A,#N/A,FALSE,"FC$"}</definedName>
    <definedName name="SKLKD" localSheetId="26" hidden="1">{#N/A,#N/A,FALSE,"RGD$";#N/A,#N/A,FALSE,"BG$";#N/A,#N/A,FALSE,"FC$"}</definedName>
    <definedName name="SKLKD" localSheetId="23" hidden="1">{#N/A,#N/A,FALSE,"RGD$";#N/A,#N/A,FALSE,"BG$";#N/A,#N/A,FALSE,"FC$"}</definedName>
    <definedName name="SKLKD" localSheetId="40" hidden="1">{#N/A,#N/A,FALSE,"RGD$";#N/A,#N/A,FALSE,"BG$";#N/A,#N/A,FALSE,"FC$"}</definedName>
    <definedName name="SKLKD" localSheetId="29" hidden="1">{#N/A,#N/A,FALSE,"RGD$";#N/A,#N/A,FALSE,"BG$";#N/A,#N/A,FALSE,"FC$"}</definedName>
    <definedName name="SKLKD" hidden="1">{#N/A,#N/A,FALSE,"RGD$";#N/A,#N/A,FALSE,"BG$";#N/A,#N/A,FALSE,"FC$"}</definedName>
    <definedName name="SKNOV00">'[35]Tabelas Skol'!$B$102:$AD$125</definedName>
    <definedName name="SKOL">[52]Principal!$C$11</definedName>
    <definedName name="SKOUT00">'[35]Tabelas Skol'!$B$77:$AD$100</definedName>
    <definedName name="SKSET00">'[35]Tabelas Skol'!$B$52:$AD$75</definedName>
    <definedName name="SKU.brand">[269]Hidden!$F$11</definedName>
    <definedName name="SKU.Cons_Pack">[11]Hidden!$F$11</definedName>
    <definedName name="SLA" localSheetId="17">#REF!</definedName>
    <definedName name="SLA" localSheetId="18">#REF!</definedName>
    <definedName name="SLA" localSheetId="37">#REF!</definedName>
    <definedName name="SLA" localSheetId="20">#REF!</definedName>
    <definedName name="SLA" localSheetId="4">#REF!</definedName>
    <definedName name="SLA" localSheetId="15">#REF!</definedName>
    <definedName name="SLA" localSheetId="36">#REF!</definedName>
    <definedName name="SLA" localSheetId="16">#REF!</definedName>
    <definedName name="SLA" localSheetId="8">#REF!</definedName>
    <definedName name="SLA" localSheetId="10">#REF!</definedName>
    <definedName name="SLA" localSheetId="11">#REF!</definedName>
    <definedName name="SLA">#REF!</definedName>
    <definedName name="slov" localSheetId="17"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18"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37"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33"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20"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6"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15"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36"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16"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41"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7"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9"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23"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40" hidden="1">{"04-12brpr",#N/A,FALSE,"Total jan-dec";"05brpr",#N/A,FALSE,"Total jan-dec";"07brpr",#N/A,FALSE,"Total jan-dec";"01-12absdet",#N/A,FALSE,"Total jan-dec";"01-12abs",#N/A,FALSE,"Total jan-dec";"04-12abs",#N/A,FALSE,"Total jan-dec";"04-12absdet",#N/A,FALSE,"Total jan-dec";"01-12hl",#N/A,FALSE,"Total jan-dec";"04-12HL",#N/A,FALSE,"Total jan-dec"}</definedName>
    <definedName name="slov"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slov"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17"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18"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37"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33"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20"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6"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15"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36"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16"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41"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7"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9"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23"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40" hidden="1">{"04-12brpr",#N/A,FALSE,"Total jan-dec";"05brpr",#N/A,FALSE,"Total jan-dec";"07brpr",#N/A,FALSE,"Total jan-dec";"01-12absdet",#N/A,FALSE,"Total jan-dec";"01-12abs",#N/A,FALSE,"Total jan-dec";"04-12abs",#N/A,FALSE,"Total jan-dec";"04-12absdet",#N/A,FALSE,"Total jan-dec";"01-12hl",#N/A,FALSE,"Total jan-dec";"04-12HL",#N/A,FALSE,"Total jan-dec"}</definedName>
    <definedName name="slovx"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slovx" hidden="1">{"04-12brpr",#N/A,FALSE,"Total jan-dec";"05brpr",#N/A,FALSE,"Total jan-dec";"07brpr",#N/A,FALSE,"Total jan-dec";"01-12absdet",#N/A,FALSE,"Total jan-dec";"01-12abs",#N/A,FALSE,"Total jan-dec";"04-12abs",#N/A,FALSE,"Total jan-dec";"04-12absdet",#N/A,FALSE,"Total jan-dec";"01-12hl",#N/A,FALSE,"Total jan-dec";"04-12HL",#N/A,FALSE,"Total jan-dec"}</definedName>
    <definedName name="slsa" localSheetId="17" hidden="1">{#N/A,#N/A,FALSE,"PRECIO FULL";#N/A,#N/A,FALSE,"LARA";#N/A,#N/A,FALSE,"CARACAS";#N/A,#N/A,FALSE,"DISBRACENTRO";#N/A,#N/A,FALSE,"ANDES";#N/A,#N/A,FALSE,"MAR CARIBE";#N/A,#N/A,FALSE,"RIO BEER";#N/A,#N/A,FALSE,"DISBRAH"}</definedName>
    <definedName name="slsa" localSheetId="18" hidden="1">{#N/A,#N/A,FALSE,"PRECIO FULL";#N/A,#N/A,FALSE,"LARA";#N/A,#N/A,FALSE,"CARACAS";#N/A,#N/A,FALSE,"DISBRACENTRO";#N/A,#N/A,FALSE,"ANDES";#N/A,#N/A,FALSE,"MAR CARIBE";#N/A,#N/A,FALSE,"RIO BEER";#N/A,#N/A,FALSE,"DISBRAH"}</definedName>
    <definedName name="slsa" localSheetId="37" hidden="1">{#N/A,#N/A,FALSE,"PRECIO FULL";#N/A,#N/A,FALSE,"LARA";#N/A,#N/A,FALSE,"CARACAS";#N/A,#N/A,FALSE,"DISBRACENTRO";#N/A,#N/A,FALSE,"ANDES";#N/A,#N/A,FALSE,"MAR CARIBE";#N/A,#N/A,FALSE,"RIO BEER";#N/A,#N/A,FALSE,"DISBRAH"}</definedName>
    <definedName name="slsa" localSheetId="33" hidden="1">{#N/A,#N/A,FALSE,"PRECIO FULL";#N/A,#N/A,FALSE,"LARA";#N/A,#N/A,FALSE,"CARACAS";#N/A,#N/A,FALSE,"DISBRACENTRO";#N/A,#N/A,FALSE,"ANDES";#N/A,#N/A,FALSE,"MAR CARIBE";#N/A,#N/A,FALSE,"RIO BEER";#N/A,#N/A,FALSE,"DISBRAH"}</definedName>
    <definedName name="slsa" localSheetId="20" hidden="1">{#N/A,#N/A,FALSE,"PRECIO FULL";#N/A,#N/A,FALSE,"LARA";#N/A,#N/A,FALSE,"CARACAS";#N/A,#N/A,FALSE,"DISBRACENTRO";#N/A,#N/A,FALSE,"ANDES";#N/A,#N/A,FALSE,"MAR CARIBE";#N/A,#N/A,FALSE,"RIO BEER";#N/A,#N/A,FALSE,"DISBRAH"}</definedName>
    <definedName name="slsa" localSheetId="6" hidden="1">{#N/A,#N/A,FALSE,"PRECIO FULL";#N/A,#N/A,FALSE,"LARA";#N/A,#N/A,FALSE,"CARACAS";#N/A,#N/A,FALSE,"DISBRACENTRO";#N/A,#N/A,FALSE,"ANDES";#N/A,#N/A,FALSE,"MAR CARIBE";#N/A,#N/A,FALSE,"RIO BEER";#N/A,#N/A,FALSE,"DISBRAH"}</definedName>
    <definedName name="slsa" localSheetId="4" hidden="1">{#N/A,#N/A,FALSE,"PRECIO FULL";#N/A,#N/A,FALSE,"LARA";#N/A,#N/A,FALSE,"CARACAS";#N/A,#N/A,FALSE,"DISBRACENTRO";#N/A,#N/A,FALSE,"ANDES";#N/A,#N/A,FALSE,"MAR CARIBE";#N/A,#N/A,FALSE,"RIO BEER";#N/A,#N/A,FALSE,"DISBRAH"}</definedName>
    <definedName name="slsa" localSheetId="15" hidden="1">{#N/A,#N/A,FALSE,"PRECIO FULL";#N/A,#N/A,FALSE,"LARA";#N/A,#N/A,FALSE,"CARACAS";#N/A,#N/A,FALSE,"DISBRACENTRO";#N/A,#N/A,FALSE,"ANDES";#N/A,#N/A,FALSE,"MAR CARIBE";#N/A,#N/A,FALSE,"RIO BEER";#N/A,#N/A,FALSE,"DISBRAH"}</definedName>
    <definedName name="slsa" localSheetId="36" hidden="1">{#N/A,#N/A,FALSE,"PRECIO FULL";#N/A,#N/A,FALSE,"LARA";#N/A,#N/A,FALSE,"CARACAS";#N/A,#N/A,FALSE,"DISBRACENTRO";#N/A,#N/A,FALSE,"ANDES";#N/A,#N/A,FALSE,"MAR CARIBE";#N/A,#N/A,FALSE,"RIO BEER";#N/A,#N/A,FALSE,"DISBRAH"}</definedName>
    <definedName name="slsa" localSheetId="16" hidden="1">{#N/A,#N/A,FALSE,"PRECIO FULL";#N/A,#N/A,FALSE,"LARA";#N/A,#N/A,FALSE,"CARACAS";#N/A,#N/A,FALSE,"DISBRACENTRO";#N/A,#N/A,FALSE,"ANDES";#N/A,#N/A,FALSE,"MAR CARIBE";#N/A,#N/A,FALSE,"RIO BEER";#N/A,#N/A,FALSE,"DISBRAH"}</definedName>
    <definedName name="slsa" localSheetId="41" hidden="1">{#N/A,#N/A,FALSE,"PRECIO FULL";#N/A,#N/A,FALSE,"LARA";#N/A,#N/A,FALSE,"CARACAS";#N/A,#N/A,FALSE,"DISBRACENTRO";#N/A,#N/A,FALSE,"ANDES";#N/A,#N/A,FALSE,"MAR CARIBE";#N/A,#N/A,FALSE,"RIO BEER";#N/A,#N/A,FALSE,"DISBRAH"}</definedName>
    <definedName name="slsa" localSheetId="8" hidden="1">{#N/A,#N/A,FALSE,"PRECIO FULL";#N/A,#N/A,FALSE,"LARA";#N/A,#N/A,FALSE,"CARACAS";#N/A,#N/A,FALSE,"DISBRACENTRO";#N/A,#N/A,FALSE,"ANDES";#N/A,#N/A,FALSE,"MAR CARIBE";#N/A,#N/A,FALSE,"RIO BEER";#N/A,#N/A,FALSE,"DISBRAH"}</definedName>
    <definedName name="slsa" localSheetId="7" hidden="1">{#N/A,#N/A,FALSE,"PRECIO FULL";#N/A,#N/A,FALSE,"LARA";#N/A,#N/A,FALSE,"CARACAS";#N/A,#N/A,FALSE,"DISBRACENTRO";#N/A,#N/A,FALSE,"ANDES";#N/A,#N/A,FALSE,"MAR CARIBE";#N/A,#N/A,FALSE,"RIO BEER";#N/A,#N/A,FALSE,"DISBRAH"}</definedName>
    <definedName name="slsa" localSheetId="10" hidden="1">{#N/A,#N/A,FALSE,"PRECIO FULL";#N/A,#N/A,FALSE,"LARA";#N/A,#N/A,FALSE,"CARACAS";#N/A,#N/A,FALSE,"DISBRACENTRO";#N/A,#N/A,FALSE,"ANDES";#N/A,#N/A,FALSE,"MAR CARIBE";#N/A,#N/A,FALSE,"RIO BEER";#N/A,#N/A,FALSE,"DISBRAH"}</definedName>
    <definedName name="slsa" localSheetId="9" hidden="1">{#N/A,#N/A,FALSE,"PRECIO FULL";#N/A,#N/A,FALSE,"LARA";#N/A,#N/A,FALSE,"CARACAS";#N/A,#N/A,FALSE,"DISBRACENTRO";#N/A,#N/A,FALSE,"ANDES";#N/A,#N/A,FALSE,"MAR CARIBE";#N/A,#N/A,FALSE,"RIO BEER";#N/A,#N/A,FALSE,"DISBRAH"}</definedName>
    <definedName name="slsa" localSheetId="11" hidden="1">{#N/A,#N/A,FALSE,"PRECIO FULL";#N/A,#N/A,FALSE,"LARA";#N/A,#N/A,FALSE,"CARACAS";#N/A,#N/A,FALSE,"DISBRACENTRO";#N/A,#N/A,FALSE,"ANDES";#N/A,#N/A,FALSE,"MAR CARIBE";#N/A,#N/A,FALSE,"RIO BEER";#N/A,#N/A,FALSE,"DISBRAH"}</definedName>
    <definedName name="slsa" localSheetId="26" hidden="1">{#N/A,#N/A,FALSE,"PRECIO FULL";#N/A,#N/A,FALSE,"LARA";#N/A,#N/A,FALSE,"CARACAS";#N/A,#N/A,FALSE,"DISBRACENTRO";#N/A,#N/A,FALSE,"ANDES";#N/A,#N/A,FALSE,"MAR CARIBE";#N/A,#N/A,FALSE,"RIO BEER";#N/A,#N/A,FALSE,"DISBRAH"}</definedName>
    <definedName name="slsa" localSheetId="23" hidden="1">{#N/A,#N/A,FALSE,"PRECIO FULL";#N/A,#N/A,FALSE,"LARA";#N/A,#N/A,FALSE,"CARACAS";#N/A,#N/A,FALSE,"DISBRACENTRO";#N/A,#N/A,FALSE,"ANDES";#N/A,#N/A,FALSE,"MAR CARIBE";#N/A,#N/A,FALSE,"RIO BEER";#N/A,#N/A,FALSE,"DISBRAH"}</definedName>
    <definedName name="slsa" localSheetId="40" hidden="1">{#N/A,#N/A,FALSE,"PRECIO FULL";#N/A,#N/A,FALSE,"LARA";#N/A,#N/A,FALSE,"CARACAS";#N/A,#N/A,FALSE,"DISBRACENTRO";#N/A,#N/A,FALSE,"ANDES";#N/A,#N/A,FALSE,"MAR CARIBE";#N/A,#N/A,FALSE,"RIO BEER";#N/A,#N/A,FALSE,"DISBRAH"}</definedName>
    <definedName name="slsa" localSheetId="29" hidden="1">{#N/A,#N/A,FALSE,"PRECIO FULL";#N/A,#N/A,FALSE,"LARA";#N/A,#N/A,FALSE,"CARACAS";#N/A,#N/A,FALSE,"DISBRACENTRO";#N/A,#N/A,FALSE,"ANDES";#N/A,#N/A,FALSE,"MAR CARIBE";#N/A,#N/A,FALSE,"RIO BEER";#N/A,#N/A,FALSE,"DISBRAH"}</definedName>
    <definedName name="slsa" hidden="1">{#N/A,#N/A,FALSE,"PRECIO FULL";#N/A,#N/A,FALSE,"LARA";#N/A,#N/A,FALSE,"CARACAS";#N/A,#N/A,FALSE,"DISBRACENTRO";#N/A,#N/A,FALSE,"ANDES";#N/A,#N/A,FALSE,"MAR CARIBE";#N/A,#N/A,FALSE,"RIO BEER";#N/A,#N/A,FALSE,"DISBRAH"}</definedName>
    <definedName name="SLTax" localSheetId="17">#REF!</definedName>
    <definedName name="SLTax" localSheetId="18">#REF!</definedName>
    <definedName name="SLTax" localSheetId="37">#REF!</definedName>
    <definedName name="SLTax" localSheetId="20">#REF!</definedName>
    <definedName name="SLTax" localSheetId="4">#REF!</definedName>
    <definedName name="SLTax" localSheetId="15">#REF!</definedName>
    <definedName name="SLTax" localSheetId="36">#REF!</definedName>
    <definedName name="SLTax" localSheetId="16">#REF!</definedName>
    <definedName name="SLTax" localSheetId="8">#REF!</definedName>
    <definedName name="SLTax" localSheetId="10">#REF!</definedName>
    <definedName name="SLTax" localSheetId="11">#REF!</definedName>
    <definedName name="SLTax">#REF!</definedName>
    <definedName name="SM" localSheetId="17">#REF!</definedName>
    <definedName name="SM" localSheetId="18">#REF!</definedName>
    <definedName name="SM" localSheetId="37">#REF!</definedName>
    <definedName name="SM" localSheetId="20">#REF!</definedName>
    <definedName name="SM" localSheetId="4">#REF!</definedName>
    <definedName name="SM" localSheetId="15">#REF!</definedName>
    <definedName name="SM" localSheetId="36">#REF!</definedName>
    <definedName name="SM" localSheetId="16">#REF!</definedName>
    <definedName name="SM" localSheetId="8">#REF!</definedName>
    <definedName name="SM" localSheetId="10">#REF!</definedName>
    <definedName name="SM" localSheetId="11">#REF!</definedName>
    <definedName name="SM">#REF!</definedName>
    <definedName name="Small_Back_Click">#N/A</definedName>
    <definedName name="SMC" localSheetId="17">#REF!</definedName>
    <definedName name="SMC" localSheetId="18">#REF!</definedName>
    <definedName name="SMC" localSheetId="37">#REF!</definedName>
    <definedName name="SMC" localSheetId="20">#REF!</definedName>
    <definedName name="SMC" localSheetId="4">#REF!</definedName>
    <definedName name="SMC" localSheetId="15">#REF!</definedName>
    <definedName name="SMC" localSheetId="36">#REF!</definedName>
    <definedName name="SMC" localSheetId="16">#REF!</definedName>
    <definedName name="SMC" localSheetId="8">#REF!</definedName>
    <definedName name="SMC" localSheetId="10">#REF!</definedName>
    <definedName name="SMC" localSheetId="11">#REF!</definedName>
    <definedName name="SMC">#REF!</definedName>
    <definedName name="SNP">[41]PM!$A$25:$A$33</definedName>
    <definedName name="SNPADP_100">[41]RELATÓRIO!$T$21</definedName>
    <definedName name="SNPEntre_100">[41]RELATÓRIO!$T$20</definedName>
    <definedName name="SNPPCM_100">[41]RELATÓRIO!$T$22</definedName>
    <definedName name="SNPSMO_100">[41]RELATÓRIO!$T$23</definedName>
    <definedName name="SÑ" localSheetId="17" hidden="1">{"Cons_Occ_Lar",#N/A,FALSE,"márgenes";"Cen_met",#N/A,FALSE,"márgenes";"Ori_pl",#N/A,FALSE,"márgenes"}</definedName>
    <definedName name="SÑ" localSheetId="18" hidden="1">{"Cons_Occ_Lar",#N/A,FALSE,"márgenes";"Cen_met",#N/A,FALSE,"márgenes";"Ori_pl",#N/A,FALSE,"márgenes"}</definedName>
    <definedName name="SÑ" localSheetId="37" hidden="1">{"Cons_Occ_Lar",#N/A,FALSE,"márgenes";"Cen_met",#N/A,FALSE,"márgenes";"Ori_pl",#N/A,FALSE,"márgenes"}</definedName>
    <definedName name="SÑ" localSheetId="33" hidden="1">{"Cons_Occ_Lar",#N/A,FALSE,"márgenes";"Cen_met",#N/A,FALSE,"márgenes";"Ori_pl",#N/A,FALSE,"márgenes"}</definedName>
    <definedName name="SÑ" localSheetId="20" hidden="1">{"Cons_Occ_Lar",#N/A,FALSE,"márgenes";"Cen_met",#N/A,FALSE,"márgenes";"Ori_pl",#N/A,FALSE,"márgenes"}</definedName>
    <definedName name="SÑ" localSheetId="6" hidden="1">{"Cons_Occ_Lar",#N/A,FALSE,"márgenes";"Cen_met",#N/A,FALSE,"márgenes";"Ori_pl",#N/A,FALSE,"márgenes"}</definedName>
    <definedName name="SÑ" localSheetId="4" hidden="1">{"Cons_Occ_Lar",#N/A,FALSE,"márgenes";"Cen_met",#N/A,FALSE,"márgenes";"Ori_pl",#N/A,FALSE,"márgenes"}</definedName>
    <definedName name="SÑ" localSheetId="15" hidden="1">{"Cons_Occ_Lar",#N/A,FALSE,"márgenes";"Cen_met",#N/A,FALSE,"márgenes";"Ori_pl",#N/A,FALSE,"márgenes"}</definedName>
    <definedName name="SÑ" localSheetId="36" hidden="1">{"Cons_Occ_Lar",#N/A,FALSE,"márgenes";"Cen_met",#N/A,FALSE,"márgenes";"Ori_pl",#N/A,FALSE,"márgenes"}</definedName>
    <definedName name="SÑ" localSheetId="16" hidden="1">{"Cons_Occ_Lar",#N/A,FALSE,"márgenes";"Cen_met",#N/A,FALSE,"márgenes";"Ori_pl",#N/A,FALSE,"márgenes"}</definedName>
    <definedName name="SÑ" localSheetId="41" hidden="1">{"Cons_Occ_Lar",#N/A,FALSE,"márgenes";"Cen_met",#N/A,FALSE,"márgenes";"Ori_pl",#N/A,FALSE,"márgenes"}</definedName>
    <definedName name="SÑ" localSheetId="8" hidden="1">{"Cons_Occ_Lar",#N/A,FALSE,"márgenes";"Cen_met",#N/A,FALSE,"márgenes";"Ori_pl",#N/A,FALSE,"márgenes"}</definedName>
    <definedName name="SÑ" localSheetId="7" hidden="1">{"Cons_Occ_Lar",#N/A,FALSE,"márgenes";"Cen_met",#N/A,FALSE,"márgenes";"Ori_pl",#N/A,FALSE,"márgenes"}</definedName>
    <definedName name="SÑ" localSheetId="10" hidden="1">{"Cons_Occ_Lar",#N/A,FALSE,"márgenes";"Cen_met",#N/A,FALSE,"márgenes";"Ori_pl",#N/A,FALSE,"márgenes"}</definedName>
    <definedName name="SÑ" localSheetId="9" hidden="1">{"Cons_Occ_Lar",#N/A,FALSE,"márgenes";"Cen_met",#N/A,FALSE,"márgenes";"Ori_pl",#N/A,FALSE,"márgenes"}</definedName>
    <definedName name="SÑ" localSheetId="11" hidden="1">{"Cons_Occ_Lar",#N/A,FALSE,"márgenes";"Cen_met",#N/A,FALSE,"márgenes";"Ori_pl",#N/A,FALSE,"márgenes"}</definedName>
    <definedName name="SÑ" localSheetId="26" hidden="1">{"Cons_Occ_Lar",#N/A,FALSE,"márgenes";"Cen_met",#N/A,FALSE,"márgenes";"Ori_pl",#N/A,FALSE,"márgenes"}</definedName>
    <definedName name="SÑ" localSheetId="23" hidden="1">{"Cons_Occ_Lar",#N/A,FALSE,"márgenes";"Cen_met",#N/A,FALSE,"márgenes";"Ori_pl",#N/A,FALSE,"márgenes"}</definedName>
    <definedName name="SÑ" localSheetId="40" hidden="1">{"Cons_Occ_Lar",#N/A,FALSE,"márgenes";"Cen_met",#N/A,FALSE,"márgenes";"Ori_pl",#N/A,FALSE,"márgenes"}</definedName>
    <definedName name="SÑ" localSheetId="29" hidden="1">{"Cons_Occ_Lar",#N/A,FALSE,"márgenes";"Cen_met",#N/A,FALSE,"márgenes";"Ori_pl",#N/A,FALSE,"márgenes"}</definedName>
    <definedName name="SÑ" hidden="1">{"Cons_Occ_Lar",#N/A,FALSE,"márgenes";"Cen_met",#N/A,FALSE,"márgenes";"Ori_pl",#N/A,FALSE,"márgenes"}</definedName>
    <definedName name="so" localSheetId="17" hidden="1">{#N/A,#N/A,FALSE,"지침";#N/A,#N/A,FALSE,"환경분석";#N/A,#N/A,FALSE,"Sheet16"}</definedName>
    <definedName name="so" localSheetId="18" hidden="1">{#N/A,#N/A,FALSE,"지침";#N/A,#N/A,FALSE,"환경분석";#N/A,#N/A,FALSE,"Sheet16"}</definedName>
    <definedName name="so" localSheetId="37" hidden="1">{#N/A,#N/A,FALSE,"지침";#N/A,#N/A,FALSE,"환경분석";#N/A,#N/A,FALSE,"Sheet16"}</definedName>
    <definedName name="so" localSheetId="33" hidden="1">{#N/A,#N/A,FALSE,"지침";#N/A,#N/A,FALSE,"환경분석";#N/A,#N/A,FALSE,"Sheet16"}</definedName>
    <definedName name="so" localSheetId="20" hidden="1">{#N/A,#N/A,FALSE,"지침";#N/A,#N/A,FALSE,"환경분석";#N/A,#N/A,FALSE,"Sheet16"}</definedName>
    <definedName name="so" localSheetId="6" hidden="1">{#N/A,#N/A,FALSE,"지침";#N/A,#N/A,FALSE,"환경분석";#N/A,#N/A,FALSE,"Sheet16"}</definedName>
    <definedName name="so" localSheetId="4" hidden="1">{#N/A,#N/A,FALSE,"지침";#N/A,#N/A,FALSE,"환경분석";#N/A,#N/A,FALSE,"Sheet16"}</definedName>
    <definedName name="so" localSheetId="15" hidden="1">{#N/A,#N/A,FALSE,"지침";#N/A,#N/A,FALSE,"환경분석";#N/A,#N/A,FALSE,"Sheet16"}</definedName>
    <definedName name="so" localSheetId="36" hidden="1">{#N/A,#N/A,FALSE,"지침";#N/A,#N/A,FALSE,"환경분석";#N/A,#N/A,FALSE,"Sheet16"}</definedName>
    <definedName name="so" localSheetId="16" hidden="1">{#N/A,#N/A,FALSE,"지침";#N/A,#N/A,FALSE,"환경분석";#N/A,#N/A,FALSE,"Sheet16"}</definedName>
    <definedName name="so" localSheetId="41" hidden="1">{#N/A,#N/A,FALSE,"지침";#N/A,#N/A,FALSE,"환경분석";#N/A,#N/A,FALSE,"Sheet16"}</definedName>
    <definedName name="so" localSheetId="8" hidden="1">{#N/A,#N/A,FALSE,"지침";#N/A,#N/A,FALSE,"환경분석";#N/A,#N/A,FALSE,"Sheet16"}</definedName>
    <definedName name="so" localSheetId="7" hidden="1">{#N/A,#N/A,FALSE,"지침";#N/A,#N/A,FALSE,"환경분석";#N/A,#N/A,FALSE,"Sheet16"}</definedName>
    <definedName name="so" localSheetId="10" hidden="1">{#N/A,#N/A,FALSE,"지침";#N/A,#N/A,FALSE,"환경분석";#N/A,#N/A,FALSE,"Sheet16"}</definedName>
    <definedName name="so" localSheetId="9" hidden="1">{#N/A,#N/A,FALSE,"지침";#N/A,#N/A,FALSE,"환경분석";#N/A,#N/A,FALSE,"Sheet16"}</definedName>
    <definedName name="so" localSheetId="11" hidden="1">{#N/A,#N/A,FALSE,"지침";#N/A,#N/A,FALSE,"환경분석";#N/A,#N/A,FALSE,"Sheet16"}</definedName>
    <definedName name="so" localSheetId="26" hidden="1">{#N/A,#N/A,FALSE,"지침";#N/A,#N/A,FALSE,"환경분석";#N/A,#N/A,FALSE,"Sheet16"}</definedName>
    <definedName name="so" localSheetId="23" hidden="1">{#N/A,#N/A,FALSE,"지침";#N/A,#N/A,FALSE,"환경분석";#N/A,#N/A,FALSE,"Sheet16"}</definedName>
    <definedName name="so" localSheetId="40" hidden="1">{#N/A,#N/A,FALSE,"지침";#N/A,#N/A,FALSE,"환경분석";#N/A,#N/A,FALSE,"Sheet16"}</definedName>
    <definedName name="so" localSheetId="29" hidden="1">{#N/A,#N/A,FALSE,"지침";#N/A,#N/A,FALSE,"환경분석";#N/A,#N/A,FALSE,"Sheet16"}</definedName>
    <definedName name="so" hidden="1">{#N/A,#N/A,FALSE,"지침";#N/A,#N/A,FALSE,"환경분석";#N/A,#N/A,FALSE,"Sheet16"}</definedName>
    <definedName name="Soda" localSheetId="17" hidden="1">{"'171'!$A$1:$Z$50"}</definedName>
    <definedName name="Soda" localSheetId="18" hidden="1">{"'171'!$A$1:$Z$50"}</definedName>
    <definedName name="Soda" localSheetId="37" hidden="1">{"'171'!$A$1:$Z$50"}</definedName>
    <definedName name="Soda" localSheetId="33" hidden="1">{"'171'!$A$1:$Z$50"}</definedName>
    <definedName name="Soda" localSheetId="20" hidden="1">{"'171'!$A$1:$Z$50"}</definedName>
    <definedName name="Soda" localSheetId="6" hidden="1">{"'171'!$A$1:$Z$50"}</definedName>
    <definedName name="Soda" localSheetId="4" hidden="1">{"'171'!$A$1:$Z$50"}</definedName>
    <definedName name="Soda" localSheetId="15" hidden="1">{"'171'!$A$1:$Z$50"}</definedName>
    <definedName name="Soda" localSheetId="36" hidden="1">{"'171'!$A$1:$Z$50"}</definedName>
    <definedName name="Soda" localSheetId="16" hidden="1">{"'171'!$A$1:$Z$50"}</definedName>
    <definedName name="Soda" localSheetId="41" hidden="1">{"'171'!$A$1:$Z$50"}</definedName>
    <definedName name="Soda" localSheetId="8" hidden="1">{"'171'!$A$1:$Z$50"}</definedName>
    <definedName name="Soda" localSheetId="7" hidden="1">{"'171'!$A$1:$Z$50"}</definedName>
    <definedName name="Soda" localSheetId="10" hidden="1">{"'171'!$A$1:$Z$50"}</definedName>
    <definedName name="Soda" localSheetId="9" hidden="1">{"'171'!$A$1:$Z$50"}</definedName>
    <definedName name="Soda" localSheetId="11" hidden="1">{"'171'!$A$1:$Z$50"}</definedName>
    <definedName name="Soda" localSheetId="26" hidden="1">{"'171'!$A$1:$Z$50"}</definedName>
    <definedName name="Soda" localSheetId="23" hidden="1">{"'171'!$A$1:$Z$50"}</definedName>
    <definedName name="Soda" localSheetId="40" hidden="1">{"'171'!$A$1:$Z$50"}</definedName>
    <definedName name="Soda" localSheetId="29" hidden="1">{"'171'!$A$1:$Z$50"}</definedName>
    <definedName name="Soda" hidden="1">{"'171'!$A$1:$Z$50"}</definedName>
    <definedName name="Soft" localSheetId="17" hidden="1">{"det (May)",#N/A,FALSE,"June";"sum (MAY YTD)",#N/A,FALSE,"June YTD"}</definedName>
    <definedName name="Soft" localSheetId="18" hidden="1">{"det (May)",#N/A,FALSE,"June";"sum (MAY YTD)",#N/A,FALSE,"June YTD"}</definedName>
    <definedName name="Soft" localSheetId="37" hidden="1">{"det (May)",#N/A,FALSE,"June";"sum (MAY YTD)",#N/A,FALSE,"June YTD"}</definedName>
    <definedName name="Soft" localSheetId="33" hidden="1">{"det (May)",#N/A,FALSE,"June";"sum (MAY YTD)",#N/A,FALSE,"June YTD"}</definedName>
    <definedName name="Soft" localSheetId="20" hidden="1">{"det (May)",#N/A,FALSE,"June";"sum (MAY YTD)",#N/A,FALSE,"June YTD"}</definedName>
    <definedName name="Soft" localSheetId="6" hidden="1">{"det (May)",#N/A,FALSE,"June";"sum (MAY YTD)",#N/A,FALSE,"June YTD"}</definedName>
    <definedName name="Soft" localSheetId="4" hidden="1">{"det (May)",#N/A,FALSE,"June";"sum (MAY YTD)",#N/A,FALSE,"June YTD"}</definedName>
    <definedName name="Soft" localSheetId="15" hidden="1">{"det (May)",#N/A,FALSE,"June";"sum (MAY YTD)",#N/A,FALSE,"June YTD"}</definedName>
    <definedName name="Soft" localSheetId="36" hidden="1">{"det (May)",#N/A,FALSE,"June";"sum (MAY YTD)",#N/A,FALSE,"June YTD"}</definedName>
    <definedName name="Soft" localSheetId="16" hidden="1">{"det (May)",#N/A,FALSE,"June";"sum (MAY YTD)",#N/A,FALSE,"June YTD"}</definedName>
    <definedName name="Soft" localSheetId="41" hidden="1">{"det (May)",#N/A,FALSE,"June";"sum (MAY YTD)",#N/A,FALSE,"June YTD"}</definedName>
    <definedName name="Soft" localSheetId="8" hidden="1">{"det (May)",#N/A,FALSE,"June";"sum (MAY YTD)",#N/A,FALSE,"June YTD"}</definedName>
    <definedName name="Soft" localSheetId="7" hidden="1">{"det (May)",#N/A,FALSE,"June";"sum (MAY YTD)",#N/A,FALSE,"June YTD"}</definedName>
    <definedName name="Soft" localSheetId="10" hidden="1">{"det (May)",#N/A,FALSE,"June";"sum (MAY YTD)",#N/A,FALSE,"June YTD"}</definedName>
    <definedName name="Soft" localSheetId="9" hidden="1">{"det (May)",#N/A,FALSE,"June";"sum (MAY YTD)",#N/A,FALSE,"June YTD"}</definedName>
    <definedName name="Soft" localSheetId="11" hidden="1">{"det (May)",#N/A,FALSE,"June";"sum (MAY YTD)",#N/A,FALSE,"June YTD"}</definedName>
    <definedName name="Soft" localSheetId="26" hidden="1">{"det (May)",#N/A,FALSE,"June";"sum (MAY YTD)",#N/A,FALSE,"June YTD"}</definedName>
    <definedName name="Soft" localSheetId="23" hidden="1">{"det (May)",#N/A,FALSE,"June";"sum (MAY YTD)",#N/A,FALSE,"June YTD"}</definedName>
    <definedName name="Soft" localSheetId="40" hidden="1">{"det (May)",#N/A,FALSE,"June";"sum (MAY YTD)",#N/A,FALSE,"June YTD"}</definedName>
    <definedName name="Soft" localSheetId="29" hidden="1">{"det (May)",#N/A,FALSE,"June";"sum (MAY YTD)",#N/A,FALSE,"June YTD"}</definedName>
    <definedName name="Soft" hidden="1">{"det (May)",#N/A,FALSE,"June";"sum (MAY YTD)",#N/A,FALSE,"June YTD"}</definedName>
    <definedName name="SoftAuthor" localSheetId="17">#REF!</definedName>
    <definedName name="SoftAuthor" localSheetId="18">#REF!</definedName>
    <definedName name="SoftAuthor" localSheetId="37">#REF!</definedName>
    <definedName name="SoftAuthor" localSheetId="20">#REF!</definedName>
    <definedName name="SoftAuthor" localSheetId="4">#REF!</definedName>
    <definedName name="SoftAuthor" localSheetId="15">#REF!</definedName>
    <definedName name="SoftAuthor" localSheetId="36">#REF!</definedName>
    <definedName name="SoftAuthor" localSheetId="16">#REF!</definedName>
    <definedName name="SoftAuthor" localSheetId="8">#REF!</definedName>
    <definedName name="SoftAuthor" localSheetId="10">#REF!</definedName>
    <definedName name="SoftAuthor" localSheetId="11">#REF!</definedName>
    <definedName name="SoftAuthor">#REF!</definedName>
    <definedName name="SoftComments" localSheetId="17">#REF!</definedName>
    <definedName name="SoftComments" localSheetId="18">#REF!</definedName>
    <definedName name="SoftComments" localSheetId="37">#REF!</definedName>
    <definedName name="SoftComments" localSheetId="20">#REF!</definedName>
    <definedName name="SoftComments" localSheetId="4">#REF!</definedName>
    <definedName name="SoftComments" localSheetId="15">#REF!</definedName>
    <definedName name="SoftComments" localSheetId="36">#REF!</definedName>
    <definedName name="SoftComments" localSheetId="16">#REF!</definedName>
    <definedName name="SoftComments" localSheetId="8">#REF!</definedName>
    <definedName name="SoftComments" localSheetId="10">#REF!</definedName>
    <definedName name="SoftComments" localSheetId="11">#REF!</definedName>
    <definedName name="SoftComments">#REF!</definedName>
    <definedName name="SoftKeyWords" localSheetId="17">#REF!</definedName>
    <definedName name="SoftKeyWords" localSheetId="18">#REF!</definedName>
    <definedName name="SoftKeyWords" localSheetId="37">#REF!</definedName>
    <definedName name="SoftKeyWords" localSheetId="20">#REF!</definedName>
    <definedName name="SoftKeyWords" localSheetId="4">#REF!</definedName>
    <definedName name="SoftKeyWords" localSheetId="15">#REF!</definedName>
    <definedName name="SoftKeyWords" localSheetId="36">#REF!</definedName>
    <definedName name="SoftKeyWords" localSheetId="16">#REF!</definedName>
    <definedName name="SoftKeyWords" localSheetId="8">#REF!</definedName>
    <definedName name="SoftKeyWords" localSheetId="10">#REF!</definedName>
    <definedName name="SoftKeyWords" localSheetId="11">#REF!</definedName>
    <definedName name="SoftKeyWords">#REF!</definedName>
    <definedName name="SoftSubject" localSheetId="17">#REF!</definedName>
    <definedName name="SoftSubject" localSheetId="18">#REF!</definedName>
    <definedName name="SoftSubject" localSheetId="37">#REF!</definedName>
    <definedName name="SoftSubject" localSheetId="20">#REF!</definedName>
    <definedName name="SoftSubject" localSheetId="4">#REF!</definedName>
    <definedName name="SoftSubject" localSheetId="15">#REF!</definedName>
    <definedName name="SoftSubject" localSheetId="36">#REF!</definedName>
    <definedName name="SoftSubject" localSheetId="16">#REF!</definedName>
    <definedName name="SoftSubject" localSheetId="8">#REF!</definedName>
    <definedName name="SoftSubject" localSheetId="10">#REF!</definedName>
    <definedName name="SoftSubject" localSheetId="11">#REF!</definedName>
    <definedName name="SoftSubject">#REF!</definedName>
    <definedName name="SoftTitle" localSheetId="17">#REF!</definedName>
    <definedName name="SoftTitle" localSheetId="18">#REF!</definedName>
    <definedName name="SoftTitle" localSheetId="37">#REF!</definedName>
    <definedName name="SoftTitle" localSheetId="20">#REF!</definedName>
    <definedName name="SoftTitle" localSheetId="4">#REF!</definedName>
    <definedName name="SoftTitle" localSheetId="15">#REF!</definedName>
    <definedName name="SoftTitle" localSheetId="36">#REF!</definedName>
    <definedName name="SoftTitle" localSheetId="16">#REF!</definedName>
    <definedName name="SoftTitle" localSheetId="8">#REF!</definedName>
    <definedName name="SoftTitle" localSheetId="10">#REF!</definedName>
    <definedName name="SoftTitle" localSheetId="11">#REF!</definedName>
    <definedName name="SoftTitle">#REF!</definedName>
    <definedName name="softx" localSheetId="17" hidden="1">{"det (May)",#N/A,FALSE,"June";"sum (MAY YTD)",#N/A,FALSE,"June YTD"}</definedName>
    <definedName name="softx" localSheetId="18" hidden="1">{"det (May)",#N/A,FALSE,"June";"sum (MAY YTD)",#N/A,FALSE,"June YTD"}</definedName>
    <definedName name="softx" localSheetId="37" hidden="1">{"det (May)",#N/A,FALSE,"June";"sum (MAY YTD)",#N/A,FALSE,"June YTD"}</definedName>
    <definedName name="softx" localSheetId="33" hidden="1">{"det (May)",#N/A,FALSE,"June";"sum (MAY YTD)",#N/A,FALSE,"June YTD"}</definedName>
    <definedName name="softx" localSheetId="20" hidden="1">{"det (May)",#N/A,FALSE,"June";"sum (MAY YTD)",#N/A,FALSE,"June YTD"}</definedName>
    <definedName name="softx" localSheetId="6" hidden="1">{"det (May)",#N/A,FALSE,"June";"sum (MAY YTD)",#N/A,FALSE,"June YTD"}</definedName>
    <definedName name="softx" localSheetId="4" hidden="1">{"det (May)",#N/A,FALSE,"June";"sum (MAY YTD)",#N/A,FALSE,"June YTD"}</definedName>
    <definedName name="softx" localSheetId="15" hidden="1">{"det (May)",#N/A,FALSE,"June";"sum (MAY YTD)",#N/A,FALSE,"June YTD"}</definedName>
    <definedName name="softx" localSheetId="36" hidden="1">{"det (May)",#N/A,FALSE,"June";"sum (MAY YTD)",#N/A,FALSE,"June YTD"}</definedName>
    <definedName name="softx" localSheetId="16" hidden="1">{"det (May)",#N/A,FALSE,"June";"sum (MAY YTD)",#N/A,FALSE,"June YTD"}</definedName>
    <definedName name="softx" localSheetId="41" hidden="1">{"det (May)",#N/A,FALSE,"June";"sum (MAY YTD)",#N/A,FALSE,"June YTD"}</definedName>
    <definedName name="softx" localSheetId="8" hidden="1">{"det (May)",#N/A,FALSE,"June";"sum (MAY YTD)",#N/A,FALSE,"June YTD"}</definedName>
    <definedName name="softx" localSheetId="7" hidden="1">{"det (May)",#N/A,FALSE,"June";"sum (MAY YTD)",#N/A,FALSE,"June YTD"}</definedName>
    <definedName name="softx" localSheetId="10" hidden="1">{"det (May)",#N/A,FALSE,"June";"sum (MAY YTD)",#N/A,FALSE,"June YTD"}</definedName>
    <definedName name="softx" localSheetId="9" hidden="1">{"det (May)",#N/A,FALSE,"June";"sum (MAY YTD)",#N/A,FALSE,"June YTD"}</definedName>
    <definedName name="softx" localSheetId="11" hidden="1">{"det (May)",#N/A,FALSE,"June";"sum (MAY YTD)",#N/A,FALSE,"June YTD"}</definedName>
    <definedName name="softx" localSheetId="26" hidden="1">{"det (May)",#N/A,FALSE,"June";"sum (MAY YTD)",#N/A,FALSE,"June YTD"}</definedName>
    <definedName name="softx" localSheetId="23" hidden="1">{"det (May)",#N/A,FALSE,"June";"sum (MAY YTD)",#N/A,FALSE,"June YTD"}</definedName>
    <definedName name="softx" localSheetId="40" hidden="1">{"det (May)",#N/A,FALSE,"June";"sum (MAY YTD)",#N/A,FALSE,"June YTD"}</definedName>
    <definedName name="softx" localSheetId="29" hidden="1">{"det (May)",#N/A,FALSE,"June";"sum (MAY YTD)",#N/A,FALSE,"June YTD"}</definedName>
    <definedName name="softx" hidden="1">{"det (May)",#N/A,FALSE,"June";"sum (MAY YTD)",#N/A,FALSE,"June YTD"}</definedName>
    <definedName name="SOLA" localSheetId="17">#REF!</definedName>
    <definedName name="SOLA" localSheetId="18">#REF!</definedName>
    <definedName name="SOLA" localSheetId="37">#REF!</definedName>
    <definedName name="SOLA" localSheetId="20">#REF!</definedName>
    <definedName name="SOLA" localSheetId="4">#REF!</definedName>
    <definedName name="SOLA" localSheetId="15">#REF!</definedName>
    <definedName name="SOLA" localSheetId="36">#REF!</definedName>
    <definedName name="SOLA" localSheetId="16">#REF!</definedName>
    <definedName name="SOLA" localSheetId="8">#REF!</definedName>
    <definedName name="SOLA" localSheetId="10">#REF!</definedName>
    <definedName name="SOLA" localSheetId="11">#REF!</definedName>
    <definedName name="SOLA">#REF!</definedName>
    <definedName name="sortcol" localSheetId="17">#REF!</definedName>
    <definedName name="sortcol" localSheetId="18">#REF!</definedName>
    <definedName name="sortcol" localSheetId="37">#REF!</definedName>
    <definedName name="sortcol" localSheetId="20">#REF!</definedName>
    <definedName name="sortcol" localSheetId="4">#REF!</definedName>
    <definedName name="sortcol" localSheetId="15">#REF!</definedName>
    <definedName name="sortcol" localSheetId="36">#REF!</definedName>
    <definedName name="sortcol" localSheetId="16">#REF!</definedName>
    <definedName name="sortcol" localSheetId="8">#REF!</definedName>
    <definedName name="sortcol" localSheetId="10">#REF!</definedName>
    <definedName name="sortcol" localSheetId="11">#REF!</definedName>
    <definedName name="sortcol">#REF!</definedName>
    <definedName name="SPaulo" localSheetId="37">[10]POA!#REF!</definedName>
    <definedName name="SPaulo" localSheetId="15">[10]POA!#REF!</definedName>
    <definedName name="SPaulo" localSheetId="36">[10]POA!#REF!</definedName>
    <definedName name="SPaulo" localSheetId="16">[10]POA!#REF!</definedName>
    <definedName name="SPaulo">[10]POA!#REF!</definedName>
    <definedName name="SPaulo1" localSheetId="37">[10]POA!#REF!</definedName>
    <definedName name="SPaulo1" localSheetId="15">[10]POA!#REF!</definedName>
    <definedName name="SPaulo1" localSheetId="36">[10]POA!#REF!</definedName>
    <definedName name="SPaulo1" localSheetId="16">[10]POA!#REF!</definedName>
    <definedName name="SPaulo1">[10]POA!#REF!</definedName>
    <definedName name="SPauloAcumulado" localSheetId="37">[10]POA!#REF!</definedName>
    <definedName name="SPauloAcumulado" localSheetId="15">[10]POA!#REF!</definedName>
    <definedName name="SPauloAcumulado" localSheetId="36">[10]POA!#REF!</definedName>
    <definedName name="SPauloAcumulado" localSheetId="16">[10]POA!#REF!</definedName>
    <definedName name="SPauloAcumulado">[10]POA!#REF!</definedName>
    <definedName name="SPauloAcumulado1" localSheetId="37">[10]POA!#REF!</definedName>
    <definedName name="SPauloAcumulado1" localSheetId="15">[10]POA!#REF!</definedName>
    <definedName name="SPauloAcumulado1" localSheetId="36">[10]POA!#REF!</definedName>
    <definedName name="SPauloAcumulado1" localSheetId="16">[10]POA!#REF!</definedName>
    <definedName name="SPauloAcumulado1">[10]POA!#REF!</definedName>
    <definedName name="SPC_Plan1_1" localSheetId="17">#REF!</definedName>
    <definedName name="SPC_Plan1_1" localSheetId="18">#REF!</definedName>
    <definedName name="SPC_Plan1_1" localSheetId="37">#REF!</definedName>
    <definedName name="SPC_Plan1_1" localSheetId="20">#REF!</definedName>
    <definedName name="SPC_Plan1_1" localSheetId="4">#REF!</definedName>
    <definedName name="SPC_Plan1_1" localSheetId="15">#REF!</definedName>
    <definedName name="SPC_Plan1_1" localSheetId="36">#REF!</definedName>
    <definedName name="SPC_Plan1_1" localSheetId="16">#REF!</definedName>
    <definedName name="SPC_Plan1_1" localSheetId="8">#REF!</definedName>
    <definedName name="SPC_Plan1_1" localSheetId="10">#REF!</definedName>
    <definedName name="SPC_Plan1_1" localSheetId="11">#REF!</definedName>
    <definedName name="SPC_Plan1_1">#REF!</definedName>
    <definedName name="SPC_Plan4_1" localSheetId="17">#REF!</definedName>
    <definedName name="SPC_Plan4_1" localSheetId="18">#REF!</definedName>
    <definedName name="SPC_Plan4_1" localSheetId="37">#REF!</definedName>
    <definedName name="SPC_Plan4_1" localSheetId="20">#REF!</definedName>
    <definedName name="SPC_Plan4_1" localSheetId="4">#REF!</definedName>
    <definedName name="SPC_Plan4_1" localSheetId="15">#REF!</definedName>
    <definedName name="SPC_Plan4_1" localSheetId="36">#REF!</definedName>
    <definedName name="SPC_Plan4_1" localSheetId="16">#REF!</definedName>
    <definedName name="SPC_Plan4_1" localSheetId="8">#REF!</definedName>
    <definedName name="SPC_Plan4_1" localSheetId="10">#REF!</definedName>
    <definedName name="SPC_Plan4_1" localSheetId="11">#REF!</definedName>
    <definedName name="SPC_Plan4_1">#REF!</definedName>
    <definedName name="SPC_Plan5_1" localSheetId="17">#REF!</definedName>
    <definedName name="SPC_Plan5_1" localSheetId="18">#REF!</definedName>
    <definedName name="SPC_Plan5_1" localSheetId="37">#REF!</definedName>
    <definedName name="SPC_Plan5_1" localSheetId="20">#REF!</definedName>
    <definedName name="SPC_Plan5_1" localSheetId="4">#REF!</definedName>
    <definedName name="SPC_Plan5_1" localSheetId="15">#REF!</definedName>
    <definedName name="SPC_Plan5_1" localSheetId="36">#REF!</definedName>
    <definedName name="SPC_Plan5_1" localSheetId="16">#REF!</definedName>
    <definedName name="SPC_Plan5_1" localSheetId="8">#REF!</definedName>
    <definedName name="SPC_Plan5_1" localSheetId="10">#REF!</definedName>
    <definedName name="SPC_Plan5_1" localSheetId="11">#REF!</definedName>
    <definedName name="SPC_Plan5_1">#REF!</definedName>
    <definedName name="SPC_Plan8_1" localSheetId="17">#REF!</definedName>
    <definedName name="SPC_Plan8_1" localSheetId="18">#REF!</definedName>
    <definedName name="SPC_Plan8_1" localSheetId="37">#REF!</definedName>
    <definedName name="SPC_Plan8_1" localSheetId="20">#REF!</definedName>
    <definedName name="SPC_Plan8_1" localSheetId="4">#REF!</definedName>
    <definedName name="SPC_Plan8_1" localSheetId="15">#REF!</definedName>
    <definedName name="SPC_Plan8_1" localSheetId="36">#REF!</definedName>
    <definedName name="SPC_Plan8_1" localSheetId="16">#REF!</definedName>
    <definedName name="SPC_Plan8_1" localSheetId="8">#REF!</definedName>
    <definedName name="SPC_Plan8_1" localSheetId="10">#REF!</definedName>
    <definedName name="SPC_Plan8_1" localSheetId="11">#REF!</definedName>
    <definedName name="SPC_Plan8_1">#REF!</definedName>
    <definedName name="SPOT_PROG" localSheetId="17">[170]MODELO!$P1,[170]MODELO!#REF!,[170]MODELO!#REF!,[170]MODELO!#REF!,[170]MODELO!#REF!,[170]MODELO!#REF!,[170]MODELO!#REF!</definedName>
    <definedName name="SPOT_PROG" localSheetId="18">[170]MODELO!$P1,[170]MODELO!#REF!,[170]MODELO!#REF!,[170]MODELO!#REF!,[170]MODELO!#REF!,[170]MODELO!#REF!,[170]MODELO!#REF!</definedName>
    <definedName name="SPOT_PROG" localSheetId="37">[170]MODELO!$P1,[170]MODELO!#REF!,[170]MODELO!#REF!,[170]MODELO!#REF!,[170]MODELO!#REF!,[170]MODELO!#REF!,[170]MODELO!#REF!</definedName>
    <definedName name="SPOT_PROG" localSheetId="20">[170]MODELO!$P1,[170]MODELO!#REF!,[170]MODELO!#REF!,[170]MODELO!#REF!,[170]MODELO!#REF!,[170]MODELO!#REF!,[170]MODELO!#REF!</definedName>
    <definedName name="SPOT_PROG" localSheetId="15">[170]MODELO!$P1,[170]MODELO!#REF!,[170]MODELO!#REF!,[170]MODELO!#REF!,[170]MODELO!#REF!,[170]MODELO!#REF!,[170]MODELO!#REF!</definedName>
    <definedName name="SPOT_PROG" localSheetId="36">[170]MODELO!$P1,[170]MODELO!#REF!,[170]MODELO!#REF!,[170]MODELO!#REF!,[170]MODELO!#REF!,[170]MODELO!#REF!,[170]MODELO!#REF!</definedName>
    <definedName name="SPOT_PROG" localSheetId="16">[170]MODELO!$P1,[170]MODELO!#REF!,[170]MODELO!#REF!,[170]MODELO!#REF!,[170]MODELO!#REF!,[170]MODELO!#REF!,[170]MODELO!#REF!</definedName>
    <definedName name="SPOT_PROG" localSheetId="11">[170]MODELO!$P1,[170]MODELO!#REF!,[170]MODELO!#REF!,[170]MODELO!#REF!,[170]MODELO!#REF!,[170]MODELO!#REF!,[170]MODELO!#REF!</definedName>
    <definedName name="SPOT_PROG">[170]MODELO!$P1,[170]MODELO!#REF!,[170]MODELO!#REF!,[170]MODELO!#REF!,[170]MODELO!#REF!,[170]MODELO!#REF!,[170]MODELO!#REF!</definedName>
    <definedName name="SPOT_REAL" localSheetId="17">[170]MODELO!$Q1,[170]MODELO!#REF!,[170]MODELO!#REF!,[170]MODELO!#REF!,[170]MODELO!#REF!,[170]MODELO!#REF!,[170]MODELO!#REF!</definedName>
    <definedName name="SPOT_REAL" localSheetId="18">[170]MODELO!$Q1,[170]MODELO!#REF!,[170]MODELO!#REF!,[170]MODELO!#REF!,[170]MODELO!#REF!,[170]MODELO!#REF!,[170]MODELO!#REF!</definedName>
    <definedName name="SPOT_REAL" localSheetId="37">[170]MODELO!$Q1,[170]MODELO!#REF!,[170]MODELO!#REF!,[170]MODELO!#REF!,[170]MODELO!#REF!,[170]MODELO!#REF!,[170]MODELO!#REF!</definedName>
    <definedName name="SPOT_REAL" localSheetId="20">[170]MODELO!$Q1,[170]MODELO!#REF!,[170]MODELO!#REF!,[170]MODELO!#REF!,[170]MODELO!#REF!,[170]MODELO!#REF!,[170]MODELO!#REF!</definedName>
    <definedName name="SPOT_REAL" localSheetId="15">[170]MODELO!$Q1,[170]MODELO!#REF!,[170]MODELO!#REF!,[170]MODELO!#REF!,[170]MODELO!#REF!,[170]MODELO!#REF!,[170]MODELO!#REF!</definedName>
    <definedName name="SPOT_REAL" localSheetId="36">[170]MODELO!$Q1,[170]MODELO!#REF!,[170]MODELO!#REF!,[170]MODELO!#REF!,[170]MODELO!#REF!,[170]MODELO!#REF!,[170]MODELO!#REF!</definedName>
    <definedName name="SPOT_REAL" localSheetId="16">[170]MODELO!$Q1,[170]MODELO!#REF!,[170]MODELO!#REF!,[170]MODELO!#REF!,[170]MODELO!#REF!,[170]MODELO!#REF!,[170]MODELO!#REF!</definedName>
    <definedName name="SPOT_REAL" localSheetId="11">[170]MODELO!$Q1,[170]MODELO!#REF!,[170]MODELO!#REF!,[170]MODELO!#REF!,[170]MODELO!#REF!,[170]MODELO!#REF!,[170]MODELO!#REF!</definedName>
    <definedName name="SPOT_REAL">[170]MODELO!$Q1,[170]MODELO!#REF!,[170]MODELO!#REF!,[170]MODELO!#REF!,[170]MODELO!#REF!,[170]MODELO!#REF!,[170]MODELO!#REF!</definedName>
    <definedName name="SPWS_WBID">"F802F86D-7BCE-11D3-88CE-008048AF303E"</definedName>
    <definedName name="sq." localSheetId="17" hidden="1">{"CAP VOL",#N/A,FALSE,"CAPITAL";"CAP VAR",#N/A,FALSE,"CAPITAL";"CAP FIJ",#N/A,FALSE,"CAPITAL";"CAP CONS",#N/A,FALSE,"CAPITAL";"CAP DATA",#N/A,FALSE,"CAPITAL"}</definedName>
    <definedName name="sq." localSheetId="18" hidden="1">{"CAP VOL",#N/A,FALSE,"CAPITAL";"CAP VAR",#N/A,FALSE,"CAPITAL";"CAP FIJ",#N/A,FALSE,"CAPITAL";"CAP CONS",#N/A,FALSE,"CAPITAL";"CAP DATA",#N/A,FALSE,"CAPITAL"}</definedName>
    <definedName name="sq." localSheetId="37" hidden="1">{"CAP VOL",#N/A,FALSE,"CAPITAL";"CAP VAR",#N/A,FALSE,"CAPITAL";"CAP FIJ",#N/A,FALSE,"CAPITAL";"CAP CONS",#N/A,FALSE,"CAPITAL";"CAP DATA",#N/A,FALSE,"CAPITAL"}</definedName>
    <definedName name="sq." localSheetId="33" hidden="1">{"CAP VOL",#N/A,FALSE,"CAPITAL";"CAP VAR",#N/A,FALSE,"CAPITAL";"CAP FIJ",#N/A,FALSE,"CAPITAL";"CAP CONS",#N/A,FALSE,"CAPITAL";"CAP DATA",#N/A,FALSE,"CAPITAL"}</definedName>
    <definedName name="sq." localSheetId="20" hidden="1">{"CAP VOL",#N/A,FALSE,"CAPITAL";"CAP VAR",#N/A,FALSE,"CAPITAL";"CAP FIJ",#N/A,FALSE,"CAPITAL";"CAP CONS",#N/A,FALSE,"CAPITAL";"CAP DATA",#N/A,FALSE,"CAPITAL"}</definedName>
    <definedName name="sq." localSheetId="6" hidden="1">{"CAP VOL",#N/A,FALSE,"CAPITAL";"CAP VAR",#N/A,FALSE,"CAPITAL";"CAP FIJ",#N/A,FALSE,"CAPITAL";"CAP CONS",#N/A,FALSE,"CAPITAL";"CAP DATA",#N/A,FALSE,"CAPITAL"}</definedName>
    <definedName name="sq." localSheetId="4" hidden="1">{"CAP VOL",#N/A,FALSE,"CAPITAL";"CAP VAR",#N/A,FALSE,"CAPITAL";"CAP FIJ",#N/A,FALSE,"CAPITAL";"CAP CONS",#N/A,FALSE,"CAPITAL";"CAP DATA",#N/A,FALSE,"CAPITAL"}</definedName>
    <definedName name="sq." localSheetId="15" hidden="1">{"CAP VOL",#N/A,FALSE,"CAPITAL";"CAP VAR",#N/A,FALSE,"CAPITAL";"CAP FIJ",#N/A,FALSE,"CAPITAL";"CAP CONS",#N/A,FALSE,"CAPITAL";"CAP DATA",#N/A,FALSE,"CAPITAL"}</definedName>
    <definedName name="sq." localSheetId="36" hidden="1">{"CAP VOL",#N/A,FALSE,"CAPITAL";"CAP VAR",#N/A,FALSE,"CAPITAL";"CAP FIJ",#N/A,FALSE,"CAPITAL";"CAP CONS",#N/A,FALSE,"CAPITAL";"CAP DATA",#N/A,FALSE,"CAPITAL"}</definedName>
    <definedName name="sq." localSheetId="16" hidden="1">{"CAP VOL",#N/A,FALSE,"CAPITAL";"CAP VAR",#N/A,FALSE,"CAPITAL";"CAP FIJ",#N/A,FALSE,"CAPITAL";"CAP CONS",#N/A,FALSE,"CAPITAL";"CAP DATA",#N/A,FALSE,"CAPITAL"}</definedName>
    <definedName name="sq." localSheetId="41" hidden="1">{"CAP VOL",#N/A,FALSE,"CAPITAL";"CAP VAR",#N/A,FALSE,"CAPITAL";"CAP FIJ",#N/A,FALSE,"CAPITAL";"CAP CONS",#N/A,FALSE,"CAPITAL";"CAP DATA",#N/A,FALSE,"CAPITAL"}</definedName>
    <definedName name="sq." localSheetId="8" hidden="1">{"CAP VOL",#N/A,FALSE,"CAPITAL";"CAP VAR",#N/A,FALSE,"CAPITAL";"CAP FIJ",#N/A,FALSE,"CAPITAL";"CAP CONS",#N/A,FALSE,"CAPITAL";"CAP DATA",#N/A,FALSE,"CAPITAL"}</definedName>
    <definedName name="sq." localSheetId="7" hidden="1">{"CAP VOL",#N/A,FALSE,"CAPITAL";"CAP VAR",#N/A,FALSE,"CAPITAL";"CAP FIJ",#N/A,FALSE,"CAPITAL";"CAP CONS",#N/A,FALSE,"CAPITAL";"CAP DATA",#N/A,FALSE,"CAPITAL"}</definedName>
    <definedName name="sq." localSheetId="10" hidden="1">{"CAP VOL",#N/A,FALSE,"CAPITAL";"CAP VAR",#N/A,FALSE,"CAPITAL";"CAP FIJ",#N/A,FALSE,"CAPITAL";"CAP CONS",#N/A,FALSE,"CAPITAL";"CAP DATA",#N/A,FALSE,"CAPITAL"}</definedName>
    <definedName name="sq." localSheetId="9" hidden="1">{"CAP VOL",#N/A,FALSE,"CAPITAL";"CAP VAR",#N/A,FALSE,"CAPITAL";"CAP FIJ",#N/A,FALSE,"CAPITAL";"CAP CONS",#N/A,FALSE,"CAPITAL";"CAP DATA",#N/A,FALSE,"CAPITAL"}</definedName>
    <definedName name="sq." localSheetId="11" hidden="1">{"CAP VOL",#N/A,FALSE,"CAPITAL";"CAP VAR",#N/A,FALSE,"CAPITAL";"CAP FIJ",#N/A,FALSE,"CAPITAL";"CAP CONS",#N/A,FALSE,"CAPITAL";"CAP DATA",#N/A,FALSE,"CAPITAL"}</definedName>
    <definedName name="sq." localSheetId="26" hidden="1">{"CAP VOL",#N/A,FALSE,"CAPITAL";"CAP VAR",#N/A,FALSE,"CAPITAL";"CAP FIJ",#N/A,FALSE,"CAPITAL";"CAP CONS",#N/A,FALSE,"CAPITAL";"CAP DATA",#N/A,FALSE,"CAPITAL"}</definedName>
    <definedName name="sq." localSheetId="23" hidden="1">{"CAP VOL",#N/A,FALSE,"CAPITAL";"CAP VAR",#N/A,FALSE,"CAPITAL";"CAP FIJ",#N/A,FALSE,"CAPITAL";"CAP CONS",#N/A,FALSE,"CAPITAL";"CAP DATA",#N/A,FALSE,"CAPITAL"}</definedName>
    <definedName name="sq." localSheetId="40" hidden="1">{"CAP VOL",#N/A,FALSE,"CAPITAL";"CAP VAR",#N/A,FALSE,"CAPITAL";"CAP FIJ",#N/A,FALSE,"CAPITAL";"CAP CONS",#N/A,FALSE,"CAPITAL";"CAP DATA",#N/A,FALSE,"CAPITAL"}</definedName>
    <definedName name="sq." localSheetId="29" hidden="1">{"CAP VOL",#N/A,FALSE,"CAPITAL";"CAP VAR",#N/A,FALSE,"CAPITAL";"CAP FIJ",#N/A,FALSE,"CAPITAL";"CAP CONS",#N/A,FALSE,"CAPITAL";"CAP DATA",#N/A,FALSE,"CAPITAL"}</definedName>
    <definedName name="sq." hidden="1">{"CAP VOL",#N/A,FALSE,"CAPITAL";"CAP VAR",#N/A,FALSE,"CAPITAL";"CAP FIJ",#N/A,FALSE,"CAPITAL";"CAP CONS",#N/A,FALSE,"CAPITAL";"CAP DATA",#N/A,FALSE,"CAPITAL"}</definedName>
    <definedName name="ss" localSheetId="17" hidden="1">{"'RR'!$A$2:$E$81"}</definedName>
    <definedName name="ss" localSheetId="18" hidden="1">{"'RR'!$A$2:$E$81"}</definedName>
    <definedName name="ss" localSheetId="37" hidden="1">{"'RR'!$A$2:$E$81"}</definedName>
    <definedName name="ss" localSheetId="33" hidden="1">{"'RR'!$A$2:$E$81"}</definedName>
    <definedName name="ss" localSheetId="20" hidden="1">{"'RR'!$A$2:$E$81"}</definedName>
    <definedName name="ss" localSheetId="6" hidden="1">{"'RR'!$A$2:$E$81"}</definedName>
    <definedName name="ss" localSheetId="4" hidden="1">{"'RR'!$A$2:$E$81"}</definedName>
    <definedName name="ss" localSheetId="15" hidden="1">{"'RR'!$A$2:$E$81"}</definedName>
    <definedName name="ss" localSheetId="36" hidden="1">{"'RR'!$A$2:$E$81"}</definedName>
    <definedName name="ss" localSheetId="16" hidden="1">{"'RR'!$A$2:$E$81"}</definedName>
    <definedName name="ss" localSheetId="41" hidden="1">{"'RR'!$A$2:$E$81"}</definedName>
    <definedName name="ss" localSheetId="8" hidden="1">{"'RR'!$A$2:$E$81"}</definedName>
    <definedName name="ss" localSheetId="7" hidden="1">{"'RR'!$A$2:$E$81"}</definedName>
    <definedName name="ss" localSheetId="10" hidden="1">{"'RR'!$A$2:$E$81"}</definedName>
    <definedName name="ss" localSheetId="11" hidden="1">{"'RR'!$A$2:$E$81"}</definedName>
    <definedName name="ss" localSheetId="26" hidden="1">{"'RR'!$A$2:$E$81"}</definedName>
    <definedName name="ss" localSheetId="23" hidden="1">{"'RR'!$A$2:$E$81"}</definedName>
    <definedName name="ss" localSheetId="40" hidden="1">{"'RR'!$A$2:$E$81"}</definedName>
    <definedName name="ss" localSheetId="29" hidden="1">{"'RR'!$A$2:$E$81"}</definedName>
    <definedName name="ss" hidden="1">{"'RR'!$A$2:$E$81"}</definedName>
    <definedName name="SSD" localSheetId="17" hidden="1">{"CAP VOL",#N/A,FALSE,"CAPITAL";"CAP VAR",#N/A,FALSE,"CAPITAL";"CAP FIJ",#N/A,FALSE,"CAPITAL";"CAP CONS",#N/A,FALSE,"CAPITAL";"CAP DATA",#N/A,FALSE,"CAPITAL"}</definedName>
    <definedName name="SSD" localSheetId="18" hidden="1">{"CAP VOL",#N/A,FALSE,"CAPITAL";"CAP VAR",#N/A,FALSE,"CAPITAL";"CAP FIJ",#N/A,FALSE,"CAPITAL";"CAP CONS",#N/A,FALSE,"CAPITAL";"CAP DATA",#N/A,FALSE,"CAPITAL"}</definedName>
    <definedName name="SSD" localSheetId="37" hidden="1">{"CAP VOL",#N/A,FALSE,"CAPITAL";"CAP VAR",#N/A,FALSE,"CAPITAL";"CAP FIJ",#N/A,FALSE,"CAPITAL";"CAP CONS",#N/A,FALSE,"CAPITAL";"CAP DATA",#N/A,FALSE,"CAPITAL"}</definedName>
    <definedName name="SSD" localSheetId="33" hidden="1">{"CAP VOL",#N/A,FALSE,"CAPITAL";"CAP VAR",#N/A,FALSE,"CAPITAL";"CAP FIJ",#N/A,FALSE,"CAPITAL";"CAP CONS",#N/A,FALSE,"CAPITAL";"CAP DATA",#N/A,FALSE,"CAPITAL"}</definedName>
    <definedName name="SSD" localSheetId="20" hidden="1">{"CAP VOL",#N/A,FALSE,"CAPITAL";"CAP VAR",#N/A,FALSE,"CAPITAL";"CAP FIJ",#N/A,FALSE,"CAPITAL";"CAP CONS",#N/A,FALSE,"CAPITAL";"CAP DATA",#N/A,FALSE,"CAPITAL"}</definedName>
    <definedName name="SSD" localSheetId="6" hidden="1">{"CAP VOL",#N/A,FALSE,"CAPITAL";"CAP VAR",#N/A,FALSE,"CAPITAL";"CAP FIJ",#N/A,FALSE,"CAPITAL";"CAP CONS",#N/A,FALSE,"CAPITAL";"CAP DATA",#N/A,FALSE,"CAPITAL"}</definedName>
    <definedName name="SSD" localSheetId="4" hidden="1">{"CAP VOL",#N/A,FALSE,"CAPITAL";"CAP VAR",#N/A,FALSE,"CAPITAL";"CAP FIJ",#N/A,FALSE,"CAPITAL";"CAP CONS",#N/A,FALSE,"CAPITAL";"CAP DATA",#N/A,FALSE,"CAPITAL"}</definedName>
    <definedName name="SSD" localSheetId="15" hidden="1">{"CAP VOL",#N/A,FALSE,"CAPITAL";"CAP VAR",#N/A,FALSE,"CAPITAL";"CAP FIJ",#N/A,FALSE,"CAPITAL";"CAP CONS",#N/A,FALSE,"CAPITAL";"CAP DATA",#N/A,FALSE,"CAPITAL"}</definedName>
    <definedName name="SSD" localSheetId="36" hidden="1">{"CAP VOL",#N/A,FALSE,"CAPITAL";"CAP VAR",#N/A,FALSE,"CAPITAL";"CAP FIJ",#N/A,FALSE,"CAPITAL";"CAP CONS",#N/A,FALSE,"CAPITAL";"CAP DATA",#N/A,FALSE,"CAPITAL"}</definedName>
    <definedName name="SSD" localSheetId="16" hidden="1">{"CAP VOL",#N/A,FALSE,"CAPITAL";"CAP VAR",#N/A,FALSE,"CAPITAL";"CAP FIJ",#N/A,FALSE,"CAPITAL";"CAP CONS",#N/A,FALSE,"CAPITAL";"CAP DATA",#N/A,FALSE,"CAPITAL"}</definedName>
    <definedName name="SSD" localSheetId="41" hidden="1">{"CAP VOL",#N/A,FALSE,"CAPITAL";"CAP VAR",#N/A,FALSE,"CAPITAL";"CAP FIJ",#N/A,FALSE,"CAPITAL";"CAP CONS",#N/A,FALSE,"CAPITAL";"CAP DATA",#N/A,FALSE,"CAPITAL"}</definedName>
    <definedName name="SSD" localSheetId="8" hidden="1">{"CAP VOL",#N/A,FALSE,"CAPITAL";"CAP VAR",#N/A,FALSE,"CAPITAL";"CAP FIJ",#N/A,FALSE,"CAPITAL";"CAP CONS",#N/A,FALSE,"CAPITAL";"CAP DATA",#N/A,FALSE,"CAPITAL"}</definedName>
    <definedName name="SSD" localSheetId="7" hidden="1">{"CAP VOL",#N/A,FALSE,"CAPITAL";"CAP VAR",#N/A,FALSE,"CAPITAL";"CAP FIJ",#N/A,FALSE,"CAPITAL";"CAP CONS",#N/A,FALSE,"CAPITAL";"CAP DATA",#N/A,FALSE,"CAPITAL"}</definedName>
    <definedName name="SSD" localSheetId="10" hidden="1">{"CAP VOL",#N/A,FALSE,"CAPITAL";"CAP VAR",#N/A,FALSE,"CAPITAL";"CAP FIJ",#N/A,FALSE,"CAPITAL";"CAP CONS",#N/A,FALSE,"CAPITAL";"CAP DATA",#N/A,FALSE,"CAPITAL"}</definedName>
    <definedName name="SSD" localSheetId="9" hidden="1">{"CAP VOL",#N/A,FALSE,"CAPITAL";"CAP VAR",#N/A,FALSE,"CAPITAL";"CAP FIJ",#N/A,FALSE,"CAPITAL";"CAP CONS",#N/A,FALSE,"CAPITAL";"CAP DATA",#N/A,FALSE,"CAPITAL"}</definedName>
    <definedName name="SSD" localSheetId="11" hidden="1">{"CAP VOL",#N/A,FALSE,"CAPITAL";"CAP VAR",#N/A,FALSE,"CAPITAL";"CAP FIJ",#N/A,FALSE,"CAPITAL";"CAP CONS",#N/A,FALSE,"CAPITAL";"CAP DATA",#N/A,FALSE,"CAPITAL"}</definedName>
    <definedName name="ssd"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SSD" localSheetId="23" hidden="1">{"CAP VOL",#N/A,FALSE,"CAPITAL";"CAP VAR",#N/A,FALSE,"CAPITAL";"CAP FIJ",#N/A,FALSE,"CAPITAL";"CAP CONS",#N/A,FALSE,"CAPITAL";"CAP DATA",#N/A,FALSE,"CAPITAL"}</definedName>
    <definedName name="SSD" localSheetId="40" hidden="1">{"CAP VOL",#N/A,FALSE,"CAPITAL";"CAP VAR",#N/A,FALSE,"CAPITAL";"CAP FIJ",#N/A,FALSE,"CAPITAL";"CAP CONS",#N/A,FALSE,"CAPITAL";"CAP DATA",#N/A,FALSE,"CAPITAL"}</definedName>
    <definedName name="ssd"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SSD" hidden="1">{"CAP VOL",#N/A,FALSE,"CAPITAL";"CAP VAR",#N/A,FALSE,"CAPITAL";"CAP FIJ",#N/A,FALSE,"CAPITAL";"CAP CONS",#N/A,FALSE,"CAPITAL";"CAP DATA",#N/A,FALSE,"CAPITAL"}</definedName>
    <definedName name="ssdzs" localSheetId="4" hidden="1">{"det (May)",#N/A,FALSE,"June";"sum (MAY YTD)",#N/A,FALSE,"June YTD"}</definedName>
    <definedName name="ssdzs" localSheetId="8" hidden="1">{"det (May)",#N/A,FALSE,"June";"sum (MAY YTD)",#N/A,FALSE,"June YTD"}</definedName>
    <definedName name="ssdzs" localSheetId="10" hidden="1">{"det (May)",#N/A,FALSE,"June";"sum (MAY YTD)",#N/A,FALSE,"June YTD"}</definedName>
    <definedName name="ssdzs" localSheetId="11" hidden="1">{"det (May)",#N/A,FALSE,"June";"sum (MAY YTD)",#N/A,FALSE,"June YTD"}</definedName>
    <definedName name="ssdzs" localSheetId="26" hidden="1">{"det (May)",#N/A,FALSE,"June";"sum (MAY YTD)",#N/A,FALSE,"June YTD"}</definedName>
    <definedName name="ssdzs" hidden="1">{"det (May)",#N/A,FALSE,"June";"sum (MAY YTD)",#N/A,FALSE,"June YTD"}</definedName>
    <definedName name="SSEDF" localSheetId="17" hidden="1">{"CAP VOL",#N/A,FALSE,"CAPITAL";"CAP VAR",#N/A,FALSE,"CAPITAL";"CAP FIJ",#N/A,FALSE,"CAPITAL";"CAP CONS",#N/A,FALSE,"CAPITAL";"CAP DATA",#N/A,FALSE,"CAPITAL"}</definedName>
    <definedName name="SSEDF" localSheetId="18" hidden="1">{"CAP VOL",#N/A,FALSE,"CAPITAL";"CAP VAR",#N/A,FALSE,"CAPITAL";"CAP FIJ",#N/A,FALSE,"CAPITAL";"CAP CONS",#N/A,FALSE,"CAPITAL";"CAP DATA",#N/A,FALSE,"CAPITAL"}</definedName>
    <definedName name="SSEDF" localSheetId="37" hidden="1">{"CAP VOL",#N/A,FALSE,"CAPITAL";"CAP VAR",#N/A,FALSE,"CAPITAL";"CAP FIJ",#N/A,FALSE,"CAPITAL";"CAP CONS",#N/A,FALSE,"CAPITAL";"CAP DATA",#N/A,FALSE,"CAPITAL"}</definedName>
    <definedName name="SSEDF" localSheetId="33" hidden="1">{"CAP VOL",#N/A,FALSE,"CAPITAL";"CAP VAR",#N/A,FALSE,"CAPITAL";"CAP FIJ",#N/A,FALSE,"CAPITAL";"CAP CONS",#N/A,FALSE,"CAPITAL";"CAP DATA",#N/A,FALSE,"CAPITAL"}</definedName>
    <definedName name="SSEDF" localSheetId="20" hidden="1">{"CAP VOL",#N/A,FALSE,"CAPITAL";"CAP VAR",#N/A,FALSE,"CAPITAL";"CAP FIJ",#N/A,FALSE,"CAPITAL";"CAP CONS",#N/A,FALSE,"CAPITAL";"CAP DATA",#N/A,FALSE,"CAPITAL"}</definedName>
    <definedName name="SSEDF" localSheetId="6" hidden="1">{"CAP VOL",#N/A,FALSE,"CAPITAL";"CAP VAR",#N/A,FALSE,"CAPITAL";"CAP FIJ",#N/A,FALSE,"CAPITAL";"CAP CONS",#N/A,FALSE,"CAPITAL";"CAP DATA",#N/A,FALSE,"CAPITAL"}</definedName>
    <definedName name="SSEDF" localSheetId="4" hidden="1">{"CAP VOL",#N/A,FALSE,"CAPITAL";"CAP VAR",#N/A,FALSE,"CAPITAL";"CAP FIJ",#N/A,FALSE,"CAPITAL";"CAP CONS",#N/A,FALSE,"CAPITAL";"CAP DATA",#N/A,FALSE,"CAPITAL"}</definedName>
    <definedName name="SSEDF" localSheetId="15" hidden="1">{"CAP VOL",#N/A,FALSE,"CAPITAL";"CAP VAR",#N/A,FALSE,"CAPITAL";"CAP FIJ",#N/A,FALSE,"CAPITAL";"CAP CONS",#N/A,FALSE,"CAPITAL";"CAP DATA",#N/A,FALSE,"CAPITAL"}</definedName>
    <definedName name="SSEDF" localSheetId="36" hidden="1">{"CAP VOL",#N/A,FALSE,"CAPITAL";"CAP VAR",#N/A,FALSE,"CAPITAL";"CAP FIJ",#N/A,FALSE,"CAPITAL";"CAP CONS",#N/A,FALSE,"CAPITAL";"CAP DATA",#N/A,FALSE,"CAPITAL"}</definedName>
    <definedName name="SSEDF" localSheetId="16" hidden="1">{"CAP VOL",#N/A,FALSE,"CAPITAL";"CAP VAR",#N/A,FALSE,"CAPITAL";"CAP FIJ",#N/A,FALSE,"CAPITAL";"CAP CONS",#N/A,FALSE,"CAPITAL";"CAP DATA",#N/A,FALSE,"CAPITAL"}</definedName>
    <definedName name="SSEDF" localSheetId="41" hidden="1">{"CAP VOL",#N/A,FALSE,"CAPITAL";"CAP VAR",#N/A,FALSE,"CAPITAL";"CAP FIJ",#N/A,FALSE,"CAPITAL";"CAP CONS",#N/A,FALSE,"CAPITAL";"CAP DATA",#N/A,FALSE,"CAPITAL"}</definedName>
    <definedName name="SSEDF" localSheetId="8" hidden="1">{"CAP VOL",#N/A,FALSE,"CAPITAL";"CAP VAR",#N/A,FALSE,"CAPITAL";"CAP FIJ",#N/A,FALSE,"CAPITAL";"CAP CONS",#N/A,FALSE,"CAPITAL";"CAP DATA",#N/A,FALSE,"CAPITAL"}</definedName>
    <definedName name="SSEDF" localSheetId="7" hidden="1">{"CAP VOL",#N/A,FALSE,"CAPITAL";"CAP VAR",#N/A,FALSE,"CAPITAL";"CAP FIJ",#N/A,FALSE,"CAPITAL";"CAP CONS",#N/A,FALSE,"CAPITAL";"CAP DATA",#N/A,FALSE,"CAPITAL"}</definedName>
    <definedName name="SSEDF" localSheetId="10" hidden="1">{"CAP VOL",#N/A,FALSE,"CAPITAL";"CAP VAR",#N/A,FALSE,"CAPITAL";"CAP FIJ",#N/A,FALSE,"CAPITAL";"CAP CONS",#N/A,FALSE,"CAPITAL";"CAP DATA",#N/A,FALSE,"CAPITAL"}</definedName>
    <definedName name="SSEDF" localSheetId="9" hidden="1">{"CAP VOL",#N/A,FALSE,"CAPITAL";"CAP VAR",#N/A,FALSE,"CAPITAL";"CAP FIJ",#N/A,FALSE,"CAPITAL";"CAP CONS",#N/A,FALSE,"CAPITAL";"CAP DATA",#N/A,FALSE,"CAPITAL"}</definedName>
    <definedName name="SSEDF" localSheetId="11" hidden="1">{"CAP VOL",#N/A,FALSE,"CAPITAL";"CAP VAR",#N/A,FALSE,"CAPITAL";"CAP FIJ",#N/A,FALSE,"CAPITAL";"CAP CONS",#N/A,FALSE,"CAPITAL";"CAP DATA",#N/A,FALSE,"CAPITAL"}</definedName>
    <definedName name="SSEDF" localSheetId="26" hidden="1">{"CAP VOL",#N/A,FALSE,"CAPITAL";"CAP VAR",#N/A,FALSE,"CAPITAL";"CAP FIJ",#N/A,FALSE,"CAPITAL";"CAP CONS",#N/A,FALSE,"CAPITAL";"CAP DATA",#N/A,FALSE,"CAPITAL"}</definedName>
    <definedName name="SSEDF" localSheetId="23" hidden="1">{"CAP VOL",#N/A,FALSE,"CAPITAL";"CAP VAR",#N/A,FALSE,"CAPITAL";"CAP FIJ",#N/A,FALSE,"CAPITAL";"CAP CONS",#N/A,FALSE,"CAPITAL";"CAP DATA",#N/A,FALSE,"CAPITAL"}</definedName>
    <definedName name="SSEDF" localSheetId="40" hidden="1">{"CAP VOL",#N/A,FALSE,"CAPITAL";"CAP VAR",#N/A,FALSE,"CAPITAL";"CAP FIJ",#N/A,FALSE,"CAPITAL";"CAP CONS",#N/A,FALSE,"CAPITAL";"CAP DATA",#N/A,FALSE,"CAPITAL"}</definedName>
    <definedName name="SSEDF" localSheetId="29" hidden="1">{"CAP VOL",#N/A,FALSE,"CAPITAL";"CAP VAR",#N/A,FALSE,"CAPITAL";"CAP FIJ",#N/A,FALSE,"CAPITAL";"CAP CONS",#N/A,FALSE,"CAPITAL";"CAP DATA",#N/A,FALSE,"CAPITAL"}</definedName>
    <definedName name="SSEDF" hidden="1">{"CAP VOL",#N/A,FALSE,"CAPITAL";"CAP VAR",#N/A,FALSE,"CAPITAL";"CAP FIJ",#N/A,FALSE,"CAPITAL";"CAP CONS",#N/A,FALSE,"CAPITAL";"CAP DATA",#N/A,FALSE,"CAPITAL"}</definedName>
    <definedName name="SSKKKD" localSheetId="17" hidden="1">{#N/A,#N/A,FALSE,"PRECIO FULL";#N/A,#N/A,FALSE,"LARA";#N/A,#N/A,FALSE,"CARACAS";#N/A,#N/A,FALSE,"DISBRACENTRO";#N/A,#N/A,FALSE,"ANDES";#N/A,#N/A,FALSE,"MAR CARIBE";#N/A,#N/A,FALSE,"RIO BEER";#N/A,#N/A,FALSE,"DISBRAH"}</definedName>
    <definedName name="SSKKKD" localSheetId="18" hidden="1">{#N/A,#N/A,FALSE,"PRECIO FULL";#N/A,#N/A,FALSE,"LARA";#N/A,#N/A,FALSE,"CARACAS";#N/A,#N/A,FALSE,"DISBRACENTRO";#N/A,#N/A,FALSE,"ANDES";#N/A,#N/A,FALSE,"MAR CARIBE";#N/A,#N/A,FALSE,"RIO BEER";#N/A,#N/A,FALSE,"DISBRAH"}</definedName>
    <definedName name="SSKKKD" localSheetId="37" hidden="1">{#N/A,#N/A,FALSE,"PRECIO FULL";#N/A,#N/A,FALSE,"LARA";#N/A,#N/A,FALSE,"CARACAS";#N/A,#N/A,FALSE,"DISBRACENTRO";#N/A,#N/A,FALSE,"ANDES";#N/A,#N/A,FALSE,"MAR CARIBE";#N/A,#N/A,FALSE,"RIO BEER";#N/A,#N/A,FALSE,"DISBRAH"}</definedName>
    <definedName name="SSKKKD" localSheetId="33" hidden="1">{#N/A,#N/A,FALSE,"PRECIO FULL";#N/A,#N/A,FALSE,"LARA";#N/A,#N/A,FALSE,"CARACAS";#N/A,#N/A,FALSE,"DISBRACENTRO";#N/A,#N/A,FALSE,"ANDES";#N/A,#N/A,FALSE,"MAR CARIBE";#N/A,#N/A,FALSE,"RIO BEER";#N/A,#N/A,FALSE,"DISBRAH"}</definedName>
    <definedName name="SSKKKD" localSheetId="20" hidden="1">{#N/A,#N/A,FALSE,"PRECIO FULL";#N/A,#N/A,FALSE,"LARA";#N/A,#N/A,FALSE,"CARACAS";#N/A,#N/A,FALSE,"DISBRACENTRO";#N/A,#N/A,FALSE,"ANDES";#N/A,#N/A,FALSE,"MAR CARIBE";#N/A,#N/A,FALSE,"RIO BEER";#N/A,#N/A,FALSE,"DISBRAH"}</definedName>
    <definedName name="SSKKKD" localSheetId="6" hidden="1">{#N/A,#N/A,FALSE,"PRECIO FULL";#N/A,#N/A,FALSE,"LARA";#N/A,#N/A,FALSE,"CARACAS";#N/A,#N/A,FALSE,"DISBRACENTRO";#N/A,#N/A,FALSE,"ANDES";#N/A,#N/A,FALSE,"MAR CARIBE";#N/A,#N/A,FALSE,"RIO BEER";#N/A,#N/A,FALSE,"DISBRAH"}</definedName>
    <definedName name="SSKKKD" localSheetId="4" hidden="1">{#N/A,#N/A,FALSE,"PRECIO FULL";#N/A,#N/A,FALSE,"LARA";#N/A,#N/A,FALSE,"CARACAS";#N/A,#N/A,FALSE,"DISBRACENTRO";#N/A,#N/A,FALSE,"ANDES";#N/A,#N/A,FALSE,"MAR CARIBE";#N/A,#N/A,FALSE,"RIO BEER";#N/A,#N/A,FALSE,"DISBRAH"}</definedName>
    <definedName name="SSKKKD" localSheetId="15" hidden="1">{#N/A,#N/A,FALSE,"PRECIO FULL";#N/A,#N/A,FALSE,"LARA";#N/A,#N/A,FALSE,"CARACAS";#N/A,#N/A,FALSE,"DISBRACENTRO";#N/A,#N/A,FALSE,"ANDES";#N/A,#N/A,FALSE,"MAR CARIBE";#N/A,#N/A,FALSE,"RIO BEER";#N/A,#N/A,FALSE,"DISBRAH"}</definedName>
    <definedName name="SSKKKD" localSheetId="36" hidden="1">{#N/A,#N/A,FALSE,"PRECIO FULL";#N/A,#N/A,FALSE,"LARA";#N/A,#N/A,FALSE,"CARACAS";#N/A,#N/A,FALSE,"DISBRACENTRO";#N/A,#N/A,FALSE,"ANDES";#N/A,#N/A,FALSE,"MAR CARIBE";#N/A,#N/A,FALSE,"RIO BEER";#N/A,#N/A,FALSE,"DISBRAH"}</definedName>
    <definedName name="SSKKKD" localSheetId="16" hidden="1">{#N/A,#N/A,FALSE,"PRECIO FULL";#N/A,#N/A,FALSE,"LARA";#N/A,#N/A,FALSE,"CARACAS";#N/A,#N/A,FALSE,"DISBRACENTRO";#N/A,#N/A,FALSE,"ANDES";#N/A,#N/A,FALSE,"MAR CARIBE";#N/A,#N/A,FALSE,"RIO BEER";#N/A,#N/A,FALSE,"DISBRAH"}</definedName>
    <definedName name="SSKKKD" localSheetId="41" hidden="1">{#N/A,#N/A,FALSE,"PRECIO FULL";#N/A,#N/A,FALSE,"LARA";#N/A,#N/A,FALSE,"CARACAS";#N/A,#N/A,FALSE,"DISBRACENTRO";#N/A,#N/A,FALSE,"ANDES";#N/A,#N/A,FALSE,"MAR CARIBE";#N/A,#N/A,FALSE,"RIO BEER";#N/A,#N/A,FALSE,"DISBRAH"}</definedName>
    <definedName name="SSKKKD" localSheetId="8" hidden="1">{#N/A,#N/A,FALSE,"PRECIO FULL";#N/A,#N/A,FALSE,"LARA";#N/A,#N/A,FALSE,"CARACAS";#N/A,#N/A,FALSE,"DISBRACENTRO";#N/A,#N/A,FALSE,"ANDES";#N/A,#N/A,FALSE,"MAR CARIBE";#N/A,#N/A,FALSE,"RIO BEER";#N/A,#N/A,FALSE,"DISBRAH"}</definedName>
    <definedName name="SSKKKD" localSheetId="7" hidden="1">{#N/A,#N/A,FALSE,"PRECIO FULL";#N/A,#N/A,FALSE,"LARA";#N/A,#N/A,FALSE,"CARACAS";#N/A,#N/A,FALSE,"DISBRACENTRO";#N/A,#N/A,FALSE,"ANDES";#N/A,#N/A,FALSE,"MAR CARIBE";#N/A,#N/A,FALSE,"RIO BEER";#N/A,#N/A,FALSE,"DISBRAH"}</definedName>
    <definedName name="SSKKKD" localSheetId="10" hidden="1">{#N/A,#N/A,FALSE,"PRECIO FULL";#N/A,#N/A,FALSE,"LARA";#N/A,#N/A,FALSE,"CARACAS";#N/A,#N/A,FALSE,"DISBRACENTRO";#N/A,#N/A,FALSE,"ANDES";#N/A,#N/A,FALSE,"MAR CARIBE";#N/A,#N/A,FALSE,"RIO BEER";#N/A,#N/A,FALSE,"DISBRAH"}</definedName>
    <definedName name="SSKKKD" localSheetId="9" hidden="1">{#N/A,#N/A,FALSE,"PRECIO FULL";#N/A,#N/A,FALSE,"LARA";#N/A,#N/A,FALSE,"CARACAS";#N/A,#N/A,FALSE,"DISBRACENTRO";#N/A,#N/A,FALSE,"ANDES";#N/A,#N/A,FALSE,"MAR CARIBE";#N/A,#N/A,FALSE,"RIO BEER";#N/A,#N/A,FALSE,"DISBRAH"}</definedName>
    <definedName name="SSKKKD" localSheetId="11" hidden="1">{#N/A,#N/A,FALSE,"PRECIO FULL";#N/A,#N/A,FALSE,"LARA";#N/A,#N/A,FALSE,"CARACAS";#N/A,#N/A,FALSE,"DISBRACENTRO";#N/A,#N/A,FALSE,"ANDES";#N/A,#N/A,FALSE,"MAR CARIBE";#N/A,#N/A,FALSE,"RIO BEER";#N/A,#N/A,FALSE,"DISBRAH"}</definedName>
    <definedName name="SSKKKD" localSheetId="26" hidden="1">{#N/A,#N/A,FALSE,"PRECIO FULL";#N/A,#N/A,FALSE,"LARA";#N/A,#N/A,FALSE,"CARACAS";#N/A,#N/A,FALSE,"DISBRACENTRO";#N/A,#N/A,FALSE,"ANDES";#N/A,#N/A,FALSE,"MAR CARIBE";#N/A,#N/A,FALSE,"RIO BEER";#N/A,#N/A,FALSE,"DISBRAH"}</definedName>
    <definedName name="SSKKKD" localSheetId="23" hidden="1">{#N/A,#N/A,FALSE,"PRECIO FULL";#N/A,#N/A,FALSE,"LARA";#N/A,#N/A,FALSE,"CARACAS";#N/A,#N/A,FALSE,"DISBRACENTRO";#N/A,#N/A,FALSE,"ANDES";#N/A,#N/A,FALSE,"MAR CARIBE";#N/A,#N/A,FALSE,"RIO BEER";#N/A,#N/A,FALSE,"DISBRAH"}</definedName>
    <definedName name="SSKKKD" localSheetId="40" hidden="1">{#N/A,#N/A,FALSE,"PRECIO FULL";#N/A,#N/A,FALSE,"LARA";#N/A,#N/A,FALSE,"CARACAS";#N/A,#N/A,FALSE,"DISBRACENTRO";#N/A,#N/A,FALSE,"ANDES";#N/A,#N/A,FALSE,"MAR CARIBE";#N/A,#N/A,FALSE,"RIO BEER";#N/A,#N/A,FALSE,"DISBRAH"}</definedName>
    <definedName name="SSKKKD" localSheetId="29" hidden="1">{#N/A,#N/A,FALSE,"PRECIO FULL";#N/A,#N/A,FALSE,"LARA";#N/A,#N/A,FALSE,"CARACAS";#N/A,#N/A,FALSE,"DISBRACENTRO";#N/A,#N/A,FALSE,"ANDES";#N/A,#N/A,FALSE,"MAR CARIBE";#N/A,#N/A,FALSE,"RIO BEER";#N/A,#N/A,FALSE,"DISBRAH"}</definedName>
    <definedName name="SSKKKD" hidden="1">{#N/A,#N/A,FALSE,"PRECIO FULL";#N/A,#N/A,FALSE,"LARA";#N/A,#N/A,FALSE,"CARACAS";#N/A,#N/A,FALSE,"DISBRACENTRO";#N/A,#N/A,FALSE,"ANDES";#N/A,#N/A,FALSE,"MAR CARIBE";#N/A,#N/A,FALSE,"RIO BEER";#N/A,#N/A,FALSE,"DISBRAH"}</definedName>
    <definedName name="ssl" localSheetId="17" hidden="1">{#N/A,#N/A,FALSE,"RGD$";#N/A,#N/A,FALSE,"BG$";#N/A,#N/A,FALSE,"FC$"}</definedName>
    <definedName name="ssl" localSheetId="18" hidden="1">{#N/A,#N/A,FALSE,"RGD$";#N/A,#N/A,FALSE,"BG$";#N/A,#N/A,FALSE,"FC$"}</definedName>
    <definedName name="ssl" localSheetId="37" hidden="1">{#N/A,#N/A,FALSE,"RGD$";#N/A,#N/A,FALSE,"BG$";#N/A,#N/A,FALSE,"FC$"}</definedName>
    <definedName name="ssl" localSheetId="33" hidden="1">{#N/A,#N/A,FALSE,"RGD$";#N/A,#N/A,FALSE,"BG$";#N/A,#N/A,FALSE,"FC$"}</definedName>
    <definedName name="ssl" localSheetId="20" hidden="1">{#N/A,#N/A,FALSE,"RGD$";#N/A,#N/A,FALSE,"BG$";#N/A,#N/A,FALSE,"FC$"}</definedName>
    <definedName name="ssl" localSheetId="6" hidden="1">{#N/A,#N/A,FALSE,"RGD$";#N/A,#N/A,FALSE,"BG$";#N/A,#N/A,FALSE,"FC$"}</definedName>
    <definedName name="ssl" localSheetId="4" hidden="1">{#N/A,#N/A,FALSE,"RGD$";#N/A,#N/A,FALSE,"BG$";#N/A,#N/A,FALSE,"FC$"}</definedName>
    <definedName name="ssl" localSheetId="15" hidden="1">{#N/A,#N/A,FALSE,"RGD$";#N/A,#N/A,FALSE,"BG$";#N/A,#N/A,FALSE,"FC$"}</definedName>
    <definedName name="ssl" localSheetId="36" hidden="1">{#N/A,#N/A,FALSE,"RGD$";#N/A,#N/A,FALSE,"BG$";#N/A,#N/A,FALSE,"FC$"}</definedName>
    <definedName name="ssl" localSheetId="16" hidden="1">{#N/A,#N/A,FALSE,"RGD$";#N/A,#N/A,FALSE,"BG$";#N/A,#N/A,FALSE,"FC$"}</definedName>
    <definedName name="ssl" localSheetId="41" hidden="1">{#N/A,#N/A,FALSE,"RGD$";#N/A,#N/A,FALSE,"BG$";#N/A,#N/A,FALSE,"FC$"}</definedName>
    <definedName name="ssl" localSheetId="8" hidden="1">{#N/A,#N/A,FALSE,"RGD$";#N/A,#N/A,FALSE,"BG$";#N/A,#N/A,FALSE,"FC$"}</definedName>
    <definedName name="ssl" localSheetId="7" hidden="1">{#N/A,#N/A,FALSE,"RGD$";#N/A,#N/A,FALSE,"BG$";#N/A,#N/A,FALSE,"FC$"}</definedName>
    <definedName name="ssl" localSheetId="10" hidden="1">{#N/A,#N/A,FALSE,"RGD$";#N/A,#N/A,FALSE,"BG$";#N/A,#N/A,FALSE,"FC$"}</definedName>
    <definedName name="ssl" localSheetId="9" hidden="1">{#N/A,#N/A,FALSE,"RGD$";#N/A,#N/A,FALSE,"BG$";#N/A,#N/A,FALSE,"FC$"}</definedName>
    <definedName name="ssl" localSheetId="11" hidden="1">{#N/A,#N/A,FALSE,"RGD$";#N/A,#N/A,FALSE,"BG$";#N/A,#N/A,FALSE,"FC$"}</definedName>
    <definedName name="ssl" localSheetId="26" hidden="1">{#N/A,#N/A,FALSE,"RGD$";#N/A,#N/A,FALSE,"BG$";#N/A,#N/A,FALSE,"FC$"}</definedName>
    <definedName name="ssl" localSheetId="23" hidden="1">{#N/A,#N/A,FALSE,"RGD$";#N/A,#N/A,FALSE,"BG$";#N/A,#N/A,FALSE,"FC$"}</definedName>
    <definedName name="ssl" localSheetId="40" hidden="1">{#N/A,#N/A,FALSE,"RGD$";#N/A,#N/A,FALSE,"BG$";#N/A,#N/A,FALSE,"FC$"}</definedName>
    <definedName name="ssl" localSheetId="29" hidden="1">{#N/A,#N/A,FALSE,"RGD$";#N/A,#N/A,FALSE,"BG$";#N/A,#N/A,FALSE,"FC$"}</definedName>
    <definedName name="ssl" hidden="1">{#N/A,#N/A,FALSE,"RGD$";#N/A,#N/A,FALSE,"BG$";#N/A,#N/A,FALSE,"FC$"}</definedName>
    <definedName name="sss" localSheetId="17" hidden="1">{"'RR'!$A$2:$E$81"}</definedName>
    <definedName name="sss" localSheetId="18" hidden="1">{"'RR'!$A$2:$E$81"}</definedName>
    <definedName name="sss" localSheetId="37" hidden="1">{"'RR'!$A$2:$E$81"}</definedName>
    <definedName name="sss" localSheetId="33" hidden="1">{"'RR'!$A$2:$E$81"}</definedName>
    <definedName name="sss" localSheetId="20" hidden="1">{"'RR'!$A$2:$E$81"}</definedName>
    <definedName name="sss" localSheetId="6">[270]Setup!$U$3:$U$4</definedName>
    <definedName name="sss" localSheetId="4" hidden="1">{"'RR'!$A$2:$E$81"}</definedName>
    <definedName name="sss" localSheetId="15" hidden="1">{"'RR'!$A$2:$E$81"}</definedName>
    <definedName name="sss" localSheetId="36" hidden="1">{"'RR'!$A$2:$E$81"}</definedName>
    <definedName name="sss" localSheetId="16" hidden="1">{"'RR'!$A$2:$E$81"}</definedName>
    <definedName name="sss" localSheetId="41" hidden="1">{"'RR'!$A$2:$E$81"}</definedName>
    <definedName name="sss" localSheetId="8">[270]Setup!$U$3:$U$4</definedName>
    <definedName name="sss" localSheetId="7" hidden="1">{"'RR'!$A$2:$E$81"}</definedName>
    <definedName name="sss" localSheetId="10" hidden="1">{"'RR'!$A$2:$E$81"}</definedName>
    <definedName name="sss" localSheetId="11" hidden="1">{"'RR'!$A$2:$E$81"}</definedName>
    <definedName name="sss" localSheetId="26" hidden="1">{"'RR'!$A$2:$E$81"}</definedName>
    <definedName name="sss" localSheetId="23" hidden="1">{"'RR'!$A$2:$E$81"}</definedName>
    <definedName name="sss" localSheetId="40" hidden="1">{"'RR'!$A$2:$E$81"}</definedName>
    <definedName name="sss" localSheetId="29" hidden="1">{"'RR'!$A$2:$E$81"}</definedName>
    <definedName name="sss" hidden="1">{"'RR'!$A$2:$E$81"}</definedName>
    <definedName name="SSS." localSheetId="17">#REF!</definedName>
    <definedName name="SSS." localSheetId="18">#REF!</definedName>
    <definedName name="SSS." localSheetId="37">#REF!</definedName>
    <definedName name="SSS." localSheetId="20">#REF!</definedName>
    <definedName name="SSS." localSheetId="4">#REF!</definedName>
    <definedName name="SSS." localSheetId="15">#REF!</definedName>
    <definedName name="SSS." localSheetId="36">#REF!</definedName>
    <definedName name="SSS." localSheetId="16">#REF!</definedName>
    <definedName name="SSS." localSheetId="8">#REF!</definedName>
    <definedName name="SSS." localSheetId="10">#REF!</definedName>
    <definedName name="SSS." localSheetId="11">#REF!</definedName>
    <definedName name="SSS.">#REF!</definedName>
    <definedName name="SSSDEER"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DEER"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JJD" localSheetId="17" hidden="1">{"Real",#N/A,FALSE,"CONSOLIDADO";"Real",#N/A,FALSE,"OCCIDENTE";"Real",#N/A,FALSE,"LARA";"Real",#N/A,FALSE,"CENTRO";"Real",#N/A,FALSE,"METROPOLITANA";"Real",#N/A,FALSE,"ORIENTE";"Real",#N/A,FALSE,"Pto.libre"}</definedName>
    <definedName name="SSSJJD" localSheetId="18" hidden="1">{"Real",#N/A,FALSE,"CONSOLIDADO";"Real",#N/A,FALSE,"OCCIDENTE";"Real",#N/A,FALSE,"LARA";"Real",#N/A,FALSE,"CENTRO";"Real",#N/A,FALSE,"METROPOLITANA";"Real",#N/A,FALSE,"ORIENTE";"Real",#N/A,FALSE,"Pto.libre"}</definedName>
    <definedName name="SSSJJD" localSheetId="37" hidden="1">{"Real",#N/A,FALSE,"CONSOLIDADO";"Real",#N/A,FALSE,"OCCIDENTE";"Real",#N/A,FALSE,"LARA";"Real",#N/A,FALSE,"CENTRO";"Real",#N/A,FALSE,"METROPOLITANA";"Real",#N/A,FALSE,"ORIENTE";"Real",#N/A,FALSE,"Pto.libre"}</definedName>
    <definedName name="SSSJJD" localSheetId="33" hidden="1">{"Real",#N/A,FALSE,"CONSOLIDADO";"Real",#N/A,FALSE,"OCCIDENTE";"Real",#N/A,FALSE,"LARA";"Real",#N/A,FALSE,"CENTRO";"Real",#N/A,FALSE,"METROPOLITANA";"Real",#N/A,FALSE,"ORIENTE";"Real",#N/A,FALSE,"Pto.libre"}</definedName>
    <definedName name="SSSJJD" localSheetId="20" hidden="1">{"Real",#N/A,FALSE,"CONSOLIDADO";"Real",#N/A,FALSE,"OCCIDENTE";"Real",#N/A,FALSE,"LARA";"Real",#N/A,FALSE,"CENTRO";"Real",#N/A,FALSE,"METROPOLITANA";"Real",#N/A,FALSE,"ORIENTE";"Real",#N/A,FALSE,"Pto.libre"}</definedName>
    <definedName name="SSSJJD" localSheetId="6" hidden="1">{"Real",#N/A,FALSE,"CONSOLIDADO";"Real",#N/A,FALSE,"OCCIDENTE";"Real",#N/A,FALSE,"LARA";"Real",#N/A,FALSE,"CENTRO";"Real",#N/A,FALSE,"METROPOLITANA";"Real",#N/A,FALSE,"ORIENTE";"Real",#N/A,FALSE,"Pto.libre"}</definedName>
    <definedName name="SSSJJD" localSheetId="4" hidden="1">{"Real",#N/A,FALSE,"CONSOLIDADO";"Real",#N/A,FALSE,"OCCIDENTE";"Real",#N/A,FALSE,"LARA";"Real",#N/A,FALSE,"CENTRO";"Real",#N/A,FALSE,"METROPOLITANA";"Real",#N/A,FALSE,"ORIENTE";"Real",#N/A,FALSE,"Pto.libre"}</definedName>
    <definedName name="SSSJJD" localSheetId="15" hidden="1">{"Real",#N/A,FALSE,"CONSOLIDADO";"Real",#N/A,FALSE,"OCCIDENTE";"Real",#N/A,FALSE,"LARA";"Real",#N/A,FALSE,"CENTRO";"Real",#N/A,FALSE,"METROPOLITANA";"Real",#N/A,FALSE,"ORIENTE";"Real",#N/A,FALSE,"Pto.libre"}</definedName>
    <definedName name="SSSJJD" localSheetId="36" hidden="1">{"Real",#N/A,FALSE,"CONSOLIDADO";"Real",#N/A,FALSE,"OCCIDENTE";"Real",#N/A,FALSE,"LARA";"Real",#N/A,FALSE,"CENTRO";"Real",#N/A,FALSE,"METROPOLITANA";"Real",#N/A,FALSE,"ORIENTE";"Real",#N/A,FALSE,"Pto.libre"}</definedName>
    <definedName name="SSSJJD" localSheetId="16" hidden="1">{"Real",#N/A,FALSE,"CONSOLIDADO";"Real",#N/A,FALSE,"OCCIDENTE";"Real",#N/A,FALSE,"LARA";"Real",#N/A,FALSE,"CENTRO";"Real",#N/A,FALSE,"METROPOLITANA";"Real",#N/A,FALSE,"ORIENTE";"Real",#N/A,FALSE,"Pto.libre"}</definedName>
    <definedName name="SSSJJD" localSheetId="41" hidden="1">{"Real",#N/A,FALSE,"CONSOLIDADO";"Real",#N/A,FALSE,"OCCIDENTE";"Real",#N/A,FALSE,"LARA";"Real",#N/A,FALSE,"CENTRO";"Real",#N/A,FALSE,"METROPOLITANA";"Real",#N/A,FALSE,"ORIENTE";"Real",#N/A,FALSE,"Pto.libre"}</definedName>
    <definedName name="SSSJJD" localSheetId="8" hidden="1">{"Real",#N/A,FALSE,"CONSOLIDADO";"Real",#N/A,FALSE,"OCCIDENTE";"Real",#N/A,FALSE,"LARA";"Real",#N/A,FALSE,"CENTRO";"Real",#N/A,FALSE,"METROPOLITANA";"Real",#N/A,FALSE,"ORIENTE";"Real",#N/A,FALSE,"Pto.libre"}</definedName>
    <definedName name="SSSJJD" localSheetId="7" hidden="1">{"Real",#N/A,FALSE,"CONSOLIDADO";"Real",#N/A,FALSE,"OCCIDENTE";"Real",#N/A,FALSE,"LARA";"Real",#N/A,FALSE,"CENTRO";"Real",#N/A,FALSE,"METROPOLITANA";"Real",#N/A,FALSE,"ORIENTE";"Real",#N/A,FALSE,"Pto.libre"}</definedName>
    <definedName name="SSSJJD" localSheetId="10" hidden="1">{"Real",#N/A,FALSE,"CONSOLIDADO";"Real",#N/A,FALSE,"OCCIDENTE";"Real",#N/A,FALSE,"LARA";"Real",#N/A,FALSE,"CENTRO";"Real",#N/A,FALSE,"METROPOLITANA";"Real",#N/A,FALSE,"ORIENTE";"Real",#N/A,FALSE,"Pto.libre"}</definedName>
    <definedName name="SSSJJD" localSheetId="9" hidden="1">{"Real",#N/A,FALSE,"CONSOLIDADO";"Real",#N/A,FALSE,"OCCIDENTE";"Real",#N/A,FALSE,"LARA";"Real",#N/A,FALSE,"CENTRO";"Real",#N/A,FALSE,"METROPOLITANA";"Real",#N/A,FALSE,"ORIENTE";"Real",#N/A,FALSE,"Pto.libre"}</definedName>
    <definedName name="SSSJJD" localSheetId="11" hidden="1">{"Real",#N/A,FALSE,"CONSOLIDADO";"Real",#N/A,FALSE,"OCCIDENTE";"Real",#N/A,FALSE,"LARA";"Real",#N/A,FALSE,"CENTRO";"Real",#N/A,FALSE,"METROPOLITANA";"Real",#N/A,FALSE,"ORIENTE";"Real",#N/A,FALSE,"Pto.libre"}</definedName>
    <definedName name="SSSJJD" localSheetId="26" hidden="1">{"Real",#N/A,FALSE,"CONSOLIDADO";"Real",#N/A,FALSE,"OCCIDENTE";"Real",#N/A,FALSE,"LARA";"Real",#N/A,FALSE,"CENTRO";"Real",#N/A,FALSE,"METROPOLITANA";"Real",#N/A,FALSE,"ORIENTE";"Real",#N/A,FALSE,"Pto.libre"}</definedName>
    <definedName name="SSSJJD" localSheetId="23" hidden="1">{"Real",#N/A,FALSE,"CONSOLIDADO";"Real",#N/A,FALSE,"OCCIDENTE";"Real",#N/A,FALSE,"LARA";"Real",#N/A,FALSE,"CENTRO";"Real",#N/A,FALSE,"METROPOLITANA";"Real",#N/A,FALSE,"ORIENTE";"Real",#N/A,FALSE,"Pto.libre"}</definedName>
    <definedName name="SSSJJD" localSheetId="40" hidden="1">{"Real",#N/A,FALSE,"CONSOLIDADO";"Real",#N/A,FALSE,"OCCIDENTE";"Real",#N/A,FALSE,"LARA";"Real",#N/A,FALSE,"CENTRO";"Real",#N/A,FALSE,"METROPOLITANA";"Real",#N/A,FALSE,"ORIENTE";"Real",#N/A,FALSE,"Pto.libre"}</definedName>
    <definedName name="SSSJJD" localSheetId="29" hidden="1">{"Real",#N/A,FALSE,"CONSOLIDADO";"Real",#N/A,FALSE,"OCCIDENTE";"Real",#N/A,FALSE,"LARA";"Real",#N/A,FALSE,"CENTRO";"Real",#N/A,FALSE,"METROPOLITANA";"Real",#N/A,FALSE,"ORIENTE";"Real",#N/A,FALSE,"Pto.libre"}</definedName>
    <definedName name="SSSJJD" hidden="1">{"Real",#N/A,FALSE,"CONSOLIDADO";"Real",#N/A,FALSE,"OCCIDENTE";"Real",#N/A,FALSE,"LARA";"Real",#N/A,FALSE,"CENTRO";"Real",#N/A,FALSE,"METROPOLITANA";"Real",#N/A,FALSE,"ORIENTE";"Real",#N/A,FALSE,"Pto.libre"}</definedName>
    <definedName name="ssss" localSheetId="16" hidden="1">[4]은행!#REF!</definedName>
    <definedName name="ssss" localSheetId="26" hidden="1">[5]은행!#REF!</definedName>
    <definedName name="ssss" localSheetId="29" hidden="1">[5]은행!#REF!</definedName>
    <definedName name="ssss" hidden="1">[4]은행!#REF!</definedName>
    <definedName name="SSSSS"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sssssds" localSheetId="4" hidden="1">{"det (May)",#N/A,FALSE,"June";"sum (MAY YTD)",#N/A,FALSE,"June YTD"}</definedName>
    <definedName name="sssssds" localSheetId="8" hidden="1">{"det (May)",#N/A,FALSE,"June";"sum (MAY YTD)",#N/A,FALSE,"June YTD"}</definedName>
    <definedName name="sssssds" localSheetId="10" hidden="1">{"det (May)",#N/A,FALSE,"June";"sum (MAY YTD)",#N/A,FALSE,"June YTD"}</definedName>
    <definedName name="sssssds" localSheetId="11" hidden="1">{"det (May)",#N/A,FALSE,"June";"sum (MAY YTD)",#N/A,FALSE,"June YTD"}</definedName>
    <definedName name="sssssds" localSheetId="26" hidden="1">{"det (May)",#N/A,FALSE,"June";"sum (MAY YTD)",#N/A,FALSE,"June YTD"}</definedName>
    <definedName name="sssssds" hidden="1">{"det (May)",#N/A,FALSE,"June";"sum (MAY YTD)",#N/A,FALSE,"June YTD"}</definedName>
    <definedName name="ssssss" localSheetId="17" hidden="1">{"'tasa de salida'!$A$1:$G$48"}</definedName>
    <definedName name="ssssss" localSheetId="18" hidden="1">{"'tasa de salida'!$A$1:$G$48"}</definedName>
    <definedName name="ssssss" localSheetId="37" hidden="1">{"'tasa de salida'!$A$1:$G$48"}</definedName>
    <definedName name="ssssss" localSheetId="20" hidden="1">{"'tasa de salida'!$A$1:$G$48"}</definedName>
    <definedName name="ssssss" localSheetId="4" hidden="1">{"'tasa de salida'!$A$1:$G$48"}</definedName>
    <definedName name="ssssss" localSheetId="15" hidden="1">{"'tasa de salida'!$A$1:$G$48"}</definedName>
    <definedName name="ssssss" localSheetId="36" hidden="1">{"'tasa de salida'!$A$1:$G$48"}</definedName>
    <definedName name="ssssss" localSheetId="16" hidden="1">{"'tasa de salida'!$A$1:$G$48"}</definedName>
    <definedName name="ssssss" localSheetId="8" hidden="1">{"'tasa de salida'!$A$1:$G$48"}</definedName>
    <definedName name="ssssss" localSheetId="10" hidden="1">{"'tasa de salida'!$A$1:$G$48"}</definedName>
    <definedName name="ssssss" localSheetId="11" hidden="1">{"'tasa de salida'!$A$1:$G$48"}</definedName>
    <definedName name="ssssss" localSheetId="26" hidden="1">{"'tasa de salida'!$A$1:$G$48"}</definedName>
    <definedName name="ssssss" localSheetId="29" hidden="1">{"'tasa de salida'!$A$1:$G$48"}</definedName>
    <definedName name="ssssss" hidden="1">{"'tasa de salida'!$A$1:$G$48"}</definedName>
    <definedName name="ssssssss" localSheetId="17" hidden="1">{#N/A,"Carabeer",FALSE,"Dscto.";#N/A,"Disbracentro",FALSE,"Dscto.";#N/A,"Río Beer",FALSE,"Dscto.";#N/A,"Andes",FALSE,"Dscto."}</definedName>
    <definedName name="ssssssss" localSheetId="18" hidden="1">{#N/A,"Carabeer",FALSE,"Dscto.";#N/A,"Disbracentro",FALSE,"Dscto.";#N/A,"Río Beer",FALSE,"Dscto.";#N/A,"Andes",FALSE,"Dscto."}</definedName>
    <definedName name="ssssssss" localSheetId="37" hidden="1">{#N/A,"Carabeer",FALSE,"Dscto.";#N/A,"Disbracentro",FALSE,"Dscto.";#N/A,"Río Beer",FALSE,"Dscto.";#N/A,"Andes",FALSE,"Dscto."}</definedName>
    <definedName name="ssssssss" localSheetId="33" hidden="1">{#N/A,"Carabeer",FALSE,"Dscto.";#N/A,"Disbracentro",FALSE,"Dscto.";#N/A,"Río Beer",FALSE,"Dscto.";#N/A,"Andes",FALSE,"Dscto."}</definedName>
    <definedName name="ssssssss" localSheetId="20" hidden="1">{#N/A,"Carabeer",FALSE,"Dscto.";#N/A,"Disbracentro",FALSE,"Dscto.";#N/A,"Río Beer",FALSE,"Dscto.";#N/A,"Andes",FALSE,"Dscto."}</definedName>
    <definedName name="ssssssss" localSheetId="6" hidden="1">{#N/A,"Carabeer",FALSE,"Dscto.";#N/A,"Disbracentro",FALSE,"Dscto.";#N/A,"Río Beer",FALSE,"Dscto.";#N/A,"Andes",FALSE,"Dscto."}</definedName>
    <definedName name="ssssssss" localSheetId="4" hidden="1">{#N/A,"Carabeer",FALSE,"Dscto.";#N/A,"Disbracentro",FALSE,"Dscto.";#N/A,"Río Beer",FALSE,"Dscto.";#N/A,"Andes",FALSE,"Dscto."}</definedName>
    <definedName name="ssssssss" localSheetId="15" hidden="1">{#N/A,"Carabeer",FALSE,"Dscto.";#N/A,"Disbracentro",FALSE,"Dscto.";#N/A,"Río Beer",FALSE,"Dscto.";#N/A,"Andes",FALSE,"Dscto."}</definedName>
    <definedName name="ssssssss" localSheetId="36" hidden="1">{#N/A,"Carabeer",FALSE,"Dscto.";#N/A,"Disbracentro",FALSE,"Dscto.";#N/A,"Río Beer",FALSE,"Dscto.";#N/A,"Andes",FALSE,"Dscto."}</definedName>
    <definedName name="ssssssss" localSheetId="16" hidden="1">{#N/A,"Carabeer",FALSE,"Dscto.";#N/A,"Disbracentro",FALSE,"Dscto.";#N/A,"Río Beer",FALSE,"Dscto.";#N/A,"Andes",FALSE,"Dscto."}</definedName>
    <definedName name="ssssssss" localSheetId="41" hidden="1">{#N/A,"Carabeer",FALSE,"Dscto.";#N/A,"Disbracentro",FALSE,"Dscto.";#N/A,"Río Beer",FALSE,"Dscto.";#N/A,"Andes",FALSE,"Dscto."}</definedName>
    <definedName name="ssssssss" localSheetId="8" hidden="1">{#N/A,"Carabeer",FALSE,"Dscto.";#N/A,"Disbracentro",FALSE,"Dscto.";#N/A,"Río Beer",FALSE,"Dscto.";#N/A,"Andes",FALSE,"Dscto."}</definedName>
    <definedName name="ssssssss" localSheetId="7" hidden="1">{#N/A,"Carabeer",FALSE,"Dscto.";#N/A,"Disbracentro",FALSE,"Dscto.";#N/A,"Río Beer",FALSE,"Dscto.";#N/A,"Andes",FALSE,"Dscto."}</definedName>
    <definedName name="ssssssss" localSheetId="10" hidden="1">{#N/A,"Carabeer",FALSE,"Dscto.";#N/A,"Disbracentro",FALSE,"Dscto.";#N/A,"Río Beer",FALSE,"Dscto.";#N/A,"Andes",FALSE,"Dscto."}</definedName>
    <definedName name="ssssssss" localSheetId="11" hidden="1">{#N/A,"Carabeer",FALSE,"Dscto.";#N/A,"Disbracentro",FALSE,"Dscto.";#N/A,"Río Beer",FALSE,"Dscto.";#N/A,"Andes",FALSE,"Dscto."}</definedName>
    <definedName name="ssssssss" localSheetId="26" hidden="1">{#N/A,"Carabeer",FALSE,"Dscto.";#N/A,"Disbracentro",FALSE,"Dscto.";#N/A,"Río Beer",FALSE,"Dscto.";#N/A,"Andes",FALSE,"Dscto."}</definedName>
    <definedName name="ssssssss" localSheetId="23" hidden="1">{#N/A,"Carabeer",FALSE,"Dscto.";#N/A,"Disbracentro",FALSE,"Dscto.";#N/A,"Río Beer",FALSE,"Dscto.";#N/A,"Andes",FALSE,"Dscto."}</definedName>
    <definedName name="ssssssss" localSheetId="40" hidden="1">{#N/A,"Carabeer",FALSE,"Dscto.";#N/A,"Disbracentro",FALSE,"Dscto.";#N/A,"Río Beer",FALSE,"Dscto.";#N/A,"Andes",FALSE,"Dscto."}</definedName>
    <definedName name="ssssssss" localSheetId="29" hidden="1">{#N/A,"Carabeer",FALSE,"Dscto.";#N/A,"Disbracentro",FALSE,"Dscto.";#N/A,"Río Beer",FALSE,"Dscto.";#N/A,"Andes",FALSE,"Dscto."}</definedName>
    <definedName name="ssssssss" hidden="1">{#N/A,"Carabeer",FALSE,"Dscto.";#N/A,"Disbracentro",FALSE,"Dscto.";#N/A,"Río Beer",FALSE,"Dscto.";#N/A,"Andes",FALSE,"Dscto."}</definedName>
    <definedName name="SSSSSSSSSSSSSSS" localSheetId="17" hidden="1">{"'171'!$A$1:$Z$50"}</definedName>
    <definedName name="SSSSSSSSSSSSSSS" localSheetId="18" hidden="1">{"'171'!$A$1:$Z$50"}</definedName>
    <definedName name="SSSSSSSSSSSSSSS" localSheetId="37" hidden="1">{"'171'!$A$1:$Z$50"}</definedName>
    <definedName name="SSSSSSSSSSSSSSS" localSheetId="33" hidden="1">{"'171'!$A$1:$Z$50"}</definedName>
    <definedName name="SSSSSSSSSSSSSSS" localSheetId="20" hidden="1">{"'171'!$A$1:$Z$50"}</definedName>
    <definedName name="SSSSSSSSSSSSSSS" localSheetId="6" hidden="1">{"'171'!$A$1:$Z$50"}</definedName>
    <definedName name="SSSSSSSSSSSSSSS" localSheetId="4" hidden="1">{"'171'!$A$1:$Z$50"}</definedName>
    <definedName name="SSSSSSSSSSSSSSS" localSheetId="15" hidden="1">{"'171'!$A$1:$Z$50"}</definedName>
    <definedName name="SSSSSSSSSSSSSSS" localSheetId="36" hidden="1">{"'171'!$A$1:$Z$50"}</definedName>
    <definedName name="SSSSSSSSSSSSSSS" localSheetId="16" hidden="1">{"'171'!$A$1:$Z$50"}</definedName>
    <definedName name="SSSSSSSSSSSSSSS" localSheetId="41" hidden="1">{"'171'!$A$1:$Z$50"}</definedName>
    <definedName name="SSSSSSSSSSSSSSS" localSheetId="8" hidden="1">{"'171'!$A$1:$Z$50"}</definedName>
    <definedName name="SSSSSSSSSSSSSSS" localSheetId="7" hidden="1">{"'171'!$A$1:$Z$50"}</definedName>
    <definedName name="SSSSSSSSSSSSSSS" localSheetId="10" hidden="1">{"'171'!$A$1:$Z$50"}</definedName>
    <definedName name="SSSSSSSSSSSSSSS" localSheetId="9" hidden="1">{"'171'!$A$1:$Z$50"}</definedName>
    <definedName name="SSSSSSSSSSSSSSS" localSheetId="11" hidden="1">{"'171'!$A$1:$Z$50"}</definedName>
    <definedName name="SSSSSSSSSSSSSSS" localSheetId="26" hidden="1">{"'171'!$A$1:$Z$50"}</definedName>
    <definedName name="SSSSSSSSSSSSSSS" localSheetId="23" hidden="1">{"'171'!$A$1:$Z$50"}</definedName>
    <definedName name="SSSSSSSSSSSSSSS" localSheetId="40" hidden="1">{"'171'!$A$1:$Z$50"}</definedName>
    <definedName name="SSSSSSSSSSSSSSS" localSheetId="29" hidden="1">{"'171'!$A$1:$Z$50"}</definedName>
    <definedName name="SSSSSSSSSSSSSSS" hidden="1">{"'171'!$A$1:$Z$50"}</definedName>
    <definedName name="sszz" localSheetId="4" hidden="1">{"det (May)",#N/A,FALSE,"June";"sum (MAY YTD)",#N/A,FALSE,"June YTD"}</definedName>
    <definedName name="sszz" localSheetId="8" hidden="1">{"det (May)",#N/A,FALSE,"June";"sum (MAY YTD)",#N/A,FALSE,"June YTD"}</definedName>
    <definedName name="sszz" localSheetId="10" hidden="1">{"det (May)",#N/A,FALSE,"June";"sum (MAY YTD)",#N/A,FALSE,"June YTD"}</definedName>
    <definedName name="sszz" localSheetId="11" hidden="1">{"det (May)",#N/A,FALSE,"June";"sum (MAY YTD)",#N/A,FALSE,"June YTD"}</definedName>
    <definedName name="sszz" localSheetId="26" hidden="1">{"det (May)",#N/A,FALSE,"June";"sum (MAY YTD)",#N/A,FALSE,"June YTD"}</definedName>
    <definedName name="sszz" hidden="1">{"det (May)",#N/A,FALSE,"June";"sum (MAY YTD)",#N/A,FALSE,"June YTD"}</definedName>
    <definedName name="staff_costs" localSheetId="17">#REF!</definedName>
    <definedName name="staff_costs" localSheetId="18">#REF!</definedName>
    <definedName name="staff_costs" localSheetId="37">#REF!</definedName>
    <definedName name="staff_costs" localSheetId="20">#REF!</definedName>
    <definedName name="staff_costs" localSheetId="4">#REF!</definedName>
    <definedName name="staff_costs" localSheetId="15">#REF!</definedName>
    <definedName name="staff_costs" localSheetId="36">#REF!</definedName>
    <definedName name="staff_costs" localSheetId="16">#REF!</definedName>
    <definedName name="staff_costs" localSheetId="8">#REF!</definedName>
    <definedName name="staff_costs" localSheetId="10">#REF!</definedName>
    <definedName name="staff_costs" localSheetId="11">#REF!</definedName>
    <definedName name="staff_costs">#REF!</definedName>
    <definedName name="STAGE" localSheetId="16">'[61]Drop down lists'!#REF!</definedName>
    <definedName name="STAGE">'[61]Drop down lists'!#REF!</definedName>
    <definedName name="StartValue">0.475</definedName>
    <definedName name="stat" localSheetId="17">#REF!</definedName>
    <definedName name="stat" localSheetId="18">#REF!</definedName>
    <definedName name="stat" localSheetId="37">#REF!</definedName>
    <definedName name="stat" localSheetId="20">#REF!</definedName>
    <definedName name="stat" localSheetId="4">#REF!</definedName>
    <definedName name="stat" localSheetId="15">#REF!</definedName>
    <definedName name="stat" localSheetId="36">#REF!</definedName>
    <definedName name="stat" localSheetId="16">#REF!</definedName>
    <definedName name="stat" localSheetId="8">#REF!</definedName>
    <definedName name="stat" localSheetId="10">#REF!</definedName>
    <definedName name="stat" localSheetId="11">#REF!</definedName>
    <definedName name="stat">#REF!</definedName>
    <definedName name="statButton_Click">#N/A</definedName>
    <definedName name="statements">[48]Financials!$B$1:$Q$46,[48]Financials!$B$51:$Q$73,[48]Financials!$B$75:$Q$114,[48]Financials!$B$118:$Q$166,[48]Financials!$B$170:$Q$200,[48]Financials!$B$202:$Q$231,[48]Financials!$B$236:$Q$265,[48]Financials!$B$294:$Q$336,[48]Financials!$B$338:$Q$365</definedName>
    <definedName name="STATUS">[69]Lists!$I$2:$I$6</definedName>
    <definedName name="STATUS_01" localSheetId="17">#REF!</definedName>
    <definedName name="STATUS_01" localSheetId="18">#REF!</definedName>
    <definedName name="STATUS_01" localSheetId="37">#REF!</definedName>
    <definedName name="STATUS_01" localSheetId="20">#REF!</definedName>
    <definedName name="STATUS_01" localSheetId="4">#REF!</definedName>
    <definedName name="STATUS_01" localSheetId="15">#REF!</definedName>
    <definedName name="STATUS_01" localSheetId="36">#REF!</definedName>
    <definedName name="STATUS_01" localSheetId="16">#REF!</definedName>
    <definedName name="STATUS_01" localSheetId="8">#REF!</definedName>
    <definedName name="STATUS_01" localSheetId="10">#REF!</definedName>
    <definedName name="STATUS_01" localSheetId="11">#REF!</definedName>
    <definedName name="STATUS_01">#REF!</definedName>
    <definedName name="stella" localSheetId="17" hidden="1">{"det (May)",#N/A,FALSE,"June";"sum (MAY YTD)",#N/A,FALSE,"June YTD"}</definedName>
    <definedName name="stella" localSheetId="18" hidden="1">{"det (May)",#N/A,FALSE,"June";"sum (MAY YTD)",#N/A,FALSE,"June YTD"}</definedName>
    <definedName name="stella" localSheetId="37" hidden="1">{"det (May)",#N/A,FALSE,"June";"sum (MAY YTD)",#N/A,FALSE,"June YTD"}</definedName>
    <definedName name="stella" localSheetId="33" hidden="1">{"det (May)",#N/A,FALSE,"June";"sum (MAY YTD)",#N/A,FALSE,"June YTD"}</definedName>
    <definedName name="stella" localSheetId="20" hidden="1">{"det (May)",#N/A,FALSE,"June";"sum (MAY YTD)",#N/A,FALSE,"June YTD"}</definedName>
    <definedName name="stella" localSheetId="6" hidden="1">{"det (May)",#N/A,FALSE,"June";"sum (MAY YTD)",#N/A,FALSE,"June YTD"}</definedName>
    <definedName name="stella" localSheetId="4" hidden="1">{"det (May)",#N/A,FALSE,"June";"sum (MAY YTD)",#N/A,FALSE,"June YTD"}</definedName>
    <definedName name="stella" localSheetId="15" hidden="1">{"det (May)",#N/A,FALSE,"June";"sum (MAY YTD)",#N/A,FALSE,"June YTD"}</definedName>
    <definedName name="stella" localSheetId="36" hidden="1">{"det (May)",#N/A,FALSE,"June";"sum (MAY YTD)",#N/A,FALSE,"June YTD"}</definedName>
    <definedName name="stella" localSheetId="16" hidden="1">{"det (May)",#N/A,FALSE,"June";"sum (MAY YTD)",#N/A,FALSE,"June YTD"}</definedName>
    <definedName name="stella" localSheetId="41" hidden="1">{"det (May)",#N/A,FALSE,"June";"sum (MAY YTD)",#N/A,FALSE,"June YTD"}</definedName>
    <definedName name="stella" localSheetId="8" hidden="1">{"det (May)",#N/A,FALSE,"June";"sum (MAY YTD)",#N/A,FALSE,"June YTD"}</definedName>
    <definedName name="stella" localSheetId="7" hidden="1">{"det (May)",#N/A,FALSE,"June";"sum (MAY YTD)",#N/A,FALSE,"June YTD"}</definedName>
    <definedName name="stella" localSheetId="10" hidden="1">{"det (May)",#N/A,FALSE,"June";"sum (MAY YTD)",#N/A,FALSE,"June YTD"}</definedName>
    <definedName name="stella" localSheetId="9" hidden="1">{"det (May)",#N/A,FALSE,"June";"sum (MAY YTD)",#N/A,FALSE,"June YTD"}</definedName>
    <definedName name="stella" localSheetId="11" hidden="1">{"det (May)",#N/A,FALSE,"June";"sum (MAY YTD)",#N/A,FALSE,"June YTD"}</definedName>
    <definedName name="stella" localSheetId="26" hidden="1">{"det (May)",#N/A,FALSE,"June";"sum (MAY YTD)",#N/A,FALSE,"June YTD"}</definedName>
    <definedName name="stella" localSheetId="23" hidden="1">{"det (May)",#N/A,FALSE,"June";"sum (MAY YTD)",#N/A,FALSE,"June YTD"}</definedName>
    <definedName name="stella" localSheetId="40" hidden="1">{"det (May)",#N/A,FALSE,"June";"sum (MAY YTD)",#N/A,FALSE,"June YTD"}</definedName>
    <definedName name="stella" localSheetId="29" hidden="1">{"det (May)",#N/A,FALSE,"June";"sum (MAY YTD)",#N/A,FALSE,"June YTD"}</definedName>
    <definedName name="stella" hidden="1">{"det (May)",#N/A,FALSE,"June";"sum (MAY YTD)",#N/A,FALSE,"June YTD"}</definedName>
    <definedName name="stellax" localSheetId="17" hidden="1">{"det (May)",#N/A,FALSE,"June";"sum (MAY YTD)",#N/A,FALSE,"June YTD"}</definedName>
    <definedName name="stellax" localSheetId="18" hidden="1">{"det (May)",#N/A,FALSE,"June";"sum (MAY YTD)",#N/A,FALSE,"June YTD"}</definedName>
    <definedName name="stellax" localSheetId="37" hidden="1">{"det (May)",#N/A,FALSE,"June";"sum (MAY YTD)",#N/A,FALSE,"June YTD"}</definedName>
    <definedName name="stellax" localSheetId="33" hidden="1">{"det (May)",#N/A,FALSE,"June";"sum (MAY YTD)",#N/A,FALSE,"June YTD"}</definedName>
    <definedName name="stellax" localSheetId="20" hidden="1">{"det (May)",#N/A,FALSE,"June";"sum (MAY YTD)",#N/A,FALSE,"June YTD"}</definedName>
    <definedName name="stellax" localSheetId="6" hidden="1">{"det (May)",#N/A,FALSE,"June";"sum (MAY YTD)",#N/A,FALSE,"June YTD"}</definedName>
    <definedName name="stellax" localSheetId="4" hidden="1">{"det (May)",#N/A,FALSE,"June";"sum (MAY YTD)",#N/A,FALSE,"June YTD"}</definedName>
    <definedName name="stellax" localSheetId="15" hidden="1">{"det (May)",#N/A,FALSE,"June";"sum (MAY YTD)",#N/A,FALSE,"June YTD"}</definedName>
    <definedName name="stellax" localSheetId="36" hidden="1">{"det (May)",#N/A,FALSE,"June";"sum (MAY YTD)",#N/A,FALSE,"June YTD"}</definedName>
    <definedName name="stellax" localSheetId="16" hidden="1">{"det (May)",#N/A,FALSE,"June";"sum (MAY YTD)",#N/A,FALSE,"June YTD"}</definedName>
    <definedName name="stellax" localSheetId="41" hidden="1">{"det (May)",#N/A,FALSE,"June";"sum (MAY YTD)",#N/A,FALSE,"June YTD"}</definedName>
    <definedName name="stellax" localSheetId="8" hidden="1">{"det (May)",#N/A,FALSE,"June";"sum (MAY YTD)",#N/A,FALSE,"June YTD"}</definedName>
    <definedName name="stellax" localSheetId="7" hidden="1">{"det (May)",#N/A,FALSE,"June";"sum (MAY YTD)",#N/A,FALSE,"June YTD"}</definedName>
    <definedName name="stellax" localSheetId="10" hidden="1">{"det (May)",#N/A,FALSE,"June";"sum (MAY YTD)",#N/A,FALSE,"June YTD"}</definedName>
    <definedName name="stellax" localSheetId="9" hidden="1">{"det (May)",#N/A,FALSE,"June";"sum (MAY YTD)",#N/A,FALSE,"June YTD"}</definedName>
    <definedName name="stellax" localSheetId="11" hidden="1">{"det (May)",#N/A,FALSE,"June";"sum (MAY YTD)",#N/A,FALSE,"June YTD"}</definedName>
    <definedName name="stellax" localSheetId="26" hidden="1">{"det (May)",#N/A,FALSE,"June";"sum (MAY YTD)",#N/A,FALSE,"June YTD"}</definedName>
    <definedName name="stellax" localSheetId="23" hidden="1">{"det (May)",#N/A,FALSE,"June";"sum (MAY YTD)",#N/A,FALSE,"June YTD"}</definedName>
    <definedName name="stellax" localSheetId="40" hidden="1">{"det (May)",#N/A,FALSE,"June";"sum (MAY YTD)",#N/A,FALSE,"June YTD"}</definedName>
    <definedName name="stellax" localSheetId="29" hidden="1">{"det (May)",#N/A,FALSE,"June";"sum (MAY YTD)",#N/A,FALSE,"June YTD"}</definedName>
    <definedName name="stellax" hidden="1">{"det (May)",#N/A,FALSE,"June";"sum (MAY YTD)",#N/A,FALSE,"June YTD"}</definedName>
    <definedName name="StepValue">0.001</definedName>
    <definedName name="Straight_Preferred_1_1" localSheetId="17">#REF!</definedName>
    <definedName name="Straight_Preferred_1_1" localSheetId="18">#REF!</definedName>
    <definedName name="Straight_Preferred_1_1" localSheetId="37">#REF!</definedName>
    <definedName name="Straight_Preferred_1_1" localSheetId="20">#REF!</definedName>
    <definedName name="Straight_Preferred_1_1" localSheetId="4">#REF!</definedName>
    <definedName name="Straight_Preferred_1_1" localSheetId="15">#REF!</definedName>
    <definedName name="Straight_Preferred_1_1" localSheetId="36">#REF!</definedName>
    <definedName name="Straight_Preferred_1_1" localSheetId="16">#REF!</definedName>
    <definedName name="Straight_Preferred_1_1" localSheetId="8">#REF!</definedName>
    <definedName name="Straight_Preferred_1_1" localSheetId="10">#REF!</definedName>
    <definedName name="Straight_Preferred_1_1" localSheetId="11">#REF!</definedName>
    <definedName name="Straight_Preferred_1_1">#REF!</definedName>
    <definedName name="Straight_Preferred_1_2" localSheetId="17">#REF!</definedName>
    <definedName name="Straight_Preferred_1_2" localSheetId="18">#REF!</definedName>
    <definedName name="Straight_Preferred_1_2" localSheetId="37">#REF!</definedName>
    <definedName name="Straight_Preferred_1_2" localSheetId="20">#REF!</definedName>
    <definedName name="Straight_Preferred_1_2" localSheetId="4">#REF!</definedName>
    <definedName name="Straight_Preferred_1_2" localSheetId="15">#REF!</definedName>
    <definedName name="Straight_Preferred_1_2" localSheetId="36">#REF!</definedName>
    <definedName name="Straight_Preferred_1_2" localSheetId="16">#REF!</definedName>
    <definedName name="Straight_Preferred_1_2" localSheetId="8">#REF!</definedName>
    <definedName name="Straight_Preferred_1_2" localSheetId="10">#REF!</definedName>
    <definedName name="Straight_Preferred_1_2" localSheetId="11">#REF!</definedName>
    <definedName name="Straight_Preferred_1_2">#REF!</definedName>
    <definedName name="Straight_Preferred_1_3" localSheetId="17">#REF!</definedName>
    <definedName name="Straight_Preferred_1_3" localSheetId="18">#REF!</definedName>
    <definedName name="Straight_Preferred_1_3" localSheetId="37">#REF!</definedName>
    <definedName name="Straight_Preferred_1_3" localSheetId="20">#REF!</definedName>
    <definedName name="Straight_Preferred_1_3" localSheetId="4">#REF!</definedName>
    <definedName name="Straight_Preferred_1_3" localSheetId="15">#REF!</definedName>
    <definedName name="Straight_Preferred_1_3" localSheetId="36">#REF!</definedName>
    <definedName name="Straight_Preferred_1_3" localSheetId="16">#REF!</definedName>
    <definedName name="Straight_Preferred_1_3" localSheetId="8">#REF!</definedName>
    <definedName name="Straight_Preferred_1_3" localSheetId="10">#REF!</definedName>
    <definedName name="Straight_Preferred_1_3" localSheetId="11">#REF!</definedName>
    <definedName name="Straight_Preferred_1_3">#REF!</definedName>
    <definedName name="Straight_Preferred_1_4" localSheetId="17">#REF!</definedName>
    <definedName name="Straight_Preferred_1_4" localSheetId="18">#REF!</definedName>
    <definedName name="Straight_Preferred_1_4" localSheetId="37">#REF!</definedName>
    <definedName name="Straight_Preferred_1_4" localSheetId="20">#REF!</definedName>
    <definedName name="Straight_Preferred_1_4" localSheetId="4">#REF!</definedName>
    <definedName name="Straight_Preferred_1_4" localSheetId="15">#REF!</definedName>
    <definedName name="Straight_Preferred_1_4" localSheetId="36">#REF!</definedName>
    <definedName name="Straight_Preferred_1_4" localSheetId="16">#REF!</definedName>
    <definedName name="Straight_Preferred_1_4" localSheetId="8">#REF!</definedName>
    <definedName name="Straight_Preferred_1_4" localSheetId="10">#REF!</definedName>
    <definedName name="Straight_Preferred_1_4" localSheetId="11">#REF!</definedName>
    <definedName name="Straight_Preferred_1_4">#REF!</definedName>
    <definedName name="Straight_Preferred_2_1" localSheetId="17">#REF!</definedName>
    <definedName name="Straight_Preferred_2_1" localSheetId="18">#REF!</definedName>
    <definedName name="Straight_Preferred_2_1" localSheetId="37">#REF!</definedName>
    <definedName name="Straight_Preferred_2_1" localSheetId="20">#REF!</definedName>
    <definedName name="Straight_Preferred_2_1" localSheetId="4">#REF!</definedName>
    <definedName name="Straight_Preferred_2_1" localSheetId="15">#REF!</definedName>
    <definedName name="Straight_Preferred_2_1" localSheetId="36">#REF!</definedName>
    <definedName name="Straight_Preferred_2_1" localSheetId="16">#REF!</definedName>
    <definedName name="Straight_Preferred_2_1" localSheetId="8">#REF!</definedName>
    <definedName name="Straight_Preferred_2_1" localSheetId="10">#REF!</definedName>
    <definedName name="Straight_Preferred_2_1" localSheetId="11">#REF!</definedName>
    <definedName name="Straight_Preferred_2_1">#REF!</definedName>
    <definedName name="Straight_Preferred_2_2" localSheetId="17">#REF!</definedName>
    <definedName name="Straight_Preferred_2_2" localSheetId="18">#REF!</definedName>
    <definedName name="Straight_Preferred_2_2" localSheetId="37">#REF!</definedName>
    <definedName name="Straight_Preferred_2_2" localSheetId="20">#REF!</definedName>
    <definedName name="Straight_Preferred_2_2" localSheetId="4">#REF!</definedName>
    <definedName name="Straight_Preferred_2_2" localSheetId="15">#REF!</definedName>
    <definedName name="Straight_Preferred_2_2" localSheetId="36">#REF!</definedName>
    <definedName name="Straight_Preferred_2_2" localSheetId="16">#REF!</definedName>
    <definedName name="Straight_Preferred_2_2" localSheetId="8">#REF!</definedName>
    <definedName name="Straight_Preferred_2_2" localSheetId="10">#REF!</definedName>
    <definedName name="Straight_Preferred_2_2" localSheetId="11">#REF!</definedName>
    <definedName name="Straight_Preferred_2_2">#REF!</definedName>
    <definedName name="Straight_Preferred_2_3" localSheetId="17">#REF!</definedName>
    <definedName name="Straight_Preferred_2_3" localSheetId="18">#REF!</definedName>
    <definedName name="Straight_Preferred_2_3" localSheetId="37">#REF!</definedName>
    <definedName name="Straight_Preferred_2_3" localSheetId="20">#REF!</definedName>
    <definedName name="Straight_Preferred_2_3" localSheetId="4">#REF!</definedName>
    <definedName name="Straight_Preferred_2_3" localSheetId="15">#REF!</definedName>
    <definedName name="Straight_Preferred_2_3" localSheetId="36">#REF!</definedName>
    <definedName name="Straight_Preferred_2_3" localSheetId="16">#REF!</definedName>
    <definedName name="Straight_Preferred_2_3" localSheetId="8">#REF!</definedName>
    <definedName name="Straight_Preferred_2_3" localSheetId="10">#REF!</definedName>
    <definedName name="Straight_Preferred_2_3" localSheetId="11">#REF!</definedName>
    <definedName name="Straight_Preferred_2_3">#REF!</definedName>
    <definedName name="Straight_Preferred_2_4" localSheetId="17">#REF!</definedName>
    <definedName name="Straight_Preferred_2_4" localSheetId="18">#REF!</definedName>
    <definedName name="Straight_Preferred_2_4" localSheetId="37">#REF!</definedName>
    <definedName name="Straight_Preferred_2_4" localSheetId="20">#REF!</definedName>
    <definedName name="Straight_Preferred_2_4" localSheetId="4">#REF!</definedName>
    <definedName name="Straight_Preferred_2_4" localSheetId="15">#REF!</definedName>
    <definedName name="Straight_Preferred_2_4" localSheetId="36">#REF!</definedName>
    <definedName name="Straight_Preferred_2_4" localSheetId="16">#REF!</definedName>
    <definedName name="Straight_Preferred_2_4" localSheetId="8">#REF!</definedName>
    <definedName name="Straight_Preferred_2_4" localSheetId="10">#REF!</definedName>
    <definedName name="Straight_Preferred_2_4" localSheetId="11">#REF!</definedName>
    <definedName name="Straight_Preferred_2_4">#REF!</definedName>
    <definedName name="Straight_Preferred_3_1" localSheetId="17">#REF!</definedName>
    <definedName name="Straight_Preferred_3_1" localSheetId="18">#REF!</definedName>
    <definedName name="Straight_Preferred_3_1" localSheetId="37">#REF!</definedName>
    <definedName name="Straight_Preferred_3_1" localSheetId="20">#REF!</definedName>
    <definedName name="Straight_Preferred_3_1" localSheetId="4">#REF!</definedName>
    <definedName name="Straight_Preferred_3_1" localSheetId="15">#REF!</definedName>
    <definedName name="Straight_Preferred_3_1" localSheetId="36">#REF!</definedName>
    <definedName name="Straight_Preferred_3_1" localSheetId="16">#REF!</definedName>
    <definedName name="Straight_Preferred_3_1" localSheetId="8">#REF!</definedName>
    <definedName name="Straight_Preferred_3_1" localSheetId="10">#REF!</definedName>
    <definedName name="Straight_Preferred_3_1" localSheetId="11">#REF!</definedName>
    <definedName name="Straight_Preferred_3_1">#REF!</definedName>
    <definedName name="Straight_Preferred_3_2" localSheetId="17">#REF!</definedName>
    <definedName name="Straight_Preferred_3_2" localSheetId="18">#REF!</definedName>
    <definedName name="Straight_Preferred_3_2" localSheetId="37">#REF!</definedName>
    <definedName name="Straight_Preferred_3_2" localSheetId="20">#REF!</definedName>
    <definedName name="Straight_Preferred_3_2" localSheetId="4">#REF!</definedName>
    <definedName name="Straight_Preferred_3_2" localSheetId="15">#REF!</definedName>
    <definedName name="Straight_Preferred_3_2" localSheetId="36">#REF!</definedName>
    <definedName name="Straight_Preferred_3_2" localSheetId="16">#REF!</definedName>
    <definedName name="Straight_Preferred_3_2" localSheetId="8">#REF!</definedName>
    <definedName name="Straight_Preferred_3_2" localSheetId="10">#REF!</definedName>
    <definedName name="Straight_Preferred_3_2" localSheetId="11">#REF!</definedName>
    <definedName name="Straight_Preferred_3_2">#REF!</definedName>
    <definedName name="Straight_Preferred_3_3" localSheetId="17">#REF!</definedName>
    <definedName name="Straight_Preferred_3_3" localSheetId="18">#REF!</definedName>
    <definedName name="Straight_Preferred_3_3" localSheetId="37">#REF!</definedName>
    <definedName name="Straight_Preferred_3_3" localSheetId="20">#REF!</definedName>
    <definedName name="Straight_Preferred_3_3" localSheetId="4">#REF!</definedName>
    <definedName name="Straight_Preferred_3_3" localSheetId="15">#REF!</definedName>
    <definedName name="Straight_Preferred_3_3" localSheetId="36">#REF!</definedName>
    <definedName name="Straight_Preferred_3_3" localSheetId="16">#REF!</definedName>
    <definedName name="Straight_Preferred_3_3" localSheetId="8">#REF!</definedName>
    <definedName name="Straight_Preferred_3_3" localSheetId="10">#REF!</definedName>
    <definedName name="Straight_Preferred_3_3" localSheetId="11">#REF!</definedName>
    <definedName name="Straight_Preferred_3_3">#REF!</definedName>
    <definedName name="Straight_Preferred_3_4" localSheetId="17">#REF!</definedName>
    <definedName name="Straight_Preferred_3_4" localSheetId="18">#REF!</definedName>
    <definedName name="Straight_Preferred_3_4" localSheetId="37">#REF!</definedName>
    <definedName name="Straight_Preferred_3_4" localSheetId="20">#REF!</definedName>
    <definedName name="Straight_Preferred_3_4" localSheetId="4">#REF!</definedName>
    <definedName name="Straight_Preferred_3_4" localSheetId="15">#REF!</definedName>
    <definedName name="Straight_Preferred_3_4" localSheetId="36">#REF!</definedName>
    <definedName name="Straight_Preferred_3_4" localSheetId="16">#REF!</definedName>
    <definedName name="Straight_Preferred_3_4" localSheetId="8">#REF!</definedName>
    <definedName name="Straight_Preferred_3_4" localSheetId="10">#REF!</definedName>
    <definedName name="Straight_Preferred_3_4" localSheetId="11">#REF!</definedName>
    <definedName name="Straight_Preferred_3_4">#REF!</definedName>
    <definedName name="Straight_Preferred_4_1" localSheetId="17">#REF!</definedName>
    <definedName name="Straight_Preferred_4_1" localSheetId="18">#REF!</definedName>
    <definedName name="Straight_Preferred_4_1" localSheetId="37">#REF!</definedName>
    <definedName name="Straight_Preferred_4_1" localSheetId="20">#REF!</definedName>
    <definedName name="Straight_Preferred_4_1" localSheetId="4">#REF!</definedName>
    <definedName name="Straight_Preferred_4_1" localSheetId="15">#REF!</definedName>
    <definedName name="Straight_Preferred_4_1" localSheetId="36">#REF!</definedName>
    <definedName name="Straight_Preferred_4_1" localSheetId="16">#REF!</definedName>
    <definedName name="Straight_Preferred_4_1" localSheetId="8">#REF!</definedName>
    <definedName name="Straight_Preferred_4_1" localSheetId="10">#REF!</definedName>
    <definedName name="Straight_Preferred_4_1" localSheetId="11">#REF!</definedName>
    <definedName name="Straight_Preferred_4_1">#REF!</definedName>
    <definedName name="Straight_Preferred_4_2" localSheetId="17">#REF!</definedName>
    <definedName name="Straight_Preferred_4_2" localSheetId="18">#REF!</definedName>
    <definedName name="Straight_Preferred_4_2" localSheetId="37">#REF!</definedName>
    <definedName name="Straight_Preferred_4_2" localSheetId="20">#REF!</definedName>
    <definedName name="Straight_Preferred_4_2" localSheetId="4">#REF!</definedName>
    <definedName name="Straight_Preferred_4_2" localSheetId="15">#REF!</definedName>
    <definedName name="Straight_Preferred_4_2" localSheetId="36">#REF!</definedName>
    <definedName name="Straight_Preferred_4_2" localSheetId="16">#REF!</definedName>
    <definedName name="Straight_Preferred_4_2" localSheetId="8">#REF!</definedName>
    <definedName name="Straight_Preferred_4_2" localSheetId="10">#REF!</definedName>
    <definedName name="Straight_Preferred_4_2" localSheetId="11">#REF!</definedName>
    <definedName name="Straight_Preferred_4_2">#REF!</definedName>
    <definedName name="Straight_Preferred_4_3" localSheetId="17">#REF!</definedName>
    <definedName name="Straight_Preferred_4_3" localSheetId="18">#REF!</definedName>
    <definedName name="Straight_Preferred_4_3" localSheetId="37">#REF!</definedName>
    <definedName name="Straight_Preferred_4_3" localSheetId="20">#REF!</definedName>
    <definedName name="Straight_Preferred_4_3" localSheetId="4">#REF!</definedName>
    <definedName name="Straight_Preferred_4_3" localSheetId="15">#REF!</definedName>
    <definedName name="Straight_Preferred_4_3" localSheetId="36">#REF!</definedName>
    <definedName name="Straight_Preferred_4_3" localSheetId="16">#REF!</definedName>
    <definedName name="Straight_Preferred_4_3" localSheetId="8">#REF!</definedName>
    <definedName name="Straight_Preferred_4_3" localSheetId="10">#REF!</definedName>
    <definedName name="Straight_Preferred_4_3" localSheetId="11">#REF!</definedName>
    <definedName name="Straight_Preferred_4_3">#REF!</definedName>
    <definedName name="Straight_Preferred_4_4" localSheetId="17">#REF!</definedName>
    <definedName name="Straight_Preferred_4_4" localSheetId="18">#REF!</definedName>
    <definedName name="Straight_Preferred_4_4" localSheetId="37">#REF!</definedName>
    <definedName name="Straight_Preferred_4_4" localSheetId="20">#REF!</definedName>
    <definedName name="Straight_Preferred_4_4" localSheetId="4">#REF!</definedName>
    <definedName name="Straight_Preferred_4_4" localSheetId="15">#REF!</definedName>
    <definedName name="Straight_Preferred_4_4" localSheetId="36">#REF!</definedName>
    <definedName name="Straight_Preferred_4_4" localSheetId="16">#REF!</definedName>
    <definedName name="Straight_Preferred_4_4" localSheetId="8">#REF!</definedName>
    <definedName name="Straight_Preferred_4_4" localSheetId="10">#REF!</definedName>
    <definedName name="Straight_Preferred_4_4" localSheetId="11">#REF!</definedName>
    <definedName name="Straight_Preferred_4_4">#REF!</definedName>
    <definedName name="Straight_Preferred_5_1" localSheetId="17">#REF!</definedName>
    <definedName name="Straight_Preferred_5_1" localSheetId="18">#REF!</definedName>
    <definedName name="Straight_Preferred_5_1" localSheetId="37">#REF!</definedName>
    <definedName name="Straight_Preferred_5_1" localSheetId="20">#REF!</definedName>
    <definedName name="Straight_Preferred_5_1" localSheetId="4">#REF!</definedName>
    <definedName name="Straight_Preferred_5_1" localSheetId="15">#REF!</definedName>
    <definedName name="Straight_Preferred_5_1" localSheetId="36">#REF!</definedName>
    <definedName name="Straight_Preferred_5_1" localSheetId="16">#REF!</definedName>
    <definedName name="Straight_Preferred_5_1" localSheetId="8">#REF!</definedName>
    <definedName name="Straight_Preferred_5_1" localSheetId="10">#REF!</definedName>
    <definedName name="Straight_Preferred_5_1" localSheetId="11">#REF!</definedName>
    <definedName name="Straight_Preferred_5_1">#REF!</definedName>
    <definedName name="Straight_Preferred_5_2" localSheetId="17">#REF!</definedName>
    <definedName name="Straight_Preferred_5_2" localSheetId="18">#REF!</definedName>
    <definedName name="Straight_Preferred_5_2" localSheetId="37">#REF!</definedName>
    <definedName name="Straight_Preferred_5_2" localSheetId="20">#REF!</definedName>
    <definedName name="Straight_Preferred_5_2" localSheetId="4">#REF!</definedName>
    <definedName name="Straight_Preferred_5_2" localSheetId="15">#REF!</definedName>
    <definedName name="Straight_Preferred_5_2" localSheetId="36">#REF!</definedName>
    <definedName name="Straight_Preferred_5_2" localSheetId="16">#REF!</definedName>
    <definedName name="Straight_Preferred_5_2" localSheetId="8">#REF!</definedName>
    <definedName name="Straight_Preferred_5_2" localSheetId="10">#REF!</definedName>
    <definedName name="Straight_Preferred_5_2" localSheetId="11">#REF!</definedName>
    <definedName name="Straight_Preferred_5_2">#REF!</definedName>
    <definedName name="Straight_Preferred_5_3" localSheetId="17">#REF!</definedName>
    <definedName name="Straight_Preferred_5_3" localSheetId="18">#REF!</definedName>
    <definedName name="Straight_Preferred_5_3" localSheetId="37">#REF!</definedName>
    <definedName name="Straight_Preferred_5_3" localSheetId="20">#REF!</definedName>
    <definedName name="Straight_Preferred_5_3" localSheetId="4">#REF!</definedName>
    <definedName name="Straight_Preferred_5_3" localSheetId="15">#REF!</definedName>
    <definedName name="Straight_Preferred_5_3" localSheetId="36">#REF!</definedName>
    <definedName name="Straight_Preferred_5_3" localSheetId="16">#REF!</definedName>
    <definedName name="Straight_Preferred_5_3" localSheetId="8">#REF!</definedName>
    <definedName name="Straight_Preferred_5_3" localSheetId="10">#REF!</definedName>
    <definedName name="Straight_Preferred_5_3" localSheetId="11">#REF!</definedName>
    <definedName name="Straight_Preferred_5_3">#REF!</definedName>
    <definedName name="Straight_Preferred_5_4" localSheetId="17">#REF!</definedName>
    <definedName name="Straight_Preferred_5_4" localSheetId="18">#REF!</definedName>
    <definedName name="Straight_Preferred_5_4" localSheetId="37">#REF!</definedName>
    <definedName name="Straight_Preferred_5_4" localSheetId="20">#REF!</definedName>
    <definedName name="Straight_Preferred_5_4" localSheetId="4">#REF!</definedName>
    <definedName name="Straight_Preferred_5_4" localSheetId="15">#REF!</definedName>
    <definedName name="Straight_Preferred_5_4" localSheetId="36">#REF!</definedName>
    <definedName name="Straight_Preferred_5_4" localSheetId="16">#REF!</definedName>
    <definedName name="Straight_Preferred_5_4" localSheetId="8">#REF!</definedName>
    <definedName name="Straight_Preferred_5_4" localSheetId="10">#REF!</definedName>
    <definedName name="Straight_Preferred_5_4" localSheetId="11">#REF!</definedName>
    <definedName name="Straight_Preferred_5_4">#REF!</definedName>
    <definedName name="Straight_Preferred_6_1" localSheetId="17">#REF!</definedName>
    <definedName name="Straight_Preferred_6_1" localSheetId="18">#REF!</definedName>
    <definedName name="Straight_Preferred_6_1" localSheetId="37">#REF!</definedName>
    <definedName name="Straight_Preferred_6_1" localSheetId="20">#REF!</definedName>
    <definedName name="Straight_Preferred_6_1" localSheetId="4">#REF!</definedName>
    <definedName name="Straight_Preferred_6_1" localSheetId="15">#REF!</definedName>
    <definedName name="Straight_Preferred_6_1" localSheetId="36">#REF!</definedName>
    <definedName name="Straight_Preferred_6_1" localSheetId="16">#REF!</definedName>
    <definedName name="Straight_Preferred_6_1" localSheetId="8">#REF!</definedName>
    <definedName name="Straight_Preferred_6_1" localSheetId="10">#REF!</definedName>
    <definedName name="Straight_Preferred_6_1" localSheetId="11">#REF!</definedName>
    <definedName name="Straight_Preferred_6_1">#REF!</definedName>
    <definedName name="Straight_Preferred_6_2" localSheetId="17">#REF!</definedName>
    <definedName name="Straight_Preferred_6_2" localSheetId="18">#REF!</definedName>
    <definedName name="Straight_Preferred_6_2" localSheetId="37">#REF!</definedName>
    <definedName name="Straight_Preferred_6_2" localSheetId="20">#REF!</definedName>
    <definedName name="Straight_Preferred_6_2" localSheetId="4">#REF!</definedName>
    <definedName name="Straight_Preferred_6_2" localSheetId="15">#REF!</definedName>
    <definedName name="Straight_Preferred_6_2" localSheetId="36">#REF!</definedName>
    <definedName name="Straight_Preferred_6_2" localSheetId="16">#REF!</definedName>
    <definedName name="Straight_Preferred_6_2" localSheetId="8">#REF!</definedName>
    <definedName name="Straight_Preferred_6_2" localSheetId="10">#REF!</definedName>
    <definedName name="Straight_Preferred_6_2" localSheetId="11">#REF!</definedName>
    <definedName name="Straight_Preferred_6_2">#REF!</definedName>
    <definedName name="Straight_Preferred_6_3" localSheetId="17">#REF!</definedName>
    <definedName name="Straight_Preferred_6_3" localSheetId="18">#REF!</definedName>
    <definedName name="Straight_Preferred_6_3" localSheetId="37">#REF!</definedName>
    <definedName name="Straight_Preferred_6_3" localSheetId="20">#REF!</definedName>
    <definedName name="Straight_Preferred_6_3" localSheetId="4">#REF!</definedName>
    <definedName name="Straight_Preferred_6_3" localSheetId="15">#REF!</definedName>
    <definedName name="Straight_Preferred_6_3" localSheetId="36">#REF!</definedName>
    <definedName name="Straight_Preferred_6_3" localSheetId="16">#REF!</definedName>
    <definedName name="Straight_Preferred_6_3" localSheetId="8">#REF!</definedName>
    <definedName name="Straight_Preferred_6_3" localSheetId="10">#REF!</definedName>
    <definedName name="Straight_Preferred_6_3" localSheetId="11">#REF!</definedName>
    <definedName name="Straight_Preferred_6_3">#REF!</definedName>
    <definedName name="Straight_Preferred_6_4" localSheetId="17">#REF!</definedName>
    <definedName name="Straight_Preferred_6_4" localSheetId="18">#REF!</definedName>
    <definedName name="Straight_Preferred_6_4" localSheetId="37">#REF!</definedName>
    <definedName name="Straight_Preferred_6_4" localSheetId="20">#REF!</definedName>
    <definedName name="Straight_Preferred_6_4" localSheetId="4">#REF!</definedName>
    <definedName name="Straight_Preferred_6_4" localSheetId="15">#REF!</definedName>
    <definedName name="Straight_Preferred_6_4" localSheetId="36">#REF!</definedName>
    <definedName name="Straight_Preferred_6_4" localSheetId="16">#REF!</definedName>
    <definedName name="Straight_Preferred_6_4" localSheetId="8">#REF!</definedName>
    <definedName name="Straight_Preferred_6_4" localSheetId="10">#REF!</definedName>
    <definedName name="Straight_Preferred_6_4" localSheetId="11">#REF!</definedName>
    <definedName name="Straight_Preferred_6_4">#REF!</definedName>
    <definedName name="stratcasename">[146]Case!$K$21</definedName>
    <definedName name="Strategy">[95]Validation!$B$4:$B$6</definedName>
    <definedName name="Strategy2">[95]Validation!$C$4:$C$6</definedName>
    <definedName name="SU" localSheetId="17">#REF!</definedName>
    <definedName name="SU" localSheetId="18">#REF!</definedName>
    <definedName name="SU" localSheetId="37">#REF!</definedName>
    <definedName name="SU" localSheetId="20">#REF!</definedName>
    <definedName name="SU" localSheetId="4">#REF!</definedName>
    <definedName name="SU" localSheetId="15">#REF!</definedName>
    <definedName name="SU" localSheetId="36">#REF!</definedName>
    <definedName name="SU" localSheetId="16">#REF!</definedName>
    <definedName name="SU" localSheetId="8">#REF!</definedName>
    <definedName name="SU" localSheetId="10">#REF!</definedName>
    <definedName name="SU" localSheetId="11">#REF!</definedName>
    <definedName name="SU">#REF!</definedName>
    <definedName name="SUB" localSheetId="37">[25]LDE!#REF!</definedName>
    <definedName name="SUB" localSheetId="15">[25]LDE!#REF!</definedName>
    <definedName name="SUB" localSheetId="36">[25]LDE!#REF!</definedName>
    <definedName name="SUB" localSheetId="16">[25]LDE!#REF!</definedName>
    <definedName name="SUB">[25]LDE!#REF!</definedName>
    <definedName name="sum_lc" localSheetId="17">#REF!</definedName>
    <definedName name="sum_lc" localSheetId="18">#REF!</definedName>
    <definedName name="sum_lc" localSheetId="37">#REF!</definedName>
    <definedName name="sum_lc" localSheetId="20">#REF!</definedName>
    <definedName name="sum_lc" localSheetId="4">#REF!</definedName>
    <definedName name="sum_lc" localSheetId="15">#REF!</definedName>
    <definedName name="sum_lc" localSheetId="36">#REF!</definedName>
    <definedName name="sum_lc" localSheetId="16">#REF!</definedName>
    <definedName name="sum_lc" localSheetId="8">#REF!</definedName>
    <definedName name="sum_lc" localSheetId="10">#REF!</definedName>
    <definedName name="sum_lc" localSheetId="11">#REF!</definedName>
    <definedName name="sum_lc">#REF!</definedName>
    <definedName name="sum_usd" localSheetId="17">#REF!</definedName>
    <definedName name="sum_usd" localSheetId="18">#REF!</definedName>
    <definedName name="sum_usd" localSheetId="37">#REF!</definedName>
    <definedName name="sum_usd" localSheetId="20">#REF!</definedName>
    <definedName name="sum_usd" localSheetId="4">#REF!</definedName>
    <definedName name="sum_usd" localSheetId="15">#REF!</definedName>
    <definedName name="sum_usd" localSheetId="36">#REF!</definedName>
    <definedName name="sum_usd" localSheetId="16">#REF!</definedName>
    <definedName name="sum_usd" localSheetId="8">#REF!</definedName>
    <definedName name="sum_usd" localSheetId="10">#REF!</definedName>
    <definedName name="sum_usd" localSheetId="11">#REF!</definedName>
    <definedName name="sum_usd">#REF!</definedName>
    <definedName name="Supplemental_filter">[11]Settings!$C$31</definedName>
    <definedName name="SUPPLY">'[61]Drop down lists'!$J$3:$J$5</definedName>
    <definedName name="Supply_Chain_Losses" localSheetId="17">#REF!</definedName>
    <definedName name="Supply_Chain_Losses" localSheetId="18">#REF!</definedName>
    <definedName name="Supply_Chain_Losses" localSheetId="37">#REF!</definedName>
    <definedName name="Supply_Chain_Losses" localSheetId="20">#REF!</definedName>
    <definedName name="Supply_Chain_Losses" localSheetId="4">#REF!</definedName>
    <definedName name="Supply_Chain_Losses" localSheetId="15">#REF!</definedName>
    <definedName name="Supply_Chain_Losses" localSheetId="36">#REF!</definedName>
    <definedName name="Supply_Chain_Losses" localSheetId="16">#REF!</definedName>
    <definedName name="Supply_Chain_Losses" localSheetId="8">#REF!</definedName>
    <definedName name="Supply_Chain_Losses" localSheetId="10">#REF!</definedName>
    <definedName name="Supply_Chain_Losses" localSheetId="11">#REF!</definedName>
    <definedName name="Supply_Chain_Losses">#REF!</definedName>
    <definedName name="Sur" localSheetId="37">[102]MKT_Terr!#REF!</definedName>
    <definedName name="Sur" localSheetId="15">[102]MKT_Terr!#REF!</definedName>
    <definedName name="Sur" localSheetId="36">[102]MKT_Terr!#REF!</definedName>
    <definedName name="Sur" localSheetId="16">[102]MKT_Terr!#REF!</definedName>
    <definedName name="Sur">[102]MKT_Terr!#REF!</definedName>
    <definedName name="SVETotal" localSheetId="17">#REF!</definedName>
    <definedName name="SVETotal" localSheetId="18">#REF!</definedName>
    <definedName name="SVETotal" localSheetId="37">#REF!</definedName>
    <definedName name="SVETotal" localSheetId="20">#REF!</definedName>
    <definedName name="SVETotal" localSheetId="4">#REF!</definedName>
    <definedName name="SVETotal" localSheetId="15">#REF!</definedName>
    <definedName name="SVETotal" localSheetId="36">#REF!</definedName>
    <definedName name="SVETotal" localSheetId="16">#REF!</definedName>
    <definedName name="SVETotal" localSheetId="8">#REF!</definedName>
    <definedName name="SVETotal" localSheetId="10">#REF!</definedName>
    <definedName name="SVETotal" localSheetId="11">#REF!</definedName>
    <definedName name="SVETotal">#REF!</definedName>
    <definedName name="swap" localSheetId="17">#REF!</definedName>
    <definedName name="swap" localSheetId="18">#REF!</definedName>
    <definedName name="swap" localSheetId="37">#REF!</definedName>
    <definedName name="swap" localSheetId="20">#REF!</definedName>
    <definedName name="swap" localSheetId="4">#REF!</definedName>
    <definedName name="swap" localSheetId="15">#REF!</definedName>
    <definedName name="swap" localSheetId="36">#REF!</definedName>
    <definedName name="swap" localSheetId="16">#REF!</definedName>
    <definedName name="swap" localSheetId="8">#REF!</definedName>
    <definedName name="swap" localSheetId="10">#REF!</definedName>
    <definedName name="swap" localSheetId="11">#REF!</definedName>
    <definedName name="swap">#REF!</definedName>
    <definedName name="switch">[48]Assumptions!$G$15</definedName>
    <definedName name="SWOT" localSheetId="17" hidden="1">{#N/A,#N/A,FALSE,"ROTINA";#N/A,#N/A,FALSE,"ITENS";#N/A,#N/A,FALSE,"ACOMP"}</definedName>
    <definedName name="SWOT" localSheetId="18" hidden="1">{#N/A,#N/A,FALSE,"ROTINA";#N/A,#N/A,FALSE,"ITENS";#N/A,#N/A,FALSE,"ACOMP"}</definedName>
    <definedName name="SWOT" localSheetId="37" hidden="1">{#N/A,#N/A,FALSE,"ROTINA";#N/A,#N/A,FALSE,"ITENS";#N/A,#N/A,FALSE,"ACOMP"}</definedName>
    <definedName name="SWOT" localSheetId="33" hidden="1">{#N/A,#N/A,FALSE,"ROTINA";#N/A,#N/A,FALSE,"ITENS";#N/A,#N/A,FALSE,"ACOMP"}</definedName>
    <definedName name="SWOT" localSheetId="20" hidden="1">{#N/A,#N/A,FALSE,"ROTINA";#N/A,#N/A,FALSE,"ITENS";#N/A,#N/A,FALSE,"ACOMP"}</definedName>
    <definedName name="SWOT" localSheetId="6" hidden="1">{#N/A,#N/A,FALSE,"ROTINA";#N/A,#N/A,FALSE,"ITENS";#N/A,#N/A,FALSE,"ACOMP"}</definedName>
    <definedName name="SWOT" localSheetId="4" hidden="1">{#N/A,#N/A,FALSE,"ROTINA";#N/A,#N/A,FALSE,"ITENS";#N/A,#N/A,FALSE,"ACOMP"}</definedName>
    <definedName name="SWOT" localSheetId="15" hidden="1">{#N/A,#N/A,FALSE,"ROTINA";#N/A,#N/A,FALSE,"ITENS";#N/A,#N/A,FALSE,"ACOMP"}</definedName>
    <definedName name="SWOT" localSheetId="36" hidden="1">{#N/A,#N/A,FALSE,"ROTINA";#N/A,#N/A,FALSE,"ITENS";#N/A,#N/A,FALSE,"ACOMP"}</definedName>
    <definedName name="SWOT" localSheetId="16" hidden="1">{#N/A,#N/A,FALSE,"ROTINA";#N/A,#N/A,FALSE,"ITENS";#N/A,#N/A,FALSE,"ACOMP"}</definedName>
    <definedName name="SWOT" localSheetId="41" hidden="1">{#N/A,#N/A,FALSE,"ROTINA";#N/A,#N/A,FALSE,"ITENS";#N/A,#N/A,FALSE,"ACOMP"}</definedName>
    <definedName name="SWOT" localSheetId="8" hidden="1">{#N/A,#N/A,FALSE,"ROTINA";#N/A,#N/A,FALSE,"ITENS";#N/A,#N/A,FALSE,"ACOMP"}</definedName>
    <definedName name="SWOT" localSheetId="7" hidden="1">{#N/A,#N/A,FALSE,"ROTINA";#N/A,#N/A,FALSE,"ITENS";#N/A,#N/A,FALSE,"ACOMP"}</definedName>
    <definedName name="SWOT" localSheetId="10" hidden="1">{#N/A,#N/A,FALSE,"ROTINA";#N/A,#N/A,FALSE,"ITENS";#N/A,#N/A,FALSE,"ACOMP"}</definedName>
    <definedName name="SWOT" localSheetId="9" hidden="1">{#N/A,#N/A,FALSE,"ROTINA";#N/A,#N/A,FALSE,"ITENS";#N/A,#N/A,FALSE,"ACOMP"}</definedName>
    <definedName name="SWOT" localSheetId="11" hidden="1">{#N/A,#N/A,FALSE,"ROTINA";#N/A,#N/A,FALSE,"ITENS";#N/A,#N/A,FALSE,"ACOMP"}</definedName>
    <definedName name="SWOT" localSheetId="26" hidden="1">{#N/A,#N/A,FALSE,"ROTINA";#N/A,#N/A,FALSE,"ITENS";#N/A,#N/A,FALSE,"ACOMP"}</definedName>
    <definedName name="SWOT" localSheetId="23" hidden="1">{#N/A,#N/A,FALSE,"ROTINA";#N/A,#N/A,FALSE,"ITENS";#N/A,#N/A,FALSE,"ACOMP"}</definedName>
    <definedName name="SWOT" localSheetId="40" hidden="1">{#N/A,#N/A,FALSE,"ROTINA";#N/A,#N/A,FALSE,"ITENS";#N/A,#N/A,FALSE,"ACOMP"}</definedName>
    <definedName name="SWOT" localSheetId="29" hidden="1">{#N/A,#N/A,FALSE,"ROTINA";#N/A,#N/A,FALSE,"ITENS";#N/A,#N/A,FALSE,"ACOMP"}</definedName>
    <definedName name="SWOT" hidden="1">{#N/A,#N/A,FALSE,"ROTINA";#N/A,#N/A,FALSE,"ITENS";#N/A,#N/A,FALSE,"ACOMP"}</definedName>
    <definedName name="SWOT1" localSheetId="17" hidden="1">{#N/A,#N/A,FALSE,"ROTINA";#N/A,#N/A,FALSE,"ITENS";#N/A,#N/A,FALSE,"ACOMP"}</definedName>
    <definedName name="SWOT1" localSheetId="18" hidden="1">{#N/A,#N/A,FALSE,"ROTINA";#N/A,#N/A,FALSE,"ITENS";#N/A,#N/A,FALSE,"ACOMP"}</definedName>
    <definedName name="SWOT1" localSheetId="37" hidden="1">{#N/A,#N/A,FALSE,"ROTINA";#N/A,#N/A,FALSE,"ITENS";#N/A,#N/A,FALSE,"ACOMP"}</definedName>
    <definedName name="SWOT1" localSheetId="33" hidden="1">{#N/A,#N/A,FALSE,"ROTINA";#N/A,#N/A,FALSE,"ITENS";#N/A,#N/A,FALSE,"ACOMP"}</definedName>
    <definedName name="SWOT1" localSheetId="20" hidden="1">{#N/A,#N/A,FALSE,"ROTINA";#N/A,#N/A,FALSE,"ITENS";#N/A,#N/A,FALSE,"ACOMP"}</definedName>
    <definedName name="SWOT1" localSheetId="6" hidden="1">{#N/A,#N/A,FALSE,"ROTINA";#N/A,#N/A,FALSE,"ITENS";#N/A,#N/A,FALSE,"ACOMP"}</definedName>
    <definedName name="SWOT1" localSheetId="4" hidden="1">{#N/A,#N/A,FALSE,"ROTINA";#N/A,#N/A,FALSE,"ITENS";#N/A,#N/A,FALSE,"ACOMP"}</definedName>
    <definedName name="SWOT1" localSheetId="15" hidden="1">{#N/A,#N/A,FALSE,"ROTINA";#N/A,#N/A,FALSE,"ITENS";#N/A,#N/A,FALSE,"ACOMP"}</definedName>
    <definedName name="SWOT1" localSheetId="36" hidden="1">{#N/A,#N/A,FALSE,"ROTINA";#N/A,#N/A,FALSE,"ITENS";#N/A,#N/A,FALSE,"ACOMP"}</definedName>
    <definedName name="SWOT1" localSheetId="16" hidden="1">{#N/A,#N/A,FALSE,"ROTINA";#N/A,#N/A,FALSE,"ITENS";#N/A,#N/A,FALSE,"ACOMP"}</definedName>
    <definedName name="SWOT1" localSheetId="41" hidden="1">{#N/A,#N/A,FALSE,"ROTINA";#N/A,#N/A,FALSE,"ITENS";#N/A,#N/A,FALSE,"ACOMP"}</definedName>
    <definedName name="SWOT1" localSheetId="8" hidden="1">{#N/A,#N/A,FALSE,"ROTINA";#N/A,#N/A,FALSE,"ITENS";#N/A,#N/A,FALSE,"ACOMP"}</definedName>
    <definedName name="SWOT1" localSheetId="7" hidden="1">{#N/A,#N/A,FALSE,"ROTINA";#N/A,#N/A,FALSE,"ITENS";#N/A,#N/A,FALSE,"ACOMP"}</definedName>
    <definedName name="SWOT1" localSheetId="10" hidden="1">{#N/A,#N/A,FALSE,"ROTINA";#N/A,#N/A,FALSE,"ITENS";#N/A,#N/A,FALSE,"ACOMP"}</definedName>
    <definedName name="SWOT1" localSheetId="9" hidden="1">{#N/A,#N/A,FALSE,"ROTINA";#N/A,#N/A,FALSE,"ITENS";#N/A,#N/A,FALSE,"ACOMP"}</definedName>
    <definedName name="SWOT1" localSheetId="11" hidden="1">{#N/A,#N/A,FALSE,"ROTINA";#N/A,#N/A,FALSE,"ITENS";#N/A,#N/A,FALSE,"ACOMP"}</definedName>
    <definedName name="SWOT1" localSheetId="26" hidden="1">{#N/A,#N/A,FALSE,"ROTINA";#N/A,#N/A,FALSE,"ITENS";#N/A,#N/A,FALSE,"ACOMP"}</definedName>
    <definedName name="SWOT1" localSheetId="23" hidden="1">{#N/A,#N/A,FALSE,"ROTINA";#N/A,#N/A,FALSE,"ITENS";#N/A,#N/A,FALSE,"ACOMP"}</definedName>
    <definedName name="SWOT1" localSheetId="40" hidden="1">{#N/A,#N/A,FALSE,"ROTINA";#N/A,#N/A,FALSE,"ITENS";#N/A,#N/A,FALSE,"ACOMP"}</definedName>
    <definedName name="SWOT1" localSheetId="29" hidden="1">{#N/A,#N/A,FALSE,"ROTINA";#N/A,#N/A,FALSE,"ITENS";#N/A,#N/A,FALSE,"ACOMP"}</definedName>
    <definedName name="SWOT1" hidden="1">{#N/A,#N/A,FALSE,"ROTINA";#N/A,#N/A,FALSE,"ITENS";#N/A,#N/A,FALSE,"ACOMP"}</definedName>
    <definedName name="sws" localSheetId="17" hidden="1">{#N/A,#N/A,FALSE,"Hoja1";#N/A,#N/A,FALSE,"Hoja2"}</definedName>
    <definedName name="sws" localSheetId="18" hidden="1">{#N/A,#N/A,FALSE,"Hoja1";#N/A,#N/A,FALSE,"Hoja2"}</definedName>
    <definedName name="sws" localSheetId="37" hidden="1">{#N/A,#N/A,FALSE,"Hoja1";#N/A,#N/A,FALSE,"Hoja2"}</definedName>
    <definedName name="sws" localSheetId="33" hidden="1">{#N/A,#N/A,FALSE,"Hoja1";#N/A,#N/A,FALSE,"Hoja2"}</definedName>
    <definedName name="sws" localSheetId="20" hidden="1">{#N/A,#N/A,FALSE,"Hoja1";#N/A,#N/A,FALSE,"Hoja2"}</definedName>
    <definedName name="sws" localSheetId="6" hidden="1">{#N/A,#N/A,FALSE,"Hoja1";#N/A,#N/A,FALSE,"Hoja2"}</definedName>
    <definedName name="sws" localSheetId="4" hidden="1">{#N/A,#N/A,FALSE,"Hoja1";#N/A,#N/A,FALSE,"Hoja2"}</definedName>
    <definedName name="sws" localSheetId="15" hidden="1">{#N/A,#N/A,FALSE,"Hoja1";#N/A,#N/A,FALSE,"Hoja2"}</definedName>
    <definedName name="sws" localSheetId="36" hidden="1">{#N/A,#N/A,FALSE,"Hoja1";#N/A,#N/A,FALSE,"Hoja2"}</definedName>
    <definedName name="sws" localSheetId="16" hidden="1">{#N/A,#N/A,FALSE,"Hoja1";#N/A,#N/A,FALSE,"Hoja2"}</definedName>
    <definedName name="sws" localSheetId="41" hidden="1">{#N/A,#N/A,FALSE,"Hoja1";#N/A,#N/A,FALSE,"Hoja2"}</definedName>
    <definedName name="sws" localSheetId="8" hidden="1">{#N/A,#N/A,FALSE,"Hoja1";#N/A,#N/A,FALSE,"Hoja2"}</definedName>
    <definedName name="sws" localSheetId="7" hidden="1">{#N/A,#N/A,FALSE,"Hoja1";#N/A,#N/A,FALSE,"Hoja2"}</definedName>
    <definedName name="sws" localSheetId="10" hidden="1">{#N/A,#N/A,FALSE,"Hoja1";#N/A,#N/A,FALSE,"Hoja2"}</definedName>
    <definedName name="sws" localSheetId="9" hidden="1">{#N/A,#N/A,FALSE,"Hoja1";#N/A,#N/A,FALSE,"Hoja2"}</definedName>
    <definedName name="sws" localSheetId="11" hidden="1">{#N/A,#N/A,FALSE,"Hoja1";#N/A,#N/A,FALSE,"Hoja2"}</definedName>
    <definedName name="sws" localSheetId="26" hidden="1">{#N/A,#N/A,FALSE,"Hoja1";#N/A,#N/A,FALSE,"Hoja2"}</definedName>
    <definedName name="sws" localSheetId="23" hidden="1">{#N/A,#N/A,FALSE,"Hoja1";#N/A,#N/A,FALSE,"Hoja2"}</definedName>
    <definedName name="sws" localSheetId="40" hidden="1">{#N/A,#N/A,FALSE,"Hoja1";#N/A,#N/A,FALSE,"Hoja2"}</definedName>
    <definedName name="sws" localSheetId="29" hidden="1">{#N/A,#N/A,FALSE,"Hoja1";#N/A,#N/A,FALSE,"Hoja2"}</definedName>
    <definedName name="sws" hidden="1">{#N/A,#N/A,FALSE,"Hoja1";#N/A,#N/A,FALSE,"Hoja2"}</definedName>
    <definedName name="sxsad" localSheetId="17" hidden="1">{#N/A,#N/A,FALSE,"Hoja1";#N/A,#N/A,FALSE,"Hoja2"}</definedName>
    <definedName name="sxsad" localSheetId="18" hidden="1">{#N/A,#N/A,FALSE,"Hoja1";#N/A,#N/A,FALSE,"Hoja2"}</definedName>
    <definedName name="sxsad" localSheetId="37" hidden="1">{#N/A,#N/A,FALSE,"Hoja1";#N/A,#N/A,FALSE,"Hoja2"}</definedName>
    <definedName name="sxsad" localSheetId="33" hidden="1">{#N/A,#N/A,FALSE,"Hoja1";#N/A,#N/A,FALSE,"Hoja2"}</definedName>
    <definedName name="sxsad" localSheetId="20" hidden="1">{#N/A,#N/A,FALSE,"Hoja1";#N/A,#N/A,FALSE,"Hoja2"}</definedName>
    <definedName name="sxsad" localSheetId="6" hidden="1">{#N/A,#N/A,FALSE,"Hoja1";#N/A,#N/A,FALSE,"Hoja2"}</definedName>
    <definedName name="sxsad" localSheetId="4" hidden="1">{#N/A,#N/A,FALSE,"Hoja1";#N/A,#N/A,FALSE,"Hoja2"}</definedName>
    <definedName name="sxsad" localSheetId="15" hidden="1">{#N/A,#N/A,FALSE,"Hoja1";#N/A,#N/A,FALSE,"Hoja2"}</definedName>
    <definedName name="sxsad" localSheetId="36" hidden="1">{#N/A,#N/A,FALSE,"Hoja1";#N/A,#N/A,FALSE,"Hoja2"}</definedName>
    <definedName name="sxsad" localSheetId="16" hidden="1">{#N/A,#N/A,FALSE,"Hoja1";#N/A,#N/A,FALSE,"Hoja2"}</definedName>
    <definedName name="sxsad" localSheetId="41" hidden="1">{#N/A,#N/A,FALSE,"Hoja1";#N/A,#N/A,FALSE,"Hoja2"}</definedName>
    <definedName name="sxsad" localSheetId="8" hidden="1">{#N/A,#N/A,FALSE,"Hoja1";#N/A,#N/A,FALSE,"Hoja2"}</definedName>
    <definedName name="sxsad" localSheetId="7" hidden="1">{#N/A,#N/A,FALSE,"Hoja1";#N/A,#N/A,FALSE,"Hoja2"}</definedName>
    <definedName name="sxsad" localSheetId="10" hidden="1">{#N/A,#N/A,FALSE,"Hoja1";#N/A,#N/A,FALSE,"Hoja2"}</definedName>
    <definedName name="sxsad" localSheetId="9" hidden="1">{#N/A,#N/A,FALSE,"Hoja1";#N/A,#N/A,FALSE,"Hoja2"}</definedName>
    <definedName name="sxsad" localSheetId="11" hidden="1">{#N/A,#N/A,FALSE,"Hoja1";#N/A,#N/A,FALSE,"Hoja2"}</definedName>
    <definedName name="sxsad" localSheetId="26" hidden="1">{#N/A,#N/A,FALSE,"Hoja1";#N/A,#N/A,FALSE,"Hoja2"}</definedName>
    <definedName name="sxsad" localSheetId="23" hidden="1">{#N/A,#N/A,FALSE,"Hoja1";#N/A,#N/A,FALSE,"Hoja2"}</definedName>
    <definedName name="sxsad" localSheetId="40" hidden="1">{#N/A,#N/A,FALSE,"Hoja1";#N/A,#N/A,FALSE,"Hoja2"}</definedName>
    <definedName name="sxsad" localSheetId="29" hidden="1">{#N/A,#N/A,FALSE,"Hoja1";#N/A,#N/A,FALSE,"Hoja2"}</definedName>
    <definedName name="sxsad" hidden="1">{#N/A,#N/A,FALSE,"Hoja1";#N/A,#N/A,FALSE,"Hoja2"}</definedName>
    <definedName name="Synergies">[90]Assumptions!$B$40:$M$40</definedName>
    <definedName name="sysCountrySaveOnClose" localSheetId="37">[104]SYSTEM!#REF!</definedName>
    <definedName name="sysCountrySaveOnClose" localSheetId="15">[104]SYSTEM!#REF!</definedName>
    <definedName name="sysCountrySaveOnClose" localSheetId="36">[104]SYSTEM!#REF!</definedName>
    <definedName name="sysCountrySaveOnClose" localSheetId="16">[104]SYSTEM!#REF!</definedName>
    <definedName name="sysCountrySaveOnClose">[104]SYSTEM!#REF!</definedName>
    <definedName name="sysIndGrossCapexORII_Country" localSheetId="37">[104]SYSTEM!#REF!</definedName>
    <definedName name="sysIndGrossCapexORII_Country" localSheetId="15">[104]SYSTEM!#REF!</definedName>
    <definedName name="sysIndGrossCapexORII_Country" localSheetId="36">[104]SYSTEM!#REF!</definedName>
    <definedName name="sysIndGrossCapexORII_Country" localSheetId="16">[104]SYSTEM!#REF!</definedName>
    <definedName name="sysIndGrossCapexORII_Country">[104]SYSTEM!#REF!</definedName>
    <definedName name="sysIndGrossCapexORII_Root" localSheetId="37">[104]SYSTEM!#REF!</definedName>
    <definedName name="sysIndGrossCapexORII_Root" localSheetId="15">[104]SYSTEM!#REF!</definedName>
    <definedName name="sysIndGrossCapexORII_Root" localSheetId="36">[104]SYSTEM!#REF!</definedName>
    <definedName name="sysIndGrossCapexORII_Root" localSheetId="16">[104]SYSTEM!#REF!</definedName>
    <definedName name="sysIndGrossCapexORII_Root">[104]SYSTEM!#REF!</definedName>
    <definedName name="sysIndGrossCapexORIIEUR_Country" localSheetId="37">[104]SYSTEM!#REF!</definedName>
    <definedName name="sysIndGrossCapexORIIEUR_Country" localSheetId="15">[104]SYSTEM!#REF!</definedName>
    <definedName name="sysIndGrossCapexORIIEUR_Country" localSheetId="36">[104]SYSTEM!#REF!</definedName>
    <definedName name="sysIndGrossCapexORIIEUR_Country" localSheetId="16">[104]SYSTEM!#REF!</definedName>
    <definedName name="sysIndGrossCapexORIIEUR_Country">[104]SYSTEM!#REF!</definedName>
    <definedName name="sysIndGrossCapexORIIEUR_Root" localSheetId="16">[104]SYSTEM!#REF!</definedName>
    <definedName name="sysIndGrossCapexORIIEUR_Root">[104]SYSTEM!#REF!</definedName>
    <definedName name="sysPlantAfterRate" localSheetId="16">[104]SYSTEM!#REF!</definedName>
    <definedName name="sysPlantAfterRate">[104]SYSTEM!#REF!</definedName>
    <definedName name="sysPlantAverRate" localSheetId="16">[104]SYSTEM!#REF!</definedName>
    <definedName name="sysPlantAverRate">[104]SYSTEM!#REF!</definedName>
    <definedName name="sysPlantBudgRate" localSheetId="16">[104]SYSTEM!#REF!</definedName>
    <definedName name="sysPlantBudgRate">[104]SYSTEM!#REF!</definedName>
    <definedName name="sysPlantCurrency" localSheetId="16">[104]SYSTEM!#REF!</definedName>
    <definedName name="sysPlantCurrency">[104]SYSTEM!#REF!</definedName>
    <definedName name="sysPlantCyear" localSheetId="16">[104]SYSTEM!#REF!</definedName>
    <definedName name="sysPlantCyear">[104]SYSTEM!#REF!</definedName>
    <definedName name="sysPlantLERate" localSheetId="16">[104]SYSTEM!#REF!</definedName>
    <definedName name="sysPlantLERate">[104]SYSTEM!#REF!</definedName>
    <definedName name="sysPlantRate1" localSheetId="16">[104]SYSTEM!#REF!</definedName>
    <definedName name="sysPlantRate1">[104]SYSTEM!#REF!</definedName>
    <definedName name="sysPlantRate2" localSheetId="16">[104]SYSTEM!#REF!</definedName>
    <definedName name="sysPlantRate2">[104]SYSTEM!#REF!</definedName>
    <definedName name="sysPlantRate3" localSheetId="16">[104]SYSTEM!#REF!</definedName>
    <definedName name="sysPlantRate3">[104]SYSTEM!#REF!</definedName>
    <definedName name="sysPlantRate4" localSheetId="16">[104]SYSTEM!#REF!</definedName>
    <definedName name="sysPlantRate4">[104]SYSTEM!#REF!</definedName>
    <definedName name="sysPlantSoftCode" localSheetId="16">[104]SYSTEM!#REF!</definedName>
    <definedName name="sysPlantSoftCode">[104]SYSTEM!#REF!</definedName>
    <definedName name="sysPlantSoftVersion" localSheetId="16">[104]SYSTEM!#REF!</definedName>
    <definedName name="sysPlantSoftVersion">[104]SYSTEM!#REF!</definedName>
    <definedName name="sysPlantYTDRate" localSheetId="16">[104]SYSTEM!#REF!</definedName>
    <definedName name="sysPlantYTDRate">[104]SYSTEM!#REF!</definedName>
    <definedName name="t" localSheetId="16">[48]Assumptions!#REF!</definedName>
    <definedName name="t">[48]Assumptions!#REF!</definedName>
    <definedName name="T_CRIG" localSheetId="17">#REF!</definedName>
    <definedName name="T_CRIG" localSheetId="18">#REF!</definedName>
    <definedName name="T_CRIG" localSheetId="37">#REF!</definedName>
    <definedName name="T_CRIG" localSheetId="20">#REF!</definedName>
    <definedName name="T_CRIG" localSheetId="4">#REF!</definedName>
    <definedName name="T_CRIG" localSheetId="15">#REF!</definedName>
    <definedName name="T_CRIG" localSheetId="36">#REF!</definedName>
    <definedName name="T_CRIG" localSheetId="16">#REF!</definedName>
    <definedName name="T_CRIG" localSheetId="8">#REF!</definedName>
    <definedName name="T_CRIG" localSheetId="10">#REF!</definedName>
    <definedName name="T_CRIG" localSheetId="11">#REF!</definedName>
    <definedName name="T_CRIG">#REF!</definedName>
    <definedName name="T_CRIG_LE" localSheetId="17">#REF!</definedName>
    <definedName name="T_CRIG_LE" localSheetId="18">#REF!</definedName>
    <definedName name="T_CRIG_LE" localSheetId="37">#REF!</definedName>
    <definedName name="T_CRIG_LE" localSheetId="20">#REF!</definedName>
    <definedName name="T_CRIG_LE" localSheetId="4">#REF!</definedName>
    <definedName name="T_CRIG_LE" localSheetId="15">#REF!</definedName>
    <definedName name="T_CRIG_LE" localSheetId="36">#REF!</definedName>
    <definedName name="T_CRIG_LE" localSheetId="16">#REF!</definedName>
    <definedName name="T_CRIG_LE" localSheetId="8">#REF!</definedName>
    <definedName name="T_CRIG_LE" localSheetId="10">#REF!</definedName>
    <definedName name="T_CRIG_LE" localSheetId="11">#REF!</definedName>
    <definedName name="T_CRIG_LE">#REF!</definedName>
    <definedName name="T_CRIG_YTD" localSheetId="17">#REF!</definedName>
    <definedName name="T_CRIG_YTD" localSheetId="18">#REF!</definedName>
    <definedName name="T_CRIG_YTD" localSheetId="37">#REF!</definedName>
    <definedName name="T_CRIG_YTD" localSheetId="20">#REF!</definedName>
    <definedName name="T_CRIG_YTD" localSheetId="4">#REF!</definedName>
    <definedName name="T_CRIG_YTD" localSheetId="15">#REF!</definedName>
    <definedName name="T_CRIG_YTD" localSheetId="36">#REF!</definedName>
    <definedName name="T_CRIG_YTD" localSheetId="16">#REF!</definedName>
    <definedName name="T_CRIG_YTD" localSheetId="8">#REF!</definedName>
    <definedName name="T_CRIG_YTD" localSheetId="10">#REF!</definedName>
    <definedName name="T_CRIG_YTD" localSheetId="11">#REF!</definedName>
    <definedName name="T_CRIG_YTD">#REF!</definedName>
    <definedName name="T_CRIG_ZM" localSheetId="17">#REF!</definedName>
    <definedName name="T_CRIG_ZM" localSheetId="18">#REF!</definedName>
    <definedName name="T_CRIG_ZM" localSheetId="37">#REF!</definedName>
    <definedName name="T_CRIG_ZM" localSheetId="20">#REF!</definedName>
    <definedName name="T_CRIG_ZM" localSheetId="4">#REF!</definedName>
    <definedName name="T_CRIG_ZM" localSheetId="15">#REF!</definedName>
    <definedName name="T_CRIG_ZM" localSheetId="36">#REF!</definedName>
    <definedName name="T_CRIG_ZM" localSheetId="16">#REF!</definedName>
    <definedName name="T_CRIG_ZM" localSheetId="8">#REF!</definedName>
    <definedName name="T_CRIG_ZM" localSheetId="10">#REF!</definedName>
    <definedName name="T_CRIG_ZM" localSheetId="11">#REF!</definedName>
    <definedName name="T_CRIG_ZM">#REF!</definedName>
    <definedName name="T_CRIT" localSheetId="17">#REF!</definedName>
    <definedName name="T_CRIT" localSheetId="18">#REF!</definedName>
    <definedName name="T_CRIT" localSheetId="37">#REF!</definedName>
    <definedName name="T_CRIT" localSheetId="20">#REF!</definedName>
    <definedName name="T_CRIT" localSheetId="4">#REF!</definedName>
    <definedName name="T_CRIT" localSheetId="15">#REF!</definedName>
    <definedName name="T_CRIT" localSheetId="36">#REF!</definedName>
    <definedName name="T_CRIT" localSheetId="16">#REF!</definedName>
    <definedName name="T_CRIT" localSheetId="8">#REF!</definedName>
    <definedName name="T_CRIT" localSheetId="10">#REF!</definedName>
    <definedName name="T_CRIT" localSheetId="11">#REF!</definedName>
    <definedName name="T_CRIT">#REF!</definedName>
    <definedName name="T_PCNF">[41]RELATÓRIO!$Q$24</definedName>
    <definedName name="T_PRE_TOTAL_HL" localSheetId="17">#REF!</definedName>
    <definedName name="T_PRE_TOTAL_HL" localSheetId="18">#REF!</definedName>
    <definedName name="T_PRE_TOTAL_HL" localSheetId="37">#REF!</definedName>
    <definedName name="T_PRE_TOTAL_HL" localSheetId="20">#REF!</definedName>
    <definedName name="T_PRE_TOTAL_HL" localSheetId="4">#REF!</definedName>
    <definedName name="T_PRE_TOTAL_HL" localSheetId="15">#REF!</definedName>
    <definedName name="T_PRE_TOTAL_HL" localSheetId="36">#REF!</definedName>
    <definedName name="T_PRE_TOTAL_HL" localSheetId="16">#REF!</definedName>
    <definedName name="T_PRE_TOTAL_HL" localSheetId="8">#REF!</definedName>
    <definedName name="T_PRE_TOTAL_HL" localSheetId="10">#REF!</definedName>
    <definedName name="T_PRE_TOTAL_HL" localSheetId="11">#REF!</definedName>
    <definedName name="T_PRE_TOTAL_HL">#REF!</definedName>
    <definedName name="T_Preparo_d">[41]RELATÓRIO!$R$11</definedName>
    <definedName name="T_Preparo_m">[41]RELATÓRIO!$Q$11</definedName>
    <definedName name="T_Preparo_mai">[41]RELATÓRIO!$T$11</definedName>
    <definedName name="T_Preparo_men">[41]RELATÓRIO!$S$11</definedName>
    <definedName name="T_PreparoComReg_d">[41]RELATÓRIO!$R$12</definedName>
    <definedName name="T_PreparoComReg_m">[41]RELATÓRIO!$Q$12</definedName>
    <definedName name="T_PreparoComReg_mai">[41]RELATÓRIO!$T$12</definedName>
    <definedName name="T_PreparoComReg_men">[41]RELATÓRIO!$S$12</definedName>
    <definedName name="T_SNPADP">[41]RELATÓRIO!$Q$21</definedName>
    <definedName name="T_SNPEntre">[41]RELATÓRIO!$Q$20</definedName>
    <definedName name="T_SNPPCM">[41]RELATÓRIO!$Q$22</definedName>
    <definedName name="T_SNPSMO">[41]RELATÓRIO!$Q$23</definedName>
    <definedName name="tab">[271]Tabela_Preço!$B$1:$J$309</definedName>
    <definedName name="Tab_BNDES">'[272]Tab Aux'!$B$3:$C$11</definedName>
    <definedName name="TAB_TRADE_FRA">'[273]Custo Variável'!$B$8:$U$53</definedName>
    <definedName name="Tabela" localSheetId="17">#REF!</definedName>
    <definedName name="Tabela" localSheetId="18">#REF!</definedName>
    <definedName name="Tabela" localSheetId="37">#REF!</definedName>
    <definedName name="Tabela" localSheetId="20">#REF!</definedName>
    <definedName name="Tabela" localSheetId="4">#REF!</definedName>
    <definedName name="Tabela" localSheetId="15">#REF!</definedName>
    <definedName name="Tabela" localSheetId="36">#REF!</definedName>
    <definedName name="Tabela" localSheetId="16">#REF!</definedName>
    <definedName name="Tabela" localSheetId="8">#REF!</definedName>
    <definedName name="Tabela" localSheetId="10">#REF!</definedName>
    <definedName name="Tabela" localSheetId="11">#REF!</definedName>
    <definedName name="Tabela">#REF!</definedName>
    <definedName name="Tabela.2004" localSheetId="37">'[29]2004'!#REF!</definedName>
    <definedName name="Tabela.2004" localSheetId="15">'[29]2004'!#REF!</definedName>
    <definedName name="Tabela.2004" localSheetId="36">'[29]2004'!#REF!</definedName>
    <definedName name="Tabela.2004" localSheetId="16">'[29]2004'!#REF!</definedName>
    <definedName name="Tabela.2004">'[29]2004'!#REF!</definedName>
    <definedName name="Tabela.Cerveja.2001">'[209]2001.04 Cerv'!$AJ$4:$BH$36</definedName>
    <definedName name="Tabela.Cerveja.2002">'[209]Farol SAC Cerveja'!$B$4:$CF$35</definedName>
    <definedName name="Tabela.Cerveja.Meta">'[209]PLAN SAC Cerveja'!$B$4:$AO$35</definedName>
    <definedName name="Tabela.Cerveja.PL" localSheetId="37">[28]CNQ!#REF!</definedName>
    <definedName name="Tabela.Cerveja.PL" localSheetId="15">[28]CNQ!#REF!</definedName>
    <definedName name="Tabela.Cerveja.PL" localSheetId="36">[28]CNQ!#REF!</definedName>
    <definedName name="Tabela.Cerveja.PL" localSheetId="16">[28]CNQ!#REF!</definedName>
    <definedName name="Tabela.Cerveja.PL">[28]CNQ!#REF!</definedName>
    <definedName name="Tabela.Diluição" localSheetId="17">#REF!</definedName>
    <definedName name="Tabela.Diluição" localSheetId="18">#REF!</definedName>
    <definedName name="Tabela.Diluição" localSheetId="37">#REF!</definedName>
    <definedName name="Tabela.Diluição" localSheetId="20">#REF!</definedName>
    <definedName name="Tabela.Diluição" localSheetId="4">#REF!</definedName>
    <definedName name="Tabela.Diluição" localSheetId="15">#REF!</definedName>
    <definedName name="Tabela.Diluição" localSheetId="36">#REF!</definedName>
    <definedName name="Tabela.Diluição" localSheetId="16">#REF!</definedName>
    <definedName name="Tabela.Diluição" localSheetId="8">#REF!</definedName>
    <definedName name="Tabela.Diluição" localSheetId="10">#REF!</definedName>
    <definedName name="Tabela.Diluição" localSheetId="11">#REF!</definedName>
    <definedName name="Tabela.Diluição">#REF!</definedName>
    <definedName name="Tabela.Extrato" localSheetId="17">#REF!</definedName>
    <definedName name="Tabela.Extrato" localSheetId="18">#REF!</definedName>
    <definedName name="Tabela.Extrato" localSheetId="37">#REF!</definedName>
    <definedName name="Tabela.Extrato" localSheetId="20">#REF!</definedName>
    <definedName name="Tabela.Extrato" localSheetId="4">#REF!</definedName>
    <definedName name="Tabela.Extrato" localSheetId="15">#REF!</definedName>
    <definedName name="Tabela.Extrato" localSheetId="36">#REF!</definedName>
    <definedName name="Tabela.Extrato" localSheetId="16">#REF!</definedName>
    <definedName name="Tabela.Extrato" localSheetId="8">#REF!</definedName>
    <definedName name="Tabela.Extrato" localSheetId="10">#REF!</definedName>
    <definedName name="Tabela.Extrato" localSheetId="11">#REF!</definedName>
    <definedName name="Tabela.Extrato">#REF!</definedName>
    <definedName name="Tabela.Geral" localSheetId="17">'[274]Set Up'!$A$3:$F$287</definedName>
    <definedName name="Tabela.Geral" localSheetId="18">'[274]Set Up'!$A$3:$F$287</definedName>
    <definedName name="Tabela.Geral" localSheetId="20">'[274]Set Up'!$A$3:$F$287</definedName>
    <definedName name="Tabela.Geral" localSheetId="15">'[274]Set Up'!$A$3:$F$287</definedName>
    <definedName name="Tabela.Geral" localSheetId="16">'[274]Set Up'!$A$3:$F$287</definedName>
    <definedName name="Tabela.Geral" localSheetId="11">'[274]Set Up'!$A$3:$F$287</definedName>
    <definedName name="Tabela.Geral">'[275]Set Up'!$A$3:$F$287</definedName>
    <definedName name="Tabela.Info.AP" localSheetId="17">'[276]Score Calidad'!#REF!</definedName>
    <definedName name="Tabela.Info.AP" localSheetId="18">'[276]Score Calidad'!#REF!</definedName>
    <definedName name="Tabela.Info.AP" localSheetId="37">'[276]Score Calidad'!#REF!</definedName>
    <definedName name="Tabela.Info.AP" localSheetId="20">'[276]Score Calidad'!#REF!</definedName>
    <definedName name="Tabela.Info.AP" localSheetId="15">'[276]Score Calidad'!#REF!</definedName>
    <definedName name="Tabela.Info.AP" localSheetId="36">'[276]Score Calidad'!#REF!</definedName>
    <definedName name="Tabela.Info.AP" localSheetId="16">'[276]Score Calidad'!#REF!</definedName>
    <definedName name="Tabela.Info.AP" localSheetId="11">'[276]Score Calidad'!#REF!</definedName>
    <definedName name="Tabela.Info.AP">'[276]Score Calidad'!#REF!</definedName>
    <definedName name="Tabela.Info.Consol" localSheetId="37">'[276]Score Calidad'!#REF!</definedName>
    <definedName name="Tabela.Info.Consol" localSheetId="15">'[276]Score Calidad'!#REF!</definedName>
    <definedName name="Tabela.Info.Consol" localSheetId="36">'[276]Score Calidad'!#REF!</definedName>
    <definedName name="Tabela.Info.Consol" localSheetId="16">'[276]Score Calidad'!#REF!</definedName>
    <definedName name="Tabela.Info.Consol">'[276]Score Calidad'!#REF!</definedName>
    <definedName name="Tabela.Info.Consolidado" localSheetId="37">'[276]Score Calidad'!#REF!</definedName>
    <definedName name="Tabela.Info.Consolidado" localSheetId="15">'[276]Score Calidad'!#REF!</definedName>
    <definedName name="Tabela.Info.Consolidado" localSheetId="36">'[276]Score Calidad'!#REF!</definedName>
    <definedName name="Tabela.Info.Consolidado" localSheetId="16">'[276]Score Calidad'!#REF!</definedName>
    <definedName name="Tabela.Info.Consolidado">'[276]Score Calidad'!#REF!</definedName>
    <definedName name="Tabela.Metas.2005" localSheetId="37">[28]CNQ!#REF!</definedName>
    <definedName name="Tabela.Metas.2005" localSheetId="15">[28]CNQ!#REF!</definedName>
    <definedName name="Tabela.Metas.2005" localSheetId="36">[28]CNQ!#REF!</definedName>
    <definedName name="Tabela.Metas.2005" localSheetId="16">[28]CNQ!#REF!</definedName>
    <definedName name="Tabela.Metas.2005">[28]CNQ!#REF!</definedName>
    <definedName name="Tabela.Problema">'[195]Set Up'!$D$94:$E$120</definedName>
    <definedName name="Tabela.Refrigenanc.2001">'[209]2001.04 Nanc'!$AH$4:$BF$33</definedName>
    <definedName name="Tabela.Refrigenanc.2002">'[209]Farol SAC Refrigenanc'!$B$4:$CK$30</definedName>
    <definedName name="Tabela.RefrigeNanc.PL" localSheetId="37">[28]CNQ!#REF!</definedName>
    <definedName name="Tabela.RefrigeNanc.PL" localSheetId="15">[28]CNQ!#REF!</definedName>
    <definedName name="Tabela.RefrigeNanc.PL" localSheetId="36">[28]CNQ!#REF!</definedName>
    <definedName name="Tabela.RefrigeNanc.PL" localSheetId="16">[28]CNQ!#REF!</definedName>
    <definedName name="Tabela.RefrigeNanc.PL">[28]CNQ!#REF!</definedName>
    <definedName name="Tabela.Tipo.Problema">'[195]Set Up'!$D$59:$D$85</definedName>
    <definedName name="Tabela.Tipo.Produto">'[195]Set Up'!$D$10:$E$14</definedName>
    <definedName name="Tabela_CDI">[101]Bloomberg!$A$4:$B$3865</definedName>
    <definedName name="TabeladeVolumes">[277]Interface!$C$6:$L$38</definedName>
    <definedName name="TabelaEspecialidades">[35]SetUp!$B$33:$D$37</definedName>
    <definedName name="TabelaItens">[35]SetUp!$B$1:$C$21</definedName>
    <definedName name="Tabelao" localSheetId="17">#REF!</definedName>
    <definedName name="Tabelao" localSheetId="18">#REF!</definedName>
    <definedName name="Tabelao" localSheetId="37">#REF!</definedName>
    <definedName name="Tabelao" localSheetId="20">#REF!</definedName>
    <definedName name="Tabelao" localSheetId="4">#REF!</definedName>
    <definedName name="Tabelao" localSheetId="15">#REF!</definedName>
    <definedName name="Tabelao" localSheetId="36">#REF!</definedName>
    <definedName name="Tabelao" localSheetId="16">#REF!</definedName>
    <definedName name="Tabelao" localSheetId="8">#REF!</definedName>
    <definedName name="Tabelao" localSheetId="10">#REF!</definedName>
    <definedName name="Tabelao" localSheetId="11">#REF!</definedName>
    <definedName name="Tabelao">#REF!</definedName>
    <definedName name="TabelaoRevenda" localSheetId="17">#REF!</definedName>
    <definedName name="TabelaoRevenda" localSheetId="18">#REF!</definedName>
    <definedName name="TabelaoRevenda" localSheetId="37">#REF!</definedName>
    <definedName name="TabelaoRevenda" localSheetId="20">#REF!</definedName>
    <definedName name="TabelaoRevenda" localSheetId="4">#REF!</definedName>
    <definedName name="TabelaoRevenda" localSheetId="15">#REF!</definedName>
    <definedName name="TabelaoRevenda" localSheetId="36">#REF!</definedName>
    <definedName name="TabelaoRevenda" localSheetId="16">#REF!</definedName>
    <definedName name="TabelaoRevenda" localSheetId="8">#REF!</definedName>
    <definedName name="TabelaoRevenda" localSheetId="10">#REF!</definedName>
    <definedName name="TabelaoRevenda" localSheetId="11">#REF!</definedName>
    <definedName name="TabelaoRevenda">#REF!</definedName>
    <definedName name="TabelaPack">[35]SetUp!$B$24:$C$28</definedName>
    <definedName name="TabelaProdutos">[35]SetUp!$I$1:$J$5</definedName>
    <definedName name="TabelaUnidades">[35]SetUp!$E$1:$G$29</definedName>
    <definedName name="TabelaVolumes">[35]Volumes!$A$1:$CG$29</definedName>
    <definedName name="tabla" localSheetId="17" hidden="1">{#N/A,#N/A,FALSE,"Resumen";#N/A,#N/A,FALSE,"Full";#N/A,"Carabeer",FALSE,"Dscto.";#N/A,"Disbracentro",FALSE,"Dscto.";#N/A,"Andes",FALSE,"Dscto.";#N/A,"Mar Caribe",FALSE,"Dscto.";#N/A,"Río Beer",FALSE,"Dscto.";#N/A,#N/A,FALSE,"P.L.Full";#N/A,#N/A,FALSE,"P.L.Desc."}</definedName>
    <definedName name="tabla" localSheetId="18" hidden="1">{#N/A,#N/A,FALSE,"Resumen";#N/A,#N/A,FALSE,"Full";#N/A,"Carabeer",FALSE,"Dscto.";#N/A,"Disbracentro",FALSE,"Dscto.";#N/A,"Andes",FALSE,"Dscto.";#N/A,"Mar Caribe",FALSE,"Dscto.";#N/A,"Río Beer",FALSE,"Dscto.";#N/A,#N/A,FALSE,"P.L.Full";#N/A,#N/A,FALSE,"P.L.Desc."}</definedName>
    <definedName name="tabla" localSheetId="37" hidden="1">{#N/A,#N/A,FALSE,"Resumen";#N/A,#N/A,FALSE,"Full";#N/A,"Carabeer",FALSE,"Dscto.";#N/A,"Disbracentro",FALSE,"Dscto.";#N/A,"Andes",FALSE,"Dscto.";#N/A,"Mar Caribe",FALSE,"Dscto.";#N/A,"Río Beer",FALSE,"Dscto.";#N/A,#N/A,FALSE,"P.L.Full";#N/A,#N/A,FALSE,"P.L.Desc."}</definedName>
    <definedName name="tabla" localSheetId="33" hidden="1">{#N/A,#N/A,FALSE,"Resumen";#N/A,#N/A,FALSE,"Full";#N/A,"Carabeer",FALSE,"Dscto.";#N/A,"Disbracentro",FALSE,"Dscto.";#N/A,"Andes",FALSE,"Dscto.";#N/A,"Mar Caribe",FALSE,"Dscto.";#N/A,"Río Beer",FALSE,"Dscto.";#N/A,#N/A,FALSE,"P.L.Full";#N/A,#N/A,FALSE,"P.L.Desc."}</definedName>
    <definedName name="tabla" localSheetId="20" hidden="1">{#N/A,#N/A,FALSE,"Resumen";#N/A,#N/A,FALSE,"Full";#N/A,"Carabeer",FALSE,"Dscto.";#N/A,"Disbracentro",FALSE,"Dscto.";#N/A,"Andes",FALSE,"Dscto.";#N/A,"Mar Caribe",FALSE,"Dscto.";#N/A,"Río Beer",FALSE,"Dscto.";#N/A,#N/A,FALSE,"P.L.Full";#N/A,#N/A,FALSE,"P.L.Desc."}</definedName>
    <definedName name="tabla" localSheetId="6" hidden="1">{#N/A,#N/A,FALSE,"Resumen";#N/A,#N/A,FALSE,"Full";#N/A,"Carabeer",FALSE,"Dscto.";#N/A,"Disbracentro",FALSE,"Dscto.";#N/A,"Andes",FALSE,"Dscto.";#N/A,"Mar Caribe",FALSE,"Dscto.";#N/A,"Río Beer",FALSE,"Dscto.";#N/A,#N/A,FALSE,"P.L.Full";#N/A,#N/A,FALSE,"P.L.Desc."}</definedName>
    <definedName name="tabla" localSheetId="4" hidden="1">{#N/A,#N/A,FALSE,"Resumen";#N/A,#N/A,FALSE,"Full";#N/A,"Carabeer",FALSE,"Dscto.";#N/A,"Disbracentro",FALSE,"Dscto.";#N/A,"Andes",FALSE,"Dscto.";#N/A,"Mar Caribe",FALSE,"Dscto.";#N/A,"Río Beer",FALSE,"Dscto.";#N/A,#N/A,FALSE,"P.L.Full";#N/A,#N/A,FALSE,"P.L.Desc."}</definedName>
    <definedName name="tabla" localSheetId="15" hidden="1">{#N/A,#N/A,FALSE,"Resumen";#N/A,#N/A,FALSE,"Full";#N/A,"Carabeer",FALSE,"Dscto.";#N/A,"Disbracentro",FALSE,"Dscto.";#N/A,"Andes",FALSE,"Dscto.";#N/A,"Mar Caribe",FALSE,"Dscto.";#N/A,"Río Beer",FALSE,"Dscto.";#N/A,#N/A,FALSE,"P.L.Full";#N/A,#N/A,FALSE,"P.L.Desc."}</definedName>
    <definedName name="tabla" localSheetId="36" hidden="1">{#N/A,#N/A,FALSE,"Resumen";#N/A,#N/A,FALSE,"Full";#N/A,"Carabeer",FALSE,"Dscto.";#N/A,"Disbracentro",FALSE,"Dscto.";#N/A,"Andes",FALSE,"Dscto.";#N/A,"Mar Caribe",FALSE,"Dscto.";#N/A,"Río Beer",FALSE,"Dscto.";#N/A,#N/A,FALSE,"P.L.Full";#N/A,#N/A,FALSE,"P.L.Desc."}</definedName>
    <definedName name="tabla" localSheetId="16" hidden="1">{#N/A,#N/A,FALSE,"Resumen";#N/A,#N/A,FALSE,"Full";#N/A,"Carabeer",FALSE,"Dscto.";#N/A,"Disbracentro",FALSE,"Dscto.";#N/A,"Andes",FALSE,"Dscto.";#N/A,"Mar Caribe",FALSE,"Dscto.";#N/A,"Río Beer",FALSE,"Dscto.";#N/A,#N/A,FALSE,"P.L.Full";#N/A,#N/A,FALSE,"P.L.Desc."}</definedName>
    <definedName name="tabla" localSheetId="41" hidden="1">{#N/A,#N/A,FALSE,"Resumen";#N/A,#N/A,FALSE,"Full";#N/A,"Carabeer",FALSE,"Dscto.";#N/A,"Disbracentro",FALSE,"Dscto.";#N/A,"Andes",FALSE,"Dscto.";#N/A,"Mar Caribe",FALSE,"Dscto.";#N/A,"Río Beer",FALSE,"Dscto.";#N/A,#N/A,FALSE,"P.L.Full";#N/A,#N/A,FALSE,"P.L.Desc."}</definedName>
    <definedName name="tabla" localSheetId="8" hidden="1">{#N/A,#N/A,FALSE,"Resumen";#N/A,#N/A,FALSE,"Full";#N/A,"Carabeer",FALSE,"Dscto.";#N/A,"Disbracentro",FALSE,"Dscto.";#N/A,"Andes",FALSE,"Dscto.";#N/A,"Mar Caribe",FALSE,"Dscto.";#N/A,"Río Beer",FALSE,"Dscto.";#N/A,#N/A,FALSE,"P.L.Full";#N/A,#N/A,FALSE,"P.L.Desc."}</definedName>
    <definedName name="tabla" localSheetId="7" hidden="1">{#N/A,#N/A,FALSE,"Resumen";#N/A,#N/A,FALSE,"Full";#N/A,"Carabeer",FALSE,"Dscto.";#N/A,"Disbracentro",FALSE,"Dscto.";#N/A,"Andes",FALSE,"Dscto.";#N/A,"Mar Caribe",FALSE,"Dscto.";#N/A,"Río Beer",FALSE,"Dscto.";#N/A,#N/A,FALSE,"P.L.Full";#N/A,#N/A,FALSE,"P.L.Desc."}</definedName>
    <definedName name="tabla" localSheetId="10" hidden="1">{#N/A,#N/A,FALSE,"Resumen";#N/A,#N/A,FALSE,"Full";#N/A,"Carabeer",FALSE,"Dscto.";#N/A,"Disbracentro",FALSE,"Dscto.";#N/A,"Andes",FALSE,"Dscto.";#N/A,"Mar Caribe",FALSE,"Dscto.";#N/A,"Río Beer",FALSE,"Dscto.";#N/A,#N/A,FALSE,"P.L.Full";#N/A,#N/A,FALSE,"P.L.Desc."}</definedName>
    <definedName name="tabla" localSheetId="9" hidden="1">{#N/A,#N/A,FALSE,"Resumen";#N/A,#N/A,FALSE,"Full";#N/A,"Carabeer",FALSE,"Dscto.";#N/A,"Disbracentro",FALSE,"Dscto.";#N/A,"Andes",FALSE,"Dscto.";#N/A,"Mar Caribe",FALSE,"Dscto.";#N/A,"Río Beer",FALSE,"Dscto.";#N/A,#N/A,FALSE,"P.L.Full";#N/A,#N/A,FALSE,"P.L.Desc."}</definedName>
    <definedName name="tabla" localSheetId="11" hidden="1">{#N/A,#N/A,FALSE,"Resumen";#N/A,#N/A,FALSE,"Full";#N/A,"Carabeer",FALSE,"Dscto.";#N/A,"Disbracentro",FALSE,"Dscto.";#N/A,"Andes",FALSE,"Dscto.";#N/A,"Mar Caribe",FALSE,"Dscto.";#N/A,"Río Beer",FALSE,"Dscto.";#N/A,#N/A,FALSE,"P.L.Full";#N/A,#N/A,FALSE,"P.L.Desc."}</definedName>
    <definedName name="tabla" localSheetId="26" hidden="1">{#N/A,#N/A,FALSE,"Resumen";#N/A,#N/A,FALSE,"Full";#N/A,"Carabeer",FALSE,"Dscto.";#N/A,"Disbracentro",FALSE,"Dscto.";#N/A,"Andes",FALSE,"Dscto.";#N/A,"Mar Caribe",FALSE,"Dscto.";#N/A,"Río Beer",FALSE,"Dscto.";#N/A,#N/A,FALSE,"P.L.Full";#N/A,#N/A,FALSE,"P.L.Desc."}</definedName>
    <definedName name="tabla" localSheetId="23" hidden="1">{#N/A,#N/A,FALSE,"Resumen";#N/A,#N/A,FALSE,"Full";#N/A,"Carabeer",FALSE,"Dscto.";#N/A,"Disbracentro",FALSE,"Dscto.";#N/A,"Andes",FALSE,"Dscto.";#N/A,"Mar Caribe",FALSE,"Dscto.";#N/A,"Río Beer",FALSE,"Dscto.";#N/A,#N/A,FALSE,"P.L.Full";#N/A,#N/A,FALSE,"P.L.Desc."}</definedName>
    <definedName name="tabla" localSheetId="40" hidden="1">{#N/A,#N/A,FALSE,"Resumen";#N/A,#N/A,FALSE,"Full";#N/A,"Carabeer",FALSE,"Dscto.";#N/A,"Disbracentro",FALSE,"Dscto.";#N/A,"Andes",FALSE,"Dscto.";#N/A,"Mar Caribe",FALSE,"Dscto.";#N/A,"Río Beer",FALSE,"Dscto.";#N/A,#N/A,FALSE,"P.L.Full";#N/A,#N/A,FALSE,"P.L.Desc."}</definedName>
    <definedName name="tabla" localSheetId="29" hidden="1">{#N/A,#N/A,FALSE,"Resumen";#N/A,#N/A,FALSE,"Full";#N/A,"Carabeer",FALSE,"Dscto.";#N/A,"Disbracentro",FALSE,"Dscto.";#N/A,"Andes",FALSE,"Dscto.";#N/A,"Mar Caribe",FALSE,"Dscto.";#N/A,"Río Beer",FALSE,"Dscto.";#N/A,#N/A,FALSE,"P.L.Full";#N/A,#N/A,FALSE,"P.L.Desc."}</definedName>
    <definedName name="tabla" hidden="1">{#N/A,#N/A,FALSE,"Resumen";#N/A,#N/A,FALSE,"Full";#N/A,"Carabeer",FALSE,"Dscto.";#N/A,"Disbracentro",FALSE,"Dscto.";#N/A,"Andes",FALSE,"Dscto.";#N/A,"Mar Caribe",FALSE,"Dscto.";#N/A,"Río Beer",FALSE,"Dscto.";#N/A,#N/A,FALSE,"P.L.Full";#N/A,#N/A,FALSE,"P.L.Desc."}</definedName>
    <definedName name="tabla1" localSheetId="17" hidden="1">{#N/A,#N/A,FALSE,"Resumen";#N/A,#N/A,FALSE,"Full";#N/A,"Carabeer",FALSE,"Dscto.";#N/A,"Disbracentro",FALSE,"Dscto.";#N/A,"Andes",FALSE,"Dscto.";#N/A,"Mar Caribe",FALSE,"Dscto.";#N/A,"Río Beer",FALSE,"Dscto.";#N/A,#N/A,FALSE,"P.L.Full";#N/A,#N/A,FALSE,"P.L.Desc."}</definedName>
    <definedName name="tabla1" localSheetId="18" hidden="1">{#N/A,#N/A,FALSE,"Resumen";#N/A,#N/A,FALSE,"Full";#N/A,"Carabeer",FALSE,"Dscto.";#N/A,"Disbracentro",FALSE,"Dscto.";#N/A,"Andes",FALSE,"Dscto.";#N/A,"Mar Caribe",FALSE,"Dscto.";#N/A,"Río Beer",FALSE,"Dscto.";#N/A,#N/A,FALSE,"P.L.Full";#N/A,#N/A,FALSE,"P.L.Desc."}</definedName>
    <definedName name="tabla1" localSheetId="37" hidden="1">{#N/A,#N/A,FALSE,"Resumen";#N/A,#N/A,FALSE,"Full";#N/A,"Carabeer",FALSE,"Dscto.";#N/A,"Disbracentro",FALSE,"Dscto.";#N/A,"Andes",FALSE,"Dscto.";#N/A,"Mar Caribe",FALSE,"Dscto.";#N/A,"Río Beer",FALSE,"Dscto.";#N/A,#N/A,FALSE,"P.L.Full";#N/A,#N/A,FALSE,"P.L.Desc."}</definedName>
    <definedName name="tabla1" localSheetId="33" hidden="1">{#N/A,#N/A,FALSE,"Resumen";#N/A,#N/A,FALSE,"Full";#N/A,"Carabeer",FALSE,"Dscto.";#N/A,"Disbracentro",FALSE,"Dscto.";#N/A,"Andes",FALSE,"Dscto.";#N/A,"Mar Caribe",FALSE,"Dscto.";#N/A,"Río Beer",FALSE,"Dscto.";#N/A,#N/A,FALSE,"P.L.Full";#N/A,#N/A,FALSE,"P.L.Desc."}</definedName>
    <definedName name="tabla1" localSheetId="20" hidden="1">{#N/A,#N/A,FALSE,"Resumen";#N/A,#N/A,FALSE,"Full";#N/A,"Carabeer",FALSE,"Dscto.";#N/A,"Disbracentro",FALSE,"Dscto.";#N/A,"Andes",FALSE,"Dscto.";#N/A,"Mar Caribe",FALSE,"Dscto.";#N/A,"Río Beer",FALSE,"Dscto.";#N/A,#N/A,FALSE,"P.L.Full";#N/A,#N/A,FALSE,"P.L.Desc."}</definedName>
    <definedName name="tabla1" localSheetId="6" hidden="1">{#N/A,#N/A,FALSE,"Resumen";#N/A,#N/A,FALSE,"Full";#N/A,"Carabeer",FALSE,"Dscto.";#N/A,"Disbracentro",FALSE,"Dscto.";#N/A,"Andes",FALSE,"Dscto.";#N/A,"Mar Caribe",FALSE,"Dscto.";#N/A,"Río Beer",FALSE,"Dscto.";#N/A,#N/A,FALSE,"P.L.Full";#N/A,#N/A,FALSE,"P.L.Desc."}</definedName>
    <definedName name="tabla1" localSheetId="4" hidden="1">{#N/A,#N/A,FALSE,"Resumen";#N/A,#N/A,FALSE,"Full";#N/A,"Carabeer",FALSE,"Dscto.";#N/A,"Disbracentro",FALSE,"Dscto.";#N/A,"Andes",FALSE,"Dscto.";#N/A,"Mar Caribe",FALSE,"Dscto.";#N/A,"Río Beer",FALSE,"Dscto.";#N/A,#N/A,FALSE,"P.L.Full";#N/A,#N/A,FALSE,"P.L.Desc."}</definedName>
    <definedName name="tabla1" localSheetId="15" hidden="1">{#N/A,#N/A,FALSE,"Resumen";#N/A,#N/A,FALSE,"Full";#N/A,"Carabeer",FALSE,"Dscto.";#N/A,"Disbracentro",FALSE,"Dscto.";#N/A,"Andes",FALSE,"Dscto.";#N/A,"Mar Caribe",FALSE,"Dscto.";#N/A,"Río Beer",FALSE,"Dscto.";#N/A,#N/A,FALSE,"P.L.Full";#N/A,#N/A,FALSE,"P.L.Desc."}</definedName>
    <definedName name="tabla1" localSheetId="36" hidden="1">{#N/A,#N/A,FALSE,"Resumen";#N/A,#N/A,FALSE,"Full";#N/A,"Carabeer",FALSE,"Dscto.";#N/A,"Disbracentro",FALSE,"Dscto.";#N/A,"Andes",FALSE,"Dscto.";#N/A,"Mar Caribe",FALSE,"Dscto.";#N/A,"Río Beer",FALSE,"Dscto.";#N/A,#N/A,FALSE,"P.L.Full";#N/A,#N/A,FALSE,"P.L.Desc."}</definedName>
    <definedName name="tabla1" localSheetId="16" hidden="1">{#N/A,#N/A,FALSE,"Resumen";#N/A,#N/A,FALSE,"Full";#N/A,"Carabeer",FALSE,"Dscto.";#N/A,"Disbracentro",FALSE,"Dscto.";#N/A,"Andes",FALSE,"Dscto.";#N/A,"Mar Caribe",FALSE,"Dscto.";#N/A,"Río Beer",FALSE,"Dscto.";#N/A,#N/A,FALSE,"P.L.Full";#N/A,#N/A,FALSE,"P.L.Desc."}</definedName>
    <definedName name="tabla1" localSheetId="41" hidden="1">{#N/A,#N/A,FALSE,"Resumen";#N/A,#N/A,FALSE,"Full";#N/A,"Carabeer",FALSE,"Dscto.";#N/A,"Disbracentro",FALSE,"Dscto.";#N/A,"Andes",FALSE,"Dscto.";#N/A,"Mar Caribe",FALSE,"Dscto.";#N/A,"Río Beer",FALSE,"Dscto.";#N/A,#N/A,FALSE,"P.L.Full";#N/A,#N/A,FALSE,"P.L.Desc."}</definedName>
    <definedName name="tabla1" localSheetId="8" hidden="1">{#N/A,#N/A,FALSE,"Resumen";#N/A,#N/A,FALSE,"Full";#N/A,"Carabeer",FALSE,"Dscto.";#N/A,"Disbracentro",FALSE,"Dscto.";#N/A,"Andes",FALSE,"Dscto.";#N/A,"Mar Caribe",FALSE,"Dscto.";#N/A,"Río Beer",FALSE,"Dscto.";#N/A,#N/A,FALSE,"P.L.Full";#N/A,#N/A,FALSE,"P.L.Desc."}</definedName>
    <definedName name="tabla1" localSheetId="7" hidden="1">{#N/A,#N/A,FALSE,"Resumen";#N/A,#N/A,FALSE,"Full";#N/A,"Carabeer",FALSE,"Dscto.";#N/A,"Disbracentro",FALSE,"Dscto.";#N/A,"Andes",FALSE,"Dscto.";#N/A,"Mar Caribe",FALSE,"Dscto.";#N/A,"Río Beer",FALSE,"Dscto.";#N/A,#N/A,FALSE,"P.L.Full";#N/A,#N/A,FALSE,"P.L.Desc."}</definedName>
    <definedName name="tabla1" localSheetId="10" hidden="1">{#N/A,#N/A,FALSE,"Resumen";#N/A,#N/A,FALSE,"Full";#N/A,"Carabeer",FALSE,"Dscto.";#N/A,"Disbracentro",FALSE,"Dscto.";#N/A,"Andes",FALSE,"Dscto.";#N/A,"Mar Caribe",FALSE,"Dscto.";#N/A,"Río Beer",FALSE,"Dscto.";#N/A,#N/A,FALSE,"P.L.Full";#N/A,#N/A,FALSE,"P.L.Desc."}</definedName>
    <definedName name="tabla1" localSheetId="9" hidden="1">{#N/A,#N/A,FALSE,"Resumen";#N/A,#N/A,FALSE,"Full";#N/A,"Carabeer",FALSE,"Dscto.";#N/A,"Disbracentro",FALSE,"Dscto.";#N/A,"Andes",FALSE,"Dscto.";#N/A,"Mar Caribe",FALSE,"Dscto.";#N/A,"Río Beer",FALSE,"Dscto.";#N/A,#N/A,FALSE,"P.L.Full";#N/A,#N/A,FALSE,"P.L.Desc."}</definedName>
    <definedName name="tabla1" localSheetId="11" hidden="1">{#N/A,#N/A,FALSE,"Resumen";#N/A,#N/A,FALSE,"Full";#N/A,"Carabeer",FALSE,"Dscto.";#N/A,"Disbracentro",FALSE,"Dscto.";#N/A,"Andes",FALSE,"Dscto.";#N/A,"Mar Caribe",FALSE,"Dscto.";#N/A,"Río Beer",FALSE,"Dscto.";#N/A,#N/A,FALSE,"P.L.Full";#N/A,#N/A,FALSE,"P.L.Desc."}</definedName>
    <definedName name="tabla1" localSheetId="23" hidden="1">{#N/A,#N/A,FALSE,"Resumen";#N/A,#N/A,FALSE,"Full";#N/A,"Carabeer",FALSE,"Dscto.";#N/A,"Disbracentro",FALSE,"Dscto.";#N/A,"Andes",FALSE,"Dscto.";#N/A,"Mar Caribe",FALSE,"Dscto.";#N/A,"Río Beer",FALSE,"Dscto.";#N/A,#N/A,FALSE,"P.L.Full";#N/A,#N/A,FALSE,"P.L.Desc."}</definedName>
    <definedName name="tabla1" localSheetId="40" hidden="1">{#N/A,#N/A,FALSE,"Resumen";#N/A,#N/A,FALSE,"Full";#N/A,"Carabeer",FALSE,"Dscto.";#N/A,"Disbracentro",FALSE,"Dscto.";#N/A,"Andes",FALSE,"Dscto.";#N/A,"Mar Caribe",FALSE,"Dscto.";#N/A,"Río Beer",FALSE,"Dscto.";#N/A,#N/A,FALSE,"P.L.Full";#N/A,#N/A,FALSE,"P.L.Desc."}</definedName>
    <definedName name="tabla1" hidden="1">{#N/A,#N/A,FALSE,"Resumen";#N/A,#N/A,FALSE,"Full";#N/A,"Carabeer",FALSE,"Dscto.";#N/A,"Disbracentro",FALSE,"Dscto.";#N/A,"Andes",FALSE,"Dscto.";#N/A,"Mar Caribe",FALSE,"Dscto.";#N/A,"Río Beer",FALSE,"Dscto.";#N/A,#N/A,FALSE,"P.L.Full";#N/A,#N/A,FALSE,"P.L.Desc."}</definedName>
    <definedName name="Tabla13" localSheetId="17">#REF!</definedName>
    <definedName name="Tabla13" localSheetId="18">#REF!</definedName>
    <definedName name="Tabla13" localSheetId="37">#REF!</definedName>
    <definedName name="Tabla13" localSheetId="20">#REF!</definedName>
    <definedName name="Tabla13" localSheetId="4">#REF!</definedName>
    <definedName name="Tabla13" localSheetId="15">#REF!</definedName>
    <definedName name="Tabla13" localSheetId="36">#REF!</definedName>
    <definedName name="Tabla13" localSheetId="16">#REF!</definedName>
    <definedName name="Tabla13" localSheetId="8">#REF!</definedName>
    <definedName name="Tabla13" localSheetId="10">#REF!</definedName>
    <definedName name="Tabla13" localSheetId="11">#REF!</definedName>
    <definedName name="Tabla13">#REF!</definedName>
    <definedName name="tabla2" localSheetId="17" hidden="1">{#N/A,#N/A,FALSE,"Resumen";#N/A,#N/A,FALSE,"Full";#N/A,"Carabeer",FALSE,"Dscto.";#N/A,"Disbracentro",FALSE,"Dscto.";#N/A,"Andes",FALSE,"Dscto.";#N/A,"Mar Caribe",FALSE,"Dscto.";#N/A,"Río Beer",FALSE,"Dscto.";#N/A,#N/A,FALSE,"P.L.Full";#N/A,#N/A,FALSE,"P.L.Desc."}</definedName>
    <definedName name="tabla2" localSheetId="18" hidden="1">{#N/A,#N/A,FALSE,"Resumen";#N/A,#N/A,FALSE,"Full";#N/A,"Carabeer",FALSE,"Dscto.";#N/A,"Disbracentro",FALSE,"Dscto.";#N/A,"Andes",FALSE,"Dscto.";#N/A,"Mar Caribe",FALSE,"Dscto.";#N/A,"Río Beer",FALSE,"Dscto.";#N/A,#N/A,FALSE,"P.L.Full";#N/A,#N/A,FALSE,"P.L.Desc."}</definedName>
    <definedName name="tabla2" localSheetId="37" hidden="1">{#N/A,#N/A,FALSE,"Resumen";#N/A,#N/A,FALSE,"Full";#N/A,"Carabeer",FALSE,"Dscto.";#N/A,"Disbracentro",FALSE,"Dscto.";#N/A,"Andes",FALSE,"Dscto.";#N/A,"Mar Caribe",FALSE,"Dscto.";#N/A,"Río Beer",FALSE,"Dscto.";#N/A,#N/A,FALSE,"P.L.Full";#N/A,#N/A,FALSE,"P.L.Desc."}</definedName>
    <definedName name="tabla2" localSheetId="33" hidden="1">{#N/A,#N/A,FALSE,"Resumen";#N/A,#N/A,FALSE,"Full";#N/A,"Carabeer",FALSE,"Dscto.";#N/A,"Disbracentro",FALSE,"Dscto.";#N/A,"Andes",FALSE,"Dscto.";#N/A,"Mar Caribe",FALSE,"Dscto.";#N/A,"Río Beer",FALSE,"Dscto.";#N/A,#N/A,FALSE,"P.L.Full";#N/A,#N/A,FALSE,"P.L.Desc."}</definedName>
    <definedName name="tabla2" localSheetId="20" hidden="1">{#N/A,#N/A,FALSE,"Resumen";#N/A,#N/A,FALSE,"Full";#N/A,"Carabeer",FALSE,"Dscto.";#N/A,"Disbracentro",FALSE,"Dscto.";#N/A,"Andes",FALSE,"Dscto.";#N/A,"Mar Caribe",FALSE,"Dscto.";#N/A,"Río Beer",FALSE,"Dscto.";#N/A,#N/A,FALSE,"P.L.Full";#N/A,#N/A,FALSE,"P.L.Desc."}</definedName>
    <definedName name="tabla2" localSheetId="6" hidden="1">{#N/A,#N/A,FALSE,"Resumen";#N/A,#N/A,FALSE,"Full";#N/A,"Carabeer",FALSE,"Dscto.";#N/A,"Disbracentro",FALSE,"Dscto.";#N/A,"Andes",FALSE,"Dscto.";#N/A,"Mar Caribe",FALSE,"Dscto.";#N/A,"Río Beer",FALSE,"Dscto.";#N/A,#N/A,FALSE,"P.L.Full";#N/A,#N/A,FALSE,"P.L.Desc."}</definedName>
    <definedName name="tabla2" localSheetId="4" hidden="1">{#N/A,#N/A,FALSE,"Resumen";#N/A,#N/A,FALSE,"Full";#N/A,"Carabeer",FALSE,"Dscto.";#N/A,"Disbracentro",FALSE,"Dscto.";#N/A,"Andes",FALSE,"Dscto.";#N/A,"Mar Caribe",FALSE,"Dscto.";#N/A,"Río Beer",FALSE,"Dscto.";#N/A,#N/A,FALSE,"P.L.Full";#N/A,#N/A,FALSE,"P.L.Desc."}</definedName>
    <definedName name="tabla2" localSheetId="15" hidden="1">{#N/A,#N/A,FALSE,"Resumen";#N/A,#N/A,FALSE,"Full";#N/A,"Carabeer",FALSE,"Dscto.";#N/A,"Disbracentro",FALSE,"Dscto.";#N/A,"Andes",FALSE,"Dscto.";#N/A,"Mar Caribe",FALSE,"Dscto.";#N/A,"Río Beer",FALSE,"Dscto.";#N/A,#N/A,FALSE,"P.L.Full";#N/A,#N/A,FALSE,"P.L.Desc."}</definedName>
    <definedName name="tabla2" localSheetId="36" hidden="1">{#N/A,#N/A,FALSE,"Resumen";#N/A,#N/A,FALSE,"Full";#N/A,"Carabeer",FALSE,"Dscto.";#N/A,"Disbracentro",FALSE,"Dscto.";#N/A,"Andes",FALSE,"Dscto.";#N/A,"Mar Caribe",FALSE,"Dscto.";#N/A,"Río Beer",FALSE,"Dscto.";#N/A,#N/A,FALSE,"P.L.Full";#N/A,#N/A,FALSE,"P.L.Desc."}</definedName>
    <definedName name="tabla2" localSheetId="16" hidden="1">{#N/A,#N/A,FALSE,"Resumen";#N/A,#N/A,FALSE,"Full";#N/A,"Carabeer",FALSE,"Dscto.";#N/A,"Disbracentro",FALSE,"Dscto.";#N/A,"Andes",FALSE,"Dscto.";#N/A,"Mar Caribe",FALSE,"Dscto.";#N/A,"Río Beer",FALSE,"Dscto.";#N/A,#N/A,FALSE,"P.L.Full";#N/A,#N/A,FALSE,"P.L.Desc."}</definedName>
    <definedName name="tabla2" localSheetId="41" hidden="1">{#N/A,#N/A,FALSE,"Resumen";#N/A,#N/A,FALSE,"Full";#N/A,"Carabeer",FALSE,"Dscto.";#N/A,"Disbracentro",FALSE,"Dscto.";#N/A,"Andes",FALSE,"Dscto.";#N/A,"Mar Caribe",FALSE,"Dscto.";#N/A,"Río Beer",FALSE,"Dscto.";#N/A,#N/A,FALSE,"P.L.Full";#N/A,#N/A,FALSE,"P.L.Desc."}</definedName>
    <definedName name="tabla2" localSheetId="8" hidden="1">{#N/A,#N/A,FALSE,"Resumen";#N/A,#N/A,FALSE,"Full";#N/A,"Carabeer",FALSE,"Dscto.";#N/A,"Disbracentro",FALSE,"Dscto.";#N/A,"Andes",FALSE,"Dscto.";#N/A,"Mar Caribe",FALSE,"Dscto.";#N/A,"Río Beer",FALSE,"Dscto.";#N/A,#N/A,FALSE,"P.L.Full";#N/A,#N/A,FALSE,"P.L.Desc."}</definedName>
    <definedName name="tabla2" localSheetId="7" hidden="1">{#N/A,#N/A,FALSE,"Resumen";#N/A,#N/A,FALSE,"Full";#N/A,"Carabeer",FALSE,"Dscto.";#N/A,"Disbracentro",FALSE,"Dscto.";#N/A,"Andes",FALSE,"Dscto.";#N/A,"Mar Caribe",FALSE,"Dscto.";#N/A,"Río Beer",FALSE,"Dscto.";#N/A,#N/A,FALSE,"P.L.Full";#N/A,#N/A,FALSE,"P.L.Desc."}</definedName>
    <definedName name="tabla2" localSheetId="10" hidden="1">{#N/A,#N/A,FALSE,"Resumen";#N/A,#N/A,FALSE,"Full";#N/A,"Carabeer",FALSE,"Dscto.";#N/A,"Disbracentro",FALSE,"Dscto.";#N/A,"Andes",FALSE,"Dscto.";#N/A,"Mar Caribe",FALSE,"Dscto.";#N/A,"Río Beer",FALSE,"Dscto.";#N/A,#N/A,FALSE,"P.L.Full";#N/A,#N/A,FALSE,"P.L.Desc."}</definedName>
    <definedName name="tabla2" localSheetId="11" hidden="1">{#N/A,#N/A,FALSE,"Resumen";#N/A,#N/A,FALSE,"Full";#N/A,"Carabeer",FALSE,"Dscto.";#N/A,"Disbracentro",FALSE,"Dscto.";#N/A,"Andes",FALSE,"Dscto.";#N/A,"Mar Caribe",FALSE,"Dscto.";#N/A,"Río Beer",FALSE,"Dscto.";#N/A,#N/A,FALSE,"P.L.Full";#N/A,#N/A,FALSE,"P.L.Desc."}</definedName>
    <definedName name="tabla2" localSheetId="23" hidden="1">{#N/A,#N/A,FALSE,"Resumen";#N/A,#N/A,FALSE,"Full";#N/A,"Carabeer",FALSE,"Dscto.";#N/A,"Disbracentro",FALSE,"Dscto.";#N/A,"Andes",FALSE,"Dscto.";#N/A,"Mar Caribe",FALSE,"Dscto.";#N/A,"Río Beer",FALSE,"Dscto.";#N/A,#N/A,FALSE,"P.L.Full";#N/A,#N/A,FALSE,"P.L.Desc."}</definedName>
    <definedName name="tabla2" localSheetId="40" hidden="1">{#N/A,#N/A,FALSE,"Resumen";#N/A,#N/A,FALSE,"Full";#N/A,"Carabeer",FALSE,"Dscto.";#N/A,"Disbracentro",FALSE,"Dscto.";#N/A,"Andes",FALSE,"Dscto.";#N/A,"Mar Caribe",FALSE,"Dscto.";#N/A,"Río Beer",FALSE,"Dscto.";#N/A,#N/A,FALSE,"P.L.Full";#N/A,#N/A,FALSE,"P.L.Desc."}</definedName>
    <definedName name="tabla2" hidden="1">{#N/A,#N/A,FALSE,"Resumen";#N/A,#N/A,FALSE,"Full";#N/A,"Carabeer",FALSE,"Dscto.";#N/A,"Disbracentro",FALSE,"Dscto.";#N/A,"Andes",FALSE,"Dscto.";#N/A,"Mar Caribe",FALSE,"Dscto.";#N/A,"Río Beer",FALSE,"Dscto.";#N/A,#N/A,FALSE,"P.L.Full";#N/A,#N/A,FALSE,"P.L.Desc."}</definedName>
    <definedName name="TableName">"Dummy"</definedName>
    <definedName name="TABLITA">'[278]ACUMULADOS OPERARIOS'!$B$2:$G$836</definedName>
    <definedName name="TallerCenter" localSheetId="17">#REF!</definedName>
    <definedName name="TallerCenter" localSheetId="18">#REF!</definedName>
    <definedName name="TallerCenter" localSheetId="37">#REF!</definedName>
    <definedName name="TallerCenter" localSheetId="20">#REF!</definedName>
    <definedName name="TallerCenter" localSheetId="4">#REF!</definedName>
    <definedName name="TallerCenter" localSheetId="15">#REF!</definedName>
    <definedName name="TallerCenter" localSheetId="36">#REF!</definedName>
    <definedName name="TallerCenter" localSheetId="16">#REF!</definedName>
    <definedName name="TallerCenter" localSheetId="8">#REF!</definedName>
    <definedName name="TallerCenter" localSheetId="10">#REF!</definedName>
    <definedName name="TallerCenter" localSheetId="11">#REF!</definedName>
    <definedName name="TallerCenter">#REF!</definedName>
    <definedName name="TallerKiev" localSheetId="17">#REF!</definedName>
    <definedName name="TallerKiev" localSheetId="18">#REF!</definedName>
    <definedName name="TallerKiev" localSheetId="37">#REF!</definedName>
    <definedName name="TallerKiev" localSheetId="20">#REF!</definedName>
    <definedName name="TallerKiev" localSheetId="4">#REF!</definedName>
    <definedName name="TallerKiev" localSheetId="15">#REF!</definedName>
    <definedName name="TallerKiev" localSheetId="36">#REF!</definedName>
    <definedName name="TallerKiev" localSheetId="16">#REF!</definedName>
    <definedName name="TallerKiev" localSheetId="8">#REF!</definedName>
    <definedName name="TallerKiev" localSheetId="10">#REF!</definedName>
    <definedName name="TallerKiev" localSheetId="11">#REF!</definedName>
    <definedName name="TallerKiev">#REF!</definedName>
    <definedName name="TallerNE" localSheetId="17">#REF!</definedName>
    <definedName name="TallerNE" localSheetId="18">#REF!</definedName>
    <definedName name="TallerNE" localSheetId="37">#REF!</definedName>
    <definedName name="TallerNE" localSheetId="20">#REF!</definedName>
    <definedName name="TallerNE" localSheetId="4">#REF!</definedName>
    <definedName name="TallerNE" localSheetId="15">#REF!</definedName>
    <definedName name="TallerNE" localSheetId="36">#REF!</definedName>
    <definedName name="TallerNE" localSheetId="16">#REF!</definedName>
    <definedName name="TallerNE" localSheetId="8">#REF!</definedName>
    <definedName name="TallerNE" localSheetId="10">#REF!</definedName>
    <definedName name="TallerNE" localSheetId="11">#REF!</definedName>
    <definedName name="TallerNE">#REF!</definedName>
    <definedName name="TallerSE" localSheetId="17">#REF!</definedName>
    <definedName name="TallerSE" localSheetId="18">#REF!</definedName>
    <definedName name="TallerSE" localSheetId="37">#REF!</definedName>
    <definedName name="TallerSE" localSheetId="20">#REF!</definedName>
    <definedName name="TallerSE" localSheetId="4">#REF!</definedName>
    <definedName name="TallerSE" localSheetId="15">#REF!</definedName>
    <definedName name="TallerSE" localSheetId="36">#REF!</definedName>
    <definedName name="TallerSE" localSheetId="16">#REF!</definedName>
    <definedName name="TallerSE" localSheetId="8">#REF!</definedName>
    <definedName name="TallerSE" localSheetId="10">#REF!</definedName>
    <definedName name="TallerSE" localSheetId="11">#REF!</definedName>
    <definedName name="TallerSE">#REF!</definedName>
    <definedName name="TallerSouth" localSheetId="17">#REF!</definedName>
    <definedName name="TallerSouth" localSheetId="18">#REF!</definedName>
    <definedName name="TallerSouth" localSheetId="37">#REF!</definedName>
    <definedName name="TallerSouth" localSheetId="20">#REF!</definedName>
    <definedName name="TallerSouth" localSheetId="4">#REF!</definedName>
    <definedName name="TallerSouth" localSheetId="15">#REF!</definedName>
    <definedName name="TallerSouth" localSheetId="36">#REF!</definedName>
    <definedName name="TallerSouth" localSheetId="16">#REF!</definedName>
    <definedName name="TallerSouth" localSheetId="8">#REF!</definedName>
    <definedName name="TallerSouth" localSheetId="10">#REF!</definedName>
    <definedName name="TallerSouth" localSheetId="11">#REF!</definedName>
    <definedName name="TallerSouth">#REF!</definedName>
    <definedName name="TallerWest" localSheetId="17">#REF!</definedName>
    <definedName name="TallerWest" localSheetId="18">#REF!</definedName>
    <definedName name="TallerWest" localSheetId="37">#REF!</definedName>
    <definedName name="TallerWest" localSheetId="20">#REF!</definedName>
    <definedName name="TallerWest" localSheetId="4">#REF!</definedName>
    <definedName name="TallerWest" localSheetId="15">#REF!</definedName>
    <definedName name="TallerWest" localSheetId="36">#REF!</definedName>
    <definedName name="TallerWest" localSheetId="16">#REF!</definedName>
    <definedName name="TallerWest" localSheetId="8">#REF!</definedName>
    <definedName name="TallerWest" localSheetId="10">#REF!</definedName>
    <definedName name="TallerWest" localSheetId="11">#REF!</definedName>
    <definedName name="TallerWest">#REF!</definedName>
    <definedName name="TARGET" localSheetId="17">#REF!</definedName>
    <definedName name="TARGET" localSheetId="18">#REF!</definedName>
    <definedName name="TARGET" localSheetId="37">#REF!</definedName>
    <definedName name="TARGET" localSheetId="20">#REF!</definedName>
    <definedName name="TARGET" localSheetId="4">#REF!</definedName>
    <definedName name="TARGET" localSheetId="15">#REF!</definedName>
    <definedName name="TARGET" localSheetId="36">#REF!</definedName>
    <definedName name="TARGET" localSheetId="16">#REF!</definedName>
    <definedName name="TARGET" localSheetId="8">#REF!</definedName>
    <definedName name="TARGET" localSheetId="10">#REF!</definedName>
    <definedName name="TARGET" localSheetId="11">#REF!</definedName>
    <definedName name="TARGET">#REF!</definedName>
    <definedName name="target_month" localSheetId="17">#REF!</definedName>
    <definedName name="target_month" localSheetId="18">#REF!</definedName>
    <definedName name="target_month" localSheetId="37">#REF!</definedName>
    <definedName name="target_month" localSheetId="20">#REF!</definedName>
    <definedName name="target_month" localSheetId="4">#REF!</definedName>
    <definedName name="target_month" localSheetId="15">#REF!</definedName>
    <definedName name="target_month" localSheetId="36">#REF!</definedName>
    <definedName name="target_month" localSheetId="16">#REF!</definedName>
    <definedName name="target_month" localSheetId="8">#REF!</definedName>
    <definedName name="target_month" localSheetId="10">#REF!</definedName>
    <definedName name="target_month" localSheetId="11">#REF!</definedName>
    <definedName name="target_month">#REF!</definedName>
    <definedName name="target_ytd" localSheetId="17">#REF!</definedName>
    <definedName name="target_ytd" localSheetId="18">#REF!</definedName>
    <definedName name="target_ytd" localSheetId="37">#REF!</definedName>
    <definedName name="target_ytd" localSheetId="20">#REF!</definedName>
    <definedName name="target_ytd" localSheetId="4">#REF!</definedName>
    <definedName name="target_ytd" localSheetId="15">#REF!</definedName>
    <definedName name="target_ytd" localSheetId="36">#REF!</definedName>
    <definedName name="target_ytd" localSheetId="16">#REF!</definedName>
    <definedName name="target_ytd" localSheetId="8">#REF!</definedName>
    <definedName name="target_ytd" localSheetId="10">#REF!</definedName>
    <definedName name="target_ytd" localSheetId="11">#REF!</definedName>
    <definedName name="target_ytd">#REF!</definedName>
    <definedName name="tax" localSheetId="16">[48]Assumptions!#REF!</definedName>
    <definedName name="tax">[48]Assumptions!#REF!</definedName>
    <definedName name="Tax_Amortization" localSheetId="17">#REF!</definedName>
    <definedName name="Tax_Amortization" localSheetId="18">#REF!</definedName>
    <definedName name="Tax_Amortization" localSheetId="37">#REF!</definedName>
    <definedName name="Tax_Amortization" localSheetId="20">#REF!</definedName>
    <definedName name="Tax_Amortization" localSheetId="4">#REF!</definedName>
    <definedName name="Tax_Amortization" localSheetId="15">#REF!</definedName>
    <definedName name="Tax_Amortization" localSheetId="36">#REF!</definedName>
    <definedName name="Tax_Amortization" localSheetId="16">#REF!</definedName>
    <definedName name="Tax_Amortization" localSheetId="8">#REF!</definedName>
    <definedName name="Tax_Amortization" localSheetId="10">#REF!</definedName>
    <definedName name="Tax_Amortization" localSheetId="11">#REF!</definedName>
    <definedName name="Tax_Amortization">#REF!</definedName>
    <definedName name="taxes" localSheetId="16">[156]SMT1!#REF!</definedName>
    <definedName name="taxes">[156]SMT1!#REF!</definedName>
    <definedName name="TDLINE01" localSheetId="17">#REF!</definedName>
    <definedName name="TDLINE01" localSheetId="18">#REF!</definedName>
    <definedName name="TDLINE01" localSheetId="37">#REF!</definedName>
    <definedName name="TDLINE01" localSheetId="20">#REF!</definedName>
    <definedName name="TDLINE01" localSheetId="4">#REF!</definedName>
    <definedName name="TDLINE01" localSheetId="15">#REF!</definedName>
    <definedName name="TDLINE01" localSheetId="36">#REF!</definedName>
    <definedName name="TDLINE01" localSheetId="16">#REF!</definedName>
    <definedName name="TDLINE01" localSheetId="8">#REF!</definedName>
    <definedName name="TDLINE01" localSheetId="10">#REF!</definedName>
    <definedName name="TDLINE01" localSheetId="11">#REF!</definedName>
    <definedName name="TDLINE01">#REF!</definedName>
    <definedName name="TDLINE04" localSheetId="17">#REF!</definedName>
    <definedName name="TDLINE04" localSheetId="18">#REF!</definedName>
    <definedName name="TDLINE04" localSheetId="37">#REF!</definedName>
    <definedName name="TDLINE04" localSheetId="20">#REF!</definedName>
    <definedName name="TDLINE04" localSheetId="4">#REF!</definedName>
    <definedName name="TDLINE04" localSheetId="15">#REF!</definedName>
    <definedName name="TDLINE04" localSheetId="36">#REF!</definedName>
    <definedName name="TDLINE04" localSheetId="16">#REF!</definedName>
    <definedName name="TDLINE04" localSheetId="8">#REF!</definedName>
    <definedName name="TDLINE04" localSheetId="10">#REF!</definedName>
    <definedName name="TDLINE04" localSheetId="11">#REF!</definedName>
    <definedName name="TDLINE04">#REF!</definedName>
    <definedName name="TE">[35]Volumes!$B$28:$CG$28</definedName>
    <definedName name="TE.FRM" localSheetId="17">#REF!</definedName>
    <definedName name="TE.FRM" localSheetId="18">#REF!</definedName>
    <definedName name="TE.FRM" localSheetId="37">#REF!</definedName>
    <definedName name="TE.FRM" localSheetId="20">#REF!</definedName>
    <definedName name="TE.FRM" localSheetId="4">#REF!</definedName>
    <definedName name="TE.FRM" localSheetId="15">#REF!</definedName>
    <definedName name="TE.FRM" localSheetId="36">#REF!</definedName>
    <definedName name="TE.FRM" localSheetId="16">#REF!</definedName>
    <definedName name="TE.FRM" localSheetId="8">#REF!</definedName>
    <definedName name="TE.FRM" localSheetId="10">#REF!</definedName>
    <definedName name="TE.FRM" localSheetId="11">#REF!</definedName>
    <definedName name="TE.FRM">#REF!</definedName>
    <definedName name="Technology" localSheetId="17">#REF!</definedName>
    <definedName name="Technology" localSheetId="18">#REF!</definedName>
    <definedName name="Technology" localSheetId="37">#REF!</definedName>
    <definedName name="Technology" localSheetId="20">#REF!</definedName>
    <definedName name="Technology" localSheetId="4">#REF!</definedName>
    <definedName name="Technology" localSheetId="15">#REF!</definedName>
    <definedName name="Technology" localSheetId="36">#REF!</definedName>
    <definedName name="Technology" localSheetId="16">#REF!</definedName>
    <definedName name="Technology" localSheetId="8">#REF!</definedName>
    <definedName name="Technology" localSheetId="10">#REF!</definedName>
    <definedName name="Technology" localSheetId="11">#REF!</definedName>
    <definedName name="Technology">#REF!</definedName>
    <definedName name="temp" localSheetId="17" hidden="1">{"'171'!$A$1:$Z$50"}</definedName>
    <definedName name="temp" localSheetId="18" hidden="1">{"'171'!$A$1:$Z$50"}</definedName>
    <definedName name="temp" localSheetId="37" hidden="1">{"'171'!$A$1:$Z$50"}</definedName>
    <definedName name="temp" localSheetId="33" hidden="1">{"'171'!$A$1:$Z$50"}</definedName>
    <definedName name="temp" localSheetId="20" hidden="1">{"'171'!$A$1:$Z$50"}</definedName>
    <definedName name="TEMP" localSheetId="6">#N/A</definedName>
    <definedName name="temp" localSheetId="4" hidden="1">{"'171'!$A$1:$Z$50"}</definedName>
    <definedName name="temp" localSheetId="15" hidden="1">{"'171'!$A$1:$Z$50"}</definedName>
    <definedName name="temp" localSheetId="36" hidden="1">{"'171'!$A$1:$Z$50"}</definedName>
    <definedName name="temp" localSheetId="16" hidden="1">{"'171'!$A$1:$Z$50"}</definedName>
    <definedName name="temp" localSheetId="41" hidden="1">{"'171'!$A$1:$Z$50"}</definedName>
    <definedName name="TEMP" localSheetId="8">#N/A</definedName>
    <definedName name="temp" localSheetId="7" hidden="1">{"'171'!$A$1:$Z$50"}</definedName>
    <definedName name="temp" localSheetId="10" hidden="1">{"'171'!$A$1:$Z$50"}</definedName>
    <definedName name="temp" localSheetId="9" hidden="1">{"'171'!$A$1:$Z$50"}</definedName>
    <definedName name="temp" localSheetId="11" hidden="1">{"'171'!$A$1:$Z$50"}</definedName>
    <definedName name="temp" localSheetId="26" hidden="1">{"'171'!$A$1:$Z$50"}</definedName>
    <definedName name="temp" localSheetId="23" hidden="1">{"'171'!$A$1:$Z$50"}</definedName>
    <definedName name="temp" localSheetId="40" hidden="1">{"'171'!$A$1:$Z$50"}</definedName>
    <definedName name="temp" localSheetId="29" hidden="1">{"'171'!$A$1:$Z$50"}</definedName>
    <definedName name="temp" hidden="1">{"'171'!$A$1:$Z$50"}</definedName>
    <definedName name="TemperaturadeSaída">'[35]Dados do Packaging'!$B$45:$AD$63</definedName>
    <definedName name="Tempo_Parada">[41]PM!$Q$2</definedName>
    <definedName name="TempoCIP">[41]RELATÓRIO!$E$31</definedName>
    <definedName name="TempoConfiavel">[41]RELATÓRIO!$L$20</definedName>
    <definedName name="TempoDeProdLiquida">[41]RELATÓRIO!$L$22</definedName>
    <definedName name="TempoDisponivel">[41]RELATÓRIO!$L$19</definedName>
    <definedName name="TempoEsterilização">[41]RELATÓRIO!$E$32</definedName>
    <definedName name="TempoFluxo" localSheetId="37">[41]RELATÓRIO!#REF!</definedName>
    <definedName name="TempoFluxo" localSheetId="15">[41]RELATÓRIO!#REF!</definedName>
    <definedName name="TempoFluxo" localSheetId="36">[41]RELATÓRIO!#REF!</definedName>
    <definedName name="TempoFluxo" localSheetId="16">[41]RELATÓRIO!#REF!</definedName>
    <definedName name="TempoFluxo">[41]RELATÓRIO!#REF!</definedName>
    <definedName name="TempoIndisp_Adega">[41]RELATÓRIO!$J$27</definedName>
    <definedName name="TempoIndisp_ET">[41]RELATÓRIO!$T$27</definedName>
    <definedName name="TempoIndisp_Filtr">[41]RELATÓRIO!$E$27</definedName>
    <definedName name="TempoIndisp_Filtração">[41]RELATÓRIO!$E$27</definedName>
    <definedName name="TempoIndisp_Log">[41]RELATÓRIO!$Y$27</definedName>
    <definedName name="TempoIndisp_Utilid">[41]RELATÓRIO!$O$27</definedName>
    <definedName name="TempoIndispfiltração">[41]RELATÓRIO!$E$27</definedName>
    <definedName name="TempoOperacional">[41]RELATÓRIO!$L$21</definedName>
    <definedName name="TempoParada" localSheetId="17">L2C16</definedName>
    <definedName name="TempoParada" localSheetId="18">L2C16</definedName>
    <definedName name="TempoParada" localSheetId="37">L2C16</definedName>
    <definedName name="TempoParada" localSheetId="20">L2C16</definedName>
    <definedName name="TempoParada" localSheetId="4">L2C16</definedName>
    <definedName name="TempoParada" localSheetId="15">L2C16</definedName>
    <definedName name="TempoParada" localSheetId="36">L2C16</definedName>
    <definedName name="TempoParada" localSheetId="16">L2C16</definedName>
    <definedName name="TempoParada" localSheetId="8">L2C16</definedName>
    <definedName name="TempoParada" localSheetId="10">L2C16</definedName>
    <definedName name="TempoParada" localSheetId="9">L2C16</definedName>
    <definedName name="TempoParada" localSheetId="11">L2C16</definedName>
    <definedName name="TempoParada" localSheetId="32">L2C16</definedName>
    <definedName name="TempoParada">L2C16</definedName>
    <definedName name="TempoParadaMinutos">[41]PM!$AR$71</definedName>
    <definedName name="TempoParadaMix">[41]PM!$L$48</definedName>
    <definedName name="TempoParadas_Autom">[41]RELATÓRIO!$Y$39</definedName>
    <definedName name="TempoParadas_Eletr">[41]RELATÓRIO!$O$39</definedName>
    <definedName name="TempoParadas_Instr">[41]RELATÓRIO!$T$39</definedName>
    <definedName name="TempoParadas_Mec">[41]RELATÓRIO!$J$39</definedName>
    <definedName name="TempoParadas_Op">[41]RELATÓRIO!$E$39</definedName>
    <definedName name="TempoParadas_Operac">[41]RELATÓRIO!$E$39</definedName>
    <definedName name="TempoSemEspecif">[41]RELATÓRIO!$L$23</definedName>
    <definedName name="TempoSNP">[41]RELATÓRIO!$L$12</definedName>
    <definedName name="TempoTotal">[41]RELATÓRIO!$L$11</definedName>
    <definedName name="TempoTotaldeParadas" localSheetId="37">[41]RELATÓRIO!#REF!</definedName>
    <definedName name="TempoTotaldeParadas" localSheetId="15">[41]RELATÓRIO!#REF!</definedName>
    <definedName name="TempoTotaldeParadas" localSheetId="36">[41]RELATÓRIO!#REF!</definedName>
    <definedName name="TempoTotaldeParadas" localSheetId="16">[41]RELATÓRIO!#REF!</definedName>
    <definedName name="TempoTotaldeParadas">[41]RELATÓRIO!#REF!</definedName>
    <definedName name="TempoUtilizado">[41]RELATÓRIO!$L$13</definedName>
    <definedName name="TempoVolumeErrado">[41]PM!$M$29</definedName>
    <definedName name="Tend" localSheetId="17" hidden="1">{"'Farol'!$A$1:$AC$49"}</definedName>
    <definedName name="Tend" localSheetId="18" hidden="1">{"'Farol'!$A$1:$AC$49"}</definedName>
    <definedName name="Tend" localSheetId="37" hidden="1">{"'Farol'!$A$1:$AC$49"}</definedName>
    <definedName name="Tend" localSheetId="33" hidden="1">{"'Farol'!$A$1:$AC$49"}</definedName>
    <definedName name="Tend" localSheetId="20" hidden="1">{"'Farol'!$A$1:$AC$49"}</definedName>
    <definedName name="Tend" localSheetId="6" hidden="1">{"'Farol'!$A$1:$AC$49"}</definedName>
    <definedName name="Tend" localSheetId="4" hidden="1">{"'Farol'!$A$1:$AC$49"}</definedName>
    <definedName name="Tend" localSheetId="15" hidden="1">{"'Farol'!$A$1:$AC$49"}</definedName>
    <definedName name="Tend" localSheetId="36" hidden="1">{"'Farol'!$A$1:$AC$49"}</definedName>
    <definedName name="Tend" localSheetId="16" hidden="1">{"'Farol'!$A$1:$AC$49"}</definedName>
    <definedName name="Tend" localSheetId="41" hidden="1">{"'Farol'!$A$1:$AC$49"}</definedName>
    <definedName name="Tend" localSheetId="8" hidden="1">{"'Farol'!$A$1:$AC$49"}</definedName>
    <definedName name="Tend" localSheetId="7" hidden="1">{"'Farol'!$A$1:$AC$49"}</definedName>
    <definedName name="Tend" localSheetId="10" hidden="1">{"'Farol'!$A$1:$AC$49"}</definedName>
    <definedName name="Tend" localSheetId="9" hidden="1">{"'Farol'!$A$1:$AC$49"}</definedName>
    <definedName name="Tend" localSheetId="11" hidden="1">{"'Farol'!$A$1:$AC$49"}</definedName>
    <definedName name="Tend" localSheetId="26" hidden="1">{"'Farol'!$A$1:$AC$49"}</definedName>
    <definedName name="Tend" localSheetId="23" hidden="1">{"'Farol'!$A$1:$AC$49"}</definedName>
    <definedName name="Tend" localSheetId="40" hidden="1">{"'Farol'!$A$1:$AC$49"}</definedName>
    <definedName name="Tend" localSheetId="29" hidden="1">{"'Farol'!$A$1:$AC$49"}</definedName>
    <definedName name="Tend" hidden="1">{"'Farol'!$A$1:$AC$49"}</definedName>
    <definedName name="TER" localSheetId="17">#REF!</definedName>
    <definedName name="TER" localSheetId="18">#REF!</definedName>
    <definedName name="TER" localSheetId="37">#REF!</definedName>
    <definedName name="TER" localSheetId="20">#REF!</definedName>
    <definedName name="TER" localSheetId="4">#REF!</definedName>
    <definedName name="TER" localSheetId="15">#REF!</definedName>
    <definedName name="TER" localSheetId="36">#REF!</definedName>
    <definedName name="TER" localSheetId="16">#REF!</definedName>
    <definedName name="TER" localSheetId="8">#REF!</definedName>
    <definedName name="TER" localSheetId="10">#REF!</definedName>
    <definedName name="TER" localSheetId="11">#REF!</definedName>
    <definedName name="TER">#REF!</definedName>
    <definedName name="TERCERTRIMESTRE" localSheetId="17">#REF!</definedName>
    <definedName name="TERCERTRIMESTRE" localSheetId="18">#REF!</definedName>
    <definedName name="TERCERTRIMESTRE" localSheetId="37">#REF!</definedName>
    <definedName name="TERCERTRIMESTRE" localSheetId="20">#REF!</definedName>
    <definedName name="TERCERTRIMESTRE" localSheetId="4">#REF!</definedName>
    <definedName name="TERCERTRIMESTRE" localSheetId="15">#REF!</definedName>
    <definedName name="TERCERTRIMESTRE" localSheetId="36">#REF!</definedName>
    <definedName name="TERCERTRIMESTRE" localSheetId="16">#REF!</definedName>
    <definedName name="TERCERTRIMESTRE" localSheetId="8">#REF!</definedName>
    <definedName name="TERCERTRIMESTRE" localSheetId="10">#REF!</definedName>
    <definedName name="TERCERTRIMESTRE" localSheetId="11">#REF!</definedName>
    <definedName name="TERCERTRIMESTRE">#REF!</definedName>
    <definedName name="test" localSheetId="17" hidden="1">{#N/A,#N/A,FALSE,"ROTINA";#N/A,#N/A,FALSE,"ITENS";#N/A,#N/A,FALSE,"ACOMP"}</definedName>
    <definedName name="test" localSheetId="18" hidden="1">{#N/A,#N/A,FALSE,"ROTINA";#N/A,#N/A,FALSE,"ITENS";#N/A,#N/A,FALSE,"ACOMP"}</definedName>
    <definedName name="test" localSheetId="37" hidden="1">{#N/A,#N/A,FALSE,"ROTINA";#N/A,#N/A,FALSE,"ITENS";#N/A,#N/A,FALSE,"ACOMP"}</definedName>
    <definedName name="test" localSheetId="33" hidden="1">{#N/A,#N/A,FALSE,"ROTINA";#N/A,#N/A,FALSE,"ITENS";#N/A,#N/A,FALSE,"ACOMP"}</definedName>
    <definedName name="test" localSheetId="20" hidden="1">{#N/A,#N/A,FALSE,"ROTINA";#N/A,#N/A,FALSE,"ITENS";#N/A,#N/A,FALSE,"ACOMP"}</definedName>
    <definedName name="test" localSheetId="6" hidden="1">{#N/A,#N/A,FALSE,"ROTINA";#N/A,#N/A,FALSE,"ITENS";#N/A,#N/A,FALSE,"ACOMP"}</definedName>
    <definedName name="test" localSheetId="4" hidden="1">{#N/A,#N/A,FALSE,"ROTINA";#N/A,#N/A,FALSE,"ITENS";#N/A,#N/A,FALSE,"ACOMP"}</definedName>
    <definedName name="test" localSheetId="15" hidden="1">{#N/A,#N/A,FALSE,"ROTINA";#N/A,#N/A,FALSE,"ITENS";#N/A,#N/A,FALSE,"ACOMP"}</definedName>
    <definedName name="test" localSheetId="36" hidden="1">{#N/A,#N/A,FALSE,"ROTINA";#N/A,#N/A,FALSE,"ITENS";#N/A,#N/A,FALSE,"ACOMP"}</definedName>
    <definedName name="test" localSheetId="16" hidden="1">{#N/A,#N/A,FALSE,"ROTINA";#N/A,#N/A,FALSE,"ITENS";#N/A,#N/A,FALSE,"ACOMP"}</definedName>
    <definedName name="test" localSheetId="41" hidden="1">{#N/A,#N/A,FALSE,"ROTINA";#N/A,#N/A,FALSE,"ITENS";#N/A,#N/A,FALSE,"ACOMP"}</definedName>
    <definedName name="test" localSheetId="8" hidden="1">{#N/A,#N/A,FALSE,"ROTINA";#N/A,#N/A,FALSE,"ITENS";#N/A,#N/A,FALSE,"ACOMP"}</definedName>
    <definedName name="test" localSheetId="7" hidden="1">{#N/A,#N/A,FALSE,"ROTINA";#N/A,#N/A,FALSE,"ITENS";#N/A,#N/A,FALSE,"ACOMP"}</definedName>
    <definedName name="test" localSheetId="10" hidden="1">{#N/A,#N/A,FALSE,"ROTINA";#N/A,#N/A,FALSE,"ITENS";#N/A,#N/A,FALSE,"ACOMP"}</definedName>
    <definedName name="test" localSheetId="9" hidden="1">{#N/A,#N/A,FALSE,"ROTINA";#N/A,#N/A,FALSE,"ITENS";#N/A,#N/A,FALSE,"ACOMP"}</definedName>
    <definedName name="test" localSheetId="11" hidden="1">{#N/A,#N/A,FALSE,"ROTINA";#N/A,#N/A,FALSE,"ITENS";#N/A,#N/A,FALSE,"ACOMP"}</definedName>
    <definedName name="test" localSheetId="26" hidden="1">{#N/A,#N/A,FALSE,"ROTINA";#N/A,#N/A,FALSE,"ITENS";#N/A,#N/A,FALSE,"ACOMP"}</definedName>
    <definedName name="test" localSheetId="23" hidden="1">{#N/A,#N/A,FALSE,"ROTINA";#N/A,#N/A,FALSE,"ITENS";#N/A,#N/A,FALSE,"ACOMP"}</definedName>
    <definedName name="test" localSheetId="40" hidden="1">{#N/A,#N/A,FALSE,"ROTINA";#N/A,#N/A,FALSE,"ITENS";#N/A,#N/A,FALSE,"ACOMP"}</definedName>
    <definedName name="test" localSheetId="29" hidden="1">{#N/A,#N/A,FALSE,"ROTINA";#N/A,#N/A,FALSE,"ITENS";#N/A,#N/A,FALSE,"ACOMP"}</definedName>
    <definedName name="test" hidden="1">{#N/A,#N/A,FALSE,"ROTINA";#N/A,#N/A,FALSE,"ITENS";#N/A,#N/A,FALSE,"ACOMP"}</definedName>
    <definedName name="TEST0" localSheetId="17">#REF!</definedName>
    <definedName name="TEST0" localSheetId="18">#REF!</definedName>
    <definedName name="TEST0" localSheetId="37">#REF!</definedName>
    <definedName name="TEST0" localSheetId="20">#REF!</definedName>
    <definedName name="TEST0" localSheetId="4">#REF!</definedName>
    <definedName name="TEST0" localSheetId="15">#REF!</definedName>
    <definedName name="TEST0" localSheetId="36">#REF!</definedName>
    <definedName name="TEST0" localSheetId="16">#REF!</definedName>
    <definedName name="TEST0" localSheetId="8">#REF!</definedName>
    <definedName name="TEST0" localSheetId="10">#REF!</definedName>
    <definedName name="TEST0" localSheetId="11">#REF!</definedName>
    <definedName name="TEST0">#REF!</definedName>
    <definedName name="TEST1" localSheetId="17">#REF!</definedName>
    <definedName name="TEST1" localSheetId="18">#REF!</definedName>
    <definedName name="TEST1" localSheetId="37">#REF!</definedName>
    <definedName name="TEST1" localSheetId="20">#REF!</definedName>
    <definedName name="TEST1" localSheetId="4">#REF!</definedName>
    <definedName name="TEST1" localSheetId="15">#REF!</definedName>
    <definedName name="TEST1" localSheetId="36">#REF!</definedName>
    <definedName name="TEST1" localSheetId="16">#REF!</definedName>
    <definedName name="TEST1" localSheetId="8">#REF!</definedName>
    <definedName name="TEST1" localSheetId="10">#REF!</definedName>
    <definedName name="TEST1" localSheetId="11">#REF!</definedName>
    <definedName name="TEST1">#REF!</definedName>
    <definedName name="TEST10" localSheetId="37">[279]BCK!#REF!</definedName>
    <definedName name="TEST10" localSheetId="15">[279]BCK!#REF!</definedName>
    <definedName name="TEST10" localSheetId="36">[279]BCK!#REF!</definedName>
    <definedName name="TEST10" localSheetId="16">[279]BCK!#REF!</definedName>
    <definedName name="TEST10">[279]BCK!#REF!</definedName>
    <definedName name="TEST11" localSheetId="37">[279]BCK!#REF!</definedName>
    <definedName name="TEST11" localSheetId="15">[279]BCK!#REF!</definedName>
    <definedName name="TEST11" localSheetId="36">[279]BCK!#REF!</definedName>
    <definedName name="TEST11" localSheetId="16">[279]BCK!#REF!</definedName>
    <definedName name="TEST11">[279]BCK!#REF!</definedName>
    <definedName name="TEST12" localSheetId="37">[279]BCK!#REF!</definedName>
    <definedName name="TEST12" localSheetId="15">[279]BCK!#REF!</definedName>
    <definedName name="TEST12" localSheetId="36">[279]BCK!#REF!</definedName>
    <definedName name="TEST12" localSheetId="16">[279]BCK!#REF!</definedName>
    <definedName name="TEST12">[279]BCK!#REF!</definedName>
    <definedName name="TEST13" localSheetId="37">[279]BCK!#REF!</definedName>
    <definedName name="TEST13" localSheetId="15">[279]BCK!#REF!</definedName>
    <definedName name="TEST13" localSheetId="36">[279]BCK!#REF!</definedName>
    <definedName name="TEST13" localSheetId="16">[279]BCK!#REF!</definedName>
    <definedName name="TEST13">[279]BCK!#REF!</definedName>
    <definedName name="TEST14" localSheetId="16">[279]BCK!#REF!</definedName>
    <definedName name="TEST14">[279]BCK!#REF!</definedName>
    <definedName name="TEST15" localSheetId="16">[279]BCK!#REF!</definedName>
    <definedName name="TEST15">[279]BCK!#REF!</definedName>
    <definedName name="TEST2" localSheetId="17">#REF!</definedName>
    <definedName name="TEST2" localSheetId="18">#REF!</definedName>
    <definedName name="TEST2" localSheetId="37">#REF!</definedName>
    <definedName name="TEST2" localSheetId="20">#REF!</definedName>
    <definedName name="TEST2" localSheetId="4">#REF!</definedName>
    <definedName name="TEST2" localSheetId="15">#REF!</definedName>
    <definedName name="TEST2" localSheetId="36">#REF!</definedName>
    <definedName name="TEST2" localSheetId="16">#REF!</definedName>
    <definedName name="TEST2" localSheetId="8">#REF!</definedName>
    <definedName name="TEST2" localSheetId="10">#REF!</definedName>
    <definedName name="TEST2" localSheetId="11">#REF!</definedName>
    <definedName name="TEST2">#REF!</definedName>
    <definedName name="TEST3" localSheetId="17">#REF!</definedName>
    <definedName name="TEST3" localSheetId="18">#REF!</definedName>
    <definedName name="TEST3" localSheetId="37">#REF!</definedName>
    <definedName name="TEST3" localSheetId="20">#REF!</definedName>
    <definedName name="TEST3" localSheetId="4">#REF!</definedName>
    <definedName name="TEST3" localSheetId="15">#REF!</definedName>
    <definedName name="TEST3" localSheetId="36">#REF!</definedName>
    <definedName name="TEST3" localSheetId="16">#REF!</definedName>
    <definedName name="TEST3" localSheetId="8">#REF!</definedName>
    <definedName name="TEST3" localSheetId="10">#REF!</definedName>
    <definedName name="TEST3" localSheetId="11">#REF!</definedName>
    <definedName name="TEST3">#REF!</definedName>
    <definedName name="TEST4" localSheetId="37">[279]BCK!#REF!</definedName>
    <definedName name="TEST4" localSheetId="15">[279]BCK!#REF!</definedName>
    <definedName name="TEST4" localSheetId="36">[279]BCK!#REF!</definedName>
    <definedName name="TEST4" localSheetId="16">[279]BCK!#REF!</definedName>
    <definedName name="TEST4">[279]BCK!#REF!</definedName>
    <definedName name="TEST5" localSheetId="37">[279]BCK!#REF!</definedName>
    <definedName name="TEST5" localSheetId="15">[279]BCK!#REF!</definedName>
    <definedName name="TEST5" localSheetId="36">[279]BCK!#REF!</definedName>
    <definedName name="TEST5" localSheetId="16">[279]BCK!#REF!</definedName>
    <definedName name="TEST5">[279]BCK!#REF!</definedName>
    <definedName name="TEST6" localSheetId="37">[279]BCK!#REF!</definedName>
    <definedName name="TEST6" localSheetId="15">[279]BCK!#REF!</definedName>
    <definedName name="TEST6" localSheetId="36">[279]BCK!#REF!</definedName>
    <definedName name="TEST6" localSheetId="16">[279]BCK!#REF!</definedName>
    <definedName name="TEST6">[279]BCK!#REF!</definedName>
    <definedName name="TEST7" localSheetId="16">[279]BCK!#REF!</definedName>
    <definedName name="TEST7">[279]BCK!#REF!</definedName>
    <definedName name="TEST8" localSheetId="16">[279]BCK!#REF!</definedName>
    <definedName name="TEST8">[279]BCK!#REF!</definedName>
    <definedName name="TEST9" localSheetId="16">[279]BCK!#REF!</definedName>
    <definedName name="TEST9">[279]BCK!#REF!</definedName>
    <definedName name="teste" localSheetId="17" hidden="1">{#N/A,#N/A,FALSE,"ROTINA";#N/A,#N/A,FALSE,"ITENS";#N/A,#N/A,FALSE,"ACOMP"}</definedName>
    <definedName name="teste" localSheetId="18" hidden="1">{#N/A,#N/A,FALSE,"ROTINA";#N/A,#N/A,FALSE,"ITENS";#N/A,#N/A,FALSE,"ACOMP"}</definedName>
    <definedName name="teste" localSheetId="37" hidden="1">{#N/A,#N/A,FALSE,"ROTINA";#N/A,#N/A,FALSE,"ITENS";#N/A,#N/A,FALSE,"ACOMP"}</definedName>
    <definedName name="teste" localSheetId="33" hidden="1">{#N/A,#N/A,FALSE,"ROTINA";#N/A,#N/A,FALSE,"ITENS";#N/A,#N/A,FALSE,"ACOMP"}</definedName>
    <definedName name="teste" localSheetId="20" hidden="1">{#N/A,#N/A,FALSE,"ROTINA";#N/A,#N/A,FALSE,"ITENS";#N/A,#N/A,FALSE,"ACOMP"}</definedName>
    <definedName name="teste" localSheetId="6">#REF!</definedName>
    <definedName name="teste" localSheetId="4" hidden="1">{#N/A,#N/A,FALSE,"ROTINA";#N/A,#N/A,FALSE,"ITENS";#N/A,#N/A,FALSE,"ACOMP"}</definedName>
    <definedName name="teste" localSheetId="15" hidden="1">{#N/A,#N/A,FALSE,"ROTINA";#N/A,#N/A,FALSE,"ITENS";#N/A,#N/A,FALSE,"ACOMP"}</definedName>
    <definedName name="teste" localSheetId="36" hidden="1">{#N/A,#N/A,FALSE,"ROTINA";#N/A,#N/A,FALSE,"ITENS";#N/A,#N/A,FALSE,"ACOMP"}</definedName>
    <definedName name="teste" localSheetId="16" hidden="1">{#N/A,#N/A,FALSE,"ROTINA";#N/A,#N/A,FALSE,"ITENS";#N/A,#N/A,FALSE,"ACOMP"}</definedName>
    <definedName name="teste" localSheetId="41" hidden="1">{#N/A,#N/A,FALSE,"ROTINA";#N/A,#N/A,FALSE,"ITENS";#N/A,#N/A,FALSE,"ACOMP"}</definedName>
    <definedName name="teste" localSheetId="8">#REF!</definedName>
    <definedName name="teste" localSheetId="7" hidden="1">{#N/A,#N/A,FALSE,"ROTINA";#N/A,#N/A,FALSE,"ITENS";#N/A,#N/A,FALSE,"ACOMP"}</definedName>
    <definedName name="teste" localSheetId="10" hidden="1">{#N/A,#N/A,FALSE,"ROTINA";#N/A,#N/A,FALSE,"ITENS";#N/A,#N/A,FALSE,"ACOMP"}</definedName>
    <definedName name="teste" localSheetId="9" hidden="1">{#N/A,#N/A,FALSE,"ROTINA";#N/A,#N/A,FALSE,"ITENS";#N/A,#N/A,FALSE,"ACOMP"}</definedName>
    <definedName name="teste" localSheetId="11" hidden="1">{#N/A,#N/A,FALSE,"ROTINA";#N/A,#N/A,FALSE,"ITENS";#N/A,#N/A,FALSE,"ACOMP"}</definedName>
    <definedName name="teste" localSheetId="26" hidden="1">{#N/A,#N/A,FALSE,"ROTINA";#N/A,#N/A,FALSE,"ITENS";#N/A,#N/A,FALSE,"ACOMP"}</definedName>
    <definedName name="teste" localSheetId="23" hidden="1">{#N/A,#N/A,FALSE,"ROTINA";#N/A,#N/A,FALSE,"ITENS";#N/A,#N/A,FALSE,"ACOMP"}</definedName>
    <definedName name="teste" localSheetId="40" hidden="1">{#N/A,#N/A,FALSE,"ROTINA";#N/A,#N/A,FALSE,"ITENS";#N/A,#N/A,FALSE,"ACOMP"}</definedName>
    <definedName name="teste" localSheetId="29" hidden="1">{#N/A,#N/A,FALSE,"ROTINA";#N/A,#N/A,FALSE,"ITENS";#N/A,#N/A,FALSE,"ACOMP"}</definedName>
    <definedName name="teste" hidden="1">{#N/A,#N/A,FALSE,"ROTINA";#N/A,#N/A,FALSE,"ITENS";#N/A,#N/A,FALSE,"ACOMP"}</definedName>
    <definedName name="Teste.Descrição" localSheetId="16">[41]PM!#REF!</definedName>
    <definedName name="Teste.Descrição">[41]PM!#REF!</definedName>
    <definedName name="Teste1" localSheetId="17">#REF!</definedName>
    <definedName name="Teste1" localSheetId="18">#REF!</definedName>
    <definedName name="Teste1" localSheetId="37">#REF!</definedName>
    <definedName name="Teste1" localSheetId="20">#REF!</definedName>
    <definedName name="Teste1" localSheetId="4">#REF!</definedName>
    <definedName name="Teste1" localSheetId="15">#REF!</definedName>
    <definedName name="Teste1" localSheetId="36">#REF!</definedName>
    <definedName name="Teste1" localSheetId="16">#REF!</definedName>
    <definedName name="Teste1" localSheetId="8">#REF!</definedName>
    <definedName name="Teste1" localSheetId="10">#REF!</definedName>
    <definedName name="Teste1" localSheetId="11">#REF!</definedName>
    <definedName name="Teste1">#REF!</definedName>
    <definedName name="teste100" localSheetId="17" hidden="1">{#N/A,#N/A,FALSE,"ROTINA";#N/A,#N/A,FALSE,"ITENS";#N/A,#N/A,FALSE,"ACOMP"}</definedName>
    <definedName name="teste100" localSheetId="18" hidden="1">{#N/A,#N/A,FALSE,"ROTINA";#N/A,#N/A,FALSE,"ITENS";#N/A,#N/A,FALSE,"ACOMP"}</definedName>
    <definedName name="teste100" localSheetId="37" hidden="1">{#N/A,#N/A,FALSE,"ROTINA";#N/A,#N/A,FALSE,"ITENS";#N/A,#N/A,FALSE,"ACOMP"}</definedName>
    <definedName name="teste100" localSheetId="33" hidden="1">{#N/A,#N/A,FALSE,"ROTINA";#N/A,#N/A,FALSE,"ITENS";#N/A,#N/A,FALSE,"ACOMP"}</definedName>
    <definedName name="teste100" localSheetId="20" hidden="1">{#N/A,#N/A,FALSE,"ROTINA";#N/A,#N/A,FALSE,"ITENS";#N/A,#N/A,FALSE,"ACOMP"}</definedName>
    <definedName name="teste100" localSheetId="6" hidden="1">{#N/A,#N/A,FALSE,"ROTINA";#N/A,#N/A,FALSE,"ITENS";#N/A,#N/A,FALSE,"ACOMP"}</definedName>
    <definedName name="teste100" localSheetId="4" hidden="1">{#N/A,#N/A,FALSE,"ROTINA";#N/A,#N/A,FALSE,"ITENS";#N/A,#N/A,FALSE,"ACOMP"}</definedName>
    <definedName name="teste100" localSheetId="15" hidden="1">{#N/A,#N/A,FALSE,"ROTINA";#N/A,#N/A,FALSE,"ITENS";#N/A,#N/A,FALSE,"ACOMP"}</definedName>
    <definedName name="teste100" localSheetId="36" hidden="1">{#N/A,#N/A,FALSE,"ROTINA";#N/A,#N/A,FALSE,"ITENS";#N/A,#N/A,FALSE,"ACOMP"}</definedName>
    <definedName name="teste100" localSheetId="16" hidden="1">{#N/A,#N/A,FALSE,"ROTINA";#N/A,#N/A,FALSE,"ITENS";#N/A,#N/A,FALSE,"ACOMP"}</definedName>
    <definedName name="teste100" localSheetId="41" hidden="1">{#N/A,#N/A,FALSE,"ROTINA";#N/A,#N/A,FALSE,"ITENS";#N/A,#N/A,FALSE,"ACOMP"}</definedName>
    <definedName name="teste100" localSheetId="8" hidden="1">{#N/A,#N/A,FALSE,"ROTINA";#N/A,#N/A,FALSE,"ITENS";#N/A,#N/A,FALSE,"ACOMP"}</definedName>
    <definedName name="teste100" localSheetId="7" hidden="1">{#N/A,#N/A,FALSE,"ROTINA";#N/A,#N/A,FALSE,"ITENS";#N/A,#N/A,FALSE,"ACOMP"}</definedName>
    <definedName name="teste100" localSheetId="10" hidden="1">{#N/A,#N/A,FALSE,"ROTINA";#N/A,#N/A,FALSE,"ITENS";#N/A,#N/A,FALSE,"ACOMP"}</definedName>
    <definedName name="teste100" localSheetId="9" hidden="1">{#N/A,#N/A,FALSE,"ROTINA";#N/A,#N/A,FALSE,"ITENS";#N/A,#N/A,FALSE,"ACOMP"}</definedName>
    <definedName name="teste100" localSheetId="11" hidden="1">{#N/A,#N/A,FALSE,"ROTINA";#N/A,#N/A,FALSE,"ITENS";#N/A,#N/A,FALSE,"ACOMP"}</definedName>
    <definedName name="teste100" localSheetId="26" hidden="1">{#N/A,#N/A,FALSE,"ROTINA";#N/A,#N/A,FALSE,"ITENS";#N/A,#N/A,FALSE,"ACOMP"}</definedName>
    <definedName name="teste100" localSheetId="23" hidden="1">{#N/A,#N/A,FALSE,"ROTINA";#N/A,#N/A,FALSE,"ITENS";#N/A,#N/A,FALSE,"ACOMP"}</definedName>
    <definedName name="teste100" localSheetId="40" hidden="1">{#N/A,#N/A,FALSE,"ROTINA";#N/A,#N/A,FALSE,"ITENS";#N/A,#N/A,FALSE,"ACOMP"}</definedName>
    <definedName name="teste100" localSheetId="29" hidden="1">{#N/A,#N/A,FALSE,"ROTINA";#N/A,#N/A,FALSE,"ITENS";#N/A,#N/A,FALSE,"ACOMP"}</definedName>
    <definedName name="teste100" hidden="1">{#N/A,#N/A,FALSE,"ROTINA";#N/A,#N/A,FALSE,"ITENS";#N/A,#N/A,FALSE,"ACOMP"}</definedName>
    <definedName name="Teste2" localSheetId="17" hidden="1">{#N/A,#N/A,FALSE,"ROTINA";#N/A,#N/A,FALSE,"ITENS";#N/A,#N/A,FALSE,"ACOMP"}</definedName>
    <definedName name="Teste2" localSheetId="18" hidden="1">{#N/A,#N/A,FALSE,"ROTINA";#N/A,#N/A,FALSE,"ITENS";#N/A,#N/A,FALSE,"ACOMP"}</definedName>
    <definedName name="Teste2" localSheetId="37" hidden="1">{#N/A,#N/A,FALSE,"ROTINA";#N/A,#N/A,FALSE,"ITENS";#N/A,#N/A,FALSE,"ACOMP"}</definedName>
    <definedName name="Teste2" localSheetId="33" hidden="1">{#N/A,#N/A,FALSE,"ROTINA";#N/A,#N/A,FALSE,"ITENS";#N/A,#N/A,FALSE,"ACOMP"}</definedName>
    <definedName name="Teste2" localSheetId="20" hidden="1">{#N/A,#N/A,FALSE,"ROTINA";#N/A,#N/A,FALSE,"ITENS";#N/A,#N/A,FALSE,"ACOMP"}</definedName>
    <definedName name="Teste2" localSheetId="6" hidden="1">{#N/A,#N/A,FALSE,"ROTINA";#N/A,#N/A,FALSE,"ITENS";#N/A,#N/A,FALSE,"ACOMP"}</definedName>
    <definedName name="Teste2" localSheetId="4" hidden="1">{#N/A,#N/A,FALSE,"ROTINA";#N/A,#N/A,FALSE,"ITENS";#N/A,#N/A,FALSE,"ACOMP"}</definedName>
    <definedName name="Teste2" localSheetId="15" hidden="1">{#N/A,#N/A,FALSE,"ROTINA";#N/A,#N/A,FALSE,"ITENS";#N/A,#N/A,FALSE,"ACOMP"}</definedName>
    <definedName name="Teste2" localSheetId="36" hidden="1">{#N/A,#N/A,FALSE,"ROTINA";#N/A,#N/A,FALSE,"ITENS";#N/A,#N/A,FALSE,"ACOMP"}</definedName>
    <definedName name="Teste2" localSheetId="16" hidden="1">{#N/A,#N/A,FALSE,"ROTINA";#N/A,#N/A,FALSE,"ITENS";#N/A,#N/A,FALSE,"ACOMP"}</definedName>
    <definedName name="Teste2" localSheetId="41" hidden="1">{#N/A,#N/A,FALSE,"ROTINA";#N/A,#N/A,FALSE,"ITENS";#N/A,#N/A,FALSE,"ACOMP"}</definedName>
    <definedName name="Teste2" localSheetId="8" hidden="1">{#N/A,#N/A,FALSE,"ROTINA";#N/A,#N/A,FALSE,"ITENS";#N/A,#N/A,FALSE,"ACOMP"}</definedName>
    <definedName name="Teste2" localSheetId="7" hidden="1">{#N/A,#N/A,FALSE,"ROTINA";#N/A,#N/A,FALSE,"ITENS";#N/A,#N/A,FALSE,"ACOMP"}</definedName>
    <definedName name="Teste2" localSheetId="10" hidden="1">{#N/A,#N/A,FALSE,"ROTINA";#N/A,#N/A,FALSE,"ITENS";#N/A,#N/A,FALSE,"ACOMP"}</definedName>
    <definedName name="Teste2" localSheetId="9" hidden="1">{#N/A,#N/A,FALSE,"ROTINA";#N/A,#N/A,FALSE,"ITENS";#N/A,#N/A,FALSE,"ACOMP"}</definedName>
    <definedName name="Teste2" localSheetId="11" hidden="1">{#N/A,#N/A,FALSE,"ROTINA";#N/A,#N/A,FALSE,"ITENS";#N/A,#N/A,FALSE,"ACOMP"}</definedName>
    <definedName name="Teste2" localSheetId="26" hidden="1">{#N/A,#N/A,FALSE,"ROTINA";#N/A,#N/A,FALSE,"ITENS";#N/A,#N/A,FALSE,"ACOMP"}</definedName>
    <definedName name="Teste2" localSheetId="23" hidden="1">{#N/A,#N/A,FALSE,"ROTINA";#N/A,#N/A,FALSE,"ITENS";#N/A,#N/A,FALSE,"ACOMP"}</definedName>
    <definedName name="Teste2" localSheetId="40" hidden="1">{#N/A,#N/A,FALSE,"ROTINA";#N/A,#N/A,FALSE,"ITENS";#N/A,#N/A,FALSE,"ACOMP"}</definedName>
    <definedName name="Teste2" localSheetId="29" hidden="1">{#N/A,#N/A,FALSE,"ROTINA";#N/A,#N/A,FALSE,"ITENS";#N/A,#N/A,FALSE,"ACOMP"}</definedName>
    <definedName name="Teste2" hidden="1">{#N/A,#N/A,FALSE,"ROTINA";#N/A,#N/A,FALSE,"ITENS";#N/A,#N/A,FALSE,"ACOMP"}</definedName>
    <definedName name="teste200" localSheetId="17" hidden="1">{#N/A,#N/A,FALSE,"ROTINA";#N/A,#N/A,FALSE,"ITENS";#N/A,#N/A,FALSE,"ACOMP"}</definedName>
    <definedName name="teste200" localSheetId="18" hidden="1">{#N/A,#N/A,FALSE,"ROTINA";#N/A,#N/A,FALSE,"ITENS";#N/A,#N/A,FALSE,"ACOMP"}</definedName>
    <definedName name="teste200" localSheetId="37" hidden="1">{#N/A,#N/A,FALSE,"ROTINA";#N/A,#N/A,FALSE,"ITENS";#N/A,#N/A,FALSE,"ACOMP"}</definedName>
    <definedName name="teste200" localSheetId="33" hidden="1">{#N/A,#N/A,FALSE,"ROTINA";#N/A,#N/A,FALSE,"ITENS";#N/A,#N/A,FALSE,"ACOMP"}</definedName>
    <definedName name="teste200" localSheetId="20" hidden="1">{#N/A,#N/A,FALSE,"ROTINA";#N/A,#N/A,FALSE,"ITENS";#N/A,#N/A,FALSE,"ACOMP"}</definedName>
    <definedName name="teste200" localSheetId="6" hidden="1">{#N/A,#N/A,FALSE,"ROTINA";#N/A,#N/A,FALSE,"ITENS";#N/A,#N/A,FALSE,"ACOMP"}</definedName>
    <definedName name="teste200" localSheetId="4" hidden="1">{#N/A,#N/A,FALSE,"ROTINA";#N/A,#N/A,FALSE,"ITENS";#N/A,#N/A,FALSE,"ACOMP"}</definedName>
    <definedName name="teste200" localSheetId="15" hidden="1">{#N/A,#N/A,FALSE,"ROTINA";#N/A,#N/A,FALSE,"ITENS";#N/A,#N/A,FALSE,"ACOMP"}</definedName>
    <definedName name="teste200" localSheetId="36" hidden="1">{#N/A,#N/A,FALSE,"ROTINA";#N/A,#N/A,FALSE,"ITENS";#N/A,#N/A,FALSE,"ACOMP"}</definedName>
    <definedName name="teste200" localSheetId="16" hidden="1">{#N/A,#N/A,FALSE,"ROTINA";#N/A,#N/A,FALSE,"ITENS";#N/A,#N/A,FALSE,"ACOMP"}</definedName>
    <definedName name="teste200" localSheetId="41" hidden="1">{#N/A,#N/A,FALSE,"ROTINA";#N/A,#N/A,FALSE,"ITENS";#N/A,#N/A,FALSE,"ACOMP"}</definedName>
    <definedName name="teste200" localSheetId="8" hidden="1">{#N/A,#N/A,FALSE,"ROTINA";#N/A,#N/A,FALSE,"ITENS";#N/A,#N/A,FALSE,"ACOMP"}</definedName>
    <definedName name="teste200" localSheetId="7" hidden="1">{#N/A,#N/A,FALSE,"ROTINA";#N/A,#N/A,FALSE,"ITENS";#N/A,#N/A,FALSE,"ACOMP"}</definedName>
    <definedName name="teste200" localSheetId="10" hidden="1">{#N/A,#N/A,FALSE,"ROTINA";#N/A,#N/A,FALSE,"ITENS";#N/A,#N/A,FALSE,"ACOMP"}</definedName>
    <definedName name="teste200" localSheetId="9" hidden="1">{#N/A,#N/A,FALSE,"ROTINA";#N/A,#N/A,FALSE,"ITENS";#N/A,#N/A,FALSE,"ACOMP"}</definedName>
    <definedName name="teste200" localSheetId="11" hidden="1">{#N/A,#N/A,FALSE,"ROTINA";#N/A,#N/A,FALSE,"ITENS";#N/A,#N/A,FALSE,"ACOMP"}</definedName>
    <definedName name="teste200" localSheetId="26" hidden="1">{#N/A,#N/A,FALSE,"ROTINA";#N/A,#N/A,FALSE,"ITENS";#N/A,#N/A,FALSE,"ACOMP"}</definedName>
    <definedName name="teste200" localSheetId="23" hidden="1">{#N/A,#N/A,FALSE,"ROTINA";#N/A,#N/A,FALSE,"ITENS";#N/A,#N/A,FALSE,"ACOMP"}</definedName>
    <definedName name="teste200" localSheetId="40" hidden="1">{#N/A,#N/A,FALSE,"ROTINA";#N/A,#N/A,FALSE,"ITENS";#N/A,#N/A,FALSE,"ACOMP"}</definedName>
    <definedName name="teste200" localSheetId="29" hidden="1">{#N/A,#N/A,FALSE,"ROTINA";#N/A,#N/A,FALSE,"ITENS";#N/A,#N/A,FALSE,"ACOMP"}</definedName>
    <definedName name="teste200" hidden="1">{#N/A,#N/A,FALSE,"ROTINA";#N/A,#N/A,FALSE,"ITENS";#N/A,#N/A,FALSE,"ACOMP"}</definedName>
    <definedName name="teste3" localSheetId="17">#REF!</definedName>
    <definedName name="teste3" localSheetId="18">#REF!</definedName>
    <definedName name="teste3" localSheetId="37">#REF!</definedName>
    <definedName name="teste3" localSheetId="20">#REF!</definedName>
    <definedName name="teste3" localSheetId="4">#REF!</definedName>
    <definedName name="teste3" localSheetId="15">#REF!</definedName>
    <definedName name="teste3" localSheetId="36">#REF!</definedName>
    <definedName name="teste3" localSheetId="16">#REF!</definedName>
    <definedName name="teste3" localSheetId="8">#REF!</definedName>
    <definedName name="teste3" localSheetId="10">#REF!</definedName>
    <definedName name="teste3" localSheetId="11">#REF!</definedName>
    <definedName name="teste3">#REF!</definedName>
    <definedName name="teste4" localSheetId="17">#REF!</definedName>
    <definedName name="teste4" localSheetId="18">#REF!</definedName>
    <definedName name="teste4" localSheetId="37">#REF!</definedName>
    <definedName name="teste4" localSheetId="20">#REF!</definedName>
    <definedName name="teste4" localSheetId="4">#REF!</definedName>
    <definedName name="teste4" localSheetId="15">#REF!</definedName>
    <definedName name="teste4" localSheetId="36">#REF!</definedName>
    <definedName name="teste4" localSheetId="16">#REF!</definedName>
    <definedName name="teste4" localSheetId="8">#REF!</definedName>
    <definedName name="teste4" localSheetId="10">#REF!</definedName>
    <definedName name="teste4" localSheetId="11">#REF!</definedName>
    <definedName name="teste4">#REF!</definedName>
    <definedName name="testes" localSheetId="17" hidden="1">{#N/A,#N/A,FALSE,"ROTINA";#N/A,#N/A,FALSE,"ITENS";#N/A,#N/A,FALSE,"ACOMP"}</definedName>
    <definedName name="testes" localSheetId="18" hidden="1">{#N/A,#N/A,FALSE,"ROTINA";#N/A,#N/A,FALSE,"ITENS";#N/A,#N/A,FALSE,"ACOMP"}</definedName>
    <definedName name="testes" localSheetId="37" hidden="1">{#N/A,#N/A,FALSE,"ROTINA";#N/A,#N/A,FALSE,"ITENS";#N/A,#N/A,FALSE,"ACOMP"}</definedName>
    <definedName name="testes" localSheetId="33" hidden="1">{#N/A,#N/A,FALSE,"ROTINA";#N/A,#N/A,FALSE,"ITENS";#N/A,#N/A,FALSE,"ACOMP"}</definedName>
    <definedName name="testes" localSheetId="20" hidden="1">{#N/A,#N/A,FALSE,"ROTINA";#N/A,#N/A,FALSE,"ITENS";#N/A,#N/A,FALSE,"ACOMP"}</definedName>
    <definedName name="testes" localSheetId="6" hidden="1">{#N/A,#N/A,FALSE,"ROTINA";#N/A,#N/A,FALSE,"ITENS";#N/A,#N/A,FALSE,"ACOMP"}</definedName>
    <definedName name="testes" localSheetId="4" hidden="1">{#N/A,#N/A,FALSE,"ROTINA";#N/A,#N/A,FALSE,"ITENS";#N/A,#N/A,FALSE,"ACOMP"}</definedName>
    <definedName name="testes" localSheetId="15" hidden="1">{#N/A,#N/A,FALSE,"ROTINA";#N/A,#N/A,FALSE,"ITENS";#N/A,#N/A,FALSE,"ACOMP"}</definedName>
    <definedName name="testes" localSheetId="36" hidden="1">{#N/A,#N/A,FALSE,"ROTINA";#N/A,#N/A,FALSE,"ITENS";#N/A,#N/A,FALSE,"ACOMP"}</definedName>
    <definedName name="testes" localSheetId="16" hidden="1">{#N/A,#N/A,FALSE,"ROTINA";#N/A,#N/A,FALSE,"ITENS";#N/A,#N/A,FALSE,"ACOMP"}</definedName>
    <definedName name="testes" localSheetId="41" hidden="1">{#N/A,#N/A,FALSE,"ROTINA";#N/A,#N/A,FALSE,"ITENS";#N/A,#N/A,FALSE,"ACOMP"}</definedName>
    <definedName name="testes" localSheetId="8" hidden="1">{#N/A,#N/A,FALSE,"ROTINA";#N/A,#N/A,FALSE,"ITENS";#N/A,#N/A,FALSE,"ACOMP"}</definedName>
    <definedName name="testes" localSheetId="7" hidden="1">{#N/A,#N/A,FALSE,"ROTINA";#N/A,#N/A,FALSE,"ITENS";#N/A,#N/A,FALSE,"ACOMP"}</definedName>
    <definedName name="testes" localSheetId="10" hidden="1">{#N/A,#N/A,FALSE,"ROTINA";#N/A,#N/A,FALSE,"ITENS";#N/A,#N/A,FALSE,"ACOMP"}</definedName>
    <definedName name="testes" localSheetId="9" hidden="1">{#N/A,#N/A,FALSE,"ROTINA";#N/A,#N/A,FALSE,"ITENS";#N/A,#N/A,FALSE,"ACOMP"}</definedName>
    <definedName name="testes" localSheetId="11" hidden="1">{#N/A,#N/A,FALSE,"ROTINA";#N/A,#N/A,FALSE,"ITENS";#N/A,#N/A,FALSE,"ACOMP"}</definedName>
    <definedName name="testes" localSheetId="26" hidden="1">{#N/A,#N/A,FALSE,"ROTINA";#N/A,#N/A,FALSE,"ITENS";#N/A,#N/A,FALSE,"ACOMP"}</definedName>
    <definedName name="testes" localSheetId="23" hidden="1">{#N/A,#N/A,FALSE,"ROTINA";#N/A,#N/A,FALSE,"ITENS";#N/A,#N/A,FALSE,"ACOMP"}</definedName>
    <definedName name="testes" localSheetId="40" hidden="1">{#N/A,#N/A,FALSE,"ROTINA";#N/A,#N/A,FALSE,"ITENS";#N/A,#N/A,FALSE,"ACOMP"}</definedName>
    <definedName name="testes" localSheetId="29" hidden="1">{#N/A,#N/A,FALSE,"ROTINA";#N/A,#N/A,FALSE,"ITENS";#N/A,#N/A,FALSE,"ACOMP"}</definedName>
    <definedName name="testes" hidden="1">{#N/A,#N/A,FALSE,"ROTINA";#N/A,#N/A,FALSE,"ITENS";#N/A,#N/A,FALSE,"ACOMP"}</definedName>
    <definedName name="TESTHKEY" localSheetId="17">#REF!</definedName>
    <definedName name="TESTHKEY" localSheetId="18">#REF!</definedName>
    <definedName name="TESTHKEY" localSheetId="37">#REF!</definedName>
    <definedName name="TESTHKEY" localSheetId="20">#REF!</definedName>
    <definedName name="TESTHKEY" localSheetId="4">#REF!</definedName>
    <definedName name="TESTHKEY" localSheetId="15">#REF!</definedName>
    <definedName name="TESTHKEY" localSheetId="36">#REF!</definedName>
    <definedName name="TESTHKEY" localSheetId="16">#REF!</definedName>
    <definedName name="TESTHKEY" localSheetId="8">#REF!</definedName>
    <definedName name="TESTHKEY" localSheetId="10">#REF!</definedName>
    <definedName name="TESTHKEY" localSheetId="11">#REF!</definedName>
    <definedName name="TESTHKEY">#REF!</definedName>
    <definedName name="TESTKEYS" localSheetId="17">#REF!</definedName>
    <definedName name="TESTKEYS" localSheetId="18">#REF!</definedName>
    <definedName name="TESTKEYS" localSheetId="37">#REF!</definedName>
    <definedName name="TESTKEYS" localSheetId="20">#REF!</definedName>
    <definedName name="TESTKEYS" localSheetId="4">#REF!</definedName>
    <definedName name="TESTKEYS" localSheetId="15">#REF!</definedName>
    <definedName name="TESTKEYS" localSheetId="36">#REF!</definedName>
    <definedName name="TESTKEYS" localSheetId="16">#REF!</definedName>
    <definedName name="TESTKEYS" localSheetId="8">#REF!</definedName>
    <definedName name="TESTKEYS" localSheetId="10">#REF!</definedName>
    <definedName name="TESTKEYS" localSheetId="11">#REF!</definedName>
    <definedName name="TESTKEYS">#REF!</definedName>
    <definedName name="TESTVKEY" localSheetId="17">#REF!</definedName>
    <definedName name="TESTVKEY" localSheetId="18">#REF!</definedName>
    <definedName name="TESTVKEY" localSheetId="37">#REF!</definedName>
    <definedName name="TESTVKEY" localSheetId="20">#REF!</definedName>
    <definedName name="TESTVKEY" localSheetId="4">#REF!</definedName>
    <definedName name="TESTVKEY" localSheetId="15">#REF!</definedName>
    <definedName name="TESTVKEY" localSheetId="36">#REF!</definedName>
    <definedName name="TESTVKEY" localSheetId="16">#REF!</definedName>
    <definedName name="TESTVKEY" localSheetId="8">#REF!</definedName>
    <definedName name="TESTVKEY" localSheetId="10">#REF!</definedName>
    <definedName name="TESTVKEY" localSheetId="11">#REF!</definedName>
    <definedName name="TESTVKEY">#REF!</definedName>
    <definedName name="teta" localSheetId="17">#REF!</definedName>
    <definedName name="teta" localSheetId="18">#REF!</definedName>
    <definedName name="teta" localSheetId="37">#REF!</definedName>
    <definedName name="teta" localSheetId="20">#REF!</definedName>
    <definedName name="teta" localSheetId="4">#REF!</definedName>
    <definedName name="teta" localSheetId="15">#REF!</definedName>
    <definedName name="teta" localSheetId="36">#REF!</definedName>
    <definedName name="teta" localSheetId="16">#REF!</definedName>
    <definedName name="teta" localSheetId="8">#REF!</definedName>
    <definedName name="teta" localSheetId="10">#REF!</definedName>
    <definedName name="teta" localSheetId="11">#REF!</definedName>
    <definedName name="teta">#REF!</definedName>
    <definedName name="TextoAjuda" localSheetId="16">[280]Dados!#REF!</definedName>
    <definedName name="TextoAjuda">[280]Dados!#REF!</definedName>
    <definedName name="TGT_NAME_LE" localSheetId="17">#REF!</definedName>
    <definedName name="TGT_NAME_LE" localSheetId="18">#REF!</definedName>
    <definedName name="TGT_NAME_LE" localSheetId="37">#REF!</definedName>
    <definedName name="TGT_NAME_LE" localSheetId="20">#REF!</definedName>
    <definedName name="TGT_NAME_LE" localSheetId="4">#REF!</definedName>
    <definedName name="TGT_NAME_LE" localSheetId="15">#REF!</definedName>
    <definedName name="TGT_NAME_LE" localSheetId="36">#REF!</definedName>
    <definedName name="TGT_NAME_LE" localSheetId="16">#REF!</definedName>
    <definedName name="TGT_NAME_LE" localSheetId="8">#REF!</definedName>
    <definedName name="TGT_NAME_LE" localSheetId="10">#REF!</definedName>
    <definedName name="TGT_NAME_LE" localSheetId="11">#REF!</definedName>
    <definedName name="TGT_NAME_LE">#REF!</definedName>
    <definedName name="TGT_NAME_YTD" localSheetId="17">#REF!</definedName>
    <definedName name="TGT_NAME_YTD" localSheetId="18">#REF!</definedName>
    <definedName name="TGT_NAME_YTD" localSheetId="37">#REF!</definedName>
    <definedName name="TGT_NAME_YTD" localSheetId="20">#REF!</definedName>
    <definedName name="TGT_NAME_YTD" localSheetId="4">#REF!</definedName>
    <definedName name="TGT_NAME_YTD" localSheetId="15">#REF!</definedName>
    <definedName name="TGT_NAME_YTD" localSheetId="36">#REF!</definedName>
    <definedName name="TGT_NAME_YTD" localSheetId="16">#REF!</definedName>
    <definedName name="TGT_NAME_YTD" localSheetId="8">#REF!</definedName>
    <definedName name="TGT_NAME_YTD" localSheetId="10">#REF!</definedName>
    <definedName name="TGT_NAME_YTD" localSheetId="11">#REF!</definedName>
    <definedName name="TGT_NAME_YTD">#REF!</definedName>
    <definedName name="TGT_NAME_ZM" localSheetId="17">#REF!</definedName>
    <definedName name="TGT_NAME_ZM" localSheetId="18">#REF!</definedName>
    <definedName name="TGT_NAME_ZM" localSheetId="37">#REF!</definedName>
    <definedName name="TGT_NAME_ZM" localSheetId="20">#REF!</definedName>
    <definedName name="TGT_NAME_ZM" localSheetId="4">#REF!</definedName>
    <definedName name="TGT_NAME_ZM" localSheetId="15">#REF!</definedName>
    <definedName name="TGT_NAME_ZM" localSheetId="36">#REF!</definedName>
    <definedName name="TGT_NAME_ZM" localSheetId="16">#REF!</definedName>
    <definedName name="TGT_NAME_ZM" localSheetId="8">#REF!</definedName>
    <definedName name="TGT_NAME_ZM" localSheetId="10">#REF!</definedName>
    <definedName name="TGT_NAME_ZM" localSheetId="11">#REF!</definedName>
    <definedName name="TGT_NAME_ZM">#REF!</definedName>
    <definedName name="thi" localSheetId="17" hidden="1">{#N/A,#N/A,FALSE,"ROTINA";#N/A,#N/A,FALSE,"ITENS";#N/A,#N/A,FALSE,"ACOMP"}</definedName>
    <definedName name="thi" localSheetId="18" hidden="1">{#N/A,#N/A,FALSE,"ROTINA";#N/A,#N/A,FALSE,"ITENS";#N/A,#N/A,FALSE,"ACOMP"}</definedName>
    <definedName name="thi" localSheetId="37" hidden="1">{#N/A,#N/A,FALSE,"ROTINA";#N/A,#N/A,FALSE,"ITENS";#N/A,#N/A,FALSE,"ACOMP"}</definedName>
    <definedName name="thi" localSheetId="33" hidden="1">{#N/A,#N/A,FALSE,"ROTINA";#N/A,#N/A,FALSE,"ITENS";#N/A,#N/A,FALSE,"ACOMP"}</definedName>
    <definedName name="thi" localSheetId="20" hidden="1">{#N/A,#N/A,FALSE,"ROTINA";#N/A,#N/A,FALSE,"ITENS";#N/A,#N/A,FALSE,"ACOMP"}</definedName>
    <definedName name="thi" localSheetId="6" hidden="1">{#N/A,#N/A,FALSE,"ROTINA";#N/A,#N/A,FALSE,"ITENS";#N/A,#N/A,FALSE,"ACOMP"}</definedName>
    <definedName name="thi" localSheetId="4" hidden="1">{#N/A,#N/A,FALSE,"ROTINA";#N/A,#N/A,FALSE,"ITENS";#N/A,#N/A,FALSE,"ACOMP"}</definedName>
    <definedName name="thi" localSheetId="15" hidden="1">{#N/A,#N/A,FALSE,"ROTINA";#N/A,#N/A,FALSE,"ITENS";#N/A,#N/A,FALSE,"ACOMP"}</definedName>
    <definedName name="thi" localSheetId="36" hidden="1">{#N/A,#N/A,FALSE,"ROTINA";#N/A,#N/A,FALSE,"ITENS";#N/A,#N/A,FALSE,"ACOMP"}</definedName>
    <definedName name="thi" localSheetId="16" hidden="1">{#N/A,#N/A,FALSE,"ROTINA";#N/A,#N/A,FALSE,"ITENS";#N/A,#N/A,FALSE,"ACOMP"}</definedName>
    <definedName name="thi" localSheetId="41" hidden="1">{#N/A,#N/A,FALSE,"ROTINA";#N/A,#N/A,FALSE,"ITENS";#N/A,#N/A,FALSE,"ACOMP"}</definedName>
    <definedName name="thi" localSheetId="8" hidden="1">{#N/A,#N/A,FALSE,"ROTINA";#N/A,#N/A,FALSE,"ITENS";#N/A,#N/A,FALSE,"ACOMP"}</definedName>
    <definedName name="thi" localSheetId="7" hidden="1">{#N/A,#N/A,FALSE,"ROTINA";#N/A,#N/A,FALSE,"ITENS";#N/A,#N/A,FALSE,"ACOMP"}</definedName>
    <definedName name="thi" localSheetId="10" hidden="1">{#N/A,#N/A,FALSE,"ROTINA";#N/A,#N/A,FALSE,"ITENS";#N/A,#N/A,FALSE,"ACOMP"}</definedName>
    <definedName name="thi" localSheetId="9" hidden="1">{#N/A,#N/A,FALSE,"ROTINA";#N/A,#N/A,FALSE,"ITENS";#N/A,#N/A,FALSE,"ACOMP"}</definedName>
    <definedName name="thi" localSheetId="11" hidden="1">{#N/A,#N/A,FALSE,"ROTINA";#N/A,#N/A,FALSE,"ITENS";#N/A,#N/A,FALSE,"ACOMP"}</definedName>
    <definedName name="thi" localSheetId="26" hidden="1">{#N/A,#N/A,FALSE,"ROTINA";#N/A,#N/A,FALSE,"ITENS";#N/A,#N/A,FALSE,"ACOMP"}</definedName>
    <definedName name="thi" localSheetId="23" hidden="1">{#N/A,#N/A,FALSE,"ROTINA";#N/A,#N/A,FALSE,"ITENS";#N/A,#N/A,FALSE,"ACOMP"}</definedName>
    <definedName name="thi" localSheetId="40" hidden="1">{#N/A,#N/A,FALSE,"ROTINA";#N/A,#N/A,FALSE,"ITENS";#N/A,#N/A,FALSE,"ACOMP"}</definedName>
    <definedName name="thi" localSheetId="29" hidden="1">{#N/A,#N/A,FALSE,"ROTINA";#N/A,#N/A,FALSE,"ITENS";#N/A,#N/A,FALSE,"ACOMP"}</definedName>
    <definedName name="thi" hidden="1">{#N/A,#N/A,FALSE,"ROTINA";#N/A,#N/A,FALSE,"ITENS";#N/A,#N/A,FALSE,"ACOMP"}</definedName>
    <definedName name="Thiabendazole" localSheetId="16">[21]Thiabendazole!#REF!</definedName>
    <definedName name="Thiabendazole">[21]Thiabendazole!#REF!</definedName>
    <definedName name="TI">[55]TI!$A$1:$O$24</definedName>
    <definedName name="Tic">"CheckBox1"</definedName>
    <definedName name="Ticker">""</definedName>
    <definedName name="TIME_BAND" localSheetId="17">#REF!</definedName>
    <definedName name="TIME_BAND" localSheetId="18">#REF!</definedName>
    <definedName name="TIME_BAND" localSheetId="37">#REF!</definedName>
    <definedName name="TIME_BAND" localSheetId="20">#REF!</definedName>
    <definedName name="TIME_BAND" localSheetId="4">#REF!</definedName>
    <definedName name="TIME_BAND" localSheetId="15">#REF!</definedName>
    <definedName name="TIME_BAND" localSheetId="36">#REF!</definedName>
    <definedName name="TIME_BAND" localSheetId="16">#REF!</definedName>
    <definedName name="TIME_BAND" localSheetId="8">#REF!</definedName>
    <definedName name="TIME_BAND" localSheetId="10">#REF!</definedName>
    <definedName name="TIME_BAND" localSheetId="11">#REF!</definedName>
    <definedName name="TIME_BAND">#REF!</definedName>
    <definedName name="Time_Frame">INDIRECT("'Action Log Evolution'!$C$27:$Z$27")</definedName>
    <definedName name="TIME_JOB" localSheetId="17">#REF!</definedName>
    <definedName name="TIME_JOB" localSheetId="18">#REF!</definedName>
    <definedName name="TIME_JOB" localSheetId="37">#REF!</definedName>
    <definedName name="TIME_JOB" localSheetId="20">#REF!</definedName>
    <definedName name="TIME_JOB" localSheetId="4">#REF!</definedName>
    <definedName name="TIME_JOB" localSheetId="15">#REF!</definedName>
    <definedName name="TIME_JOB" localSheetId="36">#REF!</definedName>
    <definedName name="TIME_JOB" localSheetId="16">#REF!</definedName>
    <definedName name="TIME_JOB" localSheetId="8">#REF!</definedName>
    <definedName name="TIME_JOB" localSheetId="10">#REF!</definedName>
    <definedName name="TIME_JOB" localSheetId="11">#REF!</definedName>
    <definedName name="TIME_JOB">#REF!</definedName>
    <definedName name="TIME_PROMO" localSheetId="17">[20]Data!#REF!</definedName>
    <definedName name="TIME_PROMO" localSheetId="18">[20]Data!#REF!</definedName>
    <definedName name="TIME_PROMO" localSheetId="37">[20]Data!#REF!</definedName>
    <definedName name="TIME_PROMO" localSheetId="20">[20]Data!#REF!</definedName>
    <definedName name="TIME_PROMO" localSheetId="15">[20]Data!#REF!</definedName>
    <definedName name="TIME_PROMO" localSheetId="36">[20]Data!#REF!</definedName>
    <definedName name="TIME_PROMO" localSheetId="16">[20]Data!#REF!</definedName>
    <definedName name="TIME_PROMO" localSheetId="11">[20]Data!#REF!</definedName>
    <definedName name="TIME_PROMO">[20]Data!#REF!</definedName>
    <definedName name="TIME_PROMO1" localSheetId="17">#REF!</definedName>
    <definedName name="TIME_PROMO1" localSheetId="18">#REF!</definedName>
    <definedName name="TIME_PROMO1" localSheetId="37">#REF!</definedName>
    <definedName name="TIME_PROMO1" localSheetId="20">#REF!</definedName>
    <definedName name="TIME_PROMO1" localSheetId="4">#REF!</definedName>
    <definedName name="TIME_PROMO1" localSheetId="15">#REF!</definedName>
    <definedName name="TIME_PROMO1" localSheetId="36">#REF!</definedName>
    <definedName name="TIME_PROMO1" localSheetId="16">#REF!</definedName>
    <definedName name="TIME_PROMO1" localSheetId="8">#REF!</definedName>
    <definedName name="TIME_PROMO1" localSheetId="10">#REF!</definedName>
    <definedName name="TIME_PROMO1" localSheetId="11">#REF!</definedName>
    <definedName name="TIME_PROMO1">#REF!</definedName>
    <definedName name="TIME_PROMO2" localSheetId="17">#REF!</definedName>
    <definedName name="TIME_PROMO2" localSheetId="18">#REF!</definedName>
    <definedName name="TIME_PROMO2" localSheetId="37">#REF!</definedName>
    <definedName name="TIME_PROMO2" localSheetId="20">#REF!</definedName>
    <definedName name="TIME_PROMO2" localSheetId="4">#REF!</definedName>
    <definedName name="TIME_PROMO2" localSheetId="15">#REF!</definedName>
    <definedName name="TIME_PROMO2" localSheetId="36">#REF!</definedName>
    <definedName name="TIME_PROMO2" localSheetId="16">#REF!</definedName>
    <definedName name="TIME_PROMO2" localSheetId="8">#REF!</definedName>
    <definedName name="TIME_PROMO2" localSheetId="10">#REF!</definedName>
    <definedName name="TIME_PROMO2" localSheetId="11">#REF!</definedName>
    <definedName name="TIME_PROMO2">#REF!</definedName>
    <definedName name="Timeliness" localSheetId="17">#REF!</definedName>
    <definedName name="Timeliness" localSheetId="18">#REF!</definedName>
    <definedName name="Timeliness" localSheetId="37">#REF!</definedName>
    <definedName name="Timeliness" localSheetId="20">#REF!</definedName>
    <definedName name="Timeliness" localSheetId="4">#REF!</definedName>
    <definedName name="Timeliness" localSheetId="15">#REF!</definedName>
    <definedName name="Timeliness" localSheetId="36">#REF!</definedName>
    <definedName name="Timeliness" localSheetId="16">#REF!</definedName>
    <definedName name="Timeliness" localSheetId="8">#REF!</definedName>
    <definedName name="Timeliness" localSheetId="10">#REF!</definedName>
    <definedName name="Timeliness" localSheetId="11">#REF!</definedName>
    <definedName name="Timeliness">#REF!</definedName>
    <definedName name="timeseries">[11]Orientation!$B$6:$C$13</definedName>
    <definedName name="Timing" localSheetId="17">#REF!</definedName>
    <definedName name="Timing" localSheetId="18">#REF!</definedName>
    <definedName name="Timing" localSheetId="37">#REF!</definedName>
    <definedName name="Timing" localSheetId="20">#REF!</definedName>
    <definedName name="Timing" localSheetId="4">#REF!</definedName>
    <definedName name="Timing" localSheetId="15">#REF!</definedName>
    <definedName name="Timing" localSheetId="36">#REF!</definedName>
    <definedName name="Timing" localSheetId="16">#REF!</definedName>
    <definedName name="Timing" localSheetId="8">#REF!</definedName>
    <definedName name="Timing" localSheetId="10">#REF!</definedName>
    <definedName name="Timing" localSheetId="11">#REF!</definedName>
    <definedName name="Timing">#REF!</definedName>
    <definedName name="Tipo">[105]Setup!$C$3:$C$4</definedName>
    <definedName name="Tipo.de.Produto">'[96]Coleta 6'!$D$3:$D$500</definedName>
    <definedName name="Tipo.Problema">[105]Setup!$U$3:$U$4</definedName>
    <definedName name="Tipo.Resumo" localSheetId="17">#REF!</definedName>
    <definedName name="Tipo.Resumo" localSheetId="18">#REF!</definedName>
    <definedName name="Tipo.Resumo" localSheetId="37">#REF!</definedName>
    <definedName name="Tipo.Resumo" localSheetId="20">#REF!</definedName>
    <definedName name="Tipo.Resumo" localSheetId="4">#REF!</definedName>
    <definedName name="Tipo.Resumo" localSheetId="15">#REF!</definedName>
    <definedName name="Tipo.Resumo" localSheetId="36">#REF!</definedName>
    <definedName name="Tipo.Resumo" localSheetId="16">#REF!</definedName>
    <definedName name="Tipo.Resumo" localSheetId="8">#REF!</definedName>
    <definedName name="Tipo.Resumo" localSheetId="10">#REF!</definedName>
    <definedName name="Tipo.Resumo" localSheetId="11">#REF!</definedName>
    <definedName name="Tipo.Resumo">#REF!</definedName>
    <definedName name="TIPO_COMERCIAL">[281]GR!$H$14</definedName>
    <definedName name="TIPO_COML">'[115]Como Estamos'!$D$3</definedName>
    <definedName name="Tipo_entidade">[197]Listas!$E$2:$F$13</definedName>
    <definedName name="Tipo_Lacuna">[141]Planilha_Auxiliar!$D$1:$D$2</definedName>
    <definedName name="TipoAlcoolico" localSheetId="17">#REF!</definedName>
    <definedName name="TipoAlcoolico" localSheetId="18">#REF!</definedName>
    <definedName name="TipoAlcoolico" localSheetId="37">#REF!</definedName>
    <definedName name="TipoAlcoolico" localSheetId="20">#REF!</definedName>
    <definedName name="TipoAlcoolico" localSheetId="4">#REF!</definedName>
    <definedName name="TipoAlcoolico" localSheetId="15">#REF!</definedName>
    <definedName name="TipoAlcoolico" localSheetId="36">#REF!</definedName>
    <definedName name="TipoAlcoolico" localSheetId="16">#REF!</definedName>
    <definedName name="TipoAlcoolico" localSheetId="8">#REF!</definedName>
    <definedName name="TipoAlcoolico" localSheetId="10">#REF!</definedName>
    <definedName name="TipoAlcoolico" localSheetId="11">#REF!</definedName>
    <definedName name="TipoAlcoolico">#REF!</definedName>
    <definedName name="TipoOrigem" localSheetId="17">#REF!</definedName>
    <definedName name="TipoOrigem" localSheetId="18">#REF!</definedName>
    <definedName name="TipoOrigem" localSheetId="37">#REF!</definedName>
    <definedName name="TipoOrigem" localSheetId="20">#REF!</definedName>
    <definedName name="TipoOrigem" localSheetId="4">#REF!</definedName>
    <definedName name="TipoOrigem" localSheetId="15">#REF!</definedName>
    <definedName name="TipoOrigem" localSheetId="36">#REF!</definedName>
    <definedName name="TipoOrigem" localSheetId="16">#REF!</definedName>
    <definedName name="TipoOrigem" localSheetId="8">#REF!</definedName>
    <definedName name="TipoOrigem" localSheetId="10">#REF!</definedName>
    <definedName name="TipoOrigem" localSheetId="11">#REF!</definedName>
    <definedName name="TipoOrigem">#REF!</definedName>
    <definedName name="TipoProblema" localSheetId="17">#REF!</definedName>
    <definedName name="TipoProblema" localSheetId="18">#REF!</definedName>
    <definedName name="TipoProblema" localSheetId="37">#REF!</definedName>
    <definedName name="TipoProblema" localSheetId="20">#REF!</definedName>
    <definedName name="TipoProblema" localSheetId="4">#REF!</definedName>
    <definedName name="TipoProblema" localSheetId="15">#REF!</definedName>
    <definedName name="TipoProblema" localSheetId="36">#REF!</definedName>
    <definedName name="TipoProblema" localSheetId="16">#REF!</definedName>
    <definedName name="TipoProblema" localSheetId="8">#REF!</definedName>
    <definedName name="TipoProblema" localSheetId="10">#REF!</definedName>
    <definedName name="TipoProblema" localSheetId="11">#REF!</definedName>
    <definedName name="TipoProblema">#REF!</definedName>
    <definedName name="Tipos">[78]Interface!$H$5:$H$6</definedName>
    <definedName name="tipos.Alcoólico">[105]Setup!$K$13:$K$14</definedName>
    <definedName name="tipos.Cerveja">[96]Setup!$K$13:$K$14</definedName>
    <definedName name="Tipos.MP" localSheetId="17">#REF!</definedName>
    <definedName name="Tipos.MP" localSheetId="18">#REF!</definedName>
    <definedName name="Tipos.MP" localSheetId="37">#REF!</definedName>
    <definedName name="Tipos.MP" localSheetId="20">#REF!</definedName>
    <definedName name="Tipos.MP" localSheetId="4">#REF!</definedName>
    <definedName name="Tipos.MP" localSheetId="15">#REF!</definedName>
    <definedName name="Tipos.MP" localSheetId="36">#REF!</definedName>
    <definedName name="Tipos.MP" localSheetId="16">#REF!</definedName>
    <definedName name="Tipos.MP" localSheetId="8">#REF!</definedName>
    <definedName name="Tipos.MP" localSheetId="10">#REF!</definedName>
    <definedName name="Tipos.MP" localSheetId="11">#REF!</definedName>
    <definedName name="Tipos.MP">#REF!</definedName>
    <definedName name="tipos.nãoalcoólico">[105]Setup!$K$17:$K$21</definedName>
    <definedName name="Tipos.Parada" localSheetId="17">#REF!</definedName>
    <definedName name="Tipos.Parada" localSheetId="18">#REF!</definedName>
    <definedName name="Tipos.Parada" localSheetId="37">#REF!</definedName>
    <definedName name="Tipos.Parada" localSheetId="20">#REF!</definedName>
    <definedName name="Tipos.Parada" localSheetId="4">#REF!</definedName>
    <definedName name="Tipos.Parada" localSheetId="15">#REF!</definedName>
    <definedName name="Tipos.Parada" localSheetId="36">#REF!</definedName>
    <definedName name="Tipos.Parada" localSheetId="16">#REF!</definedName>
    <definedName name="Tipos.Parada" localSheetId="8">#REF!</definedName>
    <definedName name="Tipos.Parada" localSheetId="10">#REF!</definedName>
    <definedName name="Tipos.Parada" localSheetId="11">#REF!</definedName>
    <definedName name="Tipos.Parada">#REF!</definedName>
    <definedName name="Title">[57]Asset!$B$2</definedName>
    <definedName name="Titulo" localSheetId="17">#REF!</definedName>
    <definedName name="Titulo" localSheetId="18">#REF!</definedName>
    <definedName name="Titulo" localSheetId="37">#REF!</definedName>
    <definedName name="Titulo" localSheetId="20">#REF!</definedName>
    <definedName name="Titulo" localSheetId="4">#REF!</definedName>
    <definedName name="Titulo" localSheetId="15">#REF!</definedName>
    <definedName name="Titulo" localSheetId="36">#REF!</definedName>
    <definedName name="Titulo" localSheetId="16">#REF!</definedName>
    <definedName name="Titulo" localSheetId="8">#REF!</definedName>
    <definedName name="Titulo" localSheetId="10">#REF!</definedName>
    <definedName name="Titulo" localSheetId="11">#REF!</definedName>
    <definedName name="Titulo">#REF!</definedName>
    <definedName name="_xlnm.Print_Titles" localSheetId="17">#REF!</definedName>
    <definedName name="_xlnm.Print_Titles" localSheetId="18">#REF!</definedName>
    <definedName name="_xlnm.Print_Titles" localSheetId="37">#REF!</definedName>
    <definedName name="_xlnm.Print_Titles" localSheetId="20">#REF!</definedName>
    <definedName name="_xlnm.Print_Titles" localSheetId="4">#REF!</definedName>
    <definedName name="_xlnm.Print_Titles" localSheetId="15">#REF!</definedName>
    <definedName name="_xlnm.Print_Titles" localSheetId="36">#REF!</definedName>
    <definedName name="_xlnm.Print_Titles" localSheetId="16">#REF!</definedName>
    <definedName name="_xlnm.Print_Titles" localSheetId="8">#REF!</definedName>
    <definedName name="_xlnm.Print_Titles" localSheetId="10">#REF!</definedName>
    <definedName name="_xlnm.Print_Titles" localSheetId="11">#REF!</definedName>
    <definedName name="_xlnm.Print_Titles">#REF!</definedName>
    <definedName name="titulos_graf">#N/A</definedName>
    <definedName name="tl">[48]Engine!A$22</definedName>
    <definedName name="TO_BE_SITUATION">[66]Tables!$D$2:$D$4</definedName>
    <definedName name="TO_BE_STARTED">INDIRECT("'Action Log Evolution'!$C$32:$Z$32")</definedName>
    <definedName name="TODAS_AS_PLANILHAS" localSheetId="16">[282]!TODAS_AS_PLANILHAS</definedName>
    <definedName name="TODAS_AS_PLANILHAS" localSheetId="9">[282]!TODAS_AS_PLANILHAS</definedName>
    <definedName name="TODAS_AS_PLANILHAS" localSheetId="32">[282]!TODAS_AS_PLANILHAS</definedName>
    <definedName name="TODAS_AS_PLANILHAS">[282]!TODAS_AS_PLANILHAS</definedName>
    <definedName name="TodasLinhas" localSheetId="17">#REF!</definedName>
    <definedName name="TodasLinhas" localSheetId="18">#REF!</definedName>
    <definedName name="TodasLinhas" localSheetId="37">#REF!</definedName>
    <definedName name="TodasLinhas" localSheetId="20">#REF!</definedName>
    <definedName name="TodasLinhas" localSheetId="4">#REF!</definedName>
    <definedName name="TodasLinhas" localSheetId="15">#REF!</definedName>
    <definedName name="TodasLinhas" localSheetId="36">#REF!</definedName>
    <definedName name="TodasLinhas" localSheetId="16">#REF!</definedName>
    <definedName name="TodasLinhas" localSheetId="8">#REF!</definedName>
    <definedName name="TodasLinhas" localSheetId="10">#REF!</definedName>
    <definedName name="TodasLinhas" localSheetId="11">#REF!</definedName>
    <definedName name="TodasLinhas">#REF!</definedName>
    <definedName name="TolCenter" localSheetId="17">#REF!</definedName>
    <definedName name="TolCenter" localSheetId="18">#REF!</definedName>
    <definedName name="TolCenter" localSheetId="37">#REF!</definedName>
    <definedName name="TolCenter" localSheetId="20">#REF!</definedName>
    <definedName name="TolCenter" localSheetId="4">#REF!</definedName>
    <definedName name="TolCenter" localSheetId="15">#REF!</definedName>
    <definedName name="TolCenter" localSheetId="36">#REF!</definedName>
    <definedName name="TolCenter" localSheetId="16">#REF!</definedName>
    <definedName name="TolCenter" localSheetId="8">#REF!</definedName>
    <definedName name="TolCenter" localSheetId="10">#REF!</definedName>
    <definedName name="TolCenter" localSheetId="11">#REF!</definedName>
    <definedName name="TolCenter">#REF!</definedName>
    <definedName name="TolKiev" localSheetId="17">#REF!</definedName>
    <definedName name="TolKiev" localSheetId="18">#REF!</definedName>
    <definedName name="TolKiev" localSheetId="37">#REF!</definedName>
    <definedName name="TolKiev" localSheetId="20">#REF!</definedName>
    <definedName name="TolKiev" localSheetId="4">#REF!</definedName>
    <definedName name="TolKiev" localSheetId="15">#REF!</definedName>
    <definedName name="TolKiev" localSheetId="36">#REF!</definedName>
    <definedName name="TolKiev" localSheetId="16">#REF!</definedName>
    <definedName name="TolKiev" localSheetId="8">#REF!</definedName>
    <definedName name="TolKiev" localSheetId="10">#REF!</definedName>
    <definedName name="TolKiev" localSheetId="11">#REF!</definedName>
    <definedName name="TolKiev">#REF!</definedName>
    <definedName name="TolNE" localSheetId="17">#REF!</definedName>
    <definedName name="TolNE" localSheetId="18">#REF!</definedName>
    <definedName name="TolNE" localSheetId="37">#REF!</definedName>
    <definedName name="TolNE" localSheetId="20">#REF!</definedName>
    <definedName name="TolNE" localSheetId="4">#REF!</definedName>
    <definedName name="TolNE" localSheetId="15">#REF!</definedName>
    <definedName name="TolNE" localSheetId="36">#REF!</definedName>
    <definedName name="TolNE" localSheetId="16">#REF!</definedName>
    <definedName name="TolNE" localSheetId="8">#REF!</definedName>
    <definedName name="TolNE" localSheetId="10">#REF!</definedName>
    <definedName name="TolNE" localSheetId="11">#REF!</definedName>
    <definedName name="TolNE">#REF!</definedName>
    <definedName name="TolSE" localSheetId="17">#REF!</definedName>
    <definedName name="TolSE" localSheetId="18">#REF!</definedName>
    <definedName name="TolSE" localSheetId="37">#REF!</definedName>
    <definedName name="TolSE" localSheetId="20">#REF!</definedName>
    <definedName name="TolSE" localSheetId="4">#REF!</definedName>
    <definedName name="TolSE" localSheetId="15">#REF!</definedName>
    <definedName name="TolSE" localSheetId="36">#REF!</definedName>
    <definedName name="TolSE" localSheetId="16">#REF!</definedName>
    <definedName name="TolSE" localSheetId="8">#REF!</definedName>
    <definedName name="TolSE" localSheetId="10">#REF!</definedName>
    <definedName name="TolSE" localSheetId="11">#REF!</definedName>
    <definedName name="TolSE">#REF!</definedName>
    <definedName name="TolSouth" localSheetId="17">#REF!</definedName>
    <definedName name="TolSouth" localSheetId="18">#REF!</definedName>
    <definedName name="TolSouth" localSheetId="37">#REF!</definedName>
    <definedName name="TolSouth" localSheetId="20">#REF!</definedName>
    <definedName name="TolSouth" localSheetId="4">#REF!</definedName>
    <definedName name="TolSouth" localSheetId="15">#REF!</definedName>
    <definedName name="TolSouth" localSheetId="36">#REF!</definedName>
    <definedName name="TolSouth" localSheetId="16">#REF!</definedName>
    <definedName name="TolSouth" localSheetId="8">#REF!</definedName>
    <definedName name="TolSouth" localSheetId="10">#REF!</definedName>
    <definedName name="TolSouth" localSheetId="11">#REF!</definedName>
    <definedName name="TolSouth">#REF!</definedName>
    <definedName name="TolWest" localSheetId="17">#REF!</definedName>
    <definedName name="TolWest" localSheetId="18">#REF!</definedName>
    <definedName name="TolWest" localSheetId="37">#REF!</definedName>
    <definedName name="TolWest" localSheetId="20">#REF!</definedName>
    <definedName name="TolWest" localSheetId="4">#REF!</definedName>
    <definedName name="TolWest" localSheetId="15">#REF!</definedName>
    <definedName name="TolWest" localSheetId="36">#REF!</definedName>
    <definedName name="TolWest" localSheetId="16">#REF!</definedName>
    <definedName name="TolWest" localSheetId="8">#REF!</definedName>
    <definedName name="TolWest" localSheetId="10">#REF!</definedName>
    <definedName name="TolWest" localSheetId="11">#REF!</definedName>
    <definedName name="TolWest">#REF!</definedName>
    <definedName name="Tor" localSheetId="4" hidden="1">#REF!</definedName>
    <definedName name="Tor" localSheetId="8" hidden="1">#REF!</definedName>
    <definedName name="Tor" localSheetId="10" hidden="1">#REF!</definedName>
    <definedName name="Tor" localSheetId="11" hidden="1">#REF!</definedName>
    <definedName name="Tor" localSheetId="26" hidden="1">#REF!</definedName>
    <definedName name="Tor" hidden="1">#REF!</definedName>
    <definedName name="Totaal_OP" localSheetId="17">#REF!</definedName>
    <definedName name="Totaal_OP" localSheetId="18">#REF!</definedName>
    <definedName name="Totaal_OP" localSheetId="37">#REF!</definedName>
    <definedName name="Totaal_OP" localSheetId="20">#REF!</definedName>
    <definedName name="Totaal_OP" localSheetId="4">#REF!</definedName>
    <definedName name="Totaal_OP" localSheetId="15">#REF!</definedName>
    <definedName name="Totaal_OP" localSheetId="36">#REF!</definedName>
    <definedName name="Totaal_OP" localSheetId="16">#REF!</definedName>
    <definedName name="Totaal_OP" localSheetId="8">#REF!</definedName>
    <definedName name="Totaal_OP" localSheetId="10">#REF!</definedName>
    <definedName name="Totaal_OP" localSheetId="11">#REF!</definedName>
    <definedName name="Totaal_OP">#REF!</definedName>
    <definedName name="Total" localSheetId="17">#REF!</definedName>
    <definedName name="Total" localSheetId="18">#REF!</definedName>
    <definedName name="Total" localSheetId="37">#REF!</definedName>
    <definedName name="Total" localSheetId="20">#REF!</definedName>
    <definedName name="Total" localSheetId="4">#REF!</definedName>
    <definedName name="Total" localSheetId="15">#REF!</definedName>
    <definedName name="Total" localSheetId="36">#REF!</definedName>
    <definedName name="Total" localSheetId="16">#REF!</definedName>
    <definedName name="Total" localSheetId="8">#REF!</definedName>
    <definedName name="Total" localSheetId="10">#REF!</definedName>
    <definedName name="Total" localSheetId="11">#REF!</definedName>
    <definedName name="Total">#REF!</definedName>
    <definedName name="TOTAL_TRANSF" localSheetId="16">[245]RESUMEN!#REF!</definedName>
    <definedName name="TOTAL_TRANSF">[245]RESUMEN!#REF!</definedName>
    <definedName name="TOTALES_A_TRANSFERIR" localSheetId="17">#REF!</definedName>
    <definedName name="TOTALES_A_TRANSFERIR" localSheetId="18">#REF!</definedName>
    <definedName name="TOTALES_A_TRANSFERIR" localSheetId="37">#REF!</definedName>
    <definedName name="TOTALES_A_TRANSFERIR" localSheetId="20">#REF!</definedName>
    <definedName name="TOTALES_A_TRANSFERIR" localSheetId="4">#REF!</definedName>
    <definedName name="TOTALES_A_TRANSFERIR" localSheetId="15">#REF!</definedName>
    <definedName name="TOTALES_A_TRANSFERIR" localSheetId="36">#REF!</definedName>
    <definedName name="TOTALES_A_TRANSFERIR" localSheetId="16">#REF!</definedName>
    <definedName name="TOTALES_A_TRANSFERIR" localSheetId="8">#REF!</definedName>
    <definedName name="TOTALES_A_TRANSFERIR" localSheetId="10">#REF!</definedName>
    <definedName name="TOTALES_A_TRANSFERIR" localSheetId="11">#REF!</definedName>
    <definedName name="TOTALES_A_TRANSFERIR">#REF!</definedName>
    <definedName name="TOTALES_HL" localSheetId="17">#REF!</definedName>
    <definedName name="TOTALES_HL" localSheetId="18">#REF!</definedName>
    <definedName name="TOTALES_HL" localSheetId="37">#REF!</definedName>
    <definedName name="TOTALES_HL" localSheetId="20">#REF!</definedName>
    <definedName name="TOTALES_HL" localSheetId="4">#REF!</definedName>
    <definedName name="TOTALES_HL" localSheetId="15">#REF!</definedName>
    <definedName name="TOTALES_HL" localSheetId="36">#REF!</definedName>
    <definedName name="TOTALES_HL" localSheetId="16">#REF!</definedName>
    <definedName name="TOTALES_HL" localSheetId="8">#REF!</definedName>
    <definedName name="TOTALES_HL" localSheetId="10">#REF!</definedName>
    <definedName name="TOTALES_HL" localSheetId="11">#REF!</definedName>
    <definedName name="TOTALES_HL">#REF!</definedName>
    <definedName name="TR_05" localSheetId="17">#REF!</definedName>
    <definedName name="TR_05" localSheetId="18">#REF!</definedName>
    <definedName name="TR_05" localSheetId="37">#REF!</definedName>
    <definedName name="TR_05" localSheetId="20">#REF!</definedName>
    <definedName name="TR_05" localSheetId="4">#REF!</definedName>
    <definedName name="TR_05" localSheetId="15">#REF!</definedName>
    <definedName name="TR_05" localSheetId="36">#REF!</definedName>
    <definedName name="TR_05" localSheetId="16">#REF!</definedName>
    <definedName name="TR_05" localSheetId="8">#REF!</definedName>
    <definedName name="TR_05" localSheetId="10">#REF!</definedName>
    <definedName name="TR_05" localSheetId="11">#REF!</definedName>
    <definedName name="TR_05">#REF!</definedName>
    <definedName name="TR_10" localSheetId="17">#REF!</definedName>
    <definedName name="TR_10" localSheetId="18">#REF!</definedName>
    <definedName name="TR_10" localSheetId="37">#REF!</definedName>
    <definedName name="TR_10" localSheetId="20">#REF!</definedName>
    <definedName name="TR_10" localSheetId="4">#REF!</definedName>
    <definedName name="TR_10" localSheetId="15">#REF!</definedName>
    <definedName name="TR_10" localSheetId="36">#REF!</definedName>
    <definedName name="TR_10" localSheetId="16">#REF!</definedName>
    <definedName name="TR_10" localSheetId="8">#REF!</definedName>
    <definedName name="TR_10" localSheetId="10">#REF!</definedName>
    <definedName name="TR_10" localSheetId="11">#REF!</definedName>
    <definedName name="TR_10">#REF!</definedName>
    <definedName name="TR_20" localSheetId="17">#REF!</definedName>
    <definedName name="TR_20" localSheetId="18">#REF!</definedName>
    <definedName name="TR_20" localSheetId="37">#REF!</definedName>
    <definedName name="TR_20" localSheetId="20">#REF!</definedName>
    <definedName name="TR_20" localSheetId="4">#REF!</definedName>
    <definedName name="TR_20" localSheetId="15">#REF!</definedName>
    <definedName name="TR_20" localSheetId="36">#REF!</definedName>
    <definedName name="TR_20" localSheetId="16">#REF!</definedName>
    <definedName name="TR_20" localSheetId="8">#REF!</definedName>
    <definedName name="TR_20" localSheetId="10">#REF!</definedName>
    <definedName name="TR_20" localSheetId="11">#REF!</definedName>
    <definedName name="TR_20">#REF!</definedName>
    <definedName name="trade_pay" localSheetId="17">#REF!</definedName>
    <definedName name="trade_pay" localSheetId="18">#REF!</definedName>
    <definedName name="trade_pay" localSheetId="37">#REF!</definedName>
    <definedName name="trade_pay" localSheetId="20">#REF!</definedName>
    <definedName name="trade_pay" localSheetId="4">#REF!</definedName>
    <definedName name="trade_pay" localSheetId="15">#REF!</definedName>
    <definedName name="trade_pay" localSheetId="36">#REF!</definedName>
    <definedName name="trade_pay" localSheetId="16">#REF!</definedName>
    <definedName name="trade_pay" localSheetId="8">#REF!</definedName>
    <definedName name="trade_pay" localSheetId="10">#REF!</definedName>
    <definedName name="trade_pay" localSheetId="11">#REF!</definedName>
    <definedName name="trade_pay">#REF!</definedName>
    <definedName name="trade_rec" localSheetId="17">#REF!</definedName>
    <definedName name="trade_rec" localSheetId="18">#REF!</definedName>
    <definedName name="trade_rec" localSheetId="37">#REF!</definedName>
    <definedName name="trade_rec" localSheetId="20">#REF!</definedName>
    <definedName name="trade_rec" localSheetId="4">#REF!</definedName>
    <definedName name="trade_rec" localSheetId="15">#REF!</definedName>
    <definedName name="trade_rec" localSheetId="36">#REF!</definedName>
    <definedName name="trade_rec" localSheetId="16">#REF!</definedName>
    <definedName name="trade_rec" localSheetId="8">#REF!</definedName>
    <definedName name="trade_rec" localSheetId="10">#REF!</definedName>
    <definedName name="trade_rec" localSheetId="11">#REF!</definedName>
    <definedName name="trade_rec">#REF!</definedName>
    <definedName name="TRANSF" localSheetId="17">#REF!</definedName>
    <definedName name="TRANSF" localSheetId="18">#REF!</definedName>
    <definedName name="TRANSF" localSheetId="37">#REF!</definedName>
    <definedName name="TRANSF" localSheetId="20">#REF!</definedName>
    <definedName name="TRANSF" localSheetId="4">#REF!</definedName>
    <definedName name="TRANSF" localSheetId="15">#REF!</definedName>
    <definedName name="TRANSF" localSheetId="36">#REF!</definedName>
    <definedName name="TRANSF" localSheetId="16">#REF!</definedName>
    <definedName name="TRANSF" localSheetId="8">#REF!</definedName>
    <definedName name="TRANSF" localSheetId="10">#REF!</definedName>
    <definedName name="TRANSF" localSheetId="11">#REF!</definedName>
    <definedName name="TRANSF">#REF!</definedName>
    <definedName name="TransfAreaParada">[41]PM!$R$2</definedName>
    <definedName name="TransfCervMaturada">[41]PM!$U$2</definedName>
    <definedName name="TransfCiclo">[41]PM!$M$2</definedName>
    <definedName name="TransfData">[41]PM!$K$2</definedName>
    <definedName name="TransfDescrição">[41]PM!$T$2</definedName>
    <definedName name="Transferencia" localSheetId="17">#REF!</definedName>
    <definedName name="Transferencia" localSheetId="18">#REF!</definedName>
    <definedName name="Transferencia" localSheetId="37">#REF!</definedName>
    <definedName name="Transferencia" localSheetId="20">#REF!</definedName>
    <definedName name="Transferencia" localSheetId="4">#REF!</definedName>
    <definedName name="Transferencia" localSheetId="15">#REF!</definedName>
    <definedName name="Transferencia" localSheetId="36">#REF!</definedName>
    <definedName name="Transferencia" localSheetId="16">#REF!</definedName>
    <definedName name="Transferencia" localSheetId="8">#REF!</definedName>
    <definedName name="Transferencia" localSheetId="10">#REF!</definedName>
    <definedName name="Transferencia" localSheetId="11">#REF!</definedName>
    <definedName name="Transferencia">#REF!</definedName>
    <definedName name="Transferencia2">[41]PM!$K$2:$O$2,[41]PM!$Q$2:$U$2,[41]PM!$W$2,[41]PM!$Y$2:$Z$2,[41]PM!$AC$2:$AE$2</definedName>
    <definedName name="TransfExtFiltrada">[41]PM!$AB$2</definedName>
    <definedName name="TransfExtratoFiltrada">[41]PM!$P$2</definedName>
    <definedName name="TransfExtrMaturada">[41]PM!$V$2</definedName>
    <definedName name="TransfExtrRetrabalho">[41]PM!$X$2</definedName>
    <definedName name="TransfHora">[41]PM!$L$2</definedName>
    <definedName name="TransfMotivo">[41]PM!$S$2</definedName>
    <definedName name="Transformar" localSheetId="17">#REF!</definedName>
    <definedName name="Transformar" localSheetId="18">#REF!</definedName>
    <definedName name="Transformar" localSheetId="37">#REF!</definedName>
    <definedName name="Transformar" localSheetId="20">#REF!</definedName>
    <definedName name="Transformar" localSheetId="4">#REF!</definedName>
    <definedName name="Transformar" localSheetId="15">#REF!</definedName>
    <definedName name="Transformar" localSheetId="36">#REF!</definedName>
    <definedName name="Transformar" localSheetId="16">#REF!</definedName>
    <definedName name="Transformar" localSheetId="8">#REF!</definedName>
    <definedName name="Transformar" localSheetId="10">#REF!</definedName>
    <definedName name="Transformar" localSheetId="11">#REF!</definedName>
    <definedName name="Transformar">#REF!</definedName>
    <definedName name="TransfProduto">[41]PM!$Z$2</definedName>
    <definedName name="TransfSemCorrecao">[41]PM!$Y$2</definedName>
    <definedName name="TransfTerra">[41]PM!$AD$2</definedName>
    <definedName name="TransfTurno">[41]PM!$AC$2</definedName>
    <definedName name="TransfVolRetrabalho">[41]PM!$W$2</definedName>
    <definedName name="TransfXarope12">[41]PM!$N$2</definedName>
    <definedName name="Transortadora1" localSheetId="17">[67]Bco_Dados!$L$5:$L$49</definedName>
    <definedName name="Transortadora1" localSheetId="18">[67]Bco_Dados!$L$5:$L$49</definedName>
    <definedName name="Transortadora1" localSheetId="20">[67]Bco_Dados!$L$5:$L$49</definedName>
    <definedName name="Transortadora1" localSheetId="15">[67]Bco_Dados!$L$5:$L$49</definedName>
    <definedName name="Transortadora1" localSheetId="16">[67]Bco_Dados!$L$5:$L$49</definedName>
    <definedName name="Transortadora1" localSheetId="11">[67]Bco_Dados!$L$5:$L$49</definedName>
    <definedName name="Transortadora1">[68]Bco_Dados!$L$5:$L$49</definedName>
    <definedName name="Transp" localSheetId="17">[67]Bco_Dados!#REF!</definedName>
    <definedName name="Transp" localSheetId="18">[67]Bco_Dados!#REF!</definedName>
    <definedName name="Transp" localSheetId="37">[68]Bco_Dados!#REF!</definedName>
    <definedName name="Transp" localSheetId="20">[67]Bco_Dados!#REF!</definedName>
    <definedName name="Transp" localSheetId="15">[67]Bco_Dados!#REF!</definedName>
    <definedName name="Transp" localSheetId="36">[68]Bco_Dados!#REF!</definedName>
    <definedName name="Transp" localSheetId="16">[67]Bco_Dados!#REF!</definedName>
    <definedName name="Transp" localSheetId="11">[67]Bco_Dados!#REF!</definedName>
    <definedName name="Transp">[68]Bco_Dados!#REF!</definedName>
    <definedName name="TransPesVolMaturada">[41]PM!$AA$2</definedName>
    <definedName name="Transport" localSheetId="17">#REF!</definedName>
    <definedName name="Transport" localSheetId="18">#REF!</definedName>
    <definedName name="Transport" localSheetId="37">#REF!</definedName>
    <definedName name="Transport" localSheetId="20">#REF!</definedName>
    <definedName name="Transport" localSheetId="4">#REF!</definedName>
    <definedName name="Transport" localSheetId="15">#REF!</definedName>
    <definedName name="Transport" localSheetId="36">#REF!</definedName>
    <definedName name="Transport" localSheetId="16">#REF!</definedName>
    <definedName name="Transport" localSheetId="8">#REF!</definedName>
    <definedName name="Transport" localSheetId="10">#REF!</definedName>
    <definedName name="Transport" localSheetId="11">#REF!</definedName>
    <definedName name="Transport">#REF!</definedName>
    <definedName name="Transportadora" localSheetId="17">[67]Bco_Dados!$L$5:$L$48</definedName>
    <definedName name="Transportadora" localSheetId="18">[67]Bco_Dados!$L$5:$L$48</definedName>
    <definedName name="Transportadora" localSheetId="20">[67]Bco_Dados!$L$5:$L$48</definedName>
    <definedName name="Transportadora" localSheetId="15">[67]Bco_Dados!$L$5:$L$48</definedName>
    <definedName name="Transportadora" localSheetId="16">[67]Bco_Dados!$L$5:$L$48</definedName>
    <definedName name="Transportadora" localSheetId="11">[67]Bco_Dados!$L$5:$L$48</definedName>
    <definedName name="Transportadora">[68]Bco_Dados!$L$5:$L$48</definedName>
    <definedName name="Transportadora2" localSheetId="17">[67]Bco_Dados!$L$5:$L$64</definedName>
    <definedName name="Transportadora2" localSheetId="18">[67]Bco_Dados!$L$5:$L$64</definedName>
    <definedName name="Transportadora2" localSheetId="20">[67]Bco_Dados!$L$5:$L$64</definedName>
    <definedName name="Transportadora2" localSheetId="15">[67]Bco_Dados!$L$5:$L$64</definedName>
    <definedName name="Transportadora2" localSheetId="16">[67]Bco_Dados!$L$5:$L$64</definedName>
    <definedName name="Transportadora2" localSheetId="11">[67]Bco_Dados!$L$5:$L$64</definedName>
    <definedName name="Transportadora2">[68]Bco_Dados!$L$5:$L$64</definedName>
    <definedName name="Transportadoras" localSheetId="17">[67]Bco_Dados!$L$5:$L$150</definedName>
    <definedName name="Transportadoras" localSheetId="18">[67]Bco_Dados!$L$5:$L$150</definedName>
    <definedName name="Transportadoras" localSheetId="20">[67]Bco_Dados!$L$5:$L$150</definedName>
    <definedName name="Transportadoras" localSheetId="15">[67]Bco_Dados!$L$5:$L$150</definedName>
    <definedName name="Transportadoras" localSheetId="16">[67]Bco_Dados!$L$5:$L$150</definedName>
    <definedName name="Transportadoras" localSheetId="11">[67]Bco_Dados!$L$5:$L$150</definedName>
    <definedName name="Transportadoras">[68]Bco_Dados!$L$5:$L$150</definedName>
    <definedName name="Travel" localSheetId="17">#REF!</definedName>
    <definedName name="Travel" localSheetId="18">#REF!</definedName>
    <definedName name="Travel" localSheetId="37">#REF!</definedName>
    <definedName name="Travel" localSheetId="20">#REF!</definedName>
    <definedName name="Travel" localSheetId="4">#REF!</definedName>
    <definedName name="Travel" localSheetId="15">#REF!</definedName>
    <definedName name="Travel" localSheetId="36">#REF!</definedName>
    <definedName name="Travel" localSheetId="16">#REF!</definedName>
    <definedName name="Travel" localSheetId="8">#REF!</definedName>
    <definedName name="Travel" localSheetId="10">#REF!</definedName>
    <definedName name="Travel" localSheetId="11">#REF!</definedName>
    <definedName name="Travel">#REF!</definedName>
    <definedName name="Treasury" localSheetId="17">#REF!</definedName>
    <definedName name="Treasury" localSheetId="18">#REF!</definedName>
    <definedName name="Treasury" localSheetId="37">#REF!</definedName>
    <definedName name="Treasury" localSheetId="20">#REF!</definedName>
    <definedName name="Treasury" localSheetId="4">#REF!</definedName>
    <definedName name="Treasury" localSheetId="15">#REF!</definedName>
    <definedName name="Treasury" localSheetId="36">#REF!</definedName>
    <definedName name="Treasury" localSheetId="16">#REF!</definedName>
    <definedName name="Treasury" localSheetId="8">#REF!</definedName>
    <definedName name="Treasury" localSheetId="10">#REF!</definedName>
    <definedName name="Treasury" localSheetId="11">#REF!</definedName>
    <definedName name="Treasury">#REF!</definedName>
    <definedName name="trfgfd" localSheetId="17" hidden="1">{#N/A,#N/A,FALSE,"FIN AÑO"}</definedName>
    <definedName name="trfgfd" localSheetId="18" hidden="1">{#N/A,#N/A,FALSE,"FIN AÑO"}</definedName>
    <definedName name="trfgfd" localSheetId="37" hidden="1">{#N/A,#N/A,FALSE,"FIN AÑO"}</definedName>
    <definedName name="trfgfd" localSheetId="33" hidden="1">{#N/A,#N/A,FALSE,"FIN AÑO"}</definedName>
    <definedName name="trfgfd" localSheetId="20" hidden="1">{#N/A,#N/A,FALSE,"FIN AÑO"}</definedName>
    <definedName name="trfgfd" localSheetId="6" hidden="1">{#N/A,#N/A,FALSE,"FIN AÑO"}</definedName>
    <definedName name="trfgfd" localSheetId="4" hidden="1">{#N/A,#N/A,FALSE,"FIN AÑO"}</definedName>
    <definedName name="trfgfd" localSheetId="15" hidden="1">{#N/A,#N/A,FALSE,"FIN AÑO"}</definedName>
    <definedName name="trfgfd" localSheetId="36" hidden="1">{#N/A,#N/A,FALSE,"FIN AÑO"}</definedName>
    <definedName name="trfgfd" localSheetId="16" hidden="1">{#N/A,#N/A,FALSE,"FIN AÑO"}</definedName>
    <definedName name="trfgfd" localSheetId="41" hidden="1">{#N/A,#N/A,FALSE,"FIN AÑO"}</definedName>
    <definedName name="trfgfd" localSheetId="8" hidden="1">{#N/A,#N/A,FALSE,"FIN AÑO"}</definedName>
    <definedName name="trfgfd" localSheetId="7" hidden="1">{#N/A,#N/A,FALSE,"FIN AÑO"}</definedName>
    <definedName name="trfgfd" localSheetId="10" hidden="1">{#N/A,#N/A,FALSE,"FIN AÑO"}</definedName>
    <definedName name="trfgfd" localSheetId="9" hidden="1">{#N/A,#N/A,FALSE,"FIN AÑO"}</definedName>
    <definedName name="trfgfd" localSheetId="11" hidden="1">{#N/A,#N/A,FALSE,"FIN AÑO"}</definedName>
    <definedName name="trfgfd" localSheetId="26" hidden="1">{#N/A,#N/A,FALSE,"FIN AÑO"}</definedName>
    <definedName name="trfgfd" localSheetId="23" hidden="1">{#N/A,#N/A,FALSE,"FIN AÑO"}</definedName>
    <definedName name="trfgfd" localSheetId="40" hidden="1">{#N/A,#N/A,FALSE,"FIN AÑO"}</definedName>
    <definedName name="trfgfd" localSheetId="29" hidden="1">{#N/A,#N/A,FALSE,"FIN AÑO"}</definedName>
    <definedName name="trfgfd" hidden="1">{#N/A,#N/A,FALSE,"FIN AÑO"}</definedName>
    <definedName name="tri">[137]Proced.!$C$11</definedName>
    <definedName name="trrr" localSheetId="17" hidden="1">{"prem1",#N/A,FALSE,"Consolidado";"pl_us",#N/A,FALSE,"Consolidado";"pl_hl",#N/A,FALSE,"Consolidado";"bs",#N/A,FALSE,"Consolidado";"cf",#N/A,FALSE,"Consolidado"}</definedName>
    <definedName name="trrr" localSheetId="18" hidden="1">{"prem1",#N/A,FALSE,"Consolidado";"pl_us",#N/A,FALSE,"Consolidado";"pl_hl",#N/A,FALSE,"Consolidado";"bs",#N/A,FALSE,"Consolidado";"cf",#N/A,FALSE,"Consolidado"}</definedName>
    <definedName name="trrr" localSheetId="37" hidden="1">{"prem1",#N/A,FALSE,"Consolidado";"pl_us",#N/A,FALSE,"Consolidado";"pl_hl",#N/A,FALSE,"Consolidado";"bs",#N/A,FALSE,"Consolidado";"cf",#N/A,FALSE,"Consolidado"}</definedName>
    <definedName name="trrr" localSheetId="33" hidden="1">{"prem1",#N/A,FALSE,"Consolidado";"pl_us",#N/A,FALSE,"Consolidado";"pl_hl",#N/A,FALSE,"Consolidado";"bs",#N/A,FALSE,"Consolidado";"cf",#N/A,FALSE,"Consolidado"}</definedName>
    <definedName name="trrr" localSheetId="20" hidden="1">{"prem1",#N/A,FALSE,"Consolidado";"pl_us",#N/A,FALSE,"Consolidado";"pl_hl",#N/A,FALSE,"Consolidado";"bs",#N/A,FALSE,"Consolidado";"cf",#N/A,FALSE,"Consolidado"}</definedName>
    <definedName name="trrr" localSheetId="6" hidden="1">{"prem1",#N/A,FALSE,"Consolidado";"pl_us",#N/A,FALSE,"Consolidado";"pl_hl",#N/A,FALSE,"Consolidado";"bs",#N/A,FALSE,"Consolidado";"cf",#N/A,FALSE,"Consolidado"}</definedName>
    <definedName name="trrr" localSheetId="4" hidden="1">{"prem1",#N/A,FALSE,"Consolidado";"pl_us",#N/A,FALSE,"Consolidado";"pl_hl",#N/A,FALSE,"Consolidado";"bs",#N/A,FALSE,"Consolidado";"cf",#N/A,FALSE,"Consolidado"}</definedName>
    <definedName name="trrr" localSheetId="15" hidden="1">{"prem1",#N/A,FALSE,"Consolidado";"pl_us",#N/A,FALSE,"Consolidado";"pl_hl",#N/A,FALSE,"Consolidado";"bs",#N/A,FALSE,"Consolidado";"cf",#N/A,FALSE,"Consolidado"}</definedName>
    <definedName name="trrr" localSheetId="36" hidden="1">{"prem1",#N/A,FALSE,"Consolidado";"pl_us",#N/A,FALSE,"Consolidado";"pl_hl",#N/A,FALSE,"Consolidado";"bs",#N/A,FALSE,"Consolidado";"cf",#N/A,FALSE,"Consolidado"}</definedName>
    <definedName name="trrr" localSheetId="16" hidden="1">{"prem1",#N/A,FALSE,"Consolidado";"pl_us",#N/A,FALSE,"Consolidado";"pl_hl",#N/A,FALSE,"Consolidado";"bs",#N/A,FALSE,"Consolidado";"cf",#N/A,FALSE,"Consolidado"}</definedName>
    <definedName name="trrr" localSheetId="41" hidden="1">{"prem1",#N/A,FALSE,"Consolidado";"pl_us",#N/A,FALSE,"Consolidado";"pl_hl",#N/A,FALSE,"Consolidado";"bs",#N/A,FALSE,"Consolidado";"cf",#N/A,FALSE,"Consolidado"}</definedName>
    <definedName name="trrr" localSheetId="8" hidden="1">{"prem1",#N/A,FALSE,"Consolidado";"pl_us",#N/A,FALSE,"Consolidado";"pl_hl",#N/A,FALSE,"Consolidado";"bs",#N/A,FALSE,"Consolidado";"cf",#N/A,FALSE,"Consolidado"}</definedName>
    <definedName name="trrr" localSheetId="7" hidden="1">{"prem1",#N/A,FALSE,"Consolidado";"pl_us",#N/A,FALSE,"Consolidado";"pl_hl",#N/A,FALSE,"Consolidado";"bs",#N/A,FALSE,"Consolidado";"cf",#N/A,FALSE,"Consolidado"}</definedName>
    <definedName name="trrr" localSheetId="10" hidden="1">{"prem1",#N/A,FALSE,"Consolidado";"pl_us",#N/A,FALSE,"Consolidado";"pl_hl",#N/A,FALSE,"Consolidado";"bs",#N/A,FALSE,"Consolidado";"cf",#N/A,FALSE,"Consolidado"}</definedName>
    <definedName name="trrr" localSheetId="9" hidden="1">{"prem1",#N/A,FALSE,"Consolidado";"pl_us",#N/A,FALSE,"Consolidado";"pl_hl",#N/A,FALSE,"Consolidado";"bs",#N/A,FALSE,"Consolidado";"cf",#N/A,FALSE,"Consolidado"}</definedName>
    <definedName name="trrr" localSheetId="11" hidden="1">{"prem1",#N/A,FALSE,"Consolidado";"pl_us",#N/A,FALSE,"Consolidado";"pl_hl",#N/A,FALSE,"Consolidado";"bs",#N/A,FALSE,"Consolidado";"cf",#N/A,FALSE,"Consolidado"}</definedName>
    <definedName name="trrr" localSheetId="26" hidden="1">{"prem1",#N/A,FALSE,"Consolidado";"pl_us",#N/A,FALSE,"Consolidado";"pl_hl",#N/A,FALSE,"Consolidado";"bs",#N/A,FALSE,"Consolidado";"cf",#N/A,FALSE,"Consolidado"}</definedName>
    <definedName name="trrr" localSheetId="23" hidden="1">{"prem1",#N/A,FALSE,"Consolidado";"pl_us",#N/A,FALSE,"Consolidado";"pl_hl",#N/A,FALSE,"Consolidado";"bs",#N/A,FALSE,"Consolidado";"cf",#N/A,FALSE,"Consolidado"}</definedName>
    <definedName name="trrr" localSheetId="40" hidden="1">{"prem1",#N/A,FALSE,"Consolidado";"pl_us",#N/A,FALSE,"Consolidado";"pl_hl",#N/A,FALSE,"Consolidado";"bs",#N/A,FALSE,"Consolidado";"cf",#N/A,FALSE,"Consolidado"}</definedName>
    <definedName name="trrr" localSheetId="29" hidden="1">{"prem1",#N/A,FALSE,"Consolidado";"pl_us",#N/A,FALSE,"Consolidado";"pl_hl",#N/A,FALSE,"Consolidado";"bs",#N/A,FALSE,"Consolidado";"cf",#N/A,FALSE,"Consolidado"}</definedName>
    <definedName name="trrr" hidden="1">{"prem1",#N/A,FALSE,"Consolidado";"pl_us",#N/A,FALSE,"Consolidado";"pl_hl",#N/A,FALSE,"Consolidado";"bs",#N/A,FALSE,"Consolidado";"cf",#N/A,FALSE,"Consolidado"}</definedName>
    <definedName name="tryuuuuuuuuuuu"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tryuuuuuuuuuuu"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tryuuuuuuuuuuu"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tryuuuuuuuuuuu"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tryuuuuuuuuuuu"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tryuuuuuuuuuuu" hidden="1">{"04-12brpr",#N/A,FALSE,"Total jan-dec";"05brpr",#N/A,FALSE,"Total jan-dec";"07brpr",#N/A,FALSE,"Total jan-dec";"01-12absdet",#N/A,FALSE,"Total jan-dec";"01-12abs",#N/A,FALSE,"Total jan-dec";"04-12abs",#N/A,FALSE,"Total jan-dec";"04-12absdet",#N/A,FALSE,"Total jan-dec";"01-12hl",#N/A,FALSE,"Total jan-dec";"04-12HL",#N/A,FALSE,"Total jan-dec"}</definedName>
    <definedName name="tsLog" localSheetId="6">[69]Setup!#REF!</definedName>
    <definedName name="tsLog" localSheetId="16">[69]Setup!#REF!</definedName>
    <definedName name="tsLog" localSheetId="8">[69]Setup!#REF!</definedName>
    <definedName name="tsLog">[69]Setup!#REF!</definedName>
    <definedName name="tststststs" localSheetId="17" hidden="1">{"'171'!$A$1:$Z$50"}</definedName>
    <definedName name="tststststs" localSheetId="18" hidden="1">{"'171'!$A$1:$Z$50"}</definedName>
    <definedName name="tststststs" localSheetId="37" hidden="1">{"'171'!$A$1:$Z$50"}</definedName>
    <definedName name="tststststs" localSheetId="33" hidden="1">{"'171'!$A$1:$Z$50"}</definedName>
    <definedName name="tststststs" localSheetId="20" hidden="1">{"'171'!$A$1:$Z$50"}</definedName>
    <definedName name="tststststs" localSheetId="6" hidden="1">{"'171'!$A$1:$Z$50"}</definedName>
    <definedName name="tststststs" localSheetId="4" hidden="1">{"'171'!$A$1:$Z$50"}</definedName>
    <definedName name="tststststs" localSheetId="15" hidden="1">{"'171'!$A$1:$Z$50"}</definedName>
    <definedName name="tststststs" localSheetId="36" hidden="1">{"'171'!$A$1:$Z$50"}</definedName>
    <definedName name="tststststs" localSheetId="16" hidden="1">{"'171'!$A$1:$Z$50"}</definedName>
    <definedName name="tststststs" localSheetId="41" hidden="1">{"'171'!$A$1:$Z$50"}</definedName>
    <definedName name="tststststs" localSheetId="8" hidden="1">{"'171'!$A$1:$Z$50"}</definedName>
    <definedName name="tststststs" localSheetId="7" hidden="1">{"'171'!$A$1:$Z$50"}</definedName>
    <definedName name="tststststs" localSheetId="10" hidden="1">{"'171'!$A$1:$Z$50"}</definedName>
    <definedName name="tststststs" localSheetId="9" hidden="1">{"'171'!$A$1:$Z$50"}</definedName>
    <definedName name="tststststs" localSheetId="11" hidden="1">{"'171'!$A$1:$Z$50"}</definedName>
    <definedName name="tststststs" localSheetId="26" hidden="1">{"'171'!$A$1:$Z$50"}</definedName>
    <definedName name="tststststs" localSheetId="23" hidden="1">{"'171'!$A$1:$Z$50"}</definedName>
    <definedName name="tststststs" localSheetId="40" hidden="1">{"'171'!$A$1:$Z$50"}</definedName>
    <definedName name="tststststs" localSheetId="29" hidden="1">{"'171'!$A$1:$Z$50"}</definedName>
    <definedName name="tststststs" hidden="1">{"'171'!$A$1:$Z$50"}</definedName>
    <definedName name="TT" localSheetId="17">#REF!</definedName>
    <definedName name="TT" localSheetId="18">#REF!</definedName>
    <definedName name="TT" localSheetId="37">#REF!</definedName>
    <definedName name="TT" localSheetId="20">#REF!</definedName>
    <definedName name="TT" localSheetId="4">#REF!</definedName>
    <definedName name="TT" localSheetId="15">#REF!</definedName>
    <definedName name="TT" localSheetId="36">#REF!</definedName>
    <definedName name="TT" localSheetId="16">#REF!</definedName>
    <definedName name="TT" localSheetId="8">#REF!</definedName>
    <definedName name="TT" localSheetId="10">#REF!</definedName>
    <definedName name="TT" localSheetId="11">#REF!</definedName>
    <definedName name="tt" localSheetId="26" hidden="1">{"det (May)",#N/A,FALSE,"June";"sum (MAY YTD)",#N/A,FALSE,"June YTD"}</definedName>
    <definedName name="tt" localSheetId="29" hidden="1">{"det (May)",#N/A,FALSE,"June";"sum (MAY YTD)",#N/A,FALSE,"June YTD"}</definedName>
    <definedName name="TT">#REF!</definedName>
    <definedName name="ttt" localSheetId="17" hidden="1">{#N/A,#N/A,FALSE,"RELATÓRIO";#N/A,#N/A,FALSE,"RELATÓRIO"}</definedName>
    <definedName name="ttt" localSheetId="18" hidden="1">{#N/A,#N/A,FALSE,"RELATÓRIO";#N/A,#N/A,FALSE,"RELATÓRIO"}</definedName>
    <definedName name="ttt" localSheetId="37" hidden="1">{#N/A,#N/A,FALSE,"RELATÓRIO";#N/A,#N/A,FALSE,"RELATÓRIO"}</definedName>
    <definedName name="ttt" localSheetId="33" hidden="1">{#N/A,#N/A,FALSE,"RELATÓRIO";#N/A,#N/A,FALSE,"RELATÓRIO"}</definedName>
    <definedName name="ttt" localSheetId="20" hidden="1">{#N/A,#N/A,FALSE,"RELATÓRIO";#N/A,#N/A,FALSE,"RELATÓRIO"}</definedName>
    <definedName name="ttt" localSheetId="6" hidden="1">{#N/A,#N/A,FALSE,"RELATÓRIO";#N/A,#N/A,FALSE,"RELATÓRIO"}</definedName>
    <definedName name="ttt" localSheetId="4" hidden="1">{#N/A,#N/A,FALSE,"RELATÓRIO";#N/A,#N/A,FALSE,"RELATÓRIO"}</definedName>
    <definedName name="ttt" localSheetId="15" hidden="1">{#N/A,#N/A,FALSE,"RELATÓRIO";#N/A,#N/A,FALSE,"RELATÓRIO"}</definedName>
    <definedName name="ttt" localSheetId="36" hidden="1">{#N/A,#N/A,FALSE,"RELATÓRIO";#N/A,#N/A,FALSE,"RELATÓRIO"}</definedName>
    <definedName name="ttt" localSheetId="16" hidden="1">{#N/A,#N/A,FALSE,"RELATÓRIO";#N/A,#N/A,FALSE,"RELATÓRIO"}</definedName>
    <definedName name="ttt" localSheetId="41" hidden="1">{#N/A,#N/A,FALSE,"RELATÓRIO";#N/A,#N/A,FALSE,"RELATÓRIO"}</definedName>
    <definedName name="ttt" localSheetId="8" hidden="1">{#N/A,#N/A,FALSE,"RELATÓRIO";#N/A,#N/A,FALSE,"RELATÓRIO"}</definedName>
    <definedName name="ttt" localSheetId="7" hidden="1">{#N/A,#N/A,FALSE,"RELATÓRIO";#N/A,#N/A,FALSE,"RELATÓRIO"}</definedName>
    <definedName name="ttt" localSheetId="10" hidden="1">{#N/A,#N/A,FALSE,"RELATÓRIO";#N/A,#N/A,FALSE,"RELATÓRIO"}</definedName>
    <definedName name="ttt" localSheetId="9" hidden="1">{#N/A,#N/A,FALSE,"RELATÓRIO";#N/A,#N/A,FALSE,"RELATÓRIO"}</definedName>
    <definedName name="ttt" localSheetId="11" hidden="1">{#N/A,#N/A,FALSE,"RELATÓRIO";#N/A,#N/A,FALSE,"RELATÓRIO"}</definedName>
    <definedName name="ttt" localSheetId="26" hidden="1">{#N/A,#N/A,FALSE,"RELATÓRIO";#N/A,#N/A,FALSE,"RELATÓRIO"}</definedName>
    <definedName name="ttt" localSheetId="23" hidden="1">{#N/A,#N/A,FALSE,"RELATÓRIO";#N/A,#N/A,FALSE,"RELATÓRIO"}</definedName>
    <definedName name="ttt" localSheetId="40" hidden="1">{#N/A,#N/A,FALSE,"RELATÓRIO";#N/A,#N/A,FALSE,"RELATÓRIO"}</definedName>
    <definedName name="ttt" localSheetId="29" hidden="1">{#N/A,#N/A,FALSE,"RELATÓRIO";#N/A,#N/A,FALSE,"RELATÓRIO"}</definedName>
    <definedName name="ttt" hidden="1">{#N/A,#N/A,FALSE,"RELATÓRIO";#N/A,#N/A,FALSE,"RELATÓRIO"}</definedName>
    <definedName name="ttt." localSheetId="17" hidden="1">{#N/A,#N/A,FALSE,"RELATÓRIO";#N/A,#N/A,FALSE,"RELATÓRIO"}</definedName>
    <definedName name="ttt." localSheetId="18" hidden="1">{#N/A,#N/A,FALSE,"RELATÓRIO";#N/A,#N/A,FALSE,"RELATÓRIO"}</definedName>
    <definedName name="ttt." localSheetId="37" hidden="1">{#N/A,#N/A,FALSE,"RELATÓRIO";#N/A,#N/A,FALSE,"RELATÓRIO"}</definedName>
    <definedName name="ttt." localSheetId="33" hidden="1">{#N/A,#N/A,FALSE,"RELATÓRIO";#N/A,#N/A,FALSE,"RELATÓRIO"}</definedName>
    <definedName name="ttt." localSheetId="20" hidden="1">{#N/A,#N/A,FALSE,"RELATÓRIO";#N/A,#N/A,FALSE,"RELATÓRIO"}</definedName>
    <definedName name="ttt." localSheetId="6" hidden="1">{#N/A,#N/A,FALSE,"RELATÓRIO";#N/A,#N/A,FALSE,"RELATÓRIO"}</definedName>
    <definedName name="ttt." localSheetId="4" hidden="1">{#N/A,#N/A,FALSE,"RELATÓRIO";#N/A,#N/A,FALSE,"RELATÓRIO"}</definedName>
    <definedName name="ttt." localSheetId="15" hidden="1">{#N/A,#N/A,FALSE,"RELATÓRIO";#N/A,#N/A,FALSE,"RELATÓRIO"}</definedName>
    <definedName name="ttt." localSheetId="36" hidden="1">{#N/A,#N/A,FALSE,"RELATÓRIO";#N/A,#N/A,FALSE,"RELATÓRIO"}</definedName>
    <definedName name="ttt." localSheetId="16" hidden="1">{#N/A,#N/A,FALSE,"RELATÓRIO";#N/A,#N/A,FALSE,"RELATÓRIO"}</definedName>
    <definedName name="ttt." localSheetId="41" hidden="1">{#N/A,#N/A,FALSE,"RELATÓRIO";#N/A,#N/A,FALSE,"RELATÓRIO"}</definedName>
    <definedName name="ttt." localSheetId="8" hidden="1">{#N/A,#N/A,FALSE,"RELATÓRIO";#N/A,#N/A,FALSE,"RELATÓRIO"}</definedName>
    <definedName name="ttt." localSheetId="7" hidden="1">{#N/A,#N/A,FALSE,"RELATÓRIO";#N/A,#N/A,FALSE,"RELATÓRIO"}</definedName>
    <definedName name="ttt." localSheetId="10" hidden="1">{#N/A,#N/A,FALSE,"RELATÓRIO";#N/A,#N/A,FALSE,"RELATÓRIO"}</definedName>
    <definedName name="ttt." localSheetId="9" hidden="1">{#N/A,#N/A,FALSE,"RELATÓRIO";#N/A,#N/A,FALSE,"RELATÓRIO"}</definedName>
    <definedName name="ttt." localSheetId="11" hidden="1">{#N/A,#N/A,FALSE,"RELATÓRIO";#N/A,#N/A,FALSE,"RELATÓRIO"}</definedName>
    <definedName name="ttt." localSheetId="26" hidden="1">{#N/A,#N/A,FALSE,"RELATÓRIO";#N/A,#N/A,FALSE,"RELATÓRIO"}</definedName>
    <definedName name="ttt." localSheetId="23" hidden="1">{#N/A,#N/A,FALSE,"RELATÓRIO";#N/A,#N/A,FALSE,"RELATÓRIO"}</definedName>
    <definedName name="ttt." localSheetId="40" hidden="1">{#N/A,#N/A,FALSE,"RELATÓRIO";#N/A,#N/A,FALSE,"RELATÓRIO"}</definedName>
    <definedName name="ttt." localSheetId="29" hidden="1">{#N/A,#N/A,FALSE,"RELATÓRIO";#N/A,#N/A,FALSE,"RELATÓRIO"}</definedName>
    <definedName name="ttt." hidden="1">{#N/A,#N/A,FALSE,"RELATÓRIO";#N/A,#N/A,FALSE,"RELATÓRIO"}</definedName>
    <definedName name="ttt.." localSheetId="17" hidden="1">{#N/A,#N/A,FALSE,"RELATÓRIO";#N/A,#N/A,FALSE,"RELATÓRIO"}</definedName>
    <definedName name="ttt.." localSheetId="18" hidden="1">{#N/A,#N/A,FALSE,"RELATÓRIO";#N/A,#N/A,FALSE,"RELATÓRIO"}</definedName>
    <definedName name="ttt.." localSheetId="37" hidden="1">{#N/A,#N/A,FALSE,"RELATÓRIO";#N/A,#N/A,FALSE,"RELATÓRIO"}</definedName>
    <definedName name="ttt.." localSheetId="33" hidden="1">{#N/A,#N/A,FALSE,"RELATÓRIO";#N/A,#N/A,FALSE,"RELATÓRIO"}</definedName>
    <definedName name="ttt.." localSheetId="20" hidden="1">{#N/A,#N/A,FALSE,"RELATÓRIO";#N/A,#N/A,FALSE,"RELATÓRIO"}</definedName>
    <definedName name="ttt.." localSheetId="6" hidden="1">{#N/A,#N/A,FALSE,"RELATÓRIO";#N/A,#N/A,FALSE,"RELATÓRIO"}</definedName>
    <definedName name="ttt.." localSheetId="4" hidden="1">{#N/A,#N/A,FALSE,"RELATÓRIO";#N/A,#N/A,FALSE,"RELATÓRIO"}</definedName>
    <definedName name="ttt.." localSheetId="15" hidden="1">{#N/A,#N/A,FALSE,"RELATÓRIO";#N/A,#N/A,FALSE,"RELATÓRIO"}</definedName>
    <definedName name="ttt.." localSheetId="36" hidden="1">{#N/A,#N/A,FALSE,"RELATÓRIO";#N/A,#N/A,FALSE,"RELATÓRIO"}</definedName>
    <definedName name="ttt.." localSheetId="16" hidden="1">{#N/A,#N/A,FALSE,"RELATÓRIO";#N/A,#N/A,FALSE,"RELATÓRIO"}</definedName>
    <definedName name="ttt.." localSheetId="41" hidden="1">{#N/A,#N/A,FALSE,"RELATÓRIO";#N/A,#N/A,FALSE,"RELATÓRIO"}</definedName>
    <definedName name="ttt.." localSheetId="8" hidden="1">{#N/A,#N/A,FALSE,"RELATÓRIO";#N/A,#N/A,FALSE,"RELATÓRIO"}</definedName>
    <definedName name="ttt.." localSheetId="7" hidden="1">{#N/A,#N/A,FALSE,"RELATÓRIO";#N/A,#N/A,FALSE,"RELATÓRIO"}</definedName>
    <definedName name="ttt.." localSheetId="10" hidden="1">{#N/A,#N/A,FALSE,"RELATÓRIO";#N/A,#N/A,FALSE,"RELATÓRIO"}</definedName>
    <definedName name="ttt.." localSheetId="9" hidden="1">{#N/A,#N/A,FALSE,"RELATÓRIO";#N/A,#N/A,FALSE,"RELATÓRIO"}</definedName>
    <definedName name="ttt.." localSheetId="11" hidden="1">{#N/A,#N/A,FALSE,"RELATÓRIO";#N/A,#N/A,FALSE,"RELATÓRIO"}</definedName>
    <definedName name="ttt.." localSheetId="26" hidden="1">{#N/A,#N/A,FALSE,"RELATÓRIO";#N/A,#N/A,FALSE,"RELATÓRIO"}</definedName>
    <definedName name="ttt.." localSheetId="23" hidden="1">{#N/A,#N/A,FALSE,"RELATÓRIO";#N/A,#N/A,FALSE,"RELATÓRIO"}</definedName>
    <definedName name="ttt.." localSheetId="40" hidden="1">{#N/A,#N/A,FALSE,"RELATÓRIO";#N/A,#N/A,FALSE,"RELATÓRIO"}</definedName>
    <definedName name="ttt.." localSheetId="29" hidden="1">{#N/A,#N/A,FALSE,"RELATÓRIO";#N/A,#N/A,FALSE,"RELATÓRIO"}</definedName>
    <definedName name="ttt.." hidden="1">{#N/A,#N/A,FALSE,"RELATÓRIO";#N/A,#N/A,FALSE,"RELATÓRIO"}</definedName>
    <definedName name="tttt" localSheetId="17" hidden="1">{#N/A,#N/A,FALSE,"RELATÓRIO";#N/A,#N/A,FALSE,"RELATÓRIO"}</definedName>
    <definedName name="tttt" localSheetId="18" hidden="1">{#N/A,#N/A,FALSE,"RELATÓRIO";#N/A,#N/A,FALSE,"RELATÓRIO"}</definedName>
    <definedName name="tttt" localSheetId="37" hidden="1">{#N/A,#N/A,FALSE,"RELATÓRIO";#N/A,#N/A,FALSE,"RELATÓRIO"}</definedName>
    <definedName name="tttt" localSheetId="33" hidden="1">{#N/A,#N/A,FALSE,"RELATÓRIO";#N/A,#N/A,FALSE,"RELATÓRIO"}</definedName>
    <definedName name="tttt" localSheetId="20" hidden="1">{#N/A,#N/A,FALSE,"RELATÓRIO";#N/A,#N/A,FALSE,"RELATÓRIO"}</definedName>
    <definedName name="tttt" localSheetId="6" hidden="1">{#N/A,#N/A,FALSE,"RELATÓRIO";#N/A,#N/A,FALSE,"RELATÓRIO"}</definedName>
    <definedName name="tttt" localSheetId="4" hidden="1">{#N/A,#N/A,FALSE,"RELATÓRIO";#N/A,#N/A,FALSE,"RELATÓRIO"}</definedName>
    <definedName name="tttt" localSheetId="15" hidden="1">{#N/A,#N/A,FALSE,"RELATÓRIO";#N/A,#N/A,FALSE,"RELATÓRIO"}</definedName>
    <definedName name="tttt" localSheetId="36" hidden="1">{#N/A,#N/A,FALSE,"RELATÓRIO";#N/A,#N/A,FALSE,"RELATÓRIO"}</definedName>
    <definedName name="tttt" localSheetId="16" hidden="1">{#N/A,#N/A,FALSE,"RELATÓRIO";#N/A,#N/A,FALSE,"RELATÓRIO"}</definedName>
    <definedName name="tttt" localSheetId="41" hidden="1">{#N/A,#N/A,FALSE,"RELATÓRIO";#N/A,#N/A,FALSE,"RELATÓRIO"}</definedName>
    <definedName name="tttt" localSheetId="8" hidden="1">{#N/A,#N/A,FALSE,"RELATÓRIO";#N/A,#N/A,FALSE,"RELATÓRIO"}</definedName>
    <definedName name="tttt" localSheetId="7" hidden="1">{#N/A,#N/A,FALSE,"RELATÓRIO";#N/A,#N/A,FALSE,"RELATÓRIO"}</definedName>
    <definedName name="tttt" localSheetId="10" hidden="1">{#N/A,#N/A,FALSE,"RELATÓRIO";#N/A,#N/A,FALSE,"RELATÓRIO"}</definedName>
    <definedName name="tttt" localSheetId="9" hidden="1">{#N/A,#N/A,FALSE,"RELATÓRIO";#N/A,#N/A,FALSE,"RELATÓRIO"}</definedName>
    <definedName name="tttt" localSheetId="11" hidden="1">{#N/A,#N/A,FALSE,"RELATÓRIO";#N/A,#N/A,FALSE,"RELATÓRIO"}</definedName>
    <definedName name="tttt" localSheetId="26" hidden="1">{#N/A,#N/A,FALSE,"RELATÓRIO";#N/A,#N/A,FALSE,"RELATÓRIO"}</definedName>
    <definedName name="tttt" localSheetId="23" hidden="1">{#N/A,#N/A,FALSE,"RELATÓRIO";#N/A,#N/A,FALSE,"RELATÓRIO"}</definedName>
    <definedName name="tttt" localSheetId="40" hidden="1">{#N/A,#N/A,FALSE,"RELATÓRIO";#N/A,#N/A,FALSE,"RELATÓRIO"}</definedName>
    <definedName name="tttt" localSheetId="29" hidden="1">{#N/A,#N/A,FALSE,"RELATÓRIO";#N/A,#N/A,FALSE,"RELATÓRIO"}</definedName>
    <definedName name="tttt" hidden="1">{#N/A,#N/A,FALSE,"RELATÓRIO";#N/A,#N/A,FALSE,"RELATÓRIO"}</definedName>
    <definedName name="ttttt" localSheetId="17" hidden="1">{#N/A,#N/A,FALSE,"지침";#N/A,#N/A,FALSE,"환경분석";#N/A,#N/A,FALSE,"Sheet16"}</definedName>
    <definedName name="ttttt" localSheetId="18" hidden="1">{#N/A,#N/A,FALSE,"지침";#N/A,#N/A,FALSE,"환경분석";#N/A,#N/A,FALSE,"Sheet16"}</definedName>
    <definedName name="ttttt" localSheetId="37" hidden="1">{#N/A,#N/A,FALSE,"지침";#N/A,#N/A,FALSE,"환경분석";#N/A,#N/A,FALSE,"Sheet16"}</definedName>
    <definedName name="ttttt" localSheetId="33" hidden="1">{#N/A,#N/A,FALSE,"지침";#N/A,#N/A,FALSE,"환경분석";#N/A,#N/A,FALSE,"Sheet16"}</definedName>
    <definedName name="ttttt" localSheetId="20" hidden="1">{#N/A,#N/A,FALSE,"지침";#N/A,#N/A,FALSE,"환경분석";#N/A,#N/A,FALSE,"Sheet16"}</definedName>
    <definedName name="ttttt" localSheetId="6" hidden="1">{#N/A,#N/A,FALSE,"지침";#N/A,#N/A,FALSE,"환경분석";#N/A,#N/A,FALSE,"Sheet16"}</definedName>
    <definedName name="ttttt" localSheetId="4" hidden="1">{#N/A,#N/A,FALSE,"지침";#N/A,#N/A,FALSE,"환경분석";#N/A,#N/A,FALSE,"Sheet16"}</definedName>
    <definedName name="ttttt" localSheetId="15" hidden="1">{#N/A,#N/A,FALSE,"지침";#N/A,#N/A,FALSE,"환경분석";#N/A,#N/A,FALSE,"Sheet16"}</definedName>
    <definedName name="ttttt" localSheetId="36" hidden="1">{#N/A,#N/A,FALSE,"지침";#N/A,#N/A,FALSE,"환경분석";#N/A,#N/A,FALSE,"Sheet16"}</definedName>
    <definedName name="ttttt" localSheetId="16" hidden="1">{#N/A,#N/A,FALSE,"지침";#N/A,#N/A,FALSE,"환경분석";#N/A,#N/A,FALSE,"Sheet16"}</definedName>
    <definedName name="ttttt" localSheetId="41" hidden="1">{#N/A,#N/A,FALSE,"지침";#N/A,#N/A,FALSE,"환경분석";#N/A,#N/A,FALSE,"Sheet16"}</definedName>
    <definedName name="ttttt" localSheetId="8" hidden="1">{#N/A,#N/A,FALSE,"지침";#N/A,#N/A,FALSE,"환경분석";#N/A,#N/A,FALSE,"Sheet16"}</definedName>
    <definedName name="ttttt" localSheetId="7" hidden="1">{#N/A,#N/A,FALSE,"지침";#N/A,#N/A,FALSE,"환경분석";#N/A,#N/A,FALSE,"Sheet16"}</definedName>
    <definedName name="ttttt" localSheetId="10" hidden="1">{#N/A,#N/A,FALSE,"지침";#N/A,#N/A,FALSE,"환경분석";#N/A,#N/A,FALSE,"Sheet16"}</definedName>
    <definedName name="ttttt" localSheetId="9" hidden="1">{#N/A,#N/A,FALSE,"지침";#N/A,#N/A,FALSE,"환경분석";#N/A,#N/A,FALSE,"Sheet16"}</definedName>
    <definedName name="ttttt" localSheetId="11" hidden="1">{#N/A,#N/A,FALSE,"지침";#N/A,#N/A,FALSE,"환경분석";#N/A,#N/A,FALSE,"Sheet16"}</definedName>
    <definedName name="ttttt" localSheetId="26" hidden="1">{#N/A,#N/A,FALSE,"지침";#N/A,#N/A,FALSE,"환경분석";#N/A,#N/A,FALSE,"Sheet16"}</definedName>
    <definedName name="ttttt" localSheetId="23" hidden="1">{#N/A,#N/A,FALSE,"지침";#N/A,#N/A,FALSE,"환경분석";#N/A,#N/A,FALSE,"Sheet16"}</definedName>
    <definedName name="ttttt" localSheetId="40" hidden="1">{#N/A,#N/A,FALSE,"지침";#N/A,#N/A,FALSE,"환경분석";#N/A,#N/A,FALSE,"Sheet16"}</definedName>
    <definedName name="ttttt" localSheetId="29" hidden="1">{#N/A,#N/A,FALSE,"지침";#N/A,#N/A,FALSE,"환경분석";#N/A,#N/A,FALSE,"Sheet16"}</definedName>
    <definedName name="ttttt" hidden="1">{#N/A,#N/A,FALSE,"지침";#N/A,#N/A,FALSE,"환경분석";#N/A,#N/A,FALSE,"Sheet16"}</definedName>
    <definedName name="ttttttttttttttt" localSheetId="4" hidden="1">{0,#N/A,FALSE,0;0,#N/A,FALSE,0}</definedName>
    <definedName name="ttttttttttttttt" localSheetId="8" hidden="1">{0,#N/A,FALSE,0;0,#N/A,FALSE,0}</definedName>
    <definedName name="ttttttttttttttt" localSheetId="10" hidden="1">{0,#N/A,FALSE,0;0,#N/A,FALSE,0}</definedName>
    <definedName name="ttttttttttttttt" localSheetId="11" hidden="1">{0,#N/A,FALSE,0;0,#N/A,FALSE,0}</definedName>
    <definedName name="ttttttttttttttt" localSheetId="26" hidden="1">{0,#N/A,FALSE,0;0,#N/A,FALSE,0}</definedName>
    <definedName name="ttttttttttttttt" hidden="1">{0,#N/A,FALSE,0;0,#N/A,FALSE,0}</definedName>
    <definedName name="tu">#N/A</definedName>
    <definedName name="Tudio">[283]Perda_Lata!$B$3:$S$49</definedName>
    <definedName name="tudo" localSheetId="17">#REF!</definedName>
    <definedName name="tudo" localSheetId="18">#REF!</definedName>
    <definedName name="tudo" localSheetId="37">#REF!</definedName>
    <definedName name="tudo" localSheetId="20">#REF!</definedName>
    <definedName name="tudo" localSheetId="4">#REF!</definedName>
    <definedName name="tudo" localSheetId="15">#REF!</definedName>
    <definedName name="tudo" localSheetId="36">#REF!</definedName>
    <definedName name="tudo" localSheetId="16">#REF!</definedName>
    <definedName name="tudo" localSheetId="8">#REF!</definedName>
    <definedName name="tudo" localSheetId="10">#REF!</definedName>
    <definedName name="tudo" localSheetId="11">#REF!</definedName>
    <definedName name="tudo">#REF!</definedName>
    <definedName name="Turnos" localSheetId="17">#REF!</definedName>
    <definedName name="Turnos" localSheetId="18">#REF!</definedName>
    <definedName name="Turnos" localSheetId="37">#REF!</definedName>
    <definedName name="Turnos" localSheetId="20">#REF!</definedName>
    <definedName name="Turnos" localSheetId="4">#REF!</definedName>
    <definedName name="Turnos" localSheetId="15">#REF!</definedName>
    <definedName name="Turnos" localSheetId="36">#REF!</definedName>
    <definedName name="Turnos" localSheetId="16">#REF!</definedName>
    <definedName name="Turnos" localSheetId="8">#REF!</definedName>
    <definedName name="Turnos" localSheetId="10">#REF!</definedName>
    <definedName name="Turnos" localSheetId="11">#REF!</definedName>
    <definedName name="Turnos">#REF!</definedName>
    <definedName name="tuytjur"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tuytjur"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tuytjur"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tuytjur"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tuytjur"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tuytjur" hidden="1">{"04-12brpr",#N/A,FALSE,"Total jan-dec";"05brpr",#N/A,FALSE,"Total jan-dec";"07brpr",#N/A,FALSE,"Total jan-dec";"01-12absdet",#N/A,FALSE,"Total jan-dec";"01-12abs",#N/A,FALSE,"Total jan-dec";"04-12abs",#N/A,FALSE,"Total jan-dec";"04-12absdet",#N/A,FALSE,"Total jan-dec";"01-12hl",#N/A,FALSE,"Total jan-dec";"04-12HL",#N/A,FALSE,"Total jan-dec"}</definedName>
    <definedName name="ty" localSheetId="17" hidden="1">{"a_assump1",#N/A,FALSE,"BPlan 96-00 - Base";"a_assump2",#N/A,FALSE,"BPlan 96-00 - Base";"a_plus",#N/A,FALSE,"BPlan 96-00 - Base";"a_bs",#N/A,FALSE,"BPlan 96-00 - Base";"a_cf",#N/A,FALSE,"BPlan 96-00 - Base";"a_irrbase",#N/A,FALSE,"BPlan 96-00 - Base";"a_notes",#N/A,FALSE,"BPlan 96-00 - Base"}</definedName>
    <definedName name="ty" localSheetId="18" hidden="1">{"a_assump1",#N/A,FALSE,"BPlan 96-00 - Base";"a_assump2",#N/A,FALSE,"BPlan 96-00 - Base";"a_plus",#N/A,FALSE,"BPlan 96-00 - Base";"a_bs",#N/A,FALSE,"BPlan 96-00 - Base";"a_cf",#N/A,FALSE,"BPlan 96-00 - Base";"a_irrbase",#N/A,FALSE,"BPlan 96-00 - Base";"a_notes",#N/A,FALSE,"BPlan 96-00 - Base"}</definedName>
    <definedName name="ty" localSheetId="37" hidden="1">{"a_assump1",#N/A,FALSE,"BPlan 96-00 - Base";"a_assump2",#N/A,FALSE,"BPlan 96-00 - Base";"a_plus",#N/A,FALSE,"BPlan 96-00 - Base";"a_bs",#N/A,FALSE,"BPlan 96-00 - Base";"a_cf",#N/A,FALSE,"BPlan 96-00 - Base";"a_irrbase",#N/A,FALSE,"BPlan 96-00 - Base";"a_notes",#N/A,FALSE,"BPlan 96-00 - Base"}</definedName>
    <definedName name="ty" localSheetId="33" hidden="1">{"a_assump1",#N/A,FALSE,"BPlan 96-00 - Base";"a_assump2",#N/A,FALSE,"BPlan 96-00 - Base";"a_plus",#N/A,FALSE,"BPlan 96-00 - Base";"a_bs",#N/A,FALSE,"BPlan 96-00 - Base";"a_cf",#N/A,FALSE,"BPlan 96-00 - Base";"a_irrbase",#N/A,FALSE,"BPlan 96-00 - Base";"a_notes",#N/A,FALSE,"BPlan 96-00 - Base"}</definedName>
    <definedName name="ty" localSheetId="20" hidden="1">{"a_assump1",#N/A,FALSE,"BPlan 96-00 - Base";"a_assump2",#N/A,FALSE,"BPlan 96-00 - Base";"a_plus",#N/A,FALSE,"BPlan 96-00 - Base";"a_bs",#N/A,FALSE,"BPlan 96-00 - Base";"a_cf",#N/A,FALSE,"BPlan 96-00 - Base";"a_irrbase",#N/A,FALSE,"BPlan 96-00 - Base";"a_notes",#N/A,FALSE,"BPlan 96-00 - Base"}</definedName>
    <definedName name="ty" localSheetId="6">#N/A</definedName>
    <definedName name="ty" localSheetId="4" hidden="1">{"a_assump1",#N/A,FALSE,"BPlan 96-00 - Base";"a_assump2",#N/A,FALSE,"BPlan 96-00 - Base";"a_plus",#N/A,FALSE,"BPlan 96-00 - Base";"a_bs",#N/A,FALSE,"BPlan 96-00 - Base";"a_cf",#N/A,FALSE,"BPlan 96-00 - Base";"a_irrbase",#N/A,FALSE,"BPlan 96-00 - Base";"a_notes",#N/A,FALSE,"BPlan 96-00 - Base"}</definedName>
    <definedName name="ty" localSheetId="15" hidden="1">{"a_assump1",#N/A,FALSE,"BPlan 96-00 - Base";"a_assump2",#N/A,FALSE,"BPlan 96-00 - Base";"a_plus",#N/A,FALSE,"BPlan 96-00 - Base";"a_bs",#N/A,FALSE,"BPlan 96-00 - Base";"a_cf",#N/A,FALSE,"BPlan 96-00 - Base";"a_irrbase",#N/A,FALSE,"BPlan 96-00 - Base";"a_notes",#N/A,FALSE,"BPlan 96-00 - Base"}</definedName>
    <definedName name="ty" localSheetId="36" hidden="1">{"a_assump1",#N/A,FALSE,"BPlan 96-00 - Base";"a_assump2",#N/A,FALSE,"BPlan 96-00 - Base";"a_plus",#N/A,FALSE,"BPlan 96-00 - Base";"a_bs",#N/A,FALSE,"BPlan 96-00 - Base";"a_cf",#N/A,FALSE,"BPlan 96-00 - Base";"a_irrbase",#N/A,FALSE,"BPlan 96-00 - Base";"a_notes",#N/A,FALSE,"BPlan 96-00 - Base"}</definedName>
    <definedName name="ty" localSheetId="16" hidden="1">{"a_assump1",#N/A,FALSE,"BPlan 96-00 - Base";"a_assump2",#N/A,FALSE,"BPlan 96-00 - Base";"a_plus",#N/A,FALSE,"BPlan 96-00 - Base";"a_bs",#N/A,FALSE,"BPlan 96-00 - Base";"a_cf",#N/A,FALSE,"BPlan 96-00 - Base";"a_irrbase",#N/A,FALSE,"BPlan 96-00 - Base";"a_notes",#N/A,FALSE,"BPlan 96-00 - Base"}</definedName>
    <definedName name="ty" localSheetId="41" hidden="1">{"a_assump1",#N/A,FALSE,"BPlan 96-00 - Base";"a_assump2",#N/A,FALSE,"BPlan 96-00 - Base";"a_plus",#N/A,FALSE,"BPlan 96-00 - Base";"a_bs",#N/A,FALSE,"BPlan 96-00 - Base";"a_cf",#N/A,FALSE,"BPlan 96-00 - Base";"a_irrbase",#N/A,FALSE,"BPlan 96-00 - Base";"a_notes",#N/A,FALSE,"BPlan 96-00 - Base"}</definedName>
    <definedName name="ty" localSheetId="8">#N/A</definedName>
    <definedName name="ty" localSheetId="7" hidden="1">{"a_assump1",#N/A,FALSE,"BPlan 96-00 - Base";"a_assump2",#N/A,FALSE,"BPlan 96-00 - Base";"a_plus",#N/A,FALSE,"BPlan 96-00 - Base";"a_bs",#N/A,FALSE,"BPlan 96-00 - Base";"a_cf",#N/A,FALSE,"BPlan 96-00 - Base";"a_irrbase",#N/A,FALSE,"BPlan 96-00 - Base";"a_notes",#N/A,FALSE,"BPlan 96-00 - Base"}</definedName>
    <definedName name="ty" localSheetId="10" hidden="1">{"a_assump1",#N/A,FALSE,"BPlan 96-00 - Base";"a_assump2",#N/A,FALSE,"BPlan 96-00 - Base";"a_plus",#N/A,FALSE,"BPlan 96-00 - Base";"a_bs",#N/A,FALSE,"BPlan 96-00 - Base";"a_cf",#N/A,FALSE,"BPlan 96-00 - Base";"a_irrbase",#N/A,FALSE,"BPlan 96-00 - Base";"a_notes",#N/A,FALSE,"BPlan 96-00 - Base"}</definedName>
    <definedName name="ty" localSheetId="9" hidden="1">{"a_assump1",#N/A,FALSE,"BPlan 96-00 - Base";"a_assump2",#N/A,FALSE,"BPlan 96-00 - Base";"a_plus",#N/A,FALSE,"BPlan 96-00 - Base";"a_bs",#N/A,FALSE,"BPlan 96-00 - Base";"a_cf",#N/A,FALSE,"BPlan 96-00 - Base";"a_irrbase",#N/A,FALSE,"BPlan 96-00 - Base";"a_notes",#N/A,FALSE,"BPlan 96-00 - Base"}</definedName>
    <definedName name="ty" localSheetId="11" hidden="1">{"a_assump1",#N/A,FALSE,"BPlan 96-00 - Base";"a_assump2",#N/A,FALSE,"BPlan 96-00 - Base";"a_plus",#N/A,FALSE,"BPlan 96-00 - Base";"a_bs",#N/A,FALSE,"BPlan 96-00 - Base";"a_cf",#N/A,FALSE,"BPlan 96-00 - Base";"a_irrbase",#N/A,FALSE,"BPlan 96-00 - Base";"a_notes",#N/A,FALSE,"BPlan 96-00 - Base"}</definedName>
    <definedName name="ty" localSheetId="26" hidden="1">{"a_assump1",#N/A,FALSE,"BPlan 96-00 - Base";"a_assump2",#N/A,FALSE,"BPlan 96-00 - Base";"a_plus",#N/A,FALSE,"BPlan 96-00 - Base";"a_bs",#N/A,FALSE,"BPlan 96-00 - Base";"a_cf",#N/A,FALSE,"BPlan 96-00 - Base";"a_irrbase",#N/A,FALSE,"BPlan 96-00 - Base";"a_notes",#N/A,FALSE,"BPlan 96-00 - Base"}</definedName>
    <definedName name="ty" localSheetId="23" hidden="1">{"a_assump1",#N/A,FALSE,"BPlan 96-00 - Base";"a_assump2",#N/A,FALSE,"BPlan 96-00 - Base";"a_plus",#N/A,FALSE,"BPlan 96-00 - Base";"a_bs",#N/A,FALSE,"BPlan 96-00 - Base";"a_cf",#N/A,FALSE,"BPlan 96-00 - Base";"a_irrbase",#N/A,FALSE,"BPlan 96-00 - Base";"a_notes",#N/A,FALSE,"BPlan 96-00 - Base"}</definedName>
    <definedName name="ty" localSheetId="40" hidden="1">{"a_assump1",#N/A,FALSE,"BPlan 96-00 - Base";"a_assump2",#N/A,FALSE,"BPlan 96-00 - Base";"a_plus",#N/A,FALSE,"BPlan 96-00 - Base";"a_bs",#N/A,FALSE,"BPlan 96-00 - Base";"a_cf",#N/A,FALSE,"BPlan 96-00 - Base";"a_irrbase",#N/A,FALSE,"BPlan 96-00 - Base";"a_notes",#N/A,FALSE,"BPlan 96-00 - Base"}</definedName>
    <definedName name="ty" localSheetId="29" hidden="1">{"a_assump1",#N/A,FALSE,"BPlan 96-00 - Base";"a_assump2",#N/A,FALSE,"BPlan 96-00 - Base";"a_plus",#N/A,FALSE,"BPlan 96-00 - Base";"a_bs",#N/A,FALSE,"BPlan 96-00 - Base";"a_cf",#N/A,FALSE,"BPlan 96-00 - Base";"a_irrbase",#N/A,FALSE,"BPlan 96-00 - Base";"a_notes",#N/A,FALSE,"BPlan 96-00 - Base"}</definedName>
    <definedName name="ty" hidden="1">{"a_assump1",#N/A,FALSE,"BPlan 96-00 - Base";"a_assump2",#N/A,FALSE,"BPlan 96-00 - Base";"a_plus",#N/A,FALSE,"BPlan 96-00 - Base";"a_bs",#N/A,FALSE,"BPlan 96-00 - Base";"a_cf",#N/A,FALSE,"BPlan 96-00 - Base";"a_irrbase",#N/A,FALSE,"BPlan 96-00 - Base";"a_notes",#N/A,FALSE,"BPlan 96-00 - Base"}</definedName>
    <definedName name="tyjuthdr" localSheetId="4" hidden="1">{"det (May)",#N/A,FALSE,"June";"sum (MAY YTD)",#N/A,FALSE,"June YTD"}</definedName>
    <definedName name="tyjuthdr" localSheetId="8" hidden="1">{"det (May)",#N/A,FALSE,"June";"sum (MAY YTD)",#N/A,FALSE,"June YTD"}</definedName>
    <definedName name="tyjuthdr" localSheetId="10" hidden="1">{"det (May)",#N/A,FALSE,"June";"sum (MAY YTD)",#N/A,FALSE,"June YTD"}</definedName>
    <definedName name="tyjuthdr" localSheetId="11" hidden="1">{"det (May)",#N/A,FALSE,"June";"sum (MAY YTD)",#N/A,FALSE,"June YTD"}</definedName>
    <definedName name="tyjuthdr" localSheetId="26" hidden="1">{"det (May)",#N/A,FALSE,"June";"sum (MAY YTD)",#N/A,FALSE,"June YTD"}</definedName>
    <definedName name="tyjuthdr" hidden="1">{"det (May)",#N/A,FALSE,"June";"sum (MAY YTD)",#N/A,FALSE,"June YTD"}</definedName>
    <definedName name="tykyukrh"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tykyukrh"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tykyukrh"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tykyukrh"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tykyukrh"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tykyukrh" hidden="1">{"04-12brpr",#N/A,FALSE,"Total jan-dec";"05brpr",#N/A,FALSE,"Total jan-dec";"07brpr",#N/A,FALSE,"Total jan-dec";"01-12absdet",#N/A,FALSE,"Total jan-dec";"01-12abs",#N/A,FALSE,"Total jan-dec";"04-12abs",#N/A,FALSE,"Total jan-dec";"04-12absdet",#N/A,FALSE,"Total jan-dec";"01-12hl",#N/A,FALSE,"Total jan-dec";"04-12HL",#N/A,FALSE,"Total jan-dec"}</definedName>
    <definedName name="TYPE">OFFSET([69]Lists!$D$2:$D$400,,,COUNTA([69]Lists!$D$2:$D$400),)</definedName>
    <definedName name="tyrez" localSheetId="4" hidden="1">{"det (May)",#N/A,FALSE,"June";"sum (MAY YTD)",#N/A,FALSE,"June YTD"}</definedName>
    <definedName name="tyrez" localSheetId="8" hidden="1">{"det (May)",#N/A,FALSE,"June";"sum (MAY YTD)",#N/A,FALSE,"June YTD"}</definedName>
    <definedName name="tyrez" localSheetId="10" hidden="1">{"det (May)",#N/A,FALSE,"June";"sum (MAY YTD)",#N/A,FALSE,"June YTD"}</definedName>
    <definedName name="tyrez" localSheetId="11" hidden="1">{"det (May)",#N/A,FALSE,"June";"sum (MAY YTD)",#N/A,FALSE,"June YTD"}</definedName>
    <definedName name="tyrez" localSheetId="26" hidden="1">{"det (May)",#N/A,FALSE,"June";"sum (MAY YTD)",#N/A,FALSE,"June YTD"}</definedName>
    <definedName name="tyrez" hidden="1">{"det (May)",#N/A,FALSE,"June";"sum (MAY YTD)",#N/A,FALSE,"June YTD"}</definedName>
    <definedName name="tyurt" localSheetId="17" hidden="1">{"'cua 42'!$A$1:$O$40"}</definedName>
    <definedName name="tyurt" localSheetId="18" hidden="1">{"'cua 42'!$A$1:$O$40"}</definedName>
    <definedName name="tyurt" localSheetId="37" hidden="1">{"'cua 42'!$A$1:$O$40"}</definedName>
    <definedName name="tyurt" localSheetId="20" hidden="1">{"'cua 42'!$A$1:$O$40"}</definedName>
    <definedName name="tyurt" localSheetId="4" hidden="1">{"'cua 42'!$A$1:$O$40"}</definedName>
    <definedName name="tyurt" localSheetId="15" hidden="1">{"'cua 42'!$A$1:$O$40"}</definedName>
    <definedName name="tyurt" localSheetId="36" hidden="1">{"'cua 42'!$A$1:$O$40"}</definedName>
    <definedName name="tyurt" localSheetId="16" hidden="1">{"'cua 42'!$A$1:$O$40"}</definedName>
    <definedName name="tyurt" localSheetId="8" hidden="1">{"'cua 42'!$A$1:$O$40"}</definedName>
    <definedName name="tyurt" localSheetId="10" hidden="1">{"'cua 42'!$A$1:$O$40"}</definedName>
    <definedName name="tyurt" localSheetId="11" hidden="1">{"'cua 42'!$A$1:$O$40"}</definedName>
    <definedName name="tyurt" localSheetId="26" hidden="1">{"'cua 42'!$A$1:$O$40"}</definedName>
    <definedName name="tyurt" localSheetId="29" hidden="1">{"'cua 42'!$A$1:$O$40"}</definedName>
    <definedName name="tyurt" hidden="1">{"'cua 42'!$A$1:$O$40"}</definedName>
    <definedName name="tyuyu"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tyuyu"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tyuyu"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tyuyu"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tyuyu"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tyuyu" hidden="1">{"04-12brpr",#N/A,FALSE,"Total jan-dec";"05brpr",#N/A,FALSE,"Total jan-dec";"07brpr",#N/A,FALSE,"Total jan-dec";"01-12absdet",#N/A,FALSE,"Total jan-dec";"01-12abs",#N/A,FALSE,"Total jan-dec";"04-12abs",#N/A,FALSE,"Total jan-dec";"04-12absdet",#N/A,FALSE,"Total jan-dec";"01-12hl",#N/A,FALSE,"Total jan-dec";"04-12HL",#N/A,FALSE,"Total jan-dec"}</definedName>
    <definedName name="tyyhgf" localSheetId="4" hidden="1">{"det (May)",#N/A,FALSE,"June";"sum (MAY YTD)",#N/A,FALSE,"June YTD"}</definedName>
    <definedName name="tyyhgf" localSheetId="8" hidden="1">{"det (May)",#N/A,FALSE,"June";"sum (MAY YTD)",#N/A,FALSE,"June YTD"}</definedName>
    <definedName name="tyyhgf" localSheetId="10" hidden="1">{"det (May)",#N/A,FALSE,"June";"sum (MAY YTD)",#N/A,FALSE,"June YTD"}</definedName>
    <definedName name="tyyhgf" localSheetId="11" hidden="1">{"det (May)",#N/A,FALSE,"June";"sum (MAY YTD)",#N/A,FALSE,"June YTD"}</definedName>
    <definedName name="tyyhgf" localSheetId="26" hidden="1">{"det (May)",#N/A,FALSE,"June";"sum (MAY YTD)",#N/A,FALSE,"June YTD"}</definedName>
    <definedName name="tyyhgf" hidden="1">{"det (May)",#N/A,FALSE,"June";"sum (MAY YTD)",#N/A,FALSE,"June YTD"}</definedName>
    <definedName name="u" localSheetId="4" hidden="1">{"det (May)",#N/A,FALSE,"June";"sum (MAY YTD)",#N/A,FALSE,"June YTD"}</definedName>
    <definedName name="u" localSheetId="8" hidden="1">{"det (May)",#N/A,FALSE,"June";"sum (MAY YTD)",#N/A,FALSE,"June YTD"}</definedName>
    <definedName name="u" localSheetId="10" hidden="1">{"det (May)",#N/A,FALSE,"June";"sum (MAY YTD)",#N/A,FALSE,"June YTD"}</definedName>
    <definedName name="u" localSheetId="11" hidden="1">{"det (May)",#N/A,FALSE,"June";"sum (MAY YTD)",#N/A,FALSE,"June YTD"}</definedName>
    <definedName name="u" localSheetId="26" hidden="1">{"det (May)",#N/A,FALSE,"June";"sum (MAY YTD)",#N/A,FALSE,"June YTD"}</definedName>
    <definedName name="u" hidden="1">{"det (May)",#N/A,FALSE,"June";"sum (MAY YTD)",#N/A,FALSE,"June YTD"}</definedName>
    <definedName name="UCL" localSheetId="17">#REF!</definedName>
    <definedName name="UCL" localSheetId="18">#REF!</definedName>
    <definedName name="UCL" localSheetId="37">#REF!</definedName>
    <definedName name="UCL" localSheetId="20">#REF!</definedName>
    <definedName name="UCL" localSheetId="4">#REF!</definedName>
    <definedName name="UCL" localSheetId="15">#REF!</definedName>
    <definedName name="UCL" localSheetId="36">#REF!</definedName>
    <definedName name="UCL" localSheetId="16">#REF!</definedName>
    <definedName name="UCL" localSheetId="8">#REF!</definedName>
    <definedName name="UCL" localSheetId="10">#REF!</definedName>
    <definedName name="UCL" localSheetId="11">#REF!</definedName>
    <definedName name="UCL">#REF!</definedName>
    <definedName name="ughf1" localSheetId="17" hidden="1">{#N/A,#N/A,FALSE,"지침";#N/A,#N/A,FALSE,"환경분석";#N/A,#N/A,FALSE,"Sheet16"}</definedName>
    <definedName name="ughf1" localSheetId="18" hidden="1">{#N/A,#N/A,FALSE,"지침";#N/A,#N/A,FALSE,"환경분석";#N/A,#N/A,FALSE,"Sheet16"}</definedName>
    <definedName name="ughf1" localSheetId="37" hidden="1">{#N/A,#N/A,FALSE,"지침";#N/A,#N/A,FALSE,"환경분석";#N/A,#N/A,FALSE,"Sheet16"}</definedName>
    <definedName name="ughf1" localSheetId="33" hidden="1">{#N/A,#N/A,FALSE,"지침";#N/A,#N/A,FALSE,"환경분석";#N/A,#N/A,FALSE,"Sheet16"}</definedName>
    <definedName name="ughf1" localSheetId="20" hidden="1">{#N/A,#N/A,FALSE,"지침";#N/A,#N/A,FALSE,"환경분석";#N/A,#N/A,FALSE,"Sheet16"}</definedName>
    <definedName name="ughf1" localSheetId="6" hidden="1">{#N/A,#N/A,FALSE,"지침";#N/A,#N/A,FALSE,"환경분석";#N/A,#N/A,FALSE,"Sheet16"}</definedName>
    <definedName name="ughf1" localSheetId="4" hidden="1">{#N/A,#N/A,FALSE,"지침";#N/A,#N/A,FALSE,"환경분석";#N/A,#N/A,FALSE,"Sheet16"}</definedName>
    <definedName name="ughf1" localSheetId="15" hidden="1">{#N/A,#N/A,FALSE,"지침";#N/A,#N/A,FALSE,"환경분석";#N/A,#N/A,FALSE,"Sheet16"}</definedName>
    <definedName name="ughf1" localSheetId="36" hidden="1">{#N/A,#N/A,FALSE,"지침";#N/A,#N/A,FALSE,"환경분석";#N/A,#N/A,FALSE,"Sheet16"}</definedName>
    <definedName name="ughf1" localSheetId="16" hidden="1">{#N/A,#N/A,FALSE,"지침";#N/A,#N/A,FALSE,"환경분석";#N/A,#N/A,FALSE,"Sheet16"}</definedName>
    <definedName name="ughf1" localSheetId="41" hidden="1">{#N/A,#N/A,FALSE,"지침";#N/A,#N/A,FALSE,"환경분석";#N/A,#N/A,FALSE,"Sheet16"}</definedName>
    <definedName name="ughf1" localSheetId="8" hidden="1">{#N/A,#N/A,FALSE,"지침";#N/A,#N/A,FALSE,"환경분석";#N/A,#N/A,FALSE,"Sheet16"}</definedName>
    <definedName name="ughf1" localSheetId="7" hidden="1">{#N/A,#N/A,FALSE,"지침";#N/A,#N/A,FALSE,"환경분석";#N/A,#N/A,FALSE,"Sheet16"}</definedName>
    <definedName name="ughf1" localSheetId="10" hidden="1">{#N/A,#N/A,FALSE,"지침";#N/A,#N/A,FALSE,"환경분석";#N/A,#N/A,FALSE,"Sheet16"}</definedName>
    <definedName name="ughf1" localSheetId="9" hidden="1">{#N/A,#N/A,FALSE,"지침";#N/A,#N/A,FALSE,"환경분석";#N/A,#N/A,FALSE,"Sheet16"}</definedName>
    <definedName name="ughf1" localSheetId="11" hidden="1">{#N/A,#N/A,FALSE,"지침";#N/A,#N/A,FALSE,"환경분석";#N/A,#N/A,FALSE,"Sheet16"}</definedName>
    <definedName name="ughf1" localSheetId="26" hidden="1">{#N/A,#N/A,FALSE,"지침";#N/A,#N/A,FALSE,"환경분석";#N/A,#N/A,FALSE,"Sheet16"}</definedName>
    <definedName name="ughf1" localSheetId="23" hidden="1">{#N/A,#N/A,FALSE,"지침";#N/A,#N/A,FALSE,"환경분석";#N/A,#N/A,FALSE,"Sheet16"}</definedName>
    <definedName name="ughf1" localSheetId="40" hidden="1">{#N/A,#N/A,FALSE,"지침";#N/A,#N/A,FALSE,"환경분석";#N/A,#N/A,FALSE,"Sheet16"}</definedName>
    <definedName name="ughf1" localSheetId="29" hidden="1">{#N/A,#N/A,FALSE,"지침";#N/A,#N/A,FALSE,"환경분석";#N/A,#N/A,FALSE,"Sheet16"}</definedName>
    <definedName name="ughf1" hidden="1">{#N/A,#N/A,FALSE,"지침";#N/A,#N/A,FALSE,"환경분석";#N/A,#N/A,FALSE,"Sheet16"}</definedName>
    <definedName name="uigtyui" localSheetId="4" hidden="1">{"det (May)",#N/A,FALSE,"June";"sum (MAY YTD)",#N/A,FALSE,"June YTD"}</definedName>
    <definedName name="uigtyui" localSheetId="8" hidden="1">{"det (May)",#N/A,FALSE,"June";"sum (MAY YTD)",#N/A,FALSE,"June YTD"}</definedName>
    <definedName name="uigtyui" localSheetId="10" hidden="1">{"det (May)",#N/A,FALSE,"June";"sum (MAY YTD)",#N/A,FALSE,"June YTD"}</definedName>
    <definedName name="uigtyui" localSheetId="11" hidden="1">{"det (May)",#N/A,FALSE,"June";"sum (MAY YTD)",#N/A,FALSE,"June YTD"}</definedName>
    <definedName name="uigtyui" localSheetId="26" hidden="1">{"det (May)",#N/A,FALSE,"June";"sum (MAY YTD)",#N/A,FALSE,"June YTD"}</definedName>
    <definedName name="uigtyui" hidden="1">{"det (May)",#N/A,FALSE,"June";"sum (MAY YTD)",#N/A,FALSE,"June YTD"}</definedName>
    <definedName name="uii" localSheetId="17" hidden="1">{#N/A,#N/A,FALSE,"RELATÓRIO";#N/A,#N/A,FALSE,"RELATÓRIO"}</definedName>
    <definedName name="uii" localSheetId="18" hidden="1">{#N/A,#N/A,FALSE,"RELATÓRIO";#N/A,#N/A,FALSE,"RELATÓRIO"}</definedName>
    <definedName name="uii" localSheetId="37" hidden="1">{#N/A,#N/A,FALSE,"RELATÓRIO";#N/A,#N/A,FALSE,"RELATÓRIO"}</definedName>
    <definedName name="uii" localSheetId="33" hidden="1">{#N/A,#N/A,FALSE,"RELATÓRIO";#N/A,#N/A,FALSE,"RELATÓRIO"}</definedName>
    <definedName name="uii" localSheetId="20" hidden="1">{#N/A,#N/A,FALSE,"RELATÓRIO";#N/A,#N/A,FALSE,"RELATÓRIO"}</definedName>
    <definedName name="uii" localSheetId="6" hidden="1">{#N/A,#N/A,FALSE,"RELATÓRIO";#N/A,#N/A,FALSE,"RELATÓRIO"}</definedName>
    <definedName name="uii" localSheetId="4" hidden="1">{#N/A,#N/A,FALSE,"RELATÓRIO";#N/A,#N/A,FALSE,"RELATÓRIO"}</definedName>
    <definedName name="uii" localSheetId="15" hidden="1">{#N/A,#N/A,FALSE,"RELATÓRIO";#N/A,#N/A,FALSE,"RELATÓRIO"}</definedName>
    <definedName name="uii" localSheetId="36" hidden="1">{#N/A,#N/A,FALSE,"RELATÓRIO";#N/A,#N/A,FALSE,"RELATÓRIO"}</definedName>
    <definedName name="uii" localSheetId="16" hidden="1">{#N/A,#N/A,FALSE,"RELATÓRIO";#N/A,#N/A,FALSE,"RELATÓRIO"}</definedName>
    <definedName name="uii" localSheetId="41" hidden="1">{#N/A,#N/A,FALSE,"RELATÓRIO";#N/A,#N/A,FALSE,"RELATÓRIO"}</definedName>
    <definedName name="uii" localSheetId="8" hidden="1">{#N/A,#N/A,FALSE,"RELATÓRIO";#N/A,#N/A,FALSE,"RELATÓRIO"}</definedName>
    <definedName name="uii" localSheetId="7" hidden="1">{#N/A,#N/A,FALSE,"RELATÓRIO";#N/A,#N/A,FALSE,"RELATÓRIO"}</definedName>
    <definedName name="uii" localSheetId="10" hidden="1">{#N/A,#N/A,FALSE,"RELATÓRIO";#N/A,#N/A,FALSE,"RELATÓRIO"}</definedName>
    <definedName name="uii" localSheetId="9" hidden="1">{#N/A,#N/A,FALSE,"RELATÓRIO";#N/A,#N/A,FALSE,"RELATÓRIO"}</definedName>
    <definedName name="uii" localSheetId="11" hidden="1">{#N/A,#N/A,FALSE,"RELATÓRIO";#N/A,#N/A,FALSE,"RELATÓRIO"}</definedName>
    <definedName name="uii" localSheetId="26" hidden="1">{#N/A,#N/A,FALSE,"RELATÓRIO";#N/A,#N/A,FALSE,"RELATÓRIO"}</definedName>
    <definedName name="uii" localSheetId="23" hidden="1">{#N/A,#N/A,FALSE,"RELATÓRIO";#N/A,#N/A,FALSE,"RELATÓRIO"}</definedName>
    <definedName name="uii" localSheetId="40" hidden="1">{#N/A,#N/A,FALSE,"RELATÓRIO";#N/A,#N/A,FALSE,"RELATÓRIO"}</definedName>
    <definedName name="uii" localSheetId="29" hidden="1">{#N/A,#N/A,FALSE,"RELATÓRIO";#N/A,#N/A,FALSE,"RELATÓRIO"}</definedName>
    <definedName name="uii" hidden="1">{#N/A,#N/A,FALSE,"RELATÓRIO";#N/A,#N/A,FALSE,"RELATÓRIO"}</definedName>
    <definedName name="uiiiiiiiiiiiiiii" localSheetId="4" hidden="1">{"det (May)",#N/A,FALSE,"June";"sum (MAY YTD)",#N/A,FALSE,"June YTD"}</definedName>
    <definedName name="uiiiiiiiiiiiiiii" localSheetId="8" hidden="1">{"det (May)",#N/A,FALSE,"June";"sum (MAY YTD)",#N/A,FALSE,"June YTD"}</definedName>
    <definedName name="uiiiiiiiiiiiiiii" localSheetId="10" hidden="1">{"det (May)",#N/A,FALSE,"June";"sum (MAY YTD)",#N/A,FALSE,"June YTD"}</definedName>
    <definedName name="uiiiiiiiiiiiiiii" localSheetId="11" hidden="1">{"det (May)",#N/A,FALSE,"June";"sum (MAY YTD)",#N/A,FALSE,"June YTD"}</definedName>
    <definedName name="uiiiiiiiiiiiiiii" localSheetId="26" hidden="1">{"det (May)",#N/A,FALSE,"June";"sum (MAY YTD)",#N/A,FALSE,"June YTD"}</definedName>
    <definedName name="uiiiiiiiiiiiiiii" hidden="1">{"det (May)",#N/A,FALSE,"June";"sum (MAY YTD)",#N/A,FALSE,"June YTD"}</definedName>
    <definedName name="uikgjghgdf" localSheetId="4" hidden="1">{"det (May)",#N/A,FALSE,"June";"sum (MAY YTD)",#N/A,FALSE,"June YTD"}</definedName>
    <definedName name="uikgjghgdf" localSheetId="8" hidden="1">{"det (May)",#N/A,FALSE,"June";"sum (MAY YTD)",#N/A,FALSE,"June YTD"}</definedName>
    <definedName name="uikgjghgdf" localSheetId="10" hidden="1">{"det (May)",#N/A,FALSE,"June";"sum (MAY YTD)",#N/A,FALSE,"June YTD"}</definedName>
    <definedName name="uikgjghgdf" localSheetId="11" hidden="1">{"det (May)",#N/A,FALSE,"June";"sum (MAY YTD)",#N/A,FALSE,"June YTD"}</definedName>
    <definedName name="uikgjghgdf" localSheetId="26" hidden="1">{"det (May)",#N/A,FALSE,"June";"sum (MAY YTD)",#N/A,FALSE,"June YTD"}</definedName>
    <definedName name="uikgjghgdf" hidden="1">{"det (May)",#N/A,FALSE,"June";"sum (MAY YTD)",#N/A,FALSE,"June YTD"}</definedName>
    <definedName name="uioi" localSheetId="17" hidden="1">{"'171'!$A$1:$Z$50"}</definedName>
    <definedName name="uioi" localSheetId="18" hidden="1">{"'171'!$A$1:$Z$50"}</definedName>
    <definedName name="uioi" localSheetId="37" hidden="1">{"'171'!$A$1:$Z$50"}</definedName>
    <definedName name="uioi" localSheetId="33" hidden="1">{"'171'!$A$1:$Z$50"}</definedName>
    <definedName name="uioi" localSheetId="20" hidden="1">{"'171'!$A$1:$Z$50"}</definedName>
    <definedName name="uioi" localSheetId="6" hidden="1">{"'171'!$A$1:$Z$50"}</definedName>
    <definedName name="uioi" localSheetId="4" hidden="1">{"'171'!$A$1:$Z$50"}</definedName>
    <definedName name="uioi" localSheetId="15" hidden="1">{"'171'!$A$1:$Z$50"}</definedName>
    <definedName name="uioi" localSheetId="36" hidden="1">{"'171'!$A$1:$Z$50"}</definedName>
    <definedName name="uioi" localSheetId="16" hidden="1">{"'171'!$A$1:$Z$50"}</definedName>
    <definedName name="uioi" localSheetId="41" hidden="1">{"'171'!$A$1:$Z$50"}</definedName>
    <definedName name="uioi" localSheetId="8" hidden="1">{"'171'!$A$1:$Z$50"}</definedName>
    <definedName name="uioi" localSheetId="7" hidden="1">{"'171'!$A$1:$Z$50"}</definedName>
    <definedName name="uioi" localSheetId="10" hidden="1">{"'171'!$A$1:$Z$50"}</definedName>
    <definedName name="uioi" localSheetId="9" hidden="1">{"'171'!$A$1:$Z$50"}</definedName>
    <definedName name="uioi" localSheetId="11" hidden="1">{"'171'!$A$1:$Z$50"}</definedName>
    <definedName name="uioi" localSheetId="26" hidden="1">{"'171'!$A$1:$Z$50"}</definedName>
    <definedName name="uioi" localSheetId="23" hidden="1">{"'171'!$A$1:$Z$50"}</definedName>
    <definedName name="uioi" localSheetId="40" hidden="1">{"'171'!$A$1:$Z$50"}</definedName>
    <definedName name="uioi" localSheetId="29" hidden="1">{"'171'!$A$1:$Z$50"}</definedName>
    <definedName name="uioi" hidden="1">{"'171'!$A$1:$Z$50"}</definedName>
    <definedName name="uiuiiiiii" localSheetId="4" hidden="1">{"det (May)",#N/A,FALSE,"June";"sum (MAY YTD)",#N/A,FALSE,"June YTD"}</definedName>
    <definedName name="uiuiiiiii" localSheetId="8" hidden="1">{"det (May)",#N/A,FALSE,"June";"sum (MAY YTD)",#N/A,FALSE,"June YTD"}</definedName>
    <definedName name="uiuiiiiii" localSheetId="10" hidden="1">{"det (May)",#N/A,FALSE,"June";"sum (MAY YTD)",#N/A,FALSE,"June YTD"}</definedName>
    <definedName name="uiuiiiiii" localSheetId="11" hidden="1">{"det (May)",#N/A,FALSE,"June";"sum (MAY YTD)",#N/A,FALSE,"June YTD"}</definedName>
    <definedName name="uiuiiiiii" localSheetId="26" hidden="1">{"det (May)",#N/A,FALSE,"June";"sum (MAY YTD)",#N/A,FALSE,"June YTD"}</definedName>
    <definedName name="uiuiiiiii" hidden="1">{"det (May)",#N/A,FALSE,"June";"sum (MAY YTD)",#N/A,FALSE,"June YTD"}</definedName>
    <definedName name="ujh" localSheetId="4" hidden="1">{"det (May)",#N/A,FALSE,"June";"sum (MAY YTD)",#N/A,FALSE,"June YTD"}</definedName>
    <definedName name="ujh" localSheetId="8" hidden="1">{"det (May)",#N/A,FALSE,"June";"sum (MAY YTD)",#N/A,FALSE,"June YTD"}</definedName>
    <definedName name="ujh" localSheetId="10" hidden="1">{"det (May)",#N/A,FALSE,"June";"sum (MAY YTD)",#N/A,FALSE,"June YTD"}</definedName>
    <definedName name="ujh" localSheetId="11" hidden="1">{"det (May)",#N/A,FALSE,"June";"sum (MAY YTD)",#N/A,FALSE,"June YTD"}</definedName>
    <definedName name="ujh" localSheetId="26" hidden="1">{"det (May)",#N/A,FALSE,"June";"sum (MAY YTD)",#N/A,FALSE,"June YTD"}</definedName>
    <definedName name="ujh" hidden="1">{"det (May)",#N/A,FALSE,"June";"sum (MAY YTD)",#N/A,FALSE,"June YTD"}</definedName>
    <definedName name="Ultimo">#N/A</definedName>
    <definedName name="ÚltimoCiclo">[41]RELATÓRIO!$D$7</definedName>
    <definedName name="um" localSheetId="17">#REF!</definedName>
    <definedName name="um" localSheetId="18">#REF!</definedName>
    <definedName name="um" localSheetId="37">#REF!</definedName>
    <definedName name="um" localSheetId="20">#REF!</definedName>
    <definedName name="um" localSheetId="4">#REF!</definedName>
    <definedName name="um" localSheetId="15">#REF!</definedName>
    <definedName name="um" localSheetId="36">#REF!</definedName>
    <definedName name="um" localSheetId="16">#REF!</definedName>
    <definedName name="um" localSheetId="8">#REF!</definedName>
    <definedName name="um" localSheetId="10">#REF!</definedName>
    <definedName name="um" localSheetId="11">#REF!</definedName>
    <definedName name="um">#REF!</definedName>
    <definedName name="umic" localSheetId="17">#REF!</definedName>
    <definedName name="umic" localSheetId="18">#REF!</definedName>
    <definedName name="umic" localSheetId="37">#REF!</definedName>
    <definedName name="umic" localSheetId="20">#REF!</definedName>
    <definedName name="umic" localSheetId="4">#REF!</definedName>
    <definedName name="umic" localSheetId="15">#REF!</definedName>
    <definedName name="umic" localSheetId="36">#REF!</definedName>
    <definedName name="umic" localSheetId="16">#REF!</definedName>
    <definedName name="umic" localSheetId="8">#REF!</definedName>
    <definedName name="umic" localSheetId="10">#REF!</definedName>
    <definedName name="umic" localSheetId="11">#REF!</definedName>
    <definedName name="umic">#REF!</definedName>
    <definedName name="umpc" localSheetId="17">#REF!</definedName>
    <definedName name="umpc" localSheetId="18">#REF!</definedName>
    <definedName name="umpc" localSheetId="37">#REF!</definedName>
    <definedName name="umpc" localSheetId="20">#REF!</definedName>
    <definedName name="umpc" localSheetId="4">#REF!</definedName>
    <definedName name="umpc" localSheetId="15">#REF!</definedName>
    <definedName name="umpc" localSheetId="36">#REF!</definedName>
    <definedName name="umpc" localSheetId="16">#REF!</definedName>
    <definedName name="umpc" localSheetId="8">#REF!</definedName>
    <definedName name="umpc" localSheetId="10">#REF!</definedName>
    <definedName name="umpc" localSheetId="11">#REF!</definedName>
    <definedName name="umpc">#REF!</definedName>
    <definedName name="Und" localSheetId="17">#REF!</definedName>
    <definedName name="Und" localSheetId="18">#REF!</definedName>
    <definedName name="Und" localSheetId="37">#REF!</definedName>
    <definedName name="Und" localSheetId="20">#REF!</definedName>
    <definedName name="Und" localSheetId="4">#REF!</definedName>
    <definedName name="Und" localSheetId="15">#REF!</definedName>
    <definedName name="Und" localSheetId="36">#REF!</definedName>
    <definedName name="Und" localSheetId="16">#REF!</definedName>
    <definedName name="Und" localSheetId="8">#REF!</definedName>
    <definedName name="Und" localSheetId="10">#REF!</definedName>
    <definedName name="Und" localSheetId="11">#REF!</definedName>
    <definedName name="Und">#REF!</definedName>
    <definedName name="uni">[193]Plan1!$N$6:$N$29</definedName>
    <definedName name="UNID" localSheetId="17">#REF!</definedName>
    <definedName name="UNID" localSheetId="18">#REF!</definedName>
    <definedName name="UNID" localSheetId="37">#REF!</definedName>
    <definedName name="UNID" localSheetId="20">#REF!</definedName>
    <definedName name="UNID" localSheetId="4">#REF!</definedName>
    <definedName name="UNID" localSheetId="15">#REF!</definedName>
    <definedName name="UNID" localSheetId="36">#REF!</definedName>
    <definedName name="UNID" localSheetId="16">#REF!</definedName>
    <definedName name="UNID" localSheetId="8">#REF!</definedName>
    <definedName name="UNID" localSheetId="10">#REF!</definedName>
    <definedName name="UNID" localSheetId="11">#REF!</definedName>
    <definedName name="UNID">#REF!</definedName>
    <definedName name="Unidade">'[35]Visão Unidade'!$C$8</definedName>
    <definedName name="Unidades" localSheetId="17">#REF!</definedName>
    <definedName name="Unidades" localSheetId="18">#REF!</definedName>
    <definedName name="Unidades" localSheetId="37">#REF!</definedName>
    <definedName name="Unidades" localSheetId="20">#REF!</definedName>
    <definedName name="Unidades" localSheetId="4">#REF!</definedName>
    <definedName name="Unidades" localSheetId="15">#REF!</definedName>
    <definedName name="Unidades" localSheetId="36">#REF!</definedName>
    <definedName name="Unidades" localSheetId="16">#REF!</definedName>
    <definedName name="Unidades" localSheetId="8">#REF!</definedName>
    <definedName name="Unidades" localSheetId="10">#REF!</definedName>
    <definedName name="Unidades" localSheetId="11">#REF!</definedName>
    <definedName name="Unidades">#REF!</definedName>
    <definedName name="Unidades.Medida">[138]Setup!$C$71:$C$74</definedName>
    <definedName name="Unidades_Real">[147]SETUP!$B$3:$B$29</definedName>
    <definedName name="Unidades_Selec" localSheetId="17">#REF!</definedName>
    <definedName name="Unidades_Selec" localSheetId="18">#REF!</definedName>
    <definedName name="Unidades_Selec" localSheetId="37">#REF!</definedName>
    <definedName name="Unidades_Selec" localSheetId="20">#REF!</definedName>
    <definedName name="Unidades_Selec" localSheetId="4">#REF!</definedName>
    <definedName name="Unidades_Selec" localSheetId="15">#REF!</definedName>
    <definedName name="Unidades_Selec" localSheetId="36">#REF!</definedName>
    <definedName name="Unidades_Selec" localSheetId="16">#REF!</definedName>
    <definedName name="Unidades_Selec" localSheetId="8">#REF!</definedName>
    <definedName name="Unidades_Selec" localSheetId="10">#REF!</definedName>
    <definedName name="Unidades_Selec" localSheetId="11">#REF!</definedName>
    <definedName name="Unidades_Selec">#REF!</definedName>
    <definedName name="Unidades2" localSheetId="17">[67]Bco_Dados!$I$5:$I$48</definedName>
    <definedName name="Unidades2" localSheetId="18">[67]Bco_Dados!$I$5:$I$48</definedName>
    <definedName name="Unidades2" localSheetId="20">[67]Bco_Dados!$I$5:$I$48</definedName>
    <definedName name="Unidades2" localSheetId="15">[67]Bco_Dados!$I$5:$I$48</definedName>
    <definedName name="Unidades2" localSheetId="16">[67]Bco_Dados!$I$5:$I$48</definedName>
    <definedName name="Unidades2" localSheetId="11">[67]Bco_Dados!$I$5:$I$48</definedName>
    <definedName name="Unidades2">[68]Bco_Dados!$I$5:$I$48</definedName>
    <definedName name="UnidadeSACRevenda" localSheetId="17">#REF!</definedName>
    <definedName name="UnidadeSACRevenda" localSheetId="18">#REF!</definedName>
    <definedName name="UnidadeSACRevenda" localSheetId="37">#REF!</definedName>
    <definedName name="UnidadeSACRevenda" localSheetId="20">#REF!</definedName>
    <definedName name="UnidadeSACRevenda" localSheetId="4">#REF!</definedName>
    <definedName name="UnidadeSACRevenda" localSheetId="15">#REF!</definedName>
    <definedName name="UnidadeSACRevenda" localSheetId="36">#REF!</definedName>
    <definedName name="UnidadeSACRevenda" localSheetId="16">#REF!</definedName>
    <definedName name="UnidadeSACRevenda" localSheetId="8">#REF!</definedName>
    <definedName name="UnidadeSACRevenda" localSheetId="10">#REF!</definedName>
    <definedName name="UnidadeSACRevenda" localSheetId="11">#REF!</definedName>
    <definedName name="UnidadeSACRevenda">#REF!</definedName>
    <definedName name="UnidadesCerveja">[78]SetUp!$B$2:$B$28</definedName>
    <definedName name="UnidadesCerveja2">[78]SetUp!$C$2:$C$28</definedName>
    <definedName name="UnidadesdePasteurização">'[35]Dados do Packaging'!$B$66:$AD$84</definedName>
    <definedName name="UnidadeSelecionada">[78]Rel_Histórico!$R$2</definedName>
    <definedName name="UnidadesNanc">[78]SetUp!$D$2:$D$25</definedName>
    <definedName name="UnidadesNanc2">[78]SetUp!$E$2:$E$25</definedName>
    <definedName name="Unit">'[106]Cover &amp; Parameters'!$E$21</definedName>
    <definedName name="Unit_1">[40]Parameters!$D$16</definedName>
    <definedName name="Unit_2">[40]Parameters!$E$16</definedName>
    <definedName name="Unit_3">[40]Parameters!$F$16</definedName>
    <definedName name="Units" localSheetId="33">Conclusion!$Z$5:$Z$17</definedName>
    <definedName name="UNITS" localSheetId="6">OFFSET([69]Lists!$F$2:$F$200,0,0,COUNTA([69]Lists!$F$2:$F$200),1)</definedName>
    <definedName name="UNITS" localSheetId="8">OFFSET([69]Lists!$F$2:$F$200,0,0,COUNTA([69]Lists!$F$2:$F$200),1)</definedName>
    <definedName name="Units" localSheetId="7">Conclusion!$Z$5:$Z$17</definedName>
    <definedName name="Units" localSheetId="40">Conclusion!$Z$5:$Z$17</definedName>
    <definedName name="Units">Conclusion!$Z$5:$Z$17</definedName>
    <definedName name="UPDATE" localSheetId="37">'[61]Drop down lists'!#REF!</definedName>
    <definedName name="UPDATE" localSheetId="15">'[61]Drop down lists'!#REF!</definedName>
    <definedName name="UPDATE" localSheetId="36">'[61]Drop down lists'!#REF!</definedName>
    <definedName name="UPDATE" localSheetId="16">'[61]Drop down lists'!#REF!</definedName>
    <definedName name="UPDATE">'[61]Drop down lists'!#REF!</definedName>
    <definedName name="urf" localSheetId="37">[48]Assumptions!#REF!</definedName>
    <definedName name="urf" localSheetId="15">[48]Assumptions!#REF!</definedName>
    <definedName name="urf" localSheetId="36">[48]Assumptions!#REF!</definedName>
    <definedName name="urf" localSheetId="16">[48]Assumptions!#REF!</definedName>
    <definedName name="urf">[48]Assumptions!#REF!</definedName>
    <definedName name="us" localSheetId="17">#REF!</definedName>
    <definedName name="us" localSheetId="18">#REF!</definedName>
    <definedName name="us" localSheetId="37">#REF!</definedName>
    <definedName name="us" localSheetId="20">#REF!</definedName>
    <definedName name="us" localSheetId="4">#REF!</definedName>
    <definedName name="us" localSheetId="15">#REF!</definedName>
    <definedName name="us" localSheetId="36">#REF!</definedName>
    <definedName name="us" localSheetId="16">#REF!</definedName>
    <definedName name="us" localSheetId="8">#REF!</definedName>
    <definedName name="us" localSheetId="10">#REF!</definedName>
    <definedName name="us" localSheetId="11">#REF!</definedName>
    <definedName name="us">#REF!</definedName>
    <definedName name="USAAdjUSYTD">'[284]Data USA Adj US$'!$A$134:$FF$256</definedName>
    <definedName name="USACdnMonth">'[285]Data USA Cdn$'!$A$8:$FF$130</definedName>
    <definedName name="USACdnYTD">'[285]Data USA Cdn$'!$A$134:$FF$256</definedName>
    <definedName name="usage" localSheetId="17">#REF!</definedName>
    <definedName name="usage" localSheetId="18">#REF!</definedName>
    <definedName name="usage" localSheetId="37">#REF!</definedName>
    <definedName name="usage" localSheetId="20">#REF!</definedName>
    <definedName name="usage" localSheetId="4">#REF!</definedName>
    <definedName name="usage" localSheetId="15">#REF!</definedName>
    <definedName name="usage" localSheetId="36">#REF!</definedName>
    <definedName name="usage" localSheetId="16">#REF!</definedName>
    <definedName name="usage" localSheetId="8">#REF!</definedName>
    <definedName name="usage" localSheetId="10">#REF!</definedName>
    <definedName name="usage" localSheetId="11">#REF!</definedName>
    <definedName name="usage">#REF!</definedName>
    <definedName name="USAUSMonth">'[285]Data USA US$'!$A$8:$FF$130</definedName>
    <definedName name="USAUSYTD">'[285]Data USA US$'!$A$134:$FF$256</definedName>
    <definedName name="USD_RUR_RATE" localSheetId="17">#REF!</definedName>
    <definedName name="USD_RUR_RATE" localSheetId="18">#REF!</definedName>
    <definedName name="USD_RUR_RATE" localSheetId="37">#REF!</definedName>
    <definedName name="USD_RUR_RATE" localSheetId="20">#REF!</definedName>
    <definedName name="USD_RUR_RATE" localSheetId="4">#REF!</definedName>
    <definedName name="USD_RUR_RATE" localSheetId="15">#REF!</definedName>
    <definedName name="USD_RUR_RATE" localSheetId="36">#REF!</definedName>
    <definedName name="USD_RUR_RATE" localSheetId="16">#REF!</definedName>
    <definedName name="USD_RUR_RATE" localSheetId="8">#REF!</definedName>
    <definedName name="USD_RUR_RATE" localSheetId="10">#REF!</definedName>
    <definedName name="USD_RUR_RATE" localSheetId="11">#REF!</definedName>
    <definedName name="USD_RUR_RATE">#REF!</definedName>
    <definedName name="UserAppend" localSheetId="17">#REF!</definedName>
    <definedName name="UserAppend" localSheetId="18">#REF!</definedName>
    <definedName name="UserAppend" localSheetId="37">#REF!</definedName>
    <definedName name="UserAppend" localSheetId="20">#REF!</definedName>
    <definedName name="UserAppend" localSheetId="4">#REF!</definedName>
    <definedName name="UserAppend" localSheetId="15">#REF!</definedName>
    <definedName name="UserAppend" localSheetId="36">#REF!</definedName>
    <definedName name="UserAppend" localSheetId="16">#REF!</definedName>
    <definedName name="UserAppend" localSheetId="8">#REF!</definedName>
    <definedName name="UserAppend" localSheetId="10">#REF!</definedName>
    <definedName name="UserAppend" localSheetId="11">#REF!</definedName>
    <definedName name="UserAppend">#REF!</definedName>
    <definedName name="UserXRange" localSheetId="17">#REF!</definedName>
    <definedName name="UserXRange" localSheetId="18">#REF!</definedName>
    <definedName name="UserXRange" localSheetId="37">#REF!</definedName>
    <definedName name="UserXRange" localSheetId="20">#REF!</definedName>
    <definedName name="UserXRange" localSheetId="4">#REF!</definedName>
    <definedName name="UserXRange" localSheetId="15">#REF!</definedName>
    <definedName name="UserXRange" localSheetId="36">#REF!</definedName>
    <definedName name="UserXRange" localSheetId="16">#REF!</definedName>
    <definedName name="UserXRange" localSheetId="8">#REF!</definedName>
    <definedName name="UserXRange" localSheetId="10">#REF!</definedName>
    <definedName name="UserXRange" localSheetId="11">#REF!</definedName>
    <definedName name="UserXRange">#REF!</definedName>
    <definedName name="UserYRange" localSheetId="17">#REF!</definedName>
    <definedName name="UserYRange" localSheetId="18">#REF!</definedName>
    <definedName name="UserYRange" localSheetId="37">#REF!</definedName>
    <definedName name="UserYRange" localSheetId="20">#REF!</definedName>
    <definedName name="UserYRange" localSheetId="4">#REF!</definedName>
    <definedName name="UserYRange" localSheetId="15">#REF!</definedName>
    <definedName name="UserYRange" localSheetId="36">#REF!</definedName>
    <definedName name="UserYRange" localSheetId="16">#REF!</definedName>
    <definedName name="UserYRange" localSheetId="8">#REF!</definedName>
    <definedName name="UserYRange" localSheetId="10">#REF!</definedName>
    <definedName name="UserYRange" localSheetId="11">#REF!</definedName>
    <definedName name="UserYRange">#REF!</definedName>
    <definedName name="usi">[193]Plan1!$Q$6:$Q$13</definedName>
    <definedName name="UsrPd" localSheetId="17">#REF!</definedName>
    <definedName name="UsrPd" localSheetId="18">#REF!</definedName>
    <definedName name="UsrPd" localSheetId="37">#REF!</definedName>
    <definedName name="UsrPd" localSheetId="20">#REF!</definedName>
    <definedName name="UsrPd" localSheetId="4">#REF!</definedName>
    <definedName name="UsrPd" localSheetId="15">#REF!</definedName>
    <definedName name="UsrPd" localSheetId="36">#REF!</definedName>
    <definedName name="UsrPd" localSheetId="16">#REF!</definedName>
    <definedName name="UsrPd" localSheetId="8">#REF!</definedName>
    <definedName name="UsrPd" localSheetId="10">#REF!</definedName>
    <definedName name="UsrPd" localSheetId="11">#REF!</definedName>
    <definedName name="UsrPd">#REF!</definedName>
    <definedName name="UsrYr" localSheetId="17">#REF!</definedName>
    <definedName name="UsrYr" localSheetId="18">#REF!</definedName>
    <definedName name="UsrYr" localSheetId="37">#REF!</definedName>
    <definedName name="UsrYr" localSheetId="20">#REF!</definedName>
    <definedName name="UsrYr" localSheetId="4">#REF!</definedName>
    <definedName name="UsrYr" localSheetId="15">#REF!</definedName>
    <definedName name="UsrYr" localSheetId="36">#REF!</definedName>
    <definedName name="UsrYr" localSheetId="16">#REF!</definedName>
    <definedName name="UsrYr" localSheetId="8">#REF!</definedName>
    <definedName name="UsrYr" localSheetId="10">#REF!</definedName>
    <definedName name="UsrYr" localSheetId="11">#REF!</definedName>
    <definedName name="UsrYr">#REF!</definedName>
    <definedName name="Usuario" localSheetId="4">#REF!</definedName>
    <definedName name="Usuario" localSheetId="8">#REF!</definedName>
    <definedName name="Usuario" localSheetId="10">#REF!</definedName>
    <definedName name="Usuario" localSheetId="11">#REF!</definedName>
    <definedName name="Usuario">#REF!</definedName>
    <definedName name="ut" localSheetId="4" hidden="1">{"det (May)",#N/A,FALSE,"June";"sum (MAY YTD)",#N/A,FALSE,"June YTD"}</definedName>
    <definedName name="ut" localSheetId="8" hidden="1">{"det (May)",#N/A,FALSE,"June";"sum (MAY YTD)",#N/A,FALSE,"June YTD"}</definedName>
    <definedName name="ut" localSheetId="10" hidden="1">{"det (May)",#N/A,FALSE,"June";"sum (MAY YTD)",#N/A,FALSE,"June YTD"}</definedName>
    <definedName name="ut" localSheetId="11" hidden="1">{"det (May)",#N/A,FALSE,"June";"sum (MAY YTD)",#N/A,FALSE,"June YTD"}</definedName>
    <definedName name="ut" localSheetId="26" hidden="1">{"det (May)",#N/A,FALSE,"June";"sum (MAY YTD)",#N/A,FALSE,"June YTD"}</definedName>
    <definedName name="ut" hidden="1">{"det (May)",#N/A,FALSE,"June";"sum (MAY YTD)",#N/A,FALSE,"June YTD"}</definedName>
    <definedName name="UTILIDADES">[41]PM!$D$25:$D$33</definedName>
    <definedName name="Utilities" localSheetId="17">#REF!</definedName>
    <definedName name="Utilities" localSheetId="18">#REF!</definedName>
    <definedName name="Utilities" localSheetId="37">#REF!</definedName>
    <definedName name="Utilities" localSheetId="20">#REF!</definedName>
    <definedName name="Utilities" localSheetId="4">#REF!</definedName>
    <definedName name="Utilities" localSheetId="15">#REF!</definedName>
    <definedName name="Utilities" localSheetId="36">#REF!</definedName>
    <definedName name="Utilities" localSheetId="16">#REF!</definedName>
    <definedName name="Utilities" localSheetId="8">#REF!</definedName>
    <definedName name="Utilities" localSheetId="10">#REF!</definedName>
    <definedName name="Utilities" localSheetId="11">#REF!</definedName>
    <definedName name="Utilities">#REF!</definedName>
    <definedName name="utyuuyyujuj" localSheetId="4" hidden="1">{"det (May)",#N/A,FALSE,"June";"sum (MAY YTD)",#N/A,FALSE,"June YTD"}</definedName>
    <definedName name="utyuuyyujuj" localSheetId="8" hidden="1">{"det (May)",#N/A,FALSE,"June";"sum (MAY YTD)",#N/A,FALSE,"June YTD"}</definedName>
    <definedName name="utyuuyyujuj" localSheetId="10" hidden="1">{"det (May)",#N/A,FALSE,"June";"sum (MAY YTD)",#N/A,FALSE,"June YTD"}</definedName>
    <definedName name="utyuuyyujuj" localSheetId="11" hidden="1">{"det (May)",#N/A,FALSE,"June";"sum (MAY YTD)",#N/A,FALSE,"June YTD"}</definedName>
    <definedName name="utyuuyyujuj" localSheetId="26" hidden="1">{"det (May)",#N/A,FALSE,"June";"sum (MAY YTD)",#N/A,FALSE,"June YTD"}</definedName>
    <definedName name="utyuuyyujuj" hidden="1">{"det (May)",#N/A,FALSE,"June";"sum (MAY YTD)",#N/A,FALSE,"June YTD"}</definedName>
    <definedName name="uu" localSheetId="4" hidden="1">{"det (May)",#N/A,FALSE,"June";"sum (MAY YTD)",#N/A,FALSE,"June YTD"}</definedName>
    <definedName name="uu" localSheetId="8" hidden="1">{"det (May)",#N/A,FALSE,"June";"sum (MAY YTD)",#N/A,FALSE,"June YTD"}</definedName>
    <definedName name="uu" localSheetId="10" hidden="1">{"det (May)",#N/A,FALSE,"June";"sum (MAY YTD)",#N/A,FALSE,"June YTD"}</definedName>
    <definedName name="uu" localSheetId="11" hidden="1">{"det (May)",#N/A,FALSE,"June";"sum (MAY YTD)",#N/A,FALSE,"June YTD"}</definedName>
    <definedName name="uu" localSheetId="26" hidden="1">{"det (May)",#N/A,FALSE,"June";"sum (MAY YTD)",#N/A,FALSE,"June YTD"}</definedName>
    <definedName name="uu" hidden="1">{"det (May)",#N/A,FALSE,"June";"sum (MAY YTD)",#N/A,FALSE,"June YTD"}</definedName>
    <definedName name="uua" localSheetId="17" hidden="1">{#N/A,#N/A,FALSE,"RELATÓRIO";#N/A,#N/A,FALSE,"RELATÓRIO"}</definedName>
    <definedName name="uua" localSheetId="18" hidden="1">{#N/A,#N/A,FALSE,"RELATÓRIO";#N/A,#N/A,FALSE,"RELATÓRIO"}</definedName>
    <definedName name="uua" localSheetId="37" hidden="1">{#N/A,#N/A,FALSE,"RELATÓRIO";#N/A,#N/A,FALSE,"RELATÓRIO"}</definedName>
    <definedName name="uua" localSheetId="33" hidden="1">{#N/A,#N/A,FALSE,"RELATÓRIO";#N/A,#N/A,FALSE,"RELATÓRIO"}</definedName>
    <definedName name="uua" localSheetId="20" hidden="1">{#N/A,#N/A,FALSE,"RELATÓRIO";#N/A,#N/A,FALSE,"RELATÓRIO"}</definedName>
    <definedName name="uua" localSheetId="6" hidden="1">{#N/A,#N/A,FALSE,"RELATÓRIO";#N/A,#N/A,FALSE,"RELATÓRIO"}</definedName>
    <definedName name="uua" localSheetId="4" hidden="1">{#N/A,#N/A,FALSE,"RELATÓRIO";#N/A,#N/A,FALSE,"RELATÓRIO"}</definedName>
    <definedName name="uua" localSheetId="15" hidden="1">{#N/A,#N/A,FALSE,"RELATÓRIO";#N/A,#N/A,FALSE,"RELATÓRIO"}</definedName>
    <definedName name="uua" localSheetId="36" hidden="1">{#N/A,#N/A,FALSE,"RELATÓRIO";#N/A,#N/A,FALSE,"RELATÓRIO"}</definedName>
    <definedName name="uua" localSheetId="16" hidden="1">{#N/A,#N/A,FALSE,"RELATÓRIO";#N/A,#N/A,FALSE,"RELATÓRIO"}</definedName>
    <definedName name="uua" localSheetId="41" hidden="1">{#N/A,#N/A,FALSE,"RELATÓRIO";#N/A,#N/A,FALSE,"RELATÓRIO"}</definedName>
    <definedName name="uua" localSheetId="8" hidden="1">{#N/A,#N/A,FALSE,"RELATÓRIO";#N/A,#N/A,FALSE,"RELATÓRIO"}</definedName>
    <definedName name="uua" localSheetId="7" hidden="1">{#N/A,#N/A,FALSE,"RELATÓRIO";#N/A,#N/A,FALSE,"RELATÓRIO"}</definedName>
    <definedName name="uua" localSheetId="10" hidden="1">{#N/A,#N/A,FALSE,"RELATÓRIO";#N/A,#N/A,FALSE,"RELATÓRIO"}</definedName>
    <definedName name="uua" localSheetId="9" hidden="1">{#N/A,#N/A,FALSE,"RELATÓRIO";#N/A,#N/A,FALSE,"RELATÓRIO"}</definedName>
    <definedName name="uua" localSheetId="11" hidden="1">{#N/A,#N/A,FALSE,"RELATÓRIO";#N/A,#N/A,FALSE,"RELATÓRIO"}</definedName>
    <definedName name="uua" localSheetId="26" hidden="1">{#N/A,#N/A,FALSE,"RELATÓRIO";#N/A,#N/A,FALSE,"RELATÓRIO"}</definedName>
    <definedName name="uua" localSheetId="23" hidden="1">{#N/A,#N/A,FALSE,"RELATÓRIO";#N/A,#N/A,FALSE,"RELATÓRIO"}</definedName>
    <definedName name="uua" localSheetId="40" hidden="1">{#N/A,#N/A,FALSE,"RELATÓRIO";#N/A,#N/A,FALSE,"RELATÓRIO"}</definedName>
    <definedName name="uua" localSheetId="29" hidden="1">{#N/A,#N/A,FALSE,"RELATÓRIO";#N/A,#N/A,FALSE,"RELATÓRIO"}</definedName>
    <definedName name="uua" hidden="1">{#N/A,#N/A,FALSE,"RELATÓRIO";#N/A,#N/A,FALSE,"RELATÓRIO"}</definedName>
    <definedName name="uuu" localSheetId="17" hidden="1">{#N/A,#N/A,FALSE,"RELATÓRIO";#N/A,#N/A,FALSE,"RELATÓRIO"}</definedName>
    <definedName name="uuu" localSheetId="18" hidden="1">{#N/A,#N/A,FALSE,"RELATÓRIO";#N/A,#N/A,FALSE,"RELATÓRIO"}</definedName>
    <definedName name="uuu" localSheetId="37" hidden="1">{#N/A,#N/A,FALSE,"RELATÓRIO";#N/A,#N/A,FALSE,"RELATÓRIO"}</definedName>
    <definedName name="uuu" localSheetId="33" hidden="1">{#N/A,#N/A,FALSE,"RELATÓRIO";#N/A,#N/A,FALSE,"RELATÓRIO"}</definedName>
    <definedName name="uuu" localSheetId="20" hidden="1">{#N/A,#N/A,FALSE,"RELATÓRIO";#N/A,#N/A,FALSE,"RELATÓRIO"}</definedName>
    <definedName name="uuu" localSheetId="6" hidden="1">{#N/A,#N/A,FALSE,"RELATÓRIO";#N/A,#N/A,FALSE,"RELATÓRIO"}</definedName>
    <definedName name="uuu" localSheetId="4" hidden="1">{#N/A,#N/A,FALSE,"RELATÓRIO";#N/A,#N/A,FALSE,"RELATÓRIO"}</definedName>
    <definedName name="uuu" localSheetId="15" hidden="1">{#N/A,#N/A,FALSE,"RELATÓRIO";#N/A,#N/A,FALSE,"RELATÓRIO"}</definedName>
    <definedName name="uuu" localSheetId="36" hidden="1">{#N/A,#N/A,FALSE,"RELATÓRIO";#N/A,#N/A,FALSE,"RELATÓRIO"}</definedName>
    <definedName name="uuu" localSheetId="16" hidden="1">{#N/A,#N/A,FALSE,"RELATÓRIO";#N/A,#N/A,FALSE,"RELATÓRIO"}</definedName>
    <definedName name="uuu" localSheetId="41" hidden="1">{#N/A,#N/A,FALSE,"RELATÓRIO";#N/A,#N/A,FALSE,"RELATÓRIO"}</definedName>
    <definedName name="uuu" localSheetId="8" hidden="1">{#N/A,#N/A,FALSE,"RELATÓRIO";#N/A,#N/A,FALSE,"RELATÓRIO"}</definedName>
    <definedName name="uuu" localSheetId="7" hidden="1">{#N/A,#N/A,FALSE,"RELATÓRIO";#N/A,#N/A,FALSE,"RELATÓRIO"}</definedName>
    <definedName name="uuu" localSheetId="10" hidden="1">{#N/A,#N/A,FALSE,"RELATÓRIO";#N/A,#N/A,FALSE,"RELATÓRIO"}</definedName>
    <definedName name="uuu" localSheetId="9" hidden="1">{#N/A,#N/A,FALSE,"RELATÓRIO";#N/A,#N/A,FALSE,"RELATÓRIO"}</definedName>
    <definedName name="uuu" localSheetId="11" hidden="1">{#N/A,#N/A,FALSE,"RELATÓRIO";#N/A,#N/A,FALSE,"RELATÓRIO"}</definedName>
    <definedName name="uuu" localSheetId="26" hidden="1">{#N/A,#N/A,FALSE,"RELATÓRIO";#N/A,#N/A,FALSE,"RELATÓRIO"}</definedName>
    <definedName name="uuu" localSheetId="23" hidden="1">{#N/A,#N/A,FALSE,"RELATÓRIO";#N/A,#N/A,FALSE,"RELATÓRIO"}</definedName>
    <definedName name="uuu" localSheetId="40" hidden="1">{#N/A,#N/A,FALSE,"RELATÓRIO";#N/A,#N/A,FALSE,"RELATÓRIO"}</definedName>
    <definedName name="uuu" localSheetId="29" hidden="1">{#N/A,#N/A,FALSE,"RELATÓRIO";#N/A,#N/A,FALSE,"RELATÓRIO"}</definedName>
    <definedName name="uuu" hidden="1">{#N/A,#N/A,FALSE,"RELATÓRIO";#N/A,#N/A,FALSE,"RELATÓRIO"}</definedName>
    <definedName name="uuu." localSheetId="17" hidden="1">{#N/A,#N/A,FALSE,"RELATÓRIO";#N/A,#N/A,FALSE,"RELATÓRIO"}</definedName>
    <definedName name="uuu." localSheetId="18" hidden="1">{#N/A,#N/A,FALSE,"RELATÓRIO";#N/A,#N/A,FALSE,"RELATÓRIO"}</definedName>
    <definedName name="uuu." localSheetId="37" hidden="1">{#N/A,#N/A,FALSE,"RELATÓRIO";#N/A,#N/A,FALSE,"RELATÓRIO"}</definedName>
    <definedName name="uuu." localSheetId="33" hidden="1">{#N/A,#N/A,FALSE,"RELATÓRIO";#N/A,#N/A,FALSE,"RELATÓRIO"}</definedName>
    <definedName name="uuu." localSheetId="20" hidden="1">{#N/A,#N/A,FALSE,"RELATÓRIO";#N/A,#N/A,FALSE,"RELATÓRIO"}</definedName>
    <definedName name="uuu." localSheetId="6" hidden="1">{#N/A,#N/A,FALSE,"RELATÓRIO";#N/A,#N/A,FALSE,"RELATÓRIO"}</definedName>
    <definedName name="uuu." localSheetId="4" hidden="1">{#N/A,#N/A,FALSE,"RELATÓRIO";#N/A,#N/A,FALSE,"RELATÓRIO"}</definedName>
    <definedName name="uuu." localSheetId="15" hidden="1">{#N/A,#N/A,FALSE,"RELATÓRIO";#N/A,#N/A,FALSE,"RELATÓRIO"}</definedName>
    <definedName name="uuu." localSheetId="36" hidden="1">{#N/A,#N/A,FALSE,"RELATÓRIO";#N/A,#N/A,FALSE,"RELATÓRIO"}</definedName>
    <definedName name="uuu." localSheetId="16" hidden="1">{#N/A,#N/A,FALSE,"RELATÓRIO";#N/A,#N/A,FALSE,"RELATÓRIO"}</definedName>
    <definedName name="uuu." localSheetId="41" hidden="1">{#N/A,#N/A,FALSE,"RELATÓRIO";#N/A,#N/A,FALSE,"RELATÓRIO"}</definedName>
    <definedName name="uuu." localSheetId="8" hidden="1">{#N/A,#N/A,FALSE,"RELATÓRIO";#N/A,#N/A,FALSE,"RELATÓRIO"}</definedName>
    <definedName name="uuu." localSheetId="7" hidden="1">{#N/A,#N/A,FALSE,"RELATÓRIO";#N/A,#N/A,FALSE,"RELATÓRIO"}</definedName>
    <definedName name="uuu." localSheetId="10" hidden="1">{#N/A,#N/A,FALSE,"RELATÓRIO";#N/A,#N/A,FALSE,"RELATÓRIO"}</definedName>
    <definedName name="uuu." localSheetId="9" hidden="1">{#N/A,#N/A,FALSE,"RELATÓRIO";#N/A,#N/A,FALSE,"RELATÓRIO"}</definedName>
    <definedName name="uuu." localSheetId="11" hidden="1">{#N/A,#N/A,FALSE,"RELATÓRIO";#N/A,#N/A,FALSE,"RELATÓRIO"}</definedName>
    <definedName name="uuu." localSheetId="26" hidden="1">{#N/A,#N/A,FALSE,"RELATÓRIO";#N/A,#N/A,FALSE,"RELATÓRIO"}</definedName>
    <definedName name="uuu." localSheetId="23" hidden="1">{#N/A,#N/A,FALSE,"RELATÓRIO";#N/A,#N/A,FALSE,"RELATÓRIO"}</definedName>
    <definedName name="uuu." localSheetId="40" hidden="1">{#N/A,#N/A,FALSE,"RELATÓRIO";#N/A,#N/A,FALSE,"RELATÓRIO"}</definedName>
    <definedName name="uuu." localSheetId="29" hidden="1">{#N/A,#N/A,FALSE,"RELATÓRIO";#N/A,#N/A,FALSE,"RELATÓRIO"}</definedName>
    <definedName name="uuu." hidden="1">{#N/A,#N/A,FALSE,"RELATÓRIO";#N/A,#N/A,FALSE,"RELATÓRIO"}</definedName>
    <definedName name="uuu.." localSheetId="17" hidden="1">{#N/A,#N/A,FALSE,"RELATÓRIO";#N/A,#N/A,FALSE,"RELATÓRIO"}</definedName>
    <definedName name="uuu.." localSheetId="18" hidden="1">{#N/A,#N/A,FALSE,"RELATÓRIO";#N/A,#N/A,FALSE,"RELATÓRIO"}</definedName>
    <definedName name="uuu.." localSheetId="37" hidden="1">{#N/A,#N/A,FALSE,"RELATÓRIO";#N/A,#N/A,FALSE,"RELATÓRIO"}</definedName>
    <definedName name="uuu.." localSheetId="33" hidden="1">{#N/A,#N/A,FALSE,"RELATÓRIO";#N/A,#N/A,FALSE,"RELATÓRIO"}</definedName>
    <definedName name="uuu.." localSheetId="20" hidden="1">{#N/A,#N/A,FALSE,"RELATÓRIO";#N/A,#N/A,FALSE,"RELATÓRIO"}</definedName>
    <definedName name="uuu.." localSheetId="6" hidden="1">{#N/A,#N/A,FALSE,"RELATÓRIO";#N/A,#N/A,FALSE,"RELATÓRIO"}</definedName>
    <definedName name="uuu.." localSheetId="4" hidden="1">{#N/A,#N/A,FALSE,"RELATÓRIO";#N/A,#N/A,FALSE,"RELATÓRIO"}</definedName>
    <definedName name="uuu.." localSheetId="15" hidden="1">{#N/A,#N/A,FALSE,"RELATÓRIO";#N/A,#N/A,FALSE,"RELATÓRIO"}</definedName>
    <definedName name="uuu.." localSheetId="36" hidden="1">{#N/A,#N/A,FALSE,"RELATÓRIO";#N/A,#N/A,FALSE,"RELATÓRIO"}</definedName>
    <definedName name="uuu.." localSheetId="16" hidden="1">{#N/A,#N/A,FALSE,"RELATÓRIO";#N/A,#N/A,FALSE,"RELATÓRIO"}</definedName>
    <definedName name="uuu.." localSheetId="41" hidden="1">{#N/A,#N/A,FALSE,"RELATÓRIO";#N/A,#N/A,FALSE,"RELATÓRIO"}</definedName>
    <definedName name="uuu.." localSheetId="8" hidden="1">{#N/A,#N/A,FALSE,"RELATÓRIO";#N/A,#N/A,FALSE,"RELATÓRIO"}</definedName>
    <definedName name="uuu.." localSheetId="7" hidden="1">{#N/A,#N/A,FALSE,"RELATÓRIO";#N/A,#N/A,FALSE,"RELATÓRIO"}</definedName>
    <definedName name="uuu.." localSheetId="10" hidden="1">{#N/A,#N/A,FALSE,"RELATÓRIO";#N/A,#N/A,FALSE,"RELATÓRIO"}</definedName>
    <definedName name="uuu.." localSheetId="9" hidden="1">{#N/A,#N/A,FALSE,"RELATÓRIO";#N/A,#N/A,FALSE,"RELATÓRIO"}</definedName>
    <definedName name="uuu.." localSheetId="11" hidden="1">{#N/A,#N/A,FALSE,"RELATÓRIO";#N/A,#N/A,FALSE,"RELATÓRIO"}</definedName>
    <definedName name="uuu.." localSheetId="26" hidden="1">{#N/A,#N/A,FALSE,"RELATÓRIO";#N/A,#N/A,FALSE,"RELATÓRIO"}</definedName>
    <definedName name="uuu.." localSheetId="23" hidden="1">{#N/A,#N/A,FALSE,"RELATÓRIO";#N/A,#N/A,FALSE,"RELATÓRIO"}</definedName>
    <definedName name="uuu.." localSheetId="40" hidden="1">{#N/A,#N/A,FALSE,"RELATÓRIO";#N/A,#N/A,FALSE,"RELATÓRIO"}</definedName>
    <definedName name="uuu.." localSheetId="29" hidden="1">{#N/A,#N/A,FALSE,"RELATÓRIO";#N/A,#N/A,FALSE,"RELATÓRIO"}</definedName>
    <definedName name="uuu.." hidden="1">{#N/A,#N/A,FALSE,"RELATÓRIO";#N/A,#N/A,FALSE,"RELATÓRIO"}</definedName>
    <definedName name="uuuu" localSheetId="4" hidden="1">{"det (May)",#N/A,FALSE,"June";"sum (MAY YTD)",#N/A,FALSE,"June YTD"}</definedName>
    <definedName name="uuuu" localSheetId="8" hidden="1">{"det (May)",#N/A,FALSE,"June";"sum (MAY YTD)",#N/A,FALSE,"June YTD"}</definedName>
    <definedName name="uuuu" localSheetId="10" hidden="1">{"det (May)",#N/A,FALSE,"June";"sum (MAY YTD)",#N/A,FALSE,"June YTD"}</definedName>
    <definedName name="uuuu" localSheetId="11" hidden="1">{"det (May)",#N/A,FALSE,"June";"sum (MAY YTD)",#N/A,FALSE,"June YTD"}</definedName>
    <definedName name="uuuu" localSheetId="26" hidden="1">{"det (May)",#N/A,FALSE,"June";"sum (MAY YTD)",#N/A,FALSE,"June YTD"}</definedName>
    <definedName name="uuuu" hidden="1">{"det (May)",#N/A,FALSE,"June";"sum (MAY YTD)",#N/A,FALSE,"June YTD"}</definedName>
    <definedName name="uuuuu" localSheetId="4" hidden="1">{"det (May)",#N/A,FALSE,"June";"sum (MAY YTD)",#N/A,FALSE,"June YTD"}</definedName>
    <definedName name="uuuuu" localSheetId="8" hidden="1">{"det (May)",#N/A,FALSE,"June";"sum (MAY YTD)",#N/A,FALSE,"June YTD"}</definedName>
    <definedName name="uuuuu" localSheetId="10" hidden="1">{"det (May)",#N/A,FALSE,"June";"sum (MAY YTD)",#N/A,FALSE,"June YTD"}</definedName>
    <definedName name="uuuuu" localSheetId="11" hidden="1">{"det (May)",#N/A,FALSE,"June";"sum (MAY YTD)",#N/A,FALSE,"June YTD"}</definedName>
    <definedName name="uuuuu" localSheetId="26" hidden="1">{"det (May)",#N/A,FALSE,"June";"sum (MAY YTD)",#N/A,FALSE,"June YTD"}</definedName>
    <definedName name="uuuuu" hidden="1">{"det (May)",#N/A,FALSE,"June";"sum (MAY YTD)",#N/A,FALSE,"June YTD"}</definedName>
    <definedName name="uuuuuuuuh"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uuuuuuuuh"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uuuuuuuuh"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uuuuuuuuh"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uuuuuuuuh"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uuuuuuuuh" hidden="1">{"04-12brpr",#N/A,FALSE,"Total jan-dec";"05brpr",#N/A,FALSE,"Total jan-dec";"07brpr",#N/A,FALSE,"Total jan-dec";"01-12absdet",#N/A,FALSE,"Total jan-dec";"01-12abs",#N/A,FALSE,"Total jan-dec";"04-12abs",#N/A,FALSE,"Total jan-dec";"04-12absdet",#N/A,FALSE,"Total jan-dec";"01-12hl",#N/A,FALSE,"Total jan-dec";"04-12HL",#N/A,FALSE,"Total jan-dec"}</definedName>
    <definedName name="uuuuuuuuuhg" localSheetId="4" hidden="1">{"det (May)",#N/A,FALSE,"June";"sum (MAY YTD)",#N/A,FALSE,"June YTD"}</definedName>
    <definedName name="uuuuuuuuuhg" localSheetId="8" hidden="1">{"det (May)",#N/A,FALSE,"June";"sum (MAY YTD)",#N/A,FALSE,"June YTD"}</definedName>
    <definedName name="uuuuuuuuuhg" localSheetId="10" hidden="1">{"det (May)",#N/A,FALSE,"June";"sum (MAY YTD)",#N/A,FALSE,"June YTD"}</definedName>
    <definedName name="uuuuuuuuuhg" localSheetId="11" hidden="1">{"det (May)",#N/A,FALSE,"June";"sum (MAY YTD)",#N/A,FALSE,"June YTD"}</definedName>
    <definedName name="uuuuuuuuuhg" localSheetId="26" hidden="1">{"det (May)",#N/A,FALSE,"June";"sum (MAY YTD)",#N/A,FALSE,"June YTD"}</definedName>
    <definedName name="uuuuuuuuuhg" hidden="1">{"det (May)",#N/A,FALSE,"June";"sum (MAY YTD)",#N/A,FALSE,"June YTD"}</definedName>
    <definedName name="uuuuuuuuuuuu" localSheetId="4" hidden="1">{"det (May)",#N/A,FALSE,"June";"sum (MAY YTD)",#N/A,FALSE,"June YTD"}</definedName>
    <definedName name="uuuuuuuuuuuu" localSheetId="8" hidden="1">{"det (May)",#N/A,FALSE,"June";"sum (MAY YTD)",#N/A,FALSE,"June YTD"}</definedName>
    <definedName name="uuuuuuuuuuuu" localSheetId="10" hidden="1">{"det (May)",#N/A,FALSE,"June";"sum (MAY YTD)",#N/A,FALSE,"June YTD"}</definedName>
    <definedName name="uuuuuuuuuuuu" localSheetId="11" hidden="1">{"det (May)",#N/A,FALSE,"June";"sum (MAY YTD)",#N/A,FALSE,"June YTD"}</definedName>
    <definedName name="uuuuuuuuuuuu" localSheetId="26" hidden="1">{"det (May)",#N/A,FALSE,"June";"sum (MAY YTD)",#N/A,FALSE,"June YTD"}</definedName>
    <definedName name="uuuuuuuuuuuu" hidden="1">{"det (May)",#N/A,FALSE,"June";"sum (MAY YTD)",#N/A,FALSE,"June YTD"}</definedName>
    <definedName name="uuuuuuuuuuuuuui" localSheetId="4" hidden="1">{"det (May)",#N/A,FALSE,"June";"sum (MAY YTD)",#N/A,FALSE,"June YTD"}</definedName>
    <definedName name="uuuuuuuuuuuuuui" localSheetId="8" hidden="1">{"det (May)",#N/A,FALSE,"June";"sum (MAY YTD)",#N/A,FALSE,"June YTD"}</definedName>
    <definedName name="uuuuuuuuuuuuuui" localSheetId="10" hidden="1">{"det (May)",#N/A,FALSE,"June";"sum (MAY YTD)",#N/A,FALSE,"June YTD"}</definedName>
    <definedName name="uuuuuuuuuuuuuui" localSheetId="11" hidden="1">{"det (May)",#N/A,FALSE,"June";"sum (MAY YTD)",#N/A,FALSE,"June YTD"}</definedName>
    <definedName name="uuuuuuuuuuuuuui" localSheetId="26" hidden="1">{"det (May)",#N/A,FALSE,"June";"sum (MAY YTD)",#N/A,FALSE,"June YTD"}</definedName>
    <definedName name="uuuuuuuuuuuuuui" hidden="1">{"det (May)",#N/A,FALSE,"June";"sum (MAY YTD)",#N/A,FALSE,"June YTD"}</definedName>
    <definedName name="uuuuuuuuuuuuuuuu" localSheetId="4" hidden="1">{"det (May)",#N/A,FALSE,"June";"sum (MAY YTD)",#N/A,FALSE,"June YTD"}</definedName>
    <definedName name="uuuuuuuuuuuuuuuu" localSheetId="8" hidden="1">{"det (May)",#N/A,FALSE,"June";"sum (MAY YTD)",#N/A,FALSE,"June YTD"}</definedName>
    <definedName name="uuuuuuuuuuuuuuuu" localSheetId="10" hidden="1">{"det (May)",#N/A,FALSE,"June";"sum (MAY YTD)",#N/A,FALSE,"June YTD"}</definedName>
    <definedName name="uuuuuuuuuuuuuuuu" localSheetId="11" hidden="1">{"det (May)",#N/A,FALSE,"June";"sum (MAY YTD)",#N/A,FALSE,"June YTD"}</definedName>
    <definedName name="uuuuuuuuuuuuuuuu" localSheetId="26" hidden="1">{"det (May)",#N/A,FALSE,"June";"sum (MAY YTD)",#N/A,FALSE,"June YTD"}</definedName>
    <definedName name="uuuuuuuuuuuuuuuu" hidden="1">{"det (May)",#N/A,FALSE,"June";"sum (MAY YTD)",#N/A,FALSE,"June YTD"}</definedName>
    <definedName name="uuuuuuuuuuuuuuy" localSheetId="4" hidden="1">{"det (May)",#N/A,FALSE,"June";"sum (MAY YTD)",#N/A,FALSE,"June YTD"}</definedName>
    <definedName name="uuuuuuuuuuuuuuy" localSheetId="8" hidden="1">{"det (May)",#N/A,FALSE,"June";"sum (MAY YTD)",#N/A,FALSE,"June YTD"}</definedName>
    <definedName name="uuuuuuuuuuuuuuy" localSheetId="10" hidden="1">{"det (May)",#N/A,FALSE,"June";"sum (MAY YTD)",#N/A,FALSE,"June YTD"}</definedName>
    <definedName name="uuuuuuuuuuuuuuy" localSheetId="11" hidden="1">{"det (May)",#N/A,FALSE,"June";"sum (MAY YTD)",#N/A,FALSE,"June YTD"}</definedName>
    <definedName name="uuuuuuuuuuuuuuy" localSheetId="26" hidden="1">{"det (May)",#N/A,FALSE,"June";"sum (MAY YTD)",#N/A,FALSE,"June YTD"}</definedName>
    <definedName name="uuuuuuuuuuuuuuy" hidden="1">{"det (May)",#N/A,FALSE,"June";"sum (MAY YTD)",#N/A,FALSE,"June YTD"}</definedName>
    <definedName name="uuuuuuuuuuy" localSheetId="4" hidden="1">{"det (May)",#N/A,FALSE,"June";"sum (MAY YTD)",#N/A,FALSE,"June YTD"}</definedName>
    <definedName name="uuuuuuuuuuy" localSheetId="8" hidden="1">{"det (May)",#N/A,FALSE,"June";"sum (MAY YTD)",#N/A,FALSE,"June YTD"}</definedName>
    <definedName name="uuuuuuuuuuy" localSheetId="10" hidden="1">{"det (May)",#N/A,FALSE,"June";"sum (MAY YTD)",#N/A,FALSE,"June YTD"}</definedName>
    <definedName name="uuuuuuuuuuy" localSheetId="11" hidden="1">{"det (May)",#N/A,FALSE,"June";"sum (MAY YTD)",#N/A,FALSE,"June YTD"}</definedName>
    <definedName name="uuuuuuuuuuy" localSheetId="26" hidden="1">{"det (May)",#N/A,FALSE,"June";"sum (MAY YTD)",#N/A,FALSE,"June YTD"}</definedName>
    <definedName name="uuuuuuuuuuy" hidden="1">{"det (May)",#N/A,FALSE,"June";"sum (MAY YTD)",#N/A,FALSE,"June YTD"}</definedName>
    <definedName name="uva">[193]Plan1!$S$6:$S$7</definedName>
    <definedName name="uy"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uy"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uy"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uy"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uy"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uy" hidden="1">{"04-12brpr",#N/A,FALSE,"Total jan-dec";"05brpr",#N/A,FALSE,"Total jan-dec";"07brpr",#N/A,FALSE,"Total jan-dec";"01-12absdet",#N/A,FALSE,"Total jan-dec";"01-12abs",#N/A,FALSE,"Total jan-dec";"04-12abs",#N/A,FALSE,"Total jan-dec";"04-12absdet",#N/A,FALSE,"Total jan-dec";"01-12hl",#N/A,FALSE,"Total jan-dec";"04-12HL",#N/A,FALSE,"Total jan-dec"}</definedName>
    <definedName name="uyy" localSheetId="4" hidden="1">{"det (May)",#N/A,FALSE,"June";"sum (MAY YTD)",#N/A,FALSE,"June YTD"}</definedName>
    <definedName name="uyy" localSheetId="8" hidden="1">{"det (May)",#N/A,FALSE,"June";"sum (MAY YTD)",#N/A,FALSE,"June YTD"}</definedName>
    <definedName name="uyy" localSheetId="10" hidden="1">{"det (May)",#N/A,FALSE,"June";"sum (MAY YTD)",#N/A,FALSE,"June YTD"}</definedName>
    <definedName name="uyy" localSheetId="11" hidden="1">{"det (May)",#N/A,FALSE,"June";"sum (MAY YTD)",#N/A,FALSE,"June YTD"}</definedName>
    <definedName name="uyy" localSheetId="26" hidden="1">{"det (May)",#N/A,FALSE,"June";"sum (MAY YTD)",#N/A,FALSE,"June YTD"}</definedName>
    <definedName name="uyy" hidden="1">{"det (May)",#N/A,FALSE,"June";"sum (MAY YTD)",#N/A,FALSE,"June YTD"}</definedName>
    <definedName name="v" localSheetId="17" hidden="1">{#N/A,#N/A,FALSE,"RELATÓRIO";#N/A,#N/A,FALSE,"RELATÓRIO"}</definedName>
    <definedName name="v" localSheetId="18" hidden="1">{#N/A,#N/A,FALSE,"RELATÓRIO";#N/A,#N/A,FALSE,"RELATÓRIO"}</definedName>
    <definedName name="v" localSheetId="37" hidden="1">{#N/A,#N/A,FALSE,"RELATÓRIO";#N/A,#N/A,FALSE,"RELATÓRIO"}</definedName>
    <definedName name="v" localSheetId="33" hidden="1">{#N/A,#N/A,FALSE,"RELATÓRIO";#N/A,#N/A,FALSE,"RELATÓRIO"}</definedName>
    <definedName name="v" localSheetId="20" hidden="1">{#N/A,#N/A,FALSE,"RELATÓRIO";#N/A,#N/A,FALSE,"RELATÓRIO"}</definedName>
    <definedName name="v" localSheetId="6">#REF!</definedName>
    <definedName name="v" localSheetId="4" hidden="1">{#N/A,#N/A,FALSE,"RELATÓRIO";#N/A,#N/A,FALSE,"RELATÓRIO"}</definedName>
    <definedName name="v" localSheetId="15" hidden="1">{#N/A,#N/A,FALSE,"RELATÓRIO";#N/A,#N/A,FALSE,"RELATÓRIO"}</definedName>
    <definedName name="v" localSheetId="36" hidden="1">{#N/A,#N/A,FALSE,"RELATÓRIO";#N/A,#N/A,FALSE,"RELATÓRIO"}</definedName>
    <definedName name="v" localSheetId="16" hidden="1">{#N/A,#N/A,FALSE,"RELATÓRIO";#N/A,#N/A,FALSE,"RELATÓRIO"}</definedName>
    <definedName name="v" localSheetId="41" hidden="1">{#N/A,#N/A,FALSE,"RELATÓRIO";#N/A,#N/A,FALSE,"RELATÓRIO"}</definedName>
    <definedName name="v" localSheetId="8">#REF!</definedName>
    <definedName name="v" localSheetId="7" hidden="1">{#N/A,#N/A,FALSE,"RELATÓRIO";#N/A,#N/A,FALSE,"RELATÓRIO"}</definedName>
    <definedName name="v" localSheetId="10" hidden="1">{#N/A,#N/A,FALSE,"RELATÓRIO";#N/A,#N/A,FALSE,"RELATÓRIO"}</definedName>
    <definedName name="v" localSheetId="9" hidden="1">{#N/A,#N/A,FALSE,"RELATÓRIO";#N/A,#N/A,FALSE,"RELATÓRIO"}</definedName>
    <definedName name="v" localSheetId="11" hidden="1">{#N/A,#N/A,FALSE,"RELATÓRIO";#N/A,#N/A,FALSE,"RELATÓRIO"}</definedName>
    <definedName name="v" localSheetId="26" hidden="1">{#N/A,#N/A,FALSE,"RELATÓRIO";#N/A,#N/A,FALSE,"RELATÓRIO"}</definedName>
    <definedName name="v" localSheetId="23" hidden="1">{#N/A,#N/A,FALSE,"RELATÓRIO";#N/A,#N/A,FALSE,"RELATÓRIO"}</definedName>
    <definedName name="v" localSheetId="40" hidden="1">{#N/A,#N/A,FALSE,"RELATÓRIO";#N/A,#N/A,FALSE,"RELATÓRIO"}</definedName>
    <definedName name="v" localSheetId="29" hidden="1">{#N/A,#N/A,FALSE,"RELATÓRIO";#N/A,#N/A,FALSE,"RELATÓRIO"}</definedName>
    <definedName name="v" hidden="1">{#N/A,#N/A,FALSE,"RELATÓRIO";#N/A,#N/A,FALSE,"RELATÓRIO"}</definedName>
    <definedName name="vagner99">'[49]Unidades SAC-REVENDA'!$A$5:$A$6</definedName>
    <definedName name="val">'[286]Lab Microb'!$L$80:$L$83</definedName>
    <definedName name="VALIDAÇÃO" localSheetId="17">#REF!</definedName>
    <definedName name="VALIDAÇÃO" localSheetId="18">#REF!</definedName>
    <definedName name="VALIDAÇÃO" localSheetId="37">#REF!</definedName>
    <definedName name="VALIDAÇÃO" localSheetId="20">#REF!</definedName>
    <definedName name="VALIDAÇÃO" localSheetId="4">#REF!</definedName>
    <definedName name="VALIDAÇÃO" localSheetId="15">#REF!</definedName>
    <definedName name="VALIDAÇÃO" localSheetId="36">#REF!</definedName>
    <definedName name="VALIDAÇÃO" localSheetId="16">#REF!</definedName>
    <definedName name="VALIDAÇÃO" localSheetId="8">#REF!</definedName>
    <definedName name="VALIDAÇÃO" localSheetId="10">#REF!</definedName>
    <definedName name="VALIDAÇÃO" localSheetId="11">#REF!</definedName>
    <definedName name="VALIDAÇÃO">#REF!</definedName>
    <definedName name="validation" localSheetId="37">[156]SMT1!#REF!</definedName>
    <definedName name="validation" localSheetId="15">[156]SMT1!#REF!</definedName>
    <definedName name="validation" localSheetId="36">[156]SMT1!#REF!</definedName>
    <definedName name="validation" localSheetId="16">[156]SMT1!#REF!</definedName>
    <definedName name="validation">[156]SMT1!#REF!</definedName>
    <definedName name="ValidFormats">[11]Delivery!$AA$4:$AA$10</definedName>
    <definedName name="Validity" localSheetId="17">#REF!</definedName>
    <definedName name="Validity" localSheetId="18">#REF!</definedName>
    <definedName name="Validity" localSheetId="37">#REF!</definedName>
    <definedName name="Validity" localSheetId="20">#REF!</definedName>
    <definedName name="Validity" localSheetId="4">#REF!</definedName>
    <definedName name="Validity" localSheetId="15">#REF!</definedName>
    <definedName name="Validity" localSheetId="36">#REF!</definedName>
    <definedName name="Validity" localSheetId="16">#REF!</definedName>
    <definedName name="Validity" localSheetId="8">#REF!</definedName>
    <definedName name="Validity" localSheetId="10">#REF!</definedName>
    <definedName name="Validity" localSheetId="11">#REF!</definedName>
    <definedName name="Validity">#REF!</definedName>
    <definedName name="valor" localSheetId="17">#REF!</definedName>
    <definedName name="valor" localSheetId="18">#REF!</definedName>
    <definedName name="valor" localSheetId="37">#REF!</definedName>
    <definedName name="valor" localSheetId="20">#REF!</definedName>
    <definedName name="valor" localSheetId="4">#REF!</definedName>
    <definedName name="valor" localSheetId="15">#REF!</definedName>
    <definedName name="valor" localSheetId="36">#REF!</definedName>
    <definedName name="valor" localSheetId="16">#REF!</definedName>
    <definedName name="valor" localSheetId="8">#REF!</definedName>
    <definedName name="valor" localSheetId="10">#REF!</definedName>
    <definedName name="valor" localSheetId="11">#REF!</definedName>
    <definedName name="valor">#REF!</definedName>
    <definedName name="Valor_1" localSheetId="17">#REF!</definedName>
    <definedName name="Valor_1" localSheetId="18">#REF!</definedName>
    <definedName name="Valor_1" localSheetId="37">#REF!</definedName>
    <definedName name="Valor_1" localSheetId="20">#REF!</definedName>
    <definedName name="Valor_1" localSheetId="4">#REF!</definedName>
    <definedName name="Valor_1" localSheetId="15">#REF!</definedName>
    <definedName name="Valor_1" localSheetId="36">#REF!</definedName>
    <definedName name="Valor_1" localSheetId="16">#REF!</definedName>
    <definedName name="Valor_1" localSheetId="8">#REF!</definedName>
    <definedName name="Valor_1" localSheetId="10">#REF!</definedName>
    <definedName name="Valor_1" localSheetId="11">#REF!</definedName>
    <definedName name="Valor_1">#REF!</definedName>
    <definedName name="Valor_10" localSheetId="17">#REF!</definedName>
    <definedName name="Valor_10" localSheetId="18">#REF!</definedName>
    <definedName name="Valor_10" localSheetId="37">#REF!</definedName>
    <definedName name="Valor_10" localSheetId="20">#REF!</definedName>
    <definedName name="Valor_10" localSheetId="4">#REF!</definedName>
    <definedName name="Valor_10" localSheetId="15">#REF!</definedName>
    <definedName name="Valor_10" localSheetId="36">#REF!</definedName>
    <definedName name="Valor_10" localSheetId="16">#REF!</definedName>
    <definedName name="Valor_10" localSheetId="8">#REF!</definedName>
    <definedName name="Valor_10" localSheetId="10">#REF!</definedName>
    <definedName name="Valor_10" localSheetId="11">#REF!</definedName>
    <definedName name="Valor_10">#REF!</definedName>
    <definedName name="Valor_11" localSheetId="17">#REF!</definedName>
    <definedName name="Valor_11" localSheetId="18">#REF!</definedName>
    <definedName name="Valor_11" localSheetId="37">#REF!</definedName>
    <definedName name="Valor_11" localSheetId="20">#REF!</definedName>
    <definedName name="Valor_11" localSheetId="4">#REF!</definedName>
    <definedName name="Valor_11" localSheetId="15">#REF!</definedName>
    <definedName name="Valor_11" localSheetId="36">#REF!</definedName>
    <definedName name="Valor_11" localSheetId="16">#REF!</definedName>
    <definedName name="Valor_11" localSheetId="8">#REF!</definedName>
    <definedName name="Valor_11" localSheetId="10">#REF!</definedName>
    <definedName name="Valor_11" localSheetId="11">#REF!</definedName>
    <definedName name="Valor_11">#REF!</definedName>
    <definedName name="Valor_12" localSheetId="17">#REF!</definedName>
    <definedName name="Valor_12" localSheetId="18">#REF!</definedName>
    <definedName name="Valor_12" localSheetId="37">#REF!</definedName>
    <definedName name="Valor_12" localSheetId="20">#REF!</definedName>
    <definedName name="Valor_12" localSheetId="4">#REF!</definedName>
    <definedName name="Valor_12" localSheetId="15">#REF!</definedName>
    <definedName name="Valor_12" localSheetId="36">#REF!</definedName>
    <definedName name="Valor_12" localSheetId="16">#REF!</definedName>
    <definedName name="Valor_12" localSheetId="8">#REF!</definedName>
    <definedName name="Valor_12" localSheetId="10">#REF!</definedName>
    <definedName name="Valor_12" localSheetId="11">#REF!</definedName>
    <definedName name="Valor_12">#REF!</definedName>
    <definedName name="Valor_2" localSheetId="17">#REF!</definedName>
    <definedName name="Valor_2" localSheetId="18">#REF!</definedName>
    <definedName name="Valor_2" localSheetId="37">#REF!</definedName>
    <definedName name="Valor_2" localSheetId="20">#REF!</definedName>
    <definedName name="Valor_2" localSheetId="4">#REF!</definedName>
    <definedName name="Valor_2" localSheetId="15">#REF!</definedName>
    <definedName name="Valor_2" localSheetId="36">#REF!</definedName>
    <definedName name="Valor_2" localSheetId="16">#REF!</definedName>
    <definedName name="Valor_2" localSheetId="8">#REF!</definedName>
    <definedName name="Valor_2" localSheetId="10">#REF!</definedName>
    <definedName name="Valor_2" localSheetId="11">#REF!</definedName>
    <definedName name="Valor_2">#REF!</definedName>
    <definedName name="Valor_3" localSheetId="17">#REF!</definedName>
    <definedName name="Valor_3" localSheetId="18">#REF!</definedName>
    <definedName name="Valor_3" localSheetId="37">#REF!</definedName>
    <definedName name="Valor_3" localSheetId="20">#REF!</definedName>
    <definedName name="Valor_3" localSheetId="4">#REF!</definedName>
    <definedName name="Valor_3" localSheetId="15">#REF!</definedName>
    <definedName name="Valor_3" localSheetId="36">#REF!</definedName>
    <definedName name="Valor_3" localSheetId="16">#REF!</definedName>
    <definedName name="Valor_3" localSheetId="8">#REF!</definedName>
    <definedName name="Valor_3" localSheetId="10">#REF!</definedName>
    <definedName name="Valor_3" localSheetId="11">#REF!</definedName>
    <definedName name="Valor_3">#REF!</definedName>
    <definedName name="Valor_4" localSheetId="17">#REF!</definedName>
    <definedName name="Valor_4" localSheetId="18">#REF!</definedName>
    <definedName name="Valor_4" localSheetId="37">#REF!</definedName>
    <definedName name="Valor_4" localSheetId="20">#REF!</definedName>
    <definedName name="Valor_4" localSheetId="4">#REF!</definedName>
    <definedName name="Valor_4" localSheetId="15">#REF!</definedName>
    <definedName name="Valor_4" localSheetId="36">#REF!</definedName>
    <definedName name="Valor_4" localSheetId="16">#REF!</definedName>
    <definedName name="Valor_4" localSheetId="8">#REF!</definedName>
    <definedName name="Valor_4" localSheetId="10">#REF!</definedName>
    <definedName name="Valor_4" localSheetId="11">#REF!</definedName>
    <definedName name="Valor_4">#REF!</definedName>
    <definedName name="Valor_5" localSheetId="17">#REF!</definedName>
    <definedName name="Valor_5" localSheetId="18">#REF!</definedName>
    <definedName name="Valor_5" localSheetId="37">#REF!</definedName>
    <definedName name="Valor_5" localSheetId="20">#REF!</definedName>
    <definedName name="Valor_5" localSheetId="4">#REF!</definedName>
    <definedName name="Valor_5" localSheetId="15">#REF!</definedName>
    <definedName name="Valor_5" localSheetId="36">#REF!</definedName>
    <definedName name="Valor_5" localSheetId="16">#REF!</definedName>
    <definedName name="Valor_5" localSheetId="8">#REF!</definedName>
    <definedName name="Valor_5" localSheetId="10">#REF!</definedName>
    <definedName name="Valor_5" localSheetId="11">#REF!</definedName>
    <definedName name="Valor_5">#REF!</definedName>
    <definedName name="Valor_6" localSheetId="17">#REF!</definedName>
    <definedName name="Valor_6" localSheetId="18">#REF!</definedName>
    <definedName name="Valor_6" localSheetId="37">#REF!</definedName>
    <definedName name="Valor_6" localSheetId="20">#REF!</definedName>
    <definedName name="Valor_6" localSheetId="4">#REF!</definedName>
    <definedName name="Valor_6" localSheetId="15">#REF!</definedName>
    <definedName name="Valor_6" localSheetId="36">#REF!</definedName>
    <definedName name="Valor_6" localSheetId="16">#REF!</definedName>
    <definedName name="Valor_6" localSheetId="8">#REF!</definedName>
    <definedName name="Valor_6" localSheetId="10">#REF!</definedName>
    <definedName name="Valor_6" localSheetId="11">#REF!</definedName>
    <definedName name="Valor_6">#REF!</definedName>
    <definedName name="Valor_7" localSheetId="17">#REF!</definedName>
    <definedName name="Valor_7" localSheetId="18">#REF!</definedName>
    <definedName name="Valor_7" localSheetId="37">#REF!</definedName>
    <definedName name="Valor_7" localSheetId="20">#REF!</definedName>
    <definedName name="Valor_7" localSheetId="4">#REF!</definedName>
    <definedName name="Valor_7" localSheetId="15">#REF!</definedName>
    <definedName name="Valor_7" localSheetId="36">#REF!</definedName>
    <definedName name="Valor_7" localSheetId="16">#REF!</definedName>
    <definedName name="Valor_7" localSheetId="8">#REF!</definedName>
    <definedName name="Valor_7" localSheetId="10">#REF!</definedName>
    <definedName name="Valor_7" localSheetId="11">#REF!</definedName>
    <definedName name="Valor_7">#REF!</definedName>
    <definedName name="Valor_8" localSheetId="17">#REF!</definedName>
    <definedName name="Valor_8" localSheetId="18">#REF!</definedName>
    <definedName name="Valor_8" localSheetId="37">#REF!</definedName>
    <definedName name="Valor_8" localSheetId="20">#REF!</definedName>
    <definedName name="Valor_8" localSheetId="4">#REF!</definedName>
    <definedName name="Valor_8" localSheetId="15">#REF!</definedName>
    <definedName name="Valor_8" localSheetId="36">#REF!</definedName>
    <definedName name="Valor_8" localSheetId="16">#REF!</definedName>
    <definedName name="Valor_8" localSheetId="8">#REF!</definedName>
    <definedName name="Valor_8" localSheetId="10">#REF!</definedName>
    <definedName name="Valor_8" localSheetId="11">#REF!</definedName>
    <definedName name="Valor_8">#REF!</definedName>
    <definedName name="Valor_9" localSheetId="17">#REF!</definedName>
    <definedName name="Valor_9" localSheetId="18">#REF!</definedName>
    <definedName name="Valor_9" localSheetId="37">#REF!</definedName>
    <definedName name="Valor_9" localSheetId="20">#REF!</definedName>
    <definedName name="Valor_9" localSheetId="4">#REF!</definedName>
    <definedName name="Valor_9" localSheetId="15">#REF!</definedName>
    <definedName name="Valor_9" localSheetId="36">#REF!</definedName>
    <definedName name="Valor_9" localSheetId="16">#REF!</definedName>
    <definedName name="Valor_9" localSheetId="8">#REF!</definedName>
    <definedName name="Valor_9" localSheetId="10">#REF!</definedName>
    <definedName name="Valor_9" localSheetId="11">#REF!</definedName>
    <definedName name="Valor_9">#REF!</definedName>
    <definedName name="Valor_Frete_1" localSheetId="17">#REF!</definedName>
    <definedName name="Valor_Frete_1" localSheetId="18">#REF!</definedName>
    <definedName name="Valor_Frete_1" localSheetId="37">#REF!</definedName>
    <definedName name="Valor_Frete_1" localSheetId="20">#REF!</definedName>
    <definedName name="Valor_Frete_1" localSheetId="4">#REF!</definedName>
    <definedName name="Valor_Frete_1" localSheetId="15">#REF!</definedName>
    <definedName name="Valor_Frete_1" localSheetId="36">#REF!</definedName>
    <definedName name="Valor_Frete_1" localSheetId="16">#REF!</definedName>
    <definedName name="Valor_Frete_1" localSheetId="8">#REF!</definedName>
    <definedName name="Valor_Frete_1" localSheetId="10">#REF!</definedName>
    <definedName name="Valor_Frete_1" localSheetId="11">#REF!</definedName>
    <definedName name="Valor_Frete_1">#REF!</definedName>
    <definedName name="Valor_Frete_10" localSheetId="17">#REF!</definedName>
    <definedName name="Valor_Frete_10" localSheetId="18">#REF!</definedName>
    <definedName name="Valor_Frete_10" localSheetId="37">#REF!</definedName>
    <definedName name="Valor_Frete_10" localSheetId="20">#REF!</definedName>
    <definedName name="Valor_Frete_10" localSheetId="4">#REF!</definedName>
    <definedName name="Valor_Frete_10" localSheetId="15">#REF!</definedName>
    <definedName name="Valor_Frete_10" localSheetId="36">#REF!</definedName>
    <definedName name="Valor_Frete_10" localSheetId="16">#REF!</definedName>
    <definedName name="Valor_Frete_10" localSheetId="8">#REF!</definedName>
    <definedName name="Valor_Frete_10" localSheetId="10">#REF!</definedName>
    <definedName name="Valor_Frete_10" localSheetId="11">#REF!</definedName>
    <definedName name="Valor_Frete_10">#REF!</definedName>
    <definedName name="Valor_Frete_11" localSheetId="17">#REF!</definedName>
    <definedName name="Valor_Frete_11" localSheetId="18">#REF!</definedName>
    <definedName name="Valor_Frete_11" localSheetId="37">#REF!</definedName>
    <definedName name="Valor_Frete_11" localSheetId="20">#REF!</definedName>
    <definedName name="Valor_Frete_11" localSheetId="4">#REF!</definedName>
    <definedName name="Valor_Frete_11" localSheetId="15">#REF!</definedName>
    <definedName name="Valor_Frete_11" localSheetId="36">#REF!</definedName>
    <definedName name="Valor_Frete_11" localSheetId="16">#REF!</definedName>
    <definedName name="Valor_Frete_11" localSheetId="8">#REF!</definedName>
    <definedName name="Valor_Frete_11" localSheetId="10">#REF!</definedName>
    <definedName name="Valor_Frete_11" localSheetId="11">#REF!</definedName>
    <definedName name="Valor_Frete_11">#REF!</definedName>
    <definedName name="Valor_Frete_12" localSheetId="17">#REF!</definedName>
    <definedName name="Valor_Frete_12" localSheetId="18">#REF!</definedName>
    <definedName name="Valor_Frete_12" localSheetId="37">#REF!</definedName>
    <definedName name="Valor_Frete_12" localSheetId="20">#REF!</definedName>
    <definedName name="Valor_Frete_12" localSheetId="4">#REF!</definedName>
    <definedName name="Valor_Frete_12" localSheetId="15">#REF!</definedName>
    <definedName name="Valor_Frete_12" localSheetId="36">#REF!</definedName>
    <definedName name="Valor_Frete_12" localSheetId="16">#REF!</definedName>
    <definedName name="Valor_Frete_12" localSheetId="8">#REF!</definedName>
    <definedName name="Valor_Frete_12" localSheetId="10">#REF!</definedName>
    <definedName name="Valor_Frete_12" localSheetId="11">#REF!</definedName>
    <definedName name="Valor_Frete_12">#REF!</definedName>
    <definedName name="Valor_Frete_2" localSheetId="17">#REF!</definedName>
    <definedName name="Valor_Frete_2" localSheetId="18">#REF!</definedName>
    <definedName name="Valor_Frete_2" localSheetId="37">#REF!</definedName>
    <definedName name="Valor_Frete_2" localSheetId="20">#REF!</definedName>
    <definedName name="Valor_Frete_2" localSheetId="4">#REF!</definedName>
    <definedName name="Valor_Frete_2" localSheetId="15">#REF!</definedName>
    <definedName name="Valor_Frete_2" localSheetId="36">#REF!</definedName>
    <definedName name="Valor_Frete_2" localSheetId="16">#REF!</definedName>
    <definedName name="Valor_Frete_2" localSheetId="8">#REF!</definedName>
    <definedName name="Valor_Frete_2" localSheetId="10">#REF!</definedName>
    <definedName name="Valor_Frete_2" localSheetId="11">#REF!</definedName>
    <definedName name="Valor_Frete_2">#REF!</definedName>
    <definedName name="Valor_Frete_3" localSheetId="17">#REF!</definedName>
    <definedName name="Valor_Frete_3" localSheetId="18">#REF!</definedName>
    <definedName name="Valor_Frete_3" localSheetId="37">#REF!</definedName>
    <definedName name="Valor_Frete_3" localSheetId="20">#REF!</definedName>
    <definedName name="Valor_Frete_3" localSheetId="4">#REF!</definedName>
    <definedName name="Valor_Frete_3" localSheetId="15">#REF!</definedName>
    <definedName name="Valor_Frete_3" localSheetId="36">#REF!</definedName>
    <definedName name="Valor_Frete_3" localSheetId="16">#REF!</definedName>
    <definedName name="Valor_Frete_3" localSheetId="8">#REF!</definedName>
    <definedName name="Valor_Frete_3" localSheetId="10">#REF!</definedName>
    <definedName name="Valor_Frete_3" localSheetId="11">#REF!</definedName>
    <definedName name="Valor_Frete_3">#REF!</definedName>
    <definedName name="Valor_Frete_4" localSheetId="17">#REF!</definedName>
    <definedName name="Valor_Frete_4" localSheetId="18">#REF!</definedName>
    <definedName name="Valor_Frete_4" localSheetId="37">#REF!</definedName>
    <definedName name="Valor_Frete_4" localSheetId="20">#REF!</definedName>
    <definedName name="Valor_Frete_4" localSheetId="4">#REF!</definedName>
    <definedName name="Valor_Frete_4" localSheetId="15">#REF!</definedName>
    <definedName name="Valor_Frete_4" localSheetId="36">#REF!</definedName>
    <definedName name="Valor_Frete_4" localSheetId="16">#REF!</definedName>
    <definedName name="Valor_Frete_4" localSheetId="8">#REF!</definedName>
    <definedName name="Valor_Frete_4" localSheetId="10">#REF!</definedName>
    <definedName name="Valor_Frete_4" localSheetId="11">#REF!</definedName>
    <definedName name="Valor_Frete_4">#REF!</definedName>
    <definedName name="Valor_Frete_5" localSheetId="17">#REF!</definedName>
    <definedName name="Valor_Frete_5" localSheetId="18">#REF!</definedName>
    <definedName name="Valor_Frete_5" localSheetId="37">#REF!</definedName>
    <definedName name="Valor_Frete_5" localSheetId="20">#REF!</definedName>
    <definedName name="Valor_Frete_5" localSheetId="4">#REF!</definedName>
    <definedName name="Valor_Frete_5" localSheetId="15">#REF!</definedName>
    <definedName name="Valor_Frete_5" localSheetId="36">#REF!</definedName>
    <definedName name="Valor_Frete_5" localSheetId="16">#REF!</definedName>
    <definedName name="Valor_Frete_5" localSheetId="8">#REF!</definedName>
    <definedName name="Valor_Frete_5" localSheetId="10">#REF!</definedName>
    <definedName name="Valor_Frete_5" localSheetId="11">#REF!</definedName>
    <definedName name="Valor_Frete_5">#REF!</definedName>
    <definedName name="Valor_Frete_6" localSheetId="17">#REF!</definedName>
    <definedName name="Valor_Frete_6" localSheetId="18">#REF!</definedName>
    <definedName name="Valor_Frete_6" localSheetId="37">#REF!</definedName>
    <definedName name="Valor_Frete_6" localSheetId="20">#REF!</definedName>
    <definedName name="Valor_Frete_6" localSheetId="4">#REF!</definedName>
    <definedName name="Valor_Frete_6" localSheetId="15">#REF!</definedName>
    <definedName name="Valor_Frete_6" localSheetId="36">#REF!</definedName>
    <definedName name="Valor_Frete_6" localSheetId="16">#REF!</definedName>
    <definedName name="Valor_Frete_6" localSheetId="8">#REF!</definedName>
    <definedName name="Valor_Frete_6" localSheetId="10">#REF!</definedName>
    <definedName name="Valor_Frete_6" localSheetId="11">#REF!</definedName>
    <definedName name="Valor_Frete_6">#REF!</definedName>
    <definedName name="Valor_Frete_7" localSheetId="17">#REF!</definedName>
    <definedName name="Valor_Frete_7" localSheetId="18">#REF!</definedName>
    <definedName name="Valor_Frete_7" localSheetId="37">#REF!</definedName>
    <definedName name="Valor_Frete_7" localSheetId="20">#REF!</definedName>
    <definedName name="Valor_Frete_7" localSheetId="4">#REF!</definedName>
    <definedName name="Valor_Frete_7" localSheetId="15">#REF!</definedName>
    <definedName name="Valor_Frete_7" localSheetId="36">#REF!</definedName>
    <definedName name="Valor_Frete_7" localSheetId="16">#REF!</definedName>
    <definedName name="Valor_Frete_7" localSheetId="8">#REF!</definedName>
    <definedName name="Valor_Frete_7" localSheetId="10">#REF!</definedName>
    <definedName name="Valor_Frete_7" localSheetId="11">#REF!</definedName>
    <definedName name="Valor_Frete_7">#REF!</definedName>
    <definedName name="Valor_Frete_8" localSheetId="17">#REF!</definedName>
    <definedName name="Valor_Frete_8" localSheetId="18">#REF!</definedName>
    <definedName name="Valor_Frete_8" localSheetId="37">#REF!</definedName>
    <definedName name="Valor_Frete_8" localSheetId="20">#REF!</definedName>
    <definedName name="Valor_Frete_8" localSheetId="4">#REF!</definedName>
    <definedName name="Valor_Frete_8" localSheetId="15">#REF!</definedName>
    <definedName name="Valor_Frete_8" localSheetId="36">#REF!</definedName>
    <definedName name="Valor_Frete_8" localSheetId="16">#REF!</definedName>
    <definedName name="Valor_Frete_8" localSheetId="8">#REF!</definedName>
    <definedName name="Valor_Frete_8" localSheetId="10">#REF!</definedName>
    <definedName name="Valor_Frete_8" localSheetId="11">#REF!</definedName>
    <definedName name="Valor_Frete_8">#REF!</definedName>
    <definedName name="Valor_Frete_9" localSheetId="17">#REF!</definedName>
    <definedName name="Valor_Frete_9" localSheetId="18">#REF!</definedName>
    <definedName name="Valor_Frete_9" localSheetId="37">#REF!</definedName>
    <definedName name="Valor_Frete_9" localSheetId="20">#REF!</definedName>
    <definedName name="Valor_Frete_9" localSheetId="4">#REF!</definedName>
    <definedName name="Valor_Frete_9" localSheetId="15">#REF!</definedName>
    <definedName name="Valor_Frete_9" localSheetId="36">#REF!</definedName>
    <definedName name="Valor_Frete_9" localSheetId="16">#REF!</definedName>
    <definedName name="Valor_Frete_9" localSheetId="8">#REF!</definedName>
    <definedName name="Valor_Frete_9" localSheetId="10">#REF!</definedName>
    <definedName name="Valor_Frete_9" localSheetId="11">#REF!</definedName>
    <definedName name="Valor_Frete_9">#REF!</definedName>
    <definedName name="Valor_US_1" localSheetId="17">#REF!</definedName>
    <definedName name="Valor_US_1" localSheetId="18">#REF!</definedName>
    <definedName name="Valor_US_1" localSheetId="37">#REF!</definedName>
    <definedName name="Valor_US_1" localSheetId="20">#REF!</definedName>
    <definedName name="Valor_US_1" localSheetId="4">#REF!</definedName>
    <definedName name="Valor_US_1" localSheetId="15">#REF!</definedName>
    <definedName name="Valor_US_1" localSheetId="36">#REF!</definedName>
    <definedName name="Valor_US_1" localSheetId="16">#REF!</definedName>
    <definedName name="Valor_US_1" localSheetId="8">#REF!</definedName>
    <definedName name="Valor_US_1" localSheetId="10">#REF!</definedName>
    <definedName name="Valor_US_1" localSheetId="11">#REF!</definedName>
    <definedName name="Valor_US_1">#REF!</definedName>
    <definedName name="Valor_US_10" localSheetId="17">#REF!</definedName>
    <definedName name="Valor_US_10" localSheetId="18">#REF!</definedName>
    <definedName name="Valor_US_10" localSheetId="37">#REF!</definedName>
    <definedName name="Valor_US_10" localSheetId="20">#REF!</definedName>
    <definedName name="Valor_US_10" localSheetId="4">#REF!</definedName>
    <definedName name="Valor_US_10" localSheetId="15">#REF!</definedName>
    <definedName name="Valor_US_10" localSheetId="36">#REF!</definedName>
    <definedName name="Valor_US_10" localSheetId="16">#REF!</definedName>
    <definedName name="Valor_US_10" localSheetId="8">#REF!</definedName>
    <definedName name="Valor_US_10" localSheetId="10">#REF!</definedName>
    <definedName name="Valor_US_10" localSheetId="11">#REF!</definedName>
    <definedName name="Valor_US_10">#REF!</definedName>
    <definedName name="Valor_US_11" localSheetId="17">#REF!</definedName>
    <definedName name="Valor_US_11" localSheetId="18">#REF!</definedName>
    <definedName name="Valor_US_11" localSheetId="37">#REF!</definedName>
    <definedName name="Valor_US_11" localSheetId="20">#REF!</definedName>
    <definedName name="Valor_US_11" localSheetId="4">#REF!</definedName>
    <definedName name="Valor_US_11" localSheetId="15">#REF!</definedName>
    <definedName name="Valor_US_11" localSheetId="36">#REF!</definedName>
    <definedName name="Valor_US_11" localSheetId="16">#REF!</definedName>
    <definedName name="Valor_US_11" localSheetId="8">#REF!</definedName>
    <definedName name="Valor_US_11" localSheetId="10">#REF!</definedName>
    <definedName name="Valor_US_11" localSheetId="11">#REF!</definedName>
    <definedName name="Valor_US_11">#REF!</definedName>
    <definedName name="Valor_US_12" localSheetId="17">#REF!</definedName>
    <definedName name="Valor_US_12" localSheetId="18">#REF!</definedName>
    <definedName name="Valor_US_12" localSheetId="37">#REF!</definedName>
    <definedName name="Valor_US_12" localSheetId="20">#REF!</definedName>
    <definedName name="Valor_US_12" localSheetId="4">#REF!</definedName>
    <definedName name="Valor_US_12" localSheetId="15">#REF!</definedName>
    <definedName name="Valor_US_12" localSheetId="36">#REF!</definedName>
    <definedName name="Valor_US_12" localSheetId="16">#REF!</definedName>
    <definedName name="Valor_US_12" localSheetId="8">#REF!</definedName>
    <definedName name="Valor_US_12" localSheetId="10">#REF!</definedName>
    <definedName name="Valor_US_12" localSheetId="11">#REF!</definedName>
    <definedName name="Valor_US_12">#REF!</definedName>
    <definedName name="Valor_US_2" localSheetId="17">#REF!</definedName>
    <definedName name="Valor_US_2" localSheetId="18">#REF!</definedName>
    <definedName name="Valor_US_2" localSheetId="37">#REF!</definedName>
    <definedName name="Valor_US_2" localSheetId="20">#REF!</definedName>
    <definedName name="Valor_US_2" localSheetId="4">#REF!</definedName>
    <definedName name="Valor_US_2" localSheetId="15">#REF!</definedName>
    <definedName name="Valor_US_2" localSheetId="36">#REF!</definedName>
    <definedName name="Valor_US_2" localSheetId="16">#REF!</definedName>
    <definedName name="Valor_US_2" localSheetId="8">#REF!</definedName>
    <definedName name="Valor_US_2" localSheetId="10">#REF!</definedName>
    <definedName name="Valor_US_2" localSheetId="11">#REF!</definedName>
    <definedName name="Valor_US_2">#REF!</definedName>
    <definedName name="Valor_US_3" localSheetId="17">#REF!</definedName>
    <definedName name="Valor_US_3" localSheetId="18">#REF!</definedName>
    <definedName name="Valor_US_3" localSheetId="37">#REF!</definedName>
    <definedName name="Valor_US_3" localSheetId="20">#REF!</definedName>
    <definedName name="Valor_US_3" localSheetId="4">#REF!</definedName>
    <definedName name="Valor_US_3" localSheetId="15">#REF!</definedName>
    <definedName name="Valor_US_3" localSheetId="36">#REF!</definedName>
    <definedName name="Valor_US_3" localSheetId="16">#REF!</definedName>
    <definedName name="Valor_US_3" localSheetId="8">#REF!</definedName>
    <definedName name="Valor_US_3" localSheetId="10">#REF!</definedName>
    <definedName name="Valor_US_3" localSheetId="11">#REF!</definedName>
    <definedName name="Valor_US_3">#REF!</definedName>
    <definedName name="Valor_US_4" localSheetId="17">#REF!</definedName>
    <definedName name="Valor_US_4" localSheetId="18">#REF!</definedName>
    <definedName name="Valor_US_4" localSheetId="37">#REF!</definedName>
    <definedName name="Valor_US_4" localSheetId="20">#REF!</definedName>
    <definedName name="Valor_US_4" localSheetId="4">#REF!</definedName>
    <definedName name="Valor_US_4" localSheetId="15">#REF!</definedName>
    <definedName name="Valor_US_4" localSheetId="36">#REF!</definedName>
    <definedName name="Valor_US_4" localSheetId="16">#REF!</definedName>
    <definedName name="Valor_US_4" localSheetId="8">#REF!</definedName>
    <definedName name="Valor_US_4" localSheetId="10">#REF!</definedName>
    <definedName name="Valor_US_4" localSheetId="11">#REF!</definedName>
    <definedName name="Valor_US_4">#REF!</definedName>
    <definedName name="Valor_US_5" localSheetId="17">#REF!</definedName>
    <definedName name="Valor_US_5" localSheetId="18">#REF!</definedName>
    <definedName name="Valor_US_5" localSheetId="37">#REF!</definedName>
    <definedName name="Valor_US_5" localSheetId="20">#REF!</definedName>
    <definedName name="Valor_US_5" localSheetId="4">#REF!</definedName>
    <definedName name="Valor_US_5" localSheetId="15">#REF!</definedName>
    <definedName name="Valor_US_5" localSheetId="36">#REF!</definedName>
    <definedName name="Valor_US_5" localSheetId="16">#REF!</definedName>
    <definedName name="Valor_US_5" localSheetId="8">#REF!</definedName>
    <definedName name="Valor_US_5" localSheetId="10">#REF!</definedName>
    <definedName name="Valor_US_5" localSheetId="11">#REF!</definedName>
    <definedName name="Valor_US_5">#REF!</definedName>
    <definedName name="Valor_US_6" localSheetId="17">#REF!</definedName>
    <definedName name="Valor_US_6" localSheetId="18">#REF!</definedName>
    <definedName name="Valor_US_6" localSheetId="37">#REF!</definedName>
    <definedName name="Valor_US_6" localSheetId="20">#REF!</definedName>
    <definedName name="Valor_US_6" localSheetId="4">#REF!</definedName>
    <definedName name="Valor_US_6" localSheetId="15">#REF!</definedName>
    <definedName name="Valor_US_6" localSheetId="36">#REF!</definedName>
    <definedName name="Valor_US_6" localSheetId="16">#REF!</definedName>
    <definedName name="Valor_US_6" localSheetId="8">#REF!</definedName>
    <definedName name="Valor_US_6" localSheetId="10">#REF!</definedName>
    <definedName name="Valor_US_6" localSheetId="11">#REF!</definedName>
    <definedName name="Valor_US_6">#REF!</definedName>
    <definedName name="Valor_US_7" localSheetId="17">#REF!</definedName>
    <definedName name="Valor_US_7" localSheetId="18">#REF!</definedName>
    <definedName name="Valor_US_7" localSheetId="37">#REF!</definedName>
    <definedName name="Valor_US_7" localSheetId="20">#REF!</definedName>
    <definedName name="Valor_US_7" localSheetId="4">#REF!</definedName>
    <definedName name="Valor_US_7" localSheetId="15">#REF!</definedName>
    <definedName name="Valor_US_7" localSheetId="36">#REF!</definedName>
    <definedName name="Valor_US_7" localSheetId="16">#REF!</definedName>
    <definedName name="Valor_US_7" localSheetId="8">#REF!</definedName>
    <definedName name="Valor_US_7" localSheetId="10">#REF!</definedName>
    <definedName name="Valor_US_7" localSheetId="11">#REF!</definedName>
    <definedName name="Valor_US_7">#REF!</definedName>
    <definedName name="Valor_US_8" localSheetId="17">#REF!</definedName>
    <definedName name="Valor_US_8" localSheetId="18">#REF!</definedName>
    <definedName name="Valor_US_8" localSheetId="37">#REF!</definedName>
    <definedName name="Valor_US_8" localSheetId="20">#REF!</definedName>
    <definedName name="Valor_US_8" localSheetId="4">#REF!</definedName>
    <definedName name="Valor_US_8" localSheetId="15">#REF!</definedName>
    <definedName name="Valor_US_8" localSheetId="36">#REF!</definedName>
    <definedName name="Valor_US_8" localSheetId="16">#REF!</definedName>
    <definedName name="Valor_US_8" localSheetId="8">#REF!</definedName>
    <definedName name="Valor_US_8" localSheetId="10">#REF!</definedName>
    <definedName name="Valor_US_8" localSheetId="11">#REF!</definedName>
    <definedName name="Valor_US_8">#REF!</definedName>
    <definedName name="Valor_US_9" localSheetId="17">#REF!</definedName>
    <definedName name="Valor_US_9" localSheetId="18">#REF!</definedName>
    <definedName name="Valor_US_9" localSheetId="37">#REF!</definedName>
    <definedName name="Valor_US_9" localSheetId="20">#REF!</definedName>
    <definedName name="Valor_US_9" localSheetId="4">#REF!</definedName>
    <definedName name="Valor_US_9" localSheetId="15">#REF!</definedName>
    <definedName name="Valor_US_9" localSheetId="36">#REF!</definedName>
    <definedName name="Valor_US_9" localSheetId="16">#REF!</definedName>
    <definedName name="Valor_US_9" localSheetId="8">#REF!</definedName>
    <definedName name="Valor_US_9" localSheetId="10">#REF!</definedName>
    <definedName name="Valor_US_9" localSheetId="11">#REF!</definedName>
    <definedName name="Valor_US_9">#REF!</definedName>
    <definedName name="Valores">[126]Fab!$I$10:$I$19</definedName>
    <definedName name="Valores_padrao" localSheetId="17">#REF!</definedName>
    <definedName name="Valores_padrao" localSheetId="18">#REF!</definedName>
    <definedName name="Valores_padrao" localSheetId="37">#REF!</definedName>
    <definedName name="Valores_padrao" localSheetId="20">#REF!</definedName>
    <definedName name="Valores_padrao" localSheetId="4">#REF!</definedName>
    <definedName name="Valores_padrao" localSheetId="15">#REF!</definedName>
    <definedName name="Valores_padrao" localSheetId="36">#REF!</definedName>
    <definedName name="Valores_padrao" localSheetId="16">#REF!</definedName>
    <definedName name="Valores_padrao" localSheetId="8">#REF!</definedName>
    <definedName name="Valores_padrao" localSheetId="10">#REF!</definedName>
    <definedName name="Valores_padrao" localSheetId="11">#REF!</definedName>
    <definedName name="Valores_padrao">#REF!</definedName>
    <definedName name="valores_revistos" localSheetId="17">#REF!</definedName>
    <definedName name="valores_revistos" localSheetId="18">#REF!</definedName>
    <definedName name="valores_revistos" localSheetId="37">#REF!</definedName>
    <definedName name="valores_revistos" localSheetId="20">#REF!</definedName>
    <definedName name="valores_revistos" localSheetId="4">#REF!</definedName>
    <definedName name="valores_revistos" localSheetId="15">#REF!</definedName>
    <definedName name="valores_revistos" localSheetId="36">#REF!</definedName>
    <definedName name="valores_revistos" localSheetId="16">#REF!</definedName>
    <definedName name="valores_revistos" localSheetId="8">#REF!</definedName>
    <definedName name="valores_revistos" localSheetId="10">#REF!</definedName>
    <definedName name="valores_revistos" localSheetId="11">#REF!</definedName>
    <definedName name="valores_revistos">#REF!</definedName>
    <definedName name="Valores1" localSheetId="17">#REF!</definedName>
    <definedName name="Valores1" localSheetId="18">#REF!</definedName>
    <definedName name="Valores1" localSheetId="37">#REF!</definedName>
    <definedName name="Valores1" localSheetId="20">#REF!</definedName>
    <definedName name="Valores1" localSheetId="4">#REF!</definedName>
    <definedName name="Valores1" localSheetId="15">#REF!</definedName>
    <definedName name="Valores1" localSheetId="36">#REF!</definedName>
    <definedName name="Valores1" localSheetId="16">#REF!</definedName>
    <definedName name="Valores1" localSheetId="8">#REF!</definedName>
    <definedName name="Valores1" localSheetId="10">#REF!</definedName>
    <definedName name="Valores1" localSheetId="11">#REF!</definedName>
    <definedName name="Valores1">#REF!</definedName>
    <definedName name="Valores2" localSheetId="17">#REF!</definedName>
    <definedName name="Valores2" localSheetId="18">#REF!</definedName>
    <definedName name="Valores2" localSheetId="37">#REF!</definedName>
    <definedName name="Valores2" localSheetId="20">#REF!</definedName>
    <definedName name="Valores2" localSheetId="4">#REF!</definedName>
    <definedName name="Valores2" localSheetId="15">#REF!</definedName>
    <definedName name="Valores2" localSheetId="36">#REF!</definedName>
    <definedName name="Valores2" localSheetId="16">#REF!</definedName>
    <definedName name="Valores2" localSheetId="8">#REF!</definedName>
    <definedName name="Valores2" localSheetId="10">#REF!</definedName>
    <definedName name="Valores2" localSheetId="11">#REF!</definedName>
    <definedName name="Valores2">#REF!</definedName>
    <definedName name="Valores3" localSheetId="17">#REF!</definedName>
    <definedName name="Valores3" localSheetId="18">#REF!</definedName>
    <definedName name="Valores3" localSheetId="37">#REF!</definedName>
    <definedName name="Valores3" localSheetId="20">#REF!</definedName>
    <definedName name="Valores3" localSheetId="4">#REF!</definedName>
    <definedName name="Valores3" localSheetId="15">#REF!</definedName>
    <definedName name="Valores3" localSheetId="36">#REF!</definedName>
    <definedName name="Valores3" localSheetId="16">#REF!</definedName>
    <definedName name="Valores3" localSheetId="8">#REF!</definedName>
    <definedName name="Valores3" localSheetId="10">#REF!</definedName>
    <definedName name="Valores3" localSheetId="11">#REF!</definedName>
    <definedName name="Valores3">#REF!</definedName>
    <definedName name="ValoresErrados">[41]PM!$P$41</definedName>
    <definedName name="Valoress">[126]Fab!$I$10:$I$34</definedName>
    <definedName name="valuation">[48]Financials!$B$370:$R$403,[48]Financials!$B$405:$R$446</definedName>
    <definedName name="ValuationSummary" localSheetId="17">#REF!</definedName>
    <definedName name="ValuationSummary" localSheetId="18">#REF!</definedName>
    <definedName name="ValuationSummary" localSheetId="37">#REF!</definedName>
    <definedName name="ValuationSummary" localSheetId="20">#REF!</definedName>
    <definedName name="ValuationSummary" localSheetId="4">#REF!</definedName>
    <definedName name="ValuationSummary" localSheetId="15">#REF!</definedName>
    <definedName name="ValuationSummary" localSheetId="36">#REF!</definedName>
    <definedName name="ValuationSummary" localSheetId="16">#REF!</definedName>
    <definedName name="ValuationSummary" localSheetId="8">#REF!</definedName>
    <definedName name="ValuationSummary" localSheetId="10">#REF!</definedName>
    <definedName name="ValuationSummary" localSheetId="11">#REF!</definedName>
    <definedName name="ValuationSummary">#REF!</definedName>
    <definedName name="ValuationYear" localSheetId="17">#REF!</definedName>
    <definedName name="ValuationYear" localSheetId="18">#REF!</definedName>
    <definedName name="ValuationYear" localSheetId="37">#REF!</definedName>
    <definedName name="ValuationYear" localSheetId="20">#REF!</definedName>
    <definedName name="ValuationYear" localSheetId="4">#REF!</definedName>
    <definedName name="ValuationYear" localSheetId="15">#REF!</definedName>
    <definedName name="ValuationYear" localSheetId="36">#REF!</definedName>
    <definedName name="ValuationYear" localSheetId="16">#REF!</definedName>
    <definedName name="ValuationYear" localSheetId="8">#REF!</definedName>
    <definedName name="ValuationYear" localSheetId="10">#REF!</definedName>
    <definedName name="ValuationYear" localSheetId="11">#REF!</definedName>
    <definedName name="ValuationYear">#REF!</definedName>
    <definedName name="VALUE_TXT02" localSheetId="17">#REF!</definedName>
    <definedName name="VALUE_TXT02" localSheetId="18">#REF!</definedName>
    <definedName name="VALUE_TXT02" localSheetId="37">#REF!</definedName>
    <definedName name="VALUE_TXT02" localSheetId="20">#REF!</definedName>
    <definedName name="VALUE_TXT02" localSheetId="4">#REF!</definedName>
    <definedName name="VALUE_TXT02" localSheetId="15">#REF!</definedName>
    <definedName name="VALUE_TXT02" localSheetId="36">#REF!</definedName>
    <definedName name="VALUE_TXT02" localSheetId="16">#REF!</definedName>
    <definedName name="VALUE_TXT02" localSheetId="8">#REF!</definedName>
    <definedName name="VALUE_TXT02" localSheetId="10">#REF!</definedName>
    <definedName name="VALUE_TXT02" localSheetId="11">#REF!</definedName>
    <definedName name="VALUE_TXT02">#REF!</definedName>
    <definedName name="VALUE_TXT03" localSheetId="17">#REF!</definedName>
    <definedName name="VALUE_TXT03" localSheetId="18">#REF!</definedName>
    <definedName name="VALUE_TXT03" localSheetId="37">#REF!</definedName>
    <definedName name="VALUE_TXT03" localSheetId="20">#REF!</definedName>
    <definedName name="VALUE_TXT03" localSheetId="4">#REF!</definedName>
    <definedName name="VALUE_TXT03" localSheetId="15">#REF!</definedName>
    <definedName name="VALUE_TXT03" localSheetId="36">#REF!</definedName>
    <definedName name="VALUE_TXT03" localSheetId="16">#REF!</definedName>
    <definedName name="VALUE_TXT03" localSheetId="8">#REF!</definedName>
    <definedName name="VALUE_TXT03" localSheetId="10">#REF!</definedName>
    <definedName name="VALUE_TXT03" localSheetId="11">#REF!</definedName>
    <definedName name="VALUE_TXT03">#REF!</definedName>
    <definedName name="VALUE_TXT04" localSheetId="17">#REF!</definedName>
    <definedName name="VALUE_TXT04" localSheetId="18">#REF!</definedName>
    <definedName name="VALUE_TXT04" localSheetId="37">#REF!</definedName>
    <definedName name="VALUE_TXT04" localSheetId="20">#REF!</definedName>
    <definedName name="VALUE_TXT04" localSheetId="4">#REF!</definedName>
    <definedName name="VALUE_TXT04" localSheetId="15">#REF!</definedName>
    <definedName name="VALUE_TXT04" localSheetId="36">#REF!</definedName>
    <definedName name="VALUE_TXT04" localSheetId="16">#REF!</definedName>
    <definedName name="VALUE_TXT04" localSheetId="8">#REF!</definedName>
    <definedName name="VALUE_TXT04" localSheetId="10">#REF!</definedName>
    <definedName name="VALUE_TXT04" localSheetId="11">#REF!</definedName>
    <definedName name="VALUE_TXT04">#REF!</definedName>
    <definedName name="var">[271]Variavel!$A$1:$C$139</definedName>
    <definedName name="VarDossier" localSheetId="17">#REF!</definedName>
    <definedName name="VarDossier" localSheetId="18">#REF!</definedName>
    <definedName name="VarDossier" localSheetId="37">#REF!</definedName>
    <definedName name="VarDossier" localSheetId="20">#REF!</definedName>
    <definedName name="VarDossier" localSheetId="4">#REF!</definedName>
    <definedName name="VarDossier" localSheetId="15">#REF!</definedName>
    <definedName name="VarDossier" localSheetId="36">#REF!</definedName>
    <definedName name="VarDossier" localSheetId="16">#REF!</definedName>
    <definedName name="VarDossier" localSheetId="8">#REF!</definedName>
    <definedName name="VarDossier" localSheetId="10">#REF!</definedName>
    <definedName name="VarDossier" localSheetId="11">#REF!</definedName>
    <definedName name="VarDossier">#REF!</definedName>
    <definedName name="VARI" localSheetId="17" hidden="1">{#N/A,#N/A,FALSE,"지침";#N/A,#N/A,FALSE,"환경분석";#N/A,#N/A,FALSE,"Sheet16"}</definedName>
    <definedName name="VARI" localSheetId="18" hidden="1">{#N/A,#N/A,FALSE,"지침";#N/A,#N/A,FALSE,"환경분석";#N/A,#N/A,FALSE,"Sheet16"}</definedName>
    <definedName name="VARI" localSheetId="37" hidden="1">{#N/A,#N/A,FALSE,"지침";#N/A,#N/A,FALSE,"환경분석";#N/A,#N/A,FALSE,"Sheet16"}</definedName>
    <definedName name="VARI" localSheetId="33" hidden="1">{#N/A,#N/A,FALSE,"지침";#N/A,#N/A,FALSE,"환경분석";#N/A,#N/A,FALSE,"Sheet16"}</definedName>
    <definedName name="VARI" localSheetId="20" hidden="1">{#N/A,#N/A,FALSE,"지침";#N/A,#N/A,FALSE,"환경분석";#N/A,#N/A,FALSE,"Sheet16"}</definedName>
    <definedName name="VARI" localSheetId="6" hidden="1">{#N/A,#N/A,FALSE,"지침";#N/A,#N/A,FALSE,"환경분석";#N/A,#N/A,FALSE,"Sheet16"}</definedName>
    <definedName name="VARI" localSheetId="4" hidden="1">{#N/A,#N/A,FALSE,"지침";#N/A,#N/A,FALSE,"환경분석";#N/A,#N/A,FALSE,"Sheet16"}</definedName>
    <definedName name="VARI" localSheetId="15" hidden="1">{#N/A,#N/A,FALSE,"지침";#N/A,#N/A,FALSE,"환경분석";#N/A,#N/A,FALSE,"Sheet16"}</definedName>
    <definedName name="VARI" localSheetId="36" hidden="1">{#N/A,#N/A,FALSE,"지침";#N/A,#N/A,FALSE,"환경분석";#N/A,#N/A,FALSE,"Sheet16"}</definedName>
    <definedName name="VARI" localSheetId="16" hidden="1">{#N/A,#N/A,FALSE,"지침";#N/A,#N/A,FALSE,"환경분석";#N/A,#N/A,FALSE,"Sheet16"}</definedName>
    <definedName name="VARI" localSheetId="41" hidden="1">{#N/A,#N/A,FALSE,"지침";#N/A,#N/A,FALSE,"환경분석";#N/A,#N/A,FALSE,"Sheet16"}</definedName>
    <definedName name="VARI" localSheetId="8" hidden="1">{#N/A,#N/A,FALSE,"지침";#N/A,#N/A,FALSE,"환경분석";#N/A,#N/A,FALSE,"Sheet16"}</definedName>
    <definedName name="VARI" localSheetId="7" hidden="1">{#N/A,#N/A,FALSE,"지침";#N/A,#N/A,FALSE,"환경분석";#N/A,#N/A,FALSE,"Sheet16"}</definedName>
    <definedName name="VARI" localSheetId="10" hidden="1">{#N/A,#N/A,FALSE,"지침";#N/A,#N/A,FALSE,"환경분석";#N/A,#N/A,FALSE,"Sheet16"}</definedName>
    <definedName name="VARI" localSheetId="9" hidden="1">{#N/A,#N/A,FALSE,"지침";#N/A,#N/A,FALSE,"환경분석";#N/A,#N/A,FALSE,"Sheet16"}</definedName>
    <definedName name="VARI" localSheetId="11" hidden="1">{#N/A,#N/A,FALSE,"지침";#N/A,#N/A,FALSE,"환경분석";#N/A,#N/A,FALSE,"Sheet16"}</definedName>
    <definedName name="VARI" localSheetId="26" hidden="1">{#N/A,#N/A,FALSE,"지침";#N/A,#N/A,FALSE,"환경분석";#N/A,#N/A,FALSE,"Sheet16"}</definedName>
    <definedName name="VARI" localSheetId="23" hidden="1">{#N/A,#N/A,FALSE,"지침";#N/A,#N/A,FALSE,"환경분석";#N/A,#N/A,FALSE,"Sheet16"}</definedName>
    <definedName name="VARI" localSheetId="40" hidden="1">{#N/A,#N/A,FALSE,"지침";#N/A,#N/A,FALSE,"환경분석";#N/A,#N/A,FALSE,"Sheet16"}</definedName>
    <definedName name="VARI" localSheetId="29" hidden="1">{#N/A,#N/A,FALSE,"지침";#N/A,#N/A,FALSE,"환경분석";#N/A,#N/A,FALSE,"Sheet16"}</definedName>
    <definedName name="VARI" hidden="1">{#N/A,#N/A,FALSE,"지침";#N/A,#N/A,FALSE,"환경분석";#N/A,#N/A,FALSE,"Sheet16"}</definedName>
    <definedName name="VARIA" localSheetId="17" hidden="1">{#N/A,#N/A,FALSE,"지침";#N/A,#N/A,FALSE,"환경분석";#N/A,#N/A,FALSE,"Sheet16"}</definedName>
    <definedName name="VARIA" localSheetId="18" hidden="1">{#N/A,#N/A,FALSE,"지침";#N/A,#N/A,FALSE,"환경분석";#N/A,#N/A,FALSE,"Sheet16"}</definedName>
    <definedName name="VARIA" localSheetId="37" hidden="1">{#N/A,#N/A,FALSE,"지침";#N/A,#N/A,FALSE,"환경분석";#N/A,#N/A,FALSE,"Sheet16"}</definedName>
    <definedName name="VARIA" localSheetId="33" hidden="1">{#N/A,#N/A,FALSE,"지침";#N/A,#N/A,FALSE,"환경분석";#N/A,#N/A,FALSE,"Sheet16"}</definedName>
    <definedName name="VARIA" localSheetId="20" hidden="1">{#N/A,#N/A,FALSE,"지침";#N/A,#N/A,FALSE,"환경분석";#N/A,#N/A,FALSE,"Sheet16"}</definedName>
    <definedName name="VARIA" localSheetId="6" hidden="1">{#N/A,#N/A,FALSE,"지침";#N/A,#N/A,FALSE,"환경분석";#N/A,#N/A,FALSE,"Sheet16"}</definedName>
    <definedName name="VARIA" localSheetId="4" hidden="1">{#N/A,#N/A,FALSE,"지침";#N/A,#N/A,FALSE,"환경분석";#N/A,#N/A,FALSE,"Sheet16"}</definedName>
    <definedName name="VARIA" localSheetId="15" hidden="1">{#N/A,#N/A,FALSE,"지침";#N/A,#N/A,FALSE,"환경분석";#N/A,#N/A,FALSE,"Sheet16"}</definedName>
    <definedName name="VARIA" localSheetId="36" hidden="1">{#N/A,#N/A,FALSE,"지침";#N/A,#N/A,FALSE,"환경분석";#N/A,#N/A,FALSE,"Sheet16"}</definedName>
    <definedName name="VARIA" localSheetId="16" hidden="1">{#N/A,#N/A,FALSE,"지침";#N/A,#N/A,FALSE,"환경분석";#N/A,#N/A,FALSE,"Sheet16"}</definedName>
    <definedName name="VARIA" localSheetId="41" hidden="1">{#N/A,#N/A,FALSE,"지침";#N/A,#N/A,FALSE,"환경분석";#N/A,#N/A,FALSE,"Sheet16"}</definedName>
    <definedName name="VARIA" localSheetId="8" hidden="1">{#N/A,#N/A,FALSE,"지침";#N/A,#N/A,FALSE,"환경분석";#N/A,#N/A,FALSE,"Sheet16"}</definedName>
    <definedName name="VARIA" localSheetId="7" hidden="1">{#N/A,#N/A,FALSE,"지침";#N/A,#N/A,FALSE,"환경분석";#N/A,#N/A,FALSE,"Sheet16"}</definedName>
    <definedName name="VARIA" localSheetId="10" hidden="1">{#N/A,#N/A,FALSE,"지침";#N/A,#N/A,FALSE,"환경분석";#N/A,#N/A,FALSE,"Sheet16"}</definedName>
    <definedName name="VARIA" localSheetId="9" hidden="1">{#N/A,#N/A,FALSE,"지침";#N/A,#N/A,FALSE,"환경분석";#N/A,#N/A,FALSE,"Sheet16"}</definedName>
    <definedName name="VARIA" localSheetId="11" hidden="1">{#N/A,#N/A,FALSE,"지침";#N/A,#N/A,FALSE,"환경분석";#N/A,#N/A,FALSE,"Sheet16"}</definedName>
    <definedName name="VARIA" localSheetId="26" hidden="1">{#N/A,#N/A,FALSE,"지침";#N/A,#N/A,FALSE,"환경분석";#N/A,#N/A,FALSE,"Sheet16"}</definedName>
    <definedName name="VARIA" localSheetId="23" hidden="1">{#N/A,#N/A,FALSE,"지침";#N/A,#N/A,FALSE,"환경분석";#N/A,#N/A,FALSE,"Sheet16"}</definedName>
    <definedName name="VARIA" localSheetId="40" hidden="1">{#N/A,#N/A,FALSE,"지침";#N/A,#N/A,FALSE,"환경분석";#N/A,#N/A,FALSE,"Sheet16"}</definedName>
    <definedName name="VARIA" localSheetId="29" hidden="1">{#N/A,#N/A,FALSE,"지침";#N/A,#N/A,FALSE,"환경분석";#N/A,#N/A,FALSE,"Sheet16"}</definedName>
    <definedName name="VARIA" hidden="1">{#N/A,#N/A,FALSE,"지침";#N/A,#N/A,FALSE,"환경분석";#N/A,#N/A,FALSE,"Sheet16"}</definedName>
    <definedName name="VARIACION" localSheetId="17">#REF!</definedName>
    <definedName name="VARIACION" localSheetId="18">#REF!</definedName>
    <definedName name="VARIACION" localSheetId="37">#REF!</definedName>
    <definedName name="VARIACION" localSheetId="20">#REF!</definedName>
    <definedName name="VARIACION" localSheetId="4">#REF!</definedName>
    <definedName name="VARIACION" localSheetId="15">#REF!</definedName>
    <definedName name="VARIACION" localSheetId="36">#REF!</definedName>
    <definedName name="VARIACION" localSheetId="16">#REF!</definedName>
    <definedName name="VARIACION" localSheetId="8">#REF!</definedName>
    <definedName name="VARIACION" localSheetId="10">#REF!</definedName>
    <definedName name="VARIACION" localSheetId="11">#REF!</definedName>
    <definedName name="VARIACION">#REF!</definedName>
    <definedName name="Variance">'[287]Months and Countries'!$P$3:$P$4</definedName>
    <definedName name="variaveis" localSheetId="17" hidden="1">{"'171'!$A$1:$Z$50"}</definedName>
    <definedName name="variaveis" localSheetId="18" hidden="1">{"'171'!$A$1:$Z$50"}</definedName>
    <definedName name="variaveis" localSheetId="37" hidden="1">{"'171'!$A$1:$Z$50"}</definedName>
    <definedName name="variaveis" localSheetId="33" hidden="1">{"'171'!$A$1:$Z$50"}</definedName>
    <definedName name="variaveis" localSheetId="20" hidden="1">{"'171'!$A$1:$Z$50"}</definedName>
    <definedName name="variaveis" localSheetId="6" hidden="1">{"'171'!$A$1:$Z$50"}</definedName>
    <definedName name="variaveis" localSheetId="4" hidden="1">{"'171'!$A$1:$Z$50"}</definedName>
    <definedName name="variaveis" localSheetId="15" hidden="1">{"'171'!$A$1:$Z$50"}</definedName>
    <definedName name="variaveis" localSheetId="36" hidden="1">{"'171'!$A$1:$Z$50"}</definedName>
    <definedName name="variaveis" localSheetId="16" hidden="1">{"'171'!$A$1:$Z$50"}</definedName>
    <definedName name="variaveis" localSheetId="41" hidden="1">{"'171'!$A$1:$Z$50"}</definedName>
    <definedName name="variaveis" localSheetId="8" hidden="1">{"'171'!$A$1:$Z$50"}</definedName>
    <definedName name="variaveis" localSheetId="7" hidden="1">{"'171'!$A$1:$Z$50"}</definedName>
    <definedName name="variaveis" localSheetId="10" hidden="1">{"'171'!$A$1:$Z$50"}</definedName>
    <definedName name="variaveis" localSheetId="9" hidden="1">{"'171'!$A$1:$Z$50"}</definedName>
    <definedName name="variaveis" localSheetId="11" hidden="1">{"'171'!$A$1:$Z$50"}</definedName>
    <definedName name="variaveis" localSheetId="26" hidden="1">{"'171'!$A$1:$Z$50"}</definedName>
    <definedName name="variaveis" localSheetId="23" hidden="1">{"'171'!$A$1:$Z$50"}</definedName>
    <definedName name="variaveis" localSheetId="40" hidden="1">{"'171'!$A$1:$Z$50"}</definedName>
    <definedName name="variaveis" localSheetId="29" hidden="1">{"'171'!$A$1:$Z$50"}</definedName>
    <definedName name="variaveis" hidden="1">{"'171'!$A$1:$Z$50"}</definedName>
    <definedName name="Variáveis3" localSheetId="17">[288]Setup!$F$7:$F$19</definedName>
    <definedName name="Variáveis3" localSheetId="18">[288]Setup!$F$7:$F$19</definedName>
    <definedName name="Variáveis3" localSheetId="20">[288]Setup!$F$7:$F$19</definedName>
    <definedName name="Variáveis3" localSheetId="15">[288]Setup!$F$7:$F$19</definedName>
    <definedName name="Variáveis3" localSheetId="16">[288]Setup!$F$7:$F$19</definedName>
    <definedName name="Variáveis3" localSheetId="11">[288]Setup!$F$7:$F$19</definedName>
    <definedName name="Variáveis3">[289]Setup!$F$7:$F$19</definedName>
    <definedName name="varlvh">[290]capex!$A$1:$H$49</definedName>
    <definedName name="VarManager" localSheetId="17">#REF!</definedName>
    <definedName name="VarManager" localSheetId="18">#REF!</definedName>
    <definedName name="VarManager" localSheetId="37">#REF!</definedName>
    <definedName name="VarManager" localSheetId="20">#REF!</definedName>
    <definedName name="VarManager" localSheetId="4">#REF!</definedName>
    <definedName name="VarManager" localSheetId="15">#REF!</definedName>
    <definedName name="VarManager" localSheetId="36">#REF!</definedName>
    <definedName name="VarManager" localSheetId="16">#REF!</definedName>
    <definedName name="VarManager" localSheetId="8">#REF!</definedName>
    <definedName name="VarManager" localSheetId="10">#REF!</definedName>
    <definedName name="VarManager" localSheetId="11">#REF!</definedName>
    <definedName name="VarManager">#REF!</definedName>
    <definedName name="VarRevisionDate" localSheetId="17">#REF!</definedName>
    <definedName name="VarRevisionDate" localSheetId="18">#REF!</definedName>
    <definedName name="VarRevisionDate" localSheetId="37">#REF!</definedName>
    <definedName name="VarRevisionDate" localSheetId="20">#REF!</definedName>
    <definedName name="VarRevisionDate" localSheetId="4">#REF!</definedName>
    <definedName name="VarRevisionDate" localSheetId="15">#REF!</definedName>
    <definedName name="VarRevisionDate" localSheetId="36">#REF!</definedName>
    <definedName name="VarRevisionDate" localSheetId="16">#REF!</definedName>
    <definedName name="VarRevisionDate" localSheetId="8">#REF!</definedName>
    <definedName name="VarRevisionDate" localSheetId="10">#REF!</definedName>
    <definedName name="VarRevisionDate" localSheetId="11">#REF!</definedName>
    <definedName name="VarRevisionDate">#REF!</definedName>
    <definedName name="VarRevisionNumber" localSheetId="17">#REF!</definedName>
    <definedName name="VarRevisionNumber" localSheetId="18">#REF!</definedName>
    <definedName name="VarRevisionNumber" localSheetId="37">#REF!</definedName>
    <definedName name="VarRevisionNumber" localSheetId="20">#REF!</definedName>
    <definedName name="VarRevisionNumber" localSheetId="4">#REF!</definedName>
    <definedName name="VarRevisionNumber" localSheetId="15">#REF!</definedName>
    <definedName name="VarRevisionNumber" localSheetId="36">#REF!</definedName>
    <definedName name="VarRevisionNumber" localSheetId="16">#REF!</definedName>
    <definedName name="VarRevisionNumber" localSheetId="8">#REF!</definedName>
    <definedName name="VarRevisionNumber" localSheetId="10">#REF!</definedName>
    <definedName name="VarRevisionNumber" localSheetId="11">#REF!</definedName>
    <definedName name="VarRevisionNumber">#REF!</definedName>
    <definedName name="Vazão">[41]PM!$B$7</definedName>
    <definedName name="VazaoDaLinha">[41]RELATÓRIO!$Z$20</definedName>
    <definedName name="VazãoLimitada">[41]PM!$B$8</definedName>
    <definedName name="VazãoLimitadaLinha">[41]RELATÓRIO!$Z$21</definedName>
    <definedName name="VazãoMédia">[41]RELATÓRIO!$Z$22</definedName>
    <definedName name="Vazio">[70]Empresas!$V$1:$V$2</definedName>
    <definedName name="VBC" localSheetId="17">#REF!</definedName>
    <definedName name="VBC" localSheetId="18">#REF!</definedName>
    <definedName name="VBC" localSheetId="37">#REF!</definedName>
    <definedName name="VBC" localSheetId="20">#REF!</definedName>
    <definedName name="VBC" localSheetId="4">#REF!</definedName>
    <definedName name="VBC" localSheetId="15">#REF!</definedName>
    <definedName name="VBC" localSheetId="36">#REF!</definedName>
    <definedName name="VBC" localSheetId="16">#REF!</definedName>
    <definedName name="VBC" localSheetId="8">#REF!</definedName>
    <definedName name="VBC" localSheetId="10">#REF!</definedName>
    <definedName name="VBC" localSheetId="11">#REF!</definedName>
    <definedName name="VBC">#REF!</definedName>
    <definedName name="vbcncv" localSheetId="17">#REF!</definedName>
    <definedName name="vbcncv" localSheetId="18">#REF!</definedName>
    <definedName name="vbcncv" localSheetId="37">#REF!</definedName>
    <definedName name="vbcncv" localSheetId="20">#REF!</definedName>
    <definedName name="vbcncv" localSheetId="4">#REF!</definedName>
    <definedName name="vbcncv" localSheetId="15">#REF!</definedName>
    <definedName name="vbcncv" localSheetId="36">#REF!</definedName>
    <definedName name="vbcncv" localSheetId="16">#REF!</definedName>
    <definedName name="vbcncv" localSheetId="8">#REF!</definedName>
    <definedName name="vbcncv" localSheetId="10">#REF!</definedName>
    <definedName name="vbcncv" localSheetId="11">#REF!</definedName>
    <definedName name="vbcncv">#REF!</definedName>
    <definedName name="vbcvb" localSheetId="17" hidden="1">{#N/A,#N/A,FALSE,"P.L.Full";#N/A,#N/A,FALSE,"P.L.Desc."}</definedName>
    <definedName name="vbcvb" localSheetId="18" hidden="1">{#N/A,#N/A,FALSE,"P.L.Full";#N/A,#N/A,FALSE,"P.L.Desc."}</definedName>
    <definedName name="vbcvb" localSheetId="37" hidden="1">{#N/A,#N/A,FALSE,"P.L.Full";#N/A,#N/A,FALSE,"P.L.Desc."}</definedName>
    <definedName name="vbcvb" localSheetId="33" hidden="1">{#N/A,#N/A,FALSE,"P.L.Full";#N/A,#N/A,FALSE,"P.L.Desc."}</definedName>
    <definedName name="vbcvb" localSheetId="20" hidden="1">{#N/A,#N/A,FALSE,"P.L.Full";#N/A,#N/A,FALSE,"P.L.Desc."}</definedName>
    <definedName name="vbcvb" localSheetId="6" hidden="1">{#N/A,#N/A,FALSE,"P.L.Full";#N/A,#N/A,FALSE,"P.L.Desc."}</definedName>
    <definedName name="vbcvb" localSheetId="4" hidden="1">{#N/A,#N/A,FALSE,"P.L.Full";#N/A,#N/A,FALSE,"P.L.Desc."}</definedName>
    <definedName name="vbcvb" localSheetId="15" hidden="1">{#N/A,#N/A,FALSE,"P.L.Full";#N/A,#N/A,FALSE,"P.L.Desc."}</definedName>
    <definedName name="vbcvb" localSheetId="36" hidden="1">{#N/A,#N/A,FALSE,"P.L.Full";#N/A,#N/A,FALSE,"P.L.Desc."}</definedName>
    <definedName name="vbcvb" localSheetId="16" hidden="1">{#N/A,#N/A,FALSE,"P.L.Full";#N/A,#N/A,FALSE,"P.L.Desc."}</definedName>
    <definedName name="vbcvb" localSheetId="41" hidden="1">{#N/A,#N/A,FALSE,"P.L.Full";#N/A,#N/A,FALSE,"P.L.Desc."}</definedName>
    <definedName name="vbcvb" localSheetId="8" hidden="1">{#N/A,#N/A,FALSE,"P.L.Full";#N/A,#N/A,FALSE,"P.L.Desc."}</definedName>
    <definedName name="vbcvb" localSheetId="7" hidden="1">{#N/A,#N/A,FALSE,"P.L.Full";#N/A,#N/A,FALSE,"P.L.Desc."}</definedName>
    <definedName name="vbcvb" localSheetId="10" hidden="1">{#N/A,#N/A,FALSE,"P.L.Full";#N/A,#N/A,FALSE,"P.L.Desc."}</definedName>
    <definedName name="vbcvb" localSheetId="9" hidden="1">{#N/A,#N/A,FALSE,"P.L.Full";#N/A,#N/A,FALSE,"P.L.Desc."}</definedName>
    <definedName name="vbcvb" localSheetId="11" hidden="1">{#N/A,#N/A,FALSE,"P.L.Full";#N/A,#N/A,FALSE,"P.L.Desc."}</definedName>
    <definedName name="vbcvb" localSheetId="26" hidden="1">{#N/A,#N/A,FALSE,"P.L.Full";#N/A,#N/A,FALSE,"P.L.Desc."}</definedName>
    <definedName name="vbcvb" localSheetId="23" hidden="1">{#N/A,#N/A,FALSE,"P.L.Full";#N/A,#N/A,FALSE,"P.L.Desc."}</definedName>
    <definedName name="vbcvb" localSheetId="40" hidden="1">{#N/A,#N/A,FALSE,"P.L.Full";#N/A,#N/A,FALSE,"P.L.Desc."}</definedName>
    <definedName name="vbcvb" localSheetId="29" hidden="1">{#N/A,#N/A,FALSE,"P.L.Full";#N/A,#N/A,FALSE,"P.L.Desc."}</definedName>
    <definedName name="vbcvb" hidden="1">{#N/A,#N/A,FALSE,"P.L.Full";#N/A,#N/A,FALSE,"P.L.Desc."}</definedName>
    <definedName name="vbcvbcv" localSheetId="17" hidden="1">{"CAP VOL",#N/A,FALSE,"CAPITAL";"CAP VAR",#N/A,FALSE,"CAPITAL";"CAP FIJ",#N/A,FALSE,"CAPITAL";"CAP CONS",#N/A,FALSE,"CAPITAL";"CAP DATA",#N/A,FALSE,"CAPITAL"}</definedName>
    <definedName name="vbcvbcv" localSheetId="18" hidden="1">{"CAP VOL",#N/A,FALSE,"CAPITAL";"CAP VAR",#N/A,FALSE,"CAPITAL";"CAP FIJ",#N/A,FALSE,"CAPITAL";"CAP CONS",#N/A,FALSE,"CAPITAL";"CAP DATA",#N/A,FALSE,"CAPITAL"}</definedName>
    <definedName name="vbcvbcv" localSheetId="37" hidden="1">{"CAP VOL",#N/A,FALSE,"CAPITAL";"CAP VAR",#N/A,FALSE,"CAPITAL";"CAP FIJ",#N/A,FALSE,"CAPITAL";"CAP CONS",#N/A,FALSE,"CAPITAL";"CAP DATA",#N/A,FALSE,"CAPITAL"}</definedName>
    <definedName name="vbcvbcv" localSheetId="33" hidden="1">{"CAP VOL",#N/A,FALSE,"CAPITAL";"CAP VAR",#N/A,FALSE,"CAPITAL";"CAP FIJ",#N/A,FALSE,"CAPITAL";"CAP CONS",#N/A,FALSE,"CAPITAL";"CAP DATA",#N/A,FALSE,"CAPITAL"}</definedName>
    <definedName name="vbcvbcv" localSheetId="20" hidden="1">{"CAP VOL",#N/A,FALSE,"CAPITAL";"CAP VAR",#N/A,FALSE,"CAPITAL";"CAP FIJ",#N/A,FALSE,"CAPITAL";"CAP CONS",#N/A,FALSE,"CAPITAL";"CAP DATA",#N/A,FALSE,"CAPITAL"}</definedName>
    <definedName name="vbcvbcv" localSheetId="6" hidden="1">{"CAP VOL",#N/A,FALSE,"CAPITAL";"CAP VAR",#N/A,FALSE,"CAPITAL";"CAP FIJ",#N/A,FALSE,"CAPITAL";"CAP CONS",#N/A,FALSE,"CAPITAL";"CAP DATA",#N/A,FALSE,"CAPITAL"}</definedName>
    <definedName name="vbcvbcv" localSheetId="4" hidden="1">{"CAP VOL",#N/A,FALSE,"CAPITAL";"CAP VAR",#N/A,FALSE,"CAPITAL";"CAP FIJ",#N/A,FALSE,"CAPITAL";"CAP CONS",#N/A,FALSE,"CAPITAL";"CAP DATA",#N/A,FALSE,"CAPITAL"}</definedName>
    <definedName name="vbcvbcv" localSheetId="15" hidden="1">{"CAP VOL",#N/A,FALSE,"CAPITAL";"CAP VAR",#N/A,FALSE,"CAPITAL";"CAP FIJ",#N/A,FALSE,"CAPITAL";"CAP CONS",#N/A,FALSE,"CAPITAL";"CAP DATA",#N/A,FALSE,"CAPITAL"}</definedName>
    <definedName name="vbcvbcv" localSheetId="36" hidden="1">{"CAP VOL",#N/A,FALSE,"CAPITAL";"CAP VAR",#N/A,FALSE,"CAPITAL";"CAP FIJ",#N/A,FALSE,"CAPITAL";"CAP CONS",#N/A,FALSE,"CAPITAL";"CAP DATA",#N/A,FALSE,"CAPITAL"}</definedName>
    <definedName name="vbcvbcv" localSheetId="16" hidden="1">{"CAP VOL",#N/A,FALSE,"CAPITAL";"CAP VAR",#N/A,FALSE,"CAPITAL";"CAP FIJ",#N/A,FALSE,"CAPITAL";"CAP CONS",#N/A,FALSE,"CAPITAL";"CAP DATA",#N/A,FALSE,"CAPITAL"}</definedName>
    <definedName name="vbcvbcv" localSheetId="41" hidden="1">{"CAP VOL",#N/A,FALSE,"CAPITAL";"CAP VAR",#N/A,FALSE,"CAPITAL";"CAP FIJ",#N/A,FALSE,"CAPITAL";"CAP CONS",#N/A,FALSE,"CAPITAL";"CAP DATA",#N/A,FALSE,"CAPITAL"}</definedName>
    <definedName name="vbcvbcv" localSheetId="8" hidden="1">{"CAP VOL",#N/A,FALSE,"CAPITAL";"CAP VAR",#N/A,FALSE,"CAPITAL";"CAP FIJ",#N/A,FALSE,"CAPITAL";"CAP CONS",#N/A,FALSE,"CAPITAL";"CAP DATA",#N/A,FALSE,"CAPITAL"}</definedName>
    <definedName name="vbcvbcv" localSheetId="7" hidden="1">{"CAP VOL",#N/A,FALSE,"CAPITAL";"CAP VAR",#N/A,FALSE,"CAPITAL";"CAP FIJ",#N/A,FALSE,"CAPITAL";"CAP CONS",#N/A,FALSE,"CAPITAL";"CAP DATA",#N/A,FALSE,"CAPITAL"}</definedName>
    <definedName name="vbcvbcv" localSheetId="10" hidden="1">{"CAP VOL",#N/A,FALSE,"CAPITAL";"CAP VAR",#N/A,FALSE,"CAPITAL";"CAP FIJ",#N/A,FALSE,"CAPITAL";"CAP CONS",#N/A,FALSE,"CAPITAL";"CAP DATA",#N/A,FALSE,"CAPITAL"}</definedName>
    <definedName name="vbcvbcv" localSheetId="9" hidden="1">{"CAP VOL",#N/A,FALSE,"CAPITAL";"CAP VAR",#N/A,FALSE,"CAPITAL";"CAP FIJ",#N/A,FALSE,"CAPITAL";"CAP CONS",#N/A,FALSE,"CAPITAL";"CAP DATA",#N/A,FALSE,"CAPITAL"}</definedName>
    <definedName name="vbcvbcv" localSheetId="11" hidden="1">{"CAP VOL",#N/A,FALSE,"CAPITAL";"CAP VAR",#N/A,FALSE,"CAPITAL";"CAP FIJ",#N/A,FALSE,"CAPITAL";"CAP CONS",#N/A,FALSE,"CAPITAL";"CAP DATA",#N/A,FALSE,"CAPITAL"}</definedName>
    <definedName name="vbcvbcv" localSheetId="26" hidden="1">{"CAP VOL",#N/A,FALSE,"CAPITAL";"CAP VAR",#N/A,FALSE,"CAPITAL";"CAP FIJ",#N/A,FALSE,"CAPITAL";"CAP CONS",#N/A,FALSE,"CAPITAL";"CAP DATA",#N/A,FALSE,"CAPITAL"}</definedName>
    <definedName name="vbcvbcv" localSheetId="23" hidden="1">{"CAP VOL",#N/A,FALSE,"CAPITAL";"CAP VAR",#N/A,FALSE,"CAPITAL";"CAP FIJ",#N/A,FALSE,"CAPITAL";"CAP CONS",#N/A,FALSE,"CAPITAL";"CAP DATA",#N/A,FALSE,"CAPITAL"}</definedName>
    <definedName name="vbcvbcv" localSheetId="40" hidden="1">{"CAP VOL",#N/A,FALSE,"CAPITAL";"CAP VAR",#N/A,FALSE,"CAPITAL";"CAP FIJ",#N/A,FALSE,"CAPITAL";"CAP CONS",#N/A,FALSE,"CAPITAL";"CAP DATA",#N/A,FALSE,"CAPITAL"}</definedName>
    <definedName name="vbcvbcv" localSheetId="29" hidden="1">{"CAP VOL",#N/A,FALSE,"CAPITAL";"CAP VAR",#N/A,FALSE,"CAPITAL";"CAP FIJ",#N/A,FALSE,"CAPITAL";"CAP CONS",#N/A,FALSE,"CAPITAL";"CAP DATA",#N/A,FALSE,"CAPITAL"}</definedName>
    <definedName name="vbcvbcv" hidden="1">{"CAP VOL",#N/A,FALSE,"CAPITAL";"CAP VAR",#N/A,FALSE,"CAPITAL";"CAP FIJ",#N/A,FALSE,"CAPITAL";"CAP CONS",#N/A,FALSE,"CAPITAL";"CAP DATA",#N/A,FALSE,"CAPITAL"}</definedName>
    <definedName name="vbnbvn"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bvn"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vbnvcn">[71]PM!$L$4</definedName>
    <definedName name="vbxcbgfbhgf" localSheetId="4" hidden="1">{"det (May)",#N/A,FALSE,"June";"sum (MAY YTD)",#N/A,FALSE,"June YTD"}</definedName>
    <definedName name="vbxcbgfbhgf" localSheetId="8" hidden="1">{"det (May)",#N/A,FALSE,"June";"sum (MAY YTD)",#N/A,FALSE,"June YTD"}</definedName>
    <definedName name="vbxcbgfbhgf" localSheetId="10" hidden="1">{"det (May)",#N/A,FALSE,"June";"sum (MAY YTD)",#N/A,FALSE,"June YTD"}</definedName>
    <definedName name="vbxcbgfbhgf" localSheetId="11" hidden="1">{"det (May)",#N/A,FALSE,"June";"sum (MAY YTD)",#N/A,FALSE,"June YTD"}</definedName>
    <definedName name="vbxcbgfbhgf" localSheetId="26" hidden="1">{"det (May)",#N/A,FALSE,"June";"sum (MAY YTD)",#N/A,FALSE,"June YTD"}</definedName>
    <definedName name="vbxcbgfbhgf" hidden="1">{"det (May)",#N/A,FALSE,"June";"sum (MAY YTD)",#N/A,FALSE,"June YTD"}</definedName>
    <definedName name="vcvccv" localSheetId="17" hidden="1">{"miles",#N/A,FALSE,"LUCROS E PERDAS (US$ 000)";"hl",#N/A,FALSE,"LUCROS E PERDAS (US$ 000)"}</definedName>
    <definedName name="vcvccv" localSheetId="18" hidden="1">{"miles",#N/A,FALSE,"LUCROS E PERDAS (US$ 000)";"hl",#N/A,FALSE,"LUCROS E PERDAS (US$ 000)"}</definedName>
    <definedName name="vcvccv" localSheetId="37" hidden="1">{"miles",#N/A,FALSE,"LUCROS E PERDAS (US$ 000)";"hl",#N/A,FALSE,"LUCROS E PERDAS (US$ 000)"}</definedName>
    <definedName name="vcvccv" localSheetId="33" hidden="1">{"miles",#N/A,FALSE,"LUCROS E PERDAS (US$ 000)";"hl",#N/A,FALSE,"LUCROS E PERDAS (US$ 000)"}</definedName>
    <definedName name="vcvccv" localSheetId="20" hidden="1">{"miles",#N/A,FALSE,"LUCROS E PERDAS (US$ 000)";"hl",#N/A,FALSE,"LUCROS E PERDAS (US$ 000)"}</definedName>
    <definedName name="vcvccv" localSheetId="6" hidden="1">{"miles",#N/A,FALSE,"LUCROS E PERDAS (US$ 000)";"hl",#N/A,FALSE,"LUCROS E PERDAS (US$ 000)"}</definedName>
    <definedName name="vcvccv" localSheetId="4" hidden="1">{"miles",#N/A,FALSE,"LUCROS E PERDAS (US$ 000)";"hl",#N/A,FALSE,"LUCROS E PERDAS (US$ 000)"}</definedName>
    <definedName name="vcvccv" localSheetId="15" hidden="1">{"miles",#N/A,FALSE,"LUCROS E PERDAS (US$ 000)";"hl",#N/A,FALSE,"LUCROS E PERDAS (US$ 000)"}</definedName>
    <definedName name="vcvccv" localSheetId="36" hidden="1">{"miles",#N/A,FALSE,"LUCROS E PERDAS (US$ 000)";"hl",#N/A,FALSE,"LUCROS E PERDAS (US$ 000)"}</definedName>
    <definedName name="vcvccv" localSheetId="16" hidden="1">{"miles",#N/A,FALSE,"LUCROS E PERDAS (US$ 000)";"hl",#N/A,FALSE,"LUCROS E PERDAS (US$ 000)"}</definedName>
    <definedName name="vcvccv" localSheetId="41" hidden="1">{"miles",#N/A,FALSE,"LUCROS E PERDAS (US$ 000)";"hl",#N/A,FALSE,"LUCROS E PERDAS (US$ 000)"}</definedName>
    <definedName name="vcvccv" localSheetId="8" hidden="1">{"miles",#N/A,FALSE,"LUCROS E PERDAS (US$ 000)";"hl",#N/A,FALSE,"LUCROS E PERDAS (US$ 000)"}</definedName>
    <definedName name="vcvccv" localSheetId="7" hidden="1">{"miles",#N/A,FALSE,"LUCROS E PERDAS (US$ 000)";"hl",#N/A,FALSE,"LUCROS E PERDAS (US$ 000)"}</definedName>
    <definedName name="vcvccv" localSheetId="10" hidden="1">{"miles",#N/A,FALSE,"LUCROS E PERDAS (US$ 000)";"hl",#N/A,FALSE,"LUCROS E PERDAS (US$ 000)"}</definedName>
    <definedName name="vcvccv" localSheetId="9" hidden="1">{"miles",#N/A,FALSE,"LUCROS E PERDAS (US$ 000)";"hl",#N/A,FALSE,"LUCROS E PERDAS (US$ 000)"}</definedName>
    <definedName name="vcvccv" localSheetId="11" hidden="1">{"miles",#N/A,FALSE,"LUCROS E PERDAS (US$ 000)";"hl",#N/A,FALSE,"LUCROS E PERDAS (US$ 000)"}</definedName>
    <definedName name="vcvccv" localSheetId="26" hidden="1">{"miles",#N/A,FALSE,"LUCROS E PERDAS (US$ 000)";"hl",#N/A,FALSE,"LUCROS E PERDAS (US$ 000)"}</definedName>
    <definedName name="vcvccv" localSheetId="23" hidden="1">{"miles",#N/A,FALSE,"LUCROS E PERDAS (US$ 000)";"hl",#N/A,FALSE,"LUCROS E PERDAS (US$ 000)"}</definedName>
    <definedName name="vcvccv" localSheetId="40" hidden="1">{"miles",#N/A,FALSE,"LUCROS E PERDAS (US$ 000)";"hl",#N/A,FALSE,"LUCROS E PERDAS (US$ 000)"}</definedName>
    <definedName name="vcvccv" localSheetId="29" hidden="1">{"miles",#N/A,FALSE,"LUCROS E PERDAS (US$ 000)";"hl",#N/A,FALSE,"LUCROS E PERDAS (US$ 000)"}</definedName>
    <definedName name="vcvccv" hidden="1">{"miles",#N/A,FALSE,"LUCROS E PERDAS (US$ 000)";"hl",#N/A,FALSE,"LUCROS E PERDAS (US$ 000)"}</definedName>
    <definedName name="vcvcv" localSheetId="17" hidden="1">{"'171'!$A$1:$Z$50"}</definedName>
    <definedName name="vcvcv" localSheetId="18" hidden="1">{"'171'!$A$1:$Z$50"}</definedName>
    <definedName name="vcvcv" localSheetId="37" hidden="1">{"'171'!$A$1:$Z$50"}</definedName>
    <definedName name="vcvcv" localSheetId="33" hidden="1">{"'171'!$A$1:$Z$50"}</definedName>
    <definedName name="vcvcv" localSheetId="20" hidden="1">{"'171'!$A$1:$Z$50"}</definedName>
    <definedName name="vcvcv" localSheetId="6" hidden="1">{"'171'!$A$1:$Z$50"}</definedName>
    <definedName name="vcvcv" localSheetId="4" hidden="1">{"'171'!$A$1:$Z$50"}</definedName>
    <definedName name="vcvcv" localSheetId="15" hidden="1">{"'171'!$A$1:$Z$50"}</definedName>
    <definedName name="vcvcv" localSheetId="36" hidden="1">{"'171'!$A$1:$Z$50"}</definedName>
    <definedName name="vcvcv" localSheetId="16" hidden="1">{"'171'!$A$1:$Z$50"}</definedName>
    <definedName name="vcvcv" localSheetId="41" hidden="1">{"'171'!$A$1:$Z$50"}</definedName>
    <definedName name="vcvcv" localSheetId="8" hidden="1">{"'171'!$A$1:$Z$50"}</definedName>
    <definedName name="vcvcv" localSheetId="7" hidden="1">{"'171'!$A$1:$Z$50"}</definedName>
    <definedName name="vcvcv" localSheetId="10" hidden="1">{"'171'!$A$1:$Z$50"}</definedName>
    <definedName name="vcvcv" localSheetId="9" hidden="1">{"'171'!$A$1:$Z$50"}</definedName>
    <definedName name="vcvcv" localSheetId="11" hidden="1">{"'171'!$A$1:$Z$50"}</definedName>
    <definedName name="vcvcv" localSheetId="26" hidden="1">{"'171'!$A$1:$Z$50"}</definedName>
    <definedName name="vcvcv" localSheetId="23" hidden="1">{"'171'!$A$1:$Z$50"}</definedName>
    <definedName name="vcvcv" localSheetId="40" hidden="1">{"'171'!$A$1:$Z$50"}</definedName>
    <definedName name="vcvcv" localSheetId="29" hidden="1">{"'171'!$A$1:$Z$50"}</definedName>
    <definedName name="vcvcv" hidden="1">{"'171'!$A$1:$Z$50"}</definedName>
    <definedName name="vcvcvc" localSheetId="17" hidden="1">{"'171'!$A$1:$Z$50"}</definedName>
    <definedName name="vcvcvc" localSheetId="18" hidden="1">{"'171'!$A$1:$Z$50"}</definedName>
    <definedName name="vcvcvc" localSheetId="37" hidden="1">{"'171'!$A$1:$Z$50"}</definedName>
    <definedName name="vcvcvc" localSheetId="33" hidden="1">{"'171'!$A$1:$Z$50"}</definedName>
    <definedName name="vcvcvc" localSheetId="20" hidden="1">{"'171'!$A$1:$Z$50"}</definedName>
    <definedName name="vcvcvc" localSheetId="6" hidden="1">{"'171'!$A$1:$Z$50"}</definedName>
    <definedName name="vcvcvc" localSheetId="4" hidden="1">{"'171'!$A$1:$Z$50"}</definedName>
    <definedName name="vcvcvc" localSheetId="15" hidden="1">{"'171'!$A$1:$Z$50"}</definedName>
    <definedName name="vcvcvc" localSheetId="36" hidden="1">{"'171'!$A$1:$Z$50"}</definedName>
    <definedName name="vcvcvc" localSheetId="16" hidden="1">{"'171'!$A$1:$Z$50"}</definedName>
    <definedName name="vcvcvc" localSheetId="41" hidden="1">{"'171'!$A$1:$Z$50"}</definedName>
    <definedName name="vcvcvc" localSheetId="8" hidden="1">{"'171'!$A$1:$Z$50"}</definedName>
    <definedName name="vcvcvc" localSheetId="7" hidden="1">{"'171'!$A$1:$Z$50"}</definedName>
    <definedName name="vcvcvc" localSheetId="10" hidden="1">{"'171'!$A$1:$Z$50"}</definedName>
    <definedName name="vcvcvc" localSheetId="9" hidden="1">{"'171'!$A$1:$Z$50"}</definedName>
    <definedName name="vcvcvc" localSheetId="11" hidden="1">{"'171'!$A$1:$Z$50"}</definedName>
    <definedName name="vcvcvc" localSheetId="26" hidden="1">{"'171'!$A$1:$Z$50"}</definedName>
    <definedName name="vcvcvc" localSheetId="23" hidden="1">{"'171'!$A$1:$Z$50"}</definedName>
    <definedName name="vcvcvc" localSheetId="40" hidden="1">{"'171'!$A$1:$Z$50"}</definedName>
    <definedName name="vcvcvc" localSheetId="29" hidden="1">{"'171'!$A$1:$Z$50"}</definedName>
    <definedName name="vcvcvc" hidden="1">{"'171'!$A$1:$Z$50"}</definedName>
    <definedName name="vcxbcbbnv" localSheetId="17" hidden="1">{#N/A,#N/A,FALSE,"Hoja1";#N/A,#N/A,FALSE,"Hoja2"}</definedName>
    <definedName name="vcxbcbbnv" localSheetId="18" hidden="1">{#N/A,#N/A,FALSE,"Hoja1";#N/A,#N/A,FALSE,"Hoja2"}</definedName>
    <definedName name="vcxbcbbnv" localSheetId="37" hidden="1">{#N/A,#N/A,FALSE,"Hoja1";#N/A,#N/A,FALSE,"Hoja2"}</definedName>
    <definedName name="vcxbcbbnv" localSheetId="33" hidden="1">{#N/A,#N/A,FALSE,"Hoja1";#N/A,#N/A,FALSE,"Hoja2"}</definedName>
    <definedName name="vcxbcbbnv" localSheetId="20" hidden="1">{#N/A,#N/A,FALSE,"Hoja1";#N/A,#N/A,FALSE,"Hoja2"}</definedName>
    <definedName name="vcxbcbbnv" localSheetId="6" hidden="1">{#N/A,#N/A,FALSE,"Hoja1";#N/A,#N/A,FALSE,"Hoja2"}</definedName>
    <definedName name="vcxbcbbnv" localSheetId="4" hidden="1">{#N/A,#N/A,FALSE,"Hoja1";#N/A,#N/A,FALSE,"Hoja2"}</definedName>
    <definedName name="vcxbcbbnv" localSheetId="15" hidden="1">{#N/A,#N/A,FALSE,"Hoja1";#N/A,#N/A,FALSE,"Hoja2"}</definedName>
    <definedName name="vcxbcbbnv" localSheetId="36" hidden="1">{#N/A,#N/A,FALSE,"Hoja1";#N/A,#N/A,FALSE,"Hoja2"}</definedName>
    <definedName name="vcxbcbbnv" localSheetId="16" hidden="1">{#N/A,#N/A,FALSE,"Hoja1";#N/A,#N/A,FALSE,"Hoja2"}</definedName>
    <definedName name="vcxbcbbnv" localSheetId="41" hidden="1">{#N/A,#N/A,FALSE,"Hoja1";#N/A,#N/A,FALSE,"Hoja2"}</definedName>
    <definedName name="vcxbcbbnv" localSheetId="8" hidden="1">{#N/A,#N/A,FALSE,"Hoja1";#N/A,#N/A,FALSE,"Hoja2"}</definedName>
    <definedName name="vcxbcbbnv" localSheetId="7" hidden="1">{#N/A,#N/A,FALSE,"Hoja1";#N/A,#N/A,FALSE,"Hoja2"}</definedName>
    <definedName name="vcxbcbbnv" localSheetId="10" hidden="1">{#N/A,#N/A,FALSE,"Hoja1";#N/A,#N/A,FALSE,"Hoja2"}</definedName>
    <definedName name="vcxbcbbnv" localSheetId="9" hidden="1">{#N/A,#N/A,FALSE,"Hoja1";#N/A,#N/A,FALSE,"Hoja2"}</definedName>
    <definedName name="vcxbcbbnv" localSheetId="11" hidden="1">{#N/A,#N/A,FALSE,"Hoja1";#N/A,#N/A,FALSE,"Hoja2"}</definedName>
    <definedName name="vcxbcbbnv" localSheetId="26" hidden="1">{#N/A,#N/A,FALSE,"Hoja1";#N/A,#N/A,FALSE,"Hoja2"}</definedName>
    <definedName name="vcxbcbbnv" localSheetId="23" hidden="1">{#N/A,#N/A,FALSE,"Hoja1";#N/A,#N/A,FALSE,"Hoja2"}</definedName>
    <definedName name="vcxbcbbnv" localSheetId="40" hidden="1">{#N/A,#N/A,FALSE,"Hoja1";#N/A,#N/A,FALSE,"Hoja2"}</definedName>
    <definedName name="vcxbcbbnv" localSheetId="29" hidden="1">{#N/A,#N/A,FALSE,"Hoja1";#N/A,#N/A,FALSE,"Hoja2"}</definedName>
    <definedName name="vcxbcbbnv" hidden="1">{#N/A,#N/A,FALSE,"Hoja1";#N/A,#N/A,FALSE,"Hoja2"}</definedName>
    <definedName name="vcxvcxvx" localSheetId="17" hidden="1">{#N/A,#N/A,FALSE,"RGD$";#N/A,#N/A,FALSE,"BG$";#N/A,#N/A,FALSE,"FC$"}</definedName>
    <definedName name="vcxvcxvx" localSheetId="18" hidden="1">{#N/A,#N/A,FALSE,"RGD$";#N/A,#N/A,FALSE,"BG$";#N/A,#N/A,FALSE,"FC$"}</definedName>
    <definedName name="vcxvcxvx" localSheetId="37" hidden="1">{#N/A,#N/A,FALSE,"RGD$";#N/A,#N/A,FALSE,"BG$";#N/A,#N/A,FALSE,"FC$"}</definedName>
    <definedName name="vcxvcxvx" localSheetId="33" hidden="1">{#N/A,#N/A,FALSE,"RGD$";#N/A,#N/A,FALSE,"BG$";#N/A,#N/A,FALSE,"FC$"}</definedName>
    <definedName name="vcxvcxvx" localSheetId="20" hidden="1">{#N/A,#N/A,FALSE,"RGD$";#N/A,#N/A,FALSE,"BG$";#N/A,#N/A,FALSE,"FC$"}</definedName>
    <definedName name="vcxvcxvx" localSheetId="6" hidden="1">{#N/A,#N/A,FALSE,"RGD$";#N/A,#N/A,FALSE,"BG$";#N/A,#N/A,FALSE,"FC$"}</definedName>
    <definedName name="vcxvcxvx" localSheetId="4" hidden="1">{#N/A,#N/A,FALSE,"RGD$";#N/A,#N/A,FALSE,"BG$";#N/A,#N/A,FALSE,"FC$"}</definedName>
    <definedName name="vcxvcxvx" localSheetId="15" hidden="1">{#N/A,#N/A,FALSE,"RGD$";#N/A,#N/A,FALSE,"BG$";#N/A,#N/A,FALSE,"FC$"}</definedName>
    <definedName name="vcxvcxvx" localSheetId="36" hidden="1">{#N/A,#N/A,FALSE,"RGD$";#N/A,#N/A,FALSE,"BG$";#N/A,#N/A,FALSE,"FC$"}</definedName>
    <definedName name="vcxvcxvx" localSheetId="16" hidden="1">{#N/A,#N/A,FALSE,"RGD$";#N/A,#N/A,FALSE,"BG$";#N/A,#N/A,FALSE,"FC$"}</definedName>
    <definedName name="vcxvcxvx" localSheetId="41" hidden="1">{#N/A,#N/A,FALSE,"RGD$";#N/A,#N/A,FALSE,"BG$";#N/A,#N/A,FALSE,"FC$"}</definedName>
    <definedName name="vcxvcxvx" localSheetId="8" hidden="1">{#N/A,#N/A,FALSE,"RGD$";#N/A,#N/A,FALSE,"BG$";#N/A,#N/A,FALSE,"FC$"}</definedName>
    <definedName name="vcxvcxvx" localSheetId="7" hidden="1">{#N/A,#N/A,FALSE,"RGD$";#N/A,#N/A,FALSE,"BG$";#N/A,#N/A,FALSE,"FC$"}</definedName>
    <definedName name="vcxvcxvx" localSheetId="10" hidden="1">{#N/A,#N/A,FALSE,"RGD$";#N/A,#N/A,FALSE,"BG$";#N/A,#N/A,FALSE,"FC$"}</definedName>
    <definedName name="vcxvcxvx" localSheetId="9" hidden="1">{#N/A,#N/A,FALSE,"RGD$";#N/A,#N/A,FALSE,"BG$";#N/A,#N/A,FALSE,"FC$"}</definedName>
    <definedName name="vcxvcxvx" localSheetId="11" hidden="1">{#N/A,#N/A,FALSE,"RGD$";#N/A,#N/A,FALSE,"BG$";#N/A,#N/A,FALSE,"FC$"}</definedName>
    <definedName name="vcxvcxvx" localSheetId="26" hidden="1">{#N/A,#N/A,FALSE,"RGD$";#N/A,#N/A,FALSE,"BG$";#N/A,#N/A,FALSE,"FC$"}</definedName>
    <definedName name="vcxvcxvx" localSheetId="23" hidden="1">{#N/A,#N/A,FALSE,"RGD$";#N/A,#N/A,FALSE,"BG$";#N/A,#N/A,FALSE,"FC$"}</definedName>
    <definedName name="vcxvcxvx" localSheetId="40" hidden="1">{#N/A,#N/A,FALSE,"RGD$";#N/A,#N/A,FALSE,"BG$";#N/A,#N/A,FALSE,"FC$"}</definedName>
    <definedName name="vcxvcxvx" localSheetId="29" hidden="1">{#N/A,#N/A,FALSE,"RGD$";#N/A,#N/A,FALSE,"BG$";#N/A,#N/A,FALSE,"FC$"}</definedName>
    <definedName name="vcxvcxvx" hidden="1">{#N/A,#N/A,FALSE,"RGD$";#N/A,#N/A,FALSE,"BG$";#N/A,#N/A,FALSE,"FC$"}</definedName>
    <definedName name="vcxxcvxc" localSheetId="17" hidden="1">{#N/A,#N/A,FALSE,"PRECIO FULL";#N/A,#N/A,FALSE,"LARA";#N/A,#N/A,FALSE,"CARACAS";#N/A,#N/A,FALSE,"DISBRACENTRO";#N/A,#N/A,FALSE,"ANDES";#N/A,#N/A,FALSE,"MAR CARIBE";#N/A,#N/A,FALSE,"RIO BEER";#N/A,#N/A,FALSE,"DISBRAH"}</definedName>
    <definedName name="vcxxcvxc" localSheetId="18" hidden="1">{#N/A,#N/A,FALSE,"PRECIO FULL";#N/A,#N/A,FALSE,"LARA";#N/A,#N/A,FALSE,"CARACAS";#N/A,#N/A,FALSE,"DISBRACENTRO";#N/A,#N/A,FALSE,"ANDES";#N/A,#N/A,FALSE,"MAR CARIBE";#N/A,#N/A,FALSE,"RIO BEER";#N/A,#N/A,FALSE,"DISBRAH"}</definedName>
    <definedName name="vcxxcvxc" localSheetId="37" hidden="1">{#N/A,#N/A,FALSE,"PRECIO FULL";#N/A,#N/A,FALSE,"LARA";#N/A,#N/A,FALSE,"CARACAS";#N/A,#N/A,FALSE,"DISBRACENTRO";#N/A,#N/A,FALSE,"ANDES";#N/A,#N/A,FALSE,"MAR CARIBE";#N/A,#N/A,FALSE,"RIO BEER";#N/A,#N/A,FALSE,"DISBRAH"}</definedName>
    <definedName name="vcxxcvxc" localSheetId="33" hidden="1">{#N/A,#N/A,FALSE,"PRECIO FULL";#N/A,#N/A,FALSE,"LARA";#N/A,#N/A,FALSE,"CARACAS";#N/A,#N/A,FALSE,"DISBRACENTRO";#N/A,#N/A,FALSE,"ANDES";#N/A,#N/A,FALSE,"MAR CARIBE";#N/A,#N/A,FALSE,"RIO BEER";#N/A,#N/A,FALSE,"DISBRAH"}</definedName>
    <definedName name="vcxxcvxc" localSheetId="20" hidden="1">{#N/A,#N/A,FALSE,"PRECIO FULL";#N/A,#N/A,FALSE,"LARA";#N/A,#N/A,FALSE,"CARACAS";#N/A,#N/A,FALSE,"DISBRACENTRO";#N/A,#N/A,FALSE,"ANDES";#N/A,#N/A,FALSE,"MAR CARIBE";#N/A,#N/A,FALSE,"RIO BEER";#N/A,#N/A,FALSE,"DISBRAH"}</definedName>
    <definedName name="vcxxcvxc" localSheetId="6" hidden="1">{#N/A,#N/A,FALSE,"PRECIO FULL";#N/A,#N/A,FALSE,"LARA";#N/A,#N/A,FALSE,"CARACAS";#N/A,#N/A,FALSE,"DISBRACENTRO";#N/A,#N/A,FALSE,"ANDES";#N/A,#N/A,FALSE,"MAR CARIBE";#N/A,#N/A,FALSE,"RIO BEER";#N/A,#N/A,FALSE,"DISBRAH"}</definedName>
    <definedName name="vcxxcvxc" localSheetId="4" hidden="1">{#N/A,#N/A,FALSE,"PRECIO FULL";#N/A,#N/A,FALSE,"LARA";#N/A,#N/A,FALSE,"CARACAS";#N/A,#N/A,FALSE,"DISBRACENTRO";#N/A,#N/A,FALSE,"ANDES";#N/A,#N/A,FALSE,"MAR CARIBE";#N/A,#N/A,FALSE,"RIO BEER";#N/A,#N/A,FALSE,"DISBRAH"}</definedName>
    <definedName name="vcxxcvxc" localSheetId="15" hidden="1">{#N/A,#N/A,FALSE,"PRECIO FULL";#N/A,#N/A,FALSE,"LARA";#N/A,#N/A,FALSE,"CARACAS";#N/A,#N/A,FALSE,"DISBRACENTRO";#N/A,#N/A,FALSE,"ANDES";#N/A,#N/A,FALSE,"MAR CARIBE";#N/A,#N/A,FALSE,"RIO BEER";#N/A,#N/A,FALSE,"DISBRAH"}</definedName>
    <definedName name="vcxxcvxc" localSheetId="36" hidden="1">{#N/A,#N/A,FALSE,"PRECIO FULL";#N/A,#N/A,FALSE,"LARA";#N/A,#N/A,FALSE,"CARACAS";#N/A,#N/A,FALSE,"DISBRACENTRO";#N/A,#N/A,FALSE,"ANDES";#N/A,#N/A,FALSE,"MAR CARIBE";#N/A,#N/A,FALSE,"RIO BEER";#N/A,#N/A,FALSE,"DISBRAH"}</definedName>
    <definedName name="vcxxcvxc" localSheetId="16" hidden="1">{#N/A,#N/A,FALSE,"PRECIO FULL";#N/A,#N/A,FALSE,"LARA";#N/A,#N/A,FALSE,"CARACAS";#N/A,#N/A,FALSE,"DISBRACENTRO";#N/A,#N/A,FALSE,"ANDES";#N/A,#N/A,FALSE,"MAR CARIBE";#N/A,#N/A,FALSE,"RIO BEER";#N/A,#N/A,FALSE,"DISBRAH"}</definedName>
    <definedName name="vcxxcvxc" localSheetId="41" hidden="1">{#N/A,#N/A,FALSE,"PRECIO FULL";#N/A,#N/A,FALSE,"LARA";#N/A,#N/A,FALSE,"CARACAS";#N/A,#N/A,FALSE,"DISBRACENTRO";#N/A,#N/A,FALSE,"ANDES";#N/A,#N/A,FALSE,"MAR CARIBE";#N/A,#N/A,FALSE,"RIO BEER";#N/A,#N/A,FALSE,"DISBRAH"}</definedName>
    <definedName name="vcxxcvxc" localSheetId="8" hidden="1">{#N/A,#N/A,FALSE,"PRECIO FULL";#N/A,#N/A,FALSE,"LARA";#N/A,#N/A,FALSE,"CARACAS";#N/A,#N/A,FALSE,"DISBRACENTRO";#N/A,#N/A,FALSE,"ANDES";#N/A,#N/A,FALSE,"MAR CARIBE";#N/A,#N/A,FALSE,"RIO BEER";#N/A,#N/A,FALSE,"DISBRAH"}</definedName>
    <definedName name="vcxxcvxc" localSheetId="7" hidden="1">{#N/A,#N/A,FALSE,"PRECIO FULL";#N/A,#N/A,FALSE,"LARA";#N/A,#N/A,FALSE,"CARACAS";#N/A,#N/A,FALSE,"DISBRACENTRO";#N/A,#N/A,FALSE,"ANDES";#N/A,#N/A,FALSE,"MAR CARIBE";#N/A,#N/A,FALSE,"RIO BEER";#N/A,#N/A,FALSE,"DISBRAH"}</definedName>
    <definedName name="vcxxcvxc" localSheetId="10" hidden="1">{#N/A,#N/A,FALSE,"PRECIO FULL";#N/A,#N/A,FALSE,"LARA";#N/A,#N/A,FALSE,"CARACAS";#N/A,#N/A,FALSE,"DISBRACENTRO";#N/A,#N/A,FALSE,"ANDES";#N/A,#N/A,FALSE,"MAR CARIBE";#N/A,#N/A,FALSE,"RIO BEER";#N/A,#N/A,FALSE,"DISBRAH"}</definedName>
    <definedName name="vcxxcvxc" localSheetId="9" hidden="1">{#N/A,#N/A,FALSE,"PRECIO FULL";#N/A,#N/A,FALSE,"LARA";#N/A,#N/A,FALSE,"CARACAS";#N/A,#N/A,FALSE,"DISBRACENTRO";#N/A,#N/A,FALSE,"ANDES";#N/A,#N/A,FALSE,"MAR CARIBE";#N/A,#N/A,FALSE,"RIO BEER";#N/A,#N/A,FALSE,"DISBRAH"}</definedName>
    <definedName name="vcxxcvxc" localSheetId="11" hidden="1">{#N/A,#N/A,FALSE,"PRECIO FULL";#N/A,#N/A,FALSE,"LARA";#N/A,#N/A,FALSE,"CARACAS";#N/A,#N/A,FALSE,"DISBRACENTRO";#N/A,#N/A,FALSE,"ANDES";#N/A,#N/A,FALSE,"MAR CARIBE";#N/A,#N/A,FALSE,"RIO BEER";#N/A,#N/A,FALSE,"DISBRAH"}</definedName>
    <definedName name="vcxxcvxc" localSheetId="26" hidden="1">{#N/A,#N/A,FALSE,"PRECIO FULL";#N/A,#N/A,FALSE,"LARA";#N/A,#N/A,FALSE,"CARACAS";#N/A,#N/A,FALSE,"DISBRACENTRO";#N/A,#N/A,FALSE,"ANDES";#N/A,#N/A,FALSE,"MAR CARIBE";#N/A,#N/A,FALSE,"RIO BEER";#N/A,#N/A,FALSE,"DISBRAH"}</definedName>
    <definedName name="vcxxcvxc" localSheetId="23" hidden="1">{#N/A,#N/A,FALSE,"PRECIO FULL";#N/A,#N/A,FALSE,"LARA";#N/A,#N/A,FALSE,"CARACAS";#N/A,#N/A,FALSE,"DISBRACENTRO";#N/A,#N/A,FALSE,"ANDES";#N/A,#N/A,FALSE,"MAR CARIBE";#N/A,#N/A,FALSE,"RIO BEER";#N/A,#N/A,FALSE,"DISBRAH"}</definedName>
    <definedName name="vcxxcvxc" localSheetId="40" hidden="1">{#N/A,#N/A,FALSE,"PRECIO FULL";#N/A,#N/A,FALSE,"LARA";#N/A,#N/A,FALSE,"CARACAS";#N/A,#N/A,FALSE,"DISBRACENTRO";#N/A,#N/A,FALSE,"ANDES";#N/A,#N/A,FALSE,"MAR CARIBE";#N/A,#N/A,FALSE,"RIO BEER";#N/A,#N/A,FALSE,"DISBRAH"}</definedName>
    <definedName name="vcxxcvxc" localSheetId="29" hidden="1">{#N/A,#N/A,FALSE,"PRECIO FULL";#N/A,#N/A,FALSE,"LARA";#N/A,#N/A,FALSE,"CARACAS";#N/A,#N/A,FALSE,"DISBRACENTRO";#N/A,#N/A,FALSE,"ANDES";#N/A,#N/A,FALSE,"MAR CARIBE";#N/A,#N/A,FALSE,"RIO BEER";#N/A,#N/A,FALSE,"DISBRAH"}</definedName>
    <definedName name="vcxxcvxc" hidden="1">{#N/A,#N/A,FALSE,"PRECIO FULL";#N/A,#N/A,FALSE,"LARA";#N/A,#N/A,FALSE,"CARACAS";#N/A,#N/A,FALSE,"DISBRACENTRO";#N/A,#N/A,FALSE,"ANDES";#N/A,#N/A,FALSE,"MAR CARIBE";#N/A,#N/A,FALSE,"RIO BEER";#N/A,#N/A,FALSE,"DISBRAH"}</definedName>
    <definedName name="VENDAS" localSheetId="17">#REF!</definedName>
    <definedName name="VENDAS" localSheetId="18">#REF!</definedName>
    <definedName name="VENDAS" localSheetId="37">#REF!</definedName>
    <definedName name="VENDAS" localSheetId="20">#REF!</definedName>
    <definedName name="VENDAS" localSheetId="4">#REF!</definedName>
    <definedName name="VENDAS" localSheetId="15">#REF!</definedName>
    <definedName name="VENDAS" localSheetId="36">#REF!</definedName>
    <definedName name="VENDAS" localSheetId="16">#REF!</definedName>
    <definedName name="VENDAS" localSheetId="8">#REF!</definedName>
    <definedName name="VENDAS" localSheetId="10">#REF!</definedName>
    <definedName name="VENDAS" localSheetId="11">#REF!</definedName>
    <definedName name="VENDAS">#REF!</definedName>
    <definedName name="venta">[291]Ventas!$B$4:$AJ$89</definedName>
    <definedName name="ventas">'[212]VOLUMENES NACIONALES'!$A$1:$N$17</definedName>
    <definedName name="VENTAS_EN_MILES_DE_HECTOLITROS">'[1]Back-up'!$A$1:$M$37</definedName>
    <definedName name="versao">[51]menu!$B$5</definedName>
    <definedName name="Versão">[41]RELATÓRIO!$Z$2</definedName>
    <definedName name="VersieNr">[125]StartSheet!$I$5</definedName>
    <definedName name="Version_OP" localSheetId="17">#REF!</definedName>
    <definedName name="Version_OP" localSheetId="18">#REF!</definedName>
    <definedName name="Version_OP" localSheetId="37">#REF!</definedName>
    <definedName name="Version_OP" localSheetId="20">#REF!</definedName>
    <definedName name="Version_OP" localSheetId="4">#REF!</definedName>
    <definedName name="Version_OP" localSheetId="15">#REF!</definedName>
    <definedName name="Version_OP" localSheetId="36">#REF!</definedName>
    <definedName name="Version_OP" localSheetId="16">#REF!</definedName>
    <definedName name="Version_OP" localSheetId="8">#REF!</definedName>
    <definedName name="Version_OP" localSheetId="10">#REF!</definedName>
    <definedName name="Version_OP" localSheetId="11">#REF!</definedName>
    <definedName name="Version_OP">#REF!</definedName>
    <definedName name="version2" localSheetId="37">'[292]Indiv. information'!#REF!</definedName>
    <definedName name="version2" localSheetId="15">'[292]Indiv. information'!#REF!</definedName>
    <definedName name="version2" localSheetId="36">'[292]Indiv. information'!#REF!</definedName>
    <definedName name="version2" localSheetId="16">'[292]Indiv. information'!#REF!</definedName>
    <definedName name="version2">'[292]Indiv. information'!#REF!</definedName>
    <definedName name="vffc"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vffc"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vffc"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vffc"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vffc"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vffc" hidden="1">{"04-12brpr",#N/A,FALSE,"Total jan-dec";"05brpr",#N/A,FALSE,"Total jan-dec";"07brpr",#N/A,FALSE,"Total jan-dec";"01-12absdet",#N/A,FALSE,"Total jan-dec";"01-12abs",#N/A,FALSE,"Total jan-dec";"04-12abs",#N/A,FALSE,"Total jan-dec";"04-12absdet",#N/A,FALSE,"Total jan-dec";"01-12hl",#N/A,FALSE,"Total jan-dec";"04-12HL",#N/A,FALSE,"Total jan-dec"}</definedName>
    <definedName name="vfvfv" localSheetId="37">'[292]Indiv. information'!#REF!</definedName>
    <definedName name="vfvfv" localSheetId="15">'[292]Indiv. information'!#REF!</definedName>
    <definedName name="vfvfv" localSheetId="36">'[292]Indiv. information'!#REF!</definedName>
    <definedName name="vfvfv" localSheetId="16">'[292]Indiv. information'!#REF!</definedName>
    <definedName name="vfvfv">'[292]Indiv. information'!#REF!</definedName>
    <definedName name="vhjgdf" localSheetId="16">[9]Par!#REF!</definedName>
    <definedName name="vhjgdf">[9]Par!#REF!</definedName>
    <definedName name="VIC" localSheetId="17">{0.1;0;0.45;0;0;0;0;0;0.45}</definedName>
    <definedName name="VIC" localSheetId="18">{0.1;0;0.45;0;0;0;0;0;0.45}</definedName>
    <definedName name="VIC" localSheetId="37">{0.1;0;0.45;0;0;0;0;0;0.45}</definedName>
    <definedName name="VIC" localSheetId="20">{0.1;0;0.45;0;0;0;0;0;0.45}</definedName>
    <definedName name="VIC" localSheetId="4">{0.1;0;0.45;0;0;0;0;0;0.45}</definedName>
    <definedName name="VIC" localSheetId="15">{0.1;0;0.45;0;0;0;0;0;0.45}</definedName>
    <definedName name="VIC" localSheetId="36">{0.1;0;0.45;0;0;0;0;0;0.45}</definedName>
    <definedName name="VIC" localSheetId="16">{0.1;0;0.45;0;0;0;0;0;0.45}</definedName>
    <definedName name="VIC" localSheetId="8">{0.1;0;0.45;0;0;0;0;0;0.45}</definedName>
    <definedName name="VIC" localSheetId="10">{0.1;0;0.45;0;0;0;0;0;0.45}</definedName>
    <definedName name="VIC" localSheetId="11">{0.1;0;0.45;0;0;0;0;0;0.45}</definedName>
    <definedName name="VIC">{0.1;0;0.45;0;0;0;0;0;0.45}</definedName>
    <definedName name="VIC_hl" localSheetId="17">#REF!</definedName>
    <definedName name="VIC_hl" localSheetId="18">#REF!</definedName>
    <definedName name="VIC_hl" localSheetId="37">#REF!</definedName>
    <definedName name="VIC_hl" localSheetId="20">#REF!</definedName>
    <definedName name="VIC_hl" localSheetId="4">#REF!</definedName>
    <definedName name="VIC_hl" localSheetId="15">#REF!</definedName>
    <definedName name="VIC_hl" localSheetId="36">#REF!</definedName>
    <definedName name="VIC_hl" localSheetId="16">#REF!</definedName>
    <definedName name="VIC_hl" localSheetId="8">#REF!</definedName>
    <definedName name="VIC_hl" localSheetId="10">#REF!</definedName>
    <definedName name="VIC_hl" localSheetId="11">#REF!</definedName>
    <definedName name="VIC_hl">#REF!</definedName>
    <definedName name="Vidro" localSheetId="17">#REF!</definedName>
    <definedName name="Vidro" localSheetId="18">#REF!</definedName>
    <definedName name="Vidro" localSheetId="37">#REF!</definedName>
    <definedName name="Vidro" localSheetId="20">#REF!</definedName>
    <definedName name="Vidro" localSheetId="4">#REF!</definedName>
    <definedName name="Vidro" localSheetId="15">#REF!</definedName>
    <definedName name="Vidro" localSheetId="36">#REF!</definedName>
    <definedName name="Vidro" localSheetId="16">#REF!</definedName>
    <definedName name="Vidro" localSheetId="8">#REF!</definedName>
    <definedName name="Vidro" localSheetId="10">#REF!</definedName>
    <definedName name="Vidro" localSheetId="11">#REF!</definedName>
    <definedName name="Vidro">#REF!</definedName>
    <definedName name="villarrica">'[30]C-Prev'!$A$134:$O$173</definedName>
    <definedName name="Vinc">'[62]Tela Inicial'!$X$11</definedName>
    <definedName name="vinteum" localSheetId="17">#REF!</definedName>
    <definedName name="vinteum" localSheetId="18">#REF!</definedName>
    <definedName name="vinteum" localSheetId="37">#REF!</definedName>
    <definedName name="vinteum" localSheetId="20">#REF!</definedName>
    <definedName name="vinteum" localSheetId="4">#REF!</definedName>
    <definedName name="vinteum" localSheetId="15">#REF!</definedName>
    <definedName name="vinteum" localSheetId="36">#REF!</definedName>
    <definedName name="vinteum" localSheetId="16">#REF!</definedName>
    <definedName name="vinteum" localSheetId="8">#REF!</definedName>
    <definedName name="vinteum" localSheetId="10">#REF!</definedName>
    <definedName name="vinteum" localSheetId="11">#REF!</definedName>
    <definedName name="vinteum">#REF!</definedName>
    <definedName name="vinteumic" localSheetId="17">#REF!</definedName>
    <definedName name="vinteumic" localSheetId="18">#REF!</definedName>
    <definedName name="vinteumic" localSheetId="37">#REF!</definedName>
    <definedName name="vinteumic" localSheetId="20">#REF!</definedName>
    <definedName name="vinteumic" localSheetId="4">#REF!</definedName>
    <definedName name="vinteumic" localSheetId="15">#REF!</definedName>
    <definedName name="vinteumic" localSheetId="36">#REF!</definedName>
    <definedName name="vinteumic" localSheetId="16">#REF!</definedName>
    <definedName name="vinteumic" localSheetId="8">#REF!</definedName>
    <definedName name="vinteumic" localSheetId="10">#REF!</definedName>
    <definedName name="vinteumic" localSheetId="11">#REF!</definedName>
    <definedName name="vinteumic">#REF!</definedName>
    <definedName name="vinteumpc" localSheetId="17">#REF!</definedName>
    <definedName name="vinteumpc" localSheetId="18">#REF!</definedName>
    <definedName name="vinteumpc" localSheetId="37">#REF!</definedName>
    <definedName name="vinteumpc" localSheetId="20">#REF!</definedName>
    <definedName name="vinteumpc" localSheetId="4">#REF!</definedName>
    <definedName name="vinteumpc" localSheetId="15">#REF!</definedName>
    <definedName name="vinteumpc" localSheetId="36">#REF!</definedName>
    <definedName name="vinteumpc" localSheetId="16">#REF!</definedName>
    <definedName name="vinteumpc" localSheetId="8">#REF!</definedName>
    <definedName name="vinteumpc" localSheetId="10">#REF!</definedName>
    <definedName name="vinteumpc" localSheetId="11">#REF!</definedName>
    <definedName name="vinteumpc">#REF!</definedName>
    <definedName name="viv" localSheetId="17" hidden="1">{"det (May)",#N/A,FALSE,"June";"sum (MAY YTD)",#N/A,FALSE,"June YTD"}</definedName>
    <definedName name="viv" localSheetId="18" hidden="1">{"det (May)",#N/A,FALSE,"June";"sum (MAY YTD)",#N/A,FALSE,"June YTD"}</definedName>
    <definedName name="viv" localSheetId="37" hidden="1">{"det (May)",#N/A,FALSE,"June";"sum (MAY YTD)",#N/A,FALSE,"June YTD"}</definedName>
    <definedName name="viv" localSheetId="33" hidden="1">{"det (May)",#N/A,FALSE,"June";"sum (MAY YTD)",#N/A,FALSE,"June YTD"}</definedName>
    <definedName name="viv" localSheetId="20" hidden="1">{"det (May)",#N/A,FALSE,"June";"sum (MAY YTD)",#N/A,FALSE,"June YTD"}</definedName>
    <definedName name="viv" localSheetId="6" hidden="1">{"det (May)",#N/A,FALSE,"June";"sum (MAY YTD)",#N/A,FALSE,"June YTD"}</definedName>
    <definedName name="viv" localSheetId="4" hidden="1">{"det (May)",#N/A,FALSE,"June";"sum (MAY YTD)",#N/A,FALSE,"June YTD"}</definedName>
    <definedName name="viv" localSheetId="15" hidden="1">{"det (May)",#N/A,FALSE,"June";"sum (MAY YTD)",#N/A,FALSE,"June YTD"}</definedName>
    <definedName name="viv" localSheetId="36" hidden="1">{"det (May)",#N/A,FALSE,"June";"sum (MAY YTD)",#N/A,FALSE,"June YTD"}</definedName>
    <definedName name="viv" localSheetId="16" hidden="1">{"det (May)",#N/A,FALSE,"June";"sum (MAY YTD)",#N/A,FALSE,"June YTD"}</definedName>
    <definedName name="viv" localSheetId="41" hidden="1">{"det (May)",#N/A,FALSE,"June";"sum (MAY YTD)",#N/A,FALSE,"June YTD"}</definedName>
    <definedName name="viv" localSheetId="8" hidden="1">{"det (May)",#N/A,FALSE,"June";"sum (MAY YTD)",#N/A,FALSE,"June YTD"}</definedName>
    <definedName name="viv" localSheetId="7" hidden="1">{"det (May)",#N/A,FALSE,"June";"sum (MAY YTD)",#N/A,FALSE,"June YTD"}</definedName>
    <definedName name="viv" localSheetId="10" hidden="1">{"det (May)",#N/A,FALSE,"June";"sum (MAY YTD)",#N/A,FALSE,"June YTD"}</definedName>
    <definedName name="viv" localSheetId="9" hidden="1">{"det (May)",#N/A,FALSE,"June";"sum (MAY YTD)",#N/A,FALSE,"June YTD"}</definedName>
    <definedName name="viv" localSheetId="11" hidden="1">{"det (May)",#N/A,FALSE,"June";"sum (MAY YTD)",#N/A,FALSE,"June YTD"}</definedName>
    <definedName name="viv" localSheetId="26" hidden="1">{"det (May)",#N/A,FALSE,"June";"sum (MAY YTD)",#N/A,FALSE,"June YTD"}</definedName>
    <definedName name="viv" localSheetId="23" hidden="1">{"det (May)",#N/A,FALSE,"June";"sum (MAY YTD)",#N/A,FALSE,"June YTD"}</definedName>
    <definedName name="viv" localSheetId="40" hidden="1">{"det (May)",#N/A,FALSE,"June";"sum (MAY YTD)",#N/A,FALSE,"June YTD"}</definedName>
    <definedName name="viv" localSheetId="29" hidden="1">{"det (May)",#N/A,FALSE,"June";"sum (MAY YTD)",#N/A,FALSE,"June YTD"}</definedName>
    <definedName name="viv" hidden="1">{"det (May)",#N/A,FALSE,"June";"sum (MAY YTD)",#N/A,FALSE,"June YTD"}</definedName>
    <definedName name="vk" localSheetId="17">{0.1;0;0.45;0;0;0;0;0;0.45}</definedName>
    <definedName name="vk" localSheetId="18">{0.1;0;0.45;0;0;0;0;0;0.45}</definedName>
    <definedName name="vk" localSheetId="37">{0.1;0;0.45;0;0;0;0;0;0.45}</definedName>
    <definedName name="vk" localSheetId="20">{0.1;0;0.45;0;0;0;0;0;0.45}</definedName>
    <definedName name="vk" localSheetId="4">{0.1;0;0.45;0;0;0;0;0;0.45}</definedName>
    <definedName name="vk" localSheetId="15">{0.1;0;0.45;0;0;0;0;0;0.45}</definedName>
    <definedName name="vk" localSheetId="36">{0.1;0;0.45;0;0;0;0;0;0.45}</definedName>
    <definedName name="vk" localSheetId="16">{0.1;0;0.45;0;0;0;0;0;0.45}</definedName>
    <definedName name="vk" localSheetId="8">{0.1;0;0.45;0;0;0;0;0;0.45}</definedName>
    <definedName name="vk" localSheetId="10">{0.1;0;0.45;0;0;0;0;0;0.45}</definedName>
    <definedName name="vk" localSheetId="11">{0.1;0;0.45;0;0;0;0;0;0.45}</definedName>
    <definedName name="vk">{0.1;0;0.45;0;0;0;0;0;0.45}</definedName>
    <definedName name="VLC_hl" localSheetId="17">#REF!</definedName>
    <definedName name="VLC_hl" localSheetId="18">#REF!</definedName>
    <definedName name="VLC_hl" localSheetId="37">#REF!</definedName>
    <definedName name="VLC_hl" localSheetId="20">#REF!</definedName>
    <definedName name="VLC_hl" localSheetId="4">#REF!</definedName>
    <definedName name="VLC_hl" localSheetId="15">#REF!</definedName>
    <definedName name="VLC_hl" localSheetId="36">#REF!</definedName>
    <definedName name="VLC_hl" localSheetId="16">#REF!</definedName>
    <definedName name="VLC_hl" localSheetId="8">#REF!</definedName>
    <definedName name="VLC_hl" localSheetId="10">#REF!</definedName>
    <definedName name="VLC_hl" localSheetId="11">#REF!</definedName>
    <definedName name="VLC_hl">#REF!</definedName>
    <definedName name="Vol_01">'[293]Distribución C'!$Q$6</definedName>
    <definedName name="Vol_02">'[293]Distribución C'!$R$6</definedName>
    <definedName name="Vol_A_00">'[293]Distribución C'!$AH$23</definedName>
    <definedName name="Vol_A_01">'[293]Distribución C'!$AI$23</definedName>
    <definedName name="Vol_A_02">'[293]Distribución C'!$AJ$23</definedName>
    <definedName name="Vol_A_98">'[293]Distribución C'!$AF$23</definedName>
    <definedName name="Vol_A_99">'[293]Distribución C'!$AG$23</definedName>
    <definedName name="Vol_B_00">'[293]Distribución C'!$AH$24</definedName>
    <definedName name="Vol_B_01">'[293]Distribución C'!$AI$24</definedName>
    <definedName name="Vol_b_02">'[293]Distribución C'!$AJ$24</definedName>
    <definedName name="Vol_B_98">'[293]Distribución C'!$AF$24</definedName>
    <definedName name="Vol_B_99">'[293]Distribución C'!$AG$24</definedName>
    <definedName name="Vol_C_00">'[293]Distribución C'!$AH$25</definedName>
    <definedName name="Vol_C_01">'[293]Distribución C'!$AI$25</definedName>
    <definedName name="Vol_C_02">'[293]Distribución C'!$AJ$25</definedName>
    <definedName name="Vol_C_98">'[293]Distribución C'!$AF$25</definedName>
    <definedName name="Vol_C_99">'[293]Distribución C'!$AG$25</definedName>
    <definedName name="Vol_C1">[15]Hoja1!$AR$73</definedName>
    <definedName name="Vol_D_00">'[293]Distribución C'!$AH$26</definedName>
    <definedName name="Vol_D_01">'[293]Distribución C'!$AI$26</definedName>
    <definedName name="Vol_D_02">'[293]Distribución C'!$AJ$26</definedName>
    <definedName name="Vol_D_98">'[293]Distribución C'!$AF$26</definedName>
    <definedName name="Vol_D_99">'[293]Distribución C'!$AG$26</definedName>
    <definedName name="Vol_E_00">'[293]Distribución C'!$AH$27</definedName>
    <definedName name="Vol_E_01">'[293]Distribución C'!$AI$27</definedName>
    <definedName name="Vol_E_02">'[293]Distribución C'!$AJ$27</definedName>
    <definedName name="Vol_E_98">'[293]Distribución C'!$AF$27</definedName>
    <definedName name="Vol_E_99">'[293]Distribución C'!$AG$27</definedName>
    <definedName name="Vol_F_00">'[293]Distribución C'!$AH$28</definedName>
    <definedName name="Vol_F_01">'[293]Distribución C'!$AI$28</definedName>
    <definedName name="Vol_F_02">'[293]Distribución C'!$AJ$28</definedName>
    <definedName name="Vol_F_98">'[293]Distribución C'!$AF$28</definedName>
    <definedName name="Vol_F_99">'[293]Distribución C'!$AG$28</definedName>
    <definedName name="vol_meta_ano_lata_total">[283]Perda_Lata!$Q$10</definedName>
    <definedName name="Vol_R1">[15]Hoja1!$AR$70</definedName>
    <definedName name="Vol_R2">[15]Hoja1!$AR$71</definedName>
    <definedName name="Vol_R4">[15]Hoja1!$AR$72</definedName>
    <definedName name="VolMeta" localSheetId="17">#REF!</definedName>
    <definedName name="VolMeta" localSheetId="18">#REF!</definedName>
    <definedName name="VolMeta" localSheetId="37">#REF!</definedName>
    <definedName name="VolMeta" localSheetId="20">#REF!</definedName>
    <definedName name="VolMeta" localSheetId="4">#REF!</definedName>
    <definedName name="VolMeta" localSheetId="15">#REF!</definedName>
    <definedName name="VolMeta" localSheetId="36">#REF!</definedName>
    <definedName name="VolMeta" localSheetId="16">#REF!</definedName>
    <definedName name="VolMeta" localSheetId="8">#REF!</definedName>
    <definedName name="VolMeta" localSheetId="10">#REF!</definedName>
    <definedName name="VolMeta" localSheetId="11">#REF!</definedName>
    <definedName name="VolMeta">#REF!</definedName>
    <definedName name="VolReal" localSheetId="17">#REF!</definedName>
    <definedName name="VolReal" localSheetId="18">#REF!</definedName>
    <definedName name="VolReal" localSheetId="37">#REF!</definedName>
    <definedName name="VolReal" localSheetId="20">#REF!</definedName>
    <definedName name="VolReal" localSheetId="4">#REF!</definedName>
    <definedName name="VolReal" localSheetId="15">#REF!</definedName>
    <definedName name="VolReal" localSheetId="36">#REF!</definedName>
    <definedName name="VolReal" localSheetId="16">#REF!</definedName>
    <definedName name="VolReal" localSheetId="8">#REF!</definedName>
    <definedName name="VolReal" localSheetId="10">#REF!</definedName>
    <definedName name="VolReal" localSheetId="11">#REF!</definedName>
    <definedName name="VolReal">#REF!</definedName>
    <definedName name="VolRefilt">[41]PM!$AX$26</definedName>
    <definedName name="Volta" localSheetId="16">[294]!Volta</definedName>
    <definedName name="Volta" localSheetId="9">[294]!Volta</definedName>
    <definedName name="Volta" localSheetId="32">[294]!Volta</definedName>
    <definedName name="Volta">[294]!Volta</definedName>
    <definedName name="Volum" localSheetId="17" hidden="1">{"'171'!$A$1:$Z$50"}</definedName>
    <definedName name="Volum" localSheetId="18" hidden="1">{"'171'!$A$1:$Z$50"}</definedName>
    <definedName name="Volum" localSheetId="37" hidden="1">{"'171'!$A$1:$Z$50"}</definedName>
    <definedName name="Volum" localSheetId="33" hidden="1">{"'171'!$A$1:$Z$50"}</definedName>
    <definedName name="Volum" localSheetId="20" hidden="1">{"'171'!$A$1:$Z$50"}</definedName>
    <definedName name="Volum" localSheetId="6" hidden="1">{"'171'!$A$1:$Z$50"}</definedName>
    <definedName name="Volum" localSheetId="4" hidden="1">{"'171'!$A$1:$Z$50"}</definedName>
    <definedName name="Volum" localSheetId="15" hidden="1">{"'171'!$A$1:$Z$50"}</definedName>
    <definedName name="Volum" localSheetId="36" hidden="1">{"'171'!$A$1:$Z$50"}</definedName>
    <definedName name="Volum" localSheetId="16" hidden="1">{"'171'!$A$1:$Z$50"}</definedName>
    <definedName name="Volum" localSheetId="41" hidden="1">{"'171'!$A$1:$Z$50"}</definedName>
    <definedName name="Volum" localSheetId="8" hidden="1">{"'171'!$A$1:$Z$50"}</definedName>
    <definedName name="Volum" localSheetId="7" hidden="1">{"'171'!$A$1:$Z$50"}</definedName>
    <definedName name="Volum" localSheetId="10" hidden="1">{"'171'!$A$1:$Z$50"}</definedName>
    <definedName name="Volum" localSheetId="9" hidden="1">{"'171'!$A$1:$Z$50"}</definedName>
    <definedName name="Volum" localSheetId="11" hidden="1">{"'171'!$A$1:$Z$50"}</definedName>
    <definedName name="Volum" localSheetId="26" hidden="1">{"'171'!$A$1:$Z$50"}</definedName>
    <definedName name="Volum" localSheetId="23" hidden="1">{"'171'!$A$1:$Z$50"}</definedName>
    <definedName name="Volum" localSheetId="40" hidden="1">{"'171'!$A$1:$Z$50"}</definedName>
    <definedName name="Volum" localSheetId="29" hidden="1">{"'171'!$A$1:$Z$50"}</definedName>
    <definedName name="Volum" hidden="1">{"'171'!$A$1:$Z$50"}</definedName>
    <definedName name="Volume" localSheetId="16">'[96]Coleta 6'!#REF!</definedName>
    <definedName name="Volume">'[96]Coleta 6'!#REF!</definedName>
    <definedName name="VolumeFiltrada">[41]PM!$O$2</definedName>
    <definedName name="VolumeLama">[41]PM!$B$10</definedName>
    <definedName name="VOLUMEN.NAC" localSheetId="17">[295]PREMISAS!$B$159:$AP$199,[295]PREMISAS!$AR$159:$BD$199</definedName>
    <definedName name="VOLUMEN.NAC" localSheetId="18">[295]PREMISAS!$B$159:$AP$199,[295]PREMISAS!$AR$159:$BD$199</definedName>
    <definedName name="VOLUMEN.NAC" localSheetId="20">[295]PREMISAS!$B$159:$AP$199,[295]PREMISAS!$AR$159:$BD$199</definedName>
    <definedName name="VOLUMEN.NAC" localSheetId="15">[295]PREMISAS!$B$159:$AP$199,[295]PREMISAS!$AR$159:$BD$199</definedName>
    <definedName name="VOLUMEN.NAC" localSheetId="16">[295]PREMISAS!$B$159:$AP$199,[295]PREMISAS!$AR$159:$BD$199</definedName>
    <definedName name="VOLUMEN.NAC" localSheetId="11">[295]PREMISAS!$B$159:$AP$199,[295]PREMISAS!$AR$159:$BD$199</definedName>
    <definedName name="VOLUMEN.NAC">[296]PREMISAS!$B$159:$AP$199,[296]PREMISAS!$AR$159:$BD$199</definedName>
    <definedName name="VolumeParadaMix">[41]PM!$M$48</definedName>
    <definedName name="volumes" localSheetId="17">#REF!</definedName>
    <definedName name="volumes" localSheetId="18">#REF!</definedName>
    <definedName name="volumes" localSheetId="37">#REF!</definedName>
    <definedName name="volumes" localSheetId="20">#REF!</definedName>
    <definedName name="volumes" localSheetId="4">#REF!</definedName>
    <definedName name="volumes" localSheetId="15">#REF!</definedName>
    <definedName name="volumes" localSheetId="36">#REF!</definedName>
    <definedName name="volumes" localSheetId="16">#REF!</definedName>
    <definedName name="volumes" localSheetId="8">#REF!</definedName>
    <definedName name="volumes" localSheetId="10">#REF!</definedName>
    <definedName name="volumes" localSheetId="11">#REF!</definedName>
    <definedName name="volumes">#REF!</definedName>
    <definedName name="Volumes.Produção" localSheetId="17">#REF!</definedName>
    <definedName name="Volumes.Produção" localSheetId="18">#REF!</definedName>
    <definedName name="Volumes.Produção" localSheetId="37">#REF!</definedName>
    <definedName name="Volumes.Produção" localSheetId="20">#REF!</definedName>
    <definedName name="Volumes.Produção" localSheetId="4">#REF!</definedName>
    <definedName name="Volumes.Produção" localSheetId="15">#REF!</definedName>
    <definedName name="Volumes.Produção" localSheetId="36">#REF!</definedName>
    <definedName name="Volumes.Produção" localSheetId="16">#REF!</definedName>
    <definedName name="Volumes.Produção" localSheetId="8">#REF!</definedName>
    <definedName name="Volumes.Produção" localSheetId="10">#REF!</definedName>
    <definedName name="Volumes.Produção" localSheetId="11">#REF!</definedName>
    <definedName name="Volumes.Produção">#REF!</definedName>
    <definedName name="VpoCapex">[227]DePara!$C$1:$C$2</definedName>
    <definedName name="vttgherth">[138]Setup!$G$3:$G$36</definedName>
    <definedName name="vv" localSheetId="4" hidden="1">{"det (May)",#N/A,FALSE,"June";"sum (MAY YTD)",#N/A,FALSE,"June YTD"}</definedName>
    <definedName name="vv" localSheetId="8" hidden="1">{"det (May)",#N/A,FALSE,"June";"sum (MAY YTD)",#N/A,FALSE,"June YTD"}</definedName>
    <definedName name="vv" localSheetId="10" hidden="1">{"det (May)",#N/A,FALSE,"June";"sum (MAY YTD)",#N/A,FALSE,"June YTD"}</definedName>
    <definedName name="vv" localSheetId="11" hidden="1">{"det (May)",#N/A,FALSE,"June";"sum (MAY YTD)",#N/A,FALSE,"June YTD"}</definedName>
    <definedName name="vv" localSheetId="26" hidden="1">{"det (May)",#N/A,FALSE,"June";"sum (MAY YTD)",#N/A,FALSE,"June YTD"}</definedName>
    <definedName name="vv" hidden="1">{"det (May)",#N/A,FALSE,"June";"sum (MAY YTD)",#N/A,FALSE,"June YTD"}</definedName>
    <definedName name="vvvv" localSheetId="17">#REF!</definedName>
    <definedName name="vvvv" localSheetId="18">#REF!</definedName>
    <definedName name="vvvv" localSheetId="37">#REF!</definedName>
    <definedName name="vvvv" localSheetId="20">#REF!</definedName>
    <definedName name="vvvv" localSheetId="4">#REF!</definedName>
    <definedName name="vvvv" localSheetId="15">#REF!</definedName>
    <definedName name="vvvv" localSheetId="36">#REF!</definedName>
    <definedName name="vvvv" localSheetId="16">#REF!</definedName>
    <definedName name="vvvv" localSheetId="8">#REF!</definedName>
    <definedName name="vvvv" localSheetId="10">#REF!</definedName>
    <definedName name="vvvv" localSheetId="11">#REF!</definedName>
    <definedName name="vvvv" localSheetId="26" hidden="1">{"det (May)",#N/A,FALSE,"June";"sum (MAY YTD)",#N/A,FALSE,"June YTD"}</definedName>
    <definedName name="vvvv" localSheetId="29" hidden="1">{"det (May)",#N/A,FALSE,"June";"sum (MAY YTD)",#N/A,FALSE,"June YTD"}</definedName>
    <definedName name="vvvv">#REF!</definedName>
    <definedName name="vvvvvv" localSheetId="4" hidden="1">{"det (May)",#N/A,FALSE,"June";"sum (MAY YTD)",#N/A,FALSE,"June YTD"}</definedName>
    <definedName name="vvvvvv" localSheetId="8" hidden="1">{"det (May)",#N/A,FALSE,"June";"sum (MAY YTD)",#N/A,FALSE,"June YTD"}</definedName>
    <definedName name="vvvvvv" localSheetId="10" hidden="1">{"det (May)",#N/A,FALSE,"June";"sum (MAY YTD)",#N/A,FALSE,"June YTD"}</definedName>
    <definedName name="vvvvvv" localSheetId="11" hidden="1">{"det (May)",#N/A,FALSE,"June";"sum (MAY YTD)",#N/A,FALSE,"June YTD"}</definedName>
    <definedName name="vvvvvv" localSheetId="26" hidden="1">{"det (May)",#N/A,FALSE,"June";"sum (MAY YTD)",#N/A,FALSE,"June YTD"}</definedName>
    <definedName name="vvvvvv" hidden="1">{"det (May)",#N/A,FALSE,"June";"sum (MAY YTD)",#N/A,FALSE,"June YTD"}</definedName>
    <definedName name="vvvvvvv"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vv" localSheetId="4" hidden="1">{"det (May)",#N/A,FALSE,"June";"sum (MAY YTD)",#N/A,FALSE,"June YTD"}</definedName>
    <definedName name="vvvvvvvvv" localSheetId="8" hidden="1">{"det (May)",#N/A,FALSE,"June";"sum (MAY YTD)",#N/A,FALSE,"June YTD"}</definedName>
    <definedName name="vvvvvvvvv" localSheetId="10" hidden="1">{"det (May)",#N/A,FALSE,"June";"sum (MAY YTD)",#N/A,FALSE,"June YTD"}</definedName>
    <definedName name="vvvvvvvvv" localSheetId="11" hidden="1">{"det (May)",#N/A,FALSE,"June";"sum (MAY YTD)",#N/A,FALSE,"June YTD"}</definedName>
    <definedName name="vvvvvvvvv" localSheetId="26" hidden="1">{"det (May)",#N/A,FALSE,"June";"sum (MAY YTD)",#N/A,FALSE,"June YTD"}</definedName>
    <definedName name="vvvvvvvvv" hidden="1">{"det (May)",#N/A,FALSE,"June";"sum (MAY YTD)",#N/A,FALSE,"June YTD"}</definedName>
    <definedName name="vvvvvvvvvvvvv" localSheetId="4" hidden="1">{"det (May)",#N/A,FALSE,"June";"sum (MAY YTD)",#N/A,FALSE,"June YTD"}</definedName>
    <definedName name="vvvvvvvvvvvvv" localSheetId="8" hidden="1">{"det (May)",#N/A,FALSE,"June";"sum (MAY YTD)",#N/A,FALSE,"June YTD"}</definedName>
    <definedName name="vvvvvvvvvvvvv" localSheetId="10" hidden="1">{"det (May)",#N/A,FALSE,"June";"sum (MAY YTD)",#N/A,FALSE,"June YTD"}</definedName>
    <definedName name="vvvvvvvvvvvvv" localSheetId="11" hidden="1">{"det (May)",#N/A,FALSE,"June";"sum (MAY YTD)",#N/A,FALSE,"June YTD"}</definedName>
    <definedName name="vvvvvvvvvvvvv" localSheetId="26" hidden="1">{"det (May)",#N/A,FALSE,"June";"sum (MAY YTD)",#N/A,FALSE,"June YTD"}</definedName>
    <definedName name="vvvvvvvvvvvvv" hidden="1">{"det (May)",#N/A,FALSE,"June";"sum (MAY YTD)",#N/A,FALSE,"June YTD"}</definedName>
    <definedName name="vvvvvvvvvvvvvv"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vvvvvvv"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vvvvvvv"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vvvvvvv"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vvvvvvv"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vvvvvvv"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vvvvvvvv"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vvvvvvvv"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vvvvvvvv"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vvvvvvvv"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vvvvvvvv"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vvvvvvvv" hidden="1">{"04-12brpr",#N/A,FALSE,"Total jan-dec";"05brpr",#N/A,FALSE,"Total jan-dec";"07brpr",#N/A,FALSE,"Total jan-dec";"01-12absdet",#N/A,FALSE,"Total jan-dec";"01-12abs",#N/A,FALSE,"Total jan-dec";"04-12abs",#N/A,FALSE,"Total jan-dec";"04-12absdet",#N/A,FALSE,"Total jan-dec";"01-12hl",#N/A,FALSE,"Total jan-dec";"04-12HL",#N/A,FALSE,"Total jan-dec"}</definedName>
    <definedName name="vvvvvvvvvvvvvvvv" localSheetId="4" hidden="1">{"det (May)",#N/A,FALSE,"June";"sum (MAY YTD)",#N/A,FALSE,"June YTD"}</definedName>
    <definedName name="vvvvvvvvvvvvvvvv" localSheetId="8" hidden="1">{"det (May)",#N/A,FALSE,"June";"sum (MAY YTD)",#N/A,FALSE,"June YTD"}</definedName>
    <definedName name="vvvvvvvvvvvvvvvv" localSheetId="10" hidden="1">{"det (May)",#N/A,FALSE,"June";"sum (MAY YTD)",#N/A,FALSE,"June YTD"}</definedName>
    <definedName name="vvvvvvvvvvvvvvvv" localSheetId="11" hidden="1">{"det (May)",#N/A,FALSE,"June";"sum (MAY YTD)",#N/A,FALSE,"June YTD"}</definedName>
    <definedName name="vvvvvvvvvvvvvvvv" localSheetId="26" hidden="1">{"det (May)",#N/A,FALSE,"June";"sum (MAY YTD)",#N/A,FALSE,"June YTD"}</definedName>
    <definedName name="vvvvvvvvvvvvvvvv" hidden="1">{"det (May)",#N/A,FALSE,"June";"sum (MAY YTD)",#N/A,FALSE,"June YTD"}</definedName>
    <definedName name="vxvxcx" localSheetId="17" hidden="1">{"Cons_Occ_Lar",#N/A,FALSE,"márgenes";"Cen_met",#N/A,FALSE,"márgenes";"Ori_pl",#N/A,FALSE,"márgenes"}</definedName>
    <definedName name="vxvxcx" localSheetId="18" hidden="1">{"Cons_Occ_Lar",#N/A,FALSE,"márgenes";"Cen_met",#N/A,FALSE,"márgenes";"Ori_pl",#N/A,FALSE,"márgenes"}</definedName>
    <definedName name="vxvxcx" localSheetId="37" hidden="1">{"Cons_Occ_Lar",#N/A,FALSE,"márgenes";"Cen_met",#N/A,FALSE,"márgenes";"Ori_pl",#N/A,FALSE,"márgenes"}</definedName>
    <definedName name="vxvxcx" localSheetId="33" hidden="1">{"Cons_Occ_Lar",#N/A,FALSE,"márgenes";"Cen_met",#N/A,FALSE,"márgenes";"Ori_pl",#N/A,FALSE,"márgenes"}</definedName>
    <definedName name="vxvxcx" localSheetId="20" hidden="1">{"Cons_Occ_Lar",#N/A,FALSE,"márgenes";"Cen_met",#N/A,FALSE,"márgenes";"Ori_pl",#N/A,FALSE,"márgenes"}</definedName>
    <definedName name="vxvxcx" localSheetId="6" hidden="1">{"Cons_Occ_Lar",#N/A,FALSE,"márgenes";"Cen_met",#N/A,FALSE,"márgenes";"Ori_pl",#N/A,FALSE,"márgenes"}</definedName>
    <definedName name="vxvxcx" localSheetId="4" hidden="1">{"Cons_Occ_Lar",#N/A,FALSE,"márgenes";"Cen_met",#N/A,FALSE,"márgenes";"Ori_pl",#N/A,FALSE,"márgenes"}</definedName>
    <definedName name="vxvxcx" localSheetId="15" hidden="1">{"Cons_Occ_Lar",#N/A,FALSE,"márgenes";"Cen_met",#N/A,FALSE,"márgenes";"Ori_pl",#N/A,FALSE,"márgenes"}</definedName>
    <definedName name="vxvxcx" localSheetId="36" hidden="1">{"Cons_Occ_Lar",#N/A,FALSE,"márgenes";"Cen_met",#N/A,FALSE,"márgenes";"Ori_pl",#N/A,FALSE,"márgenes"}</definedName>
    <definedName name="vxvxcx" localSheetId="16" hidden="1">{"Cons_Occ_Lar",#N/A,FALSE,"márgenes";"Cen_met",#N/A,FALSE,"márgenes";"Ori_pl",#N/A,FALSE,"márgenes"}</definedName>
    <definedName name="vxvxcx" localSheetId="41" hidden="1">{"Cons_Occ_Lar",#N/A,FALSE,"márgenes";"Cen_met",#N/A,FALSE,"márgenes";"Ori_pl",#N/A,FALSE,"márgenes"}</definedName>
    <definedName name="vxvxcx" localSheetId="8" hidden="1">{"Cons_Occ_Lar",#N/A,FALSE,"márgenes";"Cen_met",#N/A,FALSE,"márgenes";"Ori_pl",#N/A,FALSE,"márgenes"}</definedName>
    <definedName name="vxvxcx" localSheetId="7" hidden="1">{"Cons_Occ_Lar",#N/A,FALSE,"márgenes";"Cen_met",#N/A,FALSE,"márgenes";"Ori_pl",#N/A,FALSE,"márgenes"}</definedName>
    <definedName name="vxvxcx" localSheetId="10" hidden="1">{"Cons_Occ_Lar",#N/A,FALSE,"márgenes";"Cen_met",#N/A,FALSE,"márgenes";"Ori_pl",#N/A,FALSE,"márgenes"}</definedName>
    <definedName name="vxvxcx" localSheetId="9" hidden="1">{"Cons_Occ_Lar",#N/A,FALSE,"márgenes";"Cen_met",#N/A,FALSE,"márgenes";"Ori_pl",#N/A,FALSE,"márgenes"}</definedName>
    <definedName name="vxvxcx" localSheetId="11" hidden="1">{"Cons_Occ_Lar",#N/A,FALSE,"márgenes";"Cen_met",#N/A,FALSE,"márgenes";"Ori_pl",#N/A,FALSE,"márgenes"}</definedName>
    <definedName name="vxvxcx" localSheetId="26" hidden="1">{"Cons_Occ_Lar",#N/A,FALSE,"márgenes";"Cen_met",#N/A,FALSE,"márgenes";"Ori_pl",#N/A,FALSE,"márgenes"}</definedName>
    <definedName name="vxvxcx" localSheetId="23" hidden="1">{"Cons_Occ_Lar",#N/A,FALSE,"márgenes";"Cen_met",#N/A,FALSE,"márgenes";"Ori_pl",#N/A,FALSE,"márgenes"}</definedName>
    <definedName name="vxvxcx" localSheetId="40" hidden="1">{"Cons_Occ_Lar",#N/A,FALSE,"márgenes";"Cen_met",#N/A,FALSE,"márgenes";"Ori_pl",#N/A,FALSE,"márgenes"}</definedName>
    <definedName name="vxvxcx" localSheetId="29" hidden="1">{"Cons_Occ_Lar",#N/A,FALSE,"márgenes";"Cen_met",#N/A,FALSE,"márgenes";"Ori_pl",#N/A,FALSE,"márgenes"}</definedName>
    <definedName name="vxvxcx" hidden="1">{"Cons_Occ_Lar",#N/A,FALSE,"márgenes";"Cen_met",#N/A,FALSE,"márgenes";"Ori_pl",#N/A,FALSE,"márgenes"}</definedName>
    <definedName name="vxwccccccccc" localSheetId="4" hidden="1">{"det (May)",#N/A,FALSE,"June";"sum (MAY YTD)",#N/A,FALSE,"June YTD"}</definedName>
    <definedName name="vxwccccccccc" localSheetId="8" hidden="1">{"det (May)",#N/A,FALSE,"June";"sum (MAY YTD)",#N/A,FALSE,"June YTD"}</definedName>
    <definedName name="vxwccccccccc" localSheetId="10" hidden="1">{"det (May)",#N/A,FALSE,"June";"sum (MAY YTD)",#N/A,FALSE,"June YTD"}</definedName>
    <definedName name="vxwccccccccc" localSheetId="11" hidden="1">{"det (May)",#N/A,FALSE,"June";"sum (MAY YTD)",#N/A,FALSE,"June YTD"}</definedName>
    <definedName name="vxwccccccccc" localSheetId="26" hidden="1">{"det (May)",#N/A,FALSE,"June";"sum (MAY YTD)",#N/A,FALSE,"June YTD"}</definedName>
    <definedName name="vxwccccccccc" hidden="1">{"det (May)",#N/A,FALSE,"June";"sum (MAY YTD)",#N/A,FALSE,"June YTD"}</definedName>
    <definedName name="w" localSheetId="17" hidden="1">{#N/A,#N/A,FALSE,"Hoja1";#N/A,#N/A,FALSE,"Hoja2"}</definedName>
    <definedName name="w" localSheetId="18" hidden="1">{#N/A,#N/A,FALSE,"Hoja1";#N/A,#N/A,FALSE,"Hoja2"}</definedName>
    <definedName name="w" localSheetId="37" hidden="1">{#N/A,#N/A,FALSE,"Hoja1";#N/A,#N/A,FALSE,"Hoja2"}</definedName>
    <definedName name="w" localSheetId="33" hidden="1">{#N/A,#N/A,FALSE,"Hoja1";#N/A,#N/A,FALSE,"Hoja2"}</definedName>
    <definedName name="w" localSheetId="20" hidden="1">{#N/A,#N/A,FALSE,"Hoja1";#N/A,#N/A,FALSE,"Hoja2"}</definedName>
    <definedName name="w" localSheetId="6" hidden="1">{#N/A,#N/A,FALSE,"Hoja1";#N/A,#N/A,FALSE,"Hoja2"}</definedName>
    <definedName name="w" localSheetId="4" hidden="1">{#N/A,#N/A,FALSE,"Hoja1";#N/A,#N/A,FALSE,"Hoja2"}</definedName>
    <definedName name="w" localSheetId="15" hidden="1">{#N/A,#N/A,FALSE,"Hoja1";#N/A,#N/A,FALSE,"Hoja2"}</definedName>
    <definedName name="w" localSheetId="36" hidden="1">{#N/A,#N/A,FALSE,"Hoja1";#N/A,#N/A,FALSE,"Hoja2"}</definedName>
    <definedName name="w" localSheetId="16" hidden="1">{#N/A,#N/A,FALSE,"Hoja1";#N/A,#N/A,FALSE,"Hoja2"}</definedName>
    <definedName name="w" localSheetId="41" hidden="1">{#N/A,#N/A,FALSE,"Hoja1";#N/A,#N/A,FALSE,"Hoja2"}</definedName>
    <definedName name="w" localSheetId="8" hidden="1">{#N/A,#N/A,FALSE,"Hoja1";#N/A,#N/A,FALSE,"Hoja2"}</definedName>
    <definedName name="w" localSheetId="7" hidden="1">{#N/A,#N/A,FALSE,"Hoja1";#N/A,#N/A,FALSE,"Hoja2"}</definedName>
    <definedName name="w" localSheetId="10" hidden="1">{#N/A,#N/A,FALSE,"Hoja1";#N/A,#N/A,FALSE,"Hoja2"}</definedName>
    <definedName name="w" localSheetId="9" hidden="1">{#N/A,#N/A,FALSE,"Hoja1";#N/A,#N/A,FALSE,"Hoja2"}</definedName>
    <definedName name="w" localSheetId="11" hidden="1">{#N/A,#N/A,FALSE,"Hoja1";#N/A,#N/A,FALSE,"Hoja2"}</definedName>
    <definedName name="w" localSheetId="26" hidden="1">{#N/A,#N/A,FALSE,"Hoja1";#N/A,#N/A,FALSE,"Hoja2"}</definedName>
    <definedName name="w" localSheetId="23" hidden="1">{#N/A,#N/A,FALSE,"Hoja1";#N/A,#N/A,FALSE,"Hoja2"}</definedName>
    <definedName name="w" localSheetId="40" hidden="1">{#N/A,#N/A,FALSE,"Hoja1";#N/A,#N/A,FALSE,"Hoja2"}</definedName>
    <definedName name="w" localSheetId="29" hidden="1">{#N/A,#N/A,FALSE,"Hoja1";#N/A,#N/A,FALSE,"Hoja2"}</definedName>
    <definedName name="w" hidden="1">{#N/A,#N/A,FALSE,"Hoja1";#N/A,#N/A,FALSE,"Hoja2"}</definedName>
    <definedName name="w.forecast" localSheetId="17" hidden="1">{#N/A,#N/A,FALSE,"model"}</definedName>
    <definedName name="w.forecast" localSheetId="18" hidden="1">{#N/A,#N/A,FALSE,"model"}</definedName>
    <definedName name="w.forecast" localSheetId="37" hidden="1">{#N/A,#N/A,FALSE,"model"}</definedName>
    <definedName name="w.forecast" localSheetId="33" hidden="1">{#N/A,#N/A,FALSE,"model"}</definedName>
    <definedName name="w.forecast" localSheetId="20" hidden="1">{#N/A,#N/A,FALSE,"model"}</definedName>
    <definedName name="w.forecast" localSheetId="6" hidden="1">{#N/A,#N/A,FALSE,"model"}</definedName>
    <definedName name="w.forecast" localSheetId="4" hidden="1">{#N/A,#N/A,FALSE,"model"}</definedName>
    <definedName name="w.forecast" localSheetId="15" hidden="1">{#N/A,#N/A,FALSE,"model"}</definedName>
    <definedName name="w.forecast" localSheetId="36" hidden="1">{#N/A,#N/A,FALSE,"model"}</definedName>
    <definedName name="w.forecast" localSheetId="16" hidden="1">{#N/A,#N/A,FALSE,"model"}</definedName>
    <definedName name="w.forecast" localSheetId="41" hidden="1">{#N/A,#N/A,FALSE,"model"}</definedName>
    <definedName name="w.forecast" localSheetId="8" hidden="1">{#N/A,#N/A,FALSE,"model"}</definedName>
    <definedName name="w.forecast" localSheetId="7" hidden="1">{#N/A,#N/A,FALSE,"model"}</definedName>
    <definedName name="w.forecast" localSheetId="10" hidden="1">{#N/A,#N/A,FALSE,"model"}</definedName>
    <definedName name="w.forecast" localSheetId="9" hidden="1">{#N/A,#N/A,FALSE,"model"}</definedName>
    <definedName name="w.forecast" localSheetId="11" hidden="1">{#N/A,#N/A,FALSE,"model"}</definedName>
    <definedName name="w.forecast" localSheetId="26" hidden="1">{#N/A,#N/A,FALSE,"model"}</definedName>
    <definedName name="w.forecast" localSheetId="23" hidden="1">{#N/A,#N/A,FALSE,"model"}</definedName>
    <definedName name="w.forecast" localSheetId="40" hidden="1">{#N/A,#N/A,FALSE,"model"}</definedName>
    <definedName name="w.forecast" localSheetId="29" hidden="1">{#N/A,#N/A,FALSE,"model"}</definedName>
    <definedName name="w.forecast" hidden="1">{#N/A,#N/A,FALSE,"model"}</definedName>
    <definedName name="w.forecast2" localSheetId="17" hidden="1">{#N/A,#N/A,FALSE,"model"}</definedName>
    <definedName name="w.forecast2" localSheetId="18" hidden="1">{#N/A,#N/A,FALSE,"model"}</definedName>
    <definedName name="w.forecast2" localSheetId="37" hidden="1">{#N/A,#N/A,FALSE,"model"}</definedName>
    <definedName name="w.forecast2" localSheetId="33" hidden="1">{#N/A,#N/A,FALSE,"model"}</definedName>
    <definedName name="w.forecast2" localSheetId="20" hidden="1">{#N/A,#N/A,FALSE,"model"}</definedName>
    <definedName name="w.forecast2" localSheetId="6" hidden="1">{#N/A,#N/A,FALSE,"model"}</definedName>
    <definedName name="w.forecast2" localSheetId="4" hidden="1">{#N/A,#N/A,FALSE,"model"}</definedName>
    <definedName name="w.forecast2" localSheetId="15" hidden="1">{#N/A,#N/A,FALSE,"model"}</definedName>
    <definedName name="w.forecast2" localSheetId="36" hidden="1">{#N/A,#N/A,FALSE,"model"}</definedName>
    <definedName name="w.forecast2" localSheetId="16" hidden="1">{#N/A,#N/A,FALSE,"model"}</definedName>
    <definedName name="w.forecast2" localSheetId="41" hidden="1">{#N/A,#N/A,FALSE,"model"}</definedName>
    <definedName name="w.forecast2" localSheetId="8" hidden="1">{#N/A,#N/A,FALSE,"model"}</definedName>
    <definedName name="w.forecast2" localSheetId="7" hidden="1">{#N/A,#N/A,FALSE,"model"}</definedName>
    <definedName name="w.forecast2" localSheetId="10" hidden="1">{#N/A,#N/A,FALSE,"model"}</definedName>
    <definedName name="w.forecast2" localSheetId="9" hidden="1">{#N/A,#N/A,FALSE,"model"}</definedName>
    <definedName name="w.forecast2" localSheetId="11" hidden="1">{#N/A,#N/A,FALSE,"model"}</definedName>
    <definedName name="w.forecast2" localSheetId="26" hidden="1">{#N/A,#N/A,FALSE,"model"}</definedName>
    <definedName name="w.forecast2" localSheetId="23" hidden="1">{#N/A,#N/A,FALSE,"model"}</definedName>
    <definedName name="w.forecast2" localSheetId="40" hidden="1">{#N/A,#N/A,FALSE,"model"}</definedName>
    <definedName name="w.forecast2" localSheetId="29" hidden="1">{#N/A,#N/A,FALSE,"model"}</definedName>
    <definedName name="w.forecast2" hidden="1">{#N/A,#N/A,FALSE,"model"}</definedName>
    <definedName name="w2.forecast" localSheetId="17" hidden="1">{#N/A,#N/A,FALSE,"model"}</definedName>
    <definedName name="w2.forecast" localSheetId="18" hidden="1">{#N/A,#N/A,FALSE,"model"}</definedName>
    <definedName name="w2.forecast" localSheetId="37" hidden="1">{#N/A,#N/A,FALSE,"model"}</definedName>
    <definedName name="w2.forecast" localSheetId="33" hidden="1">{#N/A,#N/A,FALSE,"model"}</definedName>
    <definedName name="w2.forecast" localSheetId="20" hidden="1">{#N/A,#N/A,FALSE,"model"}</definedName>
    <definedName name="w2.forecast" localSheetId="6" hidden="1">{#N/A,#N/A,FALSE,"model"}</definedName>
    <definedName name="w2.forecast" localSheetId="4" hidden="1">{#N/A,#N/A,FALSE,"model"}</definedName>
    <definedName name="w2.forecast" localSheetId="15" hidden="1">{#N/A,#N/A,FALSE,"model"}</definedName>
    <definedName name="w2.forecast" localSheetId="36" hidden="1">{#N/A,#N/A,FALSE,"model"}</definedName>
    <definedName name="w2.forecast" localSheetId="16" hidden="1">{#N/A,#N/A,FALSE,"model"}</definedName>
    <definedName name="w2.forecast" localSheetId="41" hidden="1">{#N/A,#N/A,FALSE,"model"}</definedName>
    <definedName name="w2.forecast" localSheetId="8" hidden="1">{#N/A,#N/A,FALSE,"model"}</definedName>
    <definedName name="w2.forecast" localSheetId="7" hidden="1">{#N/A,#N/A,FALSE,"model"}</definedName>
    <definedName name="w2.forecast" localSheetId="10" hidden="1">{#N/A,#N/A,FALSE,"model"}</definedName>
    <definedName name="w2.forecast" localSheetId="9" hidden="1">{#N/A,#N/A,FALSE,"model"}</definedName>
    <definedName name="w2.forecast" localSheetId="11" hidden="1">{#N/A,#N/A,FALSE,"model"}</definedName>
    <definedName name="w2.forecast" localSheetId="26" hidden="1">{#N/A,#N/A,FALSE,"model"}</definedName>
    <definedName name="w2.forecast" localSheetId="23" hidden="1">{#N/A,#N/A,FALSE,"model"}</definedName>
    <definedName name="w2.forecast" localSheetId="40" hidden="1">{#N/A,#N/A,FALSE,"model"}</definedName>
    <definedName name="w2.forecast" localSheetId="29" hidden="1">{#N/A,#N/A,FALSE,"model"}</definedName>
    <definedName name="w2.forecast" hidden="1">{#N/A,#N/A,FALSE,"model"}</definedName>
    <definedName name="WA" localSheetId="17" hidden="1">{"Real",#N/A,FALSE,"CONSOLIDADO";"Real",#N/A,FALSE,"OCCIDENTE";"Real",#N/A,FALSE,"LARA";"Real",#N/A,FALSE,"CENTRO";"Real",#N/A,FALSE,"METROPOLITANA";"Real",#N/A,FALSE,"ORIENTE";"Real",#N/A,FALSE,"Pto.libre"}</definedName>
    <definedName name="WA" localSheetId="18" hidden="1">{"Real",#N/A,FALSE,"CONSOLIDADO";"Real",#N/A,FALSE,"OCCIDENTE";"Real",#N/A,FALSE,"LARA";"Real",#N/A,FALSE,"CENTRO";"Real",#N/A,FALSE,"METROPOLITANA";"Real",#N/A,FALSE,"ORIENTE";"Real",#N/A,FALSE,"Pto.libre"}</definedName>
    <definedName name="WA" localSheetId="37" hidden="1">{"Real",#N/A,FALSE,"CONSOLIDADO";"Real",#N/A,FALSE,"OCCIDENTE";"Real",#N/A,FALSE,"LARA";"Real",#N/A,FALSE,"CENTRO";"Real",#N/A,FALSE,"METROPOLITANA";"Real",#N/A,FALSE,"ORIENTE";"Real",#N/A,FALSE,"Pto.libre"}</definedName>
    <definedName name="WA" localSheetId="33" hidden="1">{"Real",#N/A,FALSE,"CONSOLIDADO";"Real",#N/A,FALSE,"OCCIDENTE";"Real",#N/A,FALSE,"LARA";"Real",#N/A,FALSE,"CENTRO";"Real",#N/A,FALSE,"METROPOLITANA";"Real",#N/A,FALSE,"ORIENTE";"Real",#N/A,FALSE,"Pto.libre"}</definedName>
    <definedName name="WA" localSheetId="20" hidden="1">{"Real",#N/A,FALSE,"CONSOLIDADO";"Real",#N/A,FALSE,"OCCIDENTE";"Real",#N/A,FALSE,"LARA";"Real",#N/A,FALSE,"CENTRO";"Real",#N/A,FALSE,"METROPOLITANA";"Real",#N/A,FALSE,"ORIENTE";"Real",#N/A,FALSE,"Pto.libre"}</definedName>
    <definedName name="WA" localSheetId="6" hidden="1">{"Real",#N/A,FALSE,"CONSOLIDADO";"Real",#N/A,FALSE,"OCCIDENTE";"Real",#N/A,FALSE,"LARA";"Real",#N/A,FALSE,"CENTRO";"Real",#N/A,FALSE,"METROPOLITANA";"Real",#N/A,FALSE,"ORIENTE";"Real",#N/A,FALSE,"Pto.libre"}</definedName>
    <definedName name="WA" localSheetId="4" hidden="1">{"Real",#N/A,FALSE,"CONSOLIDADO";"Real",#N/A,FALSE,"OCCIDENTE";"Real",#N/A,FALSE,"LARA";"Real",#N/A,FALSE,"CENTRO";"Real",#N/A,FALSE,"METROPOLITANA";"Real",#N/A,FALSE,"ORIENTE";"Real",#N/A,FALSE,"Pto.libre"}</definedName>
    <definedName name="WA" localSheetId="15" hidden="1">{"Real",#N/A,FALSE,"CONSOLIDADO";"Real",#N/A,FALSE,"OCCIDENTE";"Real",#N/A,FALSE,"LARA";"Real",#N/A,FALSE,"CENTRO";"Real",#N/A,FALSE,"METROPOLITANA";"Real",#N/A,FALSE,"ORIENTE";"Real",#N/A,FALSE,"Pto.libre"}</definedName>
    <definedName name="WA" localSheetId="36" hidden="1">{"Real",#N/A,FALSE,"CONSOLIDADO";"Real",#N/A,FALSE,"OCCIDENTE";"Real",#N/A,FALSE,"LARA";"Real",#N/A,FALSE,"CENTRO";"Real",#N/A,FALSE,"METROPOLITANA";"Real",#N/A,FALSE,"ORIENTE";"Real",#N/A,FALSE,"Pto.libre"}</definedName>
    <definedName name="WA" localSheetId="16" hidden="1">{"Real",#N/A,FALSE,"CONSOLIDADO";"Real",#N/A,FALSE,"OCCIDENTE";"Real",#N/A,FALSE,"LARA";"Real",#N/A,FALSE,"CENTRO";"Real",#N/A,FALSE,"METROPOLITANA";"Real",#N/A,FALSE,"ORIENTE";"Real",#N/A,FALSE,"Pto.libre"}</definedName>
    <definedName name="WA" localSheetId="41" hidden="1">{"Real",#N/A,FALSE,"CONSOLIDADO";"Real",#N/A,FALSE,"OCCIDENTE";"Real",#N/A,FALSE,"LARA";"Real",#N/A,FALSE,"CENTRO";"Real",#N/A,FALSE,"METROPOLITANA";"Real",#N/A,FALSE,"ORIENTE";"Real",#N/A,FALSE,"Pto.libre"}</definedName>
    <definedName name="WA" localSheetId="8" hidden="1">{"Real",#N/A,FALSE,"CONSOLIDADO";"Real",#N/A,FALSE,"OCCIDENTE";"Real",#N/A,FALSE,"LARA";"Real",#N/A,FALSE,"CENTRO";"Real",#N/A,FALSE,"METROPOLITANA";"Real",#N/A,FALSE,"ORIENTE";"Real",#N/A,FALSE,"Pto.libre"}</definedName>
    <definedName name="WA" localSheetId="7" hidden="1">{"Real",#N/A,FALSE,"CONSOLIDADO";"Real",#N/A,FALSE,"OCCIDENTE";"Real",#N/A,FALSE,"LARA";"Real",#N/A,FALSE,"CENTRO";"Real",#N/A,FALSE,"METROPOLITANA";"Real",#N/A,FALSE,"ORIENTE";"Real",#N/A,FALSE,"Pto.libre"}</definedName>
    <definedName name="WA" localSheetId="10" hidden="1">{"Real",#N/A,FALSE,"CONSOLIDADO";"Real",#N/A,FALSE,"OCCIDENTE";"Real",#N/A,FALSE,"LARA";"Real",#N/A,FALSE,"CENTRO";"Real",#N/A,FALSE,"METROPOLITANA";"Real",#N/A,FALSE,"ORIENTE";"Real",#N/A,FALSE,"Pto.libre"}</definedName>
    <definedName name="WA" localSheetId="9" hidden="1">{"Real",#N/A,FALSE,"CONSOLIDADO";"Real",#N/A,FALSE,"OCCIDENTE";"Real",#N/A,FALSE,"LARA";"Real",#N/A,FALSE,"CENTRO";"Real",#N/A,FALSE,"METROPOLITANA";"Real",#N/A,FALSE,"ORIENTE";"Real",#N/A,FALSE,"Pto.libre"}</definedName>
    <definedName name="WA" localSheetId="11" hidden="1">{"Real",#N/A,FALSE,"CONSOLIDADO";"Real",#N/A,FALSE,"OCCIDENTE";"Real",#N/A,FALSE,"LARA";"Real",#N/A,FALSE,"CENTRO";"Real",#N/A,FALSE,"METROPOLITANA";"Real",#N/A,FALSE,"ORIENTE";"Real",#N/A,FALSE,"Pto.libre"}</definedName>
    <definedName name="WA" localSheetId="26" hidden="1">{"Real",#N/A,FALSE,"CONSOLIDADO";"Real",#N/A,FALSE,"OCCIDENTE";"Real",#N/A,FALSE,"LARA";"Real",#N/A,FALSE,"CENTRO";"Real",#N/A,FALSE,"METROPOLITANA";"Real",#N/A,FALSE,"ORIENTE";"Real",#N/A,FALSE,"Pto.libre"}</definedName>
    <definedName name="WA" localSheetId="23" hidden="1">{"Real",#N/A,FALSE,"CONSOLIDADO";"Real",#N/A,FALSE,"OCCIDENTE";"Real",#N/A,FALSE,"LARA";"Real",#N/A,FALSE,"CENTRO";"Real",#N/A,FALSE,"METROPOLITANA";"Real",#N/A,FALSE,"ORIENTE";"Real",#N/A,FALSE,"Pto.libre"}</definedName>
    <definedName name="WA" localSheetId="40" hidden="1">{"Real",#N/A,FALSE,"CONSOLIDADO";"Real",#N/A,FALSE,"OCCIDENTE";"Real",#N/A,FALSE,"LARA";"Real",#N/A,FALSE,"CENTRO";"Real",#N/A,FALSE,"METROPOLITANA";"Real",#N/A,FALSE,"ORIENTE";"Real",#N/A,FALSE,"Pto.libre"}</definedName>
    <definedName name="WA" localSheetId="29" hidden="1">{"Real",#N/A,FALSE,"CONSOLIDADO";"Real",#N/A,FALSE,"OCCIDENTE";"Real",#N/A,FALSE,"LARA";"Real",#N/A,FALSE,"CENTRO";"Real",#N/A,FALSE,"METROPOLITANA";"Real",#N/A,FALSE,"ORIENTE";"Real",#N/A,FALSE,"Pto.libre"}</definedName>
    <definedName name="WA" hidden="1">{"Real",#N/A,FALSE,"CONSOLIDADO";"Real",#N/A,FALSE,"OCCIDENTE";"Real",#N/A,FALSE,"LARA";"Real",#N/A,FALSE,"CENTRO";"Real",#N/A,FALSE,"METROPOLITANA";"Real",#N/A,FALSE,"ORIENTE";"Real",#N/A,FALSE,"Pto.libre"}</definedName>
    <definedName name="wacc" localSheetId="16">[48]Assumptions!#REF!</definedName>
    <definedName name="wacc">[48]Assumptions!#REF!</definedName>
    <definedName name="Warehouse" localSheetId="4" hidden="1">#REF!</definedName>
    <definedName name="Warehouse" localSheetId="8" hidden="1">#REF!</definedName>
    <definedName name="Warehouse" localSheetId="10" hidden="1">#REF!</definedName>
    <definedName name="Warehouse" localSheetId="11" hidden="1">#REF!</definedName>
    <definedName name="Warehouse" hidden="1">#REF!</definedName>
    <definedName name="was" localSheetId="17" hidden="1">{#N/A,#N/A,FALSE,"Aging Summary";#N/A,#N/A,FALSE,"Ratio Analysis";#N/A,#N/A,FALSE,"Test 120 Day Accts";#N/A,#N/A,FALSE,"Tickmarks"}</definedName>
    <definedName name="was" localSheetId="18" hidden="1">{#N/A,#N/A,FALSE,"Aging Summary";#N/A,#N/A,FALSE,"Ratio Analysis";#N/A,#N/A,FALSE,"Test 120 Day Accts";#N/A,#N/A,FALSE,"Tickmarks"}</definedName>
    <definedName name="was" localSheetId="37" hidden="1">{#N/A,#N/A,FALSE,"Aging Summary";#N/A,#N/A,FALSE,"Ratio Analysis";#N/A,#N/A,FALSE,"Test 120 Day Accts";#N/A,#N/A,FALSE,"Tickmarks"}</definedName>
    <definedName name="was" localSheetId="33" hidden="1">{#N/A,#N/A,FALSE,"Aging Summary";#N/A,#N/A,FALSE,"Ratio Analysis";#N/A,#N/A,FALSE,"Test 120 Day Accts";#N/A,#N/A,FALSE,"Tickmarks"}</definedName>
    <definedName name="was" localSheetId="20" hidden="1">{#N/A,#N/A,FALSE,"Aging Summary";#N/A,#N/A,FALSE,"Ratio Analysis";#N/A,#N/A,FALSE,"Test 120 Day Accts";#N/A,#N/A,FALSE,"Tickmarks"}</definedName>
    <definedName name="was" localSheetId="6" hidden="1">{#N/A,#N/A,FALSE,"Aging Summary";#N/A,#N/A,FALSE,"Ratio Analysis";#N/A,#N/A,FALSE,"Test 120 Day Accts";#N/A,#N/A,FALSE,"Tickmarks"}</definedName>
    <definedName name="was" localSheetId="4" hidden="1">{#N/A,#N/A,FALSE,"Aging Summary";#N/A,#N/A,FALSE,"Ratio Analysis";#N/A,#N/A,FALSE,"Test 120 Day Accts";#N/A,#N/A,FALSE,"Tickmarks"}</definedName>
    <definedName name="was" localSheetId="15" hidden="1">{#N/A,#N/A,FALSE,"Aging Summary";#N/A,#N/A,FALSE,"Ratio Analysis";#N/A,#N/A,FALSE,"Test 120 Day Accts";#N/A,#N/A,FALSE,"Tickmarks"}</definedName>
    <definedName name="was" localSheetId="36" hidden="1">{#N/A,#N/A,FALSE,"Aging Summary";#N/A,#N/A,FALSE,"Ratio Analysis";#N/A,#N/A,FALSE,"Test 120 Day Accts";#N/A,#N/A,FALSE,"Tickmarks"}</definedName>
    <definedName name="was" localSheetId="16" hidden="1">{#N/A,#N/A,FALSE,"Aging Summary";#N/A,#N/A,FALSE,"Ratio Analysis";#N/A,#N/A,FALSE,"Test 120 Day Accts";#N/A,#N/A,FALSE,"Tickmarks"}</definedName>
    <definedName name="was" localSheetId="41" hidden="1">{#N/A,#N/A,FALSE,"Aging Summary";#N/A,#N/A,FALSE,"Ratio Analysis";#N/A,#N/A,FALSE,"Test 120 Day Accts";#N/A,#N/A,FALSE,"Tickmarks"}</definedName>
    <definedName name="was" localSheetId="8" hidden="1">{#N/A,#N/A,FALSE,"Aging Summary";#N/A,#N/A,FALSE,"Ratio Analysis";#N/A,#N/A,FALSE,"Test 120 Day Accts";#N/A,#N/A,FALSE,"Tickmarks"}</definedName>
    <definedName name="was" localSheetId="7" hidden="1">{#N/A,#N/A,FALSE,"Aging Summary";#N/A,#N/A,FALSE,"Ratio Analysis";#N/A,#N/A,FALSE,"Test 120 Day Accts";#N/A,#N/A,FALSE,"Tickmarks"}</definedName>
    <definedName name="was" localSheetId="10" hidden="1">{#N/A,#N/A,FALSE,"Aging Summary";#N/A,#N/A,FALSE,"Ratio Analysis";#N/A,#N/A,FALSE,"Test 120 Day Accts";#N/A,#N/A,FALSE,"Tickmarks"}</definedName>
    <definedName name="was" localSheetId="9" hidden="1">{#N/A,#N/A,FALSE,"Aging Summary";#N/A,#N/A,FALSE,"Ratio Analysis";#N/A,#N/A,FALSE,"Test 120 Day Accts";#N/A,#N/A,FALSE,"Tickmarks"}</definedName>
    <definedName name="was" localSheetId="11" hidden="1">{#N/A,#N/A,FALSE,"Aging Summary";#N/A,#N/A,FALSE,"Ratio Analysis";#N/A,#N/A,FALSE,"Test 120 Day Accts";#N/A,#N/A,FALSE,"Tickmarks"}</definedName>
    <definedName name="was" localSheetId="26" hidden="1">{#N/A,#N/A,FALSE,"Aging Summary";#N/A,#N/A,FALSE,"Ratio Analysis";#N/A,#N/A,FALSE,"Test 120 Day Accts";#N/A,#N/A,FALSE,"Tickmarks"}</definedName>
    <definedName name="was" localSheetId="23" hidden="1">{#N/A,#N/A,FALSE,"Aging Summary";#N/A,#N/A,FALSE,"Ratio Analysis";#N/A,#N/A,FALSE,"Test 120 Day Accts";#N/A,#N/A,FALSE,"Tickmarks"}</definedName>
    <definedName name="was" localSheetId="40" hidden="1">{#N/A,#N/A,FALSE,"Aging Summary";#N/A,#N/A,FALSE,"Ratio Analysis";#N/A,#N/A,FALSE,"Test 120 Day Accts";#N/A,#N/A,FALSE,"Tickmarks"}</definedName>
    <definedName name="was" localSheetId="29" hidden="1">{#N/A,#N/A,FALSE,"Aging Summary";#N/A,#N/A,FALSE,"Ratio Analysis";#N/A,#N/A,FALSE,"Test 120 Day Accts";#N/A,#N/A,FALSE,"Tickmarks"}</definedName>
    <definedName name="was" hidden="1">{#N/A,#N/A,FALSE,"Aging Summary";#N/A,#N/A,FALSE,"Ratio Analysis";#N/A,#N/A,FALSE,"Test 120 Day Accts";#N/A,#N/A,FALSE,"Tickmarks"}</definedName>
    <definedName name="wcol_gen_index">'[74]WCOL INDEX'!$F$526</definedName>
    <definedName name="we" localSheetId="17" hidden="1">{"RESUMEN",#N/A,FALSE,"RESUMEN";"RESUMEN_MARG",#N/A,FALSE,"RESUMEN"}</definedName>
    <definedName name="we" localSheetId="18" hidden="1">{"RESUMEN",#N/A,FALSE,"RESUMEN";"RESUMEN_MARG",#N/A,FALSE,"RESUMEN"}</definedName>
    <definedName name="we" localSheetId="37" hidden="1">{"RESUMEN",#N/A,FALSE,"RESUMEN";"RESUMEN_MARG",#N/A,FALSE,"RESUMEN"}</definedName>
    <definedName name="we" localSheetId="33" hidden="1">{"RESUMEN",#N/A,FALSE,"RESUMEN";"RESUMEN_MARG",#N/A,FALSE,"RESUMEN"}</definedName>
    <definedName name="we" localSheetId="20" hidden="1">{"RESUMEN",#N/A,FALSE,"RESUMEN";"RESUMEN_MARG",#N/A,FALSE,"RESUMEN"}</definedName>
    <definedName name="we" localSheetId="6" hidden="1">{"RESUMEN",#N/A,FALSE,"RESUMEN";"RESUMEN_MARG",#N/A,FALSE,"RESUMEN"}</definedName>
    <definedName name="we" localSheetId="4" hidden="1">{"RESUMEN",#N/A,FALSE,"RESUMEN";"RESUMEN_MARG",#N/A,FALSE,"RESUMEN"}</definedName>
    <definedName name="we" localSheetId="15" hidden="1">{"RESUMEN",#N/A,FALSE,"RESUMEN";"RESUMEN_MARG",#N/A,FALSE,"RESUMEN"}</definedName>
    <definedName name="we" localSheetId="36" hidden="1">{"RESUMEN",#N/A,FALSE,"RESUMEN";"RESUMEN_MARG",#N/A,FALSE,"RESUMEN"}</definedName>
    <definedName name="we" localSheetId="16" hidden="1">{"RESUMEN",#N/A,FALSE,"RESUMEN";"RESUMEN_MARG",#N/A,FALSE,"RESUMEN"}</definedName>
    <definedName name="we" localSheetId="41" hidden="1">{"RESUMEN",#N/A,FALSE,"RESUMEN";"RESUMEN_MARG",#N/A,FALSE,"RESUMEN"}</definedName>
    <definedName name="we" localSheetId="8" hidden="1">{"RESUMEN",#N/A,FALSE,"RESUMEN";"RESUMEN_MARG",#N/A,FALSE,"RESUMEN"}</definedName>
    <definedName name="we" localSheetId="7" hidden="1">{"RESUMEN",#N/A,FALSE,"RESUMEN";"RESUMEN_MARG",#N/A,FALSE,"RESUMEN"}</definedName>
    <definedName name="we" localSheetId="10" hidden="1">{"RESUMEN",#N/A,FALSE,"RESUMEN";"RESUMEN_MARG",#N/A,FALSE,"RESUMEN"}</definedName>
    <definedName name="we" localSheetId="9" hidden="1">{"RESUMEN",#N/A,FALSE,"RESUMEN";"RESUMEN_MARG",#N/A,FALSE,"RESUMEN"}</definedName>
    <definedName name="we" localSheetId="11" hidden="1">{"RESUMEN",#N/A,FALSE,"RESUMEN";"RESUMEN_MARG",#N/A,FALSE,"RESUMEN"}</definedName>
    <definedName name="we" localSheetId="26" hidden="1">{"RESUMEN",#N/A,FALSE,"RESUMEN";"RESUMEN_MARG",#N/A,FALSE,"RESUMEN"}</definedName>
    <definedName name="we" localSheetId="23" hidden="1">{"RESUMEN",#N/A,FALSE,"RESUMEN";"RESUMEN_MARG",#N/A,FALSE,"RESUMEN"}</definedName>
    <definedName name="we" localSheetId="40" hidden="1">{"RESUMEN",#N/A,FALSE,"RESUMEN";"RESUMEN_MARG",#N/A,FALSE,"RESUMEN"}</definedName>
    <definedName name="we" localSheetId="29" hidden="1">{"RESUMEN",#N/A,FALSE,"RESUMEN";"RESUMEN_MARG",#N/A,FALSE,"RESUMEN"}</definedName>
    <definedName name="we" hidden="1">{"RESUMEN",#N/A,FALSE,"RESUMEN";"RESUMEN_MARG",#N/A,FALSE,"RESUMEN"}</definedName>
    <definedName name="wee" localSheetId="17">{0.1;0;0.382758620689655;0;0;0;0.258620689655172;0;0.258620689655172}</definedName>
    <definedName name="wee" localSheetId="18">{0.1;0;0.382758620689655;0;0;0;0.258620689655172;0;0.258620689655172}</definedName>
    <definedName name="wee" localSheetId="37">{0.1;0;0.382758620689655;0;0;0;0.258620689655172;0;0.258620689655172}</definedName>
    <definedName name="wee" localSheetId="20">{0.1;0;0.382758620689655;0;0;0;0.258620689655172;0;0.258620689655172}</definedName>
    <definedName name="wee" localSheetId="4">{0.1;0;0.382758620689655;0;0;0;0.258620689655172;0;0.258620689655172}</definedName>
    <definedName name="wee" localSheetId="15">{0.1;0;0.382758620689655;0;0;0;0.258620689655172;0;0.258620689655172}</definedName>
    <definedName name="wee" localSheetId="36">{0.1;0;0.382758620689655;0;0;0;0.258620689655172;0;0.258620689655172}</definedName>
    <definedName name="wee" localSheetId="16">{0.1;0;0.382758620689655;0;0;0;0.258620689655172;0;0.258620689655172}</definedName>
    <definedName name="wee" localSheetId="8">{0.1;0;0.382758620689655;0;0;0;0.258620689655172;0;0.258620689655172}</definedName>
    <definedName name="wee" localSheetId="10">{0.1;0;0.382758620689655;0;0;0;0.258620689655172;0;0.258620689655172}</definedName>
    <definedName name="wee" localSheetId="11">{0.1;0;0.382758620689655;0;0;0;0.258620689655172;0;0.258620689655172}</definedName>
    <definedName name="wee">{0.1;0;0.382758620689655;0;0;0;0.258620689655172;0;0.258620689655172}</definedName>
    <definedName name="weee" localSheetId="17" hidden="1">{#N/A,#N/A,FALSE,"PRECIO FULL";#N/A,#N/A,FALSE,"LARA";#N/A,#N/A,FALSE,"CARACAS";#N/A,#N/A,FALSE,"DISBRACENTRO";#N/A,#N/A,FALSE,"ANDES";#N/A,#N/A,FALSE,"MAR CARIBE";#N/A,#N/A,FALSE,"RIO BEER";#N/A,#N/A,FALSE,"DISBRAH"}</definedName>
    <definedName name="weee" localSheetId="18" hidden="1">{#N/A,#N/A,FALSE,"PRECIO FULL";#N/A,#N/A,FALSE,"LARA";#N/A,#N/A,FALSE,"CARACAS";#N/A,#N/A,FALSE,"DISBRACENTRO";#N/A,#N/A,FALSE,"ANDES";#N/A,#N/A,FALSE,"MAR CARIBE";#N/A,#N/A,FALSE,"RIO BEER";#N/A,#N/A,FALSE,"DISBRAH"}</definedName>
    <definedName name="weee" localSheetId="37" hidden="1">{#N/A,#N/A,FALSE,"PRECIO FULL";#N/A,#N/A,FALSE,"LARA";#N/A,#N/A,FALSE,"CARACAS";#N/A,#N/A,FALSE,"DISBRACENTRO";#N/A,#N/A,FALSE,"ANDES";#N/A,#N/A,FALSE,"MAR CARIBE";#N/A,#N/A,FALSE,"RIO BEER";#N/A,#N/A,FALSE,"DISBRAH"}</definedName>
    <definedName name="weee" localSheetId="33" hidden="1">{#N/A,#N/A,FALSE,"PRECIO FULL";#N/A,#N/A,FALSE,"LARA";#N/A,#N/A,FALSE,"CARACAS";#N/A,#N/A,FALSE,"DISBRACENTRO";#N/A,#N/A,FALSE,"ANDES";#N/A,#N/A,FALSE,"MAR CARIBE";#N/A,#N/A,FALSE,"RIO BEER";#N/A,#N/A,FALSE,"DISBRAH"}</definedName>
    <definedName name="weee" localSheetId="20" hidden="1">{#N/A,#N/A,FALSE,"PRECIO FULL";#N/A,#N/A,FALSE,"LARA";#N/A,#N/A,FALSE,"CARACAS";#N/A,#N/A,FALSE,"DISBRACENTRO";#N/A,#N/A,FALSE,"ANDES";#N/A,#N/A,FALSE,"MAR CARIBE";#N/A,#N/A,FALSE,"RIO BEER";#N/A,#N/A,FALSE,"DISBRAH"}</definedName>
    <definedName name="weee" localSheetId="6" hidden="1">{#N/A,#N/A,FALSE,"PRECIO FULL";#N/A,#N/A,FALSE,"LARA";#N/A,#N/A,FALSE,"CARACAS";#N/A,#N/A,FALSE,"DISBRACENTRO";#N/A,#N/A,FALSE,"ANDES";#N/A,#N/A,FALSE,"MAR CARIBE";#N/A,#N/A,FALSE,"RIO BEER";#N/A,#N/A,FALSE,"DISBRAH"}</definedName>
    <definedName name="weee" localSheetId="4" hidden="1">{#N/A,#N/A,FALSE,"PRECIO FULL";#N/A,#N/A,FALSE,"LARA";#N/A,#N/A,FALSE,"CARACAS";#N/A,#N/A,FALSE,"DISBRACENTRO";#N/A,#N/A,FALSE,"ANDES";#N/A,#N/A,FALSE,"MAR CARIBE";#N/A,#N/A,FALSE,"RIO BEER";#N/A,#N/A,FALSE,"DISBRAH"}</definedName>
    <definedName name="weee" localSheetId="15" hidden="1">{#N/A,#N/A,FALSE,"PRECIO FULL";#N/A,#N/A,FALSE,"LARA";#N/A,#N/A,FALSE,"CARACAS";#N/A,#N/A,FALSE,"DISBRACENTRO";#N/A,#N/A,FALSE,"ANDES";#N/A,#N/A,FALSE,"MAR CARIBE";#N/A,#N/A,FALSE,"RIO BEER";#N/A,#N/A,FALSE,"DISBRAH"}</definedName>
    <definedName name="weee" localSheetId="36" hidden="1">{#N/A,#N/A,FALSE,"PRECIO FULL";#N/A,#N/A,FALSE,"LARA";#N/A,#N/A,FALSE,"CARACAS";#N/A,#N/A,FALSE,"DISBRACENTRO";#N/A,#N/A,FALSE,"ANDES";#N/A,#N/A,FALSE,"MAR CARIBE";#N/A,#N/A,FALSE,"RIO BEER";#N/A,#N/A,FALSE,"DISBRAH"}</definedName>
    <definedName name="weee" localSheetId="16" hidden="1">{#N/A,#N/A,FALSE,"PRECIO FULL";#N/A,#N/A,FALSE,"LARA";#N/A,#N/A,FALSE,"CARACAS";#N/A,#N/A,FALSE,"DISBRACENTRO";#N/A,#N/A,FALSE,"ANDES";#N/A,#N/A,FALSE,"MAR CARIBE";#N/A,#N/A,FALSE,"RIO BEER";#N/A,#N/A,FALSE,"DISBRAH"}</definedName>
    <definedName name="weee" localSheetId="41" hidden="1">{#N/A,#N/A,FALSE,"PRECIO FULL";#N/A,#N/A,FALSE,"LARA";#N/A,#N/A,FALSE,"CARACAS";#N/A,#N/A,FALSE,"DISBRACENTRO";#N/A,#N/A,FALSE,"ANDES";#N/A,#N/A,FALSE,"MAR CARIBE";#N/A,#N/A,FALSE,"RIO BEER";#N/A,#N/A,FALSE,"DISBRAH"}</definedName>
    <definedName name="weee" localSheetId="8" hidden="1">{#N/A,#N/A,FALSE,"PRECIO FULL";#N/A,#N/A,FALSE,"LARA";#N/A,#N/A,FALSE,"CARACAS";#N/A,#N/A,FALSE,"DISBRACENTRO";#N/A,#N/A,FALSE,"ANDES";#N/A,#N/A,FALSE,"MAR CARIBE";#N/A,#N/A,FALSE,"RIO BEER";#N/A,#N/A,FALSE,"DISBRAH"}</definedName>
    <definedName name="weee" localSheetId="7" hidden="1">{#N/A,#N/A,FALSE,"PRECIO FULL";#N/A,#N/A,FALSE,"LARA";#N/A,#N/A,FALSE,"CARACAS";#N/A,#N/A,FALSE,"DISBRACENTRO";#N/A,#N/A,FALSE,"ANDES";#N/A,#N/A,FALSE,"MAR CARIBE";#N/A,#N/A,FALSE,"RIO BEER";#N/A,#N/A,FALSE,"DISBRAH"}</definedName>
    <definedName name="weee" localSheetId="10" hidden="1">{#N/A,#N/A,FALSE,"PRECIO FULL";#N/A,#N/A,FALSE,"LARA";#N/A,#N/A,FALSE,"CARACAS";#N/A,#N/A,FALSE,"DISBRACENTRO";#N/A,#N/A,FALSE,"ANDES";#N/A,#N/A,FALSE,"MAR CARIBE";#N/A,#N/A,FALSE,"RIO BEER";#N/A,#N/A,FALSE,"DISBRAH"}</definedName>
    <definedName name="weee" localSheetId="9" hidden="1">{#N/A,#N/A,FALSE,"PRECIO FULL";#N/A,#N/A,FALSE,"LARA";#N/A,#N/A,FALSE,"CARACAS";#N/A,#N/A,FALSE,"DISBRACENTRO";#N/A,#N/A,FALSE,"ANDES";#N/A,#N/A,FALSE,"MAR CARIBE";#N/A,#N/A,FALSE,"RIO BEER";#N/A,#N/A,FALSE,"DISBRAH"}</definedName>
    <definedName name="weee" localSheetId="11" hidden="1">{#N/A,#N/A,FALSE,"PRECIO FULL";#N/A,#N/A,FALSE,"LARA";#N/A,#N/A,FALSE,"CARACAS";#N/A,#N/A,FALSE,"DISBRACENTRO";#N/A,#N/A,FALSE,"ANDES";#N/A,#N/A,FALSE,"MAR CARIBE";#N/A,#N/A,FALSE,"RIO BEER";#N/A,#N/A,FALSE,"DISBRAH"}</definedName>
    <definedName name="weee" localSheetId="26" hidden="1">{#N/A,#N/A,FALSE,"PRECIO FULL";#N/A,#N/A,FALSE,"LARA";#N/A,#N/A,FALSE,"CARACAS";#N/A,#N/A,FALSE,"DISBRACENTRO";#N/A,#N/A,FALSE,"ANDES";#N/A,#N/A,FALSE,"MAR CARIBE";#N/A,#N/A,FALSE,"RIO BEER";#N/A,#N/A,FALSE,"DISBRAH"}</definedName>
    <definedName name="weee" localSheetId="23" hidden="1">{#N/A,#N/A,FALSE,"PRECIO FULL";#N/A,#N/A,FALSE,"LARA";#N/A,#N/A,FALSE,"CARACAS";#N/A,#N/A,FALSE,"DISBRACENTRO";#N/A,#N/A,FALSE,"ANDES";#N/A,#N/A,FALSE,"MAR CARIBE";#N/A,#N/A,FALSE,"RIO BEER";#N/A,#N/A,FALSE,"DISBRAH"}</definedName>
    <definedName name="weee" localSheetId="40" hidden="1">{#N/A,#N/A,FALSE,"PRECIO FULL";#N/A,#N/A,FALSE,"LARA";#N/A,#N/A,FALSE,"CARACAS";#N/A,#N/A,FALSE,"DISBRACENTRO";#N/A,#N/A,FALSE,"ANDES";#N/A,#N/A,FALSE,"MAR CARIBE";#N/A,#N/A,FALSE,"RIO BEER";#N/A,#N/A,FALSE,"DISBRAH"}</definedName>
    <definedName name="weee" localSheetId="29" hidden="1">{#N/A,#N/A,FALSE,"PRECIO FULL";#N/A,#N/A,FALSE,"LARA";#N/A,#N/A,FALSE,"CARACAS";#N/A,#N/A,FALSE,"DISBRACENTRO";#N/A,#N/A,FALSE,"ANDES";#N/A,#N/A,FALSE,"MAR CARIBE";#N/A,#N/A,FALSE,"RIO BEER";#N/A,#N/A,FALSE,"DISBRAH"}</definedName>
    <definedName name="weee" hidden="1">{#N/A,#N/A,FALSE,"PRECIO FULL";#N/A,#N/A,FALSE,"LARA";#N/A,#N/A,FALSE,"CARACAS";#N/A,#N/A,FALSE,"DISBRACENTRO";#N/A,#N/A,FALSE,"ANDES";#N/A,#N/A,FALSE,"MAR CARIBE";#N/A,#N/A,FALSE,"RIO BEER";#N/A,#N/A,FALSE,"DISBRAH"}</definedName>
    <definedName name="wer" localSheetId="17" hidden="1">{#N/A,#N/A,FALSE,"지침";#N/A,#N/A,FALSE,"환경분석";#N/A,#N/A,FALSE,"Sheet16"}</definedName>
    <definedName name="wer" localSheetId="18" hidden="1">{#N/A,#N/A,FALSE,"지침";#N/A,#N/A,FALSE,"환경분석";#N/A,#N/A,FALSE,"Sheet16"}</definedName>
    <definedName name="wer" localSheetId="37" hidden="1">{#N/A,#N/A,FALSE,"지침";#N/A,#N/A,FALSE,"환경분석";#N/A,#N/A,FALSE,"Sheet16"}</definedName>
    <definedName name="wer" localSheetId="33" hidden="1">{#N/A,#N/A,FALSE,"지침";#N/A,#N/A,FALSE,"환경분석";#N/A,#N/A,FALSE,"Sheet16"}</definedName>
    <definedName name="wer" localSheetId="20" hidden="1">{#N/A,#N/A,FALSE,"지침";#N/A,#N/A,FALSE,"환경분석";#N/A,#N/A,FALSE,"Sheet16"}</definedName>
    <definedName name="wer" localSheetId="6" hidden="1">{#N/A,#N/A,FALSE,"지침";#N/A,#N/A,FALSE,"환경분석";#N/A,#N/A,FALSE,"Sheet16"}</definedName>
    <definedName name="wer" localSheetId="4" hidden="1">{#N/A,#N/A,FALSE,"지침";#N/A,#N/A,FALSE,"환경분석";#N/A,#N/A,FALSE,"Sheet16"}</definedName>
    <definedName name="wer" localSheetId="15" hidden="1">{#N/A,#N/A,FALSE,"지침";#N/A,#N/A,FALSE,"환경분석";#N/A,#N/A,FALSE,"Sheet16"}</definedName>
    <definedName name="wer" localSheetId="36" hidden="1">{#N/A,#N/A,FALSE,"지침";#N/A,#N/A,FALSE,"환경분석";#N/A,#N/A,FALSE,"Sheet16"}</definedName>
    <definedName name="wer" localSheetId="16" hidden="1">{#N/A,#N/A,FALSE,"지침";#N/A,#N/A,FALSE,"환경분석";#N/A,#N/A,FALSE,"Sheet16"}</definedName>
    <definedName name="wer" localSheetId="41" hidden="1">{#N/A,#N/A,FALSE,"지침";#N/A,#N/A,FALSE,"환경분석";#N/A,#N/A,FALSE,"Sheet16"}</definedName>
    <definedName name="wer" localSheetId="8" hidden="1">{#N/A,#N/A,FALSE,"지침";#N/A,#N/A,FALSE,"환경분석";#N/A,#N/A,FALSE,"Sheet16"}</definedName>
    <definedName name="wer" localSheetId="7" hidden="1">{#N/A,#N/A,FALSE,"지침";#N/A,#N/A,FALSE,"환경분석";#N/A,#N/A,FALSE,"Sheet16"}</definedName>
    <definedName name="wer" localSheetId="10" hidden="1">{#N/A,#N/A,FALSE,"지침";#N/A,#N/A,FALSE,"환경분석";#N/A,#N/A,FALSE,"Sheet16"}</definedName>
    <definedName name="wer" localSheetId="9" hidden="1">{#N/A,#N/A,FALSE,"지침";#N/A,#N/A,FALSE,"환경분석";#N/A,#N/A,FALSE,"Sheet16"}</definedName>
    <definedName name="wer" localSheetId="11" hidden="1">{#N/A,#N/A,FALSE,"지침";#N/A,#N/A,FALSE,"환경분석";#N/A,#N/A,FALSE,"Sheet16"}</definedName>
    <definedName name="wer" localSheetId="26" hidden="1">{#N/A,#N/A,FALSE,"지침";#N/A,#N/A,FALSE,"환경분석";#N/A,#N/A,FALSE,"Sheet16"}</definedName>
    <definedName name="wer" localSheetId="23" hidden="1">{#N/A,#N/A,FALSE,"지침";#N/A,#N/A,FALSE,"환경분석";#N/A,#N/A,FALSE,"Sheet16"}</definedName>
    <definedName name="wer" localSheetId="40" hidden="1">{#N/A,#N/A,FALSE,"지침";#N/A,#N/A,FALSE,"환경분석";#N/A,#N/A,FALSE,"Sheet16"}</definedName>
    <definedName name="wer" localSheetId="29" hidden="1">{#N/A,#N/A,FALSE,"지침";#N/A,#N/A,FALSE,"환경분석";#N/A,#N/A,FALSE,"Sheet16"}</definedName>
    <definedName name="wer" hidden="1">{#N/A,#N/A,FALSE,"지침";#N/A,#N/A,FALSE,"환경분석";#N/A,#N/A,FALSE,"Sheet16"}</definedName>
    <definedName name="werftdsfgdfg" localSheetId="17" hidden="1">{"det (May)",#N/A,FALSE,"June";"sum (MAY YTD)",#N/A,FALSE,"June YTD"}</definedName>
    <definedName name="werftdsfgdfg" localSheetId="18" hidden="1">{"det (May)",#N/A,FALSE,"June";"sum (MAY YTD)",#N/A,FALSE,"June YTD"}</definedName>
    <definedName name="werftdsfgdfg" localSheetId="37" hidden="1">{"det (May)",#N/A,FALSE,"June";"sum (MAY YTD)",#N/A,FALSE,"June YTD"}</definedName>
    <definedName name="werftdsfgdfg" localSheetId="33" hidden="1">{"det (May)",#N/A,FALSE,"June";"sum (MAY YTD)",#N/A,FALSE,"June YTD"}</definedName>
    <definedName name="werftdsfgdfg" localSheetId="20" hidden="1">{"det (May)",#N/A,FALSE,"June";"sum (MAY YTD)",#N/A,FALSE,"June YTD"}</definedName>
    <definedName name="werftdsfgdfg" localSheetId="6" hidden="1">{"det (May)",#N/A,FALSE,"June";"sum (MAY YTD)",#N/A,FALSE,"June YTD"}</definedName>
    <definedName name="werftdsfgdfg" localSheetId="4" hidden="1">{"det (May)",#N/A,FALSE,"June";"sum (MAY YTD)",#N/A,FALSE,"June YTD"}</definedName>
    <definedName name="werftdsfgdfg" localSheetId="15" hidden="1">{"det (May)",#N/A,FALSE,"June";"sum (MAY YTD)",#N/A,FALSE,"June YTD"}</definedName>
    <definedName name="werftdsfgdfg" localSheetId="36" hidden="1">{"det (May)",#N/A,FALSE,"June";"sum (MAY YTD)",#N/A,FALSE,"June YTD"}</definedName>
    <definedName name="werftdsfgdfg" localSheetId="16" hidden="1">{"det (May)",#N/A,FALSE,"June";"sum (MAY YTD)",#N/A,FALSE,"June YTD"}</definedName>
    <definedName name="werftdsfgdfg" localSheetId="41" hidden="1">{"det (May)",#N/A,FALSE,"June";"sum (MAY YTD)",#N/A,FALSE,"June YTD"}</definedName>
    <definedName name="werftdsfgdfg" localSheetId="8" hidden="1">{"det (May)",#N/A,FALSE,"June";"sum (MAY YTD)",#N/A,FALSE,"June YTD"}</definedName>
    <definedName name="werftdsfgdfg" localSheetId="7" hidden="1">{"det (May)",#N/A,FALSE,"June";"sum (MAY YTD)",#N/A,FALSE,"June YTD"}</definedName>
    <definedName name="werftdsfgdfg" localSheetId="10" hidden="1">{"det (May)",#N/A,FALSE,"June";"sum (MAY YTD)",#N/A,FALSE,"June YTD"}</definedName>
    <definedName name="werftdsfgdfg" localSheetId="9" hidden="1">{"det (May)",#N/A,FALSE,"June";"sum (MAY YTD)",#N/A,FALSE,"June YTD"}</definedName>
    <definedName name="werftdsfgdfg" localSheetId="11" hidden="1">{"det (May)",#N/A,FALSE,"June";"sum (MAY YTD)",#N/A,FALSE,"June YTD"}</definedName>
    <definedName name="werftdsfgdfg" localSheetId="26" hidden="1">{"det (May)",#N/A,FALSE,"June";"sum (MAY YTD)",#N/A,FALSE,"June YTD"}</definedName>
    <definedName name="werftdsfgdfg" localSheetId="23" hidden="1">{"det (May)",#N/A,FALSE,"June";"sum (MAY YTD)",#N/A,FALSE,"June YTD"}</definedName>
    <definedName name="werftdsfgdfg" localSheetId="40" hidden="1">{"det (May)",#N/A,FALSE,"June";"sum (MAY YTD)",#N/A,FALSE,"June YTD"}</definedName>
    <definedName name="werftdsfgdfg" localSheetId="29" hidden="1">{"det (May)",#N/A,FALSE,"June";"sum (MAY YTD)",#N/A,FALSE,"June YTD"}</definedName>
    <definedName name="werftdsfgdfg" hidden="1">{"det (May)",#N/A,FALSE,"June";"sum (MAY YTD)",#N/A,FALSE,"June YTD"}</definedName>
    <definedName name="wewrew" localSheetId="17" hidden="1">{#N/A,#N/A,FALSE,"Hoja1";#N/A,#N/A,FALSE,"Hoja2"}</definedName>
    <definedName name="wewrew" localSheetId="18" hidden="1">{#N/A,#N/A,FALSE,"Hoja1";#N/A,#N/A,FALSE,"Hoja2"}</definedName>
    <definedName name="wewrew" localSheetId="37" hidden="1">{#N/A,#N/A,FALSE,"Hoja1";#N/A,#N/A,FALSE,"Hoja2"}</definedName>
    <definedName name="wewrew" localSheetId="33" hidden="1">{#N/A,#N/A,FALSE,"Hoja1";#N/A,#N/A,FALSE,"Hoja2"}</definedName>
    <definedName name="wewrew" localSheetId="20" hidden="1">{#N/A,#N/A,FALSE,"Hoja1";#N/A,#N/A,FALSE,"Hoja2"}</definedName>
    <definedName name="wewrew" localSheetId="6" hidden="1">{#N/A,#N/A,FALSE,"Hoja1";#N/A,#N/A,FALSE,"Hoja2"}</definedName>
    <definedName name="wewrew" localSheetId="4" hidden="1">{#N/A,#N/A,FALSE,"Hoja1";#N/A,#N/A,FALSE,"Hoja2"}</definedName>
    <definedName name="wewrew" localSheetId="15" hidden="1">{#N/A,#N/A,FALSE,"Hoja1";#N/A,#N/A,FALSE,"Hoja2"}</definedName>
    <definedName name="wewrew" localSheetId="36" hidden="1">{#N/A,#N/A,FALSE,"Hoja1";#N/A,#N/A,FALSE,"Hoja2"}</definedName>
    <definedName name="wewrew" localSheetId="16" hidden="1">{#N/A,#N/A,FALSE,"Hoja1";#N/A,#N/A,FALSE,"Hoja2"}</definedName>
    <definedName name="wewrew" localSheetId="41" hidden="1">{#N/A,#N/A,FALSE,"Hoja1";#N/A,#N/A,FALSE,"Hoja2"}</definedName>
    <definedName name="wewrew" localSheetId="8" hidden="1">{#N/A,#N/A,FALSE,"Hoja1";#N/A,#N/A,FALSE,"Hoja2"}</definedName>
    <definedName name="wewrew" localSheetId="7" hidden="1">{#N/A,#N/A,FALSE,"Hoja1";#N/A,#N/A,FALSE,"Hoja2"}</definedName>
    <definedName name="wewrew" localSheetId="10" hidden="1">{#N/A,#N/A,FALSE,"Hoja1";#N/A,#N/A,FALSE,"Hoja2"}</definedName>
    <definedName name="wewrew" localSheetId="9" hidden="1">{#N/A,#N/A,FALSE,"Hoja1";#N/A,#N/A,FALSE,"Hoja2"}</definedName>
    <definedName name="wewrew" localSheetId="11" hidden="1">{#N/A,#N/A,FALSE,"Hoja1";#N/A,#N/A,FALSE,"Hoja2"}</definedName>
    <definedName name="wewrew" localSheetId="26" hidden="1">{#N/A,#N/A,FALSE,"Hoja1";#N/A,#N/A,FALSE,"Hoja2"}</definedName>
    <definedName name="wewrew" localSheetId="23" hidden="1">{#N/A,#N/A,FALSE,"Hoja1";#N/A,#N/A,FALSE,"Hoja2"}</definedName>
    <definedName name="wewrew" localSheetId="40" hidden="1">{#N/A,#N/A,FALSE,"Hoja1";#N/A,#N/A,FALSE,"Hoja2"}</definedName>
    <definedName name="wewrew" localSheetId="29" hidden="1">{#N/A,#N/A,FALSE,"Hoja1";#N/A,#N/A,FALSE,"Hoja2"}</definedName>
    <definedName name="wewrew" hidden="1">{#N/A,#N/A,FALSE,"Hoja1";#N/A,#N/A,FALSE,"Hoja2"}</definedName>
    <definedName name="wfwxcv" localSheetId="17" hidden="1">{#N/A,#N/A,FALSE,"지침";#N/A,#N/A,FALSE,"환경분석";#N/A,#N/A,FALSE,"Sheet16"}</definedName>
    <definedName name="wfwxcv" localSheetId="18" hidden="1">{#N/A,#N/A,FALSE,"지침";#N/A,#N/A,FALSE,"환경분석";#N/A,#N/A,FALSE,"Sheet16"}</definedName>
    <definedName name="wfwxcv" localSheetId="37" hidden="1">{#N/A,#N/A,FALSE,"지침";#N/A,#N/A,FALSE,"환경분석";#N/A,#N/A,FALSE,"Sheet16"}</definedName>
    <definedName name="wfwxcv" localSheetId="33" hidden="1">{#N/A,#N/A,FALSE,"지침";#N/A,#N/A,FALSE,"환경분석";#N/A,#N/A,FALSE,"Sheet16"}</definedName>
    <definedName name="wfwxcv" localSheetId="20" hidden="1">{#N/A,#N/A,FALSE,"지침";#N/A,#N/A,FALSE,"환경분석";#N/A,#N/A,FALSE,"Sheet16"}</definedName>
    <definedName name="wfwxcv" localSheetId="6" hidden="1">{#N/A,#N/A,FALSE,"지침";#N/A,#N/A,FALSE,"환경분석";#N/A,#N/A,FALSE,"Sheet16"}</definedName>
    <definedName name="wfwxcv" localSheetId="4" hidden="1">{#N/A,#N/A,FALSE,"지침";#N/A,#N/A,FALSE,"환경분석";#N/A,#N/A,FALSE,"Sheet16"}</definedName>
    <definedName name="wfwxcv" localSheetId="15" hidden="1">{#N/A,#N/A,FALSE,"지침";#N/A,#N/A,FALSE,"환경분석";#N/A,#N/A,FALSE,"Sheet16"}</definedName>
    <definedName name="wfwxcv" localSheetId="36" hidden="1">{#N/A,#N/A,FALSE,"지침";#N/A,#N/A,FALSE,"환경분석";#N/A,#N/A,FALSE,"Sheet16"}</definedName>
    <definedName name="wfwxcv" localSheetId="16" hidden="1">{#N/A,#N/A,FALSE,"지침";#N/A,#N/A,FALSE,"환경분석";#N/A,#N/A,FALSE,"Sheet16"}</definedName>
    <definedName name="wfwxcv" localSheetId="41" hidden="1">{#N/A,#N/A,FALSE,"지침";#N/A,#N/A,FALSE,"환경분석";#N/A,#N/A,FALSE,"Sheet16"}</definedName>
    <definedName name="wfwxcv" localSheetId="8" hidden="1">{#N/A,#N/A,FALSE,"지침";#N/A,#N/A,FALSE,"환경분석";#N/A,#N/A,FALSE,"Sheet16"}</definedName>
    <definedName name="wfwxcv" localSheetId="7" hidden="1">{#N/A,#N/A,FALSE,"지침";#N/A,#N/A,FALSE,"환경분석";#N/A,#N/A,FALSE,"Sheet16"}</definedName>
    <definedName name="wfwxcv" localSheetId="10" hidden="1">{#N/A,#N/A,FALSE,"지침";#N/A,#N/A,FALSE,"환경분석";#N/A,#N/A,FALSE,"Sheet16"}</definedName>
    <definedName name="wfwxcv" localSheetId="9" hidden="1">{#N/A,#N/A,FALSE,"지침";#N/A,#N/A,FALSE,"환경분석";#N/A,#N/A,FALSE,"Sheet16"}</definedName>
    <definedName name="wfwxcv" localSheetId="11" hidden="1">{#N/A,#N/A,FALSE,"지침";#N/A,#N/A,FALSE,"환경분석";#N/A,#N/A,FALSE,"Sheet16"}</definedName>
    <definedName name="wfwxcv" localSheetId="26" hidden="1">{#N/A,#N/A,FALSE,"지침";#N/A,#N/A,FALSE,"환경분석";#N/A,#N/A,FALSE,"Sheet16"}</definedName>
    <definedName name="wfwxcv" localSheetId="23" hidden="1">{#N/A,#N/A,FALSE,"지침";#N/A,#N/A,FALSE,"환경분석";#N/A,#N/A,FALSE,"Sheet16"}</definedName>
    <definedName name="wfwxcv" localSheetId="40" hidden="1">{#N/A,#N/A,FALSE,"지침";#N/A,#N/A,FALSE,"환경분석";#N/A,#N/A,FALSE,"Sheet16"}</definedName>
    <definedName name="wfwxcv" localSheetId="29" hidden="1">{#N/A,#N/A,FALSE,"지침";#N/A,#N/A,FALSE,"환경분석";#N/A,#N/A,FALSE,"Sheet16"}</definedName>
    <definedName name="wfwxcv" hidden="1">{#N/A,#N/A,FALSE,"지침";#N/A,#N/A,FALSE,"환경분석";#N/A,#N/A,FALSE,"Sheet16"}</definedName>
    <definedName name="wgyerhy" localSheetId="17" hidden="1">{#N/A,#N/A,FALSE,"지침";#N/A,#N/A,FALSE,"환경분석";#N/A,#N/A,FALSE,"Sheet16"}</definedName>
    <definedName name="wgyerhy" localSheetId="18" hidden="1">{#N/A,#N/A,FALSE,"지침";#N/A,#N/A,FALSE,"환경분석";#N/A,#N/A,FALSE,"Sheet16"}</definedName>
    <definedName name="wgyerhy" localSheetId="37" hidden="1">{#N/A,#N/A,FALSE,"지침";#N/A,#N/A,FALSE,"환경분석";#N/A,#N/A,FALSE,"Sheet16"}</definedName>
    <definedName name="wgyerhy" localSheetId="33" hidden="1">{#N/A,#N/A,FALSE,"지침";#N/A,#N/A,FALSE,"환경분석";#N/A,#N/A,FALSE,"Sheet16"}</definedName>
    <definedName name="wgyerhy" localSheetId="20" hidden="1">{#N/A,#N/A,FALSE,"지침";#N/A,#N/A,FALSE,"환경분석";#N/A,#N/A,FALSE,"Sheet16"}</definedName>
    <definedName name="wgyerhy" localSheetId="6" hidden="1">{#N/A,#N/A,FALSE,"지침";#N/A,#N/A,FALSE,"환경분석";#N/A,#N/A,FALSE,"Sheet16"}</definedName>
    <definedName name="wgyerhy" localSheetId="4" hidden="1">{#N/A,#N/A,FALSE,"지침";#N/A,#N/A,FALSE,"환경분석";#N/A,#N/A,FALSE,"Sheet16"}</definedName>
    <definedName name="wgyerhy" localSheetId="15" hidden="1">{#N/A,#N/A,FALSE,"지침";#N/A,#N/A,FALSE,"환경분석";#N/A,#N/A,FALSE,"Sheet16"}</definedName>
    <definedName name="wgyerhy" localSheetId="36" hidden="1">{#N/A,#N/A,FALSE,"지침";#N/A,#N/A,FALSE,"환경분석";#N/A,#N/A,FALSE,"Sheet16"}</definedName>
    <definedName name="wgyerhy" localSheetId="16" hidden="1">{#N/A,#N/A,FALSE,"지침";#N/A,#N/A,FALSE,"환경분석";#N/A,#N/A,FALSE,"Sheet16"}</definedName>
    <definedName name="wgyerhy" localSheetId="41" hidden="1">{#N/A,#N/A,FALSE,"지침";#N/A,#N/A,FALSE,"환경분석";#N/A,#N/A,FALSE,"Sheet16"}</definedName>
    <definedName name="wgyerhy" localSheetId="8" hidden="1">{#N/A,#N/A,FALSE,"지침";#N/A,#N/A,FALSE,"환경분석";#N/A,#N/A,FALSE,"Sheet16"}</definedName>
    <definedName name="wgyerhy" localSheetId="7" hidden="1">{#N/A,#N/A,FALSE,"지침";#N/A,#N/A,FALSE,"환경분석";#N/A,#N/A,FALSE,"Sheet16"}</definedName>
    <definedName name="wgyerhy" localSheetId="10" hidden="1">{#N/A,#N/A,FALSE,"지침";#N/A,#N/A,FALSE,"환경분석";#N/A,#N/A,FALSE,"Sheet16"}</definedName>
    <definedName name="wgyerhy" localSheetId="9" hidden="1">{#N/A,#N/A,FALSE,"지침";#N/A,#N/A,FALSE,"환경분석";#N/A,#N/A,FALSE,"Sheet16"}</definedName>
    <definedName name="wgyerhy" localSheetId="11" hidden="1">{#N/A,#N/A,FALSE,"지침";#N/A,#N/A,FALSE,"환경분석";#N/A,#N/A,FALSE,"Sheet16"}</definedName>
    <definedName name="wgyerhy" localSheetId="26" hidden="1">{#N/A,#N/A,FALSE,"지침";#N/A,#N/A,FALSE,"환경분석";#N/A,#N/A,FALSE,"Sheet16"}</definedName>
    <definedName name="wgyerhy" localSheetId="23" hidden="1">{#N/A,#N/A,FALSE,"지침";#N/A,#N/A,FALSE,"환경분석";#N/A,#N/A,FALSE,"Sheet16"}</definedName>
    <definedName name="wgyerhy" localSheetId="40" hidden="1">{#N/A,#N/A,FALSE,"지침";#N/A,#N/A,FALSE,"환경분석";#N/A,#N/A,FALSE,"Sheet16"}</definedName>
    <definedName name="wgyerhy" localSheetId="29" hidden="1">{#N/A,#N/A,FALSE,"지침";#N/A,#N/A,FALSE,"환경분석";#N/A,#N/A,FALSE,"Sheet16"}</definedName>
    <definedName name="wgyerhy" hidden="1">{#N/A,#N/A,FALSE,"지침";#N/A,#N/A,FALSE,"환경분석";#N/A,#N/A,FALSE,"Sheet16"}</definedName>
    <definedName name="WHSEMHR01" localSheetId="17">#REF!</definedName>
    <definedName name="WHSEMHR01" localSheetId="18">#REF!</definedName>
    <definedName name="WHSEMHR01" localSheetId="37">#REF!</definedName>
    <definedName name="WHSEMHR01" localSheetId="20">#REF!</definedName>
    <definedName name="WHSEMHR01" localSheetId="4">#REF!</definedName>
    <definedName name="WHSEMHR01" localSheetId="15">#REF!</definedName>
    <definedName name="WHSEMHR01" localSheetId="36">#REF!</definedName>
    <definedName name="WHSEMHR01" localSheetId="16">#REF!</definedName>
    <definedName name="WHSEMHR01" localSheetId="8">#REF!</definedName>
    <definedName name="WHSEMHR01" localSheetId="10">#REF!</definedName>
    <definedName name="WHSEMHR01" localSheetId="11">#REF!</definedName>
    <definedName name="WHSEMHR01">#REF!</definedName>
    <definedName name="WHSEMHRLE" localSheetId="17">#REF!</definedName>
    <definedName name="WHSEMHRLE" localSheetId="18">#REF!</definedName>
    <definedName name="WHSEMHRLE" localSheetId="37">#REF!</definedName>
    <definedName name="WHSEMHRLE" localSheetId="20">#REF!</definedName>
    <definedName name="WHSEMHRLE" localSheetId="4">#REF!</definedName>
    <definedName name="WHSEMHRLE" localSheetId="15">#REF!</definedName>
    <definedName name="WHSEMHRLE" localSheetId="36">#REF!</definedName>
    <definedName name="WHSEMHRLE" localSheetId="16">#REF!</definedName>
    <definedName name="WHSEMHRLE" localSheetId="8">#REF!</definedName>
    <definedName name="WHSEMHRLE" localSheetId="10">#REF!</definedName>
    <definedName name="WHSEMHRLE" localSheetId="11">#REF!</definedName>
    <definedName name="WHSEMHRLE">#REF!</definedName>
    <definedName name="WHSEVOL01" localSheetId="17">#REF!</definedName>
    <definedName name="WHSEVOL01" localSheetId="18">#REF!</definedName>
    <definedName name="WHSEVOL01" localSheetId="37">#REF!</definedName>
    <definedName name="WHSEVOL01" localSheetId="20">#REF!</definedName>
    <definedName name="WHSEVOL01" localSheetId="4">#REF!</definedName>
    <definedName name="WHSEVOL01" localSheetId="15">#REF!</definedName>
    <definedName name="WHSEVOL01" localSheetId="36">#REF!</definedName>
    <definedName name="WHSEVOL01" localSheetId="16">#REF!</definedName>
    <definedName name="WHSEVOL01" localSheetId="8">#REF!</definedName>
    <definedName name="WHSEVOL01" localSheetId="10">#REF!</definedName>
    <definedName name="WHSEVOL01" localSheetId="11">#REF!</definedName>
    <definedName name="WHSEVOL01">#REF!</definedName>
    <definedName name="WHSEVOLLE" localSheetId="17">#REF!</definedName>
    <definedName name="WHSEVOLLE" localSheetId="18">#REF!</definedName>
    <definedName name="WHSEVOLLE" localSheetId="37">#REF!</definedName>
    <definedName name="WHSEVOLLE" localSheetId="20">#REF!</definedName>
    <definedName name="WHSEVOLLE" localSheetId="4">#REF!</definedName>
    <definedName name="WHSEVOLLE" localSheetId="15">#REF!</definedName>
    <definedName name="WHSEVOLLE" localSheetId="36">#REF!</definedName>
    <definedName name="WHSEVOLLE" localSheetId="16">#REF!</definedName>
    <definedName name="WHSEVOLLE" localSheetId="8">#REF!</definedName>
    <definedName name="WHSEVOLLE" localSheetId="10">#REF!</definedName>
    <definedName name="WHSEVOLLE" localSheetId="11">#REF!</definedName>
    <definedName name="WHSEVOLLE">#REF!</definedName>
    <definedName name="Width">4</definedName>
    <definedName name="Willton.xls" localSheetId="17" hidden="1">{#N/A,#N/A,FALSE,"지침";#N/A,#N/A,FALSE,"환경분석";#N/A,#N/A,FALSE,"Sheet16"}</definedName>
    <definedName name="Willton.xls" localSheetId="18" hidden="1">{#N/A,#N/A,FALSE,"지침";#N/A,#N/A,FALSE,"환경분석";#N/A,#N/A,FALSE,"Sheet16"}</definedName>
    <definedName name="Willton.xls" localSheetId="37" hidden="1">{#N/A,#N/A,FALSE,"지침";#N/A,#N/A,FALSE,"환경분석";#N/A,#N/A,FALSE,"Sheet16"}</definedName>
    <definedName name="Willton.xls" localSheetId="33" hidden="1">{#N/A,#N/A,FALSE,"지침";#N/A,#N/A,FALSE,"환경분석";#N/A,#N/A,FALSE,"Sheet16"}</definedName>
    <definedName name="Willton.xls" localSheetId="20" hidden="1">{#N/A,#N/A,FALSE,"지침";#N/A,#N/A,FALSE,"환경분석";#N/A,#N/A,FALSE,"Sheet16"}</definedName>
    <definedName name="Willton.xls" localSheetId="6" hidden="1">{#N/A,#N/A,FALSE,"지침";#N/A,#N/A,FALSE,"환경분석";#N/A,#N/A,FALSE,"Sheet16"}</definedName>
    <definedName name="Willton.xls" localSheetId="4" hidden="1">{#N/A,#N/A,FALSE,"지침";#N/A,#N/A,FALSE,"환경분석";#N/A,#N/A,FALSE,"Sheet16"}</definedName>
    <definedName name="Willton.xls" localSheetId="15" hidden="1">{#N/A,#N/A,FALSE,"지침";#N/A,#N/A,FALSE,"환경분석";#N/A,#N/A,FALSE,"Sheet16"}</definedName>
    <definedName name="Willton.xls" localSheetId="36" hidden="1">{#N/A,#N/A,FALSE,"지침";#N/A,#N/A,FALSE,"환경분석";#N/A,#N/A,FALSE,"Sheet16"}</definedName>
    <definedName name="Willton.xls" localSheetId="16" hidden="1">{#N/A,#N/A,FALSE,"지침";#N/A,#N/A,FALSE,"환경분석";#N/A,#N/A,FALSE,"Sheet16"}</definedName>
    <definedName name="Willton.xls" localSheetId="41" hidden="1">{#N/A,#N/A,FALSE,"지침";#N/A,#N/A,FALSE,"환경분석";#N/A,#N/A,FALSE,"Sheet16"}</definedName>
    <definedName name="Willton.xls" localSheetId="8" hidden="1">{#N/A,#N/A,FALSE,"지침";#N/A,#N/A,FALSE,"환경분석";#N/A,#N/A,FALSE,"Sheet16"}</definedName>
    <definedName name="Willton.xls" localSheetId="7" hidden="1">{#N/A,#N/A,FALSE,"지침";#N/A,#N/A,FALSE,"환경분석";#N/A,#N/A,FALSE,"Sheet16"}</definedName>
    <definedName name="Willton.xls" localSheetId="10" hidden="1">{#N/A,#N/A,FALSE,"지침";#N/A,#N/A,FALSE,"환경분석";#N/A,#N/A,FALSE,"Sheet16"}</definedName>
    <definedName name="Willton.xls" localSheetId="9" hidden="1">{#N/A,#N/A,FALSE,"지침";#N/A,#N/A,FALSE,"환경분석";#N/A,#N/A,FALSE,"Sheet16"}</definedName>
    <definedName name="Willton.xls" localSheetId="11" hidden="1">{#N/A,#N/A,FALSE,"지침";#N/A,#N/A,FALSE,"환경분석";#N/A,#N/A,FALSE,"Sheet16"}</definedName>
    <definedName name="Willton.xls" localSheetId="26" hidden="1">{#N/A,#N/A,FALSE,"지침";#N/A,#N/A,FALSE,"환경분석";#N/A,#N/A,FALSE,"Sheet16"}</definedName>
    <definedName name="Willton.xls" localSheetId="23" hidden="1">{#N/A,#N/A,FALSE,"지침";#N/A,#N/A,FALSE,"환경분석";#N/A,#N/A,FALSE,"Sheet16"}</definedName>
    <definedName name="Willton.xls" localSheetId="40" hidden="1">{#N/A,#N/A,FALSE,"지침";#N/A,#N/A,FALSE,"환경분석";#N/A,#N/A,FALSE,"Sheet16"}</definedName>
    <definedName name="Willton.xls" localSheetId="29" hidden="1">{#N/A,#N/A,FALSE,"지침";#N/A,#N/A,FALSE,"환경분석";#N/A,#N/A,FALSE,"Sheet16"}</definedName>
    <definedName name="Willton.xls" hidden="1">{#N/A,#N/A,FALSE,"지침";#N/A,#N/A,FALSE,"환경분석";#N/A,#N/A,FALSE,"Sheet16"}</definedName>
    <definedName name="WiP" localSheetId="17">#REF!</definedName>
    <definedName name="WiP" localSheetId="18">#REF!</definedName>
    <definedName name="WiP" localSheetId="37">#REF!</definedName>
    <definedName name="WiP" localSheetId="20">#REF!</definedName>
    <definedName name="WiP" localSheetId="4">#REF!</definedName>
    <definedName name="WiP" localSheetId="15">#REF!</definedName>
    <definedName name="WiP" localSheetId="36">#REF!</definedName>
    <definedName name="WiP" localSheetId="16">#REF!</definedName>
    <definedName name="WiP" localSheetId="8">#REF!</definedName>
    <definedName name="WiP" localSheetId="10">#REF!</definedName>
    <definedName name="WiP" localSheetId="11">#REF!</definedName>
    <definedName name="WiP">#REF!</definedName>
    <definedName name="WIPMargin" localSheetId="17">#REF!</definedName>
    <definedName name="WIPMargin" localSheetId="18">#REF!</definedName>
    <definedName name="WIPMargin" localSheetId="37">#REF!</definedName>
    <definedName name="WIPMargin" localSheetId="20">#REF!</definedName>
    <definedName name="WIPMargin" localSheetId="4">#REF!</definedName>
    <definedName name="WIPMargin" localSheetId="15">#REF!</definedName>
    <definedName name="WIPMargin" localSheetId="36">#REF!</definedName>
    <definedName name="WIPMargin" localSheetId="16">#REF!</definedName>
    <definedName name="WIPMargin" localSheetId="8">#REF!</definedName>
    <definedName name="WIPMargin" localSheetId="10">#REF!</definedName>
    <definedName name="WIPMargin" localSheetId="11">#REF!</definedName>
    <definedName name="WIPMargin">#REF!</definedName>
    <definedName name="WOW" localSheetId="17" hidden="1">{"CAP VOL",#N/A,FALSE,"CAPITAL";"CAP VAR",#N/A,FALSE,"CAPITAL";"CAP FIJ",#N/A,FALSE,"CAPITAL";"CAP CONS",#N/A,FALSE,"CAPITAL";"CAP DATA",#N/A,FALSE,"CAPITAL"}</definedName>
    <definedName name="WOW" localSheetId="18" hidden="1">{"CAP VOL",#N/A,FALSE,"CAPITAL";"CAP VAR",#N/A,FALSE,"CAPITAL";"CAP FIJ",#N/A,FALSE,"CAPITAL";"CAP CONS",#N/A,FALSE,"CAPITAL";"CAP DATA",#N/A,FALSE,"CAPITAL"}</definedName>
    <definedName name="WOW" localSheetId="37" hidden="1">{"CAP VOL",#N/A,FALSE,"CAPITAL";"CAP VAR",#N/A,FALSE,"CAPITAL";"CAP FIJ",#N/A,FALSE,"CAPITAL";"CAP CONS",#N/A,FALSE,"CAPITAL";"CAP DATA",#N/A,FALSE,"CAPITAL"}</definedName>
    <definedName name="WOW" localSheetId="33" hidden="1">{"CAP VOL",#N/A,FALSE,"CAPITAL";"CAP VAR",#N/A,FALSE,"CAPITAL";"CAP FIJ",#N/A,FALSE,"CAPITAL";"CAP CONS",#N/A,FALSE,"CAPITAL";"CAP DATA",#N/A,FALSE,"CAPITAL"}</definedName>
    <definedName name="WOW" localSheetId="20" hidden="1">{"CAP VOL",#N/A,FALSE,"CAPITAL";"CAP VAR",#N/A,FALSE,"CAPITAL";"CAP FIJ",#N/A,FALSE,"CAPITAL";"CAP CONS",#N/A,FALSE,"CAPITAL";"CAP DATA",#N/A,FALSE,"CAPITAL"}</definedName>
    <definedName name="WOW" localSheetId="6" hidden="1">{"CAP VOL",#N/A,FALSE,"CAPITAL";"CAP VAR",#N/A,FALSE,"CAPITAL";"CAP FIJ",#N/A,FALSE,"CAPITAL";"CAP CONS",#N/A,FALSE,"CAPITAL";"CAP DATA",#N/A,FALSE,"CAPITAL"}</definedName>
    <definedName name="WOW" localSheetId="4" hidden="1">{"CAP VOL",#N/A,FALSE,"CAPITAL";"CAP VAR",#N/A,FALSE,"CAPITAL";"CAP FIJ",#N/A,FALSE,"CAPITAL";"CAP CONS",#N/A,FALSE,"CAPITAL";"CAP DATA",#N/A,FALSE,"CAPITAL"}</definedName>
    <definedName name="WOW" localSheetId="15" hidden="1">{"CAP VOL",#N/A,FALSE,"CAPITAL";"CAP VAR",#N/A,FALSE,"CAPITAL";"CAP FIJ",#N/A,FALSE,"CAPITAL";"CAP CONS",#N/A,FALSE,"CAPITAL";"CAP DATA",#N/A,FALSE,"CAPITAL"}</definedName>
    <definedName name="WOW" localSheetId="36" hidden="1">{"CAP VOL",#N/A,FALSE,"CAPITAL";"CAP VAR",#N/A,FALSE,"CAPITAL";"CAP FIJ",#N/A,FALSE,"CAPITAL";"CAP CONS",#N/A,FALSE,"CAPITAL";"CAP DATA",#N/A,FALSE,"CAPITAL"}</definedName>
    <definedName name="WOW" localSheetId="16" hidden="1">{"CAP VOL",#N/A,FALSE,"CAPITAL";"CAP VAR",#N/A,FALSE,"CAPITAL";"CAP FIJ",#N/A,FALSE,"CAPITAL";"CAP CONS",#N/A,FALSE,"CAPITAL";"CAP DATA",#N/A,FALSE,"CAPITAL"}</definedName>
    <definedName name="WOW" localSheetId="41" hidden="1">{"CAP VOL",#N/A,FALSE,"CAPITAL";"CAP VAR",#N/A,FALSE,"CAPITAL";"CAP FIJ",#N/A,FALSE,"CAPITAL";"CAP CONS",#N/A,FALSE,"CAPITAL";"CAP DATA",#N/A,FALSE,"CAPITAL"}</definedName>
    <definedName name="WOW" localSheetId="8" hidden="1">{"CAP VOL",#N/A,FALSE,"CAPITAL";"CAP VAR",#N/A,FALSE,"CAPITAL";"CAP FIJ",#N/A,FALSE,"CAPITAL";"CAP CONS",#N/A,FALSE,"CAPITAL";"CAP DATA",#N/A,FALSE,"CAPITAL"}</definedName>
    <definedName name="WOW" localSheetId="7" hidden="1">{"CAP VOL",#N/A,FALSE,"CAPITAL";"CAP VAR",#N/A,FALSE,"CAPITAL";"CAP FIJ",#N/A,FALSE,"CAPITAL";"CAP CONS",#N/A,FALSE,"CAPITAL";"CAP DATA",#N/A,FALSE,"CAPITAL"}</definedName>
    <definedName name="WOW" localSheetId="10" hidden="1">{"CAP VOL",#N/A,FALSE,"CAPITAL";"CAP VAR",#N/A,FALSE,"CAPITAL";"CAP FIJ",#N/A,FALSE,"CAPITAL";"CAP CONS",#N/A,FALSE,"CAPITAL";"CAP DATA",#N/A,FALSE,"CAPITAL"}</definedName>
    <definedName name="WOW" localSheetId="9" hidden="1">{"CAP VOL",#N/A,FALSE,"CAPITAL";"CAP VAR",#N/A,FALSE,"CAPITAL";"CAP FIJ",#N/A,FALSE,"CAPITAL";"CAP CONS",#N/A,FALSE,"CAPITAL";"CAP DATA",#N/A,FALSE,"CAPITAL"}</definedName>
    <definedName name="WOW" localSheetId="11" hidden="1">{"CAP VOL",#N/A,FALSE,"CAPITAL";"CAP VAR",#N/A,FALSE,"CAPITAL";"CAP FIJ",#N/A,FALSE,"CAPITAL";"CAP CONS",#N/A,FALSE,"CAPITAL";"CAP DATA",#N/A,FALSE,"CAPITAL"}</definedName>
    <definedName name="WOW" localSheetId="26" hidden="1">{"CAP VOL",#N/A,FALSE,"CAPITAL";"CAP VAR",#N/A,FALSE,"CAPITAL";"CAP FIJ",#N/A,FALSE,"CAPITAL";"CAP CONS",#N/A,FALSE,"CAPITAL";"CAP DATA",#N/A,FALSE,"CAPITAL"}</definedName>
    <definedName name="WOW" localSheetId="23" hidden="1">{"CAP VOL",#N/A,FALSE,"CAPITAL";"CAP VAR",#N/A,FALSE,"CAPITAL";"CAP FIJ",#N/A,FALSE,"CAPITAL";"CAP CONS",#N/A,FALSE,"CAPITAL";"CAP DATA",#N/A,FALSE,"CAPITAL"}</definedName>
    <definedName name="WOW" localSheetId="40" hidden="1">{"CAP VOL",#N/A,FALSE,"CAPITAL";"CAP VAR",#N/A,FALSE,"CAPITAL";"CAP FIJ",#N/A,FALSE,"CAPITAL";"CAP CONS",#N/A,FALSE,"CAPITAL";"CAP DATA",#N/A,FALSE,"CAPITAL"}</definedName>
    <definedName name="WOW" localSheetId="29" hidden="1">{"CAP VOL",#N/A,FALSE,"CAPITAL";"CAP VAR",#N/A,FALSE,"CAPITAL";"CAP FIJ",#N/A,FALSE,"CAPITAL";"CAP CONS",#N/A,FALSE,"CAPITAL";"CAP DATA",#N/A,FALSE,"CAPITAL"}</definedName>
    <definedName name="WOW" hidden="1">{"CAP VOL",#N/A,FALSE,"CAPITAL";"CAP VAR",#N/A,FALSE,"CAPITAL";"CAP FIJ",#N/A,FALSE,"CAPITAL";"CAP CONS",#N/A,FALSE,"CAPITAL";"CAP DATA",#N/A,FALSE,"CAPITAL"}</definedName>
    <definedName name="wqwd" localSheetId="17" hidden="1">{"'171'!$A$1:$Z$50"}</definedName>
    <definedName name="wqwd" localSheetId="18" hidden="1">{"'171'!$A$1:$Z$50"}</definedName>
    <definedName name="wqwd" localSheetId="37" hidden="1">{"'171'!$A$1:$Z$50"}</definedName>
    <definedName name="wqwd" localSheetId="33" hidden="1">{"'171'!$A$1:$Z$50"}</definedName>
    <definedName name="wqwd" localSheetId="20" hidden="1">{"'171'!$A$1:$Z$50"}</definedName>
    <definedName name="wqwd" localSheetId="6" hidden="1">{"'171'!$A$1:$Z$50"}</definedName>
    <definedName name="wqwd" localSheetId="4" hidden="1">{"'171'!$A$1:$Z$50"}</definedName>
    <definedName name="wqwd" localSheetId="15" hidden="1">{"'171'!$A$1:$Z$50"}</definedName>
    <definedName name="wqwd" localSheetId="36" hidden="1">{"'171'!$A$1:$Z$50"}</definedName>
    <definedName name="wqwd" localSheetId="16" hidden="1">{"'171'!$A$1:$Z$50"}</definedName>
    <definedName name="wqwd" localSheetId="41" hidden="1">{"'171'!$A$1:$Z$50"}</definedName>
    <definedName name="wqwd" localSheetId="8" hidden="1">{"'171'!$A$1:$Z$50"}</definedName>
    <definedName name="wqwd" localSheetId="7" hidden="1">{"'171'!$A$1:$Z$50"}</definedName>
    <definedName name="wqwd" localSheetId="10" hidden="1">{"'171'!$A$1:$Z$50"}</definedName>
    <definedName name="wqwd" localSheetId="9" hidden="1">{"'171'!$A$1:$Z$50"}</definedName>
    <definedName name="wqwd" localSheetId="11" hidden="1">{"'171'!$A$1:$Z$50"}</definedName>
    <definedName name="wqwd" localSheetId="26" hidden="1">{"'171'!$A$1:$Z$50"}</definedName>
    <definedName name="wqwd" localSheetId="23" hidden="1">{"'171'!$A$1:$Z$50"}</definedName>
    <definedName name="wqwd" localSheetId="40" hidden="1">{"'171'!$A$1:$Z$50"}</definedName>
    <definedName name="wqwd" localSheetId="29" hidden="1">{"'171'!$A$1:$Z$50"}</definedName>
    <definedName name="wqwd" hidden="1">{"'171'!$A$1:$Z$50"}</definedName>
    <definedName name="wrg.aug" localSheetId="17" hidden="1">{"det (May)",#N/A,FALSE,"June";"sum (MAY YTD)",#N/A,FALSE,"June YTD"}</definedName>
    <definedName name="wrg.aug" localSheetId="18" hidden="1">{"det (May)",#N/A,FALSE,"June";"sum (MAY YTD)",#N/A,FALSE,"June YTD"}</definedName>
    <definedName name="wrg.aug" localSheetId="37" hidden="1">{"det (May)",#N/A,FALSE,"June";"sum (MAY YTD)",#N/A,FALSE,"June YTD"}</definedName>
    <definedName name="wrg.aug" localSheetId="33" hidden="1">{"det (May)",#N/A,FALSE,"June";"sum (MAY YTD)",#N/A,FALSE,"June YTD"}</definedName>
    <definedName name="wrg.aug" localSheetId="20" hidden="1">{"det (May)",#N/A,FALSE,"June";"sum (MAY YTD)",#N/A,FALSE,"June YTD"}</definedName>
    <definedName name="wrg.aug" localSheetId="6" hidden="1">{"det (May)",#N/A,FALSE,"June";"sum (MAY YTD)",#N/A,FALSE,"June YTD"}</definedName>
    <definedName name="wrg.aug" localSheetId="4" hidden="1">{"det (May)",#N/A,FALSE,"June";"sum (MAY YTD)",#N/A,FALSE,"June YTD"}</definedName>
    <definedName name="wrg.aug" localSheetId="15" hidden="1">{"det (May)",#N/A,FALSE,"June";"sum (MAY YTD)",#N/A,FALSE,"June YTD"}</definedName>
    <definedName name="wrg.aug" localSheetId="36" hidden="1">{"det (May)",#N/A,FALSE,"June";"sum (MAY YTD)",#N/A,FALSE,"June YTD"}</definedName>
    <definedName name="wrg.aug" localSheetId="16" hidden="1">{"det (May)",#N/A,FALSE,"June";"sum (MAY YTD)",#N/A,FALSE,"June YTD"}</definedName>
    <definedName name="wrg.aug" localSheetId="41" hidden="1">{"det (May)",#N/A,FALSE,"June";"sum (MAY YTD)",#N/A,FALSE,"June YTD"}</definedName>
    <definedName name="wrg.aug" localSheetId="8" hidden="1">{"det (May)",#N/A,FALSE,"June";"sum (MAY YTD)",#N/A,FALSE,"June YTD"}</definedName>
    <definedName name="wrg.aug" localSheetId="7" hidden="1">{"det (May)",#N/A,FALSE,"June";"sum (MAY YTD)",#N/A,FALSE,"June YTD"}</definedName>
    <definedName name="wrg.aug" localSheetId="10" hidden="1">{"det (May)",#N/A,FALSE,"June";"sum (MAY YTD)",#N/A,FALSE,"June YTD"}</definedName>
    <definedName name="wrg.aug" localSheetId="9" hidden="1">{"det (May)",#N/A,FALSE,"June";"sum (MAY YTD)",#N/A,FALSE,"June YTD"}</definedName>
    <definedName name="wrg.aug" localSheetId="11" hidden="1">{"det (May)",#N/A,FALSE,"June";"sum (MAY YTD)",#N/A,FALSE,"June YTD"}</definedName>
    <definedName name="wrg.aug" localSheetId="26" hidden="1">{"det (May)",#N/A,FALSE,"June";"sum (MAY YTD)",#N/A,FALSE,"June YTD"}</definedName>
    <definedName name="wrg.aug" localSheetId="23" hidden="1">{"det (May)",#N/A,FALSE,"June";"sum (MAY YTD)",#N/A,FALSE,"June YTD"}</definedName>
    <definedName name="wrg.aug" localSheetId="40" hidden="1">{"det (May)",#N/A,FALSE,"June";"sum (MAY YTD)",#N/A,FALSE,"June YTD"}</definedName>
    <definedName name="wrg.aug" localSheetId="29" hidden="1">{"det (May)",#N/A,FALSE,"June";"sum (MAY YTD)",#N/A,FALSE,"June YTD"}</definedName>
    <definedName name="wrg.aug" hidden="1">{"det (May)",#N/A,FALSE,"June";"sum (MAY YTD)",#N/A,FALSE,"June YTD"}</definedName>
    <definedName name="wrn.1._.Month._.vs._.LY." localSheetId="17" hidden="1">{"1",#N/A,FALSE,"X2BA"}</definedName>
    <definedName name="wrn.1._.Month._.vs._.LY." localSheetId="18" hidden="1">{"1",#N/A,FALSE,"X2BA"}</definedName>
    <definedName name="wrn.1._.Month._.vs._.LY." localSheetId="37" hidden="1">{"1",#N/A,FALSE,"X2BA"}</definedName>
    <definedName name="wrn.1._.Month._.vs._.LY." localSheetId="33" hidden="1">{"1",#N/A,FALSE,"X2BA"}</definedName>
    <definedName name="wrn.1._.Month._.vs._.LY." localSheetId="20" hidden="1">{"1",#N/A,FALSE,"X2BA"}</definedName>
    <definedName name="wrn.1._.Month._.vs._.LY." localSheetId="6" hidden="1">{"1",#N/A,FALSE,"X2BA"}</definedName>
    <definedName name="wrn.1._.Month._.vs._.LY." localSheetId="4" hidden="1">{"1",#N/A,FALSE,"X2BA"}</definedName>
    <definedName name="wrn.1._.Month._.vs._.LY." localSheetId="15" hidden="1">{"1",#N/A,FALSE,"X2BA"}</definedName>
    <definedName name="wrn.1._.Month._.vs._.LY." localSheetId="36" hidden="1">{"1",#N/A,FALSE,"X2BA"}</definedName>
    <definedName name="wrn.1._.Month._.vs._.LY." localSheetId="16" hidden="1">{"1",#N/A,FALSE,"X2BA"}</definedName>
    <definedName name="wrn.1._.Month._.vs._.LY." localSheetId="41" hidden="1">{"1",#N/A,FALSE,"X2BA"}</definedName>
    <definedName name="wrn.1._.Month._.vs._.LY." localSheetId="8" hidden="1">{"1",#N/A,FALSE,"X2BA"}</definedName>
    <definedName name="wrn.1._.Month._.vs._.LY." localSheetId="7" hidden="1">{"1",#N/A,FALSE,"X2BA"}</definedName>
    <definedName name="wrn.1._.Month._.vs._.LY." localSheetId="10" hidden="1">{"1",#N/A,FALSE,"X2BA"}</definedName>
    <definedName name="wrn.1._.Month._.vs._.LY." localSheetId="9" hidden="1">{"1",#N/A,FALSE,"X2BA"}</definedName>
    <definedName name="wrn.1._.Month._.vs._.LY." localSheetId="11" hidden="1">{"1",#N/A,FALSE,"X2BA"}</definedName>
    <definedName name="wrn.1._.Month._.vs._.LY." localSheetId="26" hidden="1">{"1",#N/A,FALSE,"X2BA"}</definedName>
    <definedName name="wrn.1._.Month._.vs._.LY." localSheetId="23" hidden="1">{"1",#N/A,FALSE,"X2BA"}</definedName>
    <definedName name="wrn.1._.Month._.vs._.LY." localSheetId="40" hidden="1">{"1",#N/A,FALSE,"X2BA"}</definedName>
    <definedName name="wrn.1._.Month._.vs._.LY." localSheetId="29" hidden="1">{"1",#N/A,FALSE,"X2BA"}</definedName>
    <definedName name="wrn.1._.Month._.vs._.LY." hidden="1">{"1",#N/A,FALSE,"X2BA"}</definedName>
    <definedName name="wrn.2._.YTD._.vs._.LY." localSheetId="17" hidden="1">{"2",#N/A,FALSE,"X2BA"}</definedName>
    <definedName name="wrn.2._.YTD._.vs._.LY." localSheetId="18" hidden="1">{"2",#N/A,FALSE,"X2BA"}</definedName>
    <definedName name="wrn.2._.YTD._.vs._.LY." localSheetId="37" hidden="1">{"2",#N/A,FALSE,"X2BA"}</definedName>
    <definedName name="wrn.2._.YTD._.vs._.LY." localSheetId="33" hidden="1">{"2",#N/A,FALSE,"X2BA"}</definedName>
    <definedName name="wrn.2._.YTD._.vs._.LY." localSheetId="20" hidden="1">{"2",#N/A,FALSE,"X2BA"}</definedName>
    <definedName name="wrn.2._.YTD._.vs._.LY." localSheetId="6" hidden="1">{"2",#N/A,FALSE,"X2BA"}</definedName>
    <definedName name="wrn.2._.YTD._.vs._.LY." localSheetId="4" hidden="1">{"2",#N/A,FALSE,"X2BA"}</definedName>
    <definedName name="wrn.2._.YTD._.vs._.LY." localSheetId="15" hidden="1">{"2",#N/A,FALSE,"X2BA"}</definedName>
    <definedName name="wrn.2._.YTD._.vs._.LY." localSheetId="36" hidden="1">{"2",#N/A,FALSE,"X2BA"}</definedName>
    <definedName name="wrn.2._.YTD._.vs._.LY." localSheetId="16" hidden="1">{"2",#N/A,FALSE,"X2BA"}</definedName>
    <definedName name="wrn.2._.YTD._.vs._.LY." localSheetId="41" hidden="1">{"2",#N/A,FALSE,"X2BA"}</definedName>
    <definedName name="wrn.2._.YTD._.vs._.LY." localSheetId="8" hidden="1">{"2",#N/A,FALSE,"X2BA"}</definedName>
    <definedName name="wrn.2._.YTD._.vs._.LY." localSheetId="7" hidden="1">{"2",#N/A,FALSE,"X2BA"}</definedName>
    <definedName name="wrn.2._.YTD._.vs._.LY." localSheetId="10" hidden="1">{"2",#N/A,FALSE,"X2BA"}</definedName>
    <definedName name="wrn.2._.YTD._.vs._.LY." localSheetId="9" hidden="1">{"2",#N/A,FALSE,"X2BA"}</definedName>
    <definedName name="wrn.2._.YTD._.vs._.LY." localSheetId="11" hidden="1">{"2",#N/A,FALSE,"X2BA"}</definedName>
    <definedName name="wrn.2._.YTD._.vs._.LY." localSheetId="26" hidden="1">{"2",#N/A,FALSE,"X2BA"}</definedName>
    <definedName name="wrn.2._.YTD._.vs._.LY." localSheetId="23" hidden="1">{"2",#N/A,FALSE,"X2BA"}</definedName>
    <definedName name="wrn.2._.YTD._.vs._.LY." localSheetId="40" hidden="1">{"2",#N/A,FALSE,"X2BA"}</definedName>
    <definedName name="wrn.2._.YTD._.vs._.LY." localSheetId="29" hidden="1">{"2",#N/A,FALSE,"X2BA"}</definedName>
    <definedName name="wrn.2._.YTD._.vs._.LY." hidden="1">{"2",#N/A,FALSE,"X2BA"}</definedName>
    <definedName name="wrn.2000Base." localSheetId="17" hidden="1">{"a_assump1",#N/A,FALSE,"BPlan 96-00 - Base";"a_assump2",#N/A,FALSE,"BPlan 96-00 - Base";"a_plus",#N/A,FALSE,"BPlan 96-00 - Base";"a_bs",#N/A,FALSE,"BPlan 96-00 - Base";"a_cf",#N/A,FALSE,"BPlan 96-00 - Base";"a_irrbase",#N/A,FALSE,"BPlan 96-00 - Base";"a_notes",#N/A,FALSE,"BPlan 96-00 - Base"}</definedName>
    <definedName name="wrn.2000Base." localSheetId="18" hidden="1">{"a_assump1",#N/A,FALSE,"BPlan 96-00 - Base";"a_assump2",#N/A,FALSE,"BPlan 96-00 - Base";"a_plus",#N/A,FALSE,"BPlan 96-00 - Base";"a_bs",#N/A,FALSE,"BPlan 96-00 - Base";"a_cf",#N/A,FALSE,"BPlan 96-00 - Base";"a_irrbase",#N/A,FALSE,"BPlan 96-00 - Base";"a_notes",#N/A,FALSE,"BPlan 96-00 - Base"}</definedName>
    <definedName name="wrn.2000Base." localSheetId="37" hidden="1">{"a_assump1",#N/A,FALSE,"BPlan 96-00 - Base";"a_assump2",#N/A,FALSE,"BPlan 96-00 - Base";"a_plus",#N/A,FALSE,"BPlan 96-00 - Base";"a_bs",#N/A,FALSE,"BPlan 96-00 - Base";"a_cf",#N/A,FALSE,"BPlan 96-00 - Base";"a_irrbase",#N/A,FALSE,"BPlan 96-00 - Base";"a_notes",#N/A,FALSE,"BPlan 96-00 - Base"}</definedName>
    <definedName name="wrn.2000Base." localSheetId="33" hidden="1">{"a_assump1",#N/A,FALSE,"BPlan 96-00 - Base";"a_assump2",#N/A,FALSE,"BPlan 96-00 - Base";"a_plus",#N/A,FALSE,"BPlan 96-00 - Base";"a_bs",#N/A,FALSE,"BPlan 96-00 - Base";"a_cf",#N/A,FALSE,"BPlan 96-00 - Base";"a_irrbase",#N/A,FALSE,"BPlan 96-00 - Base";"a_notes",#N/A,FALSE,"BPlan 96-00 - Base"}</definedName>
    <definedName name="wrn.2000Base." localSheetId="20" hidden="1">{"a_assump1",#N/A,FALSE,"BPlan 96-00 - Base";"a_assump2",#N/A,FALSE,"BPlan 96-00 - Base";"a_plus",#N/A,FALSE,"BPlan 96-00 - Base";"a_bs",#N/A,FALSE,"BPlan 96-00 - Base";"a_cf",#N/A,FALSE,"BPlan 96-00 - Base";"a_irrbase",#N/A,FALSE,"BPlan 96-00 - Base";"a_notes",#N/A,FALSE,"BPlan 96-00 - Base"}</definedName>
    <definedName name="wrn.2000Base." localSheetId="6" hidden="1">{"a_assump1",#N/A,FALSE,"BPlan 96-00 - Base";"a_assump2",#N/A,FALSE,"BPlan 96-00 - Base";"a_plus",#N/A,FALSE,"BPlan 96-00 - Base";"a_bs",#N/A,FALSE,"BPlan 96-00 - Base";"a_cf",#N/A,FALSE,"BPlan 96-00 - Base";"a_irrbase",#N/A,FALSE,"BPlan 96-00 - Base";"a_notes",#N/A,FALSE,"BPlan 96-00 - Base"}</definedName>
    <definedName name="wrn.2000Base." localSheetId="4" hidden="1">{"a_assump1",#N/A,FALSE,"BPlan 96-00 - Base";"a_assump2",#N/A,FALSE,"BPlan 96-00 - Base";"a_plus",#N/A,FALSE,"BPlan 96-00 - Base";"a_bs",#N/A,FALSE,"BPlan 96-00 - Base";"a_cf",#N/A,FALSE,"BPlan 96-00 - Base";"a_irrbase",#N/A,FALSE,"BPlan 96-00 - Base";"a_notes",#N/A,FALSE,"BPlan 96-00 - Base"}</definedName>
    <definedName name="wrn.2000Base." localSheetId="15" hidden="1">{"a_assump1",#N/A,FALSE,"BPlan 96-00 - Base";"a_assump2",#N/A,FALSE,"BPlan 96-00 - Base";"a_plus",#N/A,FALSE,"BPlan 96-00 - Base";"a_bs",#N/A,FALSE,"BPlan 96-00 - Base";"a_cf",#N/A,FALSE,"BPlan 96-00 - Base";"a_irrbase",#N/A,FALSE,"BPlan 96-00 - Base";"a_notes",#N/A,FALSE,"BPlan 96-00 - Base"}</definedName>
    <definedName name="wrn.2000Base." localSheetId="36" hidden="1">{"a_assump1",#N/A,FALSE,"BPlan 96-00 - Base";"a_assump2",#N/A,FALSE,"BPlan 96-00 - Base";"a_plus",#N/A,FALSE,"BPlan 96-00 - Base";"a_bs",#N/A,FALSE,"BPlan 96-00 - Base";"a_cf",#N/A,FALSE,"BPlan 96-00 - Base";"a_irrbase",#N/A,FALSE,"BPlan 96-00 - Base";"a_notes",#N/A,FALSE,"BPlan 96-00 - Base"}</definedName>
    <definedName name="wrn.2000Base." localSheetId="16" hidden="1">{"a_assump1",#N/A,FALSE,"BPlan 96-00 - Base";"a_assump2",#N/A,FALSE,"BPlan 96-00 - Base";"a_plus",#N/A,FALSE,"BPlan 96-00 - Base";"a_bs",#N/A,FALSE,"BPlan 96-00 - Base";"a_cf",#N/A,FALSE,"BPlan 96-00 - Base";"a_irrbase",#N/A,FALSE,"BPlan 96-00 - Base";"a_notes",#N/A,FALSE,"BPlan 96-00 - Base"}</definedName>
    <definedName name="wrn.2000Base." localSheetId="41" hidden="1">{"a_assump1",#N/A,FALSE,"BPlan 96-00 - Base";"a_assump2",#N/A,FALSE,"BPlan 96-00 - Base";"a_plus",#N/A,FALSE,"BPlan 96-00 - Base";"a_bs",#N/A,FALSE,"BPlan 96-00 - Base";"a_cf",#N/A,FALSE,"BPlan 96-00 - Base";"a_irrbase",#N/A,FALSE,"BPlan 96-00 - Base";"a_notes",#N/A,FALSE,"BPlan 96-00 - Base"}</definedName>
    <definedName name="wrn.2000Base." localSheetId="8" hidden="1">{"a_assump1",#N/A,FALSE,"BPlan 96-00 - Base";"a_assump2",#N/A,FALSE,"BPlan 96-00 - Base";"a_plus",#N/A,FALSE,"BPlan 96-00 - Base";"a_bs",#N/A,FALSE,"BPlan 96-00 - Base";"a_cf",#N/A,FALSE,"BPlan 96-00 - Base";"a_irrbase",#N/A,FALSE,"BPlan 96-00 - Base";"a_notes",#N/A,FALSE,"BPlan 96-00 - Base"}</definedName>
    <definedName name="wrn.2000Base." localSheetId="7" hidden="1">{"a_assump1",#N/A,FALSE,"BPlan 96-00 - Base";"a_assump2",#N/A,FALSE,"BPlan 96-00 - Base";"a_plus",#N/A,FALSE,"BPlan 96-00 - Base";"a_bs",#N/A,FALSE,"BPlan 96-00 - Base";"a_cf",#N/A,FALSE,"BPlan 96-00 - Base";"a_irrbase",#N/A,FALSE,"BPlan 96-00 - Base";"a_notes",#N/A,FALSE,"BPlan 96-00 - Base"}</definedName>
    <definedName name="wrn.2000Base." localSheetId="10" hidden="1">{"a_assump1",#N/A,FALSE,"BPlan 96-00 - Base";"a_assump2",#N/A,FALSE,"BPlan 96-00 - Base";"a_plus",#N/A,FALSE,"BPlan 96-00 - Base";"a_bs",#N/A,FALSE,"BPlan 96-00 - Base";"a_cf",#N/A,FALSE,"BPlan 96-00 - Base";"a_irrbase",#N/A,FALSE,"BPlan 96-00 - Base";"a_notes",#N/A,FALSE,"BPlan 96-00 - Base"}</definedName>
    <definedName name="wrn.2000Base." localSheetId="9" hidden="1">{"a_assump1",#N/A,FALSE,"BPlan 96-00 - Base";"a_assump2",#N/A,FALSE,"BPlan 96-00 - Base";"a_plus",#N/A,FALSE,"BPlan 96-00 - Base";"a_bs",#N/A,FALSE,"BPlan 96-00 - Base";"a_cf",#N/A,FALSE,"BPlan 96-00 - Base";"a_irrbase",#N/A,FALSE,"BPlan 96-00 - Base";"a_notes",#N/A,FALSE,"BPlan 96-00 - Base"}</definedName>
    <definedName name="wrn.2000Base." localSheetId="11" hidden="1">{"a_assump1",#N/A,FALSE,"BPlan 96-00 - Base";"a_assump2",#N/A,FALSE,"BPlan 96-00 - Base";"a_plus",#N/A,FALSE,"BPlan 96-00 - Base";"a_bs",#N/A,FALSE,"BPlan 96-00 - Base";"a_cf",#N/A,FALSE,"BPlan 96-00 - Base";"a_irrbase",#N/A,FALSE,"BPlan 96-00 - Base";"a_notes",#N/A,FALSE,"BPlan 96-00 - Base"}</definedName>
    <definedName name="wrn.2000Base." localSheetId="26" hidden="1">{"a_assump1",#N/A,FALSE,"BPlan 96-00 - Base";"a_assump2",#N/A,FALSE,"BPlan 96-00 - Base";"a_plus",#N/A,FALSE,"BPlan 96-00 - Base";"a_bs",#N/A,FALSE,"BPlan 96-00 - Base";"a_cf",#N/A,FALSE,"BPlan 96-00 - Base";"a_irrbase",#N/A,FALSE,"BPlan 96-00 - Base";"a_notes",#N/A,FALSE,"BPlan 96-00 - Base"}</definedName>
    <definedName name="wrn.2000Base." localSheetId="23" hidden="1">{"a_assump1",#N/A,FALSE,"BPlan 96-00 - Base";"a_assump2",#N/A,FALSE,"BPlan 96-00 - Base";"a_plus",#N/A,FALSE,"BPlan 96-00 - Base";"a_bs",#N/A,FALSE,"BPlan 96-00 - Base";"a_cf",#N/A,FALSE,"BPlan 96-00 - Base";"a_irrbase",#N/A,FALSE,"BPlan 96-00 - Base";"a_notes",#N/A,FALSE,"BPlan 96-00 - Base"}</definedName>
    <definedName name="wrn.2000Base." localSheetId="40" hidden="1">{"a_assump1",#N/A,FALSE,"BPlan 96-00 - Base";"a_assump2",#N/A,FALSE,"BPlan 96-00 - Base";"a_plus",#N/A,FALSE,"BPlan 96-00 - Base";"a_bs",#N/A,FALSE,"BPlan 96-00 - Base";"a_cf",#N/A,FALSE,"BPlan 96-00 - Base";"a_irrbase",#N/A,FALSE,"BPlan 96-00 - Base";"a_notes",#N/A,FALSE,"BPlan 96-00 - Base"}</definedName>
    <definedName name="wrn.2000Base." localSheetId="29" hidden="1">{"a_assump1",#N/A,FALSE,"BPlan 96-00 - Base";"a_assump2",#N/A,FALSE,"BPlan 96-00 - Base";"a_plus",#N/A,FALSE,"BPlan 96-00 - Base";"a_bs",#N/A,FALSE,"BPlan 96-00 - Base";"a_cf",#N/A,FALSE,"BPlan 96-00 - Base";"a_irrbase",#N/A,FALSE,"BPlan 96-00 - Base";"a_notes",#N/A,FALSE,"BPlan 96-00 - Base"}</definedName>
    <definedName name="wrn.2000Base." hidden="1">{"a_assump1",#N/A,FALSE,"BPlan 96-00 - Base";"a_assump2",#N/A,FALSE,"BPlan 96-00 - Base";"a_plus",#N/A,FALSE,"BPlan 96-00 - Base";"a_bs",#N/A,FALSE,"BPlan 96-00 - Base";"a_cf",#N/A,FALSE,"BPlan 96-00 - Base";"a_irrbase",#N/A,FALSE,"BPlan 96-00 - Base";"a_notes",#N/A,FALSE,"BPlan 96-00 - Base"}</definedName>
    <definedName name="wrn.3._.STG._.vs._.LY." localSheetId="17" hidden="1">{"3",#N/A,FALSE,"X2BA"}</definedName>
    <definedName name="wrn.3._.STG._.vs._.LY." localSheetId="18" hidden="1">{"3",#N/A,FALSE,"X2BA"}</definedName>
    <definedName name="wrn.3._.STG._.vs._.LY." localSheetId="37" hidden="1">{"3",#N/A,FALSE,"X2BA"}</definedName>
    <definedName name="wrn.3._.STG._.vs._.LY." localSheetId="33" hidden="1">{"3",#N/A,FALSE,"X2BA"}</definedName>
    <definedName name="wrn.3._.STG._.vs._.LY." localSheetId="20" hidden="1">{"3",#N/A,FALSE,"X2BA"}</definedName>
    <definedName name="wrn.3._.STG._.vs._.LY." localSheetId="6" hidden="1">{"3",#N/A,FALSE,"X2BA"}</definedName>
    <definedName name="wrn.3._.STG._.vs._.LY." localSheetId="4" hidden="1">{"3",#N/A,FALSE,"X2BA"}</definedName>
    <definedName name="wrn.3._.STG._.vs._.LY." localSheetId="15" hidden="1">{"3",#N/A,FALSE,"X2BA"}</definedName>
    <definedName name="wrn.3._.STG._.vs._.LY." localSheetId="36" hidden="1">{"3",#N/A,FALSE,"X2BA"}</definedName>
    <definedName name="wrn.3._.STG._.vs._.LY." localSheetId="16" hidden="1">{"3",#N/A,FALSE,"X2BA"}</definedName>
    <definedName name="wrn.3._.STG._.vs._.LY." localSheetId="41" hidden="1">{"3",#N/A,FALSE,"X2BA"}</definedName>
    <definedName name="wrn.3._.STG._.vs._.LY." localSheetId="8" hidden="1">{"3",#N/A,FALSE,"X2BA"}</definedName>
    <definedName name="wrn.3._.STG._.vs._.LY." localSheetId="7" hidden="1">{"3",#N/A,FALSE,"X2BA"}</definedName>
    <definedName name="wrn.3._.STG._.vs._.LY." localSheetId="10" hidden="1">{"3",#N/A,FALSE,"X2BA"}</definedName>
    <definedName name="wrn.3._.STG._.vs._.LY." localSheetId="9" hidden="1">{"3",#N/A,FALSE,"X2BA"}</definedName>
    <definedName name="wrn.3._.STG._.vs._.LY." localSheetId="11" hidden="1">{"3",#N/A,FALSE,"X2BA"}</definedName>
    <definedName name="wrn.3._.STG._.vs._.LY." localSheetId="26" hidden="1">{"3",#N/A,FALSE,"X2BA"}</definedName>
    <definedName name="wrn.3._.STG._.vs._.LY." localSheetId="23" hidden="1">{"3",#N/A,FALSE,"X2BA"}</definedName>
    <definedName name="wrn.3._.STG._.vs._.LY." localSheetId="40" hidden="1">{"3",#N/A,FALSE,"X2BA"}</definedName>
    <definedName name="wrn.3._.STG._.vs._.LY." localSheetId="29" hidden="1">{"3",#N/A,FALSE,"X2BA"}</definedName>
    <definedName name="wrn.3._.STG._.vs._.LY." hidden="1">{"3",#N/A,FALSE,"X2BA"}</definedName>
    <definedName name="wrn.4._.Full._.Year._.vs._.LY." localSheetId="17" hidden="1">{"4",#N/A,FALSE,"X2BA"}</definedName>
    <definedName name="wrn.4._.Full._.Year._.vs._.LY." localSheetId="18" hidden="1">{"4",#N/A,FALSE,"X2BA"}</definedName>
    <definedName name="wrn.4._.Full._.Year._.vs._.LY." localSheetId="37" hidden="1">{"4",#N/A,FALSE,"X2BA"}</definedName>
    <definedName name="wrn.4._.Full._.Year._.vs._.LY." localSheetId="33" hidden="1">{"4",#N/A,FALSE,"X2BA"}</definedName>
    <definedName name="wrn.4._.Full._.Year._.vs._.LY." localSheetId="20" hidden="1">{"4",#N/A,FALSE,"X2BA"}</definedName>
    <definedName name="wrn.4._.Full._.Year._.vs._.LY." localSheetId="6" hidden="1">{"4",#N/A,FALSE,"X2BA"}</definedName>
    <definedName name="wrn.4._.Full._.Year._.vs._.LY." localSheetId="4" hidden="1">{"4",#N/A,FALSE,"X2BA"}</definedName>
    <definedName name="wrn.4._.Full._.Year._.vs._.LY." localSheetId="15" hidden="1">{"4",#N/A,FALSE,"X2BA"}</definedName>
    <definedName name="wrn.4._.Full._.Year._.vs._.LY." localSheetId="36" hidden="1">{"4",#N/A,FALSE,"X2BA"}</definedName>
    <definedName name="wrn.4._.Full._.Year._.vs._.LY." localSheetId="16" hidden="1">{"4",#N/A,FALSE,"X2BA"}</definedName>
    <definedName name="wrn.4._.Full._.Year._.vs._.LY." localSheetId="41" hidden="1">{"4",#N/A,FALSE,"X2BA"}</definedName>
    <definedName name="wrn.4._.Full._.Year._.vs._.LY." localSheetId="8" hidden="1">{"4",#N/A,FALSE,"X2BA"}</definedName>
    <definedName name="wrn.4._.Full._.Year._.vs._.LY." localSheetId="7" hidden="1">{"4",#N/A,FALSE,"X2BA"}</definedName>
    <definedName name="wrn.4._.Full._.Year._.vs._.LY." localSheetId="10" hidden="1">{"4",#N/A,FALSE,"X2BA"}</definedName>
    <definedName name="wrn.4._.Full._.Year._.vs._.LY." localSheetId="9" hidden="1">{"4",#N/A,FALSE,"X2BA"}</definedName>
    <definedName name="wrn.4._.Full._.Year._.vs._.LY." localSheetId="11" hidden="1">{"4",#N/A,FALSE,"X2BA"}</definedName>
    <definedName name="wrn.4._.Full._.Year._.vs._.LY." localSheetId="26" hidden="1">{"4",#N/A,FALSE,"X2BA"}</definedName>
    <definedName name="wrn.4._.Full._.Year._.vs._.LY." localSheetId="23" hidden="1">{"4",#N/A,FALSE,"X2BA"}</definedName>
    <definedName name="wrn.4._.Full._.Year._.vs._.LY." localSheetId="40" hidden="1">{"4",#N/A,FALSE,"X2BA"}</definedName>
    <definedName name="wrn.4._.Full._.Year._.vs._.LY." localSheetId="29" hidden="1">{"4",#N/A,FALSE,"X2BA"}</definedName>
    <definedName name="wrn.4._.Full._.Year._.vs._.LY." hidden="1">{"4",#N/A,FALSE,"X2BA"}</definedName>
    <definedName name="wrn.5._.Month._.vs._.BGT." localSheetId="17" hidden="1">{"5",#N/A,FALSE,"X2BA"}</definedName>
    <definedName name="wrn.5._.Month._.vs._.BGT." localSheetId="18" hidden="1">{"5",#N/A,FALSE,"X2BA"}</definedName>
    <definedName name="wrn.5._.Month._.vs._.BGT." localSheetId="37" hidden="1">{"5",#N/A,FALSE,"X2BA"}</definedName>
    <definedName name="wrn.5._.Month._.vs._.BGT." localSheetId="33" hidden="1">{"5",#N/A,FALSE,"X2BA"}</definedName>
    <definedName name="wrn.5._.Month._.vs._.BGT." localSheetId="20" hidden="1">{"5",#N/A,FALSE,"X2BA"}</definedName>
    <definedName name="wrn.5._.Month._.vs._.BGT." localSheetId="6" hidden="1">{"5",#N/A,FALSE,"X2BA"}</definedName>
    <definedName name="wrn.5._.Month._.vs._.BGT." localSheetId="4" hidden="1">{"5",#N/A,FALSE,"X2BA"}</definedName>
    <definedName name="wrn.5._.Month._.vs._.BGT." localSheetId="15" hidden="1">{"5",#N/A,FALSE,"X2BA"}</definedName>
    <definedName name="wrn.5._.Month._.vs._.BGT." localSheetId="36" hidden="1">{"5",#N/A,FALSE,"X2BA"}</definedName>
    <definedName name="wrn.5._.Month._.vs._.BGT." localSheetId="16" hidden="1">{"5",#N/A,FALSE,"X2BA"}</definedName>
    <definedName name="wrn.5._.Month._.vs._.BGT." localSheetId="41" hidden="1">{"5",#N/A,FALSE,"X2BA"}</definedName>
    <definedName name="wrn.5._.Month._.vs._.BGT." localSheetId="8" hidden="1">{"5",#N/A,FALSE,"X2BA"}</definedName>
    <definedName name="wrn.5._.Month._.vs._.BGT." localSheetId="7" hidden="1">{"5",#N/A,FALSE,"X2BA"}</definedName>
    <definedName name="wrn.5._.Month._.vs._.BGT." localSheetId="10" hidden="1">{"5",#N/A,FALSE,"X2BA"}</definedName>
    <definedName name="wrn.5._.Month._.vs._.BGT." localSheetId="9" hidden="1">{"5",#N/A,FALSE,"X2BA"}</definedName>
    <definedName name="wrn.5._.Month._.vs._.BGT." localSheetId="11" hidden="1">{"5",#N/A,FALSE,"X2BA"}</definedName>
    <definedName name="wrn.5._.Month._.vs._.BGT." localSheetId="26" hidden="1">{"5",#N/A,FALSE,"X2BA"}</definedName>
    <definedName name="wrn.5._.Month._.vs._.BGT." localSheetId="23" hidden="1">{"5",#N/A,FALSE,"X2BA"}</definedName>
    <definedName name="wrn.5._.Month._.vs._.BGT." localSheetId="40" hidden="1">{"5",#N/A,FALSE,"X2BA"}</definedName>
    <definedName name="wrn.5._.Month._.vs._.BGT." localSheetId="29" hidden="1">{"5",#N/A,FALSE,"X2BA"}</definedName>
    <definedName name="wrn.5._.Month._.vs._.BGT." hidden="1">{"5",#N/A,FALSE,"X2BA"}</definedName>
    <definedName name="wrn.6._.YTD._.vs._.BGT." localSheetId="17" hidden="1">{"6",#N/A,FALSE,"X2BA"}</definedName>
    <definedName name="wrn.6._.YTD._.vs._.BGT." localSheetId="18" hidden="1">{"6",#N/A,FALSE,"X2BA"}</definedName>
    <definedName name="wrn.6._.YTD._.vs._.BGT." localSheetId="37" hidden="1">{"6",#N/A,FALSE,"X2BA"}</definedName>
    <definedName name="wrn.6._.YTD._.vs._.BGT." localSheetId="33" hidden="1">{"6",#N/A,FALSE,"X2BA"}</definedName>
    <definedName name="wrn.6._.YTD._.vs._.BGT." localSheetId="20" hidden="1">{"6",#N/A,FALSE,"X2BA"}</definedName>
    <definedName name="wrn.6._.YTD._.vs._.BGT." localSheetId="6" hidden="1">{"6",#N/A,FALSE,"X2BA"}</definedName>
    <definedName name="wrn.6._.YTD._.vs._.BGT." localSheetId="4" hidden="1">{"6",#N/A,FALSE,"X2BA"}</definedName>
    <definedName name="wrn.6._.YTD._.vs._.BGT." localSheetId="15" hidden="1">{"6",#N/A,FALSE,"X2BA"}</definedName>
    <definedName name="wrn.6._.YTD._.vs._.BGT." localSheetId="36" hidden="1">{"6",#N/A,FALSE,"X2BA"}</definedName>
    <definedName name="wrn.6._.YTD._.vs._.BGT." localSheetId="16" hidden="1">{"6",#N/A,FALSE,"X2BA"}</definedName>
    <definedName name="wrn.6._.YTD._.vs._.BGT." localSheetId="41" hidden="1">{"6",#N/A,FALSE,"X2BA"}</definedName>
    <definedName name="wrn.6._.YTD._.vs._.BGT." localSheetId="8" hidden="1">{"6",#N/A,FALSE,"X2BA"}</definedName>
    <definedName name="wrn.6._.YTD._.vs._.BGT." localSheetId="7" hidden="1">{"6",#N/A,FALSE,"X2BA"}</definedName>
    <definedName name="wrn.6._.YTD._.vs._.BGT." localSheetId="10" hidden="1">{"6",#N/A,FALSE,"X2BA"}</definedName>
    <definedName name="wrn.6._.YTD._.vs._.BGT." localSheetId="9" hidden="1">{"6",#N/A,FALSE,"X2BA"}</definedName>
    <definedName name="wrn.6._.YTD._.vs._.BGT." localSheetId="11" hidden="1">{"6",#N/A,FALSE,"X2BA"}</definedName>
    <definedName name="wrn.6._.YTD._.vs._.BGT." localSheetId="26" hidden="1">{"6",#N/A,FALSE,"X2BA"}</definedName>
    <definedName name="wrn.6._.YTD._.vs._.BGT." localSheetId="23" hidden="1">{"6",#N/A,FALSE,"X2BA"}</definedName>
    <definedName name="wrn.6._.YTD._.vs._.BGT." localSheetId="40" hidden="1">{"6",#N/A,FALSE,"X2BA"}</definedName>
    <definedName name="wrn.6._.YTD._.vs._.BGT." localSheetId="29" hidden="1">{"6",#N/A,FALSE,"X2BA"}</definedName>
    <definedName name="wrn.6._.YTD._.vs._.BGT." hidden="1">{"6",#N/A,FALSE,"X2BA"}</definedName>
    <definedName name="wrn.7._.STG._.vs._.BGT." localSheetId="17" hidden="1">{"7",#N/A,FALSE,"X2BA"}</definedName>
    <definedName name="wrn.7._.STG._.vs._.BGT." localSheetId="18" hidden="1">{"7",#N/A,FALSE,"X2BA"}</definedName>
    <definedName name="wrn.7._.STG._.vs._.BGT." localSheetId="37" hidden="1">{"7",#N/A,FALSE,"X2BA"}</definedName>
    <definedName name="wrn.7._.STG._.vs._.BGT." localSheetId="33" hidden="1">{"7",#N/A,FALSE,"X2BA"}</definedName>
    <definedName name="wrn.7._.STG._.vs._.BGT." localSheetId="20" hidden="1">{"7",#N/A,FALSE,"X2BA"}</definedName>
    <definedName name="wrn.7._.STG._.vs._.BGT." localSheetId="6" hidden="1">{"7",#N/A,FALSE,"X2BA"}</definedName>
    <definedName name="wrn.7._.STG._.vs._.BGT." localSheetId="4" hidden="1">{"7",#N/A,FALSE,"X2BA"}</definedName>
    <definedName name="wrn.7._.STG._.vs._.BGT." localSheetId="15" hidden="1">{"7",#N/A,FALSE,"X2BA"}</definedName>
    <definedName name="wrn.7._.STG._.vs._.BGT." localSheetId="36" hidden="1">{"7",#N/A,FALSE,"X2BA"}</definedName>
    <definedName name="wrn.7._.STG._.vs._.BGT." localSheetId="16" hidden="1">{"7",#N/A,FALSE,"X2BA"}</definedName>
    <definedName name="wrn.7._.STG._.vs._.BGT." localSheetId="41" hidden="1">{"7",#N/A,FALSE,"X2BA"}</definedName>
    <definedName name="wrn.7._.STG._.vs._.BGT." localSheetId="8" hidden="1">{"7",#N/A,FALSE,"X2BA"}</definedName>
    <definedName name="wrn.7._.STG._.vs._.BGT." localSheetId="7" hidden="1">{"7",#N/A,FALSE,"X2BA"}</definedName>
    <definedName name="wrn.7._.STG._.vs._.BGT." localSheetId="10" hidden="1">{"7",#N/A,FALSE,"X2BA"}</definedName>
    <definedName name="wrn.7._.STG._.vs._.BGT." localSheetId="9" hidden="1">{"7",#N/A,FALSE,"X2BA"}</definedName>
    <definedName name="wrn.7._.STG._.vs._.BGT." localSheetId="11" hidden="1">{"7",#N/A,FALSE,"X2BA"}</definedName>
    <definedName name="wrn.7._.STG._.vs._.BGT." localSheetId="26" hidden="1">{"7",#N/A,FALSE,"X2BA"}</definedName>
    <definedName name="wrn.7._.STG._.vs._.BGT." localSheetId="23" hidden="1">{"7",#N/A,FALSE,"X2BA"}</definedName>
    <definedName name="wrn.7._.STG._.vs._.BGT." localSheetId="40" hidden="1">{"7",#N/A,FALSE,"X2BA"}</definedName>
    <definedName name="wrn.7._.STG._.vs._.BGT." localSheetId="29" hidden="1">{"7",#N/A,FALSE,"X2BA"}</definedName>
    <definedName name="wrn.7._.STG._.vs._.BGT." hidden="1">{"7",#N/A,FALSE,"X2BA"}</definedName>
    <definedName name="wrn.8._.Full._.Year._.vs._.BGT." localSheetId="17" hidden="1">{"8",#N/A,FALSE,"X2BA"}</definedName>
    <definedName name="wrn.8._.Full._.Year._.vs._.BGT." localSheetId="18" hidden="1">{"8",#N/A,FALSE,"X2BA"}</definedName>
    <definedName name="wrn.8._.Full._.Year._.vs._.BGT." localSheetId="37" hidden="1">{"8",#N/A,FALSE,"X2BA"}</definedName>
    <definedName name="wrn.8._.Full._.Year._.vs._.BGT." localSheetId="33" hidden="1">{"8",#N/A,FALSE,"X2BA"}</definedName>
    <definedName name="wrn.8._.Full._.Year._.vs._.BGT." localSheetId="20" hidden="1">{"8",#N/A,FALSE,"X2BA"}</definedName>
    <definedName name="wrn.8._.Full._.Year._.vs._.BGT." localSheetId="6" hidden="1">{"8",#N/A,FALSE,"X2BA"}</definedName>
    <definedName name="wrn.8._.Full._.Year._.vs._.BGT." localSheetId="4" hidden="1">{"8",#N/A,FALSE,"X2BA"}</definedName>
    <definedName name="wrn.8._.Full._.Year._.vs._.BGT." localSheetId="15" hidden="1">{"8",#N/A,FALSE,"X2BA"}</definedName>
    <definedName name="wrn.8._.Full._.Year._.vs._.BGT." localSheetId="36" hidden="1">{"8",#N/A,FALSE,"X2BA"}</definedName>
    <definedName name="wrn.8._.Full._.Year._.vs._.BGT." localSheetId="16" hidden="1">{"8",#N/A,FALSE,"X2BA"}</definedName>
    <definedName name="wrn.8._.Full._.Year._.vs._.BGT." localSheetId="41" hidden="1">{"8",#N/A,FALSE,"X2BA"}</definedName>
    <definedName name="wrn.8._.Full._.Year._.vs._.BGT." localSheetId="8" hidden="1">{"8",#N/A,FALSE,"X2BA"}</definedName>
    <definedName name="wrn.8._.Full._.Year._.vs._.BGT." localSheetId="7" hidden="1">{"8",#N/A,FALSE,"X2BA"}</definedName>
    <definedName name="wrn.8._.Full._.Year._.vs._.BGT." localSheetId="10" hidden="1">{"8",#N/A,FALSE,"X2BA"}</definedName>
    <definedName name="wrn.8._.Full._.Year._.vs._.BGT." localSheetId="9" hidden="1">{"8",#N/A,FALSE,"X2BA"}</definedName>
    <definedName name="wrn.8._.Full._.Year._.vs._.BGT." localSheetId="11" hidden="1">{"8",#N/A,FALSE,"X2BA"}</definedName>
    <definedName name="wrn.8._.Full._.Year._.vs._.BGT." localSheetId="26" hidden="1">{"8",#N/A,FALSE,"X2BA"}</definedName>
    <definedName name="wrn.8._.Full._.Year._.vs._.BGT." localSheetId="23" hidden="1">{"8",#N/A,FALSE,"X2BA"}</definedName>
    <definedName name="wrn.8._.Full._.Year._.vs._.BGT." localSheetId="40" hidden="1">{"8",#N/A,FALSE,"X2BA"}</definedName>
    <definedName name="wrn.8._.Full._.Year._.vs._.BGT." localSheetId="29" hidden="1">{"8",#N/A,FALSE,"X2BA"}</definedName>
    <definedName name="wrn.8._.Full._.Year._.vs._.BGT." hidden="1">{"8",#N/A,FALSE,"X2BA"}</definedName>
    <definedName name="wrn.97." localSheetId="17" hidden="1">{#N/A,#N/A,FALSE,"지침";#N/A,#N/A,FALSE,"환경분석";#N/A,#N/A,FALSE,"Sheet16"}</definedName>
    <definedName name="wrn.97." localSheetId="18" hidden="1">{#N/A,#N/A,FALSE,"지침";#N/A,#N/A,FALSE,"환경분석";#N/A,#N/A,FALSE,"Sheet16"}</definedName>
    <definedName name="wrn.97." localSheetId="37" hidden="1">{#N/A,#N/A,FALSE,"지침";#N/A,#N/A,FALSE,"환경분석";#N/A,#N/A,FALSE,"Sheet16"}</definedName>
    <definedName name="wrn.97." localSheetId="33" hidden="1">{#N/A,#N/A,FALSE,"지침";#N/A,#N/A,FALSE,"환경분석";#N/A,#N/A,FALSE,"Sheet16"}</definedName>
    <definedName name="wrn.97." localSheetId="20" hidden="1">{#N/A,#N/A,FALSE,"지침";#N/A,#N/A,FALSE,"환경분석";#N/A,#N/A,FALSE,"Sheet16"}</definedName>
    <definedName name="wrn.97." localSheetId="6" hidden="1">{#N/A,#N/A,FALSE,"지침";#N/A,#N/A,FALSE,"환경분석";#N/A,#N/A,FALSE,"Sheet16"}</definedName>
    <definedName name="wrn.97." localSheetId="4" hidden="1">{#N/A,#N/A,FALSE,"지침";#N/A,#N/A,FALSE,"환경분석";#N/A,#N/A,FALSE,"Sheet16"}</definedName>
    <definedName name="wrn.97." localSheetId="15" hidden="1">{#N/A,#N/A,FALSE,"지침";#N/A,#N/A,FALSE,"환경분석";#N/A,#N/A,FALSE,"Sheet16"}</definedName>
    <definedName name="wrn.97." localSheetId="36" hidden="1">{#N/A,#N/A,FALSE,"지침";#N/A,#N/A,FALSE,"환경분석";#N/A,#N/A,FALSE,"Sheet16"}</definedName>
    <definedName name="wrn.97." localSheetId="16" hidden="1">{#N/A,#N/A,FALSE,"지침";#N/A,#N/A,FALSE,"환경분석";#N/A,#N/A,FALSE,"Sheet16"}</definedName>
    <definedName name="wrn.97." localSheetId="41" hidden="1">{#N/A,#N/A,FALSE,"지침";#N/A,#N/A,FALSE,"환경분석";#N/A,#N/A,FALSE,"Sheet16"}</definedName>
    <definedName name="wrn.97." localSheetId="8" hidden="1">{#N/A,#N/A,FALSE,"지침";#N/A,#N/A,FALSE,"환경분석";#N/A,#N/A,FALSE,"Sheet16"}</definedName>
    <definedName name="wrn.97." localSheetId="7" hidden="1">{#N/A,#N/A,FALSE,"지침";#N/A,#N/A,FALSE,"환경분석";#N/A,#N/A,FALSE,"Sheet16"}</definedName>
    <definedName name="wrn.97." localSheetId="10" hidden="1">{#N/A,#N/A,FALSE,"지침";#N/A,#N/A,FALSE,"환경분석";#N/A,#N/A,FALSE,"Sheet16"}</definedName>
    <definedName name="wrn.97." localSheetId="9" hidden="1">{#N/A,#N/A,FALSE,"지침";#N/A,#N/A,FALSE,"환경분석";#N/A,#N/A,FALSE,"Sheet16"}</definedName>
    <definedName name="wrn.97." localSheetId="11" hidden="1">{#N/A,#N/A,FALSE,"지침";#N/A,#N/A,FALSE,"환경분석";#N/A,#N/A,FALSE,"Sheet16"}</definedName>
    <definedName name="wrn.97." localSheetId="26" hidden="1">{#N/A,#N/A,FALSE,"지침";#N/A,#N/A,FALSE,"환경분석";#N/A,#N/A,FALSE,"Sheet16"}</definedName>
    <definedName name="wrn.97." localSheetId="23" hidden="1">{#N/A,#N/A,FALSE,"지침";#N/A,#N/A,FALSE,"환경분석";#N/A,#N/A,FALSE,"Sheet16"}</definedName>
    <definedName name="wrn.97." localSheetId="40" hidden="1">{#N/A,#N/A,FALSE,"지침";#N/A,#N/A,FALSE,"환경분석";#N/A,#N/A,FALSE,"Sheet16"}</definedName>
    <definedName name="wrn.97." localSheetId="29" hidden="1">{#N/A,#N/A,FALSE,"지침";#N/A,#N/A,FALSE,"환경분석";#N/A,#N/A,FALSE,"Sheet16"}</definedName>
    <definedName name="wrn.97." hidden="1">{#N/A,#N/A,FALSE,"지침";#N/A,#N/A,FALSE,"환경분석";#N/A,#N/A,FALSE,"Sheet16"}</definedName>
    <definedName name="wrn.Aging._.and._.Trend._.Analysis." localSheetId="17"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37" hidden="1">{#N/A,#N/A,FALSE,"Aging Summary";#N/A,#N/A,FALSE,"Ratio Analysis";#N/A,#N/A,FALSE,"Test 120 Day Accts";#N/A,#N/A,FALSE,"Tickmarks"}</definedName>
    <definedName name="wrn.Aging._.and._.Trend._.Analysis." localSheetId="33" hidden="1">{#N/A,#N/A,FALSE,"Aging Summary";#N/A,#N/A,FALSE,"Ratio Analysis";#N/A,#N/A,FALSE,"Test 120 Day Accts";#N/A,#N/A,FALSE,"Tickmarks"}</definedName>
    <definedName name="wrn.Aging._.and._.Trend._.Analysis." localSheetId="20" hidden="1">{#N/A,#N/A,FALSE,"Aging Summary";#N/A,#N/A,FALSE,"Ratio Analysis";#N/A,#N/A,FALSE,"Test 120 Day Accts";#N/A,#N/A,FALSE,"Tickmarks"}</definedName>
    <definedName name="wrn.Aging._.and._.Trend._.Analysis." localSheetId="6" hidden="1">{#N/A,#N/A,FALSE,"Aging Summary";#N/A,#N/A,FALSE,"Ratio Analysis";#N/A,#N/A,FALSE,"Test 120 Day Accts";#N/A,#N/A,FALSE,"Tickmarks"}</definedName>
    <definedName name="wrn.Aging._.and._.Trend._.Analysis." localSheetId="4" hidden="1">{#N/A,#N/A,FALSE,"Aging Summary";#N/A,#N/A,FALSE,"Ratio Analysis";#N/A,#N/A,FALSE,"Test 120 Day Accts";#N/A,#N/A,FALSE,"Tickmarks"}</definedName>
    <definedName name="wrn.Aging._.and._.Trend._.Analysis." localSheetId="15" hidden="1">{#N/A,#N/A,FALSE,"Aging Summary";#N/A,#N/A,FALSE,"Ratio Analysis";#N/A,#N/A,FALSE,"Test 120 Day Accts";#N/A,#N/A,FALSE,"Tickmarks"}</definedName>
    <definedName name="wrn.Aging._.and._.Trend._.Analysis." localSheetId="36" hidden="1">{#N/A,#N/A,FALSE,"Aging Summary";#N/A,#N/A,FALSE,"Ratio Analysis";#N/A,#N/A,FALSE,"Test 120 Day Accts";#N/A,#N/A,FALSE,"Tickmarks"}</definedName>
    <definedName name="wrn.Aging._.and._.Trend._.Analysis." localSheetId="16" hidden="1">{#N/A,#N/A,FALSE,"Aging Summary";#N/A,#N/A,FALSE,"Ratio Analysis";#N/A,#N/A,FALSE,"Test 120 Day Accts";#N/A,#N/A,FALSE,"Tickmarks"}</definedName>
    <definedName name="wrn.Aging._.and._.Trend._.Analysis." localSheetId="41" hidden="1">{#N/A,#N/A,FALSE,"Aging Summary";#N/A,#N/A,FALSE,"Ratio Analysis";#N/A,#N/A,FALSE,"Test 120 Day Accts";#N/A,#N/A,FALSE,"Tickmarks"}</definedName>
    <definedName name="wrn.Aging._.and._.Trend._.Analysis." localSheetId="8" hidden="1">{#N/A,#N/A,FALSE,"Aging Summary";#N/A,#N/A,FALSE,"Ratio Analysis";#N/A,#N/A,FALSE,"Test 120 Day Accts";#N/A,#N/A,FALSE,"Tickmarks"}</definedName>
    <definedName name="wrn.Aging._.and._.Trend._.Analysis." localSheetId="7"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11" hidden="1">{#N/A,#N/A,FALSE,"Aging Summary";#N/A,#N/A,FALSE,"Ratio Analysis";#N/A,#N/A,FALSE,"Test 120 Day Accts";#N/A,#N/A,FALSE,"Tickmarks"}</definedName>
    <definedName name="wrn.Aging._.and._.Trend._.Analysis." localSheetId="26" hidden="1">{#N/A,#N/A,FALSE,"Aging Summary";#N/A,#N/A,FALSE,"Ratio Analysis";#N/A,#N/A,FALSE,"Test 120 Day Accts";#N/A,#N/A,FALSE,"Tickmarks"}</definedName>
    <definedName name="wrn.Aging._.and._.Trend._.Analysis." localSheetId="23" hidden="1">{#N/A,#N/A,FALSE,"Aging Summary";#N/A,#N/A,FALSE,"Ratio Analysis";#N/A,#N/A,FALSE,"Test 120 Day Accts";#N/A,#N/A,FALSE,"Tickmarks"}</definedName>
    <definedName name="wrn.Aging._.and._.Trend._.Analysis." localSheetId="40" hidden="1">{#N/A,#N/A,FALSE,"Aging Summary";#N/A,#N/A,FALSE,"Ratio Analysis";#N/A,#N/A,FALSE,"Test 120 Day Accts";#N/A,#N/A,FALSE,"Tickmarks"}</definedName>
    <definedName name="wrn.Aging._.and._.Trend._.Analysis." localSheetId="29"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 localSheetId="17" hidden="1">{#N/A,#N/A,FALSE,"DCF";#N/A,#N/A,FALSE,"WACC";#N/A,#N/A,FALSE,"Sales_EBIT";#N/A,#N/A,FALSE,"Capex_Depreciation";#N/A,#N/A,FALSE,"WC";#N/A,#N/A,FALSE,"Interest";#N/A,#N/A,FALSE,"Assumptions"}</definedName>
    <definedName name="wrn.ALL." localSheetId="18" hidden="1">{#N/A,#N/A,FALSE,"DCF";#N/A,#N/A,FALSE,"WACC";#N/A,#N/A,FALSE,"Sales_EBIT";#N/A,#N/A,FALSE,"Capex_Depreciation";#N/A,#N/A,FALSE,"WC";#N/A,#N/A,FALSE,"Interest";#N/A,#N/A,FALSE,"Assumptions"}</definedName>
    <definedName name="wrn.ALL." localSheetId="37" hidden="1">{#N/A,#N/A,FALSE,"DCF";#N/A,#N/A,FALSE,"WACC";#N/A,#N/A,FALSE,"Sales_EBIT";#N/A,#N/A,FALSE,"Capex_Depreciation";#N/A,#N/A,FALSE,"WC";#N/A,#N/A,FALSE,"Interest";#N/A,#N/A,FALSE,"Assumptions"}</definedName>
    <definedName name="wrn.ALL." localSheetId="33" hidden="1">{#N/A,#N/A,FALSE,"DCF";#N/A,#N/A,FALSE,"WACC";#N/A,#N/A,FALSE,"Sales_EBIT";#N/A,#N/A,FALSE,"Capex_Depreciation";#N/A,#N/A,FALSE,"WC";#N/A,#N/A,FALSE,"Interest";#N/A,#N/A,FALSE,"Assumptions"}</definedName>
    <definedName name="wrn.ALL." localSheetId="20" hidden="1">{#N/A,#N/A,FALSE,"DCF";#N/A,#N/A,FALSE,"WACC";#N/A,#N/A,FALSE,"Sales_EBIT";#N/A,#N/A,FALSE,"Capex_Depreciation";#N/A,#N/A,FALSE,"WC";#N/A,#N/A,FALSE,"Interest";#N/A,#N/A,FALSE,"Assumptions"}</definedName>
    <definedName name="wrn.ALL." localSheetId="6" hidden="1">{#N/A,#N/A,FALSE,"DCF";#N/A,#N/A,FALSE,"WACC";#N/A,#N/A,FALSE,"Sales_EBIT";#N/A,#N/A,FALSE,"Capex_Depreciation";#N/A,#N/A,FALSE,"WC";#N/A,#N/A,FALSE,"Interest";#N/A,#N/A,FALSE,"Assumptions"}</definedName>
    <definedName name="wrn.ALL." localSheetId="4" hidden="1">{#N/A,#N/A,FALSE,"DCF";#N/A,#N/A,FALSE,"WACC";#N/A,#N/A,FALSE,"Sales_EBIT";#N/A,#N/A,FALSE,"Capex_Depreciation";#N/A,#N/A,FALSE,"WC";#N/A,#N/A,FALSE,"Interest";#N/A,#N/A,FALSE,"Assumptions"}</definedName>
    <definedName name="wrn.ALL." localSheetId="15" hidden="1">{#N/A,#N/A,FALSE,"DCF";#N/A,#N/A,FALSE,"WACC";#N/A,#N/A,FALSE,"Sales_EBIT";#N/A,#N/A,FALSE,"Capex_Depreciation";#N/A,#N/A,FALSE,"WC";#N/A,#N/A,FALSE,"Interest";#N/A,#N/A,FALSE,"Assumptions"}</definedName>
    <definedName name="wrn.ALL." localSheetId="36" hidden="1">{#N/A,#N/A,FALSE,"DCF";#N/A,#N/A,FALSE,"WACC";#N/A,#N/A,FALSE,"Sales_EBIT";#N/A,#N/A,FALSE,"Capex_Depreciation";#N/A,#N/A,FALSE,"WC";#N/A,#N/A,FALSE,"Interest";#N/A,#N/A,FALSE,"Assumptions"}</definedName>
    <definedName name="wrn.ALL." localSheetId="16" hidden="1">{#N/A,#N/A,FALSE,"DCF";#N/A,#N/A,FALSE,"WACC";#N/A,#N/A,FALSE,"Sales_EBIT";#N/A,#N/A,FALSE,"Capex_Depreciation";#N/A,#N/A,FALSE,"WC";#N/A,#N/A,FALSE,"Interest";#N/A,#N/A,FALSE,"Assumptions"}</definedName>
    <definedName name="wrn.ALL." localSheetId="41" hidden="1">{#N/A,#N/A,FALSE,"DCF";#N/A,#N/A,FALSE,"WACC";#N/A,#N/A,FALSE,"Sales_EBIT";#N/A,#N/A,FALSE,"Capex_Depreciation";#N/A,#N/A,FALSE,"WC";#N/A,#N/A,FALSE,"Interest";#N/A,#N/A,FALSE,"Assumptions"}</definedName>
    <definedName name="wrn.ALL." localSheetId="8" hidden="1">{#N/A,#N/A,FALSE,"DCF";#N/A,#N/A,FALSE,"WACC";#N/A,#N/A,FALSE,"Sales_EBIT";#N/A,#N/A,FALSE,"Capex_Depreciation";#N/A,#N/A,FALSE,"WC";#N/A,#N/A,FALSE,"Interest";#N/A,#N/A,FALSE,"Assumptions"}</definedName>
    <definedName name="wrn.ALL." localSheetId="7" hidden="1">{#N/A,#N/A,FALSE,"DCF";#N/A,#N/A,FALSE,"WACC";#N/A,#N/A,FALSE,"Sales_EBIT";#N/A,#N/A,FALSE,"Capex_Depreciation";#N/A,#N/A,FALSE,"WC";#N/A,#N/A,FALSE,"Interest";#N/A,#N/A,FALSE,"Assumptions"}</definedName>
    <definedName name="wrn.ALL." localSheetId="10" hidden="1">{#N/A,#N/A,FALSE,"DCF";#N/A,#N/A,FALSE,"WACC";#N/A,#N/A,FALSE,"Sales_EBIT";#N/A,#N/A,FALSE,"Capex_Depreciation";#N/A,#N/A,FALSE,"WC";#N/A,#N/A,FALSE,"Interest";#N/A,#N/A,FALSE,"Assumptions"}</definedName>
    <definedName name="wrn.ALL." localSheetId="9" hidden="1">{#N/A,#N/A,FALSE,"DCF";#N/A,#N/A,FALSE,"WACC";#N/A,#N/A,FALSE,"Sales_EBIT";#N/A,#N/A,FALSE,"Capex_Depreciation";#N/A,#N/A,FALSE,"WC";#N/A,#N/A,FALSE,"Interest";#N/A,#N/A,FALSE,"Assumptions"}</definedName>
    <definedName name="wrn.ALL." localSheetId="11" hidden="1">{#N/A,#N/A,FALSE,"DCF";#N/A,#N/A,FALSE,"WACC";#N/A,#N/A,FALSE,"Sales_EBIT";#N/A,#N/A,FALSE,"Capex_Depreciation";#N/A,#N/A,FALSE,"WC";#N/A,#N/A,FALSE,"Interest";#N/A,#N/A,FALSE,"Assumptions"}</definedName>
    <definedName name="wrn.ALL." localSheetId="26" hidden="1">{#N/A,#N/A,FALSE,"DCF";#N/A,#N/A,FALSE,"WACC";#N/A,#N/A,FALSE,"Sales_EBIT";#N/A,#N/A,FALSE,"Capex_Depreciation";#N/A,#N/A,FALSE,"WC";#N/A,#N/A,FALSE,"Interest";#N/A,#N/A,FALSE,"Assumptions"}</definedName>
    <definedName name="wrn.ALL." localSheetId="23" hidden="1">{#N/A,#N/A,FALSE,"DCF";#N/A,#N/A,FALSE,"WACC";#N/A,#N/A,FALSE,"Sales_EBIT";#N/A,#N/A,FALSE,"Capex_Depreciation";#N/A,#N/A,FALSE,"WC";#N/A,#N/A,FALSE,"Interest";#N/A,#N/A,FALSE,"Assumptions"}</definedName>
    <definedName name="wrn.ALL." localSheetId="40" hidden="1">{#N/A,#N/A,FALSE,"DCF";#N/A,#N/A,FALSE,"WACC";#N/A,#N/A,FALSE,"Sales_EBIT";#N/A,#N/A,FALSE,"Capex_Depreciation";#N/A,#N/A,FALSE,"WC";#N/A,#N/A,FALSE,"Interest";#N/A,#N/A,FALSE,"Assumptions"}</definedName>
    <definedName name="wrn.ALL." localSheetId="29" hidden="1">{#N/A,#N/A,FALSE,"DCF";#N/A,#N/A,FALSE,"WACC";#N/A,#N/A,FALSE,"Sales_EBIT";#N/A,#N/A,FALSE,"Capex_Depreciation";#N/A,#N/A,FALSE,"WC";#N/A,#N/A,FALSE,"Interest";#N/A,#N/A,FALSE,"Assumptions"}</definedName>
    <definedName name="wrn.ALL." hidden="1">{#N/A,#N/A,FALSE,"DCF";#N/A,#N/A,FALSE,"WACC";#N/A,#N/A,FALSE,"Sales_EBIT";#N/A,#N/A,FALSE,"Capex_Depreciation";#N/A,#N/A,FALSE,"WC";#N/A,#N/A,FALSE,"Interest";#N/A,#N/A,FALSE,"Assumptions"}</definedName>
    <definedName name="wrn.aug" localSheetId="17" hidden="1">{"det (May)",#N/A,FALSE,"June";"sum (MAY YTD)",#N/A,FALSE,"June YTD"}</definedName>
    <definedName name="wrn.aug" localSheetId="18" hidden="1">{"det (May)",#N/A,FALSE,"June";"sum (MAY YTD)",#N/A,FALSE,"June YTD"}</definedName>
    <definedName name="wrn.aug" localSheetId="37" hidden="1">{"det (May)",#N/A,FALSE,"June";"sum (MAY YTD)",#N/A,FALSE,"June YTD"}</definedName>
    <definedName name="wrn.aug" localSheetId="33" hidden="1">{"det (May)",#N/A,FALSE,"June";"sum (MAY YTD)",#N/A,FALSE,"June YTD"}</definedName>
    <definedName name="wrn.aug" localSheetId="20" hidden="1">{"det (May)",#N/A,FALSE,"June";"sum (MAY YTD)",#N/A,FALSE,"June YTD"}</definedName>
    <definedName name="wrn.aug" localSheetId="6" hidden="1">{"det (May)",#N/A,FALSE,"June";"sum (MAY YTD)",#N/A,FALSE,"June YTD"}</definedName>
    <definedName name="wrn.aug" localSheetId="4" hidden="1">{"det (May)",#N/A,FALSE,"June";"sum (MAY YTD)",#N/A,FALSE,"June YTD"}</definedName>
    <definedName name="wrn.aug" localSheetId="15" hidden="1">{"det (May)",#N/A,FALSE,"June";"sum (MAY YTD)",#N/A,FALSE,"June YTD"}</definedName>
    <definedName name="wrn.aug" localSheetId="36" hidden="1">{"det (May)",#N/A,FALSE,"June";"sum (MAY YTD)",#N/A,FALSE,"June YTD"}</definedName>
    <definedName name="wrn.aug" localSheetId="16" hidden="1">{"det (May)",#N/A,FALSE,"June";"sum (MAY YTD)",#N/A,FALSE,"June YTD"}</definedName>
    <definedName name="wrn.aug" localSheetId="41" hidden="1">{"det (May)",#N/A,FALSE,"June";"sum (MAY YTD)",#N/A,FALSE,"June YTD"}</definedName>
    <definedName name="wrn.aug" localSheetId="8" hidden="1">{"det (May)",#N/A,FALSE,"June";"sum (MAY YTD)",#N/A,FALSE,"June YTD"}</definedName>
    <definedName name="wrn.aug" localSheetId="7" hidden="1">{"det (May)",#N/A,FALSE,"June";"sum (MAY YTD)",#N/A,FALSE,"June YTD"}</definedName>
    <definedName name="wrn.aug" localSheetId="10" hidden="1">{"det (May)",#N/A,FALSE,"June";"sum (MAY YTD)",#N/A,FALSE,"June YTD"}</definedName>
    <definedName name="wrn.aug" localSheetId="9" hidden="1">{"det (May)",#N/A,FALSE,"June";"sum (MAY YTD)",#N/A,FALSE,"June YTD"}</definedName>
    <definedName name="wrn.aug" localSheetId="11" hidden="1">{"det (May)",#N/A,FALSE,"June";"sum (MAY YTD)",#N/A,FALSE,"June YTD"}</definedName>
    <definedName name="wrn.aug" localSheetId="26" hidden="1">{"det (May)",#N/A,FALSE,"June";"sum (MAY YTD)",#N/A,FALSE,"June YTD"}</definedName>
    <definedName name="wrn.aug" localSheetId="23" hidden="1">{"det (May)",#N/A,FALSE,"June";"sum (MAY YTD)",#N/A,FALSE,"June YTD"}</definedName>
    <definedName name="wrn.aug" localSheetId="40" hidden="1">{"det (May)",#N/A,FALSE,"June";"sum (MAY YTD)",#N/A,FALSE,"June YTD"}</definedName>
    <definedName name="wrn.aug" localSheetId="29" hidden="1">{"det (May)",#N/A,FALSE,"June";"sum (MAY YTD)",#N/A,FALSE,"June YTD"}</definedName>
    <definedName name="wrn.aug" hidden="1">{"det (May)",#N/A,FALSE,"June";"sum (MAY YTD)",#N/A,FALSE,"June YTD"}</definedName>
    <definedName name="wrn.augyt" localSheetId="17" hidden="1">{"det (May)",#N/A,FALSE,"June";"sum (MAY YTD)",#N/A,FALSE,"June YTD"}</definedName>
    <definedName name="wrn.augyt" localSheetId="18" hidden="1">{"det (May)",#N/A,FALSE,"June";"sum (MAY YTD)",#N/A,FALSE,"June YTD"}</definedName>
    <definedName name="wrn.augyt" localSheetId="37" hidden="1">{"det (May)",#N/A,FALSE,"June";"sum (MAY YTD)",#N/A,FALSE,"June YTD"}</definedName>
    <definedName name="wrn.augyt" localSheetId="33" hidden="1">{"det (May)",#N/A,FALSE,"June";"sum (MAY YTD)",#N/A,FALSE,"June YTD"}</definedName>
    <definedName name="wrn.augyt" localSheetId="20" hidden="1">{"det (May)",#N/A,FALSE,"June";"sum (MAY YTD)",#N/A,FALSE,"June YTD"}</definedName>
    <definedName name="wrn.augyt" localSheetId="6" hidden="1">{"det (May)",#N/A,FALSE,"June";"sum (MAY YTD)",#N/A,FALSE,"June YTD"}</definedName>
    <definedName name="wrn.augyt" localSheetId="4" hidden="1">{"det (May)",#N/A,FALSE,"June";"sum (MAY YTD)",#N/A,FALSE,"June YTD"}</definedName>
    <definedName name="wrn.augyt" localSheetId="15" hidden="1">{"det (May)",#N/A,FALSE,"June";"sum (MAY YTD)",#N/A,FALSE,"June YTD"}</definedName>
    <definedName name="wrn.augyt" localSheetId="36" hidden="1">{"det (May)",#N/A,FALSE,"June";"sum (MAY YTD)",#N/A,FALSE,"June YTD"}</definedName>
    <definedName name="wrn.augyt" localSheetId="16" hidden="1">{"det (May)",#N/A,FALSE,"June";"sum (MAY YTD)",#N/A,FALSE,"June YTD"}</definedName>
    <definedName name="wrn.augyt" localSheetId="41" hidden="1">{"det (May)",#N/A,FALSE,"June";"sum (MAY YTD)",#N/A,FALSE,"June YTD"}</definedName>
    <definedName name="wrn.augyt" localSheetId="8" hidden="1">{"det (May)",#N/A,FALSE,"June";"sum (MAY YTD)",#N/A,FALSE,"June YTD"}</definedName>
    <definedName name="wrn.augyt" localSheetId="7" hidden="1">{"det (May)",#N/A,FALSE,"June";"sum (MAY YTD)",#N/A,FALSE,"June YTD"}</definedName>
    <definedName name="wrn.augyt" localSheetId="10" hidden="1">{"det (May)",#N/A,FALSE,"June";"sum (MAY YTD)",#N/A,FALSE,"June YTD"}</definedName>
    <definedName name="wrn.augyt" localSheetId="9" hidden="1">{"det (May)",#N/A,FALSE,"June";"sum (MAY YTD)",#N/A,FALSE,"June YTD"}</definedName>
    <definedName name="wrn.augyt" localSheetId="11" hidden="1">{"det (May)",#N/A,FALSE,"June";"sum (MAY YTD)",#N/A,FALSE,"June YTD"}</definedName>
    <definedName name="wrn.augyt" localSheetId="26" hidden="1">{"det (May)",#N/A,FALSE,"June";"sum (MAY YTD)",#N/A,FALSE,"June YTD"}</definedName>
    <definedName name="wrn.augyt" localSheetId="23" hidden="1">{"det (May)",#N/A,FALSE,"June";"sum (MAY YTD)",#N/A,FALSE,"June YTD"}</definedName>
    <definedName name="wrn.augyt" localSheetId="40" hidden="1">{"det (May)",#N/A,FALSE,"June";"sum (MAY YTD)",#N/A,FALSE,"June YTD"}</definedName>
    <definedName name="wrn.augyt" localSheetId="29" hidden="1">{"det (May)",#N/A,FALSE,"June";"sum (MAY YTD)",#N/A,FALSE,"June YTD"}</definedName>
    <definedName name="wrn.augyt" hidden="1">{"det (May)",#N/A,FALSE,"June";"sum (MAY YTD)",#N/A,FALSE,"June YTD"}</definedName>
    <definedName name="wrn.augYTD" localSheetId="17" hidden="1">{"det (May)",#N/A,FALSE,"June";"sum (MAY YTD)",#N/A,FALSE,"June YTD"}</definedName>
    <definedName name="wrn.augYTD" localSheetId="18" hidden="1">{"det (May)",#N/A,FALSE,"June";"sum (MAY YTD)",#N/A,FALSE,"June YTD"}</definedName>
    <definedName name="wrn.augYTD" localSheetId="37" hidden="1">{"det (May)",#N/A,FALSE,"June";"sum (MAY YTD)",#N/A,FALSE,"June YTD"}</definedName>
    <definedName name="wrn.augYTD" localSheetId="33" hidden="1">{"det (May)",#N/A,FALSE,"June";"sum (MAY YTD)",#N/A,FALSE,"June YTD"}</definedName>
    <definedName name="wrn.augYTD" localSheetId="20" hidden="1">{"det (May)",#N/A,FALSE,"June";"sum (MAY YTD)",#N/A,FALSE,"June YTD"}</definedName>
    <definedName name="wrn.augYTD" localSheetId="6" hidden="1">{"det (May)",#N/A,FALSE,"June";"sum (MAY YTD)",#N/A,FALSE,"June YTD"}</definedName>
    <definedName name="wrn.augYTD" localSheetId="4" hidden="1">{"det (May)",#N/A,FALSE,"June";"sum (MAY YTD)",#N/A,FALSE,"June YTD"}</definedName>
    <definedName name="wrn.augYTD" localSheetId="15" hidden="1">{"det (May)",#N/A,FALSE,"June";"sum (MAY YTD)",#N/A,FALSE,"June YTD"}</definedName>
    <definedName name="wrn.augYTD" localSheetId="36" hidden="1">{"det (May)",#N/A,FALSE,"June";"sum (MAY YTD)",#N/A,FALSE,"June YTD"}</definedName>
    <definedName name="wrn.augYTD" localSheetId="16" hidden="1">{"det (May)",#N/A,FALSE,"June";"sum (MAY YTD)",#N/A,FALSE,"June YTD"}</definedName>
    <definedName name="wrn.augYTD" localSheetId="41" hidden="1">{"det (May)",#N/A,FALSE,"June";"sum (MAY YTD)",#N/A,FALSE,"June YTD"}</definedName>
    <definedName name="wrn.augYTD" localSheetId="8" hidden="1">{"det (May)",#N/A,FALSE,"June";"sum (MAY YTD)",#N/A,FALSE,"June YTD"}</definedName>
    <definedName name="wrn.augYTD" localSheetId="7" hidden="1">{"det (May)",#N/A,FALSE,"June";"sum (MAY YTD)",#N/A,FALSE,"June YTD"}</definedName>
    <definedName name="wrn.augYTD" localSheetId="10" hidden="1">{"det (May)",#N/A,FALSE,"June";"sum (MAY YTD)",#N/A,FALSE,"June YTD"}</definedName>
    <definedName name="wrn.augYTD" localSheetId="9" hidden="1">{"det (May)",#N/A,FALSE,"June";"sum (MAY YTD)",#N/A,FALSE,"June YTD"}</definedName>
    <definedName name="wrn.augYTD" localSheetId="11" hidden="1">{"det (May)",#N/A,FALSE,"June";"sum (MAY YTD)",#N/A,FALSE,"June YTD"}</definedName>
    <definedName name="wrn.augYTD" localSheetId="26" hidden="1">{"det (May)",#N/A,FALSE,"June";"sum (MAY YTD)",#N/A,FALSE,"June YTD"}</definedName>
    <definedName name="wrn.augYTD" localSheetId="23" hidden="1">{"det (May)",#N/A,FALSE,"June";"sum (MAY YTD)",#N/A,FALSE,"June YTD"}</definedName>
    <definedName name="wrn.augYTD" localSheetId="40" hidden="1">{"det (May)",#N/A,FALSE,"June";"sum (MAY YTD)",#N/A,FALSE,"June YTD"}</definedName>
    <definedName name="wrn.augYTD" localSheetId="29" hidden="1">{"det (May)",#N/A,FALSE,"June";"sum (MAY YTD)",#N/A,FALSE,"June YTD"}</definedName>
    <definedName name="wrn.augYTD" hidden="1">{"det (May)",#N/A,FALSE,"June";"sum (MAY YTD)",#N/A,FALSE,"June YTD"}</definedName>
    <definedName name="wrn.augYTDx" localSheetId="17" hidden="1">{"det (May)",#N/A,FALSE,"June";"sum (MAY YTD)",#N/A,FALSE,"June YTD"}</definedName>
    <definedName name="wrn.augYTDx" localSheetId="18" hidden="1">{"det (May)",#N/A,FALSE,"June";"sum (MAY YTD)",#N/A,FALSE,"June YTD"}</definedName>
    <definedName name="wrn.augYTDx" localSheetId="37" hidden="1">{"det (May)",#N/A,FALSE,"June";"sum (MAY YTD)",#N/A,FALSE,"June YTD"}</definedName>
    <definedName name="wrn.augYTDx" localSheetId="33" hidden="1">{"det (May)",#N/A,FALSE,"June";"sum (MAY YTD)",#N/A,FALSE,"June YTD"}</definedName>
    <definedName name="wrn.augYTDx" localSheetId="20" hidden="1">{"det (May)",#N/A,FALSE,"June";"sum (MAY YTD)",#N/A,FALSE,"June YTD"}</definedName>
    <definedName name="wrn.augYTDx" localSheetId="6" hidden="1">{"det (May)",#N/A,FALSE,"June";"sum (MAY YTD)",#N/A,FALSE,"June YTD"}</definedName>
    <definedName name="wrn.augYTDx" localSheetId="4" hidden="1">{"det (May)",#N/A,FALSE,"June";"sum (MAY YTD)",#N/A,FALSE,"June YTD"}</definedName>
    <definedName name="wrn.augYTDx" localSheetId="15" hidden="1">{"det (May)",#N/A,FALSE,"June";"sum (MAY YTD)",#N/A,FALSE,"June YTD"}</definedName>
    <definedName name="wrn.augYTDx" localSheetId="36" hidden="1">{"det (May)",#N/A,FALSE,"June";"sum (MAY YTD)",#N/A,FALSE,"June YTD"}</definedName>
    <definedName name="wrn.augYTDx" localSheetId="16" hidden="1">{"det (May)",#N/A,FALSE,"June";"sum (MAY YTD)",#N/A,FALSE,"June YTD"}</definedName>
    <definedName name="wrn.augYTDx" localSheetId="41" hidden="1">{"det (May)",#N/A,FALSE,"June";"sum (MAY YTD)",#N/A,FALSE,"June YTD"}</definedName>
    <definedName name="wrn.augYTDx" localSheetId="8" hidden="1">{"det (May)",#N/A,FALSE,"June";"sum (MAY YTD)",#N/A,FALSE,"June YTD"}</definedName>
    <definedName name="wrn.augYTDx" localSheetId="7" hidden="1">{"det (May)",#N/A,FALSE,"June";"sum (MAY YTD)",#N/A,FALSE,"June YTD"}</definedName>
    <definedName name="wrn.augYTDx" localSheetId="10" hidden="1">{"det (May)",#N/A,FALSE,"June";"sum (MAY YTD)",#N/A,FALSE,"June YTD"}</definedName>
    <definedName name="wrn.augYTDx" localSheetId="9" hidden="1">{"det (May)",#N/A,FALSE,"June";"sum (MAY YTD)",#N/A,FALSE,"June YTD"}</definedName>
    <definedName name="wrn.augYTDx" localSheetId="11" hidden="1">{"det (May)",#N/A,FALSE,"June";"sum (MAY YTD)",#N/A,FALSE,"June YTD"}</definedName>
    <definedName name="wrn.augYTDx" localSheetId="26" hidden="1">{"det (May)",#N/A,FALSE,"June";"sum (MAY YTD)",#N/A,FALSE,"June YTD"}</definedName>
    <definedName name="wrn.augYTDx" localSheetId="23" hidden="1">{"det (May)",#N/A,FALSE,"June";"sum (MAY YTD)",#N/A,FALSE,"June YTD"}</definedName>
    <definedName name="wrn.augYTDx" localSheetId="40" hidden="1">{"det (May)",#N/A,FALSE,"June";"sum (MAY YTD)",#N/A,FALSE,"June YTD"}</definedName>
    <definedName name="wrn.augYTDx" localSheetId="29" hidden="1">{"det (May)",#N/A,FALSE,"June";"sum (MAY YTD)",#N/A,FALSE,"June YTD"}</definedName>
    <definedName name="wrn.augYTDx" hidden="1">{"det (May)",#N/A,FALSE,"June";"sum (MAY YTD)",#N/A,FALSE,"June YTD"}</definedName>
    <definedName name="wrn.augytx" localSheetId="17" hidden="1">{"det (May)",#N/A,FALSE,"June";"sum (MAY YTD)",#N/A,FALSE,"June YTD"}</definedName>
    <definedName name="wrn.augytx" localSheetId="18" hidden="1">{"det (May)",#N/A,FALSE,"June";"sum (MAY YTD)",#N/A,FALSE,"June YTD"}</definedName>
    <definedName name="wrn.augytx" localSheetId="37" hidden="1">{"det (May)",#N/A,FALSE,"June";"sum (MAY YTD)",#N/A,FALSE,"June YTD"}</definedName>
    <definedName name="wrn.augytx" localSheetId="33" hidden="1">{"det (May)",#N/A,FALSE,"June";"sum (MAY YTD)",#N/A,FALSE,"June YTD"}</definedName>
    <definedName name="wrn.augytx" localSheetId="20" hidden="1">{"det (May)",#N/A,FALSE,"June";"sum (MAY YTD)",#N/A,FALSE,"June YTD"}</definedName>
    <definedName name="wrn.augytx" localSheetId="6" hidden="1">{"det (May)",#N/A,FALSE,"June";"sum (MAY YTD)",#N/A,FALSE,"June YTD"}</definedName>
    <definedName name="wrn.augytx" localSheetId="4" hidden="1">{"det (May)",#N/A,FALSE,"June";"sum (MAY YTD)",#N/A,FALSE,"June YTD"}</definedName>
    <definedName name="wrn.augytx" localSheetId="15" hidden="1">{"det (May)",#N/A,FALSE,"June";"sum (MAY YTD)",#N/A,FALSE,"June YTD"}</definedName>
    <definedName name="wrn.augytx" localSheetId="36" hidden="1">{"det (May)",#N/A,FALSE,"June";"sum (MAY YTD)",#N/A,FALSE,"June YTD"}</definedName>
    <definedName name="wrn.augytx" localSheetId="16" hidden="1">{"det (May)",#N/A,FALSE,"June";"sum (MAY YTD)",#N/A,FALSE,"June YTD"}</definedName>
    <definedName name="wrn.augytx" localSheetId="41" hidden="1">{"det (May)",#N/A,FALSE,"June";"sum (MAY YTD)",#N/A,FALSE,"June YTD"}</definedName>
    <definedName name="wrn.augytx" localSheetId="8" hidden="1">{"det (May)",#N/A,FALSE,"June";"sum (MAY YTD)",#N/A,FALSE,"June YTD"}</definedName>
    <definedName name="wrn.augytx" localSheetId="7" hidden="1">{"det (May)",#N/A,FALSE,"June";"sum (MAY YTD)",#N/A,FALSE,"June YTD"}</definedName>
    <definedName name="wrn.augytx" localSheetId="10" hidden="1">{"det (May)",#N/A,FALSE,"June";"sum (MAY YTD)",#N/A,FALSE,"June YTD"}</definedName>
    <definedName name="wrn.augytx" localSheetId="9" hidden="1">{"det (May)",#N/A,FALSE,"June";"sum (MAY YTD)",#N/A,FALSE,"June YTD"}</definedName>
    <definedName name="wrn.augytx" localSheetId="11" hidden="1">{"det (May)",#N/A,FALSE,"June";"sum (MAY YTD)",#N/A,FALSE,"June YTD"}</definedName>
    <definedName name="wrn.augytx" localSheetId="26" hidden="1">{"det (May)",#N/A,FALSE,"June";"sum (MAY YTD)",#N/A,FALSE,"June YTD"}</definedName>
    <definedName name="wrn.augytx" localSheetId="23" hidden="1">{"det (May)",#N/A,FALSE,"June";"sum (MAY YTD)",#N/A,FALSE,"June YTD"}</definedName>
    <definedName name="wrn.augytx" localSheetId="40" hidden="1">{"det (May)",#N/A,FALSE,"June";"sum (MAY YTD)",#N/A,FALSE,"June YTD"}</definedName>
    <definedName name="wrn.augytx" localSheetId="29" hidden="1">{"det (May)",#N/A,FALSE,"June";"sum (MAY YTD)",#N/A,FALSE,"June YTD"}</definedName>
    <definedName name="wrn.augytx" hidden="1">{"det (May)",#N/A,FALSE,"June";"sum (MAY YTD)",#N/A,FALSE,"June YTD"}</definedName>
    <definedName name="wrn.BALANCE._.PARA._.LUIZ._.CLAUDIO." localSheetId="17" hidden="1">{#N/A,#N/A,FALSE,"Hoja1";#N/A,#N/A,FALSE,"Hoja2"}</definedName>
    <definedName name="wrn.BALANCE._.PARA._.LUIZ._.CLAUDIO." localSheetId="18" hidden="1">{#N/A,#N/A,FALSE,"Hoja1";#N/A,#N/A,FALSE,"Hoja2"}</definedName>
    <definedName name="wrn.BALANCE._.PARA._.LUIZ._.CLAUDIO." localSheetId="37" hidden="1">{#N/A,#N/A,FALSE,"Hoja1";#N/A,#N/A,FALSE,"Hoja2"}</definedName>
    <definedName name="wrn.BALANCE._.PARA._.LUIZ._.CLAUDIO." localSheetId="33" hidden="1">{#N/A,#N/A,FALSE,"Hoja1";#N/A,#N/A,FALSE,"Hoja2"}</definedName>
    <definedName name="wrn.BALANCE._.PARA._.LUIZ._.CLAUDIO." localSheetId="20" hidden="1">{#N/A,#N/A,FALSE,"Hoja1";#N/A,#N/A,FALSE,"Hoja2"}</definedName>
    <definedName name="wrn.BALANCE._.PARA._.LUIZ._.CLAUDIO." localSheetId="6" hidden="1">{#N/A,#N/A,FALSE,"Hoja1";#N/A,#N/A,FALSE,"Hoja2"}</definedName>
    <definedName name="wrn.BALANCE._.PARA._.LUIZ._.CLAUDIO." localSheetId="4" hidden="1">{#N/A,#N/A,FALSE,"Hoja1";#N/A,#N/A,FALSE,"Hoja2"}</definedName>
    <definedName name="wrn.BALANCE._.PARA._.LUIZ._.CLAUDIO." localSheetId="15" hidden="1">{#N/A,#N/A,FALSE,"Hoja1";#N/A,#N/A,FALSE,"Hoja2"}</definedName>
    <definedName name="wrn.BALANCE._.PARA._.LUIZ._.CLAUDIO." localSheetId="36" hidden="1">{#N/A,#N/A,FALSE,"Hoja1";#N/A,#N/A,FALSE,"Hoja2"}</definedName>
    <definedName name="wrn.BALANCE._.PARA._.LUIZ._.CLAUDIO." localSheetId="16" hidden="1">{#N/A,#N/A,FALSE,"Hoja1";#N/A,#N/A,FALSE,"Hoja2"}</definedName>
    <definedName name="wrn.BALANCE._.PARA._.LUIZ._.CLAUDIO." localSheetId="41" hidden="1">{#N/A,#N/A,FALSE,"Hoja1";#N/A,#N/A,FALSE,"Hoja2"}</definedName>
    <definedName name="wrn.BALANCE._.PARA._.LUIZ._.CLAUDIO." localSheetId="8" hidden="1">{#N/A,#N/A,FALSE,"Hoja1";#N/A,#N/A,FALSE,"Hoja2"}</definedName>
    <definedName name="wrn.BALANCE._.PARA._.LUIZ._.CLAUDIO." localSheetId="7" hidden="1">{#N/A,#N/A,FALSE,"Hoja1";#N/A,#N/A,FALSE,"Hoja2"}</definedName>
    <definedName name="wrn.BALANCE._.PARA._.LUIZ._.CLAUDIO." localSheetId="10" hidden="1">{#N/A,#N/A,FALSE,"Hoja1";#N/A,#N/A,FALSE,"Hoja2"}</definedName>
    <definedName name="wrn.BALANCE._.PARA._.LUIZ._.CLAUDIO." localSheetId="9" hidden="1">{#N/A,#N/A,FALSE,"Hoja1";#N/A,#N/A,FALSE,"Hoja2"}</definedName>
    <definedName name="wrn.BALANCE._.PARA._.LUIZ._.CLAUDIO." localSheetId="11" hidden="1">{#N/A,#N/A,FALSE,"Hoja1";#N/A,#N/A,FALSE,"Hoja2"}</definedName>
    <definedName name="wrn.BALANCE._.PARA._.LUIZ._.CLAUDIO." localSheetId="26" hidden="1">{#N/A,#N/A,FALSE,"Hoja1";#N/A,#N/A,FALSE,"Hoja2"}</definedName>
    <definedName name="wrn.BALANCE._.PARA._.LUIZ._.CLAUDIO." localSheetId="23" hidden="1">{#N/A,#N/A,FALSE,"Hoja1";#N/A,#N/A,FALSE,"Hoja2"}</definedName>
    <definedName name="wrn.BALANCE._.PARA._.LUIZ._.CLAUDIO." localSheetId="40" hidden="1">{#N/A,#N/A,FALSE,"Hoja1";#N/A,#N/A,FALSE,"Hoja2"}</definedName>
    <definedName name="wrn.BALANCE._.PARA._.LUIZ._.CLAUDIO." localSheetId="29" hidden="1">{#N/A,#N/A,FALSE,"Hoja1";#N/A,#N/A,FALSE,"Hoja2"}</definedName>
    <definedName name="wrn.BALANCE._.PARA._.LUIZ._.CLAUDIO." hidden="1">{#N/A,#N/A,FALSE,"Hoja1";#N/A,#N/A,FALSE,"Hoja2"}</definedName>
    <definedName name="wrn.brol." localSheetId="17"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18"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37"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33"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20"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6"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15"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36"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16"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41"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7"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9"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23"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40"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 hidden="1">{"04-12brpr",#N/A,FALSE,"Total jan-dec";"05brpr",#N/A,FALSE,"Total jan-dec";"07brpr",#N/A,FALSE,"Total jan-dec";"01-12absdet",#N/A,FALSE,"Total jan-dec";"01-12abs",#N/A,FALSE,"Total jan-dec";"04-12abs",#N/A,FALSE,"Total jan-dec";"04-12absdet",#N/A,FALSE,"Total jan-dec";"01-12hl",#N/A,FALSE,"Total jan-dec";"04-12HL",#N/A,FALSE,"Total jan-dec"}</definedName>
    <definedName name="wrn.business." localSheetId="17" hidden="1">{"miles",#N/A,FALSE,"LUCROS E PERDAS (US$ 000)";"hl",#N/A,FALSE,"LUCROS E PERDAS (US$ 000)"}</definedName>
    <definedName name="wrn.business." localSheetId="18" hidden="1">{"miles",#N/A,FALSE,"LUCROS E PERDAS (US$ 000)";"hl",#N/A,FALSE,"LUCROS E PERDAS (US$ 000)"}</definedName>
    <definedName name="wrn.business." localSheetId="37" hidden="1">{"miles",#N/A,FALSE,"LUCROS E PERDAS (US$ 000)";"hl",#N/A,FALSE,"LUCROS E PERDAS (US$ 000)"}</definedName>
    <definedName name="wrn.business." localSheetId="33" hidden="1">{"miles",#N/A,FALSE,"LUCROS E PERDAS (US$ 000)";"hl",#N/A,FALSE,"LUCROS E PERDAS (US$ 000)"}</definedName>
    <definedName name="wrn.business." localSheetId="20" hidden="1">{"miles",#N/A,FALSE,"LUCROS E PERDAS (US$ 000)";"hl",#N/A,FALSE,"LUCROS E PERDAS (US$ 000)"}</definedName>
    <definedName name="wrn.business." localSheetId="6" hidden="1">{"miles",#N/A,FALSE,"LUCROS E PERDAS (US$ 000)";"hl",#N/A,FALSE,"LUCROS E PERDAS (US$ 000)"}</definedName>
    <definedName name="wrn.business." localSheetId="4" hidden="1">{"miles",#N/A,FALSE,"LUCROS E PERDAS (US$ 000)";"hl",#N/A,FALSE,"LUCROS E PERDAS (US$ 000)"}</definedName>
    <definedName name="wrn.business." localSheetId="15" hidden="1">{"miles",#N/A,FALSE,"LUCROS E PERDAS (US$ 000)";"hl",#N/A,FALSE,"LUCROS E PERDAS (US$ 000)"}</definedName>
    <definedName name="wrn.business." localSheetId="36" hidden="1">{"miles",#N/A,FALSE,"LUCROS E PERDAS (US$ 000)";"hl",#N/A,FALSE,"LUCROS E PERDAS (US$ 000)"}</definedName>
    <definedName name="wrn.business." localSheetId="16" hidden="1">{"miles",#N/A,FALSE,"LUCROS E PERDAS (US$ 000)";"hl",#N/A,FALSE,"LUCROS E PERDAS (US$ 000)"}</definedName>
    <definedName name="wrn.business." localSheetId="41" hidden="1">{"miles",#N/A,FALSE,"LUCROS E PERDAS (US$ 000)";"hl",#N/A,FALSE,"LUCROS E PERDAS (US$ 000)"}</definedName>
    <definedName name="wrn.business." localSheetId="8" hidden="1">{"miles",#N/A,FALSE,"LUCROS E PERDAS (US$ 000)";"hl",#N/A,FALSE,"LUCROS E PERDAS (US$ 000)"}</definedName>
    <definedName name="wrn.business." localSheetId="7" hidden="1">{"miles",#N/A,FALSE,"LUCROS E PERDAS (US$ 000)";"hl",#N/A,FALSE,"LUCROS E PERDAS (US$ 000)"}</definedName>
    <definedName name="wrn.business." localSheetId="10" hidden="1">{"miles",#N/A,FALSE,"LUCROS E PERDAS (US$ 000)";"hl",#N/A,FALSE,"LUCROS E PERDAS (US$ 000)"}</definedName>
    <definedName name="wrn.business." localSheetId="9" hidden="1">{"miles",#N/A,FALSE,"LUCROS E PERDAS (US$ 000)";"hl",#N/A,FALSE,"LUCROS E PERDAS (US$ 000)"}</definedName>
    <definedName name="wrn.business." localSheetId="11" hidden="1">{"miles",#N/A,FALSE,"LUCROS E PERDAS (US$ 000)";"hl",#N/A,FALSE,"LUCROS E PERDAS (US$ 000)"}</definedName>
    <definedName name="wrn.business." localSheetId="26" hidden="1">{"miles",#N/A,FALSE,"LUCROS E PERDAS (US$ 000)";"hl",#N/A,FALSE,"LUCROS E PERDAS (US$ 000)"}</definedName>
    <definedName name="wrn.business." localSheetId="23" hidden="1">{"miles",#N/A,FALSE,"LUCROS E PERDAS (US$ 000)";"hl",#N/A,FALSE,"LUCROS E PERDAS (US$ 000)"}</definedName>
    <definedName name="wrn.business." localSheetId="40" hidden="1">{"miles",#N/A,FALSE,"LUCROS E PERDAS (US$ 000)";"hl",#N/A,FALSE,"LUCROS E PERDAS (US$ 000)"}</definedName>
    <definedName name="wrn.business." localSheetId="29" hidden="1">{"miles",#N/A,FALSE,"LUCROS E PERDAS (US$ 000)";"hl",#N/A,FALSE,"LUCROS E PERDAS (US$ 000)"}</definedName>
    <definedName name="wrn.business." hidden="1">{"miles",#N/A,FALSE,"LUCROS E PERDAS (US$ 000)";"hl",#N/A,FALSE,"LUCROS E PERDAS (US$ 000)"}</definedName>
    <definedName name="wrn.CAPITAL._.TODO." localSheetId="17" hidden="1">{"CAP VOL",#N/A,FALSE,"CAPITAL";"CAP VAR",#N/A,FALSE,"CAPITAL";"CAP FIJ",#N/A,FALSE,"CAPITAL";"CAP CONS",#N/A,FALSE,"CAPITAL";"CAP DATA",#N/A,FALSE,"CAPITAL"}</definedName>
    <definedName name="wrn.CAPITAL._.TODO." localSheetId="18" hidden="1">{"CAP VOL",#N/A,FALSE,"CAPITAL";"CAP VAR",#N/A,FALSE,"CAPITAL";"CAP FIJ",#N/A,FALSE,"CAPITAL";"CAP CONS",#N/A,FALSE,"CAPITAL";"CAP DATA",#N/A,FALSE,"CAPITAL"}</definedName>
    <definedName name="wrn.CAPITAL._.TODO." localSheetId="37" hidden="1">{"CAP VOL",#N/A,FALSE,"CAPITAL";"CAP VAR",#N/A,FALSE,"CAPITAL";"CAP FIJ",#N/A,FALSE,"CAPITAL";"CAP CONS",#N/A,FALSE,"CAPITAL";"CAP DATA",#N/A,FALSE,"CAPITAL"}</definedName>
    <definedName name="wrn.CAPITAL._.TODO." localSheetId="33" hidden="1">{"CAP VOL",#N/A,FALSE,"CAPITAL";"CAP VAR",#N/A,FALSE,"CAPITAL";"CAP FIJ",#N/A,FALSE,"CAPITAL";"CAP CONS",#N/A,FALSE,"CAPITAL";"CAP DATA",#N/A,FALSE,"CAPITAL"}</definedName>
    <definedName name="wrn.CAPITAL._.TODO." localSheetId="20" hidden="1">{"CAP VOL",#N/A,FALSE,"CAPITAL";"CAP VAR",#N/A,FALSE,"CAPITAL";"CAP FIJ",#N/A,FALSE,"CAPITAL";"CAP CONS",#N/A,FALSE,"CAPITAL";"CAP DATA",#N/A,FALSE,"CAPITAL"}</definedName>
    <definedName name="wrn.CAPITAL._.TODO." localSheetId="6" hidden="1">{"CAP VOL",#N/A,FALSE,"CAPITAL";"CAP VAR",#N/A,FALSE,"CAPITAL";"CAP FIJ",#N/A,FALSE,"CAPITAL";"CAP CONS",#N/A,FALSE,"CAPITAL";"CAP DATA",#N/A,FALSE,"CAPITAL"}</definedName>
    <definedName name="wrn.CAPITAL._.TODO." localSheetId="4" hidden="1">{"CAP VOL",#N/A,FALSE,"CAPITAL";"CAP VAR",#N/A,FALSE,"CAPITAL";"CAP FIJ",#N/A,FALSE,"CAPITAL";"CAP CONS",#N/A,FALSE,"CAPITAL";"CAP DATA",#N/A,FALSE,"CAPITAL"}</definedName>
    <definedName name="wrn.CAPITAL._.TODO." localSheetId="15" hidden="1">{"CAP VOL",#N/A,FALSE,"CAPITAL";"CAP VAR",#N/A,FALSE,"CAPITAL";"CAP FIJ",#N/A,FALSE,"CAPITAL";"CAP CONS",#N/A,FALSE,"CAPITAL";"CAP DATA",#N/A,FALSE,"CAPITAL"}</definedName>
    <definedName name="wrn.CAPITAL._.TODO." localSheetId="36" hidden="1">{"CAP VOL",#N/A,FALSE,"CAPITAL";"CAP VAR",#N/A,FALSE,"CAPITAL";"CAP FIJ",#N/A,FALSE,"CAPITAL";"CAP CONS",#N/A,FALSE,"CAPITAL";"CAP DATA",#N/A,FALSE,"CAPITAL"}</definedName>
    <definedName name="wrn.CAPITAL._.TODO." localSheetId="16" hidden="1">{"CAP VOL",#N/A,FALSE,"CAPITAL";"CAP VAR",#N/A,FALSE,"CAPITAL";"CAP FIJ",#N/A,FALSE,"CAPITAL";"CAP CONS",#N/A,FALSE,"CAPITAL";"CAP DATA",#N/A,FALSE,"CAPITAL"}</definedName>
    <definedName name="wrn.CAPITAL._.TODO." localSheetId="41" hidden="1">{"CAP VOL",#N/A,FALSE,"CAPITAL";"CAP VAR",#N/A,FALSE,"CAPITAL";"CAP FIJ",#N/A,FALSE,"CAPITAL";"CAP CONS",#N/A,FALSE,"CAPITAL";"CAP DATA",#N/A,FALSE,"CAPITAL"}</definedName>
    <definedName name="wrn.CAPITAL._.TODO." localSheetId="8" hidden="1">{"CAP VOL",#N/A,FALSE,"CAPITAL";"CAP VAR",#N/A,FALSE,"CAPITAL";"CAP FIJ",#N/A,FALSE,"CAPITAL";"CAP CONS",#N/A,FALSE,"CAPITAL";"CAP DATA",#N/A,FALSE,"CAPITAL"}</definedName>
    <definedName name="wrn.CAPITAL._.TODO." localSheetId="7" hidden="1">{"CAP VOL",#N/A,FALSE,"CAPITAL";"CAP VAR",#N/A,FALSE,"CAPITAL";"CAP FIJ",#N/A,FALSE,"CAPITAL";"CAP CONS",#N/A,FALSE,"CAPITAL";"CAP DATA",#N/A,FALSE,"CAPITAL"}</definedName>
    <definedName name="wrn.CAPITAL._.TODO." localSheetId="10" hidden="1">{"CAP VOL",#N/A,FALSE,"CAPITAL";"CAP VAR",#N/A,FALSE,"CAPITAL";"CAP FIJ",#N/A,FALSE,"CAPITAL";"CAP CONS",#N/A,FALSE,"CAPITAL";"CAP DATA",#N/A,FALSE,"CAPITAL"}</definedName>
    <definedName name="wrn.CAPITAL._.TODO." localSheetId="9" hidden="1">{"CAP VOL",#N/A,FALSE,"CAPITAL";"CAP VAR",#N/A,FALSE,"CAPITAL";"CAP FIJ",#N/A,FALSE,"CAPITAL";"CAP CONS",#N/A,FALSE,"CAPITAL";"CAP DATA",#N/A,FALSE,"CAPITAL"}</definedName>
    <definedName name="wrn.CAPITAL._.TODO." localSheetId="11" hidden="1">{"CAP VOL",#N/A,FALSE,"CAPITAL";"CAP VAR",#N/A,FALSE,"CAPITAL";"CAP FIJ",#N/A,FALSE,"CAPITAL";"CAP CONS",#N/A,FALSE,"CAPITAL";"CAP DATA",#N/A,FALSE,"CAPITAL"}</definedName>
    <definedName name="wrn.CAPITAL._.TODO." localSheetId="26" hidden="1">{"CAP VOL",#N/A,FALSE,"CAPITAL";"CAP VAR",#N/A,FALSE,"CAPITAL";"CAP FIJ",#N/A,FALSE,"CAPITAL";"CAP CONS",#N/A,FALSE,"CAPITAL";"CAP DATA",#N/A,FALSE,"CAPITAL"}</definedName>
    <definedName name="wrn.CAPITAL._.TODO." localSheetId="23" hidden="1">{"CAP VOL",#N/A,FALSE,"CAPITAL";"CAP VAR",#N/A,FALSE,"CAPITAL";"CAP FIJ",#N/A,FALSE,"CAPITAL";"CAP CONS",#N/A,FALSE,"CAPITAL";"CAP DATA",#N/A,FALSE,"CAPITAL"}</definedName>
    <definedName name="wrn.CAPITAL._.TODO." localSheetId="40" hidden="1">{"CAP VOL",#N/A,FALSE,"CAPITAL";"CAP VAR",#N/A,FALSE,"CAPITAL";"CAP FIJ",#N/A,FALSE,"CAPITAL";"CAP CONS",#N/A,FALSE,"CAPITAL";"CAP DATA",#N/A,FALSE,"CAPITAL"}</definedName>
    <definedName name="wrn.CAPITAL._.TODO." localSheetId="29" hidden="1">{"CAP VOL",#N/A,FALSE,"CAPITAL";"CAP VAR",#N/A,FALSE,"CAPITAL";"CAP FIJ",#N/A,FALSE,"CAPITAL";"CAP CONS",#N/A,FALSE,"CAPITAL";"CAP DATA",#N/A,FALSE,"CAPITAL"}</definedName>
    <definedName name="wrn.CAPITAL._.TODO." hidden="1">{"CAP VOL",#N/A,FALSE,"CAPITAL";"CAP VAR",#N/A,FALSE,"CAPITAL";"CAP FIJ",#N/A,FALSE,"CAPITAL";"CAP CONS",#N/A,FALSE,"CAPITAL";"CAP DATA",#N/A,FALSE,"CAPITAL"}</definedName>
    <definedName name="wrn.CON_DESCUENTO." localSheetId="17" hidden="1">{#N/A,"Carabeer",FALSE,"Dscto.";#N/A,"Disbracentro",FALSE,"Dscto.";#N/A,"Río Beer",FALSE,"Dscto.";#N/A,"Andes",FALSE,"Dscto."}</definedName>
    <definedName name="wrn.CON_DESCUENTO." localSheetId="18" hidden="1">{#N/A,"Carabeer",FALSE,"Dscto.";#N/A,"Disbracentro",FALSE,"Dscto.";#N/A,"Río Beer",FALSE,"Dscto.";#N/A,"Andes",FALSE,"Dscto."}</definedName>
    <definedName name="wrn.CON_DESCUENTO." localSheetId="37" hidden="1">{#N/A,"Carabeer",FALSE,"Dscto.";#N/A,"Disbracentro",FALSE,"Dscto.";#N/A,"Río Beer",FALSE,"Dscto.";#N/A,"Andes",FALSE,"Dscto."}</definedName>
    <definedName name="wrn.CON_DESCUENTO." localSheetId="33" hidden="1">{#N/A,"Carabeer",FALSE,"Dscto.";#N/A,"Disbracentro",FALSE,"Dscto.";#N/A,"Río Beer",FALSE,"Dscto.";#N/A,"Andes",FALSE,"Dscto."}</definedName>
    <definedName name="wrn.CON_DESCUENTO." localSheetId="20" hidden="1">{#N/A,"Carabeer",FALSE,"Dscto.";#N/A,"Disbracentro",FALSE,"Dscto.";#N/A,"Río Beer",FALSE,"Dscto.";#N/A,"Andes",FALSE,"Dscto."}</definedName>
    <definedName name="wrn.CON_DESCUENTO." localSheetId="6" hidden="1">{#N/A,"Carabeer",FALSE,"Dscto.";#N/A,"Disbracentro",FALSE,"Dscto.";#N/A,"Río Beer",FALSE,"Dscto.";#N/A,"Andes",FALSE,"Dscto."}</definedName>
    <definedName name="wrn.CON_DESCUENTO." localSheetId="4" hidden="1">{#N/A,"Carabeer",FALSE,"Dscto.";#N/A,"Disbracentro",FALSE,"Dscto.";#N/A,"Río Beer",FALSE,"Dscto.";#N/A,"Andes",FALSE,"Dscto."}</definedName>
    <definedName name="wrn.CON_DESCUENTO." localSheetId="15" hidden="1">{#N/A,"Carabeer",FALSE,"Dscto.";#N/A,"Disbracentro",FALSE,"Dscto.";#N/A,"Río Beer",FALSE,"Dscto.";#N/A,"Andes",FALSE,"Dscto."}</definedName>
    <definedName name="wrn.CON_DESCUENTO." localSheetId="36" hidden="1">{#N/A,"Carabeer",FALSE,"Dscto.";#N/A,"Disbracentro",FALSE,"Dscto.";#N/A,"Río Beer",FALSE,"Dscto.";#N/A,"Andes",FALSE,"Dscto."}</definedName>
    <definedName name="wrn.CON_DESCUENTO." localSheetId="16" hidden="1">{#N/A,"Carabeer",FALSE,"Dscto.";#N/A,"Disbracentro",FALSE,"Dscto.";#N/A,"Río Beer",FALSE,"Dscto.";#N/A,"Andes",FALSE,"Dscto."}</definedName>
    <definedName name="wrn.CON_DESCUENTO." localSheetId="41" hidden="1">{#N/A,"Carabeer",FALSE,"Dscto.";#N/A,"Disbracentro",FALSE,"Dscto.";#N/A,"Río Beer",FALSE,"Dscto.";#N/A,"Andes",FALSE,"Dscto."}</definedName>
    <definedName name="wrn.CON_DESCUENTO." localSheetId="8" hidden="1">{#N/A,"Carabeer",FALSE,"Dscto.";#N/A,"Disbracentro",FALSE,"Dscto.";#N/A,"Río Beer",FALSE,"Dscto.";#N/A,"Andes",FALSE,"Dscto."}</definedName>
    <definedName name="wrn.CON_DESCUENTO." localSheetId="7" hidden="1">{#N/A,"Carabeer",FALSE,"Dscto.";#N/A,"Disbracentro",FALSE,"Dscto.";#N/A,"Río Beer",FALSE,"Dscto.";#N/A,"Andes",FALSE,"Dscto."}</definedName>
    <definedName name="wrn.CON_DESCUENTO." localSheetId="10" hidden="1">{#N/A,"Carabeer",FALSE,"Dscto.";#N/A,"Disbracentro",FALSE,"Dscto.";#N/A,"Río Beer",FALSE,"Dscto.";#N/A,"Andes",FALSE,"Dscto."}</definedName>
    <definedName name="wrn.CON_DESCUENTO." localSheetId="9" hidden="1">{#N/A,"Carabeer",FALSE,"Dscto.";#N/A,"Disbracentro",FALSE,"Dscto.";#N/A,"Río Beer",FALSE,"Dscto.";#N/A,"Andes",FALSE,"Dscto."}</definedName>
    <definedName name="wrn.CON_DESCUENTO." localSheetId="11" hidden="1">{#N/A,"Carabeer",FALSE,"Dscto.";#N/A,"Disbracentro",FALSE,"Dscto.";#N/A,"Río Beer",FALSE,"Dscto.";#N/A,"Andes",FALSE,"Dscto."}</definedName>
    <definedName name="wrn.CON_DESCUENTO." localSheetId="26" hidden="1">{#N/A,"Carabeer",FALSE,"Dscto.";#N/A,"Disbracentro",FALSE,"Dscto.";#N/A,"Río Beer",FALSE,"Dscto.";#N/A,"Andes",FALSE,"Dscto."}</definedName>
    <definedName name="wrn.CON_DESCUENTO." localSheetId="23" hidden="1">{#N/A,"Carabeer",FALSE,"Dscto.";#N/A,"Disbracentro",FALSE,"Dscto.";#N/A,"Río Beer",FALSE,"Dscto.";#N/A,"Andes",FALSE,"Dscto."}</definedName>
    <definedName name="wrn.CON_DESCUENTO." localSheetId="40" hidden="1">{#N/A,"Carabeer",FALSE,"Dscto.";#N/A,"Disbracentro",FALSE,"Dscto.";#N/A,"Río Beer",FALSE,"Dscto.";#N/A,"Andes",FALSE,"Dscto."}</definedName>
    <definedName name="wrn.CON_DESCUENTO." localSheetId="29" hidden="1">{#N/A,"Carabeer",FALSE,"Dscto.";#N/A,"Disbracentro",FALSE,"Dscto.";#N/A,"Río Beer",FALSE,"Dscto.";#N/A,"Andes",FALSE,"Dscto."}</definedName>
    <definedName name="wrn.CON_DESCUENTO." hidden="1">{#N/A,"Carabeer",FALSE,"Dscto.";#N/A,"Disbracentro",FALSE,"Dscto.";#N/A,"Río Beer",FALSE,"Dscto.";#N/A,"Andes",FALSE,"Dscto."}</definedName>
    <definedName name="wrn.DCFEpervier." localSheetId="17"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18"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37"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33"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20"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6"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4"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15"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36"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16"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41"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8"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7"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10"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9"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11"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26"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23"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40"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29"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IRETRIZ." localSheetId="17" hidden="1">{#N/A,#N/A,FALSE,"ROTINA";#N/A,#N/A,FALSE,"ITENS";#N/A,#N/A,FALSE,"ACOMP"}</definedName>
    <definedName name="wrn.DIRETRIZ." localSheetId="18" hidden="1">{#N/A,#N/A,FALSE,"ROTINA";#N/A,#N/A,FALSE,"ITENS";#N/A,#N/A,FALSE,"ACOMP"}</definedName>
    <definedName name="wrn.DIRETRIZ." localSheetId="37" hidden="1">{#N/A,#N/A,FALSE,"ROTINA";#N/A,#N/A,FALSE,"ITENS";#N/A,#N/A,FALSE,"ACOMP"}</definedName>
    <definedName name="wrn.DIRETRIZ." localSheetId="33" hidden="1">{#N/A,#N/A,FALSE,"ROTINA";#N/A,#N/A,FALSE,"ITENS";#N/A,#N/A,FALSE,"ACOMP"}</definedName>
    <definedName name="wrn.DIRETRIZ." localSheetId="20" hidden="1">{#N/A,#N/A,FALSE,"ROTINA";#N/A,#N/A,FALSE,"ITENS";#N/A,#N/A,FALSE,"ACOMP"}</definedName>
    <definedName name="wrn.DIRETRIZ." localSheetId="6" hidden="1">{#N/A,#N/A,FALSE,"ROTINA";#N/A,#N/A,FALSE,"ITENS";#N/A,#N/A,FALSE,"ACOMP"}</definedName>
    <definedName name="wrn.DIRETRIZ." localSheetId="4" hidden="1">{#N/A,#N/A,FALSE,"ROTINA";#N/A,#N/A,FALSE,"ITENS";#N/A,#N/A,FALSE,"ACOMP"}</definedName>
    <definedName name="wrn.DIRETRIZ." localSheetId="15" hidden="1">{#N/A,#N/A,FALSE,"ROTINA";#N/A,#N/A,FALSE,"ITENS";#N/A,#N/A,FALSE,"ACOMP"}</definedName>
    <definedName name="wrn.DIRETRIZ." localSheetId="36" hidden="1">{#N/A,#N/A,FALSE,"ROTINA";#N/A,#N/A,FALSE,"ITENS";#N/A,#N/A,FALSE,"ACOMP"}</definedName>
    <definedName name="wrn.DIRETRIZ." localSheetId="16" hidden="1">{#N/A,#N/A,FALSE,"ROTINA";#N/A,#N/A,FALSE,"ITENS";#N/A,#N/A,FALSE,"ACOMP"}</definedName>
    <definedName name="wrn.DIRETRIZ." localSheetId="41" hidden="1">{#N/A,#N/A,FALSE,"ROTINA";#N/A,#N/A,FALSE,"ITENS";#N/A,#N/A,FALSE,"ACOMP"}</definedName>
    <definedName name="wrn.DIRETRIZ." localSheetId="8" hidden="1">{#N/A,#N/A,FALSE,"ROTINA";#N/A,#N/A,FALSE,"ITENS";#N/A,#N/A,FALSE,"ACOMP"}</definedName>
    <definedName name="wrn.DIRETRIZ." localSheetId="7" hidden="1">{#N/A,#N/A,FALSE,"ROTINA";#N/A,#N/A,FALSE,"ITENS";#N/A,#N/A,FALSE,"ACOMP"}</definedName>
    <definedName name="wrn.DIRETRIZ." localSheetId="10" hidden="1">{#N/A,#N/A,FALSE,"ROTINA";#N/A,#N/A,FALSE,"ITENS";#N/A,#N/A,FALSE,"ACOMP"}</definedName>
    <definedName name="wrn.DIRETRIZ." localSheetId="9" hidden="1">{#N/A,#N/A,FALSE,"ROTINA";#N/A,#N/A,FALSE,"ITENS";#N/A,#N/A,FALSE,"ACOMP"}</definedName>
    <definedName name="wrn.DIRETRIZ." localSheetId="11" hidden="1">{#N/A,#N/A,FALSE,"ROTINA";#N/A,#N/A,FALSE,"ITENS";#N/A,#N/A,FALSE,"ACOMP"}</definedName>
    <definedName name="wrn.DIRETRIZ." localSheetId="26" hidden="1">{#N/A,#N/A,FALSE,"ROTINA";#N/A,#N/A,FALSE,"ITENS";#N/A,#N/A,FALSE,"ACOMP"}</definedName>
    <definedName name="wrn.DIRETRIZ." localSheetId="23" hidden="1">{#N/A,#N/A,FALSE,"ROTINA";#N/A,#N/A,FALSE,"ITENS";#N/A,#N/A,FALSE,"ACOMP"}</definedName>
    <definedName name="wrn.DIRETRIZ." localSheetId="40" hidden="1">{#N/A,#N/A,FALSE,"ROTINA";#N/A,#N/A,FALSE,"ITENS";#N/A,#N/A,FALSE,"ACOMP"}</definedName>
    <definedName name="wrn.DIRETRIZ." localSheetId="29" hidden="1">{#N/A,#N/A,FALSE,"ROTINA";#N/A,#N/A,FALSE,"ITENS";#N/A,#N/A,FALSE,"ACOMP"}</definedName>
    <definedName name="wrn.DIRETRIZ." hidden="1">{#N/A,#N/A,FALSE,"ROTINA";#N/A,#N/A,FALSE,"ITENS";#N/A,#N/A,FALSE,"ACOMP"}</definedName>
    <definedName name="wrn.forecast." localSheetId="17" hidden="1">{#N/A,#N/A,FALSE,"model"}</definedName>
    <definedName name="wrn.forecast." localSheetId="18" hidden="1">{#N/A,#N/A,FALSE,"model"}</definedName>
    <definedName name="wrn.forecast." localSheetId="37" hidden="1">{#N/A,#N/A,FALSE,"model"}</definedName>
    <definedName name="wrn.forecast." localSheetId="33" hidden="1">{#N/A,#N/A,FALSE,"model"}</definedName>
    <definedName name="wrn.forecast." localSheetId="20" hidden="1">{#N/A,#N/A,FALSE,"model"}</definedName>
    <definedName name="wrn.forecast." localSheetId="6" hidden="1">{#N/A,#N/A,FALSE,"model"}</definedName>
    <definedName name="wrn.forecast." localSheetId="4" hidden="1">{#N/A,#N/A,FALSE,"model"}</definedName>
    <definedName name="wrn.forecast." localSheetId="15" hidden="1">{#N/A,#N/A,FALSE,"model"}</definedName>
    <definedName name="wrn.forecast." localSheetId="36" hidden="1">{#N/A,#N/A,FALSE,"model"}</definedName>
    <definedName name="wrn.forecast." localSheetId="16" hidden="1">{#N/A,#N/A,FALSE,"model"}</definedName>
    <definedName name="wrn.forecast." localSheetId="41" hidden="1">{#N/A,#N/A,FALSE,"model"}</definedName>
    <definedName name="wrn.forecast." localSheetId="8" hidden="1">{#N/A,#N/A,FALSE,"model"}</definedName>
    <definedName name="wrn.forecast." localSheetId="7" hidden="1">{#N/A,#N/A,FALSE,"model"}</definedName>
    <definedName name="wrn.forecast." localSheetId="10" hidden="1">{#N/A,#N/A,FALSE,"model"}</definedName>
    <definedName name="wrn.forecast." localSheetId="9" hidden="1">{#N/A,#N/A,FALSE,"model"}</definedName>
    <definedName name="wrn.forecast." localSheetId="11" hidden="1">{#N/A,#N/A,FALSE,"model"}</definedName>
    <definedName name="wrn.forecast." localSheetId="26" hidden="1">{#N/A,#N/A,FALSE,"model"}</definedName>
    <definedName name="wrn.forecast." localSheetId="23" hidden="1">{#N/A,#N/A,FALSE,"model"}</definedName>
    <definedName name="wrn.forecast." localSheetId="40" hidden="1">{#N/A,#N/A,FALSE,"model"}</definedName>
    <definedName name="wrn.forecast." localSheetId="29" hidden="1">{#N/A,#N/A,FALSE,"model"}</definedName>
    <definedName name="wrn.forecast." hidden="1">{#N/A,#N/A,FALSE,"model"}</definedName>
    <definedName name="wrn.forecast2" localSheetId="17" hidden="1">{#N/A,#N/A,FALSE,"model"}</definedName>
    <definedName name="wrn.forecast2" localSheetId="18" hidden="1">{#N/A,#N/A,FALSE,"model"}</definedName>
    <definedName name="wrn.forecast2" localSheetId="37" hidden="1">{#N/A,#N/A,FALSE,"model"}</definedName>
    <definedName name="wrn.forecast2" localSheetId="33" hidden="1">{#N/A,#N/A,FALSE,"model"}</definedName>
    <definedName name="wrn.forecast2" localSheetId="20" hidden="1">{#N/A,#N/A,FALSE,"model"}</definedName>
    <definedName name="wrn.forecast2" localSheetId="6" hidden="1">{#N/A,#N/A,FALSE,"model"}</definedName>
    <definedName name="wrn.forecast2" localSheetId="4" hidden="1">{#N/A,#N/A,FALSE,"model"}</definedName>
    <definedName name="wrn.forecast2" localSheetId="15" hidden="1">{#N/A,#N/A,FALSE,"model"}</definedName>
    <definedName name="wrn.forecast2" localSheetId="36" hidden="1">{#N/A,#N/A,FALSE,"model"}</definedName>
    <definedName name="wrn.forecast2" localSheetId="16" hidden="1">{#N/A,#N/A,FALSE,"model"}</definedName>
    <definedName name="wrn.forecast2" localSheetId="41" hidden="1">{#N/A,#N/A,FALSE,"model"}</definedName>
    <definedName name="wrn.forecast2" localSheetId="8" hidden="1">{#N/A,#N/A,FALSE,"model"}</definedName>
    <definedName name="wrn.forecast2" localSheetId="7" hidden="1">{#N/A,#N/A,FALSE,"model"}</definedName>
    <definedName name="wrn.forecast2" localSheetId="10" hidden="1">{#N/A,#N/A,FALSE,"model"}</definedName>
    <definedName name="wrn.forecast2" localSheetId="9" hidden="1">{#N/A,#N/A,FALSE,"model"}</definedName>
    <definedName name="wrn.forecast2" localSheetId="11" hidden="1">{#N/A,#N/A,FALSE,"model"}</definedName>
    <definedName name="wrn.forecast2" localSheetId="26" hidden="1">{#N/A,#N/A,FALSE,"model"}</definedName>
    <definedName name="wrn.forecast2" localSheetId="23" hidden="1">{#N/A,#N/A,FALSE,"model"}</definedName>
    <definedName name="wrn.forecast2" localSheetId="40" hidden="1">{#N/A,#N/A,FALSE,"model"}</definedName>
    <definedName name="wrn.forecast2" localSheetId="29" hidden="1">{#N/A,#N/A,FALSE,"model"}</definedName>
    <definedName name="wrn.forecast2" hidden="1">{#N/A,#N/A,FALSE,"model"}</definedName>
    <definedName name="wrn.forecastassumptions." localSheetId="17" hidden="1">{#N/A,#N/A,FALSE,"model"}</definedName>
    <definedName name="wrn.forecastassumptions." localSheetId="18" hidden="1">{#N/A,#N/A,FALSE,"model"}</definedName>
    <definedName name="wrn.forecastassumptions." localSheetId="37" hidden="1">{#N/A,#N/A,FALSE,"model"}</definedName>
    <definedName name="wrn.forecastassumptions." localSheetId="33" hidden="1">{#N/A,#N/A,FALSE,"model"}</definedName>
    <definedName name="wrn.forecastassumptions." localSheetId="20" hidden="1">{#N/A,#N/A,FALSE,"model"}</definedName>
    <definedName name="wrn.forecastassumptions." localSheetId="6" hidden="1">{#N/A,#N/A,FALSE,"model"}</definedName>
    <definedName name="wrn.forecastassumptions." localSheetId="4" hidden="1">{#N/A,#N/A,FALSE,"model"}</definedName>
    <definedName name="wrn.forecastassumptions." localSheetId="15" hidden="1">{#N/A,#N/A,FALSE,"model"}</definedName>
    <definedName name="wrn.forecastassumptions." localSheetId="36" hidden="1">{#N/A,#N/A,FALSE,"model"}</definedName>
    <definedName name="wrn.forecastassumptions." localSheetId="16" hidden="1">{#N/A,#N/A,FALSE,"model"}</definedName>
    <definedName name="wrn.forecastassumptions." localSheetId="41" hidden="1">{#N/A,#N/A,FALSE,"model"}</definedName>
    <definedName name="wrn.forecastassumptions." localSheetId="8" hidden="1">{#N/A,#N/A,FALSE,"model"}</definedName>
    <definedName name="wrn.forecastassumptions." localSheetId="7" hidden="1">{#N/A,#N/A,FALSE,"model"}</definedName>
    <definedName name="wrn.forecastassumptions." localSheetId="10" hidden="1">{#N/A,#N/A,FALSE,"model"}</definedName>
    <definedName name="wrn.forecastassumptions." localSheetId="9" hidden="1">{#N/A,#N/A,FALSE,"model"}</definedName>
    <definedName name="wrn.forecastassumptions." localSheetId="11" hidden="1">{#N/A,#N/A,FALSE,"model"}</definedName>
    <definedName name="wrn.forecastassumptions." localSheetId="26" hidden="1">{#N/A,#N/A,FALSE,"model"}</definedName>
    <definedName name="wrn.forecastassumptions." localSheetId="23" hidden="1">{#N/A,#N/A,FALSE,"model"}</definedName>
    <definedName name="wrn.forecastassumptions." localSheetId="40" hidden="1">{#N/A,#N/A,FALSE,"model"}</definedName>
    <definedName name="wrn.forecastassumptions." localSheetId="29" hidden="1">{#N/A,#N/A,FALSE,"model"}</definedName>
    <definedName name="wrn.forecastassumptions." hidden="1">{#N/A,#N/A,FALSE,"model"}</definedName>
    <definedName name="wrn.forecastassumptions2" localSheetId="17" hidden="1">{#N/A,#N/A,FALSE,"model"}</definedName>
    <definedName name="wrn.forecastassumptions2" localSheetId="18" hidden="1">{#N/A,#N/A,FALSE,"model"}</definedName>
    <definedName name="wrn.forecastassumptions2" localSheetId="37" hidden="1">{#N/A,#N/A,FALSE,"model"}</definedName>
    <definedName name="wrn.forecastassumptions2" localSheetId="33" hidden="1">{#N/A,#N/A,FALSE,"model"}</definedName>
    <definedName name="wrn.forecastassumptions2" localSheetId="20" hidden="1">{#N/A,#N/A,FALSE,"model"}</definedName>
    <definedName name="wrn.forecastassumptions2" localSheetId="6" hidden="1">{#N/A,#N/A,FALSE,"model"}</definedName>
    <definedName name="wrn.forecastassumptions2" localSheetId="4" hidden="1">{#N/A,#N/A,FALSE,"model"}</definedName>
    <definedName name="wrn.forecastassumptions2" localSheetId="15" hidden="1">{#N/A,#N/A,FALSE,"model"}</definedName>
    <definedName name="wrn.forecastassumptions2" localSheetId="36" hidden="1">{#N/A,#N/A,FALSE,"model"}</definedName>
    <definedName name="wrn.forecastassumptions2" localSheetId="16" hidden="1">{#N/A,#N/A,FALSE,"model"}</definedName>
    <definedName name="wrn.forecastassumptions2" localSheetId="41" hidden="1">{#N/A,#N/A,FALSE,"model"}</definedName>
    <definedName name="wrn.forecastassumptions2" localSheetId="8" hidden="1">{#N/A,#N/A,FALSE,"model"}</definedName>
    <definedName name="wrn.forecastassumptions2" localSheetId="7" hidden="1">{#N/A,#N/A,FALSE,"model"}</definedName>
    <definedName name="wrn.forecastassumptions2" localSheetId="10" hidden="1">{#N/A,#N/A,FALSE,"model"}</definedName>
    <definedName name="wrn.forecastassumptions2" localSheetId="9" hidden="1">{#N/A,#N/A,FALSE,"model"}</definedName>
    <definedName name="wrn.forecastassumptions2" localSheetId="11" hidden="1">{#N/A,#N/A,FALSE,"model"}</definedName>
    <definedName name="wrn.forecastassumptions2" localSheetId="26" hidden="1">{#N/A,#N/A,FALSE,"model"}</definedName>
    <definedName name="wrn.forecastassumptions2" localSheetId="23" hidden="1">{#N/A,#N/A,FALSE,"model"}</definedName>
    <definedName name="wrn.forecastassumptions2" localSheetId="40" hidden="1">{#N/A,#N/A,FALSE,"model"}</definedName>
    <definedName name="wrn.forecastassumptions2" localSheetId="29" hidden="1">{#N/A,#N/A,FALSE,"model"}</definedName>
    <definedName name="wrn.forecastassumptions2" hidden="1">{#N/A,#N/A,FALSE,"model"}</definedName>
    <definedName name="wrn.forecastROIC." localSheetId="17" hidden="1">{#N/A,#N/A,FALSE,"model"}</definedName>
    <definedName name="wrn.forecastROIC." localSheetId="18" hidden="1">{#N/A,#N/A,FALSE,"model"}</definedName>
    <definedName name="wrn.forecastROIC." localSheetId="37" hidden="1">{#N/A,#N/A,FALSE,"model"}</definedName>
    <definedName name="wrn.forecastROIC." localSheetId="33" hidden="1">{#N/A,#N/A,FALSE,"model"}</definedName>
    <definedName name="wrn.forecastROIC." localSheetId="20" hidden="1">{#N/A,#N/A,FALSE,"model"}</definedName>
    <definedName name="wrn.forecastROIC." localSheetId="6" hidden="1">{#N/A,#N/A,FALSE,"model"}</definedName>
    <definedName name="wrn.forecastROIC." localSheetId="4" hidden="1">{#N/A,#N/A,FALSE,"model"}</definedName>
    <definedName name="wrn.forecastROIC." localSheetId="15" hidden="1">{#N/A,#N/A,FALSE,"model"}</definedName>
    <definedName name="wrn.forecastROIC." localSheetId="36" hidden="1">{#N/A,#N/A,FALSE,"model"}</definedName>
    <definedName name="wrn.forecastROIC." localSheetId="16" hidden="1">{#N/A,#N/A,FALSE,"model"}</definedName>
    <definedName name="wrn.forecastROIC." localSheetId="41" hidden="1">{#N/A,#N/A,FALSE,"model"}</definedName>
    <definedName name="wrn.forecastROIC." localSheetId="8" hidden="1">{#N/A,#N/A,FALSE,"model"}</definedName>
    <definedName name="wrn.forecastROIC." localSheetId="7" hidden="1">{#N/A,#N/A,FALSE,"model"}</definedName>
    <definedName name="wrn.forecastROIC." localSheetId="10" hidden="1">{#N/A,#N/A,FALSE,"model"}</definedName>
    <definedName name="wrn.forecastROIC." localSheetId="9" hidden="1">{#N/A,#N/A,FALSE,"model"}</definedName>
    <definedName name="wrn.forecastROIC." localSheetId="11" hidden="1">{#N/A,#N/A,FALSE,"model"}</definedName>
    <definedName name="wrn.forecastROIC." localSheetId="26" hidden="1">{#N/A,#N/A,FALSE,"model"}</definedName>
    <definedName name="wrn.forecastROIC." localSheetId="23" hidden="1">{#N/A,#N/A,FALSE,"model"}</definedName>
    <definedName name="wrn.forecastROIC." localSheetId="40" hidden="1">{#N/A,#N/A,FALSE,"model"}</definedName>
    <definedName name="wrn.forecastROIC." localSheetId="29" hidden="1">{#N/A,#N/A,FALSE,"model"}</definedName>
    <definedName name="wrn.forecastROIC." hidden="1">{#N/A,#N/A,FALSE,"model"}</definedName>
    <definedName name="wrn.history." localSheetId="17" hidden="1">{#N/A,#N/A,FALSE,"model"}</definedName>
    <definedName name="wrn.history." localSheetId="18" hidden="1">{#N/A,#N/A,FALSE,"model"}</definedName>
    <definedName name="wrn.history." localSheetId="37" hidden="1">{#N/A,#N/A,FALSE,"model"}</definedName>
    <definedName name="wrn.history." localSheetId="33" hidden="1">{#N/A,#N/A,FALSE,"model"}</definedName>
    <definedName name="wrn.history." localSheetId="20" hidden="1">{#N/A,#N/A,FALSE,"model"}</definedName>
    <definedName name="wrn.history." localSheetId="6" hidden="1">{#N/A,#N/A,FALSE,"model"}</definedName>
    <definedName name="wrn.history." localSheetId="4" hidden="1">{#N/A,#N/A,FALSE,"model"}</definedName>
    <definedName name="wrn.history." localSheetId="15" hidden="1">{#N/A,#N/A,FALSE,"model"}</definedName>
    <definedName name="wrn.history." localSheetId="36" hidden="1">{#N/A,#N/A,FALSE,"model"}</definedName>
    <definedName name="wrn.history." localSheetId="16" hidden="1">{#N/A,#N/A,FALSE,"model"}</definedName>
    <definedName name="wrn.history." localSheetId="41" hidden="1">{#N/A,#N/A,FALSE,"model"}</definedName>
    <definedName name="wrn.history." localSheetId="8" hidden="1">{#N/A,#N/A,FALSE,"model"}</definedName>
    <definedName name="wrn.history." localSheetId="7" hidden="1">{#N/A,#N/A,FALSE,"model"}</definedName>
    <definedName name="wrn.history." localSheetId="10" hidden="1">{#N/A,#N/A,FALSE,"model"}</definedName>
    <definedName name="wrn.history." localSheetId="9" hidden="1">{#N/A,#N/A,FALSE,"model"}</definedName>
    <definedName name="wrn.history." localSheetId="11" hidden="1">{#N/A,#N/A,FALSE,"model"}</definedName>
    <definedName name="wrn.history." localSheetId="26" hidden="1">{#N/A,#N/A,FALSE,"model"}</definedName>
    <definedName name="wrn.history." localSheetId="23" hidden="1">{#N/A,#N/A,FALSE,"model"}</definedName>
    <definedName name="wrn.history." localSheetId="40" hidden="1">{#N/A,#N/A,FALSE,"model"}</definedName>
    <definedName name="wrn.history." localSheetId="29" hidden="1">{#N/A,#N/A,FALSE,"model"}</definedName>
    <definedName name="wrn.history." hidden="1">{#N/A,#N/A,FALSE,"model"}</definedName>
    <definedName name="wrn.histROIC." localSheetId="17" hidden="1">{#N/A,#N/A,FALSE,"model"}</definedName>
    <definedName name="wrn.histROIC." localSheetId="18" hidden="1">{#N/A,#N/A,FALSE,"model"}</definedName>
    <definedName name="wrn.histROIC." localSheetId="37" hidden="1">{#N/A,#N/A,FALSE,"model"}</definedName>
    <definedName name="wrn.histROIC." localSheetId="33" hidden="1">{#N/A,#N/A,FALSE,"model"}</definedName>
    <definedName name="wrn.histROIC." localSheetId="20" hidden="1">{#N/A,#N/A,FALSE,"model"}</definedName>
    <definedName name="wrn.histROIC." localSheetId="6" hidden="1">{#N/A,#N/A,FALSE,"model"}</definedName>
    <definedName name="wrn.histROIC." localSheetId="4" hidden="1">{#N/A,#N/A,FALSE,"model"}</definedName>
    <definedName name="wrn.histROIC." localSheetId="15" hidden="1">{#N/A,#N/A,FALSE,"model"}</definedName>
    <definedName name="wrn.histROIC." localSheetId="36" hidden="1">{#N/A,#N/A,FALSE,"model"}</definedName>
    <definedName name="wrn.histROIC." localSheetId="16" hidden="1">{#N/A,#N/A,FALSE,"model"}</definedName>
    <definedName name="wrn.histROIC." localSheetId="41" hidden="1">{#N/A,#N/A,FALSE,"model"}</definedName>
    <definedName name="wrn.histROIC." localSheetId="8" hidden="1">{#N/A,#N/A,FALSE,"model"}</definedName>
    <definedName name="wrn.histROIC." localSheetId="7" hidden="1">{#N/A,#N/A,FALSE,"model"}</definedName>
    <definedName name="wrn.histROIC." localSheetId="10" hidden="1">{#N/A,#N/A,FALSE,"model"}</definedName>
    <definedName name="wrn.histROIC." localSheetId="9" hidden="1">{#N/A,#N/A,FALSE,"model"}</definedName>
    <definedName name="wrn.histROIC." localSheetId="11" hidden="1">{#N/A,#N/A,FALSE,"model"}</definedName>
    <definedName name="wrn.histROIC." localSheetId="26" hidden="1">{#N/A,#N/A,FALSE,"model"}</definedName>
    <definedName name="wrn.histROIC." localSheetId="23" hidden="1">{#N/A,#N/A,FALSE,"model"}</definedName>
    <definedName name="wrn.histROIC." localSheetId="40" hidden="1">{#N/A,#N/A,FALSE,"model"}</definedName>
    <definedName name="wrn.histROIC." localSheetId="29" hidden="1">{#N/A,#N/A,FALSE,"model"}</definedName>
    <definedName name="wrn.histROIC." hidden="1">{#N/A,#N/A,FALSE,"model"}</definedName>
    <definedName name="wrn.IMPRESION." localSheetId="17" hidden="1">{#N/A,#N/A,FALSE,"Hoja1";#N/A,#N/A,FALSE,"Hoja2"}</definedName>
    <definedName name="wrn.IMPRESION." localSheetId="18" hidden="1">{#N/A,#N/A,FALSE,"Hoja1";#N/A,#N/A,FALSE,"Hoja2"}</definedName>
    <definedName name="wrn.IMPRESION." localSheetId="37" hidden="1">{#N/A,#N/A,FALSE,"Hoja1";#N/A,#N/A,FALSE,"Hoja2"}</definedName>
    <definedName name="wrn.IMPRESION." localSheetId="33" hidden="1">{#N/A,#N/A,FALSE,"Hoja1";#N/A,#N/A,FALSE,"Hoja2"}</definedName>
    <definedName name="wrn.IMPRESION." localSheetId="20" hidden="1">{#N/A,#N/A,FALSE,"Hoja1";#N/A,#N/A,FALSE,"Hoja2"}</definedName>
    <definedName name="wrn.IMPRESION." localSheetId="6" hidden="1">{#N/A,#N/A,FALSE,"Hoja1";#N/A,#N/A,FALSE,"Hoja2"}</definedName>
    <definedName name="wrn.IMPRESION." localSheetId="4" hidden="1">{#N/A,#N/A,FALSE,"Hoja1";#N/A,#N/A,FALSE,"Hoja2"}</definedName>
    <definedName name="wrn.IMPRESION." localSheetId="15" hidden="1">{#N/A,#N/A,FALSE,"Hoja1";#N/A,#N/A,FALSE,"Hoja2"}</definedName>
    <definedName name="wrn.IMPRESION." localSheetId="36" hidden="1">{#N/A,#N/A,FALSE,"Hoja1";#N/A,#N/A,FALSE,"Hoja2"}</definedName>
    <definedName name="wrn.IMPRESION." localSheetId="16" hidden="1">{#N/A,#N/A,FALSE,"Hoja1";#N/A,#N/A,FALSE,"Hoja2"}</definedName>
    <definedName name="wrn.IMPRESION." localSheetId="41" hidden="1">{#N/A,#N/A,FALSE,"Hoja1";#N/A,#N/A,FALSE,"Hoja2"}</definedName>
    <definedName name="wrn.IMPRESION." localSheetId="8" hidden="1">{#N/A,#N/A,FALSE,"Hoja1";#N/A,#N/A,FALSE,"Hoja2"}</definedName>
    <definedName name="wrn.IMPRESION." localSheetId="7" hidden="1">{#N/A,#N/A,FALSE,"Hoja1";#N/A,#N/A,FALSE,"Hoja2"}</definedName>
    <definedName name="wrn.IMPRESION." localSheetId="10" hidden="1">{#N/A,#N/A,FALSE,"Hoja1";#N/A,#N/A,FALSE,"Hoja2"}</definedName>
    <definedName name="wrn.IMPRESION." localSheetId="9" hidden="1">{#N/A,#N/A,FALSE,"Hoja1";#N/A,#N/A,FALSE,"Hoja2"}</definedName>
    <definedName name="wrn.IMPRESION." localSheetId="11" hidden="1">{#N/A,#N/A,FALSE,"Hoja1";#N/A,#N/A,FALSE,"Hoja2"}</definedName>
    <definedName name="wrn.IMPRESION." localSheetId="26" hidden="1">{#N/A,#N/A,FALSE,"Hoja1";#N/A,#N/A,FALSE,"Hoja2"}</definedName>
    <definedName name="wrn.IMPRESION." localSheetId="23" hidden="1">{#N/A,#N/A,FALSE,"Hoja1";#N/A,#N/A,FALSE,"Hoja2"}</definedName>
    <definedName name="wrn.IMPRESION." localSheetId="40" hidden="1">{#N/A,#N/A,FALSE,"Hoja1";#N/A,#N/A,FALSE,"Hoja2"}</definedName>
    <definedName name="wrn.IMPRESION." localSheetId="29" hidden="1">{#N/A,#N/A,FALSE,"Hoja1";#N/A,#N/A,FALSE,"Hoja2"}</definedName>
    <definedName name="wrn.IMPRESION." hidden="1">{#N/A,#N/A,FALSE,"Hoja1";#N/A,#N/A,FALSE,"Hoja2"}</definedName>
    <definedName name="wrn.June." localSheetId="17" hidden="1">{"det (May)",#N/A,FALSE,"June";"sum (MAY YTD)",#N/A,FALSE,"June YTD"}</definedName>
    <definedName name="wrn.June." localSheetId="18" hidden="1">{"det (May)",#N/A,FALSE,"June";"sum (MAY YTD)",#N/A,FALSE,"June YTD"}</definedName>
    <definedName name="wrn.June." localSheetId="37" hidden="1">{"det (May)",#N/A,FALSE,"June";"sum (MAY YTD)",#N/A,FALSE,"June YTD"}</definedName>
    <definedName name="wrn.June." localSheetId="33" hidden="1">{"det (May)",#N/A,FALSE,"June";"sum (MAY YTD)",#N/A,FALSE,"June YTD"}</definedName>
    <definedName name="wrn.June." localSheetId="20" hidden="1">{"det (May)",#N/A,FALSE,"June";"sum (MAY YTD)",#N/A,FALSE,"June YTD"}</definedName>
    <definedName name="wrn.June." localSheetId="6" hidden="1">{"det (May)",#N/A,FALSE,"June";"sum (MAY YTD)",#N/A,FALSE,"June YTD"}</definedName>
    <definedName name="wrn.June." localSheetId="4" hidden="1">{"det (May)",#N/A,FALSE,"June";"sum (MAY YTD)",#N/A,FALSE,"June YTD"}</definedName>
    <definedName name="wrn.June." localSheetId="15" hidden="1">{"det (May)",#N/A,FALSE,"June";"sum (MAY YTD)",#N/A,FALSE,"June YTD"}</definedName>
    <definedName name="wrn.June." localSheetId="36" hidden="1">{"det (May)",#N/A,FALSE,"June";"sum (MAY YTD)",#N/A,FALSE,"June YTD"}</definedName>
    <definedName name="wrn.June." localSheetId="16" hidden="1">{"det (May)",#N/A,FALSE,"June";"sum (MAY YTD)",#N/A,FALSE,"June YTD"}</definedName>
    <definedName name="wrn.June." localSheetId="41" hidden="1">{"det (May)",#N/A,FALSE,"June";"sum (MAY YTD)",#N/A,FALSE,"June YTD"}</definedName>
    <definedName name="wrn.June." localSheetId="8" hidden="1">{"det (May)",#N/A,FALSE,"June";"sum (MAY YTD)",#N/A,FALSE,"June YTD"}</definedName>
    <definedName name="wrn.June." localSheetId="7" hidden="1">{"det (May)",#N/A,FALSE,"June";"sum (MAY YTD)",#N/A,FALSE,"June YTD"}</definedName>
    <definedName name="wrn.June." localSheetId="10" hidden="1">{"det (May)",#N/A,FALSE,"June";"sum (MAY YTD)",#N/A,FALSE,"June YTD"}</definedName>
    <definedName name="wrn.June." localSheetId="9" hidden="1">{"det (May)",#N/A,FALSE,"June";"sum (MAY YTD)",#N/A,FALSE,"June YTD"}</definedName>
    <definedName name="wrn.June." localSheetId="11" hidden="1">{"det (May)",#N/A,FALSE,"June";"sum (MAY YTD)",#N/A,FALSE,"June YTD"}</definedName>
    <definedName name="wrn.June." localSheetId="26" hidden="1">{"det (May)",#N/A,FALSE,"June";"sum (MAY YTD)",#N/A,FALSE,"June YTD"}</definedName>
    <definedName name="wrn.June." localSheetId="23" hidden="1">{"det (May)",#N/A,FALSE,"June";"sum (MAY YTD)",#N/A,FALSE,"June YTD"}</definedName>
    <definedName name="wrn.June." localSheetId="40" hidden="1">{"det (May)",#N/A,FALSE,"June";"sum (MAY YTD)",#N/A,FALSE,"June YTD"}</definedName>
    <definedName name="wrn.June." localSheetId="29" hidden="1">{"det (May)",#N/A,FALSE,"June";"sum (MAY YTD)",#N/A,FALSE,"June YTD"}</definedName>
    <definedName name="wrn.June." hidden="1">{"det (May)",#N/A,FALSE,"June";"sum (MAY YTD)",#N/A,FALSE,"June YTD"}</definedName>
    <definedName name="wrn.MARG." localSheetId="17" hidden="1">{"Cons_Occ_Lar",#N/A,FALSE,"márgenes";"Cen_met",#N/A,FALSE,"márgenes";"Ori_pl",#N/A,FALSE,"márgenes"}</definedName>
    <definedName name="wrn.MARG." localSheetId="18" hidden="1">{"Cons_Occ_Lar",#N/A,FALSE,"márgenes";"Cen_met",#N/A,FALSE,"márgenes";"Ori_pl",#N/A,FALSE,"márgenes"}</definedName>
    <definedName name="wrn.MARG." localSheetId="37" hidden="1">{"Cons_Occ_Lar",#N/A,FALSE,"márgenes";"Cen_met",#N/A,FALSE,"márgenes";"Ori_pl",#N/A,FALSE,"márgenes"}</definedName>
    <definedName name="wrn.MARG." localSheetId="33" hidden="1">{"Cons_Occ_Lar",#N/A,FALSE,"márgenes";"Cen_met",#N/A,FALSE,"márgenes";"Ori_pl",#N/A,FALSE,"márgenes"}</definedName>
    <definedName name="wrn.MARG." localSheetId="20" hidden="1">{"Cons_Occ_Lar",#N/A,FALSE,"márgenes";"Cen_met",#N/A,FALSE,"márgenes";"Ori_pl",#N/A,FALSE,"márgenes"}</definedName>
    <definedName name="wrn.MARG." localSheetId="6" hidden="1">{"Cons_Occ_Lar",#N/A,FALSE,"márgenes";"Cen_met",#N/A,FALSE,"márgenes";"Ori_pl",#N/A,FALSE,"márgenes"}</definedName>
    <definedName name="wrn.MARG." localSheetId="4" hidden="1">{"Cons_Occ_Lar",#N/A,FALSE,"márgenes";"Cen_met",#N/A,FALSE,"márgenes";"Ori_pl",#N/A,FALSE,"márgenes"}</definedName>
    <definedName name="wrn.MARG." localSheetId="15" hidden="1">{"Cons_Occ_Lar",#N/A,FALSE,"márgenes";"Cen_met",#N/A,FALSE,"márgenes";"Ori_pl",#N/A,FALSE,"márgenes"}</definedName>
    <definedName name="wrn.MARG." localSheetId="36" hidden="1">{"Cons_Occ_Lar",#N/A,FALSE,"márgenes";"Cen_met",#N/A,FALSE,"márgenes";"Ori_pl",#N/A,FALSE,"márgenes"}</definedName>
    <definedName name="wrn.MARG." localSheetId="16" hidden="1">{"Cons_Occ_Lar",#N/A,FALSE,"márgenes";"Cen_met",#N/A,FALSE,"márgenes";"Ori_pl",#N/A,FALSE,"márgenes"}</definedName>
    <definedName name="wrn.MARG." localSheetId="41" hidden="1">{"Cons_Occ_Lar",#N/A,FALSE,"márgenes";"Cen_met",#N/A,FALSE,"márgenes";"Ori_pl",#N/A,FALSE,"márgenes"}</definedName>
    <definedName name="wrn.MARG." localSheetId="8" hidden="1">{"Cons_Occ_Lar",#N/A,FALSE,"márgenes";"Cen_met",#N/A,FALSE,"márgenes";"Ori_pl",#N/A,FALSE,"márgenes"}</definedName>
    <definedName name="wrn.MARG." localSheetId="7" hidden="1">{"Cons_Occ_Lar",#N/A,FALSE,"márgenes";"Cen_met",#N/A,FALSE,"márgenes";"Ori_pl",#N/A,FALSE,"márgenes"}</definedName>
    <definedName name="wrn.MARG." localSheetId="10" hidden="1">{"Cons_Occ_Lar",#N/A,FALSE,"márgenes";"Cen_met",#N/A,FALSE,"márgenes";"Ori_pl",#N/A,FALSE,"márgenes"}</definedName>
    <definedName name="wrn.MARG." localSheetId="9" hidden="1">{"Cons_Occ_Lar",#N/A,FALSE,"márgenes";"Cen_met",#N/A,FALSE,"márgenes";"Ori_pl",#N/A,FALSE,"márgenes"}</definedName>
    <definedName name="wrn.MARG." localSheetId="11" hidden="1">{"Cons_Occ_Lar",#N/A,FALSE,"márgenes";"Cen_met",#N/A,FALSE,"márgenes";"Ori_pl",#N/A,FALSE,"márgenes"}</definedName>
    <definedName name="wrn.MARG." localSheetId="26" hidden="1">{"Cons_Occ_Lar",#N/A,FALSE,"márgenes";"Cen_met",#N/A,FALSE,"márgenes";"Ori_pl",#N/A,FALSE,"márgenes"}</definedName>
    <definedName name="wrn.MARG." localSheetId="23" hidden="1">{"Cons_Occ_Lar",#N/A,FALSE,"márgenes";"Cen_met",#N/A,FALSE,"márgenes";"Ori_pl",#N/A,FALSE,"márgenes"}</definedName>
    <definedName name="wrn.MARG." localSheetId="40" hidden="1">{"Cons_Occ_Lar",#N/A,FALSE,"márgenes";"Cen_met",#N/A,FALSE,"márgenes";"Ori_pl",#N/A,FALSE,"márgenes"}</definedName>
    <definedName name="wrn.MARG." localSheetId="29" hidden="1">{"Cons_Occ_Lar",#N/A,FALSE,"márgenes";"Cen_met",#N/A,FALSE,"márgenes";"Ori_pl",#N/A,FALSE,"márgenes"}</definedName>
    <definedName name="wrn.MARG." hidden="1">{"Cons_Occ_Lar",#N/A,FALSE,"márgenes";"Cen_met",#N/A,FALSE,"márgenes";"Ori_pl",#N/A,FALSE,"márgenes"}</definedName>
    <definedName name="wrn.Metas96." localSheetId="17" hidden="1">{"Prenissas",#N/A,FALSE,"Consolidado (3)";"Lucros000",#N/A,FALSE,"Consolidado (3)";"LucrosHL",#N/A,FALSE,"Consolidado (3)";"Balanco",#N/A,FALSE,"Consolidado (3)";"FluxoC",#N/A,FALSE,"Consolidado (3)"}</definedName>
    <definedName name="wrn.Metas96." localSheetId="18" hidden="1">{"Prenissas",#N/A,FALSE,"Consolidado (3)";"Lucros000",#N/A,FALSE,"Consolidado (3)";"LucrosHL",#N/A,FALSE,"Consolidado (3)";"Balanco",#N/A,FALSE,"Consolidado (3)";"FluxoC",#N/A,FALSE,"Consolidado (3)"}</definedName>
    <definedName name="wrn.Metas96." localSheetId="37" hidden="1">{"Prenissas",#N/A,FALSE,"Consolidado (3)";"Lucros000",#N/A,FALSE,"Consolidado (3)";"LucrosHL",#N/A,FALSE,"Consolidado (3)";"Balanco",#N/A,FALSE,"Consolidado (3)";"FluxoC",#N/A,FALSE,"Consolidado (3)"}</definedName>
    <definedName name="wrn.Metas96." localSheetId="33" hidden="1">{"Prenissas",#N/A,FALSE,"Consolidado (3)";"Lucros000",#N/A,FALSE,"Consolidado (3)";"LucrosHL",#N/A,FALSE,"Consolidado (3)";"Balanco",#N/A,FALSE,"Consolidado (3)";"FluxoC",#N/A,FALSE,"Consolidado (3)"}</definedName>
    <definedName name="wrn.Metas96." localSheetId="20" hidden="1">{"Prenissas",#N/A,FALSE,"Consolidado (3)";"Lucros000",#N/A,FALSE,"Consolidado (3)";"LucrosHL",#N/A,FALSE,"Consolidado (3)";"Balanco",#N/A,FALSE,"Consolidado (3)";"FluxoC",#N/A,FALSE,"Consolidado (3)"}</definedName>
    <definedName name="wrn.Metas96." localSheetId="6" hidden="1">{"Prenissas",#N/A,FALSE,"Consolidado (3)";"Lucros000",#N/A,FALSE,"Consolidado (3)";"LucrosHL",#N/A,FALSE,"Consolidado (3)";"Balanco",#N/A,FALSE,"Consolidado (3)";"FluxoC",#N/A,FALSE,"Consolidado (3)"}</definedName>
    <definedName name="wrn.Metas96." localSheetId="4" hidden="1">{"Prenissas",#N/A,FALSE,"Consolidado (3)";"Lucros000",#N/A,FALSE,"Consolidado (3)";"LucrosHL",#N/A,FALSE,"Consolidado (3)";"Balanco",#N/A,FALSE,"Consolidado (3)";"FluxoC",#N/A,FALSE,"Consolidado (3)"}</definedName>
    <definedName name="wrn.Metas96." localSheetId="15" hidden="1">{"Prenissas",#N/A,FALSE,"Consolidado (3)";"Lucros000",#N/A,FALSE,"Consolidado (3)";"LucrosHL",#N/A,FALSE,"Consolidado (3)";"Balanco",#N/A,FALSE,"Consolidado (3)";"FluxoC",#N/A,FALSE,"Consolidado (3)"}</definedName>
    <definedName name="wrn.Metas96." localSheetId="36" hidden="1">{"Prenissas",#N/A,FALSE,"Consolidado (3)";"Lucros000",#N/A,FALSE,"Consolidado (3)";"LucrosHL",#N/A,FALSE,"Consolidado (3)";"Balanco",#N/A,FALSE,"Consolidado (3)";"FluxoC",#N/A,FALSE,"Consolidado (3)"}</definedName>
    <definedName name="wrn.Metas96." localSheetId="16" hidden="1">{"Prenissas",#N/A,FALSE,"Consolidado (3)";"Lucros000",#N/A,FALSE,"Consolidado (3)";"LucrosHL",#N/A,FALSE,"Consolidado (3)";"Balanco",#N/A,FALSE,"Consolidado (3)";"FluxoC",#N/A,FALSE,"Consolidado (3)"}</definedName>
    <definedName name="wrn.Metas96." localSheetId="41" hidden="1">{"Prenissas",#N/A,FALSE,"Consolidado (3)";"Lucros000",#N/A,FALSE,"Consolidado (3)";"LucrosHL",#N/A,FALSE,"Consolidado (3)";"Balanco",#N/A,FALSE,"Consolidado (3)";"FluxoC",#N/A,FALSE,"Consolidado (3)"}</definedName>
    <definedName name="wrn.Metas96." localSheetId="8" hidden="1">{"Prenissas",#N/A,FALSE,"Consolidado (3)";"Lucros000",#N/A,FALSE,"Consolidado (3)";"LucrosHL",#N/A,FALSE,"Consolidado (3)";"Balanco",#N/A,FALSE,"Consolidado (3)";"FluxoC",#N/A,FALSE,"Consolidado (3)"}</definedName>
    <definedName name="wrn.Metas96." localSheetId="7" hidden="1">{"Prenissas",#N/A,FALSE,"Consolidado (3)";"Lucros000",#N/A,FALSE,"Consolidado (3)";"LucrosHL",#N/A,FALSE,"Consolidado (3)";"Balanco",#N/A,FALSE,"Consolidado (3)";"FluxoC",#N/A,FALSE,"Consolidado (3)"}</definedName>
    <definedName name="wrn.Metas96." localSheetId="10" hidden="1">{"Prenissas",#N/A,FALSE,"Consolidado (3)";"Lucros000",#N/A,FALSE,"Consolidado (3)";"LucrosHL",#N/A,FALSE,"Consolidado (3)";"Balanco",#N/A,FALSE,"Consolidado (3)";"FluxoC",#N/A,FALSE,"Consolidado (3)"}</definedName>
    <definedName name="wrn.Metas96." localSheetId="9" hidden="1">{"Prenissas",#N/A,FALSE,"Consolidado (3)";"Lucros000",#N/A,FALSE,"Consolidado (3)";"LucrosHL",#N/A,FALSE,"Consolidado (3)";"Balanco",#N/A,FALSE,"Consolidado (3)";"FluxoC",#N/A,FALSE,"Consolidado (3)"}</definedName>
    <definedName name="wrn.Metas96." localSheetId="11" hidden="1">{"Prenissas",#N/A,FALSE,"Consolidado (3)";"Lucros000",#N/A,FALSE,"Consolidado (3)";"LucrosHL",#N/A,FALSE,"Consolidado (3)";"Balanco",#N/A,FALSE,"Consolidado (3)";"FluxoC",#N/A,FALSE,"Consolidado (3)"}</definedName>
    <definedName name="wrn.Metas96." localSheetId="26" hidden="1">{"Prenissas",#N/A,FALSE,"Consolidado (3)";"Lucros000",#N/A,FALSE,"Consolidado (3)";"LucrosHL",#N/A,FALSE,"Consolidado (3)";"Balanco",#N/A,FALSE,"Consolidado (3)";"FluxoC",#N/A,FALSE,"Consolidado (3)"}</definedName>
    <definedName name="wrn.Metas96." localSheetId="23" hidden="1">{"Prenissas",#N/A,FALSE,"Consolidado (3)";"Lucros000",#N/A,FALSE,"Consolidado (3)";"LucrosHL",#N/A,FALSE,"Consolidado (3)";"Balanco",#N/A,FALSE,"Consolidado (3)";"FluxoC",#N/A,FALSE,"Consolidado (3)"}</definedName>
    <definedName name="wrn.Metas96." localSheetId="40" hidden="1">{"Prenissas",#N/A,FALSE,"Consolidado (3)";"Lucros000",#N/A,FALSE,"Consolidado (3)";"LucrosHL",#N/A,FALSE,"Consolidado (3)";"Balanco",#N/A,FALSE,"Consolidado (3)";"FluxoC",#N/A,FALSE,"Consolidado (3)"}</definedName>
    <definedName name="wrn.Metas96." localSheetId="29" hidden="1">{"Prenissas",#N/A,FALSE,"Consolidado (3)";"Lucros000",#N/A,FALSE,"Consolidado (3)";"LucrosHL",#N/A,FALSE,"Consolidado (3)";"Balanco",#N/A,FALSE,"Consolidado (3)";"FluxoC",#N/A,FALSE,"Consolidado (3)"}</definedName>
    <definedName name="wrn.Metas96." hidden="1">{"Prenissas",#N/A,FALSE,"Consolidado (3)";"Lucros000",#N/A,FALSE,"Consolidado (3)";"LucrosHL",#N/A,FALSE,"Consolidado (3)";"Balanco",#N/A,FALSE,"Consolidado (3)";"FluxoC",#N/A,FALSE,"Consolidado (3)"}</definedName>
    <definedName name="wrn.pto" localSheetId="17" hidden="1">{#N/A,#N/A,FALSE,"RELATÓRIO";#N/A,#N/A,FALSE,"RELATÓRIO"}</definedName>
    <definedName name="wrn.pto" localSheetId="18" hidden="1">{#N/A,#N/A,FALSE,"RELATÓRIO";#N/A,#N/A,FALSE,"RELATÓRIO"}</definedName>
    <definedName name="wrn.pto" localSheetId="37" hidden="1">{#N/A,#N/A,FALSE,"RELATÓRIO";#N/A,#N/A,FALSE,"RELATÓRIO"}</definedName>
    <definedName name="wrn.pto" localSheetId="33" hidden="1">{#N/A,#N/A,FALSE,"RELATÓRIO";#N/A,#N/A,FALSE,"RELATÓRIO"}</definedName>
    <definedName name="wrn.pto" localSheetId="20" hidden="1">{#N/A,#N/A,FALSE,"RELATÓRIO";#N/A,#N/A,FALSE,"RELATÓRIO"}</definedName>
    <definedName name="wrn.pto" localSheetId="6" hidden="1">{#N/A,#N/A,FALSE,"RELATÓRIO";#N/A,#N/A,FALSE,"RELATÓRIO"}</definedName>
    <definedName name="wrn.pto" localSheetId="4" hidden="1">{#N/A,#N/A,FALSE,"RELATÓRIO";#N/A,#N/A,FALSE,"RELATÓRIO"}</definedName>
    <definedName name="wrn.pto" localSheetId="15" hidden="1">{#N/A,#N/A,FALSE,"RELATÓRIO";#N/A,#N/A,FALSE,"RELATÓRIO"}</definedName>
    <definedName name="wrn.pto" localSheetId="36" hidden="1">{#N/A,#N/A,FALSE,"RELATÓRIO";#N/A,#N/A,FALSE,"RELATÓRIO"}</definedName>
    <definedName name="wrn.pto" localSheetId="16" hidden="1">{#N/A,#N/A,FALSE,"RELATÓRIO";#N/A,#N/A,FALSE,"RELATÓRIO"}</definedName>
    <definedName name="wrn.pto" localSheetId="41" hidden="1">{#N/A,#N/A,FALSE,"RELATÓRIO";#N/A,#N/A,FALSE,"RELATÓRIO"}</definedName>
    <definedName name="wrn.pto" localSheetId="8" hidden="1">{#N/A,#N/A,FALSE,"RELATÓRIO";#N/A,#N/A,FALSE,"RELATÓRIO"}</definedName>
    <definedName name="wrn.pto" localSheetId="7" hidden="1">{#N/A,#N/A,FALSE,"RELATÓRIO";#N/A,#N/A,FALSE,"RELATÓRIO"}</definedName>
    <definedName name="wrn.pto" localSheetId="10" hidden="1">{#N/A,#N/A,FALSE,"RELATÓRIO";#N/A,#N/A,FALSE,"RELATÓRIO"}</definedName>
    <definedName name="wrn.pto" localSheetId="9" hidden="1">{#N/A,#N/A,FALSE,"RELATÓRIO";#N/A,#N/A,FALSE,"RELATÓRIO"}</definedName>
    <definedName name="wrn.pto" localSheetId="11" hidden="1">{#N/A,#N/A,FALSE,"RELATÓRIO";#N/A,#N/A,FALSE,"RELATÓRIO"}</definedName>
    <definedName name="wrn.pto" localSheetId="26" hidden="1">{#N/A,#N/A,FALSE,"RELATÓRIO";#N/A,#N/A,FALSE,"RELATÓRIO"}</definedName>
    <definedName name="wrn.pto" localSheetId="23" hidden="1">{#N/A,#N/A,FALSE,"RELATÓRIO";#N/A,#N/A,FALSE,"RELATÓRIO"}</definedName>
    <definedName name="wrn.pto" localSheetId="40" hidden="1">{#N/A,#N/A,FALSE,"RELATÓRIO";#N/A,#N/A,FALSE,"RELATÓRIO"}</definedName>
    <definedName name="wrn.pto" localSheetId="29" hidden="1">{#N/A,#N/A,FALSE,"RELATÓRIO";#N/A,#N/A,FALSE,"RELATÓRIO"}</definedName>
    <definedName name="wrn.pto" hidden="1">{#N/A,#N/A,FALSE,"RELATÓRIO";#N/A,#N/A,FALSE,"RELATÓRIO"}</definedName>
    <definedName name="wrn.ptp" localSheetId="17" hidden="1">{#N/A,#N/A,FALSE,"RELATÓRIO";#N/A,#N/A,FALSE,"RELATÓRIO"}</definedName>
    <definedName name="wrn.ptp" localSheetId="18" hidden="1">{#N/A,#N/A,FALSE,"RELATÓRIO";#N/A,#N/A,FALSE,"RELATÓRIO"}</definedName>
    <definedName name="wrn.ptp" localSheetId="37" hidden="1">{#N/A,#N/A,FALSE,"RELATÓRIO";#N/A,#N/A,FALSE,"RELATÓRIO"}</definedName>
    <definedName name="wrn.ptp" localSheetId="33" hidden="1">{#N/A,#N/A,FALSE,"RELATÓRIO";#N/A,#N/A,FALSE,"RELATÓRIO"}</definedName>
    <definedName name="wrn.ptp" localSheetId="20" hidden="1">{#N/A,#N/A,FALSE,"RELATÓRIO";#N/A,#N/A,FALSE,"RELATÓRIO"}</definedName>
    <definedName name="wrn.ptp" localSheetId="6" hidden="1">{#N/A,#N/A,FALSE,"RELATÓRIO";#N/A,#N/A,FALSE,"RELATÓRIO"}</definedName>
    <definedName name="wrn.ptp" localSheetId="4" hidden="1">{#N/A,#N/A,FALSE,"RELATÓRIO";#N/A,#N/A,FALSE,"RELATÓRIO"}</definedName>
    <definedName name="wrn.ptp" localSheetId="15" hidden="1">{#N/A,#N/A,FALSE,"RELATÓRIO";#N/A,#N/A,FALSE,"RELATÓRIO"}</definedName>
    <definedName name="wrn.ptp" localSheetId="36" hidden="1">{#N/A,#N/A,FALSE,"RELATÓRIO";#N/A,#N/A,FALSE,"RELATÓRIO"}</definedName>
    <definedName name="wrn.ptp" localSheetId="16" hidden="1">{#N/A,#N/A,FALSE,"RELATÓRIO";#N/A,#N/A,FALSE,"RELATÓRIO"}</definedName>
    <definedName name="wrn.ptp" localSheetId="41" hidden="1">{#N/A,#N/A,FALSE,"RELATÓRIO";#N/A,#N/A,FALSE,"RELATÓRIO"}</definedName>
    <definedName name="wrn.ptp" localSheetId="8" hidden="1">{#N/A,#N/A,FALSE,"RELATÓRIO";#N/A,#N/A,FALSE,"RELATÓRIO"}</definedName>
    <definedName name="wrn.ptp" localSheetId="7" hidden="1">{#N/A,#N/A,FALSE,"RELATÓRIO";#N/A,#N/A,FALSE,"RELATÓRIO"}</definedName>
    <definedName name="wrn.ptp" localSheetId="10" hidden="1">{#N/A,#N/A,FALSE,"RELATÓRIO";#N/A,#N/A,FALSE,"RELATÓRIO"}</definedName>
    <definedName name="wrn.ptp" localSheetId="9" hidden="1">{#N/A,#N/A,FALSE,"RELATÓRIO";#N/A,#N/A,FALSE,"RELATÓRIO"}</definedName>
    <definedName name="wrn.ptp" localSheetId="11" hidden="1">{#N/A,#N/A,FALSE,"RELATÓRIO";#N/A,#N/A,FALSE,"RELATÓRIO"}</definedName>
    <definedName name="wrn.ptp" localSheetId="26" hidden="1">{#N/A,#N/A,FALSE,"RELATÓRIO";#N/A,#N/A,FALSE,"RELATÓRIO"}</definedName>
    <definedName name="wrn.ptp" localSheetId="23" hidden="1">{#N/A,#N/A,FALSE,"RELATÓRIO";#N/A,#N/A,FALSE,"RELATÓRIO"}</definedName>
    <definedName name="wrn.ptp" localSheetId="40" hidden="1">{#N/A,#N/A,FALSE,"RELATÓRIO";#N/A,#N/A,FALSE,"RELATÓRIO"}</definedName>
    <definedName name="wrn.ptp" localSheetId="29" hidden="1">{#N/A,#N/A,FALSE,"RELATÓRIO";#N/A,#N/A,FALSE,"RELATÓRIO"}</definedName>
    <definedName name="wrn.ptp" hidden="1">{#N/A,#N/A,FALSE,"RELATÓRIO";#N/A,#N/A,FALSE,"RELATÓRIO"}</definedName>
    <definedName name="wrn.ptp." localSheetId="17" hidden="1">{#N/A,#N/A,FALSE,"RELATÓRIO";#N/A,#N/A,FALSE,"RELATÓRIO"}</definedName>
    <definedName name="wrn.ptp." localSheetId="18" hidden="1">{#N/A,#N/A,FALSE,"RELATÓRIO";#N/A,#N/A,FALSE,"RELATÓRIO"}</definedName>
    <definedName name="wrn.ptp." localSheetId="37" hidden="1">{#N/A,#N/A,FALSE,"RELATÓRIO";#N/A,#N/A,FALSE,"RELATÓRIO"}</definedName>
    <definedName name="wrn.ptp." localSheetId="33" hidden="1">{#N/A,#N/A,FALSE,"RELATÓRIO";#N/A,#N/A,FALSE,"RELATÓRIO"}</definedName>
    <definedName name="wrn.ptp." localSheetId="20" hidden="1">{#N/A,#N/A,FALSE,"RELATÓRIO";#N/A,#N/A,FALSE,"RELATÓRIO"}</definedName>
    <definedName name="wrn.ptp." localSheetId="6" hidden="1">{#N/A,#N/A,FALSE,"RELATÓRIO";#N/A,#N/A,FALSE,"RELATÓRIO"}</definedName>
    <definedName name="wrn.ptp." localSheetId="4" hidden="1">{#N/A,#N/A,FALSE,"RELATÓRIO";#N/A,#N/A,FALSE,"RELATÓRIO"}</definedName>
    <definedName name="wrn.ptp." localSheetId="15" hidden="1">{#N/A,#N/A,FALSE,"RELATÓRIO";#N/A,#N/A,FALSE,"RELATÓRIO"}</definedName>
    <definedName name="wrn.ptp." localSheetId="36" hidden="1">{#N/A,#N/A,FALSE,"RELATÓRIO";#N/A,#N/A,FALSE,"RELATÓRIO"}</definedName>
    <definedName name="wrn.ptp." localSheetId="16" hidden="1">{#N/A,#N/A,FALSE,"RELATÓRIO";#N/A,#N/A,FALSE,"RELATÓRIO"}</definedName>
    <definedName name="wrn.ptp." localSheetId="41" hidden="1">{#N/A,#N/A,FALSE,"RELATÓRIO";#N/A,#N/A,FALSE,"RELATÓRIO"}</definedName>
    <definedName name="wrn.ptp." localSheetId="8" hidden="1">{#N/A,#N/A,FALSE,"RELATÓRIO";#N/A,#N/A,FALSE,"RELATÓRIO"}</definedName>
    <definedName name="wrn.ptp." localSheetId="7" hidden="1">{#N/A,#N/A,FALSE,"RELATÓRIO";#N/A,#N/A,FALSE,"RELATÓRIO"}</definedName>
    <definedName name="wrn.ptp." localSheetId="10" hidden="1">{#N/A,#N/A,FALSE,"RELATÓRIO";#N/A,#N/A,FALSE,"RELATÓRIO"}</definedName>
    <definedName name="wrn.ptp." localSheetId="9" hidden="1">{#N/A,#N/A,FALSE,"RELATÓRIO";#N/A,#N/A,FALSE,"RELATÓRIO"}</definedName>
    <definedName name="wrn.ptp." localSheetId="11" hidden="1">{#N/A,#N/A,FALSE,"RELATÓRIO";#N/A,#N/A,FALSE,"RELATÓRIO"}</definedName>
    <definedName name="wrn.ptp." localSheetId="26" hidden="1">{#N/A,#N/A,FALSE,"RELATÓRIO";#N/A,#N/A,FALSE,"RELATÓRIO"}</definedName>
    <definedName name="wrn.ptp." localSheetId="23" hidden="1">{#N/A,#N/A,FALSE,"RELATÓRIO";#N/A,#N/A,FALSE,"RELATÓRIO"}</definedName>
    <definedName name="wrn.ptp." localSheetId="40" hidden="1">{#N/A,#N/A,FALSE,"RELATÓRIO";#N/A,#N/A,FALSE,"RELATÓRIO"}</definedName>
    <definedName name="wrn.ptp." localSheetId="29" hidden="1">{#N/A,#N/A,FALSE,"RELATÓRIO";#N/A,#N/A,FALSE,"RELATÓRIO"}</definedName>
    <definedName name="wrn.ptp." hidden="1">{#N/A,#N/A,FALSE,"RELATÓRIO";#N/A,#N/A,FALSE,"RELATÓRIO"}</definedName>
    <definedName name="wrn.ptp.." localSheetId="17" hidden="1">{#N/A,#N/A,FALSE,"RELATÓRIO";#N/A,#N/A,FALSE,"RELATÓRIO"}</definedName>
    <definedName name="wrn.ptp.." localSheetId="18" hidden="1">{#N/A,#N/A,FALSE,"RELATÓRIO";#N/A,#N/A,FALSE,"RELATÓRIO"}</definedName>
    <definedName name="wrn.ptp.." localSheetId="37" hidden="1">{#N/A,#N/A,FALSE,"RELATÓRIO";#N/A,#N/A,FALSE,"RELATÓRIO"}</definedName>
    <definedName name="wrn.ptp.." localSheetId="33" hidden="1">{#N/A,#N/A,FALSE,"RELATÓRIO";#N/A,#N/A,FALSE,"RELATÓRIO"}</definedName>
    <definedName name="wrn.ptp.." localSheetId="20" hidden="1">{#N/A,#N/A,FALSE,"RELATÓRIO";#N/A,#N/A,FALSE,"RELATÓRIO"}</definedName>
    <definedName name="wrn.ptp.." localSheetId="6" hidden="1">{#N/A,#N/A,FALSE,"RELATÓRIO";#N/A,#N/A,FALSE,"RELATÓRIO"}</definedName>
    <definedName name="wrn.ptp.." localSheetId="4" hidden="1">{#N/A,#N/A,FALSE,"RELATÓRIO";#N/A,#N/A,FALSE,"RELATÓRIO"}</definedName>
    <definedName name="wrn.ptp.." localSheetId="15" hidden="1">{#N/A,#N/A,FALSE,"RELATÓRIO";#N/A,#N/A,FALSE,"RELATÓRIO"}</definedName>
    <definedName name="wrn.ptp.." localSheetId="36" hidden="1">{#N/A,#N/A,FALSE,"RELATÓRIO";#N/A,#N/A,FALSE,"RELATÓRIO"}</definedName>
    <definedName name="wrn.ptp.." localSheetId="16" hidden="1">{#N/A,#N/A,FALSE,"RELATÓRIO";#N/A,#N/A,FALSE,"RELATÓRIO"}</definedName>
    <definedName name="wrn.ptp.." localSheetId="41" hidden="1">{#N/A,#N/A,FALSE,"RELATÓRIO";#N/A,#N/A,FALSE,"RELATÓRIO"}</definedName>
    <definedName name="wrn.ptp.." localSheetId="8" hidden="1">{#N/A,#N/A,FALSE,"RELATÓRIO";#N/A,#N/A,FALSE,"RELATÓRIO"}</definedName>
    <definedName name="wrn.ptp.." localSheetId="7" hidden="1">{#N/A,#N/A,FALSE,"RELATÓRIO";#N/A,#N/A,FALSE,"RELATÓRIO"}</definedName>
    <definedName name="wrn.ptp.." localSheetId="10" hidden="1">{#N/A,#N/A,FALSE,"RELATÓRIO";#N/A,#N/A,FALSE,"RELATÓRIO"}</definedName>
    <definedName name="wrn.ptp.." localSheetId="9" hidden="1">{#N/A,#N/A,FALSE,"RELATÓRIO";#N/A,#N/A,FALSE,"RELATÓRIO"}</definedName>
    <definedName name="wrn.ptp.." localSheetId="11" hidden="1">{#N/A,#N/A,FALSE,"RELATÓRIO";#N/A,#N/A,FALSE,"RELATÓRIO"}</definedName>
    <definedName name="wrn.ptp.." localSheetId="26" hidden="1">{#N/A,#N/A,FALSE,"RELATÓRIO";#N/A,#N/A,FALSE,"RELATÓRIO"}</definedName>
    <definedName name="wrn.ptp.." localSheetId="23" hidden="1">{#N/A,#N/A,FALSE,"RELATÓRIO";#N/A,#N/A,FALSE,"RELATÓRIO"}</definedName>
    <definedName name="wrn.ptp.." localSheetId="40" hidden="1">{#N/A,#N/A,FALSE,"RELATÓRIO";#N/A,#N/A,FALSE,"RELATÓRIO"}</definedName>
    <definedName name="wrn.ptp.." localSheetId="29" hidden="1">{#N/A,#N/A,FALSE,"RELATÓRIO";#N/A,#N/A,FALSE,"RELATÓRIO"}</definedName>
    <definedName name="wrn.ptp.." hidden="1">{#N/A,#N/A,FALSE,"RELATÓRIO";#N/A,#N/A,FALSE,"RELATÓRIO"}</definedName>
    <definedName name="wrn.ptp..." localSheetId="17" hidden="1">{#N/A,#N/A,FALSE,"RELATÓRIO";#N/A,#N/A,FALSE,"RELATÓRIO"}</definedName>
    <definedName name="wrn.ptp..." localSheetId="18" hidden="1">{#N/A,#N/A,FALSE,"RELATÓRIO";#N/A,#N/A,FALSE,"RELATÓRIO"}</definedName>
    <definedName name="wrn.ptp..." localSheetId="37" hidden="1">{#N/A,#N/A,FALSE,"RELATÓRIO";#N/A,#N/A,FALSE,"RELATÓRIO"}</definedName>
    <definedName name="wrn.ptp..." localSheetId="33" hidden="1">{#N/A,#N/A,FALSE,"RELATÓRIO";#N/A,#N/A,FALSE,"RELATÓRIO"}</definedName>
    <definedName name="wrn.ptp..." localSheetId="20" hidden="1">{#N/A,#N/A,FALSE,"RELATÓRIO";#N/A,#N/A,FALSE,"RELATÓRIO"}</definedName>
    <definedName name="wrn.ptp..." localSheetId="6" hidden="1">{#N/A,#N/A,FALSE,"RELATÓRIO";#N/A,#N/A,FALSE,"RELATÓRIO"}</definedName>
    <definedName name="wrn.ptp..." localSheetId="4" hidden="1">{#N/A,#N/A,FALSE,"RELATÓRIO";#N/A,#N/A,FALSE,"RELATÓRIO"}</definedName>
    <definedName name="wrn.ptp..." localSheetId="15" hidden="1">{#N/A,#N/A,FALSE,"RELATÓRIO";#N/A,#N/A,FALSE,"RELATÓRIO"}</definedName>
    <definedName name="wrn.ptp..." localSheetId="36" hidden="1">{#N/A,#N/A,FALSE,"RELATÓRIO";#N/A,#N/A,FALSE,"RELATÓRIO"}</definedName>
    <definedName name="wrn.ptp..." localSheetId="16" hidden="1">{#N/A,#N/A,FALSE,"RELATÓRIO";#N/A,#N/A,FALSE,"RELATÓRIO"}</definedName>
    <definedName name="wrn.ptp..." localSheetId="41" hidden="1">{#N/A,#N/A,FALSE,"RELATÓRIO";#N/A,#N/A,FALSE,"RELATÓRIO"}</definedName>
    <definedName name="wrn.ptp..." localSheetId="8" hidden="1">{#N/A,#N/A,FALSE,"RELATÓRIO";#N/A,#N/A,FALSE,"RELATÓRIO"}</definedName>
    <definedName name="wrn.ptp..." localSheetId="7" hidden="1">{#N/A,#N/A,FALSE,"RELATÓRIO";#N/A,#N/A,FALSE,"RELATÓRIO"}</definedName>
    <definedName name="wrn.ptp..." localSheetId="10" hidden="1">{#N/A,#N/A,FALSE,"RELATÓRIO";#N/A,#N/A,FALSE,"RELATÓRIO"}</definedName>
    <definedName name="wrn.ptp..." localSheetId="9" hidden="1">{#N/A,#N/A,FALSE,"RELATÓRIO";#N/A,#N/A,FALSE,"RELATÓRIO"}</definedName>
    <definedName name="wrn.ptp..." localSheetId="11" hidden="1">{#N/A,#N/A,FALSE,"RELATÓRIO";#N/A,#N/A,FALSE,"RELATÓRIO"}</definedName>
    <definedName name="wrn.ptp..." localSheetId="26" hidden="1">{#N/A,#N/A,FALSE,"RELATÓRIO";#N/A,#N/A,FALSE,"RELATÓRIO"}</definedName>
    <definedName name="wrn.ptp..." localSheetId="23" hidden="1">{#N/A,#N/A,FALSE,"RELATÓRIO";#N/A,#N/A,FALSE,"RELATÓRIO"}</definedName>
    <definedName name="wrn.ptp..." localSheetId="40" hidden="1">{#N/A,#N/A,FALSE,"RELATÓRIO";#N/A,#N/A,FALSE,"RELATÓRIO"}</definedName>
    <definedName name="wrn.ptp..." localSheetId="29" hidden="1">{#N/A,#N/A,FALSE,"RELATÓRIO";#N/A,#N/A,FALSE,"RELATÓRIO"}</definedName>
    <definedName name="wrn.ptp..." hidden="1">{#N/A,#N/A,FALSE,"RELATÓRIO";#N/A,#N/A,FALSE,"RELATÓRIO"}</definedName>
    <definedName name="wrn.REAL." localSheetId="17" hidden="1">{"Real",#N/A,FALSE,"CONSOLIDADO";"Real",#N/A,FALSE,"OCCIDENTE";"Real",#N/A,FALSE,"LARA";"Real",#N/A,FALSE,"CENTRO";"Real",#N/A,FALSE,"METROPOLITANA";"Real",#N/A,FALSE,"ORIENTE";"Real",#N/A,FALSE,"Pto.libre"}</definedName>
    <definedName name="wrn.REAL." localSheetId="18" hidden="1">{"Real",#N/A,FALSE,"CONSOLIDADO";"Real",#N/A,FALSE,"OCCIDENTE";"Real",#N/A,FALSE,"LARA";"Real",#N/A,FALSE,"CENTRO";"Real",#N/A,FALSE,"METROPOLITANA";"Real",#N/A,FALSE,"ORIENTE";"Real",#N/A,FALSE,"Pto.libre"}</definedName>
    <definedName name="wrn.REAL." localSheetId="37" hidden="1">{"Real",#N/A,FALSE,"CONSOLIDADO";"Real",#N/A,FALSE,"OCCIDENTE";"Real",#N/A,FALSE,"LARA";"Real",#N/A,FALSE,"CENTRO";"Real",#N/A,FALSE,"METROPOLITANA";"Real",#N/A,FALSE,"ORIENTE";"Real",#N/A,FALSE,"Pto.libre"}</definedName>
    <definedName name="wrn.REAL." localSheetId="33" hidden="1">{"Real",#N/A,FALSE,"CONSOLIDADO";"Real",#N/A,FALSE,"OCCIDENTE";"Real",#N/A,FALSE,"LARA";"Real",#N/A,FALSE,"CENTRO";"Real",#N/A,FALSE,"METROPOLITANA";"Real",#N/A,FALSE,"ORIENTE";"Real",#N/A,FALSE,"Pto.libre"}</definedName>
    <definedName name="wrn.REAL." localSheetId="20" hidden="1">{"Real",#N/A,FALSE,"CONSOLIDADO";"Real",#N/A,FALSE,"OCCIDENTE";"Real",#N/A,FALSE,"LARA";"Real",#N/A,FALSE,"CENTRO";"Real",#N/A,FALSE,"METROPOLITANA";"Real",#N/A,FALSE,"ORIENTE";"Real",#N/A,FALSE,"Pto.libre"}</definedName>
    <definedName name="wrn.REAL." localSheetId="6" hidden="1">{"Real",#N/A,FALSE,"CONSOLIDADO";"Real",#N/A,FALSE,"OCCIDENTE";"Real",#N/A,FALSE,"LARA";"Real",#N/A,FALSE,"CENTRO";"Real",#N/A,FALSE,"METROPOLITANA";"Real",#N/A,FALSE,"ORIENTE";"Real",#N/A,FALSE,"Pto.libre"}</definedName>
    <definedName name="wrn.REAL." localSheetId="4" hidden="1">{"Real",#N/A,FALSE,"CONSOLIDADO";"Real",#N/A,FALSE,"OCCIDENTE";"Real",#N/A,FALSE,"LARA";"Real",#N/A,FALSE,"CENTRO";"Real",#N/A,FALSE,"METROPOLITANA";"Real",#N/A,FALSE,"ORIENTE";"Real",#N/A,FALSE,"Pto.libre"}</definedName>
    <definedName name="wrn.REAL." localSheetId="15" hidden="1">{"Real",#N/A,FALSE,"CONSOLIDADO";"Real",#N/A,FALSE,"OCCIDENTE";"Real",#N/A,FALSE,"LARA";"Real",#N/A,FALSE,"CENTRO";"Real",#N/A,FALSE,"METROPOLITANA";"Real",#N/A,FALSE,"ORIENTE";"Real",#N/A,FALSE,"Pto.libre"}</definedName>
    <definedName name="wrn.REAL." localSheetId="36" hidden="1">{"Real",#N/A,FALSE,"CONSOLIDADO";"Real",#N/A,FALSE,"OCCIDENTE";"Real",#N/A,FALSE,"LARA";"Real",#N/A,FALSE,"CENTRO";"Real",#N/A,FALSE,"METROPOLITANA";"Real",#N/A,FALSE,"ORIENTE";"Real",#N/A,FALSE,"Pto.libre"}</definedName>
    <definedName name="wrn.REAL." localSheetId="16" hidden="1">{"Real",#N/A,FALSE,"CONSOLIDADO";"Real",#N/A,FALSE,"OCCIDENTE";"Real",#N/A,FALSE,"LARA";"Real",#N/A,FALSE,"CENTRO";"Real",#N/A,FALSE,"METROPOLITANA";"Real",#N/A,FALSE,"ORIENTE";"Real",#N/A,FALSE,"Pto.libre"}</definedName>
    <definedName name="wrn.REAL." localSheetId="41" hidden="1">{"Real",#N/A,FALSE,"CONSOLIDADO";"Real",#N/A,FALSE,"OCCIDENTE";"Real",#N/A,FALSE,"LARA";"Real",#N/A,FALSE,"CENTRO";"Real",#N/A,FALSE,"METROPOLITANA";"Real",#N/A,FALSE,"ORIENTE";"Real",#N/A,FALSE,"Pto.libre"}</definedName>
    <definedName name="wrn.REAL." localSheetId="8" hidden="1">{"Real",#N/A,FALSE,"CONSOLIDADO";"Real",#N/A,FALSE,"OCCIDENTE";"Real",#N/A,FALSE,"LARA";"Real",#N/A,FALSE,"CENTRO";"Real",#N/A,FALSE,"METROPOLITANA";"Real",#N/A,FALSE,"ORIENTE";"Real",#N/A,FALSE,"Pto.libre"}</definedName>
    <definedName name="wrn.REAL." localSheetId="7" hidden="1">{"Real",#N/A,FALSE,"CONSOLIDADO";"Real",#N/A,FALSE,"OCCIDENTE";"Real",#N/A,FALSE,"LARA";"Real",#N/A,FALSE,"CENTRO";"Real",#N/A,FALSE,"METROPOLITANA";"Real",#N/A,FALSE,"ORIENTE";"Real",#N/A,FALSE,"Pto.libre"}</definedName>
    <definedName name="wrn.REAL." localSheetId="10" hidden="1">{"Real",#N/A,FALSE,"CONSOLIDADO";"Real",#N/A,FALSE,"OCCIDENTE";"Real",#N/A,FALSE,"LARA";"Real",#N/A,FALSE,"CENTRO";"Real",#N/A,FALSE,"METROPOLITANA";"Real",#N/A,FALSE,"ORIENTE";"Real",#N/A,FALSE,"Pto.libre"}</definedName>
    <definedName name="wrn.REAL." localSheetId="9" hidden="1">{"Real",#N/A,FALSE,"CONSOLIDADO";"Real",#N/A,FALSE,"OCCIDENTE";"Real",#N/A,FALSE,"LARA";"Real",#N/A,FALSE,"CENTRO";"Real",#N/A,FALSE,"METROPOLITANA";"Real",#N/A,FALSE,"ORIENTE";"Real",#N/A,FALSE,"Pto.libre"}</definedName>
    <definedName name="wrn.REAL." localSheetId="11" hidden="1">{"Real",#N/A,FALSE,"CONSOLIDADO";"Real",#N/A,FALSE,"OCCIDENTE";"Real",#N/A,FALSE,"LARA";"Real",#N/A,FALSE,"CENTRO";"Real",#N/A,FALSE,"METROPOLITANA";"Real",#N/A,FALSE,"ORIENTE";"Real",#N/A,FALSE,"Pto.libre"}</definedName>
    <definedName name="wrn.REAL." localSheetId="26" hidden="1">{"Real",#N/A,FALSE,"CONSOLIDADO";"Real",#N/A,FALSE,"OCCIDENTE";"Real",#N/A,FALSE,"LARA";"Real",#N/A,FALSE,"CENTRO";"Real",#N/A,FALSE,"METROPOLITANA";"Real",#N/A,FALSE,"ORIENTE";"Real",#N/A,FALSE,"Pto.libre"}</definedName>
    <definedName name="wrn.REAL." localSheetId="23" hidden="1">{"Real",#N/A,FALSE,"CONSOLIDADO";"Real",#N/A,FALSE,"OCCIDENTE";"Real",#N/A,FALSE,"LARA";"Real",#N/A,FALSE,"CENTRO";"Real",#N/A,FALSE,"METROPOLITANA";"Real",#N/A,FALSE,"ORIENTE";"Real",#N/A,FALSE,"Pto.libre"}</definedName>
    <definedName name="wrn.REAL." localSheetId="40" hidden="1">{"Real",#N/A,FALSE,"CONSOLIDADO";"Real",#N/A,FALSE,"OCCIDENTE";"Real",#N/A,FALSE,"LARA";"Real",#N/A,FALSE,"CENTRO";"Real",#N/A,FALSE,"METROPOLITANA";"Real",#N/A,FALSE,"ORIENTE";"Real",#N/A,FALSE,"Pto.libre"}</definedName>
    <definedName name="wrn.REAL." localSheetId="29" hidden="1">{"Real",#N/A,FALSE,"CONSOLIDADO";"Real",#N/A,FALSE,"OCCIDENTE";"Real",#N/A,FALSE,"LARA";"Real",#N/A,FALSE,"CENTRO";"Real",#N/A,FALSE,"METROPOLITANA";"Real",#N/A,FALSE,"ORIENTE";"Real",#N/A,FALSE,"Pto.libre"}</definedName>
    <definedName name="wrn.REAL." hidden="1">{"Real",#N/A,FALSE,"CONSOLIDADO";"Real",#N/A,FALSE,"OCCIDENTE";"Real",#N/A,FALSE,"LARA";"Real",#N/A,FALSE,"CENTRO";"Real",#N/A,FALSE,"METROPOLITANA";"Real",#N/A,FALSE,"ORIENTE";"Real",#N/A,FALSE,"Pto.libre"}</definedName>
    <definedName name="wrn.Reporte._.1." localSheetId="17" hidden="1">{#N/A,#N/A,FALSE,"PRECIO FULL";#N/A,#N/A,FALSE,"LARA";#N/A,#N/A,FALSE,"CARACAS";#N/A,#N/A,FALSE,"DISBRACENTRO";#N/A,#N/A,FALSE,"ANDES";#N/A,#N/A,FALSE,"MAR CARIBE";#N/A,#N/A,FALSE,"RIO BEER";#N/A,#N/A,FALSE,"DISBRAH"}</definedName>
    <definedName name="wrn.Reporte._.1." localSheetId="18" hidden="1">{#N/A,#N/A,FALSE,"PRECIO FULL";#N/A,#N/A,FALSE,"LARA";#N/A,#N/A,FALSE,"CARACAS";#N/A,#N/A,FALSE,"DISBRACENTRO";#N/A,#N/A,FALSE,"ANDES";#N/A,#N/A,FALSE,"MAR CARIBE";#N/A,#N/A,FALSE,"RIO BEER";#N/A,#N/A,FALSE,"DISBRAH"}</definedName>
    <definedName name="wrn.Reporte._.1." localSheetId="37" hidden="1">{#N/A,#N/A,FALSE,"PRECIO FULL";#N/A,#N/A,FALSE,"LARA";#N/A,#N/A,FALSE,"CARACAS";#N/A,#N/A,FALSE,"DISBRACENTRO";#N/A,#N/A,FALSE,"ANDES";#N/A,#N/A,FALSE,"MAR CARIBE";#N/A,#N/A,FALSE,"RIO BEER";#N/A,#N/A,FALSE,"DISBRAH"}</definedName>
    <definedName name="wrn.Reporte._.1." localSheetId="33" hidden="1">{#N/A,#N/A,FALSE,"PRECIO FULL";#N/A,#N/A,FALSE,"LARA";#N/A,#N/A,FALSE,"CARACAS";#N/A,#N/A,FALSE,"DISBRACENTRO";#N/A,#N/A,FALSE,"ANDES";#N/A,#N/A,FALSE,"MAR CARIBE";#N/A,#N/A,FALSE,"RIO BEER";#N/A,#N/A,FALSE,"DISBRAH"}</definedName>
    <definedName name="wrn.Reporte._.1." localSheetId="20" hidden="1">{#N/A,#N/A,FALSE,"PRECIO FULL";#N/A,#N/A,FALSE,"LARA";#N/A,#N/A,FALSE,"CARACAS";#N/A,#N/A,FALSE,"DISBRACENTRO";#N/A,#N/A,FALSE,"ANDES";#N/A,#N/A,FALSE,"MAR CARIBE";#N/A,#N/A,FALSE,"RIO BEER";#N/A,#N/A,FALSE,"DISBRAH"}</definedName>
    <definedName name="wrn.Reporte._.1." localSheetId="6" hidden="1">{#N/A,#N/A,FALSE,"PRECIO FULL";#N/A,#N/A,FALSE,"LARA";#N/A,#N/A,FALSE,"CARACAS";#N/A,#N/A,FALSE,"DISBRACENTRO";#N/A,#N/A,FALSE,"ANDES";#N/A,#N/A,FALSE,"MAR CARIBE";#N/A,#N/A,FALSE,"RIO BEER";#N/A,#N/A,FALSE,"DISBRAH"}</definedName>
    <definedName name="wrn.Reporte._.1." localSheetId="4" hidden="1">{#N/A,#N/A,FALSE,"PRECIO FULL";#N/A,#N/A,FALSE,"LARA";#N/A,#N/A,FALSE,"CARACAS";#N/A,#N/A,FALSE,"DISBRACENTRO";#N/A,#N/A,FALSE,"ANDES";#N/A,#N/A,FALSE,"MAR CARIBE";#N/A,#N/A,FALSE,"RIO BEER";#N/A,#N/A,FALSE,"DISBRAH"}</definedName>
    <definedName name="wrn.Reporte._.1." localSheetId="15" hidden="1">{#N/A,#N/A,FALSE,"PRECIO FULL";#N/A,#N/A,FALSE,"LARA";#N/A,#N/A,FALSE,"CARACAS";#N/A,#N/A,FALSE,"DISBRACENTRO";#N/A,#N/A,FALSE,"ANDES";#N/A,#N/A,FALSE,"MAR CARIBE";#N/A,#N/A,FALSE,"RIO BEER";#N/A,#N/A,FALSE,"DISBRAH"}</definedName>
    <definedName name="wrn.Reporte._.1." localSheetId="36" hidden="1">{#N/A,#N/A,FALSE,"PRECIO FULL";#N/A,#N/A,FALSE,"LARA";#N/A,#N/A,FALSE,"CARACAS";#N/A,#N/A,FALSE,"DISBRACENTRO";#N/A,#N/A,FALSE,"ANDES";#N/A,#N/A,FALSE,"MAR CARIBE";#N/A,#N/A,FALSE,"RIO BEER";#N/A,#N/A,FALSE,"DISBRAH"}</definedName>
    <definedName name="wrn.Reporte._.1." localSheetId="16" hidden="1">{#N/A,#N/A,FALSE,"PRECIO FULL";#N/A,#N/A,FALSE,"LARA";#N/A,#N/A,FALSE,"CARACAS";#N/A,#N/A,FALSE,"DISBRACENTRO";#N/A,#N/A,FALSE,"ANDES";#N/A,#N/A,FALSE,"MAR CARIBE";#N/A,#N/A,FALSE,"RIO BEER";#N/A,#N/A,FALSE,"DISBRAH"}</definedName>
    <definedName name="wrn.Reporte._.1." localSheetId="41" hidden="1">{#N/A,#N/A,FALSE,"PRECIO FULL";#N/A,#N/A,FALSE,"LARA";#N/A,#N/A,FALSE,"CARACAS";#N/A,#N/A,FALSE,"DISBRACENTRO";#N/A,#N/A,FALSE,"ANDES";#N/A,#N/A,FALSE,"MAR CARIBE";#N/A,#N/A,FALSE,"RIO BEER";#N/A,#N/A,FALSE,"DISBRAH"}</definedName>
    <definedName name="wrn.Reporte._.1." localSheetId="8" hidden="1">{#N/A,#N/A,FALSE,"PRECIO FULL";#N/A,#N/A,FALSE,"LARA";#N/A,#N/A,FALSE,"CARACAS";#N/A,#N/A,FALSE,"DISBRACENTRO";#N/A,#N/A,FALSE,"ANDES";#N/A,#N/A,FALSE,"MAR CARIBE";#N/A,#N/A,FALSE,"RIO BEER";#N/A,#N/A,FALSE,"DISBRAH"}</definedName>
    <definedName name="wrn.Reporte._.1." localSheetId="7" hidden="1">{#N/A,#N/A,FALSE,"PRECIO FULL";#N/A,#N/A,FALSE,"LARA";#N/A,#N/A,FALSE,"CARACAS";#N/A,#N/A,FALSE,"DISBRACENTRO";#N/A,#N/A,FALSE,"ANDES";#N/A,#N/A,FALSE,"MAR CARIBE";#N/A,#N/A,FALSE,"RIO BEER";#N/A,#N/A,FALSE,"DISBRAH"}</definedName>
    <definedName name="wrn.Reporte._.1." localSheetId="10" hidden="1">{#N/A,#N/A,FALSE,"PRECIO FULL";#N/A,#N/A,FALSE,"LARA";#N/A,#N/A,FALSE,"CARACAS";#N/A,#N/A,FALSE,"DISBRACENTRO";#N/A,#N/A,FALSE,"ANDES";#N/A,#N/A,FALSE,"MAR CARIBE";#N/A,#N/A,FALSE,"RIO BEER";#N/A,#N/A,FALSE,"DISBRAH"}</definedName>
    <definedName name="wrn.Reporte._.1." localSheetId="9" hidden="1">{#N/A,#N/A,FALSE,"PRECIO FULL";#N/A,#N/A,FALSE,"LARA";#N/A,#N/A,FALSE,"CARACAS";#N/A,#N/A,FALSE,"DISBRACENTRO";#N/A,#N/A,FALSE,"ANDES";#N/A,#N/A,FALSE,"MAR CARIBE";#N/A,#N/A,FALSE,"RIO BEER";#N/A,#N/A,FALSE,"DISBRAH"}</definedName>
    <definedName name="wrn.Reporte._.1." localSheetId="11" hidden="1">{#N/A,#N/A,FALSE,"PRECIO FULL";#N/A,#N/A,FALSE,"LARA";#N/A,#N/A,FALSE,"CARACAS";#N/A,#N/A,FALSE,"DISBRACENTRO";#N/A,#N/A,FALSE,"ANDES";#N/A,#N/A,FALSE,"MAR CARIBE";#N/A,#N/A,FALSE,"RIO BEER";#N/A,#N/A,FALSE,"DISBRAH"}</definedName>
    <definedName name="wrn.Reporte._.1." localSheetId="26" hidden="1">{#N/A,#N/A,FALSE,"PRECIO FULL";#N/A,#N/A,FALSE,"LARA";#N/A,#N/A,FALSE,"CARACAS";#N/A,#N/A,FALSE,"DISBRACENTRO";#N/A,#N/A,FALSE,"ANDES";#N/A,#N/A,FALSE,"MAR CARIBE";#N/A,#N/A,FALSE,"RIO BEER";#N/A,#N/A,FALSE,"DISBRAH"}</definedName>
    <definedName name="wrn.Reporte._.1." localSheetId="23" hidden="1">{#N/A,#N/A,FALSE,"PRECIO FULL";#N/A,#N/A,FALSE,"LARA";#N/A,#N/A,FALSE,"CARACAS";#N/A,#N/A,FALSE,"DISBRACENTRO";#N/A,#N/A,FALSE,"ANDES";#N/A,#N/A,FALSE,"MAR CARIBE";#N/A,#N/A,FALSE,"RIO BEER";#N/A,#N/A,FALSE,"DISBRAH"}</definedName>
    <definedName name="wrn.Reporte._.1." localSheetId="40" hidden="1">{#N/A,#N/A,FALSE,"PRECIO FULL";#N/A,#N/A,FALSE,"LARA";#N/A,#N/A,FALSE,"CARACAS";#N/A,#N/A,FALSE,"DISBRACENTRO";#N/A,#N/A,FALSE,"ANDES";#N/A,#N/A,FALSE,"MAR CARIBE";#N/A,#N/A,FALSE,"RIO BEER";#N/A,#N/A,FALSE,"DISBRAH"}</definedName>
    <definedName name="wrn.Reporte._.1." localSheetId="29" hidden="1">{#N/A,#N/A,FALSE,"PRECIO FULL";#N/A,#N/A,FALSE,"LARA";#N/A,#N/A,FALSE,"CARACAS";#N/A,#N/A,FALSE,"DISBRACENTRO";#N/A,#N/A,FALSE,"ANDES";#N/A,#N/A,FALSE,"MAR CARIBE";#N/A,#N/A,FALSE,"RIO BEER";#N/A,#N/A,FALSE,"DISBRAH"}</definedName>
    <definedName name="wrn.Reporte._.1." hidden="1">{#N/A,#N/A,FALSE,"PRECIO FULL";#N/A,#N/A,FALSE,"LARA";#N/A,#N/A,FALSE,"CARACAS";#N/A,#N/A,FALSE,"DISBRACENTRO";#N/A,#N/A,FALSE,"ANDES";#N/A,#N/A,FALSE,"MAR CARIBE";#N/A,#N/A,FALSE,"RIO BEER";#N/A,#N/A,FALSE,"DISBRAH"}</definedName>
    <definedName name="wrn.RESUMEN." localSheetId="17" hidden="1">{"RESUMEN",#N/A,FALSE,"RESUMEN";"RESUMEN_MARG",#N/A,FALSE,"RESUMEN"}</definedName>
    <definedName name="wrn.RESUMEN." localSheetId="18" hidden="1">{"RESUMEN",#N/A,FALSE,"RESUMEN";"RESUMEN_MARG",#N/A,FALSE,"RESUMEN"}</definedName>
    <definedName name="wrn.RESUMEN." localSheetId="37" hidden="1">{"RESUMEN",#N/A,FALSE,"RESUMEN";"RESUMEN_MARG",#N/A,FALSE,"RESUMEN"}</definedName>
    <definedName name="wrn.RESUMEN." localSheetId="33" hidden="1">{"RESUMEN",#N/A,FALSE,"RESUMEN";"RESUMEN_MARG",#N/A,FALSE,"RESUMEN"}</definedName>
    <definedName name="wrn.RESUMEN." localSheetId="20" hidden="1">{"RESUMEN",#N/A,FALSE,"RESUMEN";"RESUMEN_MARG",#N/A,FALSE,"RESUMEN"}</definedName>
    <definedName name="wrn.RESUMEN." localSheetId="6" hidden="1">{"RESUMEN",#N/A,FALSE,"RESUMEN";"RESUMEN_MARG",#N/A,FALSE,"RESUMEN"}</definedName>
    <definedName name="wrn.RESUMEN." localSheetId="4" hidden="1">{"RESUMEN",#N/A,FALSE,"RESUMEN";"RESUMEN_MARG",#N/A,FALSE,"RESUMEN"}</definedName>
    <definedName name="wrn.RESUMEN." localSheetId="15" hidden="1">{"RESUMEN",#N/A,FALSE,"RESUMEN";"RESUMEN_MARG",#N/A,FALSE,"RESUMEN"}</definedName>
    <definedName name="wrn.RESUMEN." localSheetId="36" hidden="1">{"RESUMEN",#N/A,FALSE,"RESUMEN";"RESUMEN_MARG",#N/A,FALSE,"RESUMEN"}</definedName>
    <definedName name="wrn.RESUMEN." localSheetId="16" hidden="1">{"RESUMEN",#N/A,FALSE,"RESUMEN";"RESUMEN_MARG",#N/A,FALSE,"RESUMEN"}</definedName>
    <definedName name="wrn.RESUMEN." localSheetId="41" hidden="1">{"RESUMEN",#N/A,FALSE,"RESUMEN";"RESUMEN_MARG",#N/A,FALSE,"RESUMEN"}</definedName>
    <definedName name="wrn.RESUMEN." localSheetId="8" hidden="1">{"RESUMEN",#N/A,FALSE,"RESUMEN";"RESUMEN_MARG",#N/A,FALSE,"RESUMEN"}</definedName>
    <definedName name="wrn.RESUMEN." localSheetId="7" hidden="1">{"RESUMEN",#N/A,FALSE,"RESUMEN";"RESUMEN_MARG",#N/A,FALSE,"RESUMEN"}</definedName>
    <definedName name="wrn.RESUMEN." localSheetId="10" hidden="1">{"RESUMEN",#N/A,FALSE,"RESUMEN";"RESUMEN_MARG",#N/A,FALSE,"RESUMEN"}</definedName>
    <definedName name="wrn.RESUMEN." localSheetId="9" hidden="1">{"RESUMEN",#N/A,FALSE,"RESUMEN";"RESUMEN_MARG",#N/A,FALSE,"RESUMEN"}</definedName>
    <definedName name="wrn.RESUMEN." localSheetId="11" hidden="1">{"RESUMEN",#N/A,FALSE,"RESUMEN";"RESUMEN_MARG",#N/A,FALSE,"RESUMEN"}</definedName>
    <definedName name="wrn.RESUMEN." localSheetId="26" hidden="1">{"RESUMEN",#N/A,FALSE,"RESUMEN";"RESUMEN_MARG",#N/A,FALSE,"RESUMEN"}</definedName>
    <definedName name="wrn.RESUMEN." localSheetId="23" hidden="1">{"RESUMEN",#N/A,FALSE,"RESUMEN";"RESUMEN_MARG",#N/A,FALSE,"RESUMEN"}</definedName>
    <definedName name="wrn.RESUMEN." localSheetId="40" hidden="1">{"RESUMEN",#N/A,FALSE,"RESUMEN";"RESUMEN_MARG",#N/A,FALSE,"RESUMEN"}</definedName>
    <definedName name="wrn.RESUMEN." localSheetId="29" hidden="1">{"RESUMEN",#N/A,FALSE,"RESUMEN";"RESUMEN_MARG",#N/A,FALSE,"RESUMEN"}</definedName>
    <definedName name="wrn.RESUMEN." hidden="1">{"RESUMEN",#N/A,FALSE,"RESUMEN";"RESUMEN_MARG",#N/A,FALSE,"RESUMEN"}</definedName>
    <definedName name="wrn.RGD_BG_FC." localSheetId="17" hidden="1">{#N/A,#N/A,FALSE,"RGD$";#N/A,#N/A,FALSE,"BG$";#N/A,#N/A,FALSE,"FC$"}</definedName>
    <definedName name="wrn.RGD_BG_FC." localSheetId="18" hidden="1">{#N/A,#N/A,FALSE,"RGD$";#N/A,#N/A,FALSE,"BG$";#N/A,#N/A,FALSE,"FC$"}</definedName>
    <definedName name="wrn.RGD_BG_FC." localSheetId="37" hidden="1">{#N/A,#N/A,FALSE,"RGD$";#N/A,#N/A,FALSE,"BG$";#N/A,#N/A,FALSE,"FC$"}</definedName>
    <definedName name="wrn.RGD_BG_FC." localSheetId="33" hidden="1">{#N/A,#N/A,FALSE,"RGD$";#N/A,#N/A,FALSE,"BG$";#N/A,#N/A,FALSE,"FC$"}</definedName>
    <definedName name="wrn.RGD_BG_FC." localSheetId="20" hidden="1">{#N/A,#N/A,FALSE,"RGD$";#N/A,#N/A,FALSE,"BG$";#N/A,#N/A,FALSE,"FC$"}</definedName>
    <definedName name="wrn.RGD_BG_FC." localSheetId="6" hidden="1">{#N/A,#N/A,FALSE,"RGD$";#N/A,#N/A,FALSE,"BG$";#N/A,#N/A,FALSE,"FC$"}</definedName>
    <definedName name="wrn.RGD_BG_FC." localSheetId="4" hidden="1">{#N/A,#N/A,FALSE,"RGD$";#N/A,#N/A,FALSE,"BG$";#N/A,#N/A,FALSE,"FC$"}</definedName>
    <definedName name="wrn.RGD_BG_FC." localSheetId="15" hidden="1">{#N/A,#N/A,FALSE,"RGD$";#N/A,#N/A,FALSE,"BG$";#N/A,#N/A,FALSE,"FC$"}</definedName>
    <definedName name="wrn.RGD_BG_FC." localSheetId="36" hidden="1">{#N/A,#N/A,FALSE,"RGD$";#N/A,#N/A,FALSE,"BG$";#N/A,#N/A,FALSE,"FC$"}</definedName>
    <definedName name="wrn.RGD_BG_FC." localSheetId="16" hidden="1">{#N/A,#N/A,FALSE,"RGD$";#N/A,#N/A,FALSE,"BG$";#N/A,#N/A,FALSE,"FC$"}</definedName>
    <definedName name="wrn.RGD_BG_FC." localSheetId="41" hidden="1">{#N/A,#N/A,FALSE,"RGD$";#N/A,#N/A,FALSE,"BG$";#N/A,#N/A,FALSE,"FC$"}</definedName>
    <definedName name="wrn.RGD_BG_FC." localSheetId="8" hidden="1">{#N/A,#N/A,FALSE,"RGD$";#N/A,#N/A,FALSE,"BG$";#N/A,#N/A,FALSE,"FC$"}</definedName>
    <definedName name="wrn.RGD_BG_FC." localSheetId="7" hidden="1">{#N/A,#N/A,FALSE,"RGD$";#N/A,#N/A,FALSE,"BG$";#N/A,#N/A,FALSE,"FC$"}</definedName>
    <definedName name="wrn.RGD_BG_FC." localSheetId="10" hidden="1">{#N/A,#N/A,FALSE,"RGD$";#N/A,#N/A,FALSE,"BG$";#N/A,#N/A,FALSE,"FC$"}</definedName>
    <definedName name="wrn.RGD_BG_FC." localSheetId="9" hidden="1">{#N/A,#N/A,FALSE,"RGD$";#N/A,#N/A,FALSE,"BG$";#N/A,#N/A,FALSE,"FC$"}</definedName>
    <definedName name="wrn.RGD_BG_FC." localSheetId="11" hidden="1">{#N/A,#N/A,FALSE,"RGD$";#N/A,#N/A,FALSE,"BG$";#N/A,#N/A,FALSE,"FC$"}</definedName>
    <definedName name="wrn.RGD_BG_FC." localSheetId="26" hidden="1">{#N/A,#N/A,FALSE,"RGD$";#N/A,#N/A,FALSE,"BG$";#N/A,#N/A,FALSE,"FC$"}</definedName>
    <definedName name="wrn.RGD_BG_FC." localSheetId="23" hidden="1">{#N/A,#N/A,FALSE,"RGD$";#N/A,#N/A,FALSE,"BG$";#N/A,#N/A,FALSE,"FC$"}</definedName>
    <definedName name="wrn.RGD_BG_FC." localSheetId="40" hidden="1">{#N/A,#N/A,FALSE,"RGD$";#N/A,#N/A,FALSE,"BG$";#N/A,#N/A,FALSE,"FC$"}</definedName>
    <definedName name="wrn.RGD_BG_FC." localSheetId="29" hidden="1">{#N/A,#N/A,FALSE,"RGD$";#N/A,#N/A,FALSE,"BG$";#N/A,#N/A,FALSE,"FC$"}</definedName>
    <definedName name="wrn.RGD_BG_FC." hidden="1">{#N/A,#N/A,FALSE,"RGD$";#N/A,#N/A,FALSE,"BG$";#N/A,#N/A,FALSE,"FC$"}</definedName>
    <definedName name="wrn.STOCK." localSheetId="17" hidden="1">{#N/A,#N/A,FALSE,"CONTEO";#N/A,#N/A,FALSE,"INSUMOS";#N/A,#N/A,FALSE,"STOCK";#N/A,#N/A,FALSE,"MOVIMIENTOS";#N/A,#N/A,FALSE,"Mov.Ins.L.L.";#N/A,#N/A,FALSE,"Conteo1";#N/A,#N/A,FALSE,"Conteo2";#N/A,#N/A,FALSE,"Promo ";#N/A,#N/A,FALSE,"Conteo Insumos"}</definedName>
    <definedName name="wrn.STOCK." localSheetId="18" hidden="1">{#N/A,#N/A,FALSE,"CONTEO";#N/A,#N/A,FALSE,"INSUMOS";#N/A,#N/A,FALSE,"STOCK";#N/A,#N/A,FALSE,"MOVIMIENTOS";#N/A,#N/A,FALSE,"Mov.Ins.L.L.";#N/A,#N/A,FALSE,"Conteo1";#N/A,#N/A,FALSE,"Conteo2";#N/A,#N/A,FALSE,"Promo ";#N/A,#N/A,FALSE,"Conteo Insumos"}</definedName>
    <definedName name="wrn.STOCK." localSheetId="37" hidden="1">{#N/A,#N/A,FALSE,"CONTEO";#N/A,#N/A,FALSE,"INSUMOS";#N/A,#N/A,FALSE,"STOCK";#N/A,#N/A,FALSE,"MOVIMIENTOS";#N/A,#N/A,FALSE,"Mov.Ins.L.L.";#N/A,#N/A,FALSE,"Conteo1";#N/A,#N/A,FALSE,"Conteo2";#N/A,#N/A,FALSE,"Promo ";#N/A,#N/A,FALSE,"Conteo Insumos"}</definedName>
    <definedName name="wrn.STOCK." localSheetId="20" hidden="1">{#N/A,#N/A,FALSE,"CONTEO";#N/A,#N/A,FALSE,"INSUMOS";#N/A,#N/A,FALSE,"STOCK";#N/A,#N/A,FALSE,"MOVIMIENTOS";#N/A,#N/A,FALSE,"Mov.Ins.L.L.";#N/A,#N/A,FALSE,"Conteo1";#N/A,#N/A,FALSE,"Conteo2";#N/A,#N/A,FALSE,"Promo ";#N/A,#N/A,FALSE,"Conteo Insumos"}</definedName>
    <definedName name="wrn.STOCK." localSheetId="4" hidden="1">{#N/A,#N/A,FALSE,"CONTEO";#N/A,#N/A,FALSE,"INSUMOS";#N/A,#N/A,FALSE,"STOCK";#N/A,#N/A,FALSE,"MOVIMIENTOS";#N/A,#N/A,FALSE,"Mov.Ins.L.L.";#N/A,#N/A,FALSE,"Conteo1";#N/A,#N/A,FALSE,"Conteo2";#N/A,#N/A,FALSE,"Promo ";#N/A,#N/A,FALSE,"Conteo Insumos"}</definedName>
    <definedName name="wrn.STOCK." localSheetId="15" hidden="1">{#N/A,#N/A,FALSE,"CONTEO";#N/A,#N/A,FALSE,"INSUMOS";#N/A,#N/A,FALSE,"STOCK";#N/A,#N/A,FALSE,"MOVIMIENTOS";#N/A,#N/A,FALSE,"Mov.Ins.L.L.";#N/A,#N/A,FALSE,"Conteo1";#N/A,#N/A,FALSE,"Conteo2";#N/A,#N/A,FALSE,"Promo ";#N/A,#N/A,FALSE,"Conteo Insumos"}</definedName>
    <definedName name="wrn.STOCK." localSheetId="36" hidden="1">{#N/A,#N/A,FALSE,"CONTEO";#N/A,#N/A,FALSE,"INSUMOS";#N/A,#N/A,FALSE,"STOCK";#N/A,#N/A,FALSE,"MOVIMIENTOS";#N/A,#N/A,FALSE,"Mov.Ins.L.L.";#N/A,#N/A,FALSE,"Conteo1";#N/A,#N/A,FALSE,"Conteo2";#N/A,#N/A,FALSE,"Promo ";#N/A,#N/A,FALSE,"Conteo Insumos"}</definedName>
    <definedName name="wrn.STOCK." localSheetId="16" hidden="1">{#N/A,#N/A,FALSE,"CONTEO";#N/A,#N/A,FALSE,"INSUMOS";#N/A,#N/A,FALSE,"STOCK";#N/A,#N/A,FALSE,"MOVIMIENTOS";#N/A,#N/A,FALSE,"Mov.Ins.L.L.";#N/A,#N/A,FALSE,"Conteo1";#N/A,#N/A,FALSE,"Conteo2";#N/A,#N/A,FALSE,"Promo ";#N/A,#N/A,FALSE,"Conteo Insumos"}</definedName>
    <definedName name="wrn.STOCK." localSheetId="8" hidden="1">{#N/A,#N/A,FALSE,"CONTEO";#N/A,#N/A,FALSE,"INSUMOS";#N/A,#N/A,FALSE,"STOCK";#N/A,#N/A,FALSE,"MOVIMIENTOS";#N/A,#N/A,FALSE,"Mov.Ins.L.L.";#N/A,#N/A,FALSE,"Conteo1";#N/A,#N/A,FALSE,"Conteo2";#N/A,#N/A,FALSE,"Promo ";#N/A,#N/A,FALSE,"Conteo Insumos"}</definedName>
    <definedName name="wrn.STOCK." localSheetId="10" hidden="1">{#N/A,#N/A,FALSE,"CONTEO";#N/A,#N/A,FALSE,"INSUMOS";#N/A,#N/A,FALSE,"STOCK";#N/A,#N/A,FALSE,"MOVIMIENTOS";#N/A,#N/A,FALSE,"Mov.Ins.L.L.";#N/A,#N/A,FALSE,"Conteo1";#N/A,#N/A,FALSE,"Conteo2";#N/A,#N/A,FALSE,"Promo ";#N/A,#N/A,FALSE,"Conteo Insumos"}</definedName>
    <definedName name="wrn.STOCK." localSheetId="11" hidden="1">{#N/A,#N/A,FALSE,"CONTEO";#N/A,#N/A,FALSE,"INSUMOS";#N/A,#N/A,FALSE,"STOCK";#N/A,#N/A,FALSE,"MOVIMIENTOS";#N/A,#N/A,FALSE,"Mov.Ins.L.L.";#N/A,#N/A,FALSE,"Conteo1";#N/A,#N/A,FALSE,"Conteo2";#N/A,#N/A,FALSE,"Promo ";#N/A,#N/A,FALSE,"Conteo Insumos"}</definedName>
    <definedName name="wrn.STOCK." localSheetId="26" hidden="1">{#N/A,#N/A,FALSE,"CONTEO";#N/A,#N/A,FALSE,"INSUMOS";#N/A,#N/A,FALSE,"STOCK";#N/A,#N/A,FALSE,"MOVIMIENTOS";#N/A,#N/A,FALSE,"Mov.Ins.L.L.";#N/A,#N/A,FALSE,"Conteo1";#N/A,#N/A,FALSE,"Conteo2";#N/A,#N/A,FALSE,"Promo ";#N/A,#N/A,FALSE,"Conteo Insumos"}</definedName>
    <definedName name="wrn.STOCK." localSheetId="29" hidden="1">{#N/A,#N/A,FALSE,"CONTEO";#N/A,#N/A,FALSE,"INSUMOS";#N/A,#N/A,FALSE,"STOCK";#N/A,#N/A,FALSE,"MOVIMIENTOS";#N/A,#N/A,FALSE,"Mov.Ins.L.L.";#N/A,#N/A,FALSE,"Conteo1";#N/A,#N/A,FALSE,"Conteo2";#N/A,#N/A,FALSE,"Promo ";#N/A,#N/A,FALSE,"Conteo Insumos"}</definedName>
    <definedName name="wrn.STOCK." hidden="1">{#N/A,#N/A,FALSE,"CONTEO";#N/A,#N/A,FALSE,"INSUMOS";#N/A,#N/A,FALSE,"STOCK";#N/A,#N/A,FALSE,"MOVIMIENTOS";#N/A,#N/A,FALSE,"Mov.Ins.L.L.";#N/A,#N/A,FALSE,"Conteo1";#N/A,#N/A,FALSE,"Conteo2";#N/A,#N/A,FALSE,"Promo ";#N/A,#N/A,FALSE,"Conteo Insumos"}</definedName>
    <definedName name="wrn.Tabla._.PL." localSheetId="17" hidden="1">{#N/A,#N/A,FALSE,"P.L.Full";#N/A,#N/A,FALSE,"P.L.Desc."}</definedName>
    <definedName name="wrn.Tabla._.PL." localSheetId="18" hidden="1">{#N/A,#N/A,FALSE,"P.L.Full";#N/A,#N/A,FALSE,"P.L.Desc."}</definedName>
    <definedName name="wrn.Tabla._.PL." localSheetId="37" hidden="1">{#N/A,#N/A,FALSE,"P.L.Full";#N/A,#N/A,FALSE,"P.L.Desc."}</definedName>
    <definedName name="wrn.Tabla._.PL." localSheetId="33" hidden="1">{#N/A,#N/A,FALSE,"P.L.Full";#N/A,#N/A,FALSE,"P.L.Desc."}</definedName>
    <definedName name="wrn.Tabla._.PL." localSheetId="20" hidden="1">{#N/A,#N/A,FALSE,"P.L.Full";#N/A,#N/A,FALSE,"P.L.Desc."}</definedName>
    <definedName name="wrn.Tabla._.PL." localSheetId="6" hidden="1">{#N/A,#N/A,FALSE,"P.L.Full";#N/A,#N/A,FALSE,"P.L.Desc."}</definedName>
    <definedName name="wrn.Tabla._.PL." localSheetId="4" hidden="1">{#N/A,#N/A,FALSE,"P.L.Full";#N/A,#N/A,FALSE,"P.L.Desc."}</definedName>
    <definedName name="wrn.Tabla._.PL." localSheetId="15" hidden="1">{#N/A,#N/A,FALSE,"P.L.Full";#N/A,#N/A,FALSE,"P.L.Desc."}</definedName>
    <definedName name="wrn.Tabla._.PL." localSheetId="36" hidden="1">{#N/A,#N/A,FALSE,"P.L.Full";#N/A,#N/A,FALSE,"P.L.Desc."}</definedName>
    <definedName name="wrn.Tabla._.PL." localSheetId="16" hidden="1">{#N/A,#N/A,FALSE,"P.L.Full";#N/A,#N/A,FALSE,"P.L.Desc."}</definedName>
    <definedName name="wrn.Tabla._.PL." localSheetId="41" hidden="1">{#N/A,#N/A,FALSE,"P.L.Full";#N/A,#N/A,FALSE,"P.L.Desc."}</definedName>
    <definedName name="wrn.Tabla._.PL." localSheetId="8" hidden="1">{#N/A,#N/A,FALSE,"P.L.Full";#N/A,#N/A,FALSE,"P.L.Desc."}</definedName>
    <definedName name="wrn.Tabla._.PL." localSheetId="7" hidden="1">{#N/A,#N/A,FALSE,"P.L.Full";#N/A,#N/A,FALSE,"P.L.Desc."}</definedName>
    <definedName name="wrn.Tabla._.PL." localSheetId="10" hidden="1">{#N/A,#N/A,FALSE,"P.L.Full";#N/A,#N/A,FALSE,"P.L.Desc."}</definedName>
    <definedName name="wrn.Tabla._.PL." localSheetId="9" hidden="1">{#N/A,#N/A,FALSE,"P.L.Full";#N/A,#N/A,FALSE,"P.L.Desc."}</definedName>
    <definedName name="wrn.Tabla._.PL." localSheetId="11" hidden="1">{#N/A,#N/A,FALSE,"P.L.Full";#N/A,#N/A,FALSE,"P.L.Desc."}</definedName>
    <definedName name="wrn.Tabla._.PL." localSheetId="26" hidden="1">{#N/A,#N/A,FALSE,"P.L.Full";#N/A,#N/A,FALSE,"P.L.Desc."}</definedName>
    <definedName name="wrn.Tabla._.PL." localSheetId="23" hidden="1">{#N/A,#N/A,FALSE,"P.L.Full";#N/A,#N/A,FALSE,"P.L.Desc."}</definedName>
    <definedName name="wrn.Tabla._.PL." localSheetId="40" hidden="1">{#N/A,#N/A,FALSE,"P.L.Full";#N/A,#N/A,FALSE,"P.L.Desc."}</definedName>
    <definedName name="wrn.Tabla._.PL." localSheetId="29" hidden="1">{#N/A,#N/A,FALSE,"P.L.Full";#N/A,#N/A,FALSE,"P.L.Desc."}</definedName>
    <definedName name="wrn.Tabla._.PL." hidden="1">{#N/A,#N/A,FALSE,"P.L.Full";#N/A,#N/A,FALSE,"P.L.Desc."}</definedName>
    <definedName name="wrn.TEND." localSheetId="1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1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3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3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2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4"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15"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3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1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4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8"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7"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1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11"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26"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23"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40"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localSheetId="29"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end2000." localSheetId="17" hidden="1">{"bs",#N/A,FALSE,"Consolidado";"cf",#N/A,FALSE,"Consolidado";"pl_hl",#N/A,FALSE,"Consolidado";"pl_us",#N/A,FALSE,"Consolidado";"Prem1",#N/A,FALSE,"Consolidado"}</definedName>
    <definedName name="wrn.Tend2000." localSheetId="18" hidden="1">{"bs",#N/A,FALSE,"Consolidado";"cf",#N/A,FALSE,"Consolidado";"pl_hl",#N/A,FALSE,"Consolidado";"pl_us",#N/A,FALSE,"Consolidado";"Prem1",#N/A,FALSE,"Consolidado"}</definedName>
    <definedName name="wrn.Tend2000." localSheetId="37" hidden="1">{"bs",#N/A,FALSE,"Consolidado";"cf",#N/A,FALSE,"Consolidado";"pl_hl",#N/A,FALSE,"Consolidado";"pl_us",#N/A,FALSE,"Consolidado";"Prem1",#N/A,FALSE,"Consolidado"}</definedName>
    <definedName name="wrn.Tend2000." localSheetId="33" hidden="1">{"bs",#N/A,FALSE,"Consolidado";"cf",#N/A,FALSE,"Consolidado";"pl_hl",#N/A,FALSE,"Consolidado";"pl_us",#N/A,FALSE,"Consolidado";"Prem1",#N/A,FALSE,"Consolidado"}</definedName>
    <definedName name="wrn.Tend2000." localSheetId="20" hidden="1">{"bs",#N/A,FALSE,"Consolidado";"cf",#N/A,FALSE,"Consolidado";"pl_hl",#N/A,FALSE,"Consolidado";"pl_us",#N/A,FALSE,"Consolidado";"Prem1",#N/A,FALSE,"Consolidado"}</definedName>
    <definedName name="wrn.Tend2000." localSheetId="6" hidden="1">{"bs",#N/A,FALSE,"Consolidado";"cf",#N/A,FALSE,"Consolidado";"pl_hl",#N/A,FALSE,"Consolidado";"pl_us",#N/A,FALSE,"Consolidado";"Prem1",#N/A,FALSE,"Consolidado"}</definedName>
    <definedName name="wrn.Tend2000." localSheetId="4" hidden="1">{"bs",#N/A,FALSE,"Consolidado";"cf",#N/A,FALSE,"Consolidado";"pl_hl",#N/A,FALSE,"Consolidado";"pl_us",#N/A,FALSE,"Consolidado";"Prem1",#N/A,FALSE,"Consolidado"}</definedName>
    <definedName name="wrn.Tend2000." localSheetId="15" hidden="1">{"bs",#N/A,FALSE,"Consolidado";"cf",#N/A,FALSE,"Consolidado";"pl_hl",#N/A,FALSE,"Consolidado";"pl_us",#N/A,FALSE,"Consolidado";"Prem1",#N/A,FALSE,"Consolidado"}</definedName>
    <definedName name="wrn.Tend2000." localSheetId="36" hidden="1">{"bs",#N/A,FALSE,"Consolidado";"cf",#N/A,FALSE,"Consolidado";"pl_hl",#N/A,FALSE,"Consolidado";"pl_us",#N/A,FALSE,"Consolidado";"Prem1",#N/A,FALSE,"Consolidado"}</definedName>
    <definedName name="wrn.Tend2000." localSheetId="16" hidden="1">{"bs",#N/A,FALSE,"Consolidado";"cf",#N/A,FALSE,"Consolidado";"pl_hl",#N/A,FALSE,"Consolidado";"pl_us",#N/A,FALSE,"Consolidado";"Prem1",#N/A,FALSE,"Consolidado"}</definedName>
    <definedName name="wrn.Tend2000." localSheetId="41" hidden="1">{"bs",#N/A,FALSE,"Consolidado";"cf",#N/A,FALSE,"Consolidado";"pl_hl",#N/A,FALSE,"Consolidado";"pl_us",#N/A,FALSE,"Consolidado";"Prem1",#N/A,FALSE,"Consolidado"}</definedName>
    <definedName name="wrn.Tend2000." localSheetId="8" hidden="1">{"bs",#N/A,FALSE,"Consolidado";"cf",#N/A,FALSE,"Consolidado";"pl_hl",#N/A,FALSE,"Consolidado";"pl_us",#N/A,FALSE,"Consolidado";"Prem1",#N/A,FALSE,"Consolidado"}</definedName>
    <definedName name="wrn.Tend2000." localSheetId="7" hidden="1">{"bs",#N/A,FALSE,"Consolidado";"cf",#N/A,FALSE,"Consolidado";"pl_hl",#N/A,FALSE,"Consolidado";"pl_us",#N/A,FALSE,"Consolidado";"Prem1",#N/A,FALSE,"Consolidado"}</definedName>
    <definedName name="wrn.Tend2000." localSheetId="10" hidden="1">{"bs",#N/A,FALSE,"Consolidado";"cf",#N/A,FALSE,"Consolidado";"pl_hl",#N/A,FALSE,"Consolidado";"pl_us",#N/A,FALSE,"Consolidado";"Prem1",#N/A,FALSE,"Consolidado"}</definedName>
    <definedName name="wrn.Tend2000." localSheetId="9" hidden="1">{"bs",#N/A,FALSE,"Consolidado";"cf",#N/A,FALSE,"Consolidado";"pl_hl",#N/A,FALSE,"Consolidado";"pl_us",#N/A,FALSE,"Consolidado";"Prem1",#N/A,FALSE,"Consolidado"}</definedName>
    <definedName name="wrn.Tend2000." localSheetId="11" hidden="1">{"bs",#N/A,FALSE,"Consolidado";"cf",#N/A,FALSE,"Consolidado";"pl_hl",#N/A,FALSE,"Consolidado";"pl_us",#N/A,FALSE,"Consolidado";"Prem1",#N/A,FALSE,"Consolidado"}</definedName>
    <definedName name="wrn.Tend2000." localSheetId="26" hidden="1">{"bs",#N/A,FALSE,"Consolidado";"cf",#N/A,FALSE,"Consolidado";"pl_hl",#N/A,FALSE,"Consolidado";"pl_us",#N/A,FALSE,"Consolidado";"Prem1",#N/A,FALSE,"Consolidado"}</definedName>
    <definedName name="wrn.Tend2000." localSheetId="23" hidden="1">{"bs",#N/A,FALSE,"Consolidado";"cf",#N/A,FALSE,"Consolidado";"pl_hl",#N/A,FALSE,"Consolidado";"pl_us",#N/A,FALSE,"Consolidado";"Prem1",#N/A,FALSE,"Consolidado"}</definedName>
    <definedName name="wrn.Tend2000." localSheetId="40" hidden="1">{"bs",#N/A,FALSE,"Consolidado";"cf",#N/A,FALSE,"Consolidado";"pl_hl",#N/A,FALSE,"Consolidado";"pl_us",#N/A,FALSE,"Consolidado";"Prem1",#N/A,FALSE,"Consolidado"}</definedName>
    <definedName name="wrn.Tend2000." localSheetId="29" hidden="1">{"bs",#N/A,FALSE,"Consolidado";"cf",#N/A,FALSE,"Consolidado";"pl_hl",#N/A,FALSE,"Consolidado";"pl_us",#N/A,FALSE,"Consolidado";"Prem1",#N/A,FALSE,"Consolidado"}</definedName>
    <definedName name="wrn.Tend2000." hidden="1">{"bs",#N/A,FALSE,"Consolidado";"cf",#N/A,FALSE,"Consolidado";"pl_hl",#N/A,FALSE,"Consolidado";"pl_us",#N/A,FALSE,"Consolidado";"Prem1",#N/A,FALSE,"Consolidado"}</definedName>
    <definedName name="wrn.Tendencia._.Año." localSheetId="17" hidden="1">{#N/A,#N/A,FALSE,"FIN AÑO"}</definedName>
    <definedName name="wrn.Tendencia._.Año." localSheetId="18" hidden="1">{#N/A,#N/A,FALSE,"FIN AÑO"}</definedName>
    <definedName name="wrn.Tendencia._.Año." localSheetId="37" hidden="1">{#N/A,#N/A,FALSE,"FIN AÑO"}</definedName>
    <definedName name="wrn.Tendencia._.Año." localSheetId="33" hidden="1">{#N/A,#N/A,FALSE,"FIN AÑO"}</definedName>
    <definedName name="wrn.Tendencia._.Año." localSheetId="20" hidden="1">{#N/A,#N/A,FALSE,"FIN AÑO"}</definedName>
    <definedName name="wrn.Tendencia._.Año." localSheetId="6" hidden="1">{#N/A,#N/A,FALSE,"FIN AÑO"}</definedName>
    <definedName name="wrn.Tendencia._.Año." localSheetId="4" hidden="1">{#N/A,#N/A,FALSE,"FIN AÑO"}</definedName>
    <definedName name="wrn.Tendencia._.Año." localSheetId="15" hidden="1">{#N/A,#N/A,FALSE,"FIN AÑO"}</definedName>
    <definedName name="wrn.Tendencia._.Año." localSheetId="36" hidden="1">{#N/A,#N/A,FALSE,"FIN AÑO"}</definedName>
    <definedName name="wrn.Tendencia._.Año." localSheetId="16" hidden="1">{#N/A,#N/A,FALSE,"FIN AÑO"}</definedName>
    <definedName name="wrn.Tendencia._.Año." localSheetId="41" hidden="1">{#N/A,#N/A,FALSE,"FIN AÑO"}</definedName>
    <definedName name="wrn.Tendencia._.Año." localSheetId="8" hidden="1">{#N/A,#N/A,FALSE,"FIN AÑO"}</definedName>
    <definedName name="wrn.Tendencia._.Año." localSheetId="7" hidden="1">{#N/A,#N/A,FALSE,"FIN AÑO"}</definedName>
    <definedName name="wrn.Tendencia._.Año." localSheetId="10" hidden="1">{#N/A,#N/A,FALSE,"FIN AÑO"}</definedName>
    <definedName name="wrn.Tendencia._.Año." localSheetId="9" hidden="1">{#N/A,#N/A,FALSE,"FIN AÑO"}</definedName>
    <definedName name="wrn.Tendencia._.Año." localSheetId="11" hidden="1">{#N/A,#N/A,FALSE,"FIN AÑO"}</definedName>
    <definedName name="wrn.Tendencia._.Año." localSheetId="26" hidden="1">{#N/A,#N/A,FALSE,"FIN AÑO"}</definedName>
    <definedName name="wrn.Tendencia._.Año." localSheetId="23" hidden="1">{#N/A,#N/A,FALSE,"FIN AÑO"}</definedName>
    <definedName name="wrn.Tendencia._.Año." localSheetId="40" hidden="1">{#N/A,#N/A,FALSE,"FIN AÑO"}</definedName>
    <definedName name="wrn.Tendencia._.Año." localSheetId="29" hidden="1">{#N/A,#N/A,FALSE,"FIN AÑO"}</definedName>
    <definedName name="wrn.Tendencia._.Año." hidden="1">{#N/A,#N/A,FALSE,"FIN AÑO"}</definedName>
    <definedName name="wrn.Todas._.las._.tablas." localSheetId="17" hidden="1">{#N/A,#N/A,FALSE,"Resumen";#N/A,#N/A,FALSE,"Full";#N/A,"Carabeer",FALSE,"Dscto.";#N/A,"Disbracentro",FALSE,"Dscto.";#N/A,"Andes",FALSE,"Dscto.";#N/A,"Mar Caribe",FALSE,"Dscto.";#N/A,"Río Beer",FALSE,"Dscto.";#N/A,#N/A,FALSE,"P.L.Full";#N/A,#N/A,FALSE,"P.L.Desc."}</definedName>
    <definedName name="wrn.Todas._.las._.tablas." localSheetId="18" hidden="1">{#N/A,#N/A,FALSE,"Resumen";#N/A,#N/A,FALSE,"Full";#N/A,"Carabeer",FALSE,"Dscto.";#N/A,"Disbracentro",FALSE,"Dscto.";#N/A,"Andes",FALSE,"Dscto.";#N/A,"Mar Caribe",FALSE,"Dscto.";#N/A,"Río Beer",FALSE,"Dscto.";#N/A,#N/A,FALSE,"P.L.Full";#N/A,#N/A,FALSE,"P.L.Desc."}</definedName>
    <definedName name="wrn.Todas._.las._.tablas." localSheetId="37" hidden="1">{#N/A,#N/A,FALSE,"Resumen";#N/A,#N/A,FALSE,"Full";#N/A,"Carabeer",FALSE,"Dscto.";#N/A,"Disbracentro",FALSE,"Dscto.";#N/A,"Andes",FALSE,"Dscto.";#N/A,"Mar Caribe",FALSE,"Dscto.";#N/A,"Río Beer",FALSE,"Dscto.";#N/A,#N/A,FALSE,"P.L.Full";#N/A,#N/A,FALSE,"P.L.Desc."}</definedName>
    <definedName name="wrn.Todas._.las._.tablas." localSheetId="33" hidden="1">{#N/A,#N/A,FALSE,"Resumen";#N/A,#N/A,FALSE,"Full";#N/A,"Carabeer",FALSE,"Dscto.";#N/A,"Disbracentro",FALSE,"Dscto.";#N/A,"Andes",FALSE,"Dscto.";#N/A,"Mar Caribe",FALSE,"Dscto.";#N/A,"Río Beer",FALSE,"Dscto.";#N/A,#N/A,FALSE,"P.L.Full";#N/A,#N/A,FALSE,"P.L.Desc."}</definedName>
    <definedName name="wrn.Todas._.las._.tablas." localSheetId="20" hidden="1">{#N/A,#N/A,FALSE,"Resumen";#N/A,#N/A,FALSE,"Full";#N/A,"Carabeer",FALSE,"Dscto.";#N/A,"Disbracentro",FALSE,"Dscto.";#N/A,"Andes",FALSE,"Dscto.";#N/A,"Mar Caribe",FALSE,"Dscto.";#N/A,"Río Beer",FALSE,"Dscto.";#N/A,#N/A,FALSE,"P.L.Full";#N/A,#N/A,FALSE,"P.L.Desc."}</definedName>
    <definedName name="wrn.Todas._.las._.tablas." localSheetId="6" hidden="1">{#N/A,#N/A,FALSE,"Resumen";#N/A,#N/A,FALSE,"Full";#N/A,"Carabeer",FALSE,"Dscto.";#N/A,"Disbracentro",FALSE,"Dscto.";#N/A,"Andes",FALSE,"Dscto.";#N/A,"Mar Caribe",FALSE,"Dscto.";#N/A,"Río Beer",FALSE,"Dscto.";#N/A,#N/A,FALSE,"P.L.Full";#N/A,#N/A,FALSE,"P.L.Desc."}</definedName>
    <definedName name="wrn.Todas._.las._.tablas." localSheetId="4" hidden="1">{#N/A,#N/A,FALSE,"Resumen";#N/A,#N/A,FALSE,"Full";#N/A,"Carabeer",FALSE,"Dscto.";#N/A,"Disbracentro",FALSE,"Dscto.";#N/A,"Andes",FALSE,"Dscto.";#N/A,"Mar Caribe",FALSE,"Dscto.";#N/A,"Río Beer",FALSE,"Dscto.";#N/A,#N/A,FALSE,"P.L.Full";#N/A,#N/A,FALSE,"P.L.Desc."}</definedName>
    <definedName name="wrn.Todas._.las._.tablas." localSheetId="15" hidden="1">{#N/A,#N/A,FALSE,"Resumen";#N/A,#N/A,FALSE,"Full";#N/A,"Carabeer",FALSE,"Dscto.";#N/A,"Disbracentro",FALSE,"Dscto.";#N/A,"Andes",FALSE,"Dscto.";#N/A,"Mar Caribe",FALSE,"Dscto.";#N/A,"Río Beer",FALSE,"Dscto.";#N/A,#N/A,FALSE,"P.L.Full";#N/A,#N/A,FALSE,"P.L.Desc."}</definedName>
    <definedName name="wrn.Todas._.las._.tablas." localSheetId="36" hidden="1">{#N/A,#N/A,FALSE,"Resumen";#N/A,#N/A,FALSE,"Full";#N/A,"Carabeer",FALSE,"Dscto.";#N/A,"Disbracentro",FALSE,"Dscto.";#N/A,"Andes",FALSE,"Dscto.";#N/A,"Mar Caribe",FALSE,"Dscto.";#N/A,"Río Beer",FALSE,"Dscto.";#N/A,#N/A,FALSE,"P.L.Full";#N/A,#N/A,FALSE,"P.L.Desc."}</definedName>
    <definedName name="wrn.Todas._.las._.tablas." localSheetId="16" hidden="1">{#N/A,#N/A,FALSE,"Resumen";#N/A,#N/A,FALSE,"Full";#N/A,"Carabeer",FALSE,"Dscto.";#N/A,"Disbracentro",FALSE,"Dscto.";#N/A,"Andes",FALSE,"Dscto.";#N/A,"Mar Caribe",FALSE,"Dscto.";#N/A,"Río Beer",FALSE,"Dscto.";#N/A,#N/A,FALSE,"P.L.Full";#N/A,#N/A,FALSE,"P.L.Desc."}</definedName>
    <definedName name="wrn.Todas._.las._.tablas." localSheetId="41" hidden="1">{#N/A,#N/A,FALSE,"Resumen";#N/A,#N/A,FALSE,"Full";#N/A,"Carabeer",FALSE,"Dscto.";#N/A,"Disbracentro",FALSE,"Dscto.";#N/A,"Andes",FALSE,"Dscto.";#N/A,"Mar Caribe",FALSE,"Dscto.";#N/A,"Río Beer",FALSE,"Dscto.";#N/A,#N/A,FALSE,"P.L.Full";#N/A,#N/A,FALSE,"P.L.Desc."}</definedName>
    <definedName name="wrn.Todas._.las._.tablas." localSheetId="8" hidden="1">{#N/A,#N/A,FALSE,"Resumen";#N/A,#N/A,FALSE,"Full";#N/A,"Carabeer",FALSE,"Dscto.";#N/A,"Disbracentro",FALSE,"Dscto.";#N/A,"Andes",FALSE,"Dscto.";#N/A,"Mar Caribe",FALSE,"Dscto.";#N/A,"Río Beer",FALSE,"Dscto.";#N/A,#N/A,FALSE,"P.L.Full";#N/A,#N/A,FALSE,"P.L.Desc."}</definedName>
    <definedName name="wrn.Todas._.las._.tablas." localSheetId="7" hidden="1">{#N/A,#N/A,FALSE,"Resumen";#N/A,#N/A,FALSE,"Full";#N/A,"Carabeer",FALSE,"Dscto.";#N/A,"Disbracentro",FALSE,"Dscto.";#N/A,"Andes",FALSE,"Dscto.";#N/A,"Mar Caribe",FALSE,"Dscto.";#N/A,"Río Beer",FALSE,"Dscto.";#N/A,#N/A,FALSE,"P.L.Full";#N/A,#N/A,FALSE,"P.L.Desc."}</definedName>
    <definedName name="wrn.Todas._.las._.tablas." localSheetId="10" hidden="1">{#N/A,#N/A,FALSE,"Resumen";#N/A,#N/A,FALSE,"Full";#N/A,"Carabeer",FALSE,"Dscto.";#N/A,"Disbracentro",FALSE,"Dscto.";#N/A,"Andes",FALSE,"Dscto.";#N/A,"Mar Caribe",FALSE,"Dscto.";#N/A,"Río Beer",FALSE,"Dscto.";#N/A,#N/A,FALSE,"P.L.Full";#N/A,#N/A,FALSE,"P.L.Desc."}</definedName>
    <definedName name="wrn.Todas._.las._.tablas." localSheetId="9" hidden="1">{#N/A,#N/A,FALSE,"Resumen";#N/A,#N/A,FALSE,"Full";#N/A,"Carabeer",FALSE,"Dscto.";#N/A,"Disbracentro",FALSE,"Dscto.";#N/A,"Andes",FALSE,"Dscto.";#N/A,"Mar Caribe",FALSE,"Dscto.";#N/A,"Río Beer",FALSE,"Dscto.";#N/A,#N/A,FALSE,"P.L.Full";#N/A,#N/A,FALSE,"P.L.Desc."}</definedName>
    <definedName name="wrn.Todas._.las._.tablas." localSheetId="11" hidden="1">{#N/A,#N/A,FALSE,"Resumen";#N/A,#N/A,FALSE,"Full";#N/A,"Carabeer",FALSE,"Dscto.";#N/A,"Disbracentro",FALSE,"Dscto.";#N/A,"Andes",FALSE,"Dscto.";#N/A,"Mar Caribe",FALSE,"Dscto.";#N/A,"Río Beer",FALSE,"Dscto.";#N/A,#N/A,FALSE,"P.L.Full";#N/A,#N/A,FALSE,"P.L.Desc."}</definedName>
    <definedName name="wrn.Todas._.las._.tablas." localSheetId="26" hidden="1">{#N/A,#N/A,FALSE,"Resumen";#N/A,#N/A,FALSE,"Full";#N/A,"Carabeer",FALSE,"Dscto.";#N/A,"Disbracentro",FALSE,"Dscto.";#N/A,"Andes",FALSE,"Dscto.";#N/A,"Mar Caribe",FALSE,"Dscto.";#N/A,"Río Beer",FALSE,"Dscto.";#N/A,#N/A,FALSE,"P.L.Full";#N/A,#N/A,FALSE,"P.L.Desc."}</definedName>
    <definedName name="wrn.Todas._.las._.tablas." localSheetId="23" hidden="1">{#N/A,#N/A,FALSE,"Resumen";#N/A,#N/A,FALSE,"Full";#N/A,"Carabeer",FALSE,"Dscto.";#N/A,"Disbracentro",FALSE,"Dscto.";#N/A,"Andes",FALSE,"Dscto.";#N/A,"Mar Caribe",FALSE,"Dscto.";#N/A,"Río Beer",FALSE,"Dscto.";#N/A,#N/A,FALSE,"P.L.Full";#N/A,#N/A,FALSE,"P.L.Desc."}</definedName>
    <definedName name="wrn.Todas._.las._.tablas." localSheetId="40" hidden="1">{#N/A,#N/A,FALSE,"Resumen";#N/A,#N/A,FALSE,"Full";#N/A,"Carabeer",FALSE,"Dscto.";#N/A,"Disbracentro",FALSE,"Dscto.";#N/A,"Andes",FALSE,"Dscto.";#N/A,"Mar Caribe",FALSE,"Dscto.";#N/A,"Río Beer",FALSE,"Dscto.";#N/A,#N/A,FALSE,"P.L.Full";#N/A,#N/A,FALSE,"P.L.Desc."}</definedName>
    <definedName name="wrn.Todas._.las._.tablas." localSheetId="29" hidden="1">{#N/A,#N/A,FALSE,"Resumen";#N/A,#N/A,FALSE,"Full";#N/A,"Carabeer",FALSE,"Dscto.";#N/A,"Disbracentro",FALSE,"Dscto.";#N/A,"Andes",FALSE,"Dscto.";#N/A,"Mar Caribe",FALSE,"Dscto.";#N/A,"Río Beer",FALSE,"Dscto.";#N/A,#N/A,FALSE,"P.L.Full";#N/A,#N/A,FALSE,"P.L.Desc."}</definedName>
    <definedName name="wrn.Todas._.las._.tablas." hidden="1">{#N/A,#N/A,FALSE,"Resumen";#N/A,#N/A,FALSE,"Full";#N/A,"Carabeer",FALSE,"Dscto.";#N/A,"Disbracentro",FALSE,"Dscto.";#N/A,"Andes",FALSE,"Dscto.";#N/A,"Mar Caribe",FALSE,"Dscto.";#N/A,"Río Beer",FALSE,"Dscto.";#N/A,#N/A,FALSE,"P.L.Full";#N/A,#N/A,FALSE,"P.L.Desc."}</definedName>
    <definedName name="wrn.total." localSheetId="17" hidden="1">{#N/A,#N/A,FALSE,"TOTAL"}</definedName>
    <definedName name="wrn.total." localSheetId="18" hidden="1">{#N/A,#N/A,FALSE,"TOTAL"}</definedName>
    <definedName name="wrn.total." localSheetId="37" hidden="1">{#N/A,#N/A,FALSE,"TOTAL"}</definedName>
    <definedName name="wrn.total." localSheetId="33" hidden="1">{#N/A,#N/A,FALSE,"TOTAL"}</definedName>
    <definedName name="wrn.total." localSheetId="20" hidden="1">{#N/A,#N/A,FALSE,"TOTAL"}</definedName>
    <definedName name="wrn.total." localSheetId="6" hidden="1">{#N/A,#N/A,FALSE,"TOTAL"}</definedName>
    <definedName name="wrn.total." localSheetId="4" hidden="1">{#N/A,#N/A,FALSE,"TOTAL"}</definedName>
    <definedName name="wrn.total." localSheetId="15" hidden="1">{#N/A,#N/A,FALSE,"TOTAL"}</definedName>
    <definedName name="wrn.total." localSheetId="36" hidden="1">{#N/A,#N/A,FALSE,"TOTAL"}</definedName>
    <definedName name="wrn.total." localSheetId="16" hidden="1">{#N/A,#N/A,FALSE,"TOTAL"}</definedName>
    <definedName name="wrn.total." localSheetId="41" hidden="1">{#N/A,#N/A,FALSE,"TOTAL"}</definedName>
    <definedName name="wrn.total." localSheetId="8" hidden="1">{#N/A,#N/A,FALSE,"TOTAL"}</definedName>
    <definedName name="wrn.total." localSheetId="7" hidden="1">{#N/A,#N/A,FALSE,"TOTAL"}</definedName>
    <definedName name="wrn.total." localSheetId="10" hidden="1">{#N/A,#N/A,FALSE,"TOTAL"}</definedName>
    <definedName name="wrn.total." localSheetId="9" hidden="1">{#N/A,#N/A,FALSE,"TOTAL"}</definedName>
    <definedName name="wrn.total." localSheetId="11" hidden="1">{#N/A,#N/A,FALSE,"TOTAL"}</definedName>
    <definedName name="wrn.total." localSheetId="26" hidden="1">{#N/A,#N/A,FALSE,"TOTAL"}</definedName>
    <definedName name="wrn.total." localSheetId="23" hidden="1">{#N/A,#N/A,FALSE,"TOTAL"}</definedName>
    <definedName name="wrn.total." localSheetId="40" hidden="1">{#N/A,#N/A,FALSE,"TOTAL"}</definedName>
    <definedName name="wrn.total." localSheetId="29" hidden="1">{#N/A,#N/A,FALSE,"TOTAL"}</definedName>
    <definedName name="wrn.total." hidden="1">{#N/A,#N/A,FALSE,"TOTAL"}</definedName>
    <definedName name="wrn.tudo." localSheetId="17" hidden="1">{"prem1",#N/A,FALSE,"Consolidado";"pl_us",#N/A,FALSE,"Consolidado";"pl_hl",#N/A,FALSE,"Consolidado";"bs",#N/A,FALSE,"Consolidado";"cf",#N/A,FALSE,"Consolidado"}</definedName>
    <definedName name="wrn.tudo." localSheetId="18" hidden="1">{"prem1",#N/A,FALSE,"Consolidado";"pl_us",#N/A,FALSE,"Consolidado";"pl_hl",#N/A,FALSE,"Consolidado";"bs",#N/A,FALSE,"Consolidado";"cf",#N/A,FALSE,"Consolidado"}</definedName>
    <definedName name="wrn.tudo." localSheetId="37" hidden="1">{"prem1",#N/A,FALSE,"Consolidado";"pl_us",#N/A,FALSE,"Consolidado";"pl_hl",#N/A,FALSE,"Consolidado";"bs",#N/A,FALSE,"Consolidado";"cf",#N/A,FALSE,"Consolidado"}</definedName>
    <definedName name="wrn.tudo." localSheetId="33" hidden="1">{"prem1",#N/A,FALSE,"Consolidado";"pl_us",#N/A,FALSE,"Consolidado";"pl_hl",#N/A,FALSE,"Consolidado";"bs",#N/A,FALSE,"Consolidado";"cf",#N/A,FALSE,"Consolidado"}</definedName>
    <definedName name="wrn.tudo." localSheetId="20" hidden="1">{"prem1",#N/A,FALSE,"Consolidado";"pl_us",#N/A,FALSE,"Consolidado";"pl_hl",#N/A,FALSE,"Consolidado";"bs",#N/A,FALSE,"Consolidado";"cf",#N/A,FALSE,"Consolidado"}</definedName>
    <definedName name="wrn.tudo." localSheetId="6" hidden="1">{"prem1",#N/A,FALSE,"Consolidado";"pl_us",#N/A,FALSE,"Consolidado";"pl_hl",#N/A,FALSE,"Consolidado";"bs",#N/A,FALSE,"Consolidado";"cf",#N/A,FALSE,"Consolidado"}</definedName>
    <definedName name="wrn.tudo." localSheetId="4" hidden="1">{"prem1",#N/A,FALSE,"Consolidado";"pl_us",#N/A,FALSE,"Consolidado";"pl_hl",#N/A,FALSE,"Consolidado";"bs",#N/A,FALSE,"Consolidado";"cf",#N/A,FALSE,"Consolidado"}</definedName>
    <definedName name="wrn.tudo." localSheetId="15" hidden="1">{"prem1",#N/A,FALSE,"Consolidado";"pl_us",#N/A,FALSE,"Consolidado";"pl_hl",#N/A,FALSE,"Consolidado";"bs",#N/A,FALSE,"Consolidado";"cf",#N/A,FALSE,"Consolidado"}</definedName>
    <definedName name="wrn.tudo." localSheetId="36" hidden="1">{"prem1",#N/A,FALSE,"Consolidado";"pl_us",#N/A,FALSE,"Consolidado";"pl_hl",#N/A,FALSE,"Consolidado";"bs",#N/A,FALSE,"Consolidado";"cf",#N/A,FALSE,"Consolidado"}</definedName>
    <definedName name="wrn.tudo." localSheetId="16" hidden="1">{"prem1",#N/A,FALSE,"Consolidado";"pl_us",#N/A,FALSE,"Consolidado";"pl_hl",#N/A,FALSE,"Consolidado";"bs",#N/A,FALSE,"Consolidado";"cf",#N/A,FALSE,"Consolidado"}</definedName>
    <definedName name="wrn.tudo." localSheetId="41" hidden="1">{"prem1",#N/A,FALSE,"Consolidado";"pl_us",#N/A,FALSE,"Consolidado";"pl_hl",#N/A,FALSE,"Consolidado";"bs",#N/A,FALSE,"Consolidado";"cf",#N/A,FALSE,"Consolidado"}</definedName>
    <definedName name="wrn.tudo." localSheetId="8" hidden="1">{"prem1",#N/A,FALSE,"Consolidado";"pl_us",#N/A,FALSE,"Consolidado";"pl_hl",#N/A,FALSE,"Consolidado";"bs",#N/A,FALSE,"Consolidado";"cf",#N/A,FALSE,"Consolidado"}</definedName>
    <definedName name="wrn.tudo." localSheetId="7" hidden="1">{"prem1",#N/A,FALSE,"Consolidado";"pl_us",#N/A,FALSE,"Consolidado";"pl_hl",#N/A,FALSE,"Consolidado";"bs",#N/A,FALSE,"Consolidado";"cf",#N/A,FALSE,"Consolidado"}</definedName>
    <definedName name="wrn.tudo." localSheetId="10" hidden="1">{"prem1",#N/A,FALSE,"Consolidado";"pl_us",#N/A,FALSE,"Consolidado";"pl_hl",#N/A,FALSE,"Consolidado";"bs",#N/A,FALSE,"Consolidado";"cf",#N/A,FALSE,"Consolidado"}</definedName>
    <definedName name="wrn.tudo." localSheetId="9" hidden="1">{"prem1",#N/A,FALSE,"Consolidado";"pl_us",#N/A,FALSE,"Consolidado";"pl_hl",#N/A,FALSE,"Consolidado";"bs",#N/A,FALSE,"Consolidado";"cf",#N/A,FALSE,"Consolidado"}</definedName>
    <definedName name="wrn.tudo." localSheetId="11" hidden="1">{"prem1",#N/A,FALSE,"Consolidado";"pl_us",#N/A,FALSE,"Consolidado";"pl_hl",#N/A,FALSE,"Consolidado";"bs",#N/A,FALSE,"Consolidado";"cf",#N/A,FALSE,"Consolidado"}</definedName>
    <definedName name="wrn.tudo." localSheetId="26" hidden="1">{"prem1",#N/A,FALSE,"Consolidado";"pl_us",#N/A,FALSE,"Consolidado";"pl_hl",#N/A,FALSE,"Consolidado";"bs",#N/A,FALSE,"Consolidado";"cf",#N/A,FALSE,"Consolidado"}</definedName>
    <definedName name="wrn.tudo." localSheetId="23" hidden="1">{"prem1",#N/A,FALSE,"Consolidado";"pl_us",#N/A,FALSE,"Consolidado";"pl_hl",#N/A,FALSE,"Consolidado";"bs",#N/A,FALSE,"Consolidado";"cf",#N/A,FALSE,"Consolidado"}</definedName>
    <definedName name="wrn.tudo." localSheetId="40" hidden="1">{"prem1",#N/A,FALSE,"Consolidado";"pl_us",#N/A,FALSE,"Consolidado";"pl_hl",#N/A,FALSE,"Consolidado";"bs",#N/A,FALSE,"Consolidado";"cf",#N/A,FALSE,"Consolidado"}</definedName>
    <definedName name="wrn.tudo." localSheetId="29" hidden="1">{"prem1",#N/A,FALSE,"Consolidado";"pl_us",#N/A,FALSE,"Consolidado";"pl_hl",#N/A,FALSE,"Consolidado";"bs",#N/A,FALSE,"Consolidado";"cf",#N/A,FALSE,"Consolidado"}</definedName>
    <definedName name="wrn.tudo." hidden="1">{"prem1",#N/A,FALSE,"Consolidado";"pl_us",#N/A,FALSE,"Consolidado";"pl_hl",#N/A,FALSE,"Consolidado";"bs",#N/A,FALSE,"Consolidado";"cf",#N/A,FALSE,"Consolidado"}</definedName>
    <definedName name="wrn.VIP." localSheetId="17" hidden="1">{"total",#N/A,FALSE,"TOTAL $";"totalhl",#N/A,FALSE,"TOTAL $HL";"vol",#N/A,FALSE,"VOLUMEN";"xprod1",#N/A,FALSE,"X PROD";"xprod2",#N/A,FALSE,"X PROD";"finaño1",#N/A,FALSE,"FIN AÑO Meta";"finaño2",#N/A,FALSE,"FIN AÑO Meta"}</definedName>
    <definedName name="wrn.VIP." localSheetId="18" hidden="1">{"total",#N/A,FALSE,"TOTAL $";"totalhl",#N/A,FALSE,"TOTAL $HL";"vol",#N/A,FALSE,"VOLUMEN";"xprod1",#N/A,FALSE,"X PROD";"xprod2",#N/A,FALSE,"X PROD";"finaño1",#N/A,FALSE,"FIN AÑO Meta";"finaño2",#N/A,FALSE,"FIN AÑO Meta"}</definedName>
    <definedName name="wrn.VIP." localSheetId="37" hidden="1">{"total",#N/A,FALSE,"TOTAL $";"totalhl",#N/A,FALSE,"TOTAL $HL";"vol",#N/A,FALSE,"VOLUMEN";"xprod1",#N/A,FALSE,"X PROD";"xprod2",#N/A,FALSE,"X PROD";"finaño1",#N/A,FALSE,"FIN AÑO Meta";"finaño2",#N/A,FALSE,"FIN AÑO Meta"}</definedName>
    <definedName name="wrn.VIP." localSheetId="33" hidden="1">{"total",#N/A,FALSE,"TOTAL $";"totalhl",#N/A,FALSE,"TOTAL $HL";"vol",#N/A,FALSE,"VOLUMEN";"xprod1",#N/A,FALSE,"X PROD";"xprod2",#N/A,FALSE,"X PROD";"finaño1",#N/A,FALSE,"FIN AÑO Meta";"finaño2",#N/A,FALSE,"FIN AÑO Meta"}</definedName>
    <definedName name="wrn.VIP." localSheetId="20" hidden="1">{"total",#N/A,FALSE,"TOTAL $";"totalhl",#N/A,FALSE,"TOTAL $HL";"vol",#N/A,FALSE,"VOLUMEN";"xprod1",#N/A,FALSE,"X PROD";"xprod2",#N/A,FALSE,"X PROD";"finaño1",#N/A,FALSE,"FIN AÑO Meta";"finaño2",#N/A,FALSE,"FIN AÑO Meta"}</definedName>
    <definedName name="wrn.VIP." localSheetId="6" hidden="1">{"total",#N/A,FALSE,"TOTAL $";"totalhl",#N/A,FALSE,"TOTAL $HL";"vol",#N/A,FALSE,"VOLUMEN";"xprod1",#N/A,FALSE,"X PROD";"xprod2",#N/A,FALSE,"X PROD";"finaño1",#N/A,FALSE,"FIN AÑO Meta";"finaño2",#N/A,FALSE,"FIN AÑO Meta"}</definedName>
    <definedName name="wrn.VIP." localSheetId="4" hidden="1">{"total",#N/A,FALSE,"TOTAL $";"totalhl",#N/A,FALSE,"TOTAL $HL";"vol",#N/A,FALSE,"VOLUMEN";"xprod1",#N/A,FALSE,"X PROD";"xprod2",#N/A,FALSE,"X PROD";"finaño1",#N/A,FALSE,"FIN AÑO Meta";"finaño2",#N/A,FALSE,"FIN AÑO Meta"}</definedName>
    <definedName name="wrn.VIP." localSheetId="15" hidden="1">{"total",#N/A,FALSE,"TOTAL $";"totalhl",#N/A,FALSE,"TOTAL $HL";"vol",#N/A,FALSE,"VOLUMEN";"xprod1",#N/A,FALSE,"X PROD";"xprod2",#N/A,FALSE,"X PROD";"finaño1",#N/A,FALSE,"FIN AÑO Meta";"finaño2",#N/A,FALSE,"FIN AÑO Meta"}</definedName>
    <definedName name="wrn.VIP." localSheetId="36" hidden="1">{"total",#N/A,FALSE,"TOTAL $";"totalhl",#N/A,FALSE,"TOTAL $HL";"vol",#N/A,FALSE,"VOLUMEN";"xprod1",#N/A,FALSE,"X PROD";"xprod2",#N/A,FALSE,"X PROD";"finaño1",#N/A,FALSE,"FIN AÑO Meta";"finaño2",#N/A,FALSE,"FIN AÑO Meta"}</definedName>
    <definedName name="wrn.VIP." localSheetId="16" hidden="1">{"total",#N/A,FALSE,"TOTAL $";"totalhl",#N/A,FALSE,"TOTAL $HL";"vol",#N/A,FALSE,"VOLUMEN";"xprod1",#N/A,FALSE,"X PROD";"xprod2",#N/A,FALSE,"X PROD";"finaño1",#N/A,FALSE,"FIN AÑO Meta";"finaño2",#N/A,FALSE,"FIN AÑO Meta"}</definedName>
    <definedName name="wrn.VIP." localSheetId="41" hidden="1">{"total",#N/A,FALSE,"TOTAL $";"totalhl",#N/A,FALSE,"TOTAL $HL";"vol",#N/A,FALSE,"VOLUMEN";"xprod1",#N/A,FALSE,"X PROD";"xprod2",#N/A,FALSE,"X PROD";"finaño1",#N/A,FALSE,"FIN AÑO Meta";"finaño2",#N/A,FALSE,"FIN AÑO Meta"}</definedName>
    <definedName name="wrn.VIP." localSheetId="8" hidden="1">{"total",#N/A,FALSE,"TOTAL $";"totalhl",#N/A,FALSE,"TOTAL $HL";"vol",#N/A,FALSE,"VOLUMEN";"xprod1",#N/A,FALSE,"X PROD";"xprod2",#N/A,FALSE,"X PROD";"finaño1",#N/A,FALSE,"FIN AÑO Meta";"finaño2",#N/A,FALSE,"FIN AÑO Meta"}</definedName>
    <definedName name="wrn.VIP." localSheetId="7" hidden="1">{"total",#N/A,FALSE,"TOTAL $";"totalhl",#N/A,FALSE,"TOTAL $HL";"vol",#N/A,FALSE,"VOLUMEN";"xprod1",#N/A,FALSE,"X PROD";"xprod2",#N/A,FALSE,"X PROD";"finaño1",#N/A,FALSE,"FIN AÑO Meta";"finaño2",#N/A,FALSE,"FIN AÑO Meta"}</definedName>
    <definedName name="wrn.VIP." localSheetId="10" hidden="1">{"total",#N/A,FALSE,"TOTAL $";"totalhl",#N/A,FALSE,"TOTAL $HL";"vol",#N/A,FALSE,"VOLUMEN";"xprod1",#N/A,FALSE,"X PROD";"xprod2",#N/A,FALSE,"X PROD";"finaño1",#N/A,FALSE,"FIN AÑO Meta";"finaño2",#N/A,FALSE,"FIN AÑO Meta"}</definedName>
    <definedName name="wrn.VIP." localSheetId="9" hidden="1">{"total",#N/A,FALSE,"TOTAL $";"totalhl",#N/A,FALSE,"TOTAL $HL";"vol",#N/A,FALSE,"VOLUMEN";"xprod1",#N/A,FALSE,"X PROD";"xprod2",#N/A,FALSE,"X PROD";"finaño1",#N/A,FALSE,"FIN AÑO Meta";"finaño2",#N/A,FALSE,"FIN AÑO Meta"}</definedName>
    <definedName name="wrn.VIP." localSheetId="11" hidden="1">{"total",#N/A,FALSE,"TOTAL $";"totalhl",#N/A,FALSE,"TOTAL $HL";"vol",#N/A,FALSE,"VOLUMEN";"xprod1",#N/A,FALSE,"X PROD";"xprod2",#N/A,FALSE,"X PROD";"finaño1",#N/A,FALSE,"FIN AÑO Meta";"finaño2",#N/A,FALSE,"FIN AÑO Meta"}</definedName>
    <definedName name="wrn.VIP." localSheetId="26" hidden="1">{"total",#N/A,FALSE,"TOTAL $";"totalhl",#N/A,FALSE,"TOTAL $HL";"vol",#N/A,FALSE,"VOLUMEN";"xprod1",#N/A,FALSE,"X PROD";"xprod2",#N/A,FALSE,"X PROD";"finaño1",#N/A,FALSE,"FIN AÑO Meta";"finaño2",#N/A,FALSE,"FIN AÑO Meta"}</definedName>
    <definedName name="wrn.VIP." localSheetId="23" hidden="1">{"total",#N/A,FALSE,"TOTAL $";"totalhl",#N/A,FALSE,"TOTAL $HL";"vol",#N/A,FALSE,"VOLUMEN";"xprod1",#N/A,FALSE,"X PROD";"xprod2",#N/A,FALSE,"X PROD";"finaño1",#N/A,FALSE,"FIN AÑO Meta";"finaño2",#N/A,FALSE,"FIN AÑO Meta"}</definedName>
    <definedName name="wrn.VIP." localSheetId="40" hidden="1">{"total",#N/A,FALSE,"TOTAL $";"totalhl",#N/A,FALSE,"TOTAL $HL";"vol",#N/A,FALSE,"VOLUMEN";"xprod1",#N/A,FALSE,"X PROD";"xprod2",#N/A,FALSE,"X PROD";"finaño1",#N/A,FALSE,"FIN AÑO Meta";"finaño2",#N/A,FALSE,"FIN AÑO Meta"}</definedName>
    <definedName name="wrn.VIP." localSheetId="29" hidden="1">{"total",#N/A,FALSE,"TOTAL $";"totalhl",#N/A,FALSE,"TOTAL $HL";"vol",#N/A,FALSE,"VOLUMEN";"xprod1",#N/A,FALSE,"X PROD";"xprod2",#N/A,FALSE,"X PROD";"finaño1",#N/A,FALSE,"FIN AÑO Meta";"finaño2",#N/A,FALSE,"FIN AÑO Meta"}</definedName>
    <definedName name="wrn.VIP." hidden="1">{"total",#N/A,FALSE,"TOTAL $";"totalhl",#N/A,FALSE,"TOTAL $HL";"vol",#N/A,FALSE,"VOLUMEN";"xprod1",#N/A,FALSE,"X PROD";"xprod2",#N/A,FALSE,"X PROD";"finaño1",#N/A,FALSE,"FIN AÑO Meta";"finaño2",#N/A,FALSE,"FIN AÑO Meta"}</definedName>
    <definedName name="wrn1.aug" localSheetId="17" hidden="1">{"det (May)",#N/A,FALSE,"June";"sum (MAY YTD)",#N/A,FALSE,"June YTD"}</definedName>
    <definedName name="wrn1.aug" localSheetId="18" hidden="1">{"det (May)",#N/A,FALSE,"June";"sum (MAY YTD)",#N/A,FALSE,"June YTD"}</definedName>
    <definedName name="wrn1.aug" localSheetId="37" hidden="1">{"det (May)",#N/A,FALSE,"June";"sum (MAY YTD)",#N/A,FALSE,"June YTD"}</definedName>
    <definedName name="wrn1.aug" localSheetId="33" hidden="1">{"det (May)",#N/A,FALSE,"June";"sum (MAY YTD)",#N/A,FALSE,"June YTD"}</definedName>
    <definedName name="wrn1.aug" localSheetId="20" hidden="1">{"det (May)",#N/A,FALSE,"June";"sum (MAY YTD)",#N/A,FALSE,"June YTD"}</definedName>
    <definedName name="wrn1.aug" localSheetId="6" hidden="1">{"det (May)",#N/A,FALSE,"June";"sum (MAY YTD)",#N/A,FALSE,"June YTD"}</definedName>
    <definedName name="wrn1.aug" localSheetId="4" hidden="1">{"det (May)",#N/A,FALSE,"June";"sum (MAY YTD)",#N/A,FALSE,"June YTD"}</definedName>
    <definedName name="wrn1.aug" localSheetId="15" hidden="1">{"det (May)",#N/A,FALSE,"June";"sum (MAY YTD)",#N/A,FALSE,"June YTD"}</definedName>
    <definedName name="wrn1.aug" localSheetId="36" hidden="1">{"det (May)",#N/A,FALSE,"June";"sum (MAY YTD)",#N/A,FALSE,"June YTD"}</definedName>
    <definedName name="wrn1.aug" localSheetId="16" hidden="1">{"det (May)",#N/A,FALSE,"June";"sum (MAY YTD)",#N/A,FALSE,"June YTD"}</definedName>
    <definedName name="wrn1.aug" localSheetId="41" hidden="1">{"det (May)",#N/A,FALSE,"June";"sum (MAY YTD)",#N/A,FALSE,"June YTD"}</definedName>
    <definedName name="wrn1.aug" localSheetId="8" hidden="1">{"det (May)",#N/A,FALSE,"June";"sum (MAY YTD)",#N/A,FALSE,"June YTD"}</definedName>
    <definedName name="wrn1.aug" localSheetId="7" hidden="1">{"det (May)",#N/A,FALSE,"June";"sum (MAY YTD)",#N/A,FALSE,"June YTD"}</definedName>
    <definedName name="wrn1.aug" localSheetId="10" hidden="1">{"det (May)",#N/A,FALSE,"June";"sum (MAY YTD)",#N/A,FALSE,"June YTD"}</definedName>
    <definedName name="wrn1.aug" localSheetId="9" hidden="1">{"det (May)",#N/A,FALSE,"June";"sum (MAY YTD)",#N/A,FALSE,"June YTD"}</definedName>
    <definedName name="wrn1.aug" localSheetId="11" hidden="1">{"det (May)",#N/A,FALSE,"June";"sum (MAY YTD)",#N/A,FALSE,"June YTD"}</definedName>
    <definedName name="wrn1.aug" localSheetId="26" hidden="1">{"det (May)",#N/A,FALSE,"June";"sum (MAY YTD)",#N/A,FALSE,"June YTD"}</definedName>
    <definedName name="wrn1.aug" localSheetId="23" hidden="1">{"det (May)",#N/A,FALSE,"June";"sum (MAY YTD)",#N/A,FALSE,"June YTD"}</definedName>
    <definedName name="wrn1.aug" localSheetId="40" hidden="1">{"det (May)",#N/A,FALSE,"June";"sum (MAY YTD)",#N/A,FALSE,"June YTD"}</definedName>
    <definedName name="wrn1.aug" localSheetId="29" hidden="1">{"det (May)",#N/A,FALSE,"June";"sum (MAY YTD)",#N/A,FALSE,"June YTD"}</definedName>
    <definedName name="wrn1.aug" hidden="1">{"det (May)",#N/A,FALSE,"June";"sum (MAY YTD)",#N/A,FALSE,"June YTD"}</definedName>
    <definedName name="wrn1.augtyd" localSheetId="17" hidden="1">{"det (May)",#N/A,FALSE,"June";"sum (MAY YTD)",#N/A,FALSE,"June YTD"}</definedName>
    <definedName name="wrn1.augtyd" localSheetId="18" hidden="1">{"det (May)",#N/A,FALSE,"June";"sum (MAY YTD)",#N/A,FALSE,"June YTD"}</definedName>
    <definedName name="wrn1.augtyd" localSheetId="37" hidden="1">{"det (May)",#N/A,FALSE,"June";"sum (MAY YTD)",#N/A,FALSE,"June YTD"}</definedName>
    <definedName name="wrn1.augtyd" localSheetId="33" hidden="1">{"det (May)",#N/A,FALSE,"June";"sum (MAY YTD)",#N/A,FALSE,"June YTD"}</definedName>
    <definedName name="wrn1.augtyd" localSheetId="20" hidden="1">{"det (May)",#N/A,FALSE,"June";"sum (MAY YTD)",#N/A,FALSE,"June YTD"}</definedName>
    <definedName name="wrn1.augtyd" localSheetId="6" hidden="1">{"det (May)",#N/A,FALSE,"June";"sum (MAY YTD)",#N/A,FALSE,"June YTD"}</definedName>
    <definedName name="wrn1.augtyd" localSheetId="4" hidden="1">{"det (May)",#N/A,FALSE,"June";"sum (MAY YTD)",#N/A,FALSE,"June YTD"}</definedName>
    <definedName name="wrn1.augtyd" localSheetId="15" hidden="1">{"det (May)",#N/A,FALSE,"June";"sum (MAY YTD)",#N/A,FALSE,"June YTD"}</definedName>
    <definedName name="wrn1.augtyd" localSheetId="36" hidden="1">{"det (May)",#N/A,FALSE,"June";"sum (MAY YTD)",#N/A,FALSE,"June YTD"}</definedName>
    <definedName name="wrn1.augtyd" localSheetId="16" hidden="1">{"det (May)",#N/A,FALSE,"June";"sum (MAY YTD)",#N/A,FALSE,"June YTD"}</definedName>
    <definedName name="wrn1.augtyd" localSheetId="41" hidden="1">{"det (May)",#N/A,FALSE,"June";"sum (MAY YTD)",#N/A,FALSE,"June YTD"}</definedName>
    <definedName name="wrn1.augtyd" localSheetId="8" hidden="1">{"det (May)",#N/A,FALSE,"June";"sum (MAY YTD)",#N/A,FALSE,"June YTD"}</definedName>
    <definedName name="wrn1.augtyd" localSheetId="7" hidden="1">{"det (May)",#N/A,FALSE,"June";"sum (MAY YTD)",#N/A,FALSE,"June YTD"}</definedName>
    <definedName name="wrn1.augtyd" localSheetId="10" hidden="1">{"det (May)",#N/A,FALSE,"June";"sum (MAY YTD)",#N/A,FALSE,"June YTD"}</definedName>
    <definedName name="wrn1.augtyd" localSheetId="9" hidden="1">{"det (May)",#N/A,FALSE,"June";"sum (MAY YTD)",#N/A,FALSE,"June YTD"}</definedName>
    <definedName name="wrn1.augtyd" localSheetId="11" hidden="1">{"det (May)",#N/A,FALSE,"June";"sum (MAY YTD)",#N/A,FALSE,"June YTD"}</definedName>
    <definedName name="wrn1.augtyd" localSheetId="26" hidden="1">{"det (May)",#N/A,FALSE,"June";"sum (MAY YTD)",#N/A,FALSE,"June YTD"}</definedName>
    <definedName name="wrn1.augtyd" localSheetId="23" hidden="1">{"det (May)",#N/A,FALSE,"June";"sum (MAY YTD)",#N/A,FALSE,"June YTD"}</definedName>
    <definedName name="wrn1.augtyd" localSheetId="40" hidden="1">{"det (May)",#N/A,FALSE,"June";"sum (MAY YTD)",#N/A,FALSE,"June YTD"}</definedName>
    <definedName name="wrn1.augtyd" localSheetId="29" hidden="1">{"det (May)",#N/A,FALSE,"June";"sum (MAY YTD)",#N/A,FALSE,"June YTD"}</definedName>
    <definedName name="wrn1.augtyd" hidden="1">{"det (May)",#N/A,FALSE,"June";"sum (MAY YTD)",#N/A,FALSE,"June YTD"}</definedName>
    <definedName name="wrn1.augyt" localSheetId="17" hidden="1">{"det (May)",#N/A,FALSE,"June";"sum (MAY YTD)",#N/A,FALSE,"June YTD"}</definedName>
    <definedName name="wrn1.augyt" localSheetId="18" hidden="1">{"det (May)",#N/A,FALSE,"June";"sum (MAY YTD)",#N/A,FALSE,"June YTD"}</definedName>
    <definedName name="wrn1.augyt" localSheetId="37" hidden="1">{"det (May)",#N/A,FALSE,"June";"sum (MAY YTD)",#N/A,FALSE,"June YTD"}</definedName>
    <definedName name="wrn1.augyt" localSheetId="33" hidden="1">{"det (May)",#N/A,FALSE,"June";"sum (MAY YTD)",#N/A,FALSE,"June YTD"}</definedName>
    <definedName name="wrn1.augyt" localSheetId="20" hidden="1">{"det (May)",#N/A,FALSE,"June";"sum (MAY YTD)",#N/A,FALSE,"June YTD"}</definedName>
    <definedName name="wrn1.augyt" localSheetId="6" hidden="1">{"det (May)",#N/A,FALSE,"June";"sum (MAY YTD)",#N/A,FALSE,"June YTD"}</definedName>
    <definedName name="wrn1.augyt" localSheetId="4" hidden="1">{"det (May)",#N/A,FALSE,"June";"sum (MAY YTD)",#N/A,FALSE,"June YTD"}</definedName>
    <definedName name="wrn1.augyt" localSheetId="15" hidden="1">{"det (May)",#N/A,FALSE,"June";"sum (MAY YTD)",#N/A,FALSE,"June YTD"}</definedName>
    <definedName name="wrn1.augyt" localSheetId="36" hidden="1">{"det (May)",#N/A,FALSE,"June";"sum (MAY YTD)",#N/A,FALSE,"June YTD"}</definedName>
    <definedName name="wrn1.augyt" localSheetId="16" hidden="1">{"det (May)",#N/A,FALSE,"June";"sum (MAY YTD)",#N/A,FALSE,"June YTD"}</definedName>
    <definedName name="wrn1.augyt" localSheetId="41" hidden="1">{"det (May)",#N/A,FALSE,"June";"sum (MAY YTD)",#N/A,FALSE,"June YTD"}</definedName>
    <definedName name="wrn1.augyt" localSheetId="8" hidden="1">{"det (May)",#N/A,FALSE,"June";"sum (MAY YTD)",#N/A,FALSE,"June YTD"}</definedName>
    <definedName name="wrn1.augyt" localSheetId="7" hidden="1">{"det (May)",#N/A,FALSE,"June";"sum (MAY YTD)",#N/A,FALSE,"June YTD"}</definedName>
    <definedName name="wrn1.augyt" localSheetId="10" hidden="1">{"det (May)",#N/A,FALSE,"June";"sum (MAY YTD)",#N/A,FALSE,"June YTD"}</definedName>
    <definedName name="wrn1.augyt" localSheetId="9" hidden="1">{"det (May)",#N/A,FALSE,"June";"sum (MAY YTD)",#N/A,FALSE,"June YTD"}</definedName>
    <definedName name="wrn1.augyt" localSheetId="11" hidden="1">{"det (May)",#N/A,FALSE,"June";"sum (MAY YTD)",#N/A,FALSE,"June YTD"}</definedName>
    <definedName name="wrn1.augyt" localSheetId="26" hidden="1">{"det (May)",#N/A,FALSE,"June";"sum (MAY YTD)",#N/A,FALSE,"June YTD"}</definedName>
    <definedName name="wrn1.augyt" localSheetId="23" hidden="1">{"det (May)",#N/A,FALSE,"June";"sum (MAY YTD)",#N/A,FALSE,"June YTD"}</definedName>
    <definedName name="wrn1.augyt" localSheetId="40" hidden="1">{"det (May)",#N/A,FALSE,"June";"sum (MAY YTD)",#N/A,FALSE,"June YTD"}</definedName>
    <definedName name="wrn1.augyt" localSheetId="29" hidden="1">{"det (May)",#N/A,FALSE,"June";"sum (MAY YTD)",#N/A,FALSE,"June YTD"}</definedName>
    <definedName name="wrn1.augyt" hidden="1">{"det (May)",#N/A,FALSE,"June";"sum (MAY YTD)",#N/A,FALSE,"June YTD"}</definedName>
    <definedName name="wrn1.brol" localSheetId="17"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18"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37"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33"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20"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6"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15"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36"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16"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41"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7"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9"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23"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40"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 hidden="1">{"04-12brpr",#N/A,FALSE,"Total jan-dec";"05brpr",#N/A,FALSE,"Total jan-dec";"07brpr",#N/A,FALSE,"Total jan-dec";"01-12absdet",#N/A,FALSE,"Total jan-dec";"01-12abs",#N/A,FALSE,"Total jan-dec";"04-12abs",#N/A,FALSE,"Total jan-dec";"04-12absdet",#N/A,FALSE,"Total jan-dec";"01-12hl",#N/A,FALSE,"Total jan-dec";"04-12HL",#N/A,FALSE,"Total jan-dec"}</definedName>
    <definedName name="wrn1.june" localSheetId="17" hidden="1">{"det (May)",#N/A,FALSE,"June";"sum (MAY YTD)",#N/A,FALSE,"June YTD"}</definedName>
    <definedName name="wrn1.june" localSheetId="18" hidden="1">{"det (May)",#N/A,FALSE,"June";"sum (MAY YTD)",#N/A,FALSE,"June YTD"}</definedName>
    <definedName name="wrn1.june" localSheetId="37" hidden="1">{"det (May)",#N/A,FALSE,"June";"sum (MAY YTD)",#N/A,FALSE,"June YTD"}</definedName>
    <definedName name="wrn1.june" localSheetId="33" hidden="1">{"det (May)",#N/A,FALSE,"June";"sum (MAY YTD)",#N/A,FALSE,"June YTD"}</definedName>
    <definedName name="wrn1.june" localSheetId="20" hidden="1">{"det (May)",#N/A,FALSE,"June";"sum (MAY YTD)",#N/A,FALSE,"June YTD"}</definedName>
    <definedName name="wrn1.june" localSheetId="6" hidden="1">{"det (May)",#N/A,FALSE,"June";"sum (MAY YTD)",#N/A,FALSE,"June YTD"}</definedName>
    <definedName name="wrn1.june" localSheetId="4" hidden="1">{"det (May)",#N/A,FALSE,"June";"sum (MAY YTD)",#N/A,FALSE,"June YTD"}</definedName>
    <definedName name="wrn1.june" localSheetId="15" hidden="1">{"det (May)",#N/A,FALSE,"June";"sum (MAY YTD)",#N/A,FALSE,"June YTD"}</definedName>
    <definedName name="wrn1.june" localSheetId="36" hidden="1">{"det (May)",#N/A,FALSE,"June";"sum (MAY YTD)",#N/A,FALSE,"June YTD"}</definedName>
    <definedName name="wrn1.june" localSheetId="16" hidden="1">{"det (May)",#N/A,FALSE,"June";"sum (MAY YTD)",#N/A,FALSE,"June YTD"}</definedName>
    <definedName name="wrn1.june" localSheetId="41" hidden="1">{"det (May)",#N/A,FALSE,"June";"sum (MAY YTD)",#N/A,FALSE,"June YTD"}</definedName>
    <definedName name="wrn1.june" localSheetId="8" hidden="1">{"det (May)",#N/A,FALSE,"June";"sum (MAY YTD)",#N/A,FALSE,"June YTD"}</definedName>
    <definedName name="wrn1.june" localSheetId="7" hidden="1">{"det (May)",#N/A,FALSE,"June";"sum (MAY YTD)",#N/A,FALSE,"June YTD"}</definedName>
    <definedName name="wrn1.june" localSheetId="10" hidden="1">{"det (May)",#N/A,FALSE,"June";"sum (MAY YTD)",#N/A,FALSE,"June YTD"}</definedName>
    <definedName name="wrn1.june" localSheetId="9" hidden="1">{"det (May)",#N/A,FALSE,"June";"sum (MAY YTD)",#N/A,FALSE,"June YTD"}</definedName>
    <definedName name="wrn1.june" localSheetId="11" hidden="1">{"det (May)",#N/A,FALSE,"June";"sum (MAY YTD)",#N/A,FALSE,"June YTD"}</definedName>
    <definedName name="wrn1.june" localSheetId="26" hidden="1">{"det (May)",#N/A,FALSE,"June";"sum (MAY YTD)",#N/A,FALSE,"June YTD"}</definedName>
    <definedName name="wrn1.june" localSheetId="23" hidden="1">{"det (May)",#N/A,FALSE,"June";"sum (MAY YTD)",#N/A,FALSE,"June YTD"}</definedName>
    <definedName name="wrn1.june" localSheetId="40" hidden="1">{"det (May)",#N/A,FALSE,"June";"sum (MAY YTD)",#N/A,FALSE,"June YTD"}</definedName>
    <definedName name="wrn1.june" localSheetId="29" hidden="1">{"det (May)",#N/A,FALSE,"June";"sum (MAY YTD)",#N/A,FALSE,"June YTD"}</definedName>
    <definedName name="wrn1.june" hidden="1">{"det (May)",#N/A,FALSE,"June";"sum (MAY YTD)",#N/A,FALSE,"June YTD"}</definedName>
    <definedName name="wrn2.brol" localSheetId="17"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18"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37"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33"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20"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6"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15"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36"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16"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41"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7"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9"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23"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40"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 hidden="1">{"04-12brpr",#N/A,FALSE,"Total jan-dec";"05brpr",#N/A,FALSE,"Total jan-dec";"07brpr",#N/A,FALSE,"Total jan-dec";"01-12absdet",#N/A,FALSE,"Total jan-dec";"01-12abs",#N/A,FALSE,"Total jan-dec";"04-12abs",#N/A,FALSE,"Total jan-dec";"04-12absdet",#N/A,FALSE,"Total jan-dec";"01-12hl",#N/A,FALSE,"Total jan-dec";"04-12HL",#N/A,FALSE,"Total jan-dec"}</definedName>
    <definedName name="wrn2.june" localSheetId="17" hidden="1">{"det (May)",#N/A,FALSE,"June";"sum (MAY YTD)",#N/A,FALSE,"June YTD"}</definedName>
    <definedName name="wrn2.june" localSheetId="18" hidden="1">{"det (May)",#N/A,FALSE,"June";"sum (MAY YTD)",#N/A,FALSE,"June YTD"}</definedName>
    <definedName name="wrn2.june" localSheetId="37" hidden="1">{"det (May)",#N/A,FALSE,"June";"sum (MAY YTD)",#N/A,FALSE,"June YTD"}</definedName>
    <definedName name="wrn2.june" localSheetId="33" hidden="1">{"det (May)",#N/A,FALSE,"June";"sum (MAY YTD)",#N/A,FALSE,"June YTD"}</definedName>
    <definedName name="wrn2.june" localSheetId="20" hidden="1">{"det (May)",#N/A,FALSE,"June";"sum (MAY YTD)",#N/A,FALSE,"June YTD"}</definedName>
    <definedName name="wrn2.june" localSheetId="6" hidden="1">{"det (May)",#N/A,FALSE,"June";"sum (MAY YTD)",#N/A,FALSE,"June YTD"}</definedName>
    <definedName name="wrn2.june" localSheetId="4" hidden="1">{"det (May)",#N/A,FALSE,"June";"sum (MAY YTD)",#N/A,FALSE,"June YTD"}</definedName>
    <definedName name="wrn2.june" localSheetId="15" hidden="1">{"det (May)",#N/A,FALSE,"June";"sum (MAY YTD)",#N/A,FALSE,"June YTD"}</definedName>
    <definedName name="wrn2.june" localSheetId="36" hidden="1">{"det (May)",#N/A,FALSE,"June";"sum (MAY YTD)",#N/A,FALSE,"June YTD"}</definedName>
    <definedName name="wrn2.june" localSheetId="16" hidden="1">{"det (May)",#N/A,FALSE,"June";"sum (MAY YTD)",#N/A,FALSE,"June YTD"}</definedName>
    <definedName name="wrn2.june" localSheetId="41" hidden="1">{"det (May)",#N/A,FALSE,"June";"sum (MAY YTD)",#N/A,FALSE,"June YTD"}</definedName>
    <definedName name="wrn2.june" localSheetId="8" hidden="1">{"det (May)",#N/A,FALSE,"June";"sum (MAY YTD)",#N/A,FALSE,"June YTD"}</definedName>
    <definedName name="wrn2.june" localSheetId="7" hidden="1">{"det (May)",#N/A,FALSE,"June";"sum (MAY YTD)",#N/A,FALSE,"June YTD"}</definedName>
    <definedName name="wrn2.june" localSheetId="10" hidden="1">{"det (May)",#N/A,FALSE,"June";"sum (MAY YTD)",#N/A,FALSE,"June YTD"}</definedName>
    <definedName name="wrn2.june" localSheetId="9" hidden="1">{"det (May)",#N/A,FALSE,"June";"sum (MAY YTD)",#N/A,FALSE,"June YTD"}</definedName>
    <definedName name="wrn2.june" localSheetId="11" hidden="1">{"det (May)",#N/A,FALSE,"June";"sum (MAY YTD)",#N/A,FALSE,"June YTD"}</definedName>
    <definedName name="wrn2.june" localSheetId="26" hidden="1">{"det (May)",#N/A,FALSE,"June";"sum (MAY YTD)",#N/A,FALSE,"June YTD"}</definedName>
    <definedName name="wrn2.june" localSheetId="23" hidden="1">{"det (May)",#N/A,FALSE,"June";"sum (MAY YTD)",#N/A,FALSE,"June YTD"}</definedName>
    <definedName name="wrn2.june" localSheetId="40" hidden="1">{"det (May)",#N/A,FALSE,"June";"sum (MAY YTD)",#N/A,FALSE,"June YTD"}</definedName>
    <definedName name="wrn2.june" localSheetId="29" hidden="1">{"det (May)",#N/A,FALSE,"June";"sum (MAY YTD)",#N/A,FALSE,"June YTD"}</definedName>
    <definedName name="wrn2.june" hidden="1">{"det (May)",#N/A,FALSE,"June";"sum (MAY YTD)",#N/A,FALSE,"June YTD"}</definedName>
    <definedName name="wrnptp" localSheetId="17" hidden="1">{#N/A,#N/A,FALSE,"RELATÓRIO";#N/A,#N/A,FALSE,"RELATÓRIO"}</definedName>
    <definedName name="wrnptp" localSheetId="18" hidden="1">{#N/A,#N/A,FALSE,"RELATÓRIO";#N/A,#N/A,FALSE,"RELATÓRIO"}</definedName>
    <definedName name="wrnptp" localSheetId="37" hidden="1">{#N/A,#N/A,FALSE,"RELATÓRIO";#N/A,#N/A,FALSE,"RELATÓRIO"}</definedName>
    <definedName name="wrnptp" localSheetId="33" hidden="1">{#N/A,#N/A,FALSE,"RELATÓRIO";#N/A,#N/A,FALSE,"RELATÓRIO"}</definedName>
    <definedName name="wrnptp" localSheetId="20" hidden="1">{#N/A,#N/A,FALSE,"RELATÓRIO";#N/A,#N/A,FALSE,"RELATÓRIO"}</definedName>
    <definedName name="wrnptp" localSheetId="6" hidden="1">{#N/A,#N/A,FALSE,"RELATÓRIO";#N/A,#N/A,FALSE,"RELATÓRIO"}</definedName>
    <definedName name="wrnptp" localSheetId="4" hidden="1">{#N/A,#N/A,FALSE,"RELATÓRIO";#N/A,#N/A,FALSE,"RELATÓRIO"}</definedName>
    <definedName name="wrnptp" localSheetId="15" hidden="1">{#N/A,#N/A,FALSE,"RELATÓRIO";#N/A,#N/A,FALSE,"RELATÓRIO"}</definedName>
    <definedName name="wrnptp" localSheetId="36" hidden="1">{#N/A,#N/A,FALSE,"RELATÓRIO";#N/A,#N/A,FALSE,"RELATÓRIO"}</definedName>
    <definedName name="wrnptp" localSheetId="16" hidden="1">{#N/A,#N/A,FALSE,"RELATÓRIO";#N/A,#N/A,FALSE,"RELATÓRIO"}</definedName>
    <definedName name="wrnptp" localSheetId="41" hidden="1">{#N/A,#N/A,FALSE,"RELATÓRIO";#N/A,#N/A,FALSE,"RELATÓRIO"}</definedName>
    <definedName name="wrnptp" localSheetId="8" hidden="1">{#N/A,#N/A,FALSE,"RELATÓRIO";#N/A,#N/A,FALSE,"RELATÓRIO"}</definedName>
    <definedName name="wrnptp" localSheetId="7" hidden="1">{#N/A,#N/A,FALSE,"RELATÓRIO";#N/A,#N/A,FALSE,"RELATÓRIO"}</definedName>
    <definedName name="wrnptp" localSheetId="10" hidden="1">{#N/A,#N/A,FALSE,"RELATÓRIO";#N/A,#N/A,FALSE,"RELATÓRIO"}</definedName>
    <definedName name="wrnptp" localSheetId="9" hidden="1">{#N/A,#N/A,FALSE,"RELATÓRIO";#N/A,#N/A,FALSE,"RELATÓRIO"}</definedName>
    <definedName name="wrnptp" localSheetId="11" hidden="1">{#N/A,#N/A,FALSE,"RELATÓRIO";#N/A,#N/A,FALSE,"RELATÓRIO"}</definedName>
    <definedName name="wrnptp" localSheetId="26" hidden="1">{#N/A,#N/A,FALSE,"RELATÓRIO";#N/A,#N/A,FALSE,"RELATÓRIO"}</definedName>
    <definedName name="wrnptp" localSheetId="23" hidden="1">{#N/A,#N/A,FALSE,"RELATÓRIO";#N/A,#N/A,FALSE,"RELATÓRIO"}</definedName>
    <definedName name="wrnptp" localSheetId="40" hidden="1">{#N/A,#N/A,FALSE,"RELATÓRIO";#N/A,#N/A,FALSE,"RELATÓRIO"}</definedName>
    <definedName name="wrnptp" localSheetId="29" hidden="1">{#N/A,#N/A,FALSE,"RELATÓRIO";#N/A,#N/A,FALSE,"RELATÓRIO"}</definedName>
    <definedName name="wrnptp" hidden="1">{#N/A,#N/A,FALSE,"RELATÓRIO";#N/A,#N/A,FALSE,"RELATÓRIO"}</definedName>
    <definedName name="ww" localSheetId="17" hidden="1">{"det (May)",#N/A,FALSE,"June";"sum (MAY YTD)",#N/A,FALSE,"June YTD"}</definedName>
    <definedName name="ww" localSheetId="18" hidden="1">{"det (May)",#N/A,FALSE,"June";"sum (MAY YTD)",#N/A,FALSE,"June YTD"}</definedName>
    <definedName name="ww" localSheetId="37" hidden="1">{"det (May)",#N/A,FALSE,"June";"sum (MAY YTD)",#N/A,FALSE,"June YTD"}</definedName>
    <definedName name="ww" localSheetId="33" hidden="1">{"det (May)",#N/A,FALSE,"June";"sum (MAY YTD)",#N/A,FALSE,"June YTD"}</definedName>
    <definedName name="ww" localSheetId="20" hidden="1">{"det (May)",#N/A,FALSE,"June";"sum (MAY YTD)",#N/A,FALSE,"June YTD"}</definedName>
    <definedName name="ww" localSheetId="6" hidden="1">{"det (May)",#N/A,FALSE,"June";"sum (MAY YTD)",#N/A,FALSE,"June YTD"}</definedName>
    <definedName name="ww" localSheetId="4" hidden="1">{"det (May)",#N/A,FALSE,"June";"sum (MAY YTD)",#N/A,FALSE,"June YTD"}</definedName>
    <definedName name="ww" localSheetId="15" hidden="1">{"det (May)",#N/A,FALSE,"June";"sum (MAY YTD)",#N/A,FALSE,"June YTD"}</definedName>
    <definedName name="ww" localSheetId="36" hidden="1">{"det (May)",#N/A,FALSE,"June";"sum (MAY YTD)",#N/A,FALSE,"June YTD"}</definedName>
    <definedName name="ww" localSheetId="16" hidden="1">{"det (May)",#N/A,FALSE,"June";"sum (MAY YTD)",#N/A,FALSE,"June YTD"}</definedName>
    <definedName name="ww" localSheetId="41" hidden="1">{"det (May)",#N/A,FALSE,"June";"sum (MAY YTD)",#N/A,FALSE,"June YTD"}</definedName>
    <definedName name="ww" localSheetId="8" hidden="1">{"det (May)",#N/A,FALSE,"June";"sum (MAY YTD)",#N/A,FALSE,"June YTD"}</definedName>
    <definedName name="ww" localSheetId="7" hidden="1">{"det (May)",#N/A,FALSE,"June";"sum (MAY YTD)",#N/A,FALSE,"June YTD"}</definedName>
    <definedName name="ww" localSheetId="10" hidden="1">{"det (May)",#N/A,FALSE,"June";"sum (MAY YTD)",#N/A,FALSE,"June YTD"}</definedName>
    <definedName name="ww" localSheetId="11" hidden="1">{"det (May)",#N/A,FALSE,"June";"sum (MAY YTD)",#N/A,FALSE,"June YTD"}</definedName>
    <definedName name="ww" localSheetId="26" hidden="1">{"det (May)",#N/A,FALSE,"June";"sum (MAY YTD)",#N/A,FALSE,"June YTD"}</definedName>
    <definedName name="ww" localSheetId="23" hidden="1">{"det (May)",#N/A,FALSE,"June";"sum (MAY YTD)",#N/A,FALSE,"June YTD"}</definedName>
    <definedName name="ww" localSheetId="40" hidden="1">{"det (May)",#N/A,FALSE,"June";"sum (MAY YTD)",#N/A,FALSE,"June YTD"}</definedName>
    <definedName name="ww" localSheetId="29" hidden="1">{"det (May)",#N/A,FALSE,"June";"sum (MAY YTD)",#N/A,FALSE,"June YTD"}</definedName>
    <definedName name="ww" hidden="1">{"det (May)",#N/A,FALSE,"June";"sum (MAY YTD)",#N/A,FALSE,"June YTD"}</definedName>
    <definedName name="www" localSheetId="17" hidden="1">{"CAP VOL",#N/A,FALSE,"CAPITAL";"CAP VAR",#N/A,FALSE,"CAPITAL";"CAP FIJ",#N/A,FALSE,"CAPITAL";"CAP CONS",#N/A,FALSE,"CAPITAL";"CAP DATA",#N/A,FALSE,"CAPITAL"}</definedName>
    <definedName name="www" localSheetId="18" hidden="1">{"CAP VOL",#N/A,FALSE,"CAPITAL";"CAP VAR",#N/A,FALSE,"CAPITAL";"CAP FIJ",#N/A,FALSE,"CAPITAL";"CAP CONS",#N/A,FALSE,"CAPITAL";"CAP DATA",#N/A,FALSE,"CAPITAL"}</definedName>
    <definedName name="www" localSheetId="37" hidden="1">{"CAP VOL",#N/A,FALSE,"CAPITAL";"CAP VAR",#N/A,FALSE,"CAPITAL";"CAP FIJ",#N/A,FALSE,"CAPITAL";"CAP CONS",#N/A,FALSE,"CAPITAL";"CAP DATA",#N/A,FALSE,"CAPITAL"}</definedName>
    <definedName name="www" localSheetId="33" hidden="1">{"CAP VOL",#N/A,FALSE,"CAPITAL";"CAP VAR",#N/A,FALSE,"CAPITAL";"CAP FIJ",#N/A,FALSE,"CAPITAL";"CAP CONS",#N/A,FALSE,"CAPITAL";"CAP DATA",#N/A,FALSE,"CAPITAL"}</definedName>
    <definedName name="www" localSheetId="20" hidden="1">{"CAP VOL",#N/A,FALSE,"CAPITAL";"CAP VAR",#N/A,FALSE,"CAPITAL";"CAP FIJ",#N/A,FALSE,"CAPITAL";"CAP CONS",#N/A,FALSE,"CAPITAL";"CAP DATA",#N/A,FALSE,"CAPITAL"}</definedName>
    <definedName name="www" localSheetId="6" hidden="1">{"det (May)",#N/A,FALSE,"June";"sum (MAY YTD)",#N/A,FALSE,"June YTD"}</definedName>
    <definedName name="www" localSheetId="4" hidden="1">{"CAP VOL",#N/A,FALSE,"CAPITAL";"CAP VAR",#N/A,FALSE,"CAPITAL";"CAP FIJ",#N/A,FALSE,"CAPITAL";"CAP CONS",#N/A,FALSE,"CAPITAL";"CAP DATA",#N/A,FALSE,"CAPITAL"}</definedName>
    <definedName name="www" localSheetId="15" hidden="1">{"CAP VOL",#N/A,FALSE,"CAPITAL";"CAP VAR",#N/A,FALSE,"CAPITAL";"CAP FIJ",#N/A,FALSE,"CAPITAL";"CAP CONS",#N/A,FALSE,"CAPITAL";"CAP DATA",#N/A,FALSE,"CAPITAL"}</definedName>
    <definedName name="www" localSheetId="36" hidden="1">{"CAP VOL",#N/A,FALSE,"CAPITAL";"CAP VAR",#N/A,FALSE,"CAPITAL";"CAP FIJ",#N/A,FALSE,"CAPITAL";"CAP CONS",#N/A,FALSE,"CAPITAL";"CAP DATA",#N/A,FALSE,"CAPITAL"}</definedName>
    <definedName name="www" localSheetId="16" hidden="1">{"CAP VOL",#N/A,FALSE,"CAPITAL";"CAP VAR",#N/A,FALSE,"CAPITAL";"CAP FIJ",#N/A,FALSE,"CAPITAL";"CAP CONS",#N/A,FALSE,"CAPITAL";"CAP DATA",#N/A,FALSE,"CAPITAL"}</definedName>
    <definedName name="www" localSheetId="41" hidden="1">{"CAP VOL",#N/A,FALSE,"CAPITAL";"CAP VAR",#N/A,FALSE,"CAPITAL";"CAP FIJ",#N/A,FALSE,"CAPITAL";"CAP CONS",#N/A,FALSE,"CAPITAL";"CAP DATA",#N/A,FALSE,"CAPITAL"}</definedName>
    <definedName name="www" localSheetId="8" hidden="1">{"det (May)",#N/A,FALSE,"June";"sum (MAY YTD)",#N/A,FALSE,"June YTD"}</definedName>
    <definedName name="www" localSheetId="7" hidden="1">{"CAP VOL",#N/A,FALSE,"CAPITAL";"CAP VAR",#N/A,FALSE,"CAPITAL";"CAP FIJ",#N/A,FALSE,"CAPITAL";"CAP CONS",#N/A,FALSE,"CAPITAL";"CAP DATA",#N/A,FALSE,"CAPITAL"}</definedName>
    <definedName name="www" localSheetId="10" hidden="1">{"CAP VOL",#N/A,FALSE,"CAPITAL";"CAP VAR",#N/A,FALSE,"CAPITAL";"CAP FIJ",#N/A,FALSE,"CAPITAL";"CAP CONS",#N/A,FALSE,"CAPITAL";"CAP DATA",#N/A,FALSE,"CAPITAL"}</definedName>
    <definedName name="www" localSheetId="11" hidden="1">{"CAP VOL",#N/A,FALSE,"CAPITAL";"CAP VAR",#N/A,FALSE,"CAPITAL";"CAP FIJ",#N/A,FALSE,"CAPITAL";"CAP CONS",#N/A,FALSE,"CAPITAL";"CAP DATA",#N/A,FALSE,"CAPITAL"}</definedName>
    <definedName name="www" localSheetId="26" hidden="1">{"det (May)",#N/A,FALSE,"June";"sum (MAY YTD)",#N/A,FALSE,"June YTD"}</definedName>
    <definedName name="www" localSheetId="23" hidden="1">{"CAP VOL",#N/A,FALSE,"CAPITAL";"CAP VAR",#N/A,FALSE,"CAPITAL";"CAP FIJ",#N/A,FALSE,"CAPITAL";"CAP CONS",#N/A,FALSE,"CAPITAL";"CAP DATA",#N/A,FALSE,"CAPITAL"}</definedName>
    <definedName name="www" localSheetId="40" hidden="1">{"CAP VOL",#N/A,FALSE,"CAPITAL";"CAP VAR",#N/A,FALSE,"CAPITAL";"CAP FIJ",#N/A,FALSE,"CAPITAL";"CAP CONS",#N/A,FALSE,"CAPITAL";"CAP DATA",#N/A,FALSE,"CAPITAL"}</definedName>
    <definedName name="www" localSheetId="29" hidden="1">{"det (May)",#N/A,FALSE,"June";"sum (MAY YTD)",#N/A,FALSE,"June YTD"}</definedName>
    <definedName name="www" hidden="1">{"CAP VOL",#N/A,FALSE,"CAPITAL";"CAP VAR",#N/A,FALSE,"CAPITAL";"CAP FIJ",#N/A,FALSE,"CAPITAL";"CAP CONS",#N/A,FALSE,"CAPITAL";"CAP DATA",#N/A,FALSE,"CAPITAL"}</definedName>
    <definedName name="wwww" localSheetId="17" hidden="1">{#N/A,"Carabeer",FALSE,"Dscto.";#N/A,"Disbracentro",FALSE,"Dscto.";#N/A,"Río Beer",FALSE,"Dscto.";#N/A,"Andes",FALSE,"Dscto."}</definedName>
    <definedName name="wwww" localSheetId="18" hidden="1">{#N/A,"Carabeer",FALSE,"Dscto.";#N/A,"Disbracentro",FALSE,"Dscto.";#N/A,"Río Beer",FALSE,"Dscto.";#N/A,"Andes",FALSE,"Dscto."}</definedName>
    <definedName name="wwww" localSheetId="37" hidden="1">{#N/A,"Carabeer",FALSE,"Dscto.";#N/A,"Disbracentro",FALSE,"Dscto.";#N/A,"Río Beer",FALSE,"Dscto.";#N/A,"Andes",FALSE,"Dscto."}</definedName>
    <definedName name="wwww" localSheetId="33" hidden="1">{#N/A,"Carabeer",FALSE,"Dscto.";#N/A,"Disbracentro",FALSE,"Dscto.";#N/A,"Río Beer",FALSE,"Dscto.";#N/A,"Andes",FALSE,"Dscto."}</definedName>
    <definedName name="wwww" localSheetId="20" hidden="1">{#N/A,"Carabeer",FALSE,"Dscto.";#N/A,"Disbracentro",FALSE,"Dscto.";#N/A,"Río Beer",FALSE,"Dscto.";#N/A,"Andes",FALSE,"Dscto."}</definedName>
    <definedName name="wwww" localSheetId="6" hidden="1">{#N/A,"Carabeer",FALSE,"Dscto.";#N/A,"Disbracentro",FALSE,"Dscto.";#N/A,"Río Beer",FALSE,"Dscto.";#N/A,"Andes",FALSE,"Dscto."}</definedName>
    <definedName name="wwww" localSheetId="4" hidden="1">{#N/A,"Carabeer",FALSE,"Dscto.";#N/A,"Disbracentro",FALSE,"Dscto.";#N/A,"Río Beer",FALSE,"Dscto.";#N/A,"Andes",FALSE,"Dscto."}</definedName>
    <definedName name="wwww" localSheetId="15" hidden="1">{#N/A,"Carabeer",FALSE,"Dscto.";#N/A,"Disbracentro",FALSE,"Dscto.";#N/A,"Río Beer",FALSE,"Dscto.";#N/A,"Andes",FALSE,"Dscto."}</definedName>
    <definedName name="wwww" localSheetId="36" hidden="1">{#N/A,"Carabeer",FALSE,"Dscto.";#N/A,"Disbracentro",FALSE,"Dscto.";#N/A,"Río Beer",FALSE,"Dscto.";#N/A,"Andes",FALSE,"Dscto."}</definedName>
    <definedName name="wwww" localSheetId="16" hidden="1">{#N/A,"Carabeer",FALSE,"Dscto.";#N/A,"Disbracentro",FALSE,"Dscto.";#N/A,"Río Beer",FALSE,"Dscto.";#N/A,"Andes",FALSE,"Dscto."}</definedName>
    <definedName name="wwww" localSheetId="41" hidden="1">{#N/A,"Carabeer",FALSE,"Dscto.";#N/A,"Disbracentro",FALSE,"Dscto.";#N/A,"Río Beer",FALSE,"Dscto.";#N/A,"Andes",FALSE,"Dscto."}</definedName>
    <definedName name="wwww" localSheetId="8" hidden="1">{#N/A,"Carabeer",FALSE,"Dscto.";#N/A,"Disbracentro",FALSE,"Dscto.";#N/A,"Río Beer",FALSE,"Dscto.";#N/A,"Andes",FALSE,"Dscto."}</definedName>
    <definedName name="wwww" localSheetId="7" hidden="1">{#N/A,"Carabeer",FALSE,"Dscto.";#N/A,"Disbracentro",FALSE,"Dscto.";#N/A,"Río Beer",FALSE,"Dscto.";#N/A,"Andes",FALSE,"Dscto."}</definedName>
    <definedName name="wwww" localSheetId="10" hidden="1">{#N/A,"Carabeer",FALSE,"Dscto.";#N/A,"Disbracentro",FALSE,"Dscto.";#N/A,"Río Beer",FALSE,"Dscto.";#N/A,"Andes",FALSE,"Dscto."}</definedName>
    <definedName name="wwww" localSheetId="9" hidden="1">{#N/A,"Carabeer",FALSE,"Dscto.";#N/A,"Disbracentro",FALSE,"Dscto.";#N/A,"Río Beer",FALSE,"Dscto.";#N/A,"Andes",FALSE,"Dscto."}</definedName>
    <definedName name="wwww" localSheetId="11" hidden="1">{#N/A,"Carabeer",FALSE,"Dscto.";#N/A,"Disbracentro",FALSE,"Dscto.";#N/A,"Río Beer",FALSE,"Dscto.";#N/A,"Andes",FALSE,"Dscto."}</definedName>
    <definedName name="wwww" localSheetId="26" hidden="1">{#N/A,"Carabeer",FALSE,"Dscto.";#N/A,"Disbracentro",FALSE,"Dscto.";#N/A,"Río Beer",FALSE,"Dscto.";#N/A,"Andes",FALSE,"Dscto."}</definedName>
    <definedName name="wwww" localSheetId="23" hidden="1">{#N/A,"Carabeer",FALSE,"Dscto.";#N/A,"Disbracentro",FALSE,"Dscto.";#N/A,"Río Beer",FALSE,"Dscto.";#N/A,"Andes",FALSE,"Dscto."}</definedName>
    <definedName name="wwww" localSheetId="40" hidden="1">{#N/A,"Carabeer",FALSE,"Dscto.";#N/A,"Disbracentro",FALSE,"Dscto.";#N/A,"Río Beer",FALSE,"Dscto.";#N/A,"Andes",FALSE,"Dscto."}</definedName>
    <definedName name="wwww" localSheetId="29" hidden="1">{#N/A,"Carabeer",FALSE,"Dscto.";#N/A,"Disbracentro",FALSE,"Dscto.";#N/A,"Río Beer",FALSE,"Dscto.";#N/A,"Andes",FALSE,"Dscto."}</definedName>
    <definedName name="wwww" hidden="1">{#N/A,"Carabeer",FALSE,"Dscto.";#N/A,"Disbracentro",FALSE,"Dscto.";#N/A,"Río Beer",FALSE,"Dscto.";#N/A,"Andes",FALSE,"Dscto."}</definedName>
    <definedName name="wxcgxcvc"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wxcgxcvc"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wxcgxcvc"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wxcgxcvc"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wxcgxcvc"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wxcgxcvc" hidden="1">{"04-12brpr",#N/A,FALSE,"Total jan-dec";"05brpr",#N/A,FALSE,"Total jan-dec";"07brpr",#N/A,FALSE,"Total jan-dec";"01-12absdet",#N/A,FALSE,"Total jan-dec";"01-12abs",#N/A,FALSE,"Total jan-dec";"04-12abs",#N/A,FALSE,"Total jan-dec";"04-12absdet",#N/A,FALSE,"Total jan-dec";"01-12hl",#N/A,FALSE,"Total jan-dec";"04-12HL",#N/A,FALSE,"Total jan-dec"}</definedName>
    <definedName name="wxcvxcv"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wxcvxcv"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wxcvxcv"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wxcvxcv"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wxcvxcv"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wxcvxcv" hidden="1">{"04-12brpr",#N/A,FALSE,"Total jan-dec";"05brpr",#N/A,FALSE,"Total jan-dec";"07brpr",#N/A,FALSE,"Total jan-dec";"01-12absdet",#N/A,FALSE,"Total jan-dec";"01-12abs",#N/A,FALSE,"Total jan-dec";"04-12abs",#N/A,FALSE,"Total jan-dec";"04-12absdet",#N/A,FALSE,"Total jan-dec";"01-12hl",#N/A,FALSE,"Total jan-dec";"04-12HL",#N/A,FALSE,"Total jan-dec"}</definedName>
    <definedName name="wxvxcxcvxc" localSheetId="4" hidden="1">{"det (May)",#N/A,FALSE,"June";"sum (MAY YTD)",#N/A,FALSE,"June YTD"}</definedName>
    <definedName name="wxvxcxcvxc" localSheetId="8" hidden="1">{"det (May)",#N/A,FALSE,"June";"sum (MAY YTD)",#N/A,FALSE,"June YTD"}</definedName>
    <definedName name="wxvxcxcvxc" localSheetId="10" hidden="1">{"det (May)",#N/A,FALSE,"June";"sum (MAY YTD)",#N/A,FALSE,"June YTD"}</definedName>
    <definedName name="wxvxcxcvxc" localSheetId="11" hidden="1">{"det (May)",#N/A,FALSE,"June";"sum (MAY YTD)",#N/A,FALSE,"June YTD"}</definedName>
    <definedName name="wxvxcxcvxc" localSheetId="26" hidden="1">{"det (May)",#N/A,FALSE,"June";"sum (MAY YTD)",#N/A,FALSE,"June YTD"}</definedName>
    <definedName name="wxvxcxcvxc" hidden="1">{"det (May)",#N/A,FALSE,"June";"sum (MAY YTD)",#N/A,FALSE,"June YTD"}</definedName>
    <definedName name="x" localSheetId="16">[10]POA!#REF!</definedName>
    <definedName name="x" localSheetId="26" hidden="1">{#N/A,#N/A,FALSE,"ROTINA";#N/A,#N/A,FALSE,"ITENS";#N/A,#N/A,FALSE,"ACOMP"}</definedName>
    <definedName name="x" localSheetId="29" hidden="1">{#N/A,#N/A,FALSE,"ROTINA";#N/A,#N/A,FALSE,"ITENS";#N/A,#N/A,FALSE,"ACOMP"}</definedName>
    <definedName name="x">[10]POA!#REF!</definedName>
    <definedName name="X1_1_Lista">[297]JUNIO!$A$1:$C$2</definedName>
    <definedName name="XaropeBrix">[41]PM!$V$17</definedName>
    <definedName name="XaropeUsado">[41]PM!$W$18</definedName>
    <definedName name="XaropeVolume">[41]PM!$V$16</definedName>
    <definedName name="xcbxbfb" localSheetId="4" hidden="1">{"det (May)",#N/A,FALSE,"June";"sum (MAY YTD)",#N/A,FALSE,"June YTD"}</definedName>
    <definedName name="xcbxbfb" localSheetId="8" hidden="1">{"det (May)",#N/A,FALSE,"June";"sum (MAY YTD)",#N/A,FALSE,"June YTD"}</definedName>
    <definedName name="xcbxbfb" localSheetId="10" hidden="1">{"det (May)",#N/A,FALSE,"June";"sum (MAY YTD)",#N/A,FALSE,"June YTD"}</definedName>
    <definedName name="xcbxbfb" localSheetId="11" hidden="1">{"det (May)",#N/A,FALSE,"June";"sum (MAY YTD)",#N/A,FALSE,"June YTD"}</definedName>
    <definedName name="xcbxbfb" localSheetId="26" hidden="1">{"det (May)",#N/A,FALSE,"June";"sum (MAY YTD)",#N/A,FALSE,"June YTD"}</definedName>
    <definedName name="xcbxbfb" hidden="1">{"det (May)",#N/A,FALSE,"June";"sum (MAY YTD)",#N/A,FALSE,"June YTD"}</definedName>
    <definedName name="XCenter">[140]Gauge!$B$3</definedName>
    <definedName name="XCenterA" localSheetId="17">#REF!</definedName>
    <definedName name="XCenterA" localSheetId="18">#REF!</definedName>
    <definedName name="XCenterA" localSheetId="37">#REF!</definedName>
    <definedName name="XCenterA" localSheetId="20">#REF!</definedName>
    <definedName name="XCenterA" localSheetId="4">#REF!</definedName>
    <definedName name="XCenterA" localSheetId="15">#REF!</definedName>
    <definedName name="XCenterA" localSheetId="36">#REF!</definedName>
    <definedName name="XCenterA" localSheetId="16">#REF!</definedName>
    <definedName name="XCenterA" localSheetId="8">#REF!</definedName>
    <definedName name="XCenterA" localSheetId="10">#REF!</definedName>
    <definedName name="XCenterA" localSheetId="11">#REF!</definedName>
    <definedName name="XCenterA">#REF!</definedName>
    <definedName name="XCenterB" localSheetId="17">#REF!</definedName>
    <definedName name="XCenterB" localSheetId="18">#REF!</definedName>
    <definedName name="XCenterB" localSheetId="37">#REF!</definedName>
    <definedName name="XCenterB" localSheetId="20">#REF!</definedName>
    <definedName name="XCenterB" localSheetId="4">#REF!</definedName>
    <definedName name="XCenterB" localSheetId="15">#REF!</definedName>
    <definedName name="XCenterB" localSheetId="36">#REF!</definedName>
    <definedName name="XCenterB" localSheetId="16">#REF!</definedName>
    <definedName name="XCenterB" localSheetId="8">#REF!</definedName>
    <definedName name="XCenterB" localSheetId="10">#REF!</definedName>
    <definedName name="XCenterB" localSheetId="11">#REF!</definedName>
    <definedName name="XCenterB">#REF!</definedName>
    <definedName name="xcvbgfbgbnc" localSheetId="4" hidden="1">{"det (May)",#N/A,FALSE,"June";"sum (MAY YTD)",#N/A,FALSE,"June YTD"}</definedName>
    <definedName name="xcvbgfbgbnc" localSheetId="8" hidden="1">{"det (May)",#N/A,FALSE,"June";"sum (MAY YTD)",#N/A,FALSE,"June YTD"}</definedName>
    <definedName name="xcvbgfbgbnc" localSheetId="10" hidden="1">{"det (May)",#N/A,FALSE,"June";"sum (MAY YTD)",#N/A,FALSE,"June YTD"}</definedName>
    <definedName name="xcvbgfbgbnc" localSheetId="11" hidden="1">{"det (May)",#N/A,FALSE,"June";"sum (MAY YTD)",#N/A,FALSE,"June YTD"}</definedName>
    <definedName name="xcvbgfbgbnc" localSheetId="26" hidden="1">{"det (May)",#N/A,FALSE,"June";"sum (MAY YTD)",#N/A,FALSE,"June YTD"}</definedName>
    <definedName name="xcvbgfbgbnc" hidden="1">{"det (May)",#N/A,FALSE,"June";"sum (MAY YTD)",#N/A,FALSE,"June YTD"}</definedName>
    <definedName name="xcvcdfbv" localSheetId="4" hidden="1">{"det (May)",#N/A,FALSE,"June";"sum (MAY YTD)",#N/A,FALSE,"June YTD"}</definedName>
    <definedName name="xcvcdfbv" localSheetId="8" hidden="1">{"det (May)",#N/A,FALSE,"June";"sum (MAY YTD)",#N/A,FALSE,"June YTD"}</definedName>
    <definedName name="xcvcdfbv" localSheetId="10" hidden="1">{"det (May)",#N/A,FALSE,"June";"sum (MAY YTD)",#N/A,FALSE,"June YTD"}</definedName>
    <definedName name="xcvcdfbv" localSheetId="11" hidden="1">{"det (May)",#N/A,FALSE,"June";"sum (MAY YTD)",#N/A,FALSE,"June YTD"}</definedName>
    <definedName name="xcvcdfbv" localSheetId="26" hidden="1">{"det (May)",#N/A,FALSE,"June";"sum (MAY YTD)",#N/A,FALSE,"June YTD"}</definedName>
    <definedName name="xcvcdfbv" hidden="1">{"det (May)",#N/A,FALSE,"June";"sum (MAY YTD)",#N/A,FALSE,"June YTD"}</definedName>
    <definedName name="xcvgfgbgf"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xcvgfgbgf"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xcvgfgbgf"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xcvgfgbgf"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xcvgfgbgf"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xcvgfgbgf" hidden="1">{"04-12brpr",#N/A,FALSE,"Total jan-dec";"05brpr",#N/A,FALSE,"Total jan-dec";"07brpr",#N/A,FALSE,"Total jan-dec";"01-12absdet",#N/A,FALSE,"Total jan-dec";"01-12abs",#N/A,FALSE,"Total jan-dec";"04-12abs",#N/A,FALSE,"Total jan-dec";"04-12absdet",#N/A,FALSE,"Total jan-dec";"01-12hl",#N/A,FALSE,"Total jan-dec";"04-12HL",#N/A,FALSE,"Total jan-dec"}</definedName>
    <definedName name="xcvxg" localSheetId="4" hidden="1">{"det (May)",#N/A,FALSE,"June";"sum (MAY YTD)",#N/A,FALSE,"June YTD"}</definedName>
    <definedName name="xcvxg" localSheetId="8" hidden="1">{"det (May)",#N/A,FALSE,"June";"sum (MAY YTD)",#N/A,FALSE,"June YTD"}</definedName>
    <definedName name="xcvxg" localSheetId="10" hidden="1">{"det (May)",#N/A,FALSE,"June";"sum (MAY YTD)",#N/A,FALSE,"June YTD"}</definedName>
    <definedName name="xcvxg" localSheetId="11" hidden="1">{"det (May)",#N/A,FALSE,"June";"sum (MAY YTD)",#N/A,FALSE,"June YTD"}</definedName>
    <definedName name="xcvxg" localSheetId="26" hidden="1">{"det (May)",#N/A,FALSE,"June";"sum (MAY YTD)",#N/A,FALSE,"June YTD"}</definedName>
    <definedName name="xcvxg" hidden="1">{"det (May)",#N/A,FALSE,"June";"sum (MAY YTD)",#N/A,FALSE,"June YTD"}</definedName>
    <definedName name="xcxc" localSheetId="17" hidden="1">{#N/A,#N/A,FALSE,"Hoja1";#N/A,#N/A,FALSE,"Hoja2"}</definedName>
    <definedName name="xcxc" localSheetId="18" hidden="1">{#N/A,#N/A,FALSE,"Hoja1";#N/A,#N/A,FALSE,"Hoja2"}</definedName>
    <definedName name="xcxc" localSheetId="37" hidden="1">{#N/A,#N/A,FALSE,"Hoja1";#N/A,#N/A,FALSE,"Hoja2"}</definedName>
    <definedName name="xcxc" localSheetId="33" hidden="1">{#N/A,#N/A,FALSE,"Hoja1";#N/A,#N/A,FALSE,"Hoja2"}</definedName>
    <definedName name="xcxc" localSheetId="20" hidden="1">{#N/A,#N/A,FALSE,"Hoja1";#N/A,#N/A,FALSE,"Hoja2"}</definedName>
    <definedName name="xcxc" localSheetId="6" hidden="1">{#N/A,#N/A,FALSE,"Hoja1";#N/A,#N/A,FALSE,"Hoja2"}</definedName>
    <definedName name="xcxc" localSheetId="4" hidden="1">{#N/A,#N/A,FALSE,"Hoja1";#N/A,#N/A,FALSE,"Hoja2"}</definedName>
    <definedName name="xcxc" localSheetId="15" hidden="1">{#N/A,#N/A,FALSE,"Hoja1";#N/A,#N/A,FALSE,"Hoja2"}</definedName>
    <definedName name="xcxc" localSheetId="36" hidden="1">{#N/A,#N/A,FALSE,"Hoja1";#N/A,#N/A,FALSE,"Hoja2"}</definedName>
    <definedName name="xcxc" localSheetId="16" hidden="1">{#N/A,#N/A,FALSE,"Hoja1";#N/A,#N/A,FALSE,"Hoja2"}</definedName>
    <definedName name="xcxc" localSheetId="41" hidden="1">{#N/A,#N/A,FALSE,"Hoja1";#N/A,#N/A,FALSE,"Hoja2"}</definedName>
    <definedName name="xcxc" localSheetId="8" hidden="1">{#N/A,#N/A,FALSE,"Hoja1";#N/A,#N/A,FALSE,"Hoja2"}</definedName>
    <definedName name="xcxc" localSheetId="7" hidden="1">{#N/A,#N/A,FALSE,"Hoja1";#N/A,#N/A,FALSE,"Hoja2"}</definedName>
    <definedName name="xcxc" localSheetId="10" hidden="1">{#N/A,#N/A,FALSE,"Hoja1";#N/A,#N/A,FALSE,"Hoja2"}</definedName>
    <definedName name="xcxc" localSheetId="9" hidden="1">{#N/A,#N/A,FALSE,"Hoja1";#N/A,#N/A,FALSE,"Hoja2"}</definedName>
    <definedName name="xcxc" localSheetId="11" hidden="1">{#N/A,#N/A,FALSE,"Hoja1";#N/A,#N/A,FALSE,"Hoja2"}</definedName>
    <definedName name="xcxc" localSheetId="26" hidden="1">{#N/A,#N/A,FALSE,"Hoja1";#N/A,#N/A,FALSE,"Hoja2"}</definedName>
    <definedName name="xcxc" localSheetId="23" hidden="1">{#N/A,#N/A,FALSE,"Hoja1";#N/A,#N/A,FALSE,"Hoja2"}</definedName>
    <definedName name="xcxc" localSheetId="40" hidden="1">{#N/A,#N/A,FALSE,"Hoja1";#N/A,#N/A,FALSE,"Hoja2"}</definedName>
    <definedName name="xcxc" localSheetId="29" hidden="1">{#N/A,#N/A,FALSE,"Hoja1";#N/A,#N/A,FALSE,"Hoja2"}</definedName>
    <definedName name="xcxc" hidden="1">{#N/A,#N/A,FALSE,"Hoja1";#N/A,#N/A,FALSE,"Hoja2"}</definedName>
    <definedName name="xcxxc" localSheetId="17" hidden="1">{"CAP VOL",#N/A,FALSE,"CAPITAL";"CAP VAR",#N/A,FALSE,"CAPITAL";"CAP FIJ",#N/A,FALSE,"CAPITAL";"CAP CONS",#N/A,FALSE,"CAPITAL";"CAP DATA",#N/A,FALSE,"CAPITAL"}</definedName>
    <definedName name="xcxxc" localSheetId="18" hidden="1">{"CAP VOL",#N/A,FALSE,"CAPITAL";"CAP VAR",#N/A,FALSE,"CAPITAL";"CAP FIJ",#N/A,FALSE,"CAPITAL";"CAP CONS",#N/A,FALSE,"CAPITAL";"CAP DATA",#N/A,FALSE,"CAPITAL"}</definedName>
    <definedName name="xcxxc" localSheetId="37" hidden="1">{"CAP VOL",#N/A,FALSE,"CAPITAL";"CAP VAR",#N/A,FALSE,"CAPITAL";"CAP FIJ",#N/A,FALSE,"CAPITAL";"CAP CONS",#N/A,FALSE,"CAPITAL";"CAP DATA",#N/A,FALSE,"CAPITAL"}</definedName>
    <definedName name="xcxxc" localSheetId="33" hidden="1">{"CAP VOL",#N/A,FALSE,"CAPITAL";"CAP VAR",#N/A,FALSE,"CAPITAL";"CAP FIJ",#N/A,FALSE,"CAPITAL";"CAP CONS",#N/A,FALSE,"CAPITAL";"CAP DATA",#N/A,FALSE,"CAPITAL"}</definedName>
    <definedName name="xcxxc" localSheetId="20" hidden="1">{"CAP VOL",#N/A,FALSE,"CAPITAL";"CAP VAR",#N/A,FALSE,"CAPITAL";"CAP FIJ",#N/A,FALSE,"CAPITAL";"CAP CONS",#N/A,FALSE,"CAPITAL";"CAP DATA",#N/A,FALSE,"CAPITAL"}</definedName>
    <definedName name="xcxxc" localSheetId="6" hidden="1">{"CAP VOL",#N/A,FALSE,"CAPITAL";"CAP VAR",#N/A,FALSE,"CAPITAL";"CAP FIJ",#N/A,FALSE,"CAPITAL";"CAP CONS",#N/A,FALSE,"CAPITAL";"CAP DATA",#N/A,FALSE,"CAPITAL"}</definedName>
    <definedName name="xcxxc" localSheetId="4" hidden="1">{"CAP VOL",#N/A,FALSE,"CAPITAL";"CAP VAR",#N/A,FALSE,"CAPITAL";"CAP FIJ",#N/A,FALSE,"CAPITAL";"CAP CONS",#N/A,FALSE,"CAPITAL";"CAP DATA",#N/A,FALSE,"CAPITAL"}</definedName>
    <definedName name="xcxxc" localSheetId="15" hidden="1">{"CAP VOL",#N/A,FALSE,"CAPITAL";"CAP VAR",#N/A,FALSE,"CAPITAL";"CAP FIJ",#N/A,FALSE,"CAPITAL";"CAP CONS",#N/A,FALSE,"CAPITAL";"CAP DATA",#N/A,FALSE,"CAPITAL"}</definedName>
    <definedName name="xcxxc" localSheetId="36" hidden="1">{"CAP VOL",#N/A,FALSE,"CAPITAL";"CAP VAR",#N/A,FALSE,"CAPITAL";"CAP FIJ",#N/A,FALSE,"CAPITAL";"CAP CONS",#N/A,FALSE,"CAPITAL";"CAP DATA",#N/A,FALSE,"CAPITAL"}</definedName>
    <definedName name="xcxxc" localSheetId="16" hidden="1">{"CAP VOL",#N/A,FALSE,"CAPITAL";"CAP VAR",#N/A,FALSE,"CAPITAL";"CAP FIJ",#N/A,FALSE,"CAPITAL";"CAP CONS",#N/A,FALSE,"CAPITAL";"CAP DATA",#N/A,FALSE,"CAPITAL"}</definedName>
    <definedName name="xcxxc" localSheetId="41" hidden="1">{"CAP VOL",#N/A,FALSE,"CAPITAL";"CAP VAR",#N/A,FALSE,"CAPITAL";"CAP FIJ",#N/A,FALSE,"CAPITAL";"CAP CONS",#N/A,FALSE,"CAPITAL";"CAP DATA",#N/A,FALSE,"CAPITAL"}</definedName>
    <definedName name="xcxxc" localSheetId="8" hidden="1">{"CAP VOL",#N/A,FALSE,"CAPITAL";"CAP VAR",#N/A,FALSE,"CAPITAL";"CAP FIJ",#N/A,FALSE,"CAPITAL";"CAP CONS",#N/A,FALSE,"CAPITAL";"CAP DATA",#N/A,FALSE,"CAPITAL"}</definedName>
    <definedName name="xcxxc" localSheetId="7" hidden="1">{"CAP VOL",#N/A,FALSE,"CAPITAL";"CAP VAR",#N/A,FALSE,"CAPITAL";"CAP FIJ",#N/A,FALSE,"CAPITAL";"CAP CONS",#N/A,FALSE,"CAPITAL";"CAP DATA",#N/A,FALSE,"CAPITAL"}</definedName>
    <definedName name="xcxxc" localSheetId="10" hidden="1">{"CAP VOL",#N/A,FALSE,"CAPITAL";"CAP VAR",#N/A,FALSE,"CAPITAL";"CAP FIJ",#N/A,FALSE,"CAPITAL";"CAP CONS",#N/A,FALSE,"CAPITAL";"CAP DATA",#N/A,FALSE,"CAPITAL"}</definedName>
    <definedName name="xcxxc" localSheetId="9" hidden="1">{"CAP VOL",#N/A,FALSE,"CAPITAL";"CAP VAR",#N/A,FALSE,"CAPITAL";"CAP FIJ",#N/A,FALSE,"CAPITAL";"CAP CONS",#N/A,FALSE,"CAPITAL";"CAP DATA",#N/A,FALSE,"CAPITAL"}</definedName>
    <definedName name="xcxxc" localSheetId="11" hidden="1">{"CAP VOL",#N/A,FALSE,"CAPITAL";"CAP VAR",#N/A,FALSE,"CAPITAL";"CAP FIJ",#N/A,FALSE,"CAPITAL";"CAP CONS",#N/A,FALSE,"CAPITAL";"CAP DATA",#N/A,FALSE,"CAPITAL"}</definedName>
    <definedName name="xcxxc" localSheetId="26" hidden="1">{"CAP VOL",#N/A,FALSE,"CAPITAL";"CAP VAR",#N/A,FALSE,"CAPITAL";"CAP FIJ",#N/A,FALSE,"CAPITAL";"CAP CONS",#N/A,FALSE,"CAPITAL";"CAP DATA",#N/A,FALSE,"CAPITAL"}</definedName>
    <definedName name="xcxxc" localSheetId="23" hidden="1">{"CAP VOL",#N/A,FALSE,"CAPITAL";"CAP VAR",#N/A,FALSE,"CAPITAL";"CAP FIJ",#N/A,FALSE,"CAPITAL";"CAP CONS",#N/A,FALSE,"CAPITAL";"CAP DATA",#N/A,FALSE,"CAPITAL"}</definedName>
    <definedName name="xcxxc" localSheetId="40" hidden="1">{"CAP VOL",#N/A,FALSE,"CAPITAL";"CAP VAR",#N/A,FALSE,"CAPITAL";"CAP FIJ",#N/A,FALSE,"CAPITAL";"CAP CONS",#N/A,FALSE,"CAPITAL";"CAP DATA",#N/A,FALSE,"CAPITAL"}</definedName>
    <definedName name="xcxxc" localSheetId="29" hidden="1">{"CAP VOL",#N/A,FALSE,"CAPITAL";"CAP VAR",#N/A,FALSE,"CAPITAL";"CAP FIJ",#N/A,FALSE,"CAPITAL";"CAP CONS",#N/A,FALSE,"CAPITAL";"CAP DATA",#N/A,FALSE,"CAPITAL"}</definedName>
    <definedName name="xcxxc" hidden="1">{"CAP VOL",#N/A,FALSE,"CAPITAL";"CAP VAR",#N/A,FALSE,"CAPITAL";"CAP FIJ",#N/A,FALSE,"CAPITAL";"CAP CONS",#N/A,FALSE,"CAPITAL";"CAP DATA",#N/A,FALSE,"CAPITAL"}</definedName>
    <definedName name="xdfghbnbdf" localSheetId="4" hidden="1">{"det (May)",#N/A,FALSE,"June";"sum (MAY YTD)",#N/A,FALSE,"June YTD"}</definedName>
    <definedName name="xdfghbnbdf" localSheetId="8" hidden="1">{"det (May)",#N/A,FALSE,"June";"sum (MAY YTD)",#N/A,FALSE,"June YTD"}</definedName>
    <definedName name="xdfghbnbdf" localSheetId="10" hidden="1">{"det (May)",#N/A,FALSE,"June";"sum (MAY YTD)",#N/A,FALSE,"June YTD"}</definedName>
    <definedName name="xdfghbnbdf" localSheetId="11" hidden="1">{"det (May)",#N/A,FALSE,"June";"sum (MAY YTD)",#N/A,FALSE,"June YTD"}</definedName>
    <definedName name="xdfghbnbdf" localSheetId="26" hidden="1">{"det (May)",#N/A,FALSE,"June";"sum (MAY YTD)",#N/A,FALSE,"June YTD"}</definedName>
    <definedName name="xdfghbnbdf" hidden="1">{"det (May)",#N/A,FALSE,"June";"sum (MAY YTD)",#N/A,FALSE,"June YTD"}</definedName>
    <definedName name="xdfghfjcv"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xdfghfjcv"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xdfghfjcv"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xdfghfjcv"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xdfghfjcv"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xdfghfjcv" hidden="1">{"04-12brpr",#N/A,FALSE,"Total jan-dec";"05brpr",#N/A,FALSE,"Total jan-dec";"07brpr",#N/A,FALSE,"Total jan-dec";"01-12absdet",#N/A,FALSE,"Total jan-dec";"01-12abs",#N/A,FALSE,"Total jan-dec";"04-12abs",#N/A,FALSE,"Total jan-dec";"04-12absdet",#N/A,FALSE,"Total jan-dec";"01-12hl",#N/A,FALSE,"Total jan-dec";"04-12HL",#N/A,FALSE,"Total jan-dec"}</definedName>
    <definedName name="xfbxbf" localSheetId="4" hidden="1">{"det (May)",#N/A,FALSE,"June";"sum (MAY YTD)",#N/A,FALSE,"June YTD"}</definedName>
    <definedName name="xfbxbf" localSheetId="8" hidden="1">{"det (May)",#N/A,FALSE,"June";"sum (MAY YTD)",#N/A,FALSE,"June YTD"}</definedName>
    <definedName name="xfbxbf" localSheetId="10" hidden="1">{"det (May)",#N/A,FALSE,"June";"sum (MAY YTD)",#N/A,FALSE,"June YTD"}</definedName>
    <definedName name="xfbxbf" localSheetId="11" hidden="1">{"det (May)",#N/A,FALSE,"June";"sum (MAY YTD)",#N/A,FALSE,"June YTD"}</definedName>
    <definedName name="xfbxbf" localSheetId="26" hidden="1">{"det (May)",#N/A,FALSE,"June";"sum (MAY YTD)",#N/A,FALSE,"June YTD"}</definedName>
    <definedName name="xfbxbf" hidden="1">{"det (May)",#N/A,FALSE,"June";"sum (MAY YTD)",#N/A,FALSE,"June YTD"}</definedName>
    <definedName name="xgfhxfbgf" localSheetId="4" hidden="1">{"det (May)",#N/A,FALSE,"June";"sum (MAY YTD)",#N/A,FALSE,"June YTD"}</definedName>
    <definedName name="xgfhxfbgf" localSheetId="8" hidden="1">{"det (May)",#N/A,FALSE,"June";"sum (MAY YTD)",#N/A,FALSE,"June YTD"}</definedName>
    <definedName name="xgfhxfbgf" localSheetId="10" hidden="1">{"det (May)",#N/A,FALSE,"June";"sum (MAY YTD)",#N/A,FALSE,"June YTD"}</definedName>
    <definedName name="xgfhxfbgf" localSheetId="11" hidden="1">{"det (May)",#N/A,FALSE,"June";"sum (MAY YTD)",#N/A,FALSE,"June YTD"}</definedName>
    <definedName name="xgfhxfbgf" localSheetId="26" hidden="1">{"det (May)",#N/A,FALSE,"June";"sum (MAY YTD)",#N/A,FALSE,"June YTD"}</definedName>
    <definedName name="xgfhxfbgf" hidden="1">{"det (May)",#N/A,FALSE,"June";"sum (MAY YTD)",#N/A,FALSE,"June YTD"}</definedName>
    <definedName name="xgkafkjg" localSheetId="17" hidden="1">{"'171'!$A$1:$Z$50"}</definedName>
    <definedName name="xgkafkjg" localSheetId="18" hidden="1">{"'171'!$A$1:$Z$50"}</definedName>
    <definedName name="xgkafkjg" localSheetId="37" hidden="1">{"'171'!$A$1:$Z$50"}</definedName>
    <definedName name="xgkafkjg" localSheetId="33" hidden="1">{"'171'!$A$1:$Z$50"}</definedName>
    <definedName name="xgkafkjg" localSheetId="20" hidden="1">{"'171'!$A$1:$Z$50"}</definedName>
    <definedName name="xgkafkjg" localSheetId="6" hidden="1">{"'171'!$A$1:$Z$50"}</definedName>
    <definedName name="xgkafkjg" localSheetId="4" hidden="1">{"'171'!$A$1:$Z$50"}</definedName>
    <definedName name="xgkafkjg" localSheetId="15" hidden="1">{"'171'!$A$1:$Z$50"}</definedName>
    <definedName name="xgkafkjg" localSheetId="36" hidden="1">{"'171'!$A$1:$Z$50"}</definedName>
    <definedName name="xgkafkjg" localSheetId="16" hidden="1">{"'171'!$A$1:$Z$50"}</definedName>
    <definedName name="xgkafkjg" localSheetId="41" hidden="1">{"'171'!$A$1:$Z$50"}</definedName>
    <definedName name="xgkafkjg" localSheetId="8" hidden="1">{"'171'!$A$1:$Z$50"}</definedName>
    <definedName name="xgkafkjg" localSheetId="7" hidden="1">{"'171'!$A$1:$Z$50"}</definedName>
    <definedName name="xgkafkjg" localSheetId="10" hidden="1">{"'171'!$A$1:$Z$50"}</definedName>
    <definedName name="xgkafkjg" localSheetId="9" hidden="1">{"'171'!$A$1:$Z$50"}</definedName>
    <definedName name="xgkafkjg" localSheetId="11" hidden="1">{"'171'!$A$1:$Z$50"}</definedName>
    <definedName name="xgkafkjg" localSheetId="26" hidden="1">{"'171'!$A$1:$Z$50"}</definedName>
    <definedName name="xgkafkjg" localSheetId="23" hidden="1">{"'171'!$A$1:$Z$50"}</definedName>
    <definedName name="xgkafkjg" localSheetId="40" hidden="1">{"'171'!$A$1:$Z$50"}</definedName>
    <definedName name="xgkafkjg" localSheetId="29" hidden="1">{"'171'!$A$1:$Z$50"}</definedName>
    <definedName name="xgkafkjg" hidden="1">{"'171'!$A$1:$Z$50"}</definedName>
    <definedName name="xhegfir" localSheetId="17" hidden="1">{#N/A,#N/A,FALSE,"RELATÓRIO";#N/A,#N/A,FALSE,"RELATÓRIO"}</definedName>
    <definedName name="xhegfir" localSheetId="18" hidden="1">{#N/A,#N/A,FALSE,"RELATÓRIO";#N/A,#N/A,FALSE,"RELATÓRIO"}</definedName>
    <definedName name="xhegfir" localSheetId="37" hidden="1">{#N/A,#N/A,FALSE,"RELATÓRIO";#N/A,#N/A,FALSE,"RELATÓRIO"}</definedName>
    <definedName name="xhegfir" localSheetId="33" hidden="1">{#N/A,#N/A,FALSE,"RELATÓRIO";#N/A,#N/A,FALSE,"RELATÓRIO"}</definedName>
    <definedName name="xhegfir" localSheetId="20" hidden="1">{#N/A,#N/A,FALSE,"RELATÓRIO";#N/A,#N/A,FALSE,"RELATÓRIO"}</definedName>
    <definedName name="xhegfir" localSheetId="6" hidden="1">{#N/A,#N/A,FALSE,"RELATÓRIO";#N/A,#N/A,FALSE,"RELATÓRIO"}</definedName>
    <definedName name="xhegfir" localSheetId="4" hidden="1">{#N/A,#N/A,FALSE,"RELATÓRIO";#N/A,#N/A,FALSE,"RELATÓRIO"}</definedName>
    <definedName name="xhegfir" localSheetId="15" hidden="1">{#N/A,#N/A,FALSE,"RELATÓRIO";#N/A,#N/A,FALSE,"RELATÓRIO"}</definedName>
    <definedName name="xhegfir" localSheetId="36" hidden="1">{#N/A,#N/A,FALSE,"RELATÓRIO";#N/A,#N/A,FALSE,"RELATÓRIO"}</definedName>
    <definedName name="xhegfir" localSheetId="16" hidden="1">{#N/A,#N/A,FALSE,"RELATÓRIO";#N/A,#N/A,FALSE,"RELATÓRIO"}</definedName>
    <definedName name="xhegfir" localSheetId="41" hidden="1">{#N/A,#N/A,FALSE,"RELATÓRIO";#N/A,#N/A,FALSE,"RELATÓRIO"}</definedName>
    <definedName name="xhegfir" localSheetId="8" hidden="1">{#N/A,#N/A,FALSE,"RELATÓRIO";#N/A,#N/A,FALSE,"RELATÓRIO"}</definedName>
    <definedName name="xhegfir" localSheetId="7" hidden="1">{#N/A,#N/A,FALSE,"RELATÓRIO";#N/A,#N/A,FALSE,"RELATÓRIO"}</definedName>
    <definedName name="xhegfir" localSheetId="10" hidden="1">{#N/A,#N/A,FALSE,"RELATÓRIO";#N/A,#N/A,FALSE,"RELATÓRIO"}</definedName>
    <definedName name="xhegfir" localSheetId="9" hidden="1">{#N/A,#N/A,FALSE,"RELATÓRIO";#N/A,#N/A,FALSE,"RELATÓRIO"}</definedName>
    <definedName name="xhegfir" localSheetId="11" hidden="1">{#N/A,#N/A,FALSE,"RELATÓRIO";#N/A,#N/A,FALSE,"RELATÓRIO"}</definedName>
    <definedName name="xhegfir" localSheetId="26" hidden="1">{#N/A,#N/A,FALSE,"RELATÓRIO";#N/A,#N/A,FALSE,"RELATÓRIO"}</definedName>
    <definedName name="xhegfir" localSheetId="23" hidden="1">{#N/A,#N/A,FALSE,"RELATÓRIO";#N/A,#N/A,FALSE,"RELATÓRIO"}</definedName>
    <definedName name="xhegfir" localSheetId="40" hidden="1">{#N/A,#N/A,FALSE,"RELATÓRIO";#N/A,#N/A,FALSE,"RELATÓRIO"}</definedName>
    <definedName name="xhegfir" localSheetId="29" hidden="1">{#N/A,#N/A,FALSE,"RELATÓRIO";#N/A,#N/A,FALSE,"RELATÓRIO"}</definedName>
    <definedName name="xhegfir" hidden="1">{#N/A,#N/A,FALSE,"RELATÓRIO";#N/A,#N/A,FALSE,"RELATÓRIO"}</definedName>
    <definedName name="xieir" localSheetId="17"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18"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37"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33"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20"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6"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15"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36"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16"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41"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7"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9"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23"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40" hidden="1">{"04-12brpr",#N/A,FALSE,"Total jan-dec";"05brpr",#N/A,FALSE,"Total jan-dec";"07brpr",#N/A,FALSE,"Total jan-dec";"01-12absdet",#N/A,FALSE,"Total jan-dec";"01-12abs",#N/A,FALSE,"Total jan-dec";"04-12abs",#N/A,FALSE,"Total jan-dec";"04-12absdet",#N/A,FALSE,"Total jan-dec";"01-12hl",#N/A,FALSE,"Total jan-dec";"04-12HL",#N/A,FALSE,"Total jan-dec"}</definedName>
    <definedName name="xieir"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xieir" hidden="1">{"04-12brpr",#N/A,FALSE,"Total jan-dec";"05brpr",#N/A,FALSE,"Total jan-dec";"07brpr",#N/A,FALSE,"Total jan-dec";"01-12absdet",#N/A,FALSE,"Total jan-dec";"01-12abs",#N/A,FALSE,"Total jan-dec";"04-12abs",#N/A,FALSE,"Total jan-dec";"04-12absdet",#N/A,FALSE,"Total jan-dec";"01-12hl",#N/A,FALSE,"Total jan-dec";"04-12HL",#N/A,FALSE,"Total jan-dec"}</definedName>
    <definedName name="xir" localSheetId="17" hidden="1">{"det (May)",#N/A,FALSE,"June";"sum (MAY YTD)",#N/A,FALSE,"June YTD"}</definedName>
    <definedName name="xir" localSheetId="18" hidden="1">{"det (May)",#N/A,FALSE,"June";"sum (MAY YTD)",#N/A,FALSE,"June YTD"}</definedName>
    <definedName name="xir" localSheetId="37" hidden="1">{"det (May)",#N/A,FALSE,"June";"sum (MAY YTD)",#N/A,FALSE,"June YTD"}</definedName>
    <definedName name="xir" localSheetId="33" hidden="1">{"det (May)",#N/A,FALSE,"June";"sum (MAY YTD)",#N/A,FALSE,"June YTD"}</definedName>
    <definedName name="xir" localSheetId="20" hidden="1">{"det (May)",#N/A,FALSE,"June";"sum (MAY YTD)",#N/A,FALSE,"June YTD"}</definedName>
    <definedName name="xir" localSheetId="6" hidden="1">{"det (May)",#N/A,FALSE,"June";"sum (MAY YTD)",#N/A,FALSE,"June YTD"}</definedName>
    <definedName name="xir" localSheetId="4" hidden="1">{"det (May)",#N/A,FALSE,"June";"sum (MAY YTD)",#N/A,FALSE,"June YTD"}</definedName>
    <definedName name="xir" localSheetId="15" hidden="1">{"det (May)",#N/A,FALSE,"June";"sum (MAY YTD)",#N/A,FALSE,"June YTD"}</definedName>
    <definedName name="xir" localSheetId="36" hidden="1">{"det (May)",#N/A,FALSE,"June";"sum (MAY YTD)",#N/A,FALSE,"June YTD"}</definedName>
    <definedName name="xir" localSheetId="16" hidden="1">{"det (May)",#N/A,FALSE,"June";"sum (MAY YTD)",#N/A,FALSE,"June YTD"}</definedName>
    <definedName name="xir" localSheetId="41" hidden="1">{"det (May)",#N/A,FALSE,"June";"sum (MAY YTD)",#N/A,FALSE,"June YTD"}</definedName>
    <definedName name="xir" localSheetId="8" hidden="1">{"det (May)",#N/A,FALSE,"June";"sum (MAY YTD)",#N/A,FALSE,"June YTD"}</definedName>
    <definedName name="xir" localSheetId="7" hidden="1">{"det (May)",#N/A,FALSE,"June";"sum (MAY YTD)",#N/A,FALSE,"June YTD"}</definedName>
    <definedName name="xir" localSheetId="10" hidden="1">{"det (May)",#N/A,FALSE,"June";"sum (MAY YTD)",#N/A,FALSE,"June YTD"}</definedName>
    <definedName name="xir" localSheetId="9" hidden="1">{"det (May)",#N/A,FALSE,"June";"sum (MAY YTD)",#N/A,FALSE,"June YTD"}</definedName>
    <definedName name="xir" localSheetId="11" hidden="1">{"det (May)",#N/A,FALSE,"June";"sum (MAY YTD)",#N/A,FALSE,"June YTD"}</definedName>
    <definedName name="xir" localSheetId="26" hidden="1">{"det (May)",#N/A,FALSE,"June";"sum (MAY YTD)",#N/A,FALSE,"June YTD"}</definedName>
    <definedName name="xir" localSheetId="23" hidden="1">{"det (May)",#N/A,FALSE,"June";"sum (MAY YTD)",#N/A,FALSE,"June YTD"}</definedName>
    <definedName name="xir" localSheetId="40" hidden="1">{"det (May)",#N/A,FALSE,"June";"sum (MAY YTD)",#N/A,FALSE,"June YTD"}</definedName>
    <definedName name="xir" localSheetId="29" hidden="1">{"det (May)",#N/A,FALSE,"June";"sum (MAY YTD)",#N/A,FALSE,"June YTD"}</definedName>
    <definedName name="xir" hidden="1">{"det (May)",#N/A,FALSE,"June";"sum (MAY YTD)",#N/A,FALSE,"June YTD"}</definedName>
    <definedName name="xkdirhj" localSheetId="17" hidden="1">{"det (May)",#N/A,FALSE,"June";"sum (MAY YTD)",#N/A,FALSE,"June YTD"}</definedName>
    <definedName name="xkdirhj" localSheetId="18" hidden="1">{"det (May)",#N/A,FALSE,"June";"sum (MAY YTD)",#N/A,FALSE,"June YTD"}</definedName>
    <definedName name="xkdirhj" localSheetId="37" hidden="1">{"det (May)",#N/A,FALSE,"June";"sum (MAY YTD)",#N/A,FALSE,"June YTD"}</definedName>
    <definedName name="xkdirhj" localSheetId="33" hidden="1">{"det (May)",#N/A,FALSE,"June";"sum (MAY YTD)",#N/A,FALSE,"June YTD"}</definedName>
    <definedName name="xkdirhj" localSheetId="20" hidden="1">{"det (May)",#N/A,FALSE,"June";"sum (MAY YTD)",#N/A,FALSE,"June YTD"}</definedName>
    <definedName name="xkdirhj" localSheetId="6" hidden="1">{"det (May)",#N/A,FALSE,"June";"sum (MAY YTD)",#N/A,FALSE,"June YTD"}</definedName>
    <definedName name="xkdirhj" localSheetId="4" hidden="1">{"det (May)",#N/A,FALSE,"June";"sum (MAY YTD)",#N/A,FALSE,"June YTD"}</definedName>
    <definedName name="xkdirhj" localSheetId="15" hidden="1">{"det (May)",#N/A,FALSE,"June";"sum (MAY YTD)",#N/A,FALSE,"June YTD"}</definedName>
    <definedName name="xkdirhj" localSheetId="36" hidden="1">{"det (May)",#N/A,FALSE,"June";"sum (MAY YTD)",#N/A,FALSE,"June YTD"}</definedName>
    <definedName name="xkdirhj" localSheetId="16" hidden="1">{"det (May)",#N/A,FALSE,"June";"sum (MAY YTD)",#N/A,FALSE,"June YTD"}</definedName>
    <definedName name="xkdirhj" localSheetId="41" hidden="1">{"det (May)",#N/A,FALSE,"June";"sum (MAY YTD)",#N/A,FALSE,"June YTD"}</definedName>
    <definedName name="xkdirhj" localSheetId="8" hidden="1">{"det (May)",#N/A,FALSE,"June";"sum (MAY YTD)",#N/A,FALSE,"June YTD"}</definedName>
    <definedName name="xkdirhj" localSheetId="7" hidden="1">{"det (May)",#N/A,FALSE,"June";"sum (MAY YTD)",#N/A,FALSE,"June YTD"}</definedName>
    <definedName name="xkdirhj" localSheetId="10" hidden="1">{"det (May)",#N/A,FALSE,"June";"sum (MAY YTD)",#N/A,FALSE,"June YTD"}</definedName>
    <definedName name="xkdirhj" localSheetId="9" hidden="1">{"det (May)",#N/A,FALSE,"June";"sum (MAY YTD)",#N/A,FALSE,"June YTD"}</definedName>
    <definedName name="xkdirhj" localSheetId="11" hidden="1">{"det (May)",#N/A,FALSE,"June";"sum (MAY YTD)",#N/A,FALSE,"June YTD"}</definedName>
    <definedName name="xkdirhj" localSheetId="26" hidden="1">{"det (May)",#N/A,FALSE,"June";"sum (MAY YTD)",#N/A,FALSE,"June YTD"}</definedName>
    <definedName name="xkdirhj" localSheetId="23" hidden="1">{"det (May)",#N/A,FALSE,"June";"sum (MAY YTD)",#N/A,FALSE,"June YTD"}</definedName>
    <definedName name="xkdirhj" localSheetId="40" hidden="1">{"det (May)",#N/A,FALSE,"June";"sum (MAY YTD)",#N/A,FALSE,"June YTD"}</definedName>
    <definedName name="xkdirhj" localSheetId="29" hidden="1">{"det (May)",#N/A,FALSE,"June";"sum (MAY YTD)",#N/A,FALSE,"June YTD"}</definedName>
    <definedName name="xkdirhj" hidden="1">{"det (May)",#N/A,FALSE,"June";"sum (MAY YTD)",#N/A,FALSE,"June YTD"}</definedName>
    <definedName name="xkei0ori" localSheetId="17"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18"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37"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33"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20"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6"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15"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36"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16"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41"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7"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9"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23"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40"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 hidden="1">{"04-12brpr",#N/A,FALSE,"Total jan-dec";"05brpr",#N/A,FALSE,"Total jan-dec";"07brpr",#N/A,FALSE,"Total jan-dec";"01-12absdet",#N/A,FALSE,"Total jan-dec";"01-12abs",#N/A,FALSE,"Total jan-dec";"04-12abs",#N/A,FALSE,"Total jan-dec";"04-12absdet",#N/A,FALSE,"Total jan-dec";"01-12hl",#N/A,FALSE,"Total jan-dec";"04-12HL",#N/A,FALSE,"Total jan-dec"}</definedName>
    <definedName name="xls">[298]Setup!$G$3:$G$4</definedName>
    <definedName name="xnx" localSheetId="37">[10]POA!#REF!</definedName>
    <definedName name="xnx" localSheetId="15">[10]POA!#REF!</definedName>
    <definedName name="xnx" localSheetId="36">[10]POA!#REF!</definedName>
    <definedName name="xnx" localSheetId="16">[10]POA!#REF!</definedName>
    <definedName name="xnx">[10]POA!#REF!</definedName>
    <definedName name="xperiod">[11]Orientation!$G$15</definedName>
    <definedName name="xrate">'[74]WCOL INPUT'!$C$2</definedName>
    <definedName name="xtabin">[13]Hidden!$D$10:$H$11</definedName>
    <definedName name="xvhgfhxnfbnf"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xvhgfhxnfbnf"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xvhgfhxnfbnf"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xvhgfhxnfbnf"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xvhgfhxnfbnf"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xvhgfhxnfbnf" hidden="1">{"04-12brpr",#N/A,FALSE,"Total jan-dec";"05brpr",#N/A,FALSE,"Total jan-dec";"07brpr",#N/A,FALSE,"Total jan-dec";"01-12absdet",#N/A,FALSE,"Total jan-dec";"01-12abs",#N/A,FALSE,"Total jan-dec";"04-12abs",#N/A,FALSE,"Total jan-dec";"04-12absdet",#N/A,FALSE,"Total jan-dec";"01-12hl",#N/A,FALSE,"Total jan-dec";"04-12HL",#N/A,FALSE,"Total jan-dec"}</definedName>
    <definedName name="xx" localSheetId="17">#REF!</definedName>
    <definedName name="xx" localSheetId="18">#REF!</definedName>
    <definedName name="xx" localSheetId="37">#REF!</definedName>
    <definedName name="xx" localSheetId="20">#REF!</definedName>
    <definedName name="xx" localSheetId="4">#REF!</definedName>
    <definedName name="xx" localSheetId="15">#REF!</definedName>
    <definedName name="xx" localSheetId="36">#REF!</definedName>
    <definedName name="xx" localSheetId="16">#REF!</definedName>
    <definedName name="xx" localSheetId="8">#REF!</definedName>
    <definedName name="xx" localSheetId="10">#REF!</definedName>
    <definedName name="xx" localSheetId="11">#REF!</definedName>
    <definedName name="xx">#REF!</definedName>
    <definedName name="xxx">[299]Setup!$I$3:$I$39</definedName>
    <definedName name="xxxx" localSheetId="17" hidden="1">{"det (May)",#N/A,FALSE,"June";"sum (MAY YTD)",#N/A,FALSE,"June YTD"}</definedName>
    <definedName name="xxxx" localSheetId="18" hidden="1">{"det (May)",#N/A,FALSE,"June";"sum (MAY YTD)",#N/A,FALSE,"June YTD"}</definedName>
    <definedName name="xxxx" localSheetId="37" hidden="1">{"det (May)",#N/A,FALSE,"June";"sum (MAY YTD)",#N/A,FALSE,"June YTD"}</definedName>
    <definedName name="xxxx" localSheetId="33" hidden="1">{"det (May)",#N/A,FALSE,"June";"sum (MAY YTD)",#N/A,FALSE,"June YTD"}</definedName>
    <definedName name="xxxx" localSheetId="20" hidden="1">{"det (May)",#N/A,FALSE,"June";"sum (MAY YTD)",#N/A,FALSE,"June YTD"}</definedName>
    <definedName name="xxxx" localSheetId="6" hidden="1">{"det (May)",#N/A,FALSE,"June";"sum (MAY YTD)",#N/A,FALSE,"June YTD"}</definedName>
    <definedName name="xxxx" localSheetId="4" hidden="1">{"det (May)",#N/A,FALSE,"June";"sum (MAY YTD)",#N/A,FALSE,"June YTD"}</definedName>
    <definedName name="xxxx" localSheetId="15" hidden="1">{"det (May)",#N/A,FALSE,"June";"sum (MAY YTD)",#N/A,FALSE,"June YTD"}</definedName>
    <definedName name="xxxx" localSheetId="36" hidden="1">{"det (May)",#N/A,FALSE,"June";"sum (MAY YTD)",#N/A,FALSE,"June YTD"}</definedName>
    <definedName name="xxxx" localSheetId="16" hidden="1">{"det (May)",#N/A,FALSE,"June";"sum (MAY YTD)",#N/A,FALSE,"June YTD"}</definedName>
    <definedName name="xxxx" localSheetId="41" hidden="1">{"det (May)",#N/A,FALSE,"June";"sum (MAY YTD)",#N/A,FALSE,"June YTD"}</definedName>
    <definedName name="xxxx" localSheetId="8" hidden="1">{"det (May)",#N/A,FALSE,"June";"sum (MAY YTD)",#N/A,FALSE,"June YTD"}</definedName>
    <definedName name="xxxx" localSheetId="7" hidden="1">{"det (May)",#N/A,FALSE,"June";"sum (MAY YTD)",#N/A,FALSE,"June YTD"}</definedName>
    <definedName name="xxxx" localSheetId="10" hidden="1">{"det (May)",#N/A,FALSE,"June";"sum (MAY YTD)",#N/A,FALSE,"June YTD"}</definedName>
    <definedName name="xxxx" localSheetId="11" hidden="1">{"det (May)",#N/A,FALSE,"June";"sum (MAY YTD)",#N/A,FALSE,"June YTD"}</definedName>
    <definedName name="xxxx" localSheetId="26" hidden="1">{"det (May)",#N/A,FALSE,"June";"sum (MAY YTD)",#N/A,FALSE,"June YTD"}</definedName>
    <definedName name="xxxx" localSheetId="23" hidden="1">{"det (May)",#N/A,FALSE,"June";"sum (MAY YTD)",#N/A,FALSE,"June YTD"}</definedName>
    <definedName name="xxxx" localSheetId="40" hidden="1">{"det (May)",#N/A,FALSE,"June";"sum (MAY YTD)",#N/A,FALSE,"June YTD"}</definedName>
    <definedName name="xxxx" localSheetId="29" hidden="1">{"det (May)",#N/A,FALSE,"June";"sum (MAY YTD)",#N/A,FALSE,"June YTD"}</definedName>
    <definedName name="xxxx" hidden="1">{"det (May)",#N/A,FALSE,"June";"sum (MAY YTD)",#N/A,FALSE,"June YTD"}</definedName>
    <definedName name="xxxxxxx" localSheetId="17" hidden="1">{"'171'!$A$1:$Z$50"}</definedName>
    <definedName name="xxxxxxx" localSheetId="18" hidden="1">{"'171'!$A$1:$Z$50"}</definedName>
    <definedName name="xxxxxxx" localSheetId="37" hidden="1">{"'171'!$A$1:$Z$50"}</definedName>
    <definedName name="xxxxxxx" localSheetId="33" hidden="1">{"'171'!$A$1:$Z$50"}</definedName>
    <definedName name="xxxxxxx" localSheetId="20" hidden="1">{"'171'!$A$1:$Z$50"}</definedName>
    <definedName name="xxxxxxx" localSheetId="6" hidden="1">{"'171'!$A$1:$Z$50"}</definedName>
    <definedName name="xxxxxxx" localSheetId="4" hidden="1">{"'171'!$A$1:$Z$50"}</definedName>
    <definedName name="xxxxxxx" localSheetId="15" hidden="1">{"'171'!$A$1:$Z$50"}</definedName>
    <definedName name="xxxxxxx" localSheetId="36" hidden="1">{"'171'!$A$1:$Z$50"}</definedName>
    <definedName name="xxxxxxx" localSheetId="16" hidden="1">{"'171'!$A$1:$Z$50"}</definedName>
    <definedName name="xxxxxxx" localSheetId="41" hidden="1">{"'171'!$A$1:$Z$50"}</definedName>
    <definedName name="xxxxxxx" localSheetId="8" hidden="1">{"'171'!$A$1:$Z$50"}</definedName>
    <definedName name="xxxxxxx" localSheetId="7" hidden="1">{"'171'!$A$1:$Z$50"}</definedName>
    <definedName name="xxxxxxx" localSheetId="10" hidden="1">{"'171'!$A$1:$Z$50"}</definedName>
    <definedName name="xxxxxxx" localSheetId="9" hidden="1">{"'171'!$A$1:$Z$50"}</definedName>
    <definedName name="xxxxxxx" localSheetId="11" hidden="1">{"'171'!$A$1:$Z$50"}</definedName>
    <definedName name="xxxxxxx" localSheetId="26" hidden="1">{"'171'!$A$1:$Z$50"}</definedName>
    <definedName name="xxxxxxx" localSheetId="23" hidden="1">{"'171'!$A$1:$Z$50"}</definedName>
    <definedName name="xxxxxxx" localSheetId="40" hidden="1">{"'171'!$A$1:$Z$50"}</definedName>
    <definedName name="xxxxxxx" localSheetId="29" hidden="1">{"'171'!$A$1:$Z$50"}</definedName>
    <definedName name="xxxxxxx" hidden="1">{"'171'!$A$1:$Z$50"}</definedName>
    <definedName name="xxxxxxxx" localSheetId="17" hidden="1">{#N/A,#N/A,FALSE,"TOTAL"}</definedName>
    <definedName name="xxxxxxxx" localSheetId="18" hidden="1">{#N/A,#N/A,FALSE,"TOTAL"}</definedName>
    <definedName name="xxxxxxxx" localSheetId="37" hidden="1">{#N/A,#N/A,FALSE,"TOTAL"}</definedName>
    <definedName name="xxxxxxxx" localSheetId="33" hidden="1">{#N/A,#N/A,FALSE,"TOTAL"}</definedName>
    <definedName name="xxxxxxxx" localSheetId="20" hidden="1">{#N/A,#N/A,FALSE,"TOTAL"}</definedName>
    <definedName name="xxxxxxxx" localSheetId="6" hidden="1">{#N/A,#N/A,FALSE,"TOTAL"}</definedName>
    <definedName name="xxxxxxxx" localSheetId="4" hidden="1">{#N/A,#N/A,FALSE,"TOTAL"}</definedName>
    <definedName name="xxxxxxxx" localSheetId="15" hidden="1">{#N/A,#N/A,FALSE,"TOTAL"}</definedName>
    <definedName name="xxxxxxxx" localSheetId="36" hidden="1">{#N/A,#N/A,FALSE,"TOTAL"}</definedName>
    <definedName name="xxxxxxxx" localSheetId="16" hidden="1">{#N/A,#N/A,FALSE,"TOTAL"}</definedName>
    <definedName name="xxxxxxxx" localSheetId="41" hidden="1">{#N/A,#N/A,FALSE,"TOTAL"}</definedName>
    <definedName name="xxxxxxxx" localSheetId="8" hidden="1">{#N/A,#N/A,FALSE,"TOTAL"}</definedName>
    <definedName name="xxxxxxxx" localSheetId="7" hidden="1">{#N/A,#N/A,FALSE,"TOTAL"}</definedName>
    <definedName name="xxxxxxxx" localSheetId="10" hidden="1">{#N/A,#N/A,FALSE,"TOTAL"}</definedName>
    <definedName name="xxxxxxxx" localSheetId="9" hidden="1">{#N/A,#N/A,FALSE,"TOTAL"}</definedName>
    <definedName name="xxxxxxxx" localSheetId="11" hidden="1">{#N/A,#N/A,FALSE,"TOTAL"}</definedName>
    <definedName name="xxxxxxxx" localSheetId="26" hidden="1">{#N/A,#N/A,FALSE,"TOTAL"}</definedName>
    <definedName name="xxxxxxxx" localSheetId="23" hidden="1">{#N/A,#N/A,FALSE,"TOTAL"}</definedName>
    <definedName name="xxxxxxxx" localSheetId="40" hidden="1">{#N/A,#N/A,FALSE,"TOTAL"}</definedName>
    <definedName name="xxxxxxxx" localSheetId="29" hidden="1">{#N/A,#N/A,FALSE,"TOTAL"}</definedName>
    <definedName name="xxxxxxxx" hidden="1">{#N/A,#N/A,FALSE,"TOTAL"}</definedName>
    <definedName name="xxxxxxxxx">[299]Setup!$A$48:$A$50</definedName>
    <definedName name="xzzx" localSheetId="17" hidden="1">{"miles",#N/A,FALSE,"LUCROS E PERDAS (US$ 000)";"hl",#N/A,FALSE,"LUCROS E PERDAS (US$ 000)"}</definedName>
    <definedName name="xzzx" localSheetId="18" hidden="1">{"miles",#N/A,FALSE,"LUCROS E PERDAS (US$ 000)";"hl",#N/A,FALSE,"LUCROS E PERDAS (US$ 000)"}</definedName>
    <definedName name="xzzx" localSheetId="37" hidden="1">{"miles",#N/A,FALSE,"LUCROS E PERDAS (US$ 000)";"hl",#N/A,FALSE,"LUCROS E PERDAS (US$ 000)"}</definedName>
    <definedName name="xzzx" localSheetId="33" hidden="1">{"miles",#N/A,FALSE,"LUCROS E PERDAS (US$ 000)";"hl",#N/A,FALSE,"LUCROS E PERDAS (US$ 000)"}</definedName>
    <definedName name="xzzx" localSheetId="20" hidden="1">{"miles",#N/A,FALSE,"LUCROS E PERDAS (US$ 000)";"hl",#N/A,FALSE,"LUCROS E PERDAS (US$ 000)"}</definedName>
    <definedName name="xzzx" localSheetId="6" hidden="1">{"miles",#N/A,FALSE,"LUCROS E PERDAS (US$ 000)";"hl",#N/A,FALSE,"LUCROS E PERDAS (US$ 000)"}</definedName>
    <definedName name="xzzx" localSheetId="4" hidden="1">{"miles",#N/A,FALSE,"LUCROS E PERDAS (US$ 000)";"hl",#N/A,FALSE,"LUCROS E PERDAS (US$ 000)"}</definedName>
    <definedName name="xzzx" localSheetId="15" hidden="1">{"miles",#N/A,FALSE,"LUCROS E PERDAS (US$ 000)";"hl",#N/A,FALSE,"LUCROS E PERDAS (US$ 000)"}</definedName>
    <definedName name="xzzx" localSheetId="36" hidden="1">{"miles",#N/A,FALSE,"LUCROS E PERDAS (US$ 000)";"hl",#N/A,FALSE,"LUCROS E PERDAS (US$ 000)"}</definedName>
    <definedName name="xzzx" localSheetId="16" hidden="1">{"miles",#N/A,FALSE,"LUCROS E PERDAS (US$ 000)";"hl",#N/A,FALSE,"LUCROS E PERDAS (US$ 000)"}</definedName>
    <definedName name="xzzx" localSheetId="41" hidden="1">{"miles",#N/A,FALSE,"LUCROS E PERDAS (US$ 000)";"hl",#N/A,FALSE,"LUCROS E PERDAS (US$ 000)"}</definedName>
    <definedName name="xzzx" localSheetId="8" hidden="1">{"miles",#N/A,FALSE,"LUCROS E PERDAS (US$ 000)";"hl",#N/A,FALSE,"LUCROS E PERDAS (US$ 000)"}</definedName>
    <definedName name="xzzx" localSheetId="7" hidden="1">{"miles",#N/A,FALSE,"LUCROS E PERDAS (US$ 000)";"hl",#N/A,FALSE,"LUCROS E PERDAS (US$ 000)"}</definedName>
    <definedName name="xzzx" localSheetId="10" hidden="1">{"miles",#N/A,FALSE,"LUCROS E PERDAS (US$ 000)";"hl",#N/A,FALSE,"LUCROS E PERDAS (US$ 000)"}</definedName>
    <definedName name="xzzx" localSheetId="9" hidden="1">{"miles",#N/A,FALSE,"LUCROS E PERDAS (US$ 000)";"hl",#N/A,FALSE,"LUCROS E PERDAS (US$ 000)"}</definedName>
    <definedName name="xzzx" localSheetId="11" hidden="1">{"miles",#N/A,FALSE,"LUCROS E PERDAS (US$ 000)";"hl",#N/A,FALSE,"LUCROS E PERDAS (US$ 000)"}</definedName>
    <definedName name="xzzx" localSheetId="26" hidden="1">{"miles",#N/A,FALSE,"LUCROS E PERDAS (US$ 000)";"hl",#N/A,FALSE,"LUCROS E PERDAS (US$ 000)"}</definedName>
    <definedName name="xzzx" localSheetId="23" hidden="1">{"miles",#N/A,FALSE,"LUCROS E PERDAS (US$ 000)";"hl",#N/A,FALSE,"LUCROS E PERDAS (US$ 000)"}</definedName>
    <definedName name="xzzx" localSheetId="40" hidden="1">{"miles",#N/A,FALSE,"LUCROS E PERDAS (US$ 000)";"hl",#N/A,FALSE,"LUCROS E PERDAS (US$ 000)"}</definedName>
    <definedName name="xzzx" localSheetId="29" hidden="1">{"miles",#N/A,FALSE,"LUCROS E PERDAS (US$ 000)";"hl",#N/A,FALSE,"LUCROS E PERDAS (US$ 000)"}</definedName>
    <definedName name="xzzx" hidden="1">{"miles",#N/A,FALSE,"LUCROS E PERDAS (US$ 000)";"hl",#N/A,FALSE,"LUCROS E PERDAS (US$ 000)"}</definedName>
    <definedName name="xzzxzx" localSheetId="17" hidden="1">{"'171'!$A$1:$Z$50"}</definedName>
    <definedName name="xzzxzx" localSheetId="18" hidden="1">{"'171'!$A$1:$Z$50"}</definedName>
    <definedName name="xzzxzx" localSheetId="37" hidden="1">{"'171'!$A$1:$Z$50"}</definedName>
    <definedName name="xzzxzx" localSheetId="33" hidden="1">{"'171'!$A$1:$Z$50"}</definedName>
    <definedName name="xzzxzx" localSheetId="20" hidden="1">{"'171'!$A$1:$Z$50"}</definedName>
    <definedName name="xzzxzx" localSheetId="6" hidden="1">{"'171'!$A$1:$Z$50"}</definedName>
    <definedName name="xzzxzx" localSheetId="4" hidden="1">{"'171'!$A$1:$Z$50"}</definedName>
    <definedName name="xzzxzx" localSheetId="15" hidden="1">{"'171'!$A$1:$Z$50"}</definedName>
    <definedName name="xzzxzx" localSheetId="36" hidden="1">{"'171'!$A$1:$Z$50"}</definedName>
    <definedName name="xzzxzx" localSheetId="16" hidden="1">{"'171'!$A$1:$Z$50"}</definedName>
    <definedName name="xzzxzx" localSheetId="41" hidden="1">{"'171'!$A$1:$Z$50"}</definedName>
    <definedName name="xzzxzx" localSheetId="8" hidden="1">{"'171'!$A$1:$Z$50"}</definedName>
    <definedName name="xzzxzx" localSheetId="7" hidden="1">{"'171'!$A$1:$Z$50"}</definedName>
    <definedName name="xzzxzx" localSheetId="10" hidden="1">{"'171'!$A$1:$Z$50"}</definedName>
    <definedName name="xzzxzx" localSheetId="9" hidden="1">{"'171'!$A$1:$Z$50"}</definedName>
    <definedName name="xzzxzx" localSheetId="11" hidden="1">{"'171'!$A$1:$Z$50"}</definedName>
    <definedName name="xzzxzx" localSheetId="26" hidden="1">{"'171'!$A$1:$Z$50"}</definedName>
    <definedName name="xzzxzx" localSheetId="23" hidden="1">{"'171'!$A$1:$Z$50"}</definedName>
    <definedName name="xzzxzx" localSheetId="40" hidden="1">{"'171'!$A$1:$Z$50"}</definedName>
    <definedName name="xzzxzx" localSheetId="29" hidden="1">{"'171'!$A$1:$Z$50"}</definedName>
    <definedName name="xzzxzx" hidden="1">{"'171'!$A$1:$Z$50"}</definedName>
    <definedName name="Y" localSheetId="16">'[300]Cost Leadership Capex Inv.'!#REF!</definedName>
    <definedName name="y" localSheetId="26" hidden="1">{#N/A,#N/A,FALSE,"ROTINA";#N/A,#N/A,FALSE,"ITENS";#N/A,#N/A,FALSE,"ACOMP"}</definedName>
    <definedName name="y" localSheetId="29" hidden="1">{#N/A,#N/A,FALSE,"ROTINA";#N/A,#N/A,FALSE,"ITENS";#N/A,#N/A,FALSE,"ACOMP"}</definedName>
    <definedName name="Y">'[300]Cost Leadership Capex Inv.'!#REF!</definedName>
    <definedName name="YantarCenter" localSheetId="17">#REF!</definedName>
    <definedName name="YantarCenter" localSheetId="18">#REF!</definedName>
    <definedName name="YantarCenter" localSheetId="37">#REF!</definedName>
    <definedName name="YantarCenter" localSheetId="20">#REF!</definedName>
    <definedName name="YantarCenter" localSheetId="4">#REF!</definedName>
    <definedName name="YantarCenter" localSheetId="15">#REF!</definedName>
    <definedName name="YantarCenter" localSheetId="36">#REF!</definedName>
    <definedName name="YantarCenter" localSheetId="16">#REF!</definedName>
    <definedName name="YantarCenter" localSheetId="8">#REF!</definedName>
    <definedName name="YantarCenter" localSheetId="10">#REF!</definedName>
    <definedName name="YantarCenter" localSheetId="11">#REF!</definedName>
    <definedName name="YantarCenter">#REF!</definedName>
    <definedName name="YantarKiev" localSheetId="17">#REF!</definedName>
    <definedName name="YantarKiev" localSheetId="18">#REF!</definedName>
    <definedName name="YantarKiev" localSheetId="37">#REF!</definedName>
    <definedName name="YantarKiev" localSheetId="20">#REF!</definedName>
    <definedName name="YantarKiev" localSheetId="4">#REF!</definedName>
    <definedName name="YantarKiev" localSheetId="15">#REF!</definedName>
    <definedName name="YantarKiev" localSheetId="36">#REF!</definedName>
    <definedName name="YantarKiev" localSheetId="16">#REF!</definedName>
    <definedName name="YantarKiev" localSheetId="8">#REF!</definedName>
    <definedName name="YantarKiev" localSheetId="10">#REF!</definedName>
    <definedName name="YantarKiev" localSheetId="11">#REF!</definedName>
    <definedName name="YantarKiev">#REF!</definedName>
    <definedName name="YantarNE" localSheetId="17">#REF!</definedName>
    <definedName name="YantarNE" localSheetId="18">#REF!</definedName>
    <definedName name="YantarNE" localSheetId="37">#REF!</definedName>
    <definedName name="YantarNE" localSheetId="20">#REF!</definedName>
    <definedName name="YantarNE" localSheetId="4">#REF!</definedName>
    <definedName name="YantarNE" localSheetId="15">#REF!</definedName>
    <definedName name="YantarNE" localSheetId="36">#REF!</definedName>
    <definedName name="YantarNE" localSheetId="16">#REF!</definedName>
    <definedName name="YantarNE" localSheetId="8">#REF!</definedName>
    <definedName name="YantarNE" localSheetId="10">#REF!</definedName>
    <definedName name="YantarNE" localSheetId="11">#REF!</definedName>
    <definedName name="YantarNE">#REF!</definedName>
    <definedName name="YantarSE" localSheetId="17">#REF!</definedName>
    <definedName name="YantarSE" localSheetId="18">#REF!</definedName>
    <definedName name="YantarSE" localSheetId="37">#REF!</definedName>
    <definedName name="YantarSE" localSheetId="20">#REF!</definedName>
    <definedName name="YantarSE" localSheetId="4">#REF!</definedName>
    <definedName name="YantarSE" localSheetId="15">#REF!</definedName>
    <definedName name="YantarSE" localSheetId="36">#REF!</definedName>
    <definedName name="YantarSE" localSheetId="16">#REF!</definedName>
    <definedName name="YantarSE" localSheetId="8">#REF!</definedName>
    <definedName name="YantarSE" localSheetId="10">#REF!</definedName>
    <definedName name="YantarSE" localSheetId="11">#REF!</definedName>
    <definedName name="YantarSE">#REF!</definedName>
    <definedName name="YantarSouth" localSheetId="17">#REF!</definedName>
    <definedName name="YantarSouth" localSheetId="18">#REF!</definedName>
    <definedName name="YantarSouth" localSheetId="37">#REF!</definedName>
    <definedName name="YantarSouth" localSheetId="20">#REF!</definedName>
    <definedName name="YantarSouth" localSheetId="4">#REF!</definedName>
    <definedName name="YantarSouth" localSheetId="15">#REF!</definedName>
    <definedName name="YantarSouth" localSheetId="36">#REF!</definedName>
    <definedName name="YantarSouth" localSheetId="16">#REF!</definedName>
    <definedName name="YantarSouth" localSheetId="8">#REF!</definedName>
    <definedName name="YantarSouth" localSheetId="10">#REF!</definedName>
    <definedName name="YantarSouth" localSheetId="11">#REF!</definedName>
    <definedName name="YantarSouth">#REF!</definedName>
    <definedName name="YantarWest" localSheetId="17">#REF!</definedName>
    <definedName name="YantarWest" localSheetId="18">#REF!</definedName>
    <definedName name="YantarWest" localSheetId="37">#REF!</definedName>
    <definedName name="YantarWest" localSheetId="20">#REF!</definedName>
    <definedName name="YantarWest" localSheetId="4">#REF!</definedName>
    <definedName name="YantarWest" localSheetId="15">#REF!</definedName>
    <definedName name="YantarWest" localSheetId="36">#REF!</definedName>
    <definedName name="YantarWest" localSheetId="16">#REF!</definedName>
    <definedName name="YantarWest" localSheetId="8">#REF!</definedName>
    <definedName name="YantarWest" localSheetId="10">#REF!</definedName>
    <definedName name="YantarWest" localSheetId="11">#REF!</definedName>
    <definedName name="YantarWest">#REF!</definedName>
    <definedName name="YCenter">[140]Gauge!$C$3</definedName>
    <definedName name="YCenterA" localSheetId="17">#REF!</definedName>
    <definedName name="YCenterA" localSheetId="18">#REF!</definedName>
    <definedName name="YCenterA" localSheetId="37">#REF!</definedName>
    <definedName name="YCenterA" localSheetId="20">#REF!</definedName>
    <definedName name="YCenterA" localSheetId="4">#REF!</definedName>
    <definedName name="YCenterA" localSheetId="15">#REF!</definedName>
    <definedName name="YCenterA" localSheetId="36">#REF!</definedName>
    <definedName name="YCenterA" localSheetId="16">#REF!</definedName>
    <definedName name="YCenterA" localSheetId="8">#REF!</definedName>
    <definedName name="YCenterA" localSheetId="10">#REF!</definedName>
    <definedName name="YCenterA" localSheetId="11">#REF!</definedName>
    <definedName name="YCenterA">#REF!</definedName>
    <definedName name="YCenterB" localSheetId="17">#REF!</definedName>
    <definedName name="YCenterB" localSheetId="18">#REF!</definedName>
    <definedName name="YCenterB" localSheetId="37">#REF!</definedName>
    <definedName name="YCenterB" localSheetId="20">#REF!</definedName>
    <definedName name="YCenterB" localSheetId="4">#REF!</definedName>
    <definedName name="YCenterB" localSheetId="15">#REF!</definedName>
    <definedName name="YCenterB" localSheetId="36">#REF!</definedName>
    <definedName name="YCenterB" localSheetId="16">#REF!</definedName>
    <definedName name="YCenterB" localSheetId="8">#REF!</definedName>
    <definedName name="YCenterB" localSheetId="10">#REF!</definedName>
    <definedName name="YCenterB" localSheetId="11">#REF!</definedName>
    <definedName name="YCenterB">#REF!</definedName>
    <definedName name="year">[48]Assumptions!$F$18</definedName>
    <definedName name="Years" localSheetId="17">#REF!</definedName>
    <definedName name="Years" localSheetId="18">#REF!</definedName>
    <definedName name="Years" localSheetId="37">#REF!</definedName>
    <definedName name="Years" localSheetId="20">#REF!</definedName>
    <definedName name="Years" localSheetId="4">#REF!</definedName>
    <definedName name="Years" localSheetId="15">#REF!</definedName>
    <definedName name="Years" localSheetId="36">#REF!</definedName>
    <definedName name="Years" localSheetId="16">#REF!</definedName>
    <definedName name="Years" localSheetId="8">#REF!</definedName>
    <definedName name="Years" localSheetId="10">#REF!</definedName>
    <definedName name="Years" localSheetId="11">#REF!</definedName>
    <definedName name="Years">#REF!</definedName>
    <definedName name="YES">[301]Assumptions!$O$6:$O$7</definedName>
    <definedName name="YesNo">'[302]Figures Report'!$H$116:$H$117</definedName>
    <definedName name="YESNODIR">'[61]Drop down lists'!$G$3:$G$5</definedName>
    <definedName name="YESNOO" localSheetId="37">'[61]Drop down lists'!#REF!</definedName>
    <definedName name="YESNOO" localSheetId="15">'[61]Drop down lists'!#REF!</definedName>
    <definedName name="YESNOO" localSheetId="36">'[61]Drop down lists'!#REF!</definedName>
    <definedName name="YESNOO" localSheetId="16">'[61]Drop down lists'!#REF!</definedName>
    <definedName name="YESNOO">'[61]Drop down lists'!#REF!</definedName>
    <definedName name="ym" localSheetId="4" hidden="1">{"det (May)",#N/A,FALSE,"June";"sum (MAY YTD)",#N/A,FALSE,"June YTD"}</definedName>
    <definedName name="ym" localSheetId="8" hidden="1">{"det (May)",#N/A,FALSE,"June";"sum (MAY YTD)",#N/A,FALSE,"June YTD"}</definedName>
    <definedName name="ym" localSheetId="10" hidden="1">{"det (May)",#N/A,FALSE,"June";"sum (MAY YTD)",#N/A,FALSE,"June YTD"}</definedName>
    <definedName name="ym" localSheetId="11" hidden="1">{"det (May)",#N/A,FALSE,"June";"sum (MAY YTD)",#N/A,FALSE,"June YTD"}</definedName>
    <definedName name="ym" localSheetId="26" hidden="1">{"det (May)",#N/A,FALSE,"June";"sum (MAY YTD)",#N/A,FALSE,"June YTD"}</definedName>
    <definedName name="ym" hidden="1">{"det (May)",#N/A,FALSE,"June";"sum (MAY YTD)",#N/A,FALSE,"June YTD"}</definedName>
    <definedName name="yreyter" localSheetId="17" hidden="1">{"bs",#N/A,FALSE,"Consolidado";"cf",#N/A,FALSE,"Consolidado";"pl_hl",#N/A,FALSE,"Consolidado";"pl_us",#N/A,FALSE,"Consolidado";"Prem1",#N/A,FALSE,"Consolidado"}</definedName>
    <definedName name="yreyter" localSheetId="18" hidden="1">{"bs",#N/A,FALSE,"Consolidado";"cf",#N/A,FALSE,"Consolidado";"pl_hl",#N/A,FALSE,"Consolidado";"pl_us",#N/A,FALSE,"Consolidado";"Prem1",#N/A,FALSE,"Consolidado"}</definedName>
    <definedName name="yreyter" localSheetId="37" hidden="1">{"bs",#N/A,FALSE,"Consolidado";"cf",#N/A,FALSE,"Consolidado";"pl_hl",#N/A,FALSE,"Consolidado";"pl_us",#N/A,FALSE,"Consolidado";"Prem1",#N/A,FALSE,"Consolidado"}</definedName>
    <definedName name="yreyter" localSheetId="33" hidden="1">{"bs",#N/A,FALSE,"Consolidado";"cf",#N/A,FALSE,"Consolidado";"pl_hl",#N/A,FALSE,"Consolidado";"pl_us",#N/A,FALSE,"Consolidado";"Prem1",#N/A,FALSE,"Consolidado"}</definedName>
    <definedName name="yreyter" localSheetId="20" hidden="1">{"bs",#N/A,FALSE,"Consolidado";"cf",#N/A,FALSE,"Consolidado";"pl_hl",#N/A,FALSE,"Consolidado";"pl_us",#N/A,FALSE,"Consolidado";"Prem1",#N/A,FALSE,"Consolidado"}</definedName>
    <definedName name="yreyter" localSheetId="6" hidden="1">{"bs",#N/A,FALSE,"Consolidado";"cf",#N/A,FALSE,"Consolidado";"pl_hl",#N/A,FALSE,"Consolidado";"pl_us",#N/A,FALSE,"Consolidado";"Prem1",#N/A,FALSE,"Consolidado"}</definedName>
    <definedName name="yreyter" localSheetId="4" hidden="1">{"bs",#N/A,FALSE,"Consolidado";"cf",#N/A,FALSE,"Consolidado";"pl_hl",#N/A,FALSE,"Consolidado";"pl_us",#N/A,FALSE,"Consolidado";"Prem1",#N/A,FALSE,"Consolidado"}</definedName>
    <definedName name="yreyter" localSheetId="15" hidden="1">{"bs",#N/A,FALSE,"Consolidado";"cf",#N/A,FALSE,"Consolidado";"pl_hl",#N/A,FALSE,"Consolidado";"pl_us",#N/A,FALSE,"Consolidado";"Prem1",#N/A,FALSE,"Consolidado"}</definedName>
    <definedName name="yreyter" localSheetId="36" hidden="1">{"bs",#N/A,FALSE,"Consolidado";"cf",#N/A,FALSE,"Consolidado";"pl_hl",#N/A,FALSE,"Consolidado";"pl_us",#N/A,FALSE,"Consolidado";"Prem1",#N/A,FALSE,"Consolidado"}</definedName>
    <definedName name="yreyter" localSheetId="16" hidden="1">{"bs",#N/A,FALSE,"Consolidado";"cf",#N/A,FALSE,"Consolidado";"pl_hl",#N/A,FALSE,"Consolidado";"pl_us",#N/A,FALSE,"Consolidado";"Prem1",#N/A,FALSE,"Consolidado"}</definedName>
    <definedName name="yreyter" localSheetId="41" hidden="1">{"bs",#N/A,FALSE,"Consolidado";"cf",#N/A,FALSE,"Consolidado";"pl_hl",#N/A,FALSE,"Consolidado";"pl_us",#N/A,FALSE,"Consolidado";"Prem1",#N/A,FALSE,"Consolidado"}</definedName>
    <definedName name="yreyter" localSheetId="8" hidden="1">{"bs",#N/A,FALSE,"Consolidado";"cf",#N/A,FALSE,"Consolidado";"pl_hl",#N/A,FALSE,"Consolidado";"pl_us",#N/A,FALSE,"Consolidado";"Prem1",#N/A,FALSE,"Consolidado"}</definedName>
    <definedName name="yreyter" localSheetId="7" hidden="1">{"bs",#N/A,FALSE,"Consolidado";"cf",#N/A,FALSE,"Consolidado";"pl_hl",#N/A,FALSE,"Consolidado";"pl_us",#N/A,FALSE,"Consolidado";"Prem1",#N/A,FALSE,"Consolidado"}</definedName>
    <definedName name="yreyter" localSheetId="10" hidden="1">{"bs",#N/A,FALSE,"Consolidado";"cf",#N/A,FALSE,"Consolidado";"pl_hl",#N/A,FALSE,"Consolidado";"pl_us",#N/A,FALSE,"Consolidado";"Prem1",#N/A,FALSE,"Consolidado"}</definedName>
    <definedName name="yreyter" localSheetId="9" hidden="1">{"bs",#N/A,FALSE,"Consolidado";"cf",#N/A,FALSE,"Consolidado";"pl_hl",#N/A,FALSE,"Consolidado";"pl_us",#N/A,FALSE,"Consolidado";"Prem1",#N/A,FALSE,"Consolidado"}</definedName>
    <definedName name="yreyter" localSheetId="11" hidden="1">{"bs",#N/A,FALSE,"Consolidado";"cf",#N/A,FALSE,"Consolidado";"pl_hl",#N/A,FALSE,"Consolidado";"pl_us",#N/A,FALSE,"Consolidado";"Prem1",#N/A,FALSE,"Consolidado"}</definedName>
    <definedName name="yreyter" localSheetId="26" hidden="1">{"bs",#N/A,FALSE,"Consolidado";"cf",#N/A,FALSE,"Consolidado";"pl_hl",#N/A,FALSE,"Consolidado";"pl_us",#N/A,FALSE,"Consolidado";"Prem1",#N/A,FALSE,"Consolidado"}</definedName>
    <definedName name="yreyter" localSheetId="23" hidden="1">{"bs",#N/A,FALSE,"Consolidado";"cf",#N/A,FALSE,"Consolidado";"pl_hl",#N/A,FALSE,"Consolidado";"pl_us",#N/A,FALSE,"Consolidado";"Prem1",#N/A,FALSE,"Consolidado"}</definedName>
    <definedName name="yreyter" localSheetId="40" hidden="1">{"bs",#N/A,FALSE,"Consolidado";"cf",#N/A,FALSE,"Consolidado";"pl_hl",#N/A,FALSE,"Consolidado";"pl_us",#N/A,FALSE,"Consolidado";"Prem1",#N/A,FALSE,"Consolidado"}</definedName>
    <definedName name="yreyter" localSheetId="29" hidden="1">{"bs",#N/A,FALSE,"Consolidado";"cf",#N/A,FALSE,"Consolidado";"pl_hl",#N/A,FALSE,"Consolidado";"pl_us",#N/A,FALSE,"Consolidado";"Prem1",#N/A,FALSE,"Consolidado"}</definedName>
    <definedName name="yreyter" hidden="1">{"bs",#N/A,FALSE,"Consolidado";"cf",#N/A,FALSE,"Consolidado";"pl_hl",#N/A,FALSE,"Consolidado";"pl_us",#N/A,FALSE,"Consolidado";"Prem1",#N/A,FALSE,"Consolidado"}</definedName>
    <definedName name="YTD01" localSheetId="17">#REF!</definedName>
    <definedName name="YTD01" localSheetId="18">#REF!</definedName>
    <definedName name="YTD01" localSheetId="37">#REF!</definedName>
    <definedName name="YTD01" localSheetId="20">#REF!</definedName>
    <definedName name="YTD01" localSheetId="4">#REF!</definedName>
    <definedName name="YTD01" localSheetId="15">#REF!</definedName>
    <definedName name="YTD01" localSheetId="36">#REF!</definedName>
    <definedName name="YTD01" localSheetId="16">#REF!</definedName>
    <definedName name="YTD01" localSheetId="8">#REF!</definedName>
    <definedName name="YTD01" localSheetId="10">#REF!</definedName>
    <definedName name="YTD01" localSheetId="11">#REF!</definedName>
    <definedName name="YTD01">#REF!</definedName>
    <definedName name="YTD02" localSheetId="17">#REF!</definedName>
    <definedName name="YTD02" localSheetId="18">#REF!</definedName>
    <definedName name="YTD02" localSheetId="37">#REF!</definedName>
    <definedName name="YTD02" localSheetId="20">#REF!</definedName>
    <definedName name="YTD02" localSheetId="4">#REF!</definedName>
    <definedName name="YTD02" localSheetId="15">#REF!</definedName>
    <definedName name="YTD02" localSheetId="36">#REF!</definedName>
    <definedName name="YTD02" localSheetId="16">#REF!</definedName>
    <definedName name="YTD02" localSheetId="8">#REF!</definedName>
    <definedName name="YTD02" localSheetId="10">#REF!</definedName>
    <definedName name="YTD02" localSheetId="11">#REF!</definedName>
    <definedName name="YTD02">#REF!</definedName>
    <definedName name="YTD03" localSheetId="17">#REF!</definedName>
    <definedName name="YTD03" localSheetId="18">#REF!</definedName>
    <definedName name="YTD03" localSheetId="37">#REF!</definedName>
    <definedName name="YTD03" localSheetId="20">#REF!</definedName>
    <definedName name="YTD03" localSheetId="4">#REF!</definedName>
    <definedName name="YTD03" localSheetId="15">#REF!</definedName>
    <definedName name="YTD03" localSheetId="36">#REF!</definedName>
    <definedName name="YTD03" localSheetId="16">#REF!</definedName>
    <definedName name="YTD03" localSheetId="8">#REF!</definedName>
    <definedName name="YTD03" localSheetId="10">#REF!</definedName>
    <definedName name="YTD03" localSheetId="11">#REF!</definedName>
    <definedName name="YTD03">#REF!</definedName>
    <definedName name="YTD04" localSheetId="17">#REF!</definedName>
    <definedName name="YTD04" localSheetId="18">#REF!</definedName>
    <definedName name="YTD04" localSheetId="37">#REF!</definedName>
    <definedName name="YTD04" localSheetId="20">#REF!</definedName>
    <definedName name="YTD04" localSheetId="4">#REF!</definedName>
    <definedName name="YTD04" localSheetId="15">#REF!</definedName>
    <definedName name="YTD04" localSheetId="36">#REF!</definedName>
    <definedName name="YTD04" localSheetId="16">#REF!</definedName>
    <definedName name="YTD04" localSheetId="8">#REF!</definedName>
    <definedName name="YTD04" localSheetId="10">#REF!</definedName>
    <definedName name="YTD04" localSheetId="11">#REF!</definedName>
    <definedName name="YTD04">#REF!</definedName>
    <definedName name="YTD05" localSheetId="17">#REF!</definedName>
    <definedName name="YTD05" localSheetId="18">#REF!</definedName>
    <definedName name="YTD05" localSheetId="37">#REF!</definedName>
    <definedName name="YTD05" localSheetId="20">#REF!</definedName>
    <definedName name="YTD05" localSheetId="4">#REF!</definedName>
    <definedName name="YTD05" localSheetId="15">#REF!</definedName>
    <definedName name="YTD05" localSheetId="36">#REF!</definedName>
    <definedName name="YTD05" localSheetId="16">#REF!</definedName>
    <definedName name="YTD05" localSheetId="8">#REF!</definedName>
    <definedName name="YTD05" localSheetId="10">#REF!</definedName>
    <definedName name="YTD05" localSheetId="11">#REF!</definedName>
    <definedName name="YTD05">#REF!</definedName>
    <definedName name="YTD06" localSheetId="17">#REF!</definedName>
    <definedName name="YTD06" localSheetId="18">#REF!</definedName>
    <definedName name="YTD06" localSheetId="37">#REF!</definedName>
    <definedName name="YTD06" localSheetId="20">#REF!</definedName>
    <definedName name="YTD06" localSheetId="4">#REF!</definedName>
    <definedName name="YTD06" localSheetId="15">#REF!</definedName>
    <definedName name="YTD06" localSheetId="36">#REF!</definedName>
    <definedName name="YTD06" localSheetId="16">#REF!</definedName>
    <definedName name="YTD06" localSheetId="8">#REF!</definedName>
    <definedName name="YTD06" localSheetId="10">#REF!</definedName>
    <definedName name="YTD06" localSheetId="11">#REF!</definedName>
    <definedName name="YTD06">#REF!</definedName>
    <definedName name="YTD07" localSheetId="17">#REF!</definedName>
    <definedName name="YTD07" localSheetId="18">#REF!</definedName>
    <definedName name="YTD07" localSheetId="37">#REF!</definedName>
    <definedName name="YTD07" localSheetId="20">#REF!</definedName>
    <definedName name="YTD07" localSheetId="4">#REF!</definedName>
    <definedName name="YTD07" localSheetId="15">#REF!</definedName>
    <definedName name="YTD07" localSheetId="36">#REF!</definedName>
    <definedName name="YTD07" localSheetId="16">#REF!</definedName>
    <definedName name="YTD07" localSheetId="8">#REF!</definedName>
    <definedName name="YTD07" localSheetId="10">#REF!</definedName>
    <definedName name="YTD07" localSheetId="11">#REF!</definedName>
    <definedName name="YTD07">#REF!</definedName>
    <definedName name="YTD08" localSheetId="17">#REF!</definedName>
    <definedName name="YTD08" localSheetId="18">#REF!</definedName>
    <definedName name="YTD08" localSheetId="37">#REF!</definedName>
    <definedName name="YTD08" localSheetId="20">#REF!</definedName>
    <definedName name="YTD08" localSheetId="4">#REF!</definedName>
    <definedName name="YTD08" localSheetId="15">#REF!</definedName>
    <definedName name="YTD08" localSheetId="36">#REF!</definedName>
    <definedName name="YTD08" localSheetId="16">#REF!</definedName>
    <definedName name="YTD08" localSheetId="8">#REF!</definedName>
    <definedName name="YTD08" localSheetId="10">#REF!</definedName>
    <definedName name="YTD08" localSheetId="11">#REF!</definedName>
    <definedName name="YTD08">#REF!</definedName>
    <definedName name="YTD09" localSheetId="17">#REF!</definedName>
    <definedName name="YTD09" localSheetId="18">#REF!</definedName>
    <definedName name="YTD09" localSheetId="37">#REF!</definedName>
    <definedName name="YTD09" localSheetId="20">#REF!</definedName>
    <definedName name="YTD09" localSheetId="4">#REF!</definedName>
    <definedName name="YTD09" localSheetId="15">#REF!</definedName>
    <definedName name="YTD09" localSheetId="36">#REF!</definedName>
    <definedName name="YTD09" localSheetId="16">#REF!</definedName>
    <definedName name="YTD09" localSheetId="8">#REF!</definedName>
    <definedName name="YTD09" localSheetId="10">#REF!</definedName>
    <definedName name="YTD09" localSheetId="11">#REF!</definedName>
    <definedName name="YTD09">#REF!</definedName>
    <definedName name="YTD10" localSheetId="17">#REF!</definedName>
    <definedName name="YTD10" localSheetId="18">#REF!</definedName>
    <definedName name="YTD10" localSheetId="37">#REF!</definedName>
    <definedName name="YTD10" localSheetId="20">#REF!</definedName>
    <definedName name="YTD10" localSheetId="4">#REF!</definedName>
    <definedName name="YTD10" localSheetId="15">#REF!</definedName>
    <definedName name="YTD10" localSheetId="36">#REF!</definedName>
    <definedName name="YTD10" localSheetId="16">#REF!</definedName>
    <definedName name="YTD10" localSheetId="8">#REF!</definedName>
    <definedName name="YTD10" localSheetId="10">#REF!</definedName>
    <definedName name="YTD10" localSheetId="11">#REF!</definedName>
    <definedName name="YTD10">#REF!</definedName>
    <definedName name="YTD11" localSheetId="17">#REF!</definedName>
    <definedName name="YTD11" localSheetId="18">#REF!</definedName>
    <definedName name="YTD11" localSheetId="37">#REF!</definedName>
    <definedName name="YTD11" localSheetId="20">#REF!</definedName>
    <definedName name="YTD11" localSheetId="4">#REF!</definedName>
    <definedName name="YTD11" localSheetId="15">#REF!</definedName>
    <definedName name="YTD11" localSheetId="36">#REF!</definedName>
    <definedName name="YTD11" localSheetId="16">#REF!</definedName>
    <definedName name="YTD11" localSheetId="8">#REF!</definedName>
    <definedName name="YTD11" localSheetId="10">#REF!</definedName>
    <definedName name="YTD11" localSheetId="11">#REF!</definedName>
    <definedName name="YTD11">#REF!</definedName>
    <definedName name="YTD12" localSheetId="17">#REF!</definedName>
    <definedName name="YTD12" localSheetId="18">#REF!</definedName>
    <definedName name="YTD12" localSheetId="37">#REF!</definedName>
    <definedName name="YTD12" localSheetId="20">#REF!</definedName>
    <definedName name="YTD12" localSheetId="4">#REF!</definedName>
    <definedName name="YTD12" localSheetId="15">#REF!</definedName>
    <definedName name="YTD12" localSheetId="36">#REF!</definedName>
    <definedName name="YTD12" localSheetId="16">#REF!</definedName>
    <definedName name="YTD12" localSheetId="8">#REF!</definedName>
    <definedName name="YTD12" localSheetId="10">#REF!</definedName>
    <definedName name="YTD12" localSheetId="11">#REF!</definedName>
    <definedName name="YTD12">#REF!</definedName>
    <definedName name="YTDRate">[47]STARTSHEET!$D$10</definedName>
    <definedName name="ytedhf"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ytedhf"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ytedhf"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ytedhf"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ytedhf"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ytedhf" hidden="1">{"04-12brpr",#N/A,FALSE,"Total jan-dec";"05brpr",#N/A,FALSE,"Total jan-dec";"07brpr",#N/A,FALSE,"Total jan-dec";"01-12absdet",#N/A,FALSE,"Total jan-dec";"01-12abs",#N/A,FALSE,"Total jan-dec";"04-12abs",#N/A,FALSE,"Total jan-dec";"04-12absdet",#N/A,FALSE,"Total jan-dec";"01-12hl",#N/A,FALSE,"Total jan-dec";"04-12HL",#N/A,FALSE,"Total jan-dec"}</definedName>
    <definedName name="ytini" localSheetId="4" hidden="1">{"det (May)",#N/A,FALSE,"June";"sum (MAY YTD)",#N/A,FALSE,"June YTD"}</definedName>
    <definedName name="ytini" localSheetId="8" hidden="1">{"det (May)",#N/A,FALSE,"June";"sum (MAY YTD)",#N/A,FALSE,"June YTD"}</definedName>
    <definedName name="ytini" localSheetId="10" hidden="1">{"det (May)",#N/A,FALSE,"June";"sum (MAY YTD)",#N/A,FALSE,"June YTD"}</definedName>
    <definedName name="ytini" localSheetId="11" hidden="1">{"det (May)",#N/A,FALSE,"June";"sum (MAY YTD)",#N/A,FALSE,"June YTD"}</definedName>
    <definedName name="ytini" localSheetId="26" hidden="1">{"det (May)",#N/A,FALSE,"June";"sum (MAY YTD)",#N/A,FALSE,"June YTD"}</definedName>
    <definedName name="ytini" hidden="1">{"det (May)",#N/A,FALSE,"June";"sum (MAY YTD)",#N/A,FALSE,"June YTD"}</definedName>
    <definedName name="ytjo" localSheetId="17" hidden="1">{#N/A,#N/A,FALSE,"지침";#N/A,#N/A,FALSE,"환경분석";#N/A,#N/A,FALSE,"Sheet16"}</definedName>
    <definedName name="ytjo" localSheetId="18" hidden="1">{#N/A,#N/A,FALSE,"지침";#N/A,#N/A,FALSE,"환경분석";#N/A,#N/A,FALSE,"Sheet16"}</definedName>
    <definedName name="ytjo" localSheetId="37" hidden="1">{#N/A,#N/A,FALSE,"지침";#N/A,#N/A,FALSE,"환경분석";#N/A,#N/A,FALSE,"Sheet16"}</definedName>
    <definedName name="ytjo" localSheetId="33" hidden="1">{#N/A,#N/A,FALSE,"지침";#N/A,#N/A,FALSE,"환경분석";#N/A,#N/A,FALSE,"Sheet16"}</definedName>
    <definedName name="ytjo" localSheetId="20" hidden="1">{#N/A,#N/A,FALSE,"지침";#N/A,#N/A,FALSE,"환경분석";#N/A,#N/A,FALSE,"Sheet16"}</definedName>
    <definedName name="ytjo" localSheetId="6" hidden="1">{#N/A,#N/A,FALSE,"지침";#N/A,#N/A,FALSE,"환경분석";#N/A,#N/A,FALSE,"Sheet16"}</definedName>
    <definedName name="ytjo" localSheetId="4" hidden="1">{#N/A,#N/A,FALSE,"지침";#N/A,#N/A,FALSE,"환경분석";#N/A,#N/A,FALSE,"Sheet16"}</definedName>
    <definedName name="ytjo" localSheetId="15" hidden="1">{#N/A,#N/A,FALSE,"지침";#N/A,#N/A,FALSE,"환경분석";#N/A,#N/A,FALSE,"Sheet16"}</definedName>
    <definedName name="ytjo" localSheetId="36" hidden="1">{#N/A,#N/A,FALSE,"지침";#N/A,#N/A,FALSE,"환경분석";#N/A,#N/A,FALSE,"Sheet16"}</definedName>
    <definedName name="ytjo" localSheetId="16" hidden="1">{#N/A,#N/A,FALSE,"지침";#N/A,#N/A,FALSE,"환경분석";#N/A,#N/A,FALSE,"Sheet16"}</definedName>
    <definedName name="ytjo" localSheetId="41" hidden="1">{#N/A,#N/A,FALSE,"지침";#N/A,#N/A,FALSE,"환경분석";#N/A,#N/A,FALSE,"Sheet16"}</definedName>
    <definedName name="ytjo" localSheetId="8" hidden="1">{#N/A,#N/A,FALSE,"지침";#N/A,#N/A,FALSE,"환경분석";#N/A,#N/A,FALSE,"Sheet16"}</definedName>
    <definedName name="ytjo" localSheetId="7" hidden="1">{#N/A,#N/A,FALSE,"지침";#N/A,#N/A,FALSE,"환경분석";#N/A,#N/A,FALSE,"Sheet16"}</definedName>
    <definedName name="ytjo" localSheetId="10" hidden="1">{#N/A,#N/A,FALSE,"지침";#N/A,#N/A,FALSE,"환경분석";#N/A,#N/A,FALSE,"Sheet16"}</definedName>
    <definedName name="ytjo" localSheetId="9" hidden="1">{#N/A,#N/A,FALSE,"지침";#N/A,#N/A,FALSE,"환경분석";#N/A,#N/A,FALSE,"Sheet16"}</definedName>
    <definedName name="ytjo" localSheetId="11" hidden="1">{#N/A,#N/A,FALSE,"지침";#N/A,#N/A,FALSE,"환경분석";#N/A,#N/A,FALSE,"Sheet16"}</definedName>
    <definedName name="ytjo" localSheetId="26" hidden="1">{#N/A,#N/A,FALSE,"지침";#N/A,#N/A,FALSE,"환경분석";#N/A,#N/A,FALSE,"Sheet16"}</definedName>
    <definedName name="ytjo" localSheetId="23" hidden="1">{#N/A,#N/A,FALSE,"지침";#N/A,#N/A,FALSE,"환경분석";#N/A,#N/A,FALSE,"Sheet16"}</definedName>
    <definedName name="ytjo" localSheetId="40" hidden="1">{#N/A,#N/A,FALSE,"지침";#N/A,#N/A,FALSE,"환경분석";#N/A,#N/A,FALSE,"Sheet16"}</definedName>
    <definedName name="ytjo" localSheetId="29" hidden="1">{#N/A,#N/A,FALSE,"지침";#N/A,#N/A,FALSE,"환경분석";#N/A,#N/A,FALSE,"Sheet16"}</definedName>
    <definedName name="ytjo" hidden="1">{#N/A,#N/A,FALSE,"지침";#N/A,#N/A,FALSE,"환경분석";#N/A,#N/A,FALSE,"Sheet16"}</definedName>
    <definedName name="ytyu" localSheetId="4" hidden="1">{"det (May)",#N/A,FALSE,"June";"sum (MAY YTD)",#N/A,FALSE,"June YTD"}</definedName>
    <definedName name="ytyu" localSheetId="8" hidden="1">{"det (May)",#N/A,FALSE,"June";"sum (MAY YTD)",#N/A,FALSE,"June YTD"}</definedName>
    <definedName name="ytyu" localSheetId="10" hidden="1">{"det (May)",#N/A,FALSE,"June";"sum (MAY YTD)",#N/A,FALSE,"June YTD"}</definedName>
    <definedName name="ytyu" localSheetId="11" hidden="1">{"det (May)",#N/A,FALSE,"June";"sum (MAY YTD)",#N/A,FALSE,"June YTD"}</definedName>
    <definedName name="ytyu" localSheetId="26" hidden="1">{"det (May)",#N/A,FALSE,"June";"sum (MAY YTD)",#N/A,FALSE,"June YTD"}</definedName>
    <definedName name="ytyu" hidden="1">{"det (May)",#N/A,FALSE,"June";"sum (MAY YTD)",#N/A,FALSE,"June YTD"}</definedName>
    <definedName name="yuetyy" localSheetId="17" hidden="1">{"'cua 42'!$A$1:$O$40"}</definedName>
    <definedName name="yuetyy" localSheetId="18" hidden="1">{"'cua 42'!$A$1:$O$40"}</definedName>
    <definedName name="yuetyy" localSheetId="37" hidden="1">{"'cua 42'!$A$1:$O$40"}</definedName>
    <definedName name="yuetyy" localSheetId="20" hidden="1">{"'cua 42'!$A$1:$O$40"}</definedName>
    <definedName name="yuetyy" localSheetId="4" hidden="1">{"'cua 42'!$A$1:$O$40"}</definedName>
    <definedName name="yuetyy" localSheetId="15" hidden="1">{"'cua 42'!$A$1:$O$40"}</definedName>
    <definedName name="yuetyy" localSheetId="36" hidden="1">{"'cua 42'!$A$1:$O$40"}</definedName>
    <definedName name="yuetyy" localSheetId="16" hidden="1">{"'cua 42'!$A$1:$O$40"}</definedName>
    <definedName name="yuetyy" localSheetId="8" hidden="1">{"'cua 42'!$A$1:$O$40"}</definedName>
    <definedName name="yuetyy" localSheetId="10" hidden="1">{"'cua 42'!$A$1:$O$40"}</definedName>
    <definedName name="yuetyy" localSheetId="11" hidden="1">{"'cua 42'!$A$1:$O$40"}</definedName>
    <definedName name="yuetyy" localSheetId="26" hidden="1">{"'cua 42'!$A$1:$O$40"}</definedName>
    <definedName name="yuetyy" localSheetId="29" hidden="1">{"'cua 42'!$A$1:$O$40"}</definedName>
    <definedName name="yuetyy" hidden="1">{"'cua 42'!$A$1:$O$40"}</definedName>
    <definedName name="yutyin" localSheetId="4" hidden="1">{"det (May)",#N/A,FALSE,"June";"sum (MAY YTD)",#N/A,FALSE,"June YTD"}</definedName>
    <definedName name="yutyin" localSheetId="8" hidden="1">{"det (May)",#N/A,FALSE,"June";"sum (MAY YTD)",#N/A,FALSE,"June YTD"}</definedName>
    <definedName name="yutyin" localSheetId="10" hidden="1">{"det (May)",#N/A,FALSE,"June";"sum (MAY YTD)",#N/A,FALSE,"June YTD"}</definedName>
    <definedName name="yutyin" localSheetId="11" hidden="1">{"det (May)",#N/A,FALSE,"June";"sum (MAY YTD)",#N/A,FALSE,"June YTD"}</definedName>
    <definedName name="yutyin" localSheetId="26" hidden="1">{"det (May)",#N/A,FALSE,"June";"sum (MAY YTD)",#N/A,FALSE,"June YTD"}</definedName>
    <definedName name="yutyin" hidden="1">{"det (May)",#N/A,FALSE,"June";"sum (MAY YTD)",#N/A,FALSE,"June YTD"}</definedName>
    <definedName name="yuyu" localSheetId="4" hidden="1">{"det (May)",#N/A,FALSE,"June";"sum (MAY YTD)",#N/A,FALSE,"June YTD"}</definedName>
    <definedName name="yuyu" localSheetId="8" hidden="1">{"det (May)",#N/A,FALSE,"June";"sum (MAY YTD)",#N/A,FALSE,"June YTD"}</definedName>
    <definedName name="yuyu" localSheetId="10" hidden="1">{"det (May)",#N/A,FALSE,"June";"sum (MAY YTD)",#N/A,FALSE,"June YTD"}</definedName>
    <definedName name="yuyu" localSheetId="11" hidden="1">{"det (May)",#N/A,FALSE,"June";"sum (MAY YTD)",#N/A,FALSE,"June YTD"}</definedName>
    <definedName name="yuyu" localSheetId="26" hidden="1">{"det (May)",#N/A,FALSE,"June";"sum (MAY YTD)",#N/A,FALSE,"June YTD"}</definedName>
    <definedName name="yuyu" hidden="1">{"det (May)",#N/A,FALSE,"June";"sum (MAY YTD)",#N/A,FALSE,"June YTD"}</definedName>
    <definedName name="yyuurrrrrrrrrrr"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yyuurrrrrrrrrrr"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yyuurrrrrrrrrrr"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yyuurrrrrrrrrrr"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yyuurrrrrrrrrrr"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yyuurrrrrrrrrrr" hidden="1">{"04-12brpr",#N/A,FALSE,"Total jan-dec";"05brpr",#N/A,FALSE,"Total jan-dec";"07brpr",#N/A,FALSE,"Total jan-dec";"01-12absdet",#N/A,FALSE,"Total jan-dec";"01-12abs",#N/A,FALSE,"Total jan-dec";"04-12abs",#N/A,FALSE,"Total jan-dec";"04-12absdet",#N/A,FALSE,"Total jan-dec";"01-12hl",#N/A,FALSE,"Total jan-dec";"04-12HL",#N/A,FALSE,"Total jan-dec"}</definedName>
    <definedName name="yyy" localSheetId="17" hidden="1">{#N/A,#N/A,FALSE,"지침";#N/A,#N/A,FALSE,"환경분석";#N/A,#N/A,FALSE,"Sheet16"}</definedName>
    <definedName name="yyy" localSheetId="18" hidden="1">{#N/A,#N/A,FALSE,"지침";#N/A,#N/A,FALSE,"환경분석";#N/A,#N/A,FALSE,"Sheet16"}</definedName>
    <definedName name="yyy" localSheetId="37" hidden="1">{#N/A,#N/A,FALSE,"지침";#N/A,#N/A,FALSE,"환경분석";#N/A,#N/A,FALSE,"Sheet16"}</definedName>
    <definedName name="yyy" localSheetId="33" hidden="1">{#N/A,#N/A,FALSE,"지침";#N/A,#N/A,FALSE,"환경분석";#N/A,#N/A,FALSE,"Sheet16"}</definedName>
    <definedName name="yyy" localSheetId="20" hidden="1">{#N/A,#N/A,FALSE,"지침";#N/A,#N/A,FALSE,"환경분석";#N/A,#N/A,FALSE,"Sheet16"}</definedName>
    <definedName name="yyy" localSheetId="6" hidden="1">{#N/A,#N/A,FALSE,"지침";#N/A,#N/A,FALSE,"환경분석";#N/A,#N/A,FALSE,"Sheet16"}</definedName>
    <definedName name="yyy" localSheetId="4" hidden="1">{#N/A,#N/A,FALSE,"지침";#N/A,#N/A,FALSE,"환경분석";#N/A,#N/A,FALSE,"Sheet16"}</definedName>
    <definedName name="yyy" localSheetId="15" hidden="1">{#N/A,#N/A,FALSE,"지침";#N/A,#N/A,FALSE,"환경분석";#N/A,#N/A,FALSE,"Sheet16"}</definedName>
    <definedName name="yyy" localSheetId="36" hidden="1">{#N/A,#N/A,FALSE,"지침";#N/A,#N/A,FALSE,"환경분석";#N/A,#N/A,FALSE,"Sheet16"}</definedName>
    <definedName name="yyy" localSheetId="16" hidden="1">{#N/A,#N/A,FALSE,"지침";#N/A,#N/A,FALSE,"환경분석";#N/A,#N/A,FALSE,"Sheet16"}</definedName>
    <definedName name="yyy" localSheetId="41" hidden="1">{#N/A,#N/A,FALSE,"지침";#N/A,#N/A,FALSE,"환경분석";#N/A,#N/A,FALSE,"Sheet16"}</definedName>
    <definedName name="yyy" localSheetId="8" hidden="1">{#N/A,#N/A,FALSE,"지침";#N/A,#N/A,FALSE,"환경분석";#N/A,#N/A,FALSE,"Sheet16"}</definedName>
    <definedName name="yyy" localSheetId="7" hidden="1">{#N/A,#N/A,FALSE,"지침";#N/A,#N/A,FALSE,"환경분석";#N/A,#N/A,FALSE,"Sheet16"}</definedName>
    <definedName name="yyy" localSheetId="10" hidden="1">{#N/A,#N/A,FALSE,"지침";#N/A,#N/A,FALSE,"환경분석";#N/A,#N/A,FALSE,"Sheet16"}</definedName>
    <definedName name="yyy" localSheetId="11" hidden="1">{#N/A,#N/A,FALSE,"지침";#N/A,#N/A,FALSE,"환경분석";#N/A,#N/A,FALSE,"Sheet16"}</definedName>
    <definedName name="yyy" localSheetId="26" hidden="1">{#N/A,#N/A,FALSE,"지침";#N/A,#N/A,FALSE,"환경분석";#N/A,#N/A,FALSE,"Sheet16"}</definedName>
    <definedName name="yyy" localSheetId="23" hidden="1">{#N/A,#N/A,FALSE,"지침";#N/A,#N/A,FALSE,"환경분석";#N/A,#N/A,FALSE,"Sheet16"}</definedName>
    <definedName name="yyy" localSheetId="40" hidden="1">{#N/A,#N/A,FALSE,"지침";#N/A,#N/A,FALSE,"환경분석";#N/A,#N/A,FALSE,"Sheet16"}</definedName>
    <definedName name="yyy" localSheetId="29" hidden="1">{#N/A,#N/A,FALSE,"지침";#N/A,#N/A,FALSE,"환경분석";#N/A,#N/A,FALSE,"Sheet16"}</definedName>
    <definedName name="yyy" hidden="1">{#N/A,#N/A,FALSE,"지침";#N/A,#N/A,FALSE,"환경분석";#N/A,#N/A,FALSE,"Sheet16"}</definedName>
    <definedName name="yyyyyyyyu" localSheetId="4" hidden="1">{"det (May)",#N/A,FALSE,"June";"sum (MAY YTD)",#N/A,FALSE,"June YTD"}</definedName>
    <definedName name="yyyyyyyyu" localSheetId="8" hidden="1">{"det (May)",#N/A,FALSE,"June";"sum (MAY YTD)",#N/A,FALSE,"June YTD"}</definedName>
    <definedName name="yyyyyyyyu" localSheetId="10" hidden="1">{"det (May)",#N/A,FALSE,"June";"sum (MAY YTD)",#N/A,FALSE,"June YTD"}</definedName>
    <definedName name="yyyyyyyyu" localSheetId="11" hidden="1">{"det (May)",#N/A,FALSE,"June";"sum (MAY YTD)",#N/A,FALSE,"June YTD"}</definedName>
    <definedName name="yyyyyyyyu" localSheetId="26" hidden="1">{"det (May)",#N/A,FALSE,"June";"sum (MAY YTD)",#N/A,FALSE,"June YTD"}</definedName>
    <definedName name="yyyyyyyyu" hidden="1">{"det (May)",#N/A,FALSE,"June";"sum (MAY YTD)",#N/A,FALSE,"June YTD"}</definedName>
    <definedName name="yyyyyyyyyy" localSheetId="4" hidden="1">{"det (May)",#N/A,FALSE,"June";"sum (MAY YTD)",#N/A,FALSE,"June YTD"}</definedName>
    <definedName name="yyyyyyyyyy" localSheetId="8" hidden="1">{"det (May)",#N/A,FALSE,"June";"sum (MAY YTD)",#N/A,FALSE,"June YTD"}</definedName>
    <definedName name="yyyyyyyyyy" localSheetId="10" hidden="1">{"det (May)",#N/A,FALSE,"June";"sum (MAY YTD)",#N/A,FALSE,"June YTD"}</definedName>
    <definedName name="yyyyyyyyyy" localSheetId="11" hidden="1">{"det (May)",#N/A,FALSE,"June";"sum (MAY YTD)",#N/A,FALSE,"June YTD"}</definedName>
    <definedName name="yyyyyyyyyy" localSheetId="26" hidden="1">{"det (May)",#N/A,FALSE,"June";"sum (MAY YTD)",#N/A,FALSE,"June YTD"}</definedName>
    <definedName name="yyyyyyyyyy" hidden="1">{"det (May)",#N/A,FALSE,"June";"sum (MAY YTD)",#N/A,FALSE,"June YTD"}</definedName>
    <definedName name="yyyyyyyyyyyyy" localSheetId="17" hidden="1">{"'171'!$A$1:$Z$50"}</definedName>
    <definedName name="yyyyyyyyyyyyy" localSheetId="18" hidden="1">{"'171'!$A$1:$Z$50"}</definedName>
    <definedName name="yyyyyyyyyyyyy" localSheetId="37" hidden="1">{"'171'!$A$1:$Z$50"}</definedName>
    <definedName name="yyyyyyyyyyyyy" localSheetId="33" hidden="1">{"'171'!$A$1:$Z$50"}</definedName>
    <definedName name="yyyyyyyyyyyyy" localSheetId="20" hidden="1">{"'171'!$A$1:$Z$50"}</definedName>
    <definedName name="yyyyyyyyyyyyy" localSheetId="6" hidden="1">{"'171'!$A$1:$Z$50"}</definedName>
    <definedName name="yyyyyyyyyyyyy" localSheetId="4" hidden="1">{"'171'!$A$1:$Z$50"}</definedName>
    <definedName name="yyyyyyyyyyyyy" localSheetId="15" hidden="1">{"'171'!$A$1:$Z$50"}</definedName>
    <definedName name="yyyyyyyyyyyyy" localSheetId="36" hidden="1">{"'171'!$A$1:$Z$50"}</definedName>
    <definedName name="yyyyyyyyyyyyy" localSheetId="16" hidden="1">{"'171'!$A$1:$Z$50"}</definedName>
    <definedName name="yyyyyyyyyyyyy" localSheetId="41" hidden="1">{"'171'!$A$1:$Z$50"}</definedName>
    <definedName name="yyyyyyyyyyyyy" localSheetId="8" hidden="1">{"'171'!$A$1:$Z$50"}</definedName>
    <definedName name="yyyyyyyyyyyyy" localSheetId="7" hidden="1">{"'171'!$A$1:$Z$50"}</definedName>
    <definedName name="yyyyyyyyyyyyy" localSheetId="10" hidden="1">{"'171'!$A$1:$Z$50"}</definedName>
    <definedName name="yyyyyyyyyyyyy" localSheetId="9" hidden="1">{"'171'!$A$1:$Z$50"}</definedName>
    <definedName name="yyyyyyyyyyyyy" localSheetId="11" hidden="1">{"'171'!$A$1:$Z$50"}</definedName>
    <definedName name="yyyyyyyyyyyyy" localSheetId="26" hidden="1">{"det (May)",#N/A,FALSE,"June";"sum (MAY YTD)",#N/A,FALSE,"June YTD"}</definedName>
    <definedName name="yyyyyyyyyyyyy" localSheetId="23" hidden="1">{"'171'!$A$1:$Z$50"}</definedName>
    <definedName name="yyyyyyyyyyyyy" localSheetId="40" hidden="1">{"'171'!$A$1:$Z$50"}</definedName>
    <definedName name="yyyyyyyyyyyyy" localSheetId="29" hidden="1">{"det (May)",#N/A,FALSE,"June";"sum (MAY YTD)",#N/A,FALSE,"June YTD"}</definedName>
    <definedName name="yyyyyyyyyyyyy" hidden="1">{"'171'!$A$1:$Z$50"}</definedName>
    <definedName name="yyyyyyyyyyyyyyyyyy" localSheetId="4" hidden="1">{"det (May)",#N/A,FALSE,"June";"sum (MAY YTD)",#N/A,FALSE,"June YTD"}</definedName>
    <definedName name="yyyyyyyyyyyyyyyyyy" localSheetId="8" hidden="1">{"det (May)",#N/A,FALSE,"June";"sum (MAY YTD)",#N/A,FALSE,"June YTD"}</definedName>
    <definedName name="yyyyyyyyyyyyyyyyyy" localSheetId="10" hidden="1">{"det (May)",#N/A,FALSE,"June";"sum (MAY YTD)",#N/A,FALSE,"June YTD"}</definedName>
    <definedName name="yyyyyyyyyyyyyyyyyy" localSheetId="11" hidden="1">{"det (May)",#N/A,FALSE,"June";"sum (MAY YTD)",#N/A,FALSE,"June YTD"}</definedName>
    <definedName name="yyyyyyyyyyyyyyyyyy" localSheetId="26" hidden="1">{"det (May)",#N/A,FALSE,"June";"sum (MAY YTD)",#N/A,FALSE,"June YTD"}</definedName>
    <definedName name="yyyyyyyyyyyyyyyyyy" hidden="1">{"det (May)",#N/A,FALSE,"June";"sum (MAY YTD)",#N/A,FALSE,"June YTD"}</definedName>
    <definedName name="z" localSheetId="17">#REF!</definedName>
    <definedName name="z" localSheetId="18">#REF!</definedName>
    <definedName name="z" localSheetId="37">#REF!</definedName>
    <definedName name="z" localSheetId="20">#REF!</definedName>
    <definedName name="z" localSheetId="4">#REF!</definedName>
    <definedName name="z" localSheetId="15">#REF!</definedName>
    <definedName name="z" localSheetId="36">#REF!</definedName>
    <definedName name="z" localSheetId="16">#REF!</definedName>
    <definedName name="z" localSheetId="8">#REF!</definedName>
    <definedName name="z" localSheetId="10">#REF!</definedName>
    <definedName name="z" localSheetId="11">#REF!</definedName>
    <definedName name="z" localSheetId="26" hidden="1">{#N/A,#N/A,FALSE,"ROTINA";#N/A,#N/A,FALSE,"ITENS";#N/A,#N/A,FALSE,"ACOMP"}</definedName>
    <definedName name="z" localSheetId="29" hidden="1">{#N/A,#N/A,FALSE,"ROTINA";#N/A,#N/A,FALSE,"ITENS";#N/A,#N/A,FALSE,"ACOMP"}</definedName>
    <definedName name="z">#REF!</definedName>
    <definedName name="Z_00522606_ED06_11D8_93C6_00A0248BD7D0_.wvu.Cols" localSheetId="17" hidden="1">#REF!</definedName>
    <definedName name="Z_00522606_ED06_11D8_93C6_00A0248BD7D0_.wvu.Cols" localSheetId="18" hidden="1">#REF!</definedName>
    <definedName name="Z_00522606_ED06_11D8_93C6_00A0248BD7D0_.wvu.Cols" localSheetId="37" hidden="1">#REF!</definedName>
    <definedName name="Z_00522606_ED06_11D8_93C6_00A0248BD7D0_.wvu.Cols" localSheetId="33" hidden="1">#REF!</definedName>
    <definedName name="Z_00522606_ED06_11D8_93C6_00A0248BD7D0_.wvu.Cols" localSheetId="20" hidden="1">#REF!</definedName>
    <definedName name="Z_00522606_ED06_11D8_93C6_00A0248BD7D0_.wvu.Cols" localSheetId="45" hidden="1">#REF!</definedName>
    <definedName name="Z_00522606_ED06_11D8_93C6_00A0248BD7D0_.wvu.Cols" localSheetId="34" hidden="1">#REF!</definedName>
    <definedName name="Z_00522606_ED06_11D8_93C6_00A0248BD7D0_.wvu.Cols" localSheetId="44" hidden="1">#REF!</definedName>
    <definedName name="Z_00522606_ED06_11D8_93C6_00A0248BD7D0_.wvu.Cols" localSheetId="4" hidden="1">#REF!</definedName>
    <definedName name="Z_00522606_ED06_11D8_93C6_00A0248BD7D0_.wvu.Cols" localSheetId="15" hidden="1">#REF!</definedName>
    <definedName name="Z_00522606_ED06_11D8_93C6_00A0248BD7D0_.wvu.Cols" localSheetId="36" hidden="1">#REF!</definedName>
    <definedName name="Z_00522606_ED06_11D8_93C6_00A0248BD7D0_.wvu.Cols" localSheetId="16" hidden="1">#REF!</definedName>
    <definedName name="Z_00522606_ED06_11D8_93C6_00A0248BD7D0_.wvu.Cols" localSheetId="10" hidden="1">#REF!</definedName>
    <definedName name="Z_00522606_ED06_11D8_93C6_00A0248BD7D0_.wvu.Cols" localSheetId="9" hidden="1">#REF!</definedName>
    <definedName name="Z_00522606_ED06_11D8_93C6_00A0248BD7D0_.wvu.Cols" localSheetId="11" hidden="1">#REF!</definedName>
    <definedName name="Z_00522606_ED06_11D8_93C6_00A0248BD7D0_.wvu.Cols" localSheetId="23" hidden="1">#REF!</definedName>
    <definedName name="Z_00522606_ED06_11D8_93C6_00A0248BD7D0_.wvu.Cols" localSheetId="32" hidden="1">#REF!</definedName>
    <definedName name="Z_00522606_ED06_11D8_93C6_00A0248BD7D0_.wvu.Cols" localSheetId="30" hidden="1">#REF!</definedName>
    <definedName name="Z_00522606_ED06_11D8_93C6_00A0248BD7D0_.wvu.Cols" localSheetId="43" hidden="1">#REF!</definedName>
    <definedName name="Z_00522606_ED06_11D8_93C6_00A0248BD7D0_.wvu.Cols" localSheetId="28" hidden="1">#REF!</definedName>
    <definedName name="Z_00522606_ED06_11D8_93C6_00A0248BD7D0_.wvu.Cols" localSheetId="5" hidden="1">#REF!</definedName>
    <definedName name="Z_00522606_ED06_11D8_93C6_00A0248BD7D0_.wvu.Cols" localSheetId="14" hidden="1">#REF!</definedName>
    <definedName name="Z_00522606_ED06_11D8_93C6_00A0248BD7D0_.wvu.Cols" localSheetId="19" hidden="1">#REF!</definedName>
    <definedName name="Z_00522606_ED06_11D8_93C6_00A0248BD7D0_.wvu.Cols" localSheetId="21" hidden="1">#REF!</definedName>
    <definedName name="Z_00522606_ED06_11D8_93C6_00A0248BD7D0_.wvu.Cols" localSheetId="22" hidden="1">#REF!</definedName>
    <definedName name="Z_00522606_ED06_11D8_93C6_00A0248BD7D0_.wvu.Cols" localSheetId="27" hidden="1">#REF!</definedName>
    <definedName name="Z_00522606_ED06_11D8_93C6_00A0248BD7D0_.wvu.Cols" localSheetId="31" hidden="1">#REF!</definedName>
    <definedName name="Z_00522606_ED06_11D8_93C6_00A0248BD7D0_.wvu.Cols" hidden="1">#REF!</definedName>
    <definedName name="Z_00522606_ED06_11D8_93C6_00A0248BD7D0_.wvu.PrintArea" localSheetId="17" hidden="1">#REF!</definedName>
    <definedName name="Z_00522606_ED06_11D8_93C6_00A0248BD7D0_.wvu.PrintArea" localSheetId="18" hidden="1">#REF!</definedName>
    <definedName name="Z_00522606_ED06_11D8_93C6_00A0248BD7D0_.wvu.PrintArea" localSheetId="37" hidden="1">#REF!</definedName>
    <definedName name="Z_00522606_ED06_11D8_93C6_00A0248BD7D0_.wvu.PrintArea" localSheetId="33" hidden="1">#REF!</definedName>
    <definedName name="Z_00522606_ED06_11D8_93C6_00A0248BD7D0_.wvu.PrintArea" localSheetId="20" hidden="1">#REF!</definedName>
    <definedName name="Z_00522606_ED06_11D8_93C6_00A0248BD7D0_.wvu.PrintArea" localSheetId="45" hidden="1">#REF!</definedName>
    <definedName name="Z_00522606_ED06_11D8_93C6_00A0248BD7D0_.wvu.PrintArea" localSheetId="34" hidden="1">#REF!</definedName>
    <definedName name="Z_00522606_ED06_11D8_93C6_00A0248BD7D0_.wvu.PrintArea" localSheetId="44" hidden="1">#REF!</definedName>
    <definedName name="Z_00522606_ED06_11D8_93C6_00A0248BD7D0_.wvu.PrintArea" localSheetId="4" hidden="1">#REF!</definedName>
    <definedName name="Z_00522606_ED06_11D8_93C6_00A0248BD7D0_.wvu.PrintArea" localSheetId="15" hidden="1">#REF!</definedName>
    <definedName name="Z_00522606_ED06_11D8_93C6_00A0248BD7D0_.wvu.PrintArea" localSheetId="36" hidden="1">#REF!</definedName>
    <definedName name="Z_00522606_ED06_11D8_93C6_00A0248BD7D0_.wvu.PrintArea" localSheetId="16" hidden="1">#REF!</definedName>
    <definedName name="Z_00522606_ED06_11D8_93C6_00A0248BD7D0_.wvu.PrintArea" localSheetId="10" hidden="1">#REF!</definedName>
    <definedName name="Z_00522606_ED06_11D8_93C6_00A0248BD7D0_.wvu.PrintArea" localSheetId="9" hidden="1">#REF!</definedName>
    <definedName name="Z_00522606_ED06_11D8_93C6_00A0248BD7D0_.wvu.PrintArea" localSheetId="11" hidden="1">#REF!</definedName>
    <definedName name="Z_00522606_ED06_11D8_93C6_00A0248BD7D0_.wvu.PrintArea" localSheetId="23" hidden="1">#REF!</definedName>
    <definedName name="Z_00522606_ED06_11D8_93C6_00A0248BD7D0_.wvu.PrintArea" localSheetId="32" hidden="1">#REF!</definedName>
    <definedName name="Z_00522606_ED06_11D8_93C6_00A0248BD7D0_.wvu.PrintArea" localSheetId="30" hidden="1">#REF!</definedName>
    <definedName name="Z_00522606_ED06_11D8_93C6_00A0248BD7D0_.wvu.PrintArea" localSheetId="43" hidden="1">#REF!</definedName>
    <definedName name="Z_00522606_ED06_11D8_93C6_00A0248BD7D0_.wvu.PrintArea" localSheetId="28" hidden="1">#REF!</definedName>
    <definedName name="Z_00522606_ED06_11D8_93C6_00A0248BD7D0_.wvu.PrintArea" localSheetId="5" hidden="1">#REF!</definedName>
    <definedName name="Z_00522606_ED06_11D8_93C6_00A0248BD7D0_.wvu.PrintArea" localSheetId="14" hidden="1">#REF!</definedName>
    <definedName name="Z_00522606_ED06_11D8_93C6_00A0248BD7D0_.wvu.PrintArea" localSheetId="19" hidden="1">#REF!</definedName>
    <definedName name="Z_00522606_ED06_11D8_93C6_00A0248BD7D0_.wvu.PrintArea" localSheetId="21" hidden="1">#REF!</definedName>
    <definedName name="Z_00522606_ED06_11D8_93C6_00A0248BD7D0_.wvu.PrintArea" localSheetId="22" hidden="1">#REF!</definedName>
    <definedName name="Z_00522606_ED06_11D8_93C6_00A0248BD7D0_.wvu.PrintArea" localSheetId="27" hidden="1">#REF!</definedName>
    <definedName name="Z_00522606_ED06_11D8_93C6_00A0248BD7D0_.wvu.PrintArea" localSheetId="31" hidden="1">#REF!</definedName>
    <definedName name="Z_00522606_ED06_11D8_93C6_00A0248BD7D0_.wvu.PrintArea" hidden="1">#REF!</definedName>
    <definedName name="Z_00522606_ED06_11D8_93C6_00A0248BD7D0_.wvu.Rows" localSheetId="17" hidden="1">#REF!,#REF!,#REF!,#REF!,#REF!,#REF!,#REF!,#REF!,#REF!,#REF!,#REF!,#REF!,#REF!,#REF!,#REF!,#REF!</definedName>
    <definedName name="Z_00522606_ED06_11D8_93C6_00A0248BD7D0_.wvu.Rows" localSheetId="18" hidden="1">#REF!,#REF!,#REF!,#REF!,#REF!,#REF!,#REF!,#REF!,#REF!,#REF!,#REF!,#REF!,#REF!,#REF!,#REF!,#REF!</definedName>
    <definedName name="Z_00522606_ED06_11D8_93C6_00A0248BD7D0_.wvu.Rows" localSheetId="37" hidden="1">#REF!,#REF!,#REF!,#REF!,#REF!,#REF!,#REF!,#REF!,#REF!,#REF!,#REF!,#REF!,#REF!,#REF!,#REF!,#REF!</definedName>
    <definedName name="Z_00522606_ED06_11D8_93C6_00A0248BD7D0_.wvu.Rows" localSheetId="33" hidden="1">#REF!,#REF!,#REF!,#REF!,#REF!,#REF!,#REF!,#REF!,#REF!,#REF!,#REF!,#REF!,#REF!,#REF!,#REF!,#REF!</definedName>
    <definedName name="Z_00522606_ED06_11D8_93C6_00A0248BD7D0_.wvu.Rows" localSheetId="20" hidden="1">#REF!,#REF!,#REF!,#REF!,#REF!,#REF!,#REF!,#REF!,#REF!,#REF!,#REF!,#REF!,#REF!,#REF!,#REF!,#REF!</definedName>
    <definedName name="Z_00522606_ED06_11D8_93C6_00A0248BD7D0_.wvu.Rows" localSheetId="45" hidden="1">#REF!,#REF!,#REF!,#REF!,#REF!,#REF!,#REF!,#REF!,#REF!,#REF!,#REF!,#REF!,#REF!,#REF!,#REF!,#REF!</definedName>
    <definedName name="Z_00522606_ED06_11D8_93C6_00A0248BD7D0_.wvu.Rows" localSheetId="34" hidden="1">#REF!,#REF!,#REF!,#REF!,#REF!,#REF!,#REF!,#REF!,#REF!,#REF!,#REF!,#REF!,#REF!,#REF!,#REF!,#REF!</definedName>
    <definedName name="Z_00522606_ED06_11D8_93C6_00A0248BD7D0_.wvu.Rows" localSheetId="44" hidden="1">#REF!,#REF!,#REF!,#REF!,#REF!,#REF!,#REF!,#REF!,#REF!,#REF!,#REF!,#REF!,#REF!,#REF!,#REF!,#REF!</definedName>
    <definedName name="Z_00522606_ED06_11D8_93C6_00A0248BD7D0_.wvu.Rows" localSheetId="4" hidden="1">#REF!,#REF!,#REF!,#REF!,#REF!,#REF!,#REF!,#REF!,#REF!,#REF!,#REF!,#REF!,#REF!,#REF!,#REF!,#REF!</definedName>
    <definedName name="Z_00522606_ED06_11D8_93C6_00A0248BD7D0_.wvu.Rows" localSheetId="15" hidden="1">#REF!,#REF!,#REF!,#REF!,#REF!,#REF!,#REF!,#REF!,#REF!,#REF!,#REF!,#REF!,#REF!,#REF!,#REF!,#REF!</definedName>
    <definedName name="Z_00522606_ED06_11D8_93C6_00A0248BD7D0_.wvu.Rows" localSheetId="36" hidden="1">#REF!,#REF!,#REF!,#REF!,#REF!,#REF!,#REF!,#REF!,#REF!,#REF!,#REF!,#REF!,#REF!,#REF!,#REF!,#REF!</definedName>
    <definedName name="Z_00522606_ED06_11D8_93C6_00A0248BD7D0_.wvu.Rows" localSheetId="16" hidden="1">#REF!,#REF!,#REF!,#REF!,#REF!,#REF!,#REF!,#REF!,#REF!,#REF!,#REF!,#REF!,#REF!,#REF!,#REF!,#REF!</definedName>
    <definedName name="Z_00522606_ED06_11D8_93C6_00A0248BD7D0_.wvu.Rows" localSheetId="10" hidden="1">#REF!,#REF!,#REF!,#REF!,#REF!,#REF!,#REF!,#REF!,#REF!,#REF!,#REF!,#REF!,#REF!,#REF!,#REF!,#REF!</definedName>
    <definedName name="Z_00522606_ED06_11D8_93C6_00A0248BD7D0_.wvu.Rows" localSheetId="9" hidden="1">#REF!,#REF!,#REF!,#REF!,#REF!,#REF!,#REF!,#REF!,#REF!,#REF!,#REF!,#REF!,#REF!,#REF!,#REF!,#REF!</definedName>
    <definedName name="Z_00522606_ED06_11D8_93C6_00A0248BD7D0_.wvu.Rows" localSheetId="11" hidden="1">#REF!,#REF!,#REF!,#REF!,#REF!,#REF!,#REF!,#REF!,#REF!,#REF!,#REF!,#REF!,#REF!,#REF!,#REF!,#REF!</definedName>
    <definedName name="Z_00522606_ED06_11D8_93C6_00A0248BD7D0_.wvu.Rows" localSheetId="23" hidden="1">#REF!,#REF!,#REF!,#REF!,#REF!,#REF!,#REF!,#REF!,#REF!,#REF!,#REF!,#REF!,#REF!,#REF!,#REF!,#REF!</definedName>
    <definedName name="Z_00522606_ED06_11D8_93C6_00A0248BD7D0_.wvu.Rows" localSheetId="32" hidden="1">#REF!,#REF!,#REF!,#REF!,#REF!,#REF!,#REF!,#REF!,#REF!,#REF!,#REF!,#REF!,#REF!,#REF!,#REF!,#REF!</definedName>
    <definedName name="Z_00522606_ED06_11D8_93C6_00A0248BD7D0_.wvu.Rows" localSheetId="30" hidden="1">#REF!,#REF!,#REF!,#REF!,#REF!,#REF!,#REF!,#REF!,#REF!,#REF!,#REF!,#REF!,#REF!,#REF!,#REF!,#REF!</definedName>
    <definedName name="Z_00522606_ED06_11D8_93C6_00A0248BD7D0_.wvu.Rows" localSheetId="43" hidden="1">#REF!,#REF!,#REF!,#REF!,#REF!,#REF!,#REF!,#REF!,#REF!,#REF!,#REF!,#REF!,#REF!,#REF!,#REF!,#REF!</definedName>
    <definedName name="Z_00522606_ED06_11D8_93C6_00A0248BD7D0_.wvu.Rows" localSheetId="28" hidden="1">#REF!,#REF!,#REF!,#REF!,#REF!,#REF!,#REF!,#REF!,#REF!,#REF!,#REF!,#REF!,#REF!,#REF!,#REF!,#REF!</definedName>
    <definedName name="Z_00522606_ED06_11D8_93C6_00A0248BD7D0_.wvu.Rows" localSheetId="5" hidden="1">#REF!,#REF!,#REF!,#REF!,#REF!,#REF!,#REF!,#REF!,#REF!,#REF!,#REF!,#REF!,#REF!,#REF!,#REF!,#REF!</definedName>
    <definedName name="Z_00522606_ED06_11D8_93C6_00A0248BD7D0_.wvu.Rows" localSheetId="14" hidden="1">#REF!,#REF!,#REF!,#REF!,#REF!,#REF!,#REF!,#REF!,#REF!,#REF!,#REF!,#REF!,#REF!,#REF!,#REF!,#REF!</definedName>
    <definedName name="Z_00522606_ED06_11D8_93C6_00A0248BD7D0_.wvu.Rows" localSheetId="19" hidden="1">#REF!,#REF!,#REF!,#REF!,#REF!,#REF!,#REF!,#REF!,#REF!,#REF!,#REF!,#REF!,#REF!,#REF!,#REF!,#REF!</definedName>
    <definedName name="Z_00522606_ED06_11D8_93C6_00A0248BD7D0_.wvu.Rows" localSheetId="21" hidden="1">#REF!,#REF!,#REF!,#REF!,#REF!,#REF!,#REF!,#REF!,#REF!,#REF!,#REF!,#REF!,#REF!,#REF!,#REF!,#REF!</definedName>
    <definedName name="Z_00522606_ED06_11D8_93C6_00A0248BD7D0_.wvu.Rows" localSheetId="22" hidden="1">#REF!,#REF!,#REF!,#REF!,#REF!,#REF!,#REF!,#REF!,#REF!,#REF!,#REF!,#REF!,#REF!,#REF!,#REF!,#REF!</definedName>
    <definedName name="Z_00522606_ED06_11D8_93C6_00A0248BD7D0_.wvu.Rows" localSheetId="27" hidden="1">#REF!,#REF!,#REF!,#REF!,#REF!,#REF!,#REF!,#REF!,#REF!,#REF!,#REF!,#REF!,#REF!,#REF!,#REF!,#REF!</definedName>
    <definedName name="Z_00522606_ED06_11D8_93C6_00A0248BD7D0_.wvu.Rows" localSheetId="31" hidden="1">#REF!,#REF!,#REF!,#REF!,#REF!,#REF!,#REF!,#REF!,#REF!,#REF!,#REF!,#REF!,#REF!,#REF!,#REF!,#REF!</definedName>
    <definedName name="Z_00522606_ED06_11D8_93C6_00A0248BD7D0_.wvu.Rows" hidden="1">#REF!,#REF!,#REF!,#REF!,#REF!,#REF!,#REF!,#REF!,#REF!,#REF!,#REF!,#REF!,#REF!,#REF!,#REF!,#REF!</definedName>
    <definedName name="Z_210DF800_4D59_11D6_9DF9_0004AC9599ED_.wvu.Cols" localSheetId="17" hidden="1">'[303]Farol de Metas'!#REF!</definedName>
    <definedName name="Z_210DF800_4D59_11D6_9DF9_0004AC9599ED_.wvu.Cols" localSheetId="18" hidden="1">'[303]Farol de Metas'!#REF!</definedName>
    <definedName name="Z_210DF800_4D59_11D6_9DF9_0004AC9599ED_.wvu.Cols" localSheetId="37" hidden="1">'[303]Farol de Metas'!#REF!</definedName>
    <definedName name="Z_210DF800_4D59_11D6_9DF9_0004AC9599ED_.wvu.Cols" localSheetId="33" hidden="1">'[303]Farol de Metas'!#REF!</definedName>
    <definedName name="Z_210DF800_4D59_11D6_9DF9_0004AC9599ED_.wvu.Cols" localSheetId="20" hidden="1">'[303]Farol de Metas'!#REF!</definedName>
    <definedName name="Z_210DF800_4D59_11D6_9DF9_0004AC9599ED_.wvu.Cols" localSheetId="6" hidden="1">'[304]Farol de Metas'!#REF!</definedName>
    <definedName name="Z_210DF800_4D59_11D6_9DF9_0004AC9599ED_.wvu.Cols" localSheetId="45" hidden="1">'[303]Farol de Metas'!#REF!</definedName>
    <definedName name="Z_210DF800_4D59_11D6_9DF9_0004AC9599ED_.wvu.Cols" localSheetId="34" hidden="1">'[303]Farol de Metas'!#REF!</definedName>
    <definedName name="Z_210DF800_4D59_11D6_9DF9_0004AC9599ED_.wvu.Cols" localSheetId="44" hidden="1">'[303]Farol de Metas'!#REF!</definedName>
    <definedName name="Z_210DF800_4D59_11D6_9DF9_0004AC9599ED_.wvu.Cols" localSheetId="4" hidden="1">'[303]Farol de Metas'!#REF!</definedName>
    <definedName name="Z_210DF800_4D59_11D6_9DF9_0004AC9599ED_.wvu.Cols" localSheetId="15" hidden="1">'[303]Farol de Metas'!#REF!</definedName>
    <definedName name="Z_210DF800_4D59_11D6_9DF9_0004AC9599ED_.wvu.Cols" localSheetId="36" hidden="1">'[303]Farol de Metas'!#REF!</definedName>
    <definedName name="Z_210DF800_4D59_11D6_9DF9_0004AC9599ED_.wvu.Cols" localSheetId="16" hidden="1">'[303]Farol de Metas'!#REF!</definedName>
    <definedName name="Z_210DF800_4D59_11D6_9DF9_0004AC9599ED_.wvu.Cols" localSheetId="8" hidden="1">'[304]Farol de Metas'!#REF!</definedName>
    <definedName name="Z_210DF800_4D59_11D6_9DF9_0004AC9599ED_.wvu.Cols" localSheetId="10" hidden="1">'[303]Farol de Metas'!#REF!</definedName>
    <definedName name="Z_210DF800_4D59_11D6_9DF9_0004AC9599ED_.wvu.Cols" localSheetId="9" hidden="1">'[303]Farol de Metas'!#REF!</definedName>
    <definedName name="Z_210DF800_4D59_11D6_9DF9_0004AC9599ED_.wvu.Cols" localSheetId="11" hidden="1">'[303]Farol de Metas'!#REF!</definedName>
    <definedName name="Z_210DF800_4D59_11D6_9DF9_0004AC9599ED_.wvu.Cols" localSheetId="26" hidden="1">'[305]Farol de Metas'!#REF!</definedName>
    <definedName name="Z_210DF800_4D59_11D6_9DF9_0004AC9599ED_.wvu.Cols" localSheetId="23" hidden="1">'[303]Farol de Metas'!#REF!</definedName>
    <definedName name="Z_210DF800_4D59_11D6_9DF9_0004AC9599ED_.wvu.Cols" localSheetId="32" hidden="1">'[303]Farol de Metas'!#REF!</definedName>
    <definedName name="Z_210DF800_4D59_11D6_9DF9_0004AC9599ED_.wvu.Cols" localSheetId="30" hidden="1">'[303]Farol de Metas'!#REF!</definedName>
    <definedName name="Z_210DF800_4D59_11D6_9DF9_0004AC9599ED_.wvu.Cols" localSheetId="43" hidden="1">'[303]Farol de Metas'!#REF!</definedName>
    <definedName name="Z_210DF800_4D59_11D6_9DF9_0004AC9599ED_.wvu.Cols" localSheetId="29" hidden="1">'[305]Farol de Metas'!#REF!</definedName>
    <definedName name="Z_210DF800_4D59_11D6_9DF9_0004AC9599ED_.wvu.Cols" localSheetId="28" hidden="1">'[303]Farol de Metas'!#REF!</definedName>
    <definedName name="Z_210DF800_4D59_11D6_9DF9_0004AC9599ED_.wvu.Cols" localSheetId="5" hidden="1">'[303]Farol de Metas'!#REF!</definedName>
    <definedName name="Z_210DF800_4D59_11D6_9DF9_0004AC9599ED_.wvu.Cols" localSheetId="14" hidden="1">'[303]Farol de Metas'!#REF!</definedName>
    <definedName name="Z_210DF800_4D59_11D6_9DF9_0004AC9599ED_.wvu.Cols" localSheetId="19" hidden="1">'[303]Farol de Metas'!#REF!</definedName>
    <definedName name="Z_210DF800_4D59_11D6_9DF9_0004AC9599ED_.wvu.Cols" localSheetId="21" hidden="1">'[303]Farol de Metas'!#REF!</definedName>
    <definedName name="Z_210DF800_4D59_11D6_9DF9_0004AC9599ED_.wvu.Cols" localSheetId="22" hidden="1">'[303]Farol de Metas'!#REF!</definedName>
    <definedName name="Z_210DF800_4D59_11D6_9DF9_0004AC9599ED_.wvu.Cols" localSheetId="27" hidden="1">'[303]Farol de Metas'!#REF!</definedName>
    <definedName name="Z_210DF800_4D59_11D6_9DF9_0004AC9599ED_.wvu.Cols" localSheetId="31" hidden="1">'[303]Farol de Metas'!#REF!</definedName>
    <definedName name="Z_210DF800_4D59_11D6_9DF9_0004AC9599ED_.wvu.Cols" hidden="1">'[303]Farol de Metas'!#REF!</definedName>
    <definedName name="Z_3DBF11C1_AF68_11D6_A998_000629AADC70_.wvu.FilterData" localSheetId="6" hidden="1">'[306]Dev.SAC '!$W$3:$Y$132</definedName>
    <definedName name="Z_3DBF11C1_AF68_11D6_A998_000629AADC70_.wvu.FilterData" localSheetId="8" hidden="1">'[306]Dev.SAC '!$W$3:$Y$132</definedName>
    <definedName name="Z_3DBF11C1_AF68_11D6_A998_000629AADC70_.wvu.FilterData" localSheetId="26" hidden="1">'[307]Dev.SAC '!$W$3:$Y$132</definedName>
    <definedName name="Z_3DBF11C1_AF68_11D6_A998_000629AADC70_.wvu.FilterData" localSheetId="29" hidden="1">'[307]Dev.SAC '!$W$3:$Y$132</definedName>
    <definedName name="Z_3DBF11C1_AF68_11D6_A998_000629AADC70_.wvu.FilterData" hidden="1">'[308]Dev.SAC '!$W$3:$Y$132</definedName>
    <definedName name="Z_44931E07_568C_11D5_BDEA_0004AC32B916_.wvu.Cols" localSheetId="37" hidden="1">'[303]Farol de Metas'!#REF!</definedName>
    <definedName name="Z_44931E07_568C_11D5_BDEA_0004AC32B916_.wvu.Cols" localSheetId="33" hidden="1">'[303]Farol de Metas'!#REF!</definedName>
    <definedName name="Z_44931E07_568C_11D5_BDEA_0004AC32B916_.wvu.Cols" localSheetId="6" hidden="1">'[304]Farol de Metas'!#REF!</definedName>
    <definedName name="Z_44931E07_568C_11D5_BDEA_0004AC32B916_.wvu.Cols" localSheetId="45" hidden="1">'[303]Farol de Metas'!#REF!</definedName>
    <definedName name="Z_44931E07_568C_11D5_BDEA_0004AC32B916_.wvu.Cols" localSheetId="34" hidden="1">'[303]Farol de Metas'!#REF!</definedName>
    <definedName name="Z_44931E07_568C_11D5_BDEA_0004AC32B916_.wvu.Cols" localSheetId="44" hidden="1">'[303]Farol de Metas'!#REF!</definedName>
    <definedName name="Z_44931E07_568C_11D5_BDEA_0004AC32B916_.wvu.Cols" localSheetId="4" hidden="1">'[303]Farol de Metas'!#REF!</definedName>
    <definedName name="Z_44931E07_568C_11D5_BDEA_0004AC32B916_.wvu.Cols" localSheetId="15" hidden="1">'[303]Farol de Metas'!#REF!</definedName>
    <definedName name="Z_44931E07_568C_11D5_BDEA_0004AC32B916_.wvu.Cols" localSheetId="36" hidden="1">'[303]Farol de Metas'!#REF!</definedName>
    <definedName name="Z_44931E07_568C_11D5_BDEA_0004AC32B916_.wvu.Cols" localSheetId="16" hidden="1">'[303]Farol de Metas'!#REF!</definedName>
    <definedName name="Z_44931E07_568C_11D5_BDEA_0004AC32B916_.wvu.Cols" localSheetId="8" hidden="1">'[304]Farol de Metas'!#REF!</definedName>
    <definedName name="Z_44931E07_568C_11D5_BDEA_0004AC32B916_.wvu.Cols" localSheetId="10" hidden="1">'[303]Farol de Metas'!#REF!</definedName>
    <definedName name="Z_44931E07_568C_11D5_BDEA_0004AC32B916_.wvu.Cols" localSheetId="9" hidden="1">'[303]Farol de Metas'!#REF!</definedName>
    <definedName name="Z_44931E07_568C_11D5_BDEA_0004AC32B916_.wvu.Cols" localSheetId="26" hidden="1">'[305]Farol de Metas'!#REF!</definedName>
    <definedName name="Z_44931E07_568C_11D5_BDEA_0004AC32B916_.wvu.Cols" localSheetId="23" hidden="1">'[303]Farol de Metas'!#REF!</definedName>
    <definedName name="Z_44931E07_568C_11D5_BDEA_0004AC32B916_.wvu.Cols" localSheetId="32" hidden="1">'[303]Farol de Metas'!#REF!</definedName>
    <definedName name="Z_44931E07_568C_11D5_BDEA_0004AC32B916_.wvu.Cols" localSheetId="30" hidden="1">'[303]Farol de Metas'!#REF!</definedName>
    <definedName name="Z_44931E07_568C_11D5_BDEA_0004AC32B916_.wvu.Cols" localSheetId="43" hidden="1">'[303]Farol de Metas'!#REF!</definedName>
    <definedName name="Z_44931E07_568C_11D5_BDEA_0004AC32B916_.wvu.Cols" localSheetId="29" hidden="1">'[305]Farol de Metas'!#REF!</definedName>
    <definedName name="Z_44931E07_568C_11D5_BDEA_0004AC32B916_.wvu.Cols" localSheetId="28" hidden="1">'[303]Farol de Metas'!#REF!</definedName>
    <definedName name="Z_44931E07_568C_11D5_BDEA_0004AC32B916_.wvu.Cols" localSheetId="5" hidden="1">'[303]Farol de Metas'!#REF!</definedName>
    <definedName name="Z_44931E07_568C_11D5_BDEA_0004AC32B916_.wvu.Cols" localSheetId="14" hidden="1">'[303]Farol de Metas'!#REF!</definedName>
    <definedName name="Z_44931E07_568C_11D5_BDEA_0004AC32B916_.wvu.Cols" localSheetId="19" hidden="1">'[303]Farol de Metas'!#REF!</definedName>
    <definedName name="Z_44931E07_568C_11D5_BDEA_0004AC32B916_.wvu.Cols" localSheetId="21" hidden="1">'[303]Farol de Metas'!#REF!</definedName>
    <definedName name="Z_44931E07_568C_11D5_BDEA_0004AC32B916_.wvu.Cols" localSheetId="22" hidden="1">'[303]Farol de Metas'!#REF!</definedName>
    <definedName name="Z_44931E07_568C_11D5_BDEA_0004AC32B916_.wvu.Cols" localSheetId="27" hidden="1">'[303]Farol de Metas'!#REF!</definedName>
    <definedName name="Z_44931E07_568C_11D5_BDEA_0004AC32B916_.wvu.Cols" localSheetId="31" hidden="1">'[303]Farol de Metas'!#REF!</definedName>
    <definedName name="Z_44931E07_568C_11D5_BDEA_0004AC32B916_.wvu.Cols" hidden="1">'[303]Farol de Metas'!#REF!</definedName>
    <definedName name="Z_516F6B20_006D_11D6_8D7C_0060081E3BF8_.wvu.Rows" localSheetId="17" hidden="1">#REF!,#REF!,#REF!,#REF!,#REF!,#REF!,#REF!</definedName>
    <definedName name="Z_516F6B20_006D_11D6_8D7C_0060081E3BF8_.wvu.Rows" localSheetId="18" hidden="1">#REF!,#REF!,#REF!,#REF!,#REF!,#REF!,#REF!</definedName>
    <definedName name="Z_516F6B20_006D_11D6_8D7C_0060081E3BF8_.wvu.Rows" localSheetId="37" hidden="1">#REF!,#REF!,#REF!,#REF!,#REF!,#REF!,#REF!</definedName>
    <definedName name="Z_516F6B20_006D_11D6_8D7C_0060081E3BF8_.wvu.Rows" localSheetId="33" hidden="1">#REF!,#REF!,#REF!,#REF!,#REF!,#REF!,#REF!</definedName>
    <definedName name="Z_516F6B20_006D_11D6_8D7C_0060081E3BF8_.wvu.Rows" localSheetId="20" hidden="1">#REF!,#REF!,#REF!,#REF!,#REF!,#REF!,#REF!</definedName>
    <definedName name="Z_516F6B20_006D_11D6_8D7C_0060081E3BF8_.wvu.Rows" localSheetId="45" hidden="1">#REF!,#REF!,#REF!,#REF!,#REF!,#REF!,#REF!</definedName>
    <definedName name="Z_516F6B20_006D_11D6_8D7C_0060081E3BF8_.wvu.Rows" localSheetId="34" hidden="1">#REF!,#REF!,#REF!,#REF!,#REF!,#REF!,#REF!</definedName>
    <definedName name="Z_516F6B20_006D_11D6_8D7C_0060081E3BF8_.wvu.Rows" localSheetId="44" hidden="1">#REF!,#REF!,#REF!,#REF!,#REF!,#REF!,#REF!</definedName>
    <definedName name="Z_516F6B20_006D_11D6_8D7C_0060081E3BF8_.wvu.Rows" localSheetId="4" hidden="1">#REF!,#REF!,#REF!,#REF!,#REF!,#REF!,#REF!</definedName>
    <definedName name="Z_516F6B20_006D_11D6_8D7C_0060081E3BF8_.wvu.Rows" localSheetId="15" hidden="1">#REF!,#REF!,#REF!,#REF!,#REF!,#REF!,#REF!</definedName>
    <definedName name="Z_516F6B20_006D_11D6_8D7C_0060081E3BF8_.wvu.Rows" localSheetId="36" hidden="1">#REF!,#REF!,#REF!,#REF!,#REF!,#REF!,#REF!</definedName>
    <definedName name="Z_516F6B20_006D_11D6_8D7C_0060081E3BF8_.wvu.Rows" localSheetId="16" hidden="1">#REF!,#REF!,#REF!,#REF!,#REF!,#REF!,#REF!</definedName>
    <definedName name="Z_516F6B20_006D_11D6_8D7C_0060081E3BF8_.wvu.Rows" localSheetId="10" hidden="1">#REF!,#REF!,#REF!,#REF!,#REF!,#REF!,#REF!</definedName>
    <definedName name="Z_516F6B20_006D_11D6_8D7C_0060081E3BF8_.wvu.Rows" localSheetId="9" hidden="1">#REF!,#REF!,#REF!,#REF!,#REF!,#REF!,#REF!</definedName>
    <definedName name="Z_516F6B20_006D_11D6_8D7C_0060081E3BF8_.wvu.Rows" localSheetId="11" hidden="1">#REF!,#REF!,#REF!,#REF!,#REF!,#REF!,#REF!</definedName>
    <definedName name="Z_516F6B20_006D_11D6_8D7C_0060081E3BF8_.wvu.Rows" localSheetId="23" hidden="1">#REF!,#REF!,#REF!,#REF!,#REF!,#REF!,#REF!</definedName>
    <definedName name="Z_516F6B20_006D_11D6_8D7C_0060081E3BF8_.wvu.Rows" localSheetId="32" hidden="1">#REF!,#REF!,#REF!,#REF!,#REF!,#REF!,#REF!</definedName>
    <definedName name="Z_516F6B20_006D_11D6_8D7C_0060081E3BF8_.wvu.Rows" localSheetId="30" hidden="1">#REF!,#REF!,#REF!,#REF!,#REF!,#REF!,#REF!</definedName>
    <definedName name="Z_516F6B20_006D_11D6_8D7C_0060081E3BF8_.wvu.Rows" localSheetId="43" hidden="1">#REF!,#REF!,#REF!,#REF!,#REF!,#REF!,#REF!</definedName>
    <definedName name="Z_516F6B20_006D_11D6_8D7C_0060081E3BF8_.wvu.Rows" localSheetId="28" hidden="1">#REF!,#REF!,#REF!,#REF!,#REF!,#REF!,#REF!</definedName>
    <definedName name="Z_516F6B20_006D_11D6_8D7C_0060081E3BF8_.wvu.Rows" localSheetId="5" hidden="1">#REF!,#REF!,#REF!,#REF!,#REF!,#REF!,#REF!</definedName>
    <definedName name="Z_516F6B20_006D_11D6_8D7C_0060081E3BF8_.wvu.Rows" localSheetId="14" hidden="1">#REF!,#REF!,#REF!,#REF!,#REF!,#REF!,#REF!</definedName>
    <definedName name="Z_516F6B20_006D_11D6_8D7C_0060081E3BF8_.wvu.Rows" localSheetId="19" hidden="1">#REF!,#REF!,#REF!,#REF!,#REF!,#REF!,#REF!</definedName>
    <definedName name="Z_516F6B20_006D_11D6_8D7C_0060081E3BF8_.wvu.Rows" localSheetId="21" hidden="1">#REF!,#REF!,#REF!,#REF!,#REF!,#REF!,#REF!</definedName>
    <definedName name="Z_516F6B20_006D_11D6_8D7C_0060081E3BF8_.wvu.Rows" localSheetId="22" hidden="1">#REF!,#REF!,#REF!,#REF!,#REF!,#REF!,#REF!</definedName>
    <definedName name="Z_516F6B20_006D_11D6_8D7C_0060081E3BF8_.wvu.Rows" localSheetId="27" hidden="1">#REF!,#REF!,#REF!,#REF!,#REF!,#REF!,#REF!</definedName>
    <definedName name="Z_516F6B20_006D_11D6_8D7C_0060081E3BF8_.wvu.Rows" localSheetId="31" hidden="1">#REF!,#REF!,#REF!,#REF!,#REF!,#REF!,#REF!</definedName>
    <definedName name="Z_516F6B20_006D_11D6_8D7C_0060081E3BF8_.wvu.Rows" hidden="1">#REF!,#REF!,#REF!,#REF!,#REF!,#REF!,#REF!</definedName>
    <definedName name="Z_89B24FFA_B8EE_11D6_9DF9_0004AC9599ED_.wvu.PrintArea" localSheetId="17" hidden="1">#REF!</definedName>
    <definedName name="Z_89B24FFA_B8EE_11D6_9DF9_0004AC9599ED_.wvu.PrintArea" localSheetId="18" hidden="1">#REF!</definedName>
    <definedName name="Z_89B24FFA_B8EE_11D6_9DF9_0004AC9599ED_.wvu.PrintArea" localSheetId="37" hidden="1">#REF!</definedName>
    <definedName name="Z_89B24FFA_B8EE_11D6_9DF9_0004AC9599ED_.wvu.PrintArea" localSheetId="33" hidden="1">#REF!</definedName>
    <definedName name="Z_89B24FFA_B8EE_11D6_9DF9_0004AC9599ED_.wvu.PrintArea" localSheetId="20" hidden="1">#REF!</definedName>
    <definedName name="Z_89B24FFA_B8EE_11D6_9DF9_0004AC9599ED_.wvu.PrintArea" localSheetId="6" hidden="1">#REF!</definedName>
    <definedName name="Z_89B24FFA_B8EE_11D6_9DF9_0004AC9599ED_.wvu.PrintArea" localSheetId="45" hidden="1">#REF!</definedName>
    <definedName name="Z_89B24FFA_B8EE_11D6_9DF9_0004AC9599ED_.wvu.PrintArea" localSheetId="34" hidden="1">#REF!</definedName>
    <definedName name="Z_89B24FFA_B8EE_11D6_9DF9_0004AC9599ED_.wvu.PrintArea" localSheetId="44" hidden="1">#REF!</definedName>
    <definedName name="Z_89B24FFA_B8EE_11D6_9DF9_0004AC9599ED_.wvu.PrintArea" localSheetId="4" hidden="1">#REF!</definedName>
    <definedName name="Z_89B24FFA_B8EE_11D6_9DF9_0004AC9599ED_.wvu.PrintArea" localSheetId="15" hidden="1">#REF!</definedName>
    <definedName name="Z_89B24FFA_B8EE_11D6_9DF9_0004AC9599ED_.wvu.PrintArea" localSheetId="36" hidden="1">#REF!</definedName>
    <definedName name="Z_89B24FFA_B8EE_11D6_9DF9_0004AC9599ED_.wvu.PrintArea" localSheetId="16" hidden="1">#REF!</definedName>
    <definedName name="Z_89B24FFA_B8EE_11D6_9DF9_0004AC9599ED_.wvu.PrintArea" localSheetId="8" hidden="1">#REF!</definedName>
    <definedName name="Z_89B24FFA_B8EE_11D6_9DF9_0004AC9599ED_.wvu.PrintArea" localSheetId="10" hidden="1">#REF!</definedName>
    <definedName name="Z_89B24FFA_B8EE_11D6_9DF9_0004AC9599ED_.wvu.PrintArea" localSheetId="9" hidden="1">#REF!</definedName>
    <definedName name="Z_89B24FFA_B8EE_11D6_9DF9_0004AC9599ED_.wvu.PrintArea" localSheetId="11" hidden="1">#REF!</definedName>
    <definedName name="Z_89B24FFA_B8EE_11D6_9DF9_0004AC9599ED_.wvu.PrintArea" localSheetId="23" hidden="1">#REF!</definedName>
    <definedName name="Z_89B24FFA_B8EE_11D6_9DF9_0004AC9599ED_.wvu.PrintArea" localSheetId="32" hidden="1">#REF!</definedName>
    <definedName name="Z_89B24FFA_B8EE_11D6_9DF9_0004AC9599ED_.wvu.PrintArea" localSheetId="30" hidden="1">#REF!</definedName>
    <definedName name="Z_89B24FFA_B8EE_11D6_9DF9_0004AC9599ED_.wvu.PrintArea" localSheetId="43" hidden="1">#REF!</definedName>
    <definedName name="Z_89B24FFA_B8EE_11D6_9DF9_0004AC9599ED_.wvu.PrintArea" localSheetId="28" hidden="1">#REF!</definedName>
    <definedName name="Z_89B24FFA_B8EE_11D6_9DF9_0004AC9599ED_.wvu.PrintArea" localSheetId="5" hidden="1">#REF!</definedName>
    <definedName name="Z_89B24FFA_B8EE_11D6_9DF9_0004AC9599ED_.wvu.PrintArea" localSheetId="14" hidden="1">#REF!</definedName>
    <definedName name="Z_89B24FFA_B8EE_11D6_9DF9_0004AC9599ED_.wvu.PrintArea" localSheetId="19" hidden="1">#REF!</definedName>
    <definedName name="Z_89B24FFA_B8EE_11D6_9DF9_0004AC9599ED_.wvu.PrintArea" localSheetId="21" hidden="1">#REF!</definedName>
    <definedName name="Z_89B24FFA_B8EE_11D6_9DF9_0004AC9599ED_.wvu.PrintArea" localSheetId="22" hidden="1">#REF!</definedName>
    <definedName name="Z_89B24FFA_B8EE_11D6_9DF9_0004AC9599ED_.wvu.PrintArea" localSheetId="27" hidden="1">#REF!</definedName>
    <definedName name="Z_89B24FFA_B8EE_11D6_9DF9_0004AC9599ED_.wvu.PrintArea" localSheetId="31" hidden="1">#REF!</definedName>
    <definedName name="Z_89B24FFA_B8EE_11D6_9DF9_0004AC9599ED_.wvu.PrintArea" hidden="1">#REF!</definedName>
    <definedName name="Z_8BA4715C_EC6D_472D_8E7D_6B55C8A2D072_.wvu.Rows" localSheetId="6" hidden="1">'[309]BASE DE DADOS'!$A$15:$IV$16,'[309]BASE DE DADOS'!$A$17:$IV$18</definedName>
    <definedName name="Z_8BA4715C_EC6D_472D_8E7D_6B55C8A2D072_.wvu.Rows" localSheetId="8" hidden="1">'[309]BASE DE DADOS'!$A$15:$IV$16,'[309]BASE DE DADOS'!$A$17:$IV$18</definedName>
    <definedName name="Z_8BA4715C_EC6D_472D_8E7D_6B55C8A2D072_.wvu.Rows" localSheetId="26" hidden="1">'[310]BASE DE DADOS'!$A$15:$IV$16,'[310]BASE DE DADOS'!$A$17:$IV$18</definedName>
    <definedName name="Z_8BA4715C_EC6D_472D_8E7D_6B55C8A2D072_.wvu.Rows" localSheetId="29" hidden="1">'[310]BASE DE DADOS'!$A$15:$IV$16,'[310]BASE DE DADOS'!$A$17:$IV$18</definedName>
    <definedName name="Z_8BA4715C_EC6D_472D_8E7D_6B55C8A2D072_.wvu.Rows" hidden="1">'[311]BASE DE DADOS'!$A$15:$IV$16,'[311]BASE DE DADOS'!$A$17:$IV$18</definedName>
    <definedName name="Z_981EBDC1_542D_11D4_A372_005004608882_.wvu.Cols" localSheetId="17" hidden="1">#REF!</definedName>
    <definedName name="Z_981EBDC1_542D_11D4_A372_005004608882_.wvu.Cols" localSheetId="18" hidden="1">#REF!</definedName>
    <definedName name="Z_981EBDC1_542D_11D4_A372_005004608882_.wvu.Cols" localSheetId="37" hidden="1">#REF!</definedName>
    <definedName name="Z_981EBDC1_542D_11D4_A372_005004608882_.wvu.Cols" localSheetId="33" hidden="1">#REF!</definedName>
    <definedName name="Z_981EBDC1_542D_11D4_A372_005004608882_.wvu.Cols" localSheetId="20" hidden="1">#REF!</definedName>
    <definedName name="Z_981EBDC1_542D_11D4_A372_005004608882_.wvu.Cols" localSheetId="45" hidden="1">#REF!</definedName>
    <definedName name="Z_981EBDC1_542D_11D4_A372_005004608882_.wvu.Cols" localSheetId="34" hidden="1">#REF!</definedName>
    <definedName name="Z_981EBDC1_542D_11D4_A372_005004608882_.wvu.Cols" localSheetId="44" hidden="1">#REF!</definedName>
    <definedName name="Z_981EBDC1_542D_11D4_A372_005004608882_.wvu.Cols" localSheetId="4" hidden="1">#REF!</definedName>
    <definedName name="Z_981EBDC1_542D_11D4_A372_005004608882_.wvu.Cols" localSheetId="15" hidden="1">#REF!</definedName>
    <definedName name="Z_981EBDC1_542D_11D4_A372_005004608882_.wvu.Cols" localSheetId="36" hidden="1">#REF!</definedName>
    <definedName name="Z_981EBDC1_542D_11D4_A372_005004608882_.wvu.Cols" localSheetId="16" hidden="1">#REF!</definedName>
    <definedName name="Z_981EBDC1_542D_11D4_A372_005004608882_.wvu.Cols" localSheetId="10" hidden="1">#REF!</definedName>
    <definedName name="Z_981EBDC1_542D_11D4_A372_005004608882_.wvu.Cols" localSheetId="9" hidden="1">#REF!</definedName>
    <definedName name="Z_981EBDC1_542D_11D4_A372_005004608882_.wvu.Cols" localSheetId="11" hidden="1">#REF!</definedName>
    <definedName name="Z_981EBDC1_542D_11D4_A372_005004608882_.wvu.Cols" localSheetId="23" hidden="1">#REF!</definedName>
    <definedName name="Z_981EBDC1_542D_11D4_A372_005004608882_.wvu.Cols" localSheetId="32" hidden="1">#REF!</definedName>
    <definedName name="Z_981EBDC1_542D_11D4_A372_005004608882_.wvu.Cols" localSheetId="30" hidden="1">#REF!</definedName>
    <definedName name="Z_981EBDC1_542D_11D4_A372_005004608882_.wvu.Cols" localSheetId="43" hidden="1">#REF!</definedName>
    <definedName name="Z_981EBDC1_542D_11D4_A372_005004608882_.wvu.Cols" localSheetId="28" hidden="1">#REF!</definedName>
    <definedName name="Z_981EBDC1_542D_11D4_A372_005004608882_.wvu.Cols" localSheetId="5" hidden="1">#REF!</definedName>
    <definedName name="Z_981EBDC1_542D_11D4_A372_005004608882_.wvu.Cols" localSheetId="14" hidden="1">#REF!</definedName>
    <definedName name="Z_981EBDC1_542D_11D4_A372_005004608882_.wvu.Cols" localSheetId="19" hidden="1">#REF!</definedName>
    <definedName name="Z_981EBDC1_542D_11D4_A372_005004608882_.wvu.Cols" localSheetId="21" hidden="1">#REF!</definedName>
    <definedName name="Z_981EBDC1_542D_11D4_A372_005004608882_.wvu.Cols" localSheetId="22" hidden="1">#REF!</definedName>
    <definedName name="Z_981EBDC1_542D_11D4_A372_005004608882_.wvu.Cols" localSheetId="27" hidden="1">#REF!</definedName>
    <definedName name="Z_981EBDC1_542D_11D4_A372_005004608882_.wvu.Cols" localSheetId="31" hidden="1">#REF!</definedName>
    <definedName name="Z_981EBDC1_542D_11D4_A372_005004608882_.wvu.Cols" hidden="1">#REF!</definedName>
    <definedName name="Z_981EBDC1_542D_11D4_A372_005004608882_.wvu.Rows" localSheetId="17" hidden="1">#REF!</definedName>
    <definedName name="Z_981EBDC1_542D_11D4_A372_005004608882_.wvu.Rows" localSheetId="18" hidden="1">#REF!</definedName>
    <definedName name="Z_981EBDC1_542D_11D4_A372_005004608882_.wvu.Rows" localSheetId="37" hidden="1">#REF!</definedName>
    <definedName name="Z_981EBDC1_542D_11D4_A372_005004608882_.wvu.Rows" localSheetId="33" hidden="1">#REF!</definedName>
    <definedName name="Z_981EBDC1_542D_11D4_A372_005004608882_.wvu.Rows" localSheetId="20" hidden="1">#REF!</definedName>
    <definedName name="Z_981EBDC1_542D_11D4_A372_005004608882_.wvu.Rows" localSheetId="45" hidden="1">#REF!</definedName>
    <definedName name="Z_981EBDC1_542D_11D4_A372_005004608882_.wvu.Rows" localSheetId="34" hidden="1">#REF!</definedName>
    <definedName name="Z_981EBDC1_542D_11D4_A372_005004608882_.wvu.Rows" localSheetId="44" hidden="1">#REF!</definedName>
    <definedName name="Z_981EBDC1_542D_11D4_A372_005004608882_.wvu.Rows" localSheetId="4" hidden="1">#REF!</definedName>
    <definedName name="Z_981EBDC1_542D_11D4_A372_005004608882_.wvu.Rows" localSheetId="15" hidden="1">#REF!</definedName>
    <definedName name="Z_981EBDC1_542D_11D4_A372_005004608882_.wvu.Rows" localSheetId="36" hidden="1">#REF!</definedName>
    <definedName name="Z_981EBDC1_542D_11D4_A372_005004608882_.wvu.Rows" localSheetId="16" hidden="1">#REF!</definedName>
    <definedName name="Z_981EBDC1_542D_11D4_A372_005004608882_.wvu.Rows" localSheetId="10" hidden="1">#REF!</definedName>
    <definedName name="Z_981EBDC1_542D_11D4_A372_005004608882_.wvu.Rows" localSheetId="9" hidden="1">#REF!</definedName>
    <definedName name="Z_981EBDC1_542D_11D4_A372_005004608882_.wvu.Rows" localSheetId="11" hidden="1">#REF!</definedName>
    <definedName name="Z_981EBDC1_542D_11D4_A372_005004608882_.wvu.Rows" localSheetId="23" hidden="1">#REF!</definedName>
    <definedName name="Z_981EBDC1_542D_11D4_A372_005004608882_.wvu.Rows" localSheetId="32" hidden="1">#REF!</definedName>
    <definedName name="Z_981EBDC1_542D_11D4_A372_005004608882_.wvu.Rows" localSheetId="30" hidden="1">#REF!</definedName>
    <definedName name="Z_981EBDC1_542D_11D4_A372_005004608882_.wvu.Rows" localSheetId="43" hidden="1">#REF!</definedName>
    <definedName name="Z_981EBDC1_542D_11D4_A372_005004608882_.wvu.Rows" localSheetId="28" hidden="1">#REF!</definedName>
    <definedName name="Z_981EBDC1_542D_11D4_A372_005004608882_.wvu.Rows" localSheetId="5" hidden="1">#REF!</definedName>
    <definedName name="Z_981EBDC1_542D_11D4_A372_005004608882_.wvu.Rows" localSheetId="14" hidden="1">#REF!</definedName>
    <definedName name="Z_981EBDC1_542D_11D4_A372_005004608882_.wvu.Rows" localSheetId="19" hidden="1">#REF!</definedName>
    <definedName name="Z_981EBDC1_542D_11D4_A372_005004608882_.wvu.Rows" localSheetId="21" hidden="1">#REF!</definedName>
    <definedName name="Z_981EBDC1_542D_11D4_A372_005004608882_.wvu.Rows" localSheetId="22" hidden="1">#REF!</definedName>
    <definedName name="Z_981EBDC1_542D_11D4_A372_005004608882_.wvu.Rows" localSheetId="27" hidden="1">#REF!</definedName>
    <definedName name="Z_981EBDC1_542D_11D4_A372_005004608882_.wvu.Rows" localSheetId="31" hidden="1">#REF!</definedName>
    <definedName name="Z_981EBDC1_542D_11D4_A372_005004608882_.wvu.Rows" hidden="1">#REF!</definedName>
    <definedName name="Z_AF7625A3_E279_490C_86E2_6D0723D57A1E_.wvu.FilterData" localSheetId="6" hidden="1">'[306]Dev.SAC '!$W$3:$Y$132</definedName>
    <definedName name="Z_AF7625A3_E279_490C_86E2_6D0723D57A1E_.wvu.FilterData" localSheetId="8" hidden="1">'[306]Dev.SAC '!$W$3:$Y$132</definedName>
    <definedName name="Z_AF7625A3_E279_490C_86E2_6D0723D57A1E_.wvu.FilterData" localSheetId="26" hidden="1">'[307]Dev.SAC '!$W$3:$Y$132</definedName>
    <definedName name="Z_AF7625A3_E279_490C_86E2_6D0723D57A1E_.wvu.FilterData" localSheetId="29" hidden="1">'[307]Dev.SAC '!$W$3:$Y$132</definedName>
    <definedName name="Z_AF7625A3_E279_490C_86E2_6D0723D57A1E_.wvu.FilterData" hidden="1">'[308]Dev.SAC '!$W$3:$Y$132</definedName>
    <definedName name="Z_BDB4B167_E3AA_11D7_8D7A_00B0D08F20DC_.wvu.PrintArea" localSheetId="17" hidden="1">#REF!</definedName>
    <definedName name="Z_BDB4B167_E3AA_11D7_8D7A_00B0D08F20DC_.wvu.PrintArea" localSheetId="18" hidden="1">#REF!</definedName>
    <definedName name="Z_BDB4B167_E3AA_11D7_8D7A_00B0D08F20DC_.wvu.PrintArea" localSheetId="37" hidden="1">#REF!</definedName>
    <definedName name="Z_BDB4B167_E3AA_11D7_8D7A_00B0D08F20DC_.wvu.PrintArea" localSheetId="33" hidden="1">#REF!</definedName>
    <definedName name="Z_BDB4B167_E3AA_11D7_8D7A_00B0D08F20DC_.wvu.PrintArea" localSheetId="20" hidden="1">#REF!</definedName>
    <definedName name="Z_BDB4B167_E3AA_11D7_8D7A_00B0D08F20DC_.wvu.PrintArea" localSheetId="6" hidden="1">#REF!</definedName>
    <definedName name="Z_BDB4B167_E3AA_11D7_8D7A_00B0D08F20DC_.wvu.PrintArea" localSheetId="45" hidden="1">#REF!</definedName>
    <definedName name="Z_BDB4B167_E3AA_11D7_8D7A_00B0D08F20DC_.wvu.PrintArea" localSheetId="34" hidden="1">#REF!</definedName>
    <definedName name="Z_BDB4B167_E3AA_11D7_8D7A_00B0D08F20DC_.wvu.PrintArea" localSheetId="44" hidden="1">#REF!</definedName>
    <definedName name="Z_BDB4B167_E3AA_11D7_8D7A_00B0D08F20DC_.wvu.PrintArea" localSheetId="4" hidden="1">#REF!</definedName>
    <definedName name="Z_BDB4B167_E3AA_11D7_8D7A_00B0D08F20DC_.wvu.PrintArea" localSheetId="15" hidden="1">#REF!</definedName>
    <definedName name="Z_BDB4B167_E3AA_11D7_8D7A_00B0D08F20DC_.wvu.PrintArea" localSheetId="36" hidden="1">#REF!</definedName>
    <definedName name="Z_BDB4B167_E3AA_11D7_8D7A_00B0D08F20DC_.wvu.PrintArea" localSheetId="16" hidden="1">#REF!</definedName>
    <definedName name="Z_BDB4B167_E3AA_11D7_8D7A_00B0D08F20DC_.wvu.PrintArea" localSheetId="8" hidden="1">#REF!</definedName>
    <definedName name="Z_BDB4B167_E3AA_11D7_8D7A_00B0D08F20DC_.wvu.PrintArea" localSheetId="10" hidden="1">#REF!</definedName>
    <definedName name="Z_BDB4B167_E3AA_11D7_8D7A_00B0D08F20DC_.wvu.PrintArea" localSheetId="9" hidden="1">#REF!</definedName>
    <definedName name="Z_BDB4B167_E3AA_11D7_8D7A_00B0D08F20DC_.wvu.PrintArea" localSheetId="11" hidden="1">#REF!</definedName>
    <definedName name="Z_BDB4B167_E3AA_11D7_8D7A_00B0D08F20DC_.wvu.PrintArea" localSheetId="23" hidden="1">#REF!</definedName>
    <definedName name="Z_BDB4B167_E3AA_11D7_8D7A_00B0D08F20DC_.wvu.PrintArea" localSheetId="40" hidden="1">#REF!</definedName>
    <definedName name="Z_BDB4B167_E3AA_11D7_8D7A_00B0D08F20DC_.wvu.PrintArea" localSheetId="32" hidden="1">#REF!</definedName>
    <definedName name="Z_BDB4B167_E3AA_11D7_8D7A_00B0D08F20DC_.wvu.PrintArea" localSheetId="30" hidden="1">#REF!</definedName>
    <definedName name="Z_BDB4B167_E3AA_11D7_8D7A_00B0D08F20DC_.wvu.PrintArea" localSheetId="43" hidden="1">#REF!</definedName>
    <definedName name="Z_BDB4B167_E3AA_11D7_8D7A_00B0D08F20DC_.wvu.PrintArea" localSheetId="28" hidden="1">#REF!</definedName>
    <definedName name="Z_BDB4B167_E3AA_11D7_8D7A_00B0D08F20DC_.wvu.PrintArea" localSheetId="5" hidden="1">#REF!</definedName>
    <definedName name="Z_BDB4B167_E3AA_11D7_8D7A_00B0D08F20DC_.wvu.PrintArea" localSheetId="14" hidden="1">#REF!</definedName>
    <definedName name="Z_BDB4B167_E3AA_11D7_8D7A_00B0D08F20DC_.wvu.PrintArea" localSheetId="19" hidden="1">#REF!</definedName>
    <definedName name="Z_BDB4B167_E3AA_11D7_8D7A_00B0D08F20DC_.wvu.PrintArea" localSheetId="21" hidden="1">#REF!</definedName>
    <definedName name="Z_BDB4B167_E3AA_11D7_8D7A_00B0D08F20DC_.wvu.PrintArea" localSheetId="22" hidden="1">#REF!</definedName>
    <definedName name="Z_BDB4B167_E3AA_11D7_8D7A_00B0D08F20DC_.wvu.PrintArea" localSheetId="27" hidden="1">#REF!</definedName>
    <definedName name="Z_BDB4B167_E3AA_11D7_8D7A_00B0D08F20DC_.wvu.PrintArea" localSheetId="31" hidden="1">#REF!</definedName>
    <definedName name="Z_BDB4B167_E3AA_11D7_8D7A_00B0D08F20DC_.wvu.PrintArea" hidden="1">#REF!</definedName>
    <definedName name="Z_E24C1EE5_98CF_11D6_A72B_08005AA614B9_.wvu.PrintArea" localSheetId="17" hidden="1">#REF!</definedName>
    <definedName name="Z_E24C1EE5_98CF_11D6_A72B_08005AA614B9_.wvu.PrintArea" localSheetId="18" hidden="1">#REF!</definedName>
    <definedName name="Z_E24C1EE5_98CF_11D6_A72B_08005AA614B9_.wvu.PrintArea" localSheetId="37" hidden="1">#REF!</definedName>
    <definedName name="Z_E24C1EE5_98CF_11D6_A72B_08005AA614B9_.wvu.PrintArea" localSheetId="33" hidden="1">#REF!</definedName>
    <definedName name="Z_E24C1EE5_98CF_11D6_A72B_08005AA614B9_.wvu.PrintArea" localSheetId="20" hidden="1">#REF!</definedName>
    <definedName name="Z_E24C1EE5_98CF_11D6_A72B_08005AA614B9_.wvu.PrintArea" localSheetId="6" hidden="1">#REF!</definedName>
    <definedName name="Z_E24C1EE5_98CF_11D6_A72B_08005AA614B9_.wvu.PrintArea" localSheetId="45" hidden="1">#REF!</definedName>
    <definedName name="Z_E24C1EE5_98CF_11D6_A72B_08005AA614B9_.wvu.PrintArea" localSheetId="34" hidden="1">#REF!</definedName>
    <definedName name="Z_E24C1EE5_98CF_11D6_A72B_08005AA614B9_.wvu.PrintArea" localSheetId="44" hidden="1">#REF!</definedName>
    <definedName name="Z_E24C1EE5_98CF_11D6_A72B_08005AA614B9_.wvu.PrintArea" localSheetId="4" hidden="1">#REF!</definedName>
    <definedName name="Z_E24C1EE5_98CF_11D6_A72B_08005AA614B9_.wvu.PrintArea" localSheetId="15" hidden="1">#REF!</definedName>
    <definedName name="Z_E24C1EE5_98CF_11D6_A72B_08005AA614B9_.wvu.PrintArea" localSheetId="36" hidden="1">#REF!</definedName>
    <definedName name="Z_E24C1EE5_98CF_11D6_A72B_08005AA614B9_.wvu.PrintArea" localSheetId="16" hidden="1">#REF!</definedName>
    <definedName name="Z_E24C1EE5_98CF_11D6_A72B_08005AA614B9_.wvu.PrintArea" localSheetId="8" hidden="1">#REF!</definedName>
    <definedName name="Z_E24C1EE5_98CF_11D6_A72B_08005AA614B9_.wvu.PrintArea" localSheetId="10" hidden="1">#REF!</definedName>
    <definedName name="Z_E24C1EE5_98CF_11D6_A72B_08005AA614B9_.wvu.PrintArea" localSheetId="9" hidden="1">#REF!</definedName>
    <definedName name="Z_E24C1EE5_98CF_11D6_A72B_08005AA614B9_.wvu.PrintArea" localSheetId="11" hidden="1">#REF!</definedName>
    <definedName name="Z_E24C1EE5_98CF_11D6_A72B_08005AA614B9_.wvu.PrintArea" localSheetId="23" hidden="1">#REF!</definedName>
    <definedName name="Z_E24C1EE5_98CF_11D6_A72B_08005AA614B9_.wvu.PrintArea" localSheetId="32" hidden="1">#REF!</definedName>
    <definedName name="Z_E24C1EE5_98CF_11D6_A72B_08005AA614B9_.wvu.PrintArea" localSheetId="30" hidden="1">#REF!</definedName>
    <definedName name="Z_E24C1EE5_98CF_11D6_A72B_08005AA614B9_.wvu.PrintArea" localSheetId="43" hidden="1">#REF!</definedName>
    <definedName name="Z_E24C1EE5_98CF_11D6_A72B_08005AA614B9_.wvu.PrintArea" localSheetId="28" hidden="1">#REF!</definedName>
    <definedName name="Z_E24C1EE5_98CF_11D6_A72B_08005AA614B9_.wvu.PrintArea" localSheetId="5" hidden="1">#REF!</definedName>
    <definedName name="Z_E24C1EE5_98CF_11D6_A72B_08005AA614B9_.wvu.PrintArea" localSheetId="14" hidden="1">#REF!</definedName>
    <definedName name="Z_E24C1EE5_98CF_11D6_A72B_08005AA614B9_.wvu.PrintArea" localSheetId="19" hidden="1">#REF!</definedName>
    <definedName name="Z_E24C1EE5_98CF_11D6_A72B_08005AA614B9_.wvu.PrintArea" localSheetId="21" hidden="1">#REF!</definedName>
    <definedName name="Z_E24C1EE5_98CF_11D6_A72B_08005AA614B9_.wvu.PrintArea" localSheetId="22" hidden="1">#REF!</definedName>
    <definedName name="Z_E24C1EE5_98CF_11D6_A72B_08005AA614B9_.wvu.PrintArea" localSheetId="27" hidden="1">#REF!</definedName>
    <definedName name="Z_E24C1EE5_98CF_11D6_A72B_08005AA614B9_.wvu.PrintArea" localSheetId="31" hidden="1">#REF!</definedName>
    <definedName name="Z_E24C1EE5_98CF_11D6_A72B_08005AA614B9_.wvu.PrintArea" hidden="1">#REF!</definedName>
    <definedName name="Z_EF7ECF05_99AF_11D6_8A55_0004AC55CD8B_.wvu.PrintArea" localSheetId="17" hidden="1">#REF!</definedName>
    <definedName name="Z_EF7ECF05_99AF_11D6_8A55_0004AC55CD8B_.wvu.PrintArea" localSheetId="18" hidden="1">#REF!</definedName>
    <definedName name="Z_EF7ECF05_99AF_11D6_8A55_0004AC55CD8B_.wvu.PrintArea" localSheetId="37" hidden="1">#REF!</definedName>
    <definedName name="Z_EF7ECF05_99AF_11D6_8A55_0004AC55CD8B_.wvu.PrintArea" localSheetId="33" hidden="1">#REF!</definedName>
    <definedName name="Z_EF7ECF05_99AF_11D6_8A55_0004AC55CD8B_.wvu.PrintArea" localSheetId="20" hidden="1">#REF!</definedName>
    <definedName name="Z_EF7ECF05_99AF_11D6_8A55_0004AC55CD8B_.wvu.PrintArea" localSheetId="6" hidden="1">#REF!</definedName>
    <definedName name="Z_EF7ECF05_99AF_11D6_8A55_0004AC55CD8B_.wvu.PrintArea" localSheetId="45" hidden="1">#REF!</definedName>
    <definedName name="Z_EF7ECF05_99AF_11D6_8A55_0004AC55CD8B_.wvu.PrintArea" localSheetId="34" hidden="1">#REF!</definedName>
    <definedName name="Z_EF7ECF05_99AF_11D6_8A55_0004AC55CD8B_.wvu.PrintArea" localSheetId="44" hidden="1">#REF!</definedName>
    <definedName name="Z_EF7ECF05_99AF_11D6_8A55_0004AC55CD8B_.wvu.PrintArea" localSheetId="4" hidden="1">#REF!</definedName>
    <definedName name="Z_EF7ECF05_99AF_11D6_8A55_0004AC55CD8B_.wvu.PrintArea" localSheetId="15" hidden="1">#REF!</definedName>
    <definedName name="Z_EF7ECF05_99AF_11D6_8A55_0004AC55CD8B_.wvu.PrintArea" localSheetId="36" hidden="1">#REF!</definedName>
    <definedName name="Z_EF7ECF05_99AF_11D6_8A55_0004AC55CD8B_.wvu.PrintArea" localSheetId="16" hidden="1">#REF!</definedName>
    <definedName name="Z_EF7ECF05_99AF_11D6_8A55_0004AC55CD8B_.wvu.PrintArea" localSheetId="8" hidden="1">#REF!</definedName>
    <definedName name="Z_EF7ECF05_99AF_11D6_8A55_0004AC55CD8B_.wvu.PrintArea" localSheetId="10" hidden="1">#REF!</definedName>
    <definedName name="Z_EF7ECF05_99AF_11D6_8A55_0004AC55CD8B_.wvu.PrintArea" localSheetId="9" hidden="1">#REF!</definedName>
    <definedName name="Z_EF7ECF05_99AF_11D6_8A55_0004AC55CD8B_.wvu.PrintArea" localSheetId="11" hidden="1">#REF!</definedName>
    <definedName name="Z_EF7ECF05_99AF_11D6_8A55_0004AC55CD8B_.wvu.PrintArea" localSheetId="23" hidden="1">#REF!</definedName>
    <definedName name="Z_EF7ECF05_99AF_11D6_8A55_0004AC55CD8B_.wvu.PrintArea" localSheetId="32" hidden="1">#REF!</definedName>
    <definedName name="Z_EF7ECF05_99AF_11D6_8A55_0004AC55CD8B_.wvu.PrintArea" localSheetId="30" hidden="1">#REF!</definedName>
    <definedName name="Z_EF7ECF05_99AF_11D6_8A55_0004AC55CD8B_.wvu.PrintArea" localSheetId="43" hidden="1">#REF!</definedName>
    <definedName name="Z_EF7ECF05_99AF_11D6_8A55_0004AC55CD8B_.wvu.PrintArea" localSheetId="28" hidden="1">#REF!</definedName>
    <definedName name="Z_EF7ECF05_99AF_11D6_8A55_0004AC55CD8B_.wvu.PrintArea" localSheetId="5" hidden="1">#REF!</definedName>
    <definedName name="Z_EF7ECF05_99AF_11D6_8A55_0004AC55CD8B_.wvu.PrintArea" localSheetId="14" hidden="1">#REF!</definedName>
    <definedName name="Z_EF7ECF05_99AF_11D6_8A55_0004AC55CD8B_.wvu.PrintArea" localSheetId="19" hidden="1">#REF!</definedName>
    <definedName name="Z_EF7ECF05_99AF_11D6_8A55_0004AC55CD8B_.wvu.PrintArea" localSheetId="21" hidden="1">#REF!</definedName>
    <definedName name="Z_EF7ECF05_99AF_11D6_8A55_0004AC55CD8B_.wvu.PrintArea" localSheetId="22" hidden="1">#REF!</definedName>
    <definedName name="Z_EF7ECF05_99AF_11D6_8A55_0004AC55CD8B_.wvu.PrintArea" localSheetId="27" hidden="1">#REF!</definedName>
    <definedName name="Z_EF7ECF05_99AF_11D6_8A55_0004AC55CD8B_.wvu.PrintArea" localSheetId="31" hidden="1">#REF!</definedName>
    <definedName name="Z_EF7ECF05_99AF_11D6_8A55_0004AC55CD8B_.wvu.PrintArea" hidden="1">#REF!</definedName>
    <definedName name="Z_F1EAFE80_1ADA_11D5_A65B_000629AADB3E_.wvu.Cols" localSheetId="17" hidden="1">#REF!</definedName>
    <definedName name="Z_F1EAFE80_1ADA_11D5_A65B_000629AADB3E_.wvu.Cols" localSheetId="18" hidden="1">#REF!</definedName>
    <definedName name="Z_F1EAFE80_1ADA_11D5_A65B_000629AADB3E_.wvu.Cols" localSheetId="37" hidden="1">#REF!</definedName>
    <definedName name="Z_F1EAFE80_1ADA_11D5_A65B_000629AADB3E_.wvu.Cols" localSheetId="33" hidden="1">#REF!</definedName>
    <definedName name="Z_F1EAFE80_1ADA_11D5_A65B_000629AADB3E_.wvu.Cols" localSheetId="20" hidden="1">#REF!</definedName>
    <definedName name="Z_F1EAFE80_1ADA_11D5_A65B_000629AADB3E_.wvu.Cols" localSheetId="6" hidden="1">#REF!</definedName>
    <definedName name="Z_F1EAFE80_1ADA_11D5_A65B_000629AADB3E_.wvu.Cols" localSheetId="45" hidden="1">#REF!</definedName>
    <definedName name="Z_F1EAFE80_1ADA_11D5_A65B_000629AADB3E_.wvu.Cols" localSheetId="34" hidden="1">#REF!</definedName>
    <definedName name="Z_F1EAFE80_1ADA_11D5_A65B_000629AADB3E_.wvu.Cols" localSheetId="44" hidden="1">#REF!</definedName>
    <definedName name="Z_F1EAFE80_1ADA_11D5_A65B_000629AADB3E_.wvu.Cols" localSheetId="4" hidden="1">#REF!</definedName>
    <definedName name="Z_F1EAFE80_1ADA_11D5_A65B_000629AADB3E_.wvu.Cols" localSheetId="15" hidden="1">#REF!</definedName>
    <definedName name="Z_F1EAFE80_1ADA_11D5_A65B_000629AADB3E_.wvu.Cols" localSheetId="36" hidden="1">#REF!</definedName>
    <definedName name="Z_F1EAFE80_1ADA_11D5_A65B_000629AADB3E_.wvu.Cols" localSheetId="16" hidden="1">#REF!</definedName>
    <definedName name="Z_F1EAFE80_1ADA_11D5_A65B_000629AADB3E_.wvu.Cols" localSheetId="8" hidden="1">#REF!</definedName>
    <definedName name="Z_F1EAFE80_1ADA_11D5_A65B_000629AADB3E_.wvu.Cols" localSheetId="10" hidden="1">#REF!</definedName>
    <definedName name="Z_F1EAFE80_1ADA_11D5_A65B_000629AADB3E_.wvu.Cols" localSheetId="9" hidden="1">#REF!</definedName>
    <definedName name="Z_F1EAFE80_1ADA_11D5_A65B_000629AADB3E_.wvu.Cols" localSheetId="11" hidden="1">#REF!</definedName>
    <definedName name="Z_F1EAFE80_1ADA_11D5_A65B_000629AADB3E_.wvu.Cols" localSheetId="23" hidden="1">#REF!</definedName>
    <definedName name="Z_F1EAFE80_1ADA_11D5_A65B_000629AADB3E_.wvu.Cols" localSheetId="32" hidden="1">#REF!</definedName>
    <definedName name="Z_F1EAFE80_1ADA_11D5_A65B_000629AADB3E_.wvu.Cols" localSheetId="30" hidden="1">#REF!</definedName>
    <definedName name="Z_F1EAFE80_1ADA_11D5_A65B_000629AADB3E_.wvu.Cols" localSheetId="43" hidden="1">#REF!</definedName>
    <definedName name="Z_F1EAFE80_1ADA_11D5_A65B_000629AADB3E_.wvu.Cols" localSheetId="28" hidden="1">#REF!</definedName>
    <definedName name="Z_F1EAFE80_1ADA_11D5_A65B_000629AADB3E_.wvu.Cols" localSheetId="5" hidden="1">#REF!</definedName>
    <definedName name="Z_F1EAFE80_1ADA_11D5_A65B_000629AADB3E_.wvu.Cols" localSheetId="14" hidden="1">#REF!</definedName>
    <definedName name="Z_F1EAFE80_1ADA_11D5_A65B_000629AADB3E_.wvu.Cols" localSheetId="19" hidden="1">#REF!</definedName>
    <definedName name="Z_F1EAFE80_1ADA_11D5_A65B_000629AADB3E_.wvu.Cols" localSheetId="21" hidden="1">#REF!</definedName>
    <definedName name="Z_F1EAFE80_1ADA_11D5_A65B_000629AADB3E_.wvu.Cols" localSheetId="22" hidden="1">#REF!</definedName>
    <definedName name="Z_F1EAFE80_1ADA_11D5_A65B_000629AADB3E_.wvu.Cols" localSheetId="27" hidden="1">#REF!</definedName>
    <definedName name="Z_F1EAFE80_1ADA_11D5_A65B_000629AADB3E_.wvu.Cols" localSheetId="31" hidden="1">#REF!</definedName>
    <definedName name="Z_F1EAFE80_1ADA_11D5_A65B_000629AADB3E_.wvu.Cols" hidden="1">#REF!</definedName>
    <definedName name="za" localSheetId="4" hidden="1">{"det (May)",#N/A,FALSE,"June";"sum (MAY YTD)",#N/A,FALSE,"June YTD"}</definedName>
    <definedName name="za" localSheetId="8" hidden="1">{"det (May)",#N/A,FALSE,"June";"sum (MAY YTD)",#N/A,FALSE,"June YTD"}</definedName>
    <definedName name="za" localSheetId="10" hidden="1">{"det (May)",#N/A,FALSE,"June";"sum (MAY YTD)",#N/A,FALSE,"June YTD"}</definedName>
    <definedName name="za" localSheetId="11" hidden="1">{"det (May)",#N/A,FALSE,"June";"sum (MAY YTD)",#N/A,FALSE,"June YTD"}</definedName>
    <definedName name="za" localSheetId="26" hidden="1">{"det (May)",#N/A,FALSE,"June";"sum (MAY YTD)",#N/A,FALSE,"June YTD"}</definedName>
    <definedName name="za" hidden="1">{"det (May)",#N/A,FALSE,"June";"sum (MAY YTD)",#N/A,FALSE,"June YTD"}</definedName>
    <definedName name="zaz" localSheetId="4" hidden="1">{"det (May)",#N/A,FALSE,"June";"sum (MAY YTD)",#N/A,FALSE,"June YTD"}</definedName>
    <definedName name="zaz" localSheetId="8" hidden="1">{"det (May)",#N/A,FALSE,"June";"sum (MAY YTD)",#N/A,FALSE,"June YTD"}</definedName>
    <definedName name="zaz" localSheetId="10" hidden="1">{"det (May)",#N/A,FALSE,"June";"sum (MAY YTD)",#N/A,FALSE,"June YTD"}</definedName>
    <definedName name="zaz" localSheetId="11" hidden="1">{"det (May)",#N/A,FALSE,"June";"sum (MAY YTD)",#N/A,FALSE,"June YTD"}</definedName>
    <definedName name="zaz" localSheetId="26" hidden="1">{"det (May)",#N/A,FALSE,"June";"sum (MAY YTD)",#N/A,FALSE,"June YTD"}</definedName>
    <definedName name="zaz" hidden="1">{"det (May)",#N/A,FALSE,"June";"sum (MAY YTD)",#N/A,FALSE,"June YTD"}</definedName>
    <definedName name="zaza" localSheetId="4" hidden="1">{"det (May)",#N/A,FALSE,"June";"sum (MAY YTD)",#N/A,FALSE,"June YTD"}</definedName>
    <definedName name="zaza" localSheetId="8" hidden="1">{"det (May)",#N/A,FALSE,"June";"sum (MAY YTD)",#N/A,FALSE,"June YTD"}</definedName>
    <definedName name="zaza" localSheetId="10" hidden="1">{"det (May)",#N/A,FALSE,"June";"sum (MAY YTD)",#N/A,FALSE,"June YTD"}</definedName>
    <definedName name="zaza" localSheetId="11" hidden="1">{"det (May)",#N/A,FALSE,"June";"sum (MAY YTD)",#N/A,FALSE,"June YTD"}</definedName>
    <definedName name="zaza" localSheetId="26" hidden="1">{"det (May)",#N/A,FALSE,"June";"sum (MAY YTD)",#N/A,FALSE,"June YTD"}</definedName>
    <definedName name="zaza" hidden="1">{"det (May)",#N/A,FALSE,"June";"sum (MAY YTD)",#N/A,FALSE,"June YTD"}</definedName>
    <definedName name="zazaza" localSheetId="4" hidden="1">{"det (May)",#N/A,FALSE,"June";"sum (MAY YTD)",#N/A,FALSE,"June YTD"}</definedName>
    <definedName name="zazaza" localSheetId="8" hidden="1">{"det (May)",#N/A,FALSE,"June";"sum (MAY YTD)",#N/A,FALSE,"June YTD"}</definedName>
    <definedName name="zazaza" localSheetId="10" hidden="1">{"det (May)",#N/A,FALSE,"June";"sum (MAY YTD)",#N/A,FALSE,"June YTD"}</definedName>
    <definedName name="zazaza" localSheetId="11" hidden="1">{"det (May)",#N/A,FALSE,"June";"sum (MAY YTD)",#N/A,FALSE,"June YTD"}</definedName>
    <definedName name="zazaza" localSheetId="26" hidden="1">{"det (May)",#N/A,FALSE,"June";"sum (MAY YTD)",#N/A,FALSE,"June YTD"}</definedName>
    <definedName name="zazaza" hidden="1">{"det (May)",#N/A,FALSE,"June";"sum (MAY YTD)",#N/A,FALSE,"June YTD"}</definedName>
    <definedName name="zazazaz" localSheetId="4" hidden="1">{"det (May)",#N/A,FALSE,"June";"sum (MAY YTD)",#N/A,FALSE,"June YTD"}</definedName>
    <definedName name="zazazaz" localSheetId="8" hidden="1">{"det (May)",#N/A,FALSE,"June";"sum (MAY YTD)",#N/A,FALSE,"June YTD"}</definedName>
    <definedName name="zazazaz" localSheetId="10" hidden="1">{"det (May)",#N/A,FALSE,"June";"sum (MAY YTD)",#N/A,FALSE,"June YTD"}</definedName>
    <definedName name="zazazaz" localSheetId="11" hidden="1">{"det (May)",#N/A,FALSE,"June";"sum (MAY YTD)",#N/A,FALSE,"June YTD"}</definedName>
    <definedName name="zazazaz" localSheetId="26" hidden="1">{"det (May)",#N/A,FALSE,"June";"sum (MAY YTD)",#N/A,FALSE,"June YTD"}</definedName>
    <definedName name="zazazaz" hidden="1">{"det (May)",#N/A,FALSE,"June";"sum (MAY YTD)",#N/A,FALSE,"June YTD"}</definedName>
    <definedName name="zazazaza" localSheetId="4" hidden="1">{"det (May)",#N/A,FALSE,"June";"sum (MAY YTD)",#N/A,FALSE,"June YTD"}</definedName>
    <definedName name="zazazaza" localSheetId="8" hidden="1">{"det (May)",#N/A,FALSE,"June";"sum (MAY YTD)",#N/A,FALSE,"June YTD"}</definedName>
    <definedName name="zazazaza" localSheetId="10" hidden="1">{"det (May)",#N/A,FALSE,"June";"sum (MAY YTD)",#N/A,FALSE,"June YTD"}</definedName>
    <definedName name="zazazaza" localSheetId="11" hidden="1">{"det (May)",#N/A,FALSE,"June";"sum (MAY YTD)",#N/A,FALSE,"June YTD"}</definedName>
    <definedName name="zazazaza" localSheetId="26" hidden="1">{"det (May)",#N/A,FALSE,"June";"sum (MAY YTD)",#N/A,FALSE,"June YTD"}</definedName>
    <definedName name="zazazaza" hidden="1">{"det (May)",#N/A,FALSE,"June";"sum (MAY YTD)",#N/A,FALSE,"June YTD"}</definedName>
    <definedName name="zazazazaazz" localSheetId="4" hidden="1">{"det (May)",#N/A,FALSE,"June";"sum (MAY YTD)",#N/A,FALSE,"June YTD"}</definedName>
    <definedName name="zazazazaazz" localSheetId="8" hidden="1">{"det (May)",#N/A,FALSE,"June";"sum (MAY YTD)",#N/A,FALSE,"June YTD"}</definedName>
    <definedName name="zazazazaazz" localSheetId="10" hidden="1">{"det (May)",#N/A,FALSE,"June";"sum (MAY YTD)",#N/A,FALSE,"June YTD"}</definedName>
    <definedName name="zazazazaazz" localSheetId="11" hidden="1">{"det (May)",#N/A,FALSE,"June";"sum (MAY YTD)",#N/A,FALSE,"June YTD"}</definedName>
    <definedName name="zazazazaazz" localSheetId="26" hidden="1">{"det (May)",#N/A,FALSE,"June";"sum (MAY YTD)",#N/A,FALSE,"June YTD"}</definedName>
    <definedName name="zazazazaazz" hidden="1">{"det (May)",#N/A,FALSE,"June";"sum (MAY YTD)",#N/A,FALSE,"June YTD"}</definedName>
    <definedName name="zazazazaza" localSheetId="4" hidden="1">{"det (May)",#N/A,FALSE,"June";"sum (MAY YTD)",#N/A,FALSE,"June YTD"}</definedName>
    <definedName name="zazazazaza" localSheetId="8" hidden="1">{"det (May)",#N/A,FALSE,"June";"sum (MAY YTD)",#N/A,FALSE,"June YTD"}</definedName>
    <definedName name="zazazazaza" localSheetId="10" hidden="1">{"det (May)",#N/A,FALSE,"June";"sum (MAY YTD)",#N/A,FALSE,"June YTD"}</definedName>
    <definedName name="zazazazaza" localSheetId="11" hidden="1">{"det (May)",#N/A,FALSE,"June";"sum (MAY YTD)",#N/A,FALSE,"June YTD"}</definedName>
    <definedName name="zazazazaza" localSheetId="26" hidden="1">{"det (May)",#N/A,FALSE,"June";"sum (MAY YTD)",#N/A,FALSE,"June YTD"}</definedName>
    <definedName name="zazazazaza" hidden="1">{"det (May)",#N/A,FALSE,"June";"sum (MAY YTD)",#N/A,FALSE,"June YTD"}</definedName>
    <definedName name="zcczxz" localSheetId="17" hidden="1">{"bs",#N/A,FALSE,"Consolidado";"cf",#N/A,FALSE,"Consolidado";"pl_hl",#N/A,FALSE,"Consolidado";"pl_us",#N/A,FALSE,"Consolidado";"Prem1",#N/A,FALSE,"Consolidado"}</definedName>
    <definedName name="zcczxz" localSheetId="18" hidden="1">{"bs",#N/A,FALSE,"Consolidado";"cf",#N/A,FALSE,"Consolidado";"pl_hl",#N/A,FALSE,"Consolidado";"pl_us",#N/A,FALSE,"Consolidado";"Prem1",#N/A,FALSE,"Consolidado"}</definedName>
    <definedName name="zcczxz" localSheetId="37" hidden="1">{"bs",#N/A,FALSE,"Consolidado";"cf",#N/A,FALSE,"Consolidado";"pl_hl",#N/A,FALSE,"Consolidado";"pl_us",#N/A,FALSE,"Consolidado";"Prem1",#N/A,FALSE,"Consolidado"}</definedName>
    <definedName name="zcczxz" localSheetId="33" hidden="1">{"bs",#N/A,FALSE,"Consolidado";"cf",#N/A,FALSE,"Consolidado";"pl_hl",#N/A,FALSE,"Consolidado";"pl_us",#N/A,FALSE,"Consolidado";"Prem1",#N/A,FALSE,"Consolidado"}</definedName>
    <definedName name="zcczxz" localSheetId="20" hidden="1">{"bs",#N/A,FALSE,"Consolidado";"cf",#N/A,FALSE,"Consolidado";"pl_hl",#N/A,FALSE,"Consolidado";"pl_us",#N/A,FALSE,"Consolidado";"Prem1",#N/A,FALSE,"Consolidado"}</definedName>
    <definedName name="zcczxz" localSheetId="6" hidden="1">{"bs",#N/A,FALSE,"Consolidado";"cf",#N/A,FALSE,"Consolidado";"pl_hl",#N/A,FALSE,"Consolidado";"pl_us",#N/A,FALSE,"Consolidado";"Prem1",#N/A,FALSE,"Consolidado"}</definedName>
    <definedName name="zcczxz" localSheetId="4" hidden="1">{"bs",#N/A,FALSE,"Consolidado";"cf",#N/A,FALSE,"Consolidado";"pl_hl",#N/A,FALSE,"Consolidado";"pl_us",#N/A,FALSE,"Consolidado";"Prem1",#N/A,FALSE,"Consolidado"}</definedName>
    <definedName name="zcczxz" localSheetId="15" hidden="1">{"bs",#N/A,FALSE,"Consolidado";"cf",#N/A,FALSE,"Consolidado";"pl_hl",#N/A,FALSE,"Consolidado";"pl_us",#N/A,FALSE,"Consolidado";"Prem1",#N/A,FALSE,"Consolidado"}</definedName>
    <definedName name="zcczxz" localSheetId="36" hidden="1">{"bs",#N/A,FALSE,"Consolidado";"cf",#N/A,FALSE,"Consolidado";"pl_hl",#N/A,FALSE,"Consolidado";"pl_us",#N/A,FALSE,"Consolidado";"Prem1",#N/A,FALSE,"Consolidado"}</definedName>
    <definedName name="zcczxz" localSheetId="16" hidden="1">{"bs",#N/A,FALSE,"Consolidado";"cf",#N/A,FALSE,"Consolidado";"pl_hl",#N/A,FALSE,"Consolidado";"pl_us",#N/A,FALSE,"Consolidado";"Prem1",#N/A,FALSE,"Consolidado"}</definedName>
    <definedName name="zcczxz" localSheetId="41" hidden="1">{"bs",#N/A,FALSE,"Consolidado";"cf",#N/A,FALSE,"Consolidado";"pl_hl",#N/A,FALSE,"Consolidado";"pl_us",#N/A,FALSE,"Consolidado";"Prem1",#N/A,FALSE,"Consolidado"}</definedName>
    <definedName name="zcczxz" localSheetId="8" hidden="1">{"bs",#N/A,FALSE,"Consolidado";"cf",#N/A,FALSE,"Consolidado";"pl_hl",#N/A,FALSE,"Consolidado";"pl_us",#N/A,FALSE,"Consolidado";"Prem1",#N/A,FALSE,"Consolidado"}</definedName>
    <definedName name="zcczxz" localSheetId="7" hidden="1">{"bs",#N/A,FALSE,"Consolidado";"cf",#N/A,FALSE,"Consolidado";"pl_hl",#N/A,FALSE,"Consolidado";"pl_us",#N/A,FALSE,"Consolidado";"Prem1",#N/A,FALSE,"Consolidado"}</definedName>
    <definedName name="zcczxz" localSheetId="10" hidden="1">{"bs",#N/A,FALSE,"Consolidado";"cf",#N/A,FALSE,"Consolidado";"pl_hl",#N/A,FALSE,"Consolidado";"pl_us",#N/A,FALSE,"Consolidado";"Prem1",#N/A,FALSE,"Consolidado"}</definedName>
    <definedName name="zcczxz" localSheetId="9" hidden="1">{"bs",#N/A,FALSE,"Consolidado";"cf",#N/A,FALSE,"Consolidado";"pl_hl",#N/A,FALSE,"Consolidado";"pl_us",#N/A,FALSE,"Consolidado";"Prem1",#N/A,FALSE,"Consolidado"}</definedName>
    <definedName name="zcczxz" localSheetId="11" hidden="1">{"bs",#N/A,FALSE,"Consolidado";"cf",#N/A,FALSE,"Consolidado";"pl_hl",#N/A,FALSE,"Consolidado";"pl_us",#N/A,FALSE,"Consolidado";"Prem1",#N/A,FALSE,"Consolidado"}</definedName>
    <definedName name="zcczxz" localSheetId="26" hidden="1">{"bs",#N/A,FALSE,"Consolidado";"cf",#N/A,FALSE,"Consolidado";"pl_hl",#N/A,FALSE,"Consolidado";"pl_us",#N/A,FALSE,"Consolidado";"Prem1",#N/A,FALSE,"Consolidado"}</definedName>
    <definedName name="zcczxz" localSheetId="23" hidden="1">{"bs",#N/A,FALSE,"Consolidado";"cf",#N/A,FALSE,"Consolidado";"pl_hl",#N/A,FALSE,"Consolidado";"pl_us",#N/A,FALSE,"Consolidado";"Prem1",#N/A,FALSE,"Consolidado"}</definedName>
    <definedName name="zcczxz" localSheetId="40" hidden="1">{"bs",#N/A,FALSE,"Consolidado";"cf",#N/A,FALSE,"Consolidado";"pl_hl",#N/A,FALSE,"Consolidado";"pl_us",#N/A,FALSE,"Consolidado";"Prem1",#N/A,FALSE,"Consolidado"}</definedName>
    <definedName name="zcczxz" localSheetId="29" hidden="1">{"bs",#N/A,FALSE,"Consolidado";"cf",#N/A,FALSE,"Consolidado";"pl_hl",#N/A,FALSE,"Consolidado";"pl_us",#N/A,FALSE,"Consolidado";"Prem1",#N/A,FALSE,"Consolidado"}</definedName>
    <definedName name="zcczxz" hidden="1">{"bs",#N/A,FALSE,"Consolidado";"cf",#N/A,FALSE,"Consolidado";"pl_hl",#N/A,FALSE,"Consolidado";"pl_us",#N/A,FALSE,"Consolidado";"Prem1",#N/A,FALSE,"Consolidado"}</definedName>
    <definedName name="ze" localSheetId="17">#REF!</definedName>
    <definedName name="ze" localSheetId="18">#REF!</definedName>
    <definedName name="ze" localSheetId="37">#REF!</definedName>
    <definedName name="ze" localSheetId="20">#REF!</definedName>
    <definedName name="ze" localSheetId="4">#REF!</definedName>
    <definedName name="ze" localSheetId="15">#REF!</definedName>
    <definedName name="ze" localSheetId="36">#REF!</definedName>
    <definedName name="ze" localSheetId="16">#REF!</definedName>
    <definedName name="ze" localSheetId="8">#REF!</definedName>
    <definedName name="ze" localSheetId="10">#REF!</definedName>
    <definedName name="ze" localSheetId="11">#REF!</definedName>
    <definedName name="ze">#REF!</definedName>
    <definedName name="zeljka" localSheetId="17" hidden="1">{"det (May)",#N/A,FALSE,"June";"sum (MAY YTD)",#N/A,FALSE,"June YTD"}</definedName>
    <definedName name="zeljka" localSheetId="18" hidden="1">{"det (May)",#N/A,FALSE,"June";"sum (MAY YTD)",#N/A,FALSE,"June YTD"}</definedName>
    <definedName name="zeljka" localSheetId="37" hidden="1">{"det (May)",#N/A,FALSE,"June";"sum (MAY YTD)",#N/A,FALSE,"June YTD"}</definedName>
    <definedName name="zeljka" localSheetId="33" hidden="1">{"det (May)",#N/A,FALSE,"June";"sum (MAY YTD)",#N/A,FALSE,"June YTD"}</definedName>
    <definedName name="zeljka" localSheetId="20" hidden="1">{"det (May)",#N/A,FALSE,"June";"sum (MAY YTD)",#N/A,FALSE,"June YTD"}</definedName>
    <definedName name="zeljka" localSheetId="6" hidden="1">{"det (May)",#N/A,FALSE,"June";"sum (MAY YTD)",#N/A,FALSE,"June YTD"}</definedName>
    <definedName name="zeljka" localSheetId="4" hidden="1">{"det (May)",#N/A,FALSE,"June";"sum (MAY YTD)",#N/A,FALSE,"June YTD"}</definedName>
    <definedName name="zeljka" localSheetId="15" hidden="1">{"det (May)",#N/A,FALSE,"June";"sum (MAY YTD)",#N/A,FALSE,"June YTD"}</definedName>
    <definedName name="zeljka" localSheetId="36" hidden="1">{"det (May)",#N/A,FALSE,"June";"sum (MAY YTD)",#N/A,FALSE,"June YTD"}</definedName>
    <definedName name="zeljka" localSheetId="16" hidden="1">{"det (May)",#N/A,FALSE,"June";"sum (MAY YTD)",#N/A,FALSE,"June YTD"}</definedName>
    <definedName name="zeljka" localSheetId="41" hidden="1">{"det (May)",#N/A,FALSE,"June";"sum (MAY YTD)",#N/A,FALSE,"June YTD"}</definedName>
    <definedName name="zeljka" localSheetId="8" hidden="1">{"det (May)",#N/A,FALSE,"June";"sum (MAY YTD)",#N/A,FALSE,"June YTD"}</definedName>
    <definedName name="zeljka" localSheetId="7" hidden="1">{"det (May)",#N/A,FALSE,"June";"sum (MAY YTD)",#N/A,FALSE,"June YTD"}</definedName>
    <definedName name="zeljka" localSheetId="10" hidden="1">{"det (May)",#N/A,FALSE,"June";"sum (MAY YTD)",#N/A,FALSE,"June YTD"}</definedName>
    <definedName name="zeljka" localSheetId="9" hidden="1">{"det (May)",#N/A,FALSE,"June";"sum (MAY YTD)",#N/A,FALSE,"June YTD"}</definedName>
    <definedName name="zeljka" localSheetId="11" hidden="1">{"det (May)",#N/A,FALSE,"June";"sum (MAY YTD)",#N/A,FALSE,"June YTD"}</definedName>
    <definedName name="zeljka" localSheetId="26" hidden="1">{"det (May)",#N/A,FALSE,"June";"sum (MAY YTD)",#N/A,FALSE,"June YTD"}</definedName>
    <definedName name="zeljka" localSheetId="23" hidden="1">{"det (May)",#N/A,FALSE,"June";"sum (MAY YTD)",#N/A,FALSE,"June YTD"}</definedName>
    <definedName name="zeljka" localSheetId="40" hidden="1">{"det (May)",#N/A,FALSE,"June";"sum (MAY YTD)",#N/A,FALSE,"June YTD"}</definedName>
    <definedName name="zeljka" localSheetId="29" hidden="1">{"det (May)",#N/A,FALSE,"June";"sum (MAY YTD)",#N/A,FALSE,"June YTD"}</definedName>
    <definedName name="zeljka" hidden="1">{"det (May)",#N/A,FALSE,"June";"sum (MAY YTD)",#N/A,FALSE,"June YTD"}</definedName>
    <definedName name="zeljka1" localSheetId="17" hidden="1">{"det (May)",#N/A,FALSE,"June";"sum (MAY YTD)",#N/A,FALSE,"June YTD"}</definedName>
    <definedName name="zeljka1" localSheetId="18" hidden="1">{"det (May)",#N/A,FALSE,"June";"sum (MAY YTD)",#N/A,FALSE,"June YTD"}</definedName>
    <definedName name="zeljka1" localSheetId="37" hidden="1">{"det (May)",#N/A,FALSE,"June";"sum (MAY YTD)",#N/A,FALSE,"June YTD"}</definedName>
    <definedName name="zeljka1" localSheetId="33" hidden="1">{"det (May)",#N/A,FALSE,"June";"sum (MAY YTD)",#N/A,FALSE,"June YTD"}</definedName>
    <definedName name="zeljka1" localSheetId="20" hidden="1">{"det (May)",#N/A,FALSE,"June";"sum (MAY YTD)",#N/A,FALSE,"June YTD"}</definedName>
    <definedName name="zeljka1" localSheetId="6" hidden="1">{"det (May)",#N/A,FALSE,"June";"sum (MAY YTD)",#N/A,FALSE,"June YTD"}</definedName>
    <definedName name="zeljka1" localSheetId="4" hidden="1">{"det (May)",#N/A,FALSE,"June";"sum (MAY YTD)",#N/A,FALSE,"June YTD"}</definedName>
    <definedName name="zeljka1" localSheetId="15" hidden="1">{"det (May)",#N/A,FALSE,"June";"sum (MAY YTD)",#N/A,FALSE,"June YTD"}</definedName>
    <definedName name="zeljka1" localSheetId="36" hidden="1">{"det (May)",#N/A,FALSE,"June";"sum (MAY YTD)",#N/A,FALSE,"June YTD"}</definedName>
    <definedName name="zeljka1" localSheetId="16" hidden="1">{"det (May)",#N/A,FALSE,"June";"sum (MAY YTD)",#N/A,FALSE,"June YTD"}</definedName>
    <definedName name="zeljka1" localSheetId="41" hidden="1">{"det (May)",#N/A,FALSE,"June";"sum (MAY YTD)",#N/A,FALSE,"June YTD"}</definedName>
    <definedName name="zeljka1" localSheetId="8" hidden="1">{"det (May)",#N/A,FALSE,"June";"sum (MAY YTD)",#N/A,FALSE,"June YTD"}</definedName>
    <definedName name="zeljka1" localSheetId="7" hidden="1">{"det (May)",#N/A,FALSE,"June";"sum (MAY YTD)",#N/A,FALSE,"June YTD"}</definedName>
    <definedName name="zeljka1" localSheetId="10" hidden="1">{"det (May)",#N/A,FALSE,"June";"sum (MAY YTD)",#N/A,FALSE,"June YTD"}</definedName>
    <definedName name="zeljka1" localSheetId="9" hidden="1">{"det (May)",#N/A,FALSE,"June";"sum (MAY YTD)",#N/A,FALSE,"June YTD"}</definedName>
    <definedName name="zeljka1" localSheetId="11" hidden="1">{"det (May)",#N/A,FALSE,"June";"sum (MAY YTD)",#N/A,FALSE,"June YTD"}</definedName>
    <definedName name="zeljka1" localSheetId="26" hidden="1">{"det (May)",#N/A,FALSE,"June";"sum (MAY YTD)",#N/A,FALSE,"June YTD"}</definedName>
    <definedName name="zeljka1" localSheetId="23" hidden="1">{"det (May)",#N/A,FALSE,"June";"sum (MAY YTD)",#N/A,FALSE,"June YTD"}</definedName>
    <definedName name="zeljka1" localSheetId="40" hidden="1">{"det (May)",#N/A,FALSE,"June";"sum (MAY YTD)",#N/A,FALSE,"June YTD"}</definedName>
    <definedName name="zeljka1" localSheetId="29" hidden="1">{"det (May)",#N/A,FALSE,"June";"sum (MAY YTD)",#N/A,FALSE,"June YTD"}</definedName>
    <definedName name="zeljka1" hidden="1">{"det (May)",#N/A,FALSE,"June";"sum (MAY YTD)",#N/A,FALSE,"June YTD"}</definedName>
    <definedName name="zeljka2" localSheetId="17"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18"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37"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33"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20"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6"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15"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36"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16"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41"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7"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9"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23"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40"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localSheetId="29"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 hidden="1">{"04-12brpr",#N/A,FALSE,"Total jan-dec";"05brpr",#N/A,FALSE,"Total jan-dec";"07brpr",#N/A,FALSE,"Total jan-dec";"01-12absdet",#N/A,FALSE,"Total jan-dec";"01-12abs",#N/A,FALSE,"Total jan-dec";"04-12abs",#N/A,FALSE,"Total jan-dec";"04-12absdet",#N/A,FALSE,"Total jan-dec";"01-12hl",#N/A,FALSE,"Total jan-dec";"04-12HL",#N/A,FALSE,"Total jan-dec"}</definedName>
    <definedName name="zeljka3" localSheetId="17" hidden="1">{"det (May)",#N/A,FALSE,"June";"sum (MAY YTD)",#N/A,FALSE,"June YTD"}</definedName>
    <definedName name="zeljka3" localSheetId="18" hidden="1">{"det (May)",#N/A,FALSE,"June";"sum (MAY YTD)",#N/A,FALSE,"June YTD"}</definedName>
    <definedName name="zeljka3" localSheetId="37" hidden="1">{"det (May)",#N/A,FALSE,"June";"sum (MAY YTD)",#N/A,FALSE,"June YTD"}</definedName>
    <definedName name="zeljka3" localSheetId="33" hidden="1">{"det (May)",#N/A,FALSE,"June";"sum (MAY YTD)",#N/A,FALSE,"June YTD"}</definedName>
    <definedName name="zeljka3" localSheetId="20" hidden="1">{"det (May)",#N/A,FALSE,"June";"sum (MAY YTD)",#N/A,FALSE,"June YTD"}</definedName>
    <definedName name="zeljka3" localSheetId="6" hidden="1">{"det (May)",#N/A,FALSE,"June";"sum (MAY YTD)",#N/A,FALSE,"June YTD"}</definedName>
    <definedName name="zeljka3" localSheetId="4" hidden="1">{"det (May)",#N/A,FALSE,"June";"sum (MAY YTD)",#N/A,FALSE,"June YTD"}</definedName>
    <definedName name="zeljka3" localSheetId="15" hidden="1">{"det (May)",#N/A,FALSE,"June";"sum (MAY YTD)",#N/A,FALSE,"June YTD"}</definedName>
    <definedName name="zeljka3" localSheetId="36" hidden="1">{"det (May)",#N/A,FALSE,"June";"sum (MAY YTD)",#N/A,FALSE,"June YTD"}</definedName>
    <definedName name="zeljka3" localSheetId="16" hidden="1">{"det (May)",#N/A,FALSE,"June";"sum (MAY YTD)",#N/A,FALSE,"June YTD"}</definedName>
    <definedName name="zeljka3" localSheetId="41" hidden="1">{"det (May)",#N/A,FALSE,"June";"sum (MAY YTD)",#N/A,FALSE,"June YTD"}</definedName>
    <definedName name="zeljka3" localSheetId="8" hidden="1">{"det (May)",#N/A,FALSE,"June";"sum (MAY YTD)",#N/A,FALSE,"June YTD"}</definedName>
    <definedName name="zeljka3" localSheetId="7" hidden="1">{"det (May)",#N/A,FALSE,"June";"sum (MAY YTD)",#N/A,FALSE,"June YTD"}</definedName>
    <definedName name="zeljka3" localSheetId="10" hidden="1">{"det (May)",#N/A,FALSE,"June";"sum (MAY YTD)",#N/A,FALSE,"June YTD"}</definedName>
    <definedName name="zeljka3" localSheetId="9" hidden="1">{"det (May)",#N/A,FALSE,"June";"sum (MAY YTD)",#N/A,FALSE,"June YTD"}</definedName>
    <definedName name="zeljka3" localSheetId="11" hidden="1">{"det (May)",#N/A,FALSE,"June";"sum (MAY YTD)",#N/A,FALSE,"June YTD"}</definedName>
    <definedName name="zeljka3" localSheetId="26" hidden="1">{"det (May)",#N/A,FALSE,"June";"sum (MAY YTD)",#N/A,FALSE,"June YTD"}</definedName>
    <definedName name="zeljka3" localSheetId="23" hidden="1">{"det (May)",#N/A,FALSE,"June";"sum (MAY YTD)",#N/A,FALSE,"June YTD"}</definedName>
    <definedName name="zeljka3" localSheetId="40" hidden="1">{"det (May)",#N/A,FALSE,"June";"sum (MAY YTD)",#N/A,FALSE,"June YTD"}</definedName>
    <definedName name="zeljka3" localSheetId="29" hidden="1">{"det (May)",#N/A,FALSE,"June";"sum (MAY YTD)",#N/A,FALSE,"June YTD"}</definedName>
    <definedName name="zeljka3" hidden="1">{"det (May)",#N/A,FALSE,"June";"sum (MAY YTD)",#N/A,FALSE,"June YTD"}</definedName>
    <definedName name="zetytrh" localSheetId="4" hidden="1">{"det (May)",#N/A,FALSE,"June";"sum (MAY YTD)",#N/A,FALSE,"June YTD"}</definedName>
    <definedName name="zetytrh" localSheetId="8" hidden="1">{"det (May)",#N/A,FALSE,"June";"sum (MAY YTD)",#N/A,FALSE,"June YTD"}</definedName>
    <definedName name="zetytrh" localSheetId="10" hidden="1">{"det (May)",#N/A,FALSE,"June";"sum (MAY YTD)",#N/A,FALSE,"June YTD"}</definedName>
    <definedName name="zetytrh" localSheetId="11" hidden="1">{"det (May)",#N/A,FALSE,"June";"sum (MAY YTD)",#N/A,FALSE,"June YTD"}</definedName>
    <definedName name="zetytrh" localSheetId="26" hidden="1">{"det (May)",#N/A,FALSE,"June";"sum (MAY YTD)",#N/A,FALSE,"June YTD"}</definedName>
    <definedName name="zetytrh" hidden="1">{"det (May)",#N/A,FALSE,"June";"sum (MAY YTD)",#N/A,FALSE,"June YTD"}</definedName>
    <definedName name="zfazfzrf"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zfazfzrf"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zfazfzrf"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zfazfzrf"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zfazfzrf"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zfazfzrf" hidden="1">{"04-12brpr",#N/A,FALSE,"Total jan-dec";"05brpr",#N/A,FALSE,"Total jan-dec";"07brpr",#N/A,FALSE,"Total jan-dec";"01-12absdet",#N/A,FALSE,"Total jan-dec";"01-12abs",#N/A,FALSE,"Total jan-dec";"04-12abs",#N/A,FALSE,"Total jan-dec";"04-12absdet",#N/A,FALSE,"Total jan-dec";"01-12hl",#N/A,FALSE,"Total jan-dec";"04-12HL",#N/A,FALSE,"Total jan-dec"}</definedName>
    <definedName name="ZM_VALUE01" localSheetId="17">#REF!</definedName>
    <definedName name="ZM_VALUE01" localSheetId="18">#REF!</definedName>
    <definedName name="ZM_VALUE01" localSheetId="37">#REF!</definedName>
    <definedName name="ZM_VALUE01" localSheetId="20">#REF!</definedName>
    <definedName name="ZM_VALUE01" localSheetId="4">#REF!</definedName>
    <definedName name="ZM_VALUE01" localSheetId="15">#REF!</definedName>
    <definedName name="ZM_VALUE01" localSheetId="36">#REF!</definedName>
    <definedName name="ZM_VALUE01" localSheetId="16">#REF!</definedName>
    <definedName name="ZM_VALUE01" localSheetId="8">#REF!</definedName>
    <definedName name="ZM_VALUE01" localSheetId="10">#REF!</definedName>
    <definedName name="ZM_VALUE01" localSheetId="11">#REF!</definedName>
    <definedName name="ZM_VALUE01">#REF!</definedName>
    <definedName name="ZM_VALUE02" localSheetId="17">#REF!</definedName>
    <definedName name="ZM_VALUE02" localSheetId="18">#REF!</definedName>
    <definedName name="ZM_VALUE02" localSheetId="37">#REF!</definedName>
    <definedName name="ZM_VALUE02" localSheetId="20">#REF!</definedName>
    <definedName name="ZM_VALUE02" localSheetId="4">#REF!</definedName>
    <definedName name="ZM_VALUE02" localSheetId="15">#REF!</definedName>
    <definedName name="ZM_VALUE02" localSheetId="36">#REF!</definedName>
    <definedName name="ZM_VALUE02" localSheetId="16">#REF!</definedName>
    <definedName name="ZM_VALUE02" localSheetId="8">#REF!</definedName>
    <definedName name="ZM_VALUE02" localSheetId="10">#REF!</definedName>
    <definedName name="ZM_VALUE02" localSheetId="11">#REF!</definedName>
    <definedName name="ZM_VALUE02">#REF!</definedName>
    <definedName name="ZM_VALUE03" localSheetId="17">#REF!</definedName>
    <definedName name="ZM_VALUE03" localSheetId="18">#REF!</definedName>
    <definedName name="ZM_VALUE03" localSheetId="37">#REF!</definedName>
    <definedName name="ZM_VALUE03" localSheetId="20">#REF!</definedName>
    <definedName name="ZM_VALUE03" localSheetId="4">#REF!</definedName>
    <definedName name="ZM_VALUE03" localSheetId="15">#REF!</definedName>
    <definedName name="ZM_VALUE03" localSheetId="36">#REF!</definedName>
    <definedName name="ZM_VALUE03" localSheetId="16">#REF!</definedName>
    <definedName name="ZM_VALUE03" localSheetId="8">#REF!</definedName>
    <definedName name="ZM_VALUE03" localSheetId="10">#REF!</definedName>
    <definedName name="ZM_VALUE03" localSheetId="11">#REF!</definedName>
    <definedName name="ZM_VALUE03">#REF!</definedName>
    <definedName name="ZM_VALUE04" localSheetId="17">#REF!</definedName>
    <definedName name="ZM_VALUE04" localSheetId="18">#REF!</definedName>
    <definedName name="ZM_VALUE04" localSheetId="37">#REF!</definedName>
    <definedName name="ZM_VALUE04" localSheetId="20">#REF!</definedName>
    <definedName name="ZM_VALUE04" localSheetId="4">#REF!</definedName>
    <definedName name="ZM_VALUE04" localSheetId="15">#REF!</definedName>
    <definedName name="ZM_VALUE04" localSheetId="36">#REF!</definedName>
    <definedName name="ZM_VALUE04" localSheetId="16">#REF!</definedName>
    <definedName name="ZM_VALUE04" localSheetId="8">#REF!</definedName>
    <definedName name="ZM_VALUE04" localSheetId="10">#REF!</definedName>
    <definedName name="ZM_VALUE04" localSheetId="11">#REF!</definedName>
    <definedName name="ZM_VALUE04">#REF!</definedName>
    <definedName name="ZM_VALUE05" localSheetId="17">#REF!</definedName>
    <definedName name="ZM_VALUE05" localSheetId="18">#REF!</definedName>
    <definedName name="ZM_VALUE05" localSheetId="37">#REF!</definedName>
    <definedName name="ZM_VALUE05" localSheetId="20">#REF!</definedName>
    <definedName name="ZM_VALUE05" localSheetId="4">#REF!</definedName>
    <definedName name="ZM_VALUE05" localSheetId="15">#REF!</definedName>
    <definedName name="ZM_VALUE05" localSheetId="36">#REF!</definedName>
    <definedName name="ZM_VALUE05" localSheetId="16">#REF!</definedName>
    <definedName name="ZM_VALUE05" localSheetId="8">#REF!</definedName>
    <definedName name="ZM_VALUE05" localSheetId="10">#REF!</definedName>
    <definedName name="ZM_VALUE05" localSheetId="11">#REF!</definedName>
    <definedName name="ZM_VALUE05">#REF!</definedName>
    <definedName name="ZM_VALUE06" localSheetId="17">#REF!</definedName>
    <definedName name="ZM_VALUE06" localSheetId="18">#REF!</definedName>
    <definedName name="ZM_VALUE06" localSheetId="37">#REF!</definedName>
    <definedName name="ZM_VALUE06" localSheetId="20">#REF!</definedName>
    <definedName name="ZM_VALUE06" localSheetId="4">#REF!</definedName>
    <definedName name="ZM_VALUE06" localSheetId="15">#REF!</definedName>
    <definedName name="ZM_VALUE06" localSheetId="36">#REF!</definedName>
    <definedName name="ZM_VALUE06" localSheetId="16">#REF!</definedName>
    <definedName name="ZM_VALUE06" localSheetId="8">#REF!</definedName>
    <definedName name="ZM_VALUE06" localSheetId="10">#REF!</definedName>
    <definedName name="ZM_VALUE06" localSheetId="11">#REF!</definedName>
    <definedName name="ZM_VALUE06">#REF!</definedName>
    <definedName name="ZM_VALUE07" localSheetId="17">#REF!</definedName>
    <definedName name="ZM_VALUE07" localSheetId="18">#REF!</definedName>
    <definedName name="ZM_VALUE07" localSheetId="37">#REF!</definedName>
    <definedName name="ZM_VALUE07" localSheetId="20">#REF!</definedName>
    <definedName name="ZM_VALUE07" localSheetId="4">#REF!</definedName>
    <definedName name="ZM_VALUE07" localSheetId="15">#REF!</definedName>
    <definedName name="ZM_VALUE07" localSheetId="36">#REF!</definedName>
    <definedName name="ZM_VALUE07" localSheetId="16">#REF!</definedName>
    <definedName name="ZM_VALUE07" localSheetId="8">#REF!</definedName>
    <definedName name="ZM_VALUE07" localSheetId="10">#REF!</definedName>
    <definedName name="ZM_VALUE07" localSheetId="11">#REF!</definedName>
    <definedName name="ZM_VALUE07">#REF!</definedName>
    <definedName name="ZM_VALUE08" localSheetId="17">#REF!</definedName>
    <definedName name="ZM_VALUE08" localSheetId="18">#REF!</definedName>
    <definedName name="ZM_VALUE08" localSheetId="37">#REF!</definedName>
    <definedName name="ZM_VALUE08" localSheetId="20">#REF!</definedName>
    <definedName name="ZM_VALUE08" localSheetId="4">#REF!</definedName>
    <definedName name="ZM_VALUE08" localSheetId="15">#REF!</definedName>
    <definedName name="ZM_VALUE08" localSheetId="36">#REF!</definedName>
    <definedName name="ZM_VALUE08" localSheetId="16">#REF!</definedName>
    <definedName name="ZM_VALUE08" localSheetId="8">#REF!</definedName>
    <definedName name="ZM_VALUE08" localSheetId="10">#REF!</definedName>
    <definedName name="ZM_VALUE08" localSheetId="11">#REF!</definedName>
    <definedName name="ZM_VALUE08">#REF!</definedName>
    <definedName name="ZM_VALUE09" localSheetId="17">#REF!</definedName>
    <definedName name="ZM_VALUE09" localSheetId="18">#REF!</definedName>
    <definedName name="ZM_VALUE09" localSheetId="37">#REF!</definedName>
    <definedName name="ZM_VALUE09" localSheetId="20">#REF!</definedName>
    <definedName name="ZM_VALUE09" localSheetId="4">#REF!</definedName>
    <definedName name="ZM_VALUE09" localSheetId="15">#REF!</definedName>
    <definedName name="ZM_VALUE09" localSheetId="36">#REF!</definedName>
    <definedName name="ZM_VALUE09" localSheetId="16">#REF!</definedName>
    <definedName name="ZM_VALUE09" localSheetId="8">#REF!</definedName>
    <definedName name="ZM_VALUE09" localSheetId="10">#REF!</definedName>
    <definedName name="ZM_VALUE09" localSheetId="11">#REF!</definedName>
    <definedName name="ZM_VALUE09">#REF!</definedName>
    <definedName name="ZM_VALUE10" localSheetId="17">#REF!</definedName>
    <definedName name="ZM_VALUE10" localSheetId="18">#REF!</definedName>
    <definedName name="ZM_VALUE10" localSheetId="37">#REF!</definedName>
    <definedName name="ZM_VALUE10" localSheetId="20">#REF!</definedName>
    <definedName name="ZM_VALUE10" localSheetId="4">#REF!</definedName>
    <definedName name="ZM_VALUE10" localSheetId="15">#REF!</definedName>
    <definedName name="ZM_VALUE10" localSheetId="36">#REF!</definedName>
    <definedName name="ZM_VALUE10" localSheetId="16">#REF!</definedName>
    <definedName name="ZM_VALUE10" localSheetId="8">#REF!</definedName>
    <definedName name="ZM_VALUE10" localSheetId="10">#REF!</definedName>
    <definedName name="ZM_VALUE10" localSheetId="11">#REF!</definedName>
    <definedName name="ZM_VALUE10">#REF!</definedName>
    <definedName name="ZM_VALUE11" localSheetId="17">#REF!</definedName>
    <definedName name="ZM_VALUE11" localSheetId="18">#REF!</definedName>
    <definedName name="ZM_VALUE11" localSheetId="37">#REF!</definedName>
    <definedName name="ZM_VALUE11" localSheetId="20">#REF!</definedName>
    <definedName name="ZM_VALUE11" localSheetId="4">#REF!</definedName>
    <definedName name="ZM_VALUE11" localSheetId="15">#REF!</definedName>
    <definedName name="ZM_VALUE11" localSheetId="36">#REF!</definedName>
    <definedName name="ZM_VALUE11" localSheetId="16">#REF!</definedName>
    <definedName name="ZM_VALUE11" localSheetId="8">#REF!</definedName>
    <definedName name="ZM_VALUE11" localSheetId="10">#REF!</definedName>
    <definedName name="ZM_VALUE11" localSheetId="11">#REF!</definedName>
    <definedName name="ZM_VALUE11">#REF!</definedName>
    <definedName name="ZM_VALUE12" localSheetId="17">#REF!</definedName>
    <definedName name="ZM_VALUE12" localSheetId="18">#REF!</definedName>
    <definedName name="ZM_VALUE12" localSheetId="37">#REF!</definedName>
    <definedName name="ZM_VALUE12" localSheetId="20">#REF!</definedName>
    <definedName name="ZM_VALUE12" localSheetId="4">#REF!</definedName>
    <definedName name="ZM_VALUE12" localSheetId="15">#REF!</definedName>
    <definedName name="ZM_VALUE12" localSheetId="36">#REF!</definedName>
    <definedName name="ZM_VALUE12" localSheetId="16">#REF!</definedName>
    <definedName name="ZM_VALUE12" localSheetId="8">#REF!</definedName>
    <definedName name="ZM_VALUE12" localSheetId="10">#REF!</definedName>
    <definedName name="ZM_VALUE12" localSheetId="11">#REF!</definedName>
    <definedName name="ZM_VALUE12">#REF!</definedName>
    <definedName name="Zona_de_Posicionamiento" localSheetId="17">#REF!</definedName>
    <definedName name="Zona_de_Posicionamiento" localSheetId="18">#REF!</definedName>
    <definedName name="Zona_de_Posicionamiento" localSheetId="37">#REF!</definedName>
    <definedName name="Zona_de_Posicionamiento" localSheetId="20">#REF!</definedName>
    <definedName name="Zona_de_Posicionamiento" localSheetId="4">#REF!</definedName>
    <definedName name="Zona_de_Posicionamiento" localSheetId="15">#REF!</definedName>
    <definedName name="Zona_de_Posicionamiento" localSheetId="36">#REF!</definedName>
    <definedName name="Zona_de_Posicionamiento" localSheetId="16">#REF!</definedName>
    <definedName name="Zona_de_Posicionamiento" localSheetId="8">#REF!</definedName>
    <definedName name="Zona_de_Posicionamiento" localSheetId="10">#REF!</definedName>
    <definedName name="Zona_de_Posicionamiento" localSheetId="11">#REF!</definedName>
    <definedName name="Zona_de_Posicionamiento">#REF!</definedName>
    <definedName name="ZONE">'[61]Drop down lists'!$A$3:$A$9</definedName>
    <definedName name="ZoneList" localSheetId="17">#REF!</definedName>
    <definedName name="ZoneList" localSheetId="18">#REF!</definedName>
    <definedName name="ZoneList" localSheetId="37">#REF!</definedName>
    <definedName name="ZoneList" localSheetId="20">#REF!</definedName>
    <definedName name="ZoneList" localSheetId="4">#REF!</definedName>
    <definedName name="ZoneList" localSheetId="15">#REF!</definedName>
    <definedName name="ZoneList" localSheetId="36">#REF!</definedName>
    <definedName name="ZoneList" localSheetId="16">#REF!</definedName>
    <definedName name="ZoneList" localSheetId="8">#REF!</definedName>
    <definedName name="ZoneList" localSheetId="10">#REF!</definedName>
    <definedName name="ZoneList" localSheetId="11">#REF!</definedName>
    <definedName name="ZoneList">#REF!</definedName>
    <definedName name="ZoneRetailer">'[312]Controls data'!$F$4:$F$8</definedName>
    <definedName name="Zones" localSheetId="17">#REF!</definedName>
    <definedName name="Zones" localSheetId="18">#REF!</definedName>
    <definedName name="Zones" localSheetId="37">#REF!</definedName>
    <definedName name="Zones" localSheetId="20">#REF!</definedName>
    <definedName name="Zones" localSheetId="4">#REF!</definedName>
    <definedName name="Zones" localSheetId="15">#REF!</definedName>
    <definedName name="Zones" localSheetId="36">#REF!</definedName>
    <definedName name="Zones" localSheetId="16">#REF!</definedName>
    <definedName name="Zones" localSheetId="8">#REF!</definedName>
    <definedName name="Zones" localSheetId="10">#REF!</definedName>
    <definedName name="Zones" localSheetId="11">#REF!</definedName>
    <definedName name="Zones">#REF!</definedName>
    <definedName name="ZoneSubRetailer">'[312]Controls data'!$H$4:$H$11</definedName>
    <definedName name="zrhdf" localSheetId="17" hidden="1">{#N/A,#N/A,FALSE,"Aging Summary";#N/A,#N/A,FALSE,"Ratio Analysis";#N/A,#N/A,FALSE,"Test 120 Day Accts";#N/A,#N/A,FALSE,"Tickmarks"}</definedName>
    <definedName name="zrhdf" localSheetId="18" hidden="1">{#N/A,#N/A,FALSE,"Aging Summary";#N/A,#N/A,FALSE,"Ratio Analysis";#N/A,#N/A,FALSE,"Test 120 Day Accts";#N/A,#N/A,FALSE,"Tickmarks"}</definedName>
    <definedName name="zrhdf" localSheetId="37" hidden="1">{#N/A,#N/A,FALSE,"Aging Summary";#N/A,#N/A,FALSE,"Ratio Analysis";#N/A,#N/A,FALSE,"Test 120 Day Accts";#N/A,#N/A,FALSE,"Tickmarks"}</definedName>
    <definedName name="zrhdf" localSheetId="33" hidden="1">{#N/A,#N/A,FALSE,"Aging Summary";#N/A,#N/A,FALSE,"Ratio Analysis";#N/A,#N/A,FALSE,"Test 120 Day Accts";#N/A,#N/A,FALSE,"Tickmarks"}</definedName>
    <definedName name="zrhdf" localSheetId="20" hidden="1">{#N/A,#N/A,FALSE,"Aging Summary";#N/A,#N/A,FALSE,"Ratio Analysis";#N/A,#N/A,FALSE,"Test 120 Day Accts";#N/A,#N/A,FALSE,"Tickmarks"}</definedName>
    <definedName name="zrhdf" localSheetId="6" hidden="1">{#N/A,#N/A,FALSE,"Aging Summary";#N/A,#N/A,FALSE,"Ratio Analysis";#N/A,#N/A,FALSE,"Test 120 Day Accts";#N/A,#N/A,FALSE,"Tickmarks"}</definedName>
    <definedName name="zrhdf" localSheetId="4" hidden="1">{#N/A,#N/A,FALSE,"Aging Summary";#N/A,#N/A,FALSE,"Ratio Analysis";#N/A,#N/A,FALSE,"Test 120 Day Accts";#N/A,#N/A,FALSE,"Tickmarks"}</definedName>
    <definedName name="zrhdf" localSheetId="15" hidden="1">{#N/A,#N/A,FALSE,"Aging Summary";#N/A,#N/A,FALSE,"Ratio Analysis";#N/A,#N/A,FALSE,"Test 120 Day Accts";#N/A,#N/A,FALSE,"Tickmarks"}</definedName>
    <definedName name="zrhdf" localSheetId="36" hidden="1">{#N/A,#N/A,FALSE,"Aging Summary";#N/A,#N/A,FALSE,"Ratio Analysis";#N/A,#N/A,FALSE,"Test 120 Day Accts";#N/A,#N/A,FALSE,"Tickmarks"}</definedName>
    <definedName name="zrhdf" localSheetId="16" hidden="1">{#N/A,#N/A,FALSE,"Aging Summary";#N/A,#N/A,FALSE,"Ratio Analysis";#N/A,#N/A,FALSE,"Test 120 Day Accts";#N/A,#N/A,FALSE,"Tickmarks"}</definedName>
    <definedName name="zrhdf" localSheetId="41" hidden="1">{#N/A,#N/A,FALSE,"Aging Summary";#N/A,#N/A,FALSE,"Ratio Analysis";#N/A,#N/A,FALSE,"Test 120 Day Accts";#N/A,#N/A,FALSE,"Tickmarks"}</definedName>
    <definedName name="zrhdf" localSheetId="8" hidden="1">{#N/A,#N/A,FALSE,"Aging Summary";#N/A,#N/A,FALSE,"Ratio Analysis";#N/A,#N/A,FALSE,"Test 120 Day Accts";#N/A,#N/A,FALSE,"Tickmarks"}</definedName>
    <definedName name="zrhdf" localSheetId="7" hidden="1">{#N/A,#N/A,FALSE,"Aging Summary";#N/A,#N/A,FALSE,"Ratio Analysis";#N/A,#N/A,FALSE,"Test 120 Day Accts";#N/A,#N/A,FALSE,"Tickmarks"}</definedName>
    <definedName name="zrhdf" localSheetId="10" hidden="1">{#N/A,#N/A,FALSE,"Aging Summary";#N/A,#N/A,FALSE,"Ratio Analysis";#N/A,#N/A,FALSE,"Test 120 Day Accts";#N/A,#N/A,FALSE,"Tickmarks"}</definedName>
    <definedName name="zrhdf" localSheetId="9" hidden="1">{#N/A,#N/A,FALSE,"Aging Summary";#N/A,#N/A,FALSE,"Ratio Analysis";#N/A,#N/A,FALSE,"Test 120 Day Accts";#N/A,#N/A,FALSE,"Tickmarks"}</definedName>
    <definedName name="zrhdf" localSheetId="11" hidden="1">{#N/A,#N/A,FALSE,"Aging Summary";#N/A,#N/A,FALSE,"Ratio Analysis";#N/A,#N/A,FALSE,"Test 120 Day Accts";#N/A,#N/A,FALSE,"Tickmarks"}</definedName>
    <definedName name="zrhdf" localSheetId="26" hidden="1">{#N/A,#N/A,FALSE,"Aging Summary";#N/A,#N/A,FALSE,"Ratio Analysis";#N/A,#N/A,FALSE,"Test 120 Day Accts";#N/A,#N/A,FALSE,"Tickmarks"}</definedName>
    <definedName name="zrhdf" localSheetId="23" hidden="1">{#N/A,#N/A,FALSE,"Aging Summary";#N/A,#N/A,FALSE,"Ratio Analysis";#N/A,#N/A,FALSE,"Test 120 Day Accts";#N/A,#N/A,FALSE,"Tickmarks"}</definedName>
    <definedName name="zrhdf" localSheetId="40" hidden="1">{#N/A,#N/A,FALSE,"Aging Summary";#N/A,#N/A,FALSE,"Ratio Analysis";#N/A,#N/A,FALSE,"Test 120 Day Accts";#N/A,#N/A,FALSE,"Tickmarks"}</definedName>
    <definedName name="zrhdf" localSheetId="29" hidden="1">{#N/A,#N/A,FALSE,"Aging Summary";#N/A,#N/A,FALSE,"Ratio Analysis";#N/A,#N/A,FALSE,"Test 120 Day Accts";#N/A,#N/A,FALSE,"Tickmarks"}</definedName>
    <definedName name="zrhdf" hidden="1">{#N/A,#N/A,FALSE,"Aging Summary";#N/A,#N/A,FALSE,"Ratio Analysis";#N/A,#N/A,FALSE,"Test 120 Day Accts";#N/A,#N/A,FALSE,"Tickmarks"}</definedName>
    <definedName name="zszsdfffvgfv" localSheetId="4" hidden="1">{"det (May)",#N/A,FALSE,"June";"sum (MAY YTD)",#N/A,FALSE,"June YTD"}</definedName>
    <definedName name="zszsdfffvgfv" localSheetId="8" hidden="1">{"det (May)",#N/A,FALSE,"June";"sum (MAY YTD)",#N/A,FALSE,"June YTD"}</definedName>
    <definedName name="zszsdfffvgfv" localSheetId="10" hidden="1">{"det (May)",#N/A,FALSE,"June";"sum (MAY YTD)",#N/A,FALSE,"June YTD"}</definedName>
    <definedName name="zszsdfffvgfv" localSheetId="11" hidden="1">{"det (May)",#N/A,FALSE,"June";"sum (MAY YTD)",#N/A,FALSE,"June YTD"}</definedName>
    <definedName name="zszsdfffvgfv" localSheetId="26" hidden="1">{"det (May)",#N/A,FALSE,"June";"sum (MAY YTD)",#N/A,FALSE,"June YTD"}</definedName>
    <definedName name="zszsdfffvgfv" hidden="1">{"det (May)",#N/A,FALSE,"June";"sum (MAY YTD)",#N/A,FALSE,"June YTD"}</definedName>
    <definedName name="zvzx">[174]Custos!$O$3</definedName>
    <definedName name="zx" localSheetId="17" hidden="1">{"det (May)",#N/A,FALSE,"June";"sum (MAY YTD)",#N/A,FALSE,"June YTD"}</definedName>
    <definedName name="zx" localSheetId="18" hidden="1">{"det (May)",#N/A,FALSE,"June";"sum (MAY YTD)",#N/A,FALSE,"June YTD"}</definedName>
    <definedName name="zx" localSheetId="37" hidden="1">{"det (May)",#N/A,FALSE,"June";"sum (MAY YTD)",#N/A,FALSE,"June YTD"}</definedName>
    <definedName name="zx" localSheetId="33" hidden="1">{"det (May)",#N/A,FALSE,"June";"sum (MAY YTD)",#N/A,FALSE,"June YTD"}</definedName>
    <definedName name="zx" localSheetId="20" hidden="1">{"det (May)",#N/A,FALSE,"June";"sum (MAY YTD)",#N/A,FALSE,"June YTD"}</definedName>
    <definedName name="zx" localSheetId="6" hidden="1">{"det (May)",#N/A,FALSE,"June";"sum (MAY YTD)",#N/A,FALSE,"June YTD"}</definedName>
    <definedName name="zx" localSheetId="4" hidden="1">{"det (May)",#N/A,FALSE,"June";"sum (MAY YTD)",#N/A,FALSE,"June YTD"}</definedName>
    <definedName name="zx" localSheetId="15" hidden="1">{"det (May)",#N/A,FALSE,"June";"sum (MAY YTD)",#N/A,FALSE,"June YTD"}</definedName>
    <definedName name="zx" localSheetId="36" hidden="1">{"det (May)",#N/A,FALSE,"June";"sum (MAY YTD)",#N/A,FALSE,"June YTD"}</definedName>
    <definedName name="zx" localSheetId="16" hidden="1">{"det (May)",#N/A,FALSE,"June";"sum (MAY YTD)",#N/A,FALSE,"June YTD"}</definedName>
    <definedName name="zx" localSheetId="41" hidden="1">{"det (May)",#N/A,FALSE,"June";"sum (MAY YTD)",#N/A,FALSE,"June YTD"}</definedName>
    <definedName name="zx" localSheetId="8" hidden="1">{"det (May)",#N/A,FALSE,"June";"sum (MAY YTD)",#N/A,FALSE,"June YTD"}</definedName>
    <definedName name="zx" localSheetId="7" hidden="1">{"det (May)",#N/A,FALSE,"June";"sum (MAY YTD)",#N/A,FALSE,"June YTD"}</definedName>
    <definedName name="zx" localSheetId="10" hidden="1">{"det (May)",#N/A,FALSE,"June";"sum (MAY YTD)",#N/A,FALSE,"June YTD"}</definedName>
    <definedName name="zx" localSheetId="9" hidden="1">{"det (May)",#N/A,FALSE,"June";"sum (MAY YTD)",#N/A,FALSE,"June YTD"}</definedName>
    <definedName name="zx" localSheetId="11" hidden="1">{"det (May)",#N/A,FALSE,"June";"sum (MAY YTD)",#N/A,FALSE,"June YTD"}</definedName>
    <definedName name="zx" localSheetId="26" hidden="1">{"det (May)",#N/A,FALSE,"June";"sum (MAY YTD)",#N/A,FALSE,"June YTD"}</definedName>
    <definedName name="zx" localSheetId="23" hidden="1">{"det (May)",#N/A,FALSE,"June";"sum (MAY YTD)",#N/A,FALSE,"June YTD"}</definedName>
    <definedName name="zx" localSheetId="40" hidden="1">{"det (May)",#N/A,FALSE,"June";"sum (MAY YTD)",#N/A,FALSE,"June YTD"}</definedName>
    <definedName name="zx" localSheetId="29" hidden="1">{"det (May)",#N/A,FALSE,"June";"sum (MAY YTD)",#N/A,FALSE,"June YTD"}</definedName>
    <definedName name="zx" hidden="1">{"det (May)",#N/A,FALSE,"June";"sum (MAY YTD)",#N/A,FALSE,"June YTD"}</definedName>
    <definedName name="zxcbvxzb">[71]PM!$B$28</definedName>
    <definedName name="ZXZZ" localSheetId="37">'[31]600ML'!#REF!</definedName>
    <definedName name="ZXZZ" localSheetId="15">'[31]600ML'!#REF!</definedName>
    <definedName name="ZXZZ" localSheetId="36">'[31]600ML'!#REF!</definedName>
    <definedName name="ZXZZ" localSheetId="16">'[31]600ML'!#REF!</definedName>
    <definedName name="ZXZZ">'[31]600ML'!#REF!</definedName>
    <definedName name="zytts" localSheetId="4" hidden="1">{"det (May)",#N/A,FALSE,"June";"sum (MAY YTD)",#N/A,FALSE,"June YTD"}</definedName>
    <definedName name="zytts" localSheetId="8" hidden="1">{"det (May)",#N/A,FALSE,"June";"sum (MAY YTD)",#N/A,FALSE,"June YTD"}</definedName>
    <definedName name="zytts" localSheetId="10" hidden="1">{"det (May)",#N/A,FALSE,"June";"sum (MAY YTD)",#N/A,FALSE,"June YTD"}</definedName>
    <definedName name="zytts" localSheetId="11" hidden="1">{"det (May)",#N/A,FALSE,"June";"sum (MAY YTD)",#N/A,FALSE,"June YTD"}</definedName>
    <definedName name="zytts" localSheetId="26" hidden="1">{"det (May)",#N/A,FALSE,"June";"sum (MAY YTD)",#N/A,FALSE,"June YTD"}</definedName>
    <definedName name="zytts" hidden="1">{"det (May)",#N/A,FALSE,"June";"sum (MAY YTD)",#N/A,FALSE,"June YTD"}</definedName>
    <definedName name="ZZ" localSheetId="17">#REF!</definedName>
    <definedName name="ZZ" localSheetId="18">#REF!</definedName>
    <definedName name="ZZ" localSheetId="37">#REF!</definedName>
    <definedName name="ZZ" localSheetId="20">#REF!</definedName>
    <definedName name="ZZ" localSheetId="4">#REF!</definedName>
    <definedName name="ZZ" localSheetId="15">#REF!</definedName>
    <definedName name="ZZ" localSheetId="36">#REF!</definedName>
    <definedName name="ZZ" localSheetId="16">#REF!</definedName>
    <definedName name="ZZ" localSheetId="8">#REF!</definedName>
    <definedName name="ZZ" localSheetId="10">#REF!</definedName>
    <definedName name="ZZ" localSheetId="11">#REF!</definedName>
    <definedName name="ZZ">#REF!</definedName>
    <definedName name="zzssddf" localSheetId="4" hidden="1">{"04-12brpr",#N/A,FALSE,"Total jan-dec";"05brpr",#N/A,FALSE,"Total jan-dec";"07brpr",#N/A,FALSE,"Total jan-dec";"01-12absdet",#N/A,FALSE,"Total jan-dec";"01-12abs",#N/A,FALSE,"Total jan-dec";"04-12abs",#N/A,FALSE,"Total jan-dec";"04-12absdet",#N/A,FALSE,"Total jan-dec";"01-12hl",#N/A,FALSE,"Total jan-dec";"04-12HL",#N/A,FALSE,"Total jan-dec"}</definedName>
    <definedName name="zzssddf" localSheetId="8" hidden="1">{"04-12brpr",#N/A,FALSE,"Total jan-dec";"05brpr",#N/A,FALSE,"Total jan-dec";"07brpr",#N/A,FALSE,"Total jan-dec";"01-12absdet",#N/A,FALSE,"Total jan-dec";"01-12abs",#N/A,FALSE,"Total jan-dec";"04-12abs",#N/A,FALSE,"Total jan-dec";"04-12absdet",#N/A,FALSE,"Total jan-dec";"01-12hl",#N/A,FALSE,"Total jan-dec";"04-12HL",#N/A,FALSE,"Total jan-dec"}</definedName>
    <definedName name="zzssddf" localSheetId="10" hidden="1">{"04-12brpr",#N/A,FALSE,"Total jan-dec";"05brpr",#N/A,FALSE,"Total jan-dec";"07brpr",#N/A,FALSE,"Total jan-dec";"01-12absdet",#N/A,FALSE,"Total jan-dec";"01-12abs",#N/A,FALSE,"Total jan-dec";"04-12abs",#N/A,FALSE,"Total jan-dec";"04-12absdet",#N/A,FALSE,"Total jan-dec";"01-12hl",#N/A,FALSE,"Total jan-dec";"04-12HL",#N/A,FALSE,"Total jan-dec"}</definedName>
    <definedName name="zzssddf" localSheetId="11" hidden="1">{"04-12brpr",#N/A,FALSE,"Total jan-dec";"05brpr",#N/A,FALSE,"Total jan-dec";"07brpr",#N/A,FALSE,"Total jan-dec";"01-12absdet",#N/A,FALSE,"Total jan-dec";"01-12abs",#N/A,FALSE,"Total jan-dec";"04-12abs",#N/A,FALSE,"Total jan-dec";"04-12absdet",#N/A,FALSE,"Total jan-dec";"01-12hl",#N/A,FALSE,"Total jan-dec";"04-12HL",#N/A,FALSE,"Total jan-dec"}</definedName>
    <definedName name="zzssddf" localSheetId="26" hidden="1">{"04-12brpr",#N/A,FALSE,"Total jan-dec";"05brpr",#N/A,FALSE,"Total jan-dec";"07brpr",#N/A,FALSE,"Total jan-dec";"01-12absdet",#N/A,FALSE,"Total jan-dec";"01-12abs",#N/A,FALSE,"Total jan-dec";"04-12abs",#N/A,FALSE,"Total jan-dec";"04-12absdet",#N/A,FALSE,"Total jan-dec";"01-12hl",#N/A,FALSE,"Total jan-dec";"04-12HL",#N/A,FALSE,"Total jan-dec"}</definedName>
    <definedName name="zzssddf" hidden="1">{"04-12brpr",#N/A,FALSE,"Total jan-dec";"05brpr",#N/A,FALSE,"Total jan-dec";"07brpr",#N/A,FALSE,"Total jan-dec";"01-12absdet",#N/A,FALSE,"Total jan-dec";"01-12abs",#N/A,FALSE,"Total jan-dec";"04-12abs",#N/A,FALSE,"Total jan-dec";"04-12absdet",#N/A,FALSE,"Total jan-dec";"01-12hl",#N/A,FALSE,"Total jan-dec";"04-12HL",#N/A,FALSE,"Total jan-dec"}</definedName>
    <definedName name="zzz" localSheetId="17" hidden="1">{"det (May)",#N/A,FALSE,"June";"sum (MAY YTD)",#N/A,FALSE,"June YTD"}</definedName>
    <definedName name="zzz" localSheetId="18" hidden="1">{"det (May)",#N/A,FALSE,"June";"sum (MAY YTD)",#N/A,FALSE,"June YTD"}</definedName>
    <definedName name="zzz" localSheetId="37" hidden="1">{"det (May)",#N/A,FALSE,"June";"sum (MAY YTD)",#N/A,FALSE,"June YTD"}</definedName>
    <definedName name="zzz" localSheetId="33" hidden="1">{"det (May)",#N/A,FALSE,"June";"sum (MAY YTD)",#N/A,FALSE,"June YTD"}</definedName>
    <definedName name="zzz" localSheetId="20" hidden="1">{"det (May)",#N/A,FALSE,"June";"sum (MAY YTD)",#N/A,FALSE,"June YTD"}</definedName>
    <definedName name="ZZZ" localSheetId="6">'[31]600ML'!#REF!</definedName>
    <definedName name="zzz" localSheetId="4" hidden="1">{"det (May)",#N/A,FALSE,"June";"sum (MAY YTD)",#N/A,FALSE,"June YTD"}</definedName>
    <definedName name="zzz" localSheetId="15" hidden="1">{"det (May)",#N/A,FALSE,"June";"sum (MAY YTD)",#N/A,FALSE,"June YTD"}</definedName>
    <definedName name="zzz" localSheetId="36" hidden="1">{"det (May)",#N/A,FALSE,"June";"sum (MAY YTD)",#N/A,FALSE,"June YTD"}</definedName>
    <definedName name="zzz" localSheetId="16" hidden="1">{"det (May)",#N/A,FALSE,"June";"sum (MAY YTD)",#N/A,FALSE,"June YTD"}</definedName>
    <definedName name="zzz" localSheetId="41" hidden="1">{"det (May)",#N/A,FALSE,"June";"sum (MAY YTD)",#N/A,FALSE,"June YTD"}</definedName>
    <definedName name="ZZZ" localSheetId="8">'[31]600ML'!#REF!</definedName>
    <definedName name="zzz" localSheetId="7" hidden="1">{"det (May)",#N/A,FALSE,"June";"sum (MAY YTD)",#N/A,FALSE,"June YTD"}</definedName>
    <definedName name="zzz" localSheetId="10" hidden="1">{"det (May)",#N/A,FALSE,"June";"sum (MAY YTD)",#N/A,FALSE,"June YTD"}</definedName>
    <definedName name="zzz" localSheetId="11" hidden="1">{"det (May)",#N/A,FALSE,"June";"sum (MAY YTD)",#N/A,FALSE,"June YTD"}</definedName>
    <definedName name="zzz" localSheetId="26" hidden="1">{"det (May)",#N/A,FALSE,"June";"sum (MAY YTD)",#N/A,FALSE,"June YTD"}</definedName>
    <definedName name="zzz" localSheetId="23" hidden="1">{"det (May)",#N/A,FALSE,"June";"sum (MAY YTD)",#N/A,FALSE,"June YTD"}</definedName>
    <definedName name="zzz" localSheetId="40" hidden="1">{"det (May)",#N/A,FALSE,"June";"sum (MAY YTD)",#N/A,FALSE,"June YTD"}</definedName>
    <definedName name="zzz" localSheetId="29" hidden="1">{"det (May)",#N/A,FALSE,"June";"sum (MAY YTD)",#N/A,FALSE,"June YTD"}</definedName>
    <definedName name="zzz" hidden="1">{"det (May)",#N/A,FALSE,"June";"sum (MAY YTD)",#N/A,FALSE,"June YTD"}</definedName>
    <definedName name="zzzz" localSheetId="17">#REF!</definedName>
    <definedName name="zzzz" localSheetId="18">#REF!</definedName>
    <definedName name="zzzz" localSheetId="37">#REF!</definedName>
    <definedName name="zzzz" localSheetId="20">#REF!</definedName>
    <definedName name="zzzz" localSheetId="4">#REF!</definedName>
    <definedName name="zzzz" localSheetId="15">#REF!</definedName>
    <definedName name="zzzz" localSheetId="36">#REF!</definedName>
    <definedName name="zzzz" localSheetId="16">#REF!</definedName>
    <definedName name="zzzz" localSheetId="8">#REF!</definedName>
    <definedName name="zzzz" localSheetId="10">#REF!</definedName>
    <definedName name="zzzz" localSheetId="11">#REF!</definedName>
    <definedName name="zzzz">#REF!</definedName>
    <definedName name="zzzzzzzzz" localSheetId="4" hidden="1">{"det (May)",#N/A,FALSE,"June";"sum (MAY YTD)",#N/A,FALSE,"June YTD"}</definedName>
    <definedName name="zzzzzzzzz" localSheetId="8" hidden="1">{"det (May)",#N/A,FALSE,"June";"sum (MAY YTD)",#N/A,FALSE,"June YTD"}</definedName>
    <definedName name="zzzzzzzzz" localSheetId="10" hidden="1">{"det (May)",#N/A,FALSE,"June";"sum (MAY YTD)",#N/A,FALSE,"June YTD"}</definedName>
    <definedName name="zzzzzzzzz" localSheetId="11" hidden="1">{"det (May)",#N/A,FALSE,"June";"sum (MAY YTD)",#N/A,FALSE,"June YTD"}</definedName>
    <definedName name="zzzzzzzzz" localSheetId="26" hidden="1">{"det (May)",#N/A,FALSE,"June";"sum (MAY YTD)",#N/A,FALSE,"June YTD"}</definedName>
    <definedName name="zzzzzzzzz" hidden="1">{"det (May)",#N/A,FALSE,"June";"sum (MAY YTD)",#N/A,FALSE,"June YTD"}</definedName>
    <definedName name="zzzzzzzzzzzz">[299]Setup!$A$41:$A$44</definedName>
    <definedName name="А54" localSheetId="17">#REF!</definedName>
    <definedName name="А54" localSheetId="18">#REF!</definedName>
    <definedName name="А54" localSheetId="37">#REF!</definedName>
    <definedName name="А54" localSheetId="20">#REF!</definedName>
    <definedName name="А54" localSheetId="4">#REF!</definedName>
    <definedName name="А54" localSheetId="15">#REF!</definedName>
    <definedName name="А54" localSheetId="36">#REF!</definedName>
    <definedName name="А54" localSheetId="16">#REF!</definedName>
    <definedName name="А54" localSheetId="8">#REF!</definedName>
    <definedName name="А54" localSheetId="10">#REF!</definedName>
    <definedName name="А54" localSheetId="11">#REF!</definedName>
    <definedName name="А54">#REF!</definedName>
    <definedName name="ааа" localSheetId="17" hidden="1">{"det (May)",#N/A,FALSE,"June";"sum (MAY YTD)",#N/A,FALSE,"June YTD"}</definedName>
    <definedName name="ааа" localSheetId="18" hidden="1">{"det (May)",#N/A,FALSE,"June";"sum (MAY YTD)",#N/A,FALSE,"June YTD"}</definedName>
    <definedName name="ааа" localSheetId="37" hidden="1">{"det (May)",#N/A,FALSE,"June";"sum (MAY YTD)",#N/A,FALSE,"June YTD"}</definedName>
    <definedName name="ааа" localSheetId="33" hidden="1">{"det (May)",#N/A,FALSE,"June";"sum (MAY YTD)",#N/A,FALSE,"June YTD"}</definedName>
    <definedName name="ааа" localSheetId="20" hidden="1">{"det (May)",#N/A,FALSE,"June";"sum (MAY YTD)",#N/A,FALSE,"June YTD"}</definedName>
    <definedName name="ааа" localSheetId="6" hidden="1">{"det (May)",#N/A,FALSE,"June";"sum (MAY YTD)",#N/A,FALSE,"June YTD"}</definedName>
    <definedName name="ааа" localSheetId="4" hidden="1">{"det (May)",#N/A,FALSE,"June";"sum (MAY YTD)",#N/A,FALSE,"June YTD"}</definedName>
    <definedName name="ааа" localSheetId="15" hidden="1">{"det (May)",#N/A,FALSE,"June";"sum (MAY YTD)",#N/A,FALSE,"June YTD"}</definedName>
    <definedName name="ааа" localSheetId="36" hidden="1">{"det (May)",#N/A,FALSE,"June";"sum (MAY YTD)",#N/A,FALSE,"June YTD"}</definedName>
    <definedName name="ааа" localSheetId="16" hidden="1">{"det (May)",#N/A,FALSE,"June";"sum (MAY YTD)",#N/A,FALSE,"June YTD"}</definedName>
    <definedName name="ааа" localSheetId="41" hidden="1">{"det (May)",#N/A,FALSE,"June";"sum (MAY YTD)",#N/A,FALSE,"June YTD"}</definedName>
    <definedName name="ааа" localSheetId="8" hidden="1">{"det (May)",#N/A,FALSE,"June";"sum (MAY YTD)",#N/A,FALSE,"June YTD"}</definedName>
    <definedName name="ааа" localSheetId="7" hidden="1">{"det (May)",#N/A,FALSE,"June";"sum (MAY YTD)",#N/A,FALSE,"June YTD"}</definedName>
    <definedName name="ааа" localSheetId="10" hidden="1">{"det (May)",#N/A,FALSE,"June";"sum (MAY YTD)",#N/A,FALSE,"June YTD"}</definedName>
    <definedName name="ааа" localSheetId="9" hidden="1">{"det (May)",#N/A,FALSE,"June";"sum (MAY YTD)",#N/A,FALSE,"June YTD"}</definedName>
    <definedName name="ааа" localSheetId="11" hidden="1">{"det (May)",#N/A,FALSE,"June";"sum (MAY YTD)",#N/A,FALSE,"June YTD"}</definedName>
    <definedName name="ааа" localSheetId="26" hidden="1">{"det (May)",#N/A,FALSE,"June";"sum (MAY YTD)",#N/A,FALSE,"June YTD"}</definedName>
    <definedName name="ааа" localSheetId="23" hidden="1">{"det (May)",#N/A,FALSE,"June";"sum (MAY YTD)",#N/A,FALSE,"June YTD"}</definedName>
    <definedName name="ааа" localSheetId="40" hidden="1">{"det (May)",#N/A,FALSE,"June";"sum (MAY YTD)",#N/A,FALSE,"June YTD"}</definedName>
    <definedName name="ааа" localSheetId="29" hidden="1">{"det (May)",#N/A,FALSE,"June";"sum (MAY YTD)",#N/A,FALSE,"June YTD"}</definedName>
    <definedName name="ааа" hidden="1">{"det (May)",#N/A,FALSE,"June";"sum (MAY YTD)",#N/A,FALSE,"June YTD"}</definedName>
    <definedName name="бо" localSheetId="17">{0.1;0;0.382758620689655;0;0;0;0.258620689655172;0;0.258620689655172}</definedName>
    <definedName name="бо" localSheetId="18">{0.1;0;0.382758620689655;0;0;0;0.258620689655172;0;0.258620689655172}</definedName>
    <definedName name="бо" localSheetId="37">{0.1;0;0.382758620689655;0;0;0;0.258620689655172;0;0.258620689655172}</definedName>
    <definedName name="бо" localSheetId="20">{0.1;0;0.382758620689655;0;0;0;0.258620689655172;0;0.258620689655172}</definedName>
    <definedName name="бо" localSheetId="4">{0.1;0;0.382758620689655;0;0;0;0.258620689655172;0;0.258620689655172}</definedName>
    <definedName name="бо" localSheetId="15">{0.1;0;0.382758620689655;0;0;0;0.258620689655172;0;0.258620689655172}</definedName>
    <definedName name="бо" localSheetId="36">{0.1;0;0.382758620689655;0;0;0;0.258620689655172;0;0.258620689655172}</definedName>
    <definedName name="бо" localSheetId="16">{0.1;0;0.382758620689655;0;0;0;0.258620689655172;0;0.258620689655172}</definedName>
    <definedName name="бо" localSheetId="8">{0.1;0;0.382758620689655;0;0;0;0.258620689655172;0;0.258620689655172}</definedName>
    <definedName name="бо" localSheetId="10">{0.1;0;0.382758620689655;0;0;0;0.258620689655172;0;0.258620689655172}</definedName>
    <definedName name="бо" localSheetId="11">{0.1;0;0.382758620689655;0;0;0;0.258620689655172;0;0.258620689655172}</definedName>
    <definedName name="бо">{0.1;0;0.382758620689655;0;0;0;0.258620689655172;0;0.258620689655172}</definedName>
    <definedName name="ввв" localSheetId="17" hidden="1">{"det (May)",#N/A,FALSE,"June";"sum (MAY YTD)",#N/A,FALSE,"June YTD"}</definedName>
    <definedName name="ввв" localSheetId="18" hidden="1">{"det (May)",#N/A,FALSE,"June";"sum (MAY YTD)",#N/A,FALSE,"June YTD"}</definedName>
    <definedName name="ввв" localSheetId="37" hidden="1">{"det (May)",#N/A,FALSE,"June";"sum (MAY YTD)",#N/A,FALSE,"June YTD"}</definedName>
    <definedName name="ввв" localSheetId="33" hidden="1">{"det (May)",#N/A,FALSE,"June";"sum (MAY YTD)",#N/A,FALSE,"June YTD"}</definedName>
    <definedName name="ввв" localSheetId="20" hidden="1">{"det (May)",#N/A,FALSE,"June";"sum (MAY YTD)",#N/A,FALSE,"June YTD"}</definedName>
    <definedName name="ввв" localSheetId="6" hidden="1">{"det (May)",#N/A,FALSE,"June";"sum (MAY YTD)",#N/A,FALSE,"June YTD"}</definedName>
    <definedName name="ввв" localSheetId="4" hidden="1">{"det (May)",#N/A,FALSE,"June";"sum (MAY YTD)",#N/A,FALSE,"June YTD"}</definedName>
    <definedName name="ввв" localSheetId="15" hidden="1">{"det (May)",#N/A,FALSE,"June";"sum (MAY YTD)",#N/A,FALSE,"June YTD"}</definedName>
    <definedName name="ввв" localSheetId="36" hidden="1">{"det (May)",#N/A,FALSE,"June";"sum (MAY YTD)",#N/A,FALSE,"June YTD"}</definedName>
    <definedName name="ввв" localSheetId="16" hidden="1">{"det (May)",#N/A,FALSE,"June";"sum (MAY YTD)",#N/A,FALSE,"June YTD"}</definedName>
    <definedName name="ввв" localSheetId="41" hidden="1">{"det (May)",#N/A,FALSE,"June";"sum (MAY YTD)",#N/A,FALSE,"June YTD"}</definedName>
    <definedName name="ввв" localSheetId="8" hidden="1">{"det (May)",#N/A,FALSE,"June";"sum (MAY YTD)",#N/A,FALSE,"June YTD"}</definedName>
    <definedName name="ввв" localSheetId="7" hidden="1">{"det (May)",#N/A,FALSE,"June";"sum (MAY YTD)",#N/A,FALSE,"June YTD"}</definedName>
    <definedName name="ввв" localSheetId="10" hidden="1">{"det (May)",#N/A,FALSE,"June";"sum (MAY YTD)",#N/A,FALSE,"June YTD"}</definedName>
    <definedName name="ввв" localSheetId="9" hidden="1">{"det (May)",#N/A,FALSE,"June";"sum (MAY YTD)",#N/A,FALSE,"June YTD"}</definedName>
    <definedName name="ввв" localSheetId="11" hidden="1">{"det (May)",#N/A,FALSE,"June";"sum (MAY YTD)",#N/A,FALSE,"June YTD"}</definedName>
    <definedName name="ввв" localSheetId="26" hidden="1">{"det (May)",#N/A,FALSE,"June";"sum (MAY YTD)",#N/A,FALSE,"June YTD"}</definedName>
    <definedName name="ввв" localSheetId="23" hidden="1">{"det (May)",#N/A,FALSE,"June";"sum (MAY YTD)",#N/A,FALSE,"June YTD"}</definedName>
    <definedName name="ввв" localSheetId="40" hidden="1">{"det (May)",#N/A,FALSE,"June";"sum (MAY YTD)",#N/A,FALSE,"June YTD"}</definedName>
    <definedName name="ввв" localSheetId="29" hidden="1">{"det (May)",#N/A,FALSE,"June";"sum (MAY YTD)",#N/A,FALSE,"June YTD"}</definedName>
    <definedName name="ввв" hidden="1">{"det (May)",#N/A,FALSE,"June";"sum (MAY YTD)",#N/A,FALSE,"June YTD"}</definedName>
    <definedName name="инф">[38]Sheet3!$A$1:$H$60</definedName>
    <definedName name="курс" localSheetId="17">#REF!</definedName>
    <definedName name="курс" localSheetId="18">#REF!</definedName>
    <definedName name="курс" localSheetId="37">#REF!</definedName>
    <definedName name="курс" localSheetId="20">#REF!</definedName>
    <definedName name="курс" localSheetId="4">#REF!</definedName>
    <definedName name="курс" localSheetId="15">#REF!</definedName>
    <definedName name="курс" localSheetId="36">#REF!</definedName>
    <definedName name="курс" localSheetId="16">#REF!</definedName>
    <definedName name="курс" localSheetId="8">#REF!</definedName>
    <definedName name="курс" localSheetId="10">#REF!</definedName>
    <definedName name="курс" localSheetId="11">#REF!</definedName>
    <definedName name="курс">#REF!</definedName>
    <definedName name="ㄱㄱㄱㄱ" localSheetId="17" hidden="1">{#N/A,#N/A,FALSE,"지침";#N/A,#N/A,FALSE,"환경분석";#N/A,#N/A,FALSE,"Sheet16"}</definedName>
    <definedName name="ㄱㄱㄱㄱ" localSheetId="18" hidden="1">{#N/A,#N/A,FALSE,"지침";#N/A,#N/A,FALSE,"환경분석";#N/A,#N/A,FALSE,"Sheet16"}</definedName>
    <definedName name="ㄱㄱㄱㄱ" localSheetId="37" hidden="1">{#N/A,#N/A,FALSE,"지침";#N/A,#N/A,FALSE,"환경분석";#N/A,#N/A,FALSE,"Sheet16"}</definedName>
    <definedName name="ㄱㄱㄱㄱ" localSheetId="33" hidden="1">{#N/A,#N/A,FALSE,"지침";#N/A,#N/A,FALSE,"환경분석";#N/A,#N/A,FALSE,"Sheet16"}</definedName>
    <definedName name="ㄱㄱㄱㄱ" localSheetId="20" hidden="1">{#N/A,#N/A,FALSE,"지침";#N/A,#N/A,FALSE,"환경분석";#N/A,#N/A,FALSE,"Sheet16"}</definedName>
    <definedName name="ㄱㄱㄱㄱ" localSheetId="6" hidden="1">{#N/A,#N/A,FALSE,"지침";#N/A,#N/A,FALSE,"환경분석";#N/A,#N/A,FALSE,"Sheet16"}</definedName>
    <definedName name="ㄱㄱㄱㄱ" localSheetId="4" hidden="1">{#N/A,#N/A,FALSE,"지침";#N/A,#N/A,FALSE,"환경분석";#N/A,#N/A,FALSE,"Sheet16"}</definedName>
    <definedName name="ㄱㄱㄱㄱ" localSheetId="15" hidden="1">{#N/A,#N/A,FALSE,"지침";#N/A,#N/A,FALSE,"환경분석";#N/A,#N/A,FALSE,"Sheet16"}</definedName>
    <definedName name="ㄱㄱㄱㄱ" localSheetId="36" hidden="1">{#N/A,#N/A,FALSE,"지침";#N/A,#N/A,FALSE,"환경분석";#N/A,#N/A,FALSE,"Sheet16"}</definedName>
    <definedName name="ㄱㄱㄱㄱ" localSheetId="16" hidden="1">{#N/A,#N/A,FALSE,"지침";#N/A,#N/A,FALSE,"환경분석";#N/A,#N/A,FALSE,"Sheet16"}</definedName>
    <definedName name="ㄱㄱㄱㄱ" localSheetId="41" hidden="1">{#N/A,#N/A,FALSE,"지침";#N/A,#N/A,FALSE,"환경분석";#N/A,#N/A,FALSE,"Sheet16"}</definedName>
    <definedName name="ㄱㄱㄱㄱ" localSheetId="8" hidden="1">{#N/A,#N/A,FALSE,"지침";#N/A,#N/A,FALSE,"환경분석";#N/A,#N/A,FALSE,"Sheet16"}</definedName>
    <definedName name="ㄱㄱㄱㄱ" localSheetId="7" hidden="1">{#N/A,#N/A,FALSE,"지침";#N/A,#N/A,FALSE,"환경분석";#N/A,#N/A,FALSE,"Sheet16"}</definedName>
    <definedName name="ㄱㄱㄱㄱ" localSheetId="10" hidden="1">{#N/A,#N/A,FALSE,"지침";#N/A,#N/A,FALSE,"환경분석";#N/A,#N/A,FALSE,"Sheet16"}</definedName>
    <definedName name="ㄱㄱㄱㄱ" localSheetId="9" hidden="1">{#N/A,#N/A,FALSE,"지침";#N/A,#N/A,FALSE,"환경분석";#N/A,#N/A,FALSE,"Sheet16"}</definedName>
    <definedName name="ㄱㄱㄱㄱ" localSheetId="11" hidden="1">{#N/A,#N/A,FALSE,"지침";#N/A,#N/A,FALSE,"환경분석";#N/A,#N/A,FALSE,"Sheet16"}</definedName>
    <definedName name="ㄱㄱㄱㄱ" localSheetId="26" hidden="1">{#N/A,#N/A,FALSE,"지침";#N/A,#N/A,FALSE,"환경분석";#N/A,#N/A,FALSE,"Sheet16"}</definedName>
    <definedName name="ㄱㄱㄱㄱ" localSheetId="23" hidden="1">{#N/A,#N/A,FALSE,"지침";#N/A,#N/A,FALSE,"환경분석";#N/A,#N/A,FALSE,"Sheet16"}</definedName>
    <definedName name="ㄱㄱㄱㄱ" localSheetId="40" hidden="1">{#N/A,#N/A,FALSE,"지침";#N/A,#N/A,FALSE,"환경분석";#N/A,#N/A,FALSE,"Sheet16"}</definedName>
    <definedName name="ㄱㄱㄱㄱ" localSheetId="29" hidden="1">{#N/A,#N/A,FALSE,"지침";#N/A,#N/A,FALSE,"환경분석";#N/A,#N/A,FALSE,"Sheet16"}</definedName>
    <definedName name="ㄱㄱㄱㄱ" hidden="1">{#N/A,#N/A,FALSE,"지침";#N/A,#N/A,FALSE,"환경분석";#N/A,#N/A,FALSE,"Sheet16"}</definedName>
    <definedName name="가나" localSheetId="17" hidden="1">{#N/A,#N/A,FALSE,"지침";#N/A,#N/A,FALSE,"환경분석";#N/A,#N/A,FALSE,"Sheet16"}</definedName>
    <definedName name="가나" localSheetId="18" hidden="1">{#N/A,#N/A,FALSE,"지침";#N/A,#N/A,FALSE,"환경분석";#N/A,#N/A,FALSE,"Sheet16"}</definedName>
    <definedName name="가나" localSheetId="37" hidden="1">{#N/A,#N/A,FALSE,"지침";#N/A,#N/A,FALSE,"환경분석";#N/A,#N/A,FALSE,"Sheet16"}</definedName>
    <definedName name="가나" localSheetId="33" hidden="1">{#N/A,#N/A,FALSE,"지침";#N/A,#N/A,FALSE,"환경분석";#N/A,#N/A,FALSE,"Sheet16"}</definedName>
    <definedName name="가나" localSheetId="20" hidden="1">{#N/A,#N/A,FALSE,"지침";#N/A,#N/A,FALSE,"환경분석";#N/A,#N/A,FALSE,"Sheet16"}</definedName>
    <definedName name="가나" localSheetId="6" hidden="1">{#N/A,#N/A,FALSE,"지침";#N/A,#N/A,FALSE,"환경분석";#N/A,#N/A,FALSE,"Sheet16"}</definedName>
    <definedName name="가나" localSheetId="4" hidden="1">{#N/A,#N/A,FALSE,"지침";#N/A,#N/A,FALSE,"환경분석";#N/A,#N/A,FALSE,"Sheet16"}</definedName>
    <definedName name="가나" localSheetId="15" hidden="1">{#N/A,#N/A,FALSE,"지침";#N/A,#N/A,FALSE,"환경분석";#N/A,#N/A,FALSE,"Sheet16"}</definedName>
    <definedName name="가나" localSheetId="36" hidden="1">{#N/A,#N/A,FALSE,"지침";#N/A,#N/A,FALSE,"환경분석";#N/A,#N/A,FALSE,"Sheet16"}</definedName>
    <definedName name="가나" localSheetId="16" hidden="1">{#N/A,#N/A,FALSE,"지침";#N/A,#N/A,FALSE,"환경분석";#N/A,#N/A,FALSE,"Sheet16"}</definedName>
    <definedName name="가나" localSheetId="41" hidden="1">{#N/A,#N/A,FALSE,"지침";#N/A,#N/A,FALSE,"환경분석";#N/A,#N/A,FALSE,"Sheet16"}</definedName>
    <definedName name="가나" localSheetId="8" hidden="1">{#N/A,#N/A,FALSE,"지침";#N/A,#N/A,FALSE,"환경분석";#N/A,#N/A,FALSE,"Sheet16"}</definedName>
    <definedName name="가나" localSheetId="7" hidden="1">{#N/A,#N/A,FALSE,"지침";#N/A,#N/A,FALSE,"환경분석";#N/A,#N/A,FALSE,"Sheet16"}</definedName>
    <definedName name="가나" localSheetId="10" hidden="1">{#N/A,#N/A,FALSE,"지침";#N/A,#N/A,FALSE,"환경분석";#N/A,#N/A,FALSE,"Sheet16"}</definedName>
    <definedName name="가나" localSheetId="9" hidden="1">{#N/A,#N/A,FALSE,"지침";#N/A,#N/A,FALSE,"환경분석";#N/A,#N/A,FALSE,"Sheet16"}</definedName>
    <definedName name="가나" localSheetId="11" hidden="1">{#N/A,#N/A,FALSE,"지침";#N/A,#N/A,FALSE,"환경분석";#N/A,#N/A,FALSE,"Sheet16"}</definedName>
    <definedName name="가나" localSheetId="26" hidden="1">{#N/A,#N/A,FALSE,"지침";#N/A,#N/A,FALSE,"환경분석";#N/A,#N/A,FALSE,"Sheet16"}</definedName>
    <definedName name="가나" localSheetId="23" hidden="1">{#N/A,#N/A,FALSE,"지침";#N/A,#N/A,FALSE,"환경분석";#N/A,#N/A,FALSE,"Sheet16"}</definedName>
    <definedName name="가나" localSheetId="40" hidden="1">{#N/A,#N/A,FALSE,"지침";#N/A,#N/A,FALSE,"환경분석";#N/A,#N/A,FALSE,"Sheet16"}</definedName>
    <definedName name="가나" localSheetId="29" hidden="1">{#N/A,#N/A,FALSE,"지침";#N/A,#N/A,FALSE,"환경분석";#N/A,#N/A,FALSE,"Sheet16"}</definedName>
    <definedName name="가나" hidden="1">{#N/A,#N/A,FALSE,"지침";#N/A,#N/A,FALSE,"환경분석";#N/A,#N/A,FALSE,"Sheet16"}</definedName>
    <definedName name="경제성" localSheetId="17" hidden="1">{#N/A,#N/A,FALSE,"지침";#N/A,#N/A,FALSE,"환경분석";#N/A,#N/A,FALSE,"Sheet16"}</definedName>
    <definedName name="경제성" localSheetId="18" hidden="1">{#N/A,#N/A,FALSE,"지침";#N/A,#N/A,FALSE,"환경분석";#N/A,#N/A,FALSE,"Sheet16"}</definedName>
    <definedName name="경제성" localSheetId="37" hidden="1">{#N/A,#N/A,FALSE,"지침";#N/A,#N/A,FALSE,"환경분석";#N/A,#N/A,FALSE,"Sheet16"}</definedName>
    <definedName name="경제성" localSheetId="33" hidden="1">{#N/A,#N/A,FALSE,"지침";#N/A,#N/A,FALSE,"환경분석";#N/A,#N/A,FALSE,"Sheet16"}</definedName>
    <definedName name="경제성" localSheetId="20" hidden="1">{#N/A,#N/A,FALSE,"지침";#N/A,#N/A,FALSE,"환경분석";#N/A,#N/A,FALSE,"Sheet16"}</definedName>
    <definedName name="경제성" localSheetId="6" hidden="1">{#N/A,#N/A,FALSE,"지침";#N/A,#N/A,FALSE,"환경분석";#N/A,#N/A,FALSE,"Sheet16"}</definedName>
    <definedName name="경제성" localSheetId="4" hidden="1">{#N/A,#N/A,FALSE,"지침";#N/A,#N/A,FALSE,"환경분석";#N/A,#N/A,FALSE,"Sheet16"}</definedName>
    <definedName name="경제성" localSheetId="15" hidden="1">{#N/A,#N/A,FALSE,"지침";#N/A,#N/A,FALSE,"환경분석";#N/A,#N/A,FALSE,"Sheet16"}</definedName>
    <definedName name="경제성" localSheetId="36" hidden="1">{#N/A,#N/A,FALSE,"지침";#N/A,#N/A,FALSE,"환경분석";#N/A,#N/A,FALSE,"Sheet16"}</definedName>
    <definedName name="경제성" localSheetId="16" hidden="1">{#N/A,#N/A,FALSE,"지침";#N/A,#N/A,FALSE,"환경분석";#N/A,#N/A,FALSE,"Sheet16"}</definedName>
    <definedName name="경제성" localSheetId="41" hidden="1">{#N/A,#N/A,FALSE,"지침";#N/A,#N/A,FALSE,"환경분석";#N/A,#N/A,FALSE,"Sheet16"}</definedName>
    <definedName name="경제성" localSheetId="8" hidden="1">{#N/A,#N/A,FALSE,"지침";#N/A,#N/A,FALSE,"환경분석";#N/A,#N/A,FALSE,"Sheet16"}</definedName>
    <definedName name="경제성" localSheetId="7" hidden="1">{#N/A,#N/A,FALSE,"지침";#N/A,#N/A,FALSE,"환경분석";#N/A,#N/A,FALSE,"Sheet16"}</definedName>
    <definedName name="경제성" localSheetId="10" hidden="1">{#N/A,#N/A,FALSE,"지침";#N/A,#N/A,FALSE,"환경분석";#N/A,#N/A,FALSE,"Sheet16"}</definedName>
    <definedName name="경제성" localSheetId="9" hidden="1">{#N/A,#N/A,FALSE,"지침";#N/A,#N/A,FALSE,"환경분석";#N/A,#N/A,FALSE,"Sheet16"}</definedName>
    <definedName name="경제성" localSheetId="11" hidden="1">{#N/A,#N/A,FALSE,"지침";#N/A,#N/A,FALSE,"환경분석";#N/A,#N/A,FALSE,"Sheet16"}</definedName>
    <definedName name="경제성" localSheetId="26" hidden="1">{#N/A,#N/A,FALSE,"지침";#N/A,#N/A,FALSE,"환경분석";#N/A,#N/A,FALSE,"Sheet16"}</definedName>
    <definedName name="경제성" localSheetId="23" hidden="1">{#N/A,#N/A,FALSE,"지침";#N/A,#N/A,FALSE,"환경분석";#N/A,#N/A,FALSE,"Sheet16"}</definedName>
    <definedName name="경제성" localSheetId="40" hidden="1">{#N/A,#N/A,FALSE,"지침";#N/A,#N/A,FALSE,"환경분석";#N/A,#N/A,FALSE,"Sheet16"}</definedName>
    <definedName name="경제성" localSheetId="29" hidden="1">{#N/A,#N/A,FALSE,"지침";#N/A,#N/A,FALSE,"환경분석";#N/A,#N/A,FALSE,"Sheet16"}</definedName>
    <definedName name="경제성" hidden="1">{#N/A,#N/A,FALSE,"지침";#N/A,#N/A,FALSE,"환경분석";#N/A,#N/A,FALSE,"Sheet16"}</definedName>
    <definedName name="고" localSheetId="17" hidden="1">{#N/A,#N/A,FALSE,"지침";#N/A,#N/A,FALSE,"환경분석";#N/A,#N/A,FALSE,"Sheet16"}</definedName>
    <definedName name="고" localSheetId="18" hidden="1">{#N/A,#N/A,FALSE,"지침";#N/A,#N/A,FALSE,"환경분석";#N/A,#N/A,FALSE,"Sheet16"}</definedName>
    <definedName name="고" localSheetId="37" hidden="1">{#N/A,#N/A,FALSE,"지침";#N/A,#N/A,FALSE,"환경분석";#N/A,#N/A,FALSE,"Sheet16"}</definedName>
    <definedName name="고" localSheetId="33" hidden="1">{#N/A,#N/A,FALSE,"지침";#N/A,#N/A,FALSE,"환경분석";#N/A,#N/A,FALSE,"Sheet16"}</definedName>
    <definedName name="고" localSheetId="20" hidden="1">{#N/A,#N/A,FALSE,"지침";#N/A,#N/A,FALSE,"환경분석";#N/A,#N/A,FALSE,"Sheet16"}</definedName>
    <definedName name="고" localSheetId="6" hidden="1">{#N/A,#N/A,FALSE,"지침";#N/A,#N/A,FALSE,"환경분석";#N/A,#N/A,FALSE,"Sheet16"}</definedName>
    <definedName name="고" localSheetId="4" hidden="1">{#N/A,#N/A,FALSE,"지침";#N/A,#N/A,FALSE,"환경분석";#N/A,#N/A,FALSE,"Sheet16"}</definedName>
    <definedName name="고" localSheetId="15" hidden="1">{#N/A,#N/A,FALSE,"지침";#N/A,#N/A,FALSE,"환경분석";#N/A,#N/A,FALSE,"Sheet16"}</definedName>
    <definedName name="고" localSheetId="36" hidden="1">{#N/A,#N/A,FALSE,"지침";#N/A,#N/A,FALSE,"환경분석";#N/A,#N/A,FALSE,"Sheet16"}</definedName>
    <definedName name="고" localSheetId="16" hidden="1">{#N/A,#N/A,FALSE,"지침";#N/A,#N/A,FALSE,"환경분석";#N/A,#N/A,FALSE,"Sheet16"}</definedName>
    <definedName name="고" localSheetId="41" hidden="1">{#N/A,#N/A,FALSE,"지침";#N/A,#N/A,FALSE,"환경분석";#N/A,#N/A,FALSE,"Sheet16"}</definedName>
    <definedName name="고" localSheetId="8" hidden="1">{#N/A,#N/A,FALSE,"지침";#N/A,#N/A,FALSE,"환경분석";#N/A,#N/A,FALSE,"Sheet16"}</definedName>
    <definedName name="고" localSheetId="7" hidden="1">{#N/A,#N/A,FALSE,"지침";#N/A,#N/A,FALSE,"환경분석";#N/A,#N/A,FALSE,"Sheet16"}</definedName>
    <definedName name="고" localSheetId="10" hidden="1">{#N/A,#N/A,FALSE,"지침";#N/A,#N/A,FALSE,"환경분석";#N/A,#N/A,FALSE,"Sheet16"}</definedName>
    <definedName name="고" localSheetId="9" hidden="1">{#N/A,#N/A,FALSE,"지침";#N/A,#N/A,FALSE,"환경분석";#N/A,#N/A,FALSE,"Sheet16"}</definedName>
    <definedName name="고" localSheetId="11" hidden="1">{#N/A,#N/A,FALSE,"지침";#N/A,#N/A,FALSE,"환경분석";#N/A,#N/A,FALSE,"Sheet16"}</definedName>
    <definedName name="고" localSheetId="26" hidden="1">{#N/A,#N/A,FALSE,"지침";#N/A,#N/A,FALSE,"환경분석";#N/A,#N/A,FALSE,"Sheet16"}</definedName>
    <definedName name="고" localSheetId="23" hidden="1">{#N/A,#N/A,FALSE,"지침";#N/A,#N/A,FALSE,"환경분석";#N/A,#N/A,FALSE,"Sheet16"}</definedName>
    <definedName name="고" localSheetId="40" hidden="1">{#N/A,#N/A,FALSE,"지침";#N/A,#N/A,FALSE,"환경분석";#N/A,#N/A,FALSE,"Sheet16"}</definedName>
    <definedName name="고" localSheetId="29" hidden="1">{#N/A,#N/A,FALSE,"지침";#N/A,#N/A,FALSE,"환경분석";#N/A,#N/A,FALSE,"Sheet16"}</definedName>
    <definedName name="고" hidden="1">{#N/A,#N/A,FALSE,"지침";#N/A,#N/A,FALSE,"환경분석";#N/A,#N/A,FALSE,"Sheet16"}</definedName>
    <definedName name="광" localSheetId="17" hidden="1">{#N/A,#N/A,FALSE,"지침";#N/A,#N/A,FALSE,"환경분석";#N/A,#N/A,FALSE,"Sheet16"}</definedName>
    <definedName name="광" localSheetId="18" hidden="1">{#N/A,#N/A,FALSE,"지침";#N/A,#N/A,FALSE,"환경분석";#N/A,#N/A,FALSE,"Sheet16"}</definedName>
    <definedName name="광" localSheetId="37" hidden="1">{#N/A,#N/A,FALSE,"지침";#N/A,#N/A,FALSE,"환경분석";#N/A,#N/A,FALSE,"Sheet16"}</definedName>
    <definedName name="광" localSheetId="33" hidden="1">{#N/A,#N/A,FALSE,"지침";#N/A,#N/A,FALSE,"환경분석";#N/A,#N/A,FALSE,"Sheet16"}</definedName>
    <definedName name="광" localSheetId="20" hidden="1">{#N/A,#N/A,FALSE,"지침";#N/A,#N/A,FALSE,"환경분석";#N/A,#N/A,FALSE,"Sheet16"}</definedName>
    <definedName name="광" localSheetId="6" hidden="1">{#N/A,#N/A,FALSE,"지침";#N/A,#N/A,FALSE,"환경분석";#N/A,#N/A,FALSE,"Sheet16"}</definedName>
    <definedName name="광" localSheetId="4" hidden="1">{#N/A,#N/A,FALSE,"지침";#N/A,#N/A,FALSE,"환경분석";#N/A,#N/A,FALSE,"Sheet16"}</definedName>
    <definedName name="광" localSheetId="15" hidden="1">{#N/A,#N/A,FALSE,"지침";#N/A,#N/A,FALSE,"환경분석";#N/A,#N/A,FALSE,"Sheet16"}</definedName>
    <definedName name="광" localSheetId="36" hidden="1">{#N/A,#N/A,FALSE,"지침";#N/A,#N/A,FALSE,"환경분석";#N/A,#N/A,FALSE,"Sheet16"}</definedName>
    <definedName name="광" localSheetId="16" hidden="1">{#N/A,#N/A,FALSE,"지침";#N/A,#N/A,FALSE,"환경분석";#N/A,#N/A,FALSE,"Sheet16"}</definedName>
    <definedName name="광" localSheetId="41" hidden="1">{#N/A,#N/A,FALSE,"지침";#N/A,#N/A,FALSE,"환경분석";#N/A,#N/A,FALSE,"Sheet16"}</definedName>
    <definedName name="광" localSheetId="8" hidden="1">{#N/A,#N/A,FALSE,"지침";#N/A,#N/A,FALSE,"환경분석";#N/A,#N/A,FALSE,"Sheet16"}</definedName>
    <definedName name="광" localSheetId="7" hidden="1">{#N/A,#N/A,FALSE,"지침";#N/A,#N/A,FALSE,"환경분석";#N/A,#N/A,FALSE,"Sheet16"}</definedName>
    <definedName name="광" localSheetId="10" hidden="1">{#N/A,#N/A,FALSE,"지침";#N/A,#N/A,FALSE,"환경분석";#N/A,#N/A,FALSE,"Sheet16"}</definedName>
    <definedName name="광" localSheetId="9" hidden="1">{#N/A,#N/A,FALSE,"지침";#N/A,#N/A,FALSE,"환경분석";#N/A,#N/A,FALSE,"Sheet16"}</definedName>
    <definedName name="광" localSheetId="11" hidden="1">{#N/A,#N/A,FALSE,"지침";#N/A,#N/A,FALSE,"환경분석";#N/A,#N/A,FALSE,"Sheet16"}</definedName>
    <definedName name="광" localSheetId="26" hidden="1">{#N/A,#N/A,FALSE,"지침";#N/A,#N/A,FALSE,"환경분석";#N/A,#N/A,FALSE,"Sheet16"}</definedName>
    <definedName name="광" localSheetId="23" hidden="1">{#N/A,#N/A,FALSE,"지침";#N/A,#N/A,FALSE,"환경분석";#N/A,#N/A,FALSE,"Sheet16"}</definedName>
    <definedName name="광" localSheetId="40" hidden="1">{#N/A,#N/A,FALSE,"지침";#N/A,#N/A,FALSE,"환경분석";#N/A,#N/A,FALSE,"Sheet16"}</definedName>
    <definedName name="광" localSheetId="29" hidden="1">{#N/A,#N/A,FALSE,"지침";#N/A,#N/A,FALSE,"환경분석";#N/A,#N/A,FALSE,"Sheet16"}</definedName>
    <definedName name="광" hidden="1">{#N/A,#N/A,FALSE,"지침";#N/A,#N/A,FALSE,"환경분석";#N/A,#N/A,FALSE,"Sheet16"}</definedName>
    <definedName name="김재현" localSheetId="17" hidden="1">{#N/A,#N/A,FALSE,"지침";#N/A,#N/A,FALSE,"환경분석";#N/A,#N/A,FALSE,"Sheet16"}</definedName>
    <definedName name="김재현" localSheetId="18" hidden="1">{#N/A,#N/A,FALSE,"지침";#N/A,#N/A,FALSE,"환경분석";#N/A,#N/A,FALSE,"Sheet16"}</definedName>
    <definedName name="김재현" localSheetId="37" hidden="1">{#N/A,#N/A,FALSE,"지침";#N/A,#N/A,FALSE,"환경분석";#N/A,#N/A,FALSE,"Sheet16"}</definedName>
    <definedName name="김재현" localSheetId="33" hidden="1">{#N/A,#N/A,FALSE,"지침";#N/A,#N/A,FALSE,"환경분석";#N/A,#N/A,FALSE,"Sheet16"}</definedName>
    <definedName name="김재현" localSheetId="20" hidden="1">{#N/A,#N/A,FALSE,"지침";#N/A,#N/A,FALSE,"환경분석";#N/A,#N/A,FALSE,"Sheet16"}</definedName>
    <definedName name="김재현" localSheetId="6" hidden="1">{#N/A,#N/A,FALSE,"지침";#N/A,#N/A,FALSE,"환경분석";#N/A,#N/A,FALSE,"Sheet16"}</definedName>
    <definedName name="김재현" localSheetId="4" hidden="1">{#N/A,#N/A,FALSE,"지침";#N/A,#N/A,FALSE,"환경분석";#N/A,#N/A,FALSE,"Sheet16"}</definedName>
    <definedName name="김재현" localSheetId="15" hidden="1">{#N/A,#N/A,FALSE,"지침";#N/A,#N/A,FALSE,"환경분석";#N/A,#N/A,FALSE,"Sheet16"}</definedName>
    <definedName name="김재현" localSheetId="36" hidden="1">{#N/A,#N/A,FALSE,"지침";#N/A,#N/A,FALSE,"환경분석";#N/A,#N/A,FALSE,"Sheet16"}</definedName>
    <definedName name="김재현" localSheetId="16" hidden="1">{#N/A,#N/A,FALSE,"지침";#N/A,#N/A,FALSE,"환경분석";#N/A,#N/A,FALSE,"Sheet16"}</definedName>
    <definedName name="김재현" localSheetId="41" hidden="1">{#N/A,#N/A,FALSE,"지침";#N/A,#N/A,FALSE,"환경분석";#N/A,#N/A,FALSE,"Sheet16"}</definedName>
    <definedName name="김재현" localSheetId="8" hidden="1">{#N/A,#N/A,FALSE,"지침";#N/A,#N/A,FALSE,"환경분석";#N/A,#N/A,FALSE,"Sheet16"}</definedName>
    <definedName name="김재현" localSheetId="7" hidden="1">{#N/A,#N/A,FALSE,"지침";#N/A,#N/A,FALSE,"환경분석";#N/A,#N/A,FALSE,"Sheet16"}</definedName>
    <definedName name="김재현" localSheetId="10" hidden="1">{#N/A,#N/A,FALSE,"지침";#N/A,#N/A,FALSE,"환경분석";#N/A,#N/A,FALSE,"Sheet16"}</definedName>
    <definedName name="김재현" localSheetId="9" hidden="1">{#N/A,#N/A,FALSE,"지침";#N/A,#N/A,FALSE,"환경분석";#N/A,#N/A,FALSE,"Sheet16"}</definedName>
    <definedName name="김재현" localSheetId="11" hidden="1">{#N/A,#N/A,FALSE,"지침";#N/A,#N/A,FALSE,"환경분석";#N/A,#N/A,FALSE,"Sheet16"}</definedName>
    <definedName name="김재현" localSheetId="26" hidden="1">{#N/A,#N/A,FALSE,"지침";#N/A,#N/A,FALSE,"환경분석";#N/A,#N/A,FALSE,"Sheet16"}</definedName>
    <definedName name="김재현" localSheetId="23" hidden="1">{#N/A,#N/A,FALSE,"지침";#N/A,#N/A,FALSE,"환경분석";#N/A,#N/A,FALSE,"Sheet16"}</definedName>
    <definedName name="김재현" localSheetId="40" hidden="1">{#N/A,#N/A,FALSE,"지침";#N/A,#N/A,FALSE,"환경분석";#N/A,#N/A,FALSE,"Sheet16"}</definedName>
    <definedName name="김재현" localSheetId="29" hidden="1">{#N/A,#N/A,FALSE,"지침";#N/A,#N/A,FALSE,"환경분석";#N/A,#N/A,FALSE,"Sheet16"}</definedName>
    <definedName name="김재현" hidden="1">{#N/A,#N/A,FALSE,"지침";#N/A,#N/A,FALSE,"환경분석";#N/A,#N/A,FALSE,"Sheet16"}</definedName>
    <definedName name="ㄴㅇㄹ호" localSheetId="17" hidden="1">{#N/A,#N/A,FALSE,"지침";#N/A,#N/A,FALSE,"환경분석";#N/A,#N/A,FALSE,"Sheet16"}</definedName>
    <definedName name="ㄴㅇㄹ호" localSheetId="18" hidden="1">{#N/A,#N/A,FALSE,"지침";#N/A,#N/A,FALSE,"환경분석";#N/A,#N/A,FALSE,"Sheet16"}</definedName>
    <definedName name="ㄴㅇㄹ호" localSheetId="37" hidden="1">{#N/A,#N/A,FALSE,"지침";#N/A,#N/A,FALSE,"환경분석";#N/A,#N/A,FALSE,"Sheet16"}</definedName>
    <definedName name="ㄴㅇㄹ호" localSheetId="33" hidden="1">{#N/A,#N/A,FALSE,"지침";#N/A,#N/A,FALSE,"환경분석";#N/A,#N/A,FALSE,"Sheet16"}</definedName>
    <definedName name="ㄴㅇㄹ호" localSheetId="20" hidden="1">{#N/A,#N/A,FALSE,"지침";#N/A,#N/A,FALSE,"환경분석";#N/A,#N/A,FALSE,"Sheet16"}</definedName>
    <definedName name="ㄴㅇㄹ호" localSheetId="6" hidden="1">{#N/A,#N/A,FALSE,"지침";#N/A,#N/A,FALSE,"환경분석";#N/A,#N/A,FALSE,"Sheet16"}</definedName>
    <definedName name="ㄴㅇㄹ호" localSheetId="4" hidden="1">{#N/A,#N/A,FALSE,"지침";#N/A,#N/A,FALSE,"환경분석";#N/A,#N/A,FALSE,"Sheet16"}</definedName>
    <definedName name="ㄴㅇㄹ호" localSheetId="15" hidden="1">{#N/A,#N/A,FALSE,"지침";#N/A,#N/A,FALSE,"환경분석";#N/A,#N/A,FALSE,"Sheet16"}</definedName>
    <definedName name="ㄴㅇㄹ호" localSheetId="36" hidden="1">{#N/A,#N/A,FALSE,"지침";#N/A,#N/A,FALSE,"환경분석";#N/A,#N/A,FALSE,"Sheet16"}</definedName>
    <definedName name="ㄴㅇㄹ호" localSheetId="16" hidden="1">{#N/A,#N/A,FALSE,"지침";#N/A,#N/A,FALSE,"환경분석";#N/A,#N/A,FALSE,"Sheet16"}</definedName>
    <definedName name="ㄴㅇㄹ호" localSheetId="41" hidden="1">{#N/A,#N/A,FALSE,"지침";#N/A,#N/A,FALSE,"환경분석";#N/A,#N/A,FALSE,"Sheet16"}</definedName>
    <definedName name="ㄴㅇㄹ호" localSheetId="8" hidden="1">{#N/A,#N/A,FALSE,"지침";#N/A,#N/A,FALSE,"환경분석";#N/A,#N/A,FALSE,"Sheet16"}</definedName>
    <definedName name="ㄴㅇㄹ호" localSheetId="7" hidden="1">{#N/A,#N/A,FALSE,"지침";#N/A,#N/A,FALSE,"환경분석";#N/A,#N/A,FALSE,"Sheet16"}</definedName>
    <definedName name="ㄴㅇㄹ호" localSheetId="10" hidden="1">{#N/A,#N/A,FALSE,"지침";#N/A,#N/A,FALSE,"환경분석";#N/A,#N/A,FALSE,"Sheet16"}</definedName>
    <definedName name="ㄴㅇㄹ호" localSheetId="9" hidden="1">{#N/A,#N/A,FALSE,"지침";#N/A,#N/A,FALSE,"환경분석";#N/A,#N/A,FALSE,"Sheet16"}</definedName>
    <definedName name="ㄴㅇㄹ호" localSheetId="11" hidden="1">{#N/A,#N/A,FALSE,"지침";#N/A,#N/A,FALSE,"환경분석";#N/A,#N/A,FALSE,"Sheet16"}</definedName>
    <definedName name="ㄴㅇㄹ호" localSheetId="26" hidden="1">{#N/A,#N/A,FALSE,"지침";#N/A,#N/A,FALSE,"환경분석";#N/A,#N/A,FALSE,"Sheet16"}</definedName>
    <definedName name="ㄴㅇㄹ호" localSheetId="23" hidden="1">{#N/A,#N/A,FALSE,"지침";#N/A,#N/A,FALSE,"환경분석";#N/A,#N/A,FALSE,"Sheet16"}</definedName>
    <definedName name="ㄴㅇㄹ호" localSheetId="40" hidden="1">{#N/A,#N/A,FALSE,"지침";#N/A,#N/A,FALSE,"환경분석";#N/A,#N/A,FALSE,"Sheet16"}</definedName>
    <definedName name="ㄴㅇㄹ호" localSheetId="29" hidden="1">{#N/A,#N/A,FALSE,"지침";#N/A,#N/A,FALSE,"환경분석";#N/A,#N/A,FALSE,"Sheet16"}</definedName>
    <definedName name="ㄴㅇㄹ호" hidden="1">{#N/A,#N/A,FALSE,"지침";#N/A,#N/A,FALSE,"환경분석";#N/A,#N/A,FALSE,"Sheet16"}</definedName>
    <definedName name="도면" localSheetId="17" hidden="1">#REF!</definedName>
    <definedName name="도면" localSheetId="18" hidden="1">#REF!</definedName>
    <definedName name="도면" localSheetId="37" hidden="1">#REF!</definedName>
    <definedName name="도면" localSheetId="33" hidden="1">#REF!</definedName>
    <definedName name="도면" localSheetId="20" hidden="1">#REF!</definedName>
    <definedName name="도면" localSheetId="6" hidden="1">#REF!</definedName>
    <definedName name="도면" localSheetId="45" hidden="1">#REF!</definedName>
    <definedName name="도면" localSheetId="34" hidden="1">#REF!</definedName>
    <definedName name="도면" localSheetId="44" hidden="1">#REF!</definedName>
    <definedName name="도면" localSheetId="4" hidden="1">#REF!</definedName>
    <definedName name="도면" localSheetId="15" hidden="1">#REF!</definedName>
    <definedName name="도면" localSheetId="36" hidden="1">#REF!</definedName>
    <definedName name="도면" localSheetId="16" hidden="1">#REF!</definedName>
    <definedName name="도면" localSheetId="8" hidden="1">#REF!</definedName>
    <definedName name="도면" localSheetId="10" hidden="1">#REF!</definedName>
    <definedName name="도면" localSheetId="9" hidden="1">#REF!</definedName>
    <definedName name="도면" localSheetId="11" hidden="1">#REF!</definedName>
    <definedName name="도면" localSheetId="23" hidden="1">#REF!</definedName>
    <definedName name="도면" localSheetId="40" hidden="1">#REF!</definedName>
    <definedName name="도면" localSheetId="32" hidden="1">#REF!</definedName>
    <definedName name="도면" localSheetId="30" hidden="1">#REF!</definedName>
    <definedName name="도면" localSheetId="43" hidden="1">#REF!</definedName>
    <definedName name="도면" localSheetId="28" hidden="1">#REF!</definedName>
    <definedName name="도면" localSheetId="5" hidden="1">#REF!</definedName>
    <definedName name="도면" localSheetId="14" hidden="1">#REF!</definedName>
    <definedName name="도면" localSheetId="19" hidden="1">#REF!</definedName>
    <definedName name="도면" localSheetId="21" hidden="1">#REF!</definedName>
    <definedName name="도면" localSheetId="22" hidden="1">#REF!</definedName>
    <definedName name="도면" localSheetId="27" hidden="1">#REF!</definedName>
    <definedName name="도면" localSheetId="31" hidden="1">#REF!</definedName>
    <definedName name="도면" hidden="1">#REF!</definedName>
    <definedName name="ㅀ효ㅇㄱ쇼셔ㅓ쇼ㅓ" localSheetId="17" hidden="1">{#N/A,#N/A,FALSE,"지침";#N/A,#N/A,FALSE,"환경분석";#N/A,#N/A,FALSE,"Sheet16"}</definedName>
    <definedName name="ㅀ효ㅇㄱ쇼셔ㅓ쇼ㅓ" localSheetId="18" hidden="1">{#N/A,#N/A,FALSE,"지침";#N/A,#N/A,FALSE,"환경분석";#N/A,#N/A,FALSE,"Sheet16"}</definedName>
    <definedName name="ㅀ효ㅇㄱ쇼셔ㅓ쇼ㅓ" localSheetId="37" hidden="1">{#N/A,#N/A,FALSE,"지침";#N/A,#N/A,FALSE,"환경분석";#N/A,#N/A,FALSE,"Sheet16"}</definedName>
    <definedName name="ㅀ효ㅇㄱ쇼셔ㅓ쇼ㅓ" localSheetId="33" hidden="1">{#N/A,#N/A,FALSE,"지침";#N/A,#N/A,FALSE,"환경분석";#N/A,#N/A,FALSE,"Sheet16"}</definedName>
    <definedName name="ㅀ효ㅇㄱ쇼셔ㅓ쇼ㅓ" localSheetId="20" hidden="1">{#N/A,#N/A,FALSE,"지침";#N/A,#N/A,FALSE,"환경분석";#N/A,#N/A,FALSE,"Sheet16"}</definedName>
    <definedName name="ㅀ효ㅇㄱ쇼셔ㅓ쇼ㅓ" localSheetId="6" hidden="1">{#N/A,#N/A,FALSE,"지침";#N/A,#N/A,FALSE,"환경분석";#N/A,#N/A,FALSE,"Sheet16"}</definedName>
    <definedName name="ㅀ효ㅇㄱ쇼셔ㅓ쇼ㅓ" localSheetId="4" hidden="1">{#N/A,#N/A,FALSE,"지침";#N/A,#N/A,FALSE,"환경분석";#N/A,#N/A,FALSE,"Sheet16"}</definedName>
    <definedName name="ㅀ효ㅇㄱ쇼셔ㅓ쇼ㅓ" localSheetId="15" hidden="1">{#N/A,#N/A,FALSE,"지침";#N/A,#N/A,FALSE,"환경분석";#N/A,#N/A,FALSE,"Sheet16"}</definedName>
    <definedName name="ㅀ효ㅇㄱ쇼셔ㅓ쇼ㅓ" localSheetId="36" hidden="1">{#N/A,#N/A,FALSE,"지침";#N/A,#N/A,FALSE,"환경분석";#N/A,#N/A,FALSE,"Sheet16"}</definedName>
    <definedName name="ㅀ효ㅇㄱ쇼셔ㅓ쇼ㅓ" localSheetId="16" hidden="1">{#N/A,#N/A,FALSE,"지침";#N/A,#N/A,FALSE,"환경분석";#N/A,#N/A,FALSE,"Sheet16"}</definedName>
    <definedName name="ㅀ효ㅇㄱ쇼셔ㅓ쇼ㅓ" localSheetId="41" hidden="1">{#N/A,#N/A,FALSE,"지침";#N/A,#N/A,FALSE,"환경분석";#N/A,#N/A,FALSE,"Sheet16"}</definedName>
    <definedName name="ㅀ효ㅇㄱ쇼셔ㅓ쇼ㅓ" localSheetId="8" hidden="1">{#N/A,#N/A,FALSE,"지침";#N/A,#N/A,FALSE,"환경분석";#N/A,#N/A,FALSE,"Sheet16"}</definedName>
    <definedName name="ㅀ효ㅇㄱ쇼셔ㅓ쇼ㅓ" localSheetId="7" hidden="1">{#N/A,#N/A,FALSE,"지침";#N/A,#N/A,FALSE,"환경분석";#N/A,#N/A,FALSE,"Sheet16"}</definedName>
    <definedName name="ㅀ효ㅇㄱ쇼셔ㅓ쇼ㅓ" localSheetId="10" hidden="1">{#N/A,#N/A,FALSE,"지침";#N/A,#N/A,FALSE,"환경분석";#N/A,#N/A,FALSE,"Sheet16"}</definedName>
    <definedName name="ㅀ효ㅇㄱ쇼셔ㅓ쇼ㅓ" localSheetId="9" hidden="1">{#N/A,#N/A,FALSE,"지침";#N/A,#N/A,FALSE,"환경분석";#N/A,#N/A,FALSE,"Sheet16"}</definedName>
    <definedName name="ㅀ효ㅇㄱ쇼셔ㅓ쇼ㅓ" localSheetId="11" hidden="1">{#N/A,#N/A,FALSE,"지침";#N/A,#N/A,FALSE,"환경분석";#N/A,#N/A,FALSE,"Sheet16"}</definedName>
    <definedName name="ㅀ효ㅇㄱ쇼셔ㅓ쇼ㅓ" localSheetId="26" hidden="1">{#N/A,#N/A,FALSE,"지침";#N/A,#N/A,FALSE,"환경분석";#N/A,#N/A,FALSE,"Sheet16"}</definedName>
    <definedName name="ㅀ효ㅇㄱ쇼셔ㅓ쇼ㅓ" localSheetId="23" hidden="1">{#N/A,#N/A,FALSE,"지침";#N/A,#N/A,FALSE,"환경분석";#N/A,#N/A,FALSE,"Sheet16"}</definedName>
    <definedName name="ㅀ효ㅇㄱ쇼셔ㅓ쇼ㅓ" localSheetId="40" hidden="1">{#N/A,#N/A,FALSE,"지침";#N/A,#N/A,FALSE,"환경분석";#N/A,#N/A,FALSE,"Sheet16"}</definedName>
    <definedName name="ㅀ효ㅇㄱ쇼셔ㅓ쇼ㅓ" localSheetId="29" hidden="1">{#N/A,#N/A,FALSE,"지침";#N/A,#N/A,FALSE,"환경분석";#N/A,#N/A,FALSE,"Sheet16"}</definedName>
    <definedName name="ㅀ효ㅇㄱ쇼셔ㅓ쇼ㅓ" hidden="1">{#N/A,#N/A,FALSE,"지침";#N/A,#N/A,FALSE,"환경분석";#N/A,#N/A,FALSE,"Sheet16"}</definedName>
    <definedName name="ㅁ" localSheetId="17" hidden="1">{#N/A,#N/A,FALSE,"지침";#N/A,#N/A,FALSE,"환경분석";#N/A,#N/A,FALSE,"Sheet16"}</definedName>
    <definedName name="ㅁ" localSheetId="18" hidden="1">{#N/A,#N/A,FALSE,"지침";#N/A,#N/A,FALSE,"환경분석";#N/A,#N/A,FALSE,"Sheet16"}</definedName>
    <definedName name="ㅁ" localSheetId="37" hidden="1">{#N/A,#N/A,FALSE,"지침";#N/A,#N/A,FALSE,"환경분석";#N/A,#N/A,FALSE,"Sheet16"}</definedName>
    <definedName name="ㅁ" localSheetId="33" hidden="1">{#N/A,#N/A,FALSE,"지침";#N/A,#N/A,FALSE,"환경분석";#N/A,#N/A,FALSE,"Sheet16"}</definedName>
    <definedName name="ㅁ" localSheetId="20" hidden="1">{#N/A,#N/A,FALSE,"지침";#N/A,#N/A,FALSE,"환경분석";#N/A,#N/A,FALSE,"Sheet16"}</definedName>
    <definedName name="ㅁ" localSheetId="6" hidden="1">{#N/A,#N/A,FALSE,"지침";#N/A,#N/A,FALSE,"환경분석";#N/A,#N/A,FALSE,"Sheet16"}</definedName>
    <definedName name="ㅁ" localSheetId="4" hidden="1">{#N/A,#N/A,FALSE,"지침";#N/A,#N/A,FALSE,"환경분석";#N/A,#N/A,FALSE,"Sheet16"}</definedName>
    <definedName name="ㅁ" localSheetId="15" hidden="1">{#N/A,#N/A,FALSE,"지침";#N/A,#N/A,FALSE,"환경분석";#N/A,#N/A,FALSE,"Sheet16"}</definedName>
    <definedName name="ㅁ" localSheetId="36" hidden="1">{#N/A,#N/A,FALSE,"지침";#N/A,#N/A,FALSE,"환경분석";#N/A,#N/A,FALSE,"Sheet16"}</definedName>
    <definedName name="ㅁ" localSheetId="16" hidden="1">{#N/A,#N/A,FALSE,"지침";#N/A,#N/A,FALSE,"환경분석";#N/A,#N/A,FALSE,"Sheet16"}</definedName>
    <definedName name="ㅁ" localSheetId="41" hidden="1">{#N/A,#N/A,FALSE,"지침";#N/A,#N/A,FALSE,"환경분석";#N/A,#N/A,FALSE,"Sheet16"}</definedName>
    <definedName name="ㅁ" localSheetId="8" hidden="1">{#N/A,#N/A,FALSE,"지침";#N/A,#N/A,FALSE,"환경분석";#N/A,#N/A,FALSE,"Sheet16"}</definedName>
    <definedName name="ㅁ" localSheetId="7" hidden="1">{#N/A,#N/A,FALSE,"지침";#N/A,#N/A,FALSE,"환경분석";#N/A,#N/A,FALSE,"Sheet16"}</definedName>
    <definedName name="ㅁ" localSheetId="10" hidden="1">{#N/A,#N/A,FALSE,"지침";#N/A,#N/A,FALSE,"환경분석";#N/A,#N/A,FALSE,"Sheet16"}</definedName>
    <definedName name="ㅁ" localSheetId="9" hidden="1">{#N/A,#N/A,FALSE,"지침";#N/A,#N/A,FALSE,"환경분석";#N/A,#N/A,FALSE,"Sheet16"}</definedName>
    <definedName name="ㅁ" localSheetId="11" hidden="1">{#N/A,#N/A,FALSE,"지침";#N/A,#N/A,FALSE,"환경분석";#N/A,#N/A,FALSE,"Sheet16"}</definedName>
    <definedName name="ㅁ" localSheetId="26" hidden="1">{#N/A,#N/A,FALSE,"지침";#N/A,#N/A,FALSE,"환경분석";#N/A,#N/A,FALSE,"Sheet16"}</definedName>
    <definedName name="ㅁ" localSheetId="23" hidden="1">{#N/A,#N/A,FALSE,"지침";#N/A,#N/A,FALSE,"환경분석";#N/A,#N/A,FALSE,"Sheet16"}</definedName>
    <definedName name="ㅁ" localSheetId="40" hidden="1">{#N/A,#N/A,FALSE,"지침";#N/A,#N/A,FALSE,"환경분석";#N/A,#N/A,FALSE,"Sheet16"}</definedName>
    <definedName name="ㅁ" localSheetId="29" hidden="1">{#N/A,#N/A,FALSE,"지침";#N/A,#N/A,FALSE,"환경분석";#N/A,#N/A,FALSE,"Sheet16"}</definedName>
    <definedName name="ㅁ" hidden="1">{#N/A,#N/A,FALSE,"지침";#N/A,#N/A,FALSE,"환경분석";#N/A,#N/A,FALSE,"Sheet16"}</definedName>
    <definedName name="ㅁㅁ" localSheetId="17" hidden="1">{"det (May)",#N/A,FALSE,"June";"sum (MAY YTD)",#N/A,FALSE,"June YTD"}</definedName>
    <definedName name="ㅁㅁ" localSheetId="18" hidden="1">{"det (May)",#N/A,FALSE,"June";"sum (MAY YTD)",#N/A,FALSE,"June YTD"}</definedName>
    <definedName name="ㅁㅁ" localSheetId="37" hidden="1">{"det (May)",#N/A,FALSE,"June";"sum (MAY YTD)",#N/A,FALSE,"June YTD"}</definedName>
    <definedName name="ㅁㅁ" localSheetId="33" hidden="1">{"det (May)",#N/A,FALSE,"June";"sum (MAY YTD)",#N/A,FALSE,"June YTD"}</definedName>
    <definedName name="ㅁㅁ" localSheetId="20" hidden="1">{"det (May)",#N/A,FALSE,"June";"sum (MAY YTD)",#N/A,FALSE,"June YTD"}</definedName>
    <definedName name="ㅁㅁ" localSheetId="6" hidden="1">{"det (May)",#N/A,FALSE,"June";"sum (MAY YTD)",#N/A,FALSE,"June YTD"}</definedName>
    <definedName name="ㅁㅁ" localSheetId="4" hidden="1">{"det (May)",#N/A,FALSE,"June";"sum (MAY YTD)",#N/A,FALSE,"June YTD"}</definedName>
    <definedName name="ㅁㅁ" localSheetId="15" hidden="1">{"det (May)",#N/A,FALSE,"June";"sum (MAY YTD)",#N/A,FALSE,"June YTD"}</definedName>
    <definedName name="ㅁㅁ" localSheetId="36" hidden="1">{"det (May)",#N/A,FALSE,"June";"sum (MAY YTD)",#N/A,FALSE,"June YTD"}</definedName>
    <definedName name="ㅁㅁ" localSheetId="16" hidden="1">{"det (May)",#N/A,FALSE,"June";"sum (MAY YTD)",#N/A,FALSE,"June YTD"}</definedName>
    <definedName name="ㅁㅁ" localSheetId="41" hidden="1">{"det (May)",#N/A,FALSE,"June";"sum (MAY YTD)",#N/A,FALSE,"June YTD"}</definedName>
    <definedName name="ㅁㅁ" localSheetId="8" hidden="1">{"det (May)",#N/A,FALSE,"June";"sum (MAY YTD)",#N/A,FALSE,"June YTD"}</definedName>
    <definedName name="ㅁㅁ" localSheetId="7" hidden="1">{"det (May)",#N/A,FALSE,"June";"sum (MAY YTD)",#N/A,FALSE,"June YTD"}</definedName>
    <definedName name="ㅁㅁ" localSheetId="10" hidden="1">{"det (May)",#N/A,FALSE,"June";"sum (MAY YTD)",#N/A,FALSE,"June YTD"}</definedName>
    <definedName name="ㅁㅁ" localSheetId="9" hidden="1">{"det (May)",#N/A,FALSE,"June";"sum (MAY YTD)",#N/A,FALSE,"June YTD"}</definedName>
    <definedName name="ㅁㅁ" localSheetId="11" hidden="1">{"det (May)",#N/A,FALSE,"June";"sum (MAY YTD)",#N/A,FALSE,"June YTD"}</definedName>
    <definedName name="ㅁㅁ" localSheetId="26" hidden="1">{"det (May)",#N/A,FALSE,"June";"sum (MAY YTD)",#N/A,FALSE,"June YTD"}</definedName>
    <definedName name="ㅁㅁ" localSheetId="23" hidden="1">{"det (May)",#N/A,FALSE,"June";"sum (MAY YTD)",#N/A,FALSE,"June YTD"}</definedName>
    <definedName name="ㅁㅁ" localSheetId="40" hidden="1">{"det (May)",#N/A,FALSE,"June";"sum (MAY YTD)",#N/A,FALSE,"June YTD"}</definedName>
    <definedName name="ㅁㅁ" localSheetId="29" hidden="1">{"det (May)",#N/A,FALSE,"June";"sum (MAY YTD)",#N/A,FALSE,"June YTD"}</definedName>
    <definedName name="ㅁㅁ" hidden="1">{"det (May)",#N/A,FALSE,"June";"sum (MAY YTD)",#N/A,FALSE,"June YTD"}</definedName>
    <definedName name="ㅁㅁㅁ" localSheetId="17" hidden="1">{#N/A,#N/A,FALSE,"지침";#N/A,#N/A,FALSE,"환경분석";#N/A,#N/A,FALSE,"Sheet16"}</definedName>
    <definedName name="ㅁㅁㅁ" localSheetId="18" hidden="1">{#N/A,#N/A,FALSE,"지침";#N/A,#N/A,FALSE,"환경분석";#N/A,#N/A,FALSE,"Sheet16"}</definedName>
    <definedName name="ㅁㅁㅁ" localSheetId="37" hidden="1">{#N/A,#N/A,FALSE,"지침";#N/A,#N/A,FALSE,"환경분석";#N/A,#N/A,FALSE,"Sheet16"}</definedName>
    <definedName name="ㅁㅁㅁ" localSheetId="33" hidden="1">{#N/A,#N/A,FALSE,"지침";#N/A,#N/A,FALSE,"환경분석";#N/A,#N/A,FALSE,"Sheet16"}</definedName>
    <definedName name="ㅁㅁㅁ" localSheetId="20" hidden="1">{#N/A,#N/A,FALSE,"지침";#N/A,#N/A,FALSE,"환경분석";#N/A,#N/A,FALSE,"Sheet16"}</definedName>
    <definedName name="ㅁㅁㅁ" localSheetId="6" hidden="1">{#N/A,#N/A,FALSE,"지침";#N/A,#N/A,FALSE,"환경분석";#N/A,#N/A,FALSE,"Sheet16"}</definedName>
    <definedName name="ㅁㅁㅁ" localSheetId="4" hidden="1">{#N/A,#N/A,FALSE,"지침";#N/A,#N/A,FALSE,"환경분석";#N/A,#N/A,FALSE,"Sheet16"}</definedName>
    <definedName name="ㅁㅁㅁ" localSheetId="15" hidden="1">{#N/A,#N/A,FALSE,"지침";#N/A,#N/A,FALSE,"환경분석";#N/A,#N/A,FALSE,"Sheet16"}</definedName>
    <definedName name="ㅁㅁㅁ" localSheetId="36" hidden="1">{#N/A,#N/A,FALSE,"지침";#N/A,#N/A,FALSE,"환경분석";#N/A,#N/A,FALSE,"Sheet16"}</definedName>
    <definedName name="ㅁㅁㅁ" localSheetId="16" hidden="1">{#N/A,#N/A,FALSE,"지침";#N/A,#N/A,FALSE,"환경분석";#N/A,#N/A,FALSE,"Sheet16"}</definedName>
    <definedName name="ㅁㅁㅁ" localSheetId="41" hidden="1">{#N/A,#N/A,FALSE,"지침";#N/A,#N/A,FALSE,"환경분석";#N/A,#N/A,FALSE,"Sheet16"}</definedName>
    <definedName name="ㅁㅁㅁ" localSheetId="8" hidden="1">{#N/A,#N/A,FALSE,"지침";#N/A,#N/A,FALSE,"환경분석";#N/A,#N/A,FALSE,"Sheet16"}</definedName>
    <definedName name="ㅁㅁㅁ" localSheetId="7" hidden="1">{#N/A,#N/A,FALSE,"지침";#N/A,#N/A,FALSE,"환경분석";#N/A,#N/A,FALSE,"Sheet16"}</definedName>
    <definedName name="ㅁㅁㅁ" localSheetId="10" hidden="1">{#N/A,#N/A,FALSE,"지침";#N/A,#N/A,FALSE,"환경분석";#N/A,#N/A,FALSE,"Sheet16"}</definedName>
    <definedName name="ㅁㅁㅁ" localSheetId="9" hidden="1">{#N/A,#N/A,FALSE,"지침";#N/A,#N/A,FALSE,"환경분석";#N/A,#N/A,FALSE,"Sheet16"}</definedName>
    <definedName name="ㅁㅁㅁ" localSheetId="11" hidden="1">{#N/A,#N/A,FALSE,"지침";#N/A,#N/A,FALSE,"환경분석";#N/A,#N/A,FALSE,"Sheet16"}</definedName>
    <definedName name="ㅁㅁㅁ" localSheetId="26" hidden="1">{#N/A,#N/A,FALSE,"지침";#N/A,#N/A,FALSE,"환경분석";#N/A,#N/A,FALSE,"Sheet16"}</definedName>
    <definedName name="ㅁㅁㅁ" localSheetId="23" hidden="1">{#N/A,#N/A,FALSE,"지침";#N/A,#N/A,FALSE,"환경분석";#N/A,#N/A,FALSE,"Sheet16"}</definedName>
    <definedName name="ㅁㅁㅁ" localSheetId="40" hidden="1">{#N/A,#N/A,FALSE,"지침";#N/A,#N/A,FALSE,"환경분석";#N/A,#N/A,FALSE,"Sheet16"}</definedName>
    <definedName name="ㅁㅁㅁ" localSheetId="29" hidden="1">{#N/A,#N/A,FALSE,"지침";#N/A,#N/A,FALSE,"환경분석";#N/A,#N/A,FALSE,"Sheet16"}</definedName>
    <definedName name="ㅁㅁㅁ" hidden="1">{#N/A,#N/A,FALSE,"지침";#N/A,#N/A,FALSE,"환경분석";#N/A,#N/A,FALSE,"Sheet16"}</definedName>
    <definedName name="비상l" localSheetId="17" hidden="1">{#N/A,#N/A,FALSE,"지침";#N/A,#N/A,FALSE,"환경분석";#N/A,#N/A,FALSE,"Sheet16"}</definedName>
    <definedName name="비상l" localSheetId="18" hidden="1">{#N/A,#N/A,FALSE,"지침";#N/A,#N/A,FALSE,"환경분석";#N/A,#N/A,FALSE,"Sheet16"}</definedName>
    <definedName name="비상l" localSheetId="37" hidden="1">{#N/A,#N/A,FALSE,"지침";#N/A,#N/A,FALSE,"환경분석";#N/A,#N/A,FALSE,"Sheet16"}</definedName>
    <definedName name="비상l" localSheetId="33" hidden="1">{#N/A,#N/A,FALSE,"지침";#N/A,#N/A,FALSE,"환경분석";#N/A,#N/A,FALSE,"Sheet16"}</definedName>
    <definedName name="비상l" localSheetId="20" hidden="1">{#N/A,#N/A,FALSE,"지침";#N/A,#N/A,FALSE,"환경분석";#N/A,#N/A,FALSE,"Sheet16"}</definedName>
    <definedName name="비상l" localSheetId="6" hidden="1">{#N/A,#N/A,FALSE,"지침";#N/A,#N/A,FALSE,"환경분석";#N/A,#N/A,FALSE,"Sheet16"}</definedName>
    <definedName name="비상l" localSheetId="4" hidden="1">{#N/A,#N/A,FALSE,"지침";#N/A,#N/A,FALSE,"환경분석";#N/A,#N/A,FALSE,"Sheet16"}</definedName>
    <definedName name="비상l" localSheetId="15" hidden="1">{#N/A,#N/A,FALSE,"지침";#N/A,#N/A,FALSE,"환경분석";#N/A,#N/A,FALSE,"Sheet16"}</definedName>
    <definedName name="비상l" localSheetId="36" hidden="1">{#N/A,#N/A,FALSE,"지침";#N/A,#N/A,FALSE,"환경분석";#N/A,#N/A,FALSE,"Sheet16"}</definedName>
    <definedName name="비상l" localSheetId="16" hidden="1">{#N/A,#N/A,FALSE,"지침";#N/A,#N/A,FALSE,"환경분석";#N/A,#N/A,FALSE,"Sheet16"}</definedName>
    <definedName name="비상l" localSheetId="41" hidden="1">{#N/A,#N/A,FALSE,"지침";#N/A,#N/A,FALSE,"환경분석";#N/A,#N/A,FALSE,"Sheet16"}</definedName>
    <definedName name="비상l" localSheetId="8" hidden="1">{#N/A,#N/A,FALSE,"지침";#N/A,#N/A,FALSE,"환경분석";#N/A,#N/A,FALSE,"Sheet16"}</definedName>
    <definedName name="비상l" localSheetId="7" hidden="1">{#N/A,#N/A,FALSE,"지침";#N/A,#N/A,FALSE,"환경분석";#N/A,#N/A,FALSE,"Sheet16"}</definedName>
    <definedName name="비상l" localSheetId="10" hidden="1">{#N/A,#N/A,FALSE,"지침";#N/A,#N/A,FALSE,"환경분석";#N/A,#N/A,FALSE,"Sheet16"}</definedName>
    <definedName name="비상l" localSheetId="9" hidden="1">{#N/A,#N/A,FALSE,"지침";#N/A,#N/A,FALSE,"환경분석";#N/A,#N/A,FALSE,"Sheet16"}</definedName>
    <definedName name="비상l" localSheetId="11" hidden="1">{#N/A,#N/A,FALSE,"지침";#N/A,#N/A,FALSE,"환경분석";#N/A,#N/A,FALSE,"Sheet16"}</definedName>
    <definedName name="비상l" localSheetId="26" hidden="1">{#N/A,#N/A,FALSE,"지침";#N/A,#N/A,FALSE,"환경분석";#N/A,#N/A,FALSE,"Sheet16"}</definedName>
    <definedName name="비상l" localSheetId="23" hidden="1">{#N/A,#N/A,FALSE,"지침";#N/A,#N/A,FALSE,"환경분석";#N/A,#N/A,FALSE,"Sheet16"}</definedName>
    <definedName name="비상l" localSheetId="40" hidden="1">{#N/A,#N/A,FALSE,"지침";#N/A,#N/A,FALSE,"환경분석";#N/A,#N/A,FALSE,"Sheet16"}</definedName>
    <definedName name="비상l" localSheetId="29" hidden="1">{#N/A,#N/A,FALSE,"지침";#N/A,#N/A,FALSE,"환경분석";#N/A,#N/A,FALSE,"Sheet16"}</definedName>
    <definedName name="비상l" hidden="1">{#N/A,#N/A,FALSE,"지침";#N/A,#N/A,FALSE,"환경분석";#N/A,#N/A,FALSE,"Sheet16"}</definedName>
    <definedName name="사" localSheetId="17" hidden="1">{#N/A,#N/A,FALSE,"지침";#N/A,#N/A,FALSE,"환경분석";#N/A,#N/A,FALSE,"Sheet16"}</definedName>
    <definedName name="사" localSheetId="18" hidden="1">{#N/A,#N/A,FALSE,"지침";#N/A,#N/A,FALSE,"환경분석";#N/A,#N/A,FALSE,"Sheet16"}</definedName>
    <definedName name="사" localSheetId="37" hidden="1">{#N/A,#N/A,FALSE,"지침";#N/A,#N/A,FALSE,"환경분석";#N/A,#N/A,FALSE,"Sheet16"}</definedName>
    <definedName name="사" localSheetId="33" hidden="1">{#N/A,#N/A,FALSE,"지침";#N/A,#N/A,FALSE,"환경분석";#N/A,#N/A,FALSE,"Sheet16"}</definedName>
    <definedName name="사" localSheetId="20" hidden="1">{#N/A,#N/A,FALSE,"지침";#N/A,#N/A,FALSE,"환경분석";#N/A,#N/A,FALSE,"Sheet16"}</definedName>
    <definedName name="사" localSheetId="6" hidden="1">{#N/A,#N/A,FALSE,"지침";#N/A,#N/A,FALSE,"환경분석";#N/A,#N/A,FALSE,"Sheet16"}</definedName>
    <definedName name="사" localSheetId="4" hidden="1">{#N/A,#N/A,FALSE,"지침";#N/A,#N/A,FALSE,"환경분석";#N/A,#N/A,FALSE,"Sheet16"}</definedName>
    <definedName name="사" localSheetId="15" hidden="1">{#N/A,#N/A,FALSE,"지침";#N/A,#N/A,FALSE,"환경분석";#N/A,#N/A,FALSE,"Sheet16"}</definedName>
    <definedName name="사" localSheetId="36" hidden="1">{#N/A,#N/A,FALSE,"지침";#N/A,#N/A,FALSE,"환경분석";#N/A,#N/A,FALSE,"Sheet16"}</definedName>
    <definedName name="사" localSheetId="16" hidden="1">{#N/A,#N/A,FALSE,"지침";#N/A,#N/A,FALSE,"환경분석";#N/A,#N/A,FALSE,"Sheet16"}</definedName>
    <definedName name="사" localSheetId="41" hidden="1">{#N/A,#N/A,FALSE,"지침";#N/A,#N/A,FALSE,"환경분석";#N/A,#N/A,FALSE,"Sheet16"}</definedName>
    <definedName name="사" localSheetId="8" hidden="1">{#N/A,#N/A,FALSE,"지침";#N/A,#N/A,FALSE,"환경분석";#N/A,#N/A,FALSE,"Sheet16"}</definedName>
    <definedName name="사" localSheetId="7" hidden="1">{#N/A,#N/A,FALSE,"지침";#N/A,#N/A,FALSE,"환경분석";#N/A,#N/A,FALSE,"Sheet16"}</definedName>
    <definedName name="사" localSheetId="10" hidden="1">{#N/A,#N/A,FALSE,"지침";#N/A,#N/A,FALSE,"환경분석";#N/A,#N/A,FALSE,"Sheet16"}</definedName>
    <definedName name="사" localSheetId="9" hidden="1">{#N/A,#N/A,FALSE,"지침";#N/A,#N/A,FALSE,"환경분석";#N/A,#N/A,FALSE,"Sheet16"}</definedName>
    <definedName name="사" localSheetId="11" hidden="1">{#N/A,#N/A,FALSE,"지침";#N/A,#N/A,FALSE,"환경분석";#N/A,#N/A,FALSE,"Sheet16"}</definedName>
    <definedName name="사" localSheetId="26" hidden="1">{#N/A,#N/A,FALSE,"지침";#N/A,#N/A,FALSE,"환경분석";#N/A,#N/A,FALSE,"Sheet16"}</definedName>
    <definedName name="사" localSheetId="23" hidden="1">{#N/A,#N/A,FALSE,"지침";#N/A,#N/A,FALSE,"환경분석";#N/A,#N/A,FALSE,"Sheet16"}</definedName>
    <definedName name="사" localSheetId="40" hidden="1">{#N/A,#N/A,FALSE,"지침";#N/A,#N/A,FALSE,"환경분석";#N/A,#N/A,FALSE,"Sheet16"}</definedName>
    <definedName name="사" localSheetId="29" hidden="1">{#N/A,#N/A,FALSE,"지침";#N/A,#N/A,FALSE,"환경분석";#N/A,#N/A,FALSE,"Sheet16"}</definedName>
    <definedName name="사" hidden="1">{#N/A,#N/A,FALSE,"지침";#N/A,#N/A,FALSE,"환경분석";#N/A,#N/A,FALSE,"Sheet16"}</definedName>
    <definedName name="사1" localSheetId="17" hidden="1">{#N/A,#N/A,FALSE,"지침";#N/A,#N/A,FALSE,"환경분석";#N/A,#N/A,FALSE,"Sheet16"}</definedName>
    <definedName name="사1" localSheetId="18" hidden="1">{#N/A,#N/A,FALSE,"지침";#N/A,#N/A,FALSE,"환경분석";#N/A,#N/A,FALSE,"Sheet16"}</definedName>
    <definedName name="사1" localSheetId="37" hidden="1">{#N/A,#N/A,FALSE,"지침";#N/A,#N/A,FALSE,"환경분석";#N/A,#N/A,FALSE,"Sheet16"}</definedName>
    <definedName name="사1" localSheetId="33" hidden="1">{#N/A,#N/A,FALSE,"지침";#N/A,#N/A,FALSE,"환경분석";#N/A,#N/A,FALSE,"Sheet16"}</definedName>
    <definedName name="사1" localSheetId="20" hidden="1">{#N/A,#N/A,FALSE,"지침";#N/A,#N/A,FALSE,"환경분석";#N/A,#N/A,FALSE,"Sheet16"}</definedName>
    <definedName name="사1" localSheetId="6" hidden="1">{#N/A,#N/A,FALSE,"지침";#N/A,#N/A,FALSE,"환경분석";#N/A,#N/A,FALSE,"Sheet16"}</definedName>
    <definedName name="사1" localSheetId="4" hidden="1">{#N/A,#N/A,FALSE,"지침";#N/A,#N/A,FALSE,"환경분석";#N/A,#N/A,FALSE,"Sheet16"}</definedName>
    <definedName name="사1" localSheetId="15" hidden="1">{#N/A,#N/A,FALSE,"지침";#N/A,#N/A,FALSE,"환경분석";#N/A,#N/A,FALSE,"Sheet16"}</definedName>
    <definedName name="사1" localSheetId="36" hidden="1">{#N/A,#N/A,FALSE,"지침";#N/A,#N/A,FALSE,"환경분석";#N/A,#N/A,FALSE,"Sheet16"}</definedName>
    <definedName name="사1" localSheetId="16" hidden="1">{#N/A,#N/A,FALSE,"지침";#N/A,#N/A,FALSE,"환경분석";#N/A,#N/A,FALSE,"Sheet16"}</definedName>
    <definedName name="사1" localSheetId="41" hidden="1">{#N/A,#N/A,FALSE,"지침";#N/A,#N/A,FALSE,"환경분석";#N/A,#N/A,FALSE,"Sheet16"}</definedName>
    <definedName name="사1" localSheetId="8" hidden="1">{#N/A,#N/A,FALSE,"지침";#N/A,#N/A,FALSE,"환경분석";#N/A,#N/A,FALSE,"Sheet16"}</definedName>
    <definedName name="사1" localSheetId="7" hidden="1">{#N/A,#N/A,FALSE,"지침";#N/A,#N/A,FALSE,"환경분석";#N/A,#N/A,FALSE,"Sheet16"}</definedName>
    <definedName name="사1" localSheetId="10" hidden="1">{#N/A,#N/A,FALSE,"지침";#N/A,#N/A,FALSE,"환경분석";#N/A,#N/A,FALSE,"Sheet16"}</definedName>
    <definedName name="사1" localSheetId="9" hidden="1">{#N/A,#N/A,FALSE,"지침";#N/A,#N/A,FALSE,"환경분석";#N/A,#N/A,FALSE,"Sheet16"}</definedName>
    <definedName name="사1" localSheetId="11" hidden="1">{#N/A,#N/A,FALSE,"지침";#N/A,#N/A,FALSE,"환경분석";#N/A,#N/A,FALSE,"Sheet16"}</definedName>
    <definedName name="사1" localSheetId="26" hidden="1">{#N/A,#N/A,FALSE,"지침";#N/A,#N/A,FALSE,"환경분석";#N/A,#N/A,FALSE,"Sheet16"}</definedName>
    <definedName name="사1" localSheetId="23" hidden="1">{#N/A,#N/A,FALSE,"지침";#N/A,#N/A,FALSE,"환경분석";#N/A,#N/A,FALSE,"Sheet16"}</definedName>
    <definedName name="사1" localSheetId="40" hidden="1">{#N/A,#N/A,FALSE,"지침";#N/A,#N/A,FALSE,"환경분석";#N/A,#N/A,FALSE,"Sheet16"}</definedName>
    <definedName name="사1" localSheetId="29" hidden="1">{#N/A,#N/A,FALSE,"지침";#N/A,#N/A,FALSE,"환경분석";#N/A,#N/A,FALSE,"Sheet16"}</definedName>
    <definedName name="사1" hidden="1">{#N/A,#N/A,FALSE,"지침";#N/A,#N/A,FALSE,"환경분석";#N/A,#N/A,FALSE,"Sheet16"}</definedName>
    <definedName name="생2" localSheetId="17" hidden="1">{#N/A,#N/A,FALSE,"지침";#N/A,#N/A,FALSE,"환경분석";#N/A,#N/A,FALSE,"Sheet16"}</definedName>
    <definedName name="생2" localSheetId="18" hidden="1">{#N/A,#N/A,FALSE,"지침";#N/A,#N/A,FALSE,"환경분석";#N/A,#N/A,FALSE,"Sheet16"}</definedName>
    <definedName name="생2" localSheetId="37" hidden="1">{#N/A,#N/A,FALSE,"지침";#N/A,#N/A,FALSE,"환경분석";#N/A,#N/A,FALSE,"Sheet16"}</definedName>
    <definedName name="생2" localSheetId="33" hidden="1">{#N/A,#N/A,FALSE,"지침";#N/A,#N/A,FALSE,"환경분석";#N/A,#N/A,FALSE,"Sheet16"}</definedName>
    <definedName name="생2" localSheetId="20" hidden="1">{#N/A,#N/A,FALSE,"지침";#N/A,#N/A,FALSE,"환경분석";#N/A,#N/A,FALSE,"Sheet16"}</definedName>
    <definedName name="생2" localSheetId="6" hidden="1">{#N/A,#N/A,FALSE,"지침";#N/A,#N/A,FALSE,"환경분석";#N/A,#N/A,FALSE,"Sheet16"}</definedName>
    <definedName name="생2" localSheetId="4" hidden="1">{#N/A,#N/A,FALSE,"지침";#N/A,#N/A,FALSE,"환경분석";#N/A,#N/A,FALSE,"Sheet16"}</definedName>
    <definedName name="생2" localSheetId="15" hidden="1">{#N/A,#N/A,FALSE,"지침";#N/A,#N/A,FALSE,"환경분석";#N/A,#N/A,FALSE,"Sheet16"}</definedName>
    <definedName name="생2" localSheetId="36" hidden="1">{#N/A,#N/A,FALSE,"지침";#N/A,#N/A,FALSE,"환경분석";#N/A,#N/A,FALSE,"Sheet16"}</definedName>
    <definedName name="생2" localSheetId="16" hidden="1">{#N/A,#N/A,FALSE,"지침";#N/A,#N/A,FALSE,"환경분석";#N/A,#N/A,FALSE,"Sheet16"}</definedName>
    <definedName name="생2" localSheetId="41" hidden="1">{#N/A,#N/A,FALSE,"지침";#N/A,#N/A,FALSE,"환경분석";#N/A,#N/A,FALSE,"Sheet16"}</definedName>
    <definedName name="생2" localSheetId="8" hidden="1">{#N/A,#N/A,FALSE,"지침";#N/A,#N/A,FALSE,"환경분석";#N/A,#N/A,FALSE,"Sheet16"}</definedName>
    <definedName name="생2" localSheetId="7" hidden="1">{#N/A,#N/A,FALSE,"지침";#N/A,#N/A,FALSE,"환경분석";#N/A,#N/A,FALSE,"Sheet16"}</definedName>
    <definedName name="생2" localSheetId="10" hidden="1">{#N/A,#N/A,FALSE,"지침";#N/A,#N/A,FALSE,"환경분석";#N/A,#N/A,FALSE,"Sheet16"}</definedName>
    <definedName name="생2" localSheetId="9" hidden="1">{#N/A,#N/A,FALSE,"지침";#N/A,#N/A,FALSE,"환경분석";#N/A,#N/A,FALSE,"Sheet16"}</definedName>
    <definedName name="생2" localSheetId="11" hidden="1">{#N/A,#N/A,FALSE,"지침";#N/A,#N/A,FALSE,"환경분석";#N/A,#N/A,FALSE,"Sheet16"}</definedName>
    <definedName name="생2" localSheetId="26" hidden="1">{#N/A,#N/A,FALSE,"지침";#N/A,#N/A,FALSE,"환경분석";#N/A,#N/A,FALSE,"Sheet16"}</definedName>
    <definedName name="생2" localSheetId="23" hidden="1">{#N/A,#N/A,FALSE,"지침";#N/A,#N/A,FALSE,"환경분석";#N/A,#N/A,FALSE,"Sheet16"}</definedName>
    <definedName name="생2" localSheetId="40" hidden="1">{#N/A,#N/A,FALSE,"지침";#N/A,#N/A,FALSE,"환경분석";#N/A,#N/A,FALSE,"Sheet16"}</definedName>
    <definedName name="생2" localSheetId="29" hidden="1">{#N/A,#N/A,FALSE,"지침";#N/A,#N/A,FALSE,"환경분석";#N/A,#N/A,FALSE,"Sheet16"}</definedName>
    <definedName name="생2" hidden="1">{#N/A,#N/A,FALSE,"지침";#N/A,#N/A,FALSE,"환경분석";#N/A,#N/A,FALSE,"Sheet16"}</definedName>
    <definedName name="ㅇ" localSheetId="17" hidden="1">{#N/A,#N/A,FALSE,"지침";#N/A,#N/A,FALSE,"환경분석";#N/A,#N/A,FALSE,"Sheet16"}</definedName>
    <definedName name="ㅇ" localSheetId="18" hidden="1">{#N/A,#N/A,FALSE,"지침";#N/A,#N/A,FALSE,"환경분석";#N/A,#N/A,FALSE,"Sheet16"}</definedName>
    <definedName name="ㅇ" localSheetId="37" hidden="1">{#N/A,#N/A,FALSE,"지침";#N/A,#N/A,FALSE,"환경분석";#N/A,#N/A,FALSE,"Sheet16"}</definedName>
    <definedName name="ㅇ" localSheetId="33" hidden="1">{#N/A,#N/A,FALSE,"지침";#N/A,#N/A,FALSE,"환경분석";#N/A,#N/A,FALSE,"Sheet16"}</definedName>
    <definedName name="ㅇ" localSheetId="20" hidden="1">{#N/A,#N/A,FALSE,"지침";#N/A,#N/A,FALSE,"환경분석";#N/A,#N/A,FALSE,"Sheet16"}</definedName>
    <definedName name="ㅇ" localSheetId="6" hidden="1">{#N/A,#N/A,FALSE,"지침";#N/A,#N/A,FALSE,"환경분석";#N/A,#N/A,FALSE,"Sheet16"}</definedName>
    <definedName name="ㅇ" localSheetId="4" hidden="1">{#N/A,#N/A,FALSE,"지침";#N/A,#N/A,FALSE,"환경분석";#N/A,#N/A,FALSE,"Sheet16"}</definedName>
    <definedName name="ㅇ" localSheetId="15" hidden="1">{#N/A,#N/A,FALSE,"지침";#N/A,#N/A,FALSE,"환경분석";#N/A,#N/A,FALSE,"Sheet16"}</definedName>
    <definedName name="ㅇ" localSheetId="36" hidden="1">{#N/A,#N/A,FALSE,"지침";#N/A,#N/A,FALSE,"환경분석";#N/A,#N/A,FALSE,"Sheet16"}</definedName>
    <definedName name="ㅇ" localSheetId="16" hidden="1">{#N/A,#N/A,FALSE,"지침";#N/A,#N/A,FALSE,"환경분석";#N/A,#N/A,FALSE,"Sheet16"}</definedName>
    <definedName name="ㅇ" localSheetId="41" hidden="1">{#N/A,#N/A,FALSE,"지침";#N/A,#N/A,FALSE,"환경분석";#N/A,#N/A,FALSE,"Sheet16"}</definedName>
    <definedName name="ㅇ" localSheetId="8" hidden="1">{#N/A,#N/A,FALSE,"지침";#N/A,#N/A,FALSE,"환경분석";#N/A,#N/A,FALSE,"Sheet16"}</definedName>
    <definedName name="ㅇ" localSheetId="7" hidden="1">{#N/A,#N/A,FALSE,"지침";#N/A,#N/A,FALSE,"환경분석";#N/A,#N/A,FALSE,"Sheet16"}</definedName>
    <definedName name="ㅇ" localSheetId="10" hidden="1">{#N/A,#N/A,FALSE,"지침";#N/A,#N/A,FALSE,"환경분석";#N/A,#N/A,FALSE,"Sheet16"}</definedName>
    <definedName name="ㅇ" localSheetId="9" hidden="1">{#N/A,#N/A,FALSE,"지침";#N/A,#N/A,FALSE,"환경분석";#N/A,#N/A,FALSE,"Sheet16"}</definedName>
    <definedName name="ㅇ" localSheetId="11" hidden="1">{#N/A,#N/A,FALSE,"지침";#N/A,#N/A,FALSE,"환경분석";#N/A,#N/A,FALSE,"Sheet16"}</definedName>
    <definedName name="ㅇ" localSheetId="26" hidden="1">{#N/A,#N/A,FALSE,"지침";#N/A,#N/A,FALSE,"환경분석";#N/A,#N/A,FALSE,"Sheet16"}</definedName>
    <definedName name="ㅇ" localSheetId="23" hidden="1">{#N/A,#N/A,FALSE,"지침";#N/A,#N/A,FALSE,"환경분석";#N/A,#N/A,FALSE,"Sheet16"}</definedName>
    <definedName name="ㅇ" localSheetId="40" hidden="1">{#N/A,#N/A,FALSE,"지침";#N/A,#N/A,FALSE,"환경분석";#N/A,#N/A,FALSE,"Sheet16"}</definedName>
    <definedName name="ㅇ" localSheetId="29" hidden="1">{#N/A,#N/A,FALSE,"지침";#N/A,#N/A,FALSE,"환경분석";#N/A,#N/A,FALSE,"Sheet16"}</definedName>
    <definedName name="ㅇ" hidden="1">{#N/A,#N/A,FALSE,"지침";#N/A,#N/A,FALSE,"환경분석";#N/A,#N/A,FALSE,"Sheet16"}</definedName>
    <definedName name="ㅇㅇㅇㅇㅇ" localSheetId="17" hidden="1">{#N/A,#N/A,FALSE,"지침";#N/A,#N/A,FALSE,"환경분석";#N/A,#N/A,FALSE,"Sheet16"}</definedName>
    <definedName name="ㅇㅇㅇㅇㅇ" localSheetId="18" hidden="1">{#N/A,#N/A,FALSE,"지침";#N/A,#N/A,FALSE,"환경분석";#N/A,#N/A,FALSE,"Sheet16"}</definedName>
    <definedName name="ㅇㅇㅇㅇㅇ" localSheetId="37" hidden="1">{#N/A,#N/A,FALSE,"지침";#N/A,#N/A,FALSE,"환경분석";#N/A,#N/A,FALSE,"Sheet16"}</definedName>
    <definedName name="ㅇㅇㅇㅇㅇ" localSheetId="33" hidden="1">{#N/A,#N/A,FALSE,"지침";#N/A,#N/A,FALSE,"환경분석";#N/A,#N/A,FALSE,"Sheet16"}</definedName>
    <definedName name="ㅇㅇㅇㅇㅇ" localSheetId="20" hidden="1">{#N/A,#N/A,FALSE,"지침";#N/A,#N/A,FALSE,"환경분석";#N/A,#N/A,FALSE,"Sheet16"}</definedName>
    <definedName name="ㅇㅇㅇㅇㅇ" localSheetId="6" hidden="1">{#N/A,#N/A,FALSE,"지침";#N/A,#N/A,FALSE,"환경분석";#N/A,#N/A,FALSE,"Sheet16"}</definedName>
    <definedName name="ㅇㅇㅇㅇㅇ" localSheetId="4" hidden="1">{#N/A,#N/A,FALSE,"지침";#N/A,#N/A,FALSE,"환경분석";#N/A,#N/A,FALSE,"Sheet16"}</definedName>
    <definedName name="ㅇㅇㅇㅇㅇ" localSheetId="15" hidden="1">{#N/A,#N/A,FALSE,"지침";#N/A,#N/A,FALSE,"환경분석";#N/A,#N/A,FALSE,"Sheet16"}</definedName>
    <definedName name="ㅇㅇㅇㅇㅇ" localSheetId="36" hidden="1">{#N/A,#N/A,FALSE,"지침";#N/A,#N/A,FALSE,"환경분석";#N/A,#N/A,FALSE,"Sheet16"}</definedName>
    <definedName name="ㅇㅇㅇㅇㅇ" localSheetId="16" hidden="1">{#N/A,#N/A,FALSE,"지침";#N/A,#N/A,FALSE,"환경분석";#N/A,#N/A,FALSE,"Sheet16"}</definedName>
    <definedName name="ㅇㅇㅇㅇㅇ" localSheetId="41" hidden="1">{#N/A,#N/A,FALSE,"지침";#N/A,#N/A,FALSE,"환경분석";#N/A,#N/A,FALSE,"Sheet16"}</definedName>
    <definedName name="ㅇㅇㅇㅇㅇ" localSheetId="8" hidden="1">{#N/A,#N/A,FALSE,"지침";#N/A,#N/A,FALSE,"환경분석";#N/A,#N/A,FALSE,"Sheet16"}</definedName>
    <definedName name="ㅇㅇㅇㅇㅇ" localSheetId="7" hidden="1">{#N/A,#N/A,FALSE,"지침";#N/A,#N/A,FALSE,"환경분석";#N/A,#N/A,FALSE,"Sheet16"}</definedName>
    <definedName name="ㅇㅇㅇㅇㅇ" localSheetId="10" hidden="1">{#N/A,#N/A,FALSE,"지침";#N/A,#N/A,FALSE,"환경분석";#N/A,#N/A,FALSE,"Sheet16"}</definedName>
    <definedName name="ㅇㅇㅇㅇㅇ" localSheetId="9" hidden="1">{#N/A,#N/A,FALSE,"지침";#N/A,#N/A,FALSE,"환경분석";#N/A,#N/A,FALSE,"Sheet16"}</definedName>
    <definedName name="ㅇㅇㅇㅇㅇ" localSheetId="11" hidden="1">{#N/A,#N/A,FALSE,"지침";#N/A,#N/A,FALSE,"환경분석";#N/A,#N/A,FALSE,"Sheet16"}</definedName>
    <definedName name="ㅇㅇㅇㅇㅇ" localSheetId="26" hidden="1">{#N/A,#N/A,FALSE,"지침";#N/A,#N/A,FALSE,"환경분석";#N/A,#N/A,FALSE,"Sheet16"}</definedName>
    <definedName name="ㅇㅇㅇㅇㅇ" localSheetId="23" hidden="1">{#N/A,#N/A,FALSE,"지침";#N/A,#N/A,FALSE,"환경분석";#N/A,#N/A,FALSE,"Sheet16"}</definedName>
    <definedName name="ㅇㅇㅇㅇㅇ" localSheetId="40" hidden="1">{#N/A,#N/A,FALSE,"지침";#N/A,#N/A,FALSE,"환경분석";#N/A,#N/A,FALSE,"Sheet16"}</definedName>
    <definedName name="ㅇㅇㅇㅇㅇ" localSheetId="29" hidden="1">{#N/A,#N/A,FALSE,"지침";#N/A,#N/A,FALSE,"환경분석";#N/A,#N/A,FALSE,"Sheet16"}</definedName>
    <definedName name="ㅇㅇㅇㅇㅇ" hidden="1">{#N/A,#N/A,FALSE,"지침";#N/A,#N/A,FALSE,"환경분석";#N/A,#N/A,FALSE,"Sheet16"}</definedName>
    <definedName name="양식" localSheetId="17" hidden="1">{#N/A,#N/A,FALSE,"지침";#N/A,#N/A,FALSE,"환경분석";#N/A,#N/A,FALSE,"Sheet16"}</definedName>
    <definedName name="양식" localSheetId="18" hidden="1">{#N/A,#N/A,FALSE,"지침";#N/A,#N/A,FALSE,"환경분석";#N/A,#N/A,FALSE,"Sheet16"}</definedName>
    <definedName name="양식" localSheetId="37" hidden="1">{#N/A,#N/A,FALSE,"지침";#N/A,#N/A,FALSE,"환경분석";#N/A,#N/A,FALSE,"Sheet16"}</definedName>
    <definedName name="양식" localSheetId="33" hidden="1">{#N/A,#N/A,FALSE,"지침";#N/A,#N/A,FALSE,"환경분석";#N/A,#N/A,FALSE,"Sheet16"}</definedName>
    <definedName name="양식" localSheetId="20" hidden="1">{#N/A,#N/A,FALSE,"지침";#N/A,#N/A,FALSE,"환경분석";#N/A,#N/A,FALSE,"Sheet16"}</definedName>
    <definedName name="양식" localSheetId="6" hidden="1">{#N/A,#N/A,FALSE,"지침";#N/A,#N/A,FALSE,"환경분석";#N/A,#N/A,FALSE,"Sheet16"}</definedName>
    <definedName name="양식" localSheetId="4" hidden="1">{#N/A,#N/A,FALSE,"지침";#N/A,#N/A,FALSE,"환경분석";#N/A,#N/A,FALSE,"Sheet16"}</definedName>
    <definedName name="양식" localSheetId="15" hidden="1">{#N/A,#N/A,FALSE,"지침";#N/A,#N/A,FALSE,"환경분석";#N/A,#N/A,FALSE,"Sheet16"}</definedName>
    <definedName name="양식" localSheetId="36" hidden="1">{#N/A,#N/A,FALSE,"지침";#N/A,#N/A,FALSE,"환경분석";#N/A,#N/A,FALSE,"Sheet16"}</definedName>
    <definedName name="양식" localSheetId="16" hidden="1">{#N/A,#N/A,FALSE,"지침";#N/A,#N/A,FALSE,"환경분석";#N/A,#N/A,FALSE,"Sheet16"}</definedName>
    <definedName name="양식" localSheetId="41" hidden="1">{#N/A,#N/A,FALSE,"지침";#N/A,#N/A,FALSE,"환경분석";#N/A,#N/A,FALSE,"Sheet16"}</definedName>
    <definedName name="양식" localSheetId="8" hidden="1">{#N/A,#N/A,FALSE,"지침";#N/A,#N/A,FALSE,"환경분석";#N/A,#N/A,FALSE,"Sheet16"}</definedName>
    <definedName name="양식" localSheetId="7" hidden="1">{#N/A,#N/A,FALSE,"지침";#N/A,#N/A,FALSE,"환경분석";#N/A,#N/A,FALSE,"Sheet16"}</definedName>
    <definedName name="양식" localSheetId="10" hidden="1">{#N/A,#N/A,FALSE,"지침";#N/A,#N/A,FALSE,"환경분석";#N/A,#N/A,FALSE,"Sheet16"}</definedName>
    <definedName name="양식" localSheetId="9" hidden="1">{#N/A,#N/A,FALSE,"지침";#N/A,#N/A,FALSE,"환경분석";#N/A,#N/A,FALSE,"Sheet16"}</definedName>
    <definedName name="양식" localSheetId="11" hidden="1">{#N/A,#N/A,FALSE,"지침";#N/A,#N/A,FALSE,"환경분석";#N/A,#N/A,FALSE,"Sheet16"}</definedName>
    <definedName name="양식" localSheetId="26" hidden="1">{#N/A,#N/A,FALSE,"지침";#N/A,#N/A,FALSE,"환경분석";#N/A,#N/A,FALSE,"Sheet16"}</definedName>
    <definedName name="양식" localSheetId="23" hidden="1">{#N/A,#N/A,FALSE,"지침";#N/A,#N/A,FALSE,"환경분석";#N/A,#N/A,FALSE,"Sheet16"}</definedName>
    <definedName name="양식" localSheetId="40" hidden="1">{#N/A,#N/A,FALSE,"지침";#N/A,#N/A,FALSE,"환경분석";#N/A,#N/A,FALSE,"Sheet16"}</definedName>
    <definedName name="양식" localSheetId="29" hidden="1">{#N/A,#N/A,FALSE,"지침";#N/A,#N/A,FALSE,"환경분석";#N/A,#N/A,FALSE,"Sheet16"}</definedName>
    <definedName name="양식" hidden="1">{#N/A,#N/A,FALSE,"지침";#N/A,#N/A,FALSE,"환경분석";#N/A,#N/A,FALSE,"Sheet16"}</definedName>
    <definedName name="인쇄" localSheetId="17" hidden="1">{#N/A,#N/A,FALSE,"지침";#N/A,#N/A,FALSE,"환경분석";#N/A,#N/A,FALSE,"Sheet16"}</definedName>
    <definedName name="인쇄" localSheetId="18" hidden="1">{#N/A,#N/A,FALSE,"지침";#N/A,#N/A,FALSE,"환경분석";#N/A,#N/A,FALSE,"Sheet16"}</definedName>
    <definedName name="인쇄" localSheetId="37" hidden="1">{#N/A,#N/A,FALSE,"지침";#N/A,#N/A,FALSE,"환경분석";#N/A,#N/A,FALSE,"Sheet16"}</definedName>
    <definedName name="인쇄" localSheetId="33" hidden="1">{#N/A,#N/A,FALSE,"지침";#N/A,#N/A,FALSE,"환경분석";#N/A,#N/A,FALSE,"Sheet16"}</definedName>
    <definedName name="인쇄" localSheetId="20" hidden="1">{#N/A,#N/A,FALSE,"지침";#N/A,#N/A,FALSE,"환경분석";#N/A,#N/A,FALSE,"Sheet16"}</definedName>
    <definedName name="인쇄" localSheetId="6" hidden="1">{#N/A,#N/A,FALSE,"지침";#N/A,#N/A,FALSE,"환경분석";#N/A,#N/A,FALSE,"Sheet16"}</definedName>
    <definedName name="인쇄" localSheetId="4" hidden="1">{#N/A,#N/A,FALSE,"지침";#N/A,#N/A,FALSE,"환경분석";#N/A,#N/A,FALSE,"Sheet16"}</definedName>
    <definedName name="인쇄" localSheetId="15" hidden="1">{#N/A,#N/A,FALSE,"지침";#N/A,#N/A,FALSE,"환경분석";#N/A,#N/A,FALSE,"Sheet16"}</definedName>
    <definedName name="인쇄" localSheetId="36" hidden="1">{#N/A,#N/A,FALSE,"지침";#N/A,#N/A,FALSE,"환경분석";#N/A,#N/A,FALSE,"Sheet16"}</definedName>
    <definedName name="인쇄" localSheetId="16" hidden="1">{#N/A,#N/A,FALSE,"지침";#N/A,#N/A,FALSE,"환경분석";#N/A,#N/A,FALSE,"Sheet16"}</definedName>
    <definedName name="인쇄" localSheetId="41" hidden="1">{#N/A,#N/A,FALSE,"지침";#N/A,#N/A,FALSE,"환경분석";#N/A,#N/A,FALSE,"Sheet16"}</definedName>
    <definedName name="인쇄" localSheetId="8" hidden="1">{#N/A,#N/A,FALSE,"지침";#N/A,#N/A,FALSE,"환경분석";#N/A,#N/A,FALSE,"Sheet16"}</definedName>
    <definedName name="인쇄" localSheetId="7" hidden="1">{#N/A,#N/A,FALSE,"지침";#N/A,#N/A,FALSE,"환경분석";#N/A,#N/A,FALSE,"Sheet16"}</definedName>
    <definedName name="인쇄" localSheetId="10" hidden="1">{#N/A,#N/A,FALSE,"지침";#N/A,#N/A,FALSE,"환경분석";#N/A,#N/A,FALSE,"Sheet16"}</definedName>
    <definedName name="인쇄" localSheetId="9" hidden="1">{#N/A,#N/A,FALSE,"지침";#N/A,#N/A,FALSE,"환경분석";#N/A,#N/A,FALSE,"Sheet16"}</definedName>
    <definedName name="인쇄" localSheetId="11" hidden="1">{#N/A,#N/A,FALSE,"지침";#N/A,#N/A,FALSE,"환경분석";#N/A,#N/A,FALSE,"Sheet16"}</definedName>
    <definedName name="인쇄" localSheetId="26" hidden="1">{#N/A,#N/A,FALSE,"지침";#N/A,#N/A,FALSE,"환경분석";#N/A,#N/A,FALSE,"Sheet16"}</definedName>
    <definedName name="인쇄" localSheetId="23" hidden="1">{#N/A,#N/A,FALSE,"지침";#N/A,#N/A,FALSE,"환경분석";#N/A,#N/A,FALSE,"Sheet16"}</definedName>
    <definedName name="인쇄" localSheetId="40" hidden="1">{#N/A,#N/A,FALSE,"지침";#N/A,#N/A,FALSE,"환경분석";#N/A,#N/A,FALSE,"Sheet16"}</definedName>
    <definedName name="인쇄" localSheetId="29" hidden="1">{#N/A,#N/A,FALSE,"지침";#N/A,#N/A,FALSE,"환경분석";#N/A,#N/A,FALSE,"Sheet16"}</definedName>
    <definedName name="인쇄" hidden="1">{#N/A,#N/A,FALSE,"지침";#N/A,#N/A,FALSE,"환경분석";#N/A,#N/A,FALSE,"Sheet16"}</definedName>
    <definedName name="인쇄BU" localSheetId="17" hidden="1">{#N/A,#N/A,FALSE,"지침";#N/A,#N/A,FALSE,"환경분석";#N/A,#N/A,FALSE,"Sheet16"}</definedName>
    <definedName name="인쇄BU" localSheetId="18" hidden="1">{#N/A,#N/A,FALSE,"지침";#N/A,#N/A,FALSE,"환경분석";#N/A,#N/A,FALSE,"Sheet16"}</definedName>
    <definedName name="인쇄BU" localSheetId="37" hidden="1">{#N/A,#N/A,FALSE,"지침";#N/A,#N/A,FALSE,"환경분석";#N/A,#N/A,FALSE,"Sheet16"}</definedName>
    <definedName name="인쇄BU" localSheetId="33" hidden="1">{#N/A,#N/A,FALSE,"지침";#N/A,#N/A,FALSE,"환경분석";#N/A,#N/A,FALSE,"Sheet16"}</definedName>
    <definedName name="인쇄BU" localSheetId="20" hidden="1">{#N/A,#N/A,FALSE,"지침";#N/A,#N/A,FALSE,"환경분석";#N/A,#N/A,FALSE,"Sheet16"}</definedName>
    <definedName name="인쇄BU" localSheetId="6" hidden="1">{#N/A,#N/A,FALSE,"지침";#N/A,#N/A,FALSE,"환경분석";#N/A,#N/A,FALSE,"Sheet16"}</definedName>
    <definedName name="인쇄BU" localSheetId="4" hidden="1">{#N/A,#N/A,FALSE,"지침";#N/A,#N/A,FALSE,"환경분석";#N/A,#N/A,FALSE,"Sheet16"}</definedName>
    <definedName name="인쇄BU" localSheetId="15" hidden="1">{#N/A,#N/A,FALSE,"지침";#N/A,#N/A,FALSE,"환경분석";#N/A,#N/A,FALSE,"Sheet16"}</definedName>
    <definedName name="인쇄BU" localSheetId="36" hidden="1">{#N/A,#N/A,FALSE,"지침";#N/A,#N/A,FALSE,"환경분석";#N/A,#N/A,FALSE,"Sheet16"}</definedName>
    <definedName name="인쇄BU" localSheetId="16" hidden="1">{#N/A,#N/A,FALSE,"지침";#N/A,#N/A,FALSE,"환경분석";#N/A,#N/A,FALSE,"Sheet16"}</definedName>
    <definedName name="인쇄BU" localSheetId="41" hidden="1">{#N/A,#N/A,FALSE,"지침";#N/A,#N/A,FALSE,"환경분석";#N/A,#N/A,FALSE,"Sheet16"}</definedName>
    <definedName name="인쇄BU" localSheetId="8" hidden="1">{#N/A,#N/A,FALSE,"지침";#N/A,#N/A,FALSE,"환경분석";#N/A,#N/A,FALSE,"Sheet16"}</definedName>
    <definedName name="인쇄BU" localSheetId="7" hidden="1">{#N/A,#N/A,FALSE,"지침";#N/A,#N/A,FALSE,"환경분석";#N/A,#N/A,FALSE,"Sheet16"}</definedName>
    <definedName name="인쇄BU" localSheetId="10" hidden="1">{#N/A,#N/A,FALSE,"지침";#N/A,#N/A,FALSE,"환경분석";#N/A,#N/A,FALSE,"Sheet16"}</definedName>
    <definedName name="인쇄BU" localSheetId="9" hidden="1">{#N/A,#N/A,FALSE,"지침";#N/A,#N/A,FALSE,"환경분석";#N/A,#N/A,FALSE,"Sheet16"}</definedName>
    <definedName name="인쇄BU" localSheetId="11" hidden="1">{#N/A,#N/A,FALSE,"지침";#N/A,#N/A,FALSE,"환경분석";#N/A,#N/A,FALSE,"Sheet16"}</definedName>
    <definedName name="인쇄BU" localSheetId="26" hidden="1">{#N/A,#N/A,FALSE,"지침";#N/A,#N/A,FALSE,"환경분석";#N/A,#N/A,FALSE,"Sheet16"}</definedName>
    <definedName name="인쇄BU" localSheetId="23" hidden="1">{#N/A,#N/A,FALSE,"지침";#N/A,#N/A,FALSE,"환경분석";#N/A,#N/A,FALSE,"Sheet16"}</definedName>
    <definedName name="인쇄BU" localSheetId="40" hidden="1">{#N/A,#N/A,FALSE,"지침";#N/A,#N/A,FALSE,"환경분석";#N/A,#N/A,FALSE,"Sheet16"}</definedName>
    <definedName name="인쇄BU" localSheetId="29" hidden="1">{#N/A,#N/A,FALSE,"지침";#N/A,#N/A,FALSE,"환경분석";#N/A,#N/A,FALSE,"Sheet16"}</definedName>
    <definedName name="인쇄BU" hidden="1">{#N/A,#N/A,FALSE,"지침";#N/A,#N/A,FALSE,"환경분석";#N/A,#N/A,FALSE,"Sheet16"}</definedName>
    <definedName name="ㅈㅈㅈ" localSheetId="17" hidden="1">{#N/A,#N/A,FALSE,"지침";#N/A,#N/A,FALSE,"환경분석";#N/A,#N/A,FALSE,"Sheet16"}</definedName>
    <definedName name="ㅈㅈㅈ" localSheetId="18" hidden="1">{#N/A,#N/A,FALSE,"지침";#N/A,#N/A,FALSE,"환경분석";#N/A,#N/A,FALSE,"Sheet16"}</definedName>
    <definedName name="ㅈㅈㅈ" localSheetId="37" hidden="1">{#N/A,#N/A,FALSE,"지침";#N/A,#N/A,FALSE,"환경분석";#N/A,#N/A,FALSE,"Sheet16"}</definedName>
    <definedName name="ㅈㅈㅈ" localSheetId="33" hidden="1">{#N/A,#N/A,FALSE,"지침";#N/A,#N/A,FALSE,"환경분석";#N/A,#N/A,FALSE,"Sheet16"}</definedName>
    <definedName name="ㅈㅈㅈ" localSheetId="20" hidden="1">{#N/A,#N/A,FALSE,"지침";#N/A,#N/A,FALSE,"환경분석";#N/A,#N/A,FALSE,"Sheet16"}</definedName>
    <definedName name="ㅈㅈㅈ" localSheetId="6" hidden="1">{#N/A,#N/A,FALSE,"지침";#N/A,#N/A,FALSE,"환경분석";#N/A,#N/A,FALSE,"Sheet16"}</definedName>
    <definedName name="ㅈㅈㅈ" localSheetId="4" hidden="1">{#N/A,#N/A,FALSE,"지침";#N/A,#N/A,FALSE,"환경분석";#N/A,#N/A,FALSE,"Sheet16"}</definedName>
    <definedName name="ㅈㅈㅈ" localSheetId="15" hidden="1">{#N/A,#N/A,FALSE,"지침";#N/A,#N/A,FALSE,"환경분석";#N/A,#N/A,FALSE,"Sheet16"}</definedName>
    <definedName name="ㅈㅈㅈ" localSheetId="36" hidden="1">{#N/A,#N/A,FALSE,"지침";#N/A,#N/A,FALSE,"환경분석";#N/A,#N/A,FALSE,"Sheet16"}</definedName>
    <definedName name="ㅈㅈㅈ" localSheetId="16" hidden="1">{#N/A,#N/A,FALSE,"지침";#N/A,#N/A,FALSE,"환경분석";#N/A,#N/A,FALSE,"Sheet16"}</definedName>
    <definedName name="ㅈㅈㅈ" localSheetId="41" hidden="1">{#N/A,#N/A,FALSE,"지침";#N/A,#N/A,FALSE,"환경분석";#N/A,#N/A,FALSE,"Sheet16"}</definedName>
    <definedName name="ㅈㅈㅈ" localSheetId="8" hidden="1">{#N/A,#N/A,FALSE,"지침";#N/A,#N/A,FALSE,"환경분석";#N/A,#N/A,FALSE,"Sheet16"}</definedName>
    <definedName name="ㅈㅈㅈ" localSheetId="7" hidden="1">{#N/A,#N/A,FALSE,"지침";#N/A,#N/A,FALSE,"환경분석";#N/A,#N/A,FALSE,"Sheet16"}</definedName>
    <definedName name="ㅈㅈㅈ" localSheetId="10" hidden="1">{#N/A,#N/A,FALSE,"지침";#N/A,#N/A,FALSE,"환경분석";#N/A,#N/A,FALSE,"Sheet16"}</definedName>
    <definedName name="ㅈㅈㅈ" localSheetId="9" hidden="1">{#N/A,#N/A,FALSE,"지침";#N/A,#N/A,FALSE,"환경분석";#N/A,#N/A,FALSE,"Sheet16"}</definedName>
    <definedName name="ㅈㅈㅈ" localSheetId="11" hidden="1">{#N/A,#N/A,FALSE,"지침";#N/A,#N/A,FALSE,"환경분석";#N/A,#N/A,FALSE,"Sheet16"}</definedName>
    <definedName name="ㅈㅈㅈ" localSheetId="26" hidden="1">{#N/A,#N/A,FALSE,"지침";#N/A,#N/A,FALSE,"환경분석";#N/A,#N/A,FALSE,"Sheet16"}</definedName>
    <definedName name="ㅈㅈㅈ" localSheetId="23" hidden="1">{#N/A,#N/A,FALSE,"지침";#N/A,#N/A,FALSE,"환경분석";#N/A,#N/A,FALSE,"Sheet16"}</definedName>
    <definedName name="ㅈㅈㅈ" localSheetId="40" hidden="1">{#N/A,#N/A,FALSE,"지침";#N/A,#N/A,FALSE,"환경분석";#N/A,#N/A,FALSE,"Sheet16"}</definedName>
    <definedName name="ㅈㅈㅈ" localSheetId="29" hidden="1">{#N/A,#N/A,FALSE,"지침";#N/A,#N/A,FALSE,"환경분석";#N/A,#N/A,FALSE,"Sheet16"}</definedName>
    <definedName name="ㅈㅈㅈ" hidden="1">{#N/A,#N/A,FALSE,"지침";#N/A,#N/A,FALSE,"환경분석";#N/A,#N/A,FALSE,"Sheet16"}</definedName>
    <definedName name="전략부품" localSheetId="17" hidden="1">{#N/A,#N/A,FALSE,"지침";#N/A,#N/A,FALSE,"환경분석";#N/A,#N/A,FALSE,"Sheet16"}</definedName>
    <definedName name="전략부품" localSheetId="18" hidden="1">{#N/A,#N/A,FALSE,"지침";#N/A,#N/A,FALSE,"환경분석";#N/A,#N/A,FALSE,"Sheet16"}</definedName>
    <definedName name="전략부품" localSheetId="37" hidden="1">{#N/A,#N/A,FALSE,"지침";#N/A,#N/A,FALSE,"환경분석";#N/A,#N/A,FALSE,"Sheet16"}</definedName>
    <definedName name="전략부품" localSheetId="33" hidden="1">{#N/A,#N/A,FALSE,"지침";#N/A,#N/A,FALSE,"환경분석";#N/A,#N/A,FALSE,"Sheet16"}</definedName>
    <definedName name="전략부품" localSheetId="20" hidden="1">{#N/A,#N/A,FALSE,"지침";#N/A,#N/A,FALSE,"환경분석";#N/A,#N/A,FALSE,"Sheet16"}</definedName>
    <definedName name="전략부품" localSheetId="6" hidden="1">{#N/A,#N/A,FALSE,"지침";#N/A,#N/A,FALSE,"환경분석";#N/A,#N/A,FALSE,"Sheet16"}</definedName>
    <definedName name="전략부품" localSheetId="4" hidden="1">{#N/A,#N/A,FALSE,"지침";#N/A,#N/A,FALSE,"환경분석";#N/A,#N/A,FALSE,"Sheet16"}</definedName>
    <definedName name="전략부품" localSheetId="15" hidden="1">{#N/A,#N/A,FALSE,"지침";#N/A,#N/A,FALSE,"환경분석";#N/A,#N/A,FALSE,"Sheet16"}</definedName>
    <definedName name="전략부품" localSheetId="36" hidden="1">{#N/A,#N/A,FALSE,"지침";#N/A,#N/A,FALSE,"환경분석";#N/A,#N/A,FALSE,"Sheet16"}</definedName>
    <definedName name="전략부품" localSheetId="16" hidden="1">{#N/A,#N/A,FALSE,"지침";#N/A,#N/A,FALSE,"환경분석";#N/A,#N/A,FALSE,"Sheet16"}</definedName>
    <definedName name="전략부품" localSheetId="41" hidden="1">{#N/A,#N/A,FALSE,"지침";#N/A,#N/A,FALSE,"환경분석";#N/A,#N/A,FALSE,"Sheet16"}</definedName>
    <definedName name="전략부품" localSheetId="8" hidden="1">{#N/A,#N/A,FALSE,"지침";#N/A,#N/A,FALSE,"환경분석";#N/A,#N/A,FALSE,"Sheet16"}</definedName>
    <definedName name="전략부품" localSheetId="7" hidden="1">{#N/A,#N/A,FALSE,"지침";#N/A,#N/A,FALSE,"환경분석";#N/A,#N/A,FALSE,"Sheet16"}</definedName>
    <definedName name="전략부품" localSheetId="10" hidden="1">{#N/A,#N/A,FALSE,"지침";#N/A,#N/A,FALSE,"환경분석";#N/A,#N/A,FALSE,"Sheet16"}</definedName>
    <definedName name="전략부품" localSheetId="9" hidden="1">{#N/A,#N/A,FALSE,"지침";#N/A,#N/A,FALSE,"환경분석";#N/A,#N/A,FALSE,"Sheet16"}</definedName>
    <definedName name="전략부품" localSheetId="11" hidden="1">{#N/A,#N/A,FALSE,"지침";#N/A,#N/A,FALSE,"환경분석";#N/A,#N/A,FALSE,"Sheet16"}</definedName>
    <definedName name="전략부품" localSheetId="26" hidden="1">{#N/A,#N/A,FALSE,"지침";#N/A,#N/A,FALSE,"환경분석";#N/A,#N/A,FALSE,"Sheet16"}</definedName>
    <definedName name="전략부품" localSheetId="23" hidden="1">{#N/A,#N/A,FALSE,"지침";#N/A,#N/A,FALSE,"환경분석";#N/A,#N/A,FALSE,"Sheet16"}</definedName>
    <definedName name="전략부품" localSheetId="40" hidden="1">{#N/A,#N/A,FALSE,"지침";#N/A,#N/A,FALSE,"환경분석";#N/A,#N/A,FALSE,"Sheet16"}</definedName>
    <definedName name="전략부품" localSheetId="29" hidden="1">{#N/A,#N/A,FALSE,"지침";#N/A,#N/A,FALSE,"환경분석";#N/A,#N/A,FALSE,"Sheet16"}</definedName>
    <definedName name="전략부품" hidden="1">{#N/A,#N/A,FALSE,"지침";#N/A,#N/A,FALSE,"환경분석";#N/A,#N/A,FALSE,"Sheet16"}</definedName>
    <definedName name="제품I067606" localSheetId="17" hidden="1">{#N/A,#N/A,FALSE,"지침";#N/A,#N/A,FALSE,"환경분석";#N/A,#N/A,FALSE,"Sheet16"}</definedName>
    <definedName name="제품I067606" localSheetId="18" hidden="1">{#N/A,#N/A,FALSE,"지침";#N/A,#N/A,FALSE,"환경분석";#N/A,#N/A,FALSE,"Sheet16"}</definedName>
    <definedName name="제품I067606" localSheetId="37" hidden="1">{#N/A,#N/A,FALSE,"지침";#N/A,#N/A,FALSE,"환경분석";#N/A,#N/A,FALSE,"Sheet16"}</definedName>
    <definedName name="제품I067606" localSheetId="33" hidden="1">{#N/A,#N/A,FALSE,"지침";#N/A,#N/A,FALSE,"환경분석";#N/A,#N/A,FALSE,"Sheet16"}</definedName>
    <definedName name="제품I067606" localSheetId="20" hidden="1">{#N/A,#N/A,FALSE,"지침";#N/A,#N/A,FALSE,"환경분석";#N/A,#N/A,FALSE,"Sheet16"}</definedName>
    <definedName name="제품I067606" localSheetId="6" hidden="1">{#N/A,#N/A,FALSE,"지침";#N/A,#N/A,FALSE,"환경분석";#N/A,#N/A,FALSE,"Sheet16"}</definedName>
    <definedName name="제품I067606" localSheetId="4" hidden="1">{#N/A,#N/A,FALSE,"지침";#N/A,#N/A,FALSE,"환경분석";#N/A,#N/A,FALSE,"Sheet16"}</definedName>
    <definedName name="제품I067606" localSheetId="15" hidden="1">{#N/A,#N/A,FALSE,"지침";#N/A,#N/A,FALSE,"환경분석";#N/A,#N/A,FALSE,"Sheet16"}</definedName>
    <definedName name="제품I067606" localSheetId="36" hidden="1">{#N/A,#N/A,FALSE,"지침";#N/A,#N/A,FALSE,"환경분석";#N/A,#N/A,FALSE,"Sheet16"}</definedName>
    <definedName name="제품I067606" localSheetId="16" hidden="1">{#N/A,#N/A,FALSE,"지침";#N/A,#N/A,FALSE,"환경분석";#N/A,#N/A,FALSE,"Sheet16"}</definedName>
    <definedName name="제품I067606" localSheetId="41" hidden="1">{#N/A,#N/A,FALSE,"지침";#N/A,#N/A,FALSE,"환경분석";#N/A,#N/A,FALSE,"Sheet16"}</definedName>
    <definedName name="제품I067606" localSheetId="8" hidden="1">{#N/A,#N/A,FALSE,"지침";#N/A,#N/A,FALSE,"환경분석";#N/A,#N/A,FALSE,"Sheet16"}</definedName>
    <definedName name="제품I067606" localSheetId="7" hidden="1">{#N/A,#N/A,FALSE,"지침";#N/A,#N/A,FALSE,"환경분석";#N/A,#N/A,FALSE,"Sheet16"}</definedName>
    <definedName name="제품I067606" localSheetId="10" hidden="1">{#N/A,#N/A,FALSE,"지침";#N/A,#N/A,FALSE,"환경분석";#N/A,#N/A,FALSE,"Sheet16"}</definedName>
    <definedName name="제품I067606" localSheetId="9" hidden="1">{#N/A,#N/A,FALSE,"지침";#N/A,#N/A,FALSE,"환경분석";#N/A,#N/A,FALSE,"Sheet16"}</definedName>
    <definedName name="제품I067606" localSheetId="11" hidden="1">{#N/A,#N/A,FALSE,"지침";#N/A,#N/A,FALSE,"환경분석";#N/A,#N/A,FALSE,"Sheet16"}</definedName>
    <definedName name="제품I067606" localSheetId="26" hidden="1">{#N/A,#N/A,FALSE,"지침";#N/A,#N/A,FALSE,"환경분석";#N/A,#N/A,FALSE,"Sheet16"}</definedName>
    <definedName name="제품I067606" localSheetId="23" hidden="1">{#N/A,#N/A,FALSE,"지침";#N/A,#N/A,FALSE,"환경분석";#N/A,#N/A,FALSE,"Sheet16"}</definedName>
    <definedName name="제품I067606" localSheetId="40" hidden="1">{#N/A,#N/A,FALSE,"지침";#N/A,#N/A,FALSE,"환경분석";#N/A,#N/A,FALSE,"Sheet16"}</definedName>
    <definedName name="제품I067606" localSheetId="29" hidden="1">{#N/A,#N/A,FALSE,"지침";#N/A,#N/A,FALSE,"환경분석";#N/A,#N/A,FALSE,"Sheet16"}</definedName>
    <definedName name="제품I067606" hidden="1">{#N/A,#N/A,FALSE,"지침";#N/A,#N/A,FALSE,"환경분석";#N/A,#N/A,FALSE,"Sheet16"}</definedName>
    <definedName name="주" localSheetId="17" hidden="1">{#N/A,#N/A,FALSE,"지침";#N/A,#N/A,FALSE,"환경분석";#N/A,#N/A,FALSE,"Sheet16"}</definedName>
    <definedName name="주" localSheetId="18" hidden="1">{#N/A,#N/A,FALSE,"지침";#N/A,#N/A,FALSE,"환경분석";#N/A,#N/A,FALSE,"Sheet16"}</definedName>
    <definedName name="주" localSheetId="37" hidden="1">{#N/A,#N/A,FALSE,"지침";#N/A,#N/A,FALSE,"환경분석";#N/A,#N/A,FALSE,"Sheet16"}</definedName>
    <definedName name="주" localSheetId="33" hidden="1">{#N/A,#N/A,FALSE,"지침";#N/A,#N/A,FALSE,"환경분석";#N/A,#N/A,FALSE,"Sheet16"}</definedName>
    <definedName name="주" localSheetId="20" hidden="1">{#N/A,#N/A,FALSE,"지침";#N/A,#N/A,FALSE,"환경분석";#N/A,#N/A,FALSE,"Sheet16"}</definedName>
    <definedName name="주" localSheetId="6" hidden="1">{#N/A,#N/A,FALSE,"지침";#N/A,#N/A,FALSE,"환경분석";#N/A,#N/A,FALSE,"Sheet16"}</definedName>
    <definedName name="주" localSheetId="4" hidden="1">{#N/A,#N/A,FALSE,"지침";#N/A,#N/A,FALSE,"환경분석";#N/A,#N/A,FALSE,"Sheet16"}</definedName>
    <definedName name="주" localSheetId="15" hidden="1">{#N/A,#N/A,FALSE,"지침";#N/A,#N/A,FALSE,"환경분석";#N/A,#N/A,FALSE,"Sheet16"}</definedName>
    <definedName name="주" localSheetId="36" hidden="1">{#N/A,#N/A,FALSE,"지침";#N/A,#N/A,FALSE,"환경분석";#N/A,#N/A,FALSE,"Sheet16"}</definedName>
    <definedName name="주" localSheetId="16" hidden="1">{#N/A,#N/A,FALSE,"지침";#N/A,#N/A,FALSE,"환경분석";#N/A,#N/A,FALSE,"Sheet16"}</definedName>
    <definedName name="주" localSheetId="41" hidden="1">{#N/A,#N/A,FALSE,"지침";#N/A,#N/A,FALSE,"환경분석";#N/A,#N/A,FALSE,"Sheet16"}</definedName>
    <definedName name="주" localSheetId="8" hidden="1">{#N/A,#N/A,FALSE,"지침";#N/A,#N/A,FALSE,"환경분석";#N/A,#N/A,FALSE,"Sheet16"}</definedName>
    <definedName name="주" localSheetId="7" hidden="1">{#N/A,#N/A,FALSE,"지침";#N/A,#N/A,FALSE,"환경분석";#N/A,#N/A,FALSE,"Sheet16"}</definedName>
    <definedName name="주" localSheetId="10" hidden="1">{#N/A,#N/A,FALSE,"지침";#N/A,#N/A,FALSE,"환경분석";#N/A,#N/A,FALSE,"Sheet16"}</definedName>
    <definedName name="주" localSheetId="9" hidden="1">{#N/A,#N/A,FALSE,"지침";#N/A,#N/A,FALSE,"환경분석";#N/A,#N/A,FALSE,"Sheet16"}</definedName>
    <definedName name="주" localSheetId="11" hidden="1">{#N/A,#N/A,FALSE,"지침";#N/A,#N/A,FALSE,"환경분석";#N/A,#N/A,FALSE,"Sheet16"}</definedName>
    <definedName name="주" localSheetId="26" hidden="1">{#N/A,#N/A,FALSE,"지침";#N/A,#N/A,FALSE,"환경분석";#N/A,#N/A,FALSE,"Sheet16"}</definedName>
    <definedName name="주" localSheetId="23" hidden="1">{#N/A,#N/A,FALSE,"지침";#N/A,#N/A,FALSE,"환경분석";#N/A,#N/A,FALSE,"Sheet16"}</definedName>
    <definedName name="주" localSheetId="40" hidden="1">{#N/A,#N/A,FALSE,"지침";#N/A,#N/A,FALSE,"환경분석";#N/A,#N/A,FALSE,"Sheet16"}</definedName>
    <definedName name="주" localSheetId="29" hidden="1">{#N/A,#N/A,FALSE,"지침";#N/A,#N/A,FALSE,"환경분석";#N/A,#N/A,FALSE,"Sheet16"}</definedName>
    <definedName name="주" hidden="1">{#N/A,#N/A,FALSE,"지침";#N/A,#N/A,FALSE,"환경분석";#N/A,#N/A,FALSE,"Sheet16"}</definedName>
    <definedName name="청원공장1" localSheetId="17" hidden="1">{#N/A,#N/A,FALSE,"지침";#N/A,#N/A,FALSE,"환경분석";#N/A,#N/A,FALSE,"Sheet16"}</definedName>
    <definedName name="청원공장1" localSheetId="18" hidden="1">{#N/A,#N/A,FALSE,"지침";#N/A,#N/A,FALSE,"환경분석";#N/A,#N/A,FALSE,"Sheet16"}</definedName>
    <definedName name="청원공장1" localSheetId="37" hidden="1">{#N/A,#N/A,FALSE,"지침";#N/A,#N/A,FALSE,"환경분석";#N/A,#N/A,FALSE,"Sheet16"}</definedName>
    <definedName name="청원공장1" localSheetId="33" hidden="1">{#N/A,#N/A,FALSE,"지침";#N/A,#N/A,FALSE,"환경분석";#N/A,#N/A,FALSE,"Sheet16"}</definedName>
    <definedName name="청원공장1" localSheetId="20" hidden="1">{#N/A,#N/A,FALSE,"지침";#N/A,#N/A,FALSE,"환경분석";#N/A,#N/A,FALSE,"Sheet16"}</definedName>
    <definedName name="청원공장1" localSheetId="6" hidden="1">{#N/A,#N/A,FALSE,"지침";#N/A,#N/A,FALSE,"환경분석";#N/A,#N/A,FALSE,"Sheet16"}</definedName>
    <definedName name="청원공장1" localSheetId="4" hidden="1">{#N/A,#N/A,FALSE,"지침";#N/A,#N/A,FALSE,"환경분석";#N/A,#N/A,FALSE,"Sheet16"}</definedName>
    <definedName name="청원공장1" localSheetId="15" hidden="1">{#N/A,#N/A,FALSE,"지침";#N/A,#N/A,FALSE,"환경분석";#N/A,#N/A,FALSE,"Sheet16"}</definedName>
    <definedName name="청원공장1" localSheetId="36" hidden="1">{#N/A,#N/A,FALSE,"지침";#N/A,#N/A,FALSE,"환경분석";#N/A,#N/A,FALSE,"Sheet16"}</definedName>
    <definedName name="청원공장1" localSheetId="16" hidden="1">{#N/A,#N/A,FALSE,"지침";#N/A,#N/A,FALSE,"환경분석";#N/A,#N/A,FALSE,"Sheet16"}</definedName>
    <definedName name="청원공장1" localSheetId="41" hidden="1">{#N/A,#N/A,FALSE,"지침";#N/A,#N/A,FALSE,"환경분석";#N/A,#N/A,FALSE,"Sheet16"}</definedName>
    <definedName name="청원공장1" localSheetId="8" hidden="1">{#N/A,#N/A,FALSE,"지침";#N/A,#N/A,FALSE,"환경분석";#N/A,#N/A,FALSE,"Sheet16"}</definedName>
    <definedName name="청원공장1" localSheetId="7" hidden="1">{#N/A,#N/A,FALSE,"지침";#N/A,#N/A,FALSE,"환경분석";#N/A,#N/A,FALSE,"Sheet16"}</definedName>
    <definedName name="청원공장1" localSheetId="10" hidden="1">{#N/A,#N/A,FALSE,"지침";#N/A,#N/A,FALSE,"환경분석";#N/A,#N/A,FALSE,"Sheet16"}</definedName>
    <definedName name="청원공장1" localSheetId="9" hidden="1">{#N/A,#N/A,FALSE,"지침";#N/A,#N/A,FALSE,"환경분석";#N/A,#N/A,FALSE,"Sheet16"}</definedName>
    <definedName name="청원공장1" localSheetId="11" hidden="1">{#N/A,#N/A,FALSE,"지침";#N/A,#N/A,FALSE,"환경분석";#N/A,#N/A,FALSE,"Sheet16"}</definedName>
    <definedName name="청원공장1" localSheetId="26" hidden="1">{#N/A,#N/A,FALSE,"지침";#N/A,#N/A,FALSE,"환경분석";#N/A,#N/A,FALSE,"Sheet16"}</definedName>
    <definedName name="청원공장1" localSheetId="23" hidden="1">{#N/A,#N/A,FALSE,"지침";#N/A,#N/A,FALSE,"환경분석";#N/A,#N/A,FALSE,"Sheet16"}</definedName>
    <definedName name="청원공장1" localSheetId="40" hidden="1">{#N/A,#N/A,FALSE,"지침";#N/A,#N/A,FALSE,"환경분석";#N/A,#N/A,FALSE,"Sheet16"}</definedName>
    <definedName name="청원공장1" localSheetId="29" hidden="1">{#N/A,#N/A,FALSE,"지침";#N/A,#N/A,FALSE,"환경분석";#N/A,#N/A,FALSE,"Sheet16"}</definedName>
    <definedName name="청원공장1" hidden="1">{#N/A,#N/A,FALSE,"지침";#N/A,#N/A,FALSE,"환경분석";#N/A,#N/A,FALSE,"Sheet16"}</definedName>
    <definedName name="ㅏㅓ" localSheetId="17" hidden="1">{#N/A,#N/A,FALSE,"지침";#N/A,#N/A,FALSE,"환경분석";#N/A,#N/A,FALSE,"Sheet16"}</definedName>
    <definedName name="ㅏㅓ" localSheetId="18" hidden="1">{#N/A,#N/A,FALSE,"지침";#N/A,#N/A,FALSE,"환경분석";#N/A,#N/A,FALSE,"Sheet16"}</definedName>
    <definedName name="ㅏㅓ" localSheetId="37" hidden="1">{#N/A,#N/A,FALSE,"지침";#N/A,#N/A,FALSE,"환경분석";#N/A,#N/A,FALSE,"Sheet16"}</definedName>
    <definedName name="ㅏㅓ" localSheetId="33" hidden="1">{#N/A,#N/A,FALSE,"지침";#N/A,#N/A,FALSE,"환경분석";#N/A,#N/A,FALSE,"Sheet16"}</definedName>
    <definedName name="ㅏㅓ" localSheetId="20" hidden="1">{#N/A,#N/A,FALSE,"지침";#N/A,#N/A,FALSE,"환경분석";#N/A,#N/A,FALSE,"Sheet16"}</definedName>
    <definedName name="ㅏㅓ" localSheetId="6" hidden="1">{#N/A,#N/A,FALSE,"지침";#N/A,#N/A,FALSE,"환경분석";#N/A,#N/A,FALSE,"Sheet16"}</definedName>
    <definedName name="ㅏㅓ" localSheetId="4" hidden="1">{#N/A,#N/A,FALSE,"지침";#N/A,#N/A,FALSE,"환경분석";#N/A,#N/A,FALSE,"Sheet16"}</definedName>
    <definedName name="ㅏㅓ" localSheetId="15" hidden="1">{#N/A,#N/A,FALSE,"지침";#N/A,#N/A,FALSE,"환경분석";#N/A,#N/A,FALSE,"Sheet16"}</definedName>
    <definedName name="ㅏㅓ" localSheetId="36" hidden="1">{#N/A,#N/A,FALSE,"지침";#N/A,#N/A,FALSE,"환경분석";#N/A,#N/A,FALSE,"Sheet16"}</definedName>
    <definedName name="ㅏㅓ" localSheetId="16" hidden="1">{#N/A,#N/A,FALSE,"지침";#N/A,#N/A,FALSE,"환경분석";#N/A,#N/A,FALSE,"Sheet16"}</definedName>
    <definedName name="ㅏㅓ" localSheetId="41" hidden="1">{#N/A,#N/A,FALSE,"지침";#N/A,#N/A,FALSE,"환경분석";#N/A,#N/A,FALSE,"Sheet16"}</definedName>
    <definedName name="ㅏㅓ" localSheetId="8" hidden="1">{#N/A,#N/A,FALSE,"지침";#N/A,#N/A,FALSE,"환경분석";#N/A,#N/A,FALSE,"Sheet16"}</definedName>
    <definedName name="ㅏㅓ" localSheetId="7" hidden="1">{#N/A,#N/A,FALSE,"지침";#N/A,#N/A,FALSE,"환경분석";#N/A,#N/A,FALSE,"Sheet16"}</definedName>
    <definedName name="ㅏㅓ" localSheetId="10" hidden="1">{#N/A,#N/A,FALSE,"지침";#N/A,#N/A,FALSE,"환경분석";#N/A,#N/A,FALSE,"Sheet16"}</definedName>
    <definedName name="ㅏㅓ" localSheetId="9" hidden="1">{#N/A,#N/A,FALSE,"지침";#N/A,#N/A,FALSE,"환경분석";#N/A,#N/A,FALSE,"Sheet16"}</definedName>
    <definedName name="ㅏㅓ" localSheetId="11" hidden="1">{#N/A,#N/A,FALSE,"지침";#N/A,#N/A,FALSE,"환경분석";#N/A,#N/A,FALSE,"Sheet16"}</definedName>
    <definedName name="ㅏㅓ" localSheetId="26" hidden="1">{#N/A,#N/A,FALSE,"지침";#N/A,#N/A,FALSE,"환경분석";#N/A,#N/A,FALSE,"Sheet16"}</definedName>
    <definedName name="ㅏㅓ" localSheetId="23" hidden="1">{#N/A,#N/A,FALSE,"지침";#N/A,#N/A,FALSE,"환경분석";#N/A,#N/A,FALSE,"Sheet16"}</definedName>
    <definedName name="ㅏㅓ" localSheetId="40" hidden="1">{#N/A,#N/A,FALSE,"지침";#N/A,#N/A,FALSE,"환경분석";#N/A,#N/A,FALSE,"Sheet16"}</definedName>
    <definedName name="ㅏㅓ" localSheetId="29" hidden="1">{#N/A,#N/A,FALSE,"지침";#N/A,#N/A,FALSE,"환경분석";#N/A,#N/A,FALSE,"Sheet16"}</definedName>
    <definedName name="ㅏㅓ" hidden="1">{#N/A,#N/A,FALSE,"지침";#N/A,#N/A,FALSE,"환경분석";#N/A,#N/A,FALSE,"Sheet16"}</definedName>
    <definedName name="ㅐㅐㅐ" localSheetId="17" hidden="1">{#N/A,#N/A,FALSE,"지침";#N/A,#N/A,FALSE,"환경분석";#N/A,#N/A,FALSE,"Sheet16"}</definedName>
    <definedName name="ㅐㅐㅐ" localSheetId="18" hidden="1">{#N/A,#N/A,FALSE,"지침";#N/A,#N/A,FALSE,"환경분석";#N/A,#N/A,FALSE,"Sheet16"}</definedName>
    <definedName name="ㅐㅐㅐ" localSheetId="37" hidden="1">{#N/A,#N/A,FALSE,"지침";#N/A,#N/A,FALSE,"환경분석";#N/A,#N/A,FALSE,"Sheet16"}</definedName>
    <definedName name="ㅐㅐㅐ" localSheetId="33" hidden="1">{#N/A,#N/A,FALSE,"지침";#N/A,#N/A,FALSE,"환경분석";#N/A,#N/A,FALSE,"Sheet16"}</definedName>
    <definedName name="ㅐㅐㅐ" localSheetId="20" hidden="1">{#N/A,#N/A,FALSE,"지침";#N/A,#N/A,FALSE,"환경분석";#N/A,#N/A,FALSE,"Sheet16"}</definedName>
    <definedName name="ㅐㅐㅐ" localSheetId="6" hidden="1">{#N/A,#N/A,FALSE,"지침";#N/A,#N/A,FALSE,"환경분석";#N/A,#N/A,FALSE,"Sheet16"}</definedName>
    <definedName name="ㅐㅐㅐ" localSheetId="4" hidden="1">{#N/A,#N/A,FALSE,"지침";#N/A,#N/A,FALSE,"환경분석";#N/A,#N/A,FALSE,"Sheet16"}</definedName>
    <definedName name="ㅐㅐㅐ" localSheetId="15" hidden="1">{#N/A,#N/A,FALSE,"지침";#N/A,#N/A,FALSE,"환경분석";#N/A,#N/A,FALSE,"Sheet16"}</definedName>
    <definedName name="ㅐㅐㅐ" localSheetId="36" hidden="1">{#N/A,#N/A,FALSE,"지침";#N/A,#N/A,FALSE,"환경분석";#N/A,#N/A,FALSE,"Sheet16"}</definedName>
    <definedName name="ㅐㅐㅐ" localSheetId="16" hidden="1">{#N/A,#N/A,FALSE,"지침";#N/A,#N/A,FALSE,"환경분석";#N/A,#N/A,FALSE,"Sheet16"}</definedName>
    <definedName name="ㅐㅐㅐ" localSheetId="41" hidden="1">{#N/A,#N/A,FALSE,"지침";#N/A,#N/A,FALSE,"환경분석";#N/A,#N/A,FALSE,"Sheet16"}</definedName>
    <definedName name="ㅐㅐㅐ" localSheetId="8" hidden="1">{#N/A,#N/A,FALSE,"지침";#N/A,#N/A,FALSE,"환경분석";#N/A,#N/A,FALSE,"Sheet16"}</definedName>
    <definedName name="ㅐㅐㅐ" localSheetId="7" hidden="1">{#N/A,#N/A,FALSE,"지침";#N/A,#N/A,FALSE,"환경분석";#N/A,#N/A,FALSE,"Sheet16"}</definedName>
    <definedName name="ㅐㅐㅐ" localSheetId="10" hidden="1">{#N/A,#N/A,FALSE,"지침";#N/A,#N/A,FALSE,"환경분석";#N/A,#N/A,FALSE,"Sheet16"}</definedName>
    <definedName name="ㅐㅐㅐ" localSheetId="9" hidden="1">{#N/A,#N/A,FALSE,"지침";#N/A,#N/A,FALSE,"환경분석";#N/A,#N/A,FALSE,"Sheet16"}</definedName>
    <definedName name="ㅐㅐㅐ" localSheetId="11" hidden="1">{#N/A,#N/A,FALSE,"지침";#N/A,#N/A,FALSE,"환경분석";#N/A,#N/A,FALSE,"Sheet16"}</definedName>
    <definedName name="ㅐㅐㅐ" localSheetId="26" hidden="1">{#N/A,#N/A,FALSE,"지침";#N/A,#N/A,FALSE,"환경분석";#N/A,#N/A,FALSE,"Sheet16"}</definedName>
    <definedName name="ㅐㅐㅐ" localSheetId="23" hidden="1">{#N/A,#N/A,FALSE,"지침";#N/A,#N/A,FALSE,"환경분석";#N/A,#N/A,FALSE,"Sheet16"}</definedName>
    <definedName name="ㅐㅐㅐ" localSheetId="40" hidden="1">{#N/A,#N/A,FALSE,"지침";#N/A,#N/A,FALSE,"환경분석";#N/A,#N/A,FALSE,"Sheet16"}</definedName>
    <definedName name="ㅐㅐㅐ" localSheetId="29" hidden="1">{#N/A,#N/A,FALSE,"지침";#N/A,#N/A,FALSE,"환경분석";#N/A,#N/A,FALSE,"Sheet16"}</definedName>
    <definedName name="ㅐㅐㅐ" hidden="1">{#N/A,#N/A,FALSE,"지침";#N/A,#N/A,FALSE,"환경분석";#N/A,#N/A,FALSE,"Sheet16"}</definedName>
    <definedName name="ㅓㅗㅎ헛" localSheetId="17" hidden="1">{#N/A,#N/A,FALSE,"지침";#N/A,#N/A,FALSE,"환경분석";#N/A,#N/A,FALSE,"Sheet16"}</definedName>
    <definedName name="ㅓㅗㅎ헛" localSheetId="18" hidden="1">{#N/A,#N/A,FALSE,"지침";#N/A,#N/A,FALSE,"환경분석";#N/A,#N/A,FALSE,"Sheet16"}</definedName>
    <definedName name="ㅓㅗㅎ헛" localSheetId="37" hidden="1">{#N/A,#N/A,FALSE,"지침";#N/A,#N/A,FALSE,"환경분석";#N/A,#N/A,FALSE,"Sheet16"}</definedName>
    <definedName name="ㅓㅗㅎ헛" localSheetId="33" hidden="1">{#N/A,#N/A,FALSE,"지침";#N/A,#N/A,FALSE,"환경분석";#N/A,#N/A,FALSE,"Sheet16"}</definedName>
    <definedName name="ㅓㅗㅎ헛" localSheetId="20" hidden="1">{#N/A,#N/A,FALSE,"지침";#N/A,#N/A,FALSE,"환경분석";#N/A,#N/A,FALSE,"Sheet16"}</definedName>
    <definedName name="ㅓㅗㅎ헛" localSheetId="6" hidden="1">{#N/A,#N/A,FALSE,"지침";#N/A,#N/A,FALSE,"환경분석";#N/A,#N/A,FALSE,"Sheet16"}</definedName>
    <definedName name="ㅓㅗㅎ헛" localSheetId="4" hidden="1">{#N/A,#N/A,FALSE,"지침";#N/A,#N/A,FALSE,"환경분석";#N/A,#N/A,FALSE,"Sheet16"}</definedName>
    <definedName name="ㅓㅗㅎ헛" localSheetId="15" hidden="1">{#N/A,#N/A,FALSE,"지침";#N/A,#N/A,FALSE,"환경분석";#N/A,#N/A,FALSE,"Sheet16"}</definedName>
    <definedName name="ㅓㅗㅎ헛" localSheetId="36" hidden="1">{#N/A,#N/A,FALSE,"지침";#N/A,#N/A,FALSE,"환경분석";#N/A,#N/A,FALSE,"Sheet16"}</definedName>
    <definedName name="ㅓㅗㅎ헛" localSheetId="16" hidden="1">{#N/A,#N/A,FALSE,"지침";#N/A,#N/A,FALSE,"환경분석";#N/A,#N/A,FALSE,"Sheet16"}</definedName>
    <definedName name="ㅓㅗㅎ헛" localSheetId="41" hidden="1">{#N/A,#N/A,FALSE,"지침";#N/A,#N/A,FALSE,"환경분석";#N/A,#N/A,FALSE,"Sheet16"}</definedName>
    <definedName name="ㅓㅗㅎ헛" localSheetId="8" hidden="1">{#N/A,#N/A,FALSE,"지침";#N/A,#N/A,FALSE,"환경분석";#N/A,#N/A,FALSE,"Sheet16"}</definedName>
    <definedName name="ㅓㅗㅎ헛" localSheetId="7" hidden="1">{#N/A,#N/A,FALSE,"지침";#N/A,#N/A,FALSE,"환경분석";#N/A,#N/A,FALSE,"Sheet16"}</definedName>
    <definedName name="ㅓㅗㅎ헛" localSheetId="10" hidden="1">{#N/A,#N/A,FALSE,"지침";#N/A,#N/A,FALSE,"환경분석";#N/A,#N/A,FALSE,"Sheet16"}</definedName>
    <definedName name="ㅓㅗㅎ헛" localSheetId="9" hidden="1">{#N/A,#N/A,FALSE,"지침";#N/A,#N/A,FALSE,"환경분석";#N/A,#N/A,FALSE,"Sheet16"}</definedName>
    <definedName name="ㅓㅗㅎ헛" localSheetId="11" hidden="1">{#N/A,#N/A,FALSE,"지침";#N/A,#N/A,FALSE,"환경분석";#N/A,#N/A,FALSE,"Sheet16"}</definedName>
    <definedName name="ㅓㅗㅎ헛" localSheetId="26" hidden="1">{#N/A,#N/A,FALSE,"지침";#N/A,#N/A,FALSE,"환경분석";#N/A,#N/A,FALSE,"Sheet16"}</definedName>
    <definedName name="ㅓㅗㅎ헛" localSheetId="23" hidden="1">{#N/A,#N/A,FALSE,"지침";#N/A,#N/A,FALSE,"환경분석";#N/A,#N/A,FALSE,"Sheet16"}</definedName>
    <definedName name="ㅓㅗㅎ헛" localSheetId="40" hidden="1">{#N/A,#N/A,FALSE,"지침";#N/A,#N/A,FALSE,"환경분석";#N/A,#N/A,FALSE,"Sheet16"}</definedName>
    <definedName name="ㅓㅗㅎ헛" localSheetId="29" hidden="1">{#N/A,#N/A,FALSE,"지침";#N/A,#N/A,FALSE,"환경분석";#N/A,#N/A,FALSE,"Sheet16"}</definedName>
    <definedName name="ㅓㅗㅎ헛" hidden="1">{#N/A,#N/A,FALSE,"지침";#N/A,#N/A,FALSE,"환경분석";#N/A,#N/A,FALSE,"Sheet16"}</definedName>
    <definedName name="ㅔ" localSheetId="17" hidden="1">{#N/A,#N/A,FALSE,"지침";#N/A,#N/A,FALSE,"환경분석";#N/A,#N/A,FALSE,"Sheet16"}</definedName>
    <definedName name="ㅔ" localSheetId="18" hidden="1">{#N/A,#N/A,FALSE,"지침";#N/A,#N/A,FALSE,"환경분석";#N/A,#N/A,FALSE,"Sheet16"}</definedName>
    <definedName name="ㅔ" localSheetId="37" hidden="1">{#N/A,#N/A,FALSE,"지침";#N/A,#N/A,FALSE,"환경분석";#N/A,#N/A,FALSE,"Sheet16"}</definedName>
    <definedName name="ㅔ" localSheetId="33" hidden="1">{#N/A,#N/A,FALSE,"지침";#N/A,#N/A,FALSE,"환경분석";#N/A,#N/A,FALSE,"Sheet16"}</definedName>
    <definedName name="ㅔ" localSheetId="20" hidden="1">{#N/A,#N/A,FALSE,"지침";#N/A,#N/A,FALSE,"환경분석";#N/A,#N/A,FALSE,"Sheet16"}</definedName>
    <definedName name="ㅔ" localSheetId="6" hidden="1">{#N/A,#N/A,FALSE,"지침";#N/A,#N/A,FALSE,"환경분석";#N/A,#N/A,FALSE,"Sheet16"}</definedName>
    <definedName name="ㅔ" localSheetId="4" hidden="1">{#N/A,#N/A,FALSE,"지침";#N/A,#N/A,FALSE,"환경분석";#N/A,#N/A,FALSE,"Sheet16"}</definedName>
    <definedName name="ㅔ" localSheetId="15" hidden="1">{#N/A,#N/A,FALSE,"지침";#N/A,#N/A,FALSE,"환경분석";#N/A,#N/A,FALSE,"Sheet16"}</definedName>
    <definedName name="ㅔ" localSheetId="36" hidden="1">{#N/A,#N/A,FALSE,"지침";#N/A,#N/A,FALSE,"환경분석";#N/A,#N/A,FALSE,"Sheet16"}</definedName>
    <definedName name="ㅔ" localSheetId="16" hidden="1">{#N/A,#N/A,FALSE,"지침";#N/A,#N/A,FALSE,"환경분석";#N/A,#N/A,FALSE,"Sheet16"}</definedName>
    <definedName name="ㅔ" localSheetId="41" hidden="1">{#N/A,#N/A,FALSE,"지침";#N/A,#N/A,FALSE,"환경분석";#N/A,#N/A,FALSE,"Sheet16"}</definedName>
    <definedName name="ㅔ" localSheetId="8" hidden="1">{#N/A,#N/A,FALSE,"지침";#N/A,#N/A,FALSE,"환경분석";#N/A,#N/A,FALSE,"Sheet16"}</definedName>
    <definedName name="ㅔ" localSheetId="7" hidden="1">{#N/A,#N/A,FALSE,"지침";#N/A,#N/A,FALSE,"환경분석";#N/A,#N/A,FALSE,"Sheet16"}</definedName>
    <definedName name="ㅔ" localSheetId="10" hidden="1">{#N/A,#N/A,FALSE,"지침";#N/A,#N/A,FALSE,"환경분석";#N/A,#N/A,FALSE,"Sheet16"}</definedName>
    <definedName name="ㅔ" localSheetId="9" hidden="1">{#N/A,#N/A,FALSE,"지침";#N/A,#N/A,FALSE,"환경분석";#N/A,#N/A,FALSE,"Sheet16"}</definedName>
    <definedName name="ㅔ" localSheetId="11" hidden="1">{#N/A,#N/A,FALSE,"지침";#N/A,#N/A,FALSE,"환경분석";#N/A,#N/A,FALSE,"Sheet16"}</definedName>
    <definedName name="ㅔ" localSheetId="26" hidden="1">{#N/A,#N/A,FALSE,"지침";#N/A,#N/A,FALSE,"환경분석";#N/A,#N/A,FALSE,"Sheet16"}</definedName>
    <definedName name="ㅔ" localSheetId="23" hidden="1">{#N/A,#N/A,FALSE,"지침";#N/A,#N/A,FALSE,"환경분석";#N/A,#N/A,FALSE,"Sheet16"}</definedName>
    <definedName name="ㅔ" localSheetId="40" hidden="1">{#N/A,#N/A,FALSE,"지침";#N/A,#N/A,FALSE,"환경분석";#N/A,#N/A,FALSE,"Sheet16"}</definedName>
    <definedName name="ㅔ" localSheetId="29" hidden="1">{#N/A,#N/A,FALSE,"지침";#N/A,#N/A,FALSE,"환경분석";#N/A,#N/A,FALSE,"Sheet16"}</definedName>
    <definedName name="ㅔ" hidden="1">{#N/A,#N/A,FALSE,"지침";#N/A,#N/A,FALSE,"환경분석";#N/A,#N/A,FALSE,"Sheet16"}</definedName>
    <definedName name="ㅠㅠㅠ" localSheetId="17" hidden="1">{#N/A,#N/A,FALSE,"지침";#N/A,#N/A,FALSE,"환경분석";#N/A,#N/A,FALSE,"Sheet16"}</definedName>
    <definedName name="ㅠㅠㅠ" localSheetId="18" hidden="1">{#N/A,#N/A,FALSE,"지침";#N/A,#N/A,FALSE,"환경분석";#N/A,#N/A,FALSE,"Sheet16"}</definedName>
    <definedName name="ㅠㅠㅠ" localSheetId="37" hidden="1">{#N/A,#N/A,FALSE,"지침";#N/A,#N/A,FALSE,"환경분석";#N/A,#N/A,FALSE,"Sheet16"}</definedName>
    <definedName name="ㅠㅠㅠ" localSheetId="33" hidden="1">{#N/A,#N/A,FALSE,"지침";#N/A,#N/A,FALSE,"환경분석";#N/A,#N/A,FALSE,"Sheet16"}</definedName>
    <definedName name="ㅠㅠㅠ" localSheetId="20" hidden="1">{#N/A,#N/A,FALSE,"지침";#N/A,#N/A,FALSE,"환경분석";#N/A,#N/A,FALSE,"Sheet16"}</definedName>
    <definedName name="ㅠㅠㅠ" localSheetId="6" hidden="1">{#N/A,#N/A,FALSE,"지침";#N/A,#N/A,FALSE,"환경분석";#N/A,#N/A,FALSE,"Sheet16"}</definedName>
    <definedName name="ㅠㅠㅠ" localSheetId="4" hidden="1">{#N/A,#N/A,FALSE,"지침";#N/A,#N/A,FALSE,"환경분석";#N/A,#N/A,FALSE,"Sheet16"}</definedName>
    <definedName name="ㅠㅠㅠ" localSheetId="15" hidden="1">{#N/A,#N/A,FALSE,"지침";#N/A,#N/A,FALSE,"환경분석";#N/A,#N/A,FALSE,"Sheet16"}</definedName>
    <definedName name="ㅠㅠㅠ" localSheetId="36" hidden="1">{#N/A,#N/A,FALSE,"지침";#N/A,#N/A,FALSE,"환경분석";#N/A,#N/A,FALSE,"Sheet16"}</definedName>
    <definedName name="ㅠㅠㅠ" localSheetId="16" hidden="1">{#N/A,#N/A,FALSE,"지침";#N/A,#N/A,FALSE,"환경분석";#N/A,#N/A,FALSE,"Sheet16"}</definedName>
    <definedName name="ㅠㅠㅠ" localSheetId="41" hidden="1">{#N/A,#N/A,FALSE,"지침";#N/A,#N/A,FALSE,"환경분석";#N/A,#N/A,FALSE,"Sheet16"}</definedName>
    <definedName name="ㅠㅠㅠ" localSheetId="8" hidden="1">{#N/A,#N/A,FALSE,"지침";#N/A,#N/A,FALSE,"환경분석";#N/A,#N/A,FALSE,"Sheet16"}</definedName>
    <definedName name="ㅠㅠㅠ" localSheetId="7" hidden="1">{#N/A,#N/A,FALSE,"지침";#N/A,#N/A,FALSE,"환경분석";#N/A,#N/A,FALSE,"Sheet16"}</definedName>
    <definedName name="ㅠㅠㅠ" localSheetId="10" hidden="1">{#N/A,#N/A,FALSE,"지침";#N/A,#N/A,FALSE,"환경분석";#N/A,#N/A,FALSE,"Sheet16"}</definedName>
    <definedName name="ㅠㅠㅠ" localSheetId="9" hidden="1">{#N/A,#N/A,FALSE,"지침";#N/A,#N/A,FALSE,"환경분석";#N/A,#N/A,FALSE,"Sheet16"}</definedName>
    <definedName name="ㅠㅠㅠ" localSheetId="11" hidden="1">{#N/A,#N/A,FALSE,"지침";#N/A,#N/A,FALSE,"환경분석";#N/A,#N/A,FALSE,"Sheet16"}</definedName>
    <definedName name="ㅠㅠㅠ" localSheetId="26" hidden="1">{#N/A,#N/A,FALSE,"지침";#N/A,#N/A,FALSE,"환경분석";#N/A,#N/A,FALSE,"Sheet16"}</definedName>
    <definedName name="ㅠㅠㅠ" localSheetId="23" hidden="1">{#N/A,#N/A,FALSE,"지침";#N/A,#N/A,FALSE,"환경분석";#N/A,#N/A,FALSE,"Sheet16"}</definedName>
    <definedName name="ㅠㅠㅠ" localSheetId="40" hidden="1">{#N/A,#N/A,FALSE,"지침";#N/A,#N/A,FALSE,"환경분석";#N/A,#N/A,FALSE,"Sheet16"}</definedName>
    <definedName name="ㅠㅠㅠ" localSheetId="29" hidden="1">{#N/A,#N/A,FALSE,"지침";#N/A,#N/A,FALSE,"환경분석";#N/A,#N/A,FALSE,"Sheet16"}</definedName>
    <definedName name="ㅠㅠㅠ" hidden="1">{#N/A,#N/A,FALSE,"지침";#N/A,#N/A,FALSE,"환경분석";#N/A,#N/A,FALSE,"Sheet16"}</definedName>
    <definedName name="ㅡㅡㅡ" localSheetId="17" hidden="1">{#N/A,#N/A,FALSE,"지침";#N/A,#N/A,FALSE,"환경분석";#N/A,#N/A,FALSE,"Sheet16"}</definedName>
    <definedName name="ㅡㅡㅡ" localSheetId="18" hidden="1">{#N/A,#N/A,FALSE,"지침";#N/A,#N/A,FALSE,"환경분석";#N/A,#N/A,FALSE,"Sheet16"}</definedName>
    <definedName name="ㅡㅡㅡ" localSheetId="37" hidden="1">{#N/A,#N/A,FALSE,"지침";#N/A,#N/A,FALSE,"환경분석";#N/A,#N/A,FALSE,"Sheet16"}</definedName>
    <definedName name="ㅡㅡㅡ" localSheetId="33" hidden="1">{#N/A,#N/A,FALSE,"지침";#N/A,#N/A,FALSE,"환경분석";#N/A,#N/A,FALSE,"Sheet16"}</definedName>
    <definedName name="ㅡㅡㅡ" localSheetId="20" hidden="1">{#N/A,#N/A,FALSE,"지침";#N/A,#N/A,FALSE,"환경분석";#N/A,#N/A,FALSE,"Sheet16"}</definedName>
    <definedName name="ㅡㅡㅡ" localSheetId="6" hidden="1">{#N/A,#N/A,FALSE,"지침";#N/A,#N/A,FALSE,"환경분석";#N/A,#N/A,FALSE,"Sheet16"}</definedName>
    <definedName name="ㅡㅡㅡ" localSheetId="4" hidden="1">{#N/A,#N/A,FALSE,"지침";#N/A,#N/A,FALSE,"환경분석";#N/A,#N/A,FALSE,"Sheet16"}</definedName>
    <definedName name="ㅡㅡㅡ" localSheetId="15" hidden="1">{#N/A,#N/A,FALSE,"지침";#N/A,#N/A,FALSE,"환경분석";#N/A,#N/A,FALSE,"Sheet16"}</definedName>
    <definedName name="ㅡㅡㅡ" localSheetId="36" hidden="1">{#N/A,#N/A,FALSE,"지침";#N/A,#N/A,FALSE,"환경분석";#N/A,#N/A,FALSE,"Sheet16"}</definedName>
    <definedName name="ㅡㅡㅡ" localSheetId="16" hidden="1">{#N/A,#N/A,FALSE,"지침";#N/A,#N/A,FALSE,"환경분석";#N/A,#N/A,FALSE,"Sheet16"}</definedName>
    <definedName name="ㅡㅡㅡ" localSheetId="41" hidden="1">{#N/A,#N/A,FALSE,"지침";#N/A,#N/A,FALSE,"환경분석";#N/A,#N/A,FALSE,"Sheet16"}</definedName>
    <definedName name="ㅡㅡㅡ" localSheetId="8" hidden="1">{#N/A,#N/A,FALSE,"지침";#N/A,#N/A,FALSE,"환경분석";#N/A,#N/A,FALSE,"Sheet16"}</definedName>
    <definedName name="ㅡㅡㅡ" localSheetId="7" hidden="1">{#N/A,#N/A,FALSE,"지침";#N/A,#N/A,FALSE,"환경분석";#N/A,#N/A,FALSE,"Sheet16"}</definedName>
    <definedName name="ㅡㅡㅡ" localSheetId="10" hidden="1">{#N/A,#N/A,FALSE,"지침";#N/A,#N/A,FALSE,"환경분석";#N/A,#N/A,FALSE,"Sheet16"}</definedName>
    <definedName name="ㅡㅡㅡ" localSheetId="9" hidden="1">{#N/A,#N/A,FALSE,"지침";#N/A,#N/A,FALSE,"환경분석";#N/A,#N/A,FALSE,"Sheet16"}</definedName>
    <definedName name="ㅡㅡㅡ" localSheetId="11" hidden="1">{#N/A,#N/A,FALSE,"지침";#N/A,#N/A,FALSE,"환경분석";#N/A,#N/A,FALSE,"Sheet16"}</definedName>
    <definedName name="ㅡㅡㅡ" localSheetId="26" hidden="1">{#N/A,#N/A,FALSE,"지침";#N/A,#N/A,FALSE,"환경분석";#N/A,#N/A,FALSE,"Sheet16"}</definedName>
    <definedName name="ㅡㅡㅡ" localSheetId="23" hidden="1">{#N/A,#N/A,FALSE,"지침";#N/A,#N/A,FALSE,"환경분석";#N/A,#N/A,FALSE,"Sheet16"}</definedName>
    <definedName name="ㅡㅡㅡ" localSheetId="40" hidden="1">{#N/A,#N/A,FALSE,"지침";#N/A,#N/A,FALSE,"환경분석";#N/A,#N/A,FALSE,"Sheet16"}</definedName>
    <definedName name="ㅡㅡㅡ" localSheetId="29" hidden="1">{#N/A,#N/A,FALSE,"지침";#N/A,#N/A,FALSE,"환경분석";#N/A,#N/A,FALSE,"Sheet16"}</definedName>
    <definedName name="ㅡㅡㅡ" hidden="1">{#N/A,#N/A,FALSE,"지침";#N/A,#N/A,FALSE,"환경분석";#N/A,#N/A,FALSE,"Sheet16"}</definedName>
  </definedNames>
  <calcPr calcId="191028"/>
  <pivotCaches>
    <pivotCache cacheId="577" r:id="rId367"/>
    <pivotCache cacheId="578" r:id="rId368"/>
    <pivotCache cacheId="579" r:id="rId369"/>
    <pivotCache cacheId="580" r:id="rId370"/>
    <pivotCache cacheId="581" r:id="rId371"/>
    <pivotCache cacheId="582" r:id="rId372"/>
  </pivotCaches>
  <extLst>
    <ext xmlns:x14="http://schemas.microsoft.com/office/spreadsheetml/2009/9/main" uri="{BBE1A952-AA13-448e-AADC-164F8A28A991}">
      <x14:slicerCaches>
        <x14:slicerCache r:id="rId373"/>
        <x14:slicerCache r:id="rId374"/>
        <x14:slicerCache r:id="rId375"/>
        <x14:slicerCache r:id="rId376"/>
        <x14:slicerCache r:id="rId37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35" i="224" l="1"/>
  <c r="AA136" i="224"/>
  <c r="AA137" i="224"/>
  <c r="AA138" i="224"/>
  <c r="AA139" i="224"/>
  <c r="AA140" i="224"/>
  <c r="AA141" i="224"/>
  <c r="AA142" i="224"/>
  <c r="AA143" i="224"/>
  <c r="AA134" i="224"/>
  <c r="Z136" i="224"/>
  <c r="Z137" i="224" s="1"/>
  <c r="Z138" i="224" s="1"/>
  <c r="Z139" i="224" s="1"/>
  <c r="Z140" i="224" s="1"/>
  <c r="Z141" i="224" s="1"/>
  <c r="Z142" i="224" s="1"/>
  <c r="Z143" i="224" s="1"/>
  <c r="Z135" i="224"/>
  <c r="Z134" i="224"/>
  <c r="Y144" i="224"/>
  <c r="Y135" i="224"/>
  <c r="Y136" i="224"/>
  <c r="Y137" i="224"/>
  <c r="Y138" i="224"/>
  <c r="Y139" i="224"/>
  <c r="Y140" i="224"/>
  <c r="Y141" i="224"/>
  <c r="Y142" i="224"/>
  <c r="Y143" i="224"/>
  <c r="Y134" i="224"/>
  <c r="X144" i="224"/>
  <c r="F135" i="224"/>
  <c r="F136" i="224"/>
  <c r="F137" i="224"/>
  <c r="F138" i="224"/>
  <c r="F134" i="224"/>
  <c r="E136" i="224"/>
  <c r="E137" i="224" s="1"/>
  <c r="E138" i="224" s="1"/>
  <c r="E135" i="224"/>
  <c r="E134" i="224"/>
  <c r="D139" i="224"/>
  <c r="D135" i="224"/>
  <c r="D136" i="224"/>
  <c r="D137" i="224"/>
  <c r="D138" i="224"/>
  <c r="D134" i="224"/>
  <c r="C139" i="224"/>
  <c r="AA108" i="224"/>
  <c r="AA109" i="224"/>
  <c r="AA110" i="224"/>
  <c r="AA111" i="224"/>
  <c r="AA112" i="224"/>
  <c r="AA113" i="224"/>
  <c r="AA114" i="224"/>
  <c r="AA107" i="224"/>
  <c r="Z109" i="224"/>
  <c r="Z110" i="224" s="1"/>
  <c r="Z111" i="224" s="1"/>
  <c r="Z112" i="224" s="1"/>
  <c r="Z113" i="224" s="1"/>
  <c r="Z114" i="224" s="1"/>
  <c r="Z108" i="224"/>
  <c r="Z107" i="224"/>
  <c r="Y115" i="224"/>
  <c r="Y108" i="224"/>
  <c r="Y109" i="224"/>
  <c r="Y110" i="224"/>
  <c r="Y111" i="224"/>
  <c r="Y112" i="224"/>
  <c r="Y113" i="224"/>
  <c r="Y114" i="224"/>
  <c r="Y107" i="224"/>
  <c r="X115" i="224"/>
  <c r="F108" i="224"/>
  <c r="F109" i="224"/>
  <c r="F110" i="224"/>
  <c r="F111" i="224"/>
  <c r="F112" i="224"/>
  <c r="F107" i="224"/>
  <c r="E109" i="224"/>
  <c r="E110" i="224"/>
  <c r="E111" i="224" s="1"/>
  <c r="E112" i="224" s="1"/>
  <c r="E108" i="224"/>
  <c r="E107" i="224"/>
  <c r="D108" i="224"/>
  <c r="D109" i="224"/>
  <c r="D110" i="224"/>
  <c r="D111" i="224"/>
  <c r="D112" i="224"/>
  <c r="D113" i="224"/>
  <c r="D107" i="224"/>
  <c r="C113" i="224"/>
  <c r="Z50" i="224"/>
  <c r="C14" i="224"/>
  <c r="Y81" i="224"/>
  <c r="Y82" i="224"/>
  <c r="Y83" i="224"/>
  <c r="Y84" i="224"/>
  <c r="Y85" i="224"/>
  <c r="Y86" i="224"/>
  <c r="Y87" i="224"/>
  <c r="Y88" i="224"/>
  <c r="X89" i="224"/>
  <c r="Y89" i="224" s="1"/>
  <c r="X55" i="224"/>
  <c r="Y51" i="224" s="1"/>
  <c r="D79" i="224"/>
  <c r="D80" i="224"/>
  <c r="D81" i="224"/>
  <c r="D82" i="224"/>
  <c r="D83" i="224"/>
  <c r="D84" i="224"/>
  <c r="D85" i="224"/>
  <c r="D86" i="224"/>
  <c r="D78" i="224"/>
  <c r="E78" i="224" s="1"/>
  <c r="C86" i="224"/>
  <c r="F78" i="224" l="1"/>
  <c r="E79" i="224"/>
  <c r="Y77" i="224"/>
  <c r="Z77" i="224" s="1"/>
  <c r="Y78" i="224"/>
  <c r="Y80" i="224"/>
  <c r="Y79" i="224"/>
  <c r="Y54" i="224"/>
  <c r="Y50" i="224"/>
  <c r="Y55" i="224"/>
  <c r="Y53" i="224"/>
  <c r="Y52" i="224"/>
  <c r="C57" i="224"/>
  <c r="D53" i="224" s="1"/>
  <c r="X37" i="224"/>
  <c r="Y27" i="224" s="1"/>
  <c r="X15" i="224"/>
  <c r="Y14" i="224" s="1"/>
  <c r="C36" i="224"/>
  <c r="D26" i="224" s="1"/>
  <c r="D10" i="224"/>
  <c r="F30" i="223"/>
  <c r="E30" i="223"/>
  <c r="G29" i="223" s="1"/>
  <c r="F21" i="223"/>
  <c r="G15" i="223" s="1"/>
  <c r="E21" i="223"/>
  <c r="G20" i="223"/>
  <c r="G19" i="223"/>
  <c r="G18" i="223"/>
  <c r="G17" i="223"/>
  <c r="Y55" i="221"/>
  <c r="E27" i="221"/>
  <c r="Y54" i="221" s="1"/>
  <c r="D26" i="221"/>
  <c r="Y26" i="224" l="1"/>
  <c r="Y31" i="224"/>
  <c r="E80" i="224"/>
  <c r="F79" i="224"/>
  <c r="Y25" i="224"/>
  <c r="Z25" i="224" s="1"/>
  <c r="Y36" i="224"/>
  <c r="D51" i="224"/>
  <c r="Y35" i="224"/>
  <c r="Y34" i="224"/>
  <c r="Y33" i="224"/>
  <c r="Y32" i="224"/>
  <c r="Y30" i="224"/>
  <c r="Y13" i="224"/>
  <c r="Y29" i="224"/>
  <c r="Y12" i="224"/>
  <c r="Y28" i="224"/>
  <c r="Y11" i="224"/>
  <c r="AA77" i="224"/>
  <c r="Z78" i="224"/>
  <c r="AA50" i="224"/>
  <c r="Z51" i="224"/>
  <c r="D52" i="224"/>
  <c r="D56" i="224"/>
  <c r="D54" i="224"/>
  <c r="D50" i="224"/>
  <c r="E50" i="224" s="1"/>
  <c r="D55" i="224"/>
  <c r="Y8" i="224"/>
  <c r="Y7" i="224"/>
  <c r="Y9" i="224"/>
  <c r="Y6" i="224"/>
  <c r="Z6" i="224" s="1"/>
  <c r="Y10" i="224"/>
  <c r="AA6" i="224"/>
  <c r="Z7" i="224"/>
  <c r="D31" i="224"/>
  <c r="D34" i="224"/>
  <c r="D29" i="224"/>
  <c r="D25" i="224"/>
  <c r="D35" i="224"/>
  <c r="D33" i="224"/>
  <c r="D32" i="224"/>
  <c r="D30" i="224"/>
  <c r="D28" i="224"/>
  <c r="D9" i="224"/>
  <c r="D27" i="224"/>
  <c r="D8" i="224"/>
  <c r="D7" i="224"/>
  <c r="D6" i="224"/>
  <c r="D12" i="224"/>
  <c r="D11" i="224"/>
  <c r="D13" i="224"/>
  <c r="G16" i="223"/>
  <c r="G25" i="223"/>
  <c r="G26" i="223"/>
  <c r="G27" i="223"/>
  <c r="G14" i="223"/>
  <c r="G28" i="223"/>
  <c r="S14" i="215"/>
  <c r="Y22" i="214"/>
  <c r="Z79" i="224" l="1"/>
  <c r="AA78" i="224"/>
  <c r="E81" i="224"/>
  <c r="F80" i="224"/>
  <c r="Y37" i="224"/>
  <c r="Z52" i="224"/>
  <c r="AA51" i="224"/>
  <c r="F50" i="224"/>
  <c r="E51" i="224"/>
  <c r="Z26" i="224"/>
  <c r="AA25" i="224"/>
  <c r="Z8" i="224"/>
  <c r="AA7" i="224"/>
  <c r="D14" i="224"/>
  <c r="E6" i="224"/>
  <c r="F6" i="224" s="1"/>
  <c r="H14" i="223"/>
  <c r="H15" i="223" s="1"/>
  <c r="G21" i="223"/>
  <c r="G30" i="223"/>
  <c r="H25" i="223"/>
  <c r="H26" i="223" s="1"/>
  <c r="H27" i="223" s="1"/>
  <c r="H28" i="223" s="1"/>
  <c r="H29" i="223" s="1"/>
  <c r="H30" i="223" s="1"/>
  <c r="H16" i="223"/>
  <c r="E26" i="203"/>
  <c r="Y54" i="203" s="1"/>
  <c r="Y55" i="203"/>
  <c r="Z80" i="224" l="1"/>
  <c r="AA79" i="224"/>
  <c r="E82" i="224"/>
  <c r="F81" i="224"/>
  <c r="Z53" i="224"/>
  <c r="AA52" i="224"/>
  <c r="F51" i="224"/>
  <c r="E52" i="224"/>
  <c r="Z27" i="224"/>
  <c r="AA26" i="224"/>
  <c r="Z9" i="224"/>
  <c r="AA8" i="224"/>
  <c r="E7" i="224"/>
  <c r="E8" i="224" s="1"/>
  <c r="H21" i="223"/>
  <c r="H17" i="223"/>
  <c r="H18" i="223" s="1"/>
  <c r="H19" i="223" s="1"/>
  <c r="H20" i="223" s="1"/>
  <c r="U45" i="185"/>
  <c r="Z81" i="224" l="1"/>
  <c r="AA80" i="224"/>
  <c r="E83" i="224"/>
  <c r="F82" i="224"/>
  <c r="Z54" i="224"/>
  <c r="AA54" i="224" s="1"/>
  <c r="AA53" i="224"/>
  <c r="F7" i="224"/>
  <c r="E53" i="224"/>
  <c r="F52" i="224"/>
  <c r="Z28" i="224"/>
  <c r="AA27" i="224"/>
  <c r="Z10" i="224"/>
  <c r="AA9" i="224"/>
  <c r="F8" i="224"/>
  <c r="E9" i="224"/>
  <c r="U42" i="185"/>
  <c r="U43" i="185"/>
  <c r="U44" i="185"/>
  <c r="U53" i="183"/>
  <c r="U52" i="183"/>
  <c r="U50" i="183"/>
  <c r="U51" i="183"/>
  <c r="Z82" i="224" l="1"/>
  <c r="AA81" i="224"/>
  <c r="E84" i="224"/>
  <c r="F83" i="224"/>
  <c r="E54" i="224"/>
  <c r="F53" i="224"/>
  <c r="Z29" i="224"/>
  <c r="AA28" i="224"/>
  <c r="AA10" i="224"/>
  <c r="Z11" i="224"/>
  <c r="E10" i="224"/>
  <c r="F9" i="224"/>
  <c r="U41" i="185"/>
  <c r="U40" i="185"/>
  <c r="Z83" i="224" l="1"/>
  <c r="AA82" i="224"/>
  <c r="E85" i="224"/>
  <c r="F85" i="224" s="1"/>
  <c r="F84" i="224"/>
  <c r="E55" i="224"/>
  <c r="F54" i="224"/>
  <c r="Z30" i="224"/>
  <c r="AA29" i="224"/>
  <c r="AA11" i="224"/>
  <c r="Z12" i="224"/>
  <c r="F10" i="224"/>
  <c r="E11" i="224"/>
  <c r="G59" i="189"/>
  <c r="F59" i="189"/>
  <c r="H58" i="189"/>
  <c r="E58" i="189"/>
  <c r="H57" i="189"/>
  <c r="E57" i="189"/>
  <c r="H56" i="189"/>
  <c r="E56" i="189"/>
  <c r="H55" i="189"/>
  <c r="E55" i="189"/>
  <c r="H54" i="189"/>
  <c r="E54" i="189"/>
  <c r="H53" i="189"/>
  <c r="E53" i="189"/>
  <c r="H52" i="189"/>
  <c r="E52" i="189"/>
  <c r="H51" i="189"/>
  <c r="E51" i="189"/>
  <c r="H50" i="189"/>
  <c r="E50" i="189"/>
  <c r="H49" i="189"/>
  <c r="E49" i="189"/>
  <c r="H48" i="189"/>
  <c r="E48" i="189"/>
  <c r="H47" i="189"/>
  <c r="E47" i="189"/>
  <c r="H46" i="189"/>
  <c r="E46" i="189"/>
  <c r="H45" i="189"/>
  <c r="E45" i="189"/>
  <c r="E59" i="189" s="1"/>
  <c r="G41" i="189"/>
  <c r="F41" i="189"/>
  <c r="E36" i="189"/>
  <c r="E35" i="189"/>
  <c r="E34" i="189"/>
  <c r="G30" i="189"/>
  <c r="F30" i="189"/>
  <c r="E29" i="189"/>
  <c r="E28" i="189"/>
  <c r="E27" i="189"/>
  <c r="E26" i="189"/>
  <c r="E25" i="189"/>
  <c r="F21" i="189"/>
  <c r="E16" i="189"/>
  <c r="E15" i="189"/>
  <c r="E14" i="189"/>
  <c r="AU10" i="188"/>
  <c r="AU9" i="188"/>
  <c r="AU8" i="188"/>
  <c r="AU7" i="188"/>
  <c r="C57" i="187"/>
  <c r="C56" i="187"/>
  <c r="C55" i="187"/>
  <c r="C54" i="187"/>
  <c r="C49" i="187"/>
  <c r="C48" i="187"/>
  <c r="C41" i="187"/>
  <c r="C40" i="187"/>
  <c r="C39" i="187"/>
  <c r="C38" i="187"/>
  <c r="C33" i="187"/>
  <c r="C32" i="187"/>
  <c r="C31" i="187"/>
  <c r="C57" i="186"/>
  <c r="C56" i="186"/>
  <c r="C55" i="186"/>
  <c r="C54" i="186"/>
  <c r="C49" i="186"/>
  <c r="C48" i="186"/>
  <c r="C41" i="186"/>
  <c r="C40" i="186"/>
  <c r="C39" i="186"/>
  <c r="C38" i="186"/>
  <c r="C33" i="186"/>
  <c r="C32" i="186"/>
  <c r="C31" i="186"/>
  <c r="U39" i="185"/>
  <c r="U38" i="185"/>
  <c r="U37" i="185"/>
  <c r="U36" i="185"/>
  <c r="U35" i="185"/>
  <c r="U34" i="185"/>
  <c r="U33" i="185"/>
  <c r="U32" i="185"/>
  <c r="U31" i="185"/>
  <c r="U30" i="185"/>
  <c r="U29" i="185"/>
  <c r="U49" i="183"/>
  <c r="U48" i="183"/>
  <c r="U47" i="183"/>
  <c r="U46" i="183"/>
  <c r="U45" i="183"/>
  <c r="U44" i="183"/>
  <c r="U43" i="183"/>
  <c r="U42" i="183"/>
  <c r="U41" i="183"/>
  <c r="U40" i="183"/>
  <c r="U39" i="183"/>
  <c r="U38" i="183"/>
  <c r="U37" i="183"/>
  <c r="U36" i="183"/>
  <c r="U35" i="183"/>
  <c r="Z84" i="224" l="1"/>
  <c r="AA83" i="224"/>
  <c r="E56" i="224"/>
  <c r="F56" i="224" s="1"/>
  <c r="F55" i="224"/>
  <c r="Z31" i="224"/>
  <c r="AA30" i="224"/>
  <c r="AA12" i="224"/>
  <c r="Z13" i="224"/>
  <c r="E12" i="224"/>
  <c r="F11" i="224"/>
  <c r="E21" i="189"/>
  <c r="H14" i="189"/>
  <c r="I14" i="189" s="1"/>
  <c r="H15" i="189"/>
  <c r="I15" i="189" s="1"/>
  <c r="H16" i="189"/>
  <c r="I16" i="189" s="1"/>
  <c r="I21" i="189" s="1"/>
  <c r="E30" i="189"/>
  <c r="H25" i="189"/>
  <c r="H26" i="189"/>
  <c r="H27" i="189"/>
  <c r="H28" i="189"/>
  <c r="H29" i="189"/>
  <c r="E41" i="189"/>
  <c r="H34" i="189"/>
  <c r="I34" i="189" s="1"/>
  <c r="H35" i="189"/>
  <c r="I35" i="189" s="1"/>
  <c r="H36" i="189"/>
  <c r="I36" i="189" s="1"/>
  <c r="I41" i="189" s="1"/>
  <c r="H59" i="189"/>
  <c r="I45" i="189"/>
  <c r="I46" i="189"/>
  <c r="I47" i="189"/>
  <c r="I48" i="189"/>
  <c r="I49" i="189"/>
  <c r="I50" i="189"/>
  <c r="I51" i="189"/>
  <c r="I52" i="189"/>
  <c r="I53" i="189"/>
  <c r="I54" i="189"/>
  <c r="I55" i="189"/>
  <c r="I56" i="189"/>
  <c r="I57" i="189"/>
  <c r="I58" i="189"/>
  <c r="I59" i="189" s="1"/>
  <c r="Z85" i="224" l="1"/>
  <c r="AA84" i="224"/>
  <c r="AA31" i="224"/>
  <c r="Z32" i="224"/>
  <c r="AA13" i="224"/>
  <c r="Z14" i="224"/>
  <c r="AA14" i="224" s="1"/>
  <c r="F12" i="224"/>
  <c r="E13" i="224"/>
  <c r="F13" i="224" s="1"/>
  <c r="H30" i="189"/>
  <c r="I25" i="189"/>
  <c r="I26" i="189" s="1"/>
  <c r="I27" i="189" s="1"/>
  <c r="I28" i="189" s="1"/>
  <c r="I29" i="189" s="1"/>
  <c r="I30" i="189" s="1"/>
  <c r="H40" i="189"/>
  <c r="H39" i="189"/>
  <c r="H38" i="189"/>
  <c r="H37" i="189"/>
  <c r="I37" i="189" s="1"/>
  <c r="H20" i="189"/>
  <c r="H19" i="189"/>
  <c r="H18" i="189"/>
  <c r="H17" i="189"/>
  <c r="I17" i="189" s="1"/>
  <c r="B58" i="181"/>
  <c r="B57" i="181"/>
  <c r="B56" i="181"/>
  <c r="B55" i="181"/>
  <c r="B50" i="181"/>
  <c r="B49" i="181"/>
  <c r="B42" i="181"/>
  <c r="B41" i="181"/>
  <c r="B40" i="181"/>
  <c r="B39" i="181"/>
  <c r="B34" i="181"/>
  <c r="B33" i="181"/>
  <c r="B32" i="181"/>
  <c r="B26" i="181"/>
  <c r="B25" i="181"/>
  <c r="B24" i="181"/>
  <c r="B18" i="181"/>
  <c r="B17" i="181"/>
  <c r="U39" i="180"/>
  <c r="U38" i="180"/>
  <c r="U37" i="180"/>
  <c r="U36" i="180"/>
  <c r="U35" i="180"/>
  <c r="U34" i="180"/>
  <c r="U33" i="180"/>
  <c r="U32" i="180"/>
  <c r="U31" i="180"/>
  <c r="U30" i="180"/>
  <c r="U29" i="180"/>
  <c r="U28" i="180"/>
  <c r="U27" i="180"/>
  <c r="Z86" i="224" l="1"/>
  <c r="AA85" i="224"/>
  <c r="Z33" i="224"/>
  <c r="AA32" i="224"/>
  <c r="I18" i="189"/>
  <c r="I19" i="189"/>
  <c r="I20" i="189"/>
  <c r="I38" i="189"/>
  <c r="I39" i="189"/>
  <c r="I40" i="189"/>
  <c r="Z87" i="224" l="1"/>
  <c r="AA86" i="224"/>
  <c r="Z34" i="224"/>
  <c r="AA33" i="224"/>
  <c r="F9" i="129"/>
  <c r="L6" i="129"/>
  <c r="E3" i="174"/>
  <c r="Z88" i="224" l="1"/>
  <c r="AA88" i="224" s="1"/>
  <c r="AA87" i="224"/>
  <c r="Z35" i="224"/>
  <c r="AA34" i="224"/>
  <c r="E1" i="173"/>
  <c r="U20" i="47"/>
  <c r="Z36" i="224" l="1"/>
  <c r="AA36" i="224" s="1"/>
  <c r="AA35" i="224"/>
  <c r="B3" i="173"/>
  <c r="F17" i="47" l="1"/>
  <c r="F18" i="47"/>
  <c r="F19" i="47"/>
  <c r="F20" i="47"/>
  <c r="F21" i="47"/>
  <c r="F22" i="47"/>
  <c r="F23" i="47"/>
  <c r="F24" i="47"/>
  <c r="F25" i="47"/>
  <c r="F26" i="47"/>
  <c r="F27" i="47"/>
  <c r="F28" i="47"/>
  <c r="F29" i="47"/>
  <c r="F30" i="47"/>
  <c r="F31" i="47"/>
  <c r="F32" i="47"/>
  <c r="F33" i="47"/>
  <c r="F34" i="47"/>
  <c r="F35" i="47"/>
  <c r="F36" i="47"/>
  <c r="F16" i="47"/>
  <c r="E17" i="47"/>
  <c r="E18" i="47"/>
  <c r="E19" i="47"/>
  <c r="E20" i="47"/>
  <c r="E21" i="47"/>
  <c r="E22" i="47"/>
  <c r="E23" i="47"/>
  <c r="E24" i="47"/>
  <c r="E25" i="47"/>
  <c r="E26" i="47"/>
  <c r="E27" i="47"/>
  <c r="E28" i="47"/>
  <c r="E29" i="47"/>
  <c r="E30" i="47"/>
  <c r="E31" i="47"/>
  <c r="E32" i="47"/>
  <c r="E33" i="47"/>
  <c r="E34" i="47"/>
  <c r="E35" i="47"/>
  <c r="E36" i="47"/>
  <c r="E16" i="47"/>
  <c r="R22" i="85" l="1"/>
  <c r="R23" i="85"/>
  <c r="R24" i="85"/>
  <c r="R25" i="85"/>
  <c r="R26" i="85"/>
  <c r="R21" i="85"/>
  <c r="K22" i="47"/>
  <c r="U21" i="47"/>
  <c r="U23" i="47"/>
  <c r="U24" i="47"/>
  <c r="U22" i="47"/>
  <c r="X20" i="47" s="1"/>
  <c r="X24" i="47" l="1"/>
  <c r="X25" i="47"/>
  <c r="X21" i="47"/>
  <c r="X23" i="47"/>
  <c r="X22" i="47"/>
  <c r="K25" i="47"/>
  <c r="T24" i="47" s="1"/>
  <c r="P13" i="47" s="1"/>
  <c r="K19" i="47"/>
  <c r="T23" i="47" s="1"/>
  <c r="P12" i="47" s="1"/>
  <c r="K24" i="47"/>
  <c r="K20" i="47"/>
  <c r="K21" i="47"/>
  <c r="K23" i="47"/>
  <c r="D36" i="224" l="1"/>
  <c r="E25" i="224"/>
  <c r="E26" i="224" s="1"/>
  <c r="E27" i="224" l="1"/>
  <c r="F26" i="224"/>
  <c r="F25" i="224"/>
  <c r="E28" i="224" l="1"/>
  <c r="F27" i="224"/>
  <c r="E29" i="224" l="1"/>
  <c r="F28" i="224"/>
  <c r="F29" i="224" l="1"/>
  <c r="E30" i="224"/>
  <c r="E31" i="224" l="1"/>
  <c r="F30" i="224"/>
  <c r="E32" i="224" l="1"/>
  <c r="F31" i="224"/>
  <c r="F32" i="224" l="1"/>
  <c r="E33" i="224"/>
  <c r="E34" i="224" l="1"/>
  <c r="F33" i="224"/>
  <c r="F34" i="224" l="1"/>
  <c r="E35" i="224"/>
  <c r="F35" i="2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"e991720 on FCBOFDE004" </author>
  </authors>
  <commentList>
    <comment ref="B18" authorId="0" shapeId="0" xr:uid="{00000000-0006-0000-0200-000001000000}">
      <text>
        <r>
          <rPr>
            <b/>
            <sz val="14"/>
            <color indexed="81"/>
            <rFont val="Calibri"/>
            <family val="2"/>
            <scheme val="minor"/>
          </rPr>
          <t>Reference the Benchmark brewery or area for your focus KPI/PI…both in your Zone and the Global benchmark. Reference the Global VPO Master Performance file on the Global Supply Portal for this information.</t>
        </r>
      </text>
    </comment>
    <comment ref="H18" authorId="0" shapeId="0" xr:uid="{00000000-0006-0000-0200-000002000000}">
      <text>
        <r>
          <rPr>
            <b/>
            <sz val="14"/>
            <color indexed="81"/>
            <rFont val="Calibri"/>
            <family val="2"/>
            <scheme val="minor"/>
          </rPr>
          <t>Higher if KPI is green when above target
Lower if KPI is green when below target</t>
        </r>
      </text>
    </comment>
  </commentList>
</comments>
</file>

<file path=xl/sharedStrings.xml><?xml version="1.0" encoding="utf-8"?>
<sst xmlns="http://schemas.openxmlformats.org/spreadsheetml/2006/main" count="13803" uniqueCount="1853">
  <si>
    <t>PDCA Toolkit</t>
  </si>
  <si>
    <t xml:space="preserve"> </t>
  </si>
  <si>
    <t xml:space="preserve">Instrucciones: Revisar la situación actual con todos los miembros del equipo. Esto se puede hacer utilizando los dashboards de KPI, GapAs, T&amp;M slides, Análisis de pérdidas y desperdicios, etc. El objetivo es familiarizar a todos con el tema que se les pide que aborden. 
A partir de ahí, rellene las secciones de abajo. Evite las suposiciones y saltar a conclusiones. Es probable que regrese y perfeccione la descripción del problema, los KPI, los PI, el objetivo y los miembros del equipo. 
</t>
  </si>
  <si>
    <t>Cervecería/planta:</t>
  </si>
  <si>
    <t>CCZ</t>
  </si>
  <si>
    <t>Area(s):</t>
  </si>
  <si>
    <t>Brewing</t>
  </si>
  <si>
    <t>Fecha de inicio:</t>
  </si>
  <si>
    <t>TÍTULO DE PDCA/ITF:</t>
  </si>
  <si>
    <t xml:space="preserve">DISMINUCIÓN DE LA PÉRDIDA DE EXTRACTO EN BLOQUE FRÍO </t>
  </si>
  <si>
    <t>DESCRIPCIÓN DEL PROBLEMA:</t>
  </si>
  <si>
    <t>Reducir el KPI de Pérdida de Extracto de Bloque Frío desde 2.58% hasta una meta de 2.35% y así cumplir con el sueño de planta para ser de Clase Mundial.</t>
  </si>
  <si>
    <t>DEFINICIÓN DE LA META</t>
  </si>
  <si>
    <t>KPI</t>
  </si>
  <si>
    <t>PÉRDIDA DE EXTRACTO</t>
  </si>
  <si>
    <t>PI (s)</t>
  </si>
  <si>
    <t xml:space="preserve">Extracción de levadura en reposo y extracción de levadura en fermentación </t>
  </si>
  <si>
    <t>MÉTODO DE CÁLCULO</t>
  </si>
  <si>
    <t>HANNA</t>
  </si>
  <si>
    <t>DESDE (Valor):</t>
  </si>
  <si>
    <t>A (Valor):</t>
  </si>
  <si>
    <t>Hasta (Fecha):</t>
  </si>
  <si>
    <t xml:space="preserve">                     UNIDAD DE MEDIDA:</t>
  </si>
  <si>
    <t>%</t>
  </si>
  <si>
    <t>BENCHMARK:</t>
  </si>
  <si>
    <t>MEJORA:</t>
  </si>
  <si>
    <t>lower</t>
  </si>
  <si>
    <t>RESPONSABLE:</t>
  </si>
  <si>
    <t xml:space="preserve">                      FACILITADOR/LÍDER:</t>
  </si>
  <si>
    <t>Jaime Lagunas</t>
  </si>
  <si>
    <t>PARTICIPANTES</t>
  </si>
  <si>
    <t>PARTICIPANTES LOCALES</t>
  </si>
  <si>
    <t>Axel Guillén Ramírez</t>
  </si>
  <si>
    <t>PAPEL/RESPONSABILIDAD EN ESTE EQUIPO:
(No el título del trabajo de la persona... ¿cuál es su rol en el equipo? Ejemplos... facilitador, analista de datos/experto en Excel, experto en la materia, perspectiva de primera línea, ojos externos, etc.)</t>
  </si>
  <si>
    <t>GERENTE DE ELABORACIÓN</t>
  </si>
  <si>
    <t>GERENTE DE BLOQUE FRÍO</t>
  </si>
  <si>
    <t>Karla Jimena Martínez Aguirre</t>
  </si>
  <si>
    <t>Becaria</t>
  </si>
  <si>
    <t>Semanal Miércoles 14:00 Hrs</t>
  </si>
  <si>
    <t>RECURSOS EXTERNOS</t>
  </si>
  <si>
    <t>PAPEL/RESPONSABILIDAD EN ESTE EQUIPO:
(No el título del trabajo de la persona... ¿cuál es su papel en el equipo? Ejemplos... Consultor, Fabricante Equipo Original, experto técnico para el tema xx, entrenador del método PDCA, etc)</t>
  </si>
  <si>
    <t>Fecha de la reunión inicial:</t>
  </si>
  <si>
    <t>Reunión de revisión de rutina:</t>
  </si>
  <si>
    <t>Fecha de finalización</t>
  </si>
  <si>
    <t>MONTHS</t>
  </si>
  <si>
    <t>GOAL CURRENT YEAR</t>
  </si>
  <si>
    <t>ACTUAL LAST YEAR</t>
  </si>
  <si>
    <t>Jan</t>
  </si>
  <si>
    <t>Feb</t>
  </si>
  <si>
    <t>Mar</t>
  </si>
  <si>
    <t>Apr</t>
  </si>
  <si>
    <t>May</t>
  </si>
  <si>
    <t>Jun</t>
  </si>
  <si>
    <t>Jul</t>
  </si>
  <si>
    <t>Aug</t>
  </si>
  <si>
    <t>Sep</t>
  </si>
  <si>
    <t>Oct</t>
  </si>
  <si>
    <t>Nov</t>
  </si>
  <si>
    <t>Dec</t>
  </si>
  <si>
    <t>Accumulated Goal</t>
  </si>
  <si>
    <t>Accumulated Actual</t>
  </si>
  <si>
    <t>INSTRUCCIONES</t>
  </si>
  <si>
    <t>1. Rellena el campo gris con su problema.
2. Completa  el período de tiempo con tu período de tiempo deseado (años, meses, semanas, días, etc.)
3. Rellena las columnas "Objetivo" y "Actual" con tus datos.</t>
  </si>
  <si>
    <t>Período de tiempo</t>
  </si>
  <si>
    <t>META</t>
  </si>
  <si>
    <t>ACTUAL</t>
  </si>
  <si>
    <t>Ene</t>
  </si>
  <si>
    <t>Abri</t>
  </si>
  <si>
    <t>Ago</t>
  </si>
  <si>
    <t>Dic</t>
  </si>
  <si>
    <t>YTD Target</t>
  </si>
  <si>
    <t>YTD Actual</t>
  </si>
  <si>
    <r>
      <t xml:space="preserve">Inserte aquí una imagen del árbol o los árboles de KPI pertinentes; o una o varias partes detalladas de ellos (es decir, una imagen del resultado del equipo de un ejercicio de pizarra o rotafolio). Si se inserta un árbol de KPI ya hecho, asegúrese de que entra con suficiente detalle en el área del problema. ¿Incluye </t>
    </r>
    <r>
      <rPr>
        <b/>
        <u/>
        <sz val="18"/>
        <color theme="1"/>
        <rFont val="Calibri"/>
        <family val="2"/>
        <scheme val="minor"/>
      </rPr>
      <t>todos</t>
    </r>
    <r>
      <rPr>
        <b/>
        <sz val="18"/>
        <color theme="1"/>
        <rFont val="Calibri"/>
        <family val="2"/>
        <scheme val="minor"/>
      </rPr>
      <t xml:space="preserve"> los indicadores, PIs y las palancas de SIC que pueden utilizarse para mover los indicadores principales? Si no es así, el equipo debe mejorar la versión existente y esa es la versión que debe ser documentada aquí.</t>
    </r>
  </si>
  <si>
    <t>ÁRBOL DE KPI - TOTAL EXTRACT LOSS (TEL)</t>
  </si>
  <si>
    <t xml:space="preserve">KPI </t>
  </si>
  <si>
    <t>Especificaciones</t>
  </si>
  <si>
    <t>Proceso</t>
  </si>
  <si>
    <t>Etapa de proceso impactada</t>
  </si>
  <si>
    <t xml:space="preserve">Indicador de Producto (Retrovisor)  o Proceso (Impulsor) </t>
  </si>
  <si>
    <t>Herramienta de contol
SIC / Check / SOP / Registro</t>
  </si>
  <si>
    <t>LIC</t>
  </si>
  <si>
    <t>Target</t>
  </si>
  <si>
    <t>LSC</t>
  </si>
  <si>
    <t>Impulsor/ Retrovisor
(Proceso / Producto)</t>
  </si>
  <si>
    <t>Responsable</t>
  </si>
  <si>
    <t xml:space="preserve">Process Associated </t>
  </si>
  <si>
    <t>Peso recibido vs factura</t>
  </si>
  <si>
    <t>-</t>
  </si>
  <si>
    <t>Merma materia prima</t>
  </si>
  <si>
    <t>Materia prima</t>
  </si>
  <si>
    <t>Ajuste por fin de silo</t>
  </si>
  <si>
    <t xml:space="preserve">Merma silos </t>
  </si>
  <si>
    <t>Venta de polvo y cascarilla</t>
  </si>
  <si>
    <t xml:space="preserve">    </t>
  </si>
  <si>
    <t>Extracto tal cual de materia prima</t>
  </si>
  <si>
    <t>De acuerdo certificado</t>
  </si>
  <si>
    <t xml:space="preserve">Extracto Aprovechable </t>
  </si>
  <si>
    <t>Pesaje adjunto molido</t>
  </si>
  <si>
    <t>Eficiencia de cocimientos</t>
  </si>
  <si>
    <t>Pesaje malta molida</t>
  </si>
  <si>
    <t>Molienda</t>
  </si>
  <si>
    <t>Análisis de tamizado de malta</t>
  </si>
  <si>
    <t>Analisis de tamizado de adjunto</t>
  </si>
  <si>
    <t>Consistencia de la molienda (prueba de probeta)</t>
  </si>
  <si>
    <t>Macerador</t>
  </si>
  <si>
    <t>Extracto final maceración</t>
  </si>
  <si>
    <t>Volumen antes de bombeo a filtro</t>
  </si>
  <si>
    <t>Extracto lavable de bagazo/afrecho</t>
  </si>
  <si>
    <t xml:space="preserve">Eficiencia de filtración </t>
  </si>
  <si>
    <t>Eficiencia de Filtracion</t>
  </si>
  <si>
    <t>Extracto digerible de bagazo/afrecho</t>
  </si>
  <si>
    <t>Volumen de primera filtración</t>
  </si>
  <si>
    <t>Filtración</t>
  </si>
  <si>
    <t>Extracto de última agua filtro lauter</t>
  </si>
  <si>
    <t>Total Extract Loss (TEL)</t>
  </si>
  <si>
    <t xml:space="preserve">Cocimientos </t>
  </si>
  <si>
    <t>Extracto de última agua filtro meura</t>
  </si>
  <si>
    <t>Volumen total de mosto en filtro</t>
  </si>
  <si>
    <t xml:space="preserve">No. De cortes durante operacioón </t>
  </si>
  <si>
    <t>Vaciado completo de olla calandria</t>
  </si>
  <si>
    <t>Extracto al llenar °P</t>
  </si>
  <si>
    <t>Olla</t>
  </si>
  <si>
    <t>Pesaje de Jarabe</t>
  </si>
  <si>
    <t xml:space="preserve">Volumen de bombeo </t>
  </si>
  <si>
    <t>Volumen de mosto caliente</t>
  </si>
  <si>
    <r>
      <t>Rotapool/</t>
    </r>
    <r>
      <rPr>
        <b/>
        <sz val="11"/>
        <color rgb="FF0070C0"/>
        <rFont val="Calibri"/>
        <family val="2"/>
        <scheme val="minor"/>
      </rPr>
      <t xml:space="preserve">Whirlpool </t>
    </r>
  </si>
  <si>
    <t>Volumen de trub recuperado</t>
  </si>
  <si>
    <t>Exto en el trub (°P)</t>
  </si>
  <si>
    <t>Formación de trub (cono inhoff)</t>
  </si>
  <si>
    <t>Extracto de Mosto Frío °P</t>
  </si>
  <si>
    <t xml:space="preserve">Volumen de mosto frío </t>
  </si>
  <si>
    <t>Ratio de levadura</t>
  </si>
  <si>
    <t>Enfriador</t>
  </si>
  <si>
    <t>Temperatura de mosto frio</t>
  </si>
  <si>
    <t>Aireación (g/hl)</t>
  </si>
  <si>
    <t>Eficiencia de cocimiento %</t>
  </si>
  <si>
    <t xml:space="preserve">                   PLAN PHASE SDCA CHECKLIST</t>
  </si>
  <si>
    <t>Checkpoint Progress:</t>
  </si>
  <si>
    <t>Instrucciones:  Este checklist debe ser utilizado una vez que sepas algo acerca de tu problema - el desempeño reciente a través del gráfico de la Línea de Tiempo Actual, y potencialmente algunos de los principales contribuyentes (a través de los graficos de Pareto o el Análisis de Pérdidas y Desperdicios, por ejemplo, los datos 52-12-4). Una vez que hayas empezado a estrechar tu enfoque de resolución de problemas con estos datos iniciales, utiliza este checklist de SDCA en el contexto de lo que conoces hasta ahora. Este checklist puede revelar brechas con las herramientas de Fundamentos y Gestionar para Sostener que pueden ser cerradas rápidamente. Esto puede resultar en mejoras en el KPI/PI de tal manera que no necesite seguir adelante con los pasos del PDCA.  
Basado en tu problema y en lo que sabes sobre él, enfócate primero en los puntos de abajo que son más relevantes. Las acciones para cerrar cualquier brecha deben ser documentadas en el Plan de Acción dentro de este archivo. El equipo debe proceder con la recolección y análisis de datos adicionales en la fase del Plan mientras se completan estas acciones. Vuelve a este checklist a lo largo de las fases de Planificar, Hacer y Verificar a medida que tu esfuerzo de resolución de problemas evolucione.</t>
  </si>
  <si>
    <t>Descripción del problema:
(se llena desde la pestaña Definición del Problema)</t>
  </si>
  <si>
    <t>Bloque Pilar Gestion:</t>
  </si>
  <si>
    <t>VPO Tool Checkpoint:</t>
  </si>
  <si>
    <t>Evidencias/comentarios:</t>
  </si>
  <si>
    <t>Status:</t>
  </si>
  <si>
    <t>Mapeo de procesos</t>
  </si>
  <si>
    <r>
      <t xml:space="preserve">¿Existe un mapa de procesos de nivel 4 (nivel de tareas) para el </t>
    </r>
    <r>
      <rPr>
        <b/>
        <i/>
        <sz val="11"/>
        <color rgb="FFFF0000"/>
        <rFont val="Calibri"/>
        <family val="2"/>
        <scheme val="minor"/>
      </rPr>
      <t>proceso afectado</t>
    </r>
    <r>
      <rPr>
        <b/>
        <sz val="11"/>
        <rFont val="Calibri"/>
        <family val="2"/>
        <scheme val="minor"/>
      </rPr>
      <t>?</t>
    </r>
  </si>
  <si>
    <t>YES</t>
  </si>
  <si>
    <t>Creación &amp; ejecución de estandares</t>
  </si>
  <si>
    <r>
      <t xml:space="preserve">¿Se han establecido los estandares operativos (SOP) para todas las tareas críticas de nivel 4 definidas en el mapa de procesos del </t>
    </r>
    <r>
      <rPr>
        <b/>
        <i/>
        <sz val="11"/>
        <color rgb="FFFF0000"/>
        <rFont val="Calibri"/>
        <family val="2"/>
        <scheme val="minor"/>
      </rPr>
      <t>proceso afectado</t>
    </r>
    <r>
      <rPr>
        <b/>
        <sz val="11"/>
        <rFont val="Calibri"/>
        <family val="2"/>
        <scheme val="minor"/>
      </rPr>
      <t>? ¿Se han establecido y ejecutado los mantenimientos planificados de alta calidad con la frecuencia adecuada para todos los</t>
    </r>
    <r>
      <rPr>
        <b/>
        <i/>
        <sz val="11"/>
        <color rgb="FFFF0000"/>
        <rFont val="Calibri"/>
        <family val="2"/>
        <scheme val="minor"/>
      </rPr>
      <t xml:space="preserve"> equipos afectados</t>
    </r>
    <r>
      <rPr>
        <b/>
        <sz val="11"/>
        <rFont val="Calibri"/>
        <family val="2"/>
        <scheme val="minor"/>
      </rPr>
      <t>?</t>
    </r>
  </si>
  <si>
    <r>
      <t>¿Se han realizado OWDs en los SOPs de tareas críticas</t>
    </r>
    <r>
      <rPr>
        <b/>
        <i/>
        <sz val="11"/>
        <color rgb="FFFF0000"/>
        <rFont val="Calibri"/>
        <family val="2"/>
        <scheme val="minor"/>
      </rPr>
      <t xml:space="preserve"> relacionadas con el Proceso afectado</t>
    </r>
    <r>
      <rPr>
        <b/>
        <sz val="11"/>
        <rFont val="Calibri"/>
        <family val="2"/>
        <scheme val="minor"/>
      </rPr>
      <t>?</t>
    </r>
  </si>
  <si>
    <t>Proceso de revisión de rutina</t>
  </si>
  <si>
    <r>
      <t xml:space="preserve">¿El </t>
    </r>
    <r>
      <rPr>
        <b/>
        <i/>
        <sz val="11"/>
        <color rgb="FFFF0000"/>
        <rFont val="Calibri"/>
        <family val="2"/>
        <scheme val="minor"/>
      </rPr>
      <t>producto/proceso afectado</t>
    </r>
    <r>
      <rPr>
        <b/>
        <sz val="11"/>
        <rFont val="Calibri"/>
        <family val="2"/>
        <scheme val="minor"/>
      </rPr>
      <t xml:space="preserve"> es monitoreado rutinariamente a través de checklists?</t>
    </r>
  </si>
  <si>
    <t>NO</t>
  </si>
  <si>
    <t>Gestión del conocimiento</t>
  </si>
  <si>
    <r>
      <t xml:space="preserve">¿Has implementado las GOPs </t>
    </r>
    <r>
      <rPr>
        <b/>
        <i/>
        <sz val="11"/>
        <color rgb="FFFF0000"/>
        <rFont val="Calibri"/>
        <family val="2"/>
        <scheme val="minor"/>
      </rPr>
      <t>relacionadas con tu problema KPI/PI o Proceso</t>
    </r>
    <r>
      <rPr>
        <b/>
        <sz val="11"/>
        <rFont val="Calibri"/>
        <family val="2"/>
        <scheme val="minor"/>
      </rPr>
      <t>?</t>
    </r>
  </si>
  <si>
    <t>5S</t>
  </si>
  <si>
    <r>
      <t xml:space="preserve">¿Están las 5S totalmente integradas en el </t>
    </r>
    <r>
      <rPr>
        <b/>
        <i/>
        <sz val="11"/>
        <color rgb="FFFF0000"/>
        <rFont val="Calibri"/>
        <family val="2"/>
        <scheme val="minor"/>
      </rPr>
      <t>área del problema, y específicamente para las tareas de trabajo asociadas con el problema</t>
    </r>
    <r>
      <rPr>
        <b/>
        <sz val="11"/>
        <rFont val="Calibri"/>
        <family val="2"/>
        <scheme val="minor"/>
      </rPr>
      <t>? ¿Se ha asignado el dueño de las 5S, se ha hecho un checklist diario y se han realizado auditorías mensualmente?</t>
    </r>
  </si>
  <si>
    <t>Indicadores de producto y proceso</t>
  </si>
  <si>
    <r>
      <t xml:space="preserve">¿Existe un árbol de </t>
    </r>
    <r>
      <rPr>
        <b/>
        <i/>
        <sz val="11"/>
        <color rgb="FFFF0000"/>
        <rFont val="Calibri"/>
        <family val="2"/>
        <scheme val="minor"/>
      </rPr>
      <t>KPI para el problema KPI o KPI relacionado con el problema P</t>
    </r>
    <r>
      <rPr>
        <b/>
        <sz val="11"/>
        <color rgb="FFFF0000"/>
        <rFont val="Calibri"/>
        <family val="2"/>
        <scheme val="minor"/>
      </rPr>
      <t>I</t>
    </r>
    <r>
      <rPr>
        <b/>
        <sz val="11"/>
        <rFont val="Calibri"/>
        <family val="2"/>
        <scheme val="minor"/>
      </rPr>
      <t>? ¿Es adecuado para mostrar todos los IP y SIC que impactan en el KPI?</t>
    </r>
  </si>
  <si>
    <r>
      <t xml:space="preserve">¿Existe un Indicador de Producto/Proceso (PI) para monitorear rutinariamente el </t>
    </r>
    <r>
      <rPr>
        <b/>
        <i/>
        <sz val="11"/>
        <color rgb="FFFF0000"/>
        <rFont val="Calibri"/>
        <family val="2"/>
        <scheme val="minor"/>
      </rPr>
      <t>Producto/Proceso afectado</t>
    </r>
    <r>
      <rPr>
        <b/>
        <sz val="11"/>
        <rFont val="Calibri"/>
        <family val="2"/>
        <scheme val="minor"/>
      </rPr>
      <t>? ¿Incluye el PI un plan de reacción a seguir si el PI alcanza el límite amarillo/rojo?</t>
    </r>
  </si>
  <si>
    <t>¿Se han utilizado los gráficos SIC para recopilar datos de todos los puntos de medición, y se han utilizado los datos para identificar/resolver la causa raíz del problema?</t>
  </si>
  <si>
    <t>Solución de problemas</t>
  </si>
  <si>
    <r>
      <t>¿Existen disparadores de 5-por qué y relatos de anomalías para tratar las desviaciones relacionadas con el</t>
    </r>
    <r>
      <rPr>
        <b/>
        <i/>
        <sz val="11"/>
        <color rgb="FFFF0000"/>
        <rFont val="Calibri"/>
        <family val="2"/>
        <scheme val="minor"/>
      </rPr>
      <t xml:space="preserve"> producto/proceso afectado</t>
    </r>
    <r>
      <rPr>
        <b/>
        <sz val="11"/>
        <rFont val="Calibri"/>
        <family val="2"/>
        <scheme val="minor"/>
      </rPr>
      <t>? ¿Se generan y completan los reportes de 5-por qué y relato de anomalías cuando se disparan los gatillos?</t>
    </r>
  </si>
  <si>
    <r>
      <t xml:space="preserve">¿Se revisa rutinariamente el </t>
    </r>
    <r>
      <rPr>
        <b/>
        <i/>
        <sz val="11"/>
        <color rgb="FFFF0000"/>
        <rFont val="Calibri"/>
        <family val="2"/>
        <scheme val="minor"/>
      </rPr>
      <t>producto/proceso afectado</t>
    </r>
    <r>
      <rPr>
        <b/>
        <sz val="11"/>
        <rFont val="Calibri"/>
        <family val="2"/>
        <scheme val="minor"/>
      </rPr>
      <t xml:space="preserve"> en el MCRS de tu departamento?</t>
    </r>
  </si>
  <si>
    <t>Descripción del negocio</t>
  </si>
  <si>
    <r>
      <t xml:space="preserve">¿Existe un Acuerdo de Nivel de Servicio definido y rastreado para el </t>
    </r>
    <r>
      <rPr>
        <b/>
        <i/>
        <sz val="11"/>
        <color rgb="FFFF0000"/>
        <rFont val="Calibri"/>
        <family val="2"/>
        <scheme val="minor"/>
      </rPr>
      <t>Producto/Proceso afectado</t>
    </r>
    <r>
      <rPr>
        <b/>
        <sz val="11"/>
        <rFont val="Calibri"/>
        <family val="2"/>
        <scheme val="minor"/>
      </rPr>
      <t>? (Consulte la Descripción de Negocio y Matriz de Criticidad)</t>
    </r>
  </si>
  <si>
    <t>Proceso de revisión del rendimiento</t>
  </si>
  <si>
    <r>
      <t xml:space="preserve">¿Se ha generado un GaPA para el </t>
    </r>
    <r>
      <rPr>
        <b/>
        <i/>
        <sz val="11"/>
        <color rgb="FFFF0000"/>
        <rFont val="Calibri"/>
        <family val="2"/>
        <scheme val="minor"/>
      </rPr>
      <t>KPI afectado</t>
    </r>
    <r>
      <rPr>
        <b/>
        <sz val="11"/>
        <rFont val="Calibri"/>
        <family val="2"/>
        <scheme val="minor"/>
      </rPr>
      <t>?</t>
    </r>
  </si>
  <si>
    <r>
      <t>¿Se ha utilizado el benchmarking interno/externo para identificar las mejores prácticas existentes en relación con el</t>
    </r>
    <r>
      <rPr>
        <b/>
        <i/>
        <sz val="11"/>
        <color rgb="FFFF0000"/>
        <rFont val="Calibri"/>
        <family val="2"/>
        <scheme val="minor"/>
      </rPr>
      <t xml:space="preserve"> producto o proceso afectado</t>
    </r>
    <r>
      <rPr>
        <b/>
        <sz val="11"/>
        <rFont val="Calibri"/>
        <family val="2"/>
        <scheme val="minor"/>
      </rPr>
      <t xml:space="preserve">? Tip: consulte el archivo Global VPO Master Performance para encontrar información de ranking de muchos KPI, tanto los de Sostenibilidad como otros de interés por departamento o categoría de VOP. </t>
    </r>
  </si>
  <si>
    <t>Guía</t>
  </si>
  <si>
    <t xml:space="preserve">Si el score es inferior al 70% - priorizar las acciones entre los miembros del equipo para cerrar las brechas en los puntos más relevantes del problema. Sin embargo, el equipo debe proceder en paralelo si los datos iniciales indican que hay otros aspectos del problema que estos items del SDCA no pueden abordar sin datos y análisis adicionales. </t>
  </si>
  <si>
    <t>Si el score es mayor al 70% - proceda directamente al resto de este toolkit. Cualquier brecha en los puntos anteriores puede asignarse como acciones para los miembros del equipo si es relevante para el problema y es probable que tenga un impacto. Utilice la matriz de impacto en la pestaña de action log, si es necesario, para ayudar a decidir si deben completarse o no.</t>
  </si>
  <si>
    <t>Analisis de tamizado de malta</t>
  </si>
  <si>
    <t>Conteo lev a inocular (mc/ml)</t>
  </si>
  <si>
    <t>Manejo de levadura</t>
  </si>
  <si>
    <t>Viabilidad</t>
  </si>
  <si>
    <t xml:space="preserve">Factor de agregacion d elevadura (kg/hl) </t>
  </si>
  <si>
    <t>Floculación de levadura</t>
  </si>
  <si>
    <t>Conteo al llenar (mc/ml)- 3horas</t>
  </si>
  <si>
    <t xml:space="preserve">Volumen de llenado de tanques </t>
  </si>
  <si>
    <t>Merma por espumeo</t>
  </si>
  <si>
    <t>Purga de trub (hl)</t>
  </si>
  <si>
    <t>Purga previo cosecha</t>
  </si>
  <si>
    <t>Cosecha</t>
  </si>
  <si>
    <t>RATIO LEVADURA FINAL V7.xlsm</t>
  </si>
  <si>
    <t>Purga post cosecha</t>
  </si>
  <si>
    <t>Merma por fugas</t>
  </si>
  <si>
    <t xml:space="preserve">Fermentación </t>
  </si>
  <si>
    <t>Purga pevio trasiego/transferencia)</t>
  </si>
  <si>
    <t>Volumen de cerveza  en el trasiego/transferencia</t>
  </si>
  <si>
    <t>Merma bloque frío</t>
  </si>
  <si>
    <t>Extracto original inicio fermentación</t>
  </si>
  <si>
    <t>Extracto original fin fermentación</t>
  </si>
  <si>
    <t>RDF</t>
  </si>
  <si>
    <t>PE-LE</t>
  </si>
  <si>
    <t>Merma fermentación %</t>
  </si>
  <si>
    <t>Volumen de cerveza recuperada (hl/ciclo)</t>
  </si>
  <si>
    <t>≤ 220</t>
  </si>
  <si>
    <t>Eficiencia de recup.</t>
  </si>
  <si>
    <t>Tiempo de ciclo  (hrs)</t>
  </si>
  <si>
    <t>Hl de cerveza recuperada/hl de levadura tratada</t>
  </si>
  <si>
    <t>CMF</t>
  </si>
  <si>
    <t xml:space="preserve">% Cerámicas en buen estado </t>
  </si>
  <si>
    <t>Tiempo de inactividad</t>
  </si>
  <si>
    <t xml:space="preserve">Eficiencia del ciclo </t>
  </si>
  <si>
    <t>Volumen de cerveza en levadura sin tratar (Hl a 9.5°P)</t>
  </si>
  <si>
    <t>Eficiencia de recuperaicón por CMF</t>
  </si>
  <si>
    <t>Temperatura inicio maduración (°C)</t>
  </si>
  <si>
    <t>Temperatura final maduración (°C)</t>
  </si>
  <si>
    <t>Recuento celular inicio de maduración</t>
  </si>
  <si>
    <t>Recuento celular fin de maduración</t>
  </si>
  <si>
    <t>Maduración</t>
  </si>
  <si>
    <t>Purga de maduración (hl)</t>
  </si>
  <si>
    <t>Purga previo a filtración (hl)</t>
  </si>
  <si>
    <t>Consistencia/solidos purga previo a filtración (%)</t>
  </si>
  <si>
    <t>Volumen a tanque de cabezas y colas</t>
  </si>
  <si>
    <t>Consistencia/solidostanque de cabezas y colas (%)</t>
  </si>
  <si>
    <t>Capacidad útil del equipo</t>
  </si>
  <si>
    <t>Extracto cerveza tanque de cabezas y colas (%)</t>
  </si>
  <si>
    <t>Merma maduración (%)</t>
  </si>
  <si>
    <t>Volumen en ciclo de filtración (hls)</t>
  </si>
  <si>
    <t>Dilución</t>
  </si>
  <si>
    <t>Presión maxima durante el ciclo de filtración.</t>
  </si>
  <si>
    <t>Volumen de llenado de tanques de gobierno/BBT</t>
  </si>
  <si>
    <t>EO cerveza en BBT</t>
  </si>
  <si>
    <r>
      <t>Gobierno/</t>
    </r>
    <r>
      <rPr>
        <b/>
        <sz val="11"/>
        <color rgb="FF0070C0"/>
        <rFont val="Calibri"/>
        <family val="2"/>
        <scheme val="minor"/>
      </rPr>
      <t>BBT</t>
    </r>
  </si>
  <si>
    <t xml:space="preserve">Recuperación de restos </t>
  </si>
  <si>
    <t>Volumen enviado a envasado</t>
  </si>
  <si>
    <t>Diferencia másicos elaboración vs másicos envase</t>
  </si>
  <si>
    <t>Merma Filtración (%)</t>
  </si>
  <si>
    <t>Merma por rotura  (%)</t>
  </si>
  <si>
    <t>Rotura por equipo</t>
  </si>
  <si>
    <t>Merma por nivel (%)</t>
  </si>
  <si>
    <t>Sobrenivel</t>
  </si>
  <si>
    <t>Merma por inspección  de tapa/cierre (%)</t>
  </si>
  <si>
    <t>Botella con defecto</t>
  </si>
  <si>
    <t>Merma por inspección de etiqueta (%)</t>
  </si>
  <si>
    <t>Merma por inspección de particulas (%)</t>
  </si>
  <si>
    <t>Merma por inspección caja llena (%)</t>
  </si>
  <si>
    <t>Merma por purga pasterizador flash (%)</t>
  </si>
  <si>
    <t>Volumen de llenado (ml)</t>
  </si>
  <si>
    <t>Líneas de Botella</t>
  </si>
  <si>
    <t>Temperatura jetter/HDE</t>
  </si>
  <si>
    <t>Sobrespumeo</t>
  </si>
  <si>
    <t>Envasado</t>
  </si>
  <si>
    <t>Presión jetter/HDE</t>
  </si>
  <si>
    <t>Volumen de cerveza entrada llenadora (medidores másicos)</t>
  </si>
  <si>
    <t>Merma envasado</t>
  </si>
  <si>
    <t>Volumen entregado a depósito</t>
  </si>
  <si>
    <t>Merma total  linea de envasado (%)</t>
  </si>
  <si>
    <t>Merma por marca %</t>
  </si>
  <si>
    <t>Bote con defecto</t>
  </si>
  <si>
    <t>Línea de Bote/lata</t>
  </si>
  <si>
    <t>Espumeo en engargoladora/tapadora</t>
  </si>
  <si>
    <t>Pérdida en enargoladora</t>
  </si>
  <si>
    <t>Bote /lata abombado</t>
  </si>
  <si>
    <t>Merma total linea de envasado (%)</t>
  </si>
  <si>
    <t>Medición en laboratorio</t>
  </si>
  <si>
    <t>Implementadas actualmente en piso</t>
  </si>
  <si>
    <t xml:space="preserve">Seguimiento en dashboard digital </t>
  </si>
  <si>
    <t>¿POR QUÉ USAR ESTA HERRAMIENTA?</t>
  </si>
  <si>
    <t>Los gráficos de Pareto se usan para estratificar los datos para mostrar los principales impulsores. Son una forma sencilla de estrechar el enfoque... puedes elegir entre centrarte en el impulsor más grande (la barra más alta del gráfico), o en uno que tengas más capacidad de cambiar y que todavía esté afectando al problema.
Ejemplos: Tiempo de actividad o de inactividad por centro de equipo para mostrar los principales impulsores de LEF, Pérdida de extracto por marca o área de proceso para mostrar los impulsores de Pérdida total de extracto, Uso de agua o electricidad por área de proceso</t>
  </si>
  <si>
    <t>1. Utiliza la columna de categorías para identificar las formas de desglosar los KPI o IP en diferentes categorías. Este será tu eje X. Ejemplo: tipo de equipo.
2.  Introduce tus datos para cada categoría en la columna de datos. Nota: los datos deben estar en las mismas unidades. Ejemplo: tiempo de inactividad de cada tipo de equipo.
3. Una vez que hayas introducido todos tus datos, resalta las dos columnas, empezando por la primera fila de datos, y elige la opción de menú Insertar en la parte superior, luego Gráfico de estadísticas y finalmente la opción Pareto.
4. Puedes crear Paretos adicionales simplemente introduciendo nuevas categorías y datos debajo de tu conjunto de datos inicial, y luego repitiendo el paso 3 resaltando sólo tus nuevos datos.</t>
  </si>
  <si>
    <t>ÁREA</t>
  </si>
  <si>
    <t>NOMBRE DE VARIABLE</t>
  </si>
  <si>
    <t>GAP</t>
  </si>
  <si>
    <t>REAL</t>
  </si>
  <si>
    <t>% INDIVIDUAL</t>
  </si>
  <si>
    <t>% ACUMULADO</t>
  </si>
  <si>
    <t>Cocimientos</t>
  </si>
  <si>
    <t>WBEL</t>
  </si>
  <si>
    <t>Cuartos frios</t>
  </si>
  <si>
    <t>CBEL</t>
  </si>
  <si>
    <t>PEL</t>
  </si>
  <si>
    <t>TOTAL</t>
  </si>
  <si>
    <t>TEL</t>
  </si>
  <si>
    <t xml:space="preserve">Merma de extracto en proceso de filtración de mosto </t>
  </si>
  <si>
    <t xml:space="preserve">Merma de malta en proceso de limpieza y molienda </t>
  </si>
  <si>
    <t xml:space="preserve">Merma vaciado de silos </t>
  </si>
  <si>
    <t>Merma en proceso de rasgado y compactado de sacos, disolución de Grits</t>
  </si>
  <si>
    <t>Merma de malta (Peso origen vs peso cervecera)</t>
  </si>
  <si>
    <t>Cuartos Frios</t>
  </si>
  <si>
    <t>Cerveza madura</t>
  </si>
  <si>
    <t>Cerveza brillante</t>
  </si>
  <si>
    <t>Cerveza verde</t>
  </si>
  <si>
    <t>LINEA 11</t>
  </si>
  <si>
    <t>LINEA 3</t>
  </si>
  <si>
    <t>LINEA 12</t>
  </si>
  <si>
    <t>LINEA 6</t>
  </si>
  <si>
    <t>LINEA 5</t>
  </si>
  <si>
    <t>LINEA 1</t>
  </si>
  <si>
    <t>LINEA 7</t>
  </si>
  <si>
    <t>LINEA 4</t>
  </si>
  <si>
    <t>LINEA 8</t>
  </si>
  <si>
    <t>LINEA 13</t>
  </si>
  <si>
    <t>LINEA 14</t>
  </si>
  <si>
    <t>LINEA 10</t>
  </si>
  <si>
    <t>LINEA 9</t>
  </si>
  <si>
    <t>LINEA 2</t>
  </si>
  <si>
    <t>SUMA DE PÉRDIDA</t>
  </si>
  <si>
    <t>Bloque frío</t>
  </si>
  <si>
    <t>Fermentación</t>
  </si>
  <si>
    <t>Reposo</t>
  </si>
  <si>
    <t xml:space="preserve">Filtración </t>
  </si>
  <si>
    <t xml:space="preserve">BBTS </t>
  </si>
  <si>
    <t xml:space="preserve">Recuperaión CMF </t>
  </si>
  <si>
    <t>Marca</t>
  </si>
  <si>
    <t>Promedio vaciado hL</t>
  </si>
  <si>
    <t xml:space="preserve">% individual </t>
  </si>
  <si>
    <t xml:space="preserve">acumualdo </t>
  </si>
  <si>
    <t>% acumulado</t>
  </si>
  <si>
    <t>GOLDEN</t>
  </si>
  <si>
    <t xml:space="preserve">PACIFICO </t>
  </si>
  <si>
    <t>BARRILITO</t>
  </si>
  <si>
    <t>CLSH</t>
  </si>
  <si>
    <t>VICTORIA</t>
  </si>
  <si>
    <t>NEGRA</t>
  </si>
  <si>
    <t>CORONA</t>
  </si>
  <si>
    <t>CORONA E</t>
  </si>
  <si>
    <t>PACIFICO E</t>
  </si>
  <si>
    <t>MICHELOB ULTRA</t>
  </si>
  <si>
    <t>BUDLIGHT</t>
  </si>
  <si>
    <t>COR E-P</t>
  </si>
  <si>
    <t>ESTRELLA</t>
  </si>
  <si>
    <t xml:space="preserve">MODELO </t>
  </si>
  <si>
    <t xml:space="preserve">ESTRELLA E </t>
  </si>
  <si>
    <t>MODELO PM</t>
  </si>
  <si>
    <t>MODELO E</t>
  </si>
  <si>
    <t xml:space="preserve">TOTAL </t>
  </si>
  <si>
    <t xml:space="preserve">Corona </t>
  </si>
  <si>
    <t>Michelob Ultra</t>
  </si>
  <si>
    <t>Barrilito</t>
  </si>
  <si>
    <t>Bud light</t>
  </si>
  <si>
    <t>Corona</t>
  </si>
  <si>
    <t>Victoria</t>
  </si>
  <si>
    <t>Corona E</t>
  </si>
  <si>
    <t>Pacífico</t>
  </si>
  <si>
    <t>Modelo Especial</t>
  </si>
  <si>
    <t>Estrella</t>
  </si>
  <si>
    <t>Modelo Pura Malta</t>
  </si>
  <si>
    <t>Corona Light Shine</t>
  </si>
  <si>
    <t>Corona Golden Light</t>
  </si>
  <si>
    <t>Negra Modelo</t>
  </si>
  <si>
    <r>
      <t xml:space="preserve">1. Rellene los temas de GOP o Toolkit que correspondan. 2. Anote cualquier número de Item de GOP de enfoque en la columna V. </t>
    </r>
    <r>
      <rPr>
        <b/>
        <sz val="14"/>
        <color rgb="FFC00000"/>
        <rFont val="Calibri"/>
        <family val="2"/>
        <scheme val="minor"/>
      </rPr>
      <t>Siéntase libre de utilizar screen shots de la herramienta Global GOP en el Portal VPO Global en lugar de tener que rellenar la información manualmente. En ese caso, simplemente pegue las capturas de pantalla en esta pestaña.</t>
    </r>
    <r>
      <rPr>
        <sz val="14"/>
        <color theme="1" tint="0.34998626667073579"/>
        <rFont val="Calibri"/>
        <family val="2"/>
        <scheme val="minor"/>
      </rPr>
      <t xml:space="preserve">
2. Da seguimiento a  la evolución del score mensual del GOP para cada tema del GOP seleccionado. 3. Rastrear el estado de GOP de enfoque (S/N) en la columna W.
3. Capturar cualquier acción que provenga de esta revisión en la pestaña principal de action log.</t>
    </r>
  </si>
  <si>
    <t>TEMAS DE GOP APLICABLES</t>
  </si>
  <si>
    <t>Focus GOP Items</t>
  </si>
  <si>
    <t xml:space="preserve">Ene </t>
  </si>
  <si>
    <t>Abr</t>
  </si>
  <si>
    <t>Focus GOP status</t>
  </si>
  <si>
    <t>Manejo de levadura
Se extrae la levadura en tiempo y forma de los fermentadores, no hay atrasos en la extracción?. La levadura debe recolectarse lo antes posible para mantenerla en buenas condiciones. Respete las mejores prácticas sobre el manejo de la levadura. Evite el envejecimiento prolongado en frío y calor.</t>
  </si>
  <si>
    <t>En Proceso</t>
  </si>
  <si>
    <t>Manejo de levadura
Cuando se cosecha la levadura, la tasa de flujo de extracción se establece en un valor que evita "formar un agujero" en la levadura. Caudal típico = (volumen neto del tanque / 50) hL / h.</t>
  </si>
  <si>
    <t>Manejo de levadura 
Todas las purgas (LYDO = Última extracción de levadura) de la fermentación / maduración / cold aging son rastreadas y monitoreadas para asegurar volúmenes de purga mínimos, con disparadores de anomalía en el sitio para solicitar el análisis de causa raíz.</t>
  </si>
  <si>
    <t>Manejo de levadura 
La levadura inicial de extracción se envía a la levadura excedente para su recuperación en lugar de al drenaje.</t>
  </si>
  <si>
    <t>Filtración de cerveza  
Todos los tableros se comprueban regularmente para checar fugas en las válvulas.</t>
  </si>
  <si>
    <t>Filtración de cerveza 
La pérdida del extracto es controlada / medida por lote de filtración. Los registros son necesarios como evidencia del cumplimiento del GOP.</t>
  </si>
  <si>
    <t>Fermentación 
La pérdida del extracto es controlada / medida por tanque / lote. Los registros son necesarios como evidencia del cumplimiento del GOP.</t>
  </si>
  <si>
    <t>Fermentación 
Cualquier extracto remanente en tuberías / equipos antes de la CIP se recupera.</t>
  </si>
  <si>
    <r>
      <t xml:space="preserve">1. Basándote en las conclusiones extraídas de los pasos anteriores para estrechar tu enfoque, define el tema que debe ser analizado, y será la "cabeza del pez". Nota: este NO debe ser el KPI que estás tratando de mejorar, sino más bien, el PI o aspecto del mismo al que has reducido tu enfoque.
2. Reunir un equipo y en base a una discusión, rellenar el diagrama con las causas levantadas, intentando separar las causas y subcausas según sus categorías. Si necesitas más espacio, añade filas o columnas para ampliar los tamaños de las casillas.
</t>
    </r>
    <r>
      <rPr>
        <b/>
        <sz val="16"/>
        <color rgb="FFC00000"/>
        <rFont val="Calibri"/>
        <family val="2"/>
        <scheme val="minor"/>
      </rPr>
      <t xml:space="preserve">Puedes dibujar una espina de pescado en un pizarrón en una sala de equipo y simplemente pegar una imagen de los resultados finales aquí. </t>
    </r>
    <r>
      <rPr>
        <sz val="16"/>
        <color theme="1" tint="0.249977111117893"/>
        <rFont val="Calibri"/>
        <family val="2"/>
        <scheme val="minor"/>
      </rPr>
      <t xml:space="preserve">
3. Recuerda... ¡esta es una herramienta para la lluvia de ideas! Cualquier cosa que se ponga en la Espina de Pescado debe ser validado como un contribuyente al problema o no. Esto se puede hacer con las otras herramientas del Paso 3, otros análisis de datos, DTOs, GEMBA, etc.
4. Para añadir sub-puntos, copia y pega un nuevo cuadro de texto
5. Las posibles causas rellenadas en el diagrama deben introducirse en el cuadro de prioridades que figura debajo de la Espina de pescado, donde se pueden priorizar para su posterior validación/confirmación de que efectivamente están contribuyendo al problema. Una vez confirmados como factores contribuyentes, el equipo debe trabajar para determinar sus causas fundamentales, ya sea mediante el uso de un proceso de 5-Por qué u otro método de identificación de causas raíz.
</t>
    </r>
  </si>
  <si>
    <t>Método</t>
  </si>
  <si>
    <t>Material</t>
  </si>
  <si>
    <t>Medida</t>
  </si>
  <si>
    <t>PROBLEMA 1 - ¡NO TU KPI! 
Lea el número 1 en las instrucciones de arriba.</t>
  </si>
  <si>
    <t>ALTA MERMA DE EXTRACCIONES DE LEVADURA EN REPOSO</t>
  </si>
  <si>
    <t>Hombre</t>
  </si>
  <si>
    <t>Máquina</t>
  </si>
  <si>
    <t>Ambiente</t>
  </si>
  <si>
    <t>PRIORIZACIÓN - CAUSAS PROBABLES - PROBLEMA 1</t>
  </si>
  <si>
    <t>CAUSAS PROBABLES</t>
  </si>
  <si>
    <t>IMPACTO SOBRE EL PROBLEMA</t>
  </si>
  <si>
    <t>AUTORIDAD</t>
  </si>
  <si>
    <t>DIFICULTAD</t>
  </si>
  <si>
    <t>CRITERIO ADICIONAL</t>
  </si>
  <si>
    <t>CRITERIO</t>
  </si>
  <si>
    <t>BAJO  1</t>
  </si>
  <si>
    <t>PROMEDIO 3</t>
  </si>
  <si>
    <t>ALTO 5</t>
  </si>
  <si>
    <t>IMPACTO SOBRE EL RESULTADO</t>
  </si>
  <si>
    <t>Impacto bajo en el resultado</t>
  </si>
  <si>
    <t>Impacto medio en el resultado</t>
  </si>
  <si>
    <t>Alto impacto en el resultado</t>
  </si>
  <si>
    <t>AUTONOMÍA PARA INTERVENIR</t>
  </si>
  <si>
    <t>Sin autoridad (Capex o personal especialista)</t>
  </si>
  <si>
    <t>Alguna autoridad (mtto corrige o externo)</t>
  </si>
  <si>
    <t>Con toda la autoridad…(FLE Corrige)</t>
  </si>
  <si>
    <t>DIFICULTAD PARA ELIMINAR</t>
  </si>
  <si>
    <t>Dificultad alta</t>
  </si>
  <si>
    <t>Dificultad media</t>
  </si>
  <si>
    <t>Fácil de eliminar</t>
  </si>
  <si>
    <t>BAJA EFICIENCIA EN FILTRACIÓN POR TORRE 2 (LÍNEAS 3 Y 4)</t>
  </si>
  <si>
    <t>Variabilidad en la calidad de la malta malta (relación con los beta - glucanos)</t>
  </si>
  <si>
    <t>Daño de grano durante los procesos de almacenaje y limpieza</t>
  </si>
  <si>
    <t>Molienda demasiado fina o gruesa</t>
  </si>
  <si>
    <t>No se hacen los muestreos requeridos</t>
  </si>
  <si>
    <t>Calibración de las básculas de las casas 3 y 4</t>
  </si>
  <si>
    <t>Verificación de medición en transmisores de  medidores en filtros</t>
  </si>
  <si>
    <t>Estandarización de las filtraciones</t>
  </si>
  <si>
    <t>Falta de capacitación en filtración y uso de equipos</t>
  </si>
  <si>
    <t>Parámertos mal ajustados</t>
  </si>
  <si>
    <t>Actualizar y revisar las SOP correspondientes de filtración</t>
  </si>
  <si>
    <t>Fallas en filtros lauter</t>
  </si>
  <si>
    <t>Operación deficiente o desajuste en sistema de aspiración de polvo</t>
  </si>
  <si>
    <t>Cumplimiento al plan de mantenimiento de filtros de mosto</t>
  </si>
  <si>
    <t>Fugas en sistemas de bombeo</t>
  </si>
  <si>
    <t>Equipo obsoleto o con una resolución insuficiente</t>
  </si>
  <si>
    <t xml:space="preserve">Los ratios agua/malta no corresponden al extracto a utilizar </t>
  </si>
  <si>
    <t>Variaciones en el proceso de malteado del grano</t>
  </si>
  <si>
    <t>El balance hídrico durante el proceso de filtración (caudal de mosto filtrado/caudal de lavado)</t>
  </si>
  <si>
    <t xml:space="preserve">Estandarizar temperatura final en maceradores </t>
  </si>
  <si>
    <t xml:space="preserve">"1. Empieza sólo con las causas probables priorizadas en la Matriz de Impacto en la pestaña de la Espina de Pez. Introduzca estas causas en la primera columna de cada fila como el "1er POR QUÉ"
2. La respuesta de cada POR QUÉ debe estar relacionada con la respuesta al POR QUÉ anterior.
3. Para aumentar o reducir el tamaño del gráfico, seleccione la categoría (es decir, el método) que desea ajustar y haga clic en "Añadir fila" o "Eliminar fila". 
4. Después de completar la tabla, anote el 5º POR QUÉ . Es la causa principal del problema. Basándose en la causa raíz identificada, defina la acción correctiva para la causa.
"     
</t>
  </si>
  <si>
    <t>MÉTODO</t>
  </si>
  <si>
    <t>TEMA 01</t>
  </si>
  <si>
    <t xml:space="preserve">Descripción del problema </t>
  </si>
  <si>
    <t xml:space="preserve">1er POR QUÉ </t>
  </si>
  <si>
    <t xml:space="preserve">2do POR QUÉ </t>
  </si>
  <si>
    <t xml:space="preserve">3er POR QUÉ </t>
  </si>
  <si>
    <t xml:space="preserve">4to POR QUÉ </t>
  </si>
  <si>
    <t xml:space="preserve">5to POR QUÉ </t>
  </si>
  <si>
    <t>ACCION(ES)</t>
  </si>
  <si>
    <t>MAQUINARIA</t>
  </si>
  <si>
    <t xml:space="preserve">3ro POR QUÉ </t>
  </si>
  <si>
    <t>TEMPERATURA MAYOR A 1°C de cerveza</t>
  </si>
  <si>
    <t>OPERADOR</t>
  </si>
  <si>
    <t>MÁQUINA</t>
  </si>
  <si>
    <t>MEDIO AMBIENTE</t>
  </si>
  <si>
    <t>FIN DEL TEMA 01</t>
  </si>
  <si>
    <t>MEDIDAS</t>
  </si>
  <si>
    <t>MATERIAL</t>
  </si>
  <si>
    <t xml:space="preserve">Baja eficiencia en cocimientos por torre 2 </t>
  </si>
  <si>
    <t>¿Por qué se tiene baja eficiencia en cocimientos por torre 2? Porque la filtrabilidad de mosto se comporta diferente entre marcas con el mismo ratio agua/malta</t>
  </si>
  <si>
    <t>¿Por qué la filtrabilidad de mosto se comporta diferente entre marcas con el mismo ratio agua/malta? Porque la viscosidad en mosto es diferente para cada una de las marcas</t>
  </si>
  <si>
    <t xml:space="preserve">¿Por qué la viscosidad en mosto es diferente para cada una de las marcas? Porque la temperatura final de maceración es diferente </t>
  </si>
  <si>
    <t>¿Por qué la temperatura final de maceración es diferente? Porque la temperatura final de maceración no está homologada</t>
  </si>
  <si>
    <t xml:space="preserve">Verificar la temperatura final de maceración para cada marca </t>
  </si>
  <si>
    <t>¿Por qué se tiene baja eficiencia en cocimientos por torre 2? Porque el °P en mosto final está bajo</t>
  </si>
  <si>
    <t xml:space="preserve">¿Por qué el °P en mosto final está bajo? Porque el °P del primer mosto está bajo </t>
  </si>
  <si>
    <t>¿Por qué el °P del primer mosto está bajo? Porque la dilución en macerador es alta en comparación a la materia prima utilizada</t>
  </si>
  <si>
    <t>¿Por qué la dilución en macerador es alta en comparación a la materia prima utilizada? Porque la relación de agua es alta en comparación con la materia prima</t>
  </si>
  <si>
    <t xml:space="preserve">Verificar si la relación de agua es alta en comparación con la materia prima </t>
  </si>
  <si>
    <t>Baja eficiencia en cocimientos por torre 2</t>
  </si>
  <si>
    <t>¿Por qué se tiene baja eficiencia en cocimientos por torre 2? Porque la molienda es demasiado fina o gruesa</t>
  </si>
  <si>
    <t>¿Por qué la molienda es demasiado fina o gruesa? Porque el molino no se ajusta a la granulometría adecuada (distancia entre un rodillo y el servo)</t>
  </si>
  <si>
    <t xml:space="preserve">¿Por qué el molino no se ajusta a la granulometría adecuada (distancia entre un rodillo y el servo)? Porque no se calibró o se descalibró para los parámetros requeridos  </t>
  </si>
  <si>
    <t xml:space="preserve">¿Por qué no se calibró o se descalibró para los parámetros requeridos? Porque falta la realización de mantenimiento preventivo adecuado </t>
  </si>
  <si>
    <t xml:space="preserve">¿Por qué falta la realización de mantenimiento preventivo adecuado? Porque los planes de mantenimiento no se cumplen </t>
  </si>
  <si>
    <t xml:space="preserve">Verificar que se cumplan los planes de mantenimiento preventivo en molinos </t>
  </si>
  <si>
    <t xml:space="preserve">¿Por qué la molienda es demasiado fina o gruesa? Porque los rodillos están desgastados o dañados </t>
  </si>
  <si>
    <t xml:space="preserve">¿Por qué los rodillos están desgastados o dañados? Porque no se le da el mantenimiento preventivo adecuado </t>
  </si>
  <si>
    <t>¿Por qué no se le da el mantenimiento preventivo adecuado? Porque falta de programación del mantenimiento</t>
  </si>
  <si>
    <t xml:space="preserve">Verificar el avance del mantenimiento de molino 4 </t>
  </si>
  <si>
    <t>Concluded</t>
  </si>
  <si>
    <t>Not concluded</t>
  </si>
  <si>
    <t>Not Started</t>
  </si>
  <si>
    <t>MATRIZ DE IMPACTO</t>
  </si>
  <si>
    <t>PLAN DE ACCION</t>
  </si>
  <si>
    <t>In Progress</t>
  </si>
  <si>
    <t>INSTRUCCCIONES</t>
  </si>
  <si>
    <t>Complete</t>
  </si>
  <si>
    <t xml:space="preserve">"1. Elegir la causa raíz eliminando las acciones a ser analizadas en base a los pasos anteriores. Esta matriz tiene como objetivo ayudarle a priorizar que items ejecutar antes que otros.
2.Evaluar las acciones en base a los criterios (Seguridad, Calidad, Costo, Medio Ambiente y Servicio). 3. Añada columnas o subcategorías para proporcionar el nivel de granularidad que necesita.
3. La columna "Resultado del impacto" se auto-poblará.
4. Defina qué acciones serán priorizadas y llene la última columna con SÍ o NO. Cuanto más alto sea el valor, más rápida debe ser la resolución. Añade las acciones priorizadas al registro de acciones".          
</t>
  </si>
  <si>
    <r>
      <t xml:space="preserve">"1. Use esto como cualquier otro registro de acción en su MCRS.
2. Si una acción particular tuvo éxito en la eliminación de un síntoma o causa de raíz, indique si se necesita una herramienta SDCA o necesita ser actualizada para estandarizar el resultado de una acción. Esto le ayudará en su fase de Actuación.
</t>
    </r>
    <r>
      <rPr>
        <i/>
        <sz val="16"/>
        <color rgb="FFFF0000"/>
        <rFont val="Calibri"/>
        <family val="2"/>
        <scheme val="minor"/>
      </rPr>
      <t>Nota: para permitir la capacidad de compartir este PDCA entre sitios y zonas, por favor use este registro de acciones, en lugar de InteracionLog u otra herramienta digital.
Atención! Incluso para cambios o pruebas temporales, DEBE seguir los procesos de Gestión de Cambios adecuados. Consulte la Herramienta MOC en el Portal Global de VPO.</t>
    </r>
    <r>
      <rPr>
        <sz val="14"/>
        <color theme="1" tint="0.34998626667073579"/>
        <rFont val="Calibri"/>
        <family val="2"/>
        <scheme val="minor"/>
      </rPr>
      <t xml:space="preserve">
"       
</t>
    </r>
  </si>
  <si>
    <t>Delayed</t>
  </si>
  <si>
    <t>ACCION</t>
  </si>
  <si>
    <t>NIVEL DE IMPACTO</t>
  </si>
  <si>
    <t>PRIORITZAR
SÍ/NO</t>
  </si>
  <si>
    <t>TEMA</t>
  </si>
  <si>
    <t>COMENTARIOS</t>
  </si>
  <si>
    <t>RESPONSABLE</t>
  </si>
  <si>
    <t>FECHA LÍMITE</t>
  </si>
  <si>
    <t>ESTADO</t>
  </si>
  <si>
    <t>RESULTADOS/TEMAS</t>
  </si>
  <si>
    <t>¿SE NECESITA UNA HERRAMIENTA DE LA SDCA?</t>
  </si>
  <si>
    <t>SEGURIDAD</t>
  </si>
  <si>
    <t>CALIDAD/
HIGIENE</t>
  </si>
  <si>
    <t>COSTO</t>
  </si>
  <si>
    <t>SERVICIO</t>
  </si>
  <si>
    <t>RESULTADO DE IMPACTO</t>
  </si>
  <si>
    <t>Completo</t>
  </si>
  <si>
    <t>Yes</t>
  </si>
  <si>
    <t>NOTA</t>
  </si>
  <si>
    <t xml:space="preserve">Completo </t>
  </si>
  <si>
    <t>ALTO = 5</t>
  </si>
  <si>
    <t>IMPACTO ALTO</t>
  </si>
  <si>
    <t>MEDIO = 3</t>
  </si>
  <si>
    <t>IMPACTO MEDIO</t>
  </si>
  <si>
    <t>BAJO = 1</t>
  </si>
  <si>
    <t>IMPACTO BAJO</t>
  </si>
  <si>
    <t>a</t>
  </si>
  <si>
    <t xml:space="preserve">"1. Determinar las PI que serán analizadas. Idealmente, estos serán asignados a los Operadores o Técnicos en las estaciones de trabajo de los Operadores relevantes. En algunos casos, puede tener sentido que el equipo PDCA/ITF rastree un PI en particular.
2. Enumere los PIs a ser rastreados. 
3.  Prepare los gráficos SIC necesarios (ya sea en versión digital o en papel/pizarra). 4. Incluya planes de reacción para cualquier PI que deban rastrear los operadores/técnicos. Comunicar los SIC a las estaciones de trabajo impactadas, explicando por qué el equipo necesita la ayuda del Operador/Técnico para rastrear el PI, cómo debe llenarse el SIC, asegurándose de que se entienda el Plan de Reacción, cualquier información adicional que pueda ser útil, etc.
4. Incluya fotos o capturas de pantalla de cualquier Carta SIC del Operador/Técnico en el espacio de abajo.
5. Si el equipo del PDCA/ITF va a realizar el seguimiento de un SIC, utilice cualquier herramienta gráfica apropiada disponible aquí en Excel y el espacio en esta pestaña para el gráfico, así como los datos en bruto".              
</t>
  </si>
  <si>
    <t>Estación de trabajo de operador o técnico</t>
  </si>
  <si>
    <t xml:space="preserve">PI para ser rastreado </t>
  </si>
  <si>
    <t xml:space="preserve">Semana </t>
  </si>
  <si>
    <t>Mes</t>
  </si>
  <si>
    <t xml:space="preserve">Fecha </t>
  </si>
  <si>
    <t xml:space="preserve">Marca </t>
  </si>
  <si>
    <t>Cocto</t>
  </si>
  <si>
    <t>Setpoint</t>
  </si>
  <si>
    <t>Volumen 1er mosto (hL)</t>
  </si>
  <si>
    <t xml:space="preserve">Eficiencia </t>
  </si>
  <si>
    <t>Semana 09-13</t>
  </si>
  <si>
    <t>febrero</t>
  </si>
  <si>
    <t>Modelo 1400</t>
  </si>
  <si>
    <t>780</t>
  </si>
  <si>
    <t>Victoria 1400</t>
  </si>
  <si>
    <t>Etiquetas de fila</t>
  </si>
  <si>
    <t xml:space="preserve">Promedio de Eficiencia </t>
  </si>
  <si>
    <t>790</t>
  </si>
  <si>
    <t xml:space="preserve">% EFICIENCIA FILTRACIÓN POR MARCA SEMANA (9 - 13) </t>
  </si>
  <si>
    <t>800</t>
  </si>
  <si>
    <t>Volumen primer mosto (hL)</t>
  </si>
  <si>
    <t>% Eficiencia</t>
  </si>
  <si>
    <t>Total general</t>
  </si>
  <si>
    <t>Barrilito RDF 1400</t>
  </si>
  <si>
    <t>Bud Light C/A</t>
  </si>
  <si>
    <t>Budweiser</t>
  </si>
  <si>
    <t>C LIGHT SHINE 1400</t>
  </si>
  <si>
    <t>CL Golden</t>
  </si>
  <si>
    <t>Corona 1400</t>
  </si>
  <si>
    <t>Corona E MQ 1400</t>
  </si>
  <si>
    <t>Estrella "E" 1400</t>
  </si>
  <si>
    <t>760</t>
  </si>
  <si>
    <t>Modelo 100% Malta</t>
  </si>
  <si>
    <t>Modelo MQ</t>
  </si>
  <si>
    <t>Pacifico "E" C/A 1400</t>
  </si>
  <si>
    <t>778</t>
  </si>
  <si>
    <t>Pacifico C/A 1400</t>
  </si>
  <si>
    <t xml:space="preserve">PROMEDIO </t>
  </si>
  <si>
    <t>770</t>
  </si>
  <si>
    <t>Semana 14-16</t>
  </si>
  <si>
    <t>820</t>
  </si>
  <si>
    <t>830</t>
  </si>
  <si>
    <t>840</t>
  </si>
  <si>
    <t>782</t>
  </si>
  <si>
    <t xml:space="preserve">marzo </t>
  </si>
  <si>
    <t>920</t>
  </si>
  <si>
    <t>930</t>
  </si>
  <si>
    <t>730</t>
  </si>
  <si>
    <t>740</t>
  </si>
  <si>
    <t>741</t>
  </si>
  <si>
    <t>940</t>
  </si>
  <si>
    <t>761</t>
  </si>
  <si>
    <t>769</t>
  </si>
  <si>
    <t>765</t>
  </si>
  <si>
    <t>784</t>
  </si>
  <si>
    <t>700</t>
  </si>
  <si>
    <t>682</t>
  </si>
  <si>
    <t>804</t>
  </si>
  <si>
    <t>795</t>
  </si>
  <si>
    <t>marzo</t>
  </si>
  <si>
    <t>abril</t>
  </si>
  <si>
    <t xml:space="preserve">abril </t>
  </si>
  <si>
    <t>788</t>
  </si>
  <si>
    <t>831</t>
  </si>
  <si>
    <t>1000</t>
  </si>
  <si>
    <t>950</t>
  </si>
  <si>
    <t>1020</t>
  </si>
  <si>
    <t>Suma de Limite inferior</t>
  </si>
  <si>
    <t>Suma de Limite</t>
  </si>
  <si>
    <t>Nota: la herramienta de análisis de riesgos es opcional, especialmente si ya utiliza la herramienta MOC como parte de su fase de actuación.</t>
  </si>
  <si>
    <t xml:space="preserve">"1. Definir las acciones que se estandarizarán y rellenar el gráfico.
2.  Rellene cada columna con información detallada sobre la acción elegida.
3. La columna "Herramienta VPO" está pensada para ser rellenada con items como SOP, Checklists, planes y rutinas PM, SWIs, Checklist de ATO CIL, actualizaciones PTS, actualizaciones del mapa de procesos, actualizaciones del panel de control KPI/PI, creación/modificaciones de entrenamiento, actualizaciones SKAP, cambios en la rutina de reuniones, etc. La pestaña de Mapa de Problemas será útil como referencia para comprobar todos los pilares de los elementos que deben ser creados o actualizados como parte de la etapa de normalización, ya que los mencionados aquí son sólo ejemplos de las muchas posibilidades.
Nota: si la respuesta es ""Sí"" a la presentación del GOP/Práctica óptima, por favor introdúzcala en el Eureka! Buenas Ideas en el Portal Global de VPO".      
</t>
  </si>
  <si>
    <t>ACCIONES PARA MITIGAR EL RIESGO o MANTENERLA GANANCIA</t>
  </si>
  <si>
    <t>HERRAMIENTA VPO</t>
  </si>
  <si>
    <t>DUEÑO</t>
  </si>
  <si>
    <t>EQUIPO QUE SE COMUNICARÁ/ENTRENARÁ</t>
  </si>
  <si>
    <t>DATOS DE ENTRENAMIENTO</t>
  </si>
  <si>
    <t>GOP O LA PRESENTACIÓN DE LAS MEJORES PRÁCTICAS?</t>
  </si>
  <si>
    <t>FECHA DE FINALIZACIÓN</t>
  </si>
  <si>
    <t xml:space="preserve">Supervisor fermentación </t>
  </si>
  <si>
    <t xml:space="preserve">Operador Braumat Fermentación </t>
  </si>
  <si>
    <t>Disparador</t>
  </si>
  <si>
    <t>PI</t>
  </si>
  <si>
    <t xml:space="preserve">Rango objetivo </t>
  </si>
  <si>
    <t xml:space="preserve">Plan de reacción </t>
  </si>
  <si>
    <t>5W</t>
  </si>
  <si>
    <t>RDA</t>
  </si>
  <si>
    <t>Frecuencia</t>
  </si>
  <si>
    <t>Coctos con eficiencia &lt;98%</t>
  </si>
  <si>
    <t>0 coctos &lt;98%</t>
  </si>
  <si>
    <t>1 a 3</t>
  </si>
  <si>
    <t>4 a 7</t>
  </si>
  <si>
    <t>&gt;7</t>
  </si>
  <si>
    <t>Cocimiento por persona</t>
  </si>
  <si>
    <t>98 % Min.</t>
  </si>
  <si>
    <t>94 % a 97.9 %</t>
  </si>
  <si>
    <t>93 % a 93.9 %</t>
  </si>
  <si>
    <t>&lt; 93 %</t>
  </si>
  <si>
    <t>Cocimiento (excluyendo los coctos sin TRUA)</t>
  </si>
  <si>
    <t>Fecha</t>
  </si>
  <si>
    <t>DKRJ</t>
  </si>
  <si>
    <t>JFTL</t>
  </si>
  <si>
    <t>JJAT</t>
  </si>
  <si>
    <t>LFGM</t>
  </si>
  <si>
    <t>ONC</t>
  </si>
  <si>
    <t>PCOS</t>
  </si>
  <si>
    <t>RCC</t>
  </si>
  <si>
    <t>SMRL</t>
  </si>
  <si>
    <t xml:space="preserve">SMRL </t>
  </si>
  <si>
    <t>TLJF</t>
  </si>
  <si>
    <t xml:space="preserve">"1. Identificar todos los posibles riesgos asociados a los cambios permanentes realizados como resultado del PDCA/ITF y luego llenar en el cuadro la columna que corresponde a esa información.
2.  Aplicar todos los procesos de gestión del cambio necesarios en función de los riesgos. Utilice la herramienta MOC en el Portal Global de VPO para ayudar en este proceso".    
</t>
  </si>
  <si>
    <t>#</t>
  </si>
  <si>
    <t>RIESGO</t>
  </si>
  <si>
    <t>PERSONA A CARGO</t>
  </si>
  <si>
    <t>FRECUENCIA</t>
  </si>
  <si>
    <t xml:space="preserve">"1. Rellene el campo de abajo con el asunto a analizar. 
2. Rellene la primera columna con el periodo de tiempo que está siguiendo (mensual, semanal, diario, etc.) y rellene el resto de las columnas con los valores relacionados con el objetivo y con el resultado real.
3. Para aumentar o reducir el número de filas, sólo tiene que hacer clic en "Añadir fila" o "Eliminar fila" según sea necesario.
4. Inserte en las filas "Objetivo" y "Resultado" el valor acumulado de cada una.
5. El GAP se determinará automáticamente debido a los valores acumulados.
6. El gráfico aparecerá en cuanto introduzca los datos necesarios."  </t>
  </si>
  <si>
    <t>N/A</t>
  </si>
  <si>
    <t xml:space="preserve">CHECKLIST DE CIERRE DE LA FASE ACT SDCA  
</t>
  </si>
  <si>
    <t>Progreso de la implementación:</t>
  </si>
  <si>
    <t>References:</t>
  </si>
  <si>
    <t xml:space="preserve">Instrucciones:  Este checklist debe ser utilizado para actualizar la rutina del Pilar de Gestión VPO en el proceso después de que se completen los pasos de Planificar, Hacer y Verificar del PDCA. La lista de verificación recorre las herramientas de Fundamentos, Administrar para Sostener y Administrar para Mejorar la VPO.  Llene todos los items aplicables.     
</t>
  </si>
  <si>
    <t>Columna del Pilar Gestión:</t>
  </si>
  <si>
    <t>Punto de Control de la Herramienta VPO:</t>
  </si>
  <si>
    <t>Evidencia/Comentarios:</t>
  </si>
  <si>
    <t>Cambios implementados</t>
  </si>
  <si>
    <t>Fundamentos</t>
  </si>
  <si>
    <t>¿Se necesita alguna actualización del 5S en el área del problema? ¿5S propietario asignado, checklist diario en su lugar, etc.?</t>
  </si>
  <si>
    <t>SI</t>
  </si>
  <si>
    <t>Gestionar para Sostener</t>
  </si>
  <si>
    <t>¿Hay alguna actualización necesaria para los SLA? ¿Hay un Acuerdo de Nivel de Servicio definido y rastreado para el Producto/Proceso afectado? (Consulte la  Descripción del negocio y Matriz de Criticidad)</t>
  </si>
  <si>
    <t>¿Se necesita alguna actualización de los mapas de proceso? ¿Hay un Mapa de Procesos de Nivel 4 (Nivel de Tarea) para todos los Procesos afectados?</t>
  </si>
  <si>
    <t>¿Se necesita alguna actualización de los PIs para monitorear rutinariamente el Producto/Proceso afectado? ¿Se necesita alguna actualización de los Planes de Reacción cuando los PIs alcanzan el umbral amarillo/rojo?</t>
  </si>
  <si>
    <t>¿Se necesita alguna actualización del Árbol de KPI? ¿Muestra claramente el árbol de KPI qué PI/KPI está afectado por el Producto/Proceso?</t>
  </si>
  <si>
    <t>¿Se necesita alguna actualización de los procedimientos operativos estándar? ¿Se han establecido los procedimientos operativos estándar para todas las tareas críticas de nivel 4 definidas en el mapa de procesos? ¿Se han establecido y ejecutado PM de mantenimiento de alta calidad con la frecuencia adecuada para todos los equipos afectados?</t>
  </si>
  <si>
    <t xml:space="preserve">¿Se necesita alguna actualización de los checklist en el área de procesos? </t>
  </si>
  <si>
    <t>¿Se necesita alguna actualización de los RACI? ¿Se han puesto en marcha los RACIs para las tareas críticas?</t>
  </si>
  <si>
    <t xml:space="preserve">¿Hay alguna actualización necesaria para los 5-Por qué o los disparadores de anormalidad? ¿Se han puesto en marcha desencadenantes para tratar las desviaciones relacionadas con el producto/proceso? </t>
  </si>
  <si>
    <t>¿Hay alguna actualización necesaria para el MCRS del departamento? ¿El Producto/Proceso afectado es revisado rutinariamente en el MCRS de su departamento? ¿Es necesario actualizar los TOR?</t>
  </si>
  <si>
    <t>Gestionar para Mejorar</t>
  </si>
  <si>
    <t>¿Hay algún GOP que pueda crearse después de este PDCA/ITF?</t>
  </si>
  <si>
    <t>¿Existe alguna práctica óptima que pueda ser presentada?</t>
  </si>
  <si>
    <t xml:space="preserve">"Instrucciones
1. Llene la fecha de finalización
2. Llene la información general del KPI incluyendo el valor inicial del KPI, el valor final del KPI. Si un aumento del valor equivale a una mejora del KPI, seleccione "más alto". De lo contrario, seleccione ""más bajo"".
3. Si su PDCA tenía un enfoque más limitado en un PI específico, entonces llene la información del PI para mostrar el PI antes y después del PDCA".                     
</t>
  </si>
  <si>
    <t>Fecha de finalización:</t>
  </si>
  <si>
    <t>De:</t>
  </si>
  <si>
    <t>A:</t>
  </si>
  <si>
    <t>Verde es:</t>
  </si>
  <si>
    <t>% de Mejora</t>
  </si>
  <si>
    <t xml:space="preserve">¿Este PDCA/ITF mejoró los PI? </t>
  </si>
  <si>
    <t>Más alto</t>
  </si>
  <si>
    <t>DAYS</t>
  </si>
  <si>
    <t>Lower</t>
  </si>
  <si>
    <t xml:space="preserve">¿Este PDCA/ITF mejoró los KPI(s)? </t>
  </si>
  <si>
    <t>FAILURES</t>
  </si>
  <si>
    <t xml:space="preserve">Para la conclusión - Crear el Storyboard de PDCA (insertar texto, capturas de pantalla, etc. para el resumen)                     
</t>
  </si>
  <si>
    <t>ACT</t>
  </si>
  <si>
    <t>PLAN</t>
  </si>
  <si>
    <t>M HL</t>
  </si>
  <si>
    <t>M USD</t>
  </si>
  <si>
    <t>MINUTES</t>
  </si>
  <si>
    <t>MM HL</t>
  </si>
  <si>
    <t>MM USD</t>
  </si>
  <si>
    <t>WEEKS</t>
  </si>
  <si>
    <t>CHECK</t>
  </si>
  <si>
    <t>DO</t>
  </si>
  <si>
    <t xml:space="preserve">Periodo </t>
  </si>
  <si>
    <t>No. Cocto</t>
  </si>
  <si>
    <t>Casa</t>
  </si>
  <si>
    <t>Eficiencia</t>
  </si>
  <si>
    <t>Quincena 1</t>
  </si>
  <si>
    <t>C25ZA1598</t>
  </si>
  <si>
    <t>CASA 4</t>
  </si>
  <si>
    <t>MOSTO FRIO CORONA E-P</t>
  </si>
  <si>
    <t>C25ZA1599</t>
  </si>
  <si>
    <t>CASA 1</t>
  </si>
  <si>
    <t>MOSTO FRIO CORONA GOLDEN LIGHT</t>
  </si>
  <si>
    <t>Promedio de Eficiencia</t>
  </si>
  <si>
    <t>C25ZA1600</t>
  </si>
  <si>
    <t>CASA 3</t>
  </si>
  <si>
    <t>MOSTO FRÍO BL</t>
  </si>
  <si>
    <t>C25ZA1601</t>
  </si>
  <si>
    <t>CASA 2</t>
  </si>
  <si>
    <t>MOSTO FRIO BARRILITO</t>
  </si>
  <si>
    <t>C25ZA1602</t>
  </si>
  <si>
    <t>MOSTO FRÍO BUDWEISER</t>
  </si>
  <si>
    <t>C25ZA1603</t>
  </si>
  <si>
    <t>C25ZA1604</t>
  </si>
  <si>
    <t>MOSTO FRIO MICHELOB ULTRA</t>
  </si>
  <si>
    <t>MOSTO FRIO CORONA</t>
  </si>
  <si>
    <t>C25ZA1605</t>
  </si>
  <si>
    <t>C25ZA1606</t>
  </si>
  <si>
    <t>C25ZA1607</t>
  </si>
  <si>
    <t>MOSTO FRÍO CORONA LIGHT SHINE</t>
  </si>
  <si>
    <t>C25ZA1608</t>
  </si>
  <si>
    <t>MOSTO FRIO ESTRELLA E</t>
  </si>
  <si>
    <t>C25ZA1609</t>
  </si>
  <si>
    <t>C25ZA1610</t>
  </si>
  <si>
    <t>MOSTO FRIO MODELO ESP</t>
  </si>
  <si>
    <t>C25ZA1611</t>
  </si>
  <si>
    <t>MOSTO FRIO NEGRA MODELO</t>
  </si>
  <si>
    <t>C25ZA1612</t>
  </si>
  <si>
    <t>MOSTO FRIO PACIFICO</t>
  </si>
  <si>
    <t>C25ZA1613</t>
  </si>
  <si>
    <t>MOSTO FRIO PACIFICO E</t>
  </si>
  <si>
    <t>C25ZA1614</t>
  </si>
  <si>
    <t>MOSTO FRIO VICTORIA</t>
  </si>
  <si>
    <t>C25ZA1615</t>
  </si>
  <si>
    <t>Quincena 2</t>
  </si>
  <si>
    <t>C25ZA1616</t>
  </si>
  <si>
    <t>C25ZA1617</t>
  </si>
  <si>
    <t>C25ZA1618</t>
  </si>
  <si>
    <t>C25ZA1619</t>
  </si>
  <si>
    <t>C25ZA1620</t>
  </si>
  <si>
    <t>C25ZA1621</t>
  </si>
  <si>
    <t>C25ZA1622</t>
  </si>
  <si>
    <t>C25ZA1623</t>
  </si>
  <si>
    <t>C25ZA1624</t>
  </si>
  <si>
    <t>C25ZA1625</t>
  </si>
  <si>
    <t>MOSTO FRIO MODELO ESPECIAL E</t>
  </si>
  <si>
    <t>C25ZA1626</t>
  </si>
  <si>
    <t>MOSTO FRÍO MODELO PURA MALTA</t>
  </si>
  <si>
    <t>C25ZA1627</t>
  </si>
  <si>
    <t>C25ZA1628</t>
  </si>
  <si>
    <t>Marzo</t>
  </si>
  <si>
    <t xml:space="preserve">Par de molino </t>
  </si>
  <si>
    <t>Setpoint granulometría (mm)</t>
  </si>
  <si>
    <t>C25ZA1629</t>
  </si>
  <si>
    <t>C25ZA1630</t>
  </si>
  <si>
    <t>C25ZA1631</t>
  </si>
  <si>
    <t>C25ZA1632</t>
  </si>
  <si>
    <t>C25ZA1633</t>
  </si>
  <si>
    <t>C25ZA1634</t>
  </si>
  <si>
    <t>C25ZA1635</t>
  </si>
  <si>
    <t>C25ZA1636</t>
  </si>
  <si>
    <t>C25ZA1637</t>
  </si>
  <si>
    <t>C25ZA1638</t>
  </si>
  <si>
    <t>C25ZA1639</t>
  </si>
  <si>
    <t>C25ZA1640</t>
  </si>
  <si>
    <t>C25ZA1641</t>
  </si>
  <si>
    <t>C25ZA1642</t>
  </si>
  <si>
    <t>C25ZA1643</t>
  </si>
  <si>
    <t>C25ZA1644</t>
  </si>
  <si>
    <t>C25ZA1645</t>
  </si>
  <si>
    <t>C25ZA1646</t>
  </si>
  <si>
    <t>C25ZA1647</t>
  </si>
  <si>
    <t>C25ZA1648</t>
  </si>
  <si>
    <t>C25ZA1649</t>
  </si>
  <si>
    <t>C25ZA1650</t>
  </si>
  <si>
    <t>C25ZA1651</t>
  </si>
  <si>
    <t>C25ZA1652</t>
  </si>
  <si>
    <t>C25ZA1653</t>
  </si>
  <si>
    <t>C25ZA1654</t>
  </si>
  <si>
    <t>C25ZA1655</t>
  </si>
  <si>
    <t>C25ZA1656</t>
  </si>
  <si>
    <t>C25ZA1657</t>
  </si>
  <si>
    <t>C25ZA1658</t>
  </si>
  <si>
    <t>C25ZA1659</t>
  </si>
  <si>
    <t>C25ZA1660</t>
  </si>
  <si>
    <t>C25ZA1661</t>
  </si>
  <si>
    <t>C25ZA1662</t>
  </si>
  <si>
    <t>C25ZA1663</t>
  </si>
  <si>
    <t>C25ZA1664</t>
  </si>
  <si>
    <t>C25ZA1665</t>
  </si>
  <si>
    <t>C25ZA1666</t>
  </si>
  <si>
    <t>C25ZA1667</t>
  </si>
  <si>
    <t>C25ZA1668</t>
  </si>
  <si>
    <t>C25ZA1669</t>
  </si>
  <si>
    <t>C25ZA1670</t>
  </si>
  <si>
    <t>C25ZA1671</t>
  </si>
  <si>
    <t>C25ZA1672</t>
  </si>
  <si>
    <t>C25ZA1673</t>
  </si>
  <si>
    <t>C25ZA1674</t>
  </si>
  <si>
    <t>C25ZA1675</t>
  </si>
  <si>
    <t>C25ZA1676</t>
  </si>
  <si>
    <t>C25ZA1677</t>
  </si>
  <si>
    <t>C25ZA1678</t>
  </si>
  <si>
    <t>C25ZA1679</t>
  </si>
  <si>
    <t>C25ZA1680</t>
  </si>
  <si>
    <t>C25ZA1681</t>
  </si>
  <si>
    <t>C25ZA1682</t>
  </si>
  <si>
    <t>C25ZA1683</t>
  </si>
  <si>
    <t>C25ZA1684</t>
  </si>
  <si>
    <t>C25ZA1685</t>
  </si>
  <si>
    <t>C25ZA1686</t>
  </si>
  <si>
    <t>C25ZA1687</t>
  </si>
  <si>
    <t>C25ZA1688</t>
  </si>
  <si>
    <t>C25ZA1689</t>
  </si>
  <si>
    <t>C25ZA1690</t>
  </si>
  <si>
    <t>C25ZA1691</t>
  </si>
  <si>
    <t>C25ZA1692</t>
  </si>
  <si>
    <t>C25ZA1693</t>
  </si>
  <si>
    <t>C25ZA1694</t>
  </si>
  <si>
    <t>C25ZA1695</t>
  </si>
  <si>
    <t>C25ZA1696</t>
  </si>
  <si>
    <t>C25ZA1697</t>
  </si>
  <si>
    <t>C25ZA1698</t>
  </si>
  <si>
    <t>C25ZA1699</t>
  </si>
  <si>
    <t>C25ZA1700</t>
  </si>
  <si>
    <t>C25ZA1701</t>
  </si>
  <si>
    <t>C25ZA1702</t>
  </si>
  <si>
    <t>C25ZA1703</t>
  </si>
  <si>
    <t>C25ZA1704</t>
  </si>
  <si>
    <t>C25ZA1705</t>
  </si>
  <si>
    <t>C25ZA1706</t>
  </si>
  <si>
    <t>C25ZA1707</t>
  </si>
  <si>
    <t>C25ZA1708</t>
  </si>
  <si>
    <t>C25ZA1709</t>
  </si>
  <si>
    <t>C25ZA1710</t>
  </si>
  <si>
    <t>C25ZA1711</t>
  </si>
  <si>
    <t>C25ZA1712</t>
  </si>
  <si>
    <t>C25ZA1713</t>
  </si>
  <si>
    <t>C25ZA1714</t>
  </si>
  <si>
    <t>C25ZA1715</t>
  </si>
  <si>
    <t>C25ZA1716</t>
  </si>
  <si>
    <t>C25ZA1717</t>
  </si>
  <si>
    <t>C25ZA1718</t>
  </si>
  <si>
    <t>C25ZA1719</t>
  </si>
  <si>
    <t>C25ZA1720</t>
  </si>
  <si>
    <t>C25ZA1721</t>
  </si>
  <si>
    <t>C25ZA1722</t>
  </si>
  <si>
    <t>C25ZA1723</t>
  </si>
  <si>
    <t>C25ZA1724</t>
  </si>
  <si>
    <t>C25ZA1725</t>
  </si>
  <si>
    <t>C25ZA1726</t>
  </si>
  <si>
    <t>C25ZA1727</t>
  </si>
  <si>
    <t>C25ZA1728</t>
  </si>
  <si>
    <t>C25ZA1729</t>
  </si>
  <si>
    <t>C25ZA1730</t>
  </si>
  <si>
    <t>C25ZA1731</t>
  </si>
  <si>
    <t>C25ZA1732</t>
  </si>
  <si>
    <t>C25ZA1733</t>
  </si>
  <si>
    <t>C25ZA1734</t>
  </si>
  <si>
    <t>C25ZA1735</t>
  </si>
  <si>
    <t>C25ZA1736</t>
  </si>
  <si>
    <t>C25ZA1737</t>
  </si>
  <si>
    <t>C25ZA1738</t>
  </si>
  <si>
    <t>C25ZA1739</t>
  </si>
  <si>
    <t>C25ZA1740</t>
  </si>
  <si>
    <t>C25ZA1741</t>
  </si>
  <si>
    <t>C25ZA1742</t>
  </si>
  <si>
    <t>C25ZA1743</t>
  </si>
  <si>
    <t>C25ZA1744</t>
  </si>
  <si>
    <t>C25ZA1745</t>
  </si>
  <si>
    <t>C25ZA1746</t>
  </si>
  <si>
    <t>C25ZA1747</t>
  </si>
  <si>
    <t>C25ZA1748</t>
  </si>
  <si>
    <t>C25ZA1749</t>
  </si>
  <si>
    <t>C25ZA1750</t>
  </si>
  <si>
    <t>C25ZA1751</t>
  </si>
  <si>
    <t>C25ZA1752</t>
  </si>
  <si>
    <t>C25ZA1753</t>
  </si>
  <si>
    <t>C25ZA1754</t>
  </si>
  <si>
    <t>C25ZA1755</t>
  </si>
  <si>
    <t>C25ZA1756</t>
  </si>
  <si>
    <t>C25ZA1757</t>
  </si>
  <si>
    <t>C25ZA1758</t>
  </si>
  <si>
    <t>C25ZA1759</t>
  </si>
  <si>
    <t>C25ZA1760</t>
  </si>
  <si>
    <t>C25ZA1761</t>
  </si>
  <si>
    <t>C25ZA1762</t>
  </si>
  <si>
    <t>C25ZA1763</t>
  </si>
  <si>
    <t>C25ZA1764</t>
  </si>
  <si>
    <t>C25ZA1765</t>
  </si>
  <si>
    <t>C25ZA1766</t>
  </si>
  <si>
    <t>C25ZA1767</t>
  </si>
  <si>
    <t>C25ZA1768</t>
  </si>
  <si>
    <t>C25ZA1769</t>
  </si>
  <si>
    <t>C25ZA1770</t>
  </si>
  <si>
    <t>C25ZA1771</t>
  </si>
  <si>
    <t>C25ZA1772</t>
  </si>
  <si>
    <t>C25ZA1773</t>
  </si>
  <si>
    <t>C25ZA1774</t>
  </si>
  <si>
    <t>C25ZA1775</t>
  </si>
  <si>
    <t>C25ZA1776</t>
  </si>
  <si>
    <t>C25ZA1777</t>
  </si>
  <si>
    <t>C25ZA1778</t>
  </si>
  <si>
    <t>C25ZA1779</t>
  </si>
  <si>
    <t>C25ZA1780</t>
  </si>
  <si>
    <t>C25ZA1781</t>
  </si>
  <si>
    <t>C25ZA1782</t>
  </si>
  <si>
    <t>C25ZA1783</t>
  </si>
  <si>
    <t>C25ZA1784</t>
  </si>
  <si>
    <t>C25ZA1785</t>
  </si>
  <si>
    <t>C25ZA1786</t>
  </si>
  <si>
    <t>C25ZA1787</t>
  </si>
  <si>
    <t>C25ZA1788</t>
  </si>
  <si>
    <t>C25ZA1789</t>
  </si>
  <si>
    <t>C25ZA1790</t>
  </si>
  <si>
    <t>C25ZA1791</t>
  </si>
  <si>
    <t>C25ZA1792</t>
  </si>
  <si>
    <t>C25ZA1793</t>
  </si>
  <si>
    <t>C25ZA1794</t>
  </si>
  <si>
    <t>C25ZA1795</t>
  </si>
  <si>
    <t>C25ZA1796</t>
  </si>
  <si>
    <t>C25ZA1797</t>
  </si>
  <si>
    <t>C25ZA1798</t>
  </si>
  <si>
    <t>C25ZA1799</t>
  </si>
  <si>
    <t>C25ZA1800</t>
  </si>
  <si>
    <t>C25ZA1801</t>
  </si>
  <si>
    <t>C25ZA1802</t>
  </si>
  <si>
    <t>C25ZA1803</t>
  </si>
  <si>
    <t>C25ZA1804</t>
  </si>
  <si>
    <t>C25ZA1805</t>
  </si>
  <si>
    <t>C25ZA1806</t>
  </si>
  <si>
    <t>C25ZA1807</t>
  </si>
  <si>
    <t>C25ZA1808</t>
  </si>
  <si>
    <t>C25ZA1809</t>
  </si>
  <si>
    <t>C25ZA1810</t>
  </si>
  <si>
    <t>C25ZA1811</t>
  </si>
  <si>
    <t>C25ZA1812</t>
  </si>
  <si>
    <t>C25ZA1813</t>
  </si>
  <si>
    <t>C25ZA1814</t>
  </si>
  <si>
    <t>C25ZA1815</t>
  </si>
  <si>
    <t>C25ZA1816</t>
  </si>
  <si>
    <t>C25ZA1817</t>
  </si>
  <si>
    <t>C25ZA1818</t>
  </si>
  <si>
    <t>C25ZA1819</t>
  </si>
  <si>
    <t>C25ZA1820</t>
  </si>
  <si>
    <t>C25ZA1821</t>
  </si>
  <si>
    <t>C25ZA1822</t>
  </si>
  <si>
    <t>C25ZA1823</t>
  </si>
  <si>
    <t>C25ZA1824</t>
  </si>
  <si>
    <t>C25ZA1825</t>
  </si>
  <si>
    <t>C25ZA1826</t>
  </si>
  <si>
    <t>C25ZA1827</t>
  </si>
  <si>
    <t>C25ZA1828</t>
  </si>
  <si>
    <t>C25ZA1829</t>
  </si>
  <si>
    <t>C25ZA1830</t>
  </si>
  <si>
    <t>C25ZA1831</t>
  </si>
  <si>
    <t>C25ZA1832</t>
  </si>
  <si>
    <t>C25ZA1833</t>
  </si>
  <si>
    <t>C25ZA1834</t>
  </si>
  <si>
    <t>C25ZA1835</t>
  </si>
  <si>
    <t>C25ZA1836</t>
  </si>
  <si>
    <t>C25ZA1837</t>
  </si>
  <si>
    <t>C25ZA1838</t>
  </si>
  <si>
    <t>C25ZA1839</t>
  </si>
  <si>
    <t>C25ZA1840</t>
  </si>
  <si>
    <t>C25ZA1841</t>
  </si>
  <si>
    <t>C25ZA1842</t>
  </si>
  <si>
    <t>C25ZA1843</t>
  </si>
  <si>
    <t>C25ZA1844</t>
  </si>
  <si>
    <t>C25ZA1845</t>
  </si>
  <si>
    <t>C25ZA1846</t>
  </si>
  <si>
    <t>C25ZA1847</t>
  </si>
  <si>
    <t>C25ZA1848</t>
  </si>
  <si>
    <t>C25ZA1849</t>
  </si>
  <si>
    <t>C25ZA1850</t>
  </si>
  <si>
    <t>C25ZA1851</t>
  </si>
  <si>
    <t>C25ZA1852</t>
  </si>
  <si>
    <t>C25ZA1853</t>
  </si>
  <si>
    <t>C25ZA1854</t>
  </si>
  <si>
    <t>C25ZA1855</t>
  </si>
  <si>
    <t>C25ZA1856</t>
  </si>
  <si>
    <t>C25ZA1857</t>
  </si>
  <si>
    <t>C25ZA1858</t>
  </si>
  <si>
    <t>C25ZA1859</t>
  </si>
  <si>
    <t>C25ZA1860</t>
  </si>
  <si>
    <t>C25ZA1861</t>
  </si>
  <si>
    <t>C25ZA1862</t>
  </si>
  <si>
    <t>C25ZA1863</t>
  </si>
  <si>
    <t>C25ZA1864</t>
  </si>
  <si>
    <t>C25ZA1865</t>
  </si>
  <si>
    <t>C25ZA1866</t>
  </si>
  <si>
    <t>C25ZA1867</t>
  </si>
  <si>
    <t>C25ZA1868</t>
  </si>
  <si>
    <t>C25ZA1869</t>
  </si>
  <si>
    <t>C25ZA1870</t>
  </si>
  <si>
    <t>C25ZA1871</t>
  </si>
  <si>
    <t>C25ZA1872</t>
  </si>
  <si>
    <t>C25ZA1873</t>
  </si>
  <si>
    <t>C25ZA1874</t>
  </si>
  <si>
    <t>C25ZA1875</t>
  </si>
  <si>
    <t>C25ZA1876</t>
  </si>
  <si>
    <t>C25ZA1877</t>
  </si>
  <si>
    <t>C25ZA1878</t>
  </si>
  <si>
    <t>C25ZA1879</t>
  </si>
  <si>
    <t>C25ZA1880</t>
  </si>
  <si>
    <t>C25ZA1881</t>
  </si>
  <si>
    <t>C25ZA1882</t>
  </si>
  <si>
    <t>C25ZA1883</t>
  </si>
  <si>
    <t>C25ZA1884</t>
  </si>
  <si>
    <t>C25ZA1885</t>
  </si>
  <si>
    <t>C25ZA1886</t>
  </si>
  <si>
    <t>C25ZA1887</t>
  </si>
  <si>
    <t>C25ZA1888</t>
  </si>
  <si>
    <t>C25ZA1889</t>
  </si>
  <si>
    <t>C25ZA1890</t>
  </si>
  <si>
    <t>C25ZA1891</t>
  </si>
  <si>
    <t>C25ZA1892</t>
  </si>
  <si>
    <t>C25ZA1893</t>
  </si>
  <si>
    <t>C25ZA1894</t>
  </si>
  <si>
    <t>C25ZA1895</t>
  </si>
  <si>
    <t>C25ZA1896</t>
  </si>
  <si>
    <t>C25ZA1897</t>
  </si>
  <si>
    <t>C25ZA1898</t>
  </si>
  <si>
    <t>C25ZA1899</t>
  </si>
  <si>
    <t>C25ZA1900</t>
  </si>
  <si>
    <t>C25ZA1901</t>
  </si>
  <si>
    <t>C25ZA1902</t>
  </si>
  <si>
    <t>C25ZA1903</t>
  </si>
  <si>
    <t>C25ZA1904</t>
  </si>
  <si>
    <t>C25ZA1905</t>
  </si>
  <si>
    <t>C25ZA1906</t>
  </si>
  <si>
    <t>C25ZA1907</t>
  </si>
  <si>
    <t>C25ZA1908</t>
  </si>
  <si>
    <t>C25ZA1909</t>
  </si>
  <si>
    <t>C25ZA1910</t>
  </si>
  <si>
    <t>C25ZA1911</t>
  </si>
  <si>
    <t>C25ZA1912</t>
  </si>
  <si>
    <t>C25ZA1913</t>
  </si>
  <si>
    <t>C25ZA1914</t>
  </si>
  <si>
    <t>C25ZA1915</t>
  </si>
  <si>
    <t>C25ZA1916</t>
  </si>
  <si>
    <t>C25ZA1917</t>
  </si>
  <si>
    <t>C25ZA1918</t>
  </si>
  <si>
    <t>C25ZA1919</t>
  </si>
  <si>
    <t>C25ZA1920</t>
  </si>
  <si>
    <t>C25ZA1921</t>
  </si>
  <si>
    <t>C25ZA1922</t>
  </si>
  <si>
    <t>C25ZA1923</t>
  </si>
  <si>
    <t>C25ZA1924</t>
  </si>
  <si>
    <t>C25ZA1925</t>
  </si>
  <si>
    <t>C25ZA1926</t>
  </si>
  <si>
    <t>C25ZA1927</t>
  </si>
  <si>
    <t>C25ZA1928</t>
  </si>
  <si>
    <t>C25ZA1929</t>
  </si>
  <si>
    <t>C25ZA1930</t>
  </si>
  <si>
    <t>C25ZA1931</t>
  </si>
  <si>
    <t>C25ZA1932</t>
  </si>
  <si>
    <t>C25ZA1933</t>
  </si>
  <si>
    <t>C25ZA1934</t>
  </si>
  <si>
    <t>C25ZA1935</t>
  </si>
  <si>
    <t>C25ZA1936</t>
  </si>
  <si>
    <t>C25ZA1937</t>
  </si>
  <si>
    <t>C25ZA1938</t>
  </si>
  <si>
    <t>C25ZA1939</t>
  </si>
  <si>
    <t>C25ZA1940</t>
  </si>
  <si>
    <t>C25ZA1941</t>
  </si>
  <si>
    <t>C25ZA1942</t>
  </si>
  <si>
    <t>C25ZA1943</t>
  </si>
  <si>
    <t>C25ZA1944</t>
  </si>
  <si>
    <t>C25ZA1945</t>
  </si>
  <si>
    <t>C25ZA1946</t>
  </si>
  <si>
    <t>C25ZA1947</t>
  </si>
  <si>
    <t>C25ZA1948</t>
  </si>
  <si>
    <t>C25ZA1949</t>
  </si>
  <si>
    <t>C25ZA1950</t>
  </si>
  <si>
    <t>C25ZA1951</t>
  </si>
  <si>
    <t>C25ZA1952</t>
  </si>
  <si>
    <t>C25ZA1953</t>
  </si>
  <si>
    <t>C25ZA1954</t>
  </si>
  <si>
    <t>C25ZA1955</t>
  </si>
  <si>
    <t>C25ZA1956</t>
  </si>
  <si>
    <t>C25ZA1957</t>
  </si>
  <si>
    <t>C25ZA1958</t>
  </si>
  <si>
    <t>C25ZA1959</t>
  </si>
  <si>
    <t>C25ZA1960</t>
  </si>
  <si>
    <t>C25ZA1961</t>
  </si>
  <si>
    <t>C25ZA1962</t>
  </si>
  <si>
    <t>C25ZA1963</t>
  </si>
  <si>
    <t>C25ZA1964</t>
  </si>
  <si>
    <t>C25ZA1965</t>
  </si>
  <si>
    <t>C25ZA1966</t>
  </si>
  <si>
    <t>C25ZA1967</t>
  </si>
  <si>
    <t>C25ZA1968</t>
  </si>
  <si>
    <t>C25ZA1969</t>
  </si>
  <si>
    <t>C25ZA1970</t>
  </si>
  <si>
    <t>C25ZA1971</t>
  </si>
  <si>
    <t>C25ZA1972</t>
  </si>
  <si>
    <t>C25ZA1973</t>
  </si>
  <si>
    <t>C25ZA1974</t>
  </si>
  <si>
    <t>C25ZA1975</t>
  </si>
  <si>
    <t>C25ZA1976</t>
  </si>
  <si>
    <t>C25ZA1977</t>
  </si>
  <si>
    <t>C25ZA1978</t>
  </si>
  <si>
    <t>C25ZA1979</t>
  </si>
  <si>
    <t>C25ZA1980</t>
  </si>
  <si>
    <t>C25ZA1981</t>
  </si>
  <si>
    <t>C25ZA1982</t>
  </si>
  <si>
    <t>C25ZA1983</t>
  </si>
  <si>
    <t>C25ZA1984</t>
  </si>
  <si>
    <t>C25ZA1985</t>
  </si>
  <si>
    <t>C25ZA1986</t>
  </si>
  <si>
    <t>C25ZA1987</t>
  </si>
  <si>
    <t>C25ZA1988</t>
  </si>
  <si>
    <t>C25ZA1989</t>
  </si>
  <si>
    <t>C25ZA1990</t>
  </si>
  <si>
    <t>C25ZA1991</t>
  </si>
  <si>
    <t>C25ZA1992</t>
  </si>
  <si>
    <t>C25ZA1993</t>
  </si>
  <si>
    <t>C25ZA1994</t>
  </si>
  <si>
    <t>C25ZA1995</t>
  </si>
  <si>
    <t>C25ZA1996</t>
  </si>
  <si>
    <t>C25ZA1997</t>
  </si>
  <si>
    <t>C25ZA1998</t>
  </si>
  <si>
    <t>C25ZA1999</t>
  </si>
  <si>
    <t>C25ZA2000</t>
  </si>
  <si>
    <t>C25ZA2001</t>
  </si>
  <si>
    <t>C25ZA2002</t>
  </si>
  <si>
    <t>C25ZA2003</t>
  </si>
  <si>
    <t>C25ZA2004</t>
  </si>
  <si>
    <t>C25ZA2005</t>
  </si>
  <si>
    <t>C25ZA2006</t>
  </si>
  <si>
    <t>C25ZA2007</t>
  </si>
  <si>
    <t>C25ZA2008</t>
  </si>
  <si>
    <t>C25ZA2009</t>
  </si>
  <si>
    <t>C25ZA2010</t>
  </si>
  <si>
    <t>C25ZA2011</t>
  </si>
  <si>
    <t>C25ZA2012</t>
  </si>
  <si>
    <t>C25ZA2013</t>
  </si>
  <si>
    <t>C25ZA2014</t>
  </si>
  <si>
    <t>C25ZA2015</t>
  </si>
  <si>
    <t>C25ZA2016</t>
  </si>
  <si>
    <t>C25ZA2017</t>
  </si>
  <si>
    <t>C25ZA2018</t>
  </si>
  <si>
    <t>C25ZA2019</t>
  </si>
  <si>
    <t>C25ZA2020</t>
  </si>
  <si>
    <t>C25ZA2021</t>
  </si>
  <si>
    <t>C25ZA2022</t>
  </si>
  <si>
    <t>C25ZA2023</t>
  </si>
  <si>
    <t>C25ZA2024</t>
  </si>
  <si>
    <t>C25ZA2025</t>
  </si>
  <si>
    <t>C25ZA2026</t>
  </si>
  <si>
    <t>C25ZA2027</t>
  </si>
  <si>
    <t>C25ZA2028</t>
  </si>
  <si>
    <t>C25ZA2029</t>
  </si>
  <si>
    <t>C25ZA2030</t>
  </si>
  <si>
    <t>C25ZA2031</t>
  </si>
  <si>
    <t>C25ZA2032</t>
  </si>
  <si>
    <t>C25ZA2033</t>
  </si>
  <si>
    <t>C25ZA2034</t>
  </si>
  <si>
    <t>C25ZA2035</t>
  </si>
  <si>
    <t>C25ZA2036</t>
  </si>
  <si>
    <t>C25ZA2037</t>
  </si>
  <si>
    <t>C25ZA2038</t>
  </si>
  <si>
    <t>C25ZA2039</t>
  </si>
  <si>
    <t>C25ZA2040</t>
  </si>
  <si>
    <t>C25ZA2041</t>
  </si>
  <si>
    <t>C25ZA2042</t>
  </si>
  <si>
    <t>C25ZA2043</t>
  </si>
  <si>
    <t>C25ZA2044</t>
  </si>
  <si>
    <t>C25ZA2045</t>
  </si>
  <si>
    <t>C25ZA2046</t>
  </si>
  <si>
    <t>C25ZA2047</t>
  </si>
  <si>
    <t>C25ZA2048</t>
  </si>
  <si>
    <t>C25ZA2049</t>
  </si>
  <si>
    <t>C25ZA2050</t>
  </si>
  <si>
    <t>C25ZA2051</t>
  </si>
  <si>
    <t>C25ZA2052</t>
  </si>
  <si>
    <t>C25ZA2053</t>
  </si>
  <si>
    <t>C25ZA2054</t>
  </si>
  <si>
    <t>C25ZA2055</t>
  </si>
  <si>
    <t>C25ZA2056</t>
  </si>
  <si>
    <t>C25ZA2057</t>
  </si>
  <si>
    <t>C25ZA2058</t>
  </si>
  <si>
    <t>C25ZA2059</t>
  </si>
  <si>
    <t>C25ZA2060</t>
  </si>
  <si>
    <t>C25ZA2061</t>
  </si>
  <si>
    <t>C25ZA2062</t>
  </si>
  <si>
    <t>C25ZA2063</t>
  </si>
  <si>
    <t>C25ZA2064</t>
  </si>
  <si>
    <t>C25ZA2065</t>
  </si>
  <si>
    <t>C25ZA2066</t>
  </si>
  <si>
    <t>C25ZA2067</t>
  </si>
  <si>
    <t>C25ZA2068</t>
  </si>
  <si>
    <t>C25ZA2069</t>
  </si>
  <si>
    <t>C25ZA2070</t>
  </si>
  <si>
    <t>C25ZA2071</t>
  </si>
  <si>
    <t>C25ZA2072</t>
  </si>
  <si>
    <t>C25ZA2073</t>
  </si>
  <si>
    <t>C25ZA2074</t>
  </si>
  <si>
    <t>C25ZA2075</t>
  </si>
  <si>
    <t>C25ZA2076</t>
  </si>
  <si>
    <t>C25ZA2077</t>
  </si>
  <si>
    <t>C25ZA2078</t>
  </si>
  <si>
    <t>C25ZA2079</t>
  </si>
  <si>
    <t>C25ZA2080</t>
  </si>
  <si>
    <t>C25ZA2081</t>
  </si>
  <si>
    <t>C25ZA2082</t>
  </si>
  <si>
    <t>C25ZA2083</t>
  </si>
  <si>
    <t>C25ZA2084</t>
  </si>
  <si>
    <t>C25ZA2085</t>
  </si>
  <si>
    <t>C25ZA2086</t>
  </si>
  <si>
    <t>C25ZA2087</t>
  </si>
  <si>
    <t>C25ZA2088</t>
  </si>
  <si>
    <t>C25ZA2089</t>
  </si>
  <si>
    <t>C25ZA2090</t>
  </si>
  <si>
    <t>C25ZA2091</t>
  </si>
  <si>
    <t>C25ZA2092</t>
  </si>
  <si>
    <t>C25ZA2093</t>
  </si>
  <si>
    <t>C25ZA2094</t>
  </si>
  <si>
    <t>C25ZA2095</t>
  </si>
  <si>
    <t>C25ZA2096</t>
  </si>
  <si>
    <t>C25ZA2097</t>
  </si>
  <si>
    <t>C25ZA2098</t>
  </si>
  <si>
    <t>C25ZA2099</t>
  </si>
  <si>
    <t>C25ZA2100</t>
  </si>
  <si>
    <t>C25ZA2101</t>
  </si>
  <si>
    <t>C25ZA2102</t>
  </si>
  <si>
    <t>C25ZA2103</t>
  </si>
  <si>
    <t>C25ZA2104</t>
  </si>
  <si>
    <t>C25ZA2105</t>
  </si>
  <si>
    <t>C25ZA2106</t>
  </si>
  <si>
    <t>C25ZA2107</t>
  </si>
  <si>
    <t>C25ZA2108</t>
  </si>
  <si>
    <t>C25ZA2109</t>
  </si>
  <si>
    <t>C25ZA2110</t>
  </si>
  <si>
    <t>C25ZA2111</t>
  </si>
  <si>
    <t>C25ZA2112</t>
  </si>
  <si>
    <t>C25ZA2113</t>
  </si>
  <si>
    <t>C25ZA2114</t>
  </si>
  <si>
    <t>C25ZA2115</t>
  </si>
  <si>
    <t>C25ZA2116</t>
  </si>
  <si>
    <t>C25ZA2117</t>
  </si>
  <si>
    <t>C25ZA2118</t>
  </si>
  <si>
    <t>C25ZA2119</t>
  </si>
  <si>
    <t>C25ZA2120</t>
  </si>
  <si>
    <t>C25ZA2121</t>
  </si>
  <si>
    <t>C25ZA2122</t>
  </si>
  <si>
    <t>C25ZA2123</t>
  </si>
  <si>
    <t>C25ZA2124</t>
  </si>
  <si>
    <t>C25ZA2125</t>
  </si>
  <si>
    <t>C25ZA2126</t>
  </si>
  <si>
    <t>C25ZA2127</t>
  </si>
  <si>
    <t>C25ZA2128</t>
  </si>
  <si>
    <t>C25ZA2129</t>
  </si>
  <si>
    <t>C25ZA2130</t>
  </si>
  <si>
    <t>C25ZA2131</t>
  </si>
  <si>
    <t>C25ZA2132</t>
  </si>
  <si>
    <t>C25ZA2133</t>
  </si>
  <si>
    <t>C25ZA2134</t>
  </si>
  <si>
    <t>C25ZA2135</t>
  </si>
  <si>
    <t>C25ZA2136</t>
  </si>
  <si>
    <t>C25ZA2137</t>
  </si>
  <si>
    <t>C25ZA2138</t>
  </si>
  <si>
    <t>C25ZA2139</t>
  </si>
  <si>
    <t>C25ZA2140</t>
  </si>
  <si>
    <t>C25ZA2141</t>
  </si>
  <si>
    <t>C25ZA2142</t>
  </si>
  <si>
    <t>C25ZA2143</t>
  </si>
  <si>
    <t>C25ZA2144</t>
  </si>
  <si>
    <t>C25ZA2145</t>
  </si>
  <si>
    <t>C25ZA2146</t>
  </si>
  <si>
    <t>C25ZA2147</t>
  </si>
  <si>
    <t>C25ZA2148</t>
  </si>
  <si>
    <t>C25ZA2149</t>
  </si>
  <si>
    <t>C25ZA2150</t>
  </si>
  <si>
    <t>C25ZA2151</t>
  </si>
  <si>
    <t>C25ZA2152</t>
  </si>
  <si>
    <t>C25ZA2153</t>
  </si>
  <si>
    <t>C25ZA2154</t>
  </si>
  <si>
    <t>C25ZA2155</t>
  </si>
  <si>
    <t>C25ZA2156</t>
  </si>
  <si>
    <t>C25ZA2157</t>
  </si>
  <si>
    <t>C25ZA2158</t>
  </si>
  <si>
    <t>C25ZA2159</t>
  </si>
  <si>
    <t>C25ZA2160</t>
  </si>
  <si>
    <t>C25ZA2161</t>
  </si>
  <si>
    <t>C25ZA2162</t>
  </si>
  <si>
    <t>C25ZA2163</t>
  </si>
  <si>
    <t>C25ZA2164</t>
  </si>
  <si>
    <t>C25ZA2165</t>
  </si>
  <si>
    <t>C25ZA2166</t>
  </si>
  <si>
    <t>C25ZA2167</t>
  </si>
  <si>
    <t>C25ZA2168</t>
  </si>
  <si>
    <t>C25ZA2169</t>
  </si>
  <si>
    <t>C25ZA2170</t>
  </si>
  <si>
    <t>C25ZA2171</t>
  </si>
  <si>
    <t>C25ZA2172</t>
  </si>
  <si>
    <t>C25ZA2173</t>
  </si>
  <si>
    <t>C25ZA2174</t>
  </si>
  <si>
    <t>C25ZA2175</t>
  </si>
  <si>
    <t>C25ZA2176</t>
  </si>
  <si>
    <t>C25ZA2177</t>
  </si>
  <si>
    <t>C25ZA2178</t>
  </si>
  <si>
    <t>C25ZA2179</t>
  </si>
  <si>
    <t>C25ZA2180</t>
  </si>
  <si>
    <t>C25ZA2181</t>
  </si>
  <si>
    <t>C25ZA2182</t>
  </si>
  <si>
    <t>C25ZA2183</t>
  </si>
  <si>
    <t>C25ZA2184</t>
  </si>
  <si>
    <t>C25ZA2185</t>
  </si>
  <si>
    <t>C25ZA2186</t>
  </si>
  <si>
    <t>C25ZA2187</t>
  </si>
  <si>
    <t>C25ZA2188</t>
  </si>
  <si>
    <t>C25ZA2189</t>
  </si>
  <si>
    <t>C25ZA2190</t>
  </si>
  <si>
    <t>C25ZA2191</t>
  </si>
  <si>
    <t>C25ZA2192</t>
  </si>
  <si>
    <t>C25ZA2193</t>
  </si>
  <si>
    <t>C25ZA2194</t>
  </si>
  <si>
    <t>C25ZA2195</t>
  </si>
  <si>
    <t>C25ZA2196</t>
  </si>
  <si>
    <t>C25ZA2197</t>
  </si>
  <si>
    <t>C25ZA2198</t>
  </si>
  <si>
    <t>C25ZA2199</t>
  </si>
  <si>
    <t>C25ZA2200</t>
  </si>
  <si>
    <t>C25ZA2201</t>
  </si>
  <si>
    <t>C25ZA2202</t>
  </si>
  <si>
    <t>C25ZA2203</t>
  </si>
  <si>
    <t>C25ZA2204</t>
  </si>
  <si>
    <t>C25ZA2205</t>
  </si>
  <si>
    <t>C25ZA2206</t>
  </si>
  <si>
    <t>C25ZA2207</t>
  </si>
  <si>
    <t>C25ZA2208</t>
  </si>
  <si>
    <t>C25ZA2209</t>
  </si>
  <si>
    <t>C25ZA2210</t>
  </si>
  <si>
    <t>C25ZA2211</t>
  </si>
  <si>
    <t>C25ZA2212</t>
  </si>
  <si>
    <t>C25ZA2213</t>
  </si>
  <si>
    <t>C25ZA2214</t>
  </si>
  <si>
    <t>C25ZA2215</t>
  </si>
  <si>
    <t>C25ZA2216</t>
  </si>
  <si>
    <t>C25ZA2217</t>
  </si>
  <si>
    <t>C25ZA2218</t>
  </si>
  <si>
    <t>C25ZA2219</t>
  </si>
  <si>
    <t>C25ZA2220</t>
  </si>
  <si>
    <t>C25ZA2221</t>
  </si>
  <si>
    <t>C25ZA2222</t>
  </si>
  <si>
    <t>C25ZA2223</t>
  </si>
  <si>
    <t>C25ZA2224</t>
  </si>
  <si>
    <t>C25ZA2225</t>
  </si>
  <si>
    <t>C25ZA2226</t>
  </si>
  <si>
    <t>C25ZA2227</t>
  </si>
  <si>
    <t>C25ZA2228</t>
  </si>
  <si>
    <t>C25ZA2229</t>
  </si>
  <si>
    <t>C25ZA2230</t>
  </si>
  <si>
    <t>C25ZA2231</t>
  </si>
  <si>
    <t>C25ZA2232</t>
  </si>
  <si>
    <t>C25ZA2233</t>
  </si>
  <si>
    <t>C25ZA2234</t>
  </si>
  <si>
    <t>C25ZA2235</t>
  </si>
  <si>
    <t>C25ZA2236</t>
  </si>
  <si>
    <t>C25ZA2237</t>
  </si>
  <si>
    <t>C25ZA2238</t>
  </si>
  <si>
    <t>C25ZA2239</t>
  </si>
  <si>
    <t>C25ZA2240</t>
  </si>
  <si>
    <t>C25ZA2241</t>
  </si>
  <si>
    <t>C25ZA2242</t>
  </si>
  <si>
    <t>C25ZA2243</t>
  </si>
  <si>
    <t>C25ZA2244</t>
  </si>
  <si>
    <t>C25ZA2245</t>
  </si>
  <si>
    <t>C25ZA2246</t>
  </si>
  <si>
    <t>C25ZA2247</t>
  </si>
  <si>
    <t>C25ZA2248</t>
  </si>
  <si>
    <t>C25ZA2249</t>
  </si>
  <si>
    <t>C25ZA2250</t>
  </si>
  <si>
    <t>C25ZA2251</t>
  </si>
  <si>
    <t>C25ZA2252</t>
  </si>
  <si>
    <t>C25ZA2253</t>
  </si>
  <si>
    <t>C25ZA2254</t>
  </si>
  <si>
    <t>C25ZA2255</t>
  </si>
  <si>
    <t>C25ZA2256</t>
  </si>
  <si>
    <t>C25ZA2257</t>
  </si>
  <si>
    <t>C25ZA2258</t>
  </si>
  <si>
    <t>C25ZA2259</t>
  </si>
  <si>
    <t>C25ZA2260</t>
  </si>
  <si>
    <t>C25ZA2261</t>
  </si>
  <si>
    <t>C25ZA2262</t>
  </si>
  <si>
    <t>C25ZA2263</t>
  </si>
  <si>
    <t>C25ZA2264</t>
  </si>
  <si>
    <t>C25ZA2265</t>
  </si>
  <si>
    <t>C25ZA2266</t>
  </si>
  <si>
    <t>C25ZA2267</t>
  </si>
  <si>
    <t>C25ZA2268</t>
  </si>
  <si>
    <t>C25ZA2269</t>
  </si>
  <si>
    <t>C25ZA2270</t>
  </si>
  <si>
    <t>C25ZA2271</t>
  </si>
  <si>
    <t>C25ZA2272</t>
  </si>
  <si>
    <t>C25ZA2273</t>
  </si>
  <si>
    <t>C25ZA2274</t>
  </si>
  <si>
    <t>C25ZA2275</t>
  </si>
  <si>
    <t>C25ZA2276</t>
  </si>
  <si>
    <t>C25ZA2277</t>
  </si>
  <si>
    <t>C25ZA2278</t>
  </si>
  <si>
    <t>C25ZA2279</t>
  </si>
  <si>
    <t>C25ZA2280</t>
  </si>
  <si>
    <t>C25ZA2281</t>
  </si>
  <si>
    <t>C25ZA2282</t>
  </si>
  <si>
    <t>C25ZA2283</t>
  </si>
  <si>
    <t>C25ZA2284</t>
  </si>
  <si>
    <t>C25ZA2285</t>
  </si>
  <si>
    <t>C25ZA2286</t>
  </si>
  <si>
    <t>C25ZA2287</t>
  </si>
  <si>
    <t>C25ZA2288</t>
  </si>
  <si>
    <t>C25ZA2289</t>
  </si>
  <si>
    <t>C25ZA2290</t>
  </si>
  <si>
    <t>C25ZA2291</t>
  </si>
  <si>
    <t>C25ZA2292</t>
  </si>
  <si>
    <t>C25ZA2293</t>
  </si>
  <si>
    <t>C25ZA2294</t>
  </si>
  <si>
    <t>C25ZA2295</t>
  </si>
  <si>
    <t>C25ZA2296</t>
  </si>
  <si>
    <t>C25ZA2297</t>
  </si>
  <si>
    <t>C25ZA2298</t>
  </si>
  <si>
    <t>C25ZA2299</t>
  </si>
  <si>
    <t>C25ZA2300</t>
  </si>
  <si>
    <t>C25ZA2301</t>
  </si>
  <si>
    <t>C25ZA2302</t>
  </si>
  <si>
    <t>C25ZA2303</t>
  </si>
  <si>
    <t>C25ZA2304</t>
  </si>
  <si>
    <t>C25ZA2305</t>
  </si>
  <si>
    <t>C25ZA2306</t>
  </si>
  <si>
    <t>C25ZA2307</t>
  </si>
  <si>
    <t>C25ZA2308</t>
  </si>
  <si>
    <t>C25ZA2309</t>
  </si>
  <si>
    <t>C25ZA2310</t>
  </si>
  <si>
    <t>C25ZA2311</t>
  </si>
  <si>
    <t>C25ZA2312</t>
  </si>
  <si>
    <t>C25ZA2313</t>
  </si>
  <si>
    <t>C25ZA2314</t>
  </si>
  <si>
    <t>C25ZA2315</t>
  </si>
  <si>
    <t>C25ZA2316</t>
  </si>
  <si>
    <t>C25ZA2317</t>
  </si>
  <si>
    <t>C25ZA2318</t>
  </si>
  <si>
    <t>C25ZA2319</t>
  </si>
  <si>
    <t>C25ZA2320</t>
  </si>
  <si>
    <t>C25ZA2321</t>
  </si>
  <si>
    <t>C25ZA2322</t>
  </si>
  <si>
    <t>C25ZA2323</t>
  </si>
  <si>
    <t>C25ZA2324</t>
  </si>
  <si>
    <t>C25ZA2325</t>
  </si>
  <si>
    <t>C25ZA2326</t>
  </si>
  <si>
    <t>C25ZA2327</t>
  </si>
  <si>
    <t>C25ZA2328</t>
  </si>
  <si>
    <t>C25ZA2329</t>
  </si>
  <si>
    <t>C25ZA2330</t>
  </si>
  <si>
    <t>C25ZA2331</t>
  </si>
  <si>
    <t>C25ZA2332</t>
  </si>
  <si>
    <t>C25ZA2333</t>
  </si>
  <si>
    <t>C25ZA2334</t>
  </si>
  <si>
    <t>C25ZA2335</t>
  </si>
  <si>
    <t>C25ZA2336</t>
  </si>
  <si>
    <t>C25ZA2337</t>
  </si>
  <si>
    <t>C25ZA2338</t>
  </si>
  <si>
    <t>C25ZA2339</t>
  </si>
  <si>
    <t>C25ZA2340</t>
  </si>
  <si>
    <t>C25ZA2341</t>
  </si>
  <si>
    <t>C25ZA2342</t>
  </si>
  <si>
    <t>C25ZA2343</t>
  </si>
  <si>
    <t>C25ZA2344</t>
  </si>
  <si>
    <t>C25ZA2345</t>
  </si>
  <si>
    <t>C25ZA2346</t>
  </si>
  <si>
    <t>C25ZA2347</t>
  </si>
  <si>
    <t>C25ZA2348</t>
  </si>
  <si>
    <t>C25ZA2349</t>
  </si>
  <si>
    <t>C25ZA2350</t>
  </si>
  <si>
    <t>C25ZA2351</t>
  </si>
  <si>
    <t>C25ZA2352</t>
  </si>
  <si>
    <t>C25ZA2353</t>
  </si>
  <si>
    <t>C25ZA2354</t>
  </si>
  <si>
    <t>C25ZA2355</t>
  </si>
  <si>
    <t>C25ZA2356</t>
  </si>
  <si>
    <t>C25ZA2357</t>
  </si>
  <si>
    <t>C25ZA2358</t>
  </si>
  <si>
    <t>C25ZA2359</t>
  </si>
  <si>
    <t>C25ZA2360</t>
  </si>
  <si>
    <t>C25ZA2361</t>
  </si>
  <si>
    <t>C25ZA2362</t>
  </si>
  <si>
    <t>C25ZA2363</t>
  </si>
  <si>
    <t>C25ZA2364</t>
  </si>
  <si>
    <t>C25ZA2365</t>
  </si>
  <si>
    <t>C25ZA2366</t>
  </si>
  <si>
    <t>C25ZA2367</t>
  </si>
  <si>
    <t>C25ZA2368</t>
  </si>
  <si>
    <t>C25ZA2369</t>
  </si>
  <si>
    <t>C25ZA2370</t>
  </si>
  <si>
    <t>C25ZA2371</t>
  </si>
  <si>
    <t>C25ZA2372</t>
  </si>
  <si>
    <t>C25ZA2373</t>
  </si>
  <si>
    <t>C25ZA2374</t>
  </si>
  <si>
    <t>C25ZA2375</t>
  </si>
  <si>
    <t>C25ZA2376</t>
  </si>
  <si>
    <t>C25ZA2377</t>
  </si>
  <si>
    <t>C25ZA2378</t>
  </si>
  <si>
    <t>C25ZA2379</t>
  </si>
  <si>
    <t>C25ZA2380</t>
  </si>
  <si>
    <t>C25ZA2381</t>
  </si>
  <si>
    <t>C25ZA2382</t>
  </si>
  <si>
    <t>C25ZA2383</t>
  </si>
  <si>
    <t>C25ZA2384</t>
  </si>
  <si>
    <t>C25ZA2385</t>
  </si>
  <si>
    <t>C25ZA2386</t>
  </si>
  <si>
    <t>C25ZA2387</t>
  </si>
  <si>
    <t>C25ZA2388</t>
  </si>
  <si>
    <t>C25ZA2389</t>
  </si>
  <si>
    <t>C25ZA2390</t>
  </si>
  <si>
    <t>C25ZA2391</t>
  </si>
  <si>
    <t>C25ZA2392</t>
  </si>
  <si>
    <t>C25ZA2393</t>
  </si>
  <si>
    <t>C25ZA2394</t>
  </si>
  <si>
    <t>C25ZA2395</t>
  </si>
  <si>
    <t>C25ZA2396</t>
  </si>
  <si>
    <t>C25ZA2397</t>
  </si>
  <si>
    <t>C25ZA2398</t>
  </si>
  <si>
    <t>C25ZA2399</t>
  </si>
  <si>
    <t>C25ZA2400</t>
  </si>
  <si>
    <t>C25ZA2401</t>
  </si>
  <si>
    <t>C25ZA2402</t>
  </si>
  <si>
    <t>C25ZA2403</t>
  </si>
  <si>
    <t>C25ZA2404</t>
  </si>
  <si>
    <t>C25ZA2405</t>
  </si>
  <si>
    <t>C25ZA2406</t>
  </si>
  <si>
    <t>C25ZA2407</t>
  </si>
  <si>
    <t>C25ZA2408</t>
  </si>
  <si>
    <t>C25ZA2409</t>
  </si>
  <si>
    <t>C25ZA2410</t>
  </si>
  <si>
    <t>C25ZA2411</t>
  </si>
  <si>
    <t>C25ZA2412</t>
  </si>
  <si>
    <t>C25ZA2413</t>
  </si>
  <si>
    <t>C25ZA2414</t>
  </si>
  <si>
    <t>C25ZA2415</t>
  </si>
  <si>
    <t>C25ZA2416</t>
  </si>
  <si>
    <t>C25ZA2417</t>
  </si>
  <si>
    <t>C25ZA2418</t>
  </si>
  <si>
    <t>C25ZA2419</t>
  </si>
  <si>
    <t>C25ZA2420</t>
  </si>
  <si>
    <t>C25ZA2421</t>
  </si>
  <si>
    <t>C25ZA2422</t>
  </si>
  <si>
    <t>C25ZA2423</t>
  </si>
  <si>
    <t>C25ZA2424</t>
  </si>
  <si>
    <t>C25ZA2425</t>
  </si>
  <si>
    <t>C25ZA2426</t>
  </si>
  <si>
    <t>C25ZA2427</t>
  </si>
  <si>
    <t>C25ZA2428</t>
  </si>
  <si>
    <t>C25ZA2429</t>
  </si>
  <si>
    <t>C25ZA2430</t>
  </si>
  <si>
    <t>C25ZA2431</t>
  </si>
  <si>
    <t>C25ZA2432</t>
  </si>
  <si>
    <t>C25ZA2433</t>
  </si>
  <si>
    <t>C25ZA2434</t>
  </si>
  <si>
    <t>C25ZA2435</t>
  </si>
  <si>
    <t>C25ZA2436</t>
  </si>
  <si>
    <t>C25ZA2437</t>
  </si>
  <si>
    <t>C25ZA2438</t>
  </si>
  <si>
    <t>C25ZA2439</t>
  </si>
  <si>
    <t>C25ZA2440</t>
  </si>
  <si>
    <t>C25ZA2441</t>
  </si>
  <si>
    <t>C25ZA2442</t>
  </si>
  <si>
    <t>C25ZA2443</t>
  </si>
  <si>
    <t>C25ZA2444</t>
  </si>
  <si>
    <t>C25ZA2445</t>
  </si>
  <si>
    <t>C25ZA2446</t>
  </si>
  <si>
    <t>C25ZA2447</t>
  </si>
  <si>
    <t>C25ZA2448</t>
  </si>
  <si>
    <t>C25ZA2449</t>
  </si>
  <si>
    <t>C25ZA2450</t>
  </si>
  <si>
    <t>C25ZA2451</t>
  </si>
  <si>
    <t>ALTA WBEL</t>
  </si>
  <si>
    <t>EFICIENCIAS DE FILTRACIÓN BAJAS EN CASAS 1 Y 2</t>
  </si>
  <si>
    <t>MERMA DE MOLIENDA BAJA</t>
  </si>
  <si>
    <t>°P DE ÚLTIMA AGUA ALTO</t>
  </si>
  <si>
    <t>ALTA MERMA EN VACIADO DE SILOS</t>
  </si>
  <si>
    <t xml:space="preserve">MERMA DE ORIGEN ALTA </t>
  </si>
  <si>
    <t>EMO DE MOSTO FRIO MAL MEDIDO</t>
  </si>
  <si>
    <t xml:space="preserve">MOLIENDA FUERA DE ESPECIFICACION </t>
  </si>
  <si>
    <t>CURVAS DE TRANSPORTACIÓN DE GRANO DAÑADAS EN TORRE DE MOLIENDA</t>
  </si>
  <si>
    <t xml:space="preserve">CURVAS DE TRANSPORTACIÓN DE GRANO DAÑADAS EN SILOS </t>
  </si>
  <si>
    <t xml:space="preserve">VALVULAS DE AGUA CALIENTE EN FALSO FONDO DE FILTRO LAUTER 2 DEJAN PASAR AGUA </t>
  </si>
  <si>
    <t>FALLAS EN ASPIRACIÓN DE POLVO EN BODEGA DE GRITS</t>
  </si>
  <si>
    <t>FALLAS EN ASPIRACIÓN DE POLVO EN TORRE DE MOLIENDA</t>
  </si>
  <si>
    <t xml:space="preserve">FALLAS EN ASPIRACIÓN DE POLVO EN SILOS </t>
  </si>
  <si>
    <t xml:space="preserve">Eficiencias bajas en casas 1 y 2 </t>
  </si>
  <si>
    <t>Por baja filtrabilidad en mosto</t>
  </si>
  <si>
    <t>Porque la malta esta presentando variación en filtrabilidad</t>
  </si>
  <si>
    <t xml:space="preserve">Porque no hay una medición para malta </t>
  </si>
  <si>
    <t xml:space="preserve">Solicitar a maltera una medición de filtrabilidad en malta </t>
  </si>
  <si>
    <t>Realizar pruebas con agua de riego en 78°C</t>
  </si>
  <si>
    <t xml:space="preserve">Válvulas de agua caliente en falso fondo filtro 2 dejan pasar agua </t>
  </si>
  <si>
    <t xml:space="preserve">Se encuentras dañadas las válvulas </t>
  </si>
  <si>
    <t xml:space="preserve">Se dañaron por vida útil </t>
  </si>
  <si>
    <t xml:space="preserve">Porque no se repusieron antes de presentar el problema </t>
  </si>
  <si>
    <t xml:space="preserve">Porque el plan de mantenimiento es muy amplio </t>
  </si>
  <si>
    <t xml:space="preserve">Revisar y adecuar el plan de mantenimiento a la frecuencia adecuada </t>
  </si>
  <si>
    <t xml:space="preserve">Hacer un programa de revisión de válvulas que estan impactando a la WBEL </t>
  </si>
  <si>
    <t>Set Point (hL)</t>
  </si>
  <si>
    <t xml:space="preserve">Frecuencia </t>
  </si>
  <si>
    <t xml:space="preserve">Frecuencia individual </t>
  </si>
  <si>
    <t xml:space="preserve">Frecuencia acumulada </t>
  </si>
  <si>
    <t>510</t>
  </si>
  <si>
    <t>500</t>
  </si>
  <si>
    <t>540</t>
  </si>
  <si>
    <t>515</t>
  </si>
  <si>
    <t>550</t>
  </si>
  <si>
    <t>600</t>
  </si>
  <si>
    <t>605</t>
  </si>
  <si>
    <t>BudWeiser</t>
  </si>
  <si>
    <t>545</t>
  </si>
  <si>
    <t>Corona Light Shine 1400</t>
  </si>
  <si>
    <t>580</t>
  </si>
  <si>
    <t>560</t>
  </si>
  <si>
    <t>Corona Light Golden</t>
  </si>
  <si>
    <t>575</t>
  </si>
  <si>
    <t>565</t>
  </si>
  <si>
    <t>530</t>
  </si>
  <si>
    <t>570</t>
  </si>
  <si>
    <t>Corona MQ DLM</t>
  </si>
  <si>
    <t>Estrella E 1400</t>
  </si>
  <si>
    <t xml:space="preserve">Michelob Ultra </t>
  </si>
  <si>
    <t>Modelo 100% malta</t>
  </si>
  <si>
    <t>490</t>
  </si>
  <si>
    <t>Pacifico E C/A 1400</t>
  </si>
  <si>
    <t xml:space="preserve">Victoria C/A DLM </t>
  </si>
  <si>
    <t>Problem Map</t>
  </si>
  <si>
    <t>Warehouse Layout</t>
  </si>
  <si>
    <t>Warehouse Operations</t>
  </si>
  <si>
    <t>Material 
Shelf Life</t>
  </si>
  <si>
    <t>Warehouse Management</t>
  </si>
  <si>
    <t>Control &amp; Loss Prevention</t>
  </si>
  <si>
    <t>Scheduling</t>
  </si>
  <si>
    <t>Budget
Planning</t>
  </si>
  <si>
    <t>Summer Plan</t>
  </si>
  <si>
    <t>Service Level</t>
  </si>
  <si>
    <t>PTS</t>
  </si>
  <si>
    <t>Quality Methods</t>
  </si>
  <si>
    <t>Food Safety</t>
  </si>
  <si>
    <t>Non - Conformances</t>
  </si>
  <si>
    <t>Quality KPIs</t>
  </si>
  <si>
    <t>Process Standardization</t>
  </si>
  <si>
    <t>Quality Auditing</t>
  </si>
  <si>
    <t>Supplier Quality</t>
  </si>
  <si>
    <t>External Quality</t>
  </si>
  <si>
    <t>Compliants Handing</t>
  </si>
  <si>
    <t xml:space="preserve">Sensory Excellence </t>
  </si>
  <si>
    <t>Quality Culture</t>
  </si>
  <si>
    <t>Systems &amp; Culture</t>
  </si>
  <si>
    <t>Rewards</t>
  </si>
  <si>
    <t>Recuitment &amp; Selection</t>
  </si>
  <si>
    <t>Ownership at the Shop Floor</t>
  </si>
  <si>
    <t>Turnover Management</t>
  </si>
  <si>
    <t>Work Environment &amp; Engagement</t>
  </si>
  <si>
    <t>Learning &amp; Development</t>
  </si>
  <si>
    <t>Talant &amp; Career Management</t>
  </si>
  <si>
    <t>Safety Mgmt Review</t>
  </si>
  <si>
    <t>Correlation Matrix, Traffic Plan, Activity Space Diagram</t>
  </si>
  <si>
    <t>MBFU Analysis; Block, Dump &amp; Stacking procedures; DCBL GOP</t>
  </si>
  <si>
    <t>FPA, Inventory Policy, Supply Network Planning</t>
  </si>
  <si>
    <t>FEFO / FIFO
PNP Mgmt</t>
  </si>
  <si>
    <t>Loss Check Point Map, Gate Ctrl, 3PL Claims &amp; Fault, Spare Ext Maint</t>
  </si>
  <si>
    <t>Joint Daily TOR, Batch size optimization, SNP monitoring</t>
  </si>
  <si>
    <t>Budget simulation
Capacity utilization plan</t>
  </si>
  <si>
    <t>Ramp Up/ Down Planning, SWOT/ Lessons Learned</t>
  </si>
  <si>
    <t>Truck Cycle Time &amp; Out of Stock Mgmt</t>
  </si>
  <si>
    <t>Global PTS, Data Mgmt Policy, SPC</t>
  </si>
  <si>
    <t>Physchem &amp; Micro Labs Policies, Verification Rules, Quality Equipment Policy, BWC Policy</t>
  </si>
  <si>
    <t>Food Safety Policy &amp; Plan, GMPs, PRP,  Hygiene Program, GFSI Standards</t>
  </si>
  <si>
    <t>Non-Conformance Policy
Blocking Policy
Quality and Process Incidents Policy</t>
  </si>
  <si>
    <t>Internal &amp; External KPIs, Supplier/Food Safety KPIs</t>
  </si>
  <si>
    <t>Brewing &amp; Packaging Process Quality
Global Extract Recovery Policy</t>
  </si>
  <si>
    <t>Quality Methods Audit, FSHC, Quality Pillar Audits</t>
  </si>
  <si>
    <t>Supplier Mgmt Policy, Supplier Audits, Supplier MCRS</t>
  </si>
  <si>
    <t>External Quality Policy
Repacking Policy</t>
  </si>
  <si>
    <t>Complaints Handling Policy
CCP Monitoring</t>
  </si>
  <si>
    <t>Sensory MCRS Policy, In-Profile Tasting, Freshness Tasting, Physchem</t>
  </si>
  <si>
    <t>Quality Week, Quality Culture Survey, Quality Culture Calendar, 10 Brewing Principles</t>
  </si>
  <si>
    <t>Job Description
Org Design/ Blueprint</t>
  </si>
  <si>
    <t>Compensation
Rewards programs</t>
  </si>
  <si>
    <t>Vacancy Mgmt, Induction &amp; Onboarding</t>
  </si>
  <si>
    <t>Operator Autonomy
Coaching mindset</t>
  </si>
  <si>
    <t>Exit Interview</t>
  </si>
  <si>
    <t>People Committee
Engagement &amp; Pulse Surveys, Recognition</t>
  </si>
  <si>
    <t>SKAP, SKAP Board
ABIU
Training Plan</t>
  </si>
  <si>
    <t>One-to-Ones
Development Plan
OPR</t>
  </si>
  <si>
    <t>Safety Risk Assessment</t>
  </si>
  <si>
    <t>Asset 
Management</t>
  </si>
  <si>
    <t>Safety Policy and Promotion</t>
  </si>
  <si>
    <t>LOGISTICS</t>
  </si>
  <si>
    <t>QUALITY</t>
  </si>
  <si>
    <t>PEOPLE</t>
  </si>
  <si>
    <t>Supplier Material Control</t>
  </si>
  <si>
    <t>SAFETY</t>
  </si>
  <si>
    <t>Safety Policy, Safety Week</t>
  </si>
  <si>
    <t>Inventory Accuracy</t>
  </si>
  <si>
    <t>Emergency Response</t>
  </si>
  <si>
    <t>Inventory Curve, Cycle Count Plan</t>
  </si>
  <si>
    <t>PTW
Policy</t>
  </si>
  <si>
    <t>ENVIRONMENT</t>
  </si>
  <si>
    <t>Env Policy, Promotion &amp; Sustainability</t>
  </si>
  <si>
    <t>Env Policy, Global Sustainability Toolkit</t>
  </si>
  <si>
    <t>PTW, Risk Assessment Form</t>
  </si>
  <si>
    <t>Env Strategy &amp; Mgmt Review</t>
  </si>
  <si>
    <t>Safety Signalization</t>
  </si>
  <si>
    <t>Env Annual Management Review Meeting</t>
  </si>
  <si>
    <t>Signage</t>
  </si>
  <si>
    <t>Env Monitoring (Audits &amp; Compliance)</t>
  </si>
  <si>
    <t>Safety Monitoring and Auditing</t>
  </si>
  <si>
    <t>CoProduct Audit Checklist; Risk &amp; Non Compliance Checklist</t>
  </si>
  <si>
    <t>SIO Forms</t>
  </si>
  <si>
    <t>Natural
 Resources</t>
  </si>
  <si>
    <t>Use a paper or dry-erase board version of this tab! This is included here to provide instructions, and to allow you to print this on a plotter. Delete these instructions before printing.</t>
  </si>
  <si>
    <t>Management of Change</t>
  </si>
  <si>
    <t>Modulation Levels, SWEEP Tool, 1YP/3YP, SD Lever Tool</t>
  </si>
  <si>
    <r>
      <t xml:space="preserve">Write your problem, specifically what you have narrowed your focus to, in the box. With your team, brainstorm which tools from the various pillar blocks </t>
    </r>
    <r>
      <rPr>
        <i/>
        <u/>
        <sz val="48"/>
        <color theme="1"/>
        <rFont val="Calibri"/>
        <family val="2"/>
        <scheme val="minor"/>
      </rPr>
      <t>may be</t>
    </r>
    <r>
      <rPr>
        <sz val="48"/>
        <color theme="1"/>
        <rFont val="Calibri"/>
        <family val="2"/>
        <scheme val="minor"/>
      </rPr>
      <t xml:space="preserve"> useful in helping to solve the problem. You can draw lines and make notes as to why/how you will use that tool as desired. 
NOT EVERY BLOCK WILL BE USED!
The intention is to help the team recognize the existing tools, policies and concepts from any of the 7 VPO Pillars that may be useful in solving the problem. In some cases, a team member may need to go research a specific tool or policy to see if it will indeed be of help. This is the kind of action that may come from this exercise, and should be documented on the Action Log tab.
The Problem Map can be updated and used throughout the problem solving effort, and may be just as useful during the Act phase as it is in the Plan phase. As you get more data and follow what it is telling you, rather than trying to come up with a solution on your own, come back to this Problem Map to see if something already exists that can help you. In this way, the Problem Map can help you avoid re-inventing the wheel while trying to solve your problem.</t>
    </r>
  </si>
  <si>
    <t>Env Training (including Contractors)</t>
  </si>
  <si>
    <t>Occ. Health - Ergonomics Prog</t>
  </si>
  <si>
    <t>Contractor Safety Induction &amp; Env Mgmt Plan</t>
  </si>
  <si>
    <t>Env Regulatory &amp; Permits Compliance</t>
  </si>
  <si>
    <t>Behavioral Safety</t>
  </si>
  <si>
    <t>Legal Register
Credit 360</t>
  </si>
  <si>
    <t>Safety Induction, DuPont Curve</t>
  </si>
  <si>
    <t>Env Aspect-Impact &amp; Non-compliances</t>
  </si>
  <si>
    <t>Safety Induction, Training and Coaching</t>
  </si>
  <si>
    <t>Env Checklist</t>
  </si>
  <si>
    <t>Induction materials, SIO Form, Training material</t>
  </si>
  <si>
    <t>Hazardous and Chemical Mgmt</t>
  </si>
  <si>
    <t>PROBLEM DEFINITION</t>
  </si>
  <si>
    <t>Contractor and Service Provider Safety Management</t>
  </si>
  <si>
    <t>Compatibility Matrix</t>
  </si>
  <si>
    <t>SIO Form, Contractor Induction, Training Plan, PTW, PPE Matrix</t>
  </si>
  <si>
    <t>Air Emissions</t>
  </si>
  <si>
    <t>Safety Regulatory Compliance Management</t>
  </si>
  <si>
    <t>Greenhouse Gas Inventory Tool</t>
  </si>
  <si>
    <t>Safety Monitoring Checklist</t>
  </si>
  <si>
    <t>Effluent
Management</t>
  </si>
  <si>
    <t>Injury &amp; Disease Reporting &amp; Investigation</t>
  </si>
  <si>
    <t>SLA
PTS</t>
  </si>
  <si>
    <t>SIO Forms
Cr360, Safety Alert</t>
  </si>
  <si>
    <t>Coproducts &amp; Waste Mgmt</t>
  </si>
  <si>
    <t>Workplace Transport Safety</t>
  </si>
  <si>
    <t>Theoretical Waste Calculator
Quality PTS, GOPs</t>
  </si>
  <si>
    <t>Signage,
Permit to Work Checklist</t>
  </si>
  <si>
    <t>Soil &amp; Ground Water Mgmt</t>
  </si>
  <si>
    <t>PPE</t>
  </si>
  <si>
    <t>Water Risk Assessment</t>
  </si>
  <si>
    <t>PPE Matrix</t>
  </si>
  <si>
    <t>Hazardous Substances</t>
  </si>
  <si>
    <t>MAINTENANCE</t>
  </si>
  <si>
    <t>Reliability 
Mesuares</t>
  </si>
  <si>
    <t>MTBF
MTTR
MTBCF</t>
  </si>
  <si>
    <t>Long Term 
Planning</t>
  </si>
  <si>
    <t>Work Permits</t>
  </si>
  <si>
    <t>CMMS
CTC
ASDP GOP</t>
  </si>
  <si>
    <t>Permit to Work Checklist</t>
  </si>
  <si>
    <t>Predictive Maintenance</t>
  </si>
  <si>
    <t>SAM &amp; Lock, Tag, Try &amp; Machine Safety</t>
  </si>
  <si>
    <t>CMMS
PDM Policy</t>
  </si>
  <si>
    <t>PTW, SAM/LOTO Checklist &amp; devices</t>
  </si>
  <si>
    <t>Technical Skills</t>
  </si>
  <si>
    <t>Explosion and Fire Prevention</t>
  </si>
  <si>
    <t>Technical Skills Matrix Policy</t>
  </si>
  <si>
    <t>Signage, Safety Checklist, Risk Assessment</t>
  </si>
  <si>
    <t>Cost of Maintenance</t>
  </si>
  <si>
    <t>Electrical Safety</t>
  </si>
  <si>
    <t>ZBB Policy
ZBB Maintenance GOP</t>
  </si>
  <si>
    <t>Control &amp; Automation</t>
  </si>
  <si>
    <t>Lifting Equipment</t>
  </si>
  <si>
    <t>C&amp;A Policy</t>
  </si>
  <si>
    <t>Early Equipment Management</t>
  </si>
  <si>
    <t>Working at Heights</t>
  </si>
  <si>
    <t>Engineering Change Mgmt</t>
  </si>
  <si>
    <t>MANAGEMENT</t>
  </si>
  <si>
    <t>Confined Space</t>
  </si>
  <si>
    <t>Work Order System</t>
  </si>
  <si>
    <t>Preventive Maintenance</t>
  </si>
  <si>
    <t>Critical Equipment</t>
  </si>
  <si>
    <t>Standard Work Instruction</t>
  </si>
  <si>
    <t>Planning &amp; Scheduling</t>
  </si>
  <si>
    <t>Autonomous Maintenance</t>
  </si>
  <si>
    <t>Spare Parts Management</t>
  </si>
  <si>
    <t>Maintenance Facilities and Tool</t>
  </si>
  <si>
    <t>Strategy &amp; Business Cycle</t>
  </si>
  <si>
    <t>Target Setting</t>
  </si>
  <si>
    <t>Problem Solving</t>
  </si>
  <si>
    <t>Project Management</t>
  </si>
  <si>
    <t>Knowledge Management</t>
  </si>
  <si>
    <t>Perf Review Process</t>
  </si>
  <si>
    <t>Business Description</t>
  </si>
  <si>
    <t>Process Mapping</t>
  </si>
  <si>
    <t>Standards Creation &amp; Execution</t>
  </si>
  <si>
    <t>Product &amp; Process Indicators</t>
  </si>
  <si>
    <t>Routine Review</t>
  </si>
  <si>
    <t>Global Company Policies</t>
  </si>
  <si>
    <t>CMMS</t>
  </si>
  <si>
    <t>CMMS 
Lubrication GOP
Conveyor GOP</t>
  </si>
  <si>
    <t>Equip Criticality Calculator</t>
  </si>
  <si>
    <t>SWI</t>
  </si>
  <si>
    <t>CMMS
PMO GOP</t>
  </si>
  <si>
    <t>ATO GOP</t>
  </si>
  <si>
    <t>Lube GOP</t>
  </si>
  <si>
    <t>SWOT (So What, 1YP/3YP), Dream</t>
  </si>
  <si>
    <t xml:space="preserve">Target Setting     
Target Planning        
Target Review          </t>
  </si>
  <si>
    <t xml:space="preserve">Target Cascading &amp; Monitoring
Target Appraisal </t>
  </si>
  <si>
    <t xml:space="preserve">5-Why
Ab Report
PDCA,  ITF </t>
  </si>
  <si>
    <t>Belts 
Triggers 
Reaction Plans</t>
  </si>
  <si>
    <t>Project Mgmt Handbook
PMO, MOC Tool</t>
  </si>
  <si>
    <t>GOPs
GOP Tool
Idea Generation</t>
  </si>
  <si>
    <t>T&amp;M
Budgets
Results Sharing</t>
  </si>
  <si>
    <t>Business Description (SIPOC)
Product Criticality Matrix
Service Level Agreement</t>
  </si>
  <si>
    <t>Process Maps
Task Criticality Matrix</t>
  </si>
  <si>
    <t>SOPs 
OPLs
OWDs</t>
  </si>
  <si>
    <t>KPI Tree</t>
  </si>
  <si>
    <t>MCRS Maps
Routine Agenda
KPI Dashboards</t>
  </si>
  <si>
    <t>Mgr/Supv/ Operator Checklists</t>
  </si>
  <si>
    <t>SIC Charts
Operator Workstation</t>
  </si>
  <si>
    <t>Team Room
TORs
Action Logs</t>
  </si>
  <si>
    <t>Code of Business Conduct; Compliance Channel; Risk Mgmt</t>
  </si>
  <si>
    <t>Anti-Corruption Policy
Safety &amp; Security Policies; Crisis Mgmt</t>
  </si>
  <si>
    <t>5S Maps
5S RACI
5S Audit</t>
  </si>
  <si>
    <t>¿Por qué usar esta herramienta?</t>
  </si>
  <si>
    <t>Gemba se traduce literalmente a "el lugar real" del japonés. Es una herramienta de apoyo utilizada para ir a observar físicamente en la fuente. En otras palabras, ve a observar el proceso que ocurre donde está tu problema o ve a hablar con aquellos en primera línea que tienen el conocimiento más íntimo de la situación actual. Ejemplo: observa un cambio, busca oportunidades para simplificar los pasos, aplica los principios de las 5S para hacerlo más eficiente o identifica cualquier necesidad de entrenamiento. De esta manera, el GEMBA puede ser muy parecido a hacer un DTO. Siéntete libre de usar DTOs y capturar items de ellos en este espacio también. También está perfectamente bien simplemente ir a hablar con los operadores y técnicos en sus estaciones de trabajo sobre el problema en el que estás trabajando y qué observaciones tienen sobre él. Preguntas simples como "¿has visto esto alguna vez?" o "¿qué harás cuando veas esto?" pueden darte valiosos conocimientos. Utiliza los conocimientos que obtengas de la actividad del GEMBA como insumos para tus próximos pasos. Por ejemplo, tal vez quieras incluir algunas acciones para mejorar las 5S en el área, o hacer un mapa detallado del proceso de una parte muy específica del proceso que te has enterado que está causando muchos problemas a los Operadores o Técnicos, o algunos de los insights pueden convertirse en items en una gráfica fishbone para una mayor validación como causas o no.</t>
  </si>
  <si>
    <t xml:space="preserve">1. Llena la sección de KPI/PI de la métrica en la que estamos enfocados para el GEMBA
2. Llena el área donde se llevará a cabo el GEMBA
3. Llene el área para cada uno de los roles... quién en el equipo actuará en estos roles (una persona podría estar actuando en más de un rol, y tampoco es necesario que los llene todos).
4. Rellena la sección de fotos de las imágenes capturadas del GEMBA
5. Registra todas las acciones en el action long del paso 4 (enlace arriba).
</t>
  </si>
  <si>
    <t>KPI/PI Focus:</t>
  </si>
  <si>
    <t>Area:</t>
  </si>
  <si>
    <t>Facilitador:</t>
  </si>
  <si>
    <t>KPI Leader:</t>
  </si>
  <si>
    <t>Expertos técnicos:</t>
  </si>
  <si>
    <t>Ojos externos</t>
  </si>
  <si>
    <t>Imágenes</t>
  </si>
  <si>
    <t xml:space="preserve">Los gráficos de dispersión se usan para mostrar la correlación. ¿Un determinado parámetro que le interesa (Eje Y) se mueve hacia arriba o hacia abajo cuando otro parámetro (Eje X) cambia?
Precaución: una correlación no siempre significa que el parámetro del Eje X esté causando que el parámetro del Eje Y cambie. Esto debe ser confirmado a través de más análisis o pruebas, pero ayuda a reducir qué parámetro de entre muchos posibles de probar.
Ejemplos: Viabilidad de la levadura vs. Generación de levadura, TPO vs. Velocidad de llenado, Turbidez del mosto vs. Número de cortes de la cuba filtro, Fin de la fermentación Diacetilo o acetaldehído vs. Captación de FAN, % de finalización PM vs. LEF
</t>
  </si>
  <si>
    <t>¿Cuál es su opinión sobre el gráfico de dispersión? ¿Existe una correlación o no? ¿Qué harás a continuación con esta información? Recuerde, las correlaciones no siempre significan que ha encontrado una causa de fondo. Utilice estas preguntas para pensar en cómo puede realizar una prueba controlada para confirmar que la correlación es realmente una causa que impulsa un efecto.</t>
  </si>
  <si>
    <t xml:space="preserve">"1. Rellene el campo gris con su número.
2. Rellene el campo "Período" con el tipo de plazo que está analizando, que puede ser días, meses, años, etc.
3. Rellene los campos "Indicadores" con los dos índices que está comprobando.
4. Si necesita aumentar o disminuir el número de líneas, haga clic en ""añadir línea"" o ""reducir línea"".                    
</t>
  </si>
  <si>
    <t>INDICADORES</t>
  </si>
  <si>
    <t>PERIODO</t>
  </si>
  <si>
    <t>INDICE 01</t>
  </si>
  <si>
    <t>INDICE 02</t>
  </si>
  <si>
    <t xml:space="preserve">¿POR QUÉ USAR ESTA HERRAMIENTA? </t>
  </si>
  <si>
    <t>"Los gráficos de control se utilizan para mostrar la variación del proceso y para determinar si un proceso está estadísticamente bajo control. Estos NO son gráficos SIC... son más sofisticados que un simple gráfico SIC. Reducir la variación de un proceso permite obtener resultados más predecibles.
Ejemplos de gráficos de control: Control de TPO (Total Package Oxygen), control de instrumentos de control de calidad, resultados de análisis de parámetros PhysChem para una marca individual, parámetros de calidad de lata/corona/tapa/vidrio"               
Traducción realizada con la versión gratuita del traductor www.DeepL.com/Translator</t>
  </si>
  <si>
    <t xml:space="preserve">"1. En la columna "KPI/PI", rellene los valores a controlar. 
2. Introduzca los límites de control en las celdas de la derecha... borde de verde = UCL &amp; LCL; los límites Superior e Inferior se calcularán automáticamente en base a 3 desviaciones estándar a cada lado del promedio de los datos.
3. El gráfico se actualizará automáticamente.
4. Para aumentar o reducir el número de filas, simplemente haga clic en "Añadir fila" o "Eliminar fila" según sea necesario.
5. Observe si los puntos del gráfico están dentro o fuera de los límites de control para determinar el nivel de control del proceso vs. la variabilidad, o si hay valores atípicos.
"               
</t>
  </si>
  <si>
    <t>Establezca los Límites de Control aquí</t>
  </si>
  <si>
    <t>UCL</t>
  </si>
  <si>
    <t>Límite superior</t>
  </si>
  <si>
    <t>LCL</t>
  </si>
  <si>
    <t>Límite inferior</t>
  </si>
  <si>
    <t>KPI/PI</t>
  </si>
  <si>
    <t>Mean +3 SD</t>
  </si>
  <si>
    <t>Mean + 2 SD</t>
  </si>
  <si>
    <t>Mean</t>
  </si>
  <si>
    <t>Chart Plot</t>
  </si>
  <si>
    <t>Mean + 1 SD</t>
  </si>
  <si>
    <t>S.D.</t>
  </si>
  <si>
    <t>N</t>
  </si>
  <si>
    <t>Mean - 1 SD</t>
  </si>
  <si>
    <t>Mean - 2 SD</t>
  </si>
  <si>
    <t>Mean - 3 SD</t>
  </si>
  <si>
    <t>Method</t>
  </si>
  <si>
    <t>Measure</t>
  </si>
  <si>
    <t>ISSUE 1</t>
  </si>
  <si>
    <t>FILL LACK OF EFFICIENCY</t>
  </si>
  <si>
    <t>Labor</t>
  </si>
  <si>
    <t>Machine</t>
  </si>
  <si>
    <t>Environment</t>
  </si>
  <si>
    <t>PRIORIZATION - PROBABLE CAUSES - ISSUE 1</t>
  </si>
  <si>
    <t>PROBABLE CAUSES</t>
  </si>
  <si>
    <t>IMPACT OVER THE ISSUE</t>
  </si>
  <si>
    <t>AUTHORITY</t>
  </si>
  <si>
    <t>DIFFICULTY</t>
  </si>
  <si>
    <t>ADDITIONAL CRITERIA</t>
  </si>
  <si>
    <t>A1:S30</t>
  </si>
  <si>
    <t>PROBLEMA</t>
  </si>
  <si>
    <t>METHOD</t>
  </si>
  <si>
    <t>1st WHY</t>
  </si>
  <si>
    <t>2nd WHY</t>
  </si>
  <si>
    <t>3rd WHY</t>
  </si>
  <si>
    <t>4th WHY</t>
  </si>
  <si>
    <t>5th WHY</t>
  </si>
  <si>
    <t>ACTION(S)</t>
  </si>
  <si>
    <t>$A$25</t>
  </si>
  <si>
    <t>$A$89</t>
  </si>
  <si>
    <t>$A$154</t>
  </si>
  <si>
    <t>$A$220</t>
  </si>
  <si>
    <t>$A$285</t>
  </si>
  <si>
    <t>$A$350</t>
  </si>
  <si>
    <t>MEASURE</t>
  </si>
  <si>
    <t>LABOR</t>
  </si>
  <si>
    <t>MACHINE</t>
  </si>
  <si>
    <t>FIM DO PROBLEMA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</si>
</sst>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0">
    <numFmt numFmtId="41" formatCode="_-* #,##0_-;\-* #,##0_-;_-* &quot;-&quot;_-;_-@_-"/>
    <numFmt numFmtId="43" formatCode="_-* #,##0.00_-;\-* #,##0.00_-;_-* &quot;-&quot;??_-;_-@_-"/>
    <numFmt numFmtId="164" formatCode="&quot;$&quot;#,##0;\-&quot;$&quot;#,##0"/>
    <numFmt numFmtId="165" formatCode="&quot;$&quot;#,##0;[Red]\-&quot;$&quot;#,##0"/>
    <numFmt numFmtId="166" formatCode="&quot;$&quot;#,##0_);\(&quot;$&quot;#,##0\)"/>
    <numFmt numFmtId="167" formatCode="&quot;$&quot;#,##0_);[Red]\(&quot;$&quot;#,##0\)"/>
    <numFmt numFmtId="168" formatCode="_(&quot;$&quot;* #,##0_);_(&quot;$&quot;* \(#,##0\);_(&quot;$&quot;* &quot;-&quot;_);_(@_)"/>
    <numFmt numFmtId="169" formatCode="_(* #,##0_);_(* \(#,##0\);_(* &quot;-&quot;_);_(@_)"/>
    <numFmt numFmtId="170" formatCode="_(&quot;$&quot;* #,##0.00_);_(&quot;$&quot;* \(#,##0.00\);_(&quot;$&quot;* &quot;-&quot;??_);_(@_)"/>
    <numFmt numFmtId="171" formatCode="_(* #,##0.00_);_(* \(#,##0.00\);_(* &quot;-&quot;??_);_(@_)"/>
    <numFmt numFmtId="172" formatCode="_-&quot;$&quot;\ * #,##0_-;\-&quot;$&quot;\ * #,##0_-;_-&quot;$&quot;\ * &quot;-&quot;_-;_-@_-"/>
    <numFmt numFmtId="173" formatCode="_-&quot;$&quot;\ * #,##0.00_-;\-&quot;$&quot;\ * #,##0.00_-;_-&quot;$&quot;\ * &quot;-&quot;??_-;_-@_-"/>
    <numFmt numFmtId="174" formatCode="#,##0.00_ ;[Red]\-#,##0.00;\-"/>
    <numFmt numFmtId="175" formatCode="00"/>
    <numFmt numFmtId="176" formatCode="_-* #,##0.00_-;_-* #,##0.00\-;_-* &quot;-&quot;??_-;_-@_-"/>
    <numFmt numFmtId="177" formatCode="#,##0_ ;[Red]\-#,##0;\-"/>
    <numFmt numFmtId="178" formatCode="&quot;\&quot;#,##0;[Red]\-&quot;\&quot;#,##0"/>
    <numFmt numFmtId="179" formatCode="_-* #,##0.00000_-;\-* #,##0.00000_-;_-* &quot;-&quot;_-;_-@_-"/>
    <numFmt numFmtId="180" formatCode="#,##0,;[Red]\-#,##0,"/>
    <numFmt numFmtId="181" formatCode="_(* #,##0_);_(* \(#,##0\);_(* &quot;-&quot;??_);_(@_)"/>
    <numFmt numFmtId="182" formatCode="#,##0.0_x;&quot;NM&quot;_x"/>
    <numFmt numFmtId="183" formatCode="_(* #,##0_);_(* \(#,##0\)"/>
    <numFmt numFmtId="184" formatCode="* #,##0.0\ \x_);&quot;NM&quot;_)"/>
    <numFmt numFmtId="185" formatCode="#,##0;[Red]#,##0"/>
    <numFmt numFmtId="186" formatCode="_ * #,##0_ ;_ * \-#,##0_ ;_ * &quot;-&quot;_ ;_ @_ "/>
    <numFmt numFmtId="187" formatCode="_ * #,##0.00_ ;_ * \-#,##0.00_ ;_ * &quot;-&quot;??_ ;_ @_ "/>
    <numFmt numFmtId="188" formatCode="\£#,##0_);\(\£#,##0\)"/>
    <numFmt numFmtId="189" formatCode="#."/>
    <numFmt numFmtId="190" formatCode="0.0000000"/>
    <numFmt numFmtId="191" formatCode="0.000000"/>
    <numFmt numFmtId="192" formatCode="_(* #,##0.0_);_(* \(#,##0.0\)"/>
    <numFmt numFmtId="193" formatCode="* #,##0.0\ \x_);&quot;NM&quot;"/>
    <numFmt numFmtId="194" formatCode="* #,##0.0\ \ \ _);&quot;NM&quot;"/>
    <numFmt numFmtId="195" formatCode="&quot;$&quot;#,##0.000_);[Red]\(&quot;$&quot;#,##0.000\)"/>
    <numFmt numFmtId="196" formatCode="#,##0.00&quot;р.&quot;;[Red]\-#,##0.00&quot;р.&quot;"/>
    <numFmt numFmtId="197" formatCode="0.00_)"/>
    <numFmt numFmtId="198" formatCode="_(&quot;R$ &quot;* #,##0.00_);_(&quot;R$ &quot;* \(#,##0.00\);_(&quot;R$ &quot;* &quot;-&quot;??_);_(@_)"/>
    <numFmt numFmtId="199" formatCode="&quot;NU$&quot;\ #,##0_);\(&quot;NU$&quot;\ #,##0\)"/>
    <numFmt numFmtId="200" formatCode="&quot;$&quot;#,##0\ ;\(&quot;$&quot;#,##0\)"/>
    <numFmt numFmtId="201" formatCode="&quot;Bs&quot;\ #,##0.00_);\(&quot;Bs&quot;\ #,##0.00\)"/>
    <numFmt numFmtId="202" formatCode="#,##0.0_);\(#,##0.0\)"/>
    <numFmt numFmtId="203" formatCode="&quot;Cr$&quot;#,##0_);\(&quot;Cr$&quot;#,##0\)"/>
    <numFmt numFmtId="204" formatCode="_-* #,##0\ _D_M_-;\-* #,##0\ _D_M_-;_-* &quot;-&quot;\ _D_M_-;_-@_-"/>
    <numFmt numFmtId="205" formatCode="_-* #,##0.00\ _D_M_-;\-* #,##0.00\ _D_M_-;_-* &quot;-&quot;??\ _D_M_-;_-@_-"/>
    <numFmt numFmtId="206" formatCode="#,##0.00&quot;Cr$&quot;_);\(#,##0.00&quot;Cr$&quot;\)"/>
    <numFmt numFmtId="207" formatCode="0.0\x"/>
    <numFmt numFmtId="208" formatCode="#,##0."/>
    <numFmt numFmtId="209" formatCode="_(&quot;R$ &quot;* #,##0_);_(&quot;R$ &quot;* \(#,##0\);_(&quot;R$ &quot;* \-??_);_(@_)"/>
    <numFmt numFmtId="210" formatCode="#\,##0.00"/>
    <numFmt numFmtId="211" formatCode="&quot;S/&quot;\ #,##0.00_-;[Red]&quot;S/&quot;\ #,##0.00\-"/>
    <numFmt numFmtId="212" formatCode="#,##0.0_);[Red]\(#,##0.0\)"/>
    <numFmt numFmtId="213" formatCode="_-* #,##0_-;_-* #,##0\-;_-* &quot;-&quot;_-;_-@_-"/>
    <numFmt numFmtId="214" formatCode="0.000"/>
    <numFmt numFmtId="215" formatCode="_(* &quot;$&quot;#,##0.0_);_(* &quot;$&quot;\(#,##0.0\);_(* &quot;$&quot;\ &quot;-&quot;_);_(@_)"/>
    <numFmt numFmtId="216" formatCode="0.0%"/>
    <numFmt numFmtId="217" formatCode="_-* #,##0\ _$_-;\-* #,##0\ _$_-;_-* &quot;-&quot;\ _$_-;_-@_-"/>
    <numFmt numFmtId="218" formatCode="_-* #,##0.00\ _$_-;\-* #,##0.00\ _$_-;_-* &quot;-&quot;??\ _$_-;_-@_-"/>
    <numFmt numFmtId="219" formatCode="_-&quot;F&quot;\ * #,##0_-;_-&quot;F&quot;\ * #,##0\-;_-&quot;F&quot;\ * &quot;-&quot;_-;_-@_-"/>
    <numFmt numFmtId="220" formatCode="_-&quot;F&quot;\ * #,##0.00_-;_-&quot;F&quot;\ * #,##0.00\-;_-&quot;F&quot;\ * &quot;-&quot;??_-;_-@_-"/>
    <numFmt numFmtId="221" formatCode="_-* #,##0\ &quot;$&quot;_-;\-* #,##0\ &quot;$&quot;_-;_-* &quot;-&quot;\ &quot;$&quot;_-;_-@_-"/>
    <numFmt numFmtId="222" formatCode="_-* #,##0.00\ &quot;$&quot;_-;\-* #,##0.00\ &quot;$&quot;_-;_-* &quot;-&quot;??\ &quot;$&quot;_-;_-@_-"/>
    <numFmt numFmtId="223" formatCode="&quot;NU$&quot;\ #,##0.00_);\(&quot;NU$&quot;\ #,##0.00\)"/>
    <numFmt numFmtId="224" formatCode="#,##0.0\ \ _);&quot;NM&quot;_)"/>
    <numFmt numFmtId="225" formatCode="&quot;$&quot;#,##0.0_);\(&quot;$&quot;#,##0.0\)"/>
    <numFmt numFmtId="226" formatCode="_-* #,##0\ &quot;DM&quot;_-;\-* #,##0\ &quot;DM&quot;_-;_-* &quot;-&quot;\ &quot;DM&quot;_-;_-@_-"/>
    <numFmt numFmtId="227" formatCode="#,##0.000\x;&quot;NM&quot;_x"/>
    <numFmt numFmtId="228" formatCode="#,##0.0000_);[Red]\(#,##0.0000\)"/>
    <numFmt numFmtId="229" formatCode="mmmm/yy"/>
    <numFmt numFmtId="230" formatCode="_(* #,##0.0_);_(* \(#,##0.0\);_(* &quot;-&quot;?_);_(@_)"/>
    <numFmt numFmtId="231" formatCode="_-* #,##0.00\ &quot;DM&quot;_-;\-* #,##0.00\ &quot;DM&quot;_-;_-* &quot;-&quot;??\ &quot;DM&quot;_-;_-@_-"/>
    <numFmt numFmtId="232" formatCode="0.0_);\(0.0\)"/>
    <numFmt numFmtId="233" formatCode="[$-409]d\-mmm;@"/>
    <numFmt numFmtId="234" formatCode="[$-409]d\-mmm\-yy;@"/>
    <numFmt numFmtId="235" formatCode="[DBNum1][$-804]yyyy&quot;年&quot;m&quot;月&quot;d&quot;日&quot;;@"/>
    <numFmt numFmtId="236" formatCode="mm/dd/yy;@"/>
    <numFmt numFmtId="237" formatCode="m/d;@"/>
    <numFmt numFmtId="238" formatCode="0.0"/>
    <numFmt numFmtId="239" formatCode="yyyy\-mm\-dd;@"/>
    <numFmt numFmtId="240" formatCode="#,##0.000"/>
    <numFmt numFmtId="241" formatCode="d/m/yyyy"/>
  </numFmts>
  <fonts count="290">
    <font>
      <sz val="11"/>
      <color theme="1"/>
      <name val="Calibri"/>
      <family val="2"/>
      <scheme val="minor"/>
    </font>
    <font>
      <sz val="10"/>
      <name val="Arial"/>
      <family val="2"/>
    </font>
    <font>
      <b/>
      <sz val="10"/>
      <name val="Arial"/>
      <family val="2"/>
    </font>
    <font>
      <sz val="8"/>
      <name val="Arial"/>
      <family val="2"/>
    </font>
    <font>
      <sz val="10"/>
      <color indexed="9"/>
      <name val="Arial"/>
      <family val="2"/>
    </font>
    <font>
      <sz val="11"/>
      <name val="Arial"/>
      <family val="2"/>
    </font>
    <font>
      <i/>
      <u/>
      <sz val="14"/>
      <color theme="1"/>
      <name val="Arial"/>
      <family val="2"/>
    </font>
    <font>
      <sz val="14"/>
      <color theme="1"/>
      <name val="Arial"/>
      <family val="2"/>
    </font>
    <font>
      <b/>
      <sz val="12"/>
      <name val="Arial"/>
      <family val="2"/>
    </font>
    <font>
      <sz val="10"/>
      <name val="Helv"/>
      <family val="2"/>
    </font>
    <font>
      <sz val="10"/>
      <name val="Times New Roman"/>
      <family val="1"/>
    </font>
    <font>
      <sz val="8"/>
      <name val="Arial Narrow"/>
      <family val="2"/>
    </font>
    <font>
      <sz val="10"/>
      <name val="Book Antiqua"/>
      <family val="1"/>
    </font>
    <font>
      <sz val="14"/>
      <name val="??"/>
      <family val="3"/>
      <charset val="129"/>
    </font>
    <font>
      <u/>
      <sz val="11"/>
      <color indexed="36"/>
      <name val="??"/>
      <family val="3"/>
      <charset val="129"/>
    </font>
    <font>
      <sz val="12"/>
      <name val="Times New Roman"/>
      <family val="1"/>
    </font>
    <font>
      <sz val="12"/>
      <name val="바탕체"/>
      <family val="3"/>
      <charset val="129"/>
    </font>
    <font>
      <sz val="12"/>
      <name val="바탕체"/>
      <family val="1"/>
      <charset val="129"/>
    </font>
    <font>
      <sz val="12"/>
      <name val="???"/>
      <family val="1"/>
      <charset val="129"/>
    </font>
    <font>
      <sz val="10"/>
      <name val="Helv"/>
    </font>
    <font>
      <sz val="12"/>
      <name val="Arial"/>
      <family val="2"/>
    </font>
    <font>
      <sz val="10"/>
      <color indexed="8"/>
      <name val="Arial"/>
      <family val="2"/>
    </font>
    <font>
      <sz val="10"/>
      <name val="Helv"/>
      <charset val="204"/>
    </font>
    <font>
      <sz val="9"/>
      <color indexed="10"/>
      <name val="Geneva"/>
      <family val="2"/>
    </font>
    <font>
      <sz val="10"/>
      <name val="Arial"/>
      <family val="2"/>
      <charset val="204"/>
    </font>
    <font>
      <sz val="9"/>
      <color indexed="10"/>
      <name val="Geneva"/>
      <family val="2"/>
    </font>
    <font>
      <b/>
      <i/>
      <sz val="36"/>
      <name val="Tahoma"/>
      <family val="2"/>
    </font>
    <font>
      <i/>
      <sz val="10"/>
      <name val="Arial"/>
      <family val="2"/>
    </font>
    <font>
      <b/>
      <i/>
      <sz val="28"/>
      <name val="Tahoma"/>
      <family val="2"/>
    </font>
    <font>
      <b/>
      <i/>
      <sz val="10"/>
      <name val="Arial"/>
      <family val="2"/>
    </font>
    <font>
      <b/>
      <i/>
      <sz val="10"/>
      <name val="Tahoma"/>
      <family val="2"/>
    </font>
    <font>
      <b/>
      <i/>
      <sz val="9"/>
      <name val="Arial"/>
      <family val="2"/>
    </font>
    <font>
      <b/>
      <sz val="9"/>
      <name val="Arial"/>
      <family val="2"/>
    </font>
    <font>
      <b/>
      <vertAlign val="superscript"/>
      <sz val="12"/>
      <color indexed="8"/>
      <name val="Arial"/>
      <family val="2"/>
    </font>
    <font>
      <sz val="12"/>
      <color indexed="8"/>
      <name val="Arial"/>
      <family val="2"/>
    </font>
    <font>
      <b/>
      <i/>
      <sz val="12"/>
      <name val="Arial"/>
      <family val="2"/>
    </font>
    <font>
      <b/>
      <sz val="12"/>
      <color indexed="9"/>
      <name val="Arial"/>
      <family val="2"/>
    </font>
    <font>
      <b/>
      <sz val="14"/>
      <color indexed="9"/>
      <name val="Arial"/>
      <family val="2"/>
    </font>
    <font>
      <b/>
      <i/>
      <sz val="14"/>
      <name val="Arial"/>
      <family val="2"/>
    </font>
    <font>
      <b/>
      <i/>
      <sz val="20"/>
      <name val="Arial"/>
      <family val="2"/>
    </font>
    <font>
      <b/>
      <sz val="16"/>
      <color indexed="9"/>
      <name val="Arial"/>
      <family val="2"/>
    </font>
    <font>
      <b/>
      <sz val="14"/>
      <name val="Arial"/>
      <family val="2"/>
    </font>
    <font>
      <b/>
      <i/>
      <sz val="22"/>
      <name val="Arial"/>
      <family val="2"/>
    </font>
    <font>
      <sz val="11"/>
      <color indexed="8"/>
      <name val="Calibri"/>
      <family val="2"/>
    </font>
    <font>
      <sz val="10"/>
      <color indexed="8"/>
      <name val="Courier"/>
      <family val="3"/>
    </font>
    <font>
      <sz val="11"/>
      <color indexed="9"/>
      <name val="Calibri"/>
      <family val="2"/>
    </font>
    <font>
      <sz val="8"/>
      <name val="Helv"/>
      <charset val="204"/>
    </font>
    <font>
      <sz val="8"/>
      <name val="Times New Roman"/>
      <family val="1"/>
    </font>
    <font>
      <sz val="8"/>
      <color indexed="22"/>
      <name val="Times New Roman"/>
      <family val="1"/>
    </font>
    <font>
      <sz val="12"/>
      <name val="¹UAAA¼"/>
      <family val="1"/>
      <charset val="129"/>
    </font>
    <font>
      <sz val="9"/>
      <name val="Arial MT"/>
    </font>
    <font>
      <sz val="11"/>
      <color indexed="20"/>
      <name val="Calibri"/>
      <family val="2"/>
    </font>
    <font>
      <sz val="10"/>
      <color indexed="8"/>
      <name val="Tms Rmn"/>
    </font>
    <font>
      <sz val="10"/>
      <color indexed="12"/>
      <name val="times new roman"/>
      <family val="1"/>
    </font>
    <font>
      <sz val="11"/>
      <name val="Times New Roman"/>
      <family val="1"/>
    </font>
    <font>
      <b/>
      <sz val="10"/>
      <name val="MS Sans Serif"/>
      <family val="2"/>
    </font>
    <font>
      <u val="singleAccounting"/>
      <sz val="10"/>
      <name val="Arial"/>
      <family val="2"/>
    </font>
    <font>
      <sz val="11"/>
      <color indexed="17"/>
      <name val="Calibri"/>
      <family val="2"/>
    </font>
    <font>
      <sz val="12"/>
      <name val="±???A?"/>
      <charset val="129"/>
    </font>
    <font>
      <sz val="12"/>
      <name val="±¼¸²Ã¼"/>
      <charset val="129"/>
    </font>
    <font>
      <b/>
      <sz val="15"/>
      <color indexed="56"/>
      <name val="Calibri"/>
      <family val="2"/>
    </font>
    <font>
      <b/>
      <sz val="13"/>
      <color indexed="56"/>
      <name val="Calibri"/>
      <family val="2"/>
    </font>
    <font>
      <b/>
      <sz val="11"/>
      <color indexed="56"/>
      <name val="Calibri"/>
      <family val="2"/>
    </font>
    <font>
      <b/>
      <sz val="1"/>
      <color indexed="16"/>
      <name val="Courier"/>
      <family val="3"/>
    </font>
    <font>
      <sz val="1"/>
      <color indexed="16"/>
      <name val="Courier"/>
      <family val="3"/>
    </font>
    <font>
      <b/>
      <sz val="11"/>
      <color indexed="52"/>
      <name val="Calibri"/>
      <family val="2"/>
    </font>
    <font>
      <sz val="10"/>
      <name val="Arial"/>
      <family val="2"/>
      <charset val="238"/>
    </font>
    <font>
      <b/>
      <sz val="11"/>
      <color indexed="9"/>
      <name val="Calibri"/>
      <family val="2"/>
    </font>
    <font>
      <sz val="11"/>
      <color indexed="52"/>
      <name val="Calibri"/>
      <family val="2"/>
    </font>
    <font>
      <b/>
      <sz val="12"/>
      <color indexed="10"/>
      <name val="Arial"/>
      <family val="2"/>
    </font>
    <font>
      <b/>
      <sz val="12"/>
      <name val="Times New Roman"/>
      <family val="1"/>
    </font>
    <font>
      <b/>
      <sz val="8"/>
      <name val="Arial"/>
      <family val="2"/>
    </font>
    <font>
      <sz val="8"/>
      <name val="Palatino"/>
      <family val="1"/>
    </font>
    <font>
      <sz val="8"/>
      <color indexed="12"/>
      <name val="Tms Rmn"/>
    </font>
    <font>
      <b/>
      <sz val="14"/>
      <color indexed="10"/>
      <name val="Times New Roman"/>
      <family val="1"/>
    </font>
    <font>
      <sz val="12"/>
      <color indexed="24"/>
      <name val="Arial"/>
      <family val="2"/>
    </font>
    <font>
      <sz val="10"/>
      <name val="Tms Rmn"/>
      <charset val="204"/>
    </font>
    <font>
      <sz val="12"/>
      <name val="Arial MT"/>
    </font>
    <font>
      <sz val="1"/>
      <color indexed="8"/>
      <name val="Courier"/>
      <family val="3"/>
    </font>
    <font>
      <u val="doubleAccounting"/>
      <sz val="10"/>
      <name val="Arial"/>
      <family val="2"/>
    </font>
    <font>
      <b/>
      <sz val="11"/>
      <color indexed="8"/>
      <name val="Calibri"/>
      <family val="2"/>
    </font>
    <font>
      <b/>
      <sz val="1"/>
      <color indexed="8"/>
      <name val="Courier"/>
      <family val="3"/>
    </font>
    <font>
      <b/>
      <sz val="18"/>
      <name val="Arial"/>
      <family val="2"/>
    </font>
    <font>
      <i/>
      <sz val="11"/>
      <color indexed="23"/>
      <name val="Calibri"/>
      <family val="2"/>
    </font>
    <font>
      <b/>
      <u/>
      <sz val="1"/>
      <color indexed="12"/>
      <name val="Courier"/>
      <family val="3"/>
    </font>
    <font>
      <b/>
      <sz val="1"/>
      <color indexed="12"/>
      <name val="Courier"/>
      <family val="3"/>
    </font>
    <font>
      <i/>
      <sz val="1"/>
      <color indexed="8"/>
      <name val="Courier"/>
      <family val="3"/>
    </font>
    <font>
      <b/>
      <sz val="10"/>
      <color indexed="8"/>
      <name val="Tahoma"/>
      <family val="2"/>
      <charset val="1"/>
    </font>
    <font>
      <b/>
      <sz val="10"/>
      <color indexed="9"/>
      <name val="Tahoma"/>
      <family val="2"/>
      <charset val="1"/>
    </font>
    <font>
      <sz val="12"/>
      <color indexed="12"/>
      <name val="Arial MT"/>
    </font>
    <font>
      <sz val="7"/>
      <name val="Palatino"/>
      <family val="1"/>
    </font>
    <font>
      <sz val="10"/>
      <color indexed="17"/>
      <name val="Times New Roman"/>
      <family val="1"/>
    </font>
    <font>
      <b/>
      <sz val="12"/>
      <color indexed="62"/>
      <name val="Arial"/>
      <family val="2"/>
    </font>
    <font>
      <sz val="6"/>
      <color indexed="16"/>
      <name val="Palatino"/>
      <family val="1"/>
    </font>
    <font>
      <b/>
      <sz val="8"/>
      <name val="Palatino"/>
      <family val="1"/>
    </font>
    <font>
      <sz val="10"/>
      <color indexed="9"/>
      <name val="Times New Roman"/>
      <family val="1"/>
    </font>
    <font>
      <u/>
      <sz val="9"/>
      <color indexed="12"/>
      <name val="Arial"/>
      <family val="2"/>
    </font>
    <font>
      <vertAlign val="superscript"/>
      <sz val="9"/>
      <name val="Arial"/>
      <family val="2"/>
    </font>
    <font>
      <u/>
      <sz val="5.5"/>
      <color indexed="12"/>
      <name val="Arial"/>
      <family val="2"/>
    </font>
    <font>
      <sz val="10"/>
      <name val="Courier"/>
      <family val="3"/>
    </font>
    <font>
      <sz val="11"/>
      <color indexed="62"/>
      <name val="Calibri"/>
      <family val="2"/>
    </font>
    <font>
      <sz val="12"/>
      <color indexed="8"/>
      <name val="Arial MT"/>
      <family val="2"/>
    </font>
    <font>
      <u/>
      <sz val="9"/>
      <color indexed="36"/>
      <name val="Arial"/>
      <family val="2"/>
    </font>
    <font>
      <sz val="10"/>
      <name val="MS Sans Serif"/>
      <family val="2"/>
    </font>
    <font>
      <sz val="11"/>
      <color indexed="60"/>
      <name val="Calibri"/>
      <family val="2"/>
    </font>
    <font>
      <sz val="8"/>
      <color indexed="17"/>
      <name val="Tms Rmn"/>
    </font>
    <font>
      <sz val="10"/>
      <color indexed="8"/>
      <name val="MS Sans Serif"/>
      <family val="2"/>
    </font>
    <font>
      <sz val="10"/>
      <name val="Verdana"/>
      <family val="2"/>
    </font>
    <font>
      <sz val="10"/>
      <name val="Times New Roman CE"/>
      <family val="1"/>
      <charset val="238"/>
    </font>
    <font>
      <sz val="7"/>
      <color indexed="12"/>
      <name val="Times New Roman"/>
      <family val="1"/>
    </font>
    <font>
      <sz val="14"/>
      <name val="–¾’©"/>
      <charset val="128"/>
    </font>
    <font>
      <b/>
      <i/>
      <sz val="14"/>
      <name val="Times New Roman"/>
      <family val="1"/>
    </font>
    <font>
      <b/>
      <sz val="11"/>
      <color indexed="63"/>
      <name val="Calibri"/>
      <family val="2"/>
    </font>
    <font>
      <sz val="11"/>
      <color indexed="8"/>
      <name val="Times New Roman"/>
      <family val="1"/>
    </font>
    <font>
      <b/>
      <i/>
      <sz val="10"/>
      <color indexed="8"/>
      <name val="Arial"/>
      <family val="2"/>
    </font>
    <font>
      <b/>
      <sz val="10"/>
      <color indexed="9"/>
      <name val="Arial"/>
      <family val="2"/>
    </font>
    <font>
      <b/>
      <sz val="10"/>
      <color indexed="17"/>
      <name val="Arial"/>
      <family val="2"/>
    </font>
    <font>
      <b/>
      <sz val="10"/>
      <color indexed="13"/>
      <name val="Arial"/>
      <family val="2"/>
    </font>
    <font>
      <sz val="12"/>
      <name val="CG Times (WN)"/>
    </font>
    <font>
      <b/>
      <sz val="10"/>
      <color indexed="8"/>
      <name val="Arial"/>
      <family val="2"/>
    </font>
    <font>
      <b/>
      <sz val="10"/>
      <color indexed="39"/>
      <name val="Arial"/>
      <family val="2"/>
    </font>
    <font>
      <b/>
      <sz val="12"/>
      <color indexed="8"/>
      <name val="Arial"/>
      <family val="2"/>
    </font>
    <font>
      <sz val="10"/>
      <color indexed="39"/>
      <name val="Arial"/>
      <family val="2"/>
    </font>
    <font>
      <sz val="19"/>
      <color indexed="48"/>
      <name val="Arial"/>
      <family val="2"/>
    </font>
    <font>
      <sz val="10"/>
      <color indexed="10"/>
      <name val="Arial"/>
      <family val="2"/>
    </font>
    <font>
      <sz val="9"/>
      <name val="Helvetica-Black"/>
      <family val="2"/>
    </font>
    <font>
      <sz val="11"/>
      <color indexed="10"/>
      <name val="Calibri"/>
      <family val="2"/>
    </font>
    <font>
      <b/>
      <sz val="10"/>
      <color indexed="10"/>
      <name val="Arial"/>
      <family val="2"/>
    </font>
    <font>
      <b/>
      <sz val="18"/>
      <color indexed="56"/>
      <name val="Cambria"/>
      <family val="2"/>
    </font>
    <font>
      <b/>
      <u/>
      <sz val="10"/>
      <name val="Tms Rmn"/>
    </font>
    <font>
      <u/>
      <sz val="11"/>
      <color indexed="36"/>
      <name val="돋움"/>
      <family val="3"/>
      <charset val="129"/>
    </font>
    <font>
      <sz val="12"/>
      <name val="뼻뮝"/>
      <family val="3"/>
      <charset val="129"/>
    </font>
    <font>
      <sz val="14"/>
      <name val="돋움"/>
      <family val="3"/>
      <charset val="129"/>
    </font>
    <font>
      <sz val="11"/>
      <color theme="0"/>
      <name val="Calibri"/>
      <family val="2"/>
      <scheme val="minor"/>
    </font>
    <font>
      <u/>
      <sz val="11"/>
      <color theme="1"/>
      <name val="Calibri"/>
      <family val="2"/>
      <scheme val="minor"/>
    </font>
    <font>
      <b/>
      <sz val="18"/>
      <color rgb="FF00B0F0"/>
      <name val="Calibri"/>
      <family val="2"/>
      <scheme val="minor"/>
    </font>
    <font>
      <sz val="11"/>
      <color theme="1" tint="0.34998626667073579"/>
      <name val="Calibri"/>
      <family val="2"/>
      <scheme val="minor"/>
    </font>
    <font>
      <sz val="11"/>
      <color theme="1"/>
      <name val="Calibri"/>
      <family val="2"/>
      <scheme val="minor"/>
    </font>
    <font>
      <sz val="11"/>
      <color theme="1" tint="0.499984740745262"/>
      <name val="Calibri"/>
      <family val="2"/>
      <scheme val="minor"/>
    </font>
    <font>
      <b/>
      <sz val="11"/>
      <color theme="0"/>
      <name val="Calibri"/>
      <family val="2"/>
      <scheme val="minor"/>
    </font>
    <font>
      <sz val="10"/>
      <color theme="0"/>
      <name val="Arial"/>
      <family val="2"/>
    </font>
    <font>
      <sz val="11"/>
      <name val="Calibri"/>
      <family val="2"/>
      <scheme val="minor"/>
    </font>
    <font>
      <b/>
      <sz val="22"/>
      <color theme="0"/>
      <name val="Calibri"/>
      <family val="2"/>
      <scheme val="minor"/>
    </font>
    <font>
      <sz val="11"/>
      <color theme="0" tint="-0.499984740745262"/>
      <name val="Calibri"/>
      <family val="2"/>
      <scheme val="minor"/>
    </font>
    <font>
      <sz val="11"/>
      <color rgb="FFFF0000"/>
      <name val="Calibri"/>
      <family val="2"/>
      <scheme val="minor"/>
    </font>
    <font>
      <u/>
      <sz val="11"/>
      <color rgb="FFFF0000"/>
      <name val="Calibri"/>
      <family val="2"/>
      <scheme val="minor"/>
    </font>
    <font>
      <b/>
      <sz val="18"/>
      <color rgb="FF007FDE"/>
      <name val="Calibri"/>
      <family val="2"/>
      <scheme val="minor"/>
    </font>
    <font>
      <b/>
      <sz val="42"/>
      <color theme="7"/>
      <name val="Cambria"/>
      <family val="2"/>
      <scheme val="major"/>
    </font>
    <font>
      <sz val="11"/>
      <color theme="1" tint="0.24994659260841701"/>
      <name val="Cambria"/>
      <family val="2"/>
      <scheme val="major"/>
    </font>
    <font>
      <b/>
      <sz val="11"/>
      <color theme="1" tint="0.24994659260841701"/>
      <name val="Calibri"/>
      <family val="2"/>
      <scheme val="minor"/>
    </font>
    <font>
      <sz val="14"/>
      <color theme="1" tint="0.24994659260841701"/>
      <name val="Calibri"/>
      <family val="2"/>
      <scheme val="minor"/>
    </font>
    <font>
      <b/>
      <sz val="13"/>
      <color theme="1" tint="0.24994659260841701"/>
      <name val="Cambria"/>
      <family val="2"/>
      <scheme val="major"/>
    </font>
    <font>
      <b/>
      <sz val="13"/>
      <color theme="7"/>
      <name val="Cambria"/>
      <family val="2"/>
      <scheme val="major"/>
    </font>
    <font>
      <b/>
      <sz val="9.5"/>
      <color theme="1" tint="0.499984740745262"/>
      <name val="Calibri"/>
      <family val="2"/>
      <scheme val="minor"/>
    </font>
    <font>
      <b/>
      <sz val="20"/>
      <color theme="0"/>
      <name val="Calibri"/>
      <family val="2"/>
      <scheme val="minor"/>
    </font>
    <font>
      <b/>
      <sz val="18"/>
      <color rgb="FFC0961E"/>
      <name val="Calibri"/>
      <family val="2"/>
      <scheme val="minor"/>
    </font>
    <font>
      <b/>
      <sz val="18"/>
      <color rgb="FF00B050"/>
      <name val="Calibri"/>
      <family val="2"/>
      <scheme val="minor"/>
    </font>
    <font>
      <sz val="11"/>
      <color rgb="FF1B3F6B"/>
      <name val="Calibri"/>
      <family val="2"/>
      <scheme val="minor"/>
    </font>
    <font>
      <b/>
      <sz val="18"/>
      <color rgb="FFD01C0E"/>
      <name val="Calibri"/>
      <family val="2"/>
      <scheme val="minor"/>
    </font>
    <font>
      <sz val="12"/>
      <color theme="1"/>
      <name val="Calibri"/>
      <family val="2"/>
      <scheme val="minor"/>
    </font>
    <font>
      <b/>
      <sz val="12"/>
      <color theme="0"/>
      <name val="Calibri"/>
      <family val="2"/>
      <scheme val="minor"/>
    </font>
    <font>
      <sz val="12"/>
      <color theme="0"/>
      <name val="Calibri"/>
      <family val="2"/>
      <scheme val="minor"/>
    </font>
    <font>
      <sz val="12"/>
      <color theme="1" tint="0.34998626667073579"/>
      <name val="Calibri"/>
      <family val="2"/>
      <scheme val="minor"/>
    </font>
    <font>
      <sz val="12"/>
      <color theme="1" tint="0.14999847407452621"/>
      <name val="Arial"/>
      <family val="2"/>
    </font>
    <font>
      <sz val="12"/>
      <color theme="1" tint="0.14999847407452621"/>
      <name val="Calibri"/>
      <family val="2"/>
      <scheme val="minor"/>
    </font>
    <font>
      <sz val="14"/>
      <color theme="1"/>
      <name val="Calibri"/>
      <family val="2"/>
      <scheme val="minor"/>
    </font>
    <font>
      <sz val="14"/>
      <color theme="1" tint="0.34998626667073579"/>
      <name val="Calibri"/>
      <family val="2"/>
      <scheme val="minor"/>
    </font>
    <font>
      <b/>
      <sz val="14"/>
      <color theme="0"/>
      <name val="Calibri"/>
      <family val="2"/>
      <scheme val="minor"/>
    </font>
    <font>
      <sz val="14"/>
      <color theme="0" tint="-0.499984740745262"/>
      <name val="Calibri"/>
      <family val="2"/>
      <scheme val="minor"/>
    </font>
    <font>
      <sz val="10"/>
      <name val="Calibri"/>
      <family val="2"/>
      <scheme val="minor"/>
    </font>
    <font>
      <sz val="10"/>
      <color indexed="9"/>
      <name val="Calibri"/>
      <family val="2"/>
      <scheme val="minor"/>
    </font>
    <font>
      <sz val="10"/>
      <color theme="1"/>
      <name val="Calibri"/>
      <family val="2"/>
      <scheme val="minor"/>
    </font>
    <font>
      <b/>
      <sz val="16"/>
      <color theme="0" tint="-0.499984740745262"/>
      <name val="Calibri"/>
      <family val="2"/>
      <scheme val="minor"/>
    </font>
    <font>
      <sz val="14"/>
      <color theme="3" tint="0.39997558519241921"/>
      <name val="Calibri"/>
      <family val="2"/>
      <scheme val="minor"/>
    </font>
    <font>
      <b/>
      <sz val="18"/>
      <color theme="0"/>
      <name val="Calibri"/>
      <family val="2"/>
      <scheme val="minor"/>
    </font>
    <font>
      <b/>
      <sz val="18"/>
      <color rgb="FF1B3F6B"/>
      <name val="Calibri"/>
      <family val="2"/>
      <scheme val="minor"/>
    </font>
    <font>
      <sz val="16"/>
      <color theme="0"/>
      <name val="Calibri"/>
      <family val="2"/>
      <scheme val="minor"/>
    </font>
    <font>
      <sz val="16"/>
      <color theme="3" tint="0.39997558519241921"/>
      <name val="Calibri"/>
      <family val="2"/>
      <scheme val="minor"/>
    </font>
    <font>
      <sz val="14"/>
      <color theme="1" tint="0.249977111117893"/>
      <name val="Calibri"/>
      <family val="2"/>
      <scheme val="minor"/>
    </font>
    <font>
      <b/>
      <sz val="16"/>
      <color theme="0"/>
      <name val="Calibri"/>
      <family val="2"/>
      <scheme val="minor"/>
    </font>
    <font>
      <sz val="10"/>
      <color theme="1" tint="0.14996795556505021"/>
      <name val="Arial"/>
      <family val="2"/>
    </font>
    <font>
      <sz val="14"/>
      <name val="Calibri"/>
      <family val="2"/>
      <scheme val="minor"/>
    </font>
    <font>
      <sz val="16"/>
      <color theme="1" tint="0.34998626667073579"/>
      <name val="Calibri"/>
      <family val="2"/>
      <scheme val="minor"/>
    </font>
    <font>
      <sz val="16"/>
      <color theme="0" tint="-0.499984740745262"/>
      <name val="Calibri"/>
      <family val="2"/>
      <scheme val="minor"/>
    </font>
    <font>
      <sz val="14"/>
      <color theme="0"/>
      <name val="Calibri"/>
      <family val="2"/>
      <scheme val="minor"/>
    </font>
    <font>
      <b/>
      <sz val="14"/>
      <name val="Calibri"/>
      <family val="2"/>
      <scheme val="minor"/>
    </font>
    <font>
      <sz val="17"/>
      <name val="Verdana"/>
      <family val="2"/>
    </font>
    <font>
      <b/>
      <sz val="17"/>
      <name val="Verdana"/>
      <family val="2"/>
    </font>
    <font>
      <sz val="17"/>
      <color theme="1"/>
      <name val="Calibri"/>
      <family val="2"/>
      <scheme val="minor"/>
    </font>
    <font>
      <sz val="36"/>
      <color theme="1"/>
      <name val="Calibri"/>
      <family val="2"/>
      <scheme val="minor"/>
    </font>
    <font>
      <b/>
      <sz val="11"/>
      <color theme="1"/>
      <name val="Calibri"/>
      <family val="2"/>
      <scheme val="minor"/>
    </font>
    <font>
      <b/>
      <sz val="36"/>
      <color theme="0"/>
      <name val="Calibri"/>
      <family val="2"/>
      <scheme val="minor"/>
    </font>
    <font>
      <b/>
      <sz val="24"/>
      <color rgb="FF000000"/>
      <name val="Calibri"/>
      <family val="2"/>
      <scheme val="minor"/>
    </font>
    <font>
      <b/>
      <sz val="11"/>
      <color rgb="FF000000"/>
      <name val="Calibri"/>
      <family val="2"/>
      <scheme val="minor"/>
    </font>
    <font>
      <b/>
      <sz val="12"/>
      <color rgb="FFFFFFFF"/>
      <name val="Calibri"/>
      <family val="2"/>
      <scheme val="minor"/>
    </font>
    <font>
      <b/>
      <sz val="11"/>
      <name val="Calibri"/>
      <family val="2"/>
      <scheme val="minor"/>
    </font>
    <font>
      <sz val="11"/>
      <color rgb="FF000000"/>
      <name val="Calibri"/>
      <family val="2"/>
      <scheme val="minor"/>
    </font>
    <font>
      <u/>
      <sz val="11"/>
      <color theme="10"/>
      <name val="Calibri"/>
      <family val="2"/>
    </font>
    <font>
      <b/>
      <sz val="14"/>
      <color rgb="FF00B0F0"/>
      <name val="Calibri"/>
      <family val="2"/>
      <scheme val="minor"/>
    </font>
    <font>
      <b/>
      <sz val="14"/>
      <color theme="1" tint="0.34998626667073579"/>
      <name val="Calibri"/>
      <family val="2"/>
      <scheme val="minor"/>
    </font>
    <font>
      <b/>
      <sz val="72"/>
      <color theme="1"/>
      <name val="Calibri"/>
      <family val="2"/>
      <scheme val="minor"/>
    </font>
    <font>
      <b/>
      <sz val="11"/>
      <color rgb="FFFFFFFF"/>
      <name val="Calibri"/>
      <family val="2"/>
      <scheme val="minor"/>
    </font>
    <font>
      <b/>
      <sz val="18"/>
      <color rgb="FF0070C0"/>
      <name val="Calibri"/>
      <family val="2"/>
      <scheme val="minor"/>
    </font>
    <font>
      <sz val="16"/>
      <color theme="1" tint="0.499984740745262"/>
      <name val="Calibri"/>
      <family val="2"/>
      <scheme val="minor"/>
    </font>
    <font>
      <sz val="20"/>
      <color theme="1" tint="0.499984740745262"/>
      <name val="Calibri"/>
      <family val="2"/>
      <scheme val="minor"/>
    </font>
    <font>
      <sz val="22"/>
      <color theme="1" tint="0.499984740745262"/>
      <name val="Calibri"/>
      <family val="2"/>
      <scheme val="minor"/>
    </font>
    <font>
      <sz val="16"/>
      <color theme="1"/>
      <name val="Calibri"/>
      <family val="2"/>
      <scheme val="minor"/>
    </font>
    <font>
      <sz val="20"/>
      <color theme="1"/>
      <name val="Calibri"/>
      <family val="2"/>
      <scheme val="minor"/>
    </font>
    <font>
      <sz val="16"/>
      <color theme="1" tint="0.14999847407452621"/>
      <name val="Calibri"/>
      <family val="2"/>
      <scheme val="minor"/>
    </font>
    <font>
      <sz val="18"/>
      <color theme="0"/>
      <name val="Calibri"/>
      <family val="2"/>
      <scheme val="minor"/>
    </font>
    <font>
      <sz val="24"/>
      <color theme="0"/>
      <name val="Calibri"/>
      <family val="2"/>
      <scheme val="minor"/>
    </font>
    <font>
      <b/>
      <sz val="22"/>
      <color theme="1" tint="0.499984740745262"/>
      <name val="Calibri"/>
      <family val="2"/>
      <scheme val="minor"/>
    </font>
    <font>
      <b/>
      <sz val="20"/>
      <color theme="0" tint="-0.499984740745262"/>
      <name val="Calibri"/>
      <family val="2"/>
      <scheme val="minor"/>
    </font>
    <font>
      <sz val="18"/>
      <color theme="0"/>
      <name val="Arial"/>
      <family val="2"/>
    </font>
    <font>
      <sz val="16"/>
      <name val="Arial"/>
      <family val="2"/>
    </font>
    <font>
      <sz val="20"/>
      <color theme="1"/>
      <name val="Arial"/>
      <family val="2"/>
    </font>
    <font>
      <b/>
      <u/>
      <sz val="16"/>
      <color theme="1"/>
      <name val="Calibri"/>
      <family val="2"/>
      <scheme val="minor"/>
    </font>
    <font>
      <sz val="36"/>
      <name val="Calibri"/>
      <family val="2"/>
      <scheme val="minor"/>
    </font>
    <font>
      <sz val="22"/>
      <color theme="1"/>
      <name val="Calibri"/>
      <family val="2"/>
      <scheme val="minor"/>
    </font>
    <font>
      <sz val="24"/>
      <color theme="10"/>
      <name val="Calibri"/>
      <family val="2"/>
    </font>
    <font>
      <sz val="11"/>
      <color rgb="FF057395"/>
      <name val="Calibri"/>
      <family val="2"/>
      <scheme val="minor"/>
    </font>
    <font>
      <b/>
      <sz val="48"/>
      <color theme="3"/>
      <name val="Calibri"/>
      <family val="2"/>
      <scheme val="minor"/>
    </font>
    <font>
      <b/>
      <sz val="48"/>
      <color theme="0"/>
      <name val="Tw Cen MT Condensed"/>
      <family val="2"/>
    </font>
    <font>
      <b/>
      <sz val="180"/>
      <color theme="1"/>
      <name val="Calibri"/>
      <family val="2"/>
      <scheme val="minor"/>
    </font>
    <font>
      <b/>
      <sz val="28"/>
      <color theme="0"/>
      <name val="Calibri"/>
      <family val="2"/>
      <scheme val="minor"/>
    </font>
    <font>
      <b/>
      <sz val="28"/>
      <color theme="1"/>
      <name val="Calibri"/>
      <family val="2"/>
      <scheme val="minor"/>
    </font>
    <font>
      <sz val="28"/>
      <color theme="1"/>
      <name val="Calibri"/>
      <family val="2"/>
      <scheme val="minor"/>
    </font>
    <font>
      <sz val="24"/>
      <color theme="1"/>
      <name val="Calibri"/>
      <family val="2"/>
      <scheme val="minor"/>
    </font>
    <font>
      <sz val="26"/>
      <color theme="1"/>
      <name val="Calibri"/>
      <family val="2"/>
      <scheme val="minor"/>
    </font>
    <font>
      <b/>
      <sz val="74"/>
      <color theme="0"/>
      <name val="Calibri"/>
      <family val="2"/>
      <scheme val="minor"/>
    </font>
    <font>
      <sz val="13"/>
      <color theme="1"/>
      <name val="Calibri"/>
      <family val="2"/>
      <scheme val="minor"/>
    </font>
    <font>
      <sz val="72"/>
      <color theme="1"/>
      <name val="Calibri"/>
      <family val="2"/>
      <scheme val="minor"/>
    </font>
    <font>
      <b/>
      <sz val="12"/>
      <color theme="1"/>
      <name val="Calibri"/>
      <family val="2"/>
      <scheme val="minor"/>
    </font>
    <font>
      <b/>
      <sz val="36"/>
      <color theme="1"/>
      <name val="Calibri"/>
      <family val="2"/>
      <scheme val="minor"/>
    </font>
    <font>
      <sz val="10"/>
      <color theme="1" tint="0.34998626667073579"/>
      <name val="Arial"/>
      <family val="2"/>
    </font>
    <font>
      <sz val="16"/>
      <color theme="1" tint="0.249977111117893"/>
      <name val="Calibri"/>
      <family val="2"/>
      <scheme val="minor"/>
    </font>
    <font>
      <sz val="48"/>
      <color theme="1"/>
      <name val="Calibri"/>
      <family val="2"/>
      <scheme val="minor"/>
    </font>
    <font>
      <i/>
      <u/>
      <sz val="48"/>
      <color theme="1"/>
      <name val="Calibri"/>
      <family val="2"/>
      <scheme val="minor"/>
    </font>
    <font>
      <b/>
      <sz val="14"/>
      <color theme="1"/>
      <name val="Calibri"/>
      <family val="2"/>
      <scheme val="minor"/>
    </font>
    <font>
      <b/>
      <sz val="22"/>
      <color theme="1" tint="0.34998626667073579"/>
      <name val="Calibri"/>
      <family val="2"/>
      <scheme val="minor"/>
    </font>
    <font>
      <sz val="20"/>
      <color theme="1" tint="0.34998626667073579"/>
      <name val="Calibri"/>
      <family val="2"/>
      <scheme val="minor"/>
    </font>
    <font>
      <b/>
      <sz val="18"/>
      <color theme="1"/>
      <name val="Calibri"/>
      <family val="2"/>
      <scheme val="minor"/>
    </font>
    <font>
      <b/>
      <sz val="24"/>
      <color theme="0"/>
      <name val="Calibri"/>
      <family val="2"/>
      <scheme val="minor"/>
    </font>
    <font>
      <b/>
      <sz val="14"/>
      <name val="Verdana"/>
      <family val="2"/>
    </font>
    <font>
      <b/>
      <sz val="14"/>
      <color indexed="81"/>
      <name val="Calibri"/>
      <family val="2"/>
      <scheme val="minor"/>
    </font>
    <font>
      <sz val="17"/>
      <name val="Calibri"/>
      <family val="2"/>
      <scheme val="minor"/>
    </font>
    <font>
      <b/>
      <sz val="17"/>
      <name val="Calibri"/>
      <family val="2"/>
      <scheme val="minor"/>
    </font>
    <font>
      <b/>
      <sz val="16"/>
      <color theme="1" tint="0.34998626667073579"/>
      <name val="Calibri"/>
      <family val="2"/>
      <scheme val="minor"/>
    </font>
    <font>
      <b/>
      <sz val="72"/>
      <color rgb="FFC00000"/>
      <name val="Calibri"/>
      <family val="2"/>
      <scheme val="minor"/>
    </font>
    <font>
      <i/>
      <sz val="16"/>
      <color rgb="FFFF0000"/>
      <name val="Calibri"/>
      <family val="2"/>
      <scheme val="minor"/>
    </font>
    <font>
      <b/>
      <i/>
      <sz val="11"/>
      <color rgb="FFFF0000"/>
      <name val="Calibri"/>
      <family val="2"/>
      <scheme val="minor"/>
    </font>
    <font>
      <b/>
      <sz val="11"/>
      <color rgb="FFFF0000"/>
      <name val="Calibri"/>
      <family val="2"/>
      <scheme val="minor"/>
    </font>
    <font>
      <b/>
      <sz val="14"/>
      <color rgb="FFC00000"/>
      <name val="Calibri"/>
      <family val="2"/>
      <scheme val="minor"/>
    </font>
    <font>
      <b/>
      <sz val="16"/>
      <color rgb="FFC00000"/>
      <name val="Calibri"/>
      <family val="2"/>
      <scheme val="minor"/>
    </font>
    <font>
      <b/>
      <u/>
      <sz val="18"/>
      <color theme="1"/>
      <name val="Calibri"/>
      <family val="2"/>
      <scheme val="minor"/>
    </font>
    <font>
      <b/>
      <sz val="16"/>
      <color rgb="FF1B3F6B"/>
      <name val="Calibri"/>
      <family val="2"/>
      <scheme val="minor"/>
    </font>
    <font>
      <b/>
      <sz val="26"/>
      <color theme="1"/>
      <name val="Calibri"/>
      <family val="2"/>
      <scheme val="minor"/>
    </font>
    <font>
      <b/>
      <sz val="26"/>
      <color theme="0"/>
      <name val="Calibri"/>
      <family val="2"/>
      <scheme val="minor"/>
    </font>
    <font>
      <sz val="11"/>
      <color theme="1"/>
      <name val="Calibri"/>
      <family val="2"/>
      <charset val="1"/>
      <scheme val="minor"/>
    </font>
    <font>
      <b/>
      <sz val="10"/>
      <color theme="0"/>
      <name val="Calibri"/>
      <family val="2"/>
      <scheme val="minor"/>
    </font>
    <font>
      <sz val="11"/>
      <name val="Calibri"/>
      <family val="2"/>
      <charset val="1"/>
      <scheme val="minor"/>
    </font>
    <font>
      <b/>
      <sz val="11"/>
      <color rgb="FF0070C0"/>
      <name val="Calibri"/>
      <family val="2"/>
      <scheme val="minor"/>
    </font>
    <font>
      <sz val="10"/>
      <color theme="1"/>
      <name val="Tahoma"/>
      <family val="2"/>
    </font>
    <font>
      <sz val="16"/>
      <color rgb="FF262626"/>
      <name val="Calibri"/>
      <family val="2"/>
    </font>
    <font>
      <sz val="16"/>
      <color rgb="FF000000"/>
      <name val="Calibri"/>
      <family val="2"/>
    </font>
    <font>
      <sz val="22"/>
      <color theme="0"/>
      <name val="Calibri"/>
      <family val="2"/>
      <scheme val="minor"/>
    </font>
    <font>
      <sz val="8"/>
      <name val="Calibri"/>
      <family val="2"/>
      <scheme val="minor"/>
    </font>
    <font>
      <b/>
      <sz val="17"/>
      <color theme="1"/>
      <name val="Calibri"/>
      <family val="2"/>
      <scheme val="minor"/>
    </font>
    <font>
      <sz val="18"/>
      <color theme="1"/>
      <name val="Calibri"/>
      <family val="2"/>
      <scheme val="minor"/>
    </font>
    <font>
      <sz val="18"/>
      <color theme="3"/>
      <name val="Cambria"/>
      <family val="2"/>
      <scheme val="major"/>
    </font>
    <font>
      <b/>
      <sz val="13"/>
      <color theme="3"/>
      <name val="Calibri"/>
      <family val="2"/>
      <scheme val="minor"/>
    </font>
    <font>
      <b/>
      <sz val="11"/>
      <color theme="3"/>
      <name val="Calibri"/>
      <family val="2"/>
      <scheme val="minor"/>
    </font>
    <font>
      <sz val="11"/>
      <color rgb="FF006100"/>
      <name val="Calibri"/>
      <family val="2"/>
      <scheme val="minor"/>
    </font>
    <font>
      <sz val="11"/>
      <color rgb="FF9C5700"/>
      <name val="Calibri"/>
      <family val="2"/>
      <scheme val="minor"/>
    </font>
    <font>
      <sz val="11"/>
      <color rgb="FF3F3F76"/>
      <name val="Calibri"/>
      <family val="2"/>
      <scheme val="minor"/>
    </font>
    <font>
      <b/>
      <sz val="11"/>
      <color rgb="FFFA7D00"/>
      <name val="Calibri"/>
      <family val="2"/>
      <scheme val="minor"/>
    </font>
    <font>
      <i/>
      <sz val="11"/>
      <color rgb="FF7F7F7F"/>
      <name val="Calibri"/>
      <family val="2"/>
      <scheme val="minor"/>
    </font>
    <font>
      <b/>
      <sz val="15"/>
      <color theme="3"/>
      <name val="Calibri"/>
      <family val="2"/>
      <scheme val="minor"/>
    </font>
    <font>
      <sz val="11"/>
      <color rgb="FF9C0006"/>
      <name val="Calibri"/>
      <family val="2"/>
      <scheme val="minor"/>
    </font>
    <font>
      <b/>
      <sz val="11"/>
      <color rgb="FF3F3F3F"/>
      <name val="Calibri"/>
      <family val="2"/>
      <scheme val="minor"/>
    </font>
    <font>
      <sz val="11"/>
      <color rgb="FFFA7D00"/>
      <name val="Calibri"/>
      <family val="2"/>
      <scheme val="minor"/>
    </font>
    <font>
      <sz val="14"/>
      <name val="Calibri"/>
      <family val="2"/>
    </font>
    <font>
      <u/>
      <sz val="14"/>
      <color theme="10"/>
      <name val="Calibri"/>
      <family val="2"/>
    </font>
    <font>
      <sz val="8"/>
      <color theme="1"/>
      <name val="Calibri"/>
      <family val="2"/>
      <scheme val="minor"/>
    </font>
    <font>
      <b/>
      <sz val="8"/>
      <color rgb="FFFFFFFF"/>
      <name val="Arial"/>
      <family val="2"/>
    </font>
    <font>
      <b/>
      <sz val="8"/>
      <color rgb="FF000000"/>
      <name val="Arial"/>
      <family val="2"/>
    </font>
    <font>
      <sz val="8"/>
      <color rgb="FF000000"/>
      <name val="Arial"/>
      <family val="2"/>
    </font>
    <font>
      <b/>
      <sz val="8"/>
      <color theme="1"/>
      <name val="Arial"/>
      <family val="2"/>
    </font>
    <font>
      <sz val="8"/>
      <color theme="1"/>
      <name val="Arial"/>
      <family val="2"/>
    </font>
    <font>
      <sz val="11"/>
      <name val="Cambria"/>
      <family val="2"/>
      <scheme val="major"/>
    </font>
  </fonts>
  <fills count="171">
    <fill>
      <patternFill patternType="none"/>
    </fill>
    <fill>
      <patternFill patternType="gray125"/>
    </fill>
    <fill>
      <patternFill patternType="solid">
        <fgColor indexed="13"/>
        <bgColor indexed="64"/>
      </patternFill>
    </fill>
    <fill>
      <patternFill patternType="solid">
        <fgColor indexed="44"/>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indexed="22"/>
        <bgColor indexed="64"/>
      </patternFill>
    </fill>
    <fill>
      <patternFill patternType="solid">
        <fgColor indexed="22"/>
      </patternFill>
    </fill>
    <fill>
      <patternFill patternType="solid">
        <fgColor indexed="18"/>
        <bgColor indexed="64"/>
      </patternFill>
    </fill>
    <fill>
      <patternFill patternType="solid">
        <fgColor indexed="47"/>
        <bgColor indexed="64"/>
      </patternFill>
    </fill>
    <fill>
      <patternFill patternType="solid">
        <fgColor indexed="26"/>
        <bgColor indexed="64"/>
      </patternFill>
    </fill>
    <fill>
      <patternFill patternType="solid">
        <fgColor indexed="26"/>
      </patternFill>
    </fill>
    <fill>
      <patternFill patternType="solid">
        <fgColor indexed="46"/>
        <bgColor indexed="64"/>
      </patternFill>
    </fill>
    <fill>
      <patternFill patternType="solid">
        <fgColor indexed="8"/>
        <bgColor indexed="64"/>
      </patternFill>
    </fill>
    <fill>
      <patternFill patternType="solid">
        <fgColor indexed="63"/>
      </patternFill>
    </fill>
    <fill>
      <patternFill patternType="solid">
        <fgColor indexed="55"/>
      </patternFill>
    </fill>
    <fill>
      <patternFill patternType="solid">
        <fgColor indexed="54"/>
      </patternFill>
    </fill>
    <fill>
      <patternFill patternType="solid">
        <fgColor indexed="53"/>
      </patternFill>
    </fill>
    <fill>
      <patternFill patternType="solid">
        <fgColor indexed="61"/>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31"/>
        <bgColor indexed="31"/>
      </patternFill>
    </fill>
    <fill>
      <patternFill patternType="solid">
        <fgColor indexed="44"/>
        <bgColor indexed="44"/>
      </patternFill>
    </fill>
    <fill>
      <patternFill patternType="solid">
        <fgColor indexed="62"/>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10"/>
      </patternFill>
    </fill>
    <fill>
      <patternFill patternType="solid">
        <fgColor indexed="42"/>
        <bgColor indexed="42"/>
      </patternFill>
    </fill>
    <fill>
      <patternFill patternType="solid">
        <fgColor indexed="57"/>
      </patternFill>
    </fill>
    <fill>
      <patternFill patternType="solid">
        <fgColor indexed="27"/>
        <bgColor indexed="27"/>
      </patternFill>
    </fill>
    <fill>
      <patternFill patternType="solid">
        <fgColor indexed="47"/>
        <bgColor indexed="47"/>
      </patternFill>
    </fill>
    <fill>
      <patternFill patternType="solid">
        <fgColor indexed="9"/>
      </patternFill>
    </fill>
    <fill>
      <patternFill patternType="lightGray">
        <fgColor indexed="15"/>
      </patternFill>
    </fill>
    <fill>
      <patternFill patternType="solid">
        <fgColor indexed="43"/>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11"/>
        <bgColor indexed="49"/>
      </patternFill>
    </fill>
    <fill>
      <patternFill patternType="solid">
        <fgColor indexed="10"/>
        <bgColor indexed="60"/>
      </patternFill>
    </fill>
    <fill>
      <patternFill patternType="solid">
        <fgColor indexed="43"/>
        <bgColor indexed="42"/>
      </patternFill>
    </fill>
    <fill>
      <patternFill patternType="gray125">
        <fgColor indexed="11"/>
      </patternFill>
    </fill>
    <fill>
      <patternFill patternType="solid">
        <fgColor indexed="9"/>
        <bgColor indexed="64"/>
      </patternFill>
    </fill>
    <fill>
      <patternFill patternType="solid">
        <fgColor indexed="9"/>
        <bgColor indexed="9"/>
      </patternFill>
    </fill>
    <fill>
      <patternFill patternType="solid">
        <fgColor indexed="13"/>
      </patternFill>
    </fill>
    <fill>
      <patternFill patternType="solid">
        <fgColor indexed="17"/>
      </patternFill>
    </fill>
    <fill>
      <patternFill patternType="solid">
        <fgColor indexed="41"/>
      </patternFill>
    </fill>
    <fill>
      <patternFill patternType="solid">
        <fgColor indexed="34"/>
        <bgColor indexed="13"/>
      </patternFill>
    </fill>
    <fill>
      <patternFill patternType="mediumGray">
        <fgColor indexed="22"/>
      </patternFill>
    </fill>
    <fill>
      <patternFill patternType="darkVertical"/>
    </fill>
    <fill>
      <patternFill patternType="solid">
        <fgColor indexed="43"/>
        <bgColor indexed="64"/>
      </patternFill>
    </fill>
    <fill>
      <patternFill patternType="solid">
        <fgColor indexed="40"/>
        <bgColor indexed="64"/>
      </patternFill>
    </fill>
    <fill>
      <patternFill patternType="solid">
        <fgColor indexed="50"/>
      </patternFill>
    </fill>
    <fill>
      <patternFill patternType="lightUp">
        <fgColor indexed="48"/>
        <bgColor indexed="41"/>
      </patternFill>
    </fill>
    <fill>
      <patternFill patternType="solid">
        <fgColor indexed="54"/>
        <bgColor indexed="64"/>
      </patternFill>
    </fill>
    <fill>
      <patternFill patternType="solid">
        <fgColor indexed="40"/>
      </patternFill>
    </fill>
    <fill>
      <patternFill patternType="solid">
        <fgColor indexed="41"/>
        <bgColor indexed="64"/>
      </patternFill>
    </fill>
    <fill>
      <patternFill patternType="solid">
        <fgColor indexed="15"/>
      </patternFill>
    </fill>
    <fill>
      <patternFill patternType="solid">
        <fgColor indexed="10"/>
        <bgColor indexed="11"/>
      </patternFill>
    </fill>
    <fill>
      <patternFill patternType="solid">
        <fgColor indexed="10"/>
        <bgColor indexed="12"/>
      </patternFill>
    </fill>
    <fill>
      <patternFill patternType="solid">
        <fgColor indexed="8"/>
        <bgColor indexed="12"/>
      </patternFill>
    </fill>
    <fill>
      <patternFill patternType="solid">
        <fgColor indexed="13"/>
        <bgColor indexed="12"/>
      </patternFill>
    </fill>
    <fill>
      <patternFill patternType="solid">
        <fgColor indexed="34"/>
        <bgColor indexed="64"/>
      </patternFill>
    </fill>
    <fill>
      <patternFill patternType="solid">
        <fgColor indexed="16"/>
        <bgColor indexed="64"/>
      </patternFill>
    </fill>
    <fill>
      <patternFill patternType="solid">
        <fgColor indexed="51"/>
        <bgColor indexed="64"/>
      </patternFill>
    </fill>
    <fill>
      <patternFill patternType="solid">
        <fgColor indexed="12"/>
        <bgColor indexed="64"/>
      </patternFill>
    </fill>
    <fill>
      <patternFill patternType="solid">
        <fgColor indexed="17"/>
        <bgColor indexed="64"/>
      </patternFill>
    </fill>
    <fill>
      <patternFill patternType="solid">
        <fgColor theme="0"/>
        <bgColor indexed="64"/>
      </patternFill>
    </fill>
    <fill>
      <patternFill patternType="lightUp">
        <bgColor theme="0"/>
      </patternFill>
    </fill>
    <fill>
      <patternFill patternType="solid">
        <fgColor rgb="FF1B416F"/>
        <bgColor indexed="64"/>
      </patternFill>
    </fill>
    <fill>
      <patternFill patternType="solid">
        <fgColor rgb="FF28759C"/>
        <bgColor indexed="64"/>
      </patternFill>
    </fill>
    <fill>
      <patternFill patternType="solid">
        <fgColor rgb="FFEEEEEE"/>
        <bgColor indexed="64"/>
      </patternFill>
    </fill>
    <fill>
      <patternFill patternType="solid">
        <fgColor theme="8" tint="0.79998168889431442"/>
        <bgColor indexed="64"/>
      </patternFill>
    </fill>
    <fill>
      <patternFill patternType="solid">
        <fgColor rgb="FF00B0F0"/>
        <bgColor indexed="64"/>
      </patternFill>
    </fill>
    <fill>
      <patternFill patternType="solid">
        <fgColor rgb="FF336CAB"/>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0070C0"/>
        <bgColor indexed="64"/>
      </patternFill>
    </fill>
    <fill>
      <patternFill patternType="solid">
        <fgColor rgb="FF007FDE"/>
        <bgColor indexed="64"/>
      </patternFill>
    </fill>
    <fill>
      <patternFill patternType="lightGrid">
        <fgColor theme="3" tint="0.79998168889431442"/>
        <bgColor theme="0"/>
      </patternFill>
    </fill>
    <fill>
      <patternFill patternType="lightGrid">
        <fgColor theme="3" tint="0.79998168889431442"/>
        <bgColor indexed="65"/>
      </patternFill>
    </fill>
    <fill>
      <patternFill patternType="solid">
        <fgColor rgb="FF00A249"/>
        <bgColor indexed="64"/>
      </patternFill>
    </fill>
    <fill>
      <patternFill patternType="solid">
        <fgColor theme="9" tint="0.59996337778862885"/>
        <bgColor indexed="64"/>
      </patternFill>
    </fill>
    <fill>
      <patternFill patternType="solid">
        <fgColor rgb="FFE4BF54"/>
        <bgColor indexed="64"/>
      </patternFill>
    </fill>
    <fill>
      <patternFill patternType="solid">
        <fgColor rgb="FFC00000"/>
        <bgColor indexed="64"/>
      </patternFill>
    </fill>
    <fill>
      <patternFill patternType="solid">
        <fgColor rgb="FFD01C0E"/>
        <bgColor indexed="64"/>
      </patternFill>
    </fill>
    <fill>
      <patternFill patternType="solid">
        <fgColor rgb="FF0056AC"/>
        <bgColor indexed="64"/>
      </patternFill>
    </fill>
    <fill>
      <patternFill patternType="solid">
        <fgColor rgb="FF0094C8"/>
        <bgColor indexed="64"/>
      </patternFill>
    </fill>
    <fill>
      <patternFill patternType="solid">
        <fgColor rgb="FF1B3F6B"/>
        <bgColor indexed="64"/>
      </patternFill>
    </fill>
    <fill>
      <patternFill patternType="lightUp">
        <fgColor theme="4" tint="0.39994506668294322"/>
        <bgColor auto="1"/>
      </patternFill>
    </fill>
    <fill>
      <patternFill patternType="solid">
        <fgColor theme="3" tint="-0.249977111117893"/>
        <bgColor indexed="64"/>
      </patternFill>
    </fill>
    <fill>
      <patternFill patternType="solid">
        <fgColor rgb="FF1D4575"/>
        <bgColor indexed="64"/>
      </patternFill>
    </fill>
    <fill>
      <patternFill patternType="solid">
        <fgColor theme="1"/>
        <bgColor indexed="64"/>
      </patternFill>
    </fill>
    <fill>
      <patternFill patternType="solid">
        <fgColor rgb="FFDAEEF3"/>
        <bgColor indexed="64"/>
      </patternFill>
    </fill>
    <fill>
      <patternFill patternType="solid">
        <fgColor theme="3" tint="-0.499984740745262"/>
        <bgColor indexed="64"/>
      </patternFill>
    </fill>
    <fill>
      <patternFill patternType="solid">
        <fgColor rgb="FF006699"/>
        <bgColor indexed="64"/>
      </patternFill>
    </fill>
    <fill>
      <patternFill patternType="solid">
        <fgColor rgb="FFFF0000"/>
        <bgColor indexed="64"/>
      </patternFill>
    </fill>
    <fill>
      <patternFill patternType="solid">
        <fgColor rgb="FF002060"/>
        <bgColor indexed="64"/>
      </patternFill>
    </fill>
    <fill>
      <patternFill patternType="solid">
        <fgColor rgb="FF7030A0"/>
        <bgColor indexed="64"/>
      </patternFill>
    </fill>
    <fill>
      <patternFill patternType="solid">
        <fgColor theme="4" tint="-0.499984740745262"/>
        <bgColor indexed="64"/>
      </patternFill>
    </fill>
    <fill>
      <patternFill patternType="solid">
        <fgColor rgb="FFFFC000"/>
        <bgColor indexed="64"/>
      </patternFill>
    </fill>
    <fill>
      <patternFill patternType="solid">
        <fgColor theme="9" tint="-0.249977111117893"/>
        <bgColor indexed="64"/>
      </patternFill>
    </fill>
    <fill>
      <patternFill patternType="solid">
        <fgColor theme="5"/>
        <bgColor indexed="64"/>
      </patternFill>
    </fill>
    <fill>
      <patternFill patternType="solid">
        <fgColor rgb="FF1C8F13"/>
        <bgColor indexed="64"/>
      </patternFill>
    </fill>
    <fill>
      <patternFill patternType="solid">
        <fgColor rgb="FF00B050"/>
        <bgColor indexed="64"/>
      </patternFill>
    </fill>
    <fill>
      <patternFill patternType="solid">
        <fgColor rgb="FFB92313"/>
        <bgColor indexed="64"/>
      </patternFill>
    </fill>
    <fill>
      <patternFill patternType="solid">
        <fgColor rgb="FF92D050"/>
        <bgColor indexed="64"/>
      </patternFill>
    </fill>
    <fill>
      <patternFill patternType="solid">
        <fgColor rgb="FFF2F2F2"/>
        <bgColor rgb="FF000000"/>
      </patternFill>
    </fill>
    <fill>
      <patternFill patternType="solid">
        <fgColor rgb="FFDEDEDE"/>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3" tint="0.89999084444715716"/>
        <bgColor indexed="64"/>
      </patternFill>
    </fill>
    <fill>
      <patternFill patternType="solid">
        <fgColor rgb="FFC6EF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FFFF00"/>
        <bgColor indexed="64"/>
      </patternFill>
    </fill>
    <fill>
      <patternFill patternType="solid">
        <fgColor rgb="FFFFC7CE"/>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CFF"/>
        <bgColor indexed="64"/>
      </patternFill>
    </fill>
    <fill>
      <patternFill patternType="solid">
        <fgColor theme="4"/>
        <bgColor indexed="64"/>
      </patternFill>
    </fill>
    <fill>
      <patternFill patternType="solid">
        <fgColor rgb="FF0070C0"/>
        <bgColor rgb="FF000000"/>
      </patternFill>
    </fill>
    <fill>
      <patternFill patternType="solid">
        <fgColor rgb="FFBDD7EE"/>
        <bgColor rgb="FF000000"/>
      </patternFill>
    </fill>
    <fill>
      <patternFill patternType="solid">
        <fgColor rgb="FFE2EFDA"/>
        <bgColor rgb="FF000000"/>
      </patternFill>
    </fill>
    <fill>
      <patternFill patternType="solid">
        <fgColor rgb="FFFFFFCC"/>
        <bgColor rgb="FF000000"/>
      </patternFill>
    </fill>
    <fill>
      <patternFill patternType="solid">
        <fgColor rgb="FFFFDAD1"/>
        <bgColor rgb="FF000000"/>
      </patternFill>
    </fill>
    <fill>
      <patternFill patternType="solid">
        <fgColor rgb="FFFFC7CE"/>
        <bgColor rgb="FF000000"/>
      </patternFill>
    </fill>
    <fill>
      <patternFill patternType="solid">
        <fgColor theme="4" tint="0.59999389629810485"/>
        <bgColor indexed="64"/>
      </patternFill>
    </fill>
    <fill>
      <patternFill patternType="solid">
        <fgColor rgb="FFFFFFCC"/>
        <bgColor indexed="64"/>
      </patternFill>
    </fill>
    <fill>
      <patternFill patternType="solid">
        <fgColor rgb="FFFFDAD1"/>
        <bgColor indexed="64"/>
      </patternFill>
    </fill>
    <fill>
      <patternFill patternType="solid">
        <fgColor rgb="FFFF99FF"/>
        <bgColor indexed="64"/>
      </patternFill>
    </fill>
    <fill>
      <patternFill patternType="solid">
        <fgColor rgb="FFEFEC62"/>
        <bgColor indexed="64"/>
      </patternFill>
    </fill>
  </fills>
  <borders count="277">
    <border>
      <left/>
      <right/>
      <top/>
      <bottom/>
      <diagonal/>
    </border>
    <border>
      <left style="medium">
        <color indexed="64"/>
      </left>
      <right/>
      <top/>
      <bottom/>
      <diagonal/>
    </border>
    <border>
      <left/>
      <right/>
      <top/>
      <bottom style="medium">
        <color indexed="64"/>
      </bottom>
      <diagonal/>
    </border>
    <border>
      <left/>
      <right style="thin">
        <color indexed="8"/>
      </right>
      <top style="thin">
        <color indexed="64"/>
      </top>
      <bottom style="thin">
        <color indexed="64"/>
      </bottom>
      <diagonal/>
    </border>
    <border>
      <left/>
      <right style="thin">
        <color indexed="8"/>
      </right>
      <top style="thin">
        <color indexed="64"/>
      </top>
      <bottom/>
      <diagonal/>
    </border>
    <border>
      <left/>
      <right/>
      <top/>
      <bottom style="hair">
        <color indexed="22"/>
      </bottom>
      <diagonal/>
    </border>
    <border>
      <left/>
      <right style="thin">
        <color indexed="8"/>
      </right>
      <top style="thin">
        <color indexed="20"/>
      </top>
      <bottom style="thin">
        <color indexed="20"/>
      </bottom>
      <diagonal/>
    </border>
    <border>
      <left/>
      <right/>
      <top style="thin">
        <color indexed="64"/>
      </top>
      <bottom style="thin">
        <color indexed="64"/>
      </bottom>
      <diagonal/>
    </border>
    <border>
      <left/>
      <right/>
      <top style="thin">
        <color indexed="20"/>
      </top>
      <bottom style="thin">
        <color indexed="2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8"/>
      </left>
      <right style="thin">
        <color indexed="8"/>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double">
        <color indexed="64"/>
      </top>
      <bottom style="double">
        <color indexed="64"/>
      </bottom>
      <diagonal/>
    </border>
    <border>
      <left style="thin">
        <color indexed="64"/>
      </left>
      <right/>
      <top style="thin">
        <color indexed="64"/>
      </top>
      <bottom style="thin">
        <color indexed="64"/>
      </bottom>
      <diagonal/>
    </border>
    <border>
      <left/>
      <right/>
      <top/>
      <bottom style="dotted">
        <color indexed="64"/>
      </bottom>
      <diagonal/>
    </border>
    <border>
      <left/>
      <right/>
      <top style="medium">
        <color indexed="64"/>
      </top>
      <bottom style="medium">
        <color indexed="64"/>
      </bottom>
      <diagonal/>
    </border>
    <border>
      <left style="thin">
        <color indexed="22"/>
      </left>
      <right style="thin">
        <color indexed="22"/>
      </right>
      <top style="thin">
        <color indexed="22"/>
      </top>
      <bottom style="thin">
        <color indexed="22"/>
      </bottom>
      <diagonal/>
    </border>
    <border>
      <left style="dotted">
        <color indexed="64"/>
      </left>
      <right style="dotted">
        <color indexed="64"/>
      </right>
      <top/>
      <bottom/>
      <diagonal/>
    </border>
    <border>
      <left style="thin">
        <color indexed="63"/>
      </left>
      <right style="thin">
        <color indexed="63"/>
      </right>
      <top style="thin">
        <color indexed="63"/>
      </top>
      <bottom style="thin">
        <color indexed="63"/>
      </bottom>
      <diagonal/>
    </border>
    <border>
      <left/>
      <right/>
      <top/>
      <bottom style="medium">
        <color indexed="45"/>
      </bottom>
      <diagonal/>
    </border>
    <border>
      <left style="thin">
        <color indexed="64"/>
      </left>
      <right style="thin">
        <color indexed="64"/>
      </right>
      <top/>
      <bottom/>
      <diagonal/>
    </border>
    <border>
      <left/>
      <right/>
      <top/>
      <bottom style="thin">
        <color indexed="45"/>
      </bottom>
      <diagonal/>
    </border>
    <border>
      <left/>
      <right/>
      <top style="medium">
        <color indexed="45"/>
      </top>
      <bottom/>
      <diagonal/>
    </border>
    <border>
      <left/>
      <right/>
      <top/>
      <bottom style="double">
        <color indexed="45"/>
      </bottom>
      <diagonal/>
    </border>
    <border>
      <left/>
      <right/>
      <top style="thin">
        <color indexed="64"/>
      </top>
      <bottom style="double">
        <color indexed="64"/>
      </bottom>
      <diagonal/>
    </border>
    <border>
      <left/>
      <right/>
      <top/>
      <bottom style="thick">
        <color indexed="64"/>
      </bottom>
      <diagonal/>
    </border>
    <border>
      <left/>
      <right/>
      <top style="medium">
        <color indexed="23"/>
      </top>
      <bottom style="medium">
        <color indexed="23"/>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medium">
        <color indexed="64"/>
      </top>
      <bottom style="thin">
        <color indexed="64"/>
      </bottom>
      <diagonal/>
    </border>
    <border>
      <left/>
      <right/>
      <top style="thin">
        <color indexed="51"/>
      </top>
      <bottom style="thin">
        <color indexed="51"/>
      </bottom>
      <diagonal/>
    </border>
    <border>
      <left style="thin">
        <color indexed="64"/>
      </left>
      <right style="dotted">
        <color indexed="64"/>
      </right>
      <top style="medium">
        <color indexed="64"/>
      </top>
      <bottom style="medium">
        <color indexed="64"/>
      </bottom>
      <diagonal/>
    </border>
    <border>
      <left style="thin">
        <color indexed="64"/>
      </left>
      <right/>
      <top/>
      <bottom/>
      <diagonal/>
    </border>
    <border>
      <left style="thin">
        <color theme="0"/>
      </left>
      <right/>
      <top/>
      <bottom style="thin">
        <color theme="0"/>
      </bottom>
      <diagonal/>
    </border>
    <border>
      <left style="thin">
        <color theme="0"/>
      </left>
      <right/>
      <top style="thin">
        <color theme="0"/>
      </top>
      <bottom style="thin">
        <color theme="0"/>
      </bottom>
      <diagonal/>
    </border>
    <border>
      <left style="thin">
        <color theme="0" tint="-0.14996795556505021"/>
      </left>
      <right style="thin">
        <color rgb="FF00B0F0"/>
      </right>
      <top style="thin">
        <color rgb="FF00B0F0"/>
      </top>
      <bottom style="thin">
        <color rgb="FF00B0F0"/>
      </bottom>
      <diagonal/>
    </border>
    <border>
      <left/>
      <right style="thin">
        <color rgb="FF00B0F0"/>
      </right>
      <top style="thin">
        <color rgb="FF00B0F0"/>
      </top>
      <bottom style="thin">
        <color rgb="FF00B0F0"/>
      </bottom>
      <diagonal/>
    </border>
    <border>
      <left/>
      <right style="thick">
        <color rgb="FF0070C0"/>
      </right>
      <top/>
      <bottom/>
      <diagonal/>
    </border>
    <border>
      <left/>
      <right/>
      <top/>
      <bottom style="thick">
        <color rgb="FF0070C0"/>
      </bottom>
      <diagonal/>
    </border>
    <border>
      <left/>
      <right/>
      <top/>
      <bottom style="thin">
        <color theme="0" tint="-0.14999847407452621"/>
      </bottom>
      <diagonal/>
    </border>
    <border>
      <left/>
      <right/>
      <top style="thin">
        <color theme="0" tint="-0.14999847407452621"/>
      </top>
      <bottom/>
      <diagonal/>
    </border>
    <border>
      <left style="thin">
        <color theme="0"/>
      </left>
      <right/>
      <top/>
      <bottom/>
      <diagonal/>
    </border>
    <border>
      <left style="thin">
        <color rgb="FF0067B4"/>
      </left>
      <right style="thin">
        <color theme="0" tint="-0.14996795556505021"/>
      </right>
      <top style="thin">
        <color rgb="FF0067B4"/>
      </top>
      <bottom style="thin">
        <color rgb="FF0067B4"/>
      </bottom>
      <diagonal/>
    </border>
    <border>
      <left/>
      <right style="thin">
        <color rgb="FF00B0F0"/>
      </right>
      <top style="thin">
        <color theme="0"/>
      </top>
      <bottom style="thin">
        <color rgb="FF00B0F0"/>
      </bottom>
      <diagonal/>
    </border>
    <border>
      <left style="thin">
        <color rgb="FF0067B4"/>
      </left>
      <right style="thin">
        <color theme="0" tint="-0.14996795556505021"/>
      </right>
      <top/>
      <bottom style="thin">
        <color rgb="FF0067B4"/>
      </bottom>
      <diagonal/>
    </border>
    <border>
      <left style="thin">
        <color theme="0" tint="-0.14996795556505021"/>
      </left>
      <right style="thin">
        <color rgb="FF00B0F0"/>
      </right>
      <top/>
      <bottom style="thin">
        <color rgb="FF00B0F0"/>
      </bottom>
      <diagonal/>
    </border>
    <border>
      <left style="thin">
        <color theme="0"/>
      </left>
      <right style="thin">
        <color theme="0"/>
      </right>
      <top style="thin">
        <color rgb="FF0067B4"/>
      </top>
      <bottom/>
      <diagonal/>
    </border>
    <border>
      <left style="thin">
        <color theme="0"/>
      </left>
      <right style="thin">
        <color rgb="FF0067B4"/>
      </right>
      <top style="thin">
        <color rgb="FF0067B4"/>
      </top>
      <bottom/>
      <diagonal/>
    </border>
    <border>
      <left/>
      <right style="thin">
        <color theme="0"/>
      </right>
      <top style="thin">
        <color rgb="FF0067B4"/>
      </top>
      <bottom style="thin">
        <color theme="0"/>
      </bottom>
      <diagonal/>
    </border>
    <border>
      <left/>
      <right style="thin">
        <color theme="0"/>
      </right>
      <top/>
      <bottom/>
      <diagonal/>
    </border>
    <border>
      <left style="thin">
        <color theme="0"/>
      </left>
      <right style="thin">
        <color theme="0"/>
      </right>
      <top/>
      <bottom style="thin">
        <color theme="0"/>
      </bottom>
      <diagonal/>
    </border>
    <border>
      <left/>
      <right style="thick">
        <color rgb="FF0067B4"/>
      </right>
      <top/>
      <bottom style="thick">
        <color rgb="FF0070C0"/>
      </bottom>
      <diagonal/>
    </border>
    <border>
      <left/>
      <right style="thick">
        <color rgb="FF0067B4"/>
      </right>
      <top style="thick">
        <color rgb="FF0070C0"/>
      </top>
      <bottom/>
      <diagonal/>
    </border>
    <border>
      <left/>
      <right style="thick">
        <color rgb="FF0067B4"/>
      </right>
      <top/>
      <bottom/>
      <diagonal/>
    </border>
    <border>
      <left style="thin">
        <color rgb="FF00B0F0"/>
      </left>
      <right style="thin">
        <color theme="0"/>
      </right>
      <top/>
      <bottom style="thin">
        <color theme="0"/>
      </bottom>
      <diagonal/>
    </border>
    <border>
      <left style="thin">
        <color theme="0"/>
      </left>
      <right style="thin">
        <color rgb="FF00B0F0"/>
      </right>
      <top/>
      <bottom style="thin">
        <color theme="0"/>
      </bottom>
      <diagonal/>
    </border>
    <border>
      <left style="thin">
        <color theme="0" tint="-0.14996795556505021"/>
      </left>
      <right/>
      <top style="thin">
        <color theme="0" tint="-0.14996795556505021"/>
      </top>
      <bottom style="thin">
        <color theme="0"/>
      </bottom>
      <diagonal/>
    </border>
    <border>
      <left/>
      <right/>
      <top style="thin">
        <color theme="0" tint="-0.14996795556505021"/>
      </top>
      <bottom style="thin">
        <color theme="0"/>
      </bottom>
      <diagonal/>
    </border>
    <border>
      <left/>
      <right style="thin">
        <color theme="0" tint="-0.14996795556505021"/>
      </right>
      <top style="thin">
        <color theme="0" tint="-0.14996795556505021"/>
      </top>
      <bottom style="thin">
        <color theme="0"/>
      </bottom>
      <diagonal/>
    </border>
    <border>
      <left/>
      <right/>
      <top/>
      <bottom style="thin">
        <color theme="0" tint="-0.14996795556505021"/>
      </bottom>
      <diagonal/>
    </border>
    <border>
      <left/>
      <right/>
      <top style="thin">
        <color theme="0" tint="-0.14996795556505021"/>
      </top>
      <bottom/>
      <diagonal/>
    </border>
    <border>
      <left/>
      <right/>
      <top/>
      <bottom style="thin">
        <color theme="0"/>
      </bottom>
      <diagonal/>
    </border>
    <border>
      <left/>
      <right style="thin">
        <color theme="0"/>
      </right>
      <top/>
      <bottom style="thin">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style="medium">
        <color theme="0"/>
      </right>
      <top style="medium">
        <color theme="0"/>
      </top>
      <bottom style="medium">
        <color theme="0"/>
      </bottom>
      <diagonal/>
    </border>
    <border>
      <left style="medium">
        <color theme="0"/>
      </left>
      <right style="thin">
        <color theme="0"/>
      </right>
      <top style="medium">
        <color theme="0"/>
      </top>
      <bottom style="medium">
        <color theme="0"/>
      </bottom>
      <diagonal/>
    </border>
    <border>
      <left style="thin">
        <color rgb="FF2564B1"/>
      </left>
      <right style="medium">
        <color theme="0"/>
      </right>
      <top style="thin">
        <color rgb="FF2564B1"/>
      </top>
      <bottom style="medium">
        <color theme="0"/>
      </bottom>
      <diagonal/>
    </border>
    <border>
      <left/>
      <right/>
      <top style="medium">
        <color theme="0"/>
      </top>
      <bottom style="medium">
        <color theme="0"/>
      </bottom>
      <diagonal/>
    </border>
    <border>
      <left/>
      <right style="thick">
        <color rgb="FF0077D0"/>
      </right>
      <top/>
      <bottom/>
      <diagonal/>
    </border>
    <border>
      <left/>
      <right style="thick">
        <color rgb="FF0070C0"/>
      </right>
      <top/>
      <bottom style="thick">
        <color rgb="FF0070C0"/>
      </bottom>
      <diagonal/>
    </border>
    <border>
      <left style="thick">
        <color rgb="FF196D23"/>
      </left>
      <right/>
      <top/>
      <bottom/>
      <diagonal/>
    </border>
    <border>
      <left style="thin">
        <color rgb="FF00B050"/>
      </left>
      <right style="thin">
        <color rgb="FF00B050"/>
      </right>
      <top/>
      <bottom style="thin">
        <color rgb="FF00B050"/>
      </bottom>
      <diagonal/>
    </border>
    <border>
      <left style="thin">
        <color theme="0"/>
      </left>
      <right style="thin">
        <color theme="0"/>
      </right>
      <top/>
      <bottom/>
      <diagonal/>
    </border>
    <border>
      <left style="thin">
        <color rgb="FF00B050"/>
      </left>
      <right style="thin">
        <color rgb="FF00B050"/>
      </right>
      <top style="thin">
        <color rgb="FF00B050"/>
      </top>
      <bottom style="thin">
        <color rgb="FF00B050"/>
      </bottom>
      <diagonal/>
    </border>
    <border>
      <left style="thin">
        <color rgb="FF00B050"/>
      </left>
      <right/>
      <top/>
      <bottom style="thin">
        <color rgb="FF00B050"/>
      </bottom>
      <diagonal/>
    </border>
    <border>
      <left/>
      <right/>
      <top/>
      <bottom style="medium">
        <color rgb="FF00B0F0"/>
      </bottom>
      <diagonal/>
    </border>
    <border>
      <left style="medium">
        <color rgb="FF00B0F0"/>
      </left>
      <right/>
      <top/>
      <bottom/>
      <diagonal/>
    </border>
    <border>
      <left style="medium">
        <color rgb="FF00B0F0"/>
      </left>
      <right/>
      <top/>
      <bottom style="medium">
        <color rgb="FF00B0F0"/>
      </bottom>
      <diagonal/>
    </border>
    <border>
      <left/>
      <right/>
      <top style="thin">
        <color theme="9" tint="-0.24994659260841701"/>
      </top>
      <bottom style="thin">
        <color theme="9" tint="-0.24994659260841701"/>
      </bottom>
      <diagonal/>
    </border>
    <border>
      <left/>
      <right/>
      <top/>
      <bottom style="thin">
        <color theme="7"/>
      </bottom>
      <diagonal/>
    </border>
    <border>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top/>
      <bottom style="thin">
        <color theme="0" tint="-4.9989318521683403E-2"/>
      </bottom>
      <diagonal/>
    </border>
    <border>
      <left style="thin">
        <color theme="0" tint="-4.9989318521683403E-2"/>
      </left>
      <right/>
      <top/>
      <bottom/>
      <diagonal/>
    </border>
    <border>
      <left/>
      <right style="thin">
        <color theme="0" tint="-4.9989318521683403E-2"/>
      </right>
      <top/>
      <bottom style="thin">
        <color theme="0"/>
      </bottom>
      <diagonal/>
    </border>
    <border>
      <left style="thin">
        <color rgb="FF1C9038"/>
      </left>
      <right style="thin">
        <color rgb="FF1C9038"/>
      </right>
      <top style="thin">
        <color rgb="FF1C9038"/>
      </top>
      <bottom style="thin">
        <color rgb="FF1C9038"/>
      </bottom>
      <diagonal/>
    </border>
    <border>
      <left style="thin">
        <color rgb="FF1C9038"/>
      </left>
      <right style="thin">
        <color rgb="FF1C9038"/>
      </right>
      <top/>
      <bottom style="thin">
        <color rgb="FF1C9038"/>
      </bottom>
      <diagonal/>
    </border>
    <border>
      <left/>
      <right/>
      <top/>
      <bottom style="thick">
        <color rgb="FFFFC000"/>
      </bottom>
      <diagonal/>
    </border>
    <border>
      <left/>
      <right style="thick">
        <color rgb="FFFFC000"/>
      </right>
      <top style="thick">
        <color rgb="FFFFC000"/>
      </top>
      <bottom/>
      <diagonal/>
    </border>
    <border>
      <left/>
      <right style="thick">
        <color rgb="FFFFC000"/>
      </right>
      <top/>
      <bottom/>
      <diagonal/>
    </border>
    <border>
      <left/>
      <right style="thick">
        <color rgb="FFFFC000"/>
      </right>
      <top/>
      <bottom style="thick">
        <color rgb="FFFFC000"/>
      </bottom>
      <diagonal/>
    </border>
    <border>
      <left style="medium">
        <color theme="0" tint="-0.14996795556505021"/>
      </left>
      <right style="medium">
        <color theme="0" tint="-0.14996795556505021"/>
      </right>
      <top/>
      <bottom style="medium">
        <color theme="0" tint="-0.14996795556505021"/>
      </bottom>
      <diagonal/>
    </border>
    <border>
      <left style="medium">
        <color rgb="FFD01C0E"/>
      </left>
      <right style="medium">
        <color rgb="FFD01C0E"/>
      </right>
      <top style="medium">
        <color rgb="FFD01C0E"/>
      </top>
      <bottom style="medium">
        <color rgb="FFD01C0E"/>
      </bottom>
      <diagonal/>
    </border>
    <border>
      <left style="medium">
        <color rgb="FF1B3F6B"/>
      </left>
      <right/>
      <top style="medium">
        <color rgb="FF1B3F6B"/>
      </top>
      <bottom style="medium">
        <color rgb="FF1B3F6B"/>
      </bottom>
      <diagonal/>
    </border>
    <border>
      <left/>
      <right/>
      <top style="medium">
        <color rgb="FF1B3F6B"/>
      </top>
      <bottom style="medium">
        <color rgb="FF1B3F6B"/>
      </bottom>
      <diagonal/>
    </border>
    <border>
      <left/>
      <right style="medium">
        <color rgb="FF1B3F6B"/>
      </right>
      <top style="medium">
        <color rgb="FF1B3F6B"/>
      </top>
      <bottom style="medium">
        <color rgb="FF1B3F6B"/>
      </bottom>
      <diagonal/>
    </border>
    <border>
      <left style="thin">
        <color theme="3"/>
      </left>
      <right/>
      <top style="thin">
        <color theme="3"/>
      </top>
      <bottom style="thin">
        <color theme="3"/>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ck">
        <color rgb="FF016191"/>
      </left>
      <right/>
      <top/>
      <bottom/>
      <diagonal/>
    </border>
    <border>
      <left style="thin">
        <color theme="3"/>
      </left>
      <right/>
      <top style="thin">
        <color theme="3"/>
      </top>
      <bottom style="medium">
        <color rgb="FF016191"/>
      </bottom>
      <diagonal/>
    </border>
    <border>
      <left/>
      <right/>
      <top/>
      <bottom style="medium">
        <color rgb="FF016191"/>
      </bottom>
      <diagonal/>
    </border>
    <border>
      <left style="medium">
        <color rgb="FF016191"/>
      </left>
      <right style="thin">
        <color theme="3"/>
      </right>
      <top style="medium">
        <color rgb="FF016191"/>
      </top>
      <bottom style="thin">
        <color theme="3"/>
      </bottom>
      <diagonal/>
    </border>
    <border>
      <left style="thin">
        <color theme="3"/>
      </left>
      <right/>
      <top style="medium">
        <color rgb="FF016191"/>
      </top>
      <bottom style="thin">
        <color theme="3"/>
      </bottom>
      <diagonal/>
    </border>
    <border>
      <left style="thick">
        <color rgb="FF016191"/>
      </left>
      <right/>
      <top style="medium">
        <color rgb="FF016191"/>
      </top>
      <bottom/>
      <diagonal/>
    </border>
    <border>
      <left/>
      <right/>
      <top style="medium">
        <color rgb="FF016191"/>
      </top>
      <bottom/>
      <diagonal/>
    </border>
    <border>
      <left style="medium">
        <color rgb="FF016191"/>
      </left>
      <right style="thin">
        <color theme="3"/>
      </right>
      <top style="thin">
        <color theme="3"/>
      </top>
      <bottom style="thin">
        <color theme="3"/>
      </bottom>
      <diagonal/>
    </border>
    <border>
      <left style="medium">
        <color rgb="FF016191"/>
      </left>
      <right style="thin">
        <color theme="3"/>
      </right>
      <top style="thin">
        <color theme="3"/>
      </top>
      <bottom style="medium">
        <color rgb="FF016191"/>
      </bottom>
      <diagonal/>
    </border>
    <border>
      <left style="thick">
        <color rgb="FF016191"/>
      </left>
      <right/>
      <top/>
      <bottom style="medium">
        <color rgb="FF016191"/>
      </bottom>
      <diagonal/>
    </border>
    <border>
      <left style="medium">
        <color rgb="FF016191"/>
      </left>
      <right style="thick">
        <color rgb="FF016191"/>
      </right>
      <top style="medium">
        <color rgb="FF016191"/>
      </top>
      <bottom style="medium">
        <color rgb="FF016191"/>
      </bottom>
      <diagonal/>
    </border>
    <border>
      <left style="thick">
        <color rgb="FF016191"/>
      </left>
      <right style="thick">
        <color rgb="FF016191"/>
      </right>
      <top style="medium">
        <color rgb="FF016191"/>
      </top>
      <bottom style="medium">
        <color rgb="FF016191"/>
      </bottom>
      <diagonal/>
    </border>
    <border>
      <left style="thick">
        <color rgb="FF016191"/>
      </left>
      <right style="medium">
        <color rgb="FF016191"/>
      </right>
      <top style="medium">
        <color rgb="FF016191"/>
      </top>
      <bottom style="medium">
        <color rgb="FF016191"/>
      </bottom>
      <diagonal/>
    </border>
    <border>
      <left style="medium">
        <color rgb="FF016191"/>
      </left>
      <right/>
      <top style="medium">
        <color rgb="FF016191"/>
      </top>
      <bottom style="medium">
        <color rgb="FF016191"/>
      </bottom>
      <diagonal/>
    </border>
    <border>
      <left/>
      <right/>
      <top style="medium">
        <color rgb="FF016191"/>
      </top>
      <bottom style="medium">
        <color rgb="FF016191"/>
      </bottom>
      <diagonal/>
    </border>
    <border>
      <left/>
      <right style="medium">
        <color rgb="FF016191"/>
      </right>
      <top style="medium">
        <color rgb="FF016191"/>
      </top>
      <bottom style="medium">
        <color rgb="FF016191"/>
      </bottom>
      <diagonal/>
    </border>
    <border>
      <left style="medium">
        <color theme="0"/>
      </left>
      <right/>
      <top/>
      <bottom style="medium">
        <color theme="0"/>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ck">
        <color rgb="FF1C8F13"/>
      </right>
      <top/>
      <bottom style="thick">
        <color rgb="FF196D23"/>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top/>
      <bottom style="thick">
        <color rgb="FFCC0000"/>
      </bottom>
      <diagonal/>
    </border>
    <border>
      <left/>
      <right style="thick">
        <color rgb="FFCC0000"/>
      </right>
      <top/>
      <bottom/>
      <diagonal/>
    </border>
    <border>
      <left/>
      <right style="thick">
        <color rgb="FFCC0000"/>
      </right>
      <top/>
      <bottom style="thick">
        <color rgb="FFCC0000"/>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style="thick">
        <color indexed="64"/>
      </right>
      <top/>
      <bottom style="thick">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auto="1"/>
      </left>
      <right/>
      <top style="medium">
        <color indexed="64"/>
      </top>
      <bottom/>
      <diagonal/>
    </border>
    <border>
      <left style="thick">
        <color indexed="64"/>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auto="1"/>
      </right>
      <top/>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medium">
        <color indexed="64"/>
      </left>
      <right/>
      <top/>
      <bottom style="thick">
        <color auto="1"/>
      </bottom>
      <diagonal/>
    </border>
    <border>
      <left/>
      <right style="thick">
        <color auto="1"/>
      </right>
      <top/>
      <bottom style="medium">
        <color indexed="64"/>
      </bottom>
      <diagonal/>
    </border>
    <border>
      <left style="thick">
        <color auto="1"/>
      </left>
      <right/>
      <top/>
      <bottom style="medium">
        <color indexed="64"/>
      </bottom>
      <diagonal/>
    </border>
    <border>
      <left/>
      <right/>
      <top style="thick">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theme="0" tint="-4.9989318521683403E-2"/>
      </left>
      <right/>
      <top style="medium">
        <color theme="0" tint="-4.9989318521683403E-2"/>
      </top>
      <bottom style="thin">
        <color theme="0" tint="-4.9989318521683403E-2"/>
      </bottom>
      <diagonal/>
    </border>
    <border>
      <left style="thin">
        <color theme="0" tint="-4.9989318521683403E-2"/>
      </left>
      <right style="thin">
        <color theme="0" tint="-4.9989318521683403E-2"/>
      </right>
      <top style="medium">
        <color theme="0" tint="-4.9989318521683403E-2"/>
      </top>
      <bottom style="thin">
        <color theme="0" tint="-4.9989318521683403E-2"/>
      </bottom>
      <diagonal/>
    </border>
    <border>
      <left style="thin">
        <color theme="0" tint="-4.9989318521683403E-2"/>
      </left>
      <right style="medium">
        <color theme="0" tint="-4.9989318521683403E-2"/>
      </right>
      <top style="medium">
        <color theme="0" tint="-4.9989318521683403E-2"/>
      </top>
      <bottom style="thin">
        <color theme="0" tint="-4.9989318521683403E-2"/>
      </bottom>
      <diagonal/>
    </border>
    <border>
      <left/>
      <right/>
      <top style="medium">
        <color rgb="FF1B3F6B"/>
      </top>
      <bottom/>
      <diagonal/>
    </border>
    <border>
      <left style="medium">
        <color rgb="FF1B3F6B"/>
      </left>
      <right/>
      <top style="medium">
        <color rgb="FF1B3F6B"/>
      </top>
      <bottom/>
      <diagonal/>
    </border>
    <border>
      <left/>
      <right style="medium">
        <color rgb="FF1B3F6B"/>
      </right>
      <top style="medium">
        <color rgb="FF1B3F6B"/>
      </top>
      <bottom/>
      <diagonal/>
    </border>
    <border>
      <left style="medium">
        <color rgb="FF1B3F6B"/>
      </left>
      <right/>
      <top/>
      <bottom style="medium">
        <color rgb="FF1B3F6B"/>
      </bottom>
      <diagonal/>
    </border>
    <border>
      <left/>
      <right/>
      <top/>
      <bottom style="medium">
        <color rgb="FF1B3F6B"/>
      </bottom>
      <diagonal/>
    </border>
    <border>
      <left/>
      <right style="medium">
        <color rgb="FF1B3F6B"/>
      </right>
      <top/>
      <bottom style="medium">
        <color rgb="FF1B3F6B"/>
      </bottom>
      <diagonal/>
    </border>
    <border>
      <left style="medium">
        <color rgb="FF016191"/>
      </left>
      <right/>
      <top style="hair">
        <color rgb="FF016191"/>
      </top>
      <bottom style="hair">
        <color rgb="FF016191"/>
      </bottom>
      <diagonal/>
    </border>
    <border>
      <left/>
      <right/>
      <top style="hair">
        <color rgb="FF016191"/>
      </top>
      <bottom style="hair">
        <color rgb="FF016191"/>
      </bottom>
      <diagonal/>
    </border>
    <border>
      <left/>
      <right style="medium">
        <color rgb="FF016191"/>
      </right>
      <top style="hair">
        <color rgb="FF016191"/>
      </top>
      <bottom style="hair">
        <color rgb="FF016191"/>
      </bottom>
      <diagonal/>
    </border>
    <border>
      <left style="medium">
        <color rgb="FF016191"/>
      </left>
      <right/>
      <top style="hair">
        <color rgb="FF016191"/>
      </top>
      <bottom style="medium">
        <color rgb="FF016191"/>
      </bottom>
      <diagonal/>
    </border>
    <border>
      <left/>
      <right/>
      <top style="hair">
        <color rgb="FF016191"/>
      </top>
      <bottom style="medium">
        <color rgb="FF016191"/>
      </bottom>
      <diagonal/>
    </border>
    <border>
      <left/>
      <right style="medium">
        <color rgb="FF016191"/>
      </right>
      <top style="hair">
        <color rgb="FF016191"/>
      </top>
      <bottom style="medium">
        <color rgb="FF016191"/>
      </bottom>
      <diagonal/>
    </border>
    <border>
      <left style="medium">
        <color rgb="FF016191"/>
      </left>
      <right/>
      <top/>
      <bottom style="hair">
        <color rgb="FF016191"/>
      </bottom>
      <diagonal/>
    </border>
    <border>
      <left/>
      <right/>
      <top/>
      <bottom style="hair">
        <color rgb="FF016191"/>
      </bottom>
      <diagonal/>
    </border>
    <border>
      <left/>
      <right style="medium">
        <color rgb="FF016191"/>
      </right>
      <top/>
      <bottom style="hair">
        <color rgb="FF016191"/>
      </bottom>
      <diagonal/>
    </border>
    <border>
      <left style="medium">
        <color rgb="FF016191"/>
      </left>
      <right/>
      <top style="medium">
        <color rgb="FF016191"/>
      </top>
      <bottom style="thin">
        <color rgb="FF016191"/>
      </bottom>
      <diagonal/>
    </border>
    <border>
      <left/>
      <right/>
      <top style="medium">
        <color rgb="FF016191"/>
      </top>
      <bottom style="thin">
        <color rgb="FF016191"/>
      </bottom>
      <diagonal/>
    </border>
    <border>
      <left/>
      <right style="medium">
        <color rgb="FF016191"/>
      </right>
      <top style="medium">
        <color rgb="FF016191"/>
      </top>
      <bottom style="thin">
        <color rgb="FF016191"/>
      </bottom>
      <diagonal/>
    </border>
    <border>
      <left style="medium">
        <color rgb="FF016191"/>
      </left>
      <right/>
      <top/>
      <bottom style="thin">
        <color rgb="FF016191"/>
      </bottom>
      <diagonal/>
    </border>
    <border>
      <left/>
      <right/>
      <top/>
      <bottom style="thin">
        <color rgb="FF016191"/>
      </bottom>
      <diagonal/>
    </border>
    <border>
      <left/>
      <right style="medium">
        <color rgb="FF016191"/>
      </right>
      <top/>
      <bottom style="thin">
        <color rgb="FF016191"/>
      </bottom>
      <diagonal/>
    </border>
    <border>
      <left style="thick">
        <color rgb="FF016191"/>
      </left>
      <right style="thin">
        <color rgb="FF016191"/>
      </right>
      <top style="medium">
        <color rgb="FF016191"/>
      </top>
      <bottom style="hair">
        <color rgb="FF016191"/>
      </bottom>
      <diagonal/>
    </border>
    <border>
      <left style="thin">
        <color rgb="FF016191"/>
      </left>
      <right style="thin">
        <color rgb="FF016191"/>
      </right>
      <top style="medium">
        <color rgb="FF016191"/>
      </top>
      <bottom style="hair">
        <color rgb="FF016191"/>
      </bottom>
      <diagonal/>
    </border>
    <border>
      <left style="thin">
        <color rgb="FF016191"/>
      </left>
      <right style="thick">
        <color rgb="FF016191"/>
      </right>
      <top style="medium">
        <color rgb="FF016191"/>
      </top>
      <bottom style="hair">
        <color rgb="FF016191"/>
      </bottom>
      <diagonal/>
    </border>
    <border>
      <left style="thick">
        <color rgb="FF016191"/>
      </left>
      <right style="thin">
        <color rgb="FF016191"/>
      </right>
      <top style="hair">
        <color rgb="FF016191"/>
      </top>
      <bottom style="hair">
        <color rgb="FF016191"/>
      </bottom>
      <diagonal/>
    </border>
    <border>
      <left style="thin">
        <color rgb="FF016191"/>
      </left>
      <right style="thin">
        <color rgb="FF016191"/>
      </right>
      <top style="hair">
        <color rgb="FF016191"/>
      </top>
      <bottom style="hair">
        <color rgb="FF016191"/>
      </bottom>
      <diagonal/>
    </border>
    <border>
      <left style="thin">
        <color rgb="FF016191"/>
      </left>
      <right style="thick">
        <color rgb="FF016191"/>
      </right>
      <top style="hair">
        <color rgb="FF016191"/>
      </top>
      <bottom style="hair">
        <color rgb="FF016191"/>
      </bottom>
      <diagonal/>
    </border>
    <border>
      <left style="thick">
        <color rgb="FF016191"/>
      </left>
      <right style="thin">
        <color rgb="FF016191"/>
      </right>
      <top style="hair">
        <color rgb="FF016191"/>
      </top>
      <bottom style="medium">
        <color rgb="FF016191"/>
      </bottom>
      <diagonal/>
    </border>
    <border>
      <left style="thin">
        <color rgb="FF016191"/>
      </left>
      <right style="thin">
        <color rgb="FF016191"/>
      </right>
      <top style="hair">
        <color rgb="FF016191"/>
      </top>
      <bottom style="medium">
        <color rgb="FF016191"/>
      </bottom>
      <diagonal/>
    </border>
    <border>
      <left style="thin">
        <color rgb="FF016191"/>
      </left>
      <right style="thick">
        <color rgb="FF016191"/>
      </right>
      <top style="hair">
        <color rgb="FF016191"/>
      </top>
      <bottom style="medium">
        <color rgb="FF016191"/>
      </bottom>
      <diagonal/>
    </border>
    <border>
      <left style="thin">
        <color rgb="FF016191"/>
      </left>
      <right style="medium">
        <color rgb="FF016191"/>
      </right>
      <top style="medium">
        <color rgb="FF016191"/>
      </top>
      <bottom style="hair">
        <color rgb="FF016191"/>
      </bottom>
      <diagonal/>
    </border>
    <border>
      <left style="thin">
        <color rgb="FF016191"/>
      </left>
      <right style="medium">
        <color rgb="FF016191"/>
      </right>
      <top style="hair">
        <color rgb="FF016191"/>
      </top>
      <bottom style="hair">
        <color rgb="FF016191"/>
      </bottom>
      <diagonal/>
    </border>
    <border>
      <left style="thin">
        <color rgb="FF016191"/>
      </left>
      <right style="medium">
        <color rgb="FF016191"/>
      </right>
      <top style="hair">
        <color rgb="FF016191"/>
      </top>
      <bottom style="medium">
        <color rgb="FF016191"/>
      </bottom>
      <diagonal/>
    </border>
    <border>
      <left style="thick">
        <color rgb="FF016191"/>
      </left>
      <right/>
      <top style="medium">
        <color rgb="FF016191"/>
      </top>
      <bottom style="medium">
        <color rgb="FF016191"/>
      </bottom>
      <diagonal/>
    </border>
    <border>
      <left style="thin">
        <color rgb="FF016191"/>
      </left>
      <right/>
      <top style="medium">
        <color rgb="FF016191"/>
      </top>
      <bottom style="medium">
        <color rgb="FF016191"/>
      </bottom>
      <diagonal/>
    </border>
    <border>
      <left style="thick">
        <color rgb="FF016191"/>
      </left>
      <right/>
      <top style="thick">
        <color rgb="FF016191"/>
      </top>
      <bottom style="thick">
        <color rgb="FF016191"/>
      </bottom>
      <diagonal/>
    </border>
    <border>
      <left/>
      <right/>
      <top style="thick">
        <color rgb="FF016191"/>
      </top>
      <bottom style="thick">
        <color rgb="FF016191"/>
      </bottom>
      <diagonal/>
    </border>
    <border>
      <left/>
      <right style="thick">
        <color rgb="FF016191"/>
      </right>
      <top style="thick">
        <color rgb="FF016191"/>
      </top>
      <bottom style="thick">
        <color rgb="FF016191"/>
      </bottom>
      <diagonal/>
    </border>
    <border>
      <left style="thick">
        <color indexed="64"/>
      </left>
      <right/>
      <top style="thick">
        <color indexed="64"/>
      </top>
      <bottom style="medium">
        <color indexed="64"/>
      </bottom>
      <diagonal/>
    </border>
    <border>
      <left/>
      <right style="thick">
        <color indexed="64"/>
      </right>
      <top style="thick">
        <color indexed="64"/>
      </top>
      <bottom style="medium">
        <color indexed="64"/>
      </bottom>
      <diagonal/>
    </border>
    <border>
      <left style="medium">
        <color rgb="FFC00000"/>
      </left>
      <right style="medium">
        <color rgb="FFC00000"/>
      </right>
      <top style="medium">
        <color rgb="FFC00000"/>
      </top>
      <bottom style="medium">
        <color rgb="FFC00000"/>
      </bottom>
      <diagonal/>
    </border>
    <border>
      <left style="medium">
        <color rgb="FFC00000"/>
      </left>
      <right style="medium">
        <color rgb="FFC00000"/>
      </right>
      <top style="medium">
        <color rgb="FFC00000"/>
      </top>
      <bottom style="thin">
        <color rgb="FFC00000"/>
      </bottom>
      <diagonal/>
    </border>
    <border>
      <left style="medium">
        <color rgb="FFC00000"/>
      </left>
      <right style="medium">
        <color rgb="FFC00000"/>
      </right>
      <top style="thin">
        <color rgb="FFC00000"/>
      </top>
      <bottom style="thin">
        <color rgb="FFC00000"/>
      </bottom>
      <diagonal/>
    </border>
    <border>
      <left style="medium">
        <color rgb="FFC00000"/>
      </left>
      <right style="medium">
        <color rgb="FFC00000"/>
      </right>
      <top style="thin">
        <color rgb="FFC00000"/>
      </top>
      <bottom style="medium">
        <color rgb="FFC00000"/>
      </bottom>
      <diagonal/>
    </border>
    <border>
      <left/>
      <right/>
      <top/>
      <bottom style="thin">
        <color rgb="FFC00000"/>
      </bottom>
      <diagonal/>
    </border>
    <border>
      <left style="medium">
        <color theme="0" tint="-4.9989318521683403E-2"/>
      </left>
      <right style="medium">
        <color theme="0" tint="-0.14996795556505021"/>
      </right>
      <top style="thin">
        <color theme="0" tint="-4.9989318521683403E-2"/>
      </top>
      <bottom style="medium">
        <color theme="0" tint="-4.9989318521683403E-2"/>
      </bottom>
      <diagonal/>
    </border>
    <border>
      <left style="medium">
        <color theme="0" tint="-0.14996795556505021"/>
      </left>
      <right style="medium">
        <color theme="0" tint="-0.14996795556505021"/>
      </right>
      <top style="thin">
        <color theme="0" tint="-4.9989318521683403E-2"/>
      </top>
      <bottom style="medium">
        <color theme="0" tint="-4.9989318521683403E-2"/>
      </bottom>
      <diagonal/>
    </border>
    <border>
      <left style="medium">
        <color theme="0" tint="-0.14996795556505021"/>
      </left>
      <right style="medium">
        <color theme="0" tint="-4.9989318521683403E-2"/>
      </right>
      <top style="thin">
        <color theme="0" tint="-4.9989318521683403E-2"/>
      </top>
      <bottom style="medium">
        <color theme="0" tint="-4.9989318521683403E-2"/>
      </bottom>
      <diagonal/>
    </border>
    <border>
      <left style="medium">
        <color theme="0" tint="-4.9989318521683403E-2"/>
      </left>
      <right style="medium">
        <color theme="0" tint="-0.14996795556505021"/>
      </right>
      <top style="medium">
        <color theme="0" tint="-4.9989318521683403E-2"/>
      </top>
      <bottom style="medium">
        <color theme="0" tint="-4.9989318521683403E-2"/>
      </bottom>
      <diagonal/>
    </border>
    <border>
      <left style="medium">
        <color theme="0" tint="-0.14996795556505021"/>
      </left>
      <right style="medium">
        <color theme="0" tint="-0.14996795556505021"/>
      </right>
      <top style="medium">
        <color theme="0" tint="-4.9989318521683403E-2"/>
      </top>
      <bottom style="medium">
        <color theme="0" tint="-4.9989318521683403E-2"/>
      </bottom>
      <diagonal/>
    </border>
    <border>
      <left style="medium">
        <color theme="0" tint="-0.14996795556505021"/>
      </left>
      <right style="medium">
        <color theme="0" tint="-4.9989318521683403E-2"/>
      </right>
      <top style="medium">
        <color theme="0" tint="-4.9989318521683403E-2"/>
      </top>
      <bottom style="medium">
        <color theme="0" tint="-4.9989318521683403E-2"/>
      </bottom>
      <diagonal/>
    </border>
    <border>
      <left/>
      <right style="medium">
        <color rgb="FF1B3F6B"/>
      </right>
      <top/>
      <bottom/>
      <diagonal/>
    </border>
    <border>
      <left style="medium">
        <color rgb="FFC00000"/>
      </left>
      <right/>
      <top style="medium">
        <color rgb="FFC00000"/>
      </top>
      <bottom style="thin">
        <color rgb="FFC00000"/>
      </bottom>
      <diagonal/>
    </border>
    <border>
      <left/>
      <right style="medium">
        <color rgb="FFC00000"/>
      </right>
      <top style="medium">
        <color rgb="FFC00000"/>
      </top>
      <bottom style="thin">
        <color rgb="FFC00000"/>
      </bottom>
      <diagonal/>
    </border>
    <border>
      <left style="medium">
        <color rgb="FFC00000"/>
      </left>
      <right/>
      <top style="thin">
        <color rgb="FFC00000"/>
      </top>
      <bottom/>
      <diagonal/>
    </border>
    <border>
      <left/>
      <right style="medium">
        <color rgb="FFC00000"/>
      </right>
      <top style="thin">
        <color rgb="FFC00000"/>
      </top>
      <bottom/>
      <diagonal/>
    </border>
    <border>
      <left style="medium">
        <color rgb="FFC00000"/>
      </left>
      <right/>
      <top/>
      <bottom style="medium">
        <color rgb="FFC00000"/>
      </bottom>
      <diagonal/>
    </border>
    <border>
      <left/>
      <right style="medium">
        <color rgb="FFC00000"/>
      </right>
      <top/>
      <bottom style="medium">
        <color rgb="FFC00000"/>
      </bottom>
      <diagonal/>
    </border>
    <border>
      <left style="medium">
        <color rgb="FFC00000"/>
      </left>
      <right/>
      <top/>
      <bottom style="thin">
        <color rgb="FFC00000"/>
      </bottom>
      <diagonal/>
    </border>
    <border>
      <left/>
      <right style="medium">
        <color rgb="FFC00000"/>
      </right>
      <top/>
      <bottom style="thin">
        <color rgb="FFC00000"/>
      </bottom>
      <diagonal/>
    </border>
    <border>
      <left style="thick">
        <color rgb="FF016191"/>
      </left>
      <right style="thick">
        <color rgb="FF016191"/>
      </right>
      <top/>
      <bottom style="thick">
        <color rgb="FF016191"/>
      </bottom>
      <diagonal/>
    </border>
    <border>
      <left/>
      <right/>
      <top style="thin">
        <color theme="0" tint="-0.24994659260841701"/>
      </top>
      <bottom style="thin">
        <color theme="0" tint="-0.24994659260841701"/>
      </bottom>
      <diagonal/>
    </border>
    <border>
      <left/>
      <right style="medium">
        <color theme="0"/>
      </right>
      <top/>
      <bottom style="medium">
        <color theme="0"/>
      </bottom>
      <diagonal/>
    </border>
    <border>
      <left style="medium">
        <color theme="0"/>
      </left>
      <right style="medium">
        <color theme="0"/>
      </right>
      <top style="thin">
        <color rgb="FF2564B1"/>
      </top>
      <bottom style="medium">
        <color theme="0"/>
      </bottom>
      <diagonal/>
    </border>
    <border>
      <left style="medium">
        <color theme="0"/>
      </left>
      <right style="thin">
        <color rgb="FF2564B1"/>
      </right>
      <top style="thin">
        <color rgb="FF2564B1"/>
      </top>
      <bottom style="medium">
        <color theme="0"/>
      </bottom>
      <diagonal/>
    </border>
    <border>
      <left style="medium">
        <color theme="0"/>
      </left>
      <right style="medium">
        <color theme="0"/>
      </right>
      <top/>
      <bottom style="medium">
        <color theme="0"/>
      </bottom>
      <diagonal/>
    </border>
    <border>
      <left style="thin">
        <color theme="0"/>
      </left>
      <right style="thin">
        <color theme="0"/>
      </right>
      <top style="medium">
        <color theme="0"/>
      </top>
      <bottom style="medium">
        <color theme="0"/>
      </bottom>
      <diagonal/>
    </border>
    <border>
      <left style="thin">
        <color theme="0"/>
      </left>
      <right style="medium">
        <color theme="0"/>
      </right>
      <top style="medium">
        <color theme="0"/>
      </top>
      <bottom style="medium">
        <color theme="0"/>
      </bottom>
      <diagonal/>
    </border>
    <border>
      <left style="medium">
        <color rgb="FFFFFFFF"/>
      </left>
      <right style="medium">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style="thin">
        <color rgb="FFFFFFFF"/>
      </right>
      <top/>
      <bottom style="medium">
        <color rgb="FFFFFFFF"/>
      </bottom>
      <diagonal/>
    </border>
    <border>
      <left style="medium">
        <color rgb="FFFFFFFF"/>
      </left>
      <right style="medium">
        <color rgb="FFFFFFFF"/>
      </right>
      <top/>
      <bottom style="medium">
        <color rgb="FFFFFFFF"/>
      </bottom>
      <diagonal/>
    </border>
    <border>
      <left style="thin">
        <color theme="0"/>
      </left>
      <right style="thin">
        <color theme="0"/>
      </right>
      <top style="thin">
        <color theme="0"/>
      </top>
      <bottom style="thin">
        <color theme="0"/>
      </bottom>
      <diagonal/>
    </border>
    <border>
      <left/>
      <right style="thick">
        <color rgb="FF016191"/>
      </right>
      <top style="hair">
        <color rgb="FF016191"/>
      </top>
      <bottom style="hair">
        <color rgb="FF016191"/>
      </bottom>
      <diagonal/>
    </border>
    <border>
      <left style="medium">
        <color theme="0"/>
      </left>
      <right style="medium">
        <color theme="0"/>
      </right>
      <top style="medium">
        <color theme="0"/>
      </top>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bottom style="thick">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bottom style="thin">
        <color theme="4" tint="0.39997558519241921"/>
      </bottom>
      <diagonal/>
    </border>
    <border>
      <left/>
      <right/>
      <top style="thin">
        <color theme="4" tint="0.39997558519241921"/>
      </top>
      <bottom/>
      <diagonal/>
    </border>
    <border>
      <left style="thin">
        <color auto="1"/>
      </left>
      <right/>
      <top/>
      <bottom/>
      <diagonal/>
    </border>
  </borders>
  <cellStyleXfs count="3441">
    <xf numFmtId="233" fontId="0" fillId="0" borderId="0"/>
    <xf numFmtId="233" fontId="1" fillId="0" borderId="0"/>
    <xf numFmtId="171" fontId="1" fillId="0" borderId="0" applyFont="0" applyFill="0" applyBorder="0" applyAlignment="0" applyProtection="0"/>
    <xf numFmtId="9" fontId="1" fillId="0" borderId="0" applyFont="0" applyFill="0" applyBorder="0" applyAlignment="0" applyProtection="0"/>
    <xf numFmtId="233" fontId="1" fillId="0" borderId="0"/>
    <xf numFmtId="233" fontId="9" fillId="0" borderId="0"/>
    <xf numFmtId="233" fontId="1" fillId="0" borderId="0"/>
    <xf numFmtId="233" fontId="1" fillId="0" borderId="0"/>
    <xf numFmtId="233" fontId="1" fillId="0" borderId="0"/>
    <xf numFmtId="233" fontId="10" fillId="0" borderId="0"/>
    <xf numFmtId="233" fontId="1" fillId="0" borderId="0"/>
    <xf numFmtId="233" fontId="1" fillId="0" borderId="0"/>
    <xf numFmtId="233" fontId="11" fillId="0" borderId="0" applyNumberFormat="0" applyBorder="0"/>
    <xf numFmtId="233" fontId="12" fillId="0" borderId="0" applyFont="0" applyFill="0" applyBorder="0" applyAlignment="0"/>
    <xf numFmtId="233" fontId="13" fillId="0" borderId="0">
      <alignment vertical="center"/>
    </xf>
    <xf numFmtId="233" fontId="14" fillId="0" borderId="0" applyNumberFormat="0" applyFill="0" applyBorder="0" applyAlignment="0" applyProtection="0">
      <alignment vertical="top"/>
      <protection locked="0"/>
    </xf>
    <xf numFmtId="41" fontId="15" fillId="0" borderId="0" applyFont="0" applyFill="0" applyBorder="0" applyAlignment="0" applyProtection="0"/>
    <xf numFmtId="233" fontId="16" fillId="0" borderId="0"/>
    <xf numFmtId="233" fontId="17" fillId="0" borderId="0"/>
    <xf numFmtId="233" fontId="17" fillId="0" borderId="0"/>
    <xf numFmtId="233" fontId="18" fillId="0" borderId="0"/>
    <xf numFmtId="168" fontId="1" fillId="0" borderId="0" applyFont="0" applyFill="0" applyBorder="0" applyAlignment="0" applyProtection="0"/>
    <xf numFmtId="170" fontId="1" fillId="0" borderId="0" applyFont="0" applyFill="0" applyBorder="0" applyAlignment="0" applyProtection="0"/>
    <xf numFmtId="233" fontId="1" fillId="0" borderId="0"/>
    <xf numFmtId="43" fontId="15" fillId="0" borderId="0" applyFont="0" applyFill="0" applyBorder="0" applyAlignment="0" applyProtection="0"/>
    <xf numFmtId="233" fontId="19" fillId="0" borderId="0"/>
    <xf numFmtId="233" fontId="9" fillId="0" borderId="0"/>
    <xf numFmtId="233" fontId="9" fillId="0" borderId="0"/>
    <xf numFmtId="233" fontId="19" fillId="0" borderId="0"/>
    <xf numFmtId="233" fontId="9" fillId="0" borderId="0"/>
    <xf numFmtId="233" fontId="9" fillId="0" borderId="0"/>
    <xf numFmtId="233" fontId="19" fillId="0" borderId="0"/>
    <xf numFmtId="233" fontId="19" fillId="0" borderId="0"/>
    <xf numFmtId="233" fontId="19" fillId="0" borderId="0"/>
    <xf numFmtId="233" fontId="19" fillId="0" borderId="0"/>
    <xf numFmtId="233" fontId="19" fillId="0" borderId="0"/>
    <xf numFmtId="233" fontId="19" fillId="0" borderId="0"/>
    <xf numFmtId="233" fontId="20" fillId="0" borderId="0"/>
    <xf numFmtId="233" fontId="9" fillId="0" borderId="0"/>
    <xf numFmtId="233" fontId="9" fillId="0" borderId="0"/>
    <xf numFmtId="233" fontId="21" fillId="0" borderId="0">
      <alignment vertical="top"/>
    </xf>
    <xf numFmtId="233" fontId="21" fillId="0" borderId="0">
      <alignment vertical="top"/>
    </xf>
    <xf numFmtId="233" fontId="9" fillId="0" borderId="0"/>
    <xf numFmtId="233" fontId="19" fillId="0" borderId="0"/>
    <xf numFmtId="233" fontId="19" fillId="0" borderId="0"/>
    <xf numFmtId="233" fontId="19" fillId="0" borderId="0"/>
    <xf numFmtId="233" fontId="19" fillId="0" borderId="0"/>
    <xf numFmtId="233" fontId="19" fillId="0" borderId="0"/>
    <xf numFmtId="233" fontId="19" fillId="0" borderId="0"/>
    <xf numFmtId="233" fontId="19" fillId="0" borderId="0"/>
    <xf numFmtId="233" fontId="22" fillId="0" borderId="0"/>
    <xf numFmtId="233" fontId="22" fillId="0" borderId="0"/>
    <xf numFmtId="233" fontId="22" fillId="0" borderId="0"/>
    <xf numFmtId="233" fontId="22" fillId="0" borderId="0"/>
    <xf numFmtId="233" fontId="22"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19" fillId="0" borderId="0"/>
    <xf numFmtId="233" fontId="9" fillId="0" borderId="0"/>
    <xf numFmtId="233" fontId="9" fillId="0" borderId="0"/>
    <xf numFmtId="233" fontId="23" fillId="0" borderId="0"/>
    <xf numFmtId="233" fontId="1" fillId="0" borderId="0"/>
    <xf numFmtId="233" fontId="22" fillId="0" borderId="0"/>
    <xf numFmtId="233" fontId="22" fillId="0" borderId="0"/>
    <xf numFmtId="233" fontId="23" fillId="0" borderId="0"/>
    <xf numFmtId="233" fontId="23" fillId="0" borderId="0"/>
    <xf numFmtId="233" fontId="19" fillId="0" borderId="0"/>
    <xf numFmtId="233" fontId="19" fillId="0" borderId="0"/>
    <xf numFmtId="233" fontId="19" fillId="0" borderId="0"/>
    <xf numFmtId="233" fontId="19" fillId="0" borderId="0"/>
    <xf numFmtId="233" fontId="9" fillId="0" borderId="0"/>
    <xf numFmtId="233" fontId="9" fillId="0" borderId="0"/>
    <xf numFmtId="233" fontId="9" fillId="0" borderId="0"/>
    <xf numFmtId="233" fontId="9" fillId="0" borderId="0"/>
    <xf numFmtId="233" fontId="19" fillId="0" borderId="0"/>
    <xf numFmtId="233" fontId="9" fillId="0" borderId="0"/>
    <xf numFmtId="233" fontId="9" fillId="0" borderId="0"/>
    <xf numFmtId="233" fontId="19" fillId="0" borderId="0"/>
    <xf numFmtId="233" fontId="22" fillId="0" borderId="0"/>
    <xf numFmtId="233" fontId="21" fillId="0" borderId="0">
      <alignment vertical="top"/>
    </xf>
    <xf numFmtId="233" fontId="19" fillId="0" borderId="0"/>
    <xf numFmtId="233" fontId="9" fillId="0" borderId="0"/>
    <xf numFmtId="233" fontId="9" fillId="0" borderId="0"/>
    <xf numFmtId="233" fontId="19" fillId="0" borderId="0"/>
    <xf numFmtId="233" fontId="1" fillId="0" borderId="0"/>
    <xf numFmtId="233" fontId="23" fillId="0" borderId="0"/>
    <xf numFmtId="233" fontId="1" fillId="0" borderId="0"/>
    <xf numFmtId="233" fontId="1" fillId="0" borderId="0"/>
    <xf numFmtId="233" fontId="1" fillId="0" borderId="0"/>
    <xf numFmtId="233" fontId="23" fillId="0" borderId="0"/>
    <xf numFmtId="233" fontId="23" fillId="0" borderId="0"/>
    <xf numFmtId="233" fontId="9" fillId="0" borderId="0"/>
    <xf numFmtId="233" fontId="9" fillId="0" borderId="0"/>
    <xf numFmtId="233" fontId="9" fillId="0" borderId="0"/>
    <xf numFmtId="233" fontId="19" fillId="0" borderId="0"/>
    <xf numFmtId="233" fontId="19" fillId="0" borderId="0"/>
    <xf numFmtId="233" fontId="9" fillId="0" borderId="0"/>
    <xf numFmtId="233" fontId="9" fillId="0" borderId="0"/>
    <xf numFmtId="233" fontId="9" fillId="0" borderId="0"/>
    <xf numFmtId="233" fontId="21" fillId="0" borderId="0">
      <alignment vertical="top"/>
    </xf>
    <xf numFmtId="233" fontId="19" fillId="0" borderId="0"/>
    <xf numFmtId="233" fontId="21" fillId="0" borderId="0">
      <alignment vertical="top"/>
    </xf>
    <xf numFmtId="233" fontId="9" fillId="0" borderId="0"/>
    <xf numFmtId="233" fontId="23" fillId="0" borderId="0"/>
    <xf numFmtId="233" fontId="22" fillId="0" borderId="0"/>
    <xf numFmtId="233" fontId="23" fillId="0" borderId="0"/>
    <xf numFmtId="233" fontId="23" fillId="0" borderId="0"/>
    <xf numFmtId="233" fontId="19" fillId="0" borderId="0"/>
    <xf numFmtId="233" fontId="9" fillId="0" borderId="0"/>
    <xf numFmtId="233" fontId="9" fillId="0" borderId="0"/>
    <xf numFmtId="233" fontId="9" fillId="0" borderId="0"/>
    <xf numFmtId="233" fontId="23" fillId="0" borderId="0"/>
    <xf numFmtId="233" fontId="20" fillId="0" borderId="0"/>
    <xf numFmtId="233" fontId="22" fillId="0" borderId="0"/>
    <xf numFmtId="233" fontId="22" fillId="0" borderId="0"/>
    <xf numFmtId="233" fontId="9" fillId="0" borderId="0"/>
    <xf numFmtId="233" fontId="22" fillId="0" borderId="0"/>
    <xf numFmtId="233" fontId="22" fillId="0" borderId="0"/>
    <xf numFmtId="233" fontId="1" fillId="0" borderId="0"/>
    <xf numFmtId="233" fontId="1" fillId="0" borderId="0"/>
    <xf numFmtId="233" fontId="22" fillId="0" borderId="0"/>
    <xf numFmtId="233" fontId="9" fillId="0" borderId="0"/>
    <xf numFmtId="233" fontId="9" fillId="0" borderId="0"/>
    <xf numFmtId="233" fontId="9" fillId="0" borderId="0"/>
    <xf numFmtId="233" fontId="9" fillId="0" borderId="0"/>
    <xf numFmtId="233" fontId="9" fillId="0" borderId="0"/>
    <xf numFmtId="3" fontId="24" fillId="0" borderId="0">
      <alignment horizontal="center"/>
    </xf>
    <xf numFmtId="233" fontId="9" fillId="0" borderId="0"/>
    <xf numFmtId="233" fontId="19" fillId="0" borderId="0"/>
    <xf numFmtId="233" fontId="23" fillId="0" borderId="0"/>
    <xf numFmtId="233" fontId="25" fillId="0" borderId="0"/>
    <xf numFmtId="233" fontId="1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19" fillId="0" borderId="0"/>
    <xf numFmtId="233" fontId="9" fillId="0" borderId="0"/>
    <xf numFmtId="233" fontId="19" fillId="0" borderId="0"/>
    <xf numFmtId="233" fontId="19" fillId="0" borderId="0"/>
    <xf numFmtId="233" fontId="19" fillId="0" borderId="0"/>
    <xf numFmtId="233" fontId="19" fillId="0" borderId="0"/>
    <xf numFmtId="233" fontId="9" fillId="0" borderId="0"/>
    <xf numFmtId="233" fontId="1" fillId="6" borderId="0"/>
    <xf numFmtId="233" fontId="1" fillId="6" borderId="0"/>
    <xf numFmtId="233" fontId="1" fillId="7" borderId="0"/>
    <xf numFmtId="233" fontId="1" fillId="8" borderId="3">
      <alignment vertical="center"/>
    </xf>
    <xf numFmtId="233" fontId="1" fillId="8" borderId="3">
      <alignment vertical="center"/>
    </xf>
    <xf numFmtId="233" fontId="1" fillId="9" borderId="0"/>
    <xf numFmtId="233" fontId="1" fillId="8" borderId="3">
      <alignment vertical="center"/>
    </xf>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2" fillId="6" borderId="0"/>
    <xf numFmtId="233" fontId="2" fillId="7" borderId="0"/>
    <xf numFmtId="233" fontId="2" fillId="6" borderId="0"/>
    <xf numFmtId="233" fontId="1" fillId="8" borderId="3">
      <alignment vertical="center"/>
    </xf>
    <xf numFmtId="233" fontId="1" fillId="8" borderId="3">
      <alignment vertical="center"/>
    </xf>
    <xf numFmtId="233" fontId="2" fillId="9" borderId="0"/>
    <xf numFmtId="233" fontId="1" fillId="8" borderId="3">
      <alignment vertical="center"/>
    </xf>
    <xf numFmtId="233" fontId="26" fillId="6" borderId="0"/>
    <xf numFmtId="233" fontId="26" fillId="6" borderId="0"/>
    <xf numFmtId="233" fontId="1" fillId="6" borderId="0"/>
    <xf numFmtId="233" fontId="1" fillId="6" borderId="0"/>
    <xf numFmtId="233" fontId="1" fillId="6" borderId="0"/>
    <xf numFmtId="233" fontId="26" fillId="6" borderId="0"/>
    <xf numFmtId="233" fontId="26" fillId="6" borderId="0"/>
    <xf numFmtId="233" fontId="26" fillId="6" borderId="0"/>
    <xf numFmtId="233" fontId="26" fillId="6" borderId="0"/>
    <xf numFmtId="233" fontId="1" fillId="6" borderId="0"/>
    <xf numFmtId="233" fontId="1" fillId="6" borderId="0"/>
    <xf numFmtId="233" fontId="26" fillId="6" borderId="0"/>
    <xf numFmtId="233" fontId="2" fillId="6" borderId="0"/>
    <xf numFmtId="233" fontId="2" fillId="6" borderId="0"/>
    <xf numFmtId="233" fontId="2" fillId="6" borderId="0"/>
    <xf numFmtId="233" fontId="27" fillId="6" borderId="0"/>
    <xf numFmtId="233" fontId="27" fillId="6" borderId="0"/>
    <xf numFmtId="233" fontId="1" fillId="6" borderId="0"/>
    <xf numFmtId="233" fontId="1" fillId="6" borderId="0"/>
    <xf numFmtId="233" fontId="27" fillId="7" borderId="0"/>
    <xf numFmtId="233" fontId="1" fillId="6" borderId="0"/>
    <xf numFmtId="233" fontId="1" fillId="6" borderId="0"/>
    <xf numFmtId="233" fontId="1" fillId="6" borderId="0"/>
    <xf numFmtId="233" fontId="27" fillId="6" borderId="0"/>
    <xf numFmtId="233" fontId="27" fillId="6" borderId="0"/>
    <xf numFmtId="233" fontId="1" fillId="6" borderId="0"/>
    <xf numFmtId="233" fontId="1" fillId="8" borderId="3">
      <alignment vertical="center"/>
    </xf>
    <xf numFmtId="233" fontId="1" fillId="8" borderId="3">
      <alignment vertical="center"/>
    </xf>
    <xf numFmtId="233" fontId="27" fillId="9" borderId="0"/>
    <xf numFmtId="233" fontId="1" fillId="8" borderId="3">
      <alignment vertical="center"/>
    </xf>
    <xf numFmtId="233" fontId="1" fillId="6" borderId="0"/>
    <xf numFmtId="233" fontId="27" fillId="6" borderId="0"/>
    <xf numFmtId="233" fontId="27" fillId="6" borderId="0"/>
    <xf numFmtId="233" fontId="1" fillId="6" borderId="0"/>
    <xf numFmtId="233" fontId="1" fillId="6" borderId="0"/>
    <xf numFmtId="233" fontId="28" fillId="6" borderId="0"/>
    <xf numFmtId="233" fontId="28" fillId="6" borderId="0"/>
    <xf numFmtId="233" fontId="1" fillId="6" borderId="0"/>
    <xf numFmtId="233" fontId="1" fillId="6" borderId="0"/>
    <xf numFmtId="233" fontId="1" fillId="6" borderId="0"/>
    <xf numFmtId="233" fontId="28" fillId="6" borderId="0"/>
    <xf numFmtId="233" fontId="28" fillId="6" borderId="0"/>
    <xf numFmtId="233" fontId="28" fillId="6" borderId="0"/>
    <xf numFmtId="233" fontId="28" fillId="6" borderId="0"/>
    <xf numFmtId="233" fontId="1" fillId="6" borderId="0"/>
    <xf numFmtId="233" fontId="1" fillId="6" borderId="0"/>
    <xf numFmtId="233" fontId="28" fillId="6" borderId="0"/>
    <xf numFmtId="233" fontId="1" fillId="6" borderId="0"/>
    <xf numFmtId="233" fontId="27" fillId="6" borderId="0"/>
    <xf numFmtId="233" fontId="29" fillId="6" borderId="0"/>
    <xf numFmtId="233" fontId="29" fillId="6" borderId="0"/>
    <xf numFmtId="233" fontId="29" fillId="6" borderId="0"/>
    <xf numFmtId="233" fontId="1" fillId="6" borderId="0"/>
    <xf numFmtId="233" fontId="1" fillId="6" borderId="0"/>
    <xf numFmtId="233" fontId="29" fillId="7" borderId="0"/>
    <xf numFmtId="233" fontId="1" fillId="6" borderId="0"/>
    <xf numFmtId="233" fontId="1" fillId="6" borderId="0"/>
    <xf numFmtId="233" fontId="1" fillId="6" borderId="0"/>
    <xf numFmtId="233" fontId="29" fillId="6" borderId="0"/>
    <xf numFmtId="233" fontId="29" fillId="6" borderId="0"/>
    <xf numFmtId="233" fontId="1" fillId="6" borderId="0"/>
    <xf numFmtId="233" fontId="1" fillId="8" borderId="3">
      <alignment vertical="center"/>
    </xf>
    <xf numFmtId="233" fontId="1" fillId="8" borderId="3">
      <alignment vertical="center"/>
    </xf>
    <xf numFmtId="233" fontId="29" fillId="9" borderId="0"/>
    <xf numFmtId="233" fontId="1" fillId="8" borderId="3">
      <alignment vertical="center"/>
    </xf>
    <xf numFmtId="233" fontId="1" fillId="6" borderId="0"/>
    <xf numFmtId="233" fontId="29" fillId="6" borderId="0"/>
    <xf numFmtId="233" fontId="29" fillId="6" borderId="0"/>
    <xf numFmtId="233" fontId="1" fillId="6" borderId="0"/>
    <xf numFmtId="233" fontId="29" fillId="6" borderId="0"/>
    <xf numFmtId="233" fontId="29" fillId="6" borderId="0"/>
    <xf numFmtId="233" fontId="29" fillId="6" borderId="0"/>
    <xf numFmtId="233" fontId="29" fillId="6" borderId="0"/>
    <xf numFmtId="233" fontId="29" fillId="6" borderId="0"/>
    <xf numFmtId="233" fontId="1" fillId="6" borderId="0"/>
    <xf numFmtId="233" fontId="30" fillId="6" borderId="0"/>
    <xf numFmtId="233" fontId="30" fillId="6" borderId="0"/>
    <xf numFmtId="233" fontId="1" fillId="6" borderId="0"/>
    <xf numFmtId="233" fontId="1" fillId="6" borderId="0"/>
    <xf numFmtId="233" fontId="1" fillId="6" borderId="0"/>
    <xf numFmtId="233" fontId="30" fillId="6" borderId="0"/>
    <xf numFmtId="233" fontId="30" fillId="6" borderId="0"/>
    <xf numFmtId="233" fontId="30" fillId="6" borderId="0"/>
    <xf numFmtId="233" fontId="30" fillId="6" borderId="0"/>
    <xf numFmtId="233" fontId="1" fillId="6" borderId="0"/>
    <xf numFmtId="233" fontId="1" fillId="6" borderId="0"/>
    <xf numFmtId="233" fontId="30" fillId="6" borderId="0"/>
    <xf numFmtId="233" fontId="1" fillId="6" borderId="0"/>
    <xf numFmtId="233" fontId="29" fillId="6" borderId="0"/>
    <xf numFmtId="233" fontId="29" fillId="6" borderId="0"/>
    <xf numFmtId="233" fontId="29" fillId="6" borderId="0"/>
    <xf numFmtId="233" fontId="31" fillId="6" borderId="0"/>
    <xf numFmtId="233" fontId="31" fillId="6" borderId="0"/>
    <xf numFmtId="233" fontId="1" fillId="6" borderId="0"/>
    <xf numFmtId="233" fontId="1" fillId="6" borderId="0"/>
    <xf numFmtId="233" fontId="31" fillId="7" borderId="0"/>
    <xf numFmtId="233" fontId="1" fillId="6" borderId="0"/>
    <xf numFmtId="233" fontId="1" fillId="6" borderId="0"/>
    <xf numFmtId="233" fontId="1" fillId="6" borderId="0"/>
    <xf numFmtId="233" fontId="31" fillId="6" borderId="0"/>
    <xf numFmtId="233" fontId="31" fillId="6" borderId="0"/>
    <xf numFmtId="233" fontId="1" fillId="6" borderId="0"/>
    <xf numFmtId="233" fontId="1" fillId="8" borderId="3">
      <alignment vertical="center"/>
    </xf>
    <xf numFmtId="233" fontId="1" fillId="8" borderId="3">
      <alignment vertical="center"/>
    </xf>
    <xf numFmtId="233" fontId="31" fillId="9" borderId="0"/>
    <xf numFmtId="233" fontId="1" fillId="8" borderId="3">
      <alignment vertical="center"/>
    </xf>
    <xf numFmtId="233" fontId="1" fillId="6" borderId="0"/>
    <xf numFmtId="233" fontId="31" fillId="6" borderId="0"/>
    <xf numFmtId="233" fontId="3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31" fillId="6" borderId="0"/>
    <xf numFmtId="233" fontId="32" fillId="6" borderId="0"/>
    <xf numFmtId="233" fontId="32" fillId="6" borderId="0"/>
    <xf numFmtId="233" fontId="1" fillId="6" borderId="0"/>
    <xf numFmtId="233" fontId="1" fillId="6" borderId="0"/>
    <xf numFmtId="233" fontId="32" fillId="7" borderId="0"/>
    <xf numFmtId="233" fontId="1" fillId="6" borderId="0"/>
    <xf numFmtId="233" fontId="1" fillId="6" borderId="0"/>
    <xf numFmtId="233" fontId="1" fillId="6" borderId="0"/>
    <xf numFmtId="233" fontId="32" fillId="6" borderId="0"/>
    <xf numFmtId="233" fontId="32" fillId="6" borderId="0"/>
    <xf numFmtId="233" fontId="1" fillId="6" borderId="0"/>
    <xf numFmtId="233" fontId="1" fillId="8" borderId="3">
      <alignment vertical="center"/>
    </xf>
    <xf numFmtId="233" fontId="1" fillId="8" borderId="3">
      <alignment vertical="center"/>
    </xf>
    <xf numFmtId="233" fontId="32" fillId="9" borderId="0"/>
    <xf numFmtId="233" fontId="1" fillId="8" borderId="3">
      <alignment vertical="center"/>
    </xf>
    <xf numFmtId="233" fontId="1" fillId="6" borderId="0"/>
    <xf numFmtId="233" fontId="32" fillId="6" borderId="0"/>
    <xf numFmtId="233" fontId="32" fillId="6" borderId="0"/>
    <xf numFmtId="233" fontId="1" fillId="6" borderId="0"/>
    <xf numFmtId="233" fontId="1" fillId="6" borderId="0"/>
    <xf numFmtId="233" fontId="3" fillId="6" borderId="0"/>
    <xf numFmtId="233" fontId="3" fillId="6" borderId="0"/>
    <xf numFmtId="233" fontId="3" fillId="6" borderId="0"/>
    <xf numFmtId="233" fontId="3" fillId="6" borderId="0"/>
    <xf numFmtId="233" fontId="3" fillId="6" borderId="0"/>
    <xf numFmtId="233" fontId="1" fillId="6" borderId="0"/>
    <xf numFmtId="233" fontId="32" fillId="6" borderId="0"/>
    <xf numFmtId="233" fontId="3" fillId="6" borderId="0"/>
    <xf numFmtId="233" fontId="3" fillId="7" borderId="0"/>
    <xf numFmtId="233" fontId="3" fillId="6" borderId="0"/>
    <xf numFmtId="233" fontId="1" fillId="8" borderId="4">
      <alignment vertical="center"/>
    </xf>
    <xf numFmtId="233" fontId="1" fillId="8" borderId="4">
      <alignment vertical="center"/>
    </xf>
    <xf numFmtId="233" fontId="3" fillId="9" borderId="0"/>
    <xf numFmtId="233" fontId="1" fillId="8" borderId="4">
      <alignment vertical="center"/>
    </xf>
    <xf numFmtId="233" fontId="1" fillId="6" borderId="0"/>
    <xf numFmtId="233" fontId="1" fillId="6" borderId="0"/>
    <xf numFmtId="233" fontId="33" fillId="6" borderId="0"/>
    <xf numFmtId="233" fontId="33" fillId="6" borderId="0"/>
    <xf numFmtId="233" fontId="33" fillId="6" borderId="0"/>
    <xf numFmtId="233" fontId="1" fillId="6" borderId="0"/>
    <xf numFmtId="233" fontId="1" fillId="6" borderId="0"/>
    <xf numFmtId="233" fontId="1" fillId="6" borderId="0"/>
    <xf numFmtId="233" fontId="33" fillId="6" borderId="0"/>
    <xf numFmtId="233" fontId="33" fillId="6" borderId="0"/>
    <xf numFmtId="233" fontId="33" fillId="6" borderId="0"/>
    <xf numFmtId="233" fontId="33" fillId="6" borderId="0"/>
    <xf numFmtId="233" fontId="1" fillId="6" borderId="0"/>
    <xf numFmtId="233" fontId="1" fillId="6" borderId="0"/>
    <xf numFmtId="233" fontId="33"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33" fillId="6" borderId="0"/>
    <xf numFmtId="233" fontId="1" fillId="6" borderId="0"/>
    <xf numFmtId="233" fontId="1" fillId="6" borderId="0"/>
    <xf numFmtId="233" fontId="3" fillId="6" borderId="0"/>
    <xf numFmtId="233" fontId="3" fillId="6" borderId="0"/>
    <xf numFmtId="233" fontId="3" fillId="6" borderId="0"/>
    <xf numFmtId="233" fontId="1" fillId="0" borderId="0"/>
    <xf numFmtId="233" fontId="23" fillId="0" borderId="0"/>
    <xf numFmtId="233" fontId="1" fillId="0" borderId="0"/>
    <xf numFmtId="233" fontId="1" fillId="0" borderId="0"/>
    <xf numFmtId="233" fontId="1" fillId="0" borderId="0"/>
    <xf numFmtId="233" fontId="23" fillId="0" borderId="0"/>
    <xf numFmtId="233" fontId="23" fillId="0" borderId="0"/>
    <xf numFmtId="233" fontId="19" fillId="0" borderId="0"/>
    <xf numFmtId="233" fontId="9" fillId="0" borderId="0"/>
    <xf numFmtId="233" fontId="9" fillId="0" borderId="0"/>
    <xf numFmtId="233" fontId="19" fillId="0" borderId="0"/>
    <xf numFmtId="233" fontId="23" fillId="0" borderId="0"/>
    <xf numFmtId="233" fontId="23" fillId="0" borderId="0"/>
    <xf numFmtId="233" fontId="19" fillId="0" borderId="0"/>
    <xf numFmtId="233" fontId="19" fillId="0" borderId="0"/>
    <xf numFmtId="233" fontId="19" fillId="0" borderId="0"/>
    <xf numFmtId="233" fontId="9" fillId="0" borderId="0"/>
    <xf numFmtId="233" fontId="19" fillId="0" borderId="0"/>
    <xf numFmtId="233" fontId="9" fillId="0" borderId="0"/>
    <xf numFmtId="233" fontId="9" fillId="0" borderId="0"/>
    <xf numFmtId="233" fontId="9" fillId="0" borderId="0"/>
    <xf numFmtId="233" fontId="23" fillId="0" borderId="0"/>
    <xf numFmtId="233" fontId="19" fillId="0" borderId="0"/>
    <xf numFmtId="233" fontId="19" fillId="0" borderId="0"/>
    <xf numFmtId="233" fontId="19" fillId="0" borderId="0"/>
    <xf numFmtId="174" fontId="1" fillId="10" borderId="5"/>
    <xf numFmtId="174" fontId="34" fillId="10" borderId="5"/>
    <xf numFmtId="174" fontId="34" fillId="10" borderId="5"/>
    <xf numFmtId="175" fontId="34" fillId="10" borderId="5"/>
    <xf numFmtId="175" fontId="34" fillId="10" borderId="5"/>
    <xf numFmtId="175" fontId="34" fillId="10" borderId="5"/>
    <xf numFmtId="175" fontId="34" fillId="10" borderId="5"/>
    <xf numFmtId="233" fontId="1" fillId="10" borderId="5"/>
    <xf numFmtId="233" fontId="1" fillId="10" borderId="5"/>
    <xf numFmtId="174" fontId="34" fillId="10" borderId="5"/>
    <xf numFmtId="233" fontId="1"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5" fontId="34" fillId="10" borderId="5"/>
    <xf numFmtId="174" fontId="34" fillId="10" borderId="5"/>
    <xf numFmtId="233" fontId="1" fillId="10" borderId="5"/>
    <xf numFmtId="174" fontId="34" fillId="10" borderId="5"/>
    <xf numFmtId="174" fontId="34" fillId="10" borderId="5"/>
    <xf numFmtId="233" fontId="1" fillId="10" borderId="5"/>
    <xf numFmtId="175" fontId="34" fillId="10" borderId="5"/>
    <xf numFmtId="174" fontId="34" fillId="10" borderId="5"/>
    <xf numFmtId="174" fontId="34" fillId="10" borderId="5"/>
    <xf numFmtId="174" fontId="1" fillId="10" borderId="5"/>
    <xf numFmtId="175"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1" fillId="10" borderId="5"/>
    <xf numFmtId="174" fontId="1" fillId="10" borderId="5"/>
    <xf numFmtId="233"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34" fillId="10" borderId="5"/>
    <xf numFmtId="174" fontId="34" fillId="10" borderId="5"/>
    <xf numFmtId="174" fontId="1" fillId="10" borderId="5"/>
    <xf numFmtId="175" fontId="1" fillId="10" borderId="5"/>
    <xf numFmtId="175" fontId="1" fillId="10" borderId="5"/>
    <xf numFmtId="175"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174" fontId="1" fillId="10" borderId="5"/>
    <xf numFmtId="174" fontId="1" fillId="10" borderId="5"/>
    <xf numFmtId="175" fontId="1" fillId="10" borderId="5"/>
    <xf numFmtId="174" fontId="1" fillId="10" borderId="5"/>
    <xf numFmtId="175" fontId="34" fillId="10" borderId="5"/>
    <xf numFmtId="175" fontId="34" fillId="10" borderId="5"/>
    <xf numFmtId="175" fontId="34" fillId="10" borderId="5"/>
    <xf numFmtId="175" fontId="34" fillId="10" borderId="5"/>
    <xf numFmtId="233" fontId="1" fillId="10" borderId="5"/>
    <xf numFmtId="233" fontId="1" fillId="10" borderId="5"/>
    <xf numFmtId="174" fontId="34" fillId="10" borderId="5"/>
    <xf numFmtId="233" fontId="1"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5" fontId="34" fillId="10" borderId="5"/>
    <xf numFmtId="174" fontId="34" fillId="10" borderId="5"/>
    <xf numFmtId="233" fontId="1" fillId="10" borderId="5"/>
    <xf numFmtId="174" fontId="34" fillId="10" borderId="5"/>
    <xf numFmtId="174" fontId="34" fillId="10" borderId="5"/>
    <xf numFmtId="233" fontId="1" fillId="10" borderId="5"/>
    <xf numFmtId="175" fontId="34" fillId="10" borderId="5"/>
    <xf numFmtId="174" fontId="34" fillId="10" borderId="5"/>
    <xf numFmtId="174" fontId="34" fillId="10" borderId="5"/>
    <xf numFmtId="176" fontId="1" fillId="10" borderId="5"/>
    <xf numFmtId="176" fontId="1" fillId="10" borderId="5"/>
    <xf numFmtId="3" fontId="34" fillId="10" borderId="5"/>
    <xf numFmtId="3" fontId="34"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34" fillId="10" borderId="5"/>
    <xf numFmtId="3" fontId="34" fillId="10" borderId="5"/>
    <xf numFmtId="3" fontId="34" fillId="10" borderId="5"/>
    <xf numFmtId="3" fontId="34" fillId="10" borderId="5"/>
    <xf numFmtId="3" fontId="34" fillId="10" borderId="5"/>
    <xf numFmtId="3" fontId="34" fillId="10" borderId="5"/>
    <xf numFmtId="3" fontId="1" fillId="10" borderId="5"/>
    <xf numFmtId="3" fontId="34" fillId="10" borderId="5"/>
    <xf numFmtId="3" fontId="1" fillId="10" borderId="5"/>
    <xf numFmtId="3" fontId="34" fillId="10" borderId="5"/>
    <xf numFmtId="3" fontId="34"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34" fillId="10" borderId="5"/>
    <xf numFmtId="3" fontId="34" fillId="10" borderId="5"/>
    <xf numFmtId="3" fontId="34"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34" fillId="10" borderId="5"/>
    <xf numFmtId="3" fontId="34" fillId="10" borderId="5"/>
    <xf numFmtId="3" fontId="1" fillId="10" borderId="5"/>
    <xf numFmtId="3" fontId="34" fillId="10" borderId="5"/>
    <xf numFmtId="3" fontId="34" fillId="10" borderId="5"/>
    <xf numFmtId="3" fontId="1" fillId="10" borderId="5"/>
    <xf numFmtId="3" fontId="1" fillId="10" borderId="5"/>
    <xf numFmtId="3" fontId="1" fillId="10" borderId="5"/>
    <xf numFmtId="3" fontId="1" fillId="10" borderId="5"/>
    <xf numFmtId="3" fontId="1" fillId="10" borderId="5"/>
    <xf numFmtId="3" fontId="1" fillId="10" borderId="5"/>
    <xf numFmtId="174" fontId="1" fillId="11" borderId="5"/>
    <xf numFmtId="175" fontId="1" fillId="11" borderId="5"/>
    <xf numFmtId="175" fontId="1" fillId="11" borderId="5"/>
    <xf numFmtId="175" fontId="1" fillId="11" borderId="5"/>
    <xf numFmtId="175" fontId="1" fillId="11" borderId="5"/>
    <xf numFmtId="174" fontId="1" fillId="11" borderId="5"/>
    <xf numFmtId="174" fontId="1" fillId="11" borderId="5"/>
    <xf numFmtId="174" fontId="1" fillId="11" borderId="5"/>
    <xf numFmtId="174" fontId="1" fillId="11" borderId="5"/>
    <xf numFmtId="174" fontId="1" fillId="11" borderId="5"/>
    <xf numFmtId="174" fontId="1" fillId="11" borderId="5"/>
    <xf numFmtId="175" fontId="1" fillId="11" borderId="5"/>
    <xf numFmtId="174" fontId="1" fillId="11" borderId="5"/>
    <xf numFmtId="174" fontId="1" fillId="11" borderId="5"/>
    <xf numFmtId="174" fontId="1" fillId="11" borderId="5"/>
    <xf numFmtId="174" fontId="1" fillId="10" borderId="5"/>
    <xf numFmtId="176" fontId="1" fillId="10" borderId="5"/>
    <xf numFmtId="174" fontId="34"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34"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5" fontId="34" fillId="10" borderId="5"/>
    <xf numFmtId="175" fontId="34" fillId="10" borderId="5"/>
    <xf numFmtId="175" fontId="34" fillId="10" borderId="5"/>
    <xf numFmtId="175" fontId="34"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1" fillId="10" borderId="5"/>
    <xf numFmtId="174" fontId="1" fillId="10" borderId="5"/>
    <xf numFmtId="233"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34" fillId="10" borderId="5"/>
    <xf numFmtId="175" fontId="34" fillId="10" borderId="5"/>
    <xf numFmtId="175" fontId="34" fillId="10" borderId="5"/>
    <xf numFmtId="175" fontId="34" fillId="10" borderId="5"/>
    <xf numFmtId="175"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5" fontId="34" fillId="10" borderId="5"/>
    <xf numFmtId="174" fontId="34" fillId="10" borderId="5"/>
    <xf numFmtId="174" fontId="34" fillId="10" borderId="5"/>
    <xf numFmtId="174" fontId="34" fillId="10" borderId="5"/>
    <xf numFmtId="175" fontId="34" fillId="10" borderId="5"/>
    <xf numFmtId="174" fontId="34" fillId="10" borderId="5"/>
    <xf numFmtId="233" fontId="1" fillId="10" borderId="5"/>
    <xf numFmtId="174" fontId="34" fillId="10" borderId="5"/>
    <xf numFmtId="233" fontId="1" fillId="10" borderId="5"/>
    <xf numFmtId="174" fontId="34" fillId="10" borderId="5"/>
    <xf numFmtId="174" fontId="34"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1" fillId="10" borderId="5"/>
    <xf numFmtId="174" fontId="1" fillId="10" borderId="5"/>
    <xf numFmtId="233"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5" fontId="34" fillId="10" borderId="5"/>
    <xf numFmtId="174" fontId="34"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1" fillId="10" borderId="5"/>
    <xf numFmtId="174" fontId="1" fillId="10" borderId="5"/>
    <xf numFmtId="233"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233"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34" fillId="10" borderId="5"/>
    <xf numFmtId="174" fontId="34" fillId="10" borderId="5"/>
    <xf numFmtId="233" fontId="1" fillId="10" borderId="5"/>
    <xf numFmtId="175" fontId="34" fillId="10" borderId="5"/>
    <xf numFmtId="174" fontId="34" fillId="10" borderId="5"/>
    <xf numFmtId="174" fontId="34" fillId="10" borderId="5"/>
    <xf numFmtId="176"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233" fontId="1" fillId="10" borderId="5"/>
    <xf numFmtId="174" fontId="1" fillId="10" borderId="5"/>
    <xf numFmtId="174"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34" fillId="10" borderId="5"/>
    <xf numFmtId="174" fontId="34" fillId="10" borderId="5"/>
    <xf numFmtId="175" fontId="34" fillId="10" borderId="5"/>
    <xf numFmtId="175" fontId="34" fillId="10" borderId="5"/>
    <xf numFmtId="175" fontId="34" fillId="10" borderId="5"/>
    <xf numFmtId="175" fontId="34" fillId="10" borderId="5"/>
    <xf numFmtId="233" fontId="1" fillId="10" borderId="5"/>
    <xf numFmtId="233" fontId="1" fillId="10" borderId="5"/>
    <xf numFmtId="174" fontId="34" fillId="10" borderId="5"/>
    <xf numFmtId="233" fontId="1"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5" fontId="34" fillId="10" borderId="5"/>
    <xf numFmtId="174" fontId="34" fillId="10" borderId="5"/>
    <xf numFmtId="233" fontId="1" fillId="10" borderId="5"/>
    <xf numFmtId="174" fontId="34" fillId="10" borderId="5"/>
    <xf numFmtId="174" fontId="34" fillId="10" borderId="5"/>
    <xf numFmtId="233" fontId="1" fillId="10" borderId="5"/>
    <xf numFmtId="175" fontId="34" fillId="10" borderId="5"/>
    <xf numFmtId="174" fontId="34" fillId="10" borderId="5"/>
    <xf numFmtId="174" fontId="34" fillId="10" borderId="5"/>
    <xf numFmtId="174" fontId="1" fillId="10" borderId="5"/>
    <xf numFmtId="174" fontId="1" fillId="10" borderId="5"/>
    <xf numFmtId="233"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34" fillId="10" borderId="5"/>
    <xf numFmtId="174" fontId="34" fillId="10" borderId="5"/>
    <xf numFmtId="175" fontId="34" fillId="10" borderId="5"/>
    <xf numFmtId="175" fontId="34" fillId="10" borderId="5"/>
    <xf numFmtId="175" fontId="34" fillId="10" borderId="5"/>
    <xf numFmtId="175" fontId="34" fillId="10" borderId="5"/>
    <xf numFmtId="233" fontId="1" fillId="10" borderId="5"/>
    <xf numFmtId="233" fontId="1" fillId="10" borderId="5"/>
    <xf numFmtId="174" fontId="34" fillId="10" borderId="5"/>
    <xf numFmtId="233" fontId="1"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5" fontId="34" fillId="10" borderId="5"/>
    <xf numFmtId="174" fontId="34" fillId="10" borderId="5"/>
    <xf numFmtId="233" fontId="1" fillId="10" borderId="5"/>
    <xf numFmtId="174" fontId="34" fillId="10" borderId="5"/>
    <xf numFmtId="174" fontId="34" fillId="10" borderId="5"/>
    <xf numFmtId="233" fontId="1" fillId="10" borderId="5"/>
    <xf numFmtId="175" fontId="34" fillId="10" borderId="5"/>
    <xf numFmtId="174" fontId="34" fillId="10" borderId="5"/>
    <xf numFmtId="174" fontId="34" fillId="10" borderId="5"/>
    <xf numFmtId="174" fontId="1" fillId="10" borderId="5"/>
    <xf numFmtId="174" fontId="1" fillId="10" borderId="5"/>
    <xf numFmtId="233"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1" fillId="11" borderId="5"/>
    <xf numFmtId="175" fontId="1" fillId="11" borderId="5"/>
    <xf numFmtId="175" fontId="1" fillId="11" borderId="5"/>
    <xf numFmtId="175" fontId="1" fillId="11" borderId="5"/>
    <xf numFmtId="175" fontId="1" fillId="11" borderId="5"/>
    <xf numFmtId="174" fontId="1" fillId="10" borderId="5"/>
    <xf numFmtId="175" fontId="1" fillId="10" borderId="5"/>
    <xf numFmtId="175" fontId="1" fillId="10" borderId="5"/>
    <xf numFmtId="175"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174" fontId="1" fillId="10" borderId="5"/>
    <xf numFmtId="174" fontId="1" fillId="10" borderId="5"/>
    <xf numFmtId="174" fontId="1" fillId="10" borderId="5"/>
    <xf numFmtId="174" fontId="1" fillId="11" borderId="5"/>
    <xf numFmtId="174" fontId="1" fillId="11" borderId="5"/>
    <xf numFmtId="174" fontId="1" fillId="11" borderId="5"/>
    <xf numFmtId="174" fontId="1" fillId="11" borderId="5"/>
    <xf numFmtId="174" fontId="1" fillId="11" borderId="5"/>
    <xf numFmtId="174" fontId="1" fillId="11" borderId="5"/>
    <xf numFmtId="175" fontId="1" fillId="11" borderId="5"/>
    <xf numFmtId="174" fontId="1" fillId="11" borderId="5"/>
    <xf numFmtId="174" fontId="1" fillId="10" borderId="5"/>
    <xf numFmtId="175" fontId="1" fillId="10" borderId="5"/>
    <xf numFmtId="175" fontId="1" fillId="10" borderId="5"/>
    <xf numFmtId="175"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174" fontId="1" fillId="10" borderId="5"/>
    <xf numFmtId="174" fontId="1" fillId="10" borderId="5"/>
    <xf numFmtId="174" fontId="1" fillId="11" borderId="5"/>
    <xf numFmtId="174" fontId="1" fillId="11" borderId="5"/>
    <xf numFmtId="174" fontId="1" fillId="10" borderId="5"/>
    <xf numFmtId="174" fontId="1" fillId="10" borderId="5"/>
    <xf numFmtId="174" fontId="1" fillId="10" borderId="5"/>
    <xf numFmtId="174" fontId="1" fillId="10" borderId="5"/>
    <xf numFmtId="174" fontId="1" fillId="11" borderId="5"/>
    <xf numFmtId="175" fontId="1" fillId="11" borderId="5"/>
    <xf numFmtId="175" fontId="1" fillId="11" borderId="5"/>
    <xf numFmtId="175" fontId="1" fillId="11" borderId="5"/>
    <xf numFmtId="175" fontId="1" fillId="11" borderId="5"/>
    <xf numFmtId="174" fontId="1" fillId="10" borderId="5"/>
    <xf numFmtId="175" fontId="1" fillId="10" borderId="5"/>
    <xf numFmtId="175" fontId="1" fillId="10" borderId="5"/>
    <xf numFmtId="175"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174" fontId="1" fillId="10" borderId="5"/>
    <xf numFmtId="174" fontId="1" fillId="10" borderId="5"/>
    <xf numFmtId="174" fontId="1" fillId="10" borderId="5"/>
    <xf numFmtId="174" fontId="1" fillId="11" borderId="5"/>
    <xf numFmtId="174" fontId="1" fillId="11" borderId="5"/>
    <xf numFmtId="174" fontId="1" fillId="11" borderId="5"/>
    <xf numFmtId="174" fontId="1" fillId="11" borderId="5"/>
    <xf numFmtId="174" fontId="1" fillId="11" borderId="5"/>
    <xf numFmtId="174" fontId="1" fillId="11" borderId="5"/>
    <xf numFmtId="175" fontId="1" fillId="11" borderId="5"/>
    <xf numFmtId="174" fontId="1" fillId="11" borderId="5"/>
    <xf numFmtId="174" fontId="1" fillId="10" borderId="5"/>
    <xf numFmtId="175" fontId="1" fillId="10" borderId="5"/>
    <xf numFmtId="175" fontId="1" fillId="10" borderId="5"/>
    <xf numFmtId="175"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174" fontId="1" fillId="10" borderId="5"/>
    <xf numFmtId="174" fontId="1" fillId="10" borderId="5"/>
    <xf numFmtId="174" fontId="1" fillId="11" borderId="5"/>
    <xf numFmtId="174" fontId="1" fillId="11" borderId="5"/>
    <xf numFmtId="174" fontId="1" fillId="10" borderId="5"/>
    <xf numFmtId="174" fontId="1" fillId="10" borderId="5"/>
    <xf numFmtId="174" fontId="1" fillId="10" borderId="5"/>
    <xf numFmtId="174" fontId="1" fillId="10" borderId="5"/>
    <xf numFmtId="175" fontId="1" fillId="10" borderId="5"/>
    <xf numFmtId="174" fontId="1" fillId="10" borderId="5"/>
    <xf numFmtId="176" fontId="1" fillId="10" borderId="5"/>
    <xf numFmtId="3" fontId="1" fillId="10" borderId="5"/>
    <xf numFmtId="3" fontId="1" fillId="10" borderId="5"/>
    <xf numFmtId="3" fontId="1" fillId="10" borderId="5"/>
    <xf numFmtId="3" fontId="1" fillId="10" borderId="5"/>
    <xf numFmtId="3" fontId="34" fillId="10" borderId="5"/>
    <xf numFmtId="3" fontId="34" fillId="10" borderId="5"/>
    <xf numFmtId="3" fontId="1" fillId="10" borderId="5"/>
    <xf numFmtId="3" fontId="1" fillId="10" borderId="5"/>
    <xf numFmtId="3" fontId="34" fillId="10" borderId="5"/>
    <xf numFmtId="3" fontId="1" fillId="10" borderId="5"/>
    <xf numFmtId="3" fontId="34" fillId="10" borderId="5"/>
    <xf numFmtId="3" fontId="34" fillId="10" borderId="5"/>
    <xf numFmtId="3" fontId="34" fillId="10" borderId="5"/>
    <xf numFmtId="3" fontId="34" fillId="10" borderId="5"/>
    <xf numFmtId="3" fontId="34" fillId="10" borderId="5"/>
    <xf numFmtId="3" fontId="1" fillId="10" borderId="5"/>
    <xf numFmtId="3" fontId="34" fillId="10" borderId="5"/>
    <xf numFmtId="3" fontId="34" fillId="10" borderId="5"/>
    <xf numFmtId="3" fontId="1" fillId="10" borderId="5"/>
    <xf numFmtId="3" fontId="34" fillId="10" borderId="5"/>
    <xf numFmtId="3" fontId="34"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233" fontId="1" fillId="12" borderId="6"/>
    <xf numFmtId="233" fontId="1" fillId="12" borderId="6"/>
    <xf numFmtId="233" fontId="1" fillId="10" borderId="5"/>
    <xf numFmtId="233" fontId="1" fillId="10" borderId="5"/>
    <xf numFmtId="233" fontId="1" fillId="10" borderId="5"/>
    <xf numFmtId="233" fontId="1" fillId="10" borderId="5"/>
    <xf numFmtId="233" fontId="1" fillId="10" borderId="5"/>
    <xf numFmtId="233" fontId="1" fillId="10" borderId="5"/>
    <xf numFmtId="233" fontId="1" fillId="10" borderId="5"/>
    <xf numFmtId="233" fontId="1" fillId="10" borderId="5"/>
    <xf numFmtId="233" fontId="1" fillId="10" borderId="5"/>
    <xf numFmtId="233"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1" fillId="10" borderId="5"/>
    <xf numFmtId="174" fontId="1" fillId="10" borderId="5"/>
    <xf numFmtId="233"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3" fontId="1" fillId="10" borderId="5"/>
    <xf numFmtId="3" fontId="1" fillId="10" borderId="5"/>
    <xf numFmtId="3" fontId="1" fillId="10" borderId="5"/>
    <xf numFmtId="3" fontId="1" fillId="10" borderId="5"/>
    <xf numFmtId="3" fontId="1" fillId="10" borderId="5"/>
    <xf numFmtId="3"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1" fillId="10" borderId="5"/>
    <xf numFmtId="174" fontId="1" fillId="10" borderId="5"/>
    <xf numFmtId="233"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1" fillId="10" borderId="5"/>
    <xf numFmtId="174" fontId="1" fillId="10" borderId="5"/>
    <xf numFmtId="233"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3" fontId="34" fillId="10" borderId="5"/>
    <xf numFmtId="3" fontId="34" fillId="10" borderId="5"/>
    <xf numFmtId="3" fontId="1" fillId="10" borderId="5"/>
    <xf numFmtId="3" fontId="1" fillId="10" borderId="5"/>
    <xf numFmtId="3" fontId="34" fillId="10" borderId="5"/>
    <xf numFmtId="3" fontId="1" fillId="10" borderId="5"/>
    <xf numFmtId="3" fontId="34" fillId="10" borderId="5"/>
    <xf numFmtId="3" fontId="34" fillId="10" borderId="5"/>
    <xf numFmtId="3" fontId="34" fillId="10" borderId="5"/>
    <xf numFmtId="3" fontId="34" fillId="10" borderId="5"/>
    <xf numFmtId="3" fontId="34" fillId="10" borderId="5"/>
    <xf numFmtId="3" fontId="1" fillId="10" borderId="5"/>
    <xf numFmtId="3" fontId="34" fillId="10" borderId="5"/>
    <xf numFmtId="3" fontId="34" fillId="10" borderId="5"/>
    <xf numFmtId="3" fontId="1" fillId="10" borderId="5"/>
    <xf numFmtId="3" fontId="34" fillId="10" borderId="5"/>
    <xf numFmtId="3" fontId="34"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174" fontId="1" fillId="10" borderId="5"/>
    <xf numFmtId="175" fontId="1" fillId="10" borderId="5"/>
    <xf numFmtId="175" fontId="1" fillId="10" borderId="5"/>
    <xf numFmtId="175"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174" fontId="1" fillId="10" borderId="5"/>
    <xf numFmtId="174" fontId="1" fillId="10" borderId="5"/>
    <xf numFmtId="175" fontId="1" fillId="10" borderId="5"/>
    <xf numFmtId="174" fontId="1" fillId="10" borderId="5"/>
    <xf numFmtId="177" fontId="1" fillId="0" borderId="5"/>
    <xf numFmtId="174" fontId="1" fillId="10" borderId="5"/>
    <xf numFmtId="174" fontId="1" fillId="10" borderId="5"/>
    <xf numFmtId="233" fontId="1" fillId="12" borderId="6"/>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34" fillId="10" borderId="5"/>
    <xf numFmtId="174" fontId="34" fillId="10" borderId="5"/>
    <xf numFmtId="175" fontId="34" fillId="10" borderId="5"/>
    <xf numFmtId="175" fontId="34" fillId="10" borderId="5"/>
    <xf numFmtId="175" fontId="34" fillId="10" borderId="5"/>
    <xf numFmtId="175" fontId="34" fillId="10" borderId="5"/>
    <xf numFmtId="233" fontId="1" fillId="10" borderId="5"/>
    <xf numFmtId="233" fontId="1" fillId="10" borderId="5"/>
    <xf numFmtId="174" fontId="34" fillId="10" borderId="5"/>
    <xf numFmtId="233" fontId="1"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5" fontId="34" fillId="10" borderId="5"/>
    <xf numFmtId="174" fontId="34" fillId="10" borderId="5"/>
    <xf numFmtId="233" fontId="1" fillId="10" borderId="5"/>
    <xf numFmtId="174" fontId="34" fillId="10" borderId="5"/>
    <xf numFmtId="174" fontId="34" fillId="10" borderId="5"/>
    <xf numFmtId="233" fontId="1" fillId="10" borderId="5"/>
    <xf numFmtId="175" fontId="34" fillId="10" borderId="5"/>
    <xf numFmtId="174" fontId="34" fillId="10" borderId="5"/>
    <xf numFmtId="174" fontId="34" fillId="10" borderId="5"/>
    <xf numFmtId="174" fontId="1" fillId="10" borderId="5"/>
    <xf numFmtId="174" fontId="1" fillId="10" borderId="5"/>
    <xf numFmtId="233"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175" fontId="1" fillId="10" borderId="5"/>
    <xf numFmtId="174" fontId="1" fillId="10" borderId="5"/>
    <xf numFmtId="175" fontId="1" fillId="10" borderId="5"/>
    <xf numFmtId="174" fontId="1" fillId="10" borderId="5"/>
    <xf numFmtId="174" fontId="1" fillId="10" borderId="5"/>
    <xf numFmtId="174" fontId="1" fillId="10" borderId="5"/>
    <xf numFmtId="174" fontId="1" fillId="10" borderId="5"/>
    <xf numFmtId="175" fontId="1" fillId="10" borderId="5"/>
    <xf numFmtId="175" fontId="1" fillId="10" borderId="5"/>
    <xf numFmtId="175" fontId="1" fillId="10" borderId="5"/>
    <xf numFmtId="176" fontId="1" fillId="10" borderId="5"/>
    <xf numFmtId="174" fontId="1" fillId="10" borderId="5"/>
    <xf numFmtId="174" fontId="1" fillId="10" borderId="5"/>
    <xf numFmtId="174" fontId="1" fillId="10" borderId="5"/>
    <xf numFmtId="175" fontId="1" fillId="10" borderId="5"/>
    <xf numFmtId="174"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1" fillId="10" borderId="5"/>
    <xf numFmtId="174" fontId="1" fillId="10" borderId="5"/>
    <xf numFmtId="233"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3" fontId="34" fillId="10" borderId="5"/>
    <xf numFmtId="3" fontId="34"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34" fillId="10" borderId="5"/>
    <xf numFmtId="3" fontId="34" fillId="10" borderId="5"/>
    <xf numFmtId="3" fontId="34" fillId="10" borderId="5"/>
    <xf numFmtId="3" fontId="34" fillId="10" borderId="5"/>
    <xf numFmtId="3" fontId="34" fillId="10" borderId="5"/>
    <xf numFmtId="3" fontId="34" fillId="10" borderId="5"/>
    <xf numFmtId="3" fontId="1" fillId="10" borderId="5"/>
    <xf numFmtId="3" fontId="34" fillId="10" borderId="5"/>
    <xf numFmtId="3" fontId="1" fillId="10" borderId="5"/>
    <xf numFmtId="3" fontId="34" fillId="10" borderId="5"/>
    <xf numFmtId="3" fontId="34"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34" fillId="10" borderId="5"/>
    <xf numFmtId="3" fontId="34" fillId="10" borderId="5"/>
    <xf numFmtId="3" fontId="34"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34" fillId="10" borderId="5"/>
    <xf numFmtId="3" fontId="34" fillId="10" borderId="5"/>
    <xf numFmtId="3" fontId="1" fillId="10" borderId="5"/>
    <xf numFmtId="3" fontId="34" fillId="10" borderId="5"/>
    <xf numFmtId="3" fontId="34" fillId="10" borderId="5"/>
    <xf numFmtId="176" fontId="1" fillId="10" borderId="5"/>
    <xf numFmtId="233" fontId="23" fillId="0" borderId="0"/>
    <xf numFmtId="233" fontId="25" fillId="0" borderId="0"/>
    <xf numFmtId="233" fontId="25" fillId="0" borderId="0"/>
    <xf numFmtId="174"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7" fontId="1" fillId="0" borderId="5"/>
    <xf numFmtId="178" fontId="1" fillId="0" borderId="5"/>
    <xf numFmtId="178" fontId="1" fillId="0" borderId="5"/>
    <xf numFmtId="178" fontId="1" fillId="0" borderId="5"/>
    <xf numFmtId="178" fontId="1" fillId="0" borderId="5"/>
    <xf numFmtId="177" fontId="1" fillId="0" borderId="5"/>
    <xf numFmtId="177" fontId="1" fillId="0" borderId="5"/>
    <xf numFmtId="177" fontId="1" fillId="0" borderId="5"/>
    <xf numFmtId="178" fontId="1" fillId="0" borderId="5"/>
    <xf numFmtId="178" fontId="1" fillId="0" borderId="5"/>
    <xf numFmtId="178" fontId="1" fillId="0" borderId="5"/>
    <xf numFmtId="178" fontId="1" fillId="0" borderId="5"/>
    <xf numFmtId="177" fontId="1" fillId="0" borderId="5"/>
    <xf numFmtId="177" fontId="1" fillId="0" borderId="5"/>
    <xf numFmtId="177" fontId="1" fillId="0" borderId="5"/>
    <xf numFmtId="177" fontId="1" fillId="0" borderId="5"/>
    <xf numFmtId="177" fontId="1" fillId="0" borderId="5"/>
    <xf numFmtId="177" fontId="1" fillId="0" borderId="5"/>
    <xf numFmtId="177" fontId="1" fillId="0" borderId="5"/>
    <xf numFmtId="178" fontId="1" fillId="0" borderId="5"/>
    <xf numFmtId="177" fontId="1" fillId="0" borderId="5"/>
    <xf numFmtId="177" fontId="1" fillId="0" borderId="5"/>
    <xf numFmtId="177" fontId="1" fillId="0" borderId="5"/>
    <xf numFmtId="177" fontId="1" fillId="0" borderId="5"/>
    <xf numFmtId="177" fontId="1" fillId="0" borderId="5"/>
    <xf numFmtId="177" fontId="1" fillId="0" borderId="5"/>
    <xf numFmtId="177" fontId="1" fillId="0" borderId="5"/>
    <xf numFmtId="177" fontId="1" fillId="0" borderId="5"/>
    <xf numFmtId="178" fontId="1" fillId="0" borderId="5"/>
    <xf numFmtId="178" fontId="1" fillId="0" borderId="5"/>
    <xf numFmtId="178" fontId="1" fillId="0" borderId="5"/>
    <xf numFmtId="178" fontId="1" fillId="0" borderId="5"/>
    <xf numFmtId="177" fontId="1" fillId="0" borderId="5"/>
    <xf numFmtId="177" fontId="1" fillId="0" borderId="5"/>
    <xf numFmtId="177" fontId="1" fillId="0" borderId="5"/>
    <xf numFmtId="177" fontId="1" fillId="0" borderId="5"/>
    <xf numFmtId="177" fontId="1" fillId="0" borderId="5"/>
    <xf numFmtId="177" fontId="1" fillId="0" borderId="5"/>
    <xf numFmtId="177" fontId="1" fillId="0" borderId="5"/>
    <xf numFmtId="178" fontId="1" fillId="0" borderId="5"/>
    <xf numFmtId="177" fontId="1" fillId="0" borderId="5"/>
    <xf numFmtId="177" fontId="1" fillId="0" borderId="5"/>
    <xf numFmtId="177" fontId="1" fillId="0" borderId="5"/>
    <xf numFmtId="177" fontId="1" fillId="0" borderId="5"/>
    <xf numFmtId="177" fontId="1" fillId="0" borderId="5"/>
    <xf numFmtId="177" fontId="1" fillId="0" borderId="5"/>
    <xf numFmtId="177" fontId="1" fillId="0" borderId="5"/>
    <xf numFmtId="177" fontId="1" fillId="0" borderId="5"/>
    <xf numFmtId="177" fontId="1" fillId="0" borderId="5"/>
    <xf numFmtId="177" fontId="1" fillId="0" borderId="5"/>
    <xf numFmtId="177" fontId="1" fillId="0" borderId="5"/>
    <xf numFmtId="177" fontId="1" fillId="0" borderId="5"/>
    <xf numFmtId="178" fontId="1" fillId="0" borderId="5"/>
    <xf numFmtId="177" fontId="1" fillId="0" borderId="5"/>
    <xf numFmtId="177" fontId="1" fillId="0" borderId="5"/>
    <xf numFmtId="177" fontId="1" fillId="0" borderId="5"/>
    <xf numFmtId="177" fontId="1" fillId="0" borderId="5"/>
    <xf numFmtId="177" fontId="1" fillId="0" borderId="5"/>
    <xf numFmtId="177" fontId="1" fillId="0" borderId="5"/>
    <xf numFmtId="177" fontId="1" fillId="0" borderId="5"/>
    <xf numFmtId="176"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34" fillId="10" borderId="5"/>
    <xf numFmtId="174" fontId="34" fillId="10" borderId="5"/>
    <xf numFmtId="175" fontId="34" fillId="10" borderId="5"/>
    <xf numFmtId="175" fontId="34" fillId="10" borderId="5"/>
    <xf numFmtId="175" fontId="34" fillId="10" borderId="5"/>
    <xf numFmtId="175" fontId="34" fillId="10" borderId="5"/>
    <xf numFmtId="233" fontId="1" fillId="10" borderId="5"/>
    <xf numFmtId="233" fontId="1" fillId="10" borderId="5"/>
    <xf numFmtId="174" fontId="34" fillId="10" borderId="5"/>
    <xf numFmtId="233" fontId="1"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5" fontId="34" fillId="10" borderId="5"/>
    <xf numFmtId="174" fontId="34" fillId="10" borderId="5"/>
    <xf numFmtId="233" fontId="1" fillId="10" borderId="5"/>
    <xf numFmtId="174" fontId="34" fillId="10" borderId="5"/>
    <xf numFmtId="174" fontId="34" fillId="10" borderId="5"/>
    <xf numFmtId="233" fontId="1" fillId="10" borderId="5"/>
    <xf numFmtId="175" fontId="34" fillId="10" borderId="5"/>
    <xf numFmtId="174" fontId="34" fillId="10" borderId="5"/>
    <xf numFmtId="174" fontId="34" fillId="10" borderId="5"/>
    <xf numFmtId="174" fontId="1" fillId="10" borderId="5"/>
    <xf numFmtId="174" fontId="1" fillId="10" borderId="5"/>
    <xf numFmtId="233"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233" fontId="1" fillId="10" borderId="5"/>
    <xf numFmtId="233" fontId="1" fillId="10" borderId="5"/>
    <xf numFmtId="174" fontId="1" fillId="10" borderId="5"/>
    <xf numFmtId="233"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5" fontId="1" fillId="10" borderId="5"/>
    <xf numFmtId="174" fontId="1" fillId="10" borderId="5"/>
    <xf numFmtId="233" fontId="1" fillId="10" borderId="5"/>
    <xf numFmtId="174" fontId="34" fillId="10" borderId="5"/>
    <xf numFmtId="174" fontId="34" fillId="10" borderId="5"/>
    <xf numFmtId="175" fontId="34" fillId="10" borderId="5"/>
    <xf numFmtId="175" fontId="34" fillId="10" borderId="5"/>
    <xf numFmtId="175" fontId="34" fillId="10" borderId="5"/>
    <xf numFmtId="175" fontId="34" fillId="10" borderId="5"/>
    <xf numFmtId="233" fontId="1" fillId="10" borderId="5"/>
    <xf numFmtId="233" fontId="1" fillId="10" borderId="5"/>
    <xf numFmtId="174" fontId="34" fillId="10" borderId="5"/>
    <xf numFmtId="233" fontId="1"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4" fontId="34" fillId="10" borderId="5"/>
    <xf numFmtId="175" fontId="34" fillId="10" borderId="5"/>
    <xf numFmtId="174" fontId="34" fillId="10" borderId="5"/>
    <xf numFmtId="233" fontId="1" fillId="10" borderId="5"/>
    <xf numFmtId="174" fontId="34" fillId="10" borderId="5"/>
    <xf numFmtId="174" fontId="34" fillId="10" borderId="5"/>
    <xf numFmtId="233" fontId="1" fillId="10" borderId="5"/>
    <xf numFmtId="175" fontId="34" fillId="10" borderId="5"/>
    <xf numFmtId="174" fontId="34" fillId="10" borderId="5"/>
    <xf numFmtId="174" fontId="34" fillId="10" borderId="5"/>
    <xf numFmtId="174" fontId="1" fillId="10" borderId="5"/>
    <xf numFmtId="174" fontId="1" fillId="10" borderId="5"/>
    <xf numFmtId="233"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233" fontId="1" fillId="10" borderId="5"/>
    <xf numFmtId="233" fontId="1" fillId="10" borderId="5"/>
    <xf numFmtId="233" fontId="1" fillId="10" borderId="5"/>
    <xf numFmtId="233" fontId="1" fillId="10" borderId="5"/>
    <xf numFmtId="233" fontId="1" fillId="10" borderId="5"/>
    <xf numFmtId="233" fontId="1" fillId="10" borderId="5"/>
    <xf numFmtId="233" fontId="1" fillId="10" borderId="5"/>
    <xf numFmtId="233" fontId="1" fillId="10" borderId="5"/>
    <xf numFmtId="233" fontId="1" fillId="10" borderId="5"/>
    <xf numFmtId="233" fontId="1" fillId="10" borderId="5"/>
    <xf numFmtId="3" fontId="34" fillId="10" borderId="5"/>
    <xf numFmtId="3" fontId="34" fillId="10" borderId="5"/>
    <xf numFmtId="3" fontId="1" fillId="10" borderId="5"/>
    <xf numFmtId="3" fontId="1" fillId="10" borderId="5"/>
    <xf numFmtId="3" fontId="34" fillId="10" borderId="5"/>
    <xf numFmtId="3" fontId="1" fillId="10" borderId="5"/>
    <xf numFmtId="3" fontId="34" fillId="10" borderId="5"/>
    <xf numFmtId="3" fontId="34" fillId="10" borderId="5"/>
    <xf numFmtId="3" fontId="34" fillId="10" borderId="5"/>
    <xf numFmtId="3" fontId="34" fillId="10" borderId="5"/>
    <xf numFmtId="3" fontId="34" fillId="10" borderId="5"/>
    <xf numFmtId="3" fontId="1" fillId="10" borderId="5"/>
    <xf numFmtId="3" fontId="34" fillId="10" borderId="5"/>
    <xf numFmtId="3" fontId="34" fillId="10" borderId="5"/>
    <xf numFmtId="3" fontId="1" fillId="10" borderId="5"/>
    <xf numFmtId="3" fontId="34" fillId="10" borderId="5"/>
    <xf numFmtId="3" fontId="34"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174" fontId="1" fillId="10" borderId="5"/>
    <xf numFmtId="175" fontId="1" fillId="10" borderId="5"/>
    <xf numFmtId="174" fontId="1" fillId="10" borderId="5"/>
    <xf numFmtId="176" fontId="1" fillId="10" borderId="5"/>
    <xf numFmtId="175" fontId="1" fillId="10" borderId="5"/>
    <xf numFmtId="174" fontId="1" fillId="10" borderId="5"/>
    <xf numFmtId="174" fontId="1" fillId="10" borderId="5"/>
    <xf numFmtId="175" fontId="1" fillId="10" borderId="5"/>
    <xf numFmtId="175" fontId="1" fillId="10" borderId="5"/>
    <xf numFmtId="175" fontId="1" fillId="10" borderId="5"/>
    <xf numFmtId="175"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174"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3" fontId="1" fillId="10" borderId="5"/>
    <xf numFmtId="174" fontId="1" fillId="10" borderId="5"/>
    <xf numFmtId="174" fontId="1" fillId="10" borderId="5"/>
    <xf numFmtId="174" fontId="1" fillId="10" borderId="5"/>
    <xf numFmtId="174" fontId="1" fillId="10" borderId="5"/>
    <xf numFmtId="233" fontId="1" fillId="10" borderId="5"/>
    <xf numFmtId="233" fontId="19" fillId="0" borderId="0"/>
    <xf numFmtId="233" fontId="9" fillId="0" borderId="0"/>
    <xf numFmtId="233" fontId="9" fillId="0" borderId="0"/>
    <xf numFmtId="233" fontId="22" fillId="0" borderId="0"/>
    <xf numFmtId="233" fontId="22" fillId="0" borderId="0"/>
    <xf numFmtId="233" fontId="22" fillId="0" borderId="0"/>
    <xf numFmtId="233" fontId="22" fillId="0" borderId="0"/>
    <xf numFmtId="233" fontId="22" fillId="0" borderId="0"/>
    <xf numFmtId="233" fontId="23" fillId="0" borderId="0"/>
    <xf numFmtId="233" fontId="19" fillId="0" borderId="0"/>
    <xf numFmtId="233" fontId="21" fillId="0" borderId="0">
      <alignment vertical="top"/>
    </xf>
    <xf numFmtId="233" fontId="9" fillId="0" borderId="0"/>
    <xf numFmtId="233" fontId="21" fillId="0" borderId="0">
      <alignment vertical="top"/>
    </xf>
    <xf numFmtId="233" fontId="19" fillId="0" borderId="0"/>
    <xf numFmtId="233" fontId="22" fillId="0" borderId="0"/>
    <xf numFmtId="233" fontId="23" fillId="0" borderId="0"/>
    <xf numFmtId="233" fontId="22" fillId="0" borderId="0"/>
    <xf numFmtId="233" fontId="22" fillId="0" borderId="0"/>
    <xf numFmtId="233" fontId="22" fillId="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3" fontId="24" fillId="0" borderId="0">
      <alignment horizontal="center"/>
    </xf>
    <xf numFmtId="233" fontId="1" fillId="0" borderId="0"/>
    <xf numFmtId="233" fontId="23" fillId="0" borderId="0"/>
    <xf numFmtId="233" fontId="1" fillId="0" borderId="0"/>
    <xf numFmtId="233" fontId="1" fillId="0" borderId="0"/>
    <xf numFmtId="233" fontId="1" fillId="0" borderId="0"/>
    <xf numFmtId="233" fontId="23" fillId="0" borderId="0"/>
    <xf numFmtId="233" fontId="23" fillId="0" borderId="0"/>
    <xf numFmtId="233" fontId="19" fillId="0" borderId="0"/>
    <xf numFmtId="233" fontId="9" fillId="0" borderId="0"/>
    <xf numFmtId="233" fontId="23"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22" fillId="0" borderId="0"/>
    <xf numFmtId="233" fontId="9" fillId="0" borderId="0"/>
    <xf numFmtId="233" fontId="21" fillId="0" borderId="0">
      <alignment vertical="top"/>
    </xf>
    <xf numFmtId="233" fontId="19" fillId="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3" fillId="0" borderId="0"/>
    <xf numFmtId="233" fontId="23" fillId="0" borderId="0"/>
    <xf numFmtId="233" fontId="19" fillId="0" borderId="0"/>
    <xf numFmtId="233" fontId="27" fillId="10" borderId="0"/>
    <xf numFmtId="233" fontId="27" fillId="10" borderId="0"/>
    <xf numFmtId="233" fontId="1" fillId="10" borderId="0"/>
    <xf numFmtId="233" fontId="1" fillId="10" borderId="0"/>
    <xf numFmtId="233" fontId="27" fillId="11" borderId="0"/>
    <xf numFmtId="233" fontId="1" fillId="10" borderId="0"/>
    <xf numFmtId="233" fontId="1" fillId="10" borderId="0"/>
    <xf numFmtId="233" fontId="1" fillId="10" borderId="0"/>
    <xf numFmtId="233" fontId="27" fillId="10" borderId="0"/>
    <xf numFmtId="233" fontId="27" fillId="10" borderId="0"/>
    <xf numFmtId="233" fontId="1" fillId="10" borderId="0"/>
    <xf numFmtId="233" fontId="1" fillId="0" borderId="7"/>
    <xf numFmtId="233" fontId="1" fillId="0" borderId="7"/>
    <xf numFmtId="233" fontId="1" fillId="0" borderId="7"/>
    <xf numFmtId="233" fontId="1" fillId="10" borderId="0"/>
    <xf numFmtId="233" fontId="27" fillId="10" borderId="0"/>
    <xf numFmtId="233" fontId="27" fillId="10" borderId="0"/>
    <xf numFmtId="233" fontId="1" fillId="10" borderId="0"/>
    <xf numFmtId="233" fontId="1" fillId="10" borderId="0"/>
    <xf numFmtId="233" fontId="28" fillId="10" borderId="0"/>
    <xf numFmtId="233" fontId="28" fillId="10" borderId="0"/>
    <xf numFmtId="233" fontId="1" fillId="10" borderId="0"/>
    <xf numFmtId="233" fontId="1" fillId="10" borderId="0"/>
    <xf numFmtId="233" fontId="1" fillId="10" borderId="0"/>
    <xf numFmtId="233" fontId="28" fillId="10" borderId="0"/>
    <xf numFmtId="233" fontId="28" fillId="10" borderId="0"/>
    <xf numFmtId="233" fontId="28" fillId="10" borderId="0"/>
    <xf numFmtId="233" fontId="28" fillId="10" borderId="0"/>
    <xf numFmtId="233" fontId="1" fillId="10" borderId="0"/>
    <xf numFmtId="233" fontId="1" fillId="10" borderId="0"/>
    <xf numFmtId="233" fontId="28" fillId="10" borderId="0"/>
    <xf numFmtId="233" fontId="1" fillId="10" borderId="0"/>
    <xf numFmtId="233" fontId="27" fillId="1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1" fillId="0" borderId="0"/>
    <xf numFmtId="233" fontId="19" fillId="0" borderId="0"/>
    <xf numFmtId="233" fontId="9" fillId="0" borderId="0"/>
    <xf numFmtId="233" fontId="23" fillId="0" borderId="0"/>
    <xf numFmtId="233" fontId="23" fillId="0" borderId="0"/>
    <xf numFmtId="233" fontId="22" fillId="0" borderId="0"/>
    <xf numFmtId="233" fontId="9" fillId="0" borderId="0"/>
    <xf numFmtId="233" fontId="19" fillId="0" borderId="0"/>
    <xf numFmtId="233" fontId="22" fillId="0" borderId="0"/>
    <xf numFmtId="233" fontId="22" fillId="0" borderId="0"/>
    <xf numFmtId="233" fontId="9" fillId="0" borderId="0"/>
    <xf numFmtId="233" fontId="22" fillId="0" borderId="0"/>
    <xf numFmtId="233" fontId="22" fillId="0" borderId="0"/>
    <xf numFmtId="233" fontId="1" fillId="0" borderId="0"/>
    <xf numFmtId="233" fontId="1" fillId="0" borderId="0"/>
    <xf numFmtId="233" fontId="22" fillId="0" borderId="0"/>
    <xf numFmtId="233" fontId="9" fillId="0" borderId="0"/>
    <xf numFmtId="233" fontId="9" fillId="0" borderId="0"/>
    <xf numFmtId="233" fontId="9" fillId="0" borderId="0"/>
    <xf numFmtId="233" fontId="9" fillId="0" borderId="0"/>
    <xf numFmtId="233" fontId="9" fillId="0" borderId="0"/>
    <xf numFmtId="233" fontId="22" fillId="0" borderId="0"/>
    <xf numFmtId="233" fontId="9" fillId="0" borderId="0"/>
    <xf numFmtId="233" fontId="22" fillId="0" borderId="0"/>
    <xf numFmtId="233" fontId="22" fillId="0" borderId="0"/>
    <xf numFmtId="233" fontId="1" fillId="0" borderId="0"/>
    <xf numFmtId="233" fontId="1" fillId="0" borderId="0"/>
    <xf numFmtId="233" fontId="22" fillId="0" borderId="0"/>
    <xf numFmtId="233" fontId="9" fillId="0" borderId="0"/>
    <xf numFmtId="233" fontId="9" fillId="0" borderId="0"/>
    <xf numFmtId="233" fontId="9" fillId="0" borderId="0"/>
    <xf numFmtId="233" fontId="9" fillId="0" borderId="0"/>
    <xf numFmtId="233" fontId="9" fillId="0" borderId="0"/>
    <xf numFmtId="233" fontId="22" fillId="0" borderId="0"/>
    <xf numFmtId="233" fontId="9" fillId="0" borderId="0"/>
    <xf numFmtId="233" fontId="22" fillId="0" borderId="0"/>
    <xf numFmtId="233" fontId="22" fillId="0" borderId="0"/>
    <xf numFmtId="233" fontId="1" fillId="0" borderId="0"/>
    <xf numFmtId="233" fontId="1" fillId="0" borderId="0"/>
    <xf numFmtId="233" fontId="22"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22" fillId="0" borderId="0"/>
    <xf numFmtId="233" fontId="22" fillId="0" borderId="0"/>
    <xf numFmtId="233" fontId="1" fillId="0" borderId="0"/>
    <xf numFmtId="233" fontId="1" fillId="0" borderId="0"/>
    <xf numFmtId="233" fontId="22" fillId="0" borderId="0"/>
    <xf numFmtId="233" fontId="9" fillId="0" borderId="0"/>
    <xf numFmtId="233" fontId="9" fillId="0" borderId="0"/>
    <xf numFmtId="233" fontId="9" fillId="0" borderId="0"/>
    <xf numFmtId="233" fontId="9" fillId="0" borderId="0"/>
    <xf numFmtId="233" fontId="9" fillId="0" borderId="0"/>
    <xf numFmtId="233" fontId="22" fillId="0" borderId="0"/>
    <xf numFmtId="233" fontId="9" fillId="0" borderId="0"/>
    <xf numFmtId="233" fontId="22" fillId="0" borderId="0"/>
    <xf numFmtId="233" fontId="22" fillId="0" borderId="0"/>
    <xf numFmtId="233" fontId="1" fillId="0" borderId="0"/>
    <xf numFmtId="233" fontId="1" fillId="0" borderId="0"/>
    <xf numFmtId="233" fontId="22" fillId="0" borderId="0"/>
    <xf numFmtId="233" fontId="9" fillId="0" borderId="0"/>
    <xf numFmtId="233" fontId="9" fillId="0" borderId="0"/>
    <xf numFmtId="233" fontId="9" fillId="0" borderId="0"/>
    <xf numFmtId="233" fontId="9" fillId="0" borderId="0"/>
    <xf numFmtId="233" fontId="9" fillId="0" borderId="0"/>
    <xf numFmtId="233" fontId="22" fillId="0" borderId="0"/>
    <xf numFmtId="233" fontId="9" fillId="0" borderId="0"/>
    <xf numFmtId="233" fontId="22" fillId="0" borderId="0"/>
    <xf numFmtId="233" fontId="22" fillId="0" borderId="0"/>
    <xf numFmtId="233" fontId="1" fillId="0" borderId="0"/>
    <xf numFmtId="233" fontId="1" fillId="0" borderId="0"/>
    <xf numFmtId="233" fontId="22" fillId="0" borderId="0"/>
    <xf numFmtId="233" fontId="9" fillId="0" borderId="0"/>
    <xf numFmtId="233" fontId="9" fillId="0" borderId="0"/>
    <xf numFmtId="233" fontId="9" fillId="0" borderId="0"/>
    <xf numFmtId="233" fontId="9" fillId="0" borderId="0"/>
    <xf numFmtId="233" fontId="9" fillId="0" borderId="0"/>
    <xf numFmtId="233" fontId="1" fillId="0" borderId="0"/>
    <xf numFmtId="233" fontId="1" fillId="0" borderId="0"/>
    <xf numFmtId="233" fontId="1" fillId="0" borderId="0"/>
    <xf numFmtId="233" fontId="1" fillId="0" borderId="0"/>
    <xf numFmtId="233" fontId="22"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22" fillId="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3" fillId="0" borderId="0"/>
    <xf numFmtId="233" fontId="23" fillId="0" borderId="0"/>
    <xf numFmtId="233" fontId="23" fillId="0" borderId="0"/>
    <xf numFmtId="233" fontId="23" fillId="0" borderId="0"/>
    <xf numFmtId="233" fontId="23" fillId="0" borderId="0"/>
    <xf numFmtId="233" fontId="23" fillId="0" borderId="0"/>
    <xf numFmtId="233" fontId="23" fillId="0" borderId="0"/>
    <xf numFmtId="233" fontId="23" fillId="0" borderId="0"/>
    <xf numFmtId="233" fontId="23" fillId="0" borderId="0"/>
    <xf numFmtId="233" fontId="23" fillId="0" borderId="0"/>
    <xf numFmtId="233" fontId="22" fillId="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19" fillId="0" borderId="0"/>
    <xf numFmtId="233" fontId="23" fillId="0" borderId="0"/>
    <xf numFmtId="233" fontId="19" fillId="0" borderId="0"/>
    <xf numFmtId="233" fontId="9" fillId="0" borderId="0"/>
    <xf numFmtId="233" fontId="19" fillId="0" borderId="0"/>
    <xf numFmtId="233" fontId="9" fillId="0" borderId="0"/>
    <xf numFmtId="233" fontId="9" fillId="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2" fillId="0" borderId="0"/>
    <xf numFmtId="233" fontId="19" fillId="0" borderId="0"/>
    <xf numFmtId="233" fontId="19" fillId="0" borderId="0"/>
    <xf numFmtId="233" fontId="19" fillId="0" borderId="0"/>
    <xf numFmtId="233" fontId="19" fillId="0" borderId="0"/>
    <xf numFmtId="233" fontId="19" fillId="0" borderId="0"/>
    <xf numFmtId="233" fontId="19" fillId="0" borderId="0"/>
    <xf numFmtId="233" fontId="19" fillId="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19" fillId="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1" fillId="0" borderId="0"/>
    <xf numFmtId="233" fontId="1" fillId="0" borderId="0"/>
    <xf numFmtId="233" fontId="1" fillId="0" borderId="0"/>
    <xf numFmtId="233" fontId="1" fillId="0" borderId="0"/>
    <xf numFmtId="233" fontId="1" fillId="0" borderId="0"/>
    <xf numFmtId="233" fontId="23" fillId="0" borderId="0"/>
    <xf numFmtId="233" fontId="1" fillId="0" borderId="0"/>
    <xf numFmtId="233" fontId="1" fillId="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3" fillId="0" borderId="0"/>
    <xf numFmtId="1" fontId="1" fillId="0" borderId="0"/>
    <xf numFmtId="233" fontId="19" fillId="0" borderId="0"/>
    <xf numFmtId="233" fontId="9" fillId="0" borderId="0"/>
    <xf numFmtId="233" fontId="9" fillId="0" borderId="0"/>
    <xf numFmtId="233" fontId="9" fillId="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1" fillId="0" borderId="0"/>
    <xf numFmtId="233" fontId="19" fillId="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19" fillId="0" borderId="0"/>
    <xf numFmtId="233" fontId="9" fillId="0" borderId="0"/>
    <xf numFmtId="233" fontId="19" fillId="0" borderId="0"/>
    <xf numFmtId="233" fontId="1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21" fillId="0" borderId="0">
      <alignment vertical="top"/>
    </xf>
    <xf numFmtId="233" fontId="9" fillId="0" borderId="0"/>
    <xf numFmtId="233" fontId="9" fillId="0" borderId="0"/>
    <xf numFmtId="233" fontId="21" fillId="0" borderId="0">
      <alignment vertical="top"/>
    </xf>
    <xf numFmtId="233" fontId="19" fillId="0" borderId="0"/>
    <xf numFmtId="233" fontId="9" fillId="0" borderId="0"/>
    <xf numFmtId="233" fontId="21" fillId="0" borderId="0">
      <alignment vertical="top"/>
    </xf>
    <xf numFmtId="233" fontId="19" fillId="0" borderId="0"/>
    <xf numFmtId="233" fontId="19" fillId="0" borderId="0"/>
    <xf numFmtId="233" fontId="19" fillId="0" borderId="0"/>
    <xf numFmtId="233" fontId="19" fillId="0" borderId="0"/>
    <xf numFmtId="233" fontId="21" fillId="0" borderId="0">
      <alignment vertical="top"/>
    </xf>
    <xf numFmtId="233" fontId="22" fillId="0" borderId="0"/>
    <xf numFmtId="233" fontId="21" fillId="0" borderId="0">
      <alignment vertical="top"/>
    </xf>
    <xf numFmtId="233" fontId="9" fillId="0" borderId="0"/>
    <xf numFmtId="233" fontId="9" fillId="0" borderId="0"/>
    <xf numFmtId="233" fontId="9" fillId="0" borderId="0"/>
    <xf numFmtId="233" fontId="9" fillId="0" borderId="0"/>
    <xf numFmtId="233" fontId="19" fillId="0" borderId="0"/>
    <xf numFmtId="233" fontId="19" fillId="0" borderId="0"/>
    <xf numFmtId="233" fontId="19" fillId="0" borderId="0"/>
    <xf numFmtId="233" fontId="9" fillId="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19" fillId="0" borderId="0"/>
    <xf numFmtId="233" fontId="19" fillId="0" borderId="0"/>
    <xf numFmtId="233" fontId="9" fillId="0" borderId="0"/>
    <xf numFmtId="233" fontId="19" fillId="0" borderId="0"/>
    <xf numFmtId="233" fontId="19" fillId="0" borderId="0"/>
    <xf numFmtId="233" fontId="19" fillId="0" borderId="0"/>
    <xf numFmtId="233" fontId="19" fillId="0" borderId="0"/>
    <xf numFmtId="233" fontId="19" fillId="0" borderId="0"/>
    <xf numFmtId="233" fontId="19" fillId="0" borderId="0"/>
    <xf numFmtId="233" fontId="19" fillId="0" borderId="0"/>
    <xf numFmtId="233" fontId="19" fillId="0" borderId="0"/>
    <xf numFmtId="233" fontId="25" fillId="0" borderId="0"/>
    <xf numFmtId="233" fontId="25" fillId="0" borderId="0"/>
    <xf numFmtId="233" fontId="25" fillId="0" borderId="0"/>
    <xf numFmtId="233" fontId="25" fillId="0" borderId="0"/>
    <xf numFmtId="233" fontId="25" fillId="0" borderId="0"/>
    <xf numFmtId="233" fontId="25" fillId="0" borderId="0"/>
    <xf numFmtId="233" fontId="25" fillId="0" borderId="0"/>
    <xf numFmtId="233" fontId="25" fillId="0" borderId="0"/>
    <xf numFmtId="233" fontId="25" fillId="0" borderId="0"/>
    <xf numFmtId="233" fontId="23" fillId="0" borderId="0"/>
    <xf numFmtId="233" fontId="23" fillId="0" borderId="0"/>
    <xf numFmtId="233" fontId="23" fillId="0" borderId="0"/>
    <xf numFmtId="233" fontId="19" fillId="0" borderId="0"/>
    <xf numFmtId="233" fontId="9" fillId="0" borderId="0"/>
    <xf numFmtId="233" fontId="9" fillId="0" borderId="0"/>
    <xf numFmtId="233" fontId="9" fillId="0" borderId="0"/>
    <xf numFmtId="233" fontId="19" fillId="0" borderId="0"/>
    <xf numFmtId="233" fontId="9" fillId="0" borderId="0"/>
    <xf numFmtId="233" fontId="23" fillId="0" borderId="0"/>
    <xf numFmtId="233" fontId="19" fillId="0" borderId="0"/>
    <xf numFmtId="233" fontId="19" fillId="0" borderId="0"/>
    <xf numFmtId="233" fontId="23" fillId="0" borderId="0"/>
    <xf numFmtId="233" fontId="19" fillId="0" borderId="0"/>
    <xf numFmtId="233" fontId="22" fillId="0" borderId="0"/>
    <xf numFmtId="233" fontId="19" fillId="0" borderId="0"/>
    <xf numFmtId="233" fontId="25" fillId="0" borderId="0"/>
    <xf numFmtId="233" fontId="9" fillId="0" borderId="0"/>
    <xf numFmtId="233" fontId="19" fillId="0" borderId="0"/>
    <xf numFmtId="233" fontId="9" fillId="0" borderId="0"/>
    <xf numFmtId="233" fontId="9" fillId="0" borderId="0"/>
    <xf numFmtId="233" fontId="9" fillId="0" borderId="0"/>
    <xf numFmtId="233" fontId="9" fillId="0" borderId="0"/>
    <xf numFmtId="233" fontId="22"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22" fillId="0" borderId="0"/>
    <xf numFmtId="233" fontId="22" fillId="0" borderId="0"/>
    <xf numFmtId="233" fontId="22" fillId="0" borderId="0"/>
    <xf numFmtId="233" fontId="19" fillId="0" borderId="0"/>
    <xf numFmtId="233" fontId="22" fillId="0" borderId="0"/>
    <xf numFmtId="233" fontId="22" fillId="0" borderId="0"/>
    <xf numFmtId="233" fontId="22" fillId="0" borderId="0"/>
    <xf numFmtId="233" fontId="22" fillId="0" borderId="0"/>
    <xf numFmtId="233" fontId="22" fillId="0" borderId="0"/>
    <xf numFmtId="233" fontId="22" fillId="0" borderId="0"/>
    <xf numFmtId="233" fontId="22" fillId="0" borderId="0"/>
    <xf numFmtId="233" fontId="19" fillId="0" borderId="0"/>
    <xf numFmtId="233" fontId="22" fillId="0" borderId="0"/>
    <xf numFmtId="233" fontId="22" fillId="0" borderId="0"/>
    <xf numFmtId="233" fontId="22" fillId="0" borderId="0"/>
    <xf numFmtId="233" fontId="22" fillId="0" borderId="0"/>
    <xf numFmtId="233" fontId="22" fillId="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19" fillId="0" borderId="0"/>
    <xf numFmtId="233" fontId="19" fillId="0" borderId="0"/>
    <xf numFmtId="233" fontId="19" fillId="0" borderId="0"/>
    <xf numFmtId="233" fontId="19" fillId="0" borderId="0"/>
    <xf numFmtId="233" fontId="19" fillId="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9" fillId="0" borderId="0"/>
    <xf numFmtId="233" fontId="9" fillId="0" borderId="0"/>
    <xf numFmtId="233" fontId="1" fillId="0" borderId="0"/>
    <xf numFmtId="233" fontId="9" fillId="0" borderId="0"/>
    <xf numFmtId="233" fontId="1" fillId="6" borderId="0"/>
    <xf numFmtId="233" fontId="1" fillId="6" borderId="0"/>
    <xf numFmtId="233" fontId="1" fillId="7"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13" borderId="8"/>
    <xf numFmtId="233" fontId="1" fillId="13" borderId="8"/>
    <xf numFmtId="233" fontId="1" fillId="9" borderId="0"/>
    <xf numFmtId="233" fontId="1" fillId="13" borderId="8"/>
    <xf numFmtId="233" fontId="1" fillId="6" borderId="0"/>
    <xf numFmtId="233" fontId="1" fillId="6" borderId="0"/>
    <xf numFmtId="233" fontId="1" fillId="6" borderId="0"/>
    <xf numFmtId="233" fontId="1" fillId="6" borderId="0"/>
    <xf numFmtId="233" fontId="1" fillId="6" borderId="0"/>
    <xf numFmtId="233" fontId="1" fillId="6" borderId="0"/>
    <xf numFmtId="233" fontId="2" fillId="6" borderId="0"/>
    <xf numFmtId="233" fontId="2" fillId="7" borderId="0"/>
    <xf numFmtId="233" fontId="2" fillId="6" borderId="0"/>
    <xf numFmtId="233" fontId="1" fillId="13" borderId="8"/>
    <xf numFmtId="233" fontId="1" fillId="13" borderId="8"/>
    <xf numFmtId="233" fontId="2" fillId="9" borderId="0"/>
    <xf numFmtId="233" fontId="1" fillId="13" borderId="8"/>
    <xf numFmtId="233" fontId="26" fillId="6" borderId="0"/>
    <xf numFmtId="233" fontId="26" fillId="6" borderId="0"/>
    <xf numFmtId="233" fontId="1" fillId="6" borderId="0"/>
    <xf numFmtId="233" fontId="1" fillId="6" borderId="0"/>
    <xf numFmtId="233" fontId="1" fillId="6" borderId="0"/>
    <xf numFmtId="233" fontId="26" fillId="6" borderId="0"/>
    <xf numFmtId="233" fontId="26" fillId="6" borderId="0"/>
    <xf numFmtId="233" fontId="26" fillId="6" borderId="0"/>
    <xf numFmtId="233" fontId="26" fillId="6" borderId="0"/>
    <xf numFmtId="233" fontId="1" fillId="6" borderId="0"/>
    <xf numFmtId="233" fontId="1" fillId="6" borderId="0"/>
    <xf numFmtId="233" fontId="26" fillId="6" borderId="0"/>
    <xf numFmtId="233" fontId="2" fillId="6" borderId="0"/>
    <xf numFmtId="233" fontId="2" fillId="6" borderId="0"/>
    <xf numFmtId="233" fontId="2" fillId="6" borderId="0"/>
    <xf numFmtId="233" fontId="27" fillId="6" borderId="0"/>
    <xf numFmtId="233" fontId="27" fillId="6" borderId="0"/>
    <xf numFmtId="233" fontId="1" fillId="6" borderId="0"/>
    <xf numFmtId="233" fontId="1" fillId="6" borderId="0"/>
    <xf numFmtId="233" fontId="27" fillId="7" borderId="0"/>
    <xf numFmtId="233" fontId="1" fillId="6" borderId="0"/>
    <xf numFmtId="233" fontId="1" fillId="6" borderId="0"/>
    <xf numFmtId="233" fontId="1" fillId="6" borderId="0"/>
    <xf numFmtId="233" fontId="27" fillId="6" borderId="0"/>
    <xf numFmtId="233" fontId="27" fillId="6" borderId="0"/>
    <xf numFmtId="233" fontId="1" fillId="6" borderId="0"/>
    <xf numFmtId="233" fontId="1" fillId="13" borderId="8"/>
    <xf numFmtId="233" fontId="1" fillId="13" borderId="8"/>
    <xf numFmtId="233" fontId="27" fillId="9" borderId="0"/>
    <xf numFmtId="233" fontId="1" fillId="13" borderId="8"/>
    <xf numFmtId="233" fontId="1" fillId="6" borderId="0"/>
    <xf numFmtId="233" fontId="27" fillId="6" borderId="0"/>
    <xf numFmtId="233" fontId="27" fillId="6" borderId="0"/>
    <xf numFmtId="233" fontId="1" fillId="6" borderId="0"/>
    <xf numFmtId="233" fontId="1" fillId="6" borderId="0"/>
    <xf numFmtId="233" fontId="28" fillId="6" borderId="0"/>
    <xf numFmtId="233" fontId="28" fillId="6" borderId="0"/>
    <xf numFmtId="233" fontId="1" fillId="6" borderId="0"/>
    <xf numFmtId="233" fontId="1" fillId="6" borderId="0"/>
    <xf numFmtId="233" fontId="1" fillId="6" borderId="0"/>
    <xf numFmtId="233" fontId="28" fillId="6" borderId="0"/>
    <xf numFmtId="233" fontId="28" fillId="6" borderId="0"/>
    <xf numFmtId="233" fontId="28" fillId="6" borderId="0"/>
    <xf numFmtId="233" fontId="28" fillId="6" borderId="0"/>
    <xf numFmtId="233" fontId="1" fillId="6" borderId="0"/>
    <xf numFmtId="233" fontId="1" fillId="6" borderId="0"/>
    <xf numFmtId="233" fontId="28" fillId="6" borderId="0"/>
    <xf numFmtId="233" fontId="1" fillId="6" borderId="0"/>
    <xf numFmtId="233" fontId="27" fillId="6" borderId="0"/>
    <xf numFmtId="233" fontId="1" fillId="6" borderId="0"/>
    <xf numFmtId="233" fontId="1" fillId="7" borderId="0"/>
    <xf numFmtId="233" fontId="1" fillId="6" borderId="0"/>
    <xf numFmtId="233" fontId="1" fillId="7"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7"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13" borderId="8"/>
    <xf numFmtId="233" fontId="1" fillId="13" borderId="8"/>
    <xf numFmtId="233" fontId="1" fillId="9" borderId="0"/>
    <xf numFmtId="233" fontId="1" fillId="13" borderId="8"/>
    <xf numFmtId="233" fontId="34" fillId="6" borderId="0"/>
    <xf numFmtId="233" fontId="34" fillId="6" borderId="0"/>
    <xf numFmtId="233" fontId="1" fillId="6" borderId="0"/>
    <xf numFmtId="233" fontId="1" fillId="6" borderId="0"/>
    <xf numFmtId="233" fontId="1" fillId="6" borderId="0"/>
    <xf numFmtId="233" fontId="34" fillId="6" borderId="0"/>
    <xf numFmtId="233" fontId="34" fillId="6" borderId="0"/>
    <xf numFmtId="233" fontId="34" fillId="6" borderId="0"/>
    <xf numFmtId="233" fontId="34" fillId="6" borderId="0"/>
    <xf numFmtId="233" fontId="1" fillId="6" borderId="0"/>
    <xf numFmtId="233" fontId="1" fillId="6" borderId="0"/>
    <xf numFmtId="233" fontId="34" fillId="6" borderId="0"/>
    <xf numFmtId="233" fontId="1" fillId="6" borderId="0"/>
    <xf numFmtId="233" fontId="1" fillId="6" borderId="0"/>
    <xf numFmtId="233" fontId="1" fillId="6" borderId="0"/>
    <xf numFmtId="233" fontId="31" fillId="6" borderId="0"/>
    <xf numFmtId="233" fontId="31" fillId="6" borderId="0"/>
    <xf numFmtId="233" fontId="1" fillId="6" borderId="0"/>
    <xf numFmtId="233" fontId="1" fillId="6" borderId="0"/>
    <xf numFmtId="233" fontId="31" fillId="7" borderId="0"/>
    <xf numFmtId="233" fontId="1" fillId="6" borderId="0"/>
    <xf numFmtId="233" fontId="1" fillId="6" borderId="0"/>
    <xf numFmtId="233" fontId="1" fillId="6" borderId="0"/>
    <xf numFmtId="233" fontId="31" fillId="6" borderId="0"/>
    <xf numFmtId="233" fontId="31" fillId="6" borderId="0"/>
    <xf numFmtId="233" fontId="1" fillId="6" borderId="0"/>
    <xf numFmtId="233" fontId="1" fillId="13" borderId="8"/>
    <xf numFmtId="233" fontId="1" fillId="13" borderId="8"/>
    <xf numFmtId="233" fontId="31" fillId="9" borderId="0"/>
    <xf numFmtId="233" fontId="1" fillId="13" borderId="8"/>
    <xf numFmtId="233" fontId="1" fillId="6" borderId="0"/>
    <xf numFmtId="233" fontId="31" fillId="6" borderId="0"/>
    <xf numFmtId="233" fontId="3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31" fillId="6" borderId="0"/>
    <xf numFmtId="233" fontId="32" fillId="6" borderId="0"/>
    <xf numFmtId="233" fontId="32" fillId="6" borderId="0"/>
    <xf numFmtId="233" fontId="1" fillId="6" borderId="0"/>
    <xf numFmtId="233" fontId="1" fillId="6" borderId="0"/>
    <xf numFmtId="233" fontId="32" fillId="7" borderId="0"/>
    <xf numFmtId="233" fontId="1" fillId="6" borderId="0"/>
    <xf numFmtId="233" fontId="1" fillId="6" borderId="0"/>
    <xf numFmtId="233" fontId="1" fillId="6" borderId="0"/>
    <xf numFmtId="233" fontId="32" fillId="6" borderId="0"/>
    <xf numFmtId="233" fontId="32" fillId="6" borderId="0"/>
    <xf numFmtId="233" fontId="1" fillId="6" borderId="0"/>
    <xf numFmtId="233" fontId="1" fillId="13" borderId="8"/>
    <xf numFmtId="233" fontId="1" fillId="13" borderId="8"/>
    <xf numFmtId="233" fontId="32" fillId="9" borderId="0"/>
    <xf numFmtId="233" fontId="1" fillId="13" borderId="8"/>
    <xf numFmtId="233" fontId="1" fillId="6" borderId="0"/>
    <xf numFmtId="233" fontId="32" fillId="6" borderId="0"/>
    <xf numFmtId="233" fontId="32" fillId="6" borderId="0"/>
    <xf numFmtId="233" fontId="1" fillId="6" borderId="0"/>
    <xf numFmtId="233" fontId="1" fillId="6" borderId="0"/>
    <xf numFmtId="233" fontId="3" fillId="6" borderId="0"/>
    <xf numFmtId="233" fontId="3" fillId="6" borderId="0"/>
    <xf numFmtId="233" fontId="3" fillId="6" borderId="0"/>
    <xf numFmtId="233" fontId="3" fillId="6" borderId="0"/>
    <xf numFmtId="233" fontId="3" fillId="6" borderId="0"/>
    <xf numFmtId="233" fontId="1" fillId="6" borderId="0"/>
    <xf numFmtId="233" fontId="32" fillId="6" borderId="0"/>
    <xf numFmtId="233" fontId="3" fillId="6" borderId="0"/>
    <xf numFmtId="233" fontId="3" fillId="7" borderId="0"/>
    <xf numFmtId="233" fontId="3" fillId="6" borderId="0"/>
    <xf numFmtId="233" fontId="1" fillId="13" borderId="8"/>
    <xf numFmtId="233" fontId="1" fillId="13" borderId="8"/>
    <xf numFmtId="233" fontId="3" fillId="9" borderId="0"/>
    <xf numFmtId="233" fontId="1" fillId="13" borderId="8"/>
    <xf numFmtId="233" fontId="1" fillId="6" borderId="0"/>
    <xf numFmtId="233" fontId="1" fillId="6" borderId="0"/>
    <xf numFmtId="233" fontId="33" fillId="6" borderId="0"/>
    <xf numFmtId="233" fontId="33" fillId="6" borderId="0"/>
    <xf numFmtId="233" fontId="33" fillId="6" borderId="0"/>
    <xf numFmtId="233" fontId="1" fillId="6" borderId="0"/>
    <xf numFmtId="233" fontId="1" fillId="6" borderId="0"/>
    <xf numFmtId="233" fontId="1" fillId="6" borderId="0"/>
    <xf numFmtId="233" fontId="33" fillId="6" borderId="0"/>
    <xf numFmtId="233" fontId="33" fillId="6" borderId="0"/>
    <xf numFmtId="233" fontId="33" fillId="6" borderId="0"/>
    <xf numFmtId="233" fontId="33" fillId="6" borderId="0"/>
    <xf numFmtId="233" fontId="1" fillId="6" borderId="0"/>
    <xf numFmtId="233" fontId="1" fillId="6" borderId="0"/>
    <xf numFmtId="233" fontId="33"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1" fillId="6" borderId="0"/>
    <xf numFmtId="233" fontId="33" fillId="6" borderId="0"/>
    <xf numFmtId="233" fontId="1" fillId="6" borderId="0"/>
    <xf numFmtId="233" fontId="1" fillId="6" borderId="0"/>
    <xf numFmtId="233" fontId="3" fillId="6" borderId="0"/>
    <xf numFmtId="233" fontId="3" fillId="6" borderId="0"/>
    <xf numFmtId="233" fontId="3" fillId="6" borderId="0"/>
    <xf numFmtId="233" fontId="19" fillId="0" borderId="0"/>
    <xf numFmtId="233" fontId="19" fillId="0" borderId="0"/>
    <xf numFmtId="233" fontId="15" fillId="0" borderId="0"/>
    <xf numFmtId="233" fontId="19" fillId="0" borderId="0"/>
    <xf numFmtId="233" fontId="9" fillId="0" borderId="0"/>
    <xf numFmtId="233" fontId="19" fillId="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19" fillId="0" borderId="0"/>
    <xf numFmtId="233" fontId="9" fillId="0" borderId="0"/>
    <xf numFmtId="233" fontId="22" fillId="0" borderId="0"/>
    <xf numFmtId="233" fontId="23" fillId="0" borderId="0"/>
    <xf numFmtId="233" fontId="19" fillId="0" borderId="0"/>
    <xf numFmtId="233" fontId="22" fillId="0" borderId="0"/>
    <xf numFmtId="233" fontId="9" fillId="0" borderId="0"/>
    <xf numFmtId="233" fontId="22" fillId="0" borderId="0"/>
    <xf numFmtId="233" fontId="22" fillId="0" borderId="0"/>
    <xf numFmtId="233" fontId="22" fillId="0" borderId="0"/>
    <xf numFmtId="233" fontId="22" fillId="0" borderId="0"/>
    <xf numFmtId="233" fontId="1" fillId="0" borderId="0"/>
    <xf numFmtId="233" fontId="22" fillId="0" borderId="0"/>
    <xf numFmtId="233" fontId="1" fillId="0" borderId="0"/>
    <xf numFmtId="233" fontId="22" fillId="0" borderId="0"/>
    <xf numFmtId="233" fontId="22" fillId="0" borderId="0"/>
    <xf numFmtId="233" fontId="9" fillId="0" borderId="0"/>
    <xf numFmtId="233" fontId="9" fillId="0" borderId="0"/>
    <xf numFmtId="233" fontId="9" fillId="0" borderId="0"/>
    <xf numFmtId="233" fontId="9" fillId="0" borderId="0"/>
    <xf numFmtId="233" fontId="9" fillId="0" borderId="0"/>
    <xf numFmtId="233" fontId="23" fillId="0" borderId="0"/>
    <xf numFmtId="233" fontId="19" fillId="0" borderId="0"/>
    <xf numFmtId="233" fontId="1" fillId="0" borderId="0"/>
    <xf numFmtId="233" fontId="19" fillId="0" borderId="0"/>
    <xf numFmtId="233" fontId="19" fillId="0" borderId="0"/>
    <xf numFmtId="233" fontId="1" fillId="0" borderId="0"/>
    <xf numFmtId="233" fontId="1" fillId="0" borderId="0"/>
    <xf numFmtId="233" fontId="23" fillId="0" borderId="0"/>
    <xf numFmtId="233" fontId="23" fillId="0" borderId="0"/>
    <xf numFmtId="233" fontId="19" fillId="0" borderId="0"/>
    <xf numFmtId="233" fontId="19" fillId="0" borderId="0"/>
    <xf numFmtId="233" fontId="9" fillId="0" borderId="0"/>
    <xf numFmtId="233" fontId="9" fillId="0" borderId="0"/>
    <xf numFmtId="233" fontId="9" fillId="0" borderId="0"/>
    <xf numFmtId="233" fontId="9" fillId="0" borderId="0"/>
    <xf numFmtId="233" fontId="9" fillId="0" borderId="0"/>
    <xf numFmtId="233" fontId="19" fillId="0" borderId="0"/>
    <xf numFmtId="233" fontId="1" fillId="0" borderId="0"/>
    <xf numFmtId="233" fontId="1" fillId="0" borderId="0"/>
    <xf numFmtId="233" fontId="19" fillId="0" borderId="0"/>
    <xf numFmtId="233" fontId="9" fillId="0" borderId="0"/>
    <xf numFmtId="233" fontId="9" fillId="0" borderId="0"/>
    <xf numFmtId="233" fontId="19" fillId="0" borderId="0"/>
    <xf numFmtId="233" fontId="22" fillId="0" borderId="0"/>
    <xf numFmtId="233" fontId="22" fillId="0" borderId="0"/>
    <xf numFmtId="233" fontId="22" fillId="0" borderId="0"/>
    <xf numFmtId="233" fontId="22" fillId="0" borderId="0"/>
    <xf numFmtId="233" fontId="22" fillId="0" borderId="0"/>
    <xf numFmtId="233" fontId="22" fillId="0" borderId="0"/>
    <xf numFmtId="233" fontId="22" fillId="0" borderId="0"/>
    <xf numFmtId="233" fontId="19" fillId="0" borderId="0"/>
    <xf numFmtId="233" fontId="22" fillId="0" borderId="0"/>
    <xf numFmtId="233" fontId="22" fillId="0" borderId="0"/>
    <xf numFmtId="233" fontId="22" fillId="0" borderId="0"/>
    <xf numFmtId="233" fontId="22" fillId="0" borderId="0"/>
    <xf numFmtId="233" fontId="22" fillId="0" borderId="0"/>
    <xf numFmtId="233" fontId="22" fillId="0" borderId="0"/>
    <xf numFmtId="233" fontId="22" fillId="0" borderId="0"/>
    <xf numFmtId="233" fontId="9" fillId="0" borderId="0"/>
    <xf numFmtId="233" fontId="22" fillId="0" borderId="0"/>
    <xf numFmtId="233" fontId="9" fillId="0" borderId="0"/>
    <xf numFmtId="233" fontId="22" fillId="0" borderId="0"/>
    <xf numFmtId="233" fontId="22" fillId="0" borderId="0"/>
    <xf numFmtId="233" fontId="1" fillId="0" borderId="0"/>
    <xf numFmtId="233" fontId="1" fillId="0" borderId="0"/>
    <xf numFmtId="233" fontId="22" fillId="0" borderId="0"/>
    <xf numFmtId="233" fontId="9" fillId="0" borderId="0"/>
    <xf numFmtId="233" fontId="9" fillId="0" borderId="0"/>
    <xf numFmtId="233" fontId="9" fillId="0" borderId="0"/>
    <xf numFmtId="233" fontId="9" fillId="0" borderId="0"/>
    <xf numFmtId="233" fontId="9" fillId="0" borderId="0"/>
    <xf numFmtId="233" fontId="19" fillId="0" borderId="0"/>
    <xf numFmtId="233" fontId="22" fillId="0" borderId="0"/>
    <xf numFmtId="233" fontId="23" fillId="0" borderId="0"/>
    <xf numFmtId="233" fontId="23"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20" fillId="0" borderId="0"/>
    <xf numFmtId="233" fontId="19" fillId="0" borderId="0"/>
    <xf numFmtId="233" fontId="9" fillId="0" borderId="0"/>
    <xf numFmtId="233" fontId="9" fillId="0" borderId="0"/>
    <xf numFmtId="233" fontId="9" fillId="0" borderId="0"/>
    <xf numFmtId="233" fontId="9" fillId="0" borderId="0"/>
    <xf numFmtId="233" fontId="9" fillId="0" borderId="0"/>
    <xf numFmtId="233" fontId="19" fillId="0" borderId="0"/>
    <xf numFmtId="233" fontId="20" fillId="0" borderId="0"/>
    <xf numFmtId="233" fontId="9" fillId="0" borderId="0"/>
    <xf numFmtId="233" fontId="22" fillId="0" borderId="0"/>
    <xf numFmtId="233" fontId="22" fillId="0" borderId="0"/>
    <xf numFmtId="233" fontId="22" fillId="0" borderId="0"/>
    <xf numFmtId="233" fontId="22" fillId="0" borderId="0"/>
    <xf numFmtId="233" fontId="22" fillId="0" borderId="0"/>
    <xf numFmtId="233" fontId="22" fillId="0" borderId="0"/>
    <xf numFmtId="233" fontId="22" fillId="0" borderId="0"/>
    <xf numFmtId="233" fontId="21" fillId="0" borderId="0">
      <alignment vertical="top"/>
    </xf>
    <xf numFmtId="233" fontId="19" fillId="0" borderId="0"/>
    <xf numFmtId="233" fontId="22" fillId="0" borderId="0"/>
    <xf numFmtId="233" fontId="22" fillId="0" borderId="0"/>
    <xf numFmtId="233" fontId="22" fillId="0" borderId="0"/>
    <xf numFmtId="233" fontId="22" fillId="0" borderId="0"/>
    <xf numFmtId="233" fontId="22" fillId="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19" fillId="0" borderId="0"/>
    <xf numFmtId="233" fontId="22" fillId="0" borderId="0"/>
    <xf numFmtId="233" fontId="23" fillId="0" borderId="0"/>
    <xf numFmtId="233" fontId="19" fillId="0" borderId="0"/>
    <xf numFmtId="233" fontId="21" fillId="0" borderId="0">
      <alignment vertical="top"/>
    </xf>
    <xf numFmtId="233" fontId="19" fillId="0" borderId="0"/>
    <xf numFmtId="233" fontId="19" fillId="0" borderId="0"/>
    <xf numFmtId="233" fontId="19" fillId="0" borderId="0"/>
    <xf numFmtId="233" fontId="19" fillId="0" borderId="0"/>
    <xf numFmtId="233" fontId="9" fillId="0" borderId="0"/>
    <xf numFmtId="233" fontId="9" fillId="0" borderId="0"/>
    <xf numFmtId="233" fontId="9" fillId="0" borderId="0"/>
    <xf numFmtId="233" fontId="22" fillId="0" borderId="0"/>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1" fillId="0" borderId="0">
      <alignment vertical="top"/>
    </xf>
    <xf numFmtId="233" fontId="22" fillId="0" borderId="0"/>
    <xf numFmtId="233" fontId="22" fillId="0" borderId="0"/>
    <xf numFmtId="233" fontId="9" fillId="0" borderId="0"/>
    <xf numFmtId="233" fontId="22" fillId="0" borderId="0"/>
    <xf numFmtId="233" fontId="22" fillId="0" borderId="0"/>
    <xf numFmtId="233" fontId="1" fillId="0" borderId="0"/>
    <xf numFmtId="233" fontId="1" fillId="0" borderId="0"/>
    <xf numFmtId="233" fontId="22" fillId="0" borderId="0"/>
    <xf numFmtId="233" fontId="9" fillId="0" borderId="0"/>
    <xf numFmtId="233" fontId="9" fillId="0" borderId="0"/>
    <xf numFmtId="233" fontId="9" fillId="0" borderId="0"/>
    <xf numFmtId="233" fontId="9" fillId="0" borderId="0"/>
    <xf numFmtId="233" fontId="9" fillId="0" borderId="0"/>
    <xf numFmtId="233" fontId="22" fillId="0" borderId="0"/>
    <xf numFmtId="233" fontId="9" fillId="0" borderId="0"/>
    <xf numFmtId="233" fontId="22" fillId="0" borderId="0"/>
    <xf numFmtId="233" fontId="22" fillId="0" borderId="0"/>
    <xf numFmtId="233" fontId="1" fillId="0" borderId="0"/>
    <xf numFmtId="233" fontId="1" fillId="0" borderId="0"/>
    <xf numFmtId="233" fontId="22" fillId="0" borderId="0"/>
    <xf numFmtId="233" fontId="9" fillId="0" borderId="0"/>
    <xf numFmtId="233" fontId="9" fillId="0" borderId="0"/>
    <xf numFmtId="233" fontId="9" fillId="0" borderId="0"/>
    <xf numFmtId="233" fontId="9" fillId="0" borderId="0"/>
    <xf numFmtId="233" fontId="9" fillId="0" borderId="0"/>
    <xf numFmtId="233" fontId="9" fillId="0" borderId="0"/>
    <xf numFmtId="233" fontId="22" fillId="0" borderId="0"/>
    <xf numFmtId="233" fontId="22" fillId="0" borderId="0"/>
    <xf numFmtId="233" fontId="1" fillId="0" borderId="0"/>
    <xf numFmtId="233" fontId="1" fillId="0" borderId="0"/>
    <xf numFmtId="233" fontId="22" fillId="0" borderId="0"/>
    <xf numFmtId="233" fontId="9" fillId="0" borderId="0"/>
    <xf numFmtId="233" fontId="9" fillId="0" borderId="0"/>
    <xf numFmtId="233" fontId="9" fillId="0" borderId="0"/>
    <xf numFmtId="233" fontId="9" fillId="0" borderId="0"/>
    <xf numFmtId="233" fontId="9" fillId="0" borderId="0"/>
    <xf numFmtId="233" fontId="23" fillId="0" borderId="0"/>
    <xf numFmtId="233" fontId="19" fillId="0" borderId="0"/>
    <xf numFmtId="233" fontId="9" fillId="0" borderId="0"/>
    <xf numFmtId="233" fontId="1" fillId="0" borderId="0"/>
    <xf numFmtId="233" fontId="1" fillId="0" borderId="0"/>
    <xf numFmtId="233" fontId="1" fillId="0" borderId="0"/>
    <xf numFmtId="233" fontId="1" fillId="0" borderId="0"/>
    <xf numFmtId="233" fontId="19" fillId="0" borderId="0"/>
    <xf numFmtId="233" fontId="19" fillId="0" borderId="0"/>
    <xf numFmtId="233" fontId="9" fillId="0" borderId="0"/>
    <xf numFmtId="233" fontId="19" fillId="0" borderId="0"/>
    <xf numFmtId="233" fontId="9" fillId="0" borderId="0"/>
    <xf numFmtId="233" fontId="23"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1" fillId="0" borderId="0"/>
    <xf numFmtId="233" fontId="9" fillId="0" borderId="0"/>
    <xf numFmtId="233" fontId="23" fillId="0" borderId="0"/>
    <xf numFmtId="233" fontId="9" fillId="0" borderId="0"/>
    <xf numFmtId="233" fontId="22" fillId="0" borderId="0"/>
    <xf numFmtId="233" fontId="9" fillId="0" borderId="0"/>
    <xf numFmtId="233" fontId="22" fillId="0" borderId="0"/>
    <xf numFmtId="233" fontId="22" fillId="0" borderId="0"/>
    <xf numFmtId="233" fontId="1" fillId="0" borderId="0"/>
    <xf numFmtId="233" fontId="1" fillId="0" borderId="0"/>
    <xf numFmtId="233" fontId="22" fillId="0" borderId="0"/>
    <xf numFmtId="233" fontId="9" fillId="0" borderId="0"/>
    <xf numFmtId="233" fontId="9" fillId="0" borderId="0"/>
    <xf numFmtId="233" fontId="9" fillId="0" borderId="0"/>
    <xf numFmtId="233" fontId="9" fillId="0" borderId="0"/>
    <xf numFmtId="233" fontId="9" fillId="0" borderId="0"/>
    <xf numFmtId="179" fontId="1" fillId="0" borderId="0" applyFont="0" applyFill="0" applyBorder="0" applyAlignment="0" applyProtection="0"/>
    <xf numFmtId="180" fontId="1" fillId="0" borderId="0" applyFont="0" applyFill="0" applyBorder="0" applyAlignment="0" applyProtection="0"/>
    <xf numFmtId="233" fontId="35" fillId="14" borderId="7" applyNumberFormat="0" applyFill="0" applyBorder="0" applyAlignment="0">
      <alignment horizontal="left"/>
    </xf>
    <xf numFmtId="233" fontId="8" fillId="14" borderId="0" applyNumberFormat="0" applyFill="0" applyBorder="0" applyAlignment="0"/>
    <xf numFmtId="233" fontId="36" fillId="15" borderId="7" applyNumberFormat="0" applyFill="0" applyBorder="0" applyAlignment="0">
      <alignment horizontal="left"/>
    </xf>
    <xf numFmtId="233" fontId="37" fillId="16" borderId="0" applyNumberFormat="0" applyFill="0" applyBorder="0" applyAlignment="0"/>
    <xf numFmtId="233" fontId="38" fillId="0" borderId="0" applyNumberFormat="0" applyFill="0" applyBorder="0" applyAlignment="0"/>
    <xf numFmtId="233" fontId="39" fillId="0" borderId="2" applyNumberFormat="0" applyFill="0" applyBorder="0" applyAlignment="0">
      <alignment horizontal="left"/>
    </xf>
    <xf numFmtId="233" fontId="40" fillId="17" borderId="1" applyNumberFormat="0" applyFill="0" applyBorder="0" applyAlignment="0">
      <alignment horizontal="centerContinuous"/>
    </xf>
    <xf numFmtId="233" fontId="41" fillId="0" borderId="0" applyNumberFormat="0" applyFill="0" applyBorder="0" applyAlignment="0"/>
    <xf numFmtId="233" fontId="41" fillId="18" borderId="9" applyNumberFormat="0" applyFill="0" applyBorder="0" applyAlignment="0"/>
    <xf numFmtId="233" fontId="42" fillId="0" borderId="2" applyNumberFormat="0" applyFill="0" applyBorder="0" applyAlignment="0"/>
    <xf numFmtId="233" fontId="41" fillId="0" borderId="0" applyNumberFormat="0" applyFill="0" applyBorder="0" applyAlignment="0"/>
    <xf numFmtId="233" fontId="43" fillId="19" borderId="0" applyNumberFormat="0" applyBorder="0" applyAlignment="0" applyProtection="0"/>
    <xf numFmtId="233" fontId="43" fillId="20" borderId="0" applyNumberFormat="0" applyBorder="0" applyAlignment="0" applyProtection="0"/>
    <xf numFmtId="233" fontId="43" fillId="21" borderId="0" applyNumberFormat="0" applyBorder="0" applyAlignment="0" applyProtection="0"/>
    <xf numFmtId="233" fontId="43" fillId="22" borderId="0" applyNumberFormat="0" applyBorder="0" applyAlignment="0" applyProtection="0"/>
    <xf numFmtId="233" fontId="43" fillId="23" borderId="0" applyNumberFormat="0" applyBorder="0" applyAlignment="0" applyProtection="0"/>
    <xf numFmtId="233" fontId="43" fillId="24" borderId="0" applyNumberFormat="0" applyBorder="0" applyAlignment="0" applyProtection="0"/>
    <xf numFmtId="233" fontId="43" fillId="19" borderId="0" applyNumberFormat="0" applyBorder="0" applyAlignment="0" applyProtection="0"/>
    <xf numFmtId="233" fontId="43" fillId="20" borderId="0" applyNumberFormat="0" applyBorder="0" applyAlignment="0" applyProtection="0"/>
    <xf numFmtId="233" fontId="43" fillId="21" borderId="0" applyNumberFormat="0" applyBorder="0" applyAlignment="0" applyProtection="0"/>
    <xf numFmtId="233" fontId="43" fillId="22" borderId="0" applyNumberFormat="0" applyBorder="0" applyAlignment="0" applyProtection="0"/>
    <xf numFmtId="233" fontId="43" fillId="23" borderId="0" applyNumberFormat="0" applyBorder="0" applyAlignment="0" applyProtection="0"/>
    <xf numFmtId="233" fontId="43" fillId="24" borderId="0" applyNumberFormat="0" applyBorder="0" applyAlignment="0" applyProtection="0"/>
    <xf numFmtId="233" fontId="43" fillId="19" borderId="0" applyNumberFormat="0" applyBorder="0" applyAlignment="0" applyProtection="0"/>
    <xf numFmtId="233" fontId="43" fillId="20" borderId="0" applyNumberFormat="0" applyBorder="0" applyAlignment="0" applyProtection="0"/>
    <xf numFmtId="233" fontId="43" fillId="21" borderId="0" applyNumberFormat="0" applyBorder="0" applyAlignment="0" applyProtection="0"/>
    <xf numFmtId="233" fontId="43" fillId="22" borderId="0" applyNumberFormat="0" applyBorder="0" applyAlignment="0" applyProtection="0"/>
    <xf numFmtId="233" fontId="43" fillId="23" borderId="0" applyNumberFormat="0" applyBorder="0" applyAlignment="0" applyProtection="0"/>
    <xf numFmtId="233" fontId="43" fillId="24" borderId="0" applyNumberFormat="0" applyBorder="0" applyAlignment="0" applyProtection="0"/>
    <xf numFmtId="49" fontId="44" fillId="0" borderId="10">
      <alignment horizontal="left"/>
    </xf>
    <xf numFmtId="49" fontId="44" fillId="0" borderId="10">
      <alignment horizontal="left"/>
    </xf>
    <xf numFmtId="49" fontId="44" fillId="0" borderId="10">
      <alignment horizontal="left"/>
    </xf>
    <xf numFmtId="49" fontId="44" fillId="0" borderId="10">
      <alignment horizontal="left"/>
    </xf>
    <xf numFmtId="49" fontId="44" fillId="0" borderId="10">
      <alignment horizontal="left"/>
    </xf>
    <xf numFmtId="233" fontId="43" fillId="25" borderId="0" applyNumberFormat="0" applyBorder="0" applyAlignment="0" applyProtection="0"/>
    <xf numFmtId="233" fontId="43" fillId="26" borderId="0" applyNumberFormat="0" applyBorder="0" applyAlignment="0" applyProtection="0"/>
    <xf numFmtId="233" fontId="43" fillId="27" borderId="0" applyNumberFormat="0" applyBorder="0" applyAlignment="0" applyProtection="0"/>
    <xf numFmtId="233" fontId="43" fillId="22" borderId="0" applyNumberFormat="0" applyBorder="0" applyAlignment="0" applyProtection="0"/>
    <xf numFmtId="233" fontId="43" fillId="25" borderId="0" applyNumberFormat="0" applyBorder="0" applyAlignment="0" applyProtection="0"/>
    <xf numFmtId="233" fontId="43" fillId="28" borderId="0" applyNumberFormat="0" applyBorder="0" applyAlignment="0" applyProtection="0"/>
    <xf numFmtId="233" fontId="43" fillId="25" borderId="0" applyNumberFormat="0" applyBorder="0" applyAlignment="0" applyProtection="0"/>
    <xf numFmtId="233" fontId="43" fillId="26" borderId="0" applyNumberFormat="0" applyBorder="0" applyAlignment="0" applyProtection="0"/>
    <xf numFmtId="233" fontId="43" fillId="27" borderId="0" applyNumberFormat="0" applyBorder="0" applyAlignment="0" applyProtection="0"/>
    <xf numFmtId="233" fontId="43" fillId="22" borderId="0" applyNumberFormat="0" applyBorder="0" applyAlignment="0" applyProtection="0"/>
    <xf numFmtId="233" fontId="43" fillId="25" borderId="0" applyNumberFormat="0" applyBorder="0" applyAlignment="0" applyProtection="0"/>
    <xf numFmtId="233" fontId="43" fillId="28" borderId="0" applyNumberFormat="0" applyBorder="0" applyAlignment="0" applyProtection="0"/>
    <xf numFmtId="233" fontId="43" fillId="25" borderId="0" applyNumberFormat="0" applyBorder="0" applyAlignment="0" applyProtection="0"/>
    <xf numFmtId="233" fontId="43" fillId="26" borderId="0" applyNumberFormat="0" applyBorder="0" applyAlignment="0" applyProtection="0"/>
    <xf numFmtId="233" fontId="43" fillId="27" borderId="0" applyNumberFormat="0" applyBorder="0" applyAlignment="0" applyProtection="0"/>
    <xf numFmtId="233" fontId="43" fillId="22" borderId="0" applyNumberFormat="0" applyBorder="0" applyAlignment="0" applyProtection="0"/>
    <xf numFmtId="233" fontId="43" fillId="25" borderId="0" applyNumberFormat="0" applyBorder="0" applyAlignment="0" applyProtection="0"/>
    <xf numFmtId="233" fontId="43" fillId="28" borderId="0" applyNumberFormat="0" applyBorder="0" applyAlignment="0" applyProtection="0"/>
    <xf numFmtId="233" fontId="45" fillId="29" borderId="0" applyNumberFormat="0" applyBorder="0" applyAlignment="0" applyProtection="0"/>
    <xf numFmtId="233" fontId="45" fillId="26" borderId="0" applyNumberFormat="0" applyBorder="0" applyAlignment="0" applyProtection="0"/>
    <xf numFmtId="233" fontId="45" fillId="27" borderId="0" applyNumberFormat="0" applyBorder="0" applyAlignment="0" applyProtection="0"/>
    <xf numFmtId="233" fontId="45" fillId="30" borderId="0" applyNumberFormat="0" applyBorder="0" applyAlignment="0" applyProtection="0"/>
    <xf numFmtId="233" fontId="45" fillId="31" borderId="0" applyNumberFormat="0" applyBorder="0" applyAlignment="0" applyProtection="0"/>
    <xf numFmtId="233" fontId="45" fillId="32" borderId="0" applyNumberFormat="0" applyBorder="0" applyAlignment="0" applyProtection="0"/>
    <xf numFmtId="233" fontId="45" fillId="29" borderId="0" applyNumberFormat="0" applyBorder="0" applyAlignment="0" applyProtection="0"/>
    <xf numFmtId="233" fontId="45" fillId="26" borderId="0" applyNumberFormat="0" applyBorder="0" applyAlignment="0" applyProtection="0"/>
    <xf numFmtId="233" fontId="45" fillId="27" borderId="0" applyNumberFormat="0" applyBorder="0" applyAlignment="0" applyProtection="0"/>
    <xf numFmtId="233" fontId="45" fillId="30" borderId="0" applyNumberFormat="0" applyBorder="0" applyAlignment="0" applyProtection="0"/>
    <xf numFmtId="233" fontId="45" fillId="31" borderId="0" applyNumberFormat="0" applyBorder="0" applyAlignment="0" applyProtection="0"/>
    <xf numFmtId="233" fontId="45" fillId="32" borderId="0" applyNumberFormat="0" applyBorder="0" applyAlignment="0" applyProtection="0"/>
    <xf numFmtId="233" fontId="45" fillId="29" borderId="0" applyNumberFormat="0" applyBorder="0" applyAlignment="0" applyProtection="0"/>
    <xf numFmtId="233" fontId="45" fillId="26" borderId="0" applyNumberFormat="0" applyBorder="0" applyAlignment="0" applyProtection="0"/>
    <xf numFmtId="233" fontId="45" fillId="27" borderId="0" applyNumberFormat="0" applyBorder="0" applyAlignment="0" applyProtection="0"/>
    <xf numFmtId="233" fontId="45" fillId="30" borderId="0" applyNumberFormat="0" applyBorder="0" applyAlignment="0" applyProtection="0"/>
    <xf numFmtId="233" fontId="45" fillId="31" borderId="0" applyNumberFormat="0" applyBorder="0" applyAlignment="0" applyProtection="0"/>
    <xf numFmtId="233" fontId="45" fillId="32" borderId="0" applyNumberFormat="0" applyBorder="0" applyAlignment="0" applyProtection="0"/>
    <xf numFmtId="233" fontId="46" fillId="0" borderId="0">
      <alignment horizontal="right"/>
    </xf>
    <xf numFmtId="168" fontId="1" fillId="0" borderId="0" applyFont="0" applyFill="0" applyBorder="0" applyAlignment="0" applyProtection="0"/>
    <xf numFmtId="170" fontId="1" fillId="0" borderId="0" applyFont="0" applyFill="0" applyBorder="0" applyAlignment="0" applyProtection="0"/>
    <xf numFmtId="168" fontId="1" fillId="0" borderId="0" applyFont="0" applyFill="0" applyBorder="0" applyAlignment="0" applyProtection="0"/>
    <xf numFmtId="170" fontId="1" fillId="0" borderId="0" applyFont="0" applyFill="0" applyBorder="0" applyAlignment="0" applyProtection="0"/>
    <xf numFmtId="233" fontId="43" fillId="33" borderId="0" applyNumberFormat="0" applyBorder="0" applyAlignment="0" applyProtection="0"/>
    <xf numFmtId="233" fontId="43" fillId="33" borderId="0" applyNumberFormat="0" applyBorder="0" applyAlignment="0" applyProtection="0"/>
    <xf numFmtId="233" fontId="45" fillId="34" borderId="0" applyNumberFormat="0" applyBorder="0" applyAlignment="0" applyProtection="0"/>
    <xf numFmtId="233" fontId="45" fillId="35" borderId="0" applyNumberFormat="0" applyBorder="0" applyAlignment="0" applyProtection="0"/>
    <xf numFmtId="233" fontId="43" fillId="36" borderId="0" applyNumberFormat="0" applyBorder="0" applyAlignment="0" applyProtection="0"/>
    <xf numFmtId="233" fontId="43" fillId="37" borderId="0" applyNumberFormat="0" applyBorder="0" applyAlignment="0" applyProtection="0"/>
    <xf numFmtId="233" fontId="45" fillId="38" borderId="0" applyNumberFormat="0" applyBorder="0" applyAlignment="0" applyProtection="0"/>
    <xf numFmtId="233" fontId="45" fillId="39" borderId="0" applyNumberFormat="0" applyBorder="0" applyAlignment="0" applyProtection="0"/>
    <xf numFmtId="233" fontId="43" fillId="36" borderId="0" applyNumberFormat="0" applyBorder="0" applyAlignment="0" applyProtection="0"/>
    <xf numFmtId="233" fontId="43" fillId="40" borderId="0" applyNumberFormat="0" applyBorder="0" applyAlignment="0" applyProtection="0"/>
    <xf numFmtId="233" fontId="45" fillId="37" borderId="0" applyNumberFormat="0" applyBorder="0" applyAlignment="0" applyProtection="0"/>
    <xf numFmtId="233" fontId="45" fillId="41" borderId="0" applyNumberFormat="0" applyBorder="0" applyAlignment="0" applyProtection="0"/>
    <xf numFmtId="233" fontId="43" fillId="33" borderId="0" applyNumberFormat="0" applyBorder="0" applyAlignment="0" applyProtection="0"/>
    <xf numFmtId="233" fontId="43" fillId="37" borderId="0" applyNumberFormat="0" applyBorder="0" applyAlignment="0" applyProtection="0"/>
    <xf numFmtId="233" fontId="45" fillId="37" borderId="0" applyNumberFormat="0" applyBorder="0" applyAlignment="0" applyProtection="0"/>
    <xf numFmtId="233" fontId="45" fillId="30" borderId="0" applyNumberFormat="0" applyBorder="0" applyAlignment="0" applyProtection="0"/>
    <xf numFmtId="233" fontId="43" fillId="42" borderId="0" applyNumberFormat="0" applyBorder="0" applyAlignment="0" applyProtection="0"/>
    <xf numFmtId="233" fontId="43" fillId="33" borderId="0" applyNumberFormat="0" applyBorder="0" applyAlignment="0" applyProtection="0"/>
    <xf numFmtId="233" fontId="45" fillId="34" borderId="0" applyNumberFormat="0" applyBorder="0" applyAlignment="0" applyProtection="0"/>
    <xf numFmtId="233" fontId="45" fillId="31" borderId="0" applyNumberFormat="0" applyBorder="0" applyAlignment="0" applyProtection="0"/>
    <xf numFmtId="233" fontId="43" fillId="36" borderId="0" applyNumberFormat="0" applyBorder="0" applyAlignment="0" applyProtection="0"/>
    <xf numFmtId="233" fontId="43" fillId="43" borderId="0" applyNumberFormat="0" applyBorder="0" applyAlignment="0" applyProtection="0"/>
    <xf numFmtId="233" fontId="45" fillId="43" borderId="0" applyNumberFormat="0" applyBorder="0" applyAlignment="0" applyProtection="0"/>
    <xf numFmtId="233" fontId="45" fillId="17" borderId="0" applyNumberFormat="0" applyBorder="0" applyAlignment="0" applyProtection="0"/>
    <xf numFmtId="181" fontId="1" fillId="0" borderId="0" applyFont="0" applyFill="0" applyBorder="0" applyProtection="0"/>
    <xf numFmtId="182" fontId="10" fillId="0" borderId="11"/>
    <xf numFmtId="183" fontId="10" fillId="0" borderId="9"/>
    <xf numFmtId="183" fontId="10" fillId="0" borderId="9"/>
    <xf numFmtId="184" fontId="10" fillId="0" borderId="9"/>
    <xf numFmtId="185" fontId="15" fillId="0" borderId="0" applyFont="0" applyFill="0" applyBorder="0" applyAlignment="0" applyProtection="0"/>
    <xf numFmtId="178" fontId="15" fillId="0" borderId="0" applyFont="0" applyFill="0" applyBorder="0" applyAlignment="0" applyProtection="0"/>
    <xf numFmtId="233" fontId="1" fillId="0" borderId="0"/>
    <xf numFmtId="183" fontId="10" fillId="0" borderId="12" applyBorder="0"/>
    <xf numFmtId="183" fontId="10" fillId="0" borderId="12" applyBorder="0"/>
    <xf numFmtId="184" fontId="10" fillId="0" borderId="12" applyBorder="0"/>
    <xf numFmtId="181" fontId="1" fillId="0" borderId="0" applyNumberFormat="0">
      <alignment vertical="center"/>
    </xf>
    <xf numFmtId="233" fontId="1" fillId="0" borderId="13">
      <alignment horizontal="center" vertical="center" wrapText="1"/>
    </xf>
    <xf numFmtId="233" fontId="47" fillId="0" borderId="0">
      <alignment horizontal="center" wrapText="1"/>
      <protection locked="0"/>
    </xf>
    <xf numFmtId="233" fontId="1" fillId="0" borderId="0" applyNumberFormat="0" applyFill="0" applyBorder="0" applyAlignment="0" applyProtection="0"/>
    <xf numFmtId="233" fontId="20" fillId="0" borderId="0" applyNumberFormat="0" applyFill="0" applyBorder="0" applyAlignment="0" applyProtection="0"/>
    <xf numFmtId="3" fontId="48" fillId="0" borderId="0" applyFont="0" applyAlignment="0">
      <alignment horizontal="center" vertical="center"/>
    </xf>
    <xf numFmtId="186" fontId="49" fillId="0" borderId="0" applyFont="0" applyFill="0" applyBorder="0" applyAlignment="0" applyProtection="0"/>
    <xf numFmtId="187" fontId="49" fillId="0" borderId="0" applyFont="0" applyFill="0" applyBorder="0" applyAlignment="0" applyProtection="0"/>
    <xf numFmtId="233" fontId="50" fillId="0" borderId="0"/>
    <xf numFmtId="233" fontId="51" fillId="20" borderId="0" applyNumberFormat="0" applyBorder="0" applyAlignment="0" applyProtection="0"/>
    <xf numFmtId="37" fontId="3" fillId="0" borderId="0" applyFill="0" applyBorder="0">
      <alignment horizontal="left"/>
    </xf>
    <xf numFmtId="233" fontId="52" fillId="0" borderId="0" applyNumberFormat="0" applyFill="0" applyBorder="0" applyAlignment="0" applyProtection="0"/>
    <xf numFmtId="38" fontId="53" fillId="0" borderId="0" applyNumberFormat="0" applyFill="0" applyBorder="0" applyAlignment="0" applyProtection="0">
      <alignment horizontal="right"/>
      <protection locked="0"/>
    </xf>
    <xf numFmtId="233" fontId="54" fillId="0" borderId="0"/>
    <xf numFmtId="166" fontId="55" fillId="0" borderId="14" applyAlignment="0" applyProtection="0"/>
    <xf numFmtId="37" fontId="20" fillId="44" borderId="0"/>
    <xf numFmtId="188" fontId="56" fillId="0" borderId="0" applyFont="0" applyFill="0" applyBorder="0" applyAlignment="0" applyProtection="0"/>
    <xf numFmtId="233" fontId="57" fillId="21" borderId="0" applyNumberFormat="0" applyBorder="0" applyAlignment="0" applyProtection="0"/>
    <xf numFmtId="233" fontId="5" fillId="0" borderId="0"/>
    <xf numFmtId="233" fontId="58" fillId="0" borderId="0"/>
    <xf numFmtId="233" fontId="5" fillId="0" borderId="0"/>
    <xf numFmtId="233" fontId="59" fillId="0" borderId="0"/>
    <xf numFmtId="233" fontId="36" fillId="13" borderId="0" applyNumberFormat="0">
      <alignment horizontal="centerContinuous" vertical="center"/>
    </xf>
    <xf numFmtId="233" fontId="60" fillId="0" borderId="15" applyNumberFormat="0" applyFill="0" applyAlignment="0" applyProtection="0"/>
    <xf numFmtId="233" fontId="61" fillId="0" borderId="16" applyNumberFormat="0" applyFill="0" applyAlignment="0" applyProtection="0"/>
    <xf numFmtId="233" fontId="62" fillId="0" borderId="17" applyNumberFormat="0" applyFill="0" applyAlignment="0" applyProtection="0"/>
    <xf numFmtId="233" fontId="62" fillId="0" borderId="0" applyNumberFormat="0" applyFill="0" applyBorder="0" applyAlignment="0" applyProtection="0"/>
    <xf numFmtId="189" fontId="63" fillId="0" borderId="0">
      <protection locked="0"/>
    </xf>
    <xf numFmtId="189" fontId="64" fillId="0" borderId="0">
      <protection locked="0"/>
    </xf>
    <xf numFmtId="190" fontId="1" fillId="0" borderId="0" applyFill="0" applyBorder="0" applyAlignment="0"/>
    <xf numFmtId="233" fontId="65" fillId="7" borderId="18" applyNumberFormat="0" applyAlignment="0" applyProtection="0"/>
    <xf numFmtId="233" fontId="23" fillId="0" borderId="0"/>
    <xf numFmtId="233" fontId="66" fillId="0" borderId="0" applyFont="0" applyFill="0" applyBorder="0" applyAlignment="0" applyProtection="0"/>
    <xf numFmtId="233" fontId="1" fillId="45" borderId="0" applyNumberFormat="0" applyFont="0" applyBorder="0" applyAlignment="0"/>
    <xf numFmtId="233" fontId="67" fillId="15" borderId="19" applyNumberFormat="0" applyAlignment="0" applyProtection="0"/>
    <xf numFmtId="233" fontId="68" fillId="0" borderId="20" applyNumberFormat="0" applyFill="0" applyAlignment="0" applyProtection="0"/>
    <xf numFmtId="37" fontId="69" fillId="44" borderId="21">
      <alignment horizontal="center" vertical="center"/>
    </xf>
    <xf numFmtId="233" fontId="68" fillId="0" borderId="20" applyNumberFormat="0" applyFill="0" applyAlignment="0" applyProtection="0"/>
    <xf numFmtId="233" fontId="70" fillId="0" borderId="9" applyNumberFormat="0" applyFont="0" applyFill="0" applyProtection="0">
      <alignment horizontal="centerContinuous" vertical="center"/>
    </xf>
    <xf numFmtId="233" fontId="10" fillId="46" borderId="0" applyNumberFormat="0" applyFont="0" applyBorder="0" applyAlignment="0" applyProtection="0"/>
    <xf numFmtId="233" fontId="67" fillId="15" borderId="19" applyNumberFormat="0" applyAlignment="0" applyProtection="0"/>
    <xf numFmtId="191" fontId="10" fillId="0" borderId="14" applyNumberFormat="0" applyFont="0" applyFill="0" applyBorder="0" applyAlignment="0" applyProtection="0">
      <alignment horizontal="right"/>
    </xf>
    <xf numFmtId="191" fontId="10" fillId="0" borderId="14" applyNumberFormat="0" applyFont="0" applyFill="0" applyBorder="0" applyAlignment="0" applyProtection="0">
      <alignment horizontal="right"/>
    </xf>
    <xf numFmtId="233" fontId="70" fillId="0" borderId="0" applyNumberFormat="0" applyFill="0" applyBorder="0" applyProtection="0">
      <alignment horizontal="center" vertical="center"/>
    </xf>
    <xf numFmtId="233" fontId="71" fillId="0" borderId="22">
      <alignment horizontal="center"/>
    </xf>
    <xf numFmtId="233" fontId="2" fillId="0" borderId="23">
      <alignment horizontal="center" vertical="center" wrapText="1"/>
    </xf>
    <xf numFmtId="192" fontId="10" fillId="0" borderId="0"/>
    <xf numFmtId="192" fontId="10" fillId="0" borderId="0"/>
    <xf numFmtId="193" fontId="10" fillId="0" borderId="0"/>
    <xf numFmtId="184" fontId="1" fillId="0" borderId="0" applyFont="0" applyFill="0" applyBorder="0" applyAlignment="0" applyProtection="0"/>
    <xf numFmtId="184" fontId="1" fillId="0" borderId="0" applyFont="0" applyFill="0" applyBorder="0" applyAlignment="0" applyProtection="0"/>
    <xf numFmtId="194" fontId="1" fillId="0" borderId="0" applyFont="0" applyFill="0" applyBorder="0" applyAlignment="0" applyProtection="0"/>
    <xf numFmtId="193" fontId="1" fillId="0" borderId="0" applyFont="0" applyFill="0" applyBorder="0" applyAlignment="0" applyProtection="0">
      <alignment horizontal="center"/>
    </xf>
    <xf numFmtId="193" fontId="1" fillId="0" borderId="0" applyFont="0" applyFill="0" applyBorder="0" applyAlignment="0" applyProtection="0">
      <alignment horizontal="center"/>
    </xf>
    <xf numFmtId="195" fontId="1" fillId="0" borderId="0" applyFont="0" applyFill="0" applyBorder="0" applyAlignment="0" applyProtection="0">
      <alignment horizontal="center"/>
    </xf>
    <xf numFmtId="233" fontId="72" fillId="0" borderId="0" applyFont="0" applyFill="0" applyBorder="0" applyAlignment="0" applyProtection="0">
      <alignment horizontal="right"/>
    </xf>
    <xf numFmtId="233" fontId="72" fillId="0" borderId="0" applyFont="0" applyFill="0" applyBorder="0" applyAlignment="0" applyProtection="0"/>
    <xf numFmtId="196" fontId="66" fillId="0" borderId="0" applyFont="0" applyFill="0" applyBorder="0" applyAlignment="0" applyProtection="0"/>
    <xf numFmtId="171" fontId="66"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3" fontId="1" fillId="0" borderId="0" applyFont="0" applyFill="0" applyBorder="0" applyAlignment="0" applyProtection="0"/>
    <xf numFmtId="3" fontId="2" fillId="0" borderId="0" applyFont="0" applyFill="0" applyBorder="0" applyAlignment="0" applyProtection="0"/>
    <xf numFmtId="197" fontId="55" fillId="0" borderId="24" applyNumberFormat="0" applyFill="0" applyProtection="0">
      <alignment vertical="center"/>
    </xf>
    <xf numFmtId="233" fontId="4" fillId="0" borderId="0" applyNumberFormat="0" applyAlignment="0">
      <alignment horizontal="left"/>
    </xf>
    <xf numFmtId="233" fontId="45" fillId="35" borderId="0" applyNumberFormat="0" applyBorder="0" applyAlignment="0" applyProtection="0"/>
    <xf numFmtId="233" fontId="45" fillId="39" borderId="0" applyNumberFormat="0" applyBorder="0" applyAlignment="0" applyProtection="0"/>
    <xf numFmtId="233" fontId="45" fillId="41" borderId="0" applyNumberFormat="0" applyBorder="0" applyAlignment="0" applyProtection="0"/>
    <xf numFmtId="233" fontId="45" fillId="30" borderId="0" applyNumberFormat="0" applyBorder="0" applyAlignment="0" applyProtection="0"/>
    <xf numFmtId="233" fontId="45" fillId="31" borderId="0" applyNumberFormat="0" applyBorder="0" applyAlignment="0" applyProtection="0"/>
    <xf numFmtId="233" fontId="45" fillId="17" borderId="0" applyNumberFormat="0" applyBorder="0" applyAlignment="0" applyProtection="0"/>
    <xf numFmtId="233" fontId="57" fillId="21" borderId="0" applyNumberFormat="0" applyBorder="0" applyAlignment="0" applyProtection="0"/>
    <xf numFmtId="167" fontId="73" fillId="0" borderId="25" applyBorder="0"/>
    <xf numFmtId="194" fontId="1" fillId="0" borderId="0" applyFont="0" applyFill="0" applyBorder="0" applyAlignment="0" applyProtection="0"/>
    <xf numFmtId="194" fontId="1" fillId="0" borderId="0" applyFont="0" applyFill="0" applyBorder="0" applyAlignment="0" applyProtection="0"/>
    <xf numFmtId="177" fontId="1" fillId="0" borderId="0" applyFont="0" applyFill="0" applyBorder="0" applyAlignment="0" applyProtection="0"/>
    <xf numFmtId="195" fontId="47" fillId="0" borderId="0" applyFont="0" applyFill="0" applyBorder="0" applyAlignment="0" applyProtection="0"/>
    <xf numFmtId="195" fontId="47" fillId="0" borderId="0" applyFont="0" applyFill="0" applyBorder="0" applyAlignment="0" applyProtection="0"/>
    <xf numFmtId="185" fontId="47" fillId="0" borderId="0" applyFont="0" applyFill="0" applyBorder="0" applyAlignment="0" applyProtection="0"/>
    <xf numFmtId="233" fontId="72" fillId="0" borderId="0" applyFont="0" applyFill="0" applyBorder="0" applyAlignment="0" applyProtection="0">
      <alignment horizontal="right"/>
    </xf>
    <xf numFmtId="233" fontId="72" fillId="0" borderId="0" applyFont="0" applyFill="0" applyBorder="0" applyAlignment="0" applyProtection="0">
      <alignment horizontal="right"/>
    </xf>
    <xf numFmtId="198" fontId="1" fillId="0" borderId="0" applyFont="0" applyFill="0" applyBorder="0" applyAlignment="0" applyProtection="0"/>
    <xf numFmtId="199" fontId="1" fillId="0" borderId="0" applyFont="0" applyFill="0" applyBorder="0" applyAlignment="0" applyProtection="0"/>
    <xf numFmtId="200" fontId="2" fillId="0" borderId="0" applyFont="0" applyFill="0" applyBorder="0" applyAlignment="0" applyProtection="0"/>
    <xf numFmtId="201" fontId="1" fillId="0" borderId="0" applyFont="0" applyFill="0" applyBorder="0" applyAlignment="0" applyProtection="0"/>
    <xf numFmtId="233" fontId="17" fillId="0" borderId="0"/>
    <xf numFmtId="202" fontId="74" fillId="0" borderId="0"/>
    <xf numFmtId="202" fontId="74" fillId="0" borderId="0"/>
    <xf numFmtId="203" fontId="74" fillId="0" borderId="0"/>
    <xf numFmtId="233" fontId="75" fillId="0" borderId="0" applyFont="0" applyFill="0" applyBorder="0" applyAlignment="0" applyProtection="0"/>
    <xf numFmtId="233" fontId="2" fillId="0" borderId="0" applyFont="0" applyFill="0" applyBorder="0" applyAlignment="0" applyProtection="0"/>
    <xf numFmtId="233" fontId="72" fillId="0" borderId="0" applyFont="0" applyFill="0" applyBorder="0" applyAlignment="0" applyProtection="0"/>
    <xf numFmtId="14" fontId="76" fillId="0" borderId="0"/>
    <xf numFmtId="38" fontId="10" fillId="0" borderId="0" applyFont="0" applyFill="0" applyBorder="0" applyAlignment="0" applyProtection="0"/>
    <xf numFmtId="233" fontId="77" fillId="0" borderId="0"/>
    <xf numFmtId="204" fontId="1" fillId="0" borderId="0" applyFont="0" applyFill="0" applyBorder="0" applyAlignment="0" applyProtection="0"/>
    <xf numFmtId="205" fontId="1" fillId="0" borderId="0" applyFont="0" applyFill="0" applyBorder="0" applyAlignment="0" applyProtection="0"/>
    <xf numFmtId="233" fontId="78" fillId="0" borderId="0">
      <protection locked="0"/>
    </xf>
    <xf numFmtId="206" fontId="1" fillId="0" borderId="0"/>
    <xf numFmtId="207" fontId="12" fillId="0" borderId="0" applyFont="0" applyFill="0" applyBorder="0" applyAlignment="0" applyProtection="0"/>
    <xf numFmtId="233" fontId="72" fillId="0" borderId="26" applyNumberFormat="0" applyFont="0" applyFill="0" applyAlignment="0" applyProtection="0"/>
    <xf numFmtId="233" fontId="79" fillId="0" borderId="0" applyFill="0" applyBorder="0" applyAlignment="0" applyProtection="0"/>
    <xf numFmtId="233" fontId="80" fillId="47" borderId="0" applyNumberFormat="0" applyBorder="0" applyAlignment="0" applyProtection="0"/>
    <xf numFmtId="233" fontId="80" fillId="48" borderId="0" applyNumberFormat="0" applyBorder="0" applyAlignment="0" applyProtection="0"/>
    <xf numFmtId="233" fontId="80" fillId="49" borderId="0" applyNumberFormat="0" applyBorder="0" applyAlignment="0" applyProtection="0"/>
    <xf numFmtId="233" fontId="81" fillId="0" borderId="0">
      <protection locked="0"/>
    </xf>
    <xf numFmtId="233" fontId="81" fillId="0" borderId="0">
      <protection locked="0"/>
    </xf>
    <xf numFmtId="233" fontId="82" fillId="0" borderId="0" applyNumberFormat="0" applyFont="0" applyFill="0" applyAlignment="0" applyProtection="0"/>
    <xf numFmtId="233" fontId="8" fillId="0" borderId="0" applyNumberFormat="0" applyFont="0" applyFill="0" applyAlignment="0" applyProtection="0"/>
    <xf numFmtId="233" fontId="62" fillId="0" borderId="0" applyNumberFormat="0" applyFill="0" applyBorder="0" applyAlignment="0" applyProtection="0"/>
    <xf numFmtId="233" fontId="45" fillId="35" borderId="0" applyNumberFormat="0" applyBorder="0" applyAlignment="0" applyProtection="0"/>
    <xf numFmtId="233" fontId="45" fillId="39" borderId="0" applyNumberFormat="0" applyBorder="0" applyAlignment="0" applyProtection="0"/>
    <xf numFmtId="233" fontId="45" fillId="41" borderId="0" applyNumberFormat="0" applyBorder="0" applyAlignment="0" applyProtection="0"/>
    <xf numFmtId="233" fontId="45" fillId="30" borderId="0" applyNumberFormat="0" applyBorder="0" applyAlignment="0" applyProtection="0"/>
    <xf numFmtId="233" fontId="45" fillId="31" borderId="0" applyNumberFormat="0" applyBorder="0" applyAlignment="0" applyProtection="0"/>
    <xf numFmtId="233" fontId="45" fillId="17" borderId="0" applyNumberFormat="0" applyBorder="0" applyAlignment="0" applyProtection="0"/>
    <xf numFmtId="233" fontId="4" fillId="0" borderId="0" applyNumberFormat="0" applyAlignment="0">
      <alignment horizontal="left"/>
    </xf>
    <xf numFmtId="233" fontId="22" fillId="0" borderId="0"/>
    <xf numFmtId="233" fontId="1" fillId="0" borderId="0" applyFont="0" applyFill="0" applyBorder="0" applyAlignment="0" applyProtection="0"/>
    <xf numFmtId="233" fontId="83" fillId="0" borderId="0" applyNumberFormat="0" applyFill="0" applyBorder="0" applyAlignment="0" applyProtection="0"/>
    <xf numFmtId="233" fontId="1" fillId="0" borderId="0" applyFont="0" applyFill="0" applyBorder="0" applyAlignment="0" applyProtection="0"/>
    <xf numFmtId="233" fontId="1" fillId="0" borderId="0" applyFont="0" applyFill="0" applyBorder="0" applyAlignment="0" applyProtection="0"/>
    <xf numFmtId="208" fontId="84" fillId="0" borderId="0">
      <protection locked="0"/>
    </xf>
    <xf numFmtId="208" fontId="85" fillId="0" borderId="0">
      <protection locked="0"/>
    </xf>
    <xf numFmtId="208" fontId="81" fillId="0" borderId="0">
      <protection locked="0"/>
    </xf>
    <xf numFmtId="208" fontId="78" fillId="0" borderId="0">
      <protection locked="0"/>
    </xf>
    <xf numFmtId="208" fontId="78" fillId="0" borderId="0">
      <protection locked="0"/>
    </xf>
    <xf numFmtId="208" fontId="78" fillId="0" borderId="0">
      <protection locked="0"/>
    </xf>
    <xf numFmtId="208" fontId="86" fillId="0" borderId="0">
      <protection locked="0"/>
    </xf>
    <xf numFmtId="209" fontId="87" fillId="50" borderId="0" applyBorder="0" applyAlignment="0" applyProtection="0"/>
    <xf numFmtId="209" fontId="88" fillId="51" borderId="0" applyBorder="0" applyAlignment="0" applyProtection="0"/>
    <xf numFmtId="14" fontId="1" fillId="0" borderId="0" applyFont="0" applyFill="0" applyBorder="0" applyAlignment="0" applyProtection="0"/>
    <xf numFmtId="2" fontId="1" fillId="0" borderId="0" applyFont="0" applyFill="0" applyBorder="0" applyAlignment="0" applyProtection="0"/>
    <xf numFmtId="210" fontId="78" fillId="0" borderId="0">
      <protection locked="0"/>
    </xf>
    <xf numFmtId="2" fontId="1" fillId="0" borderId="0" applyFont="0" applyFill="0" applyBorder="0" applyAlignment="0" applyProtection="0"/>
    <xf numFmtId="2" fontId="2" fillId="0" borderId="0" applyFont="0" applyFill="0" applyBorder="0" applyAlignment="0" applyProtection="0"/>
    <xf numFmtId="4" fontId="89" fillId="0" borderId="0" applyFont="0" applyFill="0" applyBorder="0">
      <alignment horizontal="right"/>
      <protection locked="0"/>
    </xf>
    <xf numFmtId="15" fontId="1" fillId="0" borderId="0">
      <alignment vertical="center"/>
    </xf>
    <xf numFmtId="233" fontId="90" fillId="0" borderId="0" applyFill="0" applyBorder="0" applyProtection="0">
      <alignment horizontal="left"/>
    </xf>
    <xf numFmtId="233" fontId="57" fillId="21" borderId="0" applyNumberFormat="0" applyBorder="0" applyAlignment="0" applyProtection="0"/>
    <xf numFmtId="171" fontId="91" fillId="0" borderId="0" applyNumberFormat="0" applyFill="0" applyBorder="0" applyAlignment="0" applyProtection="0">
      <alignment horizontal="center"/>
    </xf>
    <xf numFmtId="38" fontId="3" fillId="6" borderId="0" applyNumberFormat="0" applyBorder="0" applyAlignment="0" applyProtection="0"/>
    <xf numFmtId="233" fontId="72" fillId="0" borderId="0" applyFont="0" applyFill="0" applyBorder="0" applyAlignment="0" applyProtection="0">
      <alignment horizontal="right"/>
    </xf>
    <xf numFmtId="233" fontId="92" fillId="0" borderId="9" applyNumberFormat="0" applyBorder="0"/>
    <xf numFmtId="233" fontId="93" fillId="0" borderId="0" applyProtection="0">
      <alignment horizontal="right"/>
    </xf>
    <xf numFmtId="233" fontId="8" fillId="0" borderId="27" applyNumberFormat="0" applyAlignment="0" applyProtection="0">
      <alignment horizontal="left" vertical="center"/>
    </xf>
    <xf numFmtId="233" fontId="8" fillId="0" borderId="7">
      <alignment horizontal="left" vertical="center"/>
    </xf>
    <xf numFmtId="233" fontId="94" fillId="0" borderId="0">
      <alignment horizontal="center"/>
    </xf>
    <xf numFmtId="233" fontId="62" fillId="0" borderId="17" applyNumberFormat="0" applyFill="0" applyAlignment="0" applyProtection="0"/>
    <xf numFmtId="233" fontId="62" fillId="0" borderId="0" applyNumberFormat="0" applyFill="0" applyBorder="0" applyAlignment="0" applyProtection="0"/>
    <xf numFmtId="211" fontId="1" fillId="0" borderId="0">
      <protection locked="0"/>
    </xf>
    <xf numFmtId="211" fontId="1" fillId="0" borderId="0">
      <protection locked="0"/>
    </xf>
    <xf numFmtId="233" fontId="4" fillId="0" borderId="2">
      <alignment horizontal="center"/>
    </xf>
    <xf numFmtId="233" fontId="4" fillId="0" borderId="0">
      <alignment horizontal="center"/>
    </xf>
    <xf numFmtId="212" fontId="95" fillId="44" borderId="0" applyNumberFormat="0" applyBorder="0" applyAlignment="0" applyProtection="0">
      <protection locked="0"/>
    </xf>
    <xf numFmtId="233" fontId="96" fillId="0" borderId="0" applyNumberFormat="0" applyFill="0" applyBorder="0" applyAlignment="0" applyProtection="0">
      <alignment vertical="top"/>
      <protection locked="0"/>
    </xf>
    <xf numFmtId="233" fontId="96" fillId="0" borderId="0" applyNumberFormat="0" applyFill="0" applyBorder="0" applyAlignment="0" applyProtection="0">
      <alignment vertical="top"/>
      <protection locked="0"/>
    </xf>
    <xf numFmtId="233" fontId="97" fillId="0" borderId="0" applyFill="0" applyBorder="0" applyProtection="0">
      <alignment vertical="top"/>
    </xf>
    <xf numFmtId="233" fontId="98" fillId="0" borderId="0" applyNumberFormat="0" applyFill="0" applyBorder="0" applyAlignment="0" applyProtection="0">
      <alignment vertical="top"/>
      <protection locked="0"/>
    </xf>
    <xf numFmtId="233" fontId="1" fillId="0" borderId="0"/>
    <xf numFmtId="233" fontId="1" fillId="0" borderId="0"/>
    <xf numFmtId="233" fontId="51" fillId="20" borderId="0" applyNumberFormat="0" applyBorder="0" applyAlignment="0" applyProtection="0"/>
    <xf numFmtId="233" fontId="99" fillId="0" borderId="0"/>
    <xf numFmtId="10" fontId="3" fillId="10" borderId="23" applyNumberFormat="0" applyBorder="0" applyAlignment="0" applyProtection="0"/>
    <xf numFmtId="233" fontId="100" fillId="24" borderId="18" applyNumberFormat="0" applyAlignment="0" applyProtection="0"/>
    <xf numFmtId="10" fontId="101" fillId="52" borderId="0">
      <alignment horizontal="right"/>
      <protection locked="0"/>
    </xf>
    <xf numFmtId="4" fontId="101" fillId="52" borderId="0">
      <alignment horizontal="right"/>
      <protection locked="0"/>
    </xf>
    <xf numFmtId="213" fontId="1" fillId="0" borderId="0" applyFont="0" applyFill="0" applyBorder="0" applyAlignment="0" applyProtection="0"/>
    <xf numFmtId="176" fontId="1" fillId="0" borderId="0" applyFont="0" applyFill="0" applyBorder="0" applyAlignment="0" applyProtection="0"/>
    <xf numFmtId="214" fontId="3" fillId="53" borderId="0" applyFont="0" applyBorder="0">
      <alignment horizontal="right"/>
    </xf>
    <xf numFmtId="233" fontId="68" fillId="0" borderId="20" applyNumberFormat="0" applyFill="0" applyAlignment="0" applyProtection="0"/>
    <xf numFmtId="233" fontId="1" fillId="0" borderId="0" applyFont="0" applyFill="0" applyBorder="0" applyAlignment="0" applyProtection="0"/>
    <xf numFmtId="233" fontId="1" fillId="0" borderId="0" applyNumberFormat="0" applyFill="0" applyBorder="0" applyAlignment="0" applyProtection="0">
      <alignment vertical="top"/>
      <protection locked="0"/>
    </xf>
    <xf numFmtId="233" fontId="102" fillId="0" borderId="0" applyNumberFormat="0" applyFill="0" applyBorder="0" applyAlignment="0" applyProtection="0">
      <alignment vertical="top"/>
      <protection locked="0"/>
    </xf>
    <xf numFmtId="233" fontId="1" fillId="0" borderId="0">
      <alignment horizontal="centerContinuous" vertical="justify"/>
    </xf>
    <xf numFmtId="233" fontId="66" fillId="0" borderId="0" applyFont="0" applyFill="0" applyBorder="0" applyAlignment="0" applyProtection="0"/>
    <xf numFmtId="215" fontId="103" fillId="0" borderId="0" applyFont="0" applyFill="0" applyBorder="0" applyAlignment="0" applyProtection="0"/>
    <xf numFmtId="233" fontId="1" fillId="0" borderId="0" applyFont="0" applyFill="0" applyBorder="0" applyAlignment="0" applyProtection="0"/>
    <xf numFmtId="216" fontId="103" fillId="0" borderId="0" applyFont="0" applyFill="0" applyBorder="0" applyAlignment="0" applyProtection="0"/>
    <xf numFmtId="233" fontId="10" fillId="0" borderId="0"/>
    <xf numFmtId="233" fontId="10" fillId="0" borderId="0"/>
    <xf numFmtId="217" fontId="1" fillId="0" borderId="0" applyFont="0" applyFill="0" applyBorder="0" applyAlignment="0" applyProtection="0"/>
    <xf numFmtId="218" fontId="1" fillId="0" borderId="0" applyFont="0" applyFill="0" applyBorder="0" applyAlignment="0" applyProtection="0"/>
    <xf numFmtId="219" fontId="1" fillId="0" borderId="0" applyFont="0" applyFill="0" applyBorder="0" applyAlignment="0" applyProtection="0"/>
    <xf numFmtId="220" fontId="1" fillId="0" borderId="0" applyFont="0" applyFill="0" applyBorder="0" applyAlignment="0" applyProtection="0"/>
    <xf numFmtId="3" fontId="1" fillId="0" borderId="0" applyFont="0" applyFill="0" applyBorder="0" applyAlignment="0" applyProtection="0"/>
    <xf numFmtId="221" fontId="1" fillId="0" borderId="0" applyFont="0" applyFill="0" applyBorder="0" applyAlignment="0" applyProtection="0"/>
    <xf numFmtId="222" fontId="1" fillId="0" borderId="0" applyFont="0" applyFill="0" applyBorder="0" applyAlignment="0" applyProtection="0"/>
    <xf numFmtId="223" fontId="1" fillId="0" borderId="0" applyFont="0" applyFill="0" applyBorder="0" applyAlignment="0" applyProtection="0"/>
    <xf numFmtId="199" fontId="1" fillId="0" borderId="0" applyFont="0" applyFill="0" applyBorder="0" applyAlignment="0" applyProtection="0"/>
    <xf numFmtId="233" fontId="72" fillId="0" borderId="0" applyFont="0" applyFill="0" applyBorder="0" applyAlignment="0" applyProtection="0">
      <alignment horizontal="right"/>
    </xf>
    <xf numFmtId="233" fontId="12" fillId="0" borderId="0" applyFont="0" applyFill="0" applyBorder="0" applyAlignment="0" applyProtection="0"/>
    <xf numFmtId="215" fontId="1" fillId="0" borderId="0" applyFill="0" applyBorder="0" applyProtection="0">
      <alignment horizontal="right"/>
    </xf>
    <xf numFmtId="215" fontId="1" fillId="0" borderId="0" applyFill="0" applyBorder="0" applyProtection="0">
      <alignment horizontal="right"/>
    </xf>
    <xf numFmtId="224" fontId="1" fillId="0" borderId="0" applyFill="0" applyBorder="0" applyProtection="0">
      <alignment horizontal="right"/>
    </xf>
    <xf numFmtId="225" fontId="10" fillId="0" borderId="0" applyFill="0" applyBorder="0" applyProtection="0">
      <alignment horizontal="right"/>
    </xf>
    <xf numFmtId="233" fontId="104" fillId="46" borderId="0" applyNumberFormat="0" applyBorder="0" applyAlignment="0" applyProtection="0"/>
    <xf numFmtId="233" fontId="104" fillId="46" borderId="0" applyNumberFormat="0" applyBorder="0" applyAlignment="0" applyProtection="0"/>
    <xf numFmtId="226" fontId="10" fillId="0" borderId="0"/>
    <xf numFmtId="226" fontId="10" fillId="0" borderId="0"/>
    <xf numFmtId="227" fontId="10" fillId="0" borderId="0"/>
    <xf numFmtId="37" fontId="1" fillId="0" borderId="0"/>
    <xf numFmtId="233" fontId="1" fillId="54" borderId="0" applyNumberFormat="0" applyFont="0" applyAlignment="0">
      <alignment horizontal="centerContinuous"/>
    </xf>
    <xf numFmtId="233" fontId="70" fillId="54" borderId="0" applyNumberFormat="0" applyFont="0" applyAlignment="0">
      <alignment horizontal="centerContinuous"/>
    </xf>
    <xf numFmtId="233" fontId="1" fillId="0" borderId="0"/>
    <xf numFmtId="233" fontId="1" fillId="0" borderId="0"/>
    <xf numFmtId="228" fontId="1" fillId="0" borderId="0"/>
    <xf numFmtId="233" fontId="1" fillId="0" borderId="0"/>
    <xf numFmtId="233" fontId="10" fillId="0" borderId="0"/>
    <xf numFmtId="233" fontId="1" fillId="0" borderId="0"/>
    <xf numFmtId="233" fontId="1" fillId="0" borderId="0"/>
    <xf numFmtId="233" fontId="1" fillId="0" borderId="0"/>
    <xf numFmtId="233" fontId="1" fillId="0" borderId="0"/>
    <xf numFmtId="37" fontId="73" fillId="0" borderId="0"/>
    <xf numFmtId="37" fontId="105" fillId="0" borderId="0"/>
    <xf numFmtId="233" fontId="1" fillId="0" borderId="0"/>
    <xf numFmtId="233" fontId="1" fillId="0" borderId="0"/>
    <xf numFmtId="233" fontId="1" fillId="0" borderId="0"/>
    <xf numFmtId="233" fontId="1" fillId="0" borderId="0"/>
    <xf numFmtId="233" fontId="66" fillId="0" borderId="0"/>
    <xf numFmtId="233" fontId="1" fillId="0" borderId="0"/>
    <xf numFmtId="233" fontId="106" fillId="0" borderId="0"/>
    <xf numFmtId="233" fontId="66" fillId="0" borderId="0"/>
    <xf numFmtId="233" fontId="107" fillId="0" borderId="0"/>
    <xf numFmtId="233" fontId="66" fillId="0" borderId="0"/>
    <xf numFmtId="233" fontId="1" fillId="0" borderId="0"/>
    <xf numFmtId="233" fontId="1" fillId="0" borderId="0"/>
    <xf numFmtId="233" fontId="43" fillId="0" borderId="0"/>
    <xf numFmtId="233" fontId="66" fillId="0" borderId="0"/>
    <xf numFmtId="233" fontId="1" fillId="0" borderId="0"/>
    <xf numFmtId="233" fontId="1" fillId="0" borderId="0"/>
    <xf numFmtId="233" fontId="108" fillId="0" borderId="0"/>
    <xf numFmtId="233" fontId="1" fillId="0" borderId="0"/>
    <xf numFmtId="233" fontId="1" fillId="0" borderId="0"/>
    <xf numFmtId="233" fontId="43" fillId="11" borderId="28" applyNumberFormat="0" applyFont="0" applyAlignment="0" applyProtection="0"/>
    <xf numFmtId="233" fontId="43" fillId="11" borderId="28" applyNumberFormat="0" applyFont="0" applyAlignment="0" applyProtection="0"/>
    <xf numFmtId="4" fontId="1" fillId="0" borderId="0" applyFill="0" applyBorder="0">
      <alignment horizontal="right" vertical="top"/>
    </xf>
    <xf numFmtId="1" fontId="77" fillId="0" borderId="0" applyFont="0" applyFill="0" applyBorder="0" applyAlignment="0"/>
    <xf numFmtId="9" fontId="1" fillId="55" borderId="0" applyFont="0" applyFill="0" applyBorder="0"/>
    <xf numFmtId="4" fontId="1" fillId="55" borderId="0" applyFont="0" applyFill="0" applyBorder="0"/>
    <xf numFmtId="39" fontId="109" fillId="0" borderId="29">
      <alignment horizontal="center"/>
      <protection locked="0"/>
    </xf>
    <xf numFmtId="39" fontId="109" fillId="0" borderId="29">
      <alignment horizontal="center"/>
      <protection locked="0"/>
    </xf>
    <xf numFmtId="40" fontId="110" fillId="0" borderId="0" applyFont="0" applyFill="0" applyBorder="0" applyAlignment="0" applyProtection="0"/>
    <xf numFmtId="38" fontId="110" fillId="0" borderId="0" applyFont="0" applyFill="0" applyBorder="0" applyAlignment="0" applyProtection="0"/>
    <xf numFmtId="233" fontId="111" fillId="0" borderId="0"/>
    <xf numFmtId="233" fontId="1" fillId="0" borderId="0"/>
    <xf numFmtId="233" fontId="1" fillId="0" borderId="0"/>
    <xf numFmtId="233" fontId="1" fillId="0" borderId="0"/>
    <xf numFmtId="233" fontId="1" fillId="0" borderId="0"/>
    <xf numFmtId="233" fontId="103" fillId="0" borderId="0"/>
    <xf numFmtId="233" fontId="112" fillId="7" borderId="30" applyNumberFormat="0" applyAlignment="0" applyProtection="0"/>
    <xf numFmtId="40" fontId="113" fillId="54" borderId="0">
      <alignment horizontal="right"/>
    </xf>
    <xf numFmtId="40" fontId="102" fillId="44" borderId="0">
      <alignment horizontal="right"/>
    </xf>
    <xf numFmtId="40" fontId="21" fillId="44" borderId="0">
      <alignment horizontal="right"/>
    </xf>
    <xf numFmtId="233" fontId="114" fillId="56" borderId="0">
      <alignment horizontal="center"/>
    </xf>
    <xf numFmtId="233" fontId="115" fillId="57" borderId="0"/>
    <xf numFmtId="233" fontId="116" fillId="44" borderId="0" applyBorder="0">
      <alignment horizontal="centerContinuous"/>
    </xf>
    <xf numFmtId="233" fontId="117" fillId="57" borderId="0" applyBorder="0">
      <alignment horizontal="centerContinuous"/>
    </xf>
    <xf numFmtId="233" fontId="8" fillId="0" borderId="0" applyNumberFormat="0" applyFill="0" applyBorder="0" applyAlignment="0" applyProtection="0"/>
    <xf numFmtId="233" fontId="1" fillId="0" borderId="0" applyFont="0" applyFill="0" applyBorder="0" applyAlignment="0" applyProtection="0"/>
    <xf numFmtId="233" fontId="1" fillId="0" borderId="0" applyFont="0" applyFill="0" applyBorder="0" applyAlignment="0" applyProtection="0"/>
    <xf numFmtId="1" fontId="1" fillId="0" borderId="0" applyProtection="0">
      <alignment horizontal="right" vertical="center"/>
    </xf>
    <xf numFmtId="233" fontId="1" fillId="0" borderId="31" applyNumberFormat="0" applyAlignment="0" applyProtection="0"/>
    <xf numFmtId="233" fontId="10" fillId="21" borderId="0" applyNumberFormat="0" applyFont="0" applyBorder="0" applyAlignment="0" applyProtection="0"/>
    <xf numFmtId="233" fontId="3" fillId="58" borderId="32" applyNumberFormat="0" applyFont="0" applyBorder="0" applyAlignment="0" applyProtection="0">
      <alignment horizontal="center"/>
    </xf>
    <xf numFmtId="233" fontId="3" fillId="25" borderId="32" applyNumberFormat="0" applyFont="0" applyBorder="0" applyAlignment="0" applyProtection="0">
      <alignment horizontal="center"/>
    </xf>
    <xf numFmtId="233" fontId="10" fillId="0" borderId="33" applyNumberFormat="0" applyAlignment="0" applyProtection="0"/>
    <xf numFmtId="233" fontId="10" fillId="0" borderId="34" applyNumberFormat="0" applyAlignment="0" applyProtection="0"/>
    <xf numFmtId="233" fontId="1" fillId="0" borderId="35" applyNumberFormat="0" applyAlignment="0" applyProtection="0"/>
    <xf numFmtId="233" fontId="1" fillId="0" borderId="0" applyFont="0" applyFill="0" applyBorder="0" applyAlignment="0" applyProtection="0"/>
    <xf numFmtId="233" fontId="1" fillId="0" borderId="0" applyFont="0" applyFill="0" applyBorder="0" applyAlignment="0" applyProtection="0"/>
    <xf numFmtId="14" fontId="47" fillId="0" borderId="0">
      <alignment horizontal="center" wrapText="1"/>
      <protection locked="0"/>
    </xf>
    <xf numFmtId="229" fontId="1" fillId="0" borderId="0" applyFont="0" applyFill="0" applyBorder="0" applyAlignment="0" applyProtection="0"/>
    <xf numFmtId="203" fontId="1" fillId="0" borderId="0"/>
    <xf numFmtId="9" fontId="15" fillId="0" borderId="0" applyFont="0" applyFill="0" applyBorder="0" applyAlignment="0" applyProtection="0"/>
    <xf numFmtId="233" fontId="1" fillId="0" borderId="0" applyFont="0" applyFill="0" applyBorder="0" applyAlignment="0" applyProtection="0"/>
    <xf numFmtId="233" fontId="1" fillId="0" borderId="0" applyFont="0" applyFill="0" applyBorder="0" applyAlignment="0" applyProtection="0"/>
    <xf numFmtId="233" fontId="1" fillId="0" borderId="0" applyFont="0" applyFill="0" applyBorder="0" applyAlignment="0" applyProtection="0"/>
    <xf numFmtId="10" fontId="1" fillId="0" borderId="0" applyFont="0" applyFill="0" applyBorder="0" applyAlignment="0" applyProtection="0"/>
    <xf numFmtId="9" fontId="66" fillId="0" borderId="0" applyFont="0" applyFill="0" applyBorder="0" applyAlignment="0" applyProtection="0"/>
    <xf numFmtId="9" fontId="1" fillId="0" borderId="0" applyFont="0" applyFill="0" applyBorder="0" applyAlignment="0" applyProtection="0"/>
    <xf numFmtId="9" fontId="6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3" fillId="0" borderId="0" applyFont="0" applyFill="0" applyBorder="0" applyAlignment="0" applyProtection="0"/>
    <xf numFmtId="9" fontId="43" fillId="0" borderId="0" applyFont="0" applyFill="0" applyBorder="0" applyAlignment="0" applyProtection="0"/>
    <xf numFmtId="9" fontId="1" fillId="0" borderId="0" applyFont="0" applyFill="0" applyBorder="0" applyAlignment="0" applyProtection="0"/>
    <xf numFmtId="37" fontId="118" fillId="0" borderId="0" applyFont="0"/>
    <xf numFmtId="233" fontId="1" fillId="0" borderId="0">
      <protection locked="0"/>
    </xf>
    <xf numFmtId="233" fontId="1" fillId="0" borderId="0" applyBorder="0" applyAlignment="0">
      <alignment horizontal="right"/>
    </xf>
    <xf numFmtId="233" fontId="1" fillId="0" borderId="36" applyFill="0" applyAlignment="0">
      <alignment horizontal="right"/>
    </xf>
    <xf numFmtId="233" fontId="1" fillId="59" borderId="0" applyFont="0" applyBorder="0" applyAlignment="0">
      <alignment horizontal="right"/>
    </xf>
    <xf numFmtId="9" fontId="1" fillId="0" borderId="0" applyFont="0" applyFill="0" applyBorder="0" applyAlignment="0" applyProtection="0"/>
    <xf numFmtId="197" fontId="64" fillId="0" borderId="0">
      <protection locked="0"/>
    </xf>
    <xf numFmtId="10" fontId="1" fillId="0" borderId="0" applyFont="0" applyFill="0" applyBorder="0" applyAlignment="0" applyProtection="0"/>
    <xf numFmtId="175" fontId="3" fillId="0" borderId="0" applyFill="0" applyBorder="0">
      <alignment horizontal="center"/>
    </xf>
    <xf numFmtId="226" fontId="10" fillId="0" borderId="0"/>
    <xf numFmtId="37" fontId="3" fillId="0" borderId="0">
      <alignment horizontal="right"/>
      <protection locked="0"/>
    </xf>
    <xf numFmtId="233" fontId="1" fillId="0" borderId="0"/>
    <xf numFmtId="233" fontId="1" fillId="0" borderId="0"/>
    <xf numFmtId="233" fontId="1" fillId="0" borderId="37">
      <alignment horizontal="right"/>
    </xf>
    <xf numFmtId="233" fontId="1" fillId="0" borderId="37">
      <alignment horizontal="right"/>
    </xf>
    <xf numFmtId="233" fontId="1" fillId="0" borderId="37">
      <alignment horizontal="right"/>
    </xf>
    <xf numFmtId="233" fontId="1" fillId="0" borderId="0"/>
    <xf numFmtId="9" fontId="3" fillId="0" borderId="0" applyFont="0" applyBorder="0">
      <alignment horizontal="right"/>
      <protection locked="0"/>
    </xf>
    <xf numFmtId="216" fontId="3" fillId="0" borderId="0" applyFill="0" applyBorder="0">
      <alignment horizontal="right"/>
      <protection locked="0"/>
    </xf>
    <xf numFmtId="233" fontId="103" fillId="0" borderId="0" applyNumberFormat="0" applyFont="0" applyFill="0" applyBorder="0" applyAlignment="0" applyProtection="0">
      <alignment horizontal="left"/>
    </xf>
    <xf numFmtId="15" fontId="103" fillId="0" borderId="0" applyFont="0" applyFill="0" applyBorder="0" applyAlignment="0" applyProtection="0"/>
    <xf numFmtId="4" fontId="103" fillId="0" borderId="0" applyFont="0" applyFill="0" applyBorder="0" applyAlignment="0" applyProtection="0"/>
    <xf numFmtId="233" fontId="55" fillId="0" borderId="2">
      <alignment horizontal="center"/>
    </xf>
    <xf numFmtId="3" fontId="103" fillId="0" borderId="0" applyFont="0" applyFill="0" applyBorder="0" applyAlignment="0" applyProtection="0"/>
    <xf numFmtId="233" fontId="103" fillId="60" borderId="0" applyNumberFormat="0" applyFont="0" applyBorder="0" applyAlignment="0" applyProtection="0"/>
    <xf numFmtId="197" fontId="64" fillId="0" borderId="0">
      <protection locked="0"/>
    </xf>
    <xf numFmtId="3" fontId="1" fillId="0" borderId="0" applyFont="0" applyFill="0" applyBorder="0" applyAlignment="0" applyProtection="0"/>
    <xf numFmtId="233" fontId="1" fillId="0" borderId="0" applyNumberFormat="0" applyFill="0" applyBorder="0" applyAlignment="0" applyProtection="0">
      <alignment horizontal="left"/>
      <protection locked="0"/>
    </xf>
    <xf numFmtId="233" fontId="4" fillId="61" borderId="0" applyNumberFormat="0" applyFont="0" applyBorder="0" applyAlignment="0">
      <alignment horizontal="center"/>
    </xf>
    <xf numFmtId="230" fontId="4" fillId="0" borderId="0" applyNumberFormat="0" applyFill="0" applyBorder="0" applyAlignment="0" applyProtection="0">
      <alignment horizontal="left"/>
    </xf>
    <xf numFmtId="233" fontId="1" fillId="0" borderId="23" applyNumberFormat="0">
      <alignment horizontal="center" vertical="center" wrapText="1"/>
    </xf>
    <xf numFmtId="233" fontId="1" fillId="0" borderId="0"/>
    <xf numFmtId="233" fontId="1" fillId="0" borderId="0"/>
    <xf numFmtId="233" fontId="1" fillId="0" borderId="0"/>
    <xf numFmtId="233" fontId="112" fillId="7" borderId="30" applyNumberFormat="0" applyAlignment="0" applyProtection="0"/>
    <xf numFmtId="233" fontId="1" fillId="0" borderId="38">
      <alignment vertical="center"/>
    </xf>
    <xf numFmtId="4" fontId="119" fillId="46" borderId="39" applyNumberFormat="0" applyProtection="0">
      <alignment vertical="center"/>
    </xf>
    <xf numFmtId="4" fontId="119" fillId="46" borderId="39" applyNumberFormat="0" applyProtection="0">
      <alignment vertical="center"/>
    </xf>
    <xf numFmtId="4" fontId="119" fillId="46" borderId="39" applyNumberFormat="0" applyProtection="0">
      <alignment vertical="center"/>
    </xf>
    <xf numFmtId="4" fontId="120" fillId="62" borderId="39" applyNumberFormat="0" applyProtection="0">
      <alignment vertical="center"/>
    </xf>
    <xf numFmtId="4" fontId="119" fillId="62" borderId="39" applyNumberFormat="0" applyProtection="0">
      <alignment horizontal="left" vertical="center" indent="1"/>
    </xf>
    <xf numFmtId="4" fontId="119" fillId="62" borderId="39" applyNumberFormat="0" applyProtection="0">
      <alignment horizontal="left" vertical="center" indent="1"/>
    </xf>
    <xf numFmtId="4" fontId="119" fillId="62" borderId="39" applyNumberFormat="0" applyProtection="0">
      <alignment horizontal="left" vertical="center" indent="1"/>
    </xf>
    <xf numFmtId="233" fontId="119" fillId="62" borderId="39" applyNumberFormat="0" applyProtection="0">
      <alignment horizontal="left" vertical="top" indent="1"/>
    </xf>
    <xf numFmtId="233" fontId="119" fillId="62" borderId="39" applyNumberFormat="0" applyProtection="0">
      <alignment horizontal="left" vertical="top" indent="1"/>
    </xf>
    <xf numFmtId="233" fontId="119" fillId="62" borderId="39" applyNumberFormat="0" applyProtection="0">
      <alignment horizontal="left" vertical="top" indent="1"/>
    </xf>
    <xf numFmtId="4" fontId="119" fillId="63" borderId="0" applyNumberFormat="0" applyProtection="0">
      <alignment horizontal="left" vertical="center" indent="1"/>
    </xf>
    <xf numFmtId="4" fontId="119" fillId="63" borderId="0" applyNumberFormat="0" applyProtection="0">
      <alignment horizontal="left" vertical="center" indent="1"/>
    </xf>
    <xf numFmtId="4" fontId="119" fillId="63" borderId="0" applyNumberFormat="0" applyProtection="0">
      <alignment horizontal="left" vertical="center" indent="1"/>
    </xf>
    <xf numFmtId="4" fontId="21" fillId="20" borderId="39" applyNumberFormat="0" applyProtection="0">
      <alignment horizontal="right" vertical="center"/>
    </xf>
    <xf numFmtId="4" fontId="21" fillId="26" borderId="39" applyNumberFormat="0" applyProtection="0">
      <alignment horizontal="right" vertical="center"/>
    </xf>
    <xf numFmtId="4" fontId="21" fillId="39" borderId="39" applyNumberFormat="0" applyProtection="0">
      <alignment horizontal="right" vertical="center"/>
    </xf>
    <xf numFmtId="4" fontId="21" fillId="28" borderId="39" applyNumberFormat="0" applyProtection="0">
      <alignment horizontal="right" vertical="center"/>
    </xf>
    <xf numFmtId="4" fontId="21" fillId="32" borderId="39" applyNumberFormat="0" applyProtection="0">
      <alignment horizontal="right" vertical="center"/>
    </xf>
    <xf numFmtId="4" fontId="21" fillId="17" borderId="39" applyNumberFormat="0" applyProtection="0">
      <alignment horizontal="right" vertical="center"/>
    </xf>
    <xf numFmtId="4" fontId="21" fillId="41" borderId="39" applyNumberFormat="0" applyProtection="0">
      <alignment horizontal="right" vertical="center"/>
    </xf>
    <xf numFmtId="4" fontId="21" fillId="64" borderId="39" applyNumberFormat="0" applyProtection="0">
      <alignment horizontal="right" vertical="center"/>
    </xf>
    <xf numFmtId="4" fontId="21" fillId="27" borderId="39" applyNumberFormat="0" applyProtection="0">
      <alignment horizontal="right" vertical="center"/>
    </xf>
    <xf numFmtId="4" fontId="119" fillId="65" borderId="40" applyNumberFormat="0" applyProtection="0">
      <alignment horizontal="left" vertical="center" indent="1"/>
    </xf>
    <xf numFmtId="4" fontId="119" fillId="65" borderId="40" applyNumberFormat="0" applyProtection="0">
      <alignment horizontal="left" vertical="center" indent="1"/>
    </xf>
    <xf numFmtId="4" fontId="119" fillId="65" borderId="40" applyNumberFormat="0" applyProtection="0">
      <alignment horizontal="left" vertical="center" indent="1"/>
    </xf>
    <xf numFmtId="4" fontId="21" fillId="58" borderId="0" applyNumberFormat="0" applyProtection="0">
      <alignment horizontal="left" vertical="center" indent="1"/>
    </xf>
    <xf numFmtId="4" fontId="121" fillId="66" borderId="0" applyNumberFormat="0" applyProtection="0">
      <alignment horizontal="left" vertical="center" indent="1"/>
    </xf>
    <xf numFmtId="4" fontId="21" fillId="67" borderId="39" applyNumberFormat="0" applyProtection="0">
      <alignment horizontal="right" vertical="center"/>
    </xf>
    <xf numFmtId="4" fontId="21" fillId="58" borderId="0" applyNumberFormat="0" applyProtection="0">
      <alignment horizontal="left" vertical="center" indent="1"/>
    </xf>
    <xf numFmtId="4" fontId="21" fillId="63" borderId="0" applyNumberFormat="0" applyProtection="0">
      <alignment horizontal="left" vertical="center" indent="1"/>
    </xf>
    <xf numFmtId="233" fontId="1" fillId="66" borderId="39" applyNumberFormat="0" applyProtection="0">
      <alignment horizontal="left" vertical="center" indent="1"/>
    </xf>
    <xf numFmtId="233" fontId="1" fillId="66" borderId="39" applyNumberFormat="0" applyProtection="0">
      <alignment horizontal="left" vertical="top" indent="1"/>
    </xf>
    <xf numFmtId="233" fontId="1" fillId="63" borderId="39" applyNumberFormat="0" applyProtection="0">
      <alignment horizontal="left" vertical="center" indent="1"/>
    </xf>
    <xf numFmtId="233" fontId="1" fillId="63" borderId="39" applyNumberFormat="0" applyProtection="0">
      <alignment horizontal="left" vertical="top" indent="1"/>
    </xf>
    <xf numFmtId="233" fontId="1" fillId="3" borderId="39" applyNumberFormat="0" applyProtection="0">
      <alignment horizontal="left" vertical="center" indent="1"/>
    </xf>
    <xf numFmtId="233" fontId="1" fillId="3" borderId="39" applyNumberFormat="0" applyProtection="0">
      <alignment horizontal="left" vertical="top" indent="1"/>
    </xf>
    <xf numFmtId="233" fontId="1" fillId="68" borderId="39" applyNumberFormat="0" applyProtection="0">
      <alignment horizontal="left" vertical="center" indent="1"/>
    </xf>
    <xf numFmtId="233" fontId="1" fillId="68" borderId="39" applyNumberFormat="0" applyProtection="0">
      <alignment horizontal="left" vertical="top" indent="1"/>
    </xf>
    <xf numFmtId="4" fontId="21" fillId="10" borderId="39" applyNumberFormat="0" applyProtection="0">
      <alignment vertical="center"/>
    </xf>
    <xf numFmtId="4" fontId="122" fillId="10" borderId="39" applyNumberFormat="0" applyProtection="0">
      <alignment vertical="center"/>
    </xf>
    <xf numFmtId="4" fontId="21" fillId="10" borderId="39" applyNumberFormat="0" applyProtection="0">
      <alignment horizontal="left" vertical="center" indent="1"/>
    </xf>
    <xf numFmtId="233" fontId="21" fillId="10" borderId="39" applyNumberFormat="0" applyProtection="0">
      <alignment horizontal="left" vertical="top" indent="1"/>
    </xf>
    <xf numFmtId="4" fontId="21" fillId="58" borderId="39" applyNumberFormat="0" applyProtection="0">
      <alignment horizontal="right" vertical="center"/>
    </xf>
    <xf numFmtId="4" fontId="122" fillId="58" borderId="39" applyNumberFormat="0" applyProtection="0">
      <alignment horizontal="right" vertical="center"/>
    </xf>
    <xf numFmtId="4" fontId="21" fillId="67" borderId="39" applyNumberFormat="0" applyProtection="0">
      <alignment horizontal="left" vertical="center" indent="1"/>
    </xf>
    <xf numFmtId="233" fontId="21" fillId="63" borderId="39" applyNumberFormat="0" applyProtection="0">
      <alignment horizontal="left" vertical="top" indent="1"/>
    </xf>
    <xf numFmtId="4" fontId="123" fillId="69" borderId="0" applyNumberFormat="0" applyProtection="0">
      <alignment horizontal="left" vertical="center" indent="1"/>
    </xf>
    <xf numFmtId="4" fontId="124" fillId="58" borderId="39" applyNumberFormat="0" applyProtection="0">
      <alignment horizontal="right" vertical="center"/>
    </xf>
    <xf numFmtId="233" fontId="1" fillId="11" borderId="0" applyNumberFormat="0" applyFont="0" applyBorder="0" applyAlignment="0" applyProtection="0"/>
    <xf numFmtId="233" fontId="1" fillId="44" borderId="0" applyNumberFormat="0" applyFont="0" applyBorder="0" applyAlignment="0" applyProtection="0"/>
    <xf numFmtId="233" fontId="1" fillId="7" borderId="0" applyNumberFormat="0" applyFont="0" applyBorder="0" applyAlignment="0" applyProtection="0"/>
    <xf numFmtId="233" fontId="1" fillId="0" borderId="0" applyNumberFormat="0" applyFont="0" applyFill="0" applyBorder="0" applyAlignment="0" applyProtection="0"/>
    <xf numFmtId="233" fontId="1" fillId="7" borderId="0" applyNumberFormat="0" applyFont="0" applyBorder="0" applyAlignment="0" applyProtection="0"/>
    <xf numFmtId="233" fontId="1" fillId="0" borderId="0" applyNumberFormat="0" applyFont="0" applyFill="0" applyBorder="0" applyAlignment="0" applyProtection="0"/>
    <xf numFmtId="233" fontId="1" fillId="0" borderId="0" applyNumberFormat="0" applyFont="0" applyBorder="0" applyAlignment="0" applyProtection="0"/>
    <xf numFmtId="233" fontId="1" fillId="0" borderId="41"/>
    <xf numFmtId="233" fontId="1" fillId="2" borderId="0"/>
    <xf numFmtId="38" fontId="103" fillId="0" borderId="0" applyFont="0" applyFill="0" applyBorder="0" applyAlignment="0" applyProtection="0"/>
    <xf numFmtId="171" fontId="1" fillId="0" borderId="0" applyFont="0" applyFill="0" applyBorder="0" applyAlignment="0" applyProtection="0"/>
    <xf numFmtId="233" fontId="4" fillId="1" borderId="7" applyNumberFormat="0" applyFont="0" applyAlignment="0">
      <alignment horizontal="center"/>
    </xf>
    <xf numFmtId="175" fontId="10" fillId="0" borderId="0"/>
    <xf numFmtId="175" fontId="10" fillId="0" borderId="0"/>
    <xf numFmtId="214" fontId="10" fillId="0" borderId="0"/>
    <xf numFmtId="233" fontId="1" fillId="0" borderId="0" applyNumberFormat="0" applyFill="0" applyBorder="0" applyAlignment="0" applyProtection="0"/>
    <xf numFmtId="233" fontId="56" fillId="0" borderId="0" applyFill="0" applyBorder="0" applyAlignment="0" applyProtection="0"/>
    <xf numFmtId="233" fontId="46" fillId="0" borderId="0" applyNumberFormat="0" applyFill="0" applyBorder="0" applyAlignment="0" applyProtection="0">
      <alignment horizontal="center"/>
    </xf>
    <xf numFmtId="233" fontId="1" fillId="0" borderId="23" applyNumberFormat="0">
      <alignment horizontal="center" vertical="center" shrinkToFit="1"/>
    </xf>
    <xf numFmtId="233" fontId="4" fillId="0" borderId="0" applyNumberFormat="0" applyFill="0" applyBorder="0" applyAlignment="0">
      <alignment horizontal="center"/>
    </xf>
    <xf numFmtId="233" fontId="1" fillId="0" borderId="0"/>
    <xf numFmtId="233" fontId="1" fillId="0" borderId="0"/>
    <xf numFmtId="233" fontId="2" fillId="0" borderId="42"/>
    <xf numFmtId="37" fontId="3" fillId="0" borderId="0" applyFill="0" applyBorder="0">
      <alignment horizontal="right"/>
      <protection locked="0"/>
    </xf>
    <xf numFmtId="233" fontId="9" fillId="0" borderId="0"/>
    <xf numFmtId="233" fontId="22" fillId="0" borderId="0"/>
    <xf numFmtId="233" fontId="1" fillId="0" borderId="0" applyNumberFormat="0" applyFill="0" applyBorder="0" applyProtection="0">
      <alignment horizontal="left"/>
    </xf>
    <xf numFmtId="233" fontId="1" fillId="70" borderId="0" applyNumberFormat="0" applyFont="0" applyBorder="0" applyAlignment="0" applyProtection="0"/>
    <xf numFmtId="233" fontId="1" fillId="71" borderId="0" applyNumberFormat="0" applyBorder="0" applyAlignment="0" applyProtection="0"/>
    <xf numFmtId="233" fontId="1" fillId="0" borderId="0" applyNumberFormat="0" applyFill="0" applyBorder="0" applyAlignment="0" applyProtection="0"/>
    <xf numFmtId="233" fontId="1" fillId="0" borderId="0" applyNumberFormat="0" applyFill="0" applyBorder="0" applyAlignment="0" applyProtection="0"/>
    <xf numFmtId="233" fontId="1" fillId="72" borderId="0" applyNumberFormat="0" applyFont="0" applyBorder="0" applyAlignment="0" applyProtection="0"/>
    <xf numFmtId="233" fontId="1" fillId="73" borderId="0" applyNumberFormat="0" applyBorder="0" applyAlignment="0" applyProtection="0"/>
    <xf numFmtId="233" fontId="2" fillId="0" borderId="0" applyNumberFormat="0" applyFill="0" applyBorder="0" applyProtection="0">
      <alignment horizontal="left"/>
    </xf>
    <xf numFmtId="233" fontId="2" fillId="71" borderId="0" applyNumberFormat="0" applyBorder="0" applyProtection="0">
      <alignment horizontal="left"/>
    </xf>
    <xf numFmtId="233" fontId="1" fillId="71" borderId="23" applyNumberFormat="0" applyProtection="0">
      <alignment horizontal="left"/>
    </xf>
    <xf numFmtId="233" fontId="115" fillId="72" borderId="0" applyNumberFormat="0" applyBorder="0" applyProtection="0">
      <alignment horizontal="center" textRotation="90" wrapText="1"/>
    </xf>
    <xf numFmtId="233" fontId="115" fillId="73" borderId="0" applyNumberFormat="0" applyBorder="0" applyProtection="0">
      <alignment horizontal="center" textRotation="90" wrapText="1"/>
    </xf>
    <xf numFmtId="233" fontId="1" fillId="0" borderId="0"/>
    <xf numFmtId="233" fontId="1" fillId="0" borderId="0"/>
    <xf numFmtId="233" fontId="1" fillId="0" borderId="0"/>
    <xf numFmtId="40" fontId="4" fillId="0" borderId="0" applyBorder="0">
      <alignment horizontal="right"/>
    </xf>
    <xf numFmtId="171" fontId="10" fillId="74" borderId="43">
      <alignment vertical="center"/>
    </xf>
    <xf numFmtId="233" fontId="1" fillId="0" borderId="0" applyBorder="0" applyProtection="0">
      <alignment vertical="center"/>
    </xf>
    <xf numFmtId="233" fontId="1" fillId="0" borderId="9" applyBorder="0" applyProtection="0">
      <alignment horizontal="right" vertical="center"/>
    </xf>
    <xf numFmtId="233" fontId="1" fillId="75" borderId="0" applyBorder="0" applyProtection="0">
      <alignment horizontal="centerContinuous" vertical="center"/>
    </xf>
    <xf numFmtId="233" fontId="1" fillId="13" borderId="9" applyBorder="0" applyProtection="0">
      <alignment horizontal="centerContinuous" vertical="center"/>
    </xf>
    <xf numFmtId="233" fontId="1" fillId="0" borderId="0" applyBorder="0" applyProtection="0">
      <alignment vertical="center"/>
    </xf>
    <xf numFmtId="233" fontId="1" fillId="0" borderId="0"/>
    <xf numFmtId="233" fontId="125" fillId="0" borderId="0" applyFill="0" applyBorder="0" applyProtection="0">
      <alignment horizontal="left"/>
    </xf>
    <xf numFmtId="233" fontId="90" fillId="0" borderId="44" applyFill="0" applyBorder="0" applyProtection="0">
      <alignment horizontal="left" vertical="top"/>
    </xf>
    <xf numFmtId="233" fontId="1" fillId="76" borderId="0"/>
    <xf numFmtId="233" fontId="1" fillId="0" borderId="0"/>
    <xf numFmtId="233" fontId="1" fillId="0" borderId="0"/>
    <xf numFmtId="233" fontId="126" fillId="0" borderId="0" applyNumberFormat="0" applyFill="0" applyBorder="0" applyAlignment="0" applyProtection="0"/>
    <xf numFmtId="233" fontId="127" fillId="0" borderId="0" applyFill="0" applyBorder="0" applyProtection="0">
      <alignment horizontal="left" vertical="top"/>
    </xf>
    <xf numFmtId="233" fontId="10" fillId="0" borderId="0" applyNumberFormat="0" applyFill="0" applyBorder="0" applyAlignment="0" applyProtection="0"/>
    <xf numFmtId="233" fontId="15" fillId="0" borderId="0" applyNumberFormat="0" applyFill="0" applyBorder="0" applyAlignment="0" applyProtection="0"/>
    <xf numFmtId="233" fontId="128" fillId="0" borderId="0" applyNumberFormat="0" applyFill="0" applyBorder="0" applyAlignment="0" applyProtection="0"/>
    <xf numFmtId="233" fontId="36" fillId="77" borderId="0" applyNumberFormat="0">
      <alignment horizontal="centerContinuous" vertical="center"/>
    </xf>
    <xf numFmtId="233" fontId="36" fillId="77" borderId="0" applyNumberFormat="0">
      <alignment horizontal="centerContinuous" vertical="center"/>
    </xf>
    <xf numFmtId="233" fontId="1" fillId="0" borderId="0"/>
    <xf numFmtId="233" fontId="1" fillId="0" borderId="0"/>
    <xf numFmtId="233" fontId="1" fillId="0" borderId="0">
      <alignment horizontal="fill"/>
    </xf>
    <xf numFmtId="203" fontId="103" fillId="0" borderId="0" applyFont="0" applyFill="0" applyBorder="0" applyAlignment="0" applyProtection="0"/>
    <xf numFmtId="233" fontId="1" fillId="0" borderId="0" applyFont="0" applyFill="0" applyBorder="0" applyAlignment="0" applyProtection="0"/>
    <xf numFmtId="233" fontId="103" fillId="0" borderId="0" applyFont="0" applyFill="0" applyBorder="0" applyAlignment="0" applyProtection="0"/>
    <xf numFmtId="219" fontId="1" fillId="0" borderId="0" applyFont="0" applyFill="0" applyBorder="0" applyAlignment="0" applyProtection="0"/>
    <xf numFmtId="220" fontId="1" fillId="0" borderId="0" applyFont="0" applyFill="0" applyBorder="0" applyAlignment="0" applyProtection="0"/>
    <xf numFmtId="233" fontId="115" fillId="78" borderId="0" applyNumberFormat="0"/>
    <xf numFmtId="233" fontId="1" fillId="0" borderId="0">
      <alignment horizontal="center" textRotation="90"/>
    </xf>
    <xf numFmtId="233" fontId="67" fillId="15" borderId="19" applyNumberFormat="0" applyAlignment="0" applyProtection="0"/>
    <xf numFmtId="226" fontId="1" fillId="0" borderId="0" applyFont="0" applyFill="0" applyBorder="0" applyAlignment="0" applyProtection="0"/>
    <xf numFmtId="231" fontId="1" fillId="0" borderId="0" applyFont="0" applyFill="0" applyBorder="0" applyAlignment="0" applyProtection="0"/>
    <xf numFmtId="233" fontId="126" fillId="0" borderId="0" applyNumberFormat="0" applyFill="0" applyBorder="0" applyAlignment="0" applyProtection="0"/>
    <xf numFmtId="1" fontId="1" fillId="0" borderId="0">
      <alignment horizontal="right"/>
    </xf>
    <xf numFmtId="1" fontId="1" fillId="0" borderId="0">
      <alignment horizontal="right"/>
    </xf>
    <xf numFmtId="1" fontId="1" fillId="0" borderId="0">
      <alignment horizontal="right"/>
    </xf>
    <xf numFmtId="233" fontId="10" fillId="0" borderId="0"/>
    <xf numFmtId="233" fontId="1" fillId="0" borderId="9" applyBorder="0" applyProtection="0">
      <alignment horizontal="right"/>
    </xf>
    <xf numFmtId="233" fontId="129" fillId="0" borderId="0"/>
    <xf numFmtId="232" fontId="10" fillId="0" borderId="0" applyFont="0" applyFill="0" applyBorder="0" applyAlignment="0" applyProtection="0"/>
    <xf numFmtId="232" fontId="10" fillId="0" borderId="0" applyFont="0" applyFill="0" applyBorder="0" applyAlignment="0" applyProtection="0"/>
    <xf numFmtId="233" fontId="1" fillId="0" borderId="0" applyFont="0" applyFill="0" applyBorder="0" applyAlignment="0" applyProtection="0"/>
    <xf numFmtId="233" fontId="1" fillId="0" borderId="0" applyNumberFormat="0" applyFill="0" applyBorder="0" applyAlignment="0" applyProtection="0">
      <alignment vertical="top"/>
      <protection locked="0"/>
    </xf>
    <xf numFmtId="172" fontId="1" fillId="0" borderId="0" applyFont="0" applyFill="0" applyBorder="0" applyAlignment="0" applyProtection="0"/>
    <xf numFmtId="173" fontId="1" fillId="0" borderId="0" applyFont="0" applyFill="0" applyBorder="0" applyAlignment="0" applyProtection="0"/>
    <xf numFmtId="233" fontId="1" fillId="0" borderId="0"/>
    <xf numFmtId="233" fontId="1" fillId="0" borderId="0" applyNumberFormat="0" applyFill="0" applyBorder="0" applyAlignment="0" applyProtection="0">
      <alignment vertical="top"/>
      <protection locked="0"/>
    </xf>
    <xf numFmtId="9" fontId="1" fillId="0" borderId="0" applyNumberForma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233" fontId="130" fillId="0" borderId="0" applyNumberFormat="0" applyFill="0" applyBorder="0" applyAlignment="0" applyProtection="0">
      <alignment vertical="top"/>
      <protection locked="0"/>
    </xf>
    <xf numFmtId="233" fontId="131" fillId="0" borderId="0"/>
    <xf numFmtId="233" fontId="132" fillId="0" borderId="0">
      <alignment vertical="center"/>
    </xf>
    <xf numFmtId="169" fontId="1" fillId="0" borderId="0" applyFont="0" applyFill="0" applyBorder="0" applyAlignment="0" applyProtection="0"/>
    <xf numFmtId="233" fontId="17" fillId="0" borderId="0"/>
    <xf numFmtId="41" fontId="15" fillId="0" borderId="0" applyFont="0" applyFill="0" applyBorder="0" applyAlignment="0" applyProtection="0"/>
    <xf numFmtId="43" fontId="15" fillId="0" borderId="0" applyFont="0" applyFill="0" applyBorder="0" applyAlignment="0" applyProtection="0"/>
    <xf numFmtId="168" fontId="1" fillId="0" borderId="0" applyFont="0" applyFill="0" applyBorder="0" applyAlignment="0" applyProtection="0"/>
    <xf numFmtId="170" fontId="1" fillId="0" borderId="0" applyFont="0" applyFill="0" applyBorder="0" applyAlignment="0" applyProtection="0"/>
    <xf numFmtId="233" fontId="1" fillId="0" borderId="0"/>
    <xf numFmtId="233" fontId="1" fillId="0" borderId="0"/>
    <xf numFmtId="9" fontId="43" fillId="0" borderId="0" applyFont="0" applyFill="0" applyBorder="0" applyAlignment="0" applyProtection="0"/>
    <xf numFmtId="43" fontId="137" fillId="0" borderId="0" applyFont="0" applyFill="0" applyBorder="0" applyAlignment="0" applyProtection="0"/>
    <xf numFmtId="224" fontId="137" fillId="0" borderId="0"/>
    <xf numFmtId="224" fontId="1" fillId="0" borderId="0"/>
    <xf numFmtId="224" fontId="1" fillId="0" borderId="0"/>
    <xf numFmtId="224" fontId="1" fillId="0" borderId="0"/>
    <xf numFmtId="233" fontId="1" fillId="0" borderId="0"/>
    <xf numFmtId="233" fontId="1" fillId="0" borderId="0"/>
    <xf numFmtId="233" fontId="1" fillId="0" borderId="0"/>
    <xf numFmtId="171" fontId="1" fillId="0" borderId="0" applyFont="0" applyFill="0" applyBorder="0" applyAlignment="0" applyProtection="0"/>
    <xf numFmtId="233" fontId="1" fillId="0" borderId="0"/>
    <xf numFmtId="0" fontId="147" fillId="0" borderId="0" applyNumberFormat="0" applyFill="0" applyBorder="0" applyAlignment="0" applyProtection="0"/>
    <xf numFmtId="0" fontId="148" fillId="0" borderId="0" applyNumberFormat="0" applyFill="0" applyBorder="0" applyProtection="0">
      <alignment vertical="center"/>
    </xf>
    <xf numFmtId="0" fontId="149" fillId="96" borderId="92" applyNumberFormat="0" applyProtection="0">
      <alignment horizontal="left" vertical="center"/>
    </xf>
    <xf numFmtId="0" fontId="150" fillId="0" borderId="0" applyNumberFormat="0" applyFill="0" applyBorder="0" applyProtection="0">
      <alignment horizontal="left" vertical="center"/>
    </xf>
    <xf numFmtId="0" fontId="151" fillId="0" borderId="0" applyFill="0" applyBorder="0" applyProtection="0">
      <alignment horizontal="left"/>
    </xf>
    <xf numFmtId="9" fontId="152" fillId="0" borderId="0" applyFill="0" applyBorder="0" applyProtection="0">
      <alignment horizontal="center" vertical="center"/>
    </xf>
    <xf numFmtId="0" fontId="153" fillId="0" borderId="0" applyFill="0" applyBorder="0" applyProtection="0">
      <alignment horizontal="center"/>
    </xf>
    <xf numFmtId="3" fontId="153" fillId="0" borderId="93" applyFill="0" applyProtection="0">
      <alignment horizontal="center"/>
    </xf>
    <xf numFmtId="0" fontId="197" fillId="0" borderId="0" applyNumberFormat="0" applyFill="0" applyBorder="0" applyAlignment="0" applyProtection="0">
      <alignment vertical="top"/>
      <protection locked="0"/>
    </xf>
    <xf numFmtId="0" fontId="137" fillId="0" borderId="0"/>
    <xf numFmtId="0" fontId="1" fillId="0" borderId="0"/>
    <xf numFmtId="0" fontId="258" fillId="0" borderId="0"/>
    <xf numFmtId="9" fontId="137" fillId="0" borderId="0" applyFont="0" applyFill="0" applyBorder="0" applyAlignment="0" applyProtection="0"/>
    <xf numFmtId="0" fontId="262" fillId="0" borderId="0"/>
    <xf numFmtId="9" fontId="137" fillId="0" borderId="0" applyFont="0" applyFill="0" applyBorder="0" applyAlignment="0" applyProtection="0"/>
    <xf numFmtId="233" fontId="137" fillId="0" borderId="0"/>
    <xf numFmtId="0" fontId="137" fillId="0" borderId="0"/>
    <xf numFmtId="0" fontId="137" fillId="0" borderId="0"/>
    <xf numFmtId="43" fontId="1" fillId="0" borderId="0" applyFont="0" applyFill="0" applyBorder="0" applyAlignment="0" applyProtection="0"/>
    <xf numFmtId="233" fontId="23" fillId="0" borderId="0"/>
    <xf numFmtId="233" fontId="23" fillId="0" borderId="0"/>
    <xf numFmtId="233" fontId="23" fillId="0" borderId="0"/>
    <xf numFmtId="233" fontId="1" fillId="0" borderId="136"/>
    <xf numFmtId="233" fontId="1" fillId="0" borderId="136"/>
    <xf numFmtId="233" fontId="1" fillId="0" borderId="136"/>
    <xf numFmtId="233" fontId="23" fillId="0" borderId="0"/>
    <xf numFmtId="233" fontId="23" fillId="0" borderId="0"/>
    <xf numFmtId="233" fontId="23" fillId="0" borderId="0"/>
    <xf numFmtId="233" fontId="23" fillId="0" borderId="0"/>
    <xf numFmtId="233" fontId="23" fillId="0" borderId="0"/>
    <xf numFmtId="233" fontId="23" fillId="0" borderId="0"/>
    <xf numFmtId="233" fontId="23" fillId="0" borderId="0"/>
    <xf numFmtId="233" fontId="23" fillId="0" borderId="0"/>
    <xf numFmtId="233" fontId="23" fillId="0" borderId="0"/>
    <xf numFmtId="233" fontId="23" fillId="0" borderId="0"/>
    <xf numFmtId="233" fontId="35" fillId="14" borderId="136" applyNumberFormat="0" applyFill="0" applyBorder="0" applyAlignment="0">
      <alignment horizontal="left"/>
    </xf>
    <xf numFmtId="233" fontId="36" fillId="15" borderId="136" applyNumberFormat="0" applyFill="0" applyBorder="0" applyAlignment="0">
      <alignment horizontal="left"/>
    </xf>
    <xf numFmtId="164" fontId="55" fillId="0" borderId="14" applyAlignment="0" applyProtection="0"/>
    <xf numFmtId="43" fontId="6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5" fontId="73" fillId="0" borderId="134" applyBorder="0"/>
    <xf numFmtId="43" fontId="91" fillId="0" borderId="0" applyNumberFormat="0" applyFill="0" applyBorder="0" applyAlignment="0" applyProtection="0">
      <alignment horizontal="center"/>
    </xf>
    <xf numFmtId="233" fontId="8" fillId="0" borderId="136">
      <alignment horizontal="left" vertical="center"/>
    </xf>
    <xf numFmtId="43" fontId="1" fillId="0" borderId="0" applyFont="0" applyFill="0" applyBorder="0" applyAlignment="0" applyProtection="0"/>
    <xf numFmtId="233" fontId="4" fillId="1" borderId="136" applyNumberFormat="0" applyFont="0" applyAlignment="0">
      <alignment horizontal="center"/>
    </xf>
    <xf numFmtId="43" fontId="10" fillId="74" borderId="43">
      <alignment vertical="center"/>
    </xf>
    <xf numFmtId="43" fontId="137" fillId="0" borderId="0" applyFont="0" applyFill="0" applyBorder="0" applyAlignment="0" applyProtection="0"/>
    <xf numFmtId="43" fontId="1" fillId="0" borderId="0" applyFont="0" applyFill="0" applyBorder="0" applyAlignment="0" applyProtection="0"/>
    <xf numFmtId="0" fontId="258" fillId="0" borderId="0"/>
    <xf numFmtId="0" fontId="269" fillId="0" borderId="0" applyNumberFormat="0" applyFill="0" applyBorder="0" applyAlignment="0" applyProtection="0"/>
    <xf numFmtId="0" fontId="270" fillId="0" borderId="263" applyNumberFormat="0" applyFill="0" applyAlignment="0" applyProtection="0"/>
    <xf numFmtId="0" fontId="271" fillId="0" borderId="264" applyNumberFormat="0" applyFill="0" applyAlignment="0" applyProtection="0"/>
    <xf numFmtId="0" fontId="272" fillId="126" borderId="0" applyNumberFormat="0" applyBorder="0" applyAlignment="0" applyProtection="0"/>
    <xf numFmtId="0" fontId="273" fillId="127" borderId="0" applyNumberFormat="0" applyBorder="0" applyAlignment="0" applyProtection="0"/>
    <xf numFmtId="0" fontId="274" fillId="128" borderId="265" applyNumberFormat="0" applyAlignment="0" applyProtection="0"/>
    <xf numFmtId="0" fontId="275" fillId="129" borderId="265" applyNumberFormat="0" applyAlignment="0" applyProtection="0"/>
    <xf numFmtId="0" fontId="276" fillId="0" borderId="0" applyNumberFormat="0" applyFill="0" applyBorder="0" applyAlignment="0" applyProtection="0"/>
    <xf numFmtId="0" fontId="190" fillId="0" borderId="266" applyNumberFormat="0" applyFill="0" applyAlignment="0" applyProtection="0"/>
    <xf numFmtId="0" fontId="137" fillId="0" borderId="0"/>
    <xf numFmtId="0" fontId="277" fillId="0" borderId="267" applyNumberFormat="0" applyFill="0" applyAlignment="0" applyProtection="0"/>
    <xf numFmtId="0" fontId="271" fillId="0" borderId="0" applyNumberFormat="0" applyFill="0" applyBorder="0" applyAlignment="0" applyProtection="0"/>
    <xf numFmtId="0" fontId="278" fillId="131" borderId="0" applyNumberFormat="0" applyBorder="0" applyAlignment="0" applyProtection="0"/>
    <xf numFmtId="0" fontId="279" fillId="129" borderId="268" applyNumberFormat="0" applyAlignment="0" applyProtection="0"/>
    <xf numFmtId="0" fontId="280" fillId="0" borderId="269" applyNumberFormat="0" applyFill="0" applyAlignment="0" applyProtection="0"/>
    <xf numFmtId="0" fontId="139" fillId="132" borderId="270" applyNumberFormat="0" applyAlignment="0" applyProtection="0"/>
    <xf numFmtId="0" fontId="144" fillId="0" borderId="0" applyNumberFormat="0" applyFill="0" applyBorder="0" applyAlignment="0" applyProtection="0"/>
    <xf numFmtId="0" fontId="137" fillId="133" borderId="271" applyNumberFormat="0" applyFont="0" applyAlignment="0" applyProtection="0"/>
    <xf numFmtId="0" fontId="137" fillId="0" borderId="0"/>
    <xf numFmtId="0" fontId="133" fillId="134" borderId="0" applyNumberFormat="0" applyBorder="0" applyAlignment="0" applyProtection="0"/>
    <xf numFmtId="0" fontId="137" fillId="135" borderId="0" applyNumberFormat="0" applyBorder="0" applyAlignment="0" applyProtection="0"/>
    <xf numFmtId="0" fontId="137" fillId="136" borderId="0" applyNumberFormat="0" applyBorder="0" applyAlignment="0" applyProtection="0"/>
    <xf numFmtId="0" fontId="137" fillId="137" borderId="0" applyNumberFormat="0" applyBorder="0" applyAlignment="0" applyProtection="0"/>
    <xf numFmtId="0" fontId="133" fillId="138" borderId="0" applyNumberFormat="0" applyBorder="0" applyAlignment="0" applyProtection="0"/>
    <xf numFmtId="0" fontId="137" fillId="139" borderId="0" applyNumberFormat="0" applyBorder="0" applyAlignment="0" applyProtection="0"/>
    <xf numFmtId="0" fontId="137" fillId="140" borderId="0" applyNumberFormat="0" applyBorder="0" applyAlignment="0" applyProtection="0"/>
    <xf numFmtId="0" fontId="137" fillId="141" borderId="0" applyNumberFormat="0" applyBorder="0" applyAlignment="0" applyProtection="0"/>
    <xf numFmtId="0" fontId="133" fillId="142" borderId="0" applyNumberFormat="0" applyBorder="0" applyAlignment="0" applyProtection="0"/>
    <xf numFmtId="0" fontId="137" fillId="143" borderId="0" applyNumberFormat="0" applyBorder="0" applyAlignment="0" applyProtection="0"/>
    <xf numFmtId="0" fontId="137" fillId="144" borderId="0" applyNumberFormat="0" applyBorder="0" applyAlignment="0" applyProtection="0"/>
    <xf numFmtId="0" fontId="137" fillId="145" borderId="0" applyNumberFormat="0" applyBorder="0" applyAlignment="0" applyProtection="0"/>
    <xf numFmtId="0" fontId="133" fillId="146" borderId="0" applyNumberFormat="0" applyBorder="0" applyAlignment="0" applyProtection="0"/>
    <xf numFmtId="0" fontId="137" fillId="147" borderId="0" applyNumberFormat="0" applyBorder="0" applyAlignment="0" applyProtection="0"/>
    <xf numFmtId="0" fontId="137" fillId="148" borderId="0" applyNumberFormat="0" applyBorder="0" applyAlignment="0" applyProtection="0"/>
    <xf numFmtId="0" fontId="137" fillId="149" borderId="0" applyNumberFormat="0" applyBorder="0" applyAlignment="0" applyProtection="0"/>
    <xf numFmtId="0" fontId="133" fillId="150" borderId="0" applyNumberFormat="0" applyBorder="0" applyAlignment="0" applyProtection="0"/>
    <xf numFmtId="0" fontId="137" fillId="151" borderId="0" applyNumberFormat="0" applyBorder="0" applyAlignment="0" applyProtection="0"/>
    <xf numFmtId="0" fontId="137" fillId="152" borderId="0" applyNumberFormat="0" applyBorder="0" applyAlignment="0" applyProtection="0"/>
    <xf numFmtId="0" fontId="137" fillId="153" borderId="0" applyNumberFormat="0" applyBorder="0" applyAlignment="0" applyProtection="0"/>
    <xf numFmtId="0" fontId="133" fillId="154" borderId="0" applyNumberFormat="0" applyBorder="0" applyAlignment="0" applyProtection="0"/>
    <xf numFmtId="0" fontId="137" fillId="155" borderId="0" applyNumberFormat="0" applyBorder="0" applyAlignment="0" applyProtection="0"/>
    <xf numFmtId="0" fontId="137" fillId="156" borderId="0" applyNumberFormat="0" applyBorder="0" applyAlignment="0" applyProtection="0"/>
    <xf numFmtId="0" fontId="137" fillId="157" borderId="0" applyNumberFormat="0" applyBorder="0" applyAlignment="0" applyProtection="0"/>
    <xf numFmtId="0" fontId="1" fillId="0" borderId="0"/>
    <xf numFmtId="0" fontId="137" fillId="0" borderId="0"/>
    <xf numFmtId="0" fontId="137" fillId="0" borderId="0"/>
    <xf numFmtId="0" fontId="137" fillId="0" borderId="0"/>
    <xf numFmtId="0" fontId="137" fillId="0" borderId="0"/>
  </cellStyleXfs>
  <cellXfs count="1040">
    <xf numFmtId="233" fontId="0" fillId="0" borderId="0" xfId="0"/>
    <xf numFmtId="233" fontId="6" fillId="0" borderId="0" xfId="0" applyFont="1"/>
    <xf numFmtId="2" fontId="7" fillId="0" borderId="0" xfId="0" applyNumberFormat="1" applyFont="1"/>
    <xf numFmtId="233" fontId="0" fillId="0" borderId="0" xfId="0" applyAlignment="1">
      <alignment vertical="center"/>
    </xf>
    <xf numFmtId="233" fontId="134" fillId="0" borderId="0" xfId="0" applyFont="1"/>
    <xf numFmtId="2" fontId="133" fillId="0" borderId="0" xfId="0" applyNumberFormat="1" applyFont="1" applyProtection="1">
      <protection hidden="1"/>
    </xf>
    <xf numFmtId="233" fontId="0" fillId="4" borderId="0" xfId="0" applyFill="1"/>
    <xf numFmtId="233" fontId="0" fillId="81" borderId="0" xfId="0" applyFill="1"/>
    <xf numFmtId="233" fontId="0" fillId="82" borderId="0" xfId="0" applyFill="1"/>
    <xf numFmtId="233" fontId="0" fillId="0" borderId="0" xfId="0" applyAlignment="1">
      <alignment vertical="top" wrapText="1"/>
    </xf>
    <xf numFmtId="233" fontId="0" fillId="83" borderId="0" xfId="0" applyFill="1"/>
    <xf numFmtId="233" fontId="0" fillId="0" borderId="49" xfId="0" applyBorder="1"/>
    <xf numFmtId="233" fontId="0" fillId="0" borderId="50" xfId="0" applyBorder="1"/>
    <xf numFmtId="233" fontId="0" fillId="0" borderId="51" xfId="0" applyBorder="1"/>
    <xf numFmtId="233" fontId="133" fillId="0" borderId="0" xfId="0" applyFont="1"/>
    <xf numFmtId="233" fontId="141" fillId="0" borderId="0" xfId="0" applyFont="1"/>
    <xf numFmtId="233" fontId="0" fillId="0" borderId="63" xfId="0" applyBorder="1"/>
    <xf numFmtId="233" fontId="0" fillId="0" borderId="64" xfId="0" applyBorder="1"/>
    <xf numFmtId="233" fontId="0" fillId="0" borderId="65" xfId="0" applyBorder="1"/>
    <xf numFmtId="233" fontId="0" fillId="0" borderId="71" xfId="0" applyBorder="1"/>
    <xf numFmtId="233" fontId="144" fillId="0" borderId="0" xfId="0" applyFont="1"/>
    <xf numFmtId="2" fontId="144" fillId="0" borderId="0" xfId="0" applyNumberFormat="1" applyFont="1" applyProtection="1">
      <protection hidden="1"/>
    </xf>
    <xf numFmtId="233" fontId="143" fillId="0" borderId="0" xfId="0" applyFont="1" applyAlignment="1">
      <alignment vertical="top" wrapText="1"/>
    </xf>
    <xf numFmtId="233" fontId="143" fillId="0" borderId="0" xfId="0" applyFont="1" applyAlignment="1">
      <alignment horizontal="center" vertical="top" wrapText="1"/>
    </xf>
    <xf numFmtId="233" fontId="0" fillId="93" borderId="0" xfId="0" applyFill="1"/>
    <xf numFmtId="233" fontId="0" fillId="94" borderId="0" xfId="0" applyFill="1"/>
    <xf numFmtId="233" fontId="0" fillId="0" borderId="82" xfId="0" applyBorder="1"/>
    <xf numFmtId="233" fontId="0" fillId="0" borderId="83" xfId="0" applyBorder="1"/>
    <xf numFmtId="233" fontId="0" fillId="0" borderId="84" xfId="0" applyBorder="1"/>
    <xf numFmtId="233" fontId="143" fillId="0" borderId="0" xfId="0" applyFont="1" applyAlignment="1">
      <alignment horizontal="left" vertical="top" wrapText="1"/>
    </xf>
    <xf numFmtId="233" fontId="0" fillId="95" borderId="0" xfId="0" applyFill="1"/>
    <xf numFmtId="233" fontId="143" fillId="0" borderId="0" xfId="0" applyFont="1" applyAlignment="1">
      <alignment horizontal="center" vertical="center" wrapText="1"/>
    </xf>
    <xf numFmtId="233" fontId="0" fillId="81" borderId="0" xfId="0" applyFill="1" applyAlignment="1">
      <alignment horizontal="center" vertical="center"/>
    </xf>
    <xf numFmtId="233" fontId="0" fillId="82" borderId="0" xfId="0" applyFill="1" applyAlignment="1">
      <alignment horizontal="center" vertical="center"/>
    </xf>
    <xf numFmtId="233" fontId="0" fillId="4" borderId="0" xfId="0" applyFill="1" applyAlignment="1">
      <alignment horizontal="center" vertical="center"/>
    </xf>
    <xf numFmtId="233" fontId="0" fillId="0" borderId="71" xfId="0" applyBorder="1" applyAlignment="1">
      <alignment horizontal="center" vertical="center"/>
    </xf>
    <xf numFmtId="233" fontId="0" fillId="0" borderId="0" xfId="0" applyAlignment="1">
      <alignment horizontal="center" vertical="center"/>
    </xf>
    <xf numFmtId="233" fontId="0" fillId="0" borderId="0" xfId="0" applyAlignment="1">
      <alignment horizontal="center" vertical="center" wrapText="1"/>
    </xf>
    <xf numFmtId="233" fontId="0" fillId="0" borderId="89" xfId="0" applyBorder="1"/>
    <xf numFmtId="233" fontId="0" fillId="0" borderId="89" xfId="0" applyBorder="1" applyAlignment="1">
      <alignment horizontal="center" vertical="center"/>
    </xf>
    <xf numFmtId="233" fontId="0" fillId="0" borderId="90" xfId="0" applyBorder="1" applyAlignment="1">
      <alignment horizontal="center" vertical="center"/>
    </xf>
    <xf numFmtId="233" fontId="0" fillId="0" borderId="90" xfId="0" applyBorder="1"/>
    <xf numFmtId="233" fontId="0" fillId="0" borderId="91" xfId="0" applyBorder="1"/>
    <xf numFmtId="233" fontId="0" fillId="0" borderId="91" xfId="0" applyBorder="1" applyAlignment="1">
      <alignment horizontal="center" vertical="center"/>
    </xf>
    <xf numFmtId="0" fontId="144" fillId="0" borderId="0" xfId="0" applyNumberFormat="1" applyFont="1"/>
    <xf numFmtId="0" fontId="144" fillId="0" borderId="0" xfId="0" applyNumberFormat="1" applyFont="1" applyProtection="1">
      <protection hidden="1"/>
    </xf>
    <xf numFmtId="0" fontId="141" fillId="0" borderId="0" xfId="0" applyNumberFormat="1" applyFont="1"/>
    <xf numFmtId="0" fontId="133" fillId="0" borderId="0" xfId="0" applyNumberFormat="1" applyFont="1"/>
    <xf numFmtId="0" fontId="0" fillId="0" borderId="0" xfId="0" applyNumberFormat="1"/>
    <xf numFmtId="0" fontId="145" fillId="0" borderId="0" xfId="0" applyNumberFormat="1" applyFont="1"/>
    <xf numFmtId="0" fontId="136" fillId="90" borderId="75" xfId="0" applyNumberFormat="1" applyFont="1" applyFill="1" applyBorder="1" applyAlignment="1">
      <alignment horizontal="center" vertical="center"/>
    </xf>
    <xf numFmtId="233" fontId="0" fillId="0" borderId="101" xfId="0" applyBorder="1"/>
    <xf numFmtId="233" fontId="0" fillId="0" borderId="102" xfId="0" applyBorder="1"/>
    <xf numFmtId="233" fontId="0" fillId="0" borderId="103" xfId="0" applyBorder="1"/>
    <xf numFmtId="233" fontId="0" fillId="0" borderId="104" xfId="0" applyBorder="1"/>
    <xf numFmtId="233" fontId="0" fillId="97" borderId="0" xfId="0" applyFill="1"/>
    <xf numFmtId="233" fontId="0" fillId="98" borderId="0" xfId="0" applyFill="1"/>
    <xf numFmtId="0" fontId="144" fillId="0" borderId="0" xfId="0" applyNumberFormat="1" applyFont="1" applyAlignment="1">
      <alignment horizontal="left" vertical="center" wrapText="1"/>
    </xf>
    <xf numFmtId="0" fontId="144" fillId="0" borderId="0" xfId="0" applyNumberFormat="1" applyFont="1" applyAlignment="1">
      <alignment vertical="top" wrapText="1"/>
    </xf>
    <xf numFmtId="0" fontId="159" fillId="5" borderId="85" xfId="0" applyNumberFormat="1" applyFont="1" applyFill="1" applyBorder="1" applyAlignment="1">
      <alignment horizontal="center" vertical="center" wrapText="1"/>
    </xf>
    <xf numFmtId="43" fontId="163" fillId="5" borderId="45" xfId="3333" applyFont="1" applyFill="1" applyBorder="1" applyAlignment="1">
      <alignment horizontal="center" vertical="center" wrapText="1"/>
    </xf>
    <xf numFmtId="43" fontId="163" fillId="5" borderId="46" xfId="3333" applyFont="1" applyFill="1" applyBorder="1" applyAlignment="1">
      <alignment horizontal="center" vertical="center" wrapText="1"/>
    </xf>
    <xf numFmtId="2" fontId="164" fillId="80" borderId="0" xfId="3333" applyNumberFormat="1" applyFont="1" applyFill="1" applyBorder="1" applyAlignment="1">
      <alignment horizontal="center" vertical="center"/>
    </xf>
    <xf numFmtId="233" fontId="161" fillId="86" borderId="60" xfId="1" applyFont="1" applyFill="1" applyBorder="1" applyAlignment="1">
      <alignment horizontal="center" vertical="center"/>
    </xf>
    <xf numFmtId="233" fontId="161" fillId="86" borderId="58" xfId="1" applyFont="1" applyFill="1" applyBorder="1" applyAlignment="1">
      <alignment horizontal="center" vertical="center" wrapText="1"/>
    </xf>
    <xf numFmtId="233" fontId="161" fillId="86" borderId="59" xfId="1" applyFont="1" applyFill="1" applyBorder="1" applyAlignment="1">
      <alignment horizontal="center" vertical="center" wrapText="1"/>
    </xf>
    <xf numFmtId="2" fontId="163" fillId="79" borderId="56" xfId="3333" applyNumberFormat="1" applyFont="1" applyFill="1" applyBorder="1" applyAlignment="1" applyProtection="1">
      <alignment horizontal="center" vertical="center"/>
      <protection locked="0"/>
    </xf>
    <xf numFmtId="2" fontId="164" fillId="0" borderId="47" xfId="3333" applyNumberFormat="1" applyFont="1" applyBorder="1" applyAlignment="1">
      <alignment horizontal="center" vertical="center" wrapText="1"/>
    </xf>
    <xf numFmtId="2" fontId="163" fillId="79" borderId="55" xfId="2" applyNumberFormat="1" applyFont="1" applyFill="1" applyBorder="1" applyAlignment="1" applyProtection="1">
      <alignment horizontal="center" vertical="center"/>
      <protection locked="0"/>
    </xf>
    <xf numFmtId="2" fontId="163" fillId="79" borderId="48" xfId="2" applyNumberFormat="1" applyFont="1" applyFill="1" applyBorder="1" applyAlignment="1" applyProtection="1">
      <alignment horizontal="center" vertical="center"/>
      <protection locked="0"/>
    </xf>
    <xf numFmtId="0" fontId="137" fillId="81" borderId="0" xfId="3334" applyNumberFormat="1" applyFill="1"/>
    <xf numFmtId="234" fontId="137" fillId="81" borderId="0" xfId="3334" applyNumberFormat="1" applyFill="1"/>
    <xf numFmtId="0" fontId="137" fillId="82" borderId="0" xfId="3334" applyNumberFormat="1" applyFill="1"/>
    <xf numFmtId="234" fontId="137" fillId="82" borderId="0" xfId="3334" applyNumberFormat="1" applyFill="1"/>
    <xf numFmtId="0" fontId="137" fillId="4" borderId="0" xfId="3334" applyNumberFormat="1" applyFill="1"/>
    <xf numFmtId="234" fontId="137" fillId="4" borderId="0" xfId="3334" applyNumberFormat="1" applyFill="1"/>
    <xf numFmtId="0" fontId="137" fillId="0" borderId="0" xfId="3334" applyNumberFormat="1"/>
    <xf numFmtId="0" fontId="137" fillId="0" borderId="51" xfId="3334" applyNumberFormat="1" applyBorder="1"/>
    <xf numFmtId="234" fontId="137" fillId="0" borderId="51" xfId="3334" applyNumberFormat="1" applyBorder="1"/>
    <xf numFmtId="233" fontId="137" fillId="0" borderId="0" xfId="0" applyFont="1"/>
    <xf numFmtId="234" fontId="137" fillId="0" borderId="0" xfId="3334" applyNumberFormat="1"/>
    <xf numFmtId="234" fontId="169" fillId="0" borderId="0" xfId="3337" applyNumberFormat="1" applyFont="1"/>
    <xf numFmtId="0" fontId="169" fillId="0" borderId="0" xfId="3337" applyNumberFormat="1" applyFont="1"/>
    <xf numFmtId="0" fontId="170" fillId="0" borderId="0" xfId="3337" applyNumberFormat="1" applyFont="1"/>
    <xf numFmtId="9" fontId="171" fillId="0" borderId="0" xfId="3334" applyNumberFormat="1" applyFont="1" applyAlignment="1">
      <alignment horizontal="center" vertical="center"/>
    </xf>
    <xf numFmtId="233" fontId="172" fillId="0" borderId="0" xfId="0" applyFont="1" applyAlignment="1">
      <alignment vertical="center"/>
    </xf>
    <xf numFmtId="0" fontId="140" fillId="0" borderId="0" xfId="3340" applyNumberFormat="1" applyFont="1"/>
    <xf numFmtId="0" fontId="133" fillId="0" borderId="0" xfId="2" applyNumberFormat="1" applyFont="1" applyFill="1" applyBorder="1"/>
    <xf numFmtId="0" fontId="133" fillId="0" borderId="0" xfId="0" applyNumberFormat="1" applyFont="1" applyAlignment="1">
      <alignment vertical="top" wrapText="1"/>
    </xf>
    <xf numFmtId="0" fontId="133" fillId="0" borderId="0" xfId="0" applyNumberFormat="1" applyFont="1" applyAlignment="1">
      <alignment horizontal="right"/>
    </xf>
    <xf numFmtId="233" fontId="0" fillId="103" borderId="0" xfId="0" applyFill="1"/>
    <xf numFmtId="233" fontId="173" fillId="0" borderId="0" xfId="0" applyFont="1" applyAlignment="1">
      <alignment horizontal="right" vertical="center"/>
    </xf>
    <xf numFmtId="233" fontId="165" fillId="0" borderId="88" xfId="0" applyFont="1" applyBorder="1" applyAlignment="1">
      <alignment horizontal="center" vertical="center" wrapText="1"/>
    </xf>
    <xf numFmtId="233" fontId="165" fillId="0" borderId="85" xfId="0" applyFont="1" applyBorder="1" applyAlignment="1">
      <alignment horizontal="center" vertical="center" wrapText="1"/>
    </xf>
    <xf numFmtId="235" fontId="167" fillId="0" borderId="87" xfId="0" applyNumberFormat="1" applyFont="1" applyBorder="1" applyAlignment="1">
      <alignment horizontal="center" vertical="center"/>
    </xf>
    <xf numFmtId="233" fontId="174" fillId="92" borderId="76" xfId="0" applyFont="1" applyFill="1" applyBorder="1" applyAlignment="1">
      <alignment horizontal="center" vertical="center"/>
    </xf>
    <xf numFmtId="233" fontId="174" fillId="92" borderId="81" xfId="0" applyFont="1" applyFill="1" applyBorder="1" applyAlignment="1">
      <alignment horizontal="center" vertical="center"/>
    </xf>
    <xf numFmtId="233" fontId="174" fillId="92" borderId="78" xfId="0" applyFont="1" applyFill="1" applyBorder="1" applyAlignment="1">
      <alignment horizontal="center" vertical="center"/>
    </xf>
    <xf numFmtId="233" fontId="177" fillId="0" borderId="0" xfId="0" applyFont="1" applyAlignment="1">
      <alignment horizontal="right" vertical="center"/>
    </xf>
    <xf numFmtId="0" fontId="166" fillId="90" borderId="75" xfId="0" applyNumberFormat="1" applyFont="1" applyFill="1" applyBorder="1" applyAlignment="1">
      <alignment horizontal="center" vertical="center"/>
    </xf>
    <xf numFmtId="3" fontId="178" fillId="90" borderId="75" xfId="0" applyNumberFormat="1" applyFont="1" applyFill="1" applyBorder="1" applyAlignment="1">
      <alignment horizontal="center" vertical="center"/>
    </xf>
    <xf numFmtId="2" fontId="140" fillId="0" borderId="0" xfId="3340" applyNumberFormat="1" applyFont="1"/>
    <xf numFmtId="3" fontId="140" fillId="0" borderId="0" xfId="3340" applyNumberFormat="1" applyFont="1"/>
    <xf numFmtId="2" fontId="133" fillId="0" borderId="0" xfId="0" applyNumberFormat="1" applyFont="1"/>
    <xf numFmtId="43" fontId="180" fillId="5" borderId="45" xfId="3333" applyFont="1" applyFill="1" applyBorder="1" applyAlignment="1">
      <alignment horizontal="center" vertical="center" wrapText="1"/>
    </xf>
    <xf numFmtId="0" fontId="182" fillId="90" borderId="75" xfId="0" applyNumberFormat="1" applyFont="1" applyFill="1" applyBorder="1" applyAlignment="1">
      <alignment horizontal="center" vertical="center" wrapText="1"/>
    </xf>
    <xf numFmtId="0" fontId="181" fillId="0" borderId="87" xfId="0" applyNumberFormat="1" applyFont="1" applyBorder="1" applyAlignment="1" applyProtection="1">
      <alignment horizontal="center" vertical="center" wrapText="1"/>
      <protection locked="0"/>
    </xf>
    <xf numFmtId="0" fontId="165" fillId="0" borderId="85" xfId="1" applyNumberFormat="1" applyFont="1" applyBorder="1" applyAlignment="1">
      <alignment horizontal="center" vertical="center" wrapText="1"/>
    </xf>
    <xf numFmtId="0" fontId="165" fillId="5" borderId="85" xfId="1" applyNumberFormat="1" applyFont="1" applyFill="1" applyBorder="1" applyAlignment="1">
      <alignment horizontal="center" vertical="center" wrapText="1"/>
    </xf>
    <xf numFmtId="0" fontId="165" fillId="5" borderId="87" xfId="1" applyNumberFormat="1" applyFont="1" applyFill="1" applyBorder="1" applyAlignment="1">
      <alignment horizontal="center" vertical="center" wrapText="1"/>
    </xf>
    <xf numFmtId="0" fontId="183" fillId="79" borderId="105" xfId="1" applyNumberFormat="1" applyFont="1" applyFill="1" applyBorder="1" applyAlignment="1">
      <alignment horizontal="center" vertical="center" wrapText="1"/>
    </xf>
    <xf numFmtId="233" fontId="0" fillId="79" borderId="0" xfId="0" applyFill="1"/>
    <xf numFmtId="0" fontId="184" fillId="0" borderId="85" xfId="1" applyNumberFormat="1" applyFont="1" applyBorder="1" applyAlignment="1">
      <alignment horizontal="center" vertical="center" wrapText="1"/>
    </xf>
    <xf numFmtId="235" fontId="167" fillId="0" borderId="0" xfId="0" applyNumberFormat="1" applyFont="1" applyAlignment="1">
      <alignment horizontal="center" vertical="center"/>
    </xf>
    <xf numFmtId="0" fontId="135" fillId="0" borderId="51" xfId="3334" applyNumberFormat="1" applyFont="1" applyBorder="1" applyAlignment="1">
      <alignment horizontal="left"/>
    </xf>
    <xf numFmtId="43" fontId="163" fillId="5" borderId="45" xfId="3333" applyFont="1" applyFill="1" applyBorder="1" applyAlignment="1">
      <alignment horizontal="center" wrapText="1"/>
    </xf>
    <xf numFmtId="43" fontId="163" fillId="5" borderId="46" xfId="3333" applyFont="1" applyFill="1" applyBorder="1" applyAlignment="1">
      <alignment horizontal="center" wrapText="1"/>
    </xf>
    <xf numFmtId="237" fontId="178" fillId="90" borderId="75" xfId="0" applyNumberFormat="1" applyFont="1" applyFill="1" applyBorder="1" applyAlignment="1">
      <alignment horizontal="center" vertical="center"/>
    </xf>
    <xf numFmtId="236" fontId="183" fillId="79" borderId="105" xfId="1" applyNumberFormat="1" applyFont="1" applyFill="1" applyBorder="1" applyAlignment="1">
      <alignment horizontal="center" vertical="center" wrapText="1"/>
    </xf>
    <xf numFmtId="233" fontId="186" fillId="0" borderId="0" xfId="0" applyFont="1" applyAlignment="1">
      <alignment wrapText="1"/>
    </xf>
    <xf numFmtId="233" fontId="188" fillId="0" borderId="0" xfId="0" applyFont="1"/>
    <xf numFmtId="233" fontId="187" fillId="5" borderId="0" xfId="0" applyFont="1" applyFill="1" applyAlignment="1">
      <alignment horizontal="center" vertical="center" wrapText="1"/>
    </xf>
    <xf numFmtId="233" fontId="188" fillId="5" borderId="0" xfId="0" applyFont="1" applyFill="1"/>
    <xf numFmtId="233" fontId="187" fillId="5" borderId="0" xfId="0" applyFont="1" applyFill="1" applyAlignment="1" applyProtection="1">
      <alignment vertical="center" wrapText="1"/>
      <protection locked="0"/>
    </xf>
    <xf numFmtId="233" fontId="133" fillId="0" borderId="0" xfId="0" applyFont="1" applyProtection="1">
      <protection locked="0"/>
    </xf>
    <xf numFmtId="233" fontId="140" fillId="0" borderId="0" xfId="0" applyFont="1" applyProtection="1">
      <protection locked="0"/>
    </xf>
    <xf numFmtId="233" fontId="0" fillId="5" borderId="0" xfId="0" applyFill="1"/>
    <xf numFmtId="233" fontId="0" fillId="89" borderId="0" xfId="0" applyFill="1"/>
    <xf numFmtId="233" fontId="0" fillId="104" borderId="0" xfId="0" applyFill="1"/>
    <xf numFmtId="233" fontId="156" fillId="79" borderId="71" xfId="0" applyFont="1" applyFill="1" applyBorder="1"/>
    <xf numFmtId="233" fontId="0" fillId="79" borderId="71" xfId="0" applyFill="1" applyBorder="1"/>
    <xf numFmtId="233" fontId="0" fillId="79" borderId="115" xfId="0" applyFill="1" applyBorder="1"/>
    <xf numFmtId="233" fontId="0" fillId="0" borderId="2" xfId="0" applyBorder="1"/>
    <xf numFmtId="9" fontId="192" fillId="105" borderId="154" xfId="3151" applyNumberFormat="1" applyFont="1" applyFill="1" applyBorder="1" applyAlignment="1" applyProtection="1">
      <alignment horizontal="center" vertical="center" wrapText="1"/>
    </xf>
    <xf numFmtId="233" fontId="194" fillId="87" borderId="23" xfId="0" applyFont="1" applyFill="1" applyBorder="1" applyAlignment="1">
      <alignment horizontal="center" vertical="center" wrapText="1"/>
    </xf>
    <xf numFmtId="233" fontId="195" fillId="84" borderId="23" xfId="0" applyFont="1" applyFill="1" applyBorder="1" applyAlignment="1">
      <alignment horizontal="center" vertical="center" wrapText="1"/>
    </xf>
    <xf numFmtId="233" fontId="195" fillId="84" borderId="23" xfId="0" applyFont="1" applyFill="1" applyBorder="1" applyAlignment="1">
      <alignment horizontal="left" vertical="center" wrapText="1"/>
    </xf>
    <xf numFmtId="233" fontId="196" fillId="88" borderId="23" xfId="0" applyFont="1" applyFill="1" applyBorder="1" applyAlignment="1">
      <alignment horizontal="center" vertical="center" wrapText="1"/>
    </xf>
    <xf numFmtId="233" fontId="139" fillId="85" borderId="23" xfId="0" applyFont="1" applyFill="1" applyBorder="1" applyAlignment="1">
      <alignment horizontal="center" vertical="center" wrapText="1"/>
    </xf>
    <xf numFmtId="233" fontId="190" fillId="106" borderId="22" xfId="0" applyFont="1" applyFill="1" applyBorder="1" applyAlignment="1">
      <alignment vertical="center" wrapText="1"/>
    </xf>
    <xf numFmtId="233" fontId="0" fillId="79" borderId="156" xfId="0" applyFill="1" applyBorder="1"/>
    <xf numFmtId="233" fontId="0" fillId="0" borderId="157" xfId="0" applyBorder="1"/>
    <xf numFmtId="233" fontId="0" fillId="79" borderId="158" xfId="0" applyFill="1" applyBorder="1"/>
    <xf numFmtId="233" fontId="201" fillId="85" borderId="133" xfId="0" applyFont="1" applyFill="1" applyBorder="1" applyAlignment="1">
      <alignment vertical="center" wrapText="1"/>
    </xf>
    <xf numFmtId="49" fontId="187" fillId="79" borderId="0" xfId="0" applyNumberFormat="1" applyFont="1" applyFill="1" applyAlignment="1" applyProtection="1">
      <alignment horizontal="center" vertical="center" wrapText="1"/>
      <protection locked="0"/>
    </xf>
    <xf numFmtId="233" fontId="0" fillId="0" borderId="159" xfId="0" applyBorder="1"/>
    <xf numFmtId="233" fontId="0" fillId="0" borderId="160" xfId="0" applyBorder="1"/>
    <xf numFmtId="233" fontId="0" fillId="0" borderId="161" xfId="0" applyBorder="1"/>
    <xf numFmtId="233" fontId="0" fillId="0" borderId="165" xfId="0" applyBorder="1"/>
    <xf numFmtId="233" fontId="0" fillId="0" borderId="166" xfId="0" applyBorder="1"/>
    <xf numFmtId="233" fontId="188" fillId="0" borderId="37" xfId="0" applyFont="1" applyBorder="1"/>
    <xf numFmtId="233" fontId="0" fillId="0" borderId="37" xfId="0" applyBorder="1"/>
    <xf numFmtId="233" fontId="0" fillId="0" borderId="168" xfId="0" applyBorder="1"/>
    <xf numFmtId="233" fontId="0" fillId="0" borderId="167" xfId="0" applyBorder="1"/>
    <xf numFmtId="233" fontId="202" fillId="79" borderId="71" xfId="0" applyFont="1" applyFill="1" applyBorder="1"/>
    <xf numFmtId="233" fontId="157" fillId="81" borderId="0" xfId="0" applyFont="1" applyFill="1" applyAlignment="1">
      <alignment horizontal="center"/>
    </xf>
    <xf numFmtId="0" fontId="136" fillId="0" borderId="0" xfId="0" applyNumberFormat="1" applyFont="1" applyAlignment="1">
      <alignment wrapText="1"/>
    </xf>
    <xf numFmtId="0" fontId="136" fillId="0" borderId="0" xfId="0" applyNumberFormat="1" applyFont="1" applyAlignment="1">
      <alignment vertical="center" wrapText="1"/>
    </xf>
    <xf numFmtId="2" fontId="0" fillId="0" borderId="0" xfId="0" applyNumberFormat="1"/>
    <xf numFmtId="233" fontId="179" fillId="91" borderId="0" xfId="0" applyFont="1" applyFill="1" applyAlignment="1">
      <alignment horizontal="center" vertical="center" wrapText="1"/>
    </xf>
    <xf numFmtId="233" fontId="179" fillId="91" borderId="53" xfId="0" applyFont="1" applyFill="1" applyBorder="1" applyAlignment="1">
      <alignment horizontal="center" vertical="center" wrapText="1"/>
    </xf>
    <xf numFmtId="233" fontId="179" fillId="91" borderId="86" xfId="0" applyFont="1" applyFill="1" applyBorder="1" applyAlignment="1">
      <alignment horizontal="center" vertical="center" wrapText="1"/>
    </xf>
    <xf numFmtId="233" fontId="179" fillId="91" borderId="61" xfId="0" applyFont="1" applyFill="1" applyBorder="1" applyAlignment="1">
      <alignment horizontal="center" vertical="center" wrapText="1"/>
    </xf>
    <xf numFmtId="0" fontId="154" fillId="100" borderId="80" xfId="3336" applyNumberFormat="1" applyFont="1" applyFill="1" applyBorder="1" applyAlignment="1">
      <alignment horizontal="center" vertical="center" wrapText="1"/>
    </xf>
    <xf numFmtId="0" fontId="208" fillId="5" borderId="79" xfId="3336" applyNumberFormat="1" applyFont="1" applyFill="1" applyBorder="1" applyAlignment="1" applyProtection="1">
      <alignment horizontal="center" vertical="top" wrapText="1"/>
      <protection locked="0"/>
    </xf>
    <xf numFmtId="0" fontId="154" fillId="4" borderId="75" xfId="0" applyNumberFormat="1" applyFont="1" applyFill="1" applyBorder="1" applyAlignment="1">
      <alignment horizontal="center" vertical="center"/>
    </xf>
    <xf numFmtId="0" fontId="204" fillId="5" borderId="75" xfId="0" applyNumberFormat="1" applyFont="1" applyFill="1" applyBorder="1" applyAlignment="1">
      <alignment horizontal="center" vertical="center"/>
    </xf>
    <xf numFmtId="0" fontId="204" fillId="5" borderId="75" xfId="0" applyNumberFormat="1" applyFont="1" applyFill="1" applyBorder="1" applyAlignment="1">
      <alignment horizontal="center" vertical="center" wrapText="1"/>
    </xf>
    <xf numFmtId="233" fontId="212" fillId="0" borderId="0" xfId="0" applyFont="1" applyAlignment="1">
      <alignment vertical="center"/>
    </xf>
    <xf numFmtId="233" fontId="142" fillId="92" borderId="76" xfId="0" applyFont="1" applyFill="1" applyBorder="1" applyAlignment="1">
      <alignment horizontal="center" vertical="center"/>
    </xf>
    <xf numFmtId="233" fontId="142" fillId="92" borderId="81" xfId="0" applyFont="1" applyFill="1" applyBorder="1" applyAlignment="1">
      <alignment horizontal="center" vertical="center"/>
    </xf>
    <xf numFmtId="233" fontId="142" fillId="92" borderId="78" xfId="0" applyFont="1" applyFill="1" applyBorder="1" applyAlignment="1">
      <alignment horizontal="center" vertical="center"/>
    </xf>
    <xf numFmtId="233" fontId="213" fillId="85" borderId="66" xfId="1" applyFont="1" applyFill="1" applyBorder="1" applyAlignment="1">
      <alignment horizontal="center" vertical="center"/>
    </xf>
    <xf numFmtId="233" fontId="213" fillId="85" borderId="62" xfId="1" applyFont="1" applyFill="1" applyBorder="1" applyAlignment="1">
      <alignment horizontal="center" vertical="center" wrapText="1"/>
    </xf>
    <xf numFmtId="233" fontId="213" fillId="85" borderId="67" xfId="1" applyFont="1" applyFill="1" applyBorder="1" applyAlignment="1">
      <alignment horizontal="center" vertical="center" wrapText="1"/>
    </xf>
    <xf numFmtId="236" fontId="214" fillId="5" borderId="45" xfId="1" applyNumberFormat="1" applyFont="1" applyFill="1" applyBorder="1" applyAlignment="1">
      <alignment horizontal="center" vertical="center" wrapText="1"/>
    </xf>
    <xf numFmtId="0" fontId="214" fillId="79" borderId="56" xfId="2" applyNumberFormat="1" applyFont="1" applyFill="1" applyBorder="1" applyAlignment="1" applyProtection="1">
      <alignment horizontal="center" vertical="center"/>
      <protection locked="0"/>
    </xf>
    <xf numFmtId="0" fontId="214" fillId="79" borderId="57" xfId="2" applyNumberFormat="1" applyFont="1" applyFill="1" applyBorder="1" applyAlignment="1" applyProtection="1">
      <alignment horizontal="center" vertical="center"/>
      <protection locked="0"/>
    </xf>
    <xf numFmtId="0" fontId="214" fillId="79" borderId="54" xfId="2" applyNumberFormat="1" applyFont="1" applyFill="1" applyBorder="1" applyAlignment="1" applyProtection="1">
      <alignment horizontal="center" vertical="center"/>
      <protection locked="0"/>
    </xf>
    <xf numFmtId="0" fontId="214" fillId="79" borderId="47" xfId="2" applyNumberFormat="1" applyFont="1" applyFill="1" applyBorder="1" applyAlignment="1" applyProtection="1">
      <alignment horizontal="center" vertical="center"/>
      <protection locked="0"/>
    </xf>
    <xf numFmtId="233" fontId="165" fillId="0" borderId="0" xfId="0" applyFont="1" applyAlignment="1">
      <alignment horizontal="center" vertical="center" wrapText="1"/>
    </xf>
    <xf numFmtId="1" fontId="0" fillId="0" borderId="0" xfId="0" applyNumberFormat="1" applyAlignment="1">
      <alignment horizontal="left"/>
    </xf>
    <xf numFmtId="0" fontId="183" fillId="0" borderId="105" xfId="0" applyNumberFormat="1" applyFont="1" applyBorder="1" applyAlignment="1">
      <alignment horizontal="center" vertical="center" wrapText="1"/>
    </xf>
    <xf numFmtId="0" fontId="183" fillId="79" borderId="105" xfId="0" applyNumberFormat="1" applyFont="1" applyFill="1" applyBorder="1" applyAlignment="1">
      <alignment horizontal="center" vertical="center" wrapText="1"/>
    </xf>
    <xf numFmtId="236" fontId="183" fillId="79" borderId="105" xfId="0" applyNumberFormat="1" applyFont="1" applyFill="1" applyBorder="1" applyAlignment="1">
      <alignment horizontal="center" vertical="center" wrapText="1"/>
    </xf>
    <xf numFmtId="233" fontId="216" fillId="0" borderId="0" xfId="0" applyFont="1"/>
    <xf numFmtId="1" fontId="141" fillId="0" borderId="0" xfId="0" applyNumberFormat="1" applyFont="1"/>
    <xf numFmtId="9" fontId="217" fillId="0" borderId="0" xfId="3151" applyNumberFormat="1" applyFont="1" applyProtection="1"/>
    <xf numFmtId="233" fontId="220" fillId="82" borderId="0" xfId="0" applyFont="1" applyFill="1"/>
    <xf numFmtId="233" fontId="190" fillId="106" borderId="22" xfId="0" applyFont="1" applyFill="1" applyBorder="1" applyAlignment="1">
      <alignment horizontal="center" vertical="center" wrapText="1"/>
    </xf>
    <xf numFmtId="233" fontId="221" fillId="0" borderId="0" xfId="0" applyFont="1" applyAlignment="1">
      <alignment horizontal="center" vertical="center"/>
    </xf>
    <xf numFmtId="0" fontId="0" fillId="0" borderId="0" xfId="3352" applyFont="1"/>
    <xf numFmtId="0" fontId="0" fillId="111" borderId="129" xfId="3352" applyFont="1" applyFill="1" applyBorder="1"/>
    <xf numFmtId="0" fontId="0" fillId="111" borderId="115" xfId="3352" applyFont="1" applyFill="1" applyBorder="1"/>
    <xf numFmtId="0" fontId="0" fillId="112" borderId="171" xfId="3352" applyFont="1" applyFill="1" applyBorder="1"/>
    <xf numFmtId="0" fontId="0" fillId="112" borderId="115" xfId="3352" applyFont="1" applyFill="1" applyBorder="1"/>
    <xf numFmtId="0" fontId="0" fillId="85" borderId="171" xfId="3352" applyFont="1" applyFill="1" applyBorder="1"/>
    <xf numFmtId="0" fontId="0" fillId="85" borderId="115" xfId="3352" applyFont="1" applyFill="1" applyBorder="1"/>
    <xf numFmtId="0" fontId="0" fillId="110" borderId="171" xfId="3352" applyFont="1" applyFill="1" applyBorder="1"/>
    <xf numFmtId="0" fontId="0" fillId="110" borderId="115" xfId="3352" applyFont="1" applyFill="1" applyBorder="1"/>
    <xf numFmtId="0" fontId="0" fillId="110" borderId="130" xfId="3352" applyFont="1" applyFill="1" applyBorder="1"/>
    <xf numFmtId="0" fontId="189" fillId="111" borderId="1" xfId="3352" applyFont="1" applyFill="1" applyBorder="1"/>
    <xf numFmtId="49" fontId="224" fillId="113" borderId="172" xfId="3352" applyNumberFormat="1" applyFont="1" applyFill="1" applyBorder="1" applyAlignment="1">
      <alignment horizontal="center" vertical="center" wrapText="1"/>
    </xf>
    <xf numFmtId="49" fontId="225" fillId="114" borderId="172" xfId="3352" applyNumberFormat="1" applyFont="1" applyFill="1" applyBorder="1" applyAlignment="1">
      <alignment horizontal="center" vertical="center" wrapText="1"/>
    </xf>
    <xf numFmtId="49" fontId="224" fillId="98" borderId="172" xfId="3352" applyNumberFormat="1" applyFont="1" applyFill="1" applyBorder="1" applyAlignment="1">
      <alignment horizontal="center" vertical="center" wrapText="1"/>
    </xf>
    <xf numFmtId="49" fontId="191" fillId="111" borderId="176" xfId="3352" applyNumberFormat="1" applyFont="1" applyFill="1" applyBorder="1" applyAlignment="1">
      <alignment horizontal="center" vertical="center" wrapText="1"/>
    </xf>
    <xf numFmtId="49" fontId="191" fillId="112" borderId="176" xfId="3352" applyNumberFormat="1" applyFont="1" applyFill="1" applyBorder="1" applyAlignment="1">
      <alignment horizontal="center" vertical="center" wrapText="1"/>
    </xf>
    <xf numFmtId="49" fontId="225" fillId="114" borderId="172" xfId="3352" applyNumberFormat="1" applyFont="1" applyFill="1" applyBorder="1" applyAlignment="1">
      <alignment horizontal="center" vertical="top" wrapText="1"/>
    </xf>
    <xf numFmtId="49" fontId="191" fillId="85" borderId="176" xfId="3352" applyNumberFormat="1" applyFont="1" applyFill="1" applyBorder="1" applyAlignment="1">
      <alignment horizontal="center" vertical="center" wrapText="1"/>
    </xf>
    <xf numFmtId="49" fontId="191" fillId="85" borderId="165" xfId="3352" applyNumberFormat="1" applyFont="1" applyFill="1" applyBorder="1" applyAlignment="1">
      <alignment horizontal="center" vertical="center" wrapText="1"/>
    </xf>
    <xf numFmtId="0" fontId="189" fillId="110" borderId="165" xfId="3352" applyFont="1" applyFill="1" applyBorder="1"/>
    <xf numFmtId="49" fontId="191" fillId="110" borderId="131" xfId="3352" applyNumberFormat="1" applyFont="1" applyFill="1" applyBorder="1" applyAlignment="1">
      <alignment horizontal="center" vertical="center" wrapText="1"/>
    </xf>
    <xf numFmtId="0" fontId="189" fillId="0" borderId="0" xfId="3352" applyFont="1"/>
    <xf numFmtId="0" fontId="206" fillId="111" borderId="1" xfId="3352" applyFont="1" applyFill="1" applyBorder="1"/>
    <xf numFmtId="49" fontId="226" fillId="0" borderId="172" xfId="3352" applyNumberFormat="1" applyFont="1" applyBorder="1" applyAlignment="1">
      <alignment horizontal="center" vertical="center" wrapText="1"/>
    </xf>
    <xf numFmtId="49" fontId="218" fillId="0" borderId="172" xfId="3352" applyNumberFormat="1" applyFont="1" applyBorder="1" applyAlignment="1">
      <alignment horizontal="center" vertical="center" wrapText="1"/>
    </xf>
    <xf numFmtId="49" fontId="227" fillId="0" borderId="172" xfId="3352" applyNumberFormat="1" applyFont="1" applyBorder="1" applyAlignment="1">
      <alignment horizontal="center" vertical="center" wrapText="1"/>
    </xf>
    <xf numFmtId="49" fontId="206" fillId="111" borderId="176" xfId="3352" applyNumberFormat="1" applyFont="1" applyFill="1" applyBorder="1" applyAlignment="1">
      <alignment horizontal="center" vertical="center" wrapText="1"/>
    </xf>
    <xf numFmtId="49" fontId="206" fillId="112" borderId="176" xfId="3352" applyNumberFormat="1" applyFont="1" applyFill="1" applyBorder="1" applyAlignment="1">
      <alignment horizontal="center" vertical="center" wrapText="1"/>
    </xf>
    <xf numFmtId="49" fontId="207" fillId="0" borderId="172" xfId="3352" applyNumberFormat="1" applyFont="1" applyBorder="1" applyAlignment="1">
      <alignment horizontal="center" vertical="center" wrapText="1"/>
    </xf>
    <xf numFmtId="49" fontId="228" fillId="0" borderId="172" xfId="3352" applyNumberFormat="1" applyFont="1" applyBorder="1" applyAlignment="1">
      <alignment horizontal="center" vertical="center" wrapText="1"/>
    </xf>
    <xf numFmtId="49" fontId="206" fillId="85" borderId="176" xfId="3352" applyNumberFormat="1" applyFont="1" applyFill="1" applyBorder="1" applyAlignment="1">
      <alignment horizontal="center" vertical="center" wrapText="1"/>
    </xf>
    <xf numFmtId="49" fontId="206" fillId="85" borderId="165" xfId="3352" applyNumberFormat="1" applyFont="1" applyFill="1" applyBorder="1" applyAlignment="1">
      <alignment horizontal="center" vertical="center" wrapText="1"/>
    </xf>
    <xf numFmtId="0" fontId="206" fillId="110" borderId="165" xfId="3352" applyFont="1" applyFill="1" applyBorder="1"/>
    <xf numFmtId="49" fontId="206" fillId="110" borderId="131" xfId="3352" applyNumberFormat="1" applyFont="1" applyFill="1" applyBorder="1" applyAlignment="1">
      <alignment horizontal="center" vertical="center" wrapText="1"/>
    </xf>
    <xf numFmtId="0" fontId="206" fillId="0" borderId="0" xfId="3352" applyFont="1"/>
    <xf numFmtId="0" fontId="0" fillId="111" borderId="1" xfId="3352" applyFont="1" applyFill="1" applyBorder="1"/>
    <xf numFmtId="0" fontId="0" fillId="111" borderId="0" xfId="3352" applyFont="1" applyFill="1"/>
    <xf numFmtId="0" fontId="0" fillId="111" borderId="37" xfId="3352" applyFont="1" applyFill="1" applyBorder="1"/>
    <xf numFmtId="0" fontId="0" fillId="112" borderId="167" xfId="3352" applyFont="1" applyFill="1" applyBorder="1"/>
    <xf numFmtId="0" fontId="0" fillId="112" borderId="37" xfId="3352" applyFont="1" applyFill="1" applyBorder="1"/>
    <xf numFmtId="0" fontId="0" fillId="85" borderId="167" xfId="3352" applyFont="1" applyFill="1" applyBorder="1"/>
    <xf numFmtId="0" fontId="0" fillId="85" borderId="37" xfId="3352" applyFont="1" applyFill="1" applyBorder="1"/>
    <xf numFmtId="0" fontId="0" fillId="85" borderId="168" xfId="3352" applyFont="1" applyFill="1" applyBorder="1"/>
    <xf numFmtId="0" fontId="0" fillId="110" borderId="165" xfId="3352" applyFont="1" applyFill="1" applyBorder="1"/>
    <xf numFmtId="49" fontId="142" fillId="110" borderId="131" xfId="3352" applyNumberFormat="1" applyFont="1" applyFill="1" applyBorder="1" applyAlignment="1">
      <alignment horizontal="center" vertical="center" wrapText="1"/>
    </xf>
    <xf numFmtId="0" fontId="0" fillId="111" borderId="166" xfId="3352" applyFont="1" applyFill="1" applyBorder="1"/>
    <xf numFmtId="49" fontId="230" fillId="110" borderId="131" xfId="3352" applyNumberFormat="1" applyFont="1" applyFill="1" applyBorder="1" applyAlignment="1">
      <alignment horizontal="center" vertical="center" wrapText="1"/>
    </xf>
    <xf numFmtId="0" fontId="189" fillId="111" borderId="166" xfId="3352" applyFont="1" applyFill="1" applyBorder="1"/>
    <xf numFmtId="0" fontId="0" fillId="111" borderId="179" xfId="3352" applyFont="1" applyFill="1" applyBorder="1"/>
    <xf numFmtId="49" fontId="230" fillId="111" borderId="174" xfId="3352" applyNumberFormat="1" applyFont="1" applyFill="1" applyBorder="1" applyAlignment="1">
      <alignment horizontal="center" vertical="center" wrapText="1"/>
    </xf>
    <xf numFmtId="0" fontId="0" fillId="111" borderId="168" xfId="3352" applyFont="1" applyFill="1" applyBorder="1"/>
    <xf numFmtId="0" fontId="0" fillId="115" borderId="1" xfId="3352" applyFont="1" applyFill="1" applyBorder="1"/>
    <xf numFmtId="49" fontId="230" fillId="115" borderId="174" xfId="3352" applyNumberFormat="1" applyFont="1" applyFill="1" applyBorder="1" applyAlignment="1">
      <alignment horizontal="center" vertical="center" wrapText="1"/>
    </xf>
    <xf numFmtId="0" fontId="0" fillId="115" borderId="166" xfId="3352" applyFont="1" applyFill="1" applyBorder="1"/>
    <xf numFmtId="0" fontId="0" fillId="79" borderId="0" xfId="3352" applyFont="1" applyFill="1"/>
    <xf numFmtId="0" fontId="189" fillId="115" borderId="1" xfId="3352" applyFont="1" applyFill="1" applyBorder="1"/>
    <xf numFmtId="49" fontId="191" fillId="115" borderId="166" xfId="3352" applyNumberFormat="1" applyFont="1" applyFill="1" applyBorder="1" applyAlignment="1">
      <alignment horizontal="center" vertical="center" wrapText="1"/>
    </xf>
    <xf numFmtId="49" fontId="230" fillId="115" borderId="166" xfId="3352" applyNumberFormat="1" applyFont="1" applyFill="1" applyBorder="1" applyAlignment="1">
      <alignment horizontal="center" vertical="center" wrapText="1"/>
    </xf>
    <xf numFmtId="0" fontId="189" fillId="115" borderId="166" xfId="3352" applyFont="1" applyFill="1" applyBorder="1"/>
    <xf numFmtId="49" fontId="225" fillId="0" borderId="0" xfId="3352" applyNumberFormat="1" applyFont="1" applyAlignment="1">
      <alignment horizontal="center" vertical="center" wrapText="1"/>
    </xf>
    <xf numFmtId="49" fontId="226" fillId="0" borderId="0" xfId="3352" applyNumberFormat="1" applyFont="1" applyAlignment="1">
      <alignment horizontal="center" vertical="center" wrapText="1"/>
    </xf>
    <xf numFmtId="49" fontId="224" fillId="0" borderId="0" xfId="3352" applyNumberFormat="1" applyFont="1" applyAlignment="1">
      <alignment horizontal="center" vertical="center" wrapText="1"/>
    </xf>
    <xf numFmtId="0" fontId="229" fillId="0" borderId="0" xfId="3352" applyFont="1" applyAlignment="1">
      <alignment horizontal="center" vertical="center" textRotation="90"/>
    </xf>
    <xf numFmtId="0" fontId="0" fillId="115" borderId="179" xfId="3352" applyFont="1" applyFill="1" applyBorder="1"/>
    <xf numFmtId="0" fontId="0" fillId="115" borderId="168" xfId="3352" applyFont="1" applyFill="1" applyBorder="1"/>
    <xf numFmtId="0" fontId="0" fillId="87" borderId="1" xfId="3352" applyFont="1" applyFill="1" applyBorder="1"/>
    <xf numFmtId="49" fontId="230" fillId="87" borderId="174" xfId="3352" applyNumberFormat="1" applyFont="1" applyFill="1" applyBorder="1" applyAlignment="1">
      <alignment horizontal="center" vertical="center" wrapText="1"/>
    </xf>
    <xf numFmtId="0" fontId="0" fillId="87" borderId="166" xfId="3352" applyFont="1" applyFill="1" applyBorder="1"/>
    <xf numFmtId="0" fontId="189" fillId="87" borderId="1" xfId="3352" applyFont="1" applyFill="1" applyBorder="1"/>
    <xf numFmtId="0" fontId="189" fillId="87" borderId="166" xfId="3352" applyFont="1" applyFill="1" applyBorder="1"/>
    <xf numFmtId="0" fontId="0" fillId="87" borderId="37" xfId="3352" applyFont="1" applyFill="1" applyBorder="1"/>
    <xf numFmtId="0" fontId="0" fillId="87" borderId="174" xfId="3352" applyFont="1" applyFill="1" applyBorder="1"/>
    <xf numFmtId="0" fontId="0" fillId="87" borderId="163" xfId="3352" applyFont="1" applyFill="1" applyBorder="1"/>
    <xf numFmtId="0" fontId="0" fillId="87" borderId="164" xfId="3352" applyFont="1" applyFill="1" applyBorder="1"/>
    <xf numFmtId="0" fontId="0" fillId="106" borderId="162" xfId="3352" applyFont="1" applyFill="1" applyBorder="1"/>
    <xf numFmtId="0" fontId="0" fillId="106" borderId="163" xfId="3352" applyFont="1" applyFill="1" applyBorder="1"/>
    <xf numFmtId="0" fontId="0" fillId="106" borderId="164" xfId="3352" applyFont="1" applyFill="1" applyBorder="1"/>
    <xf numFmtId="49" fontId="191" fillId="87" borderId="176" xfId="3352" applyNumberFormat="1" applyFont="1" applyFill="1" applyBorder="1" applyAlignment="1">
      <alignment horizontal="center" vertical="center" wrapText="1"/>
    </xf>
    <xf numFmtId="49" fontId="191" fillId="106" borderId="176" xfId="3352" applyNumberFormat="1" applyFont="1" applyFill="1" applyBorder="1" applyAlignment="1">
      <alignment horizontal="center" vertical="center" wrapText="1"/>
    </xf>
    <xf numFmtId="49" fontId="191" fillId="106" borderId="165" xfId="3352" applyNumberFormat="1" applyFont="1" applyFill="1" applyBorder="1" applyAlignment="1">
      <alignment horizontal="center" vertical="center" wrapText="1"/>
    </xf>
    <xf numFmtId="49" fontId="230" fillId="87" borderId="176" xfId="3352" applyNumberFormat="1" applyFont="1" applyFill="1" applyBorder="1" applyAlignment="1">
      <alignment horizontal="center" vertical="center" wrapText="1"/>
    </xf>
    <xf numFmtId="49" fontId="230" fillId="106" borderId="176" xfId="3352" applyNumberFormat="1" applyFont="1" applyFill="1" applyBorder="1" applyAlignment="1">
      <alignment horizontal="center" vertical="center" wrapText="1"/>
    </xf>
    <xf numFmtId="49" fontId="230" fillId="106" borderId="165" xfId="3352" applyNumberFormat="1" applyFont="1" applyFill="1" applyBorder="1" applyAlignment="1">
      <alignment horizontal="center" vertical="center" wrapText="1"/>
    </xf>
    <xf numFmtId="0" fontId="0" fillId="87" borderId="132" xfId="3352" applyFont="1" applyFill="1" applyBorder="1"/>
    <xf numFmtId="49" fontId="142" fillId="87" borderId="2" xfId="3352" applyNumberFormat="1" applyFont="1" applyFill="1" applyBorder="1" applyAlignment="1">
      <alignment horizontal="center" vertical="center" wrapText="1"/>
    </xf>
    <xf numFmtId="0" fontId="0" fillId="87" borderId="2" xfId="3352" applyFont="1" applyFill="1" applyBorder="1"/>
    <xf numFmtId="0" fontId="0" fillId="87" borderId="180" xfId="3352" applyFont="1" applyFill="1" applyBorder="1"/>
    <xf numFmtId="0" fontId="0" fillId="106" borderId="181" xfId="3352" applyFont="1" applyFill="1" applyBorder="1"/>
    <xf numFmtId="0" fontId="0" fillId="106" borderId="2" xfId="3352" applyFont="1" applyFill="1" applyBorder="1"/>
    <xf numFmtId="49" fontId="226" fillId="106" borderId="182" xfId="3352" applyNumberFormat="1" applyFont="1" applyFill="1" applyBorder="1" applyAlignment="1">
      <alignment vertical="center" wrapText="1"/>
    </xf>
    <xf numFmtId="0" fontId="0" fillId="110" borderId="181" xfId="3352" applyFont="1" applyFill="1" applyBorder="1"/>
    <xf numFmtId="0" fontId="0" fillId="110" borderId="2" xfId="3352" applyFont="1" applyFill="1" applyBorder="1"/>
    <xf numFmtId="0" fontId="0" fillId="110" borderId="133" xfId="3352" applyFont="1" applyFill="1" applyBorder="1"/>
    <xf numFmtId="233" fontId="160" fillId="105" borderId="135" xfId="0" applyFont="1" applyFill="1" applyBorder="1" applyAlignment="1">
      <alignment horizontal="right" vertical="center" wrapText="1"/>
    </xf>
    <xf numFmtId="233" fontId="196" fillId="90" borderId="23" xfId="0" applyFont="1" applyFill="1" applyBorder="1" applyAlignment="1">
      <alignment horizontal="center" vertical="center" wrapText="1"/>
    </xf>
    <xf numFmtId="233" fontId="201" fillId="85" borderId="23" xfId="0" applyFont="1" applyFill="1" applyBorder="1" applyAlignment="1">
      <alignment vertical="center" wrapText="1"/>
    </xf>
    <xf numFmtId="233" fontId="190" fillId="107" borderId="23" xfId="0" applyFont="1" applyFill="1" applyBorder="1" applyAlignment="1">
      <alignment vertical="center" wrapText="1"/>
    </xf>
    <xf numFmtId="233" fontId="167" fillId="89" borderId="74" xfId="0" applyFont="1" applyFill="1" applyBorder="1" applyAlignment="1">
      <alignment horizontal="center" vertical="center" wrapText="1"/>
    </xf>
    <xf numFmtId="233" fontId="167" fillId="89" borderId="45" xfId="0" applyFont="1" applyFill="1" applyBorder="1" applyAlignment="1">
      <alignment horizontal="center" vertical="center" wrapText="1"/>
    </xf>
    <xf numFmtId="233" fontId="199" fillId="0" borderId="100" xfId="0" applyFont="1" applyBorder="1" applyAlignment="1">
      <alignment horizontal="center" vertical="center" wrapText="1"/>
    </xf>
    <xf numFmtId="233" fontId="199" fillId="0" borderId="99" xfId="0" applyFont="1" applyBorder="1" applyAlignment="1">
      <alignment horizontal="center" vertical="center" wrapText="1"/>
    </xf>
    <xf numFmtId="233" fontId="136" fillId="0" borderId="0" xfId="0" applyFont="1"/>
    <xf numFmtId="0" fontId="136" fillId="0" borderId="0" xfId="0" applyNumberFormat="1" applyFont="1"/>
    <xf numFmtId="0" fontId="234" fillId="0" borderId="75" xfId="3340" applyNumberFormat="1" applyFont="1" applyBorder="1" applyAlignment="1">
      <alignment horizontal="center" vertical="center"/>
    </xf>
    <xf numFmtId="0" fontId="136" fillId="0" borderId="75" xfId="2" applyNumberFormat="1" applyFont="1" applyFill="1" applyBorder="1" applyAlignment="1">
      <alignment horizontal="center" vertical="center"/>
    </xf>
    <xf numFmtId="0" fontId="234" fillId="0" borderId="75" xfId="3340" quotePrefix="1" applyNumberFormat="1" applyFont="1" applyBorder="1" applyAlignment="1">
      <alignment horizontal="center" vertical="center"/>
    </xf>
    <xf numFmtId="233" fontId="184" fillId="99" borderId="185" xfId="0" applyFont="1" applyFill="1" applyBorder="1" applyAlignment="1">
      <alignment horizontal="center" vertical="center" wrapText="1"/>
    </xf>
    <xf numFmtId="233" fontId="184" fillId="99" borderId="186" xfId="0" applyFont="1" applyFill="1" applyBorder="1" applyAlignment="1">
      <alignment horizontal="center" vertical="center" wrapText="1"/>
    </xf>
    <xf numFmtId="233" fontId="184" fillId="99" borderId="187" xfId="0" applyFont="1" applyFill="1" applyBorder="1" applyAlignment="1">
      <alignment horizontal="center" vertical="center" wrapText="1"/>
    </xf>
    <xf numFmtId="233" fontId="176" fillId="99" borderId="106" xfId="0" applyFont="1" applyFill="1" applyBorder="1" applyAlignment="1">
      <alignment horizontal="center" vertical="center" wrapText="1"/>
    </xf>
    <xf numFmtId="233" fontId="139" fillId="105" borderId="155" xfId="0" applyFont="1" applyFill="1" applyBorder="1" applyAlignment="1">
      <alignment horizontal="left" vertical="center" wrapText="1"/>
    </xf>
    <xf numFmtId="0" fontId="166" fillId="0" borderId="0" xfId="0" applyNumberFormat="1" applyFont="1" applyAlignment="1">
      <alignment horizontal="left" vertical="center" wrapText="1"/>
    </xf>
    <xf numFmtId="233" fontId="181" fillId="0" borderId="0" xfId="0" applyFont="1" applyAlignment="1">
      <alignment horizontal="center" vertical="center" wrapText="1"/>
    </xf>
    <xf numFmtId="1" fontId="141" fillId="0" borderId="0" xfId="0" applyNumberFormat="1" applyFont="1" applyAlignment="1">
      <alignment horizontal="left"/>
    </xf>
    <xf numFmtId="233" fontId="239" fillId="0" borderId="0" xfId="0" applyFont="1"/>
    <xf numFmtId="233" fontId="184" fillId="91" borderId="95" xfId="0" applyFont="1" applyFill="1" applyBorder="1" applyAlignment="1">
      <alignment horizontal="center" vertical="center" wrapText="1"/>
    </xf>
    <xf numFmtId="233" fontId="184" fillId="89" borderId="95" xfId="0" applyFont="1" applyFill="1" applyBorder="1" applyAlignment="1">
      <alignment horizontal="center" vertical="center" wrapText="1"/>
    </xf>
    <xf numFmtId="233" fontId="179" fillId="85" borderId="75" xfId="0" applyFont="1" applyFill="1" applyBorder="1" applyAlignment="1">
      <alignment horizontal="center" vertical="center" wrapText="1"/>
    </xf>
    <xf numFmtId="233" fontId="179" fillId="85" borderId="75" xfId="0" applyFont="1" applyFill="1" applyBorder="1" applyAlignment="1">
      <alignment horizontal="center" vertical="center"/>
    </xf>
    <xf numFmtId="233" fontId="0" fillId="79" borderId="9" xfId="0" applyFill="1" applyBorder="1"/>
    <xf numFmtId="233" fontId="245" fillId="0" borderId="0" xfId="0" applyFont="1" applyAlignment="1">
      <alignment wrapText="1"/>
    </xf>
    <xf numFmtId="233" fontId="226" fillId="0" borderId="0" xfId="0" applyFont="1" applyAlignment="1">
      <alignment vertical="center"/>
    </xf>
    <xf numFmtId="233" fontId="226" fillId="0" borderId="0" xfId="0" applyFont="1"/>
    <xf numFmtId="233" fontId="184" fillId="99" borderId="228" xfId="0" applyFont="1" applyFill="1" applyBorder="1" applyAlignment="1">
      <alignment horizontal="center" vertical="center" wrapText="1"/>
    </xf>
    <xf numFmtId="233" fontId="207" fillId="0" borderId="0" xfId="0" applyFont="1" applyAlignment="1">
      <alignment horizontal="center" vertical="center"/>
    </xf>
    <xf numFmtId="2" fontId="165" fillId="0" borderId="0" xfId="0" applyNumberFormat="1" applyFont="1" applyAlignment="1">
      <alignment horizontal="center" vertical="center"/>
    </xf>
    <xf numFmtId="233" fontId="184" fillId="0" borderId="0" xfId="0" applyFont="1" applyAlignment="1">
      <alignment horizontal="center" vertical="center" wrapText="1"/>
    </xf>
    <xf numFmtId="2" fontId="165" fillId="0" borderId="0" xfId="0" quotePrefix="1" applyNumberFormat="1" applyFont="1" applyAlignment="1">
      <alignment horizontal="center" vertical="center"/>
    </xf>
    <xf numFmtId="233" fontId="0" fillId="0" borderId="229" xfId="0" applyBorder="1" applyAlignment="1">
      <alignment horizontal="center"/>
    </xf>
    <xf numFmtId="2" fontId="165" fillId="0" borderId="229" xfId="0" applyNumberFormat="1" applyFont="1" applyBorder="1" applyAlignment="1">
      <alignment horizontal="center" vertical="center"/>
    </xf>
    <xf numFmtId="2" fontId="165" fillId="0" borderId="230" xfId="0" applyNumberFormat="1" applyFont="1" applyBorder="1" applyAlignment="1">
      <alignment horizontal="center" vertical="center"/>
    </xf>
    <xf numFmtId="2" fontId="165" fillId="0" borderId="231" xfId="0" quotePrefix="1" applyNumberFormat="1" applyFont="1" applyBorder="1" applyAlignment="1">
      <alignment horizontal="center" vertical="center"/>
    </xf>
    <xf numFmtId="233" fontId="0" fillId="0" borderId="229" xfId="0" applyBorder="1"/>
    <xf numFmtId="2" fontId="165" fillId="0" borderId="229" xfId="0" quotePrefix="1" applyNumberFormat="1" applyFont="1" applyBorder="1" applyAlignment="1">
      <alignment horizontal="center" vertical="center"/>
    </xf>
    <xf numFmtId="233" fontId="0" fillId="0" borderId="230" xfId="0" applyBorder="1"/>
    <xf numFmtId="233" fontId="0" fillId="0" borderId="231" xfId="0" applyBorder="1"/>
    <xf numFmtId="2" fontId="165" fillId="0" borderId="231" xfId="0" applyNumberFormat="1" applyFont="1" applyBorder="1" applyAlignment="1">
      <alignment horizontal="center" vertical="center"/>
    </xf>
    <xf numFmtId="233" fontId="133" fillId="79" borderId="0" xfId="0" applyFont="1" applyFill="1"/>
    <xf numFmtId="233" fontId="160" fillId="105" borderId="11" xfId="0" applyFont="1" applyFill="1" applyBorder="1" applyAlignment="1">
      <alignment vertical="center" wrapText="1"/>
    </xf>
    <xf numFmtId="9" fontId="192" fillId="105" borderId="11" xfId="3151" applyNumberFormat="1" applyFont="1" applyFill="1" applyBorder="1" applyAlignment="1" applyProtection="1">
      <alignment horizontal="center" vertical="center" wrapText="1"/>
    </xf>
    <xf numFmtId="233" fontId="0" fillId="98" borderId="232" xfId="0" applyFill="1" applyBorder="1"/>
    <xf numFmtId="0" fontId="168" fillId="0" borderId="233" xfId="1" applyNumberFormat="1" applyFont="1" applyBorder="1" applyAlignment="1">
      <alignment horizontal="center" vertical="center" wrapText="1"/>
    </xf>
    <xf numFmtId="0" fontId="168" fillId="79" borderId="234" xfId="1" applyNumberFormat="1" applyFont="1" applyFill="1" applyBorder="1" applyAlignment="1">
      <alignment horizontal="center" vertical="center" wrapText="1"/>
    </xf>
    <xf numFmtId="0" fontId="168" fillId="79" borderId="235" xfId="1" applyNumberFormat="1" applyFont="1" applyFill="1" applyBorder="1" applyAlignment="1">
      <alignment horizontal="center" vertical="center" wrapText="1"/>
    </xf>
    <xf numFmtId="0" fontId="168" fillId="0" borderId="236" xfId="0" applyNumberFormat="1" applyFont="1" applyBorder="1" applyAlignment="1">
      <alignment horizontal="center" vertical="center" wrapText="1"/>
    </xf>
    <xf numFmtId="0" fontId="168" fillId="79" borderId="237" xfId="0" applyNumberFormat="1" applyFont="1" applyFill="1" applyBorder="1" applyAlignment="1">
      <alignment horizontal="center" vertical="center" wrapText="1"/>
    </xf>
    <xf numFmtId="0" fontId="168" fillId="79" borderId="238" xfId="0" applyNumberFormat="1" applyFont="1" applyFill="1" applyBorder="1" applyAlignment="1">
      <alignment horizontal="center" vertical="center" wrapText="1"/>
    </xf>
    <xf numFmtId="233" fontId="206" fillId="0" borderId="0" xfId="0" applyFont="1"/>
    <xf numFmtId="233" fontId="179" fillId="0" borderId="0" xfId="0" applyFont="1" applyAlignment="1">
      <alignment horizontal="center" vertical="center" wrapText="1"/>
    </xf>
    <xf numFmtId="233" fontId="0" fillId="0" borderId="239" xfId="0" applyBorder="1" applyAlignment="1">
      <alignment horizontal="center" vertical="center"/>
    </xf>
    <xf numFmtId="233" fontId="143" fillId="0" borderId="0" xfId="0" applyFont="1" applyAlignment="1">
      <alignment horizontal="center" wrapText="1"/>
    </xf>
    <xf numFmtId="0" fontId="247" fillId="4" borderId="0" xfId="0" applyNumberFormat="1" applyFont="1" applyFill="1" applyAlignment="1">
      <alignment horizontal="center" vertical="center"/>
    </xf>
    <xf numFmtId="0" fontId="247" fillId="4" borderId="0" xfId="0" applyNumberFormat="1" applyFont="1" applyFill="1" applyAlignment="1">
      <alignment horizontal="center" vertical="center" wrapText="1"/>
    </xf>
    <xf numFmtId="3" fontId="206" fillId="5" borderId="75" xfId="0" applyNumberFormat="1" applyFont="1" applyFill="1" applyBorder="1" applyAlignment="1">
      <alignment horizontal="center" vertical="center"/>
    </xf>
    <xf numFmtId="0" fontId="205" fillId="0" borderId="0" xfId="0" applyNumberFormat="1" applyFont="1" applyAlignment="1">
      <alignment horizontal="center" vertical="center" wrapText="1"/>
    </xf>
    <xf numFmtId="233" fontId="238" fillId="0" borderId="0" xfId="0" applyFont="1"/>
    <xf numFmtId="233" fontId="179" fillId="105" borderId="151" xfId="0" applyFont="1" applyFill="1" applyBorder="1" applyAlignment="1">
      <alignment horizontal="center" vertical="center"/>
    </xf>
    <xf numFmtId="233" fontId="135" fillId="0" borderId="71" xfId="0" applyFont="1" applyBorder="1" applyAlignment="1">
      <alignment horizontal="left"/>
    </xf>
    <xf numFmtId="0" fontId="166" fillId="0" borderId="0" xfId="3334" applyNumberFormat="1" applyFont="1" applyAlignment="1">
      <alignment horizontal="left" vertical="top" wrapText="1"/>
    </xf>
    <xf numFmtId="49" fontId="224" fillId="113" borderId="177" xfId="3352" applyNumberFormat="1" applyFont="1" applyFill="1" applyBorder="1" applyAlignment="1">
      <alignment horizontal="center" vertical="center" wrapText="1"/>
    </xf>
    <xf numFmtId="49" fontId="224" fillId="113" borderId="173" xfId="3352" applyNumberFormat="1" applyFont="1" applyFill="1" applyBorder="1" applyAlignment="1">
      <alignment horizontal="center" vertical="center" wrapText="1"/>
    </xf>
    <xf numFmtId="49" fontId="226" fillId="0" borderId="173" xfId="3352" applyNumberFormat="1" applyFont="1" applyBorder="1" applyAlignment="1">
      <alignment horizontal="center" vertical="center" wrapText="1"/>
    </xf>
    <xf numFmtId="49" fontId="226" fillId="0" borderId="174" xfId="3352" applyNumberFormat="1" applyFont="1" applyBorder="1" applyAlignment="1">
      <alignment horizontal="center" vertical="center" wrapText="1"/>
    </xf>
    <xf numFmtId="49" fontId="226" fillId="0" borderId="175" xfId="3352" applyNumberFormat="1" applyFont="1" applyBorder="1" applyAlignment="1">
      <alignment horizontal="center" vertical="center" wrapText="1"/>
    </xf>
    <xf numFmtId="49" fontId="226" fillId="0" borderId="177" xfId="3352" applyNumberFormat="1" applyFont="1" applyBorder="1" applyAlignment="1">
      <alignment horizontal="center" vertical="center" wrapText="1"/>
    </xf>
    <xf numFmtId="49" fontId="225" fillId="114" borderId="173" xfId="3352" applyNumberFormat="1" applyFont="1" applyFill="1" applyBorder="1" applyAlignment="1">
      <alignment horizontal="center" vertical="center" wrapText="1"/>
    </xf>
    <xf numFmtId="233" fontId="142" fillId="91" borderId="111" xfId="0" applyFont="1" applyFill="1" applyBorder="1" applyAlignment="1">
      <alignment horizontal="center" vertical="center"/>
    </xf>
    <xf numFmtId="233" fontId="146" fillId="0" borderId="0" xfId="0" applyFont="1" applyAlignment="1">
      <alignment horizontal="left" vertical="center"/>
    </xf>
    <xf numFmtId="0" fontId="235" fillId="0" borderId="0" xfId="0" applyNumberFormat="1" applyFont="1" applyAlignment="1">
      <alignment horizontal="left" vertical="top" wrapText="1"/>
    </xf>
    <xf numFmtId="0" fontId="166" fillId="0" borderId="0" xfId="0" applyNumberFormat="1" applyFont="1" applyAlignment="1">
      <alignment horizontal="left" vertical="top" wrapText="1"/>
    </xf>
    <xf numFmtId="233" fontId="202" fillId="0" borderId="71" xfId="0" applyFont="1" applyBorder="1" applyAlignment="1">
      <alignment horizontal="left"/>
    </xf>
    <xf numFmtId="233" fontId="184" fillId="99" borderId="230" xfId="0" applyFont="1" applyFill="1" applyBorder="1" applyAlignment="1">
      <alignment horizontal="center" vertical="center" wrapText="1"/>
    </xf>
    <xf numFmtId="233" fontId="184" fillId="99" borderId="231" xfId="0" applyFont="1" applyFill="1" applyBorder="1" applyAlignment="1">
      <alignment horizontal="center" vertical="center" wrapText="1"/>
    </xf>
    <xf numFmtId="233" fontId="184" fillId="99" borderId="229" xfId="0" applyFont="1" applyFill="1" applyBorder="1" applyAlignment="1">
      <alignment horizontal="center" vertical="center" wrapText="1"/>
    </xf>
    <xf numFmtId="233" fontId="167" fillId="85" borderId="75" xfId="0" applyFont="1" applyFill="1" applyBorder="1" applyAlignment="1">
      <alignment horizontal="center" vertical="center" wrapText="1"/>
    </xf>
    <xf numFmtId="0" fontId="184" fillId="118" borderId="85" xfId="1" applyNumberFormat="1" applyFont="1" applyFill="1" applyBorder="1" applyAlignment="1">
      <alignment horizontal="center" vertical="center" wrapText="1"/>
    </xf>
    <xf numFmtId="233" fontId="196" fillId="117" borderId="23" xfId="0" applyFont="1" applyFill="1" applyBorder="1" applyAlignment="1">
      <alignment horizontal="center" vertical="center" wrapText="1"/>
    </xf>
    <xf numFmtId="233" fontId="184" fillId="99" borderId="240" xfId="0" applyFont="1" applyFill="1" applyBorder="1" applyAlignment="1">
      <alignment horizontal="left" vertical="center"/>
    </xf>
    <xf numFmtId="233" fontId="184" fillId="99" borderId="241" xfId="0" applyFont="1" applyFill="1" applyBorder="1" applyAlignment="1">
      <alignment horizontal="left" vertical="center"/>
    </xf>
    <xf numFmtId="233" fontId="179" fillId="105" borderId="144" xfId="0" applyFont="1" applyFill="1" applyBorder="1" applyAlignment="1">
      <alignment horizontal="center" vertical="center"/>
    </xf>
    <xf numFmtId="233" fontId="179" fillId="105" borderId="110" xfId="0" applyFont="1" applyFill="1" applyBorder="1" applyAlignment="1">
      <alignment horizontal="center" vertical="center"/>
    </xf>
    <xf numFmtId="233" fontId="179" fillId="105" borderId="0" xfId="0" applyFont="1" applyFill="1" applyAlignment="1">
      <alignment horizontal="center" vertical="center"/>
    </xf>
    <xf numFmtId="233" fontId="179" fillId="105" borderId="139" xfId="0" applyFont="1" applyFill="1" applyBorder="1" applyAlignment="1">
      <alignment horizontal="center" vertical="center"/>
    </xf>
    <xf numFmtId="233" fontId="179" fillId="105" borderId="145" xfId="0" applyFont="1" applyFill="1" applyBorder="1" applyAlignment="1">
      <alignment horizontal="center" vertical="center"/>
    </xf>
    <xf numFmtId="233" fontId="179" fillId="105" borderId="138" xfId="0" applyFont="1" applyFill="1" applyBorder="1" applyAlignment="1">
      <alignment horizontal="center" vertical="center"/>
    </xf>
    <xf numFmtId="233" fontId="179" fillId="105" borderId="110" xfId="0" applyFont="1" applyFill="1" applyBorder="1" applyAlignment="1">
      <alignment horizontal="center" vertical="center" wrapText="1"/>
    </xf>
    <xf numFmtId="233" fontId="167" fillId="105" borderId="150" xfId="0" applyFont="1" applyFill="1" applyBorder="1" applyAlignment="1">
      <alignment horizontal="center" vertical="center" wrapText="1"/>
    </xf>
    <xf numFmtId="233" fontId="160" fillId="105" borderId="144" xfId="0" applyFont="1" applyFill="1" applyBorder="1" applyAlignment="1">
      <alignment horizontal="center" vertical="center" wrapText="1"/>
    </xf>
    <xf numFmtId="233" fontId="161" fillId="86" borderId="60" xfId="1" applyFont="1" applyFill="1" applyBorder="1" applyAlignment="1">
      <alignment horizontal="center" vertical="center" wrapText="1"/>
    </xf>
    <xf numFmtId="0" fontId="258" fillId="0" borderId="0" xfId="3354"/>
    <xf numFmtId="0" fontId="167" fillId="119" borderId="111" xfId="3354" applyFont="1" applyFill="1" applyBorder="1" applyAlignment="1">
      <alignment vertical="center"/>
    </xf>
    <xf numFmtId="0" fontId="167" fillId="119" borderId="27" xfId="3354" applyFont="1" applyFill="1" applyBorder="1" applyAlignment="1">
      <alignment vertical="center" wrapText="1"/>
    </xf>
    <xf numFmtId="0" fontId="167" fillId="119" borderId="27" xfId="3354" applyFont="1" applyFill="1" applyBorder="1" applyAlignment="1">
      <alignment vertical="center"/>
    </xf>
    <xf numFmtId="0" fontId="259" fillId="119" borderId="27" xfId="3354" applyFont="1" applyFill="1" applyBorder="1" applyAlignment="1">
      <alignment horizontal="center" vertical="center"/>
    </xf>
    <xf numFmtId="0" fontId="167" fillId="119" borderId="27" xfId="3354" applyFont="1" applyFill="1" applyBorder="1" applyAlignment="1">
      <alignment horizontal="center" vertical="center"/>
    </xf>
    <xf numFmtId="0" fontId="167" fillId="119" borderId="112" xfId="3354" applyFont="1" applyFill="1" applyBorder="1" applyAlignment="1">
      <alignment horizontal="center" vertical="center"/>
    </xf>
    <xf numFmtId="0" fontId="167" fillId="119" borderId="111" xfId="3354" applyFont="1" applyFill="1" applyBorder="1" applyAlignment="1">
      <alignment horizontal="center" vertical="center"/>
    </xf>
    <xf numFmtId="0" fontId="167" fillId="119" borderId="27" xfId="3354" applyFont="1" applyFill="1" applyBorder="1" applyAlignment="1">
      <alignment horizontal="center" vertical="center" wrapText="1"/>
    </xf>
    <xf numFmtId="0" fontId="259" fillId="119" borderId="27" xfId="3354" applyFont="1" applyFill="1" applyBorder="1" applyAlignment="1">
      <alignment horizontal="center" vertical="center" wrapText="1"/>
    </xf>
    <xf numFmtId="0" fontId="167" fillId="119" borderId="112" xfId="3354" applyFont="1" applyFill="1" applyBorder="1" applyAlignment="1">
      <alignment horizontal="center" vertical="center" wrapText="1"/>
    </xf>
    <xf numFmtId="0" fontId="137" fillId="0" borderId="0" xfId="3352"/>
    <xf numFmtId="0" fontId="258" fillId="0" borderId="1" xfId="3354" applyBorder="1"/>
    <xf numFmtId="0" fontId="260" fillId="0" borderId="0" xfId="3354" applyFont="1"/>
    <xf numFmtId="0" fontId="169" fillId="0" borderId="0" xfId="3354" applyFont="1" applyAlignment="1">
      <alignment horizontal="center"/>
    </xf>
    <xf numFmtId="0" fontId="260" fillId="0" borderId="0" xfId="3354" applyFont="1" applyAlignment="1">
      <alignment horizontal="center"/>
    </xf>
    <xf numFmtId="0" fontId="258" fillId="0" borderId="131" xfId="3354" applyBorder="1" applyAlignment="1">
      <alignment horizontal="center" vertical="center"/>
    </xf>
    <xf numFmtId="0" fontId="141" fillId="0" borderId="249" xfId="3354" applyFont="1" applyBorder="1"/>
    <xf numFmtId="0" fontId="169" fillId="0" borderId="249" xfId="3354" applyFont="1" applyBorder="1" applyAlignment="1">
      <alignment horizontal="center"/>
    </xf>
    <xf numFmtId="9" fontId="141" fillId="0" borderId="249" xfId="3354" applyNumberFormat="1" applyFont="1" applyBorder="1" applyAlignment="1">
      <alignment horizontal="center"/>
    </xf>
    <xf numFmtId="10" fontId="141" fillId="0" borderId="249" xfId="3354" applyNumberFormat="1" applyFont="1" applyBorder="1" applyAlignment="1">
      <alignment horizontal="center"/>
    </xf>
    <xf numFmtId="0" fontId="258" fillId="0" borderId="0" xfId="3354" applyAlignment="1">
      <alignment horizontal="center"/>
    </xf>
    <xf numFmtId="0" fontId="258" fillId="79" borderId="0" xfId="3354" applyFill="1"/>
    <xf numFmtId="0" fontId="190" fillId="0" borderId="0" xfId="3354" applyFont="1" applyAlignment="1">
      <alignment horizontal="center"/>
    </xf>
    <xf numFmtId="216" fontId="141" fillId="0" borderId="249" xfId="3354" applyNumberFormat="1" applyFont="1" applyBorder="1" applyAlignment="1">
      <alignment horizontal="center"/>
    </xf>
    <xf numFmtId="0" fontId="141" fillId="79" borderId="249" xfId="3354" applyFont="1" applyFill="1" applyBorder="1"/>
    <xf numFmtId="0" fontId="169" fillId="79" borderId="249" xfId="3354" applyFont="1" applyFill="1" applyBorder="1" applyAlignment="1">
      <alignment horizontal="center"/>
    </xf>
    <xf numFmtId="2" fontId="141" fillId="79" borderId="249" xfId="3354" applyNumberFormat="1" applyFont="1" applyFill="1" applyBorder="1" applyAlignment="1">
      <alignment horizontal="center" vertical="center"/>
    </xf>
    <xf numFmtId="0" fontId="141" fillId="79" borderId="249" xfId="3352" applyFont="1" applyFill="1" applyBorder="1" applyAlignment="1">
      <alignment horizontal="center"/>
    </xf>
    <xf numFmtId="2" fontId="258" fillId="79" borderId="0" xfId="3354" applyNumberFormat="1" applyFill="1" applyAlignment="1">
      <alignment horizontal="center" vertical="center"/>
    </xf>
    <xf numFmtId="0" fontId="238" fillId="0" borderId="1" xfId="3354" applyFont="1" applyBorder="1" applyAlignment="1">
      <alignment vertical="center"/>
    </xf>
    <xf numFmtId="0" fontId="190" fillId="0" borderId="0" xfId="3354" applyFont="1" applyAlignment="1">
      <alignment vertical="center"/>
    </xf>
    <xf numFmtId="0" fontId="190" fillId="0" borderId="0" xfId="3354" applyFont="1" applyAlignment="1">
      <alignment horizontal="center" vertical="center"/>
    </xf>
    <xf numFmtId="0" fontId="260" fillId="0" borderId="249" xfId="3354" applyFont="1" applyBorder="1"/>
    <xf numFmtId="0" fontId="260" fillId="79" borderId="249" xfId="3354" applyFont="1" applyFill="1" applyBorder="1"/>
    <xf numFmtId="0" fontId="141" fillId="79" borderId="249" xfId="3354" applyFont="1" applyFill="1" applyBorder="1" applyAlignment="1">
      <alignment horizontal="center" vertical="center"/>
    </xf>
    <xf numFmtId="0" fontId="258" fillId="79" borderId="0" xfId="3354" applyFill="1" applyAlignment="1">
      <alignment horizontal="center" vertical="center"/>
    </xf>
    <xf numFmtId="216" fontId="141" fillId="79" borderId="249" xfId="3355" applyNumberFormat="1" applyFont="1" applyFill="1" applyBorder="1" applyAlignment="1">
      <alignment horizontal="center" vertical="center"/>
    </xf>
    <xf numFmtId="1" fontId="141" fillId="79" borderId="249" xfId="3354" applyNumberFormat="1" applyFont="1" applyFill="1" applyBorder="1" applyAlignment="1">
      <alignment horizontal="center" vertical="center"/>
    </xf>
    <xf numFmtId="238" fontId="141" fillId="79" borderId="249" xfId="3354" applyNumberFormat="1" applyFont="1" applyFill="1" applyBorder="1" applyAlignment="1">
      <alignment horizontal="center" vertical="center"/>
    </xf>
    <xf numFmtId="10" fontId="258" fillId="79" borderId="0" xfId="3354" applyNumberFormat="1" applyFill="1" applyAlignment="1">
      <alignment horizontal="center" vertical="center"/>
    </xf>
    <xf numFmtId="0" fontId="169" fillId="79" borderId="249" xfId="3354" applyFont="1" applyFill="1" applyBorder="1" applyAlignment="1">
      <alignment horizontal="center" vertical="center" wrapText="1"/>
    </xf>
    <xf numFmtId="0" fontId="238" fillId="0" borderId="1" xfId="3354" applyFont="1" applyBorder="1" applyAlignment="1">
      <alignment horizontal="center" vertical="center" wrapText="1"/>
    </xf>
    <xf numFmtId="0" fontId="137" fillId="0" borderId="0" xfId="3354" applyFont="1" applyAlignment="1">
      <alignment horizontal="center" vertical="center"/>
    </xf>
    <xf numFmtId="0" fontId="258" fillId="79" borderId="131" xfId="3354" applyFill="1" applyBorder="1" applyAlignment="1">
      <alignment horizontal="center" vertical="center"/>
    </xf>
    <xf numFmtId="0" fontId="258" fillId="79" borderId="0" xfId="3354" applyFill="1" applyAlignment="1">
      <alignment horizontal="center"/>
    </xf>
    <xf numFmtId="0" fontId="190" fillId="0" borderId="0" xfId="3354" applyFont="1"/>
    <xf numFmtId="0" fontId="171" fillId="0" borderId="0" xfId="3354" applyFont="1" applyAlignment="1">
      <alignment horizontal="center"/>
    </xf>
    <xf numFmtId="0" fontId="258" fillId="0" borderId="0" xfId="3354" applyAlignment="1">
      <alignment horizontal="center" vertical="center"/>
    </xf>
    <xf numFmtId="233" fontId="0" fillId="0" borderId="0" xfId="0" applyAlignment="1">
      <alignment horizontal="left"/>
    </xf>
    <xf numFmtId="0" fontId="154" fillId="100" borderId="250" xfId="0" applyNumberFormat="1" applyFont="1" applyFill="1" applyBorder="1" applyAlignment="1">
      <alignment horizontal="center" vertical="center" wrapText="1"/>
    </xf>
    <xf numFmtId="0" fontId="154" fillId="100" borderId="153" xfId="0" applyNumberFormat="1" applyFont="1" applyFill="1" applyBorder="1" applyAlignment="1">
      <alignment horizontal="center" vertical="center" wrapText="1"/>
    </xf>
    <xf numFmtId="234" fontId="154" fillId="100" borderId="251" xfId="3336" applyNumberFormat="1" applyFont="1" applyFill="1" applyBorder="1" applyAlignment="1">
      <alignment horizontal="center" vertical="center" wrapText="1"/>
    </xf>
    <xf numFmtId="234" fontId="154" fillId="100" borderId="252" xfId="3336" applyNumberFormat="1" applyFont="1" applyFill="1" applyBorder="1" applyAlignment="1">
      <alignment horizontal="center" vertical="center" wrapText="1"/>
    </xf>
    <xf numFmtId="0" fontId="208" fillId="5" borderId="79" xfId="3336" applyNumberFormat="1" applyFont="1" applyFill="1" applyBorder="1" applyAlignment="1" applyProtection="1">
      <alignment horizontal="center" vertical="center" wrapText="1"/>
      <protection locked="0"/>
    </xf>
    <xf numFmtId="0" fontId="208" fillId="5" borderId="253" xfId="3336" applyNumberFormat="1" applyFont="1" applyFill="1" applyBorder="1" applyAlignment="1" applyProtection="1">
      <alignment horizontal="center" vertical="top" wrapText="1"/>
      <protection locked="0"/>
    </xf>
    <xf numFmtId="2" fontId="206" fillId="5" borderId="253" xfId="0" applyNumberFormat="1" applyFont="1" applyFill="1" applyBorder="1" applyAlignment="1">
      <alignment horizontal="center" vertical="center"/>
    </xf>
    <xf numFmtId="9" fontId="208" fillId="5" borderId="254" xfId="3" applyFont="1" applyFill="1" applyBorder="1" applyAlignment="1">
      <alignment horizontal="center" vertical="center"/>
    </xf>
    <xf numFmtId="9" fontId="208" fillId="5" borderId="255" xfId="3" applyFont="1" applyFill="1" applyBorder="1" applyAlignment="1">
      <alignment horizontal="center" vertical="center"/>
    </xf>
    <xf numFmtId="0" fontId="208" fillId="5" borderId="75" xfId="3336" applyNumberFormat="1" applyFont="1" applyFill="1" applyBorder="1" applyAlignment="1" applyProtection="1">
      <alignment horizontal="center" vertical="top" wrapText="1"/>
      <protection locked="0"/>
    </xf>
    <xf numFmtId="2" fontId="206" fillId="5" borderId="75" xfId="0" applyNumberFormat="1" applyFont="1" applyFill="1" applyBorder="1" applyAlignment="1">
      <alignment horizontal="center" vertical="center"/>
    </xf>
    <xf numFmtId="9" fontId="154" fillId="100" borderId="80" xfId="3336" applyNumberFormat="1" applyFont="1" applyFill="1" applyBorder="1" applyAlignment="1">
      <alignment horizontal="center" vertical="center" wrapText="1"/>
    </xf>
    <xf numFmtId="214" fontId="154" fillId="100" borderId="80" xfId="3336" applyNumberFormat="1" applyFont="1" applyFill="1" applyBorder="1" applyAlignment="1">
      <alignment horizontal="center" vertical="center" wrapText="1"/>
    </xf>
    <xf numFmtId="0" fontId="141" fillId="120" borderId="249" xfId="3354" applyFont="1" applyFill="1" applyBorder="1"/>
    <xf numFmtId="0" fontId="166" fillId="90" borderId="75" xfId="0" applyNumberFormat="1" applyFont="1" applyFill="1" applyBorder="1" applyAlignment="1">
      <alignment horizontal="center" vertical="center" wrapText="1"/>
    </xf>
    <xf numFmtId="233" fontId="263" fillId="121" borderId="256" xfId="0" applyFont="1" applyFill="1" applyBorder="1" applyAlignment="1">
      <alignment wrapText="1"/>
    </xf>
    <xf numFmtId="233" fontId="263" fillId="121" borderId="258" xfId="0" applyFont="1" applyFill="1" applyBorder="1" applyAlignment="1">
      <alignment wrapText="1"/>
    </xf>
    <xf numFmtId="233" fontId="263" fillId="121" borderId="259" xfId="0" applyFont="1" applyFill="1" applyBorder="1" applyAlignment="1">
      <alignment wrapText="1"/>
    </xf>
    <xf numFmtId="2" fontId="163" fillId="0" borderId="48" xfId="2" applyNumberFormat="1" applyFont="1" applyFill="1" applyBorder="1" applyAlignment="1" applyProtection="1">
      <alignment horizontal="center" vertical="center"/>
      <protection locked="0"/>
    </xf>
    <xf numFmtId="214" fontId="264" fillId="121" borderId="257" xfId="0" applyNumberFormat="1" applyFont="1" applyFill="1" applyBorder="1" applyAlignment="1">
      <alignment horizontal="center" vertical="center"/>
    </xf>
    <xf numFmtId="214" fontId="264" fillId="121" borderId="256" xfId="0" applyNumberFormat="1" applyFont="1" applyFill="1" applyBorder="1" applyAlignment="1">
      <alignment horizontal="center" vertical="center"/>
    </xf>
    <xf numFmtId="214" fontId="264" fillId="121" borderId="259" xfId="0" applyNumberFormat="1" applyFont="1" applyFill="1" applyBorder="1" applyAlignment="1">
      <alignment horizontal="center" vertical="center"/>
    </xf>
    <xf numFmtId="233" fontId="137" fillId="81" borderId="0" xfId="3358" applyFill="1"/>
    <xf numFmtId="233" fontId="137" fillId="81" borderId="0" xfId="3358" applyFill="1" applyAlignment="1">
      <alignment horizontal="center" vertical="center"/>
    </xf>
    <xf numFmtId="233" fontId="137" fillId="82" borderId="0" xfId="3358" applyFill="1"/>
    <xf numFmtId="233" fontId="137" fillId="82" borderId="0" xfId="3358" applyFill="1" applyAlignment="1">
      <alignment horizontal="center" vertical="center"/>
    </xf>
    <xf numFmtId="233" fontId="137" fillId="4" borderId="0" xfId="3358" applyFill="1"/>
    <xf numFmtId="233" fontId="137" fillId="4" borderId="0" xfId="3358" applyFill="1" applyAlignment="1">
      <alignment horizontal="center" vertical="center"/>
    </xf>
    <xf numFmtId="233" fontId="137" fillId="0" borderId="0" xfId="3358"/>
    <xf numFmtId="233" fontId="137" fillId="0" borderId="0" xfId="3358" applyAlignment="1">
      <alignment horizontal="center" vertical="center"/>
    </xf>
    <xf numFmtId="233" fontId="135" fillId="0" borderId="71" xfId="3358" applyFont="1" applyBorder="1" applyAlignment="1">
      <alignment horizontal="left"/>
    </xf>
    <xf numFmtId="233" fontId="137" fillId="0" borderId="71" xfId="3358" applyBorder="1"/>
    <xf numFmtId="233" fontId="137" fillId="0" borderId="71" xfId="3358" applyBorder="1" applyAlignment="1">
      <alignment horizontal="center" vertical="center"/>
    </xf>
    <xf numFmtId="233" fontId="137" fillId="0" borderId="51" xfId="3358" applyBorder="1"/>
    <xf numFmtId="233" fontId="143" fillId="0" borderId="0" xfId="3358" applyFont="1" applyAlignment="1">
      <alignment horizontal="center" wrapText="1"/>
    </xf>
    <xf numFmtId="233" fontId="179" fillId="0" borderId="0" xfId="3358" applyFont="1" applyAlignment="1">
      <alignment horizontal="center" vertical="center" wrapText="1"/>
    </xf>
    <xf numFmtId="233" fontId="143" fillId="0" borderId="0" xfId="3358" applyFont="1" applyAlignment="1">
      <alignment horizontal="left" vertical="top" wrapText="1"/>
    </xf>
    <xf numFmtId="233" fontId="137" fillId="0" borderId="0" xfId="3358" applyAlignment="1">
      <alignment horizontal="center" vertical="center" wrapText="1"/>
    </xf>
    <xf numFmtId="233" fontId="137" fillId="0" borderId="0" xfId="3358" applyAlignment="1">
      <alignment vertical="top" wrapText="1"/>
    </xf>
    <xf numFmtId="233" fontId="143" fillId="0" borderId="0" xfId="3358" applyFont="1" applyAlignment="1">
      <alignment horizontal="center" vertical="center" wrapText="1"/>
    </xf>
    <xf numFmtId="233" fontId="218" fillId="0" borderId="0" xfId="3358" applyFont="1" applyAlignment="1">
      <alignment vertical="top"/>
    </xf>
    <xf numFmtId="233" fontId="137" fillId="0" borderId="239" xfId="3358" applyBorder="1" applyAlignment="1">
      <alignment horizontal="center" vertical="center"/>
    </xf>
    <xf numFmtId="233" fontId="143" fillId="0" borderId="0" xfId="3358" applyFont="1" applyAlignment="1">
      <alignment horizontal="center" vertical="top" wrapText="1"/>
    </xf>
    <xf numFmtId="233" fontId="206" fillId="0" borderId="0" xfId="3358" applyFont="1"/>
    <xf numFmtId="233" fontId="146" fillId="0" borderId="0" xfId="3358" applyFont="1" applyAlignment="1">
      <alignment horizontal="left" vertical="center"/>
    </xf>
    <xf numFmtId="0" fontId="247" fillId="4" borderId="0" xfId="3358" applyNumberFormat="1" applyFont="1" applyFill="1" applyAlignment="1">
      <alignment horizontal="center" vertical="center"/>
    </xf>
    <xf numFmtId="0" fontId="247" fillId="4" borderId="0" xfId="3358" applyNumberFormat="1" applyFont="1" applyFill="1" applyAlignment="1">
      <alignment horizontal="center" vertical="center" wrapText="1"/>
    </xf>
    <xf numFmtId="0" fontId="154" fillId="4" borderId="75" xfId="3358" applyNumberFormat="1" applyFont="1" applyFill="1" applyBorder="1" applyAlignment="1">
      <alignment horizontal="center" vertical="center"/>
    </xf>
    <xf numFmtId="0" fontId="204" fillId="5" borderId="75" xfId="3358" applyNumberFormat="1" applyFont="1" applyFill="1" applyBorder="1" applyAlignment="1">
      <alignment horizontal="center" vertical="center" wrapText="1"/>
    </xf>
    <xf numFmtId="0" fontId="204" fillId="5" borderId="75" xfId="3358" applyNumberFormat="1" applyFont="1" applyFill="1" applyBorder="1" applyAlignment="1">
      <alignment horizontal="center" vertical="center"/>
    </xf>
    <xf numFmtId="0" fontId="211" fillId="0" borderId="0" xfId="3358" applyNumberFormat="1" applyFont="1" applyAlignment="1">
      <alignment vertical="center"/>
    </xf>
    <xf numFmtId="0" fontId="255" fillId="0" borderId="0" xfId="3358" applyNumberFormat="1" applyFont="1" applyAlignment="1">
      <alignment vertical="center" wrapText="1"/>
    </xf>
    <xf numFmtId="0" fontId="210" fillId="0" borderId="0" xfId="3358" applyNumberFormat="1" applyFont="1" applyAlignment="1">
      <alignment vertical="center" wrapText="1"/>
    </xf>
    <xf numFmtId="233" fontId="0" fillId="0" borderId="0" xfId="3358" applyFont="1"/>
    <xf numFmtId="0" fontId="166" fillId="122" borderId="75" xfId="0" applyNumberFormat="1" applyFont="1" applyFill="1" applyBorder="1" applyAlignment="1">
      <alignment horizontal="center" vertical="center" wrapText="1"/>
    </xf>
    <xf numFmtId="0" fontId="135" fillId="0" borderId="77" xfId="0" applyNumberFormat="1" applyFont="1" applyBorder="1" applyAlignment="1">
      <alignment vertical="top" wrapText="1"/>
    </xf>
    <xf numFmtId="239" fontId="238" fillId="0" borderId="87" xfId="0" applyNumberFormat="1" applyFont="1" applyBorder="1" applyAlignment="1">
      <alignment horizontal="center" vertical="center"/>
    </xf>
    <xf numFmtId="0" fontId="165" fillId="0" borderId="87" xfId="0" applyNumberFormat="1" applyFont="1" applyBorder="1" applyAlignment="1" applyProtection="1">
      <alignment horizontal="center" vertical="center" wrapText="1"/>
      <protection locked="0"/>
    </xf>
    <xf numFmtId="233" fontId="165" fillId="0" borderId="87" xfId="0" applyFont="1" applyBorder="1" applyAlignment="1">
      <alignment horizontal="center" vertical="center" wrapText="1"/>
    </xf>
    <xf numFmtId="0" fontId="197" fillId="0" borderId="87" xfId="3351" applyNumberFormat="1" applyBorder="1" applyAlignment="1" applyProtection="1">
      <alignment horizontal="center" vertical="center" wrapText="1"/>
    </xf>
    <xf numFmtId="0" fontId="230" fillId="0" borderId="87" xfId="1" applyNumberFormat="1" applyFont="1" applyBorder="1" applyAlignment="1">
      <alignment horizontal="center" vertical="center" wrapText="1"/>
    </xf>
    <xf numFmtId="233" fontId="0" fillId="0" borderId="87" xfId="0" applyBorder="1"/>
    <xf numFmtId="233" fontId="0" fillId="0" borderId="85" xfId="0" applyBorder="1"/>
    <xf numFmtId="49" fontId="187" fillId="0" borderId="137" xfId="0" applyNumberFormat="1" applyFont="1" applyBorder="1" applyAlignment="1" applyProtection="1">
      <alignment horizontal="center" vertical="center" wrapText="1"/>
      <protection locked="0"/>
    </xf>
    <xf numFmtId="49" fontId="187" fillId="0" borderId="0" xfId="0" applyNumberFormat="1" applyFont="1" applyAlignment="1" applyProtection="1">
      <alignment horizontal="center" vertical="center" wrapText="1"/>
      <protection locked="0"/>
    </xf>
    <xf numFmtId="233" fontId="0" fillId="0" borderId="260" xfId="0" applyBorder="1"/>
    <xf numFmtId="0" fontId="238" fillId="0" borderId="1" xfId="3354" applyFont="1" applyBorder="1" applyAlignment="1">
      <alignment vertical="center" wrapText="1"/>
    </xf>
    <xf numFmtId="0" fontId="137" fillId="85" borderId="76" xfId="3358" applyNumberFormat="1" applyFill="1" applyBorder="1" applyAlignment="1">
      <alignment vertical="center"/>
    </xf>
    <xf numFmtId="0" fontId="137" fillId="85" borderId="78" xfId="3358" applyNumberFormat="1" applyFill="1" applyBorder="1" applyAlignment="1">
      <alignment vertical="center"/>
    </xf>
    <xf numFmtId="0" fontId="166" fillId="90" borderId="260" xfId="0" applyNumberFormat="1" applyFont="1" applyFill="1" applyBorder="1" applyAlignment="1">
      <alignment horizontal="center" vertical="center" wrapText="1"/>
    </xf>
    <xf numFmtId="233" fontId="142" fillId="92" borderId="76" xfId="0" applyFont="1" applyFill="1" applyBorder="1" applyAlignment="1">
      <alignment horizontal="center" vertical="center" wrapText="1"/>
    </xf>
    <xf numFmtId="233" fontId="212" fillId="0" borderId="0" xfId="0" applyFont="1" applyAlignment="1">
      <alignment horizontal="center" vertical="center"/>
    </xf>
    <xf numFmtId="233" fontId="166" fillId="122" borderId="0" xfId="0" applyFont="1" applyFill="1" applyAlignment="1">
      <alignment horizontal="center" vertical="center" wrapText="1"/>
    </xf>
    <xf numFmtId="0" fontId="166" fillId="79" borderId="75" xfId="0" applyNumberFormat="1" applyFont="1" applyFill="1" applyBorder="1" applyAlignment="1">
      <alignment horizontal="center" vertical="center" wrapText="1"/>
    </xf>
    <xf numFmtId="0" fontId="166" fillId="79" borderId="75" xfId="0" applyNumberFormat="1" applyFont="1" applyFill="1" applyBorder="1" applyAlignment="1">
      <alignment horizontal="center" vertical="center"/>
    </xf>
    <xf numFmtId="235" fontId="238" fillId="0" borderId="87" xfId="0" applyNumberFormat="1" applyFont="1" applyBorder="1" applyAlignment="1">
      <alignment horizontal="center" vertical="center"/>
    </xf>
    <xf numFmtId="0" fontId="199" fillId="90" borderId="75" xfId="0" applyNumberFormat="1" applyFont="1" applyFill="1" applyBorder="1" applyAlignment="1">
      <alignment horizontal="center" vertical="center" wrapText="1"/>
    </xf>
    <xf numFmtId="0" fontId="166" fillId="0" borderId="75" xfId="0" applyNumberFormat="1" applyFont="1" applyBorder="1" applyAlignment="1">
      <alignment horizontal="center" vertical="center" wrapText="1"/>
    </xf>
    <xf numFmtId="235" fontId="165" fillId="0" borderId="87" xfId="0" applyNumberFormat="1" applyFont="1" applyBorder="1" applyAlignment="1">
      <alignment horizontal="center" vertical="center" wrapText="1"/>
    </xf>
    <xf numFmtId="0" fontId="181" fillId="118" borderId="87" xfId="0" applyNumberFormat="1" applyFont="1" applyFill="1" applyBorder="1" applyAlignment="1" applyProtection="1">
      <alignment horizontal="center" vertical="center" wrapText="1"/>
      <protection locked="0"/>
    </xf>
    <xf numFmtId="0" fontId="166" fillId="90" borderId="262" xfId="0" applyNumberFormat="1" applyFont="1" applyFill="1" applyBorder="1" applyAlignment="1">
      <alignment horizontal="center" vertical="center" wrapText="1"/>
    </xf>
    <xf numFmtId="0" fontId="137" fillId="0" borderId="23" xfId="3360" applyBorder="1" applyAlignment="1">
      <alignment horizontal="center"/>
    </xf>
    <xf numFmtId="0" fontId="190" fillId="125" borderId="23" xfId="3360" applyFont="1" applyFill="1" applyBorder="1" applyAlignment="1">
      <alignment horizontal="center"/>
    </xf>
    <xf numFmtId="240" fontId="137" fillId="0" borderId="23" xfId="3360" applyNumberFormat="1" applyBorder="1" applyAlignment="1">
      <alignment horizontal="center"/>
    </xf>
    <xf numFmtId="0" fontId="137" fillId="0" borderId="23" xfId="3360" applyBorder="1" applyAlignment="1">
      <alignment horizontal="center" vertical="center"/>
    </xf>
    <xf numFmtId="0" fontId="190" fillId="125" borderId="23" xfId="3360" applyFont="1" applyFill="1" applyBorder="1" applyAlignment="1">
      <alignment horizontal="center" vertical="center"/>
    </xf>
    <xf numFmtId="0" fontId="190" fillId="125" borderId="23" xfId="3360" applyFont="1" applyFill="1" applyBorder="1" applyAlignment="1">
      <alignment horizontal="center" vertical="center" wrapText="1"/>
    </xf>
    <xf numFmtId="233" fontId="0" fillId="0" borderId="0" xfId="0" pivotButton="1"/>
    <xf numFmtId="240" fontId="0" fillId="0" borderId="0" xfId="0" applyNumberFormat="1"/>
    <xf numFmtId="233" fontId="0" fillId="0" borderId="0" xfId="0" applyAlignment="1">
      <alignment horizontal="left" indent="1"/>
    </xf>
    <xf numFmtId="0" fontId="0" fillId="0" borderId="23" xfId="0" applyNumberFormat="1" applyBorder="1" applyAlignment="1">
      <alignment horizontal="center" vertical="center"/>
    </xf>
    <xf numFmtId="233" fontId="190" fillId="84" borderId="23" xfId="0" applyFont="1" applyFill="1" applyBorder="1" applyAlignment="1">
      <alignment horizontal="center" wrapText="1"/>
    </xf>
    <xf numFmtId="233" fontId="190" fillId="84" borderId="23" xfId="0" applyFont="1" applyFill="1" applyBorder="1" applyAlignment="1">
      <alignment horizontal="center" vertical="center" wrapText="1"/>
    </xf>
    <xf numFmtId="233" fontId="190" fillId="84" borderId="23" xfId="0" applyFont="1" applyFill="1" applyBorder="1" applyAlignment="1">
      <alignment horizontal="center" vertical="center"/>
    </xf>
    <xf numFmtId="0" fontId="137" fillId="0" borderId="0" xfId="3411"/>
    <xf numFmtId="0" fontId="190" fillId="0" borderId="0" xfId="3411" applyFont="1"/>
    <xf numFmtId="0" fontId="190" fillId="0" borderId="0" xfId="3411" applyFont="1" applyAlignment="1">
      <alignment horizontal="center"/>
    </xf>
    <xf numFmtId="0" fontId="137" fillId="130" borderId="0" xfId="3411" applyFill="1"/>
    <xf numFmtId="0" fontId="1" fillId="0" borderId="0" xfId="3353"/>
    <xf numFmtId="14" fontId="1" fillId="0" borderId="0" xfId="3353" applyNumberFormat="1" applyAlignment="1">
      <alignment horizontal="right"/>
    </xf>
    <xf numFmtId="240" fontId="1" fillId="0" borderId="0" xfId="3353" applyNumberFormat="1" applyAlignment="1">
      <alignment horizontal="right"/>
    </xf>
    <xf numFmtId="0" fontId="190" fillId="0" borderId="0" xfId="3352" applyFont="1" applyAlignment="1">
      <alignment horizontal="center"/>
    </xf>
    <xf numFmtId="0" fontId="190" fillId="0" borderId="0" xfId="3352" applyFont="1" applyAlignment="1">
      <alignment horizontal="center" wrapText="1"/>
    </xf>
    <xf numFmtId="16" fontId="137" fillId="0" borderId="0" xfId="3352" applyNumberFormat="1"/>
    <xf numFmtId="1" fontId="137" fillId="0" borderId="0" xfId="3352" applyNumberFormat="1"/>
    <xf numFmtId="240" fontId="137" fillId="0" borderId="0" xfId="3352" applyNumberFormat="1" applyAlignment="1">
      <alignment horizontal="right"/>
    </xf>
    <xf numFmtId="0" fontId="190" fillId="125" borderId="272" xfId="3352" applyFont="1" applyFill="1" applyBorder="1" applyAlignment="1">
      <alignment horizontal="center"/>
    </xf>
    <xf numFmtId="0" fontId="190" fillId="125" borderId="272" xfId="3352" applyFont="1" applyFill="1" applyBorder="1" applyAlignment="1">
      <alignment horizontal="center" wrapText="1"/>
    </xf>
    <xf numFmtId="0" fontId="137" fillId="0" borderId="272" xfId="3352" applyBorder="1" applyAlignment="1">
      <alignment horizontal="center"/>
    </xf>
    <xf numFmtId="1" fontId="137" fillId="0" borderId="0" xfId="3352" applyNumberFormat="1" applyAlignment="1">
      <alignment horizontal="left"/>
    </xf>
    <xf numFmtId="0" fontId="137" fillId="0" borderId="273" xfId="3352" applyBorder="1" applyAlignment="1">
      <alignment horizontal="center"/>
    </xf>
    <xf numFmtId="0" fontId="190" fillId="0" borderId="0" xfId="3352" applyFont="1" applyAlignment="1">
      <alignment horizontal="center" vertical="center"/>
    </xf>
    <xf numFmtId="0" fontId="190" fillId="0" borderId="0" xfId="3352" applyFont="1" applyAlignment="1">
      <alignment horizontal="center" vertical="center" wrapText="1"/>
    </xf>
    <xf numFmtId="0" fontId="190" fillId="125" borderId="23" xfId="3352" applyFont="1" applyFill="1" applyBorder="1"/>
    <xf numFmtId="233" fontId="0" fillId="0" borderId="0" xfId="0" pivotButton="1" applyAlignment="1">
      <alignment vertical="center"/>
    </xf>
    <xf numFmtId="233" fontId="144" fillId="0" borderId="0" xfId="0" applyFont="1" applyAlignment="1">
      <alignment vertical="center"/>
    </xf>
    <xf numFmtId="0" fontId="137" fillId="158" borderId="0" xfId="3352" applyFill="1"/>
    <xf numFmtId="16" fontId="137" fillId="158" borderId="0" xfId="3352" applyNumberFormat="1" applyFill="1"/>
    <xf numFmtId="1" fontId="137" fillId="158" borderId="0" xfId="3352" applyNumberFormat="1" applyFill="1"/>
    <xf numFmtId="0" fontId="281" fillId="79" borderId="10" xfId="3351" applyNumberFormat="1" applyFont="1" applyFill="1" applyBorder="1" applyAlignment="1" applyProtection="1">
      <alignment horizontal="center" vertical="center" wrapText="1"/>
    </xf>
    <xf numFmtId="233" fontId="238" fillId="114" borderId="23" xfId="0" applyFont="1" applyFill="1" applyBorder="1" applyAlignment="1">
      <alignment horizontal="center" vertical="center" wrapText="1"/>
    </xf>
    <xf numFmtId="233" fontId="238" fillId="114" borderId="23" xfId="0" applyFont="1" applyFill="1" applyBorder="1" applyAlignment="1">
      <alignment horizontal="center" vertical="center"/>
    </xf>
    <xf numFmtId="233" fontId="165" fillId="0" borderId="23" xfId="0" applyFont="1" applyBorder="1" applyAlignment="1">
      <alignment horizontal="center"/>
    </xf>
    <xf numFmtId="233" fontId="185" fillId="90" borderId="10" xfId="0" applyFont="1" applyFill="1" applyBorder="1" applyAlignment="1">
      <alignment horizontal="center" vertical="center"/>
    </xf>
    <xf numFmtId="233" fontId="0" fillId="79" borderId="10" xfId="0" applyFill="1" applyBorder="1" applyAlignment="1">
      <alignment horizontal="center" vertical="center" wrapText="1"/>
    </xf>
    <xf numFmtId="0" fontId="281" fillId="110" borderId="10" xfId="3351" applyNumberFormat="1" applyFont="1" applyFill="1" applyBorder="1" applyAlignment="1" applyProtection="1">
      <alignment horizontal="center" vertical="center" wrapText="1"/>
    </xf>
    <xf numFmtId="233" fontId="185" fillId="159" borderId="10" xfId="0" applyFont="1" applyFill="1" applyBorder="1" applyAlignment="1">
      <alignment horizontal="center" vertical="center"/>
    </xf>
    <xf numFmtId="0" fontId="166" fillId="4" borderId="75" xfId="0" applyNumberFormat="1" applyFont="1" applyFill="1" applyBorder="1" applyAlignment="1">
      <alignment horizontal="center" vertical="center" wrapText="1"/>
    </xf>
    <xf numFmtId="0" fontId="283" fillId="0" borderId="0" xfId="3352" applyFont="1"/>
    <xf numFmtId="0" fontId="284" fillId="160" borderId="23" xfId="3352" applyFont="1" applyFill="1" applyBorder="1" applyAlignment="1">
      <alignment horizontal="center" vertical="center" wrapText="1"/>
    </xf>
    <xf numFmtId="0" fontId="286" fillId="0" borderId="23" xfId="3352" applyFont="1" applyBorder="1" applyAlignment="1">
      <alignment horizontal="center" vertical="center" wrapText="1"/>
    </xf>
    <xf numFmtId="0" fontId="3" fillId="163" borderId="23" xfId="3352" applyFont="1" applyFill="1" applyBorder="1" applyAlignment="1">
      <alignment horizontal="center" vertical="center" wrapText="1"/>
    </xf>
    <xf numFmtId="0" fontId="286" fillId="164" borderId="23" xfId="3352" applyFont="1" applyFill="1" applyBorder="1" applyAlignment="1">
      <alignment horizontal="center" vertical="center" wrapText="1"/>
    </xf>
    <xf numFmtId="0" fontId="3" fillId="165" borderId="23" xfId="3352" applyFont="1" applyFill="1" applyBorder="1" applyAlignment="1">
      <alignment horizontal="center" vertical="center" wrapText="1"/>
    </xf>
    <xf numFmtId="0" fontId="288" fillId="0" borderId="23" xfId="3352" applyFont="1" applyBorder="1" applyAlignment="1">
      <alignment horizontal="center" vertical="center" wrapText="1"/>
    </xf>
    <xf numFmtId="0" fontId="3" fillId="167" borderId="23" xfId="3352" applyFont="1" applyFill="1" applyBorder="1" applyAlignment="1">
      <alignment horizontal="center" vertical="center" wrapText="1"/>
    </xf>
    <xf numFmtId="0" fontId="288" fillId="168" borderId="23" xfId="3352" applyFont="1" applyFill="1" applyBorder="1" applyAlignment="1">
      <alignment horizontal="center" vertical="center" wrapText="1"/>
    </xf>
    <xf numFmtId="0" fontId="3" fillId="131" borderId="23" xfId="3405" applyFont="1" applyBorder="1" applyAlignment="1">
      <alignment horizontal="center" vertical="center" wrapText="1"/>
    </xf>
    <xf numFmtId="0" fontId="190" fillId="0" borderId="274" xfId="3352" applyFont="1" applyBorder="1"/>
    <xf numFmtId="0" fontId="190" fillId="0" borderId="0" xfId="3352" applyFont="1"/>
    <xf numFmtId="14" fontId="190" fillId="123" borderId="0" xfId="3352" applyNumberFormat="1" applyFont="1" applyFill="1"/>
    <xf numFmtId="0" fontId="137" fillId="0" borderId="0" xfId="3352" applyAlignment="1">
      <alignment horizontal="center"/>
    </xf>
    <xf numFmtId="1" fontId="190" fillId="0" borderId="274" xfId="3352" applyNumberFormat="1" applyFont="1" applyBorder="1" applyAlignment="1">
      <alignment horizontal="center"/>
    </xf>
    <xf numFmtId="1" fontId="133" fillId="110" borderId="0" xfId="3352" applyNumberFormat="1" applyFont="1" applyFill="1"/>
    <xf numFmtId="0" fontId="137" fillId="130" borderId="0" xfId="3352" applyFill="1" applyAlignment="1">
      <alignment horizontal="center"/>
    </xf>
    <xf numFmtId="0" fontId="196" fillId="0" borderId="0" xfId="3352" applyFont="1" applyAlignment="1">
      <alignment horizontal="center"/>
    </xf>
    <xf numFmtId="0" fontId="196" fillId="130" borderId="0" xfId="3352" applyFont="1" applyFill="1" applyAlignment="1">
      <alignment horizontal="center"/>
    </xf>
    <xf numFmtId="1" fontId="196" fillId="110" borderId="0" xfId="3352" applyNumberFormat="1" applyFont="1" applyFill="1"/>
    <xf numFmtId="0" fontId="196" fillId="0" borderId="0" xfId="3352" applyFont="1"/>
    <xf numFmtId="0" fontId="133" fillId="110" borderId="0" xfId="3352" applyFont="1" applyFill="1" applyAlignment="1">
      <alignment horizontal="center"/>
    </xf>
    <xf numFmtId="0" fontId="190" fillId="123" borderId="274" xfId="3352" applyFont="1" applyFill="1" applyBorder="1"/>
    <xf numFmtId="241" fontId="190" fillId="0" borderId="274" xfId="3352" applyNumberFormat="1" applyFont="1" applyBorder="1" applyAlignment="1">
      <alignment horizontal="left"/>
    </xf>
    <xf numFmtId="1" fontId="190" fillId="0" borderId="274" xfId="3352" applyNumberFormat="1" applyFont="1" applyBorder="1"/>
    <xf numFmtId="241" fontId="190" fillId="123" borderId="275" xfId="3352" applyNumberFormat="1" applyFont="1" applyFill="1" applyBorder="1" applyAlignment="1">
      <alignment horizontal="left"/>
    </xf>
    <xf numFmtId="1" fontId="190" fillId="123" borderId="275" xfId="3352" applyNumberFormat="1" applyFont="1" applyFill="1" applyBorder="1"/>
    <xf numFmtId="0" fontId="181" fillId="79" borderId="85" xfId="0" applyNumberFormat="1" applyFont="1" applyFill="1" applyBorder="1" applyAlignment="1" applyProtection="1">
      <alignment horizontal="center" vertical="center" wrapText="1"/>
      <protection locked="0"/>
    </xf>
    <xf numFmtId="0" fontId="230" fillId="79" borderId="85" xfId="1" applyNumberFormat="1" applyFont="1" applyFill="1" applyBorder="1" applyAlignment="1">
      <alignment horizontal="center" vertical="center" wrapText="1"/>
    </xf>
    <xf numFmtId="0" fontId="281" fillId="79" borderId="85" xfId="3351" applyNumberFormat="1" applyFont="1" applyFill="1" applyBorder="1" applyAlignment="1" applyProtection="1">
      <alignment horizontal="center" vertical="center" wrapText="1"/>
      <protection locked="0"/>
    </xf>
    <xf numFmtId="0" fontId="181" fillId="79" borderId="87" xfId="0" applyNumberFormat="1" applyFont="1" applyFill="1" applyBorder="1" applyAlignment="1" applyProtection="1">
      <alignment horizontal="center" vertical="center" wrapText="1"/>
      <protection locked="0"/>
    </xf>
    <xf numFmtId="233" fontId="0" fillId="0" borderId="0" xfId="0" applyAlignment="1">
      <alignment horizontal="center"/>
    </xf>
    <xf numFmtId="2" fontId="0" fillId="0" borderId="0" xfId="0" applyNumberFormat="1" applyAlignment="1">
      <alignment vertical="center"/>
    </xf>
    <xf numFmtId="9" fontId="141" fillId="79" borderId="249" xfId="3355" applyFont="1" applyFill="1" applyBorder="1" applyAlignment="1">
      <alignment horizontal="center" vertical="center"/>
    </xf>
    <xf numFmtId="0" fontId="137" fillId="79" borderId="249" xfId="3354" applyFont="1" applyFill="1" applyBorder="1"/>
    <xf numFmtId="233" fontId="197" fillId="0" borderId="0" xfId="3351" applyNumberFormat="1" applyAlignment="1" applyProtection="1"/>
    <xf numFmtId="0" fontId="141" fillId="79" borderId="249" xfId="3354" applyFont="1" applyFill="1" applyBorder="1" applyAlignment="1">
      <alignment horizontal="left" vertical="center"/>
    </xf>
    <xf numFmtId="0" fontId="141" fillId="79" borderId="249" xfId="3354" applyFont="1" applyFill="1" applyBorder="1" applyAlignment="1">
      <alignment horizontal="left"/>
    </xf>
    <xf numFmtId="0" fontId="141" fillId="79" borderId="249" xfId="3354" applyFont="1" applyFill="1" applyBorder="1" applyAlignment="1">
      <alignment horizontal="left" vertical="center" wrapText="1"/>
    </xf>
    <xf numFmtId="0" fontId="169" fillId="79" borderId="249" xfId="3354" applyFont="1" applyFill="1" applyBorder="1"/>
    <xf numFmtId="2" fontId="141" fillId="120" borderId="249" xfId="3354" applyNumberFormat="1" applyFont="1" applyFill="1" applyBorder="1" applyAlignment="1">
      <alignment horizontal="center" vertical="center"/>
    </xf>
    <xf numFmtId="9" fontId="141" fillId="79" borderId="249" xfId="3354" applyNumberFormat="1" applyFont="1" applyFill="1" applyBorder="1" applyAlignment="1">
      <alignment horizontal="center" vertical="center"/>
    </xf>
    <xf numFmtId="0" fontId="133" fillId="118" borderId="249" xfId="3354" applyFont="1" applyFill="1" applyBorder="1" applyAlignment="1">
      <alignment horizontal="left" vertical="center"/>
    </xf>
    <xf numFmtId="0" fontId="133" fillId="118" borderId="249" xfId="3352" applyFont="1" applyFill="1" applyBorder="1" applyAlignment="1">
      <alignment horizontal="left" vertical="center" wrapText="1"/>
    </xf>
    <xf numFmtId="0" fontId="141" fillId="79" borderId="249" xfId="3352" applyFont="1" applyFill="1" applyBorder="1" applyAlignment="1">
      <alignment horizontal="left" vertical="center" wrapText="1"/>
    </xf>
    <xf numFmtId="2" fontId="141" fillId="79" borderId="249" xfId="3354" applyNumberFormat="1" applyFont="1" applyFill="1" applyBorder="1" applyAlignment="1">
      <alignment horizontal="left" vertical="center"/>
    </xf>
    <xf numFmtId="2" fontId="169" fillId="79" borderId="249" xfId="3354" applyNumberFormat="1" applyFont="1" applyFill="1" applyBorder="1" applyAlignment="1">
      <alignment horizontal="center" vertical="center"/>
    </xf>
    <xf numFmtId="10" fontId="141" fillId="79" borderId="249" xfId="3354" applyNumberFormat="1" applyFont="1" applyFill="1" applyBorder="1" applyAlignment="1">
      <alignment horizontal="center" vertical="center"/>
    </xf>
    <xf numFmtId="0" fontId="289" fillId="79" borderId="249" xfId="3354" applyFont="1" applyFill="1" applyBorder="1"/>
    <xf numFmtId="0" fontId="289" fillId="79" borderId="249" xfId="3354" applyFont="1" applyFill="1" applyBorder="1" applyAlignment="1">
      <alignment horizontal="center" vertical="center"/>
    </xf>
    <xf numFmtId="216" fontId="289" fillId="79" borderId="249" xfId="3354" applyNumberFormat="1" applyFont="1" applyFill="1" applyBorder="1" applyAlignment="1">
      <alignment horizontal="center" vertical="center"/>
    </xf>
    <xf numFmtId="10" fontId="289" fillId="79" borderId="249" xfId="3354" applyNumberFormat="1" applyFont="1" applyFill="1" applyBorder="1" applyAlignment="1">
      <alignment horizontal="center" vertical="center"/>
    </xf>
    <xf numFmtId="0" fontId="289" fillId="79" borderId="249" xfId="3354" applyFont="1" applyFill="1" applyBorder="1" applyAlignment="1">
      <alignment horizontal="center"/>
    </xf>
    <xf numFmtId="0" fontId="260" fillId="79" borderId="249" xfId="3354" applyFont="1" applyFill="1" applyBorder="1" applyAlignment="1">
      <alignment horizontal="center"/>
    </xf>
    <xf numFmtId="0" fontId="258" fillId="0" borderId="132" xfId="3354" applyBorder="1"/>
    <xf numFmtId="0" fontId="258" fillId="0" borderId="2" xfId="3354" applyBorder="1"/>
    <xf numFmtId="0" fontId="258" fillId="0" borderId="2" xfId="3354" applyBorder="1" applyAlignment="1">
      <alignment horizontal="center"/>
    </xf>
    <xf numFmtId="0" fontId="171" fillId="0" borderId="2" xfId="3354" applyFont="1" applyBorder="1" applyAlignment="1">
      <alignment horizontal="center"/>
    </xf>
    <xf numFmtId="0" fontId="258" fillId="0" borderId="133" xfId="3354" applyBorder="1" applyAlignment="1">
      <alignment horizontal="center" vertical="center"/>
    </xf>
    <xf numFmtId="0" fontId="258" fillId="169" borderId="0" xfId="3354" applyFill="1"/>
    <xf numFmtId="0" fontId="258" fillId="170" borderId="0" xfId="3354" applyFill="1"/>
    <xf numFmtId="0" fontId="258" fillId="166" borderId="0" xfId="3354" applyFill="1"/>
    <xf numFmtId="233" fontId="263" fillId="121" borderId="256" xfId="0" applyFont="1" applyFill="1" applyBorder="1" applyAlignment="1">
      <alignment horizontal="center" vertical="center" wrapText="1"/>
    </xf>
    <xf numFmtId="10" fontId="208" fillId="5" borderId="254" xfId="3" applyNumberFormat="1" applyFont="1" applyFill="1" applyBorder="1" applyAlignment="1">
      <alignment horizontal="center" vertical="center"/>
    </xf>
    <xf numFmtId="233" fontId="263" fillId="121" borderId="259" xfId="0" applyFont="1" applyFill="1" applyBorder="1" applyAlignment="1">
      <alignment horizontal="center" vertical="center" wrapText="1"/>
    </xf>
    <xf numFmtId="233" fontId="263" fillId="121" borderId="258" xfId="0" applyFont="1" applyFill="1" applyBorder="1" applyAlignment="1">
      <alignment horizontal="center" vertical="center" wrapText="1"/>
    </xf>
    <xf numFmtId="214" fontId="206" fillId="5" borderId="253" xfId="0" applyNumberFormat="1" applyFont="1" applyFill="1" applyBorder="1" applyAlignment="1">
      <alignment horizontal="center" vertical="center"/>
    </xf>
    <xf numFmtId="216" fontId="208" fillId="5" borderId="254" xfId="3" applyNumberFormat="1" applyFont="1" applyFill="1" applyBorder="1" applyAlignment="1">
      <alignment horizontal="center" vertical="center"/>
    </xf>
    <xf numFmtId="0" fontId="0" fillId="0" borderId="0" xfId="0" applyNumberFormat="1" applyAlignment="1">
      <alignment horizontal="center"/>
    </xf>
    <xf numFmtId="233" fontId="0" fillId="79" borderId="0" xfId="0" applyFill="1" applyAlignment="1">
      <alignment horizontal="center" vertical="center"/>
    </xf>
    <xf numFmtId="2" fontId="0" fillId="79" borderId="0" xfId="0" applyNumberFormat="1" applyFill="1" applyAlignment="1">
      <alignment horizontal="center" vertical="center"/>
    </xf>
    <xf numFmtId="233" fontId="190" fillId="0" borderId="23" xfId="0" applyFont="1" applyBorder="1" applyAlignment="1">
      <alignment horizontal="center"/>
    </xf>
    <xf numFmtId="233" fontId="0" fillId="0" borderId="23" xfId="0" applyBorder="1" applyAlignment="1">
      <alignment horizontal="center"/>
    </xf>
    <xf numFmtId="238" fontId="0" fillId="0" borderId="23" xfId="0" applyNumberFormat="1" applyBorder="1" applyAlignment="1">
      <alignment horizontal="center"/>
    </xf>
    <xf numFmtId="0" fontId="0" fillId="0" borderId="23" xfId="0" applyNumberFormat="1" applyBorder="1" applyAlignment="1">
      <alignment horizontal="center"/>
    </xf>
    <xf numFmtId="2" fontId="0" fillId="0" borderId="23" xfId="0" applyNumberFormat="1" applyBorder="1" applyAlignment="1">
      <alignment horizontal="center"/>
    </xf>
    <xf numFmtId="233" fontId="190" fillId="124" borderId="23" xfId="0" applyFont="1" applyFill="1" applyBorder="1" applyAlignment="1">
      <alignment horizontal="center"/>
    </xf>
    <xf numFmtId="233" fontId="190" fillId="124" borderId="23" xfId="0" applyFont="1" applyFill="1" applyBorder="1" applyAlignment="1">
      <alignment horizontal="center" wrapText="1"/>
    </xf>
    <xf numFmtId="0" fontId="190" fillId="124" borderId="23" xfId="0" applyNumberFormat="1" applyFont="1" applyFill="1" applyBorder="1" applyAlignment="1">
      <alignment horizontal="center"/>
    </xf>
    <xf numFmtId="0" fontId="190" fillId="124" borderId="23" xfId="0" applyNumberFormat="1" applyFont="1" applyFill="1" applyBorder="1" applyAlignment="1">
      <alignment horizontal="center" wrapText="1"/>
    </xf>
    <xf numFmtId="0" fontId="0" fillId="0" borderId="23" xfId="0" applyNumberFormat="1" applyBorder="1"/>
    <xf numFmtId="0" fontId="137" fillId="0" borderId="23" xfId="3437" applyBorder="1" applyAlignment="1">
      <alignment horizontal="center"/>
    </xf>
    <xf numFmtId="0" fontId="137" fillId="0" borderId="23" xfId="3438" applyBorder="1" applyAlignment="1">
      <alignment horizontal="center"/>
    </xf>
    <xf numFmtId="0" fontId="190" fillId="0" borderId="23" xfId="3438" applyFont="1" applyBorder="1" applyAlignment="1">
      <alignment horizontal="center"/>
    </xf>
    <xf numFmtId="0" fontId="137" fillId="0" borderId="23" xfId="3439" applyBorder="1" applyAlignment="1">
      <alignment horizontal="center"/>
    </xf>
    <xf numFmtId="0" fontId="190" fillId="0" borderId="23" xfId="3439" applyFont="1" applyBorder="1" applyAlignment="1">
      <alignment horizontal="center"/>
    </xf>
    <xf numFmtId="0" fontId="137" fillId="0" borderId="23" xfId="3440" applyBorder="1" applyAlignment="1">
      <alignment horizontal="center"/>
    </xf>
    <xf numFmtId="0" fontId="190" fillId="0" borderId="23" xfId="3440" applyFont="1" applyBorder="1" applyAlignment="1">
      <alignment horizontal="center"/>
    </xf>
    <xf numFmtId="233" fontId="154" fillId="108" borderId="223" xfId="0" applyFont="1" applyFill="1" applyBorder="1" applyAlignment="1">
      <alignment horizontal="center" vertical="center"/>
    </xf>
    <xf numFmtId="233" fontId="154" fillId="108" borderId="224" xfId="0" applyFont="1" applyFill="1" applyBorder="1" applyAlignment="1">
      <alignment horizontal="center" vertical="center"/>
    </xf>
    <xf numFmtId="14" fontId="187" fillId="5" borderId="223" xfId="0" applyNumberFormat="1" applyFont="1" applyFill="1" applyBorder="1" applyAlignment="1" applyProtection="1">
      <alignment horizontal="center" vertical="center" wrapText="1"/>
      <protection locked="0"/>
    </xf>
    <xf numFmtId="14" fontId="187" fillId="5" borderId="224" xfId="0" applyNumberFormat="1" applyFont="1" applyFill="1" applyBorder="1" applyAlignment="1" applyProtection="1">
      <alignment horizontal="center" vertical="center" wrapText="1"/>
      <protection locked="0"/>
    </xf>
    <xf numFmtId="14" fontId="187" fillId="5" borderId="225" xfId="0" applyNumberFormat="1" applyFont="1" applyFill="1" applyBorder="1" applyAlignment="1" applyProtection="1">
      <alignment horizontal="center" vertical="center" wrapText="1"/>
      <protection locked="0"/>
    </xf>
    <xf numFmtId="233" fontId="179" fillId="105" borderId="221" xfId="0" applyFont="1" applyFill="1" applyBorder="1" applyAlignment="1">
      <alignment horizontal="center" vertical="center"/>
    </xf>
    <xf numFmtId="233" fontId="179" fillId="105" borderId="151" xfId="0" applyFont="1" applyFill="1" applyBorder="1" applyAlignment="1">
      <alignment horizontal="center" vertical="center"/>
    </xf>
    <xf numFmtId="49" fontId="187" fillId="5" borderId="222" xfId="0" applyNumberFormat="1" applyFont="1" applyFill="1" applyBorder="1" applyAlignment="1" applyProtection="1">
      <alignment horizontal="center" vertical="center" wrapText="1"/>
      <protection locked="0"/>
    </xf>
    <xf numFmtId="49" fontId="187" fillId="5" borderId="151" xfId="0" applyNumberFormat="1" applyFont="1" applyFill="1" applyBorder="1" applyAlignment="1" applyProtection="1">
      <alignment horizontal="center" vertical="center" wrapText="1"/>
      <protection locked="0"/>
    </xf>
    <xf numFmtId="49" fontId="187" fillId="5" borderId="152" xfId="0" applyNumberFormat="1" applyFont="1" applyFill="1" applyBorder="1" applyAlignment="1" applyProtection="1">
      <alignment horizontal="center" vertical="center" wrapText="1"/>
      <protection locked="0"/>
    </xf>
    <xf numFmtId="233" fontId="179" fillId="105" borderId="150" xfId="0" applyFont="1" applyFill="1" applyBorder="1" applyAlignment="1">
      <alignment horizontal="center" vertical="center"/>
    </xf>
    <xf numFmtId="234" fontId="243" fillId="5" borderId="194" xfId="0" applyNumberFormat="1" applyFont="1" applyFill="1" applyBorder="1" applyAlignment="1" applyProtection="1">
      <alignment horizontal="center" vertical="center" wrapText="1"/>
      <protection locked="0"/>
    </xf>
    <xf numFmtId="234" fontId="243" fillId="5" borderId="195" xfId="0" applyNumberFormat="1" applyFont="1" applyFill="1" applyBorder="1" applyAlignment="1" applyProtection="1">
      <alignment horizontal="center" vertical="center" wrapText="1"/>
      <protection locked="0"/>
    </xf>
    <xf numFmtId="234" fontId="243" fillId="5" borderId="196" xfId="0" applyNumberFormat="1" applyFont="1" applyFill="1" applyBorder="1" applyAlignment="1" applyProtection="1">
      <alignment horizontal="center" vertical="center" wrapText="1"/>
      <protection locked="0"/>
    </xf>
    <xf numFmtId="233" fontId="179" fillId="105" borderId="140" xfId="0" applyFont="1" applyFill="1" applyBorder="1" applyAlignment="1">
      <alignment horizontal="center" vertical="center"/>
    </xf>
    <xf numFmtId="233" fontId="179" fillId="105" borderId="141" xfId="0" applyFont="1" applyFill="1" applyBorder="1" applyAlignment="1">
      <alignment horizontal="center" vertical="center"/>
    </xf>
    <xf numFmtId="233" fontId="179" fillId="105" borderId="144" xfId="0" applyFont="1" applyFill="1" applyBorder="1" applyAlignment="1">
      <alignment horizontal="center" vertical="center"/>
    </xf>
    <xf numFmtId="233" fontId="179" fillId="105" borderId="110" xfId="0" applyFont="1" applyFill="1" applyBorder="1" applyAlignment="1">
      <alignment horizontal="center" vertical="center"/>
    </xf>
    <xf numFmtId="233" fontId="179" fillId="105" borderId="145" xfId="0" applyFont="1" applyFill="1" applyBorder="1" applyAlignment="1">
      <alignment horizontal="center" vertical="center"/>
    </xf>
    <xf numFmtId="233" fontId="179" fillId="105" borderId="138" xfId="0" applyFont="1" applyFill="1" applyBorder="1" applyAlignment="1">
      <alignment horizontal="center" vertical="center"/>
    </xf>
    <xf numFmtId="233" fontId="179" fillId="105" borderId="142" xfId="0" applyFont="1" applyFill="1" applyBorder="1" applyAlignment="1">
      <alignment horizontal="left" vertical="center" wrapText="1"/>
    </xf>
    <xf numFmtId="233" fontId="179" fillId="105" borderId="143" xfId="0" applyFont="1" applyFill="1" applyBorder="1" applyAlignment="1">
      <alignment horizontal="left" vertical="center"/>
    </xf>
    <xf numFmtId="233" fontId="179" fillId="105" borderId="137" xfId="0" applyFont="1" applyFill="1" applyBorder="1" applyAlignment="1">
      <alignment horizontal="left" vertical="center"/>
    </xf>
    <xf numFmtId="233" fontId="179" fillId="105" borderId="0" xfId="0" applyFont="1" applyFill="1" applyAlignment="1">
      <alignment horizontal="left" vertical="center"/>
    </xf>
    <xf numFmtId="233" fontId="179" fillId="105" borderId="146" xfId="0" applyFont="1" applyFill="1" applyBorder="1" applyAlignment="1">
      <alignment horizontal="left" vertical="center"/>
    </xf>
    <xf numFmtId="233" fontId="179" fillId="105" borderId="139" xfId="0" applyFont="1" applyFill="1" applyBorder="1" applyAlignment="1">
      <alignment horizontal="left" vertical="center"/>
    </xf>
    <xf numFmtId="49" fontId="246" fillId="5" borderId="215" xfId="0" applyNumberFormat="1" applyFont="1" applyFill="1" applyBorder="1" applyAlignment="1" applyProtection="1">
      <alignment horizontal="center" vertical="center" wrapText="1"/>
      <protection locked="0"/>
    </xf>
    <xf numFmtId="49" fontId="246" fillId="5" borderId="216" xfId="0" applyNumberFormat="1" applyFont="1" applyFill="1" applyBorder="1" applyAlignment="1" applyProtection="1">
      <alignment horizontal="center" vertical="center" wrapText="1"/>
      <protection locked="0"/>
    </xf>
    <xf numFmtId="49" fontId="246" fillId="5" borderId="217" xfId="0" applyNumberFormat="1" applyFont="1" applyFill="1" applyBorder="1" applyAlignment="1" applyProtection="1">
      <alignment horizontal="center" vertical="center" wrapText="1"/>
      <protection locked="0"/>
    </xf>
    <xf numFmtId="49" fontId="246" fillId="5" borderId="212" xfId="0" applyNumberFormat="1" applyFont="1" applyFill="1" applyBorder="1" applyAlignment="1" applyProtection="1">
      <alignment horizontal="center" vertical="center" wrapText="1"/>
      <protection locked="0"/>
    </xf>
    <xf numFmtId="49" fontId="246" fillId="5" borderId="213" xfId="0" applyNumberFormat="1" applyFont="1" applyFill="1" applyBorder="1" applyAlignment="1" applyProtection="1">
      <alignment horizontal="center" vertical="center" wrapText="1"/>
      <protection locked="0"/>
    </xf>
    <xf numFmtId="49" fontId="246" fillId="5" borderId="214" xfId="0" applyNumberFormat="1" applyFont="1" applyFill="1" applyBorder="1" applyAlignment="1" applyProtection="1">
      <alignment horizontal="center" vertical="center" wrapText="1"/>
      <protection locked="0"/>
    </xf>
    <xf numFmtId="49" fontId="243" fillId="5" borderId="194" xfId="0" applyNumberFormat="1" applyFont="1" applyFill="1" applyBorder="1" applyAlignment="1" applyProtection="1">
      <alignment horizontal="center" vertical="center" wrapText="1"/>
      <protection locked="0"/>
    </xf>
    <xf numFmtId="49" fontId="243" fillId="5" borderId="195" xfId="0" applyNumberFormat="1" applyFont="1" applyFill="1" applyBorder="1" applyAlignment="1" applyProtection="1">
      <alignment horizontal="center" vertical="center" wrapText="1"/>
      <protection locked="0"/>
    </xf>
    <xf numFmtId="49" fontId="243" fillId="5" borderId="196" xfId="0" applyNumberFormat="1" applyFont="1" applyFill="1" applyBorder="1" applyAlignment="1" applyProtection="1">
      <alignment horizontal="center" vertical="center" wrapText="1"/>
      <protection locked="0"/>
    </xf>
    <xf numFmtId="233" fontId="154" fillId="105" borderId="150" xfId="0" applyFont="1" applyFill="1" applyBorder="1" applyAlignment="1">
      <alignment horizontal="center" vertical="center"/>
    </xf>
    <xf numFmtId="233" fontId="154" fillId="105" borderId="151" xfId="0" applyFont="1" applyFill="1" applyBorder="1" applyAlignment="1">
      <alignment horizontal="center" vertical="center"/>
    </xf>
    <xf numFmtId="233" fontId="154" fillId="105" borderId="152" xfId="0" applyFont="1" applyFill="1" applyBorder="1" applyAlignment="1">
      <alignment horizontal="center" vertical="center"/>
    </xf>
    <xf numFmtId="49" fontId="246" fillId="5" borderId="219" xfId="0" applyNumberFormat="1" applyFont="1" applyFill="1" applyBorder="1" applyAlignment="1" applyProtection="1">
      <alignment horizontal="center" vertical="center" wrapText="1"/>
      <protection locked="0"/>
    </xf>
    <xf numFmtId="49" fontId="246" fillId="5" borderId="210" xfId="0" applyNumberFormat="1" applyFont="1" applyFill="1" applyBorder="1" applyAlignment="1" applyProtection="1">
      <alignment horizontal="center" vertical="center" wrapText="1"/>
      <protection locked="0"/>
    </xf>
    <xf numFmtId="49" fontId="246" fillId="5" borderId="218" xfId="0" applyNumberFormat="1" applyFont="1" applyFill="1" applyBorder="1" applyAlignment="1" applyProtection="1">
      <alignment horizontal="center" vertical="center" wrapText="1"/>
      <protection locked="0"/>
    </xf>
    <xf numFmtId="49" fontId="246" fillId="5" borderId="220" xfId="0" applyNumberFormat="1" applyFont="1" applyFill="1" applyBorder="1" applyAlignment="1" applyProtection="1">
      <alignment horizontal="center" vertical="center" wrapText="1"/>
      <protection locked="0"/>
    </xf>
    <xf numFmtId="49" fontId="246" fillId="5" borderId="209" xfId="0" applyNumberFormat="1" applyFont="1" applyFill="1" applyBorder="1" applyAlignment="1" applyProtection="1">
      <alignment horizontal="center" vertical="center" wrapText="1"/>
      <protection locked="0"/>
    </xf>
    <xf numFmtId="49" fontId="246" fillId="5" borderId="211" xfId="0" applyNumberFormat="1" applyFont="1" applyFill="1" applyBorder="1" applyAlignment="1" applyProtection="1">
      <alignment horizontal="center" vertical="center" wrapText="1"/>
      <protection locked="0"/>
    </xf>
    <xf numFmtId="49" fontId="246" fillId="5" borderId="213" xfId="0" applyNumberFormat="1" applyFont="1" applyFill="1" applyBorder="1" applyAlignment="1">
      <alignment horizontal="center" vertical="center" wrapText="1"/>
    </xf>
    <xf numFmtId="49" fontId="246" fillId="5" borderId="219" xfId="0" applyNumberFormat="1" applyFont="1" applyFill="1" applyBorder="1" applyAlignment="1">
      <alignment horizontal="center" vertical="center" wrapText="1"/>
    </xf>
    <xf numFmtId="233" fontId="219" fillId="0" borderId="0" xfId="3351" applyNumberFormat="1" applyFont="1" applyAlignment="1" applyProtection="1">
      <alignment horizontal="center" vertical="center"/>
    </xf>
    <xf numFmtId="233" fontId="267" fillId="5" borderId="195" xfId="0" applyFont="1" applyFill="1" applyBorder="1" applyAlignment="1">
      <alignment horizontal="center" vertical="center"/>
    </xf>
    <xf numFmtId="2" fontId="243" fillId="5" borderId="200" xfId="0" applyNumberFormat="1" applyFont="1" applyFill="1" applyBorder="1" applyAlignment="1" applyProtection="1">
      <alignment horizontal="center" vertical="center" wrapText="1"/>
      <protection locked="0"/>
    </xf>
    <xf numFmtId="2" fontId="243" fillId="5" borderId="201" xfId="0" applyNumberFormat="1" applyFont="1" applyFill="1" applyBorder="1" applyAlignment="1" applyProtection="1">
      <alignment horizontal="center" vertical="center" wrapText="1"/>
      <protection locked="0"/>
    </xf>
    <xf numFmtId="2" fontId="243" fillId="5" borderId="202" xfId="0" applyNumberFormat="1" applyFont="1" applyFill="1" applyBorder="1" applyAlignment="1" applyProtection="1">
      <alignment horizontal="center" vertical="center" wrapText="1"/>
      <protection locked="0"/>
    </xf>
    <xf numFmtId="49" fontId="243" fillId="5" borderId="203" xfId="0" applyNumberFormat="1" applyFont="1" applyFill="1" applyBorder="1" applyAlignment="1" applyProtection="1">
      <alignment horizontal="center" vertical="center" wrapText="1"/>
      <protection locked="0"/>
    </xf>
    <xf numFmtId="49" fontId="243" fillId="5" borderId="204" xfId="0" applyNumberFormat="1" applyFont="1" applyFill="1" applyBorder="1" applyAlignment="1" applyProtection="1">
      <alignment horizontal="center" vertical="center" wrapText="1"/>
      <protection locked="0"/>
    </xf>
    <xf numFmtId="49" fontId="243" fillId="5" borderId="205" xfId="0" applyNumberFormat="1" applyFont="1" applyFill="1" applyBorder="1" applyAlignment="1" applyProtection="1">
      <alignment horizontal="center" vertical="center" wrapText="1"/>
      <protection locked="0"/>
    </xf>
    <xf numFmtId="49" fontId="246" fillId="5" borderId="212" xfId="0" applyNumberFormat="1" applyFont="1" applyFill="1" applyBorder="1" applyAlignment="1">
      <alignment horizontal="center" vertical="center" wrapText="1"/>
    </xf>
    <xf numFmtId="49" fontId="246" fillId="5" borderId="214" xfId="0" applyNumberFormat="1" applyFont="1" applyFill="1" applyBorder="1" applyAlignment="1">
      <alignment horizontal="center" vertical="center" wrapText="1"/>
    </xf>
    <xf numFmtId="233" fontId="184" fillId="81" borderId="0" xfId="0" applyFont="1" applyFill="1" applyAlignment="1">
      <alignment vertical="center" wrapText="1"/>
    </xf>
    <xf numFmtId="0" fontId="243" fillId="5" borderId="194" xfId="0" applyNumberFormat="1" applyFont="1" applyFill="1" applyBorder="1" applyAlignment="1" applyProtection="1">
      <alignment horizontal="center" vertical="center" wrapText="1"/>
      <protection locked="0"/>
    </xf>
    <xf numFmtId="0" fontId="243" fillId="5" borderId="195" xfId="0" applyNumberFormat="1" applyFont="1" applyFill="1" applyBorder="1" applyAlignment="1" applyProtection="1">
      <alignment horizontal="center" vertical="center" wrapText="1"/>
      <protection locked="0"/>
    </xf>
    <xf numFmtId="0" fontId="243" fillId="5" borderId="196" xfId="0" applyNumberFormat="1" applyFont="1" applyFill="1" applyBorder="1" applyAlignment="1" applyProtection="1">
      <alignment horizontal="center" vertical="center" wrapText="1"/>
      <protection locked="0"/>
    </xf>
    <xf numFmtId="233" fontId="187" fillId="5" borderId="150" xfId="0" applyFont="1" applyFill="1" applyBorder="1" applyAlignment="1" applyProtection="1">
      <alignment horizontal="center" vertical="center" wrapText="1"/>
      <protection locked="0"/>
    </xf>
    <xf numFmtId="233" fontId="187" fillId="5" borderId="151" xfId="0" applyFont="1" applyFill="1" applyBorder="1" applyAlignment="1" applyProtection="1">
      <alignment horizontal="center" vertical="center" wrapText="1"/>
      <protection locked="0"/>
    </xf>
    <xf numFmtId="233" fontId="187" fillId="5" borderId="152" xfId="0" applyFont="1" applyFill="1" applyBorder="1" applyAlignment="1" applyProtection="1">
      <alignment horizontal="center" vertical="center" wrapText="1"/>
      <protection locked="0"/>
    </xf>
    <xf numFmtId="49" fontId="187" fillId="5" borderId="147" xfId="0" applyNumberFormat="1" applyFont="1" applyFill="1" applyBorder="1" applyAlignment="1" applyProtection="1">
      <alignment horizontal="center" vertical="center" wrapText="1"/>
      <protection locked="0"/>
    </xf>
    <xf numFmtId="49" fontId="187" fillId="5" borderId="148" xfId="0" applyNumberFormat="1" applyFont="1" applyFill="1" applyBorder="1" applyAlignment="1" applyProtection="1">
      <alignment horizontal="center" vertical="center" wrapText="1"/>
      <protection locked="0"/>
    </xf>
    <xf numFmtId="49" fontId="187" fillId="5" borderId="149" xfId="0" applyNumberFormat="1" applyFont="1" applyFill="1" applyBorder="1" applyAlignment="1" applyProtection="1">
      <alignment horizontal="center" vertical="center" wrapText="1"/>
      <protection locked="0"/>
    </xf>
    <xf numFmtId="49" fontId="187" fillId="5" borderId="248" xfId="0" applyNumberFormat="1" applyFont="1" applyFill="1" applyBorder="1" applyAlignment="1" applyProtection="1">
      <alignment horizontal="center" vertical="center" wrapText="1"/>
      <protection locked="0"/>
    </xf>
    <xf numFmtId="233" fontId="154" fillId="105" borderId="147" xfId="0" applyFont="1" applyFill="1" applyBorder="1" applyAlignment="1">
      <alignment horizontal="center" vertical="center"/>
    </xf>
    <xf numFmtId="233" fontId="154" fillId="105" borderId="148" xfId="0" applyFont="1" applyFill="1" applyBorder="1" applyAlignment="1">
      <alignment horizontal="center" vertical="center"/>
    </xf>
    <xf numFmtId="233" fontId="154" fillId="105" borderId="149" xfId="0" applyFont="1" applyFill="1" applyBorder="1" applyAlignment="1">
      <alignment horizontal="center" vertical="center"/>
    </xf>
    <xf numFmtId="233" fontId="243" fillId="5" borderId="194" xfId="0" applyFont="1" applyFill="1" applyBorder="1" applyAlignment="1" applyProtection="1">
      <alignment horizontal="center" vertical="center" wrapText="1"/>
      <protection locked="0"/>
    </xf>
    <xf numFmtId="233" fontId="243" fillId="5" borderId="195" xfId="0" applyFont="1" applyFill="1" applyBorder="1" applyAlignment="1" applyProtection="1">
      <alignment horizontal="center" vertical="center" wrapText="1"/>
      <protection locked="0"/>
    </xf>
    <xf numFmtId="233" fontId="243" fillId="5" borderId="196" xfId="0" applyFont="1" applyFill="1" applyBorder="1" applyAlignment="1" applyProtection="1">
      <alignment horizontal="center" vertical="center" wrapText="1"/>
      <protection locked="0"/>
    </xf>
    <xf numFmtId="49" fontId="187" fillId="5" borderId="150" xfId="0" applyNumberFormat="1" applyFont="1" applyFill="1" applyBorder="1" applyAlignment="1" applyProtection="1">
      <alignment horizontal="center" vertical="center" wrapText="1"/>
      <protection locked="0"/>
    </xf>
    <xf numFmtId="233" fontId="179" fillId="105" borderId="0" xfId="0" applyFont="1" applyFill="1" applyAlignment="1">
      <alignment horizontal="center" vertical="center"/>
    </xf>
    <xf numFmtId="49" fontId="243" fillId="5" borderId="206" xfId="0" applyNumberFormat="1" applyFont="1" applyFill="1" applyBorder="1" applyAlignment="1" applyProtection="1">
      <alignment horizontal="center" vertical="center" wrapText="1"/>
      <protection locked="0"/>
    </xf>
    <xf numFmtId="49" fontId="243" fillId="5" borderId="207" xfId="0" applyNumberFormat="1" applyFont="1" applyFill="1" applyBorder="1" applyAlignment="1" applyProtection="1">
      <alignment horizontal="center" vertical="center" wrapText="1"/>
      <protection locked="0"/>
    </xf>
    <xf numFmtId="49" fontId="243" fillId="5" borderId="208" xfId="0" applyNumberFormat="1" applyFont="1" applyFill="1" applyBorder="1" applyAlignment="1" applyProtection="1">
      <alignment horizontal="center" vertical="center" wrapText="1"/>
      <protection locked="0"/>
    </xf>
    <xf numFmtId="233" fontId="243" fillId="5" borderId="197" xfId="0" applyFont="1" applyFill="1" applyBorder="1" applyAlignment="1" applyProtection="1">
      <alignment horizontal="center" vertical="center" wrapText="1"/>
      <protection locked="0"/>
    </xf>
    <xf numFmtId="233" fontId="243" fillId="5" borderId="198" xfId="0" applyFont="1" applyFill="1" applyBorder="1" applyAlignment="1" applyProtection="1">
      <alignment horizontal="center" vertical="center" wrapText="1"/>
      <protection locked="0"/>
    </xf>
    <xf numFmtId="233" fontId="243" fillId="5" borderId="199" xfId="0" applyFont="1" applyFill="1" applyBorder="1" applyAlignment="1" applyProtection="1">
      <alignment horizontal="center" vertical="center" wrapText="1"/>
      <protection locked="0"/>
    </xf>
    <xf numFmtId="233" fontId="179" fillId="105" borderId="150" xfId="0" applyFont="1" applyFill="1" applyBorder="1" applyAlignment="1">
      <alignment horizontal="center" vertical="center" wrapText="1"/>
    </xf>
    <xf numFmtId="233" fontId="179" fillId="105" borderId="151" xfId="0" applyFont="1" applyFill="1" applyBorder="1" applyAlignment="1">
      <alignment horizontal="center" vertical="center" wrapText="1"/>
    </xf>
    <xf numFmtId="233" fontId="179" fillId="105" borderId="152" xfId="0" applyFont="1" applyFill="1" applyBorder="1" applyAlignment="1">
      <alignment horizontal="center" vertical="center" wrapText="1"/>
    </xf>
    <xf numFmtId="233" fontId="267" fillId="5" borderId="261" xfId="0" applyFont="1" applyFill="1" applyBorder="1" applyAlignment="1">
      <alignment horizontal="center" vertical="center"/>
    </xf>
    <xf numFmtId="233" fontId="222" fillId="109" borderId="0" xfId="0" applyFont="1" applyFill="1" applyAlignment="1">
      <alignment horizontal="center" vertical="center"/>
    </xf>
    <xf numFmtId="233" fontId="135" fillId="0" borderId="51" xfId="0" applyFont="1" applyBorder="1" applyAlignment="1">
      <alignment horizontal="left"/>
    </xf>
    <xf numFmtId="0" fontId="203" fillId="5" borderId="0" xfId="0" applyNumberFormat="1" applyFont="1" applyFill="1" applyAlignment="1">
      <alignment horizontal="center" vertical="center" wrapText="1"/>
    </xf>
    <xf numFmtId="0" fontId="166" fillId="0" borderId="52" xfId="0" applyNumberFormat="1" applyFont="1" applyBorder="1" applyAlignment="1">
      <alignment horizontal="left" vertical="center" wrapText="1"/>
    </xf>
    <xf numFmtId="2" fontId="141" fillId="79" borderId="249" xfId="3354" applyNumberFormat="1" applyFont="1" applyFill="1" applyBorder="1" applyAlignment="1">
      <alignment horizontal="center" vertical="center"/>
    </xf>
    <xf numFmtId="0" fontId="141" fillId="0" borderId="249" xfId="3354" applyFont="1" applyBorder="1" applyAlignment="1">
      <alignment horizontal="center"/>
    </xf>
    <xf numFmtId="233" fontId="241" fillId="5" borderId="111" xfId="0" applyFont="1" applyFill="1" applyBorder="1" applyAlignment="1">
      <alignment horizontal="center" vertical="center" wrapText="1"/>
    </xf>
    <xf numFmtId="233" fontId="241" fillId="5" borderId="27" xfId="0" applyFont="1" applyFill="1" applyBorder="1" applyAlignment="1">
      <alignment horizontal="center" vertical="center" wrapText="1"/>
    </xf>
    <xf numFmtId="233" fontId="241" fillId="5" borderId="112" xfId="0" applyFont="1" applyFill="1" applyBorder="1" applyAlignment="1">
      <alignment horizontal="center" vertical="center" wrapText="1"/>
    </xf>
    <xf numFmtId="0" fontId="256" fillId="79" borderId="132" xfId="3353" applyFont="1" applyFill="1" applyBorder="1" applyAlignment="1">
      <alignment horizontal="center" vertical="center" wrapText="1"/>
    </xf>
    <xf numFmtId="0" fontId="257" fillId="79" borderId="2" xfId="3353" applyFont="1" applyFill="1" applyBorder="1" applyAlignment="1">
      <alignment horizontal="center" vertical="center" wrapText="1"/>
    </xf>
    <xf numFmtId="0" fontId="167" fillId="119" borderId="129" xfId="3354" applyFont="1" applyFill="1" applyBorder="1" applyAlignment="1">
      <alignment horizontal="center" vertical="center"/>
    </xf>
    <xf numFmtId="0" fontId="167" fillId="119" borderId="132" xfId="3354" applyFont="1" applyFill="1" applyBorder="1" applyAlignment="1">
      <alignment horizontal="center" vertical="center"/>
    </xf>
    <xf numFmtId="0" fontId="167" fillId="119" borderId="27" xfId="3354" applyFont="1" applyFill="1" applyBorder="1" applyAlignment="1">
      <alignment horizontal="center" vertical="center"/>
    </xf>
    <xf numFmtId="233" fontId="0" fillId="79" borderId="0" xfId="0" applyFill="1" applyAlignment="1">
      <alignment horizontal="left" vertical="center"/>
    </xf>
    <xf numFmtId="0" fontId="193" fillId="0" borderId="134" xfId="0" applyNumberFormat="1" applyFont="1" applyBorder="1" applyAlignment="1">
      <alignment horizontal="center" vertical="center" wrapText="1"/>
    </xf>
    <xf numFmtId="0" fontId="193" fillId="0" borderId="135" xfId="0" applyNumberFormat="1" applyFont="1" applyBorder="1" applyAlignment="1">
      <alignment horizontal="center" vertical="center" wrapText="1"/>
    </xf>
    <xf numFmtId="233" fontId="224" fillId="105" borderId="134" xfId="0" applyFont="1" applyFill="1" applyBorder="1" applyAlignment="1">
      <alignment horizontal="center" vertical="top" wrapText="1"/>
    </xf>
    <xf numFmtId="233" fontId="224" fillId="105" borderId="136" xfId="0" applyFont="1" applyFill="1" applyBorder="1" applyAlignment="1">
      <alignment horizontal="center" vertical="top" wrapText="1"/>
    </xf>
    <xf numFmtId="233" fontId="133" fillId="105" borderId="169" xfId="0" applyFont="1" applyFill="1" applyBorder="1" applyAlignment="1">
      <alignment horizontal="left" vertical="center" wrapText="1"/>
    </xf>
    <xf numFmtId="233" fontId="133" fillId="105" borderId="14" xfId="0" applyFont="1" applyFill="1" applyBorder="1" applyAlignment="1">
      <alignment horizontal="left" vertical="center" wrapText="1"/>
    </xf>
    <xf numFmtId="233" fontId="133" fillId="105" borderId="154" xfId="0" applyFont="1" applyFill="1" applyBorder="1" applyAlignment="1">
      <alignment horizontal="left" vertical="center" wrapText="1"/>
    </xf>
    <xf numFmtId="49" fontId="232" fillId="90" borderId="134" xfId="0" applyNumberFormat="1" applyFont="1" applyFill="1" applyBorder="1" applyAlignment="1">
      <alignment horizontal="left" vertical="center"/>
    </xf>
    <xf numFmtId="0" fontId="232" fillId="90" borderId="136" xfId="0" applyNumberFormat="1" applyFont="1" applyFill="1" applyBorder="1" applyAlignment="1">
      <alignment horizontal="left" vertical="center"/>
    </xf>
    <xf numFmtId="0" fontId="232" fillId="90" borderId="135" xfId="0" applyNumberFormat="1" applyFont="1" applyFill="1" applyBorder="1" applyAlignment="1">
      <alignment horizontal="left" vertical="center"/>
    </xf>
    <xf numFmtId="233" fontId="194" fillId="87" borderId="134" xfId="0" applyFont="1" applyFill="1" applyBorder="1" applyAlignment="1">
      <alignment horizontal="center" vertical="center" wrapText="1"/>
    </xf>
    <xf numFmtId="233" fontId="194" fillId="87" borderId="135" xfId="0" applyFont="1" applyFill="1" applyBorder="1" applyAlignment="1">
      <alignment horizontal="center" vertical="center" wrapText="1"/>
    </xf>
    <xf numFmtId="233" fontId="198" fillId="0" borderId="32" xfId="0" applyFont="1" applyBorder="1" applyAlignment="1">
      <alignment horizontal="center" vertical="center" wrapText="1"/>
    </xf>
    <xf numFmtId="233" fontId="198" fillId="0" borderId="155" xfId="0" applyFont="1" applyBorder="1" applyAlignment="1">
      <alignment horizontal="center" vertical="center" wrapText="1"/>
    </xf>
    <xf numFmtId="0" fontId="199" fillId="79" borderId="12" xfId="0" applyNumberFormat="1" applyFont="1" applyFill="1" applyBorder="1" applyAlignment="1">
      <alignment horizontal="left" vertical="center" wrapText="1"/>
    </xf>
    <xf numFmtId="0" fontId="199" fillId="79" borderId="9" xfId="0" applyNumberFormat="1" applyFont="1" applyFill="1" applyBorder="1" applyAlignment="1">
      <alignment horizontal="left" vertical="center" wrapText="1"/>
    </xf>
    <xf numFmtId="0" fontId="199" fillId="79" borderId="170" xfId="0" applyNumberFormat="1" applyFont="1" applyFill="1" applyBorder="1" applyAlignment="1">
      <alignment horizontal="left" vertical="center" wrapText="1"/>
    </xf>
    <xf numFmtId="233" fontId="190" fillId="106" borderId="23" xfId="0" applyFont="1" applyFill="1" applyBorder="1" applyAlignment="1">
      <alignment horizontal="center" vertical="center" wrapText="1"/>
    </xf>
    <xf numFmtId="0" fontId="141" fillId="79" borderId="249" xfId="3354" applyFont="1" applyFill="1" applyBorder="1" applyAlignment="1">
      <alignment horizontal="center" vertical="center"/>
    </xf>
    <xf numFmtId="0" fontId="238" fillId="0" borderId="1" xfId="3354" applyFont="1" applyBorder="1" applyAlignment="1">
      <alignment horizontal="center" vertical="center" wrapText="1"/>
    </xf>
    <xf numFmtId="233" fontId="135" fillId="0" borderId="71" xfId="0" applyFont="1" applyBorder="1" applyAlignment="1">
      <alignment horizontal="left"/>
    </xf>
    <xf numFmtId="0" fontId="166" fillId="0" borderId="0" xfId="3334" applyNumberFormat="1" applyFont="1" applyAlignment="1">
      <alignment horizontal="left" vertical="top" wrapText="1"/>
    </xf>
    <xf numFmtId="1" fontId="160" fillId="101" borderId="10" xfId="3072" applyNumberFormat="1" applyFont="1" applyFill="1" applyBorder="1" applyAlignment="1">
      <alignment horizontal="center" vertical="center" wrapText="1"/>
    </xf>
    <xf numFmtId="0" fontId="181" fillId="0" borderId="10" xfId="3072" applyNumberFormat="1" applyFont="1" applyBorder="1" applyAlignment="1">
      <alignment horizontal="center" vertical="center" wrapText="1"/>
    </xf>
    <xf numFmtId="233" fontId="135" fillId="79" borderId="9" xfId="0" applyFont="1" applyFill="1" applyBorder="1" applyAlignment="1">
      <alignment horizontal="left"/>
    </xf>
    <xf numFmtId="1" fontId="160" fillId="101" borderId="10" xfId="3072" applyNumberFormat="1" applyFont="1" applyFill="1" applyBorder="1" applyAlignment="1">
      <alignment horizontal="center" vertical="center"/>
    </xf>
    <xf numFmtId="0" fontId="281" fillId="0" borderId="10" xfId="3351" applyNumberFormat="1" applyFont="1" applyBorder="1" applyAlignment="1" applyProtection="1">
      <alignment horizontal="center" vertical="center" wrapText="1"/>
    </xf>
    <xf numFmtId="0" fontId="282" fillId="0" borderId="10" xfId="3351" applyNumberFormat="1" applyFont="1" applyBorder="1" applyAlignment="1" applyProtection="1">
      <alignment horizontal="center" vertical="center" wrapText="1"/>
    </xf>
    <xf numFmtId="233" fontId="185" fillId="4" borderId="10" xfId="0" applyFont="1" applyFill="1" applyBorder="1" applyAlignment="1">
      <alignment horizontal="center" vertical="center"/>
    </xf>
    <xf numFmtId="0" fontId="166" fillId="79" borderId="0" xfId="0" applyNumberFormat="1" applyFont="1" applyFill="1" applyAlignment="1">
      <alignment horizontal="left" vertical="top" wrapText="1"/>
    </xf>
    <xf numFmtId="0" fontId="207" fillId="90" borderId="76" xfId="3358" applyNumberFormat="1" applyFont="1" applyFill="1" applyBorder="1" applyAlignment="1">
      <alignment horizontal="center" vertical="center" wrapText="1"/>
    </xf>
    <xf numFmtId="0" fontId="207" fillId="90" borderId="81" xfId="3358" applyNumberFormat="1" applyFont="1" applyFill="1" applyBorder="1" applyAlignment="1">
      <alignment horizontal="center" vertical="center" wrapText="1"/>
    </xf>
    <xf numFmtId="0" fontId="207" fillId="90" borderId="78" xfId="3358" applyNumberFormat="1" applyFont="1" applyFill="1" applyBorder="1" applyAlignment="1">
      <alignment horizontal="center" vertical="center" wrapText="1"/>
    </xf>
    <xf numFmtId="0" fontId="218" fillId="85" borderId="76" xfId="3358" applyNumberFormat="1" applyFont="1" applyFill="1" applyBorder="1" applyAlignment="1">
      <alignment horizontal="center" vertical="center"/>
    </xf>
    <xf numFmtId="0" fontId="218" fillId="85" borderId="81" xfId="3358" applyNumberFormat="1" applyFont="1" applyFill="1" applyBorder="1" applyAlignment="1">
      <alignment horizontal="center" vertical="center"/>
    </xf>
    <xf numFmtId="0" fontId="218" fillId="85" borderId="78" xfId="3358" applyNumberFormat="1" applyFont="1" applyFill="1" applyBorder="1" applyAlignment="1">
      <alignment horizontal="center" vertical="center"/>
    </xf>
    <xf numFmtId="0" fontId="207" fillId="85" borderId="76" xfId="3358" applyNumberFormat="1" applyFont="1" applyFill="1" applyBorder="1" applyAlignment="1">
      <alignment horizontal="center" vertical="center"/>
    </xf>
    <xf numFmtId="0" fontId="207" fillId="85" borderId="78" xfId="3358" applyNumberFormat="1" applyFont="1" applyFill="1" applyBorder="1" applyAlignment="1">
      <alignment horizontal="center" vertical="center"/>
    </xf>
    <xf numFmtId="0" fontId="137" fillId="85" borderId="76" xfId="3358" applyNumberFormat="1" applyFill="1" applyBorder="1" applyAlignment="1">
      <alignment horizontal="center" vertical="center"/>
    </xf>
    <xf numFmtId="0" fontId="137" fillId="85" borderId="78" xfId="3358" applyNumberFormat="1" applyFill="1" applyBorder="1" applyAlignment="1">
      <alignment horizontal="center" vertical="center"/>
    </xf>
    <xf numFmtId="0" fontId="137" fillId="118" borderId="76" xfId="3358" applyNumberFormat="1" applyFill="1" applyBorder="1" applyAlignment="1">
      <alignment horizontal="center" vertical="center"/>
    </xf>
    <xf numFmtId="0" fontId="137" fillId="118" borderId="78" xfId="3358" applyNumberFormat="1" applyFill="1" applyBorder="1" applyAlignment="1">
      <alignment horizontal="center" vertical="center"/>
    </xf>
    <xf numFmtId="0" fontId="211" fillId="0" borderId="0" xfId="3358" applyNumberFormat="1" applyFont="1" applyAlignment="1">
      <alignment horizontal="center" vertical="center"/>
    </xf>
    <xf numFmtId="0" fontId="211" fillId="0" borderId="239" xfId="3358" applyNumberFormat="1" applyFont="1" applyBorder="1" applyAlignment="1">
      <alignment horizontal="center" vertical="center"/>
    </xf>
    <xf numFmtId="0" fontId="137" fillId="122" borderId="76" xfId="3358" applyNumberFormat="1" applyFill="1" applyBorder="1" applyAlignment="1">
      <alignment horizontal="center" vertical="center"/>
    </xf>
    <xf numFmtId="0" fontId="137" fillId="122" borderId="78" xfId="3358" applyNumberFormat="1" applyFill="1" applyBorder="1" applyAlignment="1">
      <alignment horizontal="center" vertical="center"/>
    </xf>
    <xf numFmtId="233" fontId="135" fillId="0" borderId="71" xfId="3358" applyFont="1" applyBorder="1" applyAlignment="1">
      <alignment horizontal="left"/>
    </xf>
    <xf numFmtId="0" fontId="235" fillId="0" borderId="0" xfId="3358" applyNumberFormat="1" applyFont="1" applyAlignment="1">
      <alignment horizontal="left" vertical="top" wrapText="1"/>
    </xf>
    <xf numFmtId="0" fontId="255" fillId="0" borderId="107" xfId="3358" applyNumberFormat="1" applyFont="1" applyBorder="1" applyAlignment="1">
      <alignment horizontal="center" vertical="center" wrapText="1"/>
    </xf>
    <xf numFmtId="0" fontId="255" fillId="0" borderId="108" xfId="3358" applyNumberFormat="1" applyFont="1" applyBorder="1" applyAlignment="1">
      <alignment horizontal="center" vertical="center" wrapText="1"/>
    </xf>
    <xf numFmtId="0" fontId="255" fillId="0" borderId="109" xfId="3358" applyNumberFormat="1" applyFont="1" applyBorder="1" applyAlignment="1">
      <alignment horizontal="center" vertical="center" wrapText="1"/>
    </xf>
    <xf numFmtId="0" fontId="210" fillId="102" borderId="189" xfId="3358" applyNumberFormat="1" applyFont="1" applyFill="1" applyBorder="1" applyAlignment="1">
      <alignment horizontal="center" vertical="center" wrapText="1"/>
    </xf>
    <xf numFmtId="0" fontId="210" fillId="102" borderId="188" xfId="3358" applyNumberFormat="1" applyFont="1" applyFill="1" applyBorder="1" applyAlignment="1">
      <alignment horizontal="center" vertical="center" wrapText="1"/>
    </xf>
    <xf numFmtId="0" fontId="210" fillId="102" borderId="190" xfId="3358" applyNumberFormat="1" applyFont="1" applyFill="1" applyBorder="1" applyAlignment="1">
      <alignment horizontal="center" vertical="center" wrapText="1"/>
    </xf>
    <xf numFmtId="0" fontId="210" fillId="102" borderId="191" xfId="3358" applyNumberFormat="1" applyFont="1" applyFill="1" applyBorder="1" applyAlignment="1">
      <alignment horizontal="center" vertical="center" wrapText="1"/>
    </xf>
    <xf numFmtId="0" fontId="210" fillId="102" borderId="192" xfId="3358" applyNumberFormat="1" applyFont="1" applyFill="1" applyBorder="1" applyAlignment="1">
      <alignment horizontal="center" vertical="center" wrapText="1"/>
    </xf>
    <xf numFmtId="0" fontId="210" fillId="102" borderId="193" xfId="3358" applyNumberFormat="1" applyFont="1" applyFill="1" applyBorder="1" applyAlignment="1">
      <alignment horizontal="center" vertical="center" wrapText="1"/>
    </xf>
    <xf numFmtId="233" fontId="146" fillId="0" borderId="0" xfId="3358" applyFont="1" applyAlignment="1">
      <alignment horizontal="left" vertical="center"/>
    </xf>
    <xf numFmtId="233" fontId="179" fillId="92" borderId="0" xfId="3358" applyFont="1" applyFill="1" applyAlignment="1">
      <alignment horizontal="center" vertical="center"/>
    </xf>
    <xf numFmtId="233" fontId="179" fillId="92" borderId="0" xfId="3358" applyFont="1" applyFill="1" applyAlignment="1">
      <alignment horizontal="center" vertical="center" wrapText="1"/>
    </xf>
    <xf numFmtId="233" fontId="179" fillId="92" borderId="77" xfId="3358" applyFont="1" applyFill="1" applyBorder="1" applyAlignment="1">
      <alignment horizontal="center" vertical="center" wrapText="1"/>
    </xf>
    <xf numFmtId="0" fontId="207" fillId="90" borderId="81" xfId="3358" applyNumberFormat="1" applyFont="1" applyFill="1" applyBorder="1" applyAlignment="1">
      <alignment horizontal="center" vertical="center"/>
    </xf>
    <xf numFmtId="0" fontId="207" fillId="90" borderId="78" xfId="3358" applyNumberFormat="1" applyFont="1" applyFill="1" applyBorder="1" applyAlignment="1">
      <alignment horizontal="center" vertical="center"/>
    </xf>
    <xf numFmtId="0" fontId="207" fillId="90" borderId="76" xfId="3358" applyNumberFormat="1" applyFont="1" applyFill="1" applyBorder="1" applyAlignment="1">
      <alignment horizontal="center" vertical="center"/>
    </xf>
    <xf numFmtId="0" fontId="137" fillId="90" borderId="76" xfId="3358" applyNumberFormat="1" applyFill="1" applyBorder="1" applyAlignment="1">
      <alignment horizontal="center" vertical="center"/>
    </xf>
    <xf numFmtId="0" fontId="137" fillId="90" borderId="78" xfId="3358" applyNumberFormat="1" applyFill="1" applyBorder="1" applyAlignment="1">
      <alignment horizontal="center" vertical="center"/>
    </xf>
    <xf numFmtId="0" fontId="207" fillId="0" borderId="76" xfId="3358" applyNumberFormat="1" applyFont="1" applyBorder="1" applyAlignment="1">
      <alignment horizontal="center" vertical="center" wrapText="1"/>
    </xf>
    <xf numFmtId="0" fontId="207" fillId="0" borderId="81" xfId="3358" applyNumberFormat="1" applyFont="1" applyBorder="1" applyAlignment="1">
      <alignment horizontal="center" vertical="center"/>
    </xf>
    <xf numFmtId="0" fontId="207" fillId="0" borderId="78" xfId="3358" applyNumberFormat="1" applyFont="1" applyBorder="1" applyAlignment="1">
      <alignment horizontal="center" vertical="center"/>
    </xf>
    <xf numFmtId="0" fontId="268" fillId="118" borderId="76" xfId="3358" applyNumberFormat="1" applyFont="1" applyFill="1" applyBorder="1" applyAlignment="1">
      <alignment horizontal="center" vertical="center"/>
    </xf>
    <xf numFmtId="0" fontId="268" fillId="118" borderId="78" xfId="3358" applyNumberFormat="1" applyFont="1" applyFill="1" applyBorder="1" applyAlignment="1">
      <alignment horizontal="center" vertical="center"/>
    </xf>
    <xf numFmtId="0" fontId="268" fillId="122" borderId="76" xfId="3358" applyNumberFormat="1" applyFont="1" applyFill="1" applyBorder="1" applyAlignment="1">
      <alignment horizontal="center" vertical="center"/>
    </xf>
    <xf numFmtId="0" fontId="268" fillId="122" borderId="78" xfId="3358" applyNumberFormat="1" applyFont="1" applyFill="1" applyBorder="1" applyAlignment="1">
      <alignment horizontal="center" vertical="center"/>
    </xf>
    <xf numFmtId="0" fontId="207" fillId="122" borderId="76" xfId="3358" applyNumberFormat="1" applyFont="1" applyFill="1" applyBorder="1" applyAlignment="1">
      <alignment horizontal="center" vertical="center"/>
    </xf>
    <xf numFmtId="0" fontId="207" fillId="122" borderId="78" xfId="3358" applyNumberFormat="1" applyFont="1" applyFill="1" applyBorder="1" applyAlignment="1">
      <alignment horizontal="center" vertical="center"/>
    </xf>
    <xf numFmtId="233" fontId="179" fillId="92" borderId="77" xfId="3358" applyFont="1" applyFill="1" applyBorder="1" applyAlignment="1">
      <alignment horizontal="center" vertical="center"/>
    </xf>
    <xf numFmtId="0" fontId="265" fillId="102" borderId="189" xfId="3358" applyNumberFormat="1" applyFont="1" applyFill="1" applyBorder="1" applyAlignment="1">
      <alignment horizontal="center" vertical="center" wrapText="1"/>
    </xf>
    <xf numFmtId="0" fontId="265" fillId="102" borderId="188" xfId="3358" applyNumberFormat="1" applyFont="1" applyFill="1" applyBorder="1" applyAlignment="1">
      <alignment horizontal="center" vertical="center" wrapText="1"/>
    </xf>
    <xf numFmtId="0" fontId="265" fillId="102" borderId="190" xfId="3358" applyNumberFormat="1" applyFont="1" applyFill="1" applyBorder="1" applyAlignment="1">
      <alignment horizontal="center" vertical="center" wrapText="1"/>
    </xf>
    <xf numFmtId="0" fontId="265" fillId="102" borderId="191" xfId="3358" applyNumberFormat="1" applyFont="1" applyFill="1" applyBorder="1" applyAlignment="1">
      <alignment horizontal="center" vertical="center" wrapText="1"/>
    </xf>
    <xf numFmtId="0" fontId="265" fillId="102" borderId="192" xfId="3358" applyNumberFormat="1" applyFont="1" applyFill="1" applyBorder="1" applyAlignment="1">
      <alignment horizontal="center" vertical="center" wrapText="1"/>
    </xf>
    <xf numFmtId="0" fontId="265" fillId="102" borderId="193" xfId="3358" applyNumberFormat="1" applyFont="1" applyFill="1" applyBorder="1" applyAlignment="1">
      <alignment horizontal="center" vertical="center" wrapText="1"/>
    </xf>
    <xf numFmtId="0" fontId="207" fillId="118" borderId="76" xfId="3358" applyNumberFormat="1" applyFont="1" applyFill="1" applyBorder="1" applyAlignment="1">
      <alignment horizontal="center" vertical="center"/>
    </xf>
    <xf numFmtId="0" fontId="207" fillId="118" borderId="78" xfId="3358" applyNumberFormat="1" applyFont="1" applyFill="1" applyBorder="1" applyAlignment="1">
      <alignment horizontal="center" vertical="center"/>
    </xf>
    <xf numFmtId="0" fontId="178" fillId="0" borderId="0" xfId="0" applyNumberFormat="1" applyFont="1" applyAlignment="1">
      <alignment horizontal="left" vertical="top" wrapText="1"/>
    </xf>
    <xf numFmtId="0" fontId="135" fillId="0" borderId="77" xfId="0" applyNumberFormat="1" applyFont="1" applyBorder="1" applyAlignment="1">
      <alignment horizontal="left" vertical="top" wrapText="1"/>
    </xf>
    <xf numFmtId="233" fontId="202" fillId="0" borderId="71" xfId="0" applyFont="1" applyBorder="1" applyAlignment="1">
      <alignment horizontal="left"/>
    </xf>
    <xf numFmtId="0" fontId="166" fillId="0" borderId="0" xfId="0" applyNumberFormat="1" applyFont="1" applyAlignment="1">
      <alignment horizontal="left" vertical="top" wrapText="1"/>
    </xf>
    <xf numFmtId="0" fontId="166" fillId="0" borderId="72" xfId="0" applyNumberFormat="1" applyFont="1" applyBorder="1" applyAlignment="1">
      <alignment horizontal="left" vertical="top" wrapText="1"/>
    </xf>
    <xf numFmtId="233" fontId="209" fillId="89" borderId="0" xfId="0" applyFont="1" applyFill="1" applyAlignment="1">
      <alignment horizontal="center" vertical="center" wrapText="1"/>
    </xf>
    <xf numFmtId="233" fontId="209" fillId="89" borderId="94" xfId="0" applyFont="1" applyFill="1" applyBorder="1" applyAlignment="1">
      <alignment horizontal="center" vertical="center" wrapText="1"/>
    </xf>
    <xf numFmtId="233" fontId="209" fillId="91" borderId="45" xfId="0" applyFont="1" applyFill="1" applyBorder="1" applyAlignment="1">
      <alignment horizontal="center" vertical="center" wrapText="1"/>
    </xf>
    <xf numFmtId="233" fontId="209" fillId="91" borderId="73" xfId="0" applyFont="1" applyFill="1" applyBorder="1" applyAlignment="1">
      <alignment horizontal="center" vertical="center" wrapText="1"/>
    </xf>
    <xf numFmtId="233" fontId="209" fillId="91" borderId="98" xfId="0" applyFont="1" applyFill="1" applyBorder="1" applyAlignment="1">
      <alignment horizontal="center" vertical="center" wrapText="1"/>
    </xf>
    <xf numFmtId="233" fontId="209" fillId="89" borderId="97" xfId="0" applyFont="1" applyFill="1" applyBorder="1" applyAlignment="1">
      <alignment horizontal="center" vertical="center" wrapText="1"/>
    </xf>
    <xf numFmtId="233" fontId="209" fillId="89" borderId="96" xfId="0" applyFont="1" applyFill="1" applyBorder="1" applyAlignment="1">
      <alignment horizontal="center" vertical="center" wrapText="1"/>
    </xf>
    <xf numFmtId="233" fontId="155" fillId="0" borderId="51" xfId="0" applyFont="1" applyBorder="1" applyAlignment="1">
      <alignment horizontal="left"/>
    </xf>
    <xf numFmtId="0" fontId="190" fillId="0" borderId="23" xfId="3352" applyFont="1" applyBorder="1" applyAlignment="1">
      <alignment horizontal="center"/>
    </xf>
    <xf numFmtId="233" fontId="190" fillId="0" borderId="134" xfId="0" applyFont="1" applyBorder="1" applyAlignment="1">
      <alignment horizontal="center" vertical="center" wrapText="1"/>
    </xf>
    <xf numFmtId="233" fontId="190" fillId="0" borderId="136" xfId="0" applyFont="1" applyBorder="1" applyAlignment="1">
      <alignment horizontal="center" vertical="center" wrapText="1"/>
    </xf>
    <xf numFmtId="233" fontId="190" fillId="0" borderId="135" xfId="0" applyFont="1" applyBorder="1" applyAlignment="1">
      <alignment horizontal="center" vertical="center" wrapText="1"/>
    </xf>
    <xf numFmtId="233" fontId="158" fillId="0" borderId="71" xfId="0" applyFont="1" applyBorder="1" applyAlignment="1">
      <alignment horizontal="left"/>
    </xf>
    <xf numFmtId="233" fontId="0" fillId="0" borderId="0" xfId="0" applyAlignment="1">
      <alignment horizontal="center"/>
    </xf>
    <xf numFmtId="0" fontId="287" fillId="166" borderId="276" xfId="3352" applyFont="1" applyFill="1" applyBorder="1" applyAlignment="1">
      <alignment horizontal="center" vertical="center" wrapText="1"/>
    </xf>
    <xf numFmtId="0" fontId="287" fillId="166" borderId="11" xfId="3352" applyFont="1" applyFill="1" applyBorder="1" applyAlignment="1">
      <alignment horizontal="center" vertical="center" wrapText="1"/>
    </xf>
    <xf numFmtId="0" fontId="288" fillId="88" borderId="276" xfId="3352" applyFont="1" applyFill="1" applyBorder="1" applyAlignment="1">
      <alignment horizontal="center" vertical="center"/>
    </xf>
    <xf numFmtId="0" fontId="288" fillId="88" borderId="0" xfId="3352" applyFont="1" applyFill="1" applyAlignment="1">
      <alignment horizontal="center" vertical="center"/>
    </xf>
    <xf numFmtId="0" fontId="284" fillId="160" borderId="12" xfId="3352" applyFont="1" applyFill="1" applyBorder="1" applyAlignment="1">
      <alignment horizontal="center" vertical="center" wrapText="1"/>
    </xf>
    <xf numFmtId="0" fontId="284" fillId="160" borderId="9" xfId="3352" applyFont="1" applyFill="1" applyBorder="1" applyAlignment="1">
      <alignment horizontal="center" vertical="center" wrapText="1"/>
    </xf>
    <xf numFmtId="0" fontId="284" fillId="160" borderId="276" xfId="3352" applyFont="1" applyFill="1" applyBorder="1" applyAlignment="1">
      <alignment horizontal="center" vertical="center" wrapText="1"/>
    </xf>
    <xf numFmtId="0" fontId="284" fillId="160" borderId="0" xfId="3352" applyFont="1" applyFill="1" applyAlignment="1">
      <alignment horizontal="center" vertical="center" wrapText="1"/>
    </xf>
    <xf numFmtId="0" fontId="284" fillId="160" borderId="11" xfId="3352" applyFont="1" applyFill="1" applyBorder="1" applyAlignment="1">
      <alignment horizontal="center" vertical="center" wrapText="1"/>
    </xf>
    <xf numFmtId="0" fontId="285" fillId="161" borderId="276" xfId="3352" applyFont="1" applyFill="1" applyBorder="1" applyAlignment="1">
      <alignment horizontal="center" vertical="center" wrapText="1"/>
    </xf>
    <xf numFmtId="0" fontId="285" fillId="161" borderId="0" xfId="3352" applyFont="1" applyFill="1" applyAlignment="1">
      <alignment horizontal="center" vertical="center" wrapText="1"/>
    </xf>
    <xf numFmtId="0" fontId="286" fillId="162" borderId="276" xfId="3352" applyFont="1" applyFill="1" applyBorder="1" applyAlignment="1">
      <alignment horizontal="center" vertical="center"/>
    </xf>
    <xf numFmtId="0" fontId="286" fillId="162" borderId="11" xfId="3352" applyFont="1" applyFill="1" applyBorder="1" applyAlignment="1">
      <alignment horizontal="center" vertical="center"/>
    </xf>
    <xf numFmtId="0" fontId="162" fillId="0" borderId="72" xfId="0" applyNumberFormat="1" applyFont="1" applyBorder="1" applyAlignment="1">
      <alignment horizontal="left" vertical="top" wrapText="1"/>
    </xf>
    <xf numFmtId="0" fontId="162" fillId="0" borderId="0" xfId="0" applyNumberFormat="1" applyFont="1" applyAlignment="1">
      <alignment horizontal="left" vertical="top" wrapText="1"/>
    </xf>
    <xf numFmtId="233" fontId="242" fillId="105" borderId="276" xfId="0" applyFont="1" applyFill="1" applyBorder="1" applyAlignment="1">
      <alignment horizontal="center" vertical="center" wrapText="1"/>
    </xf>
    <xf numFmtId="233" fontId="242" fillId="105" borderId="0" xfId="0" applyFont="1" applyFill="1" applyAlignment="1">
      <alignment horizontal="center" vertical="center" wrapText="1"/>
    </xf>
    <xf numFmtId="233" fontId="139" fillId="105" borderId="1" xfId="0" applyFont="1" applyFill="1" applyBorder="1" applyAlignment="1">
      <alignment horizontal="left" vertical="center" wrapText="1"/>
    </xf>
    <xf numFmtId="233" fontId="139" fillId="105" borderId="0" xfId="0" applyFont="1" applyFill="1" applyAlignment="1">
      <alignment horizontal="left" vertical="center" wrapText="1"/>
    </xf>
    <xf numFmtId="233" fontId="139" fillId="105" borderId="11" xfId="0" applyFont="1" applyFill="1" applyBorder="1" applyAlignment="1">
      <alignment horizontal="left" vertical="center" wrapText="1"/>
    </xf>
    <xf numFmtId="233" fontId="139" fillId="105" borderId="184" xfId="0" applyFont="1" applyFill="1" applyBorder="1" applyAlignment="1">
      <alignment horizontal="left" vertical="center" wrapText="1"/>
    </xf>
    <xf numFmtId="233" fontId="139" fillId="105" borderId="9" xfId="0" applyFont="1" applyFill="1" applyBorder="1" applyAlignment="1">
      <alignment horizontal="left" vertical="center" wrapText="1"/>
    </xf>
    <xf numFmtId="233" fontId="139" fillId="105" borderId="170" xfId="0" applyFont="1" applyFill="1" applyBorder="1" applyAlignment="1">
      <alignment horizontal="left" vertical="center" wrapText="1"/>
    </xf>
    <xf numFmtId="233" fontId="193" fillId="0" borderId="136" xfId="0" applyFont="1" applyBorder="1" applyAlignment="1">
      <alignment horizontal="center" vertical="center" wrapText="1"/>
    </xf>
    <xf numFmtId="233" fontId="193" fillId="0" borderId="135" xfId="0" applyFont="1" applyBorder="1" applyAlignment="1">
      <alignment horizontal="center" vertical="center" wrapText="1"/>
    </xf>
    <xf numFmtId="233" fontId="193" fillId="0" borderId="183" xfId="0" applyFont="1" applyBorder="1" applyAlignment="1">
      <alignment horizontal="center" vertical="center" wrapText="1"/>
    </xf>
    <xf numFmtId="233" fontId="165" fillId="0" borderId="0" xfId="0" applyFont="1" applyAlignment="1">
      <alignment horizontal="left" vertical="top" wrapText="1"/>
    </xf>
    <xf numFmtId="233" fontId="233" fillId="114" borderId="226" xfId="0" applyFont="1" applyFill="1" applyBorder="1" applyAlignment="1">
      <alignment horizontal="center" vertical="center"/>
    </xf>
    <xf numFmtId="233" fontId="233" fillId="114" borderId="182" xfId="0" applyFont="1" applyFill="1" applyBorder="1" applyAlignment="1">
      <alignment horizontal="center" vertical="center"/>
    </xf>
    <xf numFmtId="233" fontId="233" fillId="114" borderId="227" xfId="0" applyFont="1" applyFill="1" applyBorder="1" applyAlignment="1">
      <alignment horizontal="center" vertical="center"/>
    </xf>
    <xf numFmtId="233" fontId="191" fillId="117" borderId="226" xfId="0" applyFont="1" applyFill="1" applyBorder="1" applyAlignment="1">
      <alignment horizontal="center" vertical="center"/>
    </xf>
    <xf numFmtId="233" fontId="191" fillId="117" borderId="182" xfId="0" applyFont="1" applyFill="1" applyBorder="1" applyAlignment="1">
      <alignment horizontal="center" vertical="center"/>
    </xf>
    <xf numFmtId="233" fontId="191" fillId="117" borderId="227" xfId="0" applyFont="1" applyFill="1" applyBorder="1" applyAlignment="1">
      <alignment horizontal="center" vertical="center"/>
    </xf>
    <xf numFmtId="233" fontId="184" fillId="99" borderId="242" xfId="0" applyFont="1" applyFill="1" applyBorder="1" applyAlignment="1">
      <alignment horizontal="center" vertical="center" wrapText="1"/>
    </xf>
    <xf numFmtId="233" fontId="184" fillId="99" borderId="243" xfId="0" applyFont="1" applyFill="1" applyBorder="1" applyAlignment="1">
      <alignment horizontal="center" vertical="center" wrapText="1"/>
    </xf>
    <xf numFmtId="233" fontId="184" fillId="99" borderId="246" xfId="0" applyFont="1" applyFill="1" applyBorder="1" applyAlignment="1">
      <alignment horizontal="center" vertical="center" wrapText="1"/>
    </xf>
    <xf numFmtId="233" fontId="184" fillId="99" borderId="247" xfId="0" applyFont="1" applyFill="1" applyBorder="1" applyAlignment="1">
      <alignment horizontal="center" vertical="center" wrapText="1"/>
    </xf>
    <xf numFmtId="233" fontId="0" fillId="0" borderId="230" xfId="0" applyBorder="1" applyAlignment="1">
      <alignment vertical="center"/>
    </xf>
    <xf numFmtId="233" fontId="184" fillId="99" borderId="244" xfId="0" applyFont="1" applyFill="1" applyBorder="1" applyAlignment="1">
      <alignment horizontal="center" vertical="center" wrapText="1"/>
    </xf>
    <xf numFmtId="233" fontId="184" fillId="99" borderId="245" xfId="0" applyFont="1" applyFill="1" applyBorder="1" applyAlignment="1">
      <alignment horizontal="center" vertical="center" wrapText="1"/>
    </xf>
    <xf numFmtId="233" fontId="0" fillId="0" borderId="231" xfId="0" applyBorder="1" applyAlignment="1">
      <alignment vertical="center"/>
    </xf>
    <xf numFmtId="233" fontId="191" fillId="98" borderId="226" xfId="0" applyFont="1" applyFill="1" applyBorder="1" applyAlignment="1">
      <alignment horizontal="center" vertical="center"/>
    </xf>
    <xf numFmtId="233" fontId="191" fillId="98" borderId="182" xfId="0" applyFont="1" applyFill="1" applyBorder="1" applyAlignment="1">
      <alignment horizontal="center" vertical="center"/>
    </xf>
    <xf numFmtId="233" fontId="191" fillId="98" borderId="227" xfId="0" applyFont="1" applyFill="1" applyBorder="1" applyAlignment="1">
      <alignment horizontal="center" vertical="center"/>
    </xf>
    <xf numFmtId="233" fontId="191" fillId="91" borderId="226" xfId="0" applyFont="1" applyFill="1" applyBorder="1" applyAlignment="1">
      <alignment horizontal="center" vertical="center"/>
    </xf>
    <xf numFmtId="233" fontId="191" fillId="91" borderId="182" xfId="0" applyFont="1" applyFill="1" applyBorder="1" applyAlignment="1">
      <alignment horizontal="center" vertical="center"/>
    </xf>
    <xf numFmtId="233" fontId="191" fillId="91" borderId="227" xfId="0" applyFont="1" applyFill="1" applyBorder="1" applyAlignment="1">
      <alignment horizontal="center" vertical="center"/>
    </xf>
    <xf numFmtId="233" fontId="238" fillId="0" borderId="37" xfId="0" applyFont="1" applyBorder="1" applyAlignment="1">
      <alignment horizontal="center" vertical="center" wrapText="1"/>
    </xf>
    <xf numFmtId="233" fontId="0" fillId="0" borderId="23" xfId="0" applyBorder="1" applyAlignment="1">
      <alignment horizontal="center" vertical="center"/>
    </xf>
    <xf numFmtId="0" fontId="0" fillId="90" borderId="76" xfId="0" applyNumberFormat="1" applyFill="1" applyBorder="1" applyAlignment="1">
      <alignment horizontal="center" vertical="center"/>
    </xf>
    <xf numFmtId="0" fontId="0" fillId="90" borderId="78" xfId="0" applyNumberFormat="1" applyFill="1" applyBorder="1" applyAlignment="1">
      <alignment horizontal="center" vertical="center"/>
    </xf>
    <xf numFmtId="0" fontId="207" fillId="90" borderId="76" xfId="0" applyNumberFormat="1" applyFont="1" applyFill="1" applyBorder="1" applyAlignment="1">
      <alignment horizontal="center" vertical="center" wrapText="1"/>
    </xf>
    <xf numFmtId="0" fontId="207" fillId="90" borderId="81" xfId="0" applyNumberFormat="1" applyFont="1" applyFill="1" applyBorder="1" applyAlignment="1">
      <alignment horizontal="center" vertical="center"/>
    </xf>
    <xf numFmtId="0" fontId="207" fillId="90" borderId="78" xfId="0" applyNumberFormat="1" applyFont="1" applyFill="1" applyBorder="1" applyAlignment="1">
      <alignment horizontal="center" vertical="center"/>
    </xf>
    <xf numFmtId="0" fontId="218" fillId="85" borderId="76" xfId="0" applyNumberFormat="1" applyFont="1" applyFill="1" applyBorder="1" applyAlignment="1">
      <alignment horizontal="center" vertical="center"/>
    </xf>
    <xf numFmtId="0" fontId="218" fillId="85" borderId="81" xfId="0" applyNumberFormat="1" applyFont="1" applyFill="1" applyBorder="1" applyAlignment="1">
      <alignment horizontal="center" vertical="center"/>
    </xf>
    <xf numFmtId="0" fontId="218" fillId="85" borderId="78" xfId="0" applyNumberFormat="1" applyFont="1" applyFill="1" applyBorder="1" applyAlignment="1">
      <alignment horizontal="center" vertical="center"/>
    </xf>
    <xf numFmtId="0" fontId="207" fillId="85" borderId="76" xfId="0" applyNumberFormat="1" applyFont="1" applyFill="1" applyBorder="1" applyAlignment="1">
      <alignment horizontal="center" vertical="center"/>
    </xf>
    <xf numFmtId="0" fontId="207" fillId="85" borderId="78" xfId="0" applyNumberFormat="1" applyFont="1" applyFill="1" applyBorder="1" applyAlignment="1">
      <alignment horizontal="center" vertical="center"/>
    </xf>
    <xf numFmtId="0" fontId="0" fillId="85" borderId="76" xfId="0" applyNumberFormat="1" applyFill="1" applyBorder="1" applyAlignment="1">
      <alignment horizontal="center" vertical="center"/>
    </xf>
    <xf numFmtId="0" fontId="0" fillId="85" borderId="78" xfId="0" applyNumberFormat="1" applyFill="1" applyBorder="1" applyAlignment="1">
      <alignment horizontal="center" vertical="center"/>
    </xf>
    <xf numFmtId="0" fontId="207" fillId="90" borderId="76" xfId="0" applyNumberFormat="1" applyFont="1" applyFill="1" applyBorder="1" applyAlignment="1">
      <alignment horizontal="center" vertical="center"/>
    </xf>
    <xf numFmtId="0" fontId="0" fillId="118" borderId="76" xfId="0" applyNumberFormat="1" applyFill="1" applyBorder="1" applyAlignment="1">
      <alignment horizontal="center" vertical="center"/>
    </xf>
    <xf numFmtId="0" fontId="0" fillId="118" borderId="78" xfId="0" applyNumberFormat="1" applyFill="1" applyBorder="1" applyAlignment="1">
      <alignment horizontal="center" vertical="center"/>
    </xf>
    <xf numFmtId="0" fontId="207" fillId="90" borderId="76" xfId="0" applyNumberFormat="1" applyFont="1" applyFill="1" applyBorder="1" applyAlignment="1">
      <alignment horizontal="center" vertical="top" wrapText="1"/>
    </xf>
    <xf numFmtId="0" fontId="207" fillId="90" borderId="81" xfId="0" applyNumberFormat="1" applyFont="1" applyFill="1" applyBorder="1" applyAlignment="1">
      <alignment horizontal="center" vertical="top" wrapText="1"/>
    </xf>
    <xf numFmtId="0" fontId="207" fillId="90" borderId="78" xfId="0" applyNumberFormat="1" applyFont="1" applyFill="1" applyBorder="1" applyAlignment="1">
      <alignment horizontal="center" vertical="top" wrapText="1"/>
    </xf>
    <xf numFmtId="233" fontId="179" fillId="92" borderId="0" xfId="0" applyFont="1" applyFill="1" applyAlignment="1">
      <alignment horizontal="center" vertical="center"/>
    </xf>
    <xf numFmtId="233" fontId="179" fillId="92" borderId="0" xfId="0" applyFont="1" applyFill="1" applyAlignment="1">
      <alignment horizontal="center" vertical="center" wrapText="1"/>
    </xf>
    <xf numFmtId="233" fontId="179" fillId="92" borderId="77" xfId="0" applyFont="1" applyFill="1" applyBorder="1" applyAlignment="1">
      <alignment horizontal="center" vertical="center" wrapText="1"/>
    </xf>
    <xf numFmtId="0" fontId="210" fillId="102" borderId="189" xfId="0" applyNumberFormat="1" applyFont="1" applyFill="1" applyBorder="1" applyAlignment="1">
      <alignment horizontal="center" vertical="center"/>
    </xf>
    <xf numFmtId="0" fontId="210" fillId="102" borderId="188" xfId="0" applyNumberFormat="1" applyFont="1" applyFill="1" applyBorder="1" applyAlignment="1">
      <alignment horizontal="center" vertical="center"/>
    </xf>
    <xf numFmtId="0" fontId="210" fillId="102" borderId="190" xfId="0" applyNumberFormat="1" applyFont="1" applyFill="1" applyBorder="1" applyAlignment="1">
      <alignment horizontal="center" vertical="center"/>
    </xf>
    <xf numFmtId="0" fontId="210" fillId="102" borderId="191" xfId="0" applyNumberFormat="1" applyFont="1" applyFill="1" applyBorder="1" applyAlignment="1">
      <alignment horizontal="center" vertical="center"/>
    </xf>
    <xf numFmtId="0" fontId="210" fillId="102" borderId="192" xfId="0" applyNumberFormat="1" applyFont="1" applyFill="1" applyBorder="1" applyAlignment="1">
      <alignment horizontal="center" vertical="center"/>
    </xf>
    <xf numFmtId="0" fontId="210" fillId="102" borderId="193" xfId="0" applyNumberFormat="1" applyFont="1" applyFill="1" applyBorder="1" applyAlignment="1">
      <alignment horizontal="center" vertical="center"/>
    </xf>
    <xf numFmtId="0" fontId="211" fillId="0" borderId="0" xfId="0" applyNumberFormat="1" applyFont="1" applyAlignment="1">
      <alignment horizontal="center" vertical="center"/>
    </xf>
    <xf numFmtId="233" fontId="146" fillId="0" borderId="0" xfId="0" applyFont="1" applyAlignment="1">
      <alignment horizontal="left" vertical="center"/>
    </xf>
    <xf numFmtId="0" fontId="235" fillId="0" borderId="0" xfId="0" applyNumberFormat="1" applyFont="1" applyAlignment="1">
      <alignment horizontal="left" vertical="top" wrapText="1"/>
    </xf>
    <xf numFmtId="0" fontId="255" fillId="0" borderId="107" xfId="0" applyNumberFormat="1" applyFont="1" applyBorder="1" applyAlignment="1">
      <alignment horizontal="center" vertical="center" wrapText="1"/>
    </xf>
    <xf numFmtId="0" fontId="255" fillId="0" borderId="108" xfId="0" applyNumberFormat="1" applyFont="1" applyBorder="1" applyAlignment="1">
      <alignment horizontal="center" vertical="center" wrapText="1"/>
    </xf>
    <xf numFmtId="0" fontId="255" fillId="0" borderId="109" xfId="0" applyNumberFormat="1" applyFont="1" applyBorder="1" applyAlignment="1">
      <alignment horizontal="center" vertical="center" wrapText="1"/>
    </xf>
    <xf numFmtId="49" fontId="224" fillId="113" borderId="177" xfId="3352" applyNumberFormat="1" applyFont="1" applyFill="1" applyBorder="1" applyAlignment="1">
      <alignment horizontal="center" vertical="center" wrapText="1"/>
    </xf>
    <xf numFmtId="49" fontId="224" fillId="113" borderId="178" xfId="3352" applyNumberFormat="1" applyFont="1" applyFill="1" applyBorder="1" applyAlignment="1">
      <alignment horizontal="center" vertical="center" wrapText="1"/>
    </xf>
    <xf numFmtId="0" fontId="223" fillId="0" borderId="0" xfId="3352" applyFont="1" applyAlignment="1">
      <alignment horizontal="center"/>
    </xf>
    <xf numFmtId="49" fontId="224" fillId="113" borderId="173" xfId="3352" applyNumberFormat="1" applyFont="1" applyFill="1" applyBorder="1" applyAlignment="1">
      <alignment horizontal="center" vertical="center" wrapText="1"/>
    </xf>
    <xf numFmtId="49" fontId="224" fillId="113" borderId="174" xfId="3352" applyNumberFormat="1" applyFont="1" applyFill="1" applyBorder="1" applyAlignment="1">
      <alignment horizontal="center" vertical="center" wrapText="1"/>
    </xf>
    <xf numFmtId="49" fontId="224" fillId="113" borderId="175" xfId="3352" applyNumberFormat="1" applyFont="1" applyFill="1" applyBorder="1" applyAlignment="1">
      <alignment horizontal="center" vertical="center" wrapText="1"/>
    </xf>
    <xf numFmtId="49" fontId="224" fillId="98" borderId="173" xfId="3352" applyNumberFormat="1" applyFont="1" applyFill="1" applyBorder="1" applyAlignment="1">
      <alignment horizontal="center" vertical="center" wrapText="1"/>
    </xf>
    <xf numFmtId="49" fontId="224" fillId="98" borderId="174" xfId="3352" applyNumberFormat="1" applyFont="1" applyFill="1" applyBorder="1" applyAlignment="1">
      <alignment horizontal="center" vertical="center" wrapText="1"/>
    </xf>
    <xf numFmtId="49" fontId="224" fillId="98" borderId="175" xfId="3352" applyNumberFormat="1" applyFont="1" applyFill="1" applyBorder="1" applyAlignment="1">
      <alignment horizontal="center" vertical="center" wrapText="1"/>
    </xf>
    <xf numFmtId="49" fontId="224" fillId="113" borderId="173" xfId="3352" applyNumberFormat="1" applyFont="1" applyFill="1" applyBorder="1" applyAlignment="1">
      <alignment horizontal="center" vertical="top" wrapText="1"/>
    </xf>
    <xf numFmtId="49" fontId="224" fillId="113" borderId="175" xfId="3352" applyNumberFormat="1" applyFont="1" applyFill="1" applyBorder="1" applyAlignment="1">
      <alignment horizontal="center" vertical="top" wrapText="1"/>
    </xf>
    <xf numFmtId="49" fontId="227" fillId="0" borderId="173" xfId="3352" applyNumberFormat="1" applyFont="1" applyBorder="1" applyAlignment="1">
      <alignment horizontal="center" vertical="center" wrapText="1"/>
    </xf>
    <xf numFmtId="49" fontId="227" fillId="0" borderId="174" xfId="3352" applyNumberFormat="1" applyFont="1" applyBorder="1" applyAlignment="1">
      <alignment horizontal="center" vertical="center" wrapText="1"/>
    </xf>
    <xf numFmtId="49" fontId="227" fillId="0" borderId="175" xfId="3352" applyNumberFormat="1" applyFont="1" applyBorder="1" applyAlignment="1">
      <alignment horizontal="center" vertical="center" wrapText="1"/>
    </xf>
    <xf numFmtId="49" fontId="226" fillId="0" borderId="173" xfId="3352" applyNumberFormat="1" applyFont="1" applyBorder="1" applyAlignment="1">
      <alignment horizontal="center" vertical="center" wrapText="1"/>
    </xf>
    <xf numFmtId="49" fontId="226" fillId="0" borderId="174" xfId="3352" applyNumberFormat="1" applyFont="1" applyBorder="1" applyAlignment="1">
      <alignment horizontal="center" vertical="center" wrapText="1"/>
    </xf>
    <xf numFmtId="49" fontId="226" fillId="0" borderId="175" xfId="3352" applyNumberFormat="1" applyFont="1" applyBorder="1" applyAlignment="1">
      <alignment horizontal="center" vertical="center" wrapText="1"/>
    </xf>
    <xf numFmtId="49" fontId="218" fillId="0" borderId="173" xfId="3352" applyNumberFormat="1" applyFont="1" applyBorder="1" applyAlignment="1">
      <alignment horizontal="center" vertical="center" wrapText="1"/>
    </xf>
    <xf numFmtId="49" fontId="218" fillId="0" borderId="175" xfId="3352" applyNumberFormat="1" applyFont="1" applyBorder="1" applyAlignment="1">
      <alignment horizontal="center" vertical="center" wrapText="1"/>
    </xf>
    <xf numFmtId="49" fontId="207" fillId="0" borderId="173" xfId="3352" applyNumberFormat="1" applyFont="1" applyBorder="1" applyAlignment="1">
      <alignment horizontal="center" vertical="center" wrapText="1"/>
    </xf>
    <xf numFmtId="49" fontId="207" fillId="0" borderId="175" xfId="3352" applyNumberFormat="1" applyFont="1" applyBorder="1" applyAlignment="1">
      <alignment horizontal="center" vertical="center" wrapText="1"/>
    </xf>
    <xf numFmtId="49" fontId="224" fillId="98" borderId="177" xfId="3352" applyNumberFormat="1" applyFont="1" applyFill="1" applyBorder="1" applyAlignment="1">
      <alignment horizontal="center" vertical="center" wrapText="1"/>
    </xf>
    <xf numFmtId="49" fontId="224" fillId="98" borderId="178" xfId="3352" applyNumberFormat="1" applyFont="1" applyFill="1" applyBorder="1" applyAlignment="1">
      <alignment horizontal="center" vertical="center" wrapText="1"/>
    </xf>
    <xf numFmtId="0" fontId="229" fillId="111" borderId="162" xfId="3352" applyFont="1" applyFill="1" applyBorder="1" applyAlignment="1">
      <alignment horizontal="center" vertical="center" textRotation="90"/>
    </xf>
    <xf numFmtId="0" fontId="229" fillId="111" borderId="165" xfId="3352" applyFont="1" applyFill="1" applyBorder="1" applyAlignment="1">
      <alignment horizontal="center" vertical="center" textRotation="90"/>
    </xf>
    <xf numFmtId="0" fontId="229" fillId="111" borderId="163" xfId="3352" applyFont="1" applyFill="1" applyBorder="1" applyAlignment="1">
      <alignment horizontal="center" vertical="center"/>
    </xf>
    <xf numFmtId="0" fontId="229" fillId="112" borderId="163" xfId="3352" applyFont="1" applyFill="1" applyBorder="1" applyAlignment="1">
      <alignment horizontal="center" vertical="center"/>
    </xf>
    <xf numFmtId="0" fontId="229" fillId="85" borderId="163" xfId="3352" applyFont="1" applyFill="1" applyBorder="1" applyAlignment="1">
      <alignment horizontal="center" vertical="center"/>
    </xf>
    <xf numFmtId="0" fontId="229" fillId="85" borderId="164" xfId="3352" applyFont="1" applyFill="1" applyBorder="1" applyAlignment="1">
      <alignment horizontal="center" vertical="center"/>
    </xf>
    <xf numFmtId="0" fontId="229" fillId="110" borderId="0" xfId="3352" applyFont="1" applyFill="1" applyAlignment="1">
      <alignment horizontal="center" vertical="center" textRotation="90"/>
    </xf>
    <xf numFmtId="0" fontId="229" fillId="110" borderId="166" xfId="3352" applyFont="1" applyFill="1" applyBorder="1" applyAlignment="1">
      <alignment horizontal="center" vertical="center" textRotation="90"/>
    </xf>
    <xf numFmtId="49" fontId="226" fillId="0" borderId="177" xfId="3352" applyNumberFormat="1" applyFont="1" applyBorder="1" applyAlignment="1">
      <alignment horizontal="center" vertical="center" wrapText="1"/>
    </xf>
    <xf numFmtId="49" fontId="226" fillId="0" borderId="178" xfId="3352" applyNumberFormat="1" applyFont="1" applyBorder="1" applyAlignment="1">
      <alignment horizontal="center" vertical="center" wrapText="1"/>
    </xf>
    <xf numFmtId="0" fontId="229" fillId="115" borderId="165" xfId="3352" applyFont="1" applyFill="1" applyBorder="1" applyAlignment="1">
      <alignment horizontal="center" vertical="center" textRotation="90"/>
    </xf>
    <xf numFmtId="49" fontId="225" fillId="114" borderId="177" xfId="3352" applyNumberFormat="1" applyFont="1" applyFill="1" applyBorder="1" applyAlignment="1">
      <alignment horizontal="center" vertical="center" wrapText="1"/>
    </xf>
    <xf numFmtId="49" fontId="225" fillId="114" borderId="178" xfId="3352" applyNumberFormat="1" applyFont="1" applyFill="1" applyBorder="1" applyAlignment="1">
      <alignment horizontal="center" vertical="center" wrapText="1"/>
    </xf>
    <xf numFmtId="0" fontId="200" fillId="116" borderId="173" xfId="3352" applyFont="1" applyFill="1" applyBorder="1" applyAlignment="1">
      <alignment horizontal="center" vertical="center"/>
    </xf>
    <xf numFmtId="0" fontId="200" fillId="116" borderId="174" xfId="3352" applyFont="1" applyFill="1" applyBorder="1" applyAlignment="1">
      <alignment horizontal="center" vertical="center"/>
    </xf>
    <xf numFmtId="0" fontId="200" fillId="116" borderId="175" xfId="3352" applyFont="1" applyFill="1" applyBorder="1" applyAlignment="1">
      <alignment horizontal="center" vertical="center"/>
    </xf>
    <xf numFmtId="49" fontId="231" fillId="0" borderId="162" xfId="3352" applyNumberFormat="1" applyFont="1" applyBorder="1" applyAlignment="1">
      <alignment horizontal="center" vertical="center"/>
    </xf>
    <xf numFmtId="0" fontId="231" fillId="0" borderId="163" xfId="3352" applyFont="1" applyBorder="1" applyAlignment="1">
      <alignment horizontal="center" vertical="center"/>
    </xf>
    <xf numFmtId="0" fontId="231" fillId="0" borderId="164" xfId="3352" applyFont="1" applyBorder="1" applyAlignment="1">
      <alignment horizontal="center" vertical="center"/>
    </xf>
    <xf numFmtId="0" fontId="231" fillId="0" borderId="165" xfId="3352" applyFont="1" applyBorder="1" applyAlignment="1">
      <alignment horizontal="center" vertical="center"/>
    </xf>
    <xf numFmtId="0" fontId="231" fillId="0" borderId="0" xfId="3352" applyFont="1" applyAlignment="1">
      <alignment horizontal="center" vertical="center"/>
    </xf>
    <xf numFmtId="0" fontId="231" fillId="0" borderId="166" xfId="3352" applyFont="1" applyBorder="1" applyAlignment="1">
      <alignment horizontal="center" vertical="center"/>
    </xf>
    <xf numFmtId="0" fontId="231" fillId="0" borderId="167" xfId="3352" applyFont="1" applyBorder="1" applyAlignment="1">
      <alignment horizontal="center" vertical="center"/>
    </xf>
    <xf numFmtId="0" fontId="231" fillId="0" borderId="37" xfId="3352" applyFont="1" applyBorder="1" applyAlignment="1">
      <alignment horizontal="center" vertical="center"/>
    </xf>
    <xf numFmtId="0" fontId="231" fillId="0" borderId="168" xfId="3352" applyFont="1" applyBorder="1" applyAlignment="1">
      <alignment horizontal="center" vertical="center"/>
    </xf>
    <xf numFmtId="49" fontId="224" fillId="113" borderId="176" xfId="3352" applyNumberFormat="1" applyFont="1" applyFill="1" applyBorder="1" applyAlignment="1">
      <alignment horizontal="center" vertical="center" wrapText="1"/>
    </xf>
    <xf numFmtId="0" fontId="229" fillId="87" borderId="165" xfId="3352" applyFont="1" applyFill="1" applyBorder="1" applyAlignment="1">
      <alignment horizontal="center" vertical="center" textRotation="90"/>
    </xf>
    <xf numFmtId="0" fontId="236" fillId="0" borderId="0" xfId="3352" applyFont="1" applyAlignment="1">
      <alignment vertical="center" wrapText="1"/>
    </xf>
    <xf numFmtId="0" fontId="248" fillId="0" borderId="0" xfId="3352" applyFont="1" applyAlignment="1">
      <alignment horizontal="center"/>
    </xf>
    <xf numFmtId="0" fontId="229" fillId="87" borderId="167" xfId="3352" applyFont="1" applyFill="1" applyBorder="1" applyAlignment="1">
      <alignment horizontal="center" vertical="center"/>
    </xf>
    <xf numFmtId="0" fontId="229" fillId="87" borderId="37" xfId="3352" applyFont="1" applyFill="1" applyBorder="1" applyAlignment="1">
      <alignment horizontal="center" vertical="center"/>
    </xf>
    <xf numFmtId="0" fontId="229" fillId="106" borderId="37" xfId="3352" applyFont="1" applyFill="1" applyBorder="1" applyAlignment="1">
      <alignment horizontal="center" vertical="center"/>
    </xf>
    <xf numFmtId="0" fontId="229" fillId="106" borderId="168" xfId="3352" applyFont="1" applyFill="1" applyBorder="1" applyAlignment="1">
      <alignment horizontal="center" vertical="center"/>
    </xf>
    <xf numFmtId="49" fontId="225" fillId="114" borderId="173" xfId="3352" applyNumberFormat="1" applyFont="1" applyFill="1" applyBorder="1" applyAlignment="1">
      <alignment horizontal="center" vertical="center" wrapText="1"/>
    </xf>
    <xf numFmtId="49" fontId="225" fillId="114" borderId="175" xfId="3352" applyNumberFormat="1" applyFont="1" applyFill="1" applyBorder="1" applyAlignment="1">
      <alignment horizontal="center" vertical="center" wrapText="1"/>
    </xf>
    <xf numFmtId="49" fontId="224" fillId="104" borderId="173" xfId="3352" applyNumberFormat="1" applyFont="1" applyFill="1" applyBorder="1" applyAlignment="1">
      <alignment horizontal="center" vertical="center" wrapText="1"/>
    </xf>
    <xf numFmtId="49" fontId="224" fillId="104" borderId="175" xfId="3352" applyNumberFormat="1" applyFont="1" applyFill="1" applyBorder="1" applyAlignment="1">
      <alignment horizontal="center" vertical="center" wrapText="1"/>
    </xf>
    <xf numFmtId="49" fontId="226" fillId="0" borderId="167" xfId="3352" applyNumberFormat="1" applyFont="1" applyBorder="1" applyAlignment="1">
      <alignment horizontal="center" vertical="center" wrapText="1"/>
    </xf>
    <xf numFmtId="49" fontId="226" fillId="0" borderId="37" xfId="3352" applyNumberFormat="1" applyFont="1" applyBorder="1" applyAlignment="1">
      <alignment horizontal="center" vertical="center" wrapText="1"/>
    </xf>
    <xf numFmtId="49" fontId="226" fillId="0" borderId="168" xfId="3352" applyNumberFormat="1" applyFont="1" applyBorder="1" applyAlignment="1">
      <alignment horizontal="center" vertical="center" wrapText="1"/>
    </xf>
    <xf numFmtId="49" fontId="225" fillId="114" borderId="174" xfId="3352" applyNumberFormat="1" applyFont="1" applyFill="1" applyBorder="1" applyAlignment="1">
      <alignment horizontal="center" vertical="center" wrapText="1"/>
    </xf>
    <xf numFmtId="233" fontId="165" fillId="79" borderId="0" xfId="0" applyFont="1" applyFill="1" applyAlignment="1">
      <alignment vertical="top" wrapText="1"/>
    </xf>
    <xf numFmtId="233" fontId="0" fillId="79" borderId="134" xfId="0" applyFill="1" applyBorder="1" applyAlignment="1">
      <alignment horizontal="center"/>
    </xf>
    <xf numFmtId="233" fontId="0" fillId="79" borderId="136" xfId="0" applyFill="1" applyBorder="1" applyAlignment="1">
      <alignment horizontal="center"/>
    </xf>
    <xf numFmtId="233" fontId="0" fillId="79" borderId="121" xfId="0" applyFill="1" applyBorder="1" applyAlignment="1">
      <alignment horizontal="center"/>
    </xf>
    <xf numFmtId="233" fontId="0" fillId="79" borderId="135" xfId="0" applyFill="1" applyBorder="1" applyAlignment="1">
      <alignment horizontal="center"/>
    </xf>
    <xf numFmtId="233" fontId="142" fillId="91" borderId="27" xfId="0" applyFont="1" applyFill="1" applyBorder="1" applyAlignment="1">
      <alignment horizontal="center" vertical="center"/>
    </xf>
    <xf numFmtId="233" fontId="179" fillId="79" borderId="0" xfId="0" applyFont="1" applyFill="1" applyAlignment="1">
      <alignment horizontal="center" vertical="center" wrapText="1"/>
    </xf>
    <xf numFmtId="233" fontId="0" fillId="79" borderId="117" xfId="0" applyFill="1" applyBorder="1" applyAlignment="1">
      <alignment horizontal="center"/>
    </xf>
    <xf numFmtId="233" fontId="0" fillId="79" borderId="41" xfId="0" applyFill="1" applyBorder="1" applyAlignment="1">
      <alignment horizontal="center"/>
    </xf>
    <xf numFmtId="233" fontId="0" fillId="79" borderId="118" xfId="0" applyFill="1" applyBorder="1" applyAlignment="1">
      <alignment horizontal="center"/>
    </xf>
    <xf numFmtId="233" fontId="0" fillId="79" borderId="119" xfId="0" applyFill="1" applyBorder="1" applyAlignment="1">
      <alignment horizontal="center"/>
    </xf>
    <xf numFmtId="233" fontId="142" fillId="91" borderId="112" xfId="0" applyFont="1" applyFill="1" applyBorder="1" applyAlignment="1">
      <alignment horizontal="center" vertical="center"/>
    </xf>
    <xf numFmtId="233" fontId="142" fillId="91" borderId="111" xfId="0" applyFont="1" applyFill="1" applyBorder="1" applyAlignment="1">
      <alignment horizontal="center" vertical="center"/>
    </xf>
    <xf numFmtId="233" fontId="0" fillId="79" borderId="113" xfId="0" applyFill="1" applyBorder="1" applyAlignment="1">
      <alignment horizontal="center"/>
    </xf>
    <xf numFmtId="233" fontId="0" fillId="79" borderId="120" xfId="0" applyFill="1" applyBorder="1" applyAlignment="1">
      <alignment horizontal="center"/>
    </xf>
    <xf numFmtId="233" fontId="0" fillId="79" borderId="122" xfId="0" applyFill="1" applyBorder="1" applyAlignment="1">
      <alignment horizontal="center"/>
    </xf>
    <xf numFmtId="233" fontId="0" fillId="79" borderId="114" xfId="0" applyFill="1" applyBorder="1" applyAlignment="1">
      <alignment horizontal="center"/>
    </xf>
    <xf numFmtId="233" fontId="0" fillId="79" borderId="115" xfId="0" applyFill="1" applyBorder="1" applyAlignment="1">
      <alignment horizontal="center"/>
    </xf>
    <xf numFmtId="233" fontId="0" fillId="79" borderId="116" xfId="0" applyFill="1" applyBorder="1" applyAlignment="1">
      <alignment horizontal="center"/>
    </xf>
    <xf numFmtId="233" fontId="0" fillId="79" borderId="276" xfId="0" applyFill="1" applyBorder="1" applyAlignment="1">
      <alignment horizontal="center"/>
    </xf>
    <xf numFmtId="233" fontId="0" fillId="79" borderId="0" xfId="0" applyFill="1" applyAlignment="1">
      <alignment horizontal="center"/>
    </xf>
    <xf numFmtId="233" fontId="0" fillId="79" borderId="11" xfId="0" applyFill="1" applyBorder="1" applyAlignment="1">
      <alignment horizontal="center"/>
    </xf>
    <xf numFmtId="233" fontId="0" fillId="79" borderId="123" xfId="0" applyFill="1" applyBorder="1" applyAlignment="1">
      <alignment horizontal="center"/>
    </xf>
    <xf numFmtId="233" fontId="0" fillId="79" borderId="2" xfId="0" applyFill="1" applyBorder="1" applyAlignment="1">
      <alignment horizontal="center"/>
    </xf>
    <xf numFmtId="233" fontId="0" fillId="79" borderId="124" xfId="0" applyFill="1" applyBorder="1" applyAlignment="1">
      <alignment horizontal="center"/>
    </xf>
    <xf numFmtId="233" fontId="0" fillId="79" borderId="125" xfId="0" applyFill="1" applyBorder="1" applyAlignment="1">
      <alignment horizontal="center"/>
    </xf>
    <xf numFmtId="233" fontId="0" fillId="79" borderId="126" xfId="0" applyFill="1" applyBorder="1" applyAlignment="1">
      <alignment horizontal="center"/>
    </xf>
    <xf numFmtId="233" fontId="0" fillId="79" borderId="127" xfId="0" applyFill="1" applyBorder="1" applyAlignment="1">
      <alignment horizontal="center"/>
    </xf>
    <xf numFmtId="233" fontId="0" fillId="79" borderId="128" xfId="0" applyFill="1" applyBorder="1" applyAlignment="1">
      <alignment horizontal="center"/>
    </xf>
    <xf numFmtId="0" fontId="182" fillId="0" borderId="0" xfId="0" applyNumberFormat="1" applyFont="1" applyAlignment="1">
      <alignment horizontal="left" vertical="center" wrapText="1"/>
    </xf>
    <xf numFmtId="0" fontId="240" fillId="5" borderId="0" xfId="0" applyNumberFormat="1" applyFont="1" applyFill="1" applyAlignment="1">
      <alignment horizontal="left" vertical="center" wrapText="1"/>
    </xf>
    <xf numFmtId="233" fontId="215" fillId="90" borderId="68" xfId="0" applyFont="1" applyFill="1" applyBorder="1" applyAlignment="1">
      <alignment horizontal="center" vertical="center"/>
    </xf>
    <xf numFmtId="233" fontId="215" fillId="90" borderId="69" xfId="0" applyFont="1" applyFill="1" applyBorder="1" applyAlignment="1">
      <alignment horizontal="center" vertical="center"/>
    </xf>
    <xf numFmtId="233" fontId="215" fillId="90" borderId="70" xfId="0" applyFont="1" applyFill="1" applyBorder="1" applyAlignment="1">
      <alignment horizontal="center" vertical="center"/>
    </xf>
    <xf numFmtId="233" fontId="135" fillId="0" borderId="71" xfId="0" applyFont="1" applyBorder="1" applyAlignment="1">
      <alignment horizontal="left" vertical="center"/>
    </xf>
    <xf numFmtId="233" fontId="206" fillId="0" borderId="0" xfId="0" applyFont="1" applyAlignment="1">
      <alignment wrapText="1"/>
    </xf>
    <xf numFmtId="0" fontId="175" fillId="0" borderId="107" xfId="0" applyNumberFormat="1" applyFont="1" applyBorder="1" applyAlignment="1">
      <alignment horizontal="center" vertical="center" wrapText="1"/>
    </xf>
    <xf numFmtId="0" fontId="175" fillId="0" borderId="108" xfId="0" applyNumberFormat="1" applyFont="1" applyBorder="1" applyAlignment="1">
      <alignment horizontal="center" vertical="center" wrapText="1"/>
    </xf>
    <xf numFmtId="0" fontId="175" fillId="0" borderId="109" xfId="0" applyNumberFormat="1" applyFont="1" applyBorder="1" applyAlignment="1">
      <alignment horizontal="center" vertical="center" wrapText="1"/>
    </xf>
    <xf numFmtId="0" fontId="176" fillId="102" borderId="0" xfId="0" applyNumberFormat="1" applyFont="1" applyFill="1" applyAlignment="1">
      <alignment horizontal="center" vertical="center"/>
    </xf>
    <xf numFmtId="233" fontId="174" fillId="92" borderId="0" xfId="0" applyFont="1" applyFill="1" applyAlignment="1">
      <alignment horizontal="center" vertical="center"/>
    </xf>
    <xf numFmtId="233" fontId="174" fillId="92" borderId="0" xfId="0" applyFont="1" applyFill="1" applyAlignment="1">
      <alignment horizontal="center" vertical="center" wrapText="1"/>
    </xf>
    <xf numFmtId="0" fontId="138" fillId="0" borderId="0" xfId="0" applyNumberFormat="1" applyFont="1" applyAlignment="1">
      <alignment horizontal="center" vertical="center"/>
    </xf>
    <xf numFmtId="0" fontId="0" fillId="90" borderId="81" xfId="0" applyNumberFormat="1" applyFill="1" applyBorder="1" applyAlignment="1">
      <alignment horizontal="center" vertical="center"/>
    </xf>
    <xf numFmtId="233" fontId="174" fillId="92" borderId="77" xfId="0" applyFont="1" applyFill="1" applyBorder="1" applyAlignment="1">
      <alignment horizontal="center" vertical="center" wrapText="1"/>
    </xf>
  </cellXfs>
  <cellStyles count="3441">
    <cellStyle name="          _x000d__x000a_386grabber=VGA.3GR_x000d__x000a_" xfId="4" xr:uid="{00000000-0005-0000-0000-000000000000}"/>
    <cellStyle name=" 1" xfId="5" xr:uid="{00000000-0005-0000-0000-000001000000}"/>
    <cellStyle name=" labels]_x000d__x000a_total=1_x000d__x000a_1=EMULATION HP III_x000d__x000a__x000d__x000a_[prolog strings]_x000d__x000a_EMULATION HP III=!R! SEM 6; EXIT;_x000d__x000a__x000d__x000a_[epilog" xfId="6" xr:uid="{00000000-0005-0000-0000-000002000000}"/>
    <cellStyle name=" labels]_x000d__x000a_total=1_x000d__x000a_1=EMULATION HP III_x000d__x000a__x000d__x000a_[prolog strings]_x000d__x000a_EMULATION HP III=!R! SEM 6; EXIT;_x000d__x000a__x000d__x000a_[epilog 2" xfId="7" xr:uid="{00000000-0005-0000-0000-000003000000}"/>
    <cellStyle name=" labels]_x000d__x000a_total=1_x000d__x000a_1=EMULATION HP III_x000d__x000a__x000d__x000a_[prolog strings]_x000d__x000a_EMULATION HP III=!R! SEM 6; EXIT;_x000d__x000a__x000d__x000a_[epilog_Copy of GPMS PRP 2009" xfId="8" xr:uid="{00000000-0005-0000-0000-000004000000}"/>
    <cellStyle name="&quot;X&quot; MEN" xfId="9" xr:uid="{00000000-0005-0000-0000-000005000000}"/>
    <cellStyle name="%" xfId="10" xr:uid="{00000000-0005-0000-0000-000006000000}"/>
    <cellStyle name="% 2" xfId="11" xr:uid="{00000000-0005-0000-0000-000007000000}"/>
    <cellStyle name="/" xfId="12" xr:uid="{00000000-0005-0000-0000-000008000000}"/>
    <cellStyle name=";;;" xfId="13" xr:uid="{00000000-0005-0000-0000-000009000000}"/>
    <cellStyle name="??" xfId="14" xr:uid="{00000000-0005-0000-0000-00000A000000}"/>
    <cellStyle name="?? ?? ?????_02TD&amp;TC" xfId="15" xr:uid="{00000000-0005-0000-0000-00000B000000}"/>
    <cellStyle name="?? [0]_'00 ????" xfId="16" xr:uid="{00000000-0005-0000-0000-00000C000000}"/>
    <cellStyle name="??&amp;O?&amp;H" xfId="17" xr:uid="{00000000-0005-0000-0000-00000D000000}"/>
    <cellStyle name="??&amp;O?&amp;H?_x0008_??_x0007__x0001__x0001_" xfId="18" xr:uid="{00000000-0005-0000-0000-00000E000000}"/>
    <cellStyle name="??&amp;O?&amp;H?_x0008_??_x0007__x0001__x0001_?_x0002__x0001_(_x0002_&gt;_x000f_???v!????_x0007_??????????????????????????           ?????           ?????????_x000d_?????????????????????????????????????????????????????????????????????????????????????????????????????????????????????" xfId="19" xr:uid="{00000000-0005-0000-0000-00000F000000}"/>
    <cellStyle name="???? ??" xfId="20" xr:uid="{00000000-0005-0000-0000-000010000000}"/>
    <cellStyle name="???????? [0]_vaqduGfTSN7qyUJNWHRlcWo3H" xfId="21" xr:uid="{00000000-0005-0000-0000-000011000000}"/>
    <cellStyle name="????????_vaqduGfTSN7qyUJNWHRlcWo3H" xfId="22" xr:uid="{00000000-0005-0000-0000-000012000000}"/>
    <cellStyle name="???????_vaqduGfTSN7qyUJNWHRlcWo3H" xfId="23" xr:uid="{00000000-0005-0000-0000-000013000000}"/>
    <cellStyle name="??_'00 ????" xfId="24" xr:uid="{00000000-0005-0000-0000-000014000000}"/>
    <cellStyle name="__3YPlan WEZ One-Page 1 1" xfId="25" xr:uid="{00000000-0005-0000-0000-000015000000}"/>
    <cellStyle name="__3YPlan WEZ One-Page 1 1_ZBB Budget 2009 Decks v2 china" xfId="26" xr:uid="{00000000-0005-0000-0000-000016000000}"/>
    <cellStyle name="__3YPlan WEZ One-Page 1 1_ZBB standard Template Korea_081105" xfId="27" xr:uid="{00000000-0005-0000-0000-000017000000}"/>
    <cellStyle name="__3YPlan WEZ One-Page 1 2" xfId="28" xr:uid="{00000000-0005-0000-0000-000018000000}"/>
    <cellStyle name="__3YPlan WEZ One-Page 1 2_ZBB Budget 2009 Decks v2 china" xfId="29" xr:uid="{00000000-0005-0000-0000-000019000000}"/>
    <cellStyle name="__3YPlan WEZ One-Page 1 2_ZBB standard Template Korea_081105" xfId="30" xr:uid="{00000000-0005-0000-0000-00001A000000}"/>
    <cellStyle name="__Metas MICRO INDEX  2009" xfId="31" xr:uid="{00000000-0005-0000-0000-00001B000000}"/>
    <cellStyle name="_~0031058" xfId="32" xr:uid="{00000000-0005-0000-0000-00001C000000}"/>
    <cellStyle name="_~4242688" xfId="33" xr:uid="{00000000-0005-0000-0000-00001D000000}"/>
    <cellStyle name="_~5542610" xfId="34" xr:uid="{00000000-0005-0000-0000-00001E000000}"/>
    <cellStyle name="_01_Micro Index 2008" xfId="35" xr:uid="{00000000-0005-0000-0000-00001F000000}"/>
    <cellStyle name="_02_Evolução_MI 2008" xfId="36" xr:uid="{00000000-0005-0000-0000-000020000000}"/>
    <cellStyle name="_02_Material_SDG_GGG_JUN" xfId="37" xr:uid="{00000000-0005-0000-0000-000021000000}"/>
    <cellStyle name="_03 Mandamentos MarçoNOVO" xfId="38" xr:uid="{00000000-0005-0000-0000-000022000000}"/>
    <cellStyle name="_03. Modelo de PDCA Completo" xfId="39" xr:uid="{00000000-0005-0000-0000-000023000000}"/>
    <cellStyle name="_03_PDCA_MI _Processo" xfId="40" xr:uid="{00000000-0005-0000-0000-000024000000}"/>
    <cellStyle name="_04_PDCA_MI _Processo - 2ª Rodada" xfId="41" xr:uid="{00000000-0005-0000-0000-000025000000}"/>
    <cellStyle name="_06 - PA PQRM" xfId="42" xr:uid="{00000000-0005-0000-0000-000026000000}"/>
    <cellStyle name="_07PMPOP Commercial Visibility" xfId="43" xr:uid="{00000000-0005-0000-0000-000027000000}"/>
    <cellStyle name="_07PMPOP Decommisioning NA" xfId="44" xr:uid="{00000000-0005-0000-0000-000028000000}"/>
    <cellStyle name="_07PMPOP EBI Canada (Master Data)" xfId="45" xr:uid="{00000000-0005-0000-0000-000029000000}"/>
    <cellStyle name="_07PMPOP EBI US" xfId="46" xr:uid="{00000000-0005-0000-0000-00002A000000}"/>
    <cellStyle name="_07PMPOP Finance" xfId="47" xr:uid="{00000000-0005-0000-0000-00002B000000}"/>
    <cellStyle name="_07PMPOP People Transformation - NA" xfId="48" xr:uid="{00000000-0005-0000-0000-00002C000000}"/>
    <cellStyle name="_08 - Pacote MP Refri - Açúcar" xfId="49" xr:uid="{00000000-0005-0000-0000-00002D000000}"/>
    <cellStyle name="_080505_HR28_Bands_Upload_File" xfId="50" xr:uid="{00000000-0005-0000-0000-00002E000000}"/>
    <cellStyle name="_080514_ALL_Bands_Upload_File" xfId="51" xr:uid="{00000000-0005-0000-0000-00002F000000}"/>
    <cellStyle name="_080808_OPR_source_CEE_ST" xfId="52" xr:uid="{00000000-0005-0000-0000-000030000000}"/>
    <cellStyle name="_080910_OPR Scheduling template_Russia" xfId="53" xr:uid="{00000000-0005-0000-0000-000031000000}"/>
    <cellStyle name="_123" xfId="54" xr:uid="{00000000-0005-0000-0000-000032000000}"/>
    <cellStyle name="_20070507 ZBB Korea Budget Assumptions_GC v0.4" xfId="55" xr:uid="{00000000-0005-0000-0000-000033000000}"/>
    <cellStyle name="_20070507 ZBB Korea Budget Assumptions_GC v0.4_20070622 ZBB LE1 Reconciliation v0.1" xfId="56" xr:uid="{00000000-0005-0000-0000-000034000000}"/>
    <cellStyle name="_20070507 ZBB Korea Budget Assumptions_GC v0.4_20070622 ZBB LE1 Reconciliation v0.1_Copy of 081027 ZBB Budget 2009 Decks - People_Cherry_V4" xfId="57" xr:uid="{00000000-0005-0000-0000-000035000000}"/>
    <cellStyle name="_20070507 ZBB Korea Budget Assumptions_GC v0.4_20070622 ZBB LE1 Reconciliation v0.1_ZBB Budget 2009 Decks" xfId="58" xr:uid="{00000000-0005-0000-0000-000036000000}"/>
    <cellStyle name="_20070507 ZBB Korea Budget Assumptions_GC v0.4_20070622 ZBB LE1 Reconciliation v0.1_ZBB Budget 2009 Decks_with Korea Scope in (Only LE)" xfId="59" xr:uid="{00000000-0005-0000-0000-000037000000}"/>
    <cellStyle name="_20070507 ZBB Korea Budget Assumptions_GC v0.4_20070622 ZBB LE1 Reconciliation v0.1_ZBB Budget 2009 Decks_with Korea Scope in (Only LE) (2)" xfId="60" xr:uid="{00000000-0005-0000-0000-000038000000}"/>
    <cellStyle name="_20070507 ZBB Korea Budget Assumptions_GC v0.4_20070625 ZBB 3YP Reconciliation v0.1" xfId="61" xr:uid="{00000000-0005-0000-0000-000039000000}"/>
    <cellStyle name="_20070507 ZBB Korea Budget Assumptions_GC v0.4_20070625 ZBB 3YP Reconciliation v0.1_Copy of 081027 ZBB Budget 2009 Decks - People_Cherry_V4" xfId="62" xr:uid="{00000000-0005-0000-0000-00003A000000}"/>
    <cellStyle name="_20070507 ZBB Korea Budget Assumptions_GC v0.4_20070625 ZBB 3YP Reconciliation v0.1_ZBB Budget 2009 Decks" xfId="63" xr:uid="{00000000-0005-0000-0000-00003B000000}"/>
    <cellStyle name="_20070507 ZBB Korea Budget Assumptions_GC v0.4_20070625 ZBB 3YP Reconciliation v0.1_ZBB Budget 2009 Decks_with Korea Scope in (Only LE)" xfId="64" xr:uid="{00000000-0005-0000-0000-00003C000000}"/>
    <cellStyle name="_20070507 ZBB Korea Budget Assumptions_GC v0.4_20070625 ZBB 3YP Reconciliation v0.1_ZBB Budget 2009 Decks_with Korea Scope in (Only LE) (2)" xfId="65" xr:uid="{00000000-0005-0000-0000-00003D000000}"/>
    <cellStyle name="_20070507 ZBB Korea Budget Assumptions_GC v0.4_20070625 ZBB 3YP Reconciliation v0.2" xfId="66" xr:uid="{00000000-0005-0000-0000-00003E000000}"/>
    <cellStyle name="_20070507 ZBB Korea Budget Assumptions_GC v0.4_20070625 ZBB 3YP Reconciliation v0.2_Copy of 081027 ZBB Budget 2009 Decks - People_Cherry_V4" xfId="67" xr:uid="{00000000-0005-0000-0000-00003F000000}"/>
    <cellStyle name="_20070507 ZBB Korea Budget Assumptions_GC v0.4_20070625 ZBB 3YP Reconciliation v0.2_ZBB Budget 2009 Decks" xfId="68" xr:uid="{00000000-0005-0000-0000-000040000000}"/>
    <cellStyle name="_20070507 ZBB Korea Budget Assumptions_GC v0.4_20070625 ZBB 3YP Reconciliation v0.2_ZBB Budget 2009 Decks_with Korea Scope in (Only LE)" xfId="69" xr:uid="{00000000-0005-0000-0000-000041000000}"/>
    <cellStyle name="_20070507 ZBB Korea Budget Assumptions_GC v0.4_20070625 ZBB 3YP Reconciliation v0.2_ZBB Budget 2009 Decks_with Korea Scope in (Only LE) (2)" xfId="70" xr:uid="{00000000-0005-0000-0000-000042000000}"/>
    <cellStyle name="_20070507 ZBB Korea Budget Assumptions_GC v0.4_20070625 ZBB 3YP Reconciliation v0.4" xfId="71" xr:uid="{00000000-0005-0000-0000-000043000000}"/>
    <cellStyle name="_20070507 ZBB Korea Budget Assumptions_GC v0.4_20070625 ZBB 3YP Reconciliation v0.4_Copy of 081027 ZBB Budget 2009 Decks - People_Cherry_V4" xfId="72" xr:uid="{00000000-0005-0000-0000-000044000000}"/>
    <cellStyle name="_20070507 ZBB Korea Budget Assumptions_GC v0.4_20070625 ZBB 3YP Reconciliation v0.4_ZBB Budget 2009 Decks" xfId="73" xr:uid="{00000000-0005-0000-0000-000045000000}"/>
    <cellStyle name="_20070507 ZBB Korea Budget Assumptions_GC v0.4_20070625 ZBB 3YP Reconciliation v0.4_ZBB Budget 2009 Decks_with Korea Scope in (Only LE)" xfId="74" xr:uid="{00000000-0005-0000-0000-000046000000}"/>
    <cellStyle name="_20070507 ZBB Korea Budget Assumptions_GC v0.4_20070625 ZBB 3YP Reconciliation v0.4_ZBB Budget 2009 Decks_with Korea Scope in (Only LE) (2)" xfId="75" xr:uid="{00000000-0005-0000-0000-000047000000}"/>
    <cellStyle name="_20070507 ZBB Korea Budget Assumptions_GC v0.4_20070625 ZBB 3YP Reconciliation v0.5" xfId="76" xr:uid="{00000000-0005-0000-0000-000048000000}"/>
    <cellStyle name="_20070507 ZBB Korea Budget Assumptions_GC v0.4_20070625 ZBB 3YP Reconciliation v0.5_Copy of 081027 ZBB Budget 2009 Decks - People_Cherry_V4" xfId="77" xr:uid="{00000000-0005-0000-0000-000049000000}"/>
    <cellStyle name="_20070507 ZBB Korea Budget Assumptions_GC v0.4_20070625 ZBB 3YP Reconciliation v0.5_ZBB Budget 2009 Decks" xfId="78" xr:uid="{00000000-0005-0000-0000-00004A000000}"/>
    <cellStyle name="_20070507 ZBB Korea Budget Assumptions_GC v0.4_20070625 ZBB 3YP Reconciliation v0.5_ZBB Budget 2009 Decks_with Korea Scope in (Only LE)" xfId="79" xr:uid="{00000000-0005-0000-0000-00004B000000}"/>
    <cellStyle name="_20070507 ZBB Korea Budget Assumptions_GC v0.4_20070625 ZBB 3YP Reconciliation v0.5_ZBB Budget 2009 Decks_with Korea Scope in (Only LE) (2)" xfId="80" xr:uid="{00000000-0005-0000-0000-00004C000000}"/>
    <cellStyle name="_20070507 ZBB Korea Budget Assumptions_GC v0.4_Copy of 081027 ZBB Budget 2009 Decks - People_Cherry_V4" xfId="81" xr:uid="{00000000-0005-0000-0000-00004D000000}"/>
    <cellStyle name="_20070507 ZBB Korea Budget Assumptions_GC v0.4_Copy of 3YPlan Zone One-Page - China v0 3" xfId="82" xr:uid="{00000000-0005-0000-0000-00004E000000}"/>
    <cellStyle name="_20070507 ZBB Korea Budget Assumptions_GC v0.4_Copy of 3YPlan Zone One-Page - China v0 3_Copy of 081027 ZBB Budget 2009 Decks - People_Cherry_V4" xfId="83" xr:uid="{00000000-0005-0000-0000-00004F000000}"/>
    <cellStyle name="_20070507 ZBB Korea Budget Assumptions_GC v0.4_Copy of 3YPlan Zone One-Page - China v0 3_ZBB Budget 2009 Decks" xfId="84" xr:uid="{00000000-0005-0000-0000-000050000000}"/>
    <cellStyle name="_20070507 ZBB Korea Budget Assumptions_GC v0.4_Copy of 3YPlan Zone One-Page - China v0 3_ZBB Budget 2009 Decks_with Korea Scope in (Only LE)" xfId="85" xr:uid="{00000000-0005-0000-0000-000051000000}"/>
    <cellStyle name="_20070507 ZBB Korea Budget Assumptions_GC v0.4_Copy of 3YPlan Zone One-Page - China v0 3_ZBB Budget 2009 Decks_with Korea Scope in (Only LE) (2)" xfId="86" xr:uid="{00000000-0005-0000-0000-000052000000}"/>
    <cellStyle name="_20070507 ZBB Korea Budget Assumptions_GC v0.4_ZBB Budget 2009 Decks" xfId="87" xr:uid="{00000000-0005-0000-0000-000053000000}"/>
    <cellStyle name="_20070507 ZBB Korea Budget Assumptions_GC v0.4_ZBB Budget 2009 Decks_with Korea Scope in (Only LE)" xfId="88" xr:uid="{00000000-0005-0000-0000-000054000000}"/>
    <cellStyle name="_20070507 ZBB Korea Budget Assumptions_GC v0.4_ZBB Budget 2009 Decks_with Korea Scope in (Only LE) (2)" xfId="89" xr:uid="{00000000-0005-0000-0000-000055000000}"/>
    <cellStyle name="_20070621 3YP CEE Details" xfId="90" xr:uid="{00000000-0005-0000-0000-000056000000}"/>
    <cellStyle name="_20070621 3YP CEE Details_ZBB Budget 2009 Decks v2 china" xfId="91" xr:uid="{00000000-0005-0000-0000-000057000000}"/>
    <cellStyle name="_20070621 3YP CEE Details_ZBB standard Template Korea_081105" xfId="92" xr:uid="{00000000-0005-0000-0000-000058000000}"/>
    <cellStyle name="_20080118_SHARP_BAND_I-IV" xfId="93" xr:uid="{00000000-0005-0000-0000-000059000000}"/>
    <cellStyle name="_200804_Supply_RisksOpportunities_CEE" xfId="94" xr:uid="{00000000-0005-0000-0000-00005A000000}"/>
    <cellStyle name="_20080429_BAND I-IV" xfId="95" xr:uid="{00000000-0005-0000-0000-00005B000000}"/>
    <cellStyle name="_2008-04-29_BAND I-IV" xfId="96" xr:uid="{00000000-0005-0000-0000-00005C000000}"/>
    <cellStyle name="_20080702_ZONE_Global" xfId="97" xr:uid="{00000000-0005-0000-0000-00005D000000}"/>
    <cellStyle name="_20080718_OPS_GLOBAL_Check" xfId="98" xr:uid="{00000000-0005-0000-0000-00005E000000}"/>
    <cellStyle name="_3YP 08 Model SD UKI (JC &amp; CF) v2" xfId="99" xr:uid="{00000000-0005-0000-0000-00005F000000}"/>
    <cellStyle name="_3YP model after countries feedback" xfId="100" xr:uid="{00000000-0005-0000-0000-000060000000}"/>
    <cellStyle name="_3YPlan GHQ One-Page" xfId="101" xr:uid="{00000000-0005-0000-0000-000061000000}"/>
    <cellStyle name="_3YPlan GHQ One-Page v1 2" xfId="102" xr:uid="{00000000-0005-0000-0000-000062000000}"/>
    <cellStyle name="_3YPlan GHQ One-Page v1 2_ZBB Budget 2009 Decks v2 china" xfId="103" xr:uid="{00000000-0005-0000-0000-000063000000}"/>
    <cellStyle name="_3YPlan GHQ One-Page v1 2_ZBB standard Template Korea_081105" xfId="104" xr:uid="{00000000-0005-0000-0000-000064000000}"/>
    <cellStyle name="_3YPlan GHQ One-Page_ZBB Budget 2009 Decks v2 china" xfId="105" xr:uid="{00000000-0005-0000-0000-000065000000}"/>
    <cellStyle name="_3YPlan GHQ One-Page_ZBB standard Template Korea_081105" xfId="106" xr:uid="{00000000-0005-0000-0000-000066000000}"/>
    <cellStyle name="_3YPlan Zone One-Page - Template LAN" xfId="107" xr:uid="{00000000-0005-0000-0000-000067000000}"/>
    <cellStyle name="_3YPlan Zone One-Page - Template LAN_ZBB Budget 2009 Decks v2 china" xfId="108" xr:uid="{00000000-0005-0000-0000-000068000000}"/>
    <cellStyle name="_3YPlan Zone One-Page - Template LAN_ZBB standard Template Korea_081105" xfId="109" xr:uid="{00000000-0005-0000-0000-000069000000}"/>
    <cellStyle name="_3yr Plan Assumptions190707" xfId="110" xr:uid="{00000000-0005-0000-0000-00006A000000}"/>
    <cellStyle name="_ACCT" xfId="111" xr:uid="{00000000-0005-0000-0000-00006B000000}"/>
    <cellStyle name="_Acompanhamento dos ICD´s PPF RIO" xfId="112" xr:uid="{00000000-0005-0000-0000-00006C000000}"/>
    <cellStyle name="_Acompanhamento_PEF_Minas" xfId="113" xr:uid="{00000000-0005-0000-0000-00006D000000}"/>
    <cellStyle name="_Action Log Environmental Project April" xfId="114" xr:uid="{00000000-0005-0000-0000-00006E000000}"/>
    <cellStyle name="_Action Log Modelo" xfId="115" xr:uid="{00000000-0005-0000-0000-00006F000000}"/>
    <cellStyle name="_Action plans" xfId="116" xr:uid="{00000000-0005-0000-0000-000070000000}"/>
    <cellStyle name="_ADM" xfId="117" xr:uid="{00000000-0005-0000-0000-000071000000}"/>
    <cellStyle name="_ADM_010808 Market Programs  for Budget Deck" xfId="118" xr:uid="{00000000-0005-0000-0000-000072000000}"/>
    <cellStyle name="_ADM_BGT 08 Templates Sales  Marketing - final (revised)" xfId="119" xr:uid="{00000000-0005-0000-0000-000073000000}"/>
    <cellStyle name="_ADM_Copy of BGT 08 Templates Sales  Marketing - final (revised)" xfId="120" xr:uid="{00000000-0005-0000-0000-000074000000}"/>
    <cellStyle name="_ADM_Excel sheets to support Market Program Template for Budget 09" xfId="121" xr:uid="{00000000-0005-0000-0000-000075000000}"/>
    <cellStyle name="_ADM_Excel sheets to support Market Program Template for Budget 09 (5) (2)" xfId="122" xr:uid="{00000000-0005-0000-0000-000076000000}"/>
    <cellStyle name="_ADM_Excel sheets to support Market Program Template for Budget 09 (5) (3)" xfId="123" xr:uid="{00000000-0005-0000-0000-000077000000}"/>
    <cellStyle name="_Anexo VI -Mandamento de Engagement" xfId="124" xr:uid="{00000000-0005-0000-0000-000078000000}"/>
    <cellStyle name="_Apoio Leste - Mai" xfId="125" xr:uid="{00000000-0005-0000-0000-000079000000}"/>
    <cellStyle name="_Apoio Leste - Outubro" xfId="126" xr:uid="{00000000-0005-0000-0000-00007A000000}"/>
    <cellStyle name="_Apoio SDG Contagem" xfId="127" xr:uid="{00000000-0005-0000-0000-00007B000000}"/>
    <cellStyle name="_Apres Produt Refri Setembro" xfId="128" xr:uid="{00000000-0005-0000-0000-00007C000000}"/>
    <cellStyle name="_Apresentação Base GMR" xfId="129" xr:uid="{00000000-0005-0000-0000-00007D000000}"/>
    <cellStyle name="_Apresentação Base PDCA" xfId="130" xr:uid="{00000000-0005-0000-0000-00007E000000}"/>
    <cellStyle name="_Apresentação Base PDCA - Completo -  SAC" xfId="131" xr:uid="{00000000-0005-0000-0000-00007F000000}"/>
    <cellStyle name="_Arquivos padrão SDG Revisada" xfId="132" xr:uid="{00000000-0005-0000-0000-000080000000}"/>
    <cellStyle name="_Árvore cronológica" xfId="133" xr:uid="{00000000-0005-0000-0000-000081000000}"/>
    <cellStyle name="_Ata da reunião de GMR Saldo CO2" xfId="134" xr:uid="{00000000-0005-0000-0000-000082000000}"/>
    <cellStyle name="_B_PDCA_Base GMR" xfId="135" xr:uid="{00000000-0005-0000-0000-000083000000}"/>
    <cellStyle name="_Banco de Horas_Supply" xfId="136" xr:uid="{00000000-0005-0000-0000-000084000000}"/>
    <cellStyle name="_Bands_Upload_File" xfId="137" xr:uid="{00000000-0005-0000-0000-000085000000}"/>
    <cellStyle name="_Base TO Acumulada - 2009 (Reg SP)_Junho" xfId="138" xr:uid="{00000000-0005-0000-0000-000086000000}"/>
    <cellStyle name="_Basereuniaofinal2009" xfId="139" xr:uid="{00000000-0005-0000-0000-000087000000}"/>
    <cellStyle name="_BE-SCFD-YTD0701" xfId="140" xr:uid="{00000000-0005-0000-0000-000088000000}"/>
    <cellStyle name="_BE-SCFD-YTD0701_New! Priorities FLC" xfId="141" xr:uid="{00000000-0005-0000-0000-000089000000}"/>
    <cellStyle name="_BE-SCFD-YTD0701_New! Priorities VLC" xfId="142" xr:uid="{00000000-0005-0000-0000-00008A000000}"/>
    <cellStyle name="_BE-SCFD-YTD0701_prioritization-VIC" xfId="143" xr:uid="{00000000-0005-0000-0000-00008B000000}"/>
    <cellStyle name="_BH" xfId="144" xr:uid="{00000000-0005-0000-0000-00008C000000}"/>
    <cellStyle name="_boas praticas" xfId="145" xr:uid="{00000000-0005-0000-0000-00008D000000}"/>
    <cellStyle name="_Book2" xfId="146" xr:uid="{00000000-0005-0000-0000-00008E000000}"/>
    <cellStyle name="_Brand Mix" xfId="147" xr:uid="{00000000-0005-0000-0000-00008F000000}"/>
    <cellStyle name="_Brand Mix_Copy of 081027 ZBB Budget 2009 Decks - People_Cherry_V4" xfId="148" xr:uid="{00000000-0005-0000-0000-000090000000}"/>
    <cellStyle name="_Brand Mix_People Package" xfId="149" xr:uid="{00000000-0005-0000-0000-000091000000}"/>
    <cellStyle name="_Brand Mix_People Package (2)" xfId="150" xr:uid="{00000000-0005-0000-0000-000092000000}"/>
    <cellStyle name="_Brand Mix_Sales and Marketing - revised" xfId="151" xr:uid="{00000000-0005-0000-0000-000093000000}"/>
    <cellStyle name="_Brand Mix_Template_Gestão Regional SE 2010" xfId="152" xr:uid="{00000000-0005-0000-0000-000094000000}"/>
    <cellStyle name="_Brand Mix_ZBB" xfId="153" xr:uid="{00000000-0005-0000-0000-000095000000}"/>
    <cellStyle name="_Brand Mix_ZBB Budget 2009 Decks" xfId="154" xr:uid="{00000000-0005-0000-0000-000096000000}"/>
    <cellStyle name="_Brand Mix_ZBB Budget 2009 Decks v2 china" xfId="155" xr:uid="{00000000-0005-0000-0000-000097000000}"/>
    <cellStyle name="_Brand Mix_ZBB Budget 2009 Decks_with Korea Scope in (Only LE)" xfId="156" xr:uid="{00000000-0005-0000-0000-000098000000}"/>
    <cellStyle name="_Brand Mix_ZBB Budget 2009 Decks_with Korea Scope in (Only LE) (2)" xfId="157" xr:uid="{00000000-0005-0000-0000-000099000000}"/>
    <cellStyle name="_Brand Mix_ZBB standard Template Korea_081105" xfId="158" xr:uid="{00000000-0005-0000-0000-00009A000000}"/>
    <cellStyle name="_Budget 2007_Procurement_DPO_calculation2 25.05.07" xfId="159" xr:uid="{00000000-0005-0000-0000-00009B000000}"/>
    <cellStyle name="_Budget 2009 - Capacity Increase Template" xfId="160" xr:uid="{00000000-0005-0000-0000-00009C000000}"/>
    <cellStyle name="_Budget Capex_oficial_v2_TE" xfId="161" xr:uid="{00000000-0005-0000-0000-00009D000000}"/>
    <cellStyle name="_Capacity Summary CEE" xfId="162" xr:uid="{00000000-0005-0000-0000-00009E000000}"/>
    <cellStyle name="_Capacity Summary CEE_Capacity Increase Korea" xfId="163" xr:uid="{00000000-0005-0000-0000-00009F000000}"/>
    <cellStyle name="_Capacity Summary CEE_Capacity Increase Korea 2" xfId="3362" xr:uid="{DE9C84AD-2796-4E86-919E-ED22C21CBCF8}"/>
    <cellStyle name="_CAPEX  OPEX DASHBOARD 050706" xfId="164" xr:uid="{00000000-0005-0000-0000-0000A0000000}"/>
    <cellStyle name="_CAPEX  OPEX DASHBOARD 050706_Proc_Dashboard APAC Dec06" xfId="165" xr:uid="{00000000-0005-0000-0000-0000A1000000}"/>
    <cellStyle name="_CAPEX  OPEX DASHBOARD 050706_Proc_Dashboard APAC Dec06_R&amp;B preparation APAC_0705_format" xfId="166" xr:uid="{00000000-0005-0000-0000-0000A2000000}"/>
    <cellStyle name="_CAPEX  OPEX DASHBOARD 050706_Proc_Dashboard APAC Dec06_sean" xfId="167" xr:uid="{00000000-0005-0000-0000-0000A3000000}"/>
    <cellStyle name="_CAPEX  OPEX DASHBOARD 050706_Proc_Dashboard APAC Nov06_V2" xfId="168" xr:uid="{00000000-0005-0000-0000-0000A4000000}"/>
    <cellStyle name="_CAPEX  OPEX DASHBOARD 050706_Proc_Dashboard APAC Nov06_V2_R&amp;B preparation APAC_0705_format" xfId="169" xr:uid="{00000000-0005-0000-0000-0000A5000000}"/>
    <cellStyle name="_CAPEX  OPEX DASHBOARD 050706_Proc_Dashboard APAC Nov06_V2_sean" xfId="170" xr:uid="{00000000-0005-0000-0000-0000A6000000}"/>
    <cellStyle name="_CAPEX  OPEX DASHBOARD 050706_R&amp;B preparation APAC_0704" xfId="171" xr:uid="{00000000-0005-0000-0000-0000A7000000}"/>
    <cellStyle name="_Capex AC vs BU (Mar), vol adj + AC at BU exch rate" xfId="172" xr:uid="{00000000-0005-0000-0000-0000A8000000}"/>
    <cellStyle name="_CAPEX Approved_Resume Zones_25 01 08" xfId="173" xr:uid="{00000000-0005-0000-0000-0000A9000000}"/>
    <cellStyle name="_Capex Regional NE" xfId="174" xr:uid="{00000000-0005-0000-0000-0000AA000000}"/>
    <cellStyle name="_Capex SP template" xfId="175" xr:uid="{00000000-0005-0000-0000-0000AB000000}"/>
    <cellStyle name="_CE_PDCA Energia Elétrica 2009" xfId="176" xr:uid="{00000000-0005-0000-0000-0000AC000000}"/>
    <cellStyle name="_CEE per countries" xfId="177" xr:uid="{00000000-0005-0000-0000-0000AD000000}"/>
    <cellStyle name="_CheckList_AT_Packaging_-_Jacareínovo" xfId="178" xr:uid="{00000000-0005-0000-0000-0000AE000000}"/>
    <cellStyle name="_Column1" xfId="179" xr:uid="{00000000-0005-0000-0000-0000AF000000}"/>
    <cellStyle name="_Column1 2" xfId="180" xr:uid="{00000000-0005-0000-0000-0000B0000000}"/>
    <cellStyle name="_Column1_CompaRatio analysis" xfId="181" xr:uid="{00000000-0005-0000-0000-0000B1000000}"/>
    <cellStyle name="_Column1_Industry Volumes" xfId="182" xr:uid="{00000000-0005-0000-0000-0000B2000000}"/>
    <cellStyle name="_Column1_KK_3YP Model S&amp;D Stand 3.7.07" xfId="183" xr:uid="{00000000-0005-0000-0000-0000B3000000}"/>
    <cellStyle name="_Column1_Mis24" xfId="184" xr:uid="{00000000-0005-0000-0000-0000B4000000}"/>
    <cellStyle name="_Column1_MIS3" xfId="185" xr:uid="{00000000-0005-0000-0000-0000B5000000}"/>
    <cellStyle name="_Column1_Reference salaries CEE 2007" xfId="186" xr:uid="{00000000-0005-0000-0000-0000B6000000}"/>
    <cellStyle name="_Column1_Reference salaries CEE 2007_Copy of 081027 ZBB Budget 2009 Decks - People_Cherry_V4" xfId="187" xr:uid="{00000000-0005-0000-0000-0000B7000000}"/>
    <cellStyle name="_Column1_Reference salaries CEE 2007_ZBB Budget 2009 Decks" xfId="188" xr:uid="{00000000-0005-0000-0000-0000B8000000}"/>
    <cellStyle name="_Column1_Reference salaries CEE 2007_ZBB Budget 2009 Decks_with Korea Scope in (Only LE)" xfId="189" xr:uid="{00000000-0005-0000-0000-0000B9000000}"/>
    <cellStyle name="_Column1_Reference salaries CEE 2007_ZBB Budget 2009 Decks_with Korea Scope in (Only LE) (2)" xfId="190" xr:uid="{00000000-0005-0000-0000-0000BA000000}"/>
    <cellStyle name="_Column1_ZBB Budget 2009 Decks v2 china" xfId="191" xr:uid="{00000000-0005-0000-0000-0000BB000000}"/>
    <cellStyle name="_Column1_ZBB standard Template Korea_081105" xfId="192" xr:uid="{00000000-0005-0000-0000-0000BC000000}"/>
    <cellStyle name="_Column2" xfId="193" xr:uid="{00000000-0005-0000-0000-0000BD000000}"/>
    <cellStyle name="_Column2_CompaRatio analysis" xfId="194" xr:uid="{00000000-0005-0000-0000-0000BE000000}"/>
    <cellStyle name="_Column2_Copy of 081027 ZBB Budget 2009 Decks - People_Cherry_V4" xfId="195" xr:uid="{00000000-0005-0000-0000-0000BF000000}"/>
    <cellStyle name="_Column2_Industry Volumes" xfId="196" xr:uid="{00000000-0005-0000-0000-0000C0000000}"/>
    <cellStyle name="_Column2_KK_3YP Model S&amp;D Stand 3.7.07" xfId="197" xr:uid="{00000000-0005-0000-0000-0000C1000000}"/>
    <cellStyle name="_Column2_Mis24" xfId="198" xr:uid="{00000000-0005-0000-0000-0000C2000000}"/>
    <cellStyle name="_Column2_MIS3" xfId="199" xr:uid="{00000000-0005-0000-0000-0000C3000000}"/>
    <cellStyle name="_Column2_Strategic Diagnostic Templates Technik" xfId="200" xr:uid="{00000000-0005-0000-0000-0000C4000000}"/>
    <cellStyle name="_Column2_Strategic Diagnostic Templates Technik_010808 Market Programs  for Budget Deck" xfId="201" xr:uid="{00000000-0005-0000-0000-0000C5000000}"/>
    <cellStyle name="_Column2_Strategic Diagnostic Templates Technik_BGT 08 Templates Sales  Marketing - final (revised)" xfId="202" xr:uid="{00000000-0005-0000-0000-0000C6000000}"/>
    <cellStyle name="_Column2_Strategic Diagnostic Templates Technik_Copy of BGT 08 Templates Sales  Marketing - final (revised)" xfId="203" xr:uid="{00000000-0005-0000-0000-0000C7000000}"/>
    <cellStyle name="_Column2_Strategic Diagnostic Templates Technik_Excel sheets to support Market Program Template for Budget 09" xfId="204" xr:uid="{00000000-0005-0000-0000-0000C8000000}"/>
    <cellStyle name="_Column2_Strategic Diagnostic Templates Technik_Excel sheets to support Market Program Template for Budget 09 (5) (2)" xfId="205" xr:uid="{00000000-0005-0000-0000-0000C9000000}"/>
    <cellStyle name="_Column2_Strategic Diagnostic Templates Technik_Excel sheets to support Market Program Template for Budget 09 (5) (3)" xfId="206" xr:uid="{00000000-0005-0000-0000-0000CA000000}"/>
    <cellStyle name="_Column2_Strategic Diagnostic Templates Technik_People Package" xfId="207" xr:uid="{00000000-0005-0000-0000-0000CB000000}"/>
    <cellStyle name="_Column2_Strategic Diagnostic Templates Technik_People Package (2)" xfId="208" xr:uid="{00000000-0005-0000-0000-0000CC000000}"/>
    <cellStyle name="_Column2_Strategic Diagnostic Templates Technik_Sales and Marketing - revised" xfId="209" xr:uid="{00000000-0005-0000-0000-0000CD000000}"/>
    <cellStyle name="_Column2_Strategic Diagnostic Templates Technik_Template_Gestão Regional SE 2010" xfId="210" xr:uid="{00000000-0005-0000-0000-0000CE000000}"/>
    <cellStyle name="_Column2_Strategic Diagnostic Templates Technik_ZBB" xfId="211" xr:uid="{00000000-0005-0000-0000-0000CF000000}"/>
    <cellStyle name="_Column2_ZBB Budget 2009 Decks" xfId="212" xr:uid="{00000000-0005-0000-0000-0000D0000000}"/>
    <cellStyle name="_Column2_ZBB Budget 2009 Decks_with Korea Scope in (Only LE)" xfId="213" xr:uid="{00000000-0005-0000-0000-0000D1000000}"/>
    <cellStyle name="_Column2_ZBB Budget 2009 Decks_with Korea Scope in (Only LE) (2)" xfId="214" xr:uid="{00000000-0005-0000-0000-0000D2000000}"/>
    <cellStyle name="_Column3" xfId="215" xr:uid="{00000000-0005-0000-0000-0000D3000000}"/>
    <cellStyle name="_Column3_010808 Market Programs  for Budget Deck" xfId="216" xr:uid="{00000000-0005-0000-0000-0000D4000000}"/>
    <cellStyle name="_Column3_BGT 08 Templates Sales  Marketing - final (revised)" xfId="217" xr:uid="{00000000-0005-0000-0000-0000D5000000}"/>
    <cellStyle name="_Column3_BR" xfId="218" xr:uid="{00000000-0005-0000-0000-0000D6000000}"/>
    <cellStyle name="_Column3_CompaRatio analysis" xfId="219" xr:uid="{00000000-0005-0000-0000-0000D7000000}"/>
    <cellStyle name="_Column3_Copy of BGT 08 Templates Sales  Marketing - final (revised)" xfId="220" xr:uid="{00000000-0005-0000-0000-0000D8000000}"/>
    <cellStyle name="_Column3_EC" xfId="221" xr:uid="{00000000-0005-0000-0000-0000D9000000}"/>
    <cellStyle name="_Column3_Excel sheets to support Market Program Template for Budget 09" xfId="222" xr:uid="{00000000-0005-0000-0000-0000DA000000}"/>
    <cellStyle name="_Column3_Excel sheets to support Market Program Template for Budget 09 (5) (2)" xfId="223" xr:uid="{00000000-0005-0000-0000-0000DB000000}"/>
    <cellStyle name="_Column3_Excel sheets to support Market Program Template for Budget 09 (5) (3)" xfId="224" xr:uid="{00000000-0005-0000-0000-0000DC000000}"/>
    <cellStyle name="_Column3_GT" xfId="225" xr:uid="{00000000-0005-0000-0000-0000DD000000}"/>
    <cellStyle name="_Column3_Industry Volumes" xfId="226" xr:uid="{00000000-0005-0000-0000-0000DE000000}"/>
    <cellStyle name="_Column3_KK_3YP Model S&amp;D Stand 3.7.07" xfId="227" xr:uid="{00000000-0005-0000-0000-0000DF000000}"/>
    <cellStyle name="_Column3_Mis24" xfId="228" xr:uid="{00000000-0005-0000-0000-0000E0000000}"/>
    <cellStyle name="_Column3_MIS3" xfId="229" xr:uid="{00000000-0005-0000-0000-0000E1000000}"/>
    <cellStyle name="_Column3_PE" xfId="230" xr:uid="{00000000-0005-0000-0000-0000E2000000}"/>
    <cellStyle name="_Column3_People Package" xfId="231" xr:uid="{00000000-0005-0000-0000-0000E3000000}"/>
    <cellStyle name="_Column3_People Package (2)" xfId="232" xr:uid="{00000000-0005-0000-0000-0000E4000000}"/>
    <cellStyle name="_Column3_RD" xfId="233" xr:uid="{00000000-0005-0000-0000-0000E5000000}"/>
    <cellStyle name="_Column3_Sales and Marketing - revised" xfId="234" xr:uid="{00000000-0005-0000-0000-0000E6000000}"/>
    <cellStyle name="_Column3_Strategic Diagnostic Templates Technik" xfId="235" xr:uid="{00000000-0005-0000-0000-0000E7000000}"/>
    <cellStyle name="_Column3_Strategic Diagnostic Templates Technik_010808 Market Programs  for Budget Deck" xfId="236" xr:uid="{00000000-0005-0000-0000-0000E8000000}"/>
    <cellStyle name="_Column3_Strategic Diagnostic Templates Technik_BGT 08 Templates Sales  Marketing - final (revised)" xfId="237" xr:uid="{00000000-0005-0000-0000-0000E9000000}"/>
    <cellStyle name="_Column3_Strategic Diagnostic Templates Technik_Copy of BGT 08 Templates Sales  Marketing - final (revised)" xfId="238" xr:uid="{00000000-0005-0000-0000-0000EA000000}"/>
    <cellStyle name="_Column3_Strategic Diagnostic Templates Technik_Excel sheets to support Market Program Template for Budget 09" xfId="239" xr:uid="{00000000-0005-0000-0000-0000EB000000}"/>
    <cellStyle name="_Column3_Strategic Diagnostic Templates Technik_Excel sheets to support Market Program Template for Budget 09 (5) (2)" xfId="240" xr:uid="{00000000-0005-0000-0000-0000EC000000}"/>
    <cellStyle name="_Column3_Strategic Diagnostic Templates Technik_Excel sheets to support Market Program Template for Budget 09 (5) (3)" xfId="241" xr:uid="{00000000-0005-0000-0000-0000ED000000}"/>
    <cellStyle name="_Column3_Strategic Diagnostic Templates Technik_People Package" xfId="242" xr:uid="{00000000-0005-0000-0000-0000EE000000}"/>
    <cellStyle name="_Column3_Strategic Diagnostic Templates Technik_People Package (2)" xfId="243" xr:uid="{00000000-0005-0000-0000-0000EF000000}"/>
    <cellStyle name="_Column3_Strategic Diagnostic Templates Technik_Sales and Marketing - revised" xfId="244" xr:uid="{00000000-0005-0000-0000-0000F0000000}"/>
    <cellStyle name="_Column3_Strategic Diagnostic Templates Technik_Template_Gestão Regional SE 2010" xfId="245" xr:uid="{00000000-0005-0000-0000-0000F1000000}"/>
    <cellStyle name="_Column3_Strategic Diagnostic Templates Technik_ZBB" xfId="246" xr:uid="{00000000-0005-0000-0000-0000F2000000}"/>
    <cellStyle name="_Column3_VE" xfId="247" xr:uid="{00000000-0005-0000-0000-0000F3000000}"/>
    <cellStyle name="_Column3_ZBB" xfId="248" xr:uid="{00000000-0005-0000-0000-0000F4000000}"/>
    <cellStyle name="_Column4" xfId="249" xr:uid="{00000000-0005-0000-0000-0000F5000000}"/>
    <cellStyle name="_Column4 2" xfId="250" xr:uid="{00000000-0005-0000-0000-0000F6000000}"/>
    <cellStyle name="_Column4_010808 Market Programs  for Budget Deck" xfId="251" xr:uid="{00000000-0005-0000-0000-0000F7000000}"/>
    <cellStyle name="_Column4_BGT 08 Templates Sales  Marketing - final (revised)" xfId="252" xr:uid="{00000000-0005-0000-0000-0000F8000000}"/>
    <cellStyle name="_Column4_BR" xfId="253" xr:uid="{00000000-0005-0000-0000-0000F9000000}"/>
    <cellStyle name="_Column4_CompaRatio analysis" xfId="254" xr:uid="{00000000-0005-0000-0000-0000FA000000}"/>
    <cellStyle name="_Column4_Copy of BGT 08 Templates Sales  Marketing - final (revised)" xfId="255" xr:uid="{00000000-0005-0000-0000-0000FB000000}"/>
    <cellStyle name="_Column4_EC" xfId="256" xr:uid="{00000000-0005-0000-0000-0000FC000000}"/>
    <cellStyle name="_Column4_Excel sheets to support Market Program Template for Budget 09" xfId="257" xr:uid="{00000000-0005-0000-0000-0000FD000000}"/>
    <cellStyle name="_Column4_Excel sheets to support Market Program Template for Budget 09 (5) (2)" xfId="258" xr:uid="{00000000-0005-0000-0000-0000FE000000}"/>
    <cellStyle name="_Column4_Excel sheets to support Market Program Template for Budget 09 (5) (3)" xfId="259" xr:uid="{00000000-0005-0000-0000-0000FF000000}"/>
    <cellStyle name="_Column4_GT" xfId="260" xr:uid="{00000000-0005-0000-0000-000000010000}"/>
    <cellStyle name="_Column4_Industry Volumes" xfId="261" xr:uid="{00000000-0005-0000-0000-000001010000}"/>
    <cellStyle name="_Column4_KK_3YP Model S&amp;D Stand 3.7.07" xfId="262" xr:uid="{00000000-0005-0000-0000-000002010000}"/>
    <cellStyle name="_Column4_Mis24" xfId="263" xr:uid="{00000000-0005-0000-0000-000003010000}"/>
    <cellStyle name="_Column4_MIS3" xfId="264" xr:uid="{00000000-0005-0000-0000-000004010000}"/>
    <cellStyle name="_Column4_PE" xfId="265" xr:uid="{00000000-0005-0000-0000-000005010000}"/>
    <cellStyle name="_Column4_People Package" xfId="266" xr:uid="{00000000-0005-0000-0000-000006010000}"/>
    <cellStyle name="_Column4_People Package (2)" xfId="267" xr:uid="{00000000-0005-0000-0000-000007010000}"/>
    <cellStyle name="_Column4_RD" xfId="268" xr:uid="{00000000-0005-0000-0000-000008010000}"/>
    <cellStyle name="_Column4_Reference salaries CEE 2007" xfId="269" xr:uid="{00000000-0005-0000-0000-000009010000}"/>
    <cellStyle name="_Column4_Reference salaries CEE 2007_Copy of 081027 ZBB Budget 2009 Decks - People_Cherry_V4" xfId="270" xr:uid="{00000000-0005-0000-0000-00000A010000}"/>
    <cellStyle name="_Column4_Reference salaries CEE 2007_ZBB Budget 2009 Decks" xfId="271" xr:uid="{00000000-0005-0000-0000-00000B010000}"/>
    <cellStyle name="_Column4_Reference salaries CEE 2007_ZBB Budget 2009 Decks_with Korea Scope in (Only LE)" xfId="272" xr:uid="{00000000-0005-0000-0000-00000C010000}"/>
    <cellStyle name="_Column4_Reference salaries CEE 2007_ZBB Budget 2009 Decks_with Korea Scope in (Only LE) (2)" xfId="273" xr:uid="{00000000-0005-0000-0000-00000D010000}"/>
    <cellStyle name="_Column4_Sales and Marketing - revised" xfId="274" xr:uid="{00000000-0005-0000-0000-00000E010000}"/>
    <cellStyle name="_Column4_Strategic Diagnostic Templates Technik" xfId="275" xr:uid="{00000000-0005-0000-0000-00000F010000}"/>
    <cellStyle name="_Column4_Strategic Diagnostic Templates Technik_010808 Market Programs  for Budget Deck" xfId="276" xr:uid="{00000000-0005-0000-0000-000010010000}"/>
    <cellStyle name="_Column4_Strategic Diagnostic Templates Technik_BGT 08 Templates Sales  Marketing - final (revised)" xfId="277" xr:uid="{00000000-0005-0000-0000-000011010000}"/>
    <cellStyle name="_Column4_Strategic Diagnostic Templates Technik_Copy of BGT 08 Templates Sales  Marketing - final (revised)" xfId="278" xr:uid="{00000000-0005-0000-0000-000012010000}"/>
    <cellStyle name="_Column4_Strategic Diagnostic Templates Technik_Excel sheets to support Market Program Template for Budget 09" xfId="279" xr:uid="{00000000-0005-0000-0000-000013010000}"/>
    <cellStyle name="_Column4_Strategic Diagnostic Templates Technik_Excel sheets to support Market Program Template for Budget 09 (5) (2)" xfId="280" xr:uid="{00000000-0005-0000-0000-000014010000}"/>
    <cellStyle name="_Column4_Strategic Diagnostic Templates Technik_Excel sheets to support Market Program Template for Budget 09 (5) (3)" xfId="281" xr:uid="{00000000-0005-0000-0000-000015010000}"/>
    <cellStyle name="_Column4_Strategic Diagnostic Templates Technik_People Package" xfId="282" xr:uid="{00000000-0005-0000-0000-000016010000}"/>
    <cellStyle name="_Column4_Strategic Diagnostic Templates Technik_People Package (2)" xfId="283" xr:uid="{00000000-0005-0000-0000-000017010000}"/>
    <cellStyle name="_Column4_Strategic Diagnostic Templates Technik_Sales and Marketing - revised" xfId="284" xr:uid="{00000000-0005-0000-0000-000018010000}"/>
    <cellStyle name="_Column4_Strategic Diagnostic Templates Technik_Template_Gestão Regional SE 2010" xfId="285" xr:uid="{00000000-0005-0000-0000-000019010000}"/>
    <cellStyle name="_Column4_Strategic Diagnostic Templates Technik_ZBB" xfId="286" xr:uid="{00000000-0005-0000-0000-00001A010000}"/>
    <cellStyle name="_Column4_VE" xfId="287" xr:uid="{00000000-0005-0000-0000-00001B010000}"/>
    <cellStyle name="_Column4_ZBB" xfId="288" xr:uid="{00000000-0005-0000-0000-00001C010000}"/>
    <cellStyle name="_Column4_ZBB Budget 2009 Decks v2 china" xfId="289" xr:uid="{00000000-0005-0000-0000-00001D010000}"/>
    <cellStyle name="_Column4_ZBB standard Template Korea_081105" xfId="290" xr:uid="{00000000-0005-0000-0000-00001E010000}"/>
    <cellStyle name="_Column5" xfId="291" xr:uid="{00000000-0005-0000-0000-00001F010000}"/>
    <cellStyle name="_Column5_010808 Market Programs  for Budget Deck" xfId="292" xr:uid="{00000000-0005-0000-0000-000020010000}"/>
    <cellStyle name="_Column5_BGT 08 Templates Sales  Marketing - final (revised)" xfId="293" xr:uid="{00000000-0005-0000-0000-000021010000}"/>
    <cellStyle name="_Column5_BR" xfId="294" xr:uid="{00000000-0005-0000-0000-000022010000}"/>
    <cellStyle name="_Column5_CompaRatio analysis" xfId="295" xr:uid="{00000000-0005-0000-0000-000023010000}"/>
    <cellStyle name="_Column5_Copy of BGT 08 Templates Sales  Marketing - final (revised)" xfId="296" xr:uid="{00000000-0005-0000-0000-000024010000}"/>
    <cellStyle name="_Column5_EC" xfId="297" xr:uid="{00000000-0005-0000-0000-000025010000}"/>
    <cellStyle name="_Column5_Excel sheets to support Market Program Template for Budget 09" xfId="298" xr:uid="{00000000-0005-0000-0000-000026010000}"/>
    <cellStyle name="_Column5_Excel sheets to support Market Program Template for Budget 09 (5) (2)" xfId="299" xr:uid="{00000000-0005-0000-0000-000027010000}"/>
    <cellStyle name="_Column5_Excel sheets to support Market Program Template for Budget 09 (5) (3)" xfId="300" xr:uid="{00000000-0005-0000-0000-000028010000}"/>
    <cellStyle name="_Column5_GT" xfId="301" xr:uid="{00000000-0005-0000-0000-000029010000}"/>
    <cellStyle name="_Column5_Industry Volumes" xfId="302" xr:uid="{00000000-0005-0000-0000-00002A010000}"/>
    <cellStyle name="_Column5_KK_3YP Model S&amp;D Stand 3.7.07" xfId="303" xr:uid="{00000000-0005-0000-0000-00002B010000}"/>
    <cellStyle name="_Column5_Mis24" xfId="304" xr:uid="{00000000-0005-0000-0000-00002C010000}"/>
    <cellStyle name="_Column5_MIS3" xfId="305" xr:uid="{00000000-0005-0000-0000-00002D010000}"/>
    <cellStyle name="_Column5_PE" xfId="306" xr:uid="{00000000-0005-0000-0000-00002E010000}"/>
    <cellStyle name="_Column5_People Package" xfId="307" xr:uid="{00000000-0005-0000-0000-00002F010000}"/>
    <cellStyle name="_Column5_People Package (2)" xfId="308" xr:uid="{00000000-0005-0000-0000-000030010000}"/>
    <cellStyle name="_Column5_RD" xfId="309" xr:uid="{00000000-0005-0000-0000-000031010000}"/>
    <cellStyle name="_Column5_Sales and Marketing - revised" xfId="310" xr:uid="{00000000-0005-0000-0000-000032010000}"/>
    <cellStyle name="_Column5_Strategic Diagnostic Templates Technik" xfId="311" xr:uid="{00000000-0005-0000-0000-000033010000}"/>
    <cellStyle name="_Column5_Strategic Diagnostic Templates Technik 2" xfId="312" xr:uid="{00000000-0005-0000-0000-000034010000}"/>
    <cellStyle name="_Column5_Strategic Diagnostic Templates Technik_ZBB Budget 2009 Decks v2 china" xfId="313" xr:uid="{00000000-0005-0000-0000-000035010000}"/>
    <cellStyle name="_Column5_Strategic Diagnostic Templates Technik_ZBB standard Template Korea_081105" xfId="314" xr:uid="{00000000-0005-0000-0000-000036010000}"/>
    <cellStyle name="_Column5_VE" xfId="315" xr:uid="{00000000-0005-0000-0000-000037010000}"/>
    <cellStyle name="_Column5_ZBB" xfId="316" xr:uid="{00000000-0005-0000-0000-000038010000}"/>
    <cellStyle name="_Column6" xfId="317" xr:uid="{00000000-0005-0000-0000-000039010000}"/>
    <cellStyle name="_Column6_010808 Market Programs  for Budget Deck" xfId="318" xr:uid="{00000000-0005-0000-0000-00003A010000}"/>
    <cellStyle name="_Column6_BGT 08 Templates Sales  Marketing - final (revised)" xfId="319" xr:uid="{00000000-0005-0000-0000-00003B010000}"/>
    <cellStyle name="_Column6_BR" xfId="320" xr:uid="{00000000-0005-0000-0000-00003C010000}"/>
    <cellStyle name="_Column6_CompaRatio analysis" xfId="321" xr:uid="{00000000-0005-0000-0000-00003D010000}"/>
    <cellStyle name="_Column6_Copy of BGT 08 Templates Sales  Marketing - final (revised)" xfId="322" xr:uid="{00000000-0005-0000-0000-00003E010000}"/>
    <cellStyle name="_Column6_EC" xfId="323" xr:uid="{00000000-0005-0000-0000-00003F010000}"/>
    <cellStyle name="_Column6_Excel sheets to support Market Program Template for Budget 09" xfId="324" xr:uid="{00000000-0005-0000-0000-000040010000}"/>
    <cellStyle name="_Column6_Excel sheets to support Market Program Template for Budget 09 (5) (2)" xfId="325" xr:uid="{00000000-0005-0000-0000-000041010000}"/>
    <cellStyle name="_Column6_Excel sheets to support Market Program Template for Budget 09 (5) (3)" xfId="326" xr:uid="{00000000-0005-0000-0000-000042010000}"/>
    <cellStyle name="_Column6_GT" xfId="327" xr:uid="{00000000-0005-0000-0000-000043010000}"/>
    <cellStyle name="_Column6_Industry Volumes" xfId="328" xr:uid="{00000000-0005-0000-0000-000044010000}"/>
    <cellStyle name="_Column6_KK_3YP Model S&amp;D Stand 3.7.07" xfId="329" xr:uid="{00000000-0005-0000-0000-000045010000}"/>
    <cellStyle name="_Column6_Mis24" xfId="330" xr:uid="{00000000-0005-0000-0000-000046010000}"/>
    <cellStyle name="_Column6_MIS3" xfId="331" xr:uid="{00000000-0005-0000-0000-000047010000}"/>
    <cellStyle name="_Column6_PE" xfId="332" xr:uid="{00000000-0005-0000-0000-000048010000}"/>
    <cellStyle name="_Column6_People Package" xfId="333" xr:uid="{00000000-0005-0000-0000-000049010000}"/>
    <cellStyle name="_Column6_People Package (2)" xfId="334" xr:uid="{00000000-0005-0000-0000-00004A010000}"/>
    <cellStyle name="_Column6_RD" xfId="335" xr:uid="{00000000-0005-0000-0000-00004B010000}"/>
    <cellStyle name="_Column6_Sales and Marketing - revised" xfId="336" xr:uid="{00000000-0005-0000-0000-00004C010000}"/>
    <cellStyle name="_Column6_Strategic Diagnostic Templates Technik" xfId="337" xr:uid="{00000000-0005-0000-0000-00004D010000}"/>
    <cellStyle name="_Column6_Strategic Diagnostic Templates Technik_Copy of 081027 ZBB Budget 2009 Decks - People_Cherry_V4" xfId="338" xr:uid="{00000000-0005-0000-0000-00004E010000}"/>
    <cellStyle name="_Column6_Strategic Diagnostic Templates Technik_ZBB Budget 2009 Decks" xfId="339" xr:uid="{00000000-0005-0000-0000-00004F010000}"/>
    <cellStyle name="_Column6_Strategic Diagnostic Templates Technik_ZBB Budget 2009 Decks_with Korea Scope in (Only LE)" xfId="340" xr:uid="{00000000-0005-0000-0000-000050010000}"/>
    <cellStyle name="_Column6_Strategic Diagnostic Templates Technik_ZBB Budget 2009 Decks_with Korea Scope in (Only LE) (2)" xfId="341" xr:uid="{00000000-0005-0000-0000-000051010000}"/>
    <cellStyle name="_Column6_VE" xfId="342" xr:uid="{00000000-0005-0000-0000-000052010000}"/>
    <cellStyle name="_Column6_ZBB" xfId="343" xr:uid="{00000000-0005-0000-0000-000053010000}"/>
    <cellStyle name="_Column7" xfId="344" xr:uid="{00000000-0005-0000-0000-000054010000}"/>
    <cellStyle name="_Column7_CompaRatio analysis" xfId="345" xr:uid="{00000000-0005-0000-0000-000055010000}"/>
    <cellStyle name="_Column7_Copy of 081027 ZBB Budget 2009 Decks - People_Cherry_V4" xfId="346" xr:uid="{00000000-0005-0000-0000-000056010000}"/>
    <cellStyle name="_Column7_Industry Volumes" xfId="347" xr:uid="{00000000-0005-0000-0000-000057010000}"/>
    <cellStyle name="_Column7_KK_3YP Model S&amp;D Stand 3.7.07" xfId="348" xr:uid="{00000000-0005-0000-0000-000058010000}"/>
    <cellStyle name="_Column7_Mis24" xfId="349" xr:uid="{00000000-0005-0000-0000-000059010000}"/>
    <cellStyle name="_Column7_MIS3" xfId="350" xr:uid="{00000000-0005-0000-0000-00005A010000}"/>
    <cellStyle name="_Column7_Strategic Diagnostic Templates Technik" xfId="351" xr:uid="{00000000-0005-0000-0000-00005B010000}"/>
    <cellStyle name="_Column7_Strategic Diagnostic Templates Technik 2" xfId="352" xr:uid="{00000000-0005-0000-0000-00005C010000}"/>
    <cellStyle name="_Column7_Strategic Diagnostic Templates Technik_Beck" xfId="353" xr:uid="{00000000-0005-0000-0000-00005D010000}"/>
    <cellStyle name="_Column7_Strategic Diagnostic Templates Technik_KST_KSTArt_Bericht" xfId="354" xr:uid="{00000000-0005-0000-0000-00005E010000}"/>
    <cellStyle name="_Column7_Strategic Diagnostic Templates Technik_KST_KSTArt_Bericht_010808 Market Programs  for Budget Deck" xfId="355" xr:uid="{00000000-0005-0000-0000-00005F010000}"/>
    <cellStyle name="_Column7_Strategic Diagnostic Templates Technik_KST_KSTArt_Bericht_BGT 08 Templates Sales  Marketing - final (revised)" xfId="356" xr:uid="{00000000-0005-0000-0000-000060010000}"/>
    <cellStyle name="_Column7_Strategic Diagnostic Templates Technik_KST_KSTArt_Bericht_Copy of BGT 08 Templates Sales  Marketing - final (revised)" xfId="357" xr:uid="{00000000-0005-0000-0000-000061010000}"/>
    <cellStyle name="_Column7_Strategic Diagnostic Templates Technik_KST_KSTArt_Bericht_Excel sheets to support Market Program Template for Budget 09" xfId="358" xr:uid="{00000000-0005-0000-0000-000062010000}"/>
    <cellStyle name="_Column7_Strategic Diagnostic Templates Technik_KST_KSTArt_Bericht_Excel sheets to support Market Program Template for Budget 09 (5) (2)" xfId="359" xr:uid="{00000000-0005-0000-0000-000063010000}"/>
    <cellStyle name="_Column7_Strategic Diagnostic Templates Technik_KST_KSTArt_Bericht_Excel sheets to support Market Program Template for Budget 09 (5) (3)" xfId="360" xr:uid="{00000000-0005-0000-0000-000064010000}"/>
    <cellStyle name="_Column7_Strategic Diagnostic Templates Technik_KST_KSTArt_Bericht_People Package" xfId="361" xr:uid="{00000000-0005-0000-0000-000065010000}"/>
    <cellStyle name="_Column7_Strategic Diagnostic Templates Technik_KST_KSTArt_Bericht_People Package (2)" xfId="362" xr:uid="{00000000-0005-0000-0000-000066010000}"/>
    <cellStyle name="_Column7_Strategic Diagnostic Templates Technik_KST_KSTArt_Bericht_Sales and Marketing - revised" xfId="363" xr:uid="{00000000-0005-0000-0000-000067010000}"/>
    <cellStyle name="_Column7_Strategic Diagnostic Templates Technik_KST_KSTArt_Bericht_Template_Gestão Regional SE 2010" xfId="364" xr:uid="{00000000-0005-0000-0000-000068010000}"/>
    <cellStyle name="_Column7_Strategic Diagnostic Templates Technik_KST_KSTArt_Bericht_ZBB" xfId="365" xr:uid="{00000000-0005-0000-0000-000069010000}"/>
    <cellStyle name="_Column7_Strategic Diagnostic Templates Technik_MF Key Performance Indicators" xfId="366" xr:uid="{00000000-0005-0000-0000-00006A010000}"/>
    <cellStyle name="_Column7_Strategic Diagnostic Templates Technik_MF Key Performance Indicators 2" xfId="367" xr:uid="{00000000-0005-0000-0000-00006B010000}"/>
    <cellStyle name="_Column7_Strategic Diagnostic Templates Technik_MF Key Performance Indicators B.IV.r " xfId="368" xr:uid="{00000000-0005-0000-0000-00006C010000}"/>
    <cellStyle name="_Column7_Strategic Diagnostic Templates Technik_MF Key Performance Indicators B.IV.r  2" xfId="369" xr:uid="{00000000-0005-0000-0000-00006D010000}"/>
    <cellStyle name="_Column7_Strategic Diagnostic Templates Technik_MF Key Performance Indicators B.IV.r _ZBB Budget 2009 Decks v2 china" xfId="370" xr:uid="{00000000-0005-0000-0000-00006E010000}"/>
    <cellStyle name="_Column7_Strategic Diagnostic Templates Technik_MF Key Performance Indicators B.IV.r _ZBB standard Template Korea_081105" xfId="371" xr:uid="{00000000-0005-0000-0000-00006F010000}"/>
    <cellStyle name="_Column7_Strategic Diagnostic Templates Technik_MF Key Performance Indicators B.IV.r Abfüllung" xfId="372" xr:uid="{00000000-0005-0000-0000-000070010000}"/>
    <cellStyle name="_Column7_Strategic Diagnostic Templates Technik_MF Key Performance Indicators B.IV.r Abfüllung 2" xfId="373" xr:uid="{00000000-0005-0000-0000-000071010000}"/>
    <cellStyle name="_Column7_Strategic Diagnostic Templates Technik_MF Key Performance Indicators B.IV.r Abfüllung_ZBB Budget 2009 Decks v2 china" xfId="374" xr:uid="{00000000-0005-0000-0000-000072010000}"/>
    <cellStyle name="_Column7_Strategic Diagnostic Templates Technik_MF Key Performance Indicators B.IV.r Abfüllung_ZBB standard Template Korea_081105" xfId="375" xr:uid="{00000000-0005-0000-0000-000073010000}"/>
    <cellStyle name="_Column7_Strategic Diagnostic Templates Technik_MF Key Performance Indicators_ZBB Budget 2009 Decks v2 china" xfId="376" xr:uid="{00000000-0005-0000-0000-000074010000}"/>
    <cellStyle name="_Column7_Strategic Diagnostic Templates Technik_MF Key Performance Indicators_ZBB standard Template Korea_081105" xfId="377" xr:uid="{00000000-0005-0000-0000-000075010000}"/>
    <cellStyle name="_Column7_Strategic Diagnostic Templates Technik_MF_Instandhaltung" xfId="378" xr:uid="{00000000-0005-0000-0000-000076010000}"/>
    <cellStyle name="_Column7_Strategic Diagnostic Templates Technik_ZBB Budget 2009 Decks v2 china" xfId="379" xr:uid="{00000000-0005-0000-0000-000077010000}"/>
    <cellStyle name="_Column7_Strategic Diagnostic Templates Technik_ZBB standard Template Korea_081105" xfId="380" xr:uid="{00000000-0005-0000-0000-000078010000}"/>
    <cellStyle name="_Column7_ZBB Budget 2009 Decks" xfId="381" xr:uid="{00000000-0005-0000-0000-000079010000}"/>
    <cellStyle name="_Column7_ZBB Budget 2009 Decks_with Korea Scope in (Only LE)" xfId="382" xr:uid="{00000000-0005-0000-0000-00007A010000}"/>
    <cellStyle name="_Column7_ZBB Budget 2009 Decks_with Korea Scope in (Only LE) (2)" xfId="383" xr:uid="{00000000-0005-0000-0000-00007B010000}"/>
    <cellStyle name="_COM CapEx Procurement" xfId="384" xr:uid="{00000000-0005-0000-0000-00007C010000}"/>
    <cellStyle name="_COM CapEx Procurement_010808 Market Programs  for Budget Deck" xfId="385" xr:uid="{00000000-0005-0000-0000-00007D010000}"/>
    <cellStyle name="_COM CapEx Procurement_BGT 08 Templates Sales  Marketing - final (revised)" xfId="386" xr:uid="{00000000-0005-0000-0000-00007E010000}"/>
    <cellStyle name="_COM CapEx Procurement_Copy of BGT 08 Templates Sales  Marketing - final (revised)" xfId="387" xr:uid="{00000000-0005-0000-0000-00007F010000}"/>
    <cellStyle name="_COM CapEx Procurement_Excel sheets to support Market Program Template for Budget 09" xfId="388" xr:uid="{00000000-0005-0000-0000-000080010000}"/>
    <cellStyle name="_COM CapEx Procurement_Excel sheets to support Market Program Template for Budget 09 (5) (2)" xfId="389" xr:uid="{00000000-0005-0000-0000-000081010000}"/>
    <cellStyle name="_COM CapEx Procurement_Excel sheets to support Market Program Template for Budget 09 (5) (3)" xfId="390" xr:uid="{00000000-0005-0000-0000-000082010000}"/>
    <cellStyle name="_Consol ZBB 26-6 salida Jelle (2)" xfId="391" xr:uid="{00000000-0005-0000-0000-000083010000}"/>
    <cellStyle name="_Consol ZBB 26-6 salida Jelle (2)_ZBB Budget 2009 Decks v2 china" xfId="392" xr:uid="{00000000-0005-0000-0000-000084010000}"/>
    <cellStyle name="_Consol ZBB 26-6 salida Jelle (2)_ZBB standard Template Korea_081105" xfId="393" xr:uid="{00000000-0005-0000-0000-000085010000}"/>
    <cellStyle name="_CONSOLIDADO MI março" xfId="394" xr:uid="{00000000-0005-0000-0000-000086010000}"/>
    <cellStyle name="_Consolidated CF TEMPLATE Cs feedback" xfId="395" xr:uid="{00000000-0005-0000-0000-000087010000}"/>
    <cellStyle name="_Controle CAPEX FEV_2010" xfId="396" xr:uid="{00000000-0005-0000-0000-000088010000}"/>
    <cellStyle name="_Controle_QLPMARÇO_Oficial" xfId="397" xr:uid="{00000000-0005-0000-0000-000089010000}"/>
    <cellStyle name="_Cópia de Árvore cronológica" xfId="398" xr:uid="{00000000-0005-0000-0000-00008A010000}"/>
    <cellStyle name="_Cópia de PDCA PE 2009" xfId="399" xr:uid="{00000000-0005-0000-0000-00008B010000}"/>
    <cellStyle name="_Cópia de SAC OW-Refri 2010 w" xfId="400" xr:uid="{00000000-0005-0000-0000-00008C010000}"/>
    <cellStyle name="_Copy of 3YPlan Zone One-Page_LAN" xfId="401" xr:uid="{00000000-0005-0000-0000-00008D010000}"/>
    <cellStyle name="_Copy of 3YPlan Zone One-Page_LAN_ZBB Budget 2009 Decks v2 china" xfId="402" xr:uid="{00000000-0005-0000-0000-00008E010000}"/>
    <cellStyle name="_Copy of 3YPlan Zone One-Page_LAN_ZBB standard Template Korea_081105" xfId="403" xr:uid="{00000000-0005-0000-0000-00008F010000}"/>
    <cellStyle name="_Copy of PDCA Completo indisponibilidade nanc" xfId="404" xr:uid="{00000000-0005-0000-0000-000090010000}"/>
    <cellStyle name="_Custo QLPs PCR 2010" xfId="405" xr:uid="{00000000-0005-0000-0000-000091010000}"/>
    <cellStyle name="_CV" xfId="406" xr:uid="{00000000-0005-0000-0000-000092010000}"/>
    <cellStyle name="_CV Avaliacao" xfId="407" xr:uid="{00000000-0005-0000-0000-000093010000}"/>
    <cellStyle name="_Dados Fechamento Out" xfId="408" xr:uid="{00000000-0005-0000-0000-000094010000}"/>
    <cellStyle name="_Data" xfId="409" xr:uid="{00000000-0005-0000-0000-000095010000}"/>
    <cellStyle name="_Data_~7420718" xfId="410" xr:uid="{00000000-0005-0000-0000-000096010000}"/>
    <cellStyle name="_Data_~7420718_010808 Market Programs  for Budget Deck" xfId="411" xr:uid="{00000000-0005-0000-0000-000097010000}"/>
    <cellStyle name="_Data_~7420718_Ações Matadoras" xfId="412" xr:uid="{00000000-0005-0000-0000-000098010000}"/>
    <cellStyle name="_Data_~7420718_Ações Matadoras_Custos" xfId="413" xr:uid="{00000000-0005-0000-0000-000099010000}"/>
    <cellStyle name="_Data_~7420718_Ações Matadoras_Template_Custos" xfId="414" xr:uid="{00000000-0005-0000-0000-00009A010000}"/>
    <cellStyle name="_Data_~7420718_Ações Matadoras_Template_Custos_oficial.06.10" xfId="415" xr:uid="{00000000-0005-0000-0000-00009B010000}"/>
    <cellStyle name="_Data_~7420718_BGT 08 Templates Sales  Marketing - final (revised)" xfId="416" xr:uid="{00000000-0005-0000-0000-00009C010000}"/>
    <cellStyle name="_Data_~7420718_Copy of BGT 08 Templates Sales  Marketing - final (revised)" xfId="417" xr:uid="{00000000-0005-0000-0000-00009D010000}"/>
    <cellStyle name="_Data_~7420718_Custos" xfId="418" xr:uid="{00000000-0005-0000-0000-00009E010000}"/>
    <cellStyle name="_Data_~7420718_Excel sheets to support Market Program Template for Budget 09" xfId="419" xr:uid="{00000000-0005-0000-0000-00009F010000}"/>
    <cellStyle name="_Data_~7420718_Excel sheets to support Market Program Template for Budget 09 (5) (2)" xfId="420" xr:uid="{00000000-0005-0000-0000-0000A0010000}"/>
    <cellStyle name="_Data_~7420718_Excel sheets to support Market Program Template for Budget 09 (5) (3)" xfId="421" xr:uid="{00000000-0005-0000-0000-0000A1010000}"/>
    <cellStyle name="_Data_~7420718_Pasta4" xfId="422" xr:uid="{00000000-0005-0000-0000-0000A2010000}"/>
    <cellStyle name="_Data_~7420718_Pasta4_Custos" xfId="423" xr:uid="{00000000-0005-0000-0000-0000A3010000}"/>
    <cellStyle name="_Data_~7420718_Pasta4_Template_Custos" xfId="424" xr:uid="{00000000-0005-0000-0000-0000A4010000}"/>
    <cellStyle name="_Data_~7420718_Pasta4_Template_Custos_oficial.06.10" xfId="425" xr:uid="{00000000-0005-0000-0000-0000A5010000}"/>
    <cellStyle name="_Data_~7420718_People Package" xfId="426" xr:uid="{00000000-0005-0000-0000-0000A6010000}"/>
    <cellStyle name="_Data_~7420718_People Package (2)" xfId="427" xr:uid="{00000000-0005-0000-0000-0000A7010000}"/>
    <cellStyle name="_Data_~7420718_People_Book_2" xfId="428" xr:uid="{00000000-0005-0000-0000-0000A8010000}"/>
    <cellStyle name="_Data_~7420718_People_Book_2_Ações Matadoras" xfId="429" xr:uid="{00000000-0005-0000-0000-0000A9010000}"/>
    <cellStyle name="_Data_~7420718_People_Book_2_Pasta4" xfId="430" xr:uid="{00000000-0005-0000-0000-0000AA010000}"/>
    <cellStyle name="_Data_~7420718_Sales and Marketing - revised" xfId="431" xr:uid="{00000000-0005-0000-0000-0000AB010000}"/>
    <cellStyle name="_Data_~7420718_Template_Custos" xfId="432" xr:uid="{00000000-0005-0000-0000-0000AC010000}"/>
    <cellStyle name="_Data_~7420718_Template_Custos_oficial.06.10" xfId="433" xr:uid="{00000000-0005-0000-0000-0000AD010000}"/>
    <cellStyle name="_Data_~7420718_Template_Gestão Regional SE 2010" xfId="434" xr:uid="{00000000-0005-0000-0000-0000AE010000}"/>
    <cellStyle name="_Data_~7420718_VPO Master_Schedule_2010" xfId="435" xr:uid="{00000000-0005-0000-0000-0000AF010000}"/>
    <cellStyle name="_Data_~7420718_VPO Master_Schedule_2010_Pasta4" xfId="436" xr:uid="{00000000-0005-0000-0000-0000B0010000}"/>
    <cellStyle name="_Data_~7420718_ZBB" xfId="437" xr:uid="{00000000-0005-0000-0000-0000B1010000}"/>
    <cellStyle name="_Data_010808 Market Programs  for Budget Deck" xfId="438" xr:uid="{00000000-0005-0000-0000-0000B2010000}"/>
    <cellStyle name="_Data_Ações Matadoras" xfId="439" xr:uid="{00000000-0005-0000-0000-0000B3010000}"/>
    <cellStyle name="_Data_Analysesatei v. 07.04.00 Plan 9901vs0001" xfId="440" xr:uid="{00000000-0005-0000-0000-0000B4010000}"/>
    <cellStyle name="_Data_Analysesatei v. 07.04.00 Plan 9901vs0001_010808 Market Programs  for Budget Deck" xfId="441" xr:uid="{00000000-0005-0000-0000-0000B5010000}"/>
    <cellStyle name="_Data_Analysesatei v. 07.04.00 Plan 9901vs0001_Ações Matadoras" xfId="442" xr:uid="{00000000-0005-0000-0000-0000B6010000}"/>
    <cellStyle name="_Data_Analysesatei v. 07.04.00 Plan 9901vs0001_Ações Matadoras_Custos" xfId="443" xr:uid="{00000000-0005-0000-0000-0000B7010000}"/>
    <cellStyle name="_Data_Analysesatei v. 07.04.00 Plan 9901vs0001_Ações Matadoras_Template_Custos" xfId="444" xr:uid="{00000000-0005-0000-0000-0000B8010000}"/>
    <cellStyle name="_Data_Analysesatei v. 07.04.00 Plan 9901vs0001_Ações Matadoras_Template_Custos_oficial.06.10" xfId="445" xr:uid="{00000000-0005-0000-0000-0000B9010000}"/>
    <cellStyle name="_Data_Analysesatei v. 07.04.00 Plan 9901vs0001_BGT 08 Templates Sales  Marketing - final (revised)" xfId="446" xr:uid="{00000000-0005-0000-0000-0000BA010000}"/>
    <cellStyle name="_Data_Analysesatei v. 07.04.00 Plan 9901vs0001_BGT 08 templates, Sales &amp; Marketing - draft com alterações" xfId="447" xr:uid="{00000000-0005-0000-0000-0000BB010000}"/>
    <cellStyle name="_Data_Analysesatei v. 07.04.00 Plan 9901vs0001_Copy of 081027 ZBB Budget 2009 Decks - People_Cherry_V4" xfId="448" xr:uid="{00000000-0005-0000-0000-0000BC010000}"/>
    <cellStyle name="_Data_Analysesatei v. 07.04.00 Plan 9901vs0001_Copy of BGT 08 Templates Sales  Marketing - final (revised)" xfId="449" xr:uid="{00000000-0005-0000-0000-0000BD010000}"/>
    <cellStyle name="_Data_Analysesatei v. 07.04.00 Plan 9901vs0001_Custos" xfId="450" xr:uid="{00000000-0005-0000-0000-0000BE010000}"/>
    <cellStyle name="_Data_Analysesatei v. 07.04.00 Plan 9901vs0001_Excel sheets to support Market Program Template for Budget 09 (5) (2)" xfId="451" xr:uid="{00000000-0005-0000-0000-0000BF010000}"/>
    <cellStyle name="_Data_Analysesatei v. 07.04.00 Plan 9901vs0001_Excel sheets to support Market Program Template for Budget 09 (5) (3)" xfId="452" xr:uid="{00000000-0005-0000-0000-0000C0010000}"/>
    <cellStyle name="_Data_Analysesatei v. 07.04.00 Plan 9901vs0001_Pasta4" xfId="453" xr:uid="{00000000-0005-0000-0000-0000C1010000}"/>
    <cellStyle name="_Data_Analysesatei v. 07.04.00 Plan 9901vs0001_Pasta4_Custos" xfId="454" xr:uid="{00000000-0005-0000-0000-0000C2010000}"/>
    <cellStyle name="_Data_Analysesatei v. 07.04.00 Plan 9901vs0001_Pasta4_Template_Custos" xfId="455" xr:uid="{00000000-0005-0000-0000-0000C3010000}"/>
    <cellStyle name="_Data_Analysesatei v. 07.04.00 Plan 9901vs0001_Pasta4_Template_Custos_oficial.06.10" xfId="456" xr:uid="{00000000-0005-0000-0000-0000C4010000}"/>
    <cellStyle name="_Data_Analysesatei v. 07.04.00 Plan 9901vs0001_People Package" xfId="457" xr:uid="{00000000-0005-0000-0000-0000C5010000}"/>
    <cellStyle name="_Data_Analysesatei v. 07.04.00 Plan 9901vs0001_People Package (2)" xfId="458" xr:uid="{00000000-0005-0000-0000-0000C6010000}"/>
    <cellStyle name="_Data_Analysesatei v. 07.04.00 Plan 9901vs0001_People_Book_2" xfId="459" xr:uid="{00000000-0005-0000-0000-0000C7010000}"/>
    <cellStyle name="_Data_Analysesatei v. 07.04.00 Plan 9901vs0001_People_Book_2_Ações Matadoras" xfId="460" xr:uid="{00000000-0005-0000-0000-0000C8010000}"/>
    <cellStyle name="_Data_Analysesatei v. 07.04.00 Plan 9901vs0001_People_Book_2_Pasta4" xfId="461" xr:uid="{00000000-0005-0000-0000-0000C9010000}"/>
    <cellStyle name="_Data_Analysesatei v. 07.04.00 Plan 9901vs0001_Sales and Marketing - revised" xfId="462" xr:uid="{00000000-0005-0000-0000-0000CA010000}"/>
    <cellStyle name="_Data_Analysesatei v. 07.04.00 Plan 9901vs0001_Template_Custos" xfId="463" xr:uid="{00000000-0005-0000-0000-0000CB010000}"/>
    <cellStyle name="_Data_Analysesatei v. 07.04.00 Plan 9901vs0001_Template_Custos_oficial.06.10" xfId="464" xr:uid="{00000000-0005-0000-0000-0000CC010000}"/>
    <cellStyle name="_Data_Analysesatei v. 07.04.00 Plan 9901vs0001_Template_Gestão Regional SE 2010" xfId="465" xr:uid="{00000000-0005-0000-0000-0000CD010000}"/>
    <cellStyle name="_Data_Analysesatei v. 07.04.00 Plan 9901vs0001_ZBB" xfId="466" xr:uid="{00000000-0005-0000-0000-0000CE010000}"/>
    <cellStyle name="_Data_Analysesatei v. 07.04.00 Plan 9901vs0001_ZBB Budget 2009 Decks" xfId="467" xr:uid="{00000000-0005-0000-0000-0000CF010000}"/>
    <cellStyle name="_Data_Analysesatei v. 07.04.00 Plan 9901vs0001_ZBB Budget 2009 Decks_with Korea Scope in (Only LE)" xfId="468" xr:uid="{00000000-0005-0000-0000-0000D0010000}"/>
    <cellStyle name="_Data_Analysesatei v. 07.04.00 Plan 9901vs0001_ZBB Budget 2009 Decks_with Korea Scope in (Only LE) (2)" xfId="469" xr:uid="{00000000-0005-0000-0000-0000D1010000}"/>
    <cellStyle name="_Data_Analysis_ Local Transportation" xfId="470" xr:uid="{00000000-0005-0000-0000-0000D2010000}"/>
    <cellStyle name="_Data_Analysis_ Local Transportation_Ações Matadoras" xfId="471" xr:uid="{00000000-0005-0000-0000-0000D3010000}"/>
    <cellStyle name="_Data_Analysis_ Local Transportation_Ações Matadoras_Custos" xfId="472" xr:uid="{00000000-0005-0000-0000-0000D4010000}"/>
    <cellStyle name="_Data_Analysis_ Local Transportation_Ações Matadoras_Template_Custos" xfId="473" xr:uid="{00000000-0005-0000-0000-0000D5010000}"/>
    <cellStyle name="_Data_Analysis_ Local Transportation_Ações Matadoras_Template_Custos_oficial.06.10" xfId="474" xr:uid="{00000000-0005-0000-0000-0000D6010000}"/>
    <cellStyle name="_Data_Analysis_ Local Transportation_Copy of 081027 ZBB Budget 2009 Decks - People_Cherry_V4" xfId="475" xr:uid="{00000000-0005-0000-0000-0000D7010000}"/>
    <cellStyle name="_Data_Analysis_ Local Transportation_Custos" xfId="476" xr:uid="{00000000-0005-0000-0000-0000D8010000}"/>
    <cellStyle name="_Data_Analysis_ Local Transportation_Pasta4" xfId="477" xr:uid="{00000000-0005-0000-0000-0000D9010000}"/>
    <cellStyle name="_Data_Analysis_ Local Transportation_Pasta4_Custos" xfId="478" xr:uid="{00000000-0005-0000-0000-0000DA010000}"/>
    <cellStyle name="_Data_Analysis_ Local Transportation_Pasta4_Template_Custos" xfId="479" xr:uid="{00000000-0005-0000-0000-0000DB010000}"/>
    <cellStyle name="_Data_Analysis_ Local Transportation_Pasta4_Template_Custos_oficial.06.10" xfId="480" xr:uid="{00000000-0005-0000-0000-0000DC010000}"/>
    <cellStyle name="_Data_Analysis_ Local Transportation_People_Book_2" xfId="481" xr:uid="{00000000-0005-0000-0000-0000DD010000}"/>
    <cellStyle name="_Data_Analysis_ Local Transportation_People_Book_2_Ações Matadoras" xfId="482" xr:uid="{00000000-0005-0000-0000-0000DE010000}"/>
    <cellStyle name="_Data_Analysis_ Local Transportation_People_Book_2_Pasta4" xfId="483" xr:uid="{00000000-0005-0000-0000-0000DF010000}"/>
    <cellStyle name="_Data_Analysis_ Local Transportation_Template_Custos" xfId="484" xr:uid="{00000000-0005-0000-0000-0000E0010000}"/>
    <cellStyle name="_Data_Analysis_ Local Transportation_Template_Custos_oficial.06.10" xfId="485" xr:uid="{00000000-0005-0000-0000-0000E1010000}"/>
    <cellStyle name="_Data_Analysis_ Local Transportation_Template_Gestão Regional SE 2010" xfId="486" xr:uid="{00000000-0005-0000-0000-0000E2010000}"/>
    <cellStyle name="_Data_Analysis_ Local Transportation_ZBB Budget 2009 Decks" xfId="487" xr:uid="{00000000-0005-0000-0000-0000E3010000}"/>
    <cellStyle name="_Data_Analysis_ Local Transportation_ZBB Budget 2009 Decks_with Korea Scope in (Only LE)" xfId="488" xr:uid="{00000000-0005-0000-0000-0000E4010000}"/>
    <cellStyle name="_Data_Analysis_ Local Transportation_ZBB Budget 2009 Decks_with Korea Scope in (Only LE) (2)" xfId="489" xr:uid="{00000000-0005-0000-0000-0000E5010000}"/>
    <cellStyle name="_Data_Auswertung" xfId="490" xr:uid="{00000000-0005-0000-0000-0000E6010000}"/>
    <cellStyle name="_Data_Auswertung_010808 Market Programs  for Budget Deck" xfId="491" xr:uid="{00000000-0005-0000-0000-0000E7010000}"/>
    <cellStyle name="_Data_Auswertung_Ações Matadoras" xfId="492" xr:uid="{00000000-0005-0000-0000-0000E8010000}"/>
    <cellStyle name="_Data_Auswertung_Ações Matadoras_Custos" xfId="493" xr:uid="{00000000-0005-0000-0000-0000E9010000}"/>
    <cellStyle name="_Data_Auswertung_Ações Matadoras_Template_Custos" xfId="494" xr:uid="{00000000-0005-0000-0000-0000EA010000}"/>
    <cellStyle name="_Data_Auswertung_Ações Matadoras_Template_Custos_oficial.06.10" xfId="495" xr:uid="{00000000-0005-0000-0000-0000EB010000}"/>
    <cellStyle name="_Data_Auswertung_BGT 08 Templates Sales  Marketing - final (revised)" xfId="496" xr:uid="{00000000-0005-0000-0000-0000EC010000}"/>
    <cellStyle name="_Data_Auswertung_BGT 08 templates, Sales &amp; Marketing - draft com alterações" xfId="497" xr:uid="{00000000-0005-0000-0000-0000ED010000}"/>
    <cellStyle name="_Data_Auswertung_Copy of 081027 ZBB Budget 2009 Decks - People_Cherry_V4" xfId="498" xr:uid="{00000000-0005-0000-0000-0000EE010000}"/>
    <cellStyle name="_Data_Auswertung_Copy of BGT 08 Templates Sales  Marketing - final (revised)" xfId="499" xr:uid="{00000000-0005-0000-0000-0000EF010000}"/>
    <cellStyle name="_Data_Auswertung_Custos" xfId="500" xr:uid="{00000000-0005-0000-0000-0000F0010000}"/>
    <cellStyle name="_Data_Auswertung_Excel sheets to support Market Program Template for Budget 09 (5) (2)" xfId="501" xr:uid="{00000000-0005-0000-0000-0000F1010000}"/>
    <cellStyle name="_Data_Auswertung_Excel sheets to support Market Program Template for Budget 09 (5) (3)" xfId="502" xr:uid="{00000000-0005-0000-0000-0000F2010000}"/>
    <cellStyle name="_Data_Auswertung_Pasta4" xfId="503" xr:uid="{00000000-0005-0000-0000-0000F3010000}"/>
    <cellStyle name="_Data_Auswertung_Pasta4_Custos" xfId="504" xr:uid="{00000000-0005-0000-0000-0000F4010000}"/>
    <cellStyle name="_Data_Auswertung_Pasta4_Template_Custos" xfId="505" xr:uid="{00000000-0005-0000-0000-0000F5010000}"/>
    <cellStyle name="_Data_Auswertung_Pasta4_Template_Custos_oficial.06.10" xfId="506" xr:uid="{00000000-0005-0000-0000-0000F6010000}"/>
    <cellStyle name="_Data_Auswertung_People Package" xfId="507" xr:uid="{00000000-0005-0000-0000-0000F7010000}"/>
    <cellStyle name="_Data_Auswertung_People Package (2)" xfId="508" xr:uid="{00000000-0005-0000-0000-0000F8010000}"/>
    <cellStyle name="_Data_Auswertung_People_Book_2" xfId="509" xr:uid="{00000000-0005-0000-0000-0000F9010000}"/>
    <cellStyle name="_Data_Auswertung_People_Book_2_Ações Matadoras" xfId="510" xr:uid="{00000000-0005-0000-0000-0000FA010000}"/>
    <cellStyle name="_Data_Auswertung_People_Book_2_Pasta4" xfId="511" xr:uid="{00000000-0005-0000-0000-0000FB010000}"/>
    <cellStyle name="_Data_Auswertung_Sales and Marketing - revised" xfId="512" xr:uid="{00000000-0005-0000-0000-0000FC010000}"/>
    <cellStyle name="_Data_Auswertung_Template_Custos" xfId="513" xr:uid="{00000000-0005-0000-0000-0000FD010000}"/>
    <cellStyle name="_Data_Auswertung_Template_Custos_oficial.06.10" xfId="514" xr:uid="{00000000-0005-0000-0000-0000FE010000}"/>
    <cellStyle name="_Data_Auswertung_Template_Gestão Regional SE 2010" xfId="515" xr:uid="{00000000-0005-0000-0000-0000FF010000}"/>
    <cellStyle name="_Data_Auswertung_ZBB" xfId="516" xr:uid="{00000000-0005-0000-0000-000000020000}"/>
    <cellStyle name="_Data_Auswertung_ZBB Budget 2009 Decks" xfId="517" xr:uid="{00000000-0005-0000-0000-000001020000}"/>
    <cellStyle name="_Data_Auswertung_ZBB Budget 2009 Decks_with Korea Scope in (Only LE)" xfId="518" xr:uid="{00000000-0005-0000-0000-000002020000}"/>
    <cellStyle name="_Data_Auswertung_ZBB Budget 2009 Decks_with Korea Scope in (Only LE) (2)" xfId="519" xr:uid="{00000000-0005-0000-0000-000003020000}"/>
    <cellStyle name="_Data_B.IV.r" xfId="520" xr:uid="{00000000-0005-0000-0000-000004020000}"/>
    <cellStyle name="_Data_B.IV.r_010808 Market Programs  for Budget Deck" xfId="521" xr:uid="{00000000-0005-0000-0000-000005020000}"/>
    <cellStyle name="_Data_B.IV.r_Ações Matadoras" xfId="522" xr:uid="{00000000-0005-0000-0000-000006020000}"/>
    <cellStyle name="_Data_B.IV.r_Ações Matadoras_Custos" xfId="523" xr:uid="{00000000-0005-0000-0000-000007020000}"/>
    <cellStyle name="_Data_B.IV.r_Ações Matadoras_Template_Custos" xfId="524" xr:uid="{00000000-0005-0000-0000-000008020000}"/>
    <cellStyle name="_Data_B.IV.r_Ações Matadoras_Template_Custos_oficial.06.10" xfId="525" xr:uid="{00000000-0005-0000-0000-000009020000}"/>
    <cellStyle name="_Data_B.IV.r_BGT 08 Templates Sales  Marketing - final (revised)" xfId="526" xr:uid="{00000000-0005-0000-0000-00000A020000}"/>
    <cellStyle name="_Data_B.IV.r_BGT 08 templates, Sales &amp; Marketing - draft com alterações" xfId="527" xr:uid="{00000000-0005-0000-0000-00000B020000}"/>
    <cellStyle name="_Data_B.IV.r_Copy of 081027 ZBB Budget 2009 Decks - People_Cherry_V4" xfId="528" xr:uid="{00000000-0005-0000-0000-00000C020000}"/>
    <cellStyle name="_Data_B.IV.r_Copy of BGT 08 Templates Sales  Marketing - final (revised)" xfId="529" xr:uid="{00000000-0005-0000-0000-00000D020000}"/>
    <cellStyle name="_Data_B.IV.r_Custos" xfId="530" xr:uid="{00000000-0005-0000-0000-00000E020000}"/>
    <cellStyle name="_Data_B.IV.r_Excel sheets to support Market Program Template for Budget 09 (5) (2)" xfId="531" xr:uid="{00000000-0005-0000-0000-00000F020000}"/>
    <cellStyle name="_Data_B.IV.r_Excel sheets to support Market Program Template for Budget 09 (5) (3)" xfId="532" xr:uid="{00000000-0005-0000-0000-000010020000}"/>
    <cellStyle name="_Data_B.IV.r_Pasta4" xfId="533" xr:uid="{00000000-0005-0000-0000-000011020000}"/>
    <cellStyle name="_Data_B.IV.r_Pasta4_Custos" xfId="534" xr:uid="{00000000-0005-0000-0000-000012020000}"/>
    <cellStyle name="_Data_B.IV.r_Pasta4_Template_Custos" xfId="535" xr:uid="{00000000-0005-0000-0000-000013020000}"/>
    <cellStyle name="_Data_B.IV.r_Pasta4_Template_Custos_oficial.06.10" xfId="536" xr:uid="{00000000-0005-0000-0000-000014020000}"/>
    <cellStyle name="_Data_B.IV.r_People Package" xfId="537" xr:uid="{00000000-0005-0000-0000-000015020000}"/>
    <cellStyle name="_Data_B.IV.r_People Package (2)" xfId="538" xr:uid="{00000000-0005-0000-0000-000016020000}"/>
    <cellStyle name="_Data_B.IV.r_People_Book_2" xfId="539" xr:uid="{00000000-0005-0000-0000-000017020000}"/>
    <cellStyle name="_Data_B.IV.r_People_Book_2_Ações Matadoras" xfId="540" xr:uid="{00000000-0005-0000-0000-000018020000}"/>
    <cellStyle name="_Data_B.IV.r_People_Book_2_Pasta4" xfId="541" xr:uid="{00000000-0005-0000-0000-000019020000}"/>
    <cellStyle name="_Data_B.IV.r_Sales and Marketing - revised" xfId="542" xr:uid="{00000000-0005-0000-0000-00001A020000}"/>
    <cellStyle name="_Data_B.IV.r_Template_Custos" xfId="543" xr:uid="{00000000-0005-0000-0000-00001B020000}"/>
    <cellStyle name="_Data_B.IV.r_Template_Custos_oficial.06.10" xfId="544" xr:uid="{00000000-0005-0000-0000-00001C020000}"/>
    <cellStyle name="_Data_B.IV.r_Template_Gestão Regional SE 2010" xfId="545" xr:uid="{00000000-0005-0000-0000-00001D020000}"/>
    <cellStyle name="_Data_B.IV.r_VPO Master_Schedule_2010" xfId="546" xr:uid="{00000000-0005-0000-0000-00001E020000}"/>
    <cellStyle name="_Data_B.IV.r_VPO Master_Schedule_2010_Pasta4" xfId="547" xr:uid="{00000000-0005-0000-0000-00001F020000}"/>
    <cellStyle name="_Data_B.IV.r_ZBB" xfId="548" xr:uid="{00000000-0005-0000-0000-000020020000}"/>
    <cellStyle name="_Data_B.IV.r_ZBB Budget 2009 Decks" xfId="549" xr:uid="{00000000-0005-0000-0000-000021020000}"/>
    <cellStyle name="_Data_B.IV.r_ZBB Budget 2009 Decks_with Korea Scope in (Only LE)" xfId="550" xr:uid="{00000000-0005-0000-0000-000022020000}"/>
    <cellStyle name="_Data_B.IV.r_ZBB Budget 2009 Decks_with Korea Scope in (Only LE) (2)" xfId="551" xr:uid="{00000000-0005-0000-0000-000023020000}"/>
    <cellStyle name="_Data_BECK" xfId="552" xr:uid="{00000000-0005-0000-0000-000024020000}"/>
    <cellStyle name="_Data_BECK_010808 Market Programs  for Budget Deck" xfId="553" xr:uid="{00000000-0005-0000-0000-000025020000}"/>
    <cellStyle name="_Data_Beck_1" xfId="554" xr:uid="{00000000-0005-0000-0000-000026020000}"/>
    <cellStyle name="_Data_Beck_1_Ações Matadoras" xfId="555" xr:uid="{00000000-0005-0000-0000-000027020000}"/>
    <cellStyle name="_Data_Beck_1_Ações Matadoras_Custos" xfId="556" xr:uid="{00000000-0005-0000-0000-000028020000}"/>
    <cellStyle name="_Data_Beck_1_Ações Matadoras_Template_Custos" xfId="557" xr:uid="{00000000-0005-0000-0000-000029020000}"/>
    <cellStyle name="_Data_Beck_1_Ações Matadoras_Template_Custos_oficial.06.10" xfId="558" xr:uid="{00000000-0005-0000-0000-00002A020000}"/>
    <cellStyle name="_Data_Beck_1_Custos" xfId="559" xr:uid="{00000000-0005-0000-0000-00002B020000}"/>
    <cellStyle name="_Data_Beck_1_Pasta4" xfId="560" xr:uid="{00000000-0005-0000-0000-00002C020000}"/>
    <cellStyle name="_Data_Beck_1_Pasta4_Custos" xfId="561" xr:uid="{00000000-0005-0000-0000-00002D020000}"/>
    <cellStyle name="_Data_Beck_1_Pasta4_Template_Custos" xfId="562" xr:uid="{00000000-0005-0000-0000-00002E020000}"/>
    <cellStyle name="_Data_Beck_1_Pasta4_Template_Custos_oficial.06.10" xfId="563" xr:uid="{00000000-0005-0000-0000-00002F020000}"/>
    <cellStyle name="_Data_Beck_1_People_Book_2" xfId="564" xr:uid="{00000000-0005-0000-0000-000030020000}"/>
    <cellStyle name="_Data_Beck_1_People_Book_2_Ações Matadoras" xfId="565" xr:uid="{00000000-0005-0000-0000-000031020000}"/>
    <cellStyle name="_Data_Beck_1_People_Book_2_Pasta4" xfId="566" xr:uid="{00000000-0005-0000-0000-000032020000}"/>
    <cellStyle name="_Data_Beck_1_Template_Custos" xfId="567" xr:uid="{00000000-0005-0000-0000-000033020000}"/>
    <cellStyle name="_Data_Beck_1_Template_Custos_oficial.06.10" xfId="568" xr:uid="{00000000-0005-0000-0000-000034020000}"/>
    <cellStyle name="_Data_Beck_1_VPO Master_Schedule_2010" xfId="569" xr:uid="{00000000-0005-0000-0000-000035020000}"/>
    <cellStyle name="_Data_Beck_1_VPO Master_Schedule_2010_Pasta4" xfId="570" xr:uid="{00000000-0005-0000-0000-000036020000}"/>
    <cellStyle name="_Data_BECK_Ações Matadoras" xfId="571" xr:uid="{00000000-0005-0000-0000-000037020000}"/>
    <cellStyle name="_Data_BECK_Ações Matadoras_Custos" xfId="572" xr:uid="{00000000-0005-0000-0000-000038020000}"/>
    <cellStyle name="_Data_BECK_Ações Matadoras_Template_Custos" xfId="573" xr:uid="{00000000-0005-0000-0000-000039020000}"/>
    <cellStyle name="_Data_BECK_Ações Matadoras_Template_Custos_oficial.06.10" xfId="574" xr:uid="{00000000-0005-0000-0000-00003A020000}"/>
    <cellStyle name="_Data_BECK_BGT 08 Templates Sales  Marketing - final (revised)" xfId="575" xr:uid="{00000000-0005-0000-0000-00003B020000}"/>
    <cellStyle name="_Data_BECK_Copy of BGT 08 Templates Sales  Marketing - final (revised)" xfId="576" xr:uid="{00000000-0005-0000-0000-00003C020000}"/>
    <cellStyle name="_Data_BECK_Custos" xfId="577" xr:uid="{00000000-0005-0000-0000-00003D020000}"/>
    <cellStyle name="_Data_BECK_Excel sheets to support Market Program Template for Budget 09" xfId="578" xr:uid="{00000000-0005-0000-0000-00003E020000}"/>
    <cellStyle name="_Data_BECK_Excel sheets to support Market Program Template for Budget 09 (5) (2)" xfId="579" xr:uid="{00000000-0005-0000-0000-00003F020000}"/>
    <cellStyle name="_Data_BECK_Excel sheets to support Market Program Template for Budget 09 (5) (3)" xfId="580" xr:uid="{00000000-0005-0000-0000-000040020000}"/>
    <cellStyle name="_Data_BECK_Pasta4" xfId="581" xr:uid="{00000000-0005-0000-0000-000041020000}"/>
    <cellStyle name="_Data_BECK_Pasta4_Custos" xfId="582" xr:uid="{00000000-0005-0000-0000-000042020000}"/>
    <cellStyle name="_Data_BECK_Pasta4_Template_Custos" xfId="583" xr:uid="{00000000-0005-0000-0000-000043020000}"/>
    <cellStyle name="_Data_BECK_Pasta4_Template_Custos_oficial.06.10" xfId="584" xr:uid="{00000000-0005-0000-0000-000044020000}"/>
    <cellStyle name="_Data_BECK_People Package" xfId="585" xr:uid="{00000000-0005-0000-0000-000045020000}"/>
    <cellStyle name="_Data_BECK_People Package (2)" xfId="586" xr:uid="{00000000-0005-0000-0000-000046020000}"/>
    <cellStyle name="_Data_BECK_People_Book_2" xfId="587" xr:uid="{00000000-0005-0000-0000-000047020000}"/>
    <cellStyle name="_Data_BECK_People_Book_2_Ações Matadoras" xfId="588" xr:uid="{00000000-0005-0000-0000-000048020000}"/>
    <cellStyle name="_Data_BECK_People_Book_2_Pasta4" xfId="589" xr:uid="{00000000-0005-0000-0000-000049020000}"/>
    <cellStyle name="_Data_BECK_Sales and Marketing - revised" xfId="590" xr:uid="{00000000-0005-0000-0000-00004A020000}"/>
    <cellStyle name="_Data_BECK_Template_Custos" xfId="591" xr:uid="{00000000-0005-0000-0000-00004B020000}"/>
    <cellStyle name="_Data_BECK_Template_Custos_oficial.06.10" xfId="592" xr:uid="{00000000-0005-0000-0000-00004C020000}"/>
    <cellStyle name="_Data_BECK_Template_Gestão Regional SE 2010" xfId="593" xr:uid="{00000000-0005-0000-0000-00004D020000}"/>
    <cellStyle name="_Data_BECK_VPO Master_Schedule_2010" xfId="594" xr:uid="{00000000-0005-0000-0000-00004E020000}"/>
    <cellStyle name="_Data_BECK_VPO Master_Schedule_2010_Pasta4" xfId="595" xr:uid="{00000000-0005-0000-0000-00004F020000}"/>
    <cellStyle name="_Data_BECK_ZBB" xfId="596" xr:uid="{00000000-0005-0000-0000-000050020000}"/>
    <cellStyle name="_Data_BGT 08 Templates Sales  Marketing - final (revised)" xfId="597" xr:uid="{00000000-0005-0000-0000-000051020000}"/>
    <cellStyle name="_Data_BR" xfId="598" xr:uid="{00000000-0005-0000-0000-000052020000}"/>
    <cellStyle name="_Data_Brewery Performance" xfId="599" xr:uid="{00000000-0005-0000-0000-000053020000}"/>
    <cellStyle name="_Data_Brewery Performance_010808 Market Programs  for Budget Deck" xfId="600" xr:uid="{00000000-0005-0000-0000-000054020000}"/>
    <cellStyle name="_Data_Brewery Performance_B.IV.r" xfId="601" xr:uid="{00000000-0005-0000-0000-000055020000}"/>
    <cellStyle name="_Data_Brewery Performance_B.IV.r_Copy of 081027 ZBB Budget 2009 Decks - People_Cherry_V4" xfId="602" xr:uid="{00000000-0005-0000-0000-000056020000}"/>
    <cellStyle name="_Data_Brewery Performance_B.IV.r_Custos" xfId="603" xr:uid="{00000000-0005-0000-0000-000057020000}"/>
    <cellStyle name="_Data_Brewery Performance_B.IV.r_People_Book_2" xfId="604" xr:uid="{00000000-0005-0000-0000-000058020000}"/>
    <cellStyle name="_Data_Brewery Performance_B.IV.r_Template_Custos" xfId="605" xr:uid="{00000000-0005-0000-0000-000059020000}"/>
    <cellStyle name="_Data_Brewery Performance_B.IV.r_Template_Custos_oficial.06.10" xfId="606" xr:uid="{00000000-0005-0000-0000-00005A020000}"/>
    <cellStyle name="_Data_Brewery Performance_B.IV.r_Template_Gestão Regional SE 2010" xfId="607" xr:uid="{00000000-0005-0000-0000-00005B020000}"/>
    <cellStyle name="_Data_Brewery Performance_B.IV.r_VPO Master_Schedule_2010" xfId="608" xr:uid="{00000000-0005-0000-0000-00005C020000}"/>
    <cellStyle name="_Data_Brewery Performance_B.IV.r_ZBB Budget 2009 Decks" xfId="609" xr:uid="{00000000-0005-0000-0000-00005D020000}"/>
    <cellStyle name="_Data_Brewery Performance_B.IV.r_ZBB Budget 2009 Decks_with Korea Scope in (Only LE)" xfId="610" xr:uid="{00000000-0005-0000-0000-00005E020000}"/>
    <cellStyle name="_Data_Brewery Performance_B.IV.r_ZBB Budget 2009 Decks_with Korea Scope in (Only LE) (2)" xfId="611" xr:uid="{00000000-0005-0000-0000-00005F020000}"/>
    <cellStyle name="_Data_Brewery Performance_Beck" xfId="612" xr:uid="{00000000-0005-0000-0000-000060020000}"/>
    <cellStyle name="_Data_Brewery Performance_Beck_Custos" xfId="613" xr:uid="{00000000-0005-0000-0000-000061020000}"/>
    <cellStyle name="_Data_Brewery Performance_Beck_People_Book_2" xfId="614" xr:uid="{00000000-0005-0000-0000-000062020000}"/>
    <cellStyle name="_Data_Brewery Performance_Beck_Template_Custos" xfId="615" xr:uid="{00000000-0005-0000-0000-000063020000}"/>
    <cellStyle name="_Data_Brewery Performance_Beck_Template_Custos_oficial.06.10" xfId="616" xr:uid="{00000000-0005-0000-0000-000064020000}"/>
    <cellStyle name="_Data_Brewery Performance_Beck_VPO Master_Schedule_2010" xfId="617" xr:uid="{00000000-0005-0000-0000-000065020000}"/>
    <cellStyle name="_Data_Brewery Performance_BGT 08 Templates Sales  Marketing - final (revised)" xfId="618" xr:uid="{00000000-0005-0000-0000-000066020000}"/>
    <cellStyle name="_Data_Brewery Performance_Capacity B.IV.j Interbrew Germany Grond" xfId="619" xr:uid="{00000000-0005-0000-0000-000067020000}"/>
    <cellStyle name="_Data_Brewery Performance_Capacity B.IV.j Interbrew Germany Grond_Custos" xfId="620" xr:uid="{00000000-0005-0000-0000-000068020000}"/>
    <cellStyle name="_Data_Brewery Performance_Capacity B.IV.j Interbrew Germany Grond_People_Book_2" xfId="621" xr:uid="{00000000-0005-0000-0000-000069020000}"/>
    <cellStyle name="_Data_Brewery Performance_Capacity B.IV.j Interbrew Germany Grond_Template_Custos" xfId="622" xr:uid="{00000000-0005-0000-0000-00006A020000}"/>
    <cellStyle name="_Data_Brewery Performance_Capacity B.IV.j Interbrew Germany Grond_Template_Custos_oficial.06.10" xfId="623" xr:uid="{00000000-0005-0000-0000-00006B020000}"/>
    <cellStyle name="_Data_Brewery Performance_Capacity B.IV.j Interbrew Germany Grond_VPO Master_Schedule_2010" xfId="624" xr:uid="{00000000-0005-0000-0000-00006C020000}"/>
    <cellStyle name="_Data_Brewery Performance_Copy of BGT 08 Templates Sales  Marketing - final (revised)" xfId="625" xr:uid="{00000000-0005-0000-0000-00006D020000}"/>
    <cellStyle name="_Data_Brewery Performance_Custos" xfId="626" xr:uid="{00000000-0005-0000-0000-00006E020000}"/>
    <cellStyle name="_Data_Brewery Performance_Excel sheets to support Market Program Template for Budget 09" xfId="627" xr:uid="{00000000-0005-0000-0000-00006F020000}"/>
    <cellStyle name="_Data_Brewery Performance_Excel sheets to support Market Program Template for Budget 09 (5) (2)" xfId="628" xr:uid="{00000000-0005-0000-0000-000070020000}"/>
    <cellStyle name="_Data_Brewery Performance_Excel sheets to support Market Program Template for Budget 09 (5) (3)" xfId="629" xr:uid="{00000000-0005-0000-0000-000071020000}"/>
    <cellStyle name="_Data_Brewery Performance_KPI-Dez02-Bremen Vorbereitungsdatei" xfId="630" xr:uid="{00000000-0005-0000-0000-000072020000}"/>
    <cellStyle name="_Data_Brewery Performance_KPI-Dez02-Bremen Vorbereitungsdatei_Copy of 081027 ZBB Budget 2009 Decks - People_Cherry_V4" xfId="631" xr:uid="{00000000-0005-0000-0000-000073020000}"/>
    <cellStyle name="_Data_Brewery Performance_KPI-Dez02-Bremen Vorbereitungsdatei_Custos" xfId="632" xr:uid="{00000000-0005-0000-0000-000074020000}"/>
    <cellStyle name="_Data_Brewery Performance_KPI-Dez02-Bremen Vorbereitungsdatei_People_Book_2" xfId="633" xr:uid="{00000000-0005-0000-0000-000075020000}"/>
    <cellStyle name="_Data_Brewery Performance_KPI-Dez02-Bremen Vorbereitungsdatei_Template_Custos" xfId="634" xr:uid="{00000000-0005-0000-0000-000076020000}"/>
    <cellStyle name="_Data_Brewery Performance_KPI-Dez02-Bremen Vorbereitungsdatei_Template_Custos_oficial.06.10" xfId="635" xr:uid="{00000000-0005-0000-0000-000077020000}"/>
    <cellStyle name="_Data_Brewery Performance_KPI-Dez02-Bremen Vorbereitungsdatei_Template_Gestão Regional SE 2010" xfId="636" xr:uid="{00000000-0005-0000-0000-000078020000}"/>
    <cellStyle name="_Data_Brewery Performance_KPI-Dez02-Bremen Vorbereitungsdatei_VPO Master_Schedule_2010" xfId="637" xr:uid="{00000000-0005-0000-0000-000079020000}"/>
    <cellStyle name="_Data_Brewery Performance_KPI-Dez02-Bremen Vorbereitungsdatei_ZBB Budget 2009 Decks" xfId="638" xr:uid="{00000000-0005-0000-0000-00007A020000}"/>
    <cellStyle name="_Data_Brewery Performance_KPI-Dez02-Bremen Vorbereitungsdatei_ZBB Budget 2009 Decks_with Korea Scope in (Only LE)" xfId="639" xr:uid="{00000000-0005-0000-0000-00007B020000}"/>
    <cellStyle name="_Data_Brewery Performance_KPI-Dez02-Bremen Vorbereitungsdatei_ZBB Budget 2009 Decks_with Korea Scope in (Only LE) (2)" xfId="640" xr:uid="{00000000-0005-0000-0000-00007C020000}"/>
    <cellStyle name="_Data_Brewery Performance_People Package" xfId="641" xr:uid="{00000000-0005-0000-0000-00007D020000}"/>
    <cellStyle name="_Data_Brewery Performance_People Package (2)" xfId="642" xr:uid="{00000000-0005-0000-0000-00007E020000}"/>
    <cellStyle name="_Data_Brewery Performance_People_Book_2" xfId="643" xr:uid="{00000000-0005-0000-0000-00007F020000}"/>
    <cellStyle name="_Data_Brewery Performance_Rest" xfId="644" xr:uid="{00000000-0005-0000-0000-000080020000}"/>
    <cellStyle name="_Data_Brewery Performance_Rest_Copy of 081027 ZBB Budget 2009 Decks - People_Cherry_V4" xfId="645" xr:uid="{00000000-0005-0000-0000-000081020000}"/>
    <cellStyle name="_Data_Brewery Performance_Rest_Custos" xfId="646" xr:uid="{00000000-0005-0000-0000-000082020000}"/>
    <cellStyle name="_Data_Brewery Performance_Rest_People_Book_2" xfId="647" xr:uid="{00000000-0005-0000-0000-000083020000}"/>
    <cellStyle name="_Data_Brewery Performance_Rest_Template_Custos" xfId="648" xr:uid="{00000000-0005-0000-0000-000084020000}"/>
    <cellStyle name="_Data_Brewery Performance_Rest_Template_Custos_oficial.06.10" xfId="649" xr:uid="{00000000-0005-0000-0000-000085020000}"/>
    <cellStyle name="_Data_Brewery Performance_Rest_Template_Gestão Regional SE 2010" xfId="650" xr:uid="{00000000-0005-0000-0000-000086020000}"/>
    <cellStyle name="_Data_Brewery Performance_Rest_VPO Master_Schedule_2010" xfId="651" xr:uid="{00000000-0005-0000-0000-000087020000}"/>
    <cellStyle name="_Data_Brewery Performance_Rest_ZBB Budget 2009 Decks" xfId="652" xr:uid="{00000000-0005-0000-0000-000088020000}"/>
    <cellStyle name="_Data_Brewery Performance_Rest_ZBB Budget 2009 Decks_with Korea Scope in (Only LE)" xfId="653" xr:uid="{00000000-0005-0000-0000-000089020000}"/>
    <cellStyle name="_Data_Brewery Performance_Rest_ZBB Budget 2009 Decks_with Korea Scope in (Only LE) (2)" xfId="654" xr:uid="{00000000-0005-0000-0000-00008A020000}"/>
    <cellStyle name="_Data_Brewery Performance_Sales and Marketing - revised" xfId="655" xr:uid="{00000000-0005-0000-0000-00008B020000}"/>
    <cellStyle name="_Data_Brewery Performance_Strom" xfId="656" xr:uid="{00000000-0005-0000-0000-00008C020000}"/>
    <cellStyle name="_Data_Brewery Performance_Strom_Copy of 081027 ZBB Budget 2009 Decks - People_Cherry_V4" xfId="657" xr:uid="{00000000-0005-0000-0000-00008D020000}"/>
    <cellStyle name="_Data_Brewery Performance_Strom_Custos" xfId="658" xr:uid="{00000000-0005-0000-0000-00008E020000}"/>
    <cellStyle name="_Data_Brewery Performance_Strom_People_Book_2" xfId="659" xr:uid="{00000000-0005-0000-0000-00008F020000}"/>
    <cellStyle name="_Data_Brewery Performance_Strom_Template_Custos" xfId="660" xr:uid="{00000000-0005-0000-0000-000090020000}"/>
    <cellStyle name="_Data_Brewery Performance_Strom_Template_Custos_oficial.06.10" xfId="661" xr:uid="{00000000-0005-0000-0000-000091020000}"/>
    <cellStyle name="_Data_Brewery Performance_Strom_Template_Gestão Regional SE 2010" xfId="662" xr:uid="{00000000-0005-0000-0000-000092020000}"/>
    <cellStyle name="_Data_Brewery Performance_Strom_ZBB Budget 2009 Decks" xfId="663" xr:uid="{00000000-0005-0000-0000-000093020000}"/>
    <cellStyle name="_Data_Brewery Performance_Strom_ZBB Budget 2009 Decks_with Korea Scope in (Only LE)" xfId="664" xr:uid="{00000000-0005-0000-0000-000094020000}"/>
    <cellStyle name="_Data_Brewery Performance_Strom_ZBB Budget 2009 Decks_with Korea Scope in (Only LE) (2)" xfId="665" xr:uid="{00000000-0005-0000-0000-000095020000}"/>
    <cellStyle name="_Data_Brewery Performance_Template_Custos" xfId="666" xr:uid="{00000000-0005-0000-0000-000096020000}"/>
    <cellStyle name="_Data_Brewery Performance_Template_Custos_oficial.06.10" xfId="667" xr:uid="{00000000-0005-0000-0000-000097020000}"/>
    <cellStyle name="_Data_Brewery Performance_Template_Gestão Regional SE 2010" xfId="668" xr:uid="{00000000-0005-0000-0000-000098020000}"/>
    <cellStyle name="_Data_Brewery Performance_VPO Master_Schedule_2010" xfId="669" xr:uid="{00000000-0005-0000-0000-000099020000}"/>
    <cellStyle name="_Data_Brewery Performance_ZBB" xfId="670" xr:uid="{00000000-0005-0000-0000-00009A020000}"/>
    <cellStyle name="_Data_Capacity B.IV.j Interbrew Germany Grond" xfId="671" xr:uid="{00000000-0005-0000-0000-00009B020000}"/>
    <cellStyle name="_Data_Capacity B.IV.j Interbrew Germany Grond_Custos" xfId="672" xr:uid="{00000000-0005-0000-0000-00009C020000}"/>
    <cellStyle name="_Data_Capacity B.IV.j Interbrew Germany Grond_People_Book_2" xfId="673" xr:uid="{00000000-0005-0000-0000-00009D020000}"/>
    <cellStyle name="_Data_Capacity B.IV.j Interbrew Germany Grond_Template_Custos" xfId="674" xr:uid="{00000000-0005-0000-0000-00009E020000}"/>
    <cellStyle name="_Data_Capacity B.IV.j Interbrew Germany Grond_Template_Custos_oficial.06.10" xfId="675" xr:uid="{00000000-0005-0000-0000-00009F020000}"/>
    <cellStyle name="_Data_Capacity B.IV.j Interbrew Germany Grond_VPO Master_Schedule_2010" xfId="676" xr:uid="{00000000-0005-0000-0000-0000A0020000}"/>
    <cellStyle name="_Data_CompaRatio analysis" xfId="677" xr:uid="{00000000-0005-0000-0000-0000A1020000}"/>
    <cellStyle name="_Data_CompaRatio analysis_Ações Matadoras" xfId="678" xr:uid="{00000000-0005-0000-0000-0000A2020000}"/>
    <cellStyle name="_Data_CompaRatio analysis_Ações Matadoras_Custos" xfId="679" xr:uid="{00000000-0005-0000-0000-0000A3020000}"/>
    <cellStyle name="_Data_CompaRatio analysis_Ações Matadoras_Template_Custos" xfId="680" xr:uid="{00000000-0005-0000-0000-0000A4020000}"/>
    <cellStyle name="_Data_CompaRatio analysis_Ações Matadoras_Template_Custos_oficial.06.10" xfId="681" xr:uid="{00000000-0005-0000-0000-0000A5020000}"/>
    <cellStyle name="_Data_CompaRatio analysis_Custos" xfId="682" xr:uid="{00000000-0005-0000-0000-0000A6020000}"/>
    <cellStyle name="_Data_CompaRatio analysis_Pasta4" xfId="683" xr:uid="{00000000-0005-0000-0000-0000A7020000}"/>
    <cellStyle name="_Data_CompaRatio analysis_Pasta4_Custos" xfId="684" xr:uid="{00000000-0005-0000-0000-0000A8020000}"/>
    <cellStyle name="_Data_CompaRatio analysis_Pasta4_Template_Custos" xfId="685" xr:uid="{00000000-0005-0000-0000-0000A9020000}"/>
    <cellStyle name="_Data_CompaRatio analysis_Pasta4_Template_Custos_oficial.06.10" xfId="686" xr:uid="{00000000-0005-0000-0000-0000AA020000}"/>
    <cellStyle name="_Data_CompaRatio analysis_People_Book_2" xfId="687" xr:uid="{00000000-0005-0000-0000-0000AB020000}"/>
    <cellStyle name="_Data_CompaRatio analysis_People_Book_2_Ações Matadoras" xfId="688" xr:uid="{00000000-0005-0000-0000-0000AC020000}"/>
    <cellStyle name="_Data_CompaRatio analysis_People_Book_2_Pasta4" xfId="689" xr:uid="{00000000-0005-0000-0000-0000AD020000}"/>
    <cellStyle name="_Data_CompaRatio analysis_Template_Custos" xfId="690" xr:uid="{00000000-0005-0000-0000-0000AE020000}"/>
    <cellStyle name="_Data_CompaRatio analysis_Template_Custos_oficial.06.10" xfId="691" xr:uid="{00000000-0005-0000-0000-0000AF020000}"/>
    <cellStyle name="_Data_Copy of 081027 ZBB Budget 2009 Decks - People_Cherry_V4" xfId="692" xr:uid="{00000000-0005-0000-0000-0000B0020000}"/>
    <cellStyle name="_Data_Copy of BGT 08 Templates Sales  Marketing - final (revised)" xfId="693" xr:uid="{00000000-0005-0000-0000-0000B1020000}"/>
    <cellStyle name="_Data_Daten" xfId="694" xr:uid="{00000000-0005-0000-0000-0000B2020000}"/>
    <cellStyle name="_Data_Daten für Reporting" xfId="695" xr:uid="{00000000-0005-0000-0000-0000B3020000}"/>
    <cellStyle name="_Data_Daten für Reporting_010808 Market Programs  for Budget Deck" xfId="696" xr:uid="{00000000-0005-0000-0000-0000B4020000}"/>
    <cellStyle name="_Data_Daten für Reporting_Ações Matadoras" xfId="697" xr:uid="{00000000-0005-0000-0000-0000B5020000}"/>
    <cellStyle name="_Data_Daten für Reporting_Ações Matadoras_Custos" xfId="698" xr:uid="{00000000-0005-0000-0000-0000B6020000}"/>
    <cellStyle name="_Data_Daten für Reporting_Ações Matadoras_Template_Custos" xfId="699" xr:uid="{00000000-0005-0000-0000-0000B7020000}"/>
    <cellStyle name="_Data_Daten für Reporting_Ações Matadoras_Template_Custos_oficial.06.10" xfId="700" xr:uid="{00000000-0005-0000-0000-0000B8020000}"/>
    <cellStyle name="_Data_Daten für Reporting_BGT 08 Templates Sales  Marketing - final (revised)" xfId="701" xr:uid="{00000000-0005-0000-0000-0000B9020000}"/>
    <cellStyle name="_Data_Daten für Reporting_BGT 08 templates, Sales &amp; Marketing - draft com alterações" xfId="702" xr:uid="{00000000-0005-0000-0000-0000BA020000}"/>
    <cellStyle name="_Data_Daten für Reporting_Copy of 081027 ZBB Budget 2009 Decks - People_Cherry_V4" xfId="703" xr:uid="{00000000-0005-0000-0000-0000BB020000}"/>
    <cellStyle name="_Data_Daten für Reporting_Copy of BGT 08 Templates Sales  Marketing - final (revised)" xfId="704" xr:uid="{00000000-0005-0000-0000-0000BC020000}"/>
    <cellStyle name="_Data_Daten für Reporting_Custos" xfId="705" xr:uid="{00000000-0005-0000-0000-0000BD020000}"/>
    <cellStyle name="_Data_Daten für Reporting_Excel sheets to support Market Program Template for Budget 09 (5) (2)" xfId="706" xr:uid="{00000000-0005-0000-0000-0000BE020000}"/>
    <cellStyle name="_Data_Daten für Reporting_Excel sheets to support Market Program Template for Budget 09 (5) (3)" xfId="707" xr:uid="{00000000-0005-0000-0000-0000BF020000}"/>
    <cellStyle name="_Data_Daten für Reporting_Pasta4" xfId="708" xr:uid="{00000000-0005-0000-0000-0000C0020000}"/>
    <cellStyle name="_Data_Daten für Reporting_Pasta4_Custos" xfId="709" xr:uid="{00000000-0005-0000-0000-0000C1020000}"/>
    <cellStyle name="_Data_Daten für Reporting_Pasta4_Template_Custos" xfId="710" xr:uid="{00000000-0005-0000-0000-0000C2020000}"/>
    <cellStyle name="_Data_Daten für Reporting_Pasta4_Template_Custos_oficial.06.10" xfId="711" xr:uid="{00000000-0005-0000-0000-0000C3020000}"/>
    <cellStyle name="_Data_Daten für Reporting_People Package" xfId="712" xr:uid="{00000000-0005-0000-0000-0000C4020000}"/>
    <cellStyle name="_Data_Daten für Reporting_People Package (2)" xfId="713" xr:uid="{00000000-0005-0000-0000-0000C5020000}"/>
    <cellStyle name="_Data_Daten für Reporting_People_Book_2" xfId="714" xr:uid="{00000000-0005-0000-0000-0000C6020000}"/>
    <cellStyle name="_Data_Daten für Reporting_People_Book_2_Ações Matadoras" xfId="715" xr:uid="{00000000-0005-0000-0000-0000C7020000}"/>
    <cellStyle name="_Data_Daten für Reporting_People_Book_2_Pasta4" xfId="716" xr:uid="{00000000-0005-0000-0000-0000C8020000}"/>
    <cellStyle name="_Data_Daten für Reporting_Sales and Marketing - revised" xfId="717" xr:uid="{00000000-0005-0000-0000-0000C9020000}"/>
    <cellStyle name="_Data_Daten für Reporting_Template_Custos" xfId="718" xr:uid="{00000000-0005-0000-0000-0000CA020000}"/>
    <cellStyle name="_Data_Daten für Reporting_Template_Custos_oficial.06.10" xfId="719" xr:uid="{00000000-0005-0000-0000-0000CB020000}"/>
    <cellStyle name="_Data_Daten für Reporting_Template_Gestão Regional SE 2010" xfId="720" xr:uid="{00000000-0005-0000-0000-0000CC020000}"/>
    <cellStyle name="_Data_Daten für Reporting_ZBB" xfId="721" xr:uid="{00000000-0005-0000-0000-0000CD020000}"/>
    <cellStyle name="_Data_Daten für Reporting_ZBB Budget 2009 Decks" xfId="722" xr:uid="{00000000-0005-0000-0000-0000CE020000}"/>
    <cellStyle name="_Data_Daten für Reporting_ZBB Budget 2009 Decks_with Korea Scope in (Only LE)" xfId="723" xr:uid="{00000000-0005-0000-0000-0000CF020000}"/>
    <cellStyle name="_Data_Daten für Reporting_ZBB Budget 2009 Decks_with Korea Scope in (Only LE) (2)" xfId="724" xr:uid="{00000000-0005-0000-0000-0000D0020000}"/>
    <cellStyle name="_Data_Daten_010808 Market Programs  for Budget Deck" xfId="725" xr:uid="{00000000-0005-0000-0000-0000D1020000}"/>
    <cellStyle name="_Data_Daten_1" xfId="726" xr:uid="{00000000-0005-0000-0000-0000D2020000}"/>
    <cellStyle name="_Data_Daten_1_010808 Market Programs  for Budget Deck" xfId="727" xr:uid="{00000000-0005-0000-0000-0000D3020000}"/>
    <cellStyle name="_Data_Daten_1_Ações Matadoras" xfId="728" xr:uid="{00000000-0005-0000-0000-0000D4020000}"/>
    <cellStyle name="_Data_Daten_1_Ações Matadoras_Custos" xfId="729" xr:uid="{00000000-0005-0000-0000-0000D5020000}"/>
    <cellStyle name="_Data_Daten_1_Ações Matadoras_Template_Custos" xfId="730" xr:uid="{00000000-0005-0000-0000-0000D6020000}"/>
    <cellStyle name="_Data_Daten_1_Ações Matadoras_Template_Custos_oficial.06.10" xfId="731" xr:uid="{00000000-0005-0000-0000-0000D7020000}"/>
    <cellStyle name="_Data_Daten_1_BGT 08 Templates Sales  Marketing - final (revised)" xfId="732" xr:uid="{00000000-0005-0000-0000-0000D8020000}"/>
    <cellStyle name="_Data_Daten_1_BGT 08 templates, Sales &amp; Marketing - draft com alterações" xfId="733" xr:uid="{00000000-0005-0000-0000-0000D9020000}"/>
    <cellStyle name="_Data_Daten_1_Copy of 081027 ZBB Budget 2009 Decks - People_Cherry_V4" xfId="734" xr:uid="{00000000-0005-0000-0000-0000DA020000}"/>
    <cellStyle name="_Data_Daten_1_Copy of BGT 08 Templates Sales  Marketing - final (revised)" xfId="735" xr:uid="{00000000-0005-0000-0000-0000DB020000}"/>
    <cellStyle name="_Data_Daten_1_Custos" xfId="736" xr:uid="{00000000-0005-0000-0000-0000DC020000}"/>
    <cellStyle name="_Data_Daten_1_Excel sheets to support Market Program Template for Budget 09 (5) (2)" xfId="737" xr:uid="{00000000-0005-0000-0000-0000DD020000}"/>
    <cellStyle name="_Data_Daten_1_Excel sheets to support Market Program Template for Budget 09 (5) (3)" xfId="738" xr:uid="{00000000-0005-0000-0000-0000DE020000}"/>
    <cellStyle name="_Data_Daten_1_Pasta4" xfId="739" xr:uid="{00000000-0005-0000-0000-0000DF020000}"/>
    <cellStyle name="_Data_Daten_1_Pasta4_Custos" xfId="740" xr:uid="{00000000-0005-0000-0000-0000E0020000}"/>
    <cellStyle name="_Data_Daten_1_Pasta4_Template_Custos" xfId="741" xr:uid="{00000000-0005-0000-0000-0000E1020000}"/>
    <cellStyle name="_Data_Daten_1_Pasta4_Template_Custos_oficial.06.10" xfId="742" xr:uid="{00000000-0005-0000-0000-0000E2020000}"/>
    <cellStyle name="_Data_Daten_1_People Package" xfId="743" xr:uid="{00000000-0005-0000-0000-0000E3020000}"/>
    <cellStyle name="_Data_Daten_1_People Package (2)" xfId="744" xr:uid="{00000000-0005-0000-0000-0000E4020000}"/>
    <cellStyle name="_Data_Daten_1_People_Book_2" xfId="745" xr:uid="{00000000-0005-0000-0000-0000E5020000}"/>
    <cellStyle name="_Data_Daten_1_People_Book_2_Ações Matadoras" xfId="746" xr:uid="{00000000-0005-0000-0000-0000E6020000}"/>
    <cellStyle name="_Data_Daten_1_People_Book_2_Pasta4" xfId="747" xr:uid="{00000000-0005-0000-0000-0000E7020000}"/>
    <cellStyle name="_Data_Daten_1_Sales and Marketing - revised" xfId="748" xr:uid="{00000000-0005-0000-0000-0000E8020000}"/>
    <cellStyle name="_Data_Daten_1_Template_Custos" xfId="749" xr:uid="{00000000-0005-0000-0000-0000E9020000}"/>
    <cellStyle name="_Data_Daten_1_Template_Custos_oficial.06.10" xfId="750" xr:uid="{00000000-0005-0000-0000-0000EA020000}"/>
    <cellStyle name="_Data_Daten_1_Template_Gestão Regional SE 2010" xfId="751" xr:uid="{00000000-0005-0000-0000-0000EB020000}"/>
    <cellStyle name="_Data_Daten_1_ZBB" xfId="752" xr:uid="{00000000-0005-0000-0000-0000EC020000}"/>
    <cellStyle name="_Data_Daten_1_ZBB Budget 2009 Decks" xfId="753" xr:uid="{00000000-0005-0000-0000-0000ED020000}"/>
    <cellStyle name="_Data_Daten_1_ZBB Budget 2009 Decks_with Korea Scope in (Only LE)" xfId="754" xr:uid="{00000000-0005-0000-0000-0000EE020000}"/>
    <cellStyle name="_Data_Daten_1_ZBB Budget 2009 Decks_with Korea Scope in (Only LE) (2)" xfId="755" xr:uid="{00000000-0005-0000-0000-0000EF020000}"/>
    <cellStyle name="_Data_Daten_Ações Matadoras" xfId="756" xr:uid="{00000000-0005-0000-0000-0000F0020000}"/>
    <cellStyle name="_Data_Daten_Ações Matadoras_Custos" xfId="757" xr:uid="{00000000-0005-0000-0000-0000F1020000}"/>
    <cellStyle name="_Data_Daten_Ações Matadoras_Template_Custos" xfId="758" xr:uid="{00000000-0005-0000-0000-0000F2020000}"/>
    <cellStyle name="_Data_Daten_Ações Matadoras_Template_Custos_oficial.06.10" xfId="759" xr:uid="{00000000-0005-0000-0000-0000F3020000}"/>
    <cellStyle name="_Data_Daten_B.IV.r" xfId="760" xr:uid="{00000000-0005-0000-0000-0000F4020000}"/>
    <cellStyle name="_Data_Daten_B.IV.r_010808 Market Programs  for Budget Deck" xfId="761" xr:uid="{00000000-0005-0000-0000-0000F5020000}"/>
    <cellStyle name="_Data_Daten_B.IV.r_Ações Matadoras" xfId="762" xr:uid="{00000000-0005-0000-0000-0000F6020000}"/>
    <cellStyle name="_Data_Daten_B.IV.r_Ações Matadoras_Custos" xfId="763" xr:uid="{00000000-0005-0000-0000-0000F7020000}"/>
    <cellStyle name="_Data_Daten_B.IV.r_Ações Matadoras_Template_Custos" xfId="764" xr:uid="{00000000-0005-0000-0000-0000F8020000}"/>
    <cellStyle name="_Data_Daten_B.IV.r_Ações Matadoras_Template_Custos_oficial.06.10" xfId="765" xr:uid="{00000000-0005-0000-0000-0000F9020000}"/>
    <cellStyle name="_Data_Daten_B.IV.r_BGT 08 Templates Sales  Marketing - final (revised)" xfId="766" xr:uid="{00000000-0005-0000-0000-0000FA020000}"/>
    <cellStyle name="_Data_Daten_B.IV.r_BGT 08 templates, Sales &amp; Marketing - draft com alterações" xfId="767" xr:uid="{00000000-0005-0000-0000-0000FB020000}"/>
    <cellStyle name="_Data_Daten_B.IV.r_Copy of 081027 ZBB Budget 2009 Decks - People_Cherry_V4" xfId="768" xr:uid="{00000000-0005-0000-0000-0000FC020000}"/>
    <cellStyle name="_Data_Daten_B.IV.r_Copy of BGT 08 Templates Sales  Marketing - final (revised)" xfId="769" xr:uid="{00000000-0005-0000-0000-0000FD020000}"/>
    <cellStyle name="_Data_Daten_B.IV.r_Custos" xfId="770" xr:uid="{00000000-0005-0000-0000-0000FE020000}"/>
    <cellStyle name="_Data_Daten_B.IV.r_Excel sheets to support Market Program Template for Budget 09 (5) (2)" xfId="771" xr:uid="{00000000-0005-0000-0000-0000FF020000}"/>
    <cellStyle name="_Data_Daten_B.IV.r_Excel sheets to support Market Program Template for Budget 09 (5) (3)" xfId="772" xr:uid="{00000000-0005-0000-0000-000000030000}"/>
    <cellStyle name="_Data_Daten_B.IV.r_Pasta4" xfId="773" xr:uid="{00000000-0005-0000-0000-000001030000}"/>
    <cellStyle name="_Data_Daten_B.IV.r_Pasta4_Custos" xfId="774" xr:uid="{00000000-0005-0000-0000-000002030000}"/>
    <cellStyle name="_Data_Daten_B.IV.r_Pasta4_Template_Custos" xfId="775" xr:uid="{00000000-0005-0000-0000-000003030000}"/>
    <cellStyle name="_Data_Daten_B.IV.r_Pasta4_Template_Custos_oficial.06.10" xfId="776" xr:uid="{00000000-0005-0000-0000-000004030000}"/>
    <cellStyle name="_Data_Daten_B.IV.r_People Package" xfId="777" xr:uid="{00000000-0005-0000-0000-000005030000}"/>
    <cellStyle name="_Data_Daten_B.IV.r_People Package (2)" xfId="778" xr:uid="{00000000-0005-0000-0000-000006030000}"/>
    <cellStyle name="_Data_Daten_B.IV.r_People_Book_2" xfId="779" xr:uid="{00000000-0005-0000-0000-000007030000}"/>
    <cellStyle name="_Data_Daten_B.IV.r_People_Book_2_Ações Matadoras" xfId="780" xr:uid="{00000000-0005-0000-0000-000008030000}"/>
    <cellStyle name="_Data_Daten_B.IV.r_People_Book_2_Pasta4" xfId="781" xr:uid="{00000000-0005-0000-0000-000009030000}"/>
    <cellStyle name="_Data_Daten_B.IV.r_Sales and Marketing - revised" xfId="782" xr:uid="{00000000-0005-0000-0000-00000A030000}"/>
    <cellStyle name="_Data_Daten_B.IV.r_Template_Custos" xfId="783" xr:uid="{00000000-0005-0000-0000-00000B030000}"/>
    <cellStyle name="_Data_Daten_B.IV.r_Template_Custos_oficial.06.10" xfId="784" xr:uid="{00000000-0005-0000-0000-00000C030000}"/>
    <cellStyle name="_Data_Daten_B.IV.r_Template_Gestão Regional SE 2010" xfId="785" xr:uid="{00000000-0005-0000-0000-00000D030000}"/>
    <cellStyle name="_Data_Daten_B.IV.r_VPO Master_Schedule_2010" xfId="786" xr:uid="{00000000-0005-0000-0000-00000E030000}"/>
    <cellStyle name="_Data_Daten_B.IV.r_VPO Master_Schedule_2010_Pasta4" xfId="787" xr:uid="{00000000-0005-0000-0000-00000F030000}"/>
    <cellStyle name="_Data_Daten_B.IV.r_ZBB" xfId="788" xr:uid="{00000000-0005-0000-0000-000010030000}"/>
    <cellStyle name="_Data_Daten_B.IV.r_ZBB Budget 2009 Decks" xfId="789" xr:uid="{00000000-0005-0000-0000-000011030000}"/>
    <cellStyle name="_Data_Daten_B.IV.r_ZBB Budget 2009 Decks_with Korea Scope in (Only LE)" xfId="790" xr:uid="{00000000-0005-0000-0000-000012030000}"/>
    <cellStyle name="_Data_Daten_B.IV.r_ZBB Budget 2009 Decks_with Korea Scope in (Only LE) (2)" xfId="791" xr:uid="{00000000-0005-0000-0000-000013030000}"/>
    <cellStyle name="_Data_Daten_Beck" xfId="792" xr:uid="{00000000-0005-0000-0000-000014030000}"/>
    <cellStyle name="_Data_Daten_Beck_Ações Matadoras" xfId="793" xr:uid="{00000000-0005-0000-0000-000015030000}"/>
    <cellStyle name="_Data_Daten_Beck_Ações Matadoras_Custos" xfId="794" xr:uid="{00000000-0005-0000-0000-000016030000}"/>
    <cellStyle name="_Data_Daten_Beck_Ações Matadoras_Template_Custos" xfId="795" xr:uid="{00000000-0005-0000-0000-000017030000}"/>
    <cellStyle name="_Data_Daten_Beck_Ações Matadoras_Template_Custos_oficial.06.10" xfId="796" xr:uid="{00000000-0005-0000-0000-000018030000}"/>
    <cellStyle name="_Data_Daten_Beck_Custos" xfId="797" xr:uid="{00000000-0005-0000-0000-000019030000}"/>
    <cellStyle name="_Data_Daten_Beck_Pasta4" xfId="798" xr:uid="{00000000-0005-0000-0000-00001A030000}"/>
    <cellStyle name="_Data_Daten_Beck_Pasta4_Custos" xfId="799" xr:uid="{00000000-0005-0000-0000-00001B030000}"/>
    <cellStyle name="_Data_Daten_Beck_Pasta4_Template_Custos" xfId="800" xr:uid="{00000000-0005-0000-0000-00001C030000}"/>
    <cellStyle name="_Data_Daten_Beck_Pasta4_Template_Custos_oficial.06.10" xfId="801" xr:uid="{00000000-0005-0000-0000-00001D030000}"/>
    <cellStyle name="_Data_Daten_Beck_People_Book_2" xfId="802" xr:uid="{00000000-0005-0000-0000-00001E030000}"/>
    <cellStyle name="_Data_Daten_Beck_People_Book_2_Ações Matadoras" xfId="803" xr:uid="{00000000-0005-0000-0000-00001F030000}"/>
    <cellStyle name="_Data_Daten_Beck_People_Book_2_Pasta4" xfId="804" xr:uid="{00000000-0005-0000-0000-000020030000}"/>
    <cellStyle name="_Data_Daten_Beck_Template_Custos" xfId="805" xr:uid="{00000000-0005-0000-0000-000021030000}"/>
    <cellStyle name="_Data_Daten_Beck_Template_Custos_oficial.06.10" xfId="806" xr:uid="{00000000-0005-0000-0000-000022030000}"/>
    <cellStyle name="_Data_Daten_Beck_VPO Master_Schedule_2010" xfId="807" xr:uid="{00000000-0005-0000-0000-000023030000}"/>
    <cellStyle name="_Data_Daten_Beck_VPO Master_Schedule_2010_Pasta4" xfId="808" xr:uid="{00000000-0005-0000-0000-000024030000}"/>
    <cellStyle name="_Data_Daten_BGT 08 Templates Sales  Marketing - final (revised)" xfId="809" xr:uid="{00000000-0005-0000-0000-000025030000}"/>
    <cellStyle name="_Data_Daten_Capacity B.IV.j Interbrew Germany Grond" xfId="810" xr:uid="{00000000-0005-0000-0000-000026030000}"/>
    <cellStyle name="_Data_Daten_Capacity B.IV.j Interbrew Germany Grond_Ações Matadoras" xfId="811" xr:uid="{00000000-0005-0000-0000-000027030000}"/>
    <cellStyle name="_Data_Daten_Capacity B.IV.j Interbrew Germany Grond_Ações Matadoras_Custos" xfId="812" xr:uid="{00000000-0005-0000-0000-000028030000}"/>
    <cellStyle name="_Data_Daten_Capacity B.IV.j Interbrew Germany Grond_Ações Matadoras_Template_Custos" xfId="813" xr:uid="{00000000-0005-0000-0000-000029030000}"/>
    <cellStyle name="_Data_Daten_Capacity B.IV.j Interbrew Germany Grond_Ações Matadoras_Template_Custos_oficial.06.10" xfId="814" xr:uid="{00000000-0005-0000-0000-00002A030000}"/>
    <cellStyle name="_Data_Daten_Capacity B.IV.j Interbrew Germany Grond_Custos" xfId="815" xr:uid="{00000000-0005-0000-0000-00002B030000}"/>
    <cellStyle name="_Data_Daten_Capacity B.IV.j Interbrew Germany Grond_Pasta4" xfId="816" xr:uid="{00000000-0005-0000-0000-00002C030000}"/>
    <cellStyle name="_Data_Daten_Capacity B.IV.j Interbrew Germany Grond_Pasta4_Custos" xfId="817" xr:uid="{00000000-0005-0000-0000-00002D030000}"/>
    <cellStyle name="_Data_Daten_Capacity B.IV.j Interbrew Germany Grond_Pasta4_Template_Custos" xfId="818" xr:uid="{00000000-0005-0000-0000-00002E030000}"/>
    <cellStyle name="_Data_Daten_Capacity B.IV.j Interbrew Germany Grond_Pasta4_Template_Custos_oficial.06.10" xfId="819" xr:uid="{00000000-0005-0000-0000-00002F030000}"/>
    <cellStyle name="_Data_Daten_Capacity B.IV.j Interbrew Germany Grond_People_Book_2" xfId="820" xr:uid="{00000000-0005-0000-0000-000030030000}"/>
    <cellStyle name="_Data_Daten_Capacity B.IV.j Interbrew Germany Grond_People_Book_2_Ações Matadoras" xfId="821" xr:uid="{00000000-0005-0000-0000-000031030000}"/>
    <cellStyle name="_Data_Daten_Capacity B.IV.j Interbrew Germany Grond_People_Book_2_Pasta4" xfId="822" xr:uid="{00000000-0005-0000-0000-000032030000}"/>
    <cellStyle name="_Data_Daten_Capacity B.IV.j Interbrew Germany Grond_Template_Custos" xfId="823" xr:uid="{00000000-0005-0000-0000-000033030000}"/>
    <cellStyle name="_Data_Daten_Capacity B.IV.j Interbrew Germany Grond_Template_Custos_oficial.06.10" xfId="824" xr:uid="{00000000-0005-0000-0000-000034030000}"/>
    <cellStyle name="_Data_Daten_Capacity B.IV.j Interbrew Germany Grond_VPO Master_Schedule_2010" xfId="825" xr:uid="{00000000-0005-0000-0000-000035030000}"/>
    <cellStyle name="_Data_Daten_Capacity B.IV.j Interbrew Germany Grond_VPO Master_Schedule_2010_Pasta4" xfId="826" xr:uid="{00000000-0005-0000-0000-000036030000}"/>
    <cellStyle name="_Data_Daten_Copy of BGT 08 Templates Sales  Marketing - final (revised)" xfId="827" xr:uid="{00000000-0005-0000-0000-000037030000}"/>
    <cellStyle name="_Data_Daten_Custos" xfId="828" xr:uid="{00000000-0005-0000-0000-000038030000}"/>
    <cellStyle name="_Data_Daten_Excel sheets to support Market Program Template for Budget 09" xfId="829" xr:uid="{00000000-0005-0000-0000-000039030000}"/>
    <cellStyle name="_Data_Daten_Excel sheets to support Market Program Template for Budget 09 (5) (2)" xfId="830" xr:uid="{00000000-0005-0000-0000-00003A030000}"/>
    <cellStyle name="_Data_Daten_Excel sheets to support Market Program Template for Budget 09 (5) (3)" xfId="831" xr:uid="{00000000-0005-0000-0000-00003B030000}"/>
    <cellStyle name="_Data_Daten_KPI-Dez02-Bremen Vorbereitungsdatei" xfId="832" xr:uid="{00000000-0005-0000-0000-00003C030000}"/>
    <cellStyle name="_Data_Daten_KPI-Dez02-Bremen Vorbereitungsdatei_010808 Market Programs  for Budget Deck" xfId="833" xr:uid="{00000000-0005-0000-0000-00003D030000}"/>
    <cellStyle name="_Data_Daten_KPI-Dez02-Bremen Vorbereitungsdatei_Ações Matadoras" xfId="834" xr:uid="{00000000-0005-0000-0000-00003E030000}"/>
    <cellStyle name="_Data_Daten_KPI-Dez02-Bremen Vorbereitungsdatei_Ações Matadoras_Custos" xfId="835" xr:uid="{00000000-0005-0000-0000-00003F030000}"/>
    <cellStyle name="_Data_Daten_KPI-Dez02-Bremen Vorbereitungsdatei_Ações Matadoras_Template_Custos" xfId="836" xr:uid="{00000000-0005-0000-0000-000040030000}"/>
    <cellStyle name="_Data_Daten_KPI-Dez02-Bremen Vorbereitungsdatei_Ações Matadoras_Template_Custos_oficial.06.10" xfId="837" xr:uid="{00000000-0005-0000-0000-000041030000}"/>
    <cellStyle name="_Data_Daten_KPI-Dez02-Bremen Vorbereitungsdatei_BGT 08 Templates Sales  Marketing - final (revised)" xfId="838" xr:uid="{00000000-0005-0000-0000-000042030000}"/>
    <cellStyle name="_Data_Daten_KPI-Dez02-Bremen Vorbereitungsdatei_BGT 08 templates, Sales &amp; Marketing - draft com alterações" xfId="839" xr:uid="{00000000-0005-0000-0000-000043030000}"/>
    <cellStyle name="_Data_Daten_KPI-Dez02-Bremen Vorbereitungsdatei_Copy of 081027 ZBB Budget 2009 Decks - People_Cherry_V4" xfId="840" xr:uid="{00000000-0005-0000-0000-000044030000}"/>
    <cellStyle name="_Data_Daten_KPI-Dez02-Bremen Vorbereitungsdatei_Copy of BGT 08 Templates Sales  Marketing - final (revised)" xfId="841" xr:uid="{00000000-0005-0000-0000-000045030000}"/>
    <cellStyle name="_Data_Daten_KPI-Dez02-Bremen Vorbereitungsdatei_Custos" xfId="842" xr:uid="{00000000-0005-0000-0000-000046030000}"/>
    <cellStyle name="_Data_Daten_KPI-Dez02-Bremen Vorbereitungsdatei_Excel sheets to support Market Program Template for Budget 09 (5) (2)" xfId="843" xr:uid="{00000000-0005-0000-0000-000047030000}"/>
    <cellStyle name="_Data_Daten_KPI-Dez02-Bremen Vorbereitungsdatei_Excel sheets to support Market Program Template for Budget 09 (5) (3)" xfId="844" xr:uid="{00000000-0005-0000-0000-000048030000}"/>
    <cellStyle name="_Data_Daten_KPI-Dez02-Bremen Vorbereitungsdatei_Pasta4" xfId="845" xr:uid="{00000000-0005-0000-0000-000049030000}"/>
    <cellStyle name="_Data_Daten_KPI-Dez02-Bremen Vorbereitungsdatei_Pasta4_Custos" xfId="846" xr:uid="{00000000-0005-0000-0000-00004A030000}"/>
    <cellStyle name="_Data_Daten_KPI-Dez02-Bremen Vorbereitungsdatei_Pasta4_Template_Custos" xfId="847" xr:uid="{00000000-0005-0000-0000-00004B030000}"/>
    <cellStyle name="_Data_Daten_KPI-Dez02-Bremen Vorbereitungsdatei_Pasta4_Template_Custos_oficial.06.10" xfId="848" xr:uid="{00000000-0005-0000-0000-00004C030000}"/>
    <cellStyle name="_Data_Daten_KPI-Dez02-Bremen Vorbereitungsdatei_People Package" xfId="849" xr:uid="{00000000-0005-0000-0000-00004D030000}"/>
    <cellStyle name="_Data_Daten_KPI-Dez02-Bremen Vorbereitungsdatei_People Package (2)" xfId="850" xr:uid="{00000000-0005-0000-0000-00004E030000}"/>
    <cellStyle name="_Data_Daten_KPI-Dez02-Bremen Vorbereitungsdatei_People_Book_2" xfId="851" xr:uid="{00000000-0005-0000-0000-00004F030000}"/>
    <cellStyle name="_Data_Daten_KPI-Dez02-Bremen Vorbereitungsdatei_People_Book_2_Ações Matadoras" xfId="852" xr:uid="{00000000-0005-0000-0000-000050030000}"/>
    <cellStyle name="_Data_Daten_KPI-Dez02-Bremen Vorbereitungsdatei_People_Book_2_Pasta4" xfId="853" xr:uid="{00000000-0005-0000-0000-000051030000}"/>
    <cellStyle name="_Data_Daten_KPI-Dez02-Bremen Vorbereitungsdatei_Sales and Marketing - revised" xfId="854" xr:uid="{00000000-0005-0000-0000-000052030000}"/>
    <cellStyle name="_Data_Daten_KPI-Dez02-Bremen Vorbereitungsdatei_Template_Custos" xfId="855" xr:uid="{00000000-0005-0000-0000-000053030000}"/>
    <cellStyle name="_Data_Daten_KPI-Dez02-Bremen Vorbereitungsdatei_Template_Custos_oficial.06.10" xfId="856" xr:uid="{00000000-0005-0000-0000-000054030000}"/>
    <cellStyle name="_Data_Daten_KPI-Dez02-Bremen Vorbereitungsdatei_Template_Gestão Regional SE 2010" xfId="857" xr:uid="{00000000-0005-0000-0000-000055030000}"/>
    <cellStyle name="_Data_Daten_KPI-Dez02-Bremen Vorbereitungsdatei_VPO Master_Schedule_2010" xfId="858" xr:uid="{00000000-0005-0000-0000-000056030000}"/>
    <cellStyle name="_Data_Daten_KPI-Dez02-Bremen Vorbereitungsdatei_VPO Master_Schedule_2010_Pasta4" xfId="859" xr:uid="{00000000-0005-0000-0000-000057030000}"/>
    <cellStyle name="_Data_Daten_KPI-Dez02-Bremen Vorbereitungsdatei_ZBB" xfId="860" xr:uid="{00000000-0005-0000-0000-000058030000}"/>
    <cellStyle name="_Data_Daten_KPI-Dez02-Bremen Vorbereitungsdatei_ZBB Budget 2009 Decks" xfId="861" xr:uid="{00000000-0005-0000-0000-000059030000}"/>
    <cellStyle name="_Data_Daten_KPI-Dez02-Bremen Vorbereitungsdatei_ZBB Budget 2009 Decks_with Korea Scope in (Only LE)" xfId="862" xr:uid="{00000000-0005-0000-0000-00005A030000}"/>
    <cellStyle name="_Data_Daten_KPI-Dez02-Bremen Vorbereitungsdatei_ZBB Budget 2009 Decks_with Korea Scope in (Only LE) (2)" xfId="863" xr:uid="{00000000-0005-0000-0000-00005B030000}"/>
    <cellStyle name="_Data_Daten_Pasta4" xfId="864" xr:uid="{00000000-0005-0000-0000-00005C030000}"/>
    <cellStyle name="_Data_Daten_Pasta4_Custos" xfId="865" xr:uid="{00000000-0005-0000-0000-00005D030000}"/>
    <cellStyle name="_Data_Daten_Pasta4_Template_Custos" xfId="866" xr:uid="{00000000-0005-0000-0000-00005E030000}"/>
    <cellStyle name="_Data_Daten_Pasta4_Template_Custos_oficial.06.10" xfId="867" xr:uid="{00000000-0005-0000-0000-00005F030000}"/>
    <cellStyle name="_Data_Daten_People Package" xfId="868" xr:uid="{00000000-0005-0000-0000-000060030000}"/>
    <cellStyle name="_Data_Daten_People Package (2)" xfId="869" xr:uid="{00000000-0005-0000-0000-000061030000}"/>
    <cellStyle name="_Data_Daten_People_Book_2" xfId="870" xr:uid="{00000000-0005-0000-0000-000062030000}"/>
    <cellStyle name="_Data_Daten_People_Book_2_Ações Matadoras" xfId="871" xr:uid="{00000000-0005-0000-0000-000063030000}"/>
    <cellStyle name="_Data_Daten_People_Book_2_Pasta4" xfId="872" xr:uid="{00000000-0005-0000-0000-000064030000}"/>
    <cellStyle name="_Data_Daten_Rest" xfId="873" xr:uid="{00000000-0005-0000-0000-000065030000}"/>
    <cellStyle name="_Data_Daten_Rest_010808 Market Programs  for Budget Deck" xfId="874" xr:uid="{00000000-0005-0000-0000-000066030000}"/>
    <cellStyle name="_Data_Daten_Rest_Ações Matadoras" xfId="875" xr:uid="{00000000-0005-0000-0000-000067030000}"/>
    <cellStyle name="_Data_Daten_Rest_Ações Matadoras_Custos" xfId="876" xr:uid="{00000000-0005-0000-0000-000068030000}"/>
    <cellStyle name="_Data_Daten_Rest_Ações Matadoras_Template_Custos" xfId="877" xr:uid="{00000000-0005-0000-0000-000069030000}"/>
    <cellStyle name="_Data_Daten_Rest_Ações Matadoras_Template_Custos_oficial.06.10" xfId="878" xr:uid="{00000000-0005-0000-0000-00006A030000}"/>
    <cellStyle name="_Data_Daten_Rest_BGT 08 Templates Sales  Marketing - final (revised)" xfId="879" xr:uid="{00000000-0005-0000-0000-00006B030000}"/>
    <cellStyle name="_Data_Daten_Rest_BGT 08 templates, Sales &amp; Marketing - draft com alterações" xfId="880" xr:uid="{00000000-0005-0000-0000-00006C030000}"/>
    <cellStyle name="_Data_Daten_Rest_Copy of 081027 ZBB Budget 2009 Decks - People_Cherry_V4" xfId="881" xr:uid="{00000000-0005-0000-0000-00006D030000}"/>
    <cellStyle name="_Data_Daten_Rest_Copy of BGT 08 Templates Sales  Marketing - final (revised)" xfId="882" xr:uid="{00000000-0005-0000-0000-00006E030000}"/>
    <cellStyle name="_Data_Daten_Rest_Custos" xfId="883" xr:uid="{00000000-0005-0000-0000-00006F030000}"/>
    <cellStyle name="_Data_Daten_Rest_Excel sheets to support Market Program Template for Budget 09 (5) (2)" xfId="884" xr:uid="{00000000-0005-0000-0000-000070030000}"/>
    <cellStyle name="_Data_Daten_Rest_Excel sheets to support Market Program Template for Budget 09 (5) (3)" xfId="885" xr:uid="{00000000-0005-0000-0000-000071030000}"/>
    <cellStyle name="_Data_Daten_Rest_Pasta4" xfId="886" xr:uid="{00000000-0005-0000-0000-000072030000}"/>
    <cellStyle name="_Data_Daten_Rest_Pasta4_Custos" xfId="887" xr:uid="{00000000-0005-0000-0000-000073030000}"/>
    <cellStyle name="_Data_Daten_Rest_Pasta4_Template_Custos" xfId="888" xr:uid="{00000000-0005-0000-0000-000074030000}"/>
    <cellStyle name="_Data_Daten_Rest_Pasta4_Template_Custos_oficial.06.10" xfId="889" xr:uid="{00000000-0005-0000-0000-000075030000}"/>
    <cellStyle name="_Data_Daten_Rest_People Package" xfId="890" xr:uid="{00000000-0005-0000-0000-000076030000}"/>
    <cellStyle name="_Data_Daten_Rest_People Package (2)" xfId="891" xr:uid="{00000000-0005-0000-0000-000077030000}"/>
    <cellStyle name="_Data_Daten_Rest_People_Book_2" xfId="892" xr:uid="{00000000-0005-0000-0000-000078030000}"/>
    <cellStyle name="_Data_Daten_Rest_People_Book_2_Ações Matadoras" xfId="893" xr:uid="{00000000-0005-0000-0000-000079030000}"/>
    <cellStyle name="_Data_Daten_Rest_People_Book_2_Pasta4" xfId="894" xr:uid="{00000000-0005-0000-0000-00007A030000}"/>
    <cellStyle name="_Data_Daten_Rest_Sales and Marketing - revised" xfId="895" xr:uid="{00000000-0005-0000-0000-00007B030000}"/>
    <cellStyle name="_Data_Daten_Rest_Template_Custos" xfId="896" xr:uid="{00000000-0005-0000-0000-00007C030000}"/>
    <cellStyle name="_Data_Daten_Rest_Template_Custos_oficial.06.10" xfId="897" xr:uid="{00000000-0005-0000-0000-00007D030000}"/>
    <cellStyle name="_Data_Daten_Rest_Template_Gestão Regional SE 2010" xfId="898" xr:uid="{00000000-0005-0000-0000-00007E030000}"/>
    <cellStyle name="_Data_Daten_Rest_VPO Master_Schedule_2010" xfId="899" xr:uid="{00000000-0005-0000-0000-00007F030000}"/>
    <cellStyle name="_Data_Daten_Rest_VPO Master_Schedule_2010_Pasta4" xfId="900" xr:uid="{00000000-0005-0000-0000-000080030000}"/>
    <cellStyle name="_Data_Daten_Rest_ZBB" xfId="901" xr:uid="{00000000-0005-0000-0000-000081030000}"/>
    <cellStyle name="_Data_Daten_Rest_ZBB Budget 2009 Decks" xfId="902" xr:uid="{00000000-0005-0000-0000-000082030000}"/>
    <cellStyle name="_Data_Daten_Rest_ZBB Budget 2009 Decks_with Korea Scope in (Only LE)" xfId="903" xr:uid="{00000000-0005-0000-0000-000083030000}"/>
    <cellStyle name="_Data_Daten_Rest_ZBB Budget 2009 Decks_with Korea Scope in (Only LE) (2)" xfId="904" xr:uid="{00000000-0005-0000-0000-000084030000}"/>
    <cellStyle name="_Data_Daten_Sales and Marketing - revised" xfId="905" xr:uid="{00000000-0005-0000-0000-000085030000}"/>
    <cellStyle name="_Data_Daten_Strom" xfId="906" xr:uid="{00000000-0005-0000-0000-000086030000}"/>
    <cellStyle name="_Data_Daten_Strom_010808 Market Programs  for Budget Deck" xfId="907" xr:uid="{00000000-0005-0000-0000-000087030000}"/>
    <cellStyle name="_Data_Daten_Strom_Ações Matadoras" xfId="908" xr:uid="{00000000-0005-0000-0000-000088030000}"/>
    <cellStyle name="_Data_Daten_Strom_Ações Matadoras_Custos" xfId="909" xr:uid="{00000000-0005-0000-0000-000089030000}"/>
    <cellStyle name="_Data_Daten_Strom_Ações Matadoras_Template_Custos" xfId="910" xr:uid="{00000000-0005-0000-0000-00008A030000}"/>
    <cellStyle name="_Data_Daten_Strom_Ações Matadoras_Template_Custos_oficial.06.10" xfId="911" xr:uid="{00000000-0005-0000-0000-00008B030000}"/>
    <cellStyle name="_Data_Daten_Strom_BGT 08 Templates Sales  Marketing - final (revised)" xfId="912" xr:uid="{00000000-0005-0000-0000-00008C030000}"/>
    <cellStyle name="_Data_Daten_Strom_BGT 08 templates, Sales &amp; Marketing - draft com alterações" xfId="913" xr:uid="{00000000-0005-0000-0000-00008D030000}"/>
    <cellStyle name="_Data_Daten_Strom_Copy of 081027 ZBB Budget 2009 Decks - People_Cherry_V4" xfId="914" xr:uid="{00000000-0005-0000-0000-00008E030000}"/>
    <cellStyle name="_Data_Daten_Strom_Copy of BGT 08 Templates Sales  Marketing - final (revised)" xfId="915" xr:uid="{00000000-0005-0000-0000-00008F030000}"/>
    <cellStyle name="_Data_Daten_Strom_Custos" xfId="916" xr:uid="{00000000-0005-0000-0000-000090030000}"/>
    <cellStyle name="_Data_Daten_Strom_Excel sheets to support Market Program Template for Budget 09 (5) (2)" xfId="917" xr:uid="{00000000-0005-0000-0000-000091030000}"/>
    <cellStyle name="_Data_Daten_Strom_Excel sheets to support Market Program Template for Budget 09 (5) (3)" xfId="918" xr:uid="{00000000-0005-0000-0000-000092030000}"/>
    <cellStyle name="_Data_Daten_Strom_Pasta4" xfId="919" xr:uid="{00000000-0005-0000-0000-000093030000}"/>
    <cellStyle name="_Data_Daten_Strom_Pasta4_Custos" xfId="920" xr:uid="{00000000-0005-0000-0000-000094030000}"/>
    <cellStyle name="_Data_Daten_Strom_Pasta4_Template_Custos" xfId="921" xr:uid="{00000000-0005-0000-0000-000095030000}"/>
    <cellStyle name="_Data_Daten_Strom_Pasta4_Template_Custos_oficial.06.10" xfId="922" xr:uid="{00000000-0005-0000-0000-000096030000}"/>
    <cellStyle name="_Data_Daten_Strom_People Package" xfId="923" xr:uid="{00000000-0005-0000-0000-000097030000}"/>
    <cellStyle name="_Data_Daten_Strom_People Package (2)" xfId="924" xr:uid="{00000000-0005-0000-0000-000098030000}"/>
    <cellStyle name="_Data_Daten_Strom_People_Book_2" xfId="925" xr:uid="{00000000-0005-0000-0000-000099030000}"/>
    <cellStyle name="_Data_Daten_Strom_People_Book_2_Ações Matadoras" xfId="926" xr:uid="{00000000-0005-0000-0000-00009A030000}"/>
    <cellStyle name="_Data_Daten_Strom_People_Book_2_Pasta4" xfId="927" xr:uid="{00000000-0005-0000-0000-00009B030000}"/>
    <cellStyle name="_Data_Daten_Strom_Sales and Marketing - revised" xfId="928" xr:uid="{00000000-0005-0000-0000-00009C030000}"/>
    <cellStyle name="_Data_Daten_Strom_Template_Custos" xfId="929" xr:uid="{00000000-0005-0000-0000-00009D030000}"/>
    <cellStyle name="_Data_Daten_Strom_Template_Custos_oficial.06.10" xfId="930" xr:uid="{00000000-0005-0000-0000-00009E030000}"/>
    <cellStyle name="_Data_Daten_Strom_Template_Gestão Regional SE 2010" xfId="931" xr:uid="{00000000-0005-0000-0000-00009F030000}"/>
    <cellStyle name="_Data_Daten_Strom_ZBB" xfId="932" xr:uid="{00000000-0005-0000-0000-0000A0030000}"/>
    <cellStyle name="_Data_Daten_Strom_ZBB Budget 2009 Decks" xfId="933" xr:uid="{00000000-0005-0000-0000-0000A1030000}"/>
    <cellStyle name="_Data_Daten_Strom_ZBB Budget 2009 Decks_with Korea Scope in (Only LE)" xfId="934" xr:uid="{00000000-0005-0000-0000-0000A2030000}"/>
    <cellStyle name="_Data_Daten_Strom_ZBB Budget 2009 Decks_with Korea Scope in (Only LE) (2)" xfId="935" xr:uid="{00000000-0005-0000-0000-0000A3030000}"/>
    <cellStyle name="_Data_Daten_Template_Custos" xfId="936" xr:uid="{00000000-0005-0000-0000-0000A4030000}"/>
    <cellStyle name="_Data_Daten_Template_Custos_oficial.06.10" xfId="937" xr:uid="{00000000-0005-0000-0000-0000A5030000}"/>
    <cellStyle name="_Data_Daten_Template_Gestão Regional SE 2010" xfId="938" xr:uid="{00000000-0005-0000-0000-0000A6030000}"/>
    <cellStyle name="_Data_Daten_VPO Master_Schedule_2010" xfId="939" xr:uid="{00000000-0005-0000-0000-0000A7030000}"/>
    <cellStyle name="_Data_Daten_VPO Master_Schedule_2010_Pasta4" xfId="940" xr:uid="{00000000-0005-0000-0000-0000A8030000}"/>
    <cellStyle name="_Data_Daten_ZBB" xfId="941" xr:uid="{00000000-0005-0000-0000-0000A9030000}"/>
    <cellStyle name="_Data_EC" xfId="942" xr:uid="{00000000-0005-0000-0000-0000AA030000}"/>
    <cellStyle name="_Data_Erdgas" xfId="943" xr:uid="{00000000-0005-0000-0000-0000AB030000}"/>
    <cellStyle name="_Data_Erdgas_Copy of 081027 ZBB Budget 2009 Decks - People_Cherry_V4" xfId="944" xr:uid="{00000000-0005-0000-0000-0000AC030000}"/>
    <cellStyle name="_Data_Erdgas_Custos" xfId="945" xr:uid="{00000000-0005-0000-0000-0000AD030000}"/>
    <cellStyle name="_Data_Erdgas_People_Book_2" xfId="946" xr:uid="{00000000-0005-0000-0000-0000AE030000}"/>
    <cellStyle name="_Data_Erdgas_Template_Custos" xfId="947" xr:uid="{00000000-0005-0000-0000-0000AF030000}"/>
    <cellStyle name="_Data_Erdgas_Template_Custos_oficial.06.10" xfId="948" xr:uid="{00000000-0005-0000-0000-0000B0030000}"/>
    <cellStyle name="_Data_Erdgas_Template_Gestão Regional SE 2010" xfId="949" xr:uid="{00000000-0005-0000-0000-0000B1030000}"/>
    <cellStyle name="_Data_Erdgas_ZBB Budget 2009 Decks" xfId="950" xr:uid="{00000000-0005-0000-0000-0000B2030000}"/>
    <cellStyle name="_Data_Erdgas_ZBB Budget 2009 Decks_with Korea Scope in (Only LE)" xfId="951" xr:uid="{00000000-0005-0000-0000-0000B3030000}"/>
    <cellStyle name="_Data_Erdgas_ZBB Budget 2009 Decks_with Korea Scope in (Only LE) (2)" xfId="952" xr:uid="{00000000-0005-0000-0000-0000B4030000}"/>
    <cellStyle name="_Data_Excel sheets to support Market Program Template for Budget 09" xfId="953" xr:uid="{00000000-0005-0000-0000-0000B5030000}"/>
    <cellStyle name="_Data_Excel sheets to support Market Program Template for Budget 09 (5) (2)" xfId="954" xr:uid="{00000000-0005-0000-0000-0000B6030000}"/>
    <cellStyle name="_Data_Excel sheets to support Market Program Template for Budget 09 (5) (3)" xfId="955" xr:uid="{00000000-0005-0000-0000-0000B7030000}"/>
    <cellStyle name="_Data_filling - utilities" xfId="956" xr:uid="{00000000-0005-0000-0000-0000B8030000}"/>
    <cellStyle name="_Data_filling - utilities_010808 Market Programs  for Budget Deck" xfId="957" xr:uid="{00000000-0005-0000-0000-0000B9030000}"/>
    <cellStyle name="_Data_filling - utilities_Ações Matadoras" xfId="958" xr:uid="{00000000-0005-0000-0000-0000BA030000}"/>
    <cellStyle name="_Data_filling - utilities_Ações Matadoras_Custos" xfId="959" xr:uid="{00000000-0005-0000-0000-0000BB030000}"/>
    <cellStyle name="_Data_filling - utilities_Ações Matadoras_Template_Custos" xfId="960" xr:uid="{00000000-0005-0000-0000-0000BC030000}"/>
    <cellStyle name="_Data_filling - utilities_Ações Matadoras_Template_Custos_oficial.06.10" xfId="961" xr:uid="{00000000-0005-0000-0000-0000BD030000}"/>
    <cellStyle name="_Data_filling - utilities_BGT 08 Templates Sales  Marketing - final (revised)" xfId="962" xr:uid="{00000000-0005-0000-0000-0000BE030000}"/>
    <cellStyle name="_Data_filling - utilities_BGT 08 templates, Sales &amp; Marketing - draft com alterações" xfId="963" xr:uid="{00000000-0005-0000-0000-0000BF030000}"/>
    <cellStyle name="_Data_filling - utilities_Copy of 081027 ZBB Budget 2009 Decks - People_Cherry_V4" xfId="964" xr:uid="{00000000-0005-0000-0000-0000C0030000}"/>
    <cellStyle name="_Data_filling - utilities_Copy of BGT 08 Templates Sales  Marketing - final (revised)" xfId="965" xr:uid="{00000000-0005-0000-0000-0000C1030000}"/>
    <cellStyle name="_Data_filling - utilities_Custos" xfId="966" xr:uid="{00000000-0005-0000-0000-0000C2030000}"/>
    <cellStyle name="_Data_filling - utilities_Excel sheets to support Market Program Template for Budget 09 (5) (2)" xfId="967" xr:uid="{00000000-0005-0000-0000-0000C3030000}"/>
    <cellStyle name="_Data_filling - utilities_Excel sheets to support Market Program Template for Budget 09 (5) (3)" xfId="968" xr:uid="{00000000-0005-0000-0000-0000C4030000}"/>
    <cellStyle name="_Data_filling - utilities_Pasta4" xfId="969" xr:uid="{00000000-0005-0000-0000-0000C5030000}"/>
    <cellStyle name="_Data_filling - utilities_Pasta4_Custos" xfId="970" xr:uid="{00000000-0005-0000-0000-0000C6030000}"/>
    <cellStyle name="_Data_filling - utilities_Pasta4_Template_Custos" xfId="971" xr:uid="{00000000-0005-0000-0000-0000C7030000}"/>
    <cellStyle name="_Data_filling - utilities_Pasta4_Template_Custos_oficial.06.10" xfId="972" xr:uid="{00000000-0005-0000-0000-0000C8030000}"/>
    <cellStyle name="_Data_filling - utilities_People Package" xfId="973" xr:uid="{00000000-0005-0000-0000-0000C9030000}"/>
    <cellStyle name="_Data_filling - utilities_People Package (2)" xfId="974" xr:uid="{00000000-0005-0000-0000-0000CA030000}"/>
    <cellStyle name="_Data_filling - utilities_People_Book_2" xfId="975" xr:uid="{00000000-0005-0000-0000-0000CB030000}"/>
    <cellStyle name="_Data_filling - utilities_People_Book_2_Ações Matadoras" xfId="976" xr:uid="{00000000-0005-0000-0000-0000CC030000}"/>
    <cellStyle name="_Data_filling - utilities_People_Book_2_Pasta4" xfId="977" xr:uid="{00000000-0005-0000-0000-0000CD030000}"/>
    <cellStyle name="_Data_filling - utilities_Sales and Marketing - revised" xfId="978" xr:uid="{00000000-0005-0000-0000-0000CE030000}"/>
    <cellStyle name="_Data_filling - utilities_Strategic Diagnostic Templates Technik" xfId="979" xr:uid="{00000000-0005-0000-0000-0000CF030000}"/>
    <cellStyle name="_Data_filling - utilities_Strategic Diagnostic Templates Technik_010808 Market Programs  for Budget Deck" xfId="980" xr:uid="{00000000-0005-0000-0000-0000D0030000}"/>
    <cellStyle name="_Data_filling - utilities_Strategic Diagnostic Templates Technik_Ações Matadoras" xfId="981" xr:uid="{00000000-0005-0000-0000-0000D1030000}"/>
    <cellStyle name="_Data_filling - utilities_Strategic Diagnostic Templates Technik_Ações Matadoras_Custos" xfId="982" xr:uid="{00000000-0005-0000-0000-0000D2030000}"/>
    <cellStyle name="_Data_filling - utilities_Strategic Diagnostic Templates Technik_Ações Matadoras_Template_Custos" xfId="983" xr:uid="{00000000-0005-0000-0000-0000D3030000}"/>
    <cellStyle name="_Data_filling - utilities_Strategic Diagnostic Templates Technik_Ações Matadoras_Template_Custos_oficial.06.10" xfId="984" xr:uid="{00000000-0005-0000-0000-0000D4030000}"/>
    <cellStyle name="_Data_filling - utilities_Strategic Diagnostic Templates Technik_BGT 08 Templates Sales  Marketing - final (revised)" xfId="985" xr:uid="{00000000-0005-0000-0000-0000D5030000}"/>
    <cellStyle name="_Data_filling - utilities_Strategic Diagnostic Templates Technik_Copy of BGT 08 Templates Sales  Marketing - final (revised)" xfId="986" xr:uid="{00000000-0005-0000-0000-0000D6030000}"/>
    <cellStyle name="_Data_filling - utilities_Strategic Diagnostic Templates Technik_Custos" xfId="987" xr:uid="{00000000-0005-0000-0000-0000D7030000}"/>
    <cellStyle name="_Data_filling - utilities_Strategic Diagnostic Templates Technik_Excel sheets to support Market Program Template for Budget 09" xfId="988" xr:uid="{00000000-0005-0000-0000-0000D8030000}"/>
    <cellStyle name="_Data_filling - utilities_Strategic Diagnostic Templates Technik_Excel sheets to support Market Program Template for Budget 09 (5) (2)" xfId="989" xr:uid="{00000000-0005-0000-0000-0000D9030000}"/>
    <cellStyle name="_Data_filling - utilities_Strategic Diagnostic Templates Technik_Excel sheets to support Market Program Template for Budget 09 (5) (3)" xfId="990" xr:uid="{00000000-0005-0000-0000-0000DA030000}"/>
    <cellStyle name="_Data_filling - utilities_Strategic Diagnostic Templates Technik_Pasta4" xfId="991" xr:uid="{00000000-0005-0000-0000-0000DB030000}"/>
    <cellStyle name="_Data_filling - utilities_Strategic Diagnostic Templates Technik_Pasta4_Custos" xfId="992" xr:uid="{00000000-0005-0000-0000-0000DC030000}"/>
    <cellStyle name="_Data_filling - utilities_Strategic Diagnostic Templates Technik_Pasta4_Template_Custos" xfId="993" xr:uid="{00000000-0005-0000-0000-0000DD030000}"/>
    <cellStyle name="_Data_filling - utilities_Strategic Diagnostic Templates Technik_Pasta4_Template_Custos_oficial.06.10" xfId="994" xr:uid="{00000000-0005-0000-0000-0000DE030000}"/>
    <cellStyle name="_Data_filling - utilities_Strategic Diagnostic Templates Technik_People Package" xfId="995" xr:uid="{00000000-0005-0000-0000-0000DF030000}"/>
    <cellStyle name="_Data_filling - utilities_Strategic Diagnostic Templates Technik_People Package (2)" xfId="996" xr:uid="{00000000-0005-0000-0000-0000E0030000}"/>
    <cellStyle name="_Data_filling - utilities_Strategic Diagnostic Templates Technik_People_Book_2" xfId="997" xr:uid="{00000000-0005-0000-0000-0000E1030000}"/>
    <cellStyle name="_Data_filling - utilities_Strategic Diagnostic Templates Technik_People_Book_2_Ações Matadoras" xfId="998" xr:uid="{00000000-0005-0000-0000-0000E2030000}"/>
    <cellStyle name="_Data_filling - utilities_Strategic Diagnostic Templates Technik_People_Book_2_Pasta4" xfId="999" xr:uid="{00000000-0005-0000-0000-0000E3030000}"/>
    <cellStyle name="_Data_filling - utilities_Strategic Diagnostic Templates Technik_Sales and Marketing - revised" xfId="1000" xr:uid="{00000000-0005-0000-0000-0000E4030000}"/>
    <cellStyle name="_Data_filling - utilities_Strategic Diagnostic Templates Technik_Template_Custos" xfId="1001" xr:uid="{00000000-0005-0000-0000-0000E5030000}"/>
    <cellStyle name="_Data_filling - utilities_Strategic Diagnostic Templates Technik_Template_Custos_oficial.06.10" xfId="1002" xr:uid="{00000000-0005-0000-0000-0000E6030000}"/>
    <cellStyle name="_Data_filling - utilities_Strategic Diagnostic Templates Technik_Template_Gestão Regional SE 2010" xfId="1003" xr:uid="{00000000-0005-0000-0000-0000E7030000}"/>
    <cellStyle name="_Data_filling - utilities_Strategic Diagnostic Templates Technik_VPO Master_Schedule_2010" xfId="1004" xr:uid="{00000000-0005-0000-0000-0000E8030000}"/>
    <cellStyle name="_Data_filling - utilities_Strategic Diagnostic Templates Technik_VPO Master_Schedule_2010_Pasta4" xfId="1005" xr:uid="{00000000-0005-0000-0000-0000E9030000}"/>
    <cellStyle name="_Data_filling - utilities_Strategic Diagnostic Templates Technik_ZBB" xfId="1006" xr:uid="{00000000-0005-0000-0000-0000EA030000}"/>
    <cellStyle name="_Data_filling - utilities_Template_Custos" xfId="1007" xr:uid="{00000000-0005-0000-0000-0000EB030000}"/>
    <cellStyle name="_Data_filling - utilities_Template_Custos_oficial.06.10" xfId="1008" xr:uid="{00000000-0005-0000-0000-0000EC030000}"/>
    <cellStyle name="_Data_filling - utilities_Template_Gestão Regional SE 2010" xfId="1009" xr:uid="{00000000-0005-0000-0000-0000ED030000}"/>
    <cellStyle name="_Data_filling - utilities_VPO Master_Schedule_2010" xfId="1010" xr:uid="{00000000-0005-0000-0000-0000EE030000}"/>
    <cellStyle name="_Data_filling - utilities_VPO Master_Schedule_2010_Pasta4" xfId="1011" xr:uid="{00000000-0005-0000-0000-0000EF030000}"/>
    <cellStyle name="_Data_filling - utilities_ZBB" xfId="1012" xr:uid="{00000000-0005-0000-0000-0000F0030000}"/>
    <cellStyle name="_Data_filling - utilities_ZBB Budget 2009 Decks" xfId="1013" xr:uid="{00000000-0005-0000-0000-0000F1030000}"/>
    <cellStyle name="_Data_filling - utilities_ZBB Budget 2009 Decks_with Korea Scope in (Only LE)" xfId="1014" xr:uid="{00000000-0005-0000-0000-0000F2030000}"/>
    <cellStyle name="_Data_filling - utilities_ZBB Budget 2009 Decks_with Korea Scope in (Only LE) (2)" xfId="1015" xr:uid="{00000000-0005-0000-0000-0000F3030000}"/>
    <cellStyle name="_Data_filling lines" xfId="1016" xr:uid="{00000000-0005-0000-0000-0000F4030000}"/>
    <cellStyle name="_Data_filling lines_010808 Market Programs  for Budget Deck" xfId="1017" xr:uid="{00000000-0005-0000-0000-0000F5030000}"/>
    <cellStyle name="_Data_filling lines_Ações Matadoras" xfId="1018" xr:uid="{00000000-0005-0000-0000-0000F6030000}"/>
    <cellStyle name="_Data_filling lines_Ações Matadoras_Custos" xfId="1019" xr:uid="{00000000-0005-0000-0000-0000F7030000}"/>
    <cellStyle name="_Data_filling lines_Ações Matadoras_Template_Custos" xfId="1020" xr:uid="{00000000-0005-0000-0000-0000F8030000}"/>
    <cellStyle name="_Data_filling lines_Ações Matadoras_Template_Custos_oficial.06.10" xfId="1021" xr:uid="{00000000-0005-0000-0000-0000F9030000}"/>
    <cellStyle name="_Data_filling lines_BGT 08 Templates Sales  Marketing - final (revised)" xfId="1022" xr:uid="{00000000-0005-0000-0000-0000FA030000}"/>
    <cellStyle name="_Data_filling lines_BGT 08 templates, Sales &amp; Marketing - draft com alterações" xfId="1023" xr:uid="{00000000-0005-0000-0000-0000FB030000}"/>
    <cellStyle name="_Data_filling lines_Copy of 081027 ZBB Budget 2009 Decks - People_Cherry_V4" xfId="1024" xr:uid="{00000000-0005-0000-0000-0000FC030000}"/>
    <cellStyle name="_Data_filling lines_Copy of BGT 08 Templates Sales  Marketing - final (revised)" xfId="1025" xr:uid="{00000000-0005-0000-0000-0000FD030000}"/>
    <cellStyle name="_Data_filling lines_Custos" xfId="1026" xr:uid="{00000000-0005-0000-0000-0000FE030000}"/>
    <cellStyle name="_Data_filling lines_Excel sheets to support Market Program Template for Budget 09 (5) (2)" xfId="1027" xr:uid="{00000000-0005-0000-0000-0000FF030000}"/>
    <cellStyle name="_Data_filling lines_Excel sheets to support Market Program Template for Budget 09 (5) (3)" xfId="1028" xr:uid="{00000000-0005-0000-0000-000000040000}"/>
    <cellStyle name="_Data_filling lines_Pasta4" xfId="1029" xr:uid="{00000000-0005-0000-0000-000001040000}"/>
    <cellStyle name="_Data_filling lines_Pasta4_Custos" xfId="1030" xr:uid="{00000000-0005-0000-0000-000002040000}"/>
    <cellStyle name="_Data_filling lines_Pasta4_Template_Custos" xfId="1031" xr:uid="{00000000-0005-0000-0000-000003040000}"/>
    <cellStyle name="_Data_filling lines_Pasta4_Template_Custos_oficial.06.10" xfId="1032" xr:uid="{00000000-0005-0000-0000-000004040000}"/>
    <cellStyle name="_Data_filling lines_People Package" xfId="1033" xr:uid="{00000000-0005-0000-0000-000005040000}"/>
    <cellStyle name="_Data_filling lines_People Package (2)" xfId="1034" xr:uid="{00000000-0005-0000-0000-000006040000}"/>
    <cellStyle name="_Data_filling lines_People_Book_2" xfId="1035" xr:uid="{00000000-0005-0000-0000-000007040000}"/>
    <cellStyle name="_Data_filling lines_People_Book_2_Ações Matadoras" xfId="1036" xr:uid="{00000000-0005-0000-0000-000008040000}"/>
    <cellStyle name="_Data_filling lines_People_Book_2_Pasta4" xfId="1037" xr:uid="{00000000-0005-0000-0000-000009040000}"/>
    <cellStyle name="_Data_filling lines_Sales and Marketing - revised" xfId="1038" xr:uid="{00000000-0005-0000-0000-00000A040000}"/>
    <cellStyle name="_Data_filling lines_Strategic Diagnostic Templates Technik" xfId="1039" xr:uid="{00000000-0005-0000-0000-00000B040000}"/>
    <cellStyle name="_Data_filling lines_Strategic Diagnostic Templates Technik_010808 Market Programs  for Budget Deck" xfId="1040" xr:uid="{00000000-0005-0000-0000-00000C040000}"/>
    <cellStyle name="_Data_filling lines_Strategic Diagnostic Templates Technik_Ações Matadoras" xfId="1041" xr:uid="{00000000-0005-0000-0000-00000D040000}"/>
    <cellStyle name="_Data_filling lines_Strategic Diagnostic Templates Technik_Ações Matadoras_Custos" xfId="1042" xr:uid="{00000000-0005-0000-0000-00000E040000}"/>
    <cellStyle name="_Data_filling lines_Strategic Diagnostic Templates Technik_Ações Matadoras_Template_Custos" xfId="1043" xr:uid="{00000000-0005-0000-0000-00000F040000}"/>
    <cellStyle name="_Data_filling lines_Strategic Diagnostic Templates Technik_Ações Matadoras_Template_Custos_oficial.06.10" xfId="1044" xr:uid="{00000000-0005-0000-0000-000010040000}"/>
    <cellStyle name="_Data_filling lines_Strategic Diagnostic Templates Technik_BGT 08 Templates Sales  Marketing - final (revised)" xfId="1045" xr:uid="{00000000-0005-0000-0000-000011040000}"/>
    <cellStyle name="_Data_filling lines_Strategic Diagnostic Templates Technik_Copy of BGT 08 Templates Sales  Marketing - final (revised)" xfId="1046" xr:uid="{00000000-0005-0000-0000-000012040000}"/>
    <cellStyle name="_Data_filling lines_Strategic Diagnostic Templates Technik_Custos" xfId="1047" xr:uid="{00000000-0005-0000-0000-000013040000}"/>
    <cellStyle name="_Data_filling lines_Strategic Diagnostic Templates Technik_Excel sheets to support Market Program Template for Budget 09" xfId="1048" xr:uid="{00000000-0005-0000-0000-000014040000}"/>
    <cellStyle name="_Data_filling lines_Strategic Diagnostic Templates Technik_Excel sheets to support Market Program Template for Budget 09 (5) (2)" xfId="1049" xr:uid="{00000000-0005-0000-0000-000015040000}"/>
    <cellStyle name="_Data_filling lines_Strategic Diagnostic Templates Technik_Excel sheets to support Market Program Template for Budget 09 (5) (3)" xfId="1050" xr:uid="{00000000-0005-0000-0000-000016040000}"/>
    <cellStyle name="_Data_filling lines_Strategic Diagnostic Templates Technik_Pasta4" xfId="1051" xr:uid="{00000000-0005-0000-0000-000017040000}"/>
    <cellStyle name="_Data_filling lines_Strategic Diagnostic Templates Technik_Pasta4_Custos" xfId="1052" xr:uid="{00000000-0005-0000-0000-000018040000}"/>
    <cellStyle name="_Data_filling lines_Strategic Diagnostic Templates Technik_Pasta4_Template_Custos" xfId="1053" xr:uid="{00000000-0005-0000-0000-000019040000}"/>
    <cellStyle name="_Data_filling lines_Strategic Diagnostic Templates Technik_Pasta4_Template_Custos_oficial.06.10" xfId="1054" xr:uid="{00000000-0005-0000-0000-00001A040000}"/>
    <cellStyle name="_Data_filling lines_Strategic Diagnostic Templates Technik_People Package" xfId="1055" xr:uid="{00000000-0005-0000-0000-00001B040000}"/>
    <cellStyle name="_Data_filling lines_Strategic Diagnostic Templates Technik_People Package (2)" xfId="1056" xr:uid="{00000000-0005-0000-0000-00001C040000}"/>
    <cellStyle name="_Data_filling lines_Strategic Diagnostic Templates Technik_People_Book_2" xfId="1057" xr:uid="{00000000-0005-0000-0000-00001D040000}"/>
    <cellStyle name="_Data_filling lines_Strategic Diagnostic Templates Technik_People_Book_2_Ações Matadoras" xfId="1058" xr:uid="{00000000-0005-0000-0000-00001E040000}"/>
    <cellStyle name="_Data_filling lines_Strategic Diagnostic Templates Technik_People_Book_2_Pasta4" xfId="1059" xr:uid="{00000000-0005-0000-0000-00001F040000}"/>
    <cellStyle name="_Data_filling lines_Strategic Diagnostic Templates Technik_Sales and Marketing - revised" xfId="1060" xr:uid="{00000000-0005-0000-0000-000020040000}"/>
    <cellStyle name="_Data_filling lines_Strategic Diagnostic Templates Technik_Template_Custos" xfId="1061" xr:uid="{00000000-0005-0000-0000-000021040000}"/>
    <cellStyle name="_Data_filling lines_Strategic Diagnostic Templates Technik_Template_Custos_oficial.06.10" xfId="1062" xr:uid="{00000000-0005-0000-0000-000022040000}"/>
    <cellStyle name="_Data_filling lines_Strategic Diagnostic Templates Technik_Template_Gestão Regional SE 2010" xfId="1063" xr:uid="{00000000-0005-0000-0000-000023040000}"/>
    <cellStyle name="_Data_filling lines_Strategic Diagnostic Templates Technik_VPO Master_Schedule_2010" xfId="1064" xr:uid="{00000000-0005-0000-0000-000024040000}"/>
    <cellStyle name="_Data_filling lines_Strategic Diagnostic Templates Technik_VPO Master_Schedule_2010_Pasta4" xfId="1065" xr:uid="{00000000-0005-0000-0000-000025040000}"/>
    <cellStyle name="_Data_filling lines_Strategic Diagnostic Templates Technik_ZBB" xfId="1066" xr:uid="{00000000-0005-0000-0000-000026040000}"/>
    <cellStyle name="_Data_filling lines_Template_Custos" xfId="1067" xr:uid="{00000000-0005-0000-0000-000027040000}"/>
    <cellStyle name="_Data_filling lines_Template_Custos_oficial.06.10" xfId="1068" xr:uid="{00000000-0005-0000-0000-000028040000}"/>
    <cellStyle name="_Data_filling lines_Template_Gestão Regional SE 2010" xfId="1069" xr:uid="{00000000-0005-0000-0000-000029040000}"/>
    <cellStyle name="_Data_filling lines_VPO Master_Schedule_2010" xfId="1070" xr:uid="{00000000-0005-0000-0000-00002A040000}"/>
    <cellStyle name="_Data_filling lines_VPO Master_Schedule_2010_Pasta4" xfId="1071" xr:uid="{00000000-0005-0000-0000-00002B040000}"/>
    <cellStyle name="_Data_filling lines_ZBB" xfId="1072" xr:uid="{00000000-0005-0000-0000-00002C040000}"/>
    <cellStyle name="_Data_filling lines_ZBB Budget 2009 Decks" xfId="1073" xr:uid="{00000000-0005-0000-0000-00002D040000}"/>
    <cellStyle name="_Data_filling lines_ZBB Budget 2009 Decks_with Korea Scope in (Only LE)" xfId="1074" xr:uid="{00000000-0005-0000-0000-00002E040000}"/>
    <cellStyle name="_Data_filling lines_ZBB Budget 2009 Decks_with Korea Scope in (Only LE) (2)" xfId="1075" xr:uid="{00000000-0005-0000-0000-00002F040000}"/>
    <cellStyle name="_Data_GCoA final version" xfId="1076" xr:uid="{00000000-0005-0000-0000-000030040000}"/>
    <cellStyle name="_Data_GCoA final version_Ações Matadoras" xfId="1077" xr:uid="{00000000-0005-0000-0000-000031040000}"/>
    <cellStyle name="_Data_GCoA final version_Ações Matadoras_Custos" xfId="1078" xr:uid="{00000000-0005-0000-0000-000032040000}"/>
    <cellStyle name="_Data_GCoA final version_Ações Matadoras_Template_Custos" xfId="1079" xr:uid="{00000000-0005-0000-0000-000033040000}"/>
    <cellStyle name="_Data_GCoA final version_Ações Matadoras_Template_Custos_oficial.06.10" xfId="1080" xr:uid="{00000000-0005-0000-0000-000034040000}"/>
    <cellStyle name="_Data_GCoA final version_Book3" xfId="1081" xr:uid="{00000000-0005-0000-0000-000035040000}"/>
    <cellStyle name="_Data_GCoA final version_Book3_Ações Matadoras" xfId="1082" xr:uid="{00000000-0005-0000-0000-000036040000}"/>
    <cellStyle name="_Data_GCoA final version_Book3_Ações Matadoras_Custos" xfId="1083" xr:uid="{00000000-0005-0000-0000-000037040000}"/>
    <cellStyle name="_Data_GCoA final version_Book3_Ações Matadoras_Template_Custos" xfId="1084" xr:uid="{00000000-0005-0000-0000-000038040000}"/>
    <cellStyle name="_Data_GCoA final version_Book3_Ações Matadoras_Template_Custos_oficial.06.10" xfId="1085" xr:uid="{00000000-0005-0000-0000-000039040000}"/>
    <cellStyle name="_Data_GCoA final version_Book3_Custos" xfId="1086" xr:uid="{00000000-0005-0000-0000-00003A040000}"/>
    <cellStyle name="_Data_GCoA final version_Book3_Pasta4" xfId="1087" xr:uid="{00000000-0005-0000-0000-00003B040000}"/>
    <cellStyle name="_Data_GCoA final version_Book3_Pasta4_Custos" xfId="1088" xr:uid="{00000000-0005-0000-0000-00003C040000}"/>
    <cellStyle name="_Data_GCoA final version_Book3_Pasta4_Template_Custos" xfId="1089" xr:uid="{00000000-0005-0000-0000-00003D040000}"/>
    <cellStyle name="_Data_GCoA final version_Book3_Pasta4_Template_Custos_oficial.06.10" xfId="1090" xr:uid="{00000000-0005-0000-0000-00003E040000}"/>
    <cellStyle name="_Data_GCoA final version_Book3_People_Book_2" xfId="1091" xr:uid="{00000000-0005-0000-0000-00003F040000}"/>
    <cellStyle name="_Data_GCoA final version_Book3_People_Book_2_Ações Matadoras" xfId="1092" xr:uid="{00000000-0005-0000-0000-000040040000}"/>
    <cellStyle name="_Data_GCoA final version_Book3_People_Book_2_Pasta4" xfId="1093" xr:uid="{00000000-0005-0000-0000-000041040000}"/>
    <cellStyle name="_Data_GCoA final version_Book3_Template_Custos" xfId="1094" xr:uid="{00000000-0005-0000-0000-000042040000}"/>
    <cellStyle name="_Data_GCoA final version_Book3_Template_Custos_oficial.06.10" xfId="1095" xr:uid="{00000000-0005-0000-0000-000043040000}"/>
    <cellStyle name="_Data_GCoA final version_Copy of 081027 ZBB Budget 2009 Decks - People_Cherry_V4" xfId="1096" xr:uid="{00000000-0005-0000-0000-000044040000}"/>
    <cellStyle name="_Data_GCoA final version_Custos" xfId="1097" xr:uid="{00000000-0005-0000-0000-000045040000}"/>
    <cellStyle name="_Data_GCoA final version_Pasta4" xfId="1098" xr:uid="{00000000-0005-0000-0000-000046040000}"/>
    <cellStyle name="_Data_GCoA final version_Pasta4_Custos" xfId="1099" xr:uid="{00000000-0005-0000-0000-000047040000}"/>
    <cellStyle name="_Data_GCoA final version_Pasta4_Template_Custos" xfId="1100" xr:uid="{00000000-0005-0000-0000-000048040000}"/>
    <cellStyle name="_Data_GCoA final version_Pasta4_Template_Custos_oficial.06.10" xfId="1101" xr:uid="{00000000-0005-0000-0000-000049040000}"/>
    <cellStyle name="_Data_GCoA final version_People_Book_2" xfId="1102" xr:uid="{00000000-0005-0000-0000-00004A040000}"/>
    <cellStyle name="_Data_GCoA final version_People_Book_2_Ações Matadoras" xfId="1103" xr:uid="{00000000-0005-0000-0000-00004B040000}"/>
    <cellStyle name="_Data_GCoA final version_People_Book_2_Pasta4" xfId="1104" xr:uid="{00000000-0005-0000-0000-00004C040000}"/>
    <cellStyle name="_Data_GCoA final version_RS 09 (2)" xfId="1105" xr:uid="{00000000-0005-0000-0000-00004D040000}"/>
    <cellStyle name="_Data_GCoA final version_RS 09 (2)_Ações Matadoras" xfId="1106" xr:uid="{00000000-0005-0000-0000-00004E040000}"/>
    <cellStyle name="_Data_GCoA final version_RS 09 (2)_Ações Matadoras_Custos" xfId="1107" xr:uid="{00000000-0005-0000-0000-00004F040000}"/>
    <cellStyle name="_Data_GCoA final version_RS 09 (2)_Ações Matadoras_Template_Custos" xfId="1108" xr:uid="{00000000-0005-0000-0000-000050040000}"/>
    <cellStyle name="_Data_GCoA final version_RS 09 (2)_Ações Matadoras_Template_Custos_oficial.06.10" xfId="1109" xr:uid="{00000000-0005-0000-0000-000051040000}"/>
    <cellStyle name="_Data_GCoA final version_RS 09 (2)_Custos" xfId="1110" xr:uid="{00000000-0005-0000-0000-000052040000}"/>
    <cellStyle name="_Data_GCoA final version_RS 09 (2)_Pasta4" xfId="1111" xr:uid="{00000000-0005-0000-0000-000053040000}"/>
    <cellStyle name="_Data_GCoA final version_RS 09 (2)_Pasta4_Custos" xfId="1112" xr:uid="{00000000-0005-0000-0000-000054040000}"/>
    <cellStyle name="_Data_GCoA final version_RS 09 (2)_Pasta4_Template_Custos" xfId="1113" xr:uid="{00000000-0005-0000-0000-000055040000}"/>
    <cellStyle name="_Data_GCoA final version_RS 09 (2)_Pasta4_Template_Custos_oficial.06.10" xfId="1114" xr:uid="{00000000-0005-0000-0000-000056040000}"/>
    <cellStyle name="_Data_GCoA final version_RS 09 (2)_People_Book_2" xfId="1115" xr:uid="{00000000-0005-0000-0000-000057040000}"/>
    <cellStyle name="_Data_GCoA final version_RS 09 (2)_People_Book_2_Ações Matadoras" xfId="1116" xr:uid="{00000000-0005-0000-0000-000058040000}"/>
    <cellStyle name="_Data_GCoA final version_RS 09 (2)_People_Book_2_Pasta4" xfId="1117" xr:uid="{00000000-0005-0000-0000-000059040000}"/>
    <cellStyle name="_Data_GCoA final version_RS 09 (2)_Template_Custos" xfId="1118" xr:uid="{00000000-0005-0000-0000-00005A040000}"/>
    <cellStyle name="_Data_GCoA final version_RS 09 (2)_Template_Custos_oficial.06.10" xfId="1119" xr:uid="{00000000-0005-0000-0000-00005B040000}"/>
    <cellStyle name="_Data_GCoA final version_Template_Custos" xfId="1120" xr:uid="{00000000-0005-0000-0000-00005C040000}"/>
    <cellStyle name="_Data_GCoA final version_Template_Custos_oficial.06.10" xfId="1121" xr:uid="{00000000-0005-0000-0000-00005D040000}"/>
    <cellStyle name="_Data_GCoA final version_Template_Gestão Regional SE 2010" xfId="1122" xr:uid="{00000000-0005-0000-0000-00005E040000}"/>
    <cellStyle name="_Data_GCoA final version_ZBB Budget 2009 Decks" xfId="1123" xr:uid="{00000000-0005-0000-0000-00005F040000}"/>
    <cellStyle name="_Data_GCoA final version_ZBB Budget 2009 Decks_with Korea Scope in (Only LE)" xfId="1124" xr:uid="{00000000-0005-0000-0000-000060040000}"/>
    <cellStyle name="_Data_GCoA final version_ZBB Budget 2009 Decks_with Korea Scope in (Only LE) (2)" xfId="1125" xr:uid="{00000000-0005-0000-0000-000061040000}"/>
    <cellStyle name="_Data_GCOA PL regarding ZBB accounts" xfId="1126" xr:uid="{00000000-0005-0000-0000-000062040000}"/>
    <cellStyle name="_Data_GCOA PL regarding ZBB accounts_Ações Matadoras" xfId="1127" xr:uid="{00000000-0005-0000-0000-000063040000}"/>
    <cellStyle name="_Data_GCOA PL regarding ZBB accounts_Ações Matadoras_Custos" xfId="1128" xr:uid="{00000000-0005-0000-0000-000064040000}"/>
    <cellStyle name="_Data_GCOA PL regarding ZBB accounts_Ações Matadoras_Template_Custos" xfId="1129" xr:uid="{00000000-0005-0000-0000-000065040000}"/>
    <cellStyle name="_Data_GCOA PL regarding ZBB accounts_Ações Matadoras_Template_Custos_oficial.06.10" xfId="1130" xr:uid="{00000000-0005-0000-0000-000066040000}"/>
    <cellStyle name="_Data_GCOA PL regarding ZBB accounts_Book3" xfId="1131" xr:uid="{00000000-0005-0000-0000-000067040000}"/>
    <cellStyle name="_Data_GCOA PL regarding ZBB accounts_Book3_Ações Matadoras" xfId="1132" xr:uid="{00000000-0005-0000-0000-000068040000}"/>
    <cellStyle name="_Data_GCOA PL regarding ZBB accounts_Book3_Ações Matadoras_Custos" xfId="1133" xr:uid="{00000000-0005-0000-0000-000069040000}"/>
    <cellStyle name="_Data_GCOA PL regarding ZBB accounts_Book3_Ações Matadoras_Template_Custos" xfId="1134" xr:uid="{00000000-0005-0000-0000-00006A040000}"/>
    <cellStyle name="_Data_GCOA PL regarding ZBB accounts_Book3_Ações Matadoras_Template_Custos_oficial.06.10" xfId="1135" xr:uid="{00000000-0005-0000-0000-00006B040000}"/>
    <cellStyle name="_Data_GCOA PL regarding ZBB accounts_Book3_Custos" xfId="1136" xr:uid="{00000000-0005-0000-0000-00006C040000}"/>
    <cellStyle name="_Data_GCOA PL regarding ZBB accounts_Book3_Pasta4" xfId="1137" xr:uid="{00000000-0005-0000-0000-00006D040000}"/>
    <cellStyle name="_Data_GCOA PL regarding ZBB accounts_Book3_Pasta4_Custos" xfId="1138" xr:uid="{00000000-0005-0000-0000-00006E040000}"/>
    <cellStyle name="_Data_GCOA PL regarding ZBB accounts_Book3_Pasta4_Template_Custos" xfId="1139" xr:uid="{00000000-0005-0000-0000-00006F040000}"/>
    <cellStyle name="_Data_GCOA PL regarding ZBB accounts_Book3_Pasta4_Template_Custos_oficial.06.10" xfId="1140" xr:uid="{00000000-0005-0000-0000-000070040000}"/>
    <cellStyle name="_Data_GCOA PL regarding ZBB accounts_Book3_People_Book_2" xfId="1141" xr:uid="{00000000-0005-0000-0000-000071040000}"/>
    <cellStyle name="_Data_GCOA PL regarding ZBB accounts_Book3_People_Book_2_Ações Matadoras" xfId="1142" xr:uid="{00000000-0005-0000-0000-000072040000}"/>
    <cellStyle name="_Data_GCOA PL regarding ZBB accounts_Book3_People_Book_2_Pasta4" xfId="1143" xr:uid="{00000000-0005-0000-0000-000073040000}"/>
    <cellStyle name="_Data_GCOA PL regarding ZBB accounts_Book3_Template_Custos" xfId="1144" xr:uid="{00000000-0005-0000-0000-000074040000}"/>
    <cellStyle name="_Data_GCOA PL regarding ZBB accounts_Book3_Template_Custos_oficial.06.10" xfId="1145" xr:uid="{00000000-0005-0000-0000-000075040000}"/>
    <cellStyle name="_Data_GCOA PL regarding ZBB accounts_Copy of 081027 ZBB Budget 2009 Decks - People_Cherry_V4" xfId="1146" xr:uid="{00000000-0005-0000-0000-000076040000}"/>
    <cellStyle name="_Data_GCOA PL regarding ZBB accounts_Custos" xfId="1147" xr:uid="{00000000-0005-0000-0000-000077040000}"/>
    <cellStyle name="_Data_GCOA PL regarding ZBB accounts_Pasta4" xfId="1148" xr:uid="{00000000-0005-0000-0000-000078040000}"/>
    <cellStyle name="_Data_GCOA PL regarding ZBB accounts_Pasta4_Custos" xfId="1149" xr:uid="{00000000-0005-0000-0000-000079040000}"/>
    <cellStyle name="_Data_GCOA PL regarding ZBB accounts_Pasta4_Template_Custos" xfId="1150" xr:uid="{00000000-0005-0000-0000-00007A040000}"/>
    <cellStyle name="_Data_GCOA PL regarding ZBB accounts_Pasta4_Template_Custos_oficial.06.10" xfId="1151" xr:uid="{00000000-0005-0000-0000-00007B040000}"/>
    <cellStyle name="_Data_GCOA PL regarding ZBB accounts_People_Book_2" xfId="1152" xr:uid="{00000000-0005-0000-0000-00007C040000}"/>
    <cellStyle name="_Data_GCOA PL regarding ZBB accounts_People_Book_2_Ações Matadoras" xfId="1153" xr:uid="{00000000-0005-0000-0000-00007D040000}"/>
    <cellStyle name="_Data_GCOA PL regarding ZBB accounts_People_Book_2_Pasta4" xfId="1154" xr:uid="{00000000-0005-0000-0000-00007E040000}"/>
    <cellStyle name="_Data_GCOA PL regarding ZBB accounts_RS 09 (2)" xfId="1155" xr:uid="{00000000-0005-0000-0000-00007F040000}"/>
    <cellStyle name="_Data_GCOA PL regarding ZBB accounts_RS 09 (2)_Ações Matadoras" xfId="1156" xr:uid="{00000000-0005-0000-0000-000080040000}"/>
    <cellStyle name="_Data_GCOA PL regarding ZBB accounts_RS 09 (2)_Ações Matadoras_Custos" xfId="1157" xr:uid="{00000000-0005-0000-0000-000081040000}"/>
    <cellStyle name="_Data_GCOA PL regarding ZBB accounts_RS 09 (2)_Ações Matadoras_Template_Custos" xfId="1158" xr:uid="{00000000-0005-0000-0000-000082040000}"/>
    <cellStyle name="_Data_GCOA PL regarding ZBB accounts_RS 09 (2)_Ações Matadoras_Template_Custos_oficial.06.10" xfId="1159" xr:uid="{00000000-0005-0000-0000-000083040000}"/>
    <cellStyle name="_Data_GCOA PL regarding ZBB accounts_RS 09 (2)_Custos" xfId="1160" xr:uid="{00000000-0005-0000-0000-000084040000}"/>
    <cellStyle name="_Data_GCOA PL regarding ZBB accounts_RS 09 (2)_Pasta4" xfId="1161" xr:uid="{00000000-0005-0000-0000-000085040000}"/>
    <cellStyle name="_Data_GCOA PL regarding ZBB accounts_RS 09 (2)_Pasta4_Custos" xfId="1162" xr:uid="{00000000-0005-0000-0000-000086040000}"/>
    <cellStyle name="_Data_GCOA PL regarding ZBB accounts_RS 09 (2)_Pasta4_Template_Custos" xfId="1163" xr:uid="{00000000-0005-0000-0000-000087040000}"/>
    <cellStyle name="_Data_GCOA PL regarding ZBB accounts_RS 09 (2)_Pasta4_Template_Custos_oficial.06.10" xfId="1164" xr:uid="{00000000-0005-0000-0000-000088040000}"/>
    <cellStyle name="_Data_GCOA PL regarding ZBB accounts_RS 09 (2)_People_Book_2" xfId="1165" xr:uid="{00000000-0005-0000-0000-000089040000}"/>
    <cellStyle name="_Data_GCOA PL regarding ZBB accounts_RS 09 (2)_People_Book_2_Ações Matadoras" xfId="1166" xr:uid="{00000000-0005-0000-0000-00008A040000}"/>
    <cellStyle name="_Data_GCOA PL regarding ZBB accounts_RS 09 (2)_People_Book_2_Pasta4" xfId="1167" xr:uid="{00000000-0005-0000-0000-00008B040000}"/>
    <cellStyle name="_Data_GCOA PL regarding ZBB accounts_RS 09 (2)_Template_Custos" xfId="1168" xr:uid="{00000000-0005-0000-0000-00008C040000}"/>
    <cellStyle name="_Data_GCOA PL regarding ZBB accounts_RS 09 (2)_Template_Custos_oficial.06.10" xfId="1169" xr:uid="{00000000-0005-0000-0000-00008D040000}"/>
    <cellStyle name="_Data_GCOA PL regarding ZBB accounts_Template_Custos" xfId="1170" xr:uid="{00000000-0005-0000-0000-00008E040000}"/>
    <cellStyle name="_Data_GCOA PL regarding ZBB accounts_Template_Custos_oficial.06.10" xfId="1171" xr:uid="{00000000-0005-0000-0000-00008F040000}"/>
    <cellStyle name="_Data_GCOA PL regarding ZBB accounts_Template_Gestão Regional SE 2010" xfId="1172" xr:uid="{00000000-0005-0000-0000-000090040000}"/>
    <cellStyle name="_Data_GCOA PL regarding ZBB accounts_ZBB Budget 2009 Decks" xfId="1173" xr:uid="{00000000-0005-0000-0000-000091040000}"/>
    <cellStyle name="_Data_GCOA PL regarding ZBB accounts_ZBB Budget 2009 Decks_with Korea Scope in (Only LE)" xfId="1174" xr:uid="{00000000-0005-0000-0000-000092040000}"/>
    <cellStyle name="_Data_GCOA PL regarding ZBB accounts_ZBB Budget 2009 Decks_with Korea Scope in (Only LE) (2)" xfId="1175" xr:uid="{00000000-0005-0000-0000-000093040000}"/>
    <cellStyle name="_Data_GO GMR's e YB's" xfId="1176" xr:uid="{00000000-0005-0000-0000-000094040000}"/>
    <cellStyle name="_Data_GO GMR's e YB's_Pasta4" xfId="1177" xr:uid="{00000000-0005-0000-0000-000095040000}"/>
    <cellStyle name="_Data_GT" xfId="1178" xr:uid="{00000000-0005-0000-0000-000096040000}"/>
    <cellStyle name="_Data_IB Capa Model" xfId="1179" xr:uid="{00000000-0005-0000-0000-000097040000}"/>
    <cellStyle name="_Data_IB Capa Model_Copy of 081027 ZBB Budget 2009 Decks - People_Cherry_V4" xfId="1180" xr:uid="{00000000-0005-0000-0000-000098040000}"/>
    <cellStyle name="_Data_IB Capa Model_Custos" xfId="1181" xr:uid="{00000000-0005-0000-0000-000099040000}"/>
    <cellStyle name="_Data_IB Capa Model_People_Book_2" xfId="1182" xr:uid="{00000000-0005-0000-0000-00009A040000}"/>
    <cellStyle name="_Data_IB Capa Model_Strategic Diagnostic Templates Technik" xfId="1183" xr:uid="{00000000-0005-0000-0000-00009B040000}"/>
    <cellStyle name="_Data_IB Capa Model_Strategic Diagnostic Templates Technik_010808 Market Programs  for Budget Deck" xfId="1184" xr:uid="{00000000-0005-0000-0000-00009C040000}"/>
    <cellStyle name="_Data_IB Capa Model_Strategic Diagnostic Templates Technik_BGT 08 Templates Sales  Marketing - final (revised)" xfId="1185" xr:uid="{00000000-0005-0000-0000-00009D040000}"/>
    <cellStyle name="_Data_IB Capa Model_Strategic Diagnostic Templates Technik_Copy of BGT 08 Templates Sales  Marketing - final (revised)" xfId="1186" xr:uid="{00000000-0005-0000-0000-00009E040000}"/>
    <cellStyle name="_Data_IB Capa Model_Strategic Diagnostic Templates Technik_Custos" xfId="1187" xr:uid="{00000000-0005-0000-0000-00009F040000}"/>
    <cellStyle name="_Data_IB Capa Model_Strategic Diagnostic Templates Technik_Excel sheets to support Market Program Template for Budget 09" xfId="1188" xr:uid="{00000000-0005-0000-0000-0000A0040000}"/>
    <cellStyle name="_Data_IB Capa Model_Strategic Diagnostic Templates Technik_Excel sheets to support Market Program Template for Budget 09 (5) (2)" xfId="1189" xr:uid="{00000000-0005-0000-0000-0000A1040000}"/>
    <cellStyle name="_Data_IB Capa Model_Strategic Diagnostic Templates Technik_Excel sheets to support Market Program Template for Budget 09 (5) (3)" xfId="1190" xr:uid="{00000000-0005-0000-0000-0000A2040000}"/>
    <cellStyle name="_Data_IB Capa Model_Strategic Diagnostic Templates Technik_People Package" xfId="1191" xr:uid="{00000000-0005-0000-0000-0000A3040000}"/>
    <cellStyle name="_Data_IB Capa Model_Strategic Diagnostic Templates Technik_People Package (2)" xfId="1192" xr:uid="{00000000-0005-0000-0000-0000A4040000}"/>
    <cellStyle name="_Data_IB Capa Model_Strategic Diagnostic Templates Technik_People_Book_2" xfId="1193" xr:uid="{00000000-0005-0000-0000-0000A5040000}"/>
    <cellStyle name="_Data_IB Capa Model_Strategic Diagnostic Templates Technik_Sales and Marketing - revised" xfId="1194" xr:uid="{00000000-0005-0000-0000-0000A6040000}"/>
    <cellStyle name="_Data_IB Capa Model_Strategic Diagnostic Templates Technik_Template_Custos" xfId="1195" xr:uid="{00000000-0005-0000-0000-0000A7040000}"/>
    <cellStyle name="_Data_IB Capa Model_Strategic Diagnostic Templates Technik_Template_Custos_oficial.06.10" xfId="1196" xr:uid="{00000000-0005-0000-0000-0000A8040000}"/>
    <cellStyle name="_Data_IB Capa Model_Strategic Diagnostic Templates Technik_Template_Gestão Regional SE 2010" xfId="1197" xr:uid="{00000000-0005-0000-0000-0000A9040000}"/>
    <cellStyle name="_Data_IB Capa Model_Strategic Diagnostic Templates Technik_VPO Master_Schedule_2010" xfId="1198" xr:uid="{00000000-0005-0000-0000-0000AA040000}"/>
    <cellStyle name="_Data_IB Capa Model_Strategic Diagnostic Templates Technik_ZBB" xfId="1199" xr:uid="{00000000-0005-0000-0000-0000AB040000}"/>
    <cellStyle name="_Data_IB Capa Model_Template_Custos" xfId="1200" xr:uid="{00000000-0005-0000-0000-0000AC040000}"/>
    <cellStyle name="_Data_IB Capa Model_Template_Custos_oficial.06.10" xfId="1201" xr:uid="{00000000-0005-0000-0000-0000AD040000}"/>
    <cellStyle name="_Data_IB Capa Model_Template_Gestão Regional SE 2010" xfId="1202" xr:uid="{00000000-0005-0000-0000-0000AE040000}"/>
    <cellStyle name="_Data_IB Capa Model_VPO Master_Schedule_2010" xfId="1203" xr:uid="{00000000-0005-0000-0000-0000AF040000}"/>
    <cellStyle name="_Data_IB Capa Model_ZBB Budget 2009 Decks" xfId="1204" xr:uid="{00000000-0005-0000-0000-0000B0040000}"/>
    <cellStyle name="_Data_IB Capa Model_ZBB Budget 2009 Decks_with Korea Scope in (Only LE)" xfId="1205" xr:uid="{00000000-0005-0000-0000-0000B1040000}"/>
    <cellStyle name="_Data_IB Capa Model_ZBB Budget 2009 Decks_with Korea Scope in (Only LE) (2)" xfId="1206" xr:uid="{00000000-0005-0000-0000-0000B2040000}"/>
    <cellStyle name="_Data_Industry Volumes" xfId="1207" xr:uid="{00000000-0005-0000-0000-0000B3040000}"/>
    <cellStyle name="_Data_KK_3YP Model S&amp;D Stand 3.7.07" xfId="1208" xr:uid="{00000000-0005-0000-0000-0000B4040000}"/>
    <cellStyle name="_Data_KK_Hilfsstoffe_neu_010206" xfId="1209" xr:uid="{00000000-0005-0000-0000-0000B5040000}"/>
    <cellStyle name="_Data_KK_Hilfsstoffe_neu_010206_Copy of 081027 ZBB Budget 2009 Decks - People_Cherry_V4" xfId="1210" xr:uid="{00000000-0005-0000-0000-0000B6040000}"/>
    <cellStyle name="_Data_KK_Hilfsstoffe_neu_010206_Custos" xfId="1211" xr:uid="{00000000-0005-0000-0000-0000B7040000}"/>
    <cellStyle name="_Data_KK_Hilfsstoffe_neu_010206_People_Book_2" xfId="1212" xr:uid="{00000000-0005-0000-0000-0000B8040000}"/>
    <cellStyle name="_Data_KK_Hilfsstoffe_neu_010206_Template_Custos" xfId="1213" xr:uid="{00000000-0005-0000-0000-0000B9040000}"/>
    <cellStyle name="_Data_KK_Hilfsstoffe_neu_010206_Template_Custos_oficial.06.10" xfId="1214" xr:uid="{00000000-0005-0000-0000-0000BA040000}"/>
    <cellStyle name="_Data_KK_Hilfsstoffe_neu_010206_Template_Gestão Regional SE 2010" xfId="1215" xr:uid="{00000000-0005-0000-0000-0000BB040000}"/>
    <cellStyle name="_Data_KK_Hilfsstoffe_neu_010206_ZBB Budget 2009 Decks" xfId="1216" xr:uid="{00000000-0005-0000-0000-0000BC040000}"/>
    <cellStyle name="_Data_KK_Hilfsstoffe_neu_010206_ZBB Budget 2009 Decks_with Korea Scope in (Only LE)" xfId="1217" xr:uid="{00000000-0005-0000-0000-0000BD040000}"/>
    <cellStyle name="_Data_KK_Hilfsstoffe_neu_010206_ZBB Budget 2009 Decks_with Korea Scope in (Only LE) (2)" xfId="1218" xr:uid="{00000000-0005-0000-0000-0000BE040000}"/>
    <cellStyle name="_Data_KK_OR_RHB" xfId="1219" xr:uid="{00000000-0005-0000-0000-0000BF040000}"/>
    <cellStyle name="_Data_KK_OR_RHB_010808 Market Programs  for Budget Deck" xfId="1220" xr:uid="{00000000-0005-0000-0000-0000C0040000}"/>
    <cellStyle name="_Data_KK_OR_RHB_Ações Matadoras" xfId="1221" xr:uid="{00000000-0005-0000-0000-0000C1040000}"/>
    <cellStyle name="_Data_KK_OR_RHB_Ações Matadoras_Custos" xfId="1222" xr:uid="{00000000-0005-0000-0000-0000C2040000}"/>
    <cellStyle name="_Data_KK_OR_RHB_Ações Matadoras_Template_Custos" xfId="1223" xr:uid="{00000000-0005-0000-0000-0000C3040000}"/>
    <cellStyle name="_Data_KK_OR_RHB_Ações Matadoras_Template_Custos_oficial.06.10" xfId="1224" xr:uid="{00000000-0005-0000-0000-0000C4040000}"/>
    <cellStyle name="_Data_KK_OR_RHB_BGT 08 Templates Sales  Marketing - final (revised)" xfId="1225" xr:uid="{00000000-0005-0000-0000-0000C5040000}"/>
    <cellStyle name="_Data_KK_OR_RHB_BGT 08 templates, Sales &amp; Marketing - draft com alterações" xfId="1226" xr:uid="{00000000-0005-0000-0000-0000C6040000}"/>
    <cellStyle name="_Data_KK_OR_RHB_Copy of 081027 ZBB Budget 2009 Decks - People_Cherry_V4" xfId="1227" xr:uid="{00000000-0005-0000-0000-0000C7040000}"/>
    <cellStyle name="_Data_KK_OR_RHB_Copy of BGT 08 Templates Sales  Marketing - final (revised)" xfId="1228" xr:uid="{00000000-0005-0000-0000-0000C8040000}"/>
    <cellStyle name="_Data_KK_OR_RHB_Custos" xfId="1229" xr:uid="{00000000-0005-0000-0000-0000C9040000}"/>
    <cellStyle name="_Data_KK_OR_RHB_Excel sheets to support Market Program Template for Budget 09 (5) (2)" xfId="1230" xr:uid="{00000000-0005-0000-0000-0000CA040000}"/>
    <cellStyle name="_Data_KK_OR_RHB_Excel sheets to support Market Program Template for Budget 09 (5) (3)" xfId="1231" xr:uid="{00000000-0005-0000-0000-0000CB040000}"/>
    <cellStyle name="_Data_KK_OR_RHB_Pasta4" xfId="1232" xr:uid="{00000000-0005-0000-0000-0000CC040000}"/>
    <cellStyle name="_Data_KK_OR_RHB_Pasta4_Custos" xfId="1233" xr:uid="{00000000-0005-0000-0000-0000CD040000}"/>
    <cellStyle name="_Data_KK_OR_RHB_Pasta4_Template_Custos" xfId="1234" xr:uid="{00000000-0005-0000-0000-0000CE040000}"/>
    <cellStyle name="_Data_KK_OR_RHB_Pasta4_Template_Custos_oficial.06.10" xfId="1235" xr:uid="{00000000-0005-0000-0000-0000CF040000}"/>
    <cellStyle name="_Data_KK_OR_RHB_People Package" xfId="1236" xr:uid="{00000000-0005-0000-0000-0000D0040000}"/>
    <cellStyle name="_Data_KK_OR_RHB_People Package (2)" xfId="1237" xr:uid="{00000000-0005-0000-0000-0000D1040000}"/>
    <cellStyle name="_Data_KK_OR_RHB_People_Book_2" xfId="1238" xr:uid="{00000000-0005-0000-0000-0000D2040000}"/>
    <cellStyle name="_Data_KK_OR_RHB_People_Book_2_Ações Matadoras" xfId="1239" xr:uid="{00000000-0005-0000-0000-0000D3040000}"/>
    <cellStyle name="_Data_KK_OR_RHB_People_Book_2_Pasta4" xfId="1240" xr:uid="{00000000-0005-0000-0000-0000D4040000}"/>
    <cellStyle name="_Data_KK_OR_RHB_Sales and Marketing - revised" xfId="1241" xr:uid="{00000000-0005-0000-0000-0000D5040000}"/>
    <cellStyle name="_Data_KK_OR_RHB_Template_Custos" xfId="1242" xr:uid="{00000000-0005-0000-0000-0000D6040000}"/>
    <cellStyle name="_Data_KK_OR_RHB_Template_Custos_oficial.06.10" xfId="1243" xr:uid="{00000000-0005-0000-0000-0000D7040000}"/>
    <cellStyle name="_Data_KK_OR_RHB_Template_Gestão Regional SE 2010" xfId="1244" xr:uid="{00000000-0005-0000-0000-0000D8040000}"/>
    <cellStyle name="_Data_KK_OR_RHB_Test" xfId="1245" xr:uid="{00000000-0005-0000-0000-0000D9040000}"/>
    <cellStyle name="_Data_KK_OR_RHB_Test_010808 Market Programs  for Budget Deck" xfId="1246" xr:uid="{00000000-0005-0000-0000-0000DA040000}"/>
    <cellStyle name="_Data_KK_OR_RHB_Test_Ações Matadoras" xfId="1247" xr:uid="{00000000-0005-0000-0000-0000DB040000}"/>
    <cellStyle name="_Data_KK_OR_RHB_Test_Ações Matadoras_Custos" xfId="1248" xr:uid="{00000000-0005-0000-0000-0000DC040000}"/>
    <cellStyle name="_Data_KK_OR_RHB_Test_Ações Matadoras_Template_Custos" xfId="1249" xr:uid="{00000000-0005-0000-0000-0000DD040000}"/>
    <cellStyle name="_Data_KK_OR_RHB_Test_Ações Matadoras_Template_Custos_oficial.06.10" xfId="1250" xr:uid="{00000000-0005-0000-0000-0000DE040000}"/>
    <cellStyle name="_Data_KK_OR_RHB_Test_BGT 08 Templates Sales  Marketing - final (revised)" xfId="1251" xr:uid="{00000000-0005-0000-0000-0000DF040000}"/>
    <cellStyle name="_Data_KK_OR_RHB_Test_BGT 08 templates, Sales &amp; Marketing - draft com alterações" xfId="1252" xr:uid="{00000000-0005-0000-0000-0000E0040000}"/>
    <cellStyle name="_Data_KK_OR_RHB_Test_Copy of 081027 ZBB Budget 2009 Decks - People_Cherry_V4" xfId="1253" xr:uid="{00000000-0005-0000-0000-0000E1040000}"/>
    <cellStyle name="_Data_KK_OR_RHB_Test_Copy of BGT 08 Templates Sales  Marketing - final (revised)" xfId="1254" xr:uid="{00000000-0005-0000-0000-0000E2040000}"/>
    <cellStyle name="_Data_KK_OR_RHB_Test_Custos" xfId="1255" xr:uid="{00000000-0005-0000-0000-0000E3040000}"/>
    <cellStyle name="_Data_KK_OR_RHB_Test_Excel sheets to support Market Program Template for Budget 09 (5) (2)" xfId="1256" xr:uid="{00000000-0005-0000-0000-0000E4040000}"/>
    <cellStyle name="_Data_KK_OR_RHB_Test_Excel sheets to support Market Program Template for Budget 09 (5) (3)" xfId="1257" xr:uid="{00000000-0005-0000-0000-0000E5040000}"/>
    <cellStyle name="_Data_KK_OR_RHB_Test_Pasta4" xfId="1258" xr:uid="{00000000-0005-0000-0000-0000E6040000}"/>
    <cellStyle name="_Data_KK_OR_RHB_Test_Pasta4_Custos" xfId="1259" xr:uid="{00000000-0005-0000-0000-0000E7040000}"/>
    <cellStyle name="_Data_KK_OR_RHB_Test_Pasta4_Template_Custos" xfId="1260" xr:uid="{00000000-0005-0000-0000-0000E8040000}"/>
    <cellStyle name="_Data_KK_OR_RHB_Test_Pasta4_Template_Custos_oficial.06.10" xfId="1261" xr:uid="{00000000-0005-0000-0000-0000E9040000}"/>
    <cellStyle name="_Data_KK_OR_RHB_Test_People Package" xfId="1262" xr:uid="{00000000-0005-0000-0000-0000EA040000}"/>
    <cellStyle name="_Data_KK_OR_RHB_Test_People Package (2)" xfId="1263" xr:uid="{00000000-0005-0000-0000-0000EB040000}"/>
    <cellStyle name="_Data_KK_OR_RHB_Test_People_Book_2" xfId="1264" xr:uid="{00000000-0005-0000-0000-0000EC040000}"/>
    <cellStyle name="_Data_KK_OR_RHB_Test_People_Book_2_Ações Matadoras" xfId="1265" xr:uid="{00000000-0005-0000-0000-0000ED040000}"/>
    <cellStyle name="_Data_KK_OR_RHB_Test_People_Book_2_Pasta4" xfId="1266" xr:uid="{00000000-0005-0000-0000-0000EE040000}"/>
    <cellStyle name="_Data_KK_OR_RHB_Test_Sales and Marketing - revised" xfId="1267" xr:uid="{00000000-0005-0000-0000-0000EF040000}"/>
    <cellStyle name="_Data_KK_OR_RHB_Test_Template_Custos" xfId="1268" xr:uid="{00000000-0005-0000-0000-0000F0040000}"/>
    <cellStyle name="_Data_KK_OR_RHB_Test_Template_Custos_oficial.06.10" xfId="1269" xr:uid="{00000000-0005-0000-0000-0000F1040000}"/>
    <cellStyle name="_Data_KK_OR_RHB_Test_Template_Gestão Regional SE 2010" xfId="1270" xr:uid="{00000000-0005-0000-0000-0000F2040000}"/>
    <cellStyle name="_Data_KK_OR_RHB_Test_ZBB" xfId="1271" xr:uid="{00000000-0005-0000-0000-0000F3040000}"/>
    <cellStyle name="_Data_KK_OR_RHB_Test_ZBB Budget 2009 Decks" xfId="1272" xr:uid="{00000000-0005-0000-0000-0000F4040000}"/>
    <cellStyle name="_Data_KK_OR_RHB_Test_ZBB Budget 2009 Decks_with Korea Scope in (Only LE)" xfId="1273" xr:uid="{00000000-0005-0000-0000-0000F5040000}"/>
    <cellStyle name="_Data_KK_OR_RHB_Test_ZBB Budget 2009 Decks_with Korea Scope in (Only LE) (2)" xfId="1274" xr:uid="{00000000-0005-0000-0000-0000F6040000}"/>
    <cellStyle name="_Data_KK_OR_RHB_ZBB" xfId="1275" xr:uid="{00000000-0005-0000-0000-0000F7040000}"/>
    <cellStyle name="_Data_KK_OR_RHB_ZBB Budget 2009 Decks" xfId="1276" xr:uid="{00000000-0005-0000-0000-0000F8040000}"/>
    <cellStyle name="_Data_KK_OR_RHB_ZBB Budget 2009 Decks_with Korea Scope in (Only LE)" xfId="1277" xr:uid="{00000000-0005-0000-0000-0000F9040000}"/>
    <cellStyle name="_Data_KK_OR_RHB_ZBB Budget 2009 Decks_with Korea Scope in (Only LE) (2)" xfId="1278" xr:uid="{00000000-0005-0000-0000-0000FA040000}"/>
    <cellStyle name="_Data_KK_RHB_Plan_Ist_001211" xfId="1279" xr:uid="{00000000-0005-0000-0000-0000FB040000}"/>
    <cellStyle name="_Data_KK_RHB_Plan_Ist_001211_010808 Market Programs  for Budget Deck" xfId="1280" xr:uid="{00000000-0005-0000-0000-0000FC040000}"/>
    <cellStyle name="_Data_KK_RHB_Plan_Ist_001211_Ações Matadoras" xfId="1281" xr:uid="{00000000-0005-0000-0000-0000FD040000}"/>
    <cellStyle name="_Data_KK_RHB_Plan_Ist_001211_Ações Matadoras_Custos" xfId="1282" xr:uid="{00000000-0005-0000-0000-0000FE040000}"/>
    <cellStyle name="_Data_KK_RHB_Plan_Ist_001211_Ações Matadoras_Template_Custos" xfId="1283" xr:uid="{00000000-0005-0000-0000-0000FF040000}"/>
    <cellStyle name="_Data_KK_RHB_Plan_Ist_001211_Ações Matadoras_Template_Custos_oficial.06.10" xfId="1284" xr:uid="{00000000-0005-0000-0000-000000050000}"/>
    <cellStyle name="_Data_KK_RHB_Plan_Ist_001211_BGT 08 Templates Sales  Marketing - final (revised)" xfId="1285" xr:uid="{00000000-0005-0000-0000-000001050000}"/>
    <cellStyle name="_Data_KK_RHB_Plan_Ist_001211_BGT 08 templates, Sales &amp; Marketing - draft com alterações" xfId="1286" xr:uid="{00000000-0005-0000-0000-000002050000}"/>
    <cellStyle name="_Data_KK_RHB_Plan_Ist_001211_Copy of 081027 ZBB Budget 2009 Decks - People_Cherry_V4" xfId="1287" xr:uid="{00000000-0005-0000-0000-000003050000}"/>
    <cellStyle name="_Data_KK_RHB_Plan_Ist_001211_Copy of BGT 08 Templates Sales  Marketing - final (revised)" xfId="1288" xr:uid="{00000000-0005-0000-0000-000004050000}"/>
    <cellStyle name="_Data_KK_RHB_Plan_Ist_001211_Custos" xfId="1289" xr:uid="{00000000-0005-0000-0000-000005050000}"/>
    <cellStyle name="_Data_KK_RHB_Plan_Ist_001211_Excel sheets to support Market Program Template for Budget 09 (5) (2)" xfId="1290" xr:uid="{00000000-0005-0000-0000-000006050000}"/>
    <cellStyle name="_Data_KK_RHB_Plan_Ist_001211_Excel sheets to support Market Program Template for Budget 09 (5) (3)" xfId="1291" xr:uid="{00000000-0005-0000-0000-000007050000}"/>
    <cellStyle name="_Data_KK_RHB_Plan_Ist_001211_Pasta4" xfId="1292" xr:uid="{00000000-0005-0000-0000-000008050000}"/>
    <cellStyle name="_Data_KK_RHB_Plan_Ist_001211_Pasta4_Custos" xfId="1293" xr:uid="{00000000-0005-0000-0000-000009050000}"/>
    <cellStyle name="_Data_KK_RHB_Plan_Ist_001211_Pasta4_Template_Custos" xfId="1294" xr:uid="{00000000-0005-0000-0000-00000A050000}"/>
    <cellStyle name="_Data_KK_RHB_Plan_Ist_001211_Pasta4_Template_Custos_oficial.06.10" xfId="1295" xr:uid="{00000000-0005-0000-0000-00000B050000}"/>
    <cellStyle name="_Data_KK_RHB_Plan_Ist_001211_People Package" xfId="1296" xr:uid="{00000000-0005-0000-0000-00000C050000}"/>
    <cellStyle name="_Data_KK_RHB_Plan_Ist_001211_People Package (2)" xfId="1297" xr:uid="{00000000-0005-0000-0000-00000D050000}"/>
    <cellStyle name="_Data_KK_RHB_Plan_Ist_001211_People_Book_2" xfId="1298" xr:uid="{00000000-0005-0000-0000-00000E050000}"/>
    <cellStyle name="_Data_KK_RHB_Plan_Ist_001211_People_Book_2_Ações Matadoras" xfId="1299" xr:uid="{00000000-0005-0000-0000-00000F050000}"/>
    <cellStyle name="_Data_KK_RHB_Plan_Ist_001211_People_Book_2_Pasta4" xfId="1300" xr:uid="{00000000-0005-0000-0000-000010050000}"/>
    <cellStyle name="_Data_KK_RHB_Plan_Ist_001211_Sales and Marketing - revised" xfId="1301" xr:uid="{00000000-0005-0000-0000-000011050000}"/>
    <cellStyle name="_Data_KK_RHB_Plan_Ist_001211_Template_Custos" xfId="1302" xr:uid="{00000000-0005-0000-0000-000012050000}"/>
    <cellStyle name="_Data_KK_RHB_Plan_Ist_001211_Template_Custos_oficial.06.10" xfId="1303" xr:uid="{00000000-0005-0000-0000-000013050000}"/>
    <cellStyle name="_Data_KK_RHB_Plan_Ist_001211_Template_Gestão Regional SE 2010" xfId="1304" xr:uid="{00000000-0005-0000-0000-000014050000}"/>
    <cellStyle name="_Data_KK_RHB_Plan_Ist_001211_ZBB" xfId="1305" xr:uid="{00000000-0005-0000-0000-000015050000}"/>
    <cellStyle name="_Data_KK_RHB_Plan_Ist_001211_ZBB Budget 2009 Decks" xfId="1306" xr:uid="{00000000-0005-0000-0000-000016050000}"/>
    <cellStyle name="_Data_KK_RHB_Plan_Ist_001211_ZBB Budget 2009 Decks_with Korea Scope in (Only LE)" xfId="1307" xr:uid="{00000000-0005-0000-0000-000017050000}"/>
    <cellStyle name="_Data_KK_RHB_Plan_Ist_001211_ZBB Budget 2009 Decks_with Korea Scope in (Only LE) (2)" xfId="1308" xr:uid="{00000000-0005-0000-0000-000018050000}"/>
    <cellStyle name="_Data_KPI Logistics Version LE Budget" xfId="1309" xr:uid="{00000000-0005-0000-0000-000019050000}"/>
    <cellStyle name="_Data_KPI Logistics Version LE Budget_Custos" xfId="1310" xr:uid="{00000000-0005-0000-0000-00001A050000}"/>
    <cellStyle name="_Data_KPI Logistics Version LE Budget_People_Book_2" xfId="1311" xr:uid="{00000000-0005-0000-0000-00001B050000}"/>
    <cellStyle name="_Data_KPI Logistics Version LE Budget_Template_Custos" xfId="1312" xr:uid="{00000000-0005-0000-0000-00001C050000}"/>
    <cellStyle name="_Data_KPI Logistics Version LE Budget_Template_Custos_oficial.06.10" xfId="1313" xr:uid="{00000000-0005-0000-0000-00001D050000}"/>
    <cellStyle name="_Data_KPI Logistics Version LE Budget_VPO Master_Schedule_2010" xfId="1314" xr:uid="{00000000-0005-0000-0000-00001E050000}"/>
    <cellStyle name="_Data_KPI-Dez02-Bremen Vorbereitungsdatei" xfId="1315" xr:uid="{00000000-0005-0000-0000-00001F050000}"/>
    <cellStyle name="_Data_KPI-Dez02-Bremen Vorbereitungsdatei_010808 Market Programs  for Budget Deck" xfId="1316" xr:uid="{00000000-0005-0000-0000-000020050000}"/>
    <cellStyle name="_Data_KPI-Dez02-Bremen Vorbereitungsdatei_Ações Matadoras" xfId="1317" xr:uid="{00000000-0005-0000-0000-000021050000}"/>
    <cellStyle name="_Data_KPI-Dez02-Bremen Vorbereitungsdatei_Ações Matadoras_Custos" xfId="1318" xr:uid="{00000000-0005-0000-0000-000022050000}"/>
    <cellStyle name="_Data_KPI-Dez02-Bremen Vorbereitungsdatei_Ações Matadoras_Template_Custos" xfId="1319" xr:uid="{00000000-0005-0000-0000-000023050000}"/>
    <cellStyle name="_Data_KPI-Dez02-Bremen Vorbereitungsdatei_Ações Matadoras_Template_Custos_oficial.06.10" xfId="1320" xr:uid="{00000000-0005-0000-0000-000024050000}"/>
    <cellStyle name="_Data_KPI-Dez02-Bremen Vorbereitungsdatei_BGT 08 Templates Sales  Marketing - final (revised)" xfId="1321" xr:uid="{00000000-0005-0000-0000-000025050000}"/>
    <cellStyle name="_Data_KPI-Dez02-Bremen Vorbereitungsdatei_BGT 08 templates, Sales &amp; Marketing - draft com alterações" xfId="1322" xr:uid="{00000000-0005-0000-0000-000026050000}"/>
    <cellStyle name="_Data_KPI-Dez02-Bremen Vorbereitungsdatei_Copy of 081027 ZBB Budget 2009 Decks - People_Cherry_V4" xfId="1323" xr:uid="{00000000-0005-0000-0000-000027050000}"/>
    <cellStyle name="_Data_KPI-Dez02-Bremen Vorbereitungsdatei_Copy of BGT 08 Templates Sales  Marketing - final (revised)" xfId="1324" xr:uid="{00000000-0005-0000-0000-000028050000}"/>
    <cellStyle name="_Data_KPI-Dez02-Bremen Vorbereitungsdatei_Custos" xfId="1325" xr:uid="{00000000-0005-0000-0000-000029050000}"/>
    <cellStyle name="_Data_KPI-Dez02-Bremen Vorbereitungsdatei_Excel sheets to support Market Program Template for Budget 09 (5) (2)" xfId="1326" xr:uid="{00000000-0005-0000-0000-00002A050000}"/>
    <cellStyle name="_Data_KPI-Dez02-Bremen Vorbereitungsdatei_Excel sheets to support Market Program Template for Budget 09 (5) (3)" xfId="1327" xr:uid="{00000000-0005-0000-0000-00002B050000}"/>
    <cellStyle name="_Data_KPI-Dez02-Bremen Vorbereitungsdatei_Pasta4" xfId="1328" xr:uid="{00000000-0005-0000-0000-00002C050000}"/>
    <cellStyle name="_Data_KPI-Dez02-Bremen Vorbereitungsdatei_Pasta4_Custos" xfId="1329" xr:uid="{00000000-0005-0000-0000-00002D050000}"/>
    <cellStyle name="_Data_KPI-Dez02-Bremen Vorbereitungsdatei_Pasta4_Template_Custos" xfId="1330" xr:uid="{00000000-0005-0000-0000-00002E050000}"/>
    <cellStyle name="_Data_KPI-Dez02-Bremen Vorbereitungsdatei_Pasta4_Template_Custos_oficial.06.10" xfId="1331" xr:uid="{00000000-0005-0000-0000-00002F050000}"/>
    <cellStyle name="_Data_KPI-Dez02-Bremen Vorbereitungsdatei_People Package" xfId="1332" xr:uid="{00000000-0005-0000-0000-000030050000}"/>
    <cellStyle name="_Data_KPI-Dez02-Bremen Vorbereitungsdatei_People Package (2)" xfId="1333" xr:uid="{00000000-0005-0000-0000-000031050000}"/>
    <cellStyle name="_Data_KPI-Dez02-Bremen Vorbereitungsdatei_People_Book_2" xfId="1334" xr:uid="{00000000-0005-0000-0000-000032050000}"/>
    <cellStyle name="_Data_KPI-Dez02-Bremen Vorbereitungsdatei_People_Book_2_Ações Matadoras" xfId="1335" xr:uid="{00000000-0005-0000-0000-000033050000}"/>
    <cellStyle name="_Data_KPI-Dez02-Bremen Vorbereitungsdatei_People_Book_2_Pasta4" xfId="1336" xr:uid="{00000000-0005-0000-0000-000034050000}"/>
    <cellStyle name="_Data_KPI-Dez02-Bremen Vorbereitungsdatei_Sales and Marketing - revised" xfId="1337" xr:uid="{00000000-0005-0000-0000-000035050000}"/>
    <cellStyle name="_Data_KPI-Dez02-Bremen Vorbereitungsdatei_Template_Custos" xfId="1338" xr:uid="{00000000-0005-0000-0000-000036050000}"/>
    <cellStyle name="_Data_KPI-Dez02-Bremen Vorbereitungsdatei_Template_Custos_oficial.06.10" xfId="1339" xr:uid="{00000000-0005-0000-0000-000037050000}"/>
    <cellStyle name="_Data_KPI-Dez02-Bremen Vorbereitungsdatei_Template_Gestão Regional SE 2010" xfId="1340" xr:uid="{00000000-0005-0000-0000-000038050000}"/>
    <cellStyle name="_Data_KPI-Dez02-Bremen Vorbereitungsdatei_VPO Master_Schedule_2010" xfId="1341" xr:uid="{00000000-0005-0000-0000-000039050000}"/>
    <cellStyle name="_Data_KPI-Dez02-Bremen Vorbereitungsdatei_VPO Master_Schedule_2010_Pasta4" xfId="1342" xr:uid="{00000000-0005-0000-0000-00003A050000}"/>
    <cellStyle name="_Data_KPI-Dez02-Bremen Vorbereitungsdatei_ZBB" xfId="1343" xr:uid="{00000000-0005-0000-0000-00003B050000}"/>
    <cellStyle name="_Data_KPI-Dez02-Bremen Vorbereitungsdatei_ZBB Budget 2009 Decks" xfId="1344" xr:uid="{00000000-0005-0000-0000-00003C050000}"/>
    <cellStyle name="_Data_KPI-Dez02-Bremen Vorbereitungsdatei_ZBB Budget 2009 Decks_with Korea Scope in (Only LE)" xfId="1345" xr:uid="{00000000-0005-0000-0000-00003D050000}"/>
    <cellStyle name="_Data_KPI-Dez02-Bremen Vorbereitungsdatei_ZBB Budget 2009 Decks_with Korea Scope in (Only LE) (2)" xfId="1346" xr:uid="{00000000-0005-0000-0000-00003E050000}"/>
    <cellStyle name="_Data_KST_KSTArt_Bericht" xfId="1347" xr:uid="{00000000-0005-0000-0000-00003F050000}"/>
    <cellStyle name="_Data_KST_KSTArt_Bericht_010808 Market Programs  for Budget Deck" xfId="1348" xr:uid="{00000000-0005-0000-0000-000040050000}"/>
    <cellStyle name="_Data_KST_KSTArt_Bericht_Ações Matadoras" xfId="1349" xr:uid="{00000000-0005-0000-0000-000041050000}"/>
    <cellStyle name="_Data_KST_KSTArt_Bericht_Ações Matadoras_Custos" xfId="1350" xr:uid="{00000000-0005-0000-0000-000042050000}"/>
    <cellStyle name="_Data_KST_KSTArt_Bericht_Ações Matadoras_Template_Custos" xfId="1351" xr:uid="{00000000-0005-0000-0000-000043050000}"/>
    <cellStyle name="_Data_KST_KSTArt_Bericht_Ações Matadoras_Template_Custos_oficial.06.10" xfId="1352" xr:uid="{00000000-0005-0000-0000-000044050000}"/>
    <cellStyle name="_Data_KST_KSTArt_Bericht_BGT 08 Templates Sales  Marketing - final (revised)" xfId="1353" xr:uid="{00000000-0005-0000-0000-000045050000}"/>
    <cellStyle name="_Data_KST_KSTArt_Bericht_BGT 08 templates, Sales &amp; Marketing - draft com alterações" xfId="1354" xr:uid="{00000000-0005-0000-0000-000046050000}"/>
    <cellStyle name="_Data_KST_KSTArt_Bericht_Copy of 081027 ZBB Budget 2009 Decks - People_Cherry_V4" xfId="1355" xr:uid="{00000000-0005-0000-0000-000047050000}"/>
    <cellStyle name="_Data_KST_KSTArt_Bericht_Copy of BGT 08 Templates Sales  Marketing - final (revised)" xfId="1356" xr:uid="{00000000-0005-0000-0000-000048050000}"/>
    <cellStyle name="_Data_KST_KSTArt_Bericht_Custos" xfId="1357" xr:uid="{00000000-0005-0000-0000-000049050000}"/>
    <cellStyle name="_Data_KST_KSTArt_Bericht_Excel sheets to support Market Program Template for Budget 09 (5) (2)" xfId="1358" xr:uid="{00000000-0005-0000-0000-00004A050000}"/>
    <cellStyle name="_Data_KST_KSTArt_Bericht_Excel sheets to support Market Program Template for Budget 09 (5) (3)" xfId="1359" xr:uid="{00000000-0005-0000-0000-00004B050000}"/>
    <cellStyle name="_Data_KST_KSTArt_Bericht_Pasta4" xfId="1360" xr:uid="{00000000-0005-0000-0000-00004C050000}"/>
    <cellStyle name="_Data_KST_KSTArt_Bericht_Pasta4_Custos" xfId="1361" xr:uid="{00000000-0005-0000-0000-00004D050000}"/>
    <cellStyle name="_Data_KST_KSTArt_Bericht_Pasta4_Template_Custos" xfId="1362" xr:uid="{00000000-0005-0000-0000-00004E050000}"/>
    <cellStyle name="_Data_KST_KSTArt_Bericht_Pasta4_Template_Custos_oficial.06.10" xfId="1363" xr:uid="{00000000-0005-0000-0000-00004F050000}"/>
    <cellStyle name="_Data_KST_KSTArt_Bericht_People Package" xfId="1364" xr:uid="{00000000-0005-0000-0000-000050050000}"/>
    <cellStyle name="_Data_KST_KSTArt_Bericht_People Package (2)" xfId="1365" xr:uid="{00000000-0005-0000-0000-000051050000}"/>
    <cellStyle name="_Data_KST_KSTArt_Bericht_People_Book_2" xfId="1366" xr:uid="{00000000-0005-0000-0000-000052050000}"/>
    <cellStyle name="_Data_KST_KSTArt_Bericht_People_Book_2_Ações Matadoras" xfId="1367" xr:uid="{00000000-0005-0000-0000-000053050000}"/>
    <cellStyle name="_Data_KST_KSTArt_Bericht_People_Book_2_Pasta4" xfId="1368" xr:uid="{00000000-0005-0000-0000-000054050000}"/>
    <cellStyle name="_Data_KST_KSTArt_Bericht_Sales and Marketing - revised" xfId="1369" xr:uid="{00000000-0005-0000-0000-000055050000}"/>
    <cellStyle name="_Data_KST_KSTArt_Bericht_Template_Custos" xfId="1370" xr:uid="{00000000-0005-0000-0000-000056050000}"/>
    <cellStyle name="_Data_KST_KSTArt_Bericht_Template_Custos_oficial.06.10" xfId="1371" xr:uid="{00000000-0005-0000-0000-000057050000}"/>
    <cellStyle name="_Data_KST_KSTArt_Bericht_Template_Gestão Regional SE 2010" xfId="1372" xr:uid="{00000000-0005-0000-0000-000058050000}"/>
    <cellStyle name="_Data_KST_KSTArt_Bericht_VPO Master_Schedule_2010" xfId="1373" xr:uid="{00000000-0005-0000-0000-000059050000}"/>
    <cellStyle name="_Data_KST_KSTArt_Bericht_VPO Master_Schedule_2010_Pasta4" xfId="1374" xr:uid="{00000000-0005-0000-0000-00005A050000}"/>
    <cellStyle name="_Data_KST_KSTArt_Bericht_ZBB" xfId="1375" xr:uid="{00000000-0005-0000-0000-00005B050000}"/>
    <cellStyle name="_Data_KST_KSTArt_Bericht_ZBB Budget 2009 Decks" xfId="1376" xr:uid="{00000000-0005-0000-0000-00005C050000}"/>
    <cellStyle name="_Data_KST_KSTArt_Bericht_ZBB Budget 2009 Decks_with Korea Scope in (Only LE)" xfId="1377" xr:uid="{00000000-0005-0000-0000-00005D050000}"/>
    <cellStyle name="_Data_KST_KSTArt_Bericht_ZBB Budget 2009 Decks_with Korea Scope in (Only LE) (2)" xfId="1378" xr:uid="{00000000-0005-0000-0000-00005E050000}"/>
    <cellStyle name="_Data_LRP-SUPCC(loc)" xfId="1379" xr:uid="{00000000-0005-0000-0000-00005F050000}"/>
    <cellStyle name="_Data_LRP-SUPCC(loc)_010808 Market Programs  for Budget Deck" xfId="1380" xr:uid="{00000000-0005-0000-0000-000060050000}"/>
    <cellStyle name="_Data_LRP-SUPCC(loc)_BGT 08 Templates Sales  Marketing - final (revised)" xfId="1381" xr:uid="{00000000-0005-0000-0000-000061050000}"/>
    <cellStyle name="_Data_LRP-SUPCC(loc)_Copy of BGT 08 Templates Sales  Marketing - final (revised)" xfId="1382" xr:uid="{00000000-0005-0000-0000-000062050000}"/>
    <cellStyle name="_Data_LRP-SUPCC(loc)_Custos" xfId="1383" xr:uid="{00000000-0005-0000-0000-000063050000}"/>
    <cellStyle name="_Data_LRP-SUPCC(loc)_Excel sheets to support Market Program Template for Budget 09" xfId="1384" xr:uid="{00000000-0005-0000-0000-000064050000}"/>
    <cellStyle name="_Data_LRP-SUPCC(loc)_Excel sheets to support Market Program Template for Budget 09 (5) (2)" xfId="1385" xr:uid="{00000000-0005-0000-0000-000065050000}"/>
    <cellStyle name="_Data_LRP-SUPCC(loc)_Excel sheets to support Market Program Template for Budget 09 (5) (3)" xfId="1386" xr:uid="{00000000-0005-0000-0000-000066050000}"/>
    <cellStyle name="_Data_LRP-SUPCC(loc)_People Package" xfId="1387" xr:uid="{00000000-0005-0000-0000-000067050000}"/>
    <cellStyle name="_Data_LRP-SUPCC(loc)_People Package (2)" xfId="1388" xr:uid="{00000000-0005-0000-0000-000068050000}"/>
    <cellStyle name="_Data_LRP-SUPCC(loc)_People_Book_2" xfId="1389" xr:uid="{00000000-0005-0000-0000-000069050000}"/>
    <cellStyle name="_Data_LRP-SUPCC(loc)_Sales and Marketing - revised" xfId="1390" xr:uid="{00000000-0005-0000-0000-00006A050000}"/>
    <cellStyle name="_Data_LRP-SUPCC(loc)_Template_Custos" xfId="1391" xr:uid="{00000000-0005-0000-0000-00006B050000}"/>
    <cellStyle name="_Data_LRP-SUPCC(loc)_Template_Custos_oficial.06.10" xfId="1392" xr:uid="{00000000-0005-0000-0000-00006C050000}"/>
    <cellStyle name="_Data_LRP-SUPCC(loc)_Template_Gestão Regional SE 2010" xfId="1393" xr:uid="{00000000-0005-0000-0000-00006D050000}"/>
    <cellStyle name="_Data_LRP-SUPCC(loc)_VPO Master_Schedule_2010" xfId="1394" xr:uid="{00000000-0005-0000-0000-00006E050000}"/>
    <cellStyle name="_Data_LRP-SUPCC(loc)_ZBB" xfId="1395" xr:uid="{00000000-0005-0000-0000-00006F050000}"/>
    <cellStyle name="_Data_MF Arbeitspläne für KK" xfId="1396" xr:uid="{00000000-0005-0000-0000-000070050000}"/>
    <cellStyle name="_Data_MF Arbeitspläne für KK_Copy of 081027 ZBB Budget 2009 Decks - People_Cherry_V4" xfId="1397" xr:uid="{00000000-0005-0000-0000-000071050000}"/>
    <cellStyle name="_Data_MF Arbeitspläne für KK_Custos" xfId="1398" xr:uid="{00000000-0005-0000-0000-000072050000}"/>
    <cellStyle name="_Data_MF Arbeitspläne für KK_People_Book_2" xfId="1399" xr:uid="{00000000-0005-0000-0000-000073050000}"/>
    <cellStyle name="_Data_MF Arbeitspläne für KK_Template_Custos" xfId="1400" xr:uid="{00000000-0005-0000-0000-000074050000}"/>
    <cellStyle name="_Data_MF Arbeitspläne für KK_Template_Custos_oficial.06.10" xfId="1401" xr:uid="{00000000-0005-0000-0000-000075050000}"/>
    <cellStyle name="_Data_MF Arbeitspläne für KK_Template_Gestão Regional SE 2010" xfId="1402" xr:uid="{00000000-0005-0000-0000-000076050000}"/>
    <cellStyle name="_Data_MF Arbeitspläne für KK_ZBB Budget 2009 Decks" xfId="1403" xr:uid="{00000000-0005-0000-0000-000077050000}"/>
    <cellStyle name="_Data_MF Arbeitspläne für KK_ZBB Budget 2009 Decks_with Korea Scope in (Only LE)" xfId="1404" xr:uid="{00000000-0005-0000-0000-000078050000}"/>
    <cellStyle name="_Data_MF Arbeitspläne für KK_ZBB Budget 2009 Decks_with Korea Scope in (Only LE) (2)" xfId="1405" xr:uid="{00000000-0005-0000-0000-000079050000}"/>
    <cellStyle name="_Data_MF_Instandhaltung" xfId="1406" xr:uid="{00000000-0005-0000-0000-00007A050000}"/>
    <cellStyle name="_Data_MF_Instandhaltung_Ações Matadoras" xfId="1407" xr:uid="{00000000-0005-0000-0000-00007B050000}"/>
    <cellStyle name="_Data_MF_Instandhaltung_Ações Matadoras_Custos" xfId="1408" xr:uid="{00000000-0005-0000-0000-00007C050000}"/>
    <cellStyle name="_Data_MF_Instandhaltung_Ações Matadoras_Template_Custos" xfId="1409" xr:uid="{00000000-0005-0000-0000-00007D050000}"/>
    <cellStyle name="_Data_MF_Instandhaltung_Ações Matadoras_Template_Custos_oficial.06.10" xfId="1410" xr:uid="{00000000-0005-0000-0000-00007E050000}"/>
    <cellStyle name="_Data_MF_Instandhaltung_Custos" xfId="1411" xr:uid="{00000000-0005-0000-0000-00007F050000}"/>
    <cellStyle name="_Data_MF_Instandhaltung_Pasta4" xfId="1412" xr:uid="{00000000-0005-0000-0000-000080050000}"/>
    <cellStyle name="_Data_MF_Instandhaltung_Pasta4_Custos" xfId="1413" xr:uid="{00000000-0005-0000-0000-000081050000}"/>
    <cellStyle name="_Data_MF_Instandhaltung_Pasta4_Template_Custos" xfId="1414" xr:uid="{00000000-0005-0000-0000-000082050000}"/>
    <cellStyle name="_Data_MF_Instandhaltung_Pasta4_Template_Custos_oficial.06.10" xfId="1415" xr:uid="{00000000-0005-0000-0000-000083050000}"/>
    <cellStyle name="_Data_MF_Instandhaltung_People_Book_2" xfId="1416" xr:uid="{00000000-0005-0000-0000-000084050000}"/>
    <cellStyle name="_Data_MF_Instandhaltung_People_Book_2_Ações Matadoras" xfId="1417" xr:uid="{00000000-0005-0000-0000-000085050000}"/>
    <cellStyle name="_Data_MF_Instandhaltung_People_Book_2_Pasta4" xfId="1418" xr:uid="{00000000-0005-0000-0000-000086050000}"/>
    <cellStyle name="_Data_MF_Instandhaltung_Template_Custos" xfId="1419" xr:uid="{00000000-0005-0000-0000-000087050000}"/>
    <cellStyle name="_Data_MF_Instandhaltung_Template_Custos_oficial.06.10" xfId="1420" xr:uid="{00000000-0005-0000-0000-000088050000}"/>
    <cellStyle name="_Data_MF_Instandhaltung_VPO Master_Schedule_2010" xfId="1421" xr:uid="{00000000-0005-0000-0000-000089050000}"/>
    <cellStyle name="_Data_MF_Instandhaltung_VPO Master_Schedule_2010_Pasta4" xfId="1422" xr:uid="{00000000-0005-0000-0000-00008A050000}"/>
    <cellStyle name="_Data_Mis24" xfId="1423" xr:uid="{00000000-0005-0000-0000-00008B050000}"/>
    <cellStyle name="_Data_MIS3" xfId="1424" xr:uid="{00000000-0005-0000-0000-00008C050000}"/>
    <cellStyle name="_Data_MIS3_010808 Market Programs  for Budget Deck" xfId="1425" xr:uid="{00000000-0005-0000-0000-00008D050000}"/>
    <cellStyle name="_Data_MIS3_1" xfId="1426" xr:uid="{00000000-0005-0000-0000-00008E050000}"/>
    <cellStyle name="_Data_MIS3_Ações Matadoras" xfId="1427" xr:uid="{00000000-0005-0000-0000-00008F050000}"/>
    <cellStyle name="_Data_MIS3_Ações Matadoras_Custos" xfId="1428" xr:uid="{00000000-0005-0000-0000-000090050000}"/>
    <cellStyle name="_Data_MIS3_Ações Matadoras_Template_Custos" xfId="1429" xr:uid="{00000000-0005-0000-0000-000091050000}"/>
    <cellStyle name="_Data_MIS3_Ações Matadoras_Template_Custos_oficial.06.10" xfId="1430" xr:uid="{00000000-0005-0000-0000-000092050000}"/>
    <cellStyle name="_Data_MIS3_BGT 08 Templates Sales  Marketing - final (revised)" xfId="1431" xr:uid="{00000000-0005-0000-0000-000093050000}"/>
    <cellStyle name="_Data_MIS3_BGT 08 templates, Sales &amp; Marketing - draft com alterações" xfId="1432" xr:uid="{00000000-0005-0000-0000-000094050000}"/>
    <cellStyle name="_Data_MIS3_Copy of 081027 ZBB Budget 2009 Decks - People_Cherry_V4" xfId="1433" xr:uid="{00000000-0005-0000-0000-000095050000}"/>
    <cellStyle name="_Data_MIS3_Copy of BGT 08 Templates Sales  Marketing - final (revised)" xfId="1434" xr:uid="{00000000-0005-0000-0000-000096050000}"/>
    <cellStyle name="_Data_MIS3_Custos" xfId="1435" xr:uid="{00000000-0005-0000-0000-000097050000}"/>
    <cellStyle name="_Data_MIS3_Excel sheets to support Market Program Template for Budget 09 (5) (2)" xfId="1436" xr:uid="{00000000-0005-0000-0000-000098050000}"/>
    <cellStyle name="_Data_MIS3_Excel sheets to support Market Program Template for Budget 09 (5) (3)" xfId="1437" xr:uid="{00000000-0005-0000-0000-000099050000}"/>
    <cellStyle name="_Data_MIS3_Pasta4" xfId="1438" xr:uid="{00000000-0005-0000-0000-00009A050000}"/>
    <cellStyle name="_Data_MIS3_Pasta4_Custos" xfId="1439" xr:uid="{00000000-0005-0000-0000-00009B050000}"/>
    <cellStyle name="_Data_MIS3_Pasta4_Template_Custos" xfId="1440" xr:uid="{00000000-0005-0000-0000-00009C050000}"/>
    <cellStyle name="_Data_MIS3_Pasta4_Template_Custos_oficial.06.10" xfId="1441" xr:uid="{00000000-0005-0000-0000-00009D050000}"/>
    <cellStyle name="_Data_MIS3_People Package" xfId="1442" xr:uid="{00000000-0005-0000-0000-00009E050000}"/>
    <cellStyle name="_Data_MIS3_People Package (2)" xfId="1443" xr:uid="{00000000-0005-0000-0000-00009F050000}"/>
    <cellStyle name="_Data_MIS3_People_Book_2" xfId="1444" xr:uid="{00000000-0005-0000-0000-0000A0050000}"/>
    <cellStyle name="_Data_MIS3_People_Book_2_Ações Matadoras" xfId="1445" xr:uid="{00000000-0005-0000-0000-0000A1050000}"/>
    <cellStyle name="_Data_MIS3_People_Book_2_Pasta4" xfId="1446" xr:uid="{00000000-0005-0000-0000-0000A2050000}"/>
    <cellStyle name="_Data_MIS3_Sales and Marketing - revised" xfId="1447" xr:uid="{00000000-0005-0000-0000-0000A3050000}"/>
    <cellStyle name="_Data_MIS3_Strategic Diagnostic Templates Technik" xfId="1448" xr:uid="{00000000-0005-0000-0000-0000A4050000}"/>
    <cellStyle name="_Data_MIS3_Strategic Diagnostic Templates Technik_010808 Market Programs  for Budget Deck" xfId="1449" xr:uid="{00000000-0005-0000-0000-0000A5050000}"/>
    <cellStyle name="_Data_MIS3_Strategic Diagnostic Templates Technik_Ações Matadoras" xfId="1450" xr:uid="{00000000-0005-0000-0000-0000A6050000}"/>
    <cellStyle name="_Data_MIS3_Strategic Diagnostic Templates Technik_Ações Matadoras_Custos" xfId="1451" xr:uid="{00000000-0005-0000-0000-0000A7050000}"/>
    <cellStyle name="_Data_MIS3_Strategic Diagnostic Templates Technik_Ações Matadoras_Template_Custos" xfId="1452" xr:uid="{00000000-0005-0000-0000-0000A8050000}"/>
    <cellStyle name="_Data_MIS3_Strategic Diagnostic Templates Technik_Ações Matadoras_Template_Custos_oficial.06.10" xfId="1453" xr:uid="{00000000-0005-0000-0000-0000A9050000}"/>
    <cellStyle name="_Data_MIS3_Strategic Diagnostic Templates Technik_BGT 08 Templates Sales  Marketing - final (revised)" xfId="1454" xr:uid="{00000000-0005-0000-0000-0000AA050000}"/>
    <cellStyle name="_Data_MIS3_Strategic Diagnostic Templates Technik_Copy of BGT 08 Templates Sales  Marketing - final (revised)" xfId="1455" xr:uid="{00000000-0005-0000-0000-0000AB050000}"/>
    <cellStyle name="_Data_MIS3_Strategic Diagnostic Templates Technik_Custos" xfId="1456" xr:uid="{00000000-0005-0000-0000-0000AC050000}"/>
    <cellStyle name="_Data_MIS3_Strategic Diagnostic Templates Technik_Excel sheets to support Market Program Template for Budget 09" xfId="1457" xr:uid="{00000000-0005-0000-0000-0000AD050000}"/>
    <cellStyle name="_Data_MIS3_Strategic Diagnostic Templates Technik_Excel sheets to support Market Program Template for Budget 09 (5) (2)" xfId="1458" xr:uid="{00000000-0005-0000-0000-0000AE050000}"/>
    <cellStyle name="_Data_MIS3_Strategic Diagnostic Templates Technik_Excel sheets to support Market Program Template for Budget 09 (5) (3)" xfId="1459" xr:uid="{00000000-0005-0000-0000-0000AF050000}"/>
    <cellStyle name="_Data_MIS3_Strategic Diagnostic Templates Technik_Pasta4" xfId="1460" xr:uid="{00000000-0005-0000-0000-0000B0050000}"/>
    <cellStyle name="_Data_MIS3_Strategic Diagnostic Templates Technik_Pasta4_Custos" xfId="1461" xr:uid="{00000000-0005-0000-0000-0000B1050000}"/>
    <cellStyle name="_Data_MIS3_Strategic Diagnostic Templates Technik_Pasta4_Template_Custos" xfId="1462" xr:uid="{00000000-0005-0000-0000-0000B2050000}"/>
    <cellStyle name="_Data_MIS3_Strategic Diagnostic Templates Technik_Pasta4_Template_Custos_oficial.06.10" xfId="1463" xr:uid="{00000000-0005-0000-0000-0000B3050000}"/>
    <cellStyle name="_Data_MIS3_Strategic Diagnostic Templates Technik_People Package" xfId="1464" xr:uid="{00000000-0005-0000-0000-0000B4050000}"/>
    <cellStyle name="_Data_MIS3_Strategic Diagnostic Templates Technik_People Package (2)" xfId="1465" xr:uid="{00000000-0005-0000-0000-0000B5050000}"/>
    <cellStyle name="_Data_MIS3_Strategic Diagnostic Templates Technik_People_Book_2" xfId="1466" xr:uid="{00000000-0005-0000-0000-0000B6050000}"/>
    <cellStyle name="_Data_MIS3_Strategic Diagnostic Templates Technik_People_Book_2_Ações Matadoras" xfId="1467" xr:uid="{00000000-0005-0000-0000-0000B7050000}"/>
    <cellStyle name="_Data_MIS3_Strategic Diagnostic Templates Technik_People_Book_2_Pasta4" xfId="1468" xr:uid="{00000000-0005-0000-0000-0000B8050000}"/>
    <cellStyle name="_Data_MIS3_Strategic Diagnostic Templates Technik_Sales and Marketing - revised" xfId="1469" xr:uid="{00000000-0005-0000-0000-0000B9050000}"/>
    <cellStyle name="_Data_MIS3_Strategic Diagnostic Templates Technik_Template_Custos" xfId="1470" xr:uid="{00000000-0005-0000-0000-0000BA050000}"/>
    <cellStyle name="_Data_MIS3_Strategic Diagnostic Templates Technik_Template_Custos_oficial.06.10" xfId="1471" xr:uid="{00000000-0005-0000-0000-0000BB050000}"/>
    <cellStyle name="_Data_MIS3_Strategic Diagnostic Templates Technik_Template_Gestão Regional SE 2010" xfId="1472" xr:uid="{00000000-0005-0000-0000-0000BC050000}"/>
    <cellStyle name="_Data_MIS3_Strategic Diagnostic Templates Technik_VPO Master_Schedule_2010" xfId="1473" xr:uid="{00000000-0005-0000-0000-0000BD050000}"/>
    <cellStyle name="_Data_MIS3_Strategic Diagnostic Templates Technik_VPO Master_Schedule_2010_Pasta4" xfId="1474" xr:uid="{00000000-0005-0000-0000-0000BE050000}"/>
    <cellStyle name="_Data_MIS3_Strategic Diagnostic Templates Technik_ZBB" xfId="1475" xr:uid="{00000000-0005-0000-0000-0000BF050000}"/>
    <cellStyle name="_Data_MIS3_Template_Custos" xfId="1476" xr:uid="{00000000-0005-0000-0000-0000C0050000}"/>
    <cellStyle name="_Data_MIS3_Template_Custos_oficial.06.10" xfId="1477" xr:uid="{00000000-0005-0000-0000-0000C1050000}"/>
    <cellStyle name="_Data_MIS3_Template_Gestão Regional SE 2010" xfId="1478" xr:uid="{00000000-0005-0000-0000-0000C2050000}"/>
    <cellStyle name="_Data_MIS3_VPO Master_Schedule_2010" xfId="1479" xr:uid="{00000000-0005-0000-0000-0000C3050000}"/>
    <cellStyle name="_Data_MIS3_VPO Master_Schedule_2010_Pasta4" xfId="1480" xr:uid="{00000000-0005-0000-0000-0000C4050000}"/>
    <cellStyle name="_Data_MIS3_ZBB" xfId="1481" xr:uid="{00000000-0005-0000-0000-0000C5050000}"/>
    <cellStyle name="_Data_MIS3_ZBB Budget 2009 Decks" xfId="1482" xr:uid="{00000000-0005-0000-0000-0000C6050000}"/>
    <cellStyle name="_Data_MIS3_ZBB Budget 2009 Decks_with Korea Scope in (Only LE)" xfId="1483" xr:uid="{00000000-0005-0000-0000-0000C7050000}"/>
    <cellStyle name="_Data_MIS3_ZBB Budget 2009 Decks_with Korea Scope in (Only LE) (2)" xfId="1484" xr:uid="{00000000-0005-0000-0000-0000C8050000}"/>
    <cellStyle name="_Data_Modelo SDG_2010 Regional_V1" xfId="1485" xr:uid="{00000000-0005-0000-0000-0000C9050000}"/>
    <cellStyle name="_Data_Modelo SDG_2010 Regional_V1_Pasta4" xfId="1486" xr:uid="{00000000-0005-0000-0000-0000CA050000}"/>
    <cellStyle name="_Data_Pasta1" xfId="1487" xr:uid="{00000000-0005-0000-0000-0000CB050000}"/>
    <cellStyle name="_Data_Pasta1_Pasta4" xfId="1488" xr:uid="{00000000-0005-0000-0000-0000CC050000}"/>
    <cellStyle name="_Data_Pasta4" xfId="1489" xr:uid="{00000000-0005-0000-0000-0000CD050000}"/>
    <cellStyle name="_Data_Pasta4_1" xfId="1490" xr:uid="{00000000-0005-0000-0000-0000CE050000}"/>
    <cellStyle name="_Data_Pasta4_1_Custos" xfId="1491" xr:uid="{00000000-0005-0000-0000-0000CF050000}"/>
    <cellStyle name="_Data_Pasta4_1_Template_Custos" xfId="1492" xr:uid="{00000000-0005-0000-0000-0000D0050000}"/>
    <cellStyle name="_Data_Pasta4_1_Template_Custos_oficial.06.10" xfId="1493" xr:uid="{00000000-0005-0000-0000-0000D1050000}"/>
    <cellStyle name="_Data_Pasta4_Custos" xfId="1494" xr:uid="{00000000-0005-0000-0000-0000D2050000}"/>
    <cellStyle name="_Data_Pasta4_Template_Custos" xfId="1495" xr:uid="{00000000-0005-0000-0000-0000D3050000}"/>
    <cellStyle name="_Data_Pasta4_Template_Custos_oficial.06.10" xfId="1496" xr:uid="{00000000-0005-0000-0000-0000D4050000}"/>
    <cellStyle name="_Data_PE" xfId="1497" xr:uid="{00000000-0005-0000-0000-0000D5050000}"/>
    <cellStyle name="_Data_People Package" xfId="1498" xr:uid="{00000000-0005-0000-0000-0000D6050000}"/>
    <cellStyle name="_Data_People Package (2)" xfId="1499" xr:uid="{00000000-0005-0000-0000-0000D7050000}"/>
    <cellStyle name="_Data_People_Book_2" xfId="1500" xr:uid="{00000000-0005-0000-0000-0000D8050000}"/>
    <cellStyle name="_Data_People_Book_2_Ações Matadoras" xfId="1501" xr:uid="{00000000-0005-0000-0000-0000D9050000}"/>
    <cellStyle name="_Data_People_Book_2_Pasta4" xfId="1502" xr:uid="{00000000-0005-0000-0000-0000DA050000}"/>
    <cellStyle name="_Data_Personal (2)" xfId="1503" xr:uid="{00000000-0005-0000-0000-0000DB050000}"/>
    <cellStyle name="_Data_Personal (2)_Copy of 081027 ZBB Budget 2009 Decks - People_Cherry_V4" xfId="1504" xr:uid="{00000000-0005-0000-0000-0000DC050000}"/>
    <cellStyle name="_Data_Personal (2)_Custos" xfId="1505" xr:uid="{00000000-0005-0000-0000-0000DD050000}"/>
    <cellStyle name="_Data_Personal (2)_People_Book_2" xfId="1506" xr:uid="{00000000-0005-0000-0000-0000DE050000}"/>
    <cellStyle name="_Data_Personal (2)_Template_Custos" xfId="1507" xr:uid="{00000000-0005-0000-0000-0000DF050000}"/>
    <cellStyle name="_Data_Personal (2)_Template_Custos_oficial.06.10" xfId="1508" xr:uid="{00000000-0005-0000-0000-0000E0050000}"/>
    <cellStyle name="_Data_Personal (2)_Template_Gestão Regional SE 2010" xfId="1509" xr:uid="{00000000-0005-0000-0000-0000E1050000}"/>
    <cellStyle name="_Data_Personal (2)_VPO Master_Schedule_2010" xfId="1510" xr:uid="{00000000-0005-0000-0000-0000E2050000}"/>
    <cellStyle name="_Data_Personal (2)_ZBB Budget 2009 Decks" xfId="1511" xr:uid="{00000000-0005-0000-0000-0000E3050000}"/>
    <cellStyle name="_Data_Personal (2)_ZBB Budget 2009 Decks_with Korea Scope in (Only LE)" xfId="1512" xr:uid="{00000000-0005-0000-0000-0000E4050000}"/>
    <cellStyle name="_Data_Personal (2)_ZBB Budget 2009 Decks_with Korea Scope in (Only LE) (2)" xfId="1513" xr:uid="{00000000-0005-0000-0000-0000E5050000}"/>
    <cellStyle name="_Data_Personalkostenplanung SP" xfId="1514" xr:uid="{00000000-0005-0000-0000-0000E6050000}"/>
    <cellStyle name="_Data_Personalkostenplanung SP_010808 Market Programs  for Budget Deck" xfId="1515" xr:uid="{00000000-0005-0000-0000-0000E7050000}"/>
    <cellStyle name="_Data_Personalkostenplanung SP_Ações Matadoras" xfId="1516" xr:uid="{00000000-0005-0000-0000-0000E8050000}"/>
    <cellStyle name="_Data_Personalkostenplanung SP_Ações Matadoras_Custos" xfId="1517" xr:uid="{00000000-0005-0000-0000-0000E9050000}"/>
    <cellStyle name="_Data_Personalkostenplanung SP_Ações Matadoras_Template_Custos" xfId="1518" xr:uid="{00000000-0005-0000-0000-0000EA050000}"/>
    <cellStyle name="_Data_Personalkostenplanung SP_Ações Matadoras_Template_Custos_oficial.06.10" xfId="1519" xr:uid="{00000000-0005-0000-0000-0000EB050000}"/>
    <cellStyle name="_Data_Personalkostenplanung SP_BGT 08 Templates Sales  Marketing - final (revised)" xfId="1520" xr:uid="{00000000-0005-0000-0000-0000EC050000}"/>
    <cellStyle name="_Data_Personalkostenplanung SP_BGT 08 templates, Sales &amp; Marketing - draft com alterações" xfId="1521" xr:uid="{00000000-0005-0000-0000-0000ED050000}"/>
    <cellStyle name="_Data_Personalkostenplanung SP_Copy of 081027 ZBB Budget 2009 Decks - People_Cherry_V4" xfId="1522" xr:uid="{00000000-0005-0000-0000-0000EE050000}"/>
    <cellStyle name="_Data_Personalkostenplanung SP_Copy of BGT 08 Templates Sales  Marketing - final (revised)" xfId="1523" xr:uid="{00000000-0005-0000-0000-0000EF050000}"/>
    <cellStyle name="_Data_Personalkostenplanung SP_Custos" xfId="1524" xr:uid="{00000000-0005-0000-0000-0000F0050000}"/>
    <cellStyle name="_Data_Personalkostenplanung SP_Excel sheets to support Market Program Template for Budget 09 (5) (2)" xfId="1525" xr:uid="{00000000-0005-0000-0000-0000F1050000}"/>
    <cellStyle name="_Data_Personalkostenplanung SP_Excel sheets to support Market Program Template for Budget 09 (5) (3)" xfId="1526" xr:uid="{00000000-0005-0000-0000-0000F2050000}"/>
    <cellStyle name="_Data_Personalkostenplanung SP_Pasta4" xfId="1527" xr:uid="{00000000-0005-0000-0000-0000F3050000}"/>
    <cellStyle name="_Data_Personalkostenplanung SP_Pasta4_Custos" xfId="1528" xr:uid="{00000000-0005-0000-0000-0000F4050000}"/>
    <cellStyle name="_Data_Personalkostenplanung SP_Pasta4_Template_Custos" xfId="1529" xr:uid="{00000000-0005-0000-0000-0000F5050000}"/>
    <cellStyle name="_Data_Personalkostenplanung SP_Pasta4_Template_Custos_oficial.06.10" xfId="1530" xr:uid="{00000000-0005-0000-0000-0000F6050000}"/>
    <cellStyle name="_Data_Personalkostenplanung SP_People Package" xfId="1531" xr:uid="{00000000-0005-0000-0000-0000F7050000}"/>
    <cellStyle name="_Data_Personalkostenplanung SP_People Package (2)" xfId="1532" xr:uid="{00000000-0005-0000-0000-0000F8050000}"/>
    <cellStyle name="_Data_Personalkostenplanung SP_People_Book_2" xfId="1533" xr:uid="{00000000-0005-0000-0000-0000F9050000}"/>
    <cellStyle name="_Data_Personalkostenplanung SP_People_Book_2_Ações Matadoras" xfId="1534" xr:uid="{00000000-0005-0000-0000-0000FA050000}"/>
    <cellStyle name="_Data_Personalkostenplanung SP_People_Book_2_Pasta4" xfId="1535" xr:uid="{00000000-0005-0000-0000-0000FB050000}"/>
    <cellStyle name="_Data_Personalkostenplanung SP_Sales and Marketing - revised" xfId="1536" xr:uid="{00000000-0005-0000-0000-0000FC050000}"/>
    <cellStyle name="_Data_Personalkostenplanung SP_Template_Custos" xfId="1537" xr:uid="{00000000-0005-0000-0000-0000FD050000}"/>
    <cellStyle name="_Data_Personalkostenplanung SP_Template_Custos_oficial.06.10" xfId="1538" xr:uid="{00000000-0005-0000-0000-0000FE050000}"/>
    <cellStyle name="_Data_Personalkostenplanung SP_Template_Gestão Regional SE 2010" xfId="1539" xr:uid="{00000000-0005-0000-0000-0000FF050000}"/>
    <cellStyle name="_Data_Personalkostenplanung SP_VPO Master_Schedule_2010" xfId="1540" xr:uid="{00000000-0005-0000-0000-000000060000}"/>
    <cellStyle name="_Data_Personalkostenplanung SP_VPO Master_Schedule_2010_Pasta4" xfId="1541" xr:uid="{00000000-0005-0000-0000-000001060000}"/>
    <cellStyle name="_Data_Personalkostenplanung SP_ZBB" xfId="1542" xr:uid="{00000000-0005-0000-0000-000002060000}"/>
    <cellStyle name="_Data_Personalkostenplanung SP_ZBB Budget 2009 Decks" xfId="1543" xr:uid="{00000000-0005-0000-0000-000003060000}"/>
    <cellStyle name="_Data_Personalkostenplanung SP_ZBB Budget 2009 Decks_with Korea Scope in (Only LE)" xfId="1544" xr:uid="{00000000-0005-0000-0000-000004060000}"/>
    <cellStyle name="_Data_Personalkostenplanung SP_ZBB Budget 2009 Decks_with Korea Scope in (Only LE) (2)" xfId="1545" xr:uid="{00000000-0005-0000-0000-000005060000}"/>
    <cellStyle name="_Data_Personalplanung" xfId="1546" xr:uid="{00000000-0005-0000-0000-000006060000}"/>
    <cellStyle name="_Data_Personalplanung_010808 Market Programs  for Budget Deck" xfId="1547" xr:uid="{00000000-0005-0000-0000-000007060000}"/>
    <cellStyle name="_Data_Personalplanung_B.IV.r" xfId="1548" xr:uid="{00000000-0005-0000-0000-000008060000}"/>
    <cellStyle name="_Data_Personalplanung_B.IV.r_Copy of 081027 ZBB Budget 2009 Decks - People_Cherry_V4" xfId="1549" xr:uid="{00000000-0005-0000-0000-000009060000}"/>
    <cellStyle name="_Data_Personalplanung_B.IV.r_Custos" xfId="1550" xr:uid="{00000000-0005-0000-0000-00000A060000}"/>
    <cellStyle name="_Data_Personalplanung_B.IV.r_People_Book_2" xfId="1551" xr:uid="{00000000-0005-0000-0000-00000B060000}"/>
    <cellStyle name="_Data_Personalplanung_B.IV.r_Template_Custos" xfId="1552" xr:uid="{00000000-0005-0000-0000-00000C060000}"/>
    <cellStyle name="_Data_Personalplanung_B.IV.r_Template_Custos_oficial.06.10" xfId="1553" xr:uid="{00000000-0005-0000-0000-00000D060000}"/>
    <cellStyle name="_Data_Personalplanung_B.IV.r_Template_Gestão Regional SE 2010" xfId="1554" xr:uid="{00000000-0005-0000-0000-00000E060000}"/>
    <cellStyle name="_Data_Personalplanung_B.IV.r_VPO Master_Schedule_2010" xfId="1555" xr:uid="{00000000-0005-0000-0000-00000F060000}"/>
    <cellStyle name="_Data_Personalplanung_B.IV.r_ZBB Budget 2009 Decks" xfId="1556" xr:uid="{00000000-0005-0000-0000-000010060000}"/>
    <cellStyle name="_Data_Personalplanung_B.IV.r_ZBB Budget 2009 Decks_with Korea Scope in (Only LE)" xfId="1557" xr:uid="{00000000-0005-0000-0000-000011060000}"/>
    <cellStyle name="_Data_Personalplanung_B.IV.r_ZBB Budget 2009 Decks_with Korea Scope in (Only LE) (2)" xfId="1558" xr:uid="{00000000-0005-0000-0000-000012060000}"/>
    <cellStyle name="_Data_Personalplanung_Beck" xfId="1559" xr:uid="{00000000-0005-0000-0000-000013060000}"/>
    <cellStyle name="_Data_Personalplanung_Beck_Custos" xfId="1560" xr:uid="{00000000-0005-0000-0000-000014060000}"/>
    <cellStyle name="_Data_Personalplanung_Beck_People_Book_2" xfId="1561" xr:uid="{00000000-0005-0000-0000-000015060000}"/>
    <cellStyle name="_Data_Personalplanung_Beck_Template_Custos" xfId="1562" xr:uid="{00000000-0005-0000-0000-000016060000}"/>
    <cellStyle name="_Data_Personalplanung_Beck_Template_Custos_oficial.06.10" xfId="1563" xr:uid="{00000000-0005-0000-0000-000017060000}"/>
    <cellStyle name="_Data_Personalplanung_Beck_VPO Master_Schedule_2010" xfId="1564" xr:uid="{00000000-0005-0000-0000-000018060000}"/>
    <cellStyle name="_Data_Personalplanung_BGT 08 Templates Sales  Marketing - final (revised)" xfId="1565" xr:uid="{00000000-0005-0000-0000-000019060000}"/>
    <cellStyle name="_Data_Personalplanung_Capacity B.IV.j Interbrew Germany Grond" xfId="1566" xr:uid="{00000000-0005-0000-0000-00001A060000}"/>
    <cellStyle name="_Data_Personalplanung_Capacity B.IV.j Interbrew Germany Grond_Custos" xfId="1567" xr:uid="{00000000-0005-0000-0000-00001B060000}"/>
    <cellStyle name="_Data_Personalplanung_Capacity B.IV.j Interbrew Germany Grond_People_Book_2" xfId="1568" xr:uid="{00000000-0005-0000-0000-00001C060000}"/>
    <cellStyle name="_Data_Personalplanung_Capacity B.IV.j Interbrew Germany Grond_Template_Custos" xfId="1569" xr:uid="{00000000-0005-0000-0000-00001D060000}"/>
    <cellStyle name="_Data_Personalplanung_Capacity B.IV.j Interbrew Germany Grond_Template_Custos_oficial.06.10" xfId="1570" xr:uid="{00000000-0005-0000-0000-00001E060000}"/>
    <cellStyle name="_Data_Personalplanung_Capacity B.IV.j Interbrew Germany Grond_VPO Master_Schedule_2010" xfId="1571" xr:uid="{00000000-0005-0000-0000-00001F060000}"/>
    <cellStyle name="_Data_Personalplanung_Copy of BGT 08 Templates Sales  Marketing - final (revised)" xfId="1572" xr:uid="{00000000-0005-0000-0000-000020060000}"/>
    <cellStyle name="_Data_Personalplanung_Custos" xfId="1573" xr:uid="{00000000-0005-0000-0000-000021060000}"/>
    <cellStyle name="_Data_Personalplanung_Excel sheets to support Market Program Template for Budget 09" xfId="1574" xr:uid="{00000000-0005-0000-0000-000022060000}"/>
    <cellStyle name="_Data_Personalplanung_Excel sheets to support Market Program Template for Budget 09 (5) (2)" xfId="1575" xr:uid="{00000000-0005-0000-0000-000023060000}"/>
    <cellStyle name="_Data_Personalplanung_Excel sheets to support Market Program Template for Budget 09 (5) (3)" xfId="1576" xr:uid="{00000000-0005-0000-0000-000024060000}"/>
    <cellStyle name="_Data_Personalplanung_KPI-Dez02-Bremen Vorbereitungsdatei" xfId="1577" xr:uid="{00000000-0005-0000-0000-000025060000}"/>
    <cellStyle name="_Data_Personalplanung_KPI-Dez02-Bremen Vorbereitungsdatei_Copy of 081027 ZBB Budget 2009 Decks - People_Cherry_V4" xfId="1578" xr:uid="{00000000-0005-0000-0000-000026060000}"/>
    <cellStyle name="_Data_Personalplanung_KPI-Dez02-Bremen Vorbereitungsdatei_Custos" xfId="1579" xr:uid="{00000000-0005-0000-0000-000027060000}"/>
    <cellStyle name="_Data_Personalplanung_KPI-Dez02-Bremen Vorbereitungsdatei_People_Book_2" xfId="1580" xr:uid="{00000000-0005-0000-0000-000028060000}"/>
    <cellStyle name="_Data_Personalplanung_KPI-Dez02-Bremen Vorbereitungsdatei_Template_Custos" xfId="1581" xr:uid="{00000000-0005-0000-0000-000029060000}"/>
    <cellStyle name="_Data_Personalplanung_KPI-Dez02-Bremen Vorbereitungsdatei_Template_Custos_oficial.06.10" xfId="1582" xr:uid="{00000000-0005-0000-0000-00002A060000}"/>
    <cellStyle name="_Data_Personalplanung_KPI-Dez02-Bremen Vorbereitungsdatei_Template_Gestão Regional SE 2010" xfId="1583" xr:uid="{00000000-0005-0000-0000-00002B060000}"/>
    <cellStyle name="_Data_Personalplanung_KPI-Dez02-Bremen Vorbereitungsdatei_VPO Master_Schedule_2010" xfId="1584" xr:uid="{00000000-0005-0000-0000-00002C060000}"/>
    <cellStyle name="_Data_Personalplanung_KPI-Dez02-Bremen Vorbereitungsdatei_ZBB Budget 2009 Decks" xfId="1585" xr:uid="{00000000-0005-0000-0000-00002D060000}"/>
    <cellStyle name="_Data_Personalplanung_KPI-Dez02-Bremen Vorbereitungsdatei_ZBB Budget 2009 Decks_with Korea Scope in (Only LE)" xfId="1586" xr:uid="{00000000-0005-0000-0000-00002E060000}"/>
    <cellStyle name="_Data_Personalplanung_KPI-Dez02-Bremen Vorbereitungsdatei_ZBB Budget 2009 Decks_with Korea Scope in (Only LE) (2)" xfId="1587" xr:uid="{00000000-0005-0000-0000-00002F060000}"/>
    <cellStyle name="_Data_Personalplanung_People Package" xfId="1588" xr:uid="{00000000-0005-0000-0000-000030060000}"/>
    <cellStyle name="_Data_Personalplanung_People Package (2)" xfId="1589" xr:uid="{00000000-0005-0000-0000-000031060000}"/>
    <cellStyle name="_Data_Personalplanung_People_Book_2" xfId="1590" xr:uid="{00000000-0005-0000-0000-000032060000}"/>
    <cellStyle name="_Data_Personalplanung_Rest" xfId="1591" xr:uid="{00000000-0005-0000-0000-000033060000}"/>
    <cellStyle name="_Data_Personalplanung_Rest_Copy of 081027 ZBB Budget 2009 Decks - People_Cherry_V4" xfId="1592" xr:uid="{00000000-0005-0000-0000-000034060000}"/>
    <cellStyle name="_Data_Personalplanung_Rest_Custos" xfId="1593" xr:uid="{00000000-0005-0000-0000-000035060000}"/>
    <cellStyle name="_Data_Personalplanung_Rest_People_Book_2" xfId="1594" xr:uid="{00000000-0005-0000-0000-000036060000}"/>
    <cellStyle name="_Data_Personalplanung_Rest_Template_Custos" xfId="1595" xr:uid="{00000000-0005-0000-0000-000037060000}"/>
    <cellStyle name="_Data_Personalplanung_Rest_Template_Custos_oficial.06.10" xfId="1596" xr:uid="{00000000-0005-0000-0000-000038060000}"/>
    <cellStyle name="_Data_Personalplanung_Rest_Template_Gestão Regional SE 2010" xfId="1597" xr:uid="{00000000-0005-0000-0000-000039060000}"/>
    <cellStyle name="_Data_Personalplanung_Rest_VPO Master_Schedule_2010" xfId="1598" xr:uid="{00000000-0005-0000-0000-00003A060000}"/>
    <cellStyle name="_Data_Personalplanung_Rest_ZBB Budget 2009 Decks" xfId="1599" xr:uid="{00000000-0005-0000-0000-00003B060000}"/>
    <cellStyle name="_Data_Personalplanung_Rest_ZBB Budget 2009 Decks_with Korea Scope in (Only LE)" xfId="1600" xr:uid="{00000000-0005-0000-0000-00003C060000}"/>
    <cellStyle name="_Data_Personalplanung_Rest_ZBB Budget 2009 Decks_with Korea Scope in (Only LE) (2)" xfId="1601" xr:uid="{00000000-0005-0000-0000-00003D060000}"/>
    <cellStyle name="_Data_Personalplanung_Sales and Marketing - revised" xfId="1602" xr:uid="{00000000-0005-0000-0000-00003E060000}"/>
    <cellStyle name="_Data_Personalplanung_Strom" xfId="1603" xr:uid="{00000000-0005-0000-0000-00003F060000}"/>
    <cellStyle name="_Data_Personalplanung_Strom_Copy of 081027 ZBB Budget 2009 Decks - People_Cherry_V4" xfId="1604" xr:uid="{00000000-0005-0000-0000-000040060000}"/>
    <cellStyle name="_Data_Personalplanung_Strom_Custos" xfId="1605" xr:uid="{00000000-0005-0000-0000-000041060000}"/>
    <cellStyle name="_Data_Personalplanung_Strom_People_Book_2" xfId="1606" xr:uid="{00000000-0005-0000-0000-000042060000}"/>
    <cellStyle name="_Data_Personalplanung_Strom_Template_Custos" xfId="1607" xr:uid="{00000000-0005-0000-0000-000043060000}"/>
    <cellStyle name="_Data_Personalplanung_Strom_Template_Custos_oficial.06.10" xfId="1608" xr:uid="{00000000-0005-0000-0000-000044060000}"/>
    <cellStyle name="_Data_Personalplanung_Strom_Template_Gestão Regional SE 2010" xfId="1609" xr:uid="{00000000-0005-0000-0000-000045060000}"/>
    <cellStyle name="_Data_Personalplanung_Strom_ZBB Budget 2009 Decks" xfId="1610" xr:uid="{00000000-0005-0000-0000-000046060000}"/>
    <cellStyle name="_Data_Personalplanung_Strom_ZBB Budget 2009 Decks_with Korea Scope in (Only LE)" xfId="1611" xr:uid="{00000000-0005-0000-0000-000047060000}"/>
    <cellStyle name="_Data_Personalplanung_Strom_ZBB Budget 2009 Decks_with Korea Scope in (Only LE) (2)" xfId="1612" xr:uid="{00000000-0005-0000-0000-000048060000}"/>
    <cellStyle name="_Data_Personalplanung_Template_Custos" xfId="1613" xr:uid="{00000000-0005-0000-0000-000049060000}"/>
    <cellStyle name="_Data_Personalplanung_Template_Custos_oficial.06.10" xfId="1614" xr:uid="{00000000-0005-0000-0000-00004A060000}"/>
    <cellStyle name="_Data_Personalplanung_Template_Gestão Regional SE 2010" xfId="1615" xr:uid="{00000000-0005-0000-0000-00004B060000}"/>
    <cellStyle name="_Data_Personalplanung_VPO Master_Schedule_2010" xfId="1616" xr:uid="{00000000-0005-0000-0000-00004C060000}"/>
    <cellStyle name="_Data_Personalplanung_ZBB" xfId="1617" xr:uid="{00000000-0005-0000-0000-00004D060000}"/>
    <cellStyle name="_Data_RD" xfId="1618" xr:uid="{00000000-0005-0000-0000-00004E060000}"/>
    <cellStyle name="_DATA_Reference salaries CEE 2007" xfId="1619" xr:uid="{00000000-0005-0000-0000-00004F060000}"/>
    <cellStyle name="_DATA_Reference salaries CEE 2007_ZBB Budget 2009 Decks v2 china" xfId="1620" xr:uid="{00000000-0005-0000-0000-000050060000}"/>
    <cellStyle name="_DATA_Reference salaries CEE 2007_ZBB Budget 2009 Decks v2 china 2" xfId="3363" xr:uid="{59D14DA1-A30C-4A26-AAA5-EC224085789B}"/>
    <cellStyle name="_DATA_Reference salaries CEE 2007_ZBB standard Template Korea_081105" xfId="1621" xr:uid="{00000000-0005-0000-0000-000051060000}"/>
    <cellStyle name="_DATA_Reference salaries CEE 2007_ZBB standard Template Korea_081105 2" xfId="3364" xr:uid="{BD4A24EB-0C99-4206-B8E6-F894DAF45E3A}"/>
    <cellStyle name="_Data_Revisado Template - Folha" xfId="1622" xr:uid="{00000000-0005-0000-0000-000052060000}"/>
    <cellStyle name="_Data_Rohstoffverbr. Stand 12-00" xfId="1623" xr:uid="{00000000-0005-0000-0000-000053060000}"/>
    <cellStyle name="_Data_Rohstoffverbr. Stand 12-00_010808 Market Programs  for Budget Deck" xfId="1624" xr:uid="{00000000-0005-0000-0000-000054060000}"/>
    <cellStyle name="_Data_Rohstoffverbr. Stand 12-00_Ações Matadoras" xfId="1625" xr:uid="{00000000-0005-0000-0000-000055060000}"/>
    <cellStyle name="_Data_Rohstoffverbr. Stand 12-00_Ações Matadoras_Custos" xfId="1626" xr:uid="{00000000-0005-0000-0000-000056060000}"/>
    <cellStyle name="_Data_Rohstoffverbr. Stand 12-00_Ações Matadoras_Template_Custos" xfId="1627" xr:uid="{00000000-0005-0000-0000-000057060000}"/>
    <cellStyle name="_Data_Rohstoffverbr. Stand 12-00_Ações Matadoras_Template_Custos_oficial.06.10" xfId="1628" xr:uid="{00000000-0005-0000-0000-000058060000}"/>
    <cellStyle name="_Data_Rohstoffverbr. Stand 12-00_BGT 08 Templates Sales  Marketing - final (revised)" xfId="1629" xr:uid="{00000000-0005-0000-0000-000059060000}"/>
    <cellStyle name="_Data_Rohstoffverbr. Stand 12-00_BGT 08 templates, Sales &amp; Marketing - draft com alterações" xfId="1630" xr:uid="{00000000-0005-0000-0000-00005A060000}"/>
    <cellStyle name="_Data_Rohstoffverbr. Stand 12-00_Copy of 081027 ZBB Budget 2009 Decks - People_Cherry_V4" xfId="1631" xr:uid="{00000000-0005-0000-0000-00005B060000}"/>
    <cellStyle name="_Data_Rohstoffverbr. Stand 12-00_Copy of BGT 08 Templates Sales  Marketing - final (revised)" xfId="1632" xr:uid="{00000000-0005-0000-0000-00005C060000}"/>
    <cellStyle name="_Data_Rohstoffverbr. Stand 12-00_Custos" xfId="1633" xr:uid="{00000000-0005-0000-0000-00005D060000}"/>
    <cellStyle name="_Data_Rohstoffverbr. Stand 12-00_Excel sheets to support Market Program Template for Budget 09 (5) (2)" xfId="1634" xr:uid="{00000000-0005-0000-0000-00005E060000}"/>
    <cellStyle name="_Data_Rohstoffverbr. Stand 12-00_Excel sheets to support Market Program Template for Budget 09 (5) (3)" xfId="1635" xr:uid="{00000000-0005-0000-0000-00005F060000}"/>
    <cellStyle name="_Data_Rohstoffverbr. Stand 12-00_Pasta4" xfId="1636" xr:uid="{00000000-0005-0000-0000-000060060000}"/>
    <cellStyle name="_Data_Rohstoffverbr. Stand 12-00_Pasta4_Custos" xfId="1637" xr:uid="{00000000-0005-0000-0000-000061060000}"/>
    <cellStyle name="_Data_Rohstoffverbr. Stand 12-00_Pasta4_Template_Custos" xfId="1638" xr:uid="{00000000-0005-0000-0000-000062060000}"/>
    <cellStyle name="_Data_Rohstoffverbr. Stand 12-00_Pasta4_Template_Custos_oficial.06.10" xfId="1639" xr:uid="{00000000-0005-0000-0000-000063060000}"/>
    <cellStyle name="_Data_Rohstoffverbr. Stand 12-00_People Package" xfId="1640" xr:uid="{00000000-0005-0000-0000-000064060000}"/>
    <cellStyle name="_Data_Rohstoffverbr. Stand 12-00_People Package (2)" xfId="1641" xr:uid="{00000000-0005-0000-0000-000065060000}"/>
    <cellStyle name="_Data_Rohstoffverbr. Stand 12-00_People_Book_2" xfId="1642" xr:uid="{00000000-0005-0000-0000-000066060000}"/>
    <cellStyle name="_Data_Rohstoffverbr. Stand 12-00_People_Book_2_Ações Matadoras" xfId="1643" xr:uid="{00000000-0005-0000-0000-000067060000}"/>
    <cellStyle name="_Data_Rohstoffverbr. Stand 12-00_People_Book_2_Pasta4" xfId="1644" xr:uid="{00000000-0005-0000-0000-000068060000}"/>
    <cellStyle name="_Data_Rohstoffverbr. Stand 12-00_Sales and Marketing - revised" xfId="1645" xr:uid="{00000000-0005-0000-0000-000069060000}"/>
    <cellStyle name="_Data_Rohstoffverbr. Stand 12-00_Template_Custos" xfId="1646" xr:uid="{00000000-0005-0000-0000-00006A060000}"/>
    <cellStyle name="_Data_Rohstoffverbr. Stand 12-00_Template_Custos_oficial.06.10" xfId="1647" xr:uid="{00000000-0005-0000-0000-00006B060000}"/>
    <cellStyle name="_Data_Rohstoffverbr. Stand 12-00_Template_Gestão Regional SE 2010" xfId="1648" xr:uid="{00000000-0005-0000-0000-00006C060000}"/>
    <cellStyle name="_Data_Rohstoffverbr. Stand 12-00_ZBB" xfId="1649" xr:uid="{00000000-0005-0000-0000-00006D060000}"/>
    <cellStyle name="_Data_Rohstoffverbr. Stand 12-00_ZBB Budget 2009 Decks" xfId="1650" xr:uid="{00000000-0005-0000-0000-00006E060000}"/>
    <cellStyle name="_Data_Rohstoffverbr. Stand 12-00_ZBB Budget 2009 Decks_with Korea Scope in (Only LE)" xfId="1651" xr:uid="{00000000-0005-0000-0000-00006F060000}"/>
    <cellStyle name="_Data_Rohstoffverbr. Stand 12-00_ZBB Budget 2009 Decks_with Korea Scope in (Only LE) (2)" xfId="1652" xr:uid="{00000000-0005-0000-0000-000070060000}"/>
    <cellStyle name="_Data_RW_Alea_Überleitung_IS_ohne AFA_021105" xfId="1653" xr:uid="{00000000-0005-0000-0000-000071060000}"/>
    <cellStyle name="_Data_RW_Alea_Überleitung_IS_ohne AFA_021105_Ações Matadoras" xfId="1654" xr:uid="{00000000-0005-0000-0000-000072060000}"/>
    <cellStyle name="_Data_RW_Alea_Überleitung_IS_ohne AFA_021105_Ações Matadoras_Custos" xfId="1655" xr:uid="{00000000-0005-0000-0000-000073060000}"/>
    <cellStyle name="_Data_RW_Alea_Überleitung_IS_ohne AFA_021105_Ações Matadoras_Template_Custos" xfId="1656" xr:uid="{00000000-0005-0000-0000-000074060000}"/>
    <cellStyle name="_Data_RW_Alea_Überleitung_IS_ohne AFA_021105_Ações Matadoras_Template_Custos_oficial.06.10" xfId="1657" xr:uid="{00000000-0005-0000-0000-000075060000}"/>
    <cellStyle name="_Data_RW_Alea_Überleitung_IS_ohne AFA_021105_Copy of 081027 ZBB Budget 2009 Decks - People_Cherry_V4" xfId="1658" xr:uid="{00000000-0005-0000-0000-000076060000}"/>
    <cellStyle name="_Data_RW_Alea_Überleitung_IS_ohne AFA_021105_Custos" xfId="1659" xr:uid="{00000000-0005-0000-0000-000077060000}"/>
    <cellStyle name="_Data_RW_Alea_Überleitung_IS_ohne AFA_021105_GCoA final version" xfId="1660" xr:uid="{00000000-0005-0000-0000-000078060000}"/>
    <cellStyle name="_Data_RW_Alea_Überleitung_IS_ohne AFA_021105_GCoA final version_Ações Matadoras" xfId="1661" xr:uid="{00000000-0005-0000-0000-000079060000}"/>
    <cellStyle name="_Data_RW_Alea_Überleitung_IS_ohne AFA_021105_GCoA final version_Ações Matadoras_Custos" xfId="1662" xr:uid="{00000000-0005-0000-0000-00007A060000}"/>
    <cellStyle name="_Data_RW_Alea_Überleitung_IS_ohne AFA_021105_GCoA final version_Ações Matadoras_Template_Custos" xfId="1663" xr:uid="{00000000-0005-0000-0000-00007B060000}"/>
    <cellStyle name="_Data_RW_Alea_Überleitung_IS_ohne AFA_021105_GCoA final version_Ações Matadoras_Template_Custos_oficial.06.10" xfId="1664" xr:uid="{00000000-0005-0000-0000-00007C060000}"/>
    <cellStyle name="_Data_RW_Alea_Überleitung_IS_ohne AFA_021105_GCoA final version_Copy of 081027 ZBB Budget 2009 Decks - People_Cherry_V4" xfId="1665" xr:uid="{00000000-0005-0000-0000-00007D060000}"/>
    <cellStyle name="_Data_RW_Alea_Überleitung_IS_ohne AFA_021105_GCoA final version_Custos" xfId="1666" xr:uid="{00000000-0005-0000-0000-00007E060000}"/>
    <cellStyle name="_Data_RW_Alea_Überleitung_IS_ohne AFA_021105_GCoA final version_Pasta4" xfId="1667" xr:uid="{00000000-0005-0000-0000-00007F060000}"/>
    <cellStyle name="_Data_RW_Alea_Überleitung_IS_ohne AFA_021105_GCoA final version_Pasta4_Custos" xfId="1668" xr:uid="{00000000-0005-0000-0000-000080060000}"/>
    <cellStyle name="_Data_RW_Alea_Überleitung_IS_ohne AFA_021105_GCoA final version_Pasta4_Template_Custos" xfId="1669" xr:uid="{00000000-0005-0000-0000-000081060000}"/>
    <cellStyle name="_Data_RW_Alea_Überleitung_IS_ohne AFA_021105_GCoA final version_Pasta4_Template_Custos_oficial.06.10" xfId="1670" xr:uid="{00000000-0005-0000-0000-000082060000}"/>
    <cellStyle name="_Data_RW_Alea_Überleitung_IS_ohne AFA_021105_GCoA final version_People_Book_2" xfId="1671" xr:uid="{00000000-0005-0000-0000-000083060000}"/>
    <cellStyle name="_Data_RW_Alea_Überleitung_IS_ohne AFA_021105_GCoA final version_People_Book_2_Ações Matadoras" xfId="1672" xr:uid="{00000000-0005-0000-0000-000084060000}"/>
    <cellStyle name="_Data_RW_Alea_Überleitung_IS_ohne AFA_021105_GCoA final version_People_Book_2_Pasta4" xfId="1673" xr:uid="{00000000-0005-0000-0000-000085060000}"/>
    <cellStyle name="_Data_RW_Alea_Überleitung_IS_ohne AFA_021105_GCoA final version_Template_Custos" xfId="1674" xr:uid="{00000000-0005-0000-0000-000086060000}"/>
    <cellStyle name="_Data_RW_Alea_Überleitung_IS_ohne AFA_021105_GCoA final version_Template_Custos_oficial.06.10" xfId="1675" xr:uid="{00000000-0005-0000-0000-000087060000}"/>
    <cellStyle name="_Data_RW_Alea_Überleitung_IS_ohne AFA_021105_GCoA final version_Template_Gestão Regional SE 2010" xfId="1676" xr:uid="{00000000-0005-0000-0000-000088060000}"/>
    <cellStyle name="_Data_RW_Alea_Überleitung_IS_ohne AFA_021105_GCoA final version_ZBB Budget 2009 Decks" xfId="1677" xr:uid="{00000000-0005-0000-0000-000089060000}"/>
    <cellStyle name="_Data_RW_Alea_Überleitung_IS_ohne AFA_021105_GCoA final version_ZBB Budget 2009 Decks_with Korea Scope in (Only LE)" xfId="1678" xr:uid="{00000000-0005-0000-0000-00008A060000}"/>
    <cellStyle name="_Data_RW_Alea_Überleitung_IS_ohne AFA_021105_GCoA final version_ZBB Budget 2009 Decks_with Korea Scope in (Only LE) (2)" xfId="1679" xr:uid="{00000000-0005-0000-0000-00008B060000}"/>
    <cellStyle name="_Data_RW_Alea_Überleitung_IS_ohne AFA_021105_GCOA PL regarding ZBB accounts" xfId="1680" xr:uid="{00000000-0005-0000-0000-00008C060000}"/>
    <cellStyle name="_Data_RW_Alea_Überleitung_IS_ohne AFA_021105_GCOA PL regarding ZBB accounts_Ações Matadoras" xfId="1681" xr:uid="{00000000-0005-0000-0000-00008D060000}"/>
    <cellStyle name="_Data_RW_Alea_Überleitung_IS_ohne AFA_021105_GCOA PL regarding ZBB accounts_Ações Matadoras_Custos" xfId="1682" xr:uid="{00000000-0005-0000-0000-00008E060000}"/>
    <cellStyle name="_Data_RW_Alea_Überleitung_IS_ohne AFA_021105_GCOA PL regarding ZBB accounts_Ações Matadoras_Template_Custos" xfId="1683" xr:uid="{00000000-0005-0000-0000-00008F060000}"/>
    <cellStyle name="_Data_RW_Alea_Überleitung_IS_ohne AFA_021105_GCOA PL regarding ZBB accounts_Ações Matadoras_Template_Custos_oficial.06.10" xfId="1684" xr:uid="{00000000-0005-0000-0000-000090060000}"/>
    <cellStyle name="_Data_RW_Alea_Überleitung_IS_ohne AFA_021105_GCOA PL regarding ZBB accounts_Copy of 081027 ZBB Budget 2009 Decks - People_Cherry_V4" xfId="1685" xr:uid="{00000000-0005-0000-0000-000091060000}"/>
    <cellStyle name="_Data_RW_Alea_Überleitung_IS_ohne AFA_021105_GCOA PL regarding ZBB accounts_Custos" xfId="1686" xr:uid="{00000000-0005-0000-0000-000092060000}"/>
    <cellStyle name="_Data_RW_Alea_Überleitung_IS_ohne AFA_021105_GCOA PL regarding ZBB accounts_Pasta4" xfId="1687" xr:uid="{00000000-0005-0000-0000-000093060000}"/>
    <cellStyle name="_Data_RW_Alea_Überleitung_IS_ohne AFA_021105_GCOA PL regarding ZBB accounts_Pasta4_Custos" xfId="1688" xr:uid="{00000000-0005-0000-0000-000094060000}"/>
    <cellStyle name="_Data_RW_Alea_Überleitung_IS_ohne AFA_021105_GCOA PL regarding ZBB accounts_Pasta4_Template_Custos" xfId="1689" xr:uid="{00000000-0005-0000-0000-000095060000}"/>
    <cellStyle name="_Data_RW_Alea_Überleitung_IS_ohne AFA_021105_GCOA PL regarding ZBB accounts_Pasta4_Template_Custos_oficial.06.10" xfId="1690" xr:uid="{00000000-0005-0000-0000-000096060000}"/>
    <cellStyle name="_Data_RW_Alea_Überleitung_IS_ohne AFA_021105_GCOA PL regarding ZBB accounts_People_Book_2" xfId="1691" xr:uid="{00000000-0005-0000-0000-000097060000}"/>
    <cellStyle name="_Data_RW_Alea_Überleitung_IS_ohne AFA_021105_GCOA PL regarding ZBB accounts_People_Book_2_Ações Matadoras" xfId="1692" xr:uid="{00000000-0005-0000-0000-000098060000}"/>
    <cellStyle name="_Data_RW_Alea_Überleitung_IS_ohne AFA_021105_GCOA PL regarding ZBB accounts_People_Book_2_Pasta4" xfId="1693" xr:uid="{00000000-0005-0000-0000-000099060000}"/>
    <cellStyle name="_Data_RW_Alea_Überleitung_IS_ohne AFA_021105_GCOA PL regarding ZBB accounts_Template_Custos" xfId="1694" xr:uid="{00000000-0005-0000-0000-00009A060000}"/>
    <cellStyle name="_Data_RW_Alea_Überleitung_IS_ohne AFA_021105_GCOA PL regarding ZBB accounts_Template_Custos_oficial.06.10" xfId="1695" xr:uid="{00000000-0005-0000-0000-00009B060000}"/>
    <cellStyle name="_Data_RW_Alea_Überleitung_IS_ohne AFA_021105_GCOA PL regarding ZBB accounts_Template_Gestão Regional SE 2010" xfId="1696" xr:uid="{00000000-0005-0000-0000-00009C060000}"/>
    <cellStyle name="_Data_RW_Alea_Überleitung_IS_ohne AFA_021105_GCOA PL regarding ZBB accounts_ZBB Budget 2009 Decks" xfId="1697" xr:uid="{00000000-0005-0000-0000-00009D060000}"/>
    <cellStyle name="_Data_RW_Alea_Überleitung_IS_ohne AFA_021105_GCOA PL regarding ZBB accounts_ZBB Budget 2009 Decks_with Korea Scope in (Only LE)" xfId="1698" xr:uid="{00000000-0005-0000-0000-00009E060000}"/>
    <cellStyle name="_Data_RW_Alea_Überleitung_IS_ohne AFA_021105_GCOA PL regarding ZBB accounts_ZBB Budget 2009 Decks_with Korea Scope in (Only LE) (2)" xfId="1699" xr:uid="{00000000-0005-0000-0000-00009F060000}"/>
    <cellStyle name="_Data_RW_Alea_Überleitung_IS_ohne AFA_021105_Pasta4" xfId="1700" xr:uid="{00000000-0005-0000-0000-0000A0060000}"/>
    <cellStyle name="_Data_RW_Alea_Überleitung_IS_ohne AFA_021105_Pasta4_Custos" xfId="1701" xr:uid="{00000000-0005-0000-0000-0000A1060000}"/>
    <cellStyle name="_Data_RW_Alea_Überleitung_IS_ohne AFA_021105_Pasta4_Template_Custos" xfId="1702" xr:uid="{00000000-0005-0000-0000-0000A2060000}"/>
    <cellStyle name="_Data_RW_Alea_Überleitung_IS_ohne AFA_021105_Pasta4_Template_Custos_oficial.06.10" xfId="1703" xr:uid="{00000000-0005-0000-0000-0000A3060000}"/>
    <cellStyle name="_Data_RW_Alea_Überleitung_IS_ohne AFA_021105_People_Book_2" xfId="1704" xr:uid="{00000000-0005-0000-0000-0000A4060000}"/>
    <cellStyle name="_Data_RW_Alea_Überleitung_IS_ohne AFA_021105_People_Book_2_Ações Matadoras" xfId="1705" xr:uid="{00000000-0005-0000-0000-0000A5060000}"/>
    <cellStyle name="_Data_RW_Alea_Überleitung_IS_ohne AFA_021105_People_Book_2_Pasta4" xfId="1706" xr:uid="{00000000-0005-0000-0000-0000A6060000}"/>
    <cellStyle name="_Data_RW_Alea_Überleitung_IS_ohne AFA_021105_Template_Custos" xfId="1707" xr:uid="{00000000-0005-0000-0000-0000A7060000}"/>
    <cellStyle name="_Data_RW_Alea_Überleitung_IS_ohne AFA_021105_Template_Custos_oficial.06.10" xfId="1708" xr:uid="{00000000-0005-0000-0000-0000A8060000}"/>
    <cellStyle name="_Data_RW_Alea_Überleitung_IS_ohne AFA_021105_Template_Gestão Regional SE 2010" xfId="1709" xr:uid="{00000000-0005-0000-0000-0000A9060000}"/>
    <cellStyle name="_Data_RW_Alea_Überleitung_IS_ohne AFA_021105_ZBB Budget 2009 Decks" xfId="1710" xr:uid="{00000000-0005-0000-0000-0000AA060000}"/>
    <cellStyle name="_Data_RW_Alea_Überleitung_IS_ohne AFA_021105_ZBB Budget 2009 Decks_with Korea Scope in (Only LE)" xfId="1711" xr:uid="{00000000-0005-0000-0000-0000AB060000}"/>
    <cellStyle name="_Data_RW_Alea_Überleitung_IS_ohne AFA_021105_ZBB Budget 2009 Decks_with Korea Scope in (Only LE) (2)" xfId="1712" xr:uid="{00000000-0005-0000-0000-0000AC060000}"/>
    <cellStyle name="_Data_Sales and Marketing - revised" xfId="1713" xr:uid="{00000000-0005-0000-0000-0000AD060000}"/>
    <cellStyle name="_Data_Simplified Model Brewery" xfId="1714" xr:uid="{00000000-0005-0000-0000-0000AE060000}"/>
    <cellStyle name="_Data_Simplified Model Brewery_010808 Market Programs  for Budget Deck" xfId="1715" xr:uid="{00000000-0005-0000-0000-0000AF060000}"/>
    <cellStyle name="_Data_Simplified Model Brewery_Ações Matadoras" xfId="1716" xr:uid="{00000000-0005-0000-0000-0000B0060000}"/>
    <cellStyle name="_Data_Simplified Model Brewery_Ações Matadoras_Custos" xfId="1717" xr:uid="{00000000-0005-0000-0000-0000B1060000}"/>
    <cellStyle name="_Data_Simplified Model Brewery_Ações Matadoras_Template_Custos" xfId="1718" xr:uid="{00000000-0005-0000-0000-0000B2060000}"/>
    <cellStyle name="_Data_Simplified Model Brewery_Ações Matadoras_Template_Custos_oficial.06.10" xfId="1719" xr:uid="{00000000-0005-0000-0000-0000B3060000}"/>
    <cellStyle name="_Data_Simplified Model Brewery_BGT 08 Templates Sales  Marketing - final (revised)" xfId="1720" xr:uid="{00000000-0005-0000-0000-0000B4060000}"/>
    <cellStyle name="_Data_Simplified Model Brewery_BGT 08 templates, Sales &amp; Marketing - draft com alterações" xfId="1721" xr:uid="{00000000-0005-0000-0000-0000B5060000}"/>
    <cellStyle name="_Data_Simplified Model Brewery_Copy of 081027 ZBB Budget 2009 Decks - People_Cherry_V4" xfId="1722" xr:uid="{00000000-0005-0000-0000-0000B6060000}"/>
    <cellStyle name="_Data_Simplified Model Brewery_Copy of BGT 08 Templates Sales  Marketing - final (revised)" xfId="1723" xr:uid="{00000000-0005-0000-0000-0000B7060000}"/>
    <cellStyle name="_Data_Simplified Model Brewery_Custos" xfId="1724" xr:uid="{00000000-0005-0000-0000-0000B8060000}"/>
    <cellStyle name="_Data_Simplified Model Brewery_Excel sheets to support Market Program Template for Budget 09 (5) (2)" xfId="1725" xr:uid="{00000000-0005-0000-0000-0000B9060000}"/>
    <cellStyle name="_Data_Simplified Model Brewery_Excel sheets to support Market Program Template for Budget 09 (5) (3)" xfId="1726" xr:uid="{00000000-0005-0000-0000-0000BA060000}"/>
    <cellStyle name="_Data_Simplified Model Brewery_Pasta4" xfId="1727" xr:uid="{00000000-0005-0000-0000-0000BB060000}"/>
    <cellStyle name="_Data_Simplified Model Brewery_Pasta4_Custos" xfId="1728" xr:uid="{00000000-0005-0000-0000-0000BC060000}"/>
    <cellStyle name="_Data_Simplified Model Brewery_Pasta4_Template_Custos" xfId="1729" xr:uid="{00000000-0005-0000-0000-0000BD060000}"/>
    <cellStyle name="_Data_Simplified Model Brewery_Pasta4_Template_Custos_oficial.06.10" xfId="1730" xr:uid="{00000000-0005-0000-0000-0000BE060000}"/>
    <cellStyle name="_Data_Simplified Model Brewery_People Package" xfId="1731" xr:uid="{00000000-0005-0000-0000-0000BF060000}"/>
    <cellStyle name="_Data_Simplified Model Brewery_People Package (2)" xfId="1732" xr:uid="{00000000-0005-0000-0000-0000C0060000}"/>
    <cellStyle name="_Data_Simplified Model Brewery_People_Book_2" xfId="1733" xr:uid="{00000000-0005-0000-0000-0000C1060000}"/>
    <cellStyle name="_Data_Simplified Model Brewery_People_Book_2_Ações Matadoras" xfId="1734" xr:uid="{00000000-0005-0000-0000-0000C2060000}"/>
    <cellStyle name="_Data_Simplified Model Brewery_People_Book_2_Pasta4" xfId="1735" xr:uid="{00000000-0005-0000-0000-0000C3060000}"/>
    <cellStyle name="_Data_Simplified Model Brewery_Sales and Marketing - revised" xfId="1736" xr:uid="{00000000-0005-0000-0000-0000C4060000}"/>
    <cellStyle name="_Data_Simplified Model Brewery_Strategic Diagnostic Templates Technik" xfId="1737" xr:uid="{00000000-0005-0000-0000-0000C5060000}"/>
    <cellStyle name="_Data_Simplified Model Brewery_Strategic Diagnostic Templates Technik_010808 Market Programs  for Budget Deck" xfId="1738" xr:uid="{00000000-0005-0000-0000-0000C6060000}"/>
    <cellStyle name="_Data_Simplified Model Brewery_Strategic Diagnostic Templates Technik_Ações Matadoras" xfId="1739" xr:uid="{00000000-0005-0000-0000-0000C7060000}"/>
    <cellStyle name="_Data_Simplified Model Brewery_Strategic Diagnostic Templates Technik_Ações Matadoras_Custos" xfId="1740" xr:uid="{00000000-0005-0000-0000-0000C8060000}"/>
    <cellStyle name="_Data_Simplified Model Brewery_Strategic Diagnostic Templates Technik_Ações Matadoras_Template_Custos" xfId="1741" xr:uid="{00000000-0005-0000-0000-0000C9060000}"/>
    <cellStyle name="_Data_Simplified Model Brewery_Strategic Diagnostic Templates Technik_Ações Matadoras_Template_Custos_oficial.06.10" xfId="1742" xr:uid="{00000000-0005-0000-0000-0000CA060000}"/>
    <cellStyle name="_Data_Simplified Model Brewery_Strategic Diagnostic Templates Technik_BGT 08 Templates Sales  Marketing - final (revised)" xfId="1743" xr:uid="{00000000-0005-0000-0000-0000CB060000}"/>
    <cellStyle name="_Data_Simplified Model Brewery_Strategic Diagnostic Templates Technik_Copy of BGT 08 Templates Sales  Marketing - final (revised)" xfId="1744" xr:uid="{00000000-0005-0000-0000-0000CC060000}"/>
    <cellStyle name="_Data_Simplified Model Brewery_Strategic Diagnostic Templates Technik_Custos" xfId="1745" xr:uid="{00000000-0005-0000-0000-0000CD060000}"/>
    <cellStyle name="_Data_Simplified Model Brewery_Strategic Diagnostic Templates Technik_Excel sheets to support Market Program Template for Budget 09" xfId="1746" xr:uid="{00000000-0005-0000-0000-0000CE060000}"/>
    <cellStyle name="_Data_Simplified Model Brewery_Strategic Diagnostic Templates Technik_Excel sheets to support Market Program Template for Budget 09 (5) (2)" xfId="1747" xr:uid="{00000000-0005-0000-0000-0000CF060000}"/>
    <cellStyle name="_Data_Simplified Model Brewery_Strategic Diagnostic Templates Technik_Excel sheets to support Market Program Template for Budget 09 (5) (3)" xfId="1748" xr:uid="{00000000-0005-0000-0000-0000D0060000}"/>
    <cellStyle name="_Data_Simplified Model Brewery_Strategic Diagnostic Templates Technik_Pasta4" xfId="1749" xr:uid="{00000000-0005-0000-0000-0000D1060000}"/>
    <cellStyle name="_Data_Simplified Model Brewery_Strategic Diagnostic Templates Technik_Pasta4_Custos" xfId="1750" xr:uid="{00000000-0005-0000-0000-0000D2060000}"/>
    <cellStyle name="_Data_Simplified Model Brewery_Strategic Diagnostic Templates Technik_Pasta4_Template_Custos" xfId="1751" xr:uid="{00000000-0005-0000-0000-0000D3060000}"/>
    <cellStyle name="_Data_Simplified Model Brewery_Strategic Diagnostic Templates Technik_Pasta4_Template_Custos_oficial.06.10" xfId="1752" xr:uid="{00000000-0005-0000-0000-0000D4060000}"/>
    <cellStyle name="_Data_Simplified Model Brewery_Strategic Diagnostic Templates Technik_People Package" xfId="1753" xr:uid="{00000000-0005-0000-0000-0000D5060000}"/>
    <cellStyle name="_Data_Simplified Model Brewery_Strategic Diagnostic Templates Technik_People Package (2)" xfId="1754" xr:uid="{00000000-0005-0000-0000-0000D6060000}"/>
    <cellStyle name="_Data_Simplified Model Brewery_Strategic Diagnostic Templates Technik_People_Book_2" xfId="1755" xr:uid="{00000000-0005-0000-0000-0000D7060000}"/>
    <cellStyle name="_Data_Simplified Model Brewery_Strategic Diagnostic Templates Technik_People_Book_2_Ações Matadoras" xfId="1756" xr:uid="{00000000-0005-0000-0000-0000D8060000}"/>
    <cellStyle name="_Data_Simplified Model Brewery_Strategic Diagnostic Templates Technik_People_Book_2_Pasta4" xfId="1757" xr:uid="{00000000-0005-0000-0000-0000D9060000}"/>
    <cellStyle name="_Data_Simplified Model Brewery_Strategic Diagnostic Templates Technik_Sales and Marketing - revised" xfId="1758" xr:uid="{00000000-0005-0000-0000-0000DA060000}"/>
    <cellStyle name="_Data_Simplified Model Brewery_Strategic Diagnostic Templates Technik_Template_Custos" xfId="1759" xr:uid="{00000000-0005-0000-0000-0000DB060000}"/>
    <cellStyle name="_Data_Simplified Model Brewery_Strategic Diagnostic Templates Technik_Template_Custos_oficial.06.10" xfId="1760" xr:uid="{00000000-0005-0000-0000-0000DC060000}"/>
    <cellStyle name="_Data_Simplified Model Brewery_Strategic Diagnostic Templates Technik_Template_Gestão Regional SE 2010" xfId="1761" xr:uid="{00000000-0005-0000-0000-0000DD060000}"/>
    <cellStyle name="_Data_Simplified Model Brewery_Strategic Diagnostic Templates Technik_VPO Master_Schedule_2010" xfId="1762" xr:uid="{00000000-0005-0000-0000-0000DE060000}"/>
    <cellStyle name="_Data_Simplified Model Brewery_Strategic Diagnostic Templates Technik_VPO Master_Schedule_2010_Pasta4" xfId="1763" xr:uid="{00000000-0005-0000-0000-0000DF060000}"/>
    <cellStyle name="_Data_Simplified Model Brewery_Strategic Diagnostic Templates Technik_ZBB" xfId="1764" xr:uid="{00000000-0005-0000-0000-0000E0060000}"/>
    <cellStyle name="_Data_Simplified Model Brewery_Template_Custos" xfId="1765" xr:uid="{00000000-0005-0000-0000-0000E1060000}"/>
    <cellStyle name="_Data_Simplified Model Brewery_Template_Custos_oficial.06.10" xfId="1766" xr:uid="{00000000-0005-0000-0000-0000E2060000}"/>
    <cellStyle name="_Data_Simplified Model Brewery_Template_Gestão Regional SE 2010" xfId="1767" xr:uid="{00000000-0005-0000-0000-0000E3060000}"/>
    <cellStyle name="_Data_Simplified Model Brewery_VPO Master_Schedule_2010" xfId="1768" xr:uid="{00000000-0005-0000-0000-0000E4060000}"/>
    <cellStyle name="_Data_Simplified Model Brewery_VPO Master_Schedule_2010_Pasta4" xfId="1769" xr:uid="{00000000-0005-0000-0000-0000E5060000}"/>
    <cellStyle name="_Data_Simplified Model Brewery_ZBB" xfId="1770" xr:uid="{00000000-0005-0000-0000-0000E6060000}"/>
    <cellStyle name="_Data_Simplified Model Brewery_ZBB Budget 2009 Decks" xfId="1771" xr:uid="{00000000-0005-0000-0000-0000E7060000}"/>
    <cellStyle name="_Data_Simplified Model Brewery_ZBB Budget 2009 Decks_with Korea Scope in (Only LE)" xfId="1772" xr:uid="{00000000-0005-0000-0000-0000E8060000}"/>
    <cellStyle name="_Data_Simplified Model Brewery_ZBB Budget 2009 Decks_with Korea Scope in (Only LE) (2)" xfId="1773" xr:uid="{00000000-0005-0000-0000-0000E9060000}"/>
    <cellStyle name="_Data_Sortiment" xfId="1774" xr:uid="{00000000-0005-0000-0000-0000EA060000}"/>
    <cellStyle name="_Data_Sortiment_010808 Market Programs  for Budget Deck" xfId="1775" xr:uid="{00000000-0005-0000-0000-0000EB060000}"/>
    <cellStyle name="_Data_Sortiment_Ações Matadoras" xfId="1776" xr:uid="{00000000-0005-0000-0000-0000EC060000}"/>
    <cellStyle name="_Data_Sortiment_Ações Matadoras_Custos" xfId="1777" xr:uid="{00000000-0005-0000-0000-0000ED060000}"/>
    <cellStyle name="_Data_Sortiment_Ações Matadoras_Template_Custos" xfId="1778" xr:uid="{00000000-0005-0000-0000-0000EE060000}"/>
    <cellStyle name="_Data_Sortiment_Ações Matadoras_Template_Custos_oficial.06.10" xfId="1779" xr:uid="{00000000-0005-0000-0000-0000EF060000}"/>
    <cellStyle name="_Data_Sortiment_BGT 08 Templates Sales  Marketing - final (revised)" xfId="1780" xr:uid="{00000000-0005-0000-0000-0000F0060000}"/>
    <cellStyle name="_Data_Sortiment_BGT 08 templates, Sales &amp; Marketing - draft com alterações" xfId="1781" xr:uid="{00000000-0005-0000-0000-0000F1060000}"/>
    <cellStyle name="_Data_Sortiment_Copy of 081027 ZBB Budget 2009 Decks - People_Cherry_V4" xfId="1782" xr:uid="{00000000-0005-0000-0000-0000F2060000}"/>
    <cellStyle name="_Data_Sortiment_Copy of BGT 08 Templates Sales  Marketing - final (revised)" xfId="1783" xr:uid="{00000000-0005-0000-0000-0000F3060000}"/>
    <cellStyle name="_Data_Sortiment_Custos" xfId="1784" xr:uid="{00000000-0005-0000-0000-0000F4060000}"/>
    <cellStyle name="_Data_Sortiment_Excel sheets to support Market Program Template for Budget 09 (5) (2)" xfId="1785" xr:uid="{00000000-0005-0000-0000-0000F5060000}"/>
    <cellStyle name="_Data_Sortiment_Excel sheets to support Market Program Template for Budget 09 (5) (3)" xfId="1786" xr:uid="{00000000-0005-0000-0000-0000F6060000}"/>
    <cellStyle name="_Data_Sortiment_Pasta4" xfId="1787" xr:uid="{00000000-0005-0000-0000-0000F7060000}"/>
    <cellStyle name="_Data_Sortiment_Pasta4_Custos" xfId="1788" xr:uid="{00000000-0005-0000-0000-0000F8060000}"/>
    <cellStyle name="_Data_Sortiment_Pasta4_Template_Custos" xfId="1789" xr:uid="{00000000-0005-0000-0000-0000F9060000}"/>
    <cellStyle name="_Data_Sortiment_Pasta4_Template_Custos_oficial.06.10" xfId="1790" xr:uid="{00000000-0005-0000-0000-0000FA060000}"/>
    <cellStyle name="_Data_Sortiment_People Package" xfId="1791" xr:uid="{00000000-0005-0000-0000-0000FB060000}"/>
    <cellStyle name="_Data_Sortiment_People Package (2)" xfId="1792" xr:uid="{00000000-0005-0000-0000-0000FC060000}"/>
    <cellStyle name="_Data_Sortiment_People_Book_2" xfId="1793" xr:uid="{00000000-0005-0000-0000-0000FD060000}"/>
    <cellStyle name="_Data_Sortiment_People_Book_2_Ações Matadoras" xfId="1794" xr:uid="{00000000-0005-0000-0000-0000FE060000}"/>
    <cellStyle name="_Data_Sortiment_People_Book_2_Pasta4" xfId="1795" xr:uid="{00000000-0005-0000-0000-0000FF060000}"/>
    <cellStyle name="_Data_Sortiment_Sales and Marketing - revised" xfId="1796" xr:uid="{00000000-0005-0000-0000-000000070000}"/>
    <cellStyle name="_Data_Sortiment_Strategic Diagnostic Templates Technik" xfId="1797" xr:uid="{00000000-0005-0000-0000-000001070000}"/>
    <cellStyle name="_Data_Sortiment_Strategic Diagnostic Templates Technik_010808 Market Programs  for Budget Deck" xfId="1798" xr:uid="{00000000-0005-0000-0000-000002070000}"/>
    <cellStyle name="_Data_Sortiment_Strategic Diagnostic Templates Technik_Ações Matadoras" xfId="1799" xr:uid="{00000000-0005-0000-0000-000003070000}"/>
    <cellStyle name="_Data_Sortiment_Strategic Diagnostic Templates Technik_Ações Matadoras_Custos" xfId="1800" xr:uid="{00000000-0005-0000-0000-000004070000}"/>
    <cellStyle name="_Data_Sortiment_Strategic Diagnostic Templates Technik_Ações Matadoras_Template_Custos" xfId="1801" xr:uid="{00000000-0005-0000-0000-000005070000}"/>
    <cellStyle name="_Data_Sortiment_Strategic Diagnostic Templates Technik_Ações Matadoras_Template_Custos_oficial.06.10" xfId="1802" xr:uid="{00000000-0005-0000-0000-000006070000}"/>
    <cellStyle name="_Data_Sortiment_Strategic Diagnostic Templates Technik_BGT 08 Templates Sales  Marketing - final (revised)" xfId="1803" xr:uid="{00000000-0005-0000-0000-000007070000}"/>
    <cellStyle name="_Data_Sortiment_Strategic Diagnostic Templates Technik_Copy of BGT 08 Templates Sales  Marketing - final (revised)" xfId="1804" xr:uid="{00000000-0005-0000-0000-000008070000}"/>
    <cellStyle name="_Data_Sortiment_Strategic Diagnostic Templates Technik_Custos" xfId="1805" xr:uid="{00000000-0005-0000-0000-000009070000}"/>
    <cellStyle name="_Data_Sortiment_Strategic Diagnostic Templates Technik_Excel sheets to support Market Program Template for Budget 09" xfId="1806" xr:uid="{00000000-0005-0000-0000-00000A070000}"/>
    <cellStyle name="_Data_Sortiment_Strategic Diagnostic Templates Technik_Excel sheets to support Market Program Template for Budget 09 (5) (2)" xfId="1807" xr:uid="{00000000-0005-0000-0000-00000B070000}"/>
    <cellStyle name="_Data_Sortiment_Strategic Diagnostic Templates Technik_Excel sheets to support Market Program Template for Budget 09 (5) (3)" xfId="1808" xr:uid="{00000000-0005-0000-0000-00000C070000}"/>
    <cellStyle name="_Data_Sortiment_Strategic Diagnostic Templates Technik_Pasta4" xfId="1809" xr:uid="{00000000-0005-0000-0000-00000D070000}"/>
    <cellStyle name="_Data_Sortiment_Strategic Diagnostic Templates Technik_Pasta4_Custos" xfId="1810" xr:uid="{00000000-0005-0000-0000-00000E070000}"/>
    <cellStyle name="_Data_Sortiment_Strategic Diagnostic Templates Technik_Pasta4_Template_Custos" xfId="1811" xr:uid="{00000000-0005-0000-0000-00000F070000}"/>
    <cellStyle name="_Data_Sortiment_Strategic Diagnostic Templates Technik_Pasta4_Template_Custos_oficial.06.10" xfId="1812" xr:uid="{00000000-0005-0000-0000-000010070000}"/>
    <cellStyle name="_Data_Sortiment_Strategic Diagnostic Templates Technik_People Package" xfId="1813" xr:uid="{00000000-0005-0000-0000-000011070000}"/>
    <cellStyle name="_Data_Sortiment_Strategic Diagnostic Templates Technik_People Package (2)" xfId="1814" xr:uid="{00000000-0005-0000-0000-000012070000}"/>
    <cellStyle name="_Data_Sortiment_Strategic Diagnostic Templates Technik_People_Book_2" xfId="1815" xr:uid="{00000000-0005-0000-0000-000013070000}"/>
    <cellStyle name="_Data_Sortiment_Strategic Diagnostic Templates Technik_People_Book_2_Ações Matadoras" xfId="1816" xr:uid="{00000000-0005-0000-0000-000014070000}"/>
    <cellStyle name="_Data_Sortiment_Strategic Diagnostic Templates Technik_People_Book_2_Pasta4" xfId="1817" xr:uid="{00000000-0005-0000-0000-000015070000}"/>
    <cellStyle name="_Data_Sortiment_Strategic Diagnostic Templates Technik_Sales and Marketing - revised" xfId="1818" xr:uid="{00000000-0005-0000-0000-000016070000}"/>
    <cellStyle name="_Data_Sortiment_Strategic Diagnostic Templates Technik_Template_Custos" xfId="1819" xr:uid="{00000000-0005-0000-0000-000017070000}"/>
    <cellStyle name="_Data_Sortiment_Strategic Diagnostic Templates Technik_Template_Custos_oficial.06.10" xfId="1820" xr:uid="{00000000-0005-0000-0000-000018070000}"/>
    <cellStyle name="_Data_Sortiment_Strategic Diagnostic Templates Technik_Template_Gestão Regional SE 2010" xfId="1821" xr:uid="{00000000-0005-0000-0000-000019070000}"/>
    <cellStyle name="_Data_Sortiment_Strategic Diagnostic Templates Technik_VPO Master_Schedule_2010" xfId="1822" xr:uid="{00000000-0005-0000-0000-00001A070000}"/>
    <cellStyle name="_Data_Sortiment_Strategic Diagnostic Templates Technik_VPO Master_Schedule_2010_Pasta4" xfId="1823" xr:uid="{00000000-0005-0000-0000-00001B070000}"/>
    <cellStyle name="_Data_Sortiment_Strategic Diagnostic Templates Technik_ZBB" xfId="1824" xr:uid="{00000000-0005-0000-0000-00001C070000}"/>
    <cellStyle name="_Data_Sortiment_Template_Custos" xfId="1825" xr:uid="{00000000-0005-0000-0000-00001D070000}"/>
    <cellStyle name="_Data_Sortiment_Template_Custos_oficial.06.10" xfId="1826" xr:uid="{00000000-0005-0000-0000-00001E070000}"/>
    <cellStyle name="_Data_Sortiment_Template_Gestão Regional SE 2010" xfId="1827" xr:uid="{00000000-0005-0000-0000-00001F070000}"/>
    <cellStyle name="_Data_Sortiment_VPO Master_Schedule_2010" xfId="1828" xr:uid="{00000000-0005-0000-0000-000020070000}"/>
    <cellStyle name="_Data_Sortiment_VPO Master_Schedule_2010_Pasta4" xfId="1829" xr:uid="{00000000-0005-0000-0000-000021070000}"/>
    <cellStyle name="_Data_Sortiment_ZBB" xfId="1830" xr:uid="{00000000-0005-0000-0000-000022070000}"/>
    <cellStyle name="_Data_Sortiment_ZBB Budget 2009 Decks" xfId="1831" xr:uid="{00000000-0005-0000-0000-000023070000}"/>
    <cellStyle name="_Data_Sortiment_ZBB Budget 2009 Decks_with Korea Scope in (Only LE)" xfId="1832" xr:uid="{00000000-0005-0000-0000-000024070000}"/>
    <cellStyle name="_Data_Sortiment_ZBB Budget 2009 Decks_with Korea Scope in (Only LE) (2)" xfId="1833" xr:uid="{00000000-0005-0000-0000-000025070000}"/>
    <cellStyle name="_Data_Steuerung" xfId="1834" xr:uid="{00000000-0005-0000-0000-000026070000}"/>
    <cellStyle name="_Data_Steuerung_Copy of 081027 ZBB Budget 2009 Decks - People_Cherry_V4" xfId="1835" xr:uid="{00000000-0005-0000-0000-000027070000}"/>
    <cellStyle name="_Data_Steuerung_Custos" xfId="1836" xr:uid="{00000000-0005-0000-0000-000028070000}"/>
    <cellStyle name="_Data_Steuerung_People_Book_2" xfId="1837" xr:uid="{00000000-0005-0000-0000-000029070000}"/>
    <cellStyle name="_Data_Steuerung_Template_Custos" xfId="1838" xr:uid="{00000000-0005-0000-0000-00002A070000}"/>
    <cellStyle name="_Data_Steuerung_Template_Custos_oficial.06.10" xfId="1839" xr:uid="{00000000-0005-0000-0000-00002B070000}"/>
    <cellStyle name="_Data_Steuerung_Template_Gestão Regional SE 2010" xfId="1840" xr:uid="{00000000-0005-0000-0000-00002C070000}"/>
    <cellStyle name="_Data_Steuerung_ZBB Budget 2009 Decks" xfId="1841" xr:uid="{00000000-0005-0000-0000-00002D070000}"/>
    <cellStyle name="_Data_Steuerung_ZBB Budget 2009 Decks_with Korea Scope in (Only LE)" xfId="1842" xr:uid="{00000000-0005-0000-0000-00002E070000}"/>
    <cellStyle name="_Data_Steuerung_ZBB Budget 2009 Decks_with Korea Scope in (Only LE) (2)" xfId="1843" xr:uid="{00000000-0005-0000-0000-00002F070000}"/>
    <cellStyle name="_Data_Strategic Diagnostic Templates Technik" xfId="1844" xr:uid="{00000000-0005-0000-0000-000030070000}"/>
    <cellStyle name="_Data_Strategic Diagnostic Templates Technik_010808 Market Programs  for Budget Deck" xfId="1845" xr:uid="{00000000-0005-0000-0000-000031070000}"/>
    <cellStyle name="_Data_Strategic Diagnostic Templates Technik_BGT 08 Templates Sales  Marketing - final (revised)" xfId="1846" xr:uid="{00000000-0005-0000-0000-000032070000}"/>
    <cellStyle name="_Data_Strategic Diagnostic Templates Technik_Copy of BGT 08 Templates Sales  Marketing - final (revised)" xfId="1847" xr:uid="{00000000-0005-0000-0000-000033070000}"/>
    <cellStyle name="_Data_Strategic Diagnostic Templates Technik_Custos" xfId="1848" xr:uid="{00000000-0005-0000-0000-000034070000}"/>
    <cellStyle name="_Data_Strategic Diagnostic Templates Technik_Excel sheets to support Market Program Template for Budget 09" xfId="1849" xr:uid="{00000000-0005-0000-0000-000035070000}"/>
    <cellStyle name="_Data_Strategic Diagnostic Templates Technik_Excel sheets to support Market Program Template for Budget 09 (5) (2)" xfId="1850" xr:uid="{00000000-0005-0000-0000-000036070000}"/>
    <cellStyle name="_Data_Strategic Diagnostic Templates Technik_Excel sheets to support Market Program Template for Budget 09 (5) (3)" xfId="1851" xr:uid="{00000000-0005-0000-0000-000037070000}"/>
    <cellStyle name="_Data_Strategic Diagnostic Templates Technik_People Package" xfId="1852" xr:uid="{00000000-0005-0000-0000-000038070000}"/>
    <cellStyle name="_Data_Strategic Diagnostic Templates Technik_People Package (2)" xfId="1853" xr:uid="{00000000-0005-0000-0000-000039070000}"/>
    <cellStyle name="_Data_Strategic Diagnostic Templates Technik_People_Book_2" xfId="1854" xr:uid="{00000000-0005-0000-0000-00003A070000}"/>
    <cellStyle name="_Data_Strategic Diagnostic Templates Technik_Sales and Marketing - revised" xfId="1855" xr:uid="{00000000-0005-0000-0000-00003B070000}"/>
    <cellStyle name="_Data_Strategic Diagnostic Templates Technik_Template_Custos" xfId="1856" xr:uid="{00000000-0005-0000-0000-00003C070000}"/>
    <cellStyle name="_Data_Strategic Diagnostic Templates Technik_Template_Custos_oficial.06.10" xfId="1857" xr:uid="{00000000-0005-0000-0000-00003D070000}"/>
    <cellStyle name="_Data_Strategic Diagnostic Templates Technik_Template_Gestão Regional SE 2010" xfId="1858" xr:uid="{00000000-0005-0000-0000-00003E070000}"/>
    <cellStyle name="_Data_Strategic Diagnostic Templates Technik_VPO Master_Schedule_2010" xfId="1859" xr:uid="{00000000-0005-0000-0000-00003F070000}"/>
    <cellStyle name="_Data_Strategic Diagnostic Templates Technik_ZBB" xfId="1860" xr:uid="{00000000-0005-0000-0000-000040070000}"/>
    <cellStyle name="_Data_Strom" xfId="1861" xr:uid="{00000000-0005-0000-0000-000041070000}"/>
    <cellStyle name="_Data_Strom_Copy of 081027 ZBB Budget 2009 Decks - People_Cherry_V4" xfId="1862" xr:uid="{00000000-0005-0000-0000-000042070000}"/>
    <cellStyle name="_Data_Strom_Custos" xfId="1863" xr:uid="{00000000-0005-0000-0000-000043070000}"/>
    <cellStyle name="_Data_Strom_People_Book_2" xfId="1864" xr:uid="{00000000-0005-0000-0000-000044070000}"/>
    <cellStyle name="_Data_Strom_Template_Custos" xfId="1865" xr:uid="{00000000-0005-0000-0000-000045070000}"/>
    <cellStyle name="_Data_Strom_Template_Custos_oficial.06.10" xfId="1866" xr:uid="{00000000-0005-0000-0000-000046070000}"/>
    <cellStyle name="_Data_Strom_Template_Gestão Regional SE 2010" xfId="1867" xr:uid="{00000000-0005-0000-0000-000047070000}"/>
    <cellStyle name="_Data_Strom_ZBB Budget 2009 Decks" xfId="1868" xr:uid="{00000000-0005-0000-0000-000048070000}"/>
    <cellStyle name="_Data_Strom_ZBB Budget 2009 Decks_with Korea Scope in (Only LE)" xfId="1869" xr:uid="{00000000-0005-0000-0000-000049070000}"/>
    <cellStyle name="_Data_Strom_ZBB Budget 2009 Decks_with Korea Scope in (Only LE) (2)" xfId="1870" xr:uid="{00000000-0005-0000-0000-00004A070000}"/>
    <cellStyle name="_Data_Template_Gestão Regional SE 2010" xfId="1871" xr:uid="{00000000-0005-0000-0000-00004B070000}"/>
    <cellStyle name="_Data_Templates_Gente" xfId="1872" xr:uid="{00000000-0005-0000-0000-00004C070000}"/>
    <cellStyle name="_Data_Templates_Gente_Pasta4" xfId="1873" xr:uid="{00000000-0005-0000-0000-00004D070000}"/>
    <cellStyle name="_Data_VE" xfId="1874" xr:uid="{00000000-0005-0000-0000-00004E070000}"/>
    <cellStyle name="_Data_VPO Master_Schedule_2010" xfId="1875" xr:uid="{00000000-0005-0000-0000-00004F070000}"/>
    <cellStyle name="_Data_VPO Master_Schedule_2010_Pasta4" xfId="1876" xr:uid="{00000000-0005-0000-0000-000050070000}"/>
    <cellStyle name="_Data_VPO Padronização_Planejamento de Implantação_VF" xfId="1877" xr:uid="{00000000-0005-0000-0000-000051070000}"/>
    <cellStyle name="_Data_VPO Padronização_Planejamento de Implantação_VF_Ações Matadoras" xfId="1878" xr:uid="{00000000-0005-0000-0000-000052070000}"/>
    <cellStyle name="_Data_VPO Padronização_Planejamento de Implantação_VF_Ações Matadoras_Custos" xfId="1879" xr:uid="{00000000-0005-0000-0000-000053070000}"/>
    <cellStyle name="_Data_VPO Padronização_Planejamento de Implantação_VF_Ações Matadoras_Template_Custos" xfId="1880" xr:uid="{00000000-0005-0000-0000-000054070000}"/>
    <cellStyle name="_Data_VPO Padronização_Planejamento de Implantação_VF_Ações Matadoras_Template_Custos_oficial.06.10" xfId="1881" xr:uid="{00000000-0005-0000-0000-000055070000}"/>
    <cellStyle name="_Data_VPO Padronização_Planejamento de Implantação_VF_Custos" xfId="1882" xr:uid="{00000000-0005-0000-0000-000056070000}"/>
    <cellStyle name="_Data_VPO Padronização_Planejamento de Implantação_VF_Pasta4" xfId="1883" xr:uid="{00000000-0005-0000-0000-000057070000}"/>
    <cellStyle name="_Data_VPO Padronização_Planejamento de Implantação_VF_Pasta4_Custos" xfId="1884" xr:uid="{00000000-0005-0000-0000-000058070000}"/>
    <cellStyle name="_Data_VPO Padronização_Planejamento de Implantação_VF_Pasta4_Template_Custos" xfId="1885" xr:uid="{00000000-0005-0000-0000-000059070000}"/>
    <cellStyle name="_Data_VPO Padronização_Planejamento de Implantação_VF_Pasta4_Template_Custos_oficial.06.10" xfId="1886" xr:uid="{00000000-0005-0000-0000-00005A070000}"/>
    <cellStyle name="_Data_VPO Padronização_Planejamento de Implantação_VF_Template_Custos" xfId="1887" xr:uid="{00000000-0005-0000-0000-00005B070000}"/>
    <cellStyle name="_Data_VPO Padronização_Planejamento de Implantação_VF_Template_Custos_oficial.06.10" xfId="1888" xr:uid="{00000000-0005-0000-0000-00005C070000}"/>
    <cellStyle name="_Data_Wasser-Abwasser" xfId="1889" xr:uid="{00000000-0005-0000-0000-00005D070000}"/>
    <cellStyle name="_Data_Wasser-Abwasser_Copy of 081027 ZBB Budget 2009 Decks - People_Cherry_V4" xfId="1890" xr:uid="{00000000-0005-0000-0000-00005E070000}"/>
    <cellStyle name="_Data_Wasser-Abwasser_Custos" xfId="1891" xr:uid="{00000000-0005-0000-0000-00005F070000}"/>
    <cellStyle name="_Data_Wasser-Abwasser_People_Book_2" xfId="1892" xr:uid="{00000000-0005-0000-0000-000060070000}"/>
    <cellStyle name="_Data_Wasser-Abwasser_Template_Custos" xfId="1893" xr:uid="{00000000-0005-0000-0000-000061070000}"/>
    <cellStyle name="_Data_Wasser-Abwasser_Template_Custos_oficial.06.10" xfId="1894" xr:uid="{00000000-0005-0000-0000-000062070000}"/>
    <cellStyle name="_Data_Wasser-Abwasser_Template_Gestão Regional SE 2010" xfId="1895" xr:uid="{00000000-0005-0000-0000-000063070000}"/>
    <cellStyle name="_Data_Wasser-Abwasser_ZBB Budget 2009 Decks" xfId="1896" xr:uid="{00000000-0005-0000-0000-000064070000}"/>
    <cellStyle name="_Data_Wasser-Abwasser_ZBB Budget 2009 Decks_with Korea Scope in (Only LE)" xfId="1897" xr:uid="{00000000-0005-0000-0000-000065070000}"/>
    <cellStyle name="_Data_Wasser-Abwasser_ZBB Budget 2009 Decks_with Korea Scope in (Only LE) (2)" xfId="1898" xr:uid="{00000000-0005-0000-0000-000066070000}"/>
    <cellStyle name="_Data_ZBB" xfId="1899" xr:uid="{00000000-0005-0000-0000-000067070000}"/>
    <cellStyle name="_Data_ZBB Budget 2009 Decks" xfId="1900" xr:uid="{00000000-0005-0000-0000-000068070000}"/>
    <cellStyle name="_Data_ZBB Budget 2009 Decks_with Korea Scope in (Only LE)" xfId="1901" xr:uid="{00000000-0005-0000-0000-000069070000}"/>
    <cellStyle name="_Data_ZBB Budget 2009 Decks_with Korea Scope in (Only LE) (2)" xfId="1902" xr:uid="{00000000-0005-0000-0000-00006A070000}"/>
    <cellStyle name="_DataşSortimeŮt_Strategic Diagnostic Templates Technik" xfId="1903" xr:uid="{00000000-0005-0000-0000-00006B070000}"/>
    <cellStyle name="_DECK" xfId="1904" xr:uid="{00000000-0005-0000-0000-00006C070000}"/>
    <cellStyle name="_DECK_ZBB Budget 2009 Decks v2 china" xfId="1905" xr:uid="{00000000-0005-0000-0000-00006D070000}"/>
    <cellStyle name="_DECK_ZBB standard Template Korea_081105" xfId="1906" xr:uid="{00000000-0005-0000-0000-00006E070000}"/>
    <cellStyle name="_DIM" xfId="1907" xr:uid="{00000000-0005-0000-0000-00006F070000}"/>
    <cellStyle name="_DIM_GEOC" xfId="1908" xr:uid="{00000000-0005-0000-0000-000070070000}"/>
    <cellStyle name="_DIM_SKU" xfId="1909" xr:uid="{00000000-0005-0000-0000-000071070000}"/>
    <cellStyle name="_DIM_TMP OLAP Data" xfId="1910" xr:uid="{00000000-0005-0000-0000-000072070000}"/>
    <cellStyle name="_DIM_VIC" xfId="1911" xr:uid="{00000000-0005-0000-0000-000073070000}"/>
    <cellStyle name="_Eficiencia de consumo CO2 2010" xfId="1912" xr:uid="{00000000-0005-0000-0000-000074070000}"/>
    <cellStyle name="_Eficiencia Manual" xfId="1913" xr:uid="{00000000-0005-0000-0000-000075070000}"/>
    <cellStyle name="_EKF002" xfId="1914" xr:uid="{00000000-0005-0000-0000-000076070000}"/>
    <cellStyle name="_Empacotadora e Alinhador" xfId="1915" xr:uid="{00000000-0005-0000-0000-000077070000}"/>
    <cellStyle name="_EPA287" xfId="1916" xr:uid="{00000000-0005-0000-0000-000078070000}"/>
    <cellStyle name="_Estratificação Perda de açucar agosto" xfId="1917" xr:uid="{00000000-0005-0000-0000-000079070000}"/>
    <cellStyle name="_ET_B_Calculations_2007" xfId="1918" xr:uid="{00000000-0005-0000-0000-00007A070000}"/>
    <cellStyle name="_ET_Data_EMP" xfId="1919" xr:uid="{00000000-0005-0000-0000-00007B070000}"/>
    <cellStyle name="_ET_Data_PNO_NEW" xfId="1920" xr:uid="{00000000-0005-0000-0000-00007C070000}"/>
    <cellStyle name="_ET_Data_TD" xfId="1921" xr:uid="{00000000-0005-0000-0000-00007D070000}"/>
    <cellStyle name="_ET_MC_Check" xfId="1922" xr:uid="{00000000-0005-0000-0000-00007E070000}"/>
    <cellStyle name="_Excellence Programme LAN - Means and Results August 2009" xfId="1923" xr:uid="{00000000-0005-0000-0000-00007F070000}"/>
    <cellStyle name="_Excellence Programme LAN - Means and Results August 2009_Custos" xfId="1924" xr:uid="{00000000-0005-0000-0000-000080070000}"/>
    <cellStyle name="_Excellence Programme LAN - Means and Results August 2009_Template_Custos" xfId="1925" xr:uid="{00000000-0005-0000-0000-000081070000}"/>
    <cellStyle name="_Excellence Programme LAN - Means and Results August 2009_Template_Custos_oficial.06.10" xfId="1926" xr:uid="{00000000-0005-0000-0000-000082070000}"/>
    <cellStyle name="_Exception of exception list Conso CEE 2007 v4.6 13.06.07" xfId="1927" xr:uid="{00000000-0005-0000-0000-000083070000}"/>
    <cellStyle name="_Exch rate" xfId="1928" xr:uid="{00000000-0005-0000-0000-000084070000}"/>
    <cellStyle name="_Exch rate_010808 Market Programs  for Budget Deck" xfId="1929" xr:uid="{00000000-0005-0000-0000-000085070000}"/>
    <cellStyle name="_Exch rate_BGT 08 Templates Sales  Marketing - final (revised)" xfId="1930" xr:uid="{00000000-0005-0000-0000-000086070000}"/>
    <cellStyle name="_Exch rate_Copy of BGT 08 Templates Sales  Marketing - final (revised)" xfId="1931" xr:uid="{00000000-0005-0000-0000-000087070000}"/>
    <cellStyle name="_Exch rate_Excel sheets to support Market Program Template for Budget 09" xfId="1932" xr:uid="{00000000-0005-0000-0000-000088070000}"/>
    <cellStyle name="_Exch rate_Excel sheets to support Market Program Template for Budget 09 (5) (2)" xfId="1933" xr:uid="{00000000-0005-0000-0000-000089070000}"/>
    <cellStyle name="_Exch rate_Excel sheets to support Market Program Template for Budget 09 (5) (3)" xfId="1934" xr:uid="{00000000-0005-0000-0000-00008A070000}"/>
    <cellStyle name="_Facão Quebra" xfId="1935" xr:uid="{00000000-0005-0000-0000-00008B070000}"/>
    <cellStyle name="_FE NEG OBZ" xfId="1936" xr:uid="{00000000-0005-0000-0000-00008C070000}"/>
    <cellStyle name="_from A.Gorodilova 23.07.07 CWC_CEE TM tool" xfId="1937" xr:uid="{00000000-0005-0000-0000-00008D070000}"/>
    <cellStyle name="_FTE Evolution_CEE_29 july08" xfId="1938" xr:uid="{00000000-0005-0000-0000-00008E070000}"/>
    <cellStyle name="_FTE Evolution_CEE_30 sept 08_v2" xfId="1939" xr:uid="{00000000-0005-0000-0000-00008F070000}"/>
    <cellStyle name="_FTE Evolution_Sizing Bold Goal_All zones" xfId="1940" xr:uid="{00000000-0005-0000-0000-000090070000}"/>
    <cellStyle name="_FTE Evolution_Sizing Bold Goal_All zones_Copy of 081027 ZBB Budget 2009 Decks - People_Cherry_V4" xfId="1941" xr:uid="{00000000-0005-0000-0000-000091070000}"/>
    <cellStyle name="_FTE Evolution_Sizing Bold Goal_All zones_ZBB Budget 2009 Decks" xfId="1942" xr:uid="{00000000-0005-0000-0000-000092070000}"/>
    <cellStyle name="_FTE Evolution_Sizing Bold Goal_All zones_ZBB Budget 2009 Decks_with Korea Scope in (Only LE)" xfId="1943" xr:uid="{00000000-0005-0000-0000-000093070000}"/>
    <cellStyle name="_FTE Evolution_Sizing Bold Goal_All zones_ZBB Budget 2009 Decks_with Korea Scope in (Only LE) (2)" xfId="1944" xr:uid="{00000000-0005-0000-0000-000094070000}"/>
    <cellStyle name="_FTE Evolution_WE_29july08" xfId="1945" xr:uid="{00000000-0005-0000-0000-000095070000}"/>
    <cellStyle name="_FTE Evolution_WE_okt08_v7" xfId="1946" xr:uid="{00000000-0005-0000-0000-000096070000}"/>
    <cellStyle name="_GEOC" xfId="1947" xr:uid="{00000000-0005-0000-0000-000097070000}"/>
    <cellStyle name="_GMR MP refri 2010 2" xfId="1948" xr:uid="{00000000-0005-0000-0000-000098070000}"/>
    <cellStyle name="_GMR Saldo CO2" xfId="1949" xr:uid="{00000000-0005-0000-0000-000099070000}"/>
    <cellStyle name="_GMR_IPA09" xfId="1950" xr:uid="{00000000-0005-0000-0000-00009A070000}"/>
    <cellStyle name="_GO GMR's e YB's" xfId="1951" xr:uid="{00000000-0005-0000-0000-00009B070000}"/>
    <cellStyle name="_GO GMR's e YB's_Custos" xfId="1952" xr:uid="{00000000-0005-0000-0000-00009C070000}"/>
    <cellStyle name="_GO GMR's e YB's_Template_Custos" xfId="1953" xr:uid="{00000000-0005-0000-0000-00009D070000}"/>
    <cellStyle name="_GO GMR's e YB's_Template_Custos_oficial.06.10" xfId="1954" xr:uid="{00000000-0005-0000-0000-00009E070000}"/>
    <cellStyle name="_GraficoOPRSet" xfId="1955" xr:uid="{00000000-0005-0000-0000-00009F070000}"/>
    <cellStyle name="_Gráficos TO e Segurança" xfId="1956" xr:uid="{00000000-0005-0000-0000-0000A0070000}"/>
    <cellStyle name="_Graph" xfId="1957" xr:uid="{00000000-0005-0000-0000-0000A1070000}"/>
    <cellStyle name="_Header" xfId="1958" xr:uid="{00000000-0005-0000-0000-0000A2070000}"/>
    <cellStyle name="_Header_010808 Market Programs  for Budget Deck" xfId="1959" xr:uid="{00000000-0005-0000-0000-0000A3070000}"/>
    <cellStyle name="_Header_BGT 08 Templates Sales  Marketing - final (revised)" xfId="1960" xr:uid="{00000000-0005-0000-0000-0000A4070000}"/>
    <cellStyle name="_Header_BR" xfId="1961" xr:uid="{00000000-0005-0000-0000-0000A5070000}"/>
    <cellStyle name="_Header_CompaRatio analysis" xfId="1962" xr:uid="{00000000-0005-0000-0000-0000A6070000}"/>
    <cellStyle name="_Header_Copy of BGT 08 Templates Sales  Marketing - final (revised)" xfId="1963" xr:uid="{00000000-0005-0000-0000-0000A7070000}"/>
    <cellStyle name="_Header_EC" xfId="1964" xr:uid="{00000000-0005-0000-0000-0000A8070000}"/>
    <cellStyle name="_Header_Excel sheets to support Market Program Template for Budget 09" xfId="1965" xr:uid="{00000000-0005-0000-0000-0000A9070000}"/>
    <cellStyle name="_Header_Excel sheets to support Market Program Template for Budget 09 (5) (2)" xfId="1966" xr:uid="{00000000-0005-0000-0000-0000AA070000}"/>
    <cellStyle name="_Header_Excel sheets to support Market Program Template for Budget 09 (5) (3)" xfId="1967" xr:uid="{00000000-0005-0000-0000-0000AB070000}"/>
    <cellStyle name="_Header_GT" xfId="1968" xr:uid="{00000000-0005-0000-0000-0000AC070000}"/>
    <cellStyle name="_Header_Industry Volumes" xfId="1969" xr:uid="{00000000-0005-0000-0000-0000AD070000}"/>
    <cellStyle name="_Header_Industry Volumes 2" xfId="3365" xr:uid="{39797E70-BA5B-4D16-BD2A-AAD1EAB9902F}"/>
    <cellStyle name="_Header_KK_3YP Model S&amp;D Stand 3.7.07" xfId="1970" xr:uid="{00000000-0005-0000-0000-0000AE070000}"/>
    <cellStyle name="_Header_KK_3YP Model S&amp;D Stand 3.7.07 2" xfId="3366" xr:uid="{3867EA66-EB07-42D9-A64D-06254D37EC75}"/>
    <cellStyle name="_Header_MIS3" xfId="1971" xr:uid="{00000000-0005-0000-0000-0000AF070000}"/>
    <cellStyle name="_Header_MIS3 2" xfId="3367" xr:uid="{2F60A4A5-1E78-4C24-917C-41B2C4EA9D04}"/>
    <cellStyle name="_Header_PE" xfId="1972" xr:uid="{00000000-0005-0000-0000-0000B0070000}"/>
    <cellStyle name="_Header_People Package" xfId="1973" xr:uid="{00000000-0005-0000-0000-0000B1070000}"/>
    <cellStyle name="_Header_People Package (2)" xfId="1974" xr:uid="{00000000-0005-0000-0000-0000B2070000}"/>
    <cellStyle name="_Header_RD" xfId="1975" xr:uid="{00000000-0005-0000-0000-0000B3070000}"/>
    <cellStyle name="_Header_Sales and Marketing - revised" xfId="1976" xr:uid="{00000000-0005-0000-0000-0000B4070000}"/>
    <cellStyle name="_Header_Strategic Diagnostic Templates Technik" xfId="1977" xr:uid="{00000000-0005-0000-0000-0000B5070000}"/>
    <cellStyle name="_Header_Strategic Diagnostic Templates Technik_010808 Market Programs  for Budget Deck" xfId="1978" xr:uid="{00000000-0005-0000-0000-0000B6070000}"/>
    <cellStyle name="_Header_Strategic Diagnostic Templates Technik_BGT 08 Templates Sales  Marketing - final (revised)" xfId="1979" xr:uid="{00000000-0005-0000-0000-0000B7070000}"/>
    <cellStyle name="_Header_Strategic Diagnostic Templates Technik_Copy of BGT 08 Templates Sales  Marketing - final (revised)" xfId="1980" xr:uid="{00000000-0005-0000-0000-0000B8070000}"/>
    <cellStyle name="_Header_Strategic Diagnostic Templates Technik_Excel sheets to support Market Program Template for Budget 09" xfId="1981" xr:uid="{00000000-0005-0000-0000-0000B9070000}"/>
    <cellStyle name="_Header_Strategic Diagnostic Templates Technik_Excel sheets to support Market Program Template for Budget 09 (5) (2)" xfId="1982" xr:uid="{00000000-0005-0000-0000-0000BA070000}"/>
    <cellStyle name="_Header_Strategic Diagnostic Templates Technik_Excel sheets to support Market Program Template for Budget 09 (5) (3)" xfId="1983" xr:uid="{00000000-0005-0000-0000-0000BB070000}"/>
    <cellStyle name="_Header_Strategic Diagnostic Templates Technik_People Package" xfId="1984" xr:uid="{00000000-0005-0000-0000-0000BC070000}"/>
    <cellStyle name="_Header_Strategic Diagnostic Templates Technik_People Package (2)" xfId="1985" xr:uid="{00000000-0005-0000-0000-0000BD070000}"/>
    <cellStyle name="_Header_Strategic Diagnostic Templates Technik_Sales and Marketing - revised" xfId="1986" xr:uid="{00000000-0005-0000-0000-0000BE070000}"/>
    <cellStyle name="_Header_Strategic Diagnostic Templates Technik_Template_Gestão Regional SE 2010" xfId="1987" xr:uid="{00000000-0005-0000-0000-0000BF070000}"/>
    <cellStyle name="_Header_Strategic Diagnostic Templates Technik_ZBB" xfId="1988" xr:uid="{00000000-0005-0000-0000-0000C0070000}"/>
    <cellStyle name="_Header_VE" xfId="1989" xr:uid="{00000000-0005-0000-0000-0000C1070000}"/>
    <cellStyle name="_Header_ZBB" xfId="1990" xr:uid="{00000000-0005-0000-0000-0000C2070000}"/>
    <cellStyle name="_History TO" xfId="1991" xr:uid="{00000000-0005-0000-0000-0000C3070000}"/>
    <cellStyle name="_History TO_Custos" xfId="1992" xr:uid="{00000000-0005-0000-0000-0000C4070000}"/>
    <cellStyle name="_History TO_Template_Custos" xfId="1993" xr:uid="{00000000-0005-0000-0000-0000C5070000}"/>
    <cellStyle name="_History TO_Template_Custos_oficial.06.10" xfId="1994" xr:uid="{00000000-0005-0000-0000-0000C6070000}"/>
    <cellStyle name="_IMP Implementation Plan - CPTO V 20080128" xfId="1995" xr:uid="{00000000-0005-0000-0000-0000C7070000}"/>
    <cellStyle name="_Industrial CAPEX" xfId="1996" xr:uid="{00000000-0005-0000-0000-0000C8070000}"/>
    <cellStyle name="_Industrial CAPEX_R&amp;B preparation APAC_0704" xfId="1997" xr:uid="{00000000-0005-0000-0000-0000C9070000}"/>
    <cellStyle name="_Industrial Target Book v2" xfId="1998" xr:uid="{00000000-0005-0000-0000-0000CA070000}"/>
    <cellStyle name="_Informações abril" xfId="1999" xr:uid="{00000000-0005-0000-0000-0000CB070000}"/>
    <cellStyle name="_Kopie - Consolidated - Bonus Template 2007 Band I-IV for Olga" xfId="2000" xr:uid="{00000000-0005-0000-0000-0000CC070000}"/>
    <cellStyle name="_LAN_Quality_Targetsetting 2010 incl Quality Basket V1" xfId="2001" xr:uid="{00000000-0005-0000-0000-0000CD070000}"/>
    <cellStyle name="_LE Current 2009 06_BU" xfId="2002" xr:uid="{00000000-0005-0000-0000-0000CE070000}"/>
    <cellStyle name="_MACO detailes" xfId="2003" xr:uid="{00000000-0005-0000-0000-0000CF070000}"/>
    <cellStyle name="_MACO detailes vs. BUD" xfId="2004" xr:uid="{00000000-0005-0000-0000-0000D0070000}"/>
    <cellStyle name="_MACO detailes vs. BUD_Copy of 081027 ZBB Budget 2009 Decks - People_Cherry_V4" xfId="2005" xr:uid="{00000000-0005-0000-0000-0000D1070000}"/>
    <cellStyle name="_MACO detailes vs. BUD_People Package" xfId="2006" xr:uid="{00000000-0005-0000-0000-0000D2070000}"/>
    <cellStyle name="_MACO detailes vs. BUD_People Package (2)" xfId="2007" xr:uid="{00000000-0005-0000-0000-0000D3070000}"/>
    <cellStyle name="_MACO detailes vs. BUD_Sales and Marketing - revised" xfId="2008" xr:uid="{00000000-0005-0000-0000-0000D4070000}"/>
    <cellStyle name="_MACO detailes vs. BUD_Template_Gestão Regional SE 2010" xfId="2009" xr:uid="{00000000-0005-0000-0000-0000D5070000}"/>
    <cellStyle name="_MACO detailes vs. BUD_ZBB" xfId="2010" xr:uid="{00000000-0005-0000-0000-0000D6070000}"/>
    <cellStyle name="_MACO detailes vs. BUD_ZBB Budget 2009 Decks" xfId="2011" xr:uid="{00000000-0005-0000-0000-0000D7070000}"/>
    <cellStyle name="_MACO detailes vs. BUD_ZBB Budget 2009 Decks v2 china" xfId="2012" xr:uid="{00000000-0005-0000-0000-0000D8070000}"/>
    <cellStyle name="_MACO detailes vs. BUD_ZBB Budget 2009 Decks_with Korea Scope in (Only LE)" xfId="2013" xr:uid="{00000000-0005-0000-0000-0000D9070000}"/>
    <cellStyle name="_MACO detailes vs. BUD_ZBB Budget 2009 Decks_with Korea Scope in (Only LE) (2)" xfId="2014" xr:uid="{00000000-0005-0000-0000-0000DA070000}"/>
    <cellStyle name="_MACO detailes vs. BUD_ZBB standard Template Korea_081105" xfId="2015" xr:uid="{00000000-0005-0000-0000-0000DB070000}"/>
    <cellStyle name="_MACO detailes vs. BUDGET" xfId="2016" xr:uid="{00000000-0005-0000-0000-0000DC070000}"/>
    <cellStyle name="_MACO detailes vs. BUDGET_Copy of 081027 ZBB Budget 2009 Decks - People_Cherry_V4" xfId="2017" xr:uid="{00000000-0005-0000-0000-0000DD070000}"/>
    <cellStyle name="_MACO detailes vs. BUDGET_People Package" xfId="2018" xr:uid="{00000000-0005-0000-0000-0000DE070000}"/>
    <cellStyle name="_MACO detailes vs. BUDGET_People Package (2)" xfId="2019" xr:uid="{00000000-0005-0000-0000-0000DF070000}"/>
    <cellStyle name="_MACO detailes vs. BUDGET_Sales and Marketing - revised" xfId="2020" xr:uid="{00000000-0005-0000-0000-0000E0070000}"/>
    <cellStyle name="_MACO detailes vs. BUDGET_Template_Gestão Regional SE 2010" xfId="2021" xr:uid="{00000000-0005-0000-0000-0000E1070000}"/>
    <cellStyle name="_MACO detailes vs. BUDGET_ZBB" xfId="2022" xr:uid="{00000000-0005-0000-0000-0000E2070000}"/>
    <cellStyle name="_MACO detailes vs. BUDGET_ZBB Budget 2009 Decks" xfId="2023" xr:uid="{00000000-0005-0000-0000-0000E3070000}"/>
    <cellStyle name="_MACO detailes vs. BUDGET_ZBB Budget 2009 Decks v2 china" xfId="2024" xr:uid="{00000000-0005-0000-0000-0000E4070000}"/>
    <cellStyle name="_MACO detailes vs. BUDGET_ZBB Budget 2009 Decks_with Korea Scope in (Only LE)" xfId="2025" xr:uid="{00000000-0005-0000-0000-0000E5070000}"/>
    <cellStyle name="_MACO detailes vs. BUDGET_ZBB Budget 2009 Decks_with Korea Scope in (Only LE) (2)" xfId="2026" xr:uid="{00000000-0005-0000-0000-0000E6070000}"/>
    <cellStyle name="_MACO detailes vs. BUDGET_ZBB standard Template Korea_081105" xfId="2027" xr:uid="{00000000-0005-0000-0000-0000E7070000}"/>
    <cellStyle name="_MACO detailes vs.2004" xfId="2028" xr:uid="{00000000-0005-0000-0000-0000E8070000}"/>
    <cellStyle name="_MACO detailes vs.2004_Copy of 081027 ZBB Budget 2009 Decks - People_Cherry_V4" xfId="2029" xr:uid="{00000000-0005-0000-0000-0000E9070000}"/>
    <cellStyle name="_MACO detailes vs.2004_People Package" xfId="2030" xr:uid="{00000000-0005-0000-0000-0000EA070000}"/>
    <cellStyle name="_MACO detailes vs.2004_People Package (2)" xfId="2031" xr:uid="{00000000-0005-0000-0000-0000EB070000}"/>
    <cellStyle name="_MACO detailes vs.2004_Sales and Marketing - revised" xfId="2032" xr:uid="{00000000-0005-0000-0000-0000EC070000}"/>
    <cellStyle name="_MACO detailes vs.2004_Template_Gestão Regional SE 2010" xfId="2033" xr:uid="{00000000-0005-0000-0000-0000ED070000}"/>
    <cellStyle name="_MACO detailes vs.2004_ZBB" xfId="2034" xr:uid="{00000000-0005-0000-0000-0000EE070000}"/>
    <cellStyle name="_MACO detailes vs.2004_ZBB Budget 2009 Decks" xfId="2035" xr:uid="{00000000-0005-0000-0000-0000EF070000}"/>
    <cellStyle name="_MACO detailes vs.2004_ZBB Budget 2009 Decks v2 china" xfId="2036" xr:uid="{00000000-0005-0000-0000-0000F0070000}"/>
    <cellStyle name="_MACO detailes vs.2004_ZBB Budget 2009 Decks_with Korea Scope in (Only LE)" xfId="2037" xr:uid="{00000000-0005-0000-0000-0000F1070000}"/>
    <cellStyle name="_MACO detailes vs.2004_ZBB Budget 2009 Decks_with Korea Scope in (Only LE) (2)" xfId="2038" xr:uid="{00000000-0005-0000-0000-0000F2070000}"/>
    <cellStyle name="_MACO detailes vs.2004_ZBB standard Template Korea_081105" xfId="2039" xr:uid="{00000000-0005-0000-0000-0000F3070000}"/>
    <cellStyle name="_MACO detailes_Copy of 081027 ZBB Budget 2009 Decks - People_Cherry_V4" xfId="2040" xr:uid="{00000000-0005-0000-0000-0000F4070000}"/>
    <cellStyle name="_MACO detailes_People Package" xfId="2041" xr:uid="{00000000-0005-0000-0000-0000F5070000}"/>
    <cellStyle name="_MACO detailes_People Package (2)" xfId="2042" xr:uid="{00000000-0005-0000-0000-0000F6070000}"/>
    <cellStyle name="_MACO detailes_Sales and Marketing - revised" xfId="2043" xr:uid="{00000000-0005-0000-0000-0000F7070000}"/>
    <cellStyle name="_MACO detailes_Template_Gestão Regional SE 2010" xfId="2044" xr:uid="{00000000-0005-0000-0000-0000F8070000}"/>
    <cellStyle name="_MACO detailes_ZBB" xfId="2045" xr:uid="{00000000-0005-0000-0000-0000F9070000}"/>
    <cellStyle name="_MACO detailes_ZBB Budget 2009 Decks" xfId="2046" xr:uid="{00000000-0005-0000-0000-0000FA070000}"/>
    <cellStyle name="_MACO detailes_ZBB Budget 2009 Decks v2 china" xfId="2047" xr:uid="{00000000-0005-0000-0000-0000FB070000}"/>
    <cellStyle name="_MACO detailes_ZBB Budget 2009 Decks_with Korea Scope in (Only LE)" xfId="2048" xr:uid="{00000000-0005-0000-0000-0000FC070000}"/>
    <cellStyle name="_MACO detailes_ZBB Budget 2009 Decks_with Korea Scope in (Only LE) (2)" xfId="2049" xr:uid="{00000000-0005-0000-0000-0000FD070000}"/>
    <cellStyle name="_MACO detailes_ZBB standard Template Korea_081105" xfId="2050" xr:uid="{00000000-0005-0000-0000-0000FE070000}"/>
    <cellStyle name="_MACO evolution" xfId="2051" xr:uid="{00000000-0005-0000-0000-0000FF070000}"/>
    <cellStyle name="_MACO evolution_Copy of 081027 ZBB Budget 2009 Decks - People_Cherry_V4" xfId="2052" xr:uid="{00000000-0005-0000-0000-000000080000}"/>
    <cellStyle name="_MACO evolution_People Package" xfId="2053" xr:uid="{00000000-0005-0000-0000-000001080000}"/>
    <cellStyle name="_MACO evolution_People Package (2)" xfId="2054" xr:uid="{00000000-0005-0000-0000-000002080000}"/>
    <cellStyle name="_MACO evolution_Sales and Marketing - revised" xfId="2055" xr:uid="{00000000-0005-0000-0000-000003080000}"/>
    <cellStyle name="_MACO evolution_Template_Gestão Regional SE 2010" xfId="2056" xr:uid="{00000000-0005-0000-0000-000004080000}"/>
    <cellStyle name="_MACO evolution_ZBB" xfId="2057" xr:uid="{00000000-0005-0000-0000-000005080000}"/>
    <cellStyle name="_MACO evolution_ZBB Budget 2009 Decks" xfId="2058" xr:uid="{00000000-0005-0000-0000-000006080000}"/>
    <cellStyle name="_MACO evolution_ZBB Budget 2009 Decks v2 china" xfId="2059" xr:uid="{00000000-0005-0000-0000-000007080000}"/>
    <cellStyle name="_MACO evolution_ZBB Budget 2009 Decks_with Korea Scope in (Only LE)" xfId="2060" xr:uid="{00000000-0005-0000-0000-000008080000}"/>
    <cellStyle name="_MACO evolution_ZBB Budget 2009 Decks_with Korea Scope in (Only LE) (2)" xfId="2061" xr:uid="{00000000-0005-0000-0000-000009080000}"/>
    <cellStyle name="_MACO evolution_ZBB standard Template Korea_081105" xfId="2062" xr:uid="{00000000-0005-0000-0000-00000A080000}"/>
    <cellStyle name="_MACO vars" xfId="2063" xr:uid="{00000000-0005-0000-0000-00000B080000}"/>
    <cellStyle name="_MACO vars_Copy of 081027 ZBB Budget 2009 Decks - People_Cherry_V4" xfId="2064" xr:uid="{00000000-0005-0000-0000-00000C080000}"/>
    <cellStyle name="_MACO vars_People Package" xfId="2065" xr:uid="{00000000-0005-0000-0000-00000D080000}"/>
    <cellStyle name="_MACO vars_People Package (2)" xfId="2066" xr:uid="{00000000-0005-0000-0000-00000E080000}"/>
    <cellStyle name="_MACO vars_Sales and Marketing - revised" xfId="2067" xr:uid="{00000000-0005-0000-0000-00000F080000}"/>
    <cellStyle name="_MACO vars_Template_Gestão Regional SE 2010" xfId="2068" xr:uid="{00000000-0005-0000-0000-000010080000}"/>
    <cellStyle name="_MACO vars_ZBB" xfId="2069" xr:uid="{00000000-0005-0000-0000-000011080000}"/>
    <cellStyle name="_MACO vars_ZBB Budget 2009 Decks" xfId="2070" xr:uid="{00000000-0005-0000-0000-000012080000}"/>
    <cellStyle name="_MACO vars_ZBB Budget 2009 Decks v2 china" xfId="2071" xr:uid="{00000000-0005-0000-0000-000013080000}"/>
    <cellStyle name="_MACO vars_ZBB Budget 2009 Decks_with Korea Scope in (Only LE)" xfId="2072" xr:uid="{00000000-0005-0000-0000-000014080000}"/>
    <cellStyle name="_MACO vars_ZBB Budget 2009 Decks_with Korea Scope in (Only LE) (2)" xfId="2073" xr:uid="{00000000-0005-0000-0000-000015080000}"/>
    <cellStyle name="_MACO vars_ZBB standard Template Korea_081105" xfId="2074" xr:uid="{00000000-0005-0000-0000-000016080000}"/>
    <cellStyle name="_Macro assumptions" xfId="2075" xr:uid="{00000000-0005-0000-0000-000017080000}"/>
    <cellStyle name="_Macro assumptions_Template_Gestão Regional SE 2010" xfId="2076" xr:uid="{00000000-0005-0000-0000-000018080000}"/>
    <cellStyle name="_Macro assumptions_ZBB Budget 2009 Decks v2 china" xfId="2077" xr:uid="{00000000-0005-0000-0000-000019080000}"/>
    <cellStyle name="_Macro assumptions_ZBB standard Template Korea_081105" xfId="2078" xr:uid="{00000000-0005-0000-0000-00001A080000}"/>
    <cellStyle name="_Manage_To_Sustain_Tool_VP_Continuity &amp; Sales" xfId="2079" xr:uid="{00000000-0005-0000-0000-00001B080000}"/>
    <cellStyle name="_Mandamentos_Março" xfId="2080" xr:uid="{00000000-0005-0000-0000-00001C080000}"/>
    <cellStyle name="_Mandamentos_OUTUBRO" xfId="2081" xr:uid="{00000000-0005-0000-0000-00001D080000}"/>
    <cellStyle name="_Mandamentos_Ref a Abr" xfId="2082" xr:uid="{00000000-0005-0000-0000-00001E080000}"/>
    <cellStyle name="_Mandamentos_Ref a Mar" xfId="2083" xr:uid="{00000000-0005-0000-0000-00001F080000}"/>
    <cellStyle name="_Mandamentos_Rev18" xfId="2084" xr:uid="{00000000-0005-0000-0000-000020080000}"/>
    <cellStyle name="_MandamentosFevereiro" xfId="2085" xr:uid="{00000000-0005-0000-0000-000021080000}"/>
    <cellStyle name="_MATERIAL" xfId="2086" xr:uid="{00000000-0005-0000-0000-000022080000}"/>
    <cellStyle name="_Material de Apoio_Fil_Cebrasa" xfId="2087" xr:uid="{00000000-0005-0000-0000-000023080000}"/>
    <cellStyle name="_Material de Apoio_Fil_Cebrasa_Custos" xfId="2088" xr:uid="{00000000-0005-0000-0000-000024080000}"/>
    <cellStyle name="_Material de Apoio_Fil_Cebrasa_Template_Custos" xfId="2089" xr:uid="{00000000-0005-0000-0000-000025080000}"/>
    <cellStyle name="_Material de Apoio_Fil_Cebrasa_Template_Custos_oficial.06.10" xfId="2090" xr:uid="{00000000-0005-0000-0000-000026080000}"/>
    <cellStyle name="_Material SDG" xfId="2091" xr:uid="{00000000-0005-0000-0000-000027080000}"/>
    <cellStyle name="_Material SDG_Custos" xfId="2092" xr:uid="{00000000-0005-0000-0000-000028080000}"/>
    <cellStyle name="_Material SDG_Template_Custos" xfId="2093" xr:uid="{00000000-0005-0000-0000-000029080000}"/>
    <cellStyle name="_Material SDG_Template_Custos_oficial.06.10" xfId="2094" xr:uid="{00000000-0005-0000-0000-00002A080000}"/>
    <cellStyle name="_Material_Apoio-SDG_Gente_NCO_CE" xfId="2095" xr:uid="{00000000-0005-0000-0000-00002B080000}"/>
    <cellStyle name="_Material_Apoio-SDG_Gente_NCO_CE_Custos" xfId="2096" xr:uid="{00000000-0005-0000-0000-00002C080000}"/>
    <cellStyle name="_Material_Apoio-SDG_Gente_NCO_CE_Template_Custos" xfId="2097" xr:uid="{00000000-0005-0000-0000-00002D080000}"/>
    <cellStyle name="_Material_Apoio-SDG_Gente_NCO_CE_Template_Custos_oficial.06.10" xfId="2098" xr:uid="{00000000-0005-0000-0000-00002E080000}"/>
    <cellStyle name="_Material_Apoio-SDG_Gente_NCO_Maio" xfId="2099" xr:uid="{00000000-0005-0000-0000-00002F080000}"/>
    <cellStyle name="_Material_Apoio-SDG_Gente_NCO_Maio_Custos" xfId="2100" xr:uid="{00000000-0005-0000-0000-000030080000}"/>
    <cellStyle name="_Material_Apoio-SDG_Gente_NCO_Maio_Template_Custos" xfId="2101" xr:uid="{00000000-0005-0000-0000-000031080000}"/>
    <cellStyle name="_Material_Apoio-SDG_Gente_NCO_Maio_Template_Custos_oficial.06.10" xfId="2102" xr:uid="{00000000-0005-0000-0000-000032080000}"/>
    <cellStyle name="_MC_template_ALL_Bands" xfId="2103" xr:uid="{00000000-0005-0000-0000-000033080000}"/>
    <cellStyle name="_MC_template_BG33_all_2008-05-22" xfId="2104" xr:uid="{00000000-0005-0000-0000-000034080000}"/>
    <cellStyle name="_MC_template_CS10" xfId="2105" xr:uid="{00000000-0005-0000-0000-000035080000}"/>
    <cellStyle name="_MC_template_CS18-1" xfId="2106" xr:uid="{00000000-0005-0000-0000-000036080000}"/>
    <cellStyle name="_MC_template_CZ10" xfId="2107" xr:uid="{00000000-0005-0000-0000-000037080000}"/>
    <cellStyle name="_MC_template_HR28-20 May08" xfId="2108" xr:uid="{00000000-0005-0000-0000-000038080000}"/>
    <cellStyle name="_MC_template_HU10" xfId="2109" xr:uid="{00000000-0005-0000-0000-000039080000}"/>
    <cellStyle name="_MC_template_RU01(band I-VI)_260508" xfId="2110" xr:uid="{00000000-0005-0000-0000-00003A080000}"/>
    <cellStyle name="_MC_template_SK45" xfId="2111" xr:uid="{00000000-0005-0000-0000-00003B080000}"/>
    <cellStyle name="_MC_template_UA01" xfId="2112" xr:uid="{00000000-0005-0000-0000-00003C080000}"/>
    <cellStyle name="_MC_template_ZONE" xfId="2113" xr:uid="{00000000-0005-0000-0000-00003D080000}"/>
    <cellStyle name="_Melhores Praticas RegSudeste 2009" xfId="2114" xr:uid="{00000000-0005-0000-0000-00003E080000}"/>
    <cellStyle name="_Melhores Praticas RegSudeste 2009_Custos" xfId="2115" xr:uid="{00000000-0005-0000-0000-00003F080000}"/>
    <cellStyle name="_Melhores Praticas RegSudeste 2009_Template_Custos" xfId="2116" xr:uid="{00000000-0005-0000-0000-000040080000}"/>
    <cellStyle name="_Melhores Praticas RegSudeste 2009_Template_Custos_oficial.06.10" xfId="2117" xr:uid="{00000000-0005-0000-0000-000041080000}"/>
    <cellStyle name="_Metas 2010  Cerveja Rev 01 NR" xfId="2118" xr:uid="{00000000-0005-0000-0000-000042080000}"/>
    <cellStyle name="_Metas equipe PPM" xfId="2119" xr:uid="{00000000-0005-0000-0000-000043080000}"/>
    <cellStyle name="_Metas MICRO INDEX  2009" xfId="2120" xr:uid="{00000000-0005-0000-0000-000044080000}"/>
    <cellStyle name="_Modelo - PDCA UG" xfId="2121" xr:uid="{00000000-0005-0000-0000-000045080000}"/>
    <cellStyle name="_Modelo Ata GMR 2011" xfId="2122" xr:uid="{00000000-0005-0000-0000-000046080000}"/>
    <cellStyle name="_Modelo de PDCA" xfId="2123" xr:uid="{00000000-0005-0000-0000-000047080000}"/>
    <cellStyle name="_Modelo PDCA - Completo" xfId="2124" xr:uid="{00000000-0005-0000-0000-000048080000}"/>
    <cellStyle name="_Modelo SDG_2010 Regional_V1" xfId="2125" xr:uid="{00000000-0005-0000-0000-000049080000}"/>
    <cellStyle name="_Modelo SDG_2010 Regional_V1_Custos" xfId="2126" xr:uid="{00000000-0005-0000-0000-00004A080000}"/>
    <cellStyle name="_Modelo SDG_2010 Regional_V1_Template_Custos" xfId="2127" xr:uid="{00000000-0005-0000-0000-00004B080000}"/>
    <cellStyle name="_Modelo SDG_2010 Regional_V1_Template_Custos_oficial.06.10" xfId="2128" xr:uid="{00000000-0005-0000-0000-00004C080000}"/>
    <cellStyle name="_Montenegro totals_Total" xfId="2129" xr:uid="{00000000-0005-0000-0000-00004D080000}"/>
    <cellStyle name="_National Office IT One Pager Budget 2007.Notebook Refresh" xfId="2130" xr:uid="{00000000-0005-0000-0000-00004E080000}"/>
    <cellStyle name="_National Office IT One Pager ISO Canada Network upgrade (LAN and WAN)" xfId="2131" xr:uid="{00000000-0005-0000-0000-00004F080000}"/>
    <cellStyle name="_National Office IT One Pager ISO Canada PC and Network lease buyoutl" xfId="2132" xr:uid="{00000000-0005-0000-0000-000050080000}"/>
    <cellStyle name="_National Office IT One Pager ISO file storage archive strategy (pilot)" xfId="2133" xr:uid="{00000000-0005-0000-0000-000051080000}"/>
    <cellStyle name="_National Office IT One Pager ISO Minor Capital" xfId="2134" xr:uid="{00000000-0005-0000-0000-000052080000}"/>
    <cellStyle name="_NOVO_Gest¦o_PEF_Regional" xfId="2135" xr:uid="{00000000-0005-0000-0000-000053080000}"/>
    <cellStyle name="_OBZ" xfId="2136" xr:uid="{00000000-0005-0000-0000-000054080000}"/>
    <cellStyle name="_OBZ_(Layout1)" xfId="2137" xr:uid="{00000000-0005-0000-0000-000055080000}"/>
    <cellStyle name="_OBZ_(Layout1)_Custos" xfId="2138" xr:uid="{00000000-0005-0000-0000-000056080000}"/>
    <cellStyle name="_OBZ_(Layout1)_Template_Custos" xfId="2139" xr:uid="{00000000-0005-0000-0000-000057080000}"/>
    <cellStyle name="_OBZ_(Layout1)_Template_Custos_oficial.06.10" xfId="2140" xr:uid="{00000000-0005-0000-0000-000058080000}"/>
    <cellStyle name="_OBZ_V2" xfId="2141" xr:uid="{00000000-0005-0000-0000-000059080000}"/>
    <cellStyle name="_OBZ_V3" xfId="2142" xr:uid="{00000000-0005-0000-0000-00005A080000}"/>
    <cellStyle name="_OBZ_V3_Custos" xfId="2143" xr:uid="{00000000-0005-0000-0000-00005B080000}"/>
    <cellStyle name="_OBZ_V3_Template_Custos" xfId="2144" xr:uid="{00000000-0005-0000-0000-00005C080000}"/>
    <cellStyle name="_OBZ_V3_Template_Custos_oficial.06.10" xfId="2145" xr:uid="{00000000-0005-0000-0000-00005D080000}"/>
    <cellStyle name="_OCF after net capex per country" xfId="2146" xr:uid="{00000000-0005-0000-0000-00005E080000}"/>
    <cellStyle name="_OCF after net capex per country_Budget 2008 Review - Excel template v2" xfId="2147" xr:uid="{00000000-0005-0000-0000-00005F080000}"/>
    <cellStyle name="_OCF after net capex per country_Budget 2008 Review - Excel template v2_ZBB Budget 2009 Decks v2 china" xfId="2148" xr:uid="{00000000-0005-0000-0000-000060080000}"/>
    <cellStyle name="_OCF after net capex per country_Budget 2008 Review - Excel template v2_ZBB standard Template Korea_081105" xfId="2149" xr:uid="{00000000-0005-0000-0000-000061080000}"/>
    <cellStyle name="_OCF after net capex per country_LE Oth Perf Abr" xfId="2150" xr:uid="{00000000-0005-0000-0000-000062080000}"/>
    <cellStyle name="_OCF after net capex per country_Template_Gestão Regional SE 2010" xfId="2151" xr:uid="{00000000-0005-0000-0000-000063080000}"/>
    <cellStyle name="_OCF after net capex per country_ZBB Budget 2009 Decks v2 china" xfId="2152" xr:uid="{00000000-0005-0000-0000-000064080000}"/>
    <cellStyle name="_OCF after net capex per country_ZBB standard Template Korea_081105" xfId="2153" xr:uid="{00000000-0005-0000-0000-000065080000}"/>
    <cellStyle name="_One Page Treinamento" xfId="2154" xr:uid="{00000000-0005-0000-0000-000066080000}"/>
    <cellStyle name="_One Page Treinamento_Custos" xfId="2155" xr:uid="{00000000-0005-0000-0000-000067080000}"/>
    <cellStyle name="_One Page Treinamento_Template_Custos" xfId="2156" xr:uid="{00000000-0005-0000-0000-000068080000}"/>
    <cellStyle name="_One Page Treinamento_Template_Custos_oficial.06.10" xfId="2157" xr:uid="{00000000-0005-0000-0000-000069080000}"/>
    <cellStyle name="_Org&amp;Rew-ZBB People-tables" xfId="2158" xr:uid="{00000000-0005-0000-0000-00006A080000}"/>
    <cellStyle name="_Output Chris" xfId="2159" xr:uid="{00000000-0005-0000-0000-00006B080000}"/>
    <cellStyle name="_P90 Status VPSD 20070124" xfId="2160" xr:uid="{00000000-0005-0000-0000-00006C080000}"/>
    <cellStyle name="_P90 Status VPSD 20070124_R&amp;B preparation APAC_0704" xfId="2161" xr:uid="{00000000-0005-0000-0000-00006D080000}"/>
    <cellStyle name="_PA_Extrato" xfId="2162" xr:uid="{00000000-0005-0000-0000-00006E080000}"/>
    <cellStyle name="_Pacote MP Refri" xfId="2163" xr:uid="{00000000-0005-0000-0000-00006F080000}"/>
    <cellStyle name="_PadronizaçaoSDGGRGG" xfId="2164" xr:uid="{00000000-0005-0000-0000-000070080000}"/>
    <cellStyle name="_PadronizaçaoSDGGRGG - Reg SP 2009" xfId="2165" xr:uid="{00000000-0005-0000-0000-000071080000}"/>
    <cellStyle name="_PadronizaçaoSDGGRGG_Custos" xfId="2166" xr:uid="{00000000-0005-0000-0000-000072080000}"/>
    <cellStyle name="_PadronizaçaoSDGGRGG_Template_Custos" xfId="2167" xr:uid="{00000000-0005-0000-0000-000073080000}"/>
    <cellStyle name="_PadronizaçaoSDGGRGG_Template_Custos_oficial.06.10" xfId="2168" xr:uid="{00000000-0005-0000-0000-000074080000}"/>
    <cellStyle name="_paraguay" xfId="2169" xr:uid="{00000000-0005-0000-0000-000075080000}"/>
    <cellStyle name="_Pasta1" xfId="2170" xr:uid="{00000000-0005-0000-0000-000076080000}"/>
    <cellStyle name="_Pasta1_1" xfId="2171" xr:uid="{00000000-0005-0000-0000-000077080000}"/>
    <cellStyle name="_Pasta1_1_Custos" xfId="2172" xr:uid="{00000000-0005-0000-0000-000078080000}"/>
    <cellStyle name="_Pasta1_1_Template_Custos" xfId="2173" xr:uid="{00000000-0005-0000-0000-000079080000}"/>
    <cellStyle name="_Pasta1_1_Template_Custos_oficial.06.10" xfId="2174" xr:uid="{00000000-0005-0000-0000-00007A080000}"/>
    <cellStyle name="_Pasta2" xfId="2175" xr:uid="{00000000-0005-0000-0000-00007B080000}"/>
    <cellStyle name="_Pasta3" xfId="2176" xr:uid="{00000000-0005-0000-0000-00007C080000}"/>
    <cellStyle name="_Pasta4" xfId="2177" xr:uid="{00000000-0005-0000-0000-00007D080000}"/>
    <cellStyle name="_Payment Terms Consolidation" xfId="2178" xr:uid="{00000000-0005-0000-0000-00007E080000}"/>
    <cellStyle name="_Payment Terms Consolidation_Proc_Dashboard APAC Dec06" xfId="2179" xr:uid="{00000000-0005-0000-0000-00007F080000}"/>
    <cellStyle name="_Payment Terms Consolidation_Proc_Dashboard APAC Dec06_R&amp;B preparation APAC_0705_format" xfId="2180" xr:uid="{00000000-0005-0000-0000-000080080000}"/>
    <cellStyle name="_Payment Terms Consolidation_Proc_Dashboard APAC Dec06_sean" xfId="2181" xr:uid="{00000000-0005-0000-0000-000081080000}"/>
    <cellStyle name="_Payment Terms Consolidation_Proc_Dashboard APAC Nov06_V2" xfId="2182" xr:uid="{00000000-0005-0000-0000-000082080000}"/>
    <cellStyle name="_Payment Terms Consolidation_Proc_Dashboard APAC Nov06_V2_R&amp;B preparation APAC_0705_format" xfId="2183" xr:uid="{00000000-0005-0000-0000-000083080000}"/>
    <cellStyle name="_Payment Terms Consolidation_Proc_Dashboard APAC Nov06_V2_sean" xfId="2184" xr:uid="{00000000-0005-0000-0000-000084080000}"/>
    <cellStyle name="_Payment Terms Consolidation_R&amp;B preparation APAC_0704" xfId="2185" xr:uid="{00000000-0005-0000-0000-000085080000}"/>
    <cellStyle name="_PDCA - Completo ARC" xfId="2186" xr:uid="{00000000-0005-0000-0000-000086080000}"/>
    <cellStyle name="_PDCA - Completo SAC" xfId="2187" xr:uid="{00000000-0005-0000-0000-000087080000}"/>
    <cellStyle name="_PDCA - Linha 565" xfId="2188" xr:uid="{00000000-0005-0000-0000-000088080000}"/>
    <cellStyle name="_PDCA Beneficiamento de CO2" xfId="2189" xr:uid="{00000000-0005-0000-0000-000089080000}"/>
    <cellStyle name="_PDCA Completo" xfId="2190" xr:uid="{00000000-0005-0000-0000-00008A080000}"/>
    <cellStyle name="_PDCA Consumo Energia Elétrica" xfId="2191" xr:uid="{00000000-0005-0000-0000-00008B080000}"/>
    <cellStyle name="_PDCA PE 2009" xfId="2192" xr:uid="{00000000-0005-0000-0000-00008C080000}"/>
    <cellStyle name="_PDCA Perda de Extrato - FABRICA 2010" xfId="2193" xr:uid="{00000000-0005-0000-0000-00008D080000}"/>
    <cellStyle name="_PDCA Produtividade OW " xfId="2194" xr:uid="{00000000-0005-0000-0000-00008E080000}"/>
    <cellStyle name="_PDCA SAC 2009" xfId="2195" xr:uid="{00000000-0005-0000-0000-00008F080000}"/>
    <cellStyle name="_PDCA SAC VISITA FT ABRIL_ 2009" xfId="2196" xr:uid="{00000000-0005-0000-0000-000090080000}"/>
    <cellStyle name="_PDCA SAC_JUNDIAÍ" xfId="2197" xr:uid="{00000000-0005-0000-0000-000091080000}"/>
    <cellStyle name="_PDCA SAC_JUNDIAÍ H1" xfId="2198" xr:uid="{00000000-0005-0000-0000-000092080000}"/>
    <cellStyle name="_PDCA Saldo de CO2" xfId="2199" xr:uid="{00000000-0005-0000-0000-000093080000}"/>
    <cellStyle name="_PDCA матрица влияния" xfId="2200" xr:uid="{00000000-0005-0000-0000-000094080000}"/>
    <cellStyle name="_PDCA_-_Indisponibilidade_2009_Yellow_Belt  " xfId="2201" xr:uid="{00000000-0005-0000-0000-000095080000}"/>
    <cellStyle name="_PDCA_Açucar" xfId="2202" xr:uid="{00000000-0005-0000-0000-000096080000}"/>
    <cellStyle name="_PDCA_Eficiência de célula" xfId="2203" xr:uid="{00000000-0005-0000-0000-000097080000}"/>
    <cellStyle name="_PDCA-Eficiência de Célula 512-3" xfId="2204" xr:uid="{00000000-0005-0000-0000-000098080000}"/>
    <cellStyle name="_PDCA-Eficiência de Célula 541-3" xfId="2205" xr:uid="{00000000-0005-0000-0000-000099080000}"/>
    <cellStyle name="_People PAKET svi sektori BUL2 (2)" xfId="2206" xr:uid="{00000000-0005-0000-0000-00009A080000}"/>
    <cellStyle name="_People PAKET svi sektori BULE2_SONJA (2)" xfId="2207" xr:uid="{00000000-0005-0000-0000-00009B080000}"/>
    <cellStyle name="_People ZBB" xfId="2208" xr:uid="{00000000-0005-0000-0000-00009C080000}"/>
    <cellStyle name="_Perda de Long Neck" xfId="2209" xr:uid="{00000000-0005-0000-0000-00009D080000}"/>
    <cellStyle name="_Pirâmides VPO" xfId="2210" xr:uid="{00000000-0005-0000-0000-00009E080000}"/>
    <cellStyle name="_Pirâmides VPO_Custos" xfId="2211" xr:uid="{00000000-0005-0000-0000-00009F080000}"/>
    <cellStyle name="_Pirâmides VPO_Template_Custos" xfId="2212" xr:uid="{00000000-0005-0000-0000-0000A0080000}"/>
    <cellStyle name="_Pirâmides VPO_Template_Custos_oficial.06.10" xfId="2213" xr:uid="{00000000-0005-0000-0000-0000A1080000}"/>
    <cellStyle name="_Planilha em 17-02 Reun Supervisão" xfId="2214" xr:uid="{00000000-0005-0000-0000-0000A2080000}"/>
    <cellStyle name="_Planilha PEF2009" xfId="2215" xr:uid="{00000000-0005-0000-0000-0000A3080000}"/>
    <cellStyle name="_Plano BPF MG" xfId="2216" xr:uid="{00000000-0005-0000-0000-0000A4080000}"/>
    <cellStyle name="_Plano de Ação Perda de Latas 2009" xfId="2217" xr:uid="{00000000-0005-0000-0000-0000A5080000}"/>
    <cellStyle name="_PMP One-Pager Edmonton PBX v2" xfId="2218" xr:uid="{00000000-0005-0000-0000-0000A6080000}"/>
    <cellStyle name="_PMPOP Decommisioning NA" xfId="2219" xr:uid="{00000000-0005-0000-0000-0000A7080000}"/>
    <cellStyle name="_PMPOP Financial Reporting Enhancements NA" xfId="2220" xr:uid="{00000000-0005-0000-0000-0000A8080000}"/>
    <cellStyle name="_PMPOP People Transformation - NA" xfId="2221" xr:uid="{00000000-0005-0000-0000-0000A9080000}"/>
    <cellStyle name="_PMPOP People Transformation - NA (3)" xfId="2222" xr:uid="{00000000-0005-0000-0000-0000AA080000}"/>
    <cellStyle name="_PMPOP SOX Controls System NA v2" xfId="2223" xr:uid="{00000000-0005-0000-0000-0000AB080000}"/>
    <cellStyle name="_PMPOP SOX Controls System NA v3" xfId="2224" xr:uid="{00000000-0005-0000-0000-0000AC080000}"/>
    <cellStyle name="_PMPOP ZBB XL+ 2008 Budget Prep" xfId="2225" xr:uid="{00000000-0005-0000-0000-0000AD080000}"/>
    <cellStyle name="_Proc_Dashboard APAC Dec06" xfId="2226" xr:uid="{00000000-0005-0000-0000-0000AE080000}"/>
    <cellStyle name="_Proc_Dashboard APAC Dec06 2" xfId="3368" xr:uid="{4268FDCE-2F45-4B8C-95B0-583AED1ECF69}"/>
    <cellStyle name="_Proc_Dashboard APAC Dec06_R&amp;B preparation APAC_0705_format" xfId="2227" xr:uid="{00000000-0005-0000-0000-0000AF080000}"/>
    <cellStyle name="_Proc_Dashboard APAC Dec06_R&amp;B preparation APAC_0705_format 2" xfId="3369" xr:uid="{3140619C-4AB3-43C8-A391-F71D04C527EB}"/>
    <cellStyle name="_Proc_Dashboard APAC Dec06_sean" xfId="2228" xr:uid="{00000000-0005-0000-0000-0000B0080000}"/>
    <cellStyle name="_Proc_Dashboard APAC Dec06_sean 2" xfId="3370" xr:uid="{E1E7325D-ECA5-4858-8E1F-C1881B5DEBB2}"/>
    <cellStyle name="_Proc_Dashboard APAC Nov06_V2" xfId="2229" xr:uid="{00000000-0005-0000-0000-0000B1080000}"/>
    <cellStyle name="_Proc_Dashboard APAC Nov06_V2 2" xfId="3371" xr:uid="{5BC40490-A2CA-4654-BDCF-6532F9DF5D59}"/>
    <cellStyle name="_Proc_Dashboard APAC Nov06_V2_R&amp;B preparation APAC_0705_format" xfId="2230" xr:uid="{00000000-0005-0000-0000-0000B2080000}"/>
    <cellStyle name="_Proc_Dashboard APAC Nov06_V2_R&amp;B preparation APAC_0705_format 2" xfId="3372" xr:uid="{3F319B0E-B4ED-47A4-8C3B-F7CEC9CAD215}"/>
    <cellStyle name="_Proc_Dashboard APAC Nov06_V2_sean" xfId="2231" xr:uid="{00000000-0005-0000-0000-0000B3080000}"/>
    <cellStyle name="_Proc_Dashboard APAC Nov06_V2_sean 2" xfId="3373" xr:uid="{EAD8B072-F549-482A-829C-C2D2BECD0FB9}"/>
    <cellStyle name="_Proc_Dashboard APAC_Oct06_1" xfId="2232" xr:uid="{00000000-0005-0000-0000-0000B4080000}"/>
    <cellStyle name="_Proc_Dashboard APAC_Oct06_1 2" xfId="3374" xr:uid="{82BC8648-A6E6-437E-90FD-5605DD09C3ED}"/>
    <cellStyle name="_Proc_Dashboard APAC_Oct06_1_R&amp;B preparation APAC_0705_format" xfId="2233" xr:uid="{00000000-0005-0000-0000-0000B5080000}"/>
    <cellStyle name="_Proc_Dashboard APAC_Oct06_1_R&amp;B preparation APAC_0705_format 2" xfId="3375" xr:uid="{6C0D7388-66F6-44D4-B255-8A6F9D0B8919}"/>
    <cellStyle name="_Proc_Dashboard APAC_Oct06_1_sean" xfId="2234" xr:uid="{00000000-0005-0000-0000-0000B6080000}"/>
    <cellStyle name="_Proc_Dashboard APAC_Oct06_1_sean 2" xfId="3376" xr:uid="{4ECBFD1D-40EF-44F9-B143-9E51BC93948D}"/>
    <cellStyle name="_Proc_Dashboard Targets 2007 V37" xfId="2235" xr:uid="{00000000-0005-0000-0000-0000B7080000}"/>
    <cellStyle name="_Proc_Dashboard Targets 2007 V38" xfId="2236" xr:uid="{00000000-0005-0000-0000-0000B8080000}"/>
    <cellStyle name="_Proc_Dashboard Targets 2007 V41 new WC" xfId="2237" xr:uid="{00000000-0005-0000-0000-0000B9080000}"/>
    <cellStyle name="_Proc_WC Payment Terms Measurement" xfId="2238" xr:uid="{00000000-0005-0000-0000-0000BA080000}"/>
    <cellStyle name="_Proc_WC Payment Terms Measurement_Proc_Dashboard Targets 2007 V37" xfId="2239" xr:uid="{00000000-0005-0000-0000-0000BB080000}"/>
    <cellStyle name="_Proc_WC Payment Terms Measurement_Proc_Dashboard Targets 2007 V38" xfId="2240" xr:uid="{00000000-0005-0000-0000-0000BC080000}"/>
    <cellStyle name="_Proc_WC Payment Terms Measurement_Proc_Dashboard Targets 2007 V41 new WC" xfId="2241" xr:uid="{00000000-0005-0000-0000-0000BD080000}"/>
    <cellStyle name="_Proc_WC Payment Terms Measurement_Supply reporting WC_June" xfId="2242" xr:uid="{00000000-0005-0000-0000-0000BE080000}"/>
    <cellStyle name="_Proc_WC Payment Terms Measurement_Target Dashboard_2008_v2" xfId="2243" xr:uid="{00000000-0005-0000-0000-0000BF080000}"/>
    <cellStyle name="_Procurement_Dashboard_V32" xfId="2244" xr:uid="{00000000-0005-0000-0000-0000C0080000}"/>
    <cellStyle name="_Produtividade MO 2009 10%" xfId="2245" xr:uid="{00000000-0005-0000-0000-0000C1080000}"/>
    <cellStyle name="_Produtividade MOD" xfId="2246" xr:uid="{00000000-0005-0000-0000-0000C2080000}"/>
    <cellStyle name="_Produtividade MOD Sudeste Set" xfId="2247" xr:uid="{00000000-0005-0000-0000-0000C3080000}"/>
    <cellStyle name="_Project_Chart_YB_2009_- Fábio Souza" xfId="2248" xr:uid="{00000000-0005-0000-0000-0000C4080000}"/>
    <cellStyle name="_PRP_data_Russia for Dpt (Empty)" xfId="2249" xr:uid="{00000000-0005-0000-0000-0000C5080000}"/>
    <cellStyle name="_QLP Regional 2009 MOI_MOD" xfId="2250" xr:uid="{00000000-0005-0000-0000-0000C6080000}"/>
    <cellStyle name="_R&amp;B preparation APAC_0704" xfId="2251" xr:uid="{00000000-0005-0000-0000-0000C7080000}"/>
    <cellStyle name="_R&amp;B preparation APAC_0704 2" xfId="3377" xr:uid="{9ED5CF84-EF81-4C9B-86B2-45D58099D534}"/>
    <cellStyle name="_Rates" xfId="2252" xr:uid="{00000000-0005-0000-0000-0000C8080000}"/>
    <cellStyle name="_RATES BU08 LE BU09 Hedge" xfId="2253" xr:uid="{00000000-0005-0000-0000-0000C9080000}"/>
    <cellStyle name="_Rates_Copy of 081027 ZBB Budget 2009 Decks - People_Cherry_V4" xfId="2254" xr:uid="{00000000-0005-0000-0000-0000CA080000}"/>
    <cellStyle name="_Rates_ZBB Budget 2009 Decks" xfId="2255" xr:uid="{00000000-0005-0000-0000-0000CB080000}"/>
    <cellStyle name="_Rates_ZBB Budget 2009 Decks_with Korea Scope in (Only LE)" xfId="2256" xr:uid="{00000000-0005-0000-0000-0000CC080000}"/>
    <cellStyle name="_Rates_ZBB Budget 2009 Decks_with Korea Scope in (Only LE) (2)" xfId="2257" xr:uid="{00000000-0005-0000-0000-0000CD080000}"/>
    <cellStyle name="_Reference salaries CEE 2007" xfId="2258" xr:uid="{00000000-0005-0000-0000-0000CE080000}"/>
    <cellStyle name="_Reference salaries CEE 2007_Copy of 081027 ZBB Budget 2009 Decks - People_Cherry_V4" xfId="2259" xr:uid="{00000000-0005-0000-0000-0000CF080000}"/>
    <cellStyle name="_Reference salaries CEE 2007_ZBB Budget 2009 Decks" xfId="2260" xr:uid="{00000000-0005-0000-0000-0000D0080000}"/>
    <cellStyle name="_Reference salaries CEE 2007_ZBB Budget 2009 Decks v2 china" xfId="2261" xr:uid="{00000000-0005-0000-0000-0000D1080000}"/>
    <cellStyle name="_Reference salaries CEE 2007_ZBB Budget 2009 Decks_with Korea Scope in (Only LE)" xfId="2262" xr:uid="{00000000-0005-0000-0000-0000D2080000}"/>
    <cellStyle name="_Reference salaries CEE 2007_ZBB Budget 2009 Decks_with Korea Scope in (Only LE) (2)" xfId="2263" xr:uid="{00000000-0005-0000-0000-0000D3080000}"/>
    <cellStyle name="_Reference salaries CEE 2007_ZBB standard Template Korea_081105" xfId="2264" xr:uid="{00000000-0005-0000-0000-0000D4080000}"/>
    <cellStyle name="_Report" xfId="2265" xr:uid="{00000000-0005-0000-0000-0000D5080000}"/>
    <cellStyle name="_Report (2)" xfId="2266" xr:uid="{00000000-0005-0000-0000-0000D6080000}"/>
    <cellStyle name="_Report (two periods)" xfId="2267" xr:uid="{00000000-0005-0000-0000-0000D7080000}"/>
    <cellStyle name="_report2" xfId="2268" xr:uid="{00000000-0005-0000-0000-0000D8080000}"/>
    <cellStyle name="_report2_ACCT" xfId="2269" xr:uid="{00000000-0005-0000-0000-0000D9080000}"/>
    <cellStyle name="_report2_DIM" xfId="2270" xr:uid="{00000000-0005-0000-0000-0000DA080000}"/>
    <cellStyle name="_report2_DIM_GEOC" xfId="2271" xr:uid="{00000000-0005-0000-0000-0000DB080000}"/>
    <cellStyle name="_report2_DIM_SKU" xfId="2272" xr:uid="{00000000-0005-0000-0000-0000DC080000}"/>
    <cellStyle name="_report2_DIM_TMP OLAP Data" xfId="2273" xr:uid="{00000000-0005-0000-0000-0000DD080000}"/>
    <cellStyle name="_report2_DIM_VIC" xfId="2274" xr:uid="{00000000-0005-0000-0000-0000DE080000}"/>
    <cellStyle name="_report2_GEOC" xfId="2275" xr:uid="{00000000-0005-0000-0000-0000DF080000}"/>
    <cellStyle name="_report2_Sheet1" xfId="2276" xr:uid="{00000000-0005-0000-0000-0000E0080000}"/>
    <cellStyle name="_report2_Sheet1_GEOC" xfId="2277" xr:uid="{00000000-0005-0000-0000-0000E1080000}"/>
    <cellStyle name="_report2_Sheet1_SKU" xfId="2278" xr:uid="{00000000-0005-0000-0000-0000E2080000}"/>
    <cellStyle name="_report2_Sheet1_TMP OLAP Data" xfId="2279" xr:uid="{00000000-0005-0000-0000-0000E3080000}"/>
    <cellStyle name="_report2_SKU" xfId="2280" xr:uid="{00000000-0005-0000-0000-0000E4080000}"/>
    <cellStyle name="_report2_TMP OLAP Data" xfId="2281" xr:uid="{00000000-0005-0000-0000-0000E5080000}"/>
    <cellStyle name="_Resultados Meios AGO 2009" xfId="2282" xr:uid="{00000000-0005-0000-0000-0000E6080000}"/>
    <cellStyle name="_Resultados Meios AGO 2009_Custos" xfId="2283" xr:uid="{00000000-0005-0000-0000-0000E7080000}"/>
    <cellStyle name="_Resultados Meios AGO 2009_Template_Custos" xfId="2284" xr:uid="{00000000-0005-0000-0000-0000E8080000}"/>
    <cellStyle name="_Resultados Meios AGO 2009_Template_Custos_oficial.06.10" xfId="2285" xr:uid="{00000000-0005-0000-0000-0000E9080000}"/>
    <cellStyle name="_Resultados MI 2006 e 2007" xfId="2286" xr:uid="{00000000-0005-0000-0000-0000EA080000}"/>
    <cellStyle name="_Resumen rtados LAS" xfId="2287" xr:uid="{00000000-0005-0000-0000-0000EB080000}"/>
    <cellStyle name="_Resumen rtados LAS 0908" xfId="2288" xr:uid="{00000000-0005-0000-0000-0000EC080000}"/>
    <cellStyle name="_Resumen rtados LAS 1008" xfId="2289" xr:uid="{00000000-0005-0000-0000-0000ED080000}"/>
    <cellStyle name="_Resumo CAPEX 2010 Unidade XX" xfId="2290" xr:uid="{00000000-0005-0000-0000-0000EE080000}"/>
    <cellStyle name="_REUNIÃO DIÁRIA MI 2009" xfId="2291" xr:uid="{00000000-0005-0000-0000-0000EF080000}"/>
    <cellStyle name="_Revisado Template - Folha" xfId="2292" xr:uid="{00000000-0005-0000-0000-0000F0080000}"/>
    <cellStyle name="_Revisado Template - Folha_Custos" xfId="2293" xr:uid="{00000000-0005-0000-0000-0000F1080000}"/>
    <cellStyle name="_Revisado Template - Folha_Template_Custos" xfId="2294" xr:uid="{00000000-0005-0000-0000-0000F2080000}"/>
    <cellStyle name="_Revisado Template - Folha_Template_Custos_oficial.06.10" xfId="2295" xr:uid="{00000000-0005-0000-0000-0000F3080000}"/>
    <cellStyle name="_Revisão InBev + ACT" xfId="2296" xr:uid="{00000000-0005-0000-0000-0000F4080000}"/>
    <cellStyle name="_RM BSS" xfId="2297" xr:uid="{00000000-0005-0000-0000-0000F5080000}"/>
    <cellStyle name="_Romania BGT 07 final deck V7-20.10.06" xfId="2298" xr:uid="{00000000-0005-0000-0000-0000F6080000}"/>
    <cellStyle name="_ROUTINE Management PBS NEW" xfId="2299" xr:uid="{00000000-0005-0000-0000-0000F7080000}"/>
    <cellStyle name="_Row1" xfId="2300" xr:uid="{00000000-0005-0000-0000-0000F8080000}"/>
    <cellStyle name="_Row1 2" xfId="2301" xr:uid="{00000000-0005-0000-0000-0000F9080000}"/>
    <cellStyle name="_Row1_CompaRatio analysis" xfId="2302" xr:uid="{00000000-0005-0000-0000-0000FA080000}"/>
    <cellStyle name="_Row1_Eligible Parking and Toll" xfId="2303" xr:uid="{00000000-0005-0000-0000-0000FB080000}"/>
    <cellStyle name="_Row1_Eligible Parking and Toll_Copy of 081027 ZBB Budget 2009 Decks - People_Cherry_V4" xfId="2304" xr:uid="{00000000-0005-0000-0000-0000FC080000}"/>
    <cellStyle name="_Row1_Eligible Parking and Toll_ZBB Budget 2009 Decks" xfId="2305" xr:uid="{00000000-0005-0000-0000-0000FD080000}"/>
    <cellStyle name="_Row1_Eligible Parking and Toll_ZBB Budget 2009 Decks_with Korea Scope in (Only LE)" xfId="2306" xr:uid="{00000000-0005-0000-0000-0000FE080000}"/>
    <cellStyle name="_Row1_Eligible Parking and Toll_ZBB Budget 2009 Decks_with Korea Scope in (Only LE) (2)" xfId="2307" xr:uid="{00000000-0005-0000-0000-0000FF080000}"/>
    <cellStyle name="_Row1_Entity Structure 20060407_v13" xfId="2308" xr:uid="{00000000-0005-0000-0000-000000090000}"/>
    <cellStyle name="_Row1_Entity Structure 20060407_v13_Copy of 081027 ZBB Budget 2009 Decks - People_Cherry_V4" xfId="2309" xr:uid="{00000000-0005-0000-0000-000001090000}"/>
    <cellStyle name="_Row1_Entity Structure 20060407_v13_ZBB Budget 2009 Decks" xfId="2310" xr:uid="{00000000-0005-0000-0000-000002090000}"/>
    <cellStyle name="_Row1_Entity Structure 20060407_v13_ZBB Budget 2009 Decks_with Korea Scope in (Only LE)" xfId="2311" xr:uid="{00000000-0005-0000-0000-000003090000}"/>
    <cellStyle name="_Row1_Entity Structure 20060407_v13_ZBB Budget 2009 Decks_with Korea Scope in (Only LE) (2)" xfId="2312" xr:uid="{00000000-0005-0000-0000-000004090000}"/>
    <cellStyle name="_Row1_Industry Volumes" xfId="2313" xr:uid="{00000000-0005-0000-0000-000005090000}"/>
    <cellStyle name="_Row1_KK_3YP Model S&amp;D Stand 3.7.07" xfId="2314" xr:uid="{00000000-0005-0000-0000-000006090000}"/>
    <cellStyle name="_Row1_Mis24" xfId="2315" xr:uid="{00000000-0005-0000-0000-000007090000}"/>
    <cellStyle name="_Row1_MIS3" xfId="2316" xr:uid="{00000000-0005-0000-0000-000008090000}"/>
    <cellStyle name="_Row1_Tabelle1" xfId="2317" xr:uid="{00000000-0005-0000-0000-000009090000}"/>
    <cellStyle name="_Row1_Tabelle1 2" xfId="2318" xr:uid="{00000000-0005-0000-0000-00000A090000}"/>
    <cellStyle name="_Row1_Tabelle1_ZBB Budget 2009 Decks v2 china" xfId="2319" xr:uid="{00000000-0005-0000-0000-00000B090000}"/>
    <cellStyle name="_Row1_Tabelle1_ZBB standard Template Korea_081105" xfId="2320" xr:uid="{00000000-0005-0000-0000-00000C090000}"/>
    <cellStyle name="_Row1_ZBB Budget 2009 Decks v2 china" xfId="2321" xr:uid="{00000000-0005-0000-0000-00000D090000}"/>
    <cellStyle name="_Row1_ZBB standard Template Korea_081105" xfId="2322" xr:uid="{00000000-0005-0000-0000-00000E090000}"/>
    <cellStyle name="_Row2" xfId="2323" xr:uid="{00000000-0005-0000-0000-00000F090000}"/>
    <cellStyle name="_Row2_CompaRatio analysis" xfId="2324" xr:uid="{00000000-0005-0000-0000-000010090000}"/>
    <cellStyle name="_Row2_Copy of 081027 ZBB Budget 2009 Decks - People_Cherry_V4" xfId="2325" xr:uid="{00000000-0005-0000-0000-000011090000}"/>
    <cellStyle name="_Row2_Industry Volumes" xfId="2326" xr:uid="{00000000-0005-0000-0000-000012090000}"/>
    <cellStyle name="_Row2_KK_3YP Model S&amp;D Stand 3.7.07" xfId="2327" xr:uid="{00000000-0005-0000-0000-000013090000}"/>
    <cellStyle name="_Row2_Mis24" xfId="2328" xr:uid="{00000000-0005-0000-0000-000014090000}"/>
    <cellStyle name="_Row2_MIS3" xfId="2329" xr:uid="{00000000-0005-0000-0000-000015090000}"/>
    <cellStyle name="_Row2_Strategic Diagnostic Templates Technik" xfId="2330" xr:uid="{00000000-0005-0000-0000-000016090000}"/>
    <cellStyle name="_Row2_Strategic Diagnostic Templates Technik_010808 Market Programs  for Budget Deck" xfId="2331" xr:uid="{00000000-0005-0000-0000-000017090000}"/>
    <cellStyle name="_Row2_Strategic Diagnostic Templates Technik_BGT 08 Templates Sales  Marketing - final (revised)" xfId="2332" xr:uid="{00000000-0005-0000-0000-000018090000}"/>
    <cellStyle name="_Row2_Strategic Diagnostic Templates Technik_Copy of BGT 08 Templates Sales  Marketing - final (revised)" xfId="2333" xr:uid="{00000000-0005-0000-0000-000019090000}"/>
    <cellStyle name="_Row2_Strategic Diagnostic Templates Technik_Excel sheets to support Market Program Template for Budget 09" xfId="2334" xr:uid="{00000000-0005-0000-0000-00001A090000}"/>
    <cellStyle name="_Row2_Strategic Diagnostic Templates Technik_Excel sheets to support Market Program Template for Budget 09 (5) (2)" xfId="2335" xr:uid="{00000000-0005-0000-0000-00001B090000}"/>
    <cellStyle name="_Row2_Strategic Diagnostic Templates Technik_Excel sheets to support Market Program Template for Budget 09 (5) (3)" xfId="2336" xr:uid="{00000000-0005-0000-0000-00001C090000}"/>
    <cellStyle name="_Row2_Strategic Diagnostic Templates Technik_People Package" xfId="2337" xr:uid="{00000000-0005-0000-0000-00001D090000}"/>
    <cellStyle name="_Row2_Strategic Diagnostic Templates Technik_People Package (2)" xfId="2338" xr:uid="{00000000-0005-0000-0000-00001E090000}"/>
    <cellStyle name="_Row2_Strategic Diagnostic Templates Technik_Sales and Marketing - revised" xfId="2339" xr:uid="{00000000-0005-0000-0000-00001F090000}"/>
    <cellStyle name="_Row2_Strategic Diagnostic Templates Technik_Template_Gestão Regional SE 2010" xfId="2340" xr:uid="{00000000-0005-0000-0000-000020090000}"/>
    <cellStyle name="_Row2_Strategic Diagnostic Templates Technik_ZBB" xfId="2341" xr:uid="{00000000-0005-0000-0000-000021090000}"/>
    <cellStyle name="_Row2_ZBB Budget 2009 Decks" xfId="2342" xr:uid="{00000000-0005-0000-0000-000022090000}"/>
    <cellStyle name="_Row2_ZBB Budget 2009 Decks_with Korea Scope in (Only LE)" xfId="2343" xr:uid="{00000000-0005-0000-0000-000023090000}"/>
    <cellStyle name="_Row2_ZBB Budget 2009 Decks_with Korea Scope in (Only LE) (2)" xfId="2344" xr:uid="{00000000-0005-0000-0000-000024090000}"/>
    <cellStyle name="_Row3" xfId="2345" xr:uid="{00000000-0005-0000-0000-000025090000}"/>
    <cellStyle name="_Row3_010808 Market Programs  for Budget Deck" xfId="2346" xr:uid="{00000000-0005-0000-0000-000026090000}"/>
    <cellStyle name="_Row3_BGT 08 Templates Sales  Marketing - final (revised)" xfId="2347" xr:uid="{00000000-0005-0000-0000-000027090000}"/>
    <cellStyle name="_Row3_BR" xfId="2348" xr:uid="{00000000-0005-0000-0000-000028090000}"/>
    <cellStyle name="_Row3_CompaRatio analysis" xfId="2349" xr:uid="{00000000-0005-0000-0000-000029090000}"/>
    <cellStyle name="_Row3_Copy of BGT 08 Templates Sales  Marketing - final (revised)" xfId="2350" xr:uid="{00000000-0005-0000-0000-00002A090000}"/>
    <cellStyle name="_Row3_EC" xfId="2351" xr:uid="{00000000-0005-0000-0000-00002B090000}"/>
    <cellStyle name="_Row3_Excel sheets to support Market Program Template for Budget 09" xfId="2352" xr:uid="{00000000-0005-0000-0000-00002C090000}"/>
    <cellStyle name="_Row3_Excel sheets to support Market Program Template for Budget 09 (5) (2)" xfId="2353" xr:uid="{00000000-0005-0000-0000-00002D090000}"/>
    <cellStyle name="_Row3_Excel sheets to support Market Program Template for Budget 09 (5) (3)" xfId="2354" xr:uid="{00000000-0005-0000-0000-00002E090000}"/>
    <cellStyle name="_Row3_GT" xfId="2355" xr:uid="{00000000-0005-0000-0000-00002F090000}"/>
    <cellStyle name="_Row3_Industry Volumes" xfId="2356" xr:uid="{00000000-0005-0000-0000-000030090000}"/>
    <cellStyle name="_Row3_KK_3YP Model S&amp;D Stand 3.7.07" xfId="2357" xr:uid="{00000000-0005-0000-0000-000031090000}"/>
    <cellStyle name="_Row3_Mis24" xfId="2358" xr:uid="{00000000-0005-0000-0000-000032090000}"/>
    <cellStyle name="_Row3_MIS3" xfId="2359" xr:uid="{00000000-0005-0000-0000-000033090000}"/>
    <cellStyle name="_Row3_PE" xfId="2360" xr:uid="{00000000-0005-0000-0000-000034090000}"/>
    <cellStyle name="_Row3_People Package" xfId="2361" xr:uid="{00000000-0005-0000-0000-000035090000}"/>
    <cellStyle name="_Row3_People Package (2)" xfId="2362" xr:uid="{00000000-0005-0000-0000-000036090000}"/>
    <cellStyle name="_Row3_RD" xfId="2363" xr:uid="{00000000-0005-0000-0000-000037090000}"/>
    <cellStyle name="_Row3_Sales and Marketing - revised" xfId="2364" xr:uid="{00000000-0005-0000-0000-000038090000}"/>
    <cellStyle name="_Row3_Strategic Diagnostic Templates Technik" xfId="2365" xr:uid="{00000000-0005-0000-0000-000039090000}"/>
    <cellStyle name="_Row3_Strategic Diagnostic Templates Technik_010808 Market Programs  for Budget Deck" xfId="2366" xr:uid="{00000000-0005-0000-0000-00003A090000}"/>
    <cellStyle name="_Row3_Strategic Diagnostic Templates Technik_BGT 08 Templates Sales  Marketing - final (revised)" xfId="2367" xr:uid="{00000000-0005-0000-0000-00003B090000}"/>
    <cellStyle name="_Row3_Strategic Diagnostic Templates Technik_Copy of BGT 08 Templates Sales  Marketing - final (revised)" xfId="2368" xr:uid="{00000000-0005-0000-0000-00003C090000}"/>
    <cellStyle name="_Row3_Strategic Diagnostic Templates Technik_Excel sheets to support Market Program Template for Budget 09" xfId="2369" xr:uid="{00000000-0005-0000-0000-00003D090000}"/>
    <cellStyle name="_Row3_Strategic Diagnostic Templates Technik_Excel sheets to support Market Program Template for Budget 09 (5) (2)" xfId="2370" xr:uid="{00000000-0005-0000-0000-00003E090000}"/>
    <cellStyle name="_Row3_Strategic Diagnostic Templates Technik_Excel sheets to support Market Program Template for Budget 09 (5) (3)" xfId="2371" xr:uid="{00000000-0005-0000-0000-00003F090000}"/>
    <cellStyle name="_Row3_Strategic Diagnostic Templates Technik_People Package" xfId="2372" xr:uid="{00000000-0005-0000-0000-000040090000}"/>
    <cellStyle name="_Row3_Strategic Diagnostic Templates Technik_People Package (2)" xfId="2373" xr:uid="{00000000-0005-0000-0000-000041090000}"/>
    <cellStyle name="_Row3_Strategic Diagnostic Templates Technik_Sales and Marketing - revised" xfId="2374" xr:uid="{00000000-0005-0000-0000-000042090000}"/>
    <cellStyle name="_Row3_Strategic Diagnostic Templates Technik_Template_Gestão Regional SE 2010" xfId="2375" xr:uid="{00000000-0005-0000-0000-000043090000}"/>
    <cellStyle name="_Row3_Strategic Diagnostic Templates Technik_ZBB" xfId="2376" xr:uid="{00000000-0005-0000-0000-000044090000}"/>
    <cellStyle name="_Row3_VE" xfId="2377" xr:uid="{00000000-0005-0000-0000-000045090000}"/>
    <cellStyle name="_Row3_ZBB" xfId="2378" xr:uid="{00000000-0005-0000-0000-000046090000}"/>
    <cellStyle name="_Row4" xfId="2379" xr:uid="{00000000-0005-0000-0000-000047090000}"/>
    <cellStyle name="_Row4_CompaRatio analysis" xfId="2380" xr:uid="{00000000-0005-0000-0000-000048090000}"/>
    <cellStyle name="_Row4_Copy of 081027 ZBB Budget 2009 Decks - People_Cherry_V4" xfId="2381" xr:uid="{00000000-0005-0000-0000-000049090000}"/>
    <cellStyle name="_Row4_GCoA final version" xfId="2382" xr:uid="{00000000-0005-0000-0000-00004A090000}"/>
    <cellStyle name="_Row4_GCoA final version_Book3" xfId="2383" xr:uid="{00000000-0005-0000-0000-00004B090000}"/>
    <cellStyle name="_Row4_GCoA final version_Copy of 081027 ZBB Budget 2009 Decks - People_Cherry_V4" xfId="2384" xr:uid="{00000000-0005-0000-0000-00004C090000}"/>
    <cellStyle name="_Row4_GCoA final version_RS 09 (2)" xfId="2385" xr:uid="{00000000-0005-0000-0000-00004D090000}"/>
    <cellStyle name="_Row4_GCoA final version_Template_Gestão Regional SE 2010" xfId="2386" xr:uid="{00000000-0005-0000-0000-00004E090000}"/>
    <cellStyle name="_Row4_GCoA final version_ZBB Budget 2009 Decks" xfId="2387" xr:uid="{00000000-0005-0000-0000-00004F090000}"/>
    <cellStyle name="_Row4_GCoA final version_ZBB Budget 2009 Decks_with Korea Scope in (Only LE)" xfId="2388" xr:uid="{00000000-0005-0000-0000-000050090000}"/>
    <cellStyle name="_Row4_GCoA final version_ZBB Budget 2009 Decks_with Korea Scope in (Only LE) (2)" xfId="2389" xr:uid="{00000000-0005-0000-0000-000051090000}"/>
    <cellStyle name="_Row4_GCOA PL regarding ZBB accounts" xfId="2390" xr:uid="{00000000-0005-0000-0000-000052090000}"/>
    <cellStyle name="_Row4_GCOA PL regarding ZBB accounts_Book3" xfId="2391" xr:uid="{00000000-0005-0000-0000-000053090000}"/>
    <cellStyle name="_Row4_GCOA PL regarding ZBB accounts_Copy of 081027 ZBB Budget 2009 Decks - People_Cherry_V4" xfId="2392" xr:uid="{00000000-0005-0000-0000-000054090000}"/>
    <cellStyle name="_Row4_GCOA PL regarding ZBB accounts_RS 09 (2)" xfId="2393" xr:uid="{00000000-0005-0000-0000-000055090000}"/>
    <cellStyle name="_Row4_GCOA PL regarding ZBB accounts_Template_Gestão Regional SE 2010" xfId="2394" xr:uid="{00000000-0005-0000-0000-000056090000}"/>
    <cellStyle name="_Row4_GCOA PL regarding ZBB accounts_ZBB Budget 2009 Decks" xfId="2395" xr:uid="{00000000-0005-0000-0000-000057090000}"/>
    <cellStyle name="_Row4_GCOA PL regarding ZBB accounts_ZBB Budget 2009 Decks_with Korea Scope in (Only LE)" xfId="2396" xr:uid="{00000000-0005-0000-0000-000058090000}"/>
    <cellStyle name="_Row4_GCOA PL regarding ZBB accounts_ZBB Budget 2009 Decks_with Korea Scope in (Only LE) (2)" xfId="2397" xr:uid="{00000000-0005-0000-0000-000059090000}"/>
    <cellStyle name="_Row4_Industry Volumes" xfId="2398" xr:uid="{00000000-0005-0000-0000-00005A090000}"/>
    <cellStyle name="_Row4_KK_3YP Model S&amp;D Stand 3.7.07" xfId="2399" xr:uid="{00000000-0005-0000-0000-00005B090000}"/>
    <cellStyle name="_Row4_Mis24" xfId="2400" xr:uid="{00000000-0005-0000-0000-00005C090000}"/>
    <cellStyle name="_Row4_MIS3" xfId="2401" xr:uid="{00000000-0005-0000-0000-00005D090000}"/>
    <cellStyle name="_Row4_Strategic Diagnostic Templates Technik" xfId="2402" xr:uid="{00000000-0005-0000-0000-00005E090000}"/>
    <cellStyle name="_Row4_Strategic Diagnostic Templates Technik_010808 Market Programs  for Budget Deck" xfId="2403" xr:uid="{00000000-0005-0000-0000-00005F090000}"/>
    <cellStyle name="_Row4_Strategic Diagnostic Templates Technik_BGT 08 Templates Sales  Marketing - final (revised)" xfId="2404" xr:uid="{00000000-0005-0000-0000-000060090000}"/>
    <cellStyle name="_Row4_Strategic Diagnostic Templates Technik_Copy of BGT 08 Templates Sales  Marketing - final (revised)" xfId="2405" xr:uid="{00000000-0005-0000-0000-000061090000}"/>
    <cellStyle name="_Row4_Strategic Diagnostic Templates Technik_Excel sheets to support Market Program Template for Budget 09" xfId="2406" xr:uid="{00000000-0005-0000-0000-000062090000}"/>
    <cellStyle name="_Row4_Strategic Diagnostic Templates Technik_Excel sheets to support Market Program Template for Budget 09 (5) (2)" xfId="2407" xr:uid="{00000000-0005-0000-0000-000063090000}"/>
    <cellStyle name="_Row4_Strategic Diagnostic Templates Technik_Excel sheets to support Market Program Template for Budget 09 (5) (3)" xfId="2408" xr:uid="{00000000-0005-0000-0000-000064090000}"/>
    <cellStyle name="_Row4_Strategic Diagnostic Templates Technik_People Package" xfId="2409" xr:uid="{00000000-0005-0000-0000-000065090000}"/>
    <cellStyle name="_Row4_Strategic Diagnostic Templates Technik_People Package (2)" xfId="2410" xr:uid="{00000000-0005-0000-0000-000066090000}"/>
    <cellStyle name="_Row4_Strategic Diagnostic Templates Technik_Sales and Marketing - revised" xfId="2411" xr:uid="{00000000-0005-0000-0000-000067090000}"/>
    <cellStyle name="_Row4_Strategic Diagnostic Templates Technik_Template_Gestão Regional SE 2010" xfId="2412" xr:uid="{00000000-0005-0000-0000-000068090000}"/>
    <cellStyle name="_Row4_Strategic Diagnostic Templates Technik_ZBB" xfId="2413" xr:uid="{00000000-0005-0000-0000-000069090000}"/>
    <cellStyle name="_Row4_ZBB Budget 2009 Decks" xfId="2414" xr:uid="{00000000-0005-0000-0000-00006A090000}"/>
    <cellStyle name="_Row4_ZBB Budget 2009 Decks_with Korea Scope in (Only LE)" xfId="2415" xr:uid="{00000000-0005-0000-0000-00006B090000}"/>
    <cellStyle name="_Row4_ZBB Budget 2009 Decks_with Korea Scope in (Only LE) (2)" xfId="2416" xr:uid="{00000000-0005-0000-0000-00006C090000}"/>
    <cellStyle name="_Row5" xfId="2417" xr:uid="{00000000-0005-0000-0000-00006D090000}"/>
    <cellStyle name="_Row5_010808 Market Programs  for Budget Deck" xfId="2418" xr:uid="{00000000-0005-0000-0000-00006E090000}"/>
    <cellStyle name="_Row5_BGT 08 Templates Sales  Marketing - final (revised)" xfId="2419" xr:uid="{00000000-0005-0000-0000-00006F090000}"/>
    <cellStyle name="_Row5_BR" xfId="2420" xr:uid="{00000000-0005-0000-0000-000070090000}"/>
    <cellStyle name="_Row5_CompaRatio analysis" xfId="2421" xr:uid="{00000000-0005-0000-0000-000071090000}"/>
    <cellStyle name="_Row5_Copy of BGT 08 Templates Sales  Marketing - final (revised)" xfId="2422" xr:uid="{00000000-0005-0000-0000-000072090000}"/>
    <cellStyle name="_Row5_EC" xfId="2423" xr:uid="{00000000-0005-0000-0000-000073090000}"/>
    <cellStyle name="_Row5_Excel sheets to support Market Program Template for Budget 09" xfId="2424" xr:uid="{00000000-0005-0000-0000-000074090000}"/>
    <cellStyle name="_Row5_Excel sheets to support Market Program Template for Budget 09 (5) (2)" xfId="2425" xr:uid="{00000000-0005-0000-0000-000075090000}"/>
    <cellStyle name="_Row5_Excel sheets to support Market Program Template for Budget 09 (5) (3)" xfId="2426" xr:uid="{00000000-0005-0000-0000-000076090000}"/>
    <cellStyle name="_Row5_GT" xfId="2427" xr:uid="{00000000-0005-0000-0000-000077090000}"/>
    <cellStyle name="_Row5_Industry Volumes" xfId="2428" xr:uid="{00000000-0005-0000-0000-000078090000}"/>
    <cellStyle name="_Row5_KK_3YP Model S&amp;D Stand 3.7.07" xfId="2429" xr:uid="{00000000-0005-0000-0000-000079090000}"/>
    <cellStyle name="_Row5_Mis24" xfId="2430" xr:uid="{00000000-0005-0000-0000-00007A090000}"/>
    <cellStyle name="_Row5_MIS3" xfId="2431" xr:uid="{00000000-0005-0000-0000-00007B090000}"/>
    <cellStyle name="_Row5_PE" xfId="2432" xr:uid="{00000000-0005-0000-0000-00007C090000}"/>
    <cellStyle name="_Row5_People Package" xfId="2433" xr:uid="{00000000-0005-0000-0000-00007D090000}"/>
    <cellStyle name="_Row5_People Package (2)" xfId="2434" xr:uid="{00000000-0005-0000-0000-00007E090000}"/>
    <cellStyle name="_Row5_RD" xfId="2435" xr:uid="{00000000-0005-0000-0000-00007F090000}"/>
    <cellStyle name="_Row5_Sales and Marketing - revised" xfId="2436" xr:uid="{00000000-0005-0000-0000-000080090000}"/>
    <cellStyle name="_Row5_Strategic Diagnostic Templates Technik" xfId="2437" xr:uid="{00000000-0005-0000-0000-000081090000}"/>
    <cellStyle name="_Row5_Strategic Diagnostic Templates Technik 2" xfId="2438" xr:uid="{00000000-0005-0000-0000-000082090000}"/>
    <cellStyle name="_Row5_Strategic Diagnostic Templates Technik_ZBB Budget 2009 Decks v2 china" xfId="2439" xr:uid="{00000000-0005-0000-0000-000083090000}"/>
    <cellStyle name="_Row5_Strategic Diagnostic Templates Technik_ZBB standard Template Korea_081105" xfId="2440" xr:uid="{00000000-0005-0000-0000-000084090000}"/>
    <cellStyle name="_Row5_VE" xfId="2441" xr:uid="{00000000-0005-0000-0000-000085090000}"/>
    <cellStyle name="_Row5_ZBB" xfId="2442" xr:uid="{00000000-0005-0000-0000-000086090000}"/>
    <cellStyle name="_Row6" xfId="2443" xr:uid="{00000000-0005-0000-0000-000087090000}"/>
    <cellStyle name="_Row6_010808 Market Programs  for Budget Deck" xfId="2444" xr:uid="{00000000-0005-0000-0000-000088090000}"/>
    <cellStyle name="_Row6_BGT 08 Templates Sales  Marketing - final (revised)" xfId="2445" xr:uid="{00000000-0005-0000-0000-000089090000}"/>
    <cellStyle name="_Row6_BR" xfId="2446" xr:uid="{00000000-0005-0000-0000-00008A090000}"/>
    <cellStyle name="_Row6_CompaRatio analysis" xfId="2447" xr:uid="{00000000-0005-0000-0000-00008B090000}"/>
    <cellStyle name="_Row6_Copy of BGT 08 Templates Sales  Marketing - final (revised)" xfId="2448" xr:uid="{00000000-0005-0000-0000-00008C090000}"/>
    <cellStyle name="_Row6_EC" xfId="2449" xr:uid="{00000000-0005-0000-0000-00008D090000}"/>
    <cellStyle name="_Row6_Excel sheets to support Market Program Template for Budget 09" xfId="2450" xr:uid="{00000000-0005-0000-0000-00008E090000}"/>
    <cellStyle name="_Row6_Excel sheets to support Market Program Template for Budget 09 (5) (2)" xfId="2451" xr:uid="{00000000-0005-0000-0000-00008F090000}"/>
    <cellStyle name="_Row6_Excel sheets to support Market Program Template for Budget 09 (5) (3)" xfId="2452" xr:uid="{00000000-0005-0000-0000-000090090000}"/>
    <cellStyle name="_Row6_GT" xfId="2453" xr:uid="{00000000-0005-0000-0000-000091090000}"/>
    <cellStyle name="_Row6_Industry Volumes" xfId="2454" xr:uid="{00000000-0005-0000-0000-000092090000}"/>
    <cellStyle name="_Row6_KK_3YP Model S&amp;D Stand 3.7.07" xfId="2455" xr:uid="{00000000-0005-0000-0000-000093090000}"/>
    <cellStyle name="_Row6_Mis24" xfId="2456" xr:uid="{00000000-0005-0000-0000-000094090000}"/>
    <cellStyle name="_Row6_MIS3" xfId="2457" xr:uid="{00000000-0005-0000-0000-000095090000}"/>
    <cellStyle name="_Row6_PE" xfId="2458" xr:uid="{00000000-0005-0000-0000-000096090000}"/>
    <cellStyle name="_Row6_People Package" xfId="2459" xr:uid="{00000000-0005-0000-0000-000097090000}"/>
    <cellStyle name="_Row6_People Package (2)" xfId="2460" xr:uid="{00000000-0005-0000-0000-000098090000}"/>
    <cellStyle name="_Row6_RD" xfId="2461" xr:uid="{00000000-0005-0000-0000-000099090000}"/>
    <cellStyle name="_Row6_Sales and Marketing - revised" xfId="2462" xr:uid="{00000000-0005-0000-0000-00009A090000}"/>
    <cellStyle name="_Row6_Strategic Diagnostic Templates Technik" xfId="2463" xr:uid="{00000000-0005-0000-0000-00009B090000}"/>
    <cellStyle name="_Row6_Strategic Diagnostic Templates Technik_Copy of 081027 ZBB Budget 2009 Decks - People_Cherry_V4" xfId="2464" xr:uid="{00000000-0005-0000-0000-00009C090000}"/>
    <cellStyle name="_Row6_Strategic Diagnostic Templates Technik_ZBB Budget 2009 Decks" xfId="2465" xr:uid="{00000000-0005-0000-0000-00009D090000}"/>
    <cellStyle name="_Row6_Strategic Diagnostic Templates Technik_ZBB Budget 2009 Decks_with Korea Scope in (Only LE)" xfId="2466" xr:uid="{00000000-0005-0000-0000-00009E090000}"/>
    <cellStyle name="_Row6_Strategic Diagnostic Templates Technik_ZBB Budget 2009 Decks_with Korea Scope in (Only LE) (2)" xfId="2467" xr:uid="{00000000-0005-0000-0000-00009F090000}"/>
    <cellStyle name="_Row6_VE" xfId="2468" xr:uid="{00000000-0005-0000-0000-0000A0090000}"/>
    <cellStyle name="_Row6_ZBB" xfId="2469" xr:uid="{00000000-0005-0000-0000-0000A1090000}"/>
    <cellStyle name="_Row7" xfId="2470" xr:uid="{00000000-0005-0000-0000-0000A2090000}"/>
    <cellStyle name="_Row7_CompaRatio analysis" xfId="2471" xr:uid="{00000000-0005-0000-0000-0000A3090000}"/>
    <cellStyle name="_Row7_Copy of 081027 ZBB Budget 2009 Decks - People_Cherry_V4" xfId="2472" xr:uid="{00000000-0005-0000-0000-0000A4090000}"/>
    <cellStyle name="_Row7_Industry Volumes" xfId="2473" xr:uid="{00000000-0005-0000-0000-0000A5090000}"/>
    <cellStyle name="_Row7_KK_3YP Model S&amp;D Stand 3.7.07" xfId="2474" xr:uid="{00000000-0005-0000-0000-0000A6090000}"/>
    <cellStyle name="_Row7_Mis24" xfId="2475" xr:uid="{00000000-0005-0000-0000-0000A7090000}"/>
    <cellStyle name="_Row7_MIS3" xfId="2476" xr:uid="{00000000-0005-0000-0000-0000A8090000}"/>
    <cellStyle name="_Row7_Strategic Diagnostic Templates Technik" xfId="2477" xr:uid="{00000000-0005-0000-0000-0000A9090000}"/>
    <cellStyle name="_Row7_Strategic Diagnostic Templates Technik 2" xfId="2478" xr:uid="{00000000-0005-0000-0000-0000AA090000}"/>
    <cellStyle name="_Row7_Strategic Diagnostic Templates Technik_Beck" xfId="2479" xr:uid="{00000000-0005-0000-0000-0000AB090000}"/>
    <cellStyle name="_Row7_Strategic Diagnostic Templates Technik_KST_KSTArt_Bericht" xfId="2480" xr:uid="{00000000-0005-0000-0000-0000AC090000}"/>
    <cellStyle name="_Row7_Strategic Diagnostic Templates Technik_KST_KSTArt_Bericht_010808 Market Programs  for Budget Deck" xfId="2481" xr:uid="{00000000-0005-0000-0000-0000AD090000}"/>
    <cellStyle name="_Row7_Strategic Diagnostic Templates Technik_KST_KSTArt_Bericht_BGT 08 Templates Sales  Marketing - final (revised)" xfId="2482" xr:uid="{00000000-0005-0000-0000-0000AE090000}"/>
    <cellStyle name="_Row7_Strategic Diagnostic Templates Technik_KST_KSTArt_Bericht_Copy of BGT 08 Templates Sales  Marketing - final (revised)" xfId="2483" xr:uid="{00000000-0005-0000-0000-0000AF090000}"/>
    <cellStyle name="_Row7_Strategic Diagnostic Templates Technik_KST_KSTArt_Bericht_Excel sheets to support Market Program Template for Budget 09" xfId="2484" xr:uid="{00000000-0005-0000-0000-0000B0090000}"/>
    <cellStyle name="_Row7_Strategic Diagnostic Templates Technik_KST_KSTArt_Bericht_Excel sheets to support Market Program Template for Budget 09 (5) (2)" xfId="2485" xr:uid="{00000000-0005-0000-0000-0000B1090000}"/>
    <cellStyle name="_Row7_Strategic Diagnostic Templates Technik_KST_KSTArt_Bericht_Excel sheets to support Market Program Template for Budget 09 (5) (3)" xfId="2486" xr:uid="{00000000-0005-0000-0000-0000B2090000}"/>
    <cellStyle name="_Row7_Strategic Diagnostic Templates Technik_KST_KSTArt_Bericht_People Package" xfId="2487" xr:uid="{00000000-0005-0000-0000-0000B3090000}"/>
    <cellStyle name="_Row7_Strategic Diagnostic Templates Technik_KST_KSTArt_Bericht_People Package (2)" xfId="2488" xr:uid="{00000000-0005-0000-0000-0000B4090000}"/>
    <cellStyle name="_Row7_Strategic Diagnostic Templates Technik_KST_KSTArt_Bericht_Sales and Marketing - revised" xfId="2489" xr:uid="{00000000-0005-0000-0000-0000B5090000}"/>
    <cellStyle name="_Row7_Strategic Diagnostic Templates Technik_KST_KSTArt_Bericht_Template_Gestão Regional SE 2010" xfId="2490" xr:uid="{00000000-0005-0000-0000-0000B6090000}"/>
    <cellStyle name="_Row7_Strategic Diagnostic Templates Technik_KST_KSTArt_Bericht_ZBB" xfId="2491" xr:uid="{00000000-0005-0000-0000-0000B7090000}"/>
    <cellStyle name="_Row7_Strategic Diagnostic Templates Technik_MF Key Performance Indicators" xfId="2492" xr:uid="{00000000-0005-0000-0000-0000B8090000}"/>
    <cellStyle name="_Row7_Strategic Diagnostic Templates Technik_MF Key Performance Indicators 2" xfId="2493" xr:uid="{00000000-0005-0000-0000-0000B9090000}"/>
    <cellStyle name="_Row7_Strategic Diagnostic Templates Technik_MF Key Performance Indicators B.IV.r " xfId="2494" xr:uid="{00000000-0005-0000-0000-0000BA090000}"/>
    <cellStyle name="_Row7_Strategic Diagnostic Templates Technik_MF Key Performance Indicators B.IV.r  2" xfId="2495" xr:uid="{00000000-0005-0000-0000-0000BB090000}"/>
    <cellStyle name="_Row7_Strategic Diagnostic Templates Technik_MF Key Performance Indicators B.IV.r _ZBB Budget 2009 Decks v2 china" xfId="2496" xr:uid="{00000000-0005-0000-0000-0000BC090000}"/>
    <cellStyle name="_Row7_Strategic Diagnostic Templates Technik_MF Key Performance Indicators B.IV.r _ZBB standard Template Korea_081105" xfId="2497" xr:uid="{00000000-0005-0000-0000-0000BD090000}"/>
    <cellStyle name="_Row7_Strategic Diagnostic Templates Technik_MF Key Performance Indicators B.IV.r Abfüllung" xfId="2498" xr:uid="{00000000-0005-0000-0000-0000BE090000}"/>
    <cellStyle name="_Row7_Strategic Diagnostic Templates Technik_MF Key Performance Indicators B.IV.r Abfüllung 2" xfId="2499" xr:uid="{00000000-0005-0000-0000-0000BF090000}"/>
    <cellStyle name="_Row7_Strategic Diagnostic Templates Technik_MF Key Performance Indicators B.IV.r Abfüllung_ZBB Budget 2009 Decks v2 china" xfId="2500" xr:uid="{00000000-0005-0000-0000-0000C0090000}"/>
    <cellStyle name="_Row7_Strategic Diagnostic Templates Technik_MF Key Performance Indicators B.IV.r Abfüllung_ZBB standard Template Korea_081105" xfId="2501" xr:uid="{00000000-0005-0000-0000-0000C1090000}"/>
    <cellStyle name="_Row7_Strategic Diagnostic Templates Technik_MF Key Performance Indicators_ZBB Budget 2009 Decks v2 china" xfId="2502" xr:uid="{00000000-0005-0000-0000-0000C2090000}"/>
    <cellStyle name="_Row7_Strategic Diagnostic Templates Technik_MF Key Performance Indicators_ZBB standard Template Korea_081105" xfId="2503" xr:uid="{00000000-0005-0000-0000-0000C3090000}"/>
    <cellStyle name="_Row7_Strategic Diagnostic Templates Technik_MF_Instandhaltung" xfId="2504" xr:uid="{00000000-0005-0000-0000-0000C4090000}"/>
    <cellStyle name="_Row7_Strategic Diagnostic Templates Technik_ZBB Budget 2009 Decks v2 china" xfId="2505" xr:uid="{00000000-0005-0000-0000-0000C5090000}"/>
    <cellStyle name="_Row7_Strategic Diagnostic Templates Technik_ZBB standard Template Korea_081105" xfId="2506" xr:uid="{00000000-0005-0000-0000-0000C6090000}"/>
    <cellStyle name="_Row7_ZBB Budget 2009 Decks" xfId="2507" xr:uid="{00000000-0005-0000-0000-0000C7090000}"/>
    <cellStyle name="_Row7_ZBB Budget 2009 Decks_with Korea Scope in (Only LE)" xfId="2508" xr:uid="{00000000-0005-0000-0000-0000C8090000}"/>
    <cellStyle name="_Row7_ZBB Budget 2009 Decks_with Korea Scope in (Only LE) (2)" xfId="2509" xr:uid="{00000000-0005-0000-0000-0000C9090000}"/>
    <cellStyle name="_Russian action log" xfId="2510" xr:uid="{00000000-0005-0000-0000-0000CA090000}"/>
    <cellStyle name="_SAC REGIONAL" xfId="2511" xr:uid="{00000000-0005-0000-0000-0000CB090000}"/>
    <cellStyle name="_Safety dashboard contractors Master CEE" xfId="2512" xr:uid="{00000000-0005-0000-0000-0000CC090000}"/>
    <cellStyle name="_Safety dashboards_REG NCO" xfId="2513" xr:uid="{00000000-0005-0000-0000-0000CD090000}"/>
    <cellStyle name="_SCFD_Drill-down-SCFD-YTD0710 v3" xfId="2514" xr:uid="{00000000-0005-0000-0000-0000CE090000}"/>
    <cellStyle name="_SCFD_input_template v11" xfId="2515" xr:uid="{00000000-0005-0000-0000-0000CF090000}"/>
    <cellStyle name="_SDG Leste_Mai-08" xfId="2516" xr:uid="{00000000-0005-0000-0000-0000D0090000}"/>
    <cellStyle name="_SDG Leste_Mai-08_Custos" xfId="2517" xr:uid="{00000000-0005-0000-0000-0000D1090000}"/>
    <cellStyle name="_SDG Leste_Mai-08_Template_Custos" xfId="2518" xr:uid="{00000000-0005-0000-0000-0000D2090000}"/>
    <cellStyle name="_SDG Leste_Mai-08_Template_Custos_oficial.06.10" xfId="2519" xr:uid="{00000000-0005-0000-0000-0000D3090000}"/>
    <cellStyle name="_SDG Regional Gestão" xfId="2520" xr:uid="{00000000-0005-0000-0000-0000D4090000}"/>
    <cellStyle name="_SDG-MP-maio09" xfId="2521" xr:uid="{00000000-0005-0000-0000-0000D5090000}"/>
    <cellStyle name="_Sheet1" xfId="2522" xr:uid="{00000000-0005-0000-0000-0000D6090000}"/>
    <cellStyle name="_Sheet1_010808 Market Programs  for Budget Deck" xfId="2523" xr:uid="{00000000-0005-0000-0000-0000D7090000}"/>
    <cellStyle name="_Sheet1_1" xfId="2524" xr:uid="{00000000-0005-0000-0000-0000D8090000}"/>
    <cellStyle name="_Sheet1_1_Book3" xfId="2525" xr:uid="{00000000-0005-0000-0000-0000D9090000}"/>
    <cellStyle name="_Sheet1_1_Copy of 081027 ZBB Budget 2009 Decks - People_Cherry_V4" xfId="2526" xr:uid="{00000000-0005-0000-0000-0000DA090000}"/>
    <cellStyle name="_Sheet1_1_GEOC" xfId="2527" xr:uid="{00000000-0005-0000-0000-0000DB090000}"/>
    <cellStyle name="_Sheet1_1_People Package" xfId="2528" xr:uid="{00000000-0005-0000-0000-0000DC090000}"/>
    <cellStyle name="_Sheet1_1_People Package (2)" xfId="2529" xr:uid="{00000000-0005-0000-0000-0000DD090000}"/>
    <cellStyle name="_Sheet1_1_RS 09 (2)" xfId="2530" xr:uid="{00000000-0005-0000-0000-0000DE090000}"/>
    <cellStyle name="_Sheet1_1_Sales and Marketing - revised" xfId="2531" xr:uid="{00000000-0005-0000-0000-0000DF090000}"/>
    <cellStyle name="_Sheet1_1_SKU" xfId="2532" xr:uid="{00000000-0005-0000-0000-0000E0090000}"/>
    <cellStyle name="_Sheet1_1_Template_Gestão Regional SE 2010" xfId="2533" xr:uid="{00000000-0005-0000-0000-0000E1090000}"/>
    <cellStyle name="_Sheet1_1_TMP OLAP Data" xfId="2534" xr:uid="{00000000-0005-0000-0000-0000E2090000}"/>
    <cellStyle name="_Sheet1_1_ZBB" xfId="2535" xr:uid="{00000000-0005-0000-0000-0000E3090000}"/>
    <cellStyle name="_Sheet1_1_ZBB Budget 2009 Decks" xfId="2536" xr:uid="{00000000-0005-0000-0000-0000E4090000}"/>
    <cellStyle name="_Sheet1_1_ZBB Budget 2009 Decks v2 china" xfId="2537" xr:uid="{00000000-0005-0000-0000-0000E5090000}"/>
    <cellStyle name="_Sheet1_1_ZBB Budget 2009 Decks_with Korea Scope in (Only LE)" xfId="2538" xr:uid="{00000000-0005-0000-0000-0000E6090000}"/>
    <cellStyle name="_Sheet1_1_ZBB Budget 2009 Decks_with Korea Scope in (Only LE) (2)" xfId="2539" xr:uid="{00000000-0005-0000-0000-0000E7090000}"/>
    <cellStyle name="_Sheet1_1_ZBB standard Template Korea_081105" xfId="2540" xr:uid="{00000000-0005-0000-0000-0000E8090000}"/>
    <cellStyle name="_Sheet1_2" xfId="2541" xr:uid="{00000000-0005-0000-0000-0000E9090000}"/>
    <cellStyle name="_Sheet1_BGT 08 templates Sales  Marketing - draft com alterações3" xfId="2542" xr:uid="{00000000-0005-0000-0000-0000EA090000}"/>
    <cellStyle name="_Sheet1_BGT 08 Templates Sales  Marketing - final (revised)" xfId="2543" xr:uid="{00000000-0005-0000-0000-0000EB090000}"/>
    <cellStyle name="_Sheet1_BGT 08 templates, Sales &amp; Marketing - draft com alterações3" xfId="2544" xr:uid="{00000000-0005-0000-0000-0000EC090000}"/>
    <cellStyle name="_Sheet1_Book3" xfId="2545" xr:uid="{00000000-0005-0000-0000-0000ED090000}"/>
    <cellStyle name="_Sheet1_Copy of BGT 08 Templates Sales  Marketing - final (revised)" xfId="2546" xr:uid="{00000000-0005-0000-0000-0000EE090000}"/>
    <cellStyle name="_Sheet1_Excel sheets to support Market Program Template for Budget 09" xfId="2547" xr:uid="{00000000-0005-0000-0000-0000EF090000}"/>
    <cellStyle name="_Sheet1_Excel sheets to support Market Program Template for Budget 09 (5) (2)" xfId="2548" xr:uid="{00000000-0005-0000-0000-0000F0090000}"/>
    <cellStyle name="_Sheet1_Excel sheets to support Market Program Template for Budget 09 (5) (3)" xfId="2549" xr:uid="{00000000-0005-0000-0000-0000F1090000}"/>
    <cellStyle name="_Sheet1_People Package" xfId="2550" xr:uid="{00000000-0005-0000-0000-0000F2090000}"/>
    <cellStyle name="_Sheet1_People Package (2)" xfId="2551" xr:uid="{00000000-0005-0000-0000-0000F3090000}"/>
    <cellStyle name="_Sheet1_Reference salaries CEE 2007" xfId="2552" xr:uid="{00000000-0005-0000-0000-0000F4090000}"/>
    <cellStyle name="_Sheet1_Reference salaries CEE 2007_Copy of 081027 ZBB Budget 2009 Decks - People_Cherry_V4" xfId="2553" xr:uid="{00000000-0005-0000-0000-0000F5090000}"/>
    <cellStyle name="_Sheet1_Reference salaries CEE 2007_ZBB Budget 2009 Decks" xfId="2554" xr:uid="{00000000-0005-0000-0000-0000F6090000}"/>
    <cellStyle name="_Sheet1_Reference salaries CEE 2007_ZBB Budget 2009 Decks_with Korea Scope in (Only LE)" xfId="2555" xr:uid="{00000000-0005-0000-0000-0000F7090000}"/>
    <cellStyle name="_Sheet1_Reference salaries CEE 2007_ZBB Budget 2009 Decks_with Korea Scope in (Only LE) (2)" xfId="2556" xr:uid="{00000000-0005-0000-0000-0000F8090000}"/>
    <cellStyle name="_Sheet1_RS 09 (2)" xfId="2557" xr:uid="{00000000-0005-0000-0000-0000F9090000}"/>
    <cellStyle name="_Sheet1_Sales and Marketing - revised" xfId="2558" xr:uid="{00000000-0005-0000-0000-0000FA090000}"/>
    <cellStyle name="_Sheet1_Template_Gestão Regional SE 2010" xfId="2559" xr:uid="{00000000-0005-0000-0000-0000FB090000}"/>
    <cellStyle name="_Sheet1_ZBB" xfId="2560" xr:uid="{00000000-0005-0000-0000-0000FC090000}"/>
    <cellStyle name="_Sheet1_ZBB Budget 2009 Decks v2 china" xfId="2561" xr:uid="{00000000-0005-0000-0000-0000FD090000}"/>
    <cellStyle name="_Sheet1_ZBB standard Template Korea_081105" xfId="2562" xr:uid="{00000000-0005-0000-0000-0000FE090000}"/>
    <cellStyle name="_Sheet3" xfId="2563" xr:uid="{00000000-0005-0000-0000-0000FF090000}"/>
    <cellStyle name="_Sheet3_ACCT" xfId="2564" xr:uid="{00000000-0005-0000-0000-0000000A0000}"/>
    <cellStyle name="_Sheet3_DIM" xfId="2565" xr:uid="{00000000-0005-0000-0000-0000010A0000}"/>
    <cellStyle name="_Sheet3_DIM_GEOC" xfId="2566" xr:uid="{00000000-0005-0000-0000-0000020A0000}"/>
    <cellStyle name="_Sheet3_DIM_SKU" xfId="2567" xr:uid="{00000000-0005-0000-0000-0000030A0000}"/>
    <cellStyle name="_Sheet3_DIM_TMP OLAP Data" xfId="2568" xr:uid="{00000000-0005-0000-0000-0000040A0000}"/>
    <cellStyle name="_Sheet3_DIM_VIC" xfId="2569" xr:uid="{00000000-0005-0000-0000-0000050A0000}"/>
    <cellStyle name="_Sheet3_GEOC" xfId="2570" xr:uid="{00000000-0005-0000-0000-0000060A0000}"/>
    <cellStyle name="_Sheet3_Sheet1" xfId="2571" xr:uid="{00000000-0005-0000-0000-0000070A0000}"/>
    <cellStyle name="_Sheet3_Sheet1_GEOC" xfId="2572" xr:uid="{00000000-0005-0000-0000-0000080A0000}"/>
    <cellStyle name="_Sheet3_Sheet1_SKU" xfId="2573" xr:uid="{00000000-0005-0000-0000-0000090A0000}"/>
    <cellStyle name="_Sheet3_Sheet1_TMP OLAP Data" xfId="2574" xr:uid="{00000000-0005-0000-0000-00000A0A0000}"/>
    <cellStyle name="_Sheet3_SKU" xfId="2575" xr:uid="{00000000-0005-0000-0000-00000B0A0000}"/>
    <cellStyle name="_Sheet3_TMP OLAP Data" xfId="2576" xr:uid="{00000000-0005-0000-0000-00000C0A0000}"/>
    <cellStyle name="_SKU" xfId="2577" xr:uid="{00000000-0005-0000-0000-00000D0A0000}"/>
    <cellStyle name="_SKU_1" xfId="2578" xr:uid="{00000000-0005-0000-0000-00000E0A0000}"/>
    <cellStyle name="_Story_Board_Templatev2_InBev_Working Capital_08032007_values" xfId="2579" xr:uid="{00000000-0005-0000-0000-00000F0A0000}"/>
    <cellStyle name="_summary" xfId="2580" xr:uid="{00000000-0005-0000-0000-0000100A0000}"/>
    <cellStyle name="_summary_Copy of 081027 ZBB Budget 2009 Decks - People_Cherry_V4" xfId="2581" xr:uid="{00000000-0005-0000-0000-0000110A0000}"/>
    <cellStyle name="_summary_People Package" xfId="2582" xr:uid="{00000000-0005-0000-0000-0000120A0000}"/>
    <cellStyle name="_summary_People Package (2)" xfId="2583" xr:uid="{00000000-0005-0000-0000-0000130A0000}"/>
    <cellStyle name="_summary_Sales and Marketing - revised" xfId="2584" xr:uid="{00000000-0005-0000-0000-0000140A0000}"/>
    <cellStyle name="_summary_Template_Gestão Regional SE 2010" xfId="2585" xr:uid="{00000000-0005-0000-0000-0000150A0000}"/>
    <cellStyle name="_summary_ZBB" xfId="2586" xr:uid="{00000000-0005-0000-0000-0000160A0000}"/>
    <cellStyle name="_summary_ZBB Budget 2009 Decks" xfId="2587" xr:uid="{00000000-0005-0000-0000-0000170A0000}"/>
    <cellStyle name="_summary_ZBB Budget 2009 Decks v2 china" xfId="2588" xr:uid="{00000000-0005-0000-0000-0000180A0000}"/>
    <cellStyle name="_summary_ZBB Budget 2009 Decks_with Korea Scope in (Only LE)" xfId="2589" xr:uid="{00000000-0005-0000-0000-0000190A0000}"/>
    <cellStyle name="_summary_ZBB Budget 2009 Decks_with Korea Scope in (Only LE) (2)" xfId="2590" xr:uid="{00000000-0005-0000-0000-00001A0A0000}"/>
    <cellStyle name="_summary_ZBB standard Template Korea_081105" xfId="2591" xr:uid="{00000000-0005-0000-0000-00001B0A0000}"/>
    <cellStyle name="_Supply reporting WC_June" xfId="2592" xr:uid="{00000000-0005-0000-0000-00001C0A0000}"/>
    <cellStyle name="_Supply_Workshop_ CEE_ B08_BackUp" xfId="2593" xr:uid="{00000000-0005-0000-0000-00001D0A0000}"/>
    <cellStyle name="_Targer Dashboard CEE Feb 08" xfId="2594" xr:uid="{00000000-0005-0000-0000-00001E0A0000}"/>
    <cellStyle name="_Targer Dashboard CEE Mar 08_iCAPEX_VKos" xfId="2595" xr:uid="{00000000-0005-0000-0000-00001F0A0000}"/>
    <cellStyle name="_Target setting - People - 2009 - vs0 (2)" xfId="2596" xr:uid="{00000000-0005-0000-0000-0000200A0000}"/>
    <cellStyle name="_Target setting - People - 2009 - vs0 (2)_Copy of 081027 ZBB Budget 2009 Decks - People_Cherry_V4" xfId="2597" xr:uid="{00000000-0005-0000-0000-0000210A0000}"/>
    <cellStyle name="_Target setting - People - 2009 - vs0 (2)_ZBB Budget 2009 Decks" xfId="2598" xr:uid="{00000000-0005-0000-0000-0000220A0000}"/>
    <cellStyle name="_Target setting - People - 2009 - vs0 (2)_ZBB Budget 2009 Decks_with Korea Scope in (Only LE)" xfId="2599" xr:uid="{00000000-0005-0000-0000-0000230A0000}"/>
    <cellStyle name="_Target setting - People - 2009 - vs0 (2)_ZBB Budget 2009 Decks_with Korea Scope in (Only LE) (2)" xfId="2600" xr:uid="{00000000-0005-0000-0000-0000240A0000}"/>
    <cellStyle name="_Target setting - People - 2009 - vs0 (4)" xfId="2601" xr:uid="{00000000-0005-0000-0000-0000250A0000}"/>
    <cellStyle name="_Target setting - People - 2009 - vs0 (4)_Copy of 081027 ZBB Budget 2009 Decks - People_Cherry_V4" xfId="2602" xr:uid="{00000000-0005-0000-0000-0000260A0000}"/>
    <cellStyle name="_Target setting - People - 2009 - vs0 (4)_ZBB Budget 2009 Decks" xfId="2603" xr:uid="{00000000-0005-0000-0000-0000270A0000}"/>
    <cellStyle name="_Target setting - People - 2009 - vs0 (4)_ZBB Budget 2009 Decks_with Korea Scope in (Only LE)" xfId="2604" xr:uid="{00000000-0005-0000-0000-0000280A0000}"/>
    <cellStyle name="_Target setting - People - 2009 - vs0 (4)_ZBB Budget 2009 Decks_with Korea Scope in (Only LE) (2)" xfId="2605" xr:uid="{00000000-0005-0000-0000-0000290A0000}"/>
    <cellStyle name="_Taxa_2009_oficial." xfId="2606" xr:uid="{00000000-0005-0000-0000-00002A0A0000}"/>
    <cellStyle name="_TeamCenter vs Budget performance 03_04_07" xfId="2607" xr:uid="{00000000-0005-0000-0000-00002B0A0000}"/>
    <cellStyle name="_Technology Proposal CZ" xfId="2608" xr:uid="{00000000-0005-0000-0000-00002C0A0000}"/>
    <cellStyle name="_Technology Proposal CZ_Copy of 081027 ZBB Budget 2009 Decks - People_Cherry_V4" xfId="2609" xr:uid="{00000000-0005-0000-0000-00002D0A0000}"/>
    <cellStyle name="_Technology Proposal CZ_ZBB Budget 2009 Decks" xfId="2610" xr:uid="{00000000-0005-0000-0000-00002E0A0000}"/>
    <cellStyle name="_Technology Proposal CZ_ZBB Budget 2009 Decks_with Korea Scope in (Only LE)" xfId="2611" xr:uid="{00000000-0005-0000-0000-00002F0A0000}"/>
    <cellStyle name="_Technology Proposal CZ_ZBB Budget 2009 Decks_with Korea Scope in (Only LE) (2)" xfId="2612" xr:uid="{00000000-0005-0000-0000-0000300A0000}"/>
    <cellStyle name="_Template" xfId="2613" xr:uid="{00000000-0005-0000-0000-0000310A0000}"/>
    <cellStyle name="_Template Material SDG_GFs_Gente_2008" xfId="2614" xr:uid="{00000000-0005-0000-0000-0000320A0000}"/>
    <cellStyle name="_Template Support" xfId="2615" xr:uid="{00000000-0005-0000-0000-0000330A0000}"/>
    <cellStyle name="_Template_ACCT" xfId="2616" xr:uid="{00000000-0005-0000-0000-0000340A0000}"/>
    <cellStyle name="_Template_DIM" xfId="2617" xr:uid="{00000000-0005-0000-0000-0000350A0000}"/>
    <cellStyle name="_Template_DIM_GEOC" xfId="2618" xr:uid="{00000000-0005-0000-0000-0000360A0000}"/>
    <cellStyle name="_Template_DIM_SKU" xfId="2619" xr:uid="{00000000-0005-0000-0000-0000370A0000}"/>
    <cellStyle name="_Template_DIM_TMP OLAP Data" xfId="2620" xr:uid="{00000000-0005-0000-0000-0000380A0000}"/>
    <cellStyle name="_Template_DIM_VIC" xfId="2621" xr:uid="{00000000-0005-0000-0000-0000390A0000}"/>
    <cellStyle name="_Template_GEOC" xfId="2622" xr:uid="{00000000-0005-0000-0000-00003A0A0000}"/>
    <cellStyle name="_Template_Gestão Regional_SDG AC" xfId="2623" xr:uid="{00000000-0005-0000-0000-00003B0A0000}"/>
    <cellStyle name="_Template_Sheet1" xfId="2624" xr:uid="{00000000-0005-0000-0000-00003C0A0000}"/>
    <cellStyle name="_Template_Sheet1_GEOC" xfId="2625" xr:uid="{00000000-0005-0000-0000-00003D0A0000}"/>
    <cellStyle name="_Template_Sheet1_SKU" xfId="2626" xr:uid="{00000000-0005-0000-0000-00003E0A0000}"/>
    <cellStyle name="_Template_Sheet1_TMP OLAP Data" xfId="2627" xr:uid="{00000000-0005-0000-0000-00003F0A0000}"/>
    <cellStyle name="_Template_SKU" xfId="2628" xr:uid="{00000000-0005-0000-0000-0000400A0000}"/>
    <cellStyle name="_Template_TMP OLAP Data" xfId="2629" xr:uid="{00000000-0005-0000-0000-0000410A0000}"/>
    <cellStyle name="_Templates_Gente" xfId="2630" xr:uid="{00000000-0005-0000-0000-0000420A0000}"/>
    <cellStyle name="_Templates_Gente_Custos" xfId="2631" xr:uid="{00000000-0005-0000-0000-0000430A0000}"/>
    <cellStyle name="_Templates_Gente_Template_Custos" xfId="2632" xr:uid="{00000000-0005-0000-0000-0000440A0000}"/>
    <cellStyle name="_Templates_Gente_Template_Custos_oficial.06.10" xfId="2633" xr:uid="{00000000-0005-0000-0000-0000450A0000}"/>
    <cellStyle name="_Tendência KPI's e Resultado VPO" xfId="2634" xr:uid="{00000000-0005-0000-0000-0000460A0000}"/>
    <cellStyle name="_TMP OLAP Data" xfId="2635" xr:uid="{00000000-0005-0000-0000-0000470A0000}"/>
    <cellStyle name="_TOP 10" xfId="2636" xr:uid="{00000000-0005-0000-0000-0000480A0000}"/>
    <cellStyle name="_Total ZBB GLobal template_People" xfId="2637" xr:uid="{00000000-0005-0000-0000-0000490A0000}"/>
    <cellStyle name="_Trabalho GMR" xfId="2638" xr:uid="{00000000-0005-0000-0000-00004A0A0000}"/>
    <cellStyle name="_Tratamento" xfId="2639" xr:uid="{00000000-0005-0000-0000-00004B0A0000}"/>
    <cellStyle name="_TravelExpenses" xfId="2640" xr:uid="{00000000-0005-0000-0000-00004C0A0000}"/>
    <cellStyle name="_UA0470" xfId="2641" xr:uid="{00000000-0005-0000-0000-00004D0A0000}"/>
    <cellStyle name="_UK-SCFD-YTD0701" xfId="2642" xr:uid="{00000000-0005-0000-0000-00004E0A0000}"/>
    <cellStyle name="_UK-SCFD-YTD0701_New! Priorities FLC" xfId="2643" xr:uid="{00000000-0005-0000-0000-00004F0A0000}"/>
    <cellStyle name="_UK-SCFD-YTD0701_New! Priorities VLC" xfId="2644" xr:uid="{00000000-0005-0000-0000-0000500A0000}"/>
    <cellStyle name="_UK-SCFD-YTD0701_prioritization-VIC" xfId="2645" xr:uid="{00000000-0005-0000-0000-0000510A0000}"/>
    <cellStyle name="_Util" xfId="2646" xr:uid="{00000000-0005-0000-0000-0000520A0000}"/>
    <cellStyle name="_Visibilidade do Turnover 2008_Reg Leste" xfId="2647" xr:uid="{00000000-0005-0000-0000-0000530A0000}"/>
    <cellStyle name="_Visibilidade do Turnover 2008_Reg Leste_Custos" xfId="2648" xr:uid="{00000000-0005-0000-0000-0000540A0000}"/>
    <cellStyle name="_Visibilidade do Turnover 2008_Reg Leste_MARÇO" xfId="2649" xr:uid="{00000000-0005-0000-0000-0000550A0000}"/>
    <cellStyle name="_Visibilidade do Turnover 2008_Reg Leste_MARÇO_Custos" xfId="2650" xr:uid="{00000000-0005-0000-0000-0000560A0000}"/>
    <cellStyle name="_Visibilidade do Turnover 2008_Reg Leste_MARÇO_Template_Custos" xfId="2651" xr:uid="{00000000-0005-0000-0000-0000570A0000}"/>
    <cellStyle name="_Visibilidade do Turnover 2008_Reg Leste_MARÇO_Template_Custos_oficial.06.10" xfId="2652" xr:uid="{00000000-0005-0000-0000-0000580A0000}"/>
    <cellStyle name="_Visibilidade do Turnover 2008_Reg Leste_Template_Custos" xfId="2653" xr:uid="{00000000-0005-0000-0000-0000590A0000}"/>
    <cellStyle name="_Visibilidade do Turnover 2008_Reg Leste_Template_Custos_oficial.06.10" xfId="2654" xr:uid="{00000000-0005-0000-0000-00005A0A0000}"/>
    <cellStyle name="_VLC" xfId="2655" xr:uid="{00000000-0005-0000-0000-00005B0A0000}"/>
    <cellStyle name="_VLC Frango" xfId="2656" xr:uid="{00000000-0005-0000-0000-00005C0A0000}"/>
    <cellStyle name="_VLC Frango_Copy of 081027 ZBB Budget 2009 Decks - People_Cherry_V4" xfId="2657" xr:uid="{00000000-0005-0000-0000-00005D0A0000}"/>
    <cellStyle name="_VLC Frango_People Package" xfId="2658" xr:uid="{00000000-0005-0000-0000-00005E0A0000}"/>
    <cellStyle name="_VLC Frango_People Package (2)" xfId="2659" xr:uid="{00000000-0005-0000-0000-00005F0A0000}"/>
    <cellStyle name="_VLC Frango_Sales and Marketing - revised" xfId="2660" xr:uid="{00000000-0005-0000-0000-0000600A0000}"/>
    <cellStyle name="_VLC Frango_Template_Gestão Regional SE 2010" xfId="2661" xr:uid="{00000000-0005-0000-0000-0000610A0000}"/>
    <cellStyle name="_VLC Frango_ZBB" xfId="2662" xr:uid="{00000000-0005-0000-0000-0000620A0000}"/>
    <cellStyle name="_VLC Frango_ZBB Budget 2009 Decks" xfId="2663" xr:uid="{00000000-0005-0000-0000-0000630A0000}"/>
    <cellStyle name="_VLC Frango_ZBB Budget 2009 Decks v2 china" xfId="2664" xr:uid="{00000000-0005-0000-0000-0000640A0000}"/>
    <cellStyle name="_VLC Frango_ZBB Budget 2009 Decks_with Korea Scope in (Only LE)" xfId="2665" xr:uid="{00000000-0005-0000-0000-0000650A0000}"/>
    <cellStyle name="_VLC Frango_ZBB Budget 2009 Decks_with Korea Scope in (Only LE) (2)" xfId="2666" xr:uid="{00000000-0005-0000-0000-0000660A0000}"/>
    <cellStyle name="_VLC Frango_ZBB standard Template Korea_081105" xfId="2667" xr:uid="{00000000-0005-0000-0000-0000670A0000}"/>
    <cellStyle name="_VLC other" xfId="2668" xr:uid="{00000000-0005-0000-0000-0000680A0000}"/>
    <cellStyle name="_VLC other_Copy of 081027 ZBB Budget 2009 Decks - People_Cherry_V4" xfId="2669" xr:uid="{00000000-0005-0000-0000-0000690A0000}"/>
    <cellStyle name="_VLC other_People Package" xfId="2670" xr:uid="{00000000-0005-0000-0000-00006A0A0000}"/>
    <cellStyle name="_VLC other_People Package (2)" xfId="2671" xr:uid="{00000000-0005-0000-0000-00006B0A0000}"/>
    <cellStyle name="_VLC other_Sales and Marketing - revised" xfId="2672" xr:uid="{00000000-0005-0000-0000-00006C0A0000}"/>
    <cellStyle name="_VLC other_Template_Gestão Regional SE 2010" xfId="2673" xr:uid="{00000000-0005-0000-0000-00006D0A0000}"/>
    <cellStyle name="_VLC other_ZBB" xfId="2674" xr:uid="{00000000-0005-0000-0000-00006E0A0000}"/>
    <cellStyle name="_VLC other_ZBB Budget 2009 Decks" xfId="2675" xr:uid="{00000000-0005-0000-0000-00006F0A0000}"/>
    <cellStyle name="_VLC other_ZBB Budget 2009 Decks v2 china" xfId="2676" xr:uid="{00000000-0005-0000-0000-0000700A0000}"/>
    <cellStyle name="_VLC other_ZBB Budget 2009 Decks_with Korea Scope in (Only LE)" xfId="2677" xr:uid="{00000000-0005-0000-0000-0000710A0000}"/>
    <cellStyle name="_VLC other_ZBB Budget 2009 Decks_with Korea Scope in (Only LE) (2)" xfId="2678" xr:uid="{00000000-0005-0000-0000-0000720A0000}"/>
    <cellStyle name="_VLC other_ZBB standard Template Korea_081105" xfId="2679" xr:uid="{00000000-0005-0000-0000-0000730A0000}"/>
    <cellStyle name="_VLC_Copy of 081027 ZBB Budget 2009 Decks - People_Cherry_V4" xfId="2680" xr:uid="{00000000-0005-0000-0000-0000740A0000}"/>
    <cellStyle name="_VLC_People Package" xfId="2681" xr:uid="{00000000-0005-0000-0000-0000750A0000}"/>
    <cellStyle name="_VLC_People Package (2)" xfId="2682" xr:uid="{00000000-0005-0000-0000-0000760A0000}"/>
    <cellStyle name="_VLC_Sales and Marketing - revised" xfId="2683" xr:uid="{00000000-0005-0000-0000-0000770A0000}"/>
    <cellStyle name="_VLC_Template_Gestão Regional SE 2010" xfId="2684" xr:uid="{00000000-0005-0000-0000-0000780A0000}"/>
    <cellStyle name="_VLC_ZBB" xfId="2685" xr:uid="{00000000-0005-0000-0000-0000790A0000}"/>
    <cellStyle name="_VLC_ZBB Budget 2009 Decks" xfId="2686" xr:uid="{00000000-0005-0000-0000-00007A0A0000}"/>
    <cellStyle name="_VLC_ZBB Budget 2009 Decks v2 china" xfId="2687" xr:uid="{00000000-0005-0000-0000-00007B0A0000}"/>
    <cellStyle name="_VLC_ZBB Budget 2009 Decks_with Korea Scope in (Only LE)" xfId="2688" xr:uid="{00000000-0005-0000-0000-00007C0A0000}"/>
    <cellStyle name="_VLC_ZBB Budget 2009 Decks_with Korea Scope in (Only LE) (2)" xfId="2689" xr:uid="{00000000-0005-0000-0000-00007D0A0000}"/>
    <cellStyle name="_VLC_ZBB standard Template Korea_081105" xfId="2690" xr:uid="{00000000-0005-0000-0000-00007E0A0000}"/>
    <cellStyle name="_Volume Orçado x Real x Desafio 2010" xfId="2691" xr:uid="{00000000-0005-0000-0000-00007F0A0000}"/>
    <cellStyle name="_VPO" xfId="2692" xr:uid="{00000000-0005-0000-0000-0000800A0000}"/>
    <cellStyle name="_VPO Implementation Sete Lagoas" xfId="2693" xr:uid="{00000000-0005-0000-0000-0000810A0000}"/>
    <cellStyle name="_VPO Master_Schedule_2010" xfId="2694" xr:uid="{00000000-0005-0000-0000-0000820A0000}"/>
    <cellStyle name="_VPO Master_Schedule_2010_Custos" xfId="2695" xr:uid="{00000000-0005-0000-0000-0000830A0000}"/>
    <cellStyle name="_VPO Master_Schedule_2010_Template_Custos" xfId="2696" xr:uid="{00000000-0005-0000-0000-0000840A0000}"/>
    <cellStyle name="_VPO Master_Schedule_2010_Template_Custos_oficial.06.10" xfId="2697" xr:uid="{00000000-0005-0000-0000-0000850A0000}"/>
    <cellStyle name="_VPO Padronização_Planejamento de Implantação_VF" xfId="2698" xr:uid="{00000000-0005-0000-0000-0000860A0000}"/>
    <cellStyle name="_VPS GLOBAL CAPEX synthesis 041206" xfId="2699" xr:uid="{00000000-0005-0000-0000-0000870A0000}"/>
    <cellStyle name="_VPS GLOBAL CAPEX synthesis 041206_R&amp;B preparation APAC_0704" xfId="2700" xr:uid="{00000000-0005-0000-0000-0000880A0000}"/>
    <cellStyle name="_VPS GLOBAL CAPEX synthesis 141206" xfId="2701" xr:uid="{00000000-0005-0000-0000-0000890A0000}"/>
    <cellStyle name="_VPS GLOBAL CAPEX synthesis 141206_R&amp;B preparation APAC_0704" xfId="2702" xr:uid="{00000000-0005-0000-0000-00008A0A0000}"/>
    <cellStyle name="_WCCP mgmnt&amp;people09.07.08" xfId="2703" xr:uid="{00000000-0005-0000-0000-00008B0A0000}"/>
    <cellStyle name="_WEEKLY STATUS UPDATE 080630" xfId="2704" xr:uid="{00000000-0005-0000-0000-00008C0A0000}"/>
    <cellStyle name="_WEEKLY STATUS UPDATE 080630 2" xfId="2705" xr:uid="{00000000-0005-0000-0000-00008D0A0000}"/>
    <cellStyle name="_WEEKLY STATUS UPDATE 080630_CronogramaLAS-People-20-08-08" xfId="2706" xr:uid="{00000000-0005-0000-0000-00008E0A0000}"/>
    <cellStyle name="_WEEKLY STATUS UPDATE 080630_CronogramaLAS-People-20-08-08_CapDesCom02_10_08" xfId="2707" xr:uid="{00000000-0005-0000-0000-00008F0A0000}"/>
    <cellStyle name="_WEEKLY STATUS UPDATE 080630_CronogramaLAS-People-20-08-08_CapDesCom26_08_08" xfId="2708" xr:uid="{00000000-0005-0000-0000-0000900A0000}"/>
    <cellStyle name="_WEEKLY STATUS UPDATE 080630_CronogramaLAS-People-20-08-08_CapDesCom26_08_08_Copia de RM Talent Development Octubre" xfId="2709" xr:uid="{00000000-0005-0000-0000-0000910A0000}"/>
    <cellStyle name="_WEEKLY STATUS UPDATE 080630_CronogramaLAS-People-20-08-08_CapDesCom26_08_08_Planilla JP" xfId="2710" xr:uid="{00000000-0005-0000-0000-0000920A0000}"/>
    <cellStyle name="_WEEKLY STATUS UPDATE 080630_CronogramaLAS-People-20-08-08_CapDesComNOV1" xfId="2711" xr:uid="{00000000-0005-0000-0000-0000930A0000}"/>
    <cellStyle name="_WEEKLY STATUS UPDATE 080630_CronogramaLAS-People-20-08-08_Copia de RM Talent Development Octubre" xfId="2712" xr:uid="{00000000-0005-0000-0000-0000940A0000}"/>
    <cellStyle name="_WEEKLY STATUS UPDATE 080630_CronogramaLAS-People-20-08-08_DeckGente03-09-08" xfId="2713" xr:uid="{00000000-0005-0000-0000-0000950A0000}"/>
    <cellStyle name="_WEEKLY STATUS UPDATE 080630_CronogramaLAS-People-20-08-08_DeckGente08-10-08" xfId="2714" xr:uid="{00000000-0005-0000-0000-0000960A0000}"/>
    <cellStyle name="_WEEKLY STATUS UPDATE 080630_CronogramaLAS-People-20-08-08_DeckGente17-09-08" xfId="2715" xr:uid="{00000000-0005-0000-0000-0000970A0000}"/>
    <cellStyle name="_WEEKLY STATUS UPDATE 080630_CronogramaLAS-People-20-08-08_DeckGente21-08-08" xfId="2716" xr:uid="{00000000-0005-0000-0000-0000980A0000}"/>
    <cellStyle name="_WEEKLY STATUS UPDATE 080630_CronogramaLAS-People-20-08-08_DeckGente23-09-08" xfId="2717" xr:uid="{00000000-0005-0000-0000-0000990A0000}"/>
    <cellStyle name="_WEEKLY STATUS UPDATE 080630_CronogramaLAS-People-20-08-08_DeckGente27-08-08" xfId="2718" xr:uid="{00000000-0005-0000-0000-00009A0A0000}"/>
    <cellStyle name="_WEEKLY STATUS UPDATE 080630_CronogramaLAS-People-20-08-08_DeckGenteNOV" xfId="2719" xr:uid="{00000000-0005-0000-0000-00009B0A0000}"/>
    <cellStyle name="_WEEKLY STATUS UPDATE 080630_CronogramaLAS-People-20-08-08_Executive Summary" xfId="2720" xr:uid="{00000000-0005-0000-0000-00009C0A0000}"/>
    <cellStyle name="_WEEKLY STATUS UPDATE 080630_CronogramaLAS-People-20-08-08_Gente_Industrial03_10_08" xfId="2721" xr:uid="{00000000-0005-0000-0000-00009D0A0000}"/>
    <cellStyle name="_WEEKLY STATUS UPDATE 080630_CronogramaLAS-People-20-08-08_Gente_Industrial28_08_08" xfId="2722" xr:uid="{00000000-0005-0000-0000-00009E0A0000}"/>
    <cellStyle name="_WEEKLY STATUS UPDATE 080630_CronogramaLAS-People-20-08-08_MTS_Finanzas_16092008 (version 1)" xfId="2723" xr:uid="{00000000-0005-0000-0000-00009F0A0000}"/>
    <cellStyle name="_WEEKLY STATUS UPDATE 080630_CronogramaLAS-People-20-08-08_Rel_Lab_01_09_08" xfId="2724" xr:uid="{00000000-0005-0000-0000-0000A00A0000}"/>
    <cellStyle name="_WEEKLY STATUS UPDATE 080630_CronogramaLAS-People-20-08-08_Rel_Lab_01_09_08_Copia de RM Talent Development Octubre" xfId="2725" xr:uid="{00000000-0005-0000-0000-0000A10A0000}"/>
    <cellStyle name="_WEEKLY STATUS UPDATE 080630_CronogramaLAS-People-20-08-08_Rel_Lab_01_09_08_Planilla JP" xfId="2726" xr:uid="{00000000-0005-0000-0000-0000A20A0000}"/>
    <cellStyle name="_WEEKLY STATUS UPDATE 080630_CronogramaLAS-People-20-08-08_Rel_Lab_16_10_08" xfId="2727" xr:uid="{00000000-0005-0000-0000-0000A30A0000}"/>
    <cellStyle name="_WEEKLY STATUS UPDATE 080630_CronogramaLAS-People-20-08-08_TurnoverOCTUBRE" xfId="2728" xr:uid="{00000000-0005-0000-0000-0000A40A0000}"/>
    <cellStyle name="_WEEKLY STATUS UPDATE 080630_Turnover" xfId="2729" xr:uid="{00000000-0005-0000-0000-0000A50A0000}"/>
    <cellStyle name="_ZBB Budget 2009 Decks v2 china" xfId="2730" xr:uid="{00000000-0005-0000-0000-0000A60A0000}"/>
    <cellStyle name="_ZBB growth vs. targets RU change" xfId="2731" xr:uid="{00000000-0005-0000-0000-0000A70A0000}"/>
    <cellStyle name="_ZBB standard Template Korea_081105" xfId="2732" xr:uid="{00000000-0005-0000-0000-0000A80A0000}"/>
    <cellStyle name="_Лист1" xfId="2733" xr:uid="{00000000-0005-0000-0000-0000A90A0000}"/>
    <cellStyle name="_Лист1_Copy of 081027 ZBB Budget 2009 Decks - People_Cherry_V4" xfId="2734" xr:uid="{00000000-0005-0000-0000-0000AA0A0000}"/>
    <cellStyle name="_Лист1_People Package" xfId="2735" xr:uid="{00000000-0005-0000-0000-0000AB0A0000}"/>
    <cellStyle name="_Лист1_People Package (2)" xfId="2736" xr:uid="{00000000-0005-0000-0000-0000AC0A0000}"/>
    <cellStyle name="_Лист1_Sales and Marketing - revised" xfId="2737" xr:uid="{00000000-0005-0000-0000-0000AD0A0000}"/>
    <cellStyle name="_Лист1_Template_Gestão Regional SE 2010" xfId="2738" xr:uid="{00000000-0005-0000-0000-0000AE0A0000}"/>
    <cellStyle name="_Лист1_ZBB" xfId="2739" xr:uid="{00000000-0005-0000-0000-0000AF0A0000}"/>
    <cellStyle name="_Лист1_ZBB Budget 2009 Decks" xfId="2740" xr:uid="{00000000-0005-0000-0000-0000B00A0000}"/>
    <cellStyle name="_Лист1_ZBB Budget 2009 Decks v2 china" xfId="2741" xr:uid="{00000000-0005-0000-0000-0000B10A0000}"/>
    <cellStyle name="_Лист1_ZBB Budget 2009 Decks_with Korea Scope in (Only LE)" xfId="2742" xr:uid="{00000000-0005-0000-0000-0000B20A0000}"/>
    <cellStyle name="_Лист1_ZBB Budget 2009 Decks_with Korea Scope in (Only LE) (2)" xfId="2743" xr:uid="{00000000-0005-0000-0000-0000B30A0000}"/>
    <cellStyle name="_Лист1_ZBB standard Template Korea_081105" xfId="2744" xr:uid="{00000000-0005-0000-0000-0000B40A0000}"/>
    <cellStyle name="0.0" xfId="2745" xr:uid="{00000000-0005-0000-0000-0000B50A0000}"/>
    <cellStyle name="000omit" xfId="2746" xr:uid="{00000000-0005-0000-0000-0000B60A0000}"/>
    <cellStyle name="1Outputbox1" xfId="2747" xr:uid="{00000000-0005-0000-0000-0000B70A0000}"/>
    <cellStyle name="1Outputbox1 2" xfId="3378" xr:uid="{79FF4CCE-0C67-4A6A-A29F-A5F135E33139}"/>
    <cellStyle name="1Outputbox2" xfId="2748" xr:uid="{00000000-0005-0000-0000-0000B80A0000}"/>
    <cellStyle name="1Outputheader" xfId="2749" xr:uid="{00000000-0005-0000-0000-0000B90A0000}"/>
    <cellStyle name="1Outputheader 2" xfId="3379" xr:uid="{70B504EC-59C8-42E8-A585-2E3244141937}"/>
    <cellStyle name="1Outputheader2" xfId="2750" xr:uid="{00000000-0005-0000-0000-0000BA0A0000}"/>
    <cellStyle name="1Outputsubtitle" xfId="2751" xr:uid="{00000000-0005-0000-0000-0000BB0A0000}"/>
    <cellStyle name="1Outputtitle" xfId="2752" xr:uid="{00000000-0005-0000-0000-0000BC0A0000}"/>
    <cellStyle name="1Profileheader" xfId="2753" xr:uid="{00000000-0005-0000-0000-0000BD0A0000}"/>
    <cellStyle name="1Profilelowerbox" xfId="2754" xr:uid="{00000000-0005-0000-0000-0000BE0A0000}"/>
    <cellStyle name="1Profilesubheader" xfId="2755" xr:uid="{00000000-0005-0000-0000-0000BF0A0000}"/>
    <cellStyle name="1Profiletitle" xfId="2756" xr:uid="{00000000-0005-0000-0000-0000C00A0000}"/>
    <cellStyle name="1Profiletopbox" xfId="2757" xr:uid="{00000000-0005-0000-0000-0000C10A0000}"/>
    <cellStyle name="20% - Accent1 2" xfId="2758" xr:uid="{00000000-0005-0000-0000-0000C20A0000}"/>
    <cellStyle name="20% - Accent2 2" xfId="2759" xr:uid="{00000000-0005-0000-0000-0000C30A0000}"/>
    <cellStyle name="20% - Accent3 2" xfId="2760" xr:uid="{00000000-0005-0000-0000-0000C40A0000}"/>
    <cellStyle name="20% - Accent4 2" xfId="2761" xr:uid="{00000000-0005-0000-0000-0000C50A0000}"/>
    <cellStyle name="20% - Accent5 2" xfId="2762" xr:uid="{00000000-0005-0000-0000-0000C60A0000}"/>
    <cellStyle name="20% - Accent6 2" xfId="2763" xr:uid="{00000000-0005-0000-0000-0000C70A0000}"/>
    <cellStyle name="20% - Cor1" xfId="2764" xr:uid="{00000000-0005-0000-0000-0000C80A0000}"/>
    <cellStyle name="20% - Cor2" xfId="2765" xr:uid="{00000000-0005-0000-0000-0000C90A0000}"/>
    <cellStyle name="20% - Cor3" xfId="2766" xr:uid="{00000000-0005-0000-0000-0000CA0A0000}"/>
    <cellStyle name="20% - Cor4" xfId="2767" xr:uid="{00000000-0005-0000-0000-0000CB0A0000}"/>
    <cellStyle name="20% - Cor5" xfId="2768" xr:uid="{00000000-0005-0000-0000-0000CC0A0000}"/>
    <cellStyle name="20% - Cor6" xfId="2769" xr:uid="{00000000-0005-0000-0000-0000CD0A0000}"/>
    <cellStyle name="20% - Énfasis1" xfId="2770" xr:uid="{00000000-0005-0000-0000-0000CE0A0000}"/>
    <cellStyle name="20% - Énfasis1 2" xfId="3413" xr:uid="{BC41B0D8-6A21-45DD-8A6F-E10886C5AE02}"/>
    <cellStyle name="20% - Énfasis2" xfId="2771" xr:uid="{00000000-0005-0000-0000-0000CF0A0000}"/>
    <cellStyle name="20% - Énfasis2 2" xfId="3417" xr:uid="{F9F5DD59-ED04-45C8-BE41-9695611219EE}"/>
    <cellStyle name="20% - Énfasis3" xfId="2772" xr:uid="{00000000-0005-0000-0000-0000D00A0000}"/>
    <cellStyle name="20% - Énfasis3 2" xfId="3421" xr:uid="{B36E0B1B-92BC-4C5A-94AD-72D1EDFDF530}"/>
    <cellStyle name="20% - Énfasis4" xfId="2773" xr:uid="{00000000-0005-0000-0000-0000D10A0000}"/>
    <cellStyle name="20% - Énfasis4 2" xfId="3425" xr:uid="{5E39BAE3-A29C-4753-97F0-ADD92D6BEE9A}"/>
    <cellStyle name="20% - Énfasis5" xfId="2774" xr:uid="{00000000-0005-0000-0000-0000D20A0000}"/>
    <cellStyle name="20% - Énfasis5 2" xfId="3429" xr:uid="{CAAEDA0A-7DB7-4BDC-B44D-18AD3EBA026F}"/>
    <cellStyle name="20% - Énfasis6" xfId="2775" xr:uid="{00000000-0005-0000-0000-0000D30A0000}"/>
    <cellStyle name="20% - Énfasis6 2" xfId="3433" xr:uid="{529043EF-F533-4E62-8D39-ACE3E142FF5B}"/>
    <cellStyle name="4_Body - Courier 10pt" xfId="2776" xr:uid="{00000000-0005-0000-0000-0000D40A0000}"/>
    <cellStyle name="4_Body - Courier 10pt_People_Book_2" xfId="2777" xr:uid="{00000000-0005-0000-0000-0000D50A0000}"/>
    <cellStyle name="4_Body - Courier 10pt_People_Book_2_Custos" xfId="2778" xr:uid="{00000000-0005-0000-0000-0000D60A0000}"/>
    <cellStyle name="4_Body - Courier 10pt_People_Book_2_Template_Custos" xfId="2779" xr:uid="{00000000-0005-0000-0000-0000D70A0000}"/>
    <cellStyle name="4_Body - Courier 10pt_People_Book_2_Template_Custos_oficial.06.10" xfId="2780" xr:uid="{00000000-0005-0000-0000-0000D80A0000}"/>
    <cellStyle name="40% - Accent1 2" xfId="2781" xr:uid="{00000000-0005-0000-0000-0000D90A0000}"/>
    <cellStyle name="40% - Accent2 2" xfId="2782" xr:uid="{00000000-0005-0000-0000-0000DA0A0000}"/>
    <cellStyle name="40% - Accent3 2" xfId="2783" xr:uid="{00000000-0005-0000-0000-0000DB0A0000}"/>
    <cellStyle name="40% - Accent4 2" xfId="2784" xr:uid="{00000000-0005-0000-0000-0000DC0A0000}"/>
    <cellStyle name="40% - Accent5 2" xfId="2785" xr:uid="{00000000-0005-0000-0000-0000DD0A0000}"/>
    <cellStyle name="40% - Accent6 2" xfId="2786" xr:uid="{00000000-0005-0000-0000-0000DE0A0000}"/>
    <cellStyle name="40% - Cor1" xfId="2787" xr:uid="{00000000-0005-0000-0000-0000DF0A0000}"/>
    <cellStyle name="40% - Cor2" xfId="2788" xr:uid="{00000000-0005-0000-0000-0000E00A0000}"/>
    <cellStyle name="40% - Cor3" xfId="2789" xr:uid="{00000000-0005-0000-0000-0000E10A0000}"/>
    <cellStyle name="40% - Cor4" xfId="2790" xr:uid="{00000000-0005-0000-0000-0000E20A0000}"/>
    <cellStyle name="40% - Cor5" xfId="2791" xr:uid="{00000000-0005-0000-0000-0000E30A0000}"/>
    <cellStyle name="40% - Cor6" xfId="2792" xr:uid="{00000000-0005-0000-0000-0000E40A0000}"/>
    <cellStyle name="40% - Énfasis1" xfId="2793" xr:uid="{00000000-0005-0000-0000-0000E50A0000}"/>
    <cellStyle name="40% - Énfasis1 2" xfId="3414" xr:uid="{4C8B9987-BD85-4D98-AD28-0DC1D01280D4}"/>
    <cellStyle name="40% - Énfasis2" xfId="2794" xr:uid="{00000000-0005-0000-0000-0000E60A0000}"/>
    <cellStyle name="40% - Énfasis2 2" xfId="3418" xr:uid="{E31D208F-AA11-4687-90D3-C384EBA59ADA}"/>
    <cellStyle name="40% - Énfasis3" xfId="2795" xr:uid="{00000000-0005-0000-0000-0000E70A0000}"/>
    <cellStyle name="40% - Énfasis3 2" xfId="3422" xr:uid="{524677E7-512C-494D-BF74-BA0BCF9E918B}"/>
    <cellStyle name="40% - Énfasis4" xfId="2796" xr:uid="{00000000-0005-0000-0000-0000E80A0000}"/>
    <cellStyle name="40% - Énfasis4 2" xfId="3426" xr:uid="{EA3E73F1-44D9-4233-9A74-CF26C5DBD32C}"/>
    <cellStyle name="40% - Énfasis5" xfId="2797" xr:uid="{00000000-0005-0000-0000-0000E90A0000}"/>
    <cellStyle name="40% - Énfasis5 2" xfId="3430" xr:uid="{2A322A1C-069B-4AB5-94A7-F9B0D561A185}"/>
    <cellStyle name="40% - Énfasis6" xfId="2798" xr:uid="{00000000-0005-0000-0000-0000EA0A0000}"/>
    <cellStyle name="40% - Énfasis6 2" xfId="3434" xr:uid="{8D271CF8-9D4B-4080-8736-80791C137438}"/>
    <cellStyle name="60% - Accent1 2" xfId="2799" xr:uid="{00000000-0005-0000-0000-0000EB0A0000}"/>
    <cellStyle name="60% - Accent2 2" xfId="2800" xr:uid="{00000000-0005-0000-0000-0000EC0A0000}"/>
    <cellStyle name="60% - Accent3 2" xfId="2801" xr:uid="{00000000-0005-0000-0000-0000ED0A0000}"/>
    <cellStyle name="60% - Accent4 2" xfId="2802" xr:uid="{00000000-0005-0000-0000-0000EE0A0000}"/>
    <cellStyle name="60% - Accent5 2" xfId="2803" xr:uid="{00000000-0005-0000-0000-0000EF0A0000}"/>
    <cellStyle name="60% - Accent6 2" xfId="2804" xr:uid="{00000000-0005-0000-0000-0000F00A0000}"/>
    <cellStyle name="60% - Cor1" xfId="2805" xr:uid="{00000000-0005-0000-0000-0000F10A0000}"/>
    <cellStyle name="60% - Cor2" xfId="2806" xr:uid="{00000000-0005-0000-0000-0000F20A0000}"/>
    <cellStyle name="60% - Cor3" xfId="2807" xr:uid="{00000000-0005-0000-0000-0000F30A0000}"/>
    <cellStyle name="60% - Cor4" xfId="2808" xr:uid="{00000000-0005-0000-0000-0000F40A0000}"/>
    <cellStyle name="60% - Cor5" xfId="2809" xr:uid="{00000000-0005-0000-0000-0000F50A0000}"/>
    <cellStyle name="60% - Cor6" xfId="2810" xr:uid="{00000000-0005-0000-0000-0000F60A0000}"/>
    <cellStyle name="60% - Énfasis1" xfId="2811" xr:uid="{00000000-0005-0000-0000-0000F70A0000}"/>
    <cellStyle name="60% - Énfasis1 2" xfId="3415" xr:uid="{49B595FC-E0C0-4585-A479-FC8520A872BC}"/>
    <cellStyle name="60% - Énfasis2" xfId="2812" xr:uid="{00000000-0005-0000-0000-0000F80A0000}"/>
    <cellStyle name="60% - Énfasis2 2" xfId="3419" xr:uid="{1700FEC3-72BD-43F6-92BC-7B8A395F03A2}"/>
    <cellStyle name="60% - Énfasis3" xfId="2813" xr:uid="{00000000-0005-0000-0000-0000F90A0000}"/>
    <cellStyle name="60% - Énfasis3 2" xfId="3423" xr:uid="{EC350E41-CCCA-4998-827A-1B80EE87AF16}"/>
    <cellStyle name="60% - Énfasis4" xfId="2814" xr:uid="{00000000-0005-0000-0000-0000FA0A0000}"/>
    <cellStyle name="60% - Énfasis4 2" xfId="3427" xr:uid="{BAA5F599-11F5-4FE9-9A46-603EDDC79177}"/>
    <cellStyle name="60% - Énfasis5" xfId="2815" xr:uid="{00000000-0005-0000-0000-0000FB0A0000}"/>
    <cellStyle name="60% - Énfasis5 2" xfId="3431" xr:uid="{D869D486-325A-4049-9A57-5D5D9B6B3EE4}"/>
    <cellStyle name="60% - Énfasis6" xfId="2816" xr:uid="{00000000-0005-0000-0000-0000FC0A0000}"/>
    <cellStyle name="60% - Énfasis6 2" xfId="3435" xr:uid="{ADAD4ED0-8FDA-4CBE-8210-E57E47C10DDA}"/>
    <cellStyle name="8pt" xfId="2817" xr:uid="{00000000-0005-0000-0000-0000FD0A0000}"/>
    <cellStyle name="Aaia?iue [0]_vaqduGfTSN7qyUJNWHRlcWo3H" xfId="2818" xr:uid="{00000000-0005-0000-0000-0000FE0A0000}"/>
    <cellStyle name="Aaia?iue_vaqduGfTSN7qyUJNWHRlcWo3H" xfId="2819" xr:uid="{00000000-0005-0000-0000-0000FF0A0000}"/>
    <cellStyle name="Äåíåæíûé [0]_vaqduGfTSN7qyUJNWHRlcWo3H" xfId="2820" xr:uid="{00000000-0005-0000-0000-0000000B0000}"/>
    <cellStyle name="Äåíåæíûé_vaqduGfTSN7qyUJNWHRlcWo3H" xfId="2821" xr:uid="{00000000-0005-0000-0000-0000010B0000}"/>
    <cellStyle name="Accent1 - 20%" xfId="2822" xr:uid="{00000000-0005-0000-0000-0000020B0000}"/>
    <cellStyle name="Accent1 - 40%" xfId="2823" xr:uid="{00000000-0005-0000-0000-0000030B0000}"/>
    <cellStyle name="Accent1 - 60%" xfId="2824" xr:uid="{00000000-0005-0000-0000-0000040B0000}"/>
    <cellStyle name="Accent1 2" xfId="2825" xr:uid="{00000000-0005-0000-0000-0000050B0000}"/>
    <cellStyle name="Accent2 - 20%" xfId="2826" xr:uid="{00000000-0005-0000-0000-0000060B0000}"/>
    <cellStyle name="Accent2 - 40%" xfId="2827" xr:uid="{00000000-0005-0000-0000-0000070B0000}"/>
    <cellStyle name="Accent2 - 60%" xfId="2828" xr:uid="{00000000-0005-0000-0000-0000080B0000}"/>
    <cellStyle name="Accent2 2" xfId="2829" xr:uid="{00000000-0005-0000-0000-0000090B0000}"/>
    <cellStyle name="Accent3 - 20%" xfId="2830" xr:uid="{00000000-0005-0000-0000-00000A0B0000}"/>
    <cellStyle name="Accent3 - 40%" xfId="2831" xr:uid="{00000000-0005-0000-0000-00000B0B0000}"/>
    <cellStyle name="Accent3 - 60%" xfId="2832" xr:uid="{00000000-0005-0000-0000-00000C0B0000}"/>
    <cellStyle name="Accent3 2" xfId="2833" xr:uid="{00000000-0005-0000-0000-00000D0B0000}"/>
    <cellStyle name="Accent4 - 20%" xfId="2834" xr:uid="{00000000-0005-0000-0000-00000E0B0000}"/>
    <cellStyle name="Accent4 - 40%" xfId="2835" xr:uid="{00000000-0005-0000-0000-00000F0B0000}"/>
    <cellStyle name="Accent4 - 60%" xfId="2836" xr:uid="{00000000-0005-0000-0000-0000100B0000}"/>
    <cellStyle name="Accent4 2" xfId="2837" xr:uid="{00000000-0005-0000-0000-0000110B0000}"/>
    <cellStyle name="Accent5 - 20%" xfId="2838" xr:uid="{00000000-0005-0000-0000-0000120B0000}"/>
    <cellStyle name="Accent5 - 40%" xfId="2839" xr:uid="{00000000-0005-0000-0000-0000130B0000}"/>
    <cellStyle name="Accent5 - 60%" xfId="2840" xr:uid="{00000000-0005-0000-0000-0000140B0000}"/>
    <cellStyle name="Accent5 2" xfId="2841" xr:uid="{00000000-0005-0000-0000-0000150B0000}"/>
    <cellStyle name="Accent6 - 20%" xfId="2842" xr:uid="{00000000-0005-0000-0000-0000160B0000}"/>
    <cellStyle name="Accent6 - 40%" xfId="2843" xr:uid="{00000000-0005-0000-0000-0000170B0000}"/>
    <cellStyle name="Accent6 - 60%" xfId="2844" xr:uid="{00000000-0005-0000-0000-0000180B0000}"/>
    <cellStyle name="Accent6 2" xfId="2845" xr:uid="{00000000-0005-0000-0000-0000190B0000}"/>
    <cellStyle name="acct" xfId="2846" xr:uid="{00000000-0005-0000-0000-00001A0B0000}"/>
    <cellStyle name="Activity" xfId="3347" xr:uid="{00000000-0005-0000-0000-00001B0B0000}"/>
    <cellStyle name="adj_share" xfId="2847" xr:uid="{00000000-0005-0000-0000-00001C0B0000}"/>
    <cellStyle name="Adjusted" xfId="2848" xr:uid="{00000000-0005-0000-0000-00001D0B0000}"/>
    <cellStyle name="Adjusted 2" xfId="2849" xr:uid="{00000000-0005-0000-0000-00001E0B0000}"/>
    <cellStyle name="Adjusted_Ações Matadoras" xfId="2850" xr:uid="{00000000-0005-0000-0000-00001F0B0000}"/>
    <cellStyle name="AeE­ [0]_?A°??µAoC?" xfId="2851" xr:uid="{00000000-0005-0000-0000-0000200B0000}"/>
    <cellStyle name="AeE­_?A°??µAoC?" xfId="2852" xr:uid="{00000000-0005-0000-0000-0000210B0000}"/>
    <cellStyle name="AFE" xfId="2853" xr:uid="{00000000-0005-0000-0000-0000220B0000}"/>
    <cellStyle name="Afjusted" xfId="2854" xr:uid="{00000000-0005-0000-0000-0000230B0000}"/>
    <cellStyle name="Afjusted 2" xfId="2855" xr:uid="{00000000-0005-0000-0000-0000240B0000}"/>
    <cellStyle name="Afjusted_Ações Matadoras" xfId="2856" xr:uid="{00000000-0005-0000-0000-0000250B0000}"/>
    <cellStyle name="alex" xfId="2857" xr:uid="{00000000-0005-0000-0000-0000260B0000}"/>
    <cellStyle name="AMBEV" xfId="2858" xr:uid="{00000000-0005-0000-0000-0000270B0000}"/>
    <cellStyle name="args.style" xfId="2859" xr:uid="{00000000-0005-0000-0000-0000280B0000}"/>
    <cellStyle name="Arial 10" xfId="2860" xr:uid="{00000000-0005-0000-0000-0000290B0000}"/>
    <cellStyle name="Arial 12" xfId="2861" xr:uid="{00000000-0005-0000-0000-00002A0B0000}"/>
    <cellStyle name="at" xfId="2862" xr:uid="{00000000-0005-0000-0000-00002B0B0000}"/>
    <cellStyle name="AÞ¸¶ [0]_laroux" xfId="2863" xr:uid="{00000000-0005-0000-0000-00002C0B0000}"/>
    <cellStyle name="AÞ¸¶_laroux" xfId="2864" xr:uid="{00000000-0005-0000-0000-00002D0B0000}"/>
    <cellStyle name="AutoFormat-Optionen" xfId="2865" xr:uid="{00000000-0005-0000-0000-00002E0B0000}"/>
    <cellStyle name="Bad 2" xfId="2866" xr:uid="{00000000-0005-0000-0000-00002F0B0000}"/>
    <cellStyle name="Beschreibung" xfId="2867" xr:uid="{00000000-0005-0000-0000-0000300B0000}"/>
    <cellStyle name="BLACK" xfId="2868" xr:uid="{00000000-0005-0000-0000-0000310B0000}"/>
    <cellStyle name="Blue" xfId="2869" xr:uid="{00000000-0005-0000-0000-0000320B0000}"/>
    <cellStyle name="body" xfId="2870" xr:uid="{00000000-0005-0000-0000-0000330B0000}"/>
    <cellStyle name="Border" xfId="2871" xr:uid="{00000000-0005-0000-0000-0000340B0000}"/>
    <cellStyle name="Border 2" xfId="3380" xr:uid="{88A0F7D3-5F0C-4902-8FCF-C8ED90A379A0}"/>
    <cellStyle name="bottom" xfId="2872" xr:uid="{00000000-0005-0000-0000-0000350B0000}"/>
    <cellStyle name="British Pound" xfId="2873" xr:uid="{00000000-0005-0000-0000-0000360B0000}"/>
    <cellStyle name="Buena" xfId="2874" xr:uid="{00000000-0005-0000-0000-0000370B0000}"/>
    <cellStyle name="Bueno" xfId="3396" builtinId="26" customBuiltin="1"/>
    <cellStyle name="C?AØ_ AuA¡AS" xfId="2875" xr:uid="{00000000-0005-0000-0000-0000380B0000}"/>
    <cellStyle name="C?AO_?A°??µAoC?" xfId="2876" xr:uid="{00000000-0005-0000-0000-0000390B0000}"/>
    <cellStyle name="C￥AØ_ AuA¡AS" xfId="2877" xr:uid="{00000000-0005-0000-0000-00003A0B0000}"/>
    <cellStyle name="Ç¥ÁØ_¿ù°£¿ä¾àº¸°í" xfId="2878" xr:uid="{00000000-0005-0000-0000-00003B0B0000}"/>
    <cellStyle name="CABECALHO" xfId="2879" xr:uid="{00000000-0005-0000-0000-00003C0B0000}"/>
    <cellStyle name="Cabeçalho 1" xfId="2880" xr:uid="{00000000-0005-0000-0000-00003D0B0000}"/>
    <cellStyle name="Cabeçalho 2" xfId="2881" xr:uid="{00000000-0005-0000-0000-00003E0B0000}"/>
    <cellStyle name="Cabeçalho 3" xfId="2882" xr:uid="{00000000-0005-0000-0000-00003F0B0000}"/>
    <cellStyle name="Cabeçalho 4" xfId="2883" xr:uid="{00000000-0005-0000-0000-0000400B0000}"/>
    <cellStyle name="Cabecera 1" xfId="2884" xr:uid="{00000000-0005-0000-0000-0000410B0000}"/>
    <cellStyle name="Cabecera 2" xfId="2885" xr:uid="{00000000-0005-0000-0000-0000420B0000}"/>
    <cellStyle name="Calc Currency (0)" xfId="2886" xr:uid="{00000000-0005-0000-0000-0000430B0000}"/>
    <cellStyle name="Calculation 2" xfId="2887" xr:uid="{00000000-0005-0000-0000-0000440B0000}"/>
    <cellStyle name="Cálculo" xfId="3399" builtinId="22" customBuiltin="1"/>
    <cellStyle name="Cancel" xfId="2888" xr:uid="{00000000-0005-0000-0000-0000450B0000}"/>
    <cellStyle name="čárky_Appraisal of Entity Targets vCEE" xfId="2889" xr:uid="{00000000-0005-0000-0000-0000460B0000}"/>
    <cellStyle name="Case" xfId="2890" xr:uid="{00000000-0005-0000-0000-0000470B0000}"/>
    <cellStyle name="Celda de comprobación" xfId="2891" xr:uid="{00000000-0005-0000-0000-0000480B0000}"/>
    <cellStyle name="Celda de comprobación 2" xfId="3408" xr:uid="{8DF58A5C-CD0E-4AA7-A787-0151A8A22487}"/>
    <cellStyle name="Celda vinculada" xfId="2892" xr:uid="{00000000-0005-0000-0000-0000490B0000}"/>
    <cellStyle name="Celda vinculada 2" xfId="3407" xr:uid="{0772383E-08B0-4473-97C1-9F77A1465EB6}"/>
    <cellStyle name="cellref" xfId="2893" xr:uid="{00000000-0005-0000-0000-00004A0B0000}"/>
    <cellStyle name="Célula Ligada" xfId="2894" xr:uid="{00000000-0005-0000-0000-00004B0B0000}"/>
    <cellStyle name="Center Across" xfId="2895" xr:uid="{00000000-0005-0000-0000-00004C0B0000}"/>
    <cellStyle name="Check" xfId="2896" xr:uid="{00000000-0005-0000-0000-00004D0B0000}"/>
    <cellStyle name="Check Cell 2" xfId="2897" xr:uid="{00000000-0005-0000-0000-00004E0B0000}"/>
    <cellStyle name="CHF" xfId="2898" xr:uid="{00000000-0005-0000-0000-00004F0B0000}"/>
    <cellStyle name="CHF 2" xfId="2899" xr:uid="{00000000-0005-0000-0000-0000500B0000}"/>
    <cellStyle name="Column Heading" xfId="2900" xr:uid="{00000000-0005-0000-0000-0000510B0000}"/>
    <cellStyle name="Column_Title" xfId="2901" xr:uid="{00000000-0005-0000-0000-0000520B0000}"/>
    <cellStyle name="COLUNA" xfId="2902" xr:uid="{00000000-0005-0000-0000-0000530B0000}"/>
    <cellStyle name="Comma (1)" xfId="2903" xr:uid="{00000000-0005-0000-0000-0000540B0000}"/>
    <cellStyle name="Comma (1) 2" xfId="2904" xr:uid="{00000000-0005-0000-0000-0000550B0000}"/>
    <cellStyle name="Comma (1)_Ações Matadoras" xfId="2905" xr:uid="{00000000-0005-0000-0000-0000560B0000}"/>
    <cellStyle name="Comma [1]" xfId="2906" xr:uid="{00000000-0005-0000-0000-0000570B0000}"/>
    <cellStyle name="Comma [1] 2" xfId="2907" xr:uid="{00000000-0005-0000-0000-0000580B0000}"/>
    <cellStyle name="Comma [1]_Ações Matadoras" xfId="2908" xr:uid="{00000000-0005-0000-0000-0000590B0000}"/>
    <cellStyle name="Comma [3]" xfId="2909" xr:uid="{00000000-0005-0000-0000-00005A0B0000}"/>
    <cellStyle name="Comma [3] 2" xfId="2910" xr:uid="{00000000-0005-0000-0000-00005B0B0000}"/>
    <cellStyle name="Comma [3]_Ações Matadoras" xfId="2911" xr:uid="{00000000-0005-0000-0000-00005C0B0000}"/>
    <cellStyle name="Comma 0" xfId="2912" xr:uid="{00000000-0005-0000-0000-00005D0B0000}"/>
    <cellStyle name="Comma 0*" xfId="2913" xr:uid="{00000000-0005-0000-0000-00005E0B0000}"/>
    <cellStyle name="Comma 2" xfId="2" xr:uid="{00000000-0005-0000-0000-00005F0B0000}"/>
    <cellStyle name="Comma 2 2" xfId="3361" xr:uid="{0B9161C4-94F6-4E5A-975C-44C3204C9D3C}"/>
    <cellStyle name="Comma 3" xfId="2914" xr:uid="{00000000-0005-0000-0000-0000600B0000}"/>
    <cellStyle name="Comma 4" xfId="2915" xr:uid="{00000000-0005-0000-0000-0000610B0000}"/>
    <cellStyle name="Comma 4 2" xfId="3381" xr:uid="{D8743667-FFAE-474F-8FC4-B0D50D2CDDC2}"/>
    <cellStyle name="Comma 5" xfId="2916" xr:uid="{00000000-0005-0000-0000-0000620B0000}"/>
    <cellStyle name="Comma 5 2" xfId="3382" xr:uid="{DC3C0CFA-2422-4CC0-943D-CFB0118D6738}"/>
    <cellStyle name="Comma 6" xfId="2917" xr:uid="{00000000-0005-0000-0000-0000630B0000}"/>
    <cellStyle name="Comma 6 2" xfId="3383" xr:uid="{DEC9543C-81D3-4781-A3D8-E952758C76EE}"/>
    <cellStyle name="Comma0" xfId="2918" xr:uid="{00000000-0005-0000-0000-0000640B0000}"/>
    <cellStyle name="Comma0 2" xfId="2919" xr:uid="{00000000-0005-0000-0000-0000650B0000}"/>
    <cellStyle name="contorno" xfId="2920" xr:uid="{00000000-0005-0000-0000-0000660B0000}"/>
    <cellStyle name="Copied" xfId="2921" xr:uid="{00000000-0005-0000-0000-0000670B0000}"/>
    <cellStyle name="Cor1" xfId="2922" xr:uid="{00000000-0005-0000-0000-0000680B0000}"/>
    <cellStyle name="Cor2" xfId="2923" xr:uid="{00000000-0005-0000-0000-0000690B0000}"/>
    <cellStyle name="Cor3" xfId="2924" xr:uid="{00000000-0005-0000-0000-00006A0B0000}"/>
    <cellStyle name="Cor4" xfId="2925" xr:uid="{00000000-0005-0000-0000-00006B0B0000}"/>
    <cellStyle name="Cor5" xfId="2926" xr:uid="{00000000-0005-0000-0000-00006C0B0000}"/>
    <cellStyle name="Cor6" xfId="2927" xr:uid="{00000000-0005-0000-0000-00006D0B0000}"/>
    <cellStyle name="Correcto" xfId="2928" xr:uid="{00000000-0005-0000-0000-00006E0B0000}"/>
    <cellStyle name="Currency (B)" xfId="2929" xr:uid="{00000000-0005-0000-0000-00006F0B0000}"/>
    <cellStyle name="Currency (B) 2" xfId="3384" xr:uid="{7D4FAFB5-D09B-4D48-A58B-B912CE7B9F48}"/>
    <cellStyle name="Currency [1]" xfId="2930" xr:uid="{00000000-0005-0000-0000-0000700B0000}"/>
    <cellStyle name="Currency [1] 2" xfId="2931" xr:uid="{00000000-0005-0000-0000-0000710B0000}"/>
    <cellStyle name="Currency [1]_Ações Matadoras" xfId="2932" xr:uid="{00000000-0005-0000-0000-0000720B0000}"/>
    <cellStyle name="Currency [3]" xfId="2933" xr:uid="{00000000-0005-0000-0000-0000730B0000}"/>
    <cellStyle name="Currency [3] 2" xfId="2934" xr:uid="{00000000-0005-0000-0000-0000740B0000}"/>
    <cellStyle name="Currency [3]_Ações Matadoras" xfId="2935" xr:uid="{00000000-0005-0000-0000-0000750B0000}"/>
    <cellStyle name="Currency 0" xfId="2936" xr:uid="{00000000-0005-0000-0000-0000760B0000}"/>
    <cellStyle name="Currency 2" xfId="2937" xr:uid="{00000000-0005-0000-0000-0000770B0000}"/>
    <cellStyle name="Currency 2 2" xfId="3341" xr:uid="{00000000-0005-0000-0000-0000780B0000}"/>
    <cellStyle name="Currency 2 2 2" xfId="3391" xr:uid="{6AEED1F4-44A6-45F0-80ED-41959DDE0135}"/>
    <cellStyle name="Currency 3" xfId="2938" xr:uid="{00000000-0005-0000-0000-0000790B0000}"/>
    <cellStyle name="Currency0" xfId="2939" xr:uid="{00000000-0005-0000-0000-00007A0B0000}"/>
    <cellStyle name="Currency0 2" xfId="2940" xr:uid="{00000000-0005-0000-0000-00007B0B0000}"/>
    <cellStyle name="Currency0_Ações Matadoras" xfId="2941" xr:uid="{00000000-0005-0000-0000-00007C0B0000}"/>
    <cellStyle name="Currency1" xfId="2942" xr:uid="{00000000-0005-0000-0000-00007D0B0000}"/>
    <cellStyle name="darren" xfId="2943" xr:uid="{00000000-0005-0000-0000-00007E0B0000}"/>
    <cellStyle name="darren 2" xfId="2944" xr:uid="{00000000-0005-0000-0000-00007F0B0000}"/>
    <cellStyle name="darren_Ações Matadoras" xfId="2945" xr:uid="{00000000-0005-0000-0000-0000800B0000}"/>
    <cellStyle name="Date" xfId="2946" xr:uid="{00000000-0005-0000-0000-0000810B0000}"/>
    <cellStyle name="Date 2" xfId="2947" xr:uid="{00000000-0005-0000-0000-0000820B0000}"/>
    <cellStyle name="Date Aligned" xfId="2948" xr:uid="{00000000-0005-0000-0000-0000830B0000}"/>
    <cellStyle name="Date_123" xfId="2949" xr:uid="{00000000-0005-0000-0000-0000840B0000}"/>
    <cellStyle name="Dec_0" xfId="2950" xr:uid="{00000000-0005-0000-0000-0000850B0000}"/>
    <cellStyle name="DecBold" xfId="2951" xr:uid="{00000000-0005-0000-0000-0000860B0000}"/>
    <cellStyle name="Dezimal [0]_~4524193" xfId="2952" xr:uid="{00000000-0005-0000-0000-0000870B0000}"/>
    <cellStyle name="Dezimal_~4524193" xfId="2953" xr:uid="{00000000-0005-0000-0000-0000880B0000}"/>
    <cellStyle name="Dia" xfId="2954" xr:uid="{00000000-0005-0000-0000-0000890B0000}"/>
    <cellStyle name="DOH" xfId="2955" xr:uid="{00000000-0005-0000-0000-00008A0B0000}"/>
    <cellStyle name="Dollars" xfId="2956" xr:uid="{00000000-0005-0000-0000-00008B0B0000}"/>
    <cellStyle name="Dotted Line" xfId="2957" xr:uid="{00000000-0005-0000-0000-00008C0B0000}"/>
    <cellStyle name="Double Accounting" xfId="2958" xr:uid="{00000000-0005-0000-0000-00008D0B0000}"/>
    <cellStyle name="Emphasis 1" xfId="2959" xr:uid="{00000000-0005-0000-0000-00008E0B0000}"/>
    <cellStyle name="Emphasis 2" xfId="2960" xr:uid="{00000000-0005-0000-0000-00008F0B0000}"/>
    <cellStyle name="Emphasis 3" xfId="2961" xr:uid="{00000000-0005-0000-0000-0000900B0000}"/>
    <cellStyle name="Encabez1" xfId="2962" xr:uid="{00000000-0005-0000-0000-0000910B0000}"/>
    <cellStyle name="Encabez2" xfId="2963" xr:uid="{00000000-0005-0000-0000-0000920B0000}"/>
    <cellStyle name="Encabezado 1" xfId="2964" xr:uid="{00000000-0005-0000-0000-0000930B0000}"/>
    <cellStyle name="Encabezado 1 2" xfId="3403" xr:uid="{F2A638D3-1D9A-4AAF-8537-2057FBB9F6B5}"/>
    <cellStyle name="Encabezado 2" xfId="2965" xr:uid="{00000000-0005-0000-0000-0000940B0000}"/>
    <cellStyle name="Encabezado 4" xfId="2966" xr:uid="{00000000-0005-0000-0000-0000950B0000}"/>
    <cellStyle name="Encabezado 4 2" xfId="3404" xr:uid="{0997F72E-77C1-4E52-AEE1-51512D34635D}"/>
    <cellStyle name="Énfasis1" xfId="2967" xr:uid="{00000000-0005-0000-0000-0000960B0000}"/>
    <cellStyle name="Énfasis1 2" xfId="3412" xr:uid="{FF07FD96-3C97-4D2C-92EF-38ADFE94E351}"/>
    <cellStyle name="Énfasis2" xfId="2968" xr:uid="{00000000-0005-0000-0000-0000970B0000}"/>
    <cellStyle name="Énfasis2 2" xfId="3416" xr:uid="{65693E1A-6BED-4564-A0BB-0F5AD4D52254}"/>
    <cellStyle name="Énfasis3" xfId="2969" xr:uid="{00000000-0005-0000-0000-0000980B0000}"/>
    <cellStyle name="Énfasis3 2" xfId="3420" xr:uid="{15CA503E-07B7-475A-A2AA-E99F20CA7246}"/>
    <cellStyle name="Énfasis4" xfId="2970" xr:uid="{00000000-0005-0000-0000-0000990B0000}"/>
    <cellStyle name="Énfasis4 2" xfId="3424" xr:uid="{8A2FC1B9-74F7-44E4-8FF7-3AD04C2DDB00}"/>
    <cellStyle name="Énfasis5" xfId="2971" xr:uid="{00000000-0005-0000-0000-00009A0B0000}"/>
    <cellStyle name="Énfasis5 2" xfId="3428" xr:uid="{200F9794-F80D-4588-90FC-164BBF864644}"/>
    <cellStyle name="Énfasis6" xfId="2972" xr:uid="{00000000-0005-0000-0000-00009B0B0000}"/>
    <cellStyle name="Énfasis6 2" xfId="3432" xr:uid="{4E16D5CD-F8FA-4827-83ED-71952CC7BDDD}"/>
    <cellStyle name="Entered" xfId="2973" xr:uid="{00000000-0005-0000-0000-00009C0B0000}"/>
    <cellStyle name="Entrada" xfId="3398" builtinId="20" customBuiltin="1"/>
    <cellStyle name="Estilo 1" xfId="2974" xr:uid="{00000000-0005-0000-0000-00009D0B0000}"/>
    <cellStyle name="Euro" xfId="2975" xr:uid="{00000000-0005-0000-0000-00009E0B0000}"/>
    <cellStyle name="Explanatory Text 2" xfId="2976" xr:uid="{00000000-0005-0000-0000-00009F0B0000}"/>
    <cellStyle name="Ezres [0]_1n?rt1" xfId="2977" xr:uid="{00000000-0005-0000-0000-0000A00B0000}"/>
    <cellStyle name="Ezres_1n?rt1" xfId="2978" xr:uid="{00000000-0005-0000-0000-0000A10B0000}"/>
    <cellStyle name="F2" xfId="2979" xr:uid="{00000000-0005-0000-0000-0000A20B0000}"/>
    <cellStyle name="F3" xfId="2980" xr:uid="{00000000-0005-0000-0000-0000A30B0000}"/>
    <cellStyle name="F4" xfId="2981" xr:uid="{00000000-0005-0000-0000-0000A40B0000}"/>
    <cellStyle name="F5" xfId="2982" xr:uid="{00000000-0005-0000-0000-0000A50B0000}"/>
    <cellStyle name="F6" xfId="2983" xr:uid="{00000000-0005-0000-0000-0000A60B0000}"/>
    <cellStyle name="F7" xfId="2984" xr:uid="{00000000-0005-0000-0000-0000A70B0000}"/>
    <cellStyle name="F8" xfId="2985" xr:uid="{00000000-0005-0000-0000-0000A80B0000}"/>
    <cellStyle name="Farol Verde" xfId="2986" xr:uid="{00000000-0005-0000-0000-0000A90B0000}"/>
    <cellStyle name="Farol Vermelho" xfId="2987" xr:uid="{00000000-0005-0000-0000-0000AA0B0000}"/>
    <cellStyle name="Fecha" xfId="2988" xr:uid="{00000000-0005-0000-0000-0000AB0B0000}"/>
    <cellStyle name="Fijo" xfId="2989" xr:uid="{00000000-0005-0000-0000-0000AC0B0000}"/>
    <cellStyle name="Financiero" xfId="2990" xr:uid="{00000000-0005-0000-0000-0000AD0B0000}"/>
    <cellStyle name="Fixed" xfId="2991" xr:uid="{00000000-0005-0000-0000-0000AE0B0000}"/>
    <cellStyle name="Fixed 2" xfId="2992" xr:uid="{00000000-0005-0000-0000-0000AF0B0000}"/>
    <cellStyle name="FMVNumber" xfId="2993" xr:uid="{00000000-0005-0000-0000-0000B00B0000}"/>
    <cellStyle name="footer" xfId="2994" xr:uid="{00000000-0005-0000-0000-0000B10B0000}"/>
    <cellStyle name="Footnote" xfId="2995" xr:uid="{00000000-0005-0000-0000-0000B20B0000}"/>
    <cellStyle name="Good 2" xfId="2996" xr:uid="{00000000-0005-0000-0000-0000B30B0000}"/>
    <cellStyle name="Green" xfId="2997" xr:uid="{00000000-0005-0000-0000-0000B40B0000}"/>
    <cellStyle name="Green 2" xfId="3385" xr:uid="{F07B8840-534A-4281-A780-4423F50D07E8}"/>
    <cellStyle name="Grey" xfId="2998" xr:uid="{00000000-0005-0000-0000-0000B50B0000}"/>
    <cellStyle name="Hard Percent" xfId="2999" xr:uid="{00000000-0005-0000-0000-0000B60B0000}"/>
    <cellStyle name="head2" xfId="3000" xr:uid="{00000000-0005-0000-0000-0000B70B0000}"/>
    <cellStyle name="Header" xfId="3001" xr:uid="{00000000-0005-0000-0000-0000B80B0000}"/>
    <cellStyle name="Header1" xfId="3002" xr:uid="{00000000-0005-0000-0000-0000B90B0000}"/>
    <cellStyle name="Header2" xfId="3003" xr:uid="{00000000-0005-0000-0000-0000BA0B0000}"/>
    <cellStyle name="Header2 2" xfId="3386" xr:uid="{6B171083-1E28-431A-B844-C74780724E1B}"/>
    <cellStyle name="heading" xfId="3004" xr:uid="{00000000-0005-0000-0000-0000BB0B0000}"/>
    <cellStyle name="Heading 3 2" xfId="3005" xr:uid="{00000000-0005-0000-0000-0000BC0B0000}"/>
    <cellStyle name="Heading 4 2" xfId="3006" xr:uid="{00000000-0005-0000-0000-0000BD0B0000}"/>
    <cellStyle name="Heading1" xfId="3007" xr:uid="{00000000-0005-0000-0000-0000BE0B0000}"/>
    <cellStyle name="Heading2" xfId="3008" xr:uid="{00000000-0005-0000-0000-0000BF0B0000}"/>
    <cellStyle name="HEADINGS" xfId="3009" xr:uid="{00000000-0005-0000-0000-0000C00B0000}"/>
    <cellStyle name="HEADINGSTOP" xfId="3010" xr:uid="{00000000-0005-0000-0000-0000C10B0000}"/>
    <cellStyle name="Hide" xfId="3011" xr:uid="{00000000-0005-0000-0000-0000C20B0000}"/>
    <cellStyle name="Hiperhivatkoz?s_Diagnostic output summary sheets (part 2).xls Diagram 2" xfId="3012" xr:uid="{00000000-0005-0000-0000-0000C30B0000}"/>
    <cellStyle name="Hiperhivatkozás_Diagnostic output summary sheets (part 2).xls Diagram 2" xfId="3013" xr:uid="{00000000-0005-0000-0000-0000C40B0000}"/>
    <cellStyle name="Hipervínculo" xfId="3351" builtinId="8"/>
    <cellStyle name="Hochzahl" xfId="3014" xr:uid="{00000000-0005-0000-0000-0000C60B0000}"/>
    <cellStyle name="Hyperlink 2" xfId="3015" xr:uid="{00000000-0005-0000-0000-0000C70B0000}"/>
    <cellStyle name="Iau?iue_vaqduGfTSN7qyUJNWHRlcWo3H" xfId="3016" xr:uid="{00000000-0005-0000-0000-0000C80B0000}"/>
    <cellStyle name="Îáû÷íûé_vaqduGfTSN7qyUJNWHRlcWo3H" xfId="3017" xr:uid="{00000000-0005-0000-0000-0000C90B0000}"/>
    <cellStyle name="Incorrecto" xfId="3018" xr:uid="{00000000-0005-0000-0000-0000CA0B0000}"/>
    <cellStyle name="Incorrecto 2" xfId="3405" xr:uid="{EE92CFFF-D60E-4F6D-9724-2C6E1E4DDDBF}"/>
    <cellStyle name="Indefinido" xfId="3019" xr:uid="{00000000-0005-0000-0000-0000CB0B0000}"/>
    <cellStyle name="Input [yellow]" xfId="3020" xr:uid="{00000000-0005-0000-0000-0000CC0B0000}"/>
    <cellStyle name="Input 2" xfId="3021" xr:uid="{00000000-0005-0000-0000-0000CD0B0000}"/>
    <cellStyle name="InputPercent" xfId="3022" xr:uid="{00000000-0005-0000-0000-0000CE0B0000}"/>
    <cellStyle name="InputValue" xfId="3023" xr:uid="{00000000-0005-0000-0000-0000CF0B0000}"/>
    <cellStyle name="Komma [0]_Arcen" xfId="3024" xr:uid="{00000000-0005-0000-0000-0000D00B0000}"/>
    <cellStyle name="Komma_Arcen" xfId="3025" xr:uid="{00000000-0005-0000-0000-0000D10B0000}"/>
    <cellStyle name="Kurs" xfId="3026" xr:uid="{00000000-0005-0000-0000-0000D20B0000}"/>
    <cellStyle name="Label" xfId="3346" xr:uid="{00000000-0005-0000-0000-0000D30B0000}"/>
    <cellStyle name="Linked Cell 2" xfId="3027" xr:uid="{00000000-0005-0000-0000-0000D40B0000}"/>
    <cellStyle name="m?ny_Budget Book" xfId="3028" xr:uid="{00000000-0005-0000-0000-0000D50B0000}"/>
    <cellStyle name="M?r l?tott hiperhivatkoz?s_Diagnostic output summary sheets (part 2).xls Diagram 2" xfId="3029" xr:uid="{00000000-0005-0000-0000-0000D60B0000}"/>
    <cellStyle name="Már látott hiperhivatkozás_Diagnostic output summary sheets (part 2).xls Diagram 2" xfId="3030" xr:uid="{00000000-0005-0000-0000-0000D70B0000}"/>
    <cellStyle name="material" xfId="3031" xr:uid="{00000000-0005-0000-0000-0000D80B0000}"/>
    <cellStyle name="měny_Appraisal of Entity Targets vCEE" xfId="3032" xr:uid="{00000000-0005-0000-0000-0000D90B0000}"/>
    <cellStyle name="Migliaia (0)" xfId="3033" xr:uid="{00000000-0005-0000-0000-0000DA0B0000}"/>
    <cellStyle name="Migliaia (0) 2" xfId="3034" xr:uid="{00000000-0005-0000-0000-0000DB0B0000}"/>
    <cellStyle name="Migliaia (0)_Pasta4" xfId="3035" xr:uid="{00000000-0005-0000-0000-0000DC0B0000}"/>
    <cellStyle name="mil" xfId="3036" xr:uid="{00000000-0005-0000-0000-0000DD0B0000}"/>
    <cellStyle name="mil 2" xfId="3037" xr:uid="{00000000-0005-0000-0000-0000DE0B0000}"/>
    <cellStyle name="Millares" xfId="3333" builtinId="3"/>
    <cellStyle name="Millares 2" xfId="3390" xr:uid="{7627F32E-BB07-4DD2-8C8C-B9903957C708}"/>
    <cellStyle name="Milliers [0]_BUDGET" xfId="3038" xr:uid="{00000000-0005-0000-0000-0000E00B0000}"/>
    <cellStyle name="Milliers_BUDGET" xfId="3039" xr:uid="{00000000-0005-0000-0000-0000E10B0000}"/>
    <cellStyle name="Mon?taire [0]_BUDGET" xfId="3040" xr:uid="{00000000-0005-0000-0000-0000E20B0000}"/>
    <cellStyle name="Mon?taire_BUDGET" xfId="3041" xr:uid="{00000000-0005-0000-0000-0000E30B0000}"/>
    <cellStyle name="Moneda0" xfId="3042" xr:uid="{00000000-0005-0000-0000-0000E40B0000}"/>
    <cellStyle name="Monétaire [0]_BUDGET" xfId="3043" xr:uid="{00000000-0005-0000-0000-0000E50B0000}"/>
    <cellStyle name="Monétaire_BUDGET" xfId="3044" xr:uid="{00000000-0005-0000-0000-0000E60B0000}"/>
    <cellStyle name="Monetario" xfId="3045" xr:uid="{00000000-0005-0000-0000-0000E70B0000}"/>
    <cellStyle name="Monetario0" xfId="3046" xr:uid="{00000000-0005-0000-0000-0000E80B0000}"/>
    <cellStyle name="Multiple" xfId="3047" xr:uid="{00000000-0005-0000-0000-0000E90B0000}"/>
    <cellStyle name="Multiple [0]" xfId="3048" xr:uid="{00000000-0005-0000-0000-0000EA0B0000}"/>
    <cellStyle name="Multiple [1]" xfId="3049" xr:uid="{00000000-0005-0000-0000-0000EB0B0000}"/>
    <cellStyle name="Multiple [1] 2" xfId="3050" xr:uid="{00000000-0005-0000-0000-0000EC0B0000}"/>
    <cellStyle name="Multiple [1]_Pasta4" xfId="3051" xr:uid="{00000000-0005-0000-0000-0000ED0B0000}"/>
    <cellStyle name="Multiple_~0017779" xfId="3052" xr:uid="{00000000-0005-0000-0000-0000EE0B0000}"/>
    <cellStyle name="Neutral" xfId="3397" builtinId="28" customBuiltin="1"/>
    <cellStyle name="Neutral 2" xfId="3053" xr:uid="{00000000-0005-0000-0000-0000EF0B0000}"/>
    <cellStyle name="Neutro" xfId="3054" xr:uid="{00000000-0005-0000-0000-0000F00B0000}"/>
    <cellStyle name="NewPeso" xfId="3055" xr:uid="{00000000-0005-0000-0000-0000F10B0000}"/>
    <cellStyle name="NewPeso 2" xfId="3056" xr:uid="{00000000-0005-0000-0000-0000F20B0000}"/>
    <cellStyle name="NewPeso_Pasta4" xfId="3057" xr:uid="{00000000-0005-0000-0000-0000F30B0000}"/>
    <cellStyle name="no dec" xfId="3058" xr:uid="{00000000-0005-0000-0000-0000F40B0000}"/>
    <cellStyle name="norm" xfId="3059" xr:uid="{00000000-0005-0000-0000-0000F50B0000}"/>
    <cellStyle name="norm 2" xfId="3060" xr:uid="{00000000-0005-0000-0000-0000F60B0000}"/>
    <cellStyle name="Norm?l_1." xfId="3061" xr:uid="{00000000-0005-0000-0000-0000F70B0000}"/>
    <cellStyle name="norm?ln?_2.4.2.1" xfId="3062" xr:uid="{00000000-0005-0000-0000-0000F80B0000}"/>
    <cellStyle name="Normal" xfId="0" builtinId="0"/>
    <cellStyle name="Normal - Style1" xfId="3063" xr:uid="{00000000-0005-0000-0000-0000FA0B0000}"/>
    <cellStyle name="Normal - Style1 2" xfId="3064" xr:uid="{00000000-0005-0000-0000-0000FB0B0000}"/>
    <cellStyle name="Normal - Style1 2 2" xfId="3336" xr:uid="{00000000-0005-0000-0000-0000FC0B0000}"/>
    <cellStyle name="Normal - Style1 2 3" xfId="3338" xr:uid="{00000000-0005-0000-0000-0000FD0B0000}"/>
    <cellStyle name="Normal - Style1 3" xfId="3436" xr:uid="{7EE6A849-6116-4930-8A40-6FA96897A655}"/>
    <cellStyle name="Normal - Style1_VPO Implementation Sete Lagoas" xfId="3065" xr:uid="{00000000-0005-0000-0000-0000FE0B0000}"/>
    <cellStyle name="Normal - Style2" xfId="3066" xr:uid="{00000000-0005-0000-0000-0000FF0B0000}"/>
    <cellStyle name="Normal - Style3" xfId="3067" xr:uid="{00000000-0005-0000-0000-0000000C0000}"/>
    <cellStyle name="Normal - Style4" xfId="3068" xr:uid="{00000000-0005-0000-0000-0000010C0000}"/>
    <cellStyle name="Normal - Style5" xfId="3069" xr:uid="{00000000-0005-0000-0000-0000020C0000}"/>
    <cellStyle name="Normal (B)" xfId="3070" xr:uid="{00000000-0005-0000-0000-0000030C0000}"/>
    <cellStyle name="Normal (G)" xfId="3071" xr:uid="{00000000-0005-0000-0000-0000040C0000}"/>
    <cellStyle name="Normal 10" xfId="3072" xr:uid="{00000000-0005-0000-0000-0000050C0000}"/>
    <cellStyle name="Normal 10 2" xfId="3337" xr:uid="{00000000-0005-0000-0000-0000060C0000}"/>
    <cellStyle name="Normal 11" xfId="3073" xr:uid="{00000000-0005-0000-0000-0000070C0000}"/>
    <cellStyle name="Normal 12" xfId="3074" xr:uid="{00000000-0005-0000-0000-0000080C0000}"/>
    <cellStyle name="Normal 13" xfId="3334" xr:uid="{00000000-0005-0000-0000-0000090C0000}"/>
    <cellStyle name="Normal 14" xfId="3344" xr:uid="{00000000-0005-0000-0000-00000A0C0000}"/>
    <cellStyle name="Normal 15" xfId="3352" xr:uid="{00000000-0005-0000-0000-00000B0C0000}"/>
    <cellStyle name="Normal 16" xfId="3359" xr:uid="{F459B369-A92B-47B1-BEED-FDE71D7E6BD7}"/>
    <cellStyle name="Normal 17" xfId="3360" xr:uid="{C8BA7C94-252B-434D-9C40-B1A530BE073E}"/>
    <cellStyle name="Normal 18" xfId="3402" xr:uid="{42C25C9A-E913-4482-A1CD-0E16FE8A8808}"/>
    <cellStyle name="Normal 19" xfId="3411" xr:uid="{B85538F9-C526-47A6-BA71-3AE2CA7ADD0E}"/>
    <cellStyle name="Normal 2" xfId="1" xr:uid="{00000000-0005-0000-0000-00000C0C0000}"/>
    <cellStyle name="Normal 2 2" xfId="3075" xr:uid="{00000000-0005-0000-0000-00000D0C0000}"/>
    <cellStyle name="Normal 2 2 2" xfId="3342" xr:uid="{00000000-0005-0000-0000-00000E0C0000}"/>
    <cellStyle name="Normal 2 3" xfId="3076" xr:uid="{00000000-0005-0000-0000-00000F0C0000}"/>
    <cellStyle name="Normal 2 4" xfId="3335" xr:uid="{00000000-0005-0000-0000-0000100C0000}"/>
    <cellStyle name="Normal 2 5" xfId="3339" xr:uid="{00000000-0005-0000-0000-0000110C0000}"/>
    <cellStyle name="Normal 2 6" xfId="3353" xr:uid="{81214B59-6253-46D2-96DC-6F676F8E5814}"/>
    <cellStyle name="Normal 2 6 2" xfId="3356" xr:uid="{7FF3DF7B-4BA2-4361-A6A5-5EE7EFCDDFCB}"/>
    <cellStyle name="Normal 2 7" xfId="3358" xr:uid="{3BA6DB78-6E82-430F-B61D-E46B70A44443}"/>
    <cellStyle name="Normal 2_080513_ALL_POS" xfId="3077" xr:uid="{00000000-0005-0000-0000-0000120C0000}"/>
    <cellStyle name="Normal 20" xfId="3437" xr:uid="{F3C2E3F1-CBB7-4498-AC55-8022044F84F1}"/>
    <cellStyle name="Normal 21" xfId="3438" xr:uid="{DD5C93F4-29B1-461E-ACBD-2DD7610CE109}"/>
    <cellStyle name="Normal 22" xfId="3439" xr:uid="{165F2B93-FA93-42FB-BC60-3A71C3743BC2}"/>
    <cellStyle name="Normal 23" xfId="3440" xr:uid="{492F9F9E-3FF0-49D5-9CB1-7248D3021AD9}"/>
    <cellStyle name="Normal 3" xfId="3078" xr:uid="{00000000-0005-0000-0000-0000130C0000}"/>
    <cellStyle name="Normal 3 2" xfId="3079" xr:uid="{00000000-0005-0000-0000-0000140C0000}"/>
    <cellStyle name="Normal 3 2 2" xfId="3080" xr:uid="{00000000-0005-0000-0000-0000150C0000}"/>
    <cellStyle name="Normal 3 3" xfId="3354" xr:uid="{01718CDD-55A1-4C7F-8C34-DAB1C4CF720C}"/>
    <cellStyle name="Normal 3 4" xfId="3392" xr:uid="{4504508F-4F68-4367-8B9E-48220E72C55D}"/>
    <cellStyle name="Normal 3_080516_2008_TAT_CEE Final" xfId="3081" xr:uid="{00000000-0005-0000-0000-0000160C0000}"/>
    <cellStyle name="Normal 4" xfId="3082" xr:uid="{00000000-0005-0000-0000-0000170C0000}"/>
    <cellStyle name="Normal 5" xfId="3083" xr:uid="{00000000-0005-0000-0000-0000180C0000}"/>
    <cellStyle name="Normal 6" xfId="3084" xr:uid="{00000000-0005-0000-0000-0000190C0000}"/>
    <cellStyle name="Normal 7" xfId="3085" xr:uid="{00000000-0005-0000-0000-00001A0C0000}"/>
    <cellStyle name="Normal 8" xfId="3086" xr:uid="{00000000-0005-0000-0000-00001B0C0000}"/>
    <cellStyle name="Normal 8 2" xfId="3340" xr:uid="{00000000-0005-0000-0000-00001C0C0000}"/>
    <cellStyle name="Normal 9" xfId="3087" xr:uid="{00000000-0005-0000-0000-00001D0C0000}"/>
    <cellStyle name="Normál_1." xfId="3088" xr:uid="{00000000-0005-0000-0000-00001E0C0000}"/>
    <cellStyle name="NormalGB" xfId="3089" xr:uid="{00000000-0005-0000-0000-00001F0C0000}"/>
    <cellStyle name="normální_2.4.2.1" xfId="3090" xr:uid="{00000000-0005-0000-0000-0000200C0000}"/>
    <cellStyle name="Notas" xfId="3091" xr:uid="{00000000-0005-0000-0000-0000210C0000}"/>
    <cellStyle name="Notas 2" xfId="3410" xr:uid="{2815D3BF-D5A7-418B-96DD-096DA851CC3D}"/>
    <cellStyle name="Note 2" xfId="3092" xr:uid="{00000000-0005-0000-0000-0000220C0000}"/>
    <cellStyle name="NumberBold" xfId="3093" xr:uid="{00000000-0005-0000-0000-0000230C0000}"/>
    <cellStyle name="NumberNoDec" xfId="3094" xr:uid="{00000000-0005-0000-0000-0000240C0000}"/>
    <cellStyle name="NumberPercent" xfId="3095" xr:uid="{00000000-0005-0000-0000-0000250C0000}"/>
    <cellStyle name="NumberVarDec" xfId="3096" xr:uid="{00000000-0005-0000-0000-0000260C0000}"/>
    <cellStyle name="o" xfId="3097" xr:uid="{00000000-0005-0000-0000-0000270C0000}"/>
    <cellStyle name="o_TERESINA_05_2011" xfId="3098" xr:uid="{00000000-0005-0000-0000-0000280C0000}"/>
    <cellStyle name="Œ…‹æØ‚è [0.00]_PRODUCT DETAIL Q1" xfId="3099" xr:uid="{00000000-0005-0000-0000-0000290C0000}"/>
    <cellStyle name="Œ…‹æØ‚è_PRODUCT DETAIL Q1" xfId="3100" xr:uid="{00000000-0005-0000-0000-00002A0C0000}"/>
    <cellStyle name="oem name" xfId="3101" xr:uid="{00000000-0005-0000-0000-00002B0C0000}"/>
    <cellStyle name="oft Excel]_x000d__x000a_Comment=Die Zeile open=/f lädt benutzerdefinierte Funktionen in die Liste für Funktion-Einfügen._x000d__x000a_Maxim" xfId="3102" xr:uid="{00000000-0005-0000-0000-00002C0C0000}"/>
    <cellStyle name="oft Excel]_x000d__x000a_Comment=Die Zeile open=/f lädt benutzerdefinierte Funktionen in die Liste für Funktion-Einfügen._x000d__x000a_Maxim 2" xfId="3103" xr:uid="{00000000-0005-0000-0000-00002D0C0000}"/>
    <cellStyle name="oft Excel]_x000d__x000a_Comment=Die Zeile open=/f lädt benutzerdefinierte Funktionen in die Liste für Funktion-Einfügen._x000d__x000a_Maxim_Copy of GPMS PRP 2009" xfId="3104" xr:uid="{00000000-0005-0000-0000-00002E0C0000}"/>
    <cellStyle name="oft Excel]_x000d__x000a_Comment=Las líneas open=/f cargan funciones personalizadas en la lista del diálogo Pegar función._x000d__x000a_Maxi" xfId="3105" xr:uid="{00000000-0005-0000-0000-00002F0C0000}"/>
    <cellStyle name="OT" xfId="3106" xr:uid="{00000000-0005-0000-0000-0000300C0000}"/>
    <cellStyle name="Output 2" xfId="3107" xr:uid="{00000000-0005-0000-0000-0000310C0000}"/>
    <cellStyle name="Output Amounts" xfId="3108" xr:uid="{00000000-0005-0000-0000-0000320C0000}"/>
    <cellStyle name="Output Amounts 2" xfId="3109" xr:uid="{00000000-0005-0000-0000-0000330C0000}"/>
    <cellStyle name="Output Amounts_~0031058" xfId="3110" xr:uid="{00000000-0005-0000-0000-0000340C0000}"/>
    <cellStyle name="Output Column Headings" xfId="3111" xr:uid="{00000000-0005-0000-0000-0000350C0000}"/>
    <cellStyle name="Output Line Items" xfId="3112" xr:uid="{00000000-0005-0000-0000-0000360C0000}"/>
    <cellStyle name="Output Report Heading" xfId="3113" xr:uid="{00000000-0005-0000-0000-0000370C0000}"/>
    <cellStyle name="Output Report Title" xfId="3114" xr:uid="{00000000-0005-0000-0000-0000380C0000}"/>
    <cellStyle name="Outputtitle" xfId="3115" xr:uid="{00000000-0005-0000-0000-0000390C0000}"/>
    <cellStyle name="P?nznem [0]_1n?rt1" xfId="3116" xr:uid="{00000000-0005-0000-0000-00003A0C0000}"/>
    <cellStyle name="P?nznem_1n?rt1" xfId="3117" xr:uid="{00000000-0005-0000-0000-00003B0C0000}"/>
    <cellStyle name="Page Number" xfId="3118" xr:uid="{00000000-0005-0000-0000-00003C0C0000}"/>
    <cellStyle name="PB Table Heading" xfId="3119" xr:uid="{00000000-0005-0000-0000-00003D0C0000}"/>
    <cellStyle name="PB Table Highlight1" xfId="3120" xr:uid="{00000000-0005-0000-0000-00003E0C0000}"/>
    <cellStyle name="PB Table Highlight2" xfId="3121" xr:uid="{00000000-0005-0000-0000-00003F0C0000}"/>
    <cellStyle name="PB Table Highlight3" xfId="3122" xr:uid="{00000000-0005-0000-0000-0000400C0000}"/>
    <cellStyle name="PB Table Standard Row" xfId="3123" xr:uid="{00000000-0005-0000-0000-0000410C0000}"/>
    <cellStyle name="PB Table Subtotal Row" xfId="3124" xr:uid="{00000000-0005-0000-0000-0000420C0000}"/>
    <cellStyle name="PB Table Total Row" xfId="3125" xr:uid="{00000000-0005-0000-0000-0000430C0000}"/>
    <cellStyle name="Pénznem [0]_1nért1" xfId="3126" xr:uid="{00000000-0005-0000-0000-0000440C0000}"/>
    <cellStyle name="Pénznem_1nért1" xfId="3127" xr:uid="{00000000-0005-0000-0000-0000450C0000}"/>
    <cellStyle name="per.style" xfId="3128" xr:uid="{00000000-0005-0000-0000-0000460C0000}"/>
    <cellStyle name="Percent (0)" xfId="3129" xr:uid="{00000000-0005-0000-0000-0000470C0000}"/>
    <cellStyle name="Percent (M)" xfId="3130" xr:uid="{00000000-0005-0000-0000-0000480C0000}"/>
    <cellStyle name="Percent [0]" xfId="3131" xr:uid="{00000000-0005-0000-0000-0000490C0000}"/>
    <cellStyle name="Percent [1]" xfId="3132" xr:uid="{00000000-0005-0000-0000-00004A0C0000}"/>
    <cellStyle name="Percent [1] 2" xfId="3133" xr:uid="{00000000-0005-0000-0000-00004B0C0000}"/>
    <cellStyle name="Percent [1]_Template_Gestão Regional SE 2010" xfId="3134" xr:uid="{00000000-0005-0000-0000-00004C0C0000}"/>
    <cellStyle name="Percent [2]" xfId="3135" xr:uid="{00000000-0005-0000-0000-00004D0C0000}"/>
    <cellStyle name="Percent 2" xfId="3" xr:uid="{00000000-0005-0000-0000-00004E0C0000}"/>
    <cellStyle name="Percent 2 2" xfId="3136" xr:uid="{00000000-0005-0000-0000-00004F0C0000}"/>
    <cellStyle name="Percent 2 3" xfId="3137" xr:uid="{00000000-0005-0000-0000-0000500C0000}"/>
    <cellStyle name="Percent 2_SDG Regional Gestão" xfId="3138" xr:uid="{00000000-0005-0000-0000-0000510C0000}"/>
    <cellStyle name="Percent 3" xfId="3139" xr:uid="{00000000-0005-0000-0000-0000520C0000}"/>
    <cellStyle name="Percent 4" xfId="3140" xr:uid="{00000000-0005-0000-0000-0000530C0000}"/>
    <cellStyle name="Percent 5" xfId="3141" xr:uid="{00000000-0005-0000-0000-0000540C0000}"/>
    <cellStyle name="Percent 6" xfId="3142" xr:uid="{00000000-0005-0000-0000-0000550C0000}"/>
    <cellStyle name="Percent 7" xfId="3143" xr:uid="{00000000-0005-0000-0000-0000560C0000}"/>
    <cellStyle name="Percent 8" xfId="3144" xr:uid="{00000000-0005-0000-0000-0000570C0000}"/>
    <cellStyle name="Percent Complete" xfId="3348" xr:uid="{00000000-0005-0000-0000-0000580C0000}"/>
    <cellStyle name="Period Headers" xfId="3350" xr:uid="{00000000-0005-0000-0000-0000590C0000}"/>
    <cellStyle name="Period Highlight Control" xfId="3345" xr:uid="{00000000-0005-0000-0000-00005A0C0000}"/>
    <cellStyle name="personal" xfId="3145" xr:uid="{00000000-0005-0000-0000-00005B0C0000}"/>
    <cellStyle name="PillarText" xfId="3146" xr:uid="{00000000-0005-0000-0000-00005C0C0000}"/>
    <cellStyle name="PlainDollar" xfId="3147" xr:uid="{00000000-0005-0000-0000-00005D0C0000}"/>
    <cellStyle name="PlainDollarBoldwBorders" xfId="3148" xr:uid="{00000000-0005-0000-0000-00005E0C0000}"/>
    <cellStyle name="PlainDollarSS" xfId="3149" xr:uid="{00000000-0005-0000-0000-00005F0C0000}"/>
    <cellStyle name="Porcentagem 2" xfId="3150" xr:uid="{00000000-0005-0000-0000-0000600C0000}"/>
    <cellStyle name="Porcentagem 3" xfId="3332" xr:uid="{00000000-0005-0000-0000-0000610C0000}"/>
    <cellStyle name="Porcentaje" xfId="3151" builtinId="5"/>
    <cellStyle name="Porcentaje 2" xfId="3357" xr:uid="{A137AB93-0588-422D-AB4C-C959893EE81C}"/>
    <cellStyle name="Porcentaje 3" xfId="3355" xr:uid="{7C67D1BC-EB64-43C3-9936-1D2981281F76}"/>
    <cellStyle name="Porcentual_20317dgi1" xfId="3152" xr:uid="{00000000-0005-0000-0000-0000630C0000}"/>
    <cellStyle name="Pos" xfId="3153" xr:uid="{00000000-0005-0000-0000-0000640C0000}"/>
    <cellStyle name="pound" xfId="3154" xr:uid="{00000000-0005-0000-0000-0000650C0000}"/>
    <cellStyle name="Preis" xfId="3155" xr:uid="{00000000-0005-0000-0000-0000660C0000}"/>
    <cellStyle name="PROJECT" xfId="3156" xr:uid="{00000000-0005-0000-0000-0000670C0000}"/>
    <cellStyle name="PROJECT 2" xfId="3157" xr:uid="{00000000-0005-0000-0000-0000680C0000}"/>
    <cellStyle name="Project Headers" xfId="3349" xr:uid="{00000000-0005-0000-0000-0000690C0000}"/>
    <cellStyle name="PROJECT R" xfId="3158" xr:uid="{00000000-0005-0000-0000-00006A0C0000}"/>
    <cellStyle name="PROJECT R 2" xfId="3159" xr:uid="{00000000-0005-0000-0000-00006B0C0000}"/>
    <cellStyle name="PROJECT R_Pasta4" xfId="3160" xr:uid="{00000000-0005-0000-0000-00006C0C0000}"/>
    <cellStyle name="PROJECT_Pasta4" xfId="3161" xr:uid="{00000000-0005-0000-0000-00006D0C0000}"/>
    <cellStyle name="Prozent0" xfId="3162" xr:uid="{00000000-0005-0000-0000-00006E0C0000}"/>
    <cellStyle name="Prozent1" xfId="3163" xr:uid="{00000000-0005-0000-0000-00006F0C0000}"/>
    <cellStyle name="PSChar" xfId="3164" xr:uid="{00000000-0005-0000-0000-0000700C0000}"/>
    <cellStyle name="PSDate" xfId="3165" xr:uid="{00000000-0005-0000-0000-0000710C0000}"/>
    <cellStyle name="PSDec" xfId="3166" xr:uid="{00000000-0005-0000-0000-0000720C0000}"/>
    <cellStyle name="PSHeading" xfId="3167" xr:uid="{00000000-0005-0000-0000-0000730C0000}"/>
    <cellStyle name="PSInt" xfId="3168" xr:uid="{00000000-0005-0000-0000-0000740C0000}"/>
    <cellStyle name="PSSpacer" xfId="3169" xr:uid="{00000000-0005-0000-0000-0000750C0000}"/>
    <cellStyle name="Punto" xfId="3170" xr:uid="{00000000-0005-0000-0000-0000760C0000}"/>
    <cellStyle name="Punto0" xfId="3171" xr:uid="{00000000-0005-0000-0000-0000770C0000}"/>
    <cellStyle name="Red" xfId="3172" xr:uid="{00000000-0005-0000-0000-0000780C0000}"/>
    <cellStyle name="regstoresfromspecstores" xfId="3173" xr:uid="{00000000-0005-0000-0000-0000790C0000}"/>
    <cellStyle name="RevList" xfId="3174" xr:uid="{00000000-0005-0000-0000-00007A0C0000}"/>
    <cellStyle name="ROTULO" xfId="3175" xr:uid="{00000000-0005-0000-0000-00007B0C0000}"/>
    <cellStyle name="s]_x000d__x000a_spooler=yes_x000d__x000a_load=WINSICH.PIF C:\DOSLAN\RUNLSAPP_x000d__x000a_run=_x000d__x000a_Beep=yes_x000d__x000a_NullPort=None_x000d__x000a_BorderWidth=3_x000d__x000a_CursorBlinkRate=530" xfId="3176" xr:uid="{00000000-0005-0000-0000-00007C0C0000}"/>
    <cellStyle name="s]_x000d__x000a_spooler=yes_x000d__x000a_load=WINSICH.PIF C:\DOSLAN\RUNLSAPP_x000d__x000a_run=_x000d__x000a_Beep=yes_x000d__x000a_NullPort=None_x000d__x000a_BorderWidth=3_x000d__x000a_CursorBlinkRate=530 2" xfId="3177" xr:uid="{00000000-0005-0000-0000-00007D0C0000}"/>
    <cellStyle name="s]_x000d__x000a_spooler=yes_x000d__x000a_load=WINSICH.PIF C:\DOSLAN\RUNLSAPP_x000d__x000a_run=_x000d__x000a_Beep=yes_x000d__x000a_NullPort=None_x000d__x000a_BorderWidth=3_x000d__x000a_CursorBlinkRate=530_Copy of GPMS PRP 2009" xfId="3178" xr:uid="{00000000-0005-0000-0000-00007E0C0000}"/>
    <cellStyle name="Salida" xfId="3179" xr:uid="{00000000-0005-0000-0000-00007F0C0000}"/>
    <cellStyle name="Salida 2" xfId="3406" xr:uid="{56EC1DC1-F42A-4F56-857A-9FE2C4E95027}"/>
    <cellStyle name="Salomon Logo" xfId="3180" xr:uid="{00000000-0005-0000-0000-0000800C0000}"/>
    <cellStyle name="SAPBEXaggData" xfId="3181" xr:uid="{00000000-0005-0000-0000-0000810C0000}"/>
    <cellStyle name="SAPBEXaggData 2" xfId="3182" xr:uid="{00000000-0005-0000-0000-0000820C0000}"/>
    <cellStyle name="SAPBEXaggData_GAPA IPE_Abril" xfId="3183" xr:uid="{00000000-0005-0000-0000-0000830C0000}"/>
    <cellStyle name="SAPBEXaggDataEmph" xfId="3184" xr:uid="{00000000-0005-0000-0000-0000840C0000}"/>
    <cellStyle name="SAPBEXaggItem" xfId="3185" xr:uid="{00000000-0005-0000-0000-0000850C0000}"/>
    <cellStyle name="SAPBEXaggItem 2" xfId="3186" xr:uid="{00000000-0005-0000-0000-0000860C0000}"/>
    <cellStyle name="SAPBEXaggItem_GAPA IPE_Abril" xfId="3187" xr:uid="{00000000-0005-0000-0000-0000870C0000}"/>
    <cellStyle name="SAPBEXaggItemX" xfId="3188" xr:uid="{00000000-0005-0000-0000-0000880C0000}"/>
    <cellStyle name="SAPBEXaggItemX 2" xfId="3189" xr:uid="{00000000-0005-0000-0000-0000890C0000}"/>
    <cellStyle name="SAPBEXaggItemX_GAPA IPE_Abril" xfId="3190" xr:uid="{00000000-0005-0000-0000-00008A0C0000}"/>
    <cellStyle name="SAPBEXchaText" xfId="3191" xr:uid="{00000000-0005-0000-0000-00008B0C0000}"/>
    <cellStyle name="SAPBEXchaText 2" xfId="3192" xr:uid="{00000000-0005-0000-0000-00008C0C0000}"/>
    <cellStyle name="SAPBEXchaText_GAPA IPE_Abril" xfId="3193" xr:uid="{00000000-0005-0000-0000-00008D0C0000}"/>
    <cellStyle name="SAPBEXexcBad7" xfId="3194" xr:uid="{00000000-0005-0000-0000-00008E0C0000}"/>
    <cellStyle name="SAPBEXexcBad8" xfId="3195" xr:uid="{00000000-0005-0000-0000-00008F0C0000}"/>
    <cellStyle name="SAPBEXexcBad9" xfId="3196" xr:uid="{00000000-0005-0000-0000-0000900C0000}"/>
    <cellStyle name="SAPBEXexcCritical4" xfId="3197" xr:uid="{00000000-0005-0000-0000-0000910C0000}"/>
    <cellStyle name="SAPBEXexcCritical5" xfId="3198" xr:uid="{00000000-0005-0000-0000-0000920C0000}"/>
    <cellStyle name="SAPBEXexcCritical6" xfId="3199" xr:uid="{00000000-0005-0000-0000-0000930C0000}"/>
    <cellStyle name="SAPBEXexcGood1" xfId="3200" xr:uid="{00000000-0005-0000-0000-0000940C0000}"/>
    <cellStyle name="SAPBEXexcGood2" xfId="3201" xr:uid="{00000000-0005-0000-0000-0000950C0000}"/>
    <cellStyle name="SAPBEXexcGood3" xfId="3202" xr:uid="{00000000-0005-0000-0000-0000960C0000}"/>
    <cellStyle name="SAPBEXfilterDrill" xfId="3203" xr:uid="{00000000-0005-0000-0000-0000970C0000}"/>
    <cellStyle name="SAPBEXfilterDrill 2" xfId="3204" xr:uid="{00000000-0005-0000-0000-0000980C0000}"/>
    <cellStyle name="SAPBEXfilterDrill_GAPA IPE_Abril" xfId="3205" xr:uid="{00000000-0005-0000-0000-0000990C0000}"/>
    <cellStyle name="SAPBEXfilterItem" xfId="3206" xr:uid="{00000000-0005-0000-0000-00009A0C0000}"/>
    <cellStyle name="SAPBEXfilterText" xfId="3207" xr:uid="{00000000-0005-0000-0000-00009B0C0000}"/>
    <cellStyle name="SAPBEXformats" xfId="3208" xr:uid="{00000000-0005-0000-0000-00009C0C0000}"/>
    <cellStyle name="SAPBEXheaderItem" xfId="3209" xr:uid="{00000000-0005-0000-0000-00009D0C0000}"/>
    <cellStyle name="SAPBEXheaderText" xfId="3210" xr:uid="{00000000-0005-0000-0000-00009E0C0000}"/>
    <cellStyle name="SAPBEXHLevel0" xfId="3211" xr:uid="{00000000-0005-0000-0000-00009F0C0000}"/>
    <cellStyle name="SAPBEXHLevel0X" xfId="3212" xr:uid="{00000000-0005-0000-0000-0000A00C0000}"/>
    <cellStyle name="SAPBEXHLevel1" xfId="3213" xr:uid="{00000000-0005-0000-0000-0000A10C0000}"/>
    <cellStyle name="SAPBEXHLevel1X" xfId="3214" xr:uid="{00000000-0005-0000-0000-0000A20C0000}"/>
    <cellStyle name="SAPBEXHLevel2" xfId="3215" xr:uid="{00000000-0005-0000-0000-0000A30C0000}"/>
    <cellStyle name="SAPBEXHLevel2X" xfId="3216" xr:uid="{00000000-0005-0000-0000-0000A40C0000}"/>
    <cellStyle name="SAPBEXHLevel3" xfId="3217" xr:uid="{00000000-0005-0000-0000-0000A50C0000}"/>
    <cellStyle name="SAPBEXHLevel3X" xfId="3218" xr:uid="{00000000-0005-0000-0000-0000A60C0000}"/>
    <cellStyle name="SAPBEXresData" xfId="3219" xr:uid="{00000000-0005-0000-0000-0000A70C0000}"/>
    <cellStyle name="SAPBEXresDataEmph" xfId="3220" xr:uid="{00000000-0005-0000-0000-0000A80C0000}"/>
    <cellStyle name="SAPBEXresItem" xfId="3221" xr:uid="{00000000-0005-0000-0000-0000A90C0000}"/>
    <cellStyle name="SAPBEXresItemX" xfId="3222" xr:uid="{00000000-0005-0000-0000-0000AA0C0000}"/>
    <cellStyle name="SAPBEXstdData" xfId="3223" xr:uid="{00000000-0005-0000-0000-0000AB0C0000}"/>
    <cellStyle name="SAPBEXstdDataEmph" xfId="3224" xr:uid="{00000000-0005-0000-0000-0000AC0C0000}"/>
    <cellStyle name="SAPBEXstdItem" xfId="3225" xr:uid="{00000000-0005-0000-0000-0000AD0C0000}"/>
    <cellStyle name="SAPBEXstdItemX" xfId="3226" xr:uid="{00000000-0005-0000-0000-0000AE0C0000}"/>
    <cellStyle name="SAPBEXtitle" xfId="3227" xr:uid="{00000000-0005-0000-0000-0000AF0C0000}"/>
    <cellStyle name="SAPBEXundefined" xfId="3228" xr:uid="{00000000-0005-0000-0000-0000B00C0000}"/>
    <cellStyle name="SAPError" xfId="3229" xr:uid="{00000000-0005-0000-0000-0000B10C0000}"/>
    <cellStyle name="SAPKey" xfId="3230" xr:uid="{00000000-0005-0000-0000-0000B20C0000}"/>
    <cellStyle name="SAPLocked" xfId="3231" xr:uid="{00000000-0005-0000-0000-0000B30C0000}"/>
    <cellStyle name="SAPOutput" xfId="3232" xr:uid="{00000000-0005-0000-0000-0000B40C0000}"/>
    <cellStyle name="SAPSpace" xfId="3233" xr:uid="{00000000-0005-0000-0000-0000B50C0000}"/>
    <cellStyle name="SAPText" xfId="3234" xr:uid="{00000000-0005-0000-0000-0000B60C0000}"/>
    <cellStyle name="SAPUnLocked" xfId="3235" xr:uid="{00000000-0005-0000-0000-0000B70C0000}"/>
    <cellStyle name="ScotchRule" xfId="3236" xr:uid="{00000000-0005-0000-0000-0000B80C0000}"/>
    <cellStyle name="SEM-BPS-sub1" xfId="3237" xr:uid="{00000000-0005-0000-0000-0000B90C0000}"/>
    <cellStyle name="Sep. milhar [0]" xfId="3238" xr:uid="{00000000-0005-0000-0000-0000BA0C0000}"/>
    <cellStyle name="Separador de milhares 2" xfId="3239" xr:uid="{00000000-0005-0000-0000-0000BB0C0000}"/>
    <cellStyle name="Separador de milhares 2 2" xfId="3387" xr:uid="{EED2AF9F-DA06-4C23-9FED-69DFC043035A}"/>
    <cellStyle name="SHADEDSTORES" xfId="3240" xr:uid="{00000000-0005-0000-0000-0000BC0C0000}"/>
    <cellStyle name="SHADEDSTORES 2" xfId="3388" xr:uid="{9C163330-789B-4B45-A60B-75C1657D0F0C}"/>
    <cellStyle name="Shares" xfId="3241" xr:uid="{00000000-0005-0000-0000-0000BD0C0000}"/>
    <cellStyle name="Shares 2" xfId="3242" xr:uid="{00000000-0005-0000-0000-0000BE0C0000}"/>
    <cellStyle name="Shares_Pasta4" xfId="3243" xr:uid="{00000000-0005-0000-0000-0000BF0C0000}"/>
    <cellStyle name="Sheet Title" xfId="3244" xr:uid="{00000000-0005-0000-0000-0000C00C0000}"/>
    <cellStyle name="Single Accounting" xfId="3245" xr:uid="{00000000-0005-0000-0000-0000C10C0000}"/>
    <cellStyle name="small" xfId="3246" xr:uid="{00000000-0005-0000-0000-0000C20C0000}"/>
    <cellStyle name="SOMA" xfId="3247" xr:uid="{00000000-0005-0000-0000-0000C30C0000}"/>
    <cellStyle name="specstores" xfId="3248" xr:uid="{00000000-0005-0000-0000-0000C40C0000}"/>
    <cellStyle name="Standaard_DIVESTMENTS REP CURR" xfId="3249" xr:uid="{00000000-0005-0000-0000-0000C50C0000}"/>
    <cellStyle name="Standard_~0037696" xfId="3250" xr:uid="{00000000-0005-0000-0000-0000C60C0000}"/>
    <cellStyle name="step" xfId="3251" xr:uid="{00000000-0005-0000-0000-0000C70C0000}"/>
    <cellStyle name="Stück" xfId="3252" xr:uid="{00000000-0005-0000-0000-0000C80C0000}"/>
    <cellStyle name="Style 1" xfId="3253" xr:uid="{00000000-0005-0000-0000-0000C90C0000}"/>
    <cellStyle name="Style 1 2" xfId="3254" xr:uid="{00000000-0005-0000-0000-0000CA0C0000}"/>
    <cellStyle name="Style 21" xfId="3255" xr:uid="{00000000-0005-0000-0000-0000CB0C0000}"/>
    <cellStyle name="Style 22" xfId="3256" xr:uid="{00000000-0005-0000-0000-0000CC0C0000}"/>
    <cellStyle name="Style 23" xfId="3257" xr:uid="{00000000-0005-0000-0000-0000CD0C0000}"/>
    <cellStyle name="Style 24" xfId="3258" xr:uid="{00000000-0005-0000-0000-0000CE0C0000}"/>
    <cellStyle name="Style 25" xfId="3259" xr:uid="{00000000-0005-0000-0000-0000CF0C0000}"/>
    <cellStyle name="Style 26" xfId="3260" xr:uid="{00000000-0005-0000-0000-0000D00C0000}"/>
    <cellStyle name="Style 27" xfId="3261" xr:uid="{00000000-0005-0000-0000-0000D10C0000}"/>
    <cellStyle name="Style 28" xfId="3262" xr:uid="{00000000-0005-0000-0000-0000D20C0000}"/>
    <cellStyle name="Style 29" xfId="3263" xr:uid="{00000000-0005-0000-0000-0000D30C0000}"/>
    <cellStyle name="Style 30" xfId="3264" xr:uid="{00000000-0005-0000-0000-0000D40C0000}"/>
    <cellStyle name="Style 31" xfId="3265" xr:uid="{00000000-0005-0000-0000-0000D50C0000}"/>
    <cellStyle name="Style 32" xfId="3266" xr:uid="{00000000-0005-0000-0000-0000D60C0000}"/>
    <cellStyle name="Subtitle" xfId="3267" xr:uid="{00000000-0005-0000-0000-0000D70C0000}"/>
    <cellStyle name="Subtitle 2" xfId="3268" xr:uid="{00000000-0005-0000-0000-0000D80C0000}"/>
    <cellStyle name="Subtitle_Pasta4" xfId="3269" xr:uid="{00000000-0005-0000-0000-0000D90C0000}"/>
    <cellStyle name="Subtotal" xfId="3270" xr:uid="{00000000-0005-0000-0000-0000DA0C0000}"/>
    <cellStyle name="t" xfId="3271" xr:uid="{00000000-0005-0000-0000-0000DB0C0000}"/>
    <cellStyle name="t 2" xfId="3389" xr:uid="{038482E4-8402-497C-9AB4-7FC6633238BA}"/>
    <cellStyle name="Table Head" xfId="3272" xr:uid="{00000000-0005-0000-0000-0000DC0C0000}"/>
    <cellStyle name="Table Head Aligned" xfId="3273" xr:uid="{00000000-0005-0000-0000-0000DD0C0000}"/>
    <cellStyle name="Table Head Blue" xfId="3274" xr:uid="{00000000-0005-0000-0000-0000DE0C0000}"/>
    <cellStyle name="Table Head Green" xfId="3275" xr:uid="{00000000-0005-0000-0000-0000DF0C0000}"/>
    <cellStyle name="Table Head_123" xfId="3276" xr:uid="{00000000-0005-0000-0000-0000E00C0000}"/>
    <cellStyle name="Table Text" xfId="3277" xr:uid="{00000000-0005-0000-0000-0000E10C0000}"/>
    <cellStyle name="Table Title" xfId="3278" xr:uid="{00000000-0005-0000-0000-0000E20C0000}"/>
    <cellStyle name="Table Units" xfId="3279" xr:uid="{00000000-0005-0000-0000-0000E30C0000}"/>
    <cellStyle name="table_head1" xfId="3280" xr:uid="{00000000-0005-0000-0000-0000E40C0000}"/>
    <cellStyle name="Text 1" xfId="3281" xr:uid="{00000000-0005-0000-0000-0000E50C0000}"/>
    <cellStyle name="Text Head 1" xfId="3282" xr:uid="{00000000-0005-0000-0000-0000E60C0000}"/>
    <cellStyle name="Texto de advertencia" xfId="3283" xr:uid="{00000000-0005-0000-0000-0000E70C0000}"/>
    <cellStyle name="Texto de advertencia 2" xfId="3409" xr:uid="{02AA2CA4-1329-46F6-B19F-4A89D859D622}"/>
    <cellStyle name="Texto explicativo" xfId="3400" builtinId="53" customBuiltin="1"/>
    <cellStyle name="Tickmark" xfId="3284" xr:uid="{00000000-0005-0000-0000-0000E80C0000}"/>
    <cellStyle name="Times 10" xfId="3285" xr:uid="{00000000-0005-0000-0000-0000E90C0000}"/>
    <cellStyle name="Times 12" xfId="3286" xr:uid="{00000000-0005-0000-0000-0000EA0C0000}"/>
    <cellStyle name="Title 2" xfId="3287" xr:uid="{00000000-0005-0000-0000-0000EB0C0000}"/>
    <cellStyle name="TITULO" xfId="3288" xr:uid="{00000000-0005-0000-0000-0000EC0C0000}"/>
    <cellStyle name="Título" xfId="3393" builtinId="15" customBuiltin="1"/>
    <cellStyle name="Título 1 2" xfId="3343" xr:uid="{00000000-0005-0000-0000-0000ED0C0000}"/>
    <cellStyle name="Título 2" xfId="3394" builtinId="17" customBuiltin="1"/>
    <cellStyle name="Título 3" xfId="3395" builtinId="18" customBuiltin="1"/>
    <cellStyle name="TITULO_GO GMR's e YB's" xfId="3289" xr:uid="{00000000-0005-0000-0000-0000EE0C0000}"/>
    <cellStyle name="Total" xfId="3401" builtinId="25" customBuiltin="1"/>
    <cellStyle name="Undefiniert" xfId="3290" xr:uid="{00000000-0005-0000-0000-0000EF0C0000}"/>
    <cellStyle name="Undefiniert 2" xfId="3291" xr:uid="{00000000-0005-0000-0000-0000F00C0000}"/>
    <cellStyle name="Underline_Single" xfId="3292" xr:uid="{00000000-0005-0000-0000-0000F10C0000}"/>
    <cellStyle name="Valuta (0)" xfId="3293" xr:uid="{00000000-0005-0000-0000-0000F20C0000}"/>
    <cellStyle name="Valuta (0) 2" xfId="3294" xr:uid="{00000000-0005-0000-0000-0000F30C0000}"/>
    <cellStyle name="Valuta (0)_Pasta4" xfId="3295" xr:uid="{00000000-0005-0000-0000-0000F40C0000}"/>
    <cellStyle name="Valuta [0]_Arcen" xfId="3296" xr:uid="{00000000-0005-0000-0000-0000F50C0000}"/>
    <cellStyle name="Valuta_Arcen" xfId="3297" xr:uid="{00000000-0005-0000-0000-0000F60C0000}"/>
    <cellStyle name="VBZ" xfId="3298" xr:uid="{00000000-0005-0000-0000-0000F70C0000}"/>
    <cellStyle name="vera" xfId="3299" xr:uid="{00000000-0005-0000-0000-0000F80C0000}"/>
    <cellStyle name="Verificar Célula" xfId="3300" xr:uid="{00000000-0005-0000-0000-0000F90C0000}"/>
    <cellStyle name="Währung [0]_~4524193" xfId="3301" xr:uid="{00000000-0005-0000-0000-0000FA0C0000}"/>
    <cellStyle name="Währung_~4524193" xfId="3302" xr:uid="{00000000-0005-0000-0000-0000FB0C0000}"/>
    <cellStyle name="Warning Text 2" xfId="3303" xr:uid="{00000000-0005-0000-0000-0000FC0C0000}"/>
    <cellStyle name="WP" xfId="3304" xr:uid="{00000000-0005-0000-0000-0000FD0C0000}"/>
    <cellStyle name="WP 2" xfId="3305" xr:uid="{00000000-0005-0000-0000-0000FE0C0000}"/>
    <cellStyle name="WP_Pasta4" xfId="3306" xr:uid="{00000000-0005-0000-0000-0000FF0C0000}"/>
    <cellStyle name="x Men" xfId="3307" xr:uid="{00000000-0005-0000-0000-0000000D0000}"/>
    <cellStyle name="year" xfId="3308" xr:uid="{00000000-0005-0000-0000-0000010D0000}"/>
    <cellStyle name="years" xfId="3309" xr:uid="{00000000-0005-0000-0000-0000020D0000}"/>
    <cellStyle name="Yen" xfId="3310" xr:uid="{00000000-0005-0000-0000-0000030D0000}"/>
    <cellStyle name="Yen 2" xfId="3311" xr:uid="{00000000-0005-0000-0000-0000040D0000}"/>
    <cellStyle name="Yen_Template_Gestão Regional SE 2010" xfId="3312" xr:uid="{00000000-0005-0000-0000-0000050D0000}"/>
    <cellStyle name="Гиперссылка" xfId="3313" xr:uid="{00000000-0005-0000-0000-0000060D0000}"/>
    <cellStyle name="Денежный [0]_09-2000" xfId="3314" xr:uid="{00000000-0005-0000-0000-0000070D0000}"/>
    <cellStyle name="Денежный_09-2000" xfId="3315" xr:uid="{00000000-0005-0000-0000-0000080D0000}"/>
    <cellStyle name="Обычный_07" xfId="3316" xr:uid="{00000000-0005-0000-0000-0000090D0000}"/>
    <cellStyle name="Открывавшаяся гиперссылка" xfId="3317" xr:uid="{00000000-0005-0000-0000-00000A0D0000}"/>
    <cellStyle name="Процентный_f4_1_9" xfId="3318" xr:uid="{00000000-0005-0000-0000-00000B0D0000}"/>
    <cellStyle name="Финансовый [0]_09-2000" xfId="3319" xr:uid="{00000000-0005-0000-0000-00000C0D0000}"/>
    <cellStyle name="Финансовый_09-2000" xfId="3320" xr:uid="{00000000-0005-0000-0000-00000D0D0000}"/>
    <cellStyle name="뒤에 오는 하이퍼링크_02TD&amp;TC" xfId="3321" xr:uid="{00000000-0005-0000-0000-00000E0D0000}"/>
    <cellStyle name="뷭?_BOOKSHIP" xfId="3322" xr:uid="{00000000-0005-0000-0000-00000F0D0000}"/>
    <cellStyle name="숫자" xfId="3323" xr:uid="{00000000-0005-0000-0000-0000100D0000}"/>
    <cellStyle name="쉼표 [0]_GAP ANALYSIS Region_Apr_CW korea_TDWS4" xfId="3324" xr:uid="{00000000-0005-0000-0000-0000110D0000}"/>
    <cellStyle name="지정되지 않음" xfId="3325" xr:uid="{00000000-0005-0000-0000-0000120D0000}"/>
    <cellStyle name="콤마 [0]_'00 용역품의" xfId="3326" xr:uid="{00000000-0005-0000-0000-0000130D0000}"/>
    <cellStyle name="콤마_'00 용역품의" xfId="3327" xr:uid="{00000000-0005-0000-0000-0000140D0000}"/>
    <cellStyle name="통화 [0]_001120.BaseModel(Blank)_Jason" xfId="3328" xr:uid="{00000000-0005-0000-0000-0000150D0000}"/>
    <cellStyle name="통화_001120.BaseModel(Blank)_Jason" xfId="3329" xr:uid="{00000000-0005-0000-0000-0000160D0000}"/>
    <cellStyle name="표준_001120.BaseModel(Blank)_Jason" xfId="3330" xr:uid="{00000000-0005-0000-0000-0000170D0000}"/>
    <cellStyle name="常规_Unit VIC_BU06 template_CN0200_NB_V2" xfId="3331" xr:uid="{00000000-0005-0000-0000-0000180D0000}"/>
  </cellStyles>
  <dxfs count="91">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00B050"/>
        </patternFill>
      </fill>
    </dxf>
    <dxf>
      <fill>
        <patternFill>
          <bgColor rgb="FF00B050"/>
        </patternFill>
      </fill>
    </dxf>
    <dxf>
      <fill>
        <patternFill>
          <bgColor theme="0" tint="-0.14996795556505021"/>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theme="0" tint="-0.14996795556505021"/>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9" formatCode="dd/mm/yyyy"/>
      <fill>
        <patternFill patternType="solid">
          <fgColor theme="4" tint="0.79998168889431442"/>
          <bgColor theme="4" tint="0.79998168889431442"/>
        </patternFill>
      </fill>
      <border diagonalUp="0" diagonalDown="0" outline="0">
        <left/>
        <right/>
        <top/>
        <bottom style="thin">
          <color theme="4" tint="0.3999755851924192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theme="0" tint="-0.499984740745262"/>
        </patternFill>
      </fill>
    </dxf>
    <dxf>
      <fill>
        <patternFill>
          <bgColor rgb="FFFFFF00"/>
        </patternFill>
      </fill>
    </dxf>
    <dxf>
      <fill>
        <patternFill>
          <bgColor rgb="FFFF0000"/>
        </patternFill>
      </fill>
    </dxf>
    <dxf>
      <font>
        <b/>
        <i val="0"/>
        <color theme="0"/>
      </font>
      <fill>
        <patternFill>
          <bgColor rgb="FFFF0000"/>
        </patternFill>
      </fill>
    </dxf>
    <dxf>
      <fill>
        <patternFill>
          <bgColor theme="6" tint="-0.24994659260841701"/>
        </patternFill>
      </fill>
    </dxf>
    <dxf>
      <fill>
        <patternFill>
          <bgColor theme="0" tint="-0.499984740745262"/>
        </patternFill>
      </fill>
    </dxf>
    <dxf>
      <fill>
        <patternFill>
          <bgColor rgb="FFFFFF00"/>
        </patternFill>
      </fill>
    </dxf>
    <dxf>
      <fill>
        <patternFill>
          <bgColor rgb="FFFF0000"/>
        </patternFill>
      </fill>
    </dxf>
    <dxf>
      <font>
        <b/>
        <i val="0"/>
        <color theme="0"/>
      </font>
      <fill>
        <patternFill>
          <bgColor rgb="FFFF0000"/>
        </patternFill>
      </fill>
    </dxf>
    <dxf>
      <fill>
        <patternFill>
          <bgColor theme="6" tint="-0.24994659260841701"/>
        </patternFill>
      </fill>
    </dxf>
    <dxf>
      <font>
        <b/>
        <i val="0"/>
        <color theme="0"/>
      </font>
      <fill>
        <patternFill>
          <bgColor rgb="FFFF0000"/>
        </patternFill>
      </fill>
    </dxf>
    <dxf>
      <fill>
        <patternFill>
          <bgColor theme="6" tint="-0.24994659260841701"/>
        </patternFill>
      </fill>
    </dxf>
    <dxf>
      <font>
        <b/>
        <i val="0"/>
        <color theme="0"/>
      </font>
      <fill>
        <patternFill>
          <bgColor theme="0" tint="-0.499984740745262"/>
        </patternFill>
      </fill>
    </dxf>
    <dxf>
      <font>
        <b/>
        <i val="0"/>
        <color theme="0"/>
      </font>
      <fill>
        <patternFill>
          <bgColor theme="6" tint="-0.24994659260841701"/>
        </patternFill>
      </fill>
    </dxf>
    <dxf>
      <font>
        <b/>
        <i val="0"/>
        <color auto="1"/>
      </font>
      <fill>
        <patternFill>
          <bgColor rgb="FFFFFF05"/>
        </patternFill>
      </fill>
    </dxf>
    <dxf>
      <font>
        <b/>
        <i val="0"/>
        <color theme="0"/>
      </font>
      <fill>
        <patternFill>
          <bgColor rgb="FFC00000"/>
        </patternFill>
      </fill>
    </dxf>
    <dxf>
      <font>
        <b/>
        <i val="0"/>
        <color theme="0"/>
      </font>
      <fill>
        <patternFill>
          <bgColor rgb="FFFF0000"/>
        </patternFill>
      </fill>
    </dxf>
    <dxf>
      <fill>
        <patternFill>
          <bgColor theme="6" tint="-0.24994659260841701"/>
        </patternFill>
      </fill>
    </dxf>
    <dxf>
      <fill>
        <patternFill>
          <bgColor rgb="FF00B050"/>
        </patternFill>
      </fill>
    </dxf>
    <dxf>
      <fill>
        <patternFill>
          <bgColor rgb="FFC00000"/>
        </patternFill>
      </fill>
    </dxf>
    <dxf>
      <fill>
        <patternFill>
          <bgColor theme="6" tint="-0.24994659260841701"/>
        </patternFill>
      </fill>
    </dxf>
    <dxf>
      <fill>
        <patternFill>
          <bgColor rgb="FFFF0000"/>
        </patternFill>
      </fill>
    </dxf>
    <dxf>
      <fill>
        <patternFill>
          <bgColor rgb="FF92D050"/>
        </patternFill>
      </fill>
    </dxf>
    <dxf>
      <fill>
        <patternFill>
          <bgColor rgb="FFFFFF00"/>
        </patternFill>
      </fill>
    </dxf>
    <dxf>
      <font>
        <color theme="0"/>
      </font>
      <fill>
        <patternFill>
          <bgColor rgb="FFFF0000"/>
        </patternFill>
      </fill>
    </dxf>
    <dxf>
      <fill>
        <patternFill>
          <bgColor theme="6" tint="-0.24994659260841701"/>
        </patternFill>
      </fill>
    </dxf>
    <dxf>
      <fill>
        <patternFill>
          <bgColor rgb="FFC00000"/>
        </patternFill>
      </fill>
    </dxf>
    <dxf>
      <fill>
        <patternFill>
          <bgColor theme="0" tint="-0.34998626667073579"/>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ont>
        <color theme="0"/>
      </font>
      <fill>
        <patternFill>
          <bgColor theme="3"/>
        </patternFill>
      </fill>
    </dxf>
    <dxf>
      <numFmt numFmtId="238" formatCode="0.0"/>
    </dxf>
    <dxf>
      <numFmt numFmtId="2" formatCode="0.00"/>
    </dxf>
    <dxf>
      <alignment vertical="center"/>
    </dxf>
    <dxf>
      <alignment vertical="center"/>
    </dxf>
    <dxf>
      <numFmt numFmtId="2" formatCode="0.00"/>
    </dxf>
    <dxf>
      <numFmt numFmtId="2" formatCode="0.00"/>
    </dxf>
    <dxf>
      <numFmt numFmtId="242" formatCode="0.0000"/>
    </dxf>
    <dxf>
      <numFmt numFmtId="2" formatCode="0.00"/>
    </dxf>
    <dxf>
      <numFmt numFmtId="2" formatCode="0.00"/>
    </dxf>
    <dxf>
      <numFmt numFmtId="2" formatCode="0.00"/>
    </dxf>
    <dxf>
      <numFmt numFmtId="2" formatCode="0.00"/>
    </dxf>
  </dxfs>
  <tableStyles count="0" defaultTableStyle="TableStyleMedium2" defaultPivotStyle="PivotStyleLight16"/>
  <colors>
    <mruColors>
      <color rgb="FF1C8F13"/>
      <color rgb="FFFFCCFF"/>
      <color rgb="FF66FF33"/>
      <color rgb="FFDEDEDE"/>
      <color rgb="FFFFCC00"/>
      <color rgb="FF007FDE"/>
      <color rgb="FF006699"/>
      <color rgb="FF990033"/>
      <color rgb="FF057395"/>
      <color rgb="FFC49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69.xml"/><Relationship Id="rId299" Type="http://schemas.openxmlformats.org/officeDocument/2006/relationships/externalLink" Target="externalLinks/externalLink251.xml"/><Relationship Id="rId21" Type="http://schemas.openxmlformats.org/officeDocument/2006/relationships/worksheet" Target="worksheets/sheet21.xml"/><Relationship Id="rId63" Type="http://schemas.openxmlformats.org/officeDocument/2006/relationships/externalLink" Target="externalLinks/externalLink15.xml"/><Relationship Id="rId159" Type="http://schemas.openxmlformats.org/officeDocument/2006/relationships/externalLink" Target="externalLinks/externalLink111.xml"/><Relationship Id="rId324" Type="http://schemas.openxmlformats.org/officeDocument/2006/relationships/externalLink" Target="externalLinks/externalLink276.xml"/><Relationship Id="rId366" Type="http://schemas.openxmlformats.org/officeDocument/2006/relationships/externalLink" Target="externalLinks/externalLink318.xml"/><Relationship Id="rId170" Type="http://schemas.openxmlformats.org/officeDocument/2006/relationships/externalLink" Target="externalLinks/externalLink122.xml"/><Relationship Id="rId226" Type="http://schemas.openxmlformats.org/officeDocument/2006/relationships/externalLink" Target="externalLinks/externalLink178.xml"/><Relationship Id="rId268" Type="http://schemas.openxmlformats.org/officeDocument/2006/relationships/externalLink" Target="externalLinks/externalLink220.xml"/><Relationship Id="rId32" Type="http://schemas.openxmlformats.org/officeDocument/2006/relationships/worksheet" Target="worksheets/sheet32.xml"/><Relationship Id="rId74" Type="http://schemas.openxmlformats.org/officeDocument/2006/relationships/externalLink" Target="externalLinks/externalLink26.xml"/><Relationship Id="rId128" Type="http://schemas.openxmlformats.org/officeDocument/2006/relationships/externalLink" Target="externalLinks/externalLink80.xml"/><Relationship Id="rId335" Type="http://schemas.openxmlformats.org/officeDocument/2006/relationships/externalLink" Target="externalLinks/externalLink287.xml"/><Relationship Id="rId377" Type="http://schemas.microsoft.com/office/2007/relationships/slicerCache" Target="slicerCaches/slicerCache5.xml"/><Relationship Id="rId5" Type="http://schemas.openxmlformats.org/officeDocument/2006/relationships/worksheet" Target="worksheets/sheet5.xml"/><Relationship Id="rId181" Type="http://schemas.openxmlformats.org/officeDocument/2006/relationships/externalLink" Target="externalLinks/externalLink133.xml"/><Relationship Id="rId237" Type="http://schemas.openxmlformats.org/officeDocument/2006/relationships/externalLink" Target="externalLinks/externalLink189.xml"/><Relationship Id="rId279" Type="http://schemas.openxmlformats.org/officeDocument/2006/relationships/externalLink" Target="externalLinks/externalLink231.xml"/><Relationship Id="rId43" Type="http://schemas.openxmlformats.org/officeDocument/2006/relationships/worksheet" Target="worksheets/sheet43.xml"/><Relationship Id="rId139" Type="http://schemas.openxmlformats.org/officeDocument/2006/relationships/externalLink" Target="externalLinks/externalLink91.xml"/><Relationship Id="rId290" Type="http://schemas.openxmlformats.org/officeDocument/2006/relationships/externalLink" Target="externalLinks/externalLink242.xml"/><Relationship Id="rId304" Type="http://schemas.openxmlformats.org/officeDocument/2006/relationships/externalLink" Target="externalLinks/externalLink256.xml"/><Relationship Id="rId346" Type="http://schemas.openxmlformats.org/officeDocument/2006/relationships/externalLink" Target="externalLinks/externalLink298.xml"/><Relationship Id="rId85" Type="http://schemas.openxmlformats.org/officeDocument/2006/relationships/externalLink" Target="externalLinks/externalLink37.xml"/><Relationship Id="rId150" Type="http://schemas.openxmlformats.org/officeDocument/2006/relationships/externalLink" Target="externalLinks/externalLink102.xml"/><Relationship Id="rId192" Type="http://schemas.openxmlformats.org/officeDocument/2006/relationships/externalLink" Target="externalLinks/externalLink144.xml"/><Relationship Id="rId206" Type="http://schemas.openxmlformats.org/officeDocument/2006/relationships/externalLink" Target="externalLinks/externalLink158.xml"/><Relationship Id="rId248" Type="http://schemas.openxmlformats.org/officeDocument/2006/relationships/externalLink" Target="externalLinks/externalLink200.xml"/><Relationship Id="rId12" Type="http://schemas.openxmlformats.org/officeDocument/2006/relationships/worksheet" Target="worksheets/sheet12.xml"/><Relationship Id="rId108" Type="http://schemas.openxmlformats.org/officeDocument/2006/relationships/externalLink" Target="externalLinks/externalLink60.xml"/><Relationship Id="rId315" Type="http://schemas.openxmlformats.org/officeDocument/2006/relationships/externalLink" Target="externalLinks/externalLink267.xml"/><Relationship Id="rId357" Type="http://schemas.openxmlformats.org/officeDocument/2006/relationships/externalLink" Target="externalLinks/externalLink309.xml"/><Relationship Id="rId54" Type="http://schemas.openxmlformats.org/officeDocument/2006/relationships/externalLink" Target="externalLinks/externalLink6.xml"/><Relationship Id="rId96" Type="http://schemas.openxmlformats.org/officeDocument/2006/relationships/externalLink" Target="externalLinks/externalLink48.xml"/><Relationship Id="rId161" Type="http://schemas.openxmlformats.org/officeDocument/2006/relationships/externalLink" Target="externalLinks/externalLink113.xml"/><Relationship Id="rId217" Type="http://schemas.openxmlformats.org/officeDocument/2006/relationships/externalLink" Target="externalLinks/externalLink169.xml"/><Relationship Id="rId259" Type="http://schemas.openxmlformats.org/officeDocument/2006/relationships/externalLink" Target="externalLinks/externalLink211.xml"/><Relationship Id="rId23" Type="http://schemas.openxmlformats.org/officeDocument/2006/relationships/worksheet" Target="worksheets/sheet23.xml"/><Relationship Id="rId119" Type="http://schemas.openxmlformats.org/officeDocument/2006/relationships/externalLink" Target="externalLinks/externalLink71.xml"/><Relationship Id="rId270" Type="http://schemas.openxmlformats.org/officeDocument/2006/relationships/externalLink" Target="externalLinks/externalLink222.xml"/><Relationship Id="rId326" Type="http://schemas.openxmlformats.org/officeDocument/2006/relationships/externalLink" Target="externalLinks/externalLink278.xml"/><Relationship Id="rId65" Type="http://schemas.openxmlformats.org/officeDocument/2006/relationships/externalLink" Target="externalLinks/externalLink17.xml"/><Relationship Id="rId130" Type="http://schemas.openxmlformats.org/officeDocument/2006/relationships/externalLink" Target="externalLinks/externalLink82.xml"/><Relationship Id="rId368" Type="http://schemas.openxmlformats.org/officeDocument/2006/relationships/pivotCacheDefinition" Target="pivotCache/pivotCacheDefinition2.xml"/><Relationship Id="rId172" Type="http://schemas.openxmlformats.org/officeDocument/2006/relationships/externalLink" Target="externalLinks/externalLink124.xml"/><Relationship Id="rId228" Type="http://schemas.openxmlformats.org/officeDocument/2006/relationships/externalLink" Target="externalLinks/externalLink180.xml"/><Relationship Id="rId281" Type="http://schemas.openxmlformats.org/officeDocument/2006/relationships/externalLink" Target="externalLinks/externalLink233.xml"/><Relationship Id="rId337" Type="http://schemas.openxmlformats.org/officeDocument/2006/relationships/externalLink" Target="externalLinks/externalLink289.xml"/><Relationship Id="rId34" Type="http://schemas.openxmlformats.org/officeDocument/2006/relationships/worksheet" Target="worksheets/sheet34.xml"/><Relationship Id="rId76" Type="http://schemas.openxmlformats.org/officeDocument/2006/relationships/externalLink" Target="externalLinks/externalLink28.xml"/><Relationship Id="rId141" Type="http://schemas.openxmlformats.org/officeDocument/2006/relationships/externalLink" Target="externalLinks/externalLink93.xml"/><Relationship Id="rId379" Type="http://schemas.openxmlformats.org/officeDocument/2006/relationships/styles" Target="styles.xml"/><Relationship Id="rId7" Type="http://schemas.openxmlformats.org/officeDocument/2006/relationships/worksheet" Target="worksheets/sheet7.xml"/><Relationship Id="rId183" Type="http://schemas.openxmlformats.org/officeDocument/2006/relationships/externalLink" Target="externalLinks/externalLink135.xml"/><Relationship Id="rId239" Type="http://schemas.openxmlformats.org/officeDocument/2006/relationships/externalLink" Target="externalLinks/externalLink191.xml"/><Relationship Id="rId250" Type="http://schemas.openxmlformats.org/officeDocument/2006/relationships/externalLink" Target="externalLinks/externalLink202.xml"/><Relationship Id="rId292" Type="http://schemas.openxmlformats.org/officeDocument/2006/relationships/externalLink" Target="externalLinks/externalLink244.xml"/><Relationship Id="rId306" Type="http://schemas.openxmlformats.org/officeDocument/2006/relationships/externalLink" Target="externalLinks/externalLink258.xml"/><Relationship Id="rId45" Type="http://schemas.openxmlformats.org/officeDocument/2006/relationships/worksheet" Target="worksheets/sheet45.xml"/><Relationship Id="rId87" Type="http://schemas.openxmlformats.org/officeDocument/2006/relationships/externalLink" Target="externalLinks/externalLink39.xml"/><Relationship Id="rId110" Type="http://schemas.openxmlformats.org/officeDocument/2006/relationships/externalLink" Target="externalLinks/externalLink62.xml"/><Relationship Id="rId348" Type="http://schemas.openxmlformats.org/officeDocument/2006/relationships/externalLink" Target="externalLinks/externalLink300.xml"/><Relationship Id="rId152" Type="http://schemas.openxmlformats.org/officeDocument/2006/relationships/externalLink" Target="externalLinks/externalLink104.xml"/><Relationship Id="rId194" Type="http://schemas.openxmlformats.org/officeDocument/2006/relationships/externalLink" Target="externalLinks/externalLink146.xml"/><Relationship Id="rId208" Type="http://schemas.openxmlformats.org/officeDocument/2006/relationships/externalLink" Target="externalLinks/externalLink160.xml"/><Relationship Id="rId261" Type="http://schemas.openxmlformats.org/officeDocument/2006/relationships/externalLink" Target="externalLinks/externalLink213.xml"/><Relationship Id="rId14" Type="http://schemas.openxmlformats.org/officeDocument/2006/relationships/worksheet" Target="worksheets/sheet14.xml"/><Relationship Id="rId56" Type="http://schemas.openxmlformats.org/officeDocument/2006/relationships/externalLink" Target="externalLinks/externalLink8.xml"/><Relationship Id="rId317" Type="http://schemas.openxmlformats.org/officeDocument/2006/relationships/externalLink" Target="externalLinks/externalLink269.xml"/><Relationship Id="rId359" Type="http://schemas.openxmlformats.org/officeDocument/2006/relationships/externalLink" Target="externalLinks/externalLink311.xml"/><Relationship Id="rId98" Type="http://schemas.openxmlformats.org/officeDocument/2006/relationships/externalLink" Target="externalLinks/externalLink50.xml"/><Relationship Id="rId121" Type="http://schemas.openxmlformats.org/officeDocument/2006/relationships/externalLink" Target="externalLinks/externalLink73.xml"/><Relationship Id="rId163" Type="http://schemas.openxmlformats.org/officeDocument/2006/relationships/externalLink" Target="externalLinks/externalLink115.xml"/><Relationship Id="rId219" Type="http://schemas.openxmlformats.org/officeDocument/2006/relationships/externalLink" Target="externalLinks/externalLink171.xml"/><Relationship Id="rId370" Type="http://schemas.openxmlformats.org/officeDocument/2006/relationships/pivotCacheDefinition" Target="pivotCache/pivotCacheDefinition4.xml"/><Relationship Id="rId230" Type="http://schemas.openxmlformats.org/officeDocument/2006/relationships/externalLink" Target="externalLinks/externalLink182.xml"/><Relationship Id="rId25" Type="http://schemas.openxmlformats.org/officeDocument/2006/relationships/worksheet" Target="worksheets/sheet25.xml"/><Relationship Id="rId67" Type="http://schemas.openxmlformats.org/officeDocument/2006/relationships/externalLink" Target="externalLinks/externalLink19.xml"/><Relationship Id="rId272" Type="http://schemas.openxmlformats.org/officeDocument/2006/relationships/externalLink" Target="externalLinks/externalLink224.xml"/><Relationship Id="rId328" Type="http://schemas.openxmlformats.org/officeDocument/2006/relationships/externalLink" Target="externalLinks/externalLink280.xml"/><Relationship Id="rId132" Type="http://schemas.openxmlformats.org/officeDocument/2006/relationships/externalLink" Target="externalLinks/externalLink84.xml"/><Relationship Id="rId174" Type="http://schemas.openxmlformats.org/officeDocument/2006/relationships/externalLink" Target="externalLinks/externalLink126.xml"/><Relationship Id="rId381" Type="http://schemas.openxmlformats.org/officeDocument/2006/relationships/calcChain" Target="calcChain.xml"/><Relationship Id="rId241" Type="http://schemas.openxmlformats.org/officeDocument/2006/relationships/externalLink" Target="externalLinks/externalLink193.xml"/><Relationship Id="rId36" Type="http://schemas.openxmlformats.org/officeDocument/2006/relationships/worksheet" Target="worksheets/sheet36.xml"/><Relationship Id="rId283" Type="http://schemas.openxmlformats.org/officeDocument/2006/relationships/externalLink" Target="externalLinks/externalLink235.xml"/><Relationship Id="rId339" Type="http://schemas.openxmlformats.org/officeDocument/2006/relationships/externalLink" Target="externalLinks/externalLink291.xml"/><Relationship Id="rId78" Type="http://schemas.openxmlformats.org/officeDocument/2006/relationships/externalLink" Target="externalLinks/externalLink30.xml"/><Relationship Id="rId101" Type="http://schemas.openxmlformats.org/officeDocument/2006/relationships/externalLink" Target="externalLinks/externalLink53.xml"/><Relationship Id="rId143" Type="http://schemas.openxmlformats.org/officeDocument/2006/relationships/externalLink" Target="externalLinks/externalLink95.xml"/><Relationship Id="rId185" Type="http://schemas.openxmlformats.org/officeDocument/2006/relationships/externalLink" Target="externalLinks/externalLink137.xml"/><Relationship Id="rId350" Type="http://schemas.openxmlformats.org/officeDocument/2006/relationships/externalLink" Target="externalLinks/externalLink302.xml"/><Relationship Id="rId9" Type="http://schemas.openxmlformats.org/officeDocument/2006/relationships/worksheet" Target="worksheets/sheet9.xml"/><Relationship Id="rId210" Type="http://schemas.openxmlformats.org/officeDocument/2006/relationships/externalLink" Target="externalLinks/externalLink162.xml"/><Relationship Id="rId252" Type="http://schemas.openxmlformats.org/officeDocument/2006/relationships/externalLink" Target="externalLinks/externalLink204.xml"/><Relationship Id="rId294" Type="http://schemas.openxmlformats.org/officeDocument/2006/relationships/externalLink" Target="externalLinks/externalLink246.xml"/><Relationship Id="rId308" Type="http://schemas.openxmlformats.org/officeDocument/2006/relationships/externalLink" Target="externalLinks/externalLink260.xml"/><Relationship Id="rId47" Type="http://schemas.openxmlformats.org/officeDocument/2006/relationships/worksheet" Target="worksheets/sheet47.xml"/><Relationship Id="rId68" Type="http://schemas.openxmlformats.org/officeDocument/2006/relationships/externalLink" Target="externalLinks/externalLink20.xml"/><Relationship Id="rId89" Type="http://schemas.openxmlformats.org/officeDocument/2006/relationships/externalLink" Target="externalLinks/externalLink41.xml"/><Relationship Id="rId112" Type="http://schemas.openxmlformats.org/officeDocument/2006/relationships/externalLink" Target="externalLinks/externalLink64.xml"/><Relationship Id="rId133" Type="http://schemas.openxmlformats.org/officeDocument/2006/relationships/externalLink" Target="externalLinks/externalLink85.xml"/><Relationship Id="rId154" Type="http://schemas.openxmlformats.org/officeDocument/2006/relationships/externalLink" Target="externalLinks/externalLink106.xml"/><Relationship Id="rId175" Type="http://schemas.openxmlformats.org/officeDocument/2006/relationships/externalLink" Target="externalLinks/externalLink127.xml"/><Relationship Id="rId340" Type="http://schemas.openxmlformats.org/officeDocument/2006/relationships/externalLink" Target="externalLinks/externalLink292.xml"/><Relationship Id="rId361" Type="http://schemas.openxmlformats.org/officeDocument/2006/relationships/externalLink" Target="externalLinks/externalLink313.xml"/><Relationship Id="rId196" Type="http://schemas.openxmlformats.org/officeDocument/2006/relationships/externalLink" Target="externalLinks/externalLink148.xml"/><Relationship Id="rId200" Type="http://schemas.openxmlformats.org/officeDocument/2006/relationships/externalLink" Target="externalLinks/externalLink152.xml"/><Relationship Id="rId382" Type="http://schemas.openxmlformats.org/officeDocument/2006/relationships/customXml" Target="../customXml/item1.xml"/><Relationship Id="rId16" Type="http://schemas.openxmlformats.org/officeDocument/2006/relationships/worksheet" Target="worksheets/sheet16.xml"/><Relationship Id="rId221" Type="http://schemas.openxmlformats.org/officeDocument/2006/relationships/externalLink" Target="externalLinks/externalLink173.xml"/><Relationship Id="rId242" Type="http://schemas.openxmlformats.org/officeDocument/2006/relationships/externalLink" Target="externalLinks/externalLink194.xml"/><Relationship Id="rId263" Type="http://schemas.openxmlformats.org/officeDocument/2006/relationships/externalLink" Target="externalLinks/externalLink215.xml"/><Relationship Id="rId284" Type="http://schemas.openxmlformats.org/officeDocument/2006/relationships/externalLink" Target="externalLinks/externalLink236.xml"/><Relationship Id="rId319" Type="http://schemas.openxmlformats.org/officeDocument/2006/relationships/externalLink" Target="externalLinks/externalLink271.xml"/><Relationship Id="rId37" Type="http://schemas.openxmlformats.org/officeDocument/2006/relationships/worksheet" Target="worksheets/sheet37.xml"/><Relationship Id="rId58" Type="http://schemas.openxmlformats.org/officeDocument/2006/relationships/externalLink" Target="externalLinks/externalLink10.xml"/><Relationship Id="rId79" Type="http://schemas.openxmlformats.org/officeDocument/2006/relationships/externalLink" Target="externalLinks/externalLink31.xml"/><Relationship Id="rId102" Type="http://schemas.openxmlformats.org/officeDocument/2006/relationships/externalLink" Target="externalLinks/externalLink54.xml"/><Relationship Id="rId123" Type="http://schemas.openxmlformats.org/officeDocument/2006/relationships/externalLink" Target="externalLinks/externalLink75.xml"/><Relationship Id="rId144" Type="http://schemas.openxmlformats.org/officeDocument/2006/relationships/externalLink" Target="externalLinks/externalLink96.xml"/><Relationship Id="rId330" Type="http://schemas.openxmlformats.org/officeDocument/2006/relationships/externalLink" Target="externalLinks/externalLink282.xml"/><Relationship Id="rId90" Type="http://schemas.openxmlformats.org/officeDocument/2006/relationships/externalLink" Target="externalLinks/externalLink42.xml"/><Relationship Id="rId165" Type="http://schemas.openxmlformats.org/officeDocument/2006/relationships/externalLink" Target="externalLinks/externalLink117.xml"/><Relationship Id="rId186" Type="http://schemas.openxmlformats.org/officeDocument/2006/relationships/externalLink" Target="externalLinks/externalLink138.xml"/><Relationship Id="rId351" Type="http://schemas.openxmlformats.org/officeDocument/2006/relationships/externalLink" Target="externalLinks/externalLink303.xml"/><Relationship Id="rId372" Type="http://schemas.openxmlformats.org/officeDocument/2006/relationships/pivotCacheDefinition" Target="pivotCache/pivotCacheDefinition6.xml"/><Relationship Id="rId211" Type="http://schemas.openxmlformats.org/officeDocument/2006/relationships/externalLink" Target="externalLinks/externalLink163.xml"/><Relationship Id="rId232" Type="http://schemas.openxmlformats.org/officeDocument/2006/relationships/externalLink" Target="externalLinks/externalLink184.xml"/><Relationship Id="rId253" Type="http://schemas.openxmlformats.org/officeDocument/2006/relationships/externalLink" Target="externalLinks/externalLink205.xml"/><Relationship Id="rId274" Type="http://schemas.openxmlformats.org/officeDocument/2006/relationships/externalLink" Target="externalLinks/externalLink226.xml"/><Relationship Id="rId295" Type="http://schemas.openxmlformats.org/officeDocument/2006/relationships/externalLink" Target="externalLinks/externalLink247.xml"/><Relationship Id="rId309" Type="http://schemas.openxmlformats.org/officeDocument/2006/relationships/externalLink" Target="externalLinks/externalLink261.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externalLink" Target="externalLinks/externalLink21.xml"/><Relationship Id="rId113" Type="http://schemas.openxmlformats.org/officeDocument/2006/relationships/externalLink" Target="externalLinks/externalLink65.xml"/><Relationship Id="rId134" Type="http://schemas.openxmlformats.org/officeDocument/2006/relationships/externalLink" Target="externalLinks/externalLink86.xml"/><Relationship Id="rId320" Type="http://schemas.openxmlformats.org/officeDocument/2006/relationships/externalLink" Target="externalLinks/externalLink272.xml"/><Relationship Id="rId80" Type="http://schemas.openxmlformats.org/officeDocument/2006/relationships/externalLink" Target="externalLinks/externalLink32.xml"/><Relationship Id="rId155" Type="http://schemas.openxmlformats.org/officeDocument/2006/relationships/externalLink" Target="externalLinks/externalLink107.xml"/><Relationship Id="rId176" Type="http://schemas.openxmlformats.org/officeDocument/2006/relationships/externalLink" Target="externalLinks/externalLink128.xml"/><Relationship Id="rId197" Type="http://schemas.openxmlformats.org/officeDocument/2006/relationships/externalLink" Target="externalLinks/externalLink149.xml"/><Relationship Id="rId341" Type="http://schemas.openxmlformats.org/officeDocument/2006/relationships/externalLink" Target="externalLinks/externalLink293.xml"/><Relationship Id="rId362" Type="http://schemas.openxmlformats.org/officeDocument/2006/relationships/externalLink" Target="externalLinks/externalLink314.xml"/><Relationship Id="rId383" Type="http://schemas.openxmlformats.org/officeDocument/2006/relationships/customXml" Target="../customXml/item2.xml"/><Relationship Id="rId201" Type="http://schemas.openxmlformats.org/officeDocument/2006/relationships/externalLink" Target="externalLinks/externalLink153.xml"/><Relationship Id="rId222" Type="http://schemas.openxmlformats.org/officeDocument/2006/relationships/externalLink" Target="externalLinks/externalLink174.xml"/><Relationship Id="rId243" Type="http://schemas.openxmlformats.org/officeDocument/2006/relationships/externalLink" Target="externalLinks/externalLink195.xml"/><Relationship Id="rId264" Type="http://schemas.openxmlformats.org/officeDocument/2006/relationships/externalLink" Target="externalLinks/externalLink216.xml"/><Relationship Id="rId285" Type="http://schemas.openxmlformats.org/officeDocument/2006/relationships/externalLink" Target="externalLinks/externalLink237.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externalLink" Target="externalLinks/externalLink11.xml"/><Relationship Id="rId103" Type="http://schemas.openxmlformats.org/officeDocument/2006/relationships/externalLink" Target="externalLinks/externalLink55.xml"/><Relationship Id="rId124" Type="http://schemas.openxmlformats.org/officeDocument/2006/relationships/externalLink" Target="externalLinks/externalLink76.xml"/><Relationship Id="rId310" Type="http://schemas.openxmlformats.org/officeDocument/2006/relationships/externalLink" Target="externalLinks/externalLink262.xml"/><Relationship Id="rId70" Type="http://schemas.openxmlformats.org/officeDocument/2006/relationships/externalLink" Target="externalLinks/externalLink22.xml"/><Relationship Id="rId91" Type="http://schemas.openxmlformats.org/officeDocument/2006/relationships/externalLink" Target="externalLinks/externalLink43.xml"/><Relationship Id="rId145" Type="http://schemas.openxmlformats.org/officeDocument/2006/relationships/externalLink" Target="externalLinks/externalLink97.xml"/><Relationship Id="rId166" Type="http://schemas.openxmlformats.org/officeDocument/2006/relationships/externalLink" Target="externalLinks/externalLink118.xml"/><Relationship Id="rId187" Type="http://schemas.openxmlformats.org/officeDocument/2006/relationships/externalLink" Target="externalLinks/externalLink139.xml"/><Relationship Id="rId331" Type="http://schemas.openxmlformats.org/officeDocument/2006/relationships/externalLink" Target="externalLinks/externalLink283.xml"/><Relationship Id="rId352" Type="http://schemas.openxmlformats.org/officeDocument/2006/relationships/externalLink" Target="externalLinks/externalLink304.xml"/><Relationship Id="rId373" Type="http://schemas.microsoft.com/office/2007/relationships/slicerCache" Target="slicerCaches/slicerCache1.xml"/><Relationship Id="rId1" Type="http://schemas.openxmlformats.org/officeDocument/2006/relationships/worksheet" Target="worksheets/sheet1.xml"/><Relationship Id="rId212" Type="http://schemas.openxmlformats.org/officeDocument/2006/relationships/externalLink" Target="externalLinks/externalLink164.xml"/><Relationship Id="rId233" Type="http://schemas.openxmlformats.org/officeDocument/2006/relationships/externalLink" Target="externalLinks/externalLink185.xml"/><Relationship Id="rId254" Type="http://schemas.openxmlformats.org/officeDocument/2006/relationships/externalLink" Target="externalLinks/externalLink206.xml"/><Relationship Id="rId28" Type="http://schemas.openxmlformats.org/officeDocument/2006/relationships/worksheet" Target="worksheets/sheet28.xml"/><Relationship Id="rId49" Type="http://schemas.openxmlformats.org/officeDocument/2006/relationships/externalLink" Target="externalLinks/externalLink1.xml"/><Relationship Id="rId114" Type="http://schemas.openxmlformats.org/officeDocument/2006/relationships/externalLink" Target="externalLinks/externalLink66.xml"/><Relationship Id="rId275" Type="http://schemas.openxmlformats.org/officeDocument/2006/relationships/externalLink" Target="externalLinks/externalLink227.xml"/><Relationship Id="rId296" Type="http://schemas.openxmlformats.org/officeDocument/2006/relationships/externalLink" Target="externalLinks/externalLink248.xml"/><Relationship Id="rId300" Type="http://schemas.openxmlformats.org/officeDocument/2006/relationships/externalLink" Target="externalLinks/externalLink252.xml"/><Relationship Id="rId60" Type="http://schemas.openxmlformats.org/officeDocument/2006/relationships/externalLink" Target="externalLinks/externalLink12.xml"/><Relationship Id="rId81" Type="http://schemas.openxmlformats.org/officeDocument/2006/relationships/externalLink" Target="externalLinks/externalLink33.xml"/><Relationship Id="rId135" Type="http://schemas.openxmlformats.org/officeDocument/2006/relationships/externalLink" Target="externalLinks/externalLink87.xml"/><Relationship Id="rId156" Type="http://schemas.openxmlformats.org/officeDocument/2006/relationships/externalLink" Target="externalLinks/externalLink108.xml"/><Relationship Id="rId177" Type="http://schemas.openxmlformats.org/officeDocument/2006/relationships/externalLink" Target="externalLinks/externalLink129.xml"/><Relationship Id="rId198" Type="http://schemas.openxmlformats.org/officeDocument/2006/relationships/externalLink" Target="externalLinks/externalLink150.xml"/><Relationship Id="rId321" Type="http://schemas.openxmlformats.org/officeDocument/2006/relationships/externalLink" Target="externalLinks/externalLink273.xml"/><Relationship Id="rId342" Type="http://schemas.openxmlformats.org/officeDocument/2006/relationships/externalLink" Target="externalLinks/externalLink294.xml"/><Relationship Id="rId363" Type="http://schemas.openxmlformats.org/officeDocument/2006/relationships/externalLink" Target="externalLinks/externalLink315.xml"/><Relationship Id="rId384" Type="http://schemas.openxmlformats.org/officeDocument/2006/relationships/customXml" Target="../customXml/item3.xml"/><Relationship Id="rId202" Type="http://schemas.openxmlformats.org/officeDocument/2006/relationships/externalLink" Target="externalLinks/externalLink154.xml"/><Relationship Id="rId223" Type="http://schemas.openxmlformats.org/officeDocument/2006/relationships/externalLink" Target="externalLinks/externalLink175.xml"/><Relationship Id="rId244" Type="http://schemas.openxmlformats.org/officeDocument/2006/relationships/externalLink" Target="externalLinks/externalLink196.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externalLink" Target="externalLinks/externalLink217.xml"/><Relationship Id="rId286" Type="http://schemas.openxmlformats.org/officeDocument/2006/relationships/externalLink" Target="externalLinks/externalLink238.xml"/><Relationship Id="rId50" Type="http://schemas.openxmlformats.org/officeDocument/2006/relationships/externalLink" Target="externalLinks/externalLink2.xml"/><Relationship Id="rId104" Type="http://schemas.openxmlformats.org/officeDocument/2006/relationships/externalLink" Target="externalLinks/externalLink56.xml"/><Relationship Id="rId125" Type="http://schemas.openxmlformats.org/officeDocument/2006/relationships/externalLink" Target="externalLinks/externalLink77.xml"/><Relationship Id="rId146" Type="http://schemas.openxmlformats.org/officeDocument/2006/relationships/externalLink" Target="externalLinks/externalLink98.xml"/><Relationship Id="rId167" Type="http://schemas.openxmlformats.org/officeDocument/2006/relationships/externalLink" Target="externalLinks/externalLink119.xml"/><Relationship Id="rId188" Type="http://schemas.openxmlformats.org/officeDocument/2006/relationships/externalLink" Target="externalLinks/externalLink140.xml"/><Relationship Id="rId311" Type="http://schemas.openxmlformats.org/officeDocument/2006/relationships/externalLink" Target="externalLinks/externalLink263.xml"/><Relationship Id="rId332" Type="http://schemas.openxmlformats.org/officeDocument/2006/relationships/externalLink" Target="externalLinks/externalLink284.xml"/><Relationship Id="rId353" Type="http://schemas.openxmlformats.org/officeDocument/2006/relationships/externalLink" Target="externalLinks/externalLink305.xml"/><Relationship Id="rId374" Type="http://schemas.microsoft.com/office/2007/relationships/slicerCache" Target="slicerCaches/slicerCache2.xml"/><Relationship Id="rId71" Type="http://schemas.openxmlformats.org/officeDocument/2006/relationships/externalLink" Target="externalLinks/externalLink23.xml"/><Relationship Id="rId92" Type="http://schemas.openxmlformats.org/officeDocument/2006/relationships/externalLink" Target="externalLinks/externalLink44.xml"/><Relationship Id="rId213" Type="http://schemas.openxmlformats.org/officeDocument/2006/relationships/externalLink" Target="externalLinks/externalLink165.xml"/><Relationship Id="rId234" Type="http://schemas.openxmlformats.org/officeDocument/2006/relationships/externalLink" Target="externalLinks/externalLink186.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externalLink" Target="externalLinks/externalLink207.xml"/><Relationship Id="rId276" Type="http://schemas.openxmlformats.org/officeDocument/2006/relationships/externalLink" Target="externalLinks/externalLink228.xml"/><Relationship Id="rId297" Type="http://schemas.openxmlformats.org/officeDocument/2006/relationships/externalLink" Target="externalLinks/externalLink249.xml"/><Relationship Id="rId40" Type="http://schemas.openxmlformats.org/officeDocument/2006/relationships/worksheet" Target="worksheets/sheet40.xml"/><Relationship Id="rId115" Type="http://schemas.openxmlformats.org/officeDocument/2006/relationships/externalLink" Target="externalLinks/externalLink67.xml"/><Relationship Id="rId136" Type="http://schemas.openxmlformats.org/officeDocument/2006/relationships/externalLink" Target="externalLinks/externalLink88.xml"/><Relationship Id="rId157" Type="http://schemas.openxmlformats.org/officeDocument/2006/relationships/externalLink" Target="externalLinks/externalLink109.xml"/><Relationship Id="rId178" Type="http://schemas.openxmlformats.org/officeDocument/2006/relationships/externalLink" Target="externalLinks/externalLink130.xml"/><Relationship Id="rId301" Type="http://schemas.openxmlformats.org/officeDocument/2006/relationships/externalLink" Target="externalLinks/externalLink253.xml"/><Relationship Id="rId322" Type="http://schemas.openxmlformats.org/officeDocument/2006/relationships/externalLink" Target="externalLinks/externalLink274.xml"/><Relationship Id="rId343" Type="http://schemas.openxmlformats.org/officeDocument/2006/relationships/externalLink" Target="externalLinks/externalLink295.xml"/><Relationship Id="rId364" Type="http://schemas.openxmlformats.org/officeDocument/2006/relationships/externalLink" Target="externalLinks/externalLink316.xml"/><Relationship Id="rId61" Type="http://schemas.openxmlformats.org/officeDocument/2006/relationships/externalLink" Target="externalLinks/externalLink13.xml"/><Relationship Id="rId82" Type="http://schemas.openxmlformats.org/officeDocument/2006/relationships/externalLink" Target="externalLinks/externalLink34.xml"/><Relationship Id="rId199" Type="http://schemas.openxmlformats.org/officeDocument/2006/relationships/externalLink" Target="externalLinks/externalLink151.xml"/><Relationship Id="rId203" Type="http://schemas.openxmlformats.org/officeDocument/2006/relationships/externalLink" Target="externalLinks/externalLink155.xml"/><Relationship Id="rId385" Type="http://schemas.microsoft.com/office/2006/relationships/vbaProject" Target="vbaProject.bin"/><Relationship Id="rId19" Type="http://schemas.openxmlformats.org/officeDocument/2006/relationships/worksheet" Target="worksheets/sheet19.xml"/><Relationship Id="rId224" Type="http://schemas.openxmlformats.org/officeDocument/2006/relationships/externalLink" Target="externalLinks/externalLink176.xml"/><Relationship Id="rId245" Type="http://schemas.openxmlformats.org/officeDocument/2006/relationships/externalLink" Target="externalLinks/externalLink197.xml"/><Relationship Id="rId266" Type="http://schemas.openxmlformats.org/officeDocument/2006/relationships/externalLink" Target="externalLinks/externalLink218.xml"/><Relationship Id="rId287" Type="http://schemas.openxmlformats.org/officeDocument/2006/relationships/externalLink" Target="externalLinks/externalLink239.xml"/><Relationship Id="rId30" Type="http://schemas.openxmlformats.org/officeDocument/2006/relationships/worksheet" Target="worksheets/sheet30.xml"/><Relationship Id="rId105" Type="http://schemas.openxmlformats.org/officeDocument/2006/relationships/externalLink" Target="externalLinks/externalLink57.xml"/><Relationship Id="rId126" Type="http://schemas.openxmlformats.org/officeDocument/2006/relationships/externalLink" Target="externalLinks/externalLink78.xml"/><Relationship Id="rId147" Type="http://schemas.openxmlformats.org/officeDocument/2006/relationships/externalLink" Target="externalLinks/externalLink99.xml"/><Relationship Id="rId168" Type="http://schemas.openxmlformats.org/officeDocument/2006/relationships/externalLink" Target="externalLinks/externalLink120.xml"/><Relationship Id="rId312" Type="http://schemas.openxmlformats.org/officeDocument/2006/relationships/externalLink" Target="externalLinks/externalLink264.xml"/><Relationship Id="rId333" Type="http://schemas.openxmlformats.org/officeDocument/2006/relationships/externalLink" Target="externalLinks/externalLink285.xml"/><Relationship Id="rId354" Type="http://schemas.openxmlformats.org/officeDocument/2006/relationships/externalLink" Target="externalLinks/externalLink306.xml"/><Relationship Id="rId51" Type="http://schemas.openxmlformats.org/officeDocument/2006/relationships/externalLink" Target="externalLinks/externalLink3.xml"/><Relationship Id="rId72" Type="http://schemas.openxmlformats.org/officeDocument/2006/relationships/externalLink" Target="externalLinks/externalLink24.xml"/><Relationship Id="rId93" Type="http://schemas.openxmlformats.org/officeDocument/2006/relationships/externalLink" Target="externalLinks/externalLink45.xml"/><Relationship Id="rId189" Type="http://schemas.openxmlformats.org/officeDocument/2006/relationships/externalLink" Target="externalLinks/externalLink141.xml"/><Relationship Id="rId375" Type="http://schemas.microsoft.com/office/2007/relationships/slicerCache" Target="slicerCaches/slicerCache3.xml"/><Relationship Id="rId3" Type="http://schemas.openxmlformats.org/officeDocument/2006/relationships/worksheet" Target="worksheets/sheet3.xml"/><Relationship Id="rId214" Type="http://schemas.openxmlformats.org/officeDocument/2006/relationships/externalLink" Target="externalLinks/externalLink166.xml"/><Relationship Id="rId235" Type="http://schemas.openxmlformats.org/officeDocument/2006/relationships/externalLink" Target="externalLinks/externalLink187.xml"/><Relationship Id="rId256" Type="http://schemas.openxmlformats.org/officeDocument/2006/relationships/externalLink" Target="externalLinks/externalLink208.xml"/><Relationship Id="rId277" Type="http://schemas.openxmlformats.org/officeDocument/2006/relationships/externalLink" Target="externalLinks/externalLink229.xml"/><Relationship Id="rId298" Type="http://schemas.openxmlformats.org/officeDocument/2006/relationships/externalLink" Target="externalLinks/externalLink250.xml"/><Relationship Id="rId116" Type="http://schemas.openxmlformats.org/officeDocument/2006/relationships/externalLink" Target="externalLinks/externalLink68.xml"/><Relationship Id="rId137" Type="http://schemas.openxmlformats.org/officeDocument/2006/relationships/externalLink" Target="externalLinks/externalLink89.xml"/><Relationship Id="rId158" Type="http://schemas.openxmlformats.org/officeDocument/2006/relationships/externalLink" Target="externalLinks/externalLink110.xml"/><Relationship Id="rId302" Type="http://schemas.openxmlformats.org/officeDocument/2006/relationships/externalLink" Target="externalLinks/externalLink254.xml"/><Relationship Id="rId323" Type="http://schemas.openxmlformats.org/officeDocument/2006/relationships/externalLink" Target="externalLinks/externalLink275.xml"/><Relationship Id="rId344" Type="http://schemas.openxmlformats.org/officeDocument/2006/relationships/externalLink" Target="externalLinks/externalLink29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externalLink" Target="externalLinks/externalLink14.xml"/><Relationship Id="rId83" Type="http://schemas.openxmlformats.org/officeDocument/2006/relationships/externalLink" Target="externalLinks/externalLink35.xml"/><Relationship Id="rId179" Type="http://schemas.openxmlformats.org/officeDocument/2006/relationships/externalLink" Target="externalLinks/externalLink131.xml"/><Relationship Id="rId365" Type="http://schemas.openxmlformats.org/officeDocument/2006/relationships/externalLink" Target="externalLinks/externalLink317.xml"/><Relationship Id="rId190" Type="http://schemas.openxmlformats.org/officeDocument/2006/relationships/externalLink" Target="externalLinks/externalLink142.xml"/><Relationship Id="rId204" Type="http://schemas.openxmlformats.org/officeDocument/2006/relationships/externalLink" Target="externalLinks/externalLink156.xml"/><Relationship Id="rId225" Type="http://schemas.openxmlformats.org/officeDocument/2006/relationships/externalLink" Target="externalLinks/externalLink177.xml"/><Relationship Id="rId246" Type="http://schemas.openxmlformats.org/officeDocument/2006/relationships/externalLink" Target="externalLinks/externalLink198.xml"/><Relationship Id="rId267" Type="http://schemas.openxmlformats.org/officeDocument/2006/relationships/externalLink" Target="externalLinks/externalLink219.xml"/><Relationship Id="rId288" Type="http://schemas.openxmlformats.org/officeDocument/2006/relationships/externalLink" Target="externalLinks/externalLink240.xml"/><Relationship Id="rId106" Type="http://schemas.openxmlformats.org/officeDocument/2006/relationships/externalLink" Target="externalLinks/externalLink58.xml"/><Relationship Id="rId127" Type="http://schemas.openxmlformats.org/officeDocument/2006/relationships/externalLink" Target="externalLinks/externalLink79.xml"/><Relationship Id="rId313" Type="http://schemas.openxmlformats.org/officeDocument/2006/relationships/externalLink" Target="externalLinks/externalLink265.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externalLink" Target="externalLinks/externalLink4.xml"/><Relationship Id="rId73" Type="http://schemas.openxmlformats.org/officeDocument/2006/relationships/externalLink" Target="externalLinks/externalLink25.xml"/><Relationship Id="rId94" Type="http://schemas.openxmlformats.org/officeDocument/2006/relationships/externalLink" Target="externalLinks/externalLink46.xml"/><Relationship Id="rId148" Type="http://schemas.openxmlformats.org/officeDocument/2006/relationships/externalLink" Target="externalLinks/externalLink100.xml"/><Relationship Id="rId169" Type="http://schemas.openxmlformats.org/officeDocument/2006/relationships/externalLink" Target="externalLinks/externalLink121.xml"/><Relationship Id="rId334" Type="http://schemas.openxmlformats.org/officeDocument/2006/relationships/externalLink" Target="externalLinks/externalLink286.xml"/><Relationship Id="rId355" Type="http://schemas.openxmlformats.org/officeDocument/2006/relationships/externalLink" Target="externalLinks/externalLink307.xml"/><Relationship Id="rId376" Type="http://schemas.microsoft.com/office/2007/relationships/slicerCache" Target="slicerCaches/slicerCache4.xml"/><Relationship Id="rId4" Type="http://schemas.openxmlformats.org/officeDocument/2006/relationships/worksheet" Target="worksheets/sheet4.xml"/><Relationship Id="rId180" Type="http://schemas.openxmlformats.org/officeDocument/2006/relationships/externalLink" Target="externalLinks/externalLink132.xml"/><Relationship Id="rId215" Type="http://schemas.openxmlformats.org/officeDocument/2006/relationships/externalLink" Target="externalLinks/externalLink167.xml"/><Relationship Id="rId236" Type="http://schemas.openxmlformats.org/officeDocument/2006/relationships/externalLink" Target="externalLinks/externalLink188.xml"/><Relationship Id="rId257" Type="http://schemas.openxmlformats.org/officeDocument/2006/relationships/externalLink" Target="externalLinks/externalLink209.xml"/><Relationship Id="rId278" Type="http://schemas.openxmlformats.org/officeDocument/2006/relationships/externalLink" Target="externalLinks/externalLink230.xml"/><Relationship Id="rId303" Type="http://schemas.openxmlformats.org/officeDocument/2006/relationships/externalLink" Target="externalLinks/externalLink255.xml"/><Relationship Id="rId42" Type="http://schemas.openxmlformats.org/officeDocument/2006/relationships/worksheet" Target="worksheets/sheet42.xml"/><Relationship Id="rId84" Type="http://schemas.openxmlformats.org/officeDocument/2006/relationships/externalLink" Target="externalLinks/externalLink36.xml"/><Relationship Id="rId138" Type="http://schemas.openxmlformats.org/officeDocument/2006/relationships/externalLink" Target="externalLinks/externalLink90.xml"/><Relationship Id="rId345" Type="http://schemas.openxmlformats.org/officeDocument/2006/relationships/externalLink" Target="externalLinks/externalLink297.xml"/><Relationship Id="rId191" Type="http://schemas.openxmlformats.org/officeDocument/2006/relationships/externalLink" Target="externalLinks/externalLink143.xml"/><Relationship Id="rId205" Type="http://schemas.openxmlformats.org/officeDocument/2006/relationships/externalLink" Target="externalLinks/externalLink157.xml"/><Relationship Id="rId247" Type="http://schemas.openxmlformats.org/officeDocument/2006/relationships/externalLink" Target="externalLinks/externalLink199.xml"/><Relationship Id="rId107" Type="http://schemas.openxmlformats.org/officeDocument/2006/relationships/externalLink" Target="externalLinks/externalLink59.xml"/><Relationship Id="rId289" Type="http://schemas.openxmlformats.org/officeDocument/2006/relationships/externalLink" Target="externalLinks/externalLink241.xml"/><Relationship Id="rId11" Type="http://schemas.openxmlformats.org/officeDocument/2006/relationships/worksheet" Target="worksheets/sheet11.xml"/><Relationship Id="rId53" Type="http://schemas.openxmlformats.org/officeDocument/2006/relationships/externalLink" Target="externalLinks/externalLink5.xml"/><Relationship Id="rId149" Type="http://schemas.openxmlformats.org/officeDocument/2006/relationships/externalLink" Target="externalLinks/externalLink101.xml"/><Relationship Id="rId314" Type="http://schemas.openxmlformats.org/officeDocument/2006/relationships/externalLink" Target="externalLinks/externalLink266.xml"/><Relationship Id="rId356" Type="http://schemas.openxmlformats.org/officeDocument/2006/relationships/externalLink" Target="externalLinks/externalLink308.xml"/><Relationship Id="rId95" Type="http://schemas.openxmlformats.org/officeDocument/2006/relationships/externalLink" Target="externalLinks/externalLink47.xml"/><Relationship Id="rId160" Type="http://schemas.openxmlformats.org/officeDocument/2006/relationships/externalLink" Target="externalLinks/externalLink112.xml"/><Relationship Id="rId216" Type="http://schemas.openxmlformats.org/officeDocument/2006/relationships/externalLink" Target="externalLinks/externalLink168.xml"/><Relationship Id="rId258" Type="http://schemas.openxmlformats.org/officeDocument/2006/relationships/externalLink" Target="externalLinks/externalLink210.xml"/><Relationship Id="rId22" Type="http://schemas.openxmlformats.org/officeDocument/2006/relationships/worksheet" Target="worksheets/sheet22.xml"/><Relationship Id="rId64" Type="http://schemas.openxmlformats.org/officeDocument/2006/relationships/externalLink" Target="externalLinks/externalLink16.xml"/><Relationship Id="rId118" Type="http://schemas.openxmlformats.org/officeDocument/2006/relationships/externalLink" Target="externalLinks/externalLink70.xml"/><Relationship Id="rId325" Type="http://schemas.openxmlformats.org/officeDocument/2006/relationships/externalLink" Target="externalLinks/externalLink277.xml"/><Relationship Id="rId367" Type="http://schemas.openxmlformats.org/officeDocument/2006/relationships/pivotCacheDefinition" Target="pivotCache/pivotCacheDefinition1.xml"/><Relationship Id="rId171" Type="http://schemas.openxmlformats.org/officeDocument/2006/relationships/externalLink" Target="externalLinks/externalLink123.xml"/><Relationship Id="rId227" Type="http://schemas.openxmlformats.org/officeDocument/2006/relationships/externalLink" Target="externalLinks/externalLink179.xml"/><Relationship Id="rId269" Type="http://schemas.openxmlformats.org/officeDocument/2006/relationships/externalLink" Target="externalLinks/externalLink221.xml"/><Relationship Id="rId33" Type="http://schemas.openxmlformats.org/officeDocument/2006/relationships/worksheet" Target="worksheets/sheet33.xml"/><Relationship Id="rId129" Type="http://schemas.openxmlformats.org/officeDocument/2006/relationships/externalLink" Target="externalLinks/externalLink81.xml"/><Relationship Id="rId280" Type="http://schemas.openxmlformats.org/officeDocument/2006/relationships/externalLink" Target="externalLinks/externalLink232.xml"/><Relationship Id="rId336" Type="http://schemas.openxmlformats.org/officeDocument/2006/relationships/externalLink" Target="externalLinks/externalLink288.xml"/><Relationship Id="rId75" Type="http://schemas.openxmlformats.org/officeDocument/2006/relationships/externalLink" Target="externalLinks/externalLink27.xml"/><Relationship Id="rId140" Type="http://schemas.openxmlformats.org/officeDocument/2006/relationships/externalLink" Target="externalLinks/externalLink92.xml"/><Relationship Id="rId182" Type="http://schemas.openxmlformats.org/officeDocument/2006/relationships/externalLink" Target="externalLinks/externalLink134.xml"/><Relationship Id="rId378" Type="http://schemas.openxmlformats.org/officeDocument/2006/relationships/theme" Target="theme/theme1.xml"/><Relationship Id="rId6" Type="http://schemas.openxmlformats.org/officeDocument/2006/relationships/worksheet" Target="worksheets/sheet6.xml"/><Relationship Id="rId238" Type="http://schemas.openxmlformats.org/officeDocument/2006/relationships/externalLink" Target="externalLinks/externalLink190.xml"/><Relationship Id="rId291" Type="http://schemas.openxmlformats.org/officeDocument/2006/relationships/externalLink" Target="externalLinks/externalLink243.xml"/><Relationship Id="rId305" Type="http://schemas.openxmlformats.org/officeDocument/2006/relationships/externalLink" Target="externalLinks/externalLink257.xml"/><Relationship Id="rId347" Type="http://schemas.openxmlformats.org/officeDocument/2006/relationships/externalLink" Target="externalLinks/externalLink299.xml"/><Relationship Id="rId44" Type="http://schemas.openxmlformats.org/officeDocument/2006/relationships/worksheet" Target="worksheets/sheet44.xml"/><Relationship Id="rId86" Type="http://schemas.openxmlformats.org/officeDocument/2006/relationships/externalLink" Target="externalLinks/externalLink38.xml"/><Relationship Id="rId151" Type="http://schemas.openxmlformats.org/officeDocument/2006/relationships/externalLink" Target="externalLinks/externalLink103.xml"/><Relationship Id="rId193" Type="http://schemas.openxmlformats.org/officeDocument/2006/relationships/externalLink" Target="externalLinks/externalLink145.xml"/><Relationship Id="rId207" Type="http://schemas.openxmlformats.org/officeDocument/2006/relationships/externalLink" Target="externalLinks/externalLink159.xml"/><Relationship Id="rId249" Type="http://schemas.openxmlformats.org/officeDocument/2006/relationships/externalLink" Target="externalLinks/externalLink201.xml"/><Relationship Id="rId13" Type="http://schemas.openxmlformats.org/officeDocument/2006/relationships/worksheet" Target="worksheets/sheet13.xml"/><Relationship Id="rId109" Type="http://schemas.openxmlformats.org/officeDocument/2006/relationships/externalLink" Target="externalLinks/externalLink61.xml"/><Relationship Id="rId260" Type="http://schemas.openxmlformats.org/officeDocument/2006/relationships/externalLink" Target="externalLinks/externalLink212.xml"/><Relationship Id="rId316" Type="http://schemas.openxmlformats.org/officeDocument/2006/relationships/externalLink" Target="externalLinks/externalLink268.xml"/><Relationship Id="rId55" Type="http://schemas.openxmlformats.org/officeDocument/2006/relationships/externalLink" Target="externalLinks/externalLink7.xml"/><Relationship Id="rId97" Type="http://schemas.openxmlformats.org/officeDocument/2006/relationships/externalLink" Target="externalLinks/externalLink49.xml"/><Relationship Id="rId120" Type="http://schemas.openxmlformats.org/officeDocument/2006/relationships/externalLink" Target="externalLinks/externalLink72.xml"/><Relationship Id="rId358" Type="http://schemas.openxmlformats.org/officeDocument/2006/relationships/externalLink" Target="externalLinks/externalLink310.xml"/><Relationship Id="rId162" Type="http://schemas.openxmlformats.org/officeDocument/2006/relationships/externalLink" Target="externalLinks/externalLink114.xml"/><Relationship Id="rId218" Type="http://schemas.openxmlformats.org/officeDocument/2006/relationships/externalLink" Target="externalLinks/externalLink170.xml"/><Relationship Id="rId271" Type="http://schemas.openxmlformats.org/officeDocument/2006/relationships/externalLink" Target="externalLinks/externalLink223.xml"/><Relationship Id="rId24" Type="http://schemas.openxmlformats.org/officeDocument/2006/relationships/worksheet" Target="worksheets/sheet24.xml"/><Relationship Id="rId66" Type="http://schemas.openxmlformats.org/officeDocument/2006/relationships/externalLink" Target="externalLinks/externalLink18.xml"/><Relationship Id="rId131" Type="http://schemas.openxmlformats.org/officeDocument/2006/relationships/externalLink" Target="externalLinks/externalLink83.xml"/><Relationship Id="rId327" Type="http://schemas.openxmlformats.org/officeDocument/2006/relationships/externalLink" Target="externalLinks/externalLink279.xml"/><Relationship Id="rId369" Type="http://schemas.openxmlformats.org/officeDocument/2006/relationships/pivotCacheDefinition" Target="pivotCache/pivotCacheDefinition3.xml"/><Relationship Id="rId173" Type="http://schemas.openxmlformats.org/officeDocument/2006/relationships/externalLink" Target="externalLinks/externalLink125.xml"/><Relationship Id="rId229" Type="http://schemas.openxmlformats.org/officeDocument/2006/relationships/externalLink" Target="externalLinks/externalLink181.xml"/><Relationship Id="rId380" Type="http://schemas.openxmlformats.org/officeDocument/2006/relationships/sharedStrings" Target="sharedStrings.xml"/><Relationship Id="rId240" Type="http://schemas.openxmlformats.org/officeDocument/2006/relationships/externalLink" Target="externalLinks/externalLink192.xml"/><Relationship Id="rId35" Type="http://schemas.openxmlformats.org/officeDocument/2006/relationships/worksheet" Target="worksheets/sheet35.xml"/><Relationship Id="rId77" Type="http://schemas.openxmlformats.org/officeDocument/2006/relationships/externalLink" Target="externalLinks/externalLink29.xml"/><Relationship Id="rId100" Type="http://schemas.openxmlformats.org/officeDocument/2006/relationships/externalLink" Target="externalLinks/externalLink52.xml"/><Relationship Id="rId282" Type="http://schemas.openxmlformats.org/officeDocument/2006/relationships/externalLink" Target="externalLinks/externalLink234.xml"/><Relationship Id="rId338" Type="http://schemas.openxmlformats.org/officeDocument/2006/relationships/externalLink" Target="externalLinks/externalLink290.xml"/><Relationship Id="rId8" Type="http://schemas.openxmlformats.org/officeDocument/2006/relationships/worksheet" Target="worksheets/sheet8.xml"/><Relationship Id="rId142" Type="http://schemas.openxmlformats.org/officeDocument/2006/relationships/externalLink" Target="externalLinks/externalLink94.xml"/><Relationship Id="rId184" Type="http://schemas.openxmlformats.org/officeDocument/2006/relationships/externalLink" Target="externalLinks/externalLink136.xml"/><Relationship Id="rId251" Type="http://schemas.openxmlformats.org/officeDocument/2006/relationships/externalLink" Target="externalLinks/externalLink203.xml"/><Relationship Id="rId46" Type="http://schemas.openxmlformats.org/officeDocument/2006/relationships/worksheet" Target="worksheets/sheet46.xml"/><Relationship Id="rId293" Type="http://schemas.openxmlformats.org/officeDocument/2006/relationships/externalLink" Target="externalLinks/externalLink245.xml"/><Relationship Id="rId307" Type="http://schemas.openxmlformats.org/officeDocument/2006/relationships/externalLink" Target="externalLinks/externalLink259.xml"/><Relationship Id="rId349" Type="http://schemas.openxmlformats.org/officeDocument/2006/relationships/externalLink" Target="externalLinks/externalLink301.xml"/><Relationship Id="rId88" Type="http://schemas.openxmlformats.org/officeDocument/2006/relationships/externalLink" Target="externalLinks/externalLink40.xml"/><Relationship Id="rId111" Type="http://schemas.openxmlformats.org/officeDocument/2006/relationships/externalLink" Target="externalLinks/externalLink63.xml"/><Relationship Id="rId153" Type="http://schemas.openxmlformats.org/officeDocument/2006/relationships/externalLink" Target="externalLinks/externalLink105.xml"/><Relationship Id="rId195" Type="http://schemas.openxmlformats.org/officeDocument/2006/relationships/externalLink" Target="externalLinks/externalLink147.xml"/><Relationship Id="rId209" Type="http://schemas.openxmlformats.org/officeDocument/2006/relationships/externalLink" Target="externalLinks/externalLink161.xml"/><Relationship Id="rId360" Type="http://schemas.openxmlformats.org/officeDocument/2006/relationships/externalLink" Target="externalLinks/externalLink312.xml"/><Relationship Id="rId220" Type="http://schemas.openxmlformats.org/officeDocument/2006/relationships/externalLink" Target="externalLinks/externalLink172.xml"/><Relationship Id="rId15" Type="http://schemas.openxmlformats.org/officeDocument/2006/relationships/worksheet" Target="worksheets/sheet15.xml"/><Relationship Id="rId57" Type="http://schemas.openxmlformats.org/officeDocument/2006/relationships/externalLink" Target="externalLinks/externalLink9.xml"/><Relationship Id="rId262" Type="http://schemas.openxmlformats.org/officeDocument/2006/relationships/externalLink" Target="externalLinks/externalLink214.xml"/><Relationship Id="rId318" Type="http://schemas.openxmlformats.org/officeDocument/2006/relationships/externalLink" Target="externalLinks/externalLink270.xml"/><Relationship Id="rId99" Type="http://schemas.openxmlformats.org/officeDocument/2006/relationships/externalLink" Target="externalLinks/externalLink51.xml"/><Relationship Id="rId122" Type="http://schemas.openxmlformats.org/officeDocument/2006/relationships/externalLink" Target="externalLinks/externalLink74.xml"/><Relationship Id="rId164" Type="http://schemas.openxmlformats.org/officeDocument/2006/relationships/externalLink" Target="externalLinks/externalLink116.xml"/><Relationship Id="rId371" Type="http://schemas.openxmlformats.org/officeDocument/2006/relationships/pivotCacheDefinition" Target="pivotCache/pivotCacheDefinition5.xml"/><Relationship Id="rId26" Type="http://schemas.openxmlformats.org/officeDocument/2006/relationships/worksheet" Target="worksheets/sheet26.xml"/><Relationship Id="rId231" Type="http://schemas.openxmlformats.org/officeDocument/2006/relationships/externalLink" Target="externalLinks/externalLink183.xml"/><Relationship Id="rId273" Type="http://schemas.openxmlformats.org/officeDocument/2006/relationships/externalLink" Target="externalLinks/externalLink225.xml"/><Relationship Id="rId329" Type="http://schemas.openxmlformats.org/officeDocument/2006/relationships/externalLink" Target="externalLinks/externalLink281.xml"/></Relationships>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30.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9"/>
    </mc:Choice>
    <mc:Fallback>
      <c:style val="9"/>
    </mc:Fallback>
  </mc:AlternateContent>
  <c:chart>
    <c:autoTitleDeleted val="1"/>
    <c:plotArea>
      <c:layout>
        <c:manualLayout>
          <c:layoutTarget val="inner"/>
          <c:xMode val="edge"/>
          <c:yMode val="edge"/>
          <c:x val="1.7472211161611011E-2"/>
          <c:y val="2.8295273205157751E-2"/>
          <c:w val="0.98252778883832603"/>
          <c:h val="0.79138297863875851"/>
        </c:manualLayout>
      </c:layout>
      <c:barChart>
        <c:barDir val="col"/>
        <c:grouping val="clustered"/>
        <c:varyColors val="0"/>
        <c:ser>
          <c:idx val="3"/>
          <c:order val="3"/>
          <c:tx>
            <c:strRef>
              <c:f>'Time Series Trap'!$B$20</c:f>
              <c:strCache>
                <c:ptCount val="1"/>
                <c:pt idx="0">
                  <c:v> Accumulated Actual </c:v>
                </c:pt>
              </c:strCache>
            </c:strRef>
          </c:tx>
          <c:spPr>
            <a:solidFill>
              <a:schemeClr val="bg1">
                <a:lumMod val="75000"/>
              </a:schemeClr>
            </a:solidFill>
            <a:effectLst/>
          </c:spPr>
          <c:invertIfNegative val="0"/>
          <c:dLbls>
            <c:spPr>
              <a:noFill/>
              <a:ln>
                <a:noFill/>
              </a:ln>
              <a:effectLst/>
            </c:spPr>
            <c:txPr>
              <a:bodyPr rot="0" vert="horz"/>
              <a:lstStyle/>
              <a:p>
                <a:pPr>
                  <a:defRPr lang="pt-BR">
                    <a:solidFill>
                      <a:schemeClr val="bg1">
                        <a:lumMod val="50000"/>
                      </a:schemeClr>
                    </a:solidFill>
                  </a:defRPr>
                </a:pPr>
                <a:endParaRPr lang="es-MX"/>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val>
            <c:numRef>
              <c:f>'Time Series Trap'!#REF!</c:f>
              <c:numCache>
                <c:formatCode>General</c:formatCode>
                <c:ptCount val="1"/>
                <c:pt idx="0">
                  <c:v>1</c:v>
                </c:pt>
              </c:numCache>
            </c:numRef>
          </c:val>
          <c:extLst>
            <c:ext xmlns:c15="http://schemas.microsoft.com/office/drawing/2012/chart" uri="{02D57815-91ED-43cb-92C2-25804820EDAC}">
              <c15:filteredCategoryTitle>
                <c15:cat>
                  <c:strRef>
                    <c:extLst xmlns:c16="http://schemas.microsoft.com/office/drawing/2014/chart">
                      <c:ext uri="{02D57815-91ED-43cb-92C2-25804820EDAC}">
                        <c15:formulaRef>
                          <c15:sqref>'Time Series Trap'!#REF!</c15:sqref>
                        </c15:formulaRef>
                      </c:ext>
                    </c:extLst>
                    <c:strCache>
                      <c:ptCount val="1"/>
                      <c:pt idx="0">
                        <c:v>#REF!</c:v>
                      </c:pt>
                    </c:strCache>
                  </c:strRef>
                </c15:cat>
              </c15:filteredCategoryTitle>
            </c:ext>
            <c:ext xmlns:c16="http://schemas.microsoft.com/office/drawing/2014/chart" uri="{C3380CC4-5D6E-409C-BE32-E72D297353CC}">
              <c16:uniqueId val="{00000000-6DEC-49F3-A876-4BDF493B69AE}"/>
            </c:ext>
          </c:extLst>
        </c:ser>
        <c:dLbls>
          <c:showLegendKey val="0"/>
          <c:showVal val="0"/>
          <c:showCatName val="0"/>
          <c:showSerName val="0"/>
          <c:showPercent val="0"/>
          <c:showBubbleSize val="0"/>
        </c:dLbls>
        <c:gapWidth val="51"/>
        <c:overlap val="-80"/>
        <c:axId val="1323204048"/>
        <c:axId val="1323202416"/>
      </c:barChart>
      <c:barChart>
        <c:barDir val="col"/>
        <c:grouping val="clustered"/>
        <c:varyColors val="0"/>
        <c:ser>
          <c:idx val="2"/>
          <c:order val="2"/>
          <c:tx>
            <c:strRef>
              <c:f>'Time Series Trap'!$B$19</c:f>
              <c:strCache>
                <c:ptCount val="1"/>
                <c:pt idx="0">
                  <c:v> Accumulated Goal </c:v>
                </c:pt>
              </c:strCache>
            </c:strRef>
          </c:tx>
          <c:spPr>
            <a:solidFill>
              <a:schemeClr val="tx1">
                <a:lumMod val="75000"/>
                <a:lumOff val="25000"/>
              </a:schemeClr>
            </a:solidFill>
            <a:effectLst/>
          </c:spPr>
          <c:invertIfNegative val="0"/>
          <c:dLbls>
            <c:spPr>
              <a:noFill/>
              <a:ln>
                <a:noFill/>
              </a:ln>
              <a:effectLst/>
            </c:spPr>
            <c:txPr>
              <a:bodyPr/>
              <a:lstStyle/>
              <a:p>
                <a:pPr>
                  <a:defRPr lang="pt-BR">
                    <a:solidFill>
                      <a:schemeClr val="tx1">
                        <a:lumMod val="85000"/>
                        <a:lumOff val="15000"/>
                      </a:schemeClr>
                    </a:solidFill>
                  </a:defRPr>
                </a:pPr>
                <a:endParaRPr lang="es-MX"/>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val>
            <c:numRef>
              <c:f>'Time Series Trap'!#REF!</c:f>
              <c:numCache>
                <c:formatCode>General</c:formatCode>
                <c:ptCount val="1"/>
                <c:pt idx="0">
                  <c:v>1</c:v>
                </c:pt>
              </c:numCache>
            </c:numRef>
          </c:val>
          <c:extLst>
            <c:ext xmlns:c15="http://schemas.microsoft.com/office/drawing/2012/chart" uri="{02D57815-91ED-43cb-92C2-25804820EDAC}">
              <c15:filteredCategoryTitle>
                <c15:cat>
                  <c:strRef>
                    <c:extLst xmlns:c16="http://schemas.microsoft.com/office/drawing/2014/chart">
                      <c:ext uri="{02D57815-91ED-43cb-92C2-25804820EDAC}">
                        <c15:formulaRef>
                          <c15:sqref>'Time Series Trap'!#REF!</c15:sqref>
                        </c15:formulaRef>
                      </c:ext>
                    </c:extLst>
                    <c:strCache>
                      <c:ptCount val="1"/>
                      <c:pt idx="0">
                        <c:v>#REF!</c:v>
                      </c:pt>
                    </c:strCache>
                  </c:strRef>
                </c15:cat>
              </c15:filteredCategoryTitle>
            </c:ext>
            <c:ext xmlns:c16="http://schemas.microsoft.com/office/drawing/2014/chart" uri="{C3380CC4-5D6E-409C-BE32-E72D297353CC}">
              <c16:uniqueId val="{00000001-6DEC-49F3-A876-4BDF493B69AE}"/>
            </c:ext>
          </c:extLst>
        </c:ser>
        <c:dLbls>
          <c:showLegendKey val="0"/>
          <c:showVal val="0"/>
          <c:showCatName val="0"/>
          <c:showSerName val="0"/>
          <c:showPercent val="0"/>
          <c:showBubbleSize val="0"/>
        </c:dLbls>
        <c:gapWidth val="51"/>
        <c:overlap val="-96"/>
        <c:axId val="1323213296"/>
        <c:axId val="1323214384"/>
      </c:barChart>
      <c:lineChart>
        <c:grouping val="standard"/>
        <c:varyColors val="0"/>
        <c:ser>
          <c:idx val="0"/>
          <c:order val="0"/>
          <c:tx>
            <c:strRef>
              <c:f>'Time Series Trap'!$C$6</c:f>
              <c:strCache>
                <c:ptCount val="1"/>
                <c:pt idx="0">
                  <c:v>GOAL CURRENT YEAR</c:v>
                </c:pt>
              </c:strCache>
            </c:strRef>
          </c:tx>
          <c:spPr>
            <a:ln w="31750">
              <a:solidFill>
                <a:srgbClr val="00B0F0"/>
              </a:solidFill>
            </a:ln>
            <a:effectLst/>
          </c:spPr>
          <c:marker>
            <c:symbol val="circle"/>
            <c:size val="6"/>
            <c:spPr>
              <a:solidFill>
                <a:srgbClr val="00B0F0"/>
              </a:solidFill>
              <a:ln w="6350">
                <a:solidFill>
                  <a:srgbClr val="00B0F0"/>
                </a:solidFill>
              </a:ln>
              <a:effectLst/>
            </c:spPr>
          </c:marker>
          <c:dLbls>
            <c:spPr>
              <a:noFill/>
              <a:ln>
                <a:noFill/>
              </a:ln>
              <a:effectLst/>
            </c:spPr>
            <c:txPr>
              <a:bodyPr/>
              <a:lstStyle/>
              <a:p>
                <a:pPr>
                  <a:defRPr lang="pt-BR">
                    <a:solidFill>
                      <a:schemeClr val="accent5">
                        <a:lumMod val="75000"/>
                      </a:schemeClr>
                    </a:solidFill>
                  </a:defRPr>
                </a:pPr>
                <a:endParaRPr lang="es-MX"/>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val>
            <c:numRef>
              <c:f>'Time Series Trap'!$C$7:$C$18</c:f>
              <c:numCache>
                <c:formatCode>0.00</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5="http://schemas.microsoft.com/office/drawing/2012/chart" uri="{02D57815-91ED-43cb-92C2-25804820EDAC}">
              <c15:filteredCategoryTitle>
                <c15:cat>
                  <c:strRef>
                    <c:extLst xmlns:c16="http://schemas.microsoft.com/office/drawing/2014/chart">
                      <c:ext uri="{02D57815-91ED-43cb-92C2-25804820EDAC}">
                        <c15:formulaRef>
                          <c15:sqref>'Time Series Trap'!#REF!</c15:sqref>
                        </c15:formulaRef>
                      </c:ext>
                    </c:extLst>
                    <c:strCache>
                      <c:ptCount val="1"/>
                      <c:pt idx="0">
                        <c:v>#REF!</c:v>
                      </c:pt>
                    </c:strCache>
                  </c:strRef>
                </c15:cat>
              </c15:filteredCategoryTitle>
            </c:ext>
            <c:ext xmlns:c16="http://schemas.microsoft.com/office/drawing/2014/chart" uri="{C3380CC4-5D6E-409C-BE32-E72D297353CC}">
              <c16:uniqueId val="{00000002-6DEC-49F3-A876-4BDF493B69AE}"/>
            </c:ext>
          </c:extLst>
        </c:ser>
        <c:ser>
          <c:idx val="1"/>
          <c:order val="1"/>
          <c:tx>
            <c:strRef>
              <c:f>'Time Series Trap'!$D$6</c:f>
              <c:strCache>
                <c:ptCount val="1"/>
                <c:pt idx="0">
                  <c:v>ACTUAL LAST YEAR</c:v>
                </c:pt>
              </c:strCache>
            </c:strRef>
          </c:tx>
          <c:spPr>
            <a:ln w="31750">
              <a:solidFill>
                <a:srgbClr val="23538D"/>
              </a:solidFill>
            </a:ln>
            <a:effectLst/>
          </c:spPr>
          <c:marker>
            <c:symbol val="circle"/>
            <c:size val="7"/>
            <c:spPr>
              <a:solidFill>
                <a:srgbClr val="265A9A"/>
              </a:solidFill>
              <a:ln>
                <a:noFill/>
              </a:ln>
              <a:effectLst/>
            </c:spPr>
          </c:marker>
          <c:dLbls>
            <c:spPr>
              <a:noFill/>
              <a:ln>
                <a:noFill/>
              </a:ln>
            </c:spPr>
            <c:txPr>
              <a:bodyPr/>
              <a:lstStyle/>
              <a:p>
                <a:pPr>
                  <a:defRPr lang="pt-BR">
                    <a:solidFill>
                      <a:srgbClr val="23538D"/>
                    </a:solidFill>
                  </a:defRPr>
                </a:pPr>
                <a:endParaRPr lang="es-MX"/>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'Time Series Trap'!$D$7:$D$18</c:f>
              <c:numCache>
                <c:formatCode>0.00</c:formatCode>
                <c:ptCount val="12"/>
                <c:pt idx="0">
                  <c:v>14</c:v>
                </c:pt>
                <c:pt idx="1">
                  <c:v>14</c:v>
                </c:pt>
                <c:pt idx="2">
                  <c:v>15</c:v>
                </c:pt>
                <c:pt idx="3">
                  <c:v>16</c:v>
                </c:pt>
                <c:pt idx="4">
                  <c:v>16</c:v>
                </c:pt>
                <c:pt idx="5">
                  <c:v>15</c:v>
                </c:pt>
                <c:pt idx="6">
                  <c:v>17</c:v>
                </c:pt>
                <c:pt idx="7">
                  <c:v>17</c:v>
                </c:pt>
                <c:pt idx="8">
                  <c:v>18</c:v>
                </c:pt>
                <c:pt idx="9">
                  <c:v>19</c:v>
                </c:pt>
                <c:pt idx="10">
                  <c:v>17</c:v>
                </c:pt>
                <c:pt idx="11">
                  <c:v>14</c:v>
                </c:pt>
              </c:numCache>
            </c:numRef>
          </c:val>
          <c:smooth val="0"/>
          <c:extLst>
            <c:ext xmlns:c15="http://schemas.microsoft.com/office/drawing/2012/chart" uri="{02D57815-91ED-43cb-92C2-25804820EDAC}">
              <c15:filteredCategoryTitle>
                <c15:cat>
                  <c:strRef>
                    <c:extLst xmlns:c16="http://schemas.microsoft.com/office/drawing/2014/chart">
                      <c:ext uri="{02D57815-91ED-43cb-92C2-25804820EDAC}">
                        <c15:formulaRef>
                          <c15:sqref>'Time Series Trap'!#REF!</c15:sqref>
                        </c15:formulaRef>
                      </c:ext>
                    </c:extLst>
                    <c:strCache>
                      <c:ptCount val="1"/>
                      <c:pt idx="0">
                        <c:v>#REF!</c:v>
                      </c:pt>
                    </c:strCache>
                  </c:strRef>
                </c15:cat>
              </c15:filteredCategoryTitle>
            </c:ext>
            <c:ext xmlns:c16="http://schemas.microsoft.com/office/drawing/2014/chart" uri="{C3380CC4-5D6E-409C-BE32-E72D297353CC}">
              <c16:uniqueId val="{00000003-6DEC-49F3-A876-4BDF493B69AE}"/>
            </c:ext>
          </c:extLst>
        </c:ser>
        <c:dLbls>
          <c:showLegendKey val="0"/>
          <c:showVal val="0"/>
          <c:showCatName val="0"/>
          <c:showSerName val="0"/>
          <c:showPercent val="0"/>
          <c:showBubbleSize val="0"/>
        </c:dLbls>
        <c:marker val="1"/>
        <c:smooth val="0"/>
        <c:axId val="1323204048"/>
        <c:axId val="1323202416"/>
      </c:lineChart>
      <c:catAx>
        <c:axId val="1323204048"/>
        <c:scaling>
          <c:orientation val="minMax"/>
        </c:scaling>
        <c:delete val="0"/>
        <c:axPos val="b"/>
        <c:numFmt formatCode="ge\r\a\l" sourceLinked="0"/>
        <c:majorTickMark val="none"/>
        <c:minorTickMark val="none"/>
        <c:tickLblPos val="low"/>
        <c:spPr>
          <a:ln>
            <a:noFill/>
          </a:ln>
        </c:spPr>
        <c:txPr>
          <a:bodyPr rot="-5400000" vert="horz" anchor="b" anchorCtr="0"/>
          <a:lstStyle/>
          <a:p>
            <a:pPr>
              <a:defRPr lang="pt-BR">
                <a:solidFill>
                  <a:schemeClr val="bg1">
                    <a:lumMod val="50000"/>
                  </a:schemeClr>
                </a:solidFill>
              </a:defRPr>
            </a:pPr>
            <a:endParaRPr lang="es-MX"/>
          </a:p>
        </c:txPr>
        <c:crossAx val="1323202416"/>
        <c:crosses val="autoZero"/>
        <c:auto val="0"/>
        <c:lblAlgn val="ctr"/>
        <c:lblOffset val="100"/>
        <c:tickLblSkip val="1"/>
        <c:noMultiLvlLbl val="0"/>
      </c:catAx>
      <c:valAx>
        <c:axId val="1323202416"/>
        <c:scaling>
          <c:orientation val="minMax"/>
        </c:scaling>
        <c:delete val="0"/>
        <c:axPos val="l"/>
        <c:majorGridlines>
          <c:spPr>
            <a:ln>
              <a:solidFill>
                <a:schemeClr val="bg1">
                  <a:lumMod val="95000"/>
                </a:schemeClr>
              </a:solidFill>
            </a:ln>
          </c:spPr>
        </c:majorGridlines>
        <c:numFmt formatCode="General" sourceLinked="0"/>
        <c:majorTickMark val="none"/>
        <c:minorTickMark val="none"/>
        <c:tickLblPos val="nextTo"/>
        <c:spPr>
          <a:ln>
            <a:noFill/>
          </a:ln>
        </c:spPr>
        <c:txPr>
          <a:bodyPr/>
          <a:lstStyle/>
          <a:p>
            <a:pPr>
              <a:defRPr lang="pt-BR">
                <a:solidFill>
                  <a:schemeClr val="bg1">
                    <a:lumMod val="50000"/>
                  </a:schemeClr>
                </a:solidFill>
              </a:defRPr>
            </a:pPr>
            <a:endParaRPr lang="es-MX"/>
          </a:p>
        </c:txPr>
        <c:crossAx val="1323204048"/>
        <c:crosses val="autoZero"/>
        <c:crossBetween val="between"/>
      </c:valAx>
      <c:valAx>
        <c:axId val="1323214384"/>
        <c:scaling>
          <c:orientation val="minMax"/>
        </c:scaling>
        <c:delete val="1"/>
        <c:axPos val="r"/>
        <c:numFmt formatCode="General" sourceLinked="1"/>
        <c:majorTickMark val="out"/>
        <c:minorTickMark val="none"/>
        <c:tickLblPos val="nextTo"/>
        <c:crossAx val="1323213296"/>
        <c:crosses val="max"/>
        <c:crossBetween val="between"/>
      </c:valAx>
      <c:catAx>
        <c:axId val="1323213296"/>
        <c:scaling>
          <c:orientation val="minMax"/>
        </c:scaling>
        <c:delete val="1"/>
        <c:axPos val="b"/>
        <c:numFmt formatCode="General" sourceLinked="1"/>
        <c:majorTickMark val="out"/>
        <c:minorTickMark val="none"/>
        <c:tickLblPos val="nextTo"/>
        <c:crossAx val="1323214384"/>
        <c:crosses val="autoZero"/>
        <c:auto val="1"/>
        <c:lblAlgn val="ctr"/>
        <c:lblOffset val="100"/>
        <c:noMultiLvlLbl val="0"/>
      </c:catAx>
      <c:spPr>
        <a:ln>
          <a:noFill/>
        </a:ln>
      </c:spPr>
    </c:plotArea>
    <c:legend>
      <c:legendPos val="b"/>
      <c:layout>
        <c:manualLayout>
          <c:xMode val="edge"/>
          <c:yMode val="edge"/>
          <c:x val="0.22262765920693967"/>
          <c:y val="0.92441055084737656"/>
          <c:w val="0.59744659636208031"/>
          <c:h val="4.5681762304375456E-2"/>
        </c:manualLayout>
      </c:layout>
      <c:overlay val="1"/>
      <c:txPr>
        <a:bodyPr/>
        <a:lstStyle/>
        <a:p>
          <a:pPr>
            <a:defRPr lang="pt-BR"/>
          </a:pPr>
          <a:endParaRPr lang="es-MX"/>
        </a:p>
      </c:txPr>
    </c:legend>
    <c:plotVisOnly val="1"/>
    <c:dispBlanksAs val="gap"/>
    <c:showDLblsOverMax val="0"/>
  </c:chart>
  <c:spPr>
    <a:ln w="19050" cap="rnd">
      <a:solidFill>
        <a:schemeClr val="bg1">
          <a:lumMod val="85000"/>
        </a:schemeClr>
      </a:solidFill>
    </a:ln>
  </c:spPr>
  <c:printSettings>
    <c:headerFooter/>
    <c:pageMargins b="0.78740157499999996" l="0.511811024" r="0.511811024" t="0.78740157499999996" header="0.3149606200000265" footer="0.314960620000026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9"/>
    </mc:Choice>
    <mc:Fallback>
      <c:style val="9"/>
    </mc:Fallback>
  </mc:AlternateContent>
  <c:chart>
    <c:autoTitleDeleted val="1"/>
    <c:plotArea>
      <c:layout>
        <c:manualLayout>
          <c:layoutTarget val="inner"/>
          <c:xMode val="edge"/>
          <c:yMode val="edge"/>
          <c:x val="3.4367052655825278E-2"/>
          <c:y val="2.0165155827041859E-2"/>
          <c:w val="0.98252778883832559"/>
          <c:h val="0.79138297863875851"/>
        </c:manualLayout>
      </c:layout>
      <c:barChart>
        <c:barDir val="col"/>
        <c:grouping val="clustered"/>
        <c:varyColors val="0"/>
        <c:ser>
          <c:idx val="1"/>
          <c:order val="1"/>
          <c:tx>
            <c:strRef>
              <c:f>'Current Time Series'!$E$13</c:f>
              <c:strCache>
                <c:ptCount val="1"/>
                <c:pt idx="0">
                  <c:v>ACTUAL</c:v>
                </c:pt>
              </c:strCache>
            </c:strRef>
          </c:tx>
          <c:spPr>
            <a:ln w="31750">
              <a:solidFill>
                <a:srgbClr val="23538D"/>
              </a:solidFill>
            </a:ln>
            <a:effectLst/>
          </c:spPr>
          <c:invertIfNegative val="0"/>
          <c:dLbls>
            <c:spPr>
              <a:noFill/>
              <a:ln>
                <a:noFill/>
              </a:ln>
            </c:spPr>
            <c:txPr>
              <a:bodyPr/>
              <a:lstStyle/>
              <a:p>
                <a:pPr>
                  <a:defRPr lang="pt-BR">
                    <a:solidFill>
                      <a:srgbClr val="23538D"/>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'Current Time Series'!$C$14:$C$27</c:f>
              <c:strCache>
                <c:ptCount val="14"/>
                <c:pt idx="0">
                  <c:v> Ene </c:v>
                </c:pt>
                <c:pt idx="1">
                  <c:v> Feb </c:v>
                </c:pt>
                <c:pt idx="2">
                  <c:v> Mar </c:v>
                </c:pt>
                <c:pt idx="3">
                  <c:v> Abri </c:v>
                </c:pt>
                <c:pt idx="4">
                  <c:v> May </c:v>
                </c:pt>
                <c:pt idx="5">
                  <c:v> Jun </c:v>
                </c:pt>
                <c:pt idx="6">
                  <c:v> Jul </c:v>
                </c:pt>
                <c:pt idx="7">
                  <c:v> Ago </c:v>
                </c:pt>
                <c:pt idx="8">
                  <c:v> Sep </c:v>
                </c:pt>
                <c:pt idx="9">
                  <c:v> Oct </c:v>
                </c:pt>
                <c:pt idx="10">
                  <c:v> Nov </c:v>
                </c:pt>
                <c:pt idx="11">
                  <c:v> Dic </c:v>
                </c:pt>
                <c:pt idx="12">
                  <c:v> YTD Target </c:v>
                </c:pt>
                <c:pt idx="13">
                  <c:v> YTD Actual </c:v>
                </c:pt>
              </c:strCache>
            </c:strRef>
          </c:cat>
          <c:val>
            <c:numRef>
              <c:f>'Current Time Series'!$E$14:$E$25</c:f>
              <c:numCache>
                <c:formatCode>0.00</c:formatCode>
                <c:ptCount val="12"/>
                <c:pt idx="0">
                  <c:v>2.59</c:v>
                </c:pt>
                <c:pt idx="1">
                  <c:v>2.58</c:v>
                </c:pt>
                <c:pt idx="2">
                  <c:v>2.58</c:v>
                </c:pt>
                <c:pt idx="3">
                  <c:v>2.57</c:v>
                </c:pt>
                <c:pt idx="4">
                  <c:v>2.4700000000000002</c:v>
                </c:pt>
              </c:numCache>
            </c:numRef>
          </c:val>
          <c:extLst>
            <c:ext xmlns:c16="http://schemas.microsoft.com/office/drawing/2014/chart" uri="{C3380CC4-5D6E-409C-BE32-E72D297353CC}">
              <c16:uniqueId val="{00000000-1DAF-4020-B08C-F3C906511149}"/>
            </c:ext>
          </c:extLst>
        </c:ser>
        <c:ser>
          <c:idx val="3"/>
          <c:order val="3"/>
          <c:tx>
            <c:strRef>
              <c:f>'Current Time Series'!$C$26</c:f>
              <c:strCache>
                <c:ptCount val="1"/>
                <c:pt idx="0">
                  <c:v> YTD Target </c:v>
                </c:pt>
              </c:strCache>
            </c:strRef>
          </c:tx>
          <c:spPr>
            <a:solidFill>
              <a:schemeClr val="bg1">
                <a:lumMod val="75000"/>
              </a:schemeClr>
            </a:solidFill>
            <a:effectLst/>
          </c:spPr>
          <c:invertIfNegative val="0"/>
          <c:dLbls>
            <c:spPr>
              <a:noFill/>
              <a:ln>
                <a:noFill/>
              </a:ln>
              <a:effectLst/>
            </c:spPr>
            <c:txPr>
              <a:bodyPr rot="0" vert="horz"/>
              <a:lstStyle/>
              <a:p>
                <a:pPr>
                  <a:defRPr lang="pt-BR">
                    <a:solidFill>
                      <a:schemeClr val="bg1">
                        <a:lumMod val="50000"/>
                      </a:schemeClr>
                    </a:solidFill>
                  </a:defRPr>
                </a:pPr>
                <a:endParaRPr lang="es-MX"/>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cat>
            <c:strRef>
              <c:f>'Current Time Series'!$C$26</c:f>
              <c:strCache>
                <c:ptCount val="1"/>
                <c:pt idx="0">
                  <c:v> YTD Target </c:v>
                </c:pt>
              </c:strCache>
            </c:strRef>
          </c:cat>
          <c:val>
            <c:numRef>
              <c:f>'Current Time Series'!$L$54:$Y$54</c:f>
              <c:numCache>
                <c:formatCode>General</c:formatCode>
                <c:ptCount val="14"/>
                <c:pt idx="13" formatCode="0.00">
                  <c:v>2.5580000000000003</c:v>
                </c:pt>
              </c:numCache>
            </c:numRef>
          </c:val>
          <c:extLst>
            <c:ext xmlns:c16="http://schemas.microsoft.com/office/drawing/2014/chart" uri="{C3380CC4-5D6E-409C-BE32-E72D297353CC}">
              <c16:uniqueId val="{00000001-1DAF-4020-B08C-F3C906511149}"/>
            </c:ext>
          </c:extLst>
        </c:ser>
        <c:dLbls>
          <c:showLegendKey val="0"/>
          <c:showVal val="0"/>
          <c:showCatName val="0"/>
          <c:showSerName val="0"/>
          <c:showPercent val="0"/>
          <c:showBubbleSize val="0"/>
        </c:dLbls>
        <c:gapWidth val="150"/>
        <c:axId val="1323207312"/>
        <c:axId val="1323213840"/>
      </c:barChart>
      <c:barChart>
        <c:barDir val="col"/>
        <c:grouping val="clustered"/>
        <c:varyColors val="0"/>
        <c:ser>
          <c:idx val="2"/>
          <c:order val="2"/>
          <c:tx>
            <c:strRef>
              <c:f>'Current Time Series'!$C$27</c:f>
              <c:strCache>
                <c:ptCount val="1"/>
                <c:pt idx="0">
                  <c:v> YTD Actual </c:v>
                </c:pt>
              </c:strCache>
            </c:strRef>
          </c:tx>
          <c:spPr>
            <a:solidFill>
              <a:schemeClr val="tx1">
                <a:lumMod val="75000"/>
                <a:lumOff val="25000"/>
              </a:schemeClr>
            </a:solidFill>
            <a:effectLst/>
          </c:spPr>
          <c:invertIfNegative val="0"/>
          <c:dLbls>
            <c:spPr>
              <a:noFill/>
              <a:ln>
                <a:noFill/>
              </a:ln>
              <a:effectLst/>
            </c:spPr>
            <c:txPr>
              <a:bodyPr/>
              <a:lstStyle/>
              <a:p>
                <a:pPr>
                  <a:defRPr lang="pt-BR">
                    <a:solidFill>
                      <a:schemeClr val="tx1">
                        <a:lumMod val="85000"/>
                        <a:lumOff val="15000"/>
                      </a:schemeClr>
                    </a:solidFill>
                  </a:defRPr>
                </a:pPr>
                <a:endParaRPr lang="es-MX"/>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cat>
            <c:strRef>
              <c:f>'Current Time Series'!$C$27</c:f>
              <c:strCache>
                <c:ptCount val="1"/>
                <c:pt idx="0">
                  <c:v> YTD Actual </c:v>
                </c:pt>
              </c:strCache>
            </c:strRef>
          </c:cat>
          <c:val>
            <c:numRef>
              <c:f>'Current Time Series'!$M$55:$Y$55</c:f>
              <c:numCache>
                <c:formatCode>General</c:formatCode>
                <c:ptCount val="13"/>
                <c:pt idx="12" formatCode="0.00">
                  <c:v>2.1000000000000005</c:v>
                </c:pt>
              </c:numCache>
            </c:numRef>
          </c:val>
          <c:extLst>
            <c:ext xmlns:c16="http://schemas.microsoft.com/office/drawing/2014/chart" uri="{C3380CC4-5D6E-409C-BE32-E72D297353CC}">
              <c16:uniqueId val="{00000002-1DAF-4020-B08C-F3C906511149}"/>
            </c:ext>
          </c:extLst>
        </c:ser>
        <c:dLbls>
          <c:showLegendKey val="0"/>
          <c:showVal val="0"/>
          <c:showCatName val="0"/>
          <c:showSerName val="0"/>
          <c:showPercent val="0"/>
          <c:showBubbleSize val="0"/>
        </c:dLbls>
        <c:gapWidth val="51"/>
        <c:overlap val="-96"/>
        <c:axId val="1323206224"/>
        <c:axId val="1323215472"/>
      </c:barChart>
      <c:lineChart>
        <c:grouping val="standard"/>
        <c:varyColors val="0"/>
        <c:ser>
          <c:idx val="0"/>
          <c:order val="0"/>
          <c:tx>
            <c:strRef>
              <c:f>'Current Time Series'!$E$13:$E$14</c:f>
              <c:strCache>
                <c:ptCount val="2"/>
                <c:pt idx="0">
                  <c:v>ACTUAL</c:v>
                </c:pt>
                <c:pt idx="1">
                  <c:v>2,59</c:v>
                </c:pt>
              </c:strCache>
            </c:strRef>
          </c:tx>
          <c:spPr>
            <a:ln w="31750">
              <a:solidFill>
                <a:srgbClr val="00B0F0"/>
              </a:solidFill>
            </a:ln>
            <a:effectLst/>
          </c:spPr>
          <c:marker>
            <c:symbol val="none"/>
          </c:marker>
          <c:dLbls>
            <c:spPr>
              <a:noFill/>
              <a:ln>
                <a:noFill/>
              </a:ln>
              <a:effectLst/>
            </c:spPr>
            <c:txPr>
              <a:bodyPr/>
              <a:lstStyle/>
              <a:p>
                <a:pPr>
                  <a:defRPr lang="pt-BR">
                    <a:solidFill>
                      <a:schemeClr val="accent5">
                        <a:lumMod val="75000"/>
                      </a:schemeClr>
                    </a:solidFill>
                  </a:defRPr>
                </a:pPr>
                <a:endParaRPr lang="es-MX"/>
              </a:p>
            </c:txP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cat>
            <c:strRef>
              <c:f>'Current Time Series'!$C$14:$C$27</c:f>
              <c:strCache>
                <c:ptCount val="14"/>
                <c:pt idx="0">
                  <c:v> Ene </c:v>
                </c:pt>
                <c:pt idx="1">
                  <c:v> Feb </c:v>
                </c:pt>
                <c:pt idx="2">
                  <c:v> Mar </c:v>
                </c:pt>
                <c:pt idx="3">
                  <c:v> Abri </c:v>
                </c:pt>
                <c:pt idx="4">
                  <c:v> May </c:v>
                </c:pt>
                <c:pt idx="5">
                  <c:v> Jun </c:v>
                </c:pt>
                <c:pt idx="6">
                  <c:v> Jul </c:v>
                </c:pt>
                <c:pt idx="7">
                  <c:v> Ago </c:v>
                </c:pt>
                <c:pt idx="8">
                  <c:v> Sep </c:v>
                </c:pt>
                <c:pt idx="9">
                  <c:v> Oct </c:v>
                </c:pt>
                <c:pt idx="10">
                  <c:v> Nov </c:v>
                </c:pt>
                <c:pt idx="11">
                  <c:v> Dic </c:v>
                </c:pt>
                <c:pt idx="12">
                  <c:v> YTD Target </c:v>
                </c:pt>
                <c:pt idx="13">
                  <c:v> YTD Actual </c:v>
                </c:pt>
              </c:strCache>
            </c:strRef>
          </c:cat>
          <c:val>
            <c:numRef>
              <c:f>'Current Time Series'!$D$14:$D$25</c:f>
              <c:numCache>
                <c:formatCode>0.00</c:formatCode>
                <c:ptCount val="12"/>
                <c:pt idx="0">
                  <c:v>2.1</c:v>
                </c:pt>
                <c:pt idx="1">
                  <c:v>2.1</c:v>
                </c:pt>
                <c:pt idx="2">
                  <c:v>2.1</c:v>
                </c:pt>
                <c:pt idx="3">
                  <c:v>2.1</c:v>
                </c:pt>
                <c:pt idx="4">
                  <c:v>2.1</c:v>
                </c:pt>
                <c:pt idx="5">
                  <c:v>2.1</c:v>
                </c:pt>
                <c:pt idx="6">
                  <c:v>2.1</c:v>
                </c:pt>
                <c:pt idx="7">
                  <c:v>2.1</c:v>
                </c:pt>
                <c:pt idx="8">
                  <c:v>2.1</c:v>
                </c:pt>
                <c:pt idx="9">
                  <c:v>2.1</c:v>
                </c:pt>
                <c:pt idx="10">
                  <c:v>2.1</c:v>
                </c:pt>
                <c:pt idx="11">
                  <c:v>2.1</c:v>
                </c:pt>
              </c:numCache>
            </c:numRef>
          </c:val>
          <c:smooth val="0"/>
          <c:extLst>
            <c:ext xmlns:c16="http://schemas.microsoft.com/office/drawing/2014/chart" uri="{C3380CC4-5D6E-409C-BE32-E72D297353CC}">
              <c16:uniqueId val="{00000003-1DAF-4020-B08C-F3C906511149}"/>
            </c:ext>
          </c:extLst>
        </c:ser>
        <c:dLbls>
          <c:showLegendKey val="0"/>
          <c:showVal val="0"/>
          <c:showCatName val="0"/>
          <c:showSerName val="0"/>
          <c:showPercent val="0"/>
          <c:showBubbleSize val="0"/>
        </c:dLbls>
        <c:marker val="1"/>
        <c:smooth val="0"/>
        <c:axId val="1323207312"/>
        <c:axId val="1323213840"/>
      </c:lineChart>
      <c:catAx>
        <c:axId val="1323207312"/>
        <c:scaling>
          <c:orientation val="minMax"/>
        </c:scaling>
        <c:delete val="0"/>
        <c:axPos val="b"/>
        <c:numFmt formatCode="dd/mmm" sourceLinked="0"/>
        <c:majorTickMark val="none"/>
        <c:minorTickMark val="none"/>
        <c:tickLblPos val="low"/>
        <c:spPr>
          <a:ln>
            <a:noFill/>
          </a:ln>
        </c:spPr>
        <c:txPr>
          <a:bodyPr rot="-5400000" vert="horz" anchor="b" anchorCtr="0"/>
          <a:lstStyle/>
          <a:p>
            <a:pPr>
              <a:defRPr lang="pt-BR" sz="1400">
                <a:solidFill>
                  <a:schemeClr val="bg1">
                    <a:lumMod val="50000"/>
                  </a:schemeClr>
                </a:solidFill>
              </a:defRPr>
            </a:pPr>
            <a:endParaRPr lang="es-MX"/>
          </a:p>
        </c:txPr>
        <c:crossAx val="1323213840"/>
        <c:crosses val="autoZero"/>
        <c:auto val="0"/>
        <c:lblAlgn val="ctr"/>
        <c:lblOffset val="100"/>
        <c:tickLblSkip val="1"/>
        <c:noMultiLvlLbl val="0"/>
      </c:catAx>
      <c:valAx>
        <c:axId val="1323213840"/>
        <c:scaling>
          <c:orientation val="minMax"/>
          <c:max val="2.7"/>
          <c:min val="1.8"/>
        </c:scaling>
        <c:delete val="0"/>
        <c:axPos val="l"/>
        <c:majorGridlines>
          <c:spPr>
            <a:ln>
              <a:solidFill>
                <a:schemeClr val="bg1">
                  <a:lumMod val="95000"/>
                </a:schemeClr>
              </a:solidFill>
            </a:ln>
          </c:spPr>
        </c:majorGridlines>
        <c:numFmt formatCode="General" sourceLinked="0"/>
        <c:majorTickMark val="none"/>
        <c:minorTickMark val="none"/>
        <c:tickLblPos val="nextTo"/>
        <c:spPr>
          <a:ln>
            <a:noFill/>
          </a:ln>
        </c:spPr>
        <c:txPr>
          <a:bodyPr/>
          <a:lstStyle/>
          <a:p>
            <a:pPr>
              <a:defRPr lang="pt-BR" sz="1400">
                <a:solidFill>
                  <a:schemeClr val="bg1">
                    <a:lumMod val="50000"/>
                  </a:schemeClr>
                </a:solidFill>
              </a:defRPr>
            </a:pPr>
            <a:endParaRPr lang="es-MX"/>
          </a:p>
        </c:txPr>
        <c:crossAx val="1323207312"/>
        <c:crosses val="autoZero"/>
        <c:crossBetween val="between"/>
      </c:valAx>
      <c:valAx>
        <c:axId val="1323215472"/>
        <c:scaling>
          <c:orientation val="minMax"/>
        </c:scaling>
        <c:delete val="1"/>
        <c:axPos val="r"/>
        <c:numFmt formatCode="General" sourceLinked="1"/>
        <c:majorTickMark val="out"/>
        <c:minorTickMark val="none"/>
        <c:tickLblPos val="nextTo"/>
        <c:crossAx val="1323206224"/>
        <c:crosses val="max"/>
        <c:crossBetween val="between"/>
      </c:valAx>
      <c:catAx>
        <c:axId val="1323206224"/>
        <c:scaling>
          <c:orientation val="minMax"/>
        </c:scaling>
        <c:delete val="1"/>
        <c:axPos val="b"/>
        <c:numFmt formatCode="General" sourceLinked="1"/>
        <c:majorTickMark val="out"/>
        <c:minorTickMark val="none"/>
        <c:tickLblPos val="nextTo"/>
        <c:crossAx val="1323215472"/>
        <c:crosses val="autoZero"/>
        <c:auto val="1"/>
        <c:lblAlgn val="ctr"/>
        <c:lblOffset val="100"/>
        <c:noMultiLvlLbl val="0"/>
      </c:catAx>
      <c:spPr>
        <a:ln>
          <a:noFill/>
        </a:ln>
      </c:spPr>
    </c:plotArea>
    <c:legend>
      <c:legendPos val="b"/>
      <c:layout>
        <c:manualLayout>
          <c:xMode val="edge"/>
          <c:yMode val="edge"/>
          <c:x val="0.22262765920693967"/>
          <c:y val="0.92441055084737656"/>
          <c:w val="0.59744659636208031"/>
          <c:h val="4.5681762304375456E-2"/>
        </c:manualLayout>
      </c:layout>
      <c:overlay val="1"/>
      <c:txPr>
        <a:bodyPr/>
        <a:lstStyle/>
        <a:p>
          <a:pPr>
            <a:defRPr lang="pt-BR" sz="1400"/>
          </a:pPr>
          <a:endParaRPr lang="es-MX"/>
        </a:p>
      </c:txPr>
    </c:legend>
    <c:plotVisOnly val="1"/>
    <c:dispBlanksAs val="gap"/>
    <c:showDLblsOverMax val="0"/>
  </c:chart>
  <c:spPr>
    <a:ln w="19050" cap="rnd">
      <a:solidFill>
        <a:schemeClr val="bg1">
          <a:lumMod val="85000"/>
        </a:schemeClr>
      </a:solidFill>
    </a:ln>
  </c:spPr>
  <c:printSettings>
    <c:headerFooter/>
    <c:pageMargins b="0.78740157499999996" l="0.511811024" r="0.511811024" t="0.78740157499999996" header="0.31496062000002661" footer="0.3149606200000266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PARETO</a:t>
            </a:r>
            <a:r>
              <a:rPr lang="es-ES" baseline="0"/>
              <a:t> ENERO</a:t>
            </a:r>
            <a:r>
              <a:rPr lang="es-ES"/>
              <a:t> </a:t>
            </a:r>
            <a:r>
              <a:rPr lang="es-ES" baseline="0"/>
              <a:t> </a:t>
            </a:r>
            <a:endParaRPr lang="es-ES"/>
          </a:p>
        </c:rich>
      </c:tx>
      <c:overlay val="0"/>
    </c:title>
    <c:autoTitleDeleted val="0"/>
    <c:plotArea>
      <c:layout/>
      <c:barChart>
        <c:barDir val="col"/>
        <c:grouping val="clustered"/>
        <c:varyColors val="0"/>
        <c:ser>
          <c:idx val="0"/>
          <c:order val="0"/>
          <c:tx>
            <c:strRef>
              <c:f>'Pareto (2)'!$E$13</c:f>
              <c:strCache>
                <c:ptCount val="1"/>
                <c:pt idx="0">
                  <c:v>GAP</c:v>
                </c:pt>
              </c:strCache>
            </c:strRef>
          </c:tx>
          <c:invertIfNegative val="0"/>
          <c:dLbls>
            <c:spPr>
              <a:noFill/>
              <a:ln>
                <a:noFill/>
              </a:ln>
              <a:effectLst/>
            </c:spPr>
            <c:txPr>
              <a:bodyPr/>
              <a:lstStyle/>
              <a:p>
                <a:pPr>
                  <a:defRPr lang="pt-BR" sz="1400">
                    <a:solidFill>
                      <a:srgbClr val="006BBC"/>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'Pareto (2)'!$D$14:$D$16</c:f>
              <c:strCache>
                <c:ptCount val="3"/>
                <c:pt idx="0">
                  <c:v>WBEL</c:v>
                </c:pt>
                <c:pt idx="1">
                  <c:v>CBEL</c:v>
                </c:pt>
                <c:pt idx="2">
                  <c:v>PEL</c:v>
                </c:pt>
              </c:strCache>
            </c:strRef>
          </c:cat>
          <c:val>
            <c:numRef>
              <c:f>'Pareto (2)'!$E$14:$E$16</c:f>
              <c:numCache>
                <c:formatCode>0.00</c:formatCode>
                <c:ptCount val="3"/>
                <c:pt idx="0">
                  <c:v>0.13</c:v>
                </c:pt>
                <c:pt idx="1">
                  <c:v>7.9999999999999627E-2</c:v>
                </c:pt>
                <c:pt idx="2">
                  <c:v>-1.9999999999999907E-2</c:v>
                </c:pt>
              </c:numCache>
            </c:numRef>
          </c:val>
          <c:extLst>
            <c:ext xmlns:c16="http://schemas.microsoft.com/office/drawing/2014/chart" uri="{C3380CC4-5D6E-409C-BE32-E72D297353CC}">
              <c16:uniqueId val="{00000000-F4EB-456D-8EA4-0F89959C3B33}"/>
            </c:ext>
          </c:extLst>
        </c:ser>
        <c:dLbls>
          <c:showLegendKey val="0"/>
          <c:showVal val="0"/>
          <c:showCatName val="0"/>
          <c:showSerName val="0"/>
          <c:showPercent val="0"/>
          <c:showBubbleSize val="0"/>
        </c:dLbls>
        <c:gapWidth val="45"/>
        <c:axId val="392603376"/>
        <c:axId val="392603936"/>
      </c:barChart>
      <c:lineChart>
        <c:grouping val="standard"/>
        <c:varyColors val="0"/>
        <c:ser>
          <c:idx val="1"/>
          <c:order val="1"/>
          <c:tx>
            <c:strRef>
              <c:f>'Pareto (2)'!$I$13</c:f>
              <c:strCache>
                <c:ptCount val="1"/>
                <c:pt idx="0">
                  <c:v>% ACUMULADO</c:v>
                </c:pt>
              </c:strCache>
            </c:strRef>
          </c:tx>
          <c:marker>
            <c:symbol val="diamond"/>
            <c:size val="5"/>
          </c:marker>
          <c:dLbls>
            <c:spPr>
              <a:noFill/>
              <a:ln>
                <a:noFill/>
              </a:ln>
              <a:effectLst/>
            </c:spPr>
            <c:txPr>
              <a:bodyPr/>
              <a:lstStyle/>
              <a:p>
                <a:pPr>
                  <a:defRPr lang="pt-BR" sz="1400" b="0">
                    <a:solidFill>
                      <a:schemeClr val="tx1">
                        <a:lumMod val="95000"/>
                        <a:lumOff val="5000"/>
                      </a:schemeClr>
                    </a:solidFill>
                  </a:defRPr>
                </a:pPr>
                <a:endParaRPr lang="es-MX"/>
              </a:p>
            </c:txPr>
            <c:dLblPos val="b"/>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cat>
            <c:strRef>
              <c:f>'Pareto (2)'!$C$14:$C$16</c:f>
              <c:strCache>
                <c:ptCount val="3"/>
                <c:pt idx="0">
                  <c:v>Cocimientos</c:v>
                </c:pt>
                <c:pt idx="1">
                  <c:v>Cuartos frios</c:v>
                </c:pt>
                <c:pt idx="2">
                  <c:v>Envasado</c:v>
                </c:pt>
              </c:strCache>
            </c:strRef>
          </c:cat>
          <c:val>
            <c:numRef>
              <c:f>'Pareto (2)'!$I$14:$I$16</c:f>
              <c:numCache>
                <c:formatCode>0%</c:formatCode>
                <c:ptCount val="3"/>
                <c:pt idx="0">
                  <c:v>0.68421052631579049</c:v>
                </c:pt>
                <c:pt idx="1">
                  <c:v>1.1052631578947365</c:v>
                </c:pt>
                <c:pt idx="2">
                  <c:v>1</c:v>
                </c:pt>
              </c:numCache>
            </c:numRef>
          </c:val>
          <c:smooth val="0"/>
          <c:extLst>
            <c:ext xmlns:c16="http://schemas.microsoft.com/office/drawing/2014/chart" uri="{C3380CC4-5D6E-409C-BE32-E72D297353CC}">
              <c16:uniqueId val="{00000001-F4EB-456D-8EA4-0F89959C3B33}"/>
            </c:ext>
          </c:extLst>
        </c:ser>
        <c:dLbls>
          <c:showLegendKey val="0"/>
          <c:showVal val="0"/>
          <c:showCatName val="0"/>
          <c:showSerName val="0"/>
          <c:showPercent val="0"/>
          <c:showBubbleSize val="0"/>
        </c:dLbls>
        <c:marker val="1"/>
        <c:smooth val="0"/>
        <c:axId val="392605056"/>
        <c:axId val="392604496"/>
      </c:lineChart>
      <c:catAx>
        <c:axId val="392603376"/>
        <c:scaling>
          <c:orientation val="minMax"/>
        </c:scaling>
        <c:delete val="0"/>
        <c:axPos val="b"/>
        <c:numFmt formatCode="General" sourceLinked="1"/>
        <c:majorTickMark val="out"/>
        <c:minorTickMark val="none"/>
        <c:tickLblPos val="nextTo"/>
        <c:txPr>
          <a:bodyPr/>
          <a:lstStyle/>
          <a:p>
            <a:pPr>
              <a:defRPr lang="pt-BR" sz="1400"/>
            </a:pPr>
            <a:endParaRPr lang="es-MX"/>
          </a:p>
        </c:txPr>
        <c:crossAx val="392603936"/>
        <c:crosses val="autoZero"/>
        <c:auto val="1"/>
        <c:lblAlgn val="ctr"/>
        <c:lblOffset val="100"/>
        <c:noMultiLvlLbl val="0"/>
      </c:catAx>
      <c:valAx>
        <c:axId val="392603936"/>
        <c:scaling>
          <c:orientation val="minMax"/>
          <c:max val="0.4"/>
        </c:scaling>
        <c:delete val="0"/>
        <c:axPos val="l"/>
        <c:majorGridlines>
          <c:spPr>
            <a:ln>
              <a:solidFill>
                <a:schemeClr val="bg1">
                  <a:lumMod val="85000"/>
                </a:schemeClr>
              </a:solidFill>
            </a:ln>
          </c:spPr>
        </c:majorGridlines>
        <c:numFmt formatCode="0.00" sourceLinked="1"/>
        <c:majorTickMark val="out"/>
        <c:minorTickMark val="none"/>
        <c:tickLblPos val="nextTo"/>
        <c:spPr>
          <a:ln w="9525"/>
        </c:spPr>
        <c:txPr>
          <a:bodyPr/>
          <a:lstStyle/>
          <a:p>
            <a:pPr>
              <a:defRPr lang="pt-BR" sz="1400"/>
            </a:pPr>
            <a:endParaRPr lang="es-MX"/>
          </a:p>
        </c:txPr>
        <c:crossAx val="392603376"/>
        <c:crosses val="autoZero"/>
        <c:crossBetween val="between"/>
      </c:valAx>
      <c:valAx>
        <c:axId val="392604496"/>
        <c:scaling>
          <c:orientation val="minMax"/>
          <c:max val="13"/>
        </c:scaling>
        <c:delete val="0"/>
        <c:axPos val="r"/>
        <c:numFmt formatCode="0%" sourceLinked="1"/>
        <c:majorTickMark val="out"/>
        <c:minorTickMark val="none"/>
        <c:tickLblPos val="nextTo"/>
        <c:txPr>
          <a:bodyPr/>
          <a:lstStyle/>
          <a:p>
            <a:pPr>
              <a:defRPr lang="pt-BR"/>
            </a:pPr>
            <a:endParaRPr lang="es-MX"/>
          </a:p>
        </c:txPr>
        <c:crossAx val="392605056"/>
        <c:crosses val="max"/>
        <c:crossBetween val="between"/>
      </c:valAx>
      <c:catAx>
        <c:axId val="392605056"/>
        <c:scaling>
          <c:orientation val="minMax"/>
        </c:scaling>
        <c:delete val="1"/>
        <c:axPos val="b"/>
        <c:numFmt formatCode="General" sourceLinked="1"/>
        <c:majorTickMark val="out"/>
        <c:minorTickMark val="none"/>
        <c:tickLblPos val="nextTo"/>
        <c:crossAx val="392604496"/>
        <c:crosses val="autoZero"/>
        <c:auto val="1"/>
        <c:lblAlgn val="ctr"/>
        <c:lblOffset val="100"/>
        <c:noMultiLvlLbl val="0"/>
      </c:catAx>
      <c:spPr>
        <a:noFill/>
        <a:ln w="25400">
          <a:noFill/>
        </a:ln>
      </c:spPr>
    </c:plotArea>
    <c:legend>
      <c:legendPos val="b"/>
      <c:overlay val="0"/>
      <c:txPr>
        <a:bodyPr/>
        <a:lstStyle/>
        <a:p>
          <a:pPr>
            <a:defRPr lang="pt-BR" sz="1800"/>
          </a:pPr>
          <a:endParaRPr lang="es-MX"/>
        </a:p>
      </c:txPr>
    </c:legend>
    <c:plotVisOnly val="1"/>
    <c:dispBlanksAs val="gap"/>
    <c:showDLblsOverMax val="0"/>
  </c:chart>
  <c:spPr>
    <a:ln>
      <a:solidFill>
        <a:schemeClr val="bg1">
          <a:lumMod val="85000"/>
        </a:schemeClr>
      </a:solidFill>
    </a:ln>
  </c:spPr>
  <c:printSettings>
    <c:headerFooter/>
    <c:pageMargins b="0.78740157499999996" l="0.511811024" r="0.511811024" t="0.78740157499999996" header="0.31496062000002389" footer="0.31496062000002389"/>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PARETO</a:t>
            </a:r>
            <a:r>
              <a:rPr lang="es-ES" baseline="0"/>
              <a:t> CBEL</a:t>
            </a:r>
            <a:r>
              <a:rPr lang="es-ES"/>
              <a:t> </a:t>
            </a:r>
            <a:r>
              <a:rPr lang="es-ES" baseline="0"/>
              <a:t> </a:t>
            </a:r>
            <a:endParaRPr lang="es-ES"/>
          </a:p>
        </c:rich>
      </c:tx>
      <c:overlay val="0"/>
    </c:title>
    <c:autoTitleDeleted val="0"/>
    <c:plotArea>
      <c:layout/>
      <c:barChart>
        <c:barDir val="col"/>
        <c:grouping val="clustered"/>
        <c:varyColors val="0"/>
        <c:ser>
          <c:idx val="0"/>
          <c:order val="0"/>
          <c:tx>
            <c:strRef>
              <c:f>'Pareto (2)'!$E$33</c:f>
              <c:strCache>
                <c:ptCount val="1"/>
                <c:pt idx="0">
                  <c:v>GAP</c:v>
                </c:pt>
              </c:strCache>
            </c:strRef>
          </c:tx>
          <c:invertIfNegative val="0"/>
          <c:cat>
            <c:strRef>
              <c:f>'Pareto (2)'!$D$34:$D$36</c:f>
              <c:strCache>
                <c:ptCount val="3"/>
                <c:pt idx="0">
                  <c:v>Cerveza madura</c:v>
                </c:pt>
                <c:pt idx="1">
                  <c:v>Cerveza brillante</c:v>
                </c:pt>
                <c:pt idx="2">
                  <c:v>Cerveza verde</c:v>
                </c:pt>
              </c:strCache>
            </c:strRef>
          </c:cat>
          <c:val>
            <c:numRef>
              <c:f>'Pareto (2)'!$E$34:$E$36</c:f>
              <c:numCache>
                <c:formatCode>0.00</c:formatCode>
                <c:ptCount val="3"/>
                <c:pt idx="0">
                  <c:v>5.0000000000000044E-2</c:v>
                </c:pt>
                <c:pt idx="1">
                  <c:v>1.999999999999999E-2</c:v>
                </c:pt>
                <c:pt idx="2">
                  <c:v>1.0000000000000009E-2</c:v>
                </c:pt>
              </c:numCache>
            </c:numRef>
          </c:val>
          <c:extLst>
            <c:ext xmlns:c16="http://schemas.microsoft.com/office/drawing/2014/chart" uri="{C3380CC4-5D6E-409C-BE32-E72D297353CC}">
              <c16:uniqueId val="{00000000-0FFB-4B25-888C-2A8172DAB80B}"/>
            </c:ext>
          </c:extLst>
        </c:ser>
        <c:dLbls>
          <c:showLegendKey val="0"/>
          <c:showVal val="0"/>
          <c:showCatName val="0"/>
          <c:showSerName val="0"/>
          <c:showPercent val="0"/>
          <c:showBubbleSize val="0"/>
        </c:dLbls>
        <c:gapWidth val="45"/>
        <c:axId val="392603376"/>
        <c:axId val="392603936"/>
      </c:barChart>
      <c:lineChart>
        <c:grouping val="standard"/>
        <c:varyColors val="0"/>
        <c:ser>
          <c:idx val="1"/>
          <c:order val="1"/>
          <c:tx>
            <c:strRef>
              <c:f>'Pareto (2)'!$I$33</c:f>
              <c:strCache>
                <c:ptCount val="1"/>
                <c:pt idx="0">
                  <c:v>% ACUMULADO</c:v>
                </c:pt>
              </c:strCache>
            </c:strRef>
          </c:tx>
          <c:marker>
            <c:symbol val="diamond"/>
            <c:size val="5"/>
          </c:marker>
          <c:cat>
            <c:strRef>
              <c:f>'Pareto (2)'!$C$14:$C$16</c:f>
              <c:strCache>
                <c:ptCount val="3"/>
                <c:pt idx="0">
                  <c:v>Cocimientos</c:v>
                </c:pt>
                <c:pt idx="1">
                  <c:v>Cuartos frios</c:v>
                </c:pt>
                <c:pt idx="2">
                  <c:v>Envasado</c:v>
                </c:pt>
              </c:strCache>
            </c:strRef>
          </c:cat>
          <c:val>
            <c:numRef>
              <c:f>'Pareto (2)'!$I$34:$I$36</c:f>
              <c:numCache>
                <c:formatCode>0%</c:formatCode>
                <c:ptCount val="3"/>
                <c:pt idx="0">
                  <c:v>0.62500000000000022</c:v>
                </c:pt>
                <c:pt idx="1">
                  <c:v>0.875</c:v>
                </c:pt>
                <c:pt idx="2">
                  <c:v>1</c:v>
                </c:pt>
              </c:numCache>
            </c:numRef>
          </c:val>
          <c:smooth val="0"/>
          <c:extLst>
            <c:ext xmlns:c16="http://schemas.microsoft.com/office/drawing/2014/chart" uri="{C3380CC4-5D6E-409C-BE32-E72D297353CC}">
              <c16:uniqueId val="{00000001-0FFB-4B25-888C-2A8172DAB80B}"/>
            </c:ext>
          </c:extLst>
        </c:ser>
        <c:dLbls>
          <c:showLegendKey val="0"/>
          <c:showVal val="0"/>
          <c:showCatName val="0"/>
          <c:showSerName val="0"/>
          <c:showPercent val="0"/>
          <c:showBubbleSize val="0"/>
        </c:dLbls>
        <c:marker val="1"/>
        <c:smooth val="0"/>
        <c:axId val="392605056"/>
        <c:axId val="392604496"/>
      </c:lineChart>
      <c:catAx>
        <c:axId val="392603376"/>
        <c:scaling>
          <c:orientation val="minMax"/>
        </c:scaling>
        <c:delete val="0"/>
        <c:axPos val="b"/>
        <c:numFmt formatCode="General" sourceLinked="1"/>
        <c:majorTickMark val="out"/>
        <c:minorTickMark val="none"/>
        <c:tickLblPos val="nextTo"/>
        <c:txPr>
          <a:bodyPr/>
          <a:lstStyle/>
          <a:p>
            <a:pPr>
              <a:defRPr lang="pt-BR" sz="1400"/>
            </a:pPr>
            <a:endParaRPr lang="es-MX"/>
          </a:p>
        </c:txPr>
        <c:crossAx val="392603936"/>
        <c:crosses val="autoZero"/>
        <c:auto val="1"/>
        <c:lblAlgn val="ctr"/>
        <c:lblOffset val="100"/>
        <c:noMultiLvlLbl val="0"/>
      </c:catAx>
      <c:valAx>
        <c:axId val="392603936"/>
        <c:scaling>
          <c:orientation val="minMax"/>
          <c:max val="2"/>
        </c:scaling>
        <c:delete val="0"/>
        <c:axPos val="l"/>
        <c:majorGridlines>
          <c:spPr>
            <a:ln>
              <a:solidFill>
                <a:schemeClr val="bg1">
                  <a:lumMod val="85000"/>
                </a:schemeClr>
              </a:solidFill>
            </a:ln>
          </c:spPr>
        </c:majorGridlines>
        <c:numFmt formatCode="0.00" sourceLinked="1"/>
        <c:majorTickMark val="out"/>
        <c:minorTickMark val="none"/>
        <c:tickLblPos val="nextTo"/>
        <c:spPr>
          <a:ln w="9525"/>
        </c:spPr>
        <c:txPr>
          <a:bodyPr/>
          <a:lstStyle/>
          <a:p>
            <a:pPr>
              <a:defRPr lang="pt-BR" sz="1400"/>
            </a:pPr>
            <a:endParaRPr lang="es-MX"/>
          </a:p>
        </c:txPr>
        <c:crossAx val="392603376"/>
        <c:crosses val="autoZero"/>
        <c:crossBetween val="between"/>
      </c:valAx>
      <c:valAx>
        <c:axId val="392604496"/>
        <c:scaling>
          <c:orientation val="minMax"/>
          <c:max val="13"/>
        </c:scaling>
        <c:delete val="0"/>
        <c:axPos val="r"/>
        <c:numFmt formatCode="0%" sourceLinked="1"/>
        <c:majorTickMark val="out"/>
        <c:minorTickMark val="none"/>
        <c:tickLblPos val="nextTo"/>
        <c:txPr>
          <a:bodyPr/>
          <a:lstStyle/>
          <a:p>
            <a:pPr>
              <a:defRPr lang="pt-BR"/>
            </a:pPr>
            <a:endParaRPr lang="es-MX"/>
          </a:p>
        </c:txPr>
        <c:crossAx val="392605056"/>
        <c:crosses val="max"/>
        <c:crossBetween val="between"/>
      </c:valAx>
      <c:catAx>
        <c:axId val="392605056"/>
        <c:scaling>
          <c:orientation val="minMax"/>
        </c:scaling>
        <c:delete val="1"/>
        <c:axPos val="b"/>
        <c:numFmt formatCode="General" sourceLinked="1"/>
        <c:majorTickMark val="out"/>
        <c:minorTickMark val="none"/>
        <c:tickLblPos val="nextTo"/>
        <c:crossAx val="392604496"/>
        <c:crosses val="autoZero"/>
        <c:auto val="1"/>
        <c:lblAlgn val="ctr"/>
        <c:lblOffset val="100"/>
        <c:noMultiLvlLbl val="0"/>
      </c:catAx>
      <c:spPr>
        <a:noFill/>
        <a:ln w="25400">
          <a:noFill/>
        </a:ln>
      </c:spPr>
    </c:plotArea>
    <c:legend>
      <c:legendPos val="b"/>
      <c:overlay val="0"/>
      <c:txPr>
        <a:bodyPr/>
        <a:lstStyle/>
        <a:p>
          <a:pPr>
            <a:defRPr lang="pt-BR" sz="1800"/>
          </a:pPr>
          <a:endParaRPr lang="es-MX"/>
        </a:p>
      </c:txPr>
    </c:legend>
    <c:plotVisOnly val="1"/>
    <c:dispBlanksAs val="gap"/>
    <c:showDLblsOverMax val="0"/>
  </c:chart>
  <c:spPr>
    <a:ln>
      <a:solidFill>
        <a:schemeClr val="bg1">
          <a:lumMod val="85000"/>
        </a:schemeClr>
      </a:solidFill>
    </a:ln>
  </c:spPr>
  <c:printSettings>
    <c:headerFooter/>
    <c:pageMargins b="0.78740157499999996" l="0.511811024" r="0.511811024" t="0.78740157499999996" header="0.31496062000002389" footer="0.31496062000002389"/>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PARETO</a:t>
            </a:r>
            <a:r>
              <a:rPr lang="es-ES" baseline="0"/>
              <a:t> PEL</a:t>
            </a:r>
            <a:r>
              <a:rPr lang="es-ES"/>
              <a:t> </a:t>
            </a:r>
            <a:r>
              <a:rPr lang="es-ES" baseline="0"/>
              <a:t> </a:t>
            </a:r>
            <a:endParaRPr lang="es-ES"/>
          </a:p>
        </c:rich>
      </c:tx>
      <c:overlay val="0"/>
    </c:title>
    <c:autoTitleDeleted val="0"/>
    <c:plotArea>
      <c:layout/>
      <c:barChart>
        <c:barDir val="col"/>
        <c:grouping val="clustered"/>
        <c:varyColors val="0"/>
        <c:ser>
          <c:idx val="0"/>
          <c:order val="0"/>
          <c:tx>
            <c:strRef>
              <c:f>'Pareto (2)'!$G$44</c:f>
              <c:strCache>
                <c:ptCount val="1"/>
                <c:pt idx="0">
                  <c:v>REAL</c:v>
                </c:pt>
              </c:strCache>
            </c:strRef>
          </c:tx>
          <c:invertIfNegative val="0"/>
          <c:cat>
            <c:strRef>
              <c:f>'Pareto (2)'!$D$45:$D$58</c:f>
              <c:strCache>
                <c:ptCount val="14"/>
                <c:pt idx="0">
                  <c:v>LINEA 11</c:v>
                </c:pt>
                <c:pt idx="1">
                  <c:v>LINEA 3</c:v>
                </c:pt>
                <c:pt idx="2">
                  <c:v>LINEA 12</c:v>
                </c:pt>
                <c:pt idx="3">
                  <c:v>LINEA 6</c:v>
                </c:pt>
                <c:pt idx="4">
                  <c:v>LINEA 5</c:v>
                </c:pt>
                <c:pt idx="5">
                  <c:v>LINEA 1</c:v>
                </c:pt>
                <c:pt idx="6">
                  <c:v>LINEA 7</c:v>
                </c:pt>
                <c:pt idx="7">
                  <c:v>LINEA 4</c:v>
                </c:pt>
                <c:pt idx="8">
                  <c:v>LINEA 8</c:v>
                </c:pt>
                <c:pt idx="9">
                  <c:v>LINEA 13</c:v>
                </c:pt>
                <c:pt idx="10">
                  <c:v>LINEA 14</c:v>
                </c:pt>
                <c:pt idx="11">
                  <c:v>LINEA 10</c:v>
                </c:pt>
                <c:pt idx="12">
                  <c:v>LINEA 9</c:v>
                </c:pt>
                <c:pt idx="13">
                  <c:v>LINEA 2</c:v>
                </c:pt>
              </c:strCache>
            </c:strRef>
          </c:cat>
          <c:val>
            <c:numRef>
              <c:f>'Pareto (2)'!$G$45:$G$58</c:f>
              <c:numCache>
                <c:formatCode>0.00</c:formatCode>
                <c:ptCount val="14"/>
                <c:pt idx="0">
                  <c:v>1</c:v>
                </c:pt>
                <c:pt idx="1">
                  <c:v>1</c:v>
                </c:pt>
                <c:pt idx="2">
                  <c:v>0.97</c:v>
                </c:pt>
                <c:pt idx="3">
                  <c:v>0.9</c:v>
                </c:pt>
                <c:pt idx="4">
                  <c:v>0.86</c:v>
                </c:pt>
                <c:pt idx="5">
                  <c:v>0.77</c:v>
                </c:pt>
                <c:pt idx="6">
                  <c:v>0.7</c:v>
                </c:pt>
                <c:pt idx="7">
                  <c:v>0.67</c:v>
                </c:pt>
                <c:pt idx="8">
                  <c:v>0.6</c:v>
                </c:pt>
                <c:pt idx="9">
                  <c:v>0.57999999999999996</c:v>
                </c:pt>
                <c:pt idx="10">
                  <c:v>0.53</c:v>
                </c:pt>
                <c:pt idx="11">
                  <c:v>0.4</c:v>
                </c:pt>
                <c:pt idx="12">
                  <c:v>0.33</c:v>
                </c:pt>
                <c:pt idx="13">
                  <c:v>0.15</c:v>
                </c:pt>
              </c:numCache>
            </c:numRef>
          </c:val>
          <c:extLst>
            <c:ext xmlns:c16="http://schemas.microsoft.com/office/drawing/2014/chart" uri="{C3380CC4-5D6E-409C-BE32-E72D297353CC}">
              <c16:uniqueId val="{00000000-78C5-4F3C-818C-72D3E2500826}"/>
            </c:ext>
          </c:extLst>
        </c:ser>
        <c:dLbls>
          <c:showLegendKey val="0"/>
          <c:showVal val="0"/>
          <c:showCatName val="0"/>
          <c:showSerName val="0"/>
          <c:showPercent val="0"/>
          <c:showBubbleSize val="0"/>
        </c:dLbls>
        <c:gapWidth val="45"/>
        <c:axId val="392603376"/>
        <c:axId val="392603936"/>
      </c:barChart>
      <c:lineChart>
        <c:grouping val="standard"/>
        <c:varyColors val="0"/>
        <c:ser>
          <c:idx val="1"/>
          <c:order val="1"/>
          <c:tx>
            <c:strRef>
              <c:f>'Pareto (2)'!$I$44</c:f>
              <c:strCache>
                <c:ptCount val="1"/>
                <c:pt idx="0">
                  <c:v>% ACUMULADO</c:v>
                </c:pt>
              </c:strCache>
            </c:strRef>
          </c:tx>
          <c:marker>
            <c:symbol val="diamond"/>
            <c:size val="5"/>
          </c:marker>
          <c:cat>
            <c:strRef>
              <c:f>'Pareto (2)'!$C$14:$C$16</c:f>
              <c:strCache>
                <c:ptCount val="3"/>
                <c:pt idx="0">
                  <c:v>Cocimientos</c:v>
                </c:pt>
                <c:pt idx="1">
                  <c:v>Cuartos frios</c:v>
                </c:pt>
                <c:pt idx="2">
                  <c:v>Envasado</c:v>
                </c:pt>
              </c:strCache>
            </c:strRef>
          </c:cat>
          <c:val>
            <c:numRef>
              <c:f>'Pareto (2)'!$I$45:$I$58</c:f>
              <c:numCache>
                <c:formatCode>0%</c:formatCode>
                <c:ptCount val="14"/>
                <c:pt idx="0">
                  <c:v>0.10570824524312897</c:v>
                </c:pt>
                <c:pt idx="1">
                  <c:v>0.21141649048625794</c:v>
                </c:pt>
                <c:pt idx="2">
                  <c:v>0.31395348837209303</c:v>
                </c:pt>
                <c:pt idx="3">
                  <c:v>0.40909090909090912</c:v>
                </c:pt>
                <c:pt idx="4">
                  <c:v>0.5</c:v>
                </c:pt>
                <c:pt idx="5">
                  <c:v>0.58139534883720934</c:v>
                </c:pt>
                <c:pt idx="6">
                  <c:v>0.65539112050739967</c:v>
                </c:pt>
                <c:pt idx="7">
                  <c:v>0.7262156448202961</c:v>
                </c:pt>
                <c:pt idx="8">
                  <c:v>0.78964059196617353</c:v>
                </c:pt>
                <c:pt idx="9">
                  <c:v>0.85095137420718836</c:v>
                </c:pt>
                <c:pt idx="10">
                  <c:v>0.90697674418604668</c:v>
                </c:pt>
                <c:pt idx="11">
                  <c:v>0.9492600422832983</c:v>
                </c:pt>
                <c:pt idx="12">
                  <c:v>0.98414376321353081</c:v>
                </c:pt>
                <c:pt idx="13">
                  <c:v>1.0000000000000002</c:v>
                </c:pt>
              </c:numCache>
            </c:numRef>
          </c:val>
          <c:smooth val="0"/>
          <c:extLst>
            <c:ext xmlns:c16="http://schemas.microsoft.com/office/drawing/2014/chart" uri="{C3380CC4-5D6E-409C-BE32-E72D297353CC}">
              <c16:uniqueId val="{00000001-78C5-4F3C-818C-72D3E2500826}"/>
            </c:ext>
          </c:extLst>
        </c:ser>
        <c:dLbls>
          <c:showLegendKey val="0"/>
          <c:showVal val="0"/>
          <c:showCatName val="0"/>
          <c:showSerName val="0"/>
          <c:showPercent val="0"/>
          <c:showBubbleSize val="0"/>
        </c:dLbls>
        <c:marker val="1"/>
        <c:smooth val="0"/>
        <c:axId val="392605056"/>
        <c:axId val="392604496"/>
      </c:lineChart>
      <c:catAx>
        <c:axId val="392603376"/>
        <c:scaling>
          <c:orientation val="minMax"/>
        </c:scaling>
        <c:delete val="0"/>
        <c:axPos val="b"/>
        <c:numFmt formatCode="General" sourceLinked="1"/>
        <c:majorTickMark val="out"/>
        <c:minorTickMark val="none"/>
        <c:tickLblPos val="nextTo"/>
        <c:txPr>
          <a:bodyPr/>
          <a:lstStyle/>
          <a:p>
            <a:pPr>
              <a:defRPr lang="pt-BR" sz="1400"/>
            </a:pPr>
            <a:endParaRPr lang="es-MX"/>
          </a:p>
        </c:txPr>
        <c:crossAx val="392603936"/>
        <c:crosses val="autoZero"/>
        <c:auto val="1"/>
        <c:lblAlgn val="ctr"/>
        <c:lblOffset val="100"/>
        <c:noMultiLvlLbl val="0"/>
      </c:catAx>
      <c:valAx>
        <c:axId val="392603936"/>
        <c:scaling>
          <c:orientation val="minMax"/>
          <c:max val="2"/>
        </c:scaling>
        <c:delete val="0"/>
        <c:axPos val="l"/>
        <c:majorGridlines>
          <c:spPr>
            <a:ln>
              <a:solidFill>
                <a:schemeClr val="bg1">
                  <a:lumMod val="85000"/>
                </a:schemeClr>
              </a:solidFill>
            </a:ln>
          </c:spPr>
        </c:majorGridlines>
        <c:numFmt formatCode="0.00" sourceLinked="1"/>
        <c:majorTickMark val="out"/>
        <c:minorTickMark val="none"/>
        <c:tickLblPos val="nextTo"/>
        <c:spPr>
          <a:ln w="9525"/>
        </c:spPr>
        <c:txPr>
          <a:bodyPr/>
          <a:lstStyle/>
          <a:p>
            <a:pPr>
              <a:defRPr lang="pt-BR" sz="1400"/>
            </a:pPr>
            <a:endParaRPr lang="es-MX"/>
          </a:p>
        </c:txPr>
        <c:crossAx val="392603376"/>
        <c:crosses val="autoZero"/>
        <c:crossBetween val="between"/>
      </c:valAx>
      <c:valAx>
        <c:axId val="392604496"/>
        <c:scaling>
          <c:orientation val="minMax"/>
          <c:max val="13"/>
        </c:scaling>
        <c:delete val="0"/>
        <c:axPos val="r"/>
        <c:numFmt formatCode="0%" sourceLinked="1"/>
        <c:majorTickMark val="out"/>
        <c:minorTickMark val="none"/>
        <c:tickLblPos val="nextTo"/>
        <c:txPr>
          <a:bodyPr/>
          <a:lstStyle/>
          <a:p>
            <a:pPr>
              <a:defRPr lang="pt-BR"/>
            </a:pPr>
            <a:endParaRPr lang="es-MX"/>
          </a:p>
        </c:txPr>
        <c:crossAx val="392605056"/>
        <c:crosses val="max"/>
        <c:crossBetween val="between"/>
      </c:valAx>
      <c:catAx>
        <c:axId val="392605056"/>
        <c:scaling>
          <c:orientation val="minMax"/>
        </c:scaling>
        <c:delete val="1"/>
        <c:axPos val="b"/>
        <c:numFmt formatCode="General" sourceLinked="1"/>
        <c:majorTickMark val="out"/>
        <c:minorTickMark val="none"/>
        <c:tickLblPos val="nextTo"/>
        <c:crossAx val="392604496"/>
        <c:crosses val="autoZero"/>
        <c:auto val="1"/>
        <c:lblAlgn val="ctr"/>
        <c:lblOffset val="100"/>
        <c:noMultiLvlLbl val="0"/>
      </c:catAx>
      <c:spPr>
        <a:noFill/>
        <a:ln w="25400">
          <a:noFill/>
        </a:ln>
      </c:spPr>
    </c:plotArea>
    <c:legend>
      <c:legendPos val="b"/>
      <c:overlay val="0"/>
      <c:txPr>
        <a:bodyPr/>
        <a:lstStyle/>
        <a:p>
          <a:pPr>
            <a:defRPr lang="pt-BR" sz="1800"/>
          </a:pPr>
          <a:endParaRPr lang="es-MX"/>
        </a:p>
      </c:txPr>
    </c:legend>
    <c:plotVisOnly val="1"/>
    <c:dispBlanksAs val="gap"/>
    <c:showDLblsOverMax val="0"/>
  </c:chart>
  <c:spPr>
    <a:ln>
      <a:solidFill>
        <a:schemeClr val="bg1">
          <a:lumMod val="85000"/>
        </a:schemeClr>
      </a:solidFill>
    </a:ln>
  </c:spPr>
  <c:printSettings>
    <c:headerFooter/>
    <c:pageMargins b="0.78740157499999996" l="0.511811024" r="0.511811024" t="0.78740157499999996" header="0.31496062000002389" footer="0.31496062000002389"/>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PARETO</a:t>
            </a:r>
            <a:r>
              <a:rPr lang="es-ES" baseline="0"/>
              <a:t> WBEL</a:t>
            </a:r>
            <a:endParaRPr lang="es-ES"/>
          </a:p>
        </c:rich>
      </c:tx>
      <c:overlay val="0"/>
    </c:title>
    <c:autoTitleDeleted val="0"/>
    <c:plotArea>
      <c:layout/>
      <c:barChart>
        <c:barDir val="col"/>
        <c:grouping val="clustered"/>
        <c:varyColors val="0"/>
        <c:ser>
          <c:idx val="0"/>
          <c:order val="0"/>
          <c:tx>
            <c:strRef>
              <c:f>'Pareto (2)'!$E$24</c:f>
              <c:strCache>
                <c:ptCount val="1"/>
                <c:pt idx="0">
                  <c:v>GAP</c:v>
                </c:pt>
              </c:strCache>
            </c:strRef>
          </c:tx>
          <c:invertIfNegative val="0"/>
          <c:cat>
            <c:strRef>
              <c:f>'Pareto (2)'!$D$25:$D$29</c:f>
              <c:strCache>
                <c:ptCount val="5"/>
                <c:pt idx="0">
                  <c:v>Merma de extracto en proceso de filtración de mosto </c:v>
                </c:pt>
                <c:pt idx="1">
                  <c:v>Merma de malta en proceso de limpieza y molienda </c:v>
                </c:pt>
                <c:pt idx="2">
                  <c:v>Merma vaciado de silos </c:v>
                </c:pt>
                <c:pt idx="3">
                  <c:v>Merma en proceso de rasgado y compactado de sacos, disolución de Grits</c:v>
                </c:pt>
                <c:pt idx="4">
                  <c:v>Merma de malta (Peso origen vs peso cervecera)</c:v>
                </c:pt>
              </c:strCache>
            </c:strRef>
          </c:cat>
          <c:val>
            <c:numRef>
              <c:f>'Pareto (2)'!$E$25:$E$29</c:f>
              <c:numCache>
                <c:formatCode>0.00</c:formatCode>
                <c:ptCount val="5"/>
                <c:pt idx="0">
                  <c:v>4.9919999999999992E-2</c:v>
                </c:pt>
                <c:pt idx="1">
                  <c:v>4.5600000000000002E-2</c:v>
                </c:pt>
                <c:pt idx="2">
                  <c:v>1.8000000000000002E-2</c:v>
                </c:pt>
                <c:pt idx="3">
                  <c:v>6.239999999999999E-3</c:v>
                </c:pt>
                <c:pt idx="4">
                  <c:v>2.4000000000000002E-3</c:v>
                </c:pt>
              </c:numCache>
            </c:numRef>
          </c:val>
          <c:extLst>
            <c:ext xmlns:c16="http://schemas.microsoft.com/office/drawing/2014/chart" uri="{C3380CC4-5D6E-409C-BE32-E72D297353CC}">
              <c16:uniqueId val="{00000000-95F3-474A-89B8-3EB16B3F7E41}"/>
            </c:ext>
          </c:extLst>
        </c:ser>
        <c:dLbls>
          <c:showLegendKey val="0"/>
          <c:showVal val="0"/>
          <c:showCatName val="0"/>
          <c:showSerName val="0"/>
          <c:showPercent val="0"/>
          <c:showBubbleSize val="0"/>
        </c:dLbls>
        <c:gapWidth val="45"/>
        <c:axId val="392603376"/>
        <c:axId val="392603936"/>
      </c:barChart>
      <c:lineChart>
        <c:grouping val="standard"/>
        <c:varyColors val="0"/>
        <c:ser>
          <c:idx val="1"/>
          <c:order val="1"/>
          <c:tx>
            <c:strRef>
              <c:f>[313]Pareto!$I$13</c:f>
              <c:strCache>
                <c:ptCount val="1"/>
                <c:pt idx="0">
                  <c:v>% ACUMULADO</c:v>
                </c:pt>
              </c:strCache>
            </c:strRef>
          </c:tx>
          <c:marker>
            <c:symbol val="diamond"/>
            <c:size val="5"/>
          </c:marker>
          <c:dLbls>
            <c:spPr>
              <a:noFill/>
              <a:ln>
                <a:noFill/>
              </a:ln>
              <a:effectLst/>
            </c:spPr>
            <c:txPr>
              <a:bodyPr/>
              <a:lstStyle/>
              <a:p>
                <a:pPr>
                  <a:defRPr lang="pt-BR" sz="1400" b="0">
                    <a:solidFill>
                      <a:schemeClr val="tx1">
                        <a:lumMod val="95000"/>
                        <a:lumOff val="5000"/>
                      </a:schemeClr>
                    </a:solidFill>
                  </a:defRPr>
                </a:pPr>
                <a:endParaRPr lang="es-MX"/>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cat>
            <c:strRef>
              <c:f>[313]Pareto!$D$25:$D$29</c:f>
              <c:strCache>
                <c:ptCount val="5"/>
                <c:pt idx="0">
                  <c:v>Merma de malta (Peso origen vs peso cervecera)</c:v>
                </c:pt>
                <c:pt idx="1">
                  <c:v>Merma vaciado de silos </c:v>
                </c:pt>
                <c:pt idx="2">
                  <c:v>Merma de malta en proceso de limpieza y molienda </c:v>
                </c:pt>
                <c:pt idx="3">
                  <c:v>Merma en proceso de rasgado y compactado de sacos, disolución de Grits</c:v>
                </c:pt>
                <c:pt idx="4">
                  <c:v>Merma de extracto en proceso de filtración de mosto </c:v>
                </c:pt>
              </c:strCache>
            </c:strRef>
          </c:cat>
          <c:val>
            <c:numRef>
              <c:f>[313]Pareto!$I$25:$I$29</c:f>
              <c:numCache>
                <c:formatCode>General</c:formatCode>
                <c:ptCount val="5"/>
                <c:pt idx="0">
                  <c:v>1.964636542239686E-2</c:v>
                </c:pt>
                <c:pt idx="1">
                  <c:v>0.16699410609037332</c:v>
                </c:pt>
                <c:pt idx="2">
                  <c:v>0.54027504911591362</c:v>
                </c:pt>
                <c:pt idx="3">
                  <c:v>0.59135559921414549</c:v>
                </c:pt>
                <c:pt idx="4">
                  <c:v>1</c:v>
                </c:pt>
              </c:numCache>
            </c:numRef>
          </c:val>
          <c:smooth val="0"/>
          <c:extLst>
            <c:ext xmlns:c16="http://schemas.microsoft.com/office/drawing/2014/chart" uri="{C3380CC4-5D6E-409C-BE32-E72D297353CC}">
              <c16:uniqueId val="{00000001-95F3-474A-89B8-3EB16B3F7E41}"/>
            </c:ext>
          </c:extLst>
        </c:ser>
        <c:dLbls>
          <c:showLegendKey val="0"/>
          <c:showVal val="0"/>
          <c:showCatName val="0"/>
          <c:showSerName val="0"/>
          <c:showPercent val="0"/>
          <c:showBubbleSize val="0"/>
        </c:dLbls>
        <c:marker val="1"/>
        <c:smooth val="0"/>
        <c:axId val="392605056"/>
        <c:axId val="392604496"/>
      </c:lineChart>
      <c:catAx>
        <c:axId val="392603376"/>
        <c:scaling>
          <c:orientation val="minMax"/>
        </c:scaling>
        <c:delete val="0"/>
        <c:axPos val="b"/>
        <c:numFmt formatCode="General" sourceLinked="1"/>
        <c:majorTickMark val="out"/>
        <c:minorTickMark val="none"/>
        <c:tickLblPos val="nextTo"/>
        <c:txPr>
          <a:bodyPr/>
          <a:lstStyle/>
          <a:p>
            <a:pPr>
              <a:defRPr lang="pt-BR" sz="1400"/>
            </a:pPr>
            <a:endParaRPr lang="es-MX"/>
          </a:p>
        </c:txPr>
        <c:crossAx val="392603936"/>
        <c:crosses val="autoZero"/>
        <c:auto val="1"/>
        <c:lblAlgn val="ctr"/>
        <c:lblOffset val="100"/>
        <c:noMultiLvlLbl val="0"/>
      </c:catAx>
      <c:valAx>
        <c:axId val="392603936"/>
        <c:scaling>
          <c:orientation val="minMax"/>
          <c:max val="0.1"/>
        </c:scaling>
        <c:delete val="0"/>
        <c:axPos val="l"/>
        <c:majorGridlines>
          <c:spPr>
            <a:ln>
              <a:solidFill>
                <a:schemeClr val="bg1">
                  <a:lumMod val="85000"/>
                </a:schemeClr>
              </a:solidFill>
            </a:ln>
          </c:spPr>
        </c:majorGridlines>
        <c:numFmt formatCode="0.00" sourceLinked="1"/>
        <c:majorTickMark val="out"/>
        <c:minorTickMark val="none"/>
        <c:tickLblPos val="nextTo"/>
        <c:spPr>
          <a:ln w="9525"/>
        </c:spPr>
        <c:txPr>
          <a:bodyPr/>
          <a:lstStyle/>
          <a:p>
            <a:pPr>
              <a:defRPr lang="pt-BR" sz="1400"/>
            </a:pPr>
            <a:endParaRPr lang="es-MX"/>
          </a:p>
        </c:txPr>
        <c:crossAx val="392603376"/>
        <c:crosses val="autoZero"/>
        <c:crossBetween val="between"/>
      </c:valAx>
      <c:valAx>
        <c:axId val="392604496"/>
        <c:scaling>
          <c:orientation val="minMax"/>
          <c:max val="20"/>
        </c:scaling>
        <c:delete val="0"/>
        <c:axPos val="r"/>
        <c:numFmt formatCode="General" sourceLinked="1"/>
        <c:majorTickMark val="out"/>
        <c:minorTickMark val="none"/>
        <c:tickLblPos val="nextTo"/>
        <c:txPr>
          <a:bodyPr/>
          <a:lstStyle/>
          <a:p>
            <a:pPr>
              <a:defRPr lang="pt-BR"/>
            </a:pPr>
            <a:endParaRPr lang="es-MX"/>
          </a:p>
        </c:txPr>
        <c:crossAx val="392605056"/>
        <c:crosses val="max"/>
        <c:crossBetween val="between"/>
      </c:valAx>
      <c:catAx>
        <c:axId val="392605056"/>
        <c:scaling>
          <c:orientation val="minMax"/>
        </c:scaling>
        <c:delete val="1"/>
        <c:axPos val="b"/>
        <c:numFmt formatCode="General" sourceLinked="1"/>
        <c:majorTickMark val="out"/>
        <c:minorTickMark val="none"/>
        <c:tickLblPos val="nextTo"/>
        <c:crossAx val="392604496"/>
        <c:crosses val="autoZero"/>
        <c:auto val="1"/>
        <c:lblAlgn val="ctr"/>
        <c:lblOffset val="100"/>
        <c:noMultiLvlLbl val="0"/>
      </c:catAx>
      <c:spPr>
        <a:noFill/>
        <a:ln w="25400">
          <a:noFill/>
        </a:ln>
      </c:spPr>
    </c:plotArea>
    <c:legend>
      <c:legendPos val="b"/>
      <c:overlay val="0"/>
      <c:txPr>
        <a:bodyPr/>
        <a:lstStyle/>
        <a:p>
          <a:pPr>
            <a:defRPr lang="pt-BR" sz="1800"/>
          </a:pPr>
          <a:endParaRPr lang="es-MX"/>
        </a:p>
      </c:txPr>
    </c:legend>
    <c:plotVisOnly val="1"/>
    <c:dispBlanksAs val="gap"/>
    <c:showDLblsOverMax val="0"/>
  </c:chart>
  <c:spPr>
    <a:ln>
      <a:solidFill>
        <a:schemeClr val="bg1">
          <a:lumMod val="85000"/>
        </a:schemeClr>
      </a:solidFill>
    </a:ln>
  </c:spPr>
  <c:printSettings>
    <c:headerFooter/>
    <c:pageMargins b="0.78740157499999996" l="0.511811024" r="0.511811024" t="0.78740157499999996" header="0.31496062000002389" footer="0.31496062000002389"/>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PARETO TEL </a:t>
            </a:r>
            <a:r>
              <a:rPr lang="es-ES" baseline="0"/>
              <a:t> </a:t>
            </a:r>
            <a:endParaRPr lang="es-ES"/>
          </a:p>
        </c:rich>
      </c:tx>
      <c:overlay val="0"/>
    </c:title>
    <c:autoTitleDeleted val="0"/>
    <c:plotArea>
      <c:layout/>
      <c:barChart>
        <c:barDir val="col"/>
        <c:grouping val="clustered"/>
        <c:varyColors val="0"/>
        <c:ser>
          <c:idx val="0"/>
          <c:order val="0"/>
          <c:tx>
            <c:strRef>
              <c:f>Pareto!$E$13</c:f>
              <c:strCache>
                <c:ptCount val="1"/>
                <c:pt idx="0">
                  <c:v>GAP</c:v>
                </c:pt>
              </c:strCache>
            </c:strRef>
          </c:tx>
          <c:invertIfNegative val="0"/>
          <c:dLbls>
            <c:dLbl>
              <c:idx val="1"/>
              <c:layout>
                <c:manualLayout>
                  <c:x val="1.7041897796473669E-2"/>
                  <c:y val="-6.101694589526513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0EF-4A9D-B651-A696270FBCE3}"/>
                </c:ext>
              </c:extLst>
            </c:dLbl>
            <c:spPr>
              <a:noFill/>
              <a:ln>
                <a:noFill/>
              </a:ln>
              <a:effectLst/>
            </c:spPr>
            <c:txPr>
              <a:bodyPr/>
              <a:lstStyle/>
              <a:p>
                <a:pPr>
                  <a:defRPr lang="pt-BR" sz="1400">
                    <a:solidFill>
                      <a:srgbClr val="006BBC"/>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Pareto!$D$14:$D$16</c:f>
              <c:strCache>
                <c:ptCount val="3"/>
                <c:pt idx="0">
                  <c:v>WBEL</c:v>
                </c:pt>
                <c:pt idx="1">
                  <c:v>CBEL</c:v>
                </c:pt>
                <c:pt idx="2">
                  <c:v>PEL</c:v>
                </c:pt>
              </c:strCache>
            </c:strRef>
          </c:cat>
          <c:val>
            <c:numRef>
              <c:f>Pareto!$E$14:$E$16</c:f>
              <c:numCache>
                <c:formatCode>0.00</c:formatCode>
                <c:ptCount val="3"/>
                <c:pt idx="0">
                  <c:v>7.0000000000000007E-2</c:v>
                </c:pt>
                <c:pt idx="1">
                  <c:v>2.1</c:v>
                </c:pt>
                <c:pt idx="2">
                  <c:v>0.65</c:v>
                </c:pt>
              </c:numCache>
            </c:numRef>
          </c:val>
          <c:extLst>
            <c:ext xmlns:c16="http://schemas.microsoft.com/office/drawing/2014/chart" uri="{C3380CC4-5D6E-409C-BE32-E72D297353CC}">
              <c16:uniqueId val="{00000001-C0EF-4A9D-B651-A696270FBCE3}"/>
            </c:ext>
          </c:extLst>
        </c:ser>
        <c:dLbls>
          <c:showLegendKey val="0"/>
          <c:showVal val="0"/>
          <c:showCatName val="0"/>
          <c:showSerName val="0"/>
          <c:showPercent val="0"/>
          <c:showBubbleSize val="0"/>
        </c:dLbls>
        <c:gapWidth val="45"/>
        <c:axId val="392603376"/>
        <c:axId val="392603936"/>
      </c:barChart>
      <c:lineChart>
        <c:grouping val="standard"/>
        <c:varyColors val="0"/>
        <c:ser>
          <c:idx val="1"/>
          <c:order val="1"/>
          <c:tx>
            <c:strRef>
              <c:f>Pareto!$H$13</c:f>
              <c:strCache>
                <c:ptCount val="1"/>
                <c:pt idx="0">
                  <c:v>% ACUMULADO</c:v>
                </c:pt>
              </c:strCache>
            </c:strRef>
          </c:tx>
          <c:marker>
            <c:symbol val="diamond"/>
            <c:size val="5"/>
          </c:marker>
          <c:dLbls>
            <c:dLbl>
              <c:idx val="0"/>
              <c:layout>
                <c:manualLayout>
                  <c:x val="-2.4217274803733001E-2"/>
                  <c:y val="-0.11121851801849642"/>
                </c:manualLayout>
              </c:layout>
              <c:dLblPos val="r"/>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C0EF-4A9D-B651-A696270FBCE3}"/>
                </c:ext>
              </c:extLst>
            </c:dLbl>
            <c:spPr>
              <a:noFill/>
              <a:ln>
                <a:noFill/>
              </a:ln>
              <a:effectLst/>
            </c:spPr>
            <c:txPr>
              <a:bodyPr/>
              <a:lstStyle/>
              <a:p>
                <a:pPr>
                  <a:defRPr lang="pt-BR" sz="1400" b="0">
                    <a:solidFill>
                      <a:schemeClr val="tx1">
                        <a:lumMod val="95000"/>
                        <a:lumOff val="5000"/>
                      </a:schemeClr>
                    </a:solidFill>
                  </a:defRPr>
                </a:pPr>
                <a:endParaRPr lang="es-MX"/>
              </a:p>
            </c:txPr>
            <c:dLblPos val="b"/>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cat>
            <c:strRef>
              <c:f>Pareto!$C$14:$C$16</c:f>
              <c:strCache>
                <c:ptCount val="3"/>
                <c:pt idx="0">
                  <c:v>Cocimientos</c:v>
                </c:pt>
                <c:pt idx="1">
                  <c:v>Cuartos frios</c:v>
                </c:pt>
                <c:pt idx="2">
                  <c:v>Envasado</c:v>
                </c:pt>
              </c:strCache>
            </c:strRef>
          </c:cat>
          <c:val>
            <c:numRef>
              <c:f>Pareto!$H$14:$H$16</c:f>
              <c:numCache>
                <c:formatCode>0%</c:formatCode>
                <c:ptCount val="3"/>
                <c:pt idx="0">
                  <c:v>2.4799999999999999E-2</c:v>
                </c:pt>
                <c:pt idx="1">
                  <c:v>0.76950000000000007</c:v>
                </c:pt>
                <c:pt idx="2">
                  <c:v>1</c:v>
                </c:pt>
              </c:numCache>
            </c:numRef>
          </c:val>
          <c:smooth val="0"/>
          <c:extLst>
            <c:ext xmlns:c16="http://schemas.microsoft.com/office/drawing/2014/chart" uri="{C3380CC4-5D6E-409C-BE32-E72D297353CC}">
              <c16:uniqueId val="{00000003-C0EF-4A9D-B651-A696270FBCE3}"/>
            </c:ext>
          </c:extLst>
        </c:ser>
        <c:dLbls>
          <c:showLegendKey val="0"/>
          <c:showVal val="0"/>
          <c:showCatName val="0"/>
          <c:showSerName val="0"/>
          <c:showPercent val="0"/>
          <c:showBubbleSize val="0"/>
        </c:dLbls>
        <c:marker val="1"/>
        <c:smooth val="0"/>
        <c:axId val="392605056"/>
        <c:axId val="392604496"/>
      </c:lineChart>
      <c:catAx>
        <c:axId val="392603376"/>
        <c:scaling>
          <c:orientation val="minMax"/>
        </c:scaling>
        <c:delete val="0"/>
        <c:axPos val="b"/>
        <c:title>
          <c:tx>
            <c:rich>
              <a:bodyPr/>
              <a:lstStyle/>
              <a:p>
                <a:pPr>
                  <a:defRPr/>
                </a:pPr>
                <a:r>
                  <a:rPr lang="en-US"/>
                  <a:t>Área</a:t>
                </a:r>
              </a:p>
            </c:rich>
          </c:tx>
          <c:overlay val="0"/>
        </c:title>
        <c:numFmt formatCode="General" sourceLinked="1"/>
        <c:majorTickMark val="out"/>
        <c:minorTickMark val="none"/>
        <c:tickLblPos val="nextTo"/>
        <c:txPr>
          <a:bodyPr/>
          <a:lstStyle/>
          <a:p>
            <a:pPr>
              <a:defRPr lang="pt-BR" sz="1400"/>
            </a:pPr>
            <a:endParaRPr lang="es-MX"/>
          </a:p>
        </c:txPr>
        <c:crossAx val="392603936"/>
        <c:crosses val="autoZero"/>
        <c:auto val="1"/>
        <c:lblAlgn val="ctr"/>
        <c:lblOffset val="100"/>
        <c:noMultiLvlLbl val="0"/>
      </c:catAx>
      <c:valAx>
        <c:axId val="392603936"/>
        <c:scaling>
          <c:orientation val="minMax"/>
          <c:max val="2.5"/>
        </c:scaling>
        <c:delete val="0"/>
        <c:axPos val="l"/>
        <c:majorGridlines>
          <c:spPr>
            <a:ln>
              <a:solidFill>
                <a:schemeClr val="bg1">
                  <a:lumMod val="85000"/>
                </a:schemeClr>
              </a:solidFill>
            </a:ln>
          </c:spPr>
        </c:majorGridlines>
        <c:title>
          <c:tx>
            <c:rich>
              <a:bodyPr/>
              <a:lstStyle/>
              <a:p>
                <a:pPr>
                  <a:defRPr/>
                </a:pPr>
                <a:r>
                  <a:rPr lang="en-US"/>
                  <a:t>GAP</a:t>
                </a:r>
              </a:p>
            </c:rich>
          </c:tx>
          <c:overlay val="0"/>
        </c:title>
        <c:numFmt formatCode="0.00" sourceLinked="1"/>
        <c:majorTickMark val="out"/>
        <c:minorTickMark val="none"/>
        <c:tickLblPos val="nextTo"/>
        <c:spPr>
          <a:ln w="9525"/>
        </c:spPr>
        <c:txPr>
          <a:bodyPr/>
          <a:lstStyle/>
          <a:p>
            <a:pPr>
              <a:defRPr lang="pt-BR" sz="1400"/>
            </a:pPr>
            <a:endParaRPr lang="es-MX"/>
          </a:p>
        </c:txPr>
        <c:crossAx val="392603376"/>
        <c:crosses val="autoZero"/>
        <c:crossBetween val="between"/>
      </c:valAx>
      <c:valAx>
        <c:axId val="392604496"/>
        <c:scaling>
          <c:orientation val="minMax"/>
          <c:max val="1"/>
          <c:min val="0"/>
        </c:scaling>
        <c:delete val="0"/>
        <c:axPos val="r"/>
        <c:title>
          <c:tx>
            <c:rich>
              <a:bodyPr/>
              <a:lstStyle/>
              <a:p>
                <a:pPr>
                  <a:defRPr/>
                </a:pPr>
                <a:r>
                  <a:rPr lang="en-US"/>
                  <a:t>T%</a:t>
                </a:r>
                <a:r>
                  <a:rPr lang="en-US" baseline="0"/>
                  <a:t> Acumulado</a:t>
                </a:r>
                <a:endParaRPr lang="en-US"/>
              </a:p>
            </c:rich>
          </c:tx>
          <c:overlay val="0"/>
        </c:title>
        <c:numFmt formatCode="0%" sourceLinked="1"/>
        <c:majorTickMark val="out"/>
        <c:minorTickMark val="none"/>
        <c:tickLblPos val="nextTo"/>
        <c:txPr>
          <a:bodyPr/>
          <a:lstStyle/>
          <a:p>
            <a:pPr>
              <a:defRPr lang="pt-BR"/>
            </a:pPr>
            <a:endParaRPr lang="es-MX"/>
          </a:p>
        </c:txPr>
        <c:crossAx val="392605056"/>
        <c:crosses val="max"/>
        <c:crossBetween val="between"/>
      </c:valAx>
      <c:catAx>
        <c:axId val="392605056"/>
        <c:scaling>
          <c:orientation val="minMax"/>
        </c:scaling>
        <c:delete val="1"/>
        <c:axPos val="b"/>
        <c:numFmt formatCode="General" sourceLinked="1"/>
        <c:majorTickMark val="out"/>
        <c:minorTickMark val="none"/>
        <c:tickLblPos val="nextTo"/>
        <c:crossAx val="392604496"/>
        <c:crosses val="autoZero"/>
        <c:auto val="1"/>
        <c:lblAlgn val="ctr"/>
        <c:lblOffset val="100"/>
        <c:noMultiLvlLbl val="0"/>
      </c:catAx>
      <c:spPr>
        <a:noFill/>
        <a:ln w="25400">
          <a:noFill/>
        </a:ln>
      </c:spPr>
    </c:plotArea>
    <c:legend>
      <c:legendPos val="b"/>
      <c:overlay val="0"/>
      <c:txPr>
        <a:bodyPr/>
        <a:lstStyle/>
        <a:p>
          <a:pPr>
            <a:defRPr lang="pt-BR" sz="1800"/>
          </a:pPr>
          <a:endParaRPr lang="es-MX"/>
        </a:p>
      </c:txPr>
    </c:legend>
    <c:plotVisOnly val="1"/>
    <c:dispBlanksAs val="gap"/>
    <c:showDLblsOverMax val="0"/>
  </c:chart>
  <c:spPr>
    <a:ln>
      <a:solidFill>
        <a:schemeClr val="bg1">
          <a:lumMod val="85000"/>
        </a:schemeClr>
      </a:solidFill>
    </a:ln>
  </c:spPr>
  <c:printSettings>
    <c:headerFooter/>
    <c:pageMargins b="0.78740157499999996" l="0.511811024" r="0.511811024" t="0.78740157499999996" header="0.31496062000002389" footer="0.31496062000002389"/>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PARETO</a:t>
            </a:r>
            <a:r>
              <a:rPr lang="es-ES" baseline="0"/>
              <a:t> CBEL</a:t>
            </a:r>
            <a:endParaRPr lang="es-ES"/>
          </a:p>
        </c:rich>
      </c:tx>
      <c:overlay val="0"/>
    </c:title>
    <c:autoTitleDeleted val="0"/>
    <c:plotArea>
      <c:layout>
        <c:manualLayout>
          <c:layoutTarget val="inner"/>
          <c:xMode val="edge"/>
          <c:yMode val="edge"/>
          <c:x val="5.5524104337272534E-2"/>
          <c:y val="7.61892861166759E-2"/>
          <c:w val="0.90080654023202766"/>
          <c:h val="0.69535226759080127"/>
        </c:manualLayout>
      </c:layout>
      <c:barChart>
        <c:barDir val="col"/>
        <c:grouping val="clustered"/>
        <c:varyColors val="0"/>
        <c:ser>
          <c:idx val="0"/>
          <c:order val="0"/>
          <c:tx>
            <c:strRef>
              <c:f>Pareto!$E$24</c:f>
              <c:strCache>
                <c:ptCount val="1"/>
                <c:pt idx="0">
                  <c:v>SUMA DE PÉRDIDA</c:v>
                </c:pt>
              </c:strCache>
            </c:strRef>
          </c:tx>
          <c:invertIfNegative val="0"/>
          <c:cat>
            <c:strRef>
              <c:f>Pareto!$D$25:$D$29</c:f>
              <c:strCache>
                <c:ptCount val="5"/>
                <c:pt idx="0">
                  <c:v>Fermentación</c:v>
                </c:pt>
                <c:pt idx="1">
                  <c:v>Reposo</c:v>
                </c:pt>
                <c:pt idx="2">
                  <c:v>Filtración </c:v>
                </c:pt>
                <c:pt idx="3">
                  <c:v>BBTS </c:v>
                </c:pt>
                <c:pt idx="4">
                  <c:v>Recuperaión CMF </c:v>
                </c:pt>
              </c:strCache>
            </c:strRef>
          </c:cat>
          <c:val>
            <c:numRef>
              <c:f>Pareto!$E$25:$E$29</c:f>
              <c:numCache>
                <c:formatCode>0.00</c:formatCode>
                <c:ptCount val="5"/>
                <c:pt idx="0">
                  <c:v>3.45</c:v>
                </c:pt>
                <c:pt idx="1">
                  <c:v>1.03</c:v>
                </c:pt>
                <c:pt idx="2">
                  <c:v>0.46</c:v>
                </c:pt>
                <c:pt idx="3" formatCode="0.000">
                  <c:v>2E-3</c:v>
                </c:pt>
                <c:pt idx="4">
                  <c:v>-2.2999999999999998</c:v>
                </c:pt>
              </c:numCache>
            </c:numRef>
          </c:val>
          <c:extLst>
            <c:ext xmlns:c16="http://schemas.microsoft.com/office/drawing/2014/chart" uri="{C3380CC4-5D6E-409C-BE32-E72D297353CC}">
              <c16:uniqueId val="{00000000-5E29-46F8-B2D4-98D721B73E66}"/>
            </c:ext>
          </c:extLst>
        </c:ser>
        <c:dLbls>
          <c:showLegendKey val="0"/>
          <c:showVal val="0"/>
          <c:showCatName val="0"/>
          <c:showSerName val="0"/>
          <c:showPercent val="0"/>
          <c:showBubbleSize val="0"/>
        </c:dLbls>
        <c:gapWidth val="45"/>
        <c:axId val="392603376"/>
        <c:axId val="392603936"/>
      </c:barChart>
      <c:lineChart>
        <c:grouping val="standard"/>
        <c:varyColors val="0"/>
        <c:ser>
          <c:idx val="1"/>
          <c:order val="1"/>
          <c:tx>
            <c:strRef>
              <c:f>Pareto!$H$24</c:f>
              <c:strCache>
                <c:ptCount val="1"/>
                <c:pt idx="0">
                  <c:v>% ACUMULADO</c:v>
                </c:pt>
              </c:strCache>
            </c:strRef>
          </c:tx>
          <c:marker>
            <c:symbol val="diamond"/>
            <c:size val="5"/>
          </c:marker>
          <c:dLbls>
            <c:spPr>
              <a:noFill/>
              <a:ln>
                <a:noFill/>
              </a:ln>
              <a:effectLst/>
            </c:spPr>
            <c:txPr>
              <a:bodyPr/>
              <a:lstStyle/>
              <a:p>
                <a:pPr>
                  <a:defRPr lang="pt-BR" sz="1400" b="0">
                    <a:solidFill>
                      <a:schemeClr val="tx1">
                        <a:lumMod val="95000"/>
                        <a:lumOff val="5000"/>
                      </a:schemeClr>
                    </a:solidFill>
                  </a:defRPr>
                </a:pPr>
                <a:endParaRPr lang="es-MX"/>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cat>
            <c:strRef>
              <c:f>[313]Pareto!$D$25:$D$29</c:f>
              <c:strCache>
                <c:ptCount val="5"/>
                <c:pt idx="0">
                  <c:v>Merma de malta (Peso origen vs peso cervecera)</c:v>
                </c:pt>
                <c:pt idx="1">
                  <c:v>Merma vaciado de silos </c:v>
                </c:pt>
                <c:pt idx="2">
                  <c:v>Merma de malta en proceso de limpieza y molienda </c:v>
                </c:pt>
                <c:pt idx="3">
                  <c:v>Merma en proceso de rasgado y compactado de sacos, disolución de Grits</c:v>
                </c:pt>
                <c:pt idx="4">
                  <c:v>Merma de extracto en proceso de filtración de mosto </c:v>
                </c:pt>
              </c:strCache>
            </c:strRef>
          </c:cat>
          <c:val>
            <c:numRef>
              <c:f>Pareto!$H$25:$H$29</c:f>
              <c:numCache>
                <c:formatCode>0%</c:formatCode>
                <c:ptCount val="5"/>
                <c:pt idx="0">
                  <c:v>1.3058289174867523</c:v>
                </c:pt>
                <c:pt idx="1">
                  <c:v>1.6956850870552609</c:v>
                </c:pt>
                <c:pt idx="2">
                  <c:v>1.869795609386828</c:v>
                </c:pt>
                <c:pt idx="3">
                  <c:v>1.8705526116578348</c:v>
                </c:pt>
                <c:pt idx="4">
                  <c:v>1</c:v>
                </c:pt>
              </c:numCache>
            </c:numRef>
          </c:val>
          <c:smooth val="0"/>
          <c:extLst>
            <c:ext xmlns:c16="http://schemas.microsoft.com/office/drawing/2014/chart" uri="{C3380CC4-5D6E-409C-BE32-E72D297353CC}">
              <c16:uniqueId val="{00000001-5E29-46F8-B2D4-98D721B73E66}"/>
            </c:ext>
          </c:extLst>
        </c:ser>
        <c:dLbls>
          <c:showLegendKey val="0"/>
          <c:showVal val="0"/>
          <c:showCatName val="0"/>
          <c:showSerName val="0"/>
          <c:showPercent val="0"/>
          <c:showBubbleSize val="0"/>
        </c:dLbls>
        <c:marker val="1"/>
        <c:smooth val="0"/>
        <c:axId val="392603376"/>
        <c:axId val="392603936"/>
      </c:lineChart>
      <c:catAx>
        <c:axId val="392603376"/>
        <c:scaling>
          <c:orientation val="minMax"/>
        </c:scaling>
        <c:delete val="0"/>
        <c:axPos val="b"/>
        <c:numFmt formatCode="General" sourceLinked="1"/>
        <c:majorTickMark val="out"/>
        <c:minorTickMark val="none"/>
        <c:tickLblPos val="nextTo"/>
        <c:txPr>
          <a:bodyPr/>
          <a:lstStyle/>
          <a:p>
            <a:pPr>
              <a:defRPr lang="pt-BR" sz="1400"/>
            </a:pPr>
            <a:endParaRPr lang="es-MX"/>
          </a:p>
        </c:txPr>
        <c:crossAx val="392603936"/>
        <c:crosses val="autoZero"/>
        <c:auto val="1"/>
        <c:lblAlgn val="ctr"/>
        <c:lblOffset val="100"/>
        <c:noMultiLvlLbl val="0"/>
      </c:catAx>
      <c:valAx>
        <c:axId val="392603936"/>
        <c:scaling>
          <c:orientation val="minMax"/>
          <c:max val="3.6"/>
        </c:scaling>
        <c:delete val="0"/>
        <c:axPos val="l"/>
        <c:majorGridlines>
          <c:spPr>
            <a:ln>
              <a:solidFill>
                <a:schemeClr val="bg1">
                  <a:lumMod val="85000"/>
                </a:schemeClr>
              </a:solidFill>
            </a:ln>
          </c:spPr>
        </c:majorGridlines>
        <c:numFmt formatCode="0.00" sourceLinked="1"/>
        <c:majorTickMark val="out"/>
        <c:minorTickMark val="none"/>
        <c:tickLblPos val="nextTo"/>
        <c:spPr>
          <a:ln w="9525"/>
        </c:spPr>
        <c:txPr>
          <a:bodyPr/>
          <a:lstStyle/>
          <a:p>
            <a:pPr>
              <a:defRPr lang="pt-BR" sz="1400"/>
            </a:pPr>
            <a:endParaRPr lang="es-MX"/>
          </a:p>
        </c:txPr>
        <c:crossAx val="392603376"/>
        <c:crosses val="autoZero"/>
        <c:crossBetween val="between"/>
      </c:valAx>
      <c:spPr>
        <a:noFill/>
        <a:ln w="25400">
          <a:noFill/>
        </a:ln>
      </c:spPr>
    </c:plotArea>
    <c:legend>
      <c:legendPos val="b"/>
      <c:overlay val="0"/>
      <c:txPr>
        <a:bodyPr/>
        <a:lstStyle/>
        <a:p>
          <a:pPr>
            <a:defRPr lang="pt-BR" sz="1800"/>
          </a:pPr>
          <a:endParaRPr lang="es-MX"/>
        </a:p>
      </c:txPr>
    </c:legend>
    <c:plotVisOnly val="1"/>
    <c:dispBlanksAs val="gap"/>
    <c:showDLblsOverMax val="0"/>
  </c:chart>
  <c:spPr>
    <a:ln>
      <a:solidFill>
        <a:schemeClr val="bg1">
          <a:lumMod val="85000"/>
        </a:schemeClr>
      </a:solidFill>
    </a:ln>
  </c:spPr>
  <c:printSettings>
    <c:headerFooter/>
    <c:pageMargins b="0.78740157499999996" l="0.511811024" r="0.511811024" t="0.78740157499999996" header="0.31496062000002389" footer="0.31496062000002389"/>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Volumen</a:t>
            </a:r>
            <a:r>
              <a:rPr lang="en-US" b="1" baseline="0"/>
              <a:t> promedio de extracciones TCC tipo C</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'[314]Mov. de cerveza'!$P$253</c:f>
              <c:strCache>
                <c:ptCount val="1"/>
                <c:pt idx="0">
                  <c:v>Promedio vaciado hL</c:v>
                </c:pt>
              </c:strCache>
            </c:strRef>
          </c:tx>
          <c:spPr>
            <a:solidFill>
              <a:schemeClr val="accent1"/>
            </a:solidFill>
            <a:ln>
              <a:noFill/>
            </a:ln>
            <a:effectLst/>
          </c:spPr>
          <c:invertIfNegative val="0"/>
          <c:cat>
            <c:strRef>
              <c:f>'[314]Mov. de cerveza'!$O$254:$O$261</c:f>
              <c:strCache>
                <c:ptCount val="8"/>
                <c:pt idx="0">
                  <c:v>GOLDEN</c:v>
                </c:pt>
                <c:pt idx="1">
                  <c:v>BARRILITO</c:v>
                </c:pt>
                <c:pt idx="2">
                  <c:v>VICTORIA</c:v>
                </c:pt>
                <c:pt idx="3">
                  <c:v>CORONA</c:v>
                </c:pt>
                <c:pt idx="4">
                  <c:v>CORONA E</c:v>
                </c:pt>
                <c:pt idx="5">
                  <c:v>PACIFICO E</c:v>
                </c:pt>
                <c:pt idx="6">
                  <c:v>BUDLIGHT</c:v>
                </c:pt>
                <c:pt idx="7">
                  <c:v>PACIFICO </c:v>
                </c:pt>
              </c:strCache>
            </c:strRef>
          </c:cat>
          <c:val>
            <c:numRef>
              <c:f>'[314]Mov. de cerveza'!$P$254:$P$261</c:f>
              <c:numCache>
                <c:formatCode>General</c:formatCode>
                <c:ptCount val="8"/>
                <c:pt idx="0">
                  <c:v>82</c:v>
                </c:pt>
                <c:pt idx="1">
                  <c:v>72</c:v>
                </c:pt>
                <c:pt idx="2">
                  <c:v>72</c:v>
                </c:pt>
                <c:pt idx="3">
                  <c:v>63.666666666666664</c:v>
                </c:pt>
                <c:pt idx="4">
                  <c:v>54.5</c:v>
                </c:pt>
                <c:pt idx="5">
                  <c:v>53.5</c:v>
                </c:pt>
                <c:pt idx="6">
                  <c:v>42.666666666666664</c:v>
                </c:pt>
                <c:pt idx="7">
                  <c:v>40.333333333333336</c:v>
                </c:pt>
              </c:numCache>
            </c:numRef>
          </c:val>
          <c:extLst>
            <c:ext xmlns:c16="http://schemas.microsoft.com/office/drawing/2014/chart" uri="{C3380CC4-5D6E-409C-BE32-E72D297353CC}">
              <c16:uniqueId val="{00000000-739B-48AE-8086-7003119C14EB}"/>
            </c:ext>
          </c:extLst>
        </c:ser>
        <c:dLbls>
          <c:showLegendKey val="0"/>
          <c:showVal val="0"/>
          <c:showCatName val="0"/>
          <c:showSerName val="0"/>
          <c:showPercent val="0"/>
          <c:showBubbleSize val="0"/>
        </c:dLbls>
        <c:gapWidth val="219"/>
        <c:axId val="69368719"/>
        <c:axId val="69371599"/>
      </c:barChart>
      <c:lineChart>
        <c:grouping val="standard"/>
        <c:varyColors val="0"/>
        <c:ser>
          <c:idx val="1"/>
          <c:order val="1"/>
          <c:tx>
            <c:strRef>
              <c:f>'[314]Mov. de cerveza'!$S$253</c:f>
              <c:strCache>
                <c:ptCount val="1"/>
                <c:pt idx="0">
                  <c:v>% acumulado</c:v>
                </c:pt>
              </c:strCache>
            </c:strRef>
          </c:tx>
          <c:spPr>
            <a:ln w="28575" cap="rnd">
              <a:solidFill>
                <a:schemeClr val="accent2"/>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'[314]Mov. de cerveza'!$S$254:$S$261</c:f>
              <c:numCache>
                <c:formatCode>General</c:formatCode>
                <c:ptCount val="8"/>
                <c:pt idx="0">
                  <c:v>17.059639389736475</c:v>
                </c:pt>
                <c:pt idx="1">
                  <c:v>32.038834951456309</c:v>
                </c:pt>
                <c:pt idx="2">
                  <c:v>47.018030513176143</c:v>
                </c:pt>
                <c:pt idx="3">
                  <c:v>60.263522884882107</c:v>
                </c:pt>
                <c:pt idx="4">
                  <c:v>71.601941747572809</c:v>
                </c:pt>
                <c:pt idx="5">
                  <c:v>82.732316227461837</c:v>
                </c:pt>
                <c:pt idx="6">
                  <c:v>91.608876560332845</c:v>
                </c:pt>
                <c:pt idx="7">
                  <c:v>99.999999999999972</c:v>
                </c:pt>
              </c:numCache>
            </c:numRef>
          </c:val>
          <c:smooth val="0"/>
          <c:extLst>
            <c:ext xmlns:c16="http://schemas.microsoft.com/office/drawing/2014/chart" uri="{C3380CC4-5D6E-409C-BE32-E72D297353CC}">
              <c16:uniqueId val="{00000001-739B-48AE-8086-7003119C14EB}"/>
            </c:ext>
          </c:extLst>
        </c:ser>
        <c:dLbls>
          <c:showLegendKey val="0"/>
          <c:showVal val="0"/>
          <c:showCatName val="0"/>
          <c:showSerName val="0"/>
          <c:showPercent val="0"/>
          <c:showBubbleSize val="0"/>
        </c:dLbls>
        <c:marker val="1"/>
        <c:smooth val="0"/>
        <c:axId val="1661961503"/>
        <c:axId val="1661961023"/>
      </c:lineChart>
      <c:catAx>
        <c:axId val="69368719"/>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Marca</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9371599"/>
        <c:crosses val="autoZero"/>
        <c:auto val="1"/>
        <c:lblAlgn val="ctr"/>
        <c:lblOffset val="100"/>
        <c:noMultiLvlLbl val="0"/>
      </c:catAx>
      <c:valAx>
        <c:axId val="693715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Volumen</a:t>
                </a:r>
                <a:r>
                  <a:rPr lang="en-US" b="1" baseline="0"/>
                  <a:t> extracción (hL)</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9368719"/>
        <c:crosses val="autoZero"/>
        <c:crossBetween val="between"/>
      </c:valAx>
      <c:valAx>
        <c:axId val="1661961023"/>
        <c:scaling>
          <c:orientation val="minMax"/>
        </c:scaling>
        <c:delete val="0"/>
        <c:axPos val="r"/>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Frecuencia</a:t>
                </a:r>
                <a:r>
                  <a:rPr lang="en-US" b="1" baseline="0"/>
                  <a:t> acumulada</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661961503"/>
        <c:crosses val="max"/>
        <c:crossBetween val="between"/>
      </c:valAx>
      <c:catAx>
        <c:axId val="1661961503"/>
        <c:scaling>
          <c:orientation val="minMax"/>
        </c:scaling>
        <c:delete val="1"/>
        <c:axPos val="b"/>
        <c:majorTickMark val="out"/>
        <c:minorTickMark val="none"/>
        <c:tickLblPos val="nextTo"/>
        <c:crossAx val="1661961023"/>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u="none" strike="noStrike" kern="1200" spc="0" baseline="0">
                <a:solidFill>
                  <a:sysClr val="windowText" lastClr="000000">
                    <a:lumMod val="65000"/>
                    <a:lumOff val="35000"/>
                  </a:sysClr>
                </a:solidFill>
              </a:rPr>
              <a:t>Volumen promedio de extracciones TCC tipo B</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s-MX"/>
        </a:p>
      </c:txPr>
    </c:title>
    <c:autoTitleDeleted val="0"/>
    <c:plotArea>
      <c:layout/>
      <c:barChart>
        <c:barDir val="col"/>
        <c:grouping val="clustered"/>
        <c:varyColors val="0"/>
        <c:ser>
          <c:idx val="0"/>
          <c:order val="0"/>
          <c:tx>
            <c:strRef>
              <c:f>'[314]Mov. de cerveza'!$P$276</c:f>
              <c:strCache>
                <c:ptCount val="1"/>
                <c:pt idx="0">
                  <c:v>Promedio vaciado hL</c:v>
                </c:pt>
              </c:strCache>
            </c:strRef>
          </c:tx>
          <c:spPr>
            <a:solidFill>
              <a:schemeClr val="accent1"/>
            </a:solidFill>
            <a:ln>
              <a:noFill/>
            </a:ln>
            <a:effectLst/>
          </c:spPr>
          <c:invertIfNegative val="0"/>
          <c:cat>
            <c:strRef>
              <c:f>'[314]Mov. de cerveza'!$O$277:$O$287</c:f>
              <c:strCache>
                <c:ptCount val="11"/>
                <c:pt idx="0">
                  <c:v>VICTORIA</c:v>
                </c:pt>
                <c:pt idx="1">
                  <c:v>MICHELOB ULTRA</c:v>
                </c:pt>
                <c:pt idx="2">
                  <c:v>ESTRELLA</c:v>
                </c:pt>
                <c:pt idx="3">
                  <c:v>CORONA</c:v>
                </c:pt>
                <c:pt idx="4">
                  <c:v>MODELO </c:v>
                </c:pt>
                <c:pt idx="5">
                  <c:v>ESTRELLA E </c:v>
                </c:pt>
                <c:pt idx="6">
                  <c:v>PACIFICO E</c:v>
                </c:pt>
                <c:pt idx="7">
                  <c:v>BUDLIGHT</c:v>
                </c:pt>
                <c:pt idx="8">
                  <c:v>MODELO PM</c:v>
                </c:pt>
                <c:pt idx="9">
                  <c:v>GOLDEN</c:v>
                </c:pt>
                <c:pt idx="10">
                  <c:v>MODELO E</c:v>
                </c:pt>
              </c:strCache>
            </c:strRef>
          </c:cat>
          <c:val>
            <c:numRef>
              <c:f>'[314]Mov. de cerveza'!$P$277:$P$287</c:f>
              <c:numCache>
                <c:formatCode>General</c:formatCode>
                <c:ptCount val="11"/>
                <c:pt idx="0">
                  <c:v>193</c:v>
                </c:pt>
                <c:pt idx="1">
                  <c:v>182</c:v>
                </c:pt>
                <c:pt idx="2">
                  <c:v>169</c:v>
                </c:pt>
                <c:pt idx="3">
                  <c:v>165</c:v>
                </c:pt>
                <c:pt idx="4">
                  <c:v>160</c:v>
                </c:pt>
                <c:pt idx="5">
                  <c:v>159</c:v>
                </c:pt>
                <c:pt idx="6">
                  <c:v>152</c:v>
                </c:pt>
                <c:pt idx="7">
                  <c:v>142.72727272727272</c:v>
                </c:pt>
                <c:pt idx="8">
                  <c:v>134.5</c:v>
                </c:pt>
                <c:pt idx="9">
                  <c:v>126.33333333333333</c:v>
                </c:pt>
                <c:pt idx="10">
                  <c:v>126</c:v>
                </c:pt>
              </c:numCache>
            </c:numRef>
          </c:val>
          <c:extLst>
            <c:ext xmlns:c16="http://schemas.microsoft.com/office/drawing/2014/chart" uri="{C3380CC4-5D6E-409C-BE32-E72D297353CC}">
              <c16:uniqueId val="{00000000-73C4-4A80-B2DD-87350F92533A}"/>
            </c:ext>
          </c:extLst>
        </c:ser>
        <c:dLbls>
          <c:showLegendKey val="0"/>
          <c:showVal val="0"/>
          <c:showCatName val="0"/>
          <c:showSerName val="0"/>
          <c:showPercent val="0"/>
          <c:showBubbleSize val="0"/>
        </c:dLbls>
        <c:gapWidth val="219"/>
        <c:axId val="67496447"/>
        <c:axId val="67490687"/>
      </c:barChart>
      <c:lineChart>
        <c:grouping val="standard"/>
        <c:varyColors val="0"/>
        <c:ser>
          <c:idx val="1"/>
          <c:order val="1"/>
          <c:tx>
            <c:strRef>
              <c:f>'[314]Mov. de cerveza'!$S$276</c:f>
              <c:strCache>
                <c:ptCount val="1"/>
                <c:pt idx="0">
                  <c:v>% acumulado</c:v>
                </c:pt>
              </c:strCache>
            </c:strRef>
          </c:tx>
          <c:spPr>
            <a:ln w="28575" cap="rnd">
              <a:solidFill>
                <a:schemeClr val="accent2"/>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'[314]Mov. de cerveza'!$S$277:$S$287</c:f>
              <c:numCache>
                <c:formatCode>General</c:formatCode>
                <c:ptCount val="11"/>
                <c:pt idx="0">
                  <c:v>11.28945059425158</c:v>
                </c:pt>
                <c:pt idx="1">
                  <c:v>21.935460999193484</c:v>
                </c:pt>
                <c:pt idx="2">
                  <c:v>31.821042089496682</c:v>
                </c:pt>
                <c:pt idx="3">
                  <c:v>41.472644929141815</c:v>
                </c:pt>
                <c:pt idx="4">
                  <c:v>50.831774955464368</c:v>
                </c:pt>
                <c:pt idx="5">
                  <c:v>60.132410419122408</c:v>
                </c:pt>
                <c:pt idx="6">
                  <c:v>69.023583944128831</c:v>
                </c:pt>
                <c:pt idx="7">
                  <c:v>77.372353342609742</c:v>
                </c:pt>
                <c:pt idx="8">
                  <c:v>85.239872020987136</c:v>
                </c:pt>
                <c:pt idx="9">
                  <c:v>92.62968510427099</c:v>
                </c:pt>
                <c:pt idx="10">
                  <c:v>100</c:v>
                </c:pt>
              </c:numCache>
            </c:numRef>
          </c:val>
          <c:smooth val="0"/>
          <c:extLst>
            <c:ext xmlns:c16="http://schemas.microsoft.com/office/drawing/2014/chart" uri="{C3380CC4-5D6E-409C-BE32-E72D297353CC}">
              <c16:uniqueId val="{00000001-73C4-4A80-B2DD-87350F92533A}"/>
            </c:ext>
          </c:extLst>
        </c:ser>
        <c:dLbls>
          <c:showLegendKey val="0"/>
          <c:showVal val="0"/>
          <c:showCatName val="0"/>
          <c:showSerName val="0"/>
          <c:showPercent val="0"/>
          <c:showBubbleSize val="0"/>
        </c:dLbls>
        <c:marker val="1"/>
        <c:smooth val="0"/>
        <c:axId val="1270648575"/>
        <c:axId val="1270648095"/>
      </c:lineChart>
      <c:catAx>
        <c:axId val="6749644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Marca</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7490687"/>
        <c:crosses val="autoZero"/>
        <c:auto val="1"/>
        <c:lblAlgn val="ctr"/>
        <c:lblOffset val="100"/>
        <c:noMultiLvlLbl val="0"/>
      </c:catAx>
      <c:valAx>
        <c:axId val="674906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Volumen</a:t>
                </a:r>
                <a:r>
                  <a:rPr lang="en-US" b="1" baseline="0"/>
                  <a:t> extracción (hL)</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7496447"/>
        <c:crosses val="autoZero"/>
        <c:crossBetween val="between"/>
      </c:valAx>
      <c:valAx>
        <c:axId val="1270648095"/>
        <c:scaling>
          <c:orientation val="minMax"/>
        </c:scaling>
        <c:delete val="0"/>
        <c:axPos val="r"/>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a:t>
                </a:r>
                <a:r>
                  <a:rPr lang="en-US" b="1" baseline="0"/>
                  <a:t> Frecuencia acumulada</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70648575"/>
        <c:crosses val="max"/>
        <c:crossBetween val="between"/>
      </c:valAx>
      <c:catAx>
        <c:axId val="1270648575"/>
        <c:scaling>
          <c:orientation val="minMax"/>
        </c:scaling>
        <c:delete val="1"/>
        <c:axPos val="b"/>
        <c:majorTickMark val="out"/>
        <c:minorTickMark val="none"/>
        <c:tickLblPos val="nextTo"/>
        <c:crossAx val="1270648095"/>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u="none" strike="noStrike" kern="1200" spc="0" baseline="0">
                <a:solidFill>
                  <a:sysClr val="windowText" lastClr="000000">
                    <a:lumMod val="65000"/>
                    <a:lumOff val="35000"/>
                  </a:sysClr>
                </a:solidFill>
              </a:rPr>
              <a:t>Volumen promedio de extracciones TCC tipo A</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s-MX"/>
        </a:p>
      </c:txPr>
    </c:title>
    <c:autoTitleDeleted val="0"/>
    <c:plotArea>
      <c:layout/>
      <c:barChart>
        <c:barDir val="col"/>
        <c:grouping val="clustered"/>
        <c:varyColors val="0"/>
        <c:ser>
          <c:idx val="0"/>
          <c:order val="0"/>
          <c:tx>
            <c:strRef>
              <c:f>'[314]Mov. de cerveza'!$P$315</c:f>
              <c:strCache>
                <c:ptCount val="1"/>
                <c:pt idx="0">
                  <c:v>Promedio vaciado hL</c:v>
                </c:pt>
              </c:strCache>
            </c:strRef>
          </c:tx>
          <c:spPr>
            <a:solidFill>
              <a:schemeClr val="accent1"/>
            </a:solidFill>
            <a:ln>
              <a:noFill/>
            </a:ln>
            <a:effectLst/>
          </c:spPr>
          <c:invertIfNegative val="0"/>
          <c:cat>
            <c:strRef>
              <c:f>'[314]Mov. de cerveza'!$O$316:$O$324</c:f>
              <c:strCache>
                <c:ptCount val="9"/>
                <c:pt idx="0">
                  <c:v>PACIFICO </c:v>
                </c:pt>
                <c:pt idx="1">
                  <c:v>CLSH</c:v>
                </c:pt>
                <c:pt idx="2">
                  <c:v>NEGRA</c:v>
                </c:pt>
                <c:pt idx="3">
                  <c:v>CORONA</c:v>
                </c:pt>
                <c:pt idx="4">
                  <c:v>BARRILITO</c:v>
                </c:pt>
                <c:pt idx="5">
                  <c:v>MICHELOB ULTRA</c:v>
                </c:pt>
                <c:pt idx="6">
                  <c:v>BUDLIGHT</c:v>
                </c:pt>
                <c:pt idx="7">
                  <c:v>CORONA E</c:v>
                </c:pt>
                <c:pt idx="8">
                  <c:v>COR E-P</c:v>
                </c:pt>
              </c:strCache>
            </c:strRef>
          </c:cat>
          <c:val>
            <c:numRef>
              <c:f>'[314]Mov. de cerveza'!$P$316:$P$324</c:f>
              <c:numCache>
                <c:formatCode>General</c:formatCode>
                <c:ptCount val="9"/>
                <c:pt idx="0">
                  <c:v>933</c:v>
                </c:pt>
                <c:pt idx="1">
                  <c:v>489.5</c:v>
                </c:pt>
                <c:pt idx="2">
                  <c:v>484</c:v>
                </c:pt>
                <c:pt idx="3">
                  <c:v>453</c:v>
                </c:pt>
                <c:pt idx="4">
                  <c:v>450</c:v>
                </c:pt>
                <c:pt idx="5">
                  <c:v>394.83333333333331</c:v>
                </c:pt>
                <c:pt idx="6">
                  <c:v>375.2</c:v>
                </c:pt>
                <c:pt idx="7">
                  <c:v>338</c:v>
                </c:pt>
                <c:pt idx="8">
                  <c:v>308</c:v>
                </c:pt>
              </c:numCache>
            </c:numRef>
          </c:val>
          <c:extLst>
            <c:ext xmlns:c16="http://schemas.microsoft.com/office/drawing/2014/chart" uri="{C3380CC4-5D6E-409C-BE32-E72D297353CC}">
              <c16:uniqueId val="{00000000-1E79-4018-8470-00D6EF770E7E}"/>
            </c:ext>
          </c:extLst>
        </c:ser>
        <c:dLbls>
          <c:showLegendKey val="0"/>
          <c:showVal val="0"/>
          <c:showCatName val="0"/>
          <c:showSerName val="0"/>
          <c:showPercent val="0"/>
          <c:showBubbleSize val="0"/>
        </c:dLbls>
        <c:gapWidth val="219"/>
        <c:axId val="1652773631"/>
        <c:axId val="1652783231"/>
      </c:barChart>
      <c:lineChart>
        <c:grouping val="standard"/>
        <c:varyColors val="0"/>
        <c:ser>
          <c:idx val="1"/>
          <c:order val="1"/>
          <c:tx>
            <c:strRef>
              <c:f>'[314]Mov. de cerveza'!$S$315</c:f>
              <c:strCache>
                <c:ptCount val="1"/>
                <c:pt idx="0">
                  <c:v>% acumulado</c:v>
                </c:pt>
              </c:strCache>
            </c:strRef>
          </c:tx>
          <c:spPr>
            <a:ln w="28575" cap="rnd">
              <a:solidFill>
                <a:schemeClr val="accent2"/>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'[314]Mov. de cerveza'!$S$316:$S$324</c:f>
              <c:numCache>
                <c:formatCode>General</c:formatCode>
                <c:ptCount val="9"/>
                <c:pt idx="0">
                  <c:v>22.08005301105975</c:v>
                </c:pt>
                <c:pt idx="1">
                  <c:v>33.664389505072343</c:v>
                </c:pt>
                <c:pt idx="2">
                  <c:v>45.118564914882541</c:v>
                </c:pt>
                <c:pt idx="3">
                  <c:v>55.839105122824741</c:v>
                </c:pt>
                <c:pt idx="4">
                  <c:v>66.488648375747445</c:v>
                </c:pt>
                <c:pt idx="5">
                  <c:v>75.832636511367411</c:v>
                </c:pt>
                <c:pt idx="6">
                  <c:v>84.711989019137633</c:v>
                </c:pt>
                <c:pt idx="7">
                  <c:v>92.710979284666251</c:v>
                </c:pt>
                <c:pt idx="8">
                  <c:v>100.00000000000003</c:v>
                </c:pt>
              </c:numCache>
            </c:numRef>
          </c:val>
          <c:smooth val="0"/>
          <c:extLst>
            <c:ext xmlns:c16="http://schemas.microsoft.com/office/drawing/2014/chart" uri="{C3380CC4-5D6E-409C-BE32-E72D297353CC}">
              <c16:uniqueId val="{00000001-1E79-4018-8470-00D6EF770E7E}"/>
            </c:ext>
          </c:extLst>
        </c:ser>
        <c:dLbls>
          <c:showLegendKey val="0"/>
          <c:showVal val="0"/>
          <c:showCatName val="0"/>
          <c:showSerName val="0"/>
          <c:showPercent val="0"/>
          <c:showBubbleSize val="0"/>
        </c:dLbls>
        <c:marker val="1"/>
        <c:smooth val="0"/>
        <c:axId val="2134848768"/>
        <c:axId val="2134855968"/>
      </c:lineChart>
      <c:catAx>
        <c:axId val="1652773631"/>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Marca</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652783231"/>
        <c:crosses val="autoZero"/>
        <c:auto val="1"/>
        <c:lblAlgn val="ctr"/>
        <c:lblOffset val="100"/>
        <c:noMultiLvlLbl val="0"/>
      </c:catAx>
      <c:valAx>
        <c:axId val="16527832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TVolumen</a:t>
                </a:r>
                <a:r>
                  <a:rPr lang="en-US" b="1" baseline="0"/>
                  <a:t> extracción (hL)</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652773631"/>
        <c:crosses val="autoZero"/>
        <c:crossBetween val="between"/>
      </c:valAx>
      <c:valAx>
        <c:axId val="2134855968"/>
        <c:scaling>
          <c:orientation val="minMax"/>
        </c:scaling>
        <c:delete val="0"/>
        <c:axPos val="r"/>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a:t>
                </a:r>
                <a:r>
                  <a:rPr lang="en-US" b="1" baseline="0"/>
                  <a:t> Frecuencia acumulada</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134848768"/>
        <c:crosses val="max"/>
        <c:crossBetween val="between"/>
      </c:valAx>
      <c:catAx>
        <c:axId val="2134848768"/>
        <c:scaling>
          <c:orientation val="minMax"/>
        </c:scaling>
        <c:delete val="1"/>
        <c:axPos val="b"/>
        <c:majorTickMark val="out"/>
        <c:minorTickMark val="none"/>
        <c:tickLblPos val="nextTo"/>
        <c:crossAx val="2134855968"/>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u="none" strike="noStrike" kern="1200" spc="0" baseline="0">
                <a:solidFill>
                  <a:sysClr val="windowText" lastClr="000000">
                    <a:lumMod val="65000"/>
                    <a:lumOff val="35000"/>
                  </a:sysClr>
                </a:solidFill>
              </a:rPr>
              <a:t>Volumen promedio de extracciones TCC tipo A</a:t>
            </a:r>
            <a:r>
              <a:rPr lang="en-US" sz="1400" b="0" i="0" u="none" strike="noStrike" kern="1200" spc="0" baseline="0">
                <a:solidFill>
                  <a:sysClr val="windowText" lastClr="000000">
                    <a:lumMod val="65000"/>
                    <a:lumOff val="35000"/>
                  </a:sysClr>
                </a:solidFill>
              </a:rPr>
              <a:t>'</a:t>
            </a:r>
            <a:endParaRPr lang="en-US" sz="1400" b="1" i="0" u="none" strike="noStrike" kern="1200" spc="0" baseline="0">
              <a:solidFill>
                <a:sysClr val="windowText" lastClr="000000">
                  <a:lumMod val="65000"/>
                  <a:lumOff val="35000"/>
                </a:sysClr>
              </a:solidFill>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col"/>
        <c:grouping val="clustered"/>
        <c:varyColors val="0"/>
        <c:ser>
          <c:idx val="0"/>
          <c:order val="0"/>
          <c:tx>
            <c:strRef>
              <c:f>'[314]Mov. de cerveza'!$P$338</c:f>
              <c:strCache>
                <c:ptCount val="1"/>
                <c:pt idx="0">
                  <c:v>Promedio vaciado hL</c:v>
                </c:pt>
              </c:strCache>
            </c:strRef>
          </c:tx>
          <c:spPr>
            <a:solidFill>
              <a:schemeClr val="accent1"/>
            </a:solidFill>
            <a:ln>
              <a:noFill/>
            </a:ln>
            <a:effectLst/>
          </c:spPr>
          <c:invertIfNegative val="0"/>
          <c:cat>
            <c:strRef>
              <c:f>'[314]Mov. de cerveza'!$O$339:$O$350</c:f>
              <c:strCache>
                <c:ptCount val="12"/>
                <c:pt idx="0">
                  <c:v>BARRILITO</c:v>
                </c:pt>
                <c:pt idx="1">
                  <c:v>MICHELOB ULTRA</c:v>
                </c:pt>
                <c:pt idx="2">
                  <c:v>CORONA</c:v>
                </c:pt>
                <c:pt idx="3">
                  <c:v>CORONA E</c:v>
                </c:pt>
                <c:pt idx="4">
                  <c:v>NEGRA</c:v>
                </c:pt>
                <c:pt idx="5">
                  <c:v>ESTRELLA</c:v>
                </c:pt>
                <c:pt idx="6">
                  <c:v>VICTORIA</c:v>
                </c:pt>
                <c:pt idx="7">
                  <c:v>MODELO </c:v>
                </c:pt>
                <c:pt idx="8">
                  <c:v>PACIFICO </c:v>
                </c:pt>
                <c:pt idx="9">
                  <c:v>CLSH</c:v>
                </c:pt>
                <c:pt idx="10">
                  <c:v>GOLDEN</c:v>
                </c:pt>
                <c:pt idx="11">
                  <c:v>BUDLIGHT</c:v>
                </c:pt>
              </c:strCache>
            </c:strRef>
          </c:cat>
          <c:val>
            <c:numRef>
              <c:f>'[314]Mov. de cerveza'!$P$339:$P$350</c:f>
              <c:numCache>
                <c:formatCode>General</c:formatCode>
                <c:ptCount val="12"/>
                <c:pt idx="0">
                  <c:v>1140.25</c:v>
                </c:pt>
                <c:pt idx="1">
                  <c:v>736.16666666666663</c:v>
                </c:pt>
                <c:pt idx="2">
                  <c:v>592.231884057971</c:v>
                </c:pt>
                <c:pt idx="3">
                  <c:v>479.14285714285717</c:v>
                </c:pt>
                <c:pt idx="4">
                  <c:v>477</c:v>
                </c:pt>
                <c:pt idx="5">
                  <c:v>467</c:v>
                </c:pt>
                <c:pt idx="6">
                  <c:v>453.24</c:v>
                </c:pt>
                <c:pt idx="7">
                  <c:v>445.64285714285717</c:v>
                </c:pt>
                <c:pt idx="8">
                  <c:v>414.5</c:v>
                </c:pt>
                <c:pt idx="9">
                  <c:v>412.83333333333331</c:v>
                </c:pt>
                <c:pt idx="10">
                  <c:v>409.5</c:v>
                </c:pt>
                <c:pt idx="11">
                  <c:v>346.22727272727275</c:v>
                </c:pt>
              </c:numCache>
            </c:numRef>
          </c:val>
          <c:extLst>
            <c:ext xmlns:c16="http://schemas.microsoft.com/office/drawing/2014/chart" uri="{C3380CC4-5D6E-409C-BE32-E72D297353CC}">
              <c16:uniqueId val="{00000000-9244-43B8-B676-A9ED2767F64A}"/>
            </c:ext>
          </c:extLst>
        </c:ser>
        <c:dLbls>
          <c:showLegendKey val="0"/>
          <c:showVal val="0"/>
          <c:showCatName val="0"/>
          <c:showSerName val="0"/>
          <c:showPercent val="0"/>
          <c:showBubbleSize val="0"/>
        </c:dLbls>
        <c:gapWidth val="219"/>
        <c:axId val="1958115008"/>
        <c:axId val="1958115968"/>
      </c:barChart>
      <c:lineChart>
        <c:grouping val="standard"/>
        <c:varyColors val="0"/>
        <c:ser>
          <c:idx val="1"/>
          <c:order val="1"/>
          <c:tx>
            <c:strRef>
              <c:f>'[314]Mov. de cerveza'!$S$338</c:f>
              <c:strCache>
                <c:ptCount val="1"/>
                <c:pt idx="0">
                  <c:v>% acumulado</c:v>
                </c:pt>
              </c:strCache>
            </c:strRef>
          </c:tx>
          <c:spPr>
            <a:ln w="28575" cap="rnd">
              <a:solidFill>
                <a:schemeClr val="accent2"/>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'[314]Mov. de cerveza'!$S$339:$S$350</c:f>
              <c:numCache>
                <c:formatCode>General</c:formatCode>
                <c:ptCount val="12"/>
                <c:pt idx="0">
                  <c:v>17.889824774095249</c:v>
                </c:pt>
                <c:pt idx="1">
                  <c:v>29.439829309237936</c:v>
                </c:pt>
                <c:pt idx="2">
                  <c:v>38.731585179818417</c:v>
                </c:pt>
                <c:pt idx="3">
                  <c:v>46.24904341796362</c:v>
                </c:pt>
                <c:pt idx="4">
                  <c:v>53.732881538764701</c:v>
                </c:pt>
                <c:pt idx="5">
                  <c:v>61.059825778626553</c:v>
                </c:pt>
                <c:pt idx="6">
                  <c:v>68.170884038316032</c:v>
                </c:pt>
                <c:pt idx="7">
                  <c:v>75.162747775314827</c:v>
                </c:pt>
                <c:pt idx="8">
                  <c:v>81.665999140245745</c:v>
                </c:pt>
                <c:pt idx="9">
                  <c:v>88.143101525020128</c:v>
                </c:pt>
                <c:pt idx="10">
                  <c:v>94.567905949481428</c:v>
                </c:pt>
                <c:pt idx="11">
                  <c:v>100</c:v>
                </c:pt>
              </c:numCache>
            </c:numRef>
          </c:val>
          <c:smooth val="0"/>
          <c:extLst>
            <c:ext xmlns:c16="http://schemas.microsoft.com/office/drawing/2014/chart" uri="{C3380CC4-5D6E-409C-BE32-E72D297353CC}">
              <c16:uniqueId val="{00000001-9244-43B8-B676-A9ED2767F64A}"/>
            </c:ext>
          </c:extLst>
        </c:ser>
        <c:dLbls>
          <c:showLegendKey val="0"/>
          <c:showVal val="0"/>
          <c:showCatName val="0"/>
          <c:showSerName val="0"/>
          <c:showPercent val="0"/>
          <c:showBubbleSize val="0"/>
        </c:dLbls>
        <c:marker val="1"/>
        <c:smooth val="0"/>
        <c:axId val="1958112608"/>
        <c:axId val="1958108288"/>
      </c:lineChart>
      <c:catAx>
        <c:axId val="195811500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Marca</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58115968"/>
        <c:crosses val="autoZero"/>
        <c:auto val="1"/>
        <c:lblAlgn val="ctr"/>
        <c:lblOffset val="100"/>
        <c:noMultiLvlLbl val="0"/>
      </c:catAx>
      <c:valAx>
        <c:axId val="1958115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Volumen</a:t>
                </a:r>
                <a:r>
                  <a:rPr lang="en-US" b="1" baseline="0"/>
                  <a:t> extracción (hL)</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58115008"/>
        <c:crosses val="autoZero"/>
        <c:crossBetween val="between"/>
      </c:valAx>
      <c:valAx>
        <c:axId val="1958108288"/>
        <c:scaling>
          <c:orientation val="minMax"/>
        </c:scaling>
        <c:delete val="0"/>
        <c:axPos val="r"/>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a:t>
                </a:r>
                <a:r>
                  <a:rPr lang="en-US" b="1" baseline="0"/>
                  <a:t> Frecuencia acumulada</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58112608"/>
        <c:crosses val="max"/>
        <c:crossBetween val="between"/>
      </c:valAx>
      <c:catAx>
        <c:axId val="1958112608"/>
        <c:scaling>
          <c:orientation val="minMax"/>
        </c:scaling>
        <c:delete val="1"/>
        <c:axPos val="b"/>
        <c:majorTickMark val="out"/>
        <c:minorTickMark val="none"/>
        <c:tickLblPos val="nextTo"/>
        <c:crossAx val="1958108288"/>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u="none" strike="noStrike" kern="1200" spc="0" baseline="0">
                <a:solidFill>
                  <a:sysClr val="windowText" lastClr="000000">
                    <a:lumMod val="65000"/>
                    <a:lumOff val="35000"/>
                  </a:sysClr>
                </a:solidFill>
              </a:rPr>
              <a:t>Volumen promedio de extracciones TCC tipo C</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7"/>
              <c:pt idx="0">
                <c:v>Corona </c:v>
              </c:pt>
              <c:pt idx="1">
                <c:v>Barrilito</c:v>
              </c:pt>
              <c:pt idx="2">
                <c:v>Bud light</c:v>
              </c:pt>
              <c:pt idx="3">
                <c:v>Victoria</c:v>
              </c:pt>
              <c:pt idx="4">
                <c:v>Corona</c:v>
              </c:pt>
              <c:pt idx="5">
                <c:v>Pacífico</c:v>
              </c:pt>
              <c:pt idx="6">
                <c:v>Modelo Especial</c:v>
              </c:pt>
            </c:strLit>
          </c:cat>
          <c:val>
            <c:numLit>
              <c:formatCode>General</c:formatCode>
              <c:ptCount val="7"/>
              <c:pt idx="0">
                <c:v>68</c:v>
              </c:pt>
              <c:pt idx="1">
                <c:v>59.5</c:v>
              </c:pt>
              <c:pt idx="2">
                <c:v>57.5</c:v>
              </c:pt>
              <c:pt idx="3">
                <c:v>57</c:v>
              </c:pt>
              <c:pt idx="4">
                <c:v>56</c:v>
              </c:pt>
              <c:pt idx="5">
                <c:v>47.5</c:v>
              </c:pt>
              <c:pt idx="6">
                <c:v>40</c:v>
              </c:pt>
            </c:numLit>
          </c:val>
          <c:extLst>
            <c:ext xmlns:c16="http://schemas.microsoft.com/office/drawing/2014/chart" uri="{C3380CC4-5D6E-409C-BE32-E72D297353CC}">
              <c16:uniqueId val="{00000000-5F4E-4DA1-8D27-82C763E4730B}"/>
            </c:ext>
          </c:extLst>
        </c:ser>
        <c:dLbls>
          <c:showLegendKey val="0"/>
          <c:showVal val="0"/>
          <c:showCatName val="0"/>
          <c:showSerName val="0"/>
          <c:showPercent val="0"/>
          <c:showBubbleSize val="0"/>
        </c:dLbls>
        <c:gapWidth val="219"/>
        <c:axId val="775295327"/>
        <c:axId val="1741686927"/>
      </c:barChart>
      <c:lineChart>
        <c:grouping val="standard"/>
        <c:varyColors val="0"/>
        <c:ser>
          <c:idx val="1"/>
          <c:order val="1"/>
          <c:tx>
            <c:strRef>
              <c:f>'Pareto Merma en Reposo'!$F$49</c:f>
              <c:strCache>
                <c:ptCount val="1"/>
                <c:pt idx="0">
                  <c:v>% acumulado</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'Pareto Merma en Reposo'!$F$50:$F$56</c:f>
              <c:numCache>
                <c:formatCode>0.0</c:formatCode>
                <c:ptCount val="7"/>
                <c:pt idx="0">
                  <c:v>17.639429312581065</c:v>
                </c:pt>
                <c:pt idx="1">
                  <c:v>33.073929961089497</c:v>
                </c:pt>
                <c:pt idx="2">
                  <c:v>47.989623865110254</c:v>
                </c:pt>
                <c:pt idx="3">
                  <c:v>62.775616083009091</c:v>
                </c:pt>
                <c:pt idx="4">
                  <c:v>77.302204928664082</c:v>
                </c:pt>
                <c:pt idx="5">
                  <c:v>89.623865110246442</c:v>
                </c:pt>
                <c:pt idx="6">
                  <c:v>100.00000000000003</c:v>
                </c:pt>
              </c:numCache>
            </c:numRef>
          </c:val>
          <c:smooth val="0"/>
          <c:extLst>
            <c:ext xmlns:c16="http://schemas.microsoft.com/office/drawing/2014/chart" uri="{C3380CC4-5D6E-409C-BE32-E72D297353CC}">
              <c16:uniqueId val="{00000001-5F4E-4DA1-8D27-82C763E4730B}"/>
            </c:ext>
          </c:extLst>
        </c:ser>
        <c:dLbls>
          <c:showLegendKey val="0"/>
          <c:showVal val="0"/>
          <c:showCatName val="0"/>
          <c:showSerName val="0"/>
          <c:showPercent val="0"/>
          <c:showBubbleSize val="0"/>
        </c:dLbls>
        <c:marker val="1"/>
        <c:smooth val="0"/>
        <c:axId val="1048067231"/>
        <c:axId val="1805321807"/>
      </c:lineChart>
      <c:catAx>
        <c:axId val="7752953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Marca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41686927"/>
        <c:crosses val="autoZero"/>
        <c:auto val="1"/>
        <c:lblAlgn val="ctr"/>
        <c:lblOffset val="100"/>
        <c:noMultiLvlLbl val="0"/>
      </c:catAx>
      <c:valAx>
        <c:axId val="17416869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Volumn</a:t>
                </a:r>
                <a:r>
                  <a:rPr lang="en-US" baseline="0"/>
                  <a:t> extracción (hL)</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75295327"/>
        <c:crosses val="autoZero"/>
        <c:crossBetween val="between"/>
      </c:valAx>
      <c:valAx>
        <c:axId val="1805321807"/>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48067231"/>
        <c:crosses val="max"/>
        <c:crossBetween val="between"/>
      </c:valAx>
      <c:catAx>
        <c:axId val="1048067231"/>
        <c:scaling>
          <c:orientation val="minMax"/>
        </c:scaling>
        <c:delete val="1"/>
        <c:axPos val="b"/>
        <c:majorTickMark val="out"/>
        <c:minorTickMark val="none"/>
        <c:tickLblPos val="nextTo"/>
        <c:crossAx val="1805321807"/>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ysClr val="windowText" lastClr="000000">
                    <a:lumMod val="65000"/>
                    <a:lumOff val="35000"/>
                  </a:sysClr>
                </a:solidFill>
              </a:rPr>
              <a:t>Volumen promedio de extracciones TCC tipo B</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8"/>
              <c:pt idx="0">
                <c:v>Modelo Pura Malta</c:v>
              </c:pt>
              <c:pt idx="1">
                <c:v>Victoria</c:v>
              </c:pt>
              <c:pt idx="2">
                <c:v>Estrella</c:v>
              </c:pt>
              <c:pt idx="3">
                <c:v>Michelob Ultra</c:v>
              </c:pt>
              <c:pt idx="4">
                <c:v>Corona</c:v>
              </c:pt>
              <c:pt idx="5">
                <c:v>Bud light</c:v>
              </c:pt>
              <c:pt idx="6">
                <c:v>Modelo Especial</c:v>
              </c:pt>
              <c:pt idx="7">
                <c:v>Corona Golden Light</c:v>
              </c:pt>
            </c:strLit>
          </c:cat>
          <c:val>
            <c:numLit>
              <c:formatCode>General</c:formatCode>
              <c:ptCount val="8"/>
              <c:pt idx="0">
                <c:v>163</c:v>
              </c:pt>
              <c:pt idx="1">
                <c:v>159</c:v>
              </c:pt>
              <c:pt idx="2">
                <c:v>127</c:v>
              </c:pt>
              <c:pt idx="3">
                <c:v>124</c:v>
              </c:pt>
              <c:pt idx="4">
                <c:v>118</c:v>
              </c:pt>
              <c:pt idx="5">
                <c:v>111</c:v>
              </c:pt>
              <c:pt idx="6">
                <c:v>90</c:v>
              </c:pt>
              <c:pt idx="7">
                <c:v>56</c:v>
              </c:pt>
            </c:numLit>
          </c:val>
          <c:extLst>
            <c:ext xmlns:c16="http://schemas.microsoft.com/office/drawing/2014/chart" uri="{C3380CC4-5D6E-409C-BE32-E72D297353CC}">
              <c16:uniqueId val="{00000000-08B9-4994-97FB-90B51D01FEA4}"/>
            </c:ext>
          </c:extLst>
        </c:ser>
        <c:dLbls>
          <c:showLegendKey val="0"/>
          <c:showVal val="0"/>
          <c:showCatName val="0"/>
          <c:showSerName val="0"/>
          <c:showPercent val="0"/>
          <c:showBubbleSize val="0"/>
        </c:dLbls>
        <c:gapWidth val="219"/>
        <c:axId val="775295327"/>
        <c:axId val="1741686927"/>
      </c:barChart>
      <c:lineChart>
        <c:grouping val="standard"/>
        <c:varyColors val="0"/>
        <c:ser>
          <c:idx val="1"/>
          <c:order val="1"/>
          <c:tx>
            <c:strRef>
              <c:f>'Pareto Merma en Reposo'!$F$77</c:f>
              <c:strCache>
                <c:ptCount val="1"/>
                <c:pt idx="0">
                  <c:v>% acumulado</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'Pareto Merma en Reposo'!$F$78:$F$85</c:f>
              <c:numCache>
                <c:formatCode>0.0</c:formatCode>
                <c:ptCount val="8"/>
                <c:pt idx="0">
                  <c:v>17.194092827004219</c:v>
                </c:pt>
                <c:pt idx="1">
                  <c:v>33.966244725738399</c:v>
                </c:pt>
                <c:pt idx="2">
                  <c:v>47.362869198312239</c:v>
                </c:pt>
                <c:pt idx="3">
                  <c:v>60.443037974683556</c:v>
                </c:pt>
                <c:pt idx="4">
                  <c:v>72.890295358649809</c:v>
                </c:pt>
                <c:pt idx="5">
                  <c:v>84.599156118143469</c:v>
                </c:pt>
                <c:pt idx="6">
                  <c:v>94.092827004219416</c:v>
                </c:pt>
                <c:pt idx="7">
                  <c:v>100</c:v>
                </c:pt>
              </c:numCache>
            </c:numRef>
          </c:val>
          <c:smooth val="0"/>
          <c:extLst>
            <c:ext xmlns:c16="http://schemas.microsoft.com/office/drawing/2014/chart" uri="{C3380CC4-5D6E-409C-BE32-E72D297353CC}">
              <c16:uniqueId val="{00000001-08B9-4994-97FB-90B51D01FEA4}"/>
            </c:ext>
          </c:extLst>
        </c:ser>
        <c:dLbls>
          <c:showLegendKey val="0"/>
          <c:showVal val="0"/>
          <c:showCatName val="0"/>
          <c:showSerName val="0"/>
          <c:showPercent val="0"/>
          <c:showBubbleSize val="0"/>
        </c:dLbls>
        <c:marker val="1"/>
        <c:smooth val="0"/>
        <c:axId val="1081036639"/>
        <c:axId val="1081038559"/>
      </c:lineChart>
      <c:catAx>
        <c:axId val="7752953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Marca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41686927"/>
        <c:crosses val="autoZero"/>
        <c:auto val="1"/>
        <c:lblAlgn val="ctr"/>
        <c:lblOffset val="100"/>
        <c:noMultiLvlLbl val="0"/>
      </c:catAx>
      <c:valAx>
        <c:axId val="17416869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Volumen</a:t>
                </a:r>
                <a:r>
                  <a:rPr lang="en-US" baseline="0"/>
                  <a:t> extracción (hL)</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75295327"/>
        <c:crosses val="autoZero"/>
        <c:crossBetween val="between"/>
      </c:valAx>
      <c:valAx>
        <c:axId val="1081038559"/>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Frecuencia</a:t>
                </a:r>
                <a:r>
                  <a:rPr lang="en-US" baseline="0"/>
                  <a:t> acumulada</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81036639"/>
        <c:crosses val="max"/>
        <c:crossBetween val="between"/>
      </c:valAx>
      <c:catAx>
        <c:axId val="1081036639"/>
        <c:scaling>
          <c:orientation val="minMax"/>
        </c:scaling>
        <c:delete val="1"/>
        <c:axPos val="b"/>
        <c:majorTickMark val="out"/>
        <c:minorTickMark val="none"/>
        <c:tickLblPos val="nextTo"/>
        <c:crossAx val="1081038559"/>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ysClr val="windowText" lastClr="000000">
                    <a:lumMod val="65000"/>
                    <a:lumOff val="35000"/>
                  </a:sysClr>
                </a:solidFill>
              </a:rPr>
              <a:t>Volumen promedio de extracciones TCC tipo 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11"/>
              <c:pt idx="0">
                <c:v>Estrella</c:v>
              </c:pt>
              <c:pt idx="1">
                <c:v>Victoria</c:v>
              </c:pt>
              <c:pt idx="2">
                <c:v>Barrilito</c:v>
              </c:pt>
              <c:pt idx="3">
                <c:v>Pacífico</c:v>
              </c:pt>
              <c:pt idx="4">
                <c:v>Corona E</c:v>
              </c:pt>
              <c:pt idx="5">
                <c:v>Corona </c:v>
              </c:pt>
              <c:pt idx="6">
                <c:v>Corona Light Shine</c:v>
              </c:pt>
              <c:pt idx="7">
                <c:v>Negra Modelo</c:v>
              </c:pt>
              <c:pt idx="8">
                <c:v>Modelo Especial</c:v>
              </c:pt>
              <c:pt idx="9">
                <c:v>Bud light</c:v>
              </c:pt>
              <c:pt idx="10">
                <c:v>Michelob Ultra</c:v>
              </c:pt>
            </c:strLit>
          </c:cat>
          <c:val>
            <c:numLit>
              <c:formatCode>General</c:formatCode>
              <c:ptCount val="11"/>
              <c:pt idx="0">
                <c:v>457</c:v>
              </c:pt>
              <c:pt idx="1">
                <c:v>426.05</c:v>
              </c:pt>
              <c:pt idx="2">
                <c:v>403</c:v>
              </c:pt>
              <c:pt idx="3">
                <c:v>398</c:v>
              </c:pt>
              <c:pt idx="4">
                <c:v>396.33333333333331</c:v>
              </c:pt>
              <c:pt idx="5">
                <c:v>384.02127659574467</c:v>
              </c:pt>
              <c:pt idx="6">
                <c:v>378.75</c:v>
              </c:pt>
              <c:pt idx="7">
                <c:v>360</c:v>
              </c:pt>
              <c:pt idx="8">
                <c:v>340.45454545454544</c:v>
              </c:pt>
              <c:pt idx="9">
                <c:v>266.25</c:v>
              </c:pt>
              <c:pt idx="10">
                <c:v>244.625</c:v>
              </c:pt>
            </c:numLit>
          </c:val>
          <c:extLst>
            <c:ext xmlns:c16="http://schemas.microsoft.com/office/drawing/2014/chart" uri="{C3380CC4-5D6E-409C-BE32-E72D297353CC}">
              <c16:uniqueId val="{00000000-0296-42EA-B6BA-CA97D1FFDEC6}"/>
            </c:ext>
          </c:extLst>
        </c:ser>
        <c:dLbls>
          <c:showLegendKey val="0"/>
          <c:showVal val="0"/>
          <c:showCatName val="0"/>
          <c:showSerName val="0"/>
          <c:showPercent val="0"/>
          <c:showBubbleSize val="0"/>
        </c:dLbls>
        <c:gapWidth val="219"/>
        <c:axId val="775295327"/>
        <c:axId val="1741686927"/>
      </c:barChart>
      <c:lineChart>
        <c:grouping val="standard"/>
        <c:varyColors val="0"/>
        <c:ser>
          <c:idx val="1"/>
          <c:order val="1"/>
          <c:tx>
            <c:strRef>
              <c:f>'Pareto Merma en Reposo'!$AA$76</c:f>
              <c:strCache>
                <c:ptCount val="1"/>
                <c:pt idx="0">
                  <c:v>% acumulado</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'Pareto Merma en Reposo'!$AA$77:$AA$88</c:f>
              <c:numCache>
                <c:formatCode>0.0</c:formatCode>
                <c:ptCount val="12"/>
                <c:pt idx="0">
                  <c:v>10.287237542267459</c:v>
                </c:pt>
                <c:pt idx="1">
                  <c:v>19.877779237854003</c:v>
                </c:pt>
                <c:pt idx="2">
                  <c:v>28.949456983004517</c:v>
                </c:pt>
                <c:pt idx="3">
                  <c:v>37.908582895088649</c:v>
                </c:pt>
                <c:pt idx="4">
                  <c:v>46.83019152948399</c:v>
                </c:pt>
                <c:pt idx="5">
                  <c:v>55.564213775435356</c:v>
                </c:pt>
                <c:pt idx="6">
                  <c:v>64.206726487545794</c:v>
                </c:pt>
                <c:pt idx="7">
                  <c:v>72.732527842324359</c:v>
                </c:pt>
                <c:pt idx="8">
                  <c:v>80.836259823103973</c:v>
                </c:pt>
                <c:pt idx="9">
                  <c:v>88.500016456442282</c:v>
                </c:pt>
                <c:pt idx="10">
                  <c:v>94.493401567227195</c:v>
                </c:pt>
                <c:pt idx="11">
                  <c:v>100.00000000000003</c:v>
                </c:pt>
              </c:numCache>
            </c:numRef>
          </c:val>
          <c:smooth val="0"/>
          <c:extLst>
            <c:ext xmlns:c16="http://schemas.microsoft.com/office/drawing/2014/chart" uri="{C3380CC4-5D6E-409C-BE32-E72D297353CC}">
              <c16:uniqueId val="{00000001-0296-42EA-B6BA-CA97D1FFDEC6}"/>
            </c:ext>
          </c:extLst>
        </c:ser>
        <c:dLbls>
          <c:showLegendKey val="0"/>
          <c:showVal val="0"/>
          <c:showCatName val="0"/>
          <c:showSerName val="0"/>
          <c:showPercent val="0"/>
          <c:showBubbleSize val="0"/>
        </c:dLbls>
        <c:marker val="1"/>
        <c:smooth val="0"/>
        <c:axId val="1321520975"/>
        <c:axId val="1321520495"/>
      </c:lineChart>
      <c:catAx>
        <c:axId val="7752953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Marca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41686927"/>
        <c:crosses val="autoZero"/>
        <c:auto val="1"/>
        <c:lblAlgn val="ctr"/>
        <c:lblOffset val="100"/>
        <c:noMultiLvlLbl val="0"/>
      </c:catAx>
      <c:valAx>
        <c:axId val="17416869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Volumen</a:t>
                </a:r>
                <a:r>
                  <a:rPr lang="en-US" baseline="0"/>
                  <a:t> extracción (hL)</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75295327"/>
        <c:crosses val="autoZero"/>
        <c:crossBetween val="between"/>
      </c:valAx>
      <c:valAx>
        <c:axId val="132152049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Frecuencia</a:t>
                </a:r>
                <a:r>
                  <a:rPr lang="en-US" baseline="0"/>
                  <a:t> acumulada</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321520975"/>
        <c:crosses val="max"/>
        <c:crossBetween val="between"/>
      </c:valAx>
      <c:catAx>
        <c:axId val="1321520975"/>
        <c:scaling>
          <c:orientation val="minMax"/>
        </c:scaling>
        <c:delete val="1"/>
        <c:axPos val="b"/>
        <c:majorTickMark val="out"/>
        <c:minorTickMark val="none"/>
        <c:tickLblPos val="nextTo"/>
        <c:crossAx val="1321520495"/>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u="none" strike="noStrike" kern="1200" spc="0" baseline="0">
                <a:solidFill>
                  <a:sysClr val="windowText" lastClr="000000">
                    <a:lumMod val="65000"/>
                    <a:lumOff val="35000"/>
                  </a:sysClr>
                </a:solidFill>
              </a:rPr>
              <a:t>% de merma respecto al volumen inicial TCC tipo C</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6"/>
              <c:pt idx="0">
                <c:v>Corona </c:v>
              </c:pt>
              <c:pt idx="1">
                <c:v>Bud light</c:v>
              </c:pt>
              <c:pt idx="2">
                <c:v>Barrilito</c:v>
              </c:pt>
              <c:pt idx="3">
                <c:v>Victoria</c:v>
              </c:pt>
              <c:pt idx="4">
                <c:v>Modelo Especial</c:v>
              </c:pt>
              <c:pt idx="5">
                <c:v>Pacífico</c:v>
              </c:pt>
            </c:strLit>
          </c:cat>
          <c:val>
            <c:numLit>
              <c:formatCode>General</c:formatCode>
              <c:ptCount val="6"/>
              <c:pt idx="0">
                <c:v>4.212929616895206</c:v>
              </c:pt>
              <c:pt idx="1">
                <c:v>4.1320829291078294</c:v>
              </c:pt>
              <c:pt idx="2">
                <c:v>4.0111422115078659</c:v>
              </c:pt>
              <c:pt idx="3">
                <c:v>3.870415764135505</c:v>
              </c:pt>
              <c:pt idx="4">
                <c:v>2.7162103433289873</c:v>
              </c:pt>
              <c:pt idx="5">
                <c:v>2.7092928745597398</c:v>
              </c:pt>
            </c:numLit>
          </c:val>
          <c:extLst>
            <c:ext xmlns:c16="http://schemas.microsoft.com/office/drawing/2014/chart" uri="{C3380CC4-5D6E-409C-BE32-E72D297353CC}">
              <c16:uniqueId val="{00000000-BDA6-4DE1-8CCD-47289E97C1C2}"/>
            </c:ext>
          </c:extLst>
        </c:ser>
        <c:dLbls>
          <c:showLegendKey val="0"/>
          <c:showVal val="0"/>
          <c:showCatName val="0"/>
          <c:showSerName val="0"/>
          <c:showPercent val="0"/>
          <c:showBubbleSize val="0"/>
        </c:dLbls>
        <c:gapWidth val="219"/>
        <c:axId val="1273897344"/>
        <c:axId val="1273906464"/>
      </c:barChart>
      <c:lineChart>
        <c:grouping val="standard"/>
        <c:varyColors val="0"/>
        <c:ser>
          <c:idx val="1"/>
          <c:order val="1"/>
          <c:tx>
            <c:strRef>
              <c:f>'Pareto Merma en Reposo'!$F$106</c:f>
              <c:strCache>
                <c:ptCount val="1"/>
                <c:pt idx="0">
                  <c:v>% acumulado</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'Pareto Merma en Reposo'!$F$107:$F$112</c:f>
              <c:numCache>
                <c:formatCode>0.0</c:formatCode>
                <c:ptCount val="6"/>
                <c:pt idx="0">
                  <c:v>19.457395478949895</c:v>
                </c:pt>
                <c:pt idx="1">
                  <c:v>38.541400913325177</c:v>
                </c:pt>
                <c:pt idx="2">
                  <c:v>57.066842216362154</c:v>
                </c:pt>
                <c:pt idx="3">
                  <c:v>74.942339088832171</c:v>
                </c:pt>
                <c:pt idx="4">
                  <c:v>87.487143692787413</c:v>
                </c:pt>
                <c:pt idx="5">
                  <c:v>99.999999999999986</c:v>
                </c:pt>
              </c:numCache>
            </c:numRef>
          </c:val>
          <c:smooth val="0"/>
          <c:extLst>
            <c:ext xmlns:c16="http://schemas.microsoft.com/office/drawing/2014/chart" uri="{C3380CC4-5D6E-409C-BE32-E72D297353CC}">
              <c16:uniqueId val="{00000001-3CA1-4538-81C4-58C6E3013AFE}"/>
            </c:ext>
          </c:extLst>
        </c:ser>
        <c:dLbls>
          <c:showLegendKey val="0"/>
          <c:showVal val="0"/>
          <c:showCatName val="0"/>
          <c:showSerName val="0"/>
          <c:showPercent val="0"/>
          <c:showBubbleSize val="0"/>
        </c:dLbls>
        <c:marker val="1"/>
        <c:smooth val="0"/>
        <c:axId val="2094851615"/>
        <c:axId val="2094853535"/>
      </c:lineChart>
      <c:catAx>
        <c:axId val="12738973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Marca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73906464"/>
        <c:crosses val="autoZero"/>
        <c:auto val="1"/>
        <c:lblAlgn val="ctr"/>
        <c:lblOffset val="100"/>
        <c:noMultiLvlLbl val="0"/>
      </c:catAx>
      <c:valAx>
        <c:axId val="12739064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t>
                </a:r>
                <a:r>
                  <a:rPr lang="en-US" baseline="0"/>
                  <a:t> merma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73897344"/>
        <c:crosses val="autoZero"/>
        <c:crossBetween val="between"/>
      </c:valAx>
      <c:valAx>
        <c:axId val="2094853535"/>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94851615"/>
        <c:crosses val="max"/>
        <c:crossBetween val="between"/>
      </c:valAx>
      <c:catAx>
        <c:axId val="2094851615"/>
        <c:scaling>
          <c:orientation val="minMax"/>
        </c:scaling>
        <c:delete val="1"/>
        <c:axPos val="b"/>
        <c:majorTickMark val="out"/>
        <c:minorTickMark val="none"/>
        <c:tickLblPos val="nextTo"/>
        <c:crossAx val="2094853535"/>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u="none" strike="noStrike" kern="1200" spc="0" baseline="0">
                <a:solidFill>
                  <a:sysClr val="windowText" lastClr="000000">
                    <a:lumMod val="65000"/>
                    <a:lumOff val="35000"/>
                  </a:sysClr>
                </a:solidFill>
              </a:rPr>
              <a:t>% de merma respecto al volumen inicial TCC tipo B</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8"/>
              <c:pt idx="0">
                <c:v>Modelo Pura Malta</c:v>
              </c:pt>
              <c:pt idx="1">
                <c:v>Victoria</c:v>
              </c:pt>
              <c:pt idx="2">
                <c:v>Michelob Ultra</c:v>
              </c:pt>
              <c:pt idx="3">
                <c:v>Estrella</c:v>
              </c:pt>
              <c:pt idx="4">
                <c:v>Corona </c:v>
              </c:pt>
              <c:pt idx="5">
                <c:v>Bud light</c:v>
              </c:pt>
              <c:pt idx="6">
                <c:v>Corona Golden Light</c:v>
              </c:pt>
              <c:pt idx="7">
                <c:v>Modelo Especial</c:v>
              </c:pt>
            </c:strLit>
          </c:cat>
          <c:val>
            <c:numLit>
              <c:formatCode>General</c:formatCode>
              <c:ptCount val="8"/>
              <c:pt idx="0">
                <c:v>12.599910331926472</c:v>
              </c:pt>
              <c:pt idx="1">
                <c:v>5.3982114605047835</c:v>
              </c:pt>
              <c:pt idx="2">
                <c:v>4.3963836199255457</c:v>
              </c:pt>
              <c:pt idx="3">
                <c:v>4.3418803418803416</c:v>
              </c:pt>
              <c:pt idx="4">
                <c:v>4.0090781838196321</c:v>
              </c:pt>
              <c:pt idx="5">
                <c:v>3.8158887571413174</c:v>
              </c:pt>
              <c:pt idx="6">
                <c:v>3.8053818972546889</c:v>
              </c:pt>
              <c:pt idx="7">
                <c:v>3.0557366362451108</c:v>
              </c:pt>
            </c:numLit>
          </c:val>
          <c:extLst>
            <c:ext xmlns:c16="http://schemas.microsoft.com/office/drawing/2014/chart" uri="{C3380CC4-5D6E-409C-BE32-E72D297353CC}">
              <c16:uniqueId val="{00000000-802C-414F-962E-2C67C6242465}"/>
            </c:ext>
          </c:extLst>
        </c:ser>
        <c:dLbls>
          <c:showLegendKey val="0"/>
          <c:showVal val="0"/>
          <c:showCatName val="0"/>
          <c:showSerName val="0"/>
          <c:showPercent val="0"/>
          <c:showBubbleSize val="0"/>
        </c:dLbls>
        <c:gapWidth val="219"/>
        <c:axId val="1273897344"/>
        <c:axId val="1273906464"/>
      </c:barChart>
      <c:lineChart>
        <c:grouping val="standard"/>
        <c:varyColors val="0"/>
        <c:ser>
          <c:idx val="1"/>
          <c:order val="1"/>
          <c:tx>
            <c:strRef>
              <c:f>'Pareto Merma en Reposo'!$AA$106</c:f>
              <c:strCache>
                <c:ptCount val="1"/>
                <c:pt idx="0">
                  <c:v>% acumulado</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'Pareto Merma en Reposo'!$AA$107:$AA$114</c:f>
              <c:numCache>
                <c:formatCode>0.0</c:formatCode>
                <c:ptCount val="8"/>
                <c:pt idx="0">
                  <c:v>30.418055606487165</c:v>
                </c:pt>
                <c:pt idx="1">
                  <c:v>43.450140125782696</c:v>
                </c:pt>
                <c:pt idx="2">
                  <c:v>54.063663388681825</c:v>
                </c:pt>
                <c:pt idx="3">
                  <c:v>64.545607640410211</c:v>
                </c:pt>
                <c:pt idx="4">
                  <c:v>74.224118035613529</c:v>
                </c:pt>
                <c:pt idx="5">
                  <c:v>83.436240451182101</c:v>
                </c:pt>
                <c:pt idx="6">
                  <c:v>92.622997745899653</c:v>
                </c:pt>
                <c:pt idx="7">
                  <c:v>100</c:v>
                </c:pt>
              </c:numCache>
            </c:numRef>
          </c:val>
          <c:smooth val="0"/>
          <c:extLst>
            <c:ext xmlns:c16="http://schemas.microsoft.com/office/drawing/2014/chart" uri="{C3380CC4-5D6E-409C-BE32-E72D297353CC}">
              <c16:uniqueId val="{00000001-3171-43AF-AE4F-052746BA5F55}"/>
            </c:ext>
          </c:extLst>
        </c:ser>
        <c:dLbls>
          <c:showLegendKey val="0"/>
          <c:showVal val="0"/>
          <c:showCatName val="0"/>
          <c:showSerName val="0"/>
          <c:showPercent val="0"/>
          <c:showBubbleSize val="0"/>
        </c:dLbls>
        <c:marker val="1"/>
        <c:smooth val="0"/>
        <c:axId val="2029176559"/>
        <c:axId val="2029178479"/>
      </c:lineChart>
      <c:catAx>
        <c:axId val="12738973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Marca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73906464"/>
        <c:crosses val="autoZero"/>
        <c:auto val="1"/>
        <c:lblAlgn val="ctr"/>
        <c:lblOffset val="100"/>
        <c:noMultiLvlLbl val="0"/>
      </c:catAx>
      <c:valAx>
        <c:axId val="12739064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t>
                </a:r>
                <a:r>
                  <a:rPr lang="en-US" baseline="0"/>
                  <a:t> merma</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73897344"/>
        <c:crosses val="autoZero"/>
        <c:crossBetween val="between"/>
      </c:valAx>
      <c:valAx>
        <c:axId val="202917847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29176559"/>
        <c:crosses val="max"/>
        <c:crossBetween val="between"/>
      </c:valAx>
      <c:catAx>
        <c:axId val="2029176559"/>
        <c:scaling>
          <c:orientation val="minMax"/>
        </c:scaling>
        <c:delete val="1"/>
        <c:axPos val="b"/>
        <c:majorTickMark val="out"/>
        <c:minorTickMark val="none"/>
        <c:tickLblPos val="nextTo"/>
        <c:crossAx val="2029178479"/>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ysClr val="windowText" lastClr="000000">
                    <a:lumMod val="65000"/>
                    <a:lumOff val="35000"/>
                  </a:sysClr>
                </a:solidFill>
              </a:rPr>
              <a:t>% de merma respecto al volumen inicial TCC tipo 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6"/>
              <c:pt idx="0">
                <c:v>Bud light</c:v>
              </c:pt>
              <c:pt idx="1">
                <c:v>Michelob Ultra</c:v>
              </c:pt>
              <c:pt idx="2">
                <c:v>Corona </c:v>
              </c:pt>
              <c:pt idx="3">
                <c:v>Corona E</c:v>
              </c:pt>
              <c:pt idx="4">
                <c:v>Victoria</c:v>
              </c:pt>
              <c:pt idx="5">
                <c:v>Pacífico</c:v>
              </c:pt>
            </c:strLit>
          </c:cat>
          <c:val>
            <c:numLit>
              <c:formatCode>General</c:formatCode>
              <c:ptCount val="6"/>
              <c:pt idx="0">
                <c:v>3.533230330686405</c:v>
              </c:pt>
              <c:pt idx="1">
                <c:v>3.4006972758967082</c:v>
              </c:pt>
              <c:pt idx="2">
                <c:v>1.5402108276821185</c:v>
              </c:pt>
              <c:pt idx="3">
                <c:v>1.5053047846055989</c:v>
              </c:pt>
              <c:pt idx="4">
                <c:v>0.56585025791454757</c:v>
              </c:pt>
              <c:pt idx="5">
                <c:v>0</c:v>
              </c:pt>
            </c:numLit>
          </c:val>
          <c:extLst>
            <c:ext xmlns:c16="http://schemas.microsoft.com/office/drawing/2014/chart" uri="{C3380CC4-5D6E-409C-BE32-E72D297353CC}">
              <c16:uniqueId val="{00000000-0164-4F87-9AD4-112F91D2B989}"/>
            </c:ext>
          </c:extLst>
        </c:ser>
        <c:dLbls>
          <c:showLegendKey val="0"/>
          <c:showVal val="0"/>
          <c:showCatName val="0"/>
          <c:showSerName val="0"/>
          <c:showPercent val="0"/>
          <c:showBubbleSize val="0"/>
        </c:dLbls>
        <c:gapWidth val="219"/>
        <c:axId val="1273897344"/>
        <c:axId val="1273906464"/>
      </c:barChart>
      <c:lineChart>
        <c:grouping val="standard"/>
        <c:varyColors val="0"/>
        <c:ser>
          <c:idx val="1"/>
          <c:order val="1"/>
          <c:tx>
            <c:strRef>
              <c:f>'Pareto Merma en Reposo'!$F$133</c:f>
              <c:strCache>
                <c:ptCount val="1"/>
                <c:pt idx="0">
                  <c:v>% acumulado</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'Pareto Merma en Reposo'!$F$134:$F$138</c:f>
              <c:numCache>
                <c:formatCode>0.0</c:formatCode>
                <c:ptCount val="5"/>
                <c:pt idx="0">
                  <c:v>33.505282128605806</c:v>
                </c:pt>
                <c:pt idx="1">
                  <c:v>65.75376609335342</c:v>
                </c:pt>
                <c:pt idx="2">
                  <c:v>80.359436680642133</c:v>
                </c:pt>
                <c:pt idx="3">
                  <c:v>94.634096631258089</c:v>
                </c:pt>
                <c:pt idx="4">
                  <c:v>100</c:v>
                </c:pt>
              </c:numCache>
            </c:numRef>
          </c:val>
          <c:smooth val="0"/>
          <c:extLst>
            <c:ext xmlns:c16="http://schemas.microsoft.com/office/drawing/2014/chart" uri="{C3380CC4-5D6E-409C-BE32-E72D297353CC}">
              <c16:uniqueId val="{00000000-F792-4175-9E2F-EF8F9C394130}"/>
            </c:ext>
          </c:extLst>
        </c:ser>
        <c:dLbls>
          <c:showLegendKey val="0"/>
          <c:showVal val="0"/>
          <c:showCatName val="0"/>
          <c:showSerName val="0"/>
          <c:showPercent val="0"/>
          <c:showBubbleSize val="0"/>
        </c:dLbls>
        <c:marker val="1"/>
        <c:smooth val="0"/>
        <c:axId val="2094852575"/>
        <c:axId val="1762401903"/>
      </c:lineChart>
      <c:catAx>
        <c:axId val="12738973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Marca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73906464"/>
        <c:crosses val="autoZero"/>
        <c:auto val="1"/>
        <c:lblAlgn val="ctr"/>
        <c:lblOffset val="100"/>
        <c:noMultiLvlLbl val="0"/>
      </c:catAx>
      <c:valAx>
        <c:axId val="12739064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t>
                </a:r>
                <a:r>
                  <a:rPr lang="en-US" baseline="0"/>
                  <a:t> merma</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73897344"/>
        <c:crosses val="autoZero"/>
        <c:crossBetween val="between"/>
      </c:valAx>
      <c:valAx>
        <c:axId val="176240190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94852575"/>
        <c:crosses val="max"/>
        <c:crossBetween val="between"/>
      </c:valAx>
      <c:catAx>
        <c:axId val="2094852575"/>
        <c:scaling>
          <c:orientation val="minMax"/>
        </c:scaling>
        <c:delete val="1"/>
        <c:axPos val="b"/>
        <c:majorTickMark val="out"/>
        <c:minorTickMark val="none"/>
        <c:tickLblPos val="nextTo"/>
        <c:crossAx val="176240190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u="none" strike="noStrike" kern="1200" spc="0" baseline="0">
                <a:solidFill>
                  <a:sysClr val="windowText" lastClr="000000">
                    <a:lumMod val="65000"/>
                    <a:lumOff val="35000"/>
                  </a:sysClr>
                </a:solidFill>
              </a:rPr>
              <a:t>% de merma respecto al volumen inicial TCC tipo A</a:t>
            </a:r>
            <a:r>
              <a:rPr lang="en-US" sz="1400" b="0" i="0" u="none" strike="noStrike" kern="1200" spc="0" baseline="0">
                <a:solidFill>
                  <a:sysClr val="windowText" lastClr="000000">
                    <a:lumMod val="65000"/>
                    <a:lumOff val="35000"/>
                  </a:sysClr>
                </a:solidFill>
              </a:rPr>
              <a: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11"/>
              <c:pt idx="0">
                <c:v>Estrella</c:v>
              </c:pt>
              <c:pt idx="1">
                <c:v>Victoria</c:v>
              </c:pt>
              <c:pt idx="2">
                <c:v>Pacífico</c:v>
              </c:pt>
              <c:pt idx="3">
                <c:v>Corona Light Shine</c:v>
              </c:pt>
              <c:pt idx="4">
                <c:v>Barrilito</c:v>
              </c:pt>
              <c:pt idx="5">
                <c:v>Corona </c:v>
              </c:pt>
              <c:pt idx="6">
                <c:v>Corona E</c:v>
              </c:pt>
              <c:pt idx="7">
                <c:v>Bud light</c:v>
              </c:pt>
              <c:pt idx="8">
                <c:v>Michelob Ultra</c:v>
              </c:pt>
              <c:pt idx="9">
                <c:v>Modelo Especial</c:v>
              </c:pt>
              <c:pt idx="10">
                <c:v>Negra Modelo</c:v>
              </c:pt>
            </c:strLit>
          </c:cat>
          <c:val>
            <c:numLit>
              <c:formatCode>General</c:formatCode>
              <c:ptCount val="11"/>
              <c:pt idx="0">
                <c:v>4.4639804639804641</c:v>
              </c:pt>
              <c:pt idx="1">
                <c:v>4.2726047166839987</c:v>
              </c:pt>
              <c:pt idx="2">
                <c:v>3.8510663002670582</c:v>
              </c:pt>
              <c:pt idx="3">
                <c:v>3.8200000638795992</c:v>
              </c:pt>
              <c:pt idx="4">
                <c:v>3.4734340719099728</c:v>
              </c:pt>
              <c:pt idx="5">
                <c:v>3.2549283008651657</c:v>
              </c:pt>
              <c:pt idx="6">
                <c:v>2.5223152137322602</c:v>
              </c:pt>
              <c:pt idx="7">
                <c:v>2.4604286758000242</c:v>
              </c:pt>
              <c:pt idx="8">
                <c:v>2.1576721452629979</c:v>
              </c:pt>
              <c:pt idx="9">
                <c:v>2.0638348233687216</c:v>
              </c:pt>
              <c:pt idx="10">
                <c:v>0</c:v>
              </c:pt>
            </c:numLit>
          </c:val>
          <c:extLst>
            <c:ext xmlns:c16="http://schemas.microsoft.com/office/drawing/2014/chart" uri="{C3380CC4-5D6E-409C-BE32-E72D297353CC}">
              <c16:uniqueId val="{00000000-6E1B-42A7-9727-9EC50FE65A51}"/>
            </c:ext>
          </c:extLst>
        </c:ser>
        <c:dLbls>
          <c:showLegendKey val="0"/>
          <c:showVal val="0"/>
          <c:showCatName val="0"/>
          <c:showSerName val="0"/>
          <c:showPercent val="0"/>
          <c:showBubbleSize val="0"/>
        </c:dLbls>
        <c:gapWidth val="219"/>
        <c:axId val="1273897344"/>
        <c:axId val="1273906464"/>
      </c:barChart>
      <c:lineChart>
        <c:grouping val="standard"/>
        <c:varyColors val="0"/>
        <c:ser>
          <c:idx val="1"/>
          <c:order val="1"/>
          <c:tx>
            <c:strRef>
              <c:f>'Pareto Merma en Reposo'!$AA$133</c:f>
              <c:strCache>
                <c:ptCount val="1"/>
                <c:pt idx="0">
                  <c:v>% acumulado</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'Pareto Merma en Reposo'!$AA$134:$AA$143</c:f>
              <c:numCache>
                <c:formatCode>0.0</c:formatCode>
                <c:ptCount val="10"/>
                <c:pt idx="0">
                  <c:v>13.803166099393522</c:v>
                </c:pt>
                <c:pt idx="1">
                  <c:v>27.01457530185537</c:v>
                </c:pt>
                <c:pt idx="2">
                  <c:v>38.922536869179048</c:v>
                </c:pt>
                <c:pt idx="3">
                  <c:v>50.734437885969584</c:v>
                </c:pt>
                <c:pt idx="4">
                  <c:v>61.474715048185224</c:v>
                </c:pt>
                <c:pt idx="5">
                  <c:v>71.539346007254593</c:v>
                </c:pt>
                <c:pt idx="6">
                  <c:v>79.338648923362967</c:v>
                </c:pt>
                <c:pt idx="7">
                  <c:v>86.946591198606583</c:v>
                </c:pt>
                <c:pt idx="8">
                  <c:v>93.618373758905491</c:v>
                </c:pt>
                <c:pt idx="9">
                  <c:v>100</c:v>
                </c:pt>
              </c:numCache>
            </c:numRef>
          </c:val>
          <c:smooth val="0"/>
          <c:extLst>
            <c:ext xmlns:c16="http://schemas.microsoft.com/office/drawing/2014/chart" uri="{C3380CC4-5D6E-409C-BE32-E72D297353CC}">
              <c16:uniqueId val="{00000003-6AD8-4B55-8CDE-6743F50185BF}"/>
            </c:ext>
          </c:extLst>
        </c:ser>
        <c:dLbls>
          <c:showLegendKey val="0"/>
          <c:showVal val="0"/>
          <c:showCatName val="0"/>
          <c:showSerName val="0"/>
          <c:showPercent val="0"/>
          <c:showBubbleSize val="0"/>
        </c:dLbls>
        <c:marker val="1"/>
        <c:smooth val="0"/>
        <c:axId val="246986287"/>
        <c:axId val="246987727"/>
      </c:lineChart>
      <c:catAx>
        <c:axId val="12738973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Marca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73906464"/>
        <c:crosses val="autoZero"/>
        <c:auto val="1"/>
        <c:lblAlgn val="ctr"/>
        <c:lblOffset val="100"/>
        <c:noMultiLvlLbl val="0"/>
      </c:catAx>
      <c:valAx>
        <c:axId val="12739064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t>
                </a:r>
                <a:r>
                  <a:rPr lang="en-US" baseline="0"/>
                  <a:t> merma</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73897344"/>
        <c:crosses val="autoZero"/>
        <c:crossBetween val="between"/>
      </c:valAx>
      <c:valAx>
        <c:axId val="246987727"/>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46986287"/>
        <c:crosses val="max"/>
        <c:crossBetween val="between"/>
      </c:valAx>
      <c:catAx>
        <c:axId val="246986287"/>
        <c:scaling>
          <c:orientation val="minMax"/>
        </c:scaling>
        <c:delete val="1"/>
        <c:axPos val="b"/>
        <c:majorTickMark val="out"/>
        <c:minorTickMark val="none"/>
        <c:tickLblPos val="nextTo"/>
        <c:crossAx val="246987727"/>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u="none" strike="noStrike" kern="1200" spc="0" baseline="0">
                <a:solidFill>
                  <a:sysClr val="windowText" lastClr="000000">
                    <a:lumMod val="65000"/>
                    <a:lumOff val="35000"/>
                  </a:sysClr>
                </a:solidFill>
              </a:rPr>
              <a:t>Volumen promedio de extracciones TCC tipo A</a:t>
            </a:r>
            <a:endParaRPr lang="en-US" sz="1400" b="0" i="0" u="none" strike="noStrike" kern="1200" spc="0" baseline="0">
              <a:solidFill>
                <a:sysClr val="windowText" lastClr="000000">
                  <a:lumMod val="65000"/>
                  <a:lumOff val="35000"/>
                </a:sysClr>
              </a:solidFill>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5"/>
              <c:pt idx="0">
                <c:v>Michelob Ultra</c:v>
              </c:pt>
              <c:pt idx="1">
                <c:v>Bud light</c:v>
              </c:pt>
              <c:pt idx="2">
                <c:v>Corona </c:v>
              </c:pt>
              <c:pt idx="3">
                <c:v>Corona E</c:v>
              </c:pt>
              <c:pt idx="4">
                <c:v>Victoria</c:v>
              </c:pt>
            </c:strLit>
          </c:cat>
          <c:val>
            <c:numLit>
              <c:formatCode>General</c:formatCode>
              <c:ptCount val="5"/>
              <c:pt idx="0">
                <c:v>287.75</c:v>
              </c:pt>
              <c:pt idx="1">
                <c:v>234</c:v>
              </c:pt>
              <c:pt idx="2">
                <c:v>136</c:v>
              </c:pt>
              <c:pt idx="3">
                <c:v>133</c:v>
              </c:pt>
              <c:pt idx="4">
                <c:v>50</c:v>
              </c:pt>
            </c:numLit>
          </c:val>
          <c:extLst>
            <c:ext xmlns:c16="http://schemas.microsoft.com/office/drawing/2014/chart" uri="{C3380CC4-5D6E-409C-BE32-E72D297353CC}">
              <c16:uniqueId val="{00000000-BCCC-410A-8A95-E18A8E01197E}"/>
            </c:ext>
          </c:extLst>
        </c:ser>
        <c:dLbls>
          <c:showLegendKey val="0"/>
          <c:showVal val="0"/>
          <c:showCatName val="0"/>
          <c:showSerName val="0"/>
          <c:showPercent val="0"/>
          <c:showBubbleSize val="0"/>
        </c:dLbls>
        <c:gapWidth val="219"/>
        <c:axId val="775295327"/>
        <c:axId val="1741686927"/>
      </c:barChart>
      <c:lineChart>
        <c:grouping val="standard"/>
        <c:varyColors val="0"/>
        <c:ser>
          <c:idx val="1"/>
          <c:order val="1"/>
          <c:tx>
            <c:strRef>
              <c:f>'Pareto Merma en Reposo'!$AA$49</c:f>
              <c:strCache>
                <c:ptCount val="1"/>
                <c:pt idx="0">
                  <c:v>% acumulado</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'Pareto Merma en Reposo'!$AA$50:$AA$54</c:f>
              <c:numCache>
                <c:formatCode>0.0</c:formatCode>
                <c:ptCount val="5"/>
                <c:pt idx="0">
                  <c:v>34.225393993458219</c:v>
                </c:pt>
                <c:pt idx="1">
                  <c:v>62.057686589354731</c:v>
                </c:pt>
                <c:pt idx="2">
                  <c:v>78.233719892952706</c:v>
                </c:pt>
                <c:pt idx="3">
                  <c:v>94.052928932500734</c:v>
                </c:pt>
                <c:pt idx="4">
                  <c:v>99.999999999999986</c:v>
                </c:pt>
              </c:numCache>
            </c:numRef>
          </c:val>
          <c:smooth val="0"/>
          <c:extLst>
            <c:ext xmlns:c16="http://schemas.microsoft.com/office/drawing/2014/chart" uri="{C3380CC4-5D6E-409C-BE32-E72D297353CC}">
              <c16:uniqueId val="{00000000-4366-4EB0-AE14-635D9B5FB9DA}"/>
            </c:ext>
          </c:extLst>
        </c:ser>
        <c:dLbls>
          <c:showLegendKey val="0"/>
          <c:showVal val="0"/>
          <c:showCatName val="0"/>
          <c:showSerName val="0"/>
          <c:showPercent val="0"/>
          <c:showBubbleSize val="0"/>
        </c:dLbls>
        <c:marker val="1"/>
        <c:smooth val="0"/>
        <c:axId val="26749391"/>
        <c:axId val="26748431"/>
      </c:lineChart>
      <c:catAx>
        <c:axId val="7752953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Marca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41686927"/>
        <c:crosses val="autoZero"/>
        <c:auto val="1"/>
        <c:lblAlgn val="ctr"/>
        <c:lblOffset val="100"/>
        <c:noMultiLvlLbl val="0"/>
      </c:catAx>
      <c:valAx>
        <c:axId val="17416869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Volumen</a:t>
                </a:r>
                <a:r>
                  <a:rPr lang="en-US" baseline="0"/>
                  <a:t> extracción (hL)</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75295327"/>
        <c:crosses val="autoZero"/>
        <c:crossBetween val="between"/>
      </c:valAx>
      <c:valAx>
        <c:axId val="26748431"/>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Frecuencia</a:t>
                </a:r>
                <a:r>
                  <a:rPr lang="en-US" baseline="0"/>
                  <a:t> acumulada</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6749391"/>
        <c:crosses val="max"/>
        <c:crossBetween val="between"/>
      </c:valAx>
      <c:catAx>
        <c:axId val="26749391"/>
        <c:scaling>
          <c:orientation val="minMax"/>
        </c:scaling>
        <c:delete val="1"/>
        <c:axPos val="b"/>
        <c:majorTickMark val="out"/>
        <c:minorTickMark val="none"/>
        <c:tickLblPos val="nextTo"/>
        <c:crossAx val="26748431"/>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Promedio de Temp. al final de la mac. [°C] y su desviación estándar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'[316]Variabilidad T'!$C$80</c:f>
              <c:strCache>
                <c:ptCount val="1"/>
                <c:pt idx="0">
                  <c:v>Promedio de Temp. al final de la mac. [°C]</c:v>
                </c:pt>
              </c:strCache>
            </c:strRef>
          </c:tx>
          <c:spPr>
            <a:ln w="28575" cap="rnd">
              <a:solidFill>
                <a:schemeClr val="accent1"/>
              </a:solidFill>
              <a:round/>
            </a:ln>
            <a:effectLst/>
          </c:spPr>
          <c:marker>
            <c:symbol val="none"/>
          </c:marker>
          <c:errBars>
            <c:errDir val="y"/>
            <c:errBarType val="both"/>
            <c:errValType val="cust"/>
            <c:noEndCap val="0"/>
            <c:plus>
              <c:numRef>
                <c:f>'https://anheuserbuschinbev.sharepoint.com/Users/karlaguirre/Documents/Mejora en WBel/[Copia de 01 Hoja de Mostos 2024..xlsb]Variabilidad T'!$F$81:$F$146</c:f>
                <c:numCache>
                  <c:formatCode>General</c:formatCode>
                  <c:ptCount val="66"/>
                  <c:pt idx="0">
                    <c:v>0.17441967269268388</c:v>
                  </c:pt>
                  <c:pt idx="1">
                    <c:v>0.70652768511571895</c:v>
                  </c:pt>
                  <c:pt idx="2">
                    <c:v>1.1101339445597267</c:v>
                  </c:pt>
                  <c:pt idx="3">
                    <c:v>4.770164793716683E-2</c:v>
                  </c:pt>
                  <c:pt idx="4">
                    <c:v>3.5355339059325371E-2</c:v>
                  </c:pt>
                  <c:pt idx="5">
                    <c:v>0.18856180831641201</c:v>
                  </c:pt>
                  <c:pt idx="6">
                    <c:v>1.6263455967297908E-2</c:v>
                  </c:pt>
                  <c:pt idx="7">
                    <c:v>3.2141217326662162E-2</c:v>
                  </c:pt>
                  <c:pt idx="8">
                    <c:v>0.31983704076182701</c:v>
                  </c:pt>
                  <c:pt idx="9">
                    <c:v>1.7435954456503397</c:v>
                  </c:pt>
                  <c:pt idx="10">
                    <c:v>0.40658639918226686</c:v>
                  </c:pt>
                  <c:pt idx="11">
                    <c:v>0.11422494157628427</c:v>
                  </c:pt>
                  <c:pt idx="12">
                    <c:v>2.4306795603275512E-2</c:v>
                  </c:pt>
                  <c:pt idx="13">
                    <c:v>4.4735326973034395E-2</c:v>
                  </c:pt>
                  <c:pt idx="14">
                    <c:v>0.14142135623731153</c:v>
                  </c:pt>
                  <c:pt idx="15">
                    <c:v>0.43650161331514525</c:v>
                  </c:pt>
                  <c:pt idx="16">
                    <c:v>0.13320979361709817</c:v>
                  </c:pt>
                  <c:pt idx="17">
                    <c:v>0.69110217680882235</c:v>
                  </c:pt>
                  <c:pt idx="18">
                    <c:v>1.0991397522103379</c:v>
                  </c:pt>
                  <c:pt idx="19">
                    <c:v>2.7718585822518401E-2</c:v>
                  </c:pt>
                  <c:pt idx="20">
                    <c:v>7.3148977364142238E-3</c:v>
                  </c:pt>
                  <c:pt idx="21">
                    <c:v>0.21213203435596226</c:v>
                  </c:pt>
                  <c:pt idx="22">
                    <c:v>6.3639610306789276</c:v>
                  </c:pt>
                  <c:pt idx="23">
                    <c:v>1.3730228760797691E-3</c:v>
                  </c:pt>
                  <c:pt idx="24">
                    <c:v>1.8856180831634168E-2</c:v>
                  </c:pt>
                  <c:pt idx="25">
                    <c:v>0.59606113878893197</c:v>
                  </c:pt>
                  <c:pt idx="26">
                    <c:v>6.2826560697713793E-2</c:v>
                  </c:pt>
                  <c:pt idx="27">
                    <c:v>4.7140452079100489E-2</c:v>
                  </c:pt>
                  <c:pt idx="28">
                    <c:v>0.1555634918610497</c:v>
                  </c:pt>
                  <c:pt idx="29">
                    <c:v>1.0247924365011797E-2</c:v>
                  </c:pt>
                  <c:pt idx="30">
                    <c:v>1.0101525445515791E-2</c:v>
                  </c:pt>
                  <c:pt idx="31">
                    <c:v>0.24748737341528762</c:v>
                  </c:pt>
                  <c:pt idx="32">
                    <c:v>1.5318504177886285</c:v>
                  </c:pt>
                  <c:pt idx="33">
                    <c:v>0.11026071842224425</c:v>
                  </c:pt>
                  <c:pt idx="34">
                    <c:v>0.2229069948313325</c:v>
                  </c:pt>
                  <c:pt idx="35">
                    <c:v>0.43712055564258739</c:v>
                  </c:pt>
                  <c:pt idx="36">
                    <c:v>0.98368681336503572</c:v>
                  </c:pt>
                  <c:pt idx="37">
                    <c:v>0.13129029416763618</c:v>
                  </c:pt>
                  <c:pt idx="38">
                    <c:v>0.21213203435596226</c:v>
                  </c:pt>
                  <c:pt idx="39">
                    <c:v>0.26620490585834344</c:v>
                  </c:pt>
                  <c:pt idx="40">
                    <c:v>0.26061935649450035</c:v>
                  </c:pt>
                  <c:pt idx="41">
                    <c:v>0.80914497492739035</c:v>
                  </c:pt>
                  <c:pt idx="42">
                    <c:v>0.16136539365540487</c:v>
                  </c:pt>
                  <c:pt idx="43">
                    <c:v>0</c:v>
                  </c:pt>
                  <c:pt idx="44">
                    <c:v>2.3570226039560296E-2</c:v>
                  </c:pt>
                  <c:pt idx="45">
                    <c:v>0.23049844425691923</c:v>
                  </c:pt>
                  <c:pt idx="46">
                    <c:v>0.24990897198097983</c:v>
                  </c:pt>
                  <c:pt idx="47">
                    <c:v>0.60811183182042039</c:v>
                  </c:pt>
                  <c:pt idx="48">
                    <c:v>0.44487878051458568</c:v>
                  </c:pt>
                  <c:pt idx="49">
                    <c:v>0.11705885369219496</c:v>
                  </c:pt>
                  <c:pt idx="50">
                    <c:v>0.64077343076094095</c:v>
                  </c:pt>
                  <c:pt idx="51">
                    <c:v>0.11313708498984519</c:v>
                  </c:pt>
                  <c:pt idx="52">
                    <c:v>1.1881388327676192</c:v>
                  </c:pt>
                  <c:pt idx="53">
                    <c:v>4.5072888391380267E-2</c:v>
                  </c:pt>
                  <c:pt idx="54">
                    <c:v>7.0710678118650741E-2</c:v>
                  </c:pt>
                  <c:pt idx="55">
                    <c:v>6.682159082212876</c:v>
                  </c:pt>
                  <c:pt idx="56">
                    <c:v>2.2763026517619345E-2</c:v>
                  </c:pt>
                  <c:pt idx="57">
                    <c:v>5.2527932316710255E-2</c:v>
                  </c:pt>
                  <c:pt idx="58">
                    <c:v>0.63316097400360072</c:v>
                  </c:pt>
                  <c:pt idx="59">
                    <c:v>3.5907766232099222E-2</c:v>
                  </c:pt>
                  <c:pt idx="60">
                    <c:v>0.70710678118654757</c:v>
                  </c:pt>
                  <c:pt idx="61">
                    <c:v>2.0152543263812345E-2</c:v>
                  </c:pt>
                  <c:pt idx="62">
                    <c:v>4.9283199900896052E-2</c:v>
                  </c:pt>
                  <c:pt idx="63">
                    <c:v>1.5597943702630243E-2</c:v>
                  </c:pt>
                  <c:pt idx="64">
                    <c:v>0.33587572106360608</c:v>
                  </c:pt>
                  <c:pt idx="65">
                    <c:v>1.4820870836536897</c:v>
                  </c:pt>
                </c:numCache>
              </c:numRef>
            </c:plus>
            <c:minus>
              <c:numRef>
                <c:f>'https://anheuserbuschinbev.sharepoint.com/Users/karlaguirre/Documents/Mejora en WBel/[Copia de 01 Hoja de Mostos 2024..xlsb]Variabilidad T'!$F$81:$F$138</c:f>
                <c:numCache>
                  <c:formatCode>General</c:formatCode>
                  <c:ptCount val="58"/>
                  <c:pt idx="0">
                    <c:v>0.17441967269268388</c:v>
                  </c:pt>
                  <c:pt idx="1">
                    <c:v>0.70652768511571895</c:v>
                  </c:pt>
                  <c:pt idx="2">
                    <c:v>1.1101339445597267</c:v>
                  </c:pt>
                  <c:pt idx="3">
                    <c:v>4.770164793716683E-2</c:v>
                  </c:pt>
                  <c:pt idx="4">
                    <c:v>3.5355339059325371E-2</c:v>
                  </c:pt>
                  <c:pt idx="5">
                    <c:v>0.18856180831641201</c:v>
                  </c:pt>
                  <c:pt idx="6">
                    <c:v>1.6263455967297908E-2</c:v>
                  </c:pt>
                  <c:pt idx="7">
                    <c:v>3.2141217326662162E-2</c:v>
                  </c:pt>
                  <c:pt idx="8">
                    <c:v>0.31983704076182701</c:v>
                  </c:pt>
                  <c:pt idx="9">
                    <c:v>1.7435954456503397</c:v>
                  </c:pt>
                  <c:pt idx="10">
                    <c:v>0.40658639918226686</c:v>
                  </c:pt>
                  <c:pt idx="11">
                    <c:v>0.11422494157628427</c:v>
                  </c:pt>
                  <c:pt idx="12">
                    <c:v>2.4306795603275512E-2</c:v>
                  </c:pt>
                  <c:pt idx="13">
                    <c:v>4.4735326973034395E-2</c:v>
                  </c:pt>
                  <c:pt idx="14">
                    <c:v>0.14142135623731153</c:v>
                  </c:pt>
                  <c:pt idx="15">
                    <c:v>0.43650161331514525</c:v>
                  </c:pt>
                  <c:pt idx="16">
                    <c:v>0.13320979361709817</c:v>
                  </c:pt>
                  <c:pt idx="17">
                    <c:v>0.69110217680882235</c:v>
                  </c:pt>
                  <c:pt idx="18">
                    <c:v>1.0991397522103379</c:v>
                  </c:pt>
                  <c:pt idx="19">
                    <c:v>2.7718585822518401E-2</c:v>
                  </c:pt>
                  <c:pt idx="20">
                    <c:v>7.3148977364142238E-3</c:v>
                  </c:pt>
                  <c:pt idx="21">
                    <c:v>0.21213203435596226</c:v>
                  </c:pt>
                  <c:pt idx="22">
                    <c:v>6.3639610306789276</c:v>
                  </c:pt>
                  <c:pt idx="23">
                    <c:v>1.3730228760797691E-3</c:v>
                  </c:pt>
                  <c:pt idx="24">
                    <c:v>1.8856180831634168E-2</c:v>
                  </c:pt>
                  <c:pt idx="25">
                    <c:v>0.59606113878893197</c:v>
                  </c:pt>
                  <c:pt idx="26">
                    <c:v>6.2826560697713793E-2</c:v>
                  </c:pt>
                  <c:pt idx="27">
                    <c:v>4.7140452079100489E-2</c:v>
                  </c:pt>
                  <c:pt idx="28">
                    <c:v>0.1555634918610497</c:v>
                  </c:pt>
                  <c:pt idx="29">
                    <c:v>1.0247924365011797E-2</c:v>
                  </c:pt>
                  <c:pt idx="30">
                    <c:v>1.0101525445515791E-2</c:v>
                  </c:pt>
                  <c:pt idx="31">
                    <c:v>0.24748737341528762</c:v>
                  </c:pt>
                  <c:pt idx="32">
                    <c:v>1.5318504177886285</c:v>
                  </c:pt>
                  <c:pt idx="33">
                    <c:v>0.11026071842224425</c:v>
                  </c:pt>
                  <c:pt idx="34">
                    <c:v>0.2229069948313325</c:v>
                  </c:pt>
                  <c:pt idx="35">
                    <c:v>0.43712055564258739</c:v>
                  </c:pt>
                  <c:pt idx="36">
                    <c:v>0.98368681336503572</c:v>
                  </c:pt>
                  <c:pt idx="37">
                    <c:v>0.13129029416763618</c:v>
                  </c:pt>
                  <c:pt idx="38">
                    <c:v>0.21213203435596226</c:v>
                  </c:pt>
                  <c:pt idx="39">
                    <c:v>0.26620490585834344</c:v>
                  </c:pt>
                  <c:pt idx="40">
                    <c:v>0.26061935649450035</c:v>
                  </c:pt>
                  <c:pt idx="41">
                    <c:v>0.80914497492739035</c:v>
                  </c:pt>
                  <c:pt idx="42">
                    <c:v>0.16136539365540487</c:v>
                  </c:pt>
                  <c:pt idx="43">
                    <c:v>0</c:v>
                  </c:pt>
                  <c:pt idx="44">
                    <c:v>2.3570226039560296E-2</c:v>
                  </c:pt>
                  <c:pt idx="45">
                    <c:v>0.23049844425691923</c:v>
                  </c:pt>
                  <c:pt idx="46">
                    <c:v>0.24990897198097983</c:v>
                  </c:pt>
                  <c:pt idx="47">
                    <c:v>0.60811183182042039</c:v>
                  </c:pt>
                  <c:pt idx="48">
                    <c:v>0.44487878051458568</c:v>
                  </c:pt>
                  <c:pt idx="49">
                    <c:v>0.11705885369219496</c:v>
                  </c:pt>
                  <c:pt idx="50">
                    <c:v>0.64077343076094095</c:v>
                  </c:pt>
                  <c:pt idx="51">
                    <c:v>0.11313708498984519</c:v>
                  </c:pt>
                  <c:pt idx="52">
                    <c:v>1.1881388327676192</c:v>
                  </c:pt>
                  <c:pt idx="53">
                    <c:v>4.5072888391380267E-2</c:v>
                  </c:pt>
                  <c:pt idx="54">
                    <c:v>7.0710678118650741E-2</c:v>
                  </c:pt>
                  <c:pt idx="55">
                    <c:v>6.682159082212876</c:v>
                  </c:pt>
                  <c:pt idx="56">
                    <c:v>2.2763026517619345E-2</c:v>
                  </c:pt>
                  <c:pt idx="57">
                    <c:v>5.2527932316710255E-2</c:v>
                  </c:pt>
                </c:numCache>
              </c:numRef>
            </c:minus>
            <c:spPr>
              <a:noFill/>
              <a:ln w="9525" cap="flat" cmpd="sng" algn="ctr">
                <a:solidFill>
                  <a:schemeClr val="tx1">
                    <a:lumMod val="65000"/>
                    <a:lumOff val="35000"/>
                  </a:schemeClr>
                </a:solidFill>
                <a:round/>
              </a:ln>
              <a:effectLst/>
            </c:spPr>
          </c:errBars>
          <c:cat>
            <c:multiLvlStrRef>
              <c:f>'[316]Variabilidad T'!$A$81:$B$146</c:f>
              <c:multiLvlStrCache>
                <c:ptCount val="66"/>
                <c:lvl>
                  <c:pt idx="0">
                    <c:v>Barrilito</c:v>
                  </c:pt>
                  <c:pt idx="1">
                    <c:v>Bud Light</c:v>
                  </c:pt>
                  <c:pt idx="2">
                    <c:v>Corona</c:v>
                  </c:pt>
                  <c:pt idx="3">
                    <c:v>Corona E</c:v>
                  </c:pt>
                  <c:pt idx="4">
                    <c:v>Corona Golden Light</c:v>
                  </c:pt>
                  <c:pt idx="5">
                    <c:v>Corona Golden Ligth</c:v>
                  </c:pt>
                  <c:pt idx="6">
                    <c:v>Corona Light Shine</c:v>
                  </c:pt>
                  <c:pt idx="7">
                    <c:v>Estrella E</c:v>
                  </c:pt>
                  <c:pt idx="8">
                    <c:v>Michelob Ultra</c:v>
                  </c:pt>
                  <c:pt idx="9">
                    <c:v>Modelo</c:v>
                  </c:pt>
                  <c:pt idx="10">
                    <c:v>Modelo 100%</c:v>
                  </c:pt>
                  <c:pt idx="11">
                    <c:v>Modelo E</c:v>
                  </c:pt>
                  <c:pt idx="12">
                    <c:v>Negra Modelo</c:v>
                  </c:pt>
                  <c:pt idx="13">
                    <c:v>Pacifico</c:v>
                  </c:pt>
                  <c:pt idx="14">
                    <c:v>Pacifico E</c:v>
                  </c:pt>
                  <c:pt idx="15">
                    <c:v>Victoria</c:v>
                  </c:pt>
                  <c:pt idx="16">
                    <c:v>Barrilito</c:v>
                  </c:pt>
                  <c:pt idx="17">
                    <c:v>Bud Light</c:v>
                  </c:pt>
                  <c:pt idx="18">
                    <c:v>Corona</c:v>
                  </c:pt>
                  <c:pt idx="19">
                    <c:v>Corona E</c:v>
                  </c:pt>
                  <c:pt idx="20">
                    <c:v>Corona Golden Light</c:v>
                  </c:pt>
                  <c:pt idx="21">
                    <c:v>Corona Golden Ligth</c:v>
                  </c:pt>
                  <c:pt idx="22">
                    <c:v>Corona Light E</c:v>
                  </c:pt>
                  <c:pt idx="23">
                    <c:v>Corona Light Shine</c:v>
                  </c:pt>
                  <c:pt idx="24">
                    <c:v>Estrella E</c:v>
                  </c:pt>
                  <c:pt idx="25">
                    <c:v>Michelob Ultra</c:v>
                  </c:pt>
                  <c:pt idx="26">
                    <c:v>Modelo</c:v>
                  </c:pt>
                  <c:pt idx="27">
                    <c:v>Modelo 100%</c:v>
                  </c:pt>
                  <c:pt idx="28">
                    <c:v>Modelo E</c:v>
                  </c:pt>
                  <c:pt idx="29">
                    <c:v>Negra Modelo</c:v>
                  </c:pt>
                  <c:pt idx="30">
                    <c:v>Pacifico</c:v>
                  </c:pt>
                  <c:pt idx="31">
                    <c:v>Pacifico E</c:v>
                  </c:pt>
                  <c:pt idx="32">
                    <c:v>Victoria</c:v>
                  </c:pt>
                  <c:pt idx="33">
                    <c:v>Barrilito</c:v>
                  </c:pt>
                  <c:pt idx="34">
                    <c:v>Bud Light</c:v>
                  </c:pt>
                  <c:pt idx="35">
                    <c:v>BudWeiser</c:v>
                  </c:pt>
                  <c:pt idx="36">
                    <c:v>Corona</c:v>
                  </c:pt>
                  <c:pt idx="37">
                    <c:v>Corona E</c:v>
                  </c:pt>
                  <c:pt idx="38">
                    <c:v>Corona Golden Light</c:v>
                  </c:pt>
                  <c:pt idx="39">
                    <c:v>Corona Light Shine</c:v>
                  </c:pt>
                  <c:pt idx="40">
                    <c:v>Estrella E</c:v>
                  </c:pt>
                  <c:pt idx="41">
                    <c:v>Michelob Ultra</c:v>
                  </c:pt>
                  <c:pt idx="42">
                    <c:v>Modelo</c:v>
                  </c:pt>
                  <c:pt idx="43">
                    <c:v>Modelo 100%</c:v>
                  </c:pt>
                  <c:pt idx="44">
                    <c:v>Modelo E</c:v>
                  </c:pt>
                  <c:pt idx="45">
                    <c:v>Negra Modelo</c:v>
                  </c:pt>
                  <c:pt idx="46">
                    <c:v>Pacifico</c:v>
                  </c:pt>
                  <c:pt idx="47">
                    <c:v>Pacifico E</c:v>
                  </c:pt>
                  <c:pt idx="48">
                    <c:v>Victoria</c:v>
                  </c:pt>
                  <c:pt idx="49">
                    <c:v>Barrilito</c:v>
                  </c:pt>
                  <c:pt idx="50">
                    <c:v>Bud Light</c:v>
                  </c:pt>
                  <c:pt idx="51">
                    <c:v>BudWeiser</c:v>
                  </c:pt>
                  <c:pt idx="52">
                    <c:v>Corona</c:v>
                  </c:pt>
                  <c:pt idx="53">
                    <c:v>Corona E</c:v>
                  </c:pt>
                  <c:pt idx="54">
                    <c:v>Corona Golden Light</c:v>
                  </c:pt>
                  <c:pt idx="55">
                    <c:v>Corona Light E</c:v>
                  </c:pt>
                  <c:pt idx="56">
                    <c:v>Corona Light Shine</c:v>
                  </c:pt>
                  <c:pt idx="57">
                    <c:v>Estrella E</c:v>
                  </c:pt>
                  <c:pt idx="58">
                    <c:v>Michelob Ultra</c:v>
                  </c:pt>
                  <c:pt idx="59">
                    <c:v>Modelo</c:v>
                  </c:pt>
                  <c:pt idx="60">
                    <c:v>Modelo 100%</c:v>
                  </c:pt>
                  <c:pt idx="61">
                    <c:v>Modelo E</c:v>
                  </c:pt>
                  <c:pt idx="62">
                    <c:v>Negra Modelo</c:v>
                  </c:pt>
                  <c:pt idx="63">
                    <c:v>Pacifico</c:v>
                  </c:pt>
                  <c:pt idx="64">
                    <c:v>Pacifico E</c:v>
                  </c:pt>
                  <c:pt idx="65">
                    <c:v>Victoria</c:v>
                  </c:pt>
                </c:lvl>
                <c:lvl>
                  <c:pt idx="0">
                    <c:v>1</c:v>
                  </c:pt>
                  <c:pt idx="16">
                    <c:v>2</c:v>
                  </c:pt>
                  <c:pt idx="33">
                    <c:v>3</c:v>
                  </c:pt>
                  <c:pt idx="49">
                    <c:v>4</c:v>
                  </c:pt>
                </c:lvl>
              </c:multiLvlStrCache>
            </c:multiLvlStrRef>
          </c:cat>
          <c:val>
            <c:numRef>
              <c:f>'[316]Variabilidad T'!$C$81:$C$146</c:f>
              <c:numCache>
                <c:formatCode>General</c:formatCode>
                <c:ptCount val="66"/>
                <c:pt idx="0">
                  <c:v>78.24666666666667</c:v>
                </c:pt>
                <c:pt idx="1">
                  <c:v>77.999181034482717</c:v>
                </c:pt>
                <c:pt idx="2">
                  <c:v>78.569966480447107</c:v>
                </c:pt>
                <c:pt idx="3">
                  <c:v>78.567460317460288</c:v>
                </c:pt>
                <c:pt idx="4">
                  <c:v>78.95</c:v>
                </c:pt>
                <c:pt idx="5">
                  <c:v>79.266666666666666</c:v>
                </c:pt>
                <c:pt idx="6">
                  <c:v>78.02300000000001</c:v>
                </c:pt>
                <c:pt idx="7">
                  <c:v>77.954545454545453</c:v>
                </c:pt>
                <c:pt idx="8">
                  <c:v>77.547682119205348</c:v>
                </c:pt>
                <c:pt idx="9">
                  <c:v>80.965816326530671</c:v>
                </c:pt>
                <c:pt idx="10">
                  <c:v>78.575000000000003</c:v>
                </c:pt>
                <c:pt idx="11">
                  <c:v>79.661538461538456</c:v>
                </c:pt>
                <c:pt idx="12">
                  <c:v>78.034374999999983</c:v>
                </c:pt>
                <c:pt idx="13">
                  <c:v>78.06326530612246</c:v>
                </c:pt>
                <c:pt idx="14">
                  <c:v>78.8</c:v>
                </c:pt>
                <c:pt idx="15">
                  <c:v>78.617306501548015</c:v>
                </c:pt>
                <c:pt idx="16">
                  <c:v>78.188387096774221</c:v>
                </c:pt>
                <c:pt idx="17">
                  <c:v>77.977366071428605</c:v>
                </c:pt>
                <c:pt idx="18">
                  <c:v>78.554418344519263</c:v>
                </c:pt>
                <c:pt idx="19">
                  <c:v>78.539200000000008</c:v>
                </c:pt>
                <c:pt idx="20">
                  <c:v>79.010344827586209</c:v>
                </c:pt>
                <c:pt idx="21">
                  <c:v>78.7</c:v>
                </c:pt>
                <c:pt idx="22">
                  <c:v>80</c:v>
                </c:pt>
                <c:pt idx="23">
                  <c:v>77.998058252427199</c:v>
                </c:pt>
                <c:pt idx="24">
                  <c:v>77.973333333333343</c:v>
                </c:pt>
                <c:pt idx="25">
                  <c:v>77.157042253521141</c:v>
                </c:pt>
                <c:pt idx="26">
                  <c:v>78.588850174215963</c:v>
                </c:pt>
                <c:pt idx="27">
                  <c:v>77.933333333333337</c:v>
                </c:pt>
                <c:pt idx="28">
                  <c:v>79.720000000000013</c:v>
                </c:pt>
                <c:pt idx="29">
                  <c:v>78.014492753623173</c:v>
                </c:pt>
                <c:pt idx="30">
                  <c:v>78.014285714285705</c:v>
                </c:pt>
                <c:pt idx="31">
                  <c:v>78.650000000000006</c:v>
                </c:pt>
                <c:pt idx="32">
                  <c:v>80.16636363636357</c:v>
                </c:pt>
                <c:pt idx="33">
                  <c:v>77.844067796610261</c:v>
                </c:pt>
                <c:pt idx="34">
                  <c:v>77.3152380952383</c:v>
                </c:pt>
                <c:pt idx="35">
                  <c:v>77.61818181818181</c:v>
                </c:pt>
                <c:pt idx="36">
                  <c:v>78.391143232588405</c:v>
                </c:pt>
                <c:pt idx="37">
                  <c:v>78.314327485380176</c:v>
                </c:pt>
                <c:pt idx="38">
                  <c:v>78.7</c:v>
                </c:pt>
                <c:pt idx="39">
                  <c:v>77.623529411764878</c:v>
                </c:pt>
                <c:pt idx="40">
                  <c:v>77.631428571428529</c:v>
                </c:pt>
                <c:pt idx="41">
                  <c:v>76.855696202531647</c:v>
                </c:pt>
                <c:pt idx="42">
                  <c:v>78.271794871794853</c:v>
                </c:pt>
                <c:pt idx="43">
                  <c:v>78</c:v>
                </c:pt>
                <c:pt idx="44">
                  <c:v>79.466666666666654</c:v>
                </c:pt>
                <c:pt idx="45">
                  <c:v>77.674025974025966</c:v>
                </c:pt>
                <c:pt idx="46">
                  <c:v>77.646575342465781</c:v>
                </c:pt>
                <c:pt idx="47">
                  <c:v>78.140000000000015</c:v>
                </c:pt>
                <c:pt idx="48">
                  <c:v>77.37084639498427</c:v>
                </c:pt>
                <c:pt idx="49">
                  <c:v>78.16554621848735</c:v>
                </c:pt>
                <c:pt idx="50">
                  <c:v>77.90619047619046</c:v>
                </c:pt>
                <c:pt idx="51">
                  <c:v>77.16</c:v>
                </c:pt>
                <c:pt idx="52">
                  <c:v>78.680282051282106</c:v>
                </c:pt>
                <c:pt idx="53">
                  <c:v>78.563742690058419</c:v>
                </c:pt>
                <c:pt idx="54">
                  <c:v>78.900000000000006</c:v>
                </c:pt>
                <c:pt idx="55">
                  <c:v>80.45</c:v>
                </c:pt>
                <c:pt idx="56">
                  <c:v>77.967808219178124</c:v>
                </c:pt>
                <c:pt idx="57">
                  <c:v>77.925714285714292</c:v>
                </c:pt>
                <c:pt idx="58">
                  <c:v>77.104575163398749</c:v>
                </c:pt>
                <c:pt idx="59">
                  <c:v>78.550781249999957</c:v>
                </c:pt>
                <c:pt idx="60">
                  <c:v>79</c:v>
                </c:pt>
                <c:pt idx="61">
                  <c:v>79.471500000000006</c:v>
                </c:pt>
                <c:pt idx="62">
                  <c:v>77.930303030303008</c:v>
                </c:pt>
                <c:pt idx="63">
                  <c:v>78.022058823529392</c:v>
                </c:pt>
                <c:pt idx="64">
                  <c:v>78.525000000000006</c:v>
                </c:pt>
                <c:pt idx="65">
                  <c:v>80.095987654321036</c:v>
                </c:pt>
              </c:numCache>
            </c:numRef>
          </c:val>
          <c:smooth val="0"/>
          <c:extLst>
            <c:ext xmlns:c16="http://schemas.microsoft.com/office/drawing/2014/chart" uri="{C3380CC4-5D6E-409C-BE32-E72D297353CC}">
              <c16:uniqueId val="{00000000-7C63-42CF-87FC-D9B1997FCA43}"/>
            </c:ext>
          </c:extLst>
        </c:ser>
        <c:dLbls>
          <c:showLegendKey val="0"/>
          <c:showVal val="0"/>
          <c:showCatName val="0"/>
          <c:showSerName val="0"/>
          <c:showPercent val="0"/>
          <c:showBubbleSize val="0"/>
        </c:dLbls>
        <c:smooth val="0"/>
        <c:axId val="573999616"/>
        <c:axId val="573999136"/>
      </c:lineChart>
      <c:catAx>
        <c:axId val="573999616"/>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Marca de cerveza por</a:t>
                </a:r>
                <a:r>
                  <a:rPr lang="en-US" b="1" baseline="0"/>
                  <a:t> línea</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73999136"/>
        <c:crosses val="autoZero"/>
        <c:auto val="1"/>
        <c:lblAlgn val="ctr"/>
        <c:lblOffset val="100"/>
        <c:noMultiLvlLbl val="0"/>
      </c:catAx>
      <c:valAx>
        <c:axId val="573999136"/>
        <c:scaling>
          <c:orientation val="minMax"/>
          <c:min val="7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Temperatura</a:t>
                </a:r>
                <a:r>
                  <a:rPr lang="en-US" b="1" baseline="0"/>
                  <a:t> promedio al final de la maceración (°C)</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7399961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[3.2 PDCA TEL 2025 CBEL actualizado.xlsm]Hoja2!TablaDinámica1</c:name>
    <c:fmtId val="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Eficiencia</a:t>
            </a:r>
            <a:r>
              <a:rPr lang="en-US" b="1" baseline="0"/>
              <a:t> promedio</a:t>
            </a:r>
            <a:endParaRPr lang="en-US" b="1"/>
          </a:p>
        </c:rich>
      </c:tx>
      <c:layout>
        <c:manualLayout>
          <c:xMode val="edge"/>
          <c:yMode val="edge"/>
          <c:x val="0.45152244626408716"/>
          <c:y val="0.1220165650960507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Hoja2!$M$17</c:f>
              <c:strCache>
                <c:ptCount val="1"/>
                <c:pt idx="0">
                  <c:v>Total</c:v>
                </c:pt>
              </c:strCache>
            </c:strRef>
          </c:tx>
          <c:spPr>
            <a:solidFill>
              <a:srgbClr val="002060"/>
            </a:solidFill>
            <a:ln>
              <a:noFill/>
            </a:ln>
            <a:effectLst/>
          </c:spPr>
          <c:invertIfNegative val="0"/>
          <c:cat>
            <c:strRef>
              <c:f>Hoja2!$L$18:$L$23</c:f>
              <c:strCache>
                <c:ptCount val="5"/>
                <c:pt idx="0">
                  <c:v>530</c:v>
                </c:pt>
                <c:pt idx="1">
                  <c:v>540</c:v>
                </c:pt>
                <c:pt idx="2">
                  <c:v>560</c:v>
                </c:pt>
                <c:pt idx="3">
                  <c:v>550</c:v>
                </c:pt>
                <c:pt idx="4">
                  <c:v>580</c:v>
                </c:pt>
              </c:strCache>
            </c:strRef>
          </c:cat>
          <c:val>
            <c:numRef>
              <c:f>Hoja2!$M$18:$M$23</c:f>
              <c:numCache>
                <c:formatCode>General</c:formatCode>
                <c:ptCount val="5"/>
                <c:pt idx="0">
                  <c:v>98.733166666666662</c:v>
                </c:pt>
                <c:pt idx="1">
                  <c:v>98.486476190476168</c:v>
                </c:pt>
                <c:pt idx="2">
                  <c:v>97.954272727272738</c:v>
                </c:pt>
                <c:pt idx="3">
                  <c:v>97.667057692307651</c:v>
                </c:pt>
                <c:pt idx="4">
                  <c:v>97.399749999999997</c:v>
                </c:pt>
              </c:numCache>
            </c:numRef>
          </c:val>
          <c:extLst>
            <c:ext xmlns:c16="http://schemas.microsoft.com/office/drawing/2014/chart" uri="{C3380CC4-5D6E-409C-BE32-E72D297353CC}">
              <c16:uniqueId val="{00000000-3A12-434C-B776-980A146867BC}"/>
            </c:ext>
          </c:extLst>
        </c:ser>
        <c:dLbls>
          <c:showLegendKey val="0"/>
          <c:showVal val="0"/>
          <c:showCatName val="0"/>
          <c:showSerName val="0"/>
          <c:showPercent val="0"/>
          <c:showBubbleSize val="0"/>
        </c:dLbls>
        <c:gapWidth val="219"/>
        <c:overlap val="-27"/>
        <c:axId val="988987472"/>
        <c:axId val="988982192"/>
      </c:barChart>
      <c:catAx>
        <c:axId val="988987472"/>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Volumen de agua en el macerador (hL)</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88982192"/>
        <c:crosses val="autoZero"/>
        <c:auto val="1"/>
        <c:lblAlgn val="ctr"/>
        <c:lblOffset val="100"/>
        <c:noMultiLvlLbl val="0"/>
      </c:catAx>
      <c:valAx>
        <c:axId val="988982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a:t>
                </a:r>
                <a:r>
                  <a:rPr lang="en-US" b="1" baseline="0"/>
                  <a:t> eficiencia promedio</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88987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ESTADO DEL REGISTRO DE ACCIONES</a:t>
            </a:r>
          </a:p>
        </c:rich>
      </c:tx>
      <c:overlay val="0"/>
    </c:title>
    <c:autoTitleDeleted val="0"/>
    <c:plotArea>
      <c:layout>
        <c:manualLayout>
          <c:layoutTarget val="inner"/>
          <c:xMode val="edge"/>
          <c:yMode val="edge"/>
          <c:x val="4.0238620399959991E-2"/>
          <c:y val="0.11817648293450685"/>
          <c:w val="0.77830124806977552"/>
          <c:h val="0.77482840385003526"/>
        </c:manualLayout>
      </c:layout>
      <c:barChart>
        <c:barDir val="bar"/>
        <c:grouping val="percentStacked"/>
        <c:varyColors val="0"/>
        <c:ser>
          <c:idx val="0"/>
          <c:order val="0"/>
          <c:invertIfNegative val="0"/>
          <c:val>
            <c:numRef>
              <c:f>'[317]Action Plan (Filtración)'!#REF!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'[317]Action Plan (Filtración)'!#REF!</c15:sqref>
                        </c15:formulaRef>
                      </c:ext>
                    </c:extLst>
                    <c:strCache>
                      <c:ptCount val="1"/>
                      <c:pt idx="0">
                        <c:v>#¡REF!</c:v>
                      </c:pt>
                    </c:strCache>
                  </c:strRef>
                </c15:tx>
              </c15:filteredSeriesTitle>
            </c:ext>
            <c:ext xmlns:c15="http://schemas.microsoft.com/office/drawing/2012/chart" uri="{02D57815-91ED-43cb-92C2-25804820EDAC}">
              <c15:filteredCategoryTitle>
                <c15:cat>
                  <c:strRef>
                    <c:extLst xmlns:c16="http://schemas.microsoft.com/office/drawing/2014/chart">
                      <c:ext uri="{02D57815-91ED-43cb-92C2-25804820EDAC}">
                        <c15:formulaRef>
                          <c15:sqref>'[318]Action Plan'!#REF!</c15:sqref>
                        </c15:formulaRef>
                      </c:ext>
                    </c:extLst>
                    <c:strCache>
                      <c:ptCount val="1"/>
                      <c:pt idx="0">
                        <c:v>#¡REF!</c:v>
                      </c:pt>
                    </c:strCache>
                  </c:strRef>
                </c15:cat>
              </c15:filteredCategoryTitle>
            </c:ext>
            <c:ext xmlns:c16="http://schemas.microsoft.com/office/drawing/2014/chart" uri="{C3380CC4-5D6E-409C-BE32-E72D297353CC}">
              <c16:uniqueId val="{00000000-9C73-43C4-BF05-B56BAC052BFF}"/>
            </c:ext>
          </c:extLst>
        </c:ser>
        <c:ser>
          <c:idx val="1"/>
          <c:order val="1"/>
          <c:invertIfNegative val="0"/>
          <c:val>
            <c:numRef>
              <c:f>'[317]Action Plan (Filtración)'!#REF!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'[317]Action Plan (Filtración)'!#REF!</c15:sqref>
                        </c15:formulaRef>
                      </c:ext>
                    </c:extLst>
                    <c:strCache>
                      <c:ptCount val="1"/>
                      <c:pt idx="0">
                        <c:v>#¡REF!</c:v>
                      </c:pt>
                    </c:strCache>
                  </c:strRef>
                </c15:tx>
              </c15:filteredSeriesTitle>
            </c:ext>
            <c:ext xmlns:c15="http://schemas.microsoft.com/office/drawing/2012/chart" uri="{02D57815-91ED-43cb-92C2-25804820EDAC}">
              <c15:filteredCategoryTitle>
                <c15:cat>
                  <c:strRef>
                    <c:extLst xmlns:c16="http://schemas.microsoft.com/office/drawing/2014/chart">
                      <c:ext uri="{02D57815-91ED-43cb-92C2-25804820EDAC}">
                        <c15:formulaRef>
                          <c15:sqref>'[318]Action Plan'!#REF!</c15:sqref>
                        </c15:formulaRef>
                      </c:ext>
                    </c:extLst>
                    <c:strCache>
                      <c:ptCount val="1"/>
                      <c:pt idx="0">
                        <c:v>#¡REF!</c:v>
                      </c:pt>
                    </c:strCache>
                  </c:strRef>
                </c15:cat>
              </c15:filteredCategoryTitle>
            </c:ext>
            <c:ext xmlns:c16="http://schemas.microsoft.com/office/drawing/2014/chart" uri="{C3380CC4-5D6E-409C-BE32-E72D297353CC}">
              <c16:uniqueId val="{00000001-9C73-43C4-BF05-B56BAC052BFF}"/>
            </c:ext>
          </c:extLst>
        </c:ser>
        <c:ser>
          <c:idx val="2"/>
          <c:order val="2"/>
          <c:invertIfNegative val="0"/>
          <c:val>
            <c:numRef>
              <c:f>'[317]Action Plan (Filtración)'!#REF!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'[317]Action Plan (Filtración)'!#REF!</c15:sqref>
                        </c15:formulaRef>
                      </c:ext>
                    </c:extLst>
                    <c:strCache>
                      <c:ptCount val="1"/>
                      <c:pt idx="0">
                        <c:v>#¡REF!</c:v>
                      </c:pt>
                    </c:strCache>
                  </c:strRef>
                </c15:tx>
              </c15:filteredSeriesTitle>
            </c:ext>
            <c:ext xmlns:c15="http://schemas.microsoft.com/office/drawing/2012/chart" uri="{02D57815-91ED-43cb-92C2-25804820EDAC}">
              <c15:filteredCategoryTitle>
                <c15:cat>
                  <c:strRef>
                    <c:extLst xmlns:c16="http://schemas.microsoft.com/office/drawing/2014/chart">
                      <c:ext uri="{02D57815-91ED-43cb-92C2-25804820EDAC}">
                        <c15:formulaRef>
                          <c15:sqref>'[318]Action Plan'!#REF!</c15:sqref>
                        </c15:formulaRef>
                      </c:ext>
                    </c:extLst>
                    <c:strCache>
                      <c:ptCount val="1"/>
                      <c:pt idx="0">
                        <c:v>#¡REF!</c:v>
                      </c:pt>
                    </c:strCache>
                  </c:strRef>
                </c15:cat>
              </c15:filteredCategoryTitle>
            </c:ext>
            <c:ext xmlns:c16="http://schemas.microsoft.com/office/drawing/2014/chart" uri="{C3380CC4-5D6E-409C-BE32-E72D297353CC}">
              <c16:uniqueId val="{00000002-9C73-43C4-BF05-B56BAC052BFF}"/>
            </c:ext>
          </c:extLst>
        </c:ser>
        <c:ser>
          <c:idx val="3"/>
          <c:order val="3"/>
          <c:invertIfNegative val="0"/>
          <c:val>
            <c:numRef>
              <c:f>'[317]Action Plan (Filtración)'!#REF!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'[317]Action Plan (Filtración)'!#REF!</c15:sqref>
                        </c15:formulaRef>
                      </c:ext>
                    </c:extLst>
                    <c:strCache>
                      <c:ptCount val="1"/>
                      <c:pt idx="0">
                        <c:v>#¡REF!</c:v>
                      </c:pt>
                    </c:strCache>
                  </c:strRef>
                </c15:tx>
              </c15:filteredSeriesTitle>
            </c:ext>
            <c:ext xmlns:c16="http://schemas.microsoft.com/office/drawing/2014/chart" uri="{C3380CC4-5D6E-409C-BE32-E72D297353CC}">
              <c16:uniqueId val="{00000003-9C73-43C4-BF05-B56BAC052BFF}"/>
            </c:ext>
          </c:extLst>
        </c:ser>
        <c:dLbls>
          <c:showLegendKey val="0"/>
          <c:showVal val="0"/>
          <c:showCatName val="0"/>
          <c:showSerName val="0"/>
          <c:showPercent val="0"/>
          <c:showBubbleSize val="0"/>
        </c:dLbls>
        <c:gapWidth val="150"/>
        <c:overlap val="100"/>
        <c:axId val="1323207856"/>
        <c:axId val="1323208944"/>
      </c:barChart>
      <c:catAx>
        <c:axId val="1323207856"/>
        <c:scaling>
          <c:orientation val="minMax"/>
        </c:scaling>
        <c:delete val="0"/>
        <c:axPos val="l"/>
        <c:numFmt formatCode="General" sourceLinked="0"/>
        <c:majorTickMark val="out"/>
        <c:minorTickMark val="none"/>
        <c:tickLblPos val="nextTo"/>
        <c:txPr>
          <a:bodyPr/>
          <a:lstStyle/>
          <a:p>
            <a:pPr>
              <a:defRPr lang="pt-BR"/>
            </a:pPr>
            <a:endParaRPr lang="es-MX"/>
          </a:p>
        </c:txPr>
        <c:crossAx val="1323208944"/>
        <c:crosses val="autoZero"/>
        <c:auto val="1"/>
        <c:lblAlgn val="ctr"/>
        <c:lblOffset val="100"/>
        <c:noMultiLvlLbl val="0"/>
      </c:catAx>
      <c:valAx>
        <c:axId val="1323208944"/>
        <c:scaling>
          <c:orientation val="minMax"/>
        </c:scaling>
        <c:delete val="0"/>
        <c:axPos val="b"/>
        <c:numFmt formatCode="0%" sourceLinked="1"/>
        <c:majorTickMark val="out"/>
        <c:minorTickMark val="none"/>
        <c:tickLblPos val="none"/>
        <c:txPr>
          <a:bodyPr/>
          <a:lstStyle/>
          <a:p>
            <a:pPr>
              <a:defRPr lang="pt-BR" sz="1400"/>
            </a:pPr>
            <a:endParaRPr lang="es-MX"/>
          </a:p>
        </c:txPr>
        <c:crossAx val="1323207856"/>
        <c:crosses val="autoZero"/>
        <c:crossBetween val="between"/>
      </c:valAx>
    </c:plotArea>
    <c:legend>
      <c:legendPos val="r"/>
      <c:overlay val="0"/>
      <c:txPr>
        <a:bodyPr/>
        <a:lstStyle/>
        <a:p>
          <a:pPr>
            <a:defRPr lang="pt-BR" sz="1600"/>
          </a:pPr>
          <a:endParaRPr lang="es-MX"/>
        </a:p>
      </c:txPr>
    </c:legend>
    <c:plotVisOnly val="1"/>
    <c:dispBlanksAs val="gap"/>
    <c:showDLblsOverMax val="0"/>
  </c:chart>
  <c:spPr>
    <a:ln>
      <a:solidFill>
        <a:schemeClr val="bg1">
          <a:lumMod val="85000"/>
        </a:schemeClr>
      </a:solidFill>
    </a:ln>
  </c:spPr>
  <c:printSettings>
    <c:headerFooter/>
    <c:pageMargins b="0.78740157499999996" l="0.511811024" r="0.511811024" t="0.78740157499999996" header="0.31496062000000463" footer="0.3149606200000046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[3.2 PDCA TEL 2025 CBEL actualizado.xlsm]Semana 9-13!TablaDinámica2</c:name>
    <c:fmtId val="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Eficiencia filtración (semana 9 - 13)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'Semana 9-13'!$K$3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'Semana 9-13'!$J$4:$J$6</c:f>
              <c:strCache>
                <c:ptCount val="2"/>
                <c:pt idx="0">
                  <c:v>790</c:v>
                </c:pt>
                <c:pt idx="1">
                  <c:v>800</c:v>
                </c:pt>
              </c:strCache>
            </c:strRef>
          </c:cat>
          <c:val>
            <c:numRef>
              <c:f>'Semana 9-13'!$K$4:$K$6</c:f>
              <c:numCache>
                <c:formatCode>0.00</c:formatCode>
                <c:ptCount val="2"/>
                <c:pt idx="0">
                  <c:v>98.832551724137915</c:v>
                </c:pt>
                <c:pt idx="1">
                  <c:v>99.828545454545434</c:v>
                </c:pt>
              </c:numCache>
            </c:numRef>
          </c:val>
          <c:extLst>
            <c:ext xmlns:c16="http://schemas.microsoft.com/office/drawing/2014/chart" uri="{C3380CC4-5D6E-409C-BE32-E72D297353CC}">
              <c16:uniqueId val="{00000001-D67B-4DB8-8430-469745278F8D}"/>
            </c:ext>
          </c:extLst>
        </c:ser>
        <c:dLbls>
          <c:dLblPos val="outEnd"/>
          <c:showLegendKey val="0"/>
          <c:showVal val="1"/>
          <c:showCatName val="0"/>
          <c:showSerName val="0"/>
          <c:showPercent val="0"/>
          <c:showBubbleSize val="0"/>
        </c:dLbls>
        <c:gapWidth val="219"/>
        <c:overlap val="-27"/>
        <c:axId val="895226559"/>
        <c:axId val="895227999"/>
      </c:barChart>
      <c:catAx>
        <c:axId val="895226559"/>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Volumen primer mosto (hL)</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895227999"/>
        <c:crosses val="autoZero"/>
        <c:auto val="1"/>
        <c:lblAlgn val="ctr"/>
        <c:lblOffset val="100"/>
        <c:noMultiLvlLbl val="0"/>
      </c:catAx>
      <c:valAx>
        <c:axId val="8952279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 Eficiencia</a:t>
                </a:r>
                <a:r>
                  <a:rPr lang="en-US" b="1" baseline="0"/>
                  <a:t> </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8952265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[3.2 PDCA TEL 2025 CBEL actualizado.xlsm]Semana 9-13!TablaDinámica3</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Eficiencia</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'Semana 9-13'!$K$18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'Semana 9-13'!$J$19:$J$29</c:f>
              <c:multiLvlStrCache>
                <c:ptCount val="8"/>
                <c:lvl>
                  <c:pt idx="0">
                    <c:v>778</c:v>
                  </c:pt>
                  <c:pt idx="1">
                    <c:v>780</c:v>
                  </c:pt>
                  <c:pt idx="2">
                    <c:v>790</c:v>
                  </c:pt>
                  <c:pt idx="3">
                    <c:v>800</c:v>
                  </c:pt>
                  <c:pt idx="4">
                    <c:v>800</c:v>
                  </c:pt>
                  <c:pt idx="5">
                    <c:v>820</c:v>
                  </c:pt>
                  <c:pt idx="6">
                    <c:v>830</c:v>
                  </c:pt>
                  <c:pt idx="7">
                    <c:v>840</c:v>
                  </c:pt>
                </c:lvl>
                <c:lvl>
                  <c:pt idx="0">
                    <c:v>Semana 09-13</c:v>
                  </c:pt>
                  <c:pt idx="4">
                    <c:v>Semana 14-16</c:v>
                  </c:pt>
                </c:lvl>
              </c:multiLvlStrCache>
            </c:multiLvlStrRef>
          </c:cat>
          <c:val>
            <c:numRef>
              <c:f>'Semana 9-13'!$K$19:$K$29</c:f>
              <c:numCache>
                <c:formatCode>0.00</c:formatCode>
                <c:ptCount val="8"/>
                <c:pt idx="0" formatCode="General">
                  <c:v>97.831000000000003</c:v>
                </c:pt>
                <c:pt idx="1">
                  <c:v>98.664631578947407</c:v>
                </c:pt>
                <c:pt idx="2">
                  <c:v>99.25888888888889</c:v>
                </c:pt>
                <c:pt idx="3">
                  <c:v>99.441269841269815</c:v>
                </c:pt>
                <c:pt idx="4">
                  <c:v>99.457971014492799</c:v>
                </c:pt>
                <c:pt idx="5">
                  <c:v>99.52500000000002</c:v>
                </c:pt>
                <c:pt idx="6">
                  <c:v>99.95357142857145</c:v>
                </c:pt>
                <c:pt idx="7">
                  <c:v>100.02911392405063</c:v>
                </c:pt>
              </c:numCache>
            </c:numRef>
          </c:val>
          <c:extLst>
            <c:ext xmlns:c16="http://schemas.microsoft.com/office/drawing/2014/chart" uri="{C3380CC4-5D6E-409C-BE32-E72D297353CC}">
              <c16:uniqueId val="{00000000-027C-4D3E-94D1-B88B68A54484}"/>
            </c:ext>
          </c:extLst>
        </c:ser>
        <c:dLbls>
          <c:showLegendKey val="0"/>
          <c:showVal val="0"/>
          <c:showCatName val="0"/>
          <c:showSerName val="0"/>
          <c:showPercent val="0"/>
          <c:showBubbleSize val="0"/>
        </c:dLbls>
        <c:gapWidth val="219"/>
        <c:overlap val="-27"/>
        <c:axId val="1188193183"/>
        <c:axId val="1188192223"/>
      </c:barChart>
      <c:catAx>
        <c:axId val="1188193183"/>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Volumen</a:t>
                </a:r>
                <a:r>
                  <a:rPr lang="en-US" b="1" baseline="0"/>
                  <a:t> primer mosto (hL)</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88192223"/>
        <c:crosses val="autoZero"/>
        <c:auto val="1"/>
        <c:lblAlgn val="ctr"/>
        <c:lblOffset val="100"/>
        <c:noMultiLvlLbl val="0"/>
      </c:catAx>
      <c:valAx>
        <c:axId val="11881922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 Eficiencia</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88193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[3.2 PDCA TEL 2025 CBEL actualizado.xlsm]Semana 14-16!TablaDinámica1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ysClr val="windowText" lastClr="000000">
                    <a:lumMod val="65000"/>
                    <a:lumOff val="35000"/>
                  </a:sysClr>
                </a:solidFill>
              </a:rPr>
              <a:t>% Eficiencia filtración (semana 14 - 16)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'Semana 14-16'!$J$2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'Semana 14-16'!$I$3:$I$6</c:f>
              <c:strCache>
                <c:ptCount val="3"/>
                <c:pt idx="0">
                  <c:v>800</c:v>
                </c:pt>
                <c:pt idx="1">
                  <c:v>830</c:v>
                </c:pt>
                <c:pt idx="2">
                  <c:v>840</c:v>
                </c:pt>
              </c:strCache>
            </c:strRef>
          </c:cat>
          <c:val>
            <c:numRef>
              <c:f>'Semana 14-16'!$J$3:$J$6</c:f>
              <c:numCache>
                <c:formatCode>0.00</c:formatCode>
                <c:ptCount val="3"/>
                <c:pt idx="0">
                  <c:v>97.4</c:v>
                </c:pt>
                <c:pt idx="1">
                  <c:v>98.807692307692307</c:v>
                </c:pt>
                <c:pt idx="2">
                  <c:v>97.2</c:v>
                </c:pt>
              </c:numCache>
            </c:numRef>
          </c:val>
          <c:extLst>
            <c:ext xmlns:c16="http://schemas.microsoft.com/office/drawing/2014/chart" uri="{C3380CC4-5D6E-409C-BE32-E72D297353CC}">
              <c16:uniqueId val="{00000000-CC96-4E16-9CA0-19467F7957F2}"/>
            </c:ext>
          </c:extLst>
        </c:ser>
        <c:dLbls>
          <c:dLblPos val="outEnd"/>
          <c:showLegendKey val="0"/>
          <c:showVal val="1"/>
          <c:showCatName val="0"/>
          <c:showSerName val="0"/>
          <c:showPercent val="0"/>
          <c:showBubbleSize val="0"/>
        </c:dLbls>
        <c:gapWidth val="219"/>
        <c:overlap val="-27"/>
        <c:axId val="98489328"/>
        <c:axId val="703406687"/>
      </c:barChart>
      <c:catAx>
        <c:axId val="984893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1" i="0" u="none" strike="noStrike" kern="1200" baseline="0">
                    <a:solidFill>
                      <a:sysClr val="windowText" lastClr="000000">
                        <a:lumMod val="65000"/>
                        <a:lumOff val="35000"/>
                      </a:sysClr>
                    </a:solidFill>
                  </a:rPr>
                  <a:t>Volumen primer mosto (hL)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03406687"/>
        <c:crosses val="autoZero"/>
        <c:auto val="1"/>
        <c:lblAlgn val="ctr"/>
        <c:lblOffset val="100"/>
        <c:noMultiLvlLbl val="0"/>
      </c:catAx>
      <c:valAx>
        <c:axId val="7034066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 Eficiencia</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MX"/>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8489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9"/>
    </mc:Choice>
    <mc:Fallback>
      <c:style val="9"/>
    </mc:Fallback>
  </mc:AlternateContent>
  <c:chart>
    <c:autoTitleDeleted val="1"/>
    <c:plotArea>
      <c:layout>
        <c:manualLayout>
          <c:layoutTarget val="inner"/>
          <c:xMode val="edge"/>
          <c:yMode val="edge"/>
          <c:x val="3.4367052655825278E-2"/>
          <c:y val="2.0165155827041859E-2"/>
          <c:w val="0.98252778883832559"/>
          <c:h val="0.79138297863875851"/>
        </c:manualLayout>
      </c:layout>
      <c:barChart>
        <c:barDir val="col"/>
        <c:grouping val="clustered"/>
        <c:varyColors val="0"/>
        <c:ser>
          <c:idx val="1"/>
          <c:order val="1"/>
          <c:tx>
            <c:strRef>
              <c:f>'Result Check '!$E$12</c:f>
              <c:strCache>
                <c:ptCount val="1"/>
                <c:pt idx="0">
                  <c:v>ACTUAL</c:v>
                </c:pt>
              </c:strCache>
            </c:strRef>
          </c:tx>
          <c:spPr>
            <a:ln w="31750">
              <a:solidFill>
                <a:srgbClr val="23538D"/>
              </a:solidFill>
            </a:ln>
            <a:effectLst/>
          </c:spPr>
          <c:invertIfNegative val="0"/>
          <c:dLbls>
            <c:spPr>
              <a:noFill/>
              <a:ln>
                <a:noFill/>
              </a:ln>
            </c:spPr>
            <c:txPr>
              <a:bodyPr/>
              <a:lstStyle/>
              <a:p>
                <a:pPr>
                  <a:defRPr lang="pt-BR">
                    <a:solidFill>
                      <a:srgbClr val="23538D"/>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 Check '!$C$13:$C$26</c:f>
              <c:strCache>
                <c:ptCount val="14"/>
                <c:pt idx="0">
                  <c:v> Ene </c:v>
                </c:pt>
                <c:pt idx="1">
                  <c:v> Feb </c:v>
                </c:pt>
                <c:pt idx="2">
                  <c:v> Mar </c:v>
                </c:pt>
                <c:pt idx="3">
                  <c:v> Abri </c:v>
                </c:pt>
                <c:pt idx="4">
                  <c:v> May </c:v>
                </c:pt>
                <c:pt idx="5">
                  <c:v> Jun </c:v>
                </c:pt>
                <c:pt idx="6">
                  <c:v> Jul </c:v>
                </c:pt>
                <c:pt idx="7">
                  <c:v> Ago </c:v>
                </c:pt>
                <c:pt idx="8">
                  <c:v> Sep </c:v>
                </c:pt>
                <c:pt idx="9">
                  <c:v> Oct </c:v>
                </c:pt>
                <c:pt idx="10">
                  <c:v> Nov </c:v>
                </c:pt>
                <c:pt idx="11">
                  <c:v> Dic </c:v>
                </c:pt>
                <c:pt idx="12">
                  <c:v> YTD Target </c:v>
                </c:pt>
                <c:pt idx="13">
                  <c:v> YTD Actual </c:v>
                </c:pt>
              </c:strCache>
            </c:strRef>
          </c:cat>
          <c:val>
            <c:numRef>
              <c:f>'Result Check '!$E$13:$E$24</c:f>
              <c:numCache>
                <c:formatCode>0.00</c:formatCode>
                <c:ptCount val="12"/>
                <c:pt idx="0">
                  <c:v>2.59</c:v>
                </c:pt>
                <c:pt idx="1">
                  <c:v>2.58</c:v>
                </c:pt>
                <c:pt idx="2">
                  <c:v>2.58</c:v>
                </c:pt>
                <c:pt idx="3">
                  <c:v>2.57</c:v>
                </c:pt>
                <c:pt idx="4">
                  <c:v>2.4700000000000002</c:v>
                </c:pt>
              </c:numCache>
            </c:numRef>
          </c:val>
          <c:extLst>
            <c:ext xmlns:c16="http://schemas.microsoft.com/office/drawing/2014/chart" uri="{C3380CC4-5D6E-409C-BE32-E72D297353CC}">
              <c16:uniqueId val="{00000000-078F-4777-9FBA-A6AB42022A4A}"/>
            </c:ext>
          </c:extLst>
        </c:ser>
        <c:ser>
          <c:idx val="3"/>
          <c:order val="3"/>
          <c:tx>
            <c:strRef>
              <c:f>'Result Check '!$C$25</c:f>
              <c:strCache>
                <c:ptCount val="1"/>
                <c:pt idx="0">
                  <c:v> YTD Target </c:v>
                </c:pt>
              </c:strCache>
            </c:strRef>
          </c:tx>
          <c:spPr>
            <a:solidFill>
              <a:schemeClr val="bg1">
                <a:lumMod val="75000"/>
              </a:schemeClr>
            </a:solidFill>
            <a:effectLst/>
          </c:spPr>
          <c:invertIfNegative val="0"/>
          <c:dLbls>
            <c:spPr>
              <a:noFill/>
              <a:ln>
                <a:noFill/>
              </a:ln>
              <a:effectLst/>
            </c:spPr>
            <c:txPr>
              <a:bodyPr rot="0" vert="horz"/>
              <a:lstStyle/>
              <a:p>
                <a:pPr>
                  <a:defRPr lang="pt-BR">
                    <a:solidFill>
                      <a:schemeClr val="bg1">
                        <a:lumMod val="50000"/>
                      </a:schemeClr>
                    </a:solidFill>
                  </a:defRPr>
                </a:pPr>
                <a:endParaRPr lang="es-MX"/>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cat>
            <c:strRef>
              <c:f>'Result Check '!$C$25</c:f>
              <c:strCache>
                <c:ptCount val="1"/>
                <c:pt idx="0">
                  <c:v> YTD Target </c:v>
                </c:pt>
              </c:strCache>
            </c:strRef>
          </c:cat>
          <c:val>
            <c:numRef>
              <c:f>'Result Check '!$L$54:$Y$54</c:f>
              <c:numCache>
                <c:formatCode>General</c:formatCode>
                <c:ptCount val="14"/>
                <c:pt idx="13" formatCode="0.00">
                  <c:v>2.5580000000000003</c:v>
                </c:pt>
              </c:numCache>
            </c:numRef>
          </c:val>
          <c:extLst>
            <c:ext xmlns:c16="http://schemas.microsoft.com/office/drawing/2014/chart" uri="{C3380CC4-5D6E-409C-BE32-E72D297353CC}">
              <c16:uniqueId val="{00000001-078F-4777-9FBA-A6AB42022A4A}"/>
            </c:ext>
          </c:extLst>
        </c:ser>
        <c:dLbls>
          <c:showLegendKey val="0"/>
          <c:showVal val="0"/>
          <c:showCatName val="0"/>
          <c:showSerName val="0"/>
          <c:showPercent val="0"/>
          <c:showBubbleSize val="0"/>
        </c:dLbls>
        <c:gapWidth val="150"/>
        <c:axId val="1323207312"/>
        <c:axId val="1323213840"/>
      </c:barChart>
      <c:barChart>
        <c:barDir val="col"/>
        <c:grouping val="clustered"/>
        <c:varyColors val="0"/>
        <c:ser>
          <c:idx val="2"/>
          <c:order val="2"/>
          <c:tx>
            <c:strRef>
              <c:f>'Result Check '!$C$26</c:f>
              <c:strCache>
                <c:ptCount val="1"/>
                <c:pt idx="0">
                  <c:v> YTD Actual </c:v>
                </c:pt>
              </c:strCache>
            </c:strRef>
          </c:tx>
          <c:spPr>
            <a:solidFill>
              <a:schemeClr val="tx1">
                <a:lumMod val="75000"/>
                <a:lumOff val="25000"/>
              </a:schemeClr>
            </a:solidFill>
            <a:effectLst/>
          </c:spPr>
          <c:invertIfNegative val="0"/>
          <c:dLbls>
            <c:spPr>
              <a:noFill/>
              <a:ln>
                <a:noFill/>
              </a:ln>
              <a:effectLst/>
            </c:spPr>
            <c:txPr>
              <a:bodyPr/>
              <a:lstStyle/>
              <a:p>
                <a:pPr>
                  <a:defRPr lang="pt-BR">
                    <a:solidFill>
                      <a:schemeClr val="tx1">
                        <a:lumMod val="85000"/>
                        <a:lumOff val="15000"/>
                      </a:schemeClr>
                    </a:solidFill>
                  </a:defRPr>
                </a:pPr>
                <a:endParaRPr lang="es-MX"/>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cat>
            <c:strRef>
              <c:f>'Result Check '!$C$26</c:f>
              <c:strCache>
                <c:ptCount val="1"/>
                <c:pt idx="0">
                  <c:v> YTD Actual </c:v>
                </c:pt>
              </c:strCache>
            </c:strRef>
          </c:cat>
          <c:val>
            <c:numRef>
              <c:f>'Result Check '!$M$55:$Y$55</c:f>
              <c:numCache>
                <c:formatCode>General</c:formatCode>
                <c:ptCount val="13"/>
                <c:pt idx="12" formatCode="0.00">
                  <c:v>2.1</c:v>
                </c:pt>
              </c:numCache>
            </c:numRef>
          </c:val>
          <c:extLst>
            <c:ext xmlns:c16="http://schemas.microsoft.com/office/drawing/2014/chart" uri="{C3380CC4-5D6E-409C-BE32-E72D297353CC}">
              <c16:uniqueId val="{00000002-078F-4777-9FBA-A6AB42022A4A}"/>
            </c:ext>
          </c:extLst>
        </c:ser>
        <c:dLbls>
          <c:showLegendKey val="0"/>
          <c:showVal val="0"/>
          <c:showCatName val="0"/>
          <c:showSerName val="0"/>
          <c:showPercent val="0"/>
          <c:showBubbleSize val="0"/>
        </c:dLbls>
        <c:gapWidth val="51"/>
        <c:overlap val="-96"/>
        <c:axId val="1323206224"/>
        <c:axId val="1323215472"/>
      </c:barChart>
      <c:lineChart>
        <c:grouping val="standard"/>
        <c:varyColors val="0"/>
        <c:ser>
          <c:idx val="0"/>
          <c:order val="0"/>
          <c:tx>
            <c:strRef>
              <c:f>'Result Check '!$E$12:$E$13</c:f>
              <c:strCache>
                <c:ptCount val="2"/>
                <c:pt idx="0">
                  <c:v>ACTUAL</c:v>
                </c:pt>
                <c:pt idx="1">
                  <c:v>2,59</c:v>
                </c:pt>
              </c:strCache>
            </c:strRef>
          </c:tx>
          <c:spPr>
            <a:ln w="31750">
              <a:solidFill>
                <a:srgbClr val="00B0F0"/>
              </a:solidFill>
            </a:ln>
            <a:effectLst/>
          </c:spPr>
          <c:marker>
            <c:symbol val="none"/>
          </c:marker>
          <c:dLbls>
            <c:spPr>
              <a:noFill/>
              <a:ln>
                <a:noFill/>
              </a:ln>
              <a:effectLst/>
            </c:spPr>
            <c:txPr>
              <a:bodyPr/>
              <a:lstStyle/>
              <a:p>
                <a:pPr>
                  <a:defRPr lang="pt-BR">
                    <a:solidFill>
                      <a:schemeClr val="accent5">
                        <a:lumMod val="75000"/>
                      </a:schemeClr>
                    </a:solidFill>
                  </a:defRPr>
                </a:pPr>
                <a:endParaRPr lang="es-MX"/>
              </a:p>
            </c:txP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cat>
            <c:strRef>
              <c:f>'Result Check '!$C$13:$C$26</c:f>
              <c:strCache>
                <c:ptCount val="14"/>
                <c:pt idx="0">
                  <c:v> Ene </c:v>
                </c:pt>
                <c:pt idx="1">
                  <c:v> Feb </c:v>
                </c:pt>
                <c:pt idx="2">
                  <c:v> Mar </c:v>
                </c:pt>
                <c:pt idx="3">
                  <c:v> Abri </c:v>
                </c:pt>
                <c:pt idx="4">
                  <c:v> May </c:v>
                </c:pt>
                <c:pt idx="5">
                  <c:v> Jun </c:v>
                </c:pt>
                <c:pt idx="6">
                  <c:v> Jul </c:v>
                </c:pt>
                <c:pt idx="7">
                  <c:v> Ago </c:v>
                </c:pt>
                <c:pt idx="8">
                  <c:v> Sep </c:v>
                </c:pt>
                <c:pt idx="9">
                  <c:v> Oct </c:v>
                </c:pt>
                <c:pt idx="10">
                  <c:v> Nov </c:v>
                </c:pt>
                <c:pt idx="11">
                  <c:v> Dic </c:v>
                </c:pt>
                <c:pt idx="12">
                  <c:v> YTD Target </c:v>
                </c:pt>
                <c:pt idx="13">
                  <c:v> YTD Actual </c:v>
                </c:pt>
              </c:strCache>
            </c:strRef>
          </c:cat>
          <c:val>
            <c:numRef>
              <c:f>'Result Check '!$D$13:$D$24</c:f>
              <c:numCache>
                <c:formatCode>0.00</c:formatCode>
                <c:ptCount val="12"/>
                <c:pt idx="0">
                  <c:v>2.1</c:v>
                </c:pt>
                <c:pt idx="1">
                  <c:v>2.1</c:v>
                </c:pt>
                <c:pt idx="2">
                  <c:v>2.1</c:v>
                </c:pt>
                <c:pt idx="3">
                  <c:v>2.1</c:v>
                </c:pt>
                <c:pt idx="4">
                  <c:v>2.1</c:v>
                </c:pt>
                <c:pt idx="5">
                  <c:v>2.1</c:v>
                </c:pt>
                <c:pt idx="6">
                  <c:v>2.1</c:v>
                </c:pt>
                <c:pt idx="7">
                  <c:v>2.1</c:v>
                </c:pt>
                <c:pt idx="8">
                  <c:v>2.1</c:v>
                </c:pt>
                <c:pt idx="9">
                  <c:v>2.1</c:v>
                </c:pt>
                <c:pt idx="10">
                  <c:v>2.1</c:v>
                </c:pt>
                <c:pt idx="11">
                  <c:v>2.1</c:v>
                </c:pt>
              </c:numCache>
            </c:numRef>
          </c:val>
          <c:smooth val="0"/>
          <c:extLst>
            <c:ext xmlns:c16="http://schemas.microsoft.com/office/drawing/2014/chart" uri="{C3380CC4-5D6E-409C-BE32-E72D297353CC}">
              <c16:uniqueId val="{00000003-078F-4777-9FBA-A6AB42022A4A}"/>
            </c:ext>
          </c:extLst>
        </c:ser>
        <c:dLbls>
          <c:showLegendKey val="0"/>
          <c:showVal val="0"/>
          <c:showCatName val="0"/>
          <c:showSerName val="0"/>
          <c:showPercent val="0"/>
          <c:showBubbleSize val="0"/>
        </c:dLbls>
        <c:marker val="1"/>
        <c:smooth val="0"/>
        <c:axId val="1323207312"/>
        <c:axId val="1323213840"/>
      </c:lineChart>
      <c:catAx>
        <c:axId val="1323207312"/>
        <c:scaling>
          <c:orientation val="minMax"/>
        </c:scaling>
        <c:delete val="0"/>
        <c:axPos val="b"/>
        <c:numFmt formatCode="dd/mmm" sourceLinked="0"/>
        <c:majorTickMark val="none"/>
        <c:minorTickMark val="none"/>
        <c:tickLblPos val="low"/>
        <c:spPr>
          <a:ln>
            <a:noFill/>
          </a:ln>
        </c:spPr>
        <c:txPr>
          <a:bodyPr rot="-5400000" vert="horz" anchor="b" anchorCtr="0"/>
          <a:lstStyle/>
          <a:p>
            <a:pPr>
              <a:defRPr lang="pt-BR" sz="1400">
                <a:solidFill>
                  <a:schemeClr val="bg1">
                    <a:lumMod val="50000"/>
                  </a:schemeClr>
                </a:solidFill>
              </a:defRPr>
            </a:pPr>
            <a:endParaRPr lang="es-MX"/>
          </a:p>
        </c:txPr>
        <c:crossAx val="1323213840"/>
        <c:crosses val="autoZero"/>
        <c:auto val="0"/>
        <c:lblAlgn val="ctr"/>
        <c:lblOffset val="100"/>
        <c:tickLblSkip val="1"/>
        <c:noMultiLvlLbl val="0"/>
      </c:catAx>
      <c:valAx>
        <c:axId val="1323213840"/>
        <c:scaling>
          <c:orientation val="minMax"/>
          <c:max val="2.7"/>
          <c:min val="1.8"/>
        </c:scaling>
        <c:delete val="0"/>
        <c:axPos val="l"/>
        <c:majorGridlines>
          <c:spPr>
            <a:ln>
              <a:solidFill>
                <a:schemeClr val="bg1">
                  <a:lumMod val="95000"/>
                </a:schemeClr>
              </a:solidFill>
            </a:ln>
          </c:spPr>
        </c:majorGridlines>
        <c:numFmt formatCode="General" sourceLinked="0"/>
        <c:majorTickMark val="none"/>
        <c:minorTickMark val="none"/>
        <c:tickLblPos val="nextTo"/>
        <c:spPr>
          <a:ln>
            <a:noFill/>
          </a:ln>
        </c:spPr>
        <c:txPr>
          <a:bodyPr/>
          <a:lstStyle/>
          <a:p>
            <a:pPr>
              <a:defRPr lang="pt-BR" sz="1400">
                <a:solidFill>
                  <a:schemeClr val="bg1">
                    <a:lumMod val="50000"/>
                  </a:schemeClr>
                </a:solidFill>
              </a:defRPr>
            </a:pPr>
            <a:endParaRPr lang="es-MX"/>
          </a:p>
        </c:txPr>
        <c:crossAx val="1323207312"/>
        <c:crosses val="autoZero"/>
        <c:crossBetween val="between"/>
      </c:valAx>
      <c:valAx>
        <c:axId val="1323215472"/>
        <c:scaling>
          <c:orientation val="minMax"/>
        </c:scaling>
        <c:delete val="1"/>
        <c:axPos val="r"/>
        <c:numFmt formatCode="General" sourceLinked="1"/>
        <c:majorTickMark val="out"/>
        <c:minorTickMark val="none"/>
        <c:tickLblPos val="nextTo"/>
        <c:crossAx val="1323206224"/>
        <c:crosses val="max"/>
        <c:crossBetween val="between"/>
      </c:valAx>
      <c:catAx>
        <c:axId val="1323206224"/>
        <c:scaling>
          <c:orientation val="minMax"/>
        </c:scaling>
        <c:delete val="1"/>
        <c:axPos val="b"/>
        <c:numFmt formatCode="General" sourceLinked="1"/>
        <c:majorTickMark val="out"/>
        <c:minorTickMark val="none"/>
        <c:tickLblPos val="nextTo"/>
        <c:crossAx val="1323215472"/>
        <c:crosses val="autoZero"/>
        <c:auto val="1"/>
        <c:lblAlgn val="ctr"/>
        <c:lblOffset val="100"/>
        <c:noMultiLvlLbl val="0"/>
      </c:catAx>
      <c:spPr>
        <a:ln>
          <a:noFill/>
        </a:ln>
      </c:spPr>
    </c:plotArea>
    <c:legend>
      <c:legendPos val="b"/>
      <c:layout>
        <c:manualLayout>
          <c:xMode val="edge"/>
          <c:yMode val="edge"/>
          <c:x val="0.22262765920693967"/>
          <c:y val="0.92441055084737656"/>
          <c:w val="0.59744659636208031"/>
          <c:h val="4.5681762304375456E-2"/>
        </c:manualLayout>
      </c:layout>
      <c:overlay val="1"/>
      <c:txPr>
        <a:bodyPr/>
        <a:lstStyle/>
        <a:p>
          <a:pPr>
            <a:defRPr lang="pt-BR" sz="1400"/>
          </a:pPr>
          <a:endParaRPr lang="es-MX"/>
        </a:p>
      </c:txPr>
    </c:legend>
    <c:plotVisOnly val="1"/>
    <c:dispBlanksAs val="gap"/>
    <c:showDLblsOverMax val="0"/>
  </c:chart>
  <c:spPr>
    <a:ln w="19050" cap="rnd">
      <a:solidFill>
        <a:schemeClr val="bg1">
          <a:lumMod val="85000"/>
        </a:schemeClr>
      </a:solidFill>
    </a:ln>
  </c:spPr>
  <c:printSettings>
    <c:headerFooter/>
    <c:pageMargins b="0.78740157499999996" l="0.511811024" r="0.511811024" t="0.78740157499999996" header="0.31496062000002661" footer="0.3149606200000266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[3.2 PDCA TEL 2025 CBEL actualizado.xlsm]Hoja4!TablaDinámica2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Hoja4!$K$4</c:f>
              <c:strCache>
                <c:ptCount val="1"/>
                <c:pt idx="0">
                  <c:v>Total</c:v>
                </c:pt>
              </c:strCache>
            </c:strRef>
          </c:tx>
          <c:spPr>
            <a:solidFill>
              <a:schemeClr val="accent1"/>
            </a:solidFill>
            <a:ln>
              <a:noFill/>
            </a:ln>
            <a:effectLst/>
          </c:spPr>
          <c:invertIfNegative val="0"/>
          <c:cat>
            <c:multiLvlStrRef>
              <c:f>Hoja4!$J$5:$J$35</c:f>
              <c:multiLvlStrCache>
                <c:ptCount val="28"/>
                <c:lvl>
                  <c:pt idx="0">
                    <c:v>MOSTO FRIO BARRILITO</c:v>
                  </c:pt>
                  <c:pt idx="1">
                    <c:v>MOSTO FRÍO BL</c:v>
                  </c:pt>
                  <c:pt idx="2">
                    <c:v>MOSTO FRÍO BUDWEISER</c:v>
                  </c:pt>
                  <c:pt idx="3">
                    <c:v>MOSTO FRIO CORONA</c:v>
                  </c:pt>
                  <c:pt idx="4">
                    <c:v>MOSTO FRIO CORONA E-P</c:v>
                  </c:pt>
                  <c:pt idx="5">
                    <c:v>MOSTO FRIO CORONA GOLDEN LIGHT</c:v>
                  </c:pt>
                  <c:pt idx="6">
                    <c:v>MOSTO FRÍO CORONA LIGHT SHINE</c:v>
                  </c:pt>
                  <c:pt idx="7">
                    <c:v>MOSTO FRIO ESTRELLA E</c:v>
                  </c:pt>
                  <c:pt idx="8">
                    <c:v>MOSTO FRIO MICHELOB ULTRA</c:v>
                  </c:pt>
                  <c:pt idx="9">
                    <c:v>MOSTO FRIO MODELO ESP</c:v>
                  </c:pt>
                  <c:pt idx="10">
                    <c:v>MOSTO FRIO NEGRA MODELO</c:v>
                  </c:pt>
                  <c:pt idx="11">
                    <c:v>MOSTO FRIO PACIFICO</c:v>
                  </c:pt>
                  <c:pt idx="12">
                    <c:v>MOSTO FRIO PACIFICO E</c:v>
                  </c:pt>
                  <c:pt idx="13">
                    <c:v>MOSTO FRIO VICTORIA</c:v>
                  </c:pt>
                  <c:pt idx="14">
                    <c:v>MOSTO FRIO BARRILITO</c:v>
                  </c:pt>
                  <c:pt idx="15">
                    <c:v>MOSTO FRÍO BL</c:v>
                  </c:pt>
                  <c:pt idx="16">
                    <c:v>MOSTO FRIO CORONA</c:v>
                  </c:pt>
                  <c:pt idx="17">
                    <c:v>MOSTO FRIO CORONA E-P</c:v>
                  </c:pt>
                  <c:pt idx="18">
                    <c:v>MOSTO FRIO CORONA GOLDEN LIGHT</c:v>
                  </c:pt>
                  <c:pt idx="19">
                    <c:v>MOSTO FRÍO CORONA LIGHT SHINE</c:v>
                  </c:pt>
                  <c:pt idx="20">
                    <c:v>MOSTO FRIO ESTRELLA E</c:v>
                  </c:pt>
                  <c:pt idx="21">
                    <c:v>MOSTO FRIO MICHELOB ULTRA</c:v>
                  </c:pt>
                  <c:pt idx="22">
                    <c:v>MOSTO FRIO MODELO ESP</c:v>
                  </c:pt>
                  <c:pt idx="23">
                    <c:v>MOSTO FRIO MODELO ESPECIAL E</c:v>
                  </c:pt>
                  <c:pt idx="24">
                    <c:v>MOSTO FRÍO MODELO PURA MALTA</c:v>
                  </c:pt>
                  <c:pt idx="25">
                    <c:v>MOSTO FRIO NEGRA MODELO</c:v>
                  </c:pt>
                  <c:pt idx="26">
                    <c:v>MOSTO FRIO PACIFICO</c:v>
                  </c:pt>
                  <c:pt idx="27">
                    <c:v>MOSTO FRIO VICTORIA</c:v>
                  </c:pt>
                </c:lvl>
                <c:lvl>
                  <c:pt idx="0">
                    <c:v>Quincena 1</c:v>
                  </c:pt>
                  <c:pt idx="14">
                    <c:v>Quincena 2</c:v>
                  </c:pt>
                </c:lvl>
              </c:multiLvlStrCache>
            </c:multiLvlStrRef>
          </c:cat>
          <c:val>
            <c:numRef>
              <c:f>Hoja4!$K$5:$K$35</c:f>
              <c:numCache>
                <c:formatCode>#,##0.000</c:formatCode>
                <c:ptCount val="28"/>
                <c:pt idx="0">
                  <c:v>96.987812500000004</c:v>
                </c:pt>
                <c:pt idx="1">
                  <c:v>99.867225806451629</c:v>
                </c:pt>
                <c:pt idx="2">
                  <c:v>98.48</c:v>
                </c:pt>
                <c:pt idx="3">
                  <c:v>98.421896774193598</c:v>
                </c:pt>
                <c:pt idx="4">
                  <c:v>98.600894736842108</c:v>
                </c:pt>
                <c:pt idx="5">
                  <c:v>99.580777777777769</c:v>
                </c:pt>
                <c:pt idx="6">
                  <c:v>99.102050000000034</c:v>
                </c:pt>
                <c:pt idx="7">
                  <c:v>98.577333333333328</c:v>
                </c:pt>
                <c:pt idx="8">
                  <c:v>101.85208333333334</c:v>
                </c:pt>
                <c:pt idx="9">
                  <c:v>97.594410714285729</c:v>
                </c:pt>
                <c:pt idx="10">
                  <c:v>100.36061904761907</c:v>
                </c:pt>
                <c:pt idx="11">
                  <c:v>97.490555555555545</c:v>
                </c:pt>
                <c:pt idx="12">
                  <c:v>104.527</c:v>
                </c:pt>
                <c:pt idx="13">
                  <c:v>97.428142857142859</c:v>
                </c:pt>
                <c:pt idx="14">
                  <c:v>97.881857142857157</c:v>
                </c:pt>
                <c:pt idx="15">
                  <c:v>99.715710526315789</c:v>
                </c:pt>
                <c:pt idx="16">
                  <c:v>99.001908256880753</c:v>
                </c:pt>
                <c:pt idx="17">
                  <c:v>99.209421052631598</c:v>
                </c:pt>
                <c:pt idx="18">
                  <c:v>99.829750000000004</c:v>
                </c:pt>
                <c:pt idx="19">
                  <c:v>99.357388888888877</c:v>
                </c:pt>
                <c:pt idx="20">
                  <c:v>98.514624999999995</c:v>
                </c:pt>
                <c:pt idx="21">
                  <c:v>100.732625</c:v>
                </c:pt>
                <c:pt idx="22">
                  <c:v>98.534819672131121</c:v>
                </c:pt>
                <c:pt idx="23">
                  <c:v>98.484799999999993</c:v>
                </c:pt>
                <c:pt idx="24">
                  <c:v>100.03550000000001</c:v>
                </c:pt>
                <c:pt idx="25">
                  <c:v>100.6983</c:v>
                </c:pt>
                <c:pt idx="26">
                  <c:v>98.866636363636374</c:v>
                </c:pt>
                <c:pt idx="27">
                  <c:v>98.884843137254904</c:v>
                </c:pt>
              </c:numCache>
            </c:numRef>
          </c:val>
          <c:extLst>
            <c:ext xmlns:c16="http://schemas.microsoft.com/office/drawing/2014/chart" uri="{C3380CC4-5D6E-409C-BE32-E72D297353CC}">
              <c16:uniqueId val="{00000000-45CD-4B88-B45C-4F0BCBDC6556}"/>
            </c:ext>
          </c:extLst>
        </c:ser>
        <c:dLbls>
          <c:showLegendKey val="0"/>
          <c:showVal val="0"/>
          <c:showCatName val="0"/>
          <c:showSerName val="0"/>
          <c:showPercent val="0"/>
          <c:showBubbleSize val="0"/>
        </c:dLbls>
        <c:gapWidth val="219"/>
        <c:overlap val="-27"/>
        <c:axId val="219793423"/>
        <c:axId val="219682063"/>
      </c:barChart>
      <c:catAx>
        <c:axId val="219793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19682063"/>
        <c:crosses val="autoZero"/>
        <c:auto val="1"/>
        <c:lblAlgn val="ctr"/>
        <c:lblOffset val="100"/>
        <c:noMultiLvlLbl val="0"/>
      </c:catAx>
      <c:valAx>
        <c:axId val="219682063"/>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197934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[3.2 PDCA TEL 2025 CBEL actualizado.xlsm]Hoja4!TablaDinámica3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Hoja4!$K$40</c:f>
              <c:strCache>
                <c:ptCount val="1"/>
                <c:pt idx="0">
                  <c:v>Total</c:v>
                </c:pt>
              </c:strCache>
            </c:strRef>
          </c:tx>
          <c:spPr>
            <a:solidFill>
              <a:schemeClr val="accent1"/>
            </a:solidFill>
            <a:ln>
              <a:noFill/>
            </a:ln>
            <a:effectLst/>
          </c:spPr>
          <c:invertIfNegative val="0"/>
          <c:cat>
            <c:strRef>
              <c:f>Hoja4!$J$41:$J$43</c:f>
              <c:strCache>
                <c:ptCount val="2"/>
                <c:pt idx="0">
                  <c:v>Quincena 1</c:v>
                </c:pt>
                <c:pt idx="1">
                  <c:v>Quincena 2</c:v>
                </c:pt>
              </c:strCache>
            </c:strRef>
          </c:cat>
          <c:val>
            <c:numRef>
              <c:f>Hoja4!$K$41:$K$43</c:f>
              <c:numCache>
                <c:formatCode>#,##0.000</c:formatCode>
                <c:ptCount val="2"/>
                <c:pt idx="0">
                  <c:v>98.592731651376212</c:v>
                </c:pt>
                <c:pt idx="1">
                  <c:v>99.169712918660323</c:v>
                </c:pt>
              </c:numCache>
            </c:numRef>
          </c:val>
          <c:extLst>
            <c:ext xmlns:c16="http://schemas.microsoft.com/office/drawing/2014/chart" uri="{C3380CC4-5D6E-409C-BE32-E72D297353CC}">
              <c16:uniqueId val="{00000000-E4EC-4BF1-BB6F-6E4E34F7B203}"/>
            </c:ext>
          </c:extLst>
        </c:ser>
        <c:dLbls>
          <c:showLegendKey val="0"/>
          <c:showVal val="0"/>
          <c:showCatName val="0"/>
          <c:showSerName val="0"/>
          <c:showPercent val="0"/>
          <c:showBubbleSize val="0"/>
        </c:dLbls>
        <c:gapWidth val="219"/>
        <c:overlap val="-27"/>
        <c:axId val="219685423"/>
        <c:axId val="219678703"/>
      </c:barChart>
      <c:catAx>
        <c:axId val="21968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19678703"/>
        <c:crosses val="autoZero"/>
        <c:auto val="1"/>
        <c:lblAlgn val="ctr"/>
        <c:lblOffset val="100"/>
        <c:noMultiLvlLbl val="0"/>
      </c:catAx>
      <c:valAx>
        <c:axId val="219678703"/>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196854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Eficiencia por variedad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6"/>
              <c:pt idx="0">
                <c:v>Maximus 100</c:v>
              </c:pt>
              <c:pt idx="1">
                <c:v>Maximus 30/Faro 35/Nal 35 (Voyager, Alina, ABI Growler, ABI FINA ) </c:v>
              </c:pt>
              <c:pt idx="2">
                <c:v>Maximus 30/Faro 70</c:v>
              </c:pt>
              <c:pt idx="3">
                <c:v>Maximus 33/Faro 67</c:v>
              </c:pt>
              <c:pt idx="4">
                <c:v>Spartacus 100 </c:v>
              </c:pt>
              <c:pt idx="5">
                <c:v>Spartacus 70/Faro 30</c:v>
              </c:pt>
            </c:strLit>
          </c:cat>
          <c:val>
            <c:numLit>
              <c:formatCode>General</c:formatCode>
              <c:ptCount val="6"/>
              <c:pt idx="0">
                <c:v>98.878514822848814</c:v>
              </c:pt>
              <c:pt idx="1">
                <c:v>98.704040468583585</c:v>
              </c:pt>
              <c:pt idx="2">
                <c:v>98.024252072968494</c:v>
              </c:pt>
              <c:pt idx="3">
                <c:v>97.911574766355116</c:v>
              </c:pt>
              <c:pt idx="4">
                <c:v>98.816141210374639</c:v>
              </c:pt>
              <c:pt idx="5">
                <c:v>98.152839595375639</c:v>
              </c:pt>
            </c:numLit>
          </c:val>
          <c:extLst>
            <c:ext xmlns:c16="http://schemas.microsoft.com/office/drawing/2014/chart" uri="{C3380CC4-5D6E-409C-BE32-E72D297353CC}">
              <c16:uniqueId val="{00000000-BD7A-466C-8051-ADAEC3575849}"/>
            </c:ext>
          </c:extLst>
        </c:ser>
        <c:dLbls>
          <c:showLegendKey val="0"/>
          <c:showVal val="0"/>
          <c:showCatName val="0"/>
          <c:showSerName val="0"/>
          <c:showPercent val="0"/>
          <c:showBubbleSize val="0"/>
        </c:dLbls>
        <c:gapWidth val="219"/>
        <c:overlap val="-27"/>
        <c:axId val="1021122064"/>
        <c:axId val="1015436288"/>
      </c:barChart>
      <c:catAx>
        <c:axId val="102112206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15436288"/>
        <c:crosses val="autoZero"/>
        <c:auto val="1"/>
        <c:lblAlgn val="ctr"/>
        <c:lblOffset val="100"/>
        <c:noMultiLvlLbl val="0"/>
      </c:catAx>
      <c:valAx>
        <c:axId val="1015436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211220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a:lstStyle/>
          <a:p>
            <a:pPr>
              <a:defRPr lang="pt-BR" sz="2800"/>
            </a:pPr>
            <a:r>
              <a:rPr lang="en-US" sz="2800"/>
              <a:t>Scatter Plot</a:t>
            </a:r>
          </a:p>
        </c:rich>
      </c:tx>
      <c:overlay val="0"/>
    </c:title>
    <c:autoTitleDeleted val="0"/>
    <c:plotArea>
      <c:layout/>
      <c:scatterChart>
        <c:scatterStyle val="lineMarker"/>
        <c:varyColors val="0"/>
        <c:ser>
          <c:idx val="1"/>
          <c:order val="0"/>
          <c:tx>
            <c:strRef>
              <c:f>'Scatter Plot'!$C$13:$E$13</c:f>
              <c:strCache>
                <c:ptCount val="3"/>
                <c:pt idx="0">
                  <c:v>INDICADORES</c:v>
                </c:pt>
              </c:strCache>
            </c:strRef>
          </c:tx>
          <c:spPr>
            <a:ln w="28575">
              <a:noFill/>
            </a:ln>
          </c:spPr>
          <c:marker>
            <c:symbol val="circle"/>
            <c:size val="7"/>
            <c:spPr>
              <a:solidFill>
                <a:srgbClr val="0056AC"/>
              </a:solidFill>
              <a:ln>
                <a:noFill/>
              </a:ln>
            </c:spPr>
          </c:marker>
          <c:xVal>
            <c:numRef>
              <c:f>'Scatter Plot'!$D$15:$D$31</c:f>
              <c:numCache>
                <c:formatCode>General</c:formatCode>
                <c:ptCount val="17"/>
                <c:pt idx="0">
                  <c:v>0.2</c:v>
                </c:pt>
                <c:pt idx="1">
                  <c:v>0.27</c:v>
                </c:pt>
                <c:pt idx="2">
                  <c:v>0.34</c:v>
                </c:pt>
                <c:pt idx="3">
                  <c:v>0.41</c:v>
                </c:pt>
                <c:pt idx="4">
                  <c:v>0.48</c:v>
                </c:pt>
                <c:pt idx="5">
                  <c:v>0.55000000000000004</c:v>
                </c:pt>
                <c:pt idx="6">
                  <c:v>0.62</c:v>
                </c:pt>
                <c:pt idx="7">
                  <c:v>0.69</c:v>
                </c:pt>
                <c:pt idx="8">
                  <c:v>0.76</c:v>
                </c:pt>
                <c:pt idx="9">
                  <c:v>0.83</c:v>
                </c:pt>
                <c:pt idx="10">
                  <c:v>0.9</c:v>
                </c:pt>
                <c:pt idx="11">
                  <c:v>0.97</c:v>
                </c:pt>
                <c:pt idx="12">
                  <c:v>1.04</c:v>
                </c:pt>
                <c:pt idx="13">
                  <c:v>1.1100000000000001</c:v>
                </c:pt>
                <c:pt idx="14">
                  <c:v>1.18</c:v>
                </c:pt>
                <c:pt idx="15">
                  <c:v>1.25</c:v>
                </c:pt>
                <c:pt idx="16">
                  <c:v>1.32</c:v>
                </c:pt>
              </c:numCache>
            </c:numRef>
          </c:xVal>
          <c:yVal>
            <c:numRef>
              <c:f>'Scatter Plot'!$E$15:$E$31</c:f>
              <c:numCache>
                <c:formatCode>General</c:formatCode>
                <c:ptCount val="17"/>
                <c:pt idx="0">
                  <c:v>15</c:v>
                </c:pt>
                <c:pt idx="1">
                  <c:v>16</c:v>
                </c:pt>
                <c:pt idx="2">
                  <c:v>17</c:v>
                </c:pt>
                <c:pt idx="3">
                  <c:v>18</c:v>
                </c:pt>
                <c:pt idx="4">
                  <c:v>19</c:v>
                </c:pt>
                <c:pt idx="5">
                  <c:v>20</c:v>
                </c:pt>
                <c:pt idx="6">
                  <c:v>21</c:v>
                </c:pt>
                <c:pt idx="7">
                  <c:v>22</c:v>
                </c:pt>
                <c:pt idx="8">
                  <c:v>23</c:v>
                </c:pt>
                <c:pt idx="9">
                  <c:v>24</c:v>
                </c:pt>
                <c:pt idx="10">
                  <c:v>25</c:v>
                </c:pt>
                <c:pt idx="11">
                  <c:v>26</c:v>
                </c:pt>
                <c:pt idx="12">
                  <c:v>27</c:v>
                </c:pt>
                <c:pt idx="13">
                  <c:v>28</c:v>
                </c:pt>
                <c:pt idx="14">
                  <c:v>29</c:v>
                </c:pt>
                <c:pt idx="15">
                  <c:v>30</c:v>
                </c:pt>
                <c:pt idx="16">
                  <c:v>31</c:v>
                </c:pt>
              </c:numCache>
            </c:numRef>
          </c:yVal>
          <c:smooth val="0"/>
          <c:extLst>
            <c:ext xmlns:c16="http://schemas.microsoft.com/office/drawing/2014/chart" uri="{C3380CC4-5D6E-409C-BE32-E72D297353CC}">
              <c16:uniqueId val="{00000000-C978-46A6-A0C6-672444447CA5}"/>
            </c:ext>
          </c:extLst>
        </c:ser>
        <c:dLbls>
          <c:showLegendKey val="0"/>
          <c:showVal val="0"/>
          <c:showCatName val="0"/>
          <c:showSerName val="0"/>
          <c:showPercent val="0"/>
          <c:showBubbleSize val="0"/>
        </c:dLbls>
        <c:axId val="1323211664"/>
        <c:axId val="1323205136"/>
      </c:scatterChart>
      <c:valAx>
        <c:axId val="1323211664"/>
        <c:scaling>
          <c:orientation val="minMax"/>
        </c:scaling>
        <c:delete val="0"/>
        <c:axPos val="b"/>
        <c:title>
          <c:tx>
            <c:rich>
              <a:bodyPr/>
              <a:lstStyle/>
              <a:p>
                <a:pPr>
                  <a:defRPr sz="2000"/>
                </a:pPr>
                <a:r>
                  <a:rPr lang="en-US" sz="2000"/>
                  <a:t>INDICE 01</a:t>
                </a:r>
              </a:p>
            </c:rich>
          </c:tx>
          <c:overlay val="0"/>
        </c:title>
        <c:numFmt formatCode="General" sourceLinked="1"/>
        <c:majorTickMark val="out"/>
        <c:minorTickMark val="none"/>
        <c:tickLblPos val="nextTo"/>
        <c:spPr>
          <a:noFill/>
          <a:ln>
            <a:solidFill>
              <a:schemeClr val="bg1">
                <a:lumMod val="85000"/>
              </a:schemeClr>
            </a:solidFill>
          </a:ln>
        </c:spPr>
        <c:txPr>
          <a:bodyPr rot="0" vert="horz"/>
          <a:lstStyle/>
          <a:p>
            <a:pPr>
              <a:defRPr lang="pt-BR" sz="1600">
                <a:solidFill>
                  <a:sysClr val="windowText" lastClr="000000"/>
                </a:solidFill>
              </a:defRPr>
            </a:pPr>
            <a:endParaRPr lang="es-MX"/>
          </a:p>
        </c:txPr>
        <c:crossAx val="1323205136"/>
        <c:crosses val="autoZero"/>
        <c:crossBetween val="midCat"/>
      </c:valAx>
      <c:valAx>
        <c:axId val="1323205136"/>
        <c:scaling>
          <c:orientation val="minMax"/>
        </c:scaling>
        <c:delete val="0"/>
        <c:axPos val="l"/>
        <c:majorGridlines>
          <c:spPr>
            <a:ln>
              <a:solidFill>
                <a:schemeClr val="bg1">
                  <a:lumMod val="85000"/>
                </a:schemeClr>
              </a:solidFill>
            </a:ln>
          </c:spPr>
        </c:majorGridlines>
        <c:title>
          <c:tx>
            <c:rich>
              <a:bodyPr/>
              <a:lstStyle/>
              <a:p>
                <a:pPr>
                  <a:defRPr sz="2000"/>
                </a:pPr>
                <a:r>
                  <a:rPr lang="en-US" sz="2000"/>
                  <a:t>INDICE 02</a:t>
                </a:r>
              </a:p>
            </c:rich>
          </c:tx>
          <c:overlay val="0"/>
        </c:title>
        <c:numFmt formatCode="General" sourceLinked="1"/>
        <c:majorTickMark val="out"/>
        <c:minorTickMark val="none"/>
        <c:tickLblPos val="nextTo"/>
        <c:spPr>
          <a:noFill/>
          <a:ln>
            <a:noFill/>
          </a:ln>
        </c:spPr>
        <c:txPr>
          <a:bodyPr/>
          <a:lstStyle/>
          <a:p>
            <a:pPr>
              <a:defRPr lang="pt-BR" sz="1600"/>
            </a:pPr>
            <a:endParaRPr lang="es-MX"/>
          </a:p>
        </c:txPr>
        <c:crossAx val="1323211664"/>
        <c:crosses val="autoZero"/>
        <c:crossBetween val="midCat"/>
      </c:valAx>
    </c:plotArea>
    <c:plotVisOnly val="1"/>
    <c:dispBlanksAs val="gap"/>
    <c:showDLblsOverMax val="0"/>
  </c:chart>
  <c:spPr>
    <a:ln>
      <a:solidFill>
        <a:schemeClr val="bg1">
          <a:lumMod val="85000"/>
        </a:schemeClr>
      </a:solidFill>
    </a:ln>
  </c:spPr>
  <c:printSettings>
    <c:headerFooter/>
    <c:pageMargins b="0.78740157499999996" l="0.511811024" r="0.511811024" t="0.78740157499999996" header="0.31496062000002617" footer="0.31496062000002617"/>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b="1">
                <a:latin typeface="+mn-lt"/>
              </a:defRPr>
            </a:pPr>
            <a:r>
              <a:rPr lang="en-US" sz="2400" b="1">
                <a:latin typeface="+mn-lt"/>
              </a:rPr>
              <a:t>Gráfico de Control para el Rendimiento Diario</a:t>
            </a:r>
          </a:p>
        </c:rich>
      </c:tx>
      <c:overlay val="0"/>
    </c:title>
    <c:autoTitleDeleted val="0"/>
    <c:plotArea>
      <c:layout>
        <c:manualLayout>
          <c:layoutTarget val="inner"/>
          <c:xMode val="edge"/>
          <c:yMode val="edge"/>
          <c:x val="6.5918263274795608E-2"/>
          <c:y val="0.11679472343077144"/>
          <c:w val="0.91836902878156634"/>
          <c:h val="0.75280157785220725"/>
        </c:manualLayout>
      </c:layout>
      <c:lineChart>
        <c:grouping val="standard"/>
        <c:varyColors val="0"/>
        <c:ser>
          <c:idx val="1"/>
          <c:order val="0"/>
          <c:tx>
            <c:strRef>
              <c:f>'Control Chart'!$C$14</c:f>
              <c:strCache>
                <c:ptCount val="1"/>
              </c:strCache>
            </c:strRef>
          </c:tx>
          <c:spPr>
            <a:ln w="34925">
              <a:solidFill>
                <a:schemeClr val="tx2">
                  <a:lumMod val="40000"/>
                  <a:lumOff val="60000"/>
                </a:schemeClr>
              </a:solidFill>
              <a:prstDash val="solid"/>
            </a:ln>
          </c:spPr>
          <c:marker>
            <c:symbol val="square"/>
            <c:size val="6"/>
            <c:spPr>
              <a:solidFill>
                <a:srgbClr val="0070C0"/>
              </a:solidFill>
              <a:ln>
                <a:noFill/>
                <a:prstDash val="solid"/>
              </a:ln>
            </c:spPr>
          </c:marker>
          <c:dLbls>
            <c:delete val="1"/>
          </c:dLbls>
          <c:cat>
            <c:numRef>
              <c:f>'Control Chart'!$B$16:$B$36</c:f>
              <c:numCache>
                <c:formatCode>m/d;@</c:formatCode>
                <c:ptCount val="21"/>
                <c:pt idx="0">
                  <c:v>42401</c:v>
                </c:pt>
                <c:pt idx="1">
                  <c:v>42402</c:v>
                </c:pt>
                <c:pt idx="2">
                  <c:v>42403</c:v>
                </c:pt>
                <c:pt idx="3">
                  <c:v>42404</c:v>
                </c:pt>
                <c:pt idx="4">
                  <c:v>42405</c:v>
                </c:pt>
                <c:pt idx="5">
                  <c:v>42406</c:v>
                </c:pt>
                <c:pt idx="6">
                  <c:v>42407</c:v>
                </c:pt>
                <c:pt idx="7">
                  <c:v>42408</c:v>
                </c:pt>
                <c:pt idx="8">
                  <c:v>42409</c:v>
                </c:pt>
                <c:pt idx="9">
                  <c:v>42410</c:v>
                </c:pt>
                <c:pt idx="10">
                  <c:v>42411</c:v>
                </c:pt>
                <c:pt idx="11">
                  <c:v>42412</c:v>
                </c:pt>
                <c:pt idx="12">
                  <c:v>42413</c:v>
                </c:pt>
                <c:pt idx="13">
                  <c:v>42414</c:v>
                </c:pt>
                <c:pt idx="14">
                  <c:v>42415</c:v>
                </c:pt>
                <c:pt idx="15">
                  <c:v>42416</c:v>
                </c:pt>
                <c:pt idx="16">
                  <c:v>42417</c:v>
                </c:pt>
                <c:pt idx="17">
                  <c:v>42418</c:v>
                </c:pt>
                <c:pt idx="18">
                  <c:v>42419</c:v>
                </c:pt>
                <c:pt idx="19">
                  <c:v>42420</c:v>
                </c:pt>
                <c:pt idx="20">
                  <c:v>42421</c:v>
                </c:pt>
              </c:numCache>
            </c:numRef>
          </c:cat>
          <c:val>
            <c:numRef>
              <c:f>'Control Chart'!$C$16:$C$36</c:f>
              <c:numCache>
                <c:formatCode>#,##0</c:formatCode>
                <c:ptCount val="21"/>
                <c:pt idx="0">
                  <c:v>3400</c:v>
                </c:pt>
                <c:pt idx="1">
                  <c:v>3734</c:v>
                </c:pt>
                <c:pt idx="2">
                  <c:v>3502</c:v>
                </c:pt>
                <c:pt idx="3">
                  <c:v>2000</c:v>
                </c:pt>
                <c:pt idx="4">
                  <c:v>3595</c:v>
                </c:pt>
                <c:pt idx="5">
                  <c:v>3596</c:v>
                </c:pt>
                <c:pt idx="6">
                  <c:v>3618</c:v>
                </c:pt>
                <c:pt idx="7">
                  <c:v>3321</c:v>
                </c:pt>
                <c:pt idx="8">
                  <c:v>3680</c:v>
                </c:pt>
                <c:pt idx="9">
                  <c:v>3461</c:v>
                </c:pt>
                <c:pt idx="10">
                  <c:v>3712</c:v>
                </c:pt>
                <c:pt idx="11">
                  <c:v>3320</c:v>
                </c:pt>
                <c:pt idx="12">
                  <c:v>3413</c:v>
                </c:pt>
                <c:pt idx="13">
                  <c:v>3877</c:v>
                </c:pt>
                <c:pt idx="14">
                  <c:v>4000</c:v>
                </c:pt>
                <c:pt idx="15">
                  <c:v>4210</c:v>
                </c:pt>
                <c:pt idx="16">
                  <c:v>3498</c:v>
                </c:pt>
                <c:pt idx="17">
                  <c:v>3474</c:v>
                </c:pt>
                <c:pt idx="18">
                  <c:v>3333</c:v>
                </c:pt>
                <c:pt idx="19">
                  <c:v>3774</c:v>
                </c:pt>
                <c:pt idx="20">
                  <c:v>4658</c:v>
                </c:pt>
              </c:numCache>
            </c:numRef>
          </c:val>
          <c:smooth val="0"/>
          <c:extLst>
            <c:ext xmlns:c16="http://schemas.microsoft.com/office/drawing/2014/chart" uri="{C3380CC4-5D6E-409C-BE32-E72D297353CC}">
              <c16:uniqueId val="{00000000-FDE2-43C5-A572-02BE87E73A33}"/>
            </c:ext>
          </c:extLst>
        </c:ser>
        <c:dLbls>
          <c:showLegendKey val="0"/>
          <c:showVal val="1"/>
          <c:showCatName val="0"/>
          <c:showSerName val="0"/>
          <c:showPercent val="0"/>
          <c:showBubbleSize val="0"/>
        </c:dLbls>
        <c:marker val="1"/>
        <c:smooth val="0"/>
        <c:axId val="1323206768"/>
        <c:axId val="1323212208"/>
      </c:lineChart>
      <c:scatterChart>
        <c:scatterStyle val="lineMarker"/>
        <c:varyColors val="0"/>
        <c:ser>
          <c:idx val="0"/>
          <c:order val="1"/>
          <c:spPr>
            <a:ln w="28575">
              <a:noFill/>
            </a:ln>
          </c:spPr>
          <c:marker>
            <c:symbol val="dot"/>
            <c:size val="3"/>
            <c:spPr>
              <a:solidFill>
                <a:srgbClr val="FF0000"/>
              </a:solidFill>
              <a:ln>
                <a:solidFill>
                  <a:srgbClr val="FF0000"/>
                </a:solidFill>
                <a:prstDash val="solid"/>
              </a:ln>
            </c:spPr>
          </c:marker>
          <c:dLbls>
            <c:dLbl>
              <c:idx val="0"/>
              <c:tx>
                <c:rich>
                  <a:bodyPr/>
                  <a:lstStyle/>
                  <a:p>
                    <a:r>
                      <a:rPr lang="en-US">
                        <a:solidFill>
                          <a:schemeClr val="bg1"/>
                        </a:solidFill>
                      </a:rPr>
                      <a:t>Mean + 3SD</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DE2-43C5-A572-02BE87E73A33}"/>
                </c:ext>
              </c:extLst>
            </c:dLbl>
            <c:dLbl>
              <c:idx val="1"/>
              <c:tx>
                <c:rich>
                  <a:bodyPr/>
                  <a:lstStyle/>
                  <a:p>
                    <a:r>
                      <a:rPr lang="en-US">
                        <a:solidFill>
                          <a:schemeClr val="bg1"/>
                        </a:solidFill>
                      </a:rPr>
                      <a:t>Mean</a:t>
                    </a:r>
                    <a:r>
                      <a:rPr lang="en-US" baseline="0">
                        <a:solidFill>
                          <a:schemeClr val="bg1"/>
                        </a:solidFill>
                      </a:rPr>
                      <a:t> </a:t>
                    </a:r>
                    <a:r>
                      <a:rPr lang="en-US">
                        <a:solidFill>
                          <a:schemeClr val="bg1"/>
                        </a:solidFill>
                      </a:rPr>
                      <a:t>+ 2</a:t>
                    </a:r>
                    <a:r>
                      <a:rPr lang="en-US" baseline="0">
                        <a:solidFill>
                          <a:schemeClr val="bg1"/>
                        </a:solidFill>
                      </a:rPr>
                      <a:t>SD</a:t>
                    </a:r>
                    <a:endParaRPr lang="en-US">
                      <a:solidFill>
                        <a:schemeClr val="bg1"/>
                      </a:solidFill>
                    </a:endParaRP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DE2-43C5-A572-02BE87E73A33}"/>
                </c:ext>
              </c:extLst>
            </c:dLbl>
            <c:dLbl>
              <c:idx val="2"/>
              <c:tx>
                <c:rich>
                  <a:bodyPr/>
                  <a:lstStyle/>
                  <a:p>
                    <a:r>
                      <a:rPr lang="en-US">
                        <a:solidFill>
                          <a:schemeClr val="bg1"/>
                        </a:solidFill>
                      </a:rPr>
                      <a:t>Mean + 1SD</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DE2-43C5-A572-02BE87E73A33}"/>
                </c:ext>
              </c:extLst>
            </c:dLbl>
            <c:dLbl>
              <c:idx val="3"/>
              <c:tx>
                <c:rich>
                  <a:bodyPr/>
                  <a:lstStyle/>
                  <a:p>
                    <a:r>
                      <a:rPr lang="en-US">
                        <a:solidFill>
                          <a:schemeClr val="bg1"/>
                        </a:solidFill>
                      </a:rPr>
                      <a:t>Mean</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DE2-43C5-A572-02BE87E73A33}"/>
                </c:ext>
              </c:extLst>
            </c:dLbl>
            <c:dLbl>
              <c:idx val="4"/>
              <c:tx>
                <c:rich>
                  <a:bodyPr/>
                  <a:lstStyle/>
                  <a:p>
                    <a:r>
                      <a:rPr lang="en-US">
                        <a:solidFill>
                          <a:schemeClr val="bg1"/>
                        </a:solidFill>
                      </a:rPr>
                      <a:t>Mean - 1SD</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DE2-43C5-A572-02BE87E73A33}"/>
                </c:ext>
              </c:extLst>
            </c:dLbl>
            <c:dLbl>
              <c:idx val="5"/>
              <c:tx>
                <c:rich>
                  <a:bodyPr/>
                  <a:lstStyle/>
                  <a:p>
                    <a:r>
                      <a:rPr lang="en-US">
                        <a:solidFill>
                          <a:schemeClr val="bg1"/>
                        </a:solidFill>
                      </a:rPr>
                      <a:t>Mean - 2SD</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DE2-43C5-A572-02BE87E73A33}"/>
                </c:ext>
              </c:extLst>
            </c:dLbl>
            <c:dLbl>
              <c:idx val="6"/>
              <c:tx>
                <c:rich>
                  <a:bodyPr/>
                  <a:lstStyle/>
                  <a:p>
                    <a:r>
                      <a:rPr lang="en-US">
                        <a:solidFill>
                          <a:schemeClr val="bg1"/>
                        </a:solidFill>
                      </a:rPr>
                      <a:t>Mean - 3SD</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DE2-43C5-A572-02BE87E73A33}"/>
                </c:ext>
              </c:extLst>
            </c:dLbl>
            <c:spPr>
              <a:noFill/>
              <a:ln>
                <a:noFill/>
              </a:ln>
              <a:effectLst/>
            </c:spPr>
            <c:txPr>
              <a:bodyPr/>
              <a:lstStyle/>
              <a:p>
                <a:pPr>
                  <a:defRPr lang="pt-BR"/>
                </a:pPr>
                <a:endParaRPr lang="es-MX"/>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errBars>
            <c:errDir val="x"/>
            <c:errBarType val="minus"/>
            <c:errValType val="cust"/>
            <c:noEndCap val="0"/>
            <c:minus>
              <c:numRef>
                <c:f>'Control Chart'!$X$20:$X$25</c:f>
                <c:numCache>
                  <c:formatCode>General</c:formatCode>
                  <c:ptCount val="6"/>
                  <c:pt idx="0">
                    <c:v>21</c:v>
                  </c:pt>
                  <c:pt idx="1">
                    <c:v>21</c:v>
                  </c:pt>
                  <c:pt idx="2">
                    <c:v>21</c:v>
                  </c:pt>
                  <c:pt idx="3">
                    <c:v>21</c:v>
                  </c:pt>
                  <c:pt idx="4">
                    <c:v>21</c:v>
                  </c:pt>
                  <c:pt idx="5">
                    <c:v>21</c:v>
                  </c:pt>
                </c:numCache>
              </c:numRef>
            </c:minus>
            <c:spPr>
              <a:ln w="6350">
                <a:solidFill>
                  <a:schemeClr val="accent2">
                    <a:lumMod val="60000"/>
                    <a:lumOff val="40000"/>
                  </a:schemeClr>
                </a:solidFill>
                <a:prstDash val="solid"/>
                <a:bevel/>
                <a:headEnd type="none"/>
                <a:tailEnd type="none" w="sm" len="sm"/>
              </a:ln>
            </c:spPr>
          </c:errBars>
          <c:xVal>
            <c:numRef>
              <c:f>'Control Chart'!$X$20:$X$25</c:f>
              <c:numCache>
                <c:formatCode>General</c:formatCode>
                <c:ptCount val="6"/>
                <c:pt idx="0">
                  <c:v>21</c:v>
                </c:pt>
                <c:pt idx="1">
                  <c:v>21</c:v>
                </c:pt>
                <c:pt idx="2">
                  <c:v>21</c:v>
                </c:pt>
                <c:pt idx="3">
                  <c:v>21</c:v>
                </c:pt>
                <c:pt idx="4">
                  <c:v>21</c:v>
                </c:pt>
                <c:pt idx="5">
                  <c:v>21</c:v>
                </c:pt>
              </c:numCache>
            </c:numRef>
          </c:xVal>
          <c:yVal>
            <c:numRef>
              <c:f>'Control Chart'!$K$19:$K$25</c:f>
              <c:numCache>
                <c:formatCode>General</c:formatCode>
                <c:ptCount val="7"/>
                <c:pt idx="0">
                  <c:v>5034.8678584280542</c:v>
                </c:pt>
                <c:pt idx="1">
                  <c:v>4549.8484135552108</c:v>
                </c:pt>
                <c:pt idx="2">
                  <c:v>4064.8289686823673</c:v>
                </c:pt>
                <c:pt idx="3">
                  <c:v>3579.8095238095239</c:v>
                </c:pt>
                <c:pt idx="4">
                  <c:v>3094.7900789366804</c:v>
                </c:pt>
                <c:pt idx="5">
                  <c:v>2609.770634063837</c:v>
                </c:pt>
                <c:pt idx="6">
                  <c:v>2124.7511891909935</c:v>
                </c:pt>
              </c:numCache>
            </c:numRef>
          </c:yVal>
          <c:smooth val="0"/>
          <c:extLst>
            <c:ext xmlns:c16="http://schemas.microsoft.com/office/drawing/2014/chart" uri="{C3380CC4-5D6E-409C-BE32-E72D297353CC}">
              <c16:uniqueId val="{00000008-FDE2-43C5-A572-02BE87E73A33}"/>
            </c:ext>
          </c:extLst>
        </c:ser>
        <c:ser>
          <c:idx val="2"/>
          <c:order val="2"/>
          <c:tx>
            <c:strRef>
              <c:f>'Control Chart'!$E$15</c:f>
              <c:strCache>
                <c:ptCount val="1"/>
                <c:pt idx="0">
                  <c:v>UCL</c:v>
                </c:pt>
              </c:strCache>
            </c:strRef>
          </c:tx>
          <c:spPr>
            <a:ln w="28575">
              <a:solidFill>
                <a:srgbClr val="FF0000"/>
              </a:solidFill>
            </a:ln>
          </c:spPr>
          <c:marker>
            <c:symbol val="none"/>
          </c:marker>
          <c:dLbls>
            <c:delete val="1"/>
          </c:dLbls>
          <c:yVal>
            <c:numRef>
              <c:f>'Control Chart'!$E$16:$E$36</c:f>
              <c:numCache>
                <c:formatCode>0</c:formatCode>
                <c:ptCount val="21"/>
                <c:pt idx="0">
                  <c:v>4800</c:v>
                </c:pt>
                <c:pt idx="1">
                  <c:v>4800</c:v>
                </c:pt>
                <c:pt idx="2">
                  <c:v>4800</c:v>
                </c:pt>
                <c:pt idx="3">
                  <c:v>4800</c:v>
                </c:pt>
                <c:pt idx="4">
                  <c:v>4800</c:v>
                </c:pt>
                <c:pt idx="5">
                  <c:v>4800</c:v>
                </c:pt>
                <c:pt idx="6">
                  <c:v>4800</c:v>
                </c:pt>
                <c:pt idx="7">
                  <c:v>4800</c:v>
                </c:pt>
                <c:pt idx="8">
                  <c:v>4800</c:v>
                </c:pt>
                <c:pt idx="9">
                  <c:v>4800</c:v>
                </c:pt>
                <c:pt idx="10">
                  <c:v>4800</c:v>
                </c:pt>
                <c:pt idx="11">
                  <c:v>4800</c:v>
                </c:pt>
                <c:pt idx="12">
                  <c:v>4800</c:v>
                </c:pt>
                <c:pt idx="13">
                  <c:v>4800</c:v>
                </c:pt>
                <c:pt idx="14">
                  <c:v>4800</c:v>
                </c:pt>
                <c:pt idx="15">
                  <c:v>4800</c:v>
                </c:pt>
                <c:pt idx="16">
                  <c:v>4800</c:v>
                </c:pt>
                <c:pt idx="17">
                  <c:v>4800</c:v>
                </c:pt>
                <c:pt idx="18">
                  <c:v>4800</c:v>
                </c:pt>
                <c:pt idx="19">
                  <c:v>4800</c:v>
                </c:pt>
                <c:pt idx="20">
                  <c:v>4800</c:v>
                </c:pt>
              </c:numCache>
            </c:numRef>
          </c:yVal>
          <c:smooth val="0"/>
          <c:extLst>
            <c:ext xmlns:c16="http://schemas.microsoft.com/office/drawing/2014/chart" uri="{C3380CC4-5D6E-409C-BE32-E72D297353CC}">
              <c16:uniqueId val="{00000009-FDE2-43C5-A572-02BE87E73A33}"/>
            </c:ext>
          </c:extLst>
        </c:ser>
        <c:ser>
          <c:idx val="3"/>
          <c:order val="3"/>
          <c:tx>
            <c:strRef>
              <c:f>'Control Chart'!$F$15</c:f>
              <c:strCache>
                <c:ptCount val="1"/>
                <c:pt idx="0">
                  <c:v>LCL</c:v>
                </c:pt>
              </c:strCache>
            </c:strRef>
          </c:tx>
          <c:spPr>
            <a:ln w="28575">
              <a:solidFill>
                <a:srgbClr val="FF0000"/>
              </a:solidFill>
            </a:ln>
          </c:spPr>
          <c:marker>
            <c:symbol val="none"/>
          </c:marker>
          <c:dLbls>
            <c:delete val="1"/>
          </c:dLbls>
          <c:yVal>
            <c:numRef>
              <c:f>'Control Chart'!$F$16:$F$36</c:f>
              <c:numCache>
                <c:formatCode>0</c:formatCode>
                <c:ptCount val="21"/>
                <c:pt idx="0">
                  <c:v>3500</c:v>
                </c:pt>
                <c:pt idx="1">
                  <c:v>3500</c:v>
                </c:pt>
                <c:pt idx="2">
                  <c:v>3500</c:v>
                </c:pt>
                <c:pt idx="3">
                  <c:v>3500</c:v>
                </c:pt>
                <c:pt idx="4">
                  <c:v>3500</c:v>
                </c:pt>
                <c:pt idx="5">
                  <c:v>3500</c:v>
                </c:pt>
                <c:pt idx="6">
                  <c:v>3500</c:v>
                </c:pt>
                <c:pt idx="7">
                  <c:v>3500</c:v>
                </c:pt>
                <c:pt idx="8">
                  <c:v>3500</c:v>
                </c:pt>
                <c:pt idx="9">
                  <c:v>3500</c:v>
                </c:pt>
                <c:pt idx="10">
                  <c:v>3500</c:v>
                </c:pt>
                <c:pt idx="11">
                  <c:v>3500</c:v>
                </c:pt>
                <c:pt idx="12">
                  <c:v>3500</c:v>
                </c:pt>
                <c:pt idx="13">
                  <c:v>3500</c:v>
                </c:pt>
                <c:pt idx="14">
                  <c:v>3500</c:v>
                </c:pt>
                <c:pt idx="15">
                  <c:v>3500</c:v>
                </c:pt>
                <c:pt idx="16">
                  <c:v>3500</c:v>
                </c:pt>
                <c:pt idx="17">
                  <c:v>3500</c:v>
                </c:pt>
                <c:pt idx="18">
                  <c:v>3500</c:v>
                </c:pt>
                <c:pt idx="19">
                  <c:v>3500</c:v>
                </c:pt>
                <c:pt idx="20">
                  <c:v>3500</c:v>
                </c:pt>
              </c:numCache>
            </c:numRef>
          </c:yVal>
          <c:smooth val="0"/>
          <c:extLst>
            <c:ext xmlns:c16="http://schemas.microsoft.com/office/drawing/2014/chart" uri="{C3380CC4-5D6E-409C-BE32-E72D297353CC}">
              <c16:uniqueId val="{0000000A-FDE2-43C5-A572-02BE87E73A33}"/>
            </c:ext>
          </c:extLst>
        </c:ser>
        <c:dLbls>
          <c:showLegendKey val="0"/>
          <c:showVal val="1"/>
          <c:showCatName val="0"/>
          <c:showSerName val="0"/>
          <c:showPercent val="0"/>
          <c:showBubbleSize val="0"/>
        </c:dLbls>
        <c:axId val="1323206768"/>
        <c:axId val="1323212208"/>
      </c:scatterChart>
      <c:catAx>
        <c:axId val="1323206768"/>
        <c:scaling>
          <c:orientation val="minMax"/>
        </c:scaling>
        <c:delete val="0"/>
        <c:axPos val="b"/>
        <c:numFmt formatCode="m/d;@" sourceLinked="1"/>
        <c:majorTickMark val="out"/>
        <c:minorTickMark val="none"/>
        <c:tickLblPos val="nextTo"/>
        <c:spPr>
          <a:ln w="3175">
            <a:solidFill>
              <a:srgbClr val="000000"/>
            </a:solidFill>
            <a:prstDash val="solid"/>
          </a:ln>
        </c:spPr>
        <c:txPr>
          <a:bodyPr rot="-2700000" vert="horz"/>
          <a:lstStyle/>
          <a:p>
            <a:pPr>
              <a:defRPr lang="pt-BR"/>
            </a:pPr>
            <a:endParaRPr lang="es-MX"/>
          </a:p>
        </c:txPr>
        <c:crossAx val="1323212208"/>
        <c:crosses val="autoZero"/>
        <c:auto val="0"/>
        <c:lblAlgn val="ctr"/>
        <c:lblOffset val="100"/>
        <c:tickLblSkip val="1"/>
        <c:tickMarkSkip val="1"/>
        <c:noMultiLvlLbl val="0"/>
      </c:catAx>
      <c:valAx>
        <c:axId val="1323212208"/>
        <c:scaling>
          <c:orientation val="minMax"/>
          <c:max val="5035.5358024571933"/>
          <c:min val="2000"/>
        </c:scaling>
        <c:delete val="0"/>
        <c:axPos val="l"/>
        <c:majorGridlines>
          <c:spPr>
            <a:ln>
              <a:solidFill>
                <a:schemeClr val="bg1">
                  <a:lumMod val="95000"/>
                </a:schemeClr>
              </a:solidFill>
            </a:ln>
          </c:spPr>
        </c:majorGridlines>
        <c:numFmt formatCode="#,##0" sourceLinked="1"/>
        <c:majorTickMark val="out"/>
        <c:minorTickMark val="none"/>
        <c:tickLblPos val="nextTo"/>
        <c:spPr>
          <a:ln w="3175">
            <a:solidFill>
              <a:schemeClr val="bg2">
                <a:lumMod val="50000"/>
              </a:schemeClr>
            </a:solidFill>
            <a:prstDash val="solid"/>
          </a:ln>
        </c:spPr>
        <c:txPr>
          <a:bodyPr rot="0" vert="horz"/>
          <a:lstStyle/>
          <a:p>
            <a:pPr>
              <a:defRPr lang="pt-BR"/>
            </a:pPr>
            <a:endParaRPr lang="es-MX"/>
          </a:p>
        </c:txPr>
        <c:crossAx val="1323206768"/>
        <c:crosses val="autoZero"/>
        <c:crossBetween val="between"/>
      </c:valAx>
      <c:spPr>
        <a:noFill/>
        <a:ln w="25400">
          <a:noFill/>
        </a:ln>
      </c:spPr>
    </c:plotArea>
    <c:plotVisOnly val="1"/>
    <c:dispBlanksAs val="gap"/>
    <c:showDLblsOverMax val="0"/>
  </c:chart>
  <c:spPr>
    <a:solidFill>
      <a:schemeClr val="bg1"/>
    </a:solidFill>
    <a:ln w="3175">
      <a:solidFill>
        <a:schemeClr val="bg1">
          <a:lumMod val="85000"/>
        </a:schemeClr>
      </a:solidFill>
      <a:prstDash val="solid"/>
    </a:ln>
  </c:spPr>
  <c:txPr>
    <a:bodyPr/>
    <a:lstStyle/>
    <a:p>
      <a:pPr>
        <a:defRPr sz="1100" b="0" i="0" u="none" strike="noStrike" baseline="0">
          <a:solidFill>
            <a:srgbClr val="000000"/>
          </a:solidFill>
          <a:latin typeface="Arial"/>
          <a:ea typeface="Arial"/>
          <a:cs typeface="Arial"/>
        </a:defRPr>
      </a:pPr>
      <a:endParaRPr lang="es-MX"/>
    </a:p>
  </c:txPr>
  <c:printSettings>
    <c:headerFooter alignWithMargins="0"/>
    <c:pageMargins b="1" l="0.75000000000001465" r="0.75000000000001465" t="1" header="0.5" footer="0.5"/>
    <c:pageSetup orientation="landscape" horizontalDpi="300" verticalDpi="300"/>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jpeg"/><Relationship Id="rId13" Type="http://schemas.openxmlformats.org/officeDocument/2006/relationships/image" Target="../media/image7.png"/><Relationship Id="rId18" Type="http://schemas.openxmlformats.org/officeDocument/2006/relationships/image" Target="../media/image10.jpeg"/><Relationship Id="rId3" Type="http://schemas.openxmlformats.org/officeDocument/2006/relationships/hyperlink" Target="#'Step 3'!A1"/><Relationship Id="rId21" Type="http://schemas.openxmlformats.org/officeDocument/2006/relationships/image" Target="../media/image13.png"/><Relationship Id="rId7" Type="http://schemas.openxmlformats.org/officeDocument/2006/relationships/hyperlink" Target="#'Step 02'!A1"/><Relationship Id="rId12" Type="http://schemas.openxmlformats.org/officeDocument/2006/relationships/image" Target="../media/image6.png"/><Relationship Id="rId17" Type="http://schemas.openxmlformats.org/officeDocument/2006/relationships/hyperlink" Target="#'Step 7'!A1"/><Relationship Id="rId2" Type="http://schemas.openxmlformats.org/officeDocument/2006/relationships/image" Target="../media/image1.jpeg"/><Relationship Id="rId16" Type="http://schemas.openxmlformats.org/officeDocument/2006/relationships/image" Target="../media/image9.png"/><Relationship Id="rId20" Type="http://schemas.openxmlformats.org/officeDocument/2006/relationships/image" Target="../media/image12.png"/><Relationship Id="rId1" Type="http://schemas.openxmlformats.org/officeDocument/2006/relationships/hyperlink" Target="#'Step 01'!A1"/><Relationship Id="rId6" Type="http://schemas.openxmlformats.org/officeDocument/2006/relationships/image" Target="../media/image3.jpeg"/><Relationship Id="rId11" Type="http://schemas.openxmlformats.org/officeDocument/2006/relationships/hyperlink" Target="#'Step 4'!A1"/><Relationship Id="rId5" Type="http://schemas.openxmlformats.org/officeDocument/2006/relationships/hyperlink" Target="#'Step 6'!A1"/><Relationship Id="rId15" Type="http://schemas.openxmlformats.org/officeDocument/2006/relationships/image" Target="../media/image8.jpeg"/><Relationship Id="rId10" Type="http://schemas.openxmlformats.org/officeDocument/2006/relationships/image" Target="../media/image5.jpeg"/><Relationship Id="rId19" Type="http://schemas.openxmlformats.org/officeDocument/2006/relationships/image" Target="../media/image11.png"/><Relationship Id="rId4" Type="http://schemas.openxmlformats.org/officeDocument/2006/relationships/image" Target="../media/image2.jpeg"/><Relationship Id="rId9" Type="http://schemas.openxmlformats.org/officeDocument/2006/relationships/hyperlink" Target="#'Step 5'!A1"/><Relationship Id="rId14" Type="http://schemas.openxmlformats.org/officeDocument/2006/relationships/hyperlink" Target="#'Step 8'!A1"/></Relationships>
</file>

<file path=xl/drawings/_rels/drawing2.xml.rels><?xml version="1.0" encoding="UTF-8" standalone="yes"?>
<Relationships xmlns="http://schemas.openxmlformats.org/package/2006/relationships"><Relationship Id="rId8" Type="http://schemas.openxmlformats.org/officeDocument/2006/relationships/hyperlink" Target="#'Problem Statement'!A1"/><Relationship Id="rId3" Type="http://schemas.openxmlformats.org/officeDocument/2006/relationships/hyperlink" Target="#MENU!A1"/><Relationship Id="rId7" Type="http://schemas.openxmlformats.org/officeDocument/2006/relationships/image" Target="../media/image17.png"/><Relationship Id="rId2" Type="http://schemas.openxmlformats.org/officeDocument/2006/relationships/image" Target="../media/image14.jpeg"/><Relationship Id="rId1" Type="http://schemas.openxmlformats.org/officeDocument/2006/relationships/hyperlink" Target="#'Step 02'!A1"/><Relationship Id="rId6" Type="http://schemas.openxmlformats.org/officeDocument/2006/relationships/image" Target="../media/image16.jpeg"/><Relationship Id="rId5" Type="http://schemas.openxmlformats.org/officeDocument/2006/relationships/hyperlink" Target="#'Step 01'!A1"/><Relationship Id="rId10" Type="http://schemas.openxmlformats.org/officeDocument/2006/relationships/image" Target="../media/image18.png"/><Relationship Id="rId4" Type="http://schemas.openxmlformats.org/officeDocument/2006/relationships/image" Target="../media/image15.jpeg"/><Relationship Id="rId9" Type="http://schemas.openxmlformats.org/officeDocument/2006/relationships/hyperlink" Target="#'Current Time Series'!A1"/></Relationships>
</file>

<file path=xl/drawings/_rels/drawing3.xml.rels><?xml version="1.0" encoding="UTF-8" standalone="yes"?>
<Relationships xmlns="http://schemas.openxmlformats.org/package/2006/relationships"><Relationship Id="rId3" Type="http://schemas.openxmlformats.org/officeDocument/2006/relationships/hyperlink" Target="#'Step 01'!A1"/><Relationship Id="rId2" Type="http://schemas.openxmlformats.org/officeDocument/2006/relationships/image" Target="../media/image19.png"/><Relationship Id="rId1" Type="http://schemas.openxmlformats.org/officeDocument/2006/relationships/hyperlink" Target="#MENU!A1"/><Relationship Id="rId5" Type="http://schemas.openxmlformats.org/officeDocument/2006/relationships/hyperlink" Target="#'Current Time Series'!A1"/><Relationship Id="rId4" Type="http://schemas.openxmlformats.org/officeDocument/2006/relationships/image" Target="../media/image20.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hyperlink" Target="#'Step 01'!A1"/><Relationship Id="rId3" Type="http://schemas.openxmlformats.org/officeDocument/2006/relationships/image" Target="../media/image19.png"/><Relationship Id="rId7" Type="http://schemas.openxmlformats.org/officeDocument/2006/relationships/image" Target="../media/image24.png"/><Relationship Id="rId2" Type="http://schemas.openxmlformats.org/officeDocument/2006/relationships/hyperlink" Target="#MENU!A1"/><Relationship Id="rId1" Type="http://schemas.openxmlformats.org/officeDocument/2006/relationships/chart" Target="../charts/chart2.xml"/><Relationship Id="rId6" Type="http://schemas.openxmlformats.org/officeDocument/2006/relationships/image" Target="../media/image23.png"/><Relationship Id="rId11" Type="http://schemas.openxmlformats.org/officeDocument/2006/relationships/hyperlink" Target="#'Action Plan'!A1"/><Relationship Id="rId5" Type="http://schemas.openxmlformats.org/officeDocument/2006/relationships/image" Target="../media/image22.png"/><Relationship Id="rId10" Type="http://schemas.openxmlformats.org/officeDocument/2006/relationships/hyperlink" Target="#'Problem Statement'!A1"/><Relationship Id="rId4" Type="http://schemas.openxmlformats.org/officeDocument/2006/relationships/image" Target="../media/image21.png"/><Relationship Id="rId9" Type="http://schemas.openxmlformats.org/officeDocument/2006/relationships/image" Target="../media/image20.png"/></Relationships>
</file>

<file path=xl/drawings/_rels/drawing6.xml.rels><?xml version="1.0" encoding="UTF-8" standalone="yes"?>
<Relationships xmlns="http://schemas.openxmlformats.org/package/2006/relationships"><Relationship Id="rId8" Type="http://schemas.openxmlformats.org/officeDocument/2006/relationships/image" Target="../media/image17.png"/><Relationship Id="rId13" Type="http://schemas.openxmlformats.org/officeDocument/2006/relationships/hyperlink" Target="#Pareto!A1"/><Relationship Id="rId3" Type="http://schemas.openxmlformats.org/officeDocument/2006/relationships/hyperlink" Target="#'Step 01'!A1"/><Relationship Id="rId7" Type="http://schemas.openxmlformats.org/officeDocument/2006/relationships/hyperlink" Target="#MENU!A1"/><Relationship Id="rId12" Type="http://schemas.openxmlformats.org/officeDocument/2006/relationships/hyperlink" Target="#'KPI Tree'!A1"/><Relationship Id="rId2" Type="http://schemas.openxmlformats.org/officeDocument/2006/relationships/image" Target="../media/image14.jpeg"/><Relationship Id="rId1" Type="http://schemas.openxmlformats.org/officeDocument/2006/relationships/hyperlink" Target="#'Step 3'!A1"/><Relationship Id="rId6" Type="http://schemas.openxmlformats.org/officeDocument/2006/relationships/hyperlink" Target="#'Additional Data Tab'!A1"/><Relationship Id="rId11" Type="http://schemas.openxmlformats.org/officeDocument/2006/relationships/hyperlink" Target="#'GOPs &amp; Means'!A1"/><Relationship Id="rId5" Type="http://schemas.openxmlformats.org/officeDocument/2006/relationships/image" Target="../media/image25.jpeg"/><Relationship Id="rId15" Type="http://schemas.openxmlformats.org/officeDocument/2006/relationships/hyperlink" Target="#'Problem Map'!A1"/><Relationship Id="rId10" Type="http://schemas.openxmlformats.org/officeDocument/2006/relationships/hyperlink" Target="#GEMBA!A1"/><Relationship Id="rId4" Type="http://schemas.openxmlformats.org/officeDocument/2006/relationships/image" Target="../media/image15.jpeg"/><Relationship Id="rId9" Type="http://schemas.openxmlformats.org/officeDocument/2006/relationships/image" Target="../media/image18.png"/><Relationship Id="rId14" Type="http://schemas.openxmlformats.org/officeDocument/2006/relationships/hyperlink" Target="#'P Phase SDCA Checklist'!A1"/></Relationships>
</file>

<file path=xl/drawings/_rels/drawing7.xml.rels><?xml version="1.0" encoding="UTF-8" standalone="yes"?>
<Relationships xmlns="http://schemas.openxmlformats.org/package/2006/relationships"><Relationship Id="rId8" Type="http://schemas.openxmlformats.org/officeDocument/2006/relationships/hyperlink" Target="#'Problem Map'!A1"/><Relationship Id="rId3" Type="http://schemas.openxmlformats.org/officeDocument/2006/relationships/image" Target="../media/image19.png"/><Relationship Id="rId7" Type="http://schemas.openxmlformats.org/officeDocument/2006/relationships/hyperlink" Target="#'P Phase SDCA Checklist'!A1"/><Relationship Id="rId2" Type="http://schemas.openxmlformats.org/officeDocument/2006/relationships/hyperlink" Target="#MENU!A1"/><Relationship Id="rId1" Type="http://schemas.openxmlformats.org/officeDocument/2006/relationships/image" Target="../media/image26.png"/><Relationship Id="rId6" Type="http://schemas.openxmlformats.org/officeDocument/2006/relationships/hyperlink" Target="#Pareto!A1"/><Relationship Id="rId5" Type="http://schemas.openxmlformats.org/officeDocument/2006/relationships/hyperlink" Target="#GEMBA!A1"/><Relationship Id="rId10" Type="http://schemas.openxmlformats.org/officeDocument/2006/relationships/hyperlink" Target="#'GOPs &amp; Means'!A1"/><Relationship Id="rId4" Type="http://schemas.openxmlformats.org/officeDocument/2006/relationships/hyperlink" Target="#'Additional Data Tab'!A1"/><Relationship Id="rId9" Type="http://schemas.openxmlformats.org/officeDocument/2006/relationships/hyperlink" Target="#'Action Plan'!A1"/></Relationships>
</file>

<file path=xl/drawings/_rels/drawing8.xml.rels><?xml version="1.0" encoding="UTF-8" standalone="yes"?>
<Relationships xmlns="http://schemas.openxmlformats.org/package/2006/relationships"><Relationship Id="rId8" Type="http://schemas.openxmlformats.org/officeDocument/2006/relationships/hyperlink" Target="#'Problem Map'!A1"/><Relationship Id="rId3" Type="http://schemas.openxmlformats.org/officeDocument/2006/relationships/hyperlink" Target="#MENU!A1"/><Relationship Id="rId7" Type="http://schemas.openxmlformats.org/officeDocument/2006/relationships/hyperlink" Target="#'KPI Tree'!A1"/><Relationship Id="rId2" Type="http://schemas.openxmlformats.org/officeDocument/2006/relationships/image" Target="../media/image27.png"/><Relationship Id="rId1" Type="http://schemas.openxmlformats.org/officeDocument/2006/relationships/hyperlink" Target="#'Step 02'!A1"/><Relationship Id="rId6" Type="http://schemas.openxmlformats.org/officeDocument/2006/relationships/hyperlink" Target="#GEMBA!A1"/><Relationship Id="rId11" Type="http://schemas.openxmlformats.org/officeDocument/2006/relationships/hyperlink" Target="#'GOPs &amp; Means'!A1"/><Relationship Id="rId5" Type="http://schemas.openxmlformats.org/officeDocument/2006/relationships/hyperlink" Target="#'Additional Data Tab'!A1"/><Relationship Id="rId10" Type="http://schemas.openxmlformats.org/officeDocument/2006/relationships/hyperlink" Target="#'Action Plan'!A1"/><Relationship Id="rId4" Type="http://schemas.openxmlformats.org/officeDocument/2006/relationships/image" Target="../media/image17.png"/><Relationship Id="rId9" Type="http://schemas.openxmlformats.org/officeDocument/2006/relationships/hyperlink" Target="#Pareto!A1"/></Relationships>
</file>

<file path=xl/drawings/_rels/drawing9.xml.rels><?xml version="1.0" encoding="UTF-8" standalone="yes"?>
<Relationships xmlns="http://schemas.openxmlformats.org/package/2006/relationships"><Relationship Id="rId8" Type="http://schemas.openxmlformats.org/officeDocument/2006/relationships/hyperlink" Target="#'Problem Map'!A1"/><Relationship Id="rId3" Type="http://schemas.openxmlformats.org/officeDocument/2006/relationships/image" Target="../media/image19.png"/><Relationship Id="rId7" Type="http://schemas.openxmlformats.org/officeDocument/2006/relationships/hyperlink" Target="#'P Phase SDCA Checklist'!A1"/><Relationship Id="rId2" Type="http://schemas.openxmlformats.org/officeDocument/2006/relationships/hyperlink" Target="#MENU!A1"/><Relationship Id="rId1" Type="http://schemas.openxmlformats.org/officeDocument/2006/relationships/image" Target="../media/image26.png"/><Relationship Id="rId6" Type="http://schemas.openxmlformats.org/officeDocument/2006/relationships/hyperlink" Target="#Pareto!A1"/><Relationship Id="rId5" Type="http://schemas.openxmlformats.org/officeDocument/2006/relationships/hyperlink" Target="#GEMBA!A1"/><Relationship Id="rId10" Type="http://schemas.openxmlformats.org/officeDocument/2006/relationships/hyperlink" Target="#'GOPs &amp; Means'!A1"/><Relationship Id="rId4" Type="http://schemas.openxmlformats.org/officeDocument/2006/relationships/hyperlink" Target="#'Additional Data Tab'!A1"/><Relationship Id="rId9" Type="http://schemas.openxmlformats.org/officeDocument/2006/relationships/hyperlink" Target="#'Action Plan'!A1"/></Relationships>
</file>

<file path=xl/drawings/_rels/drawing10.xml.rels><?xml version="1.0" encoding="UTF-8" standalone="yes"?>
<Relationships xmlns="http://schemas.openxmlformats.org/package/2006/relationships"><Relationship Id="rId8" Type="http://schemas.openxmlformats.org/officeDocument/2006/relationships/hyperlink" Target="#'KPI Tree'!A1"/><Relationship Id="rId13" Type="http://schemas.openxmlformats.org/officeDocument/2006/relationships/chart" Target="../charts/chart3.xml"/><Relationship Id="rId3" Type="http://schemas.openxmlformats.org/officeDocument/2006/relationships/hyperlink" Target="#MENU!A1"/><Relationship Id="rId7" Type="http://schemas.openxmlformats.org/officeDocument/2006/relationships/hyperlink" Target="#GEMBA!A1"/><Relationship Id="rId12" Type="http://schemas.openxmlformats.org/officeDocument/2006/relationships/hyperlink" Target="#'Action Plan'!A1"/><Relationship Id="rId2" Type="http://schemas.openxmlformats.org/officeDocument/2006/relationships/image" Target="../media/image27.png"/><Relationship Id="rId16" Type="http://schemas.openxmlformats.org/officeDocument/2006/relationships/chart" Target="../charts/chart6.xml"/><Relationship Id="rId1" Type="http://schemas.openxmlformats.org/officeDocument/2006/relationships/hyperlink" Target="#'Step 02'!A1"/><Relationship Id="rId6" Type="http://schemas.openxmlformats.org/officeDocument/2006/relationships/hyperlink" Target="#'Additional Data Tab'!A1"/><Relationship Id="rId11" Type="http://schemas.openxmlformats.org/officeDocument/2006/relationships/hyperlink" Target="#'GOPs &amp; Means'!A1"/><Relationship Id="rId5" Type="http://schemas.openxmlformats.org/officeDocument/2006/relationships/image" Target="../media/image28.png"/><Relationship Id="rId15" Type="http://schemas.openxmlformats.org/officeDocument/2006/relationships/chart" Target="../charts/chart5.xml"/><Relationship Id="rId10" Type="http://schemas.openxmlformats.org/officeDocument/2006/relationships/hyperlink" Target="#'Problem Map'!A1"/><Relationship Id="rId4" Type="http://schemas.openxmlformats.org/officeDocument/2006/relationships/image" Target="../media/image19.png"/><Relationship Id="rId9" Type="http://schemas.openxmlformats.org/officeDocument/2006/relationships/hyperlink" Target="#'P Phase SDCA Checklist'!A1"/><Relationship Id="rId1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8" Type="http://schemas.openxmlformats.org/officeDocument/2006/relationships/hyperlink" Target="#'KPI Tree'!A1"/><Relationship Id="rId13" Type="http://schemas.openxmlformats.org/officeDocument/2006/relationships/chart" Target="../charts/chart7.xml"/><Relationship Id="rId3" Type="http://schemas.openxmlformats.org/officeDocument/2006/relationships/hyperlink" Target="#MENU!A1"/><Relationship Id="rId7" Type="http://schemas.openxmlformats.org/officeDocument/2006/relationships/hyperlink" Target="#GEMBA!A1"/><Relationship Id="rId12" Type="http://schemas.openxmlformats.org/officeDocument/2006/relationships/hyperlink" Target="#'Action Plan'!A1"/><Relationship Id="rId2" Type="http://schemas.openxmlformats.org/officeDocument/2006/relationships/image" Target="../media/image27.png"/><Relationship Id="rId1" Type="http://schemas.openxmlformats.org/officeDocument/2006/relationships/hyperlink" Target="#'Step 02'!A1"/><Relationship Id="rId6" Type="http://schemas.openxmlformats.org/officeDocument/2006/relationships/hyperlink" Target="#'Additional Data Tab'!A1"/><Relationship Id="rId11" Type="http://schemas.openxmlformats.org/officeDocument/2006/relationships/hyperlink" Target="#'GOPs &amp; Means'!A1"/><Relationship Id="rId5" Type="http://schemas.openxmlformats.org/officeDocument/2006/relationships/image" Target="../media/image28.png"/><Relationship Id="rId10" Type="http://schemas.openxmlformats.org/officeDocument/2006/relationships/hyperlink" Target="#'Problem Map'!A1"/><Relationship Id="rId4" Type="http://schemas.openxmlformats.org/officeDocument/2006/relationships/image" Target="../media/image19.png"/><Relationship Id="rId9" Type="http://schemas.openxmlformats.org/officeDocument/2006/relationships/hyperlink" Target="#'P Phase SDCA Checklist'!A1"/><Relationship Id="rId14"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12" Type="http://schemas.openxmlformats.org/officeDocument/2006/relationships/chart" Target="../charts/chart20.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11" Type="http://schemas.openxmlformats.org/officeDocument/2006/relationships/chart" Target="../charts/chart19.xml"/><Relationship Id="rId5" Type="http://schemas.openxmlformats.org/officeDocument/2006/relationships/chart" Target="../charts/chart13.xml"/><Relationship Id="rId10" Type="http://schemas.openxmlformats.org/officeDocument/2006/relationships/chart" Target="../charts/chart18.xml"/><Relationship Id="rId4" Type="http://schemas.openxmlformats.org/officeDocument/2006/relationships/chart" Target="../charts/chart12.xml"/><Relationship Id="rId9"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8" Type="http://schemas.openxmlformats.org/officeDocument/2006/relationships/hyperlink" Target="#'P Phase SDCA Checklist'!A1"/><Relationship Id="rId13" Type="http://schemas.openxmlformats.org/officeDocument/2006/relationships/hyperlink" Target="#'Action Plan'!A1"/><Relationship Id="rId3" Type="http://schemas.openxmlformats.org/officeDocument/2006/relationships/hyperlink" Target="#'Tut - 04 - GOP'!A1"/><Relationship Id="rId7" Type="http://schemas.openxmlformats.org/officeDocument/2006/relationships/hyperlink" Target="#Pareto!A1"/><Relationship Id="rId12" Type="http://schemas.openxmlformats.org/officeDocument/2006/relationships/hyperlink" Target="#'KPI Tree'!A1"/><Relationship Id="rId2" Type="http://schemas.openxmlformats.org/officeDocument/2006/relationships/image" Target="../media/image27.png"/><Relationship Id="rId1" Type="http://schemas.openxmlformats.org/officeDocument/2006/relationships/hyperlink" Target="#'Step 02'!A1"/><Relationship Id="rId6" Type="http://schemas.openxmlformats.org/officeDocument/2006/relationships/image" Target="../media/image19.png"/><Relationship Id="rId11" Type="http://schemas.openxmlformats.org/officeDocument/2006/relationships/hyperlink" Target="#GEMBA!A1"/><Relationship Id="rId5" Type="http://schemas.openxmlformats.org/officeDocument/2006/relationships/hyperlink" Target="#MENU!A1"/><Relationship Id="rId10" Type="http://schemas.openxmlformats.org/officeDocument/2006/relationships/hyperlink" Target="#'Additional Data Tab'!A1"/><Relationship Id="rId4" Type="http://schemas.openxmlformats.org/officeDocument/2006/relationships/image" Target="../media/image29.png"/><Relationship Id="rId9" Type="http://schemas.openxmlformats.org/officeDocument/2006/relationships/hyperlink" Target="#'Problem Map'!A1"/></Relationships>
</file>

<file path=xl/drawings/_rels/drawing14.xml.rels><?xml version="1.0" encoding="UTF-8" standalone="yes"?>
<Relationships xmlns="http://schemas.openxmlformats.org/package/2006/relationships"><Relationship Id="rId2" Type="http://schemas.openxmlformats.org/officeDocument/2006/relationships/image" Target="../media/image31.jpeg"/><Relationship Id="rId1" Type="http://schemas.openxmlformats.org/officeDocument/2006/relationships/image" Target="../media/image30.jpg"/></Relationships>
</file>

<file path=xl/drawings/_rels/drawing15.xml.rels><?xml version="1.0" encoding="UTF-8" standalone="yes"?>
<Relationships xmlns="http://schemas.openxmlformats.org/package/2006/relationships"><Relationship Id="rId8" Type="http://schemas.openxmlformats.org/officeDocument/2006/relationships/hyperlink" Target="#'5 WHYs'!A1"/><Relationship Id="rId13" Type="http://schemas.openxmlformats.org/officeDocument/2006/relationships/image" Target="../media/image18.png"/><Relationship Id="rId3" Type="http://schemas.openxmlformats.org/officeDocument/2006/relationships/hyperlink" Target="#'Step 02'!A1"/><Relationship Id="rId7" Type="http://schemas.openxmlformats.org/officeDocument/2006/relationships/hyperlink" Target="#Fishbone!A1"/><Relationship Id="rId12" Type="http://schemas.openxmlformats.org/officeDocument/2006/relationships/image" Target="../media/image17.png"/><Relationship Id="rId2" Type="http://schemas.openxmlformats.org/officeDocument/2006/relationships/image" Target="../media/image14.jpeg"/><Relationship Id="rId1" Type="http://schemas.openxmlformats.org/officeDocument/2006/relationships/hyperlink" Target="#'Step 04'!A1"/><Relationship Id="rId6" Type="http://schemas.openxmlformats.org/officeDocument/2006/relationships/hyperlink" Target="#'Blank Data Tab'!A1"/><Relationship Id="rId11" Type="http://schemas.openxmlformats.org/officeDocument/2006/relationships/hyperlink" Target="#MENU!A1"/><Relationship Id="rId5" Type="http://schemas.openxmlformats.org/officeDocument/2006/relationships/image" Target="../media/image32.jpeg"/><Relationship Id="rId15" Type="http://schemas.openxmlformats.org/officeDocument/2006/relationships/hyperlink" Target="#'Problem Map'!A1"/><Relationship Id="rId10" Type="http://schemas.openxmlformats.org/officeDocument/2006/relationships/hyperlink" Target="#'Process Mapping'!A1"/><Relationship Id="rId4" Type="http://schemas.openxmlformats.org/officeDocument/2006/relationships/image" Target="../media/image15.jpeg"/><Relationship Id="rId9" Type="http://schemas.openxmlformats.org/officeDocument/2006/relationships/hyperlink" Target="#'Control Chart'!A1"/><Relationship Id="rId14" Type="http://schemas.openxmlformats.org/officeDocument/2006/relationships/hyperlink" Target="#ScatterPlot!A1"/></Relationships>
</file>

<file path=xl/drawings/_rels/drawing16.xml.rels><?xml version="1.0" encoding="UTF-8" standalone="yes"?>
<Relationships xmlns="http://schemas.openxmlformats.org/package/2006/relationships"><Relationship Id="rId8" Type="http://schemas.openxmlformats.org/officeDocument/2006/relationships/hyperlink" Target="#'Scatter Plot'!A1"/><Relationship Id="rId3" Type="http://schemas.openxmlformats.org/officeDocument/2006/relationships/hyperlink" Target="#MENU!A1"/><Relationship Id="rId7" Type="http://schemas.openxmlformats.org/officeDocument/2006/relationships/hyperlink" Target="#'5 WHYs'!A1"/><Relationship Id="rId2" Type="http://schemas.openxmlformats.org/officeDocument/2006/relationships/image" Target="../media/image33.png"/><Relationship Id="rId1" Type="http://schemas.openxmlformats.org/officeDocument/2006/relationships/hyperlink" Target="#'Step 3'!A1"/><Relationship Id="rId6" Type="http://schemas.openxmlformats.org/officeDocument/2006/relationships/hyperlink" Target="#'Blank Data Tab'!A1"/><Relationship Id="rId5" Type="http://schemas.openxmlformats.org/officeDocument/2006/relationships/hyperlink" Target="#'Process Mapping'!A1"/><Relationship Id="rId10" Type="http://schemas.openxmlformats.org/officeDocument/2006/relationships/hyperlink" Target="#'Action Plan'!A1"/><Relationship Id="rId4" Type="http://schemas.openxmlformats.org/officeDocument/2006/relationships/image" Target="../media/image19.png"/><Relationship Id="rId9" Type="http://schemas.openxmlformats.org/officeDocument/2006/relationships/hyperlink" Target="#'Control Chart'!A1"/></Relationships>
</file>

<file path=xl/drawings/_rels/drawing17.xml.rels><?xml version="1.0" encoding="UTF-8" standalone="yes"?>
<Relationships xmlns="http://schemas.openxmlformats.org/package/2006/relationships"><Relationship Id="rId8" Type="http://schemas.openxmlformats.org/officeDocument/2006/relationships/hyperlink" Target="#'Scatter Plot'!A1"/><Relationship Id="rId3" Type="http://schemas.openxmlformats.org/officeDocument/2006/relationships/hyperlink" Target="#MENU!A1"/><Relationship Id="rId7" Type="http://schemas.openxmlformats.org/officeDocument/2006/relationships/hyperlink" Target="#'5 WHYs'!A1"/><Relationship Id="rId2" Type="http://schemas.openxmlformats.org/officeDocument/2006/relationships/image" Target="../media/image33.png"/><Relationship Id="rId1" Type="http://schemas.openxmlformats.org/officeDocument/2006/relationships/hyperlink" Target="#'Step 3'!A1"/><Relationship Id="rId6" Type="http://schemas.openxmlformats.org/officeDocument/2006/relationships/hyperlink" Target="#'Blank Data Tab'!A1"/><Relationship Id="rId5" Type="http://schemas.openxmlformats.org/officeDocument/2006/relationships/hyperlink" Target="#'Process Mapping'!A1"/><Relationship Id="rId10" Type="http://schemas.openxmlformats.org/officeDocument/2006/relationships/hyperlink" Target="#'Action Plan'!A1"/><Relationship Id="rId4" Type="http://schemas.openxmlformats.org/officeDocument/2006/relationships/image" Target="../media/image19.png"/><Relationship Id="rId9" Type="http://schemas.openxmlformats.org/officeDocument/2006/relationships/hyperlink" Target="#'Control Chart'!A1"/></Relationships>
</file>

<file path=xl/drawings/_rels/drawing18.xml.rels><?xml version="1.0" encoding="UTF-8" standalone="yes"?>
<Relationships xmlns="http://schemas.openxmlformats.org/package/2006/relationships"><Relationship Id="rId8" Type="http://schemas.openxmlformats.org/officeDocument/2006/relationships/hyperlink" Target="#'Process Mapping'!A1"/><Relationship Id="rId13" Type="http://schemas.openxmlformats.org/officeDocument/2006/relationships/hyperlink" Target="#'Step 3'!A1"/><Relationship Id="rId3" Type="http://schemas.openxmlformats.org/officeDocument/2006/relationships/image" Target="../media/image34.png"/><Relationship Id="rId7" Type="http://schemas.openxmlformats.org/officeDocument/2006/relationships/image" Target="../media/image22.png"/><Relationship Id="rId12" Type="http://schemas.openxmlformats.org/officeDocument/2006/relationships/hyperlink" Target="#'Action Plan'!A1"/><Relationship Id="rId2" Type="http://schemas.openxmlformats.org/officeDocument/2006/relationships/hyperlink" Target="#MENU!A1"/><Relationship Id="rId1" Type="http://schemas.openxmlformats.org/officeDocument/2006/relationships/hyperlink" Target="#'Blank Data Tab'!A1"/><Relationship Id="rId6" Type="http://schemas.openxmlformats.org/officeDocument/2006/relationships/image" Target="../media/image21.png"/><Relationship Id="rId11" Type="http://schemas.openxmlformats.org/officeDocument/2006/relationships/hyperlink" Target="#'Control Chart'!A1"/><Relationship Id="rId5" Type="http://schemas.openxmlformats.org/officeDocument/2006/relationships/image" Target="../media/image19.png"/><Relationship Id="rId10" Type="http://schemas.openxmlformats.org/officeDocument/2006/relationships/hyperlink" Target="#ScatterPlot!A1"/><Relationship Id="rId4" Type="http://schemas.openxmlformats.org/officeDocument/2006/relationships/image" Target="../media/image35.png"/><Relationship Id="rId9" Type="http://schemas.openxmlformats.org/officeDocument/2006/relationships/hyperlink" Target="#Fishbone!A1"/><Relationship Id="rId14" Type="http://schemas.openxmlformats.org/officeDocument/2006/relationships/image" Target="../media/image33.png"/></Relationships>
</file>

<file path=xl/drawings/_rels/drawing19.xml.rels><?xml version="1.0" encoding="UTF-8" standalone="yes"?>
<Relationships xmlns="http://schemas.openxmlformats.org/package/2006/relationships"><Relationship Id="rId8" Type="http://schemas.openxmlformats.org/officeDocument/2006/relationships/hyperlink" Target="#'Process Mapping'!A1"/><Relationship Id="rId13" Type="http://schemas.openxmlformats.org/officeDocument/2006/relationships/hyperlink" Target="#'Step 3'!A1"/><Relationship Id="rId18" Type="http://schemas.openxmlformats.org/officeDocument/2006/relationships/image" Target="../media/image37.png"/><Relationship Id="rId3" Type="http://schemas.openxmlformats.org/officeDocument/2006/relationships/image" Target="../media/image34.png"/><Relationship Id="rId7" Type="http://schemas.openxmlformats.org/officeDocument/2006/relationships/image" Target="../media/image22.png"/><Relationship Id="rId12" Type="http://schemas.openxmlformats.org/officeDocument/2006/relationships/hyperlink" Target="#'Action Plan'!A1"/><Relationship Id="rId17" Type="http://schemas.openxmlformats.org/officeDocument/2006/relationships/chart" Target="../charts/chart22.xml"/><Relationship Id="rId2" Type="http://schemas.openxmlformats.org/officeDocument/2006/relationships/hyperlink" Target="#MENU!A1"/><Relationship Id="rId16" Type="http://schemas.openxmlformats.org/officeDocument/2006/relationships/image" Target="../media/image36.png"/><Relationship Id="rId1" Type="http://schemas.openxmlformats.org/officeDocument/2006/relationships/hyperlink" Target="#'Blank Data Tab'!A1"/><Relationship Id="rId6" Type="http://schemas.openxmlformats.org/officeDocument/2006/relationships/image" Target="../media/image21.png"/><Relationship Id="rId11" Type="http://schemas.openxmlformats.org/officeDocument/2006/relationships/hyperlink" Target="#'Control Chart'!A1"/><Relationship Id="rId5" Type="http://schemas.openxmlformats.org/officeDocument/2006/relationships/image" Target="../media/image19.png"/><Relationship Id="rId15" Type="http://schemas.openxmlformats.org/officeDocument/2006/relationships/chart" Target="../charts/chart21.xml"/><Relationship Id="rId10" Type="http://schemas.openxmlformats.org/officeDocument/2006/relationships/hyperlink" Target="#ScatterPlot!A1"/><Relationship Id="rId19" Type="http://schemas.openxmlformats.org/officeDocument/2006/relationships/image" Target="../media/image38.png"/><Relationship Id="rId4" Type="http://schemas.openxmlformats.org/officeDocument/2006/relationships/image" Target="../media/image35.png"/><Relationship Id="rId9" Type="http://schemas.openxmlformats.org/officeDocument/2006/relationships/hyperlink" Target="#Fishbone!A1"/><Relationship Id="rId14" Type="http://schemas.openxmlformats.org/officeDocument/2006/relationships/image" Target="../media/image33.png"/></Relationships>
</file>

<file path=xl/drawings/_rels/drawing20.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Step 3'!A1"/><Relationship Id="rId7" Type="http://schemas.openxmlformats.org/officeDocument/2006/relationships/image" Target="../media/image6.png"/><Relationship Id="rId2" Type="http://schemas.openxmlformats.org/officeDocument/2006/relationships/image" Target="../media/image14.jpeg"/><Relationship Id="rId1" Type="http://schemas.openxmlformats.org/officeDocument/2006/relationships/hyperlink" Target="#'Step 5'!A1"/><Relationship Id="rId6" Type="http://schemas.openxmlformats.org/officeDocument/2006/relationships/image" Target="../media/image17.png"/><Relationship Id="rId5" Type="http://schemas.openxmlformats.org/officeDocument/2006/relationships/hyperlink" Target="#MENU!A1"/><Relationship Id="rId10" Type="http://schemas.openxmlformats.org/officeDocument/2006/relationships/image" Target="../media/image18.png"/><Relationship Id="rId4" Type="http://schemas.openxmlformats.org/officeDocument/2006/relationships/image" Target="../media/image15.jpeg"/><Relationship Id="rId9" Type="http://schemas.openxmlformats.org/officeDocument/2006/relationships/hyperlink" Target="#'Action Plan'!A1"/></Relationships>
</file>

<file path=xl/drawings/_rels/drawing21.xml.rels><?xml version="1.0" encoding="UTF-8" standalone="yes"?>
<Relationships xmlns="http://schemas.openxmlformats.org/package/2006/relationships"><Relationship Id="rId8" Type="http://schemas.openxmlformats.org/officeDocument/2006/relationships/chart" Target="../charts/chart23.xml"/><Relationship Id="rId3" Type="http://schemas.openxmlformats.org/officeDocument/2006/relationships/image" Target="../media/image40.png"/><Relationship Id="rId7" Type="http://schemas.openxmlformats.org/officeDocument/2006/relationships/image" Target="../media/image19.png"/><Relationship Id="rId2" Type="http://schemas.openxmlformats.org/officeDocument/2006/relationships/image" Target="../media/image39.png"/><Relationship Id="rId1" Type="http://schemas.openxmlformats.org/officeDocument/2006/relationships/hyperlink" Target="#'Step 04'!A1"/><Relationship Id="rId6" Type="http://schemas.openxmlformats.org/officeDocument/2006/relationships/image" Target="../media/image35.png"/><Relationship Id="rId5" Type="http://schemas.openxmlformats.org/officeDocument/2006/relationships/image" Target="../media/image34.png"/><Relationship Id="rId4" Type="http://schemas.openxmlformats.org/officeDocument/2006/relationships/hyperlink" Target="#MENU!A1"/><Relationship Id="rId9" Type="http://schemas.openxmlformats.org/officeDocument/2006/relationships/image" Target="../media/image41.emf"/></Relationships>
</file>

<file path=xl/drawings/_rels/drawing22.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hyperlink" Target="#'Step 04'!A1"/><Relationship Id="rId7" Type="http://schemas.openxmlformats.org/officeDocument/2006/relationships/image" Target="../media/image17.png"/><Relationship Id="rId2" Type="http://schemas.openxmlformats.org/officeDocument/2006/relationships/image" Target="../media/image14.jpeg"/><Relationship Id="rId1" Type="http://schemas.openxmlformats.org/officeDocument/2006/relationships/hyperlink" Target="#'Step 6'!A1"/><Relationship Id="rId6" Type="http://schemas.openxmlformats.org/officeDocument/2006/relationships/hyperlink" Target="#MENU!A1"/><Relationship Id="rId5" Type="http://schemas.openxmlformats.org/officeDocument/2006/relationships/image" Target="../media/image42.jpeg"/><Relationship Id="rId4" Type="http://schemas.openxmlformats.org/officeDocument/2006/relationships/image" Target="../media/image15.jpeg"/><Relationship Id="rId9" Type="http://schemas.openxmlformats.org/officeDocument/2006/relationships/hyperlink" Target="#'Action Plan'!A1"/></Relationships>
</file>

<file path=xl/drawings/_rels/drawing23.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hyperlink" Target="#'Step 5'!A1"/><Relationship Id="rId7" Type="http://schemas.openxmlformats.org/officeDocument/2006/relationships/image" Target="../media/image17.png"/><Relationship Id="rId2" Type="http://schemas.openxmlformats.org/officeDocument/2006/relationships/image" Target="../media/image14.jpeg"/><Relationship Id="rId1" Type="http://schemas.openxmlformats.org/officeDocument/2006/relationships/hyperlink" Target="#'Step 7'!A1"/><Relationship Id="rId6" Type="http://schemas.openxmlformats.org/officeDocument/2006/relationships/hyperlink" Target="#MENU!A1"/><Relationship Id="rId5" Type="http://schemas.openxmlformats.org/officeDocument/2006/relationships/image" Target="../media/image43.jpeg"/><Relationship Id="rId10" Type="http://schemas.openxmlformats.org/officeDocument/2006/relationships/hyperlink" Target="#'PIs Check'!A1"/><Relationship Id="rId4" Type="http://schemas.openxmlformats.org/officeDocument/2006/relationships/image" Target="../media/image15.jpeg"/><Relationship Id="rId9" Type="http://schemas.openxmlformats.org/officeDocument/2006/relationships/hyperlink" Target="#'Result Check'!A1"/></Relationships>
</file>

<file path=xl/drawings/_rels/drawing24.xml.rels><?xml version="1.0" encoding="UTF-8" standalone="yes"?>
<Relationships xmlns="http://schemas.openxmlformats.org/package/2006/relationships"><Relationship Id="rId8" Type="http://schemas.openxmlformats.org/officeDocument/2006/relationships/hyperlink" Target="#'KPI Tree'!A1"/><Relationship Id="rId3" Type="http://schemas.openxmlformats.org/officeDocument/2006/relationships/hyperlink" Target="#MENU!A1"/><Relationship Id="rId7" Type="http://schemas.openxmlformats.org/officeDocument/2006/relationships/image" Target="../media/image45.png"/><Relationship Id="rId2" Type="http://schemas.openxmlformats.org/officeDocument/2006/relationships/image" Target="../media/image44.png"/><Relationship Id="rId1" Type="http://schemas.openxmlformats.org/officeDocument/2006/relationships/hyperlink" Target="#'Step 6'!A1"/><Relationship Id="rId6" Type="http://schemas.openxmlformats.org/officeDocument/2006/relationships/hyperlink" Target="#'Result Check'!A1"/><Relationship Id="rId5" Type="http://schemas.openxmlformats.org/officeDocument/2006/relationships/hyperlink" Target="#'Action Plan'!A1"/><Relationship Id="rId4" Type="http://schemas.openxmlformats.org/officeDocument/2006/relationships/image" Target="../media/image19.png"/></Relationships>
</file>

<file path=xl/drawings/_rels/drawing25.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7.xml.rels><?xml version="1.0" encoding="UTF-8" standalone="yes"?>
<Relationships xmlns="http://schemas.openxmlformats.org/package/2006/relationships"><Relationship Id="rId8" Type="http://schemas.openxmlformats.org/officeDocument/2006/relationships/image" Target="../media/image47.png"/><Relationship Id="rId3" Type="http://schemas.openxmlformats.org/officeDocument/2006/relationships/hyperlink" Target="#'Step 6'!A1"/><Relationship Id="rId7" Type="http://schemas.openxmlformats.org/officeDocument/2006/relationships/image" Target="../media/image46.jpeg"/><Relationship Id="rId2" Type="http://schemas.openxmlformats.org/officeDocument/2006/relationships/image" Target="../media/image14.jpeg"/><Relationship Id="rId1" Type="http://schemas.openxmlformats.org/officeDocument/2006/relationships/hyperlink" Target="#'Step 8'!A1"/><Relationship Id="rId6" Type="http://schemas.openxmlformats.org/officeDocument/2006/relationships/image" Target="../media/image17.png"/><Relationship Id="rId11" Type="http://schemas.openxmlformats.org/officeDocument/2006/relationships/image" Target="../media/image18.png"/><Relationship Id="rId5" Type="http://schemas.openxmlformats.org/officeDocument/2006/relationships/hyperlink" Target="#MENU!A1"/><Relationship Id="rId10" Type="http://schemas.openxmlformats.org/officeDocument/2006/relationships/hyperlink" Target="#Standardize!A1"/><Relationship Id="rId4" Type="http://schemas.openxmlformats.org/officeDocument/2006/relationships/image" Target="../media/image15.jpeg"/><Relationship Id="rId9" Type="http://schemas.openxmlformats.org/officeDocument/2006/relationships/hyperlink" Target="#'Risk Analysis'!A1"/></Relationships>
</file>

<file path=xl/drawings/_rels/drawing28.xml.rels><?xml version="1.0" encoding="UTF-8" standalone="yes"?>
<Relationships xmlns="http://schemas.openxmlformats.org/package/2006/relationships"><Relationship Id="rId8" Type="http://schemas.openxmlformats.org/officeDocument/2006/relationships/hyperlink" Target="#'Action Plan'!A1"/><Relationship Id="rId3" Type="http://schemas.openxmlformats.org/officeDocument/2006/relationships/image" Target="../media/image35.png"/><Relationship Id="rId7" Type="http://schemas.openxmlformats.org/officeDocument/2006/relationships/hyperlink" Target="#'Risk Analysis'!A1"/><Relationship Id="rId2" Type="http://schemas.openxmlformats.org/officeDocument/2006/relationships/image" Target="../media/image34.png"/><Relationship Id="rId1" Type="http://schemas.openxmlformats.org/officeDocument/2006/relationships/hyperlink" Target="#MENU!A1"/><Relationship Id="rId6" Type="http://schemas.openxmlformats.org/officeDocument/2006/relationships/image" Target="../media/image19.png"/><Relationship Id="rId5" Type="http://schemas.openxmlformats.org/officeDocument/2006/relationships/image" Target="../media/image48.png"/><Relationship Id="rId4" Type="http://schemas.openxmlformats.org/officeDocument/2006/relationships/hyperlink" Target="#'Step 7'!A1"/><Relationship Id="rId9" Type="http://schemas.openxmlformats.org/officeDocument/2006/relationships/image" Target="../media/image49.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0.png"/><Relationship Id="rId1" Type="http://schemas.openxmlformats.org/officeDocument/2006/relationships/hyperlink" Target="https://anheuserbuschinbev.sharepoint.com/sites/KPIELABORACION/Shared%20Documents/General/01%20Hoja%20de%20Mosto/PDR%20%25Eficiencias.xlsx?web=1" TargetMode="External"/></Relationships>
</file>

<file path=xl/drawings/_rels/drawing30.xml.rels><?xml version="1.0" encoding="UTF-8" standalone="yes"?>
<Relationships xmlns="http://schemas.openxmlformats.org/package/2006/relationships"><Relationship Id="rId8" Type="http://schemas.openxmlformats.org/officeDocument/2006/relationships/hyperlink" Target="#'Action Plan'!A1"/><Relationship Id="rId3" Type="http://schemas.openxmlformats.org/officeDocument/2006/relationships/image" Target="../media/image35.png"/><Relationship Id="rId7" Type="http://schemas.openxmlformats.org/officeDocument/2006/relationships/image" Target="../media/image48.png"/><Relationship Id="rId2" Type="http://schemas.openxmlformats.org/officeDocument/2006/relationships/image" Target="../media/image34.png"/><Relationship Id="rId1" Type="http://schemas.openxmlformats.org/officeDocument/2006/relationships/hyperlink" Target="#MENU!A1"/><Relationship Id="rId6" Type="http://schemas.openxmlformats.org/officeDocument/2006/relationships/hyperlink" Target="#'Step 7'!A1"/><Relationship Id="rId5" Type="http://schemas.openxmlformats.org/officeDocument/2006/relationships/hyperlink" Target="#'Risk Analysis'!A1"/><Relationship Id="rId4" Type="http://schemas.openxmlformats.org/officeDocument/2006/relationships/image" Target="../media/image19.png"/><Relationship Id="rId9" Type="http://schemas.openxmlformats.org/officeDocument/2006/relationships/image" Target="../media/image49.png"/></Relationships>
</file>

<file path=xl/drawings/_rels/drawing31.xml.rels><?xml version="1.0" encoding="UTF-8" standalone="yes"?>
<Relationships xmlns="http://schemas.openxmlformats.org/package/2006/relationships"><Relationship Id="rId8" Type="http://schemas.openxmlformats.org/officeDocument/2006/relationships/hyperlink" Target="#'A Phase SDCA Checklist'!A1"/><Relationship Id="rId3" Type="http://schemas.openxmlformats.org/officeDocument/2006/relationships/hyperlink" Target="#MENU!A1"/><Relationship Id="rId7" Type="http://schemas.openxmlformats.org/officeDocument/2006/relationships/hyperlink" Target="#Conclusion!A1"/><Relationship Id="rId2" Type="http://schemas.openxmlformats.org/officeDocument/2006/relationships/image" Target="../media/image15.jpeg"/><Relationship Id="rId1" Type="http://schemas.openxmlformats.org/officeDocument/2006/relationships/hyperlink" Target="#'Step 7'!A1"/><Relationship Id="rId6" Type="http://schemas.openxmlformats.org/officeDocument/2006/relationships/image" Target="../media/image52.png"/><Relationship Id="rId5" Type="http://schemas.openxmlformats.org/officeDocument/2006/relationships/image" Target="../media/image51.jpeg"/><Relationship Id="rId4" Type="http://schemas.openxmlformats.org/officeDocument/2006/relationships/image" Target="../media/image17.png"/><Relationship Id="rId9" Type="http://schemas.openxmlformats.org/officeDocument/2006/relationships/image" Target="../media/image18.png"/></Relationships>
</file>

<file path=xl/drawings/_rels/drawing32.xml.rels><?xml version="1.0" encoding="UTF-8" standalone="yes"?>
<Relationships xmlns="http://schemas.openxmlformats.org/package/2006/relationships"><Relationship Id="rId8" Type="http://schemas.openxmlformats.org/officeDocument/2006/relationships/hyperlink" Target="#'Step 01'!A1"/><Relationship Id="rId3" Type="http://schemas.openxmlformats.org/officeDocument/2006/relationships/image" Target="../media/image19.png"/><Relationship Id="rId7" Type="http://schemas.openxmlformats.org/officeDocument/2006/relationships/image" Target="../media/image24.png"/><Relationship Id="rId2" Type="http://schemas.openxmlformats.org/officeDocument/2006/relationships/hyperlink" Target="#MENU!A1"/><Relationship Id="rId1" Type="http://schemas.openxmlformats.org/officeDocument/2006/relationships/chart" Target="../charts/chart27.xml"/><Relationship Id="rId6" Type="http://schemas.openxmlformats.org/officeDocument/2006/relationships/image" Target="../media/image23.png"/><Relationship Id="rId11" Type="http://schemas.openxmlformats.org/officeDocument/2006/relationships/hyperlink" Target="#'Action Plan'!A1"/><Relationship Id="rId5" Type="http://schemas.openxmlformats.org/officeDocument/2006/relationships/image" Target="../media/image22.png"/><Relationship Id="rId10" Type="http://schemas.openxmlformats.org/officeDocument/2006/relationships/hyperlink" Target="#'Problem Statement'!A1"/><Relationship Id="rId4" Type="http://schemas.openxmlformats.org/officeDocument/2006/relationships/image" Target="../media/image21.png"/><Relationship Id="rId9" Type="http://schemas.openxmlformats.org/officeDocument/2006/relationships/image" Target="../media/image20.png"/></Relationships>
</file>

<file path=xl/drawings/_rels/drawing33.xml.rels><?xml version="1.0" encoding="UTF-8" standalone="yes"?>
<Relationships xmlns="http://schemas.openxmlformats.org/package/2006/relationships"><Relationship Id="rId8" Type="http://schemas.openxmlformats.org/officeDocument/2006/relationships/hyperlink" Target="#'Problem Map'!A1"/><Relationship Id="rId3" Type="http://schemas.openxmlformats.org/officeDocument/2006/relationships/hyperlink" Target="#MENU!A1"/><Relationship Id="rId7" Type="http://schemas.openxmlformats.org/officeDocument/2006/relationships/hyperlink" Target="#Standardize!A1"/><Relationship Id="rId2" Type="http://schemas.openxmlformats.org/officeDocument/2006/relationships/image" Target="../media/image48.png"/><Relationship Id="rId1" Type="http://schemas.openxmlformats.org/officeDocument/2006/relationships/hyperlink" Target="#'Step 8'!A1"/><Relationship Id="rId6" Type="http://schemas.openxmlformats.org/officeDocument/2006/relationships/hyperlink" Target="#'P Phase SDCA Checklist'!A1"/><Relationship Id="rId5" Type="http://schemas.openxmlformats.org/officeDocument/2006/relationships/hyperlink" Target="#Conclusion!A1"/><Relationship Id="rId4" Type="http://schemas.openxmlformats.org/officeDocument/2006/relationships/image" Target="../media/image19.png"/><Relationship Id="rId9" Type="http://schemas.openxmlformats.org/officeDocument/2006/relationships/hyperlink" Target="#'Action Plan'!A1"/></Relationships>
</file>

<file path=xl/drawings/_rels/drawing34.xml.rels><?xml version="1.0" encoding="UTF-8" standalone="yes"?>
<Relationships xmlns="http://schemas.openxmlformats.org/package/2006/relationships"><Relationship Id="rId3" Type="http://schemas.openxmlformats.org/officeDocument/2006/relationships/hyperlink" Target="#'Step 8'!A1"/><Relationship Id="rId2" Type="http://schemas.openxmlformats.org/officeDocument/2006/relationships/image" Target="../media/image19.png"/><Relationship Id="rId1" Type="http://schemas.openxmlformats.org/officeDocument/2006/relationships/hyperlink" Target="#MENU!A1"/><Relationship Id="rId5" Type="http://schemas.openxmlformats.org/officeDocument/2006/relationships/hyperlink" Target="#'A Phase SDCA Checklist'!A1"/><Relationship Id="rId4" Type="http://schemas.openxmlformats.org/officeDocument/2006/relationships/image" Target="../media/image48.png"/></Relationships>
</file>

<file path=xl/drawings/_rels/drawing35.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36.xml.rels><?xml version="1.0" encoding="UTF-8" standalone="yes"?>
<Relationships xmlns="http://schemas.openxmlformats.org/package/2006/relationships"><Relationship Id="rId8" Type="http://schemas.openxmlformats.org/officeDocument/2006/relationships/hyperlink" Target="#'Scatter Plot'!A1"/><Relationship Id="rId3" Type="http://schemas.openxmlformats.org/officeDocument/2006/relationships/hyperlink" Target="#MENU!A1"/><Relationship Id="rId7" Type="http://schemas.openxmlformats.org/officeDocument/2006/relationships/hyperlink" Target="#'5 WHYs'!A1"/><Relationship Id="rId2" Type="http://schemas.openxmlformats.org/officeDocument/2006/relationships/image" Target="../media/image33.png"/><Relationship Id="rId1" Type="http://schemas.openxmlformats.org/officeDocument/2006/relationships/hyperlink" Target="#'Step 3'!A1"/><Relationship Id="rId6" Type="http://schemas.openxmlformats.org/officeDocument/2006/relationships/hyperlink" Target="#'Blank Data Tab'!A1"/><Relationship Id="rId5" Type="http://schemas.openxmlformats.org/officeDocument/2006/relationships/hyperlink" Target="#'Process Mapping'!A1"/><Relationship Id="rId10" Type="http://schemas.openxmlformats.org/officeDocument/2006/relationships/hyperlink" Target="#'Action Plan'!A1"/><Relationship Id="rId4" Type="http://schemas.openxmlformats.org/officeDocument/2006/relationships/image" Target="../media/image19.png"/><Relationship Id="rId9" Type="http://schemas.openxmlformats.org/officeDocument/2006/relationships/hyperlink" Target="#'Control Chart'!A1"/></Relationships>
</file>

<file path=xl/drawings/_rels/drawing37.xml.rels><?xml version="1.0" encoding="UTF-8" standalone="yes"?>
<Relationships xmlns="http://schemas.openxmlformats.org/package/2006/relationships"><Relationship Id="rId8" Type="http://schemas.openxmlformats.org/officeDocument/2006/relationships/image" Target="../media/image21.png"/><Relationship Id="rId13" Type="http://schemas.openxmlformats.org/officeDocument/2006/relationships/hyperlink" Target="#'Control Chart'!A1"/><Relationship Id="rId3" Type="http://schemas.openxmlformats.org/officeDocument/2006/relationships/image" Target="../media/image34.png"/><Relationship Id="rId7" Type="http://schemas.openxmlformats.org/officeDocument/2006/relationships/image" Target="../media/image19.png"/><Relationship Id="rId12" Type="http://schemas.openxmlformats.org/officeDocument/2006/relationships/hyperlink" Target="#ScatterPlot!A1"/><Relationship Id="rId2" Type="http://schemas.openxmlformats.org/officeDocument/2006/relationships/hyperlink" Target="#MENU!A1"/><Relationship Id="rId1" Type="http://schemas.openxmlformats.org/officeDocument/2006/relationships/hyperlink" Target="#'Blank Data Tab'!A1"/><Relationship Id="rId6" Type="http://schemas.openxmlformats.org/officeDocument/2006/relationships/image" Target="../media/image33.png"/><Relationship Id="rId11" Type="http://schemas.openxmlformats.org/officeDocument/2006/relationships/hyperlink" Target="#Fishbone!A1"/><Relationship Id="rId5" Type="http://schemas.openxmlformats.org/officeDocument/2006/relationships/hyperlink" Target="#'Step 3'!A1"/><Relationship Id="rId10" Type="http://schemas.openxmlformats.org/officeDocument/2006/relationships/hyperlink" Target="#'Process Mapping'!A1"/><Relationship Id="rId4" Type="http://schemas.openxmlformats.org/officeDocument/2006/relationships/image" Target="../media/image35.png"/><Relationship Id="rId9" Type="http://schemas.openxmlformats.org/officeDocument/2006/relationships/image" Target="../media/image22.png"/><Relationship Id="rId14" Type="http://schemas.openxmlformats.org/officeDocument/2006/relationships/hyperlink" Target="#'Action Plan'!A1"/></Relationships>
</file>

<file path=xl/drawings/_rels/drawing39.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image" Target="../media/image53.png"/></Relationships>
</file>

<file path=xl/drawings/_rels/drawing40.xml.rels><?xml version="1.0" encoding="UTF-8" standalone="yes"?>
<Relationships xmlns="http://schemas.openxmlformats.org/package/2006/relationships"><Relationship Id="rId8" Type="http://schemas.openxmlformats.org/officeDocument/2006/relationships/hyperlink" Target="#'KPI Tree'!A1"/><Relationship Id="rId13" Type="http://schemas.openxmlformats.org/officeDocument/2006/relationships/image" Target="../media/image55.jpeg"/><Relationship Id="rId3" Type="http://schemas.openxmlformats.org/officeDocument/2006/relationships/image" Target="../media/image17.png"/><Relationship Id="rId7" Type="http://schemas.openxmlformats.org/officeDocument/2006/relationships/hyperlink" Target="#GEMBA!A1"/><Relationship Id="rId12" Type="http://schemas.openxmlformats.org/officeDocument/2006/relationships/hyperlink" Target="#'GOPs &amp; Means'!A1"/><Relationship Id="rId2" Type="http://schemas.openxmlformats.org/officeDocument/2006/relationships/hyperlink" Target="#MENU!A1"/><Relationship Id="rId1" Type="http://schemas.openxmlformats.org/officeDocument/2006/relationships/image" Target="../media/image54.png"/><Relationship Id="rId6" Type="http://schemas.openxmlformats.org/officeDocument/2006/relationships/hyperlink" Target="#'Additional Data Tab'!A1"/><Relationship Id="rId11" Type="http://schemas.openxmlformats.org/officeDocument/2006/relationships/hyperlink" Target="#'Action Plan'!A1"/><Relationship Id="rId5" Type="http://schemas.openxmlformats.org/officeDocument/2006/relationships/image" Target="../media/image27.png"/><Relationship Id="rId10" Type="http://schemas.openxmlformats.org/officeDocument/2006/relationships/hyperlink" Target="#Pareto!A1"/><Relationship Id="rId4" Type="http://schemas.openxmlformats.org/officeDocument/2006/relationships/hyperlink" Target="#'Step 02'!A1"/><Relationship Id="rId9" Type="http://schemas.openxmlformats.org/officeDocument/2006/relationships/hyperlink" Target="#'P Phase SDCA Checklist'!A1"/></Relationships>
</file>

<file path=xl/drawings/_rels/drawing41.xml.rels><?xml version="1.0" encoding="UTF-8" standalone="yes"?>
<Relationships xmlns="http://schemas.openxmlformats.org/package/2006/relationships"><Relationship Id="rId8" Type="http://schemas.openxmlformats.org/officeDocument/2006/relationships/hyperlink" Target="#'P Phase SDCA Checklist'!A1"/><Relationship Id="rId3" Type="http://schemas.openxmlformats.org/officeDocument/2006/relationships/hyperlink" Target="#'Step 02'!A1"/><Relationship Id="rId7" Type="http://schemas.openxmlformats.org/officeDocument/2006/relationships/hyperlink" Target="#Pareto!A1"/><Relationship Id="rId2" Type="http://schemas.openxmlformats.org/officeDocument/2006/relationships/image" Target="../media/image19.png"/><Relationship Id="rId1" Type="http://schemas.openxmlformats.org/officeDocument/2006/relationships/hyperlink" Target="#MENU!A1"/><Relationship Id="rId6" Type="http://schemas.openxmlformats.org/officeDocument/2006/relationships/hyperlink" Target="#'KPI Tree'!A1"/><Relationship Id="rId11" Type="http://schemas.openxmlformats.org/officeDocument/2006/relationships/hyperlink" Target="#'GOPs &amp; Means'!A1"/><Relationship Id="rId5" Type="http://schemas.openxmlformats.org/officeDocument/2006/relationships/hyperlink" Target="#'Additional Data Tab'!A1"/><Relationship Id="rId10" Type="http://schemas.openxmlformats.org/officeDocument/2006/relationships/hyperlink" Target="#'Action Plan'!A1"/><Relationship Id="rId4" Type="http://schemas.openxmlformats.org/officeDocument/2006/relationships/image" Target="../media/image27.png"/><Relationship Id="rId9" Type="http://schemas.openxmlformats.org/officeDocument/2006/relationships/hyperlink" Target="#'Problem Map'!A1"/></Relationships>
</file>

<file path=xl/drawings/_rels/drawing42.xml.rels><?xml version="1.0" encoding="UTF-8" standalone="yes"?>
<Relationships xmlns="http://schemas.openxmlformats.org/package/2006/relationships"><Relationship Id="rId8" Type="http://schemas.openxmlformats.org/officeDocument/2006/relationships/hyperlink" Target="#'Problem Map'!A1"/><Relationship Id="rId3" Type="http://schemas.openxmlformats.org/officeDocument/2006/relationships/hyperlink" Target="#'Step 02'!A1"/><Relationship Id="rId7" Type="http://schemas.openxmlformats.org/officeDocument/2006/relationships/hyperlink" Target="#'P Phase SDCA Checklist'!A1"/><Relationship Id="rId2" Type="http://schemas.openxmlformats.org/officeDocument/2006/relationships/image" Target="../media/image19.png"/><Relationship Id="rId1" Type="http://schemas.openxmlformats.org/officeDocument/2006/relationships/hyperlink" Target="#MENU!A1"/><Relationship Id="rId6" Type="http://schemas.openxmlformats.org/officeDocument/2006/relationships/hyperlink" Target="#Pareto!A1"/><Relationship Id="rId11" Type="http://schemas.openxmlformats.org/officeDocument/2006/relationships/hyperlink" Target="#'GOPs &amp; Means'!A1"/><Relationship Id="rId5" Type="http://schemas.openxmlformats.org/officeDocument/2006/relationships/hyperlink" Target="#'KPI Tree'!A1"/><Relationship Id="rId10" Type="http://schemas.openxmlformats.org/officeDocument/2006/relationships/hyperlink" Target="#'Action Plan'!A1"/><Relationship Id="rId4" Type="http://schemas.openxmlformats.org/officeDocument/2006/relationships/image" Target="../media/image27.png"/><Relationship Id="rId9" Type="http://schemas.openxmlformats.org/officeDocument/2006/relationships/hyperlink" Target="#GEMBA!A1"/></Relationships>
</file>

<file path=xl/drawings/_rels/drawing43.xml.rels><?xml version="1.0" encoding="UTF-8" standalone="yes"?>
<Relationships xmlns="http://schemas.openxmlformats.org/package/2006/relationships"><Relationship Id="rId8" Type="http://schemas.openxmlformats.org/officeDocument/2006/relationships/hyperlink" Target="#'5 WHYs'!A1"/><Relationship Id="rId3" Type="http://schemas.openxmlformats.org/officeDocument/2006/relationships/image" Target="../media/image19.png"/><Relationship Id="rId7" Type="http://schemas.openxmlformats.org/officeDocument/2006/relationships/hyperlink" Target="#'Blank Data Tab'!A1"/><Relationship Id="rId12" Type="http://schemas.openxmlformats.org/officeDocument/2006/relationships/hyperlink" Target="#'Action Plan'!A1"/><Relationship Id="rId2" Type="http://schemas.openxmlformats.org/officeDocument/2006/relationships/hyperlink" Target="#MENU!A1"/><Relationship Id="rId1" Type="http://schemas.openxmlformats.org/officeDocument/2006/relationships/chart" Target="../charts/chart31.xml"/><Relationship Id="rId6" Type="http://schemas.openxmlformats.org/officeDocument/2006/relationships/hyperlink" Target="#Fishbone!A1"/><Relationship Id="rId11" Type="http://schemas.openxmlformats.org/officeDocument/2006/relationships/image" Target="../media/image57.png"/><Relationship Id="rId5" Type="http://schemas.openxmlformats.org/officeDocument/2006/relationships/hyperlink" Target="#'Control Chart'!A1"/><Relationship Id="rId10" Type="http://schemas.openxmlformats.org/officeDocument/2006/relationships/image" Target="../media/image56.png"/><Relationship Id="rId4" Type="http://schemas.openxmlformats.org/officeDocument/2006/relationships/hyperlink" Target="#'Process Mapping'!A1"/><Relationship Id="rId9" Type="http://schemas.openxmlformats.org/officeDocument/2006/relationships/hyperlink" Target="#'Step 3'!A1"/></Relationships>
</file>

<file path=xl/drawings/_rels/drawing44.xml.rels><?xml version="1.0" encoding="UTF-8" standalone="yes"?>
<Relationships xmlns="http://schemas.openxmlformats.org/package/2006/relationships"><Relationship Id="rId8" Type="http://schemas.openxmlformats.org/officeDocument/2006/relationships/hyperlink" Target="#ScatterPlot!A1"/><Relationship Id="rId3" Type="http://schemas.openxmlformats.org/officeDocument/2006/relationships/chart" Target="../charts/chart32.xml"/><Relationship Id="rId7" Type="http://schemas.openxmlformats.org/officeDocument/2006/relationships/hyperlink" Target="#'5 WHYs'!A1"/><Relationship Id="rId12" Type="http://schemas.openxmlformats.org/officeDocument/2006/relationships/hyperlink" Target="#'Action Plan'!A1"/><Relationship Id="rId2" Type="http://schemas.openxmlformats.org/officeDocument/2006/relationships/image" Target="../media/image19.png"/><Relationship Id="rId1" Type="http://schemas.openxmlformats.org/officeDocument/2006/relationships/hyperlink" Target="#MENU!A1"/><Relationship Id="rId6" Type="http://schemas.openxmlformats.org/officeDocument/2006/relationships/hyperlink" Target="#'Blank Data Tab'!A1"/><Relationship Id="rId11" Type="http://schemas.openxmlformats.org/officeDocument/2006/relationships/image" Target="../media/image57.png"/><Relationship Id="rId5" Type="http://schemas.openxmlformats.org/officeDocument/2006/relationships/hyperlink" Target="#Fishbone!A1"/><Relationship Id="rId10" Type="http://schemas.openxmlformats.org/officeDocument/2006/relationships/image" Target="../media/image56.png"/><Relationship Id="rId4" Type="http://schemas.openxmlformats.org/officeDocument/2006/relationships/hyperlink" Target="#'Process Mapping'!A1"/><Relationship Id="rId9" Type="http://schemas.openxmlformats.org/officeDocument/2006/relationships/hyperlink" Target="#'Step 3'!A1"/></Relationships>
</file>

<file path=xl/drawings/_rels/drawing45.xml.rels><?xml version="1.0" encoding="UTF-8" standalone="yes"?>
<Relationships xmlns="http://schemas.openxmlformats.org/package/2006/relationships"><Relationship Id="rId8" Type="http://schemas.openxmlformats.org/officeDocument/2006/relationships/hyperlink" Target="#ScatterPlot!A1"/><Relationship Id="rId3" Type="http://schemas.openxmlformats.org/officeDocument/2006/relationships/hyperlink" Target="#'Step 3'!A1"/><Relationship Id="rId7" Type="http://schemas.openxmlformats.org/officeDocument/2006/relationships/hyperlink" Target="#'5 WHYs'!A1"/><Relationship Id="rId2" Type="http://schemas.openxmlformats.org/officeDocument/2006/relationships/image" Target="../media/image19.png"/><Relationship Id="rId1" Type="http://schemas.openxmlformats.org/officeDocument/2006/relationships/hyperlink" Target="#MENU!A1"/><Relationship Id="rId6" Type="http://schemas.openxmlformats.org/officeDocument/2006/relationships/hyperlink" Target="#Fishbone!A1"/><Relationship Id="rId5" Type="http://schemas.openxmlformats.org/officeDocument/2006/relationships/hyperlink" Target="#'Process Mapping'!A1"/><Relationship Id="rId10" Type="http://schemas.openxmlformats.org/officeDocument/2006/relationships/hyperlink" Target="#'Action Plan'!A1"/><Relationship Id="rId4" Type="http://schemas.openxmlformats.org/officeDocument/2006/relationships/image" Target="../media/image33.png"/><Relationship Id="rId9" Type="http://schemas.openxmlformats.org/officeDocument/2006/relationships/hyperlink" Target="#'Control Chart'!A1"/></Relationships>
</file>

<file path=xl/drawings/_rels/drawing46.xml.rels><?xml version="1.0" encoding="UTF-8" standalone="yes"?>
<Relationships xmlns="http://schemas.openxmlformats.org/package/2006/relationships"><Relationship Id="rId3" Type="http://schemas.openxmlformats.org/officeDocument/2006/relationships/image" Target="../media/image60.png"/><Relationship Id="rId2" Type="http://schemas.openxmlformats.org/officeDocument/2006/relationships/image" Target="../media/image59.png"/><Relationship Id="rId1" Type="http://schemas.openxmlformats.org/officeDocument/2006/relationships/image" Target="../media/image58.png"/></Relationships>
</file>

<file path=xl/drawings/_rels/drawing47.xml.rels><?xml version="1.0" encoding="UTF-8" standalone="yes"?>
<Relationships xmlns="http://schemas.openxmlformats.org/package/2006/relationships"><Relationship Id="rId2" Type="http://schemas.openxmlformats.org/officeDocument/2006/relationships/image" Target="../media/image62.png"/><Relationship Id="rId1" Type="http://schemas.openxmlformats.org/officeDocument/2006/relationships/image" Target="../media/image61.png"/></Relationships>
</file>

<file path=xl/drawings/drawing1.xml><?xml version="1.0" encoding="utf-8"?>
<xdr:wsDr xmlns:xdr="http://schemas.openxmlformats.org/drawingml/2006/spreadsheetDrawing" xmlns:a="http://schemas.openxmlformats.org/drawingml/2006/main">
  <xdr:twoCellAnchor>
    <xdr:from>
      <xdr:col>1</xdr:col>
      <xdr:colOff>24906</xdr:colOff>
      <xdr:row>2</xdr:row>
      <xdr:rowOff>31539</xdr:rowOff>
    </xdr:from>
    <xdr:to>
      <xdr:col>7</xdr:col>
      <xdr:colOff>65161</xdr:colOff>
      <xdr:row>28</xdr:row>
      <xdr:rowOff>47378</xdr:rowOff>
    </xdr:to>
    <xdr:pic>
      <xdr:nvPicPr>
        <xdr:cNvPr id="4" name="Imagem 3" descr="selecoes_MENU_06.jpg">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5535799" y="1854896"/>
          <a:ext cx="3714183" cy="4968839"/>
        </a:xfrm>
        <a:prstGeom prst="rect">
          <a:avLst/>
        </a:prstGeom>
      </xdr:spPr>
    </xdr:pic>
    <xdr:clientData/>
  </xdr:twoCellAnchor>
  <xdr:twoCellAnchor>
    <xdr:from>
      <xdr:col>7</xdr:col>
      <xdr:colOff>253999</xdr:colOff>
      <xdr:row>2</xdr:row>
      <xdr:rowOff>26978</xdr:rowOff>
    </xdr:from>
    <xdr:to>
      <xdr:col>13</xdr:col>
      <xdr:colOff>223500</xdr:colOff>
      <xdr:row>10</xdr:row>
      <xdr:rowOff>65843</xdr:rowOff>
    </xdr:to>
    <xdr:pic>
      <xdr:nvPicPr>
        <xdr:cNvPr id="5" name="Imagem 4" descr="selecoes_MENU_08.jpg">
          <a:hlinkClick xmlns:r="http://schemas.openxmlformats.org/officeDocument/2006/relationships" r:id="rId3"/>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9302749" y="1852603"/>
          <a:ext cx="3589001" cy="1562865"/>
        </a:xfrm>
        <a:prstGeom prst="rect">
          <a:avLst/>
        </a:prstGeom>
      </xdr:spPr>
    </xdr:pic>
    <xdr:clientData/>
  </xdr:twoCellAnchor>
  <xdr:twoCellAnchor>
    <xdr:from>
      <xdr:col>13</xdr:col>
      <xdr:colOff>417181</xdr:colOff>
      <xdr:row>2</xdr:row>
      <xdr:rowOff>12765</xdr:rowOff>
    </xdr:from>
    <xdr:to>
      <xdr:col>16</xdr:col>
      <xdr:colOff>422727</xdr:colOff>
      <xdr:row>21</xdr:row>
      <xdr:rowOff>117696</xdr:rowOff>
    </xdr:to>
    <xdr:pic>
      <xdr:nvPicPr>
        <xdr:cNvPr id="6" name="Imagem 5" descr="selecoes_MENU_10.jpg">
          <a:hlinkClick xmlns:r="http://schemas.openxmlformats.org/officeDocument/2006/relationships" r:id="rId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6"/>
        <a:stretch>
          <a:fillRect/>
        </a:stretch>
      </xdr:blipFill>
      <xdr:spPr>
        <a:xfrm>
          <a:off x="13275931" y="1836122"/>
          <a:ext cx="1842510" cy="3724431"/>
        </a:xfrm>
        <a:prstGeom prst="rect">
          <a:avLst/>
        </a:prstGeom>
      </xdr:spPr>
    </xdr:pic>
    <xdr:clientData/>
  </xdr:twoCellAnchor>
  <xdr:twoCellAnchor>
    <xdr:from>
      <xdr:col>1</xdr:col>
      <xdr:colOff>44315</xdr:colOff>
      <xdr:row>29</xdr:row>
      <xdr:rowOff>93648</xdr:rowOff>
    </xdr:from>
    <xdr:to>
      <xdr:col>7</xdr:col>
      <xdr:colOff>65161</xdr:colOff>
      <xdr:row>47</xdr:row>
      <xdr:rowOff>121688</xdr:rowOff>
    </xdr:to>
    <xdr:pic>
      <xdr:nvPicPr>
        <xdr:cNvPr id="15" name="Imagem 14" descr="selecoes_MENU_34.jpg">
          <a:hlinkClick xmlns:r="http://schemas.openxmlformats.org/officeDocument/2006/relationships" r:id="rId7"/>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5555208" y="7060505"/>
          <a:ext cx="3694774" cy="3457040"/>
        </a:xfrm>
        <a:prstGeom prst="rect">
          <a:avLst/>
        </a:prstGeom>
      </xdr:spPr>
    </xdr:pic>
    <xdr:clientData/>
  </xdr:twoCellAnchor>
  <xdr:twoCellAnchor>
    <xdr:from>
      <xdr:col>7</xdr:col>
      <xdr:colOff>256519</xdr:colOff>
      <xdr:row>36</xdr:row>
      <xdr:rowOff>83904</xdr:rowOff>
    </xdr:from>
    <xdr:to>
      <xdr:col>19</xdr:col>
      <xdr:colOff>442639</xdr:colOff>
      <xdr:row>47</xdr:row>
      <xdr:rowOff>126826</xdr:rowOff>
    </xdr:to>
    <xdr:pic>
      <xdr:nvPicPr>
        <xdr:cNvPr id="16" name="Imagem 15" descr="selecoes_MENU_37.jpg">
          <a:hlinkClick xmlns:r="http://schemas.openxmlformats.org/officeDocument/2006/relationships" r:id="rId9"/>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0"/>
        <a:stretch>
          <a:fillRect/>
        </a:stretch>
      </xdr:blipFill>
      <xdr:spPr>
        <a:xfrm>
          <a:off x="9441340" y="8384261"/>
          <a:ext cx="7533978" cy="2138422"/>
        </a:xfrm>
        <a:prstGeom prst="rect">
          <a:avLst/>
        </a:prstGeom>
      </xdr:spPr>
    </xdr:pic>
    <xdr:clientData/>
  </xdr:twoCellAnchor>
  <xdr:twoCellAnchor>
    <xdr:from>
      <xdr:col>7</xdr:col>
      <xdr:colOff>253999</xdr:colOff>
      <xdr:row>10</xdr:row>
      <xdr:rowOff>138519</xdr:rowOff>
    </xdr:from>
    <xdr:to>
      <xdr:col>13</xdr:col>
      <xdr:colOff>269874</xdr:colOff>
      <xdr:row>35</xdr:row>
      <xdr:rowOff>40882</xdr:rowOff>
    </xdr:to>
    <xdr:grpSp>
      <xdr:nvGrpSpPr>
        <xdr:cNvPr id="24" name="Group 23">
          <a:hlinkClick xmlns:r="http://schemas.openxmlformats.org/officeDocument/2006/relationships" r:id="rId11"/>
          <a:extLst>
            <a:ext uri="{FF2B5EF4-FFF2-40B4-BE49-F238E27FC236}">
              <a16:creationId xmlns:a16="http://schemas.microsoft.com/office/drawing/2014/main" id="{00000000-0008-0000-0000-000018000000}"/>
            </a:ext>
          </a:extLst>
        </xdr:cNvPr>
        <xdr:cNvGrpSpPr/>
      </xdr:nvGrpSpPr>
      <xdr:grpSpPr>
        <a:xfrm>
          <a:off x="4092574" y="2738844"/>
          <a:ext cx="3673475" cy="4426738"/>
          <a:chOff x="9239249" y="3488144"/>
          <a:chExt cx="3635375" cy="4664863"/>
        </a:xfrm>
      </xdr:grpSpPr>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2"/>
          <a:stretch>
            <a:fillRect/>
          </a:stretch>
        </xdr:blipFill>
        <xdr:spPr>
          <a:xfrm>
            <a:off x="9239249" y="3488144"/>
            <a:ext cx="3635375" cy="4664863"/>
          </a:xfrm>
          <a:prstGeom prst="rect">
            <a:avLst/>
          </a:prstGeom>
        </xdr:spPr>
      </xdr:pic>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3"/>
          <a:stretch>
            <a:fillRect/>
          </a:stretch>
        </xdr:blipFill>
        <xdr:spPr>
          <a:xfrm>
            <a:off x="10534650" y="5930900"/>
            <a:ext cx="968375" cy="193676"/>
          </a:xfrm>
          <a:prstGeom prst="rect">
            <a:avLst/>
          </a:prstGeom>
        </xdr:spPr>
      </xdr:pic>
    </xdr:grpSp>
    <xdr:clientData/>
  </xdr:twoCellAnchor>
  <xdr:twoCellAnchor>
    <xdr:from>
      <xdr:col>13</xdr:col>
      <xdr:colOff>442466</xdr:colOff>
      <xdr:row>22</xdr:row>
      <xdr:rowOff>160114</xdr:rowOff>
    </xdr:from>
    <xdr:to>
      <xdr:col>19</xdr:col>
      <xdr:colOff>405035</xdr:colOff>
      <xdr:row>35</xdr:row>
      <xdr:rowOff>52699</xdr:rowOff>
    </xdr:to>
    <xdr:grpSp>
      <xdr:nvGrpSpPr>
        <xdr:cNvPr id="28" name="Group 27">
          <a:extLst>
            <a:ext uri="{FF2B5EF4-FFF2-40B4-BE49-F238E27FC236}">
              <a16:creationId xmlns:a16="http://schemas.microsoft.com/office/drawing/2014/main" id="{00000000-0008-0000-0000-00001C000000}"/>
            </a:ext>
          </a:extLst>
        </xdr:cNvPr>
        <xdr:cNvGrpSpPr/>
      </xdr:nvGrpSpPr>
      <xdr:grpSpPr>
        <a:xfrm>
          <a:off x="7938641" y="4932139"/>
          <a:ext cx="3696369" cy="2245260"/>
          <a:chOff x="13332966" y="5801031"/>
          <a:chExt cx="3645569" cy="2369085"/>
        </a:xfrm>
      </xdr:grpSpPr>
      <xdr:pic>
        <xdr:nvPicPr>
          <xdr:cNvPr id="14" name="Imagem 13" descr="selecoes_MENU_30.jpg">
            <a:hlinkClick xmlns:r="http://schemas.openxmlformats.org/officeDocument/2006/relationships" r:id="rId14"/>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5"/>
          <a:stretch>
            <a:fillRect/>
          </a:stretch>
        </xdr:blipFill>
        <xdr:spPr>
          <a:xfrm>
            <a:off x="13332966" y="5801031"/>
            <a:ext cx="3645569" cy="2369085"/>
          </a:xfrm>
          <a:prstGeom prst="rect">
            <a:avLst/>
          </a:prstGeom>
        </xdr:spPr>
      </xdr:pic>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6"/>
          <a:stretch>
            <a:fillRect/>
          </a:stretch>
        </xdr:blipFill>
        <xdr:spPr>
          <a:xfrm>
            <a:off x="13910680" y="5852583"/>
            <a:ext cx="486831" cy="179916"/>
          </a:xfrm>
          <a:prstGeom prst="rect">
            <a:avLst/>
          </a:prstGeom>
        </xdr:spPr>
      </xdr:pic>
    </xdr:grpSp>
    <xdr:clientData/>
  </xdr:twoCellAnchor>
  <xdr:twoCellAnchor>
    <xdr:from>
      <xdr:col>16</xdr:col>
      <xdr:colOff>560685</xdr:colOff>
      <xdr:row>2</xdr:row>
      <xdr:rowOff>12170</xdr:rowOff>
    </xdr:from>
    <xdr:to>
      <xdr:col>19</xdr:col>
      <xdr:colOff>389407</xdr:colOff>
      <xdr:row>21</xdr:row>
      <xdr:rowOff>118291</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9885660" y="1164695"/>
          <a:ext cx="1752772" cy="3544646"/>
          <a:chOff x="15292685" y="1843087"/>
          <a:chExt cx="1670222" cy="3725621"/>
        </a:xfrm>
      </xdr:grpSpPr>
      <xdr:pic>
        <xdr:nvPicPr>
          <xdr:cNvPr id="7" name="Imagem 6" descr="selecoes_MENU_12.jpg">
            <a:hlinkClick xmlns:r="http://schemas.openxmlformats.org/officeDocument/2006/relationships" r:id="rId17"/>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8"/>
          <a:stretch>
            <a:fillRect/>
          </a:stretch>
        </xdr:blipFill>
        <xdr:spPr>
          <a:xfrm>
            <a:off x="15292685" y="1843087"/>
            <a:ext cx="1670222" cy="3725621"/>
          </a:xfrm>
          <a:prstGeom prst="rect">
            <a:avLst/>
          </a:prstGeom>
        </xdr:spPr>
      </xdr:pic>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6"/>
          <a:stretch>
            <a:fillRect/>
          </a:stretch>
        </xdr:blipFill>
        <xdr:spPr>
          <a:xfrm>
            <a:off x="15758585" y="1915583"/>
            <a:ext cx="438095" cy="161905"/>
          </a:xfrm>
          <a:prstGeom prst="rect">
            <a:avLst/>
          </a:prstGeom>
        </xdr:spPr>
      </xdr:pic>
    </xdr:grpSp>
    <xdr:clientData/>
  </xdr:twoCellAnchor>
  <xdr:twoCellAnchor editAs="oneCell">
    <xdr:from>
      <xdr:col>21</xdr:col>
      <xdr:colOff>0</xdr:colOff>
      <xdr:row>0</xdr:row>
      <xdr:rowOff>0</xdr:rowOff>
    </xdr:from>
    <xdr:to>
      <xdr:col>21</xdr:col>
      <xdr:colOff>0</xdr:colOff>
      <xdr:row>0</xdr:row>
      <xdr:rowOff>146317</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9"/>
        <a:stretch>
          <a:fillRect/>
        </a:stretch>
      </xdr:blipFill>
      <xdr:spPr>
        <a:xfrm>
          <a:off x="11731625" y="0"/>
          <a:ext cx="0" cy="146317"/>
        </a:xfrm>
        <a:prstGeom prst="rect">
          <a:avLst/>
        </a:prstGeom>
      </xdr:spPr>
    </xdr:pic>
    <xdr:clientData/>
  </xdr:twoCellAnchor>
  <xdr:twoCellAnchor editAs="oneCell">
    <xdr:from>
      <xdr:col>21</xdr:col>
      <xdr:colOff>0</xdr:colOff>
      <xdr:row>0</xdr:row>
      <xdr:rowOff>150000</xdr:rowOff>
    </xdr:from>
    <xdr:to>
      <xdr:col>21</xdr:col>
      <xdr:colOff>0</xdr:colOff>
      <xdr:row>17</xdr:row>
      <xdr:rowOff>37169</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0"/>
        <a:stretch>
          <a:fillRect/>
        </a:stretch>
      </xdr:blipFill>
      <xdr:spPr>
        <a:xfrm>
          <a:off x="11731625" y="150000"/>
          <a:ext cx="0" cy="3903544"/>
        </a:xfrm>
        <a:prstGeom prst="rect">
          <a:avLst/>
        </a:prstGeom>
      </xdr:spPr>
    </xdr:pic>
    <xdr:clientData/>
  </xdr:twoCellAnchor>
  <xdr:twoCellAnchor editAs="oneCell">
    <xdr:from>
      <xdr:col>17</xdr:col>
      <xdr:colOff>52917</xdr:colOff>
      <xdr:row>0</xdr:row>
      <xdr:rowOff>333375</xdr:rowOff>
    </xdr:from>
    <xdr:to>
      <xdr:col>19</xdr:col>
      <xdr:colOff>298977</xdr:colOff>
      <xdr:row>0</xdr:row>
      <xdr:rowOff>619125</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9879542" y="333375"/>
          <a:ext cx="1547810" cy="285750"/>
        </a:xfrm>
        <a:prstGeom prst="rect">
          <a:avLst/>
        </a:prstGeom>
      </xdr:spPr>
    </xdr:pic>
    <xdr:clientData/>
  </xdr:twoCellAnchor>
  <xdr:twoCellAnchor editAs="oneCell">
    <xdr:from>
      <xdr:col>1</xdr:col>
      <xdr:colOff>127000</xdr:colOff>
      <xdr:row>0</xdr:row>
      <xdr:rowOff>142876</xdr:rowOff>
    </xdr:from>
    <xdr:to>
      <xdr:col>4</xdr:col>
      <xdr:colOff>269875</xdr:colOff>
      <xdr:row>0</xdr:row>
      <xdr:rowOff>818784</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rotWithShape="1">
        <a:blip xmlns:r="http://schemas.openxmlformats.org/officeDocument/2006/relationships" r:embed="rId21" cstate="print">
          <a:extLst>
            <a:ext uri="{28A0092B-C50C-407E-A947-70E740481C1C}">
              <a14:useLocalDpi xmlns:a14="http://schemas.microsoft.com/office/drawing/2010/main" val="0"/>
            </a:ext>
          </a:extLst>
        </a:blip>
        <a:srcRect l="9490" t="10175" r="6465" b="14862"/>
        <a:stretch/>
      </xdr:blipFill>
      <xdr:spPr>
        <a:xfrm>
          <a:off x="301625" y="142876"/>
          <a:ext cx="1952625" cy="6759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58654</xdr:colOff>
      <xdr:row>6</xdr:row>
      <xdr:rowOff>76776</xdr:rowOff>
    </xdr:from>
    <xdr:to>
      <xdr:col>4</xdr:col>
      <xdr:colOff>383410</xdr:colOff>
      <xdr:row>9</xdr:row>
      <xdr:rowOff>157629</xdr:rowOff>
    </xdr:to>
    <xdr:pic>
      <xdr:nvPicPr>
        <xdr:cNvPr id="2" name="Imagem 1" descr="selecoes_MENU_04.jpg">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670975" y="1791276"/>
          <a:ext cx="2161721" cy="652353"/>
        </a:xfrm>
        <a:prstGeom prst="rect">
          <a:avLst/>
        </a:prstGeom>
      </xdr:spPr>
    </xdr:pic>
    <xdr:clientData/>
  </xdr:twoCellAnchor>
  <xdr:twoCellAnchor editAs="oneCell">
    <xdr:from>
      <xdr:col>1</xdr:col>
      <xdr:colOff>63659</xdr:colOff>
      <xdr:row>11</xdr:row>
      <xdr:rowOff>7609</xdr:rowOff>
    </xdr:from>
    <xdr:to>
      <xdr:col>4</xdr:col>
      <xdr:colOff>377625</xdr:colOff>
      <xdr:row>14</xdr:row>
      <xdr:rowOff>97933</xdr:rowOff>
    </xdr:to>
    <xdr:pic>
      <xdr:nvPicPr>
        <xdr:cNvPr id="3" name="Imagem 2" descr="selecoes_MENU_15.jpg">
          <a:hlinkClick xmlns:r="http://schemas.openxmlformats.org/officeDocument/2006/relationships" r:id="rId3"/>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
        <a:stretch>
          <a:fillRect/>
        </a:stretch>
      </xdr:blipFill>
      <xdr:spPr>
        <a:xfrm>
          <a:off x="675980" y="2674609"/>
          <a:ext cx="2150931" cy="661824"/>
        </a:xfrm>
        <a:prstGeom prst="rect">
          <a:avLst/>
        </a:prstGeom>
      </xdr:spPr>
    </xdr:pic>
    <xdr:clientData/>
  </xdr:twoCellAnchor>
  <xdr:twoCellAnchor editAs="oneCell">
    <xdr:from>
      <xdr:col>6</xdr:col>
      <xdr:colOff>61411</xdr:colOff>
      <xdr:row>6</xdr:row>
      <xdr:rowOff>67233</xdr:rowOff>
    </xdr:from>
    <xdr:to>
      <xdr:col>12</xdr:col>
      <xdr:colOff>592116</xdr:colOff>
      <xdr:row>31</xdr:row>
      <xdr:rowOff>149678</xdr:rowOff>
    </xdr:to>
    <xdr:pic>
      <xdr:nvPicPr>
        <xdr:cNvPr id="23" name="Imagem 22" descr="Menu_Passo_01.png">
          <a:hlinkClick xmlns:r="http://schemas.openxmlformats.org/officeDocument/2006/relationships" r:id="rId5"/>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6"/>
        <a:stretch>
          <a:fillRect/>
        </a:stretch>
      </xdr:blipFill>
      <xdr:spPr>
        <a:xfrm>
          <a:off x="3735340" y="2353233"/>
          <a:ext cx="4204633" cy="4872159"/>
        </a:xfrm>
        <a:prstGeom prst="rect">
          <a:avLst/>
        </a:prstGeom>
      </xdr:spPr>
    </xdr:pic>
    <xdr:clientData/>
  </xdr:twoCellAnchor>
  <xdr:twoCellAnchor editAs="oneCell">
    <xdr:from>
      <xdr:col>21</xdr:col>
      <xdr:colOff>598313</xdr:colOff>
      <xdr:row>0</xdr:row>
      <xdr:rowOff>36019</xdr:rowOff>
    </xdr:from>
    <xdr:to>
      <xdr:col>23</xdr:col>
      <xdr:colOff>46540</xdr:colOff>
      <xdr:row>3</xdr:row>
      <xdr:rowOff>137389</xdr:rowOff>
    </xdr:to>
    <xdr:pic>
      <xdr:nvPicPr>
        <xdr:cNvPr id="12" name="Imagem 11" descr="Inicio.png">
          <a:hlinkClick xmlns:r="http://schemas.openxmlformats.org/officeDocument/2006/relationships" r:id="rId3"/>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7"/>
        <a:stretch>
          <a:fillRect/>
        </a:stretch>
      </xdr:blipFill>
      <xdr:spPr>
        <a:xfrm>
          <a:off x="13457063" y="36019"/>
          <a:ext cx="672870" cy="672870"/>
        </a:xfrm>
        <a:prstGeom prst="rect">
          <a:avLst/>
        </a:prstGeom>
      </xdr:spPr>
    </xdr:pic>
    <xdr:clientData/>
  </xdr:twoCellAnchor>
  <xdr:twoCellAnchor>
    <xdr:from>
      <xdr:col>14</xdr:col>
      <xdr:colOff>598715</xdr:colOff>
      <xdr:row>11</xdr:row>
      <xdr:rowOff>149677</xdr:rowOff>
    </xdr:from>
    <xdr:to>
      <xdr:col>23</xdr:col>
      <xdr:colOff>435428</xdr:colOff>
      <xdr:row>15</xdr:row>
      <xdr:rowOff>136070</xdr:rowOff>
    </xdr:to>
    <xdr:sp macro="" textlink="">
      <xdr:nvSpPr>
        <xdr:cNvPr id="4" name="Pentagon 3">
          <a:hlinkClick xmlns:r="http://schemas.openxmlformats.org/officeDocument/2006/relationships" r:id="rId8"/>
          <a:extLst>
            <a:ext uri="{FF2B5EF4-FFF2-40B4-BE49-F238E27FC236}">
              <a16:creationId xmlns:a16="http://schemas.microsoft.com/office/drawing/2014/main" id="{00000000-0008-0000-0100-000004000000}"/>
            </a:ext>
          </a:extLst>
        </xdr:cNvPr>
        <xdr:cNvSpPr/>
      </xdr:nvSpPr>
      <xdr:spPr>
        <a:xfrm>
          <a:off x="10395858" y="3687534"/>
          <a:ext cx="5347606"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800"/>
            <a:t>   1 - PROBLEM</a:t>
          </a:r>
          <a:r>
            <a:rPr lang="en-US" sz="1800" baseline="0"/>
            <a:t> STATEMENT</a:t>
          </a:r>
          <a:endParaRPr lang="en-US" sz="1800"/>
        </a:p>
      </xdr:txBody>
    </xdr:sp>
    <xdr:clientData/>
  </xdr:twoCellAnchor>
  <xdr:twoCellAnchor>
    <xdr:from>
      <xdr:col>15</xdr:col>
      <xdr:colOff>1</xdr:colOff>
      <xdr:row>22</xdr:row>
      <xdr:rowOff>27208</xdr:rowOff>
    </xdr:from>
    <xdr:to>
      <xdr:col>23</xdr:col>
      <xdr:colOff>449035</xdr:colOff>
      <xdr:row>26</xdr:row>
      <xdr:rowOff>13601</xdr:rowOff>
    </xdr:to>
    <xdr:sp macro="" textlink="">
      <xdr:nvSpPr>
        <xdr:cNvPr id="25" name="Pentagon 24">
          <a:hlinkClick xmlns:r="http://schemas.openxmlformats.org/officeDocument/2006/relationships" r:id="rId9"/>
          <a:extLst>
            <a:ext uri="{FF2B5EF4-FFF2-40B4-BE49-F238E27FC236}">
              <a16:creationId xmlns:a16="http://schemas.microsoft.com/office/drawing/2014/main" id="{00000000-0008-0000-0100-000019000000}"/>
            </a:ext>
          </a:extLst>
        </xdr:cNvPr>
        <xdr:cNvSpPr/>
      </xdr:nvSpPr>
      <xdr:spPr>
        <a:xfrm>
          <a:off x="10409465" y="5687779"/>
          <a:ext cx="5347606"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800" baseline="0"/>
            <a:t>   2 - TIME SERIES</a:t>
          </a:r>
          <a:endParaRPr lang="en-US" sz="1800"/>
        </a:p>
      </xdr:txBody>
    </xdr:sp>
    <xdr:clientData/>
  </xdr:twoCellAnchor>
  <xdr:twoCellAnchor editAs="oneCell">
    <xdr:from>
      <xdr:col>0</xdr:col>
      <xdr:colOff>149677</xdr:colOff>
      <xdr:row>0</xdr:row>
      <xdr:rowOff>108857</xdr:rowOff>
    </xdr:from>
    <xdr:to>
      <xdr:col>3</xdr:col>
      <xdr:colOff>517072</xdr:colOff>
      <xdr:row>3</xdr:row>
      <xdr:rowOff>83130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49677" y="108857"/>
          <a:ext cx="2204359" cy="54577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789214</xdr:colOff>
      <xdr:row>1</xdr:row>
      <xdr:rowOff>2721</xdr:rowOff>
    </xdr:from>
    <xdr:to>
      <xdr:col>2</xdr:col>
      <xdr:colOff>81643</xdr:colOff>
      <xdr:row>1</xdr:row>
      <xdr:rowOff>660139</xdr:rowOff>
    </xdr:to>
    <xdr:pic>
      <xdr:nvPicPr>
        <xdr:cNvPr id="20" name="Imagem 21" descr="Inicio.png">
          <a:hlinkClick xmlns:r="http://schemas.openxmlformats.org/officeDocument/2006/relationships" r:id="rId1"/>
          <a:extLst>
            <a:ext uri="{FF2B5EF4-FFF2-40B4-BE49-F238E27FC236}">
              <a16:creationId xmlns:a16="http://schemas.microsoft.com/office/drawing/2014/main" id="{00000000-0008-0000-0200-000014000000}"/>
            </a:ext>
          </a:extLst>
        </xdr:cNvPr>
        <xdr:cNvPicPr>
          <a:picLocks noChangeAspect="1"/>
        </xdr:cNvPicPr>
      </xdr:nvPicPr>
      <xdr:blipFill rotWithShape="1">
        <a:blip xmlns:r="http://schemas.openxmlformats.org/officeDocument/2006/relationships" r:embed="rId2"/>
        <a:srcRect l="24488" r="22987"/>
        <a:stretch/>
      </xdr:blipFill>
      <xdr:spPr>
        <a:xfrm>
          <a:off x="898071" y="1295400"/>
          <a:ext cx="734786" cy="657418"/>
        </a:xfrm>
        <a:prstGeom prst="rect">
          <a:avLst/>
        </a:prstGeom>
      </xdr:spPr>
    </xdr:pic>
    <xdr:clientData/>
  </xdr:twoCellAnchor>
  <xdr:twoCellAnchor editAs="absolute">
    <xdr:from>
      <xdr:col>0</xdr:col>
      <xdr:colOff>86591</xdr:colOff>
      <xdr:row>0</xdr:row>
      <xdr:rowOff>69273</xdr:rowOff>
    </xdr:from>
    <xdr:to>
      <xdr:col>3</xdr:col>
      <xdr:colOff>1160318</xdr:colOff>
      <xdr:row>0</xdr:row>
      <xdr:rowOff>1255517</xdr:rowOff>
    </xdr:to>
    <xdr:pic>
      <xdr:nvPicPr>
        <xdr:cNvPr id="14" name="Imagem 12" descr="Logo.png">
          <a:hlinkClick xmlns:r="http://schemas.openxmlformats.org/officeDocument/2006/relationships" r:id="rId3"/>
          <a:extLst>
            <a:ext uri="{FF2B5EF4-FFF2-40B4-BE49-F238E27FC236}">
              <a16:creationId xmlns:a16="http://schemas.microsoft.com/office/drawing/2014/main" id="{00000000-0008-0000-0200-00000E000000}"/>
            </a:ext>
          </a:extLst>
        </xdr:cNvPr>
        <xdr:cNvPicPr>
          <a:picLocks noChangeAspect="1"/>
        </xdr:cNvPicPr>
      </xdr:nvPicPr>
      <xdr:blipFill rotWithShape="1">
        <a:blip xmlns:r="http://schemas.openxmlformats.org/officeDocument/2006/relationships" r:embed="rId4"/>
        <a:srcRect r="15672"/>
        <a:stretch/>
      </xdr:blipFill>
      <xdr:spPr>
        <a:xfrm>
          <a:off x="86591" y="69273"/>
          <a:ext cx="3913909" cy="1186244"/>
        </a:xfrm>
        <a:prstGeom prst="rect">
          <a:avLst/>
        </a:prstGeom>
      </xdr:spPr>
    </xdr:pic>
    <xdr:clientData/>
  </xdr:twoCellAnchor>
  <xdr:twoCellAnchor>
    <xdr:from>
      <xdr:col>2</xdr:col>
      <xdr:colOff>174419</xdr:colOff>
      <xdr:row>1</xdr:row>
      <xdr:rowOff>103202</xdr:rowOff>
    </xdr:from>
    <xdr:to>
      <xdr:col>3</xdr:col>
      <xdr:colOff>149679</xdr:colOff>
      <xdr:row>1</xdr:row>
      <xdr:rowOff>559658</xdr:rowOff>
    </xdr:to>
    <xdr:sp macro="" textlink="">
      <xdr:nvSpPr>
        <xdr:cNvPr id="33" name="Pentágono 4">
          <a:extLst>
            <a:ext uri="{FF2B5EF4-FFF2-40B4-BE49-F238E27FC236}">
              <a16:creationId xmlns:a16="http://schemas.microsoft.com/office/drawing/2014/main" id="{00000000-0008-0000-0200-000021000000}"/>
            </a:ext>
          </a:extLst>
        </xdr:cNvPr>
        <xdr:cNvSpPr/>
      </xdr:nvSpPr>
      <xdr:spPr>
        <a:xfrm>
          <a:off x="1725633" y="1395881"/>
          <a:ext cx="1227117" cy="456456"/>
        </a:xfrm>
        <a:prstGeom prst="hexagon">
          <a:avLst>
            <a:gd name="adj" fmla="val 19697"/>
            <a:gd name="vf" fmla="val 115470"/>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200"/>
            <a:t>PROBLEM STATEMENT</a:t>
          </a:r>
        </a:p>
      </xdr:txBody>
    </xdr:sp>
    <xdr:clientData/>
  </xdr:twoCellAnchor>
  <xdr:twoCellAnchor>
    <xdr:from>
      <xdr:col>3</xdr:col>
      <xdr:colOff>277089</xdr:colOff>
      <xdr:row>1</xdr:row>
      <xdr:rowOff>77842</xdr:rowOff>
    </xdr:from>
    <xdr:to>
      <xdr:col>4</xdr:col>
      <xdr:colOff>272143</xdr:colOff>
      <xdr:row>1</xdr:row>
      <xdr:rowOff>585018</xdr:rowOff>
    </xdr:to>
    <xdr:sp macro="" textlink="">
      <xdr:nvSpPr>
        <xdr:cNvPr id="15" name="Pentágono 4">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3080160" y="1370521"/>
          <a:ext cx="1246912" cy="50717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200" b="0" i="0" u="none" strike="noStrike" kern="0" cap="none" spc="0" normalizeH="0" baseline="0" noProof="0">
              <a:ln>
                <a:noFill/>
              </a:ln>
              <a:solidFill>
                <a:sysClr val="window" lastClr="FFFFFF"/>
              </a:solidFill>
              <a:effectLst/>
              <a:uLnTx/>
              <a:uFillTx/>
              <a:latin typeface="Calibri"/>
              <a:ea typeface="+mn-ea"/>
              <a:cs typeface="+mn-cs"/>
            </a:rPr>
            <a:t>CURRENT TIME SERIES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68034</xdr:colOff>
      <xdr:row>5</xdr:row>
      <xdr:rowOff>258535</xdr:rowOff>
    </xdr:from>
    <xdr:to>
      <xdr:col>22</xdr:col>
      <xdr:colOff>354690</xdr:colOff>
      <xdr:row>19</xdr:row>
      <xdr:rowOff>432103</xdr:rowOff>
    </xdr:to>
    <xdr:graphicFrame macro="">
      <xdr:nvGraphicFramePr>
        <xdr:cNvPr id="2" name="Gráfico 2">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58056</xdr:colOff>
      <xdr:row>12</xdr:row>
      <xdr:rowOff>41123</xdr:rowOff>
    </xdr:from>
    <xdr:to>
      <xdr:col>22</xdr:col>
      <xdr:colOff>45356</xdr:colOff>
      <xdr:row>26</xdr:row>
      <xdr:rowOff>214691</xdr:rowOff>
    </xdr:to>
    <xdr:graphicFrame macro="">
      <xdr:nvGraphicFramePr>
        <xdr:cNvPr id="2" name="Gráfico 1">
          <a:extLst>
            <a:ext uri="{FF2B5EF4-FFF2-40B4-BE49-F238E27FC236}">
              <a16:creationId xmlns:a16="http://schemas.microsoft.com/office/drawing/2014/main" id="{BC76EF30-1238-4985-8FAA-8DD3267D07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394607</xdr:colOff>
      <xdr:row>6</xdr:row>
      <xdr:rowOff>0</xdr:rowOff>
    </xdr:from>
    <xdr:to>
      <xdr:col>10</xdr:col>
      <xdr:colOff>95250</xdr:colOff>
      <xdr:row>8</xdr:row>
      <xdr:rowOff>111125</xdr:rowOff>
    </xdr:to>
    <xdr:sp macro="" textlink="">
      <xdr:nvSpPr>
        <xdr:cNvPr id="3" name="Pentágono 3">
          <a:extLst>
            <a:ext uri="{FF2B5EF4-FFF2-40B4-BE49-F238E27FC236}">
              <a16:creationId xmlns:a16="http://schemas.microsoft.com/office/drawing/2014/main" id="{D3E41901-2A6B-48E0-BCCD-04151A714C9A}"/>
            </a:ext>
          </a:extLst>
        </xdr:cNvPr>
        <xdr:cNvSpPr/>
      </xdr:nvSpPr>
      <xdr:spPr>
        <a:xfrm>
          <a:off x="6287407" y="2692400"/>
          <a:ext cx="1262743" cy="479425"/>
        </a:xfrm>
        <a:prstGeom prst="homePlat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100">
              <a:solidFill>
                <a:schemeClr val="lt1"/>
              </a:solidFill>
              <a:effectLst/>
              <a:latin typeface="+mn-lt"/>
              <a:ea typeface="+mn-ea"/>
              <a:cs typeface="+mn-cs"/>
            </a:rPr>
            <a:t>PROBLEMA</a:t>
          </a:r>
          <a:endParaRPr lang="pt-BR" sz="2000"/>
        </a:p>
      </xdr:txBody>
    </xdr:sp>
    <xdr:clientData/>
  </xdr:twoCellAnchor>
  <xdr:twoCellAnchor editAs="oneCell">
    <xdr:from>
      <xdr:col>18</xdr:col>
      <xdr:colOff>176895</xdr:colOff>
      <xdr:row>1</xdr:row>
      <xdr:rowOff>40821</xdr:rowOff>
    </xdr:from>
    <xdr:to>
      <xdr:col>20</xdr:col>
      <xdr:colOff>602888</xdr:colOff>
      <xdr:row>4</xdr:row>
      <xdr:rowOff>245257</xdr:rowOff>
    </xdr:to>
    <xdr:pic>
      <xdr:nvPicPr>
        <xdr:cNvPr id="4" name="Imagem 12" descr="Inicio.png">
          <a:hlinkClick xmlns:r="http://schemas.openxmlformats.org/officeDocument/2006/relationships" r:id="rId2"/>
          <a:extLst>
            <a:ext uri="{FF2B5EF4-FFF2-40B4-BE49-F238E27FC236}">
              <a16:creationId xmlns:a16="http://schemas.microsoft.com/office/drawing/2014/main" id="{4B1E5110-B36B-483E-9DD8-88912D192F0C}"/>
            </a:ext>
          </a:extLst>
        </xdr:cNvPr>
        <xdr:cNvPicPr>
          <a:picLocks noChangeAspect="1"/>
        </xdr:cNvPicPr>
      </xdr:nvPicPr>
      <xdr:blipFill>
        <a:blip xmlns:r="http://schemas.openxmlformats.org/officeDocument/2006/relationships" r:embed="rId3"/>
        <a:stretch>
          <a:fillRect/>
        </a:stretch>
      </xdr:blipFill>
      <xdr:spPr>
        <a:xfrm>
          <a:off x="15423245" y="1717221"/>
          <a:ext cx="1708693" cy="756886"/>
        </a:xfrm>
        <a:prstGeom prst="rect">
          <a:avLst/>
        </a:prstGeom>
      </xdr:spPr>
    </xdr:pic>
    <xdr:clientData/>
  </xdr:twoCellAnchor>
  <xdr:twoCellAnchor editAs="absolute">
    <xdr:from>
      <xdr:col>4</xdr:col>
      <xdr:colOff>40144</xdr:colOff>
      <xdr:row>29</xdr:row>
      <xdr:rowOff>222665</xdr:rowOff>
    </xdr:from>
    <xdr:to>
      <xdr:col>5</xdr:col>
      <xdr:colOff>0</xdr:colOff>
      <xdr:row>31</xdr:row>
      <xdr:rowOff>81327</xdr:rowOff>
    </xdr:to>
    <xdr:pic macro="[0]!RESULTSCHECK_Del_Row">
      <xdr:nvPicPr>
        <xdr:cNvPr id="5" name="Del_Row" descr="Inserir_Coluna.png">
          <a:extLst>
            <a:ext uri="{FF2B5EF4-FFF2-40B4-BE49-F238E27FC236}">
              <a16:creationId xmlns:a16="http://schemas.microsoft.com/office/drawing/2014/main" id="{B10155F0-5008-446F-81EB-FCA263D6DDA8}"/>
            </a:ext>
          </a:extLst>
        </xdr:cNvPr>
        <xdr:cNvPicPr>
          <a:picLocks noChangeAspect="1"/>
        </xdr:cNvPicPr>
      </xdr:nvPicPr>
      <xdr:blipFill>
        <a:blip xmlns:r="http://schemas.openxmlformats.org/officeDocument/2006/relationships" r:embed="rId4"/>
        <a:stretch>
          <a:fillRect/>
        </a:stretch>
      </xdr:blipFill>
      <xdr:spPr>
        <a:xfrm>
          <a:off x="3291344" y="12916315"/>
          <a:ext cx="1623556" cy="734962"/>
        </a:xfrm>
        <a:prstGeom prst="rect">
          <a:avLst/>
        </a:prstGeom>
      </xdr:spPr>
    </xdr:pic>
    <xdr:clientData/>
  </xdr:twoCellAnchor>
  <xdr:twoCellAnchor editAs="absolute">
    <xdr:from>
      <xdr:col>2</xdr:col>
      <xdr:colOff>925286</xdr:colOff>
      <xdr:row>29</xdr:row>
      <xdr:rowOff>211818</xdr:rowOff>
    </xdr:from>
    <xdr:to>
      <xdr:col>3</xdr:col>
      <xdr:colOff>1578429</xdr:colOff>
      <xdr:row>31</xdr:row>
      <xdr:rowOff>89352</xdr:rowOff>
    </xdr:to>
    <xdr:pic macro="[0]!RESULTSCHECK_Add_Row">
      <xdr:nvPicPr>
        <xdr:cNvPr id="6" name="Add_Row" descr="Inserir_Coluna.png">
          <a:extLst>
            <a:ext uri="{FF2B5EF4-FFF2-40B4-BE49-F238E27FC236}">
              <a16:creationId xmlns:a16="http://schemas.microsoft.com/office/drawing/2014/main" id="{6C20B612-06D9-4005-9D70-B009945A5B3C}"/>
            </a:ext>
          </a:extLst>
        </xdr:cNvPr>
        <xdr:cNvPicPr>
          <a:picLocks noChangeAspect="1"/>
        </xdr:cNvPicPr>
      </xdr:nvPicPr>
      <xdr:blipFill>
        <a:blip xmlns:r="http://schemas.openxmlformats.org/officeDocument/2006/relationships" r:embed="rId5"/>
        <a:stretch>
          <a:fillRect/>
        </a:stretch>
      </xdr:blipFill>
      <xdr:spPr>
        <a:xfrm>
          <a:off x="1452336" y="12905468"/>
          <a:ext cx="1631043" cy="753834"/>
        </a:xfrm>
        <a:prstGeom prst="rect">
          <a:avLst/>
        </a:prstGeom>
      </xdr:spPr>
    </xdr:pic>
    <xdr:clientData/>
  </xdr:twoCellAnchor>
  <xdr:twoCellAnchor editAs="absolute">
    <xdr:from>
      <xdr:col>2</xdr:col>
      <xdr:colOff>884465</xdr:colOff>
      <xdr:row>31</xdr:row>
      <xdr:rowOff>266247</xdr:rowOff>
    </xdr:from>
    <xdr:to>
      <xdr:col>3</xdr:col>
      <xdr:colOff>1560682</xdr:colOff>
      <xdr:row>33</xdr:row>
      <xdr:rowOff>154628</xdr:rowOff>
    </xdr:to>
    <xdr:pic macro="[0]!RESULTSCHECK_Add_Mult_Rows">
      <xdr:nvPicPr>
        <xdr:cNvPr id="7" name="Add_Mult_Row" descr="Inserir_Coluna.png">
          <a:extLst>
            <a:ext uri="{FF2B5EF4-FFF2-40B4-BE49-F238E27FC236}">
              <a16:creationId xmlns:a16="http://schemas.microsoft.com/office/drawing/2014/main" id="{B64E4F15-7260-43D8-900D-6C3BE700FE35}"/>
            </a:ext>
          </a:extLst>
        </xdr:cNvPr>
        <xdr:cNvPicPr>
          <a:picLocks noChangeAspect="1"/>
        </xdr:cNvPicPr>
      </xdr:nvPicPr>
      <xdr:blipFill>
        <a:blip xmlns:r="http://schemas.openxmlformats.org/officeDocument/2006/relationships" r:embed="rId6"/>
        <a:stretch>
          <a:fillRect/>
        </a:stretch>
      </xdr:blipFill>
      <xdr:spPr>
        <a:xfrm>
          <a:off x="1411515" y="13836197"/>
          <a:ext cx="1654117" cy="764681"/>
        </a:xfrm>
        <a:prstGeom prst="rect">
          <a:avLst/>
        </a:prstGeom>
      </xdr:spPr>
    </xdr:pic>
    <xdr:clientData/>
  </xdr:twoCellAnchor>
  <xdr:twoCellAnchor editAs="absolute">
    <xdr:from>
      <xdr:col>4</xdr:col>
      <xdr:colOff>37347</xdr:colOff>
      <xdr:row>31</xdr:row>
      <xdr:rowOff>293461</xdr:rowOff>
    </xdr:from>
    <xdr:to>
      <xdr:col>5</xdr:col>
      <xdr:colOff>17084</xdr:colOff>
      <xdr:row>33</xdr:row>
      <xdr:rowOff>161470</xdr:rowOff>
    </xdr:to>
    <xdr:pic macro="[0]!RESULTSCHECK_Del_Mult_Rows">
      <xdr:nvPicPr>
        <xdr:cNvPr id="8" name="Del_Mult_Row" descr="Inserir_Coluna.png">
          <a:extLst>
            <a:ext uri="{FF2B5EF4-FFF2-40B4-BE49-F238E27FC236}">
              <a16:creationId xmlns:a16="http://schemas.microsoft.com/office/drawing/2014/main" id="{7D8C9165-6C38-44F0-A0A0-22A491F5E98A}"/>
            </a:ext>
          </a:extLst>
        </xdr:cNvPr>
        <xdr:cNvPicPr>
          <a:picLocks noChangeAspect="1"/>
        </xdr:cNvPicPr>
      </xdr:nvPicPr>
      <xdr:blipFill>
        <a:blip xmlns:r="http://schemas.openxmlformats.org/officeDocument/2006/relationships" r:embed="rId7"/>
        <a:stretch>
          <a:fillRect/>
        </a:stretch>
      </xdr:blipFill>
      <xdr:spPr>
        <a:xfrm>
          <a:off x="3288547" y="13863411"/>
          <a:ext cx="1643437" cy="744309"/>
        </a:xfrm>
        <a:prstGeom prst="rect">
          <a:avLst/>
        </a:prstGeom>
      </xdr:spPr>
    </xdr:pic>
    <xdr:clientData/>
  </xdr:twoCellAnchor>
  <xdr:twoCellAnchor editAs="absolute">
    <xdr:from>
      <xdr:col>0</xdr:col>
      <xdr:colOff>122464</xdr:colOff>
      <xdr:row>0</xdr:row>
      <xdr:rowOff>27215</xdr:rowOff>
    </xdr:from>
    <xdr:to>
      <xdr:col>8</xdr:col>
      <xdr:colOff>363822</xdr:colOff>
      <xdr:row>0</xdr:row>
      <xdr:rowOff>1665636</xdr:rowOff>
    </xdr:to>
    <xdr:pic>
      <xdr:nvPicPr>
        <xdr:cNvPr id="9" name="Imagem 12" descr="Logo.png">
          <a:hlinkClick xmlns:r="http://schemas.openxmlformats.org/officeDocument/2006/relationships" r:id="rId8"/>
          <a:extLst>
            <a:ext uri="{FF2B5EF4-FFF2-40B4-BE49-F238E27FC236}">
              <a16:creationId xmlns:a16="http://schemas.microsoft.com/office/drawing/2014/main" id="{A3499039-F0B8-458D-BF4D-85199C11BB4F}"/>
            </a:ext>
          </a:extLst>
        </xdr:cNvPr>
        <xdr:cNvPicPr>
          <a:picLocks noChangeAspect="1"/>
        </xdr:cNvPicPr>
      </xdr:nvPicPr>
      <xdr:blipFill>
        <a:blip xmlns:r="http://schemas.openxmlformats.org/officeDocument/2006/relationships" r:embed="rId9"/>
        <a:stretch>
          <a:fillRect/>
        </a:stretch>
      </xdr:blipFill>
      <xdr:spPr>
        <a:xfrm>
          <a:off x="122464" y="27215"/>
          <a:ext cx="6654858" cy="1638421"/>
        </a:xfrm>
        <a:prstGeom prst="rect">
          <a:avLst/>
        </a:prstGeom>
      </xdr:spPr>
    </xdr:pic>
    <xdr:clientData/>
  </xdr:twoCellAnchor>
  <xdr:twoCellAnchor>
    <xdr:from>
      <xdr:col>2</xdr:col>
      <xdr:colOff>816429</xdr:colOff>
      <xdr:row>1</xdr:row>
      <xdr:rowOff>108857</xdr:rowOff>
    </xdr:from>
    <xdr:to>
      <xdr:col>3</xdr:col>
      <xdr:colOff>1455965</xdr:colOff>
      <xdr:row>4</xdr:row>
      <xdr:rowOff>176893</xdr:rowOff>
    </xdr:to>
    <xdr:sp macro="" textlink="">
      <xdr:nvSpPr>
        <xdr:cNvPr id="10" name="Pentágono 4">
          <a:hlinkClick xmlns:r="http://schemas.openxmlformats.org/officeDocument/2006/relationships" r:id="rId10"/>
          <a:extLst>
            <a:ext uri="{FF2B5EF4-FFF2-40B4-BE49-F238E27FC236}">
              <a16:creationId xmlns:a16="http://schemas.microsoft.com/office/drawing/2014/main" id="{213D7727-0AC1-40BE-9834-0C83FA3FDEB4}"/>
            </a:ext>
          </a:extLst>
        </xdr:cNvPr>
        <xdr:cNvSpPr/>
      </xdr:nvSpPr>
      <xdr:spPr>
        <a:xfrm>
          <a:off x="1343479" y="1785257"/>
          <a:ext cx="1617436" cy="6204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PROBLEM STATEMENT</a:t>
          </a:r>
        </a:p>
      </xdr:txBody>
    </xdr:sp>
    <xdr:clientData/>
  </xdr:twoCellAnchor>
  <xdr:twoCellAnchor>
    <xdr:from>
      <xdr:col>4</xdr:col>
      <xdr:colOff>68036</xdr:colOff>
      <xdr:row>1</xdr:row>
      <xdr:rowOff>129268</xdr:rowOff>
    </xdr:from>
    <xdr:to>
      <xdr:col>5</xdr:col>
      <xdr:colOff>68037</xdr:colOff>
      <xdr:row>4</xdr:row>
      <xdr:rowOff>156482</xdr:rowOff>
    </xdr:to>
    <xdr:sp macro="" textlink="">
      <xdr:nvSpPr>
        <xdr:cNvPr id="11" name="Pentágono 4">
          <a:extLst>
            <a:ext uri="{FF2B5EF4-FFF2-40B4-BE49-F238E27FC236}">
              <a16:creationId xmlns:a16="http://schemas.microsoft.com/office/drawing/2014/main" id="{550B7D8A-ACED-4BEA-AA10-94BE14267595}"/>
            </a:ext>
          </a:extLst>
        </xdr:cNvPr>
        <xdr:cNvSpPr/>
      </xdr:nvSpPr>
      <xdr:spPr>
        <a:xfrm>
          <a:off x="3319236" y="1805668"/>
          <a:ext cx="1663701" cy="579664"/>
        </a:xfrm>
        <a:prstGeom prst="hexagon">
          <a:avLst/>
        </a:prstGeom>
        <a:noFill/>
        <a:ln w="25400" cap="flat" cmpd="sng" algn="ctr">
          <a:solidFill>
            <a:schemeClr val="bg1"/>
          </a:solid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CURRENT TIME SERIES</a:t>
          </a:r>
        </a:p>
      </xdr:txBody>
    </xdr:sp>
    <xdr:clientData/>
  </xdr:twoCellAnchor>
  <xdr:twoCellAnchor>
    <xdr:from>
      <xdr:col>5</xdr:col>
      <xdr:colOff>254000</xdr:colOff>
      <xdr:row>1</xdr:row>
      <xdr:rowOff>142875</xdr:rowOff>
    </xdr:from>
    <xdr:to>
      <xdr:col>8</xdr:col>
      <xdr:colOff>285750</xdr:colOff>
      <xdr:row>4</xdr:row>
      <xdr:rowOff>174625</xdr:rowOff>
    </xdr:to>
    <xdr:sp macro="" textlink="">
      <xdr:nvSpPr>
        <xdr:cNvPr id="12" name="Hexagon 11">
          <a:hlinkClick xmlns:r="http://schemas.openxmlformats.org/officeDocument/2006/relationships" r:id="rId11"/>
          <a:extLst>
            <a:ext uri="{FF2B5EF4-FFF2-40B4-BE49-F238E27FC236}">
              <a16:creationId xmlns:a16="http://schemas.microsoft.com/office/drawing/2014/main" id="{B85E900A-DD8D-4612-96CB-9B61872F673D}"/>
            </a:ext>
          </a:extLst>
        </xdr:cNvPr>
        <xdr:cNvSpPr/>
      </xdr:nvSpPr>
      <xdr:spPr>
        <a:xfrm>
          <a:off x="5168900" y="1819275"/>
          <a:ext cx="1530350" cy="58420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358011</xdr:colOff>
      <xdr:row>8</xdr:row>
      <xdr:rowOff>52821</xdr:rowOff>
    </xdr:from>
    <xdr:to>
      <xdr:col>5</xdr:col>
      <xdr:colOff>70446</xdr:colOff>
      <xdr:row>11</xdr:row>
      <xdr:rowOff>127153</xdr:rowOff>
    </xdr:to>
    <xdr:pic>
      <xdr:nvPicPr>
        <xdr:cNvPr id="3" name="Imagem 2" descr="selecoes_MENU_04.jpg">
          <a:hlinkClick xmlns:r="http://schemas.openxmlformats.org/officeDocument/2006/relationships" r:id="rId1"/>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0332" y="2447678"/>
          <a:ext cx="2161721" cy="645832"/>
        </a:xfrm>
        <a:prstGeom prst="rect">
          <a:avLst/>
        </a:prstGeom>
      </xdr:spPr>
    </xdr:pic>
    <xdr:clientData/>
  </xdr:twoCellAnchor>
  <xdr:twoCellAnchor editAs="oneCell">
    <xdr:from>
      <xdr:col>1</xdr:col>
      <xdr:colOff>355870</xdr:colOff>
      <xdr:row>12</xdr:row>
      <xdr:rowOff>172020</xdr:rowOff>
    </xdr:from>
    <xdr:to>
      <xdr:col>5</xdr:col>
      <xdr:colOff>71807</xdr:colOff>
      <xdr:row>16</xdr:row>
      <xdr:rowOff>69592</xdr:rowOff>
    </xdr:to>
    <xdr:pic>
      <xdr:nvPicPr>
        <xdr:cNvPr id="4" name="Imagem 3" descr="selecoes_MENU_15.jpg">
          <a:hlinkClick xmlns:r="http://schemas.openxmlformats.org/officeDocument/2006/relationships" r:id="rId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4"/>
        <a:stretch>
          <a:fillRect/>
        </a:stretch>
      </xdr:blipFill>
      <xdr:spPr>
        <a:xfrm>
          <a:off x="968191" y="3328877"/>
          <a:ext cx="2165223" cy="659572"/>
        </a:xfrm>
        <a:prstGeom prst="rect">
          <a:avLst/>
        </a:prstGeom>
      </xdr:spPr>
    </xdr:pic>
    <xdr:clientData/>
  </xdr:twoCellAnchor>
  <xdr:twoCellAnchor editAs="oneCell">
    <xdr:from>
      <xdr:col>7</xdr:col>
      <xdr:colOff>156881</xdr:colOff>
      <xdr:row>8</xdr:row>
      <xdr:rowOff>46513</xdr:rowOff>
    </xdr:from>
    <xdr:to>
      <xdr:col>15</xdr:col>
      <xdr:colOff>126873</xdr:colOff>
      <xdr:row>31</xdr:row>
      <xdr:rowOff>143983</xdr:rowOff>
    </xdr:to>
    <xdr:pic>
      <xdr:nvPicPr>
        <xdr:cNvPr id="12" name="Imagem 11" descr="Menu_passo_02.png">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5"/>
        <a:stretch>
          <a:fillRect/>
        </a:stretch>
      </xdr:blipFill>
      <xdr:spPr>
        <a:xfrm>
          <a:off x="4392705" y="2825572"/>
          <a:ext cx="4810933" cy="4501382"/>
        </a:xfrm>
        <a:prstGeom prst="rect">
          <a:avLst/>
        </a:prstGeom>
      </xdr:spPr>
    </xdr:pic>
    <xdr:clientData/>
  </xdr:twoCellAnchor>
  <xdr:twoCellAnchor>
    <xdr:from>
      <xdr:col>17</xdr:col>
      <xdr:colOff>2</xdr:colOff>
      <xdr:row>40</xdr:row>
      <xdr:rowOff>3</xdr:rowOff>
    </xdr:from>
    <xdr:to>
      <xdr:col>25</xdr:col>
      <xdr:colOff>449036</xdr:colOff>
      <xdr:row>43</xdr:row>
      <xdr:rowOff>176896</xdr:rowOff>
    </xdr:to>
    <xdr:sp macro="" textlink="">
      <xdr:nvSpPr>
        <xdr:cNvPr id="17" name="Pentagon 16">
          <a:hlinkClick xmlns:r="http://schemas.openxmlformats.org/officeDocument/2006/relationships" r:id="rId6"/>
          <a:extLst>
            <a:ext uri="{FF2B5EF4-FFF2-40B4-BE49-F238E27FC236}">
              <a16:creationId xmlns:a16="http://schemas.microsoft.com/office/drawing/2014/main" id="{00000000-0008-0000-0500-000011000000}"/>
            </a:ext>
          </a:extLst>
        </xdr:cNvPr>
        <xdr:cNvSpPr/>
      </xdr:nvSpPr>
      <xdr:spPr>
        <a:xfrm>
          <a:off x="10409466" y="7565574"/>
          <a:ext cx="5347606"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lvl="1" algn="l"/>
          <a:r>
            <a:rPr lang="en-US" sz="1800" baseline="0"/>
            <a:t>ADDITIONAL DATA TAB</a:t>
          </a:r>
          <a:endParaRPr lang="en-US" sz="1800"/>
        </a:p>
      </xdr:txBody>
    </xdr:sp>
    <xdr:clientData/>
  </xdr:twoCellAnchor>
  <xdr:twoCellAnchor editAs="oneCell">
    <xdr:from>
      <xdr:col>24</xdr:col>
      <xdr:colOff>0</xdr:colOff>
      <xdr:row>1</xdr:row>
      <xdr:rowOff>0</xdr:rowOff>
    </xdr:from>
    <xdr:to>
      <xdr:col>25</xdr:col>
      <xdr:colOff>60548</xdr:colOff>
      <xdr:row>4</xdr:row>
      <xdr:rowOff>101370</xdr:rowOff>
    </xdr:to>
    <xdr:pic>
      <xdr:nvPicPr>
        <xdr:cNvPr id="18" name="Imagem 11" descr="Inicio.png">
          <a:hlinkClick xmlns:r="http://schemas.openxmlformats.org/officeDocument/2006/relationships" r:id="rId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8"/>
        <a:stretch>
          <a:fillRect/>
        </a:stretch>
      </xdr:blipFill>
      <xdr:spPr>
        <a:xfrm>
          <a:off x="14695714" y="190500"/>
          <a:ext cx="672870" cy="672870"/>
        </a:xfrm>
        <a:prstGeom prst="rect">
          <a:avLst/>
        </a:prstGeom>
      </xdr:spPr>
    </xdr:pic>
    <xdr:clientData/>
  </xdr:twoCellAnchor>
  <xdr:twoCellAnchor editAs="oneCell">
    <xdr:from>
      <xdr:col>1</xdr:col>
      <xdr:colOff>326572</xdr:colOff>
      <xdr:row>1</xdr:row>
      <xdr:rowOff>163286</xdr:rowOff>
    </xdr:from>
    <xdr:to>
      <xdr:col>5</xdr:col>
      <xdr:colOff>385536</xdr:colOff>
      <xdr:row>5</xdr:row>
      <xdr:rowOff>22299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938893" y="353786"/>
          <a:ext cx="2508250" cy="621013"/>
        </a:xfrm>
        <a:prstGeom prst="rect">
          <a:avLst/>
        </a:prstGeom>
      </xdr:spPr>
    </xdr:pic>
    <xdr:clientData/>
  </xdr:twoCellAnchor>
  <xdr:twoCellAnchor>
    <xdr:from>
      <xdr:col>17</xdr:col>
      <xdr:colOff>1</xdr:colOff>
      <xdr:row>34</xdr:row>
      <xdr:rowOff>95250</xdr:rowOff>
    </xdr:from>
    <xdr:to>
      <xdr:col>25</xdr:col>
      <xdr:colOff>449035</xdr:colOff>
      <xdr:row>38</xdr:row>
      <xdr:rowOff>81643</xdr:rowOff>
    </xdr:to>
    <xdr:sp macro="" textlink="">
      <xdr:nvSpPr>
        <xdr:cNvPr id="29" name="Pentagon 28">
          <a:hlinkClick xmlns:r="http://schemas.openxmlformats.org/officeDocument/2006/relationships" r:id="rId10"/>
          <a:extLst>
            <a:ext uri="{FF2B5EF4-FFF2-40B4-BE49-F238E27FC236}">
              <a16:creationId xmlns:a16="http://schemas.microsoft.com/office/drawing/2014/main" id="{00000000-0008-0000-0500-00001D000000}"/>
            </a:ext>
          </a:extLst>
        </xdr:cNvPr>
        <xdr:cNvSpPr/>
      </xdr:nvSpPr>
      <xdr:spPr>
        <a:xfrm>
          <a:off x="10409465" y="6517821"/>
          <a:ext cx="5347606"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lvl="1" algn="l"/>
          <a:r>
            <a:rPr lang="en-US" sz="1800" baseline="0"/>
            <a:t>GEMBA</a:t>
          </a:r>
          <a:endParaRPr lang="en-US" sz="1800"/>
        </a:p>
      </xdr:txBody>
    </xdr:sp>
    <xdr:clientData/>
  </xdr:twoCellAnchor>
  <xdr:twoCellAnchor>
    <xdr:from>
      <xdr:col>16</xdr:col>
      <xdr:colOff>598714</xdr:colOff>
      <xdr:row>29</xdr:row>
      <xdr:rowOff>54429</xdr:rowOff>
    </xdr:from>
    <xdr:to>
      <xdr:col>25</xdr:col>
      <xdr:colOff>435427</xdr:colOff>
      <xdr:row>33</xdr:row>
      <xdr:rowOff>40822</xdr:rowOff>
    </xdr:to>
    <xdr:sp macro="" textlink="">
      <xdr:nvSpPr>
        <xdr:cNvPr id="34" name="Pentagon 14">
          <a:hlinkClick xmlns:r="http://schemas.openxmlformats.org/officeDocument/2006/relationships" r:id="rId11"/>
          <a:extLst>
            <a:ext uri="{FF2B5EF4-FFF2-40B4-BE49-F238E27FC236}">
              <a16:creationId xmlns:a16="http://schemas.microsoft.com/office/drawing/2014/main" id="{00000000-0008-0000-0500-000022000000}"/>
            </a:ext>
          </a:extLst>
        </xdr:cNvPr>
        <xdr:cNvSpPr/>
      </xdr:nvSpPr>
      <xdr:spPr>
        <a:xfrm>
          <a:off x="10395857" y="5524500"/>
          <a:ext cx="5347606"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lvl="1" algn="l"/>
          <a:r>
            <a:rPr lang="en-US" sz="1800" baseline="0"/>
            <a:t>GOP TRACKING &amp; MEANS DRIVERS</a:t>
          </a:r>
          <a:endParaRPr lang="en-US" sz="1800"/>
        </a:p>
      </xdr:txBody>
    </xdr:sp>
    <xdr:clientData/>
  </xdr:twoCellAnchor>
  <xdr:twoCellAnchor>
    <xdr:from>
      <xdr:col>17</xdr:col>
      <xdr:colOff>2</xdr:colOff>
      <xdr:row>7</xdr:row>
      <xdr:rowOff>176893</xdr:rowOff>
    </xdr:from>
    <xdr:to>
      <xdr:col>25</xdr:col>
      <xdr:colOff>449036</xdr:colOff>
      <xdr:row>11</xdr:row>
      <xdr:rowOff>163286</xdr:rowOff>
    </xdr:to>
    <xdr:sp macro="" textlink="">
      <xdr:nvSpPr>
        <xdr:cNvPr id="35" name="Pentagon 13">
          <a:hlinkClick xmlns:r="http://schemas.openxmlformats.org/officeDocument/2006/relationships" r:id="rId12"/>
          <a:extLst>
            <a:ext uri="{FF2B5EF4-FFF2-40B4-BE49-F238E27FC236}">
              <a16:creationId xmlns:a16="http://schemas.microsoft.com/office/drawing/2014/main" id="{00000000-0008-0000-0500-000023000000}"/>
            </a:ext>
          </a:extLst>
        </xdr:cNvPr>
        <xdr:cNvSpPr/>
      </xdr:nvSpPr>
      <xdr:spPr>
        <a:xfrm>
          <a:off x="10409466" y="1428750"/>
          <a:ext cx="5347606"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lvl="1" algn="l"/>
          <a:r>
            <a:rPr lang="en-US" sz="1800" baseline="0"/>
            <a:t>KPI TREE</a:t>
          </a:r>
          <a:endParaRPr lang="en-US" sz="1800"/>
        </a:p>
      </xdr:txBody>
    </xdr:sp>
    <xdr:clientData/>
  </xdr:twoCellAnchor>
  <xdr:twoCellAnchor>
    <xdr:from>
      <xdr:col>17</xdr:col>
      <xdr:colOff>2723</xdr:colOff>
      <xdr:row>13</xdr:row>
      <xdr:rowOff>125186</xdr:rowOff>
    </xdr:from>
    <xdr:to>
      <xdr:col>25</xdr:col>
      <xdr:colOff>451757</xdr:colOff>
      <xdr:row>17</xdr:row>
      <xdr:rowOff>111579</xdr:rowOff>
    </xdr:to>
    <xdr:sp macro="" textlink="">
      <xdr:nvSpPr>
        <xdr:cNvPr id="14" name="Pentagon 28">
          <a:hlinkClick xmlns:r="http://schemas.openxmlformats.org/officeDocument/2006/relationships" r:id="rId13"/>
          <a:extLst>
            <a:ext uri="{FF2B5EF4-FFF2-40B4-BE49-F238E27FC236}">
              <a16:creationId xmlns:a16="http://schemas.microsoft.com/office/drawing/2014/main" id="{00000000-0008-0000-0500-00000E000000}"/>
            </a:ext>
          </a:extLst>
        </xdr:cNvPr>
        <xdr:cNvSpPr/>
      </xdr:nvSpPr>
      <xdr:spPr>
        <a:xfrm>
          <a:off x="10412187" y="2520043"/>
          <a:ext cx="5347606"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lvl="1" algn="l"/>
          <a:r>
            <a:rPr lang="en-US" sz="1800" baseline="0"/>
            <a:t>PARETO CHART</a:t>
          </a:r>
          <a:endParaRPr lang="en-US" sz="1800"/>
        </a:p>
      </xdr:txBody>
    </xdr:sp>
    <xdr:clientData/>
  </xdr:twoCellAnchor>
  <xdr:twoCellAnchor>
    <xdr:from>
      <xdr:col>17</xdr:col>
      <xdr:colOff>5445</xdr:colOff>
      <xdr:row>18</xdr:row>
      <xdr:rowOff>182336</xdr:rowOff>
    </xdr:from>
    <xdr:to>
      <xdr:col>25</xdr:col>
      <xdr:colOff>454479</xdr:colOff>
      <xdr:row>22</xdr:row>
      <xdr:rowOff>141515</xdr:rowOff>
    </xdr:to>
    <xdr:sp macro="" textlink="">
      <xdr:nvSpPr>
        <xdr:cNvPr id="16" name="Pentagon 28">
          <a:hlinkClick xmlns:r="http://schemas.openxmlformats.org/officeDocument/2006/relationships" r:id="rId14"/>
          <a:extLst>
            <a:ext uri="{FF2B5EF4-FFF2-40B4-BE49-F238E27FC236}">
              <a16:creationId xmlns:a16="http://schemas.microsoft.com/office/drawing/2014/main" id="{00000000-0008-0000-0500-000010000000}"/>
            </a:ext>
          </a:extLst>
        </xdr:cNvPr>
        <xdr:cNvSpPr/>
      </xdr:nvSpPr>
      <xdr:spPr>
        <a:xfrm>
          <a:off x="10414909" y="3529693"/>
          <a:ext cx="5347606"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lvl="1" algn="l"/>
          <a:r>
            <a:rPr lang="en-US" sz="1800" baseline="0"/>
            <a:t>PLAN PHASE SDCA CHECKLIST</a:t>
          </a:r>
          <a:endParaRPr lang="en-US" sz="1800"/>
        </a:p>
      </xdr:txBody>
    </xdr:sp>
    <xdr:clientData/>
  </xdr:twoCellAnchor>
  <xdr:twoCellAnchor>
    <xdr:from>
      <xdr:col>17</xdr:col>
      <xdr:colOff>8167</xdr:colOff>
      <xdr:row>24</xdr:row>
      <xdr:rowOff>21772</xdr:rowOff>
    </xdr:from>
    <xdr:to>
      <xdr:col>25</xdr:col>
      <xdr:colOff>457201</xdr:colOff>
      <xdr:row>28</xdr:row>
      <xdr:rowOff>8165</xdr:rowOff>
    </xdr:to>
    <xdr:sp macro="" textlink="">
      <xdr:nvSpPr>
        <xdr:cNvPr id="20" name="Pentagon 28">
          <a:hlinkClick xmlns:r="http://schemas.openxmlformats.org/officeDocument/2006/relationships" r:id="rId15"/>
          <a:extLst>
            <a:ext uri="{FF2B5EF4-FFF2-40B4-BE49-F238E27FC236}">
              <a16:creationId xmlns:a16="http://schemas.microsoft.com/office/drawing/2014/main" id="{00000000-0008-0000-0500-000014000000}"/>
            </a:ext>
          </a:extLst>
        </xdr:cNvPr>
        <xdr:cNvSpPr/>
      </xdr:nvSpPr>
      <xdr:spPr>
        <a:xfrm>
          <a:off x="10417631" y="4539343"/>
          <a:ext cx="5347606"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lvl="1" algn="l"/>
          <a:r>
            <a:rPr lang="en-US" sz="1800" baseline="0"/>
            <a:t>PROBLEM MAP</a:t>
          </a:r>
          <a:endParaRPr lang="en-US" sz="18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175523</xdr:colOff>
      <xdr:row>32</xdr:row>
      <xdr:rowOff>164022</xdr:rowOff>
    </xdr:from>
    <xdr:to>
      <xdr:col>2</xdr:col>
      <xdr:colOff>1444625</xdr:colOff>
      <xdr:row>38</xdr:row>
      <xdr:rowOff>58965</xdr:rowOff>
    </xdr:to>
    <xdr:sp macro="" textlink="">
      <xdr:nvSpPr>
        <xdr:cNvPr id="2" name="Rectángulo 1">
          <a:extLst>
            <a:ext uri="{FF2B5EF4-FFF2-40B4-BE49-F238E27FC236}">
              <a16:creationId xmlns:a16="http://schemas.microsoft.com/office/drawing/2014/main" id="{088C3C48-20E4-473B-BDA8-77C638693CE0}"/>
            </a:ext>
          </a:extLst>
        </xdr:cNvPr>
        <xdr:cNvSpPr/>
      </xdr:nvSpPr>
      <xdr:spPr>
        <a:xfrm>
          <a:off x="2080523" y="10403397"/>
          <a:ext cx="1269102" cy="1037943"/>
        </a:xfrm>
        <a:prstGeom prst="rect">
          <a:avLst/>
        </a:prstGeom>
        <a:noFill/>
        <a:ln w="38100">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xdr:from>
      <xdr:col>3</xdr:col>
      <xdr:colOff>2508250</xdr:colOff>
      <xdr:row>21</xdr:row>
      <xdr:rowOff>2836</xdr:rowOff>
    </xdr:from>
    <xdr:to>
      <xdr:col>3</xdr:col>
      <xdr:colOff>3156099</xdr:colOff>
      <xdr:row>26</xdr:row>
      <xdr:rowOff>26459</xdr:rowOff>
    </xdr:to>
    <xdr:sp macro="" textlink="">
      <xdr:nvSpPr>
        <xdr:cNvPr id="3" name="Abrir llave 2">
          <a:extLst>
            <a:ext uri="{FF2B5EF4-FFF2-40B4-BE49-F238E27FC236}">
              <a16:creationId xmlns:a16="http://schemas.microsoft.com/office/drawing/2014/main" id="{E6F1DFB4-9D61-4010-B717-E0B3C3CC217B}"/>
            </a:ext>
          </a:extLst>
        </xdr:cNvPr>
        <xdr:cNvSpPr/>
      </xdr:nvSpPr>
      <xdr:spPr>
        <a:xfrm>
          <a:off x="7503583" y="7517003"/>
          <a:ext cx="647849" cy="1187789"/>
        </a:xfrm>
        <a:prstGeom prst="leftBrace">
          <a:avLst>
            <a:gd name="adj1" fmla="val 8333"/>
            <a:gd name="adj2" fmla="val 46030"/>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2317750</xdr:colOff>
      <xdr:row>29</xdr:row>
      <xdr:rowOff>222249</xdr:rowOff>
    </xdr:from>
    <xdr:to>
      <xdr:col>4</xdr:col>
      <xdr:colOff>23812</xdr:colOff>
      <xdr:row>39</xdr:row>
      <xdr:rowOff>6046</xdr:rowOff>
    </xdr:to>
    <xdr:sp macro="" textlink="">
      <xdr:nvSpPr>
        <xdr:cNvPr id="4" name="Abrir llave 3">
          <a:extLst>
            <a:ext uri="{FF2B5EF4-FFF2-40B4-BE49-F238E27FC236}">
              <a16:creationId xmlns:a16="http://schemas.microsoft.com/office/drawing/2014/main" id="{9E77D9B2-3440-4442-8011-CD485CC327E5}"/>
            </a:ext>
          </a:extLst>
        </xdr:cNvPr>
        <xdr:cNvSpPr/>
      </xdr:nvSpPr>
      <xdr:spPr>
        <a:xfrm>
          <a:off x="7313083" y="9599082"/>
          <a:ext cx="944562" cy="1688797"/>
        </a:xfrm>
        <a:prstGeom prst="leftBrace">
          <a:avLst>
            <a:gd name="adj1" fmla="val 8333"/>
            <a:gd name="adj2" fmla="val 49438"/>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2275417</xdr:colOff>
      <xdr:row>50</xdr:row>
      <xdr:rowOff>10584</xdr:rowOff>
    </xdr:from>
    <xdr:to>
      <xdr:col>4</xdr:col>
      <xdr:colOff>87953</xdr:colOff>
      <xdr:row>55</xdr:row>
      <xdr:rowOff>37799</xdr:rowOff>
    </xdr:to>
    <xdr:sp macro="" textlink="">
      <xdr:nvSpPr>
        <xdr:cNvPr id="5" name="Abrir llave 4">
          <a:extLst>
            <a:ext uri="{FF2B5EF4-FFF2-40B4-BE49-F238E27FC236}">
              <a16:creationId xmlns:a16="http://schemas.microsoft.com/office/drawing/2014/main" id="{20EF6009-1C17-4770-A217-B741D3704FD3}"/>
            </a:ext>
          </a:extLst>
        </xdr:cNvPr>
        <xdr:cNvSpPr/>
      </xdr:nvSpPr>
      <xdr:spPr>
        <a:xfrm>
          <a:off x="7270750" y="13483167"/>
          <a:ext cx="1051036" cy="1191382"/>
        </a:xfrm>
        <a:prstGeom prst="leftBrace">
          <a:avLst>
            <a:gd name="adj1" fmla="val 8333"/>
            <a:gd name="adj2" fmla="val 51425"/>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2434167</xdr:colOff>
      <xdr:row>43</xdr:row>
      <xdr:rowOff>142875</xdr:rowOff>
    </xdr:from>
    <xdr:to>
      <xdr:col>4</xdr:col>
      <xdr:colOff>89806</xdr:colOff>
      <xdr:row>48</xdr:row>
      <xdr:rowOff>38101</xdr:rowOff>
    </xdr:to>
    <xdr:sp macro="" textlink="">
      <xdr:nvSpPr>
        <xdr:cNvPr id="6" name="Abrir llave 5">
          <a:extLst>
            <a:ext uri="{FF2B5EF4-FFF2-40B4-BE49-F238E27FC236}">
              <a16:creationId xmlns:a16="http://schemas.microsoft.com/office/drawing/2014/main" id="{EAD191BD-C7FE-4CEF-9E85-5C15ABE89DBE}"/>
            </a:ext>
          </a:extLst>
        </xdr:cNvPr>
        <xdr:cNvSpPr/>
      </xdr:nvSpPr>
      <xdr:spPr>
        <a:xfrm>
          <a:off x="7429500" y="12144375"/>
          <a:ext cx="894139" cy="900643"/>
        </a:xfrm>
        <a:prstGeom prst="leftBrace">
          <a:avLst>
            <a:gd name="adj1" fmla="val 8333"/>
            <a:gd name="adj2" fmla="val 38865"/>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2</xdr:col>
      <xdr:colOff>1590221</xdr:colOff>
      <xdr:row>15</xdr:row>
      <xdr:rowOff>111125</xdr:rowOff>
    </xdr:from>
    <xdr:to>
      <xdr:col>3</xdr:col>
      <xdr:colOff>903739</xdr:colOff>
      <xdr:row>55</xdr:row>
      <xdr:rowOff>169333</xdr:rowOff>
    </xdr:to>
    <xdr:sp macro="" textlink="">
      <xdr:nvSpPr>
        <xdr:cNvPr id="7" name="Abrir llave 6">
          <a:extLst>
            <a:ext uri="{FF2B5EF4-FFF2-40B4-BE49-F238E27FC236}">
              <a16:creationId xmlns:a16="http://schemas.microsoft.com/office/drawing/2014/main" id="{7BBD88E8-5050-4DF8-91D7-C90C536341F9}"/>
            </a:ext>
          </a:extLst>
        </xdr:cNvPr>
        <xdr:cNvSpPr/>
      </xdr:nvSpPr>
      <xdr:spPr>
        <a:xfrm>
          <a:off x="4976888" y="6545792"/>
          <a:ext cx="922184" cy="8260291"/>
        </a:xfrm>
        <a:prstGeom prst="leftBrace">
          <a:avLst>
            <a:gd name="adj1" fmla="val 8333"/>
            <a:gd name="adj2" fmla="val 49307"/>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1</xdr:col>
      <xdr:colOff>2619374</xdr:colOff>
      <xdr:row>15</xdr:row>
      <xdr:rowOff>47626</xdr:rowOff>
    </xdr:from>
    <xdr:to>
      <xdr:col>2</xdr:col>
      <xdr:colOff>555623</xdr:colOff>
      <xdr:row>56</xdr:row>
      <xdr:rowOff>116417</xdr:rowOff>
    </xdr:to>
    <xdr:sp macro="" textlink="">
      <xdr:nvSpPr>
        <xdr:cNvPr id="13" name="Abrir llave 12">
          <a:extLst>
            <a:ext uri="{FF2B5EF4-FFF2-40B4-BE49-F238E27FC236}">
              <a16:creationId xmlns:a16="http://schemas.microsoft.com/office/drawing/2014/main" id="{6D68C536-0E4E-4190-8CD4-5B82596BDF6E}"/>
            </a:ext>
          </a:extLst>
        </xdr:cNvPr>
        <xdr:cNvSpPr/>
      </xdr:nvSpPr>
      <xdr:spPr>
        <a:xfrm>
          <a:off x="2862791" y="6482293"/>
          <a:ext cx="1079499" cy="8503707"/>
        </a:xfrm>
        <a:prstGeom prst="leftBrace">
          <a:avLst>
            <a:gd name="adj1" fmla="val 8333"/>
            <a:gd name="adj2" fmla="val 49079"/>
          </a:avLst>
        </a:prstGeom>
        <a:ln w="1905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2296584</xdr:colOff>
      <xdr:row>39</xdr:row>
      <xdr:rowOff>137584</xdr:rowOff>
    </xdr:from>
    <xdr:to>
      <xdr:col>4</xdr:col>
      <xdr:colOff>13606</xdr:colOff>
      <xdr:row>43</xdr:row>
      <xdr:rowOff>10584</xdr:rowOff>
    </xdr:to>
    <xdr:sp macro="" textlink="">
      <xdr:nvSpPr>
        <xdr:cNvPr id="14" name="Abrir llave 13">
          <a:extLst>
            <a:ext uri="{FF2B5EF4-FFF2-40B4-BE49-F238E27FC236}">
              <a16:creationId xmlns:a16="http://schemas.microsoft.com/office/drawing/2014/main" id="{2AEF3178-A362-4225-9F24-6B21DD27F26E}"/>
            </a:ext>
          </a:extLst>
        </xdr:cNvPr>
        <xdr:cNvSpPr/>
      </xdr:nvSpPr>
      <xdr:spPr>
        <a:xfrm>
          <a:off x="7291917" y="11419417"/>
          <a:ext cx="955522" cy="592667"/>
        </a:xfrm>
        <a:prstGeom prst="leftBrace">
          <a:avLst>
            <a:gd name="adj1" fmla="val 8333"/>
            <a:gd name="adj2" fmla="val 38865"/>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2381250</xdr:colOff>
      <xdr:row>16</xdr:row>
      <xdr:rowOff>0</xdr:rowOff>
    </xdr:from>
    <xdr:to>
      <xdr:col>4</xdr:col>
      <xdr:colOff>23813</xdr:colOff>
      <xdr:row>19</xdr:row>
      <xdr:rowOff>176894</xdr:rowOff>
    </xdr:to>
    <xdr:sp macro="" textlink="">
      <xdr:nvSpPr>
        <xdr:cNvPr id="18" name="Abrir llave 17">
          <a:extLst>
            <a:ext uri="{FF2B5EF4-FFF2-40B4-BE49-F238E27FC236}">
              <a16:creationId xmlns:a16="http://schemas.microsoft.com/office/drawing/2014/main" id="{9CE36712-8937-4EE0-8E7E-C0C7F57D4A8C}"/>
            </a:ext>
          </a:extLst>
        </xdr:cNvPr>
        <xdr:cNvSpPr/>
      </xdr:nvSpPr>
      <xdr:spPr>
        <a:xfrm>
          <a:off x="7376583" y="6614583"/>
          <a:ext cx="881063" cy="716644"/>
        </a:xfrm>
        <a:prstGeom prst="leftBrace">
          <a:avLst>
            <a:gd name="adj1" fmla="val 8333"/>
            <a:gd name="adj2" fmla="val 51425"/>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2286000</xdr:colOff>
      <xdr:row>26</xdr:row>
      <xdr:rowOff>142875</xdr:rowOff>
    </xdr:from>
    <xdr:to>
      <xdr:col>4</xdr:col>
      <xdr:colOff>13606</xdr:colOff>
      <xdr:row>29</xdr:row>
      <xdr:rowOff>31750</xdr:rowOff>
    </xdr:to>
    <xdr:sp macro="" textlink="">
      <xdr:nvSpPr>
        <xdr:cNvPr id="19" name="Abrir llave 18">
          <a:extLst>
            <a:ext uri="{FF2B5EF4-FFF2-40B4-BE49-F238E27FC236}">
              <a16:creationId xmlns:a16="http://schemas.microsoft.com/office/drawing/2014/main" id="{F71FB85A-976D-44B3-A06A-C09B17C1DAEB}"/>
            </a:ext>
          </a:extLst>
        </xdr:cNvPr>
        <xdr:cNvSpPr/>
      </xdr:nvSpPr>
      <xdr:spPr>
        <a:xfrm>
          <a:off x="7281333" y="8821208"/>
          <a:ext cx="966106" cy="587375"/>
        </a:xfrm>
        <a:prstGeom prst="leftBrace">
          <a:avLst>
            <a:gd name="adj1" fmla="val 8333"/>
            <a:gd name="adj2" fmla="val 38865"/>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editAs="oneCell">
    <xdr:from>
      <xdr:col>18</xdr:col>
      <xdr:colOff>0</xdr:colOff>
      <xdr:row>14</xdr:row>
      <xdr:rowOff>0</xdr:rowOff>
    </xdr:from>
    <xdr:to>
      <xdr:col>18</xdr:col>
      <xdr:colOff>304800</xdr:colOff>
      <xdr:row>14</xdr:row>
      <xdr:rowOff>304800</xdr:rowOff>
    </xdr:to>
    <xdr:sp macro="" textlink="">
      <xdr:nvSpPr>
        <xdr:cNvPr id="25" name="AutoShape 3">
          <a:extLst>
            <a:ext uri="{FF2B5EF4-FFF2-40B4-BE49-F238E27FC236}">
              <a16:creationId xmlns:a16="http://schemas.microsoft.com/office/drawing/2014/main" id="{FFE8FE3A-F422-4E1A-9A59-5A25D8FC19FD}"/>
            </a:ext>
          </a:extLst>
        </xdr:cNvPr>
        <xdr:cNvSpPr>
          <a:spLocks noChangeAspect="1" noChangeArrowheads="1"/>
        </xdr:cNvSpPr>
      </xdr:nvSpPr>
      <xdr:spPr bwMode="auto">
        <a:xfrm>
          <a:off x="23221950" y="904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152399</xdr:colOff>
      <xdr:row>12</xdr:row>
      <xdr:rowOff>0</xdr:rowOff>
    </xdr:from>
    <xdr:to>
      <xdr:col>1</xdr:col>
      <xdr:colOff>2367755</xdr:colOff>
      <xdr:row>12</xdr:row>
      <xdr:rowOff>560025</xdr:rowOff>
    </xdr:to>
    <xdr:pic>
      <xdr:nvPicPr>
        <xdr:cNvPr id="26" name="Imagen 25">
          <a:extLst>
            <a:ext uri="{FF2B5EF4-FFF2-40B4-BE49-F238E27FC236}">
              <a16:creationId xmlns:a16="http://schemas.microsoft.com/office/drawing/2014/main" id="{891F104E-BA74-4E53-A987-59ED48C35899}"/>
            </a:ext>
          </a:extLst>
        </xdr:cNvPr>
        <xdr:cNvPicPr>
          <a:picLocks noChangeAspect="1"/>
        </xdr:cNvPicPr>
      </xdr:nvPicPr>
      <xdr:blipFill>
        <a:blip xmlns:r="http://schemas.openxmlformats.org/officeDocument/2006/relationships" r:embed="rId1">
          <a:clrChange>
            <a:clrFrom>
              <a:srgbClr val="FAF9F8"/>
            </a:clrFrom>
            <a:clrTo>
              <a:srgbClr val="FAF9F8">
                <a:alpha val="0"/>
              </a:srgbClr>
            </a:clrTo>
          </a:clrChange>
        </a:blip>
        <a:stretch>
          <a:fillRect/>
        </a:stretch>
      </xdr:blipFill>
      <xdr:spPr>
        <a:xfrm>
          <a:off x="390524" y="4889500"/>
          <a:ext cx="2215356" cy="560025"/>
        </a:xfrm>
        <a:prstGeom prst="rect">
          <a:avLst/>
        </a:prstGeom>
      </xdr:spPr>
    </xdr:pic>
    <xdr:clientData/>
  </xdr:twoCellAnchor>
  <xdr:twoCellAnchor editAs="oneCell">
    <xdr:from>
      <xdr:col>15</xdr:col>
      <xdr:colOff>95260</xdr:colOff>
      <xdr:row>1</xdr:row>
      <xdr:rowOff>27214</xdr:rowOff>
    </xdr:from>
    <xdr:to>
      <xdr:col>17</xdr:col>
      <xdr:colOff>198766</xdr:colOff>
      <xdr:row>5</xdr:row>
      <xdr:rowOff>54334</xdr:rowOff>
    </xdr:to>
    <xdr:pic>
      <xdr:nvPicPr>
        <xdr:cNvPr id="27" name="Imagem 21" descr="Inicio.png">
          <a:hlinkClick xmlns:r="http://schemas.openxmlformats.org/officeDocument/2006/relationships" r:id="rId2"/>
          <a:extLst>
            <a:ext uri="{FF2B5EF4-FFF2-40B4-BE49-F238E27FC236}">
              <a16:creationId xmlns:a16="http://schemas.microsoft.com/office/drawing/2014/main" id="{EC459AC6-FDC5-4EDD-87F9-3DCA881C3EF0}"/>
            </a:ext>
          </a:extLst>
        </xdr:cNvPr>
        <xdr:cNvPicPr>
          <a:picLocks noChangeAspect="1"/>
        </xdr:cNvPicPr>
      </xdr:nvPicPr>
      <xdr:blipFill>
        <a:blip xmlns:r="http://schemas.openxmlformats.org/officeDocument/2006/relationships" r:embed="rId3"/>
        <a:stretch>
          <a:fillRect/>
        </a:stretch>
      </xdr:blipFill>
      <xdr:spPr>
        <a:xfrm>
          <a:off x="12992110" y="1770289"/>
          <a:ext cx="1627506" cy="789120"/>
        </a:xfrm>
        <a:prstGeom prst="rect">
          <a:avLst/>
        </a:prstGeom>
      </xdr:spPr>
    </xdr:pic>
    <xdr:clientData/>
  </xdr:twoCellAnchor>
  <xdr:twoCellAnchor>
    <xdr:from>
      <xdr:col>8</xdr:col>
      <xdr:colOff>1146347</xdr:colOff>
      <xdr:row>1</xdr:row>
      <xdr:rowOff>45403</xdr:rowOff>
    </xdr:from>
    <xdr:to>
      <xdr:col>10</xdr:col>
      <xdr:colOff>421823</xdr:colOff>
      <xdr:row>4</xdr:row>
      <xdr:rowOff>199749</xdr:rowOff>
    </xdr:to>
    <xdr:sp macro="" textlink="">
      <xdr:nvSpPr>
        <xdr:cNvPr id="28" name="Rectangle 8">
          <a:hlinkClick xmlns:r="http://schemas.openxmlformats.org/officeDocument/2006/relationships" r:id="rId4"/>
          <a:extLst>
            <a:ext uri="{FF2B5EF4-FFF2-40B4-BE49-F238E27FC236}">
              <a16:creationId xmlns:a16="http://schemas.microsoft.com/office/drawing/2014/main" id="{EC10CDE3-4945-4F76-9B5C-1E49EEB9047A}"/>
            </a:ext>
          </a:extLst>
        </xdr:cNvPr>
        <xdr:cNvSpPr/>
      </xdr:nvSpPr>
      <xdr:spPr>
        <a:xfrm>
          <a:off x="9023522" y="1788478"/>
          <a:ext cx="1142376" cy="725846"/>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ADDITIONAL DATA TAB</a:t>
          </a:r>
        </a:p>
      </xdr:txBody>
    </xdr:sp>
    <xdr:clientData/>
  </xdr:twoCellAnchor>
  <xdr:twoCellAnchor>
    <xdr:from>
      <xdr:col>7</xdr:col>
      <xdr:colOff>868231</xdr:colOff>
      <xdr:row>1</xdr:row>
      <xdr:rowOff>134006</xdr:rowOff>
    </xdr:from>
    <xdr:to>
      <xdr:col>8</xdr:col>
      <xdr:colOff>855060</xdr:colOff>
      <xdr:row>4</xdr:row>
      <xdr:rowOff>111146</xdr:rowOff>
    </xdr:to>
    <xdr:sp macro="" textlink="">
      <xdr:nvSpPr>
        <xdr:cNvPr id="29" name="Pentágono 4">
          <a:hlinkClick xmlns:r="http://schemas.openxmlformats.org/officeDocument/2006/relationships" r:id="rId5"/>
          <a:extLst>
            <a:ext uri="{FF2B5EF4-FFF2-40B4-BE49-F238E27FC236}">
              <a16:creationId xmlns:a16="http://schemas.microsoft.com/office/drawing/2014/main" id="{66F50917-61F8-4B9A-9301-5872D32CD71B}"/>
            </a:ext>
          </a:extLst>
        </xdr:cNvPr>
        <xdr:cNvSpPr/>
      </xdr:nvSpPr>
      <xdr:spPr>
        <a:xfrm>
          <a:off x="7488106" y="1877081"/>
          <a:ext cx="1244129"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GEMBA</a:t>
          </a:r>
        </a:p>
      </xdr:txBody>
    </xdr:sp>
    <xdr:clientData/>
  </xdr:twoCellAnchor>
  <xdr:twoCellAnchor>
    <xdr:from>
      <xdr:col>1</xdr:col>
      <xdr:colOff>152700</xdr:colOff>
      <xdr:row>1</xdr:row>
      <xdr:rowOff>147613</xdr:rowOff>
    </xdr:from>
    <xdr:to>
      <xdr:col>2</xdr:col>
      <xdr:colOff>139465</xdr:colOff>
      <xdr:row>4</xdr:row>
      <xdr:rowOff>124753</xdr:rowOff>
    </xdr:to>
    <xdr:sp macro="" textlink="">
      <xdr:nvSpPr>
        <xdr:cNvPr id="30" name="Pentágono 4">
          <a:extLst>
            <a:ext uri="{FF2B5EF4-FFF2-40B4-BE49-F238E27FC236}">
              <a16:creationId xmlns:a16="http://schemas.microsoft.com/office/drawing/2014/main" id="{D2003356-8286-43B1-BDA0-8712CD46E776}"/>
            </a:ext>
          </a:extLst>
        </xdr:cNvPr>
        <xdr:cNvSpPr/>
      </xdr:nvSpPr>
      <xdr:spPr>
        <a:xfrm>
          <a:off x="267000" y="1890688"/>
          <a:ext cx="1244065" cy="548640"/>
        </a:xfrm>
        <a:prstGeom prst="hexagon">
          <a:avLst/>
        </a:prstGeom>
        <a:noFill/>
        <a:ln w="25400" cap="flat" cmpd="sng" algn="ctr">
          <a:solidFill>
            <a:schemeClr val="bg1"/>
          </a:solid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chemeClr val="bg1"/>
              </a:solidFill>
              <a:effectLst/>
              <a:uLnTx/>
              <a:uFillTx/>
              <a:latin typeface="Calibri"/>
              <a:ea typeface="+mn-ea"/>
              <a:cs typeface="+mn-cs"/>
            </a:rPr>
            <a:t>KPI TREE</a:t>
          </a:r>
        </a:p>
      </xdr:txBody>
    </xdr:sp>
    <xdr:clientData/>
  </xdr:twoCellAnchor>
  <xdr:twoCellAnchor>
    <xdr:from>
      <xdr:col>2</xdr:col>
      <xdr:colOff>374569</xdr:colOff>
      <xdr:row>1</xdr:row>
      <xdr:rowOff>147613</xdr:rowOff>
    </xdr:from>
    <xdr:to>
      <xdr:col>3</xdr:col>
      <xdr:colOff>370859</xdr:colOff>
      <xdr:row>4</xdr:row>
      <xdr:rowOff>124753</xdr:rowOff>
    </xdr:to>
    <xdr:sp macro="" textlink="">
      <xdr:nvSpPr>
        <xdr:cNvPr id="31" name="Pentágono 4">
          <a:hlinkClick xmlns:r="http://schemas.openxmlformats.org/officeDocument/2006/relationships" r:id="rId6"/>
          <a:extLst>
            <a:ext uri="{FF2B5EF4-FFF2-40B4-BE49-F238E27FC236}">
              <a16:creationId xmlns:a16="http://schemas.microsoft.com/office/drawing/2014/main" id="{AC4B7258-6C0E-4CFE-9444-7DFE30296DF2}"/>
            </a:ext>
          </a:extLst>
        </xdr:cNvPr>
        <xdr:cNvSpPr/>
      </xdr:nvSpPr>
      <xdr:spPr>
        <a:xfrm>
          <a:off x="1746169" y="1890688"/>
          <a:ext cx="1253590"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PARETO CHART</a:t>
          </a:r>
        </a:p>
      </xdr:txBody>
    </xdr:sp>
    <xdr:clientData/>
  </xdr:twoCellAnchor>
  <xdr:twoCellAnchor>
    <xdr:from>
      <xdr:col>3</xdr:col>
      <xdr:colOff>526397</xdr:colOff>
      <xdr:row>1</xdr:row>
      <xdr:rowOff>147613</xdr:rowOff>
    </xdr:from>
    <xdr:to>
      <xdr:col>4</xdr:col>
      <xdr:colOff>609368</xdr:colOff>
      <xdr:row>4</xdr:row>
      <xdr:rowOff>124753</xdr:rowOff>
    </xdr:to>
    <xdr:sp macro="" textlink="">
      <xdr:nvSpPr>
        <xdr:cNvPr id="32" name="Pentágono 4">
          <a:hlinkClick xmlns:r="http://schemas.openxmlformats.org/officeDocument/2006/relationships" r:id="rId7"/>
          <a:extLst>
            <a:ext uri="{FF2B5EF4-FFF2-40B4-BE49-F238E27FC236}">
              <a16:creationId xmlns:a16="http://schemas.microsoft.com/office/drawing/2014/main" id="{A4343B99-6C61-41B9-964B-5BA9F9B38B59}"/>
            </a:ext>
          </a:extLst>
        </xdr:cNvPr>
        <xdr:cNvSpPr/>
      </xdr:nvSpPr>
      <xdr:spPr>
        <a:xfrm>
          <a:off x="3155297" y="1890688"/>
          <a:ext cx="1340271"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SDCA CHECKLIST</a:t>
          </a:r>
        </a:p>
      </xdr:txBody>
    </xdr:sp>
    <xdr:clientData/>
  </xdr:twoCellAnchor>
  <xdr:twoCellAnchor>
    <xdr:from>
      <xdr:col>4</xdr:col>
      <xdr:colOff>780492</xdr:colOff>
      <xdr:row>1</xdr:row>
      <xdr:rowOff>147613</xdr:rowOff>
    </xdr:from>
    <xdr:to>
      <xdr:col>6</xdr:col>
      <xdr:colOff>5257</xdr:colOff>
      <xdr:row>4</xdr:row>
      <xdr:rowOff>124753</xdr:rowOff>
    </xdr:to>
    <xdr:sp macro="" textlink="">
      <xdr:nvSpPr>
        <xdr:cNvPr id="33" name="Pentágono 4">
          <a:hlinkClick xmlns:r="http://schemas.openxmlformats.org/officeDocument/2006/relationships" r:id="rId8"/>
          <a:extLst>
            <a:ext uri="{FF2B5EF4-FFF2-40B4-BE49-F238E27FC236}">
              <a16:creationId xmlns:a16="http://schemas.microsoft.com/office/drawing/2014/main" id="{AE249785-11FB-4B87-9506-03A80D62103A}"/>
            </a:ext>
          </a:extLst>
        </xdr:cNvPr>
        <xdr:cNvSpPr/>
      </xdr:nvSpPr>
      <xdr:spPr>
        <a:xfrm>
          <a:off x="4666692" y="1890688"/>
          <a:ext cx="1244065"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PROBLEM MAP</a:t>
          </a:r>
        </a:p>
      </xdr:txBody>
    </xdr:sp>
    <xdr:clientData/>
  </xdr:twoCellAnchor>
  <xdr:twoCellAnchor>
    <xdr:from>
      <xdr:col>10</xdr:col>
      <xdr:colOff>585107</xdr:colOff>
      <xdr:row>1</xdr:row>
      <xdr:rowOff>149679</xdr:rowOff>
    </xdr:from>
    <xdr:to>
      <xdr:col>12</xdr:col>
      <xdr:colOff>408215</xdr:colOff>
      <xdr:row>4</xdr:row>
      <xdr:rowOff>122465</xdr:rowOff>
    </xdr:to>
    <xdr:sp macro="" textlink="">
      <xdr:nvSpPr>
        <xdr:cNvPr id="34" name="Hexagon 16">
          <a:hlinkClick xmlns:r="http://schemas.openxmlformats.org/officeDocument/2006/relationships" r:id="rId9"/>
          <a:extLst>
            <a:ext uri="{FF2B5EF4-FFF2-40B4-BE49-F238E27FC236}">
              <a16:creationId xmlns:a16="http://schemas.microsoft.com/office/drawing/2014/main" id="{F1733CD6-60CE-4BF2-8CFE-816CBEBA4BD1}"/>
            </a:ext>
          </a:extLst>
        </xdr:cNvPr>
        <xdr:cNvSpPr/>
      </xdr:nvSpPr>
      <xdr:spPr>
        <a:xfrm>
          <a:off x="10329182" y="1892754"/>
          <a:ext cx="1194708" cy="5442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twoCellAnchor>
    <xdr:from>
      <xdr:col>6</xdr:col>
      <xdr:colOff>176892</xdr:colOff>
      <xdr:row>1</xdr:row>
      <xdr:rowOff>136072</xdr:rowOff>
    </xdr:from>
    <xdr:to>
      <xdr:col>7</xdr:col>
      <xdr:colOff>703860</xdr:colOff>
      <xdr:row>4</xdr:row>
      <xdr:rowOff>113212</xdr:rowOff>
    </xdr:to>
    <xdr:sp macro="" textlink="">
      <xdr:nvSpPr>
        <xdr:cNvPr id="35" name="Pentágono 4">
          <a:hlinkClick xmlns:r="http://schemas.openxmlformats.org/officeDocument/2006/relationships" r:id="rId10"/>
          <a:extLst>
            <a:ext uri="{FF2B5EF4-FFF2-40B4-BE49-F238E27FC236}">
              <a16:creationId xmlns:a16="http://schemas.microsoft.com/office/drawing/2014/main" id="{296DD32F-16EC-48C9-9AA7-3684DBE67AEB}"/>
            </a:ext>
          </a:extLst>
        </xdr:cNvPr>
        <xdr:cNvSpPr/>
      </xdr:nvSpPr>
      <xdr:spPr>
        <a:xfrm>
          <a:off x="6082392" y="1879147"/>
          <a:ext cx="1241343"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GOPs &amp; MEANS</a:t>
          </a:r>
        </a:p>
      </xdr:txBody>
    </xdr:sp>
    <xdr:clientData/>
  </xdr:twoCellAnchor>
  <xdr:twoCellAnchor editAs="absolute">
    <xdr:from>
      <xdr:col>14</xdr:col>
      <xdr:colOff>420688</xdr:colOff>
      <xdr:row>9</xdr:row>
      <xdr:rowOff>23812</xdr:rowOff>
    </xdr:from>
    <xdr:to>
      <xdr:col>26</xdr:col>
      <xdr:colOff>53295</xdr:colOff>
      <xdr:row>17</xdr:row>
      <xdr:rowOff>25512</xdr:rowOff>
    </xdr:to>
    <xdr:sp macro="" textlink="">
      <xdr:nvSpPr>
        <xdr:cNvPr id="36" name="Rounded Rectangle 33">
          <a:extLst>
            <a:ext uri="{FF2B5EF4-FFF2-40B4-BE49-F238E27FC236}">
              <a16:creationId xmlns:a16="http://schemas.microsoft.com/office/drawing/2014/main" id="{E743BF64-E4BC-4728-859B-89ADD2C69D0F}"/>
            </a:ext>
          </a:extLst>
        </xdr:cNvPr>
        <xdr:cNvSpPr>
          <a:spLocks noChangeAspect="1"/>
        </xdr:cNvSpPr>
      </xdr:nvSpPr>
      <xdr:spPr>
        <a:xfrm>
          <a:off x="23133844" y="4345781"/>
          <a:ext cx="8776607" cy="2585356"/>
        </a:xfrm>
        <a:prstGeom prst="roundRect">
          <a:avLst>
            <a:gd name="adj" fmla="val 0"/>
          </a:avLst>
        </a:prstGeom>
        <a:solidFill>
          <a:schemeClr val="bg1">
            <a:lumMod val="85000"/>
          </a:schemeClr>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US" sz="1800" b="1">
              <a:solidFill>
                <a:sysClr val="windowText" lastClr="000000"/>
              </a:solidFill>
              <a:effectLst/>
              <a:latin typeface="+mn-lt"/>
              <a:ea typeface="+mn-ea"/>
              <a:cs typeface="+mn-cs"/>
            </a:rPr>
            <a:t>¿Cuáles son tus</a:t>
          </a:r>
          <a:r>
            <a:rPr lang="en-US" sz="1800" b="1" baseline="0">
              <a:solidFill>
                <a:sysClr val="windowText" lastClr="000000"/>
              </a:solidFill>
              <a:effectLst/>
              <a:latin typeface="+mn-lt"/>
              <a:ea typeface="+mn-ea"/>
              <a:cs typeface="+mn-cs"/>
            </a:rPr>
            <a:t> principales conclusiones de crear </a:t>
          </a:r>
          <a:r>
            <a:rPr lang="en-US" sz="1800" b="1">
              <a:solidFill>
                <a:sysClr val="windowText" lastClr="000000"/>
              </a:solidFill>
              <a:effectLst/>
              <a:latin typeface="+mn-lt"/>
              <a:ea typeface="+mn-ea"/>
              <a:cs typeface="+mn-cs"/>
            </a:rPr>
            <a:t>un Árbol de KPI o de mejorar uno ya existente? ¿Qué acciones tomará el equipo a partir de esto?</a:t>
          </a:r>
          <a:endParaRPr lang="es-419" sz="1800" b="1">
            <a:solidFill>
              <a:sysClr val="windowText" lastClr="000000"/>
            </a:solidFill>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59531</xdr:colOff>
      <xdr:row>0</xdr:row>
      <xdr:rowOff>42030</xdr:rowOff>
    </xdr:from>
    <xdr:to>
      <xdr:col>1</xdr:col>
      <xdr:colOff>1328206</xdr:colOff>
      <xdr:row>0</xdr:row>
      <xdr:rowOff>870245</xdr:rowOff>
    </xdr:to>
    <xdr:pic macro="[0]!Z_Trap">
      <xdr:nvPicPr>
        <xdr:cNvPr id="16" name="Imagem 4" descr="Logo.png">
          <a:hlinkClick xmlns:r="http://schemas.openxmlformats.org/officeDocument/2006/relationships" r:id="rId1"/>
          <a:extLst>
            <a:ext uri="{FF2B5EF4-FFF2-40B4-BE49-F238E27FC236}">
              <a16:creationId xmlns:a16="http://schemas.microsoft.com/office/drawing/2014/main" id="{00000000-0008-0000-0800-000010000000}"/>
            </a:ext>
          </a:extLst>
        </xdr:cNvPr>
        <xdr:cNvPicPr>
          <a:picLocks noChangeAspect="1"/>
        </xdr:cNvPicPr>
      </xdr:nvPicPr>
      <xdr:blipFill rotWithShape="1">
        <a:blip xmlns:r="http://schemas.openxmlformats.org/officeDocument/2006/relationships" r:embed="rId2"/>
        <a:srcRect r="3679"/>
        <a:stretch/>
      </xdr:blipFill>
      <xdr:spPr>
        <a:xfrm>
          <a:off x="59531" y="42030"/>
          <a:ext cx="3054613" cy="828215"/>
        </a:xfrm>
        <a:prstGeom prst="rect">
          <a:avLst/>
        </a:prstGeom>
      </xdr:spPr>
    </xdr:pic>
    <xdr:clientData/>
  </xdr:twoCellAnchor>
  <xdr:twoCellAnchor editAs="oneCell">
    <xdr:from>
      <xdr:col>0</xdr:col>
      <xdr:colOff>1049074</xdr:colOff>
      <xdr:row>0</xdr:row>
      <xdr:rowOff>500064</xdr:rowOff>
    </xdr:from>
    <xdr:to>
      <xdr:col>0</xdr:col>
      <xdr:colOff>1580871</xdr:colOff>
      <xdr:row>0</xdr:row>
      <xdr:rowOff>1037168</xdr:rowOff>
    </xdr:to>
    <xdr:pic>
      <xdr:nvPicPr>
        <xdr:cNvPr id="3" name="Imagem 11" descr="Inicio.png">
          <a:hlinkClick xmlns:r="http://schemas.openxmlformats.org/officeDocument/2006/relationships" r:id="rId3"/>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4">
          <a:biLevel thresh="25000"/>
        </a:blip>
        <a:stretch>
          <a:fillRect/>
        </a:stretch>
      </xdr:blipFill>
      <xdr:spPr>
        <a:xfrm>
          <a:off x="1049074" y="500064"/>
          <a:ext cx="531797" cy="537104"/>
        </a:xfrm>
        <a:prstGeom prst="rect">
          <a:avLst/>
        </a:prstGeom>
      </xdr:spPr>
    </xdr:pic>
    <xdr:clientData/>
  </xdr:twoCellAnchor>
  <xdr:twoCellAnchor>
    <xdr:from>
      <xdr:col>1</xdr:col>
      <xdr:colOff>5654144</xdr:colOff>
      <xdr:row>0</xdr:row>
      <xdr:rowOff>554305</xdr:rowOff>
    </xdr:from>
    <xdr:to>
      <xdr:col>1</xdr:col>
      <xdr:colOff>6634445</xdr:colOff>
      <xdr:row>0</xdr:row>
      <xdr:rowOff>937951</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00000000-0008-0000-0800-000007000000}"/>
            </a:ext>
          </a:extLst>
        </xdr:cNvPr>
        <xdr:cNvSpPr/>
      </xdr:nvSpPr>
      <xdr:spPr>
        <a:xfrm>
          <a:off x="7440082" y="554305"/>
          <a:ext cx="980301" cy="383646"/>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lstStyle/>
        <a:p>
          <a:pPr algn="ctr"/>
          <a:r>
            <a:rPr lang="en-US" sz="1100" b="1"/>
            <a:t>ADDITIONAL DATA TAB</a:t>
          </a:r>
        </a:p>
      </xdr:txBody>
    </xdr:sp>
    <xdr:clientData/>
  </xdr:twoCellAnchor>
  <xdr:twoCellAnchor>
    <xdr:from>
      <xdr:col>1</xdr:col>
      <xdr:colOff>4784367</xdr:colOff>
      <xdr:row>0</xdr:row>
      <xdr:rowOff>570148</xdr:rowOff>
    </xdr:from>
    <xdr:to>
      <xdr:col>1</xdr:col>
      <xdr:colOff>5498059</xdr:colOff>
      <xdr:row>0</xdr:row>
      <xdr:rowOff>990772</xdr:rowOff>
    </xdr:to>
    <xdr:sp macro="" textlink="">
      <xdr:nvSpPr>
        <xdr:cNvPr id="8" name="Pentágono 4">
          <a:hlinkClick xmlns:r="http://schemas.openxmlformats.org/officeDocument/2006/relationships" r:id="rId6"/>
          <a:extLst>
            <a:ext uri="{FF2B5EF4-FFF2-40B4-BE49-F238E27FC236}">
              <a16:creationId xmlns:a16="http://schemas.microsoft.com/office/drawing/2014/main" id="{00000000-0008-0000-0800-000008000000}"/>
            </a:ext>
          </a:extLst>
        </xdr:cNvPr>
        <xdr:cNvSpPr/>
      </xdr:nvSpPr>
      <xdr:spPr>
        <a:xfrm>
          <a:off x="6570305" y="570148"/>
          <a:ext cx="713692" cy="420624"/>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100" b="0" i="0" u="none" strike="noStrike" kern="0" cap="none" spc="0" normalizeH="0" baseline="0" noProof="0">
              <a:ln>
                <a:noFill/>
              </a:ln>
              <a:solidFill>
                <a:sysClr val="window" lastClr="FFFFFF"/>
              </a:solidFill>
              <a:effectLst/>
              <a:uLnTx/>
              <a:uFillTx/>
              <a:latin typeface="Calibri"/>
              <a:ea typeface="+mn-ea"/>
              <a:cs typeface="+mn-cs"/>
            </a:rPr>
            <a:t>GEMBA</a:t>
          </a:r>
        </a:p>
      </xdr:txBody>
    </xdr:sp>
    <xdr:clientData/>
  </xdr:twoCellAnchor>
  <xdr:twoCellAnchor>
    <xdr:from>
      <xdr:col>1</xdr:col>
      <xdr:colOff>95549</xdr:colOff>
      <xdr:row>0</xdr:row>
      <xdr:rowOff>570148</xdr:rowOff>
    </xdr:from>
    <xdr:to>
      <xdr:col>1</xdr:col>
      <xdr:colOff>747464</xdr:colOff>
      <xdr:row>0</xdr:row>
      <xdr:rowOff>990772</xdr:rowOff>
    </xdr:to>
    <xdr:sp macro="" textlink="">
      <xdr:nvSpPr>
        <xdr:cNvPr id="10" name="Pentágono 4">
          <a:hlinkClick xmlns:r="http://schemas.openxmlformats.org/officeDocument/2006/relationships" r:id="rId7"/>
          <a:extLst>
            <a:ext uri="{FF2B5EF4-FFF2-40B4-BE49-F238E27FC236}">
              <a16:creationId xmlns:a16="http://schemas.microsoft.com/office/drawing/2014/main" id="{00000000-0008-0000-0800-00000A000000}"/>
            </a:ext>
          </a:extLst>
        </xdr:cNvPr>
        <xdr:cNvSpPr/>
      </xdr:nvSpPr>
      <xdr:spPr>
        <a:xfrm>
          <a:off x="1881487" y="570148"/>
          <a:ext cx="651915" cy="420624"/>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100" b="0" i="0" u="none" strike="noStrike" kern="0" cap="none" spc="0" normalizeH="0" baseline="0" noProof="0">
              <a:ln>
                <a:noFill/>
              </a:ln>
              <a:solidFill>
                <a:sysClr val="window" lastClr="FFFFFF"/>
              </a:solidFill>
              <a:effectLst/>
              <a:uLnTx/>
              <a:uFillTx/>
              <a:latin typeface="Calibri"/>
              <a:ea typeface="+mn-ea"/>
              <a:cs typeface="+mn-cs"/>
            </a:rPr>
            <a:t>KPI TREE</a:t>
          </a:r>
        </a:p>
      </xdr:txBody>
    </xdr:sp>
    <xdr:clientData/>
  </xdr:twoCellAnchor>
  <xdr:twoCellAnchor>
    <xdr:from>
      <xdr:col>1</xdr:col>
      <xdr:colOff>1816151</xdr:colOff>
      <xdr:row>0</xdr:row>
      <xdr:rowOff>570148</xdr:rowOff>
    </xdr:from>
    <xdr:to>
      <xdr:col>1</xdr:col>
      <xdr:colOff>2738437</xdr:colOff>
      <xdr:row>0</xdr:row>
      <xdr:rowOff>990772</xdr:rowOff>
    </xdr:to>
    <xdr:sp macro="" textlink="">
      <xdr:nvSpPr>
        <xdr:cNvPr id="12" name="Pentágono 4">
          <a:extLst>
            <a:ext uri="{FF2B5EF4-FFF2-40B4-BE49-F238E27FC236}">
              <a16:creationId xmlns:a16="http://schemas.microsoft.com/office/drawing/2014/main" id="{00000000-0008-0000-0800-00000C000000}"/>
            </a:ext>
          </a:extLst>
        </xdr:cNvPr>
        <xdr:cNvSpPr/>
      </xdr:nvSpPr>
      <xdr:spPr>
        <a:xfrm>
          <a:off x="3602089" y="570148"/>
          <a:ext cx="922286" cy="420624"/>
        </a:xfrm>
        <a:prstGeom prst="hexagon">
          <a:avLst/>
        </a:prstGeom>
        <a:noFill/>
        <a:ln w="25400" cap="flat" cmpd="sng" algn="ctr">
          <a:solidFill>
            <a:schemeClr val="bg1"/>
          </a:solidFill>
          <a:prstDash val="solid"/>
        </a:ln>
        <a:effectLst/>
      </xdr:spPr>
      <xdr:txBody>
        <a:bodyPr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100" b="0" i="0" u="none" strike="noStrike" kern="0" cap="none" spc="0" normalizeH="0" baseline="0" noProof="0">
              <a:ln>
                <a:noFill/>
              </a:ln>
              <a:solidFill>
                <a:schemeClr val="bg1"/>
              </a:solidFill>
              <a:effectLst/>
              <a:uLnTx/>
              <a:uFillTx/>
              <a:latin typeface="Calibri"/>
              <a:ea typeface="+mn-ea"/>
              <a:cs typeface="+mn-cs"/>
            </a:rPr>
            <a:t>SDCA CHECKLIST</a:t>
          </a:r>
        </a:p>
      </xdr:txBody>
    </xdr:sp>
    <xdr:clientData/>
  </xdr:twoCellAnchor>
  <xdr:twoCellAnchor>
    <xdr:from>
      <xdr:col>1</xdr:col>
      <xdr:colOff>2798230</xdr:colOff>
      <xdr:row>0</xdr:row>
      <xdr:rowOff>570148</xdr:rowOff>
    </xdr:from>
    <xdr:to>
      <xdr:col>1</xdr:col>
      <xdr:colOff>3679037</xdr:colOff>
      <xdr:row>0</xdr:row>
      <xdr:rowOff>990772</xdr:rowOff>
    </xdr:to>
    <xdr:sp macro="" textlink="">
      <xdr:nvSpPr>
        <xdr:cNvPr id="13" name="Pentágono 4">
          <a:hlinkClick xmlns:r="http://schemas.openxmlformats.org/officeDocument/2006/relationships" r:id="rId8"/>
          <a:extLst>
            <a:ext uri="{FF2B5EF4-FFF2-40B4-BE49-F238E27FC236}">
              <a16:creationId xmlns:a16="http://schemas.microsoft.com/office/drawing/2014/main" id="{00000000-0008-0000-0800-00000D000000}"/>
            </a:ext>
          </a:extLst>
        </xdr:cNvPr>
        <xdr:cNvSpPr/>
      </xdr:nvSpPr>
      <xdr:spPr>
        <a:xfrm>
          <a:off x="4584168" y="570148"/>
          <a:ext cx="880807" cy="420624"/>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100" b="0" i="0" u="none" strike="noStrike" kern="0" cap="none" spc="0" normalizeH="0" baseline="0" noProof="0">
              <a:ln>
                <a:noFill/>
              </a:ln>
              <a:solidFill>
                <a:sysClr val="window" lastClr="FFFFFF"/>
              </a:solidFill>
              <a:effectLst/>
              <a:uLnTx/>
              <a:uFillTx/>
              <a:latin typeface="Calibri"/>
              <a:ea typeface="+mn-ea"/>
              <a:cs typeface="+mn-cs"/>
            </a:rPr>
            <a:t>PROBLEM MAP</a:t>
          </a:r>
        </a:p>
      </xdr:txBody>
    </xdr:sp>
    <xdr:clientData/>
  </xdr:twoCellAnchor>
  <xdr:twoCellAnchor>
    <xdr:from>
      <xdr:col>1</xdr:col>
      <xdr:colOff>841093</xdr:colOff>
      <xdr:row>0</xdr:row>
      <xdr:rowOff>570148</xdr:rowOff>
    </xdr:from>
    <xdr:to>
      <xdr:col>1</xdr:col>
      <xdr:colOff>1755493</xdr:colOff>
      <xdr:row>0</xdr:row>
      <xdr:rowOff>990772</xdr:rowOff>
    </xdr:to>
    <xdr:sp macro="" textlink="">
      <xdr:nvSpPr>
        <xdr:cNvPr id="11" name="Pentágono 4">
          <a:hlinkClick xmlns:r="http://schemas.openxmlformats.org/officeDocument/2006/relationships" r:id="rId9"/>
          <a:extLst>
            <a:ext uri="{FF2B5EF4-FFF2-40B4-BE49-F238E27FC236}">
              <a16:creationId xmlns:a16="http://schemas.microsoft.com/office/drawing/2014/main" id="{00000000-0008-0000-0800-00000B000000}"/>
            </a:ext>
          </a:extLst>
        </xdr:cNvPr>
        <xdr:cNvSpPr/>
      </xdr:nvSpPr>
      <xdr:spPr>
        <a:xfrm>
          <a:off x="2627031" y="570148"/>
          <a:ext cx="914400" cy="420624"/>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100" b="0" i="0" u="none" strike="noStrike" kern="0" cap="none" spc="0" normalizeH="0" baseline="0" noProof="0">
              <a:ln>
                <a:noFill/>
              </a:ln>
              <a:solidFill>
                <a:sysClr val="window" lastClr="FFFFFF"/>
              </a:solidFill>
              <a:effectLst/>
              <a:uLnTx/>
              <a:uFillTx/>
              <a:latin typeface="Calibri"/>
              <a:ea typeface="+mn-ea"/>
              <a:cs typeface="+mn-cs"/>
            </a:rPr>
            <a:t>PARETO CHART</a:t>
          </a:r>
        </a:p>
      </xdr:txBody>
    </xdr:sp>
    <xdr:clientData/>
  </xdr:twoCellAnchor>
  <xdr:twoCellAnchor>
    <xdr:from>
      <xdr:col>1</xdr:col>
      <xdr:colOff>6834187</xdr:colOff>
      <xdr:row>0</xdr:row>
      <xdr:rowOff>547688</xdr:rowOff>
    </xdr:from>
    <xdr:to>
      <xdr:col>2</xdr:col>
      <xdr:colOff>833437</xdr:colOff>
      <xdr:row>0</xdr:row>
      <xdr:rowOff>968312</xdr:rowOff>
    </xdr:to>
    <xdr:sp macro="" textlink="">
      <xdr:nvSpPr>
        <xdr:cNvPr id="17" name="Hexagon 16">
          <a:hlinkClick xmlns:r="http://schemas.openxmlformats.org/officeDocument/2006/relationships" r:id="rId10"/>
          <a:extLst>
            <a:ext uri="{FF2B5EF4-FFF2-40B4-BE49-F238E27FC236}">
              <a16:creationId xmlns:a16="http://schemas.microsoft.com/office/drawing/2014/main" id="{00000000-0008-0000-0800-000011000000}"/>
            </a:ext>
          </a:extLst>
        </xdr:cNvPr>
        <xdr:cNvSpPr/>
      </xdr:nvSpPr>
      <xdr:spPr>
        <a:xfrm>
          <a:off x="8620125" y="547688"/>
          <a:ext cx="904875" cy="420624"/>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twoCellAnchor>
    <xdr:from>
      <xdr:col>1</xdr:col>
      <xdr:colOff>3750469</xdr:colOff>
      <xdr:row>0</xdr:row>
      <xdr:rowOff>547686</xdr:rowOff>
    </xdr:from>
    <xdr:to>
      <xdr:col>1</xdr:col>
      <xdr:colOff>4643437</xdr:colOff>
      <xdr:row>0</xdr:row>
      <xdr:rowOff>968310</xdr:rowOff>
    </xdr:to>
    <xdr:sp macro="" textlink="">
      <xdr:nvSpPr>
        <xdr:cNvPr id="18" name="Pentágono 4">
          <a:hlinkClick xmlns:r="http://schemas.openxmlformats.org/officeDocument/2006/relationships" r:id="rId11"/>
          <a:extLst>
            <a:ext uri="{FF2B5EF4-FFF2-40B4-BE49-F238E27FC236}">
              <a16:creationId xmlns:a16="http://schemas.microsoft.com/office/drawing/2014/main" id="{00000000-0008-0000-0800-000012000000}"/>
            </a:ext>
          </a:extLst>
        </xdr:cNvPr>
        <xdr:cNvSpPr/>
      </xdr:nvSpPr>
      <xdr:spPr>
        <a:xfrm>
          <a:off x="5536407" y="547686"/>
          <a:ext cx="892968" cy="420624"/>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100" b="0" i="0" u="none" strike="noStrike" kern="0" cap="none" spc="0" normalizeH="0" baseline="0" noProof="0">
              <a:ln>
                <a:noFill/>
              </a:ln>
              <a:solidFill>
                <a:sysClr val="window" lastClr="FFFFFF"/>
              </a:solidFill>
              <a:effectLst/>
              <a:uLnTx/>
              <a:uFillTx/>
              <a:latin typeface="Calibri"/>
              <a:ea typeface="+mn-ea"/>
              <a:cs typeface="+mn-cs"/>
            </a:rPr>
            <a:t>GOPs &amp; MEANS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112023</xdr:colOff>
      <xdr:row>30</xdr:row>
      <xdr:rowOff>179897</xdr:rowOff>
    </xdr:from>
    <xdr:to>
      <xdr:col>2</xdr:col>
      <xdr:colOff>1197429</xdr:colOff>
      <xdr:row>36</xdr:row>
      <xdr:rowOff>27215</xdr:rowOff>
    </xdr:to>
    <xdr:sp macro="" textlink="">
      <xdr:nvSpPr>
        <xdr:cNvPr id="2" name="Rectángulo 1">
          <a:extLst>
            <a:ext uri="{FF2B5EF4-FFF2-40B4-BE49-F238E27FC236}">
              <a16:creationId xmlns:a16="http://schemas.microsoft.com/office/drawing/2014/main" id="{E383943B-886D-48BA-B02E-29F863FFCB18}"/>
            </a:ext>
          </a:extLst>
        </xdr:cNvPr>
        <xdr:cNvSpPr/>
      </xdr:nvSpPr>
      <xdr:spPr>
        <a:xfrm>
          <a:off x="1699523" y="6470650"/>
          <a:ext cx="1085406" cy="0"/>
        </a:xfrm>
        <a:prstGeom prst="rect">
          <a:avLst/>
        </a:prstGeom>
        <a:noFill/>
        <a:ln w="38100">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xdr:from>
      <xdr:col>3</xdr:col>
      <xdr:colOff>1974735</xdr:colOff>
      <xdr:row>20</xdr:row>
      <xdr:rowOff>161586</xdr:rowOff>
    </xdr:from>
    <xdr:to>
      <xdr:col>3</xdr:col>
      <xdr:colOff>2510516</xdr:colOff>
      <xdr:row>26</xdr:row>
      <xdr:rowOff>0</xdr:rowOff>
    </xdr:to>
    <xdr:sp macro="" textlink="">
      <xdr:nvSpPr>
        <xdr:cNvPr id="3" name="Abrir llave 2">
          <a:extLst>
            <a:ext uri="{FF2B5EF4-FFF2-40B4-BE49-F238E27FC236}">
              <a16:creationId xmlns:a16="http://schemas.microsoft.com/office/drawing/2014/main" id="{375CF239-2F0C-4681-9822-E2DFBD8DEFED}"/>
            </a:ext>
          </a:extLst>
        </xdr:cNvPr>
        <xdr:cNvSpPr/>
      </xdr:nvSpPr>
      <xdr:spPr>
        <a:xfrm>
          <a:off x="4889385" y="6470650"/>
          <a:ext cx="535781" cy="0"/>
        </a:xfrm>
        <a:prstGeom prst="leftBrace">
          <a:avLst>
            <a:gd name="adj1" fmla="val 8333"/>
            <a:gd name="adj2" fmla="val 46030"/>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1687285</xdr:colOff>
      <xdr:row>30</xdr:row>
      <xdr:rowOff>40820</xdr:rowOff>
    </xdr:from>
    <xdr:to>
      <xdr:col>4</xdr:col>
      <xdr:colOff>23812</xdr:colOff>
      <xdr:row>38</xdr:row>
      <xdr:rowOff>217713</xdr:rowOff>
    </xdr:to>
    <xdr:sp macro="" textlink="">
      <xdr:nvSpPr>
        <xdr:cNvPr id="4" name="Abrir llave 3">
          <a:extLst>
            <a:ext uri="{FF2B5EF4-FFF2-40B4-BE49-F238E27FC236}">
              <a16:creationId xmlns:a16="http://schemas.microsoft.com/office/drawing/2014/main" id="{BDB33F6E-0858-42F7-ADFF-44D8C632559B}"/>
            </a:ext>
          </a:extLst>
        </xdr:cNvPr>
        <xdr:cNvSpPr/>
      </xdr:nvSpPr>
      <xdr:spPr>
        <a:xfrm>
          <a:off x="4601935" y="6470650"/>
          <a:ext cx="1003527" cy="0"/>
        </a:xfrm>
        <a:prstGeom prst="leftBrace">
          <a:avLst>
            <a:gd name="adj1" fmla="val 8333"/>
            <a:gd name="adj2" fmla="val 49438"/>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1775240</xdr:colOff>
      <xdr:row>50</xdr:row>
      <xdr:rowOff>6425</xdr:rowOff>
    </xdr:from>
    <xdr:to>
      <xdr:col>4</xdr:col>
      <xdr:colOff>87953</xdr:colOff>
      <xdr:row>55</xdr:row>
      <xdr:rowOff>27215</xdr:rowOff>
    </xdr:to>
    <xdr:sp macro="" textlink="">
      <xdr:nvSpPr>
        <xdr:cNvPr id="5" name="Abrir llave 4">
          <a:extLst>
            <a:ext uri="{FF2B5EF4-FFF2-40B4-BE49-F238E27FC236}">
              <a16:creationId xmlns:a16="http://schemas.microsoft.com/office/drawing/2014/main" id="{F15B1FC4-40A5-4AD3-9657-9CBF6F00EBBD}"/>
            </a:ext>
          </a:extLst>
        </xdr:cNvPr>
        <xdr:cNvSpPr/>
      </xdr:nvSpPr>
      <xdr:spPr>
        <a:xfrm>
          <a:off x="4689890" y="6470650"/>
          <a:ext cx="979713" cy="0"/>
        </a:xfrm>
        <a:prstGeom prst="leftBrace">
          <a:avLst>
            <a:gd name="adj1" fmla="val 8333"/>
            <a:gd name="adj2" fmla="val 51425"/>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1777093</xdr:colOff>
      <xdr:row>43</xdr:row>
      <xdr:rowOff>139701</xdr:rowOff>
    </xdr:from>
    <xdr:to>
      <xdr:col>4</xdr:col>
      <xdr:colOff>89806</xdr:colOff>
      <xdr:row>48</xdr:row>
      <xdr:rowOff>38101</xdr:rowOff>
    </xdr:to>
    <xdr:sp macro="" textlink="">
      <xdr:nvSpPr>
        <xdr:cNvPr id="6" name="Abrir llave 5">
          <a:extLst>
            <a:ext uri="{FF2B5EF4-FFF2-40B4-BE49-F238E27FC236}">
              <a16:creationId xmlns:a16="http://schemas.microsoft.com/office/drawing/2014/main" id="{C2520E5E-990D-48AF-9C92-44A083742988}"/>
            </a:ext>
          </a:extLst>
        </xdr:cNvPr>
        <xdr:cNvSpPr/>
      </xdr:nvSpPr>
      <xdr:spPr>
        <a:xfrm>
          <a:off x="4691743" y="6470650"/>
          <a:ext cx="979713" cy="0"/>
        </a:xfrm>
        <a:prstGeom prst="leftBrace">
          <a:avLst>
            <a:gd name="adj1" fmla="val 8333"/>
            <a:gd name="adj2" fmla="val 38865"/>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2</xdr:col>
      <xdr:colOff>1479096</xdr:colOff>
      <xdr:row>16</xdr:row>
      <xdr:rowOff>107158</xdr:rowOff>
    </xdr:from>
    <xdr:to>
      <xdr:col>3</xdr:col>
      <xdr:colOff>792614</xdr:colOff>
      <xdr:row>56</xdr:row>
      <xdr:rowOff>0</xdr:rowOff>
    </xdr:to>
    <xdr:sp macro="" textlink="">
      <xdr:nvSpPr>
        <xdr:cNvPr id="7" name="Abrir llave 6">
          <a:extLst>
            <a:ext uri="{FF2B5EF4-FFF2-40B4-BE49-F238E27FC236}">
              <a16:creationId xmlns:a16="http://schemas.microsoft.com/office/drawing/2014/main" id="{BA23FD2C-6AD7-49F9-882B-8B8CF07116C5}"/>
            </a:ext>
          </a:extLst>
        </xdr:cNvPr>
        <xdr:cNvSpPr/>
      </xdr:nvSpPr>
      <xdr:spPr>
        <a:xfrm>
          <a:off x="2914196" y="6470650"/>
          <a:ext cx="793068" cy="0"/>
        </a:xfrm>
        <a:prstGeom prst="leftBrace">
          <a:avLst>
            <a:gd name="adj1" fmla="val 8333"/>
            <a:gd name="adj2" fmla="val 49307"/>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1996168</xdr:colOff>
      <xdr:row>56</xdr:row>
      <xdr:rowOff>0</xdr:rowOff>
    </xdr:from>
    <xdr:to>
      <xdr:col>3</xdr:col>
      <xdr:colOff>2524126</xdr:colOff>
      <xdr:row>59</xdr:row>
      <xdr:rowOff>0</xdr:rowOff>
    </xdr:to>
    <xdr:sp macro="" textlink="">
      <xdr:nvSpPr>
        <xdr:cNvPr id="8" name="Abrir llave 7">
          <a:extLst>
            <a:ext uri="{FF2B5EF4-FFF2-40B4-BE49-F238E27FC236}">
              <a16:creationId xmlns:a16="http://schemas.microsoft.com/office/drawing/2014/main" id="{2C4E6AA1-282F-4481-977E-A57F2244D364}"/>
            </a:ext>
          </a:extLst>
        </xdr:cNvPr>
        <xdr:cNvSpPr/>
      </xdr:nvSpPr>
      <xdr:spPr>
        <a:xfrm>
          <a:off x="4910818" y="6470650"/>
          <a:ext cx="527958" cy="704850"/>
        </a:xfrm>
        <a:prstGeom prst="leftBrace">
          <a:avLst>
            <a:gd name="adj1" fmla="val 8333"/>
            <a:gd name="adj2" fmla="val 42371"/>
          </a:avLst>
        </a:prstGeom>
        <a:ln w="19050">
          <a:solidFill>
            <a:schemeClr val="accent5">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1881186</xdr:colOff>
      <xdr:row>59</xdr:row>
      <xdr:rowOff>122465</xdr:rowOff>
    </xdr:from>
    <xdr:to>
      <xdr:col>4</xdr:col>
      <xdr:colOff>13604</xdr:colOff>
      <xdr:row>73</xdr:row>
      <xdr:rowOff>59531</xdr:rowOff>
    </xdr:to>
    <xdr:sp macro="" textlink="">
      <xdr:nvSpPr>
        <xdr:cNvPr id="9" name="Abrir llave 8">
          <a:extLst>
            <a:ext uri="{FF2B5EF4-FFF2-40B4-BE49-F238E27FC236}">
              <a16:creationId xmlns:a16="http://schemas.microsoft.com/office/drawing/2014/main" id="{D6F391BB-8162-4B42-92CA-4F00F04AD0EB}"/>
            </a:ext>
          </a:extLst>
        </xdr:cNvPr>
        <xdr:cNvSpPr/>
      </xdr:nvSpPr>
      <xdr:spPr>
        <a:xfrm>
          <a:off x="4795836" y="7297965"/>
          <a:ext cx="799418" cy="3226366"/>
        </a:xfrm>
        <a:prstGeom prst="leftBrace">
          <a:avLst>
            <a:gd name="adj1" fmla="val 8333"/>
            <a:gd name="adj2" fmla="val 55180"/>
          </a:avLst>
        </a:prstGeom>
        <a:ln w="19050">
          <a:solidFill>
            <a:schemeClr val="accent5">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1700515</xdr:colOff>
      <xdr:row>84</xdr:row>
      <xdr:rowOff>0</xdr:rowOff>
    </xdr:from>
    <xdr:to>
      <xdr:col>4</xdr:col>
      <xdr:colOff>16403</xdr:colOff>
      <xdr:row>95</xdr:row>
      <xdr:rowOff>0</xdr:rowOff>
    </xdr:to>
    <xdr:sp macro="" textlink="">
      <xdr:nvSpPr>
        <xdr:cNvPr id="10" name="Abrir llave 9">
          <a:extLst>
            <a:ext uri="{FF2B5EF4-FFF2-40B4-BE49-F238E27FC236}">
              <a16:creationId xmlns:a16="http://schemas.microsoft.com/office/drawing/2014/main" id="{572E1D6C-B3D8-4CF0-A168-0E008C2CD656}"/>
            </a:ext>
          </a:extLst>
        </xdr:cNvPr>
        <xdr:cNvSpPr/>
      </xdr:nvSpPr>
      <xdr:spPr>
        <a:xfrm>
          <a:off x="4615165" y="12541250"/>
          <a:ext cx="982888" cy="2330450"/>
        </a:xfrm>
        <a:prstGeom prst="leftBrace">
          <a:avLst>
            <a:gd name="adj1" fmla="val 8333"/>
            <a:gd name="adj2" fmla="val 47210"/>
          </a:avLst>
        </a:prstGeom>
        <a:ln w="19050">
          <a:solidFill>
            <a:schemeClr val="accent5">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1750785</xdr:colOff>
      <xdr:row>95</xdr:row>
      <xdr:rowOff>163286</xdr:rowOff>
    </xdr:from>
    <xdr:to>
      <xdr:col>4</xdr:col>
      <xdr:colOff>66673</xdr:colOff>
      <xdr:row>98</xdr:row>
      <xdr:rowOff>12699</xdr:rowOff>
    </xdr:to>
    <xdr:sp macro="" textlink="">
      <xdr:nvSpPr>
        <xdr:cNvPr id="11" name="Abrir llave 10">
          <a:extLst>
            <a:ext uri="{FF2B5EF4-FFF2-40B4-BE49-F238E27FC236}">
              <a16:creationId xmlns:a16="http://schemas.microsoft.com/office/drawing/2014/main" id="{8510B333-AA3D-4D68-A48E-922884AAFF99}"/>
            </a:ext>
          </a:extLst>
        </xdr:cNvPr>
        <xdr:cNvSpPr/>
      </xdr:nvSpPr>
      <xdr:spPr>
        <a:xfrm>
          <a:off x="4665435" y="15034986"/>
          <a:ext cx="982888" cy="554263"/>
        </a:xfrm>
        <a:prstGeom prst="leftBrace">
          <a:avLst>
            <a:gd name="adj1" fmla="val 8333"/>
            <a:gd name="adj2" fmla="val 43722"/>
          </a:avLst>
        </a:prstGeom>
        <a:ln w="19050">
          <a:solidFill>
            <a:schemeClr val="accent5">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2</xdr:col>
      <xdr:colOff>1263497</xdr:colOff>
      <xdr:row>56</xdr:row>
      <xdr:rowOff>76732</xdr:rowOff>
    </xdr:from>
    <xdr:to>
      <xdr:col>3</xdr:col>
      <xdr:colOff>771259</xdr:colOff>
      <xdr:row>105</xdr:row>
      <xdr:rowOff>81644</xdr:rowOff>
    </xdr:to>
    <xdr:sp macro="" textlink="">
      <xdr:nvSpPr>
        <xdr:cNvPr id="12" name="Abrir llave 11">
          <a:extLst>
            <a:ext uri="{FF2B5EF4-FFF2-40B4-BE49-F238E27FC236}">
              <a16:creationId xmlns:a16="http://schemas.microsoft.com/office/drawing/2014/main" id="{F058B63B-7631-42F8-AAF3-FA59DD998CBE}"/>
            </a:ext>
          </a:extLst>
        </xdr:cNvPr>
        <xdr:cNvSpPr/>
      </xdr:nvSpPr>
      <xdr:spPr>
        <a:xfrm>
          <a:off x="2850997" y="6547382"/>
          <a:ext cx="834912" cy="10755462"/>
        </a:xfrm>
        <a:prstGeom prst="leftBrace">
          <a:avLst>
            <a:gd name="adj1" fmla="val 8333"/>
            <a:gd name="adj2" fmla="val 41070"/>
          </a:avLst>
        </a:prstGeom>
        <a:ln w="19050">
          <a:solidFill>
            <a:schemeClr val="accent5">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1</xdr:col>
      <xdr:colOff>1055462</xdr:colOff>
      <xdr:row>20</xdr:row>
      <xdr:rowOff>81641</xdr:rowOff>
    </xdr:from>
    <xdr:to>
      <xdr:col>2</xdr:col>
      <xdr:colOff>284239</xdr:colOff>
      <xdr:row>132</xdr:row>
      <xdr:rowOff>146275</xdr:rowOff>
    </xdr:to>
    <xdr:sp macro="" textlink="">
      <xdr:nvSpPr>
        <xdr:cNvPr id="13" name="Abrir llave 12">
          <a:extLst>
            <a:ext uri="{FF2B5EF4-FFF2-40B4-BE49-F238E27FC236}">
              <a16:creationId xmlns:a16="http://schemas.microsoft.com/office/drawing/2014/main" id="{73E1C05E-DFEB-4553-965E-ED318DBC6AE2}"/>
            </a:ext>
          </a:extLst>
        </xdr:cNvPr>
        <xdr:cNvSpPr/>
      </xdr:nvSpPr>
      <xdr:spPr>
        <a:xfrm>
          <a:off x="1296762" y="6470650"/>
          <a:ext cx="574977" cy="10985500"/>
        </a:xfrm>
        <a:prstGeom prst="leftBrace">
          <a:avLst>
            <a:gd name="adj1" fmla="val 8333"/>
            <a:gd name="adj2" fmla="val 49079"/>
          </a:avLst>
        </a:prstGeom>
        <a:ln w="1905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1700893</xdr:colOff>
      <xdr:row>40</xdr:row>
      <xdr:rowOff>11906</xdr:rowOff>
    </xdr:from>
    <xdr:to>
      <xdr:col>4</xdr:col>
      <xdr:colOff>13606</xdr:colOff>
      <xdr:row>42</xdr:row>
      <xdr:rowOff>173830</xdr:rowOff>
    </xdr:to>
    <xdr:sp macro="" textlink="">
      <xdr:nvSpPr>
        <xdr:cNvPr id="14" name="Abrir llave 13">
          <a:extLst>
            <a:ext uri="{FF2B5EF4-FFF2-40B4-BE49-F238E27FC236}">
              <a16:creationId xmlns:a16="http://schemas.microsoft.com/office/drawing/2014/main" id="{7BEF3D32-5158-434F-BBD9-CD6DB5CFC4F0}"/>
            </a:ext>
          </a:extLst>
        </xdr:cNvPr>
        <xdr:cNvSpPr/>
      </xdr:nvSpPr>
      <xdr:spPr>
        <a:xfrm>
          <a:off x="4615543" y="6470650"/>
          <a:ext cx="979713" cy="0"/>
        </a:xfrm>
        <a:prstGeom prst="leftBrace">
          <a:avLst>
            <a:gd name="adj1" fmla="val 8333"/>
            <a:gd name="adj2" fmla="val 38865"/>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1891393</xdr:colOff>
      <xdr:row>98</xdr:row>
      <xdr:rowOff>127000</xdr:rowOff>
    </xdr:from>
    <xdr:to>
      <xdr:col>4</xdr:col>
      <xdr:colOff>129417</xdr:colOff>
      <xdr:row>105</xdr:row>
      <xdr:rowOff>38100</xdr:rowOff>
    </xdr:to>
    <xdr:sp macro="" textlink="">
      <xdr:nvSpPr>
        <xdr:cNvPr id="15" name="Abrir llave 14">
          <a:extLst>
            <a:ext uri="{FF2B5EF4-FFF2-40B4-BE49-F238E27FC236}">
              <a16:creationId xmlns:a16="http://schemas.microsoft.com/office/drawing/2014/main" id="{46F7E6E3-4DB3-4061-B3DB-D0FABCEA2D99}"/>
            </a:ext>
          </a:extLst>
        </xdr:cNvPr>
        <xdr:cNvSpPr/>
      </xdr:nvSpPr>
      <xdr:spPr>
        <a:xfrm>
          <a:off x="4806043" y="15703550"/>
          <a:ext cx="905024" cy="1555750"/>
        </a:xfrm>
        <a:prstGeom prst="leftBrace">
          <a:avLst>
            <a:gd name="adj1" fmla="val 8333"/>
            <a:gd name="adj2" fmla="val 44590"/>
          </a:avLst>
        </a:prstGeom>
        <a:ln w="19050">
          <a:solidFill>
            <a:schemeClr val="accent5">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1922348</xdr:colOff>
      <xdr:row>16</xdr:row>
      <xdr:rowOff>0</xdr:rowOff>
    </xdr:from>
    <xdr:to>
      <xdr:col>4</xdr:col>
      <xdr:colOff>23813</xdr:colOff>
      <xdr:row>19</xdr:row>
      <xdr:rowOff>176894</xdr:rowOff>
    </xdr:to>
    <xdr:sp macro="" textlink="">
      <xdr:nvSpPr>
        <xdr:cNvPr id="16" name="Abrir llave 15">
          <a:extLst>
            <a:ext uri="{FF2B5EF4-FFF2-40B4-BE49-F238E27FC236}">
              <a16:creationId xmlns:a16="http://schemas.microsoft.com/office/drawing/2014/main" id="{78A10D1B-3260-40C0-BCF2-6EE9EF16D6E9}"/>
            </a:ext>
          </a:extLst>
        </xdr:cNvPr>
        <xdr:cNvSpPr/>
      </xdr:nvSpPr>
      <xdr:spPr>
        <a:xfrm>
          <a:off x="4836998" y="6470650"/>
          <a:ext cx="768465" cy="0"/>
        </a:xfrm>
        <a:prstGeom prst="leftBrace">
          <a:avLst>
            <a:gd name="adj1" fmla="val 8333"/>
            <a:gd name="adj2" fmla="val 51425"/>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1700893</xdr:colOff>
      <xdr:row>27</xdr:row>
      <xdr:rowOff>11906</xdr:rowOff>
    </xdr:from>
    <xdr:to>
      <xdr:col>4</xdr:col>
      <xdr:colOff>13606</xdr:colOff>
      <xdr:row>28</xdr:row>
      <xdr:rowOff>173830</xdr:rowOff>
    </xdr:to>
    <xdr:sp macro="" textlink="">
      <xdr:nvSpPr>
        <xdr:cNvPr id="17" name="Abrir llave 16">
          <a:extLst>
            <a:ext uri="{FF2B5EF4-FFF2-40B4-BE49-F238E27FC236}">
              <a16:creationId xmlns:a16="http://schemas.microsoft.com/office/drawing/2014/main" id="{F37877FF-BDF8-49A0-8233-82D8CE1F77EB}"/>
            </a:ext>
          </a:extLst>
        </xdr:cNvPr>
        <xdr:cNvSpPr/>
      </xdr:nvSpPr>
      <xdr:spPr>
        <a:xfrm>
          <a:off x="4615543" y="6470650"/>
          <a:ext cx="979713" cy="0"/>
        </a:xfrm>
        <a:prstGeom prst="leftBrace">
          <a:avLst>
            <a:gd name="adj1" fmla="val 8333"/>
            <a:gd name="adj2" fmla="val 38865"/>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1888067</xdr:colOff>
      <xdr:row>120</xdr:row>
      <xdr:rowOff>67734</xdr:rowOff>
    </xdr:from>
    <xdr:to>
      <xdr:col>4</xdr:col>
      <xdr:colOff>63196</xdr:colOff>
      <xdr:row>132</xdr:row>
      <xdr:rowOff>112184</xdr:rowOff>
    </xdr:to>
    <xdr:sp macro="" textlink="">
      <xdr:nvSpPr>
        <xdr:cNvPr id="18" name="Abrir llave 17">
          <a:extLst>
            <a:ext uri="{FF2B5EF4-FFF2-40B4-BE49-F238E27FC236}">
              <a16:creationId xmlns:a16="http://schemas.microsoft.com/office/drawing/2014/main" id="{64483AEB-C831-4416-AE1D-B4937640DB0C}"/>
            </a:ext>
          </a:extLst>
        </xdr:cNvPr>
        <xdr:cNvSpPr/>
      </xdr:nvSpPr>
      <xdr:spPr>
        <a:xfrm>
          <a:off x="4802717" y="17456150"/>
          <a:ext cx="842129" cy="0"/>
        </a:xfrm>
        <a:prstGeom prst="leftBrace">
          <a:avLst>
            <a:gd name="adj1" fmla="val 8333"/>
            <a:gd name="adj2" fmla="val 46126"/>
          </a:avLst>
        </a:prstGeom>
        <a:ln w="19050">
          <a:solidFill>
            <a:schemeClr val="accent4">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3</xdr:col>
      <xdr:colOff>100996</xdr:colOff>
      <xdr:row>106</xdr:row>
      <xdr:rowOff>81644</xdr:rowOff>
    </xdr:from>
    <xdr:to>
      <xdr:col>3</xdr:col>
      <xdr:colOff>864054</xdr:colOff>
      <xdr:row>131</xdr:row>
      <xdr:rowOff>68035</xdr:rowOff>
    </xdr:to>
    <xdr:sp macro="" textlink="">
      <xdr:nvSpPr>
        <xdr:cNvPr id="19" name="Abrir llave 18">
          <a:extLst>
            <a:ext uri="{FF2B5EF4-FFF2-40B4-BE49-F238E27FC236}">
              <a16:creationId xmlns:a16="http://schemas.microsoft.com/office/drawing/2014/main" id="{CEE33C05-44EE-4C90-A583-68FEE6CC45F0}"/>
            </a:ext>
          </a:extLst>
        </xdr:cNvPr>
        <xdr:cNvSpPr/>
      </xdr:nvSpPr>
      <xdr:spPr>
        <a:xfrm>
          <a:off x="3015646" y="17456150"/>
          <a:ext cx="763058" cy="0"/>
        </a:xfrm>
        <a:prstGeom prst="leftBrace">
          <a:avLst>
            <a:gd name="adj1" fmla="val 8333"/>
            <a:gd name="adj2" fmla="val 47707"/>
          </a:avLst>
        </a:prstGeom>
        <a:ln w="19050">
          <a:solidFill>
            <a:schemeClr val="accent4">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xdr:from>
      <xdr:col>2</xdr:col>
      <xdr:colOff>104321</xdr:colOff>
      <xdr:row>115</xdr:row>
      <xdr:rowOff>62591</xdr:rowOff>
    </xdr:from>
    <xdr:to>
      <xdr:col>3</xdr:col>
      <xdr:colOff>81643</xdr:colOff>
      <xdr:row>116</xdr:row>
      <xdr:rowOff>13607</xdr:rowOff>
    </xdr:to>
    <xdr:sp macro="" textlink="">
      <xdr:nvSpPr>
        <xdr:cNvPr id="20" name="Rectángulo 19">
          <a:extLst>
            <a:ext uri="{FF2B5EF4-FFF2-40B4-BE49-F238E27FC236}">
              <a16:creationId xmlns:a16="http://schemas.microsoft.com/office/drawing/2014/main" id="{E1CAD157-2384-4D0A-9C32-38DB37A9BD2D}"/>
            </a:ext>
          </a:extLst>
        </xdr:cNvPr>
        <xdr:cNvSpPr/>
      </xdr:nvSpPr>
      <xdr:spPr>
        <a:xfrm flipV="1">
          <a:off x="1691821" y="17456150"/>
          <a:ext cx="1304472" cy="0"/>
        </a:xfrm>
        <a:prstGeom prst="rect">
          <a:avLst/>
        </a:prstGeom>
        <a:noFill/>
        <a:ln w="38100">
          <a:solidFill>
            <a:schemeClr val="accent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b="1"/>
        </a:p>
      </xdr:txBody>
    </xdr:sp>
    <xdr:clientData/>
  </xdr:twoCellAnchor>
  <xdr:twoCellAnchor>
    <xdr:from>
      <xdr:col>3</xdr:col>
      <xdr:colOff>1714500</xdr:colOff>
      <xdr:row>74</xdr:row>
      <xdr:rowOff>158750</xdr:rowOff>
    </xdr:from>
    <xdr:to>
      <xdr:col>4</xdr:col>
      <xdr:colOff>58963</xdr:colOff>
      <xdr:row>82</xdr:row>
      <xdr:rowOff>176893</xdr:rowOff>
    </xdr:to>
    <xdr:sp macro="" textlink="">
      <xdr:nvSpPr>
        <xdr:cNvPr id="21" name="Abrir llave 20">
          <a:extLst>
            <a:ext uri="{FF2B5EF4-FFF2-40B4-BE49-F238E27FC236}">
              <a16:creationId xmlns:a16="http://schemas.microsoft.com/office/drawing/2014/main" id="{323C7069-586B-4AA6-9E99-8FC4D116DE8C}"/>
            </a:ext>
          </a:extLst>
        </xdr:cNvPr>
        <xdr:cNvSpPr/>
      </xdr:nvSpPr>
      <xdr:spPr>
        <a:xfrm>
          <a:off x="4629150" y="10858500"/>
          <a:ext cx="1011463" cy="1491343"/>
        </a:xfrm>
        <a:prstGeom prst="leftBrace">
          <a:avLst>
            <a:gd name="adj1" fmla="val 8333"/>
            <a:gd name="adj2" fmla="val 44590"/>
          </a:avLst>
        </a:prstGeom>
        <a:ln w="19050">
          <a:solidFill>
            <a:schemeClr val="accent5">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419" sz="1100"/>
        </a:p>
      </xdr:txBody>
    </xdr:sp>
    <xdr:clientData/>
  </xdr:twoCellAnchor>
  <xdr:twoCellAnchor editAs="oneCell">
    <xdr:from>
      <xdr:col>18</xdr:col>
      <xdr:colOff>0</xdr:colOff>
      <xdr:row>14</xdr:row>
      <xdr:rowOff>0</xdr:rowOff>
    </xdr:from>
    <xdr:to>
      <xdr:col>18</xdr:col>
      <xdr:colOff>304800</xdr:colOff>
      <xdr:row>14</xdr:row>
      <xdr:rowOff>304800</xdr:rowOff>
    </xdr:to>
    <xdr:sp macro="" textlink="">
      <xdr:nvSpPr>
        <xdr:cNvPr id="22" name="AutoShape 3">
          <a:extLst>
            <a:ext uri="{FF2B5EF4-FFF2-40B4-BE49-F238E27FC236}">
              <a16:creationId xmlns:a16="http://schemas.microsoft.com/office/drawing/2014/main" id="{0055B24D-9280-4513-A847-2503684EF516}"/>
            </a:ext>
          </a:extLst>
        </xdr:cNvPr>
        <xdr:cNvSpPr>
          <a:spLocks noChangeAspect="1" noChangeArrowheads="1"/>
        </xdr:cNvSpPr>
      </xdr:nvSpPr>
      <xdr:spPr bwMode="auto">
        <a:xfrm>
          <a:off x="24339550" y="5746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152399</xdr:colOff>
      <xdr:row>12</xdr:row>
      <xdr:rowOff>0</xdr:rowOff>
    </xdr:from>
    <xdr:to>
      <xdr:col>2</xdr:col>
      <xdr:colOff>1018380</xdr:colOff>
      <xdr:row>12</xdr:row>
      <xdr:rowOff>560025</xdr:rowOff>
    </xdr:to>
    <xdr:pic>
      <xdr:nvPicPr>
        <xdr:cNvPr id="23" name="Imagen 22">
          <a:extLst>
            <a:ext uri="{FF2B5EF4-FFF2-40B4-BE49-F238E27FC236}">
              <a16:creationId xmlns:a16="http://schemas.microsoft.com/office/drawing/2014/main" id="{95F7858C-9D0F-4F36-9230-5869F2DFDA17}"/>
            </a:ext>
          </a:extLst>
        </xdr:cNvPr>
        <xdr:cNvPicPr>
          <a:picLocks noChangeAspect="1"/>
        </xdr:cNvPicPr>
      </xdr:nvPicPr>
      <xdr:blipFill>
        <a:blip xmlns:r="http://schemas.openxmlformats.org/officeDocument/2006/relationships" r:embed="rId1">
          <a:clrChange>
            <a:clrFrom>
              <a:srgbClr val="FAF9F8"/>
            </a:clrFrom>
            <a:clrTo>
              <a:srgbClr val="FAF9F8">
                <a:alpha val="0"/>
              </a:srgbClr>
            </a:clrTo>
          </a:clrChange>
        </a:blip>
        <a:stretch>
          <a:fillRect/>
        </a:stretch>
      </xdr:blipFill>
      <xdr:spPr>
        <a:xfrm>
          <a:off x="393699" y="4845050"/>
          <a:ext cx="2212181" cy="560025"/>
        </a:xfrm>
        <a:prstGeom prst="rect">
          <a:avLst/>
        </a:prstGeom>
      </xdr:spPr>
    </xdr:pic>
    <xdr:clientData/>
  </xdr:twoCellAnchor>
  <xdr:twoCellAnchor editAs="oneCell">
    <xdr:from>
      <xdr:col>15</xdr:col>
      <xdr:colOff>95260</xdr:colOff>
      <xdr:row>1</xdr:row>
      <xdr:rowOff>27214</xdr:rowOff>
    </xdr:from>
    <xdr:to>
      <xdr:col>17</xdr:col>
      <xdr:colOff>198766</xdr:colOff>
      <xdr:row>5</xdr:row>
      <xdr:rowOff>54334</xdr:rowOff>
    </xdr:to>
    <xdr:pic>
      <xdr:nvPicPr>
        <xdr:cNvPr id="24" name="Imagem 21" descr="Inicio.png">
          <a:hlinkClick xmlns:r="http://schemas.openxmlformats.org/officeDocument/2006/relationships" r:id="rId2"/>
          <a:extLst>
            <a:ext uri="{FF2B5EF4-FFF2-40B4-BE49-F238E27FC236}">
              <a16:creationId xmlns:a16="http://schemas.microsoft.com/office/drawing/2014/main" id="{5B3C15C9-691E-4F38-9E87-AA371ACDF766}"/>
            </a:ext>
          </a:extLst>
        </xdr:cNvPr>
        <xdr:cNvPicPr>
          <a:picLocks noChangeAspect="1"/>
        </xdr:cNvPicPr>
      </xdr:nvPicPr>
      <xdr:blipFill>
        <a:blip xmlns:r="http://schemas.openxmlformats.org/officeDocument/2006/relationships" r:embed="rId3"/>
        <a:stretch>
          <a:fillRect/>
        </a:stretch>
      </xdr:blipFill>
      <xdr:spPr>
        <a:xfrm>
          <a:off x="22034510" y="1767114"/>
          <a:ext cx="1703706" cy="865320"/>
        </a:xfrm>
        <a:prstGeom prst="rect">
          <a:avLst/>
        </a:prstGeom>
      </xdr:spPr>
    </xdr:pic>
    <xdr:clientData/>
  </xdr:twoCellAnchor>
  <xdr:twoCellAnchor>
    <xdr:from>
      <xdr:col>8</xdr:col>
      <xdr:colOff>1146347</xdr:colOff>
      <xdr:row>1</xdr:row>
      <xdr:rowOff>45403</xdr:rowOff>
    </xdr:from>
    <xdr:to>
      <xdr:col>10</xdr:col>
      <xdr:colOff>421823</xdr:colOff>
      <xdr:row>4</xdr:row>
      <xdr:rowOff>199749</xdr:rowOff>
    </xdr:to>
    <xdr:sp macro="" textlink="">
      <xdr:nvSpPr>
        <xdr:cNvPr id="25" name="Rectangle 8">
          <a:hlinkClick xmlns:r="http://schemas.openxmlformats.org/officeDocument/2006/relationships" r:id="rId4"/>
          <a:extLst>
            <a:ext uri="{FF2B5EF4-FFF2-40B4-BE49-F238E27FC236}">
              <a16:creationId xmlns:a16="http://schemas.microsoft.com/office/drawing/2014/main" id="{84245899-91D8-4B19-8BE1-24BD3E7482AA}"/>
            </a:ext>
          </a:extLst>
        </xdr:cNvPr>
        <xdr:cNvSpPr/>
      </xdr:nvSpPr>
      <xdr:spPr>
        <a:xfrm>
          <a:off x="13897147" y="1785303"/>
          <a:ext cx="2152026" cy="706796"/>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ADDITIONAL DATA TAB</a:t>
          </a:r>
        </a:p>
      </xdr:txBody>
    </xdr:sp>
    <xdr:clientData/>
  </xdr:twoCellAnchor>
  <xdr:twoCellAnchor>
    <xdr:from>
      <xdr:col>7</xdr:col>
      <xdr:colOff>868231</xdr:colOff>
      <xdr:row>1</xdr:row>
      <xdr:rowOff>134006</xdr:rowOff>
    </xdr:from>
    <xdr:to>
      <xdr:col>8</xdr:col>
      <xdr:colOff>855060</xdr:colOff>
      <xdr:row>4</xdr:row>
      <xdr:rowOff>111146</xdr:rowOff>
    </xdr:to>
    <xdr:sp macro="" textlink="">
      <xdr:nvSpPr>
        <xdr:cNvPr id="26" name="Pentágono 4">
          <a:hlinkClick xmlns:r="http://schemas.openxmlformats.org/officeDocument/2006/relationships" r:id="rId5"/>
          <a:extLst>
            <a:ext uri="{FF2B5EF4-FFF2-40B4-BE49-F238E27FC236}">
              <a16:creationId xmlns:a16="http://schemas.microsoft.com/office/drawing/2014/main" id="{0B0B5BD1-7C44-4FF1-B0F5-9E8A16C5AEAF}"/>
            </a:ext>
          </a:extLst>
        </xdr:cNvPr>
        <xdr:cNvSpPr/>
      </xdr:nvSpPr>
      <xdr:spPr>
        <a:xfrm>
          <a:off x="13142781" y="1873906"/>
          <a:ext cx="755179" cy="52959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GEMBA</a:t>
          </a:r>
        </a:p>
      </xdr:txBody>
    </xdr:sp>
    <xdr:clientData/>
  </xdr:twoCellAnchor>
  <xdr:twoCellAnchor>
    <xdr:from>
      <xdr:col>1</xdr:col>
      <xdr:colOff>152700</xdr:colOff>
      <xdr:row>1</xdr:row>
      <xdr:rowOff>147613</xdr:rowOff>
    </xdr:from>
    <xdr:to>
      <xdr:col>2</xdr:col>
      <xdr:colOff>139465</xdr:colOff>
      <xdr:row>4</xdr:row>
      <xdr:rowOff>124753</xdr:rowOff>
    </xdr:to>
    <xdr:sp macro="" textlink="">
      <xdr:nvSpPr>
        <xdr:cNvPr id="27" name="Pentágono 4">
          <a:extLst>
            <a:ext uri="{FF2B5EF4-FFF2-40B4-BE49-F238E27FC236}">
              <a16:creationId xmlns:a16="http://schemas.microsoft.com/office/drawing/2014/main" id="{09EF18E8-677C-42A2-9305-15419700A34D}"/>
            </a:ext>
          </a:extLst>
        </xdr:cNvPr>
        <xdr:cNvSpPr/>
      </xdr:nvSpPr>
      <xdr:spPr>
        <a:xfrm>
          <a:off x="394000" y="1887513"/>
          <a:ext cx="1332965" cy="529590"/>
        </a:xfrm>
        <a:prstGeom prst="hexagon">
          <a:avLst/>
        </a:prstGeom>
        <a:noFill/>
        <a:ln w="25400" cap="flat" cmpd="sng" algn="ctr">
          <a:solidFill>
            <a:schemeClr val="bg1"/>
          </a:solid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chemeClr val="bg1"/>
              </a:solidFill>
              <a:effectLst/>
              <a:uLnTx/>
              <a:uFillTx/>
              <a:latin typeface="Calibri"/>
              <a:ea typeface="+mn-ea"/>
              <a:cs typeface="+mn-cs"/>
            </a:rPr>
            <a:t>KPI TREE</a:t>
          </a:r>
        </a:p>
      </xdr:txBody>
    </xdr:sp>
    <xdr:clientData/>
  </xdr:twoCellAnchor>
  <xdr:twoCellAnchor>
    <xdr:from>
      <xdr:col>2</xdr:col>
      <xdr:colOff>374569</xdr:colOff>
      <xdr:row>1</xdr:row>
      <xdr:rowOff>147613</xdr:rowOff>
    </xdr:from>
    <xdr:to>
      <xdr:col>3</xdr:col>
      <xdr:colOff>370859</xdr:colOff>
      <xdr:row>4</xdr:row>
      <xdr:rowOff>124753</xdr:rowOff>
    </xdr:to>
    <xdr:sp macro="" textlink="">
      <xdr:nvSpPr>
        <xdr:cNvPr id="28" name="Pentágono 4">
          <a:hlinkClick xmlns:r="http://schemas.openxmlformats.org/officeDocument/2006/relationships" r:id="rId6"/>
          <a:extLst>
            <a:ext uri="{FF2B5EF4-FFF2-40B4-BE49-F238E27FC236}">
              <a16:creationId xmlns:a16="http://schemas.microsoft.com/office/drawing/2014/main" id="{4B705E27-A578-4E4A-8E98-B5CB37FEFB89}"/>
            </a:ext>
          </a:extLst>
        </xdr:cNvPr>
        <xdr:cNvSpPr/>
      </xdr:nvSpPr>
      <xdr:spPr>
        <a:xfrm>
          <a:off x="1962069" y="1887513"/>
          <a:ext cx="1323440" cy="52959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PARETO CHART</a:t>
          </a:r>
        </a:p>
      </xdr:txBody>
    </xdr:sp>
    <xdr:clientData/>
  </xdr:twoCellAnchor>
  <xdr:twoCellAnchor>
    <xdr:from>
      <xdr:col>3</xdr:col>
      <xdr:colOff>526397</xdr:colOff>
      <xdr:row>1</xdr:row>
      <xdr:rowOff>147613</xdr:rowOff>
    </xdr:from>
    <xdr:to>
      <xdr:col>4</xdr:col>
      <xdr:colOff>609368</xdr:colOff>
      <xdr:row>4</xdr:row>
      <xdr:rowOff>124753</xdr:rowOff>
    </xdr:to>
    <xdr:sp macro="" textlink="">
      <xdr:nvSpPr>
        <xdr:cNvPr id="29" name="Pentágono 4">
          <a:hlinkClick xmlns:r="http://schemas.openxmlformats.org/officeDocument/2006/relationships" r:id="rId7"/>
          <a:extLst>
            <a:ext uri="{FF2B5EF4-FFF2-40B4-BE49-F238E27FC236}">
              <a16:creationId xmlns:a16="http://schemas.microsoft.com/office/drawing/2014/main" id="{872ED9D6-BA66-4DDD-AAC6-E00EE164F8DF}"/>
            </a:ext>
          </a:extLst>
        </xdr:cNvPr>
        <xdr:cNvSpPr/>
      </xdr:nvSpPr>
      <xdr:spPr>
        <a:xfrm>
          <a:off x="3441047" y="1887513"/>
          <a:ext cx="2749971" cy="52959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SDCA CHECKLIST</a:t>
          </a:r>
        </a:p>
      </xdr:txBody>
    </xdr:sp>
    <xdr:clientData/>
  </xdr:twoCellAnchor>
  <xdr:twoCellAnchor>
    <xdr:from>
      <xdr:col>4</xdr:col>
      <xdr:colOff>780492</xdr:colOff>
      <xdr:row>1</xdr:row>
      <xdr:rowOff>147613</xdr:rowOff>
    </xdr:from>
    <xdr:to>
      <xdr:col>6</xdr:col>
      <xdr:colOff>5257</xdr:colOff>
      <xdr:row>4</xdr:row>
      <xdr:rowOff>124753</xdr:rowOff>
    </xdr:to>
    <xdr:sp macro="" textlink="">
      <xdr:nvSpPr>
        <xdr:cNvPr id="30" name="Pentágono 4">
          <a:hlinkClick xmlns:r="http://schemas.openxmlformats.org/officeDocument/2006/relationships" r:id="rId8"/>
          <a:extLst>
            <a:ext uri="{FF2B5EF4-FFF2-40B4-BE49-F238E27FC236}">
              <a16:creationId xmlns:a16="http://schemas.microsoft.com/office/drawing/2014/main" id="{CDEE0DE0-AAC5-4BD1-9B48-D1BC11BDE6AF}"/>
            </a:ext>
          </a:extLst>
        </xdr:cNvPr>
        <xdr:cNvSpPr/>
      </xdr:nvSpPr>
      <xdr:spPr>
        <a:xfrm>
          <a:off x="6362142" y="1887513"/>
          <a:ext cx="5257265" cy="52959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PROBLEM MAP</a:t>
          </a:r>
        </a:p>
      </xdr:txBody>
    </xdr:sp>
    <xdr:clientData/>
  </xdr:twoCellAnchor>
  <xdr:twoCellAnchor>
    <xdr:from>
      <xdr:col>10</xdr:col>
      <xdr:colOff>585107</xdr:colOff>
      <xdr:row>1</xdr:row>
      <xdr:rowOff>149679</xdr:rowOff>
    </xdr:from>
    <xdr:to>
      <xdr:col>12</xdr:col>
      <xdr:colOff>408215</xdr:colOff>
      <xdr:row>4</xdr:row>
      <xdr:rowOff>122465</xdr:rowOff>
    </xdr:to>
    <xdr:sp macro="" textlink="">
      <xdr:nvSpPr>
        <xdr:cNvPr id="31" name="Hexagon 16">
          <a:hlinkClick xmlns:r="http://schemas.openxmlformats.org/officeDocument/2006/relationships" r:id="rId9"/>
          <a:extLst>
            <a:ext uri="{FF2B5EF4-FFF2-40B4-BE49-F238E27FC236}">
              <a16:creationId xmlns:a16="http://schemas.microsoft.com/office/drawing/2014/main" id="{B9F5C149-6E74-4C7A-921F-D3BC66D5BC87}"/>
            </a:ext>
          </a:extLst>
        </xdr:cNvPr>
        <xdr:cNvSpPr/>
      </xdr:nvSpPr>
      <xdr:spPr>
        <a:xfrm>
          <a:off x="16212457" y="1889579"/>
          <a:ext cx="3734708" cy="52523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twoCellAnchor>
    <xdr:from>
      <xdr:col>6</xdr:col>
      <xdr:colOff>176892</xdr:colOff>
      <xdr:row>1</xdr:row>
      <xdr:rowOff>136072</xdr:rowOff>
    </xdr:from>
    <xdr:to>
      <xdr:col>7</xdr:col>
      <xdr:colOff>703860</xdr:colOff>
      <xdr:row>4</xdr:row>
      <xdr:rowOff>113212</xdr:rowOff>
    </xdr:to>
    <xdr:sp macro="" textlink="">
      <xdr:nvSpPr>
        <xdr:cNvPr id="32" name="Pentágono 4">
          <a:hlinkClick xmlns:r="http://schemas.openxmlformats.org/officeDocument/2006/relationships" r:id="rId10"/>
          <a:extLst>
            <a:ext uri="{FF2B5EF4-FFF2-40B4-BE49-F238E27FC236}">
              <a16:creationId xmlns:a16="http://schemas.microsoft.com/office/drawing/2014/main" id="{2E9C6214-D2FB-4301-9220-ABC2951A1441}"/>
            </a:ext>
          </a:extLst>
        </xdr:cNvPr>
        <xdr:cNvSpPr/>
      </xdr:nvSpPr>
      <xdr:spPr>
        <a:xfrm>
          <a:off x="11791042" y="1875972"/>
          <a:ext cx="1187368" cy="52959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GOPs &amp; MEANS</a:t>
          </a:r>
        </a:p>
      </xdr:txBody>
    </xdr:sp>
    <xdr:clientData/>
  </xdr:twoCellAnchor>
  <xdr:twoCellAnchor editAs="absolute">
    <xdr:from>
      <xdr:col>17</xdr:col>
      <xdr:colOff>690563</xdr:colOff>
      <xdr:row>9</xdr:row>
      <xdr:rowOff>23812</xdr:rowOff>
    </xdr:from>
    <xdr:to>
      <xdr:col>29</xdr:col>
      <xdr:colOff>323170</xdr:colOff>
      <xdr:row>57</xdr:row>
      <xdr:rowOff>152512</xdr:rowOff>
    </xdr:to>
    <xdr:sp macro="" textlink="">
      <xdr:nvSpPr>
        <xdr:cNvPr id="33" name="Rounded Rectangle 33">
          <a:extLst>
            <a:ext uri="{FF2B5EF4-FFF2-40B4-BE49-F238E27FC236}">
              <a16:creationId xmlns:a16="http://schemas.microsoft.com/office/drawing/2014/main" id="{BEB19651-81F6-404C-8BA1-7D047513E9C4}"/>
            </a:ext>
          </a:extLst>
        </xdr:cNvPr>
        <xdr:cNvSpPr>
          <a:spLocks noChangeAspect="1"/>
        </xdr:cNvSpPr>
      </xdr:nvSpPr>
      <xdr:spPr>
        <a:xfrm>
          <a:off x="24230013" y="4316412"/>
          <a:ext cx="9233807" cy="2541700"/>
        </a:xfrm>
        <a:prstGeom prst="roundRect">
          <a:avLst>
            <a:gd name="adj" fmla="val 0"/>
          </a:avLst>
        </a:prstGeom>
        <a:solidFill>
          <a:schemeClr val="bg1">
            <a:lumMod val="85000"/>
          </a:schemeClr>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US" sz="1800" b="1">
              <a:solidFill>
                <a:sysClr val="windowText" lastClr="000000"/>
              </a:solidFill>
              <a:effectLst/>
              <a:latin typeface="+mn-lt"/>
              <a:ea typeface="+mn-ea"/>
              <a:cs typeface="+mn-cs"/>
            </a:rPr>
            <a:t>¿Cuáles son tus</a:t>
          </a:r>
          <a:r>
            <a:rPr lang="en-US" sz="1800" b="1" baseline="0">
              <a:solidFill>
                <a:sysClr val="windowText" lastClr="000000"/>
              </a:solidFill>
              <a:effectLst/>
              <a:latin typeface="+mn-lt"/>
              <a:ea typeface="+mn-ea"/>
              <a:cs typeface="+mn-cs"/>
            </a:rPr>
            <a:t> principales conclusiones de crear </a:t>
          </a:r>
          <a:r>
            <a:rPr lang="en-US" sz="1800" b="1">
              <a:solidFill>
                <a:sysClr val="windowText" lastClr="000000"/>
              </a:solidFill>
              <a:effectLst/>
              <a:latin typeface="+mn-lt"/>
              <a:ea typeface="+mn-ea"/>
              <a:cs typeface="+mn-cs"/>
            </a:rPr>
            <a:t>un Árbol de KPI o de mejorar uno ya existente? ¿Qué acciones tomará el equipo a partir de esto?</a:t>
          </a:r>
          <a:endParaRPr lang="es-419" sz="1800" b="1">
            <a:solidFill>
              <a:sysClr val="windowText" lastClr="000000"/>
            </a:solidFill>
            <a:effectLst/>
          </a:endParaRPr>
        </a:p>
      </xdr:txBody>
    </xdr:sp>
    <xdr:clientData/>
  </xdr:twoCellAnchor>
  <xdr:twoCellAnchor>
    <xdr:from>
      <xdr:col>2</xdr:col>
      <xdr:colOff>95251</xdr:colOff>
      <xdr:row>74</xdr:row>
      <xdr:rowOff>63500</xdr:rowOff>
    </xdr:from>
    <xdr:to>
      <xdr:col>2</xdr:col>
      <xdr:colOff>1180657</xdr:colOff>
      <xdr:row>76</xdr:row>
      <xdr:rowOff>175401</xdr:rowOff>
    </xdr:to>
    <xdr:sp macro="" textlink="">
      <xdr:nvSpPr>
        <xdr:cNvPr id="34" name="Rectángulo 33">
          <a:extLst>
            <a:ext uri="{FF2B5EF4-FFF2-40B4-BE49-F238E27FC236}">
              <a16:creationId xmlns:a16="http://schemas.microsoft.com/office/drawing/2014/main" id="{FB8D5AD2-C668-4108-A41E-6FB732AFC590}"/>
            </a:ext>
          </a:extLst>
        </xdr:cNvPr>
        <xdr:cNvSpPr/>
      </xdr:nvSpPr>
      <xdr:spPr>
        <a:xfrm>
          <a:off x="1682751" y="10763250"/>
          <a:ext cx="1085406" cy="480201"/>
        </a:xfrm>
        <a:prstGeom prst="rect">
          <a:avLst/>
        </a:prstGeom>
        <a:noFill/>
        <a:ln w="38100">
          <a:solidFill>
            <a:srgbClr val="007FD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a:solidFill>
                <a:sysClr val="windowText" lastClr="000000"/>
              </a:solidFill>
            </a:rPr>
            <a:t>Cuartos frios</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94087</xdr:colOff>
      <xdr:row>0</xdr:row>
      <xdr:rowOff>30163</xdr:rowOff>
    </xdr:from>
    <xdr:to>
      <xdr:col>6</xdr:col>
      <xdr:colOff>806795</xdr:colOff>
      <xdr:row>0</xdr:row>
      <xdr:rowOff>1693282</xdr:rowOff>
    </xdr:to>
    <xdr:pic macro="[0]!Z_Trap">
      <xdr:nvPicPr>
        <xdr:cNvPr id="2" name="Imagem 26" descr="Logo.png">
          <a:hlinkClick xmlns:r="http://schemas.openxmlformats.org/officeDocument/2006/relationships" r:id="rId1"/>
          <a:extLst>
            <a:ext uri="{FF2B5EF4-FFF2-40B4-BE49-F238E27FC236}">
              <a16:creationId xmlns:a16="http://schemas.microsoft.com/office/drawing/2014/main" id="{2D632DB8-8F17-449F-8436-258BBEEB8C45}"/>
            </a:ext>
          </a:extLst>
        </xdr:cNvPr>
        <xdr:cNvPicPr>
          <a:picLocks noChangeAspect="1"/>
        </xdr:cNvPicPr>
      </xdr:nvPicPr>
      <xdr:blipFill>
        <a:blip xmlns:r="http://schemas.openxmlformats.org/officeDocument/2006/relationships" r:embed="rId2"/>
        <a:stretch>
          <a:fillRect/>
        </a:stretch>
      </xdr:blipFill>
      <xdr:spPr>
        <a:xfrm>
          <a:off x="589387" y="30163"/>
          <a:ext cx="6361033" cy="1663119"/>
        </a:xfrm>
        <a:prstGeom prst="rect">
          <a:avLst/>
        </a:prstGeom>
      </xdr:spPr>
    </xdr:pic>
    <xdr:clientData/>
  </xdr:twoCellAnchor>
  <xdr:twoCellAnchor editAs="oneCell">
    <xdr:from>
      <xdr:col>13</xdr:col>
      <xdr:colOff>27420</xdr:colOff>
      <xdr:row>1</xdr:row>
      <xdr:rowOff>9653</xdr:rowOff>
    </xdr:from>
    <xdr:to>
      <xdr:col>15</xdr:col>
      <xdr:colOff>132772</xdr:colOff>
      <xdr:row>4</xdr:row>
      <xdr:rowOff>284817</xdr:rowOff>
    </xdr:to>
    <xdr:pic>
      <xdr:nvPicPr>
        <xdr:cNvPr id="3" name="Imagem 35" descr="Inicio.png">
          <a:hlinkClick xmlns:r="http://schemas.openxmlformats.org/officeDocument/2006/relationships" r:id="rId3"/>
          <a:extLst>
            <a:ext uri="{FF2B5EF4-FFF2-40B4-BE49-F238E27FC236}">
              <a16:creationId xmlns:a16="http://schemas.microsoft.com/office/drawing/2014/main" id="{3887B715-02C7-42B2-8334-1B9BEC030E09}"/>
            </a:ext>
          </a:extLst>
        </xdr:cNvPr>
        <xdr:cNvPicPr>
          <a:picLocks noChangeAspect="1"/>
        </xdr:cNvPicPr>
      </xdr:nvPicPr>
      <xdr:blipFill>
        <a:blip xmlns:r="http://schemas.openxmlformats.org/officeDocument/2006/relationships" r:embed="rId4"/>
        <a:stretch>
          <a:fillRect/>
        </a:stretch>
      </xdr:blipFill>
      <xdr:spPr>
        <a:xfrm>
          <a:off x="14600670" y="1724153"/>
          <a:ext cx="1791277" cy="846664"/>
        </a:xfrm>
        <a:prstGeom prst="rect">
          <a:avLst/>
        </a:prstGeom>
      </xdr:spPr>
    </xdr:pic>
    <xdr:clientData/>
  </xdr:twoCellAnchor>
  <xdr:twoCellAnchor editAs="absolute">
    <xdr:from>
      <xdr:col>13</xdr:col>
      <xdr:colOff>123825</xdr:colOff>
      <xdr:row>7</xdr:row>
      <xdr:rowOff>133351</xdr:rowOff>
    </xdr:from>
    <xdr:to>
      <xdr:col>30</xdr:col>
      <xdr:colOff>219075</xdr:colOff>
      <xdr:row>10</xdr:row>
      <xdr:rowOff>412751</xdr:rowOff>
    </xdr:to>
    <xdr:sp macro="" textlink="">
      <xdr:nvSpPr>
        <xdr:cNvPr id="4" name="Rounded Rectangle 41">
          <a:extLst>
            <a:ext uri="{FF2B5EF4-FFF2-40B4-BE49-F238E27FC236}">
              <a16:creationId xmlns:a16="http://schemas.microsoft.com/office/drawing/2014/main" id="{7F7CCBDC-6055-409A-AC9A-F977126086C4}"/>
            </a:ext>
          </a:extLst>
        </xdr:cNvPr>
        <xdr:cNvSpPr>
          <a:spLocks noChangeAspect="1"/>
        </xdr:cNvSpPr>
      </xdr:nvSpPr>
      <xdr:spPr>
        <a:xfrm>
          <a:off x="14697075" y="3238501"/>
          <a:ext cx="11801475" cy="1936750"/>
        </a:xfrm>
        <a:prstGeom prst="roundRect">
          <a:avLst>
            <a:gd name="adj" fmla="val 0"/>
          </a:avLst>
        </a:prstGeom>
        <a:solidFill>
          <a:schemeClr val="bg1">
            <a:lumMod val="95000"/>
          </a:schemeClr>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US" sz="1600" b="0" baseline="0">
              <a:solidFill>
                <a:sysClr val="windowText" lastClr="000000"/>
              </a:solidFill>
              <a:effectLst/>
              <a:latin typeface="+mn-lt"/>
              <a:ea typeface="+mn-ea"/>
              <a:cs typeface="+mn-cs"/>
            </a:rPr>
            <a:t>Anota tus observaciones de tu(s) graficos) de Pareto aquí.</a:t>
          </a:r>
          <a:endParaRPr lang="es-419" sz="1600">
            <a:solidFill>
              <a:sysClr val="windowText" lastClr="000000"/>
            </a:solidFill>
            <a:effectLst/>
          </a:endParaRPr>
        </a:p>
        <a:p>
          <a:r>
            <a:rPr lang="en-US" sz="1600" b="0" baseline="0">
              <a:solidFill>
                <a:sysClr val="windowText" lastClr="000000"/>
              </a:solidFill>
              <a:effectLst/>
              <a:latin typeface="+mn-lt"/>
              <a:ea typeface="+mn-ea"/>
              <a:cs typeface="+mn-cs"/>
            </a:rPr>
            <a:t>Es posible que desees hacer paretos adicionales, dividiendo aún más una barra de la primera en categorías más detalladas.</a:t>
          </a:r>
          <a:endParaRPr lang="es-419" sz="1600">
            <a:solidFill>
              <a:sysClr val="windowText" lastClr="000000"/>
            </a:solidFill>
            <a:effectLst/>
          </a:endParaRPr>
        </a:p>
        <a:p>
          <a:r>
            <a:rPr lang="en-US" sz="1600" b="0" baseline="0">
              <a:solidFill>
                <a:sysClr val="windowText" lastClr="000000"/>
              </a:solidFill>
              <a:effectLst/>
              <a:latin typeface="+mn-lt"/>
              <a:ea typeface="+mn-ea"/>
              <a:cs typeface="+mn-cs"/>
            </a:rPr>
            <a:t>¿A qué limitarás tu enfoque según los pareto (s) que hiciste?</a:t>
          </a:r>
          <a:endParaRPr lang="es-419" sz="1600">
            <a:solidFill>
              <a:sysClr val="windowText" lastClr="000000"/>
            </a:solidFill>
            <a:effectLst/>
          </a:endParaRPr>
        </a:p>
        <a:p>
          <a:r>
            <a:rPr lang="en-US" sz="1600" b="0" baseline="0">
              <a:solidFill>
                <a:sysClr val="windowText" lastClr="000000"/>
              </a:solidFill>
              <a:effectLst/>
              <a:latin typeface="+mn-lt"/>
              <a:ea typeface="+mn-ea"/>
              <a:cs typeface="+mn-cs"/>
            </a:rPr>
            <a:t>Captura cualquier acción necesaria en la pestaña Action log del paso 4.</a:t>
          </a:r>
          <a:endParaRPr lang="es-419" sz="1600">
            <a:solidFill>
              <a:sysClr val="windowText" lastClr="000000"/>
            </a:solidFill>
            <a:effectLst/>
          </a:endParaRPr>
        </a:p>
      </xdr:txBody>
    </xdr:sp>
    <xdr:clientData/>
  </xdr:twoCellAnchor>
  <xdr:twoCellAnchor>
    <xdr:from>
      <xdr:col>12</xdr:col>
      <xdr:colOff>60325</xdr:colOff>
      <xdr:row>6</xdr:row>
      <xdr:rowOff>200025</xdr:rowOff>
    </xdr:from>
    <xdr:to>
      <xdr:col>14</xdr:col>
      <xdr:colOff>492125</xdr:colOff>
      <xdr:row>7</xdr:row>
      <xdr:rowOff>417492</xdr:rowOff>
    </xdr:to>
    <xdr:sp macro="" textlink="">
      <xdr:nvSpPr>
        <xdr:cNvPr id="5" name="Pentágono 1">
          <a:extLst>
            <a:ext uri="{FF2B5EF4-FFF2-40B4-BE49-F238E27FC236}">
              <a16:creationId xmlns:a16="http://schemas.microsoft.com/office/drawing/2014/main" id="{2CAECCDA-DB2B-4E89-B63A-E3C786CAB740}"/>
            </a:ext>
          </a:extLst>
        </xdr:cNvPr>
        <xdr:cNvSpPr/>
      </xdr:nvSpPr>
      <xdr:spPr>
        <a:xfrm>
          <a:off x="13642975" y="2952750"/>
          <a:ext cx="2346325" cy="569892"/>
        </a:xfrm>
        <a:prstGeom prst="homePlat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800">
              <a:solidFill>
                <a:schemeClr val="lt1"/>
              </a:solidFill>
              <a:effectLst/>
              <a:latin typeface="+mn-lt"/>
              <a:ea typeface="+mn-ea"/>
              <a:cs typeface="+mn-cs"/>
            </a:rPr>
            <a:t>OBSERVACIONES</a:t>
          </a:r>
          <a:endParaRPr lang="pt-BR" sz="1800"/>
        </a:p>
      </xdr:txBody>
    </xdr:sp>
    <xdr:clientData/>
  </xdr:twoCellAnchor>
  <xdr:twoCellAnchor editAs="oneCell">
    <xdr:from>
      <xdr:col>2</xdr:col>
      <xdr:colOff>47624</xdr:colOff>
      <xdr:row>10</xdr:row>
      <xdr:rowOff>1587500</xdr:rowOff>
    </xdr:from>
    <xdr:to>
      <xdr:col>6</xdr:col>
      <xdr:colOff>539659</xdr:colOff>
      <xdr:row>10</xdr:row>
      <xdr:rowOff>3079750</xdr:rowOff>
    </xdr:to>
    <xdr:pic>
      <xdr:nvPicPr>
        <xdr:cNvPr id="6" name="Picture 18">
          <a:extLst>
            <a:ext uri="{FF2B5EF4-FFF2-40B4-BE49-F238E27FC236}">
              <a16:creationId xmlns:a16="http://schemas.microsoft.com/office/drawing/2014/main" id="{204A8147-3BF7-4F18-8783-33D1353A2E1A}"/>
            </a:ext>
          </a:extLst>
        </xdr:cNvPr>
        <xdr:cNvPicPr>
          <a:picLocks noChangeAspect="1"/>
        </xdr:cNvPicPr>
      </xdr:nvPicPr>
      <xdr:blipFill>
        <a:blip xmlns:r="http://schemas.openxmlformats.org/officeDocument/2006/relationships" r:embed="rId5"/>
        <a:stretch>
          <a:fillRect/>
        </a:stretch>
      </xdr:blipFill>
      <xdr:spPr>
        <a:xfrm>
          <a:off x="542924" y="6350000"/>
          <a:ext cx="6140360" cy="1492250"/>
        </a:xfrm>
        <a:prstGeom prst="rect">
          <a:avLst/>
        </a:prstGeom>
      </xdr:spPr>
    </xdr:pic>
    <xdr:clientData/>
  </xdr:twoCellAnchor>
  <xdr:twoCellAnchor>
    <xdr:from>
      <xdr:col>7</xdr:col>
      <xdr:colOff>920731</xdr:colOff>
      <xdr:row>1</xdr:row>
      <xdr:rowOff>47625</xdr:rowOff>
    </xdr:from>
    <xdr:to>
      <xdr:col>8</xdr:col>
      <xdr:colOff>228932</xdr:colOff>
      <xdr:row>4</xdr:row>
      <xdr:rowOff>201971</xdr:rowOff>
    </xdr:to>
    <xdr:sp macro="" textlink="">
      <xdr:nvSpPr>
        <xdr:cNvPr id="7" name="Rectangle 33">
          <a:hlinkClick xmlns:r="http://schemas.openxmlformats.org/officeDocument/2006/relationships" r:id="rId6"/>
          <a:extLst>
            <a:ext uri="{FF2B5EF4-FFF2-40B4-BE49-F238E27FC236}">
              <a16:creationId xmlns:a16="http://schemas.microsoft.com/office/drawing/2014/main" id="{23D2D7A6-EBD4-41CD-B312-9DB52D7E04B2}"/>
            </a:ext>
          </a:extLst>
        </xdr:cNvPr>
        <xdr:cNvSpPr/>
      </xdr:nvSpPr>
      <xdr:spPr>
        <a:xfrm>
          <a:off x="8178781" y="1762125"/>
          <a:ext cx="946501" cy="725846"/>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ADDITIONAL DATA TAB</a:t>
          </a:r>
        </a:p>
      </xdr:txBody>
    </xdr:sp>
    <xdr:clientData/>
  </xdr:twoCellAnchor>
  <xdr:twoCellAnchor>
    <xdr:from>
      <xdr:col>6</xdr:col>
      <xdr:colOff>1445309</xdr:colOff>
      <xdr:row>1</xdr:row>
      <xdr:rowOff>136228</xdr:rowOff>
    </xdr:from>
    <xdr:to>
      <xdr:col>7</xdr:col>
      <xdr:colOff>636120</xdr:colOff>
      <xdr:row>4</xdr:row>
      <xdr:rowOff>113368</xdr:rowOff>
    </xdr:to>
    <xdr:sp macro="" textlink="">
      <xdr:nvSpPr>
        <xdr:cNvPr id="8" name="Pentágono 4">
          <a:hlinkClick xmlns:r="http://schemas.openxmlformats.org/officeDocument/2006/relationships" r:id="rId7"/>
          <a:extLst>
            <a:ext uri="{FF2B5EF4-FFF2-40B4-BE49-F238E27FC236}">
              <a16:creationId xmlns:a16="http://schemas.microsoft.com/office/drawing/2014/main" id="{C2015621-DF90-43DD-939D-D26A7B7BE69B}"/>
            </a:ext>
          </a:extLst>
        </xdr:cNvPr>
        <xdr:cNvSpPr/>
      </xdr:nvSpPr>
      <xdr:spPr>
        <a:xfrm>
          <a:off x="7255559" y="1850728"/>
          <a:ext cx="638611"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GEMBA</a:t>
          </a:r>
        </a:p>
      </xdr:txBody>
    </xdr:sp>
    <xdr:clientData/>
  </xdr:twoCellAnchor>
  <xdr:twoCellAnchor>
    <xdr:from>
      <xdr:col>2</xdr:col>
      <xdr:colOff>121992</xdr:colOff>
      <xdr:row>1</xdr:row>
      <xdr:rowOff>136228</xdr:rowOff>
    </xdr:from>
    <xdr:to>
      <xdr:col>2</xdr:col>
      <xdr:colOff>1370139</xdr:colOff>
      <xdr:row>4</xdr:row>
      <xdr:rowOff>113368</xdr:rowOff>
    </xdr:to>
    <xdr:sp macro="" textlink="">
      <xdr:nvSpPr>
        <xdr:cNvPr id="9" name="Pentágono 4">
          <a:hlinkClick xmlns:r="http://schemas.openxmlformats.org/officeDocument/2006/relationships" r:id="rId8"/>
          <a:extLst>
            <a:ext uri="{FF2B5EF4-FFF2-40B4-BE49-F238E27FC236}">
              <a16:creationId xmlns:a16="http://schemas.microsoft.com/office/drawing/2014/main" id="{D9ABD130-DEDA-4831-8CDE-AB538F502690}"/>
            </a:ext>
          </a:extLst>
        </xdr:cNvPr>
        <xdr:cNvSpPr/>
      </xdr:nvSpPr>
      <xdr:spPr>
        <a:xfrm>
          <a:off x="617292" y="1850728"/>
          <a:ext cx="1248147"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KPI TREE</a:t>
          </a:r>
        </a:p>
      </xdr:txBody>
    </xdr:sp>
    <xdr:clientData/>
  </xdr:twoCellAnchor>
  <xdr:twoCellAnchor>
    <xdr:from>
      <xdr:col>2</xdr:col>
      <xdr:colOff>1543557</xdr:colOff>
      <xdr:row>1</xdr:row>
      <xdr:rowOff>136228</xdr:rowOff>
    </xdr:from>
    <xdr:to>
      <xdr:col>3</xdr:col>
      <xdr:colOff>966079</xdr:colOff>
      <xdr:row>4</xdr:row>
      <xdr:rowOff>113368</xdr:rowOff>
    </xdr:to>
    <xdr:sp macro="" textlink="">
      <xdr:nvSpPr>
        <xdr:cNvPr id="10" name="Pentágono 4">
          <a:extLst>
            <a:ext uri="{FF2B5EF4-FFF2-40B4-BE49-F238E27FC236}">
              <a16:creationId xmlns:a16="http://schemas.microsoft.com/office/drawing/2014/main" id="{38EAE25A-EF42-4F72-AE29-CE3C88965675}"/>
            </a:ext>
          </a:extLst>
        </xdr:cNvPr>
        <xdr:cNvSpPr/>
      </xdr:nvSpPr>
      <xdr:spPr>
        <a:xfrm>
          <a:off x="2000757" y="1850728"/>
          <a:ext cx="965572" cy="548640"/>
        </a:xfrm>
        <a:prstGeom prst="hexagon">
          <a:avLst/>
        </a:prstGeom>
        <a:noFill/>
        <a:ln w="25400" cap="flat" cmpd="sng" algn="ctr">
          <a:solidFill>
            <a:schemeClr val="bg1"/>
          </a:solid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PARETO CHART</a:t>
          </a:r>
        </a:p>
      </xdr:txBody>
    </xdr:sp>
    <xdr:clientData/>
  </xdr:twoCellAnchor>
  <xdr:twoCellAnchor>
    <xdr:from>
      <xdr:col>3</xdr:col>
      <xdr:colOff>1121617</xdr:colOff>
      <xdr:row>1</xdr:row>
      <xdr:rowOff>136228</xdr:rowOff>
    </xdr:from>
    <xdr:to>
      <xdr:col>4</xdr:col>
      <xdr:colOff>599071</xdr:colOff>
      <xdr:row>4</xdr:row>
      <xdr:rowOff>113368</xdr:rowOff>
    </xdr:to>
    <xdr:sp macro="" textlink="">
      <xdr:nvSpPr>
        <xdr:cNvPr id="11" name="Pentágono 4">
          <a:hlinkClick xmlns:r="http://schemas.openxmlformats.org/officeDocument/2006/relationships" r:id="rId9"/>
          <a:extLst>
            <a:ext uri="{FF2B5EF4-FFF2-40B4-BE49-F238E27FC236}">
              <a16:creationId xmlns:a16="http://schemas.microsoft.com/office/drawing/2014/main" id="{3AEDD7D6-C769-4CF8-8611-ED58689FDE65}"/>
            </a:ext>
          </a:extLst>
        </xdr:cNvPr>
        <xdr:cNvSpPr/>
      </xdr:nvSpPr>
      <xdr:spPr>
        <a:xfrm>
          <a:off x="3121867" y="1850728"/>
          <a:ext cx="1163379"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SDCA CHECKLIST</a:t>
          </a:r>
        </a:p>
      </xdr:txBody>
    </xdr:sp>
    <xdr:clientData/>
  </xdr:twoCellAnchor>
  <xdr:twoCellAnchor>
    <xdr:from>
      <xdr:col>4</xdr:col>
      <xdr:colOff>770195</xdr:colOff>
      <xdr:row>1</xdr:row>
      <xdr:rowOff>136228</xdr:rowOff>
    </xdr:from>
    <xdr:to>
      <xdr:col>5</xdr:col>
      <xdr:colOff>40317</xdr:colOff>
      <xdr:row>4</xdr:row>
      <xdr:rowOff>113368</xdr:rowOff>
    </xdr:to>
    <xdr:sp macro="" textlink="">
      <xdr:nvSpPr>
        <xdr:cNvPr id="12" name="Pentágono 4">
          <a:hlinkClick xmlns:r="http://schemas.openxmlformats.org/officeDocument/2006/relationships" r:id="rId10"/>
          <a:extLst>
            <a:ext uri="{FF2B5EF4-FFF2-40B4-BE49-F238E27FC236}">
              <a16:creationId xmlns:a16="http://schemas.microsoft.com/office/drawing/2014/main" id="{0F7C0895-C2DD-4CC9-9E44-F3B50BD2D6C3}"/>
            </a:ext>
          </a:extLst>
        </xdr:cNvPr>
        <xdr:cNvSpPr/>
      </xdr:nvSpPr>
      <xdr:spPr>
        <a:xfrm>
          <a:off x="4456370" y="1850728"/>
          <a:ext cx="536947"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PROBLEM MAP</a:t>
          </a:r>
        </a:p>
      </xdr:txBody>
    </xdr:sp>
    <xdr:clientData/>
  </xdr:twoCellAnchor>
  <xdr:twoCellAnchor>
    <xdr:from>
      <xdr:col>5</xdr:col>
      <xdr:colOff>147392</xdr:colOff>
      <xdr:row>1</xdr:row>
      <xdr:rowOff>136228</xdr:rowOff>
    </xdr:from>
    <xdr:to>
      <xdr:col>6</xdr:col>
      <xdr:colOff>1236788</xdr:colOff>
      <xdr:row>4</xdr:row>
      <xdr:rowOff>113368</xdr:rowOff>
    </xdr:to>
    <xdr:sp macro="" textlink="">
      <xdr:nvSpPr>
        <xdr:cNvPr id="13" name="Pentágono 4">
          <a:hlinkClick xmlns:r="http://schemas.openxmlformats.org/officeDocument/2006/relationships" r:id="rId11"/>
          <a:extLst>
            <a:ext uri="{FF2B5EF4-FFF2-40B4-BE49-F238E27FC236}">
              <a16:creationId xmlns:a16="http://schemas.microsoft.com/office/drawing/2014/main" id="{A3928AD9-8D51-4AFF-912D-7E2E67B3DEF3}"/>
            </a:ext>
          </a:extLst>
        </xdr:cNvPr>
        <xdr:cNvSpPr/>
      </xdr:nvSpPr>
      <xdr:spPr>
        <a:xfrm>
          <a:off x="5100392" y="1850728"/>
          <a:ext cx="2156196"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GOPs &amp; MEANS</a:t>
          </a:r>
        </a:p>
      </xdr:txBody>
    </xdr:sp>
    <xdr:clientData/>
  </xdr:twoCellAnchor>
  <xdr:twoCellAnchor>
    <xdr:from>
      <xdr:col>8</xdr:col>
      <xdr:colOff>809625</xdr:colOff>
      <xdr:row>1</xdr:row>
      <xdr:rowOff>127000</xdr:rowOff>
    </xdr:from>
    <xdr:to>
      <xdr:col>10</xdr:col>
      <xdr:colOff>396875</xdr:colOff>
      <xdr:row>4</xdr:row>
      <xdr:rowOff>158750</xdr:rowOff>
    </xdr:to>
    <xdr:sp macro="" textlink="">
      <xdr:nvSpPr>
        <xdr:cNvPr id="14" name="Hexagon 14">
          <a:hlinkClick xmlns:r="http://schemas.openxmlformats.org/officeDocument/2006/relationships" r:id="rId12"/>
          <a:extLst>
            <a:ext uri="{FF2B5EF4-FFF2-40B4-BE49-F238E27FC236}">
              <a16:creationId xmlns:a16="http://schemas.microsoft.com/office/drawing/2014/main" id="{03F23F73-2698-4DAE-BC46-458C354D51C3}"/>
            </a:ext>
          </a:extLst>
        </xdr:cNvPr>
        <xdr:cNvSpPr/>
      </xdr:nvSpPr>
      <xdr:spPr>
        <a:xfrm>
          <a:off x="9705975" y="1841500"/>
          <a:ext cx="1911350" cy="60325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twoCellAnchor>
    <xdr:from>
      <xdr:col>9</xdr:col>
      <xdr:colOff>136071</xdr:colOff>
      <xdr:row>12</xdr:row>
      <xdr:rowOff>0</xdr:rowOff>
    </xdr:from>
    <xdr:to>
      <xdr:col>18</xdr:col>
      <xdr:colOff>682625</xdr:colOff>
      <xdr:row>20</xdr:row>
      <xdr:rowOff>0</xdr:rowOff>
    </xdr:to>
    <xdr:graphicFrame macro="">
      <xdr:nvGraphicFramePr>
        <xdr:cNvPr id="15" name="Gráfico 10">
          <a:extLst>
            <a:ext uri="{FF2B5EF4-FFF2-40B4-BE49-F238E27FC236}">
              <a16:creationId xmlns:a16="http://schemas.microsoft.com/office/drawing/2014/main" id="{3FBBEB55-23C2-4780-AE44-A273CF5E3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136071</xdr:colOff>
      <xdr:row>32</xdr:row>
      <xdr:rowOff>0</xdr:rowOff>
    </xdr:from>
    <xdr:to>
      <xdr:col>18</xdr:col>
      <xdr:colOff>682625</xdr:colOff>
      <xdr:row>40</xdr:row>
      <xdr:rowOff>0</xdr:rowOff>
    </xdr:to>
    <xdr:graphicFrame macro="">
      <xdr:nvGraphicFramePr>
        <xdr:cNvPr id="16" name="Gráfico 15">
          <a:extLst>
            <a:ext uri="{FF2B5EF4-FFF2-40B4-BE49-F238E27FC236}">
              <a16:creationId xmlns:a16="http://schemas.microsoft.com/office/drawing/2014/main" id="{7C477B96-5EBB-40F9-8C2B-FF40F06FDF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136071</xdr:colOff>
      <xdr:row>43</xdr:row>
      <xdr:rowOff>0</xdr:rowOff>
    </xdr:from>
    <xdr:to>
      <xdr:col>18</xdr:col>
      <xdr:colOff>682625</xdr:colOff>
      <xdr:row>58</xdr:row>
      <xdr:rowOff>0</xdr:rowOff>
    </xdr:to>
    <xdr:graphicFrame macro="">
      <xdr:nvGraphicFramePr>
        <xdr:cNvPr id="17" name="Gráfico 10">
          <a:extLst>
            <a:ext uri="{FF2B5EF4-FFF2-40B4-BE49-F238E27FC236}">
              <a16:creationId xmlns:a16="http://schemas.microsoft.com/office/drawing/2014/main" id="{FED13D8D-EF3C-4B12-9F53-2A8A813727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476250</xdr:colOff>
      <xdr:row>22</xdr:row>
      <xdr:rowOff>438150</xdr:rowOff>
    </xdr:from>
    <xdr:to>
      <xdr:col>19</xdr:col>
      <xdr:colOff>238579</xdr:colOff>
      <xdr:row>30</xdr:row>
      <xdr:rowOff>228600</xdr:rowOff>
    </xdr:to>
    <xdr:graphicFrame macro="">
      <xdr:nvGraphicFramePr>
        <xdr:cNvPr id="18" name="Gráfico 10">
          <a:extLst>
            <a:ext uri="{FF2B5EF4-FFF2-40B4-BE49-F238E27FC236}">
              <a16:creationId xmlns:a16="http://schemas.microsoft.com/office/drawing/2014/main" id="{05B07221-1E16-4944-A768-C71A5459C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94087</xdr:colOff>
      <xdr:row>0</xdr:row>
      <xdr:rowOff>30163</xdr:rowOff>
    </xdr:from>
    <xdr:to>
      <xdr:col>6</xdr:col>
      <xdr:colOff>806795</xdr:colOff>
      <xdr:row>0</xdr:row>
      <xdr:rowOff>1693282</xdr:rowOff>
    </xdr:to>
    <xdr:pic macro="[0]!Z_Trap">
      <xdr:nvPicPr>
        <xdr:cNvPr id="2" name="Imagem 26" descr="Logo.png">
          <a:hlinkClick xmlns:r="http://schemas.openxmlformats.org/officeDocument/2006/relationships" r:id="rId1"/>
          <a:extLst>
            <a:ext uri="{FF2B5EF4-FFF2-40B4-BE49-F238E27FC236}">
              <a16:creationId xmlns:a16="http://schemas.microsoft.com/office/drawing/2014/main" id="{2C924B86-85DD-4DE2-B198-62C8BE0733E0}"/>
            </a:ext>
          </a:extLst>
        </xdr:cNvPr>
        <xdr:cNvPicPr>
          <a:picLocks noChangeAspect="1"/>
        </xdr:cNvPicPr>
      </xdr:nvPicPr>
      <xdr:blipFill>
        <a:blip xmlns:r="http://schemas.openxmlformats.org/officeDocument/2006/relationships" r:embed="rId2"/>
        <a:stretch>
          <a:fillRect/>
        </a:stretch>
      </xdr:blipFill>
      <xdr:spPr>
        <a:xfrm>
          <a:off x="614787" y="30163"/>
          <a:ext cx="6624558" cy="1663119"/>
        </a:xfrm>
        <a:prstGeom prst="rect">
          <a:avLst/>
        </a:prstGeom>
      </xdr:spPr>
    </xdr:pic>
    <xdr:clientData/>
  </xdr:twoCellAnchor>
  <xdr:twoCellAnchor editAs="oneCell">
    <xdr:from>
      <xdr:col>12</xdr:col>
      <xdr:colOff>27420</xdr:colOff>
      <xdr:row>1</xdr:row>
      <xdr:rowOff>9653</xdr:rowOff>
    </xdr:from>
    <xdr:to>
      <xdr:col>14</xdr:col>
      <xdr:colOff>132772</xdr:colOff>
      <xdr:row>5</xdr:row>
      <xdr:rowOff>2595</xdr:rowOff>
    </xdr:to>
    <xdr:pic>
      <xdr:nvPicPr>
        <xdr:cNvPr id="3" name="Imagem 35" descr="Inicio.png">
          <a:hlinkClick xmlns:r="http://schemas.openxmlformats.org/officeDocument/2006/relationships" r:id="rId3"/>
          <a:extLst>
            <a:ext uri="{FF2B5EF4-FFF2-40B4-BE49-F238E27FC236}">
              <a16:creationId xmlns:a16="http://schemas.microsoft.com/office/drawing/2014/main" id="{3314D858-85F1-49EF-AB2A-1AE13CE64299}"/>
            </a:ext>
          </a:extLst>
        </xdr:cNvPr>
        <xdr:cNvPicPr>
          <a:picLocks noChangeAspect="1"/>
        </xdr:cNvPicPr>
      </xdr:nvPicPr>
      <xdr:blipFill>
        <a:blip xmlns:r="http://schemas.openxmlformats.org/officeDocument/2006/relationships" r:embed="rId4"/>
        <a:stretch>
          <a:fillRect/>
        </a:stretch>
      </xdr:blipFill>
      <xdr:spPr>
        <a:xfrm>
          <a:off x="14124420" y="1724153"/>
          <a:ext cx="1870652" cy="831142"/>
        </a:xfrm>
        <a:prstGeom prst="rect">
          <a:avLst/>
        </a:prstGeom>
      </xdr:spPr>
    </xdr:pic>
    <xdr:clientData/>
  </xdr:twoCellAnchor>
  <xdr:twoCellAnchor editAs="absolute">
    <xdr:from>
      <xdr:col>13</xdr:col>
      <xdr:colOff>325413</xdr:colOff>
      <xdr:row>7</xdr:row>
      <xdr:rowOff>133351</xdr:rowOff>
    </xdr:from>
    <xdr:to>
      <xdr:col>31</xdr:col>
      <xdr:colOff>98122</xdr:colOff>
      <xdr:row>10</xdr:row>
      <xdr:rowOff>412751</xdr:rowOff>
    </xdr:to>
    <xdr:sp macro="" textlink="">
      <xdr:nvSpPr>
        <xdr:cNvPr id="4" name="Rounded Rectangle 41">
          <a:extLst>
            <a:ext uri="{FF2B5EF4-FFF2-40B4-BE49-F238E27FC236}">
              <a16:creationId xmlns:a16="http://schemas.microsoft.com/office/drawing/2014/main" id="{09209B81-BD4B-493D-9C98-7717A08E20AB}"/>
            </a:ext>
          </a:extLst>
        </xdr:cNvPr>
        <xdr:cNvSpPr>
          <a:spLocks noChangeAspect="1"/>
        </xdr:cNvSpPr>
      </xdr:nvSpPr>
      <xdr:spPr>
        <a:xfrm>
          <a:off x="15387613" y="3213101"/>
          <a:ext cx="12377459" cy="1930400"/>
        </a:xfrm>
        <a:prstGeom prst="roundRect">
          <a:avLst>
            <a:gd name="adj" fmla="val 0"/>
          </a:avLst>
        </a:prstGeom>
        <a:solidFill>
          <a:schemeClr val="bg1">
            <a:lumMod val="95000"/>
          </a:schemeClr>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US" sz="1600" b="0" baseline="0">
              <a:solidFill>
                <a:sysClr val="windowText" lastClr="000000"/>
              </a:solidFill>
              <a:effectLst/>
              <a:latin typeface="+mn-lt"/>
              <a:ea typeface="+mn-ea"/>
              <a:cs typeface="+mn-cs"/>
            </a:rPr>
            <a:t>Anota tus observaciones de tu(s) graficos) de Pareto aquí.</a:t>
          </a:r>
          <a:endParaRPr lang="es-419" sz="1600">
            <a:solidFill>
              <a:sysClr val="windowText" lastClr="000000"/>
            </a:solidFill>
            <a:effectLst/>
          </a:endParaRPr>
        </a:p>
        <a:p>
          <a:r>
            <a:rPr lang="en-US" sz="1600" b="0" baseline="0">
              <a:solidFill>
                <a:sysClr val="windowText" lastClr="000000"/>
              </a:solidFill>
              <a:effectLst/>
              <a:latin typeface="+mn-lt"/>
              <a:ea typeface="+mn-ea"/>
              <a:cs typeface="+mn-cs"/>
            </a:rPr>
            <a:t>Es posible que desees hacer paretos adicionales, dividiendo aún más una barra de la primera en categorías más detalladas.</a:t>
          </a:r>
          <a:endParaRPr lang="es-419" sz="1600">
            <a:solidFill>
              <a:sysClr val="windowText" lastClr="000000"/>
            </a:solidFill>
            <a:effectLst/>
          </a:endParaRPr>
        </a:p>
        <a:p>
          <a:r>
            <a:rPr lang="en-US" sz="1600" b="0" baseline="0">
              <a:solidFill>
                <a:sysClr val="windowText" lastClr="000000"/>
              </a:solidFill>
              <a:effectLst/>
              <a:latin typeface="+mn-lt"/>
              <a:ea typeface="+mn-ea"/>
              <a:cs typeface="+mn-cs"/>
            </a:rPr>
            <a:t>¿A qué limitarás tu enfoque según los pareto (s) que hiciste?</a:t>
          </a:r>
          <a:endParaRPr lang="es-419" sz="1600">
            <a:solidFill>
              <a:sysClr val="windowText" lastClr="000000"/>
            </a:solidFill>
            <a:effectLst/>
          </a:endParaRPr>
        </a:p>
        <a:p>
          <a:r>
            <a:rPr lang="en-US" sz="1600" b="0" baseline="0">
              <a:solidFill>
                <a:sysClr val="windowText" lastClr="000000"/>
              </a:solidFill>
              <a:effectLst/>
              <a:latin typeface="+mn-lt"/>
              <a:ea typeface="+mn-ea"/>
              <a:cs typeface="+mn-cs"/>
            </a:rPr>
            <a:t>Captura cualquier acción necesaria en la pestaña Action log del paso 4.</a:t>
          </a:r>
          <a:endParaRPr lang="es-419" sz="1600">
            <a:solidFill>
              <a:sysClr val="windowText" lastClr="000000"/>
            </a:solidFill>
            <a:effectLst/>
          </a:endParaRPr>
        </a:p>
      </xdr:txBody>
    </xdr:sp>
    <xdr:clientData/>
  </xdr:twoCellAnchor>
  <xdr:twoCellAnchor>
    <xdr:from>
      <xdr:col>11</xdr:col>
      <xdr:colOff>60325</xdr:colOff>
      <xdr:row>6</xdr:row>
      <xdr:rowOff>200025</xdr:rowOff>
    </xdr:from>
    <xdr:to>
      <xdr:col>13</xdr:col>
      <xdr:colOff>492125</xdr:colOff>
      <xdr:row>7</xdr:row>
      <xdr:rowOff>417492</xdr:rowOff>
    </xdr:to>
    <xdr:sp macro="" textlink="">
      <xdr:nvSpPr>
        <xdr:cNvPr id="5" name="Pentágono 1">
          <a:extLst>
            <a:ext uri="{FF2B5EF4-FFF2-40B4-BE49-F238E27FC236}">
              <a16:creationId xmlns:a16="http://schemas.microsoft.com/office/drawing/2014/main" id="{E613A69A-3432-4CA7-AC76-A93828429157}"/>
            </a:ext>
          </a:extLst>
        </xdr:cNvPr>
        <xdr:cNvSpPr/>
      </xdr:nvSpPr>
      <xdr:spPr>
        <a:xfrm>
          <a:off x="13122275" y="2930525"/>
          <a:ext cx="2432050" cy="566717"/>
        </a:xfrm>
        <a:prstGeom prst="homePlat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800">
              <a:solidFill>
                <a:schemeClr val="lt1"/>
              </a:solidFill>
              <a:effectLst/>
              <a:latin typeface="+mn-lt"/>
              <a:ea typeface="+mn-ea"/>
              <a:cs typeface="+mn-cs"/>
            </a:rPr>
            <a:t>OBSERVACIONES</a:t>
          </a:r>
          <a:endParaRPr lang="pt-BR" sz="1800"/>
        </a:p>
      </xdr:txBody>
    </xdr:sp>
    <xdr:clientData/>
  </xdr:twoCellAnchor>
  <xdr:twoCellAnchor editAs="oneCell">
    <xdr:from>
      <xdr:col>2</xdr:col>
      <xdr:colOff>47624</xdr:colOff>
      <xdr:row>10</xdr:row>
      <xdr:rowOff>1587500</xdr:rowOff>
    </xdr:from>
    <xdr:to>
      <xdr:col>6</xdr:col>
      <xdr:colOff>539659</xdr:colOff>
      <xdr:row>10</xdr:row>
      <xdr:rowOff>3079750</xdr:rowOff>
    </xdr:to>
    <xdr:pic>
      <xdr:nvPicPr>
        <xdr:cNvPr id="6" name="Picture 18">
          <a:extLst>
            <a:ext uri="{FF2B5EF4-FFF2-40B4-BE49-F238E27FC236}">
              <a16:creationId xmlns:a16="http://schemas.microsoft.com/office/drawing/2014/main" id="{8126FD7B-5277-4565-8D86-D3ECD8E11DAB}"/>
            </a:ext>
          </a:extLst>
        </xdr:cNvPr>
        <xdr:cNvPicPr>
          <a:picLocks noChangeAspect="1"/>
        </xdr:cNvPicPr>
      </xdr:nvPicPr>
      <xdr:blipFill>
        <a:blip xmlns:r="http://schemas.openxmlformats.org/officeDocument/2006/relationships" r:embed="rId5"/>
        <a:stretch>
          <a:fillRect/>
        </a:stretch>
      </xdr:blipFill>
      <xdr:spPr>
        <a:xfrm>
          <a:off x="568324" y="6318250"/>
          <a:ext cx="6403885" cy="1492250"/>
        </a:xfrm>
        <a:prstGeom prst="rect">
          <a:avLst/>
        </a:prstGeom>
      </xdr:spPr>
    </xdr:pic>
    <xdr:clientData/>
  </xdr:twoCellAnchor>
  <xdr:twoCellAnchor>
    <xdr:from>
      <xdr:col>6</xdr:col>
      <xdr:colOff>920731</xdr:colOff>
      <xdr:row>1</xdr:row>
      <xdr:rowOff>47625</xdr:rowOff>
    </xdr:from>
    <xdr:to>
      <xdr:col>7</xdr:col>
      <xdr:colOff>228932</xdr:colOff>
      <xdr:row>4</xdr:row>
      <xdr:rowOff>201971</xdr:rowOff>
    </xdr:to>
    <xdr:sp macro="" textlink="">
      <xdr:nvSpPr>
        <xdr:cNvPr id="7" name="Rectangle 33">
          <a:hlinkClick xmlns:r="http://schemas.openxmlformats.org/officeDocument/2006/relationships" r:id="rId6"/>
          <a:extLst>
            <a:ext uri="{FF2B5EF4-FFF2-40B4-BE49-F238E27FC236}">
              <a16:creationId xmlns:a16="http://schemas.microsoft.com/office/drawing/2014/main" id="{4749ADBD-C931-49DA-A2F6-BE0C7E396E6B}"/>
            </a:ext>
          </a:extLst>
        </xdr:cNvPr>
        <xdr:cNvSpPr/>
      </xdr:nvSpPr>
      <xdr:spPr>
        <a:xfrm>
          <a:off x="7353281" y="1762125"/>
          <a:ext cx="1022701" cy="706796"/>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ADDITIONAL DATA TAB</a:t>
          </a:r>
        </a:p>
      </xdr:txBody>
    </xdr:sp>
    <xdr:clientData/>
  </xdr:twoCellAnchor>
  <xdr:twoCellAnchor>
    <xdr:from>
      <xdr:col>6</xdr:col>
      <xdr:colOff>0</xdr:colOff>
      <xdr:row>1</xdr:row>
      <xdr:rowOff>136228</xdr:rowOff>
    </xdr:from>
    <xdr:to>
      <xdr:col>6</xdr:col>
      <xdr:colOff>636120</xdr:colOff>
      <xdr:row>4</xdr:row>
      <xdr:rowOff>113368</xdr:rowOff>
    </xdr:to>
    <xdr:sp macro="" textlink="">
      <xdr:nvSpPr>
        <xdr:cNvPr id="8" name="Pentágono 4">
          <a:hlinkClick xmlns:r="http://schemas.openxmlformats.org/officeDocument/2006/relationships" r:id="rId7"/>
          <a:extLst>
            <a:ext uri="{FF2B5EF4-FFF2-40B4-BE49-F238E27FC236}">
              <a16:creationId xmlns:a16="http://schemas.microsoft.com/office/drawing/2014/main" id="{35ECDB4C-2898-4861-82E6-81114F2B55F0}"/>
            </a:ext>
          </a:extLst>
        </xdr:cNvPr>
        <xdr:cNvSpPr/>
      </xdr:nvSpPr>
      <xdr:spPr>
        <a:xfrm>
          <a:off x="6432550" y="1850728"/>
          <a:ext cx="636120" cy="52959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GEMBA</a:t>
          </a:r>
        </a:p>
      </xdr:txBody>
    </xdr:sp>
    <xdr:clientData/>
  </xdr:twoCellAnchor>
  <xdr:twoCellAnchor>
    <xdr:from>
      <xdr:col>2</xdr:col>
      <xdr:colOff>121992</xdr:colOff>
      <xdr:row>1</xdr:row>
      <xdr:rowOff>136228</xdr:rowOff>
    </xdr:from>
    <xdr:to>
      <xdr:col>2</xdr:col>
      <xdr:colOff>1370139</xdr:colOff>
      <xdr:row>4</xdr:row>
      <xdr:rowOff>113368</xdr:rowOff>
    </xdr:to>
    <xdr:sp macro="" textlink="">
      <xdr:nvSpPr>
        <xdr:cNvPr id="9" name="Pentágono 4">
          <a:hlinkClick xmlns:r="http://schemas.openxmlformats.org/officeDocument/2006/relationships" r:id="rId8"/>
          <a:extLst>
            <a:ext uri="{FF2B5EF4-FFF2-40B4-BE49-F238E27FC236}">
              <a16:creationId xmlns:a16="http://schemas.microsoft.com/office/drawing/2014/main" id="{9149A12E-14DE-4EA9-BB4A-DF07A716B8B6}"/>
            </a:ext>
          </a:extLst>
        </xdr:cNvPr>
        <xdr:cNvSpPr/>
      </xdr:nvSpPr>
      <xdr:spPr>
        <a:xfrm>
          <a:off x="642692" y="1850728"/>
          <a:ext cx="1248147" cy="52959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KPI TREE</a:t>
          </a:r>
        </a:p>
      </xdr:txBody>
    </xdr:sp>
    <xdr:clientData/>
  </xdr:twoCellAnchor>
  <xdr:twoCellAnchor>
    <xdr:from>
      <xdr:col>2</xdr:col>
      <xdr:colOff>1543557</xdr:colOff>
      <xdr:row>1</xdr:row>
      <xdr:rowOff>136228</xdr:rowOff>
    </xdr:from>
    <xdr:to>
      <xdr:col>3</xdr:col>
      <xdr:colOff>966079</xdr:colOff>
      <xdr:row>4</xdr:row>
      <xdr:rowOff>113368</xdr:rowOff>
    </xdr:to>
    <xdr:sp macro="" textlink="">
      <xdr:nvSpPr>
        <xdr:cNvPr id="10" name="Pentágono 4">
          <a:extLst>
            <a:ext uri="{FF2B5EF4-FFF2-40B4-BE49-F238E27FC236}">
              <a16:creationId xmlns:a16="http://schemas.microsoft.com/office/drawing/2014/main" id="{5F09605D-E512-46CF-B09F-339926A7016B}"/>
            </a:ext>
          </a:extLst>
        </xdr:cNvPr>
        <xdr:cNvSpPr/>
      </xdr:nvSpPr>
      <xdr:spPr>
        <a:xfrm>
          <a:off x="2064257" y="1850728"/>
          <a:ext cx="997322" cy="529590"/>
        </a:xfrm>
        <a:prstGeom prst="hexagon">
          <a:avLst/>
        </a:prstGeom>
        <a:noFill/>
        <a:ln w="25400" cap="flat" cmpd="sng" algn="ctr">
          <a:solidFill>
            <a:schemeClr val="bg1"/>
          </a:solid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PARETO CHART</a:t>
          </a:r>
        </a:p>
      </xdr:txBody>
    </xdr:sp>
    <xdr:clientData/>
  </xdr:twoCellAnchor>
  <xdr:twoCellAnchor>
    <xdr:from>
      <xdr:col>3</xdr:col>
      <xdr:colOff>1121617</xdr:colOff>
      <xdr:row>1</xdr:row>
      <xdr:rowOff>136228</xdr:rowOff>
    </xdr:from>
    <xdr:to>
      <xdr:col>4</xdr:col>
      <xdr:colOff>599071</xdr:colOff>
      <xdr:row>4</xdr:row>
      <xdr:rowOff>113368</xdr:rowOff>
    </xdr:to>
    <xdr:sp macro="" textlink="">
      <xdr:nvSpPr>
        <xdr:cNvPr id="11" name="Pentágono 4">
          <a:hlinkClick xmlns:r="http://schemas.openxmlformats.org/officeDocument/2006/relationships" r:id="rId9"/>
          <a:extLst>
            <a:ext uri="{FF2B5EF4-FFF2-40B4-BE49-F238E27FC236}">
              <a16:creationId xmlns:a16="http://schemas.microsoft.com/office/drawing/2014/main" id="{904FCD56-7671-410E-A28B-5EDD782EE6F3}"/>
            </a:ext>
          </a:extLst>
        </xdr:cNvPr>
        <xdr:cNvSpPr/>
      </xdr:nvSpPr>
      <xdr:spPr>
        <a:xfrm>
          <a:off x="3217117" y="1850728"/>
          <a:ext cx="1242754" cy="52959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SDCA CHECKLIST</a:t>
          </a:r>
        </a:p>
      </xdr:txBody>
    </xdr:sp>
    <xdr:clientData/>
  </xdr:twoCellAnchor>
  <xdr:twoCellAnchor>
    <xdr:from>
      <xdr:col>4</xdr:col>
      <xdr:colOff>770195</xdr:colOff>
      <xdr:row>1</xdr:row>
      <xdr:rowOff>136228</xdr:rowOff>
    </xdr:from>
    <xdr:to>
      <xdr:col>5</xdr:col>
      <xdr:colOff>40317</xdr:colOff>
      <xdr:row>4</xdr:row>
      <xdr:rowOff>113368</xdr:rowOff>
    </xdr:to>
    <xdr:sp macro="" textlink="">
      <xdr:nvSpPr>
        <xdr:cNvPr id="12" name="Pentágono 4">
          <a:hlinkClick xmlns:r="http://schemas.openxmlformats.org/officeDocument/2006/relationships" r:id="rId10"/>
          <a:extLst>
            <a:ext uri="{FF2B5EF4-FFF2-40B4-BE49-F238E27FC236}">
              <a16:creationId xmlns:a16="http://schemas.microsoft.com/office/drawing/2014/main" id="{2FF00951-ED6E-4F1A-8EBA-D8FF4A49EF80}"/>
            </a:ext>
          </a:extLst>
        </xdr:cNvPr>
        <xdr:cNvSpPr/>
      </xdr:nvSpPr>
      <xdr:spPr>
        <a:xfrm>
          <a:off x="4630995" y="1850728"/>
          <a:ext cx="597272" cy="52959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PROBLEM MAP</a:t>
          </a:r>
        </a:p>
      </xdr:txBody>
    </xdr:sp>
    <xdr:clientData/>
  </xdr:twoCellAnchor>
  <xdr:twoCellAnchor>
    <xdr:from>
      <xdr:col>5</xdr:col>
      <xdr:colOff>147392</xdr:colOff>
      <xdr:row>1</xdr:row>
      <xdr:rowOff>136228</xdr:rowOff>
    </xdr:from>
    <xdr:to>
      <xdr:col>6</xdr:col>
      <xdr:colOff>0</xdr:colOff>
      <xdr:row>4</xdr:row>
      <xdr:rowOff>113368</xdr:rowOff>
    </xdr:to>
    <xdr:sp macro="" textlink="">
      <xdr:nvSpPr>
        <xdr:cNvPr id="13" name="Pentágono 4">
          <a:hlinkClick xmlns:r="http://schemas.openxmlformats.org/officeDocument/2006/relationships" r:id="rId11"/>
          <a:extLst>
            <a:ext uri="{FF2B5EF4-FFF2-40B4-BE49-F238E27FC236}">
              <a16:creationId xmlns:a16="http://schemas.microsoft.com/office/drawing/2014/main" id="{8E9197F5-6502-4A81-A986-72BC08906069}"/>
            </a:ext>
          </a:extLst>
        </xdr:cNvPr>
        <xdr:cNvSpPr/>
      </xdr:nvSpPr>
      <xdr:spPr>
        <a:xfrm>
          <a:off x="5335342" y="1850728"/>
          <a:ext cx="1097208" cy="52959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GOPs &amp; MEANS</a:t>
          </a:r>
        </a:p>
      </xdr:txBody>
    </xdr:sp>
    <xdr:clientData/>
  </xdr:twoCellAnchor>
  <xdr:twoCellAnchor>
    <xdr:from>
      <xdr:col>7</xdr:col>
      <xdr:colOff>809625</xdr:colOff>
      <xdr:row>1</xdr:row>
      <xdr:rowOff>127000</xdr:rowOff>
    </xdr:from>
    <xdr:to>
      <xdr:col>9</xdr:col>
      <xdr:colOff>396875</xdr:colOff>
      <xdr:row>4</xdr:row>
      <xdr:rowOff>158750</xdr:rowOff>
    </xdr:to>
    <xdr:sp macro="" textlink="">
      <xdr:nvSpPr>
        <xdr:cNvPr id="14" name="Hexagon 14">
          <a:hlinkClick xmlns:r="http://schemas.openxmlformats.org/officeDocument/2006/relationships" r:id="rId12"/>
          <a:extLst>
            <a:ext uri="{FF2B5EF4-FFF2-40B4-BE49-F238E27FC236}">
              <a16:creationId xmlns:a16="http://schemas.microsoft.com/office/drawing/2014/main" id="{A25B9425-B835-4C18-87AA-F4AA5327770E}"/>
            </a:ext>
          </a:extLst>
        </xdr:cNvPr>
        <xdr:cNvSpPr/>
      </xdr:nvSpPr>
      <xdr:spPr>
        <a:xfrm>
          <a:off x="8956675" y="1841500"/>
          <a:ext cx="2025650" cy="58420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twoCellAnchor>
    <xdr:from>
      <xdr:col>8</xdr:col>
      <xdr:colOff>553860</xdr:colOff>
      <xdr:row>12</xdr:row>
      <xdr:rowOff>379489</xdr:rowOff>
    </xdr:from>
    <xdr:to>
      <xdr:col>18</xdr:col>
      <xdr:colOff>304145</xdr:colOff>
      <xdr:row>20</xdr:row>
      <xdr:rowOff>379489</xdr:rowOff>
    </xdr:to>
    <xdr:graphicFrame macro="">
      <xdr:nvGraphicFramePr>
        <xdr:cNvPr id="15" name="Gráfico 10">
          <a:extLst>
            <a:ext uri="{FF2B5EF4-FFF2-40B4-BE49-F238E27FC236}">
              <a16:creationId xmlns:a16="http://schemas.microsoft.com/office/drawing/2014/main" id="{E639A10F-E0F2-49CD-9FCC-084CB9EFC4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476250</xdr:colOff>
      <xdr:row>22</xdr:row>
      <xdr:rowOff>390525</xdr:rowOff>
    </xdr:from>
    <xdr:to>
      <xdr:col>19</xdr:col>
      <xdr:colOff>0</xdr:colOff>
      <xdr:row>30</xdr:row>
      <xdr:rowOff>206375</xdr:rowOff>
    </xdr:to>
    <xdr:graphicFrame macro="">
      <xdr:nvGraphicFramePr>
        <xdr:cNvPr id="16" name="Gráfico 10">
          <a:extLst>
            <a:ext uri="{FF2B5EF4-FFF2-40B4-BE49-F238E27FC236}">
              <a16:creationId xmlns:a16="http://schemas.microsoft.com/office/drawing/2014/main" id="{D598AAB4-4E44-4425-B1B8-272ADCEAB9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444501</xdr:colOff>
      <xdr:row>0</xdr:row>
      <xdr:rowOff>158750</xdr:rowOff>
    </xdr:from>
    <xdr:to>
      <xdr:col>12</xdr:col>
      <xdr:colOff>285751</xdr:colOff>
      <xdr:row>18</xdr:row>
      <xdr:rowOff>169333</xdr:rowOff>
    </xdr:to>
    <xdr:graphicFrame macro="">
      <xdr:nvGraphicFramePr>
        <xdr:cNvPr id="3" name="Gráfico 2">
          <a:extLst>
            <a:ext uri="{FF2B5EF4-FFF2-40B4-BE49-F238E27FC236}">
              <a16:creationId xmlns:a16="http://schemas.microsoft.com/office/drawing/2014/main" id="{CF157E3A-9914-4D34-BE59-FA500977E9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444500</xdr:colOff>
      <xdr:row>21</xdr:row>
      <xdr:rowOff>148167</xdr:rowOff>
    </xdr:from>
    <xdr:to>
      <xdr:col>12</xdr:col>
      <xdr:colOff>285750</xdr:colOff>
      <xdr:row>40</xdr:row>
      <xdr:rowOff>158750</xdr:rowOff>
    </xdr:to>
    <xdr:graphicFrame macro="">
      <xdr:nvGraphicFramePr>
        <xdr:cNvPr id="5" name="Gráfico 4">
          <a:extLst>
            <a:ext uri="{FF2B5EF4-FFF2-40B4-BE49-F238E27FC236}">
              <a16:creationId xmlns:a16="http://schemas.microsoft.com/office/drawing/2014/main" id="{F65CB39D-B32A-4743-B2FF-CA9559393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317501</xdr:colOff>
      <xdr:row>0</xdr:row>
      <xdr:rowOff>158750</xdr:rowOff>
    </xdr:from>
    <xdr:to>
      <xdr:col>20</xdr:col>
      <xdr:colOff>539750</xdr:colOff>
      <xdr:row>19</xdr:row>
      <xdr:rowOff>0</xdr:rowOff>
    </xdr:to>
    <xdr:graphicFrame macro="">
      <xdr:nvGraphicFramePr>
        <xdr:cNvPr id="6" name="Gráfico 5">
          <a:extLst>
            <a:ext uri="{FF2B5EF4-FFF2-40B4-BE49-F238E27FC236}">
              <a16:creationId xmlns:a16="http://schemas.microsoft.com/office/drawing/2014/main" id="{9B8B0D6B-B947-435D-A31A-E3B261669E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325967</xdr:colOff>
      <xdr:row>22</xdr:row>
      <xdr:rowOff>42333</xdr:rowOff>
    </xdr:from>
    <xdr:to>
      <xdr:col>20</xdr:col>
      <xdr:colOff>406400</xdr:colOff>
      <xdr:row>40</xdr:row>
      <xdr:rowOff>139700</xdr:rowOff>
    </xdr:to>
    <xdr:graphicFrame macro="">
      <xdr:nvGraphicFramePr>
        <xdr:cNvPr id="7" name="Gráfico 6">
          <a:extLst>
            <a:ext uri="{FF2B5EF4-FFF2-40B4-BE49-F238E27FC236}">
              <a16:creationId xmlns:a16="http://schemas.microsoft.com/office/drawing/2014/main" id="{D667DA5B-D583-46C8-BEE0-ACFAAAF01F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534457</xdr:colOff>
      <xdr:row>45</xdr:row>
      <xdr:rowOff>122768</xdr:rowOff>
    </xdr:from>
    <xdr:to>
      <xdr:col>12</xdr:col>
      <xdr:colOff>63500</xdr:colOff>
      <xdr:row>63</xdr:row>
      <xdr:rowOff>31750</xdr:rowOff>
    </xdr:to>
    <xdr:graphicFrame macro="">
      <xdr:nvGraphicFramePr>
        <xdr:cNvPr id="8" name="Gráfico 7">
          <a:extLst>
            <a:ext uri="{FF2B5EF4-FFF2-40B4-BE49-F238E27FC236}">
              <a16:creationId xmlns:a16="http://schemas.microsoft.com/office/drawing/2014/main" id="{2428C103-F5ED-402F-BBE6-EEE544FC57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74084</xdr:colOff>
      <xdr:row>1</xdr:row>
      <xdr:rowOff>0</xdr:rowOff>
    </xdr:from>
    <xdr:to>
      <xdr:col>4</xdr:col>
      <xdr:colOff>381000</xdr:colOff>
      <xdr:row>2</xdr:row>
      <xdr:rowOff>137584</xdr:rowOff>
    </xdr:to>
    <xdr:sp macro="" textlink="">
      <xdr:nvSpPr>
        <xdr:cNvPr id="9" name="Rectángulo 8">
          <a:extLst>
            <a:ext uri="{FF2B5EF4-FFF2-40B4-BE49-F238E27FC236}">
              <a16:creationId xmlns:a16="http://schemas.microsoft.com/office/drawing/2014/main" id="{9C69EDE2-A91D-852A-5687-508100E2DA89}"/>
            </a:ext>
          </a:extLst>
        </xdr:cNvPr>
        <xdr:cNvSpPr/>
      </xdr:nvSpPr>
      <xdr:spPr>
        <a:xfrm>
          <a:off x="1767417" y="179917"/>
          <a:ext cx="2042583" cy="317500"/>
        </a:xfrm>
        <a:prstGeom prst="rect">
          <a:avLst/>
        </a:prstGeom>
        <a:noFill/>
        <a:ln w="28575">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chemeClr val="tx1"/>
              </a:solidFill>
            </a:rPr>
            <a:t>Movimiento de cerveza</a:t>
          </a:r>
        </a:p>
      </xdr:txBody>
    </xdr:sp>
    <xdr:clientData/>
  </xdr:twoCellAnchor>
  <xdr:twoCellAnchor>
    <xdr:from>
      <xdr:col>3</xdr:col>
      <xdr:colOff>31750</xdr:colOff>
      <xdr:row>42</xdr:row>
      <xdr:rowOff>148167</xdr:rowOff>
    </xdr:from>
    <xdr:to>
      <xdr:col>4</xdr:col>
      <xdr:colOff>1005416</xdr:colOff>
      <xdr:row>44</xdr:row>
      <xdr:rowOff>105834</xdr:rowOff>
    </xdr:to>
    <xdr:sp macro="" textlink="">
      <xdr:nvSpPr>
        <xdr:cNvPr id="11" name="Rectángulo 10">
          <a:extLst>
            <a:ext uri="{FF2B5EF4-FFF2-40B4-BE49-F238E27FC236}">
              <a16:creationId xmlns:a16="http://schemas.microsoft.com/office/drawing/2014/main" id="{AE219ACC-3D71-4CD0-A28C-79582300A1CC}"/>
            </a:ext>
          </a:extLst>
        </xdr:cNvPr>
        <xdr:cNvSpPr/>
      </xdr:nvSpPr>
      <xdr:spPr>
        <a:xfrm>
          <a:off x="2391833" y="7704667"/>
          <a:ext cx="2042583" cy="317500"/>
        </a:xfrm>
        <a:prstGeom prst="rect">
          <a:avLst/>
        </a:prstGeom>
        <a:noFill/>
        <a:ln w="28575">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chemeClr val="tx1"/>
              </a:solidFill>
            </a:rPr>
            <a:t>Extracciones</a:t>
          </a:r>
          <a:r>
            <a:rPr lang="en-US" sz="1100" b="1" baseline="0">
              <a:solidFill>
                <a:schemeClr val="tx1"/>
              </a:solidFill>
            </a:rPr>
            <a:t> de levadura</a:t>
          </a:r>
          <a:endParaRPr lang="en-US" sz="1100" b="1">
            <a:solidFill>
              <a:schemeClr val="tx1"/>
            </a:solidFill>
          </a:endParaRPr>
        </a:p>
      </xdr:txBody>
    </xdr:sp>
    <xdr:clientData/>
  </xdr:twoCellAnchor>
  <xdr:twoCellAnchor>
    <xdr:from>
      <xdr:col>6</xdr:col>
      <xdr:colOff>243415</xdr:colOff>
      <xdr:row>72</xdr:row>
      <xdr:rowOff>1</xdr:rowOff>
    </xdr:from>
    <xdr:to>
      <xdr:col>12</xdr:col>
      <xdr:colOff>381000</xdr:colOff>
      <xdr:row>90</xdr:row>
      <xdr:rowOff>111125</xdr:rowOff>
    </xdr:to>
    <xdr:graphicFrame macro="">
      <xdr:nvGraphicFramePr>
        <xdr:cNvPr id="12" name="Gráfico 11">
          <a:extLst>
            <a:ext uri="{FF2B5EF4-FFF2-40B4-BE49-F238E27FC236}">
              <a16:creationId xmlns:a16="http://schemas.microsoft.com/office/drawing/2014/main" id="{48D0DF37-C84D-4446-82DC-FF2B01421B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105833</xdr:colOff>
      <xdr:row>71</xdr:row>
      <xdr:rowOff>169332</xdr:rowOff>
    </xdr:from>
    <xdr:to>
      <xdr:col>21</xdr:col>
      <xdr:colOff>52915</xdr:colOff>
      <xdr:row>91</xdr:row>
      <xdr:rowOff>84665</xdr:rowOff>
    </xdr:to>
    <xdr:graphicFrame macro="">
      <xdr:nvGraphicFramePr>
        <xdr:cNvPr id="2" name="Gráfico 1">
          <a:extLst>
            <a:ext uri="{FF2B5EF4-FFF2-40B4-BE49-F238E27FC236}">
              <a16:creationId xmlns:a16="http://schemas.microsoft.com/office/drawing/2014/main" id="{06E0E40F-EB37-4D52-A130-3879FD5E86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201374</xdr:colOff>
      <xdr:row>100</xdr:row>
      <xdr:rowOff>101085</xdr:rowOff>
    </xdr:from>
    <xdr:to>
      <xdr:col>12</xdr:col>
      <xdr:colOff>630398</xdr:colOff>
      <xdr:row>121</xdr:row>
      <xdr:rowOff>149547</xdr:rowOff>
    </xdr:to>
    <xdr:graphicFrame macro="">
      <xdr:nvGraphicFramePr>
        <xdr:cNvPr id="4" name="Gráfico 3">
          <a:extLst>
            <a:ext uri="{FF2B5EF4-FFF2-40B4-BE49-F238E27FC236}">
              <a16:creationId xmlns:a16="http://schemas.microsoft.com/office/drawing/2014/main" id="{FCEF45FC-6793-46A1-A1D3-2991BC6B13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1147457</xdr:colOff>
      <xdr:row>95</xdr:row>
      <xdr:rowOff>55703</xdr:rowOff>
    </xdr:from>
    <xdr:to>
      <xdr:col>4</xdr:col>
      <xdr:colOff>222808</xdr:colOff>
      <xdr:row>98</xdr:row>
      <xdr:rowOff>11141</xdr:rowOff>
    </xdr:to>
    <xdr:sp macro="" textlink="">
      <xdr:nvSpPr>
        <xdr:cNvPr id="10" name="Rectángulo 9">
          <a:extLst>
            <a:ext uri="{FF2B5EF4-FFF2-40B4-BE49-F238E27FC236}">
              <a16:creationId xmlns:a16="http://schemas.microsoft.com/office/drawing/2014/main" id="{2478CFE3-F89E-414F-A083-879016177878}"/>
            </a:ext>
          </a:extLst>
        </xdr:cNvPr>
        <xdr:cNvSpPr/>
      </xdr:nvSpPr>
      <xdr:spPr>
        <a:xfrm>
          <a:off x="1604211" y="18403861"/>
          <a:ext cx="2072106" cy="523596"/>
        </a:xfrm>
        <a:prstGeom prst="rect">
          <a:avLst/>
        </a:prstGeom>
        <a:noFill/>
        <a:ln w="28575">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chemeClr val="tx1"/>
              </a:solidFill>
            </a:rPr>
            <a:t>%</a:t>
          </a:r>
          <a:r>
            <a:rPr lang="en-US" sz="1100" b="1" baseline="0">
              <a:solidFill>
                <a:schemeClr val="tx1"/>
              </a:solidFill>
            </a:rPr>
            <a:t> de merma respecto al volumen </a:t>
          </a:r>
          <a:endParaRPr lang="en-US" sz="1100" b="1">
            <a:solidFill>
              <a:schemeClr val="tx1"/>
            </a:solidFill>
          </a:endParaRPr>
        </a:p>
      </xdr:txBody>
    </xdr:sp>
    <xdr:clientData/>
  </xdr:twoCellAnchor>
  <xdr:twoCellAnchor>
    <xdr:from>
      <xdr:col>13</xdr:col>
      <xdr:colOff>207527</xdr:colOff>
      <xdr:row>100</xdr:row>
      <xdr:rowOff>90187</xdr:rowOff>
    </xdr:from>
    <xdr:to>
      <xdr:col>21</xdr:col>
      <xdr:colOff>194643</xdr:colOff>
      <xdr:row>122</xdr:row>
      <xdr:rowOff>47855</xdr:rowOff>
    </xdr:to>
    <xdr:graphicFrame macro="">
      <xdr:nvGraphicFramePr>
        <xdr:cNvPr id="14" name="Gráfico 13">
          <a:extLst>
            <a:ext uri="{FF2B5EF4-FFF2-40B4-BE49-F238E27FC236}">
              <a16:creationId xmlns:a16="http://schemas.microsoft.com/office/drawing/2014/main" id="{E674F08D-DFCE-4096-87E0-9161439D5B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196021</xdr:colOff>
      <xdr:row>127</xdr:row>
      <xdr:rowOff>163351</xdr:rowOff>
    </xdr:from>
    <xdr:to>
      <xdr:col>12</xdr:col>
      <xdr:colOff>647884</xdr:colOff>
      <xdr:row>149</xdr:row>
      <xdr:rowOff>53377</xdr:rowOff>
    </xdr:to>
    <xdr:graphicFrame macro="">
      <xdr:nvGraphicFramePr>
        <xdr:cNvPr id="15" name="Gráfico 14">
          <a:extLst>
            <a:ext uri="{FF2B5EF4-FFF2-40B4-BE49-F238E27FC236}">
              <a16:creationId xmlns:a16="http://schemas.microsoft.com/office/drawing/2014/main" id="{8DBCA676-474F-41B8-84A6-53949E163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77304</xdr:colOff>
      <xdr:row>127</xdr:row>
      <xdr:rowOff>176697</xdr:rowOff>
    </xdr:from>
    <xdr:to>
      <xdr:col>20</xdr:col>
      <xdr:colOff>782247</xdr:colOff>
      <xdr:row>149</xdr:row>
      <xdr:rowOff>46014</xdr:rowOff>
    </xdr:to>
    <xdr:graphicFrame macro="">
      <xdr:nvGraphicFramePr>
        <xdr:cNvPr id="16" name="Gráfico 15">
          <a:extLst>
            <a:ext uri="{FF2B5EF4-FFF2-40B4-BE49-F238E27FC236}">
              <a16:creationId xmlns:a16="http://schemas.microsoft.com/office/drawing/2014/main" id="{2F77FDBF-2B7D-4B05-9CF3-41A1445261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165100</xdr:colOff>
      <xdr:row>45</xdr:row>
      <xdr:rowOff>88901</xdr:rowOff>
    </xdr:from>
    <xdr:to>
      <xdr:col>21</xdr:col>
      <xdr:colOff>342900</xdr:colOff>
      <xdr:row>64</xdr:row>
      <xdr:rowOff>63501</xdr:rowOff>
    </xdr:to>
    <xdr:graphicFrame macro="">
      <xdr:nvGraphicFramePr>
        <xdr:cNvPr id="17" name="Gráfico 16">
          <a:extLst>
            <a:ext uri="{FF2B5EF4-FFF2-40B4-BE49-F238E27FC236}">
              <a16:creationId xmlns:a16="http://schemas.microsoft.com/office/drawing/2014/main" id="{0D102325-2C16-4883-BFD5-34CE5CA89E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149680</xdr:colOff>
      <xdr:row>0</xdr:row>
      <xdr:rowOff>54427</xdr:rowOff>
    </xdr:from>
    <xdr:to>
      <xdr:col>6</xdr:col>
      <xdr:colOff>551818</xdr:colOff>
      <xdr:row>0</xdr:row>
      <xdr:rowOff>1672120</xdr:rowOff>
    </xdr:to>
    <xdr:pic macro="[0]!Z_Trap">
      <xdr:nvPicPr>
        <xdr:cNvPr id="11" name="Imagem 4" descr="Logo.png">
          <a:hlinkClick xmlns:r="http://schemas.openxmlformats.org/officeDocument/2006/relationships" r:id="rId1"/>
          <a:extLst>
            <a:ext uri="{FF2B5EF4-FFF2-40B4-BE49-F238E27FC236}">
              <a16:creationId xmlns:a16="http://schemas.microsoft.com/office/drawing/2014/main" id="{00000000-0008-0000-0A00-00000B000000}"/>
            </a:ext>
          </a:extLst>
        </xdr:cNvPr>
        <xdr:cNvPicPr>
          <a:picLocks noChangeAspect="1"/>
        </xdr:cNvPicPr>
      </xdr:nvPicPr>
      <xdr:blipFill>
        <a:blip xmlns:r="http://schemas.openxmlformats.org/officeDocument/2006/relationships" r:embed="rId2"/>
        <a:stretch>
          <a:fillRect/>
        </a:stretch>
      </xdr:blipFill>
      <xdr:spPr>
        <a:xfrm>
          <a:off x="149680" y="54427"/>
          <a:ext cx="6375674" cy="1617693"/>
        </a:xfrm>
        <a:prstGeom prst="rect">
          <a:avLst/>
        </a:prstGeom>
      </xdr:spPr>
    </xdr:pic>
    <xdr:clientData/>
  </xdr:twoCellAnchor>
  <xdr:twoCellAnchor>
    <xdr:from>
      <xdr:col>8</xdr:col>
      <xdr:colOff>3273</xdr:colOff>
      <xdr:row>4</xdr:row>
      <xdr:rowOff>186489</xdr:rowOff>
    </xdr:from>
    <xdr:to>
      <xdr:col>8</xdr:col>
      <xdr:colOff>3273</xdr:colOff>
      <xdr:row>6</xdr:row>
      <xdr:rowOff>0</xdr:rowOff>
    </xdr:to>
    <xdr:grpSp>
      <xdr:nvGrpSpPr>
        <xdr:cNvPr id="2" name="Grupo 37">
          <a:hlinkClick xmlns:r="http://schemas.openxmlformats.org/officeDocument/2006/relationships" r:id="rId3"/>
          <a:extLst>
            <a:ext uri="{FF2B5EF4-FFF2-40B4-BE49-F238E27FC236}">
              <a16:creationId xmlns:a16="http://schemas.microsoft.com/office/drawing/2014/main" id="{00000000-0008-0000-0A00-000002000000}"/>
            </a:ext>
          </a:extLst>
        </xdr:cNvPr>
        <xdr:cNvGrpSpPr/>
      </xdr:nvGrpSpPr>
      <xdr:grpSpPr>
        <a:xfrm>
          <a:off x="7185123" y="2472489"/>
          <a:ext cx="0" cy="184986"/>
          <a:chOff x="8146896" y="2213869"/>
          <a:chExt cx="1239555" cy="567286"/>
        </a:xfrm>
      </xdr:grpSpPr>
      <xdr:sp macro="" textlink="">
        <xdr:nvSpPr>
          <xdr:cNvPr id="3" name="Retângulo 34">
            <a:extLst>
              <a:ext uri="{FF2B5EF4-FFF2-40B4-BE49-F238E27FC236}">
                <a16:creationId xmlns:a16="http://schemas.microsoft.com/office/drawing/2014/main" id="{00000000-0008-0000-0A00-000003000000}"/>
              </a:ext>
            </a:extLst>
          </xdr:cNvPr>
          <xdr:cNvSpPr/>
        </xdr:nvSpPr>
        <xdr:spPr>
          <a:xfrm>
            <a:off x="8146896" y="2249752"/>
            <a:ext cx="1239555" cy="498892"/>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pic>
        <xdr:nvPicPr>
          <xdr:cNvPr id="4" name="Imagem 32" descr="Serie_Temporal_Atual.png">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4"/>
          <a:stretch>
            <a:fillRect/>
          </a:stretch>
        </xdr:blipFill>
        <xdr:spPr>
          <a:xfrm>
            <a:off x="8162527" y="2213869"/>
            <a:ext cx="1208292" cy="567286"/>
          </a:xfrm>
          <a:prstGeom prst="rect">
            <a:avLst/>
          </a:prstGeom>
        </xdr:spPr>
      </xdr:pic>
    </xdr:grpSp>
    <xdr:clientData/>
  </xdr:twoCellAnchor>
  <xdr:twoCellAnchor editAs="absolute">
    <xdr:from>
      <xdr:col>13</xdr:col>
      <xdr:colOff>223307</xdr:colOff>
      <xdr:row>0</xdr:row>
      <xdr:rowOff>1728108</xdr:rowOff>
    </xdr:from>
    <xdr:to>
      <xdr:col>15</xdr:col>
      <xdr:colOff>499550</xdr:colOff>
      <xdr:row>5</xdr:row>
      <xdr:rowOff>16505</xdr:rowOff>
    </xdr:to>
    <xdr:pic>
      <xdr:nvPicPr>
        <xdr:cNvPr id="8" name="Imagem 39" descr="Inicio.png">
          <a:hlinkClick xmlns:r="http://schemas.openxmlformats.org/officeDocument/2006/relationships" r:id="rId5"/>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6"/>
        <a:stretch>
          <a:fillRect/>
        </a:stretch>
      </xdr:blipFill>
      <xdr:spPr>
        <a:xfrm>
          <a:off x="12049124" y="1728108"/>
          <a:ext cx="1741202" cy="805718"/>
        </a:xfrm>
        <a:prstGeom prst="rect">
          <a:avLst/>
        </a:prstGeom>
      </xdr:spPr>
    </xdr:pic>
    <xdr:clientData/>
  </xdr:twoCellAnchor>
  <xdr:twoCellAnchor>
    <xdr:from>
      <xdr:col>3</xdr:col>
      <xdr:colOff>170457</xdr:colOff>
      <xdr:row>1</xdr:row>
      <xdr:rowOff>93184</xdr:rowOff>
    </xdr:from>
    <xdr:to>
      <xdr:col>3</xdr:col>
      <xdr:colOff>1418604</xdr:colOff>
      <xdr:row>4</xdr:row>
      <xdr:rowOff>70324</xdr:rowOff>
    </xdr:to>
    <xdr:sp macro="" textlink="">
      <xdr:nvSpPr>
        <xdr:cNvPr id="12" name="Pentágono 4">
          <a:hlinkClick xmlns:r="http://schemas.openxmlformats.org/officeDocument/2006/relationships" r:id="rId7"/>
          <a:extLst>
            <a:ext uri="{FF2B5EF4-FFF2-40B4-BE49-F238E27FC236}">
              <a16:creationId xmlns:a16="http://schemas.microsoft.com/office/drawing/2014/main" id="{00000000-0008-0000-0A00-00000C000000}"/>
            </a:ext>
          </a:extLst>
        </xdr:cNvPr>
        <xdr:cNvSpPr/>
      </xdr:nvSpPr>
      <xdr:spPr>
        <a:xfrm>
          <a:off x="1762493" y="1848505"/>
          <a:ext cx="1248147"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PARETO CHART</a:t>
          </a:r>
        </a:p>
      </xdr:txBody>
    </xdr:sp>
    <xdr:clientData/>
  </xdr:twoCellAnchor>
  <xdr:twoCellAnchor>
    <xdr:from>
      <xdr:col>3</xdr:col>
      <xdr:colOff>1574142</xdr:colOff>
      <xdr:row>1</xdr:row>
      <xdr:rowOff>93184</xdr:rowOff>
    </xdr:from>
    <xdr:to>
      <xdr:col>3</xdr:col>
      <xdr:colOff>2908971</xdr:colOff>
      <xdr:row>4</xdr:row>
      <xdr:rowOff>70324</xdr:rowOff>
    </xdr:to>
    <xdr:sp macro="" textlink="">
      <xdr:nvSpPr>
        <xdr:cNvPr id="13" name="Pentágono 4">
          <a:hlinkClick xmlns:r="http://schemas.openxmlformats.org/officeDocument/2006/relationships" r:id="rId8"/>
          <a:extLst>
            <a:ext uri="{FF2B5EF4-FFF2-40B4-BE49-F238E27FC236}">
              <a16:creationId xmlns:a16="http://schemas.microsoft.com/office/drawing/2014/main" id="{00000000-0008-0000-0A00-00000D000000}"/>
            </a:ext>
          </a:extLst>
        </xdr:cNvPr>
        <xdr:cNvSpPr/>
      </xdr:nvSpPr>
      <xdr:spPr>
        <a:xfrm>
          <a:off x="3166178" y="1848505"/>
          <a:ext cx="1334829"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SDCA CHECKLIST</a:t>
          </a:r>
        </a:p>
      </xdr:txBody>
    </xdr:sp>
    <xdr:clientData/>
  </xdr:twoCellAnchor>
  <xdr:twoCellAnchor>
    <xdr:from>
      <xdr:col>3</xdr:col>
      <xdr:colOff>3080095</xdr:colOff>
      <xdr:row>1</xdr:row>
      <xdr:rowOff>93184</xdr:rowOff>
    </xdr:from>
    <xdr:to>
      <xdr:col>5</xdr:col>
      <xdr:colOff>549539</xdr:colOff>
      <xdr:row>4</xdr:row>
      <xdr:rowOff>70324</xdr:rowOff>
    </xdr:to>
    <xdr:sp macro="" textlink="">
      <xdr:nvSpPr>
        <xdr:cNvPr id="15" name="Pentágono 4">
          <a:hlinkClick xmlns:r="http://schemas.openxmlformats.org/officeDocument/2006/relationships" r:id="rId9"/>
          <a:extLst>
            <a:ext uri="{FF2B5EF4-FFF2-40B4-BE49-F238E27FC236}">
              <a16:creationId xmlns:a16="http://schemas.microsoft.com/office/drawing/2014/main" id="{00000000-0008-0000-0A00-00000F000000}"/>
            </a:ext>
          </a:extLst>
        </xdr:cNvPr>
        <xdr:cNvSpPr/>
      </xdr:nvSpPr>
      <xdr:spPr>
        <a:xfrm>
          <a:off x="4672131" y="1848505"/>
          <a:ext cx="1238622"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PROBLEM MAP</a:t>
          </a:r>
        </a:p>
      </xdr:txBody>
    </xdr:sp>
    <xdr:clientData/>
  </xdr:twoCellAnchor>
  <xdr:twoCellAnchor>
    <xdr:from>
      <xdr:col>22</xdr:col>
      <xdr:colOff>551543</xdr:colOff>
      <xdr:row>1</xdr:row>
      <xdr:rowOff>1</xdr:rowOff>
    </xdr:from>
    <xdr:to>
      <xdr:col>25</xdr:col>
      <xdr:colOff>70654</xdr:colOff>
      <xdr:row>4</xdr:row>
      <xdr:rowOff>154347</xdr:rowOff>
    </xdr:to>
    <xdr:sp macro="" textlink="">
      <xdr:nvSpPr>
        <xdr:cNvPr id="19" name="Rectangle 18">
          <a:hlinkClick xmlns:r="http://schemas.openxmlformats.org/officeDocument/2006/relationships" r:id="rId10"/>
          <a:extLst>
            <a:ext uri="{FF2B5EF4-FFF2-40B4-BE49-F238E27FC236}">
              <a16:creationId xmlns:a16="http://schemas.microsoft.com/office/drawing/2014/main" id="{00000000-0008-0000-0A00-000013000000}"/>
            </a:ext>
          </a:extLst>
        </xdr:cNvPr>
        <xdr:cNvSpPr/>
      </xdr:nvSpPr>
      <xdr:spPr>
        <a:xfrm>
          <a:off x="9056007" y="1755322"/>
          <a:ext cx="1356076" cy="725846"/>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ADDITIONAL DATA TAB</a:t>
          </a:r>
        </a:p>
      </xdr:txBody>
    </xdr:sp>
    <xdr:clientData/>
  </xdr:twoCellAnchor>
  <xdr:twoCellAnchor>
    <xdr:from>
      <xdr:col>8</xdr:col>
      <xdr:colOff>334531</xdr:colOff>
      <xdr:row>1</xdr:row>
      <xdr:rowOff>88604</xdr:rowOff>
    </xdr:from>
    <xdr:to>
      <xdr:col>22</xdr:col>
      <xdr:colOff>266932</xdr:colOff>
      <xdr:row>4</xdr:row>
      <xdr:rowOff>65744</xdr:rowOff>
    </xdr:to>
    <xdr:sp macro="" textlink="">
      <xdr:nvSpPr>
        <xdr:cNvPr id="20" name="Pentágono 4">
          <a:hlinkClick xmlns:r="http://schemas.openxmlformats.org/officeDocument/2006/relationships" r:id="rId11"/>
          <a:extLst>
            <a:ext uri="{FF2B5EF4-FFF2-40B4-BE49-F238E27FC236}">
              <a16:creationId xmlns:a16="http://schemas.microsoft.com/office/drawing/2014/main" id="{00000000-0008-0000-0A00-000014000000}"/>
            </a:ext>
          </a:extLst>
        </xdr:cNvPr>
        <xdr:cNvSpPr/>
      </xdr:nvSpPr>
      <xdr:spPr>
        <a:xfrm>
          <a:off x="7532710" y="1843925"/>
          <a:ext cx="1238686"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GEMBA</a:t>
          </a:r>
        </a:p>
      </xdr:txBody>
    </xdr:sp>
    <xdr:clientData/>
  </xdr:twoCellAnchor>
  <xdr:twoCellAnchor>
    <xdr:from>
      <xdr:col>0</xdr:col>
      <xdr:colOff>367392</xdr:colOff>
      <xdr:row>1</xdr:row>
      <xdr:rowOff>88604</xdr:rowOff>
    </xdr:from>
    <xdr:to>
      <xdr:col>3</xdr:col>
      <xdr:colOff>23503</xdr:colOff>
      <xdr:row>4</xdr:row>
      <xdr:rowOff>65744</xdr:rowOff>
    </xdr:to>
    <xdr:sp macro="" textlink="">
      <xdr:nvSpPr>
        <xdr:cNvPr id="21" name="Pentágono 4">
          <a:hlinkClick xmlns:r="http://schemas.openxmlformats.org/officeDocument/2006/relationships" r:id="rId12"/>
          <a:extLst>
            <a:ext uri="{FF2B5EF4-FFF2-40B4-BE49-F238E27FC236}">
              <a16:creationId xmlns:a16="http://schemas.microsoft.com/office/drawing/2014/main" id="{00000000-0008-0000-0A00-000015000000}"/>
            </a:ext>
          </a:extLst>
        </xdr:cNvPr>
        <xdr:cNvSpPr/>
      </xdr:nvSpPr>
      <xdr:spPr>
        <a:xfrm>
          <a:off x="367392" y="1843925"/>
          <a:ext cx="1248147"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KPI TREE</a:t>
          </a:r>
        </a:p>
      </xdr:txBody>
    </xdr:sp>
    <xdr:clientData/>
  </xdr:twoCellAnchor>
  <xdr:twoCellAnchor>
    <xdr:from>
      <xdr:col>6</xdr:col>
      <xdr:colOff>102507</xdr:colOff>
      <xdr:row>1</xdr:row>
      <xdr:rowOff>88604</xdr:rowOff>
    </xdr:from>
    <xdr:to>
      <xdr:col>8</xdr:col>
      <xdr:colOff>126010</xdr:colOff>
      <xdr:row>4</xdr:row>
      <xdr:rowOff>65744</xdr:rowOff>
    </xdr:to>
    <xdr:sp macro="" textlink="">
      <xdr:nvSpPr>
        <xdr:cNvPr id="22" name="Pentágono 4">
          <a:extLst>
            <a:ext uri="{FF2B5EF4-FFF2-40B4-BE49-F238E27FC236}">
              <a16:creationId xmlns:a16="http://schemas.microsoft.com/office/drawing/2014/main" id="{00000000-0008-0000-0A00-000016000000}"/>
            </a:ext>
          </a:extLst>
        </xdr:cNvPr>
        <xdr:cNvSpPr/>
      </xdr:nvSpPr>
      <xdr:spPr>
        <a:xfrm>
          <a:off x="6076043" y="1843925"/>
          <a:ext cx="1248146" cy="548640"/>
        </a:xfrm>
        <a:prstGeom prst="hexagon">
          <a:avLst/>
        </a:prstGeom>
        <a:noFill/>
        <a:ln w="25400" cap="flat" cmpd="sng" algn="ctr">
          <a:solidFill>
            <a:schemeClr val="bg1"/>
          </a:solid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chemeClr val="bg1"/>
              </a:solidFill>
              <a:effectLst/>
              <a:uLnTx/>
              <a:uFillTx/>
              <a:latin typeface="Calibri"/>
              <a:ea typeface="+mn-ea"/>
              <a:cs typeface="+mn-cs"/>
            </a:rPr>
            <a:t>GOPs &amp; MEANS</a:t>
          </a:r>
        </a:p>
      </xdr:txBody>
    </xdr:sp>
    <xdr:clientData/>
  </xdr:twoCellAnchor>
  <xdr:twoCellAnchor>
    <xdr:from>
      <xdr:col>25</xdr:col>
      <xdr:colOff>380999</xdr:colOff>
      <xdr:row>1</xdr:row>
      <xdr:rowOff>108856</xdr:rowOff>
    </xdr:from>
    <xdr:to>
      <xdr:col>27</xdr:col>
      <xdr:colOff>353786</xdr:colOff>
      <xdr:row>4</xdr:row>
      <xdr:rowOff>81642</xdr:rowOff>
    </xdr:to>
    <xdr:sp macro="" textlink="">
      <xdr:nvSpPr>
        <xdr:cNvPr id="16" name="Hexagon 15">
          <a:hlinkClick xmlns:r="http://schemas.openxmlformats.org/officeDocument/2006/relationships" r:id="rId13"/>
          <a:extLst>
            <a:ext uri="{FF2B5EF4-FFF2-40B4-BE49-F238E27FC236}">
              <a16:creationId xmlns:a16="http://schemas.microsoft.com/office/drawing/2014/main" id="{00000000-0008-0000-0A00-000010000000}"/>
            </a:ext>
          </a:extLst>
        </xdr:cNvPr>
        <xdr:cNvSpPr/>
      </xdr:nvSpPr>
      <xdr:spPr>
        <a:xfrm>
          <a:off x="10722428" y="1864177"/>
          <a:ext cx="1197429" cy="5442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211666</xdr:colOff>
      <xdr:row>5</xdr:row>
      <xdr:rowOff>127000</xdr:rowOff>
    </xdr:from>
    <xdr:to>
      <xdr:col>37</xdr:col>
      <xdr:colOff>363826</xdr:colOff>
      <xdr:row>59</xdr:row>
      <xdr:rowOff>63500</xdr:rowOff>
    </xdr:to>
    <xdr:pic>
      <xdr:nvPicPr>
        <xdr:cNvPr id="2" name="Imagen 1">
          <a:extLst>
            <a:ext uri="{FF2B5EF4-FFF2-40B4-BE49-F238E27FC236}">
              <a16:creationId xmlns:a16="http://schemas.microsoft.com/office/drawing/2014/main" id="{B441542C-3940-4053-9914-48CE2FC9D3A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39935"/>
        <a:stretch>
          <a:fillRect/>
        </a:stretch>
      </xdr:blipFill>
      <xdr:spPr>
        <a:xfrm>
          <a:off x="973666" y="1079500"/>
          <a:ext cx="27584160" cy="10223500"/>
        </a:xfrm>
        <a:prstGeom prst="rect">
          <a:avLst/>
        </a:prstGeom>
      </xdr:spPr>
    </xdr:pic>
    <xdr:clientData/>
  </xdr:twoCellAnchor>
  <xdr:twoCellAnchor>
    <xdr:from>
      <xdr:col>12</xdr:col>
      <xdr:colOff>693208</xdr:colOff>
      <xdr:row>34</xdr:row>
      <xdr:rowOff>169333</xdr:rowOff>
    </xdr:from>
    <xdr:to>
      <xdr:col>15</xdr:col>
      <xdr:colOff>497417</xdr:colOff>
      <xdr:row>40</xdr:row>
      <xdr:rowOff>31750</xdr:rowOff>
    </xdr:to>
    <xdr:sp macro="" textlink="">
      <xdr:nvSpPr>
        <xdr:cNvPr id="3" name="Rectángulo 2">
          <a:extLst>
            <a:ext uri="{FF2B5EF4-FFF2-40B4-BE49-F238E27FC236}">
              <a16:creationId xmlns:a16="http://schemas.microsoft.com/office/drawing/2014/main" id="{1D0CB26C-7C57-8234-1CB2-4F65997932E6}"/>
            </a:ext>
          </a:extLst>
        </xdr:cNvPr>
        <xdr:cNvSpPr/>
      </xdr:nvSpPr>
      <xdr:spPr>
        <a:xfrm>
          <a:off x="9837208" y="6286500"/>
          <a:ext cx="2090209" cy="941917"/>
        </a:xfrm>
        <a:prstGeom prst="rect">
          <a:avLst/>
        </a:prstGeom>
        <a:noFill/>
        <a:ln w="7620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twoCellAnchor editAs="oneCell">
    <xdr:from>
      <xdr:col>13</xdr:col>
      <xdr:colOff>0</xdr:colOff>
      <xdr:row>74</xdr:row>
      <xdr:rowOff>0</xdr:rowOff>
    </xdr:from>
    <xdr:to>
      <xdr:col>13</xdr:col>
      <xdr:colOff>304800</xdr:colOff>
      <xdr:row>75</xdr:row>
      <xdr:rowOff>120650</xdr:rowOff>
    </xdr:to>
    <xdr:sp macro="" textlink="">
      <xdr:nvSpPr>
        <xdr:cNvPr id="53251" name="AutoShape 3">
          <a:extLst>
            <a:ext uri="{FF2B5EF4-FFF2-40B4-BE49-F238E27FC236}">
              <a16:creationId xmlns:a16="http://schemas.microsoft.com/office/drawing/2014/main" id="{876B472C-FFC8-B0D0-934C-AD85D4F03941}"/>
            </a:ext>
          </a:extLst>
        </xdr:cNvPr>
        <xdr:cNvSpPr>
          <a:spLocks noChangeAspect="1" noChangeArrowheads="1"/>
        </xdr:cNvSpPr>
      </xdr:nvSpPr>
      <xdr:spPr bwMode="auto">
        <a:xfrm>
          <a:off x="9906000" y="1362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95249</xdr:colOff>
      <xdr:row>59</xdr:row>
      <xdr:rowOff>0</xdr:rowOff>
    </xdr:from>
    <xdr:to>
      <xdr:col>22</xdr:col>
      <xdr:colOff>269874</xdr:colOff>
      <xdr:row>122</xdr:row>
      <xdr:rowOff>133350</xdr:rowOff>
    </xdr:to>
    <xdr:pic>
      <xdr:nvPicPr>
        <xdr:cNvPr id="6" name="Imagen 5">
          <a:extLst>
            <a:ext uri="{FF2B5EF4-FFF2-40B4-BE49-F238E27FC236}">
              <a16:creationId xmlns:a16="http://schemas.microsoft.com/office/drawing/2014/main" id="{98E9EC7A-8987-EF3C-0747-A32263E9332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729" t="3776" r="9028"/>
        <a:stretch>
          <a:fillRect/>
        </a:stretch>
      </xdr:blipFill>
      <xdr:spPr bwMode="auto">
        <a:xfrm>
          <a:off x="9239249" y="11239500"/>
          <a:ext cx="7794625" cy="12134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677333</xdr:colOff>
      <xdr:row>93</xdr:row>
      <xdr:rowOff>111126</xdr:rowOff>
    </xdr:from>
    <xdr:to>
      <xdr:col>15</xdr:col>
      <xdr:colOff>0</xdr:colOff>
      <xdr:row>97</xdr:row>
      <xdr:rowOff>79376</xdr:rowOff>
    </xdr:to>
    <xdr:sp macro="" textlink="">
      <xdr:nvSpPr>
        <xdr:cNvPr id="7" name="Rectángulo 6">
          <a:extLst>
            <a:ext uri="{FF2B5EF4-FFF2-40B4-BE49-F238E27FC236}">
              <a16:creationId xmlns:a16="http://schemas.microsoft.com/office/drawing/2014/main" id="{6D9126C7-3FD3-451E-A1E6-ECB4C3502CF4}"/>
            </a:ext>
          </a:extLst>
        </xdr:cNvPr>
        <xdr:cNvSpPr/>
      </xdr:nvSpPr>
      <xdr:spPr>
        <a:xfrm>
          <a:off x="9821333" y="17827626"/>
          <a:ext cx="1608667" cy="730250"/>
        </a:xfrm>
        <a:prstGeom prst="rect">
          <a:avLst/>
        </a:prstGeom>
        <a:noFill/>
        <a:ln w="7620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58654</xdr:colOff>
      <xdr:row>10</xdr:row>
      <xdr:rowOff>25607</xdr:rowOff>
    </xdr:from>
    <xdr:to>
      <xdr:col>5</xdr:col>
      <xdr:colOff>383411</xdr:colOff>
      <xdr:row>13</xdr:row>
      <xdr:rowOff>99939</xdr:rowOff>
    </xdr:to>
    <xdr:pic>
      <xdr:nvPicPr>
        <xdr:cNvPr id="3" name="Imagem 2" descr="selecoes_MENU_04.jpg">
          <a:hlinkClick xmlns:r="http://schemas.openxmlformats.org/officeDocument/2006/relationships" r:id="rId1"/>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283297" y="2229964"/>
          <a:ext cx="2161721" cy="645832"/>
        </a:xfrm>
        <a:prstGeom prst="rect">
          <a:avLst/>
        </a:prstGeom>
      </xdr:spPr>
    </xdr:pic>
    <xdr:clientData/>
  </xdr:twoCellAnchor>
  <xdr:twoCellAnchor editAs="oneCell">
    <xdr:from>
      <xdr:col>2</xdr:col>
      <xdr:colOff>56513</xdr:colOff>
      <xdr:row>14</xdr:row>
      <xdr:rowOff>144806</xdr:rowOff>
    </xdr:from>
    <xdr:to>
      <xdr:col>5</xdr:col>
      <xdr:colOff>384772</xdr:colOff>
      <xdr:row>17</xdr:row>
      <xdr:rowOff>55985</xdr:rowOff>
    </xdr:to>
    <xdr:pic>
      <xdr:nvPicPr>
        <xdr:cNvPr id="4" name="Imagem 3" descr="selecoes_MENU_15.jpg">
          <a:hlinkClick xmlns:r="http://schemas.openxmlformats.org/officeDocument/2006/relationships" r:id="rId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4"/>
        <a:stretch>
          <a:fillRect/>
        </a:stretch>
      </xdr:blipFill>
      <xdr:spPr>
        <a:xfrm>
          <a:off x="1281156" y="3111163"/>
          <a:ext cx="2165223" cy="659572"/>
        </a:xfrm>
        <a:prstGeom prst="rect">
          <a:avLst/>
        </a:prstGeom>
      </xdr:spPr>
    </xdr:pic>
    <xdr:clientData/>
  </xdr:twoCellAnchor>
  <xdr:twoCellAnchor editAs="oneCell">
    <xdr:from>
      <xdr:col>7</xdr:col>
      <xdr:colOff>187139</xdr:colOff>
      <xdr:row>10</xdr:row>
      <xdr:rowOff>7243</xdr:rowOff>
    </xdr:from>
    <xdr:to>
      <xdr:col>15</xdr:col>
      <xdr:colOff>96615</xdr:colOff>
      <xdr:row>19</xdr:row>
      <xdr:rowOff>149632</xdr:rowOff>
    </xdr:to>
    <xdr:pic>
      <xdr:nvPicPr>
        <xdr:cNvPr id="11" name="Imagem 10" descr="Menu_passo_02.png">
          <a:extLst>
            <a:ext uri="{FF2B5EF4-FFF2-40B4-BE49-F238E27FC236}">
              <a16:creationId xmlns:a16="http://schemas.microsoft.com/office/drawing/2014/main" id="{00000000-0008-0000-0D00-00000B000000}"/>
            </a:ext>
          </a:extLst>
        </xdr:cNvPr>
        <xdr:cNvPicPr>
          <a:picLocks noChangeAspect="1"/>
        </xdr:cNvPicPr>
      </xdr:nvPicPr>
      <xdr:blipFill>
        <a:blip xmlns:r="http://schemas.openxmlformats.org/officeDocument/2006/relationships" r:embed="rId5"/>
        <a:stretch>
          <a:fillRect/>
        </a:stretch>
      </xdr:blipFill>
      <xdr:spPr>
        <a:xfrm>
          <a:off x="4422963" y="2786302"/>
          <a:ext cx="4750417" cy="2024977"/>
        </a:xfrm>
        <a:prstGeom prst="rect">
          <a:avLst/>
        </a:prstGeom>
      </xdr:spPr>
    </xdr:pic>
    <xdr:clientData/>
  </xdr:twoCellAnchor>
  <xdr:twoCellAnchor>
    <xdr:from>
      <xdr:col>16</xdr:col>
      <xdr:colOff>598714</xdr:colOff>
      <xdr:row>28</xdr:row>
      <xdr:rowOff>108857</xdr:rowOff>
    </xdr:from>
    <xdr:to>
      <xdr:col>24</xdr:col>
      <xdr:colOff>546463</xdr:colOff>
      <xdr:row>32</xdr:row>
      <xdr:rowOff>95250</xdr:rowOff>
    </xdr:to>
    <xdr:sp macro="" textlink="">
      <xdr:nvSpPr>
        <xdr:cNvPr id="14" name="Pentagon 13">
          <a:hlinkClick xmlns:r="http://schemas.openxmlformats.org/officeDocument/2006/relationships" r:id="rId6"/>
          <a:extLst>
            <a:ext uri="{FF2B5EF4-FFF2-40B4-BE49-F238E27FC236}">
              <a16:creationId xmlns:a16="http://schemas.microsoft.com/office/drawing/2014/main" id="{00000000-0008-0000-0D00-00000E000000}"/>
            </a:ext>
          </a:extLst>
        </xdr:cNvPr>
        <xdr:cNvSpPr/>
      </xdr:nvSpPr>
      <xdr:spPr>
        <a:xfrm>
          <a:off x="10395857" y="5538107"/>
          <a:ext cx="4846320"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lvl="1" algn="l"/>
          <a:r>
            <a:rPr lang="en-US" sz="1800" baseline="0"/>
            <a:t>ADDITIONAL DATA TAB</a:t>
          </a:r>
          <a:endParaRPr lang="en-US" sz="1800"/>
        </a:p>
      </xdr:txBody>
    </xdr:sp>
    <xdr:clientData/>
  </xdr:twoCellAnchor>
  <xdr:twoCellAnchor>
    <xdr:from>
      <xdr:col>16</xdr:col>
      <xdr:colOff>598714</xdr:colOff>
      <xdr:row>12</xdr:row>
      <xdr:rowOff>136071</xdr:rowOff>
    </xdr:from>
    <xdr:to>
      <xdr:col>24</xdr:col>
      <xdr:colOff>546463</xdr:colOff>
      <xdr:row>15</xdr:row>
      <xdr:rowOff>149678</xdr:rowOff>
    </xdr:to>
    <xdr:sp macro="" textlink="">
      <xdr:nvSpPr>
        <xdr:cNvPr id="15" name="Pentagon 14">
          <a:hlinkClick xmlns:r="http://schemas.openxmlformats.org/officeDocument/2006/relationships" r:id="rId7"/>
          <a:extLst>
            <a:ext uri="{FF2B5EF4-FFF2-40B4-BE49-F238E27FC236}">
              <a16:creationId xmlns:a16="http://schemas.microsoft.com/office/drawing/2014/main" id="{00000000-0008-0000-0D00-00000F000000}"/>
            </a:ext>
          </a:extLst>
        </xdr:cNvPr>
        <xdr:cNvSpPr/>
      </xdr:nvSpPr>
      <xdr:spPr>
        <a:xfrm>
          <a:off x="10395857" y="2340428"/>
          <a:ext cx="4846320"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lvl="1" algn="l"/>
          <a:r>
            <a:rPr lang="en-US" sz="1800" baseline="0"/>
            <a:t>FISHBONE  DIAGRAM</a:t>
          </a:r>
          <a:endParaRPr lang="en-US" sz="1800"/>
        </a:p>
      </xdr:txBody>
    </xdr:sp>
    <xdr:clientData/>
  </xdr:twoCellAnchor>
  <xdr:twoCellAnchor>
    <xdr:from>
      <xdr:col>16</xdr:col>
      <xdr:colOff>598714</xdr:colOff>
      <xdr:row>39</xdr:row>
      <xdr:rowOff>136071</xdr:rowOff>
    </xdr:from>
    <xdr:to>
      <xdr:col>24</xdr:col>
      <xdr:colOff>546463</xdr:colOff>
      <xdr:row>43</xdr:row>
      <xdr:rowOff>81643</xdr:rowOff>
    </xdr:to>
    <xdr:sp macro="" textlink="">
      <xdr:nvSpPr>
        <xdr:cNvPr id="16" name="Pentagon 15">
          <a:hlinkClick xmlns:r="http://schemas.openxmlformats.org/officeDocument/2006/relationships" r:id="rId8"/>
          <a:extLst>
            <a:ext uri="{FF2B5EF4-FFF2-40B4-BE49-F238E27FC236}">
              <a16:creationId xmlns:a16="http://schemas.microsoft.com/office/drawing/2014/main" id="{00000000-0008-0000-0D00-000010000000}"/>
            </a:ext>
          </a:extLst>
        </xdr:cNvPr>
        <xdr:cNvSpPr/>
      </xdr:nvSpPr>
      <xdr:spPr>
        <a:xfrm>
          <a:off x="10395857" y="7660821"/>
          <a:ext cx="4846320"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lvl="1" algn="l"/>
          <a:r>
            <a:rPr lang="en-US" sz="1800" baseline="0"/>
            <a:t>5 WHYs</a:t>
          </a:r>
          <a:endParaRPr lang="en-US" sz="1800"/>
        </a:p>
      </xdr:txBody>
    </xdr:sp>
    <xdr:clientData/>
  </xdr:twoCellAnchor>
  <xdr:twoCellAnchor>
    <xdr:from>
      <xdr:col>16</xdr:col>
      <xdr:colOff>598714</xdr:colOff>
      <xdr:row>22</xdr:row>
      <xdr:rowOff>176895</xdr:rowOff>
    </xdr:from>
    <xdr:to>
      <xdr:col>24</xdr:col>
      <xdr:colOff>546463</xdr:colOff>
      <xdr:row>26</xdr:row>
      <xdr:rowOff>163288</xdr:rowOff>
    </xdr:to>
    <xdr:sp macro="" textlink="">
      <xdr:nvSpPr>
        <xdr:cNvPr id="17" name="Pentagon 16">
          <a:hlinkClick xmlns:r="http://schemas.openxmlformats.org/officeDocument/2006/relationships" r:id="rId9"/>
          <a:extLst>
            <a:ext uri="{FF2B5EF4-FFF2-40B4-BE49-F238E27FC236}">
              <a16:creationId xmlns:a16="http://schemas.microsoft.com/office/drawing/2014/main" id="{00000000-0008-0000-0D00-000011000000}"/>
            </a:ext>
          </a:extLst>
        </xdr:cNvPr>
        <xdr:cNvSpPr/>
      </xdr:nvSpPr>
      <xdr:spPr>
        <a:xfrm>
          <a:off x="10395857" y="4463145"/>
          <a:ext cx="4846320"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lvl="1" algn="l"/>
          <a:r>
            <a:rPr lang="en-US" sz="1800" baseline="0"/>
            <a:t>CONTROL CHART</a:t>
          </a:r>
          <a:endParaRPr lang="en-US" sz="1800"/>
        </a:p>
      </xdr:txBody>
    </xdr:sp>
    <xdr:clientData/>
  </xdr:twoCellAnchor>
  <xdr:twoCellAnchor>
    <xdr:from>
      <xdr:col>16</xdr:col>
      <xdr:colOff>598714</xdr:colOff>
      <xdr:row>7</xdr:row>
      <xdr:rowOff>1</xdr:rowOff>
    </xdr:from>
    <xdr:to>
      <xdr:col>24</xdr:col>
      <xdr:colOff>546463</xdr:colOff>
      <xdr:row>10</xdr:row>
      <xdr:rowOff>176894</xdr:rowOff>
    </xdr:to>
    <xdr:sp macro="" textlink="">
      <xdr:nvSpPr>
        <xdr:cNvPr id="19" name="Pentagon 18">
          <a:hlinkClick xmlns:r="http://schemas.openxmlformats.org/officeDocument/2006/relationships" r:id="rId10"/>
          <a:extLst>
            <a:ext uri="{FF2B5EF4-FFF2-40B4-BE49-F238E27FC236}">
              <a16:creationId xmlns:a16="http://schemas.microsoft.com/office/drawing/2014/main" id="{00000000-0008-0000-0D00-000013000000}"/>
            </a:ext>
          </a:extLst>
        </xdr:cNvPr>
        <xdr:cNvSpPr/>
      </xdr:nvSpPr>
      <xdr:spPr>
        <a:xfrm>
          <a:off x="10395857" y="1442358"/>
          <a:ext cx="4846320"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lvl="1" algn="l"/>
          <a:r>
            <a:rPr lang="en-US" sz="1800" baseline="0"/>
            <a:t>PROCESS MAPPING</a:t>
          </a:r>
          <a:endParaRPr lang="en-US" sz="1800"/>
        </a:p>
      </xdr:txBody>
    </xdr:sp>
    <xdr:clientData/>
  </xdr:twoCellAnchor>
  <xdr:twoCellAnchor editAs="oneCell">
    <xdr:from>
      <xdr:col>21</xdr:col>
      <xdr:colOff>421821</xdr:colOff>
      <xdr:row>1</xdr:row>
      <xdr:rowOff>81643</xdr:rowOff>
    </xdr:from>
    <xdr:to>
      <xdr:col>22</xdr:col>
      <xdr:colOff>482370</xdr:colOff>
      <xdr:row>5</xdr:row>
      <xdr:rowOff>2038</xdr:rowOff>
    </xdr:to>
    <xdr:pic>
      <xdr:nvPicPr>
        <xdr:cNvPr id="21" name="Imagem 11" descr="Inicio.png">
          <a:hlinkClick xmlns:r="http://schemas.openxmlformats.org/officeDocument/2006/relationships" r:id="rId11"/>
          <a:extLst>
            <a:ext uri="{FF2B5EF4-FFF2-40B4-BE49-F238E27FC236}">
              <a16:creationId xmlns:a16="http://schemas.microsoft.com/office/drawing/2014/main" id="{00000000-0008-0000-0D00-000015000000}"/>
            </a:ext>
          </a:extLst>
        </xdr:cNvPr>
        <xdr:cNvPicPr>
          <a:picLocks noChangeAspect="1"/>
        </xdr:cNvPicPr>
      </xdr:nvPicPr>
      <xdr:blipFill>
        <a:blip xmlns:r="http://schemas.openxmlformats.org/officeDocument/2006/relationships" r:embed="rId12"/>
        <a:stretch>
          <a:fillRect/>
        </a:stretch>
      </xdr:blipFill>
      <xdr:spPr>
        <a:xfrm>
          <a:off x="13280571" y="272143"/>
          <a:ext cx="672870" cy="672870"/>
        </a:xfrm>
        <a:prstGeom prst="rect">
          <a:avLst/>
        </a:prstGeom>
      </xdr:spPr>
    </xdr:pic>
    <xdr:clientData/>
  </xdr:twoCellAnchor>
  <xdr:twoCellAnchor editAs="oneCell">
    <xdr:from>
      <xdr:col>1</xdr:col>
      <xdr:colOff>598714</xdr:colOff>
      <xdr:row>1</xdr:row>
      <xdr:rowOff>13607</xdr:rowOff>
    </xdr:from>
    <xdr:to>
      <xdr:col>6</xdr:col>
      <xdr:colOff>45356</xdr:colOff>
      <xdr:row>4</xdr:row>
      <xdr:rowOff>63120</xdr:rowOff>
    </xdr:to>
    <xdr:pic>
      <xdr:nvPicPr>
        <xdr:cNvPr id="22" name="Picture 21">
          <a:extLst>
            <a:ext uri="{FF2B5EF4-FFF2-40B4-BE49-F238E27FC236}">
              <a16:creationId xmlns:a16="http://schemas.microsoft.com/office/drawing/2014/main" id="{00000000-0008-0000-0D00-000016000000}"/>
            </a:ext>
          </a:extLst>
        </xdr:cNvPr>
        <xdr:cNvPicPr>
          <a:picLocks noChangeAspect="1"/>
        </xdr:cNvPicPr>
      </xdr:nvPicPr>
      <xdr:blipFill>
        <a:blip xmlns:r="http://schemas.openxmlformats.org/officeDocument/2006/relationships" r:embed="rId13">
          <a:clrChange>
            <a:clrFrom>
              <a:srgbClr val="FFFFFF"/>
            </a:clrFrom>
            <a:clrTo>
              <a:srgbClr val="FFFFFF">
                <a:alpha val="0"/>
              </a:srgbClr>
            </a:clrTo>
          </a:clrChange>
        </a:blip>
        <a:stretch>
          <a:fillRect/>
        </a:stretch>
      </xdr:blipFill>
      <xdr:spPr>
        <a:xfrm>
          <a:off x="1211035" y="204107"/>
          <a:ext cx="2508250" cy="621013"/>
        </a:xfrm>
        <a:prstGeom prst="rect">
          <a:avLst/>
        </a:prstGeom>
      </xdr:spPr>
    </xdr:pic>
    <xdr:clientData/>
  </xdr:twoCellAnchor>
  <xdr:twoCellAnchor>
    <xdr:from>
      <xdr:col>17</xdr:col>
      <xdr:colOff>0</xdr:colOff>
      <xdr:row>17</xdr:row>
      <xdr:rowOff>54429</xdr:rowOff>
    </xdr:from>
    <xdr:to>
      <xdr:col>24</xdr:col>
      <xdr:colOff>560070</xdr:colOff>
      <xdr:row>21</xdr:row>
      <xdr:rowOff>40822</xdr:rowOff>
    </xdr:to>
    <xdr:sp macro="" textlink="">
      <xdr:nvSpPr>
        <xdr:cNvPr id="25" name="Pentagon 24">
          <a:hlinkClick xmlns:r="http://schemas.openxmlformats.org/officeDocument/2006/relationships" r:id="rId14"/>
          <a:extLst>
            <a:ext uri="{FF2B5EF4-FFF2-40B4-BE49-F238E27FC236}">
              <a16:creationId xmlns:a16="http://schemas.microsoft.com/office/drawing/2014/main" id="{00000000-0008-0000-0D00-000019000000}"/>
            </a:ext>
          </a:extLst>
        </xdr:cNvPr>
        <xdr:cNvSpPr/>
      </xdr:nvSpPr>
      <xdr:spPr>
        <a:xfrm>
          <a:off x="10409464" y="3388179"/>
          <a:ext cx="4846320"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800" baseline="0"/>
            <a:t>       SCATTERPLOT (CORRELATION CHART)</a:t>
          </a:r>
          <a:endParaRPr lang="en-US" sz="1800"/>
        </a:p>
      </xdr:txBody>
    </xdr:sp>
    <xdr:clientData/>
  </xdr:twoCellAnchor>
  <xdr:twoCellAnchor>
    <xdr:from>
      <xdr:col>16</xdr:col>
      <xdr:colOff>598714</xdr:colOff>
      <xdr:row>34</xdr:row>
      <xdr:rowOff>40820</xdr:rowOff>
    </xdr:from>
    <xdr:to>
      <xdr:col>24</xdr:col>
      <xdr:colOff>546463</xdr:colOff>
      <xdr:row>38</xdr:row>
      <xdr:rowOff>27213</xdr:rowOff>
    </xdr:to>
    <xdr:sp macro="" textlink="">
      <xdr:nvSpPr>
        <xdr:cNvPr id="20" name="Pentagon 13">
          <a:hlinkClick xmlns:r="http://schemas.openxmlformats.org/officeDocument/2006/relationships" r:id="rId15"/>
          <a:extLst>
            <a:ext uri="{FF2B5EF4-FFF2-40B4-BE49-F238E27FC236}">
              <a16:creationId xmlns:a16="http://schemas.microsoft.com/office/drawing/2014/main" id="{00000000-0008-0000-0D00-000014000000}"/>
            </a:ext>
          </a:extLst>
        </xdr:cNvPr>
        <xdr:cNvSpPr/>
      </xdr:nvSpPr>
      <xdr:spPr>
        <a:xfrm>
          <a:off x="10395857" y="6613070"/>
          <a:ext cx="4846320"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lvl="1" algn="l"/>
          <a:r>
            <a:rPr lang="en-US" sz="1800" baseline="0"/>
            <a:t>BACK TO PROBLEM MAP</a:t>
          </a:r>
          <a:endParaRPr lang="en-US" sz="1800"/>
        </a:p>
      </xdr:txBody>
    </xdr:sp>
    <xdr:clientData/>
  </xdr:twoCellAnchor>
  <xdr:twoCellAnchor>
    <xdr:from>
      <xdr:col>4</xdr:col>
      <xdr:colOff>204107</xdr:colOff>
      <xdr:row>17</xdr:row>
      <xdr:rowOff>163285</xdr:rowOff>
    </xdr:from>
    <xdr:to>
      <xdr:col>17</xdr:col>
      <xdr:colOff>27217</xdr:colOff>
      <xdr:row>37</xdr:row>
      <xdr:rowOff>68035</xdr:rowOff>
    </xdr:to>
    <xdr:sp macro="" textlink="">
      <xdr:nvSpPr>
        <xdr:cNvPr id="18" name="Explosion: 14 Points 17">
          <a:extLst>
            <a:ext uri="{FF2B5EF4-FFF2-40B4-BE49-F238E27FC236}">
              <a16:creationId xmlns:a16="http://schemas.microsoft.com/office/drawing/2014/main" id="{00000000-0008-0000-0D00-000012000000}"/>
            </a:ext>
          </a:extLst>
        </xdr:cNvPr>
        <xdr:cNvSpPr/>
      </xdr:nvSpPr>
      <xdr:spPr>
        <a:xfrm>
          <a:off x="2653393" y="3497035"/>
          <a:ext cx="7783288" cy="3714750"/>
        </a:xfrm>
        <a:prstGeom prst="irregularSeal2">
          <a:avLst/>
        </a:prstGeom>
        <a:solidFill>
          <a:srgbClr val="FFC000"/>
        </a:solidFill>
        <a:ln>
          <a:solidFill>
            <a:srgbClr val="006699"/>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r>
            <a:rPr lang="en-US" sz="1600" b="1">
              <a:solidFill>
                <a:sysClr val="windowText" lastClr="000000"/>
              </a:solidFill>
              <a:effectLst/>
              <a:latin typeface="+mn-lt"/>
              <a:ea typeface="+mn-ea"/>
              <a:cs typeface="+mn-cs"/>
            </a:rPr>
            <a:t>¡¡¡RECUERDA!!! </a:t>
          </a:r>
          <a:endParaRPr lang="es-419" sz="1600">
            <a:solidFill>
              <a:sysClr val="windowText" lastClr="000000"/>
            </a:solidFill>
            <a:effectLst/>
          </a:endParaRPr>
        </a:p>
        <a:p>
          <a:r>
            <a:rPr lang="en-US" sz="1600" b="1">
              <a:solidFill>
                <a:sysClr val="windowText" lastClr="000000"/>
              </a:solidFill>
              <a:effectLst/>
              <a:latin typeface="+mn-lt"/>
              <a:ea typeface="+mn-ea"/>
              <a:cs typeface="+mn-cs"/>
            </a:rPr>
            <a:t>NO tienes que usar todas las herramientas listadas aquí! Usa las que tengan sentido para tu problema. Se recomienda FIRMEMENTE usar el Mapeo de Procesos, una espina de pescado y 5-Whys.</a:t>
          </a:r>
          <a:endParaRPr lang="es-419" sz="1600">
            <a:solidFill>
              <a:sysClr val="windowText" lastClr="000000"/>
            </a:solidFill>
            <a:effectLst/>
          </a:endParaRPr>
        </a:p>
      </xdr:txBody>
    </xdr:sp>
    <xdr:clientData/>
  </xdr:twoCellAnchor>
</xdr:wsDr>
</file>

<file path=xl/drawings/drawing16.xml><?xml version="1.0" encoding="utf-8"?>
<xdr:wsDr xmlns:xdr="http://schemas.openxmlformats.org/drawingml/2006/spreadsheetDrawing" xmlns:a="http://schemas.openxmlformats.org/drawingml/2006/main">
  <xdr:absoluteAnchor>
    <xdr:pos x="97795" y="28451"/>
    <xdr:ext cx="5500513" cy="1426276"/>
    <xdr:pic macro="[315]!Z_Trap">
      <xdr:nvPicPr>
        <xdr:cNvPr id="2" name="Imagem 114" descr="Logo.png">
          <a:hlinkClick xmlns:r="http://schemas.openxmlformats.org/officeDocument/2006/relationships" r:id="rId1"/>
          <a:extLst>
            <a:ext uri="{FF2B5EF4-FFF2-40B4-BE49-F238E27FC236}">
              <a16:creationId xmlns:a16="http://schemas.microsoft.com/office/drawing/2014/main" id="{4BF000C8-89C2-42CB-B36A-B1ABD3F361E9}"/>
            </a:ext>
          </a:extLst>
        </xdr:cNvPr>
        <xdr:cNvPicPr>
          <a:picLocks noChangeAspect="1"/>
        </xdr:cNvPicPr>
      </xdr:nvPicPr>
      <xdr:blipFill>
        <a:blip xmlns:r="http://schemas.openxmlformats.org/officeDocument/2006/relationships" r:embed="rId2"/>
        <a:stretch>
          <a:fillRect/>
        </a:stretch>
      </xdr:blipFill>
      <xdr:spPr>
        <a:xfrm>
          <a:off x="97795" y="28451"/>
          <a:ext cx="5500513" cy="1426276"/>
        </a:xfrm>
        <a:prstGeom prst="rect">
          <a:avLst/>
        </a:prstGeom>
      </xdr:spPr>
    </xdr:pic>
    <xdr:clientData/>
  </xdr:absoluteAnchor>
  <xdr:oneCellAnchor>
    <xdr:from>
      <xdr:col>15</xdr:col>
      <xdr:colOff>718703</xdr:colOff>
      <xdr:row>1</xdr:row>
      <xdr:rowOff>11878</xdr:rowOff>
    </xdr:from>
    <xdr:ext cx="1752600" cy="814911"/>
    <xdr:pic>
      <xdr:nvPicPr>
        <xdr:cNvPr id="3" name="Imagem 12" descr="Inicio.png">
          <a:hlinkClick xmlns:r="http://schemas.openxmlformats.org/officeDocument/2006/relationships" r:id="rId3"/>
          <a:extLst>
            <a:ext uri="{FF2B5EF4-FFF2-40B4-BE49-F238E27FC236}">
              <a16:creationId xmlns:a16="http://schemas.microsoft.com/office/drawing/2014/main" id="{4BDAD6CA-63A5-4A59-BB5E-DACABB41297F}"/>
            </a:ext>
          </a:extLst>
        </xdr:cNvPr>
        <xdr:cNvPicPr>
          <a:picLocks noChangeAspect="1"/>
        </xdr:cNvPicPr>
      </xdr:nvPicPr>
      <xdr:blipFill>
        <a:blip xmlns:r="http://schemas.openxmlformats.org/officeDocument/2006/relationships" r:embed="rId4"/>
        <a:stretch>
          <a:fillRect/>
        </a:stretch>
      </xdr:blipFill>
      <xdr:spPr>
        <a:xfrm>
          <a:off x="13577453" y="1516828"/>
          <a:ext cx="1752600" cy="814911"/>
        </a:xfrm>
        <a:prstGeom prst="rect">
          <a:avLst/>
        </a:prstGeom>
      </xdr:spPr>
    </xdr:pic>
    <xdr:clientData/>
  </xdr:oneCellAnchor>
  <xdr:twoCellAnchor>
    <xdr:from>
      <xdr:col>1</xdr:col>
      <xdr:colOff>606137</xdr:colOff>
      <xdr:row>1</xdr:row>
      <xdr:rowOff>140558</xdr:rowOff>
    </xdr:from>
    <xdr:to>
      <xdr:col>3</xdr:col>
      <xdr:colOff>242455</xdr:colOff>
      <xdr:row>4</xdr:row>
      <xdr:rowOff>117697</xdr:rowOff>
    </xdr:to>
    <xdr:sp macro="" textlink="">
      <xdr:nvSpPr>
        <xdr:cNvPr id="4" name="Pentágono 4">
          <a:hlinkClick xmlns:r="http://schemas.openxmlformats.org/officeDocument/2006/relationships" r:id="rId5"/>
          <a:extLst>
            <a:ext uri="{FF2B5EF4-FFF2-40B4-BE49-F238E27FC236}">
              <a16:creationId xmlns:a16="http://schemas.microsoft.com/office/drawing/2014/main" id="{F2AFEF22-59C5-41E1-92CD-D2695A03B002}"/>
            </a:ext>
          </a:extLst>
        </xdr:cNvPr>
        <xdr:cNvSpPr/>
      </xdr:nvSpPr>
      <xdr:spPr>
        <a:xfrm>
          <a:off x="1063337" y="1645508"/>
          <a:ext cx="1407968" cy="548639"/>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PROCESS MAPPING</a:t>
          </a:r>
        </a:p>
      </xdr:txBody>
    </xdr:sp>
    <xdr:clientData/>
  </xdr:twoCellAnchor>
  <xdr:twoCellAnchor>
    <xdr:from>
      <xdr:col>3</xdr:col>
      <xdr:colOff>338466</xdr:colOff>
      <xdr:row>1</xdr:row>
      <xdr:rowOff>140558</xdr:rowOff>
    </xdr:from>
    <xdr:to>
      <xdr:col>4</xdr:col>
      <xdr:colOff>835303</xdr:colOff>
      <xdr:row>4</xdr:row>
      <xdr:rowOff>117697</xdr:rowOff>
    </xdr:to>
    <xdr:sp macro="" textlink="">
      <xdr:nvSpPr>
        <xdr:cNvPr id="5" name="Pentágono 4">
          <a:extLst>
            <a:ext uri="{FF2B5EF4-FFF2-40B4-BE49-F238E27FC236}">
              <a16:creationId xmlns:a16="http://schemas.microsoft.com/office/drawing/2014/main" id="{8BB1A66B-DE10-40E5-8154-DEBC037A304D}"/>
            </a:ext>
          </a:extLst>
        </xdr:cNvPr>
        <xdr:cNvSpPr/>
      </xdr:nvSpPr>
      <xdr:spPr>
        <a:xfrm>
          <a:off x="2567316" y="1645508"/>
          <a:ext cx="1382662" cy="548639"/>
        </a:xfrm>
        <a:prstGeom prst="hexagon">
          <a:avLst/>
        </a:prstGeom>
        <a:noFill/>
        <a:ln w="25400" cap="flat" cmpd="sng" algn="ctr">
          <a:solidFill>
            <a:schemeClr val="bg1"/>
          </a:solid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chemeClr val="bg1"/>
              </a:solidFill>
              <a:effectLst/>
              <a:uLnTx/>
              <a:uFillTx/>
              <a:latin typeface="Calibri"/>
              <a:ea typeface="+mn-ea"/>
              <a:cs typeface="+mn-cs"/>
            </a:rPr>
            <a:t>FISHBONE</a:t>
          </a:r>
        </a:p>
      </xdr:txBody>
    </xdr:sp>
    <xdr:clientData/>
  </xdr:twoCellAnchor>
  <xdr:twoCellAnchor>
    <xdr:from>
      <xdr:col>8</xdr:col>
      <xdr:colOff>526656</xdr:colOff>
      <xdr:row>1</xdr:row>
      <xdr:rowOff>51955</xdr:rowOff>
    </xdr:from>
    <xdr:to>
      <xdr:col>10</xdr:col>
      <xdr:colOff>121227</xdr:colOff>
      <xdr:row>4</xdr:row>
      <xdr:rowOff>206300</xdr:rowOff>
    </xdr:to>
    <xdr:sp macro="" textlink="">
      <xdr:nvSpPr>
        <xdr:cNvPr id="6" name="Rectangle 14">
          <a:hlinkClick xmlns:r="http://schemas.openxmlformats.org/officeDocument/2006/relationships" r:id="rId6"/>
          <a:extLst>
            <a:ext uri="{FF2B5EF4-FFF2-40B4-BE49-F238E27FC236}">
              <a16:creationId xmlns:a16="http://schemas.microsoft.com/office/drawing/2014/main" id="{4BB1C4BD-39F7-4AAF-8239-4E7685CB0A4C}"/>
            </a:ext>
          </a:extLst>
        </xdr:cNvPr>
        <xdr:cNvSpPr/>
      </xdr:nvSpPr>
      <xdr:spPr>
        <a:xfrm>
          <a:off x="7184631" y="1556905"/>
          <a:ext cx="1366221" cy="725845"/>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ADDITIONAL DATA TAB</a:t>
          </a:r>
        </a:p>
      </xdr:txBody>
    </xdr:sp>
    <xdr:clientData/>
  </xdr:twoCellAnchor>
  <xdr:twoCellAnchor>
    <xdr:from>
      <xdr:col>10</xdr:col>
      <xdr:colOff>336540</xdr:colOff>
      <xdr:row>1</xdr:row>
      <xdr:rowOff>140558</xdr:rowOff>
    </xdr:from>
    <xdr:to>
      <xdr:col>11</xdr:col>
      <xdr:colOff>837613</xdr:colOff>
      <xdr:row>4</xdr:row>
      <xdr:rowOff>117697</xdr:rowOff>
    </xdr:to>
    <xdr:sp macro="" textlink="">
      <xdr:nvSpPr>
        <xdr:cNvPr id="7" name="Pentágono 4">
          <a:hlinkClick xmlns:r="http://schemas.openxmlformats.org/officeDocument/2006/relationships" r:id="rId7"/>
          <a:extLst>
            <a:ext uri="{FF2B5EF4-FFF2-40B4-BE49-F238E27FC236}">
              <a16:creationId xmlns:a16="http://schemas.microsoft.com/office/drawing/2014/main" id="{5E992067-3588-426D-922D-EE8226E590A4}"/>
            </a:ext>
          </a:extLst>
        </xdr:cNvPr>
        <xdr:cNvSpPr/>
      </xdr:nvSpPr>
      <xdr:spPr>
        <a:xfrm>
          <a:off x="8766165" y="1645508"/>
          <a:ext cx="1386898" cy="548639"/>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5-WHYs</a:t>
          </a:r>
        </a:p>
      </xdr:txBody>
    </xdr:sp>
    <xdr:clientData/>
  </xdr:twoCellAnchor>
  <xdr:twoCellAnchor>
    <xdr:from>
      <xdr:col>5</xdr:col>
      <xdr:colOff>129685</xdr:colOff>
      <xdr:row>1</xdr:row>
      <xdr:rowOff>138546</xdr:rowOff>
    </xdr:from>
    <xdr:to>
      <xdr:col>6</xdr:col>
      <xdr:colOff>554181</xdr:colOff>
      <xdr:row>4</xdr:row>
      <xdr:rowOff>115685</xdr:rowOff>
    </xdr:to>
    <xdr:sp macro="" textlink="">
      <xdr:nvSpPr>
        <xdr:cNvPr id="8" name="Pentágono 4">
          <a:hlinkClick xmlns:r="http://schemas.openxmlformats.org/officeDocument/2006/relationships" r:id="rId8"/>
          <a:extLst>
            <a:ext uri="{FF2B5EF4-FFF2-40B4-BE49-F238E27FC236}">
              <a16:creationId xmlns:a16="http://schemas.microsoft.com/office/drawing/2014/main" id="{C648CD46-8191-49F2-9C3D-0EB2E6D2E8AF}"/>
            </a:ext>
          </a:extLst>
        </xdr:cNvPr>
        <xdr:cNvSpPr/>
      </xdr:nvSpPr>
      <xdr:spPr>
        <a:xfrm>
          <a:off x="4130185" y="1643496"/>
          <a:ext cx="1310321" cy="548639"/>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SCATTER PLOT</a:t>
          </a:r>
        </a:p>
      </xdr:txBody>
    </xdr:sp>
    <xdr:clientData/>
  </xdr:twoCellAnchor>
  <xdr:twoCellAnchor>
    <xdr:from>
      <xdr:col>6</xdr:col>
      <xdr:colOff>722544</xdr:colOff>
      <xdr:row>1</xdr:row>
      <xdr:rowOff>147205</xdr:rowOff>
    </xdr:from>
    <xdr:to>
      <xdr:col>8</xdr:col>
      <xdr:colOff>290917</xdr:colOff>
      <xdr:row>4</xdr:row>
      <xdr:rowOff>124344</xdr:rowOff>
    </xdr:to>
    <xdr:sp macro="" textlink="">
      <xdr:nvSpPr>
        <xdr:cNvPr id="9" name="Pentágono 4">
          <a:hlinkClick xmlns:r="http://schemas.openxmlformats.org/officeDocument/2006/relationships" r:id="rId9"/>
          <a:extLst>
            <a:ext uri="{FF2B5EF4-FFF2-40B4-BE49-F238E27FC236}">
              <a16:creationId xmlns:a16="http://schemas.microsoft.com/office/drawing/2014/main" id="{E46D61AF-570F-48CC-9EC7-F7FF8ECB44E2}"/>
            </a:ext>
          </a:extLst>
        </xdr:cNvPr>
        <xdr:cNvSpPr/>
      </xdr:nvSpPr>
      <xdr:spPr>
        <a:xfrm>
          <a:off x="5608869" y="1652155"/>
          <a:ext cx="1340023" cy="548639"/>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CONTROL CHART</a:t>
          </a:r>
        </a:p>
      </xdr:txBody>
    </xdr:sp>
    <xdr:clientData/>
  </xdr:twoCellAnchor>
  <xdr:twoCellAnchor>
    <xdr:from>
      <xdr:col>1</xdr:col>
      <xdr:colOff>242455</xdr:colOff>
      <xdr:row>16</xdr:row>
      <xdr:rowOff>294409</xdr:rowOff>
    </xdr:from>
    <xdr:to>
      <xdr:col>15</xdr:col>
      <xdr:colOff>865909</xdr:colOff>
      <xdr:row>16</xdr:row>
      <xdr:rowOff>294409</xdr:rowOff>
    </xdr:to>
    <xdr:cxnSp macro="">
      <xdr:nvCxnSpPr>
        <xdr:cNvPr id="10" name="Straight Connector 2">
          <a:extLst>
            <a:ext uri="{FF2B5EF4-FFF2-40B4-BE49-F238E27FC236}">
              <a16:creationId xmlns:a16="http://schemas.microsoft.com/office/drawing/2014/main" id="{01D08C7B-48DD-494F-B1C2-9A182BB840F2}"/>
            </a:ext>
          </a:extLst>
        </xdr:cNvPr>
        <xdr:cNvCxnSpPr/>
      </xdr:nvCxnSpPr>
      <xdr:spPr>
        <a:xfrm flipH="1" flipV="1">
          <a:off x="718705" y="9486034"/>
          <a:ext cx="13513954" cy="0"/>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673100</xdr:colOff>
      <xdr:row>15</xdr:row>
      <xdr:rowOff>850900</xdr:rowOff>
    </xdr:from>
    <xdr:to>
      <xdr:col>14</xdr:col>
      <xdr:colOff>203200</xdr:colOff>
      <xdr:row>16</xdr:row>
      <xdr:rowOff>319809</xdr:rowOff>
    </xdr:to>
    <xdr:cxnSp macro="">
      <xdr:nvCxnSpPr>
        <xdr:cNvPr id="11" name="Straight Connector 18">
          <a:extLst>
            <a:ext uri="{FF2B5EF4-FFF2-40B4-BE49-F238E27FC236}">
              <a16:creationId xmlns:a16="http://schemas.microsoft.com/office/drawing/2014/main" id="{7D679303-C5BF-4FD4-9CC9-C335705B41E8}"/>
            </a:ext>
          </a:extLst>
        </xdr:cNvPr>
        <xdr:cNvCxnSpPr/>
      </xdr:nvCxnSpPr>
      <xdr:spPr>
        <a:xfrm flipH="1" flipV="1">
          <a:off x="12280900" y="9055100"/>
          <a:ext cx="457200" cy="484909"/>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571500</xdr:colOff>
      <xdr:row>15</xdr:row>
      <xdr:rowOff>774700</xdr:rowOff>
    </xdr:from>
    <xdr:to>
      <xdr:col>9</xdr:col>
      <xdr:colOff>130464</xdr:colOff>
      <xdr:row>16</xdr:row>
      <xdr:rowOff>316345</xdr:rowOff>
    </xdr:to>
    <xdr:cxnSp macro="">
      <xdr:nvCxnSpPr>
        <xdr:cNvPr id="12" name="Straight Connector 19">
          <a:extLst>
            <a:ext uri="{FF2B5EF4-FFF2-40B4-BE49-F238E27FC236}">
              <a16:creationId xmlns:a16="http://schemas.microsoft.com/office/drawing/2014/main" id="{E4260C6A-7D09-475E-B8E5-000B874D211C}"/>
            </a:ext>
          </a:extLst>
        </xdr:cNvPr>
        <xdr:cNvCxnSpPr/>
      </xdr:nvCxnSpPr>
      <xdr:spPr>
        <a:xfrm flipH="1" flipV="1">
          <a:off x="7543800" y="8978900"/>
          <a:ext cx="486064" cy="557645"/>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546100</xdr:colOff>
      <xdr:row>15</xdr:row>
      <xdr:rowOff>838200</xdr:rowOff>
    </xdr:from>
    <xdr:to>
      <xdr:col>4</xdr:col>
      <xdr:colOff>114300</xdr:colOff>
      <xdr:row>16</xdr:row>
      <xdr:rowOff>287482</xdr:rowOff>
    </xdr:to>
    <xdr:cxnSp macro="">
      <xdr:nvCxnSpPr>
        <xdr:cNvPr id="13" name="Straight Connector 20">
          <a:extLst>
            <a:ext uri="{FF2B5EF4-FFF2-40B4-BE49-F238E27FC236}">
              <a16:creationId xmlns:a16="http://schemas.microsoft.com/office/drawing/2014/main" id="{071117C8-ACD1-415E-9A24-52424C4249DC}"/>
            </a:ext>
          </a:extLst>
        </xdr:cNvPr>
        <xdr:cNvCxnSpPr/>
      </xdr:nvCxnSpPr>
      <xdr:spPr>
        <a:xfrm flipH="1" flipV="1">
          <a:off x="2882900" y="9042400"/>
          <a:ext cx="495300" cy="465282"/>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374074</xdr:colOff>
      <xdr:row>16</xdr:row>
      <xdr:rowOff>304799</xdr:rowOff>
    </xdr:from>
    <xdr:to>
      <xdr:col>4</xdr:col>
      <xdr:colOff>96982</xdr:colOff>
      <xdr:row>17</xdr:row>
      <xdr:rowOff>45026</xdr:rowOff>
    </xdr:to>
    <xdr:cxnSp macro="">
      <xdr:nvCxnSpPr>
        <xdr:cNvPr id="14" name="Straight Connector 21">
          <a:extLst>
            <a:ext uri="{FF2B5EF4-FFF2-40B4-BE49-F238E27FC236}">
              <a16:creationId xmlns:a16="http://schemas.microsoft.com/office/drawing/2014/main" id="{A6F77095-5A11-4CD1-A8FA-6CB9A667D74A}"/>
            </a:ext>
          </a:extLst>
        </xdr:cNvPr>
        <xdr:cNvCxnSpPr/>
      </xdr:nvCxnSpPr>
      <xdr:spPr>
        <a:xfrm flipH="1">
          <a:off x="2602924" y="9467849"/>
          <a:ext cx="608733" cy="3688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474520</xdr:colOff>
      <xdr:row>16</xdr:row>
      <xdr:rowOff>318654</xdr:rowOff>
    </xdr:from>
    <xdr:to>
      <xdr:col>14</xdr:col>
      <xdr:colOff>197428</xdr:colOff>
      <xdr:row>17</xdr:row>
      <xdr:rowOff>58881</xdr:rowOff>
    </xdr:to>
    <xdr:cxnSp macro="">
      <xdr:nvCxnSpPr>
        <xdr:cNvPr id="15" name="Straight Connector 22">
          <a:extLst>
            <a:ext uri="{FF2B5EF4-FFF2-40B4-BE49-F238E27FC236}">
              <a16:creationId xmlns:a16="http://schemas.microsoft.com/office/drawing/2014/main" id="{D6DE17AA-50E4-48AA-937E-8DF6836D1365}"/>
            </a:ext>
          </a:extLst>
        </xdr:cNvPr>
        <xdr:cNvCxnSpPr/>
      </xdr:nvCxnSpPr>
      <xdr:spPr>
        <a:xfrm flipH="1">
          <a:off x="11561620" y="9481704"/>
          <a:ext cx="608733" cy="3688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401783</xdr:colOff>
      <xdr:row>16</xdr:row>
      <xdr:rowOff>315190</xdr:rowOff>
    </xdr:from>
    <xdr:to>
      <xdr:col>9</xdr:col>
      <xdr:colOff>124691</xdr:colOff>
      <xdr:row>17</xdr:row>
      <xdr:rowOff>55417</xdr:rowOff>
    </xdr:to>
    <xdr:cxnSp macro="">
      <xdr:nvCxnSpPr>
        <xdr:cNvPr id="16" name="Straight Connector 23">
          <a:extLst>
            <a:ext uri="{FF2B5EF4-FFF2-40B4-BE49-F238E27FC236}">
              <a16:creationId xmlns:a16="http://schemas.microsoft.com/office/drawing/2014/main" id="{34AB5405-40B1-44EF-8DCC-474EB4875AE0}"/>
            </a:ext>
          </a:extLst>
        </xdr:cNvPr>
        <xdr:cNvCxnSpPr/>
      </xdr:nvCxnSpPr>
      <xdr:spPr>
        <a:xfrm flipH="1">
          <a:off x="7059758" y="9478240"/>
          <a:ext cx="608733" cy="3688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76201" y="4927600"/>
    <xdr:ext cx="5384800" cy="3312007"/>
    <xdr:sp macro="" textlink="">
      <xdr:nvSpPr>
        <xdr:cNvPr id="17" name="Rounded Rectangle 35">
          <a:extLst>
            <a:ext uri="{FF2B5EF4-FFF2-40B4-BE49-F238E27FC236}">
              <a16:creationId xmlns:a16="http://schemas.microsoft.com/office/drawing/2014/main" id="{F54F12E6-8629-428C-92AE-4E62214366C0}"/>
            </a:ext>
          </a:extLst>
        </xdr:cNvPr>
        <xdr:cNvSpPr>
          <a:spLocks noChangeAspect="1"/>
        </xdr:cNvSpPr>
      </xdr:nvSpPr>
      <xdr:spPr>
        <a:xfrm>
          <a:off x="76201" y="4927600"/>
          <a:ext cx="5384800" cy="3312007"/>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b"/>
        <a:lstStyle/>
        <a:p>
          <a:pPr algn="l"/>
          <a:r>
            <a:rPr lang="en-US" sz="1800" b="0" u="none" baseline="0">
              <a:solidFill>
                <a:sysClr val="windowText" lastClr="000000"/>
              </a:solidFill>
            </a:rPr>
            <a:t>*</a:t>
          </a:r>
        </a:p>
      </xdr:txBody>
    </xdr:sp>
    <xdr:clientData/>
  </xdr:absoluteAnchor>
  <xdr:absoluteAnchor>
    <xdr:pos x="6044909" y="4895850"/>
    <xdr:ext cx="3605648" cy="3336347"/>
    <xdr:sp macro="" textlink="">
      <xdr:nvSpPr>
        <xdr:cNvPr id="18" name="Rounded Rectangle 35">
          <a:extLst>
            <a:ext uri="{FF2B5EF4-FFF2-40B4-BE49-F238E27FC236}">
              <a16:creationId xmlns:a16="http://schemas.microsoft.com/office/drawing/2014/main" id="{F450973C-842D-4F04-A59D-283857BE8304}"/>
            </a:ext>
          </a:extLst>
        </xdr:cNvPr>
        <xdr:cNvSpPr>
          <a:spLocks noChangeAspect="1"/>
        </xdr:cNvSpPr>
      </xdr:nvSpPr>
      <xdr:spPr>
        <a:xfrm>
          <a:off x="6044909" y="4895850"/>
          <a:ext cx="3605648" cy="3336347"/>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b"/>
        <a:lstStyle/>
        <a:p>
          <a:pPr algn="l"/>
          <a:r>
            <a:rPr lang="en-US" sz="1800" b="0" u="none" baseline="0">
              <a:solidFill>
                <a:sysClr val="windowText" lastClr="000000"/>
              </a:solidFill>
            </a:rPr>
            <a:t>*</a:t>
          </a:r>
          <a:br>
            <a:rPr lang="en-US" sz="1800" b="0" u="none" baseline="0">
              <a:solidFill>
                <a:sysClr val="windowText" lastClr="000000"/>
              </a:solidFill>
            </a:rPr>
          </a:br>
          <a:endParaRPr lang="en-US" sz="1800" b="0" u="none" baseline="0">
            <a:solidFill>
              <a:srgbClr val="C00000"/>
            </a:solidFill>
          </a:endParaRPr>
        </a:p>
      </xdr:txBody>
    </xdr:sp>
    <xdr:clientData/>
  </xdr:absoluteAnchor>
  <xdr:absoluteAnchor>
    <xdr:pos x="10258422" y="5130056"/>
    <xdr:ext cx="3605648" cy="3092905"/>
    <xdr:sp macro="" textlink="">
      <xdr:nvSpPr>
        <xdr:cNvPr id="19" name="Rounded Rectangle 35">
          <a:extLst>
            <a:ext uri="{FF2B5EF4-FFF2-40B4-BE49-F238E27FC236}">
              <a16:creationId xmlns:a16="http://schemas.microsoft.com/office/drawing/2014/main" id="{7D8B5966-053E-4095-BE38-206EA8B33F1A}"/>
            </a:ext>
          </a:extLst>
        </xdr:cNvPr>
        <xdr:cNvSpPr>
          <a:spLocks noChangeAspect="1"/>
        </xdr:cNvSpPr>
      </xdr:nvSpPr>
      <xdr:spPr>
        <a:xfrm>
          <a:off x="10258422" y="5130056"/>
          <a:ext cx="3605648" cy="3092905"/>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b"/>
        <a:lstStyle/>
        <a:p>
          <a:pPr algn="l"/>
          <a:r>
            <a:rPr lang="en-US" sz="1800" b="0" u="none">
              <a:solidFill>
                <a:sysClr val="windowText" lastClr="000000"/>
              </a:solidFill>
            </a:rPr>
            <a:t>*</a:t>
          </a:r>
          <a:endParaRPr lang="en-US" sz="1800" b="0" u="none" baseline="0">
            <a:solidFill>
              <a:sysClr val="windowText" lastClr="000000"/>
            </a:solidFill>
          </a:endParaRPr>
        </a:p>
      </xdr:txBody>
    </xdr:sp>
    <xdr:clientData/>
  </xdr:absoluteAnchor>
  <xdr:absoluteAnchor>
    <xdr:pos x="634997" y="10440245"/>
    <xdr:ext cx="3605648" cy="3092904"/>
    <xdr:sp macro="" textlink="">
      <xdr:nvSpPr>
        <xdr:cNvPr id="20" name="Rounded Rectangle 35">
          <a:extLst>
            <a:ext uri="{FF2B5EF4-FFF2-40B4-BE49-F238E27FC236}">
              <a16:creationId xmlns:a16="http://schemas.microsoft.com/office/drawing/2014/main" id="{3B388C9F-DA04-4CBE-919D-2AFE7AFF5775}"/>
            </a:ext>
          </a:extLst>
        </xdr:cNvPr>
        <xdr:cNvSpPr>
          <a:spLocks noChangeAspect="1"/>
        </xdr:cNvSpPr>
      </xdr:nvSpPr>
      <xdr:spPr>
        <a:xfrm>
          <a:off x="634997" y="10440245"/>
          <a:ext cx="3605648" cy="3092904"/>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800" b="0" u="none">
              <a:solidFill>
                <a:sysClr val="windowText" lastClr="000000"/>
              </a:solidFill>
            </a:rPr>
            <a:t>*</a:t>
          </a:r>
          <a:endParaRPr lang="en-US" sz="1800" b="0" u="none" baseline="0">
            <a:solidFill>
              <a:sysClr val="windowText" lastClr="000000"/>
            </a:solidFill>
          </a:endParaRPr>
        </a:p>
        <a:p>
          <a:pPr algn="l"/>
          <a:endParaRPr lang="en-US" sz="1800" b="0" u="none">
            <a:solidFill>
              <a:sysClr val="windowText" lastClr="000000"/>
            </a:solidFill>
          </a:endParaRPr>
        </a:p>
      </xdr:txBody>
    </xdr:sp>
    <xdr:clientData/>
  </xdr:absoluteAnchor>
  <xdr:absoluteAnchor>
    <xdr:pos x="5302836" y="10468817"/>
    <xdr:ext cx="3510964" cy="4707683"/>
    <xdr:sp macro="" textlink="">
      <xdr:nvSpPr>
        <xdr:cNvPr id="21" name="Rounded Rectangle 35">
          <a:extLst>
            <a:ext uri="{FF2B5EF4-FFF2-40B4-BE49-F238E27FC236}">
              <a16:creationId xmlns:a16="http://schemas.microsoft.com/office/drawing/2014/main" id="{1427EFCA-49CB-4AD7-882C-1F7C0FB68B70}"/>
            </a:ext>
          </a:extLst>
        </xdr:cNvPr>
        <xdr:cNvSpPr>
          <a:spLocks noChangeAspect="1"/>
        </xdr:cNvSpPr>
      </xdr:nvSpPr>
      <xdr:spPr>
        <a:xfrm>
          <a:off x="5302836" y="10468817"/>
          <a:ext cx="3510964" cy="4707683"/>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800" b="0" u="none">
              <a:solidFill>
                <a:sysClr val="windowText" lastClr="000000"/>
              </a:solidFill>
            </a:rPr>
            <a:t>*</a:t>
          </a:r>
          <a:endParaRPr lang="en-US" sz="1800" b="0" u="none" baseline="0">
            <a:solidFill>
              <a:sysClr val="windowText" lastClr="000000"/>
            </a:solidFill>
          </a:endParaRPr>
        </a:p>
      </xdr:txBody>
    </xdr:sp>
    <xdr:clientData/>
  </xdr:absoluteAnchor>
  <xdr:absoluteAnchor>
    <xdr:pos x="9807572" y="10476757"/>
    <xdr:ext cx="3605648" cy="3092904"/>
    <xdr:sp macro="" textlink="">
      <xdr:nvSpPr>
        <xdr:cNvPr id="22" name="Rounded Rectangle 35">
          <a:extLst>
            <a:ext uri="{FF2B5EF4-FFF2-40B4-BE49-F238E27FC236}">
              <a16:creationId xmlns:a16="http://schemas.microsoft.com/office/drawing/2014/main" id="{6A4C79B4-FE9A-4936-9720-2A3A74D3CD16}"/>
            </a:ext>
          </a:extLst>
        </xdr:cNvPr>
        <xdr:cNvSpPr>
          <a:spLocks noChangeAspect="1"/>
        </xdr:cNvSpPr>
      </xdr:nvSpPr>
      <xdr:spPr>
        <a:xfrm>
          <a:off x="9807572" y="10476757"/>
          <a:ext cx="3605648" cy="3092904"/>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800" b="0" u="none" baseline="0">
              <a:solidFill>
                <a:sysClr val="windowText" lastClr="000000"/>
              </a:solidFill>
            </a:rPr>
            <a:t>*</a:t>
          </a:r>
        </a:p>
        <a:p>
          <a:pPr algn="l"/>
          <a:endParaRPr lang="en-US" sz="1800" b="0" u="none" baseline="0">
            <a:solidFill>
              <a:sysClr val="windowText" lastClr="000000"/>
            </a:solidFill>
          </a:endParaRPr>
        </a:p>
      </xdr:txBody>
    </xdr:sp>
    <xdr:clientData/>
  </xdr:absoluteAnchor>
  <xdr:twoCellAnchor>
    <xdr:from>
      <xdr:col>12</xdr:col>
      <xdr:colOff>173182</xdr:colOff>
      <xdr:row>1</xdr:row>
      <xdr:rowOff>155864</xdr:rowOff>
    </xdr:from>
    <xdr:to>
      <xdr:col>13</xdr:col>
      <xdr:colOff>487384</xdr:colOff>
      <xdr:row>4</xdr:row>
      <xdr:rowOff>128650</xdr:rowOff>
    </xdr:to>
    <xdr:sp macro="" textlink="">
      <xdr:nvSpPr>
        <xdr:cNvPr id="23" name="Hexagon 32">
          <a:hlinkClick xmlns:r="http://schemas.openxmlformats.org/officeDocument/2006/relationships" r:id="rId10"/>
          <a:extLst>
            <a:ext uri="{FF2B5EF4-FFF2-40B4-BE49-F238E27FC236}">
              <a16:creationId xmlns:a16="http://schemas.microsoft.com/office/drawing/2014/main" id="{8FBF688A-5C34-4FC7-A502-38DF2F8CA397}"/>
            </a:ext>
          </a:extLst>
        </xdr:cNvPr>
        <xdr:cNvSpPr/>
      </xdr:nvSpPr>
      <xdr:spPr>
        <a:xfrm>
          <a:off x="10374457" y="1660814"/>
          <a:ext cx="1200027" cy="5442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wsDr>
</file>

<file path=xl/drawings/drawing17.xml><?xml version="1.0" encoding="utf-8"?>
<xdr:wsDr xmlns:xdr="http://schemas.openxmlformats.org/drawingml/2006/spreadsheetDrawing" xmlns:a="http://schemas.openxmlformats.org/drawingml/2006/main">
  <xdr:absoluteAnchor>
    <xdr:pos x="97795" y="28451"/>
    <xdr:ext cx="5500513" cy="1426276"/>
    <xdr:pic macro="[315]!Z_Trap">
      <xdr:nvPicPr>
        <xdr:cNvPr id="2" name="Imagem 114" descr="Logo.png">
          <a:hlinkClick xmlns:r="http://schemas.openxmlformats.org/officeDocument/2006/relationships" r:id="rId1"/>
          <a:extLst>
            <a:ext uri="{FF2B5EF4-FFF2-40B4-BE49-F238E27FC236}">
              <a16:creationId xmlns:a16="http://schemas.microsoft.com/office/drawing/2014/main" id="{469305D4-FDD8-4E28-809E-FCA4C990FC6B}"/>
            </a:ext>
          </a:extLst>
        </xdr:cNvPr>
        <xdr:cNvPicPr>
          <a:picLocks noChangeAspect="1"/>
        </xdr:cNvPicPr>
      </xdr:nvPicPr>
      <xdr:blipFill>
        <a:blip xmlns:r="http://schemas.openxmlformats.org/officeDocument/2006/relationships" r:embed="rId2"/>
        <a:stretch>
          <a:fillRect/>
        </a:stretch>
      </xdr:blipFill>
      <xdr:spPr>
        <a:xfrm>
          <a:off x="97795" y="28451"/>
          <a:ext cx="5500513" cy="1426276"/>
        </a:xfrm>
        <a:prstGeom prst="rect">
          <a:avLst/>
        </a:prstGeom>
      </xdr:spPr>
    </xdr:pic>
    <xdr:clientData/>
  </xdr:absoluteAnchor>
  <xdr:oneCellAnchor>
    <xdr:from>
      <xdr:col>15</xdr:col>
      <xdr:colOff>718703</xdr:colOff>
      <xdr:row>1</xdr:row>
      <xdr:rowOff>11878</xdr:rowOff>
    </xdr:from>
    <xdr:ext cx="1752600" cy="814911"/>
    <xdr:pic>
      <xdr:nvPicPr>
        <xdr:cNvPr id="3" name="Imagem 12" descr="Inicio.png">
          <a:hlinkClick xmlns:r="http://schemas.openxmlformats.org/officeDocument/2006/relationships" r:id="rId3"/>
          <a:extLst>
            <a:ext uri="{FF2B5EF4-FFF2-40B4-BE49-F238E27FC236}">
              <a16:creationId xmlns:a16="http://schemas.microsoft.com/office/drawing/2014/main" id="{9F1E1977-E55C-4AFA-8D30-FC4A68A55385}"/>
            </a:ext>
          </a:extLst>
        </xdr:cNvPr>
        <xdr:cNvPicPr>
          <a:picLocks noChangeAspect="1"/>
        </xdr:cNvPicPr>
      </xdr:nvPicPr>
      <xdr:blipFill>
        <a:blip xmlns:r="http://schemas.openxmlformats.org/officeDocument/2006/relationships" r:embed="rId4"/>
        <a:stretch>
          <a:fillRect/>
        </a:stretch>
      </xdr:blipFill>
      <xdr:spPr>
        <a:xfrm>
          <a:off x="13577453" y="1516828"/>
          <a:ext cx="1752600" cy="814911"/>
        </a:xfrm>
        <a:prstGeom prst="rect">
          <a:avLst/>
        </a:prstGeom>
      </xdr:spPr>
    </xdr:pic>
    <xdr:clientData/>
  </xdr:oneCellAnchor>
  <xdr:twoCellAnchor>
    <xdr:from>
      <xdr:col>1</xdr:col>
      <xdr:colOff>606137</xdr:colOff>
      <xdr:row>1</xdr:row>
      <xdr:rowOff>140558</xdr:rowOff>
    </xdr:from>
    <xdr:to>
      <xdr:col>3</xdr:col>
      <xdr:colOff>242455</xdr:colOff>
      <xdr:row>4</xdr:row>
      <xdr:rowOff>117697</xdr:rowOff>
    </xdr:to>
    <xdr:sp macro="" textlink="">
      <xdr:nvSpPr>
        <xdr:cNvPr id="4" name="Pentágono 4">
          <a:hlinkClick xmlns:r="http://schemas.openxmlformats.org/officeDocument/2006/relationships" r:id="rId5"/>
          <a:extLst>
            <a:ext uri="{FF2B5EF4-FFF2-40B4-BE49-F238E27FC236}">
              <a16:creationId xmlns:a16="http://schemas.microsoft.com/office/drawing/2014/main" id="{91903315-5991-4405-9164-251E7B1A454F}"/>
            </a:ext>
          </a:extLst>
        </xdr:cNvPr>
        <xdr:cNvSpPr/>
      </xdr:nvSpPr>
      <xdr:spPr>
        <a:xfrm>
          <a:off x="1063337" y="1645508"/>
          <a:ext cx="1407968" cy="548639"/>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PROCESS MAPPING</a:t>
          </a:r>
        </a:p>
      </xdr:txBody>
    </xdr:sp>
    <xdr:clientData/>
  </xdr:twoCellAnchor>
  <xdr:twoCellAnchor>
    <xdr:from>
      <xdr:col>3</xdr:col>
      <xdr:colOff>338466</xdr:colOff>
      <xdr:row>1</xdr:row>
      <xdr:rowOff>140558</xdr:rowOff>
    </xdr:from>
    <xdr:to>
      <xdr:col>4</xdr:col>
      <xdr:colOff>835303</xdr:colOff>
      <xdr:row>4</xdr:row>
      <xdr:rowOff>117697</xdr:rowOff>
    </xdr:to>
    <xdr:sp macro="" textlink="">
      <xdr:nvSpPr>
        <xdr:cNvPr id="5" name="Pentágono 4">
          <a:extLst>
            <a:ext uri="{FF2B5EF4-FFF2-40B4-BE49-F238E27FC236}">
              <a16:creationId xmlns:a16="http://schemas.microsoft.com/office/drawing/2014/main" id="{7CFCCE43-D044-4046-9565-C957ED71918D}"/>
            </a:ext>
          </a:extLst>
        </xdr:cNvPr>
        <xdr:cNvSpPr/>
      </xdr:nvSpPr>
      <xdr:spPr>
        <a:xfrm>
          <a:off x="2567316" y="1645508"/>
          <a:ext cx="1382662" cy="548639"/>
        </a:xfrm>
        <a:prstGeom prst="hexagon">
          <a:avLst/>
        </a:prstGeom>
        <a:noFill/>
        <a:ln w="25400" cap="flat" cmpd="sng" algn="ctr">
          <a:solidFill>
            <a:schemeClr val="bg1"/>
          </a:solid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chemeClr val="bg1"/>
              </a:solidFill>
              <a:effectLst/>
              <a:uLnTx/>
              <a:uFillTx/>
              <a:latin typeface="Calibri"/>
              <a:ea typeface="+mn-ea"/>
              <a:cs typeface="+mn-cs"/>
            </a:rPr>
            <a:t>FISHBONE</a:t>
          </a:r>
        </a:p>
      </xdr:txBody>
    </xdr:sp>
    <xdr:clientData/>
  </xdr:twoCellAnchor>
  <xdr:twoCellAnchor>
    <xdr:from>
      <xdr:col>8</xdr:col>
      <xdr:colOff>526656</xdr:colOff>
      <xdr:row>1</xdr:row>
      <xdr:rowOff>51955</xdr:rowOff>
    </xdr:from>
    <xdr:to>
      <xdr:col>10</xdr:col>
      <xdr:colOff>121227</xdr:colOff>
      <xdr:row>4</xdr:row>
      <xdr:rowOff>206300</xdr:rowOff>
    </xdr:to>
    <xdr:sp macro="" textlink="">
      <xdr:nvSpPr>
        <xdr:cNvPr id="6" name="Rectangle 14">
          <a:hlinkClick xmlns:r="http://schemas.openxmlformats.org/officeDocument/2006/relationships" r:id="rId6"/>
          <a:extLst>
            <a:ext uri="{FF2B5EF4-FFF2-40B4-BE49-F238E27FC236}">
              <a16:creationId xmlns:a16="http://schemas.microsoft.com/office/drawing/2014/main" id="{3C85777E-46A3-4878-9091-51FF57DEEC23}"/>
            </a:ext>
          </a:extLst>
        </xdr:cNvPr>
        <xdr:cNvSpPr/>
      </xdr:nvSpPr>
      <xdr:spPr>
        <a:xfrm>
          <a:off x="7184631" y="1556905"/>
          <a:ext cx="1366221" cy="725845"/>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ADDITIONAL DATA TAB</a:t>
          </a:r>
        </a:p>
      </xdr:txBody>
    </xdr:sp>
    <xdr:clientData/>
  </xdr:twoCellAnchor>
  <xdr:twoCellAnchor>
    <xdr:from>
      <xdr:col>10</xdr:col>
      <xdr:colOff>336540</xdr:colOff>
      <xdr:row>1</xdr:row>
      <xdr:rowOff>140558</xdr:rowOff>
    </xdr:from>
    <xdr:to>
      <xdr:col>11</xdr:col>
      <xdr:colOff>837613</xdr:colOff>
      <xdr:row>4</xdr:row>
      <xdr:rowOff>117697</xdr:rowOff>
    </xdr:to>
    <xdr:sp macro="" textlink="">
      <xdr:nvSpPr>
        <xdr:cNvPr id="7" name="Pentágono 4">
          <a:hlinkClick xmlns:r="http://schemas.openxmlformats.org/officeDocument/2006/relationships" r:id="rId7"/>
          <a:extLst>
            <a:ext uri="{FF2B5EF4-FFF2-40B4-BE49-F238E27FC236}">
              <a16:creationId xmlns:a16="http://schemas.microsoft.com/office/drawing/2014/main" id="{BD6E38D4-C916-49D3-BF2A-29E88330CFD0}"/>
            </a:ext>
          </a:extLst>
        </xdr:cNvPr>
        <xdr:cNvSpPr/>
      </xdr:nvSpPr>
      <xdr:spPr>
        <a:xfrm>
          <a:off x="8766165" y="1645508"/>
          <a:ext cx="1386898" cy="548639"/>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5-WHYs</a:t>
          </a:r>
        </a:p>
      </xdr:txBody>
    </xdr:sp>
    <xdr:clientData/>
  </xdr:twoCellAnchor>
  <xdr:twoCellAnchor>
    <xdr:from>
      <xdr:col>5</xdr:col>
      <xdr:colOff>129685</xdr:colOff>
      <xdr:row>1</xdr:row>
      <xdr:rowOff>138546</xdr:rowOff>
    </xdr:from>
    <xdr:to>
      <xdr:col>6</xdr:col>
      <xdr:colOff>554181</xdr:colOff>
      <xdr:row>4</xdr:row>
      <xdr:rowOff>115685</xdr:rowOff>
    </xdr:to>
    <xdr:sp macro="" textlink="">
      <xdr:nvSpPr>
        <xdr:cNvPr id="8" name="Pentágono 4">
          <a:hlinkClick xmlns:r="http://schemas.openxmlformats.org/officeDocument/2006/relationships" r:id="rId8"/>
          <a:extLst>
            <a:ext uri="{FF2B5EF4-FFF2-40B4-BE49-F238E27FC236}">
              <a16:creationId xmlns:a16="http://schemas.microsoft.com/office/drawing/2014/main" id="{35188158-4D5A-42BE-9D84-C5293BA2E0D2}"/>
            </a:ext>
          </a:extLst>
        </xdr:cNvPr>
        <xdr:cNvSpPr/>
      </xdr:nvSpPr>
      <xdr:spPr>
        <a:xfrm>
          <a:off x="4130185" y="1643496"/>
          <a:ext cx="1310321" cy="548639"/>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SCATTER PLOT</a:t>
          </a:r>
        </a:p>
      </xdr:txBody>
    </xdr:sp>
    <xdr:clientData/>
  </xdr:twoCellAnchor>
  <xdr:twoCellAnchor>
    <xdr:from>
      <xdr:col>6</xdr:col>
      <xdr:colOff>722544</xdr:colOff>
      <xdr:row>1</xdr:row>
      <xdr:rowOff>147205</xdr:rowOff>
    </xdr:from>
    <xdr:to>
      <xdr:col>8</xdr:col>
      <xdr:colOff>290917</xdr:colOff>
      <xdr:row>4</xdr:row>
      <xdr:rowOff>124344</xdr:rowOff>
    </xdr:to>
    <xdr:sp macro="" textlink="">
      <xdr:nvSpPr>
        <xdr:cNvPr id="9" name="Pentágono 4">
          <a:hlinkClick xmlns:r="http://schemas.openxmlformats.org/officeDocument/2006/relationships" r:id="rId9"/>
          <a:extLst>
            <a:ext uri="{FF2B5EF4-FFF2-40B4-BE49-F238E27FC236}">
              <a16:creationId xmlns:a16="http://schemas.microsoft.com/office/drawing/2014/main" id="{50227BCD-FFF1-40D0-A082-1FA2912DC51B}"/>
            </a:ext>
          </a:extLst>
        </xdr:cNvPr>
        <xdr:cNvSpPr/>
      </xdr:nvSpPr>
      <xdr:spPr>
        <a:xfrm>
          <a:off x="5608869" y="1652155"/>
          <a:ext cx="1340023" cy="548639"/>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CONTROL CHART</a:t>
          </a:r>
        </a:p>
      </xdr:txBody>
    </xdr:sp>
    <xdr:clientData/>
  </xdr:twoCellAnchor>
  <xdr:twoCellAnchor>
    <xdr:from>
      <xdr:col>1</xdr:col>
      <xdr:colOff>242455</xdr:colOff>
      <xdr:row>21</xdr:row>
      <xdr:rowOff>294411</xdr:rowOff>
    </xdr:from>
    <xdr:to>
      <xdr:col>15</xdr:col>
      <xdr:colOff>865909</xdr:colOff>
      <xdr:row>21</xdr:row>
      <xdr:rowOff>294411</xdr:rowOff>
    </xdr:to>
    <xdr:cxnSp macro="">
      <xdr:nvCxnSpPr>
        <xdr:cNvPr id="10" name="Straight Connector 2">
          <a:extLst>
            <a:ext uri="{FF2B5EF4-FFF2-40B4-BE49-F238E27FC236}">
              <a16:creationId xmlns:a16="http://schemas.microsoft.com/office/drawing/2014/main" id="{4A24E5AA-99A1-413D-9B26-A4455F7FEC18}"/>
            </a:ext>
          </a:extLst>
        </xdr:cNvPr>
        <xdr:cNvCxnSpPr/>
      </xdr:nvCxnSpPr>
      <xdr:spPr>
        <a:xfrm flipH="1" flipV="1">
          <a:off x="729288" y="12952078"/>
          <a:ext cx="13662121" cy="0"/>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467592</xdr:colOff>
      <xdr:row>20</xdr:row>
      <xdr:rowOff>173188</xdr:rowOff>
    </xdr:from>
    <xdr:to>
      <xdr:col>14</xdr:col>
      <xdr:colOff>190500</xdr:colOff>
      <xdr:row>21</xdr:row>
      <xdr:rowOff>288066</xdr:rowOff>
    </xdr:to>
    <xdr:cxnSp macro="">
      <xdr:nvCxnSpPr>
        <xdr:cNvPr id="11" name="Straight Connector 18">
          <a:extLst>
            <a:ext uri="{FF2B5EF4-FFF2-40B4-BE49-F238E27FC236}">
              <a16:creationId xmlns:a16="http://schemas.microsoft.com/office/drawing/2014/main" id="{FEC5BBE2-461F-401E-BE97-8799904A52C3}"/>
            </a:ext>
          </a:extLst>
        </xdr:cNvPr>
        <xdr:cNvCxnSpPr/>
      </xdr:nvCxnSpPr>
      <xdr:spPr>
        <a:xfrm flipH="1" flipV="1">
          <a:off x="12130425" y="11920688"/>
          <a:ext cx="654242" cy="749878"/>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394856</xdr:colOff>
      <xdr:row>20</xdr:row>
      <xdr:rowOff>190894</xdr:rowOff>
    </xdr:from>
    <xdr:to>
      <xdr:col>9</xdr:col>
      <xdr:colOff>117764</xdr:colOff>
      <xdr:row>21</xdr:row>
      <xdr:rowOff>312122</xdr:rowOff>
    </xdr:to>
    <xdr:cxnSp macro="">
      <xdr:nvCxnSpPr>
        <xdr:cNvPr id="12" name="Straight Connector 19">
          <a:extLst>
            <a:ext uri="{FF2B5EF4-FFF2-40B4-BE49-F238E27FC236}">
              <a16:creationId xmlns:a16="http://schemas.microsoft.com/office/drawing/2014/main" id="{2D0906BA-F655-4531-9B08-ADE0EF55FAAD}"/>
            </a:ext>
          </a:extLst>
        </xdr:cNvPr>
        <xdr:cNvCxnSpPr/>
      </xdr:nvCxnSpPr>
      <xdr:spPr>
        <a:xfrm flipH="1" flipV="1">
          <a:off x="7401023" y="11938394"/>
          <a:ext cx="654241" cy="756228"/>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391392</xdr:colOff>
      <xdr:row>20</xdr:row>
      <xdr:rowOff>159912</xdr:rowOff>
    </xdr:from>
    <xdr:to>
      <xdr:col>4</xdr:col>
      <xdr:colOff>114300</xdr:colOff>
      <xdr:row>21</xdr:row>
      <xdr:rowOff>287490</xdr:rowOff>
    </xdr:to>
    <xdr:cxnSp macro="">
      <xdr:nvCxnSpPr>
        <xdr:cNvPr id="13" name="Straight Connector 20">
          <a:extLst>
            <a:ext uri="{FF2B5EF4-FFF2-40B4-BE49-F238E27FC236}">
              <a16:creationId xmlns:a16="http://schemas.microsoft.com/office/drawing/2014/main" id="{BB5D3B76-EE3C-41A5-BC54-B720937CBE20}"/>
            </a:ext>
          </a:extLst>
        </xdr:cNvPr>
        <xdr:cNvCxnSpPr/>
      </xdr:nvCxnSpPr>
      <xdr:spPr>
        <a:xfrm flipH="1" flipV="1">
          <a:off x="2740892" y="11907412"/>
          <a:ext cx="654241" cy="762578"/>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374074</xdr:colOff>
      <xdr:row>21</xdr:row>
      <xdr:rowOff>304799</xdr:rowOff>
    </xdr:from>
    <xdr:to>
      <xdr:col>4</xdr:col>
      <xdr:colOff>96982</xdr:colOff>
      <xdr:row>22</xdr:row>
      <xdr:rowOff>45026</xdr:rowOff>
    </xdr:to>
    <xdr:cxnSp macro="">
      <xdr:nvCxnSpPr>
        <xdr:cNvPr id="14" name="Straight Connector 21">
          <a:extLst>
            <a:ext uri="{FF2B5EF4-FFF2-40B4-BE49-F238E27FC236}">
              <a16:creationId xmlns:a16="http://schemas.microsoft.com/office/drawing/2014/main" id="{7617E14A-8D11-46EA-8962-0852568FD068}"/>
            </a:ext>
          </a:extLst>
        </xdr:cNvPr>
        <xdr:cNvCxnSpPr/>
      </xdr:nvCxnSpPr>
      <xdr:spPr>
        <a:xfrm flipH="1">
          <a:off x="2691824" y="9480549"/>
          <a:ext cx="643658" cy="37522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474520</xdr:colOff>
      <xdr:row>21</xdr:row>
      <xdr:rowOff>318654</xdr:rowOff>
    </xdr:from>
    <xdr:to>
      <xdr:col>14</xdr:col>
      <xdr:colOff>197428</xdr:colOff>
      <xdr:row>22</xdr:row>
      <xdr:rowOff>58881</xdr:rowOff>
    </xdr:to>
    <xdr:cxnSp macro="">
      <xdr:nvCxnSpPr>
        <xdr:cNvPr id="15" name="Straight Connector 22">
          <a:extLst>
            <a:ext uri="{FF2B5EF4-FFF2-40B4-BE49-F238E27FC236}">
              <a16:creationId xmlns:a16="http://schemas.microsoft.com/office/drawing/2014/main" id="{C9113C52-0F2F-4D1B-826C-DB295DD5D33D}"/>
            </a:ext>
          </a:extLst>
        </xdr:cNvPr>
        <xdr:cNvCxnSpPr/>
      </xdr:nvCxnSpPr>
      <xdr:spPr>
        <a:xfrm flipH="1">
          <a:off x="11561620" y="9481704"/>
          <a:ext cx="608733" cy="3688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401783</xdr:colOff>
      <xdr:row>21</xdr:row>
      <xdr:rowOff>315190</xdr:rowOff>
    </xdr:from>
    <xdr:to>
      <xdr:col>9</xdr:col>
      <xdr:colOff>124691</xdr:colOff>
      <xdr:row>22</xdr:row>
      <xdr:rowOff>55417</xdr:rowOff>
    </xdr:to>
    <xdr:cxnSp macro="">
      <xdr:nvCxnSpPr>
        <xdr:cNvPr id="16" name="Straight Connector 23">
          <a:extLst>
            <a:ext uri="{FF2B5EF4-FFF2-40B4-BE49-F238E27FC236}">
              <a16:creationId xmlns:a16="http://schemas.microsoft.com/office/drawing/2014/main" id="{A191DBF3-BDDD-4691-9EC4-7CB5683A7FC8}"/>
            </a:ext>
          </a:extLst>
        </xdr:cNvPr>
        <xdr:cNvCxnSpPr/>
      </xdr:nvCxnSpPr>
      <xdr:spPr>
        <a:xfrm flipH="1">
          <a:off x="7323283" y="9490940"/>
          <a:ext cx="643658" cy="37522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791630" y="7365999"/>
    <xdr:ext cx="3605648" cy="3608917"/>
    <xdr:sp macro="" textlink="">
      <xdr:nvSpPr>
        <xdr:cNvPr id="17" name="Rounded Rectangle 35">
          <a:extLst>
            <a:ext uri="{FF2B5EF4-FFF2-40B4-BE49-F238E27FC236}">
              <a16:creationId xmlns:a16="http://schemas.microsoft.com/office/drawing/2014/main" id="{30B49307-C875-477E-AB1D-F84DC81B2726}"/>
            </a:ext>
          </a:extLst>
        </xdr:cNvPr>
        <xdr:cNvSpPr>
          <a:spLocks noChangeAspect="1"/>
        </xdr:cNvSpPr>
      </xdr:nvSpPr>
      <xdr:spPr>
        <a:xfrm>
          <a:off x="791630" y="7365999"/>
          <a:ext cx="3605648" cy="3608917"/>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b"/>
        <a:lstStyle/>
        <a:p>
          <a:pPr algn="l"/>
          <a:r>
            <a:rPr lang="en-US" sz="1800" b="0" u="none" baseline="0">
              <a:solidFill>
                <a:sysClr val="windowText" lastClr="000000"/>
              </a:solidFill>
            </a:rPr>
            <a:t>*Actualizar y revisar la SOP correspondiente de filtración.</a:t>
          </a:r>
        </a:p>
        <a:p>
          <a:pPr algn="l"/>
          <a:r>
            <a:rPr lang="en-US" sz="1800" b="0" u="none" baseline="0">
              <a:solidFill>
                <a:sysClr val="windowText" lastClr="000000"/>
              </a:solidFill>
            </a:rPr>
            <a:t>*Los parámetros programados no son los más adecuados para las actuales circunstancias del proceso.</a:t>
          </a:r>
        </a:p>
        <a:p>
          <a:pPr algn="l"/>
          <a:r>
            <a:rPr lang="en-US" sz="1800" b="0" u="none" baseline="0">
              <a:solidFill>
                <a:sysClr val="windowText" lastClr="000000"/>
              </a:solidFill>
            </a:rPr>
            <a:t>*Los ratios agua/malta no corresponden al extracto a utilizar.</a:t>
          </a:r>
        </a:p>
        <a:p>
          <a:pPr algn="l"/>
          <a:r>
            <a:rPr lang="en-US" sz="1800" b="0" u="none" baseline="0">
              <a:solidFill>
                <a:sysClr val="windowText" lastClr="000000"/>
              </a:solidFill>
            </a:rPr>
            <a:t>*Variaciones en el proceso de malteado del grano.</a:t>
          </a:r>
        </a:p>
        <a:p>
          <a:pPr algn="l"/>
          <a:r>
            <a:rPr lang="en-US" sz="1800" b="0" u="none" baseline="0">
              <a:solidFill>
                <a:sysClr val="windowText" lastClr="000000"/>
              </a:solidFill>
            </a:rPr>
            <a:t>*Estandarizar temperatura final en maceradores. </a:t>
          </a:r>
        </a:p>
      </xdr:txBody>
    </xdr:sp>
    <xdr:clientData/>
  </xdr:absoluteAnchor>
  <xdr:absoluteAnchor>
    <xdr:pos x="5164376" y="8064525"/>
    <xdr:ext cx="3605648" cy="3092905"/>
    <xdr:sp macro="" textlink="">
      <xdr:nvSpPr>
        <xdr:cNvPr id="18" name="Rounded Rectangle 35">
          <a:extLst>
            <a:ext uri="{FF2B5EF4-FFF2-40B4-BE49-F238E27FC236}">
              <a16:creationId xmlns:a16="http://schemas.microsoft.com/office/drawing/2014/main" id="{11BFDEFD-0E96-4B7F-BBFE-848E00ABA096}"/>
            </a:ext>
          </a:extLst>
        </xdr:cNvPr>
        <xdr:cNvSpPr>
          <a:spLocks noChangeAspect="1"/>
        </xdr:cNvSpPr>
      </xdr:nvSpPr>
      <xdr:spPr>
        <a:xfrm>
          <a:off x="5164376" y="8064525"/>
          <a:ext cx="3605648" cy="3092905"/>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b"/>
        <a:lstStyle/>
        <a:p>
          <a:pPr algn="l"/>
          <a:r>
            <a:rPr lang="en-US" sz="1800" b="0" u="none" baseline="0">
              <a:solidFill>
                <a:sysClr val="windowText" lastClr="000000"/>
              </a:solidFill>
            </a:rPr>
            <a:t>*Variabilidad en la calidad de la malta (relación con los </a:t>
          </a:r>
          <a:r>
            <a:rPr lang="en-US" sz="1800" b="0" u="none" baseline="0">
              <a:solidFill>
                <a:sysClr val="windowText" lastClr="000000"/>
              </a:solidFill>
              <a:sym typeface="Symbol" panose="05050102010706020507" pitchFamily="18" charset="2"/>
            </a:rPr>
            <a:t> - glucanos). </a:t>
          </a:r>
          <a:endParaRPr lang="en-US" sz="1800" b="0" u="none" baseline="0">
            <a:solidFill>
              <a:sysClr val="windowText" lastClr="000000"/>
            </a:solidFill>
          </a:endParaRPr>
        </a:p>
        <a:p>
          <a:pPr algn="l"/>
          <a:r>
            <a:rPr lang="en-US" sz="1800" b="0" u="none" baseline="0">
              <a:solidFill>
                <a:sysClr val="windowText" lastClr="000000"/>
              </a:solidFill>
            </a:rPr>
            <a:t>*Fragmentación excesiva de los materiales.</a:t>
          </a:r>
        </a:p>
        <a:p>
          <a:pPr marL="0" marR="0" lvl="0" indent="0" algn="l" defTabSz="914400" eaLnBrk="1" fontAlgn="auto" latinLnBrk="0" hangingPunct="1">
            <a:lnSpc>
              <a:spcPct val="100000"/>
            </a:lnSpc>
            <a:spcBef>
              <a:spcPts val="0"/>
            </a:spcBef>
            <a:spcAft>
              <a:spcPts val="0"/>
            </a:spcAft>
            <a:buClrTx/>
            <a:buSzTx/>
            <a:buFontTx/>
            <a:buNone/>
            <a:tabLst/>
            <a:defRPr/>
          </a:pPr>
          <a:r>
            <a:rPr lang="en-US" sz="2000" b="0" baseline="0">
              <a:solidFill>
                <a:schemeClr val="tx1"/>
              </a:solidFill>
              <a:effectLst/>
              <a:latin typeface="+mn-lt"/>
              <a:ea typeface="+mn-ea"/>
              <a:cs typeface="+mn-cs"/>
            </a:rPr>
            <a:t>*</a:t>
          </a:r>
          <a:r>
            <a:rPr lang="en-US" sz="1800" b="0" baseline="0">
              <a:solidFill>
                <a:schemeClr val="tx1"/>
              </a:solidFill>
              <a:effectLst/>
              <a:latin typeface="+mn-lt"/>
              <a:ea typeface="+mn-ea"/>
              <a:cs typeface="+mn-cs"/>
            </a:rPr>
            <a:t>Molienda demasiado fina o gruesa.</a:t>
          </a:r>
          <a:endParaRPr lang="en-US" sz="1800">
            <a:solidFill>
              <a:schemeClr val="tx1"/>
            </a:solidFill>
            <a:effectLst/>
          </a:endParaRPr>
        </a:p>
        <a:p>
          <a:pPr algn="l"/>
          <a:endParaRPr lang="en-US" sz="1800" b="0" u="none" baseline="0">
            <a:solidFill>
              <a:sysClr val="windowText" lastClr="000000"/>
            </a:solidFill>
          </a:endParaRPr>
        </a:p>
        <a:p>
          <a:pPr algn="l"/>
          <a:endParaRPr lang="en-US" sz="1800" b="0" u="none" baseline="0">
            <a:solidFill>
              <a:sysClr val="windowText" lastClr="000000"/>
            </a:solidFill>
          </a:endParaRPr>
        </a:p>
        <a:p>
          <a:pPr algn="l"/>
          <a:endParaRPr lang="en-US" sz="1800" b="0" u="none" baseline="0">
            <a:solidFill>
              <a:sysClr val="windowText" lastClr="000000"/>
            </a:solidFill>
          </a:endParaRPr>
        </a:p>
      </xdr:txBody>
    </xdr:sp>
    <xdr:clientData/>
  </xdr:absoluteAnchor>
  <xdr:absoluteAnchor>
    <xdr:pos x="9801221" y="7908181"/>
    <xdr:ext cx="3605648" cy="3092905"/>
    <xdr:sp macro="" textlink="">
      <xdr:nvSpPr>
        <xdr:cNvPr id="19" name="Rounded Rectangle 35">
          <a:extLst>
            <a:ext uri="{FF2B5EF4-FFF2-40B4-BE49-F238E27FC236}">
              <a16:creationId xmlns:a16="http://schemas.microsoft.com/office/drawing/2014/main" id="{AD6E9A92-B3F6-4646-BE06-8BC497726094}"/>
            </a:ext>
          </a:extLst>
        </xdr:cNvPr>
        <xdr:cNvSpPr>
          <a:spLocks noChangeAspect="1"/>
        </xdr:cNvSpPr>
      </xdr:nvSpPr>
      <xdr:spPr>
        <a:xfrm>
          <a:off x="9801221" y="7908181"/>
          <a:ext cx="3605648" cy="3092905"/>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b"/>
        <a:lstStyle/>
        <a:p>
          <a:pPr algn="l"/>
          <a:r>
            <a:rPr lang="en-US" sz="1800" b="0" u="none" baseline="0">
              <a:solidFill>
                <a:sysClr val="windowText" lastClr="000000"/>
              </a:solidFill>
            </a:rPr>
            <a:t>*No se hacen los muestreos requeridos.</a:t>
          </a:r>
        </a:p>
        <a:p>
          <a:pPr algn="l"/>
          <a:r>
            <a:rPr lang="en-US" sz="1800" b="0" u="none" baseline="0">
              <a:solidFill>
                <a:sysClr val="windowText" lastClr="000000"/>
              </a:solidFill>
            </a:rPr>
            <a:t>*Calibración de las básculas de casa 3 y 4 .</a:t>
          </a:r>
        </a:p>
        <a:p>
          <a:pPr algn="l"/>
          <a:r>
            <a:rPr lang="en-US" sz="1800" b="0" u="none" baseline="0">
              <a:solidFill>
                <a:sysClr val="windowText" lastClr="000000"/>
              </a:solidFill>
            </a:rPr>
            <a:t>*Calibración a los medidores de flujo del filtro.</a:t>
          </a:r>
        </a:p>
        <a:p>
          <a:pPr algn="l"/>
          <a:r>
            <a:rPr lang="en-US" sz="1800" b="0" u="none" baseline="0">
              <a:solidFill>
                <a:sysClr val="windowText" lastClr="000000"/>
              </a:solidFill>
            </a:rPr>
            <a:t>*Calibración de la báscula donde se recibe la  malta.</a:t>
          </a:r>
        </a:p>
        <a:p>
          <a:pPr algn="l"/>
          <a:r>
            <a:rPr lang="en-US" sz="1800" b="0" u="none" baseline="0">
              <a:solidFill>
                <a:sysClr val="windowText" lastClr="000000"/>
              </a:solidFill>
            </a:rPr>
            <a:t>*Estandarización de las filtraciones.</a:t>
          </a:r>
        </a:p>
        <a:p>
          <a:pPr algn="l"/>
          <a:endParaRPr lang="en-US" sz="1800" b="0" u="none" baseline="0">
            <a:solidFill>
              <a:sysClr val="windowText" lastClr="000000"/>
            </a:solidFill>
          </a:endParaRPr>
        </a:p>
        <a:p>
          <a:pPr algn="l"/>
          <a:endParaRPr lang="en-US" sz="1800" b="0" u="none" baseline="0">
            <a:solidFill>
              <a:sysClr val="windowText" lastClr="000000"/>
            </a:solidFill>
          </a:endParaRPr>
        </a:p>
      </xdr:txBody>
    </xdr:sp>
    <xdr:clientData/>
  </xdr:absoluteAnchor>
  <xdr:absoluteAnchor>
    <xdr:pos x="495297" y="13890412"/>
    <xdr:ext cx="3605648" cy="4683337"/>
    <xdr:sp macro="" textlink="">
      <xdr:nvSpPr>
        <xdr:cNvPr id="20" name="Rounded Rectangle 35">
          <a:extLst>
            <a:ext uri="{FF2B5EF4-FFF2-40B4-BE49-F238E27FC236}">
              <a16:creationId xmlns:a16="http://schemas.microsoft.com/office/drawing/2014/main" id="{8F824DB1-040C-40F6-A356-D597C6499A5C}"/>
            </a:ext>
          </a:extLst>
        </xdr:cNvPr>
        <xdr:cNvSpPr>
          <a:spLocks noChangeAspect="1"/>
        </xdr:cNvSpPr>
      </xdr:nvSpPr>
      <xdr:spPr>
        <a:xfrm>
          <a:off x="495297" y="13890412"/>
          <a:ext cx="3605648" cy="4683337"/>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800" b="0" u="none">
            <a:solidFill>
              <a:sysClr val="windowText" lastClr="000000"/>
            </a:solidFill>
          </a:endParaRPr>
        </a:p>
        <a:p>
          <a:pPr algn="l"/>
          <a:r>
            <a:rPr lang="en-US" sz="1800" b="0" u="none">
              <a:solidFill>
                <a:sysClr val="windowText" lastClr="000000"/>
              </a:solidFill>
            </a:rPr>
            <a:t>*Falta</a:t>
          </a:r>
          <a:r>
            <a:rPr lang="en-US" sz="1800" b="0" u="none" baseline="0">
              <a:solidFill>
                <a:sysClr val="windowText" lastClr="000000"/>
              </a:solidFill>
            </a:rPr>
            <a:t> de capacitación en filtración y uso de equipos.</a:t>
          </a:r>
        </a:p>
        <a:p>
          <a:pPr algn="l"/>
          <a:r>
            <a:rPr lang="en-US" sz="1800" b="0" u="none" baseline="0">
              <a:solidFill>
                <a:sysClr val="windowText" lastClr="000000"/>
              </a:solidFill>
            </a:rPr>
            <a:t>*Errores en la supervisión del proceso. </a:t>
          </a:r>
        </a:p>
        <a:p>
          <a:pPr algn="l"/>
          <a:r>
            <a:rPr lang="en-US" sz="1800" b="0" u="none" baseline="0">
              <a:solidFill>
                <a:sysClr val="windowText" lastClr="000000"/>
              </a:solidFill>
            </a:rPr>
            <a:t>*Parámetros mal ajustados.</a:t>
          </a:r>
        </a:p>
        <a:p>
          <a:pPr algn="l"/>
          <a:r>
            <a:rPr lang="en-US" sz="1800" b="0" u="none" baseline="0">
              <a:solidFill>
                <a:sysClr val="windowText" lastClr="000000"/>
              </a:solidFill>
            </a:rPr>
            <a:t>*No se siguen las SOP correspondientes.</a:t>
          </a:r>
        </a:p>
        <a:p>
          <a:pPr algn="l"/>
          <a:r>
            <a:rPr lang="en-US" sz="1800" b="0" u="none" baseline="0">
              <a:solidFill>
                <a:sysClr val="windowText" lastClr="000000"/>
              </a:solidFill>
            </a:rPr>
            <a:t>*Mal proceso de malteado.</a:t>
          </a:r>
        </a:p>
        <a:p>
          <a:pPr algn="l"/>
          <a:r>
            <a:rPr lang="en-US" sz="1800" b="0" u="none" baseline="0">
              <a:solidFill>
                <a:sysClr val="windowText" lastClr="000000"/>
              </a:solidFill>
            </a:rPr>
            <a:t>*Incorrecta abertura de los pares de rodillos de los molinos (están muy abiertos). </a:t>
          </a:r>
        </a:p>
        <a:p>
          <a:pPr algn="l"/>
          <a:r>
            <a:rPr lang="en-US" sz="1800" b="0" u="none" baseline="0">
              <a:solidFill>
                <a:sysClr val="windowText" lastClr="000000"/>
              </a:solidFill>
            </a:rPr>
            <a:t>*Los ratios agua/malta no corresponden al extracto a utilizar.</a:t>
          </a:r>
        </a:p>
        <a:p>
          <a:pPr algn="l"/>
          <a:r>
            <a:rPr lang="en-US" sz="1800" b="0" u="none" baseline="0">
              <a:solidFill>
                <a:sysClr val="windowText" lastClr="000000"/>
              </a:solidFill>
            </a:rPr>
            <a:t>*Malos ajustes en el macerador (no adecuados para la materia prima).</a:t>
          </a:r>
        </a:p>
        <a:p>
          <a:pPr algn="l"/>
          <a:endParaRPr lang="en-US" sz="1800" b="0" u="none" baseline="0">
            <a:solidFill>
              <a:sysClr val="windowText" lastClr="000000"/>
            </a:solidFill>
          </a:endParaRPr>
        </a:p>
      </xdr:txBody>
    </xdr:sp>
    <xdr:clientData/>
  </xdr:absoluteAnchor>
  <xdr:absoluteAnchor>
    <xdr:pos x="4871168" y="13789869"/>
    <xdr:ext cx="3605648" cy="3678981"/>
    <xdr:sp macro="" textlink="">
      <xdr:nvSpPr>
        <xdr:cNvPr id="21" name="Rounded Rectangle 35">
          <a:extLst>
            <a:ext uri="{FF2B5EF4-FFF2-40B4-BE49-F238E27FC236}">
              <a16:creationId xmlns:a16="http://schemas.microsoft.com/office/drawing/2014/main" id="{559AEF00-9720-46B5-ADD5-1A62F0413AA5}"/>
            </a:ext>
          </a:extLst>
        </xdr:cNvPr>
        <xdr:cNvSpPr>
          <a:spLocks noChangeAspect="1"/>
        </xdr:cNvSpPr>
      </xdr:nvSpPr>
      <xdr:spPr>
        <a:xfrm>
          <a:off x="4871168" y="13789869"/>
          <a:ext cx="3605648" cy="3678981"/>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800" b="0" u="none" baseline="0">
              <a:solidFill>
                <a:sysClr val="windowText" lastClr="000000"/>
              </a:solidFill>
            </a:rPr>
            <a:t>*Desgaste del  equipo.</a:t>
          </a:r>
        </a:p>
        <a:p>
          <a:pPr algn="l"/>
          <a:r>
            <a:rPr lang="en-US" sz="1800" b="0" u="none" baseline="0">
              <a:solidFill>
                <a:sysClr val="windowText" lastClr="000000"/>
              </a:solidFill>
            </a:rPr>
            <a:t>*Deficiencia en la aspiración de polvos.</a:t>
          </a:r>
        </a:p>
        <a:p>
          <a:pPr algn="l"/>
          <a:r>
            <a:rPr lang="en-US" sz="1800" b="0" u="none" baseline="0">
              <a:solidFill>
                <a:sysClr val="windowText" lastClr="000000"/>
              </a:solidFill>
            </a:rPr>
            <a:t>*Falta de mantenimiento correctivo y preventivo.</a:t>
          </a:r>
        </a:p>
        <a:p>
          <a:pPr algn="l"/>
          <a:r>
            <a:rPr lang="en-US" sz="1800" b="0" u="none" baseline="0">
              <a:solidFill>
                <a:sysClr val="windowText" lastClr="000000"/>
              </a:solidFill>
            </a:rPr>
            <a:t>*Medidores de flujo mal calibrados.</a:t>
          </a:r>
        </a:p>
        <a:p>
          <a:pPr algn="l"/>
          <a:r>
            <a:rPr lang="en-US" sz="1800" b="0" u="none" baseline="0">
              <a:solidFill>
                <a:sysClr val="windowText" lastClr="000000"/>
              </a:solidFill>
            </a:rPr>
            <a:t>*Sensor de nivel y flujo descalibrados.</a:t>
          </a:r>
        </a:p>
        <a:p>
          <a:pPr algn="l"/>
          <a:r>
            <a:rPr lang="en-US" sz="1800" b="0" u="none" baseline="0">
              <a:solidFill>
                <a:sysClr val="windowText" lastClr="000000"/>
              </a:solidFill>
            </a:rPr>
            <a:t>*Fugas en sistemas de bombeo.</a:t>
          </a:r>
          <a:br>
            <a:rPr lang="en-US" sz="1800" b="0" u="none" baseline="0">
              <a:solidFill>
                <a:sysClr val="windowText" lastClr="000000"/>
              </a:solidFill>
            </a:rPr>
          </a:br>
          <a:r>
            <a:rPr lang="en-US" sz="1800" b="0" u="none" baseline="0">
              <a:solidFill>
                <a:sysClr val="windowText" lastClr="000000"/>
              </a:solidFill>
            </a:rPr>
            <a:t>*Equipo obsoleto.</a:t>
          </a:r>
        </a:p>
        <a:p>
          <a:pPr algn="l"/>
          <a:r>
            <a:rPr lang="en-US" sz="1800" b="0" u="none" baseline="0">
              <a:solidFill>
                <a:sysClr val="windowText" lastClr="000000"/>
              </a:solidFill>
            </a:rPr>
            <a:t>*Los transmisores de volumen del filtro están descalibrados. </a:t>
          </a:r>
        </a:p>
      </xdr:txBody>
    </xdr:sp>
    <xdr:clientData/>
  </xdr:absoluteAnchor>
  <xdr:absoluteAnchor>
    <xdr:pos x="9785352" y="13864482"/>
    <xdr:ext cx="3605648" cy="3092904"/>
    <xdr:sp macro="" textlink="">
      <xdr:nvSpPr>
        <xdr:cNvPr id="22" name="Rounded Rectangle 35">
          <a:extLst>
            <a:ext uri="{FF2B5EF4-FFF2-40B4-BE49-F238E27FC236}">
              <a16:creationId xmlns:a16="http://schemas.microsoft.com/office/drawing/2014/main" id="{F37CD307-477D-4D07-A619-30308B9082A2}"/>
            </a:ext>
          </a:extLst>
        </xdr:cNvPr>
        <xdr:cNvSpPr>
          <a:spLocks noChangeAspect="1"/>
        </xdr:cNvSpPr>
      </xdr:nvSpPr>
      <xdr:spPr>
        <a:xfrm>
          <a:off x="9785352" y="13864482"/>
          <a:ext cx="3605648" cy="3092904"/>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800" b="0" u="none" baseline="0">
            <a:solidFill>
              <a:sysClr val="windowText" lastClr="000000"/>
            </a:solidFill>
          </a:endParaRPr>
        </a:p>
        <a:p>
          <a:pPr algn="l"/>
          <a:endParaRPr lang="en-US" sz="1800" b="0" u="none" baseline="0">
            <a:solidFill>
              <a:sysClr val="windowText" lastClr="000000"/>
            </a:solidFill>
          </a:endParaRPr>
        </a:p>
        <a:p>
          <a:pPr algn="l"/>
          <a:endParaRPr lang="en-US" sz="1800" b="0" u="none" baseline="0">
            <a:solidFill>
              <a:sysClr val="windowText" lastClr="000000"/>
            </a:solidFill>
          </a:endParaRPr>
        </a:p>
        <a:p>
          <a:pPr algn="l"/>
          <a:endParaRPr lang="en-US" sz="1800" b="0" u="none" baseline="0">
            <a:solidFill>
              <a:sysClr val="windowText" lastClr="000000"/>
            </a:solidFill>
          </a:endParaRPr>
        </a:p>
      </xdr:txBody>
    </xdr:sp>
    <xdr:clientData/>
  </xdr:absoluteAnchor>
  <xdr:twoCellAnchor>
    <xdr:from>
      <xdr:col>12</xdr:col>
      <xdr:colOff>173182</xdr:colOff>
      <xdr:row>1</xdr:row>
      <xdr:rowOff>155864</xdr:rowOff>
    </xdr:from>
    <xdr:to>
      <xdr:col>13</xdr:col>
      <xdr:colOff>487384</xdr:colOff>
      <xdr:row>4</xdr:row>
      <xdr:rowOff>128650</xdr:rowOff>
    </xdr:to>
    <xdr:sp macro="" textlink="">
      <xdr:nvSpPr>
        <xdr:cNvPr id="23" name="Hexagon 32">
          <a:hlinkClick xmlns:r="http://schemas.openxmlformats.org/officeDocument/2006/relationships" r:id="rId10"/>
          <a:extLst>
            <a:ext uri="{FF2B5EF4-FFF2-40B4-BE49-F238E27FC236}">
              <a16:creationId xmlns:a16="http://schemas.microsoft.com/office/drawing/2014/main" id="{857CDF7E-09F3-486A-BDF3-FC12F1FB4973}"/>
            </a:ext>
          </a:extLst>
        </xdr:cNvPr>
        <xdr:cNvSpPr/>
      </xdr:nvSpPr>
      <xdr:spPr>
        <a:xfrm>
          <a:off x="10374457" y="1660814"/>
          <a:ext cx="1200027" cy="5442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twoCellAnchor>
    <xdr:from>
      <xdr:col>17</xdr:col>
      <xdr:colOff>0</xdr:colOff>
      <xdr:row>31</xdr:row>
      <xdr:rowOff>0</xdr:rowOff>
    </xdr:from>
    <xdr:to>
      <xdr:col>17</xdr:col>
      <xdr:colOff>679684</xdr:colOff>
      <xdr:row>31</xdr:row>
      <xdr:rowOff>323165</xdr:rowOff>
    </xdr:to>
    <xdr:sp macro="" textlink="">
      <xdr:nvSpPr>
        <xdr:cNvPr id="24" name="CuadroTexto 95">
          <a:extLst>
            <a:ext uri="{FF2B5EF4-FFF2-40B4-BE49-F238E27FC236}">
              <a16:creationId xmlns:a16="http://schemas.microsoft.com/office/drawing/2014/main" id="{BC228762-3F77-2C89-4D5C-845E14869D0B}"/>
            </a:ext>
          </a:extLst>
        </xdr:cNvPr>
        <xdr:cNvSpPr txBox="1"/>
      </xdr:nvSpPr>
      <xdr:spPr>
        <a:xfrm>
          <a:off x="15388167" y="18520833"/>
          <a:ext cx="679684" cy="323165"/>
        </a:xfrm>
        <a:prstGeom prst="rect">
          <a:avLst/>
        </a:prstGeom>
        <a:noFill/>
      </xdr:spPr>
      <xdr:txBody>
        <a:bodyPr wrap="square" rtlCol="0">
          <a:spAutoFit/>
        </a:bodyPr>
        <a:lstStyle>
          <a:defPPr>
            <a:defRPr kern="0"/>
          </a:defPPr>
        </a:lstStyle>
        <a:p>
          <a:pPr algn="just"/>
          <a:r>
            <a:rPr lang="es-MX" sz="500" b="0" u="none" baseline="0">
              <a:solidFill>
                <a:schemeClr val="bg1"/>
              </a:solidFill>
            </a:rPr>
            <a:t>*Molienda demasiado fina o gruesa</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1501020</xdr:colOff>
      <xdr:row>1</xdr:row>
      <xdr:rowOff>54428</xdr:rowOff>
    </xdr:from>
    <xdr:to>
      <xdr:col>5</xdr:col>
      <xdr:colOff>141412</xdr:colOff>
      <xdr:row>4</xdr:row>
      <xdr:rowOff>210476</xdr:rowOff>
    </xdr:to>
    <xdr:sp macro="" textlink="">
      <xdr:nvSpPr>
        <xdr:cNvPr id="2" name="Rectangle 31">
          <a:hlinkClick xmlns:r="http://schemas.openxmlformats.org/officeDocument/2006/relationships" r:id="rId1"/>
          <a:extLst>
            <a:ext uri="{FF2B5EF4-FFF2-40B4-BE49-F238E27FC236}">
              <a16:creationId xmlns:a16="http://schemas.microsoft.com/office/drawing/2014/main" id="{BA415406-3EC5-4B3E-8508-B0852946E1AD}"/>
            </a:ext>
          </a:extLst>
        </xdr:cNvPr>
        <xdr:cNvSpPr/>
      </xdr:nvSpPr>
      <xdr:spPr>
        <a:xfrm>
          <a:off x="7539870" y="1445078"/>
          <a:ext cx="1355017" cy="727548"/>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r>
            <a:rPr lang="en-US" sz="1100" b="1">
              <a:solidFill>
                <a:schemeClr val="dk1"/>
              </a:solidFill>
              <a:effectLst/>
              <a:latin typeface="+mn-lt"/>
              <a:ea typeface="+mn-ea"/>
              <a:cs typeface="+mn-cs"/>
            </a:rPr>
            <a:t>ADDITIONAL DATA TAB</a:t>
          </a:r>
          <a:endParaRPr lang="es-419">
            <a:effectLst/>
          </a:endParaRPr>
        </a:p>
      </xdr:txBody>
    </xdr:sp>
    <xdr:clientData/>
  </xdr:twoCellAnchor>
  <xdr:twoCellAnchor editAs="oneCell">
    <xdr:from>
      <xdr:col>52</xdr:col>
      <xdr:colOff>2698</xdr:colOff>
      <xdr:row>1</xdr:row>
      <xdr:rowOff>97228</xdr:rowOff>
    </xdr:from>
    <xdr:to>
      <xdr:col>52</xdr:col>
      <xdr:colOff>605552</xdr:colOff>
      <xdr:row>5</xdr:row>
      <xdr:rowOff>108878</xdr:rowOff>
    </xdr:to>
    <xdr:pic>
      <xdr:nvPicPr>
        <xdr:cNvPr id="3" name="Imagem 1" descr="Inicio.png">
          <a:hlinkClick xmlns:r="http://schemas.openxmlformats.org/officeDocument/2006/relationships" r:id="rId2"/>
          <a:extLst>
            <a:ext uri="{FF2B5EF4-FFF2-40B4-BE49-F238E27FC236}">
              <a16:creationId xmlns:a16="http://schemas.microsoft.com/office/drawing/2014/main" id="{C46FF958-A646-4F0D-A286-AE47ECBCEAF6}"/>
            </a:ext>
          </a:extLst>
        </xdr:cNvPr>
        <xdr:cNvPicPr>
          <a:picLocks noChangeAspect="1"/>
        </xdr:cNvPicPr>
      </xdr:nvPicPr>
      <xdr:blipFill>
        <a:blip xmlns:r="http://schemas.openxmlformats.org/officeDocument/2006/relationships" r:embed="rId3"/>
        <a:stretch>
          <a:fillRect/>
        </a:stretch>
      </xdr:blipFill>
      <xdr:spPr>
        <a:xfrm>
          <a:off x="46627573" y="1487878"/>
          <a:ext cx="602854" cy="868900"/>
        </a:xfrm>
        <a:prstGeom prst="rect">
          <a:avLst/>
        </a:prstGeom>
      </xdr:spPr>
    </xdr:pic>
    <xdr:clientData/>
  </xdr:twoCellAnchor>
  <xdr:twoCellAnchor editAs="oneCell">
    <xdr:from>
      <xdr:col>51</xdr:col>
      <xdr:colOff>934262</xdr:colOff>
      <xdr:row>1</xdr:row>
      <xdr:rowOff>0</xdr:rowOff>
    </xdr:from>
    <xdr:to>
      <xdr:col>53</xdr:col>
      <xdr:colOff>801</xdr:colOff>
      <xdr:row>6</xdr:row>
      <xdr:rowOff>690</xdr:rowOff>
    </xdr:to>
    <xdr:pic macro="[315]!Z_Trap">
      <xdr:nvPicPr>
        <xdr:cNvPr id="4" name="Imagem 2" descr="Logo_ABInBev.png">
          <a:extLst>
            <a:ext uri="{FF2B5EF4-FFF2-40B4-BE49-F238E27FC236}">
              <a16:creationId xmlns:a16="http://schemas.microsoft.com/office/drawing/2014/main" id="{F8086B35-E997-4B0C-B303-EC7C704D6D5D}"/>
            </a:ext>
          </a:extLst>
        </xdr:cNvPr>
        <xdr:cNvPicPr>
          <a:picLocks noChangeAspect="1"/>
        </xdr:cNvPicPr>
      </xdr:nvPicPr>
      <xdr:blipFill>
        <a:blip xmlns:r="http://schemas.openxmlformats.org/officeDocument/2006/relationships" r:embed="rId4"/>
        <a:stretch>
          <a:fillRect/>
        </a:stretch>
      </xdr:blipFill>
      <xdr:spPr>
        <a:xfrm>
          <a:off x="46625687" y="1390650"/>
          <a:ext cx="609589" cy="1032565"/>
        </a:xfrm>
        <a:prstGeom prst="rect">
          <a:avLst/>
        </a:prstGeom>
      </xdr:spPr>
    </xdr:pic>
    <xdr:clientData/>
  </xdr:twoCellAnchor>
  <xdr:twoCellAnchor editAs="oneCell">
    <xdr:from>
      <xdr:col>7</xdr:col>
      <xdr:colOff>1265465</xdr:colOff>
      <xdr:row>1</xdr:row>
      <xdr:rowOff>45144</xdr:rowOff>
    </xdr:from>
    <xdr:to>
      <xdr:col>7</xdr:col>
      <xdr:colOff>2407103</xdr:colOff>
      <xdr:row>5</xdr:row>
      <xdr:rowOff>133181</xdr:rowOff>
    </xdr:to>
    <xdr:pic>
      <xdr:nvPicPr>
        <xdr:cNvPr id="5" name="Imagem 12" descr="Inicio.png">
          <a:hlinkClick xmlns:r="http://schemas.openxmlformats.org/officeDocument/2006/relationships" r:id="rId2"/>
          <a:extLst>
            <a:ext uri="{FF2B5EF4-FFF2-40B4-BE49-F238E27FC236}">
              <a16:creationId xmlns:a16="http://schemas.microsoft.com/office/drawing/2014/main" id="{C2FD25C8-5D47-4864-90D0-8048BA687823}"/>
            </a:ext>
          </a:extLst>
        </xdr:cNvPr>
        <xdr:cNvPicPr>
          <a:picLocks noChangeAspect="1"/>
        </xdr:cNvPicPr>
      </xdr:nvPicPr>
      <xdr:blipFill>
        <a:blip xmlns:r="http://schemas.openxmlformats.org/officeDocument/2006/relationships" r:embed="rId5"/>
        <a:stretch>
          <a:fillRect/>
        </a:stretch>
      </xdr:blipFill>
      <xdr:spPr>
        <a:xfrm>
          <a:off x="15448190" y="1435794"/>
          <a:ext cx="1141638" cy="945287"/>
        </a:xfrm>
        <a:prstGeom prst="rect">
          <a:avLst/>
        </a:prstGeom>
      </xdr:spPr>
    </xdr:pic>
    <xdr:clientData/>
  </xdr:twoCellAnchor>
  <xdr:twoCellAnchor>
    <xdr:from>
      <xdr:col>7</xdr:col>
      <xdr:colOff>1006931</xdr:colOff>
      <xdr:row>17</xdr:row>
      <xdr:rowOff>0</xdr:rowOff>
    </xdr:from>
    <xdr:to>
      <xdr:col>7</xdr:col>
      <xdr:colOff>2683037</xdr:colOff>
      <xdr:row>18</xdr:row>
      <xdr:rowOff>284447</xdr:rowOff>
    </xdr:to>
    <xdr:pic macro="[315]!FIVEWHY_Del_Row">
      <xdr:nvPicPr>
        <xdr:cNvPr id="6" name="Del_Linha" descr="Inserir_Coluna.png">
          <a:extLst>
            <a:ext uri="{FF2B5EF4-FFF2-40B4-BE49-F238E27FC236}">
              <a16:creationId xmlns:a16="http://schemas.microsoft.com/office/drawing/2014/main" id="{1246FEA8-7017-47EE-8A14-3D426C882FDF}"/>
            </a:ext>
          </a:extLst>
        </xdr:cNvPr>
        <xdr:cNvPicPr>
          <a:picLocks noChangeAspect="1"/>
        </xdr:cNvPicPr>
      </xdr:nvPicPr>
      <xdr:blipFill>
        <a:blip xmlns:r="http://schemas.openxmlformats.org/officeDocument/2006/relationships" r:embed="rId6"/>
        <a:stretch>
          <a:fillRect/>
        </a:stretch>
      </xdr:blipFill>
      <xdr:spPr>
        <a:xfrm>
          <a:off x="15189656" y="7905750"/>
          <a:ext cx="1676106" cy="732122"/>
        </a:xfrm>
        <a:prstGeom prst="rect">
          <a:avLst/>
        </a:prstGeom>
      </xdr:spPr>
    </xdr:pic>
    <xdr:clientData/>
  </xdr:twoCellAnchor>
  <xdr:twoCellAnchor>
    <xdr:from>
      <xdr:col>7</xdr:col>
      <xdr:colOff>1006931</xdr:colOff>
      <xdr:row>25</xdr:row>
      <xdr:rowOff>13608</xdr:rowOff>
    </xdr:from>
    <xdr:to>
      <xdr:col>7</xdr:col>
      <xdr:colOff>2683037</xdr:colOff>
      <xdr:row>26</xdr:row>
      <xdr:rowOff>298054</xdr:rowOff>
    </xdr:to>
    <xdr:pic macro="[315]!FIVEWHY_Del_Row">
      <xdr:nvPicPr>
        <xdr:cNvPr id="7" name="Del_Linha" descr="Inserir_Coluna.png">
          <a:extLst>
            <a:ext uri="{FF2B5EF4-FFF2-40B4-BE49-F238E27FC236}">
              <a16:creationId xmlns:a16="http://schemas.microsoft.com/office/drawing/2014/main" id="{C5B5815C-1B94-4B71-8A28-7923FD63EB9C}"/>
            </a:ext>
          </a:extLst>
        </xdr:cNvPr>
        <xdr:cNvPicPr>
          <a:picLocks noChangeAspect="1"/>
        </xdr:cNvPicPr>
      </xdr:nvPicPr>
      <xdr:blipFill>
        <a:blip xmlns:r="http://schemas.openxmlformats.org/officeDocument/2006/relationships" r:embed="rId6"/>
        <a:stretch>
          <a:fillRect/>
        </a:stretch>
      </xdr:blipFill>
      <xdr:spPr>
        <a:xfrm>
          <a:off x="15189656" y="12177033"/>
          <a:ext cx="1676106" cy="741646"/>
        </a:xfrm>
        <a:prstGeom prst="rect">
          <a:avLst/>
        </a:prstGeom>
      </xdr:spPr>
    </xdr:pic>
    <xdr:clientData/>
  </xdr:twoCellAnchor>
  <xdr:twoCellAnchor editAs="oneCell">
    <xdr:from>
      <xdr:col>6</xdr:col>
      <xdr:colOff>2000250</xdr:colOff>
      <xdr:row>25</xdr:row>
      <xdr:rowOff>13608</xdr:rowOff>
    </xdr:from>
    <xdr:to>
      <xdr:col>7</xdr:col>
      <xdr:colOff>1342282</xdr:colOff>
      <xdr:row>73</xdr:row>
      <xdr:rowOff>1208</xdr:rowOff>
    </xdr:to>
    <xdr:pic macro="[315]!FIVEWHY_Add_Row">
      <xdr:nvPicPr>
        <xdr:cNvPr id="8" name="Add_Linha" descr="Inserir_Coluna.png">
          <a:extLst>
            <a:ext uri="{FF2B5EF4-FFF2-40B4-BE49-F238E27FC236}">
              <a16:creationId xmlns:a16="http://schemas.microsoft.com/office/drawing/2014/main" id="{0C2209C3-0E36-429E-B539-29DC30A4AAA6}"/>
            </a:ext>
          </a:extLst>
        </xdr:cNvPr>
        <xdr:cNvPicPr>
          <a:picLocks noChangeAspect="1"/>
        </xdr:cNvPicPr>
      </xdr:nvPicPr>
      <xdr:blipFill>
        <a:blip xmlns:r="http://schemas.openxmlformats.org/officeDocument/2006/relationships" r:embed="rId7"/>
        <a:stretch>
          <a:fillRect/>
        </a:stretch>
      </xdr:blipFill>
      <xdr:spPr>
        <a:xfrm>
          <a:off x="13468350" y="12177033"/>
          <a:ext cx="1212107" cy="738867"/>
        </a:xfrm>
        <a:prstGeom prst="rect">
          <a:avLst/>
        </a:prstGeom>
      </xdr:spPr>
    </xdr:pic>
    <xdr:clientData/>
  </xdr:twoCellAnchor>
  <xdr:twoCellAnchor>
    <xdr:from>
      <xdr:col>9</xdr:col>
      <xdr:colOff>79174</xdr:colOff>
      <xdr:row>7</xdr:row>
      <xdr:rowOff>13606</xdr:rowOff>
    </xdr:from>
    <xdr:to>
      <xdr:col>11</xdr:col>
      <xdr:colOff>181846</xdr:colOff>
      <xdr:row>8</xdr:row>
      <xdr:rowOff>199283</xdr:rowOff>
    </xdr:to>
    <xdr:sp macro="" textlink="">
      <xdr:nvSpPr>
        <xdr:cNvPr id="9" name="Pentágono 1">
          <a:extLst>
            <a:ext uri="{FF2B5EF4-FFF2-40B4-BE49-F238E27FC236}">
              <a16:creationId xmlns:a16="http://schemas.microsoft.com/office/drawing/2014/main" id="{421038BE-1FA7-4BC9-B26A-5AE8D589CE2F}"/>
            </a:ext>
          </a:extLst>
        </xdr:cNvPr>
        <xdr:cNvSpPr/>
      </xdr:nvSpPr>
      <xdr:spPr>
        <a:xfrm>
          <a:off x="17252749" y="2737756"/>
          <a:ext cx="2541072" cy="595252"/>
        </a:xfrm>
        <a:prstGeom prst="homePlat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2000"/>
            <a:t>EVIDENCIAS</a:t>
          </a:r>
        </a:p>
      </xdr:txBody>
    </xdr:sp>
    <xdr:clientData/>
  </xdr:twoCellAnchor>
  <xdr:twoCellAnchor>
    <xdr:from>
      <xdr:col>2</xdr:col>
      <xdr:colOff>544287</xdr:colOff>
      <xdr:row>1</xdr:row>
      <xdr:rowOff>143031</xdr:rowOff>
    </xdr:from>
    <xdr:to>
      <xdr:col>2</xdr:col>
      <xdr:colOff>1887583</xdr:colOff>
      <xdr:row>4</xdr:row>
      <xdr:rowOff>120171</xdr:rowOff>
    </xdr:to>
    <xdr:sp macro="" textlink="">
      <xdr:nvSpPr>
        <xdr:cNvPr id="10" name="Pentágono 4">
          <a:hlinkClick xmlns:r="http://schemas.openxmlformats.org/officeDocument/2006/relationships" r:id="rId8"/>
          <a:extLst>
            <a:ext uri="{FF2B5EF4-FFF2-40B4-BE49-F238E27FC236}">
              <a16:creationId xmlns:a16="http://schemas.microsoft.com/office/drawing/2014/main" id="{E3411703-5D4A-46C4-9CD2-FCA2B2B007F6}"/>
            </a:ext>
          </a:extLst>
        </xdr:cNvPr>
        <xdr:cNvSpPr/>
      </xdr:nvSpPr>
      <xdr:spPr>
        <a:xfrm>
          <a:off x="1153887" y="1533681"/>
          <a:ext cx="1343296"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PROCESS MAPPING</a:t>
          </a:r>
        </a:p>
      </xdr:txBody>
    </xdr:sp>
    <xdr:clientData/>
  </xdr:twoCellAnchor>
  <xdr:twoCellAnchor>
    <xdr:from>
      <xdr:col>2</xdr:col>
      <xdr:colOff>2145545</xdr:colOff>
      <xdr:row>1</xdr:row>
      <xdr:rowOff>143031</xdr:rowOff>
    </xdr:from>
    <xdr:to>
      <xdr:col>3</xdr:col>
      <xdr:colOff>804183</xdr:colOff>
      <xdr:row>4</xdr:row>
      <xdr:rowOff>120171</xdr:rowOff>
    </xdr:to>
    <xdr:sp macro="" textlink="">
      <xdr:nvSpPr>
        <xdr:cNvPr id="11" name="Pentágono 4">
          <a:hlinkClick xmlns:r="http://schemas.openxmlformats.org/officeDocument/2006/relationships" r:id="rId9"/>
          <a:extLst>
            <a:ext uri="{FF2B5EF4-FFF2-40B4-BE49-F238E27FC236}">
              <a16:creationId xmlns:a16="http://schemas.microsoft.com/office/drawing/2014/main" id="{1D0ED9E9-58B0-4E00-AB66-0A4EBA08A876}"/>
            </a:ext>
          </a:extLst>
        </xdr:cNvPr>
        <xdr:cNvSpPr/>
      </xdr:nvSpPr>
      <xdr:spPr>
        <a:xfrm>
          <a:off x="2755145" y="1533681"/>
          <a:ext cx="1373263"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FISHBONE</a:t>
          </a:r>
        </a:p>
      </xdr:txBody>
    </xdr:sp>
    <xdr:clientData/>
  </xdr:twoCellAnchor>
  <xdr:twoCellAnchor>
    <xdr:from>
      <xdr:col>5</xdr:col>
      <xdr:colOff>350158</xdr:colOff>
      <xdr:row>1</xdr:row>
      <xdr:rowOff>143031</xdr:rowOff>
    </xdr:from>
    <xdr:to>
      <xdr:col>5</xdr:col>
      <xdr:colOff>1741261</xdr:colOff>
      <xdr:row>4</xdr:row>
      <xdr:rowOff>120171</xdr:rowOff>
    </xdr:to>
    <xdr:sp macro="" textlink="">
      <xdr:nvSpPr>
        <xdr:cNvPr id="12" name="Pentágono 4">
          <a:extLst>
            <a:ext uri="{FF2B5EF4-FFF2-40B4-BE49-F238E27FC236}">
              <a16:creationId xmlns:a16="http://schemas.microsoft.com/office/drawing/2014/main" id="{C5EE971D-B691-49A8-860F-01476D78FBA4}"/>
            </a:ext>
          </a:extLst>
        </xdr:cNvPr>
        <xdr:cNvSpPr/>
      </xdr:nvSpPr>
      <xdr:spPr>
        <a:xfrm>
          <a:off x="9103633" y="1533681"/>
          <a:ext cx="1391103" cy="548640"/>
        </a:xfrm>
        <a:prstGeom prst="hexagon">
          <a:avLst/>
        </a:prstGeom>
        <a:noFill/>
        <a:ln w="25400" cap="flat" cmpd="sng" algn="ctr">
          <a:solidFill>
            <a:schemeClr val="bg1"/>
          </a:solid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5-WHY´s</a:t>
          </a:r>
        </a:p>
      </xdr:txBody>
    </xdr:sp>
    <xdr:clientData/>
  </xdr:twoCellAnchor>
  <xdr:twoCellAnchor>
    <xdr:from>
      <xdr:col>3</xdr:col>
      <xdr:colOff>1112709</xdr:colOff>
      <xdr:row>1</xdr:row>
      <xdr:rowOff>172769</xdr:rowOff>
    </xdr:from>
    <xdr:to>
      <xdr:col>3</xdr:col>
      <xdr:colOff>2456004</xdr:colOff>
      <xdr:row>4</xdr:row>
      <xdr:rowOff>149909</xdr:rowOff>
    </xdr:to>
    <xdr:sp macro="" textlink="">
      <xdr:nvSpPr>
        <xdr:cNvPr id="13" name="Pentágono 4">
          <a:hlinkClick xmlns:r="http://schemas.openxmlformats.org/officeDocument/2006/relationships" r:id="rId10"/>
          <a:extLst>
            <a:ext uri="{FF2B5EF4-FFF2-40B4-BE49-F238E27FC236}">
              <a16:creationId xmlns:a16="http://schemas.microsoft.com/office/drawing/2014/main" id="{65D7C856-056C-42C8-B6B7-49D1615E877F}"/>
            </a:ext>
          </a:extLst>
        </xdr:cNvPr>
        <xdr:cNvSpPr/>
      </xdr:nvSpPr>
      <xdr:spPr>
        <a:xfrm>
          <a:off x="4436934" y="1563419"/>
          <a:ext cx="1343295"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200" b="1" i="0" u="none" strike="noStrike" kern="0" cap="none" spc="0" normalizeH="0" baseline="0" noProof="0">
              <a:ln>
                <a:noFill/>
              </a:ln>
              <a:solidFill>
                <a:sysClr val="window" lastClr="FFFFFF"/>
              </a:solidFill>
              <a:effectLst/>
              <a:uLnTx/>
              <a:uFillTx/>
              <a:latin typeface="Calibri"/>
              <a:ea typeface="+mn-ea"/>
              <a:cs typeface="+mn-cs"/>
            </a:rPr>
            <a:t>SCATTER PLOT</a:t>
          </a:r>
        </a:p>
      </xdr:txBody>
    </xdr:sp>
    <xdr:clientData/>
  </xdr:twoCellAnchor>
  <xdr:twoCellAnchor>
    <xdr:from>
      <xdr:col>3</xdr:col>
      <xdr:colOff>2645077</xdr:colOff>
      <xdr:row>1</xdr:row>
      <xdr:rowOff>149678</xdr:rowOff>
    </xdr:from>
    <xdr:to>
      <xdr:col>4</xdr:col>
      <xdr:colOff>1265281</xdr:colOff>
      <xdr:row>4</xdr:row>
      <xdr:rowOff>126818</xdr:rowOff>
    </xdr:to>
    <xdr:sp macro="" textlink="">
      <xdr:nvSpPr>
        <xdr:cNvPr id="14" name="Pentágono 4">
          <a:hlinkClick xmlns:r="http://schemas.openxmlformats.org/officeDocument/2006/relationships" r:id="rId11"/>
          <a:extLst>
            <a:ext uri="{FF2B5EF4-FFF2-40B4-BE49-F238E27FC236}">
              <a16:creationId xmlns:a16="http://schemas.microsoft.com/office/drawing/2014/main" id="{398AF440-5263-469C-80B4-11BD4A0C4E89}"/>
            </a:ext>
          </a:extLst>
        </xdr:cNvPr>
        <xdr:cNvSpPr/>
      </xdr:nvSpPr>
      <xdr:spPr>
        <a:xfrm>
          <a:off x="5969302" y="1540328"/>
          <a:ext cx="1334829"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200" b="1" i="0" u="none" strike="noStrike" kern="0" cap="none" spc="0" normalizeH="0" baseline="0" noProof="0">
              <a:ln>
                <a:noFill/>
              </a:ln>
              <a:solidFill>
                <a:sysClr val="window" lastClr="FFFFFF"/>
              </a:solidFill>
              <a:effectLst/>
              <a:uLnTx/>
              <a:uFillTx/>
              <a:latin typeface="Calibri"/>
              <a:ea typeface="+mn-ea"/>
              <a:cs typeface="+mn-cs"/>
            </a:rPr>
            <a:t>CONTROL CHART</a:t>
          </a:r>
        </a:p>
      </xdr:txBody>
    </xdr:sp>
    <xdr:clientData/>
  </xdr:twoCellAnchor>
  <xdr:twoCellAnchor>
    <xdr:from>
      <xdr:col>5</xdr:col>
      <xdr:colOff>1984375</xdr:colOff>
      <xdr:row>1</xdr:row>
      <xdr:rowOff>142875</xdr:rowOff>
    </xdr:from>
    <xdr:to>
      <xdr:col>6</xdr:col>
      <xdr:colOff>467179</xdr:colOff>
      <xdr:row>4</xdr:row>
      <xdr:rowOff>115661</xdr:rowOff>
    </xdr:to>
    <xdr:sp macro="" textlink="">
      <xdr:nvSpPr>
        <xdr:cNvPr id="15" name="Hexagon 28">
          <a:hlinkClick xmlns:r="http://schemas.openxmlformats.org/officeDocument/2006/relationships" r:id="rId12"/>
          <a:extLst>
            <a:ext uri="{FF2B5EF4-FFF2-40B4-BE49-F238E27FC236}">
              <a16:creationId xmlns:a16="http://schemas.microsoft.com/office/drawing/2014/main" id="{D90130C6-BF3F-468B-9F34-A2A4B8D9CF33}"/>
            </a:ext>
          </a:extLst>
        </xdr:cNvPr>
        <xdr:cNvSpPr/>
      </xdr:nvSpPr>
      <xdr:spPr>
        <a:xfrm>
          <a:off x="10737850" y="1533525"/>
          <a:ext cx="1197429" cy="5442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US" sz="1200" b="0" i="0" baseline="0">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s-ES" sz="1200" b="1" i="0" baseline="0">
              <a:effectLst/>
              <a:latin typeface="+mn-lt"/>
              <a:ea typeface="+mn-ea"/>
              <a:cs typeface="+mn-cs"/>
            </a:rPr>
            <a:t>ACTION LOG</a:t>
          </a:r>
          <a:endParaRPr lang="es-419" sz="1600" b="1">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600" b="1"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6</xdr:col>
      <xdr:colOff>1743075</xdr:colOff>
      <xdr:row>25</xdr:row>
      <xdr:rowOff>57150</xdr:rowOff>
    </xdr:from>
    <xdr:to>
      <xdr:col>7</xdr:col>
      <xdr:colOff>917575</xdr:colOff>
      <xdr:row>26</xdr:row>
      <xdr:rowOff>200026</xdr:rowOff>
    </xdr:to>
    <xdr:sp macro="" textlink="">
      <xdr:nvSpPr>
        <xdr:cNvPr id="16" name="Preparación 44">
          <a:extLst>
            <a:ext uri="{FF2B5EF4-FFF2-40B4-BE49-F238E27FC236}">
              <a16:creationId xmlns:a16="http://schemas.microsoft.com/office/drawing/2014/main" id="{A69279F4-5F1A-40F2-8956-E6C16012CAD3}"/>
            </a:ext>
          </a:extLst>
        </xdr:cNvPr>
        <xdr:cNvSpPr/>
      </xdr:nvSpPr>
      <xdr:spPr>
        <a:xfrm>
          <a:off x="16358658" y="14693900"/>
          <a:ext cx="2021417" cy="703793"/>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6</xdr:col>
      <xdr:colOff>1898650</xdr:colOff>
      <xdr:row>33</xdr:row>
      <xdr:rowOff>73025</xdr:rowOff>
    </xdr:from>
    <xdr:to>
      <xdr:col>7</xdr:col>
      <xdr:colOff>1073150</xdr:colOff>
      <xdr:row>34</xdr:row>
      <xdr:rowOff>215901</xdr:rowOff>
    </xdr:to>
    <xdr:sp macro="" textlink="">
      <xdr:nvSpPr>
        <xdr:cNvPr id="17" name="Preparación 45">
          <a:extLst>
            <a:ext uri="{FF2B5EF4-FFF2-40B4-BE49-F238E27FC236}">
              <a16:creationId xmlns:a16="http://schemas.microsoft.com/office/drawing/2014/main" id="{A8F44A0B-6E06-4226-AAE6-49280C4484A2}"/>
            </a:ext>
          </a:extLst>
        </xdr:cNvPr>
        <xdr:cNvSpPr/>
      </xdr:nvSpPr>
      <xdr:spPr>
        <a:xfrm>
          <a:off x="13366750" y="12915900"/>
          <a:ext cx="1889125" cy="0"/>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6</xdr:col>
      <xdr:colOff>1892300</xdr:colOff>
      <xdr:row>41</xdr:row>
      <xdr:rowOff>82550</xdr:rowOff>
    </xdr:from>
    <xdr:to>
      <xdr:col>7</xdr:col>
      <xdr:colOff>1066800</xdr:colOff>
      <xdr:row>43</xdr:row>
      <xdr:rowOff>3176</xdr:rowOff>
    </xdr:to>
    <xdr:sp macro="" textlink="">
      <xdr:nvSpPr>
        <xdr:cNvPr id="18" name="Preparación 46">
          <a:extLst>
            <a:ext uri="{FF2B5EF4-FFF2-40B4-BE49-F238E27FC236}">
              <a16:creationId xmlns:a16="http://schemas.microsoft.com/office/drawing/2014/main" id="{079069E3-9C5B-4FB2-BCA1-618831C7ADBE}"/>
            </a:ext>
          </a:extLst>
        </xdr:cNvPr>
        <xdr:cNvSpPr/>
      </xdr:nvSpPr>
      <xdr:spPr>
        <a:xfrm>
          <a:off x="13360400" y="12915900"/>
          <a:ext cx="1889125" cy="0"/>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6</xdr:col>
      <xdr:colOff>1901825</xdr:colOff>
      <xdr:row>49</xdr:row>
      <xdr:rowOff>76200</xdr:rowOff>
    </xdr:from>
    <xdr:to>
      <xdr:col>7</xdr:col>
      <xdr:colOff>1076325</xdr:colOff>
      <xdr:row>50</xdr:row>
      <xdr:rowOff>219076</xdr:rowOff>
    </xdr:to>
    <xdr:sp macro="" textlink="">
      <xdr:nvSpPr>
        <xdr:cNvPr id="19" name="Preparación 47">
          <a:extLst>
            <a:ext uri="{FF2B5EF4-FFF2-40B4-BE49-F238E27FC236}">
              <a16:creationId xmlns:a16="http://schemas.microsoft.com/office/drawing/2014/main" id="{7083CC2F-8F34-482F-B987-2C96A84DDB41}"/>
            </a:ext>
          </a:extLst>
        </xdr:cNvPr>
        <xdr:cNvSpPr/>
      </xdr:nvSpPr>
      <xdr:spPr>
        <a:xfrm>
          <a:off x="13369925" y="12915900"/>
          <a:ext cx="1889125" cy="0"/>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6</xdr:col>
      <xdr:colOff>1895475</xdr:colOff>
      <xdr:row>57</xdr:row>
      <xdr:rowOff>53975</xdr:rowOff>
    </xdr:from>
    <xdr:to>
      <xdr:col>7</xdr:col>
      <xdr:colOff>1069975</xdr:colOff>
      <xdr:row>58</xdr:row>
      <xdr:rowOff>196851</xdr:rowOff>
    </xdr:to>
    <xdr:sp macro="" textlink="">
      <xdr:nvSpPr>
        <xdr:cNvPr id="20" name="Preparación 48">
          <a:extLst>
            <a:ext uri="{FF2B5EF4-FFF2-40B4-BE49-F238E27FC236}">
              <a16:creationId xmlns:a16="http://schemas.microsoft.com/office/drawing/2014/main" id="{768C52A4-9E41-48CD-A215-32EE44D81CAA}"/>
            </a:ext>
          </a:extLst>
        </xdr:cNvPr>
        <xdr:cNvSpPr/>
      </xdr:nvSpPr>
      <xdr:spPr>
        <a:xfrm>
          <a:off x="13363575" y="12915900"/>
          <a:ext cx="1889125" cy="0"/>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7</xdr:col>
      <xdr:colOff>952500</xdr:colOff>
      <xdr:row>57</xdr:row>
      <xdr:rowOff>31750</xdr:rowOff>
    </xdr:from>
    <xdr:to>
      <xdr:col>7</xdr:col>
      <xdr:colOff>2796381</xdr:colOff>
      <xdr:row>58</xdr:row>
      <xdr:rowOff>244475</xdr:rowOff>
    </xdr:to>
    <xdr:sp macro="" textlink="">
      <xdr:nvSpPr>
        <xdr:cNvPr id="21" name="Preparación 49">
          <a:extLst>
            <a:ext uri="{FF2B5EF4-FFF2-40B4-BE49-F238E27FC236}">
              <a16:creationId xmlns:a16="http://schemas.microsoft.com/office/drawing/2014/main" id="{1FB86529-BFF5-4202-BD9B-CDAD3ECFAB6D}"/>
            </a:ext>
          </a:extLst>
        </xdr:cNvPr>
        <xdr:cNvSpPr/>
      </xdr:nvSpPr>
      <xdr:spPr>
        <a:xfrm>
          <a:off x="15135225" y="12915900"/>
          <a:ext cx="1843881" cy="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ctr"/>
          <a:r>
            <a:rPr lang="es-ES" sz="1200" b="1"/>
            <a:t>REMOVER FILA</a:t>
          </a:r>
          <a:endParaRPr lang="es-419" sz="1200" b="1"/>
        </a:p>
      </xdr:txBody>
    </xdr:sp>
    <xdr:clientData/>
  </xdr:twoCellAnchor>
  <xdr:twoCellAnchor>
    <xdr:from>
      <xdr:col>7</xdr:col>
      <xdr:colOff>920750</xdr:colOff>
      <xdr:row>49</xdr:row>
      <xdr:rowOff>47625</xdr:rowOff>
    </xdr:from>
    <xdr:to>
      <xdr:col>7</xdr:col>
      <xdr:colOff>2764631</xdr:colOff>
      <xdr:row>50</xdr:row>
      <xdr:rowOff>260350</xdr:rowOff>
    </xdr:to>
    <xdr:sp macro="" textlink="">
      <xdr:nvSpPr>
        <xdr:cNvPr id="22" name="Preparación 51">
          <a:extLst>
            <a:ext uri="{FF2B5EF4-FFF2-40B4-BE49-F238E27FC236}">
              <a16:creationId xmlns:a16="http://schemas.microsoft.com/office/drawing/2014/main" id="{56C3449B-5B27-46D6-A249-D86E7A905E7B}"/>
            </a:ext>
          </a:extLst>
        </xdr:cNvPr>
        <xdr:cNvSpPr/>
      </xdr:nvSpPr>
      <xdr:spPr>
        <a:xfrm>
          <a:off x="15103475" y="12915900"/>
          <a:ext cx="1843881" cy="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ctr"/>
          <a:r>
            <a:rPr lang="es-ES" sz="1200" b="1"/>
            <a:t>REMOVER FILA</a:t>
          </a:r>
          <a:endParaRPr lang="es-419" sz="1200" b="1"/>
        </a:p>
      </xdr:txBody>
    </xdr:sp>
    <xdr:clientData/>
  </xdr:twoCellAnchor>
  <xdr:twoCellAnchor>
    <xdr:from>
      <xdr:col>7</xdr:col>
      <xdr:colOff>977900</xdr:colOff>
      <xdr:row>41</xdr:row>
      <xdr:rowOff>25400</xdr:rowOff>
    </xdr:from>
    <xdr:to>
      <xdr:col>8</xdr:col>
      <xdr:colOff>11906</xdr:colOff>
      <xdr:row>43</xdr:row>
      <xdr:rowOff>15875</xdr:rowOff>
    </xdr:to>
    <xdr:sp macro="" textlink="">
      <xdr:nvSpPr>
        <xdr:cNvPr id="23" name="Preparación 52">
          <a:extLst>
            <a:ext uri="{FF2B5EF4-FFF2-40B4-BE49-F238E27FC236}">
              <a16:creationId xmlns:a16="http://schemas.microsoft.com/office/drawing/2014/main" id="{0539CB35-2CEC-40E5-9B51-C11F93D190F8}"/>
            </a:ext>
          </a:extLst>
        </xdr:cNvPr>
        <xdr:cNvSpPr/>
      </xdr:nvSpPr>
      <xdr:spPr>
        <a:xfrm>
          <a:off x="15160625" y="12915900"/>
          <a:ext cx="1843881" cy="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ctr"/>
          <a:r>
            <a:rPr lang="es-ES" sz="1200" b="1"/>
            <a:t>REMOVER FILA</a:t>
          </a:r>
          <a:endParaRPr lang="es-419" sz="1200" b="1"/>
        </a:p>
      </xdr:txBody>
    </xdr:sp>
    <xdr:clientData/>
  </xdr:twoCellAnchor>
  <xdr:twoCellAnchor>
    <xdr:from>
      <xdr:col>7</xdr:col>
      <xdr:colOff>955675</xdr:colOff>
      <xdr:row>33</xdr:row>
      <xdr:rowOff>50800</xdr:rowOff>
    </xdr:from>
    <xdr:to>
      <xdr:col>7</xdr:col>
      <xdr:colOff>2799556</xdr:colOff>
      <xdr:row>35</xdr:row>
      <xdr:rowOff>63499</xdr:rowOff>
    </xdr:to>
    <xdr:sp macro="" textlink="">
      <xdr:nvSpPr>
        <xdr:cNvPr id="24" name="Preparación 53">
          <a:extLst>
            <a:ext uri="{FF2B5EF4-FFF2-40B4-BE49-F238E27FC236}">
              <a16:creationId xmlns:a16="http://schemas.microsoft.com/office/drawing/2014/main" id="{918AF493-BA54-4988-9671-9F90F9DBE8C9}"/>
            </a:ext>
          </a:extLst>
        </xdr:cNvPr>
        <xdr:cNvSpPr/>
      </xdr:nvSpPr>
      <xdr:spPr>
        <a:xfrm>
          <a:off x="15138400" y="12915900"/>
          <a:ext cx="1843881" cy="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ES" sz="1400" b="1"/>
        </a:p>
        <a:p>
          <a:pPr algn="ctr"/>
          <a:r>
            <a:rPr lang="es-ES" sz="1200" b="1"/>
            <a:t>REMOVER FILA</a:t>
          </a:r>
          <a:endParaRPr lang="es-419" sz="1200" b="1"/>
        </a:p>
      </xdr:txBody>
    </xdr:sp>
    <xdr:clientData/>
  </xdr:twoCellAnchor>
  <xdr:twoCellAnchor>
    <xdr:from>
      <xdr:col>7</xdr:col>
      <xdr:colOff>958850</xdr:colOff>
      <xdr:row>25</xdr:row>
      <xdr:rowOff>41275</xdr:rowOff>
    </xdr:from>
    <xdr:to>
      <xdr:col>7</xdr:col>
      <xdr:colOff>2802731</xdr:colOff>
      <xdr:row>26</xdr:row>
      <xdr:rowOff>228600</xdr:rowOff>
    </xdr:to>
    <xdr:sp macro="" textlink="">
      <xdr:nvSpPr>
        <xdr:cNvPr id="25" name="Preparación 54">
          <a:extLst>
            <a:ext uri="{FF2B5EF4-FFF2-40B4-BE49-F238E27FC236}">
              <a16:creationId xmlns:a16="http://schemas.microsoft.com/office/drawing/2014/main" id="{0B6F38FD-C637-42EC-8AD2-60E43065F7A0}"/>
            </a:ext>
          </a:extLst>
        </xdr:cNvPr>
        <xdr:cNvSpPr/>
      </xdr:nvSpPr>
      <xdr:spPr>
        <a:xfrm>
          <a:off x="15141575" y="12204700"/>
          <a:ext cx="1843881" cy="69215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ES" sz="1400" b="1"/>
        </a:p>
        <a:p>
          <a:pPr algn="ctr"/>
          <a:r>
            <a:rPr lang="es-ES" sz="1200" b="1"/>
            <a:t>REMOVER FILA</a:t>
          </a:r>
          <a:endParaRPr lang="es-419" sz="1200" b="1"/>
        </a:p>
      </xdr:txBody>
    </xdr:sp>
    <xdr:clientData/>
  </xdr:twoCellAnchor>
  <xdr:twoCellAnchor>
    <xdr:from>
      <xdr:col>7</xdr:col>
      <xdr:colOff>843491</xdr:colOff>
      <xdr:row>17</xdr:row>
      <xdr:rowOff>78318</xdr:rowOff>
    </xdr:from>
    <xdr:to>
      <xdr:col>7</xdr:col>
      <xdr:colOff>2814372</xdr:colOff>
      <xdr:row>19</xdr:row>
      <xdr:rowOff>2118</xdr:rowOff>
    </xdr:to>
    <xdr:sp macro="" textlink="">
      <xdr:nvSpPr>
        <xdr:cNvPr id="26" name="Preparación 55">
          <a:extLst>
            <a:ext uri="{FF2B5EF4-FFF2-40B4-BE49-F238E27FC236}">
              <a16:creationId xmlns:a16="http://schemas.microsoft.com/office/drawing/2014/main" id="{DCAA4246-E599-4FB8-BF33-C03FC6FA18AF}"/>
            </a:ext>
          </a:extLst>
        </xdr:cNvPr>
        <xdr:cNvSpPr/>
      </xdr:nvSpPr>
      <xdr:spPr>
        <a:xfrm>
          <a:off x="18305991" y="9984318"/>
          <a:ext cx="1970881" cy="93980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ES" sz="1400" b="1"/>
        </a:p>
        <a:p>
          <a:pPr algn="ctr"/>
          <a:r>
            <a:rPr lang="es-ES" sz="1200" b="1"/>
            <a:t>REMOVER FILA</a:t>
          </a:r>
          <a:endParaRPr lang="es-419" sz="1200" b="1"/>
        </a:p>
      </xdr:txBody>
    </xdr:sp>
    <xdr:clientData/>
  </xdr:twoCellAnchor>
  <xdr:twoCellAnchor>
    <xdr:from>
      <xdr:col>6</xdr:col>
      <xdr:colOff>1677459</xdr:colOff>
      <xdr:row>17</xdr:row>
      <xdr:rowOff>74084</xdr:rowOff>
    </xdr:from>
    <xdr:to>
      <xdr:col>7</xdr:col>
      <xdr:colOff>851959</xdr:colOff>
      <xdr:row>18</xdr:row>
      <xdr:rowOff>496360</xdr:rowOff>
    </xdr:to>
    <xdr:sp macro="" textlink="">
      <xdr:nvSpPr>
        <xdr:cNvPr id="27" name="Preparación 56">
          <a:extLst>
            <a:ext uri="{FF2B5EF4-FFF2-40B4-BE49-F238E27FC236}">
              <a16:creationId xmlns:a16="http://schemas.microsoft.com/office/drawing/2014/main" id="{0C0F8B34-7FC9-458C-AE8D-ABCE62ECC5DD}"/>
            </a:ext>
          </a:extLst>
        </xdr:cNvPr>
        <xdr:cNvSpPr/>
      </xdr:nvSpPr>
      <xdr:spPr>
        <a:xfrm>
          <a:off x="16293042" y="9980084"/>
          <a:ext cx="2021417" cy="930276"/>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6</xdr:col>
      <xdr:colOff>1895475</xdr:colOff>
      <xdr:row>85</xdr:row>
      <xdr:rowOff>53975</xdr:rowOff>
    </xdr:from>
    <xdr:to>
      <xdr:col>7</xdr:col>
      <xdr:colOff>1069975</xdr:colOff>
      <xdr:row>85</xdr:row>
      <xdr:rowOff>941916</xdr:rowOff>
    </xdr:to>
    <xdr:sp macro="" textlink="">
      <xdr:nvSpPr>
        <xdr:cNvPr id="30" name="Preparación 29">
          <a:extLst>
            <a:ext uri="{FF2B5EF4-FFF2-40B4-BE49-F238E27FC236}">
              <a16:creationId xmlns:a16="http://schemas.microsoft.com/office/drawing/2014/main" id="{900E81D7-D7AA-4395-AAA4-3C6DAF67275D}"/>
            </a:ext>
          </a:extLst>
        </xdr:cNvPr>
        <xdr:cNvSpPr/>
      </xdr:nvSpPr>
      <xdr:spPr>
        <a:xfrm>
          <a:off x="16511058" y="25252892"/>
          <a:ext cx="2021417" cy="887941"/>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7</xdr:col>
      <xdr:colOff>1085850</xdr:colOff>
      <xdr:row>85</xdr:row>
      <xdr:rowOff>31750</xdr:rowOff>
    </xdr:from>
    <xdr:to>
      <xdr:col>8</xdr:col>
      <xdr:colOff>110331</xdr:colOff>
      <xdr:row>85</xdr:row>
      <xdr:rowOff>963083</xdr:rowOff>
    </xdr:to>
    <xdr:sp macro="" textlink="">
      <xdr:nvSpPr>
        <xdr:cNvPr id="31" name="Preparación 30">
          <a:extLst>
            <a:ext uri="{FF2B5EF4-FFF2-40B4-BE49-F238E27FC236}">
              <a16:creationId xmlns:a16="http://schemas.microsoft.com/office/drawing/2014/main" id="{770D22DB-D156-4DEC-AFF1-58BA2B12D20F}"/>
            </a:ext>
          </a:extLst>
        </xdr:cNvPr>
        <xdr:cNvSpPr/>
      </xdr:nvSpPr>
      <xdr:spPr>
        <a:xfrm>
          <a:off x="18548350" y="25230667"/>
          <a:ext cx="1966648" cy="931333"/>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ctr"/>
          <a:r>
            <a:rPr lang="es-ES" sz="1200" b="1"/>
            <a:t>REMOVER FILA</a:t>
          </a:r>
          <a:endParaRPr lang="es-419" sz="1200" b="1"/>
        </a:p>
      </xdr:txBody>
    </xdr:sp>
    <xdr:clientData/>
  </xdr:twoCellAnchor>
  <xdr:twoCellAnchor>
    <xdr:from>
      <xdr:col>6</xdr:col>
      <xdr:colOff>1895475</xdr:colOff>
      <xdr:row>90</xdr:row>
      <xdr:rowOff>53975</xdr:rowOff>
    </xdr:from>
    <xdr:to>
      <xdr:col>7</xdr:col>
      <xdr:colOff>1069975</xdr:colOff>
      <xdr:row>91</xdr:row>
      <xdr:rowOff>196851</xdr:rowOff>
    </xdr:to>
    <xdr:sp macro="" textlink="">
      <xdr:nvSpPr>
        <xdr:cNvPr id="32" name="Preparación 31">
          <a:extLst>
            <a:ext uri="{FF2B5EF4-FFF2-40B4-BE49-F238E27FC236}">
              <a16:creationId xmlns:a16="http://schemas.microsoft.com/office/drawing/2014/main" id="{95FE9282-094F-4BA0-9CA2-A024EB9D09BD}"/>
            </a:ext>
          </a:extLst>
        </xdr:cNvPr>
        <xdr:cNvSpPr/>
      </xdr:nvSpPr>
      <xdr:spPr>
        <a:xfrm>
          <a:off x="13363575" y="30686375"/>
          <a:ext cx="1889125" cy="647701"/>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7</xdr:col>
      <xdr:colOff>952500</xdr:colOff>
      <xdr:row>90</xdr:row>
      <xdr:rowOff>31750</xdr:rowOff>
    </xdr:from>
    <xdr:to>
      <xdr:col>7</xdr:col>
      <xdr:colOff>2796381</xdr:colOff>
      <xdr:row>91</xdr:row>
      <xdr:rowOff>244475</xdr:rowOff>
    </xdr:to>
    <xdr:sp macro="" textlink="">
      <xdr:nvSpPr>
        <xdr:cNvPr id="33" name="Preparación 32">
          <a:extLst>
            <a:ext uri="{FF2B5EF4-FFF2-40B4-BE49-F238E27FC236}">
              <a16:creationId xmlns:a16="http://schemas.microsoft.com/office/drawing/2014/main" id="{9B58408D-4F4E-4285-8BB5-A944E225898E}"/>
            </a:ext>
          </a:extLst>
        </xdr:cNvPr>
        <xdr:cNvSpPr/>
      </xdr:nvSpPr>
      <xdr:spPr>
        <a:xfrm>
          <a:off x="15135225" y="30664150"/>
          <a:ext cx="1843881" cy="71755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ctr"/>
          <a:r>
            <a:rPr lang="es-ES" sz="1200" b="1"/>
            <a:t>REMOVER FILA</a:t>
          </a:r>
          <a:endParaRPr lang="es-419" sz="1200" b="1"/>
        </a:p>
      </xdr:txBody>
    </xdr:sp>
    <xdr:clientData/>
  </xdr:twoCellAnchor>
  <xdr:twoCellAnchor editAs="absolute">
    <xdr:from>
      <xdr:col>1</xdr:col>
      <xdr:colOff>0</xdr:colOff>
      <xdr:row>0</xdr:row>
      <xdr:rowOff>0</xdr:rowOff>
    </xdr:from>
    <xdr:to>
      <xdr:col>2</xdr:col>
      <xdr:colOff>2636966</xdr:colOff>
      <xdr:row>0</xdr:row>
      <xdr:rowOff>1340726</xdr:rowOff>
    </xdr:to>
    <xdr:pic macro="[315]!Z_Trap">
      <xdr:nvPicPr>
        <xdr:cNvPr id="34" name="Imagem 3" descr="Logo.png">
          <a:hlinkClick xmlns:r="http://schemas.openxmlformats.org/officeDocument/2006/relationships" r:id="rId13"/>
          <a:extLst>
            <a:ext uri="{FF2B5EF4-FFF2-40B4-BE49-F238E27FC236}">
              <a16:creationId xmlns:a16="http://schemas.microsoft.com/office/drawing/2014/main" id="{019C0241-4F31-4FB9-8CAA-DDD78AEC205F}"/>
            </a:ext>
          </a:extLst>
        </xdr:cNvPr>
        <xdr:cNvPicPr>
          <a:picLocks noChangeAspect="1"/>
        </xdr:cNvPicPr>
      </xdr:nvPicPr>
      <xdr:blipFill>
        <a:blip xmlns:r="http://schemas.openxmlformats.org/officeDocument/2006/relationships" r:embed="rId14"/>
        <a:stretch>
          <a:fillRect/>
        </a:stretch>
      </xdr:blipFill>
      <xdr:spPr>
        <a:xfrm>
          <a:off x="609600" y="0"/>
          <a:ext cx="5087008" cy="1340726"/>
        </a:xfrm>
        <a:prstGeom prst="rect">
          <a:avLst/>
        </a:prstGeom>
      </xdr:spPr>
    </xdr:pic>
    <xdr:clientData/>
  </xdr:twoCellAnchor>
  <xdr:twoCellAnchor>
    <xdr:from>
      <xdr:col>12</xdr:col>
      <xdr:colOff>625928</xdr:colOff>
      <xdr:row>8</xdr:row>
      <xdr:rowOff>84667</xdr:rowOff>
    </xdr:from>
    <xdr:to>
      <xdr:col>14</xdr:col>
      <xdr:colOff>63500</xdr:colOff>
      <xdr:row>12</xdr:row>
      <xdr:rowOff>498929</xdr:rowOff>
    </xdr:to>
    <xdr:sp macro="" textlink="">
      <xdr:nvSpPr>
        <xdr:cNvPr id="44" name="Rectángulo: esquinas redondeadas 43">
          <a:extLst>
            <a:ext uri="{FF2B5EF4-FFF2-40B4-BE49-F238E27FC236}">
              <a16:creationId xmlns:a16="http://schemas.microsoft.com/office/drawing/2014/main" id="{5F1D1D14-D452-CD4A-4746-9AD60B91F584}"/>
            </a:ext>
          </a:extLst>
        </xdr:cNvPr>
        <xdr:cNvSpPr/>
      </xdr:nvSpPr>
      <xdr:spPr>
        <a:xfrm>
          <a:off x="25073428" y="3175000"/>
          <a:ext cx="2824239" cy="157842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800">
            <a:solidFill>
              <a:sysClr val="windowText" lastClr="000000"/>
            </a:solidFill>
          </a:endParaRPr>
        </a:p>
      </xdr:txBody>
    </xdr:sp>
    <xdr:clientData/>
  </xdr:twoCellAnchor>
  <xdr:twoCellAnchor>
    <xdr:from>
      <xdr:col>33</xdr:col>
      <xdr:colOff>285750</xdr:colOff>
      <xdr:row>9</xdr:row>
      <xdr:rowOff>84666</xdr:rowOff>
    </xdr:from>
    <xdr:to>
      <xdr:col>37</xdr:col>
      <xdr:colOff>385537</xdr:colOff>
      <xdr:row>13</xdr:row>
      <xdr:rowOff>39310</xdr:rowOff>
    </xdr:to>
    <xdr:sp macro="" textlink="">
      <xdr:nvSpPr>
        <xdr:cNvPr id="45" name="Rectángulo: esquinas redondeadas 44">
          <a:extLst>
            <a:ext uri="{FF2B5EF4-FFF2-40B4-BE49-F238E27FC236}">
              <a16:creationId xmlns:a16="http://schemas.microsoft.com/office/drawing/2014/main" id="{E158AC50-BA15-4DF6-A868-931F49C9BB27}"/>
            </a:ext>
          </a:extLst>
        </xdr:cNvPr>
        <xdr:cNvSpPr/>
      </xdr:nvSpPr>
      <xdr:spPr>
        <a:xfrm>
          <a:off x="40386000" y="3407833"/>
          <a:ext cx="2682120" cy="1393977"/>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ysClr val="windowText" lastClr="000000"/>
              </a:solidFill>
            </a:rPr>
            <a:t>- </a:t>
          </a:r>
        </a:p>
      </xdr:txBody>
    </xdr:sp>
    <xdr:clientData/>
  </xdr:twoCellAnchor>
  <xdr:twoCellAnchor>
    <xdr:from>
      <xdr:col>56</xdr:col>
      <xdr:colOff>0</xdr:colOff>
      <xdr:row>9</xdr:row>
      <xdr:rowOff>38100</xdr:rowOff>
    </xdr:from>
    <xdr:to>
      <xdr:col>60</xdr:col>
      <xdr:colOff>99787</xdr:colOff>
      <xdr:row>12</xdr:row>
      <xdr:rowOff>500744</xdr:rowOff>
    </xdr:to>
    <xdr:sp macro="" textlink="">
      <xdr:nvSpPr>
        <xdr:cNvPr id="29" name="Rectángulo: esquinas redondeadas 28">
          <a:extLst>
            <a:ext uri="{FF2B5EF4-FFF2-40B4-BE49-F238E27FC236}">
              <a16:creationId xmlns:a16="http://schemas.microsoft.com/office/drawing/2014/main" id="{2E3E0C48-C634-4930-AF66-7418568CF39C}"/>
            </a:ext>
          </a:extLst>
        </xdr:cNvPr>
        <xdr:cNvSpPr/>
      </xdr:nvSpPr>
      <xdr:spPr>
        <a:xfrm>
          <a:off x="55054500" y="3416300"/>
          <a:ext cx="2690587" cy="1402444"/>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ysClr val="windowText" lastClr="000000"/>
              </a:solidFill>
            </a:rPr>
            <a:t>- </a:t>
          </a:r>
        </a:p>
      </xdr:txBody>
    </xdr:sp>
    <xdr:clientData/>
  </xdr:twoCellAnchor>
  <xdr:twoCellAnchor>
    <xdr:from>
      <xdr:col>75</xdr:col>
      <xdr:colOff>79375</xdr:colOff>
      <xdr:row>9</xdr:row>
      <xdr:rowOff>177800</xdr:rowOff>
    </xdr:from>
    <xdr:to>
      <xdr:col>79</xdr:col>
      <xdr:colOff>179162</xdr:colOff>
      <xdr:row>13</xdr:row>
      <xdr:rowOff>132444</xdr:rowOff>
    </xdr:to>
    <xdr:sp macro="" textlink="">
      <xdr:nvSpPr>
        <xdr:cNvPr id="50" name="Rectángulo: esquinas redondeadas 49">
          <a:extLst>
            <a:ext uri="{FF2B5EF4-FFF2-40B4-BE49-F238E27FC236}">
              <a16:creationId xmlns:a16="http://schemas.microsoft.com/office/drawing/2014/main" id="{883CFE3E-CE89-4B28-AED6-0966BB53F67F}"/>
            </a:ext>
          </a:extLst>
        </xdr:cNvPr>
        <xdr:cNvSpPr/>
      </xdr:nvSpPr>
      <xdr:spPr>
        <a:xfrm>
          <a:off x="66627375" y="3543300"/>
          <a:ext cx="2639787" cy="136751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800">
            <a:solidFill>
              <a:sysClr val="windowText" lastClr="000000"/>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1501020</xdr:colOff>
      <xdr:row>1</xdr:row>
      <xdr:rowOff>54428</xdr:rowOff>
    </xdr:from>
    <xdr:to>
      <xdr:col>5</xdr:col>
      <xdr:colOff>141412</xdr:colOff>
      <xdr:row>4</xdr:row>
      <xdr:rowOff>210476</xdr:rowOff>
    </xdr:to>
    <xdr:sp macro="" textlink="">
      <xdr:nvSpPr>
        <xdr:cNvPr id="2" name="Rectangle 31">
          <a:hlinkClick xmlns:r="http://schemas.openxmlformats.org/officeDocument/2006/relationships" r:id="rId1"/>
          <a:extLst>
            <a:ext uri="{FF2B5EF4-FFF2-40B4-BE49-F238E27FC236}">
              <a16:creationId xmlns:a16="http://schemas.microsoft.com/office/drawing/2014/main" id="{A775B775-48DA-413B-A195-725C7FE787E1}"/>
            </a:ext>
          </a:extLst>
        </xdr:cNvPr>
        <xdr:cNvSpPr/>
      </xdr:nvSpPr>
      <xdr:spPr>
        <a:xfrm>
          <a:off x="7539870" y="1445078"/>
          <a:ext cx="1355017" cy="727548"/>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r>
            <a:rPr lang="en-US" sz="1100" b="1">
              <a:solidFill>
                <a:schemeClr val="dk1"/>
              </a:solidFill>
              <a:effectLst/>
              <a:latin typeface="+mn-lt"/>
              <a:ea typeface="+mn-ea"/>
              <a:cs typeface="+mn-cs"/>
            </a:rPr>
            <a:t>ADDITIONAL DATA TAB</a:t>
          </a:r>
          <a:endParaRPr lang="es-419">
            <a:effectLst/>
          </a:endParaRPr>
        </a:p>
      </xdr:txBody>
    </xdr:sp>
    <xdr:clientData/>
  </xdr:twoCellAnchor>
  <xdr:twoCellAnchor editAs="oneCell">
    <xdr:from>
      <xdr:col>52</xdr:col>
      <xdr:colOff>2698</xdr:colOff>
      <xdr:row>1</xdr:row>
      <xdr:rowOff>97228</xdr:rowOff>
    </xdr:from>
    <xdr:to>
      <xdr:col>53</xdr:col>
      <xdr:colOff>2302</xdr:colOff>
      <xdr:row>5</xdr:row>
      <xdr:rowOff>13628</xdr:rowOff>
    </xdr:to>
    <xdr:pic>
      <xdr:nvPicPr>
        <xdr:cNvPr id="3" name="Imagem 1" descr="Inicio.png">
          <a:hlinkClick xmlns:r="http://schemas.openxmlformats.org/officeDocument/2006/relationships" r:id="rId2"/>
          <a:extLst>
            <a:ext uri="{FF2B5EF4-FFF2-40B4-BE49-F238E27FC236}">
              <a16:creationId xmlns:a16="http://schemas.microsoft.com/office/drawing/2014/main" id="{D5298CFA-7176-4480-B5B7-DCA75BEE853C}"/>
            </a:ext>
          </a:extLst>
        </xdr:cNvPr>
        <xdr:cNvPicPr>
          <a:picLocks noChangeAspect="1"/>
        </xdr:cNvPicPr>
      </xdr:nvPicPr>
      <xdr:blipFill>
        <a:blip xmlns:r="http://schemas.openxmlformats.org/officeDocument/2006/relationships" r:embed="rId3"/>
        <a:stretch>
          <a:fillRect/>
        </a:stretch>
      </xdr:blipFill>
      <xdr:spPr>
        <a:xfrm>
          <a:off x="46627573" y="1487878"/>
          <a:ext cx="609204" cy="773650"/>
        </a:xfrm>
        <a:prstGeom prst="rect">
          <a:avLst/>
        </a:prstGeom>
      </xdr:spPr>
    </xdr:pic>
    <xdr:clientData/>
  </xdr:twoCellAnchor>
  <xdr:twoCellAnchor editAs="oneCell">
    <xdr:from>
      <xdr:col>51</xdr:col>
      <xdr:colOff>934262</xdr:colOff>
      <xdr:row>1</xdr:row>
      <xdr:rowOff>0</xdr:rowOff>
    </xdr:from>
    <xdr:to>
      <xdr:col>53</xdr:col>
      <xdr:colOff>801</xdr:colOff>
      <xdr:row>5</xdr:row>
      <xdr:rowOff>80065</xdr:rowOff>
    </xdr:to>
    <xdr:pic macro="[315]!Z_Trap">
      <xdr:nvPicPr>
        <xdr:cNvPr id="4" name="Imagem 2" descr="Logo_ABInBev.png">
          <a:extLst>
            <a:ext uri="{FF2B5EF4-FFF2-40B4-BE49-F238E27FC236}">
              <a16:creationId xmlns:a16="http://schemas.microsoft.com/office/drawing/2014/main" id="{D1DEF193-467E-47EA-A2D0-DA10FB20A386}"/>
            </a:ext>
          </a:extLst>
        </xdr:cNvPr>
        <xdr:cNvPicPr>
          <a:picLocks noChangeAspect="1"/>
        </xdr:cNvPicPr>
      </xdr:nvPicPr>
      <xdr:blipFill>
        <a:blip xmlns:r="http://schemas.openxmlformats.org/officeDocument/2006/relationships" r:embed="rId4"/>
        <a:stretch>
          <a:fillRect/>
        </a:stretch>
      </xdr:blipFill>
      <xdr:spPr>
        <a:xfrm>
          <a:off x="46625687" y="1390650"/>
          <a:ext cx="609589" cy="937315"/>
        </a:xfrm>
        <a:prstGeom prst="rect">
          <a:avLst/>
        </a:prstGeom>
      </xdr:spPr>
    </xdr:pic>
    <xdr:clientData/>
  </xdr:twoCellAnchor>
  <xdr:twoCellAnchor editAs="oneCell">
    <xdr:from>
      <xdr:col>7</xdr:col>
      <xdr:colOff>1265465</xdr:colOff>
      <xdr:row>1</xdr:row>
      <xdr:rowOff>45144</xdr:rowOff>
    </xdr:from>
    <xdr:to>
      <xdr:col>7</xdr:col>
      <xdr:colOff>2559503</xdr:colOff>
      <xdr:row>5</xdr:row>
      <xdr:rowOff>37931</xdr:rowOff>
    </xdr:to>
    <xdr:pic>
      <xdr:nvPicPr>
        <xdr:cNvPr id="5" name="Imagem 12" descr="Inicio.png">
          <a:hlinkClick xmlns:r="http://schemas.openxmlformats.org/officeDocument/2006/relationships" r:id="rId2"/>
          <a:extLst>
            <a:ext uri="{FF2B5EF4-FFF2-40B4-BE49-F238E27FC236}">
              <a16:creationId xmlns:a16="http://schemas.microsoft.com/office/drawing/2014/main" id="{0F0A9B85-FC38-44A2-BF5C-B6B747934527}"/>
            </a:ext>
          </a:extLst>
        </xdr:cNvPr>
        <xdr:cNvPicPr>
          <a:picLocks noChangeAspect="1"/>
        </xdr:cNvPicPr>
      </xdr:nvPicPr>
      <xdr:blipFill>
        <a:blip xmlns:r="http://schemas.openxmlformats.org/officeDocument/2006/relationships" r:embed="rId5"/>
        <a:stretch>
          <a:fillRect/>
        </a:stretch>
      </xdr:blipFill>
      <xdr:spPr>
        <a:xfrm>
          <a:off x="15448190" y="1435794"/>
          <a:ext cx="1294038" cy="850037"/>
        </a:xfrm>
        <a:prstGeom prst="rect">
          <a:avLst/>
        </a:prstGeom>
      </xdr:spPr>
    </xdr:pic>
    <xdr:clientData/>
  </xdr:twoCellAnchor>
  <xdr:twoCellAnchor>
    <xdr:from>
      <xdr:col>7</xdr:col>
      <xdr:colOff>1006931</xdr:colOff>
      <xdr:row>17</xdr:row>
      <xdr:rowOff>0</xdr:rowOff>
    </xdr:from>
    <xdr:to>
      <xdr:col>7</xdr:col>
      <xdr:colOff>2683037</xdr:colOff>
      <xdr:row>18</xdr:row>
      <xdr:rowOff>284447</xdr:rowOff>
    </xdr:to>
    <xdr:pic macro="[315]!FIVEWHY_Del_Row">
      <xdr:nvPicPr>
        <xdr:cNvPr id="6" name="Del_Linha" descr="Inserir_Coluna.png">
          <a:extLst>
            <a:ext uri="{FF2B5EF4-FFF2-40B4-BE49-F238E27FC236}">
              <a16:creationId xmlns:a16="http://schemas.microsoft.com/office/drawing/2014/main" id="{2F195D6D-B136-4679-B884-9928056DF0F4}"/>
            </a:ext>
          </a:extLst>
        </xdr:cNvPr>
        <xdr:cNvPicPr>
          <a:picLocks noChangeAspect="1"/>
        </xdr:cNvPicPr>
      </xdr:nvPicPr>
      <xdr:blipFill>
        <a:blip xmlns:r="http://schemas.openxmlformats.org/officeDocument/2006/relationships" r:embed="rId6"/>
        <a:stretch>
          <a:fillRect/>
        </a:stretch>
      </xdr:blipFill>
      <xdr:spPr>
        <a:xfrm>
          <a:off x="15189656" y="7905750"/>
          <a:ext cx="1676106" cy="732122"/>
        </a:xfrm>
        <a:prstGeom prst="rect">
          <a:avLst/>
        </a:prstGeom>
      </xdr:spPr>
    </xdr:pic>
    <xdr:clientData/>
  </xdr:twoCellAnchor>
  <xdr:twoCellAnchor>
    <xdr:from>
      <xdr:col>7</xdr:col>
      <xdr:colOff>1006931</xdr:colOff>
      <xdr:row>25</xdr:row>
      <xdr:rowOff>13608</xdr:rowOff>
    </xdr:from>
    <xdr:to>
      <xdr:col>7</xdr:col>
      <xdr:colOff>2683037</xdr:colOff>
      <xdr:row>26</xdr:row>
      <xdr:rowOff>298054</xdr:rowOff>
    </xdr:to>
    <xdr:pic macro="[315]!FIVEWHY_Del_Row">
      <xdr:nvPicPr>
        <xdr:cNvPr id="7" name="Del_Linha" descr="Inserir_Coluna.png">
          <a:extLst>
            <a:ext uri="{FF2B5EF4-FFF2-40B4-BE49-F238E27FC236}">
              <a16:creationId xmlns:a16="http://schemas.microsoft.com/office/drawing/2014/main" id="{40A6E479-4304-4911-8FE5-68D2A8D83F9A}"/>
            </a:ext>
          </a:extLst>
        </xdr:cNvPr>
        <xdr:cNvPicPr>
          <a:picLocks noChangeAspect="1"/>
        </xdr:cNvPicPr>
      </xdr:nvPicPr>
      <xdr:blipFill>
        <a:blip xmlns:r="http://schemas.openxmlformats.org/officeDocument/2006/relationships" r:embed="rId6"/>
        <a:stretch>
          <a:fillRect/>
        </a:stretch>
      </xdr:blipFill>
      <xdr:spPr>
        <a:xfrm>
          <a:off x="15189656" y="12843783"/>
          <a:ext cx="1676106" cy="789271"/>
        </a:xfrm>
        <a:prstGeom prst="rect">
          <a:avLst/>
        </a:prstGeom>
      </xdr:spPr>
    </xdr:pic>
    <xdr:clientData/>
  </xdr:twoCellAnchor>
  <xdr:twoCellAnchor editAs="oneCell">
    <xdr:from>
      <xdr:col>6</xdr:col>
      <xdr:colOff>2000250</xdr:colOff>
      <xdr:row>25</xdr:row>
      <xdr:rowOff>13608</xdr:rowOff>
    </xdr:from>
    <xdr:to>
      <xdr:col>7</xdr:col>
      <xdr:colOff>650132</xdr:colOff>
      <xdr:row>82</xdr:row>
      <xdr:rowOff>234042</xdr:rowOff>
    </xdr:to>
    <xdr:pic macro="[315]!FIVEWHY_Add_Row">
      <xdr:nvPicPr>
        <xdr:cNvPr id="8" name="Add_Linha" descr="Inserir_Coluna.png">
          <a:extLst>
            <a:ext uri="{FF2B5EF4-FFF2-40B4-BE49-F238E27FC236}">
              <a16:creationId xmlns:a16="http://schemas.microsoft.com/office/drawing/2014/main" id="{C24F5F27-2889-4EB3-AB2E-EC8FE6F56FA8}"/>
            </a:ext>
          </a:extLst>
        </xdr:cNvPr>
        <xdr:cNvPicPr>
          <a:picLocks noChangeAspect="1"/>
        </xdr:cNvPicPr>
      </xdr:nvPicPr>
      <xdr:blipFill>
        <a:blip xmlns:r="http://schemas.openxmlformats.org/officeDocument/2006/relationships" r:embed="rId7"/>
        <a:stretch>
          <a:fillRect/>
        </a:stretch>
      </xdr:blipFill>
      <xdr:spPr>
        <a:xfrm>
          <a:off x="13468350" y="12843783"/>
          <a:ext cx="1364507" cy="738867"/>
        </a:xfrm>
        <a:prstGeom prst="rect">
          <a:avLst/>
        </a:prstGeom>
      </xdr:spPr>
    </xdr:pic>
    <xdr:clientData/>
  </xdr:twoCellAnchor>
  <xdr:twoCellAnchor>
    <xdr:from>
      <xdr:col>9</xdr:col>
      <xdr:colOff>79174</xdr:colOff>
      <xdr:row>7</xdr:row>
      <xdr:rowOff>13606</xdr:rowOff>
    </xdr:from>
    <xdr:to>
      <xdr:col>11</xdr:col>
      <xdr:colOff>181846</xdr:colOff>
      <xdr:row>8</xdr:row>
      <xdr:rowOff>199283</xdr:rowOff>
    </xdr:to>
    <xdr:sp macro="" textlink="">
      <xdr:nvSpPr>
        <xdr:cNvPr id="9" name="Pentágono 1">
          <a:extLst>
            <a:ext uri="{FF2B5EF4-FFF2-40B4-BE49-F238E27FC236}">
              <a16:creationId xmlns:a16="http://schemas.microsoft.com/office/drawing/2014/main" id="{BD78B66D-DE25-46BC-B970-F0D29E454209}"/>
            </a:ext>
          </a:extLst>
        </xdr:cNvPr>
        <xdr:cNvSpPr/>
      </xdr:nvSpPr>
      <xdr:spPr>
        <a:xfrm>
          <a:off x="17252749" y="2737756"/>
          <a:ext cx="2541072" cy="595252"/>
        </a:xfrm>
        <a:prstGeom prst="homePlat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2000"/>
            <a:t>EVIDENCIAS</a:t>
          </a:r>
        </a:p>
      </xdr:txBody>
    </xdr:sp>
    <xdr:clientData/>
  </xdr:twoCellAnchor>
  <xdr:twoCellAnchor>
    <xdr:from>
      <xdr:col>2</xdr:col>
      <xdr:colOff>544287</xdr:colOff>
      <xdr:row>1</xdr:row>
      <xdr:rowOff>143031</xdr:rowOff>
    </xdr:from>
    <xdr:to>
      <xdr:col>2</xdr:col>
      <xdr:colOff>1887583</xdr:colOff>
      <xdr:row>4</xdr:row>
      <xdr:rowOff>120171</xdr:rowOff>
    </xdr:to>
    <xdr:sp macro="" textlink="">
      <xdr:nvSpPr>
        <xdr:cNvPr id="10" name="Pentágono 4">
          <a:hlinkClick xmlns:r="http://schemas.openxmlformats.org/officeDocument/2006/relationships" r:id="rId8"/>
          <a:extLst>
            <a:ext uri="{FF2B5EF4-FFF2-40B4-BE49-F238E27FC236}">
              <a16:creationId xmlns:a16="http://schemas.microsoft.com/office/drawing/2014/main" id="{AC7EF667-A0F4-45F2-B8FA-E8143CC3EF62}"/>
            </a:ext>
          </a:extLst>
        </xdr:cNvPr>
        <xdr:cNvSpPr/>
      </xdr:nvSpPr>
      <xdr:spPr>
        <a:xfrm>
          <a:off x="1153887" y="1533681"/>
          <a:ext cx="1343296"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PROCESS MAPPING</a:t>
          </a:r>
        </a:p>
      </xdr:txBody>
    </xdr:sp>
    <xdr:clientData/>
  </xdr:twoCellAnchor>
  <xdr:twoCellAnchor>
    <xdr:from>
      <xdr:col>2</xdr:col>
      <xdr:colOff>2145545</xdr:colOff>
      <xdr:row>1</xdr:row>
      <xdr:rowOff>143031</xdr:rowOff>
    </xdr:from>
    <xdr:to>
      <xdr:col>3</xdr:col>
      <xdr:colOff>804183</xdr:colOff>
      <xdr:row>4</xdr:row>
      <xdr:rowOff>120171</xdr:rowOff>
    </xdr:to>
    <xdr:sp macro="" textlink="">
      <xdr:nvSpPr>
        <xdr:cNvPr id="11" name="Pentágono 4">
          <a:hlinkClick xmlns:r="http://schemas.openxmlformats.org/officeDocument/2006/relationships" r:id="rId9"/>
          <a:extLst>
            <a:ext uri="{FF2B5EF4-FFF2-40B4-BE49-F238E27FC236}">
              <a16:creationId xmlns:a16="http://schemas.microsoft.com/office/drawing/2014/main" id="{7EAD6F2E-959F-4479-8E19-9CF5508B7655}"/>
            </a:ext>
          </a:extLst>
        </xdr:cNvPr>
        <xdr:cNvSpPr/>
      </xdr:nvSpPr>
      <xdr:spPr>
        <a:xfrm>
          <a:off x="2755145" y="1533681"/>
          <a:ext cx="1373263"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FISHBONE</a:t>
          </a:r>
        </a:p>
      </xdr:txBody>
    </xdr:sp>
    <xdr:clientData/>
  </xdr:twoCellAnchor>
  <xdr:twoCellAnchor>
    <xdr:from>
      <xdr:col>5</xdr:col>
      <xdr:colOff>350158</xdr:colOff>
      <xdr:row>1</xdr:row>
      <xdr:rowOff>143031</xdr:rowOff>
    </xdr:from>
    <xdr:to>
      <xdr:col>5</xdr:col>
      <xdr:colOff>1741261</xdr:colOff>
      <xdr:row>4</xdr:row>
      <xdr:rowOff>120171</xdr:rowOff>
    </xdr:to>
    <xdr:sp macro="" textlink="">
      <xdr:nvSpPr>
        <xdr:cNvPr id="12" name="Pentágono 4">
          <a:extLst>
            <a:ext uri="{FF2B5EF4-FFF2-40B4-BE49-F238E27FC236}">
              <a16:creationId xmlns:a16="http://schemas.microsoft.com/office/drawing/2014/main" id="{C1BF51B2-607F-4CB1-983C-FD67051BFEA2}"/>
            </a:ext>
          </a:extLst>
        </xdr:cNvPr>
        <xdr:cNvSpPr/>
      </xdr:nvSpPr>
      <xdr:spPr>
        <a:xfrm>
          <a:off x="9103633" y="1533681"/>
          <a:ext cx="1391103" cy="548640"/>
        </a:xfrm>
        <a:prstGeom prst="hexagon">
          <a:avLst/>
        </a:prstGeom>
        <a:noFill/>
        <a:ln w="25400" cap="flat" cmpd="sng" algn="ctr">
          <a:solidFill>
            <a:schemeClr val="bg1"/>
          </a:solid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5-WHY´s</a:t>
          </a:r>
        </a:p>
      </xdr:txBody>
    </xdr:sp>
    <xdr:clientData/>
  </xdr:twoCellAnchor>
  <xdr:twoCellAnchor>
    <xdr:from>
      <xdr:col>3</xdr:col>
      <xdr:colOff>1112709</xdr:colOff>
      <xdr:row>1</xdr:row>
      <xdr:rowOff>172769</xdr:rowOff>
    </xdr:from>
    <xdr:to>
      <xdr:col>3</xdr:col>
      <xdr:colOff>2456004</xdr:colOff>
      <xdr:row>4</xdr:row>
      <xdr:rowOff>149909</xdr:rowOff>
    </xdr:to>
    <xdr:sp macro="" textlink="">
      <xdr:nvSpPr>
        <xdr:cNvPr id="13" name="Pentágono 4">
          <a:hlinkClick xmlns:r="http://schemas.openxmlformats.org/officeDocument/2006/relationships" r:id="rId10"/>
          <a:extLst>
            <a:ext uri="{FF2B5EF4-FFF2-40B4-BE49-F238E27FC236}">
              <a16:creationId xmlns:a16="http://schemas.microsoft.com/office/drawing/2014/main" id="{C3A6CBF5-670B-4D0A-8D7F-81C8486660B6}"/>
            </a:ext>
          </a:extLst>
        </xdr:cNvPr>
        <xdr:cNvSpPr/>
      </xdr:nvSpPr>
      <xdr:spPr>
        <a:xfrm>
          <a:off x="4436934" y="1563419"/>
          <a:ext cx="1343295"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200" b="1" i="0" u="none" strike="noStrike" kern="0" cap="none" spc="0" normalizeH="0" baseline="0" noProof="0">
              <a:ln>
                <a:noFill/>
              </a:ln>
              <a:solidFill>
                <a:sysClr val="window" lastClr="FFFFFF"/>
              </a:solidFill>
              <a:effectLst/>
              <a:uLnTx/>
              <a:uFillTx/>
              <a:latin typeface="Calibri"/>
              <a:ea typeface="+mn-ea"/>
              <a:cs typeface="+mn-cs"/>
            </a:rPr>
            <a:t>SCATTER PLOT</a:t>
          </a:r>
        </a:p>
      </xdr:txBody>
    </xdr:sp>
    <xdr:clientData/>
  </xdr:twoCellAnchor>
  <xdr:twoCellAnchor>
    <xdr:from>
      <xdr:col>3</xdr:col>
      <xdr:colOff>2645077</xdr:colOff>
      <xdr:row>1</xdr:row>
      <xdr:rowOff>149678</xdr:rowOff>
    </xdr:from>
    <xdr:to>
      <xdr:col>4</xdr:col>
      <xdr:colOff>1265281</xdr:colOff>
      <xdr:row>4</xdr:row>
      <xdr:rowOff>126818</xdr:rowOff>
    </xdr:to>
    <xdr:sp macro="" textlink="">
      <xdr:nvSpPr>
        <xdr:cNvPr id="14" name="Pentágono 4">
          <a:hlinkClick xmlns:r="http://schemas.openxmlformats.org/officeDocument/2006/relationships" r:id="rId11"/>
          <a:extLst>
            <a:ext uri="{FF2B5EF4-FFF2-40B4-BE49-F238E27FC236}">
              <a16:creationId xmlns:a16="http://schemas.microsoft.com/office/drawing/2014/main" id="{A3682FCC-3408-4A00-963F-111CD4589653}"/>
            </a:ext>
          </a:extLst>
        </xdr:cNvPr>
        <xdr:cNvSpPr/>
      </xdr:nvSpPr>
      <xdr:spPr>
        <a:xfrm>
          <a:off x="5969302" y="1540328"/>
          <a:ext cx="1334829"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200" b="1" i="0" u="none" strike="noStrike" kern="0" cap="none" spc="0" normalizeH="0" baseline="0" noProof="0">
              <a:ln>
                <a:noFill/>
              </a:ln>
              <a:solidFill>
                <a:sysClr val="window" lastClr="FFFFFF"/>
              </a:solidFill>
              <a:effectLst/>
              <a:uLnTx/>
              <a:uFillTx/>
              <a:latin typeface="Calibri"/>
              <a:ea typeface="+mn-ea"/>
              <a:cs typeface="+mn-cs"/>
            </a:rPr>
            <a:t>CONTROL CHART</a:t>
          </a:r>
        </a:p>
      </xdr:txBody>
    </xdr:sp>
    <xdr:clientData/>
  </xdr:twoCellAnchor>
  <xdr:twoCellAnchor>
    <xdr:from>
      <xdr:col>5</xdr:col>
      <xdr:colOff>1984375</xdr:colOff>
      <xdr:row>1</xdr:row>
      <xdr:rowOff>142875</xdr:rowOff>
    </xdr:from>
    <xdr:to>
      <xdr:col>6</xdr:col>
      <xdr:colOff>467179</xdr:colOff>
      <xdr:row>4</xdr:row>
      <xdr:rowOff>115661</xdr:rowOff>
    </xdr:to>
    <xdr:sp macro="" textlink="">
      <xdr:nvSpPr>
        <xdr:cNvPr id="15" name="Hexagon 28">
          <a:hlinkClick xmlns:r="http://schemas.openxmlformats.org/officeDocument/2006/relationships" r:id="rId12"/>
          <a:extLst>
            <a:ext uri="{FF2B5EF4-FFF2-40B4-BE49-F238E27FC236}">
              <a16:creationId xmlns:a16="http://schemas.microsoft.com/office/drawing/2014/main" id="{6E6F3339-4E1B-4D4F-AE66-4E8F691898E3}"/>
            </a:ext>
          </a:extLst>
        </xdr:cNvPr>
        <xdr:cNvSpPr/>
      </xdr:nvSpPr>
      <xdr:spPr>
        <a:xfrm>
          <a:off x="10737850" y="1533525"/>
          <a:ext cx="1197429" cy="5442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US" sz="1200" b="0" i="0" baseline="0">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s-ES" sz="1200" b="1" i="0" baseline="0">
              <a:effectLst/>
              <a:latin typeface="+mn-lt"/>
              <a:ea typeface="+mn-ea"/>
              <a:cs typeface="+mn-cs"/>
            </a:rPr>
            <a:t>ACTION LOG</a:t>
          </a:r>
          <a:endParaRPr lang="es-419" sz="1600" b="1">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600" b="1"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6</xdr:col>
      <xdr:colOff>1743075</xdr:colOff>
      <xdr:row>25</xdr:row>
      <xdr:rowOff>57150</xdr:rowOff>
    </xdr:from>
    <xdr:to>
      <xdr:col>7</xdr:col>
      <xdr:colOff>917575</xdr:colOff>
      <xdr:row>26</xdr:row>
      <xdr:rowOff>200026</xdr:rowOff>
    </xdr:to>
    <xdr:sp macro="" textlink="">
      <xdr:nvSpPr>
        <xdr:cNvPr id="16" name="Preparación 44">
          <a:extLst>
            <a:ext uri="{FF2B5EF4-FFF2-40B4-BE49-F238E27FC236}">
              <a16:creationId xmlns:a16="http://schemas.microsoft.com/office/drawing/2014/main" id="{362B626A-E5A2-4E70-8EDC-A443FF5679C2}"/>
            </a:ext>
          </a:extLst>
        </xdr:cNvPr>
        <xdr:cNvSpPr/>
      </xdr:nvSpPr>
      <xdr:spPr>
        <a:xfrm>
          <a:off x="13211175" y="12887325"/>
          <a:ext cx="1889125" cy="647701"/>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6</xdr:col>
      <xdr:colOff>1898650</xdr:colOff>
      <xdr:row>33</xdr:row>
      <xdr:rowOff>73025</xdr:rowOff>
    </xdr:from>
    <xdr:to>
      <xdr:col>7</xdr:col>
      <xdr:colOff>1073150</xdr:colOff>
      <xdr:row>34</xdr:row>
      <xdr:rowOff>215901</xdr:rowOff>
    </xdr:to>
    <xdr:sp macro="" textlink="">
      <xdr:nvSpPr>
        <xdr:cNvPr id="17" name="Preparación 45">
          <a:extLst>
            <a:ext uri="{FF2B5EF4-FFF2-40B4-BE49-F238E27FC236}">
              <a16:creationId xmlns:a16="http://schemas.microsoft.com/office/drawing/2014/main" id="{0F20CBFB-0D9C-44B2-ADE6-C8AEBCD96BAC}"/>
            </a:ext>
          </a:extLst>
        </xdr:cNvPr>
        <xdr:cNvSpPr/>
      </xdr:nvSpPr>
      <xdr:spPr>
        <a:xfrm>
          <a:off x="13366750" y="13677900"/>
          <a:ext cx="1889125" cy="0"/>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6</xdr:col>
      <xdr:colOff>1892300</xdr:colOff>
      <xdr:row>41</xdr:row>
      <xdr:rowOff>82550</xdr:rowOff>
    </xdr:from>
    <xdr:to>
      <xdr:col>7</xdr:col>
      <xdr:colOff>1066800</xdr:colOff>
      <xdr:row>43</xdr:row>
      <xdr:rowOff>3176</xdr:rowOff>
    </xdr:to>
    <xdr:sp macro="" textlink="">
      <xdr:nvSpPr>
        <xdr:cNvPr id="18" name="Preparación 46">
          <a:extLst>
            <a:ext uri="{FF2B5EF4-FFF2-40B4-BE49-F238E27FC236}">
              <a16:creationId xmlns:a16="http://schemas.microsoft.com/office/drawing/2014/main" id="{40FE20A2-AF5C-4015-B52C-35C4A3F1F912}"/>
            </a:ext>
          </a:extLst>
        </xdr:cNvPr>
        <xdr:cNvSpPr/>
      </xdr:nvSpPr>
      <xdr:spPr>
        <a:xfrm>
          <a:off x="13360400" y="13677900"/>
          <a:ext cx="1889125" cy="0"/>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6</xdr:col>
      <xdr:colOff>1901825</xdr:colOff>
      <xdr:row>49</xdr:row>
      <xdr:rowOff>76200</xdr:rowOff>
    </xdr:from>
    <xdr:to>
      <xdr:col>7</xdr:col>
      <xdr:colOff>1076325</xdr:colOff>
      <xdr:row>50</xdr:row>
      <xdr:rowOff>219076</xdr:rowOff>
    </xdr:to>
    <xdr:sp macro="" textlink="">
      <xdr:nvSpPr>
        <xdr:cNvPr id="19" name="Preparación 47">
          <a:extLst>
            <a:ext uri="{FF2B5EF4-FFF2-40B4-BE49-F238E27FC236}">
              <a16:creationId xmlns:a16="http://schemas.microsoft.com/office/drawing/2014/main" id="{71219A3A-0025-4137-9D6F-3AFAF690B329}"/>
            </a:ext>
          </a:extLst>
        </xdr:cNvPr>
        <xdr:cNvSpPr/>
      </xdr:nvSpPr>
      <xdr:spPr>
        <a:xfrm>
          <a:off x="13369925" y="13677900"/>
          <a:ext cx="1889125" cy="0"/>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6</xdr:col>
      <xdr:colOff>1895475</xdr:colOff>
      <xdr:row>57</xdr:row>
      <xdr:rowOff>53975</xdr:rowOff>
    </xdr:from>
    <xdr:to>
      <xdr:col>7</xdr:col>
      <xdr:colOff>1069975</xdr:colOff>
      <xdr:row>58</xdr:row>
      <xdr:rowOff>196851</xdr:rowOff>
    </xdr:to>
    <xdr:sp macro="" textlink="">
      <xdr:nvSpPr>
        <xdr:cNvPr id="20" name="Preparación 48">
          <a:extLst>
            <a:ext uri="{FF2B5EF4-FFF2-40B4-BE49-F238E27FC236}">
              <a16:creationId xmlns:a16="http://schemas.microsoft.com/office/drawing/2014/main" id="{1BED3BE3-591E-45D1-86C7-9DA800E5E662}"/>
            </a:ext>
          </a:extLst>
        </xdr:cNvPr>
        <xdr:cNvSpPr/>
      </xdr:nvSpPr>
      <xdr:spPr>
        <a:xfrm>
          <a:off x="13363575" y="13677900"/>
          <a:ext cx="1889125" cy="0"/>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7</xdr:col>
      <xdr:colOff>952500</xdr:colOff>
      <xdr:row>57</xdr:row>
      <xdr:rowOff>31750</xdr:rowOff>
    </xdr:from>
    <xdr:to>
      <xdr:col>7</xdr:col>
      <xdr:colOff>2796381</xdr:colOff>
      <xdr:row>58</xdr:row>
      <xdr:rowOff>244475</xdr:rowOff>
    </xdr:to>
    <xdr:sp macro="" textlink="">
      <xdr:nvSpPr>
        <xdr:cNvPr id="21" name="Preparación 49">
          <a:extLst>
            <a:ext uri="{FF2B5EF4-FFF2-40B4-BE49-F238E27FC236}">
              <a16:creationId xmlns:a16="http://schemas.microsoft.com/office/drawing/2014/main" id="{8C63EE4E-1959-4F34-A297-E630E0AED2A4}"/>
            </a:ext>
          </a:extLst>
        </xdr:cNvPr>
        <xdr:cNvSpPr/>
      </xdr:nvSpPr>
      <xdr:spPr>
        <a:xfrm>
          <a:off x="15135225" y="13677900"/>
          <a:ext cx="1843881" cy="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ctr"/>
          <a:r>
            <a:rPr lang="es-ES" sz="1200" b="1"/>
            <a:t>REMOVER FILA</a:t>
          </a:r>
          <a:endParaRPr lang="es-419" sz="1200" b="1"/>
        </a:p>
      </xdr:txBody>
    </xdr:sp>
    <xdr:clientData/>
  </xdr:twoCellAnchor>
  <xdr:twoCellAnchor>
    <xdr:from>
      <xdr:col>7</xdr:col>
      <xdr:colOff>920750</xdr:colOff>
      <xdr:row>49</xdr:row>
      <xdr:rowOff>47625</xdr:rowOff>
    </xdr:from>
    <xdr:to>
      <xdr:col>7</xdr:col>
      <xdr:colOff>2764631</xdr:colOff>
      <xdr:row>50</xdr:row>
      <xdr:rowOff>260350</xdr:rowOff>
    </xdr:to>
    <xdr:sp macro="" textlink="">
      <xdr:nvSpPr>
        <xdr:cNvPr id="22" name="Preparación 51">
          <a:extLst>
            <a:ext uri="{FF2B5EF4-FFF2-40B4-BE49-F238E27FC236}">
              <a16:creationId xmlns:a16="http://schemas.microsoft.com/office/drawing/2014/main" id="{BCE25715-A92F-4A44-9435-ADF1F4F9F91F}"/>
            </a:ext>
          </a:extLst>
        </xdr:cNvPr>
        <xdr:cNvSpPr/>
      </xdr:nvSpPr>
      <xdr:spPr>
        <a:xfrm>
          <a:off x="15103475" y="13677900"/>
          <a:ext cx="1843881" cy="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ctr"/>
          <a:r>
            <a:rPr lang="es-ES" sz="1200" b="1"/>
            <a:t>REMOVER FILA</a:t>
          </a:r>
          <a:endParaRPr lang="es-419" sz="1200" b="1"/>
        </a:p>
      </xdr:txBody>
    </xdr:sp>
    <xdr:clientData/>
  </xdr:twoCellAnchor>
  <xdr:twoCellAnchor>
    <xdr:from>
      <xdr:col>7</xdr:col>
      <xdr:colOff>977900</xdr:colOff>
      <xdr:row>41</xdr:row>
      <xdr:rowOff>25400</xdr:rowOff>
    </xdr:from>
    <xdr:to>
      <xdr:col>8</xdr:col>
      <xdr:colOff>11906</xdr:colOff>
      <xdr:row>43</xdr:row>
      <xdr:rowOff>15875</xdr:rowOff>
    </xdr:to>
    <xdr:sp macro="" textlink="">
      <xdr:nvSpPr>
        <xdr:cNvPr id="23" name="Preparación 52">
          <a:extLst>
            <a:ext uri="{FF2B5EF4-FFF2-40B4-BE49-F238E27FC236}">
              <a16:creationId xmlns:a16="http://schemas.microsoft.com/office/drawing/2014/main" id="{90B09407-C784-49D8-9EB1-57FCBF81B9CD}"/>
            </a:ext>
          </a:extLst>
        </xdr:cNvPr>
        <xdr:cNvSpPr/>
      </xdr:nvSpPr>
      <xdr:spPr>
        <a:xfrm>
          <a:off x="15160625" y="13677900"/>
          <a:ext cx="1843881" cy="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ctr"/>
          <a:r>
            <a:rPr lang="es-ES" sz="1200" b="1"/>
            <a:t>REMOVER FILA</a:t>
          </a:r>
          <a:endParaRPr lang="es-419" sz="1200" b="1"/>
        </a:p>
      </xdr:txBody>
    </xdr:sp>
    <xdr:clientData/>
  </xdr:twoCellAnchor>
  <xdr:twoCellAnchor>
    <xdr:from>
      <xdr:col>7</xdr:col>
      <xdr:colOff>955675</xdr:colOff>
      <xdr:row>33</xdr:row>
      <xdr:rowOff>50800</xdr:rowOff>
    </xdr:from>
    <xdr:to>
      <xdr:col>7</xdr:col>
      <xdr:colOff>2799556</xdr:colOff>
      <xdr:row>35</xdr:row>
      <xdr:rowOff>63499</xdr:rowOff>
    </xdr:to>
    <xdr:sp macro="" textlink="">
      <xdr:nvSpPr>
        <xdr:cNvPr id="24" name="Preparación 53">
          <a:extLst>
            <a:ext uri="{FF2B5EF4-FFF2-40B4-BE49-F238E27FC236}">
              <a16:creationId xmlns:a16="http://schemas.microsoft.com/office/drawing/2014/main" id="{064790FA-22CA-48FB-AC2A-0D42F563F601}"/>
            </a:ext>
          </a:extLst>
        </xdr:cNvPr>
        <xdr:cNvSpPr/>
      </xdr:nvSpPr>
      <xdr:spPr>
        <a:xfrm>
          <a:off x="15138400" y="13677900"/>
          <a:ext cx="1843881" cy="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ES" sz="1400" b="1"/>
        </a:p>
        <a:p>
          <a:pPr algn="ctr"/>
          <a:r>
            <a:rPr lang="es-ES" sz="1200" b="1"/>
            <a:t>REMOVER FILA</a:t>
          </a:r>
          <a:endParaRPr lang="es-419" sz="1200" b="1"/>
        </a:p>
      </xdr:txBody>
    </xdr:sp>
    <xdr:clientData/>
  </xdr:twoCellAnchor>
  <xdr:twoCellAnchor>
    <xdr:from>
      <xdr:col>7</xdr:col>
      <xdr:colOff>958850</xdr:colOff>
      <xdr:row>25</xdr:row>
      <xdr:rowOff>41275</xdr:rowOff>
    </xdr:from>
    <xdr:to>
      <xdr:col>7</xdr:col>
      <xdr:colOff>2802731</xdr:colOff>
      <xdr:row>26</xdr:row>
      <xdr:rowOff>228600</xdr:rowOff>
    </xdr:to>
    <xdr:sp macro="" textlink="">
      <xdr:nvSpPr>
        <xdr:cNvPr id="25" name="Preparación 54">
          <a:extLst>
            <a:ext uri="{FF2B5EF4-FFF2-40B4-BE49-F238E27FC236}">
              <a16:creationId xmlns:a16="http://schemas.microsoft.com/office/drawing/2014/main" id="{1CFDF2DC-C18E-45E6-9E1D-5AF1BD493429}"/>
            </a:ext>
          </a:extLst>
        </xdr:cNvPr>
        <xdr:cNvSpPr/>
      </xdr:nvSpPr>
      <xdr:spPr>
        <a:xfrm>
          <a:off x="15141575" y="12871450"/>
          <a:ext cx="1843881" cy="69215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ES" sz="1400" b="1"/>
        </a:p>
        <a:p>
          <a:pPr algn="ctr"/>
          <a:r>
            <a:rPr lang="es-ES" sz="1200" b="1"/>
            <a:t>REMOVER FILA</a:t>
          </a:r>
          <a:endParaRPr lang="es-419" sz="1200" b="1"/>
        </a:p>
      </xdr:txBody>
    </xdr:sp>
    <xdr:clientData/>
  </xdr:twoCellAnchor>
  <xdr:twoCellAnchor>
    <xdr:from>
      <xdr:col>7</xdr:col>
      <xdr:colOff>987425</xdr:colOff>
      <xdr:row>17</xdr:row>
      <xdr:rowOff>38101</xdr:rowOff>
    </xdr:from>
    <xdr:to>
      <xdr:col>8</xdr:col>
      <xdr:colOff>11906</xdr:colOff>
      <xdr:row>18</xdr:row>
      <xdr:rowOff>190501</xdr:rowOff>
    </xdr:to>
    <xdr:sp macro="" textlink="">
      <xdr:nvSpPr>
        <xdr:cNvPr id="26" name="Preparación 55">
          <a:extLst>
            <a:ext uri="{FF2B5EF4-FFF2-40B4-BE49-F238E27FC236}">
              <a16:creationId xmlns:a16="http://schemas.microsoft.com/office/drawing/2014/main" id="{C88F2603-0153-4BAD-9C36-731FE043A9A1}"/>
            </a:ext>
          </a:extLst>
        </xdr:cNvPr>
        <xdr:cNvSpPr/>
      </xdr:nvSpPr>
      <xdr:spPr>
        <a:xfrm>
          <a:off x="15170150" y="7943851"/>
          <a:ext cx="1834356" cy="657225"/>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ES" sz="1400" b="1"/>
        </a:p>
        <a:p>
          <a:pPr algn="ctr"/>
          <a:r>
            <a:rPr lang="es-ES" sz="1200" b="1"/>
            <a:t>REMOVER FILA</a:t>
          </a:r>
          <a:endParaRPr lang="es-419" sz="1200" b="1"/>
        </a:p>
      </xdr:txBody>
    </xdr:sp>
    <xdr:clientData/>
  </xdr:twoCellAnchor>
  <xdr:twoCellAnchor>
    <xdr:from>
      <xdr:col>6</xdr:col>
      <xdr:colOff>1730375</xdr:colOff>
      <xdr:row>17</xdr:row>
      <xdr:rowOff>95250</xdr:rowOff>
    </xdr:from>
    <xdr:to>
      <xdr:col>7</xdr:col>
      <xdr:colOff>904875</xdr:colOff>
      <xdr:row>19</xdr:row>
      <xdr:rowOff>9526</xdr:rowOff>
    </xdr:to>
    <xdr:sp macro="" textlink="">
      <xdr:nvSpPr>
        <xdr:cNvPr id="27" name="Preparación 56">
          <a:extLst>
            <a:ext uri="{FF2B5EF4-FFF2-40B4-BE49-F238E27FC236}">
              <a16:creationId xmlns:a16="http://schemas.microsoft.com/office/drawing/2014/main" id="{1C215429-6D35-4EBC-966E-16BB4FFE99A9}"/>
            </a:ext>
          </a:extLst>
        </xdr:cNvPr>
        <xdr:cNvSpPr/>
      </xdr:nvSpPr>
      <xdr:spPr>
        <a:xfrm>
          <a:off x="13198475" y="8001000"/>
          <a:ext cx="1889125" cy="647701"/>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6</xdr:col>
      <xdr:colOff>1895475</xdr:colOff>
      <xdr:row>88</xdr:row>
      <xdr:rowOff>53975</xdr:rowOff>
    </xdr:from>
    <xdr:to>
      <xdr:col>7</xdr:col>
      <xdr:colOff>1069975</xdr:colOff>
      <xdr:row>89</xdr:row>
      <xdr:rowOff>196851</xdr:rowOff>
    </xdr:to>
    <xdr:sp macro="" textlink="">
      <xdr:nvSpPr>
        <xdr:cNvPr id="30" name="Preparación 36">
          <a:extLst>
            <a:ext uri="{FF2B5EF4-FFF2-40B4-BE49-F238E27FC236}">
              <a16:creationId xmlns:a16="http://schemas.microsoft.com/office/drawing/2014/main" id="{1F150222-1183-423A-A133-0DE490C19FF7}"/>
            </a:ext>
          </a:extLst>
        </xdr:cNvPr>
        <xdr:cNvSpPr/>
      </xdr:nvSpPr>
      <xdr:spPr>
        <a:xfrm>
          <a:off x="13363575" y="25314275"/>
          <a:ext cx="1889125" cy="647701"/>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7</xdr:col>
      <xdr:colOff>1085850</xdr:colOff>
      <xdr:row>88</xdr:row>
      <xdr:rowOff>31750</xdr:rowOff>
    </xdr:from>
    <xdr:to>
      <xdr:col>8</xdr:col>
      <xdr:colOff>110331</xdr:colOff>
      <xdr:row>89</xdr:row>
      <xdr:rowOff>244475</xdr:rowOff>
    </xdr:to>
    <xdr:sp macro="" textlink="">
      <xdr:nvSpPr>
        <xdr:cNvPr id="31" name="Preparación 37">
          <a:extLst>
            <a:ext uri="{FF2B5EF4-FFF2-40B4-BE49-F238E27FC236}">
              <a16:creationId xmlns:a16="http://schemas.microsoft.com/office/drawing/2014/main" id="{7AD7CF71-E6B1-4513-8C9B-3C0B9F5DCC7D}"/>
            </a:ext>
          </a:extLst>
        </xdr:cNvPr>
        <xdr:cNvSpPr/>
      </xdr:nvSpPr>
      <xdr:spPr>
        <a:xfrm>
          <a:off x="15268575" y="25292050"/>
          <a:ext cx="1834356" cy="71755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ctr"/>
          <a:r>
            <a:rPr lang="es-ES" sz="1200" b="1"/>
            <a:t>REMOVER FILA</a:t>
          </a:r>
          <a:endParaRPr lang="es-419" sz="1200" b="1"/>
        </a:p>
      </xdr:txBody>
    </xdr:sp>
    <xdr:clientData/>
  </xdr:twoCellAnchor>
  <xdr:twoCellAnchor>
    <xdr:from>
      <xdr:col>6</xdr:col>
      <xdr:colOff>1916642</xdr:colOff>
      <xdr:row>94</xdr:row>
      <xdr:rowOff>85725</xdr:rowOff>
    </xdr:from>
    <xdr:to>
      <xdr:col>7</xdr:col>
      <xdr:colOff>1091142</xdr:colOff>
      <xdr:row>94</xdr:row>
      <xdr:rowOff>984250</xdr:rowOff>
    </xdr:to>
    <xdr:sp macro="" textlink="">
      <xdr:nvSpPr>
        <xdr:cNvPr id="32" name="Preparación 40">
          <a:extLst>
            <a:ext uri="{FF2B5EF4-FFF2-40B4-BE49-F238E27FC236}">
              <a16:creationId xmlns:a16="http://schemas.microsoft.com/office/drawing/2014/main" id="{0CEFCB6F-DE99-4C22-B52F-A1946AB59919}"/>
            </a:ext>
          </a:extLst>
        </xdr:cNvPr>
        <xdr:cNvSpPr/>
      </xdr:nvSpPr>
      <xdr:spPr>
        <a:xfrm>
          <a:off x="16405225" y="18151475"/>
          <a:ext cx="2021417" cy="898525"/>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7</xdr:col>
      <xdr:colOff>952500</xdr:colOff>
      <xdr:row>94</xdr:row>
      <xdr:rowOff>31750</xdr:rowOff>
    </xdr:from>
    <xdr:to>
      <xdr:col>7</xdr:col>
      <xdr:colOff>2796381</xdr:colOff>
      <xdr:row>94</xdr:row>
      <xdr:rowOff>1026583</xdr:rowOff>
    </xdr:to>
    <xdr:sp macro="" textlink="">
      <xdr:nvSpPr>
        <xdr:cNvPr id="33" name="Preparación 41">
          <a:extLst>
            <a:ext uri="{FF2B5EF4-FFF2-40B4-BE49-F238E27FC236}">
              <a16:creationId xmlns:a16="http://schemas.microsoft.com/office/drawing/2014/main" id="{95D2D274-1EE8-4124-928F-2A383E6F2E48}"/>
            </a:ext>
          </a:extLst>
        </xdr:cNvPr>
        <xdr:cNvSpPr/>
      </xdr:nvSpPr>
      <xdr:spPr>
        <a:xfrm>
          <a:off x="18288000" y="18097500"/>
          <a:ext cx="1843881" cy="994833"/>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ctr"/>
          <a:r>
            <a:rPr lang="es-ES" sz="1200" b="1"/>
            <a:t>REMOVER FILA</a:t>
          </a:r>
          <a:endParaRPr lang="es-419" sz="1200" b="1"/>
        </a:p>
      </xdr:txBody>
    </xdr:sp>
    <xdr:clientData/>
  </xdr:twoCellAnchor>
  <xdr:twoCellAnchor editAs="absolute">
    <xdr:from>
      <xdr:col>0</xdr:col>
      <xdr:colOff>476250</xdr:colOff>
      <xdr:row>0</xdr:row>
      <xdr:rowOff>38100</xdr:rowOff>
    </xdr:from>
    <xdr:to>
      <xdr:col>2</xdr:col>
      <xdr:colOff>2630616</xdr:colOff>
      <xdr:row>0</xdr:row>
      <xdr:rowOff>1378826</xdr:rowOff>
    </xdr:to>
    <xdr:pic macro="[315]!Z_Trap">
      <xdr:nvPicPr>
        <xdr:cNvPr id="34" name="Imagem 3" descr="Logo.png">
          <a:hlinkClick xmlns:r="http://schemas.openxmlformats.org/officeDocument/2006/relationships" r:id="rId13"/>
          <a:extLst>
            <a:ext uri="{FF2B5EF4-FFF2-40B4-BE49-F238E27FC236}">
              <a16:creationId xmlns:a16="http://schemas.microsoft.com/office/drawing/2014/main" id="{12ED2CA6-44B6-4049-B5BA-283C7EB7BF59}"/>
            </a:ext>
          </a:extLst>
        </xdr:cNvPr>
        <xdr:cNvPicPr>
          <a:picLocks noChangeAspect="1"/>
        </xdr:cNvPicPr>
      </xdr:nvPicPr>
      <xdr:blipFill>
        <a:blip xmlns:r="http://schemas.openxmlformats.org/officeDocument/2006/relationships" r:embed="rId14"/>
        <a:stretch>
          <a:fillRect/>
        </a:stretch>
      </xdr:blipFill>
      <xdr:spPr>
        <a:xfrm>
          <a:off x="476250" y="38100"/>
          <a:ext cx="5087008" cy="1340726"/>
        </a:xfrm>
        <a:prstGeom prst="rect">
          <a:avLst/>
        </a:prstGeom>
      </xdr:spPr>
    </xdr:pic>
    <xdr:clientData/>
  </xdr:twoCellAnchor>
  <xdr:twoCellAnchor>
    <xdr:from>
      <xdr:col>8</xdr:col>
      <xdr:colOff>253999</xdr:colOff>
      <xdr:row>9</xdr:row>
      <xdr:rowOff>299357</xdr:rowOff>
    </xdr:from>
    <xdr:to>
      <xdr:col>17</xdr:col>
      <xdr:colOff>397327</xdr:colOff>
      <xdr:row>15</xdr:row>
      <xdr:rowOff>1481667</xdr:rowOff>
    </xdr:to>
    <xdr:graphicFrame macro="">
      <xdr:nvGraphicFramePr>
        <xdr:cNvPr id="36" name="Gráfico 35">
          <a:extLst>
            <a:ext uri="{FF2B5EF4-FFF2-40B4-BE49-F238E27FC236}">
              <a16:creationId xmlns:a16="http://schemas.microsoft.com/office/drawing/2014/main" id="{DF86CD7D-DCFE-46B9-990B-D03D6CD9FD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14</xdr:col>
      <xdr:colOff>127000</xdr:colOff>
      <xdr:row>81</xdr:row>
      <xdr:rowOff>253999</xdr:rowOff>
    </xdr:from>
    <xdr:to>
      <xdr:col>21</xdr:col>
      <xdr:colOff>444500</xdr:colOff>
      <xdr:row>88</xdr:row>
      <xdr:rowOff>476249</xdr:rowOff>
    </xdr:to>
    <xdr:pic>
      <xdr:nvPicPr>
        <xdr:cNvPr id="28" name="Imagen 27">
          <a:extLst>
            <a:ext uri="{FF2B5EF4-FFF2-40B4-BE49-F238E27FC236}">
              <a16:creationId xmlns:a16="http://schemas.microsoft.com/office/drawing/2014/main" id="{77B09EDD-85CF-F840-D358-F186A7447C0B}"/>
            </a:ext>
          </a:extLst>
        </xdr:cNvPr>
        <xdr:cNvPicPr>
          <a:picLocks noChangeAspect="1"/>
        </xdr:cNvPicPr>
      </xdr:nvPicPr>
      <xdr:blipFill rotWithShape="1">
        <a:blip xmlns:r="http://schemas.openxmlformats.org/officeDocument/2006/relationships" r:embed="rId16"/>
        <a:srcRect l="58861" t="39450" r="14689" b="27676"/>
        <a:stretch/>
      </xdr:blipFill>
      <xdr:spPr>
        <a:xfrm>
          <a:off x="28564417" y="8752416"/>
          <a:ext cx="4836583" cy="3757083"/>
        </a:xfrm>
        <a:prstGeom prst="rect">
          <a:avLst/>
        </a:prstGeom>
      </xdr:spPr>
    </xdr:pic>
    <xdr:clientData/>
  </xdr:twoCellAnchor>
  <xdr:twoCellAnchor>
    <xdr:from>
      <xdr:col>8</xdr:col>
      <xdr:colOff>942974</xdr:colOff>
      <xdr:row>82</xdr:row>
      <xdr:rowOff>438150</xdr:rowOff>
    </xdr:from>
    <xdr:to>
      <xdr:col>12</xdr:col>
      <xdr:colOff>730249</xdr:colOff>
      <xdr:row>84</xdr:row>
      <xdr:rowOff>1503892</xdr:rowOff>
    </xdr:to>
    <xdr:graphicFrame macro="">
      <xdr:nvGraphicFramePr>
        <xdr:cNvPr id="44" name="Gráfico 1">
          <a:extLst>
            <a:ext uri="{FF2B5EF4-FFF2-40B4-BE49-F238E27FC236}">
              <a16:creationId xmlns:a16="http://schemas.microsoft.com/office/drawing/2014/main" id="{26888901-3E59-3744-7110-EE4D318DD0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12</xdr:col>
      <xdr:colOff>1168400</xdr:colOff>
      <xdr:row>82</xdr:row>
      <xdr:rowOff>497417</xdr:rowOff>
    </xdr:from>
    <xdr:to>
      <xdr:col>13</xdr:col>
      <xdr:colOff>1670050</xdr:colOff>
      <xdr:row>84</xdr:row>
      <xdr:rowOff>1370542</xdr:rowOff>
    </xdr:to>
    <mc:AlternateContent xmlns:mc="http://schemas.openxmlformats.org/markup-compatibility/2006" xmlns:a14="http://schemas.microsoft.com/office/drawing/2010/main">
      <mc:Choice Requires="a14">
        <xdr:graphicFrame macro="">
          <xdr:nvGraphicFramePr>
            <xdr:cNvPr id="45" name="Marca 1">
              <a:extLst>
                <a:ext uri="{FF2B5EF4-FFF2-40B4-BE49-F238E27FC236}">
                  <a16:creationId xmlns:a16="http://schemas.microsoft.com/office/drawing/2014/main" id="{87061A82-DB28-4009-84BF-CBA42B4FED21}"/>
                </a:ext>
              </a:extLst>
            </xdr:cNvPr>
            <xdr:cNvGraphicFramePr/>
          </xdr:nvGraphicFramePr>
          <xdr:xfrm>
            <a:off x="0" y="0"/>
            <a:ext cx="0" cy="0"/>
          </xdr:xfrm>
          <a:graphic>
            <a:graphicData uri="http://schemas.microsoft.com/office/drawing/2010/slicer">
              <sle:slicer xmlns:sle="http://schemas.microsoft.com/office/drawing/2010/slicer" name="Marca 1"/>
            </a:graphicData>
          </a:graphic>
        </xdr:graphicFrame>
      </mc:Choice>
      <mc:Fallback xmlns="">
        <xdr:sp macro="" textlink="">
          <xdr:nvSpPr>
            <xdr:cNvPr id="0" name=""/>
            <xdr:cNvSpPr>
              <a:spLocks noTextEdit="1"/>
            </xdr:cNvSpPr>
          </xdr:nvSpPr>
          <xdr:spPr>
            <a:xfrm>
              <a:off x="26197983" y="9506480"/>
              <a:ext cx="1824567" cy="2381250"/>
            </a:xfrm>
            <a:prstGeom prst="rect">
              <a:avLst/>
            </a:prstGeom>
            <a:solidFill>
              <a:prstClr val="white"/>
            </a:solidFill>
            <a:ln w="1">
              <a:solidFill>
                <a:prstClr val="green"/>
              </a:solidFill>
            </a:ln>
          </xdr:spPr>
          <xdr:txBody>
            <a:bodyPr vertOverflow="clip" horzOverflow="clip"/>
            <a:lstStyle/>
            <a:p>
              <a:r>
                <a:rPr lang="en-U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25</xdr:col>
      <xdr:colOff>626534</xdr:colOff>
      <xdr:row>92</xdr:row>
      <xdr:rowOff>690034</xdr:rowOff>
    </xdr:from>
    <xdr:to>
      <xdr:col>50</xdr:col>
      <xdr:colOff>76200</xdr:colOff>
      <xdr:row>98</xdr:row>
      <xdr:rowOff>410634</xdr:rowOff>
    </xdr:to>
    <xdr:pic>
      <xdr:nvPicPr>
        <xdr:cNvPr id="37" name="Imagen 36">
          <a:extLst>
            <a:ext uri="{FF2B5EF4-FFF2-40B4-BE49-F238E27FC236}">
              <a16:creationId xmlns:a16="http://schemas.microsoft.com/office/drawing/2014/main" id="{5F40A646-99FC-3609-4E82-5E278EB27B62}"/>
            </a:ext>
          </a:extLst>
        </xdr:cNvPr>
        <xdr:cNvPicPr>
          <a:picLocks noChangeAspect="1"/>
        </xdr:cNvPicPr>
      </xdr:nvPicPr>
      <xdr:blipFill rotWithShape="1">
        <a:blip xmlns:r="http://schemas.openxmlformats.org/officeDocument/2006/relationships" r:embed="rId18"/>
        <a:srcRect l="3334" t="34115" r="11865" b="12878"/>
        <a:stretch/>
      </xdr:blipFill>
      <xdr:spPr>
        <a:xfrm>
          <a:off x="35974867" y="15527867"/>
          <a:ext cx="15324666" cy="6049434"/>
        </a:xfrm>
        <a:prstGeom prst="rect">
          <a:avLst/>
        </a:prstGeom>
      </xdr:spPr>
    </xdr:pic>
    <xdr:clientData/>
  </xdr:twoCellAnchor>
  <xdr:twoCellAnchor>
    <xdr:from>
      <xdr:col>36</xdr:col>
      <xdr:colOff>296335</xdr:colOff>
      <xdr:row>90</xdr:row>
      <xdr:rowOff>330200</xdr:rowOff>
    </xdr:from>
    <xdr:to>
      <xdr:col>40</xdr:col>
      <xdr:colOff>559407</xdr:colOff>
      <xdr:row>92</xdr:row>
      <xdr:rowOff>486229</xdr:rowOff>
    </xdr:to>
    <xdr:sp macro="" textlink="">
      <xdr:nvSpPr>
        <xdr:cNvPr id="38" name="Rectángulo: esquinas redondeadas 37">
          <a:extLst>
            <a:ext uri="{FF2B5EF4-FFF2-40B4-BE49-F238E27FC236}">
              <a16:creationId xmlns:a16="http://schemas.microsoft.com/office/drawing/2014/main" id="{428340A1-33CC-4472-9838-365715FAC3CD}"/>
            </a:ext>
          </a:extLst>
        </xdr:cNvPr>
        <xdr:cNvSpPr/>
      </xdr:nvSpPr>
      <xdr:spPr>
        <a:xfrm>
          <a:off x="42993735" y="13804900"/>
          <a:ext cx="2853872" cy="157842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ysClr val="windowText" lastClr="000000"/>
              </a:solidFill>
            </a:rPr>
            <a:t>- Verificar</a:t>
          </a:r>
          <a:r>
            <a:rPr lang="en-US" sz="1800" baseline="0">
              <a:solidFill>
                <a:sysClr val="windowText" lastClr="000000"/>
              </a:solidFill>
            </a:rPr>
            <a:t> el avance del mantenimiento del molino 4</a:t>
          </a:r>
          <a:endParaRPr lang="en-US" sz="1800">
            <a:solidFill>
              <a:sysClr val="windowText" lastClr="000000"/>
            </a:solidFill>
          </a:endParaRPr>
        </a:p>
      </xdr:txBody>
    </xdr:sp>
    <xdr:clientData/>
  </xdr:twoCellAnchor>
  <xdr:twoCellAnchor>
    <xdr:from>
      <xdr:col>12</xdr:col>
      <xdr:colOff>1155700</xdr:colOff>
      <xdr:row>90</xdr:row>
      <xdr:rowOff>101600</xdr:rowOff>
    </xdr:from>
    <xdr:to>
      <xdr:col>14</xdr:col>
      <xdr:colOff>605972</xdr:colOff>
      <xdr:row>92</xdr:row>
      <xdr:rowOff>257629</xdr:rowOff>
    </xdr:to>
    <xdr:sp macro="" textlink="">
      <xdr:nvSpPr>
        <xdr:cNvPr id="39" name="Rectángulo: esquinas redondeadas 38">
          <a:extLst>
            <a:ext uri="{FF2B5EF4-FFF2-40B4-BE49-F238E27FC236}">
              <a16:creationId xmlns:a16="http://schemas.microsoft.com/office/drawing/2014/main" id="{9B372CDF-98A2-47BD-822E-9926DCCA44B4}"/>
            </a:ext>
          </a:extLst>
        </xdr:cNvPr>
        <xdr:cNvSpPr/>
      </xdr:nvSpPr>
      <xdr:spPr>
        <a:xfrm>
          <a:off x="26200100" y="13576300"/>
          <a:ext cx="2853872" cy="157842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ysClr val="windowText" lastClr="000000"/>
              </a:solidFill>
            </a:rPr>
            <a:t>- Verificar</a:t>
          </a:r>
          <a:r>
            <a:rPr lang="en-US" sz="1800" baseline="0">
              <a:solidFill>
                <a:sysClr val="windowText" lastClr="000000"/>
              </a:solidFill>
            </a:rPr>
            <a:t> que se cumplan los planes de mantenimiento preventivo en molinos</a:t>
          </a:r>
          <a:endParaRPr lang="en-US" sz="1800">
            <a:solidFill>
              <a:sysClr val="windowText" lastClr="000000"/>
            </a:solidFill>
          </a:endParaRPr>
        </a:p>
      </xdr:txBody>
    </xdr:sp>
    <xdr:clientData/>
  </xdr:twoCellAnchor>
  <xdr:twoCellAnchor editAs="oneCell">
    <xdr:from>
      <xdr:col>9</xdr:col>
      <xdr:colOff>841375</xdr:colOff>
      <xdr:row>92</xdr:row>
      <xdr:rowOff>571500</xdr:rowOff>
    </xdr:from>
    <xdr:to>
      <xdr:col>24</xdr:col>
      <xdr:colOff>222250</xdr:colOff>
      <xdr:row>98</xdr:row>
      <xdr:rowOff>396875</xdr:rowOff>
    </xdr:to>
    <xdr:pic>
      <xdr:nvPicPr>
        <xdr:cNvPr id="35" name="Imagen 34">
          <a:extLst>
            <a:ext uri="{FF2B5EF4-FFF2-40B4-BE49-F238E27FC236}">
              <a16:creationId xmlns:a16="http://schemas.microsoft.com/office/drawing/2014/main" id="{E7AF2BD5-CFA6-1D46-6021-14616D070D11}"/>
            </a:ext>
          </a:extLst>
        </xdr:cNvPr>
        <xdr:cNvPicPr>
          <a:picLocks noChangeAspect="1"/>
        </xdr:cNvPicPr>
      </xdr:nvPicPr>
      <xdr:blipFill rotWithShape="1">
        <a:blip xmlns:r="http://schemas.openxmlformats.org/officeDocument/2006/relationships" r:embed="rId19"/>
        <a:srcRect l="1737" t="33754" r="30893" b="12351"/>
        <a:stretch/>
      </xdr:blipFill>
      <xdr:spPr>
        <a:xfrm>
          <a:off x="22653625" y="15367000"/>
          <a:ext cx="12319000" cy="61595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xdr:col>
      <xdr:colOff>45046</xdr:colOff>
      <xdr:row>10</xdr:row>
      <xdr:rowOff>52821</xdr:rowOff>
    </xdr:from>
    <xdr:to>
      <xdr:col>5</xdr:col>
      <xdr:colOff>369803</xdr:colOff>
      <xdr:row>13</xdr:row>
      <xdr:rowOff>127153</xdr:rowOff>
    </xdr:to>
    <xdr:pic>
      <xdr:nvPicPr>
        <xdr:cNvPr id="3" name="Imagem 2" descr="selecoes_MENU_04.jpg">
          <a:hlinkClick xmlns:r="http://schemas.openxmlformats.org/officeDocument/2006/relationships" r:id="rId1"/>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2"/>
        <a:stretch>
          <a:fillRect/>
        </a:stretch>
      </xdr:blipFill>
      <xdr:spPr>
        <a:xfrm>
          <a:off x="1255281" y="1879380"/>
          <a:ext cx="2140110" cy="645832"/>
        </a:xfrm>
        <a:prstGeom prst="rect">
          <a:avLst/>
        </a:prstGeom>
      </xdr:spPr>
    </xdr:pic>
    <xdr:clientData/>
  </xdr:twoCellAnchor>
  <xdr:twoCellAnchor editAs="oneCell">
    <xdr:from>
      <xdr:col>2</xdr:col>
      <xdr:colOff>42905</xdr:colOff>
      <xdr:row>14</xdr:row>
      <xdr:rowOff>172020</xdr:rowOff>
    </xdr:from>
    <xdr:to>
      <xdr:col>5</xdr:col>
      <xdr:colOff>371164</xdr:colOff>
      <xdr:row>18</xdr:row>
      <xdr:rowOff>69592</xdr:rowOff>
    </xdr:to>
    <xdr:pic>
      <xdr:nvPicPr>
        <xdr:cNvPr id="4" name="Imagem 3" descr="selecoes_MENU_15.jpg">
          <a:hlinkClick xmlns:r="http://schemas.openxmlformats.org/officeDocument/2006/relationships" r:id="rId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4"/>
        <a:stretch>
          <a:fillRect/>
        </a:stretch>
      </xdr:blipFill>
      <xdr:spPr>
        <a:xfrm>
          <a:off x="1253140" y="2760579"/>
          <a:ext cx="2143612" cy="659572"/>
        </a:xfrm>
        <a:prstGeom prst="rect">
          <a:avLst/>
        </a:prstGeom>
      </xdr:spPr>
    </xdr:pic>
    <xdr:clientData/>
  </xdr:twoCellAnchor>
  <xdr:twoCellAnchor editAs="oneCell">
    <xdr:from>
      <xdr:col>22</xdr:col>
      <xdr:colOff>598715</xdr:colOff>
      <xdr:row>1</xdr:row>
      <xdr:rowOff>95250</xdr:rowOff>
    </xdr:from>
    <xdr:to>
      <xdr:col>24</xdr:col>
      <xdr:colOff>46942</xdr:colOff>
      <xdr:row>5</xdr:row>
      <xdr:rowOff>6120</xdr:rowOff>
    </xdr:to>
    <xdr:pic>
      <xdr:nvPicPr>
        <xdr:cNvPr id="13" name="Imagem 11" descr="Inicio.png">
          <a:hlinkClick xmlns:r="http://schemas.openxmlformats.org/officeDocument/2006/relationships" r:id="rId5"/>
          <a:extLst>
            <a:ext uri="{FF2B5EF4-FFF2-40B4-BE49-F238E27FC236}">
              <a16:creationId xmlns:a16="http://schemas.microsoft.com/office/drawing/2014/main" id="{00000000-0008-0000-1600-00000D000000}"/>
            </a:ext>
          </a:extLst>
        </xdr:cNvPr>
        <xdr:cNvPicPr>
          <a:picLocks noChangeAspect="1"/>
        </xdr:cNvPicPr>
      </xdr:nvPicPr>
      <xdr:blipFill>
        <a:blip xmlns:r="http://schemas.openxmlformats.org/officeDocument/2006/relationships" r:embed="rId6"/>
        <a:stretch>
          <a:fillRect/>
        </a:stretch>
      </xdr:blipFill>
      <xdr:spPr>
        <a:xfrm>
          <a:off x="14069786" y="285750"/>
          <a:ext cx="672870" cy="672870"/>
        </a:xfrm>
        <a:prstGeom prst="rect">
          <a:avLst/>
        </a:prstGeom>
      </xdr:spPr>
    </xdr:pic>
    <xdr:clientData/>
  </xdr:twoCellAnchor>
  <xdr:twoCellAnchor>
    <xdr:from>
      <xdr:col>7</xdr:col>
      <xdr:colOff>367393</xdr:colOff>
      <xdr:row>7</xdr:row>
      <xdr:rowOff>108856</xdr:rowOff>
    </xdr:from>
    <xdr:to>
      <xdr:col>15</xdr:col>
      <xdr:colOff>13606</xdr:colOff>
      <xdr:row>35</xdr:row>
      <xdr:rowOff>40821</xdr:rowOff>
    </xdr:to>
    <xdr:grpSp>
      <xdr:nvGrpSpPr>
        <xdr:cNvPr id="14" name="Group 13">
          <a:extLst>
            <a:ext uri="{FF2B5EF4-FFF2-40B4-BE49-F238E27FC236}">
              <a16:creationId xmlns:a16="http://schemas.microsoft.com/office/drawing/2014/main" id="{00000000-0008-0000-1600-00000E000000}"/>
            </a:ext>
          </a:extLst>
        </xdr:cNvPr>
        <xdr:cNvGrpSpPr/>
      </xdr:nvGrpSpPr>
      <xdr:grpSpPr>
        <a:xfrm>
          <a:off x="4634593" y="1309006"/>
          <a:ext cx="4523013" cy="5180240"/>
          <a:chOff x="9239249" y="3488144"/>
          <a:chExt cx="3581756" cy="4664863"/>
        </a:xfrm>
      </xdr:grpSpPr>
      <xdr:pic>
        <xdr:nvPicPr>
          <xdr:cNvPr id="15" name="Picture 14">
            <a:extLst>
              <a:ext uri="{FF2B5EF4-FFF2-40B4-BE49-F238E27FC236}">
                <a16:creationId xmlns:a16="http://schemas.microsoft.com/office/drawing/2014/main" id="{00000000-0008-0000-1600-00000F000000}"/>
              </a:ext>
            </a:extLst>
          </xdr:cNvPr>
          <xdr:cNvPicPr>
            <a:picLocks noChangeAspect="1"/>
          </xdr:cNvPicPr>
        </xdr:nvPicPr>
        <xdr:blipFill rotWithShape="1">
          <a:blip xmlns:r="http://schemas.openxmlformats.org/officeDocument/2006/relationships" r:embed="rId7"/>
          <a:srcRect r="1475"/>
          <a:stretch/>
        </xdr:blipFill>
        <xdr:spPr>
          <a:xfrm>
            <a:off x="9239249" y="3488144"/>
            <a:ext cx="3581756" cy="4664863"/>
          </a:xfrm>
          <a:prstGeom prst="rect">
            <a:avLst/>
          </a:prstGeom>
        </xdr:spPr>
      </xdr:pic>
      <xdr:pic>
        <xdr:nvPicPr>
          <xdr:cNvPr id="17" name="Picture 16">
            <a:extLst>
              <a:ext uri="{FF2B5EF4-FFF2-40B4-BE49-F238E27FC236}">
                <a16:creationId xmlns:a16="http://schemas.microsoft.com/office/drawing/2014/main" id="{00000000-0008-0000-1600-000011000000}"/>
              </a:ext>
            </a:extLst>
          </xdr:cNvPr>
          <xdr:cNvPicPr>
            <a:picLocks noChangeAspect="1"/>
          </xdr:cNvPicPr>
        </xdr:nvPicPr>
        <xdr:blipFill>
          <a:blip xmlns:r="http://schemas.openxmlformats.org/officeDocument/2006/relationships" r:embed="rId8"/>
          <a:stretch>
            <a:fillRect/>
          </a:stretch>
        </xdr:blipFill>
        <xdr:spPr>
          <a:xfrm>
            <a:off x="10534650" y="5930900"/>
            <a:ext cx="968375" cy="193676"/>
          </a:xfrm>
          <a:prstGeom prst="rect">
            <a:avLst/>
          </a:prstGeom>
        </xdr:spPr>
      </xdr:pic>
    </xdr:grpSp>
    <xdr:clientData/>
  </xdr:twoCellAnchor>
  <xdr:twoCellAnchor>
    <xdr:from>
      <xdr:col>16</xdr:col>
      <xdr:colOff>27214</xdr:colOff>
      <xdr:row>19</xdr:row>
      <xdr:rowOff>2</xdr:rowOff>
    </xdr:from>
    <xdr:to>
      <xdr:col>24</xdr:col>
      <xdr:colOff>476249</xdr:colOff>
      <xdr:row>22</xdr:row>
      <xdr:rowOff>2</xdr:rowOff>
    </xdr:to>
    <xdr:sp macro="" textlink="">
      <xdr:nvSpPr>
        <xdr:cNvPr id="37" name="Pentagon 36">
          <a:hlinkClick xmlns:r="http://schemas.openxmlformats.org/officeDocument/2006/relationships" r:id="rId9"/>
          <a:extLst>
            <a:ext uri="{FF2B5EF4-FFF2-40B4-BE49-F238E27FC236}">
              <a16:creationId xmlns:a16="http://schemas.microsoft.com/office/drawing/2014/main" id="{00000000-0008-0000-1600-000025000000}"/>
            </a:ext>
          </a:extLst>
        </xdr:cNvPr>
        <xdr:cNvSpPr/>
      </xdr:nvSpPr>
      <xdr:spPr>
        <a:xfrm>
          <a:off x="9824357" y="3537859"/>
          <a:ext cx="5347606" cy="748393"/>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800" baseline="0"/>
            <a:t> MATRIZ DE IMPACTO Y PLAN DE ACCIÓN</a:t>
          </a:r>
        </a:p>
      </xdr:txBody>
    </xdr:sp>
    <xdr:clientData/>
  </xdr:twoCellAnchor>
  <xdr:twoCellAnchor editAs="oneCell">
    <xdr:from>
      <xdr:col>1</xdr:col>
      <xdr:colOff>585108</xdr:colOff>
      <xdr:row>1</xdr:row>
      <xdr:rowOff>40822</xdr:rowOff>
    </xdr:from>
    <xdr:to>
      <xdr:col>6</xdr:col>
      <xdr:colOff>31750</xdr:colOff>
      <xdr:row>4</xdr:row>
      <xdr:rowOff>90335</xdr:rowOff>
    </xdr:to>
    <xdr:pic>
      <xdr:nvPicPr>
        <xdr:cNvPr id="16" name="Picture 15">
          <a:extLst>
            <a:ext uri="{FF2B5EF4-FFF2-40B4-BE49-F238E27FC236}">
              <a16:creationId xmlns:a16="http://schemas.microsoft.com/office/drawing/2014/main" id="{00000000-0008-0000-1600-000010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197429" y="231322"/>
          <a:ext cx="2508250" cy="621013"/>
        </a:xfrm>
        <a:prstGeom prst="rect">
          <a:avLst/>
        </a:prstGeom>
      </xdr:spPr>
    </xdr:pic>
    <xdr:clientData/>
  </xdr:twoCellAnchor>
  <xdr:twoCellAnchor>
    <xdr:from>
      <xdr:col>10</xdr:col>
      <xdr:colOff>0</xdr:colOff>
      <xdr:row>19</xdr:row>
      <xdr:rowOff>272143</xdr:rowOff>
    </xdr:from>
    <xdr:to>
      <xdr:col>12</xdr:col>
      <xdr:colOff>449036</xdr:colOff>
      <xdr:row>23</xdr:row>
      <xdr:rowOff>54428</xdr:rowOff>
    </xdr:to>
    <xdr:sp macro="" textlink="">
      <xdr:nvSpPr>
        <xdr:cNvPr id="2" name="Rectángulo 1">
          <a:extLst>
            <a:ext uri="{FF2B5EF4-FFF2-40B4-BE49-F238E27FC236}">
              <a16:creationId xmlns:a16="http://schemas.microsoft.com/office/drawing/2014/main" id="{00000000-0008-0000-1600-000002000000}"/>
            </a:ext>
          </a:extLst>
        </xdr:cNvPr>
        <xdr:cNvSpPr/>
      </xdr:nvSpPr>
      <xdr:spPr>
        <a:xfrm>
          <a:off x="6123214" y="3810000"/>
          <a:ext cx="1673679" cy="72117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600" b="1">
              <a:solidFill>
                <a:schemeClr val="tx2">
                  <a:lumMod val="60000"/>
                  <a:lumOff val="40000"/>
                </a:schemeClr>
              </a:solidFill>
            </a:rPr>
            <a:t>PASO 4</a:t>
          </a:r>
        </a:p>
        <a:p>
          <a:pPr algn="l"/>
          <a:r>
            <a:rPr lang="es-ES" sz="1600" b="1">
              <a:solidFill>
                <a:schemeClr val="tx1"/>
              </a:solidFill>
            </a:rPr>
            <a:t>PLAN DE ACCION</a:t>
          </a:r>
          <a:endParaRPr lang="es-419" sz="1600" b="1">
            <a:solidFill>
              <a:schemeClr val="tx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3175</xdr:colOff>
      <xdr:row>0</xdr:row>
      <xdr:rowOff>44450</xdr:rowOff>
    </xdr:from>
    <xdr:to>
      <xdr:col>5</xdr:col>
      <xdr:colOff>3175</xdr:colOff>
      <xdr:row>1</xdr:row>
      <xdr:rowOff>2022</xdr:rowOff>
    </xdr:to>
    <xdr:grpSp>
      <xdr:nvGrpSpPr>
        <xdr:cNvPr id="2" name="Group 13">
          <a:extLst>
            <a:ext uri="{FF2B5EF4-FFF2-40B4-BE49-F238E27FC236}">
              <a16:creationId xmlns:a16="http://schemas.microsoft.com/office/drawing/2014/main" id="{84383419-6557-41FE-B6C9-8A2E351893C0}"/>
            </a:ext>
          </a:extLst>
        </xdr:cNvPr>
        <xdr:cNvGrpSpPr/>
      </xdr:nvGrpSpPr>
      <xdr:grpSpPr>
        <a:xfrm>
          <a:off x="288925" y="44450"/>
          <a:ext cx="5629275" cy="1205347"/>
          <a:chOff x="0" y="176891"/>
          <a:chExt cx="6388040" cy="1684772"/>
        </a:xfrm>
      </xdr:grpSpPr>
      <xdr:pic macro="[0]!Z_Trap">
        <xdr:nvPicPr>
          <xdr:cNvPr id="3" name="Imagem 3" descr="Logo.png">
            <a:hlinkClick xmlns:r="http://schemas.openxmlformats.org/officeDocument/2006/relationships" r:id="rId1"/>
            <a:extLst>
              <a:ext uri="{FF2B5EF4-FFF2-40B4-BE49-F238E27FC236}">
                <a16:creationId xmlns:a16="http://schemas.microsoft.com/office/drawing/2014/main" id="{BC0CDFE2-712C-1EB5-3948-F69BF815C5CD}"/>
              </a:ext>
            </a:extLst>
          </xdr:cNvPr>
          <xdr:cNvPicPr>
            <a:picLocks noChangeAspect="1"/>
          </xdr:cNvPicPr>
        </xdr:nvPicPr>
        <xdr:blipFill>
          <a:blip xmlns:r="http://schemas.openxmlformats.org/officeDocument/2006/relationships" r:embed="rId2"/>
          <a:stretch>
            <a:fillRect/>
          </a:stretch>
        </xdr:blipFill>
        <xdr:spPr>
          <a:xfrm>
            <a:off x="0" y="176891"/>
            <a:ext cx="6388040" cy="1684772"/>
          </a:xfrm>
          <a:prstGeom prst="rect">
            <a:avLst/>
          </a:prstGeom>
        </xdr:spPr>
      </xdr:pic>
      <xdr:pic>
        <xdr:nvPicPr>
          <xdr:cNvPr id="4" name="Picture 15">
            <a:extLst>
              <a:ext uri="{FF2B5EF4-FFF2-40B4-BE49-F238E27FC236}">
                <a16:creationId xmlns:a16="http://schemas.microsoft.com/office/drawing/2014/main" id="{8F7919B4-1BE0-D9F5-ED1C-245BF015C1F7}"/>
              </a:ext>
            </a:extLst>
          </xdr:cNvPr>
          <xdr:cNvPicPr>
            <a:picLocks noChangeAspect="1"/>
          </xdr:cNvPicPr>
        </xdr:nvPicPr>
        <xdr:blipFill>
          <a:blip xmlns:r="http://schemas.openxmlformats.org/officeDocument/2006/relationships" r:embed="rId3"/>
          <a:stretch>
            <a:fillRect/>
          </a:stretch>
        </xdr:blipFill>
        <xdr:spPr>
          <a:xfrm>
            <a:off x="2503713" y="421821"/>
            <a:ext cx="1292679" cy="261286"/>
          </a:xfrm>
          <a:prstGeom prst="rect">
            <a:avLst/>
          </a:prstGeom>
        </xdr:spPr>
      </xdr:pic>
    </xdr:grpSp>
    <xdr:clientData/>
  </xdr:twoCellAnchor>
  <xdr:twoCellAnchor editAs="oneCell">
    <xdr:from>
      <xdr:col>55</xdr:col>
      <xdr:colOff>2698</xdr:colOff>
      <xdr:row>1</xdr:row>
      <xdr:rowOff>97228</xdr:rowOff>
    </xdr:from>
    <xdr:to>
      <xdr:col>55</xdr:col>
      <xdr:colOff>608438</xdr:colOff>
      <xdr:row>5</xdr:row>
      <xdr:rowOff>108878</xdr:rowOff>
    </xdr:to>
    <xdr:pic>
      <xdr:nvPicPr>
        <xdr:cNvPr id="5" name="Imagem 1" descr="Inicio.png">
          <a:hlinkClick xmlns:r="http://schemas.openxmlformats.org/officeDocument/2006/relationships" r:id="rId4"/>
          <a:extLst>
            <a:ext uri="{FF2B5EF4-FFF2-40B4-BE49-F238E27FC236}">
              <a16:creationId xmlns:a16="http://schemas.microsoft.com/office/drawing/2014/main" id="{5F3E67C0-817F-40EF-A997-10A1824D65BC}"/>
            </a:ext>
          </a:extLst>
        </xdr:cNvPr>
        <xdr:cNvPicPr>
          <a:picLocks noChangeAspect="1"/>
        </xdr:cNvPicPr>
      </xdr:nvPicPr>
      <xdr:blipFill>
        <a:blip xmlns:r="http://schemas.openxmlformats.org/officeDocument/2006/relationships" r:embed="rId5"/>
        <a:stretch>
          <a:fillRect/>
        </a:stretch>
      </xdr:blipFill>
      <xdr:spPr>
        <a:xfrm>
          <a:off x="54266623" y="1345003"/>
          <a:ext cx="605740" cy="868900"/>
        </a:xfrm>
        <a:prstGeom prst="rect">
          <a:avLst/>
        </a:prstGeom>
      </xdr:spPr>
    </xdr:pic>
    <xdr:clientData/>
  </xdr:twoCellAnchor>
  <xdr:twoCellAnchor editAs="oneCell">
    <xdr:from>
      <xdr:col>54</xdr:col>
      <xdr:colOff>934262</xdr:colOff>
      <xdr:row>1</xdr:row>
      <xdr:rowOff>0</xdr:rowOff>
    </xdr:from>
    <xdr:to>
      <xdr:col>56</xdr:col>
      <xdr:colOff>3687</xdr:colOff>
      <xdr:row>6</xdr:row>
      <xdr:rowOff>2134</xdr:rowOff>
    </xdr:to>
    <xdr:pic macro="[0]!Z_Trap">
      <xdr:nvPicPr>
        <xdr:cNvPr id="6" name="Imagem 2" descr="Logo_ABInBev.png">
          <a:extLst>
            <a:ext uri="{FF2B5EF4-FFF2-40B4-BE49-F238E27FC236}">
              <a16:creationId xmlns:a16="http://schemas.microsoft.com/office/drawing/2014/main" id="{79BD2D25-D4ED-4942-BA37-BAACEF18713A}"/>
            </a:ext>
          </a:extLst>
        </xdr:cNvPr>
        <xdr:cNvPicPr>
          <a:picLocks noChangeAspect="1"/>
        </xdr:cNvPicPr>
      </xdr:nvPicPr>
      <xdr:blipFill>
        <a:blip xmlns:r="http://schemas.openxmlformats.org/officeDocument/2006/relationships" r:embed="rId6"/>
        <a:stretch>
          <a:fillRect/>
        </a:stretch>
      </xdr:blipFill>
      <xdr:spPr>
        <a:xfrm>
          <a:off x="54264737" y="1247775"/>
          <a:ext cx="612475" cy="1032565"/>
        </a:xfrm>
        <a:prstGeom prst="rect">
          <a:avLst/>
        </a:prstGeom>
      </xdr:spPr>
    </xdr:pic>
    <xdr:clientData/>
  </xdr:twoCellAnchor>
  <xdr:twoCellAnchor editAs="oneCell">
    <xdr:from>
      <xdr:col>3</xdr:col>
      <xdr:colOff>762000</xdr:colOff>
      <xdr:row>1</xdr:row>
      <xdr:rowOff>44357</xdr:rowOff>
    </xdr:from>
    <xdr:to>
      <xdr:col>4</xdr:col>
      <xdr:colOff>807317</xdr:colOff>
      <xdr:row>5</xdr:row>
      <xdr:rowOff>138791</xdr:rowOff>
    </xdr:to>
    <xdr:pic>
      <xdr:nvPicPr>
        <xdr:cNvPr id="7" name="Imagem 12" descr="Inicio.png">
          <a:hlinkClick xmlns:r="http://schemas.openxmlformats.org/officeDocument/2006/relationships" r:id="rId4"/>
          <a:extLst>
            <a:ext uri="{FF2B5EF4-FFF2-40B4-BE49-F238E27FC236}">
              <a16:creationId xmlns:a16="http://schemas.microsoft.com/office/drawing/2014/main" id="{9DA7E9BD-7377-48E7-ABCF-500A2E6F0233}"/>
            </a:ext>
          </a:extLst>
        </xdr:cNvPr>
        <xdr:cNvPicPr>
          <a:picLocks noChangeAspect="1"/>
        </xdr:cNvPicPr>
      </xdr:nvPicPr>
      <xdr:blipFill>
        <a:blip xmlns:r="http://schemas.openxmlformats.org/officeDocument/2006/relationships" r:embed="rId7"/>
        <a:stretch>
          <a:fillRect/>
        </a:stretch>
      </xdr:blipFill>
      <xdr:spPr>
        <a:xfrm>
          <a:off x="4210050" y="1292132"/>
          <a:ext cx="1150217" cy="951684"/>
        </a:xfrm>
        <a:prstGeom prst="rect">
          <a:avLst/>
        </a:prstGeom>
      </xdr:spPr>
    </xdr:pic>
    <xdr:clientData/>
  </xdr:twoCellAnchor>
  <xdr:twoCellAnchor>
    <xdr:from>
      <xdr:col>14</xdr:col>
      <xdr:colOff>2047875</xdr:colOff>
      <xdr:row>0</xdr:row>
      <xdr:rowOff>95250</xdr:rowOff>
    </xdr:from>
    <xdr:to>
      <xdr:col>19</xdr:col>
      <xdr:colOff>746126</xdr:colOff>
      <xdr:row>5</xdr:row>
      <xdr:rowOff>95251</xdr:rowOff>
    </xdr:to>
    <xdr:graphicFrame macro="">
      <xdr:nvGraphicFramePr>
        <xdr:cNvPr id="8" name="Gráfico 7">
          <a:extLst>
            <a:ext uri="{FF2B5EF4-FFF2-40B4-BE49-F238E27FC236}">
              <a16:creationId xmlns:a16="http://schemas.microsoft.com/office/drawing/2014/main" id="{56E9270A-D02F-4575-8B39-2C29F6506B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948862</xdr:colOff>
      <xdr:row>1</xdr:row>
      <xdr:rowOff>153291</xdr:rowOff>
    </xdr:from>
    <xdr:to>
      <xdr:col>1</xdr:col>
      <xdr:colOff>2154880</xdr:colOff>
      <xdr:row>4</xdr:row>
      <xdr:rowOff>140912</xdr:rowOff>
    </xdr:to>
    <xdr:sp macro="" textlink="">
      <xdr:nvSpPr>
        <xdr:cNvPr id="9" name="Hexagon 25">
          <a:extLst>
            <a:ext uri="{FF2B5EF4-FFF2-40B4-BE49-F238E27FC236}">
              <a16:creationId xmlns:a16="http://schemas.microsoft.com/office/drawing/2014/main" id="{EB016279-7942-4242-A4EC-8E9EC31481D3}"/>
            </a:ext>
          </a:extLst>
        </xdr:cNvPr>
        <xdr:cNvSpPr/>
      </xdr:nvSpPr>
      <xdr:spPr>
        <a:xfrm>
          <a:off x="1234612" y="1401066"/>
          <a:ext cx="1206018" cy="559121"/>
        </a:xfrm>
        <a:prstGeom prst="hexagon">
          <a:avLst/>
        </a:prstGeom>
        <a:no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twoCellAnchor editAs="oneCell">
    <xdr:from>
      <xdr:col>23</xdr:col>
      <xdr:colOff>400957</xdr:colOff>
      <xdr:row>7</xdr:row>
      <xdr:rowOff>26307</xdr:rowOff>
    </xdr:from>
    <xdr:to>
      <xdr:col>24</xdr:col>
      <xdr:colOff>362857</xdr:colOff>
      <xdr:row>17</xdr:row>
      <xdr:rowOff>157843</xdr:rowOff>
    </xdr:to>
    <xdr:pic>
      <xdr:nvPicPr>
        <xdr:cNvPr id="10" name="Imagen 9">
          <a:extLst>
            <a:ext uri="{FF2B5EF4-FFF2-40B4-BE49-F238E27FC236}">
              <a16:creationId xmlns:a16="http://schemas.microsoft.com/office/drawing/2014/main" id="{7F83F60C-F777-44BF-9D63-8D1E2D6CEB03}"/>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07157" y="2553607"/>
          <a:ext cx="977900" cy="37764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2</xdr:col>
      <xdr:colOff>45046</xdr:colOff>
      <xdr:row>10</xdr:row>
      <xdr:rowOff>51870</xdr:rowOff>
    </xdr:from>
    <xdr:to>
      <xdr:col>5</xdr:col>
      <xdr:colOff>369803</xdr:colOff>
      <xdr:row>13</xdr:row>
      <xdr:rowOff>128104</xdr:rowOff>
    </xdr:to>
    <xdr:pic>
      <xdr:nvPicPr>
        <xdr:cNvPr id="3" name="Imagem 2" descr="selecoes_MENU_04.jpg">
          <a:hlinkClick xmlns:r="http://schemas.openxmlformats.org/officeDocument/2006/relationships" r:id="rId1"/>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stretch>
          <a:fillRect/>
        </a:stretch>
      </xdr:blipFill>
      <xdr:spPr>
        <a:xfrm>
          <a:off x="1259484" y="1885433"/>
          <a:ext cx="2146413" cy="647734"/>
        </a:xfrm>
        <a:prstGeom prst="rect">
          <a:avLst/>
        </a:prstGeom>
      </xdr:spPr>
    </xdr:pic>
    <xdr:clientData/>
  </xdr:twoCellAnchor>
  <xdr:twoCellAnchor editAs="oneCell">
    <xdr:from>
      <xdr:col>2</xdr:col>
      <xdr:colOff>42905</xdr:colOff>
      <xdr:row>14</xdr:row>
      <xdr:rowOff>171050</xdr:rowOff>
    </xdr:from>
    <xdr:to>
      <xdr:col>5</xdr:col>
      <xdr:colOff>371164</xdr:colOff>
      <xdr:row>18</xdr:row>
      <xdr:rowOff>70562</xdr:rowOff>
    </xdr:to>
    <xdr:pic>
      <xdr:nvPicPr>
        <xdr:cNvPr id="4" name="Imagem 3" descr="selecoes_MENU_15.jpg">
          <a:hlinkClick xmlns:r="http://schemas.openxmlformats.org/officeDocument/2006/relationships" r:id="rId3"/>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4"/>
        <a:stretch>
          <a:fillRect/>
        </a:stretch>
      </xdr:blipFill>
      <xdr:spPr>
        <a:xfrm>
          <a:off x="1257343" y="2766613"/>
          <a:ext cx="2149915" cy="661512"/>
        </a:xfrm>
        <a:prstGeom prst="rect">
          <a:avLst/>
        </a:prstGeom>
      </xdr:spPr>
    </xdr:pic>
    <xdr:clientData/>
  </xdr:twoCellAnchor>
  <xdr:twoCellAnchor editAs="oneCell">
    <xdr:from>
      <xdr:col>7</xdr:col>
      <xdr:colOff>102437</xdr:colOff>
      <xdr:row>12</xdr:row>
      <xdr:rowOff>152078</xdr:rowOff>
    </xdr:from>
    <xdr:to>
      <xdr:col>19</xdr:col>
      <xdr:colOff>13605</xdr:colOff>
      <xdr:row>25</xdr:row>
      <xdr:rowOff>176891</xdr:rowOff>
    </xdr:to>
    <xdr:pic>
      <xdr:nvPicPr>
        <xdr:cNvPr id="9" name="Imagem 8" descr="Menu_passo_02.png">
          <a:extLst>
            <a:ext uri="{FF2B5EF4-FFF2-40B4-BE49-F238E27FC236}">
              <a16:creationId xmlns:a16="http://schemas.microsoft.com/office/drawing/2014/main" id="{00000000-0008-0000-1800-000009000000}"/>
            </a:ext>
          </a:extLst>
        </xdr:cNvPr>
        <xdr:cNvPicPr>
          <a:picLocks noChangeAspect="1"/>
        </xdr:cNvPicPr>
      </xdr:nvPicPr>
      <xdr:blipFill>
        <a:blip xmlns:r="http://schemas.openxmlformats.org/officeDocument/2006/relationships" r:embed="rId5"/>
        <a:stretch>
          <a:fillRect/>
        </a:stretch>
      </xdr:blipFill>
      <xdr:spPr>
        <a:xfrm>
          <a:off x="4388687" y="2356435"/>
          <a:ext cx="7259025" cy="2678206"/>
        </a:xfrm>
        <a:prstGeom prst="rect">
          <a:avLst/>
        </a:prstGeom>
      </xdr:spPr>
    </xdr:pic>
    <xdr:clientData/>
  </xdr:twoCellAnchor>
  <xdr:twoCellAnchor editAs="oneCell">
    <xdr:from>
      <xdr:col>25</xdr:col>
      <xdr:colOff>75488</xdr:colOff>
      <xdr:row>1</xdr:row>
      <xdr:rowOff>22412</xdr:rowOff>
    </xdr:from>
    <xdr:to>
      <xdr:col>26</xdr:col>
      <xdr:colOff>141140</xdr:colOff>
      <xdr:row>4</xdr:row>
      <xdr:rowOff>123782</xdr:rowOff>
    </xdr:to>
    <xdr:pic>
      <xdr:nvPicPr>
        <xdr:cNvPr id="10" name="Imagem 9" descr="Inicio.png">
          <a:hlinkClick xmlns:r="http://schemas.openxmlformats.org/officeDocument/2006/relationships" r:id="rId6"/>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7"/>
        <a:stretch>
          <a:fillRect/>
        </a:stretch>
      </xdr:blipFill>
      <xdr:spPr>
        <a:xfrm>
          <a:off x="15029738" y="212912"/>
          <a:ext cx="677973" cy="672870"/>
        </a:xfrm>
        <a:prstGeom prst="rect">
          <a:avLst/>
        </a:prstGeom>
      </xdr:spPr>
    </xdr:pic>
    <xdr:clientData/>
  </xdr:twoCellAnchor>
  <xdr:twoCellAnchor editAs="oneCell">
    <xdr:from>
      <xdr:col>2</xdr:col>
      <xdr:colOff>40821</xdr:colOff>
      <xdr:row>1</xdr:row>
      <xdr:rowOff>40821</xdr:rowOff>
    </xdr:from>
    <xdr:to>
      <xdr:col>6</xdr:col>
      <xdr:colOff>99785</xdr:colOff>
      <xdr:row>4</xdr:row>
      <xdr:rowOff>90334</xdr:rowOff>
    </xdr:to>
    <xdr:pic>
      <xdr:nvPicPr>
        <xdr:cNvPr id="11" name="Picture 10">
          <a:extLst>
            <a:ext uri="{FF2B5EF4-FFF2-40B4-BE49-F238E27FC236}">
              <a16:creationId xmlns:a16="http://schemas.microsoft.com/office/drawing/2014/main" id="{00000000-0008-0000-1800-00000B000000}"/>
            </a:ext>
          </a:extLst>
        </xdr:cNvPr>
        <xdr:cNvPicPr>
          <a:picLocks noChangeAspect="1"/>
        </xdr:cNvPicPr>
      </xdr:nvPicPr>
      <xdr:blipFill>
        <a:blip xmlns:r="http://schemas.openxmlformats.org/officeDocument/2006/relationships" r:embed="rId8">
          <a:clrChange>
            <a:clrFrom>
              <a:srgbClr val="FFFFFF"/>
            </a:clrFrom>
            <a:clrTo>
              <a:srgbClr val="FFFFFF">
                <a:alpha val="0"/>
              </a:srgbClr>
            </a:clrTo>
          </a:clrChange>
        </a:blip>
        <a:stretch>
          <a:fillRect/>
        </a:stretch>
      </xdr:blipFill>
      <xdr:spPr>
        <a:xfrm>
          <a:off x="1265464" y="231321"/>
          <a:ext cx="2508250" cy="621013"/>
        </a:xfrm>
        <a:prstGeom prst="rect">
          <a:avLst/>
        </a:prstGeom>
      </xdr:spPr>
    </xdr:pic>
    <xdr:clientData/>
  </xdr:twoCellAnchor>
  <xdr:twoCellAnchor>
    <xdr:from>
      <xdr:col>20</xdr:col>
      <xdr:colOff>13606</xdr:colOff>
      <xdr:row>19</xdr:row>
      <xdr:rowOff>0</xdr:rowOff>
    </xdr:from>
    <xdr:to>
      <xdr:col>28</xdr:col>
      <xdr:colOff>68035</xdr:colOff>
      <xdr:row>22</xdr:row>
      <xdr:rowOff>1</xdr:rowOff>
    </xdr:to>
    <xdr:sp macro="" textlink="">
      <xdr:nvSpPr>
        <xdr:cNvPr id="23" name="Pentagon 22">
          <a:hlinkClick xmlns:r="http://schemas.openxmlformats.org/officeDocument/2006/relationships" r:id="rId9"/>
          <a:extLst>
            <a:ext uri="{FF2B5EF4-FFF2-40B4-BE49-F238E27FC236}">
              <a16:creationId xmlns:a16="http://schemas.microsoft.com/office/drawing/2014/main" id="{00000000-0008-0000-1800-000017000000}"/>
            </a:ext>
          </a:extLst>
        </xdr:cNvPr>
        <xdr:cNvSpPr/>
      </xdr:nvSpPr>
      <xdr:spPr>
        <a:xfrm>
          <a:off x="12260035" y="3537857"/>
          <a:ext cx="4599214" cy="748394"/>
        </a:xfrm>
        <a:prstGeom prst="homePlate">
          <a:avLst>
            <a:gd name="adj" fmla="val 27586"/>
          </a:avLst>
        </a:prstGeom>
        <a:solidFill>
          <a:srgbClr val="3F7D3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a:t>         1 - MONITOREAR EL REGISTRO DE ACCIONES</a:t>
          </a:r>
        </a:p>
      </xdr:txBody>
    </xdr:sp>
    <xdr:clientData/>
  </xdr:twoCellAnchor>
  <xdr:twoCellAnchor>
    <xdr:from>
      <xdr:col>11</xdr:col>
      <xdr:colOff>81643</xdr:colOff>
      <xdr:row>18</xdr:row>
      <xdr:rowOff>97971</xdr:rowOff>
    </xdr:from>
    <xdr:to>
      <xdr:col>15</xdr:col>
      <xdr:colOff>149679</xdr:colOff>
      <xdr:row>22</xdr:row>
      <xdr:rowOff>122463</xdr:rowOff>
    </xdr:to>
    <xdr:sp macro="" textlink="">
      <xdr:nvSpPr>
        <xdr:cNvPr id="13" name="Rectángulo 12">
          <a:extLst>
            <a:ext uri="{FF2B5EF4-FFF2-40B4-BE49-F238E27FC236}">
              <a16:creationId xmlns:a16="http://schemas.microsoft.com/office/drawing/2014/main" id="{00000000-0008-0000-1800-00000D000000}"/>
            </a:ext>
          </a:extLst>
        </xdr:cNvPr>
        <xdr:cNvSpPr/>
      </xdr:nvSpPr>
      <xdr:spPr>
        <a:xfrm>
          <a:off x="6817179" y="3445328"/>
          <a:ext cx="2517321" cy="96338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600" b="1">
              <a:solidFill>
                <a:srgbClr val="1C8F13"/>
              </a:solidFill>
            </a:rPr>
            <a:t>PASO 5</a:t>
          </a:r>
        </a:p>
        <a:p>
          <a:pPr algn="l"/>
          <a:r>
            <a:rPr lang="es-ES" sz="1600" b="1">
              <a:solidFill>
                <a:schemeClr val="tx1"/>
              </a:solidFill>
            </a:rPr>
            <a:t>IMPLEMENTACION DEL PLAN</a:t>
          </a:r>
          <a:endParaRPr lang="es-419" sz="1600" b="1">
            <a:solidFill>
              <a:schemeClr val="tx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oneCell">
    <xdr:from>
      <xdr:col>2</xdr:col>
      <xdr:colOff>45046</xdr:colOff>
      <xdr:row>8</xdr:row>
      <xdr:rowOff>52821</xdr:rowOff>
    </xdr:from>
    <xdr:to>
      <xdr:col>5</xdr:col>
      <xdr:colOff>369803</xdr:colOff>
      <xdr:row>11</xdr:row>
      <xdr:rowOff>127153</xdr:rowOff>
    </xdr:to>
    <xdr:pic>
      <xdr:nvPicPr>
        <xdr:cNvPr id="3" name="Imagem 2" descr="selecoes_MENU_04.jpg">
          <a:hlinkClick xmlns:r="http://schemas.openxmlformats.org/officeDocument/2006/relationships" r:id="rId1"/>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2"/>
        <a:stretch>
          <a:fillRect/>
        </a:stretch>
      </xdr:blipFill>
      <xdr:spPr>
        <a:xfrm>
          <a:off x="1255281" y="1879380"/>
          <a:ext cx="2140110" cy="645832"/>
        </a:xfrm>
        <a:prstGeom prst="rect">
          <a:avLst/>
        </a:prstGeom>
      </xdr:spPr>
    </xdr:pic>
    <xdr:clientData/>
  </xdr:twoCellAnchor>
  <xdr:twoCellAnchor editAs="oneCell">
    <xdr:from>
      <xdr:col>2</xdr:col>
      <xdr:colOff>42905</xdr:colOff>
      <xdr:row>12</xdr:row>
      <xdr:rowOff>172020</xdr:rowOff>
    </xdr:from>
    <xdr:to>
      <xdr:col>5</xdr:col>
      <xdr:colOff>371164</xdr:colOff>
      <xdr:row>16</xdr:row>
      <xdr:rowOff>69592</xdr:rowOff>
    </xdr:to>
    <xdr:pic>
      <xdr:nvPicPr>
        <xdr:cNvPr id="4" name="Imagem 3" descr="selecoes_MENU_15.jpg">
          <a:hlinkClick xmlns:r="http://schemas.openxmlformats.org/officeDocument/2006/relationships" r:id="rId3"/>
          <a:extLst>
            <a:ext uri="{FF2B5EF4-FFF2-40B4-BE49-F238E27FC236}">
              <a16:creationId xmlns:a16="http://schemas.microsoft.com/office/drawing/2014/main" id="{00000000-0008-0000-1900-000004000000}"/>
            </a:ext>
          </a:extLst>
        </xdr:cNvPr>
        <xdr:cNvPicPr>
          <a:picLocks noChangeAspect="1"/>
        </xdr:cNvPicPr>
      </xdr:nvPicPr>
      <xdr:blipFill>
        <a:blip xmlns:r="http://schemas.openxmlformats.org/officeDocument/2006/relationships" r:embed="rId4"/>
        <a:stretch>
          <a:fillRect/>
        </a:stretch>
      </xdr:blipFill>
      <xdr:spPr>
        <a:xfrm>
          <a:off x="1253140" y="2760579"/>
          <a:ext cx="2143612" cy="659572"/>
        </a:xfrm>
        <a:prstGeom prst="rect">
          <a:avLst/>
        </a:prstGeom>
      </xdr:spPr>
    </xdr:pic>
    <xdr:clientData/>
  </xdr:twoCellAnchor>
  <xdr:twoCellAnchor editAs="oneCell">
    <xdr:from>
      <xdr:col>8</xdr:col>
      <xdr:colOff>506305</xdr:colOff>
      <xdr:row>8</xdr:row>
      <xdr:rowOff>29657</xdr:rowOff>
    </xdr:from>
    <xdr:to>
      <xdr:col>13</xdr:col>
      <xdr:colOff>189601</xdr:colOff>
      <xdr:row>35</xdr:row>
      <xdr:rowOff>168089</xdr:rowOff>
    </xdr:to>
    <xdr:pic>
      <xdr:nvPicPr>
        <xdr:cNvPr id="9" name="Imagem 8" descr="Menu_passo_02.png">
          <a:extLst>
            <a:ext uri="{FF2B5EF4-FFF2-40B4-BE49-F238E27FC236}">
              <a16:creationId xmlns:a16="http://schemas.microsoft.com/office/drawing/2014/main" id="{00000000-0008-0000-1900-000009000000}"/>
            </a:ext>
          </a:extLst>
        </xdr:cNvPr>
        <xdr:cNvPicPr>
          <a:picLocks noChangeAspect="1"/>
        </xdr:cNvPicPr>
      </xdr:nvPicPr>
      <xdr:blipFill>
        <a:blip xmlns:r="http://schemas.openxmlformats.org/officeDocument/2006/relationships" r:embed="rId5"/>
        <a:stretch>
          <a:fillRect/>
        </a:stretch>
      </xdr:blipFill>
      <xdr:spPr>
        <a:xfrm>
          <a:off x="5347246" y="1856216"/>
          <a:ext cx="2708884" cy="5461226"/>
        </a:xfrm>
        <a:prstGeom prst="rect">
          <a:avLst/>
        </a:prstGeom>
      </xdr:spPr>
    </xdr:pic>
    <xdr:clientData/>
  </xdr:twoCellAnchor>
  <xdr:twoCellAnchor editAs="oneCell">
    <xdr:from>
      <xdr:col>22</xdr:col>
      <xdr:colOff>224118</xdr:colOff>
      <xdr:row>1</xdr:row>
      <xdr:rowOff>33618</xdr:rowOff>
    </xdr:from>
    <xdr:to>
      <xdr:col>23</xdr:col>
      <xdr:colOff>291870</xdr:colOff>
      <xdr:row>4</xdr:row>
      <xdr:rowOff>134988</xdr:rowOff>
    </xdr:to>
    <xdr:pic>
      <xdr:nvPicPr>
        <xdr:cNvPr id="10" name="Imagem 9" descr="Inicio.png">
          <a:hlinkClick xmlns:r="http://schemas.openxmlformats.org/officeDocument/2006/relationships" r:id="rId6"/>
          <a:extLst>
            <a:ext uri="{FF2B5EF4-FFF2-40B4-BE49-F238E27FC236}">
              <a16:creationId xmlns:a16="http://schemas.microsoft.com/office/drawing/2014/main" id="{00000000-0008-0000-1900-00000A000000}"/>
            </a:ext>
          </a:extLst>
        </xdr:cNvPr>
        <xdr:cNvPicPr>
          <a:picLocks noChangeAspect="1"/>
        </xdr:cNvPicPr>
      </xdr:nvPicPr>
      <xdr:blipFill>
        <a:blip xmlns:r="http://schemas.openxmlformats.org/officeDocument/2006/relationships" r:embed="rId7"/>
        <a:stretch>
          <a:fillRect/>
        </a:stretch>
      </xdr:blipFill>
      <xdr:spPr>
        <a:xfrm>
          <a:off x="13536706" y="224118"/>
          <a:ext cx="672870" cy="672870"/>
        </a:xfrm>
        <a:prstGeom prst="rect">
          <a:avLst/>
        </a:prstGeom>
      </xdr:spPr>
    </xdr:pic>
    <xdr:clientData/>
  </xdr:twoCellAnchor>
  <xdr:twoCellAnchor editAs="oneCell">
    <xdr:from>
      <xdr:col>1</xdr:col>
      <xdr:colOff>598715</xdr:colOff>
      <xdr:row>1</xdr:row>
      <xdr:rowOff>54429</xdr:rowOff>
    </xdr:from>
    <xdr:to>
      <xdr:col>6</xdr:col>
      <xdr:colOff>45357</xdr:colOff>
      <xdr:row>4</xdr:row>
      <xdr:rowOff>103942</xdr:rowOff>
    </xdr:to>
    <xdr:pic>
      <xdr:nvPicPr>
        <xdr:cNvPr id="11" name="Picture 10">
          <a:extLst>
            <a:ext uri="{FF2B5EF4-FFF2-40B4-BE49-F238E27FC236}">
              <a16:creationId xmlns:a16="http://schemas.microsoft.com/office/drawing/2014/main" id="{00000000-0008-0000-1900-00000B000000}"/>
            </a:ext>
          </a:extLst>
        </xdr:cNvPr>
        <xdr:cNvPicPr>
          <a:picLocks noChangeAspect="1"/>
        </xdr:cNvPicPr>
      </xdr:nvPicPr>
      <xdr:blipFill>
        <a:blip xmlns:r="http://schemas.openxmlformats.org/officeDocument/2006/relationships" r:embed="rId8">
          <a:clrChange>
            <a:clrFrom>
              <a:srgbClr val="FFFFFF"/>
            </a:clrFrom>
            <a:clrTo>
              <a:srgbClr val="FFFFFF">
                <a:alpha val="0"/>
              </a:srgbClr>
            </a:clrTo>
          </a:clrChange>
        </a:blip>
        <a:stretch>
          <a:fillRect/>
        </a:stretch>
      </xdr:blipFill>
      <xdr:spPr>
        <a:xfrm>
          <a:off x="1211036" y="244929"/>
          <a:ext cx="2508250" cy="621013"/>
        </a:xfrm>
        <a:prstGeom prst="rect">
          <a:avLst/>
        </a:prstGeom>
      </xdr:spPr>
    </xdr:pic>
    <xdr:clientData/>
  </xdr:twoCellAnchor>
  <xdr:twoCellAnchor>
    <xdr:from>
      <xdr:col>14</xdr:col>
      <xdr:colOff>585108</xdr:colOff>
      <xdr:row>16</xdr:row>
      <xdr:rowOff>176892</xdr:rowOff>
    </xdr:from>
    <xdr:to>
      <xdr:col>23</xdr:col>
      <xdr:colOff>190501</xdr:colOff>
      <xdr:row>20</xdr:row>
      <xdr:rowOff>0</xdr:rowOff>
    </xdr:to>
    <xdr:sp macro="" textlink="">
      <xdr:nvSpPr>
        <xdr:cNvPr id="12" name="Pentagon 11">
          <a:hlinkClick xmlns:r="http://schemas.openxmlformats.org/officeDocument/2006/relationships" r:id="rId9"/>
          <a:extLst>
            <a:ext uri="{FF2B5EF4-FFF2-40B4-BE49-F238E27FC236}">
              <a16:creationId xmlns:a16="http://schemas.microsoft.com/office/drawing/2014/main" id="{00000000-0008-0000-1900-00000C000000}"/>
            </a:ext>
          </a:extLst>
        </xdr:cNvPr>
        <xdr:cNvSpPr/>
      </xdr:nvSpPr>
      <xdr:spPr>
        <a:xfrm>
          <a:off x="9157608" y="3524249"/>
          <a:ext cx="5116286" cy="748394"/>
        </a:xfrm>
        <a:prstGeom prst="homePlate">
          <a:avLst>
            <a:gd name="adj" fmla="val 27586"/>
          </a:avLst>
        </a:prstGeom>
        <a:solidFill>
          <a:srgbClr val="FFC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b="1"/>
            <a:t>         1 - VERIFICACIÓN DE RESULTADOS</a:t>
          </a:r>
        </a:p>
      </xdr:txBody>
    </xdr:sp>
    <xdr:clientData/>
  </xdr:twoCellAnchor>
  <xdr:twoCellAnchor>
    <xdr:from>
      <xdr:col>14</xdr:col>
      <xdr:colOff>601436</xdr:colOff>
      <xdr:row>21</xdr:row>
      <xdr:rowOff>193221</xdr:rowOff>
    </xdr:from>
    <xdr:to>
      <xdr:col>23</xdr:col>
      <xdr:colOff>206829</xdr:colOff>
      <xdr:row>25</xdr:row>
      <xdr:rowOff>166008</xdr:rowOff>
    </xdr:to>
    <xdr:sp macro="" textlink="">
      <xdr:nvSpPr>
        <xdr:cNvPr id="13" name="Pentagon 12">
          <a:hlinkClick xmlns:r="http://schemas.openxmlformats.org/officeDocument/2006/relationships" r:id="rId10"/>
          <a:extLst>
            <a:ext uri="{FF2B5EF4-FFF2-40B4-BE49-F238E27FC236}">
              <a16:creationId xmlns:a16="http://schemas.microsoft.com/office/drawing/2014/main" id="{00000000-0008-0000-1900-00000D000000}"/>
            </a:ext>
          </a:extLst>
        </xdr:cNvPr>
        <xdr:cNvSpPr/>
      </xdr:nvSpPr>
      <xdr:spPr>
        <a:xfrm>
          <a:off x="9173936" y="4669971"/>
          <a:ext cx="5116286" cy="748394"/>
        </a:xfrm>
        <a:prstGeom prst="homePlate">
          <a:avLst>
            <a:gd name="adj" fmla="val 27586"/>
          </a:avLst>
        </a:prstGeom>
        <a:solidFill>
          <a:srgbClr val="FFC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b="1"/>
            <a:t>         2 - VERIFICACIÓN DE PI </a:t>
          </a:r>
        </a:p>
      </xdr:txBody>
    </xdr:sp>
    <xdr:clientData/>
  </xdr:twoCellAnchor>
  <xdr:twoCellAnchor>
    <xdr:from>
      <xdr:col>8</xdr:col>
      <xdr:colOff>601437</xdr:colOff>
      <xdr:row>20</xdr:row>
      <xdr:rowOff>29936</xdr:rowOff>
    </xdr:from>
    <xdr:to>
      <xdr:col>13</xdr:col>
      <xdr:colOff>57150</xdr:colOff>
      <xdr:row>25</xdr:row>
      <xdr:rowOff>13607</xdr:rowOff>
    </xdr:to>
    <xdr:sp macro="" textlink="">
      <xdr:nvSpPr>
        <xdr:cNvPr id="16" name="Rectángulo 15">
          <a:extLst>
            <a:ext uri="{FF2B5EF4-FFF2-40B4-BE49-F238E27FC236}">
              <a16:creationId xmlns:a16="http://schemas.microsoft.com/office/drawing/2014/main" id="{00000000-0008-0000-1900-000010000000}"/>
            </a:ext>
          </a:extLst>
        </xdr:cNvPr>
        <xdr:cNvSpPr/>
      </xdr:nvSpPr>
      <xdr:spPr>
        <a:xfrm>
          <a:off x="5500008" y="3921579"/>
          <a:ext cx="2517321" cy="963385"/>
        </a:xfrm>
        <a:prstGeom prst="rect">
          <a:avLst/>
        </a:prstGeom>
        <a:solidFill>
          <a:srgbClr val="DEDE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800" b="1">
              <a:solidFill>
                <a:srgbClr val="FFC000"/>
              </a:solidFill>
            </a:rPr>
            <a:t>PASO 5</a:t>
          </a:r>
        </a:p>
        <a:p>
          <a:pPr algn="l"/>
          <a:r>
            <a:rPr lang="es-ES" sz="1600" b="1">
              <a:solidFill>
                <a:schemeClr val="tx1"/>
              </a:solidFill>
            </a:rPr>
            <a:t>VERIFICACION DE  RESULTADOS</a:t>
          </a:r>
          <a:endParaRPr lang="es-419" sz="1600" b="1">
            <a:solidFill>
              <a:schemeClr val="tx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40822</xdr:colOff>
      <xdr:row>0</xdr:row>
      <xdr:rowOff>0</xdr:rowOff>
    </xdr:from>
    <xdr:to>
      <xdr:col>3</xdr:col>
      <xdr:colOff>1632856</xdr:colOff>
      <xdr:row>0</xdr:row>
      <xdr:rowOff>1238249</xdr:rowOff>
    </xdr:to>
    <xdr:pic>
      <xdr:nvPicPr>
        <xdr:cNvPr id="3" name="Imagem 3" descr="Logo.png">
          <a:hlinkClick xmlns:r="http://schemas.openxmlformats.org/officeDocument/2006/relationships" r:id="rId1"/>
          <a:extLst>
            <a:ext uri="{FF2B5EF4-FFF2-40B4-BE49-F238E27FC236}">
              <a16:creationId xmlns:a16="http://schemas.microsoft.com/office/drawing/2014/main" id="{00000000-0008-0000-1B00-000003000000}"/>
            </a:ext>
          </a:extLst>
        </xdr:cNvPr>
        <xdr:cNvPicPr>
          <a:picLocks noChangeAspect="1"/>
        </xdr:cNvPicPr>
      </xdr:nvPicPr>
      <xdr:blipFill rotWithShape="1">
        <a:blip xmlns:r="http://schemas.openxmlformats.org/officeDocument/2006/relationships" r:embed="rId2"/>
        <a:srcRect r="17674"/>
        <a:stretch/>
      </xdr:blipFill>
      <xdr:spPr>
        <a:xfrm>
          <a:off x="40822" y="0"/>
          <a:ext cx="4122963" cy="1238249"/>
        </a:xfrm>
        <a:prstGeom prst="rect">
          <a:avLst/>
        </a:prstGeom>
      </xdr:spPr>
    </xdr:pic>
    <xdr:clientData/>
  </xdr:twoCellAnchor>
  <xdr:twoCellAnchor editAs="absolute">
    <xdr:from>
      <xdr:col>22</xdr:col>
      <xdr:colOff>272518</xdr:colOff>
      <xdr:row>3</xdr:row>
      <xdr:rowOff>107345</xdr:rowOff>
    </xdr:from>
    <xdr:to>
      <xdr:col>37</xdr:col>
      <xdr:colOff>202971</xdr:colOff>
      <xdr:row>7</xdr:row>
      <xdr:rowOff>198059</xdr:rowOff>
    </xdr:to>
    <xdr:sp macro="" textlink="">
      <xdr:nvSpPr>
        <xdr:cNvPr id="11" name="Rounded Rectangle 10">
          <a:extLst>
            <a:ext uri="{FF2B5EF4-FFF2-40B4-BE49-F238E27FC236}">
              <a16:creationId xmlns:a16="http://schemas.microsoft.com/office/drawing/2014/main" id="{00000000-0008-0000-1B00-00000B000000}"/>
            </a:ext>
          </a:extLst>
        </xdr:cNvPr>
        <xdr:cNvSpPr>
          <a:spLocks noChangeAspect="1"/>
        </xdr:cNvSpPr>
      </xdr:nvSpPr>
      <xdr:spPr>
        <a:xfrm>
          <a:off x="22116518" y="1970012"/>
          <a:ext cx="9116786" cy="2884714"/>
        </a:xfrm>
        <a:prstGeom prst="roundRect">
          <a:avLst>
            <a:gd name="adj" fmla="val 0"/>
          </a:avLst>
        </a:prstGeom>
        <a:solidFill>
          <a:schemeClr val="bg1">
            <a:lumMod val="95000"/>
          </a:schemeClr>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000" b="0" u="none">
              <a:solidFill>
                <a:sysClr val="windowText" lastClr="000000"/>
              </a:solidFill>
            </a:rPr>
            <a:t>Ingrese las observaciones aquí</a:t>
          </a:r>
          <a:r>
            <a:rPr lang="en-US" sz="2000" b="0" u="none" baseline="0">
              <a:solidFill>
                <a:sysClr val="windowText" lastClr="000000"/>
              </a:solidFill>
            </a:rPr>
            <a:t>.</a:t>
          </a:r>
          <a:endParaRPr lang="en-US" sz="2000" b="0" u="none">
            <a:solidFill>
              <a:sysClr val="windowText" lastClr="000000"/>
            </a:solidFill>
          </a:endParaRPr>
        </a:p>
      </xdr:txBody>
    </xdr:sp>
    <xdr:clientData/>
  </xdr:twoCellAnchor>
  <xdr:twoCellAnchor>
    <xdr:from>
      <xdr:col>18</xdr:col>
      <xdr:colOff>95245</xdr:colOff>
      <xdr:row>4</xdr:row>
      <xdr:rowOff>258536</xdr:rowOff>
    </xdr:from>
    <xdr:to>
      <xdr:col>21</xdr:col>
      <xdr:colOff>326566</xdr:colOff>
      <xdr:row>5</xdr:row>
      <xdr:rowOff>412750</xdr:rowOff>
    </xdr:to>
    <xdr:sp macro="" textlink="">
      <xdr:nvSpPr>
        <xdr:cNvPr id="12" name="Pentágono 2">
          <a:extLst>
            <a:ext uri="{FF2B5EF4-FFF2-40B4-BE49-F238E27FC236}">
              <a16:creationId xmlns:a16="http://schemas.microsoft.com/office/drawing/2014/main" id="{00000000-0008-0000-1B00-00000C000000}"/>
            </a:ext>
          </a:extLst>
        </xdr:cNvPr>
        <xdr:cNvSpPr/>
      </xdr:nvSpPr>
      <xdr:spPr>
        <a:xfrm>
          <a:off x="16178888" y="2272393"/>
          <a:ext cx="2068285" cy="480786"/>
        </a:xfrm>
        <a:prstGeom prst="homePlat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2000">
              <a:solidFill>
                <a:sysClr val="windowText" lastClr="000000"/>
              </a:solidFill>
            </a:rPr>
            <a:t>OBSERVACIONES</a:t>
          </a:r>
        </a:p>
      </xdr:txBody>
    </xdr:sp>
    <xdr:clientData/>
  </xdr:twoCellAnchor>
  <xdr:oneCellAnchor>
    <xdr:from>
      <xdr:col>2</xdr:col>
      <xdr:colOff>682625</xdr:colOff>
      <xdr:row>0</xdr:row>
      <xdr:rowOff>700768</xdr:rowOff>
    </xdr:from>
    <xdr:ext cx="924975" cy="777875"/>
    <xdr:pic>
      <xdr:nvPicPr>
        <xdr:cNvPr id="15" name="Imagem 21" descr="Inicio.png">
          <a:hlinkClick xmlns:r="http://schemas.openxmlformats.org/officeDocument/2006/relationships" r:id="rId3"/>
          <a:extLst>
            <a:ext uri="{FF2B5EF4-FFF2-40B4-BE49-F238E27FC236}">
              <a16:creationId xmlns:a16="http://schemas.microsoft.com/office/drawing/2014/main" id="{00000000-0008-0000-1B00-00000F000000}"/>
            </a:ext>
          </a:extLst>
        </xdr:cNvPr>
        <xdr:cNvPicPr>
          <a:picLocks noChangeAspect="1"/>
        </xdr:cNvPicPr>
      </xdr:nvPicPr>
      <xdr:blipFill rotWithShape="1">
        <a:blip xmlns:r="http://schemas.openxmlformats.org/officeDocument/2006/relationships" r:embed="rId4"/>
        <a:srcRect l="24709" r="22191"/>
        <a:stretch/>
      </xdr:blipFill>
      <xdr:spPr>
        <a:xfrm>
          <a:off x="1199696" y="700768"/>
          <a:ext cx="924975" cy="777875"/>
        </a:xfrm>
        <a:prstGeom prst="rect">
          <a:avLst/>
        </a:prstGeom>
      </xdr:spPr>
    </xdr:pic>
    <xdr:clientData/>
  </xdr:oneCellAnchor>
  <xdr:twoCellAnchor>
    <xdr:from>
      <xdr:col>3</xdr:col>
      <xdr:colOff>2843893</xdr:colOff>
      <xdr:row>0</xdr:row>
      <xdr:rowOff>816429</xdr:rowOff>
    </xdr:from>
    <xdr:to>
      <xdr:col>4</xdr:col>
      <xdr:colOff>476251</xdr:colOff>
      <xdr:row>0</xdr:row>
      <xdr:rowOff>1360715</xdr:rowOff>
    </xdr:to>
    <xdr:sp macro="" textlink="">
      <xdr:nvSpPr>
        <xdr:cNvPr id="16" name="Hexagon 15">
          <a:hlinkClick xmlns:r="http://schemas.openxmlformats.org/officeDocument/2006/relationships" r:id="rId5"/>
          <a:extLst>
            <a:ext uri="{FF2B5EF4-FFF2-40B4-BE49-F238E27FC236}">
              <a16:creationId xmlns:a16="http://schemas.microsoft.com/office/drawing/2014/main" id="{00000000-0008-0000-1B00-000010000000}"/>
            </a:ext>
          </a:extLst>
        </xdr:cNvPr>
        <xdr:cNvSpPr/>
      </xdr:nvSpPr>
      <xdr:spPr>
        <a:xfrm>
          <a:off x="5374822" y="816429"/>
          <a:ext cx="1197429" cy="5442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twoCellAnchor editAs="oneCell">
    <xdr:from>
      <xdr:col>2</xdr:col>
      <xdr:colOff>1945821</xdr:colOff>
      <xdr:row>0</xdr:row>
      <xdr:rowOff>843643</xdr:rowOff>
    </xdr:from>
    <xdr:to>
      <xdr:col>3</xdr:col>
      <xdr:colOff>1125512</xdr:colOff>
      <xdr:row>0</xdr:row>
      <xdr:rowOff>1405778</xdr:rowOff>
    </xdr:to>
    <xdr:pic>
      <xdr:nvPicPr>
        <xdr:cNvPr id="13" name="Imagem 24" descr="Serie_Temporal_Atual.png">
          <a:hlinkClick xmlns:r="http://schemas.openxmlformats.org/officeDocument/2006/relationships" r:id="rId6"/>
          <a:extLst>
            <a:ext uri="{FF2B5EF4-FFF2-40B4-BE49-F238E27FC236}">
              <a16:creationId xmlns:a16="http://schemas.microsoft.com/office/drawing/2014/main" id="{00000000-0008-0000-1B00-00000D000000}"/>
            </a:ext>
          </a:extLst>
        </xdr:cNvPr>
        <xdr:cNvPicPr>
          <a:picLocks noChangeAspect="1"/>
        </xdr:cNvPicPr>
      </xdr:nvPicPr>
      <xdr:blipFill>
        <a:blip xmlns:r="http://schemas.openxmlformats.org/officeDocument/2006/relationships" r:embed="rId7"/>
        <a:stretch>
          <a:fillRect/>
        </a:stretch>
      </xdr:blipFill>
      <xdr:spPr>
        <a:xfrm>
          <a:off x="2462892" y="843643"/>
          <a:ext cx="1193549" cy="562135"/>
        </a:xfrm>
        <a:prstGeom prst="rect">
          <a:avLst/>
        </a:prstGeom>
        <a:solidFill>
          <a:schemeClr val="bg2">
            <a:lumMod val="50000"/>
          </a:schemeClr>
        </a:solidFill>
      </xdr:spPr>
    </xdr:pic>
    <xdr:clientData/>
  </xdr:twoCellAnchor>
  <xdr:twoCellAnchor>
    <xdr:from>
      <xdr:col>3</xdr:col>
      <xdr:colOff>1401536</xdr:colOff>
      <xdr:row>0</xdr:row>
      <xdr:rowOff>870857</xdr:rowOff>
    </xdr:from>
    <xdr:to>
      <xdr:col>3</xdr:col>
      <xdr:colOff>2614840</xdr:colOff>
      <xdr:row>0</xdr:row>
      <xdr:rowOff>1355766</xdr:rowOff>
    </xdr:to>
    <xdr:sp macro="" textlink="">
      <xdr:nvSpPr>
        <xdr:cNvPr id="17" name="Hexagon 15">
          <a:extLst>
            <a:ext uri="{FF2B5EF4-FFF2-40B4-BE49-F238E27FC236}">
              <a16:creationId xmlns:a16="http://schemas.microsoft.com/office/drawing/2014/main" id="{00000000-0008-0000-1B00-000011000000}"/>
            </a:ext>
          </a:extLst>
        </xdr:cNvPr>
        <xdr:cNvSpPr/>
      </xdr:nvSpPr>
      <xdr:spPr>
        <a:xfrm>
          <a:off x="3932465" y="870857"/>
          <a:ext cx="1213304" cy="484909"/>
        </a:xfrm>
        <a:prstGeom prst="hexagon">
          <a:avLst/>
        </a:prstGeom>
        <a:solidFill>
          <a:srgbClr val="C49500"/>
        </a:solidFill>
        <a:ln w="25400" cap="flat" cmpd="sng" algn="ctr">
          <a:no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bg1"/>
              </a:solidFill>
              <a:effectLst/>
              <a:uLnTx/>
              <a:uFillTx/>
              <a:latin typeface="Calibri"/>
              <a:ea typeface="+mn-ea"/>
              <a:cs typeface="+mn-cs"/>
            </a:rPr>
            <a:t>PI CHECK</a:t>
          </a:r>
        </a:p>
      </xdr:txBody>
    </xdr:sp>
    <xdr:clientData/>
  </xdr:twoCellAnchor>
  <xdr:twoCellAnchor>
    <xdr:from>
      <xdr:col>4</xdr:col>
      <xdr:colOff>357188</xdr:colOff>
      <xdr:row>7</xdr:row>
      <xdr:rowOff>452437</xdr:rowOff>
    </xdr:from>
    <xdr:to>
      <xdr:col>6</xdr:col>
      <xdr:colOff>706438</xdr:colOff>
      <xdr:row>9</xdr:row>
      <xdr:rowOff>29482</xdr:rowOff>
    </xdr:to>
    <xdr:sp macro="" textlink="">
      <xdr:nvSpPr>
        <xdr:cNvPr id="19" name="Pentagon 13">
          <a:hlinkClick xmlns:r="http://schemas.openxmlformats.org/officeDocument/2006/relationships" r:id="rId8"/>
          <a:extLst>
            <a:ext uri="{FF2B5EF4-FFF2-40B4-BE49-F238E27FC236}">
              <a16:creationId xmlns:a16="http://schemas.microsoft.com/office/drawing/2014/main" id="{DC378F6F-D513-4573-ADB5-3DFDE8883BFE}"/>
            </a:ext>
          </a:extLst>
        </xdr:cNvPr>
        <xdr:cNvSpPr/>
      </xdr:nvSpPr>
      <xdr:spPr>
        <a:xfrm>
          <a:off x="6723063" y="5127625"/>
          <a:ext cx="1841500" cy="712107"/>
        </a:xfrm>
        <a:prstGeom prst="homePlate">
          <a:avLst>
            <a:gd name="adj" fmla="val 28571"/>
          </a:avLst>
        </a:prstGeom>
        <a:solidFill>
          <a:srgbClr val="01619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lvl="1" algn="l"/>
          <a:r>
            <a:rPr lang="en-US" sz="1800" baseline="0"/>
            <a:t>KPI TREE</a:t>
          </a:r>
          <a:endParaRPr lang="en-US" sz="1800"/>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412750</xdr:colOff>
      <xdr:row>0</xdr:row>
      <xdr:rowOff>60325</xdr:rowOff>
    </xdr:from>
    <xdr:to>
      <xdr:col>19</xdr:col>
      <xdr:colOff>412750</xdr:colOff>
      <xdr:row>14</xdr:row>
      <xdr:rowOff>33338</xdr:rowOff>
    </xdr:to>
    <xdr:graphicFrame macro="">
      <xdr:nvGraphicFramePr>
        <xdr:cNvPr id="2" name="Gráfico 1">
          <a:extLst>
            <a:ext uri="{FF2B5EF4-FFF2-40B4-BE49-F238E27FC236}">
              <a16:creationId xmlns:a16="http://schemas.microsoft.com/office/drawing/2014/main" id="{482BAE7D-618C-411A-A686-6F0A471FA1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47625</xdr:colOff>
      <xdr:row>0</xdr:row>
      <xdr:rowOff>136525</xdr:rowOff>
    </xdr:from>
    <xdr:to>
      <xdr:col>21</xdr:col>
      <xdr:colOff>352425</xdr:colOff>
      <xdr:row>9</xdr:row>
      <xdr:rowOff>80959</xdr:rowOff>
    </xdr:to>
    <mc:AlternateContent xmlns:mc="http://schemas.openxmlformats.org/markup-compatibility/2006" xmlns:a14="http://schemas.microsoft.com/office/drawing/2010/main">
      <mc:Choice Requires="a14">
        <xdr:graphicFrame macro="">
          <xdr:nvGraphicFramePr>
            <xdr:cNvPr id="3" name="Marca ">
              <a:extLst>
                <a:ext uri="{FF2B5EF4-FFF2-40B4-BE49-F238E27FC236}">
                  <a16:creationId xmlns:a16="http://schemas.microsoft.com/office/drawing/2014/main" id="{06D41005-E083-48F5-8573-45168EE7E8B1}"/>
                </a:ext>
              </a:extLst>
            </xdr:cNvPr>
            <xdr:cNvGraphicFramePr/>
          </xdr:nvGraphicFramePr>
          <xdr:xfrm>
            <a:off x="0" y="0"/>
            <a:ext cx="0" cy="0"/>
          </xdr:xfrm>
          <a:graphic>
            <a:graphicData uri="http://schemas.microsoft.com/office/drawing/2010/slicer">
              <sle:slicer xmlns:sle="http://schemas.microsoft.com/office/drawing/2010/slicer" name="Marca "/>
            </a:graphicData>
          </a:graphic>
        </xdr:graphicFrame>
      </mc:Choice>
      <mc:Fallback xmlns="">
        <xdr:sp macro="" textlink="">
          <xdr:nvSpPr>
            <xdr:cNvPr id="0" name=""/>
            <xdr:cNvSpPr>
              <a:spLocks noTextEdit="1"/>
            </xdr:cNvSpPr>
          </xdr:nvSpPr>
          <xdr:spPr>
            <a:xfrm>
              <a:off x="17192625" y="136525"/>
              <a:ext cx="1828800" cy="2333622"/>
            </a:xfrm>
            <a:prstGeom prst="rect">
              <a:avLst/>
            </a:prstGeom>
            <a:solidFill>
              <a:prstClr val="white"/>
            </a:solidFill>
            <a:ln w="1">
              <a:solidFill>
                <a:prstClr val="green"/>
              </a:solidFill>
            </a:ln>
          </xdr:spPr>
          <xdr:txBody>
            <a:bodyPr vertOverflow="clip" horzOverflow="clip"/>
            <a:lstStyle/>
            <a:p>
              <a:r>
                <a:rPr lang="en-U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11</xdr:col>
      <xdr:colOff>484187</xdr:colOff>
      <xdr:row>18</xdr:row>
      <xdr:rowOff>84932</xdr:rowOff>
    </xdr:from>
    <xdr:to>
      <xdr:col>19</xdr:col>
      <xdr:colOff>325438</xdr:colOff>
      <xdr:row>37</xdr:row>
      <xdr:rowOff>95250</xdr:rowOff>
    </xdr:to>
    <xdr:graphicFrame macro="">
      <xdr:nvGraphicFramePr>
        <xdr:cNvPr id="6" name="Gráfico 5">
          <a:extLst>
            <a:ext uri="{FF2B5EF4-FFF2-40B4-BE49-F238E27FC236}">
              <a16:creationId xmlns:a16="http://schemas.microsoft.com/office/drawing/2014/main" id="{073E77DE-11F5-F484-1C98-FF1DE37A6B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25400</xdr:colOff>
      <xdr:row>23</xdr:row>
      <xdr:rowOff>39686</xdr:rowOff>
    </xdr:from>
    <xdr:to>
      <xdr:col>22</xdr:col>
      <xdr:colOff>330200</xdr:colOff>
      <xdr:row>37</xdr:row>
      <xdr:rowOff>7936</xdr:rowOff>
    </xdr:to>
    <mc:AlternateContent xmlns:mc="http://schemas.openxmlformats.org/markup-compatibility/2006" xmlns:a14="http://schemas.microsoft.com/office/drawing/2010/main">
      <mc:Choice Requires="a14">
        <xdr:graphicFrame macro="">
          <xdr:nvGraphicFramePr>
            <xdr:cNvPr id="7" name="Marca  4">
              <a:extLst>
                <a:ext uri="{FF2B5EF4-FFF2-40B4-BE49-F238E27FC236}">
                  <a16:creationId xmlns:a16="http://schemas.microsoft.com/office/drawing/2014/main" id="{B1EE3F7B-A5CD-DDBA-9537-DB34BD11F3E4}"/>
                </a:ext>
              </a:extLst>
            </xdr:cNvPr>
            <xdr:cNvGraphicFramePr/>
          </xdr:nvGraphicFramePr>
          <xdr:xfrm>
            <a:off x="0" y="0"/>
            <a:ext cx="0" cy="0"/>
          </xdr:xfrm>
          <a:graphic>
            <a:graphicData uri="http://schemas.microsoft.com/office/drawing/2010/slicer">
              <sle:slicer xmlns:sle="http://schemas.microsoft.com/office/drawing/2010/slicer" name="Marca  4"/>
            </a:graphicData>
          </a:graphic>
        </xdr:graphicFrame>
      </mc:Choice>
      <mc:Fallback xmlns="">
        <xdr:sp macro="" textlink="">
          <xdr:nvSpPr>
            <xdr:cNvPr id="0" name=""/>
            <xdr:cNvSpPr>
              <a:spLocks noTextEdit="1"/>
            </xdr:cNvSpPr>
          </xdr:nvSpPr>
          <xdr:spPr>
            <a:xfrm>
              <a:off x="17932400" y="4984749"/>
              <a:ext cx="1828800" cy="2524125"/>
            </a:xfrm>
            <a:prstGeom prst="rect">
              <a:avLst/>
            </a:prstGeom>
            <a:solidFill>
              <a:prstClr val="white"/>
            </a:solidFill>
            <a:ln w="1">
              <a:solidFill>
                <a:prstClr val="green"/>
              </a:solidFill>
            </a:ln>
          </xdr:spPr>
          <xdr:txBody>
            <a:bodyPr vertOverflow="clip" horzOverflow="clip"/>
            <a:lstStyle/>
            <a:p>
              <a:r>
                <a:rPr lang="en-U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26.xml><?xml version="1.0" encoding="utf-8"?>
<xdr:wsDr xmlns:xdr="http://schemas.openxmlformats.org/drawingml/2006/spreadsheetDrawing" xmlns:a="http://schemas.openxmlformats.org/drawingml/2006/main">
  <xdr:twoCellAnchor>
    <xdr:from>
      <xdr:col>10</xdr:col>
      <xdr:colOff>382587</xdr:colOff>
      <xdr:row>0</xdr:row>
      <xdr:rowOff>276225</xdr:rowOff>
    </xdr:from>
    <xdr:to>
      <xdr:col>15</xdr:col>
      <xdr:colOff>306387</xdr:colOff>
      <xdr:row>14</xdr:row>
      <xdr:rowOff>73025</xdr:rowOff>
    </xdr:to>
    <xdr:graphicFrame macro="">
      <xdr:nvGraphicFramePr>
        <xdr:cNvPr id="2" name="Gráfico 1">
          <a:extLst>
            <a:ext uri="{FF2B5EF4-FFF2-40B4-BE49-F238E27FC236}">
              <a16:creationId xmlns:a16="http://schemas.microsoft.com/office/drawing/2014/main" id="{52820D86-D86E-440B-95D1-73AAB0FC29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84138</xdr:colOff>
      <xdr:row>16</xdr:row>
      <xdr:rowOff>109537</xdr:rowOff>
    </xdr:from>
    <xdr:to>
      <xdr:col>11</xdr:col>
      <xdr:colOff>1103313</xdr:colOff>
      <xdr:row>30</xdr:row>
      <xdr:rowOff>150809</xdr:rowOff>
    </xdr:to>
    <mc:AlternateContent xmlns:mc="http://schemas.openxmlformats.org/markup-compatibility/2006" xmlns:a14="http://schemas.microsoft.com/office/drawing/2010/main">
      <mc:Choice Requires="a14">
        <xdr:graphicFrame macro="">
          <xdr:nvGraphicFramePr>
            <xdr:cNvPr id="3" name="Marca  1">
              <a:extLst>
                <a:ext uri="{FF2B5EF4-FFF2-40B4-BE49-F238E27FC236}">
                  <a16:creationId xmlns:a16="http://schemas.microsoft.com/office/drawing/2014/main" id="{CE313F41-2690-4AED-B1D2-3B83067D7C77}"/>
                </a:ext>
              </a:extLst>
            </xdr:cNvPr>
            <xdr:cNvGraphicFramePr/>
          </xdr:nvGraphicFramePr>
          <xdr:xfrm>
            <a:off x="0" y="0"/>
            <a:ext cx="0" cy="0"/>
          </xdr:xfrm>
          <a:graphic>
            <a:graphicData uri="http://schemas.microsoft.com/office/drawing/2010/slicer">
              <sle:slicer xmlns:sle="http://schemas.microsoft.com/office/drawing/2010/slicer" name="Marca  1"/>
            </a:graphicData>
          </a:graphic>
        </xdr:graphicFrame>
      </mc:Choice>
      <mc:Fallback xmlns="">
        <xdr:sp macro="" textlink="">
          <xdr:nvSpPr>
            <xdr:cNvPr id="0" name=""/>
            <xdr:cNvSpPr>
              <a:spLocks noTextEdit="1"/>
            </xdr:cNvSpPr>
          </xdr:nvSpPr>
          <xdr:spPr>
            <a:xfrm>
              <a:off x="8926513" y="3681412"/>
              <a:ext cx="1828800" cy="2597147"/>
            </a:xfrm>
            <a:prstGeom prst="rect">
              <a:avLst/>
            </a:prstGeom>
            <a:solidFill>
              <a:prstClr val="white"/>
            </a:solidFill>
            <a:ln w="1">
              <a:solidFill>
                <a:prstClr val="green"/>
              </a:solidFill>
            </a:ln>
          </xdr:spPr>
          <xdr:txBody>
            <a:bodyPr vertOverflow="clip" horzOverflow="clip"/>
            <a:lstStyle/>
            <a:p>
              <a:r>
                <a:rPr lang="en-U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12</xdr:col>
      <xdr:colOff>238125</xdr:colOff>
      <xdr:row>16</xdr:row>
      <xdr:rowOff>61912</xdr:rowOff>
    </xdr:from>
    <xdr:to>
      <xdr:col>14</xdr:col>
      <xdr:colOff>98425</xdr:colOff>
      <xdr:row>30</xdr:row>
      <xdr:rowOff>103184</xdr:rowOff>
    </xdr:to>
    <mc:AlternateContent xmlns:mc="http://schemas.openxmlformats.org/markup-compatibility/2006" xmlns:a14="http://schemas.microsoft.com/office/drawing/2010/main">
      <mc:Choice Requires="a14">
        <xdr:graphicFrame macro="">
          <xdr:nvGraphicFramePr>
            <xdr:cNvPr id="4" name="Mes">
              <a:extLst>
                <a:ext uri="{FF2B5EF4-FFF2-40B4-BE49-F238E27FC236}">
                  <a16:creationId xmlns:a16="http://schemas.microsoft.com/office/drawing/2014/main" id="{AFE8D72F-84E7-4661-8460-98D0877C034C}"/>
                </a:ext>
              </a:extLst>
            </xdr:cNvPr>
            <xdr:cNvGraphicFramePr/>
          </xdr:nvGraphicFramePr>
          <xdr:xfrm>
            <a:off x="0" y="0"/>
            <a:ext cx="0" cy="0"/>
          </xdr:xfrm>
          <a:graphic>
            <a:graphicData uri="http://schemas.microsoft.com/office/drawing/2010/slicer">
              <sle:slicer xmlns:sle="http://schemas.microsoft.com/office/drawing/2010/slicer" name="Mes"/>
            </a:graphicData>
          </a:graphic>
        </xdr:graphicFrame>
      </mc:Choice>
      <mc:Fallback xmlns="">
        <xdr:sp macro="" textlink="">
          <xdr:nvSpPr>
            <xdr:cNvPr id="0" name=""/>
            <xdr:cNvSpPr>
              <a:spLocks noTextEdit="1"/>
            </xdr:cNvSpPr>
          </xdr:nvSpPr>
          <xdr:spPr>
            <a:xfrm>
              <a:off x="11001375" y="3633787"/>
              <a:ext cx="1828800" cy="2597147"/>
            </a:xfrm>
            <a:prstGeom prst="rect">
              <a:avLst/>
            </a:prstGeom>
            <a:solidFill>
              <a:prstClr val="white"/>
            </a:solidFill>
            <a:ln w="1">
              <a:solidFill>
                <a:prstClr val="green"/>
              </a:solidFill>
            </a:ln>
          </xdr:spPr>
          <xdr:txBody>
            <a:bodyPr vertOverflow="clip" horzOverflow="clip"/>
            <a:lstStyle/>
            <a:p>
              <a:r>
                <a:rPr lang="en-U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27.xml><?xml version="1.0" encoding="utf-8"?>
<xdr:wsDr xmlns:xdr="http://schemas.openxmlformats.org/drawingml/2006/spreadsheetDrawing" xmlns:a="http://schemas.openxmlformats.org/drawingml/2006/main">
  <xdr:twoCellAnchor editAs="oneCell">
    <xdr:from>
      <xdr:col>2</xdr:col>
      <xdr:colOff>45046</xdr:colOff>
      <xdr:row>8</xdr:row>
      <xdr:rowOff>52821</xdr:rowOff>
    </xdr:from>
    <xdr:to>
      <xdr:col>5</xdr:col>
      <xdr:colOff>369803</xdr:colOff>
      <xdr:row>11</xdr:row>
      <xdr:rowOff>127153</xdr:rowOff>
    </xdr:to>
    <xdr:pic>
      <xdr:nvPicPr>
        <xdr:cNvPr id="3" name="Imagem 2" descr="selecoes_MENU_04.jpg">
          <a:hlinkClick xmlns:r="http://schemas.openxmlformats.org/officeDocument/2006/relationships" r:id="rId1"/>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stretch>
          <a:fillRect/>
        </a:stretch>
      </xdr:blipFill>
      <xdr:spPr>
        <a:xfrm>
          <a:off x="1255281" y="1879380"/>
          <a:ext cx="2140110" cy="645832"/>
        </a:xfrm>
        <a:prstGeom prst="rect">
          <a:avLst/>
        </a:prstGeom>
      </xdr:spPr>
    </xdr:pic>
    <xdr:clientData/>
  </xdr:twoCellAnchor>
  <xdr:twoCellAnchor editAs="oneCell">
    <xdr:from>
      <xdr:col>2</xdr:col>
      <xdr:colOff>42905</xdr:colOff>
      <xdr:row>12</xdr:row>
      <xdr:rowOff>172020</xdr:rowOff>
    </xdr:from>
    <xdr:to>
      <xdr:col>5</xdr:col>
      <xdr:colOff>371164</xdr:colOff>
      <xdr:row>16</xdr:row>
      <xdr:rowOff>69592</xdr:rowOff>
    </xdr:to>
    <xdr:pic>
      <xdr:nvPicPr>
        <xdr:cNvPr id="4" name="Imagem 3" descr="selecoes_MENU_15.jpg">
          <a:hlinkClick xmlns:r="http://schemas.openxmlformats.org/officeDocument/2006/relationships" r:id="rId3"/>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4"/>
        <a:stretch>
          <a:fillRect/>
        </a:stretch>
      </xdr:blipFill>
      <xdr:spPr>
        <a:xfrm>
          <a:off x="1253140" y="2760579"/>
          <a:ext cx="2143612" cy="659572"/>
        </a:xfrm>
        <a:prstGeom prst="rect">
          <a:avLst/>
        </a:prstGeom>
      </xdr:spPr>
    </xdr:pic>
    <xdr:clientData/>
  </xdr:twoCellAnchor>
  <xdr:twoCellAnchor editAs="oneCell">
    <xdr:from>
      <xdr:col>17</xdr:col>
      <xdr:colOff>280147</xdr:colOff>
      <xdr:row>1</xdr:row>
      <xdr:rowOff>22412</xdr:rowOff>
    </xdr:from>
    <xdr:to>
      <xdr:col>18</xdr:col>
      <xdr:colOff>347898</xdr:colOff>
      <xdr:row>4</xdr:row>
      <xdr:rowOff>123782</xdr:rowOff>
    </xdr:to>
    <xdr:pic>
      <xdr:nvPicPr>
        <xdr:cNvPr id="10" name="Imagem 9" descr="Inicio.png">
          <a:hlinkClick xmlns:r="http://schemas.openxmlformats.org/officeDocument/2006/relationships" r:id="rId5"/>
          <a:extLst>
            <a:ext uri="{FF2B5EF4-FFF2-40B4-BE49-F238E27FC236}">
              <a16:creationId xmlns:a16="http://schemas.microsoft.com/office/drawing/2014/main" id="{00000000-0008-0000-1C00-00000A000000}"/>
            </a:ext>
          </a:extLst>
        </xdr:cNvPr>
        <xdr:cNvPicPr>
          <a:picLocks noChangeAspect="1"/>
        </xdr:cNvPicPr>
      </xdr:nvPicPr>
      <xdr:blipFill>
        <a:blip xmlns:r="http://schemas.openxmlformats.org/officeDocument/2006/relationships" r:embed="rId6"/>
        <a:stretch>
          <a:fillRect/>
        </a:stretch>
      </xdr:blipFill>
      <xdr:spPr>
        <a:xfrm>
          <a:off x="12382500" y="212912"/>
          <a:ext cx="672870" cy="672870"/>
        </a:xfrm>
        <a:prstGeom prst="rect">
          <a:avLst/>
        </a:prstGeom>
      </xdr:spPr>
    </xdr:pic>
    <xdr:clientData/>
  </xdr:twoCellAnchor>
  <xdr:twoCellAnchor>
    <xdr:from>
      <xdr:col>7</xdr:col>
      <xdr:colOff>99252</xdr:colOff>
      <xdr:row>8</xdr:row>
      <xdr:rowOff>122798</xdr:rowOff>
    </xdr:from>
    <xdr:to>
      <xdr:col>11</xdr:col>
      <xdr:colOff>16994</xdr:colOff>
      <xdr:row>34</xdr:row>
      <xdr:rowOff>27682</xdr:rowOff>
    </xdr:to>
    <xdr:grpSp>
      <xdr:nvGrpSpPr>
        <xdr:cNvPr id="5" name="Group 4">
          <a:extLst>
            <a:ext uri="{FF2B5EF4-FFF2-40B4-BE49-F238E27FC236}">
              <a16:creationId xmlns:a16="http://schemas.microsoft.com/office/drawing/2014/main" id="{00000000-0008-0000-1C00-000005000000}"/>
            </a:ext>
          </a:extLst>
        </xdr:cNvPr>
        <xdr:cNvGrpSpPr/>
      </xdr:nvGrpSpPr>
      <xdr:grpSpPr>
        <a:xfrm>
          <a:off x="4366452" y="1503923"/>
          <a:ext cx="2356142" cy="4848359"/>
          <a:chOff x="10835287" y="2123048"/>
          <a:chExt cx="2367028" cy="5048384"/>
        </a:xfrm>
      </xdr:grpSpPr>
      <xdr:pic>
        <xdr:nvPicPr>
          <xdr:cNvPr id="9" name="Imagem 8" descr="Menu_passo_02.png">
            <a:extLst>
              <a:ext uri="{FF2B5EF4-FFF2-40B4-BE49-F238E27FC236}">
                <a16:creationId xmlns:a16="http://schemas.microsoft.com/office/drawing/2014/main" id="{00000000-0008-0000-1C00-000009000000}"/>
              </a:ext>
            </a:extLst>
          </xdr:cNvPr>
          <xdr:cNvPicPr>
            <a:picLocks noChangeAspect="1"/>
          </xdr:cNvPicPr>
        </xdr:nvPicPr>
        <xdr:blipFill>
          <a:blip xmlns:r="http://schemas.openxmlformats.org/officeDocument/2006/relationships" r:embed="rId7"/>
          <a:stretch>
            <a:fillRect/>
          </a:stretch>
        </xdr:blipFill>
        <xdr:spPr>
          <a:xfrm>
            <a:off x="10835287" y="2123048"/>
            <a:ext cx="2367028" cy="5048384"/>
          </a:xfrm>
          <a:prstGeom prst="rect">
            <a:avLst/>
          </a:prstGeom>
        </xdr:spPr>
      </xdr:pic>
      <xdr:pic>
        <xdr:nvPicPr>
          <xdr:cNvPr id="2" name="Picture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8"/>
          <a:stretch>
            <a:fillRect/>
          </a:stretch>
        </xdr:blipFill>
        <xdr:spPr>
          <a:xfrm>
            <a:off x="11484429" y="2177142"/>
            <a:ext cx="544285" cy="286465"/>
          </a:xfrm>
          <a:prstGeom prst="rect">
            <a:avLst/>
          </a:prstGeom>
        </xdr:spPr>
      </xdr:pic>
    </xdr:grpSp>
    <xdr:clientData/>
  </xdr:twoCellAnchor>
  <xdr:twoCellAnchor>
    <xdr:from>
      <xdr:col>12</xdr:col>
      <xdr:colOff>598713</xdr:colOff>
      <xdr:row>21</xdr:row>
      <xdr:rowOff>95250</xdr:rowOff>
    </xdr:from>
    <xdr:to>
      <xdr:col>21</xdr:col>
      <xdr:colOff>435426</xdr:colOff>
      <xdr:row>25</xdr:row>
      <xdr:rowOff>81643</xdr:rowOff>
    </xdr:to>
    <xdr:sp macro="" textlink="">
      <xdr:nvSpPr>
        <xdr:cNvPr id="12" name="Pentagon 11">
          <a:hlinkClick xmlns:r="http://schemas.openxmlformats.org/officeDocument/2006/relationships" r:id="rId9"/>
          <a:extLst>
            <a:ext uri="{FF2B5EF4-FFF2-40B4-BE49-F238E27FC236}">
              <a16:creationId xmlns:a16="http://schemas.microsoft.com/office/drawing/2014/main" id="{00000000-0008-0000-1C00-00000C000000}"/>
            </a:ext>
          </a:extLst>
        </xdr:cNvPr>
        <xdr:cNvSpPr/>
      </xdr:nvSpPr>
      <xdr:spPr>
        <a:xfrm>
          <a:off x="9783534" y="4585607"/>
          <a:ext cx="5347606" cy="748393"/>
        </a:xfrm>
        <a:prstGeom prst="homePlate">
          <a:avLst>
            <a:gd name="adj" fmla="val 28571"/>
          </a:avLst>
        </a:prstGeom>
        <a:solidFill>
          <a:srgbClr val="CC0000"/>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800" baseline="0"/>
            <a:t>2 - ANÁLISIS DE RIESGOS </a:t>
          </a:r>
          <a:endParaRPr lang="en-US" sz="1800"/>
        </a:p>
      </xdr:txBody>
    </xdr:sp>
    <xdr:clientData/>
  </xdr:twoCellAnchor>
  <xdr:twoCellAnchor>
    <xdr:from>
      <xdr:col>13</xdr:col>
      <xdr:colOff>2722</xdr:colOff>
      <xdr:row>16</xdr:row>
      <xdr:rowOff>2721</xdr:rowOff>
    </xdr:from>
    <xdr:to>
      <xdr:col>21</xdr:col>
      <xdr:colOff>451757</xdr:colOff>
      <xdr:row>19</xdr:row>
      <xdr:rowOff>16328</xdr:rowOff>
    </xdr:to>
    <xdr:sp macro="" textlink="">
      <xdr:nvSpPr>
        <xdr:cNvPr id="14" name="Pentagon 13">
          <a:hlinkClick xmlns:r="http://schemas.openxmlformats.org/officeDocument/2006/relationships" r:id="rId10"/>
          <a:extLst>
            <a:ext uri="{FF2B5EF4-FFF2-40B4-BE49-F238E27FC236}">
              <a16:creationId xmlns:a16="http://schemas.microsoft.com/office/drawing/2014/main" id="{00000000-0008-0000-1C00-00000E000000}"/>
            </a:ext>
          </a:extLst>
        </xdr:cNvPr>
        <xdr:cNvSpPr/>
      </xdr:nvSpPr>
      <xdr:spPr>
        <a:xfrm>
          <a:off x="9799865" y="3350078"/>
          <a:ext cx="5347606" cy="748393"/>
        </a:xfrm>
        <a:prstGeom prst="homePlate">
          <a:avLst>
            <a:gd name="adj" fmla="val 28571"/>
          </a:avLst>
        </a:prstGeom>
        <a:solidFill>
          <a:srgbClr val="CC0000"/>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800" baseline="0"/>
            <a:t>1 - ESTANDARIZACIÓN, CAPACITACIÓN Y COMUNICACIÓN </a:t>
          </a:r>
        </a:p>
      </xdr:txBody>
    </xdr:sp>
    <xdr:clientData/>
  </xdr:twoCellAnchor>
  <xdr:twoCellAnchor editAs="oneCell">
    <xdr:from>
      <xdr:col>1</xdr:col>
      <xdr:colOff>489858</xdr:colOff>
      <xdr:row>1</xdr:row>
      <xdr:rowOff>27214</xdr:rowOff>
    </xdr:from>
    <xdr:to>
      <xdr:col>5</xdr:col>
      <xdr:colOff>548822</xdr:colOff>
      <xdr:row>4</xdr:row>
      <xdr:rowOff>76727</xdr:rowOff>
    </xdr:to>
    <xdr:pic>
      <xdr:nvPicPr>
        <xdr:cNvPr id="15" name="Picture 14">
          <a:extLst>
            <a:ext uri="{FF2B5EF4-FFF2-40B4-BE49-F238E27FC236}">
              <a16:creationId xmlns:a16="http://schemas.microsoft.com/office/drawing/2014/main" id="{00000000-0008-0000-1C00-00000F000000}"/>
            </a:ext>
          </a:extLst>
        </xdr:cNvPr>
        <xdr:cNvPicPr>
          <a:picLocks noChangeAspect="1"/>
        </xdr:cNvPicPr>
      </xdr:nvPicPr>
      <xdr:blipFill>
        <a:blip xmlns:r="http://schemas.openxmlformats.org/officeDocument/2006/relationships" r:embed="rId11">
          <a:clrChange>
            <a:clrFrom>
              <a:srgbClr val="FFFFFF"/>
            </a:clrFrom>
            <a:clrTo>
              <a:srgbClr val="FFFFFF">
                <a:alpha val="0"/>
              </a:srgbClr>
            </a:clrTo>
          </a:clrChange>
        </a:blip>
        <a:stretch>
          <a:fillRect/>
        </a:stretch>
      </xdr:blipFill>
      <xdr:spPr>
        <a:xfrm>
          <a:off x="1102179" y="217714"/>
          <a:ext cx="2508250" cy="621013"/>
        </a:xfrm>
        <a:prstGeom prst="rect">
          <a:avLst/>
        </a:prstGeom>
      </xdr:spPr>
    </xdr:pic>
    <xdr:clientData/>
  </xdr:twoCellAnchor>
  <xdr:twoCellAnchor>
    <xdr:from>
      <xdr:col>7</xdr:col>
      <xdr:colOff>167286</xdr:colOff>
      <xdr:row>19</xdr:row>
      <xdr:rowOff>54762</xdr:rowOff>
    </xdr:from>
    <xdr:to>
      <xdr:col>10</xdr:col>
      <xdr:colOff>489857</xdr:colOff>
      <xdr:row>24</xdr:row>
      <xdr:rowOff>38433</xdr:rowOff>
    </xdr:to>
    <xdr:sp macro="" textlink="">
      <xdr:nvSpPr>
        <xdr:cNvPr id="17" name="Rectángulo 16">
          <a:extLst>
            <a:ext uri="{FF2B5EF4-FFF2-40B4-BE49-F238E27FC236}">
              <a16:creationId xmlns:a16="http://schemas.microsoft.com/office/drawing/2014/main" id="{00000000-0008-0000-1C00-000011000000}"/>
            </a:ext>
          </a:extLst>
        </xdr:cNvPr>
        <xdr:cNvSpPr/>
      </xdr:nvSpPr>
      <xdr:spPr>
        <a:xfrm>
          <a:off x="4453536" y="3755905"/>
          <a:ext cx="2159535" cy="96338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800" b="1">
              <a:solidFill>
                <a:srgbClr val="C00000"/>
              </a:solidFill>
            </a:rPr>
            <a:t>PASO 7</a:t>
          </a:r>
        </a:p>
        <a:p>
          <a:pPr algn="l"/>
          <a:r>
            <a:rPr lang="es-ES" sz="1600" b="1">
              <a:solidFill>
                <a:schemeClr val="tx1"/>
              </a:solidFill>
            </a:rPr>
            <a:t>ESTANDARIZACION</a:t>
          </a:r>
          <a:endParaRPr lang="es-419" sz="1600" b="1">
            <a:solidFill>
              <a:schemeClr val="tx1"/>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editAs="oneCell">
    <xdr:from>
      <xdr:col>48</xdr:col>
      <xdr:colOff>2698</xdr:colOff>
      <xdr:row>1</xdr:row>
      <xdr:rowOff>97228</xdr:rowOff>
    </xdr:from>
    <xdr:to>
      <xdr:col>49</xdr:col>
      <xdr:colOff>8364</xdr:colOff>
      <xdr:row>4</xdr:row>
      <xdr:rowOff>204128</xdr:rowOff>
    </xdr:to>
    <xdr:pic>
      <xdr:nvPicPr>
        <xdr:cNvPr id="2" name="Imagem 1" descr="Inicio.png">
          <a:hlinkClick xmlns:r="http://schemas.openxmlformats.org/officeDocument/2006/relationships" r:id="rId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2"/>
        <a:stretch>
          <a:fillRect/>
        </a:stretch>
      </xdr:blipFill>
      <xdr:spPr>
        <a:xfrm>
          <a:off x="40655398" y="1497403"/>
          <a:ext cx="608916" cy="678400"/>
        </a:xfrm>
        <a:prstGeom prst="rect">
          <a:avLst/>
        </a:prstGeom>
      </xdr:spPr>
    </xdr:pic>
    <xdr:clientData/>
  </xdr:twoCellAnchor>
  <xdr:twoCellAnchor editAs="oneCell">
    <xdr:from>
      <xdr:col>47</xdr:col>
      <xdr:colOff>934262</xdr:colOff>
      <xdr:row>1</xdr:row>
      <xdr:rowOff>0</xdr:rowOff>
    </xdr:from>
    <xdr:to>
      <xdr:col>49</xdr:col>
      <xdr:colOff>3687</xdr:colOff>
      <xdr:row>4</xdr:row>
      <xdr:rowOff>270565</xdr:rowOff>
    </xdr:to>
    <xdr:pic macro="[0]!Z_Trap">
      <xdr:nvPicPr>
        <xdr:cNvPr id="3" name="Imagem 2" descr="Logo_ABInBev.png">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3"/>
        <a:stretch>
          <a:fillRect/>
        </a:stretch>
      </xdr:blipFill>
      <xdr:spPr>
        <a:xfrm>
          <a:off x="40653512" y="408218"/>
          <a:ext cx="606126" cy="842065"/>
        </a:xfrm>
        <a:prstGeom prst="rect">
          <a:avLst/>
        </a:prstGeom>
      </xdr:spPr>
    </xdr:pic>
    <xdr:clientData/>
  </xdr:twoCellAnchor>
  <xdr:twoCellAnchor editAs="absolute">
    <xdr:from>
      <xdr:col>0</xdr:col>
      <xdr:colOff>453005</xdr:colOff>
      <xdr:row>0</xdr:row>
      <xdr:rowOff>0</xdr:rowOff>
    </xdr:from>
    <xdr:to>
      <xdr:col>3</xdr:col>
      <xdr:colOff>1700892</xdr:colOff>
      <xdr:row>1</xdr:row>
      <xdr:rowOff>100998</xdr:rowOff>
    </xdr:to>
    <xdr:pic macro="[0]!Z_Trap">
      <xdr:nvPicPr>
        <xdr:cNvPr id="4" name="Imagem 3" descr="Logo.png">
          <a:hlinkClick xmlns:r="http://schemas.openxmlformats.org/officeDocument/2006/relationships" r:id="rId4"/>
          <a:extLst>
            <a:ext uri="{FF2B5EF4-FFF2-40B4-BE49-F238E27FC236}">
              <a16:creationId xmlns:a16="http://schemas.microsoft.com/office/drawing/2014/main" id="{00000000-0008-0000-1D00-000004000000}"/>
            </a:ext>
          </a:extLst>
        </xdr:cNvPr>
        <xdr:cNvPicPr>
          <a:picLocks noChangeAspect="1"/>
        </xdr:cNvPicPr>
      </xdr:nvPicPr>
      <xdr:blipFill>
        <a:blip xmlns:r="http://schemas.openxmlformats.org/officeDocument/2006/relationships" r:embed="rId5"/>
        <a:stretch>
          <a:fillRect/>
        </a:stretch>
      </xdr:blipFill>
      <xdr:spPr>
        <a:xfrm>
          <a:off x="453005" y="0"/>
          <a:ext cx="7280387" cy="1799623"/>
        </a:xfrm>
        <a:prstGeom prst="rect">
          <a:avLst/>
        </a:prstGeom>
      </xdr:spPr>
    </xdr:pic>
    <xdr:clientData/>
  </xdr:twoCellAnchor>
  <xdr:twoCellAnchor editAs="oneCell">
    <xdr:from>
      <xdr:col>7</xdr:col>
      <xdr:colOff>1238251</xdr:colOff>
      <xdr:row>1</xdr:row>
      <xdr:rowOff>40821</xdr:rowOff>
    </xdr:from>
    <xdr:to>
      <xdr:col>8</xdr:col>
      <xdr:colOff>174153</xdr:colOff>
      <xdr:row>4</xdr:row>
      <xdr:rowOff>248405</xdr:rowOff>
    </xdr:to>
    <xdr:pic>
      <xdr:nvPicPr>
        <xdr:cNvPr id="7" name="Imagem 6" descr="Inicio.png">
          <a:hlinkClick xmlns:r="http://schemas.openxmlformats.org/officeDocument/2006/relationships" r:id="rId1"/>
          <a:extLst>
            <a:ext uri="{FF2B5EF4-FFF2-40B4-BE49-F238E27FC236}">
              <a16:creationId xmlns:a16="http://schemas.microsoft.com/office/drawing/2014/main" id="{00000000-0008-0000-1D00-000007000000}"/>
            </a:ext>
          </a:extLst>
        </xdr:cNvPr>
        <xdr:cNvPicPr>
          <a:picLocks noChangeAspect="1"/>
        </xdr:cNvPicPr>
      </xdr:nvPicPr>
      <xdr:blipFill>
        <a:blip xmlns:r="http://schemas.openxmlformats.org/officeDocument/2006/relationships" r:embed="rId6"/>
        <a:stretch>
          <a:fillRect/>
        </a:stretch>
      </xdr:blipFill>
      <xdr:spPr>
        <a:xfrm>
          <a:off x="18179144" y="1442357"/>
          <a:ext cx="1657330" cy="779084"/>
        </a:xfrm>
        <a:prstGeom prst="rect">
          <a:avLst/>
        </a:prstGeom>
      </xdr:spPr>
    </xdr:pic>
    <xdr:clientData/>
  </xdr:twoCellAnchor>
  <xdr:twoCellAnchor>
    <xdr:from>
      <xdr:col>2</xdr:col>
      <xdr:colOff>777876</xdr:colOff>
      <xdr:row>1</xdr:row>
      <xdr:rowOff>95250</xdr:rowOff>
    </xdr:from>
    <xdr:to>
      <xdr:col>2</xdr:col>
      <xdr:colOff>2016126</xdr:colOff>
      <xdr:row>4</xdr:row>
      <xdr:rowOff>174625</xdr:rowOff>
    </xdr:to>
    <xdr:sp macro="" textlink="">
      <xdr:nvSpPr>
        <xdr:cNvPr id="11" name="Hexagon 10">
          <a:hlinkClick xmlns:r="http://schemas.openxmlformats.org/officeDocument/2006/relationships" r:id="rId7"/>
          <a:extLst>
            <a:ext uri="{FF2B5EF4-FFF2-40B4-BE49-F238E27FC236}">
              <a16:creationId xmlns:a16="http://schemas.microsoft.com/office/drawing/2014/main" id="{00000000-0008-0000-1D00-00000B000000}"/>
            </a:ext>
          </a:extLst>
        </xdr:cNvPr>
        <xdr:cNvSpPr/>
      </xdr:nvSpPr>
      <xdr:spPr>
        <a:xfrm>
          <a:off x="4095751" y="1793875"/>
          <a:ext cx="1238250" cy="650875"/>
        </a:xfrm>
        <a:prstGeom prst="hexagon">
          <a:avLst/>
        </a:prstGeom>
        <a:solidFill>
          <a:srgbClr val="FF0000"/>
        </a:solidFill>
        <a:ln w="25400" cap="flat" cmpd="sng" algn="ctr">
          <a:no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RISK ANALYSIS</a:t>
          </a:r>
        </a:p>
      </xdr:txBody>
    </xdr:sp>
    <xdr:clientData/>
  </xdr:twoCellAnchor>
  <xdr:twoCellAnchor>
    <xdr:from>
      <xdr:col>2</xdr:col>
      <xdr:colOff>2270125</xdr:colOff>
      <xdr:row>1</xdr:row>
      <xdr:rowOff>95250</xdr:rowOff>
    </xdr:from>
    <xdr:to>
      <xdr:col>3</xdr:col>
      <xdr:colOff>889000</xdr:colOff>
      <xdr:row>4</xdr:row>
      <xdr:rowOff>163286</xdr:rowOff>
    </xdr:to>
    <xdr:sp macro="" textlink="">
      <xdr:nvSpPr>
        <xdr:cNvPr id="8" name="Hexagon 7">
          <a:hlinkClick xmlns:r="http://schemas.openxmlformats.org/officeDocument/2006/relationships" r:id="rId8"/>
          <a:extLst>
            <a:ext uri="{FF2B5EF4-FFF2-40B4-BE49-F238E27FC236}">
              <a16:creationId xmlns:a16="http://schemas.microsoft.com/office/drawing/2014/main" id="{00000000-0008-0000-1D00-000008000000}"/>
            </a:ext>
          </a:extLst>
        </xdr:cNvPr>
        <xdr:cNvSpPr/>
      </xdr:nvSpPr>
      <xdr:spPr>
        <a:xfrm>
          <a:off x="5588000" y="1793875"/>
          <a:ext cx="1333500" cy="63953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twoCellAnchor editAs="absolute">
    <xdr:from>
      <xdr:col>1</xdr:col>
      <xdr:colOff>1635125</xdr:colOff>
      <xdr:row>1</xdr:row>
      <xdr:rowOff>95250</xdr:rowOff>
    </xdr:from>
    <xdr:to>
      <xdr:col>2</xdr:col>
      <xdr:colOff>373458</xdr:colOff>
      <xdr:row>4</xdr:row>
      <xdr:rowOff>210713</xdr:rowOff>
    </xdr:to>
    <xdr:pic>
      <xdr:nvPicPr>
        <xdr:cNvPr id="10" name="Imagem 4" descr="Serie_Temporal_Atual.png">
          <a:extLst>
            <a:ext uri="{FF2B5EF4-FFF2-40B4-BE49-F238E27FC236}">
              <a16:creationId xmlns:a16="http://schemas.microsoft.com/office/drawing/2014/main" id="{00000000-0008-0000-1D00-00000A000000}"/>
            </a:ext>
          </a:extLst>
        </xdr:cNvPr>
        <xdr:cNvPicPr>
          <a:picLocks noChangeAspect="1"/>
        </xdr:cNvPicPr>
      </xdr:nvPicPr>
      <xdr:blipFill>
        <a:blip xmlns:r="http://schemas.openxmlformats.org/officeDocument/2006/relationships" r:embed="rId9"/>
        <a:stretch>
          <a:fillRect/>
        </a:stretch>
      </xdr:blipFill>
      <xdr:spPr>
        <a:xfrm>
          <a:off x="2238375" y="1793875"/>
          <a:ext cx="1452958" cy="686963"/>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13</xdr:col>
      <xdr:colOff>209549</xdr:colOff>
      <xdr:row>1</xdr:row>
      <xdr:rowOff>28575</xdr:rowOff>
    </xdr:from>
    <xdr:to>
      <xdr:col>40</xdr:col>
      <xdr:colOff>356826</xdr:colOff>
      <xdr:row>18</xdr:row>
      <xdr:rowOff>57150</xdr:rowOff>
    </xdr:to>
    <xdr:pic>
      <xdr:nvPicPr>
        <xdr:cNvPr id="2" name="Imagen 1">
          <a:hlinkClick xmlns:r="http://schemas.openxmlformats.org/officeDocument/2006/relationships" r:id="rId1"/>
          <a:extLst>
            <a:ext uri="{FF2B5EF4-FFF2-40B4-BE49-F238E27FC236}">
              <a16:creationId xmlns:a16="http://schemas.microsoft.com/office/drawing/2014/main" id="{F5303408-6A8A-4B68-91E9-6A8C6EA51557}"/>
            </a:ext>
          </a:extLst>
        </xdr:cNvPr>
        <xdr:cNvPicPr>
          <a:picLocks noChangeAspect="1"/>
        </xdr:cNvPicPr>
      </xdr:nvPicPr>
      <xdr:blipFill>
        <a:blip xmlns:r="http://schemas.openxmlformats.org/officeDocument/2006/relationships" r:embed="rId2"/>
        <a:stretch>
          <a:fillRect/>
        </a:stretch>
      </xdr:blipFill>
      <xdr:spPr>
        <a:xfrm>
          <a:off x="9423399" y="225425"/>
          <a:ext cx="18562277" cy="4302125"/>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47</xdr:col>
      <xdr:colOff>2698</xdr:colOff>
      <xdr:row>1</xdr:row>
      <xdr:rowOff>97228</xdr:rowOff>
    </xdr:from>
    <xdr:to>
      <xdr:col>48</xdr:col>
      <xdr:colOff>2014</xdr:colOff>
      <xdr:row>4</xdr:row>
      <xdr:rowOff>204128</xdr:rowOff>
    </xdr:to>
    <xdr:pic>
      <xdr:nvPicPr>
        <xdr:cNvPr id="2" name="Imagem 1" descr="Inicio.png">
          <a:hlinkClick xmlns:r="http://schemas.openxmlformats.org/officeDocument/2006/relationships" r:id="rId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2"/>
        <a:stretch>
          <a:fillRect/>
        </a:stretch>
      </xdr:blipFill>
      <xdr:spPr>
        <a:xfrm>
          <a:off x="37759798" y="1497403"/>
          <a:ext cx="608916" cy="678400"/>
        </a:xfrm>
        <a:prstGeom prst="rect">
          <a:avLst/>
        </a:prstGeom>
      </xdr:spPr>
    </xdr:pic>
    <xdr:clientData/>
  </xdr:twoCellAnchor>
  <xdr:twoCellAnchor editAs="oneCell">
    <xdr:from>
      <xdr:col>46</xdr:col>
      <xdr:colOff>934262</xdr:colOff>
      <xdr:row>1</xdr:row>
      <xdr:rowOff>0</xdr:rowOff>
    </xdr:from>
    <xdr:to>
      <xdr:col>47</xdr:col>
      <xdr:colOff>606937</xdr:colOff>
      <xdr:row>4</xdr:row>
      <xdr:rowOff>270565</xdr:rowOff>
    </xdr:to>
    <xdr:pic macro="[0]!Z_Trap">
      <xdr:nvPicPr>
        <xdr:cNvPr id="3" name="Imagem 2" descr="Logo_ABInBev.png">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3"/>
        <a:stretch>
          <a:fillRect/>
        </a:stretch>
      </xdr:blipFill>
      <xdr:spPr>
        <a:xfrm>
          <a:off x="37757912" y="408218"/>
          <a:ext cx="606125" cy="842065"/>
        </a:xfrm>
        <a:prstGeom prst="rect">
          <a:avLst/>
        </a:prstGeom>
      </xdr:spPr>
    </xdr:pic>
    <xdr:clientData/>
  </xdr:twoCellAnchor>
  <xdr:twoCellAnchor editAs="oneCell">
    <xdr:from>
      <xdr:col>5</xdr:col>
      <xdr:colOff>204108</xdr:colOff>
      <xdr:row>1</xdr:row>
      <xdr:rowOff>-1</xdr:rowOff>
    </xdr:from>
    <xdr:to>
      <xdr:col>5</xdr:col>
      <xdr:colOff>1861438</xdr:colOff>
      <xdr:row>4</xdr:row>
      <xdr:rowOff>207583</xdr:rowOff>
    </xdr:to>
    <xdr:pic>
      <xdr:nvPicPr>
        <xdr:cNvPr id="7" name="Imagem 6" descr="Inicio.png">
          <a:hlinkClick xmlns:r="http://schemas.openxmlformats.org/officeDocument/2006/relationships" r:id="rId1"/>
          <a:extLst>
            <a:ext uri="{FF2B5EF4-FFF2-40B4-BE49-F238E27FC236}">
              <a16:creationId xmlns:a16="http://schemas.microsoft.com/office/drawing/2014/main" id="{00000000-0008-0000-1E00-000007000000}"/>
            </a:ext>
          </a:extLst>
        </xdr:cNvPr>
        <xdr:cNvPicPr>
          <a:picLocks noChangeAspect="1"/>
        </xdr:cNvPicPr>
      </xdr:nvPicPr>
      <xdr:blipFill>
        <a:blip xmlns:r="http://schemas.openxmlformats.org/officeDocument/2006/relationships" r:embed="rId4"/>
        <a:stretch>
          <a:fillRect/>
        </a:stretch>
      </xdr:blipFill>
      <xdr:spPr>
        <a:xfrm>
          <a:off x="12940394" y="1401535"/>
          <a:ext cx="1657330" cy="779084"/>
        </a:xfrm>
        <a:prstGeom prst="rect">
          <a:avLst/>
        </a:prstGeom>
      </xdr:spPr>
    </xdr:pic>
    <xdr:clientData/>
  </xdr:twoCellAnchor>
  <xdr:twoCellAnchor>
    <xdr:from>
      <xdr:col>2</xdr:col>
      <xdr:colOff>1496787</xdr:colOff>
      <xdr:row>1</xdr:row>
      <xdr:rowOff>122464</xdr:rowOff>
    </xdr:from>
    <xdr:to>
      <xdr:col>2</xdr:col>
      <xdr:colOff>2626180</xdr:colOff>
      <xdr:row>4</xdr:row>
      <xdr:rowOff>149678</xdr:rowOff>
    </xdr:to>
    <xdr:sp macro="" textlink="">
      <xdr:nvSpPr>
        <xdr:cNvPr id="14" name="Hexagon 13">
          <a:hlinkClick xmlns:r="http://schemas.openxmlformats.org/officeDocument/2006/relationships" r:id="rId5"/>
          <a:extLst>
            <a:ext uri="{FF2B5EF4-FFF2-40B4-BE49-F238E27FC236}">
              <a16:creationId xmlns:a16="http://schemas.microsoft.com/office/drawing/2014/main" id="{00000000-0008-0000-1E00-00000E000000}"/>
            </a:ext>
          </a:extLst>
        </xdr:cNvPr>
        <xdr:cNvSpPr/>
      </xdr:nvSpPr>
      <xdr:spPr>
        <a:xfrm>
          <a:off x="3347358" y="1524000"/>
          <a:ext cx="1129393" cy="598714"/>
        </a:xfrm>
        <a:prstGeom prst="hexagon">
          <a:avLst/>
        </a:prstGeom>
        <a:no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RISK ANALYSIS</a:t>
          </a:r>
        </a:p>
      </xdr:txBody>
    </xdr:sp>
    <xdr:clientData/>
  </xdr:twoCellAnchor>
  <xdr:twoCellAnchor editAs="absolute">
    <xdr:from>
      <xdr:col>0</xdr:col>
      <xdr:colOff>149678</xdr:colOff>
      <xdr:row>0</xdr:row>
      <xdr:rowOff>0</xdr:rowOff>
    </xdr:from>
    <xdr:to>
      <xdr:col>3</xdr:col>
      <xdr:colOff>2858065</xdr:colOff>
      <xdr:row>1</xdr:row>
      <xdr:rowOff>57909</xdr:rowOff>
    </xdr:to>
    <xdr:pic macro="[0]!Z_Trap">
      <xdr:nvPicPr>
        <xdr:cNvPr id="13" name="Imagem 3" descr="Logo.png">
          <a:hlinkClick xmlns:r="http://schemas.openxmlformats.org/officeDocument/2006/relationships" r:id="rId6"/>
          <a:extLst>
            <a:ext uri="{FF2B5EF4-FFF2-40B4-BE49-F238E27FC236}">
              <a16:creationId xmlns:a16="http://schemas.microsoft.com/office/drawing/2014/main" id="{00000000-0008-0000-1E00-00000D000000}"/>
            </a:ext>
          </a:extLst>
        </xdr:cNvPr>
        <xdr:cNvPicPr>
          <a:picLocks noChangeAspect="1"/>
        </xdr:cNvPicPr>
      </xdr:nvPicPr>
      <xdr:blipFill>
        <a:blip xmlns:r="http://schemas.openxmlformats.org/officeDocument/2006/relationships" r:embed="rId7"/>
        <a:stretch>
          <a:fillRect/>
        </a:stretch>
      </xdr:blipFill>
      <xdr:spPr>
        <a:xfrm>
          <a:off x="149678" y="0"/>
          <a:ext cx="7280387" cy="1799623"/>
        </a:xfrm>
        <a:prstGeom prst="rect">
          <a:avLst/>
        </a:prstGeom>
      </xdr:spPr>
    </xdr:pic>
    <xdr:clientData/>
  </xdr:twoCellAnchor>
  <xdr:twoCellAnchor>
    <xdr:from>
      <xdr:col>3</xdr:col>
      <xdr:colOff>176893</xdr:colOff>
      <xdr:row>1</xdr:row>
      <xdr:rowOff>163286</xdr:rowOff>
    </xdr:from>
    <xdr:to>
      <xdr:col>3</xdr:col>
      <xdr:colOff>1374322</xdr:colOff>
      <xdr:row>4</xdr:row>
      <xdr:rowOff>136072</xdr:rowOff>
    </xdr:to>
    <xdr:sp macro="" textlink="">
      <xdr:nvSpPr>
        <xdr:cNvPr id="8" name="Hexagon 7">
          <a:hlinkClick xmlns:r="http://schemas.openxmlformats.org/officeDocument/2006/relationships" r:id="rId8"/>
          <a:extLst>
            <a:ext uri="{FF2B5EF4-FFF2-40B4-BE49-F238E27FC236}">
              <a16:creationId xmlns:a16="http://schemas.microsoft.com/office/drawing/2014/main" id="{00000000-0008-0000-1E00-000008000000}"/>
            </a:ext>
          </a:extLst>
        </xdr:cNvPr>
        <xdr:cNvSpPr/>
      </xdr:nvSpPr>
      <xdr:spPr>
        <a:xfrm>
          <a:off x="4748893" y="1905000"/>
          <a:ext cx="1197429" cy="5442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twoCellAnchor>
    <xdr:from>
      <xdr:col>2</xdr:col>
      <xdr:colOff>95250</xdr:colOff>
      <xdr:row>0</xdr:row>
      <xdr:rowOff>163285</xdr:rowOff>
    </xdr:from>
    <xdr:to>
      <xdr:col>3</xdr:col>
      <xdr:colOff>1755321</xdr:colOff>
      <xdr:row>0</xdr:row>
      <xdr:rowOff>909410</xdr:rowOff>
    </xdr:to>
    <xdr:sp macro="" textlink="">
      <xdr:nvSpPr>
        <xdr:cNvPr id="9" name="Pentágono 8">
          <a:extLst>
            <a:ext uri="{FF2B5EF4-FFF2-40B4-BE49-F238E27FC236}">
              <a16:creationId xmlns:a16="http://schemas.microsoft.com/office/drawing/2014/main" id="{00000000-0008-0000-1E00-000009000000}"/>
            </a:ext>
          </a:extLst>
        </xdr:cNvPr>
        <xdr:cNvSpPr/>
      </xdr:nvSpPr>
      <xdr:spPr>
        <a:xfrm>
          <a:off x="1945821" y="163285"/>
          <a:ext cx="4381500" cy="7461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400" b="1"/>
            <a:t>ACCION</a:t>
          </a:r>
          <a:r>
            <a:rPr lang="es-ES" sz="1400" b="1" baseline="0"/>
            <a:t> </a:t>
          </a:r>
          <a:r>
            <a:rPr lang="es-419" sz="1400" b="1"/>
            <a:t>DE ETAPA</a:t>
          </a:r>
        </a:p>
        <a:p>
          <a:pPr algn="l"/>
          <a:r>
            <a:rPr lang="es-419" sz="1400" b="1"/>
            <a:t>PASO </a:t>
          </a:r>
          <a:r>
            <a:rPr lang="es-ES" sz="1400" b="1"/>
            <a:t>7</a:t>
          </a:r>
          <a:r>
            <a:rPr lang="es-419" sz="1400" b="1"/>
            <a:t>: </a:t>
          </a:r>
          <a:r>
            <a:rPr lang="es-ES" sz="1400" b="1">
              <a:solidFill>
                <a:schemeClr val="lt1"/>
              </a:solidFill>
              <a:effectLst/>
              <a:latin typeface="+mn-lt"/>
              <a:ea typeface="+mn-ea"/>
              <a:cs typeface="+mn-cs"/>
            </a:rPr>
            <a:t>ESTANDARIZACION</a:t>
          </a:r>
          <a:endParaRPr lang="es-419" sz="1400" b="1"/>
        </a:p>
      </xdr:txBody>
    </xdr:sp>
    <xdr:clientData/>
  </xdr:twoCellAnchor>
  <xdr:twoCellAnchor editAs="absolute">
    <xdr:from>
      <xdr:col>1</xdr:col>
      <xdr:colOff>1265463</xdr:colOff>
      <xdr:row>1</xdr:row>
      <xdr:rowOff>95251</xdr:rowOff>
    </xdr:from>
    <xdr:to>
      <xdr:col>2</xdr:col>
      <xdr:colOff>1235243</xdr:colOff>
      <xdr:row>4</xdr:row>
      <xdr:rowOff>210714</xdr:rowOff>
    </xdr:to>
    <xdr:pic>
      <xdr:nvPicPr>
        <xdr:cNvPr id="11" name="Imagem 4" descr="Serie_Temporal_Atual.png">
          <a:extLst>
            <a:ext uri="{FF2B5EF4-FFF2-40B4-BE49-F238E27FC236}">
              <a16:creationId xmlns:a16="http://schemas.microsoft.com/office/drawing/2014/main" id="{00000000-0008-0000-1E00-00000B000000}"/>
            </a:ext>
          </a:extLst>
        </xdr:cNvPr>
        <xdr:cNvPicPr>
          <a:picLocks noChangeAspect="1"/>
        </xdr:cNvPicPr>
      </xdr:nvPicPr>
      <xdr:blipFill>
        <a:blip xmlns:r="http://schemas.openxmlformats.org/officeDocument/2006/relationships" r:embed="rId9"/>
        <a:stretch>
          <a:fillRect/>
        </a:stretch>
      </xdr:blipFill>
      <xdr:spPr>
        <a:xfrm>
          <a:off x="1632856" y="1836965"/>
          <a:ext cx="1452958" cy="686963"/>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xdr:col>
      <xdr:colOff>396691</xdr:colOff>
      <xdr:row>7</xdr:row>
      <xdr:rowOff>75970</xdr:rowOff>
    </xdr:from>
    <xdr:to>
      <xdr:col>5</xdr:col>
      <xdr:colOff>112628</xdr:colOff>
      <xdr:row>10</xdr:row>
      <xdr:rowOff>164042</xdr:rowOff>
    </xdr:to>
    <xdr:pic>
      <xdr:nvPicPr>
        <xdr:cNvPr id="4" name="Imagem 3" descr="selecoes_MENU_15.jpg">
          <a:hlinkClick xmlns:r="http://schemas.openxmlformats.org/officeDocument/2006/relationships" r:id="rId1"/>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2"/>
        <a:stretch>
          <a:fillRect/>
        </a:stretch>
      </xdr:blipFill>
      <xdr:spPr>
        <a:xfrm>
          <a:off x="1009012" y="2280327"/>
          <a:ext cx="2165223" cy="659572"/>
        </a:xfrm>
        <a:prstGeom prst="rect">
          <a:avLst/>
        </a:prstGeom>
      </xdr:spPr>
    </xdr:pic>
    <xdr:clientData/>
  </xdr:twoCellAnchor>
  <xdr:twoCellAnchor editAs="oneCell">
    <xdr:from>
      <xdr:col>22</xdr:col>
      <xdr:colOff>413016</xdr:colOff>
      <xdr:row>1</xdr:row>
      <xdr:rowOff>17610</xdr:rowOff>
    </xdr:from>
    <xdr:to>
      <xdr:col>23</xdr:col>
      <xdr:colOff>480767</xdr:colOff>
      <xdr:row>4</xdr:row>
      <xdr:rowOff>118980</xdr:rowOff>
    </xdr:to>
    <xdr:pic>
      <xdr:nvPicPr>
        <xdr:cNvPr id="10" name="Imagem 9" descr="Inicio.png">
          <a:hlinkClick xmlns:r="http://schemas.openxmlformats.org/officeDocument/2006/relationships" r:id="rId3"/>
          <a:extLst>
            <a:ext uri="{FF2B5EF4-FFF2-40B4-BE49-F238E27FC236}">
              <a16:creationId xmlns:a16="http://schemas.microsoft.com/office/drawing/2014/main" id="{00000000-0008-0000-1F00-00000A000000}"/>
            </a:ext>
          </a:extLst>
        </xdr:cNvPr>
        <xdr:cNvPicPr>
          <a:picLocks noChangeAspect="1"/>
        </xdr:cNvPicPr>
      </xdr:nvPicPr>
      <xdr:blipFill>
        <a:blip xmlns:r="http://schemas.openxmlformats.org/officeDocument/2006/relationships" r:embed="rId4"/>
        <a:stretch>
          <a:fillRect/>
        </a:stretch>
      </xdr:blipFill>
      <xdr:spPr>
        <a:xfrm>
          <a:off x="14496409" y="208110"/>
          <a:ext cx="680073" cy="672870"/>
        </a:xfrm>
        <a:prstGeom prst="rect">
          <a:avLst/>
        </a:prstGeom>
      </xdr:spPr>
    </xdr:pic>
    <xdr:clientData/>
  </xdr:twoCellAnchor>
  <xdr:twoCellAnchor>
    <xdr:from>
      <xdr:col>6</xdr:col>
      <xdr:colOff>211311</xdr:colOff>
      <xdr:row>7</xdr:row>
      <xdr:rowOff>67525</xdr:rowOff>
    </xdr:from>
    <xdr:to>
      <xdr:col>15</xdr:col>
      <xdr:colOff>70972</xdr:colOff>
      <xdr:row>24</xdr:row>
      <xdr:rowOff>103254</xdr:rowOff>
    </xdr:to>
    <xdr:grpSp>
      <xdr:nvGrpSpPr>
        <xdr:cNvPr id="6" name="Group 5">
          <a:extLst>
            <a:ext uri="{FF2B5EF4-FFF2-40B4-BE49-F238E27FC236}">
              <a16:creationId xmlns:a16="http://schemas.microsoft.com/office/drawing/2014/main" id="{00000000-0008-0000-1F00-000006000000}"/>
            </a:ext>
          </a:extLst>
        </xdr:cNvPr>
        <xdr:cNvGrpSpPr/>
      </xdr:nvGrpSpPr>
      <xdr:grpSpPr>
        <a:xfrm>
          <a:off x="3868911" y="1267675"/>
          <a:ext cx="5346061" cy="3302804"/>
          <a:chOff x="10947347" y="1877274"/>
          <a:chExt cx="5370554" cy="3451122"/>
        </a:xfrm>
      </xdr:grpSpPr>
      <xdr:pic>
        <xdr:nvPicPr>
          <xdr:cNvPr id="9" name="Imagem 8" descr="Menu_passo_02.png">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5"/>
          <a:stretch>
            <a:fillRect/>
          </a:stretch>
        </xdr:blipFill>
        <xdr:spPr>
          <a:xfrm>
            <a:off x="10947347" y="1877274"/>
            <a:ext cx="5370554" cy="3451122"/>
          </a:xfrm>
          <a:prstGeom prst="rect">
            <a:avLst/>
          </a:prstGeom>
        </xdr:spPr>
      </xdr:pic>
      <xdr:pic>
        <xdr:nvPicPr>
          <xdr:cNvPr id="5" name="Picture 4">
            <a:extLst>
              <a:ext uri="{FF2B5EF4-FFF2-40B4-BE49-F238E27FC236}">
                <a16:creationId xmlns:a16="http://schemas.microsoft.com/office/drawing/2014/main" id="{00000000-0008-0000-1F00-000005000000}"/>
              </a:ext>
            </a:extLst>
          </xdr:cNvPr>
          <xdr:cNvPicPr>
            <a:picLocks noChangeAspect="1"/>
          </xdr:cNvPicPr>
        </xdr:nvPicPr>
        <xdr:blipFill>
          <a:blip xmlns:r="http://schemas.openxmlformats.org/officeDocument/2006/relationships" r:embed="rId6"/>
          <a:stretch>
            <a:fillRect/>
          </a:stretch>
        </xdr:blipFill>
        <xdr:spPr>
          <a:xfrm>
            <a:off x="11797393" y="1918606"/>
            <a:ext cx="666750" cy="264401"/>
          </a:xfrm>
          <a:prstGeom prst="rect">
            <a:avLst/>
          </a:prstGeom>
        </xdr:spPr>
      </xdr:pic>
    </xdr:grpSp>
    <xdr:clientData/>
  </xdr:twoCellAnchor>
  <xdr:twoCellAnchor>
    <xdr:from>
      <xdr:col>15</xdr:col>
      <xdr:colOff>598712</xdr:colOff>
      <xdr:row>17</xdr:row>
      <xdr:rowOff>95250</xdr:rowOff>
    </xdr:from>
    <xdr:to>
      <xdr:col>24</xdr:col>
      <xdr:colOff>435426</xdr:colOff>
      <xdr:row>21</xdr:row>
      <xdr:rowOff>81643</xdr:rowOff>
    </xdr:to>
    <xdr:sp macro="" textlink="">
      <xdr:nvSpPr>
        <xdr:cNvPr id="20" name="Pentagon 19">
          <a:hlinkClick xmlns:r="http://schemas.openxmlformats.org/officeDocument/2006/relationships" r:id="rId7"/>
          <a:extLst>
            <a:ext uri="{FF2B5EF4-FFF2-40B4-BE49-F238E27FC236}">
              <a16:creationId xmlns:a16="http://schemas.microsoft.com/office/drawing/2014/main" id="{00000000-0008-0000-1F00-000014000000}"/>
            </a:ext>
          </a:extLst>
        </xdr:cNvPr>
        <xdr:cNvSpPr/>
      </xdr:nvSpPr>
      <xdr:spPr>
        <a:xfrm>
          <a:off x="10395855" y="4966607"/>
          <a:ext cx="5347607" cy="748393"/>
        </a:xfrm>
        <a:prstGeom prst="homePlate">
          <a:avLst>
            <a:gd name="adj" fmla="val 28571"/>
          </a:avLst>
        </a:prstGeom>
        <a:solidFill>
          <a:srgbClr val="CC0000"/>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800" baseline="0"/>
            <a:t>2 - CONCLUSION</a:t>
          </a:r>
          <a:endParaRPr lang="en-US" sz="1800"/>
        </a:p>
      </xdr:txBody>
    </xdr:sp>
    <xdr:clientData/>
  </xdr:twoCellAnchor>
  <xdr:twoCellAnchor>
    <xdr:from>
      <xdr:col>16</xdr:col>
      <xdr:colOff>2722</xdr:colOff>
      <xdr:row>12</xdr:row>
      <xdr:rowOff>2721</xdr:rowOff>
    </xdr:from>
    <xdr:to>
      <xdr:col>24</xdr:col>
      <xdr:colOff>451757</xdr:colOff>
      <xdr:row>15</xdr:row>
      <xdr:rowOff>163286</xdr:rowOff>
    </xdr:to>
    <xdr:sp macro="" textlink="">
      <xdr:nvSpPr>
        <xdr:cNvPr id="21" name="Pentagon 20">
          <a:hlinkClick xmlns:r="http://schemas.openxmlformats.org/officeDocument/2006/relationships" r:id="rId8"/>
          <a:extLst>
            <a:ext uri="{FF2B5EF4-FFF2-40B4-BE49-F238E27FC236}">
              <a16:creationId xmlns:a16="http://schemas.microsoft.com/office/drawing/2014/main" id="{00000000-0008-0000-1F00-000015000000}"/>
            </a:ext>
          </a:extLst>
        </xdr:cNvPr>
        <xdr:cNvSpPr/>
      </xdr:nvSpPr>
      <xdr:spPr>
        <a:xfrm>
          <a:off x="10412186" y="3894364"/>
          <a:ext cx="5347607" cy="732065"/>
        </a:xfrm>
        <a:prstGeom prst="homePlate">
          <a:avLst>
            <a:gd name="adj" fmla="val 28571"/>
          </a:avLst>
        </a:prstGeom>
        <a:solidFill>
          <a:srgbClr val="CC0000"/>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aseline="0"/>
            <a:t>1 - </a:t>
          </a:r>
          <a:r>
            <a:rPr lang="en-US" sz="1800" baseline="0">
              <a:solidFill>
                <a:schemeClr val="lt1"/>
              </a:solidFill>
              <a:effectLst/>
              <a:latin typeface="+mn-lt"/>
              <a:ea typeface="+mn-ea"/>
              <a:cs typeface="+mn-cs"/>
            </a:rPr>
            <a:t>CHECKLIST</a:t>
          </a:r>
          <a:r>
            <a:rPr lang="es-ES" sz="1800" baseline="0">
              <a:solidFill>
                <a:schemeClr val="lt1"/>
              </a:solidFill>
              <a:effectLst/>
              <a:latin typeface="+mn-lt"/>
              <a:ea typeface="+mn-ea"/>
              <a:cs typeface="+mn-cs"/>
            </a:rPr>
            <a:t> </a:t>
          </a:r>
          <a:r>
            <a:rPr lang="en-US" sz="1800" baseline="0"/>
            <a:t>POST SDCA </a:t>
          </a:r>
          <a:endParaRPr lang="en-US" sz="1800"/>
        </a:p>
      </xdr:txBody>
    </xdr:sp>
    <xdr:clientData/>
  </xdr:twoCellAnchor>
  <xdr:twoCellAnchor editAs="oneCell">
    <xdr:from>
      <xdr:col>1</xdr:col>
      <xdr:colOff>585107</xdr:colOff>
      <xdr:row>1</xdr:row>
      <xdr:rowOff>13607</xdr:rowOff>
    </xdr:from>
    <xdr:to>
      <xdr:col>6</xdr:col>
      <xdr:colOff>31749</xdr:colOff>
      <xdr:row>4</xdr:row>
      <xdr:rowOff>63120</xdr:rowOff>
    </xdr:to>
    <xdr:pic>
      <xdr:nvPicPr>
        <xdr:cNvPr id="11" name="Picture 10">
          <a:extLst>
            <a:ext uri="{FF2B5EF4-FFF2-40B4-BE49-F238E27FC236}">
              <a16:creationId xmlns:a16="http://schemas.microsoft.com/office/drawing/2014/main" id="{00000000-0008-0000-1F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197428" y="204107"/>
          <a:ext cx="2508250" cy="621013"/>
        </a:xfrm>
        <a:prstGeom prst="rect">
          <a:avLst/>
        </a:prstGeom>
      </xdr:spPr>
    </xdr:pic>
    <xdr:clientData/>
  </xdr:twoCellAnchor>
  <xdr:twoCellAnchor>
    <xdr:from>
      <xdr:col>9</xdr:col>
      <xdr:colOff>95248</xdr:colOff>
      <xdr:row>13</xdr:row>
      <xdr:rowOff>0</xdr:rowOff>
    </xdr:from>
    <xdr:to>
      <xdr:col>12</xdr:col>
      <xdr:colOff>417819</xdr:colOff>
      <xdr:row>19</xdr:row>
      <xdr:rowOff>81643</xdr:rowOff>
    </xdr:to>
    <xdr:sp macro="" textlink="">
      <xdr:nvSpPr>
        <xdr:cNvPr id="14" name="Rectángulo 13">
          <a:extLst>
            <a:ext uri="{FF2B5EF4-FFF2-40B4-BE49-F238E27FC236}">
              <a16:creationId xmlns:a16="http://schemas.microsoft.com/office/drawing/2014/main" id="{00000000-0008-0000-1F00-00000E000000}"/>
            </a:ext>
          </a:extLst>
        </xdr:cNvPr>
        <xdr:cNvSpPr/>
      </xdr:nvSpPr>
      <xdr:spPr>
        <a:xfrm>
          <a:off x="5606141" y="2558143"/>
          <a:ext cx="2159535" cy="125185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800" b="1">
              <a:solidFill>
                <a:srgbClr val="C00000"/>
              </a:solidFill>
            </a:rPr>
            <a:t>PASO 8</a:t>
          </a:r>
        </a:p>
        <a:p>
          <a:pPr algn="l"/>
          <a:r>
            <a:rPr lang="es-ES" sz="1600" b="1">
              <a:solidFill>
                <a:schemeClr val="tx1"/>
              </a:solidFill>
            </a:rPr>
            <a:t>CONCLUSION</a:t>
          </a:r>
          <a:r>
            <a:rPr lang="es-ES" sz="1600" b="1" baseline="0">
              <a:solidFill>
                <a:schemeClr val="tx1"/>
              </a:solidFill>
            </a:rPr>
            <a:t> Y PRESENTACION DE RESULTADOS</a:t>
          </a:r>
          <a:endParaRPr lang="es-419" sz="1600" b="1">
            <a:solidFill>
              <a:schemeClr val="tx1"/>
            </a:solidFill>
          </a:endParaRP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1185181</xdr:colOff>
      <xdr:row>11</xdr:row>
      <xdr:rowOff>390373</xdr:rowOff>
    </xdr:from>
    <xdr:to>
      <xdr:col>17</xdr:col>
      <xdr:colOff>3871231</xdr:colOff>
      <xdr:row>26</xdr:row>
      <xdr:rowOff>119441</xdr:rowOff>
    </xdr:to>
    <xdr:graphicFrame macro="">
      <xdr:nvGraphicFramePr>
        <xdr:cNvPr id="2" name="Gráfico 1">
          <a:extLst>
            <a:ext uri="{FF2B5EF4-FFF2-40B4-BE49-F238E27FC236}">
              <a16:creationId xmlns:a16="http://schemas.microsoft.com/office/drawing/2014/main" id="{BF9C1CD8-2F35-4993-B5DC-ECEA73CD7F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394606</xdr:colOff>
      <xdr:row>6</xdr:row>
      <xdr:rowOff>63500</xdr:rowOff>
    </xdr:from>
    <xdr:to>
      <xdr:col>11</xdr:col>
      <xdr:colOff>507999</xdr:colOff>
      <xdr:row>8</xdr:row>
      <xdr:rowOff>111125</xdr:rowOff>
    </xdr:to>
    <xdr:sp macro="" textlink="">
      <xdr:nvSpPr>
        <xdr:cNvPr id="3" name="Pentágono 3">
          <a:extLst>
            <a:ext uri="{FF2B5EF4-FFF2-40B4-BE49-F238E27FC236}">
              <a16:creationId xmlns:a16="http://schemas.microsoft.com/office/drawing/2014/main" id="{CD932460-CF9E-44E0-891F-AF92CE90F185}"/>
            </a:ext>
          </a:extLst>
        </xdr:cNvPr>
        <xdr:cNvSpPr/>
      </xdr:nvSpPr>
      <xdr:spPr>
        <a:xfrm>
          <a:off x="9633856" y="2778125"/>
          <a:ext cx="2208893" cy="428625"/>
        </a:xfrm>
        <a:prstGeom prst="homePlat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2000"/>
            <a:t>OBSERVACIONES</a:t>
          </a:r>
        </a:p>
      </xdr:txBody>
    </xdr:sp>
    <xdr:clientData/>
  </xdr:twoCellAnchor>
  <xdr:twoCellAnchor editAs="oneCell">
    <xdr:from>
      <xdr:col>18</xdr:col>
      <xdr:colOff>176895</xdr:colOff>
      <xdr:row>1</xdr:row>
      <xdr:rowOff>40821</xdr:rowOff>
    </xdr:from>
    <xdr:to>
      <xdr:col>20</xdr:col>
      <xdr:colOff>602888</xdr:colOff>
      <xdr:row>4</xdr:row>
      <xdr:rowOff>245257</xdr:rowOff>
    </xdr:to>
    <xdr:pic>
      <xdr:nvPicPr>
        <xdr:cNvPr id="4" name="Imagem 12" descr="Inicio.png">
          <a:hlinkClick xmlns:r="http://schemas.openxmlformats.org/officeDocument/2006/relationships" r:id="rId2"/>
          <a:extLst>
            <a:ext uri="{FF2B5EF4-FFF2-40B4-BE49-F238E27FC236}">
              <a16:creationId xmlns:a16="http://schemas.microsoft.com/office/drawing/2014/main" id="{04CDE43F-1E45-4EE0-9F29-D9F7A8ABEC89}"/>
            </a:ext>
          </a:extLst>
        </xdr:cNvPr>
        <xdr:cNvPicPr>
          <a:picLocks noChangeAspect="1"/>
        </xdr:cNvPicPr>
      </xdr:nvPicPr>
      <xdr:blipFill>
        <a:blip xmlns:r="http://schemas.openxmlformats.org/officeDocument/2006/relationships" r:embed="rId3"/>
        <a:stretch>
          <a:fillRect/>
        </a:stretch>
      </xdr:blipFill>
      <xdr:spPr>
        <a:xfrm>
          <a:off x="15423245" y="1717221"/>
          <a:ext cx="1708693" cy="756886"/>
        </a:xfrm>
        <a:prstGeom prst="rect">
          <a:avLst/>
        </a:prstGeom>
      </xdr:spPr>
    </xdr:pic>
    <xdr:clientData/>
  </xdr:twoCellAnchor>
  <xdr:twoCellAnchor editAs="absolute">
    <xdr:from>
      <xdr:col>4</xdr:col>
      <xdr:colOff>40144</xdr:colOff>
      <xdr:row>27</xdr:row>
      <xdr:rowOff>16290</xdr:rowOff>
    </xdr:from>
    <xdr:to>
      <xdr:col>5</xdr:col>
      <xdr:colOff>1511</xdr:colOff>
      <xdr:row>28</xdr:row>
      <xdr:rowOff>319452</xdr:rowOff>
    </xdr:to>
    <xdr:pic macro="[0]!RESULTSCHECK_Del_Row">
      <xdr:nvPicPr>
        <xdr:cNvPr id="5" name="Del_Row" descr="Inserir_Coluna.png">
          <a:extLst>
            <a:ext uri="{FF2B5EF4-FFF2-40B4-BE49-F238E27FC236}">
              <a16:creationId xmlns:a16="http://schemas.microsoft.com/office/drawing/2014/main" id="{695AE34B-8FC8-4EAC-9F3A-C821F9B4BD0C}"/>
            </a:ext>
          </a:extLst>
        </xdr:cNvPr>
        <xdr:cNvPicPr>
          <a:picLocks noChangeAspect="1"/>
        </xdr:cNvPicPr>
      </xdr:nvPicPr>
      <xdr:blipFill>
        <a:blip xmlns:r="http://schemas.openxmlformats.org/officeDocument/2006/relationships" r:embed="rId4"/>
        <a:stretch>
          <a:fillRect/>
        </a:stretch>
      </xdr:blipFill>
      <xdr:spPr>
        <a:xfrm>
          <a:off x="3291344" y="12916315"/>
          <a:ext cx="1623556" cy="734962"/>
        </a:xfrm>
        <a:prstGeom prst="rect">
          <a:avLst/>
        </a:prstGeom>
      </xdr:spPr>
    </xdr:pic>
    <xdr:clientData/>
  </xdr:twoCellAnchor>
  <xdr:twoCellAnchor editAs="absolute">
    <xdr:from>
      <xdr:col>2</xdr:col>
      <xdr:colOff>925286</xdr:colOff>
      <xdr:row>27</xdr:row>
      <xdr:rowOff>5443</xdr:rowOff>
    </xdr:from>
    <xdr:to>
      <xdr:col>3</xdr:col>
      <xdr:colOff>1578429</xdr:colOff>
      <xdr:row>28</xdr:row>
      <xdr:rowOff>327477</xdr:rowOff>
    </xdr:to>
    <xdr:pic macro="[0]!RESULTSCHECK_Add_Row">
      <xdr:nvPicPr>
        <xdr:cNvPr id="6" name="Add_Row" descr="Inserir_Coluna.png">
          <a:extLst>
            <a:ext uri="{FF2B5EF4-FFF2-40B4-BE49-F238E27FC236}">
              <a16:creationId xmlns:a16="http://schemas.microsoft.com/office/drawing/2014/main" id="{64F13304-10BA-4B1E-87F8-994BEF94A980}"/>
            </a:ext>
          </a:extLst>
        </xdr:cNvPr>
        <xdr:cNvPicPr>
          <a:picLocks noChangeAspect="1"/>
        </xdr:cNvPicPr>
      </xdr:nvPicPr>
      <xdr:blipFill>
        <a:blip xmlns:r="http://schemas.openxmlformats.org/officeDocument/2006/relationships" r:embed="rId5"/>
        <a:stretch>
          <a:fillRect/>
        </a:stretch>
      </xdr:blipFill>
      <xdr:spPr>
        <a:xfrm>
          <a:off x="1452336" y="12905468"/>
          <a:ext cx="1631043" cy="753834"/>
        </a:xfrm>
        <a:prstGeom prst="rect">
          <a:avLst/>
        </a:prstGeom>
      </xdr:spPr>
    </xdr:pic>
    <xdr:clientData/>
  </xdr:twoCellAnchor>
  <xdr:twoCellAnchor editAs="absolute">
    <xdr:from>
      <xdr:col>2</xdr:col>
      <xdr:colOff>884465</xdr:colOff>
      <xdr:row>29</xdr:row>
      <xdr:rowOff>59872</xdr:rowOff>
    </xdr:from>
    <xdr:to>
      <xdr:col>3</xdr:col>
      <xdr:colOff>1560682</xdr:colOff>
      <xdr:row>30</xdr:row>
      <xdr:rowOff>392753</xdr:rowOff>
    </xdr:to>
    <xdr:pic macro="[0]!RESULTSCHECK_Add_Mult_Rows">
      <xdr:nvPicPr>
        <xdr:cNvPr id="7" name="Add_Mult_Row" descr="Inserir_Coluna.png">
          <a:extLst>
            <a:ext uri="{FF2B5EF4-FFF2-40B4-BE49-F238E27FC236}">
              <a16:creationId xmlns:a16="http://schemas.microsoft.com/office/drawing/2014/main" id="{30EFBC0F-87B2-468B-9162-21DCB1A38F9B}"/>
            </a:ext>
          </a:extLst>
        </xdr:cNvPr>
        <xdr:cNvPicPr>
          <a:picLocks noChangeAspect="1"/>
        </xdr:cNvPicPr>
      </xdr:nvPicPr>
      <xdr:blipFill>
        <a:blip xmlns:r="http://schemas.openxmlformats.org/officeDocument/2006/relationships" r:embed="rId6"/>
        <a:stretch>
          <a:fillRect/>
        </a:stretch>
      </xdr:blipFill>
      <xdr:spPr>
        <a:xfrm>
          <a:off x="1411515" y="13836197"/>
          <a:ext cx="1654117" cy="764681"/>
        </a:xfrm>
        <a:prstGeom prst="rect">
          <a:avLst/>
        </a:prstGeom>
      </xdr:spPr>
    </xdr:pic>
    <xdr:clientData/>
  </xdr:twoCellAnchor>
  <xdr:twoCellAnchor editAs="absolute">
    <xdr:from>
      <xdr:col>4</xdr:col>
      <xdr:colOff>37347</xdr:colOff>
      <xdr:row>29</xdr:row>
      <xdr:rowOff>87086</xdr:rowOff>
    </xdr:from>
    <xdr:to>
      <xdr:col>5</xdr:col>
      <xdr:colOff>17084</xdr:colOff>
      <xdr:row>30</xdr:row>
      <xdr:rowOff>399595</xdr:rowOff>
    </xdr:to>
    <xdr:pic macro="[0]!RESULTSCHECK_Del_Mult_Rows">
      <xdr:nvPicPr>
        <xdr:cNvPr id="8" name="Del_Mult_Row" descr="Inserir_Coluna.png">
          <a:extLst>
            <a:ext uri="{FF2B5EF4-FFF2-40B4-BE49-F238E27FC236}">
              <a16:creationId xmlns:a16="http://schemas.microsoft.com/office/drawing/2014/main" id="{AC3ACBC2-6F81-431F-82EB-689D4CD61DBC}"/>
            </a:ext>
          </a:extLst>
        </xdr:cNvPr>
        <xdr:cNvPicPr>
          <a:picLocks noChangeAspect="1"/>
        </xdr:cNvPicPr>
      </xdr:nvPicPr>
      <xdr:blipFill>
        <a:blip xmlns:r="http://schemas.openxmlformats.org/officeDocument/2006/relationships" r:embed="rId7"/>
        <a:stretch>
          <a:fillRect/>
        </a:stretch>
      </xdr:blipFill>
      <xdr:spPr>
        <a:xfrm>
          <a:off x="3288547" y="13863411"/>
          <a:ext cx="1643437" cy="744309"/>
        </a:xfrm>
        <a:prstGeom prst="rect">
          <a:avLst/>
        </a:prstGeom>
      </xdr:spPr>
    </xdr:pic>
    <xdr:clientData/>
  </xdr:twoCellAnchor>
  <xdr:twoCellAnchor editAs="absolute">
    <xdr:from>
      <xdr:col>0</xdr:col>
      <xdr:colOff>122464</xdr:colOff>
      <xdr:row>0</xdr:row>
      <xdr:rowOff>27215</xdr:rowOff>
    </xdr:from>
    <xdr:to>
      <xdr:col>6</xdr:col>
      <xdr:colOff>1411572</xdr:colOff>
      <xdr:row>0</xdr:row>
      <xdr:rowOff>1665636</xdr:rowOff>
    </xdr:to>
    <xdr:pic>
      <xdr:nvPicPr>
        <xdr:cNvPr id="9" name="Imagem 12" descr="Logo.png">
          <a:hlinkClick xmlns:r="http://schemas.openxmlformats.org/officeDocument/2006/relationships" r:id="rId8"/>
          <a:extLst>
            <a:ext uri="{FF2B5EF4-FFF2-40B4-BE49-F238E27FC236}">
              <a16:creationId xmlns:a16="http://schemas.microsoft.com/office/drawing/2014/main" id="{1A094955-57C1-4637-A8EC-698DE069C829}"/>
            </a:ext>
          </a:extLst>
        </xdr:cNvPr>
        <xdr:cNvPicPr>
          <a:picLocks noChangeAspect="1"/>
        </xdr:cNvPicPr>
      </xdr:nvPicPr>
      <xdr:blipFill>
        <a:blip xmlns:r="http://schemas.openxmlformats.org/officeDocument/2006/relationships" r:embed="rId9"/>
        <a:stretch>
          <a:fillRect/>
        </a:stretch>
      </xdr:blipFill>
      <xdr:spPr>
        <a:xfrm>
          <a:off x="122464" y="27215"/>
          <a:ext cx="6654858" cy="1638421"/>
        </a:xfrm>
        <a:prstGeom prst="rect">
          <a:avLst/>
        </a:prstGeom>
      </xdr:spPr>
    </xdr:pic>
    <xdr:clientData/>
  </xdr:twoCellAnchor>
  <xdr:twoCellAnchor>
    <xdr:from>
      <xdr:col>2</xdr:col>
      <xdr:colOff>816429</xdr:colOff>
      <xdr:row>1</xdr:row>
      <xdr:rowOff>108857</xdr:rowOff>
    </xdr:from>
    <xdr:to>
      <xdr:col>3</xdr:col>
      <xdr:colOff>1455965</xdr:colOff>
      <xdr:row>4</xdr:row>
      <xdr:rowOff>176893</xdr:rowOff>
    </xdr:to>
    <xdr:sp macro="" textlink="">
      <xdr:nvSpPr>
        <xdr:cNvPr id="10" name="Pentágono 4">
          <a:hlinkClick xmlns:r="http://schemas.openxmlformats.org/officeDocument/2006/relationships" r:id="rId10"/>
          <a:extLst>
            <a:ext uri="{FF2B5EF4-FFF2-40B4-BE49-F238E27FC236}">
              <a16:creationId xmlns:a16="http://schemas.microsoft.com/office/drawing/2014/main" id="{8EB22AF9-D0F3-4094-BB39-9698D7334B17}"/>
            </a:ext>
          </a:extLst>
        </xdr:cNvPr>
        <xdr:cNvSpPr/>
      </xdr:nvSpPr>
      <xdr:spPr>
        <a:xfrm>
          <a:off x="1343479" y="1785257"/>
          <a:ext cx="1617436" cy="6204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PROBLEM STATEMENT</a:t>
          </a:r>
        </a:p>
      </xdr:txBody>
    </xdr:sp>
    <xdr:clientData/>
  </xdr:twoCellAnchor>
  <xdr:twoCellAnchor>
    <xdr:from>
      <xdr:col>4</xdr:col>
      <xdr:colOff>68036</xdr:colOff>
      <xdr:row>1</xdr:row>
      <xdr:rowOff>129268</xdr:rowOff>
    </xdr:from>
    <xdr:to>
      <xdr:col>5</xdr:col>
      <xdr:colOff>68037</xdr:colOff>
      <xdr:row>4</xdr:row>
      <xdr:rowOff>156482</xdr:rowOff>
    </xdr:to>
    <xdr:sp macro="" textlink="">
      <xdr:nvSpPr>
        <xdr:cNvPr id="11" name="Pentágono 4">
          <a:extLst>
            <a:ext uri="{FF2B5EF4-FFF2-40B4-BE49-F238E27FC236}">
              <a16:creationId xmlns:a16="http://schemas.microsoft.com/office/drawing/2014/main" id="{B2662482-48EC-44EA-8195-A7A513D82B80}"/>
            </a:ext>
          </a:extLst>
        </xdr:cNvPr>
        <xdr:cNvSpPr/>
      </xdr:nvSpPr>
      <xdr:spPr>
        <a:xfrm>
          <a:off x="3319236" y="1805668"/>
          <a:ext cx="1663701" cy="579664"/>
        </a:xfrm>
        <a:prstGeom prst="hexagon">
          <a:avLst/>
        </a:prstGeom>
        <a:noFill/>
        <a:ln w="25400" cap="flat" cmpd="sng" algn="ctr">
          <a:solidFill>
            <a:schemeClr val="bg1"/>
          </a:solid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CURRENT TIME SERIES</a:t>
          </a:r>
        </a:p>
      </xdr:txBody>
    </xdr:sp>
    <xdr:clientData/>
  </xdr:twoCellAnchor>
  <xdr:twoCellAnchor>
    <xdr:from>
      <xdr:col>5</xdr:col>
      <xdr:colOff>254000</xdr:colOff>
      <xdr:row>1</xdr:row>
      <xdr:rowOff>142875</xdr:rowOff>
    </xdr:from>
    <xdr:to>
      <xdr:col>8</xdr:col>
      <xdr:colOff>285750</xdr:colOff>
      <xdr:row>4</xdr:row>
      <xdr:rowOff>174625</xdr:rowOff>
    </xdr:to>
    <xdr:sp macro="" textlink="">
      <xdr:nvSpPr>
        <xdr:cNvPr id="12" name="Hexagon 11">
          <a:hlinkClick xmlns:r="http://schemas.openxmlformats.org/officeDocument/2006/relationships" r:id="rId11"/>
          <a:extLst>
            <a:ext uri="{FF2B5EF4-FFF2-40B4-BE49-F238E27FC236}">
              <a16:creationId xmlns:a16="http://schemas.microsoft.com/office/drawing/2014/main" id="{03CA151E-5709-47D9-B79D-07581982AAD6}"/>
            </a:ext>
          </a:extLst>
        </xdr:cNvPr>
        <xdr:cNvSpPr/>
      </xdr:nvSpPr>
      <xdr:spPr>
        <a:xfrm>
          <a:off x="5168900" y="1819275"/>
          <a:ext cx="1530350" cy="58420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113459</xdr:colOff>
      <xdr:row>0</xdr:row>
      <xdr:rowOff>32917</xdr:rowOff>
    </xdr:from>
    <xdr:to>
      <xdr:col>1</xdr:col>
      <xdr:colOff>2609967</xdr:colOff>
      <xdr:row>0</xdr:row>
      <xdr:rowOff>1069781</xdr:rowOff>
    </xdr:to>
    <xdr:pic macro="[0]!Z_Trap">
      <xdr:nvPicPr>
        <xdr:cNvPr id="14" name="Imagem 3" descr="Logo.png">
          <a:hlinkClick xmlns:r="http://schemas.openxmlformats.org/officeDocument/2006/relationships" r:id="rId1"/>
          <a:extLst>
            <a:ext uri="{FF2B5EF4-FFF2-40B4-BE49-F238E27FC236}">
              <a16:creationId xmlns:a16="http://schemas.microsoft.com/office/drawing/2014/main" id="{00000000-0008-0000-2000-00000E000000}"/>
            </a:ext>
          </a:extLst>
        </xdr:cNvPr>
        <xdr:cNvPicPr>
          <a:picLocks noChangeAspect="1"/>
        </xdr:cNvPicPr>
      </xdr:nvPicPr>
      <xdr:blipFill rotWithShape="1">
        <a:blip xmlns:r="http://schemas.openxmlformats.org/officeDocument/2006/relationships" r:embed="rId2"/>
        <a:srcRect l="-1" t="6779" r="16587" b="3964"/>
        <a:stretch/>
      </xdr:blipFill>
      <xdr:spPr>
        <a:xfrm>
          <a:off x="113459" y="32917"/>
          <a:ext cx="3984789" cy="1036864"/>
        </a:xfrm>
        <a:prstGeom prst="rect">
          <a:avLst/>
        </a:prstGeom>
      </xdr:spPr>
    </xdr:pic>
    <xdr:clientData/>
  </xdr:twoCellAnchor>
  <xdr:oneCellAnchor>
    <xdr:from>
      <xdr:col>1</xdr:col>
      <xdr:colOff>3131343</xdr:colOff>
      <xdr:row>0</xdr:row>
      <xdr:rowOff>369194</xdr:rowOff>
    </xdr:from>
    <xdr:ext cx="797719" cy="670857"/>
    <xdr:pic>
      <xdr:nvPicPr>
        <xdr:cNvPr id="3" name="Imagem 21" descr="Inicio.png">
          <a:hlinkClick xmlns:r="http://schemas.openxmlformats.org/officeDocument/2006/relationships" r:id="rId3"/>
          <a:extLst>
            <a:ext uri="{FF2B5EF4-FFF2-40B4-BE49-F238E27FC236}">
              <a16:creationId xmlns:a16="http://schemas.microsoft.com/office/drawing/2014/main" id="{00000000-0008-0000-2000-000003000000}"/>
            </a:ext>
          </a:extLst>
        </xdr:cNvPr>
        <xdr:cNvPicPr>
          <a:picLocks noChangeAspect="1"/>
        </xdr:cNvPicPr>
      </xdr:nvPicPr>
      <xdr:blipFill rotWithShape="1">
        <a:blip xmlns:r="http://schemas.openxmlformats.org/officeDocument/2006/relationships" r:embed="rId4"/>
        <a:srcRect l="24709" r="22191"/>
        <a:stretch/>
      </xdr:blipFill>
      <xdr:spPr>
        <a:xfrm>
          <a:off x="4619624" y="369194"/>
          <a:ext cx="797719" cy="670857"/>
        </a:xfrm>
        <a:prstGeom prst="rect">
          <a:avLst/>
        </a:prstGeom>
      </xdr:spPr>
    </xdr:pic>
    <xdr:clientData/>
  </xdr:oneCellAnchor>
  <xdr:twoCellAnchor>
    <xdr:from>
      <xdr:col>1</xdr:col>
      <xdr:colOff>1322587</xdr:colOff>
      <xdr:row>0</xdr:row>
      <xdr:rowOff>591811</xdr:rowOff>
    </xdr:from>
    <xdr:to>
      <xdr:col>1</xdr:col>
      <xdr:colOff>2643188</xdr:colOff>
      <xdr:row>0</xdr:row>
      <xdr:rowOff>1059656</xdr:rowOff>
    </xdr:to>
    <xdr:sp macro="" textlink="">
      <xdr:nvSpPr>
        <xdr:cNvPr id="7" name="Hexagon 6">
          <a:hlinkClick xmlns:r="http://schemas.openxmlformats.org/officeDocument/2006/relationships" r:id="rId5"/>
          <a:extLst>
            <a:ext uri="{FF2B5EF4-FFF2-40B4-BE49-F238E27FC236}">
              <a16:creationId xmlns:a16="http://schemas.microsoft.com/office/drawing/2014/main" id="{00000000-0008-0000-2000-000007000000}"/>
            </a:ext>
          </a:extLst>
        </xdr:cNvPr>
        <xdr:cNvSpPr/>
      </xdr:nvSpPr>
      <xdr:spPr>
        <a:xfrm>
          <a:off x="2810868" y="591811"/>
          <a:ext cx="1320601" cy="467845"/>
        </a:xfrm>
        <a:prstGeom prst="hexagon">
          <a:avLst/>
        </a:prstGeom>
        <a:solidFill>
          <a:schemeClr val="accent2">
            <a:lumMod val="75000"/>
          </a:schemeClr>
        </a:solidFill>
        <a:ln w="25400" cap="flat" cmpd="sng" algn="ctr">
          <a:no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 lastClr="FFFFFF"/>
              </a:solidFill>
              <a:effectLst/>
              <a:uLnTx/>
              <a:uFillTx/>
              <a:latin typeface="Calibri"/>
              <a:ea typeface="+mn-ea"/>
              <a:cs typeface="+mn-cs"/>
            </a:rPr>
            <a:t>CONCLUSION</a:t>
          </a:r>
        </a:p>
      </xdr:txBody>
    </xdr:sp>
    <xdr:clientData/>
  </xdr:twoCellAnchor>
  <xdr:twoCellAnchor>
    <xdr:from>
      <xdr:col>6</xdr:col>
      <xdr:colOff>40341</xdr:colOff>
      <xdr:row>3</xdr:row>
      <xdr:rowOff>29137</xdr:rowOff>
    </xdr:from>
    <xdr:to>
      <xdr:col>10</xdr:col>
      <xdr:colOff>280145</xdr:colOff>
      <xdr:row>5</xdr:row>
      <xdr:rowOff>22413</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00000000-0008-0000-2000-000009000000}"/>
            </a:ext>
          </a:extLst>
        </xdr:cNvPr>
        <xdr:cNvSpPr/>
      </xdr:nvSpPr>
      <xdr:spPr>
        <a:xfrm>
          <a:off x="15708966" y="1362637"/>
          <a:ext cx="2678204" cy="374276"/>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800" b="1"/>
            <a:t>P-Phase</a:t>
          </a:r>
          <a:r>
            <a:rPr lang="en-US" sz="1800" b="1" baseline="0"/>
            <a:t> SDCA Checklist</a:t>
          </a:r>
          <a:endParaRPr lang="en-US" sz="1800" b="1"/>
        </a:p>
      </xdr:txBody>
    </xdr:sp>
    <xdr:clientData/>
  </xdr:twoCellAnchor>
  <xdr:twoCellAnchor>
    <xdr:from>
      <xdr:col>6</xdr:col>
      <xdr:colOff>44824</xdr:colOff>
      <xdr:row>5</xdr:row>
      <xdr:rowOff>181535</xdr:rowOff>
    </xdr:from>
    <xdr:to>
      <xdr:col>10</xdr:col>
      <xdr:colOff>280147</xdr:colOff>
      <xdr:row>6</xdr:row>
      <xdr:rowOff>358588</xdr:rowOff>
    </xdr:to>
    <xdr:sp macro="" textlink="">
      <xdr:nvSpPr>
        <xdr:cNvPr id="10" name="Rectangle 9">
          <a:hlinkClick xmlns:r="http://schemas.openxmlformats.org/officeDocument/2006/relationships" r:id="rId7"/>
          <a:extLst>
            <a:ext uri="{FF2B5EF4-FFF2-40B4-BE49-F238E27FC236}">
              <a16:creationId xmlns:a16="http://schemas.microsoft.com/office/drawing/2014/main" id="{00000000-0008-0000-2000-00000A000000}"/>
            </a:ext>
          </a:extLst>
        </xdr:cNvPr>
        <xdr:cNvSpPr/>
      </xdr:nvSpPr>
      <xdr:spPr>
        <a:xfrm>
          <a:off x="15713449" y="1896035"/>
          <a:ext cx="2673723" cy="196103"/>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a:t>Step 07 - Standardization, Training, and Communication</a:t>
          </a:r>
        </a:p>
      </xdr:txBody>
    </xdr:sp>
    <xdr:clientData/>
  </xdr:twoCellAnchor>
  <xdr:twoCellAnchor>
    <xdr:from>
      <xdr:col>1</xdr:col>
      <xdr:colOff>83344</xdr:colOff>
      <xdr:row>0</xdr:row>
      <xdr:rowOff>579904</xdr:rowOff>
    </xdr:from>
    <xdr:to>
      <xdr:col>1</xdr:col>
      <xdr:colOff>1273970</xdr:colOff>
      <xdr:row>0</xdr:row>
      <xdr:rowOff>1071562</xdr:rowOff>
    </xdr:to>
    <xdr:sp macro="" textlink="">
      <xdr:nvSpPr>
        <xdr:cNvPr id="12" name="Hexagon 11">
          <a:extLst>
            <a:ext uri="{FF2B5EF4-FFF2-40B4-BE49-F238E27FC236}">
              <a16:creationId xmlns:a16="http://schemas.microsoft.com/office/drawing/2014/main" id="{00000000-0008-0000-2000-00000C000000}"/>
            </a:ext>
          </a:extLst>
        </xdr:cNvPr>
        <xdr:cNvSpPr/>
      </xdr:nvSpPr>
      <xdr:spPr>
        <a:xfrm>
          <a:off x="1571625" y="579904"/>
          <a:ext cx="1190626" cy="491658"/>
        </a:xfrm>
        <a:prstGeom prst="hexagon">
          <a:avLst/>
        </a:prstGeom>
        <a:noFill/>
        <a:ln w="25400" cap="flat" cmpd="sng" algn="ctr">
          <a:solidFill>
            <a:schemeClr val="bg1"/>
          </a:solidFill>
          <a:prstDash val="solid"/>
        </a:ln>
        <a:effectLst/>
      </xdr:spPr>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ysClr val="window" lastClr="FFFFFF"/>
            </a:solidFill>
            <a:effectLst/>
            <a:uLnTx/>
            <a:uFillTx/>
            <a:latin typeface="Calibri"/>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 lastClr="FFFFFF"/>
              </a:solidFill>
              <a:effectLst/>
              <a:uLnTx/>
              <a:uFillTx/>
              <a:latin typeface="Calibri"/>
              <a:ea typeface="+mn-ea"/>
              <a:cs typeface="+mn-cs"/>
            </a:rPr>
            <a:t>POST SDCA </a:t>
          </a:r>
          <a:r>
            <a:rPr lang="en-US" sz="1100" b="0" i="0" baseline="0">
              <a:solidFill>
                <a:schemeClr val="bg1"/>
              </a:solidFill>
              <a:effectLst/>
              <a:latin typeface="+mn-lt"/>
              <a:ea typeface="+mn-ea"/>
              <a:cs typeface="+mn-cs"/>
            </a:rPr>
            <a:t>CHECKLIST</a:t>
          </a:r>
          <a:endParaRPr lang="es-419" sz="1200">
            <a:solidFill>
              <a:schemeClr val="bg1"/>
            </a:solidFill>
            <a:effectLst/>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bg1"/>
              </a:solidFill>
              <a:effectLst/>
              <a:uLnTx/>
              <a:uFillTx/>
              <a:latin typeface="Calibri"/>
              <a:ea typeface="+mn-ea"/>
              <a:cs typeface="+mn-cs"/>
            </a:rPr>
            <a:t> </a:t>
          </a:r>
        </a:p>
      </xdr:txBody>
    </xdr:sp>
    <xdr:clientData/>
  </xdr:twoCellAnchor>
  <xdr:twoCellAnchor>
    <xdr:from>
      <xdr:col>6</xdr:col>
      <xdr:colOff>64153</xdr:colOff>
      <xdr:row>7</xdr:row>
      <xdr:rowOff>52949</xdr:rowOff>
    </xdr:from>
    <xdr:to>
      <xdr:col>10</xdr:col>
      <xdr:colOff>303957</xdr:colOff>
      <xdr:row>7</xdr:row>
      <xdr:rowOff>427225</xdr:rowOff>
    </xdr:to>
    <xdr:sp macro="" textlink="">
      <xdr:nvSpPr>
        <xdr:cNvPr id="16" name="Rectangle 15">
          <a:hlinkClick xmlns:r="http://schemas.openxmlformats.org/officeDocument/2006/relationships" r:id="rId8"/>
          <a:extLst>
            <a:ext uri="{FF2B5EF4-FFF2-40B4-BE49-F238E27FC236}">
              <a16:creationId xmlns:a16="http://schemas.microsoft.com/office/drawing/2014/main" id="{00000000-0008-0000-2000-000010000000}"/>
            </a:ext>
          </a:extLst>
        </xdr:cNvPr>
        <xdr:cNvSpPr/>
      </xdr:nvSpPr>
      <xdr:spPr>
        <a:xfrm>
          <a:off x="15720872" y="3089043"/>
          <a:ext cx="2668679" cy="374276"/>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ctr"/>
          <a:r>
            <a:rPr lang="en-US" sz="1800" b="1"/>
            <a:t>Problem</a:t>
          </a:r>
          <a:r>
            <a:rPr lang="en-US" sz="1800" b="1" baseline="0"/>
            <a:t> Map</a:t>
          </a:r>
          <a:endParaRPr lang="en-US" sz="1800" b="1"/>
        </a:p>
      </xdr:txBody>
    </xdr:sp>
    <xdr:clientData/>
  </xdr:twoCellAnchor>
  <xdr:twoCellAnchor>
    <xdr:from>
      <xdr:col>1</xdr:col>
      <xdr:colOff>4286249</xdr:colOff>
      <xdr:row>0</xdr:row>
      <xdr:rowOff>440631</xdr:rowOff>
    </xdr:from>
    <xdr:to>
      <xdr:col>1</xdr:col>
      <xdr:colOff>5483678</xdr:colOff>
      <xdr:row>0</xdr:row>
      <xdr:rowOff>984917</xdr:rowOff>
    </xdr:to>
    <xdr:sp macro="" textlink="">
      <xdr:nvSpPr>
        <xdr:cNvPr id="17" name="Hexagon 16">
          <a:hlinkClick xmlns:r="http://schemas.openxmlformats.org/officeDocument/2006/relationships" r:id="rId9"/>
          <a:extLst>
            <a:ext uri="{FF2B5EF4-FFF2-40B4-BE49-F238E27FC236}">
              <a16:creationId xmlns:a16="http://schemas.microsoft.com/office/drawing/2014/main" id="{00000000-0008-0000-2000-000011000000}"/>
            </a:ext>
          </a:extLst>
        </xdr:cNvPr>
        <xdr:cNvSpPr/>
      </xdr:nvSpPr>
      <xdr:spPr>
        <a:xfrm>
          <a:off x="5774530" y="440631"/>
          <a:ext cx="1197429" cy="5442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wsDr>
</file>

<file path=xl/drawings/drawing34.xml><?xml version="1.0" encoding="utf-8"?>
<xdr:wsDr xmlns:xdr="http://schemas.openxmlformats.org/drawingml/2006/spreadsheetDrawing" xmlns:a="http://schemas.openxmlformats.org/drawingml/2006/main">
  <xdr:twoCellAnchor editAs="oneCell">
    <xdr:from>
      <xdr:col>5</xdr:col>
      <xdr:colOff>163284</xdr:colOff>
      <xdr:row>0</xdr:row>
      <xdr:rowOff>449034</xdr:rowOff>
    </xdr:from>
    <xdr:to>
      <xdr:col>5</xdr:col>
      <xdr:colOff>945351</xdr:colOff>
      <xdr:row>0</xdr:row>
      <xdr:rowOff>1142905</xdr:rowOff>
    </xdr:to>
    <xdr:pic>
      <xdr:nvPicPr>
        <xdr:cNvPr id="3" name="Imagem 21" descr="Inicio.png">
          <a:hlinkClick xmlns:r="http://schemas.openxmlformats.org/officeDocument/2006/relationships" r:id="rId1"/>
          <a:extLst>
            <a:ext uri="{FF2B5EF4-FFF2-40B4-BE49-F238E27FC236}">
              <a16:creationId xmlns:a16="http://schemas.microsoft.com/office/drawing/2014/main" id="{00000000-0008-0000-2100-000003000000}"/>
            </a:ext>
          </a:extLst>
        </xdr:cNvPr>
        <xdr:cNvPicPr>
          <a:picLocks noChangeAspect="1"/>
        </xdr:cNvPicPr>
      </xdr:nvPicPr>
      <xdr:blipFill rotWithShape="1">
        <a:blip xmlns:r="http://schemas.openxmlformats.org/officeDocument/2006/relationships" r:embed="rId2"/>
        <a:srcRect l="24308" r="22887"/>
        <a:stretch/>
      </xdr:blipFill>
      <xdr:spPr>
        <a:xfrm>
          <a:off x="4599213" y="449034"/>
          <a:ext cx="782067" cy="693871"/>
        </a:xfrm>
        <a:prstGeom prst="rect">
          <a:avLst/>
        </a:prstGeom>
      </xdr:spPr>
    </xdr:pic>
    <xdr:clientData/>
  </xdr:twoCellAnchor>
  <xdr:twoCellAnchor>
    <xdr:from>
      <xdr:col>11</xdr:col>
      <xdr:colOff>68036</xdr:colOff>
      <xdr:row>21</xdr:row>
      <xdr:rowOff>54430</xdr:rowOff>
    </xdr:from>
    <xdr:to>
      <xdr:col>11</xdr:col>
      <xdr:colOff>830035</xdr:colOff>
      <xdr:row>22</xdr:row>
      <xdr:rowOff>340177</xdr:rowOff>
    </xdr:to>
    <xdr:sp macro="" textlink="">
      <xdr:nvSpPr>
        <xdr:cNvPr id="19" name="Bent Arrow 18">
          <a:extLst>
            <a:ext uri="{FF2B5EF4-FFF2-40B4-BE49-F238E27FC236}">
              <a16:creationId xmlns:a16="http://schemas.microsoft.com/office/drawing/2014/main" id="{00000000-0008-0000-2100-000013000000}"/>
            </a:ext>
          </a:extLst>
        </xdr:cNvPr>
        <xdr:cNvSpPr/>
      </xdr:nvSpPr>
      <xdr:spPr>
        <a:xfrm rot="5400000">
          <a:off x="10865305" y="11681733"/>
          <a:ext cx="666747" cy="761999"/>
        </a:xfrm>
        <a:prstGeom prst="bentArrow">
          <a:avLst/>
        </a:prstGeom>
        <a:solidFill>
          <a:schemeClr val="bg1">
            <a:lumMod val="7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xdr:col>
      <xdr:colOff>1284062</xdr:colOff>
      <xdr:row>0</xdr:row>
      <xdr:rowOff>658367</xdr:rowOff>
    </xdr:from>
    <xdr:to>
      <xdr:col>4</xdr:col>
      <xdr:colOff>925286</xdr:colOff>
      <xdr:row>0</xdr:row>
      <xdr:rowOff>1102178</xdr:rowOff>
    </xdr:to>
    <xdr:sp macro="" textlink="">
      <xdr:nvSpPr>
        <xdr:cNvPr id="17" name="Hexagon 16">
          <a:extLst>
            <a:ext uri="{FF2B5EF4-FFF2-40B4-BE49-F238E27FC236}">
              <a16:creationId xmlns:a16="http://schemas.microsoft.com/office/drawing/2014/main" id="{00000000-0008-0000-2100-000011000000}"/>
            </a:ext>
          </a:extLst>
        </xdr:cNvPr>
        <xdr:cNvSpPr/>
      </xdr:nvSpPr>
      <xdr:spPr>
        <a:xfrm>
          <a:off x="3025776" y="658367"/>
          <a:ext cx="1178831" cy="443811"/>
        </a:xfrm>
        <a:prstGeom prst="hexagon">
          <a:avLst/>
        </a:prstGeom>
        <a:noFill/>
        <a:ln w="25400" cap="flat" cmpd="sng" algn="ctr">
          <a:solidFill>
            <a:schemeClr val="bg1"/>
          </a:solidFill>
          <a:prstDash val="solid"/>
        </a:ln>
        <a:effectLst/>
      </xdr:spPr>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CONCLUSION</a:t>
          </a:r>
        </a:p>
      </xdr:txBody>
    </xdr:sp>
    <xdr:clientData/>
  </xdr:twoCellAnchor>
  <xdr:twoCellAnchor>
    <xdr:from>
      <xdr:col>0</xdr:col>
      <xdr:colOff>0</xdr:colOff>
      <xdr:row>0</xdr:row>
      <xdr:rowOff>54427</xdr:rowOff>
    </xdr:from>
    <xdr:to>
      <xdr:col>4</xdr:col>
      <xdr:colOff>707569</xdr:colOff>
      <xdr:row>0</xdr:row>
      <xdr:rowOff>1129391</xdr:rowOff>
    </xdr:to>
    <xdr:pic macro="[0]!Z_Trap">
      <xdr:nvPicPr>
        <xdr:cNvPr id="16" name="Imagem 3" descr="Logo.png">
          <a:hlinkClick xmlns:r="http://schemas.openxmlformats.org/officeDocument/2006/relationships" r:id="rId3"/>
          <a:extLst>
            <a:ext uri="{FF2B5EF4-FFF2-40B4-BE49-F238E27FC236}">
              <a16:creationId xmlns:a16="http://schemas.microsoft.com/office/drawing/2014/main" id="{00000000-0008-0000-2100-000010000000}"/>
            </a:ext>
          </a:extLst>
        </xdr:cNvPr>
        <xdr:cNvPicPr>
          <a:picLocks noChangeAspect="1"/>
        </xdr:cNvPicPr>
      </xdr:nvPicPr>
      <xdr:blipFill rotWithShape="1">
        <a:blip xmlns:r="http://schemas.openxmlformats.org/officeDocument/2006/relationships" r:embed="rId4"/>
        <a:srcRect l="-1" t="6779" r="16587" b="3964"/>
        <a:stretch/>
      </xdr:blipFill>
      <xdr:spPr>
        <a:xfrm>
          <a:off x="0" y="54427"/>
          <a:ext cx="4068533" cy="1074964"/>
        </a:xfrm>
        <a:prstGeom prst="rect">
          <a:avLst/>
        </a:prstGeom>
      </xdr:spPr>
    </xdr:pic>
    <xdr:clientData/>
  </xdr:twoCellAnchor>
  <xdr:twoCellAnchor>
    <xdr:from>
      <xdr:col>3</xdr:col>
      <xdr:colOff>54430</xdr:colOff>
      <xdr:row>0</xdr:row>
      <xdr:rowOff>653143</xdr:rowOff>
    </xdr:from>
    <xdr:to>
      <xdr:col>3</xdr:col>
      <xdr:colOff>1143002</xdr:colOff>
      <xdr:row>0</xdr:row>
      <xdr:rowOff>1129393</xdr:rowOff>
    </xdr:to>
    <xdr:sp macro="[0]!SDCA_Check_UnHide" textlink="">
      <xdr:nvSpPr>
        <xdr:cNvPr id="9" name="Hexagon 8">
          <a:hlinkClick xmlns:r="http://schemas.openxmlformats.org/officeDocument/2006/relationships" r:id="rId5"/>
          <a:extLst>
            <a:ext uri="{FF2B5EF4-FFF2-40B4-BE49-F238E27FC236}">
              <a16:creationId xmlns:a16="http://schemas.microsoft.com/office/drawing/2014/main" id="{00000000-0008-0000-2100-000009000000}"/>
            </a:ext>
          </a:extLst>
        </xdr:cNvPr>
        <xdr:cNvSpPr/>
      </xdr:nvSpPr>
      <xdr:spPr>
        <a:xfrm>
          <a:off x="1796144" y="653143"/>
          <a:ext cx="1088572" cy="476250"/>
        </a:xfrm>
        <a:prstGeom prst="hexagon">
          <a:avLst>
            <a:gd name="adj" fmla="val 20796"/>
            <a:gd name="vf" fmla="val 115470"/>
          </a:avLst>
        </a:prstGeom>
        <a:solidFill>
          <a:srgbClr val="CF353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bg1"/>
              </a:solidFill>
            </a:rPr>
            <a:t>POST</a:t>
          </a:r>
          <a:r>
            <a:rPr lang="en-US" sz="1100" baseline="0">
              <a:solidFill>
                <a:schemeClr val="bg1"/>
              </a:solidFill>
            </a:rPr>
            <a:t> SDCA </a:t>
          </a:r>
          <a:r>
            <a:rPr lang="en-US" sz="1100" baseline="0">
              <a:solidFill>
                <a:schemeClr val="lt1"/>
              </a:solidFill>
              <a:effectLst/>
              <a:latin typeface="+mn-lt"/>
              <a:ea typeface="+mn-ea"/>
              <a:cs typeface="+mn-cs"/>
            </a:rPr>
            <a:t>CHECKLIST</a:t>
          </a:r>
          <a:endParaRPr lang="es-419">
            <a:effectLst/>
          </a:endParaRPr>
        </a:p>
        <a:p>
          <a:pPr algn="ctr"/>
          <a:endParaRPr lang="en-US" sz="1100">
            <a:solidFill>
              <a:schemeClr val="bg1"/>
            </a:solidFill>
          </a:endParaRPr>
        </a:p>
      </xdr:txBody>
    </xdr:sp>
    <xdr:clientData/>
  </xdr:twoCellAnchor>
  <xdr:twoCellAnchor>
    <xdr:from>
      <xdr:col>10</xdr:col>
      <xdr:colOff>434069</xdr:colOff>
      <xdr:row>20</xdr:row>
      <xdr:rowOff>352426</xdr:rowOff>
    </xdr:from>
    <xdr:to>
      <xdr:col>10</xdr:col>
      <xdr:colOff>1100816</xdr:colOff>
      <xdr:row>22</xdr:row>
      <xdr:rowOff>352425</xdr:rowOff>
    </xdr:to>
    <xdr:sp macro="" textlink="">
      <xdr:nvSpPr>
        <xdr:cNvPr id="22" name="Bent Arrow 18">
          <a:extLst>
            <a:ext uri="{FF2B5EF4-FFF2-40B4-BE49-F238E27FC236}">
              <a16:creationId xmlns:a16="http://schemas.microsoft.com/office/drawing/2014/main" id="{00000000-0008-0000-2100-000016000000}"/>
            </a:ext>
          </a:extLst>
        </xdr:cNvPr>
        <xdr:cNvSpPr/>
      </xdr:nvSpPr>
      <xdr:spPr>
        <a:xfrm>
          <a:off x="10027105" y="11646355"/>
          <a:ext cx="666747" cy="761999"/>
        </a:xfrm>
        <a:prstGeom prst="bentArrow">
          <a:avLst/>
        </a:prstGeom>
        <a:solidFill>
          <a:schemeClr val="bg1">
            <a:lumMod val="7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10</xdr:col>
      <xdr:colOff>326572</xdr:colOff>
      <xdr:row>24</xdr:row>
      <xdr:rowOff>54429</xdr:rowOff>
    </xdr:from>
    <xdr:to>
      <xdr:col>10</xdr:col>
      <xdr:colOff>1088571</xdr:colOff>
      <xdr:row>25</xdr:row>
      <xdr:rowOff>340176</xdr:rowOff>
    </xdr:to>
    <xdr:sp macro="" textlink="">
      <xdr:nvSpPr>
        <xdr:cNvPr id="24" name="Bent Arrow 18">
          <a:extLst>
            <a:ext uri="{FF2B5EF4-FFF2-40B4-BE49-F238E27FC236}">
              <a16:creationId xmlns:a16="http://schemas.microsoft.com/office/drawing/2014/main" id="{00000000-0008-0000-2100-000018000000}"/>
            </a:ext>
          </a:extLst>
        </xdr:cNvPr>
        <xdr:cNvSpPr/>
      </xdr:nvSpPr>
      <xdr:spPr>
        <a:xfrm rot="16200000">
          <a:off x="9967234" y="11110232"/>
          <a:ext cx="666747" cy="761999"/>
        </a:xfrm>
        <a:prstGeom prst="bentArrow">
          <a:avLst/>
        </a:prstGeom>
        <a:solidFill>
          <a:schemeClr val="bg1">
            <a:lumMod val="7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91170</xdr:colOff>
      <xdr:row>24</xdr:row>
      <xdr:rowOff>36740</xdr:rowOff>
    </xdr:from>
    <xdr:to>
      <xdr:col>11</xdr:col>
      <xdr:colOff>757917</xdr:colOff>
      <xdr:row>26</xdr:row>
      <xdr:rowOff>36739</xdr:rowOff>
    </xdr:to>
    <xdr:sp macro="" textlink="">
      <xdr:nvSpPr>
        <xdr:cNvPr id="25" name="Bent Arrow 18">
          <a:extLst>
            <a:ext uri="{FF2B5EF4-FFF2-40B4-BE49-F238E27FC236}">
              <a16:creationId xmlns:a16="http://schemas.microsoft.com/office/drawing/2014/main" id="{00000000-0008-0000-2100-000019000000}"/>
            </a:ext>
          </a:extLst>
        </xdr:cNvPr>
        <xdr:cNvSpPr/>
      </xdr:nvSpPr>
      <xdr:spPr>
        <a:xfrm rot="10800000">
          <a:off x="10840813" y="11140169"/>
          <a:ext cx="666747" cy="761999"/>
        </a:xfrm>
        <a:prstGeom prst="bentArrow">
          <a:avLst/>
        </a:prstGeom>
        <a:solidFill>
          <a:schemeClr val="bg1">
            <a:lumMod val="7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11</xdr:col>
      <xdr:colOff>451455</xdr:colOff>
      <xdr:row>5</xdr:row>
      <xdr:rowOff>8619</xdr:rowOff>
    </xdr:from>
    <xdr:to>
      <xdr:col>20</xdr:col>
      <xdr:colOff>35983</xdr:colOff>
      <xdr:row>28</xdr:row>
      <xdr:rowOff>151948</xdr:rowOff>
    </xdr:to>
    <xdr:graphicFrame macro="">
      <xdr:nvGraphicFramePr>
        <xdr:cNvPr id="2" name="Gráfico 1">
          <a:extLst>
            <a:ext uri="{FF2B5EF4-FFF2-40B4-BE49-F238E27FC236}">
              <a16:creationId xmlns:a16="http://schemas.microsoft.com/office/drawing/2014/main" id="{E7B79210-D876-A952-F0F7-6FAE7AACF2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429078</xdr:colOff>
      <xdr:row>45</xdr:row>
      <xdr:rowOff>134257</xdr:rowOff>
    </xdr:from>
    <xdr:to>
      <xdr:col>12</xdr:col>
      <xdr:colOff>247650</xdr:colOff>
      <xdr:row>60</xdr:row>
      <xdr:rowOff>156029</xdr:rowOff>
    </xdr:to>
    <xdr:graphicFrame macro="">
      <xdr:nvGraphicFramePr>
        <xdr:cNvPr id="3" name="Gráfico 2">
          <a:extLst>
            <a:ext uri="{FF2B5EF4-FFF2-40B4-BE49-F238E27FC236}">
              <a16:creationId xmlns:a16="http://schemas.microsoft.com/office/drawing/2014/main" id="{6D133234-BB6C-7820-8F89-AF841F371C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absolute">
    <xdr:from>
      <xdr:col>0</xdr:col>
      <xdr:colOff>97795</xdr:colOff>
      <xdr:row>0</xdr:row>
      <xdr:rowOff>28451</xdr:rowOff>
    </xdr:from>
    <xdr:to>
      <xdr:col>6</xdr:col>
      <xdr:colOff>597683</xdr:colOff>
      <xdr:row>0</xdr:row>
      <xdr:rowOff>1454727</xdr:rowOff>
    </xdr:to>
    <xdr:pic macro="[315]!Z_Trap">
      <xdr:nvPicPr>
        <xdr:cNvPr id="2" name="Imagem 114" descr="Logo.png">
          <a:hlinkClick xmlns:r="http://schemas.openxmlformats.org/officeDocument/2006/relationships" r:id="rId1"/>
          <a:extLst>
            <a:ext uri="{FF2B5EF4-FFF2-40B4-BE49-F238E27FC236}">
              <a16:creationId xmlns:a16="http://schemas.microsoft.com/office/drawing/2014/main" id="{31377B88-8585-4D68-B216-2E0DA0F8CA17}"/>
            </a:ext>
          </a:extLst>
        </xdr:cNvPr>
        <xdr:cNvPicPr>
          <a:picLocks noChangeAspect="1"/>
        </xdr:cNvPicPr>
      </xdr:nvPicPr>
      <xdr:blipFill>
        <a:blip xmlns:r="http://schemas.openxmlformats.org/officeDocument/2006/relationships" r:embed="rId2"/>
        <a:stretch>
          <a:fillRect/>
        </a:stretch>
      </xdr:blipFill>
      <xdr:spPr>
        <a:xfrm>
          <a:off x="97795" y="28451"/>
          <a:ext cx="5386213" cy="1426276"/>
        </a:xfrm>
        <a:prstGeom prst="rect">
          <a:avLst/>
        </a:prstGeom>
      </xdr:spPr>
    </xdr:pic>
    <xdr:clientData/>
  </xdr:twoCellAnchor>
  <xdr:twoCellAnchor editAs="oneCell">
    <xdr:from>
      <xdr:col>15</xdr:col>
      <xdr:colOff>718703</xdr:colOff>
      <xdr:row>1</xdr:row>
      <xdr:rowOff>11878</xdr:rowOff>
    </xdr:from>
    <xdr:to>
      <xdr:col>17</xdr:col>
      <xdr:colOff>661553</xdr:colOff>
      <xdr:row>4</xdr:row>
      <xdr:rowOff>255289</xdr:rowOff>
    </xdr:to>
    <xdr:pic>
      <xdr:nvPicPr>
        <xdr:cNvPr id="3" name="Imagem 12" descr="Inicio.png">
          <a:hlinkClick xmlns:r="http://schemas.openxmlformats.org/officeDocument/2006/relationships" r:id="rId3"/>
          <a:extLst>
            <a:ext uri="{FF2B5EF4-FFF2-40B4-BE49-F238E27FC236}">
              <a16:creationId xmlns:a16="http://schemas.microsoft.com/office/drawing/2014/main" id="{D987F997-2E5F-40A4-98B2-E7509C280FB8}"/>
            </a:ext>
          </a:extLst>
        </xdr:cNvPr>
        <xdr:cNvPicPr>
          <a:picLocks noChangeAspect="1"/>
        </xdr:cNvPicPr>
      </xdr:nvPicPr>
      <xdr:blipFill>
        <a:blip xmlns:r="http://schemas.openxmlformats.org/officeDocument/2006/relationships" r:embed="rId4"/>
        <a:stretch>
          <a:fillRect/>
        </a:stretch>
      </xdr:blipFill>
      <xdr:spPr>
        <a:xfrm>
          <a:off x="13577453" y="1516828"/>
          <a:ext cx="1714500" cy="814911"/>
        </a:xfrm>
        <a:prstGeom prst="rect">
          <a:avLst/>
        </a:prstGeom>
      </xdr:spPr>
    </xdr:pic>
    <xdr:clientData/>
  </xdr:twoCellAnchor>
  <xdr:twoCellAnchor editAs="absolute">
    <xdr:from>
      <xdr:col>23</xdr:col>
      <xdr:colOff>1783772</xdr:colOff>
      <xdr:row>11</xdr:row>
      <xdr:rowOff>421820</xdr:rowOff>
    </xdr:from>
    <xdr:to>
      <xdr:col>26</xdr:col>
      <xdr:colOff>51956</xdr:colOff>
      <xdr:row>17</xdr:row>
      <xdr:rowOff>567170</xdr:rowOff>
    </xdr:to>
    <xdr:sp macro="" textlink="">
      <xdr:nvSpPr>
        <xdr:cNvPr id="4" name="Rounded Rectangle 35">
          <a:extLst>
            <a:ext uri="{FF2B5EF4-FFF2-40B4-BE49-F238E27FC236}">
              <a16:creationId xmlns:a16="http://schemas.microsoft.com/office/drawing/2014/main" id="{D3870FF3-F621-402D-A6E6-71E97D7092DD}"/>
            </a:ext>
          </a:extLst>
        </xdr:cNvPr>
        <xdr:cNvSpPr>
          <a:spLocks noChangeAspect="1"/>
        </xdr:cNvSpPr>
      </xdr:nvSpPr>
      <xdr:spPr>
        <a:xfrm>
          <a:off x="21205247" y="6060620"/>
          <a:ext cx="9250509" cy="4298250"/>
        </a:xfrm>
        <a:prstGeom prst="roundRect">
          <a:avLst>
            <a:gd name="adj" fmla="val 0"/>
          </a:avLst>
        </a:prstGeom>
        <a:solidFill>
          <a:schemeClr val="bg1">
            <a:lumMod val="95000"/>
          </a:schemeClr>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US" sz="3500" b="0">
              <a:solidFill>
                <a:sysClr val="windowText" lastClr="000000"/>
              </a:solidFill>
              <a:effectLst/>
              <a:latin typeface="+mn-lt"/>
              <a:ea typeface="+mn-ea"/>
              <a:cs typeface="+mn-cs"/>
            </a:rPr>
            <a:t>¿Cuáles son tus principales conclusiones de la Espina de Pescado?</a:t>
          </a:r>
          <a:endParaRPr lang="es-419" sz="3500">
            <a:solidFill>
              <a:sysClr val="windowText" lastClr="000000"/>
            </a:solidFill>
            <a:effectLst/>
          </a:endParaRPr>
        </a:p>
        <a:p>
          <a:r>
            <a:rPr lang="en-US" sz="3500" b="0">
              <a:solidFill>
                <a:sysClr val="windowText" lastClr="000000"/>
              </a:solidFill>
              <a:effectLst/>
              <a:latin typeface="+mn-lt"/>
              <a:ea typeface="+mn-ea"/>
              <a:cs typeface="+mn-cs"/>
            </a:rPr>
            <a:t>¿Qué acciones tomarás para validar si un item en la Espina de Pescado está realmente impactando en tu problema o no?</a:t>
          </a:r>
          <a:endParaRPr lang="es-419" sz="3500">
            <a:solidFill>
              <a:sysClr val="windowText" lastClr="000000"/>
            </a:solidFill>
            <a:effectLst/>
          </a:endParaRPr>
        </a:p>
      </xdr:txBody>
    </xdr:sp>
    <xdr:clientData/>
  </xdr:twoCellAnchor>
  <xdr:twoCellAnchor>
    <xdr:from>
      <xdr:col>23</xdr:col>
      <xdr:colOff>1766454</xdr:colOff>
      <xdr:row>11</xdr:row>
      <xdr:rowOff>155864</xdr:rowOff>
    </xdr:from>
    <xdr:to>
      <xdr:col>25</xdr:col>
      <xdr:colOff>329045</xdr:colOff>
      <xdr:row>12</xdr:row>
      <xdr:rowOff>121227</xdr:rowOff>
    </xdr:to>
    <xdr:sp macro="" textlink="">
      <xdr:nvSpPr>
        <xdr:cNvPr id="5" name="Pentágono 1">
          <a:extLst>
            <a:ext uri="{FF2B5EF4-FFF2-40B4-BE49-F238E27FC236}">
              <a16:creationId xmlns:a16="http://schemas.microsoft.com/office/drawing/2014/main" id="{457B1722-06EC-47D8-9B5A-1B0B9B4534D9}"/>
            </a:ext>
          </a:extLst>
        </xdr:cNvPr>
        <xdr:cNvSpPr/>
      </xdr:nvSpPr>
      <xdr:spPr>
        <a:xfrm>
          <a:off x="21187929" y="5794664"/>
          <a:ext cx="5725391" cy="594013"/>
        </a:xfrm>
        <a:prstGeom prst="homePlat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pt-BR" sz="1600">
              <a:solidFill>
                <a:sysClr val="windowText" lastClr="000000"/>
              </a:solidFill>
              <a:effectLst/>
              <a:latin typeface="+mn-lt"/>
              <a:ea typeface="+mn-ea"/>
              <a:cs typeface="+mn-cs"/>
            </a:rPr>
            <a:t>OBSERVACIONES</a:t>
          </a:r>
          <a:endParaRPr lang="es-419" sz="1600">
            <a:solidFill>
              <a:sysClr val="windowText" lastClr="000000"/>
            </a:solidFill>
            <a:effectLst/>
          </a:endParaRPr>
        </a:p>
      </xdr:txBody>
    </xdr:sp>
    <xdr:clientData/>
  </xdr:twoCellAnchor>
  <xdr:twoCellAnchor>
    <xdr:from>
      <xdr:col>1</xdr:col>
      <xdr:colOff>606137</xdr:colOff>
      <xdr:row>1</xdr:row>
      <xdr:rowOff>140558</xdr:rowOff>
    </xdr:from>
    <xdr:to>
      <xdr:col>3</xdr:col>
      <xdr:colOff>242455</xdr:colOff>
      <xdr:row>4</xdr:row>
      <xdr:rowOff>117697</xdr:rowOff>
    </xdr:to>
    <xdr:sp macro="" textlink="">
      <xdr:nvSpPr>
        <xdr:cNvPr id="6" name="Pentágono 4">
          <a:hlinkClick xmlns:r="http://schemas.openxmlformats.org/officeDocument/2006/relationships" r:id="rId5"/>
          <a:extLst>
            <a:ext uri="{FF2B5EF4-FFF2-40B4-BE49-F238E27FC236}">
              <a16:creationId xmlns:a16="http://schemas.microsoft.com/office/drawing/2014/main" id="{8E50A3E5-53B5-4D69-BC1D-D745D37043E2}"/>
            </a:ext>
          </a:extLst>
        </xdr:cNvPr>
        <xdr:cNvSpPr/>
      </xdr:nvSpPr>
      <xdr:spPr>
        <a:xfrm>
          <a:off x="1063337" y="1645508"/>
          <a:ext cx="1407968" cy="548639"/>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PROCESS MAPPING</a:t>
          </a:r>
        </a:p>
      </xdr:txBody>
    </xdr:sp>
    <xdr:clientData/>
  </xdr:twoCellAnchor>
  <xdr:twoCellAnchor>
    <xdr:from>
      <xdr:col>3</xdr:col>
      <xdr:colOff>338466</xdr:colOff>
      <xdr:row>1</xdr:row>
      <xdr:rowOff>140558</xdr:rowOff>
    </xdr:from>
    <xdr:to>
      <xdr:col>4</xdr:col>
      <xdr:colOff>835303</xdr:colOff>
      <xdr:row>4</xdr:row>
      <xdr:rowOff>117697</xdr:rowOff>
    </xdr:to>
    <xdr:sp macro="" textlink="">
      <xdr:nvSpPr>
        <xdr:cNvPr id="7" name="Pentágono 4">
          <a:extLst>
            <a:ext uri="{FF2B5EF4-FFF2-40B4-BE49-F238E27FC236}">
              <a16:creationId xmlns:a16="http://schemas.microsoft.com/office/drawing/2014/main" id="{55F1B5D5-2722-4D24-A30C-0FF0B788BA24}"/>
            </a:ext>
          </a:extLst>
        </xdr:cNvPr>
        <xdr:cNvSpPr/>
      </xdr:nvSpPr>
      <xdr:spPr>
        <a:xfrm>
          <a:off x="2567316" y="1645508"/>
          <a:ext cx="1382662" cy="548639"/>
        </a:xfrm>
        <a:prstGeom prst="hexagon">
          <a:avLst/>
        </a:prstGeom>
        <a:noFill/>
        <a:ln w="25400" cap="flat" cmpd="sng" algn="ctr">
          <a:solidFill>
            <a:schemeClr val="bg1"/>
          </a:solid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chemeClr val="bg1"/>
              </a:solidFill>
              <a:effectLst/>
              <a:uLnTx/>
              <a:uFillTx/>
              <a:latin typeface="Calibri"/>
              <a:ea typeface="+mn-ea"/>
              <a:cs typeface="+mn-cs"/>
            </a:rPr>
            <a:t>FISHBONE</a:t>
          </a:r>
        </a:p>
      </xdr:txBody>
    </xdr:sp>
    <xdr:clientData/>
  </xdr:twoCellAnchor>
  <xdr:twoCellAnchor>
    <xdr:from>
      <xdr:col>8</xdr:col>
      <xdr:colOff>526656</xdr:colOff>
      <xdr:row>1</xdr:row>
      <xdr:rowOff>51955</xdr:rowOff>
    </xdr:from>
    <xdr:to>
      <xdr:col>10</xdr:col>
      <xdr:colOff>121227</xdr:colOff>
      <xdr:row>4</xdr:row>
      <xdr:rowOff>206300</xdr:rowOff>
    </xdr:to>
    <xdr:sp macro="" textlink="">
      <xdr:nvSpPr>
        <xdr:cNvPr id="8" name="Rectangle 14">
          <a:hlinkClick xmlns:r="http://schemas.openxmlformats.org/officeDocument/2006/relationships" r:id="rId6"/>
          <a:extLst>
            <a:ext uri="{FF2B5EF4-FFF2-40B4-BE49-F238E27FC236}">
              <a16:creationId xmlns:a16="http://schemas.microsoft.com/office/drawing/2014/main" id="{0289435E-0184-4FE4-85F5-61C0CC08B7D2}"/>
            </a:ext>
          </a:extLst>
        </xdr:cNvPr>
        <xdr:cNvSpPr/>
      </xdr:nvSpPr>
      <xdr:spPr>
        <a:xfrm>
          <a:off x="7184631" y="1556905"/>
          <a:ext cx="1366221" cy="725845"/>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ADDITIONAL DATA TAB</a:t>
          </a:r>
        </a:p>
      </xdr:txBody>
    </xdr:sp>
    <xdr:clientData/>
  </xdr:twoCellAnchor>
  <xdr:twoCellAnchor>
    <xdr:from>
      <xdr:col>10</xdr:col>
      <xdr:colOff>336540</xdr:colOff>
      <xdr:row>1</xdr:row>
      <xdr:rowOff>140558</xdr:rowOff>
    </xdr:from>
    <xdr:to>
      <xdr:col>11</xdr:col>
      <xdr:colOff>837613</xdr:colOff>
      <xdr:row>4</xdr:row>
      <xdr:rowOff>117697</xdr:rowOff>
    </xdr:to>
    <xdr:sp macro="" textlink="">
      <xdr:nvSpPr>
        <xdr:cNvPr id="9" name="Pentágono 4">
          <a:hlinkClick xmlns:r="http://schemas.openxmlformats.org/officeDocument/2006/relationships" r:id="rId7"/>
          <a:extLst>
            <a:ext uri="{FF2B5EF4-FFF2-40B4-BE49-F238E27FC236}">
              <a16:creationId xmlns:a16="http://schemas.microsoft.com/office/drawing/2014/main" id="{C16D5595-64B5-4999-BC18-308D4AC270D0}"/>
            </a:ext>
          </a:extLst>
        </xdr:cNvPr>
        <xdr:cNvSpPr/>
      </xdr:nvSpPr>
      <xdr:spPr>
        <a:xfrm>
          <a:off x="8766165" y="1645508"/>
          <a:ext cx="1386898" cy="548639"/>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5-WHYs</a:t>
          </a:r>
        </a:p>
      </xdr:txBody>
    </xdr:sp>
    <xdr:clientData/>
  </xdr:twoCellAnchor>
  <xdr:twoCellAnchor>
    <xdr:from>
      <xdr:col>5</xdr:col>
      <xdr:colOff>129685</xdr:colOff>
      <xdr:row>1</xdr:row>
      <xdr:rowOff>138546</xdr:rowOff>
    </xdr:from>
    <xdr:to>
      <xdr:col>6</xdr:col>
      <xdr:colOff>554181</xdr:colOff>
      <xdr:row>4</xdr:row>
      <xdr:rowOff>115685</xdr:rowOff>
    </xdr:to>
    <xdr:sp macro="" textlink="">
      <xdr:nvSpPr>
        <xdr:cNvPr id="10" name="Pentágono 4">
          <a:hlinkClick xmlns:r="http://schemas.openxmlformats.org/officeDocument/2006/relationships" r:id="rId8"/>
          <a:extLst>
            <a:ext uri="{FF2B5EF4-FFF2-40B4-BE49-F238E27FC236}">
              <a16:creationId xmlns:a16="http://schemas.microsoft.com/office/drawing/2014/main" id="{4F29C30B-048F-4A36-9D98-4193ED63A199}"/>
            </a:ext>
          </a:extLst>
        </xdr:cNvPr>
        <xdr:cNvSpPr/>
      </xdr:nvSpPr>
      <xdr:spPr>
        <a:xfrm>
          <a:off x="4130185" y="1643496"/>
          <a:ext cx="1310321" cy="548639"/>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SCATTER PLOT</a:t>
          </a:r>
        </a:p>
      </xdr:txBody>
    </xdr:sp>
    <xdr:clientData/>
  </xdr:twoCellAnchor>
  <xdr:twoCellAnchor>
    <xdr:from>
      <xdr:col>6</xdr:col>
      <xdr:colOff>722544</xdr:colOff>
      <xdr:row>1</xdr:row>
      <xdr:rowOff>147205</xdr:rowOff>
    </xdr:from>
    <xdr:to>
      <xdr:col>8</xdr:col>
      <xdr:colOff>290917</xdr:colOff>
      <xdr:row>4</xdr:row>
      <xdr:rowOff>124344</xdr:rowOff>
    </xdr:to>
    <xdr:sp macro="" textlink="">
      <xdr:nvSpPr>
        <xdr:cNvPr id="11" name="Pentágono 4">
          <a:hlinkClick xmlns:r="http://schemas.openxmlformats.org/officeDocument/2006/relationships" r:id="rId9"/>
          <a:extLst>
            <a:ext uri="{FF2B5EF4-FFF2-40B4-BE49-F238E27FC236}">
              <a16:creationId xmlns:a16="http://schemas.microsoft.com/office/drawing/2014/main" id="{EB9625A8-7B1E-467E-9690-554BC3C06834}"/>
            </a:ext>
          </a:extLst>
        </xdr:cNvPr>
        <xdr:cNvSpPr/>
      </xdr:nvSpPr>
      <xdr:spPr>
        <a:xfrm>
          <a:off x="5608869" y="1652155"/>
          <a:ext cx="1340023" cy="548639"/>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CONTROL CHART</a:t>
          </a:r>
        </a:p>
      </xdr:txBody>
    </xdr:sp>
    <xdr:clientData/>
  </xdr:twoCellAnchor>
  <xdr:twoCellAnchor>
    <xdr:from>
      <xdr:col>1</xdr:col>
      <xdr:colOff>242455</xdr:colOff>
      <xdr:row>16</xdr:row>
      <xdr:rowOff>294409</xdr:rowOff>
    </xdr:from>
    <xdr:to>
      <xdr:col>15</xdr:col>
      <xdr:colOff>865909</xdr:colOff>
      <xdr:row>16</xdr:row>
      <xdr:rowOff>294409</xdr:rowOff>
    </xdr:to>
    <xdr:cxnSp macro="">
      <xdr:nvCxnSpPr>
        <xdr:cNvPr id="12" name="Straight Connector 2">
          <a:extLst>
            <a:ext uri="{FF2B5EF4-FFF2-40B4-BE49-F238E27FC236}">
              <a16:creationId xmlns:a16="http://schemas.microsoft.com/office/drawing/2014/main" id="{F5EE0757-09B0-4424-80FB-53F602B9E451}"/>
            </a:ext>
          </a:extLst>
        </xdr:cNvPr>
        <xdr:cNvCxnSpPr/>
      </xdr:nvCxnSpPr>
      <xdr:spPr>
        <a:xfrm flipH="1" flipV="1">
          <a:off x="699655" y="9457459"/>
          <a:ext cx="13025004" cy="0"/>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467592</xdr:colOff>
      <xdr:row>15</xdr:row>
      <xdr:rowOff>554181</xdr:rowOff>
    </xdr:from>
    <xdr:to>
      <xdr:col>14</xdr:col>
      <xdr:colOff>190500</xdr:colOff>
      <xdr:row>16</xdr:row>
      <xdr:rowOff>294409</xdr:rowOff>
    </xdr:to>
    <xdr:cxnSp macro="">
      <xdr:nvCxnSpPr>
        <xdr:cNvPr id="13" name="Straight Connector 18">
          <a:extLst>
            <a:ext uri="{FF2B5EF4-FFF2-40B4-BE49-F238E27FC236}">
              <a16:creationId xmlns:a16="http://schemas.microsoft.com/office/drawing/2014/main" id="{FE4733C0-7343-4AE9-8FDC-EF23DFD63292}"/>
            </a:ext>
          </a:extLst>
        </xdr:cNvPr>
        <xdr:cNvCxnSpPr/>
      </xdr:nvCxnSpPr>
      <xdr:spPr>
        <a:xfrm flipH="1" flipV="1">
          <a:off x="11554692" y="8707581"/>
          <a:ext cx="608733" cy="749878"/>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394856</xdr:colOff>
      <xdr:row>15</xdr:row>
      <xdr:rowOff>550717</xdr:rowOff>
    </xdr:from>
    <xdr:to>
      <xdr:col>9</xdr:col>
      <xdr:colOff>117764</xdr:colOff>
      <xdr:row>16</xdr:row>
      <xdr:rowOff>290945</xdr:rowOff>
    </xdr:to>
    <xdr:cxnSp macro="">
      <xdr:nvCxnSpPr>
        <xdr:cNvPr id="14" name="Straight Connector 19">
          <a:extLst>
            <a:ext uri="{FF2B5EF4-FFF2-40B4-BE49-F238E27FC236}">
              <a16:creationId xmlns:a16="http://schemas.microsoft.com/office/drawing/2014/main" id="{A499ADCA-741F-4A1B-B750-C211B646072A}"/>
            </a:ext>
          </a:extLst>
        </xdr:cNvPr>
        <xdr:cNvCxnSpPr/>
      </xdr:nvCxnSpPr>
      <xdr:spPr>
        <a:xfrm flipH="1" flipV="1">
          <a:off x="7052831" y="8704117"/>
          <a:ext cx="608733" cy="749878"/>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391392</xdr:colOff>
      <xdr:row>15</xdr:row>
      <xdr:rowOff>547254</xdr:rowOff>
    </xdr:from>
    <xdr:to>
      <xdr:col>4</xdr:col>
      <xdr:colOff>114300</xdr:colOff>
      <xdr:row>16</xdr:row>
      <xdr:rowOff>287482</xdr:rowOff>
    </xdr:to>
    <xdr:cxnSp macro="">
      <xdr:nvCxnSpPr>
        <xdr:cNvPr id="15" name="Straight Connector 20">
          <a:extLst>
            <a:ext uri="{FF2B5EF4-FFF2-40B4-BE49-F238E27FC236}">
              <a16:creationId xmlns:a16="http://schemas.microsoft.com/office/drawing/2014/main" id="{2F948C48-6975-4558-BB80-F1B67821FEF2}"/>
            </a:ext>
          </a:extLst>
        </xdr:cNvPr>
        <xdr:cNvCxnSpPr/>
      </xdr:nvCxnSpPr>
      <xdr:spPr>
        <a:xfrm flipH="1" flipV="1">
          <a:off x="2620242" y="8700654"/>
          <a:ext cx="608733" cy="749878"/>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374074</xdr:colOff>
      <xdr:row>16</xdr:row>
      <xdr:rowOff>304799</xdr:rowOff>
    </xdr:from>
    <xdr:to>
      <xdr:col>4</xdr:col>
      <xdr:colOff>96982</xdr:colOff>
      <xdr:row>17</xdr:row>
      <xdr:rowOff>45026</xdr:rowOff>
    </xdr:to>
    <xdr:cxnSp macro="">
      <xdr:nvCxnSpPr>
        <xdr:cNvPr id="16" name="Straight Connector 21">
          <a:extLst>
            <a:ext uri="{FF2B5EF4-FFF2-40B4-BE49-F238E27FC236}">
              <a16:creationId xmlns:a16="http://schemas.microsoft.com/office/drawing/2014/main" id="{ADC4FF1F-5DB3-46A4-BC30-0C56CC2C2B6F}"/>
            </a:ext>
          </a:extLst>
        </xdr:cNvPr>
        <xdr:cNvCxnSpPr/>
      </xdr:nvCxnSpPr>
      <xdr:spPr>
        <a:xfrm flipH="1">
          <a:off x="2602924" y="9467849"/>
          <a:ext cx="608733" cy="3688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474520</xdr:colOff>
      <xdr:row>16</xdr:row>
      <xdr:rowOff>318654</xdr:rowOff>
    </xdr:from>
    <xdr:to>
      <xdr:col>14</xdr:col>
      <xdr:colOff>197428</xdr:colOff>
      <xdr:row>17</xdr:row>
      <xdr:rowOff>58881</xdr:rowOff>
    </xdr:to>
    <xdr:cxnSp macro="">
      <xdr:nvCxnSpPr>
        <xdr:cNvPr id="17" name="Straight Connector 22">
          <a:extLst>
            <a:ext uri="{FF2B5EF4-FFF2-40B4-BE49-F238E27FC236}">
              <a16:creationId xmlns:a16="http://schemas.microsoft.com/office/drawing/2014/main" id="{EFF4832D-8C1C-4AA5-8C93-9B8FBA73A501}"/>
            </a:ext>
          </a:extLst>
        </xdr:cNvPr>
        <xdr:cNvCxnSpPr/>
      </xdr:nvCxnSpPr>
      <xdr:spPr>
        <a:xfrm flipH="1">
          <a:off x="11561620" y="9481704"/>
          <a:ext cx="608733" cy="3688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401783</xdr:colOff>
      <xdr:row>16</xdr:row>
      <xdr:rowOff>315190</xdr:rowOff>
    </xdr:from>
    <xdr:to>
      <xdr:col>9</xdr:col>
      <xdr:colOff>124691</xdr:colOff>
      <xdr:row>17</xdr:row>
      <xdr:rowOff>55417</xdr:rowOff>
    </xdr:to>
    <xdr:cxnSp macro="">
      <xdr:nvCxnSpPr>
        <xdr:cNvPr id="18" name="Straight Connector 23">
          <a:extLst>
            <a:ext uri="{FF2B5EF4-FFF2-40B4-BE49-F238E27FC236}">
              <a16:creationId xmlns:a16="http://schemas.microsoft.com/office/drawing/2014/main" id="{A3B01C7E-D76B-4D99-9761-2D6A8BF093F3}"/>
            </a:ext>
          </a:extLst>
        </xdr:cNvPr>
        <xdr:cNvCxnSpPr/>
      </xdr:nvCxnSpPr>
      <xdr:spPr>
        <a:xfrm flipH="1">
          <a:off x="7059758" y="9478240"/>
          <a:ext cx="608733" cy="3688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19047</xdr:colOff>
      <xdr:row>10</xdr:row>
      <xdr:rowOff>18306</xdr:rowOff>
    </xdr:from>
    <xdr:to>
      <xdr:col>5</xdr:col>
      <xdr:colOff>5195</xdr:colOff>
      <xdr:row>15</xdr:row>
      <xdr:rowOff>15586</xdr:rowOff>
    </xdr:to>
    <xdr:sp macro="" textlink="">
      <xdr:nvSpPr>
        <xdr:cNvPr id="19" name="Rounded Rectangle 35">
          <a:extLst>
            <a:ext uri="{FF2B5EF4-FFF2-40B4-BE49-F238E27FC236}">
              <a16:creationId xmlns:a16="http://schemas.microsoft.com/office/drawing/2014/main" id="{F897EA1B-A56F-4AFE-A075-B322728FC7C9}"/>
            </a:ext>
          </a:extLst>
        </xdr:cNvPr>
        <xdr:cNvSpPr>
          <a:spLocks noChangeAspect="1"/>
        </xdr:cNvSpPr>
      </xdr:nvSpPr>
      <xdr:spPr>
        <a:xfrm>
          <a:off x="476247" y="5028456"/>
          <a:ext cx="3529448" cy="3140530"/>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b"/>
        <a:lstStyle/>
        <a:p>
          <a:pPr algn="l"/>
          <a:r>
            <a:rPr lang="en-US" sz="1600" b="0" u="none">
              <a:solidFill>
                <a:sysClr val="windowText" lastClr="000000"/>
              </a:solidFill>
            </a:rPr>
            <a:t>-EFICIENCIAS</a:t>
          </a:r>
          <a:r>
            <a:rPr lang="en-US" sz="1600" b="0" u="none" baseline="0">
              <a:solidFill>
                <a:sysClr val="windowText" lastClr="000000"/>
              </a:solidFill>
            </a:rPr>
            <a:t> DE FILTRACIÓN BAJAS EN CASAS 1 Y 2</a:t>
          </a:r>
        </a:p>
        <a:p>
          <a:pPr algn="l"/>
          <a:r>
            <a:rPr lang="en-US" sz="1600" b="0" u="none" baseline="0">
              <a:solidFill>
                <a:sysClr val="windowText" lastClr="000000"/>
              </a:solidFill>
            </a:rPr>
            <a:t>-MERMA DE MOLIENDA BAJA</a:t>
          </a:r>
        </a:p>
        <a:p>
          <a:pPr algn="l"/>
          <a:r>
            <a:rPr lang="en-US" sz="1600" b="0" u="none" baseline="0">
              <a:solidFill>
                <a:sysClr val="windowText" lastClr="000000"/>
              </a:solidFill>
            </a:rPr>
            <a:t>-°P DE ÚLTIMA AGUA ALTO</a:t>
          </a:r>
          <a:endParaRPr lang="en-US" sz="1600" b="0" u="none">
            <a:solidFill>
              <a:sysClr val="windowText" lastClr="000000"/>
            </a:solidFill>
          </a:endParaRPr>
        </a:p>
      </xdr:txBody>
    </xdr:sp>
    <xdr:clientData/>
  </xdr:twoCellAnchor>
  <xdr:twoCellAnchor editAs="absolute">
    <xdr:from>
      <xdr:col>6</xdr:col>
      <xdr:colOff>15584</xdr:colOff>
      <xdr:row>10</xdr:row>
      <xdr:rowOff>52942</xdr:rowOff>
    </xdr:from>
    <xdr:to>
      <xdr:col>10</xdr:col>
      <xdr:colOff>1732</xdr:colOff>
      <xdr:row>15</xdr:row>
      <xdr:rowOff>50222</xdr:rowOff>
    </xdr:to>
    <xdr:sp macro="" textlink="">
      <xdr:nvSpPr>
        <xdr:cNvPr id="20" name="Rounded Rectangle 35">
          <a:extLst>
            <a:ext uri="{FF2B5EF4-FFF2-40B4-BE49-F238E27FC236}">
              <a16:creationId xmlns:a16="http://schemas.microsoft.com/office/drawing/2014/main" id="{7CBAC6B0-11F5-4D82-A15A-0575A3414E4F}"/>
            </a:ext>
          </a:extLst>
        </xdr:cNvPr>
        <xdr:cNvSpPr>
          <a:spLocks noChangeAspect="1"/>
        </xdr:cNvSpPr>
      </xdr:nvSpPr>
      <xdr:spPr>
        <a:xfrm>
          <a:off x="4901909" y="5063092"/>
          <a:ext cx="3529448" cy="3140530"/>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b"/>
        <a:lstStyle/>
        <a:p>
          <a:pPr algn="l"/>
          <a:r>
            <a:rPr lang="en-US" sz="1600" b="0" u="none">
              <a:solidFill>
                <a:sysClr val="windowText" lastClr="000000"/>
              </a:solidFill>
            </a:rPr>
            <a:t>-ALTA MERMA EN</a:t>
          </a:r>
          <a:r>
            <a:rPr lang="en-US" sz="1600" b="0" u="none" baseline="0">
              <a:solidFill>
                <a:sysClr val="windowText" lastClr="000000"/>
              </a:solidFill>
            </a:rPr>
            <a:t> VACIADO DE SILOS</a:t>
          </a:r>
        </a:p>
        <a:p>
          <a:pPr algn="l"/>
          <a:r>
            <a:rPr lang="en-US" sz="1600" b="0" u="none" baseline="0">
              <a:solidFill>
                <a:sysClr val="windowText" lastClr="000000"/>
              </a:solidFill>
            </a:rPr>
            <a:t>-MERMA DE ORIGEN ALTA </a:t>
          </a:r>
        </a:p>
        <a:p>
          <a:pPr algn="l"/>
          <a:r>
            <a:rPr lang="en-US" sz="1600" b="0" u="none" baseline="0">
              <a:solidFill>
                <a:sysClr val="windowText" lastClr="000000"/>
              </a:solidFill>
            </a:rPr>
            <a:t> </a:t>
          </a:r>
          <a:endParaRPr lang="en-US" sz="1600" b="0" u="none">
            <a:solidFill>
              <a:sysClr val="windowText" lastClr="000000"/>
            </a:solidFill>
          </a:endParaRPr>
        </a:p>
      </xdr:txBody>
    </xdr:sp>
    <xdr:clientData/>
  </xdr:twoCellAnchor>
  <xdr:twoCellAnchor editAs="absolute">
    <xdr:from>
      <xdr:col>10</xdr:col>
      <xdr:colOff>800097</xdr:colOff>
      <xdr:row>10</xdr:row>
      <xdr:rowOff>18306</xdr:rowOff>
    </xdr:from>
    <xdr:to>
      <xdr:col>14</xdr:col>
      <xdr:colOff>786245</xdr:colOff>
      <xdr:row>15</xdr:row>
      <xdr:rowOff>15586</xdr:rowOff>
    </xdr:to>
    <xdr:sp macro="" textlink="">
      <xdr:nvSpPr>
        <xdr:cNvPr id="21" name="Rounded Rectangle 35">
          <a:extLst>
            <a:ext uri="{FF2B5EF4-FFF2-40B4-BE49-F238E27FC236}">
              <a16:creationId xmlns:a16="http://schemas.microsoft.com/office/drawing/2014/main" id="{343885B4-EF36-4386-875B-EA89259E34C9}"/>
            </a:ext>
          </a:extLst>
        </xdr:cNvPr>
        <xdr:cNvSpPr>
          <a:spLocks noChangeAspect="1"/>
        </xdr:cNvSpPr>
      </xdr:nvSpPr>
      <xdr:spPr>
        <a:xfrm>
          <a:off x="9229722" y="5028456"/>
          <a:ext cx="3529448" cy="3140530"/>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b"/>
        <a:lstStyle/>
        <a:p>
          <a:pPr algn="l"/>
          <a:r>
            <a:rPr lang="en-US" sz="1600" b="0" u="none">
              <a:solidFill>
                <a:sysClr val="windowText" lastClr="000000"/>
              </a:solidFill>
            </a:rPr>
            <a:t>- EMO</a:t>
          </a:r>
          <a:r>
            <a:rPr lang="en-US" sz="1600" b="0" u="none" baseline="0">
              <a:solidFill>
                <a:sysClr val="windowText" lastClr="000000"/>
              </a:solidFill>
            </a:rPr>
            <a:t> DE MOSTO FRIO MAL MEDIDO</a:t>
          </a:r>
          <a:endParaRPr lang="en-US" sz="1600" b="0" u="none">
            <a:solidFill>
              <a:sysClr val="windowText" lastClr="000000"/>
            </a:solidFill>
          </a:endParaRPr>
        </a:p>
      </xdr:txBody>
    </xdr:sp>
    <xdr:clientData/>
  </xdr:twoCellAnchor>
  <xdr:twoCellAnchor editAs="absolute">
    <xdr:from>
      <xdr:col>1</xdr:col>
      <xdr:colOff>19047</xdr:colOff>
      <xdr:row>17</xdr:row>
      <xdr:rowOff>613620</xdr:rowOff>
    </xdr:from>
    <xdr:to>
      <xdr:col>5</xdr:col>
      <xdr:colOff>5195</xdr:colOff>
      <xdr:row>22</xdr:row>
      <xdr:rowOff>610899</xdr:rowOff>
    </xdr:to>
    <xdr:sp macro="" textlink="">
      <xdr:nvSpPr>
        <xdr:cNvPr id="22" name="Rounded Rectangle 35">
          <a:extLst>
            <a:ext uri="{FF2B5EF4-FFF2-40B4-BE49-F238E27FC236}">
              <a16:creationId xmlns:a16="http://schemas.microsoft.com/office/drawing/2014/main" id="{371CA6BB-5756-4A38-8E05-EEAED1D426DE}"/>
            </a:ext>
          </a:extLst>
        </xdr:cNvPr>
        <xdr:cNvSpPr>
          <a:spLocks noChangeAspect="1"/>
        </xdr:cNvSpPr>
      </xdr:nvSpPr>
      <xdr:spPr>
        <a:xfrm>
          <a:off x="476247" y="10405320"/>
          <a:ext cx="3529448" cy="3140529"/>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600" b="0" u="none">
              <a:solidFill>
                <a:sysClr val="windowText" lastClr="000000"/>
              </a:solidFill>
            </a:rPr>
            <a:t>-MOLIENDA FUERA DE ESPECIFICACION </a:t>
          </a:r>
        </a:p>
      </xdr:txBody>
    </xdr:sp>
    <xdr:clientData/>
  </xdr:twoCellAnchor>
  <xdr:twoCellAnchor editAs="absolute">
    <xdr:from>
      <xdr:col>5</xdr:col>
      <xdr:colOff>775418</xdr:colOff>
      <xdr:row>17</xdr:row>
      <xdr:rowOff>565994</xdr:rowOff>
    </xdr:from>
    <xdr:to>
      <xdr:col>9</xdr:col>
      <xdr:colOff>761566</xdr:colOff>
      <xdr:row>22</xdr:row>
      <xdr:rowOff>563273</xdr:rowOff>
    </xdr:to>
    <xdr:sp macro="" textlink="">
      <xdr:nvSpPr>
        <xdr:cNvPr id="23" name="Rounded Rectangle 35">
          <a:extLst>
            <a:ext uri="{FF2B5EF4-FFF2-40B4-BE49-F238E27FC236}">
              <a16:creationId xmlns:a16="http://schemas.microsoft.com/office/drawing/2014/main" id="{0F7F8C57-6AD2-4BFC-9E99-5AEDD6A1B570}"/>
            </a:ext>
          </a:extLst>
        </xdr:cNvPr>
        <xdr:cNvSpPr>
          <a:spLocks noChangeAspect="1"/>
        </xdr:cNvSpPr>
      </xdr:nvSpPr>
      <xdr:spPr>
        <a:xfrm>
          <a:off x="4775918" y="10357694"/>
          <a:ext cx="3529448" cy="3140529"/>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600" b="0" u="none">
              <a:solidFill>
                <a:sysClr val="windowText" lastClr="000000"/>
              </a:solidFill>
            </a:rPr>
            <a:t>-CURVAS DE TRANSPORTACIÓN</a:t>
          </a:r>
          <a:r>
            <a:rPr lang="en-US" sz="1600" b="0" u="none" baseline="0">
              <a:solidFill>
                <a:sysClr val="windowText" lastClr="000000"/>
              </a:solidFill>
            </a:rPr>
            <a:t> DE GRANO DAÑADAS EN TORRE DE MOLIENDA</a:t>
          </a:r>
        </a:p>
        <a:p>
          <a:pPr algn="l"/>
          <a:r>
            <a:rPr lang="en-US" sz="1600" b="0" u="none" baseline="0">
              <a:solidFill>
                <a:sysClr val="windowText" lastClr="000000"/>
              </a:solidFill>
            </a:rPr>
            <a:t>-CURVAS DE TRANSPORTACIÓN DE GRANO DAÑADAS EN SILOS </a:t>
          </a:r>
        </a:p>
        <a:p>
          <a:pPr algn="l"/>
          <a:r>
            <a:rPr lang="en-US" sz="1600" b="0" u="none" baseline="0">
              <a:solidFill>
                <a:sysClr val="windowText" lastClr="000000"/>
              </a:solidFill>
            </a:rPr>
            <a:t>-VALVULAS DE AGUA CALIENTE EN FALSO FONDO DE FILTRO LAUTER 2 DEJAN PASAR AGUA </a:t>
          </a:r>
        </a:p>
        <a:p>
          <a:pPr algn="l"/>
          <a:endParaRPr lang="en-US" sz="1600" b="0" u="none">
            <a:solidFill>
              <a:sysClr val="windowText" lastClr="000000"/>
            </a:solidFill>
          </a:endParaRPr>
        </a:p>
      </xdr:txBody>
    </xdr:sp>
    <xdr:clientData/>
  </xdr:twoCellAnchor>
  <xdr:twoCellAnchor editAs="absolute">
    <xdr:from>
      <xdr:col>10</xdr:col>
      <xdr:colOff>847722</xdr:colOff>
      <xdr:row>17</xdr:row>
      <xdr:rowOff>589807</xdr:rowOff>
    </xdr:from>
    <xdr:to>
      <xdr:col>14</xdr:col>
      <xdr:colOff>833870</xdr:colOff>
      <xdr:row>22</xdr:row>
      <xdr:rowOff>587086</xdr:rowOff>
    </xdr:to>
    <xdr:sp macro="" textlink="">
      <xdr:nvSpPr>
        <xdr:cNvPr id="24" name="Rounded Rectangle 35">
          <a:extLst>
            <a:ext uri="{FF2B5EF4-FFF2-40B4-BE49-F238E27FC236}">
              <a16:creationId xmlns:a16="http://schemas.microsoft.com/office/drawing/2014/main" id="{26ADCB60-3F6E-4907-9ADE-E0242514A94A}"/>
            </a:ext>
          </a:extLst>
        </xdr:cNvPr>
        <xdr:cNvSpPr>
          <a:spLocks noChangeAspect="1"/>
        </xdr:cNvSpPr>
      </xdr:nvSpPr>
      <xdr:spPr>
        <a:xfrm>
          <a:off x="9277347" y="10381507"/>
          <a:ext cx="3529448" cy="3140529"/>
        </a:xfrm>
        <a:prstGeom prst="roundRect">
          <a:avLst>
            <a:gd name="adj" fmla="val 0"/>
          </a:avLst>
        </a:prstGeom>
        <a:solidFill>
          <a:schemeClr val="bg1">
            <a:lumMod val="95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600" b="0" u="none">
              <a:solidFill>
                <a:sysClr val="windowText" lastClr="000000"/>
              </a:solidFill>
            </a:rPr>
            <a:t>-FALLAS EN ASPIRACIÓN DE POLVO EN</a:t>
          </a:r>
          <a:r>
            <a:rPr lang="en-US" sz="1600" b="0" u="none" baseline="0">
              <a:solidFill>
                <a:sysClr val="windowText" lastClr="000000"/>
              </a:solidFill>
            </a:rPr>
            <a:t> BODEGA DE GRITS</a:t>
          </a:r>
        </a:p>
        <a:p>
          <a:pPr algn="l"/>
          <a:r>
            <a:rPr lang="en-US" sz="1600" b="0" u="none" baseline="0">
              <a:solidFill>
                <a:sysClr val="windowText" lastClr="000000"/>
              </a:solidFill>
            </a:rPr>
            <a:t>-FALLAS EN ASPIRACIÓN DE POLVO EN TORRE DE MOLIENDA</a:t>
          </a:r>
        </a:p>
        <a:p>
          <a:pPr algn="l"/>
          <a:r>
            <a:rPr lang="en-US" sz="1600" b="0" u="none" baseline="0">
              <a:solidFill>
                <a:sysClr val="windowText" lastClr="000000"/>
              </a:solidFill>
            </a:rPr>
            <a:t>-FALLAS EN ASPIRACIÓN DE POLVO EN SILOS </a:t>
          </a:r>
        </a:p>
      </xdr:txBody>
    </xdr:sp>
    <xdr:clientData/>
  </xdr:twoCellAnchor>
  <xdr:twoCellAnchor>
    <xdr:from>
      <xdr:col>12</xdr:col>
      <xdr:colOff>173182</xdr:colOff>
      <xdr:row>1</xdr:row>
      <xdr:rowOff>155864</xdr:rowOff>
    </xdr:from>
    <xdr:to>
      <xdr:col>13</xdr:col>
      <xdr:colOff>487384</xdr:colOff>
      <xdr:row>4</xdr:row>
      <xdr:rowOff>128650</xdr:rowOff>
    </xdr:to>
    <xdr:sp macro="" textlink="">
      <xdr:nvSpPr>
        <xdr:cNvPr id="25" name="Hexagon 32">
          <a:hlinkClick xmlns:r="http://schemas.openxmlformats.org/officeDocument/2006/relationships" r:id="rId10"/>
          <a:extLst>
            <a:ext uri="{FF2B5EF4-FFF2-40B4-BE49-F238E27FC236}">
              <a16:creationId xmlns:a16="http://schemas.microsoft.com/office/drawing/2014/main" id="{24CD71F5-88AD-4F08-ADBC-22B7EADED8B7}"/>
            </a:ext>
          </a:extLst>
        </xdr:cNvPr>
        <xdr:cNvSpPr/>
      </xdr:nvSpPr>
      <xdr:spPr>
        <a:xfrm>
          <a:off x="10374457" y="1660814"/>
          <a:ext cx="1200027" cy="5442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3</xdr:col>
      <xdr:colOff>1501020</xdr:colOff>
      <xdr:row>1</xdr:row>
      <xdr:rowOff>54428</xdr:rowOff>
    </xdr:from>
    <xdr:to>
      <xdr:col>4</xdr:col>
      <xdr:colOff>141412</xdr:colOff>
      <xdr:row>4</xdr:row>
      <xdr:rowOff>210476</xdr:rowOff>
    </xdr:to>
    <xdr:sp macro="" textlink="">
      <xdr:nvSpPr>
        <xdr:cNvPr id="2" name="Rectangle 31">
          <a:hlinkClick xmlns:r="http://schemas.openxmlformats.org/officeDocument/2006/relationships" r:id="rId1"/>
          <a:extLst>
            <a:ext uri="{FF2B5EF4-FFF2-40B4-BE49-F238E27FC236}">
              <a16:creationId xmlns:a16="http://schemas.microsoft.com/office/drawing/2014/main" id="{3FA90B8E-3A97-49CB-B9BE-F35A1BD7968E}"/>
            </a:ext>
          </a:extLst>
        </xdr:cNvPr>
        <xdr:cNvSpPr/>
      </xdr:nvSpPr>
      <xdr:spPr>
        <a:xfrm>
          <a:off x="7539870" y="1445078"/>
          <a:ext cx="1355017" cy="727548"/>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r>
            <a:rPr lang="en-US" sz="1100" b="1">
              <a:solidFill>
                <a:schemeClr val="dk1"/>
              </a:solidFill>
              <a:effectLst/>
              <a:latin typeface="+mn-lt"/>
              <a:ea typeface="+mn-ea"/>
              <a:cs typeface="+mn-cs"/>
            </a:rPr>
            <a:t>ADDITIONAL DATA TAB</a:t>
          </a:r>
          <a:endParaRPr lang="es-419">
            <a:effectLst/>
          </a:endParaRPr>
        </a:p>
      </xdr:txBody>
    </xdr:sp>
    <xdr:clientData/>
  </xdr:twoCellAnchor>
  <xdr:twoCellAnchor editAs="oneCell">
    <xdr:from>
      <xdr:col>51</xdr:col>
      <xdr:colOff>2698</xdr:colOff>
      <xdr:row>1</xdr:row>
      <xdr:rowOff>97228</xdr:rowOff>
    </xdr:from>
    <xdr:to>
      <xdr:col>52</xdr:col>
      <xdr:colOff>5477</xdr:colOff>
      <xdr:row>4</xdr:row>
      <xdr:rowOff>204128</xdr:rowOff>
    </xdr:to>
    <xdr:pic>
      <xdr:nvPicPr>
        <xdr:cNvPr id="3" name="Imagem 1" descr="Inicio.png">
          <a:hlinkClick xmlns:r="http://schemas.openxmlformats.org/officeDocument/2006/relationships" r:id="rId2"/>
          <a:extLst>
            <a:ext uri="{FF2B5EF4-FFF2-40B4-BE49-F238E27FC236}">
              <a16:creationId xmlns:a16="http://schemas.microsoft.com/office/drawing/2014/main" id="{A3260963-F221-43C7-8ACE-68055A0DF0B8}"/>
            </a:ext>
          </a:extLst>
        </xdr:cNvPr>
        <xdr:cNvPicPr>
          <a:picLocks noChangeAspect="1"/>
        </xdr:cNvPicPr>
      </xdr:nvPicPr>
      <xdr:blipFill>
        <a:blip xmlns:r="http://schemas.openxmlformats.org/officeDocument/2006/relationships" r:embed="rId3"/>
        <a:stretch>
          <a:fillRect/>
        </a:stretch>
      </xdr:blipFill>
      <xdr:spPr>
        <a:xfrm>
          <a:off x="46627573" y="1487878"/>
          <a:ext cx="612379" cy="678400"/>
        </a:xfrm>
        <a:prstGeom prst="rect">
          <a:avLst/>
        </a:prstGeom>
      </xdr:spPr>
    </xdr:pic>
    <xdr:clientData/>
  </xdr:twoCellAnchor>
  <xdr:twoCellAnchor editAs="oneCell">
    <xdr:from>
      <xdr:col>50</xdr:col>
      <xdr:colOff>934262</xdr:colOff>
      <xdr:row>1</xdr:row>
      <xdr:rowOff>0</xdr:rowOff>
    </xdr:from>
    <xdr:to>
      <xdr:col>52</xdr:col>
      <xdr:colOff>801</xdr:colOff>
      <xdr:row>4</xdr:row>
      <xdr:rowOff>270565</xdr:rowOff>
    </xdr:to>
    <xdr:pic macro="[315]!Z_Trap">
      <xdr:nvPicPr>
        <xdr:cNvPr id="4" name="Imagem 2" descr="Logo_ABInBev.png">
          <a:extLst>
            <a:ext uri="{FF2B5EF4-FFF2-40B4-BE49-F238E27FC236}">
              <a16:creationId xmlns:a16="http://schemas.microsoft.com/office/drawing/2014/main" id="{1A76A874-9BF0-4057-A391-13C667CB1D8E}"/>
            </a:ext>
          </a:extLst>
        </xdr:cNvPr>
        <xdr:cNvPicPr>
          <a:picLocks noChangeAspect="1"/>
        </xdr:cNvPicPr>
      </xdr:nvPicPr>
      <xdr:blipFill>
        <a:blip xmlns:r="http://schemas.openxmlformats.org/officeDocument/2006/relationships" r:embed="rId4"/>
        <a:stretch>
          <a:fillRect/>
        </a:stretch>
      </xdr:blipFill>
      <xdr:spPr>
        <a:xfrm>
          <a:off x="46625687" y="1390650"/>
          <a:ext cx="609589" cy="842065"/>
        </a:xfrm>
        <a:prstGeom prst="rect">
          <a:avLst/>
        </a:prstGeom>
      </xdr:spPr>
    </xdr:pic>
    <xdr:clientData/>
  </xdr:twoCellAnchor>
  <xdr:twoCellAnchor editAs="absolute">
    <xdr:from>
      <xdr:col>0</xdr:col>
      <xdr:colOff>550431</xdr:colOff>
      <xdr:row>0</xdr:row>
      <xdr:rowOff>40821</xdr:rowOff>
    </xdr:from>
    <xdr:to>
      <xdr:col>2</xdr:col>
      <xdr:colOff>2313214</xdr:colOff>
      <xdr:row>0</xdr:row>
      <xdr:rowOff>1381547</xdr:rowOff>
    </xdr:to>
    <xdr:pic macro="[315]!Z_Trap">
      <xdr:nvPicPr>
        <xdr:cNvPr id="5" name="Imagem 3" descr="Logo.png">
          <a:hlinkClick xmlns:r="http://schemas.openxmlformats.org/officeDocument/2006/relationships" r:id="rId5"/>
          <a:extLst>
            <a:ext uri="{FF2B5EF4-FFF2-40B4-BE49-F238E27FC236}">
              <a16:creationId xmlns:a16="http://schemas.microsoft.com/office/drawing/2014/main" id="{903C20F0-704A-4859-A882-4A41B108864C}"/>
            </a:ext>
          </a:extLst>
        </xdr:cNvPr>
        <xdr:cNvPicPr>
          <a:picLocks noChangeAspect="1"/>
        </xdr:cNvPicPr>
      </xdr:nvPicPr>
      <xdr:blipFill>
        <a:blip xmlns:r="http://schemas.openxmlformats.org/officeDocument/2006/relationships" r:embed="rId6"/>
        <a:stretch>
          <a:fillRect/>
        </a:stretch>
      </xdr:blipFill>
      <xdr:spPr>
        <a:xfrm>
          <a:off x="550431" y="40821"/>
          <a:ext cx="5087008" cy="1340726"/>
        </a:xfrm>
        <a:prstGeom prst="rect">
          <a:avLst/>
        </a:prstGeom>
      </xdr:spPr>
    </xdr:pic>
    <xdr:clientData/>
  </xdr:twoCellAnchor>
  <xdr:twoCellAnchor editAs="oneCell">
    <xdr:from>
      <xdr:col>6</xdr:col>
      <xdr:colOff>1265465</xdr:colOff>
      <xdr:row>1</xdr:row>
      <xdr:rowOff>45144</xdr:rowOff>
    </xdr:from>
    <xdr:to>
      <xdr:col>7</xdr:col>
      <xdr:colOff>54428</xdr:colOff>
      <xdr:row>4</xdr:row>
      <xdr:rowOff>228431</xdr:rowOff>
    </xdr:to>
    <xdr:pic>
      <xdr:nvPicPr>
        <xdr:cNvPr id="6" name="Imagem 12" descr="Inicio.png">
          <a:hlinkClick xmlns:r="http://schemas.openxmlformats.org/officeDocument/2006/relationships" r:id="rId2"/>
          <a:extLst>
            <a:ext uri="{FF2B5EF4-FFF2-40B4-BE49-F238E27FC236}">
              <a16:creationId xmlns:a16="http://schemas.microsoft.com/office/drawing/2014/main" id="{5A3171FF-FC90-4A8A-83B9-627DD5AB01C1}"/>
            </a:ext>
          </a:extLst>
        </xdr:cNvPr>
        <xdr:cNvPicPr>
          <a:picLocks noChangeAspect="1"/>
        </xdr:cNvPicPr>
      </xdr:nvPicPr>
      <xdr:blipFill>
        <a:blip xmlns:r="http://schemas.openxmlformats.org/officeDocument/2006/relationships" r:embed="rId7"/>
        <a:stretch>
          <a:fillRect/>
        </a:stretch>
      </xdr:blipFill>
      <xdr:spPr>
        <a:xfrm>
          <a:off x="15448190" y="1435794"/>
          <a:ext cx="1598838" cy="754787"/>
        </a:xfrm>
        <a:prstGeom prst="rect">
          <a:avLst/>
        </a:prstGeom>
      </xdr:spPr>
    </xdr:pic>
    <xdr:clientData/>
  </xdr:twoCellAnchor>
  <xdr:twoCellAnchor>
    <xdr:from>
      <xdr:col>6</xdr:col>
      <xdr:colOff>1006931</xdr:colOff>
      <xdr:row>18</xdr:row>
      <xdr:rowOff>0</xdr:rowOff>
    </xdr:from>
    <xdr:to>
      <xdr:col>6</xdr:col>
      <xdr:colOff>2683037</xdr:colOff>
      <xdr:row>19</xdr:row>
      <xdr:rowOff>284447</xdr:rowOff>
    </xdr:to>
    <xdr:pic macro="[315]!FIVEWHY_Del_Row">
      <xdr:nvPicPr>
        <xdr:cNvPr id="7" name="Del_Linha" descr="Inserir_Coluna.png">
          <a:extLst>
            <a:ext uri="{FF2B5EF4-FFF2-40B4-BE49-F238E27FC236}">
              <a16:creationId xmlns:a16="http://schemas.microsoft.com/office/drawing/2014/main" id="{8C6407C4-B1D5-4006-860F-DDDDE09F5227}"/>
            </a:ext>
          </a:extLst>
        </xdr:cNvPr>
        <xdr:cNvPicPr>
          <a:picLocks noChangeAspect="1"/>
        </xdr:cNvPicPr>
      </xdr:nvPicPr>
      <xdr:blipFill>
        <a:blip xmlns:r="http://schemas.openxmlformats.org/officeDocument/2006/relationships" r:embed="rId8"/>
        <a:stretch>
          <a:fillRect/>
        </a:stretch>
      </xdr:blipFill>
      <xdr:spPr>
        <a:xfrm>
          <a:off x="15189656" y="7667625"/>
          <a:ext cx="1676106" cy="732122"/>
        </a:xfrm>
        <a:prstGeom prst="rect">
          <a:avLst/>
        </a:prstGeom>
      </xdr:spPr>
    </xdr:pic>
    <xdr:clientData/>
  </xdr:twoCellAnchor>
  <xdr:twoCellAnchor editAs="oneCell">
    <xdr:from>
      <xdr:col>5</xdr:col>
      <xdr:colOff>2000250</xdr:colOff>
      <xdr:row>34</xdr:row>
      <xdr:rowOff>13608</xdr:rowOff>
    </xdr:from>
    <xdr:to>
      <xdr:col>6</xdr:col>
      <xdr:colOff>954932</xdr:colOff>
      <xdr:row>74</xdr:row>
      <xdr:rowOff>275375</xdr:rowOff>
    </xdr:to>
    <xdr:pic macro="[315]!FIVEWHY_Add_Row">
      <xdr:nvPicPr>
        <xdr:cNvPr id="8" name="Add_Linha" descr="Inserir_Coluna.png">
          <a:extLst>
            <a:ext uri="{FF2B5EF4-FFF2-40B4-BE49-F238E27FC236}">
              <a16:creationId xmlns:a16="http://schemas.microsoft.com/office/drawing/2014/main" id="{A3F8E158-25A9-4909-8F93-43A2A4827679}"/>
            </a:ext>
          </a:extLst>
        </xdr:cNvPr>
        <xdr:cNvPicPr>
          <a:picLocks noChangeAspect="1"/>
        </xdr:cNvPicPr>
      </xdr:nvPicPr>
      <xdr:blipFill>
        <a:blip xmlns:r="http://schemas.openxmlformats.org/officeDocument/2006/relationships" r:embed="rId9"/>
        <a:stretch>
          <a:fillRect/>
        </a:stretch>
      </xdr:blipFill>
      <xdr:spPr>
        <a:xfrm>
          <a:off x="13468350" y="12782550"/>
          <a:ext cx="1669307" cy="780200"/>
        </a:xfrm>
        <a:prstGeom prst="rect">
          <a:avLst/>
        </a:prstGeom>
      </xdr:spPr>
    </xdr:pic>
    <xdr:clientData/>
  </xdr:twoCellAnchor>
  <xdr:twoCellAnchor editAs="oneCell">
    <xdr:from>
      <xdr:col>6</xdr:col>
      <xdr:colOff>1006929</xdr:colOff>
      <xdr:row>34</xdr:row>
      <xdr:rowOff>13606</xdr:rowOff>
    </xdr:from>
    <xdr:to>
      <xdr:col>6</xdr:col>
      <xdr:colOff>2683040</xdr:colOff>
      <xdr:row>74</xdr:row>
      <xdr:rowOff>275376</xdr:rowOff>
    </xdr:to>
    <xdr:pic macro="[315]!FIVEWHY_Del_Row">
      <xdr:nvPicPr>
        <xdr:cNvPr id="9" name="Del_Linha" descr="Inserir_Coluna.png">
          <a:extLst>
            <a:ext uri="{FF2B5EF4-FFF2-40B4-BE49-F238E27FC236}">
              <a16:creationId xmlns:a16="http://schemas.microsoft.com/office/drawing/2014/main" id="{8EEFB6BB-ECE7-40F6-BAA7-4DB109AFA0B3}"/>
            </a:ext>
          </a:extLst>
        </xdr:cNvPr>
        <xdr:cNvPicPr>
          <a:picLocks noChangeAspect="1"/>
        </xdr:cNvPicPr>
      </xdr:nvPicPr>
      <xdr:blipFill>
        <a:blip xmlns:r="http://schemas.openxmlformats.org/officeDocument/2006/relationships" r:embed="rId8"/>
        <a:stretch>
          <a:fillRect/>
        </a:stretch>
      </xdr:blipFill>
      <xdr:spPr>
        <a:xfrm>
          <a:off x="15189654" y="12782550"/>
          <a:ext cx="1676111" cy="780201"/>
        </a:xfrm>
        <a:prstGeom prst="rect">
          <a:avLst/>
        </a:prstGeom>
      </xdr:spPr>
    </xdr:pic>
    <xdr:clientData/>
  </xdr:twoCellAnchor>
  <xdr:twoCellAnchor editAs="oneCell">
    <xdr:from>
      <xdr:col>5</xdr:col>
      <xdr:colOff>2000250</xdr:colOff>
      <xdr:row>50</xdr:row>
      <xdr:rowOff>1</xdr:rowOff>
    </xdr:from>
    <xdr:to>
      <xdr:col>6</xdr:col>
      <xdr:colOff>954932</xdr:colOff>
      <xdr:row>74</xdr:row>
      <xdr:rowOff>284448</xdr:rowOff>
    </xdr:to>
    <xdr:pic macro="[315]!FIVEWHY_Add_Row">
      <xdr:nvPicPr>
        <xdr:cNvPr id="10" name="Add_Linha" descr="Inserir_Coluna.png">
          <a:extLst>
            <a:ext uri="{FF2B5EF4-FFF2-40B4-BE49-F238E27FC236}">
              <a16:creationId xmlns:a16="http://schemas.microsoft.com/office/drawing/2014/main" id="{2E559003-E9D6-498E-8EC0-AA68FD5DA0AD}"/>
            </a:ext>
          </a:extLst>
        </xdr:cNvPr>
        <xdr:cNvPicPr>
          <a:picLocks noChangeAspect="1"/>
        </xdr:cNvPicPr>
      </xdr:nvPicPr>
      <xdr:blipFill>
        <a:blip xmlns:r="http://schemas.openxmlformats.org/officeDocument/2006/relationships" r:embed="rId9"/>
        <a:stretch>
          <a:fillRect/>
        </a:stretch>
      </xdr:blipFill>
      <xdr:spPr>
        <a:xfrm>
          <a:off x="13468350" y="12782550"/>
          <a:ext cx="1669307" cy="789273"/>
        </a:xfrm>
        <a:prstGeom prst="rect">
          <a:avLst/>
        </a:prstGeom>
      </xdr:spPr>
    </xdr:pic>
    <xdr:clientData/>
  </xdr:twoCellAnchor>
  <xdr:twoCellAnchor editAs="oneCell">
    <xdr:from>
      <xdr:col>6</xdr:col>
      <xdr:colOff>1006929</xdr:colOff>
      <xdr:row>50</xdr:row>
      <xdr:rowOff>0</xdr:rowOff>
    </xdr:from>
    <xdr:to>
      <xdr:col>6</xdr:col>
      <xdr:colOff>2683039</xdr:colOff>
      <xdr:row>74</xdr:row>
      <xdr:rowOff>284449</xdr:rowOff>
    </xdr:to>
    <xdr:pic macro="[315]!FIVEWHY_Del_Row">
      <xdr:nvPicPr>
        <xdr:cNvPr id="11" name="Del_Linha" descr="Inserir_Coluna.png">
          <a:extLst>
            <a:ext uri="{FF2B5EF4-FFF2-40B4-BE49-F238E27FC236}">
              <a16:creationId xmlns:a16="http://schemas.microsoft.com/office/drawing/2014/main" id="{2E1CD723-D8BB-49D6-ABAA-4B26ADFE0070}"/>
            </a:ext>
          </a:extLst>
        </xdr:cNvPr>
        <xdr:cNvPicPr>
          <a:picLocks noChangeAspect="1"/>
        </xdr:cNvPicPr>
      </xdr:nvPicPr>
      <xdr:blipFill>
        <a:blip xmlns:r="http://schemas.openxmlformats.org/officeDocument/2006/relationships" r:embed="rId8"/>
        <a:stretch>
          <a:fillRect/>
        </a:stretch>
      </xdr:blipFill>
      <xdr:spPr>
        <a:xfrm>
          <a:off x="15189654" y="12782550"/>
          <a:ext cx="1676110" cy="789274"/>
        </a:xfrm>
        <a:prstGeom prst="rect">
          <a:avLst/>
        </a:prstGeom>
      </xdr:spPr>
    </xdr:pic>
    <xdr:clientData/>
  </xdr:twoCellAnchor>
  <xdr:twoCellAnchor editAs="oneCell">
    <xdr:from>
      <xdr:col>5</xdr:col>
      <xdr:colOff>2000250</xdr:colOff>
      <xdr:row>18</xdr:row>
      <xdr:rowOff>0</xdr:rowOff>
    </xdr:from>
    <xdr:to>
      <xdr:col>6</xdr:col>
      <xdr:colOff>954932</xdr:colOff>
      <xdr:row>20</xdr:row>
      <xdr:rowOff>53127</xdr:rowOff>
    </xdr:to>
    <xdr:pic macro="[315]!FIVEWHY_Add_Row">
      <xdr:nvPicPr>
        <xdr:cNvPr id="12" name="Add_Linha" descr="Inserir_Coluna.png">
          <a:extLst>
            <a:ext uri="{FF2B5EF4-FFF2-40B4-BE49-F238E27FC236}">
              <a16:creationId xmlns:a16="http://schemas.microsoft.com/office/drawing/2014/main" id="{604EC297-4FE2-4B44-BF02-B79EC481E558}"/>
            </a:ext>
          </a:extLst>
        </xdr:cNvPr>
        <xdr:cNvPicPr>
          <a:picLocks noChangeAspect="1"/>
        </xdr:cNvPicPr>
      </xdr:nvPicPr>
      <xdr:blipFill>
        <a:blip xmlns:r="http://schemas.openxmlformats.org/officeDocument/2006/relationships" r:embed="rId9"/>
        <a:stretch>
          <a:fillRect/>
        </a:stretch>
      </xdr:blipFill>
      <xdr:spPr>
        <a:xfrm>
          <a:off x="13468350" y="7667625"/>
          <a:ext cx="1669307" cy="786552"/>
        </a:xfrm>
        <a:prstGeom prst="rect">
          <a:avLst/>
        </a:prstGeom>
      </xdr:spPr>
    </xdr:pic>
    <xdr:clientData/>
  </xdr:twoCellAnchor>
  <xdr:twoCellAnchor>
    <xdr:from>
      <xdr:col>6</xdr:col>
      <xdr:colOff>1006931</xdr:colOff>
      <xdr:row>26</xdr:row>
      <xdr:rowOff>13608</xdr:rowOff>
    </xdr:from>
    <xdr:to>
      <xdr:col>6</xdr:col>
      <xdr:colOff>2683037</xdr:colOff>
      <xdr:row>27</xdr:row>
      <xdr:rowOff>298054</xdr:rowOff>
    </xdr:to>
    <xdr:pic macro="[315]!FIVEWHY_Del_Row">
      <xdr:nvPicPr>
        <xdr:cNvPr id="13" name="Del_Linha" descr="Inserir_Coluna.png">
          <a:extLst>
            <a:ext uri="{FF2B5EF4-FFF2-40B4-BE49-F238E27FC236}">
              <a16:creationId xmlns:a16="http://schemas.microsoft.com/office/drawing/2014/main" id="{E4FB5B05-5830-4F23-91FC-D4A479D097A2}"/>
            </a:ext>
          </a:extLst>
        </xdr:cNvPr>
        <xdr:cNvPicPr>
          <a:picLocks noChangeAspect="1"/>
        </xdr:cNvPicPr>
      </xdr:nvPicPr>
      <xdr:blipFill>
        <a:blip xmlns:r="http://schemas.openxmlformats.org/officeDocument/2006/relationships" r:embed="rId8"/>
        <a:stretch>
          <a:fillRect/>
        </a:stretch>
      </xdr:blipFill>
      <xdr:spPr>
        <a:xfrm>
          <a:off x="15189656" y="12043683"/>
          <a:ext cx="1676106" cy="741646"/>
        </a:xfrm>
        <a:prstGeom prst="rect">
          <a:avLst/>
        </a:prstGeom>
      </xdr:spPr>
    </xdr:pic>
    <xdr:clientData/>
  </xdr:twoCellAnchor>
  <xdr:twoCellAnchor editAs="oneCell">
    <xdr:from>
      <xdr:col>5</xdr:col>
      <xdr:colOff>2000250</xdr:colOff>
      <xdr:row>26</xdr:row>
      <xdr:rowOff>13608</xdr:rowOff>
    </xdr:from>
    <xdr:to>
      <xdr:col>6</xdr:col>
      <xdr:colOff>954932</xdr:colOff>
      <xdr:row>73</xdr:row>
      <xdr:rowOff>53128</xdr:rowOff>
    </xdr:to>
    <xdr:pic macro="[315]!FIVEWHY_Add_Row">
      <xdr:nvPicPr>
        <xdr:cNvPr id="14" name="Add_Linha" descr="Inserir_Coluna.png">
          <a:extLst>
            <a:ext uri="{FF2B5EF4-FFF2-40B4-BE49-F238E27FC236}">
              <a16:creationId xmlns:a16="http://schemas.microsoft.com/office/drawing/2014/main" id="{231E42D1-728D-446C-87BC-66BE32D2C19B}"/>
            </a:ext>
          </a:extLst>
        </xdr:cNvPr>
        <xdr:cNvPicPr>
          <a:picLocks noChangeAspect="1"/>
        </xdr:cNvPicPr>
      </xdr:nvPicPr>
      <xdr:blipFill>
        <a:blip xmlns:r="http://schemas.openxmlformats.org/officeDocument/2006/relationships" r:embed="rId9"/>
        <a:stretch>
          <a:fillRect/>
        </a:stretch>
      </xdr:blipFill>
      <xdr:spPr>
        <a:xfrm>
          <a:off x="13468350" y="12043683"/>
          <a:ext cx="1669307" cy="791995"/>
        </a:xfrm>
        <a:prstGeom prst="rect">
          <a:avLst/>
        </a:prstGeom>
      </xdr:spPr>
    </xdr:pic>
    <xdr:clientData/>
  </xdr:twoCellAnchor>
  <xdr:twoCellAnchor editAs="oneCell">
    <xdr:from>
      <xdr:col>5</xdr:col>
      <xdr:colOff>2000250</xdr:colOff>
      <xdr:row>42</xdr:row>
      <xdr:rowOff>0</xdr:rowOff>
    </xdr:from>
    <xdr:to>
      <xdr:col>6</xdr:col>
      <xdr:colOff>954932</xdr:colOff>
      <xdr:row>74</xdr:row>
      <xdr:rowOff>287747</xdr:rowOff>
    </xdr:to>
    <xdr:pic macro="[315]!FIVEWHY_Add_Row">
      <xdr:nvPicPr>
        <xdr:cNvPr id="15" name="Add_Linha" descr="Inserir_Coluna.png">
          <a:extLst>
            <a:ext uri="{FF2B5EF4-FFF2-40B4-BE49-F238E27FC236}">
              <a16:creationId xmlns:a16="http://schemas.microsoft.com/office/drawing/2014/main" id="{EF2E60A1-2827-4CD9-A8D6-ABFE4BFE839D}"/>
            </a:ext>
          </a:extLst>
        </xdr:cNvPr>
        <xdr:cNvPicPr>
          <a:picLocks noChangeAspect="1"/>
        </xdr:cNvPicPr>
      </xdr:nvPicPr>
      <xdr:blipFill>
        <a:blip xmlns:r="http://schemas.openxmlformats.org/officeDocument/2006/relationships" r:embed="rId9"/>
        <a:stretch>
          <a:fillRect/>
        </a:stretch>
      </xdr:blipFill>
      <xdr:spPr>
        <a:xfrm>
          <a:off x="13468350" y="12782550"/>
          <a:ext cx="1669307" cy="792572"/>
        </a:xfrm>
        <a:prstGeom prst="rect">
          <a:avLst/>
        </a:prstGeom>
      </xdr:spPr>
    </xdr:pic>
    <xdr:clientData/>
  </xdr:twoCellAnchor>
  <xdr:twoCellAnchor editAs="oneCell">
    <xdr:from>
      <xdr:col>6</xdr:col>
      <xdr:colOff>1006929</xdr:colOff>
      <xdr:row>42</xdr:row>
      <xdr:rowOff>0</xdr:rowOff>
    </xdr:from>
    <xdr:to>
      <xdr:col>6</xdr:col>
      <xdr:colOff>2683040</xdr:colOff>
      <xdr:row>74</xdr:row>
      <xdr:rowOff>287748</xdr:rowOff>
    </xdr:to>
    <xdr:pic macro="[315]!FIVEWHY_Del_Row">
      <xdr:nvPicPr>
        <xdr:cNvPr id="16" name="Del_Linha" descr="Inserir_Coluna.png">
          <a:extLst>
            <a:ext uri="{FF2B5EF4-FFF2-40B4-BE49-F238E27FC236}">
              <a16:creationId xmlns:a16="http://schemas.microsoft.com/office/drawing/2014/main" id="{4B66EA5E-FDE9-4488-BF37-05E92F17752A}"/>
            </a:ext>
          </a:extLst>
        </xdr:cNvPr>
        <xdr:cNvPicPr>
          <a:picLocks noChangeAspect="1"/>
        </xdr:cNvPicPr>
      </xdr:nvPicPr>
      <xdr:blipFill>
        <a:blip xmlns:r="http://schemas.openxmlformats.org/officeDocument/2006/relationships" r:embed="rId8"/>
        <a:stretch>
          <a:fillRect/>
        </a:stretch>
      </xdr:blipFill>
      <xdr:spPr>
        <a:xfrm>
          <a:off x="15189654" y="12782550"/>
          <a:ext cx="1676111" cy="792573"/>
        </a:xfrm>
        <a:prstGeom prst="rect">
          <a:avLst/>
        </a:prstGeom>
      </xdr:spPr>
    </xdr:pic>
    <xdr:clientData/>
  </xdr:twoCellAnchor>
  <xdr:twoCellAnchor editAs="oneCell">
    <xdr:from>
      <xdr:col>5</xdr:col>
      <xdr:colOff>2000250</xdr:colOff>
      <xdr:row>58</xdr:row>
      <xdr:rowOff>0</xdr:rowOff>
    </xdr:from>
    <xdr:to>
      <xdr:col>6</xdr:col>
      <xdr:colOff>954932</xdr:colOff>
      <xdr:row>74</xdr:row>
      <xdr:rowOff>283212</xdr:rowOff>
    </xdr:to>
    <xdr:pic macro="[315]!FIVEWHY_Add_Row">
      <xdr:nvPicPr>
        <xdr:cNvPr id="17" name="Add_Linha" descr="Inserir_Coluna.png">
          <a:extLst>
            <a:ext uri="{FF2B5EF4-FFF2-40B4-BE49-F238E27FC236}">
              <a16:creationId xmlns:a16="http://schemas.microsoft.com/office/drawing/2014/main" id="{AC4A13A8-A705-4CE6-9280-A76144749196}"/>
            </a:ext>
          </a:extLst>
        </xdr:cNvPr>
        <xdr:cNvPicPr>
          <a:picLocks noChangeAspect="1"/>
        </xdr:cNvPicPr>
      </xdr:nvPicPr>
      <xdr:blipFill>
        <a:blip xmlns:r="http://schemas.openxmlformats.org/officeDocument/2006/relationships" r:embed="rId9"/>
        <a:stretch>
          <a:fillRect/>
        </a:stretch>
      </xdr:blipFill>
      <xdr:spPr>
        <a:xfrm>
          <a:off x="13468350" y="12782550"/>
          <a:ext cx="1669307" cy="788037"/>
        </a:xfrm>
        <a:prstGeom prst="rect">
          <a:avLst/>
        </a:prstGeom>
      </xdr:spPr>
    </xdr:pic>
    <xdr:clientData/>
  </xdr:twoCellAnchor>
  <xdr:twoCellAnchor editAs="oneCell">
    <xdr:from>
      <xdr:col>6</xdr:col>
      <xdr:colOff>1006929</xdr:colOff>
      <xdr:row>58</xdr:row>
      <xdr:rowOff>0</xdr:rowOff>
    </xdr:from>
    <xdr:to>
      <xdr:col>6</xdr:col>
      <xdr:colOff>2683039</xdr:colOff>
      <xdr:row>74</xdr:row>
      <xdr:rowOff>283213</xdr:rowOff>
    </xdr:to>
    <xdr:pic macro="[315]!FIVEWHY_Del_Row">
      <xdr:nvPicPr>
        <xdr:cNvPr id="18" name="Del_Linha" descr="Inserir_Coluna.png">
          <a:extLst>
            <a:ext uri="{FF2B5EF4-FFF2-40B4-BE49-F238E27FC236}">
              <a16:creationId xmlns:a16="http://schemas.microsoft.com/office/drawing/2014/main" id="{EA605731-F469-43F5-AED4-6538B4CBCFFD}"/>
            </a:ext>
          </a:extLst>
        </xdr:cNvPr>
        <xdr:cNvPicPr>
          <a:picLocks noChangeAspect="1"/>
        </xdr:cNvPicPr>
      </xdr:nvPicPr>
      <xdr:blipFill>
        <a:blip xmlns:r="http://schemas.openxmlformats.org/officeDocument/2006/relationships" r:embed="rId8"/>
        <a:stretch>
          <a:fillRect/>
        </a:stretch>
      </xdr:blipFill>
      <xdr:spPr>
        <a:xfrm>
          <a:off x="15189654" y="12782550"/>
          <a:ext cx="1676110" cy="788038"/>
        </a:xfrm>
        <a:prstGeom prst="rect">
          <a:avLst/>
        </a:prstGeom>
      </xdr:spPr>
    </xdr:pic>
    <xdr:clientData/>
  </xdr:twoCellAnchor>
  <xdr:twoCellAnchor editAs="absolute">
    <xdr:from>
      <xdr:col>8</xdr:col>
      <xdr:colOff>98224</xdr:colOff>
      <xdr:row>7</xdr:row>
      <xdr:rowOff>307521</xdr:rowOff>
    </xdr:from>
    <xdr:to>
      <xdr:col>12</xdr:col>
      <xdr:colOff>1836964</xdr:colOff>
      <xdr:row>14</xdr:row>
      <xdr:rowOff>149678</xdr:rowOff>
    </xdr:to>
    <xdr:sp macro="" textlink="">
      <xdr:nvSpPr>
        <xdr:cNvPr id="19" name="Rounded Rectangle 27">
          <a:extLst>
            <a:ext uri="{FF2B5EF4-FFF2-40B4-BE49-F238E27FC236}">
              <a16:creationId xmlns:a16="http://schemas.microsoft.com/office/drawing/2014/main" id="{DD80774F-2E37-45AA-9D1F-ABD01316DC7F}"/>
            </a:ext>
          </a:extLst>
        </xdr:cNvPr>
        <xdr:cNvSpPr>
          <a:spLocks noChangeAspect="1"/>
        </xdr:cNvSpPr>
      </xdr:nvSpPr>
      <xdr:spPr>
        <a:xfrm>
          <a:off x="17271799" y="3031671"/>
          <a:ext cx="6053565" cy="2413907"/>
        </a:xfrm>
        <a:prstGeom prst="roundRect">
          <a:avLst>
            <a:gd name="adj" fmla="val 0"/>
          </a:avLst>
        </a:prstGeom>
        <a:solidFill>
          <a:schemeClr val="bg1">
            <a:lumMod val="95000"/>
          </a:schemeClr>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000" b="0" u="none">
              <a:solidFill>
                <a:sysClr val="windowText" lastClr="000000"/>
              </a:solidFill>
            </a:rPr>
            <a:t>ESCRIBA SUS OBSERVACIONES AQUÍ</a:t>
          </a:r>
        </a:p>
      </xdr:txBody>
    </xdr:sp>
    <xdr:clientData/>
  </xdr:twoCellAnchor>
  <xdr:twoCellAnchor>
    <xdr:from>
      <xdr:col>8</xdr:col>
      <xdr:colOff>79174</xdr:colOff>
      <xdr:row>7</xdr:row>
      <xdr:rowOff>13606</xdr:rowOff>
    </xdr:from>
    <xdr:to>
      <xdr:col>10</xdr:col>
      <xdr:colOff>181846</xdr:colOff>
      <xdr:row>8</xdr:row>
      <xdr:rowOff>199283</xdr:rowOff>
    </xdr:to>
    <xdr:sp macro="" textlink="">
      <xdr:nvSpPr>
        <xdr:cNvPr id="20" name="Pentágono 1">
          <a:extLst>
            <a:ext uri="{FF2B5EF4-FFF2-40B4-BE49-F238E27FC236}">
              <a16:creationId xmlns:a16="http://schemas.microsoft.com/office/drawing/2014/main" id="{CD99C762-6073-4DE6-87F4-441E1506504B}"/>
            </a:ext>
          </a:extLst>
        </xdr:cNvPr>
        <xdr:cNvSpPr/>
      </xdr:nvSpPr>
      <xdr:spPr>
        <a:xfrm>
          <a:off x="17252749" y="2737756"/>
          <a:ext cx="2541072" cy="595252"/>
        </a:xfrm>
        <a:prstGeom prst="homePlat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2000"/>
            <a:t>OBSERVACIONES</a:t>
          </a:r>
        </a:p>
      </xdr:txBody>
    </xdr:sp>
    <xdr:clientData/>
  </xdr:twoCellAnchor>
  <xdr:twoCellAnchor>
    <xdr:from>
      <xdr:col>1</xdr:col>
      <xdr:colOff>544287</xdr:colOff>
      <xdr:row>1</xdr:row>
      <xdr:rowOff>143031</xdr:rowOff>
    </xdr:from>
    <xdr:to>
      <xdr:col>1</xdr:col>
      <xdr:colOff>1887583</xdr:colOff>
      <xdr:row>4</xdr:row>
      <xdr:rowOff>120171</xdr:rowOff>
    </xdr:to>
    <xdr:sp macro="" textlink="">
      <xdr:nvSpPr>
        <xdr:cNvPr id="21" name="Pentágono 4">
          <a:hlinkClick xmlns:r="http://schemas.openxmlformats.org/officeDocument/2006/relationships" r:id="rId10"/>
          <a:extLst>
            <a:ext uri="{FF2B5EF4-FFF2-40B4-BE49-F238E27FC236}">
              <a16:creationId xmlns:a16="http://schemas.microsoft.com/office/drawing/2014/main" id="{BB3D3D02-328C-4A2F-AF3A-31D92E3FE8DF}"/>
            </a:ext>
          </a:extLst>
        </xdr:cNvPr>
        <xdr:cNvSpPr/>
      </xdr:nvSpPr>
      <xdr:spPr>
        <a:xfrm>
          <a:off x="1153887" y="1533681"/>
          <a:ext cx="1343296"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PROCESS MAPPING</a:t>
          </a:r>
        </a:p>
      </xdr:txBody>
    </xdr:sp>
    <xdr:clientData/>
  </xdr:twoCellAnchor>
  <xdr:twoCellAnchor>
    <xdr:from>
      <xdr:col>1</xdr:col>
      <xdr:colOff>2145545</xdr:colOff>
      <xdr:row>1</xdr:row>
      <xdr:rowOff>143031</xdr:rowOff>
    </xdr:from>
    <xdr:to>
      <xdr:col>2</xdr:col>
      <xdr:colOff>804183</xdr:colOff>
      <xdr:row>4</xdr:row>
      <xdr:rowOff>120171</xdr:rowOff>
    </xdr:to>
    <xdr:sp macro="" textlink="">
      <xdr:nvSpPr>
        <xdr:cNvPr id="22" name="Pentágono 4">
          <a:hlinkClick xmlns:r="http://schemas.openxmlformats.org/officeDocument/2006/relationships" r:id="rId11"/>
          <a:extLst>
            <a:ext uri="{FF2B5EF4-FFF2-40B4-BE49-F238E27FC236}">
              <a16:creationId xmlns:a16="http://schemas.microsoft.com/office/drawing/2014/main" id="{EE7FA511-D1C6-4C16-A637-458D33DEC1F4}"/>
            </a:ext>
          </a:extLst>
        </xdr:cNvPr>
        <xdr:cNvSpPr/>
      </xdr:nvSpPr>
      <xdr:spPr>
        <a:xfrm>
          <a:off x="2755145" y="1533681"/>
          <a:ext cx="1373263"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FISHBONE</a:t>
          </a:r>
        </a:p>
      </xdr:txBody>
    </xdr:sp>
    <xdr:clientData/>
  </xdr:twoCellAnchor>
  <xdr:twoCellAnchor>
    <xdr:from>
      <xdr:col>4</xdr:col>
      <xdr:colOff>350158</xdr:colOff>
      <xdr:row>1</xdr:row>
      <xdr:rowOff>143031</xdr:rowOff>
    </xdr:from>
    <xdr:to>
      <xdr:col>4</xdr:col>
      <xdr:colOff>1741261</xdr:colOff>
      <xdr:row>4</xdr:row>
      <xdr:rowOff>120171</xdr:rowOff>
    </xdr:to>
    <xdr:sp macro="" textlink="">
      <xdr:nvSpPr>
        <xdr:cNvPr id="23" name="Pentágono 4">
          <a:extLst>
            <a:ext uri="{FF2B5EF4-FFF2-40B4-BE49-F238E27FC236}">
              <a16:creationId xmlns:a16="http://schemas.microsoft.com/office/drawing/2014/main" id="{C62DECDF-8B69-4333-A068-3E4064911B45}"/>
            </a:ext>
          </a:extLst>
        </xdr:cNvPr>
        <xdr:cNvSpPr/>
      </xdr:nvSpPr>
      <xdr:spPr>
        <a:xfrm>
          <a:off x="9103633" y="1533681"/>
          <a:ext cx="1391103" cy="548640"/>
        </a:xfrm>
        <a:prstGeom prst="hexagon">
          <a:avLst/>
        </a:prstGeom>
        <a:noFill/>
        <a:ln w="25400" cap="flat" cmpd="sng" algn="ctr">
          <a:solidFill>
            <a:schemeClr val="bg1"/>
          </a:solid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5-WHY´s</a:t>
          </a:r>
        </a:p>
      </xdr:txBody>
    </xdr:sp>
    <xdr:clientData/>
  </xdr:twoCellAnchor>
  <xdr:twoCellAnchor>
    <xdr:from>
      <xdr:col>2</xdr:col>
      <xdr:colOff>1112709</xdr:colOff>
      <xdr:row>1</xdr:row>
      <xdr:rowOff>172769</xdr:rowOff>
    </xdr:from>
    <xdr:to>
      <xdr:col>2</xdr:col>
      <xdr:colOff>2456004</xdr:colOff>
      <xdr:row>4</xdr:row>
      <xdr:rowOff>149909</xdr:rowOff>
    </xdr:to>
    <xdr:sp macro="" textlink="">
      <xdr:nvSpPr>
        <xdr:cNvPr id="24" name="Pentágono 4">
          <a:hlinkClick xmlns:r="http://schemas.openxmlformats.org/officeDocument/2006/relationships" r:id="rId12"/>
          <a:extLst>
            <a:ext uri="{FF2B5EF4-FFF2-40B4-BE49-F238E27FC236}">
              <a16:creationId xmlns:a16="http://schemas.microsoft.com/office/drawing/2014/main" id="{38F80058-BC47-4875-875A-C0E14D1A8F8F}"/>
            </a:ext>
          </a:extLst>
        </xdr:cNvPr>
        <xdr:cNvSpPr/>
      </xdr:nvSpPr>
      <xdr:spPr>
        <a:xfrm>
          <a:off x="4436934" y="1563419"/>
          <a:ext cx="1343295"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200" b="1" i="0" u="none" strike="noStrike" kern="0" cap="none" spc="0" normalizeH="0" baseline="0" noProof="0">
              <a:ln>
                <a:noFill/>
              </a:ln>
              <a:solidFill>
                <a:sysClr val="window" lastClr="FFFFFF"/>
              </a:solidFill>
              <a:effectLst/>
              <a:uLnTx/>
              <a:uFillTx/>
              <a:latin typeface="Calibri"/>
              <a:ea typeface="+mn-ea"/>
              <a:cs typeface="+mn-cs"/>
            </a:rPr>
            <a:t>SCATTER PLOT</a:t>
          </a:r>
        </a:p>
      </xdr:txBody>
    </xdr:sp>
    <xdr:clientData/>
  </xdr:twoCellAnchor>
  <xdr:twoCellAnchor>
    <xdr:from>
      <xdr:col>2</xdr:col>
      <xdr:colOff>2645077</xdr:colOff>
      <xdr:row>1</xdr:row>
      <xdr:rowOff>149678</xdr:rowOff>
    </xdr:from>
    <xdr:to>
      <xdr:col>3</xdr:col>
      <xdr:colOff>1265281</xdr:colOff>
      <xdr:row>4</xdr:row>
      <xdr:rowOff>126818</xdr:rowOff>
    </xdr:to>
    <xdr:sp macro="" textlink="">
      <xdr:nvSpPr>
        <xdr:cNvPr id="25" name="Pentágono 4">
          <a:hlinkClick xmlns:r="http://schemas.openxmlformats.org/officeDocument/2006/relationships" r:id="rId13"/>
          <a:extLst>
            <a:ext uri="{FF2B5EF4-FFF2-40B4-BE49-F238E27FC236}">
              <a16:creationId xmlns:a16="http://schemas.microsoft.com/office/drawing/2014/main" id="{94BAECD9-BBCD-4209-903F-1CD5F8C8B077}"/>
            </a:ext>
          </a:extLst>
        </xdr:cNvPr>
        <xdr:cNvSpPr/>
      </xdr:nvSpPr>
      <xdr:spPr>
        <a:xfrm>
          <a:off x="5969302" y="1540328"/>
          <a:ext cx="1334829"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200" b="1" i="0" u="none" strike="noStrike" kern="0" cap="none" spc="0" normalizeH="0" baseline="0" noProof="0">
              <a:ln>
                <a:noFill/>
              </a:ln>
              <a:solidFill>
                <a:sysClr val="window" lastClr="FFFFFF"/>
              </a:solidFill>
              <a:effectLst/>
              <a:uLnTx/>
              <a:uFillTx/>
              <a:latin typeface="Calibri"/>
              <a:ea typeface="+mn-ea"/>
              <a:cs typeface="+mn-cs"/>
            </a:rPr>
            <a:t>CONTROL CHART</a:t>
          </a:r>
        </a:p>
      </xdr:txBody>
    </xdr:sp>
    <xdr:clientData/>
  </xdr:twoCellAnchor>
  <xdr:twoCellAnchor>
    <xdr:from>
      <xdr:col>4</xdr:col>
      <xdr:colOff>1984375</xdr:colOff>
      <xdr:row>1</xdr:row>
      <xdr:rowOff>142875</xdr:rowOff>
    </xdr:from>
    <xdr:to>
      <xdr:col>5</xdr:col>
      <xdr:colOff>467179</xdr:colOff>
      <xdr:row>4</xdr:row>
      <xdr:rowOff>115661</xdr:rowOff>
    </xdr:to>
    <xdr:sp macro="" textlink="">
      <xdr:nvSpPr>
        <xdr:cNvPr id="26" name="Hexagon 28">
          <a:hlinkClick xmlns:r="http://schemas.openxmlformats.org/officeDocument/2006/relationships" r:id="rId14"/>
          <a:extLst>
            <a:ext uri="{FF2B5EF4-FFF2-40B4-BE49-F238E27FC236}">
              <a16:creationId xmlns:a16="http://schemas.microsoft.com/office/drawing/2014/main" id="{FAF370D9-D017-4B7B-A0D5-C02D16DD6436}"/>
            </a:ext>
          </a:extLst>
        </xdr:cNvPr>
        <xdr:cNvSpPr/>
      </xdr:nvSpPr>
      <xdr:spPr>
        <a:xfrm>
          <a:off x="10737850" y="1533525"/>
          <a:ext cx="1197429" cy="5442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US" sz="1200" b="0" i="0" baseline="0">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s-ES" sz="1200" b="1" i="0" baseline="0">
              <a:effectLst/>
              <a:latin typeface="+mn-lt"/>
              <a:ea typeface="+mn-ea"/>
              <a:cs typeface="+mn-cs"/>
            </a:rPr>
            <a:t>ACTION LOG</a:t>
          </a:r>
          <a:endParaRPr lang="es-419" sz="1600" b="1">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600" b="1"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5</xdr:col>
      <xdr:colOff>1857375</xdr:colOff>
      <xdr:row>26</xdr:row>
      <xdr:rowOff>95250</xdr:rowOff>
    </xdr:from>
    <xdr:to>
      <xdr:col>6</xdr:col>
      <xdr:colOff>1031875</xdr:colOff>
      <xdr:row>27</xdr:row>
      <xdr:rowOff>238126</xdr:rowOff>
    </xdr:to>
    <xdr:sp macro="" textlink="">
      <xdr:nvSpPr>
        <xdr:cNvPr id="27" name="Preparación 44">
          <a:extLst>
            <a:ext uri="{FF2B5EF4-FFF2-40B4-BE49-F238E27FC236}">
              <a16:creationId xmlns:a16="http://schemas.microsoft.com/office/drawing/2014/main" id="{780718AD-2AA7-4933-8432-8EED3A3137B2}"/>
            </a:ext>
          </a:extLst>
        </xdr:cNvPr>
        <xdr:cNvSpPr/>
      </xdr:nvSpPr>
      <xdr:spPr>
        <a:xfrm>
          <a:off x="13325475" y="12125325"/>
          <a:ext cx="1889125" cy="647701"/>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5</xdr:col>
      <xdr:colOff>1898650</xdr:colOff>
      <xdr:row>34</xdr:row>
      <xdr:rowOff>73025</xdr:rowOff>
    </xdr:from>
    <xdr:to>
      <xdr:col>6</xdr:col>
      <xdr:colOff>1073150</xdr:colOff>
      <xdr:row>35</xdr:row>
      <xdr:rowOff>215901</xdr:rowOff>
    </xdr:to>
    <xdr:sp macro="" textlink="">
      <xdr:nvSpPr>
        <xdr:cNvPr id="28" name="Preparación 45">
          <a:extLst>
            <a:ext uri="{FF2B5EF4-FFF2-40B4-BE49-F238E27FC236}">
              <a16:creationId xmlns:a16="http://schemas.microsoft.com/office/drawing/2014/main" id="{270455CC-EEEF-4A87-B6DE-2C62187943A8}"/>
            </a:ext>
          </a:extLst>
        </xdr:cNvPr>
        <xdr:cNvSpPr/>
      </xdr:nvSpPr>
      <xdr:spPr>
        <a:xfrm>
          <a:off x="13366750" y="12782550"/>
          <a:ext cx="1889125" cy="0"/>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5</xdr:col>
      <xdr:colOff>1892300</xdr:colOff>
      <xdr:row>42</xdr:row>
      <xdr:rowOff>82550</xdr:rowOff>
    </xdr:from>
    <xdr:to>
      <xdr:col>6</xdr:col>
      <xdr:colOff>1066800</xdr:colOff>
      <xdr:row>44</xdr:row>
      <xdr:rowOff>3176</xdr:rowOff>
    </xdr:to>
    <xdr:sp macro="" textlink="">
      <xdr:nvSpPr>
        <xdr:cNvPr id="29" name="Preparación 46">
          <a:extLst>
            <a:ext uri="{FF2B5EF4-FFF2-40B4-BE49-F238E27FC236}">
              <a16:creationId xmlns:a16="http://schemas.microsoft.com/office/drawing/2014/main" id="{B53649A4-091B-4EEC-89EE-F22B8F245297}"/>
            </a:ext>
          </a:extLst>
        </xdr:cNvPr>
        <xdr:cNvSpPr/>
      </xdr:nvSpPr>
      <xdr:spPr>
        <a:xfrm>
          <a:off x="13360400" y="12782550"/>
          <a:ext cx="1889125" cy="0"/>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5</xdr:col>
      <xdr:colOff>1901825</xdr:colOff>
      <xdr:row>50</xdr:row>
      <xdr:rowOff>76200</xdr:rowOff>
    </xdr:from>
    <xdr:to>
      <xdr:col>6</xdr:col>
      <xdr:colOff>1076325</xdr:colOff>
      <xdr:row>51</xdr:row>
      <xdr:rowOff>219076</xdr:rowOff>
    </xdr:to>
    <xdr:sp macro="" textlink="">
      <xdr:nvSpPr>
        <xdr:cNvPr id="30" name="Preparación 47">
          <a:extLst>
            <a:ext uri="{FF2B5EF4-FFF2-40B4-BE49-F238E27FC236}">
              <a16:creationId xmlns:a16="http://schemas.microsoft.com/office/drawing/2014/main" id="{4BD7D818-FCF1-473B-94C1-6127384DCF1E}"/>
            </a:ext>
          </a:extLst>
        </xdr:cNvPr>
        <xdr:cNvSpPr/>
      </xdr:nvSpPr>
      <xdr:spPr>
        <a:xfrm>
          <a:off x="13369925" y="12782550"/>
          <a:ext cx="1889125" cy="0"/>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5</xdr:col>
      <xdr:colOff>1895475</xdr:colOff>
      <xdr:row>58</xdr:row>
      <xdr:rowOff>53975</xdr:rowOff>
    </xdr:from>
    <xdr:to>
      <xdr:col>6</xdr:col>
      <xdr:colOff>1069975</xdr:colOff>
      <xdr:row>59</xdr:row>
      <xdr:rowOff>196851</xdr:rowOff>
    </xdr:to>
    <xdr:sp macro="" textlink="">
      <xdr:nvSpPr>
        <xdr:cNvPr id="31" name="Preparación 48">
          <a:extLst>
            <a:ext uri="{FF2B5EF4-FFF2-40B4-BE49-F238E27FC236}">
              <a16:creationId xmlns:a16="http://schemas.microsoft.com/office/drawing/2014/main" id="{B9BADCEF-14D9-4636-86E9-BC5BC1304317}"/>
            </a:ext>
          </a:extLst>
        </xdr:cNvPr>
        <xdr:cNvSpPr/>
      </xdr:nvSpPr>
      <xdr:spPr>
        <a:xfrm>
          <a:off x="13363575" y="12782550"/>
          <a:ext cx="1889125" cy="0"/>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6</xdr:col>
      <xdr:colOff>952500</xdr:colOff>
      <xdr:row>58</xdr:row>
      <xdr:rowOff>31750</xdr:rowOff>
    </xdr:from>
    <xdr:to>
      <xdr:col>6</xdr:col>
      <xdr:colOff>2796381</xdr:colOff>
      <xdr:row>59</xdr:row>
      <xdr:rowOff>244475</xdr:rowOff>
    </xdr:to>
    <xdr:sp macro="" textlink="">
      <xdr:nvSpPr>
        <xdr:cNvPr id="32" name="Preparación 49">
          <a:extLst>
            <a:ext uri="{FF2B5EF4-FFF2-40B4-BE49-F238E27FC236}">
              <a16:creationId xmlns:a16="http://schemas.microsoft.com/office/drawing/2014/main" id="{32D56978-157B-4B50-B544-6C9629CB75F5}"/>
            </a:ext>
          </a:extLst>
        </xdr:cNvPr>
        <xdr:cNvSpPr/>
      </xdr:nvSpPr>
      <xdr:spPr>
        <a:xfrm>
          <a:off x="15135225" y="12782550"/>
          <a:ext cx="1843881" cy="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ctr"/>
          <a:r>
            <a:rPr lang="es-ES" sz="1200" b="1"/>
            <a:t>REMOVER FILA</a:t>
          </a:r>
          <a:endParaRPr lang="es-419" sz="1200" b="1"/>
        </a:p>
      </xdr:txBody>
    </xdr:sp>
    <xdr:clientData/>
  </xdr:twoCellAnchor>
  <xdr:twoCellAnchor>
    <xdr:from>
      <xdr:col>6</xdr:col>
      <xdr:colOff>920750</xdr:colOff>
      <xdr:row>50</xdr:row>
      <xdr:rowOff>47625</xdr:rowOff>
    </xdr:from>
    <xdr:to>
      <xdr:col>6</xdr:col>
      <xdr:colOff>2764631</xdr:colOff>
      <xdr:row>51</xdr:row>
      <xdr:rowOff>260350</xdr:rowOff>
    </xdr:to>
    <xdr:sp macro="" textlink="">
      <xdr:nvSpPr>
        <xdr:cNvPr id="33" name="Preparación 51">
          <a:extLst>
            <a:ext uri="{FF2B5EF4-FFF2-40B4-BE49-F238E27FC236}">
              <a16:creationId xmlns:a16="http://schemas.microsoft.com/office/drawing/2014/main" id="{A87B464A-378F-4651-91DC-E7113E35349C}"/>
            </a:ext>
          </a:extLst>
        </xdr:cNvPr>
        <xdr:cNvSpPr/>
      </xdr:nvSpPr>
      <xdr:spPr>
        <a:xfrm>
          <a:off x="15103475" y="12782550"/>
          <a:ext cx="1843881" cy="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ctr"/>
          <a:r>
            <a:rPr lang="es-ES" sz="1200" b="1"/>
            <a:t>REMOVER FILA</a:t>
          </a:r>
          <a:endParaRPr lang="es-419" sz="1200" b="1"/>
        </a:p>
      </xdr:txBody>
    </xdr:sp>
    <xdr:clientData/>
  </xdr:twoCellAnchor>
  <xdr:twoCellAnchor>
    <xdr:from>
      <xdr:col>6</xdr:col>
      <xdr:colOff>977900</xdr:colOff>
      <xdr:row>42</xdr:row>
      <xdr:rowOff>25400</xdr:rowOff>
    </xdr:from>
    <xdr:to>
      <xdr:col>7</xdr:col>
      <xdr:colOff>11906</xdr:colOff>
      <xdr:row>44</xdr:row>
      <xdr:rowOff>15875</xdr:rowOff>
    </xdr:to>
    <xdr:sp macro="" textlink="">
      <xdr:nvSpPr>
        <xdr:cNvPr id="34" name="Preparación 52">
          <a:extLst>
            <a:ext uri="{FF2B5EF4-FFF2-40B4-BE49-F238E27FC236}">
              <a16:creationId xmlns:a16="http://schemas.microsoft.com/office/drawing/2014/main" id="{CADAFC8B-4B40-4B8E-92DA-C9A4E0951964}"/>
            </a:ext>
          </a:extLst>
        </xdr:cNvPr>
        <xdr:cNvSpPr/>
      </xdr:nvSpPr>
      <xdr:spPr>
        <a:xfrm>
          <a:off x="15160625" y="12782550"/>
          <a:ext cx="1843881" cy="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ctr"/>
          <a:r>
            <a:rPr lang="es-ES" sz="1200" b="1"/>
            <a:t>REMOVER FILA</a:t>
          </a:r>
          <a:endParaRPr lang="es-419" sz="1200" b="1"/>
        </a:p>
      </xdr:txBody>
    </xdr:sp>
    <xdr:clientData/>
  </xdr:twoCellAnchor>
  <xdr:twoCellAnchor>
    <xdr:from>
      <xdr:col>6</xdr:col>
      <xdr:colOff>955675</xdr:colOff>
      <xdr:row>34</xdr:row>
      <xdr:rowOff>50800</xdr:rowOff>
    </xdr:from>
    <xdr:to>
      <xdr:col>6</xdr:col>
      <xdr:colOff>2799556</xdr:colOff>
      <xdr:row>36</xdr:row>
      <xdr:rowOff>63499</xdr:rowOff>
    </xdr:to>
    <xdr:sp macro="" textlink="">
      <xdr:nvSpPr>
        <xdr:cNvPr id="35" name="Preparación 53">
          <a:extLst>
            <a:ext uri="{FF2B5EF4-FFF2-40B4-BE49-F238E27FC236}">
              <a16:creationId xmlns:a16="http://schemas.microsoft.com/office/drawing/2014/main" id="{9F9E9DDC-2FBB-40A3-AF25-02D02BB9A76A}"/>
            </a:ext>
          </a:extLst>
        </xdr:cNvPr>
        <xdr:cNvSpPr/>
      </xdr:nvSpPr>
      <xdr:spPr>
        <a:xfrm>
          <a:off x="15138400" y="12782550"/>
          <a:ext cx="1843881" cy="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ES" sz="1400" b="1"/>
        </a:p>
        <a:p>
          <a:pPr algn="ctr"/>
          <a:r>
            <a:rPr lang="es-ES" sz="1200" b="1"/>
            <a:t>REMOVER FILA</a:t>
          </a:r>
          <a:endParaRPr lang="es-419" sz="1200" b="1"/>
        </a:p>
      </xdr:txBody>
    </xdr:sp>
    <xdr:clientData/>
  </xdr:twoCellAnchor>
  <xdr:twoCellAnchor>
    <xdr:from>
      <xdr:col>6</xdr:col>
      <xdr:colOff>901700</xdr:colOff>
      <xdr:row>26</xdr:row>
      <xdr:rowOff>60325</xdr:rowOff>
    </xdr:from>
    <xdr:to>
      <xdr:col>6</xdr:col>
      <xdr:colOff>2745581</xdr:colOff>
      <xdr:row>28</xdr:row>
      <xdr:rowOff>79374</xdr:rowOff>
    </xdr:to>
    <xdr:sp macro="" textlink="">
      <xdr:nvSpPr>
        <xdr:cNvPr id="36" name="Preparación 54">
          <a:extLst>
            <a:ext uri="{FF2B5EF4-FFF2-40B4-BE49-F238E27FC236}">
              <a16:creationId xmlns:a16="http://schemas.microsoft.com/office/drawing/2014/main" id="{BE2AFB31-9F06-4EED-BA47-86809F206E88}"/>
            </a:ext>
          </a:extLst>
        </xdr:cNvPr>
        <xdr:cNvSpPr/>
      </xdr:nvSpPr>
      <xdr:spPr>
        <a:xfrm>
          <a:off x="15084425" y="12090400"/>
          <a:ext cx="1843881" cy="692150"/>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ES" sz="1400" b="1"/>
        </a:p>
        <a:p>
          <a:pPr algn="ctr"/>
          <a:r>
            <a:rPr lang="es-ES" sz="1200" b="1"/>
            <a:t>REMOVER FILA</a:t>
          </a:r>
          <a:endParaRPr lang="es-419" sz="1200" b="1"/>
        </a:p>
      </xdr:txBody>
    </xdr:sp>
    <xdr:clientData/>
  </xdr:twoCellAnchor>
  <xdr:twoCellAnchor>
    <xdr:from>
      <xdr:col>6</xdr:col>
      <xdr:colOff>911225</xdr:colOff>
      <xdr:row>18</xdr:row>
      <xdr:rowOff>38100</xdr:rowOff>
    </xdr:from>
    <xdr:to>
      <xdr:col>6</xdr:col>
      <xdr:colOff>2755106</xdr:colOff>
      <xdr:row>20</xdr:row>
      <xdr:rowOff>88899</xdr:rowOff>
    </xdr:to>
    <xdr:sp macro="" textlink="">
      <xdr:nvSpPr>
        <xdr:cNvPr id="37" name="Preparación 55">
          <a:extLst>
            <a:ext uri="{FF2B5EF4-FFF2-40B4-BE49-F238E27FC236}">
              <a16:creationId xmlns:a16="http://schemas.microsoft.com/office/drawing/2014/main" id="{261A85ED-4439-498F-8DB7-5F2AD2542ADC}"/>
            </a:ext>
          </a:extLst>
        </xdr:cNvPr>
        <xdr:cNvSpPr/>
      </xdr:nvSpPr>
      <xdr:spPr>
        <a:xfrm>
          <a:off x="15093950" y="7705725"/>
          <a:ext cx="1843881" cy="784224"/>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ES" sz="1400" b="1"/>
        </a:p>
        <a:p>
          <a:pPr algn="ctr"/>
          <a:r>
            <a:rPr lang="es-ES" sz="1200" b="1"/>
            <a:t>REMOVER FILA</a:t>
          </a:r>
          <a:endParaRPr lang="es-419" sz="1200" b="1"/>
        </a:p>
      </xdr:txBody>
    </xdr:sp>
    <xdr:clientData/>
  </xdr:twoCellAnchor>
  <xdr:twoCellAnchor>
    <xdr:from>
      <xdr:col>5</xdr:col>
      <xdr:colOff>1882775</xdr:colOff>
      <xdr:row>18</xdr:row>
      <xdr:rowOff>57150</xdr:rowOff>
    </xdr:from>
    <xdr:to>
      <xdr:col>6</xdr:col>
      <xdr:colOff>1057275</xdr:colOff>
      <xdr:row>19</xdr:row>
      <xdr:rowOff>200026</xdr:rowOff>
    </xdr:to>
    <xdr:sp macro="" textlink="">
      <xdr:nvSpPr>
        <xdr:cNvPr id="38" name="Preparación 56">
          <a:extLst>
            <a:ext uri="{FF2B5EF4-FFF2-40B4-BE49-F238E27FC236}">
              <a16:creationId xmlns:a16="http://schemas.microsoft.com/office/drawing/2014/main" id="{8BB2D2CA-6633-4C93-AB72-7FE8D2103CAF}"/>
            </a:ext>
          </a:extLst>
        </xdr:cNvPr>
        <xdr:cNvSpPr/>
      </xdr:nvSpPr>
      <xdr:spPr>
        <a:xfrm>
          <a:off x="13350875" y="7724775"/>
          <a:ext cx="1889125" cy="647701"/>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wsDr>
</file>

<file path=xl/drawings/drawing38.xml><?xml version="1.0" encoding="utf-8"?>
<xdr:wsDr xmlns:xdr="http://schemas.openxmlformats.org/drawingml/2006/spreadsheetDrawing" xmlns:a="http://schemas.openxmlformats.org/drawingml/2006/main">
  <xdr:twoCellAnchor editAs="oneCell">
    <xdr:from>
      <xdr:col>9</xdr:col>
      <xdr:colOff>6350</xdr:colOff>
      <xdr:row>4</xdr:row>
      <xdr:rowOff>44450</xdr:rowOff>
    </xdr:from>
    <xdr:to>
      <xdr:col>10</xdr:col>
      <xdr:colOff>412750</xdr:colOff>
      <xdr:row>17</xdr:row>
      <xdr:rowOff>92075</xdr:rowOff>
    </xdr:to>
    <mc:AlternateContent xmlns:mc="http://schemas.openxmlformats.org/markup-compatibility/2006" xmlns:a14="http://schemas.microsoft.com/office/drawing/2010/main">
      <mc:Choice Requires="a14">
        <xdr:graphicFrame macro="">
          <xdr:nvGraphicFramePr>
            <xdr:cNvPr id="3" name="Marca">
              <a:extLst>
                <a:ext uri="{FF2B5EF4-FFF2-40B4-BE49-F238E27FC236}">
                  <a16:creationId xmlns:a16="http://schemas.microsoft.com/office/drawing/2014/main" id="{3E51B3AB-7C82-F625-744E-3BECEEA87469}"/>
                </a:ext>
              </a:extLst>
            </xdr:cNvPr>
            <xdr:cNvGraphicFramePr/>
          </xdr:nvGraphicFramePr>
          <xdr:xfrm>
            <a:off x="0" y="0"/>
            <a:ext cx="0" cy="0"/>
          </xdr:xfrm>
          <a:graphic>
            <a:graphicData uri="http://schemas.microsoft.com/office/drawing/2010/slicer">
              <sle:slicer xmlns:sle="http://schemas.microsoft.com/office/drawing/2010/slicer" name="Marca"/>
            </a:graphicData>
          </a:graphic>
        </xdr:graphicFrame>
      </mc:Choice>
      <mc:Fallback xmlns="">
        <xdr:sp macro="" textlink="">
          <xdr:nvSpPr>
            <xdr:cNvPr id="0" name=""/>
            <xdr:cNvSpPr>
              <a:spLocks noTextEdit="1"/>
            </xdr:cNvSpPr>
          </xdr:nvSpPr>
          <xdr:spPr>
            <a:xfrm>
              <a:off x="11002433" y="954617"/>
              <a:ext cx="1824567" cy="2386541"/>
            </a:xfrm>
            <a:prstGeom prst="rect">
              <a:avLst/>
            </a:prstGeom>
            <a:solidFill>
              <a:prstClr val="white"/>
            </a:solidFill>
            <a:ln w="1">
              <a:solidFill>
                <a:prstClr val="green"/>
              </a:solidFill>
            </a:ln>
          </xdr:spPr>
          <xdr:txBody>
            <a:bodyPr vertOverflow="clip" horzOverflow="clip"/>
            <a:lstStyle/>
            <a:p>
              <a:r>
                <a:rPr lang="en-U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39.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570771</xdr:colOff>
      <xdr:row>21</xdr:row>
      <xdr:rowOff>114011</xdr:rowOff>
    </xdr:to>
    <xdr:grpSp>
      <xdr:nvGrpSpPr>
        <xdr:cNvPr id="2" name="Grupo 1">
          <a:extLst>
            <a:ext uri="{FF2B5EF4-FFF2-40B4-BE49-F238E27FC236}">
              <a16:creationId xmlns:a16="http://schemas.microsoft.com/office/drawing/2014/main" id="{FA53E055-F40F-F0F0-9C1D-FF18F86A0C7F}"/>
            </a:ext>
          </a:extLst>
        </xdr:cNvPr>
        <xdr:cNvGrpSpPr/>
      </xdr:nvGrpSpPr>
      <xdr:grpSpPr>
        <a:xfrm>
          <a:off x="0" y="0"/>
          <a:ext cx="9714771" cy="3914486"/>
          <a:chOff x="0" y="0"/>
          <a:chExt cx="8291279" cy="3292125"/>
        </a:xfrm>
      </xdr:grpSpPr>
      <xdr:pic>
        <xdr:nvPicPr>
          <xdr:cNvPr id="3" name="Imagen 2">
            <a:extLst>
              <a:ext uri="{FF2B5EF4-FFF2-40B4-BE49-F238E27FC236}">
                <a16:creationId xmlns:a16="http://schemas.microsoft.com/office/drawing/2014/main" id="{00F9F239-AAB6-E2C9-E357-3AE0680E5DC5}"/>
              </a:ext>
            </a:extLst>
          </xdr:cNvPr>
          <xdr:cNvPicPr>
            <a:picLocks noChangeAspect="1"/>
          </xdr:cNvPicPr>
        </xdr:nvPicPr>
        <xdr:blipFill>
          <a:blip xmlns:r="http://schemas.openxmlformats.org/officeDocument/2006/relationships" r:embed="rId1"/>
          <a:stretch>
            <a:fillRect/>
          </a:stretch>
        </xdr:blipFill>
        <xdr:spPr>
          <a:xfrm>
            <a:off x="0" y="0"/>
            <a:ext cx="8291279" cy="3292125"/>
          </a:xfrm>
          <a:prstGeom prst="rect">
            <a:avLst/>
          </a:prstGeom>
        </xdr:spPr>
      </xdr:pic>
      <xdr:cxnSp macro="">
        <xdr:nvCxnSpPr>
          <xdr:cNvPr id="4" name="Conector recto 3">
            <a:extLst>
              <a:ext uri="{FF2B5EF4-FFF2-40B4-BE49-F238E27FC236}">
                <a16:creationId xmlns:a16="http://schemas.microsoft.com/office/drawing/2014/main" id="{B85070F5-B777-4746-B552-582456830FAF}"/>
              </a:ext>
            </a:extLst>
          </xdr:cNvPr>
          <xdr:cNvCxnSpPr/>
        </xdr:nvCxnSpPr>
        <xdr:spPr>
          <a:xfrm>
            <a:off x="1200150" y="981075"/>
            <a:ext cx="0" cy="1752600"/>
          </a:xfrm>
          <a:prstGeom prst="line">
            <a:avLst/>
          </a:prstGeom>
          <a:ln w="25400">
            <a:solidFill>
              <a:srgbClr val="FF0000"/>
            </a:solidFill>
            <a:headEnd w="med" len="lg"/>
          </a:ln>
        </xdr:spPr>
        <xdr:style>
          <a:lnRef idx="1">
            <a:schemeClr val="accent1"/>
          </a:lnRef>
          <a:fillRef idx="0">
            <a:schemeClr val="accent1"/>
          </a:fillRef>
          <a:effectRef idx="0">
            <a:schemeClr val="accent1"/>
          </a:effectRef>
          <a:fontRef idx="minor">
            <a:schemeClr val="tx1"/>
          </a:fontRef>
        </xdr:style>
      </xdr:cxnSp>
      <xdr:sp macro="" textlink="">
        <xdr:nvSpPr>
          <xdr:cNvPr id="5" name="CuadroTexto 6">
            <a:extLst>
              <a:ext uri="{FF2B5EF4-FFF2-40B4-BE49-F238E27FC236}">
                <a16:creationId xmlns:a16="http://schemas.microsoft.com/office/drawing/2014/main" id="{63C36F0C-01C7-4B11-874E-875AB317796A}"/>
              </a:ext>
            </a:extLst>
          </xdr:cNvPr>
          <xdr:cNvSpPr txBox="1"/>
        </xdr:nvSpPr>
        <xdr:spPr>
          <a:xfrm>
            <a:off x="295275" y="800100"/>
            <a:ext cx="10191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 sz="800" b="0" i="0" u="none" strike="noStrike">
                <a:solidFill>
                  <a:schemeClr val="dk1"/>
                </a:solidFill>
                <a:effectLst/>
                <a:latin typeface="+mn-lt"/>
                <a:ea typeface="+mn-ea"/>
                <a:cs typeface="+mn-cs"/>
              </a:rPr>
              <a:t>Spartacus 70/Faro 30</a:t>
            </a:r>
            <a:r>
              <a:rPr lang="es-ES" sz="800"/>
              <a:t> </a:t>
            </a:r>
          </a:p>
        </xdr:txBody>
      </xdr:sp>
      <xdr:cxnSp macro="">
        <xdr:nvCxnSpPr>
          <xdr:cNvPr id="6" name="Conector recto 5">
            <a:extLst>
              <a:ext uri="{FF2B5EF4-FFF2-40B4-BE49-F238E27FC236}">
                <a16:creationId xmlns:a16="http://schemas.microsoft.com/office/drawing/2014/main" id="{44964D20-1FD6-449E-8FA4-D7F3CDBD051C}"/>
              </a:ext>
            </a:extLst>
          </xdr:cNvPr>
          <xdr:cNvCxnSpPr/>
        </xdr:nvCxnSpPr>
        <xdr:spPr>
          <a:xfrm>
            <a:off x="2428875" y="981075"/>
            <a:ext cx="0" cy="1752600"/>
          </a:xfrm>
          <a:prstGeom prst="line">
            <a:avLst/>
          </a:prstGeom>
          <a:ln w="25400">
            <a:solidFill>
              <a:srgbClr val="FF0000"/>
            </a:solidFill>
            <a:headEnd w="med" len="lg"/>
          </a:ln>
        </xdr:spPr>
        <xdr:style>
          <a:lnRef idx="1">
            <a:schemeClr val="accent1"/>
          </a:lnRef>
          <a:fillRef idx="0">
            <a:schemeClr val="accent1"/>
          </a:fillRef>
          <a:effectRef idx="0">
            <a:schemeClr val="accent1"/>
          </a:effectRef>
          <a:fontRef idx="minor">
            <a:schemeClr val="tx1"/>
          </a:fontRef>
        </xdr:style>
      </xdr:cxnSp>
      <xdr:sp macro="" textlink="">
        <xdr:nvSpPr>
          <xdr:cNvPr id="7" name="CuadroTexto 8">
            <a:extLst>
              <a:ext uri="{FF2B5EF4-FFF2-40B4-BE49-F238E27FC236}">
                <a16:creationId xmlns:a16="http://schemas.microsoft.com/office/drawing/2014/main" id="{8A6F3E3D-B3E3-4551-BAFA-CE9EFB364F90}"/>
              </a:ext>
            </a:extLst>
          </xdr:cNvPr>
          <xdr:cNvSpPr txBox="1"/>
        </xdr:nvSpPr>
        <xdr:spPr>
          <a:xfrm>
            <a:off x="1419225" y="771525"/>
            <a:ext cx="10191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 sz="800" b="0" i="0" u="none" strike="noStrike">
                <a:solidFill>
                  <a:schemeClr val="dk1"/>
                </a:solidFill>
                <a:effectLst/>
                <a:latin typeface="+mn-lt"/>
                <a:ea typeface="+mn-ea"/>
                <a:cs typeface="+mn-cs"/>
              </a:rPr>
              <a:t>Spartacus 100 </a:t>
            </a:r>
            <a:r>
              <a:rPr lang="es-ES" sz="800"/>
              <a:t> </a:t>
            </a:r>
          </a:p>
        </xdr:txBody>
      </xdr:sp>
      <xdr:cxnSp macro="">
        <xdr:nvCxnSpPr>
          <xdr:cNvPr id="8" name="Conector recto 7">
            <a:extLst>
              <a:ext uri="{FF2B5EF4-FFF2-40B4-BE49-F238E27FC236}">
                <a16:creationId xmlns:a16="http://schemas.microsoft.com/office/drawing/2014/main" id="{17FDFB7B-5A38-456F-9BE8-8B029B65E00D}"/>
              </a:ext>
            </a:extLst>
          </xdr:cNvPr>
          <xdr:cNvCxnSpPr/>
        </xdr:nvCxnSpPr>
        <xdr:spPr>
          <a:xfrm>
            <a:off x="4048125" y="981075"/>
            <a:ext cx="0" cy="1752600"/>
          </a:xfrm>
          <a:prstGeom prst="line">
            <a:avLst/>
          </a:prstGeom>
          <a:ln w="25400">
            <a:solidFill>
              <a:srgbClr val="FF0000"/>
            </a:solidFill>
            <a:headEnd w="med" len="lg"/>
          </a:ln>
        </xdr:spPr>
        <xdr:style>
          <a:lnRef idx="1">
            <a:schemeClr val="accent1"/>
          </a:lnRef>
          <a:fillRef idx="0">
            <a:schemeClr val="accent1"/>
          </a:fillRef>
          <a:effectRef idx="0">
            <a:schemeClr val="accent1"/>
          </a:effectRef>
          <a:fontRef idx="minor">
            <a:schemeClr val="tx1"/>
          </a:fontRef>
        </xdr:style>
      </xdr:cxnSp>
      <xdr:sp macro="" textlink="">
        <xdr:nvSpPr>
          <xdr:cNvPr id="9" name="CuadroTexto 10">
            <a:extLst>
              <a:ext uri="{FF2B5EF4-FFF2-40B4-BE49-F238E27FC236}">
                <a16:creationId xmlns:a16="http://schemas.microsoft.com/office/drawing/2014/main" id="{0A5B82CC-0E62-4494-A11D-ADD14E43AE61}"/>
              </a:ext>
            </a:extLst>
          </xdr:cNvPr>
          <xdr:cNvSpPr txBox="1"/>
        </xdr:nvSpPr>
        <xdr:spPr>
          <a:xfrm>
            <a:off x="2924176" y="790575"/>
            <a:ext cx="781050"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 sz="800" b="0" i="0" u="none" strike="noStrike">
                <a:solidFill>
                  <a:schemeClr val="dk1"/>
                </a:solidFill>
                <a:effectLst/>
                <a:latin typeface="+mn-lt"/>
                <a:ea typeface="+mn-ea"/>
                <a:cs typeface="+mn-cs"/>
              </a:rPr>
              <a:t>Maximus 100</a:t>
            </a:r>
            <a:r>
              <a:rPr lang="es-ES" sz="800"/>
              <a:t> </a:t>
            </a:r>
          </a:p>
        </xdr:txBody>
      </xdr:sp>
      <xdr:cxnSp macro="">
        <xdr:nvCxnSpPr>
          <xdr:cNvPr id="10" name="Conector recto 9">
            <a:extLst>
              <a:ext uri="{FF2B5EF4-FFF2-40B4-BE49-F238E27FC236}">
                <a16:creationId xmlns:a16="http://schemas.microsoft.com/office/drawing/2014/main" id="{443C9BB9-ED97-45BC-8ED1-D598BC5C24D1}"/>
              </a:ext>
            </a:extLst>
          </xdr:cNvPr>
          <xdr:cNvCxnSpPr/>
        </xdr:nvCxnSpPr>
        <xdr:spPr>
          <a:xfrm>
            <a:off x="5086350" y="971550"/>
            <a:ext cx="0" cy="1752600"/>
          </a:xfrm>
          <a:prstGeom prst="line">
            <a:avLst/>
          </a:prstGeom>
          <a:ln w="25400">
            <a:solidFill>
              <a:srgbClr val="FF0000"/>
            </a:solidFill>
            <a:headEnd w="med" len="lg"/>
          </a:ln>
        </xdr:spPr>
        <xdr:style>
          <a:lnRef idx="1">
            <a:schemeClr val="accent1"/>
          </a:lnRef>
          <a:fillRef idx="0">
            <a:schemeClr val="accent1"/>
          </a:fillRef>
          <a:effectRef idx="0">
            <a:schemeClr val="accent1"/>
          </a:effectRef>
          <a:fontRef idx="minor">
            <a:schemeClr val="tx1"/>
          </a:fontRef>
        </xdr:style>
      </xdr:cxnSp>
      <xdr:sp macro="" textlink="">
        <xdr:nvSpPr>
          <xdr:cNvPr id="11" name="CuadroTexto 12">
            <a:extLst>
              <a:ext uri="{FF2B5EF4-FFF2-40B4-BE49-F238E27FC236}">
                <a16:creationId xmlns:a16="http://schemas.microsoft.com/office/drawing/2014/main" id="{AE460BC4-B088-432F-8747-F2BBA9F6DD24}"/>
              </a:ext>
            </a:extLst>
          </xdr:cNvPr>
          <xdr:cNvSpPr txBox="1"/>
        </xdr:nvSpPr>
        <xdr:spPr>
          <a:xfrm>
            <a:off x="4200526" y="790575"/>
            <a:ext cx="781050"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 sz="800" b="0" i="0" u="none" strike="noStrike">
                <a:solidFill>
                  <a:schemeClr val="dk1"/>
                </a:solidFill>
                <a:effectLst/>
                <a:latin typeface="+mn-lt"/>
                <a:ea typeface="+mn-ea"/>
                <a:cs typeface="+mn-cs"/>
              </a:rPr>
              <a:t>Maximus 30/Faro 70</a:t>
            </a:r>
            <a:endParaRPr lang="es-ES" sz="800"/>
          </a:p>
        </xdr:txBody>
      </xdr:sp>
      <xdr:cxnSp macro="">
        <xdr:nvCxnSpPr>
          <xdr:cNvPr id="12" name="Conector recto 11">
            <a:extLst>
              <a:ext uri="{FF2B5EF4-FFF2-40B4-BE49-F238E27FC236}">
                <a16:creationId xmlns:a16="http://schemas.microsoft.com/office/drawing/2014/main" id="{8937DC14-5E6F-4497-AEF4-D31F4B07096E}"/>
              </a:ext>
            </a:extLst>
          </xdr:cNvPr>
          <xdr:cNvCxnSpPr/>
        </xdr:nvCxnSpPr>
        <xdr:spPr>
          <a:xfrm>
            <a:off x="7505700" y="971550"/>
            <a:ext cx="0" cy="1752600"/>
          </a:xfrm>
          <a:prstGeom prst="line">
            <a:avLst/>
          </a:prstGeom>
          <a:ln w="25400">
            <a:solidFill>
              <a:srgbClr val="FF0000"/>
            </a:solidFill>
            <a:headEnd w="med" len="lg"/>
          </a:ln>
        </xdr:spPr>
        <xdr:style>
          <a:lnRef idx="1">
            <a:schemeClr val="accent1"/>
          </a:lnRef>
          <a:fillRef idx="0">
            <a:schemeClr val="accent1"/>
          </a:fillRef>
          <a:effectRef idx="0">
            <a:schemeClr val="accent1"/>
          </a:effectRef>
          <a:fontRef idx="minor">
            <a:schemeClr val="tx1"/>
          </a:fontRef>
        </xdr:style>
      </xdr:cxnSp>
      <xdr:sp macro="" textlink="">
        <xdr:nvSpPr>
          <xdr:cNvPr id="13" name="CuadroTexto 14">
            <a:extLst>
              <a:ext uri="{FF2B5EF4-FFF2-40B4-BE49-F238E27FC236}">
                <a16:creationId xmlns:a16="http://schemas.microsoft.com/office/drawing/2014/main" id="{35ED809C-5B46-4A93-9E28-DE79F7A26832}"/>
              </a:ext>
            </a:extLst>
          </xdr:cNvPr>
          <xdr:cNvSpPr txBox="1"/>
        </xdr:nvSpPr>
        <xdr:spPr>
          <a:xfrm>
            <a:off x="5210175" y="800100"/>
            <a:ext cx="2143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 sz="800" b="0" i="0" u="none" strike="noStrike">
                <a:solidFill>
                  <a:schemeClr val="dk1"/>
                </a:solidFill>
                <a:effectLst/>
                <a:latin typeface="+mn-lt"/>
                <a:ea typeface="+mn-ea"/>
                <a:cs typeface="+mn-cs"/>
              </a:rPr>
              <a:t>Maximus 30/Faro 35/Nal 35 (Voyager, Alina, ABI Growler, ABI FINA )  </a:t>
            </a:r>
            <a:endParaRPr lang="es-ES" sz="800"/>
          </a:p>
        </xdr:txBody>
      </xdr:sp>
      <xdr:sp macro="" textlink="">
        <xdr:nvSpPr>
          <xdr:cNvPr id="14" name="CuadroTexto 15">
            <a:extLst>
              <a:ext uri="{FF2B5EF4-FFF2-40B4-BE49-F238E27FC236}">
                <a16:creationId xmlns:a16="http://schemas.microsoft.com/office/drawing/2014/main" id="{DF5E349D-D8AC-45BF-A800-E4FC12AD49C1}"/>
              </a:ext>
            </a:extLst>
          </xdr:cNvPr>
          <xdr:cNvSpPr txBox="1"/>
        </xdr:nvSpPr>
        <xdr:spPr>
          <a:xfrm>
            <a:off x="7505701" y="800100"/>
            <a:ext cx="781050"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 sz="800" b="0" i="0" u="none" strike="noStrike">
                <a:solidFill>
                  <a:schemeClr val="dk1"/>
                </a:solidFill>
                <a:effectLst/>
                <a:latin typeface="+mn-lt"/>
                <a:ea typeface="+mn-ea"/>
                <a:cs typeface="+mn-cs"/>
              </a:rPr>
              <a:t>Maximus 33/Faro 67</a:t>
            </a:r>
            <a:endParaRPr lang="es-ES" sz="800"/>
          </a:p>
        </xdr:txBody>
      </xdr:sp>
    </xdr:grpSp>
    <xdr:clientData/>
  </xdr:twoCellAnchor>
  <xdr:twoCellAnchor>
    <xdr:from>
      <xdr:col>0</xdr:col>
      <xdr:colOff>314325</xdr:colOff>
      <xdr:row>22</xdr:row>
      <xdr:rowOff>180975</xdr:rowOff>
    </xdr:from>
    <xdr:to>
      <xdr:col>6</xdr:col>
      <xdr:colOff>433388</xdr:colOff>
      <xdr:row>43</xdr:row>
      <xdr:rowOff>161925</xdr:rowOff>
    </xdr:to>
    <xdr:graphicFrame macro="">
      <xdr:nvGraphicFramePr>
        <xdr:cNvPr id="15" name="Gráfico 14">
          <a:extLst>
            <a:ext uri="{FF2B5EF4-FFF2-40B4-BE49-F238E27FC236}">
              <a16:creationId xmlns:a16="http://schemas.microsoft.com/office/drawing/2014/main" id="{EE2EDE0F-BDE3-4671-72CC-1FC15DD3CB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40</xdr:col>
      <xdr:colOff>469117</xdr:colOff>
      <xdr:row>0</xdr:row>
      <xdr:rowOff>881062</xdr:rowOff>
    </xdr:from>
    <xdr:to>
      <xdr:col>44</xdr:col>
      <xdr:colOff>2126903</xdr:colOff>
      <xdr:row>0</xdr:row>
      <xdr:rowOff>1881187</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185717" y="881062"/>
          <a:ext cx="5496361" cy="1000125"/>
        </a:xfrm>
        <a:prstGeom prst="rect">
          <a:avLst/>
        </a:prstGeom>
      </xdr:spPr>
    </xdr:pic>
    <xdr:clientData/>
  </xdr:twoCellAnchor>
  <xdr:twoCellAnchor editAs="oneCell">
    <xdr:from>
      <xdr:col>37</xdr:col>
      <xdr:colOff>428625</xdr:colOff>
      <xdr:row>0</xdr:row>
      <xdr:rowOff>142875</xdr:rowOff>
    </xdr:from>
    <xdr:to>
      <xdr:col>37</xdr:col>
      <xdr:colOff>2857500</xdr:colOff>
      <xdr:row>0</xdr:row>
      <xdr:rowOff>2571750</xdr:rowOff>
    </xdr:to>
    <xdr:pic>
      <xdr:nvPicPr>
        <xdr:cNvPr id="4" name="Imagem 11" descr="Inicio.png">
          <a:hlinkClick xmlns:r="http://schemas.openxmlformats.org/officeDocument/2006/relationships" r:id="rId2"/>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a:stretch>
          <a:fillRect/>
        </a:stretch>
      </xdr:blipFill>
      <xdr:spPr>
        <a:xfrm>
          <a:off x="84010500" y="142875"/>
          <a:ext cx="2428875" cy="2428875"/>
        </a:xfrm>
        <a:prstGeom prst="rect">
          <a:avLst/>
        </a:prstGeom>
      </xdr:spPr>
    </xdr:pic>
    <xdr:clientData/>
  </xdr:twoCellAnchor>
  <xdr:twoCellAnchor>
    <xdr:from>
      <xdr:col>36</xdr:col>
      <xdr:colOff>571500</xdr:colOff>
      <xdr:row>0</xdr:row>
      <xdr:rowOff>238125</xdr:rowOff>
    </xdr:from>
    <xdr:to>
      <xdr:col>36</xdr:col>
      <xdr:colOff>3048000</xdr:colOff>
      <xdr:row>0</xdr:row>
      <xdr:rowOff>2571750</xdr:rowOff>
    </xdr:to>
    <xdr:grpSp>
      <xdr:nvGrpSpPr>
        <xdr:cNvPr id="5" name="Group 4">
          <a:hlinkClick xmlns:r="http://schemas.openxmlformats.org/officeDocument/2006/relationships" r:id="rId4"/>
          <a:extLst>
            <a:ext uri="{FF2B5EF4-FFF2-40B4-BE49-F238E27FC236}">
              <a16:creationId xmlns:a16="http://schemas.microsoft.com/office/drawing/2014/main" id="{00000000-0008-0000-0900-000005000000}"/>
            </a:ext>
          </a:extLst>
        </xdr:cNvPr>
        <xdr:cNvGrpSpPr/>
      </xdr:nvGrpSpPr>
      <xdr:grpSpPr>
        <a:xfrm>
          <a:off x="80733900" y="238125"/>
          <a:ext cx="2476500" cy="2333625"/>
          <a:chOff x="9351324" y="96289"/>
          <a:chExt cx="628759" cy="601991"/>
        </a:xfrm>
      </xdr:grpSpPr>
      <xdr:sp macro="" textlink="">
        <xdr:nvSpPr>
          <xdr:cNvPr id="6" name="Octagon 5">
            <a:extLst>
              <a:ext uri="{FF2B5EF4-FFF2-40B4-BE49-F238E27FC236}">
                <a16:creationId xmlns:a16="http://schemas.microsoft.com/office/drawing/2014/main" id="{00000000-0008-0000-0900-000006000000}"/>
              </a:ext>
            </a:extLst>
          </xdr:cNvPr>
          <xdr:cNvSpPr/>
        </xdr:nvSpPr>
        <xdr:spPr>
          <a:xfrm rot="20221344">
            <a:off x="9351324" y="96289"/>
            <a:ext cx="615675" cy="601991"/>
          </a:xfrm>
          <a:prstGeom prst="octagon">
            <a:avLst>
              <a:gd name="adj" fmla="val 30376"/>
            </a:avLst>
          </a:prstGeom>
          <a:no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9355667" y="222251"/>
            <a:ext cx="624416"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4400">
                <a:solidFill>
                  <a:schemeClr val="tx1">
                    <a:lumMod val="50000"/>
                    <a:lumOff val="50000"/>
                  </a:schemeClr>
                </a:solidFill>
              </a:rPr>
              <a:t>Step 2 Menu</a:t>
            </a:r>
          </a:p>
        </xdr:txBody>
      </xdr:sp>
    </xdr:grpSp>
    <xdr:clientData/>
  </xdr:twoCellAnchor>
  <xdr:twoCellAnchor editAs="absolute">
    <xdr:from>
      <xdr:col>2</xdr:col>
      <xdr:colOff>95250</xdr:colOff>
      <xdr:row>0</xdr:row>
      <xdr:rowOff>333375</xdr:rowOff>
    </xdr:from>
    <xdr:to>
      <xdr:col>6</xdr:col>
      <xdr:colOff>1826174</xdr:colOff>
      <xdr:row>0</xdr:row>
      <xdr:rowOff>2571750</xdr:rowOff>
    </xdr:to>
    <xdr:pic macro="[0]!Z_Trap">
      <xdr:nvPicPr>
        <xdr:cNvPr id="8" name="Imagem 4" descr="Logo.png">
          <a:hlinkClick xmlns:r="http://schemas.openxmlformats.org/officeDocument/2006/relationships" r:id="rId4"/>
          <a:extLst>
            <a:ext uri="{FF2B5EF4-FFF2-40B4-BE49-F238E27FC236}">
              <a16:creationId xmlns:a16="http://schemas.microsoft.com/office/drawing/2014/main" id="{00000000-0008-0000-0900-000008000000}"/>
            </a:ext>
          </a:extLst>
        </xdr:cNvPr>
        <xdr:cNvPicPr>
          <a:picLocks noChangeAspect="1"/>
        </xdr:cNvPicPr>
      </xdr:nvPicPr>
      <xdr:blipFill rotWithShape="1">
        <a:blip xmlns:r="http://schemas.openxmlformats.org/officeDocument/2006/relationships" r:embed="rId5"/>
        <a:srcRect r="3679"/>
        <a:stretch/>
      </xdr:blipFill>
      <xdr:spPr>
        <a:xfrm>
          <a:off x="476250" y="333375"/>
          <a:ext cx="8255549" cy="2238375"/>
        </a:xfrm>
        <a:prstGeom prst="rect">
          <a:avLst/>
        </a:prstGeom>
      </xdr:spPr>
    </xdr:pic>
    <xdr:clientData/>
  </xdr:twoCellAnchor>
  <xdr:twoCellAnchor>
    <xdr:from>
      <xdr:col>17</xdr:col>
      <xdr:colOff>1661566</xdr:colOff>
      <xdr:row>0</xdr:row>
      <xdr:rowOff>762000</xdr:rowOff>
    </xdr:from>
    <xdr:to>
      <xdr:col>18</xdr:col>
      <xdr:colOff>1714500</xdr:colOff>
      <xdr:row>0</xdr:row>
      <xdr:rowOff>2286000</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00000000-0008-0000-0900-000009000000}"/>
            </a:ext>
          </a:extLst>
        </xdr:cNvPr>
        <xdr:cNvSpPr/>
      </xdr:nvSpPr>
      <xdr:spPr>
        <a:xfrm>
          <a:off x="33046441" y="762000"/>
          <a:ext cx="2815184" cy="1524000"/>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lstStyle/>
        <a:p>
          <a:pPr algn="ctr"/>
          <a:r>
            <a:rPr lang="en-US" sz="3600" b="1"/>
            <a:t>ADDITIONAL DATA TAB</a:t>
          </a:r>
        </a:p>
      </xdr:txBody>
    </xdr:sp>
    <xdr:clientData/>
  </xdr:twoCellAnchor>
  <xdr:twoCellAnchor>
    <xdr:from>
      <xdr:col>14</xdr:col>
      <xdr:colOff>1839539</xdr:colOff>
      <xdr:row>0</xdr:row>
      <xdr:rowOff>906604</xdr:rowOff>
    </xdr:from>
    <xdr:to>
      <xdr:col>17</xdr:col>
      <xdr:colOff>1074110</xdr:colOff>
      <xdr:row>0</xdr:row>
      <xdr:rowOff>2323924</xdr:rowOff>
    </xdr:to>
    <xdr:sp macro="" textlink="">
      <xdr:nvSpPr>
        <xdr:cNvPr id="10" name="Pentágono 4">
          <a:hlinkClick xmlns:r="http://schemas.openxmlformats.org/officeDocument/2006/relationships" r:id="rId7"/>
          <a:extLst>
            <a:ext uri="{FF2B5EF4-FFF2-40B4-BE49-F238E27FC236}">
              <a16:creationId xmlns:a16="http://schemas.microsoft.com/office/drawing/2014/main" id="{00000000-0008-0000-0900-00000A000000}"/>
            </a:ext>
          </a:extLst>
        </xdr:cNvPr>
        <xdr:cNvSpPr/>
      </xdr:nvSpPr>
      <xdr:spPr>
        <a:xfrm>
          <a:off x="29176289" y="906604"/>
          <a:ext cx="3282696" cy="141732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3600" b="0" i="0" u="none" strike="noStrike" kern="0" cap="none" spc="0" normalizeH="0" baseline="0" noProof="0">
              <a:ln>
                <a:noFill/>
              </a:ln>
              <a:solidFill>
                <a:sysClr val="window" lastClr="FFFFFF"/>
              </a:solidFill>
              <a:effectLst/>
              <a:uLnTx/>
              <a:uFillTx/>
              <a:latin typeface="Calibri"/>
              <a:ea typeface="+mn-ea"/>
              <a:cs typeface="+mn-cs"/>
            </a:rPr>
            <a:t>GEMBA</a:t>
          </a:r>
        </a:p>
      </xdr:txBody>
    </xdr:sp>
    <xdr:clientData/>
  </xdr:twoCellAnchor>
  <xdr:twoCellAnchor>
    <xdr:from>
      <xdr:col>7</xdr:col>
      <xdr:colOff>1222658</xdr:colOff>
      <xdr:row>0</xdr:row>
      <xdr:rowOff>896905</xdr:rowOff>
    </xdr:from>
    <xdr:to>
      <xdr:col>8</xdr:col>
      <xdr:colOff>981104</xdr:colOff>
      <xdr:row>0</xdr:row>
      <xdr:rowOff>2314225</xdr:rowOff>
    </xdr:to>
    <xdr:sp macro="" textlink="">
      <xdr:nvSpPr>
        <xdr:cNvPr id="11" name="Pentágono 4">
          <a:hlinkClick xmlns:r="http://schemas.openxmlformats.org/officeDocument/2006/relationships" r:id="rId8"/>
          <a:extLst>
            <a:ext uri="{FF2B5EF4-FFF2-40B4-BE49-F238E27FC236}">
              <a16:creationId xmlns:a16="http://schemas.microsoft.com/office/drawing/2014/main" id="{00000000-0008-0000-0900-00000B000000}"/>
            </a:ext>
          </a:extLst>
        </xdr:cNvPr>
        <xdr:cNvSpPr/>
      </xdr:nvSpPr>
      <xdr:spPr>
        <a:xfrm>
          <a:off x="10890533" y="896905"/>
          <a:ext cx="3282696" cy="141732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3600" b="0" i="0" u="none" strike="noStrike" kern="0" cap="none" spc="0" normalizeH="0" baseline="0" noProof="0">
              <a:ln>
                <a:noFill/>
              </a:ln>
              <a:solidFill>
                <a:sysClr val="window" lastClr="FFFFFF"/>
              </a:solidFill>
              <a:effectLst/>
              <a:uLnTx/>
              <a:uFillTx/>
              <a:latin typeface="Calibri"/>
              <a:ea typeface="+mn-ea"/>
              <a:cs typeface="+mn-cs"/>
            </a:rPr>
            <a:t>KPI TREE</a:t>
          </a:r>
        </a:p>
      </xdr:txBody>
    </xdr:sp>
    <xdr:clientData/>
  </xdr:twoCellAnchor>
  <xdr:twoCellAnchor>
    <xdr:from>
      <xdr:col>9</xdr:col>
      <xdr:colOff>2062210</xdr:colOff>
      <xdr:row>0</xdr:row>
      <xdr:rowOff>906604</xdr:rowOff>
    </xdr:from>
    <xdr:to>
      <xdr:col>10</xdr:col>
      <xdr:colOff>2106406</xdr:colOff>
      <xdr:row>0</xdr:row>
      <xdr:rowOff>2323924</xdr:rowOff>
    </xdr:to>
    <xdr:sp macro="" textlink="">
      <xdr:nvSpPr>
        <xdr:cNvPr id="12" name="Pentágono 4">
          <a:hlinkClick xmlns:r="http://schemas.openxmlformats.org/officeDocument/2006/relationships" r:id="rId9"/>
          <a:extLst>
            <a:ext uri="{FF2B5EF4-FFF2-40B4-BE49-F238E27FC236}">
              <a16:creationId xmlns:a16="http://schemas.microsoft.com/office/drawing/2014/main" id="{00000000-0008-0000-0900-00000C000000}"/>
            </a:ext>
          </a:extLst>
        </xdr:cNvPr>
        <xdr:cNvSpPr/>
      </xdr:nvSpPr>
      <xdr:spPr>
        <a:xfrm>
          <a:off x="18397585" y="906604"/>
          <a:ext cx="3282696" cy="141732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3600" b="0" i="0" u="none" strike="noStrike" kern="0" cap="none" spc="0" normalizeH="0" baseline="0" noProof="0">
              <a:ln>
                <a:noFill/>
              </a:ln>
              <a:solidFill>
                <a:sysClr val="window" lastClr="FFFFFF"/>
              </a:solidFill>
              <a:effectLst/>
              <a:uLnTx/>
              <a:uFillTx/>
              <a:latin typeface="Calibri"/>
              <a:ea typeface="+mn-ea"/>
              <a:cs typeface="+mn-cs"/>
            </a:rPr>
            <a:t>SDCA CHECKLIST</a:t>
          </a:r>
        </a:p>
      </xdr:txBody>
    </xdr:sp>
    <xdr:clientData/>
  </xdr:twoCellAnchor>
  <xdr:twoCellAnchor>
    <xdr:from>
      <xdr:col>10</xdr:col>
      <xdr:colOff>2472788</xdr:colOff>
      <xdr:row>0</xdr:row>
      <xdr:rowOff>858979</xdr:rowOff>
    </xdr:from>
    <xdr:to>
      <xdr:col>11</xdr:col>
      <xdr:colOff>2564609</xdr:colOff>
      <xdr:row>0</xdr:row>
      <xdr:rowOff>2276299</xdr:rowOff>
    </xdr:to>
    <xdr:sp macro="" textlink="">
      <xdr:nvSpPr>
        <xdr:cNvPr id="13" name="Pentágono 4">
          <a:extLst>
            <a:ext uri="{FF2B5EF4-FFF2-40B4-BE49-F238E27FC236}">
              <a16:creationId xmlns:a16="http://schemas.microsoft.com/office/drawing/2014/main" id="{00000000-0008-0000-0900-00000D000000}"/>
            </a:ext>
          </a:extLst>
        </xdr:cNvPr>
        <xdr:cNvSpPr/>
      </xdr:nvSpPr>
      <xdr:spPr>
        <a:xfrm>
          <a:off x="22046663" y="858979"/>
          <a:ext cx="3282696" cy="1417320"/>
        </a:xfrm>
        <a:prstGeom prst="hexagon">
          <a:avLst/>
        </a:prstGeom>
        <a:noFill/>
        <a:ln w="25400" cap="flat" cmpd="sng" algn="ctr">
          <a:solidFill>
            <a:schemeClr val="tx1">
              <a:lumMod val="65000"/>
              <a:lumOff val="35000"/>
            </a:schemeClr>
          </a:solidFill>
          <a:prstDash val="solid"/>
        </a:ln>
        <a:effectLst/>
      </xdr:spPr>
      <xdr:txBody>
        <a:bodyPr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3600" b="0" i="0" u="none" strike="noStrike" kern="0" cap="none" spc="0" normalizeH="0" baseline="0" noProof="0">
              <a:ln>
                <a:noFill/>
              </a:ln>
              <a:solidFill>
                <a:schemeClr val="tx1">
                  <a:lumMod val="65000"/>
                  <a:lumOff val="35000"/>
                </a:schemeClr>
              </a:solidFill>
              <a:effectLst/>
              <a:uLnTx/>
              <a:uFillTx/>
              <a:latin typeface="Calibri"/>
              <a:ea typeface="+mn-ea"/>
              <a:cs typeface="+mn-cs"/>
            </a:rPr>
            <a:t>PROBLEM MAP</a:t>
          </a:r>
        </a:p>
      </xdr:txBody>
    </xdr:sp>
    <xdr:clientData/>
  </xdr:twoCellAnchor>
  <xdr:twoCellAnchor>
    <xdr:from>
      <xdr:col>8</xdr:col>
      <xdr:colOff>1372902</xdr:colOff>
      <xdr:row>0</xdr:row>
      <xdr:rowOff>906604</xdr:rowOff>
    </xdr:from>
    <xdr:to>
      <xdr:col>9</xdr:col>
      <xdr:colOff>1512348</xdr:colOff>
      <xdr:row>0</xdr:row>
      <xdr:rowOff>2323924</xdr:rowOff>
    </xdr:to>
    <xdr:sp macro="" textlink="">
      <xdr:nvSpPr>
        <xdr:cNvPr id="16" name="Pentágono 4">
          <a:hlinkClick xmlns:r="http://schemas.openxmlformats.org/officeDocument/2006/relationships" r:id="rId10"/>
          <a:extLst>
            <a:ext uri="{FF2B5EF4-FFF2-40B4-BE49-F238E27FC236}">
              <a16:creationId xmlns:a16="http://schemas.microsoft.com/office/drawing/2014/main" id="{00000000-0008-0000-0900-000010000000}"/>
            </a:ext>
          </a:extLst>
        </xdr:cNvPr>
        <xdr:cNvSpPr/>
      </xdr:nvSpPr>
      <xdr:spPr>
        <a:xfrm>
          <a:off x="14565027" y="906604"/>
          <a:ext cx="3282696" cy="141732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3600" b="0" i="0" u="none" strike="noStrike" kern="0" cap="none" spc="0" normalizeH="0" baseline="0" noProof="0">
              <a:ln>
                <a:noFill/>
              </a:ln>
              <a:solidFill>
                <a:sysClr val="window" lastClr="FFFFFF"/>
              </a:solidFill>
              <a:effectLst/>
              <a:uLnTx/>
              <a:uFillTx/>
              <a:latin typeface="Calibri"/>
              <a:ea typeface="+mn-ea"/>
              <a:cs typeface="+mn-cs"/>
            </a:rPr>
            <a:t>PARETO CHART</a:t>
          </a:r>
        </a:p>
      </xdr:txBody>
    </xdr:sp>
    <xdr:clientData/>
  </xdr:twoCellAnchor>
  <xdr:twoCellAnchor>
    <xdr:from>
      <xdr:col>18</xdr:col>
      <xdr:colOff>2619375</xdr:colOff>
      <xdr:row>0</xdr:row>
      <xdr:rowOff>952500</xdr:rowOff>
    </xdr:from>
    <xdr:to>
      <xdr:col>19</xdr:col>
      <xdr:colOff>1476375</xdr:colOff>
      <xdr:row>0</xdr:row>
      <xdr:rowOff>2286000</xdr:rowOff>
    </xdr:to>
    <xdr:sp macro="" textlink="">
      <xdr:nvSpPr>
        <xdr:cNvPr id="17" name="Hexagon 16">
          <a:hlinkClick xmlns:r="http://schemas.openxmlformats.org/officeDocument/2006/relationships" r:id="rId11"/>
          <a:extLst>
            <a:ext uri="{FF2B5EF4-FFF2-40B4-BE49-F238E27FC236}">
              <a16:creationId xmlns:a16="http://schemas.microsoft.com/office/drawing/2014/main" id="{00000000-0008-0000-0900-000011000000}"/>
            </a:ext>
          </a:extLst>
        </xdr:cNvPr>
        <xdr:cNvSpPr/>
      </xdr:nvSpPr>
      <xdr:spPr>
        <a:xfrm>
          <a:off x="36766500" y="952500"/>
          <a:ext cx="2238375" cy="133350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32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twoCellAnchor>
    <xdr:from>
      <xdr:col>11</xdr:col>
      <xdr:colOff>3190874</xdr:colOff>
      <xdr:row>0</xdr:row>
      <xdr:rowOff>877077</xdr:rowOff>
    </xdr:from>
    <xdr:to>
      <xdr:col>14</xdr:col>
      <xdr:colOff>1619250</xdr:colOff>
      <xdr:row>0</xdr:row>
      <xdr:rowOff>2353452</xdr:rowOff>
    </xdr:to>
    <xdr:sp macro="" textlink="">
      <xdr:nvSpPr>
        <xdr:cNvPr id="18" name="Pentágono 4">
          <a:hlinkClick xmlns:r="http://schemas.openxmlformats.org/officeDocument/2006/relationships" r:id="rId12"/>
          <a:extLst>
            <a:ext uri="{FF2B5EF4-FFF2-40B4-BE49-F238E27FC236}">
              <a16:creationId xmlns:a16="http://schemas.microsoft.com/office/drawing/2014/main" id="{00000000-0008-0000-0900-000012000000}"/>
            </a:ext>
          </a:extLst>
        </xdr:cNvPr>
        <xdr:cNvSpPr/>
      </xdr:nvSpPr>
      <xdr:spPr>
        <a:xfrm>
          <a:off x="25955624" y="877077"/>
          <a:ext cx="3000376" cy="1476375"/>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3600" b="0" i="0" u="none" strike="noStrike" kern="0" cap="none" spc="0" normalizeH="0" baseline="0" noProof="0">
              <a:ln>
                <a:noFill/>
              </a:ln>
              <a:solidFill>
                <a:sysClr val="window" lastClr="FFFFFF"/>
              </a:solidFill>
              <a:effectLst/>
              <a:uLnTx/>
              <a:uFillTx/>
              <a:latin typeface="Calibri"/>
              <a:ea typeface="+mn-ea"/>
              <a:cs typeface="+mn-cs"/>
            </a:rPr>
            <a:t>GOPs &amp; MEANS</a:t>
          </a:r>
        </a:p>
      </xdr:txBody>
    </xdr:sp>
    <xdr:clientData/>
  </xdr:twoCellAnchor>
  <xdr:twoCellAnchor editAs="oneCell">
    <xdr:from>
      <xdr:col>3</xdr:col>
      <xdr:colOff>95250</xdr:colOff>
      <xdr:row>67</xdr:row>
      <xdr:rowOff>-1</xdr:rowOff>
    </xdr:from>
    <xdr:to>
      <xdr:col>38</xdr:col>
      <xdr:colOff>1619250</xdr:colOff>
      <xdr:row>401</xdr:row>
      <xdr:rowOff>23812</xdr:rowOff>
    </xdr:to>
    <xdr:pic>
      <xdr:nvPicPr>
        <xdr:cNvPr id="14" name="Imagen 13">
          <a:extLst>
            <a:ext uri="{FF2B5EF4-FFF2-40B4-BE49-F238E27FC236}">
              <a16:creationId xmlns:a16="http://schemas.microsoft.com/office/drawing/2014/main" id="{0AE46F08-2280-A965-EB40-AF13E204C915}"/>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000500" y="70389749"/>
          <a:ext cx="84867750" cy="63650813"/>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15</xdr:col>
      <xdr:colOff>114300</xdr:colOff>
      <xdr:row>1</xdr:row>
      <xdr:rowOff>76199</xdr:rowOff>
    </xdr:from>
    <xdr:to>
      <xdr:col>16</xdr:col>
      <xdr:colOff>1047750</xdr:colOff>
      <xdr:row>4</xdr:row>
      <xdr:rowOff>225585</xdr:rowOff>
    </xdr:to>
    <xdr:pic>
      <xdr:nvPicPr>
        <xdr:cNvPr id="2" name="Imagem 12" descr="Inicio.png">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2" cstate="print"/>
        <a:stretch>
          <a:fillRect/>
        </a:stretch>
      </xdr:blipFill>
      <xdr:spPr>
        <a:xfrm>
          <a:off x="19767550" y="1917699"/>
          <a:ext cx="1536700" cy="720886"/>
        </a:xfrm>
        <a:prstGeom prst="rect">
          <a:avLst/>
        </a:prstGeom>
      </xdr:spPr>
    </xdr:pic>
    <xdr:clientData/>
  </xdr:twoCellAnchor>
  <xdr:twoCellAnchor>
    <xdr:from>
      <xdr:col>29</xdr:col>
      <xdr:colOff>76200</xdr:colOff>
      <xdr:row>22</xdr:row>
      <xdr:rowOff>361950</xdr:rowOff>
    </xdr:from>
    <xdr:to>
      <xdr:col>29</xdr:col>
      <xdr:colOff>190500</xdr:colOff>
      <xdr:row>23</xdr:row>
      <xdr:rowOff>95250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30289500" y="11811000"/>
          <a:ext cx="114300" cy="114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editAs="absolute">
    <xdr:from>
      <xdr:col>0</xdr:col>
      <xdr:colOff>206375</xdr:colOff>
      <xdr:row>0</xdr:row>
      <xdr:rowOff>79375</xdr:rowOff>
    </xdr:from>
    <xdr:to>
      <xdr:col>4</xdr:col>
      <xdr:colOff>1833647</xdr:colOff>
      <xdr:row>0</xdr:row>
      <xdr:rowOff>1759657</xdr:rowOff>
    </xdr:to>
    <xdr:pic macro="[0]!Z_Trap">
      <xdr:nvPicPr>
        <xdr:cNvPr id="16" name="Imagem 4" descr="Logo.png">
          <a:hlinkClick xmlns:r="http://schemas.openxmlformats.org/officeDocument/2006/relationships" r:id="rId3"/>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4"/>
        <a:stretch>
          <a:fillRect/>
        </a:stretch>
      </xdr:blipFill>
      <xdr:spPr>
        <a:xfrm>
          <a:off x="206375" y="79375"/>
          <a:ext cx="6326272" cy="1680282"/>
        </a:xfrm>
        <a:prstGeom prst="rect">
          <a:avLst/>
        </a:prstGeom>
      </xdr:spPr>
    </xdr:pic>
    <xdr:clientData/>
  </xdr:twoCellAnchor>
  <xdr:twoCellAnchor>
    <xdr:from>
      <xdr:col>6</xdr:col>
      <xdr:colOff>18850</xdr:colOff>
      <xdr:row>1</xdr:row>
      <xdr:rowOff>63500</xdr:rowOff>
    </xdr:from>
    <xdr:to>
      <xdr:col>7</xdr:col>
      <xdr:colOff>762151</xdr:colOff>
      <xdr:row>4</xdr:row>
      <xdr:rowOff>217846</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00000000-0008-0000-0B00-00000B000000}"/>
            </a:ext>
          </a:extLst>
        </xdr:cNvPr>
        <xdr:cNvSpPr/>
      </xdr:nvSpPr>
      <xdr:spPr>
        <a:xfrm>
          <a:off x="9162850" y="1905000"/>
          <a:ext cx="1346551" cy="725846"/>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ADDITIONAL DATA TAB</a:t>
          </a:r>
        </a:p>
      </xdr:txBody>
    </xdr:sp>
    <xdr:clientData/>
  </xdr:twoCellAnchor>
  <xdr:twoCellAnchor>
    <xdr:from>
      <xdr:col>4</xdr:col>
      <xdr:colOff>2933877</xdr:colOff>
      <xdr:row>1</xdr:row>
      <xdr:rowOff>152103</xdr:rowOff>
    </xdr:from>
    <xdr:to>
      <xdr:col>5</xdr:col>
      <xdr:colOff>330813</xdr:colOff>
      <xdr:row>4</xdr:row>
      <xdr:rowOff>129243</xdr:rowOff>
    </xdr:to>
    <xdr:sp macro="" textlink="">
      <xdr:nvSpPr>
        <xdr:cNvPr id="12" name="Pentágono 4">
          <a:extLst>
            <a:ext uri="{FF2B5EF4-FFF2-40B4-BE49-F238E27FC236}">
              <a16:creationId xmlns:a16="http://schemas.microsoft.com/office/drawing/2014/main" id="{00000000-0008-0000-0B00-00000C000000}"/>
            </a:ext>
          </a:extLst>
        </xdr:cNvPr>
        <xdr:cNvSpPr/>
      </xdr:nvSpPr>
      <xdr:spPr>
        <a:xfrm>
          <a:off x="7632877" y="1993603"/>
          <a:ext cx="1238686" cy="548640"/>
        </a:xfrm>
        <a:prstGeom prst="hexagon">
          <a:avLst/>
        </a:prstGeom>
        <a:noFill/>
        <a:ln w="25400" cap="flat" cmpd="sng" algn="ctr">
          <a:solidFill>
            <a:schemeClr val="bg1"/>
          </a:solid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chemeClr val="bg1"/>
              </a:solidFill>
              <a:effectLst/>
              <a:uLnTx/>
              <a:uFillTx/>
              <a:latin typeface="Calibri"/>
              <a:ea typeface="+mn-ea"/>
              <a:cs typeface="+mn-cs"/>
            </a:rPr>
            <a:t>GEMBA</a:t>
          </a:r>
        </a:p>
      </xdr:txBody>
    </xdr:sp>
    <xdr:clientData/>
  </xdr:twoCellAnchor>
  <xdr:twoCellAnchor>
    <xdr:from>
      <xdr:col>0</xdr:col>
      <xdr:colOff>435810</xdr:colOff>
      <xdr:row>1</xdr:row>
      <xdr:rowOff>167978</xdr:rowOff>
    </xdr:from>
    <xdr:to>
      <xdr:col>1</xdr:col>
      <xdr:colOff>1080707</xdr:colOff>
      <xdr:row>4</xdr:row>
      <xdr:rowOff>145118</xdr:rowOff>
    </xdr:to>
    <xdr:sp macro="" textlink="">
      <xdr:nvSpPr>
        <xdr:cNvPr id="13" name="Pentágono 4">
          <a:hlinkClick xmlns:r="http://schemas.openxmlformats.org/officeDocument/2006/relationships" r:id="rId6"/>
          <a:extLst>
            <a:ext uri="{FF2B5EF4-FFF2-40B4-BE49-F238E27FC236}">
              <a16:creationId xmlns:a16="http://schemas.microsoft.com/office/drawing/2014/main" id="{00000000-0008-0000-0B00-00000D000000}"/>
            </a:ext>
          </a:extLst>
        </xdr:cNvPr>
        <xdr:cNvSpPr/>
      </xdr:nvSpPr>
      <xdr:spPr>
        <a:xfrm>
          <a:off x="435810" y="2009478"/>
          <a:ext cx="1248147"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KPI TREE</a:t>
          </a:r>
        </a:p>
      </xdr:txBody>
    </xdr:sp>
    <xdr:clientData/>
  </xdr:twoCellAnchor>
  <xdr:twoCellAnchor>
    <xdr:from>
      <xdr:col>1</xdr:col>
      <xdr:colOff>1238250</xdr:colOff>
      <xdr:row>1</xdr:row>
      <xdr:rowOff>167978</xdr:rowOff>
    </xdr:from>
    <xdr:to>
      <xdr:col>1</xdr:col>
      <xdr:colOff>2486397</xdr:colOff>
      <xdr:row>4</xdr:row>
      <xdr:rowOff>145118</xdr:rowOff>
    </xdr:to>
    <xdr:sp macro="" textlink="">
      <xdr:nvSpPr>
        <xdr:cNvPr id="19" name="Pentágono 4">
          <a:hlinkClick xmlns:r="http://schemas.openxmlformats.org/officeDocument/2006/relationships" r:id="rId7"/>
          <a:extLst>
            <a:ext uri="{FF2B5EF4-FFF2-40B4-BE49-F238E27FC236}">
              <a16:creationId xmlns:a16="http://schemas.microsoft.com/office/drawing/2014/main" id="{00000000-0008-0000-0B00-000013000000}"/>
            </a:ext>
          </a:extLst>
        </xdr:cNvPr>
        <xdr:cNvSpPr/>
      </xdr:nvSpPr>
      <xdr:spPr>
        <a:xfrm>
          <a:off x="1841500" y="2009478"/>
          <a:ext cx="1248147"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PARETO CHART</a:t>
          </a:r>
        </a:p>
      </xdr:txBody>
    </xdr:sp>
    <xdr:clientData/>
  </xdr:twoCellAnchor>
  <xdr:twoCellAnchor>
    <xdr:from>
      <xdr:col>1</xdr:col>
      <xdr:colOff>2641935</xdr:colOff>
      <xdr:row>1</xdr:row>
      <xdr:rowOff>167978</xdr:rowOff>
    </xdr:from>
    <xdr:to>
      <xdr:col>3</xdr:col>
      <xdr:colOff>484264</xdr:colOff>
      <xdr:row>4</xdr:row>
      <xdr:rowOff>145118</xdr:rowOff>
    </xdr:to>
    <xdr:sp macro="" textlink="">
      <xdr:nvSpPr>
        <xdr:cNvPr id="20" name="Pentágono 4">
          <a:hlinkClick xmlns:r="http://schemas.openxmlformats.org/officeDocument/2006/relationships" r:id="rId8"/>
          <a:extLst>
            <a:ext uri="{FF2B5EF4-FFF2-40B4-BE49-F238E27FC236}">
              <a16:creationId xmlns:a16="http://schemas.microsoft.com/office/drawing/2014/main" id="{00000000-0008-0000-0B00-000014000000}"/>
            </a:ext>
          </a:extLst>
        </xdr:cNvPr>
        <xdr:cNvSpPr/>
      </xdr:nvSpPr>
      <xdr:spPr>
        <a:xfrm>
          <a:off x="3245185" y="2009478"/>
          <a:ext cx="1334829"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SDCA CHECKLIST</a:t>
          </a:r>
        </a:p>
      </xdr:txBody>
    </xdr:sp>
    <xdr:clientData/>
  </xdr:twoCellAnchor>
  <xdr:twoCellAnchor>
    <xdr:from>
      <xdr:col>4</xdr:col>
      <xdr:colOff>52138</xdr:colOff>
      <xdr:row>1</xdr:row>
      <xdr:rowOff>167978</xdr:rowOff>
    </xdr:from>
    <xdr:to>
      <xdr:col>4</xdr:col>
      <xdr:colOff>1290760</xdr:colOff>
      <xdr:row>4</xdr:row>
      <xdr:rowOff>145118</xdr:rowOff>
    </xdr:to>
    <xdr:sp macro="" textlink="">
      <xdr:nvSpPr>
        <xdr:cNvPr id="21" name="Pentágono 4">
          <a:hlinkClick xmlns:r="http://schemas.openxmlformats.org/officeDocument/2006/relationships" r:id="rId9"/>
          <a:extLst>
            <a:ext uri="{FF2B5EF4-FFF2-40B4-BE49-F238E27FC236}">
              <a16:creationId xmlns:a16="http://schemas.microsoft.com/office/drawing/2014/main" id="{00000000-0008-0000-0B00-000015000000}"/>
            </a:ext>
          </a:extLst>
        </xdr:cNvPr>
        <xdr:cNvSpPr/>
      </xdr:nvSpPr>
      <xdr:spPr>
        <a:xfrm>
          <a:off x="4751138" y="2009478"/>
          <a:ext cx="1238622"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PROBLEM MAP</a:t>
          </a:r>
        </a:p>
      </xdr:txBody>
    </xdr:sp>
    <xdr:clientData/>
  </xdr:twoCellAnchor>
  <xdr:twoCellAnchor>
    <xdr:from>
      <xdr:col>7</xdr:col>
      <xdr:colOff>1031875</xdr:colOff>
      <xdr:row>1</xdr:row>
      <xdr:rowOff>174625</xdr:rowOff>
    </xdr:from>
    <xdr:to>
      <xdr:col>7</xdr:col>
      <xdr:colOff>2229304</xdr:colOff>
      <xdr:row>4</xdr:row>
      <xdr:rowOff>147411</xdr:rowOff>
    </xdr:to>
    <xdr:sp macro="" textlink="">
      <xdr:nvSpPr>
        <xdr:cNvPr id="14" name="Hexagon 13">
          <a:hlinkClick xmlns:r="http://schemas.openxmlformats.org/officeDocument/2006/relationships" r:id="rId10"/>
          <a:extLst>
            <a:ext uri="{FF2B5EF4-FFF2-40B4-BE49-F238E27FC236}">
              <a16:creationId xmlns:a16="http://schemas.microsoft.com/office/drawing/2014/main" id="{00000000-0008-0000-0B00-00000E000000}"/>
            </a:ext>
          </a:extLst>
        </xdr:cNvPr>
        <xdr:cNvSpPr/>
      </xdr:nvSpPr>
      <xdr:spPr>
        <a:xfrm>
          <a:off x="10779125" y="2016125"/>
          <a:ext cx="1197429" cy="5442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twoCellAnchor>
    <xdr:from>
      <xdr:col>4</xdr:col>
      <xdr:colOff>1444625</xdr:colOff>
      <xdr:row>1</xdr:row>
      <xdr:rowOff>158750</xdr:rowOff>
    </xdr:from>
    <xdr:to>
      <xdr:col>4</xdr:col>
      <xdr:colOff>2692771</xdr:colOff>
      <xdr:row>4</xdr:row>
      <xdr:rowOff>135890</xdr:rowOff>
    </xdr:to>
    <xdr:sp macro="" textlink="">
      <xdr:nvSpPr>
        <xdr:cNvPr id="15" name="Pentágono 4">
          <a:hlinkClick xmlns:r="http://schemas.openxmlformats.org/officeDocument/2006/relationships" r:id="rId11"/>
          <a:extLst>
            <a:ext uri="{FF2B5EF4-FFF2-40B4-BE49-F238E27FC236}">
              <a16:creationId xmlns:a16="http://schemas.microsoft.com/office/drawing/2014/main" id="{00000000-0008-0000-0B00-00000F000000}"/>
            </a:ext>
          </a:extLst>
        </xdr:cNvPr>
        <xdr:cNvSpPr/>
      </xdr:nvSpPr>
      <xdr:spPr>
        <a:xfrm>
          <a:off x="6143625" y="2000250"/>
          <a:ext cx="1248146"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GOPs &amp; MEANS</a:t>
          </a:r>
        </a:p>
      </xdr:txBody>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23</xdr:col>
      <xdr:colOff>270770</xdr:colOff>
      <xdr:row>0</xdr:row>
      <xdr:rowOff>1725840</xdr:rowOff>
    </xdr:from>
    <xdr:to>
      <xdr:col>26</xdr:col>
      <xdr:colOff>171472</xdr:colOff>
      <xdr:row>5</xdr:row>
      <xdr:rowOff>13447</xdr:rowOff>
    </xdr:to>
    <xdr:pic>
      <xdr:nvPicPr>
        <xdr:cNvPr id="5" name="Imagem 13" descr="Inicio.png">
          <a:hlinkClick xmlns:r="http://schemas.openxmlformats.org/officeDocument/2006/relationships" r:id="rId1"/>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a:stretch>
          <a:fillRect/>
        </a:stretch>
      </xdr:blipFill>
      <xdr:spPr>
        <a:xfrm>
          <a:off x="14354163" y="1725840"/>
          <a:ext cx="1737666" cy="913786"/>
        </a:xfrm>
        <a:prstGeom prst="rect">
          <a:avLst/>
        </a:prstGeom>
      </xdr:spPr>
    </xdr:pic>
    <xdr:clientData/>
  </xdr:twoCellAnchor>
  <xdr:twoCellAnchor editAs="absolute">
    <xdr:from>
      <xdr:col>0</xdr:col>
      <xdr:colOff>95250</xdr:colOff>
      <xdr:row>0</xdr:row>
      <xdr:rowOff>47625</xdr:rowOff>
    </xdr:from>
    <xdr:to>
      <xdr:col>10</xdr:col>
      <xdr:colOff>350922</xdr:colOff>
      <xdr:row>0</xdr:row>
      <xdr:rowOff>1724732</xdr:rowOff>
    </xdr:to>
    <xdr:pic macro="[0]!Z_Trap">
      <xdr:nvPicPr>
        <xdr:cNvPr id="8" name="Imagem 4" descr="Logo.png">
          <a:hlinkClick xmlns:r="http://schemas.openxmlformats.org/officeDocument/2006/relationships" r:id="rId3"/>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4"/>
        <a:stretch>
          <a:fillRect/>
        </a:stretch>
      </xdr:blipFill>
      <xdr:spPr>
        <a:xfrm>
          <a:off x="95250" y="47625"/>
          <a:ext cx="6288172" cy="1677107"/>
        </a:xfrm>
        <a:prstGeom prst="rect">
          <a:avLst/>
        </a:prstGeom>
      </xdr:spPr>
    </xdr:pic>
    <xdr:clientData/>
  </xdr:twoCellAnchor>
  <xdr:twoCellAnchor>
    <xdr:from>
      <xdr:col>14</xdr:col>
      <xdr:colOff>513244</xdr:colOff>
      <xdr:row>1</xdr:row>
      <xdr:rowOff>47625</xdr:rowOff>
    </xdr:from>
    <xdr:to>
      <xdr:col>17</xdr:col>
      <xdr:colOff>50046</xdr:colOff>
      <xdr:row>4</xdr:row>
      <xdr:rowOff>201971</xdr:rowOff>
    </xdr:to>
    <xdr:sp macro="" textlink="">
      <xdr:nvSpPr>
        <xdr:cNvPr id="10" name="Rectangle 9">
          <a:extLst>
            <a:ext uri="{FF2B5EF4-FFF2-40B4-BE49-F238E27FC236}">
              <a16:creationId xmlns:a16="http://schemas.microsoft.com/office/drawing/2014/main" id="{00000000-0008-0000-0C00-00000A000000}"/>
            </a:ext>
          </a:extLst>
        </xdr:cNvPr>
        <xdr:cNvSpPr/>
      </xdr:nvSpPr>
      <xdr:spPr>
        <a:xfrm>
          <a:off x="9085744" y="1816554"/>
          <a:ext cx="1373766" cy="725846"/>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ADDITIONAL DATA TAB</a:t>
          </a:r>
        </a:p>
      </xdr:txBody>
    </xdr:sp>
    <xdr:clientData/>
  </xdr:twoCellAnchor>
  <xdr:twoCellAnchor>
    <xdr:from>
      <xdr:col>0</xdr:col>
      <xdr:colOff>531060</xdr:colOff>
      <xdr:row>1</xdr:row>
      <xdr:rowOff>149835</xdr:rowOff>
    </xdr:from>
    <xdr:to>
      <xdr:col>2</xdr:col>
      <xdr:colOff>572707</xdr:colOff>
      <xdr:row>4</xdr:row>
      <xdr:rowOff>126975</xdr:rowOff>
    </xdr:to>
    <xdr:sp macro="" textlink="">
      <xdr:nvSpPr>
        <xdr:cNvPr id="11" name="Pentágono 4">
          <a:hlinkClick xmlns:r="http://schemas.openxmlformats.org/officeDocument/2006/relationships" r:id="rId5"/>
          <a:extLst>
            <a:ext uri="{FF2B5EF4-FFF2-40B4-BE49-F238E27FC236}">
              <a16:creationId xmlns:a16="http://schemas.microsoft.com/office/drawing/2014/main" id="{00000000-0008-0000-0C00-00000B000000}"/>
            </a:ext>
          </a:extLst>
        </xdr:cNvPr>
        <xdr:cNvSpPr/>
      </xdr:nvSpPr>
      <xdr:spPr>
        <a:xfrm>
          <a:off x="531060" y="1918764"/>
          <a:ext cx="1266290"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KPI TREE</a:t>
          </a:r>
        </a:p>
      </xdr:txBody>
    </xdr:sp>
    <xdr:clientData/>
  </xdr:twoCellAnchor>
  <xdr:twoCellAnchor>
    <xdr:from>
      <xdr:col>3</xdr:col>
      <xdr:colOff>117928</xdr:colOff>
      <xdr:row>1</xdr:row>
      <xdr:rowOff>138338</xdr:rowOff>
    </xdr:from>
    <xdr:to>
      <xdr:col>5</xdr:col>
      <xdr:colOff>159575</xdr:colOff>
      <xdr:row>4</xdr:row>
      <xdr:rowOff>115478</xdr:rowOff>
    </xdr:to>
    <xdr:sp macro="" textlink="">
      <xdr:nvSpPr>
        <xdr:cNvPr id="12" name="Pentágono 4">
          <a:hlinkClick xmlns:r="http://schemas.openxmlformats.org/officeDocument/2006/relationships" r:id="rId6"/>
          <a:extLst>
            <a:ext uri="{FF2B5EF4-FFF2-40B4-BE49-F238E27FC236}">
              <a16:creationId xmlns:a16="http://schemas.microsoft.com/office/drawing/2014/main" id="{00000000-0008-0000-0C00-00000C000000}"/>
            </a:ext>
          </a:extLst>
        </xdr:cNvPr>
        <xdr:cNvSpPr/>
      </xdr:nvSpPr>
      <xdr:spPr>
        <a:xfrm>
          <a:off x="1954892" y="1907267"/>
          <a:ext cx="1266290"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PARETO CHART</a:t>
          </a:r>
        </a:p>
      </xdr:txBody>
    </xdr:sp>
    <xdr:clientData/>
  </xdr:twoCellAnchor>
  <xdr:twoCellAnchor>
    <xdr:from>
      <xdr:col>5</xdr:col>
      <xdr:colOff>315113</xdr:colOff>
      <xdr:row>1</xdr:row>
      <xdr:rowOff>138338</xdr:rowOff>
    </xdr:from>
    <xdr:to>
      <xdr:col>7</xdr:col>
      <xdr:colOff>443442</xdr:colOff>
      <xdr:row>4</xdr:row>
      <xdr:rowOff>115478</xdr:rowOff>
    </xdr:to>
    <xdr:sp macro="" textlink="">
      <xdr:nvSpPr>
        <xdr:cNvPr id="13" name="Pentágono 4">
          <a:hlinkClick xmlns:r="http://schemas.openxmlformats.org/officeDocument/2006/relationships" r:id="rId7"/>
          <a:extLst>
            <a:ext uri="{FF2B5EF4-FFF2-40B4-BE49-F238E27FC236}">
              <a16:creationId xmlns:a16="http://schemas.microsoft.com/office/drawing/2014/main" id="{00000000-0008-0000-0C00-00000D000000}"/>
            </a:ext>
          </a:extLst>
        </xdr:cNvPr>
        <xdr:cNvSpPr/>
      </xdr:nvSpPr>
      <xdr:spPr>
        <a:xfrm>
          <a:off x="3376720" y="1907267"/>
          <a:ext cx="1352972"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SDCA CHECKLIST</a:t>
          </a:r>
        </a:p>
      </xdr:txBody>
    </xdr:sp>
    <xdr:clientData/>
  </xdr:twoCellAnchor>
  <xdr:twoCellAnchor>
    <xdr:from>
      <xdr:col>8</xdr:col>
      <xdr:colOff>11316</xdr:colOff>
      <xdr:row>1</xdr:row>
      <xdr:rowOff>138338</xdr:rowOff>
    </xdr:from>
    <xdr:to>
      <xdr:col>10</xdr:col>
      <xdr:colOff>43438</xdr:colOff>
      <xdr:row>4</xdr:row>
      <xdr:rowOff>115478</xdr:rowOff>
    </xdr:to>
    <xdr:sp macro="" textlink="">
      <xdr:nvSpPr>
        <xdr:cNvPr id="14" name="Pentágono 4">
          <a:hlinkClick xmlns:r="http://schemas.openxmlformats.org/officeDocument/2006/relationships" r:id="rId8"/>
          <a:extLst>
            <a:ext uri="{FF2B5EF4-FFF2-40B4-BE49-F238E27FC236}">
              <a16:creationId xmlns:a16="http://schemas.microsoft.com/office/drawing/2014/main" id="{00000000-0008-0000-0C00-00000E000000}"/>
            </a:ext>
          </a:extLst>
        </xdr:cNvPr>
        <xdr:cNvSpPr/>
      </xdr:nvSpPr>
      <xdr:spPr>
        <a:xfrm>
          <a:off x="4909887" y="1907267"/>
          <a:ext cx="1256765"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PROBLEM MAP</a:t>
          </a:r>
        </a:p>
      </xdr:txBody>
    </xdr:sp>
    <xdr:clientData/>
  </xdr:twoCellAnchor>
  <xdr:twoCellAnchor>
    <xdr:from>
      <xdr:col>12</xdr:col>
      <xdr:colOff>192769</xdr:colOff>
      <xdr:row>1</xdr:row>
      <xdr:rowOff>138338</xdr:rowOff>
    </xdr:from>
    <xdr:to>
      <xdr:col>14</xdr:col>
      <xdr:colOff>224955</xdr:colOff>
      <xdr:row>4</xdr:row>
      <xdr:rowOff>115478</xdr:rowOff>
    </xdr:to>
    <xdr:sp macro="" textlink="">
      <xdr:nvSpPr>
        <xdr:cNvPr id="20" name="Pentágono 4">
          <a:hlinkClick xmlns:r="http://schemas.openxmlformats.org/officeDocument/2006/relationships" r:id="rId9"/>
          <a:extLst>
            <a:ext uri="{FF2B5EF4-FFF2-40B4-BE49-F238E27FC236}">
              <a16:creationId xmlns:a16="http://schemas.microsoft.com/office/drawing/2014/main" id="{00000000-0008-0000-0C00-000014000000}"/>
            </a:ext>
          </a:extLst>
        </xdr:cNvPr>
        <xdr:cNvSpPr/>
      </xdr:nvSpPr>
      <xdr:spPr>
        <a:xfrm>
          <a:off x="7540626" y="1907267"/>
          <a:ext cx="1256829"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GEMBA</a:t>
          </a:r>
        </a:p>
      </xdr:txBody>
    </xdr:sp>
    <xdr:clientData/>
  </xdr:twoCellAnchor>
  <xdr:twoCellAnchor>
    <xdr:from>
      <xdr:col>17</xdr:col>
      <xdr:colOff>244928</xdr:colOff>
      <xdr:row>1</xdr:row>
      <xdr:rowOff>163285</xdr:rowOff>
    </xdr:from>
    <xdr:to>
      <xdr:col>19</xdr:col>
      <xdr:colOff>217714</xdr:colOff>
      <xdr:row>4</xdr:row>
      <xdr:rowOff>136071</xdr:rowOff>
    </xdr:to>
    <xdr:sp macro="" textlink="">
      <xdr:nvSpPr>
        <xdr:cNvPr id="17" name="Hexagon 16">
          <a:hlinkClick xmlns:r="http://schemas.openxmlformats.org/officeDocument/2006/relationships" r:id="rId10"/>
          <a:extLst>
            <a:ext uri="{FF2B5EF4-FFF2-40B4-BE49-F238E27FC236}">
              <a16:creationId xmlns:a16="http://schemas.microsoft.com/office/drawing/2014/main" id="{00000000-0008-0000-0C00-000011000000}"/>
            </a:ext>
          </a:extLst>
        </xdr:cNvPr>
        <xdr:cNvSpPr/>
      </xdr:nvSpPr>
      <xdr:spPr>
        <a:xfrm>
          <a:off x="10654392" y="1932214"/>
          <a:ext cx="1197429" cy="5442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ysClr val="window" lastClr="FFFFFF"/>
              </a:solidFill>
              <a:effectLst/>
              <a:uLnTx/>
              <a:uFillTx/>
              <a:latin typeface="Calibri"/>
              <a:ea typeface="+mn-ea"/>
              <a:cs typeface="+mn-cs"/>
            </a:rPr>
            <a:t>ACTION LOG</a:t>
          </a:r>
        </a:p>
      </xdr:txBody>
    </xdr:sp>
    <xdr:clientData/>
  </xdr:twoCellAnchor>
  <xdr:twoCellAnchor>
    <xdr:from>
      <xdr:col>10</xdr:col>
      <xdr:colOff>108856</xdr:colOff>
      <xdr:row>1</xdr:row>
      <xdr:rowOff>138338</xdr:rowOff>
    </xdr:from>
    <xdr:to>
      <xdr:col>12</xdr:col>
      <xdr:colOff>132359</xdr:colOff>
      <xdr:row>4</xdr:row>
      <xdr:rowOff>115478</xdr:rowOff>
    </xdr:to>
    <xdr:sp macro="" textlink="">
      <xdr:nvSpPr>
        <xdr:cNvPr id="18" name="Pentágono 4">
          <a:hlinkClick xmlns:r="http://schemas.openxmlformats.org/officeDocument/2006/relationships" r:id="rId11"/>
          <a:extLst>
            <a:ext uri="{FF2B5EF4-FFF2-40B4-BE49-F238E27FC236}">
              <a16:creationId xmlns:a16="http://schemas.microsoft.com/office/drawing/2014/main" id="{00000000-0008-0000-0C00-000012000000}"/>
            </a:ext>
          </a:extLst>
        </xdr:cNvPr>
        <xdr:cNvSpPr/>
      </xdr:nvSpPr>
      <xdr:spPr>
        <a:xfrm>
          <a:off x="6232070" y="1907267"/>
          <a:ext cx="1248146"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0" i="0" u="none" strike="noStrike" kern="0" cap="none" spc="0" normalizeH="0" baseline="0" noProof="0">
              <a:ln>
                <a:noFill/>
              </a:ln>
              <a:solidFill>
                <a:sysClr val="window" lastClr="FFFFFF"/>
              </a:solidFill>
              <a:effectLst/>
              <a:uLnTx/>
              <a:uFillTx/>
              <a:latin typeface="Calibri"/>
              <a:ea typeface="+mn-ea"/>
              <a:cs typeface="+mn-cs"/>
            </a:rPr>
            <a:t>GOPs &amp; MEANS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23</xdr:col>
      <xdr:colOff>585106</xdr:colOff>
      <xdr:row>6</xdr:row>
      <xdr:rowOff>133350</xdr:rowOff>
    </xdr:from>
    <xdr:to>
      <xdr:col>29</xdr:col>
      <xdr:colOff>111125</xdr:colOff>
      <xdr:row>7</xdr:row>
      <xdr:rowOff>222250</xdr:rowOff>
    </xdr:to>
    <xdr:sp macro="" textlink="">
      <xdr:nvSpPr>
        <xdr:cNvPr id="5" name="Pentágono 4">
          <a:extLst>
            <a:ext uri="{FF2B5EF4-FFF2-40B4-BE49-F238E27FC236}">
              <a16:creationId xmlns:a16="http://schemas.microsoft.com/office/drawing/2014/main" id="{00000000-0008-0000-1000-000005000000}"/>
            </a:ext>
          </a:extLst>
        </xdr:cNvPr>
        <xdr:cNvSpPr/>
      </xdr:nvSpPr>
      <xdr:spPr>
        <a:xfrm>
          <a:off x="17015731" y="2911475"/>
          <a:ext cx="3209019" cy="406400"/>
        </a:xfrm>
        <a:prstGeom prst="homePlat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2000"/>
            <a:t>OBSERVACIONES</a:t>
          </a:r>
        </a:p>
      </xdr:txBody>
    </xdr:sp>
    <xdr:clientData/>
  </xdr:twoCellAnchor>
  <xdr:twoCellAnchor>
    <xdr:from>
      <xdr:col>6</xdr:col>
      <xdr:colOff>71664</xdr:colOff>
      <xdr:row>11</xdr:row>
      <xdr:rowOff>299357</xdr:rowOff>
    </xdr:from>
    <xdr:to>
      <xdr:col>23</xdr:col>
      <xdr:colOff>58964</xdr:colOff>
      <xdr:row>31</xdr:row>
      <xdr:rowOff>258536</xdr:rowOff>
    </xdr:to>
    <xdr:graphicFrame macro="">
      <xdr:nvGraphicFramePr>
        <xdr:cNvPr id="13" name="Gráfico 12">
          <a:extLst>
            <a:ext uri="{FF2B5EF4-FFF2-40B4-BE49-F238E27FC236}">
              <a16:creationId xmlns:a16="http://schemas.microsoft.com/office/drawing/2014/main" id="{00000000-0008-0000-10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100596</xdr:colOff>
      <xdr:row>1</xdr:row>
      <xdr:rowOff>31750</xdr:rowOff>
    </xdr:from>
    <xdr:to>
      <xdr:col>25</xdr:col>
      <xdr:colOff>207974</xdr:colOff>
      <xdr:row>4</xdr:row>
      <xdr:rowOff>253999</xdr:rowOff>
    </xdr:to>
    <xdr:pic>
      <xdr:nvPicPr>
        <xdr:cNvPr id="22" name="Imagem 21" descr="Inicio.png">
          <a:hlinkClick xmlns:r="http://schemas.openxmlformats.org/officeDocument/2006/relationships" r:id="rId2"/>
          <a:extLst>
            <a:ext uri="{FF2B5EF4-FFF2-40B4-BE49-F238E27FC236}">
              <a16:creationId xmlns:a16="http://schemas.microsoft.com/office/drawing/2014/main" id="{00000000-0008-0000-1000-000016000000}"/>
            </a:ext>
          </a:extLst>
        </xdr:cNvPr>
        <xdr:cNvPicPr>
          <a:picLocks noChangeAspect="1"/>
        </xdr:cNvPicPr>
      </xdr:nvPicPr>
      <xdr:blipFill>
        <a:blip xmlns:r="http://schemas.openxmlformats.org/officeDocument/2006/relationships" r:embed="rId3"/>
        <a:stretch>
          <a:fillRect/>
        </a:stretch>
      </xdr:blipFill>
      <xdr:spPr>
        <a:xfrm>
          <a:off x="16616946" y="1441450"/>
          <a:ext cx="1707578" cy="793749"/>
        </a:xfrm>
        <a:prstGeom prst="rect">
          <a:avLst/>
        </a:prstGeom>
      </xdr:spPr>
    </xdr:pic>
    <xdr:clientData/>
  </xdr:twoCellAnchor>
  <xdr:twoCellAnchor>
    <xdr:from>
      <xdr:col>2</xdr:col>
      <xdr:colOff>889000</xdr:colOff>
      <xdr:row>1</xdr:row>
      <xdr:rowOff>120353</xdr:rowOff>
    </xdr:from>
    <xdr:to>
      <xdr:col>3</xdr:col>
      <xdr:colOff>731579</xdr:colOff>
      <xdr:row>4</xdr:row>
      <xdr:rowOff>97493</xdr:rowOff>
    </xdr:to>
    <xdr:sp macro="" textlink="">
      <xdr:nvSpPr>
        <xdr:cNvPr id="20" name="Pentágono 4">
          <a:hlinkClick xmlns:r="http://schemas.openxmlformats.org/officeDocument/2006/relationships" r:id="rId4"/>
          <a:extLst>
            <a:ext uri="{FF2B5EF4-FFF2-40B4-BE49-F238E27FC236}">
              <a16:creationId xmlns:a16="http://schemas.microsoft.com/office/drawing/2014/main" id="{00000000-0008-0000-1000-000014000000}"/>
            </a:ext>
          </a:extLst>
        </xdr:cNvPr>
        <xdr:cNvSpPr/>
      </xdr:nvSpPr>
      <xdr:spPr>
        <a:xfrm>
          <a:off x="1381125" y="1866603"/>
          <a:ext cx="1334829"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PROCESS MAPPING</a:t>
          </a:r>
        </a:p>
      </xdr:txBody>
    </xdr:sp>
    <xdr:clientData/>
  </xdr:twoCellAnchor>
  <xdr:twoCellAnchor>
    <xdr:from>
      <xdr:col>4</xdr:col>
      <xdr:colOff>561975</xdr:colOff>
      <xdr:row>1</xdr:row>
      <xdr:rowOff>120353</xdr:rowOff>
    </xdr:from>
    <xdr:to>
      <xdr:col>5</xdr:col>
      <xdr:colOff>7679</xdr:colOff>
      <xdr:row>4</xdr:row>
      <xdr:rowOff>97493</xdr:rowOff>
    </xdr:to>
    <xdr:sp macro="" textlink="">
      <xdr:nvSpPr>
        <xdr:cNvPr id="34" name="Pentágono 4">
          <a:extLst>
            <a:ext uri="{FF2B5EF4-FFF2-40B4-BE49-F238E27FC236}">
              <a16:creationId xmlns:a16="http://schemas.microsoft.com/office/drawing/2014/main" id="{00000000-0008-0000-1000-000022000000}"/>
            </a:ext>
          </a:extLst>
        </xdr:cNvPr>
        <xdr:cNvSpPr/>
      </xdr:nvSpPr>
      <xdr:spPr>
        <a:xfrm>
          <a:off x="4387850" y="1866603"/>
          <a:ext cx="1334829" cy="548640"/>
        </a:xfrm>
        <a:prstGeom prst="hexagon">
          <a:avLst/>
        </a:prstGeom>
        <a:noFill/>
        <a:ln w="25400" cap="flat" cmpd="sng" algn="ctr">
          <a:solidFill>
            <a:schemeClr val="bg1"/>
          </a:solidFill>
          <a:prstDash val="solid"/>
        </a:ln>
        <a:effectLst/>
      </xdr:spPr>
      <xdr:txBody>
        <a:bodyPr rtlCol="0" anchor="ctr"/>
        <a:lstStyle/>
        <a:p>
          <a:pPr algn="ctr" eaLnBrk="1" fontAlgn="auto" latinLnBrk="0" hangingPunct="1"/>
          <a:r>
            <a:rPr lang="pt-BR" sz="1100" b="1" i="0" baseline="0">
              <a:solidFill>
                <a:schemeClr val="bg1"/>
              </a:solidFill>
              <a:effectLst/>
              <a:latin typeface="+mn-lt"/>
              <a:ea typeface="+mn-ea"/>
              <a:cs typeface="+mn-cs"/>
            </a:rPr>
            <a:t>SCATTER PLOT</a:t>
          </a:r>
          <a:endParaRPr lang="es-419" sz="1200" b="1">
            <a:solidFill>
              <a:schemeClr val="bg1"/>
            </a:solidFill>
            <a:effectLst/>
          </a:endParaRPr>
        </a:p>
      </xdr:txBody>
    </xdr:sp>
    <xdr:clientData/>
  </xdr:twoCellAnchor>
  <xdr:twoCellAnchor>
    <xdr:from>
      <xdr:col>5</xdr:col>
      <xdr:colOff>273050</xdr:colOff>
      <xdr:row>1</xdr:row>
      <xdr:rowOff>120353</xdr:rowOff>
    </xdr:from>
    <xdr:to>
      <xdr:col>8</xdr:col>
      <xdr:colOff>83879</xdr:colOff>
      <xdr:row>4</xdr:row>
      <xdr:rowOff>97493</xdr:rowOff>
    </xdr:to>
    <xdr:sp macro="" textlink="">
      <xdr:nvSpPr>
        <xdr:cNvPr id="35" name="Pentágono 4">
          <a:hlinkClick xmlns:r="http://schemas.openxmlformats.org/officeDocument/2006/relationships" r:id="rId5"/>
          <a:extLst>
            <a:ext uri="{FF2B5EF4-FFF2-40B4-BE49-F238E27FC236}">
              <a16:creationId xmlns:a16="http://schemas.microsoft.com/office/drawing/2014/main" id="{00000000-0008-0000-1000-000023000000}"/>
            </a:ext>
          </a:extLst>
        </xdr:cNvPr>
        <xdr:cNvSpPr/>
      </xdr:nvSpPr>
      <xdr:spPr>
        <a:xfrm>
          <a:off x="5988050" y="1866603"/>
          <a:ext cx="1334829"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CONTROL CHART</a:t>
          </a:r>
        </a:p>
      </xdr:txBody>
    </xdr:sp>
    <xdr:clientData/>
  </xdr:twoCellAnchor>
  <xdr:twoCellAnchor>
    <xdr:from>
      <xdr:col>3</xdr:col>
      <xdr:colOff>876300</xdr:colOff>
      <xdr:row>1</xdr:row>
      <xdr:rowOff>120353</xdr:rowOff>
    </xdr:from>
    <xdr:to>
      <xdr:col>4</xdr:col>
      <xdr:colOff>406400</xdr:colOff>
      <xdr:row>4</xdr:row>
      <xdr:rowOff>97493</xdr:rowOff>
    </xdr:to>
    <xdr:sp macro="" textlink="">
      <xdr:nvSpPr>
        <xdr:cNvPr id="36" name="Pentágono 4">
          <a:hlinkClick xmlns:r="http://schemas.openxmlformats.org/officeDocument/2006/relationships" r:id="rId6"/>
          <a:extLst>
            <a:ext uri="{FF2B5EF4-FFF2-40B4-BE49-F238E27FC236}">
              <a16:creationId xmlns:a16="http://schemas.microsoft.com/office/drawing/2014/main" id="{00000000-0008-0000-1000-000024000000}"/>
            </a:ext>
          </a:extLst>
        </xdr:cNvPr>
        <xdr:cNvSpPr/>
      </xdr:nvSpPr>
      <xdr:spPr>
        <a:xfrm>
          <a:off x="2860675" y="1866603"/>
          <a:ext cx="1371600"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FISHBONE</a:t>
          </a:r>
        </a:p>
      </xdr:txBody>
    </xdr:sp>
    <xdr:clientData/>
  </xdr:twoCellAnchor>
  <xdr:twoCellAnchor>
    <xdr:from>
      <xdr:col>8</xdr:col>
      <xdr:colOff>228600</xdr:colOff>
      <xdr:row>1</xdr:row>
      <xdr:rowOff>31750</xdr:rowOff>
    </xdr:from>
    <xdr:to>
      <xdr:col>11</xdr:col>
      <xdr:colOff>98776</xdr:colOff>
      <xdr:row>4</xdr:row>
      <xdr:rowOff>186096</xdr:rowOff>
    </xdr:to>
    <xdr:sp macro="" textlink="">
      <xdr:nvSpPr>
        <xdr:cNvPr id="37" name="Rectangle 36">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7467600" y="1778000"/>
          <a:ext cx="1346551" cy="725846"/>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r>
            <a:rPr lang="en-US" sz="1100" b="1">
              <a:solidFill>
                <a:schemeClr val="dk1"/>
              </a:solidFill>
              <a:effectLst/>
              <a:latin typeface="+mn-lt"/>
              <a:ea typeface="+mn-ea"/>
              <a:cs typeface="+mn-cs"/>
            </a:rPr>
            <a:t>ADDITIONAL DATA TAB</a:t>
          </a:r>
          <a:endParaRPr lang="es-419" sz="1200">
            <a:effectLst/>
          </a:endParaRPr>
        </a:p>
      </xdr:txBody>
    </xdr:sp>
    <xdr:clientData/>
  </xdr:twoCellAnchor>
  <xdr:twoCellAnchor>
    <xdr:from>
      <xdr:col>11</xdr:col>
      <xdr:colOff>254000</xdr:colOff>
      <xdr:row>1</xdr:row>
      <xdr:rowOff>120353</xdr:rowOff>
    </xdr:from>
    <xdr:to>
      <xdr:col>14</xdr:col>
      <xdr:colOff>149225</xdr:colOff>
      <xdr:row>4</xdr:row>
      <xdr:rowOff>97493</xdr:rowOff>
    </xdr:to>
    <xdr:sp macro="" textlink="">
      <xdr:nvSpPr>
        <xdr:cNvPr id="38" name="Pentágono 4">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8969375" y="1866603"/>
          <a:ext cx="1371600"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5-WHYs</a:t>
          </a:r>
        </a:p>
      </xdr:txBody>
    </xdr:sp>
    <xdr:clientData/>
  </xdr:twoCellAnchor>
  <xdr:twoCellAnchor>
    <xdr:from>
      <xdr:col>1</xdr:col>
      <xdr:colOff>95250</xdr:colOff>
      <xdr:row>0</xdr:row>
      <xdr:rowOff>53975</xdr:rowOff>
    </xdr:from>
    <xdr:to>
      <xdr:col>6</xdr:col>
      <xdr:colOff>463936</xdr:colOff>
      <xdr:row>0</xdr:row>
      <xdr:rowOff>1732064</xdr:rowOff>
    </xdr:to>
    <xdr:grpSp>
      <xdr:nvGrpSpPr>
        <xdr:cNvPr id="2" name="Group 1">
          <a:extLst>
            <a:ext uri="{FF2B5EF4-FFF2-40B4-BE49-F238E27FC236}">
              <a16:creationId xmlns:a16="http://schemas.microsoft.com/office/drawing/2014/main" id="{00000000-0008-0000-1000-000002000000}"/>
            </a:ext>
          </a:extLst>
        </xdr:cNvPr>
        <xdr:cNvGrpSpPr/>
      </xdr:nvGrpSpPr>
      <xdr:grpSpPr>
        <a:xfrm>
          <a:off x="333375" y="53975"/>
          <a:ext cx="6683761" cy="1678089"/>
          <a:chOff x="333375" y="53975"/>
          <a:chExt cx="6385311" cy="1678089"/>
        </a:xfrm>
      </xdr:grpSpPr>
      <xdr:pic macro="[0]!Z_Trap">
        <xdr:nvPicPr>
          <xdr:cNvPr id="23" name="Imagem 3" descr="Logo.png">
            <a:hlinkClick xmlns:r="http://schemas.openxmlformats.org/officeDocument/2006/relationships" r:id="rId9"/>
            <a:extLst>
              <a:ext uri="{FF2B5EF4-FFF2-40B4-BE49-F238E27FC236}">
                <a16:creationId xmlns:a16="http://schemas.microsoft.com/office/drawing/2014/main" id="{00000000-0008-0000-1000-000017000000}"/>
              </a:ext>
            </a:extLst>
          </xdr:cNvPr>
          <xdr:cNvPicPr>
            <a:picLocks noChangeAspect="1"/>
          </xdr:cNvPicPr>
        </xdr:nvPicPr>
        <xdr:blipFill>
          <a:blip xmlns:r="http://schemas.openxmlformats.org/officeDocument/2006/relationships" r:embed="rId10"/>
          <a:stretch>
            <a:fillRect/>
          </a:stretch>
        </xdr:blipFill>
        <xdr:spPr>
          <a:xfrm>
            <a:off x="333375" y="53975"/>
            <a:ext cx="6385311" cy="1678089"/>
          </a:xfrm>
          <a:prstGeom prst="rect">
            <a:avLst/>
          </a:prstGeom>
        </xdr:spPr>
      </xdr:pic>
      <xdr:pic>
        <xdr:nvPicPr>
          <xdr:cNvPr id="16" name="Picture 15">
            <a:extLst>
              <a:ext uri="{FF2B5EF4-FFF2-40B4-BE49-F238E27FC236}">
                <a16:creationId xmlns:a16="http://schemas.microsoft.com/office/drawing/2014/main" id="{00000000-0008-0000-1000-000010000000}"/>
              </a:ext>
            </a:extLst>
          </xdr:cNvPr>
          <xdr:cNvPicPr>
            <a:picLocks/>
          </xdr:cNvPicPr>
        </xdr:nvPicPr>
        <xdr:blipFill>
          <a:blip xmlns:r="http://schemas.openxmlformats.org/officeDocument/2006/relationships" r:embed="rId11"/>
          <a:stretch>
            <a:fillRect/>
          </a:stretch>
        </xdr:blipFill>
        <xdr:spPr>
          <a:xfrm>
            <a:off x="5064125" y="174625"/>
            <a:ext cx="1368135" cy="749808"/>
          </a:xfrm>
          <a:prstGeom prst="rect">
            <a:avLst/>
          </a:prstGeom>
        </xdr:spPr>
      </xdr:pic>
    </xdr:grpSp>
    <xdr:clientData/>
  </xdr:twoCellAnchor>
  <xdr:twoCellAnchor>
    <xdr:from>
      <xdr:col>14</xdr:col>
      <xdr:colOff>333375</xdr:colOff>
      <xdr:row>1</xdr:row>
      <xdr:rowOff>158750</xdr:rowOff>
    </xdr:from>
    <xdr:to>
      <xdr:col>16</xdr:col>
      <xdr:colOff>419554</xdr:colOff>
      <xdr:row>4</xdr:row>
      <xdr:rowOff>131536</xdr:rowOff>
    </xdr:to>
    <xdr:sp macro="" textlink="">
      <xdr:nvSpPr>
        <xdr:cNvPr id="18" name="Hexagon 17">
          <a:hlinkClick xmlns:r="http://schemas.openxmlformats.org/officeDocument/2006/relationships" r:id="rId12"/>
          <a:extLst>
            <a:ext uri="{FF2B5EF4-FFF2-40B4-BE49-F238E27FC236}">
              <a16:creationId xmlns:a16="http://schemas.microsoft.com/office/drawing/2014/main" id="{00000000-0008-0000-1000-000012000000}"/>
            </a:ext>
          </a:extLst>
        </xdr:cNvPr>
        <xdr:cNvSpPr/>
      </xdr:nvSpPr>
      <xdr:spPr>
        <a:xfrm>
          <a:off x="10525125" y="1905000"/>
          <a:ext cx="1197429" cy="5442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i="0" baseline="0">
              <a:solidFill>
                <a:schemeClr val="bg1"/>
              </a:solidFill>
              <a:effectLst/>
              <a:latin typeface="+mn-lt"/>
              <a:ea typeface="+mn-ea"/>
              <a:cs typeface="+mn-cs"/>
            </a:rPr>
            <a:t>ACTION LOG</a:t>
          </a:r>
          <a:endParaRPr lang="es-419" sz="1400" b="1">
            <a:solidFill>
              <a:schemeClr val="bg1"/>
            </a:solidFill>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400" b="0" i="0" u="none" strike="noStrike" kern="0" cap="none" spc="0" normalizeH="0" baseline="0" noProof="0">
            <a:ln>
              <a:noFill/>
            </a:ln>
            <a:solidFill>
              <a:sysClr val="window" lastClr="FFFFFF"/>
            </a:solidFill>
            <a:effectLst/>
            <a:uLnTx/>
            <a:uFillTx/>
            <a:latin typeface="+mn-lt"/>
            <a:ea typeface="+mn-ea"/>
            <a:cs typeface="+mn-cs"/>
          </a:endParaRPr>
        </a:p>
      </xdr:txBody>
    </xdr:sp>
    <xdr:clientData/>
  </xdr:twoCellAnchor>
  <xdr:twoCellAnchor>
    <xdr:from>
      <xdr:col>14</xdr:col>
      <xdr:colOff>63499</xdr:colOff>
      <xdr:row>12</xdr:row>
      <xdr:rowOff>127000</xdr:rowOff>
    </xdr:from>
    <xdr:to>
      <xdr:col>17</xdr:col>
      <xdr:colOff>523874</xdr:colOff>
      <xdr:row>13</xdr:row>
      <xdr:rowOff>301625</xdr:rowOff>
    </xdr:to>
    <xdr:sp macro="" textlink="">
      <xdr:nvSpPr>
        <xdr:cNvPr id="6" name="Rectángulo 5">
          <a:extLst>
            <a:ext uri="{FF2B5EF4-FFF2-40B4-BE49-F238E27FC236}">
              <a16:creationId xmlns:a16="http://schemas.microsoft.com/office/drawing/2014/main" id="{00000000-0008-0000-1000-000006000000}"/>
            </a:ext>
          </a:extLst>
        </xdr:cNvPr>
        <xdr:cNvSpPr/>
      </xdr:nvSpPr>
      <xdr:spPr>
        <a:xfrm>
          <a:off x="10255249" y="6651625"/>
          <a:ext cx="2809875" cy="50800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pt-BR" sz="2000" b="1" i="0" baseline="0">
              <a:solidFill>
                <a:schemeClr val="tx1"/>
              </a:solidFill>
              <a:effectLst/>
              <a:latin typeface="+mn-lt"/>
              <a:ea typeface="+mn-ea"/>
              <a:cs typeface="+mn-cs"/>
            </a:rPr>
            <a:t>GRAFICO DE DISPERSION</a:t>
          </a:r>
          <a:endParaRPr lang="es-419" sz="2000">
            <a:solidFill>
              <a:schemeClr val="tx1"/>
            </a:solidFill>
            <a:effectLst/>
          </a:endParaRPr>
        </a:p>
        <a:p>
          <a:pPr algn="l"/>
          <a:endParaRPr lang="es-419" sz="1100"/>
        </a:p>
      </xdr:txBody>
    </xdr:sp>
    <xdr:clientData/>
  </xdr:twoCellAnchor>
  <xdr:twoCellAnchor>
    <xdr:from>
      <xdr:col>3</xdr:col>
      <xdr:colOff>67468</xdr:colOff>
      <xdr:row>31</xdr:row>
      <xdr:rowOff>150813</xdr:rowOff>
    </xdr:from>
    <xdr:to>
      <xdr:col>3</xdr:col>
      <xdr:colOff>1956593</xdr:colOff>
      <xdr:row>33</xdr:row>
      <xdr:rowOff>39689</xdr:rowOff>
    </xdr:to>
    <xdr:sp macro="" textlink="">
      <xdr:nvSpPr>
        <xdr:cNvPr id="7" name="Preparación 6">
          <a:extLst>
            <a:ext uri="{FF2B5EF4-FFF2-40B4-BE49-F238E27FC236}">
              <a16:creationId xmlns:a16="http://schemas.microsoft.com/office/drawing/2014/main" id="{00000000-0008-0000-1000-000007000000}"/>
            </a:ext>
          </a:extLst>
        </xdr:cNvPr>
        <xdr:cNvSpPr/>
      </xdr:nvSpPr>
      <xdr:spPr>
        <a:xfrm>
          <a:off x="2055812" y="13997782"/>
          <a:ext cx="1889125" cy="650876"/>
        </a:xfrm>
        <a:prstGeom prst="flowChartPrepara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400" b="1"/>
        </a:p>
        <a:p>
          <a:pPr algn="l"/>
          <a:r>
            <a:rPr lang="es-ES" sz="1400" b="1"/>
            <a:t>AÑADIR FILA</a:t>
          </a:r>
          <a:endParaRPr lang="es-419" sz="1400" b="1"/>
        </a:p>
      </xdr:txBody>
    </xdr:sp>
    <xdr:clientData/>
  </xdr:twoCellAnchor>
  <xdr:twoCellAnchor>
    <xdr:from>
      <xdr:col>4</xdr:col>
      <xdr:colOff>136526</xdr:colOff>
      <xdr:row>31</xdr:row>
      <xdr:rowOff>124618</xdr:rowOff>
    </xdr:from>
    <xdr:to>
      <xdr:col>5</xdr:col>
      <xdr:colOff>99219</xdr:colOff>
      <xdr:row>33</xdr:row>
      <xdr:rowOff>47625</xdr:rowOff>
    </xdr:to>
    <xdr:sp macro="" textlink="">
      <xdr:nvSpPr>
        <xdr:cNvPr id="25" name="Preparación 24">
          <a:extLst>
            <a:ext uri="{FF2B5EF4-FFF2-40B4-BE49-F238E27FC236}">
              <a16:creationId xmlns:a16="http://schemas.microsoft.com/office/drawing/2014/main" id="{00000000-0008-0000-1000-000019000000}"/>
            </a:ext>
          </a:extLst>
        </xdr:cNvPr>
        <xdr:cNvSpPr/>
      </xdr:nvSpPr>
      <xdr:spPr>
        <a:xfrm>
          <a:off x="4279901" y="13971587"/>
          <a:ext cx="1843881" cy="685007"/>
        </a:xfrm>
        <a:prstGeom prst="flowChartPreparation">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ES" sz="1200" b="1"/>
            <a:t>REMOVER FILA</a:t>
          </a:r>
          <a:endParaRPr lang="es-419" sz="1200" b="1"/>
        </a:p>
      </xdr:txBody>
    </xdr:sp>
    <xdr:clientData/>
  </xdr:twoCellAnchor>
  <xdr:twoCellAnchor>
    <xdr:from>
      <xdr:col>3</xdr:col>
      <xdr:colOff>124619</xdr:colOff>
      <xdr:row>33</xdr:row>
      <xdr:rowOff>215900</xdr:rowOff>
    </xdr:from>
    <xdr:to>
      <xdr:col>3</xdr:col>
      <xdr:colOff>2013744</xdr:colOff>
      <xdr:row>35</xdr:row>
      <xdr:rowOff>127000</xdr:rowOff>
    </xdr:to>
    <xdr:sp macro="" textlink="">
      <xdr:nvSpPr>
        <xdr:cNvPr id="30" name="Preparación 29">
          <a:extLst>
            <a:ext uri="{FF2B5EF4-FFF2-40B4-BE49-F238E27FC236}">
              <a16:creationId xmlns:a16="http://schemas.microsoft.com/office/drawing/2014/main" id="{00000000-0008-0000-1000-00001E000000}"/>
            </a:ext>
          </a:extLst>
        </xdr:cNvPr>
        <xdr:cNvSpPr/>
      </xdr:nvSpPr>
      <xdr:spPr>
        <a:xfrm>
          <a:off x="2112963" y="14824869"/>
          <a:ext cx="1889125" cy="673100"/>
        </a:xfrm>
        <a:prstGeom prst="flowChartPreparation">
          <a:avLst/>
        </a:prstGeom>
        <a:solidFill>
          <a:srgbClr val="05739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ES" sz="1200" b="1"/>
            <a:t>AÑADIR MULTIPLES FILAS</a:t>
          </a:r>
          <a:endParaRPr lang="es-419" sz="1200" b="1"/>
        </a:p>
      </xdr:txBody>
    </xdr:sp>
    <xdr:clientData/>
  </xdr:twoCellAnchor>
  <xdr:twoCellAnchor>
    <xdr:from>
      <xdr:col>4</xdr:col>
      <xdr:colOff>165894</xdr:colOff>
      <xdr:row>33</xdr:row>
      <xdr:rowOff>221456</xdr:rowOff>
    </xdr:from>
    <xdr:to>
      <xdr:col>5</xdr:col>
      <xdr:colOff>169862</xdr:colOff>
      <xdr:row>35</xdr:row>
      <xdr:rowOff>132556</xdr:rowOff>
    </xdr:to>
    <xdr:sp macro="" textlink="">
      <xdr:nvSpPr>
        <xdr:cNvPr id="31" name="Preparación 30">
          <a:extLst>
            <a:ext uri="{FF2B5EF4-FFF2-40B4-BE49-F238E27FC236}">
              <a16:creationId xmlns:a16="http://schemas.microsoft.com/office/drawing/2014/main" id="{00000000-0008-0000-1000-00001F000000}"/>
            </a:ext>
          </a:extLst>
        </xdr:cNvPr>
        <xdr:cNvSpPr/>
      </xdr:nvSpPr>
      <xdr:spPr>
        <a:xfrm>
          <a:off x="4309269" y="14830425"/>
          <a:ext cx="1885156" cy="673100"/>
        </a:xfrm>
        <a:prstGeom prst="flowChartPreparation">
          <a:avLst/>
        </a:prstGeom>
        <a:solidFill>
          <a:srgbClr val="9900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ES" sz="1200" b="1"/>
            <a:t>AÑADIR MULTIPLES FILAS</a:t>
          </a:r>
          <a:endParaRPr lang="es-419" sz="1200" b="1"/>
        </a:p>
      </xdr:txBody>
    </xdr:sp>
    <xdr:clientData/>
  </xdr:twoCellAnchor>
</xdr:wsDr>
</file>

<file path=xl/drawings/drawing44.xml><?xml version="1.0" encoding="utf-8"?>
<xdr:wsDr xmlns:xdr="http://schemas.openxmlformats.org/drawingml/2006/spreadsheetDrawing" xmlns:a="http://schemas.openxmlformats.org/drawingml/2006/main">
  <xdr:twoCellAnchor editAs="oneCell">
    <xdr:from>
      <xdr:col>15</xdr:col>
      <xdr:colOff>1034143</xdr:colOff>
      <xdr:row>1</xdr:row>
      <xdr:rowOff>40821</xdr:rowOff>
    </xdr:from>
    <xdr:to>
      <xdr:col>17</xdr:col>
      <xdr:colOff>213304</xdr:colOff>
      <xdr:row>4</xdr:row>
      <xdr:rowOff>260414</xdr:rowOff>
    </xdr:to>
    <xdr:pic>
      <xdr:nvPicPr>
        <xdr:cNvPr id="13" name="Imagem 12" descr="Inicio.png">
          <a:hlinkClick xmlns:r="http://schemas.openxmlformats.org/officeDocument/2006/relationships" r:id="rId1"/>
          <a:extLst>
            <a:ext uri="{FF2B5EF4-FFF2-40B4-BE49-F238E27FC236}">
              <a16:creationId xmlns:a16="http://schemas.microsoft.com/office/drawing/2014/main" id="{00000000-0008-0000-1100-00000D000000}"/>
            </a:ext>
          </a:extLst>
        </xdr:cNvPr>
        <xdr:cNvPicPr>
          <a:picLocks noChangeAspect="1"/>
        </xdr:cNvPicPr>
      </xdr:nvPicPr>
      <xdr:blipFill>
        <a:blip xmlns:r="http://schemas.openxmlformats.org/officeDocument/2006/relationships" r:embed="rId2"/>
        <a:stretch>
          <a:fillRect/>
        </a:stretch>
      </xdr:blipFill>
      <xdr:spPr>
        <a:xfrm>
          <a:off x="16695964" y="1442357"/>
          <a:ext cx="1682876" cy="791093"/>
        </a:xfrm>
        <a:prstGeom prst="rect">
          <a:avLst/>
        </a:prstGeom>
      </xdr:spPr>
    </xdr:pic>
    <xdr:clientData/>
  </xdr:twoCellAnchor>
  <xdr:twoCellAnchor>
    <xdr:from>
      <xdr:col>3</xdr:col>
      <xdr:colOff>367391</xdr:colOff>
      <xdr:row>13</xdr:row>
      <xdr:rowOff>108855</xdr:rowOff>
    </xdr:from>
    <xdr:to>
      <xdr:col>16</xdr:col>
      <xdr:colOff>147201</xdr:colOff>
      <xdr:row>36</xdr:row>
      <xdr:rowOff>59375</xdr:rowOff>
    </xdr:to>
    <xdr:graphicFrame macro="">
      <xdr:nvGraphicFramePr>
        <xdr:cNvPr id="16" name="Chart 1">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17</xdr:col>
      <xdr:colOff>1006192</xdr:colOff>
      <xdr:row>9</xdr:row>
      <xdr:rowOff>976747</xdr:rowOff>
    </xdr:from>
    <xdr:to>
      <xdr:col>24</xdr:col>
      <xdr:colOff>148648</xdr:colOff>
      <xdr:row>15</xdr:row>
      <xdr:rowOff>103910</xdr:rowOff>
    </xdr:to>
    <xdr:sp macro="" textlink="">
      <xdr:nvSpPr>
        <xdr:cNvPr id="30" name="Rounded Rectangle 29">
          <a:extLst>
            <a:ext uri="{FF2B5EF4-FFF2-40B4-BE49-F238E27FC236}">
              <a16:creationId xmlns:a16="http://schemas.microsoft.com/office/drawing/2014/main" id="{00000000-0008-0000-1100-00001E000000}"/>
            </a:ext>
          </a:extLst>
        </xdr:cNvPr>
        <xdr:cNvSpPr>
          <a:spLocks noChangeAspect="1"/>
        </xdr:cNvSpPr>
      </xdr:nvSpPr>
      <xdr:spPr>
        <a:xfrm>
          <a:off x="20800874" y="5271656"/>
          <a:ext cx="7878035" cy="2486890"/>
        </a:xfrm>
        <a:prstGeom prst="roundRect">
          <a:avLst>
            <a:gd name="adj" fmla="val 0"/>
          </a:avLst>
        </a:prstGeom>
        <a:solidFill>
          <a:schemeClr val="bg1">
            <a:lumMod val="95000"/>
          </a:schemeClr>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000" b="0" u="none">
              <a:solidFill>
                <a:sysClr val="windowText" lastClr="000000"/>
              </a:solidFill>
            </a:rPr>
            <a:t>What are your</a:t>
          </a:r>
          <a:r>
            <a:rPr lang="en-US" sz="2000" b="0" u="none" baseline="0">
              <a:solidFill>
                <a:sysClr val="windowText" lastClr="000000"/>
              </a:solidFill>
            </a:rPr>
            <a:t> take-aways from the control chart? What are your next steps based on what the chart shows you? Note your answers here.</a:t>
          </a:r>
        </a:p>
      </xdr:txBody>
    </xdr:sp>
    <xdr:clientData/>
  </xdr:twoCellAnchor>
  <xdr:twoCellAnchor>
    <xdr:from>
      <xdr:col>18</xdr:col>
      <xdr:colOff>623460</xdr:colOff>
      <xdr:row>9</xdr:row>
      <xdr:rowOff>727364</xdr:rowOff>
    </xdr:from>
    <xdr:to>
      <xdr:col>20</xdr:col>
      <xdr:colOff>674178</xdr:colOff>
      <xdr:row>9</xdr:row>
      <xdr:rowOff>1281671</xdr:rowOff>
    </xdr:to>
    <xdr:sp macro="" textlink="">
      <xdr:nvSpPr>
        <xdr:cNvPr id="31" name="Pentágono 1">
          <a:extLst>
            <a:ext uri="{FF2B5EF4-FFF2-40B4-BE49-F238E27FC236}">
              <a16:creationId xmlns:a16="http://schemas.microsoft.com/office/drawing/2014/main" id="{00000000-0008-0000-1100-00001F000000}"/>
            </a:ext>
          </a:extLst>
        </xdr:cNvPr>
        <xdr:cNvSpPr/>
      </xdr:nvSpPr>
      <xdr:spPr>
        <a:xfrm>
          <a:off x="20799142" y="5022273"/>
          <a:ext cx="2544536" cy="554307"/>
        </a:xfrm>
        <a:prstGeom prst="homePlat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2000"/>
            <a:t>OBSERVATIONS</a:t>
          </a:r>
        </a:p>
      </xdr:txBody>
    </xdr:sp>
    <xdr:clientData/>
  </xdr:twoCellAnchor>
  <xdr:twoCellAnchor>
    <xdr:from>
      <xdr:col>1</xdr:col>
      <xdr:colOff>346363</xdr:colOff>
      <xdr:row>1</xdr:row>
      <xdr:rowOff>140557</xdr:rowOff>
    </xdr:from>
    <xdr:to>
      <xdr:col>2</xdr:col>
      <xdr:colOff>295738</xdr:colOff>
      <xdr:row>4</xdr:row>
      <xdr:rowOff>117697</xdr:rowOff>
    </xdr:to>
    <xdr:sp macro="" textlink="">
      <xdr:nvSpPr>
        <xdr:cNvPr id="37" name="Pentágono 4">
          <a:hlinkClick xmlns:r="http://schemas.openxmlformats.org/officeDocument/2006/relationships" r:id="rId4"/>
          <a:extLst>
            <a:ext uri="{FF2B5EF4-FFF2-40B4-BE49-F238E27FC236}">
              <a16:creationId xmlns:a16="http://schemas.microsoft.com/office/drawing/2014/main" id="{00000000-0008-0000-1100-000025000000}"/>
            </a:ext>
          </a:extLst>
        </xdr:cNvPr>
        <xdr:cNvSpPr/>
      </xdr:nvSpPr>
      <xdr:spPr>
        <a:xfrm>
          <a:off x="796636" y="1924330"/>
          <a:ext cx="1334829"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PROCESS MAPPING</a:t>
          </a:r>
        </a:p>
      </xdr:txBody>
    </xdr:sp>
    <xdr:clientData/>
  </xdr:twoCellAnchor>
  <xdr:twoCellAnchor>
    <xdr:from>
      <xdr:col>5</xdr:col>
      <xdr:colOff>339435</xdr:colOff>
      <xdr:row>1</xdr:row>
      <xdr:rowOff>140557</xdr:rowOff>
    </xdr:from>
    <xdr:to>
      <xdr:col>6</xdr:col>
      <xdr:colOff>288810</xdr:colOff>
      <xdr:row>4</xdr:row>
      <xdr:rowOff>117697</xdr:rowOff>
    </xdr:to>
    <xdr:sp macro="" textlink="">
      <xdr:nvSpPr>
        <xdr:cNvPr id="38" name="Pentágono 4">
          <a:extLst>
            <a:ext uri="{FF2B5EF4-FFF2-40B4-BE49-F238E27FC236}">
              <a16:creationId xmlns:a16="http://schemas.microsoft.com/office/drawing/2014/main" id="{00000000-0008-0000-1100-000026000000}"/>
            </a:ext>
          </a:extLst>
        </xdr:cNvPr>
        <xdr:cNvSpPr/>
      </xdr:nvSpPr>
      <xdr:spPr>
        <a:xfrm>
          <a:off x="5534890" y="1924330"/>
          <a:ext cx="1334829" cy="548640"/>
        </a:xfrm>
        <a:prstGeom prst="hexagon">
          <a:avLst/>
        </a:prstGeom>
        <a:noFill/>
        <a:ln w="25400" cap="flat" cmpd="sng" algn="ctr">
          <a:solidFill>
            <a:schemeClr val="bg1"/>
          </a:solid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200" b="1" i="0" u="none" strike="noStrike" kern="0" cap="none" spc="0" normalizeH="0" baseline="0" noProof="0">
              <a:ln>
                <a:noFill/>
              </a:ln>
              <a:solidFill>
                <a:sysClr val="window" lastClr="FFFFFF"/>
              </a:solidFill>
              <a:effectLst/>
              <a:uLnTx/>
              <a:uFillTx/>
              <a:latin typeface="Calibri"/>
              <a:ea typeface="+mn-ea"/>
              <a:cs typeface="+mn-cs"/>
            </a:rPr>
            <a:t>CONTROL CHART</a:t>
          </a:r>
        </a:p>
      </xdr:txBody>
    </xdr:sp>
    <xdr:clientData/>
  </xdr:twoCellAnchor>
  <xdr:twoCellAnchor>
    <xdr:from>
      <xdr:col>2</xdr:col>
      <xdr:colOff>555915</xdr:colOff>
      <xdr:row>1</xdr:row>
      <xdr:rowOff>140557</xdr:rowOff>
    </xdr:from>
    <xdr:to>
      <xdr:col>3</xdr:col>
      <xdr:colOff>438151</xdr:colOff>
      <xdr:row>4</xdr:row>
      <xdr:rowOff>117697</xdr:rowOff>
    </xdr:to>
    <xdr:sp macro="" textlink="">
      <xdr:nvSpPr>
        <xdr:cNvPr id="39" name="Pentágono 4">
          <a:hlinkClick xmlns:r="http://schemas.openxmlformats.org/officeDocument/2006/relationships" r:id="rId5"/>
          <a:extLst>
            <a:ext uri="{FF2B5EF4-FFF2-40B4-BE49-F238E27FC236}">
              <a16:creationId xmlns:a16="http://schemas.microsoft.com/office/drawing/2014/main" id="{00000000-0008-0000-1100-000027000000}"/>
            </a:ext>
          </a:extLst>
        </xdr:cNvPr>
        <xdr:cNvSpPr/>
      </xdr:nvSpPr>
      <xdr:spPr>
        <a:xfrm>
          <a:off x="2391642" y="1924330"/>
          <a:ext cx="1371600"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FISHBONE</a:t>
          </a:r>
        </a:p>
      </xdr:txBody>
    </xdr:sp>
    <xdr:clientData/>
  </xdr:twoCellAnchor>
  <xdr:twoCellAnchor>
    <xdr:from>
      <xdr:col>6</xdr:col>
      <xdr:colOff>618259</xdr:colOff>
      <xdr:row>1</xdr:row>
      <xdr:rowOff>51954</xdr:rowOff>
    </xdr:from>
    <xdr:to>
      <xdr:col>8</xdr:col>
      <xdr:colOff>121227</xdr:colOff>
      <xdr:row>4</xdr:row>
      <xdr:rowOff>206300</xdr:rowOff>
    </xdr:to>
    <xdr:sp macro="" textlink="">
      <xdr:nvSpPr>
        <xdr:cNvPr id="40" name="Rectangle 39">
          <a:hlinkClick xmlns:r="http://schemas.openxmlformats.org/officeDocument/2006/relationships" r:id="rId6"/>
          <a:extLst>
            <a:ext uri="{FF2B5EF4-FFF2-40B4-BE49-F238E27FC236}">
              <a16:creationId xmlns:a16="http://schemas.microsoft.com/office/drawing/2014/main" id="{00000000-0008-0000-1100-000028000000}"/>
            </a:ext>
          </a:extLst>
        </xdr:cNvPr>
        <xdr:cNvSpPr/>
      </xdr:nvSpPr>
      <xdr:spPr>
        <a:xfrm>
          <a:off x="7199168" y="1835727"/>
          <a:ext cx="1321377" cy="725846"/>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r>
            <a:rPr lang="en-US" sz="1100" b="1">
              <a:solidFill>
                <a:schemeClr val="dk1"/>
              </a:solidFill>
              <a:effectLst/>
              <a:latin typeface="+mn-lt"/>
              <a:ea typeface="+mn-ea"/>
              <a:cs typeface="+mn-cs"/>
            </a:rPr>
            <a:t>ADDITIONAL DATA TAB</a:t>
          </a:r>
          <a:endParaRPr lang="es-419">
            <a:effectLst/>
          </a:endParaRPr>
        </a:p>
      </xdr:txBody>
    </xdr:sp>
    <xdr:clientData/>
  </xdr:twoCellAnchor>
  <xdr:twoCellAnchor>
    <xdr:from>
      <xdr:col>8</xdr:col>
      <xdr:colOff>1117022</xdr:colOff>
      <xdr:row>1</xdr:row>
      <xdr:rowOff>140557</xdr:rowOff>
    </xdr:from>
    <xdr:to>
      <xdr:col>10</xdr:col>
      <xdr:colOff>46759</xdr:colOff>
      <xdr:row>4</xdr:row>
      <xdr:rowOff>117697</xdr:rowOff>
    </xdr:to>
    <xdr:sp macro="" textlink="">
      <xdr:nvSpPr>
        <xdr:cNvPr id="41" name="Pentágono 4">
          <a:hlinkClick xmlns:r="http://schemas.openxmlformats.org/officeDocument/2006/relationships" r:id="rId7"/>
          <a:extLst>
            <a:ext uri="{FF2B5EF4-FFF2-40B4-BE49-F238E27FC236}">
              <a16:creationId xmlns:a16="http://schemas.microsoft.com/office/drawing/2014/main" id="{00000000-0008-0000-1100-000029000000}"/>
            </a:ext>
          </a:extLst>
        </xdr:cNvPr>
        <xdr:cNvSpPr/>
      </xdr:nvSpPr>
      <xdr:spPr>
        <a:xfrm>
          <a:off x="8702386" y="1924330"/>
          <a:ext cx="1371600"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5-WHY´s </a:t>
          </a:r>
        </a:p>
      </xdr:txBody>
    </xdr:sp>
    <xdr:clientData/>
  </xdr:twoCellAnchor>
  <xdr:twoCellAnchor>
    <xdr:from>
      <xdr:col>4</xdr:col>
      <xdr:colOff>155863</xdr:colOff>
      <xdr:row>1</xdr:row>
      <xdr:rowOff>138545</xdr:rowOff>
    </xdr:from>
    <xdr:to>
      <xdr:col>5</xdr:col>
      <xdr:colOff>87919</xdr:colOff>
      <xdr:row>4</xdr:row>
      <xdr:rowOff>115685</xdr:rowOff>
    </xdr:to>
    <xdr:sp macro="" textlink="">
      <xdr:nvSpPr>
        <xdr:cNvPr id="42" name="Pentágono 4">
          <a:hlinkClick xmlns:r="http://schemas.openxmlformats.org/officeDocument/2006/relationships" r:id="rId8"/>
          <a:extLst>
            <a:ext uri="{FF2B5EF4-FFF2-40B4-BE49-F238E27FC236}">
              <a16:creationId xmlns:a16="http://schemas.microsoft.com/office/drawing/2014/main" id="{00000000-0008-0000-1100-00002A000000}"/>
            </a:ext>
          </a:extLst>
        </xdr:cNvPr>
        <xdr:cNvSpPr/>
      </xdr:nvSpPr>
      <xdr:spPr>
        <a:xfrm>
          <a:off x="3948545" y="1922318"/>
          <a:ext cx="1334829"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400" b="1" i="0" u="none" strike="noStrike" kern="0" cap="none" spc="0" normalizeH="0" baseline="0" noProof="0">
              <a:ln>
                <a:noFill/>
              </a:ln>
              <a:solidFill>
                <a:sysClr val="window" lastClr="FFFFFF"/>
              </a:solidFill>
              <a:effectLst/>
              <a:uLnTx/>
              <a:uFillTx/>
              <a:latin typeface="Calibri"/>
              <a:ea typeface="+mn-ea"/>
              <a:cs typeface="+mn-cs"/>
            </a:rPr>
            <a:t>SCATTER PLOT</a:t>
          </a:r>
        </a:p>
      </xdr:txBody>
    </xdr:sp>
    <xdr:clientData/>
  </xdr:twoCellAnchor>
  <xdr:twoCellAnchor>
    <xdr:from>
      <xdr:col>0</xdr:col>
      <xdr:colOff>320957</xdr:colOff>
      <xdr:row>0</xdr:row>
      <xdr:rowOff>63087</xdr:rowOff>
    </xdr:from>
    <xdr:to>
      <xdr:col>6</xdr:col>
      <xdr:colOff>144907</xdr:colOff>
      <xdr:row>0</xdr:row>
      <xdr:rowOff>1746948</xdr:rowOff>
    </xdr:to>
    <xdr:grpSp>
      <xdr:nvGrpSpPr>
        <xdr:cNvPr id="3" name="Group 2">
          <a:extLst>
            <a:ext uri="{FF2B5EF4-FFF2-40B4-BE49-F238E27FC236}">
              <a16:creationId xmlns:a16="http://schemas.microsoft.com/office/drawing/2014/main" id="{00000000-0008-0000-1100-000003000000}"/>
            </a:ext>
          </a:extLst>
        </xdr:cNvPr>
        <xdr:cNvGrpSpPr/>
      </xdr:nvGrpSpPr>
      <xdr:grpSpPr>
        <a:xfrm>
          <a:off x="320957" y="63087"/>
          <a:ext cx="7262975" cy="1683861"/>
          <a:chOff x="320957" y="63087"/>
          <a:chExt cx="6404859" cy="1683861"/>
        </a:xfrm>
      </xdr:grpSpPr>
      <xdr:pic macro="[0]!Z_Trap">
        <xdr:nvPicPr>
          <xdr:cNvPr id="4" name="Imagem 3" descr="Logo.png">
            <a:hlinkClick xmlns:r="http://schemas.openxmlformats.org/officeDocument/2006/relationships" r:id="rId9"/>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0"/>
          <a:stretch>
            <a:fillRect/>
          </a:stretch>
        </xdr:blipFill>
        <xdr:spPr>
          <a:xfrm>
            <a:off x="320957" y="63087"/>
            <a:ext cx="6404859" cy="1683861"/>
          </a:xfrm>
          <a:prstGeom prst="rect">
            <a:avLst/>
          </a:prstGeom>
        </xdr:spPr>
      </xdr:pic>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1"/>
          <a:stretch>
            <a:fillRect/>
          </a:stretch>
        </xdr:blipFill>
        <xdr:spPr>
          <a:xfrm>
            <a:off x="4866411" y="190500"/>
            <a:ext cx="1368135" cy="762000"/>
          </a:xfrm>
          <a:prstGeom prst="rect">
            <a:avLst/>
          </a:prstGeom>
        </xdr:spPr>
      </xdr:pic>
    </xdr:grpSp>
    <xdr:clientData/>
  </xdr:twoCellAnchor>
  <xdr:twoCellAnchor>
    <xdr:from>
      <xdr:col>10</xdr:col>
      <xdr:colOff>344920</xdr:colOff>
      <xdr:row>1</xdr:row>
      <xdr:rowOff>122671</xdr:rowOff>
    </xdr:from>
    <xdr:to>
      <xdr:col>11</xdr:col>
      <xdr:colOff>936213</xdr:colOff>
      <xdr:row>4</xdr:row>
      <xdr:rowOff>95457</xdr:rowOff>
    </xdr:to>
    <xdr:sp macro="" textlink="">
      <xdr:nvSpPr>
        <xdr:cNvPr id="22" name="Hexagon 21">
          <a:hlinkClick xmlns:r="http://schemas.openxmlformats.org/officeDocument/2006/relationships" r:id="rId12"/>
          <a:extLst>
            <a:ext uri="{FF2B5EF4-FFF2-40B4-BE49-F238E27FC236}">
              <a16:creationId xmlns:a16="http://schemas.microsoft.com/office/drawing/2014/main" id="{00000000-0008-0000-1100-000016000000}"/>
            </a:ext>
          </a:extLst>
        </xdr:cNvPr>
        <xdr:cNvSpPr/>
      </xdr:nvSpPr>
      <xdr:spPr>
        <a:xfrm>
          <a:off x="11171670" y="1916546"/>
          <a:ext cx="1194543" cy="544286"/>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algn="ctr" eaLnBrk="1" fontAlgn="auto" latinLnBrk="0" hangingPunct="1"/>
          <a:r>
            <a:rPr lang="en-US" sz="1400" b="1" i="0" baseline="0">
              <a:solidFill>
                <a:schemeClr val="bg1"/>
              </a:solidFill>
              <a:effectLst/>
              <a:latin typeface="+mn-lt"/>
              <a:ea typeface="+mn-ea"/>
              <a:cs typeface="+mn-cs"/>
            </a:rPr>
            <a:t>ACTION LOG</a:t>
          </a:r>
          <a:endParaRPr lang="es-419" sz="1800" b="1">
            <a:solidFill>
              <a:schemeClr val="bg1"/>
            </a:solidFill>
            <a:effectLst/>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11</xdr:col>
      <xdr:colOff>382206</xdr:colOff>
      <xdr:row>1</xdr:row>
      <xdr:rowOff>77109</xdr:rowOff>
    </xdr:from>
    <xdr:to>
      <xdr:col>13</xdr:col>
      <xdr:colOff>508045</xdr:colOff>
      <xdr:row>4</xdr:row>
      <xdr:rowOff>231455</xdr:rowOff>
    </xdr:to>
    <xdr:sp macro="" textlink="">
      <xdr:nvSpPr>
        <xdr:cNvPr id="14" name="Rectangle 13">
          <a:extLst>
            <a:ext uri="{FF2B5EF4-FFF2-40B4-BE49-F238E27FC236}">
              <a16:creationId xmlns:a16="http://schemas.microsoft.com/office/drawing/2014/main" id="{00000000-0008-0000-1200-00000E000000}"/>
            </a:ext>
          </a:extLst>
        </xdr:cNvPr>
        <xdr:cNvSpPr/>
      </xdr:nvSpPr>
      <xdr:spPr>
        <a:xfrm>
          <a:off x="7117742" y="1397002"/>
          <a:ext cx="1350482" cy="725846"/>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r>
            <a:rPr lang="en-US" sz="1100" b="1">
              <a:solidFill>
                <a:schemeClr val="dk1"/>
              </a:solidFill>
              <a:effectLst/>
              <a:latin typeface="+mn-lt"/>
              <a:ea typeface="+mn-ea"/>
              <a:cs typeface="+mn-cs"/>
            </a:rPr>
            <a:t>ADDITIONAL DATA TAB</a:t>
          </a:r>
          <a:endParaRPr lang="es-419" sz="1200">
            <a:effectLst/>
          </a:endParaRPr>
        </a:p>
      </xdr:txBody>
    </xdr:sp>
    <xdr:clientData/>
  </xdr:twoCellAnchor>
  <xdr:twoCellAnchor editAs="oneCell">
    <xdr:from>
      <xdr:col>23</xdr:col>
      <xdr:colOff>561068</xdr:colOff>
      <xdr:row>1</xdr:row>
      <xdr:rowOff>65769</xdr:rowOff>
    </xdr:from>
    <xdr:to>
      <xdr:col>26</xdr:col>
      <xdr:colOff>267608</xdr:colOff>
      <xdr:row>5</xdr:row>
      <xdr:rowOff>12545</xdr:rowOff>
    </xdr:to>
    <xdr:pic>
      <xdr:nvPicPr>
        <xdr:cNvPr id="2" name="Imagem 13" descr="Inicio.png">
          <a:hlinkClick xmlns:r="http://schemas.openxmlformats.org/officeDocument/2006/relationships" r:id="rId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2"/>
        <a:stretch>
          <a:fillRect/>
        </a:stretch>
      </xdr:blipFill>
      <xdr:spPr>
        <a:xfrm>
          <a:off x="14644461" y="1467305"/>
          <a:ext cx="1543504" cy="804026"/>
        </a:xfrm>
        <a:prstGeom prst="rect">
          <a:avLst/>
        </a:prstGeom>
      </xdr:spPr>
    </xdr:pic>
    <xdr:clientData/>
  </xdr:twoCellAnchor>
  <xdr:twoCellAnchor editAs="absolute">
    <xdr:from>
      <xdr:col>0</xdr:col>
      <xdr:colOff>196699</xdr:colOff>
      <xdr:row>0</xdr:row>
      <xdr:rowOff>48985</xdr:rowOff>
    </xdr:from>
    <xdr:to>
      <xdr:col>8</xdr:col>
      <xdr:colOff>74083</xdr:colOff>
      <xdr:row>0</xdr:row>
      <xdr:rowOff>1306850</xdr:rowOff>
    </xdr:to>
    <xdr:pic macro="[0]!Z_Trap">
      <xdr:nvPicPr>
        <xdr:cNvPr id="16" name="Imagem 3" descr="Logo.png">
          <a:hlinkClick xmlns:r="http://schemas.openxmlformats.org/officeDocument/2006/relationships" r:id="rId3"/>
          <a:extLst>
            <a:ext uri="{FF2B5EF4-FFF2-40B4-BE49-F238E27FC236}">
              <a16:creationId xmlns:a16="http://schemas.microsoft.com/office/drawing/2014/main" id="{00000000-0008-0000-1200-000010000000}"/>
            </a:ext>
          </a:extLst>
        </xdr:cNvPr>
        <xdr:cNvPicPr>
          <a:picLocks noChangeAspect="1"/>
        </xdr:cNvPicPr>
      </xdr:nvPicPr>
      <xdr:blipFill>
        <a:blip xmlns:r="http://schemas.openxmlformats.org/officeDocument/2006/relationships" r:embed="rId4"/>
        <a:stretch>
          <a:fillRect/>
        </a:stretch>
      </xdr:blipFill>
      <xdr:spPr>
        <a:xfrm>
          <a:off x="196699" y="48985"/>
          <a:ext cx="4788051" cy="1257865"/>
        </a:xfrm>
        <a:prstGeom prst="rect">
          <a:avLst/>
        </a:prstGeom>
      </xdr:spPr>
    </xdr:pic>
    <xdr:clientData/>
  </xdr:twoCellAnchor>
  <xdr:twoCellAnchor>
    <xdr:from>
      <xdr:col>1</xdr:col>
      <xdr:colOff>148167</xdr:colOff>
      <xdr:row>1</xdr:row>
      <xdr:rowOff>152104</xdr:rowOff>
    </xdr:from>
    <xdr:to>
      <xdr:col>3</xdr:col>
      <xdr:colOff>263796</xdr:colOff>
      <xdr:row>4</xdr:row>
      <xdr:rowOff>129244</xdr:rowOff>
    </xdr:to>
    <xdr:sp macro="" textlink="">
      <xdr:nvSpPr>
        <xdr:cNvPr id="12" name="Pentágono 4">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762000" y="1464437"/>
          <a:ext cx="1343296"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PROCESS MAPPING</a:t>
          </a:r>
        </a:p>
      </xdr:txBody>
    </xdr:sp>
    <xdr:clientData/>
  </xdr:twoCellAnchor>
  <xdr:twoCellAnchor>
    <xdr:from>
      <xdr:col>3</xdr:col>
      <xdr:colOff>480196</xdr:colOff>
      <xdr:row>1</xdr:row>
      <xdr:rowOff>152104</xdr:rowOff>
    </xdr:from>
    <xdr:to>
      <xdr:col>6</xdr:col>
      <xdr:colOff>20274</xdr:colOff>
      <xdr:row>4</xdr:row>
      <xdr:rowOff>129244</xdr:rowOff>
    </xdr:to>
    <xdr:sp macro="" textlink="">
      <xdr:nvSpPr>
        <xdr:cNvPr id="13" name="Pentágono 4">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317160" y="1471997"/>
          <a:ext cx="1377043"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FISHBONE</a:t>
          </a:r>
        </a:p>
      </xdr:txBody>
    </xdr:sp>
    <xdr:clientData/>
  </xdr:twoCellAnchor>
  <xdr:twoCellAnchor>
    <xdr:from>
      <xdr:col>14</xdr:col>
      <xdr:colOff>124883</xdr:colOff>
      <xdr:row>1</xdr:row>
      <xdr:rowOff>152104</xdr:rowOff>
    </xdr:from>
    <xdr:to>
      <xdr:col>16</xdr:col>
      <xdr:colOff>281517</xdr:colOff>
      <xdr:row>4</xdr:row>
      <xdr:rowOff>129244</xdr:rowOff>
    </xdr:to>
    <xdr:sp macro="" textlink="">
      <xdr:nvSpPr>
        <xdr:cNvPr id="20" name="Pentágono 4">
          <a:hlinkClick xmlns:r="http://schemas.openxmlformats.org/officeDocument/2006/relationships" r:id="rId7"/>
          <a:extLst>
            <a:ext uri="{FF2B5EF4-FFF2-40B4-BE49-F238E27FC236}">
              <a16:creationId xmlns:a16="http://schemas.microsoft.com/office/drawing/2014/main" id="{00000000-0008-0000-1200-000014000000}"/>
            </a:ext>
          </a:extLst>
        </xdr:cNvPr>
        <xdr:cNvSpPr/>
      </xdr:nvSpPr>
      <xdr:spPr>
        <a:xfrm>
          <a:off x="8718550" y="1464437"/>
          <a:ext cx="1384300"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600" b="0" i="0" u="none" strike="noStrike" kern="0" cap="none" spc="0" normalizeH="0" baseline="0" noProof="0">
              <a:ln>
                <a:noFill/>
              </a:ln>
              <a:solidFill>
                <a:sysClr val="window" lastClr="FFFFFF"/>
              </a:solidFill>
              <a:effectLst/>
              <a:uLnTx/>
              <a:uFillTx/>
              <a:latin typeface="Calibri"/>
              <a:ea typeface="+mn-ea"/>
              <a:cs typeface="+mn-cs"/>
            </a:rPr>
            <a:t>5-WHY´s</a:t>
          </a:r>
        </a:p>
      </xdr:txBody>
    </xdr:sp>
    <xdr:clientData/>
  </xdr:twoCellAnchor>
  <xdr:twoCellAnchor>
    <xdr:from>
      <xdr:col>6</xdr:col>
      <xdr:colOff>287204</xdr:colOff>
      <xdr:row>1</xdr:row>
      <xdr:rowOff>150092</xdr:rowOff>
    </xdr:from>
    <xdr:to>
      <xdr:col>8</xdr:col>
      <xdr:colOff>401323</xdr:colOff>
      <xdr:row>4</xdr:row>
      <xdr:rowOff>127232</xdr:rowOff>
    </xdr:to>
    <xdr:sp macro="" textlink="">
      <xdr:nvSpPr>
        <xdr:cNvPr id="21" name="Pentágono 4">
          <a:hlinkClick xmlns:r="http://schemas.openxmlformats.org/officeDocument/2006/relationships" r:id="rId8"/>
          <a:extLst>
            <a:ext uri="{FF2B5EF4-FFF2-40B4-BE49-F238E27FC236}">
              <a16:creationId xmlns:a16="http://schemas.microsoft.com/office/drawing/2014/main" id="{00000000-0008-0000-1200-000015000000}"/>
            </a:ext>
          </a:extLst>
        </xdr:cNvPr>
        <xdr:cNvSpPr/>
      </xdr:nvSpPr>
      <xdr:spPr>
        <a:xfrm>
          <a:off x="3961133" y="1469985"/>
          <a:ext cx="1338761"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200" b="1" i="0" u="none" strike="noStrike" kern="0" cap="none" spc="0" normalizeH="0" baseline="0" noProof="0">
              <a:ln>
                <a:noFill/>
              </a:ln>
              <a:solidFill>
                <a:sysClr val="window" lastClr="FFFFFF"/>
              </a:solidFill>
              <a:effectLst/>
              <a:uLnTx/>
              <a:uFillTx/>
              <a:latin typeface="Calibri"/>
              <a:ea typeface="+mn-ea"/>
              <a:cs typeface="+mn-cs"/>
            </a:rPr>
            <a:t>SCATTER PLOT</a:t>
          </a:r>
        </a:p>
      </xdr:txBody>
    </xdr:sp>
    <xdr:clientData/>
  </xdr:twoCellAnchor>
  <xdr:twoCellAnchor>
    <xdr:from>
      <xdr:col>9</xdr:col>
      <xdr:colOff>25699</xdr:colOff>
      <xdr:row>1</xdr:row>
      <xdr:rowOff>158751</xdr:rowOff>
    </xdr:from>
    <xdr:to>
      <xdr:col>11</xdr:col>
      <xdr:colOff>132860</xdr:colOff>
      <xdr:row>4</xdr:row>
      <xdr:rowOff>135891</xdr:rowOff>
    </xdr:to>
    <xdr:sp macro="" textlink="">
      <xdr:nvSpPr>
        <xdr:cNvPr id="25" name="Pentágono 4">
          <a:hlinkClick xmlns:r="http://schemas.openxmlformats.org/officeDocument/2006/relationships" r:id="rId9"/>
          <a:extLst>
            <a:ext uri="{FF2B5EF4-FFF2-40B4-BE49-F238E27FC236}">
              <a16:creationId xmlns:a16="http://schemas.microsoft.com/office/drawing/2014/main" id="{00000000-0008-0000-1200-000019000000}"/>
            </a:ext>
          </a:extLst>
        </xdr:cNvPr>
        <xdr:cNvSpPr/>
      </xdr:nvSpPr>
      <xdr:spPr>
        <a:xfrm>
          <a:off x="5536592" y="1478644"/>
          <a:ext cx="1331804" cy="548640"/>
        </a:xfrm>
        <a:prstGeom prst="hexagon">
          <a:avLst/>
        </a:prstGeom>
        <a:gradFill flip="none" rotWithShape="1">
          <a:gsLst>
            <a:gs pos="0">
              <a:srgbClr val="00B0F0">
                <a:shade val="30000"/>
                <a:satMod val="115000"/>
              </a:srgbClr>
            </a:gs>
            <a:gs pos="11000">
              <a:srgbClr val="00B0F0">
                <a:shade val="67500"/>
                <a:satMod val="115000"/>
              </a:srgbClr>
            </a:gs>
            <a:gs pos="82000">
              <a:srgbClr val="00B0F0"/>
            </a:gs>
          </a:gsLst>
          <a:lin ang="2700000" scaled="1"/>
          <a:tileRect/>
        </a:gradFill>
        <a:ln w="25400" cap="flat" cmpd="sng" algn="ctr">
          <a:noFill/>
          <a:prstDash val="solid"/>
        </a:ln>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200" b="1" i="0" u="none" strike="noStrike" kern="0" cap="none" spc="0" normalizeH="0" baseline="0" noProof="0">
              <a:ln>
                <a:noFill/>
              </a:ln>
              <a:solidFill>
                <a:sysClr val="window" lastClr="FFFFFF"/>
              </a:solidFill>
              <a:effectLst/>
              <a:uLnTx/>
              <a:uFillTx/>
              <a:latin typeface="Calibri"/>
              <a:ea typeface="+mn-ea"/>
              <a:cs typeface="+mn-cs"/>
            </a:rPr>
            <a:t>CONTROL CHART</a:t>
          </a:r>
        </a:p>
      </xdr:txBody>
    </xdr:sp>
    <xdr:clientData/>
  </xdr:twoCellAnchor>
  <xdr:twoCellAnchor>
    <xdr:from>
      <xdr:col>16</xdr:col>
      <xdr:colOff>517072</xdr:colOff>
      <xdr:row>1</xdr:row>
      <xdr:rowOff>149679</xdr:rowOff>
    </xdr:from>
    <xdr:to>
      <xdr:col>18</xdr:col>
      <xdr:colOff>489858</xdr:colOff>
      <xdr:row>4</xdr:row>
      <xdr:rowOff>122465</xdr:rowOff>
    </xdr:to>
    <xdr:sp macro="" textlink="">
      <xdr:nvSpPr>
        <xdr:cNvPr id="10" name="Hexagon 9">
          <a:hlinkClick xmlns:r="http://schemas.openxmlformats.org/officeDocument/2006/relationships" r:id="rId10"/>
          <a:extLst>
            <a:ext uri="{FF2B5EF4-FFF2-40B4-BE49-F238E27FC236}">
              <a16:creationId xmlns:a16="http://schemas.microsoft.com/office/drawing/2014/main" id="{00000000-0008-0000-1200-00000A000000}"/>
            </a:ext>
          </a:extLst>
        </xdr:cNvPr>
        <xdr:cNvSpPr/>
      </xdr:nvSpPr>
      <xdr:spPr>
        <a:xfrm>
          <a:off x="10314215" y="1469572"/>
          <a:ext cx="1197429" cy="544286"/>
        </a:xfrm>
        <a:prstGeom prst="hexagon">
          <a:avLst/>
        </a:prstGeom>
        <a:solidFill>
          <a:schemeClr val="bg1"/>
        </a:solidFill>
        <a:ln w="25400" cap="flat" cmpd="sng" algn="ctr">
          <a:noFill/>
          <a:prstDash val="solid"/>
        </a:ln>
        <a:effectLst/>
      </xdr:spPr>
      <xdr:txBody>
        <a:bodyPr rtlCol="0" anchor="ctr"/>
        <a:lstStyle/>
        <a:p>
          <a:pPr algn="ctr" eaLnBrk="1" fontAlgn="auto" latinLnBrk="0" hangingPunct="1"/>
          <a:r>
            <a:rPr lang="en-US" sz="1200" b="1" i="0" baseline="0">
              <a:solidFill>
                <a:schemeClr val="tx1"/>
              </a:solidFill>
              <a:effectLst/>
              <a:latin typeface="+mn-lt"/>
              <a:ea typeface="+mn-ea"/>
              <a:cs typeface="+mn-cs"/>
            </a:rPr>
            <a:t>ACTION LOG</a:t>
          </a:r>
          <a:endParaRPr lang="es-419" sz="1600" b="1">
            <a:solidFill>
              <a:schemeClr val="tx1"/>
            </a:solidFill>
            <a:effectLst/>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10</xdr:col>
      <xdr:colOff>114300</xdr:colOff>
      <xdr:row>11</xdr:row>
      <xdr:rowOff>620486</xdr:rowOff>
    </xdr:from>
    <xdr:to>
      <xdr:col>12</xdr:col>
      <xdr:colOff>370078</xdr:colOff>
      <xdr:row>13</xdr:row>
      <xdr:rowOff>35378</xdr:rowOff>
    </xdr:to>
    <xdr:grpSp>
      <xdr:nvGrpSpPr>
        <xdr:cNvPr id="5" name="BoxCE_baixo">
          <a:extLst>
            <a:ext uri="{FF2B5EF4-FFF2-40B4-BE49-F238E27FC236}">
              <a16:creationId xmlns:a16="http://schemas.microsoft.com/office/drawing/2014/main" id="{00000000-0008-0000-1300-000005000000}"/>
            </a:ext>
          </a:extLst>
        </xdr:cNvPr>
        <xdr:cNvGrpSpPr/>
      </xdr:nvGrpSpPr>
      <xdr:grpSpPr>
        <a:xfrm>
          <a:off x="8972550" y="7535636"/>
          <a:ext cx="2027428" cy="672192"/>
          <a:chOff x="3800475" y="5857875"/>
          <a:chExt cx="2024707" cy="666750"/>
        </a:xfrm>
      </xdr:grpSpPr>
      <xdr:sp macro="" textlink="">
        <xdr:nvSpPr>
          <xdr:cNvPr id="6" name="Retângulo 5">
            <a:extLst>
              <a:ext uri="{FF2B5EF4-FFF2-40B4-BE49-F238E27FC236}">
                <a16:creationId xmlns:a16="http://schemas.microsoft.com/office/drawing/2014/main" id="{00000000-0008-0000-1300-000006000000}"/>
              </a:ext>
            </a:extLst>
          </xdr:cNvPr>
          <xdr:cNvSpPr/>
        </xdr:nvSpPr>
        <xdr:spPr>
          <a:xfrm flipH="1">
            <a:off x="3800475" y="5857875"/>
            <a:ext cx="1540538" cy="666750"/>
          </a:xfrm>
          <a:prstGeom prst="rect">
            <a:avLst/>
          </a:prstGeom>
          <a:solidFill>
            <a:srgbClr val="007F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800"/>
              <a:t>TEXT</a:t>
            </a:r>
          </a:p>
        </xdr:txBody>
      </xdr:sp>
      <xdr:sp macro="[0]!CSEFF_AddBox_Below" textlink="">
        <xdr:nvSpPr>
          <xdr:cNvPr id="7" name="Retângulo 6">
            <a:extLst>
              <a:ext uri="{FF2B5EF4-FFF2-40B4-BE49-F238E27FC236}">
                <a16:creationId xmlns:a16="http://schemas.microsoft.com/office/drawing/2014/main" id="{00000000-0008-0000-1300-000007000000}"/>
              </a:ext>
            </a:extLst>
          </xdr:cNvPr>
          <xdr:cNvSpPr/>
        </xdr:nvSpPr>
        <xdr:spPr>
          <a:xfrm>
            <a:off x="5341013" y="6191250"/>
            <a:ext cx="484169" cy="333375"/>
          </a:xfrm>
          <a:prstGeom prst="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2000"/>
              <a:t>+</a:t>
            </a:r>
          </a:p>
        </xdr:txBody>
      </xdr:sp>
    </xdr:grpSp>
    <xdr:clientData/>
  </xdr:twoCellAnchor>
  <xdr:twoCellAnchor>
    <xdr:from>
      <xdr:col>7</xdr:col>
      <xdr:colOff>118381</xdr:colOff>
      <xdr:row>11</xdr:row>
      <xdr:rowOff>620486</xdr:rowOff>
    </xdr:from>
    <xdr:to>
      <xdr:col>9</xdr:col>
      <xdr:colOff>374160</xdr:colOff>
      <xdr:row>13</xdr:row>
      <xdr:rowOff>35378</xdr:rowOff>
    </xdr:to>
    <xdr:grpSp>
      <xdr:nvGrpSpPr>
        <xdr:cNvPr id="8" name="BoxCE ">
          <a:extLst>
            <a:ext uri="{FF2B5EF4-FFF2-40B4-BE49-F238E27FC236}">
              <a16:creationId xmlns:a16="http://schemas.microsoft.com/office/drawing/2014/main" id="{00000000-0008-0000-1300-000008000000}"/>
            </a:ext>
          </a:extLst>
        </xdr:cNvPr>
        <xdr:cNvGrpSpPr/>
      </xdr:nvGrpSpPr>
      <xdr:grpSpPr>
        <a:xfrm>
          <a:off x="6319156" y="7535636"/>
          <a:ext cx="2027429" cy="672192"/>
          <a:chOff x="3800475" y="5857875"/>
          <a:chExt cx="2024707" cy="666750"/>
        </a:xfrm>
      </xdr:grpSpPr>
      <xdr:sp macro="" textlink="">
        <xdr:nvSpPr>
          <xdr:cNvPr id="9" name="Retângulo 8">
            <a:extLst>
              <a:ext uri="{FF2B5EF4-FFF2-40B4-BE49-F238E27FC236}">
                <a16:creationId xmlns:a16="http://schemas.microsoft.com/office/drawing/2014/main" id="{00000000-0008-0000-1300-000009000000}"/>
              </a:ext>
            </a:extLst>
          </xdr:cNvPr>
          <xdr:cNvSpPr/>
        </xdr:nvSpPr>
        <xdr:spPr>
          <a:xfrm flipH="1">
            <a:off x="3800475" y="5857875"/>
            <a:ext cx="1540538" cy="666750"/>
          </a:xfrm>
          <a:prstGeom prst="rect">
            <a:avLst/>
          </a:prstGeom>
          <a:solidFill>
            <a:srgbClr val="007F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800"/>
              <a:t>TEXT</a:t>
            </a:r>
          </a:p>
        </xdr:txBody>
      </xdr:sp>
      <xdr:sp macro="[0]!CSEFF_AddBox_Below" textlink="">
        <xdr:nvSpPr>
          <xdr:cNvPr id="10" name="Retângulo 9">
            <a:extLst>
              <a:ext uri="{FF2B5EF4-FFF2-40B4-BE49-F238E27FC236}">
                <a16:creationId xmlns:a16="http://schemas.microsoft.com/office/drawing/2014/main" id="{00000000-0008-0000-1300-00000A000000}"/>
              </a:ext>
            </a:extLst>
          </xdr:cNvPr>
          <xdr:cNvSpPr/>
        </xdr:nvSpPr>
        <xdr:spPr>
          <a:xfrm>
            <a:off x="5341013" y="6191250"/>
            <a:ext cx="484169" cy="333375"/>
          </a:xfrm>
          <a:prstGeom prst="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2000"/>
              <a:t>+</a:t>
            </a:r>
          </a:p>
        </xdr:txBody>
      </xdr:sp>
    </xdr:grpSp>
    <xdr:clientData/>
  </xdr:twoCellAnchor>
  <xdr:twoCellAnchor>
    <xdr:from>
      <xdr:col>4</xdr:col>
      <xdr:colOff>122464</xdr:colOff>
      <xdr:row>11</xdr:row>
      <xdr:rowOff>620486</xdr:rowOff>
    </xdr:from>
    <xdr:to>
      <xdr:col>6</xdr:col>
      <xdr:colOff>378243</xdr:colOff>
      <xdr:row>13</xdr:row>
      <xdr:rowOff>35378</xdr:rowOff>
    </xdr:to>
    <xdr:grpSp>
      <xdr:nvGrpSpPr>
        <xdr:cNvPr id="11" name="BoxCE ">
          <a:extLst>
            <a:ext uri="{FF2B5EF4-FFF2-40B4-BE49-F238E27FC236}">
              <a16:creationId xmlns:a16="http://schemas.microsoft.com/office/drawing/2014/main" id="{00000000-0008-0000-1300-00000B000000}"/>
            </a:ext>
          </a:extLst>
        </xdr:cNvPr>
        <xdr:cNvGrpSpPr/>
      </xdr:nvGrpSpPr>
      <xdr:grpSpPr>
        <a:xfrm>
          <a:off x="3665764" y="7535636"/>
          <a:ext cx="2027429" cy="672192"/>
          <a:chOff x="3800475" y="5857875"/>
          <a:chExt cx="2024707" cy="666750"/>
        </a:xfrm>
      </xdr:grpSpPr>
      <xdr:sp macro="" textlink="">
        <xdr:nvSpPr>
          <xdr:cNvPr id="12" name="Retângulo 11">
            <a:extLst>
              <a:ext uri="{FF2B5EF4-FFF2-40B4-BE49-F238E27FC236}">
                <a16:creationId xmlns:a16="http://schemas.microsoft.com/office/drawing/2014/main" id="{00000000-0008-0000-1300-00000C000000}"/>
              </a:ext>
            </a:extLst>
          </xdr:cNvPr>
          <xdr:cNvSpPr/>
        </xdr:nvSpPr>
        <xdr:spPr>
          <a:xfrm flipH="1">
            <a:off x="3800475" y="5857875"/>
            <a:ext cx="1540538" cy="666750"/>
          </a:xfrm>
          <a:prstGeom prst="rect">
            <a:avLst/>
          </a:prstGeom>
          <a:solidFill>
            <a:srgbClr val="007F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800"/>
              <a:t>TEXT</a:t>
            </a:r>
          </a:p>
        </xdr:txBody>
      </xdr:sp>
      <xdr:sp macro="[0]!CSEFF_AddBox_Below" textlink="">
        <xdr:nvSpPr>
          <xdr:cNvPr id="13" name="Retângulo 12">
            <a:extLst>
              <a:ext uri="{FF2B5EF4-FFF2-40B4-BE49-F238E27FC236}">
                <a16:creationId xmlns:a16="http://schemas.microsoft.com/office/drawing/2014/main" id="{00000000-0008-0000-1300-00000D000000}"/>
              </a:ext>
            </a:extLst>
          </xdr:cNvPr>
          <xdr:cNvSpPr/>
        </xdr:nvSpPr>
        <xdr:spPr>
          <a:xfrm>
            <a:off x="5341013" y="6191250"/>
            <a:ext cx="484169" cy="333375"/>
          </a:xfrm>
          <a:prstGeom prst="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2000"/>
              <a:t>+</a:t>
            </a:r>
          </a:p>
        </xdr:txBody>
      </xdr:sp>
    </xdr:grpSp>
    <xdr:clientData/>
  </xdr:twoCellAnchor>
  <xdr:twoCellAnchor>
    <xdr:from>
      <xdr:col>7</xdr:col>
      <xdr:colOff>157842</xdr:colOff>
      <xdr:row>4</xdr:row>
      <xdr:rowOff>578758</xdr:rowOff>
    </xdr:from>
    <xdr:to>
      <xdr:col>9</xdr:col>
      <xdr:colOff>413621</xdr:colOff>
      <xdr:row>5</xdr:row>
      <xdr:rowOff>619579</xdr:rowOff>
    </xdr:to>
    <xdr:grpSp>
      <xdr:nvGrpSpPr>
        <xdr:cNvPr id="17" name="BoxCE ">
          <a:extLst>
            <a:ext uri="{FF2B5EF4-FFF2-40B4-BE49-F238E27FC236}">
              <a16:creationId xmlns:a16="http://schemas.microsoft.com/office/drawing/2014/main" id="{00000000-0008-0000-1300-000011000000}"/>
            </a:ext>
          </a:extLst>
        </xdr:cNvPr>
        <xdr:cNvGrpSpPr/>
      </xdr:nvGrpSpPr>
      <xdr:grpSpPr>
        <a:xfrm>
          <a:off x="6358617" y="3093358"/>
          <a:ext cx="2027429" cy="669471"/>
          <a:chOff x="3800475" y="5857875"/>
          <a:chExt cx="2024707" cy="666750"/>
        </a:xfrm>
      </xdr:grpSpPr>
      <xdr:sp macro="" textlink="">
        <xdr:nvSpPr>
          <xdr:cNvPr id="18" name="Retângulo 17">
            <a:extLst>
              <a:ext uri="{FF2B5EF4-FFF2-40B4-BE49-F238E27FC236}">
                <a16:creationId xmlns:a16="http://schemas.microsoft.com/office/drawing/2014/main" id="{00000000-0008-0000-1300-000012000000}"/>
              </a:ext>
            </a:extLst>
          </xdr:cNvPr>
          <xdr:cNvSpPr/>
        </xdr:nvSpPr>
        <xdr:spPr>
          <a:xfrm flipH="1">
            <a:off x="3800475" y="5857875"/>
            <a:ext cx="1540538" cy="666750"/>
          </a:xfrm>
          <a:prstGeom prst="rect">
            <a:avLst/>
          </a:prstGeom>
          <a:solidFill>
            <a:srgbClr val="007F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800"/>
              <a:t>TEXT</a:t>
            </a:r>
          </a:p>
        </xdr:txBody>
      </xdr:sp>
      <xdr:sp macro="[0]!CSEFF_AddBox_Top" textlink="">
        <xdr:nvSpPr>
          <xdr:cNvPr id="19" name="Retângulo 18">
            <a:extLst>
              <a:ext uri="{FF2B5EF4-FFF2-40B4-BE49-F238E27FC236}">
                <a16:creationId xmlns:a16="http://schemas.microsoft.com/office/drawing/2014/main" id="{00000000-0008-0000-1300-000013000000}"/>
              </a:ext>
            </a:extLst>
          </xdr:cNvPr>
          <xdr:cNvSpPr/>
        </xdr:nvSpPr>
        <xdr:spPr>
          <a:xfrm>
            <a:off x="5341013" y="5857875"/>
            <a:ext cx="484169" cy="333375"/>
          </a:xfrm>
          <a:prstGeom prst="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2000"/>
              <a:t>+</a:t>
            </a:r>
          </a:p>
        </xdr:txBody>
      </xdr:sp>
    </xdr:grpSp>
    <xdr:clientData/>
  </xdr:twoCellAnchor>
  <xdr:twoCellAnchor>
    <xdr:from>
      <xdr:col>10</xdr:col>
      <xdr:colOff>114300</xdr:colOff>
      <xdr:row>4</xdr:row>
      <xdr:rowOff>578758</xdr:rowOff>
    </xdr:from>
    <xdr:to>
      <xdr:col>12</xdr:col>
      <xdr:colOff>370078</xdr:colOff>
      <xdr:row>5</xdr:row>
      <xdr:rowOff>619579</xdr:rowOff>
    </xdr:to>
    <xdr:grpSp>
      <xdr:nvGrpSpPr>
        <xdr:cNvPr id="20" name="BoxCE ">
          <a:extLst>
            <a:ext uri="{FF2B5EF4-FFF2-40B4-BE49-F238E27FC236}">
              <a16:creationId xmlns:a16="http://schemas.microsoft.com/office/drawing/2014/main" id="{00000000-0008-0000-1300-000014000000}"/>
            </a:ext>
          </a:extLst>
        </xdr:cNvPr>
        <xdr:cNvGrpSpPr/>
      </xdr:nvGrpSpPr>
      <xdr:grpSpPr>
        <a:xfrm>
          <a:off x="8972550" y="3093358"/>
          <a:ext cx="2027428" cy="669471"/>
          <a:chOff x="3800475" y="5857875"/>
          <a:chExt cx="2024707" cy="666750"/>
        </a:xfrm>
      </xdr:grpSpPr>
      <xdr:sp macro="" textlink="">
        <xdr:nvSpPr>
          <xdr:cNvPr id="21" name="Retângulo 20">
            <a:extLst>
              <a:ext uri="{FF2B5EF4-FFF2-40B4-BE49-F238E27FC236}">
                <a16:creationId xmlns:a16="http://schemas.microsoft.com/office/drawing/2014/main" id="{00000000-0008-0000-1300-000015000000}"/>
              </a:ext>
            </a:extLst>
          </xdr:cNvPr>
          <xdr:cNvSpPr/>
        </xdr:nvSpPr>
        <xdr:spPr>
          <a:xfrm flipH="1">
            <a:off x="3800475" y="5857875"/>
            <a:ext cx="1540538" cy="666750"/>
          </a:xfrm>
          <a:prstGeom prst="rect">
            <a:avLst/>
          </a:prstGeom>
          <a:solidFill>
            <a:srgbClr val="007F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800"/>
              <a:t>TEXT</a:t>
            </a:r>
          </a:p>
        </xdr:txBody>
      </xdr:sp>
      <xdr:sp macro="[0]!CSEFF_AddBox_Top" textlink="">
        <xdr:nvSpPr>
          <xdr:cNvPr id="22" name="Retângulo 21">
            <a:extLst>
              <a:ext uri="{FF2B5EF4-FFF2-40B4-BE49-F238E27FC236}">
                <a16:creationId xmlns:a16="http://schemas.microsoft.com/office/drawing/2014/main" id="{00000000-0008-0000-1300-000016000000}"/>
              </a:ext>
            </a:extLst>
          </xdr:cNvPr>
          <xdr:cNvSpPr/>
        </xdr:nvSpPr>
        <xdr:spPr>
          <a:xfrm>
            <a:off x="5341013" y="5857875"/>
            <a:ext cx="484169" cy="333375"/>
          </a:xfrm>
          <a:prstGeom prst="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2000"/>
              <a:t>+</a:t>
            </a:r>
          </a:p>
        </xdr:txBody>
      </xdr:sp>
    </xdr:grpSp>
    <xdr:clientData/>
  </xdr:twoCellAnchor>
  <xdr:twoCellAnchor editAs="oneCell">
    <xdr:from>
      <xdr:col>1</xdr:col>
      <xdr:colOff>781050</xdr:colOff>
      <xdr:row>8</xdr:row>
      <xdr:rowOff>219075</xdr:rowOff>
    </xdr:from>
    <xdr:to>
      <xdr:col>3</xdr:col>
      <xdr:colOff>732746</xdr:colOff>
      <xdr:row>9</xdr:row>
      <xdr:rowOff>400543</xdr:rowOff>
    </xdr:to>
    <xdr:pic macro="[0]!CSEFF_DelBox">
      <xdr:nvPicPr>
        <xdr:cNvPr id="23" name="RmvTab" descr="Inserir_Coluna.png">
          <a:extLst>
            <a:ext uri="{FF2B5EF4-FFF2-40B4-BE49-F238E27FC236}">
              <a16:creationId xmlns:a16="http://schemas.microsoft.com/office/drawing/2014/main" id="{00000000-0008-0000-1300-000017000000}"/>
            </a:ext>
          </a:extLst>
        </xdr:cNvPr>
        <xdr:cNvPicPr>
          <a:picLocks noChangeAspect="1"/>
        </xdr:cNvPicPr>
      </xdr:nvPicPr>
      <xdr:blipFill>
        <a:blip xmlns:r="http://schemas.openxmlformats.org/officeDocument/2006/relationships" r:embed="rId1"/>
        <a:stretch>
          <a:fillRect/>
        </a:stretch>
      </xdr:blipFill>
      <xdr:spPr>
        <a:xfrm>
          <a:off x="1666875" y="5248275"/>
          <a:ext cx="1723346" cy="810118"/>
        </a:xfrm>
        <a:prstGeom prst="rect">
          <a:avLst/>
        </a:prstGeom>
      </xdr:spPr>
    </xdr:pic>
    <xdr:clientData/>
  </xdr:twoCellAnchor>
  <xdr:twoCellAnchor editAs="oneCell">
    <xdr:from>
      <xdr:col>14</xdr:col>
      <xdr:colOff>800100</xdr:colOff>
      <xdr:row>17</xdr:row>
      <xdr:rowOff>276225</xdr:rowOff>
    </xdr:from>
    <xdr:to>
      <xdr:col>16</xdr:col>
      <xdr:colOff>811535</xdr:colOff>
      <xdr:row>18</xdr:row>
      <xdr:rowOff>485775</xdr:rowOff>
    </xdr:to>
    <xdr:pic macro="[0]!CSEFF_Add_Table">
      <xdr:nvPicPr>
        <xdr:cNvPr id="24" name="InsereTabCEFF" descr="Inserir_Coluna.png">
          <a:extLst>
            <a:ext uri="{FF2B5EF4-FFF2-40B4-BE49-F238E27FC236}">
              <a16:creationId xmlns:a16="http://schemas.microsoft.com/office/drawing/2014/main" id="{00000000-0008-0000-1300-000018000000}"/>
            </a:ext>
          </a:extLst>
        </xdr:cNvPr>
        <xdr:cNvPicPr>
          <a:picLocks noChangeAspect="1"/>
        </xdr:cNvPicPr>
      </xdr:nvPicPr>
      <xdr:blipFill>
        <a:blip xmlns:r="http://schemas.openxmlformats.org/officeDocument/2006/relationships" r:embed="rId2"/>
        <a:stretch>
          <a:fillRect/>
        </a:stretch>
      </xdr:blipFill>
      <xdr:spPr>
        <a:xfrm>
          <a:off x="13201650" y="10963275"/>
          <a:ext cx="1783085" cy="838200"/>
        </a:xfrm>
        <a:prstGeom prst="rect">
          <a:avLst/>
        </a:prstGeom>
      </xdr:spPr>
    </xdr:pic>
    <xdr:clientData/>
  </xdr:twoCellAnchor>
  <xdr:twoCellAnchor editAs="oneCell">
    <xdr:from>
      <xdr:col>16</xdr:col>
      <xdr:colOff>866775</xdr:colOff>
      <xdr:row>17</xdr:row>
      <xdr:rowOff>295275</xdr:rowOff>
    </xdr:from>
    <xdr:to>
      <xdr:col>18</xdr:col>
      <xdr:colOff>827998</xdr:colOff>
      <xdr:row>18</xdr:row>
      <xdr:rowOff>476744</xdr:rowOff>
    </xdr:to>
    <xdr:pic macro="[0]!CSEFF_Del_Table">
      <xdr:nvPicPr>
        <xdr:cNvPr id="25" name="RmvTabCEFF" descr="Inserir_Coluna.png">
          <a:extLst>
            <a:ext uri="{FF2B5EF4-FFF2-40B4-BE49-F238E27FC236}">
              <a16:creationId xmlns:a16="http://schemas.microsoft.com/office/drawing/2014/main" id="{00000000-0008-0000-1300-000019000000}"/>
            </a:ext>
          </a:extLst>
        </xdr:cNvPr>
        <xdr:cNvPicPr>
          <a:picLocks noChangeAspect="1"/>
        </xdr:cNvPicPr>
      </xdr:nvPicPr>
      <xdr:blipFill>
        <a:blip xmlns:r="http://schemas.openxmlformats.org/officeDocument/2006/relationships" r:embed="rId3"/>
        <a:stretch>
          <a:fillRect/>
        </a:stretch>
      </xdr:blipFill>
      <xdr:spPr>
        <a:xfrm>
          <a:off x="15039975" y="10982325"/>
          <a:ext cx="1732873" cy="810119"/>
        </a:xfrm>
        <a:prstGeom prst="rect">
          <a:avLst/>
        </a:prstGeom>
      </xdr:spPr>
    </xdr:pic>
    <xdr:clientData/>
  </xdr:twoCellAnchor>
  <xdr:twoCellAnchor>
    <xdr:from>
      <xdr:col>4</xdr:col>
      <xdr:colOff>142875</xdr:colOff>
      <xdr:row>4</xdr:row>
      <xdr:rowOff>561975</xdr:rowOff>
    </xdr:from>
    <xdr:to>
      <xdr:col>6</xdr:col>
      <xdr:colOff>398654</xdr:colOff>
      <xdr:row>5</xdr:row>
      <xdr:rowOff>602796</xdr:rowOff>
    </xdr:to>
    <xdr:grpSp>
      <xdr:nvGrpSpPr>
        <xdr:cNvPr id="26" name="BoxCE ">
          <a:extLst>
            <a:ext uri="{FF2B5EF4-FFF2-40B4-BE49-F238E27FC236}">
              <a16:creationId xmlns:a16="http://schemas.microsoft.com/office/drawing/2014/main" id="{00000000-0008-0000-1300-00001A000000}"/>
            </a:ext>
          </a:extLst>
        </xdr:cNvPr>
        <xdr:cNvGrpSpPr/>
      </xdr:nvGrpSpPr>
      <xdr:grpSpPr>
        <a:xfrm>
          <a:off x="3686175" y="3076575"/>
          <a:ext cx="2027429" cy="669471"/>
          <a:chOff x="3800475" y="5857875"/>
          <a:chExt cx="2024707" cy="666750"/>
        </a:xfrm>
      </xdr:grpSpPr>
      <xdr:sp macro="" textlink="">
        <xdr:nvSpPr>
          <xdr:cNvPr id="27" name="Retângulo 17">
            <a:extLst>
              <a:ext uri="{FF2B5EF4-FFF2-40B4-BE49-F238E27FC236}">
                <a16:creationId xmlns:a16="http://schemas.microsoft.com/office/drawing/2014/main" id="{00000000-0008-0000-1300-00001B000000}"/>
              </a:ext>
            </a:extLst>
          </xdr:cNvPr>
          <xdr:cNvSpPr/>
        </xdr:nvSpPr>
        <xdr:spPr>
          <a:xfrm flipH="1">
            <a:off x="3800475" y="5857875"/>
            <a:ext cx="1540538" cy="666750"/>
          </a:xfrm>
          <a:prstGeom prst="rect">
            <a:avLst/>
          </a:prstGeom>
          <a:solidFill>
            <a:srgbClr val="007F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800"/>
              <a:t>TEXT</a:t>
            </a:r>
          </a:p>
        </xdr:txBody>
      </xdr:sp>
      <xdr:sp macro="[0]!CSEFF_AddBox_Top" textlink="">
        <xdr:nvSpPr>
          <xdr:cNvPr id="28" name="Retângulo 18">
            <a:extLst>
              <a:ext uri="{FF2B5EF4-FFF2-40B4-BE49-F238E27FC236}">
                <a16:creationId xmlns:a16="http://schemas.microsoft.com/office/drawing/2014/main" id="{00000000-0008-0000-1300-00001C000000}"/>
              </a:ext>
            </a:extLst>
          </xdr:cNvPr>
          <xdr:cNvSpPr/>
        </xdr:nvSpPr>
        <xdr:spPr>
          <a:xfrm>
            <a:off x="5341013" y="5857875"/>
            <a:ext cx="484169" cy="333375"/>
          </a:xfrm>
          <a:prstGeom prst="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2000"/>
              <a:t>+</a:t>
            </a:r>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997857</xdr:colOff>
      <xdr:row>9</xdr:row>
      <xdr:rowOff>31750</xdr:rowOff>
    </xdr:from>
    <xdr:to>
      <xdr:col>5</xdr:col>
      <xdr:colOff>2673968</xdr:colOff>
      <xdr:row>10</xdr:row>
      <xdr:rowOff>311661</xdr:rowOff>
    </xdr:to>
    <xdr:pic macro="[0]!CINCOPQ_Del_Linha">
      <xdr:nvPicPr>
        <xdr:cNvPr id="4" name="Del_Linha" descr="Inserir_Coluna.png">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1"/>
        <a:stretch>
          <a:fillRect/>
        </a:stretch>
      </xdr:blipFill>
      <xdr:spPr>
        <a:xfrm>
          <a:off x="14570982" y="4603750"/>
          <a:ext cx="1676111" cy="787911"/>
        </a:xfrm>
        <a:prstGeom prst="rect">
          <a:avLst/>
        </a:prstGeom>
      </xdr:spPr>
    </xdr:pic>
    <xdr:clientData/>
  </xdr:twoCellAnchor>
  <xdr:twoCellAnchor editAs="oneCell">
    <xdr:from>
      <xdr:col>4</xdr:col>
      <xdr:colOff>1984375</xdr:colOff>
      <xdr:row>9</xdr:row>
      <xdr:rowOff>31750</xdr:rowOff>
    </xdr:from>
    <xdr:to>
      <xdr:col>5</xdr:col>
      <xdr:colOff>945860</xdr:colOff>
      <xdr:row>10</xdr:row>
      <xdr:rowOff>311663</xdr:rowOff>
    </xdr:to>
    <xdr:pic macro="[0]!CINCOPQ_Add_linha">
      <xdr:nvPicPr>
        <xdr:cNvPr id="5" name="Add_Linha" descr="Inserir_Coluna.png">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2"/>
        <a:stretch>
          <a:fillRect/>
        </a:stretch>
      </xdr:blipFill>
      <xdr:spPr>
        <a:xfrm>
          <a:off x="12842875" y="4603750"/>
          <a:ext cx="1676110" cy="787913"/>
        </a:xfrm>
        <a:prstGeom prst="rect">
          <a:avLst/>
        </a:prstGeom>
      </xdr:spPr>
    </xdr:pic>
    <xdr:clientData/>
  </xdr:twoCellAnchor>
  <xdr:twoCellAnchor>
    <xdr:from>
      <xdr:col>5</xdr:col>
      <xdr:colOff>997857</xdr:colOff>
      <xdr:row>29</xdr:row>
      <xdr:rowOff>15875</xdr:rowOff>
    </xdr:from>
    <xdr:to>
      <xdr:col>5</xdr:col>
      <xdr:colOff>2673968</xdr:colOff>
      <xdr:row>30</xdr:row>
      <xdr:rowOff>295786</xdr:rowOff>
    </xdr:to>
    <xdr:pic macro="[0]!CINCOPQ_Del_Linha">
      <xdr:nvPicPr>
        <xdr:cNvPr id="6" name="Del_Linha" descr="Inserir_Coluna.png">
          <a:extLst>
            <a:ext uri="{FF2B5EF4-FFF2-40B4-BE49-F238E27FC236}">
              <a16:creationId xmlns:a16="http://schemas.microsoft.com/office/drawing/2014/main" id="{00000000-0008-0000-1500-000006000000}"/>
            </a:ext>
          </a:extLst>
        </xdr:cNvPr>
        <xdr:cNvPicPr>
          <a:picLocks noChangeAspect="1"/>
        </xdr:cNvPicPr>
      </xdr:nvPicPr>
      <xdr:blipFill>
        <a:blip xmlns:r="http://schemas.openxmlformats.org/officeDocument/2006/relationships" r:embed="rId1"/>
        <a:stretch>
          <a:fillRect/>
        </a:stretch>
      </xdr:blipFill>
      <xdr:spPr>
        <a:xfrm>
          <a:off x="14570982" y="14747875"/>
          <a:ext cx="1676111" cy="787911"/>
        </a:xfrm>
        <a:prstGeom prst="rect">
          <a:avLst/>
        </a:prstGeom>
      </xdr:spPr>
    </xdr:pic>
    <xdr:clientData/>
  </xdr:twoCellAnchor>
  <xdr:twoCellAnchor editAs="oneCell">
    <xdr:from>
      <xdr:col>4</xdr:col>
      <xdr:colOff>1984375</xdr:colOff>
      <xdr:row>29</xdr:row>
      <xdr:rowOff>15875</xdr:rowOff>
    </xdr:from>
    <xdr:to>
      <xdr:col>5</xdr:col>
      <xdr:colOff>945860</xdr:colOff>
      <xdr:row>30</xdr:row>
      <xdr:rowOff>295788</xdr:rowOff>
    </xdr:to>
    <xdr:pic macro="[0]!CINCOPQ_Add_linha">
      <xdr:nvPicPr>
        <xdr:cNvPr id="7" name="Add_Linha" descr="Inserir_Coluna.png">
          <a:extLst>
            <a:ext uri="{FF2B5EF4-FFF2-40B4-BE49-F238E27FC236}">
              <a16:creationId xmlns:a16="http://schemas.microsoft.com/office/drawing/2014/main" id="{00000000-0008-0000-1500-000007000000}"/>
            </a:ext>
          </a:extLst>
        </xdr:cNvPr>
        <xdr:cNvPicPr>
          <a:picLocks noChangeAspect="1"/>
        </xdr:cNvPicPr>
      </xdr:nvPicPr>
      <xdr:blipFill>
        <a:blip xmlns:r="http://schemas.openxmlformats.org/officeDocument/2006/relationships" r:embed="rId2"/>
        <a:stretch>
          <a:fillRect/>
        </a:stretch>
      </xdr:blipFill>
      <xdr:spPr>
        <a:xfrm>
          <a:off x="12842875" y="14747875"/>
          <a:ext cx="1676110" cy="787913"/>
        </a:xfrm>
        <a:prstGeom prst="rect">
          <a:avLst/>
        </a:prstGeom>
      </xdr:spPr>
    </xdr:pic>
    <xdr:clientData/>
  </xdr:twoCellAnchor>
  <xdr:twoCellAnchor>
    <xdr:from>
      <xdr:col>5</xdr:col>
      <xdr:colOff>997857</xdr:colOff>
      <xdr:row>49</xdr:row>
      <xdr:rowOff>15875</xdr:rowOff>
    </xdr:from>
    <xdr:to>
      <xdr:col>5</xdr:col>
      <xdr:colOff>2673968</xdr:colOff>
      <xdr:row>50</xdr:row>
      <xdr:rowOff>295786</xdr:rowOff>
    </xdr:to>
    <xdr:pic macro="[0]!CINCOPQ_Del_Linha">
      <xdr:nvPicPr>
        <xdr:cNvPr id="10" name="Del_Linha" descr="Inserir_Coluna.png">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1"/>
        <a:stretch>
          <a:fillRect/>
        </a:stretch>
      </xdr:blipFill>
      <xdr:spPr>
        <a:xfrm>
          <a:off x="14570982" y="24907875"/>
          <a:ext cx="1676111" cy="787911"/>
        </a:xfrm>
        <a:prstGeom prst="rect">
          <a:avLst/>
        </a:prstGeom>
      </xdr:spPr>
    </xdr:pic>
    <xdr:clientData/>
  </xdr:twoCellAnchor>
  <xdr:twoCellAnchor editAs="oneCell">
    <xdr:from>
      <xdr:col>4</xdr:col>
      <xdr:colOff>1984375</xdr:colOff>
      <xdr:row>49</xdr:row>
      <xdr:rowOff>15875</xdr:rowOff>
    </xdr:from>
    <xdr:to>
      <xdr:col>5</xdr:col>
      <xdr:colOff>945860</xdr:colOff>
      <xdr:row>50</xdr:row>
      <xdr:rowOff>295788</xdr:rowOff>
    </xdr:to>
    <xdr:pic macro="[0]!CINCOPQ_Add_linha">
      <xdr:nvPicPr>
        <xdr:cNvPr id="11" name="Add_Linha" descr="Inserir_Coluna.png">
          <a:extLst>
            <a:ext uri="{FF2B5EF4-FFF2-40B4-BE49-F238E27FC236}">
              <a16:creationId xmlns:a16="http://schemas.microsoft.com/office/drawing/2014/main" id="{00000000-0008-0000-1500-00000B000000}"/>
            </a:ext>
          </a:extLst>
        </xdr:cNvPr>
        <xdr:cNvPicPr>
          <a:picLocks noChangeAspect="1"/>
        </xdr:cNvPicPr>
      </xdr:nvPicPr>
      <xdr:blipFill>
        <a:blip xmlns:r="http://schemas.openxmlformats.org/officeDocument/2006/relationships" r:embed="rId2"/>
        <a:stretch>
          <a:fillRect/>
        </a:stretch>
      </xdr:blipFill>
      <xdr:spPr>
        <a:xfrm>
          <a:off x="12842875" y="24907875"/>
          <a:ext cx="1676110" cy="787913"/>
        </a:xfrm>
        <a:prstGeom prst="rect">
          <a:avLst/>
        </a:prstGeom>
      </xdr:spPr>
    </xdr:pic>
    <xdr:clientData/>
  </xdr:twoCellAnchor>
  <xdr:twoCellAnchor>
    <xdr:from>
      <xdr:col>5</xdr:col>
      <xdr:colOff>997857</xdr:colOff>
      <xdr:row>39</xdr:row>
      <xdr:rowOff>15875</xdr:rowOff>
    </xdr:from>
    <xdr:to>
      <xdr:col>5</xdr:col>
      <xdr:colOff>2673968</xdr:colOff>
      <xdr:row>40</xdr:row>
      <xdr:rowOff>295786</xdr:rowOff>
    </xdr:to>
    <xdr:pic macro="[0]!CINCOPQ_Del_Linha">
      <xdr:nvPicPr>
        <xdr:cNvPr id="12" name="Del_Linha" descr="Inserir_Coluna.png">
          <a:extLst>
            <a:ext uri="{FF2B5EF4-FFF2-40B4-BE49-F238E27FC236}">
              <a16:creationId xmlns:a16="http://schemas.microsoft.com/office/drawing/2014/main" id="{00000000-0008-0000-1500-00000C000000}"/>
            </a:ext>
          </a:extLst>
        </xdr:cNvPr>
        <xdr:cNvPicPr>
          <a:picLocks noChangeAspect="1"/>
        </xdr:cNvPicPr>
      </xdr:nvPicPr>
      <xdr:blipFill>
        <a:blip xmlns:r="http://schemas.openxmlformats.org/officeDocument/2006/relationships" r:embed="rId1"/>
        <a:stretch>
          <a:fillRect/>
        </a:stretch>
      </xdr:blipFill>
      <xdr:spPr>
        <a:xfrm>
          <a:off x="14570982" y="19518313"/>
          <a:ext cx="1676111" cy="779973"/>
        </a:xfrm>
        <a:prstGeom prst="rect">
          <a:avLst/>
        </a:prstGeom>
      </xdr:spPr>
    </xdr:pic>
    <xdr:clientData/>
  </xdr:twoCellAnchor>
  <xdr:twoCellAnchor editAs="oneCell">
    <xdr:from>
      <xdr:col>4</xdr:col>
      <xdr:colOff>1984375</xdr:colOff>
      <xdr:row>39</xdr:row>
      <xdr:rowOff>15875</xdr:rowOff>
    </xdr:from>
    <xdr:to>
      <xdr:col>5</xdr:col>
      <xdr:colOff>945860</xdr:colOff>
      <xdr:row>40</xdr:row>
      <xdr:rowOff>295788</xdr:rowOff>
    </xdr:to>
    <xdr:pic macro="[0]!CINCOPQ_Add_linha">
      <xdr:nvPicPr>
        <xdr:cNvPr id="13" name="Add_Linha" descr="Inserir_Coluna.png">
          <a:extLst>
            <a:ext uri="{FF2B5EF4-FFF2-40B4-BE49-F238E27FC236}">
              <a16:creationId xmlns:a16="http://schemas.microsoft.com/office/drawing/2014/main" id="{00000000-0008-0000-1500-00000D000000}"/>
            </a:ext>
          </a:extLst>
        </xdr:cNvPr>
        <xdr:cNvPicPr>
          <a:picLocks noChangeAspect="1"/>
        </xdr:cNvPicPr>
      </xdr:nvPicPr>
      <xdr:blipFill>
        <a:blip xmlns:r="http://schemas.openxmlformats.org/officeDocument/2006/relationships" r:embed="rId2"/>
        <a:stretch>
          <a:fillRect/>
        </a:stretch>
      </xdr:blipFill>
      <xdr:spPr>
        <a:xfrm>
          <a:off x="12842875" y="19518313"/>
          <a:ext cx="1676110" cy="779975"/>
        </a:xfrm>
        <a:prstGeom prst="rect">
          <a:avLst/>
        </a:prstGeom>
      </xdr:spPr>
    </xdr:pic>
    <xdr:clientData/>
  </xdr:twoCellAnchor>
  <xdr:twoCellAnchor>
    <xdr:from>
      <xdr:col>5</xdr:col>
      <xdr:colOff>997857</xdr:colOff>
      <xdr:row>59</xdr:row>
      <xdr:rowOff>15875</xdr:rowOff>
    </xdr:from>
    <xdr:to>
      <xdr:col>5</xdr:col>
      <xdr:colOff>2673968</xdr:colOff>
      <xdr:row>60</xdr:row>
      <xdr:rowOff>295786</xdr:rowOff>
    </xdr:to>
    <xdr:pic macro="[0]!CINCOPQ_Del_Linha">
      <xdr:nvPicPr>
        <xdr:cNvPr id="14" name="Del_Linha" descr="Inserir_Coluna.png">
          <a:extLst>
            <a:ext uri="{FF2B5EF4-FFF2-40B4-BE49-F238E27FC236}">
              <a16:creationId xmlns:a16="http://schemas.microsoft.com/office/drawing/2014/main" id="{00000000-0008-0000-1500-00000E000000}"/>
            </a:ext>
          </a:extLst>
        </xdr:cNvPr>
        <xdr:cNvPicPr>
          <a:picLocks noChangeAspect="1"/>
        </xdr:cNvPicPr>
      </xdr:nvPicPr>
      <xdr:blipFill>
        <a:blip xmlns:r="http://schemas.openxmlformats.org/officeDocument/2006/relationships" r:embed="rId1"/>
        <a:stretch>
          <a:fillRect/>
        </a:stretch>
      </xdr:blipFill>
      <xdr:spPr>
        <a:xfrm>
          <a:off x="14570982" y="29519563"/>
          <a:ext cx="1676111" cy="779973"/>
        </a:xfrm>
        <a:prstGeom prst="rect">
          <a:avLst/>
        </a:prstGeom>
      </xdr:spPr>
    </xdr:pic>
    <xdr:clientData/>
  </xdr:twoCellAnchor>
  <xdr:twoCellAnchor editAs="oneCell">
    <xdr:from>
      <xdr:col>4</xdr:col>
      <xdr:colOff>1984375</xdr:colOff>
      <xdr:row>59</xdr:row>
      <xdr:rowOff>15875</xdr:rowOff>
    </xdr:from>
    <xdr:to>
      <xdr:col>5</xdr:col>
      <xdr:colOff>945860</xdr:colOff>
      <xdr:row>60</xdr:row>
      <xdr:rowOff>295788</xdr:rowOff>
    </xdr:to>
    <xdr:pic macro="[0]!CINCOPQ_Add_linha">
      <xdr:nvPicPr>
        <xdr:cNvPr id="15" name="Add_Linha" descr="Inserir_Coluna.png">
          <a:extLst>
            <a:ext uri="{FF2B5EF4-FFF2-40B4-BE49-F238E27FC236}">
              <a16:creationId xmlns:a16="http://schemas.microsoft.com/office/drawing/2014/main" id="{00000000-0008-0000-1500-00000F000000}"/>
            </a:ext>
          </a:extLst>
        </xdr:cNvPr>
        <xdr:cNvPicPr>
          <a:picLocks noChangeAspect="1"/>
        </xdr:cNvPicPr>
      </xdr:nvPicPr>
      <xdr:blipFill>
        <a:blip xmlns:r="http://schemas.openxmlformats.org/officeDocument/2006/relationships" r:embed="rId2"/>
        <a:stretch>
          <a:fillRect/>
        </a:stretch>
      </xdr:blipFill>
      <xdr:spPr>
        <a:xfrm>
          <a:off x="12842875" y="29519563"/>
          <a:ext cx="1676110" cy="779975"/>
        </a:xfrm>
        <a:prstGeom prst="rect">
          <a:avLst/>
        </a:prstGeom>
      </xdr:spPr>
    </xdr:pic>
    <xdr:clientData/>
  </xdr:twoCellAnchor>
  <xdr:twoCellAnchor>
    <xdr:from>
      <xdr:col>5</xdr:col>
      <xdr:colOff>997857</xdr:colOff>
      <xdr:row>19</xdr:row>
      <xdr:rowOff>31750</xdr:rowOff>
    </xdr:from>
    <xdr:to>
      <xdr:col>5</xdr:col>
      <xdr:colOff>2673968</xdr:colOff>
      <xdr:row>20</xdr:row>
      <xdr:rowOff>311661</xdr:rowOff>
    </xdr:to>
    <xdr:pic macro="[0]!CINCOPQ_Del_Linha">
      <xdr:nvPicPr>
        <xdr:cNvPr id="18" name="Del_Linha" descr="Inserir_Coluna.png">
          <a:extLst>
            <a:ext uri="{FF2B5EF4-FFF2-40B4-BE49-F238E27FC236}">
              <a16:creationId xmlns:a16="http://schemas.microsoft.com/office/drawing/2014/main" id="{00000000-0008-0000-1500-000012000000}"/>
            </a:ext>
          </a:extLst>
        </xdr:cNvPr>
        <xdr:cNvPicPr>
          <a:picLocks noChangeAspect="1"/>
        </xdr:cNvPicPr>
      </xdr:nvPicPr>
      <xdr:blipFill>
        <a:blip xmlns:r="http://schemas.openxmlformats.org/officeDocument/2006/relationships" r:embed="rId1"/>
        <a:stretch>
          <a:fillRect/>
        </a:stretch>
      </xdr:blipFill>
      <xdr:spPr>
        <a:xfrm>
          <a:off x="14570982" y="9532938"/>
          <a:ext cx="1676111" cy="779973"/>
        </a:xfrm>
        <a:prstGeom prst="rect">
          <a:avLst/>
        </a:prstGeom>
      </xdr:spPr>
    </xdr:pic>
    <xdr:clientData/>
  </xdr:twoCellAnchor>
  <xdr:twoCellAnchor editAs="oneCell">
    <xdr:from>
      <xdr:col>4</xdr:col>
      <xdr:colOff>1984375</xdr:colOff>
      <xdr:row>19</xdr:row>
      <xdr:rowOff>31750</xdr:rowOff>
    </xdr:from>
    <xdr:to>
      <xdr:col>5</xdr:col>
      <xdr:colOff>945860</xdr:colOff>
      <xdr:row>20</xdr:row>
      <xdr:rowOff>311663</xdr:rowOff>
    </xdr:to>
    <xdr:pic macro="[0]!CINCOPQ_Add_linha">
      <xdr:nvPicPr>
        <xdr:cNvPr id="19" name="Add_Linha" descr="Inserir_Coluna.png">
          <a:extLst>
            <a:ext uri="{FF2B5EF4-FFF2-40B4-BE49-F238E27FC236}">
              <a16:creationId xmlns:a16="http://schemas.microsoft.com/office/drawing/2014/main" id="{00000000-0008-0000-1500-000013000000}"/>
            </a:ext>
          </a:extLst>
        </xdr:cNvPr>
        <xdr:cNvPicPr>
          <a:picLocks noChangeAspect="1"/>
        </xdr:cNvPicPr>
      </xdr:nvPicPr>
      <xdr:blipFill>
        <a:blip xmlns:r="http://schemas.openxmlformats.org/officeDocument/2006/relationships" r:embed="rId2"/>
        <a:stretch>
          <a:fillRect/>
        </a:stretch>
      </xdr:blipFill>
      <xdr:spPr>
        <a:xfrm>
          <a:off x="12842875" y="9532938"/>
          <a:ext cx="1676110" cy="7799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Startup" Target="2004/Presentaciones/14-Set%20Campana/Filminas_Cervezas.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Ef32055/v&#225;gner/QUALIDAD/PPM%20real%209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EXCEL\&#49688;&#51452;\&#49324;&#50629;&#49457;~1\96\&#49552;&#51061;&#44592;0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E:\EXCEL\&#49688;&#51452;\&#49324;&#50629;&#49457;~1\96\&#49552;&#51061;&#44592;0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A:\EXCEL\&#49688;&#51452;\&#49324;&#50629;&#49457;~1\96\&#49552;&#51061;&#44592;0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U:\Documents%20and%20Settings\jank\My%20Documents\userdata\Legislation%20&amp;%20EHS\RG%20depots%20jaar.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EEMOSFS1\Departments\CoRe\2001\Spirits%20&amp;%20Wine\Deal\Nightlife\Bacardi%20Financing\Models\TEMP\22-03-99\B%20T%20C\OTE%20AND%20MERGER%20ANALYSIS%20-%203.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Startup" Target="PLA/Works/MATRIZ/EAP/Curva%201%20folha.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Eemosfs1\finance$\Zone\Monthly%20reports%2006\2006%2012\Volume\Volume%20reporting%20CEE%20Zone%202006%20Dec.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ACSNA1\PROJETOS\DISTRIB\Forr&#243;\Adm%20Financeiro\Book%202000\Ger%20Rotina\GR_Piores_Ranking_OBZ.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H:\Advisor\User_PROD\REPORTS\MACO\Russia%20Pack%20MIX.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o.interbrew.net\DfsCorporate\Advisor\User_PROD\REPORTS\MACO\Russia%20Pack%20MIX.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o.interbrew.net\DfsCorporate\Documents%20and%20Settings\Maria.Slouzhenikina\Local%20Settings\Temporary%20Internet%20Files\OLK42\Diagram.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fs-zac01\gzfile004\y906219$\Templates\Old%20templates\Financial%20Update%20AM%20v1.0.xlt" TargetMode="External"/></Relationships>
</file>

<file path=xl/externalLinks/_rels/externalLink15.xml.rels><?xml version="1.0" encoding="UTF-8" standalone="yes"?>
<Relationships xmlns="http://schemas.openxmlformats.org/package/2006/relationships"><Relationship Id="rId1" Type="http://schemas.microsoft.com/office/2006/relationships/xlExternalLinkPath/xlPathMissing" Target="Descarte%20PEQ.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D:\Archivos%20CND\Descripcion%20de%20Negocio\Print%20-%20Sanity%20Check%20Tool%20v2005-05-17.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4mxzasyn91\Documents%20and%20Settings\Mathieu.Van.De.Poel\My%20Documents\Accenture\Projects\InBev\Target%20Setting%20&amp;%20Cascading\TSC%202006\Pre-Book\Pre-Book\Global%20Projects%20Consolidation.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4mxzasyn91\Documents%20and%20Settings\Mathieu.Van.De.Poel\My%20Documents\Accenture\Projects\InBev\Target%20Setting%20&amp;%20Cascading\TSC%202006\Pre-Book\Pre-Book\Pre-Book%20v3.9.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ACSWPJ5\JG\SGI\REP\Trabalhos\Consumo%20de%20CO2\Planilhas%20de%20Apoio\Controle%20&#205;ndices.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P:\Documents%20and%20Settings\previlla\Escritorio\Visita%20EN-%20MJM\Documents%20and%20Settings\Chris.Paden\Local%20Settings\Temporary%20Internet%20Files\OLKEA\OPR%20spreadsheet%20-%20SUPPLY.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Ntfmoh0\departments\DATA\NUTS\MDL2.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SERVIDOR2_DNRMT\ESTUDIOS\PROVI\GRAL\CUADROS\C3.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E:\CHETAN\MODELS\%05%08untitledCOPAC\FINANCIA\HIST.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CSNA0\PROJETOS\REFRI\GESAC\Novas%20metas.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reuibd02\IBDSHARE\industry\EMPLOYEE\GAZULLA\Esteve\DCF_copy.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iltracion_04\User%20Filtracion\DOCUME~1\oswaldob\CONFIG~1\Temp\PROCESSO\Fechamento%20PTP\2001.09\VolumesdeProdu&#231;&#227;o.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L:\Documents%20and%20Settings\hopkigr\My%20Documents\CSA\Projects\Nortel%20Networks\Key%20Control%20Objectives\Profiles\hchamb\LOCALS~1\Temp\Sox%20IS%20Toolkit%202.4%20mistake.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cswvc07\JP\Documents%20and%20Settings\ACFET\Local%20Settings\Temporary%20Internet%20Files\OLK22B\00%20Metas%202005.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cswvc07\JP\DOCUME~1\acrfs\CONFIG~1\Temp\07%20Efici&#234;ncia%20Qualidade%20Cerveja.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mercurio\mayala$\PET\Comisiones.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Rje00055\d\Precos\PondRJ.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fs-zac01\gzfile004\y906219$\Haike\Central\CV\Vilar%202.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fs-zac02\GZFILE005\VPOCOCCFR\Cocimientos\Pilar%20Ambiental\COC\ESCRITORIO%20AMBIENTAL\K.%20RECURSOS%20NATURALES\2019\DASHBOARD%20DIARIO%20ENERG&#205;A%20y%20FLUIDOS.xlsx"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L:\Documents%20and%20Settings\hopkigr\My%20Documents\CSA\Projects\Nortel%20Networks\Key%20Control%20Objectives\Profiles\hchamb\Desktop\Sox%20Toolkit%202.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iltracion_04\User%20Filtracion\DOCUME~1\oswaldob\CONFIG~1\Temp\WINDOWS\TEMP\EQ_AmBev2001.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fs-zac01\GZFILE004\DCM$\pilar%20de%20Seguridad\SST\Documentos%20Comunes\Pilares%20VPO\Gestion\GAPA%20para%20Disminuir%20los%20Accidentes\2016\Copia%20de%20GAPA%20Accidentes%20planta-contractor%202016.xlsx"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Gi102097\d\adatos\Mis%20Documentos\Fcst_en%20curso\u.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Ntfmoh0\departments\Finance\Controlling\Monthly%20Packages\2003\04%20April\Test.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D:\frango\frangodata\Interbrew%20IAS\Reports%20Excel\5.%20BUDGET\1.%20MASTER%20FILES\1.%20GROUP\1.02%20BS.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D:\frango\frangodata\Interbrew%20IAS\Reports%20Excel\5.%20BUDGET\1.%20MASTER%20FILES\1.%20GROUP\1.01%20P&amp;L.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iltracion_04\Filtracion\User%20Filtracion\Filtracion\FILTRACION%202003\Gefilt%202004\Gefilt%20abril%202004.xls" TargetMode="External"/></Relationships>
</file>

<file path=xl/externalLinks/_rels/externalLink42.xml.rels><?xml version="1.0" encoding="UTF-8" standalone="yes"?>
<Relationships xmlns="http://schemas.openxmlformats.org/package/2006/relationships"><Relationship Id="rId1" Type="http://schemas.microsoft.com/office/2006/relationships/xlExternalLinkPath/xlStartup" Target="usuarios/$$$$$$$$/Perda%20de%20produtividade_INSUMOS.xls" TargetMode="External"/></Relationships>
</file>

<file path=xl/externalLinks/_rels/externalLink43.xml.rels><?xml version="1.0" encoding="UTF-8" standalone="yes"?>
<Relationships xmlns="http://schemas.openxmlformats.org/package/2006/relationships"><Relationship Id="rId1" Type="http://schemas.microsoft.com/office/2006/relationships/xlExternalLinkPath/xlPathMissing" Target="V&#237;nculoExternoRecuperado2"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SSNA1\PUBLICO\USUARIOS\RGD\META99\USUARIOS\RGD\OBZ\DBF991.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7F27A611\BasedeDados_cerveja%20de%20linha_2005%202.xls" TargetMode="External"/></Relationships>
</file>

<file path=xl/externalLinks/_rels/externalLink46.xml.rels><?xml version="1.0" encoding="UTF-8" standalone="yes"?>
<Relationships xmlns="http://schemas.openxmlformats.org/package/2006/relationships"><Relationship Id="rId2" Type="http://schemas.microsoft.com/office/2019/04/relationships/externalLinkLongPath" Target="file:///\\vfilercifsqro\user132684\Users\GerardoGarciaPalafox\Documents\Archivos\Titulado\fs-gua02\LABCEN\NOVO\Confidencial%20&amp;%20Sens&#237;vel\An&#225;lise%20Sensorial\Hist&#243;rico\2005\Cerveja%20Dados\Base%20de%20Dados\BasedeDados_cerveja%20de%20linha_2005%202.xls?7F27A611" TargetMode="External"/><Relationship Id="rId1" Type="http://schemas.openxmlformats.org/officeDocument/2006/relationships/externalLinkPath" Target="file:///\\7F27A611\BasedeDados_cerveja%20de%20linha_2005%202.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D:\Archivos%20CND\Descripcion%20de%20Negocio\CAPEXNational2006VPlan%2007_03Oct06.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D:\EVA\marcel\binv2002.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s-gua02\ATUA.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s-gua02\Planificacion\Pres%20Ricardo%20Jul02\Deltas%20OBZ%20Gastos%20Financieros.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QSNA0\PROJETOS\PACKAGIN\CBZ\META%20AMBEV_2001_V2.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XVSNA1\PROJETOS\User\xvjgav\Meus%20documentos\Jeane\Meus%20documentos\Sala%20de%20Vendas\SDG\GR\Maio\Consolidador_GR_GVM_GV.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D:\DATA\Excel\Cervepar\Volumen\Analisis%20Terr%20Mkt.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D:\DATA\Excel\Cervepar\PET%2099-01\PET%202004\Volumen\Volumen%202004.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fs-zac02\GZFILE005\CERVEJA\04.%20Filtra&#231;&#227;o\Pacotes\_Mat&#233;ria-prima%202\2005\Gr&#225;fico%20evolu&#231;&#227;o.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10.40.2.228\Users\C04_cons\Q2\Model\Lbcl\Q2BUC.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P:\Documents%20and%20Settings\ACMAZZA\Local%20Settings\Temporary%20Internet%20Files\OLK380\Ambev%20reporting%20package%20-Labatt%20-%20Sept%202003.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CSWVC09\AQ\QA\LABORAT\QUALIDADE\Ocorr&#234;ncias\2005\Planilha%20de%20Ocorr&#234;ncias\AQ.2005.10.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NRSNA0\PROJETOS\GE_FIN\UG%20Financeiro\Matriz%20de%20Treinamento\Base%20de%20dados\Matriz%20de%20Treinamento_GQT.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SERNTBQM\USERS_B\Publico\P.Q.E.I.%20CHECKLIST\Checklist\Control%20de%20etiquetado1.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fs-zac01\gzfile004\y906219$\2008\Budget%202009\Templates\To%20be%20sent\V2\Budget%202009%20-%20Capacity%20Increase%20Template.xls"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SERNTBQM\USERS_B\Publico\P.Q.E.I.%20CHECKLIST\Checklist\Mis%20Documentos\Controle%20de%20EtiquetaDO.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file:///\\ACSNA1\PROJETOS\O&amp;D\SDG\Apres2_Coml.xls"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ACSNA1\PROJETOS\trade_mk\Frio\Consol%20Dominio%202001\Dir%201\Consol%20Dom%20AMBEV%20Dir%201%20-%2001.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CESNA1\PROJETOS\PACKCERV\Produtividade\Reuni&#227;o\Geprod\Junho\Macro_Prod_JUN.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acswvc07\JP\My%20Documents\1.%20GBOP's\1.%20Value%20engineering\1.%20VE%20Process\3.%20VE%20Global%20Process%20(InBev)\3.%20VE%20Benchmarking\4.%20VE%20Benchmarking%20results\VE%20benchmarking%20Global%20consolidation%20version%208.0.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DD5FF6E2\Plan%20-Transporte%20internacionais.xls" TargetMode="External"/></Relationships>
</file>

<file path=xl/externalLinks/_rels/externalLink68.xml.rels><?xml version="1.0" encoding="UTF-8" standalone="yes"?>
<Relationships xmlns="http://schemas.openxmlformats.org/package/2006/relationships"><Relationship Id="rId2" Type="http://schemas.microsoft.com/office/2019/04/relationships/externalLinkLongPath" Target="file:///\\vfilercifsqro\user132684\Users\GerardoGarciaPalafox\Documents\Archivos\Titulado\Filtracion_04\User%20Filtracion\DOCUME~1\oswaldob\CONFIG~1\Temp\DOCUME~1\hectorbe\CONFIG~1\Temp\DOCUME~1\YRAYMAGA\CONFIG~1\Temp\Plan%20-Transporte%20internacionais.xls?DD5FF6E2" TargetMode="External"/><Relationship Id="rId1" Type="http://schemas.openxmlformats.org/officeDocument/2006/relationships/externalLinkPath" Target="file:///\\DD5FF6E2\Plan%20-Transporte%20internacionais.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file:///J:\VPO\VPO%20Management%20Pillar\Problem%20Solving\Brewing%20PDCA\2016\PDCA%20-%20Beer%20Consistency%20Index.xlsm"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PJSNA1\PROJETOS\EGQT\Desdobramento2001\Revis&#227;o%20DPD\Revis&#227;o%20DPD%202001_Setembro_GQT.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NRSNA0\PROJETOS\PACK\Ana%20Paula\Evolu&#231;&#227;o561\RJ561_07_celulas.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D:\Archivos%20CND\Descripcion%20de%20Negocio\Diagn&#243;stico%20de%20Metas%202002.xls"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L:\Documents%20and%20Settings\hopkigr\My%20Documents\CSA\Projects\Nortel%20Networks\Key%20Control%20Objectives\Profiles\hchamb\Desktop\SOX%20Testing%20v4.xls"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file:///H:\INPUT\Spring%202001\Asuncion%20S01.xls"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file:///Q:\MP\APR\IGV\Confidencial\Segment\Volume%20e%20Share%202008\Mar08\Volume%20e%20Share%202008.xls" TargetMode="External"/></Relationships>
</file>

<file path=xl/externalLinks/_rels/externalLink76.xml.rels><?xml version="1.0" encoding="UTF-8" standalone="yes"?>
<Relationships xmlns="http://schemas.openxmlformats.org/package/2006/relationships"><Relationship Id="rId1" Type="http://schemas.microsoft.com/office/2006/relationships/xlExternalLinkPath/xlStartup" Target="2008/Deck/0508/EBM_Deck_0508_LAS.xls"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file:///\\Ntfmoh0\departments\TEMP\USD_Model2.xls"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s-gua02\RD\LOGCONTR\CONTROL\MONITOR\BaseSAC\Base%20SAC.12.xls" TargetMode="External"/></Relationships>
</file>

<file path=xl/externalLinks/_rels/externalLink79.xml.rels><?xml version="1.0" encoding="UTF-8" standalone="yes"?>
<Relationships xmlns="http://schemas.openxmlformats.org/package/2006/relationships"><Relationship Id="rId1" Type="http://schemas.microsoft.com/office/2006/relationships/xlExternalLinkPath/xlPathMissing" Target="MOL"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file:///\\ACSNA1\PROJETOS\MESA\Caixa\offshore\Curve%20Comparisons.xls"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file:///\\Ace00452\arquivos%20ste\TEMP\_ZCTmp.Dir\Planilha%20de%20Acompanhamento%20de%20Captura%20de%20Lacuna%20-%20Mar%2000.xls" TargetMode="External"/></Relationships>
</file>

<file path=xl/externalLinks/_rels/externalLink82.xml.rels><?xml version="1.0" encoding="UTF-8" standalone="yes"?>
<Relationships xmlns="http://schemas.openxmlformats.org/package/2006/relationships"><Relationship Id="rId1" Type="http://schemas.microsoft.com/office/2006/relationships/xlExternalLinkPath/xlStartup" Target="Front%20Office/Caixa/Benchmark/Benchmark%20BLPV2.xls" TargetMode="External"/></Relationships>
</file>

<file path=xl/externalLinks/_rels/externalLink83.xml.rels><?xml version="1.0" encoding="UTF-8" standalone="yes"?>
<Relationships xmlns="http://schemas.openxmlformats.org/package/2006/relationships"><Relationship Id="rId1" Type="http://schemas.microsoft.com/office/2006/relationships/xlExternalLinkPath/xlStartup" Target="Middle%20Office/Geral/Indicadores%20Financeiros/Indicadores%20Economicos.xls"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file:///\\Ntfmoh0\departments\IAS%20&amp;%20GAAP%20%20Reports\IAS%20&amp;%20GAAP%20YEAR%202002\2002%20Q3%20Consolidation%20Model\A%20Consolidation%20&amp;%20Reporting\GAAP%20&amp;%20IAS%20Group%20TB%20&amp;%20Reports%20Q3%202002.xls"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Acswva04\op_mp_apr$\Meus%20documentos\Apsis\AmBev\177rj01%20-%20anexo%201.xls"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file:///\\42BF2327\Teste%202005.xls" TargetMode="External"/></Relationships>
</file>

<file path=xl/externalLinks/_rels/externalLink87.xml.rels><?xml version="1.0" encoding="UTF-8" standalone="yes"?>
<Relationships xmlns="http://schemas.openxmlformats.org/package/2006/relationships"><Relationship Id="rId2" Type="http://schemas.microsoft.com/office/2019/04/relationships/externalLinkLongPath" Target="file:///\\vfilercifsqro\user132684\Users\GerardoGarciaPalafox\Documents\Archivos\Titulado\Eljdosdofs01\Geral\Sistema%20de%20Informa&#231;&#245;es\Processo\01_Pilar%20Gente%20e%20Gest&#227;o\Resultados\2005%20-%20Gest&#227;o%20de%20A&#231;&#250;car\CENG\Controle%20de%20A&#231;&#250;car%20di&#225;rio\Teste%202005.xls?42BF2327" TargetMode="External"/><Relationship Id="rId1" Type="http://schemas.openxmlformats.org/officeDocument/2006/relationships/externalLinkPath" Target="file:///\\42BF2327\Teste%202005.xls"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file:///\\co.interbrew.net\DfsCorporate\Documents%20and%20Settings\Irina.Lisitsina\Local%20Settings\Temporary%20Internet%20Files\OLKE2\ALL_Stock_Report_DEC.xls"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file:///\\fs-zac01\gzfile004\Y906219$\data\my%20documents\000_VPO_Internal\001_VIC%20E&amp;F%20Management%20%2009\000_Package%20Meeting\YTD%2009%2012\DECK_Files%20Support_Rev17_Jan%2018%2010.xls" TargetMode="External"/></Relationships>
</file>

<file path=xl/externalLinks/_rels/externalLink90.xml.rels><?xml version="1.0" encoding="UTF-8" standalone="yes"?>
<Relationships xmlns="http://schemas.openxmlformats.org/package/2006/relationships"><Relationship Id="rId1" Type="http://schemas.openxmlformats.org/officeDocument/2006/relationships/externalLinkPath" Target="file:///A:\Models\Peter%20Valuation%20Model.xls"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file:///\\NATORFS1\ricardo.farias$\Documents%20and%20Settings\ACCMD\Local%20Settings\Temporary%20Internet%20Files\OLKE8\LOGISTIC\Controle%20&amp;%20Informa&#231;&#227;o\Ativo%20de%20Giro\Carta%20de%20Saldo\Cartas%20de%20Saldo.xls" TargetMode="External"/></Relationships>
</file>

<file path=xl/externalLinks/_rels/externalLink92.xml.rels><?xml version="1.0" encoding="UTF-8" standalone="yes"?>
<Relationships xmlns="http://schemas.openxmlformats.org/package/2006/relationships"><Relationship Id="rId1" Type="http://schemas.openxmlformats.org/officeDocument/2006/relationships/externalLinkPath" Target="file:///A:\WIN95\TEMP\SDG%20REVENDA%20TRI-MARCA.xls"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file:///\\XVSNA1\PROJETOS\WINDOWS\TEMP\_ZCTmp.Dir\Acomp_Trocas_JUL.xls" TargetMode="External"/></Relationships>
</file>

<file path=xl/externalLinks/_rels/externalLink94.xml.rels><?xml version="1.0" encoding="UTF-8" standalone="yes"?>
<Relationships xmlns="http://schemas.openxmlformats.org/package/2006/relationships"><Relationship Id="rId1" Type="http://schemas.openxmlformats.org/officeDocument/2006/relationships/externalLinkPath" Target="file:///\\Essna0\projetos\DPROPCP\DISTR\dist.xls" TargetMode="External"/></Relationships>
</file>

<file path=xl/externalLinks/_rels/externalLink95.xml.rels><?xml version="1.0" encoding="UTF-8" standalone="yes"?>
<Relationships xmlns="http://schemas.openxmlformats.org/package/2006/relationships"><Relationship Id="rId1" Type="http://schemas.openxmlformats.org/officeDocument/2006/relationships/externalLinkPath" Target="file:///P:\DOCUME~1\lcarrill\Configuraci&#243;n%20local\Temp\notesEA312D\Proc_P200%20latest%20Oct06.xls"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qsna0\projetos\QA\LABORAT\Qualidade\Ocorr&#234;ncias\2004\Consolidado%20do%20segregado\Consolid-segreg.xls" TargetMode="External"/></Relationships>
</file>

<file path=xl/externalLinks/_rels/externalLink97.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SSNA1\PUBLICO\USUARIOS\RGD\META99\USUARIOS\RGD\META99\USUARIOS\RGD\METAAM98\BPLANARO2.xls" TargetMode="External"/></Relationships>
</file>

<file path=xl/externalLinks/_rels/externalLink98.xml.rels><?xml version="1.0" encoding="UTF-8" standalone="yes"?>
<Relationships xmlns="http://schemas.openxmlformats.org/package/2006/relationships"><Relationship Id="rId2" Type="http://schemas.openxmlformats.org/officeDocument/2006/relationships/externalLinkPath" Target="../../../../../../../../../../Users/Az198057/AppData/Local/Microsoft/Windows/Temporary%20Internet%20Files/Content.IE5/93QMXD4D/Control%20de%20documentos-ACADIA.xlsx" TargetMode="External"/><Relationship Id="rId1" Type="http://schemas.openxmlformats.org/officeDocument/2006/relationships/externalLinkPath" Target="/Users/Az198057/AppData/Local/Microsoft/Windows/Temporary%20Internet%20Files/Content.IE5/93QMXD4D/Control%20de%20documentos-ACADIA.xlsx" TargetMode="External"/></Relationships>
</file>

<file path=xl/externalLinks/_rels/externalLink99.xml.rels><?xml version="1.0" encoding="UTF-8" standalone="yes"?>
<Relationships xmlns="http://schemas.openxmlformats.org/package/2006/relationships"><Relationship Id="rId1" Type="http://schemas.openxmlformats.org/officeDocument/2006/relationships/externalLinkPath" Target="file:///\\XVSNA1\PROJETOS\DSC\Apresenta&#231;&#227;o%20AS\Analistas\SDG\SETEMBRO\IC'S%20MARCAS\IC'S%20MARCAS%20CV1.xls"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csna24\eacsna22\MESA\Front%20Office\Hedge\Trade_Papeis.xls" TargetMode="External"/></Relationships>
</file>

<file path=xl/externalLinks/_rels/externalLink101.xml.rels><?xml version="1.0" encoding="UTF-8" standalone="yes"?>
<Relationships xmlns="http://schemas.openxmlformats.org/package/2006/relationships"><Relationship Id="rId1" Type="http://schemas.microsoft.com/office/2006/relationships/xlExternalLinkPath/xlStartup" Target="Front%20Office/Risco/Moedas/USD/CDI_DOLAR.xls" TargetMode="External"/></Relationships>
</file>

<file path=xl/externalLinks/_rels/externalLink102.xml.rels><?xml version="1.0" encoding="UTF-8" standalone="yes"?>
<Relationships xmlns="http://schemas.openxmlformats.org/package/2006/relationships"><Relationship Id="rId1" Type="http://schemas.openxmlformats.org/officeDocument/2006/relationships/externalLinkPath" Target="file:///\\mercurio\mayala\Mis%20documentos\Cervepar\Toque%20FA.xls" TargetMode="External"/></Relationships>
</file>

<file path=xl/externalLinks/_rels/externalLink103.xml.rels><?xml version="1.0" encoding="UTF-8" standalone="yes"?>
<Relationships xmlns="http://schemas.openxmlformats.org/package/2006/relationships"><Relationship Id="rId2" Type="http://schemas.openxmlformats.org/officeDocument/2006/relationships/externalLinkPath" Target="../../../../../../../../../mx2/bo/fz/GESTION/09.%20Soluci&#243;n%20de%20Problemas/2.%20PDCAs/2.%20PDCAs%20vigentes/4.-PDCA%202021/2.-%20TEL/VPO.MGT.6.3.5%20PDCA%20TEL%202023.xlsb" TargetMode="External"/><Relationship Id="rId1" Type="http://schemas.openxmlformats.org/officeDocument/2006/relationships/externalLinkPath" Target="/sites/mx2/bo/fz/GESTION/09.%20Soluci&#243;n%20de%20Problemas/2.%20PDCAs/2.%20PDCAs%20vigentes/4.-PDCA%202021/2.-%20TEL/VPO.MGT.6.3.5%20PDCA%20TEL%202023.xlsb"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file:///\\co.interbrew.net\DfsCorporate\WINDOWS\Temporary%20Internet%20Files\OLKB331\OVERVIEWRussia2003VVersion_11.xls" TargetMode="External"/></Relationships>
</file>

<file path=xl/externalLinks/_rels/externalLink105.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E:\Custos%20N&#227;o%20Qualidade\CM.2003.03.xls"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file:///P:\C05_cons\Operating%20Results\2005%2001%20January\Monthly%20Report%20v3_dec_Canada.xls"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file:///\\Ntfmoh0\departments\Sun%20Reports\Consolidation%20workpapers\2000%20Q1%20Consolidation%20Model\A%20Consolidation%20&amp;%20Reporting\Consolidation%20Q1%202000%20Working.xls"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file:///\\C2B474BF\Produto%20Retido.xls" TargetMode="External"/></Relationships>
</file>

<file path=xl/externalLinks/_rels/externalLink109.xml.rels><?xml version="1.0" encoding="UTF-8" standalone="yes"?>
<Relationships xmlns="http://schemas.openxmlformats.org/package/2006/relationships"><Relationship Id="rId2" Type="http://schemas.microsoft.com/office/2019/04/relationships/externalLinkLongPath" Target="file:///\\vfilercifsqro\user132684\Users\GerardoGarciaPalafox\Documents\Archivos\Titulado\Filtracion_04\User%20Filtracion\DOCUME~1\oswaldob\CONFIG~1\Temp\DOCUME~1\hectorbe\CONFIG~1\Temp\DOCUME~1\aliciafe\CONFIG~1\Temp\Produto%20Retido.xls?C2B474BF" TargetMode="External"/><Relationship Id="rId1" Type="http://schemas.openxmlformats.org/officeDocument/2006/relationships/externalLinkPath" Target="file:///\\C2B474BF\Produto%20Retido.xls"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file:///\\Ntfmoh0\departments\Stars\Controlling\Flash\Flash%202002\Mar%2002\BP%20Report\CPB%20March%20YTD.xls" TargetMode="External"/></Relationships>
</file>

<file path=xl/externalLinks/_rels/externalLink111.xml.rels><?xml version="1.0" encoding="UTF-8" standalone="yes"?>
<Relationships xmlns="http://schemas.openxmlformats.org/package/2006/relationships"><Relationship Id="rId1" Type="http://schemas.openxmlformats.org/officeDocument/2006/relationships/externalLinkPath" Target="file:///\\c4mxzasyn91\Documents%20and%20Settings\plllg\Local%20Settings\Temporary%20Internet%20Files\OLK1\Fase%20III%20-%20Desdobramentos%20v06_2008.xls" TargetMode="External"/></Relationships>
</file>

<file path=xl/externalLinks/_rels/externalLink112.xml.rels><?xml version="1.0" encoding="UTF-8" standalone="yes"?>
<Relationships xmlns="http://schemas.openxmlformats.org/package/2006/relationships"><Relationship Id="rId1" Type="http://schemas.openxmlformats.org/officeDocument/2006/relationships/externalLinkPath" Target="file:///D:\Archivos%20CND\Descripcion%20de%20Negocio\GR%20antigo.xls" TargetMode="External"/></Relationships>
</file>

<file path=xl/externalLinks/_rels/externalLink113.xml.rels><?xml version="1.0" encoding="UTF-8" standalone="yes"?>
<Relationships xmlns="http://schemas.openxmlformats.org/package/2006/relationships"><Relationship Id="rId1" Type="http://schemas.openxmlformats.org/officeDocument/2006/relationships/externalLinkPath" Target="file:///\\co.interbrew.net\DfsCorporate\Documents%20and%20Settings\Veerle.Lauwers\Local%20Settings\Temporary%20Internet%20Files\OLK11\Operating%20Review%20v1.2.xls" TargetMode="External"/></Relationships>
</file>

<file path=xl/externalLinks/_rels/externalLink114.xml.rels><?xml version="1.0" encoding="UTF-8" standalone="yes"?>
<Relationships xmlns="http://schemas.openxmlformats.org/package/2006/relationships"><Relationship Id="rId1" Type="http://schemas.openxmlformats.org/officeDocument/2006/relationships/externalLinkPath" Target="file:///\\co.interbrew.net\DfsCorporate\Controlling\Presentations\Business%20update%20April\Operating%20Review%20v1.1%20Excell%20link%20Russia.xls" TargetMode="External"/></Relationships>
</file>

<file path=xl/externalLinks/_rels/externalLink115.xml.rels><?xml version="1.0" encoding="UTF-8" standalone="yes"?>
<Relationships xmlns="http://schemas.openxmlformats.org/package/2006/relationships"><Relationship Id="rId1" Type="http://schemas.openxmlformats.org/officeDocument/2006/relationships/externalLinkPath" Target="file:///\\10.92.30.10\s_modelo_Q\BOOK_DVD\Book%20Out04\Book\Metas\GR_BRASIL.xls" TargetMode="External"/></Relationships>
</file>

<file path=xl/externalLinks/_rels/externalLink116.xml.rels><?xml version="1.0" encoding="UTF-8" standalone="yes"?>
<Relationships xmlns="http://schemas.openxmlformats.org/package/2006/relationships"><Relationship Id="rId1" Type="http://schemas.openxmlformats.org/officeDocument/2006/relationships/externalLinkPath" Target="file:///T:\Material_Apoio\01%20-%20Unidades\Material%20de%20Apoio%20-%20SDG%20Fabril.xls" TargetMode="External"/></Relationships>
</file>

<file path=xl/externalLinks/_rels/externalLink117.xml.rels><?xml version="1.0" encoding="UTF-8" standalone="yes"?>
<Relationships xmlns="http://schemas.openxmlformats.org/package/2006/relationships"><Relationship Id="rId1" Type="http://schemas.openxmlformats.org/officeDocument/2006/relationships/externalLinkPath" Target="file:///\\fs-zac02\GZFILE005\Material_Apoio\01%20-%20Unidades\Material%20de%20Apoio%20-%20SDG%20Fabril.xls" TargetMode="External"/></Relationships>
</file>

<file path=xl/externalLinks/_rels/externalLink118.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Eljdosdofs01\WINDOWS\TEMP\INVENT&#193;RIO%20ABRIL\Matriz\Produto%20Acabado\Produto%20Acabado\Invent&#225;rio%20Produto%20Acabado%20Abril2002.xls" TargetMode="External"/></Relationships>
</file>

<file path=xl/externalLinks/_rels/externalLink119.xml.rels><?xml version="1.0" encoding="UTF-8" standalone="yes"?>
<Relationships xmlns="http://schemas.openxmlformats.org/package/2006/relationships"><Relationship Id="rId1" Type="http://schemas.openxmlformats.org/officeDocument/2006/relationships/externalLinkPath" Target="file:///\\Mkt_003\data\DATA\Excel\Cervepar\PET%2099-01\Pet2002\Volumen%202002.xls" TargetMode="External"/></Relationships>
</file>

<file path=xl/externalLinks/_rels/externalLink120.xml.rels><?xml version="1.0" encoding="UTF-8" standalone="yes"?>
<Relationships xmlns="http://schemas.openxmlformats.org/package/2006/relationships"><Relationship Id="rId1" Type="http://schemas.openxmlformats.org/officeDocument/2006/relationships/externalLinkPath" Target="file:///\\mercurio\mayala\Mis%20documentos\Cervepar\Brahma\Mixes.xls" TargetMode="External"/></Relationships>
</file>

<file path=xl/externalLinks/_rels/externalLink121.xml.rels><?xml version="1.0" encoding="UTF-8" standalone="yes"?>
<Relationships xmlns="http://schemas.openxmlformats.org/package/2006/relationships"><Relationship Id="rId1" Type="http://schemas.openxmlformats.org/officeDocument/2006/relationships/externalLinkPath" Target="file:///\\Mkt_003\data\LABUROYPA\Vol_sh_Precios%202003.xls" TargetMode="External"/></Relationships>
</file>

<file path=xl/externalLinks/_rels/externalLink122.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s-gua02\Meus%20documentos\aqrbv\Antigos\Planejamento%20Integrado\Ferramenta%20de%20Desdobramento%202002_1_OFICIAL.xls" TargetMode="External"/></Relationships>
</file>

<file path=xl/externalLinks/_rels/externalLink123.xml.rels><?xml version="1.0" encoding="UTF-8" standalone="yes"?>
<Relationships xmlns="http://schemas.openxmlformats.org/package/2006/relationships"><Relationship Id="rId1" Type="http://schemas.openxmlformats.org/officeDocument/2006/relationships/externalLinkPath" Target="file:///\\Ntfmoh0\departments\WINDOWS\Temporary%20Internet%20Files\OLK8344\PPM_Strategic%20Diagnostics_TEMPLATE_v1.xls" TargetMode="External"/></Relationships>
</file>

<file path=xl/externalLinks/_rels/externalLink124.xml.rels><?xml version="1.0" encoding="UTF-8" standalone="yes"?>
<Relationships xmlns="http://schemas.openxmlformats.org/package/2006/relationships"><Relationship Id="rId1" Type="http://schemas.openxmlformats.org/officeDocument/2006/relationships/externalLinkPath" Target="file:///\\Ntfmoh0\departments\TEMP\TEMP\Model%20V6.xls" TargetMode="External"/></Relationships>
</file>

<file path=xl/externalLinks/_rels/externalLink125.xml.rels><?xml version="1.0" encoding="UTF-8" standalone="yes"?>
<Relationships xmlns="http://schemas.openxmlformats.org/package/2006/relationships"><Relationship Id="rId1" Type="http://schemas.openxmlformats.org/officeDocument/2006/relationships/externalLinkPath" Target="file:///\\co.interbrew.net\DfsCorporate\Documents%20and%20Settings\Irina.Kudrik.EEINTERBREW\Local%20Settings\Temporary%20Internet%20Files\OLK7F\OVERVIEWRussia2005Vreport_03.xls" TargetMode="External"/></Relationships>
</file>

<file path=xl/externalLinks/_rels/externalLink126.xml.rels><?xml version="1.0" encoding="UTF-8" standalone="yes"?>
<Relationships xmlns="http://schemas.openxmlformats.org/package/2006/relationships"><Relationship Id="rId1" Type="http://schemas.openxmlformats.org/officeDocument/2006/relationships/externalLinkPath" Target="file:///\\Eljdosdofs01\SDG_FAB\2001\Custo%20Vari&#225;vel\Custo%20Vari&#225;vel12.xls" TargetMode="External"/></Relationships>
</file>

<file path=xl/externalLinks/_rels/externalLink127.xml.rels><?xml version="1.0" encoding="UTF-8" standalone="yes"?>
<Relationships xmlns="http://schemas.openxmlformats.org/package/2006/relationships"><Relationship Id="rId1" Type="http://schemas.openxmlformats.org/officeDocument/2006/relationships/externalLinkPath" Target="file:///\\XVSNA1\PROJETOS\Pool\SDG%20Agosto\GEROT\GEROT%20GV.xls" TargetMode="External"/></Relationships>
</file>

<file path=xl/externalLinks/_rels/externalLink128.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cswvc07\JP\PDCA\Story_Board_Template_InBev_(Empty)%20VIC.xls" TargetMode="External"/></Relationships>
</file>

<file path=xl/externalLinks/_rels/externalLink129.xml.rels><?xml version="1.0" encoding="UTF-8" standalone="yes"?>
<Relationships xmlns="http://schemas.openxmlformats.org/package/2006/relationships"><Relationship Id="rId1" Type="http://schemas.openxmlformats.org/officeDocument/2006/relationships/externalLinkPath" Target="file:///\\reuibd02\IBDSHARE\industry\EMPLOYEE\Makansi\Chameleon\SkyePharma\skyegraph.xls" TargetMode="External"/></Relationships>
</file>

<file path=xl/externalLinks/_rels/externalLink130.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s-gua02\ISO%209000\VPO2014\PilarAmbiental\Productos\1-Fundamentales(8)\8.-Suelo-y-agua\GAP%20Y%20GOPS%202015\GAPA%20Agua%202015%20GDL.xlsx" TargetMode="External"/></Relationships>
</file>

<file path=xl/externalLinks/_rels/externalLink131.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Serntbqm\GeRutina\Planificacion\Pres%20Ricardo%20Jul02\Deltas%20OBZ%20Gastos%20Financieros.xls" TargetMode="External"/></Relationships>
</file>

<file path=xl/externalLinks/_rels/externalLink132.xml.rels><?xml version="1.0" encoding="UTF-8" standalone="yes"?>
<Relationships xmlns="http://schemas.openxmlformats.org/package/2006/relationships"><Relationship Id="rId1" Type="http://schemas.openxmlformats.org/officeDocument/2006/relationships/externalLinkPath" Target="file:///\\Coleudc1\DFSCorporate\LEU03\SharedData\CTOBOPDPLAN\Common\FPO\SCFD\SCFD_2008\01_Monthly_Cycle\06_YTD_June\02_Output_Reports\Consolidator\SCFD_output_Consolidator_06_2008%20v1%20ALL.xls" TargetMode="External"/></Relationships>
</file>

<file path=xl/externalLinks/_rels/externalLink133.xml.rels><?xml version="1.0" encoding="UTF-8" standalone="yes"?>
<Relationships xmlns="http://schemas.openxmlformats.org/package/2006/relationships"><Relationship Id="rId1" Type="http://schemas.openxmlformats.org/officeDocument/2006/relationships/externalLinkPath" Target="file:///\\10.40.2.228\Users\Documents%20and%20Settings\CGDAUN\Local%20Settings\Temporary%20Internet%20Files\OLKFC\SE-03-04-Segrega.xls" TargetMode="External"/></Relationships>
</file>

<file path=xl/externalLinks/_rels/externalLink134.xml.rels><?xml version="1.0" encoding="UTF-8" standalone="yes"?>
<Relationships xmlns="http://schemas.openxmlformats.org/package/2006/relationships"><Relationship Id="rId1" Type="http://schemas.openxmlformats.org/officeDocument/2006/relationships/externalLinkPath" Target="file:///U:\Backup%20XP\UserData\JANK\Objectives%20&amp;%20KPI's\KPI%20Radar%20Direct%20Distributie.xls" TargetMode="External"/></Relationships>
</file>

<file path=xl/externalLinks/_rels/externalLink135.xml.rels><?xml version="1.0" encoding="UTF-8" standalone="yes"?>
<Relationships xmlns="http://schemas.openxmlformats.org/package/2006/relationships"><Relationship Id="rId2" Type="http://schemas.microsoft.com/office/2019/04/relationships/externalLinkLongPath" Target="file:///\\co.interbrew.net\dfscorporate\IMP%20InBev%20Management%20Pillar\IMP%20Working%20in%20progress\3.%20IMP%20Manage%20to%20Improve\3.3%20IMP%20MTI%20Problem%20Solving\3.3%20IMP%20MTI%20PS%20Supporting%20materials\3.3%20IMP%20MTI%20PS%20PDCA%20Tool\PDCA%20Tool%2007.01%20(13).xls?235EED2A" TargetMode="External"/><Relationship Id="rId1" Type="http://schemas.openxmlformats.org/officeDocument/2006/relationships/externalLinkPath" Target="file:///\\235EED2A\PDCA%20Tool%2007.01%20(13).xls" TargetMode="External"/></Relationships>
</file>

<file path=xl/externalLinks/_rels/externalLink136.xml.rels><?xml version="1.0" encoding="UTF-8" standalone="yes"?>
<Relationships xmlns="http://schemas.openxmlformats.org/package/2006/relationships"><Relationship Id="rId1" Type="http://schemas.openxmlformats.org/officeDocument/2006/relationships/externalLinkPath" Target="file:///\\Acswva04\op_mp_apr$\MP\APR\IGV\Confidencial\Segment\HILA\jun06\Graficos%20HILA.xls" TargetMode="External"/></Relationships>
</file>

<file path=xl/externalLinks/_rels/externalLink137.xml.rels><?xml version="1.0" encoding="UTF-8" standalone="yes"?>
<Relationships xmlns="http://schemas.openxmlformats.org/package/2006/relationships"><Relationship Id="rId1" Type="http://schemas.openxmlformats.org/officeDocument/2006/relationships/externalLinkPath" Target="file:///Q:\MP\APR\IGV\Confidencial\Segment\Resultado\2007\Junho\Gabarito%20EBITDA.xls" TargetMode="External"/></Relationships>
</file>

<file path=xl/externalLinks/_rels/externalLink138.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serntbqm\users_b\Modelo.Ocorr&#234;ncias.xls-03-02" TargetMode="External"/></Relationships>
</file>

<file path=xl/externalLinks/_rels/externalLink139.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QSNA0\PROJETOS\PACKAGIN\CBZ\Pasta%20Filtra&#231;&#227;o\CCO2_01.XLS" TargetMode="External"/></Relationships>
</file>

<file path=xl/externalLinks/_rels/externalLink140.xml.rels><?xml version="1.0" encoding="UTF-8" standalone="yes"?>
<Relationships xmlns="http://schemas.openxmlformats.org/package/2006/relationships"><Relationship Id="rId1" Type="http://schemas.openxmlformats.org/officeDocument/2006/relationships/externalLinkPath" Target="file:///\\fs-zac02\GZFILE005\Projets%20Accenture\InBev\Target%20Setting%20&amp;%20Cascading\Target%20S&amp;C%20-%20Excel%20Tool\FTE%20Classification\Visibility%20Toolkit\MMB%20Livrables\REFRESH\REFRESH\REFRESH\XL%20Gauges\Gauges%20new%20FS5%20(version%202).xls" TargetMode="External"/></Relationships>
</file>

<file path=xl/externalLinks/_rels/externalLink141.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s-gua02\PACKCERV\Produtividade\Reuni&#227;o\Geprod\Outubro\Macro_Prod_Outubro.xls" TargetMode="External"/></Relationships>
</file>

<file path=xl/externalLinks/_rels/externalLink142.xml.rels><?xml version="1.0" encoding="UTF-8" standalone="yes"?>
<Relationships xmlns="http://schemas.openxmlformats.org/package/2006/relationships"><Relationship Id="rId1" Type="http://schemas.openxmlformats.org/officeDocument/2006/relationships/externalLinkPath" Target="file:///P:\DOCUME~1\cvdiener\CONFIG~1\Temp\Rar$DI00.110\Compensaciones\Clientes\CLUB%20Consumo\2004%20-%2007\Benval07-2004\Monsanto_07_04.xls" TargetMode="External"/></Relationships>
</file>

<file path=xl/externalLinks/_rels/externalLink143.xml.rels><?xml version="1.0" encoding="UTF-8" standalone="yes"?>
<Relationships xmlns="http://schemas.openxmlformats.org/package/2006/relationships"><Relationship Id="rId1" Type="http://schemas.openxmlformats.org/officeDocument/2006/relationships/externalLinkPath" Target="file:///\\Ntfmoh0\departments\CHETANB\LBO\MODELS\INVESTCORP.xls" TargetMode="External"/></Relationships>
</file>

<file path=xl/externalLinks/_rels/externalLink144.xml.rels><?xml version="1.0" encoding="UTF-8" standalone="yes"?>
<Relationships xmlns="http://schemas.openxmlformats.org/package/2006/relationships"><Relationship Id="rId1" Type="http://schemas.openxmlformats.org/officeDocument/2006/relationships/externalLinkPath" Target="file:///\\co.interbrew.net\DfsCorporate\WINDOWS\Temporary%20Internet%20Files\OLK7204\Russia%20Budget%202003%20ITW%20Template%2023.10.02.xls" TargetMode="External"/></Relationships>
</file>

<file path=xl/externalLinks/_rels/externalLink145.xml.rels><?xml version="1.0" encoding="UTF-8" standalone="yes"?>
<Relationships xmlns="http://schemas.openxmlformats.org/package/2006/relationships"><Relationship Id="rId1" Type="http://schemas.openxmlformats.org/officeDocument/2006/relationships/externalLinkPath" Target="file:///\\co.interbrew.net\DfsCorporate\Documents%20and%20Settings\sove\Local%20Settings\Temporary%20Internet%20Files\OLK9\Budget%20book_v211002.xls" TargetMode="External"/></Relationships>
</file>

<file path=xl/externalLinks/_rels/externalLink146.xml.rels><?xml version="1.0" encoding="UTF-8" standalone="yes"?>
<Relationships xmlns="http://schemas.openxmlformats.org/package/2006/relationships"><Relationship Id="rId1" Type="http://schemas.openxmlformats.org/officeDocument/2006/relationships/externalLinkPath" Target="file:///\\Ntfmoh0\departments\TEMP\TEMP\sgversion14.xls" TargetMode="External"/></Relationships>
</file>

<file path=xl/externalLinks/_rels/externalLink147.xml.rels><?xml version="1.0" encoding="UTF-8" standalone="yes"?>
<Relationships xmlns="http://schemas.openxmlformats.org/package/2006/relationships"><Relationship Id="rId1" Type="http://schemas.openxmlformats.org/officeDocument/2006/relationships/externalLinkPath" Target="file:///\\Eljdosdofs01\Geral\Sistema%20de%20Informa&#231;&#245;es\Processo\02_Pilar%20Qualidade\00_Projeto%20Qualidade\Resultados_Rastreabilidade%20IC%20do%20projeto\IM_Acompanhamento_ICs_PQ%20Janeiro_Maio%20(version%201).xls" TargetMode="External"/></Relationships>
</file>

<file path=xl/externalLinks/_rels/externalLink148.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s-gua02\QLDASSEG\08%20-%20O.B.Z\8.3%20-%20VBZ%20Preju&#237;zo%20com%20Distribui&#231;&#227;o\Problema%20Intuca\BO%20-%20SAC%20(Sabor%20Alterado%20-%20Ferrugem)%20Reuni&#227;o.xls" TargetMode="External"/></Relationships>
</file>

<file path=xl/externalLinks/_rels/externalLink149.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s-gua02\RD\PPF\Reuni&#227;oDiretoria\APRESClaudio10.xls" TargetMode="External"/></Relationships>
</file>

<file path=xl/externalLinks/_rels/externalLink150.xml.rels><?xml version="1.0" encoding="UTF-8" standalone="yes"?>
<Relationships xmlns="http://schemas.openxmlformats.org/package/2006/relationships"><Relationship Id="rId1" Type="http://schemas.openxmlformats.org/officeDocument/2006/relationships/externalLinkPath" Target="file:///\\fs-zac01\gzfile004\y906219$\Documents%20and%20Settings\admin\&#1056;&#1072;&#1073;&#1086;&#1095;&#1080;&#1081;%20&#1089;&#1090;&#1086;&#1083;\Merit%20Templates\back%20from%20countries\to%20countries\complete\montenegro\Salary%20Review%202007%20-%20Data%20Collection%20Tool%20vs03_Montenegro_complete.xls" TargetMode="External"/></Relationships>
</file>

<file path=xl/externalLinks/_rels/externalLink151.xml.rels><?xml version="1.0" encoding="UTF-8" standalone="yes"?>
<Relationships xmlns="http://schemas.openxmlformats.org/package/2006/relationships"><Relationship Id="rId1" Type="http://schemas.openxmlformats.org/officeDocument/2006/relationships/externalLinkPath" Target="file:///A:\CM_03_03_Segrega1.xls" TargetMode="External"/></Relationships>
</file>

<file path=xl/externalLinks/_rels/externalLink152.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s-gua02\My%20Documents\Maizena\AmBev\SAC\rel_ind_jan03.xls" TargetMode="External"/></Relationships>
</file>

<file path=xl/externalLinks/_rels/externalLink153.xml.rels><?xml version="1.0" encoding="UTF-8" standalone="yes"?>
<Relationships xmlns="http://schemas.openxmlformats.org/package/2006/relationships"><Relationship Id="rId1" Type="http://schemas.microsoft.com/office/2006/relationships/xlExternalLinkPath/xlPathMissing" Target="GIPF.XLS" TargetMode="External"/></Relationships>
</file>

<file path=xl/externalLinks/_rels/externalLink154.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MUSNA1\PROJETOS\WIN95\TEMP\material%20consulta\Modelo%20Final.xls" TargetMode="External"/></Relationships>
</file>

<file path=xl/externalLinks/_rels/externalLink155.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s-gua02\DOCUME~1\RDTN\LOCALS~1\Temp\287\_ZCTmp.Dir\Gepack\Produtividade_Refri\Produtividade_%20Sopro%20e%20Pet%20_12.xls" TargetMode="External"/></Relationships>
</file>

<file path=xl/externalLinks/_rels/externalLink156.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E:\INTERNAL\JOHNK\1994.XLS" TargetMode="External"/></Relationships>
</file>

<file path=xl/externalLinks/_rels/externalLink157.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MUSNA1\PROJETOS\PRODUTIV\GT&#180;s\Perda%20de%20Extrato\Gest&#227;o%20a%20vista\Acompanhamento%20IPE%20por%20&#225;rea.xls" TargetMode="External"/></Relationships>
</file>

<file path=xl/externalLinks/_rels/externalLink158.xml.rels><?xml version="1.0" encoding="UTF-8" standalone="yes"?>
<Relationships xmlns="http://schemas.openxmlformats.org/package/2006/relationships"><Relationship Id="rId1" Type="http://schemas.openxmlformats.org/officeDocument/2006/relationships/externalLinkPath" Target="file:///\\Eljdosdofs01\resultad\Portal_PPF\PPF\PDCA\PDCA%20Consumo%20de%20Energia\PDCA%20Consumo%20de%20Energia_2005\PDCA_energia_2004.xls" TargetMode="External"/></Relationships>
</file>

<file path=xl/externalLinks/_rels/externalLink159.xml.rels><?xml version="1.0" encoding="UTF-8" standalone="yes"?>
<Relationships xmlns="http://schemas.openxmlformats.org/package/2006/relationships"><Relationship Id="rId1" Type="http://schemas.openxmlformats.org/officeDocument/2006/relationships/externalLinkPath" Target="file:///\\vfilercifspn\Supply_CCZ\Users\gz021963\AppData\Local\Microsoft\Windows\Temporary%20Internet%20Files\Content.Outlook\TBJZCPGP\DATOS%20SEMANALES\Fuerza%20Motriz\Concentrado%20de%20control%20de%20Ausentismo%2008-14%20de%20mayo.XLW" TargetMode="External"/></Relationships>
</file>

<file path=xl/externalLinks/_rels/externalLink160.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Wmomonica\usuarios\usuarios\Excel\M&#243;nica\FALTISTAS%20Y%20PERMISOS%20SEMANALES.xls" TargetMode="External"/></Relationships>
</file>

<file path=xl/externalLinks/_rels/externalLink161.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MGSNA0\PROJETOS\ENGTO\GPACK\PPFPACK.XLS" TargetMode="External"/></Relationships>
</file>

<file path=xl/externalLinks/_rels/externalLink162.xml.rels><?xml version="1.0" encoding="UTF-8" standalone="yes"?>
<Relationships xmlns="http://schemas.openxmlformats.org/package/2006/relationships"><Relationship Id="rId1" Type="http://schemas.openxmlformats.org/officeDocument/2006/relationships/externalLinkPath" Target="file:///\\Rje00020\c\Meus%20Documentos\albert\Bahe9806.xls" TargetMode="External"/></Relationships>
</file>

<file path=xl/externalLinks/_rels/externalLink163.xml.rels><?xml version="1.0" encoding="UTF-8" standalone="yes"?>
<Relationships xmlns="http://schemas.openxmlformats.org/package/2006/relationships"><Relationship Id="rId1" Type="http://schemas.microsoft.com/office/2006/relationships/xlExternalLinkPath/xlStartup" Target="Front%20Office/Caixa/Brasil/Fundos%20Safra/Resultado/2002/Jupiter%20022002.xls" TargetMode="External"/></Relationships>
</file>

<file path=xl/externalLinks/_rels/externalLink164.xml.rels><?xml version="1.0" encoding="UTF-8" standalone="yes"?>
<Relationships xmlns="http://schemas.openxmlformats.org/package/2006/relationships"><Relationship Id="rId1" Type="http://schemas.openxmlformats.org/officeDocument/2006/relationships/externalLinkPath" Target="http://wss.portals.na.interbrew.net/Documents%20and%20Settings/bob.bowman/Local%20Settings/Temporary%20Internet%20Files/OLKE6/C-05/2005%20Q-2/CAPEXCreston2005VC05%20Q1_08Apr05.xls" TargetMode="External"/></Relationships>
</file>

<file path=xl/externalLinks/_rels/externalLink165.xml.rels><?xml version="1.0" encoding="UTF-8" standalone="yes"?>
<Relationships xmlns="http://schemas.openxmlformats.org/package/2006/relationships"><Relationship Id="rId1" Type="http://schemas.openxmlformats.org/officeDocument/2006/relationships/externalLinkPath" Target="file:///\\fs-zac02\GZFILE005\REVENDAS\FENIX\FRENTES\Roadshow\Evento%20de%20Logisica\2000\Performance%2021\Road%20Show.xls" TargetMode="External"/></Relationships>
</file>

<file path=xl/externalLinks/_rels/externalLink166.xml.rels><?xml version="1.0" encoding="UTF-8" standalone="yes"?>
<Relationships xmlns="http://schemas.openxmlformats.org/package/2006/relationships"><Relationship Id="rId1" Type="http://schemas.openxmlformats.org/officeDocument/2006/relationships/externalLinkPath" Target="file:///\\fs-zac01\gzfile004\Y906219$\Documents%20and%20Settings\Y906219\Desktop\Sep%2028-29%2009%20Rescue\YTD%2009%2008\SCFD%20and%20KPI%20oficial%20docs\SCFD_output_Production_Cost_Analysis_08_2009_DN.xls" TargetMode="External"/></Relationships>
</file>

<file path=xl/externalLinks/_rels/externalLink167.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CSNA1\PROJETOS\SDG_Oper\Dezembro_2002\query%20Dezembro%20v%201.xls" TargetMode="External"/></Relationships>
</file>

<file path=xl/externalLinks/_rels/externalLink168.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MUSNA1\PROJETOS\~Reuni&#227;o%20de%20Planejamento\Gerenciamento%20de%20Projetos\Acompanhamento.xls" TargetMode="External"/></Relationships>
</file>

<file path=xl/externalLinks/_rels/externalLink169.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cswvc07\JP\Guerra_Ambev\CURVA%20DE%20FRA.xls" TargetMode="External"/></Relationships>
</file>

<file path=xl/externalLinks/_rels/externalLink170.xml.rels><?xml version="1.0" encoding="UTF-8" standalone="yes"?>
<Relationships xmlns="http://schemas.openxmlformats.org/package/2006/relationships"><Relationship Id="rId1" Type="http://schemas.openxmlformats.org/officeDocument/2006/relationships/externalLinkPath" Target="file:///\\NATORFS1\ricardo.farias$\My%20Documents\Meus%20documentos\Planilhas%20Aleat&#243;rias\Projetos\Sistema%20-%20Logistica%20-%20CDD&#180;s\Sistema%20-%20CDD.xls" TargetMode="External"/></Relationships>
</file>

<file path=xl/externalLinks/_rels/externalLink171.xml.rels><?xml version="1.0" encoding="UTF-8" standalone="yes"?>
<Relationships xmlns="http://schemas.openxmlformats.org/package/2006/relationships"><Relationship Id="rId1" Type="http://schemas.openxmlformats.org/officeDocument/2006/relationships/externalLinkPath" Target="file:///\\Rje00107\c\NovoRDC\Teste.xls" TargetMode="External"/></Relationships>
</file>

<file path=xl/externalLinks/_rels/externalLink172.xml.rels><?xml version="1.0" encoding="UTF-8" standalone="yes"?>
<Relationships xmlns="http://schemas.openxmlformats.org/package/2006/relationships"><Relationship Id="rId1" Type="http://schemas.openxmlformats.org/officeDocument/2006/relationships/externalLinkPath" Target="file:///\\fs-zac01\gzfile004\y906219$\2008\Budget%202009\Templates\To%20be%20sent\Final\Final%20Final\ZBB.xls" TargetMode="External"/></Relationships>
</file>

<file path=xl/externalLinks/_rels/externalLink173.xml.rels><?xml version="1.0" encoding="UTF-8" standalone="yes"?>
<Relationships xmlns="http://schemas.openxmlformats.org/package/2006/relationships"><Relationship Id="rId1" Type="http://schemas.openxmlformats.org/officeDocument/2006/relationships/externalLinkPath" Target="file:///\\Ntfmoh0\departments\TEMP\KKR%20Model.xls" TargetMode="External"/></Relationships>
</file>

<file path=xl/externalLinks/_rels/externalLink174.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s-gua02\PPF\Reuni&#227;oDiretoria\APRESClaudio10.xls" TargetMode="External"/></Relationships>
</file>

<file path=xl/externalLinks/_rels/externalLink175.xml.rels><?xml version="1.0" encoding="UTF-8" standalone="yes"?>
<Relationships xmlns="http://schemas.openxmlformats.org/package/2006/relationships"><Relationship Id="rId1" Type="http://schemas.openxmlformats.org/officeDocument/2006/relationships/externalLinkPath" Target="file:///\\co.interbrew.net\DfsCorporate\WINDOWS\Temporary%20Internet%20Files\OLKC290\VDC_Stock_Report_030621.xls" TargetMode="External"/></Relationships>
</file>

<file path=xl/externalLinks/_rels/externalLink176.xml.rels><?xml version="1.0" encoding="UTF-8" standalone="yes"?>
<Relationships xmlns="http://schemas.openxmlformats.org/package/2006/relationships"><Relationship Id="rId1" Type="http://schemas.openxmlformats.org/officeDocument/2006/relationships/externalLinkPath" Target="file:///\\Ntfmoh0\departments\Sun%20Reports\Consolidation%20workpapers\2000%20Q5%20Consolidation%20Model\Deferred%20Tax%2012%20months%202000\Deferred%20Tax%2012m%202000%20Summary.xls" TargetMode="External"/></Relationships>
</file>

<file path=xl/externalLinks/_rels/externalLink177.xml.rels><?xml version="1.0" encoding="UTF-8" standalone="yes"?>
<Relationships xmlns="http://schemas.openxmlformats.org/package/2006/relationships"><Relationship Id="rId1" Type="http://schemas.openxmlformats.org/officeDocument/2006/relationships/externalLinkPath" Target="file:///\\SERVIDOR1_DNRMT\ESTUDIOS\PROVI\GRAL\CUADROS\C3.XLS" TargetMode="External"/></Relationships>
</file>

<file path=xl/externalLinks/_rels/externalLink178.xml.rels><?xml version="1.0" encoding="UTF-8" standalone="yes"?>
<Relationships xmlns="http://schemas.openxmlformats.org/package/2006/relationships"><Relationship Id="rId1" Type="http://schemas.openxmlformats.org/officeDocument/2006/relationships/externalLinkPath" Target="file:///\\Ntfmoh0\departments\CHETAN\ALLIANT\AL_HIST.XLS" TargetMode="External"/></Relationships>
</file>

<file path=xl/externalLinks/_rels/externalLink179.xml.rels><?xml version="1.0" encoding="UTF-8" standalone="yes"?>
<Relationships xmlns="http://schemas.openxmlformats.org/package/2006/relationships"><Relationship Id="rId1" Type="http://schemas.openxmlformats.org/officeDocument/2006/relationships/externalLinkPath" Target="file:///\\acswvc07\JP\Documents%20and%20Settings\opfsn\Local%20Settings\Temporary%20Internet%20Files\OLK1B2\Documents%20and%20Settings\acdan\Local%20Settings\Temporary%20Internet%20Files\OLK32EC\schroder_smallcaps.xls" TargetMode="External"/></Relationships>
</file>

<file path=xl/externalLinks/_rels/externalLink180.xml.rels><?xml version="1.0" encoding="UTF-8" standalone="yes"?>
<Relationships xmlns="http://schemas.openxmlformats.org/package/2006/relationships"><Relationship Id="rId1" Type="http://schemas.openxmlformats.org/officeDocument/2006/relationships/externalLinkPath" Target="file:///\\Eljdosdofs01\DOCUME~1\rdrdrt\LOCALS~1\Temp\9\ARC3\Saldo%20de%20CO2\PDCA%20Saldo%20de%20CO2\Saldo_2008\Gestao%202004\PDCA_&#243;leo%202004.xls" TargetMode="External"/></Relationships>
</file>

<file path=xl/externalLinks/_rels/externalLink181.xml.rels><?xml version="1.0" encoding="UTF-8" standalone="yes"?>
<Relationships xmlns="http://schemas.openxmlformats.org/package/2006/relationships"><Relationship Id="rId1" Type="http://schemas.microsoft.com/office/2006/relationships/xlExternalLinkPath/xlStartup" Target="Front%20Office/IAPP/Plano%20BD/Carteiras_BD.xls" TargetMode="External"/></Relationships>
</file>

<file path=xl/externalLinks/_rels/externalLink182.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s-zac02\TEMP\ENGTO\PADRONIZ\CUSTOS.XLS" TargetMode="External"/></Relationships>
</file>

<file path=xl/externalLinks/_rels/externalLink183.xml.rels><?xml version="1.0" encoding="UTF-8" standalone="yes"?>
<Relationships xmlns="http://schemas.openxmlformats.org/package/2006/relationships"><Relationship Id="rId1" Type="http://schemas.microsoft.com/office/2006/relationships/xlExternalLinkPath/xlStartup" Target="EGR-3EZ7066QE9V/SharedDocs/~Reuni&#227;o%20de%20Planejamento/Gerenciamento%20de%20Projetos/Medidas%20priorit&#225;rias%202002%20-%20Consolidado.xls" TargetMode="External"/></Relationships>
</file>

<file path=xl/externalLinks/_rels/externalLink184.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CSNA1\PROJETOS\MESA\Relat&#243;rios\Board00\Out\FLUXO%20TIAGO%20SETEMBRO.xls" TargetMode="External"/></Relationships>
</file>

<file path=xl/externalLinks/_rels/externalLink185.xml.rels><?xml version="1.0" encoding="UTF-8" standalone="yes"?>
<Relationships xmlns="http://schemas.openxmlformats.org/package/2006/relationships"><Relationship Id="rId1" Type="http://schemas.openxmlformats.org/officeDocument/2006/relationships/externalLinkPath" Target="http://acsnb3/My%20Documents/PQ%202005/IM/IM_Acompanhamento_ICs_PQ.xls" TargetMode="External"/></Relationships>
</file>

<file path=xl/externalLinks/_rels/externalLink186.xml.rels><?xml version="1.0" encoding="UTF-8" standalone="yes"?>
<Relationships xmlns="http://schemas.openxmlformats.org/package/2006/relationships"><Relationship Id="rId1" Type="http://schemas.openxmlformats.org/officeDocument/2006/relationships/externalLinkPath" Target="file:///\\fs-zac02\GZFILE005\Documents%20and%20Settings\CGGAS\Local%20Settings\Temporary%20Internet%20Files\OLK1F6\Arquivos%20Stephano\!Perfil\2000\Ccb\1o.%20Perfil\Dividas%20Vencidas\Dividas%20vencidas%20consolidado%20de%20Ago-99%20a%20Fev-00.xls" TargetMode="External"/></Relationships>
</file>

<file path=xl/externalLinks/_rels/externalLink187.xml.rels><?xml version="1.0" encoding="UTF-8" standalone="yes"?>
<Relationships xmlns="http://schemas.openxmlformats.org/package/2006/relationships"><Relationship Id="rId1" Type="http://schemas.openxmlformats.org/officeDocument/2006/relationships/externalLinkPath" Target="file:///\\Ntfmoh0\departments\INDUSTRY\EMPLOYEE\HUBER\SYNTH\MODEL1.XLS" TargetMode="External"/></Relationships>
</file>

<file path=xl/externalLinks/_rels/externalLink188.xml.rels><?xml version="1.0" encoding="UTF-8" standalone="yes"?>
<Relationships xmlns="http://schemas.openxmlformats.org/package/2006/relationships"><Relationship Id="rId1" Type="http://schemas.openxmlformats.org/officeDocument/2006/relationships/externalLinkPath" Target="file:///L:\Documents%20and%20Settings\hopkigr\My%20Documents\CSA\Projects\Nortel%20Networks\Key%20Control%20Objectives\Profiles\hchamb\LOCALS~1\Temp\Sox%20IS%20Toolkit%202.5.xls" TargetMode="External"/></Relationships>
</file>

<file path=xl/externalLinks/_rels/externalLink189.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iltracion_04\User%20Filtracion\DOCUME~1\oswaldob\CONFIG~1\Temp\WINDOWS\TEMP\Esc0101.xls" TargetMode="External"/></Relationships>
</file>

<file path=xl/externalLinks/_rels/externalLink190.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qsna0\projetos\Geral\Sistema%20de%20Informa&#231;&#245;es\Financeiro\05_Ger.%20Fabril%20SDG%20Maio_04\Painel\Quali\Dados%20do%20Mes\Janeiro\BR.2004.01.xls" TargetMode="External"/></Relationships>
</file>

<file path=xl/externalLinks/_rels/externalLink191.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s-gua02\Respaldos\Envasado%20Compartido\08%20EFICIENCIA%20AGOSTO%202014.xlsx" TargetMode="External"/></Relationships>
</file>

<file path=xl/externalLinks/_rels/externalLink192.xml.rels><?xml version="1.0" encoding="UTF-8" standalone="yes"?>
<Relationships xmlns="http://schemas.openxmlformats.org/package/2006/relationships"><Relationship Id="rId1" Type="http://schemas.openxmlformats.org/officeDocument/2006/relationships/externalLinkPath" Target="file:///\\Ntfmoh0\departments\TEMP\CA\TNF_C_25JUN00.xls" TargetMode="External"/></Relationships>
</file>

<file path=xl/externalLinks/_rels/externalLink193.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MUSNA1\PROJETOS\Meus%20documentos\Carol\Reuni&#245;es%20de%20Qualidade\Agosto%2001\IQMP\planilha%20iqmp.xls" TargetMode="External"/></Relationships>
</file>

<file path=xl/externalLinks/_rels/externalLink194.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iltracion_04\User%20Filtracion\DOCUME~1\oswaldob\CONFIG~1\Temp\DOCUME~1\arturoay\CONFIG~1\Temp\EQ_AmBev2001.xls" TargetMode="External"/></Relationships>
</file>

<file path=xl/externalLinks/_rels/externalLink195.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JPSNA1\PROJETOS\QLDASSEG\Q.A%20-%20Produtos\S.A.C\An&#225;lises%20do%20LC\05%20Mai\An&#225;lises%20SAC_Maio2004%20(270504).xls" TargetMode="External"/></Relationships>
</file>

<file path=xl/externalLinks/_rels/externalLink196.xml.rels><?xml version="1.0" encoding="UTF-8" standalone="yes"?>
<Relationships xmlns="http://schemas.openxmlformats.org/package/2006/relationships"><Relationship Id="rId1" Type="http://schemas.openxmlformats.org/officeDocument/2006/relationships/externalLinkPath" Target="file:///\\10.40.2.228\Users\WINDOWS\TEMP\AQPQRJAN04%20comentado.xls" TargetMode="External"/></Relationships>
</file>

<file path=xl/externalLinks/_rels/externalLink197.xml.rels><?xml version="1.0" encoding="UTF-8" standalone="yes"?>
<Relationships xmlns="http://schemas.openxmlformats.org/package/2006/relationships"><Relationship Id="rId1" Type="http://schemas.openxmlformats.org/officeDocument/2006/relationships/externalLinkPath" Target="file:///A:\ferramen.xls" TargetMode="External"/></Relationships>
</file>

<file path=xl/externalLinks/_rels/externalLink198.xml.rels><?xml version="1.0" encoding="UTF-8" standalone="yes"?>
<Relationships xmlns="http://schemas.openxmlformats.org/package/2006/relationships"><Relationship Id="rId1" Type="http://schemas.openxmlformats.org/officeDocument/2006/relationships/externalLinkPath" Target="file:///\\fs-zac01\gzfile004\Y906219$\Documents%20and%20Settings\pawlukgr\My%20Documents\Global%20Impact%20Analysis\200807\Global_BOPs_Impact_analysis_2008_07.xls" TargetMode="External"/></Relationships>
</file>

<file path=xl/externalLinks/_rels/externalLink199.xml.rels><?xml version="1.0" encoding="UTF-8" standalone="yes"?>
<Relationships xmlns="http://schemas.openxmlformats.org/package/2006/relationships"><Relationship Id="rId1" Type="http://schemas.openxmlformats.org/officeDocument/2006/relationships/externalLinkPath" Target="file:///V:\ACN%20-%20Clients\!nBev\ZBB\T&amp;M\JK%20Package%20Meeting%20Guide%20&amp;%20Templates%200.8%20ARE.xls" TargetMode="External"/></Relationships>
</file>

<file path=xl/externalLinks/_rels/externalLink200.xml.rels><?xml version="1.0" encoding="UTF-8" standalone="yes"?>
<Relationships xmlns="http://schemas.openxmlformats.org/package/2006/relationships"><Relationship Id="rId1" Type="http://schemas.openxmlformats.org/officeDocument/2006/relationships/externalLinkPath" Target="file:///\\XVSNA1\PROJETOS\Jeane\Meus%20documentos\Sala%20de%20Vendas\SDG\Mar&#231;o\Material%20SDG\GR%20CDD%20Salvador.xls" TargetMode="External"/></Relationships>
</file>

<file path=xl/externalLinks/_rels/externalLink201.xml.rels><?xml version="1.0" encoding="UTF-8" standalone="yes"?>
<Relationships xmlns="http://schemas.openxmlformats.org/package/2006/relationships"><Relationship Id="rId1" Type="http://schemas.openxmlformats.org/officeDocument/2006/relationships/externalLinkPath" Target="file:///\\SRVSMBFS\Grupos\Planta\mantenimiento\Equipo%20Taller\Reunion%20LT\Lid-EQ%2020070608.xls" TargetMode="External"/></Relationships>
</file>

<file path=xl/externalLinks/_rels/externalLink202.xml.rels><?xml version="1.0" encoding="UTF-8" standalone="yes"?>
<Relationships xmlns="http://schemas.openxmlformats.org/package/2006/relationships"><Relationship Id="rId1" Type="http://schemas.openxmlformats.org/officeDocument/2006/relationships/externalLinkPath" Target="file:///\\fs-zac02\GZFILE005\DOCUME~1\hcaeiro\CONFIG~1\Temp\7zOA99.tmp\TORs_Action%20Logs\Semanal%20Mej%20Enfocada%20y%20Gestion.xls" TargetMode="External"/></Relationships>
</file>

<file path=xl/externalLinks/_rels/externalLink203.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PSSNA0\PROJETOS\DIRETRIZ\DIRETRIZ.XLS" TargetMode="External"/></Relationships>
</file>

<file path=xl/externalLinks/_rels/externalLink204.xml.rels><?xml version="1.0" encoding="UTF-8" standalone="yes"?>
<Relationships xmlns="http://schemas.openxmlformats.org/package/2006/relationships"><Relationship Id="rId1" Type="http://schemas.openxmlformats.org/officeDocument/2006/relationships/externalLinkPath" Target="file:///\\c4mxzasyn91\2.%20DIRECTOR%20BSC\1.%20BSS%20Book\BSS%20Book.xls" TargetMode="External"/></Relationships>
</file>

<file path=xl/externalLinks/_rels/externalLink205.xml.rels><?xml version="1.0" encoding="UTF-8" standalone="yes"?>
<Relationships xmlns="http://schemas.openxmlformats.org/package/2006/relationships"><Relationship Id="rId1" Type="http://schemas.openxmlformats.org/officeDocument/2006/relationships/externalLinkPath" Target="file:///\\fs-zac02\GZFILE005\Documents%20and%20Settings\james.nicholson\Local%20Settings\Temporary%20Internet%20Files\OLKDD\Dalia%202007%20target%20monitioring%20xls%20(2).xml" TargetMode="External"/></Relationships>
</file>

<file path=xl/externalLinks/_rels/externalLink206.xml.rels><?xml version="1.0" encoding="UTF-8" standalone="yes"?>
<Relationships xmlns="http://schemas.openxmlformats.org/package/2006/relationships"><Relationship Id="rId1" Type="http://schemas.openxmlformats.org/officeDocument/2006/relationships/externalLinkPath" Target="file:///\\XVSNA1\PROJETOS\WINDOWS\TEMP\_ZCTmp.Dir\_ZCTmp.Dir\_ZCTmp.Dir\Dev%20Motivo%20Acumulado%20-%20MAIO.xls" TargetMode="External"/></Relationships>
</file>

<file path=xl/externalLinks/_rels/externalLink207.xml.rels><?xml version="1.0" encoding="UTF-8" standalone="yes"?>
<Relationships xmlns="http://schemas.openxmlformats.org/package/2006/relationships"><Relationship Id="rId1" Type="http://schemas.microsoft.com/office/2006/relationships/xlExternalLinkPath/xlPathMissing" Target="MATPRIMA.XLS" TargetMode="External"/></Relationships>
</file>

<file path=xl/externalLinks/_rels/externalLink208.xml.rels><?xml version="1.0" encoding="UTF-8" standalone="yes"?>
<Relationships xmlns="http://schemas.openxmlformats.org/package/2006/relationships"><Relationship Id="rId1" Type="http://schemas.openxmlformats.org/officeDocument/2006/relationships/externalLinkPath" Target="file:///P:\rd\Documents%20and%20Settings\rdjfi\Local%20Settings\Temporary%20Internet%20Files\OLKB\Grafico%20representativo%20linea%20de%20packagin.xls" TargetMode="External"/></Relationships>
</file>

<file path=xl/externalLinks/_rels/externalLink209.xml.rels><?xml version="1.0" encoding="UTF-8" standalone="yes"?>
<Relationships xmlns="http://schemas.openxmlformats.org/package/2006/relationships"><Relationship Id="rId1" Type="http://schemas.openxmlformats.org/officeDocument/2006/relationships/externalLinkPath" Target="file:///\\JPSNA1\PROJETOS\QLDASSEG\Q.A%20-%20Arquivo\Arquivo%202003\PDCA's%202003\PDCA_SAC_03\QLDASSEG\Gest&#227;o%20da%20Monitoria%20de%20Mercado\ARC%20e%20SAC\Base_SAC\2003\Base%20SAC%20%20jul%2003.xls" TargetMode="External"/></Relationships>
</file>

<file path=xl/externalLinks/_rels/externalLink210.xml.rels><?xml version="1.0" encoding="UTF-8" standalone="yes"?>
<Relationships xmlns="http://schemas.openxmlformats.org/package/2006/relationships"><Relationship Id="rId1" Type="http://schemas.openxmlformats.org/officeDocument/2006/relationships/externalLinkPath" Target="file:///\\XVSNA1\PROJETOS\User\xvjgav\Meus%20documentos\Jeane\Meus%20documentos\Sala%20de%20Vendas\SDG\Maio\SDG\Documents%20and%20Settings\xvjgav\Meus%20documentos\Jeane\Meus%20documentos\Sala%20de%20Vendas\SDG\Mar&#231;o\SDG%20GDD.xls" TargetMode="External"/></Relationships>
</file>

<file path=xl/externalLinks/_rels/externalLink211.xml.rels><?xml version="1.0" encoding="UTF-8" standalone="yes"?>
<Relationships xmlns="http://schemas.openxmlformats.org/package/2006/relationships"><Relationship Id="rId1" Type="http://schemas.openxmlformats.org/officeDocument/2006/relationships/externalLinkPath" Target="file:///\\Mkt_001\c\DATA\EXCEL\CERVEPAR\Money\Cont.%20Marginal%2096.xls" TargetMode="External"/></Relationships>
</file>

<file path=xl/externalLinks/_rels/externalLink212.xml.rels><?xml version="1.0" encoding="UTF-8" standalone="yes"?>
<Relationships xmlns="http://schemas.openxmlformats.org/package/2006/relationships"><Relationship Id="rId1" Type="http://schemas.openxmlformats.org/officeDocument/2006/relationships/externalLinkPath" Target="file:///\\Adm002\luis\edgard99\2002\Marzo\PRESENT%20mARZO%20II.xls" TargetMode="External"/></Relationships>
</file>

<file path=xl/externalLinks/_rels/externalLink213.xml.rels><?xml version="1.0" encoding="UTF-8" standalone="yes"?>
<Relationships xmlns="http://schemas.openxmlformats.org/package/2006/relationships"><Relationship Id="rId1" Type="http://schemas.openxmlformats.org/officeDocument/2006/relationships/externalLinkPath" Target="file:///\\Ntfmoh0\finance$\Sun%20Reports\Controlling%20(Flash,%20LE)\00%20Flash%20Reports\Flash%2000\12%20December\CFR%20December%2000%20Russia%20month.xls" TargetMode="External"/></Relationships>
</file>

<file path=xl/externalLinks/_rels/externalLink214.xml.rels><?xml version="1.0" encoding="UTF-8" standalone="yes"?>
<Relationships xmlns="http://schemas.openxmlformats.org/package/2006/relationships"><Relationship Id="rId1" Type="http://schemas.openxmlformats.org/officeDocument/2006/relationships/externalLinkPath" Target="file:///F:\tmef.xls" TargetMode="External"/></Relationships>
</file>

<file path=xl/externalLinks/_rels/externalLink215.xml.rels><?xml version="1.0" encoding="UTF-8" standalone="yes"?>
<Relationships xmlns="http://schemas.openxmlformats.org/package/2006/relationships"><Relationship Id="rId1" Type="http://schemas.openxmlformats.org/officeDocument/2006/relationships/externalLinkPath" Target="file:///F:\SC12_AR1.xls" TargetMode="External"/></Relationships>
</file>

<file path=xl/externalLinks/_rels/externalLink216.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Nicolas\c\Mis%20documentos\32311%20CCC\32311%20CCC%201999.XLS" TargetMode="External"/></Relationships>
</file>

<file path=xl/externalLinks/_rels/externalLink217.xml.rels><?xml version="1.0" encoding="UTF-8" standalone="yes"?>
<Relationships xmlns="http://schemas.openxmlformats.org/package/2006/relationships"><Relationship Id="rId1" Type="http://schemas.openxmlformats.org/officeDocument/2006/relationships/externalLinkPath" Target="file:///\\c4mxzasyn91\Documents%20and%20Settings\yy99392\Local%20Settings\Temporary%20Internet%20Files\OLKDB\Dependencies%20for%20GOP%20Template%20072209%20(4).XLS" TargetMode="External"/></Relationships>
</file>

<file path=xl/externalLinks/_rels/externalLink218.xml.rels><?xml version="1.0" encoding="UTF-8" standalone="yes"?>
<Relationships xmlns="http://schemas.openxmlformats.org/package/2006/relationships"><Relationship Id="rId1" Type="http://schemas.openxmlformats.org/officeDocument/2006/relationships/externalLinkPath" Target="file:///P:\DOCUME~1\MJMENE~1.CMQ\CONFIG~1\Temp\notesEA312D\Consolidado%20OPR%20C&#243;rdoba.xls" TargetMode="External"/></Relationships>
</file>

<file path=xl/externalLinks/_rels/externalLink219.xml.rels><?xml version="1.0" encoding="UTF-8" standalone="yes"?>
<Relationships xmlns="http://schemas.openxmlformats.org/package/2006/relationships"><Relationship Id="rId1" Type="http://schemas.microsoft.com/office/2006/relationships/xlExternalLinkPath/xlPathMissing" Target="Concentrado%20de%20control%20de%20Ausentismo.XLW" TargetMode="External"/></Relationships>
</file>

<file path=xl/externalLinks/_rels/externalLink220.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srvdata\utordepto\TRADING\DAN\bloomberg\xCDI9.xls" TargetMode="External"/></Relationships>
</file>

<file path=xl/externalLinks/_rels/externalLink221.xml.rels><?xml version="1.0" encoding="UTF-8" standalone="yes"?>
<Relationships xmlns="http://schemas.openxmlformats.org/package/2006/relationships"><Relationship Id="rId1" Type="http://schemas.openxmlformats.org/officeDocument/2006/relationships/externalLinkPath" Target="file:///F:\WIN95\TEMP\_ZCTmp.Dir\GQT\Evento%20Regional%202004\GMR\Qualidad\Assepsia\FRM\FRM_consolidado\Escore_FRM_Refri_acumulado05.xls" TargetMode="External"/></Relationships>
</file>

<file path=xl/externalLinks/_rels/externalLink222.xml.rels><?xml version="1.0" encoding="UTF-8" standalone="yes"?>
<Relationships xmlns="http://schemas.openxmlformats.org/package/2006/relationships"><Relationship Id="rId1" Type="http://schemas.openxmlformats.org/officeDocument/2006/relationships/externalLinkPath" Target="file:///\\coleudc1\LEU03_SharedData\EYBackup072505\EYWork\NortelFiles\Treasury\TestingKits\RSUHedging\RSU%20Hedging%20-%20Standard%20Testing%20Template%2011-03-04.xls" TargetMode="External"/></Relationships>
</file>

<file path=xl/externalLinks/_rels/externalLink223.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csna1\projetos\MESA\Front%20Office\Risco\Moedas\USD\RiscoUSD.xls" TargetMode="External"/></Relationships>
</file>

<file path=xl/externalLinks/_rels/externalLink224.xml.rels><?xml version="1.0" encoding="UTF-8" standalone="yes"?>
<Relationships xmlns="http://schemas.openxmlformats.org/package/2006/relationships"><Relationship Id="rId1" Type="http://schemas.openxmlformats.org/officeDocument/2006/relationships/externalLinkPath" Target="file:///\\Ntfmoh0\departments\TEMP\ie5\Temporary%20Internet%20Files\OLK27\LRP%2010Y%20Summary%20-%20Comparison.xls" TargetMode="External"/></Relationships>
</file>

<file path=xl/externalLinks/_rels/externalLink225.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NACIONAL18\PLANEJPL\Apres.%20Regionais\Modelo%20de%20Preenchimento.xls" TargetMode="External"/></Relationships>
</file>

<file path=xl/externalLinks/_rels/externalLink226.xml.rels><?xml version="1.0" encoding="UTF-8" standalone="yes"?>
<Relationships xmlns="http://schemas.openxmlformats.org/package/2006/relationships"><Relationship Id="rId1" Type="http://schemas.openxmlformats.org/officeDocument/2006/relationships/externalLinkPath" Target="file:///\\Ntfmoh0\departments\Stars\Controlling\Flash\Flash%202002\Feb%2002\Report%20Profitability%2002\CBP%20Feb'02(correct).xls" TargetMode="External"/></Relationships>
</file>

<file path=xl/externalLinks/_rels/externalLink227.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Eljdosdofs01\H_Nuevo\02%20Gestion%202012\08%20Gestion%20de%20Conocimiento\02%20GOPs\Marzo\Hato_Nuevo1.xlsx" TargetMode="External"/></Relationships>
</file>

<file path=xl/externalLinks/_rels/externalLink228.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Pcbqm011\d\BoardBook\Responsables.xls" TargetMode="External"/></Relationships>
</file>

<file path=xl/externalLinks/_rels/externalLink229.xml.rels><?xml version="1.0" encoding="UTF-8" standalone="yes"?>
<Relationships xmlns="http://schemas.openxmlformats.org/package/2006/relationships"><Relationship Id="rId1" Type="http://schemas.openxmlformats.org/officeDocument/2006/relationships/externalLinkPath" Target="http://myinbev.net/My%20Documents/1.%20Performance%20Management/1.%20Value%20engineering/3.%20VE%20Zones%20Follow%20up/WE/Germany/VE%20Financial%20status/Value_Engineering_Projects_WE_%202005_09_30_v92.xls" TargetMode="External"/></Relationships>
</file>

<file path=xl/externalLinks/_rels/externalLink230.xml.rels><?xml version="1.0" encoding="UTF-8" standalone="yes"?>
<Relationships xmlns="http://schemas.openxmlformats.org/package/2006/relationships"><Relationship Id="rId1" Type="http://schemas.openxmlformats.org/officeDocument/2006/relationships/externalLinkPath" Target="file:///\\PLI_002\ROCIO\PLANIFICACION\Planificaci&#243;n\Programa%20de%20Agosto.xls" TargetMode="External"/></Relationships>
</file>

<file path=xl/externalLinks/_rels/externalLink231.xml.rels><?xml version="1.0" encoding="UTF-8" standalone="yes"?>
<Relationships xmlns="http://schemas.openxmlformats.org/package/2006/relationships"><Relationship Id="rId1" Type="http://schemas.openxmlformats.org/officeDocument/2006/relationships/externalLinkPath" Target="file:///\\co.interbrew.net\dfscorporate\LEU03\SharedData\HRPGHQD0001\ARCHIVES\Personal%20Folders\Tereza\Requests\Aline\Budget%20prep\Budget%202008%20%20input%20template%20GHQ_People%20Entity_Overview%20Consolidated.xls" TargetMode="External"/></Relationships>
</file>

<file path=xl/externalLinks/_rels/externalLink232.xml.rels><?xml version="1.0" encoding="UTF-8" standalone="yes"?>
<Relationships xmlns="http://schemas.openxmlformats.org/package/2006/relationships"><Relationship Id="rId1" Type="http://schemas.openxmlformats.org/officeDocument/2006/relationships/externalLinkPath" Target="file:///\\HDCSHARES01\HOMEUSVDI$\Users\GerardoGarciaPalafox\Documents\Archivos\Titulado\JPSNA1\PROJETOS\QLDASSEG\Gest&#227;o%20da%20Monitoria%20de%20Mercado\ARC%20e%20SAC\Rel.%20Di&#225;rio\2003\Acomp.%20dos%20Rel%20Di&#225;rios%23%23%2322.xls" TargetMode="External"/></Relationships>
</file>

<file path=xl/externalLinks/_rels/externalLink233.xml.rels><?xml version="1.0" encoding="UTF-8" standalone="yes"?>
<Relationships xmlns="http://schemas.openxmlformats.org/package/2006/relationships"><Relationship Id="rId1" Type="http://schemas.openxmlformats.org/officeDocument/2006/relationships/externalLinkPath" Target="file:///F:\WIN95\TEMP\_ZCTmp.Dir\GQT\Evento%20Regional%202004\GMR\DC%20Master\SPCKISS\SPC97%20Source%20Code\SPC97.XLA" TargetMode="External"/></Relationships>
</file>

<file path=xl/externalLinks/_rels/externalLink234.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JPSNA1\PROJETOS\resultad\Portal_PPF\Material%20apoio_Desdobramento_2004\PDCA_&#225;gua%20.xls" TargetMode="External"/></Relationships>
</file>

<file path=xl/externalLinks/_rels/externalLink235.xml.rels><?xml version="1.0" encoding="UTF-8" standalone="yes"?>
<Relationships xmlns="http://schemas.openxmlformats.org/package/2006/relationships"><Relationship Id="rId1" Type="http://schemas.openxmlformats.org/officeDocument/2006/relationships/externalLinkPath" Target="file:///\\fs-zac01\gzfile004\y906219$\DOCUME~1\admin\LOCALS~1\Temp\Rar$DI00.922\Salary%20Review%202007%20-%20Data%20Collection%20Tool%20vs03_Ser_final%20for%20upper%20level%20input%2019042007.xls" TargetMode="External"/></Relationships>
</file>

<file path=xl/externalLinks/_rels/externalLink236.xml.rels><?xml version="1.0" encoding="UTF-8" standalone="yes"?>
<Relationships xmlns="http://schemas.openxmlformats.org/package/2006/relationships"><Relationship Id="rId1" Type="http://schemas.openxmlformats.org/officeDocument/2006/relationships/externalLinkPath" Target="file:///\\ACSNA1\PROJETOS\ORCDES\5anos\SANIFILL\OUTPUT\EI_SANI.XLS" TargetMode="External"/></Relationships>
</file>

<file path=xl/externalLinks/_rels/externalLink237.xml.rels><?xml version="1.0" encoding="UTF-8" standalone="yes"?>
<Relationships xmlns="http://schemas.openxmlformats.org/package/2006/relationships"><Relationship Id="rId2" Type="http://schemas.openxmlformats.org/officeDocument/2006/relationships/externalLinkPath" Target="../../../../../../../../../mx/bo/FZ/GESTION/09.%20Soluci&#243;n%20de%20Problemas/2.%20PDCAs/2.%20PDCAs%20vigentes/3.-PDCA%202020/2.%20GLY%20(ITF)/PDCA%20Tool%20ITF%20GLY%2029-07-2020.xlsb" TargetMode="External"/><Relationship Id="rId1" Type="http://schemas.openxmlformats.org/officeDocument/2006/relationships/externalLinkPath" Target="/sites/mx/bo/FZ/GESTION/09.%20Soluci&#243;n%20de%20Problemas/2.%20PDCAs/2.%20PDCAs%20vigentes/3.-PDCA%202020/2.%20GLY%20(ITF)/PDCA%20Tool%20ITF%20GLY%2029-07-2020.xlsb" TargetMode="External"/></Relationships>
</file>

<file path=xl/externalLinks/_rels/externalLink238.xml.rels><?xml version="1.0" encoding="UTF-8" standalone="yes"?>
<Relationships xmlns="http://schemas.openxmlformats.org/package/2006/relationships"><Relationship Id="rId1" Type="http://schemas.openxmlformats.org/officeDocument/2006/relationships/externalLinkPath" Target="file:///\\vfilercifspn\Supply_CCZ\Users\gz021963\AppData\Local\Microsoft\Windows\Temporary%20Internet%20Files\Content.Outlook\TBJZCPGP\usuarios\Excel\TIEMPO%20EXTRA%202004\03%20Mecanico\Semana%2050%20del%2005%20al%2011%20de%20Dic.%20del%202004%20.xls" TargetMode="External"/></Relationships>
</file>

<file path=xl/externalLinks/_rels/externalLink239.xml.rels><?xml version="1.0" encoding="UTF-8" standalone="yes"?>
<Relationships xmlns="http://schemas.openxmlformats.org/package/2006/relationships"><Relationship Id="rId1" Type="http://schemas.openxmlformats.org/officeDocument/2006/relationships/externalLinkPath" Target="file:///A:\WIN95\TEMP\MATRIZ~1.XLS" TargetMode="External"/></Relationships>
</file>

<file path=xl/externalLinks/_rels/externalLink240.xml.rels><?xml version="1.0" encoding="UTF-8" standalone="yes"?>
<Relationships xmlns="http://schemas.openxmlformats.org/package/2006/relationships"><Relationship Id="rId1" Type="http://schemas.microsoft.com/office/2006/relationships/xlExternalLinkPath/xlPathMissing" Target="Plano_3G" TargetMode="External"/></Relationships>
</file>

<file path=xl/externalLinks/_rels/externalLink241.xml.rels><?xml version="1.0" encoding="UTF-8" standalone="yes"?>
<Relationships xmlns="http://schemas.openxmlformats.org/package/2006/relationships"><Relationship Id="rId1" Type="http://schemas.openxmlformats.org/officeDocument/2006/relationships/externalLinkPath" Target="file:///P:\DOCUME~1\dbconti\CONFIG~1\Temp\notesEA312D\Simulador%20Mayo%20Presentaci&#243;n%20Carlos%20a%20CA.xls" TargetMode="External"/></Relationships>
</file>

<file path=xl/externalLinks/_rels/externalLink242.xml.rels><?xml version="1.0" encoding="UTF-8" standalone="yes"?>
<Relationships xmlns="http://schemas.openxmlformats.org/package/2006/relationships"><Relationship Id="rId1" Type="http://schemas.openxmlformats.org/officeDocument/2006/relationships/externalLinkPath" Target="file:///\\fs-zac01\gzfile004\DOCUME~1\MOLMOS~1.000\CONFIG~1\Temp\notesEA312D\DBA%20050711%20CZA%20-%20Plan%20Prod%20V0%20Def.xls" TargetMode="External"/></Relationships>
</file>

<file path=xl/externalLinks/_rels/externalLink243.xml.rels><?xml version="1.0" encoding="UTF-8" standalone="yes"?>
<Relationships xmlns="http://schemas.openxmlformats.org/package/2006/relationships"><Relationship Id="rId1" Type="http://schemas.openxmlformats.org/officeDocument/2006/relationships/externalLinkPath" Target="file:///\\NATORFS1\ricardo.farias$\MESA\Front%20Office\Hedge\Controle%20PL%20exposicao%20ALUMINIO.xls" TargetMode="External"/></Relationships>
</file>

<file path=xl/externalLinks/_rels/externalLink244.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Cme00097\c\LOGISTIC\CONTROLE\Produto%20Acabado\Invent&#225;rios\Invent&#225;rios%20Mensais\Invent&#225;rio%20Feveriro\Invent&#225;rio_Geral%20PA%2024_02%20Vers&#227;o%202.xls" TargetMode="External"/></Relationships>
</file>

<file path=xl/externalLinks/_rels/externalLink245.xml.rels><?xml version="1.0" encoding="UTF-8" standalone="yes"?>
<Relationships xmlns="http://schemas.openxmlformats.org/package/2006/relationships"><Relationship Id="rId1" Type="http://schemas.microsoft.com/office/2006/relationships/xlExternalLinkPath/xlStartup" Target="COSTOS%202002/0%202002-10/inventarios/2002-10/PT/Stocks%20PT%20BS.AS%201002.xls" TargetMode="External"/></Relationships>
</file>

<file path=xl/externalLinks/_rels/externalLink246.xml.rels><?xml version="1.0" encoding="UTF-8" standalone="yes"?>
<Relationships xmlns="http://schemas.openxmlformats.org/package/2006/relationships"><Relationship Id="rId1" Type="http://schemas.openxmlformats.org/officeDocument/2006/relationships/externalLinkPath" Target="file:///\\Env_006\presup%202002\Presupuesto%202002\Analisis%20de%20capacidades.xls" TargetMode="External"/></Relationships>
</file>

<file path=xl/externalLinks/_rels/externalLink247.xml.rels><?xml version="1.0" encoding="UTF-8" standalone="yes"?>
<Relationships xmlns="http://schemas.openxmlformats.org/package/2006/relationships"><Relationship Id="rId1" Type="http://schemas.openxmlformats.org/officeDocument/2006/relationships/externalLinkPath" Target="file:///\\fs-zac01\gzfile004\adatos\VOLUMENES\MESES\Fcst_en%20curso\PET%20050000%20CZA%20-%20Volumenes%20PLANE%20v1.2%20(%20Barriles%20).xls" TargetMode="External"/></Relationships>
</file>

<file path=xl/externalLinks/_rels/externalLink248.xml.rels><?xml version="1.0" encoding="UTF-8" standalone="yes"?>
<Relationships xmlns="http://schemas.openxmlformats.org/package/2006/relationships"><Relationship Id="rId1" Type="http://schemas.openxmlformats.org/officeDocument/2006/relationships/externalLinkPath" Target="file:///\\Pli_000\planifif\WINDOWS\TEMP\Presupuesto%202003.xls" TargetMode="External"/></Relationships>
</file>

<file path=xl/externalLinks/_rels/externalLink249.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s-gua02\WINDOWS\TEMP\rdt_Adesivo2_%20rev2.xls" TargetMode="External"/></Relationships>
</file>

<file path=xl/externalLinks/_rels/externalLink250.xml.rels><?xml version="1.0" encoding="UTF-8" standalone="yes"?>
<Relationships xmlns="http://schemas.openxmlformats.org/package/2006/relationships"><Relationship Id="rId1" Type="http://schemas.openxmlformats.org/officeDocument/2006/relationships/externalLinkPath" Target="file:///D:\Custos%20N&#227;o%20Qualidade\WINDOWS\Temporary%20Internet%20Files\OLK121\Cympay%2002_03%20Segrega.XLS" TargetMode="External"/></Relationships>
</file>

<file path=xl/externalLinks/_rels/externalLink251.xml.rels><?xml version="1.0" encoding="UTF-8" standalone="yes"?>
<Relationships xmlns="http://schemas.openxmlformats.org/package/2006/relationships"><Relationship Id="rId1" Type="http://schemas.openxmlformats.org/officeDocument/2006/relationships/externalLinkPath" Target="file:///\\fs-zac02\GZFILE005\CNG_PROJ\Plano%20Diretor_Capacidades%20Fabris\Cerveja\a%20Regional%20RJ\Minas.xls" TargetMode="External"/></Relationships>
</file>

<file path=xl/externalLinks/_rels/externalLink252.xml.rels><?xml version="1.0" encoding="UTF-8" standalone="yes"?>
<Relationships xmlns="http://schemas.openxmlformats.org/package/2006/relationships"><Relationship Id="rId1" Type="http://schemas.openxmlformats.org/officeDocument/2006/relationships/externalLinkPath" Target="file:///D:\Custos%20N&#227;o%20Qualidade\WINDOWS\TEMP\Ocorr&#234;ncias%20Produtos%20NC.xls" TargetMode="External"/></Relationships>
</file>

<file path=xl/externalLinks/_rels/externalLink253.xml.rels><?xml version="1.0" encoding="UTF-8" standalone="yes"?>
<Relationships xmlns="http://schemas.openxmlformats.org/package/2006/relationships"><Relationship Id="rId1" Type="http://schemas.openxmlformats.org/officeDocument/2006/relationships/externalLinkPath" Target="file:///\\Pdc_quilmes\rrhh\ryb\Compensaciones\Analisis%20Argentina%202002\Analisis\Argentina\Analisis%20de%20Job%20Grades%20ARGENTINA%20000314.xls" TargetMode="External"/></Relationships>
</file>

<file path=xl/externalLinks/_rels/externalLink254.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cswvc07\JP\Agrega\Relat&#243;rio%20Gerencial%20Agrega\relat&#243;rio%202002_03\Query%20relat&#243;rio%20Mar.xls" TargetMode="External"/></Relationships>
</file>

<file path=xl/externalLinks/_rels/externalLink255.xml.rels><?xml version="1.0" encoding="UTF-8" standalone="yes"?>
<Relationships xmlns="http://schemas.openxmlformats.org/package/2006/relationships"><Relationship Id="rId1" Type="http://schemas.openxmlformats.org/officeDocument/2006/relationships/externalLinkPath" Target="file:///\\Pli_000\presupuesto\Leticia\Presupuesto%202003\Dotacion\Leticia\Benchmarking%20090502\Mis%20documentos\Presentaci&#243;n%20QR%20Julio%2000%20-%202.xls" TargetMode="External"/></Relationships>
</file>

<file path=xl/externalLinks/_rels/externalLink256.xml.rels><?xml version="1.0" encoding="UTF-8" standalone="yes"?>
<Relationships xmlns="http://schemas.openxmlformats.org/package/2006/relationships"><Relationship Id="rId1" Type="http://schemas.openxmlformats.org/officeDocument/2006/relationships/externalLinkPath" Target="file:///\\ACSNA1\PROJETOS\Lixo\Lixo.xls" TargetMode="External"/></Relationships>
</file>

<file path=xl/externalLinks/_rels/externalLink257.xml.rels><?xml version="1.0" encoding="UTF-8" standalone="yes"?>
<Relationships xmlns="http://schemas.openxmlformats.org/package/2006/relationships"><Relationship Id="rId1" Type="http://schemas.openxmlformats.org/officeDocument/2006/relationships/externalLinkPath" Target="file:///\\Pli_000\presupuesto\windows\TEMP\Plan%20de%20producci&#243;n%20PPTO%202004.xls" TargetMode="External"/></Relationships>
</file>

<file path=xl/externalLinks/_rels/externalLink258.xml.rels><?xml version="1.0" encoding="UTF-8" standalone="yes"?>
<Relationships xmlns="http://schemas.openxmlformats.org/package/2006/relationships"><Relationship Id="rId1" Type="http://schemas.openxmlformats.org/officeDocument/2006/relationships/externalLinkPath" Target="file:///\\fs-zac01\gzfile004\y906219$\2008\Budget%202009\Templates\To%20be%20sent\Final\Final%20Final\CWC.xls" TargetMode="External"/></Relationships>
</file>

<file path=xl/externalLinks/_rels/externalLink259.xml.rels><?xml version="1.0" encoding="UTF-8" standalone="yes"?>
<Relationships xmlns="http://schemas.openxmlformats.org/package/2006/relationships"><Relationship Id="rId1" Type="http://schemas.openxmlformats.org/officeDocument/2006/relationships/externalLinkPath" Target="file:///\\Ntfmoh0\departments\2000\ORIGINATION\Deals2000\LBO-2000\KKR\Lap\Excel\Models\Latest%20Models\KL%20Model%20-%20v5.xls" TargetMode="External"/></Relationships>
</file>

<file path=xl/externalLinks/_rels/externalLink260.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JPSNA1\PROJETOS\DESDOBR\2004\Desdobramento%202004\An&#225;lise%20das%20Metas\Saldo%20CO2\PDCA%20PERDA%20DE%20EXTRATO\PDCA_Extrato.xls" TargetMode="External"/></Relationships>
</file>

<file path=xl/externalLinks/_rels/externalLink261.xml.rels><?xml version="1.0" encoding="UTF-8" standalone="yes"?>
<Relationships xmlns="http://schemas.openxmlformats.org/package/2006/relationships"><Relationship Id="rId1" Type="http://schemas.openxmlformats.org/officeDocument/2006/relationships/externalLinkPath" Target="file:///\\NFSNA1\PROJETOS\OBZ\Vila%20Guilherme\2000\Gerencial_2000\RESULTADO_OBZ_2000_g.xls" TargetMode="External"/></Relationships>
</file>

<file path=xl/externalLinks/_rels/externalLink262.xml.rels><?xml version="1.0" encoding="UTF-8" standalone="yes"?>
<Relationships xmlns="http://schemas.openxmlformats.org/package/2006/relationships"><Relationship Id="rId1" Type="http://schemas.openxmlformats.org/officeDocument/2006/relationships/externalLinkPath" Target="file:///\\NTFSRB0\Controlling\WINDOWS\Temporary%20Internet%20Files\OLKC2C2\IT%20Template%2027.02.02.xls" TargetMode="External"/></Relationships>
</file>

<file path=xl/externalLinks/_rels/externalLink263.xml.rels><?xml version="1.0" encoding="UTF-8" standalone="yes"?>
<Relationships xmlns="http://schemas.openxmlformats.org/package/2006/relationships"><Relationship Id="rId1" Type="http://schemas.openxmlformats.org/officeDocument/2006/relationships/externalLinkPath" Target="file:///\\co.interbrew.net\DfsCorporate\Documents%20and%20Settings\Maria.Slouzhenikina\Local%20Settings\Temporary%20Internet%20Files\OLK42\LC%20RIA1.xls" TargetMode="External"/></Relationships>
</file>

<file path=xl/externalLinks/_rels/externalLink264.xml.rels><?xml version="1.0" encoding="UTF-8" standalone="yes"?>
<Relationships xmlns="http://schemas.openxmlformats.org/package/2006/relationships"><Relationship Id="rId1" Type="http://schemas.openxmlformats.org/officeDocument/2006/relationships/externalLinkPath" Target="file:///\\vfilercifspn\Supply_CCZ\Users\gz021963\AppData\Local\Microsoft\Windows\Temporary%20Internet%20Files\Content.Outlook\TBJZCPGP\DATOS%20SEMANALES\Sala%20de%20M&#225;quinas\Indicadores%20semana%20No.%2003.xls" TargetMode="External"/></Relationships>
</file>

<file path=xl/externalLinks/_rels/externalLink265.xml.rels><?xml version="1.0" encoding="UTF-8" standalone="yes"?>
<Relationships xmlns="http://schemas.openxmlformats.org/package/2006/relationships"><Relationship Id="rId1" Type="http://schemas.openxmlformats.org/officeDocument/2006/relationships/externalLinkPath" Target="file:///\\fs-zac01\gzfile004\y906219$\Documents%20and%20Settings\paula.field\My%20Documents\data\Value%20Engineering\VE%20Budget%202007\VE%20B07%20v10%20(17-10-06).xls" TargetMode="External"/></Relationships>
</file>

<file path=xl/externalLinks/_rels/externalLink266.xml.rels><?xml version="1.0" encoding="UTF-8" standalone="yes"?>
<Relationships xmlns="http://schemas.openxmlformats.org/package/2006/relationships"><Relationship Id="rId1" Type="http://schemas.openxmlformats.org/officeDocument/2006/relationships/externalLinkPath" Target="file:///\\10.40.2.228\Users\GERENCIA\PET%20Presentaci&#243;n%202005\Presentacion%20Final%20PET%202006.xls" TargetMode="External"/></Relationships>
</file>

<file path=xl/externalLinks/_rels/externalLink267.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JPSNA1\PROJETOS\DESDOBR\2004\Desdobramento%202004\An&#225;lise%20das%20Metas\Saldo%20CO2\PDCA%20CONSUMO%20DE%20CO2\PDCA_Consumo%20de%20CO2.xls" TargetMode="External"/></Relationships>
</file>

<file path=xl/externalLinks/_rels/externalLink268.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JPSNA1\PROJETOS\PROCESSO\Adegas\PDCA%20PE.xls" TargetMode="External"/></Relationships>
</file>

<file path=xl/externalLinks/_rels/externalLink269.xml.rels><?xml version="1.0" encoding="UTF-8" standalone="yes"?>
<Relationships xmlns="http://schemas.openxmlformats.org/package/2006/relationships"><Relationship Id="rId1" Type="http://schemas.openxmlformats.org/officeDocument/2006/relationships/externalLinkPath" Target="file:///H:\Advisor\User_PROD\REPORTS\MACO\Russia%20Brand%20MIX.xls" TargetMode="External"/></Relationships>
</file>

<file path=xl/externalLinks/_rels/externalLink270.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qsna0\projetos\Laboratorio%20Industrial\Pedidos%20de%20Concesion%20CENG\Nueva%20Planilla.xls" TargetMode="External"/></Relationships>
</file>

<file path=xl/externalLinks/_rels/externalLink271.xml.rels><?xml version="1.0" encoding="UTF-8" standalone="yes"?>
<Relationships xmlns="http://schemas.openxmlformats.org/package/2006/relationships"><Relationship Id="rId1" Type="http://schemas.openxmlformats.org/officeDocument/2006/relationships/externalLinkPath" Target="file:///\\NFSNA0\PROJETOS\Contas_a_Pagar\Valoriza&#231;&#227;o_Formula.xls" TargetMode="External"/></Relationships>
</file>

<file path=xl/externalLinks/_rels/externalLink272.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csna24\eacsna22\MESA\Middle%20Office\Relat&#243;rios\Board03\Out\Detalhamento%20da%20Divida%20Out%2003.xls" TargetMode="External"/></Relationships>
</file>

<file path=xl/externalLinks/_rels/externalLink273.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CSNA24\PROJETOS_AC\MESA\Front%20Office\Hedge\An&#225;lises\Exposi&#231;&#227;o%20CV.xls" TargetMode="External"/></Relationships>
</file>

<file path=xl/externalLinks/_rels/externalLink274.xml.rels><?xml version="1.0" encoding="UTF-8" standalone="yes"?>
<Relationships xmlns="http://schemas.openxmlformats.org/package/2006/relationships"><Relationship Id="rId1" Type="http://schemas.openxmlformats.org/officeDocument/2006/relationships/externalLinkPath" Target="file:///\\48ECA776\Controle%20Estoque%20Agosto-03.xls" TargetMode="External"/></Relationships>
</file>

<file path=xl/externalLinks/_rels/externalLink275.xml.rels><?xml version="1.0" encoding="UTF-8" standalone="yes"?>
<Relationships xmlns="http://schemas.openxmlformats.org/package/2006/relationships"><Relationship Id="rId2" Type="http://schemas.microsoft.com/office/2019/04/relationships/externalLinkLongPath" Target="file:///\\vfilercifsqro\user132684\Users\GerardoGarciaPalafox\Documents\Archivos\Titulado\JPSNA1\PROJETOS\Eng\Manufatura\LOGISTIC\Logistic2\UGB%20-%20Armaz&#233;m\Armazenamento%20de%20Produtos%20e%20Insumos\Dep&#243;sito%20de%20Latas\Controle%20Estoque%20Agosto-03.xls?48ECA776" TargetMode="External"/><Relationship Id="rId1" Type="http://schemas.openxmlformats.org/officeDocument/2006/relationships/externalLinkPath" Target="file:///\\48ECA776\Controle%20Estoque%20Agosto-03.xls" TargetMode="External"/></Relationships>
</file>

<file path=xl/externalLinks/_rels/externalLink276.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iltracion_04\User%20Filtracion\User\Oswaldo%20Baez\OswaldoB\Gestion%20Filtracion\Auditoria%20de%20Calidad.xls" TargetMode="External"/></Relationships>
</file>

<file path=xl/externalLinks/_rels/externalLink277.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Filtracion_04\User%20Filtracion\DOCUME~1\oswaldob\CONFIG~1\Temp\PROCESSO\Fechamento%20PTP\2001.08\VolumesdeProdu&#231;&#227;o.xls" TargetMode="External"/></Relationships>
</file>

<file path=xl/externalLinks/_rels/externalLink278.xml.rels><?xml version="1.0" encoding="UTF-8" standalone="yes"?>
<Relationships xmlns="http://schemas.openxmlformats.org/package/2006/relationships"><Relationship Id="rId1" Type="http://schemas.openxmlformats.org/officeDocument/2006/relationships/externalLinkPath" Target="file:///P:\Documents%20and%20Settings\SLROMERO\Mis%20documentos\C&amp;B\An&#225;lisis%20Salarial\ACUMULADOS%20OPERARIOS.xls" TargetMode="External"/></Relationships>
</file>

<file path=xl/externalLinks/_rels/externalLink279.xml.rels><?xml version="1.0" encoding="UTF-8" standalone="yes"?>
<Relationships xmlns="http://schemas.openxmlformats.org/package/2006/relationships"><Relationship Id="rId1" Type="http://schemas.openxmlformats.org/officeDocument/2006/relationships/externalLinkPath" Target="file:///\\c4mxzasyn91\DOCUME~1\pjehp\LOCALS~1\Temp\11\ARC2\Indicadores%20do%20Planejamento%20da%20Manuten&#231;&#227;o_v5%20AC.xls" TargetMode="External"/></Relationships>
</file>

<file path=xl/externalLinks/_rels/externalLink280.xml.rels><?xml version="1.0" encoding="UTF-8" standalone="yes"?>
<Relationships xmlns="http://schemas.openxmlformats.org/package/2006/relationships"><Relationship Id="rId1" Type="http://schemas.microsoft.com/office/2006/relationships/xlExternalLinkPath/xlStartup" Target="NESNA1/PROJETOS/GEINFO/Retornavel/Gerind%202002/501/Gausmann/Gepack/GP507_08.xls" TargetMode="External"/></Relationships>
</file>

<file path=xl/externalLinks/_rels/externalLink281.xml.rels><?xml version="1.0" encoding="UTF-8" standalone="yes"?>
<Relationships xmlns="http://schemas.openxmlformats.org/package/2006/relationships"><Relationship Id="rId1" Type="http://schemas.openxmlformats.org/officeDocument/2006/relationships/externalLinkPath" Target="file:///\\XVSNA1\PROJETOS\DOCUME~1\XVJGAV\CONFIG~1\Temp\GR_GVM_GV_final_2004.xls" TargetMode="External"/></Relationships>
</file>

<file path=xl/externalLinks/_rels/externalLink282.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MGSNA0\PROJETOS\DIVFINAN\RGD\RGD%20Industrial\Indices.xls" TargetMode="External"/></Relationships>
</file>

<file path=xl/externalLinks/_rels/externalLink283.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Ef32055\v&#225;gner\QUALIDAD\PPM%20real%2099.xls" TargetMode="External"/></Relationships>
</file>

<file path=xl/externalLinks/_rels/externalLink284.xml.rels><?xml version="1.0" encoding="UTF-8" standalone="yes"?>
<Relationships xmlns="http://schemas.openxmlformats.org/package/2006/relationships"><Relationship Id="rId1" Type="http://schemas.openxmlformats.org/officeDocument/2006/relationships/externalLinkPath" Target="file:///\\Ntfmoh0\departments\2002\Mgmt%20Reporting\2002%20Data-Restatements.xls" TargetMode="External"/></Relationships>
</file>

<file path=xl/externalLinks/_rels/externalLink285.xml.rels><?xml version="1.0" encoding="UTF-8" standalone="yes"?>
<Relationships xmlns="http://schemas.openxmlformats.org/package/2006/relationships"><Relationship Id="rId1" Type="http://schemas.openxmlformats.org/officeDocument/2006/relationships/externalLinkPath" Target="file:///\\Ntfmoh0\departments\2002\Mgmt%20Reporting\2002%20Data-INA.xls" TargetMode="External"/></Relationships>
</file>

<file path=xl/externalLinks/_rels/externalLink286.xml.rels><?xml version="1.0" encoding="UTF-8" standalone="yes"?>
<Relationships xmlns="http://schemas.openxmlformats.org/package/2006/relationships"><Relationship Id="rId1" Type="http://schemas.openxmlformats.org/officeDocument/2006/relationships/externalLinkPath" Target="file:///\\fs-zac01\gzfile004\Laborat&#243;rio(L)\Laborat&#243;rio%20Principal(LP)\Treinamento\Check%20List%20do%20LP-padr&#245;es.xls" TargetMode="External"/></Relationships>
</file>

<file path=xl/externalLinks/_rels/externalLink287.xml.rels><?xml version="1.0" encoding="UTF-8" standalone="yes"?>
<Relationships xmlns="http://schemas.openxmlformats.org/package/2006/relationships"><Relationship Id="rId1" Type="http://schemas.openxmlformats.org/officeDocument/2006/relationships/externalLinkPath" Target="file:///\\acswvc07\JP\SDG_2007\Confidencial\Sistema%20de%20Gest&#227;o\Gerenciamento%20da%20Rotina\Custo%20Vari&#225;vel\Projetos%20de%20Value%20Engineering\VE%20Financial%20Data%20LAN%20--%2002_2007.xls" TargetMode="External"/></Relationships>
</file>

<file path=xl/externalLinks/_rels/externalLink288.xml.rels><?xml version="1.0" encoding="UTF-8" standalone="yes"?>
<Relationships xmlns="http://schemas.openxmlformats.org/package/2006/relationships"><Relationship Id="rId1" Type="http://schemas.openxmlformats.org/officeDocument/2006/relationships/externalLinkPath" Target="file:///\\1A7279A9\Escore_FRM_Cerveja_10_01.xls" TargetMode="External"/></Relationships>
</file>

<file path=xl/externalLinks/_rels/externalLink289.xml.rels><?xml version="1.0" encoding="UTF-8" standalone="yes"?>
<Relationships xmlns="http://schemas.openxmlformats.org/package/2006/relationships"><Relationship Id="rId2" Type="http://schemas.microsoft.com/office/2019/04/relationships/externalLinkLongPath" Target="file:///\\vfilercifsqro\user132684\Users\GerardoGarciaPalafox\Documents\Archivos\Titulado\Filtracion_04\User%20Filtracion\DOCUME~1\oswaldob\CONFIG~1\Temp\DOCUME~1\hectorbe\CONFIG~1\Temp\PlantasBrahma\Aaa_FRM\FRM%20Consolidados\Escore_FRM_Cerveja_10_01.xls?1A7279A9" TargetMode="External"/><Relationship Id="rId1" Type="http://schemas.openxmlformats.org/officeDocument/2006/relationships/externalLinkPath" Target="file:///\\1A7279A9\Escore_FRM_Cerveja_10_01.xls" TargetMode="External"/></Relationships>
</file>

<file path=xl/externalLinks/_rels/externalLink290.xml.rels><?xml version="1.0" encoding="UTF-8" standalone="yes"?>
<Relationships xmlns="http://schemas.openxmlformats.org/package/2006/relationships"><Relationship Id="rId1" Type="http://schemas.openxmlformats.org/officeDocument/2006/relationships/externalLinkPath" Target="file:///\\Lucvanheel\c\LUC\EXCEL\MONTENEG\QR1.XLS" TargetMode="External"/></Relationships>
</file>

<file path=xl/externalLinks/_rels/externalLink291.xml.rels><?xml version="1.0" encoding="UTF-8" standalone="yes"?>
<Relationships xmlns="http://schemas.openxmlformats.org/package/2006/relationships"><Relationship Id="rId1" Type="http://schemas.openxmlformats.org/officeDocument/2006/relationships/externalLinkPath" Target="file:///\\Pli_000\planifif\PROYECTOS%202003\Planificaci&#243;n\Mayo_03\Plan%20de%20producci&#243;n%20mayo_03%20v3.xls" TargetMode="External"/></Relationships>
</file>

<file path=xl/externalLinks/_rels/externalLink292.xml.rels><?xml version="1.0" encoding="UTF-8" standalone="yes"?>
<Relationships xmlns="http://schemas.openxmlformats.org/package/2006/relationships"><Relationship Id="rId1" Type="http://schemas.openxmlformats.org/officeDocument/2006/relationships/externalLinkPath" Target="file:///P:\Documents%20and%20Settings\previlla\Escritorio\Visita%20EN-%20MJM\FINAL%20LAS%20OPR\Estructura_Central\rrhh\C&amp;D%20Industrial\OPR\Enviados\Consolidado%20OPR%20Mendoza.xls" TargetMode="External"/></Relationships>
</file>

<file path=xl/externalLinks/_rels/externalLink293.xml.rels><?xml version="1.0" encoding="UTF-8" standalone="yes"?>
<Relationships xmlns="http://schemas.openxmlformats.org/package/2006/relationships"><Relationship Id="rId1" Type="http://schemas.openxmlformats.org/officeDocument/2006/relationships/externalLinkPath" Target="file:///\\Env_003\c\WINDOWS\TEMP\Descarte%202.xls" TargetMode="External"/></Relationships>
</file>

<file path=xl/externalLinks/_rels/externalLink294.xml.rels><?xml version="1.0" encoding="UTF-8" standalone="yes"?>
<Relationships xmlns="http://schemas.openxmlformats.org/package/2006/relationships"><Relationship Id="rId1" Type="http://schemas.microsoft.com/office/2006/relationships/xlExternalLinkPath/xlPathMissing" Target="ORGANO.XLS" TargetMode="External"/></Relationships>
</file>

<file path=xl/externalLinks/_rels/externalLink295.xml.rels><?xml version="1.0" encoding="UTF-8" standalone="yes"?>
<Relationships xmlns="http://schemas.openxmlformats.org/package/2006/relationships"><Relationship Id="rId1" Type="http://schemas.openxmlformats.org/officeDocument/2006/relationships/externalLinkPath" Target="file:///\\6DA855F1\BPTend99.xls" TargetMode="External"/></Relationships>
</file>

<file path=xl/externalLinks/_rels/externalLink296.xml.rels><?xml version="1.0" encoding="UTF-8" standalone="yes"?>
<Relationships xmlns="http://schemas.openxmlformats.org/package/2006/relationships"><Relationship Id="rId2" Type="http://schemas.microsoft.com/office/2019/04/relationships/externalLinkLongPath" Target="file:///\\vfilercifsqro\user132684\Users\GerardoGarciaPalafox\Documents\Archivos\Titulado\Filtracion_04\User%20Filtracion\DOCUME~1\oswaldob\CONFIG~1\Temp\DOCUME~1\hectorbe\CONFIG~1\Temp\CARLOSQU\Bplan%20Meta%201999%20Contable\BPTend99.xls?6DA855F1" TargetMode="External"/><Relationship Id="rId1" Type="http://schemas.openxmlformats.org/officeDocument/2006/relationships/externalLinkPath" Target="file:///\\6DA855F1\BPTend99.xls" TargetMode="External"/></Relationships>
</file>

<file path=xl/externalLinks/_rels/externalLink297.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Tecno_18\Mis%20documentos\Users\Jose%20Mendoza\Mis%20documentos\BASES\EEFF%20Hist&#243;ricos\Mar%20Caribe%202003.xls" TargetMode="External"/></Relationships>
</file>

<file path=xl/externalLinks/_rels/externalLink298.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qsna0\projetos\Geral\Sistema%20de%20Informa&#231;&#245;es\Financeiro\05_Ger.%20Fabril%20SDG%20Maio_04\Painel\Quali\Dados%20do%20Mes\Dezembro\CS.2003.11.xls" TargetMode="External"/></Relationships>
</file>

<file path=xl/externalLinks/_rels/externalLink299.xml.rels><?xml version="1.0" encoding="UTF-8" standalone="yes"?>
<Relationships xmlns="http://schemas.openxmlformats.org/package/2006/relationships"><Relationship Id="rId1" Type="http://schemas.openxmlformats.org/officeDocument/2006/relationships/externalLinkPath" Target="file:///\\vfilercifsqro\user132684\Users\GerardoGarciaPalafox\Documents\Archivos\Titulado\Aqsna0\projetos\DOCUME~1\user\LOCALS~1\Temp\_ZCTmp.Dir\RJ.2003.09.xls" TargetMode="External"/></Relationships>
</file>

<file path=xl/externalLinks/_rels/externalLink300.xml.rels><?xml version="1.0" encoding="UTF-8" standalone="yes"?>
<Relationships xmlns="http://schemas.openxmlformats.org/package/2006/relationships"><Relationship Id="rId1" Type="http://schemas.openxmlformats.org/officeDocument/2006/relationships/externalLinkPath" Target="file:///\\co.interbrew.net\DfsCorporate\Documents%20and%20Settings\sove\Local%20Settings\Temporary%20Internet%20Files\OLK9\Strategic%20book_v221002.xls" TargetMode="External"/></Relationships>
</file>

<file path=xl/externalLinks/_rels/externalLink301.xml.rels><?xml version="1.0" encoding="UTF-8" standalone="yes"?>
<Relationships xmlns="http://schemas.openxmlformats.org/package/2006/relationships"><Relationship Id="rId1" Type="http://schemas.openxmlformats.org/officeDocument/2006/relationships/externalLinkPath" Target="file:///\\fs-zac01\gzfile004\y906219$\Documents%20and%20Settings\ivan.moore\Local%20Settings\Temporary%20Internet%20Files\OLK29\080324-IR2-CF-Revenue%20Model%20v1.07.xls" TargetMode="External"/></Relationships>
</file>

<file path=xl/externalLinks/_rels/externalLink302.xml.rels><?xml version="1.0" encoding="UTF-8" standalone="yes"?>
<Relationships xmlns="http://schemas.openxmlformats.org/package/2006/relationships"><Relationship Id="rId1" Type="http://schemas.openxmlformats.org/officeDocument/2006/relationships/externalLinkPath" Target="file:///V:\CAC_Data\CCO_Data\corpacc\2007\ZBB_Project\Global_T&amp;M_Decks\March\GHQ\20070326%20ZBB%20T&amp;M%20deck%20-%20zone.xls" TargetMode="External"/></Relationships>
</file>

<file path=xl/externalLinks/_rels/externalLink303.xml.rels><?xml version="1.0" encoding="UTF-8" standalone="yes"?>
<Relationships xmlns="http://schemas.openxmlformats.org/package/2006/relationships"><Relationship Id="rId1" Type="http://schemas.openxmlformats.org/officeDocument/2006/relationships/externalLinkPath" Target="file:///X:\Meus%20documentos\aqrbv\Antigos\Planejamento%20Integrado\Ferramenta%20de%20Desdobramento%202002_1_OFICIAL.xls" TargetMode="External"/></Relationships>
</file>

<file path=xl/externalLinks/_rels/externalLink304.xml.rels><?xml version="1.0" encoding="UTF-8" standalone="yes"?>
<Relationships xmlns="http://schemas.openxmlformats.org/package/2006/relationships"><Relationship Id="rId1" Type="http://schemas.openxmlformats.org/officeDocument/2006/relationships/externalLinkPath" Target="file:///\\fs-gua02\Meus%20documentos\aqrbv\Antigos\Planejamento%20Integrado\Ferramenta%20de%20Desdobramento%202002_1_OFICIAL.xls" TargetMode="External"/></Relationships>
</file>

<file path=xl/externalLinks/_rels/externalLink305.xml.rels><?xml version="1.0" encoding="UTF-8" standalone="yes"?>
<Relationships xmlns="http://schemas.openxmlformats.org/package/2006/relationships"><Relationship Id="rId1" Type="http://schemas.openxmlformats.org/officeDocument/2006/relationships/externalLinkPath" Target="file:///\\Eljdosdofs01\Meus%20documentos\aqrbv\Antigos\Planejamento%20Integrado\Ferramenta%20de%20Desdobramento%202002_1_OFICIAL.xls" TargetMode="External"/></Relationships>
</file>

<file path=xl/externalLinks/_rels/externalLink306.xml.rels><?xml version="1.0" encoding="UTF-8" standalone="yes"?>
<Relationships xmlns="http://schemas.openxmlformats.org/package/2006/relationships"><Relationship Id="rId1" Type="http://schemas.openxmlformats.org/officeDocument/2006/relationships/externalLinkPath" Target="file:///\\fs-gua02\Meus%20documentos\aqrbv\Antigos\Planejamento%20Integrado\Composi&#231;&#227;o%20da%20Meta.xls" TargetMode="External"/></Relationships>
</file>

<file path=xl/externalLinks/_rels/externalLink307.xml.rels><?xml version="1.0" encoding="UTF-8" standalone="yes"?>
<Relationships xmlns="http://schemas.openxmlformats.org/package/2006/relationships"><Relationship Id="rId1" Type="http://schemas.openxmlformats.org/officeDocument/2006/relationships/externalLinkPath" Target="file:///\\Eljdosdofs01\Meus%20documentos\aqrbv\Antigos\Planejamento%20Integrado\Composi&#231;&#227;o%20da%20Meta.xls" TargetMode="External"/></Relationships>
</file>

<file path=xl/externalLinks/_rels/externalLink308.xml.rels><?xml version="1.0" encoding="UTF-8" standalone="yes"?>
<Relationships xmlns="http://schemas.openxmlformats.org/package/2006/relationships"><Relationship Id="rId1" Type="http://schemas.openxmlformats.org/officeDocument/2006/relationships/externalLinkPath" Target="file:///X:\Meus%20documentos\aqrbv\Antigos\Planejamento%20Integrado\Composi&#231;&#227;o%20da%20Meta.xls" TargetMode="External"/></Relationships>
</file>

<file path=xl/externalLinks/_rels/externalLink309.xml.rels><?xml version="1.0" encoding="UTF-8" standalone="yes"?>
<Relationships xmlns="http://schemas.openxmlformats.org/package/2006/relationships"><Relationship Id="rId1" Type="http://schemas.openxmlformats.org/officeDocument/2006/relationships/externalLinkPath" Target="file:///\\fs-gua02\WINDOWS\TEMP\Arquivos\Reuni&#227;o%2026.12.03\An&#225;lise%20da%20Lacuna%20dos%20GMR%202004.xls" TargetMode="External"/></Relationships>
</file>

<file path=xl/externalLinks/_rels/externalLink310.xml.rels><?xml version="1.0" encoding="UTF-8" standalone="yes"?>
<Relationships xmlns="http://schemas.openxmlformats.org/package/2006/relationships"><Relationship Id="rId1" Type="http://schemas.openxmlformats.org/officeDocument/2006/relationships/externalLinkPath" Target="file:///\\Eljdosdofs01\WINDOWS\TEMP\Arquivos\Reuni&#227;o%2026.12.03\An&#225;lise%20da%20Lacuna%20dos%20GMR%202004.xls" TargetMode="External"/></Relationships>
</file>

<file path=xl/externalLinks/_rels/externalLink311.xml.rels><?xml version="1.0" encoding="UTF-8" standalone="yes"?>
<Relationships xmlns="http://schemas.openxmlformats.org/package/2006/relationships"><Relationship Id="rId1" Type="http://schemas.openxmlformats.org/officeDocument/2006/relationships/externalLinkPath" Target="file:///X:\WINDOWS\TEMP\Arquivos\Reuni&#227;o%2026.12.03\An&#225;lise%20da%20Lacuna%20dos%20GMR%202004.xls" TargetMode="External"/></Relationships>
</file>

<file path=xl/externalLinks/_rels/externalLink312.xml.rels><?xml version="1.0" encoding="UTF-8" standalone="yes"?>
<Relationships xmlns="http://schemas.openxmlformats.org/package/2006/relationships"><Relationship Id="rId1" Type="http://schemas.openxmlformats.org/officeDocument/2006/relationships/externalLinkPath" Target="file:///\\fs-zac02\GZFILE005\Projets%20Accenture\InBev\Target%20Setting%20&amp;%20Cascading\Target%20S&amp;C%20-%20Excel%20Tool\FTE%20Classification\Visibility%20Toolkit\MMB%20Livrables\REFRESH\REFRESH\REFRESH\New%20MRE4%20WORKING1301.xls" TargetMode="External"/></Relationships>
</file>

<file path=xl/externalLinks/_rels/externalLink313.xml.rels><?xml version="1.0" encoding="UTF-8" standalone="yes"?>
<Relationships xmlns="http://schemas.openxmlformats.org/package/2006/relationships"><Relationship Id="rId2" Type="http://schemas.openxmlformats.org/officeDocument/2006/relationships/externalLinkPath" Target="../../../../../../../../../../Users/132858/AppData/Local/Microsoft/Windows/INetCache/Content.Outlook/T5RJ1UJ5/Libro2%20(003).xlsx" TargetMode="External"/><Relationship Id="rId1" Type="http://schemas.openxmlformats.org/officeDocument/2006/relationships/externalLinkPath" Target="/Users/132858/AppData/Local/Microsoft/Windows/INetCache/Content.Outlook/T5RJ1UJ5/Libro2%20(003).xlsx" TargetMode="External"/></Relationships>
</file>

<file path=xl/externalLinks/_rels/externalLink314.xml.rels><?xml version="1.0" encoding="UTF-8" standalone="yes"?>
<Relationships xmlns="http://schemas.openxmlformats.org/package/2006/relationships"><Relationship Id="rId2" Type="http://schemas.openxmlformats.org/officeDocument/2006/relationships/externalLinkPath" Target="file:///C:\Users\karlaguirre\Documents\Mejora%20en%20CBel\Extracciones.xlsx" TargetMode="External"/><Relationship Id="rId1" Type="http://schemas.openxmlformats.org/officeDocument/2006/relationships/externalLinkPath" Target="Extracciones.xlsx" TargetMode="External"/></Relationships>
</file>

<file path=xl/externalLinks/_rels/externalLink315.xml.rels><?xml version="1.0" encoding="UTF-8" standalone="yes"?>
<Relationships xmlns="http://schemas.openxmlformats.org/package/2006/relationships"><Relationship Id="rId1" Type="http://schemas.openxmlformats.org/officeDocument/2006/relationships/externalLinkPath" Target="https://anheuserbuschinbev-my.sharepoint.com/personal/oscar_gonzalez_botello_gmodelo_com_mx/Documents/CALIDAD/SOLUCION%20DE%20PROBLEMAS/PDCA%20TEL/3.2%20VPO.MGT.6.3.5%20PDCA%20Tool%20v6.2%20Esp%202024%20pel.xlsb" TargetMode="External"/></Relationships>
</file>

<file path=xl/externalLinks/_rels/externalLink316.xml.rels><?xml version="1.0" encoding="UTF-8" standalone="yes"?>
<Relationships xmlns="http://schemas.openxmlformats.org/package/2006/relationships"><Relationship Id="rId3" Type="http://schemas.openxmlformats.org/officeDocument/2006/relationships/externalLinkPath" Target="../../../../../../../../../../Users/karlaguirre/Documents/Mejora%20en%20WBel/Copia%20de%2001%20Hoja%20de%20Mostos%202024..xlsb" TargetMode="External"/><Relationship Id="rId2" Type="http://schemas.openxmlformats.org/officeDocument/2006/relationships/externalLinkPath" Target="file:///C:\Users\karlaguirre\Documents\Mejora%20en%20WBel\Copia%20de%2001%20Hoja%20de%20Mostos%202024..xlsb" TargetMode="External"/><Relationship Id="rId1" Type="http://schemas.openxmlformats.org/officeDocument/2006/relationships/externalLinkPath" Target="/Users/karlaguirre/Documents/Mejora%20en%20WBel/Copia%20de%2001%20Hoja%20de%20Mostos%202024..xlsb" TargetMode="External"/></Relationships>
</file>

<file path=xl/externalLinks/_rels/externalLink317.xml.rels><?xml version="1.0" encoding="UTF-8" standalone="yes"?>
<Relationships xmlns="http://schemas.openxmlformats.org/package/2006/relationships"><Relationship Id="rId1" Type="http://schemas.openxmlformats.org/officeDocument/2006/relationships/externalLinkPath" Target="319" TargetMode="External"/></Relationships>
</file>

<file path=xl/externalLinks/_rels/externalLink318.xml.rels><?xml version="1.0" encoding="UTF-8" standalone="yes"?>
<Relationships xmlns="http://schemas.openxmlformats.org/package/2006/relationships"><Relationship Id="rId1" Type="http://schemas.openxmlformats.org/officeDocument/2006/relationships/externalLinkPath" Target="320"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lumen"/>
      <sheetName val="Precio_Acc_Inflac"/>
      <sheetName val="Evo_Precio_Inflac"/>
      <sheetName val="Evo_Precio_2003"/>
      <sheetName val="Evo_Precio_2004"/>
      <sheetName val="Mix"/>
      <sheetName val="Precio_Cza$"/>
      <sheetName val="Precio_Czau$s"/>
      <sheetName val="Back-up"/>
      <sheetName val="Rentab. x Canal"/>
      <sheetName val="CED"/>
      <sheetName val="Estructura de Costos"/>
      <sheetName val="Can Real vs BUD Acum"/>
      <sheetName val="Can Fcast vs BUD"/>
      <sheetName val="Can Real vs EA Acum"/>
      <sheetName val="Can Fcast vs EA"/>
      <sheetName val="Datos"/>
      <sheetName val="Gráfico"/>
      <sheetName val="Other Performance"/>
      <sheetName val="Filminas_Cervezas"/>
      <sheetName val="Soc 30"/>
      <sheetName val="Soc 68"/>
      <sheetName val="KPI与VIC"/>
      <sheetName val="E 法规NC"/>
      <sheetName val="RESUM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VOLUÇÃO DA META"/>
      <sheetName val="PEF"/>
      <sheetName val="REALxMETA - CERVEJA"/>
      <sheetName val="REALxMETA - REFRI"/>
      <sheetName val="Unidades SAC-REVENDA"/>
      <sheetName val="EVOL.SAC CERVEJA"/>
      <sheetName val="EVOL.SAC REFRI"/>
      <sheetName val="SEQ-CERVEJA"/>
      <sheetName val="SEQ- REFRI"/>
      <sheetName val="Novas Metas"/>
      <sheetName val="GRAF-CERVEJA"/>
      <sheetName val="GRAF-REFRI"/>
      <sheetName val="PPM REVENDA"/>
      <sheetName val="PPM SAC"/>
      <sheetName val="Produção"/>
      <sheetName val="Devoluções ARC"/>
      <sheetName val="jan"/>
      <sheetName val="fev"/>
      <sheetName val="mar"/>
      <sheetName val="abr"/>
      <sheetName val="mai"/>
      <sheetName val="jun"/>
      <sheetName val="jul"/>
      <sheetName val="ago"/>
      <sheetName val="set"/>
      <sheetName val="Curva_ Refri"/>
      <sheetName val="Curva_Captura_Cerv"/>
      <sheetName val="FRM Evolução"/>
      <sheetName val="Gráfico %"/>
      <sheetName val="Processo Áreas"/>
      <sheetName val="Processo Geral"/>
      <sheetName val="Pack Áreas"/>
      <sheetName val="Pack Geral"/>
      <sheetName val="Chopp"/>
      <sheetName val="DADOS"/>
      <sheetName val="ESTAT"/>
      <sheetName val="CR"/>
      <sheetName val="MM"/>
      <sheetName val="PM2"/>
      <sheetName val="dados1"/>
      <sheetName val="T"/>
      <sheetName val="DATOS 2"/>
      <sheetName val="DATOS"/>
      <sheetName val="Desempeño"/>
      <sheetName val="REALxMETA _ CERVEJA"/>
      <sheetName val="REALxMETA _ REFRI"/>
      <sheetName val="Unidades SAC_REVENDA"/>
      <sheetName val="CLASIFICACION DE AI"/>
      <sheetName val="Listas"/>
      <sheetName val="EVOLUÇÃO_DA_META"/>
      <sheetName val="Hoja2"/>
      <sheetName val="TABLAS DATOS MAESTROS"/>
      <sheetName val="Hoja1"/>
      <sheetName val="lista"/>
      <sheetName val="Condiciones"/>
      <sheetName val="01"/>
      <sheetName val="Plan de Acción"/>
      <sheetName val="SEM. 01"/>
      <sheetName val="SEM. 02"/>
      <sheetName val="SEM. 03"/>
      <sheetName val="SEM. 04"/>
      <sheetName val="Cambio de Turno 46"/>
      <sheetName val="CONFIG"/>
      <sheetName val="Listas de Selección"/>
      <sheetName val="CATEGORIAS"/>
      <sheetName val="Condiciones Inseguras"/>
      <sheetName val="Hoja1 (2)"/>
      <sheetName val="Key"/>
      <sheetName val="KEY  no mover "/>
      <sheetName val="Hoja5"/>
      <sheetName val="Hoja15"/>
      <sheetName val="LISTADO"/>
      <sheetName val="REF"/>
      <sheetName val="REFERENCIA"/>
      <sheetName val="REF2"/>
      <sheetName val="hoja muerta "/>
      <sheetName val="Perda_Lata"/>
      <sheetName val="CDI"/>
      <sheetName val="Feriados"/>
      <sheetName val="Bloomberg"/>
      <sheetName val="PPM real 99"/>
      <sheetName val="2C"/>
      <sheetName val="POA"/>
      <sheetName val="Indicadores"/>
      <sheetName val="OB 1-M 1"/>
      <sheetName val="Fábricas"/>
      <sheetName val="Custos"/>
      <sheetName val="025"/>
      <sheetName val="PM"/>
      <sheetName val="REALxMETA_-_CERVEJA"/>
      <sheetName val="REALxMETA_-_REFRI"/>
      <sheetName val="Unidades_SAC-REVENDA"/>
      <sheetName val="EVOL_SAC_CERVEJA"/>
      <sheetName val="EVOL_SAC_REFRI"/>
      <sheetName val="SEQ-_REFRI"/>
      <sheetName val="Novas_Metas"/>
      <sheetName val="PPM_REVENDA"/>
      <sheetName val="PPM_SAC"/>
      <sheetName val="Devoluções_ARC"/>
      <sheetName val="Curva__Refri"/>
      <sheetName val="FRM_Evolução"/>
      <sheetName val="Gráfico_%"/>
      <sheetName val="Processo_Áreas"/>
      <sheetName val="Processo_Geral"/>
      <sheetName val="Pack_Áreas"/>
      <sheetName val="Pack_Geral"/>
      <sheetName val="REALxMETA___CERVEJA"/>
      <sheetName val="REALxMETA___REFRI"/>
      <sheetName val="Unidades_SAC_REVENDA"/>
      <sheetName val="PPM_real_99"/>
      <sheetName val="OB_1-M_1"/>
      <sheetName val="2001_10_Cerv"/>
      <sheetName val="Rel_Histórico"/>
      <sheetName val="Interface"/>
      <sheetName val="CVsku"/>
      <sheetName val="Pareto_por_Reclamação"/>
      <sheetName val="Pareto_por_Unidade"/>
      <sheetName val="SetUp"/>
      <sheetName val="BaseCerv"/>
      <sheetName val="BaseNanc"/>
      <sheetName val="Lab_Microb"/>
      <sheetName val="2 - TO"/>
      <sheetName val="Plan3"/>
      <sheetName val="Plan1"/>
      <sheetName val="aux"/>
      <sheetName val="EVOLUÇÃO_DA_META1"/>
      <sheetName val="REALxMETA_-_CERVEJA1"/>
      <sheetName val="REALxMETA_-_REFRI1"/>
      <sheetName val="Unidades_SAC-REVENDA1"/>
      <sheetName val="EVOL_SAC_CERVEJA1"/>
      <sheetName val="EVOL_SAC_REFRI1"/>
      <sheetName val="SEQ-_REFRI1"/>
      <sheetName val="Novas_Metas1"/>
      <sheetName val="PPM_REVENDA1"/>
      <sheetName val="PPM_SAC1"/>
      <sheetName val="Devoluções_ARC1"/>
      <sheetName val="Curva__Refri1"/>
      <sheetName val="FRM_Evolução1"/>
      <sheetName val="Gráfico_%1"/>
      <sheetName val="Processo_Áreas1"/>
      <sheetName val="Processo_Geral1"/>
      <sheetName val="Pack_Áreas1"/>
      <sheetName val="Pack_Geral1"/>
      <sheetName val="REALxMETA___CERVEJA1"/>
      <sheetName val="REALxMETA___REFRI1"/>
      <sheetName val="Unidades_SAC_REVENDA1"/>
      <sheetName val="PPM_real_991"/>
      <sheetName val="Meta x Real"/>
      <sheetName val="Consolidado"/>
      <sheetName val="EVOLUÇÃO_DA_META2"/>
      <sheetName val="REALxMETA_-_CERVEJA2"/>
      <sheetName val="REALxMETA_-_REFRI2"/>
      <sheetName val="Unidades_SAC-REVENDA2"/>
      <sheetName val="EVOL_SAC_CERVEJA2"/>
      <sheetName val="EVOL_SAC_REFRI2"/>
      <sheetName val="SEQ-_REFRI2"/>
      <sheetName val="Novas_Metas2"/>
      <sheetName val="PPM_REVENDA2"/>
      <sheetName val="PPM_SAC2"/>
      <sheetName val="Devoluções_ARC2"/>
      <sheetName val="Curva__Refri2"/>
      <sheetName val="FRM_Evolução2"/>
      <sheetName val="Gráfico_%2"/>
      <sheetName val="Processo_Áreas2"/>
      <sheetName val="Processo_Geral2"/>
      <sheetName val="Pack_Áreas2"/>
      <sheetName val="Pack_Geral2"/>
      <sheetName val="REALxMETA___CERVEJA2"/>
      <sheetName val="REALxMETA___REFRI2"/>
      <sheetName val="Unidades_SAC_REVENDA2"/>
      <sheetName val="PPM_real_992"/>
      <sheetName val="OB_1-M_11"/>
      <sheetName val="2_-_TO"/>
      <sheetName val="Meta_x_Real"/>
      <sheetName val="MKT_Terr"/>
      <sheetName val="Figures Report"/>
      <sheetName val="Action Log"/>
      <sheetName val="瓶装线异常统计回顾2009"/>
      <sheetName val="VariablesDocumentacionISO"/>
      <sheetName val="Sheet1"/>
      <sheetName val="Sig Cycles_Accts &amp; Processes"/>
      <sheetName val="Crit"/>
      <sheetName val="Consumo Est. Elaboracion"/>
      <sheetName val="JUNIO"/>
      <sheetName val="DATA "/>
      <sheetName val=" Carta X-AM e Desempenho"/>
      <sheetName val="RELATÓRIO"/>
      <sheetName val="Gr.Indisp."/>
      <sheetName val="Gr.Oper-Conf"/>
      <sheetName val="BASE DADOS"/>
      <sheetName val="sta+ Dezembro"/>
      <sheetName val="Fevereiro"/>
      <sheetName val="600ML"/>
      <sheetName val="_Carta_X-AM_e_Desempenho"/>
      <sheetName val="sta+_Dezembro"/>
      <sheetName val="BASE_DADOS"/>
      <sheetName val="Gr_Indisp_"/>
      <sheetName val="Gr_Oper-Conf"/>
      <sheetName val="_Carta_X-AM_e_Desempenho1"/>
      <sheetName val="BASE_DADOS1"/>
      <sheetName val="Gr_Indisp_1"/>
      <sheetName val="Gr_Oper-Conf1"/>
      <sheetName val="sta+_Dezembro1"/>
      <sheetName val="Alerta seg"/>
      <sheetName val="Alerta TO"/>
      <sheetName val="BH"/>
      <sheetName val="Ferias"/>
      <sheetName val="Metas_IND"/>
      <sheetName val="Plano"/>
      <sheetName val="Paineis"/>
      <sheetName val="Pontos"/>
      <sheetName val="TO"/>
      <sheetName val="Vagas"/>
      <sheetName val="VPO"/>
      <sheetName val="VOLUME"/>
      <sheetName val="Engine"/>
      <sheetName val="Assumptions"/>
      <sheetName val="Validate"/>
      <sheetName val="Financials"/>
      <sheetName val="EI Calc"/>
      <sheetName val="SAP info"/>
      <sheetName val="Sheet2"/>
      <sheetName val="Calc 1"/>
      <sheetName val="Capacidad"/>
      <sheetName val="Resumen Costo"/>
      <sheetName val="Planilha resultados"/>
      <sheetName val="Target Book"/>
      <sheetName val="STARTSHEET"/>
      <sheetName val="gap 97"/>
      <sheetName val="Data USA Cdn$"/>
      <sheetName val="Losgrößen"/>
      <sheetName val="Leistungen"/>
      <sheetName val="Mutteranlage"/>
      <sheetName val="Stückliste"/>
      <sheetName val="Zeiten"/>
      <sheetName val="BD"/>
      <sheetName val="Criterios"/>
      <sheetName val="listas "/>
      <sheetName val="Hoja3"/>
      <sheetName val="INFORMACION"/>
      <sheetName val="INGRESO"/>
      <sheetName val="VALIDACION DE DATOS"/>
      <sheetName val="01032017"/>
      <sheetName val="02032017"/>
      <sheetName val="03032017"/>
      <sheetName val="04032017"/>
      <sheetName val="05032017"/>
      <sheetName val="06032017"/>
      <sheetName val="07032017"/>
      <sheetName val="08032017"/>
      <sheetName val="09032017"/>
      <sheetName val="10032017"/>
      <sheetName val="11032017"/>
      <sheetName val="12032017"/>
      <sheetName val="13032017"/>
      <sheetName val="14032017"/>
      <sheetName val="15032017"/>
      <sheetName val="16032017"/>
      <sheetName val="17032017"/>
      <sheetName val="18032017"/>
      <sheetName val="19032017"/>
      <sheetName val="20032017"/>
      <sheetName val="21032017"/>
      <sheetName val="22032017"/>
      <sheetName val="23032017"/>
      <sheetName val="24032017"/>
      <sheetName val="25032017"/>
      <sheetName val="26032017"/>
      <sheetName val="27032017"/>
      <sheetName val="28032017"/>
      <sheetName val="ACOMULADO"/>
      <sheetName val="HL PRO&amp;REAL"/>
      <sheetName val="listas 1 "/>
      <sheetName val="Combos"/>
      <sheetName val="CONTADOR"/>
      <sheetName val="FORBIDEN"/>
      <sheetName val="Criterios Actos"/>
      <sheetName val="NUEVOS CRITERIOS"/>
      <sheetName val="Pareto"/>
      <sheetName val="INGRESO (2)"/>
      <sheetName val="Dato"/>
      <sheetName val="Opciones"/>
      <sheetName val="BD-HL  2017"/>
      <sheetName val="SEGURIDAD"/>
      <sheetName val="SEGUIMIENTO "/>
      <sheetName val="Plan de Acción S5"/>
      <sheetName val="BD-SL"/>
      <sheetName val="BD-DOWNTIME"/>
      <sheetName val="% cumplimiento "/>
      <sheetName val="Tipos AI"/>
      <sheetName val="Tipos CI"/>
      <sheetName val="Nomina"/>
      <sheetName val="listas 1"/>
      <sheetName val="EQUIPOS PACKAGING"/>
      <sheetName val="CRITICIDAD DE CI"/>
      <sheetName val="Catálogo de CI"/>
      <sheetName val="TIPO DE ACTO"/>
      <sheetName val="A Seguros"/>
      <sheetName val="Analisis de Riesgo"/>
      <sheetName val="Enero"/>
      <sheetName val="Catálogo "/>
      <sheetName val="HORAS"/>
      <sheetName val="Categorías"/>
      <sheetName val="L13_SDCA 1"/>
      <sheetName val="NUEVOS CRITERIOS "/>
      <sheetName val="REFERENCIAS"/>
      <sheetName val="Evaluación del riesgo"/>
      <sheetName val="DROP "/>
      <sheetName val="DATOSOK"/>
      <sheetName val="NO BORRAR"/>
      <sheetName val="BDs"/>
      <sheetName val="Total de Incidentes Menores"/>
      <sheetName val="%cumplimiento Enero"/>
      <sheetName val="%cumplimiento"/>
      <sheetName val="CRITERIOS EVALUACIÓN "/>
      <sheetName val="%cumplimiento marzo"/>
      <sheetName val="PERSONAL ACTUALIZADO"/>
      <sheetName val="LISTAS DESPLEGABLES"/>
      <sheetName val="Bloqs"/>
      <sheetName val="%cumplimiento mayo"/>
      <sheetName val="%cumplimiento junio"/>
      <sheetName val="Lista validación"/>
      <sheetName val="Resumen General"/>
      <sheetName val="CLASIF"/>
      <sheetName val="AUTONOMO"/>
      <sheetName val="nomenclatura2"/>
      <sheetName val="KPIs Hana"/>
      <sheetName val="CATALOGO"/>
      <sheetName val="clasificación"/>
      <sheetName val="SST"/>
      <sheetName val="base"/>
      <sheetName val="%cumplimiento julio"/>
      <sheetName val="%cumplimiento agosto"/>
      <sheetName val="%cumplimiento OCTUBRE"/>
      <sheetName val="Concentrado"/>
      <sheetName val="Cat"/>
      <sheetName val="BASE DE DATOS"/>
      <sheetName val="Cálculo"/>
      <sheetName val="Cumplimiento Acciones de Seguri"/>
      <sheetName val="Base da Datos"/>
      <sheetName val="Resumen"/>
      <sheetName val="Capa"/>
      <sheetName val="Critérios"/>
      <sheetName val="Implantação"/>
      <sheetName val="De_Para dos Cargos"/>
      <sheetName val="Tabela Salarial"/>
      <sheetName val="PM Cargos"/>
      <sheetName val="Plan de Mov"/>
      <sheetName val="Calculo"/>
      <sheetName val="Overview"/>
      <sheetName val="Tablas"/>
      <sheetName val="Organization"/>
      <sheetName val="Empresas"/>
      <sheetName val="Participantes"/>
      <sheetName val="EVOLUÇÃO_DA_META3"/>
      <sheetName val="REALxMETA_-_CERVEJA3"/>
      <sheetName val="REALxMETA_-_REFRI3"/>
      <sheetName val="Unidades_SAC-REVENDA3"/>
      <sheetName val="EVOL_SAC_CERVEJA3"/>
      <sheetName val="EVOL_SAC_REFRI3"/>
      <sheetName val="SEQ-_REFRI3"/>
      <sheetName val="Novas_Metas3"/>
      <sheetName val="PPM_REVENDA3"/>
      <sheetName val="PPM_SAC3"/>
      <sheetName val="Devoluções_ARC3"/>
      <sheetName val="Curva__Refri3"/>
      <sheetName val="FRM_Evolução3"/>
      <sheetName val="Gráfico_%3"/>
      <sheetName val="Processo_Áreas3"/>
      <sheetName val="Processo_Geral3"/>
      <sheetName val="Pack_Áreas3"/>
      <sheetName val="Pack_Geral3"/>
      <sheetName val="REALxMETA___CERVEJA3"/>
      <sheetName val="REALxMETA___REFRI3"/>
      <sheetName val="Unidades_SAC_REVENDA3"/>
      <sheetName val="PPM_real_993"/>
      <sheetName val="OB_1-M_12"/>
      <sheetName val="2_-_TO1"/>
      <sheetName val="Meta_x_Real1"/>
      <sheetName val="Figures_Report"/>
      <sheetName val="Action_Log"/>
      <sheetName val="Itens de verificação"/>
      <sheetName val="Conuber"/>
      <sheetName val="QUEBRACHO"/>
      <sheetName val="Base PEF"/>
      <sheetName val="Committee 승인 Deck"/>
      <sheetName val="Halifax"/>
      <sheetName val="Grafico Ano"/>
      <sheetName val="Graf. 2015"/>
      <sheetName val="Graf. Mês"/>
      <sheetName val="Outubro"/>
      <sheetName val="Ress.2015"/>
      <sheetName val="Plano de Ação "/>
      <sheetName val="Estratificação"/>
      <sheetName val="Impactos de perdas"/>
      <sheetName val="TD"/>
      <sheetName val="Base Códigos"/>
      <sheetName val="LATAS NM"/>
      <sheetName val="check"/>
      <sheetName val="#¡REF"/>
      <sheetName val="FAROL DE AVANCE"/>
      <sheetName val="Inf"/>
      <sheetName val="Leyenda"/>
      <sheetName val="Matriz"/>
      <sheetName val="Cadastro "/>
      <sheetName val="PacL8(_x0000_08(_x0000_"/>
      <sheetName val="Data USA US$"/>
      <sheetName val="TABLE"/>
      <sheetName val="fechamento de linha"/>
      <sheetName val="PA"/>
      <sheetName val="Variaciones"/>
      <sheetName val="Agenda"/>
      <sheetName val="Áreas"/>
      <sheetName val="Diaria"/>
      <sheetName val="Formatação"/>
      <sheetName val="Check prog x disp"/>
      <sheetName val="Disp D+1"/>
      <sheetName val="Disp D+2"/>
      <sheetName val="Disp D+3"/>
      <sheetName val="iw37n Diaria"/>
      <sheetName val="iw37N Chave Seg ZPMC"/>
      <sheetName val="Acumulado mês"/>
      <sheetName val="Passo a passo"/>
      <sheetName val="Taxonomy"/>
      <sheetName val="PP"/>
      <sheetName val="proy"/>
      <sheetName val="PROYEC. DE VENTAS"/>
      <sheetName val="_Carta_X-AM_e_Desempenho2"/>
      <sheetName val="sta+_Dezembro2"/>
      <sheetName val="BASE_DADOS2"/>
      <sheetName val="Gr_Indisp_2"/>
      <sheetName val="Gr_Oper-Conf2"/>
      <sheetName val="Alerta_seg"/>
      <sheetName val="Alerta_TO"/>
      <sheetName val="Cadastro"/>
      <sheetName val="SKUs"/>
      <sheetName val="Projetos de N. Produto"/>
      <sheetName val="Projetos de Melhoria"/>
      <sheetName val="Cover &amp; Parameters"/>
      <sheetName val="LM"/>
      <sheetName val="Validation"/>
      <sheetName val="EVOLUÇÃO_DA_META4"/>
      <sheetName val="REALxMETA_-_CERVEJA4"/>
      <sheetName val="REALxMETA_-_REFRI4"/>
      <sheetName val="Unidades_SAC-REVENDA4"/>
      <sheetName val="EVOL_SAC_CERVEJA4"/>
      <sheetName val="EVOL_SAC_REFRI4"/>
      <sheetName val="SEQ-_REFRI4"/>
      <sheetName val="Novas_Metas4"/>
      <sheetName val="PPM_REVENDA4"/>
      <sheetName val="PPM_SAC4"/>
      <sheetName val="Devoluções_ARC4"/>
      <sheetName val="Curva__Refri4"/>
      <sheetName val="FRM_Evolução4"/>
      <sheetName val="Gráfico_%4"/>
      <sheetName val="Processo_Áreas4"/>
      <sheetName val="Processo_Geral4"/>
      <sheetName val="Pack_Áreas4"/>
      <sheetName val="Pack_Geral4"/>
      <sheetName val="REALxMETA___CERVEJA4"/>
      <sheetName val="REALxMETA___REFRI4"/>
      <sheetName val="Unidades_SAC_REVENDA4"/>
      <sheetName val="PPM_real_994"/>
      <sheetName val="OB_1-M_13"/>
      <sheetName val="2_-_TO2"/>
      <sheetName val="Meta_x_Real2"/>
      <sheetName val="Figures_Report1"/>
      <sheetName val="Action_Log1"/>
      <sheetName val="Sig_Cycles_Accts_&amp;_Processes"/>
      <sheetName val="DATA_"/>
      <sheetName val="SAP_info"/>
      <sheetName val="EI_Calc"/>
      <sheetName val="Consumo_Est__Elaboracion"/>
      <sheetName val="Calc_1"/>
      <sheetName val="Resumen_Costo"/>
      <sheetName val="Itens_de_verificação"/>
      <sheetName val="Planilha_resultados"/>
      <sheetName val="Target_Book"/>
      <sheetName val="Base_PEF"/>
      <sheetName val="DATOS_2"/>
      <sheetName val="gap_97"/>
      <sheetName val="Data_USA_Cdn$"/>
      <sheetName val="Committee_승인_Deck"/>
      <sheetName val="Grafico_Ano"/>
      <sheetName val="Graf__2015"/>
      <sheetName val="Graf__Mês"/>
      <sheetName val="Ress_2015"/>
      <sheetName val="Plano_de_Ação_"/>
      <sheetName val="Impactos_de_perdas"/>
      <sheetName val="Base_Códigos"/>
      <sheetName val="LATAS_NM"/>
      <sheetName val="FAROL_DE_AVANCE"/>
      <sheetName val="Cadastro_"/>
      <sheetName val="Data_USA_US$"/>
      <sheetName val="Parameters"/>
      <sheetName val="Códigos"/>
      <sheetName val="Master"/>
      <sheetName val=""/>
      <sheetName val="_Carta_X-AM_e_Desempenho3"/>
      <sheetName val="Gr_Indisp_3"/>
      <sheetName val="Gr_Oper-Conf3"/>
      <sheetName val="BASE_DADOS3"/>
      <sheetName val="sta+_Dezembro3"/>
      <sheetName val="Alerta_seg1"/>
      <sheetName val="Alerta_TO1"/>
      <sheetName val="CLASIFICACION_DE_AI"/>
      <sheetName val="Projetos_de_N__Produto"/>
      <sheetName val="Projetos_de_Melhoria"/>
      <sheetName val="Cover_&amp;_Parameters"/>
      <sheetName val="PROYEC__DE_VENTAS"/>
      <sheetName val="INDICE"/>
      <sheetName val="Dashboard Prevención Riesgos "/>
      <sheetName val="Causas"/>
      <sheetName val="备注"/>
      <sheetName val="Analysis"/>
      <sheetName val="Cases"/>
      <sheetName val="Revenues"/>
      <sheetName val="HOJA SIN CONTRASEÑA"/>
      <sheetName val="Actos Inseguros Formato antiguo"/>
      <sheetName val="Listado Personal y Área"/>
      <sheetName val="Medidas a tomar"/>
      <sheetName val="Validación de datos"/>
      <sheetName val="Indisponibilidad"/>
      <sheetName val="Homologacion de Cargos"/>
      <sheetName val="SOURCE"/>
      <sheetName val="Actos y Condiciones "/>
      <sheetName val="Hoja4"/>
      <sheetName val="% Cumplimiento ENERO"/>
      <sheetName val="% Cumplimiento MARZO"/>
      <sheetName val="% Cumplimiento ABRIL"/>
      <sheetName val="% Cumplimiento MAYO"/>
      <sheetName val="%cumplimiento ABRIL"/>
      <sheetName val="% Cumplimiento JUNIO"/>
      <sheetName val="Grupo de Comportamiento"/>
      <sheetName val="T1"/>
      <sheetName val="% Cumplimiento AGOSTO"/>
      <sheetName val="PARETO RYNC"/>
      <sheetName val="Analisis Agosto"/>
      <sheetName val="% Cumplimiento SEPTIEMBRE"/>
      <sheetName val="Nuevos Criterio"/>
      <sheetName val="% Cumplimiento NOVIEMBRE"/>
      <sheetName val="% Cumplimiento DICIEMBRE"/>
      <sheetName val="cumplimiento feb21"/>
      <sheetName val="CRITERIOS AI"/>
      <sheetName val="CUMPLIMIENTO MARZO"/>
      <sheetName val="CUMPLIMIENTO ENERO"/>
      <sheetName val="CUMPLIMIENTO FEBRERO"/>
      <sheetName val="Anexo"/>
      <sheetName val="Check People"/>
      <sheetName val="Temas"/>
      <sheetName val="BDD_Activos_BU"/>
      <sheetName val="PacL8("/>
      <sheetName val="Data V.PA DPO"/>
      <sheetName val="EVOLUÇÃO_DA_META5"/>
      <sheetName val="REALxMETA_-_CERVEJA5"/>
      <sheetName val="REALxMETA_-_REFRI5"/>
      <sheetName val="Unidades_SAC-REVENDA5"/>
      <sheetName val="EVOL_SAC_CERVEJA5"/>
      <sheetName val="EVOL_SAC_REFRI5"/>
      <sheetName val="SEQ-_REFRI5"/>
      <sheetName val="Novas_Metas5"/>
      <sheetName val="PPM_REVENDA5"/>
      <sheetName val="PPM_SAC5"/>
      <sheetName val="Devoluções_ARC5"/>
      <sheetName val="Curva__Refri5"/>
      <sheetName val="FRM_Evolução5"/>
      <sheetName val="Gráfico_%5"/>
      <sheetName val="Processo_Áreas5"/>
      <sheetName val="Processo_Geral5"/>
      <sheetName val="Pack_Áreas5"/>
      <sheetName val="Pack_Geral5"/>
      <sheetName val="DATOS_21"/>
      <sheetName val="CLASIFICACION_DE_AI1"/>
      <sheetName val="REALxMETA___CERVEJA5"/>
      <sheetName val="REALxMETA___REFRI5"/>
      <sheetName val="Unidades_SAC_REVENDA5"/>
      <sheetName val="TABLAS_DATOS_MAESTROS"/>
      <sheetName val="Plan_de_Acción"/>
      <sheetName val="SEM__01"/>
      <sheetName val="SEM__02"/>
      <sheetName val="SEM__03"/>
      <sheetName val="SEM__04"/>
      <sheetName val="Cambio_de_Turno_46"/>
      <sheetName val="Listas_de_Selección"/>
      <sheetName val="Condiciones_Inseguras"/>
      <sheetName val="Hoja1_(2)"/>
      <sheetName val="hoja_muerta_"/>
      <sheetName val="PPM_real_995"/>
      <sheetName val="OB_1-M_14"/>
      <sheetName val="2_-_TO3"/>
      <sheetName val="Meta_x_Real3"/>
      <sheetName val="Figures_Report2"/>
      <sheetName val="Action_Log2"/>
      <sheetName val="Sig_Cycles_Accts_&amp;_Processes1"/>
      <sheetName val="Consumo_Est__Elaboracion1"/>
      <sheetName val="DATA_1"/>
      <sheetName val="_Carta_X-AM_e_Desempenho4"/>
      <sheetName val="Gr_Indisp_4"/>
      <sheetName val="Gr_Oper-Conf4"/>
      <sheetName val="BASE_DADOS4"/>
      <sheetName val="sta+_Dezembro4"/>
      <sheetName val="Alerta_seg2"/>
      <sheetName val="Alerta_TO2"/>
      <sheetName val="EI_Calc1"/>
      <sheetName val="SAP_info1"/>
      <sheetName val="Calc_11"/>
      <sheetName val="Resumen_Costo1"/>
      <sheetName val="Planilha_resultados1"/>
      <sheetName val="Target_Book1"/>
      <sheetName val="gap_971"/>
      <sheetName val="Data_USA_Cdn$1"/>
      <sheetName val="KEY__no_mover_"/>
      <sheetName val="listas_"/>
      <sheetName val="VALIDACION_DE_DATOS"/>
      <sheetName val="listas_1_"/>
      <sheetName val="Plan_de_Acción_S5"/>
      <sheetName val="SEGUIMIENTO_"/>
      <sheetName val="BD-HL__2017"/>
      <sheetName val="HL_PRO&amp;REAL"/>
      <sheetName val="Tipos_AI"/>
      <sheetName val="Tipos_CI"/>
      <sheetName val="A_Seguros"/>
      <sheetName val="Analisis_de_Riesgo"/>
      <sheetName val="EQUIPOS_PACKAGING"/>
      <sheetName val="Criterios_Actos"/>
      <sheetName val="NUEVOS_CRITERIOS"/>
      <sheetName val="DROP_"/>
      <sheetName val="CRITICIDAD_DE_CI"/>
      <sheetName val="Catálogo_de_CI"/>
      <sheetName val="TIPO_DE_ACTO"/>
      <sheetName val="Catálogo_"/>
      <sheetName val="listas_1"/>
      <sheetName val="KPIs_Hana"/>
      <sheetName val="INGRESO_(2)"/>
      <sheetName val="%_cumplimiento_"/>
      <sheetName val="L13_SDCA_1"/>
      <sheetName val="Evaluación_del_riesgo"/>
      <sheetName val="Cumplimiento_Acciones_de_Seguri"/>
      <sheetName val="Base_da_Datos"/>
      <sheetName val="De_Para_dos_Cargos"/>
      <sheetName val="Tabela_Salarial"/>
      <sheetName val="PM_Cargos"/>
      <sheetName val="Plan_de_Mov"/>
      <sheetName val="Itens_de_verificação1"/>
      <sheetName val="Base_PEF1"/>
      <sheetName val="Committee_승인_Deck1"/>
      <sheetName val="Grafico_Ano1"/>
      <sheetName val="Graf__20151"/>
      <sheetName val="Graf__Mês1"/>
      <sheetName val="Ress_20151"/>
      <sheetName val="Plano_de_Ação_1"/>
      <sheetName val="Impactos_de_perdas1"/>
      <sheetName val="Base_Códigos1"/>
      <sheetName val="LATAS_NM1"/>
      <sheetName val="FAROL_DE_AVANCE1"/>
      <sheetName val="Cadastro_1"/>
      <sheetName val="Data_USA_US$1"/>
      <sheetName val="fechamento_de_linha"/>
      <sheetName val="Check_prog_x_disp"/>
      <sheetName val="Disp_D+1"/>
      <sheetName val="Disp_D+2"/>
      <sheetName val="Disp_D+3"/>
      <sheetName val="iw37n_Diaria"/>
      <sheetName val="iw37N_Chave_Seg_ZPMC"/>
      <sheetName val="Acumulado_mês"/>
      <sheetName val="Passo_a_passo"/>
      <sheetName val="PROYEC__DE_VENTAS1"/>
      <sheetName val="Projetos_de_N__Produto1"/>
      <sheetName val="Projetos_de_Melhoria1"/>
      <sheetName val="Cover_&amp;_Parameters1"/>
      <sheetName val="Dashboard_Prevención_Riesgos_"/>
      <sheetName val="Listas_desplegables"/>
      <sheetName val="Lista_validación"/>
      <sheetName val="Resumen_General"/>
      <sheetName val="PERSONAL_ACTUALIZADO"/>
      <sheetName val="NUEVOS_CRITERIOS_"/>
      <sheetName val="NO_BORRAR"/>
      <sheetName val="Actos_Inseguros_Formato_antiguo"/>
      <sheetName val="Listado_Personal_y_Área"/>
      <sheetName val="Medidas_a_tomar"/>
      <sheetName val="Actos_y_Condiciones_"/>
      <sheetName val="Total_de_Incidentes_Menores"/>
      <sheetName val="%cumplimiento_Enero"/>
      <sheetName val="%cumplimiento_marzo"/>
      <sheetName val="CRITERIOS_EVALUACIÓN_"/>
      <sheetName val="%cumplimiento_mayo"/>
      <sheetName val="BASE_DE_DATOS"/>
      <sheetName val="Homologacion_de_Cargos"/>
      <sheetName val="CUMPLIMIENTO MAYO"/>
      <sheetName val="CUMPLIMIENTO JUNIO"/>
      <sheetName val="CUMPLIMIENTO AGOSTO"/>
      <sheetName val="Tarjetas A&amp;C"/>
      <sheetName val="GOP - MANOS"/>
      <sheetName val="Criterios Incidentes"/>
      <sheetName val="LOCATION NAME T1"/>
      <sheetName val="WEEK"/>
      <sheetName val="MONTH"/>
      <sheetName val="OPERATION T1"/>
      <sheetName val="COUNTRY"/>
      <sheetName val="CONFIGURACION"/>
      <sheetName val="GRUPOS"/>
      <sheetName val="Pareto TRI"/>
      <sheetName val="EVOLUÇÃO_DA_META6"/>
      <sheetName val="REALxMETA_-_CERVEJA6"/>
      <sheetName val="REALxMETA_-_REFRI6"/>
      <sheetName val="Unidades_SAC-REVENDA6"/>
      <sheetName val="EVOL_SAC_CERVEJA6"/>
      <sheetName val="EVOL_SAC_REFRI6"/>
      <sheetName val="SEQ-_REFRI6"/>
      <sheetName val="Novas_Metas6"/>
      <sheetName val="PPM_REVENDA6"/>
      <sheetName val="PPM_SAC6"/>
      <sheetName val="Devoluções_ARC6"/>
      <sheetName val="Curva__Refri6"/>
      <sheetName val="FRM_Evolução6"/>
      <sheetName val="Gráfico_%6"/>
      <sheetName val="Processo_Áreas6"/>
      <sheetName val="Processo_Geral6"/>
      <sheetName val="Pack_Áreas6"/>
      <sheetName val="Pack_Geral6"/>
      <sheetName val="DATOS_22"/>
      <sheetName val="TABLAS_DATOS_MAESTROS1"/>
      <sheetName val="CLASIFICACION_DE_AI2"/>
      <sheetName val="Plan_de_Acción1"/>
      <sheetName val="SEM__011"/>
      <sheetName val="SEM__021"/>
      <sheetName val="SEM__031"/>
      <sheetName val="SEM__041"/>
      <sheetName val="Cambio_de_Turno_461"/>
      <sheetName val="REALxMETA___CERVEJA6"/>
      <sheetName val="REALxMETA___REFRI6"/>
      <sheetName val="Unidades_SAC_REVENDA6"/>
      <sheetName val="Condiciones_Inseguras1"/>
      <sheetName val="Hoja1_(2)1"/>
      <sheetName val="Listas_de_Selección1"/>
      <sheetName val="hoja_muerta_1"/>
      <sheetName val="PPM_real_996"/>
      <sheetName val="OB_1-M_15"/>
      <sheetName val="2_-_TO4"/>
      <sheetName val="Meta_x_Real4"/>
      <sheetName val="Figures_Report3"/>
      <sheetName val="Action_Log3"/>
      <sheetName val="Sig_Cycles_Accts_&amp;_Processes2"/>
      <sheetName val="Consumo_Est__Elaboracion2"/>
      <sheetName val="DATA_2"/>
      <sheetName val="_Carta_X-AM_e_Desempenho5"/>
      <sheetName val="Gr_Indisp_5"/>
      <sheetName val="Gr_Oper-Conf5"/>
      <sheetName val="BASE_DADOS5"/>
      <sheetName val="sta+_Dezembro5"/>
      <sheetName val="Alerta_seg3"/>
      <sheetName val="Alerta_TO3"/>
      <sheetName val="EI_Calc2"/>
      <sheetName val="SAP_info2"/>
      <sheetName val="Calc_12"/>
      <sheetName val="Resumen_Costo2"/>
      <sheetName val="Planilha_resultados2"/>
      <sheetName val="Target_Book2"/>
      <sheetName val="gap_972"/>
      <sheetName val="Data_USA_Cdn$2"/>
      <sheetName val="KEY__no_mover_1"/>
      <sheetName val="listas_2"/>
      <sheetName val="VALIDACION_DE_DATOS1"/>
      <sheetName val="listas_1_1"/>
      <sheetName val="SEGUIMIENTO_1"/>
      <sheetName val="Plan_de_Acción_S51"/>
      <sheetName val="BD-HL__20171"/>
      <sheetName val="Tipos_AI1"/>
      <sheetName val="Tipos_CI1"/>
      <sheetName val="HL_PRO&amp;REAL1"/>
      <sheetName val="A_Seguros1"/>
      <sheetName val="Analisis_de_Riesgo1"/>
      <sheetName val="EQUIPOS_PACKAGING1"/>
      <sheetName val="Criterios_Actos1"/>
      <sheetName val="NUEVOS_CRITERIOS1"/>
      <sheetName val="CRITICIDAD_DE_CI1"/>
      <sheetName val="Catálogo_de_CI1"/>
      <sheetName val="TIPO_DE_ACTO1"/>
      <sheetName val="listas_11"/>
      <sheetName val="INGRESO_(2)1"/>
      <sheetName val="%_cumplimiento_1"/>
      <sheetName val="Catálogo_1"/>
      <sheetName val="Lista_validación1"/>
      <sheetName val="L13_SDCA_11"/>
      <sheetName val="Resumen_General1"/>
      <sheetName val="Evaluación_del_riesgo1"/>
      <sheetName val="Listas_desplegables1"/>
      <sheetName val="DROP_1"/>
      <sheetName val="PERSONAL_ACTUALIZADO1"/>
      <sheetName val="NUEVOS_CRITERIOS_1"/>
      <sheetName val="NO_BORRAR1"/>
      <sheetName val="KPIs_Hana1"/>
      <sheetName val="Actos_Inseguros_Formato_antigu1"/>
      <sheetName val="Listado_Personal_y_Área1"/>
      <sheetName val="Medidas_a_tomar1"/>
      <sheetName val="Actos_y_Condiciones_1"/>
      <sheetName val="Cumplimiento_Acciones_de_Segur1"/>
      <sheetName val="Base_da_Datos1"/>
      <sheetName val="De_Para_dos_Cargos1"/>
      <sheetName val="Tabela_Salarial1"/>
      <sheetName val="PM_Cargos1"/>
      <sheetName val="Plan_de_Mov1"/>
      <sheetName val="Itens_de_verificação2"/>
      <sheetName val="Base_PEF2"/>
      <sheetName val="Committee_승인_Deck2"/>
      <sheetName val="Grafico_Ano2"/>
      <sheetName val="Graf__20152"/>
      <sheetName val="Graf__Mês2"/>
      <sheetName val="Ress_20152"/>
      <sheetName val="Plano_de_Ação_2"/>
      <sheetName val="Impactos_de_perdas2"/>
      <sheetName val="Base_Códigos2"/>
      <sheetName val="LATAS_NM2"/>
      <sheetName val="FAROL_DE_AVANCE2"/>
      <sheetName val="Cadastro_2"/>
      <sheetName val="Data_USA_US$2"/>
      <sheetName val="fechamento_de_linha1"/>
      <sheetName val="Check_prog_x_disp1"/>
      <sheetName val="Disp_D+11"/>
      <sheetName val="Disp_D+21"/>
      <sheetName val="Disp_D+31"/>
      <sheetName val="iw37n_Diaria1"/>
      <sheetName val="iw37N_Chave_Seg_ZPMC1"/>
      <sheetName val="Acumulado_mês1"/>
      <sheetName val="Passo_a_passo1"/>
      <sheetName val="PROYEC__DE_VENTAS2"/>
      <sheetName val="Projetos_de_N__Produto2"/>
      <sheetName val="Projetos_de_Melhoria2"/>
      <sheetName val="Cover_&amp;_Parameters2"/>
      <sheetName val="Dashboard_Prevención_Riesgos_1"/>
      <sheetName val="Check_People"/>
      <sheetName val="Total_de_Incidentes_Menores1"/>
      <sheetName val="%cumplimiento_Enero1"/>
      <sheetName val="Data_V_PA_DPO"/>
      <sheetName val="%cumplimiento_marzo1"/>
      <sheetName val="CRITERIOS_EVALUACIÓN_1"/>
      <sheetName val="%cumplimiento_mayo1"/>
      <sheetName val="%cumplimiento_junio"/>
      <sheetName val="%cumplimiento_julio"/>
      <sheetName val="%cumplimiento_agosto"/>
      <sheetName val="%cumplimiento_OCTUBRE"/>
      <sheetName val="%_Cumplimiento_ENERO"/>
      <sheetName val="%_Cumplimiento_MARZO"/>
      <sheetName val="%_Cumplimiento_ABRIL"/>
      <sheetName val="%_Cumplimiento_MAYO"/>
      <sheetName val="%cumplimiento_ABRIL"/>
      <sheetName val="%_Cumplimiento_JUNIO"/>
      <sheetName val="Grupo_de_Comportamiento"/>
      <sheetName val="BASE_DE_DATOS1"/>
      <sheetName val="%_Cumplimiento_AGOSTO"/>
      <sheetName val="PARETO_RYNC"/>
      <sheetName val="Analisis_Agosto"/>
      <sheetName val="%_Cumplimiento_SEPTIEMBRE"/>
      <sheetName val="Nuevos_Criterio"/>
      <sheetName val="%_Cumplimiento_NOVIEMBRE"/>
      <sheetName val="%_Cumplimiento_DICIEMBRE"/>
      <sheetName val="cumplimiento_feb21"/>
      <sheetName val="CRITERIOS_AI"/>
      <sheetName val="CUMPLIMIENTO_MARZO"/>
      <sheetName val="HOJA_SIN_CONTRASEÑA"/>
      <sheetName val="Validación_de_datos"/>
      <sheetName val="CUMPLIMIENTO_ENERO"/>
      <sheetName val="CUMPLIMIENTO_FEBRERO"/>
      <sheetName val="Homologacion_de_Cargos1"/>
      <sheetName val="Tarjetas_A&amp;C"/>
      <sheetName val="CUMPLIMIENTO_MAYO"/>
      <sheetName val="CUMPLIMIENTO_JUNIO"/>
      <sheetName val="CUMPLIMIENTO_AGOSTO"/>
      <sheetName val="GOP_-_MANOS"/>
      <sheetName val="Pareto_TRI"/>
      <sheetName val="LOCATION_NAME_T1"/>
      <sheetName val="OPERATION_T1"/>
      <sheetName val="Criterios_Incidentes"/>
      <sheetName val="Niveles"/>
      <sheetName val="Criterios "/>
      <sheetName val="Check_People1"/>
      <sheetName val="%cumplimiento_junio1"/>
      <sheetName val="%cumplimiento_julio1"/>
      <sheetName val="%cumplimiento_agosto1"/>
      <sheetName val="%cumplimiento_OCTUBRE1"/>
      <sheetName val="%_Cumplimiento_ENERO1"/>
      <sheetName val="%_Cumplimiento_MARZO1"/>
      <sheetName val="%_Cumplimiento_ABRIL1"/>
      <sheetName val="%_Cumplimiento_MAYO1"/>
      <sheetName val="%cumplimiento_ABRIL1"/>
      <sheetName val="%_Cumplimiento_JUNIO1"/>
      <sheetName val="Grupo_de_Comportamiento1"/>
      <sheetName val="%_Cumplimiento_AGOSTO1"/>
      <sheetName val="PARETO_RYNC1"/>
      <sheetName val="Analisis_Agosto1"/>
      <sheetName val="%_Cumplimiento_SEPTIEMBRE1"/>
      <sheetName val="Nuevos_Criterio1"/>
      <sheetName val="%_Cumplimiento_NOVIEMBRE1"/>
      <sheetName val="%_Cumplimiento_DICIEMBRE1"/>
      <sheetName val="cumplimiento_feb211"/>
      <sheetName val="Data_V_PA_DPO1"/>
      <sheetName val="CRITERIOS_AI1"/>
      <sheetName val="CUMPLIMIENTO_MARZO1"/>
      <sheetName val="HOJA_SIN_CONTRASEÑA1"/>
      <sheetName val="Validación_de_datos1"/>
      <sheetName val="CUMPLIMIENTO_ENERO1"/>
      <sheetName val="CUMPLIMIENTO_FEBRERO1"/>
      <sheetName val="FUENTE"/>
      <sheetName val="Listado SAP"/>
      <sheetName val="Instrucciones"/>
      <sheetName val="EVOLUÇÃO_DA_META7"/>
      <sheetName val="REALxMETA_-_CERVEJA7"/>
      <sheetName val="REALxMETA_-_REFRI7"/>
      <sheetName val="Unidades_SAC-REVENDA7"/>
      <sheetName val="EVOL_SAC_CERVEJA7"/>
      <sheetName val="EVOL_SAC_REFRI7"/>
      <sheetName val="SEQ-_REFRI7"/>
      <sheetName val="Novas_Metas7"/>
      <sheetName val="PPM_REVENDA7"/>
      <sheetName val="PPM_SAC7"/>
      <sheetName val="Devoluções_ARC7"/>
      <sheetName val="Curva__Refri7"/>
      <sheetName val="FRM_Evolução7"/>
      <sheetName val="Gráfico_%7"/>
      <sheetName val="Processo_Áreas7"/>
      <sheetName val="Processo_Geral7"/>
      <sheetName val="Pack_Áreas7"/>
      <sheetName val="Pack_Geral7"/>
      <sheetName val="DATOS_23"/>
      <sheetName val="CLASIFICACION_DE_AI3"/>
      <sheetName val="REALxMETA___CERVEJA7"/>
      <sheetName val="REALxMETA___REFRI7"/>
      <sheetName val="Unidades_SAC_REVENDA7"/>
      <sheetName val="TABLAS_DATOS_MAESTROS2"/>
      <sheetName val="Plan_de_Acción2"/>
      <sheetName val="SEM__012"/>
      <sheetName val="SEM__022"/>
      <sheetName val="SEM__032"/>
      <sheetName val="SEM__042"/>
      <sheetName val="Cambio_de_Turno_462"/>
      <sheetName val="Listas_de_Selección2"/>
      <sheetName val="Condiciones_Inseguras2"/>
      <sheetName val="Hoja1_(2)2"/>
      <sheetName val="hoja_muerta_2"/>
      <sheetName val="PPM_real_997"/>
      <sheetName val="OB_1-M_16"/>
      <sheetName val="2_-_TO5"/>
      <sheetName val="Meta_x_Real5"/>
      <sheetName val="Figures_Report4"/>
      <sheetName val="Action_Log4"/>
      <sheetName val="Sig_Cycles_Accts_&amp;_Processes3"/>
      <sheetName val="Consumo_Est__Elaboracion3"/>
      <sheetName val="DATA_3"/>
      <sheetName val="_Carta_X-AM_e_Desempenho6"/>
      <sheetName val="Gr_Indisp_6"/>
      <sheetName val="Gr_Oper-Conf6"/>
      <sheetName val="BASE_DADOS6"/>
      <sheetName val="sta+_Dezembro6"/>
      <sheetName val="Alerta_seg4"/>
      <sheetName val="Alerta_TO4"/>
      <sheetName val="EI_Calc3"/>
      <sheetName val="SAP_info3"/>
      <sheetName val="Calc_13"/>
      <sheetName val="Resumen_Costo3"/>
      <sheetName val="Planilha_resultados3"/>
      <sheetName val="Target_Book3"/>
      <sheetName val="gap_973"/>
      <sheetName val="Data_USA_Cdn$3"/>
      <sheetName val="KEY__no_mover_2"/>
      <sheetName val="listas_3"/>
      <sheetName val="BD-HL__20172"/>
      <sheetName val="listas_1_2"/>
      <sheetName val="VALIDACION_DE_DATOS2"/>
      <sheetName val="CRITICIDAD_DE_CI2"/>
      <sheetName val="Catálogo_de_CI2"/>
      <sheetName val="Plan_de_Acción_S52"/>
      <sheetName val="SEGUIMIENTO_2"/>
      <sheetName val="HL_PRO&amp;REAL2"/>
      <sheetName val="TIPO_DE_ACTO2"/>
      <sheetName val="NUEVOS_CRITERIOS2"/>
      <sheetName val="Tipos_AI2"/>
      <sheetName val="Tipos_CI2"/>
      <sheetName val="A_Seguros2"/>
      <sheetName val="Analisis_de_Riesgo2"/>
      <sheetName val="EQUIPOS_PACKAGING2"/>
      <sheetName val="Criterios_Actos2"/>
      <sheetName val="Catálogo_2"/>
      <sheetName val="listas_12"/>
      <sheetName val="INGRESO_(2)2"/>
      <sheetName val="%_cumplimiento_2"/>
      <sheetName val="L13_SDCA_12"/>
      <sheetName val="Cumplimiento_Acciones_de_Segur2"/>
      <sheetName val="Base_da_Datos2"/>
      <sheetName val="De_Para_dos_Cargos2"/>
      <sheetName val="Tabela_Salarial2"/>
      <sheetName val="PM_Cargos2"/>
      <sheetName val="Plan_de_Mov2"/>
      <sheetName val="Itens_de_verificação3"/>
      <sheetName val="Base_PEF3"/>
      <sheetName val="Committee_승인_Deck3"/>
      <sheetName val="Grafico_Ano3"/>
      <sheetName val="Graf__20153"/>
      <sheetName val="Graf__Mês3"/>
      <sheetName val="Ress_20153"/>
      <sheetName val="Plano_de_Ação_3"/>
      <sheetName val="Impactos_de_perdas3"/>
      <sheetName val="Base_Códigos3"/>
      <sheetName val="LATAS_NM3"/>
      <sheetName val="FAROL_DE_AVANCE3"/>
      <sheetName val="Cadastro_3"/>
      <sheetName val="Data_USA_US$3"/>
      <sheetName val="fechamento_de_linha2"/>
      <sheetName val="Check_prog_x_disp2"/>
      <sheetName val="Disp_D+12"/>
      <sheetName val="Disp_D+22"/>
      <sheetName val="Disp_D+32"/>
      <sheetName val="iw37n_Diaria2"/>
      <sheetName val="iw37N_Chave_Seg_ZPMC2"/>
      <sheetName val="Acumulado_mês2"/>
      <sheetName val="Passo_a_passo2"/>
      <sheetName val="PROYEC__DE_VENTAS3"/>
      <sheetName val="Projetos_de_N__Produto3"/>
      <sheetName val="Projetos_de_Melhoria3"/>
      <sheetName val="Cover_&amp;_Parameters3"/>
      <sheetName val="Dashboard_Prevención_Riesgos_2"/>
      <sheetName val="Evaluación_del_riesgo2"/>
      <sheetName val="Listas_desplegables2"/>
      <sheetName val="Lista_validación2"/>
      <sheetName val="DROP_2"/>
      <sheetName val="Resumen_General2"/>
      <sheetName val="PERSONAL_ACTUALIZADO2"/>
      <sheetName val="NUEVOS_CRITERIOS_2"/>
      <sheetName val="NO_BORRAR2"/>
      <sheetName val="KPIs_Hana2"/>
      <sheetName val="Actos_Inseguros_Formato_antigu2"/>
      <sheetName val="Listado_Personal_y_Área2"/>
      <sheetName val="Medidas_a_tomar2"/>
      <sheetName val="Total_de_Incidentes_Menores2"/>
      <sheetName val="%cumplimiento_Enero2"/>
      <sheetName val="%cumplimiento_marzo2"/>
      <sheetName val="CRITERIOS_EVALUACIÓN_2"/>
      <sheetName val="%cumplimiento_mayo2"/>
      <sheetName val="BASE_DE_DATOS2"/>
      <sheetName val="Actos_y_Condiciones_2"/>
      <sheetName val="Homologacion_de_Cargos2"/>
      <sheetName val="LOCATION_NAME_T11"/>
      <sheetName val="OPERATION_T11"/>
      <sheetName val="6 Bars"/>
      <sheetName val="EVOLUÇÃO_DA_META8"/>
      <sheetName val="REALxMETA_-_CERVEJA8"/>
      <sheetName val="REALxMETA_-_REFRI8"/>
      <sheetName val="Unidades_SAC-REVENDA8"/>
      <sheetName val="EVOL_SAC_CERVEJA8"/>
      <sheetName val="EVOL_SAC_REFRI8"/>
      <sheetName val="SEQ-_REFRI8"/>
      <sheetName val="Novas_Metas8"/>
      <sheetName val="PPM_REVENDA8"/>
      <sheetName val="PPM_SAC8"/>
      <sheetName val="Devoluções_ARC8"/>
      <sheetName val="Curva__Refri8"/>
      <sheetName val="FRM_Evolução8"/>
      <sheetName val="Gráfico_%8"/>
      <sheetName val="Processo_Áreas8"/>
      <sheetName val="Processo_Geral8"/>
      <sheetName val="Pack_Áreas8"/>
      <sheetName val="Pack_Geral8"/>
      <sheetName val="DATOS_24"/>
      <sheetName val="TABLAS_DATOS_MAESTROS3"/>
      <sheetName val="Plan_de_Acción3"/>
      <sheetName val="SEM__013"/>
      <sheetName val="SEM__023"/>
      <sheetName val="SEM__033"/>
      <sheetName val="SEM__043"/>
      <sheetName val="Cambio_de_Turno_463"/>
      <sheetName val="CLASIFICACION_DE_AI4"/>
      <sheetName val="Condiciones_Inseguras3"/>
      <sheetName val="Hoja1_(2)3"/>
      <sheetName val="REALxMETA___CERVEJA8"/>
      <sheetName val="REALxMETA___REFRI8"/>
      <sheetName val="Unidades_SAC_REVENDA8"/>
      <sheetName val="KEY__no_mover_3"/>
      <sheetName val="Listas_de_Selección3"/>
      <sheetName val="hoja_muerta_3"/>
      <sheetName val="PPM_real_998"/>
      <sheetName val="OB_1-M_17"/>
      <sheetName val="2_-_TO6"/>
      <sheetName val="Meta_x_Real6"/>
      <sheetName val="Figures_Report5"/>
      <sheetName val="Action_Log5"/>
      <sheetName val="Sig_Cycles_Accts_&amp;_Processes4"/>
      <sheetName val="Consumo_Est__Elaboracion4"/>
      <sheetName val="DATA_4"/>
      <sheetName val="_Carta_X-AM_e_Desempenho7"/>
      <sheetName val="Gr_Indisp_7"/>
      <sheetName val="Gr_Oper-Conf7"/>
      <sheetName val="BASE_DADOS7"/>
      <sheetName val="sta+_Dezembro7"/>
      <sheetName val="Alerta_seg5"/>
      <sheetName val="Alerta_TO5"/>
      <sheetName val="EI_Calc4"/>
      <sheetName val="SAP_info4"/>
      <sheetName val="Calc_14"/>
      <sheetName val="Resumen_Costo4"/>
      <sheetName val="Planilha_resultados4"/>
      <sheetName val="Target_Book4"/>
      <sheetName val="gap_974"/>
      <sheetName val="Data_USA_Cdn$4"/>
      <sheetName val="listas_4"/>
      <sheetName val="VALIDACION_DE_DATOS3"/>
      <sheetName val="listas_1_3"/>
      <sheetName val="SEGUIMIENTO_3"/>
      <sheetName val="Plan_de_Acción_S53"/>
      <sheetName val="BD-HL__20173"/>
      <sheetName val="Tipos_AI3"/>
      <sheetName val="Tipos_CI3"/>
      <sheetName val="HL_PRO&amp;REAL3"/>
      <sheetName val="DROP_3"/>
      <sheetName val="A_Seguros3"/>
      <sheetName val="Analisis_de_Riesgo3"/>
      <sheetName val="EQUIPOS_PACKAGING3"/>
      <sheetName val="Criterios_Actos3"/>
      <sheetName val="NUEVOS_CRITERIOS3"/>
      <sheetName val="CRITICIDAD_DE_CI3"/>
      <sheetName val="Catálogo_de_CI3"/>
      <sheetName val="TIPO_DE_ACTO3"/>
      <sheetName val="Catálogo_3"/>
      <sheetName val="listas_13"/>
      <sheetName val="KPIs_Hana3"/>
      <sheetName val="INGRESO_(2)3"/>
      <sheetName val="%_cumplimiento_3"/>
      <sheetName val="L13_SDCA_13"/>
      <sheetName val="Evaluación_del_riesgo3"/>
      <sheetName val="NUEVOS_CRITERIOS_3"/>
      <sheetName val="Actos_Inseguros_Formato_antigu3"/>
      <sheetName val="Listado_Personal_y_Área3"/>
      <sheetName val="Medidas_a_tomar3"/>
      <sheetName val="Actos_y_Condiciones_3"/>
      <sheetName val="PERSONAL_ACTUALIZADO3"/>
      <sheetName val="Cumplimiento_Acciones_de_Segur3"/>
      <sheetName val="Base_da_Datos3"/>
      <sheetName val="De_Para_dos_Cargos3"/>
      <sheetName val="Tabela_Salarial3"/>
      <sheetName val="PM_Cargos3"/>
      <sheetName val="Plan_de_Mov3"/>
      <sheetName val="Itens_de_verificação4"/>
      <sheetName val="Base_PEF4"/>
      <sheetName val="Committee_승인_Deck4"/>
      <sheetName val="Grafico_Ano4"/>
      <sheetName val="Graf__20154"/>
      <sheetName val="Graf__Mês4"/>
      <sheetName val="Ress_20154"/>
      <sheetName val="Plano_de_Ação_4"/>
      <sheetName val="Impactos_de_perdas4"/>
      <sheetName val="Base_Códigos4"/>
      <sheetName val="LATAS_NM4"/>
      <sheetName val="FAROL_DE_AVANCE4"/>
      <sheetName val="Cadastro_4"/>
      <sheetName val="Data_USA_US$4"/>
      <sheetName val="fechamento_de_linha3"/>
      <sheetName val="Check_prog_x_disp3"/>
      <sheetName val="Disp_D+13"/>
      <sheetName val="Disp_D+23"/>
      <sheetName val="Disp_D+33"/>
      <sheetName val="iw37n_Diaria3"/>
      <sheetName val="iw37N_Chave_Seg_ZPMC3"/>
      <sheetName val="Acumulado_mês3"/>
      <sheetName val="Passo_a_passo3"/>
      <sheetName val="PROYEC__DE_VENTAS4"/>
      <sheetName val="Projetos_de_N__Produto4"/>
      <sheetName val="Projetos_de_Melhoria4"/>
      <sheetName val="Cover_&amp;_Parameters4"/>
      <sheetName val="Dashboard_Prevención_Riesgos_3"/>
      <sheetName val="Lista_validación3"/>
      <sheetName val="Resumen_General3"/>
      <sheetName val="NO_BORRAR3"/>
      <sheetName val="Total_de_Incidentes_Menores3"/>
      <sheetName val="%cumplimiento_Enero3"/>
      <sheetName val="%cumplimiento_marzo3"/>
      <sheetName val="CRITERIOS_EVALUACIÓN_3"/>
      <sheetName val="%cumplimiento_mayo3"/>
      <sheetName val="BASE_DE_DATOS3"/>
      <sheetName val="Homologacion_de_Cargos3"/>
      <sheetName val="Check_People2"/>
      <sheetName val="%cumplimiento_junio2"/>
      <sheetName val="%cumplimiento_julio2"/>
      <sheetName val="%cumplimiento_agosto2"/>
      <sheetName val="%cumplimiento_OCTUBRE2"/>
      <sheetName val="Data_V_PA_DPO2"/>
      <sheetName val="HOJA_SIN_CONTRASEÑA2"/>
      <sheetName val="Validación_de_datos2"/>
      <sheetName val="LOCATION_NAME_T12"/>
      <sheetName val="OPERATION_T12"/>
      <sheetName val="EVOLUÇÃO_DA_META9"/>
      <sheetName val="REALxMETA_-_CERVEJA9"/>
      <sheetName val="REALxMETA_-_REFRI9"/>
      <sheetName val="Unidades_SAC-REVENDA9"/>
      <sheetName val="EVOL_SAC_CERVEJA9"/>
      <sheetName val="EVOL_SAC_REFRI9"/>
      <sheetName val="SEQ-_REFRI9"/>
      <sheetName val="Novas_Metas9"/>
      <sheetName val="PPM_REVENDA9"/>
      <sheetName val="PPM_SAC9"/>
      <sheetName val="Devoluções_ARC9"/>
      <sheetName val="Curva__Refri9"/>
      <sheetName val="FRM_Evolução9"/>
      <sheetName val="Gráfico_%9"/>
      <sheetName val="Processo_Áreas9"/>
      <sheetName val="Processo_Geral9"/>
      <sheetName val="Pack_Áreas9"/>
      <sheetName val="Pack_Geral9"/>
      <sheetName val="DATOS_25"/>
      <sheetName val="TABLAS_DATOS_MAESTROS4"/>
      <sheetName val="Plan_de_Acción4"/>
      <sheetName val="SEM__014"/>
      <sheetName val="SEM__024"/>
      <sheetName val="SEM__034"/>
      <sheetName val="SEM__044"/>
      <sheetName val="Cambio_de_Turno_464"/>
      <sheetName val="CLASIFICACION_DE_AI5"/>
      <sheetName val="Condiciones_Inseguras4"/>
      <sheetName val="Hoja1_(2)4"/>
      <sheetName val="REALxMETA___CERVEJA9"/>
      <sheetName val="REALxMETA___REFRI9"/>
      <sheetName val="Unidades_SAC_REVENDA9"/>
      <sheetName val="KEY__no_mover_4"/>
      <sheetName val="Listas_de_Selección4"/>
      <sheetName val="hoja_muerta_4"/>
      <sheetName val="PPM_real_999"/>
      <sheetName val="OB_1-M_18"/>
      <sheetName val="2_-_TO7"/>
      <sheetName val="Meta_x_Real7"/>
      <sheetName val="Figures_Report6"/>
      <sheetName val="Action_Log6"/>
      <sheetName val="Sig_Cycles_Accts_&amp;_Processes5"/>
      <sheetName val="Consumo_Est__Elaboracion5"/>
      <sheetName val="DATA_5"/>
      <sheetName val="_Carta_X-AM_e_Desempenho8"/>
      <sheetName val="Gr_Indisp_8"/>
      <sheetName val="Gr_Oper-Conf8"/>
      <sheetName val="BASE_DADOS8"/>
      <sheetName val="sta+_Dezembro8"/>
      <sheetName val="Alerta_seg6"/>
      <sheetName val="Alerta_TO6"/>
      <sheetName val="EI_Calc5"/>
      <sheetName val="SAP_info5"/>
      <sheetName val="Calc_15"/>
      <sheetName val="Resumen_Costo5"/>
      <sheetName val="Planilha_resultados5"/>
      <sheetName val="Target_Book5"/>
      <sheetName val="gap_975"/>
      <sheetName val="Data_USA_Cdn$5"/>
      <sheetName val="listas_5"/>
      <sheetName val="VALIDACION_DE_DATOS4"/>
      <sheetName val="listas_1_4"/>
      <sheetName val="SEGUIMIENTO_4"/>
      <sheetName val="Plan_de_Acción_S54"/>
      <sheetName val="BD-HL__20174"/>
      <sheetName val="Tipos_AI4"/>
      <sheetName val="Tipos_CI4"/>
      <sheetName val="HL_PRO&amp;REAL4"/>
      <sheetName val="DROP_4"/>
      <sheetName val="A_Seguros4"/>
      <sheetName val="Analisis_de_Riesgo4"/>
      <sheetName val="EQUIPOS_PACKAGING4"/>
      <sheetName val="Criterios_Actos4"/>
      <sheetName val="NUEVOS_CRITERIOS4"/>
      <sheetName val="CRITICIDAD_DE_CI4"/>
      <sheetName val="Catálogo_de_CI4"/>
      <sheetName val="TIPO_DE_ACTO4"/>
      <sheetName val="Catálogo_4"/>
      <sheetName val="listas_14"/>
      <sheetName val="KPIs_Hana4"/>
      <sheetName val="INGRESO_(2)4"/>
      <sheetName val="%_cumplimiento_4"/>
      <sheetName val="L13_SDCA_14"/>
      <sheetName val="Evaluación_del_riesgo4"/>
      <sheetName val="NUEVOS_CRITERIOS_4"/>
      <sheetName val="Actos_Inseguros_Formato_antigu4"/>
      <sheetName val="Listado_Personal_y_Área4"/>
      <sheetName val="Medidas_a_tomar4"/>
      <sheetName val="Actos_y_Condiciones_4"/>
      <sheetName val="PERSONAL_ACTUALIZADO4"/>
      <sheetName val="Cumplimiento_Acciones_de_Segur4"/>
      <sheetName val="Base_da_Datos4"/>
      <sheetName val="De_Para_dos_Cargos4"/>
      <sheetName val="Tabela_Salarial4"/>
      <sheetName val="PM_Cargos4"/>
      <sheetName val="Plan_de_Mov4"/>
      <sheetName val="Itens_de_verificação5"/>
      <sheetName val="Base_PEF5"/>
      <sheetName val="Committee_승인_Deck5"/>
      <sheetName val="Grafico_Ano5"/>
      <sheetName val="Graf__20155"/>
      <sheetName val="Graf__Mês5"/>
      <sheetName val="Ress_20155"/>
      <sheetName val="Plano_de_Ação_5"/>
      <sheetName val="Impactos_de_perdas5"/>
      <sheetName val="Base_Códigos5"/>
      <sheetName val="LATAS_NM5"/>
      <sheetName val="FAROL_DE_AVANCE5"/>
      <sheetName val="Cadastro_5"/>
      <sheetName val="Data_USA_US$5"/>
      <sheetName val="fechamento_de_linha4"/>
      <sheetName val="Check_prog_x_disp4"/>
      <sheetName val="Disp_D+14"/>
      <sheetName val="Disp_D+24"/>
      <sheetName val="Disp_D+34"/>
      <sheetName val="iw37n_Diaria4"/>
      <sheetName val="iw37N_Chave_Seg_ZPMC4"/>
      <sheetName val="Acumulado_mês4"/>
      <sheetName val="Passo_a_passo4"/>
      <sheetName val="PROYEC__DE_VENTAS5"/>
      <sheetName val="Projetos_de_N__Produto5"/>
      <sheetName val="Projetos_de_Melhoria5"/>
      <sheetName val="Cover_&amp;_Parameters5"/>
      <sheetName val="Dashboard_Prevención_Riesgos_4"/>
      <sheetName val="Lista_validación4"/>
      <sheetName val="Resumen_General4"/>
      <sheetName val="NO_BORRAR4"/>
      <sheetName val="Total_de_Incidentes_Menores4"/>
      <sheetName val="%cumplimiento_Enero4"/>
      <sheetName val="%cumplimiento_marzo4"/>
      <sheetName val="CRITERIOS_EVALUACIÓN_4"/>
      <sheetName val="%cumplimiento_mayo4"/>
      <sheetName val="BASE_DE_DATOS4"/>
      <sheetName val="Homologacion_de_Cargos4"/>
      <sheetName val="Check_People3"/>
      <sheetName val="%cumplimiento_junio3"/>
      <sheetName val="%cumplimiento_julio3"/>
      <sheetName val="%cumplimiento_agosto3"/>
      <sheetName val="%cumplimiento_OCTUBRE3"/>
      <sheetName val="Data_V_PA_DPO3"/>
      <sheetName val="HOJA_SIN_CONTRASEÑA3"/>
      <sheetName val="Validación_de_datos3"/>
      <sheetName val="LOCATION_NAME_T13"/>
      <sheetName val="OPERATION_T13"/>
      <sheetName val="EVOLUÇÃO_DA_META10"/>
      <sheetName val="REALxMETA_-_CERVEJA10"/>
      <sheetName val="REALxMETA_-_REFRI10"/>
      <sheetName val="Unidades_SAC-REVENDA10"/>
      <sheetName val="EVOL_SAC_CERVEJA10"/>
      <sheetName val="EVOL_SAC_REFRI10"/>
      <sheetName val="SEQ-_REFRI10"/>
      <sheetName val="Novas_Metas10"/>
      <sheetName val="PPM_REVENDA10"/>
      <sheetName val="PPM_SAC10"/>
      <sheetName val="Devoluções_ARC10"/>
      <sheetName val="Curva__Refri10"/>
      <sheetName val="FRM_Evolução10"/>
      <sheetName val="Gráfico_%10"/>
      <sheetName val="Processo_Áreas10"/>
      <sheetName val="Processo_Geral10"/>
      <sheetName val="Pack_Áreas10"/>
      <sheetName val="Pack_Geral10"/>
      <sheetName val="CLASIFICACION_DE_AI6"/>
      <sheetName val="REALxMETA___CERVEJA10"/>
      <sheetName val="REALxMETA___REFRI10"/>
      <sheetName val="Unidades_SAC_REVENDA10"/>
      <sheetName val="PPM_real_9910"/>
      <sheetName val="OB_1-M_19"/>
      <sheetName val="2_-_TO8"/>
      <sheetName val="Meta_x_Real8"/>
      <sheetName val="Figures_Report7"/>
      <sheetName val="Action_Log7"/>
      <sheetName val="DATA_6"/>
      <sheetName val="_Carta_X-AM_e_Desempenho9"/>
      <sheetName val="Gr_Indisp_9"/>
      <sheetName val="Gr_Oper-Conf9"/>
      <sheetName val="BASE_DADOS9"/>
      <sheetName val="sta+_Dezembro9"/>
      <sheetName val="Alerta_seg7"/>
      <sheetName val="Alerta_TO7"/>
      <sheetName val="EI_Calc6"/>
      <sheetName val="Sig_Cycles_Accts_&amp;_Processes6"/>
      <sheetName val="SAP_info6"/>
      <sheetName val="Planilha_resultados6"/>
      <sheetName val="Target_Book6"/>
      <sheetName val="Cumplimiento_Acciones_de_Segur5"/>
      <sheetName val="Base_da_Datos5"/>
      <sheetName val="De_Para_dos_Cargos5"/>
      <sheetName val="Tabela_Salarial5"/>
      <sheetName val="PM_Cargos5"/>
      <sheetName val="Plan_de_Mov5"/>
      <sheetName val="Consumo_Est__Elaboracion6"/>
      <sheetName val="Calc_16"/>
      <sheetName val="Resumen_Costo6"/>
      <sheetName val="Itens_de_verificação6"/>
      <sheetName val="Base_PEF6"/>
      <sheetName val="DATOS_26"/>
      <sheetName val="gap_976"/>
      <sheetName val="Data_USA_Cdn$6"/>
      <sheetName val="Committee_승인_Deck6"/>
      <sheetName val="Grafico_Ano6"/>
      <sheetName val="Graf__20156"/>
      <sheetName val="Graf__Mês6"/>
      <sheetName val="Ress_20156"/>
      <sheetName val="Plano_de_Ação_6"/>
      <sheetName val="Impactos_de_perdas6"/>
      <sheetName val="Base_Códigos6"/>
      <sheetName val="LATAS_NM6"/>
      <sheetName val="FAROL_DE_AVANCE6"/>
      <sheetName val="Cadastro_6"/>
      <sheetName val="Data_USA_US$6"/>
      <sheetName val="fechamento_de_linha5"/>
      <sheetName val="Check_prog_x_disp5"/>
      <sheetName val="Disp_D+15"/>
      <sheetName val="Disp_D+25"/>
      <sheetName val="Disp_D+35"/>
      <sheetName val="iw37n_Diaria5"/>
      <sheetName val="iw37N_Chave_Seg_ZPMC5"/>
      <sheetName val="Acumulado_mês5"/>
      <sheetName val="Passo_a_passo5"/>
      <sheetName val="PROYEC__DE_VENTAS6"/>
      <sheetName val="Projetos_de_N__Produto6"/>
      <sheetName val="Projetos_de_Melhoria6"/>
      <sheetName val="Cover_&amp;_Parameters6"/>
      <sheetName val="TABLAS_DATOS_MAESTROS5"/>
      <sheetName val="Dashboard_Prevención_Riesgos_5"/>
      <sheetName val="Plan_de_Acción5"/>
      <sheetName val="SEM__015"/>
      <sheetName val="SEM__025"/>
      <sheetName val="SEM__035"/>
      <sheetName val="SEM__045"/>
      <sheetName val="Cambio_de_Turno_465"/>
      <sheetName val="Listas_de_Selección5"/>
      <sheetName val="Condiciones_Inseguras5"/>
      <sheetName val="Hoja1_(2)5"/>
      <sheetName val="hoja_muerta_5"/>
      <sheetName val="listas_6"/>
      <sheetName val="KEY__no_mover_5"/>
      <sheetName val="listas_1_5"/>
      <sheetName val="VALIDACION_DE_DATOS5"/>
      <sheetName val="Plan_de_Acción_S55"/>
      <sheetName val="HL_PRO&amp;REAL5"/>
      <sheetName val="BD-HL__20175"/>
      <sheetName val="SEGUIMIENTO_5"/>
      <sheetName val="NUEVOS_CRITERIOS5"/>
      <sheetName val="Criterios_Actos5"/>
      <sheetName val="Tipos_AI5"/>
      <sheetName val="Tipos_CI5"/>
      <sheetName val="A_Seguros5"/>
      <sheetName val="Analisis_de_Riesgo5"/>
      <sheetName val="EQUIPOS_PACKAGING5"/>
      <sheetName val="CRITICIDAD_DE_CI5"/>
      <sheetName val="Catálogo_de_CI5"/>
      <sheetName val="TIPO_DE_ACTO5"/>
      <sheetName val="INGRESO_(2)5"/>
      <sheetName val="%_cumplimiento_5"/>
      <sheetName val="listas_15"/>
      <sheetName val="Catálogo_5"/>
      <sheetName val="L13_SDCA_15"/>
      <sheetName val="Evaluación_del_riesgo5"/>
      <sheetName val="Listas_desplegables5"/>
      <sheetName val="Lista_validación5"/>
      <sheetName val="DROP_5"/>
      <sheetName val="Resumen_General5"/>
      <sheetName val="PERSONAL_ACTUALIZADO5"/>
      <sheetName val="NUEVOS_CRITERIOS_5"/>
      <sheetName val="NO_BORRAR5"/>
      <sheetName val="KPIs_Hana5"/>
      <sheetName val="Actos_Inseguros_Formato_antigu5"/>
      <sheetName val="Listado_Personal_y_Área5"/>
      <sheetName val="Medidas_a_tomar5"/>
      <sheetName val="Total_de_Incidentes_Menores5"/>
      <sheetName val="%cumplimiento_Enero5"/>
      <sheetName val="%cumplimiento_marzo5"/>
      <sheetName val="CRITERIOS_EVALUACIÓN_5"/>
      <sheetName val="%cumplimiento_mayo5"/>
      <sheetName val="BASE_DE_DATOS5"/>
      <sheetName val="Actos_y_Condiciones_5"/>
      <sheetName val="Homologacion_de_Cargos5"/>
      <sheetName val="Check_People4"/>
      <sheetName val="%cumplimiento_junio4"/>
      <sheetName val="%cumplimiento_julio4"/>
      <sheetName val="%cumplimiento_agosto4"/>
      <sheetName val="%cumplimiento_OCTUBRE4"/>
      <sheetName val="Data_V_PA_DPO4"/>
      <sheetName val="HOJA_SIN_CONTRASEÑA4"/>
      <sheetName val="Validación_de_datos4"/>
      <sheetName val="LOCATION_NAME_T14"/>
      <sheetName val="OPERATION_T14"/>
      <sheetName val="Listas_desplegables3"/>
      <sheetName val="Listas_desplegables4"/>
      <sheetName val="EVOLUÇÃO_DA_META12"/>
      <sheetName val="REALxMETA_-_CERVEJA12"/>
      <sheetName val="REALxMETA_-_REFRI12"/>
      <sheetName val="Unidades_SAC-REVENDA12"/>
      <sheetName val="EVOL_SAC_CERVEJA12"/>
      <sheetName val="EVOL_SAC_REFRI12"/>
      <sheetName val="SEQ-_REFRI12"/>
      <sheetName val="Novas_Metas12"/>
      <sheetName val="PPM_REVENDA12"/>
      <sheetName val="PPM_SAC12"/>
      <sheetName val="Devoluções_ARC12"/>
      <sheetName val="Curva__Refri12"/>
      <sheetName val="FRM_Evolução12"/>
      <sheetName val="Gráfico_%12"/>
      <sheetName val="Processo_Áreas12"/>
      <sheetName val="Processo_Geral12"/>
      <sheetName val="Pack_Áreas12"/>
      <sheetName val="Pack_Geral12"/>
      <sheetName val="CLASIFICACION_DE_AI8"/>
      <sheetName val="REALxMETA___CERVEJA12"/>
      <sheetName val="REALxMETA___REFRI12"/>
      <sheetName val="Unidades_SAC_REVENDA12"/>
      <sheetName val="PPM_real_9912"/>
      <sheetName val="OB_1-M_111"/>
      <sheetName val="2_-_TO10"/>
      <sheetName val="Meta_x_Real10"/>
      <sheetName val="Figures_Report9"/>
      <sheetName val="Action_Log9"/>
      <sheetName val="DATA_8"/>
      <sheetName val="_Carta_X-AM_e_Desempenho11"/>
      <sheetName val="Gr_Indisp_11"/>
      <sheetName val="Gr_Oper-Conf11"/>
      <sheetName val="BASE_DADOS11"/>
      <sheetName val="sta+_Dezembro11"/>
      <sheetName val="Alerta_seg9"/>
      <sheetName val="Alerta_TO9"/>
      <sheetName val="EI_Calc8"/>
      <sheetName val="Sig_Cycles_Accts_&amp;_Processes8"/>
      <sheetName val="SAP_info8"/>
      <sheetName val="Planilha_resultados8"/>
      <sheetName val="Target_Book8"/>
      <sheetName val="Cumplimiento_Acciones_de_Segur7"/>
      <sheetName val="Base_da_Datos7"/>
      <sheetName val="De_Para_dos_Cargos7"/>
      <sheetName val="Tabela_Salarial7"/>
      <sheetName val="PM_Cargos7"/>
      <sheetName val="Plan_de_Mov7"/>
      <sheetName val="Consumo_Est__Elaboracion8"/>
      <sheetName val="Calc_18"/>
      <sheetName val="Resumen_Costo8"/>
      <sheetName val="Itens_de_verificação8"/>
      <sheetName val="Base_PEF8"/>
      <sheetName val="DATOS_28"/>
      <sheetName val="gap_978"/>
      <sheetName val="Data_USA_Cdn$8"/>
      <sheetName val="Committee_승인_Deck8"/>
      <sheetName val="Grafico_Ano8"/>
      <sheetName val="Graf__20158"/>
      <sheetName val="Graf__Mês8"/>
      <sheetName val="Ress_20158"/>
      <sheetName val="Plano_de_Ação_8"/>
      <sheetName val="Impactos_de_perdas8"/>
      <sheetName val="Base_Códigos8"/>
      <sheetName val="LATAS_NM8"/>
      <sheetName val="FAROL_DE_AVANCE8"/>
      <sheetName val="Cadastro_8"/>
      <sheetName val="Data_USA_US$8"/>
      <sheetName val="fechamento_de_linha7"/>
      <sheetName val="Check_prog_x_disp7"/>
      <sheetName val="Disp_D+17"/>
      <sheetName val="Disp_D+27"/>
      <sheetName val="Disp_D+37"/>
      <sheetName val="iw37n_Diaria7"/>
      <sheetName val="iw37N_Chave_Seg_ZPMC7"/>
      <sheetName val="Acumulado_mês7"/>
      <sheetName val="Passo_a_passo7"/>
      <sheetName val="PROYEC__DE_VENTAS8"/>
      <sheetName val="Projetos_de_N__Produto8"/>
      <sheetName val="Projetos_de_Melhoria8"/>
      <sheetName val="Cover_&amp;_Parameters8"/>
      <sheetName val="TABLAS_DATOS_MAESTROS7"/>
      <sheetName val="Dashboard_Prevención_Riesgos_7"/>
      <sheetName val="Plan_de_Acción7"/>
      <sheetName val="SEM__017"/>
      <sheetName val="SEM__027"/>
      <sheetName val="SEM__037"/>
      <sheetName val="SEM__047"/>
      <sheetName val="Cambio_de_Turno_467"/>
      <sheetName val="Listas_de_Selección7"/>
      <sheetName val="Condiciones_Inseguras7"/>
      <sheetName val="Hoja1_(2)7"/>
      <sheetName val="hoja_muerta_7"/>
      <sheetName val="listas_8"/>
      <sheetName val="KEY__no_mover_7"/>
      <sheetName val="listas_1_7"/>
      <sheetName val="VALIDACION_DE_DATOS7"/>
      <sheetName val="Plan_de_Acción_S57"/>
      <sheetName val="HL_PRO&amp;REAL7"/>
      <sheetName val="BD-HL__20177"/>
      <sheetName val="SEGUIMIENTO_7"/>
      <sheetName val="NUEVOS_CRITERIOS7"/>
      <sheetName val="Criterios_Actos7"/>
      <sheetName val="Tipos_AI7"/>
      <sheetName val="Tipos_CI7"/>
      <sheetName val="A_Seguros7"/>
      <sheetName val="Analisis_de_Riesgo7"/>
      <sheetName val="EQUIPOS_PACKAGING7"/>
      <sheetName val="CRITICIDAD_DE_CI7"/>
      <sheetName val="Catálogo_de_CI7"/>
      <sheetName val="TIPO_DE_ACTO7"/>
      <sheetName val="INGRESO_(2)7"/>
      <sheetName val="%_cumplimiento_7"/>
      <sheetName val="listas_17"/>
      <sheetName val="Catálogo_7"/>
      <sheetName val="L13_SDCA_17"/>
      <sheetName val="Evaluación_del_riesgo7"/>
      <sheetName val="Listas_desplegables7"/>
      <sheetName val="Lista_validación7"/>
      <sheetName val="DROP_7"/>
      <sheetName val="Resumen_General7"/>
      <sheetName val="PERSONAL_ACTUALIZADO7"/>
      <sheetName val="NUEVOS_CRITERIOS_7"/>
      <sheetName val="NO_BORRAR7"/>
      <sheetName val="KPIs_Hana7"/>
      <sheetName val="Actos_Inseguros_Formato_antigu7"/>
      <sheetName val="Listado_Personal_y_Área7"/>
      <sheetName val="Medidas_a_tomar7"/>
      <sheetName val="Total_de_Incidentes_Menores7"/>
      <sheetName val="%cumplimiento_Enero7"/>
      <sheetName val="%cumplimiento_marzo7"/>
      <sheetName val="CRITERIOS_EVALUACIÓN_7"/>
      <sheetName val="%cumplimiento_mayo7"/>
      <sheetName val="BASE_DE_DATOS7"/>
      <sheetName val="Actos_y_Condiciones_7"/>
      <sheetName val="Homologacion_de_Cargos7"/>
      <sheetName val="Check_People6"/>
      <sheetName val="%cumplimiento_junio6"/>
      <sheetName val="%cumplimiento_julio6"/>
      <sheetName val="%cumplimiento_agosto6"/>
      <sheetName val="%cumplimiento_OCTUBRE6"/>
      <sheetName val="Data_V_PA_DPO6"/>
      <sheetName val="HOJA_SIN_CONTRASEÑA6"/>
      <sheetName val="Validación_de_datos6"/>
      <sheetName val="LOCATION_NAME_T16"/>
      <sheetName val="OPERATION_T16"/>
      <sheetName val="EVOLUÇÃO_DA_META11"/>
      <sheetName val="REALxMETA_-_CERVEJA11"/>
      <sheetName val="REALxMETA_-_REFRI11"/>
      <sheetName val="Unidades_SAC-REVENDA11"/>
      <sheetName val="EVOL_SAC_CERVEJA11"/>
      <sheetName val="EVOL_SAC_REFRI11"/>
      <sheetName val="SEQ-_REFRI11"/>
      <sheetName val="Novas_Metas11"/>
      <sheetName val="PPM_REVENDA11"/>
      <sheetName val="PPM_SAC11"/>
      <sheetName val="Devoluções_ARC11"/>
      <sheetName val="Curva__Refri11"/>
      <sheetName val="FRM_Evolução11"/>
      <sheetName val="Gráfico_%11"/>
      <sheetName val="Processo_Áreas11"/>
      <sheetName val="Processo_Geral11"/>
      <sheetName val="Pack_Áreas11"/>
      <sheetName val="Pack_Geral11"/>
      <sheetName val="CLASIFICACION_DE_AI7"/>
      <sheetName val="REALxMETA___CERVEJA11"/>
      <sheetName val="REALxMETA___REFRI11"/>
      <sheetName val="Unidades_SAC_REVENDA11"/>
      <sheetName val="PPM_real_9911"/>
      <sheetName val="OB_1-M_110"/>
      <sheetName val="2_-_TO9"/>
      <sheetName val="Meta_x_Real9"/>
      <sheetName val="Figures_Report8"/>
      <sheetName val="Action_Log8"/>
      <sheetName val="DATA_7"/>
      <sheetName val="_Carta_X-AM_e_Desempenho10"/>
      <sheetName val="Gr_Indisp_10"/>
      <sheetName val="Gr_Oper-Conf10"/>
      <sheetName val="BASE_DADOS10"/>
      <sheetName val="sta+_Dezembro10"/>
      <sheetName val="Alerta_seg8"/>
      <sheetName val="Alerta_TO8"/>
      <sheetName val="EI_Calc7"/>
      <sheetName val="Sig_Cycles_Accts_&amp;_Processes7"/>
      <sheetName val="SAP_info7"/>
      <sheetName val="Planilha_resultados7"/>
      <sheetName val="Target_Book7"/>
      <sheetName val="Cumplimiento_Acciones_de_Segur6"/>
      <sheetName val="Base_da_Datos6"/>
      <sheetName val="De_Para_dos_Cargos6"/>
      <sheetName val="Tabela_Salarial6"/>
      <sheetName val="PM_Cargos6"/>
      <sheetName val="Plan_de_Mov6"/>
      <sheetName val="Consumo_Est__Elaboracion7"/>
      <sheetName val="Calc_17"/>
      <sheetName val="Resumen_Costo7"/>
      <sheetName val="Itens_de_verificação7"/>
      <sheetName val="Base_PEF7"/>
      <sheetName val="DATOS_27"/>
      <sheetName val="gap_977"/>
      <sheetName val="Data_USA_Cdn$7"/>
      <sheetName val="Committee_승인_Deck7"/>
      <sheetName val="Grafico_Ano7"/>
      <sheetName val="Graf__20157"/>
      <sheetName val="Graf__Mês7"/>
      <sheetName val="Ress_20157"/>
      <sheetName val="Plano_de_Ação_7"/>
      <sheetName val="Impactos_de_perdas7"/>
      <sheetName val="Base_Códigos7"/>
      <sheetName val="LATAS_NM7"/>
      <sheetName val="FAROL_DE_AVANCE7"/>
      <sheetName val="Cadastro_7"/>
      <sheetName val="Data_USA_US$7"/>
      <sheetName val="fechamento_de_linha6"/>
      <sheetName val="Check_prog_x_disp6"/>
      <sheetName val="Disp_D+16"/>
      <sheetName val="Disp_D+26"/>
      <sheetName val="Disp_D+36"/>
      <sheetName val="iw37n_Diaria6"/>
      <sheetName val="iw37N_Chave_Seg_ZPMC6"/>
      <sheetName val="Acumulado_mês6"/>
      <sheetName val="Passo_a_passo6"/>
      <sheetName val="PROYEC__DE_VENTAS7"/>
      <sheetName val="Projetos_de_N__Produto7"/>
      <sheetName val="Projetos_de_Melhoria7"/>
      <sheetName val="Cover_&amp;_Parameters7"/>
      <sheetName val="TABLAS_DATOS_MAESTROS6"/>
      <sheetName val="Dashboard_Prevención_Riesgos_6"/>
      <sheetName val="Plan_de_Acción6"/>
      <sheetName val="SEM__016"/>
      <sheetName val="SEM__026"/>
      <sheetName val="SEM__036"/>
      <sheetName val="SEM__046"/>
      <sheetName val="Cambio_de_Turno_466"/>
      <sheetName val="Listas_de_Selección6"/>
      <sheetName val="Condiciones_Inseguras6"/>
      <sheetName val="Hoja1_(2)6"/>
      <sheetName val="hoja_muerta_6"/>
      <sheetName val="listas_7"/>
      <sheetName val="KEY__no_mover_6"/>
      <sheetName val="listas_1_6"/>
      <sheetName val="VALIDACION_DE_DATOS6"/>
      <sheetName val="Plan_de_Acción_S56"/>
      <sheetName val="HL_PRO&amp;REAL6"/>
      <sheetName val="BD-HL__20176"/>
      <sheetName val="SEGUIMIENTO_6"/>
      <sheetName val="NUEVOS_CRITERIOS6"/>
      <sheetName val="Criterios_Actos6"/>
      <sheetName val="Tipos_AI6"/>
      <sheetName val="Tipos_CI6"/>
      <sheetName val="A_Seguros6"/>
      <sheetName val="Analisis_de_Riesgo6"/>
      <sheetName val="EQUIPOS_PACKAGING6"/>
      <sheetName val="CRITICIDAD_DE_CI6"/>
      <sheetName val="Catálogo_de_CI6"/>
      <sheetName val="TIPO_DE_ACTO6"/>
      <sheetName val="INGRESO_(2)6"/>
      <sheetName val="%_cumplimiento_6"/>
      <sheetName val="listas_16"/>
      <sheetName val="Catálogo_6"/>
      <sheetName val="L13_SDCA_16"/>
      <sheetName val="Evaluación_del_riesgo6"/>
      <sheetName val="Listas_desplegables6"/>
      <sheetName val="Lista_validación6"/>
      <sheetName val="DROP_6"/>
      <sheetName val="Resumen_General6"/>
      <sheetName val="PERSONAL_ACTUALIZADO6"/>
      <sheetName val="NUEVOS_CRITERIOS_6"/>
      <sheetName val="NO_BORRAR6"/>
      <sheetName val="KPIs_Hana6"/>
      <sheetName val="Actos_Inseguros_Formato_antigu6"/>
      <sheetName val="Listado_Personal_y_Área6"/>
      <sheetName val="Medidas_a_tomar6"/>
      <sheetName val="Total_de_Incidentes_Menores6"/>
      <sheetName val="%cumplimiento_Enero6"/>
      <sheetName val="%cumplimiento_marzo6"/>
      <sheetName val="CRITERIOS_EVALUACIÓN_6"/>
      <sheetName val="%cumplimiento_mayo6"/>
      <sheetName val="BASE_DE_DATOS6"/>
      <sheetName val="Actos_y_Condiciones_6"/>
      <sheetName val="Homologacion_de_Cargos6"/>
      <sheetName val="Check_People5"/>
      <sheetName val="%cumplimiento_junio5"/>
      <sheetName val="%cumplimiento_julio5"/>
      <sheetName val="%cumplimiento_agosto5"/>
      <sheetName val="%cumplimiento_OCTUBRE5"/>
      <sheetName val="Data_V_PA_DPO5"/>
      <sheetName val="HOJA_SIN_CONTRASEÑA5"/>
      <sheetName val="Validación_de_datos5"/>
      <sheetName val="LOCATION_NAME_T15"/>
      <sheetName val="OPERATION_T15"/>
      <sheetName val="EVOLUÇÃO_DA_META13"/>
      <sheetName val="REALxMETA_-_CERVEJA13"/>
      <sheetName val="REALxMETA_-_REFRI13"/>
      <sheetName val="Unidades_SAC-REVENDA13"/>
      <sheetName val="EVOL_SAC_CERVEJA13"/>
      <sheetName val="EVOL_SAC_REFRI13"/>
      <sheetName val="SEQ-_REFRI13"/>
      <sheetName val="Novas_Metas13"/>
      <sheetName val="PPM_REVENDA13"/>
      <sheetName val="PPM_SAC13"/>
      <sheetName val="Devoluções_ARC13"/>
      <sheetName val="Curva__Refri13"/>
      <sheetName val="FRM_Evolução13"/>
      <sheetName val="Gráfico_%13"/>
      <sheetName val="Processo_Áreas13"/>
      <sheetName val="Processo_Geral13"/>
      <sheetName val="Pack_Áreas13"/>
      <sheetName val="Pack_Geral13"/>
      <sheetName val="CLASIFICACION_DE_AI9"/>
      <sheetName val="REALxMETA___CERVEJA13"/>
      <sheetName val="REALxMETA___REFRI13"/>
      <sheetName val="Unidades_SAC_REVENDA13"/>
      <sheetName val="PPM_real_9913"/>
      <sheetName val="OB_1-M_112"/>
      <sheetName val="2_-_TO11"/>
      <sheetName val="Meta_x_Real11"/>
      <sheetName val="Figures_Report10"/>
      <sheetName val="Action_Log10"/>
      <sheetName val="DATA_9"/>
      <sheetName val="_Carta_X-AM_e_Desempenho12"/>
      <sheetName val="Gr_Indisp_12"/>
      <sheetName val="Gr_Oper-Conf12"/>
      <sheetName val="BASE_DADOS12"/>
      <sheetName val="sta+_Dezembro12"/>
      <sheetName val="Alerta_seg10"/>
      <sheetName val="Alerta_TO10"/>
      <sheetName val="EI_Calc9"/>
      <sheetName val="Sig_Cycles_Accts_&amp;_Processes9"/>
      <sheetName val="SAP_info9"/>
      <sheetName val="Planilha_resultados9"/>
      <sheetName val="Target_Book9"/>
      <sheetName val="Cumplimiento_Acciones_de_Segur8"/>
      <sheetName val="Base_da_Datos8"/>
      <sheetName val="De_Para_dos_Cargos8"/>
      <sheetName val="Tabela_Salarial8"/>
      <sheetName val="PM_Cargos8"/>
      <sheetName val="Plan_de_Mov8"/>
      <sheetName val="Consumo_Est__Elaboracion9"/>
      <sheetName val="Calc_19"/>
      <sheetName val="Resumen_Costo9"/>
      <sheetName val="Itens_de_verificação9"/>
      <sheetName val="Base_PEF9"/>
      <sheetName val="DATOS_29"/>
      <sheetName val="gap_979"/>
      <sheetName val="Data_USA_Cdn$9"/>
      <sheetName val="Committee_승인_Deck9"/>
      <sheetName val="Grafico_Ano9"/>
      <sheetName val="Graf__20159"/>
      <sheetName val="Graf__Mês9"/>
      <sheetName val="Ress_20159"/>
      <sheetName val="Plano_de_Ação_9"/>
      <sheetName val="Impactos_de_perdas9"/>
      <sheetName val="Base_Códigos9"/>
      <sheetName val="LATAS_NM9"/>
      <sheetName val="FAROL_DE_AVANCE9"/>
      <sheetName val="Cadastro_9"/>
      <sheetName val="Data_USA_US$9"/>
      <sheetName val="fechamento_de_linha8"/>
      <sheetName val="Check_prog_x_disp8"/>
      <sheetName val="Disp_D+18"/>
      <sheetName val="Disp_D+28"/>
      <sheetName val="Disp_D+38"/>
      <sheetName val="iw37n_Diaria8"/>
      <sheetName val="iw37N_Chave_Seg_ZPMC8"/>
      <sheetName val="Acumulado_mês8"/>
      <sheetName val="Passo_a_passo8"/>
      <sheetName val="PROYEC__DE_VENTAS9"/>
      <sheetName val="Projetos_de_N__Produto9"/>
      <sheetName val="Projetos_de_Melhoria9"/>
      <sheetName val="Cover_&amp;_Parameters9"/>
      <sheetName val="TABLAS_DATOS_MAESTROS8"/>
      <sheetName val="Dashboard_Prevención_Riesgos_8"/>
      <sheetName val="Plan_de_Acción8"/>
      <sheetName val="SEM__018"/>
      <sheetName val="SEM__028"/>
      <sheetName val="SEM__038"/>
      <sheetName val="SEM__048"/>
      <sheetName val="Cambio_de_Turno_468"/>
      <sheetName val="Listas_de_Selección8"/>
      <sheetName val="Condiciones_Inseguras8"/>
      <sheetName val="Hoja1_(2)8"/>
      <sheetName val="hoja_muerta_8"/>
      <sheetName val="listas_9"/>
      <sheetName val="KEY__no_mover_8"/>
      <sheetName val="listas_1_8"/>
      <sheetName val="VALIDACION_DE_DATOS8"/>
      <sheetName val="Plan_de_Acción_S58"/>
      <sheetName val="HL_PRO&amp;REAL8"/>
      <sheetName val="BD-HL__20178"/>
      <sheetName val="SEGUIMIENTO_8"/>
      <sheetName val="NUEVOS_CRITERIOS8"/>
      <sheetName val="Criterios_Actos8"/>
      <sheetName val="Tipos_AI8"/>
      <sheetName val="Tipos_CI8"/>
      <sheetName val="A_Seguros8"/>
      <sheetName val="Analisis_de_Riesgo8"/>
      <sheetName val="EQUIPOS_PACKAGING8"/>
      <sheetName val="CRITICIDAD_DE_CI8"/>
      <sheetName val="Catálogo_de_CI8"/>
      <sheetName val="TIPO_DE_ACTO8"/>
      <sheetName val="INGRESO_(2)8"/>
      <sheetName val="%_cumplimiento_8"/>
      <sheetName val="listas_18"/>
      <sheetName val="Catálogo_8"/>
      <sheetName val="L13_SDCA_18"/>
      <sheetName val="Evaluación_del_riesgo8"/>
      <sheetName val="Listas_desplegables8"/>
      <sheetName val="Lista_validación8"/>
      <sheetName val="DROP_8"/>
      <sheetName val="Resumen_General8"/>
      <sheetName val="PERSONAL_ACTUALIZADO8"/>
      <sheetName val="NUEVOS_CRITERIOS_8"/>
      <sheetName val="NO_BORRAR8"/>
      <sheetName val="KPIs_Hana8"/>
      <sheetName val="Actos_Inseguros_Formato_antigu8"/>
      <sheetName val="Listado_Personal_y_Área8"/>
      <sheetName val="Medidas_a_tomar8"/>
      <sheetName val="Total_de_Incidentes_Menores8"/>
      <sheetName val="%cumplimiento_Enero8"/>
      <sheetName val="%cumplimiento_marzo8"/>
      <sheetName val="CRITERIOS_EVALUACIÓN_8"/>
      <sheetName val="%cumplimiento_mayo8"/>
      <sheetName val="BASE_DE_DATOS8"/>
      <sheetName val="Actos_y_Condiciones_8"/>
      <sheetName val="Homologacion_de_Cargos8"/>
      <sheetName val="Check_People7"/>
      <sheetName val="%cumplimiento_junio7"/>
      <sheetName val="%cumplimiento_julio7"/>
      <sheetName val="%cumplimiento_agosto7"/>
      <sheetName val="%cumplimiento_OCTUBRE7"/>
      <sheetName val="Data_V_PA_DPO7"/>
      <sheetName val="HOJA_SIN_CONTRASEÑA7"/>
      <sheetName val="Validación_de_datos7"/>
      <sheetName val="LOCATION_NAME_T17"/>
      <sheetName val="OPERATION_T17"/>
      <sheetName val="EVOLUÇÃO_DA_META14"/>
      <sheetName val="REALxMETA_-_CERVEJA14"/>
      <sheetName val="REALxMETA_-_REFRI14"/>
      <sheetName val="Unidades_SAC-REVENDA14"/>
      <sheetName val="EVOL_SAC_CERVEJA14"/>
      <sheetName val="EVOL_SAC_REFRI14"/>
      <sheetName val="SEQ-_REFRI14"/>
      <sheetName val="Novas_Metas14"/>
      <sheetName val="PPM_REVENDA14"/>
      <sheetName val="PPM_SAC14"/>
      <sheetName val="Devoluções_ARC14"/>
      <sheetName val="Curva__Refri14"/>
      <sheetName val="FRM_Evolução14"/>
      <sheetName val="Gráfico_%14"/>
      <sheetName val="Processo_Áreas14"/>
      <sheetName val="Processo_Geral14"/>
      <sheetName val="Pack_Áreas14"/>
      <sheetName val="Pack_Geral14"/>
      <sheetName val="CLASIFICACION_DE_AI10"/>
      <sheetName val="REALxMETA___CERVEJA14"/>
      <sheetName val="REALxMETA___REFRI14"/>
      <sheetName val="Unidades_SAC_REVENDA14"/>
      <sheetName val="PPM_real_9914"/>
      <sheetName val="OB_1-M_113"/>
      <sheetName val="2_-_TO12"/>
      <sheetName val="Meta_x_Real12"/>
      <sheetName val="Figures_Report11"/>
      <sheetName val="Action_Log11"/>
      <sheetName val="DATA_10"/>
      <sheetName val="_Carta_X-AM_e_Desempenho13"/>
      <sheetName val="Gr_Indisp_13"/>
      <sheetName val="Gr_Oper-Conf13"/>
      <sheetName val="BASE_DADOS13"/>
      <sheetName val="sta+_Dezembro13"/>
      <sheetName val="Alerta_seg11"/>
      <sheetName val="Alerta_TO11"/>
      <sheetName val="EI_Calc10"/>
      <sheetName val="Sig_Cycles_Accts_&amp;_Processes10"/>
      <sheetName val="SAP_info10"/>
      <sheetName val="Planilha_resultados10"/>
      <sheetName val="Target_Book10"/>
      <sheetName val="Cumplimiento_Acciones_de_Segur9"/>
      <sheetName val="Base_da_Datos9"/>
      <sheetName val="De_Para_dos_Cargos9"/>
      <sheetName val="Tabela_Salarial9"/>
      <sheetName val="PM_Cargos9"/>
      <sheetName val="Plan_de_Mov9"/>
      <sheetName val="Consumo_Est__Elaboracion10"/>
      <sheetName val="Calc_110"/>
      <sheetName val="Resumen_Costo10"/>
      <sheetName val="Itens_de_verificação10"/>
      <sheetName val="Base_PEF10"/>
      <sheetName val="DATOS_210"/>
      <sheetName val="gap_9710"/>
      <sheetName val="Data_USA_Cdn$10"/>
      <sheetName val="Committee_승인_Deck10"/>
      <sheetName val="Grafico_Ano10"/>
      <sheetName val="Graf__201510"/>
      <sheetName val="Graf__Mês10"/>
      <sheetName val="Ress_201510"/>
      <sheetName val="Plano_de_Ação_10"/>
      <sheetName val="Impactos_de_perdas10"/>
      <sheetName val="Base_Códigos10"/>
      <sheetName val="LATAS_NM10"/>
      <sheetName val="FAROL_DE_AVANCE10"/>
      <sheetName val="Cadastro_10"/>
      <sheetName val="Data_USA_US$10"/>
      <sheetName val="fechamento_de_linha9"/>
      <sheetName val="Check_prog_x_disp9"/>
      <sheetName val="Disp_D+19"/>
      <sheetName val="Disp_D+29"/>
      <sheetName val="Disp_D+39"/>
      <sheetName val="iw37n_Diaria9"/>
      <sheetName val="iw37N_Chave_Seg_ZPMC9"/>
      <sheetName val="Acumulado_mês9"/>
      <sheetName val="Passo_a_passo9"/>
      <sheetName val="PROYEC__DE_VENTAS10"/>
      <sheetName val="Projetos_de_N__Produto10"/>
      <sheetName val="Projetos_de_Melhoria10"/>
      <sheetName val="Cover_&amp;_Parameters10"/>
      <sheetName val="TABLAS_DATOS_MAESTROS9"/>
      <sheetName val="Dashboard_Prevención_Riesgos_9"/>
      <sheetName val="Plan_de_Acción9"/>
      <sheetName val="SEM__019"/>
      <sheetName val="SEM__029"/>
      <sheetName val="SEM__039"/>
      <sheetName val="SEM__049"/>
      <sheetName val="Cambio_de_Turno_469"/>
      <sheetName val="Listas_de_Selección9"/>
      <sheetName val="Condiciones_Inseguras9"/>
      <sheetName val="Hoja1_(2)9"/>
      <sheetName val="hoja_muerta_9"/>
      <sheetName val="listas_10"/>
      <sheetName val="KEY__no_mover_9"/>
      <sheetName val="listas_1_9"/>
      <sheetName val="VALIDACION_DE_DATOS9"/>
      <sheetName val="Plan_de_Acción_S59"/>
      <sheetName val="HL_PRO&amp;REAL9"/>
      <sheetName val="BD-HL__20179"/>
      <sheetName val="SEGUIMIENTO_9"/>
      <sheetName val="NUEVOS_CRITERIOS9"/>
      <sheetName val="Criterios_Actos9"/>
      <sheetName val="Tipos_AI9"/>
      <sheetName val="Tipos_CI9"/>
      <sheetName val="A_Seguros9"/>
      <sheetName val="Analisis_de_Riesgo9"/>
      <sheetName val="EQUIPOS_PACKAGING9"/>
      <sheetName val="CRITICIDAD_DE_CI9"/>
      <sheetName val="Catálogo_de_CI9"/>
      <sheetName val="TIPO_DE_ACTO9"/>
      <sheetName val="INGRESO_(2)9"/>
      <sheetName val="%_cumplimiento_9"/>
      <sheetName val="listas_19"/>
      <sheetName val="Catálogo_9"/>
      <sheetName val="L13_SDCA_19"/>
      <sheetName val="Evaluación_del_riesgo9"/>
      <sheetName val="Listas_desplegables9"/>
      <sheetName val="Lista_validación9"/>
      <sheetName val="DROP_9"/>
      <sheetName val="Resumen_General9"/>
      <sheetName val="PERSONAL_ACTUALIZADO9"/>
      <sheetName val="NUEVOS_CRITERIOS_9"/>
      <sheetName val="NO_BORRAR9"/>
      <sheetName val="KPIs_Hana9"/>
      <sheetName val="Actos_Inseguros_Formato_antigu9"/>
      <sheetName val="Listado_Personal_y_Área9"/>
      <sheetName val="Medidas_a_tomar9"/>
      <sheetName val="Total_de_Incidentes_Menores9"/>
      <sheetName val="%cumplimiento_Enero9"/>
      <sheetName val="%cumplimiento_marzo9"/>
      <sheetName val="CRITERIOS_EVALUACIÓN_9"/>
      <sheetName val="%cumplimiento_mayo9"/>
      <sheetName val="BASE_DE_DATOS9"/>
      <sheetName val="Actos_y_Condiciones_9"/>
      <sheetName val="Homologacion_de_Cargos9"/>
      <sheetName val="Check_People8"/>
      <sheetName val="%cumplimiento_junio8"/>
      <sheetName val="%cumplimiento_julio8"/>
      <sheetName val="%cumplimiento_agosto8"/>
      <sheetName val="%cumplimiento_OCTUBRE8"/>
      <sheetName val="Data_V_PA_DPO8"/>
      <sheetName val="HOJA_SIN_CONTRASEÑA8"/>
      <sheetName val="Validación_de_datos8"/>
      <sheetName val="LOCATION_NAME_T18"/>
      <sheetName val="OPERATION_T18"/>
      <sheetName val="CUMPLIMIENTO_JUNIO1"/>
      <sheetName val="%_Cumplimiento_ENERO2"/>
      <sheetName val="%_Cumplimiento_MARZO2"/>
      <sheetName val="%_Cumplimiento_ABRIL2"/>
      <sheetName val="%_Cumplimiento_MAYO2"/>
      <sheetName val="%cumplimiento_ABRIL2"/>
      <sheetName val="%_Cumplimiento_JUNIO2"/>
      <sheetName val="Grupo_de_Comportamiento2"/>
      <sheetName val="%_Cumplimiento_AGOSTO2"/>
      <sheetName val="PARETO_RYNC2"/>
      <sheetName val="Analisis_Agosto2"/>
      <sheetName val="%_Cumplimiento_SEPTIEMBRE2"/>
      <sheetName val="Nuevos_Criterio2"/>
      <sheetName val="%_Cumplimiento_NOVIEMBRE2"/>
      <sheetName val="%_Cumplimiento_DICIEMBRE2"/>
      <sheetName val="cumplimiento_feb212"/>
      <sheetName val="CRITERIOS_AI2"/>
      <sheetName val="CUMPLIMIENTO_MARZO2"/>
      <sheetName val="CUMPLIMIENTO_ENERO2"/>
      <sheetName val="CUMPLIMIENTO_FEBRERO2"/>
      <sheetName val="CUMPLIMIENTO_JUNIO2"/>
      <sheetName val="CATALOGO T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sheetData sheetId="45"/>
      <sheetData sheetId="46"/>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sheetData sheetId="57"/>
      <sheetData sheetId="58"/>
      <sheetData sheetId="59"/>
      <sheetData sheetId="60"/>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refreshError="1"/>
      <sheetData sheetId="689" refreshError="1"/>
      <sheetData sheetId="690" refreshError="1"/>
      <sheetData sheetId="69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refreshError="1"/>
      <sheetData sheetId="874" refreshError="1"/>
      <sheetData sheetId="875" refreshError="1"/>
      <sheetData sheetId="876" refreshError="1"/>
      <sheetData sheetId="877" refreshError="1"/>
      <sheetData sheetId="878" refreshError="1"/>
      <sheetData sheetId="879" refreshError="1"/>
      <sheetData sheetId="880" refreshError="1"/>
      <sheetData sheetId="881" refreshError="1"/>
      <sheetData sheetId="882" refreshError="1"/>
      <sheetData sheetId="883" refreshError="1"/>
      <sheetData sheetId="884" refreshError="1"/>
      <sheetData sheetId="885" refreshError="1"/>
      <sheetData sheetId="886" refreshError="1"/>
      <sheetData sheetId="887" refreshError="1"/>
      <sheetData sheetId="888" refreshError="1"/>
      <sheetData sheetId="889" refreshError="1"/>
      <sheetData sheetId="890" refreshError="1"/>
      <sheetData sheetId="891" refreshError="1"/>
      <sheetData sheetId="892" refreshError="1"/>
      <sheetData sheetId="893" refreshError="1"/>
      <sheetData sheetId="894" refreshError="1"/>
      <sheetData sheetId="895" refreshError="1"/>
      <sheetData sheetId="896" refreshError="1"/>
      <sheetData sheetId="897" refreshError="1"/>
      <sheetData sheetId="898" refreshError="1"/>
      <sheetData sheetId="899" refreshError="1"/>
      <sheetData sheetId="900" refreshError="1"/>
      <sheetData sheetId="901" refreshError="1"/>
      <sheetData sheetId="902"/>
      <sheetData sheetId="903" refreshError="1"/>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refreshError="1"/>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sheetData sheetId="1218"/>
      <sheetData sheetId="1219"/>
      <sheetData sheetId="1220"/>
      <sheetData sheetId="1221"/>
      <sheetData sheetId="1222"/>
      <sheetData sheetId="1223"/>
      <sheetData sheetId="1224"/>
      <sheetData sheetId="1225"/>
      <sheetData sheetId="1226"/>
      <sheetData sheetId="1227"/>
      <sheetData sheetId="1228"/>
      <sheetData sheetId="1229"/>
      <sheetData sheetId="1230"/>
      <sheetData sheetId="1231"/>
      <sheetData sheetId="1232"/>
      <sheetData sheetId="1233"/>
      <sheetData sheetId="1234"/>
      <sheetData sheetId="1235"/>
      <sheetData sheetId="1236"/>
      <sheetData sheetId="1237"/>
      <sheetData sheetId="1238"/>
      <sheetData sheetId="1239"/>
      <sheetData sheetId="1240"/>
      <sheetData sheetId="1241"/>
      <sheetData sheetId="1242"/>
      <sheetData sheetId="1243"/>
      <sheetData sheetId="1244"/>
      <sheetData sheetId="1245"/>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 sheetId="1289"/>
      <sheetData sheetId="1290"/>
      <sheetData sheetId="1291"/>
      <sheetData sheetId="1292"/>
      <sheetData sheetId="1293"/>
      <sheetData sheetId="1294"/>
      <sheetData sheetId="1295"/>
      <sheetData sheetId="1296"/>
      <sheetData sheetId="1297"/>
      <sheetData sheetId="1298"/>
      <sheetData sheetId="1299"/>
      <sheetData sheetId="1300"/>
      <sheetData sheetId="1301"/>
      <sheetData sheetId="1302"/>
      <sheetData sheetId="1303"/>
      <sheetData sheetId="1304"/>
      <sheetData sheetId="1305"/>
      <sheetData sheetId="1306"/>
      <sheetData sheetId="1307"/>
      <sheetData sheetId="1308"/>
      <sheetData sheetId="1309"/>
      <sheetData sheetId="1310"/>
      <sheetData sheetId="1311"/>
      <sheetData sheetId="1312"/>
      <sheetData sheetId="1313"/>
      <sheetData sheetId="1314"/>
      <sheetData sheetId="1315"/>
      <sheetData sheetId="1316"/>
      <sheetData sheetId="1317"/>
      <sheetData sheetId="1318"/>
      <sheetData sheetId="1319"/>
      <sheetData sheetId="1320"/>
      <sheetData sheetId="1321"/>
      <sheetData sheetId="1322"/>
      <sheetData sheetId="1323"/>
      <sheetData sheetId="1324"/>
      <sheetData sheetId="1325"/>
      <sheetData sheetId="1326"/>
      <sheetData sheetId="1327"/>
      <sheetData sheetId="1328"/>
      <sheetData sheetId="1329"/>
      <sheetData sheetId="1330"/>
      <sheetData sheetId="1331"/>
      <sheetData sheetId="1332"/>
      <sheetData sheetId="1333"/>
      <sheetData sheetId="1334"/>
      <sheetData sheetId="1335"/>
      <sheetData sheetId="1336"/>
      <sheetData sheetId="1337"/>
      <sheetData sheetId="1338"/>
      <sheetData sheetId="1339"/>
      <sheetData sheetId="1340"/>
      <sheetData sheetId="1341"/>
      <sheetData sheetId="1342"/>
      <sheetData sheetId="1343"/>
      <sheetData sheetId="1344"/>
      <sheetData sheetId="1345"/>
      <sheetData sheetId="1346"/>
      <sheetData sheetId="1347"/>
      <sheetData sheetId="1348"/>
      <sheetData sheetId="1349"/>
      <sheetData sheetId="1350"/>
      <sheetData sheetId="1351"/>
      <sheetData sheetId="1352"/>
      <sheetData sheetId="1353"/>
      <sheetData sheetId="1354"/>
      <sheetData sheetId="1355"/>
      <sheetData sheetId="1356"/>
      <sheetData sheetId="1357"/>
      <sheetData sheetId="1358"/>
      <sheetData sheetId="1359"/>
      <sheetData sheetId="1360"/>
      <sheetData sheetId="1361"/>
      <sheetData sheetId="1362"/>
      <sheetData sheetId="1363"/>
      <sheetData sheetId="1364"/>
      <sheetData sheetId="1365"/>
      <sheetData sheetId="1366"/>
      <sheetData sheetId="1367"/>
      <sheetData sheetId="1368"/>
      <sheetData sheetId="1369"/>
      <sheetData sheetId="1370"/>
      <sheetData sheetId="1371"/>
      <sheetData sheetId="1372"/>
      <sheetData sheetId="1373"/>
      <sheetData sheetId="1374"/>
      <sheetData sheetId="1375"/>
      <sheetData sheetId="1376"/>
      <sheetData sheetId="1377"/>
      <sheetData sheetId="1378"/>
      <sheetData sheetId="1379"/>
      <sheetData sheetId="1380"/>
      <sheetData sheetId="1381"/>
      <sheetData sheetId="1382"/>
      <sheetData sheetId="1383"/>
      <sheetData sheetId="1384"/>
      <sheetData sheetId="1385"/>
      <sheetData sheetId="1386"/>
      <sheetData sheetId="1387"/>
      <sheetData sheetId="1388"/>
      <sheetData sheetId="1389"/>
      <sheetData sheetId="1390"/>
      <sheetData sheetId="1391"/>
      <sheetData sheetId="1392"/>
      <sheetData sheetId="1393"/>
      <sheetData sheetId="1394"/>
      <sheetData sheetId="1395"/>
      <sheetData sheetId="1396"/>
      <sheetData sheetId="1397"/>
      <sheetData sheetId="1398"/>
      <sheetData sheetId="1399"/>
      <sheetData sheetId="1400"/>
      <sheetData sheetId="1401"/>
      <sheetData sheetId="1402"/>
      <sheetData sheetId="1403"/>
      <sheetData sheetId="1404"/>
      <sheetData sheetId="1405"/>
      <sheetData sheetId="1406"/>
      <sheetData sheetId="1407"/>
      <sheetData sheetId="1408"/>
      <sheetData sheetId="1409"/>
      <sheetData sheetId="1410"/>
      <sheetData sheetId="1411"/>
      <sheetData sheetId="1412"/>
      <sheetData sheetId="1413"/>
      <sheetData sheetId="1414"/>
      <sheetData sheetId="1415"/>
      <sheetData sheetId="1416"/>
      <sheetData sheetId="1417"/>
      <sheetData sheetId="1418"/>
      <sheetData sheetId="1419"/>
      <sheetData sheetId="1420"/>
      <sheetData sheetId="1421"/>
      <sheetData sheetId="1422"/>
      <sheetData sheetId="1423"/>
      <sheetData sheetId="1424"/>
      <sheetData sheetId="1425"/>
      <sheetData sheetId="1426"/>
      <sheetData sheetId="1427"/>
      <sheetData sheetId="1428"/>
      <sheetData sheetId="1429"/>
      <sheetData sheetId="1430"/>
      <sheetData sheetId="1431"/>
      <sheetData sheetId="1432"/>
      <sheetData sheetId="1433"/>
      <sheetData sheetId="1434"/>
      <sheetData sheetId="1435"/>
      <sheetData sheetId="1436"/>
      <sheetData sheetId="1437"/>
      <sheetData sheetId="1438"/>
      <sheetData sheetId="1439"/>
      <sheetData sheetId="1440"/>
      <sheetData sheetId="1441"/>
      <sheetData sheetId="1442"/>
      <sheetData sheetId="1443"/>
      <sheetData sheetId="1444"/>
      <sheetData sheetId="1445"/>
      <sheetData sheetId="1446"/>
      <sheetData sheetId="1447"/>
      <sheetData sheetId="1448"/>
      <sheetData sheetId="1449"/>
      <sheetData sheetId="1450"/>
      <sheetData sheetId="1451"/>
      <sheetData sheetId="1452"/>
      <sheetData sheetId="1453"/>
      <sheetData sheetId="1454"/>
      <sheetData sheetId="1455"/>
      <sheetData sheetId="1456"/>
      <sheetData sheetId="1457"/>
      <sheetData sheetId="1458"/>
      <sheetData sheetId="1459"/>
      <sheetData sheetId="1460"/>
      <sheetData sheetId="1461"/>
      <sheetData sheetId="1462"/>
      <sheetData sheetId="1463"/>
      <sheetData sheetId="1464"/>
      <sheetData sheetId="1465"/>
      <sheetData sheetId="1466"/>
      <sheetData sheetId="1467"/>
      <sheetData sheetId="1468"/>
      <sheetData sheetId="1469"/>
      <sheetData sheetId="1470"/>
      <sheetData sheetId="1471"/>
      <sheetData sheetId="1472"/>
      <sheetData sheetId="1473"/>
      <sheetData sheetId="1474"/>
      <sheetData sheetId="1475"/>
      <sheetData sheetId="1476"/>
      <sheetData sheetId="1477"/>
      <sheetData sheetId="1478"/>
      <sheetData sheetId="1479"/>
      <sheetData sheetId="1480"/>
      <sheetData sheetId="1481"/>
      <sheetData sheetId="1482"/>
      <sheetData sheetId="1483"/>
      <sheetData sheetId="1484"/>
      <sheetData sheetId="1485"/>
      <sheetData sheetId="1486"/>
      <sheetData sheetId="1487"/>
      <sheetData sheetId="1488"/>
      <sheetData sheetId="1489"/>
      <sheetData sheetId="1490"/>
      <sheetData sheetId="1491"/>
      <sheetData sheetId="1492"/>
      <sheetData sheetId="1493"/>
      <sheetData sheetId="1494"/>
      <sheetData sheetId="1495"/>
      <sheetData sheetId="1496"/>
      <sheetData sheetId="1497"/>
      <sheetData sheetId="1498"/>
      <sheetData sheetId="1499"/>
      <sheetData sheetId="1500"/>
      <sheetData sheetId="1501"/>
      <sheetData sheetId="1502"/>
      <sheetData sheetId="1503"/>
      <sheetData sheetId="1504"/>
      <sheetData sheetId="1505"/>
      <sheetData sheetId="1506"/>
      <sheetData sheetId="1507"/>
      <sheetData sheetId="1508"/>
      <sheetData sheetId="1509"/>
      <sheetData sheetId="1510"/>
      <sheetData sheetId="1511"/>
      <sheetData sheetId="1512"/>
      <sheetData sheetId="1513"/>
      <sheetData sheetId="1514"/>
      <sheetData sheetId="1515"/>
      <sheetData sheetId="1516"/>
      <sheetData sheetId="1517"/>
      <sheetData sheetId="1518"/>
      <sheetData sheetId="1519"/>
      <sheetData sheetId="1520"/>
      <sheetData sheetId="1521"/>
      <sheetData sheetId="1522"/>
      <sheetData sheetId="1523"/>
      <sheetData sheetId="1524"/>
      <sheetData sheetId="1525"/>
      <sheetData sheetId="1526"/>
      <sheetData sheetId="1527"/>
      <sheetData sheetId="1528"/>
      <sheetData sheetId="1529"/>
      <sheetData sheetId="1530"/>
      <sheetData sheetId="1531"/>
      <sheetData sheetId="1532"/>
      <sheetData sheetId="1533"/>
      <sheetData sheetId="1534"/>
      <sheetData sheetId="1535"/>
      <sheetData sheetId="1536"/>
      <sheetData sheetId="1537"/>
      <sheetData sheetId="1538"/>
      <sheetData sheetId="1539"/>
      <sheetData sheetId="1540"/>
      <sheetData sheetId="1541"/>
      <sheetData sheetId="1542"/>
      <sheetData sheetId="1543"/>
      <sheetData sheetId="1544"/>
      <sheetData sheetId="1545"/>
      <sheetData sheetId="1546"/>
      <sheetData sheetId="1547"/>
      <sheetData sheetId="1548"/>
      <sheetData sheetId="1549"/>
      <sheetData sheetId="1550"/>
      <sheetData sheetId="1551"/>
      <sheetData sheetId="1552"/>
      <sheetData sheetId="1553"/>
      <sheetData sheetId="1554"/>
      <sheetData sheetId="1555"/>
      <sheetData sheetId="1556"/>
      <sheetData sheetId="1557"/>
      <sheetData sheetId="1558"/>
      <sheetData sheetId="1559"/>
      <sheetData sheetId="1560"/>
      <sheetData sheetId="1561"/>
      <sheetData sheetId="1562"/>
      <sheetData sheetId="1563"/>
      <sheetData sheetId="1564"/>
      <sheetData sheetId="1565"/>
      <sheetData sheetId="1566"/>
      <sheetData sheetId="1567"/>
      <sheetData sheetId="1568"/>
      <sheetData sheetId="1569"/>
      <sheetData sheetId="1570"/>
      <sheetData sheetId="1571"/>
      <sheetData sheetId="1572"/>
      <sheetData sheetId="1573"/>
      <sheetData sheetId="1574"/>
      <sheetData sheetId="1575"/>
      <sheetData sheetId="1576"/>
      <sheetData sheetId="1577"/>
      <sheetData sheetId="1578"/>
      <sheetData sheetId="1579"/>
      <sheetData sheetId="1580"/>
      <sheetData sheetId="1581"/>
      <sheetData sheetId="1582"/>
      <sheetData sheetId="1583"/>
      <sheetData sheetId="1584"/>
      <sheetData sheetId="1585"/>
      <sheetData sheetId="1586"/>
      <sheetData sheetId="1587"/>
      <sheetData sheetId="1588"/>
      <sheetData sheetId="1589"/>
      <sheetData sheetId="1590"/>
      <sheetData sheetId="1591"/>
      <sheetData sheetId="1592"/>
      <sheetData sheetId="1593"/>
      <sheetData sheetId="1594"/>
      <sheetData sheetId="1595"/>
      <sheetData sheetId="1596"/>
      <sheetData sheetId="1597"/>
      <sheetData sheetId="1598"/>
      <sheetData sheetId="1599"/>
      <sheetData sheetId="1600"/>
      <sheetData sheetId="1601"/>
      <sheetData sheetId="1602"/>
      <sheetData sheetId="1603"/>
      <sheetData sheetId="1604"/>
      <sheetData sheetId="1605"/>
      <sheetData sheetId="1606"/>
      <sheetData sheetId="1607"/>
      <sheetData sheetId="1608"/>
      <sheetData sheetId="1609"/>
      <sheetData sheetId="1610"/>
      <sheetData sheetId="1611"/>
      <sheetData sheetId="1612"/>
      <sheetData sheetId="1613"/>
      <sheetData sheetId="1614"/>
      <sheetData sheetId="1615"/>
      <sheetData sheetId="1616"/>
      <sheetData sheetId="1617"/>
      <sheetData sheetId="1618"/>
      <sheetData sheetId="1619"/>
      <sheetData sheetId="1620"/>
      <sheetData sheetId="1621"/>
      <sheetData sheetId="1622"/>
      <sheetData sheetId="1623"/>
      <sheetData sheetId="1624"/>
      <sheetData sheetId="1625"/>
      <sheetData sheetId="1626"/>
      <sheetData sheetId="1627"/>
      <sheetData sheetId="1628"/>
      <sheetData sheetId="1629"/>
      <sheetData sheetId="1630"/>
      <sheetData sheetId="1631"/>
      <sheetData sheetId="1632"/>
      <sheetData sheetId="1633"/>
      <sheetData sheetId="1634"/>
      <sheetData sheetId="1635"/>
      <sheetData sheetId="1636"/>
      <sheetData sheetId="1637"/>
      <sheetData sheetId="1638"/>
      <sheetData sheetId="1639"/>
      <sheetData sheetId="1640"/>
      <sheetData sheetId="1641"/>
      <sheetData sheetId="1642"/>
      <sheetData sheetId="1643"/>
      <sheetData sheetId="1644"/>
      <sheetData sheetId="1645"/>
      <sheetData sheetId="1646"/>
      <sheetData sheetId="1647"/>
      <sheetData sheetId="1648"/>
      <sheetData sheetId="1649"/>
      <sheetData sheetId="1650"/>
      <sheetData sheetId="1651"/>
      <sheetData sheetId="1652"/>
      <sheetData sheetId="1653"/>
      <sheetData sheetId="1654"/>
      <sheetData sheetId="1655"/>
      <sheetData sheetId="1656"/>
      <sheetData sheetId="1657"/>
      <sheetData sheetId="1658"/>
      <sheetData sheetId="1659"/>
      <sheetData sheetId="1660"/>
      <sheetData sheetId="1661"/>
      <sheetData sheetId="1662"/>
      <sheetData sheetId="1663"/>
      <sheetData sheetId="1664"/>
      <sheetData sheetId="1665"/>
      <sheetData sheetId="1666"/>
      <sheetData sheetId="1667"/>
      <sheetData sheetId="1668"/>
      <sheetData sheetId="1669"/>
      <sheetData sheetId="1670"/>
      <sheetData sheetId="1671"/>
      <sheetData sheetId="1672"/>
      <sheetData sheetId="1673"/>
      <sheetData sheetId="1674"/>
      <sheetData sheetId="1675"/>
      <sheetData sheetId="1676"/>
      <sheetData sheetId="1677"/>
      <sheetData sheetId="1678"/>
      <sheetData sheetId="1679"/>
      <sheetData sheetId="1680"/>
      <sheetData sheetId="1681"/>
      <sheetData sheetId="1682"/>
      <sheetData sheetId="1683"/>
      <sheetData sheetId="1684"/>
      <sheetData sheetId="1685"/>
      <sheetData sheetId="1686"/>
      <sheetData sheetId="1687"/>
      <sheetData sheetId="1688"/>
      <sheetData sheetId="1689"/>
      <sheetData sheetId="1690"/>
      <sheetData sheetId="1691"/>
      <sheetData sheetId="1692"/>
      <sheetData sheetId="1693"/>
      <sheetData sheetId="1694"/>
      <sheetData sheetId="1695"/>
      <sheetData sheetId="1696"/>
      <sheetData sheetId="1697"/>
      <sheetData sheetId="1698"/>
      <sheetData sheetId="1699"/>
      <sheetData sheetId="1700"/>
      <sheetData sheetId="1701"/>
      <sheetData sheetId="1702"/>
      <sheetData sheetId="1703"/>
      <sheetData sheetId="1704"/>
      <sheetData sheetId="1705"/>
      <sheetData sheetId="1706"/>
      <sheetData sheetId="1707"/>
      <sheetData sheetId="1708"/>
      <sheetData sheetId="1709"/>
      <sheetData sheetId="1710"/>
      <sheetData sheetId="1711"/>
      <sheetData sheetId="1712"/>
      <sheetData sheetId="1713"/>
      <sheetData sheetId="1714"/>
      <sheetData sheetId="1715"/>
      <sheetData sheetId="1716"/>
      <sheetData sheetId="1717"/>
      <sheetData sheetId="1718"/>
      <sheetData sheetId="1719"/>
      <sheetData sheetId="1720"/>
      <sheetData sheetId="1721"/>
      <sheetData sheetId="1722"/>
      <sheetData sheetId="1723"/>
      <sheetData sheetId="1724"/>
      <sheetData sheetId="1725"/>
      <sheetData sheetId="1726"/>
      <sheetData sheetId="1727"/>
      <sheetData sheetId="1728"/>
      <sheetData sheetId="1729"/>
      <sheetData sheetId="1730"/>
      <sheetData sheetId="1731"/>
      <sheetData sheetId="1732"/>
      <sheetData sheetId="1733"/>
      <sheetData sheetId="1734"/>
      <sheetData sheetId="1735"/>
      <sheetData sheetId="1736"/>
      <sheetData sheetId="1737"/>
      <sheetData sheetId="1738"/>
      <sheetData sheetId="1739"/>
      <sheetData sheetId="1740"/>
      <sheetData sheetId="1741"/>
      <sheetData sheetId="1742"/>
      <sheetData sheetId="1743"/>
      <sheetData sheetId="1744"/>
      <sheetData sheetId="1745"/>
      <sheetData sheetId="1746"/>
      <sheetData sheetId="1747"/>
      <sheetData sheetId="1748"/>
      <sheetData sheetId="1749"/>
      <sheetData sheetId="1750"/>
      <sheetData sheetId="1751"/>
      <sheetData sheetId="1752"/>
      <sheetData sheetId="1753"/>
      <sheetData sheetId="1754"/>
      <sheetData sheetId="1755"/>
      <sheetData sheetId="1756"/>
      <sheetData sheetId="1757"/>
      <sheetData sheetId="1758"/>
      <sheetData sheetId="1759"/>
      <sheetData sheetId="1760"/>
      <sheetData sheetId="1761"/>
      <sheetData sheetId="1762"/>
      <sheetData sheetId="1763"/>
      <sheetData sheetId="1764"/>
      <sheetData sheetId="1765"/>
      <sheetData sheetId="1766"/>
      <sheetData sheetId="1767"/>
      <sheetData sheetId="1768"/>
      <sheetData sheetId="1769"/>
      <sheetData sheetId="1770"/>
      <sheetData sheetId="1771"/>
      <sheetData sheetId="1772"/>
      <sheetData sheetId="1773"/>
      <sheetData sheetId="1774"/>
      <sheetData sheetId="1775"/>
      <sheetData sheetId="1776"/>
      <sheetData sheetId="1777"/>
      <sheetData sheetId="1778"/>
      <sheetData sheetId="1779"/>
      <sheetData sheetId="1780"/>
      <sheetData sheetId="1781"/>
      <sheetData sheetId="1782"/>
      <sheetData sheetId="1783"/>
      <sheetData sheetId="1784"/>
      <sheetData sheetId="1785"/>
      <sheetData sheetId="1786"/>
      <sheetData sheetId="1787"/>
      <sheetData sheetId="1788"/>
      <sheetData sheetId="1789"/>
      <sheetData sheetId="1790"/>
      <sheetData sheetId="1791"/>
      <sheetData sheetId="1792"/>
      <sheetData sheetId="1793"/>
      <sheetData sheetId="1794"/>
      <sheetData sheetId="1795"/>
      <sheetData sheetId="1796"/>
      <sheetData sheetId="1797"/>
      <sheetData sheetId="1798"/>
      <sheetData sheetId="1799"/>
      <sheetData sheetId="1800"/>
      <sheetData sheetId="1801"/>
      <sheetData sheetId="1802"/>
      <sheetData sheetId="1803"/>
      <sheetData sheetId="1804"/>
      <sheetData sheetId="1805"/>
      <sheetData sheetId="1806"/>
      <sheetData sheetId="1807"/>
      <sheetData sheetId="1808"/>
      <sheetData sheetId="1809"/>
      <sheetData sheetId="1810"/>
      <sheetData sheetId="1811"/>
      <sheetData sheetId="1812"/>
      <sheetData sheetId="1813"/>
      <sheetData sheetId="1814"/>
      <sheetData sheetId="1815"/>
      <sheetData sheetId="1816"/>
      <sheetData sheetId="1817"/>
      <sheetData sheetId="1818"/>
      <sheetData sheetId="1819"/>
      <sheetData sheetId="1820"/>
      <sheetData sheetId="1821"/>
      <sheetData sheetId="1822"/>
      <sheetData sheetId="1823"/>
      <sheetData sheetId="1824"/>
      <sheetData sheetId="1825"/>
      <sheetData sheetId="1826"/>
      <sheetData sheetId="1827"/>
      <sheetData sheetId="1828"/>
      <sheetData sheetId="1829"/>
      <sheetData sheetId="1830"/>
      <sheetData sheetId="1831"/>
      <sheetData sheetId="1832"/>
      <sheetData sheetId="1833"/>
      <sheetData sheetId="1834"/>
      <sheetData sheetId="1835"/>
      <sheetData sheetId="1836"/>
      <sheetData sheetId="1837"/>
      <sheetData sheetId="1838"/>
      <sheetData sheetId="1839"/>
      <sheetData sheetId="1840"/>
      <sheetData sheetId="1841"/>
      <sheetData sheetId="1842"/>
      <sheetData sheetId="1843"/>
      <sheetData sheetId="1844"/>
      <sheetData sheetId="1845"/>
      <sheetData sheetId="1846"/>
      <sheetData sheetId="1847"/>
      <sheetData sheetId="1848"/>
      <sheetData sheetId="1849"/>
      <sheetData sheetId="1850"/>
      <sheetData sheetId="1851"/>
      <sheetData sheetId="1852"/>
      <sheetData sheetId="1853"/>
      <sheetData sheetId="1854"/>
      <sheetData sheetId="1855"/>
      <sheetData sheetId="1856"/>
      <sheetData sheetId="1857"/>
      <sheetData sheetId="1858"/>
      <sheetData sheetId="1859"/>
      <sheetData sheetId="1860"/>
      <sheetData sheetId="1861"/>
      <sheetData sheetId="1862"/>
      <sheetData sheetId="1863"/>
      <sheetData sheetId="1864"/>
      <sheetData sheetId="1865"/>
      <sheetData sheetId="1866"/>
      <sheetData sheetId="1867"/>
      <sheetData sheetId="1868"/>
      <sheetData sheetId="1869"/>
      <sheetData sheetId="1870"/>
      <sheetData sheetId="1871"/>
      <sheetData sheetId="1872"/>
      <sheetData sheetId="1873"/>
      <sheetData sheetId="1874"/>
      <sheetData sheetId="1875"/>
      <sheetData sheetId="1876"/>
      <sheetData sheetId="1877"/>
      <sheetData sheetId="1878"/>
      <sheetData sheetId="1879"/>
      <sheetData sheetId="1880"/>
      <sheetData sheetId="1881"/>
      <sheetData sheetId="1882"/>
      <sheetData sheetId="1883"/>
      <sheetData sheetId="1884"/>
      <sheetData sheetId="1885"/>
      <sheetData sheetId="1886"/>
      <sheetData sheetId="1887"/>
      <sheetData sheetId="1888"/>
      <sheetData sheetId="1889"/>
      <sheetData sheetId="1890"/>
      <sheetData sheetId="1891"/>
      <sheetData sheetId="1892"/>
      <sheetData sheetId="1893"/>
      <sheetData sheetId="1894"/>
      <sheetData sheetId="1895"/>
      <sheetData sheetId="1896"/>
      <sheetData sheetId="1897"/>
      <sheetData sheetId="1898"/>
      <sheetData sheetId="1899"/>
      <sheetData sheetId="1900"/>
      <sheetData sheetId="1901"/>
      <sheetData sheetId="1902"/>
      <sheetData sheetId="1903"/>
      <sheetData sheetId="1904"/>
      <sheetData sheetId="1905"/>
      <sheetData sheetId="1906"/>
      <sheetData sheetId="1907"/>
      <sheetData sheetId="1908"/>
      <sheetData sheetId="1909"/>
      <sheetData sheetId="1910"/>
      <sheetData sheetId="1911"/>
      <sheetData sheetId="1912"/>
      <sheetData sheetId="1913"/>
      <sheetData sheetId="1914"/>
      <sheetData sheetId="1915"/>
      <sheetData sheetId="1916"/>
      <sheetData sheetId="1917"/>
      <sheetData sheetId="1918"/>
      <sheetData sheetId="1919"/>
      <sheetData sheetId="1920"/>
      <sheetData sheetId="1921"/>
      <sheetData sheetId="1922"/>
      <sheetData sheetId="1923"/>
      <sheetData sheetId="1924"/>
      <sheetData sheetId="1925"/>
      <sheetData sheetId="1926"/>
      <sheetData sheetId="1927"/>
      <sheetData sheetId="1928"/>
      <sheetData sheetId="1929"/>
      <sheetData sheetId="1930"/>
      <sheetData sheetId="1931"/>
      <sheetData sheetId="1932"/>
      <sheetData sheetId="1933"/>
      <sheetData sheetId="1934"/>
      <sheetData sheetId="1935"/>
      <sheetData sheetId="1936"/>
      <sheetData sheetId="1937"/>
      <sheetData sheetId="1938"/>
      <sheetData sheetId="1939"/>
      <sheetData sheetId="1940"/>
      <sheetData sheetId="1941"/>
      <sheetData sheetId="1942"/>
      <sheetData sheetId="1943"/>
      <sheetData sheetId="1944"/>
      <sheetData sheetId="1945"/>
      <sheetData sheetId="1946"/>
      <sheetData sheetId="1947"/>
      <sheetData sheetId="1948"/>
      <sheetData sheetId="1949"/>
      <sheetData sheetId="1950"/>
      <sheetData sheetId="1951"/>
      <sheetData sheetId="1952"/>
      <sheetData sheetId="1953"/>
      <sheetData sheetId="1954"/>
      <sheetData sheetId="1955"/>
      <sheetData sheetId="1956"/>
      <sheetData sheetId="1957"/>
      <sheetData sheetId="1958"/>
      <sheetData sheetId="1959"/>
      <sheetData sheetId="1960"/>
      <sheetData sheetId="1961"/>
      <sheetData sheetId="1962"/>
      <sheetData sheetId="1963"/>
      <sheetData sheetId="1964"/>
      <sheetData sheetId="1965"/>
      <sheetData sheetId="1966"/>
      <sheetData sheetId="1967"/>
      <sheetData sheetId="1968"/>
      <sheetData sheetId="1969"/>
      <sheetData sheetId="1970"/>
      <sheetData sheetId="1971"/>
      <sheetData sheetId="1972"/>
      <sheetData sheetId="1973"/>
      <sheetData sheetId="1974"/>
      <sheetData sheetId="1975"/>
      <sheetData sheetId="1976"/>
      <sheetData sheetId="1977"/>
      <sheetData sheetId="1978"/>
      <sheetData sheetId="1979"/>
      <sheetData sheetId="1980"/>
      <sheetData sheetId="1981"/>
      <sheetData sheetId="1982"/>
      <sheetData sheetId="1983"/>
      <sheetData sheetId="1984"/>
      <sheetData sheetId="1985"/>
      <sheetData sheetId="1986"/>
      <sheetData sheetId="1987"/>
      <sheetData sheetId="1988"/>
      <sheetData sheetId="1989"/>
      <sheetData sheetId="1990"/>
      <sheetData sheetId="1991"/>
      <sheetData sheetId="1992"/>
      <sheetData sheetId="1993"/>
      <sheetData sheetId="1994"/>
      <sheetData sheetId="1995"/>
      <sheetData sheetId="1996"/>
      <sheetData sheetId="1997"/>
      <sheetData sheetId="1998"/>
      <sheetData sheetId="1999"/>
      <sheetData sheetId="2000"/>
      <sheetData sheetId="2001"/>
      <sheetData sheetId="2002"/>
      <sheetData sheetId="2003"/>
      <sheetData sheetId="2004"/>
      <sheetData sheetId="2005"/>
      <sheetData sheetId="2006"/>
      <sheetData sheetId="2007"/>
      <sheetData sheetId="2008"/>
      <sheetData sheetId="2009"/>
      <sheetData sheetId="2010"/>
      <sheetData sheetId="2011"/>
      <sheetData sheetId="2012"/>
      <sheetData sheetId="2013"/>
      <sheetData sheetId="2014"/>
      <sheetData sheetId="2015"/>
      <sheetData sheetId="2016"/>
      <sheetData sheetId="2017"/>
      <sheetData sheetId="2018"/>
      <sheetData sheetId="2019"/>
      <sheetData sheetId="2020"/>
      <sheetData sheetId="2021"/>
      <sheetData sheetId="2022"/>
      <sheetData sheetId="2023"/>
      <sheetData sheetId="2024"/>
      <sheetData sheetId="2025"/>
      <sheetData sheetId="2026"/>
      <sheetData sheetId="2027"/>
      <sheetData sheetId="2028"/>
      <sheetData sheetId="2029"/>
      <sheetData sheetId="2030"/>
      <sheetData sheetId="2031"/>
      <sheetData sheetId="2032"/>
      <sheetData sheetId="2033"/>
      <sheetData sheetId="2034"/>
      <sheetData sheetId="2035"/>
      <sheetData sheetId="2036"/>
      <sheetData sheetId="2037"/>
      <sheetData sheetId="2038"/>
      <sheetData sheetId="2039"/>
      <sheetData sheetId="2040"/>
      <sheetData sheetId="2041"/>
      <sheetData sheetId="2042"/>
      <sheetData sheetId="2043"/>
      <sheetData sheetId="2044"/>
      <sheetData sheetId="2045"/>
      <sheetData sheetId="2046"/>
      <sheetData sheetId="2047"/>
      <sheetData sheetId="2048"/>
      <sheetData sheetId="2049"/>
      <sheetData sheetId="2050"/>
      <sheetData sheetId="2051"/>
      <sheetData sheetId="2052"/>
      <sheetData sheetId="2053"/>
      <sheetData sheetId="2054"/>
      <sheetData sheetId="2055"/>
      <sheetData sheetId="2056"/>
      <sheetData sheetId="2057"/>
      <sheetData sheetId="2058"/>
      <sheetData sheetId="2059"/>
      <sheetData sheetId="2060"/>
      <sheetData sheetId="2061"/>
      <sheetData sheetId="2062"/>
      <sheetData sheetId="2063"/>
      <sheetData sheetId="2064"/>
      <sheetData sheetId="2065"/>
      <sheetData sheetId="2066"/>
      <sheetData sheetId="2067"/>
      <sheetData sheetId="2068"/>
      <sheetData sheetId="2069"/>
      <sheetData sheetId="2070"/>
      <sheetData sheetId="2071"/>
      <sheetData sheetId="2072"/>
      <sheetData sheetId="2073"/>
      <sheetData sheetId="2074"/>
      <sheetData sheetId="2075"/>
      <sheetData sheetId="2076"/>
      <sheetData sheetId="2077"/>
      <sheetData sheetId="2078"/>
      <sheetData sheetId="207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은행"/>
      <sheetName val="양식"/>
      <sheetName val="총괄"/>
      <sheetName val="가리봉pro"/>
      <sheetName val="복합pro"/>
      <sheetName val="연립pro"/>
      <sheetName val="부산1pro"/>
      <sheetName val="경상집계"/>
      <sheetName val="경상총괄"/>
      <sheetName val="수지총괄"/>
      <sheetName val="수지집계"/>
      <sheetName val="양도손익"/>
      <sheetName val="양도손익총괄"/>
      <sheetName val="양도수지집계"/>
      <sheetName val="양도수지총괄"/>
      <sheetName val="부산2pro"/>
      <sheetName val="석관pro"/>
      <sheetName val="수원pro"/>
      <sheetName val="은행pro"/>
      <sheetName val="잠원PRO"/>
      <sheetName val="홍은pro"/>
      <sheetName val="원주pro"/>
      <sheetName val="이천pro"/>
      <sheetName val="창현pro"/>
      <sheetName val="춘천pro"/>
      <sheetName val="오남2차pro"/>
      <sheetName val="창신PRO"/>
      <sheetName val="서곡PRO"/>
      <sheetName val="연성pro"/>
      <sheetName val="팔달pro"/>
      <sheetName val="병점PRO"/>
      <sheetName val="잠원"/>
      <sheetName val="가리봉동"/>
      <sheetName val="석관"/>
      <sheetName val="홍은"/>
      <sheetName val="이천"/>
      <sheetName val="부산"/>
      <sheetName val="부산2"/>
      <sheetName val="창현"/>
      <sheetName val="수원"/>
      <sheetName val="TO Data Base"/>
      <sheetName val="YTD Summary"/>
      <sheetName val="Month Summary"/>
      <sheetName val="Trial Balance MAY 2009"/>
      <sheetName val="TB Pivot"/>
      <sheetName val="Freight"/>
      <sheetName val="Freight-loc"/>
      <sheetName val="Freight-Mat"/>
      <sheetName val="Rebates"/>
      <sheetName val="total per LB LB2"/>
      <sheetName val="Trial Balance Vlookup"/>
      <sheetName val="Trial Balance APRIL 2009"/>
      <sheetName val="Lists"/>
      <sheetName val="Step2_Correlation"/>
      <sheetName val="Step2_Histogram"/>
      <sheetName val="DePara"/>
      <sheetName val="2004"/>
      <sheetName val="Roll Out_AQ"/>
      <sheetName val="VPO"/>
      <sheetName val="손익기01"/>
      <sheetName val="Evolução mandamentos"/>
      <sheetName val="Planilha resultados"/>
      <sheetName val="Custos"/>
      <sheetName val="Prod"/>
      <sheetName val="Eficiencia"/>
      <sheetName val="Tabelas"/>
      <sheetName val="目录"/>
      <sheetName val="BH"/>
      <sheetName val="Ferias"/>
      <sheetName val="Historico 2003"/>
      <sheetName val="Sig Cycles_Accts &amp; Processes"/>
      <sheetName val="TO_Data_Base"/>
      <sheetName val="YTD_Summary"/>
      <sheetName val="Month_Summary"/>
      <sheetName val="Trial_Balance_MAY_2009"/>
      <sheetName val="TB_Pivot"/>
      <sheetName val="total_per_LB_LB2"/>
      <sheetName val="Trial_Balance_Vlookup"/>
      <sheetName val="Trial_Balance_APRIL_2009"/>
      <sheetName val="Roll_Out_AQ"/>
      <sheetName val="Evolução_mandamentos"/>
      <sheetName val="Production_REP_CURR"/>
      <sheetName val="Gauge"/>
      <sheetName val="Dropdownlists"/>
      <sheetName val="Tabs"/>
      <sheetName val="padajuća_lista"/>
      <sheetName val="Controls_data"/>
      <sheetName val="Assiduidade"/>
      <sheetName val="Fixed ZBB"/>
      <sheetName val="TO_Data_Base1"/>
      <sheetName val="STARTSHEET"/>
      <sheetName val="Base_PEF2"/>
      <sheetName val="CADASTRO"/>
      <sheetName val="dados"/>
      <sheetName val="DIST"/>
      <sheetName val="MALHAD"/>
      <sheetName val="MUG"/>
      <sheetName val="packages"/>
      <sheetName val="Curve"/>
      <sheetName val="PUXADIA"/>
      <sheetName val="Controls_data2"/>
      <sheetName val="TO_Data_Base3"/>
      <sheetName val="YTD_Summary3"/>
      <sheetName val="Month_Summary3"/>
      <sheetName val="Trial_Balance_MAY_20093"/>
      <sheetName val="TB_Pivot3"/>
      <sheetName val="total_per_LB_LB23"/>
      <sheetName val="Trial_Balance_Vlookup3"/>
      <sheetName val="Trial_Balance_APRIL_20093"/>
      <sheetName val="Evolução_mandamentos3"/>
      <sheetName val="Roll_Out_AQ3"/>
      <sheetName val="Planilha_resultados2"/>
      <sheetName val="Historico_20032"/>
      <sheetName val="Sig_Cycles_Accts_&amp;_Processes2"/>
      <sheetName val="YTD_Summary1"/>
      <sheetName val="Month_Summary1"/>
      <sheetName val="Trial_Balance_MAY_20091"/>
      <sheetName val="TB_Pivot1"/>
      <sheetName val="total_per_LB_LB21"/>
      <sheetName val="Trial_Balance_Vlookup1"/>
      <sheetName val="Trial_Balance_APRIL_20091"/>
      <sheetName val="Evolução_mandamentos1"/>
      <sheetName val="Roll_Out_AQ1"/>
      <sheetName val="Planilha_resultados"/>
      <sheetName val="Historico_2003"/>
      <sheetName val="Sig_Cycles_Accts_&amp;_Processes"/>
      <sheetName val="Feriados"/>
      <sheetName val="Crit"/>
      <sheetName val="Unidades_SAC-REVENDA1"/>
      <sheetName val="Engine"/>
      <sheetName val="REALxMETA_-_CERVEJA"/>
      <sheetName val="menu"/>
      <sheetName val="Principal"/>
      <sheetName val="PM"/>
      <sheetName val="Empresas"/>
      <sheetName val="REALxMETA_-_CERVEJA1"/>
      <sheetName val="Validate"/>
      <sheetName val="Premissas"/>
      <sheetName val="CDI"/>
      <sheetName val="Setup"/>
      <sheetName val="M-Quest"/>
      <sheetName val="Dev_SAC_"/>
      <sheetName val="Fab2"/>
      <sheetName val="Data"/>
      <sheetName val="MêsBase"/>
      <sheetName val="PREVISÃO"/>
      <sheetName val="12_1"/>
      <sheetName val="CVsku"/>
      <sheetName val="Financials"/>
      <sheetName val="Assumptions"/>
      <sheetName val="Plan3"/>
      <sheetName val="Anual"/>
      <sheetName val="fabricas"/>
      <sheetName val="Fab"/>
      <sheetName val="Plan1"/>
      <sheetName val="FRA"/>
      <sheetName val="COUPOM"/>
      <sheetName val="Sheet1"/>
      <sheetName val="Brainstorming1"/>
      <sheetName val="aux"/>
      <sheetName val="Set_Up1"/>
      <sheetName val="BD"/>
      <sheetName val="Listas"/>
      <sheetName val="Meta"/>
      <sheetName val="Months_and_Countries"/>
      <sheetName val="Resumo"/>
      <sheetName val="Entrada_de_Dados1"/>
      <sheetName val="Projects_list"/>
      <sheetName val="Dev_Mercado"/>
      <sheetName val="Nossa_Meta"/>
      <sheetName val="Participantes"/>
      <sheetName val="EI_Calc1"/>
      <sheetName val="Controle"/>
      <sheetName val="9"/>
      <sheetName val="qyrMetas_Real"/>
      <sheetName val="REALxMETA_-_REFRI1"/>
      <sheetName val="Sispec99"/>
      <sheetName val="SispecPSAP"/>
      <sheetName val="Tab_Aux1"/>
      <sheetName val="Custo_Variável"/>
      <sheetName val="Bloomberg"/>
      <sheetName val="Dados_do_Packaging"/>
      <sheetName val="Tendência"/>
      <sheetName val="Perda_Lata"/>
      <sheetName val="Unidades_SAC-REVENDA"/>
      <sheetName val="JUNIO"/>
      <sheetName val="TO_Data_Base2"/>
      <sheetName val="YTD_Summary2"/>
      <sheetName val="Month_Summary2"/>
      <sheetName val="Trial_Balance_MAY_20092"/>
      <sheetName val="TB_Pivot2"/>
      <sheetName val="total_per_LB_LB22"/>
      <sheetName val="Trial_Balance_Vlookup2"/>
      <sheetName val="Trial_Balance_APRIL_20092"/>
      <sheetName val="Evolução_mandamentos2"/>
      <sheetName val="Roll_Out_AQ2"/>
      <sheetName val="Planilha_resultados1"/>
      <sheetName val="Historico_20031"/>
      <sheetName val="Sig_Cycles_Accts_&amp;_Processes1"/>
      <sheetName val="TO_Data_Base4"/>
      <sheetName val="YTD_Summary4"/>
      <sheetName val="Month_Summary4"/>
      <sheetName val="Trial_Balance_MAY_20094"/>
      <sheetName val="TB_Pivot4"/>
      <sheetName val="total_per_LB_LB24"/>
      <sheetName val="Trial_Balance_Vlookup4"/>
      <sheetName val="Trial_Balance_APRIL_20094"/>
      <sheetName val="Evolução_mandamentos4"/>
      <sheetName val="Roll_Out_AQ4"/>
      <sheetName val="Planilha_resultados3"/>
      <sheetName val="Historico_20033"/>
      <sheetName val="Sig_Cycles_Accts_&amp;_Processes3"/>
      <sheetName val="TO_Data_Base5"/>
      <sheetName val="YTD_Summary5"/>
      <sheetName val="Month_Summary5"/>
      <sheetName val="Trial_Balance_MAY_20095"/>
      <sheetName val="TB_Pivot5"/>
      <sheetName val="total_per_LB_LB25"/>
      <sheetName val="Trial_Balance_Vlookup5"/>
      <sheetName val="Trial_Balance_APRIL_20095"/>
      <sheetName val="Evolução_mandamentos5"/>
      <sheetName val="Roll_Out_AQ5"/>
      <sheetName val="Planilha_resultados4"/>
      <sheetName val="Historico_20034"/>
      <sheetName val="Sig_Cycles_Accts_&amp;_Processes4"/>
      <sheetName val="E 法规NC"/>
      <sheetName val="KPI与VIC"/>
      <sheetName val="Sound9월"/>
      <sheetName val="3 ISo YTD"/>
      <sheetName val="Données LMU"/>
      <sheetName val="Brazil Sovereign"/>
      <sheetName val="GuV"/>
      <sheetName val="POA"/>
      <sheetName val="Parâmetros"/>
      <sheetName val="Base de Dados"/>
      <sheetName val="Margem_OE"/>
      <sheetName val="BaseDados"/>
      <sheetName val="Resumen Costo"/>
      <sheetName val="Extract Loss"/>
      <sheetName val="5.1"/>
      <sheetName val="QA 跟踪记录表"/>
      <sheetName val="#REF!"/>
      <sheetName val="Overview"/>
      <sheetName val="TO_Data_Base6"/>
      <sheetName val="YTD_Summary6"/>
      <sheetName val="Month_Summary6"/>
      <sheetName val="Trial_Balance_MAY_20096"/>
      <sheetName val="TB_Pivot6"/>
      <sheetName val="total_per_LB_LB26"/>
      <sheetName val="Trial_Balance_Vlookup6"/>
      <sheetName val="Trial_Balance_APRIL_20096"/>
      <sheetName val="Evolução_mandamentos6"/>
      <sheetName val="Roll_Out_AQ6"/>
      <sheetName val="Planilha_resultados5"/>
      <sheetName val="Historico_20035"/>
      <sheetName val="Sig_Cycles_Accts_&amp;_Processes5"/>
      <sheetName val="数据"/>
      <sheetName val="Sheet3"/>
      <sheetName val="Volumen"/>
      <sheetName val="Parameters"/>
      <sheetName val="Cases"/>
      <sheetName val="Revenues"/>
      <sheetName val="material data"/>
      <sheetName val="other data"/>
      <sheetName val="Sheet2"/>
      <sheetName val="参数"/>
      <sheetName val="Dados BLP"/>
      <sheetName val="Como Estamos"/>
      <sheetName val="RG Depots"/>
      <sheetName val="Back-up"/>
      <sheetName val="Base PEF"/>
      <sheetName val="Canal"/>
      <sheetName val="Ajustes"/>
      <sheetName val="Placas"/>
      <sheetName val="Mapping"/>
      <sheetName val="SKU Mapping"/>
      <sheetName val="参数表"/>
      <sheetName val="Drop Down"/>
      <sheetName val="相关字段"/>
      <sheetName val="产品层次"/>
      <sheetName val="Drops"/>
      <sheetName val="HuNan"/>
      <sheetName val="销售组织"/>
      <sheetName val="物料类型清单"/>
      <sheetName val="评估级别"/>
      <sheetName val="Controls data"/>
      <sheetName val="Testing Template Guidance"/>
      <sheetName val="Test Programs"/>
      <sheetName val="DATOS"/>
      <sheetName val="Front"/>
      <sheetName val="Raw Data"/>
      <sheetName val="10年KPI预算"/>
      <sheetName val="数据源"/>
      <sheetName val="EBM-2 GHQ"/>
      <sheetName val="JOB PROFILE - LAS"/>
      <sheetName val="ARdistr (2)"/>
      <sheetName val="Reasons"/>
      <sheetName val="Database (RUR)Mar YTD"/>
      <sheetName val="List"/>
      <sheetName val="VIC"/>
      <sheetName val="VLC"/>
      <sheetName val="Fun_Bl_Prod"/>
      <sheetName val="[손익기01.XL_x0000__x0000_DePara"/>
      <sheetName val="MOL"/>
      <sheetName val="核心经销商销量"/>
      <sheetName val="ValidDataDrops"/>
      <sheetName val="BLP"/>
      <sheetName val="FJJX Bud_IB"/>
      <sheetName val="look-up data"/>
      <sheetName val="Tabela1"/>
      <sheetName val="producto"/>
      <sheetName val="Calculos"/>
      <sheetName val="Base_PEF"/>
      <sheetName val="MonthlyChart_Budget"/>
      <sheetName val="Forecast_Chart"/>
      <sheetName val="Forecast_Chart_2"/>
      <sheetName val="Monthly_Forecast"/>
      <sheetName val="MonthlyChart_Simple"/>
      <sheetName val="MonthlyChart_Sloped"/>
      <sheetName val="lookup"/>
      <sheetName val="基本信息"/>
      <sheetName val="SKU_Profile"/>
      <sheetName val="Prd.Hierarchy(产品层级)"/>
      <sheetName val="Com (2PK)"/>
      <sheetName val="SupplyChainData"/>
      <sheetName val="Project Code"/>
      <sheetName val="MODELO"/>
      <sheetName val="ANS-Ap_Result_2003"/>
      <sheetName val="источник"/>
      <sheetName val="Fixed_ZBB"/>
      <sheetName val="E_法规NC"/>
      <sheetName val="3_ISo_YTD"/>
      <sheetName val="Données_LMU"/>
      <sheetName val="Brazil_Sovereign"/>
      <sheetName val="Base_de_Dados"/>
      <sheetName val="Resumen_Costo"/>
      <sheetName val="Extract_Loss"/>
      <sheetName val="backlog"/>
      <sheetName val="TO_Data_Base7"/>
      <sheetName val="Execution"/>
      <sheetName val="ctmg"/>
      <sheetName val="Asset"/>
      <sheetName val="요일 테이블"/>
      <sheetName val="요일테이블"/>
      <sheetName val="요일_테이블"/>
      <sheetName val="요일 테이블 (2)"/>
      <sheetName val="Groupings"/>
      <sheetName val="cat&amp;ee"/>
      <sheetName val="YTD_Summary7"/>
      <sheetName val="Month_Summary7"/>
      <sheetName val="Trial_Balance_MAY_20097"/>
      <sheetName val="TB_Pivot7"/>
      <sheetName val="total_per_LB_LB27"/>
      <sheetName val="Trial_Balance_Vlookup7"/>
      <sheetName val="Trial_Balance_APRIL_20097"/>
      <sheetName val="Roll_Out_AQ7"/>
      <sheetName val="Evolução_mandamentos7"/>
      <sheetName val="Planilha_resultados6"/>
      <sheetName val="Historico_20036"/>
      <sheetName val="Sig_Cycles_Accts_&amp;_Processes6"/>
      <sheetName val="QA_跟踪记录表"/>
      <sheetName val="5_1"/>
      <sheetName val="material_data"/>
      <sheetName val="other_data"/>
      <sheetName val="Dados_BLP"/>
      <sheetName val="Como_Estamos"/>
      <sheetName val="RG_Depots"/>
      <sheetName val="SKU_Mapping"/>
      <sheetName val="Drop_Down"/>
      <sheetName val="Controls_data1"/>
      <sheetName val="Testing_Template_Guidance"/>
      <sheetName val="Test_Programs"/>
      <sheetName val="Raw_Data"/>
      <sheetName val="EBM-2_GHQ"/>
      <sheetName val="JOB_PROFILE_-_LAS"/>
      <sheetName val="Нарушения"/>
      <sheetName val="Cover"/>
      <sheetName val="목차"/>
      <sheetName val="기본원칙"/>
      <sheetName val="예산전제"/>
      <sheetName val="전사 PL"/>
      <sheetName val="자금 제외 PL"/>
      <sheetName val="자금 PL"/>
      <sheetName val="전사 BS"/>
      <sheetName val="자금 제외 BS"/>
      <sheetName val="자금 BS"/>
      <sheetName val="BS 계정 설명"/>
      <sheetName val=" Cash Flow(전사)"/>
      <sheetName val=" Cash Flow(자금제외)"/>
      <sheetName val=" Cash Flow(자금)"/>
      <sheetName val="ROIC "/>
      <sheetName val="인력계획"/>
      <sheetName val="인건비 명세"/>
      <sheetName val="판관비 명세"/>
      <sheetName val="배부판관비내역"/>
      <sheetName val="OH Cost경비(내역)"/>
      <sheetName val="OH Cost경비(배부기준)"/>
      <sheetName val="기타수지&amp;특별손익 명세"/>
      <sheetName val="전사공통손익"/>
      <sheetName val="투자성경비"/>
      <sheetName val="자금계획(장단기차입금)"/>
      <sheetName val="자금계획(순지급이자)"/>
      <sheetName val="투자계획"/>
      <sheetName val="고정자산증감내역"/>
      <sheetName val="조직도"/>
      <sheetName val="9710"/>
      <sheetName val="물량"/>
      <sheetName val="노임"/>
      <sheetName val="유림골조"/>
      <sheetName val="전사_PL"/>
      <sheetName val="자금_제외_PL"/>
      <sheetName val="자금_PL"/>
      <sheetName val="전사_BS"/>
      <sheetName val="자금_제외_BS"/>
      <sheetName val="자금_BS"/>
      <sheetName val="BS_계정_설명"/>
      <sheetName val="_Cash_Flow(전사)"/>
      <sheetName val="_Cash_Flow(자금제외)"/>
      <sheetName val="_Cash_Flow(자금)"/>
      <sheetName val="ROIC_"/>
      <sheetName val="인건비_명세"/>
      <sheetName val="판관비_명세"/>
      <sheetName val="OH_Cost경비(내역)"/>
      <sheetName val="OH_Cost경비(배부기준)"/>
      <sheetName val="기타수지&amp;특별손익_명세"/>
      <sheetName val="손익분석"/>
      <sheetName val="호프"/>
      <sheetName val="01_02월_성과급"/>
      <sheetName val="업무연락 (2)"/>
      <sheetName val="제시 손익계산서"/>
      <sheetName val="제시PL(최종)"/>
      <sheetName val="제시대차대조표"/>
      <sheetName val="01.02월 성과급"/>
      <sheetName val="M_7회차 담금_계획"/>
      <sheetName val="통합손익(TGIF)"/>
      <sheetName val="통합손익"/>
      <sheetName val="_x0000__x0000_"/>
      <sheetName val="추가예산"/>
      <sheetName val="규"/>
      <sheetName val="규(3)"/>
      <sheetName val="소"/>
      <sheetName val="RE"/>
      <sheetName val="RE(2)"/>
      <sheetName val="989월실행"/>
      <sheetName val="공문"/>
      <sheetName val="_x005f_x0000__x005f_x0000_"/>
      <sheetName val="96월별PL"/>
      <sheetName val="손익(11)_수출포함"/>
      <sheetName val="예산대실적"/>
      <sheetName val="팀별 실적"/>
      <sheetName val="팀별 실적 (환산)"/>
      <sheetName val="4. Inj 투자상세내역"/>
      <sheetName val="3. Blow 투자 상세내역"/>
      <sheetName val="노임이"/>
      <sheetName val="집계확인"/>
      <sheetName val="선수금"/>
      <sheetName val="RE9604"/>
      <sheetName val="Process List"/>
      <sheetName val="공통가설"/>
      <sheetName val="수입"/>
      <sheetName val="설비등록목록"/>
      <sheetName val="7 (2)"/>
      <sheetName val="국내총괄"/>
      <sheetName val="차수"/>
      <sheetName val="특판제외"/>
      <sheetName val="건축공사실행"/>
      <sheetName val="건축원가"/>
      <sheetName val="5사남"/>
      <sheetName val="월별손익"/>
      <sheetName val="생산직"/>
      <sheetName val="재공품"/>
      <sheetName val="인사자료총집계"/>
      <sheetName val="Sheet11"/>
      <sheetName val="자바라1"/>
      <sheetName val="#REF"/>
      <sheetName val="PVM#10"/>
      <sheetName val="발생집계"/>
      <sheetName val="8월차잔"/>
      <sheetName val="저속"/>
      <sheetName val="TO_Data_Base8"/>
      <sheetName val="ARdistr_(2)"/>
      <sheetName val="Database_(RUR)Mar_YTD"/>
      <sheetName val="[손익기01_XLDePara"/>
      <sheetName val="Prd.Hierarchy(产品层次)"/>
      <sheetName val="_손익기01.XL"/>
      <sheetName val="기초자료"/>
      <sheetName val="SKU"/>
      <sheetName val="Income Stmt"/>
      <sheetName val="drop down list"/>
      <sheetName val="TargIS"/>
      <sheetName val="전사_PL1"/>
      <sheetName val="자금_제외_PL1"/>
      <sheetName val="자금_PL1"/>
      <sheetName val="전사_BS1"/>
      <sheetName val="자금_제외_BS1"/>
      <sheetName val="자금_BS1"/>
      <sheetName val="BS_계정_설명1"/>
      <sheetName val="_Cash_Flow(전사)1"/>
      <sheetName val="_Cash_Flow(자금제외)1"/>
      <sheetName val="_Cash_Flow(자금)1"/>
      <sheetName val="ROIC_1"/>
      <sheetName val="인건비_명세1"/>
      <sheetName val="판관비_명세1"/>
      <sheetName val="OH_Cost경비(내역)1"/>
      <sheetName val="OH_Cost경비(배부기준)1"/>
      <sheetName val="기타수지&amp;특별손익_명세1"/>
      <sheetName val="업무연락_(2)"/>
      <sheetName val="제시_손익계산서"/>
      <sheetName val="01_02월_성과급1"/>
      <sheetName val="M_7회차_담금_계획"/>
      <sheetName val="팀별_실적"/>
      <sheetName val="팀별_실적_(환산)"/>
      <sheetName val="4__Inj_투자상세내역"/>
      <sheetName val="3__Blow_투자_상세내역"/>
      <sheetName val="Process_List"/>
      <sheetName val="7_(2)"/>
      <sheetName val="600ML"/>
      <sheetName val="Tablas"/>
      <sheetName val="[손익기01.XL_x005f_x0000__x005f_x0000_DePara"/>
      <sheetName val="Set Up"/>
      <sheetName val="CONFIG"/>
      <sheetName val="양식(직판용)"/>
      <sheetName val="Tab"/>
      <sheetName val="Arm_PNP"/>
      <sheetName val="In (2)"/>
      <sheetName val="TOP KPIs MTM"/>
      <sheetName val="PLAN DE ACCION"/>
      <sheetName val="Faro de Indicadores"/>
      <sheetName val="ORGANIGRAMA"/>
      <sheetName val="TO_Data_Base9"/>
      <sheetName val="YTD_Summary8"/>
      <sheetName val="Month_Summary8"/>
      <sheetName val="[손익기01.XL"/>
      <sheetName val="ES部行动跟踪记录"/>
      <sheetName val="Quarterly LBO Model"/>
      <sheetName val="cl"/>
      <sheetName val="XLRpt_TempSheet"/>
      <sheetName val="Suporte_2"/>
      <sheetName val="tab STATUS DO PROCESSO "/>
      <sheetName val="CLASIFICACION DE AI"/>
      <sheetName val="Base da Datos"/>
      <sheetName val="Apoio"/>
      <sheetName val="Trial_Balance_MAY_20098"/>
      <sheetName val="TB_Pivot8"/>
      <sheetName val="total_per_LB_LB28"/>
      <sheetName val="Trial_Balance_Vlookup8"/>
      <sheetName val="Trial_Balance_APRIL_20098"/>
      <sheetName val="Roll_Out_AQ8"/>
      <sheetName val="Evolução_mandamentos8"/>
      <sheetName val="Planilha_resultados7"/>
      <sheetName val="Historico_20037"/>
      <sheetName val="Sig_Cycles_Accts_&amp;_Processes7"/>
      <sheetName val="Como_Estamos1"/>
      <sheetName val="Fixed_ZBB1"/>
      <sheetName val="3_ISo_YTD1"/>
      <sheetName val="E_法规NC1"/>
      <sheetName val="Données_LMU1"/>
      <sheetName val="Brazil_Sovereign1"/>
      <sheetName val="Resumen_Costo1"/>
      <sheetName val="Extract_Loss1"/>
      <sheetName val="ARdistr_(2)1"/>
      <sheetName val="Base_de_Dados1"/>
      <sheetName val="QA_跟踪记录表1"/>
      <sheetName val="5_11"/>
      <sheetName val="Controls_data3"/>
      <sheetName val="RG_Depots1"/>
      <sheetName val="material_data1"/>
      <sheetName val="other_data1"/>
      <sheetName val="Database_(RUR)Mar_YTD1"/>
      <sheetName val="SKU_Mapping1"/>
      <sheetName val="Drop_Down1"/>
      <sheetName val="Raw_Data1"/>
      <sheetName val="EBM-2_GHQ1"/>
      <sheetName val="Base_PEF1"/>
      <sheetName val="Testing_Template_Guidance1"/>
      <sheetName val="Test_Programs1"/>
      <sheetName val="Dados_BLP1"/>
      <sheetName val="FJJX_Bud_IB"/>
      <sheetName val="look-up_data"/>
      <sheetName val="요일_테이블1"/>
      <sheetName val="요일_테이블_(2)"/>
      <sheetName val="Prd_Hierarchy(产品层级)"/>
      <sheetName val="Com_(2PK)"/>
      <sheetName val="_손익기01.XL_x005f_x0000__x005f_x0000_DePara"/>
      <sheetName val="Perf. Plan. Diário1"/>
      <sheetName val="Classification 分类"/>
      <sheetName val="Action-Log"/>
      <sheetName val="15년 BL 사계"/>
      <sheetName val="품종별월계"/>
      <sheetName val="예적금"/>
      <sheetName val="986월원안"/>
      <sheetName val="오승"/>
      <sheetName val="Macro1"/>
      <sheetName val="Sheet9"/>
      <sheetName val="팀별"/>
      <sheetName val="병"/>
      <sheetName val="목표세부명세"/>
      <sheetName val="자금추정"/>
      <sheetName val="콘도손익"/>
      <sheetName val="장림"/>
      <sheetName val="장림전제"/>
      <sheetName val="VXXX"/>
      <sheetName val="VXXXXX"/>
      <sheetName val="II손익관리"/>
      <sheetName val="1.종합손익(도급)"/>
      <sheetName val="1.종합손익(주택,개발)"/>
      <sheetName val="2.실행예산"/>
      <sheetName val="2.2과부족"/>
      <sheetName val="2.3원가절감"/>
      <sheetName val="8.외주비집행현황"/>
      <sheetName val="9.자재비"/>
      <sheetName val="10.현장집행"/>
      <sheetName val="3.추가원가"/>
      <sheetName val="3.추가원가 (2)"/>
      <sheetName val="4.사전공사"/>
      <sheetName val="5.추정공사비"/>
      <sheetName val="6.금융비용"/>
      <sheetName val="7.공사비집행현황(총괄)"/>
      <sheetName val="11.1생산성"/>
      <sheetName val="인력대비(정직)"/>
      <sheetName val="11.2인원산출"/>
      <sheetName val="Sheet18"/>
      <sheetName val="Sheet19"/>
      <sheetName val="Sheet20"/>
      <sheetName val="Sheet21"/>
      <sheetName val="Sheet22"/>
      <sheetName val="Sheet23"/>
      <sheetName val="Sheet24"/>
      <sheetName val="Sheet25"/>
      <sheetName val="Sheet26"/>
      <sheetName val="Sheet27"/>
      <sheetName val="Sheet28"/>
      <sheetName val="Sheet29"/>
      <sheetName val="Sheet30"/>
      <sheetName val="Sheet31"/>
      <sheetName val="Sheet32"/>
      <sheetName val="Sheet33"/>
      <sheetName val="Sheet34"/>
      <sheetName val="Sheet35"/>
      <sheetName val="Sheet36"/>
      <sheetName val="Sheet37"/>
      <sheetName val="Sheet38"/>
      <sheetName val="Sheet39"/>
      <sheetName val="Sheet40"/>
      <sheetName val="입찰안"/>
      <sheetName val="첨부1"/>
      <sheetName val="간접"/>
      <sheetName val="집계표"/>
      <sheetName val="관로내역원"/>
      <sheetName val="SUMMARY"/>
      <sheetName val="PAINT"/>
      <sheetName val="손익"/>
      <sheetName val="현금흐름"/>
      <sheetName val="A4288"/>
      <sheetName val="CTEMCOST"/>
      <sheetName val="ELECTRIC"/>
      <sheetName val="C-A(취합)파리"/>
      <sheetName val="SG"/>
      <sheetName val="수정시산표"/>
      <sheetName val="주택"/>
      <sheetName val="주택(백만원)"/>
      <sheetName val="COL"/>
      <sheetName val="전계가"/>
      <sheetName val="동선(을)"/>
      <sheetName val="신공항A-9(원가수정)"/>
      <sheetName val="KUNGDEVI"/>
      <sheetName val="그래프"/>
      <sheetName val="GDP"/>
      <sheetName val="부문인원3"/>
      <sheetName val="5Traffic1"/>
      <sheetName val="원가계산서"/>
      <sheetName val="금액내역서"/>
      <sheetName val="실행내역"/>
      <sheetName val="시멘트"/>
      <sheetName val="설계내역서"/>
      <sheetName val="예가표"/>
      <sheetName val="현장관리비"/>
      <sheetName val="공사개요"/>
      <sheetName val="Figures Report"/>
      <sheetName val="One_Pager"/>
      <sheetName val="DE-PARA"/>
      <sheetName val="FornecD"/>
      <sheetName val="FornecDAjustado"/>
      <sheetName val="Detalle"/>
      <sheetName val="auxiliar"/>
      <sheetName val="MASTER APP"/>
      <sheetName val="Hoja1"/>
      <sheetName val="Cond. Inseguros"/>
      <sheetName val="Comp. Inseguros"/>
      <sheetName val="Fare prices"/>
      <sheetName val="Hotel prices"/>
      <sheetName val="Intro"/>
      <sheetName val="Results"/>
      <sheetName val="Dados dos Produtos"/>
      <sheetName val="PGK-1610"/>
      <sheetName val="Grafica Actos"/>
      <sheetName val="BBDD"/>
      <sheetName val="Base de Datos"/>
      <sheetName val="Motivos"/>
      <sheetName val="Maestro"/>
      <sheetName val="Condiciones SyE"/>
      <sheetName val="Lista de datos"/>
      <sheetName val="Prog"/>
      <sheetName val="PLANNER6"/>
      <sheetName val="Hoja2"/>
      <sheetName val="Hoja3"/>
      <sheetName val="Catalogo"/>
      <sheetName val="VALIDACION DE DATOS"/>
      <sheetName val="Pareto"/>
      <sheetName val="Resumen"/>
      <sheetName val="CausasProblemasFolios"/>
      <sheetName val="Hoja5"/>
      <sheetName val="Matriz"/>
      <sheetName val="CPT倒罐记录"/>
      <sheetName val="감독1130"/>
      <sheetName val="  한국 AMP ASP-23 판매가격  "/>
      <sheetName val="장기대여금1"/>
      <sheetName val="CC Down load 0716"/>
      <sheetName val="화물2팀"/>
      <sheetName val="외주수리비"/>
      <sheetName val="계류장사용료"/>
      <sheetName val="정비재료비"/>
      <sheetName val="지상조업료"/>
      <sheetName val="AT"/>
      <sheetName val="B777"/>
      <sheetName val="신공항"/>
      <sheetName val="JJ"/>
      <sheetName val="잡유비"/>
      <sheetName val="MA"/>
      <sheetName val="MC"/>
      <sheetName val="ME"/>
      <sheetName val="MF"/>
      <sheetName val="MI"/>
      <sheetName val="MT"/>
      <sheetName val="QA"/>
      <sheetName val="변경실행(2차) "/>
      <sheetName val="bm(CIcable)"/>
      <sheetName val="01"/>
      <sheetName val="내역"/>
      <sheetName val="유동성사채"/>
      <sheetName val="나.출고"/>
      <sheetName val="나.입고"/>
      <sheetName val="금융"/>
      <sheetName val="결재인"/>
      <sheetName val="단가"/>
      <sheetName val="3계정별(고속)"/>
      <sheetName val="고속"/>
      <sheetName val="고속목표"/>
      <sheetName val="09년인건비(고속)"/>
      <sheetName val="3계정별(자동주유기)"/>
      <sheetName val="자동주유기"/>
      <sheetName val="자동주유목표"/>
      <sheetName val="고속합산"/>
      <sheetName val="고속합산목표"/>
      <sheetName val="3계정별(속리산)"/>
      <sheetName val="속리산"/>
      <sheetName val="속리산목표"/>
      <sheetName val="09년 인건비(속리산)"/>
      <sheetName val="고속속리산"/>
      <sheetName val="고속속리산목표"/>
      <sheetName val="직행"/>
      <sheetName val="직행목표"/>
      <sheetName val="합산"/>
      <sheetName val="합산목표"/>
      <sheetName val="속리산제외"/>
      <sheetName val="속리산제외목표"/>
      <sheetName val="09년월별예산(운송)"/>
      <sheetName val="합산목표(감가+57.5)"/>
      <sheetName val="감가상각"/>
      <sheetName val="산근"/>
      <sheetName val="상각스케쥴(조정)"/>
      <sheetName val="공통비총괄표"/>
      <sheetName val="Variables"/>
      <sheetName val="제조원가 원단위 분석"/>
      <sheetName val="종합표양식(품의 &amp; 입고)_2"/>
      <sheetName val="공사비집계"/>
      <sheetName val="APT"/>
      <sheetName val="SCHEDULE"/>
      <sheetName val="JUCKEYK"/>
      <sheetName val="노임단가"/>
      <sheetName val="982월원안"/>
      <sheetName val="여흥"/>
      <sheetName val="원가관리 (동월대비)"/>
      <sheetName val="45,46"/>
      <sheetName val="요약"/>
      <sheetName val="방배동내역(리라)"/>
      <sheetName val="금융비용"/>
      <sheetName val="총괄내역서"/>
      <sheetName val="내역서"/>
      <sheetName val="TR제작사양"/>
      <sheetName val="익월수주전망"/>
      <sheetName val="980731"/>
      <sheetName val="광곡세부내역"/>
      <sheetName val="실적공사"/>
      <sheetName val="업무처리전"/>
      <sheetName val="2연암거"/>
      <sheetName val="경사수로집계표"/>
      <sheetName val="경사수로"/>
      <sheetName val="진입교량"/>
      <sheetName val="시산표(매출조정전)"/>
      <sheetName val="b_balju (2)"/>
      <sheetName val="b_gunmul"/>
      <sheetName val="S&amp;R"/>
      <sheetName val="93"/>
      <sheetName val="2-2.매출분석"/>
      <sheetName val="RECIMAKE"/>
      <sheetName val="woo(mac)"/>
      <sheetName val="견적의뢰"/>
      <sheetName val="예정(3)"/>
      <sheetName val="동원(3)"/>
      <sheetName val="토목검측서"/>
      <sheetName val="A-100전제"/>
      <sheetName val="몰드시스템 리스트"/>
      <sheetName val="정비손익"/>
      <sheetName val="200"/>
      <sheetName val="정산표"/>
      <sheetName val="월말명세0912"/>
      <sheetName val="11.외화채무증권(AFS,HTM)08"/>
      <sheetName val="Hedge09"/>
      <sheetName val="13.감액TEST_08"/>
      <sheetName val="해외채권"/>
      <sheetName val="BS09"/>
      <sheetName val="Calen"/>
      <sheetName val="Borrower"/>
      <sheetName val="MIBK원단위"/>
      <sheetName val="Proposal"/>
      <sheetName val="중요02월25일"/>
      <sheetName val="단가추이"/>
      <sheetName val="경유량추이"/>
      <sheetName val="역T형"/>
      <sheetName val="기계경비(시간당)"/>
      <sheetName val="램머"/>
      <sheetName val="수주현황2월"/>
      <sheetName val="입찰내역서"/>
      <sheetName val="평가제외"/>
      <sheetName val="SM1-09"/>
      <sheetName val="SM2-09"/>
      <sheetName val="BD-09"/>
      <sheetName val="12년 CF(9월)"/>
      <sheetName val="기본DATA"/>
      <sheetName val="노무비"/>
      <sheetName val="Sheet13"/>
      <sheetName val="Sheet14"/>
      <sheetName val="ABUT수량-A1"/>
      <sheetName val="갑지(추정)"/>
      <sheetName val="중기조종사 단위단가"/>
      <sheetName val="6PILE  (돌출)"/>
      <sheetName val="기성청구 공문"/>
      <sheetName val="IW-LIST"/>
      <sheetName val="화의-현금흐름"/>
      <sheetName val="SO416"/>
      <sheetName val="개발비자산성검토"/>
      <sheetName val="가공MH"/>
      <sheetName val="08년(Form1)"/>
      <sheetName val="1_종합손익(도급)"/>
      <sheetName val="1_종합손익(주택,개발)"/>
      <sheetName val="2_실행예산"/>
      <sheetName val="2_2과부족"/>
      <sheetName val="2_3원가절감"/>
      <sheetName val="8_외주비집행현황"/>
      <sheetName val="9_자재비"/>
      <sheetName val="10_현장집행"/>
      <sheetName val="3_추가원가"/>
      <sheetName val="3_추가원가_(2)"/>
      <sheetName val="4_사전공사"/>
      <sheetName val="5_추정공사비"/>
      <sheetName val="6_금융비용"/>
      <sheetName val="7_공사비집행현황(총괄)"/>
      <sheetName val="11_1생산성"/>
      <sheetName val="11_2인원산출"/>
      <sheetName val="실행철강하도"/>
      <sheetName val="일위대가표"/>
      <sheetName val="단가산출"/>
      <sheetName val="13월별BS"/>
      <sheetName val="집행내역"/>
      <sheetName val="공통부대관리"/>
      <sheetName val="MIJIBI"/>
      <sheetName val="Sheet1 (2)"/>
      <sheetName val="A-4"/>
      <sheetName val="하수급견적대비"/>
      <sheetName val="DropDowns"/>
      <sheetName val="extent"/>
      <sheetName val="slide 24 cat A"/>
      <sheetName val="slide 82 cat b"/>
      <sheetName val="code"/>
      <sheetName val="전사_PL2"/>
      <sheetName val="자금_제외_PL2"/>
      <sheetName val="자금_PL2"/>
      <sheetName val="전사_BS2"/>
      <sheetName val="자금_제외_BS2"/>
      <sheetName val="자금_BS2"/>
      <sheetName val="BS_계정_설명2"/>
      <sheetName val="_Cash_Flow(전사)2"/>
      <sheetName val="_Cash_Flow(자금제외)2"/>
      <sheetName val="_Cash_Flow(자금)2"/>
      <sheetName val="ROIC_2"/>
      <sheetName val="인건비_명세2"/>
      <sheetName val="판관비_명세2"/>
      <sheetName val="OH_Cost경비(내역)2"/>
      <sheetName val="OH_Cost경비(배부기준)2"/>
      <sheetName val="기타수지&amp;특별손익_명세2"/>
      <sheetName val="업무연락_(2)1"/>
      <sheetName val="제시_손익계산서1"/>
      <sheetName val="01_02월_성과급2"/>
      <sheetName val="M_7회차_담금_계획1"/>
      <sheetName val="팀별_실적1"/>
      <sheetName val="팀별_실적_(환산)1"/>
      <sheetName val="4__Inj_투자상세내역1"/>
      <sheetName val="3__Blow_투자_상세내역1"/>
      <sheetName val="Process_List1"/>
      <sheetName val="7_(2)1"/>
      <sheetName val="JOB_PROFILE_-_LAS1"/>
      <sheetName val="15년_BL_사계"/>
      <sheetName val="Prd_Hierarchy(产品层次)"/>
      <sheetName val="Project_Code"/>
      <sheetName val="_손익기01_XL"/>
      <sheetName val="drop_down_list"/>
      <sheetName val="[손익기01_XL_x005f_x0000__x005f_x0000_DePara"/>
      <sheetName val="Income_Stmt"/>
      <sheetName val="Quarterly_LBO_Model"/>
      <sheetName val="_손익기01_XL_x005f_x0000__x005f_x0000_DePara"/>
      <sheetName val="[손익기01_XL"/>
      <sheetName val="97실적"/>
      <sheetName val="을지"/>
      <sheetName val="npv"/>
      <sheetName val="13손익(실적)"/>
      <sheetName val="RV미수수익보정"/>
      <sheetName val="불균등-거치외(미수)"/>
      <sheetName val="불균등-TOP(선수)"/>
      <sheetName val="09~10년 매출계획"/>
      <sheetName val="법인구분"/>
      <sheetName val="기초코드"/>
      <sheetName val="1.MDF1공장"/>
      <sheetName val="97년"/>
      <sheetName val="출입자명단"/>
      <sheetName val="이름표시"/>
      <sheetName val="SAM"/>
      <sheetName val="Parametros"/>
      <sheetName val="범주"/>
      <sheetName val="Incident 유형구분표"/>
      <sheetName val="DAG"/>
      <sheetName val="3YP2016-Bottom up"/>
      <sheetName val="DD list"/>
      <sheetName val="Farol Acciones"/>
      <sheetName val="Lista de Entrenamientos"/>
      <sheetName val="Clasif."/>
      <sheetName val="Lista CI"/>
      <sheetName val="Formula"/>
      <sheetName val="목록"/>
      <sheetName val="Macro"/>
      <sheetName val="광주"/>
      <sheetName val="TNC(1안)"/>
      <sheetName val="link"/>
      <sheetName val="Vol-Rev"/>
      <sheetName val="Actionlog"/>
      <sheetName val="_손익기01.XL_x0000__x0000_DePara"/>
      <sheetName val="_손익기01_XLDePara"/>
      <sheetName val="来源"/>
      <sheetName val="2 카드채권(대출포함)"/>
      <sheetName val="부서별12월추계액"/>
      <sheetName val="월별수입"/>
      <sheetName val="담보"/>
      <sheetName val="1유리"/>
      <sheetName val="매출"/>
      <sheetName val="97년추정손익계산서"/>
      <sheetName val="表21 净利润调节表"/>
      <sheetName val="Unidades SAC-REVENDA"/>
      <sheetName val="FornecM Check"/>
      <sheetName val="KPIs Hana"/>
      <sheetName val="Personal"/>
      <sheetName val="Hoja4"/>
      <sheetName val="CONTADOR"/>
      <sheetName val="Supply Cost Centers"/>
      <sheetName val="Basetables"/>
      <sheetName val="Package-SubPackage"/>
      <sheetName val="各支柱模块清单"/>
      <sheetName val="Share Price 2002"/>
      <sheetName val=" DD List"/>
      <sheetName val="뒤차축소"/>
      <sheetName val="96PAYC"/>
      <sheetName val="Seguimiento"/>
      <sheetName val="INDICE"/>
      <sheetName val="Dashboard Prevención Riesgos "/>
      <sheetName val="Catalago de refacciones "/>
      <sheetName val="Existencias al 07-Nov-2012"/>
      <sheetName val="DropList"/>
      <sheetName val="Estatus"/>
      <sheetName val="Info"/>
      <sheetName val="GAP"/>
      <sheetName val="DROP"/>
      <sheetName val="Julio"/>
      <sheetName val="Estratificación AI"/>
      <sheetName val="Dashboard"/>
      <sheetName val="condicion inseguras"/>
      <sheetName val="Actos Inseguros"/>
      <sheetName val="Control de incidentes"/>
      <sheetName val="Plan de Acción"/>
      <sheetName val="隐患分析"/>
      <sheetName val="安全隐患"/>
      <sheetName val="班组分析"/>
      <sheetName val="源"/>
      <sheetName val="BEP 加薪 KPI"/>
      <sheetName val="전기"/>
      <sheetName val="유형(분류표)"/>
      <sheetName val="表3筛选项"/>
      <sheetName val="PREMISAS"/>
      <sheetName val="LE"/>
      <sheetName val="ACTION"/>
      <sheetName val="REALxMETA - CERVEJA"/>
      <sheetName val="REALxMETA - REFRI"/>
      <sheetName val="[손익기01.XL??DePara"/>
      <sheetName val="??"/>
      <sheetName val="Farol Metas"/>
      <sheetName val="Catalog_Zone"/>
      <sheetName val="Mod Relac."/>
      <sheetName val="DATOS DE VALIDACIÓN"/>
      <sheetName val="clasificación"/>
      <sheetName val="Datos con"/>
      <sheetName val="Dato"/>
      <sheetName val="INGRESO"/>
      <sheetName val="Respel-RAEE"/>
      <sheetName val="Asistencia"/>
      <sheetName val="Blad2"/>
      <sheetName val="POC LIST"/>
      <sheetName val="L1_L2_Lookup"/>
      <sheetName val="Entity Target"/>
      <sheetName val="下拉清单"/>
      <sheetName val="工伤分类"/>
      <sheetName val="_손익기01.XL_x005f_x005f_x005f_x0000__x005f_x005f_x0"/>
      <sheetName val="코드"/>
      <sheetName val="요일_테이블3"/>
      <sheetName val="요일_테이블_(2)2"/>
      <sheetName val="TO_Data_Base11"/>
      <sheetName val="YTD_Summary10"/>
      <sheetName val="Month_Summary10"/>
      <sheetName val="Trial_Balance_MAY_200910"/>
      <sheetName val="TB_Pivot10"/>
      <sheetName val="total_per_LB_LB210"/>
      <sheetName val="Trial_Balance_Vlookup10"/>
      <sheetName val="Trial_Balance_APRIL_200910"/>
      <sheetName val="Roll_Out_AQ10"/>
      <sheetName val="Evolução_mandamentos10"/>
      <sheetName val="Planilha_resultados9"/>
      <sheetName val="Historico_20039"/>
      <sheetName val="Sig_Cycles_Accts_&amp;_Processes9"/>
      <sheetName val="Fixed_ZBB3"/>
      <sheetName val="E_法规NC3"/>
      <sheetName val="3_ISo_YTD3"/>
      <sheetName val="Données_LMU3"/>
      <sheetName val="Brazil_Sovereign3"/>
      <sheetName val="Resumen_Costo3"/>
      <sheetName val="Base_de_Dados3"/>
      <sheetName val="Extract_Loss3"/>
      <sheetName val="5_13"/>
      <sheetName val="QA_跟踪记录表3"/>
      <sheetName val="RG_Depots3"/>
      <sheetName val="material_data3"/>
      <sheetName val="other_data3"/>
      <sheetName val="Como_Estamos3"/>
      <sheetName val="Database_(RUR)Mar_YTD3"/>
      <sheetName val="SKU_Mapping3"/>
      <sheetName val="Drop_Down3"/>
      <sheetName val="Raw_Data3"/>
      <sheetName val="EBM-2_GHQ3"/>
      <sheetName val="Base_PEF4"/>
      <sheetName val="Controls_data5"/>
      <sheetName val="Dados_BLP3"/>
      <sheetName val="Testing_Template_Guidance3"/>
      <sheetName val="Test_Programs3"/>
      <sheetName val="FJJX_Bud_IB2"/>
      <sheetName val="JOB_PROFILE_-_LAS3"/>
      <sheetName val="ARdistr_(2)3"/>
      <sheetName val="look-up_data2"/>
      <sheetName val="Prd_Hierarchy(产品层级)2"/>
      <sheetName val="Com_(2PK)2"/>
      <sheetName val="전사_PL4"/>
      <sheetName val="자금_제외_PL4"/>
      <sheetName val="자금_PL4"/>
      <sheetName val="전사_BS4"/>
      <sheetName val="자금_제외_BS4"/>
      <sheetName val="자금_BS4"/>
      <sheetName val="BS_계정_설명4"/>
      <sheetName val="_Cash_Flow(전사)4"/>
      <sheetName val="_Cash_Flow(자금제외)4"/>
      <sheetName val="_Cash_Flow(자금)4"/>
      <sheetName val="ROIC_4"/>
      <sheetName val="인건비_명세4"/>
      <sheetName val="판관비_명세4"/>
      <sheetName val="OH_Cost경비(내역)4"/>
      <sheetName val="OH_Cost경비(배부기준)4"/>
      <sheetName val="기타수지&amp;특별손익_명세4"/>
      <sheetName val="업무연락_(2)3"/>
      <sheetName val="제시_손익계산서3"/>
      <sheetName val="01_02월_성과급4"/>
      <sheetName val="M_7회차_담금_계획3"/>
      <sheetName val="팀별_실적3"/>
      <sheetName val="팀별_실적_(환산)3"/>
      <sheetName val="4__Inj_투자상세내역3"/>
      <sheetName val="3__Blow_투자_상세내역3"/>
      <sheetName val="Process_List3"/>
      <sheetName val="7_(2)3"/>
      <sheetName val="Prd_Hierarchy(产品层次)2"/>
      <sheetName val="Project_Code2"/>
      <sheetName val="_손익기01_XL2"/>
      <sheetName val="drop_down_list2"/>
      <sheetName val="[손익기01_XL_x005f_x0000__x005f_x0000_DePara2"/>
      <sheetName val="Income_Stmt2"/>
      <sheetName val="Quarterly_LBO_Model2"/>
      <sheetName val="[손익기01_XL2"/>
      <sheetName val="_손익기01_XL_x005f_x0000__x005f_x0000_DePara2"/>
      <sheetName val="15년_BL_사계2"/>
      <sheetName val="1_종합손익(도급)2"/>
      <sheetName val="1_종합손익(주택,개발)2"/>
      <sheetName val="2_실행예산2"/>
      <sheetName val="2_2과부족2"/>
      <sheetName val="2_3원가절감2"/>
      <sheetName val="8_외주비집행현황2"/>
      <sheetName val="9_자재비2"/>
      <sheetName val="10_현장집행2"/>
      <sheetName val="3_추가원가2"/>
      <sheetName val="3_추가원가_(2)2"/>
      <sheetName val="4_사전공사2"/>
      <sheetName val="5_추정공사비2"/>
      <sheetName val="6_금융비용2"/>
      <sheetName val="7_공사비집행현황(총괄)2"/>
      <sheetName val="11_1생산성2"/>
      <sheetName val="11_2인원산출2"/>
      <sheetName val="Classification_分类1"/>
      <sheetName val="Figures_Report1"/>
      <sheetName val="Set_Up2"/>
      <sheetName val="Fare_prices1"/>
      <sheetName val="Hotel_prices1"/>
      <sheetName val="__한국_AMP_ASP-23_판매가격__1"/>
      <sheetName val="CC_Down_load_07161"/>
      <sheetName val="변경실행(2차)_1"/>
      <sheetName val="나_출고1"/>
      <sheetName val="나_입고1"/>
      <sheetName val="09년_인건비(속리산)1"/>
      <sheetName val="합산목표(감가+57_5)1"/>
      <sheetName val="제조원가_원단위_분석1"/>
      <sheetName val="종합표양식(품의_&amp;_입고)_21"/>
      <sheetName val="원가관리_(동월대비)1"/>
      <sheetName val="b_balju_(2)1"/>
      <sheetName val="2-2_매출분석1"/>
      <sheetName val="몰드시스템_리스트1"/>
      <sheetName val="11_외화채무증권(AFS,HTM)081"/>
      <sheetName val="13_감액TEST_081"/>
      <sheetName val="12년_CF(9월)1"/>
      <sheetName val="중기조종사_단위단가1"/>
      <sheetName val="6PILE__(돌출)1"/>
      <sheetName val="기성청구_공문1"/>
      <sheetName val="Sheet1_(2)1"/>
      <sheetName val="tab_STATUS_DO_PROCESSO_1"/>
      <sheetName val="Perf__Plan__Diário11"/>
      <sheetName val="In_(2)1"/>
      <sheetName val="slide_24_cat_A1"/>
      <sheetName val="slide_82_cat_b1"/>
      <sheetName val="09~10년_매출계획1"/>
      <sheetName val="1_MDF1공장1"/>
      <sheetName val="Incident_유형구분표1"/>
      <sheetName val="CLASIFICACION_DE_AI1"/>
      <sheetName val="Base_da_Datos1"/>
      <sheetName val="Dados_dos_Produtos1"/>
      <sheetName val="DD_list1"/>
      <sheetName val="3YP2016-Bottom_up"/>
      <sheetName val="2_카드채권(대출포함)"/>
      <sheetName val="表21_净利润调节表"/>
      <sheetName val="MASTER_APP"/>
      <sheetName val="Cond__Inseguros"/>
      <sheetName val="Comp__Inseguros"/>
      <sheetName val="Lista_de_datos"/>
      <sheetName val="Base_de_Datos"/>
      <sheetName val="_DD_List"/>
      <sheetName val="Share_Price_2002"/>
      <sheetName val="Clasif_"/>
      <sheetName val="Lista_CI"/>
      <sheetName val="Farol_Acciones"/>
      <sheetName val="Lista_de_Entrenamientos"/>
      <sheetName val="Supply_Cost_Centers"/>
      <sheetName val="요일_테이블2"/>
      <sheetName val="요일_테이블_(2)1"/>
      <sheetName val="TO_Data_Base10"/>
      <sheetName val="YTD_Summary9"/>
      <sheetName val="Month_Summary9"/>
      <sheetName val="Trial_Balance_MAY_20099"/>
      <sheetName val="TB_Pivot9"/>
      <sheetName val="total_per_LB_LB29"/>
      <sheetName val="Trial_Balance_Vlookup9"/>
      <sheetName val="Trial_Balance_APRIL_20099"/>
      <sheetName val="Roll_Out_AQ9"/>
      <sheetName val="Evolução_mandamentos9"/>
      <sheetName val="Planilha_resultados8"/>
      <sheetName val="Historico_20038"/>
      <sheetName val="Sig_Cycles_Accts_&amp;_Processes8"/>
      <sheetName val="Fixed_ZBB2"/>
      <sheetName val="E_法规NC2"/>
      <sheetName val="3_ISo_YTD2"/>
      <sheetName val="Données_LMU2"/>
      <sheetName val="Brazil_Sovereign2"/>
      <sheetName val="Resumen_Costo2"/>
      <sheetName val="Base_de_Dados2"/>
      <sheetName val="Extract_Loss2"/>
      <sheetName val="5_12"/>
      <sheetName val="QA_跟踪记录表2"/>
      <sheetName val="RG_Depots2"/>
      <sheetName val="material_data2"/>
      <sheetName val="other_data2"/>
      <sheetName val="Como_Estamos2"/>
      <sheetName val="Database_(RUR)Mar_YTD2"/>
      <sheetName val="SKU_Mapping2"/>
      <sheetName val="Drop_Down2"/>
      <sheetName val="Raw_Data2"/>
      <sheetName val="EBM-2_GHQ2"/>
      <sheetName val="Base_PEF3"/>
      <sheetName val="Controls_data4"/>
      <sheetName val="Dados_BLP2"/>
      <sheetName val="Testing_Template_Guidance2"/>
      <sheetName val="Test_Programs2"/>
      <sheetName val="FJJX_Bud_IB1"/>
      <sheetName val="JOB_PROFILE_-_LAS2"/>
      <sheetName val="ARdistr_(2)2"/>
      <sheetName val="look-up_data1"/>
      <sheetName val="Prd_Hierarchy(产品层级)1"/>
      <sheetName val="Com_(2PK)1"/>
      <sheetName val="전사_PL3"/>
      <sheetName val="자금_제외_PL3"/>
      <sheetName val="자금_PL3"/>
      <sheetName val="전사_BS3"/>
      <sheetName val="자금_제외_BS3"/>
      <sheetName val="자금_BS3"/>
      <sheetName val="BS_계정_설명3"/>
      <sheetName val="_Cash_Flow(전사)3"/>
      <sheetName val="_Cash_Flow(자금제외)3"/>
      <sheetName val="_Cash_Flow(자금)3"/>
      <sheetName val="ROIC_3"/>
      <sheetName val="인건비_명세3"/>
      <sheetName val="판관비_명세3"/>
      <sheetName val="OH_Cost경비(내역)3"/>
      <sheetName val="OH_Cost경비(배부기준)3"/>
      <sheetName val="기타수지&amp;특별손익_명세3"/>
      <sheetName val="업무연락_(2)2"/>
      <sheetName val="제시_손익계산서2"/>
      <sheetName val="01_02월_성과급3"/>
      <sheetName val="M_7회차_담금_계획2"/>
      <sheetName val="팀별_실적2"/>
      <sheetName val="팀별_실적_(환산)2"/>
      <sheetName val="4__Inj_투자상세내역2"/>
      <sheetName val="3__Blow_투자_상세내역2"/>
      <sheetName val="Process_List2"/>
      <sheetName val="7_(2)2"/>
      <sheetName val="Prd_Hierarchy(产品层次)1"/>
      <sheetName val="Project_Code1"/>
      <sheetName val="_손익기01_XL1"/>
      <sheetName val="drop_down_list1"/>
      <sheetName val="[손익기01_XL_x005f_x0000__x005f_x0000_DePara1"/>
      <sheetName val="Income_Stmt1"/>
      <sheetName val="Quarterly_LBO_Model1"/>
      <sheetName val="[손익기01_XL1"/>
      <sheetName val="_손익기01_XL_x005f_x0000__x005f_x0000_DePara1"/>
      <sheetName val="15년_BL_사계1"/>
      <sheetName val="Classification_分类"/>
      <sheetName val="1_종합손익(도급)1"/>
      <sheetName val="1_종합손익(주택,개발)1"/>
      <sheetName val="2_실행예산1"/>
      <sheetName val="2_2과부족1"/>
      <sheetName val="2_3원가절감1"/>
      <sheetName val="8_외주비집행현황1"/>
      <sheetName val="9_자재비1"/>
      <sheetName val="10_현장집행1"/>
      <sheetName val="3_추가원가1"/>
      <sheetName val="3_추가원가_(2)1"/>
      <sheetName val="4_사전공사1"/>
      <sheetName val="5_추정공사비1"/>
      <sheetName val="6_금융비용1"/>
      <sheetName val="7_공사비집행현황(총괄)1"/>
      <sheetName val="11_1생산성1"/>
      <sheetName val="11_2인원산출1"/>
      <sheetName val="Figures_Report"/>
      <sheetName val="Set_Up"/>
      <sheetName val="Fare_prices"/>
      <sheetName val="Hotel_prices"/>
      <sheetName val="__한국_AMP_ASP-23_판매가격__"/>
      <sheetName val="CC_Down_load_0716"/>
      <sheetName val="변경실행(2차)_"/>
      <sheetName val="나_출고"/>
      <sheetName val="나_입고"/>
      <sheetName val="09년_인건비(속리산)"/>
      <sheetName val="합산목표(감가+57_5)"/>
      <sheetName val="제조원가_원단위_분석"/>
      <sheetName val="종합표양식(품의_&amp;_입고)_2"/>
      <sheetName val="원가관리_(동월대비)"/>
      <sheetName val="b_balju_(2)"/>
      <sheetName val="2-2_매출분석"/>
      <sheetName val="몰드시스템_리스트"/>
      <sheetName val="11_외화채무증권(AFS,HTM)08"/>
      <sheetName val="13_감액TEST_08"/>
      <sheetName val="12년_CF(9월)"/>
      <sheetName val="중기조종사_단위단가"/>
      <sheetName val="6PILE__(돌출)"/>
      <sheetName val="기성청구_공문"/>
      <sheetName val="Sheet1_(2)"/>
      <sheetName val="tab_STATUS_DO_PROCESSO_"/>
      <sheetName val="Perf__Plan__Diário1"/>
      <sheetName val="In_(2)"/>
      <sheetName val="slide_24_cat_A"/>
      <sheetName val="slide_82_cat_b"/>
      <sheetName val="09~10년_매출계획"/>
      <sheetName val="1_MDF1공장"/>
      <sheetName val="Incident_유형구분표"/>
      <sheetName val="CLASIFICACION_DE_AI"/>
      <sheetName val="Base_da_Datos"/>
      <sheetName val="Dados_dos_Produtos"/>
      <sheetName val="DD_list"/>
      <sheetName val="F08 - Asia Pac Full Year Q3"/>
      <sheetName val="Actions"/>
      <sheetName val="Listco"/>
      <sheetName val="Intl"/>
      <sheetName val="Procurement"/>
      <sheetName val="Top Priorities"/>
      <sheetName val="SLOB"/>
      <sheetName val="Listco Stock"/>
      <sheetName val="SOH"/>
      <sheetName val="Intl Purchase"/>
      <sheetName val="GTME"/>
      <sheetName val="FY outlook"/>
      <sheetName val="CY outlook"/>
      <sheetName val="FY"/>
      <sheetName val="CY"/>
      <sheetName val="Cash metrics"/>
      <sheetName val="Listco-Tony"/>
      <sheetName val="Intl-Ming"/>
      <sheetName val="Procurement-Jeff"/>
      <sheetName val="Hierarchy"/>
      <sheetName val="P6 7"/>
      <sheetName val="Top_Priorities"/>
      <sheetName val="Listco_Stock"/>
      <sheetName val="Intl_Purchase"/>
      <sheetName val="FY_outlook"/>
      <sheetName val="CY_outlook"/>
      <sheetName val="Cash_metrics"/>
      <sheetName val="F08_-_Asia_Pac_Full_Year_Q3"/>
      <sheetName val="TABLA"/>
      <sheetName val="_ExportMetadata"/>
      <sheetName val="Valor_Actual_2002"/>
      <sheetName val="Vtas2000"/>
      <sheetName val="Liquidacion_Julio_2002"/>
      <sheetName val="icos0502"/>
      <sheetName val="pplay_load3"/>
      <sheetName val="tabla_fcst_unid"/>
      <sheetName val="P6_7"/>
      <sheetName val="DATOS BASE"/>
      <sheetName val="INPUT"/>
      <sheetName val="菜单"/>
      <sheetName val="Hazards Analysis-隐患分析"/>
      <sheetName val="加薪规则排序"/>
      <sheetName val="备注"/>
      <sheetName val="97 사업추정(WEKI)"/>
      <sheetName val="부서코드표"/>
      <sheetName val="외화"/>
      <sheetName val="Tong hop"/>
      <sheetName val="MarketData"/>
      <sheetName val="Definitions"/>
      <sheetName val="95.1.1이후취득자산(숨기기상태)"/>
      <sheetName val="회사정보"/>
      <sheetName val="지점장"/>
      <sheetName val="손익현황"/>
      <sheetName val="현황CODE"/>
      <sheetName val="SIL98"/>
      <sheetName val="재료"/>
      <sheetName val="ADR"/>
      <sheetName val="Total"/>
      <sheetName val="XZLC004_PART2"/>
      <sheetName val="XZLC003_PART1"/>
      <sheetName val="원가(통신)"/>
      <sheetName val="표지"/>
      <sheetName val="설비원가"/>
      <sheetName val="완제품3"/>
      <sheetName val="영동(D)"/>
      <sheetName val="비가동-20"/>
      <sheetName val="점수계산1-2"/>
      <sheetName val="일위대가"/>
      <sheetName val="조명시설"/>
      <sheetName val="품셈표"/>
      <sheetName val="갑근세납세필증명원"/>
      <sheetName val="37개월"/>
      <sheetName val="물량표"/>
      <sheetName val="대비표"/>
      <sheetName val="골조시행"/>
      <sheetName val="주형"/>
      <sheetName val="단가표"/>
      <sheetName val="총내역서"/>
      <sheetName val="sum1 (2)"/>
      <sheetName val="적격"/>
      <sheetName val="3.바닥판설계"/>
      <sheetName val="CAUDIT"/>
      <sheetName val="물량표(신)"/>
      <sheetName val="대공종"/>
      <sheetName val="미드수량"/>
      <sheetName val="참조"/>
      <sheetName val="DATE"/>
      <sheetName val="세부내역서"/>
      <sheetName val="조경"/>
      <sheetName val="입찰보고"/>
      <sheetName val="산출근거"/>
      <sheetName val="일위(토목)"/>
      <sheetName val="환산TB"/>
      <sheetName val="6월 공정외주"/>
      <sheetName val="공정단가계약"/>
      <sheetName val="제1호"/>
      <sheetName val="차액보증"/>
      <sheetName val="钢板差异"/>
      <sheetName val="시험연구비상각"/>
      <sheetName val="Master"/>
      <sheetName val="LinerWt"/>
      <sheetName val="D-623D"/>
      <sheetName val="BQMPALOC"/>
      <sheetName val="현장지지물물량"/>
      <sheetName val="품셈TABLE"/>
      <sheetName val="슬래브"/>
      <sheetName val="원가계산하도"/>
      <sheetName val="적용건축"/>
      <sheetName val="요약PL"/>
      <sheetName val="양식3"/>
      <sheetName val="재고현황"/>
      <sheetName val="발행제기"/>
      <sheetName val="2.대외공문"/>
      <sheetName val="업무연락"/>
      <sheetName val="Ethylene"/>
      <sheetName val="월별매출"/>
      <sheetName val="ChlorAlkali"/>
      <sheetName val="VXXXXXXX"/>
      <sheetName val="퇴충"/>
      <sheetName val="수지"/>
      <sheetName val="BEST"/>
      <sheetName val="020114"/>
      <sheetName val="0111월"/>
      <sheetName val="통장출금액"/>
      <sheetName val="실적"/>
      <sheetName val="카메라"/>
      <sheetName val="slipsumpR"/>
      <sheetName val="2.총괄표"/>
      <sheetName val="64061000"/>
      <sheetName val="주현(해보)"/>
      <sheetName val="주현(영광)"/>
      <sheetName val="_x0018__x0000_"/>
      <sheetName val="입출재고현황 (2)"/>
      <sheetName val="부하계산서"/>
      <sheetName val="자재단가"/>
      <sheetName val="504전기실 동부하-L"/>
      <sheetName val="Sheet15"/>
      <sheetName val="DUT-BAT1"/>
      <sheetName val="참조시트"/>
      <sheetName val="BAND(200)"/>
      <sheetName val="OUTER AREA(겹침없음)"/>
      <sheetName val="EG-09"/>
      <sheetName val="M3산출"/>
      <sheetName val="EL 표면적"/>
      <sheetName val="감가상각비"/>
      <sheetName val="部署名"/>
      <sheetName val="車両別燃費及び油類単価"/>
      <sheetName val="推移グラフ"/>
      <sheetName val="Year"/>
      <sheetName val="인원계획-미화"/>
      <sheetName val="Prices"/>
      <sheetName val="조정내역"/>
      <sheetName val="CF6"/>
      <sheetName val="TRE TABLE"/>
      <sheetName val="C3"/>
      <sheetName val="CC16-내역서"/>
      <sheetName val="단가(반정3교-원주)"/>
      <sheetName val="신공"/>
      <sheetName val="Y-WORK"/>
      <sheetName val="실행간접비용"/>
      <sheetName val="입찰내역 발주처 양식"/>
      <sheetName val="설계명세서"/>
      <sheetName val="전신환매도율"/>
      <sheetName val="경비"/>
      <sheetName val="대차대조표"/>
      <sheetName val="__"/>
      <sheetName val="Analysis"/>
      <sheetName val="Control"/>
      <sheetName val="담당자Raw"/>
      <sheetName val="索引表"/>
      <sheetName val="引用"/>
      <sheetName val="支柱模块源数据--请勿更改或删除"/>
      <sheetName val="MasterData"/>
      <sheetName val="条件表"/>
      <sheetName val="下拉菜单"/>
      <sheetName val="Issues List_Payments"/>
      <sheetName val="drop-down_lists"/>
      <sheetName val="数据库"/>
      <sheetName val="turnover reason퇴직사유"/>
      <sheetName val="진천"/>
      <sheetName val="중연"/>
      <sheetName val="용연"/>
      <sheetName val="울산"/>
      <sheetName val="대구"/>
      <sheetName val="구미"/>
      <sheetName val="언양"/>
      <sheetName val="DETALLE MENSUAL"/>
      <sheetName val="数据验证"/>
      <sheetName val="SKU Basic Data"/>
      <sheetName val="do not delete"/>
      <sheetName val="Data validation"/>
      <sheetName val="NA"/>
      <sheetName val="MidAm"/>
      <sheetName val="LAN"/>
      <sheetName val="LAS"/>
      <sheetName val="COPEC"/>
      <sheetName val="EUR"/>
      <sheetName val="Africa"/>
      <sheetName val="APAC S"/>
      <sheetName val="APAC N"/>
      <sheetName val="Slide output"/>
      <sheetName val="Preview2"/>
      <sheetName val="Agenda"/>
      <sheetName val="Cadastros"/>
      <sheetName val="Base_Cobertura_WP"/>
      <sheetName val="TOTAL_HL"/>
      <sheetName val="99"/>
      <sheetName val="BASE_APOIO"/>
      <sheetName val="AO"/>
      <sheetName val="2"/>
      <sheetName val="BG"/>
      <sheetName val="Farol"/>
      <sheetName val="Base_Farol_Manual_Consolidada"/>
      <sheetName val="Árvore"/>
      <sheetName val="Tela_Inicial"/>
      <sheetName val="XLR_NoRangeSheet"/>
      <sheetName val="GVs"/>
      <sheetName val="Cadastro_Comercial"/>
      <sheetName val="2-Instalações"/>
      <sheetName val="RESUMO_MC"/>
      <sheetName val="Organization"/>
      <sheetName val="EMPREGADOS"/>
      <sheetName val="4-Estrutura_da_Área_de_Vendas"/>
      <sheetName val="5-Vendas-5_4-5_5-5_6"/>
      <sheetName val="FE"/>
      <sheetName val="BD_-_Realizado"/>
      <sheetName val="Cadastro_de_Veículos"/>
      <sheetName val="3-Equipamentos_e_Meios"/>
      <sheetName val="Cálculo_TMEF-TMR"/>
      <sheetName val="Liberação_Juros_Set_2004"/>
      <sheetName val="Lista_de_Feriados"/>
      <sheetName val="BASE"/>
      <sheetName val="Base_Graf"/>
      <sheetName val="Aderencia_Algoritmo_SIV"/>
      <sheetName val="Árvore_3v"/>
      <sheetName val="Sistema"/>
      <sheetName val="Dados_Dev"/>
      <sheetName val="Cxs_Int"/>
      <sheetName val="Pilares"/>
      <sheetName val="IC's"/>
      <sheetName val="Rel_Histórico"/>
      <sheetName val="TMEF_-_TMR_151"/>
      <sheetName val="Entrada_de_Dados"/>
      <sheetName val="EI_Calc"/>
      <sheetName val="Produtos"/>
      <sheetName val="PV"/>
      <sheetName val="Base_Críticas_de_Pedidos"/>
      <sheetName val="REALxMETA_-_REFRI"/>
      <sheetName val="Planificador"/>
      <sheetName val="8-Procedimentos"/>
      <sheetName val="Gráfico_3"/>
      <sheetName val="Gráfico"/>
      <sheetName val="Gráfico_Anual"/>
      <sheetName val="GR"/>
      <sheetName val="Tabela_Preço"/>
      <sheetName val="Tab_Aux"/>
      <sheetName val="Produtos_e_Custos"/>
      <sheetName val="TI"/>
      <sheetName val="Plan2"/>
      <sheetName val="BASE_GV"/>
      <sheetName val="Matriz_Unidade"/>
      <sheetName val="Variavel"/>
      <sheetName val="Vlookup"/>
      <sheetName val="MD"/>
      <sheetName val="Directrices de Metas 2017"/>
      <sheetName val="Лист2"/>
      <sheetName val="Drop-down List"/>
      <sheetName val="by DD"/>
      <sheetName val="条件"/>
      <sheetName val="Jul-Sep Actual cost (2)"/>
      <sheetName val="Ba"/>
      <sheetName val="Enero(11)"/>
      <sheetName val="De_Para"/>
      <sheetName val="A"/>
      <sheetName val="ACTOS POR RIESGO"/>
      <sheetName val="drop lists"/>
      <sheetName val="Lista"/>
      <sheetName val=" Datos Cond."/>
      <sheetName val="INGRESO (2)"/>
      <sheetName val="CRITERIOS"/>
      <sheetName val="PG-K1610 (UEN Areas)MNG"/>
      <sheetName val="DATOS GEN."/>
      <sheetName val="NUEVOS CRITERIOS"/>
      <sheetName val="Check Qualidade"/>
      <sheetName val="Check Aderencia"/>
      <sheetName val="De Para"/>
      <sheetName val="FornecM_Check"/>
      <sheetName val="Unidades_SAC-REVENDA2"/>
      <sheetName val="[손익기01_XL??DePara"/>
      <sheetName val="Farol_Metas"/>
      <sheetName val="Mod_Relac_"/>
      <sheetName val="Estratificación_AI"/>
      <sheetName val="condicion_inseguras"/>
      <sheetName val="Actos_Inseguros"/>
      <sheetName val="Control_de_incidentes"/>
      <sheetName val="Plan_de_Acción"/>
      <sheetName val="1o_Sem"/>
      <sheetName val="2o_Sem"/>
      <sheetName val="ID_Ano"/>
      <sheetName val="BaseReal"/>
      <sheetName val="Devolução_Cx_Mês"/>
      <sheetName val="Base_Fornec_M_AS_Hl"/>
      <sheetName val="Acompanhamento_Devolução"/>
      <sheetName val="Base_%_VD"/>
      <sheetName val="Ta_x0005_"/>
      <sheetName val="Base Farol"/>
      <sheetName val="Gerencial IL"/>
      <sheetName val="MASTER_APP1"/>
      <sheetName val="Cond__Inseguros1"/>
      <sheetName val="Comp__Inseguros1"/>
      <sheetName val="Base_de_Datos1"/>
      <sheetName val="3YP2016-Bottom_up1"/>
      <sheetName val="Farol_Acciones1"/>
      <sheetName val="Lista_de_datos1"/>
      <sheetName val="FornecM_Check1"/>
      <sheetName val="Unidades_SAC-REVENDA3"/>
      <sheetName val="Clasif_1"/>
      <sheetName val="Lista_de_Entrenamientos1"/>
      <sheetName val="Supply_Cost_Centers1"/>
      <sheetName val="[손익기01_XL??DePara1"/>
      <sheetName val="Farol_Metas1"/>
      <sheetName val="Lista_CI1"/>
      <sheetName val="2_카드채권(대출포함)1"/>
      <sheetName val="表21_净利润调节表1"/>
      <sheetName val="Mod_Relac_1"/>
      <sheetName val="Estratificación_AI1"/>
      <sheetName val="condicion_inseguras1"/>
      <sheetName val="Actos_Inseguros1"/>
      <sheetName val="Control_de_incidentes1"/>
      <sheetName val="Plan_de_Acción1"/>
      <sheetName val="_DD_List1"/>
      <sheetName val="Share_Price_20021"/>
      <sheetName val="TOP_KPIs_MTM"/>
      <sheetName val="PLAN_DE_ACCION"/>
      <sheetName val="Faro_de_Indicadores"/>
      <sheetName val="Grafica_Actos"/>
      <sheetName val="Condiciones_SyE"/>
      <sheetName val="REALxMETA_-_CERVEJA2"/>
      <sheetName val="REALxMETA_-_REFRI2"/>
      <sheetName val="BEP_加薪_KPI"/>
      <sheetName val="Dashboard_Prevención_Riesgos_"/>
      <sheetName val="POC_LIST"/>
      <sheetName val="Entity_Target"/>
      <sheetName val="Issues_List_Payments"/>
      <sheetName val="Ventas Campo"/>
      <sheetName val="Un"/>
      <sheetName val="Vermelha"/>
      <sheetName val="Список"/>
      <sheetName val="targets"/>
      <sheetName val=" mngt Pillar"/>
      <sheetName val="Condiciones Agua"/>
      <sheetName val="Control de Fallas"/>
      <sheetName val="Tablero SDG"/>
      <sheetName val="Lista Areas"/>
      <sheetName val="One Page"/>
      <sheetName val="Tablero_SDG"/>
      <sheetName val="Lista_Areas"/>
      <sheetName val="One_Page"/>
      <sheetName val="Tablero_SDG1"/>
      <sheetName val="Lista_Areas1"/>
      <sheetName val="One_Page1"/>
      <sheetName val="Sub-Productos HN"/>
      <sheetName val="SDG"/>
      <sheetName val="Eficiencia linea"/>
      <sheetName val="2. Indicadores"/>
      <sheetName val="Check GG"/>
      <sheetName val="Graficos"/>
      <sheetName val="Feuil2"/>
      <sheetName val="Nombre de SOP"/>
      <sheetName val="MRL NON SUPPLY URU"/>
      <sheetName val="1"/>
      <sheetName val="分类统计"/>
      <sheetName val="隐患分类"/>
      <sheetName val="Lista de Entrenamientos RSO"/>
      <sheetName val="Tablero_SDG2"/>
      <sheetName val="Lista_Areas2"/>
      <sheetName val="One_Page2"/>
      <sheetName val="Sub-Productos_HN"/>
      <sheetName val="Ta¨"/>
      <sheetName val="Ta "/>
      <sheetName val="AIIM - Empresas Ext 2012"/>
      <sheetName val="Registros"/>
      <sheetName val="Setup for Templates"/>
      <sheetName val="BNR_2012 в ящике"/>
      <sheetName val="Lookups"/>
      <sheetName val="Capa"/>
      <sheetName val="요일_테이블4"/>
      <sheetName val="요일_테이블_(2)3"/>
      <sheetName val="TO_Data_Base12"/>
      <sheetName val="YTD_Summary11"/>
      <sheetName val="Month_Summary11"/>
      <sheetName val="Trial_Balance_MAY_200911"/>
      <sheetName val="TB_Pivot11"/>
      <sheetName val="total_per_LB_LB211"/>
      <sheetName val="Trial_Balance_Vlookup11"/>
      <sheetName val="Trial_Balance_APRIL_200911"/>
      <sheetName val="Roll_Out_AQ11"/>
      <sheetName val="Evolução_mandamentos11"/>
      <sheetName val="Planilha_resultados10"/>
      <sheetName val="Historico_200310"/>
      <sheetName val="Sig_Cycles_Accts_&amp;_Processes10"/>
      <sheetName val="Fixed_ZBB4"/>
      <sheetName val="E_法规NC4"/>
      <sheetName val="3_ISo_YTD4"/>
      <sheetName val="Données_LMU4"/>
      <sheetName val="Brazil_Sovereign4"/>
      <sheetName val="Resumen_Costo4"/>
      <sheetName val="Base_de_Dados4"/>
      <sheetName val="Extract_Loss4"/>
      <sheetName val="5_14"/>
      <sheetName val="QA_跟踪记录表4"/>
      <sheetName val="RG_Depots4"/>
      <sheetName val="material_data4"/>
      <sheetName val="other_data4"/>
      <sheetName val="Como_Estamos4"/>
      <sheetName val="Database_(RUR)Mar_YTD4"/>
      <sheetName val="SKU_Mapping4"/>
      <sheetName val="Drop_Down4"/>
      <sheetName val="Raw_Data4"/>
      <sheetName val="EBM-2_GHQ4"/>
      <sheetName val="Base_PEF5"/>
      <sheetName val="Controls_data6"/>
      <sheetName val="Dados_BLP4"/>
      <sheetName val="Testing_Template_Guidance4"/>
      <sheetName val="Test_Programs4"/>
      <sheetName val="FJJX_Bud_IB3"/>
      <sheetName val="JOB_PROFILE_-_LAS4"/>
      <sheetName val="ARdistr_(2)4"/>
      <sheetName val="look-up_data3"/>
      <sheetName val="Prd_Hierarchy(产品层级)3"/>
      <sheetName val="Com_(2PK)3"/>
      <sheetName val="전사_PL5"/>
      <sheetName val="자금_제외_PL5"/>
      <sheetName val="자금_PL5"/>
      <sheetName val="전사_BS5"/>
      <sheetName val="자금_제외_BS5"/>
      <sheetName val="자금_BS5"/>
      <sheetName val="BS_계정_설명5"/>
      <sheetName val="_Cash_Flow(전사)5"/>
      <sheetName val="_Cash_Flow(자금제외)5"/>
      <sheetName val="_Cash_Flow(자금)5"/>
      <sheetName val="ROIC_5"/>
      <sheetName val="인건비_명세5"/>
      <sheetName val="판관비_명세5"/>
      <sheetName val="OH_Cost경비(내역)5"/>
      <sheetName val="OH_Cost경비(배부기준)5"/>
      <sheetName val="기타수지&amp;특별손익_명세5"/>
      <sheetName val="업무연락_(2)4"/>
      <sheetName val="제시_손익계산서4"/>
      <sheetName val="01_02월_성과급5"/>
      <sheetName val="M_7회차_담금_계획4"/>
      <sheetName val="팀별_실적4"/>
      <sheetName val="팀별_실적_(환산)4"/>
      <sheetName val="4__Inj_투자상세내역4"/>
      <sheetName val="3__Blow_투자_상세내역4"/>
      <sheetName val="Process_List4"/>
      <sheetName val="7_(2)4"/>
      <sheetName val="Prd_Hierarchy(产品层次)3"/>
      <sheetName val="Project_Code3"/>
      <sheetName val="_손익기01_XL3"/>
      <sheetName val="drop_down_list3"/>
      <sheetName val="[손익기01_XL_x005f_x0000__x005f_x0000_DePara3"/>
      <sheetName val="Income_Stmt3"/>
      <sheetName val="Quarterly_LBO_Model3"/>
      <sheetName val="[손익기01_XL3"/>
      <sheetName val="_손익기01_XL_x005f_x0000__x005f_x0000_DePara3"/>
      <sheetName val="15년_BL_사계3"/>
      <sheetName val="Classification_分类2"/>
      <sheetName val="1_종합손익(도급)3"/>
      <sheetName val="1_종합손익(주택,개발)3"/>
      <sheetName val="2_실행예산3"/>
      <sheetName val="2_2과부족3"/>
      <sheetName val="2_3원가절감3"/>
      <sheetName val="8_외주비집행현황3"/>
      <sheetName val="9_자재비3"/>
      <sheetName val="10_현장집행3"/>
      <sheetName val="3_추가원가3"/>
      <sheetName val="3_추가원가_(2)3"/>
      <sheetName val="4_사전공사3"/>
      <sheetName val="5_추정공사비3"/>
      <sheetName val="6_금융비용3"/>
      <sheetName val="7_공사비집행현황(총괄)3"/>
      <sheetName val="11_1생산성3"/>
      <sheetName val="11_2인원산출3"/>
      <sheetName val="Figures_Report2"/>
      <sheetName val="Set_Up3"/>
      <sheetName val="Fare_prices2"/>
      <sheetName val="Hotel_prices2"/>
      <sheetName val="__한국_AMP_ASP-23_판매가격__2"/>
      <sheetName val="CC_Down_load_07162"/>
      <sheetName val="변경실행(2차)_2"/>
      <sheetName val="나_출고2"/>
      <sheetName val="나_입고2"/>
      <sheetName val="09년_인건비(속리산)2"/>
      <sheetName val="합산목표(감가+57_5)2"/>
      <sheetName val="제조원가_원단위_분석2"/>
      <sheetName val="종합표양식(품의_&amp;_입고)_22"/>
      <sheetName val="원가관리_(동월대비)2"/>
      <sheetName val="b_balju_(2)2"/>
      <sheetName val="2-2_매출분석2"/>
      <sheetName val="몰드시스템_리스트2"/>
      <sheetName val="11_외화채무증권(AFS,HTM)082"/>
      <sheetName val="13_감액TEST_082"/>
      <sheetName val="12년_CF(9월)2"/>
      <sheetName val="중기조종사_단위단가2"/>
      <sheetName val="6PILE__(돌출)2"/>
      <sheetName val="기성청구_공문2"/>
      <sheetName val="Sheet1_(2)2"/>
      <sheetName val="tab_STATUS_DO_PROCESSO_2"/>
      <sheetName val="Perf__Plan__Diário12"/>
      <sheetName val="In_(2)2"/>
      <sheetName val="slide_24_cat_A2"/>
      <sheetName val="slide_82_cat_b2"/>
      <sheetName val="09~10년_매출계획2"/>
      <sheetName val="1_MDF1공장2"/>
      <sheetName val="Incident_유형구분표2"/>
      <sheetName val="CLASIFICACION_DE_AI2"/>
      <sheetName val="Base_da_Datos2"/>
      <sheetName val="Dados_dos_Produtos2"/>
      <sheetName val="DD_list2"/>
      <sheetName val="F08_-_Asia_Pac_Full_Year_Q31"/>
      <sheetName val="Top_Priorities1"/>
      <sheetName val="Listco_Stock1"/>
      <sheetName val="Intl_Purchase1"/>
      <sheetName val="FY_outlook1"/>
      <sheetName val="CY_outlook1"/>
      <sheetName val="Cash_metrics1"/>
      <sheetName val="P6_71"/>
      <sheetName val="DATOS_BASE"/>
      <sheetName val="Hazards_Analysis-隐患分析"/>
      <sheetName val="_손익기01_XL_x005f_x005f_x005f_x0000__x005f_x005f_x0"/>
      <sheetName val="97_사업추정(WEKI)"/>
      <sheetName val="Tong_hop"/>
      <sheetName val="95_1_1이후취득자산(숨기기상태)"/>
      <sheetName val="sum1_(2)"/>
      <sheetName val="3_바닥판설계"/>
      <sheetName val="6월_공정외주"/>
      <sheetName val="2_대외공문"/>
      <sheetName val="2_총괄표"/>
      <sheetName val="입출재고현황_(2)"/>
      <sheetName val="504전기실_동부하-L"/>
      <sheetName val="OUTER_AREA(겹침없음)"/>
      <sheetName val="EL_표면적"/>
      <sheetName val="TRE_TABLE"/>
      <sheetName val="입찰내역_발주처_양식"/>
      <sheetName val="turnover_reason퇴직사유"/>
      <sheetName val="SKU_Basic_Data"/>
      <sheetName val="DETALLE_MENSUAL"/>
      <sheetName val="do_not_delete"/>
      <sheetName val="Data_validation"/>
      <sheetName val="APAC_S"/>
      <sheetName val="APAC_N"/>
      <sheetName val="Slide_output"/>
      <sheetName val="Directrices_de_Metas_2017"/>
      <sheetName val="구분"/>
      <sheetName val="_손익기01.XL_x005f_x0000__x0"/>
      <sheetName val="????"/>
      <sheetName val="DCY"/>
      <sheetName val="DHS"/>
      <sheetName val="HHJ"/>
      <sheetName val="SWS-1"/>
      <sheetName val="부재료 비교(11년 vs 10년)"/>
      <sheetName val="입력자료"/>
      <sheetName val="工作表2"/>
      <sheetName val="条件格式选项"/>
      <sheetName val="单位信息"/>
      <sheetName val="条件格式"/>
      <sheetName val="MASTER_APP2"/>
      <sheetName val="Cond__Inseguros2"/>
      <sheetName val="Comp__Inseguros2"/>
      <sheetName val="Base_de_Datos2"/>
      <sheetName val="Farol_Acciones2"/>
      <sheetName val="3YP2016-Bottom_up2"/>
      <sheetName val="Lista_de_datos2"/>
      <sheetName val="Clasif_2"/>
      <sheetName val="Lista_de_Entrenamientos2"/>
      <sheetName val="Unidades_SAC-REVENDA4"/>
      <sheetName val="FornecM_Check2"/>
      <sheetName val="Lista_CI2"/>
      <sheetName val="2_카드채권(대출포함)2"/>
      <sheetName val="表21_净利润调节表2"/>
      <sheetName val="Mod_Relac_2"/>
      <sheetName val="Supply_Cost_Centers2"/>
      <sheetName val="[손익기01_XL??DePara2"/>
      <sheetName val="Farol_Metas2"/>
      <sheetName val="Estratificación_AI2"/>
      <sheetName val="condicion_inseguras2"/>
      <sheetName val="Actos_Inseguros2"/>
      <sheetName val="Control_de_incidentes2"/>
      <sheetName val="Plan_de_Acción2"/>
      <sheetName val="_DD_List2"/>
      <sheetName val="Share_Price_20022"/>
      <sheetName val="Faro_de_Indicadores1"/>
      <sheetName val="TOP_KPIs_MTM1"/>
      <sheetName val="PLAN_DE_ACCION1"/>
      <sheetName val="Grafica_Actos1"/>
      <sheetName val="POC_LIST1"/>
      <sheetName val="Entity_Target1"/>
      <sheetName val="Condiciones_SyE1"/>
      <sheetName val="Issues_List_Payments1"/>
      <sheetName val="REALxMETA_-_CERVEJA3"/>
      <sheetName val="REALxMETA_-_REFRI3"/>
      <sheetName val="BEP_加薪_KPI1"/>
      <sheetName val="Dashboard_Prevención_Riesgos_1"/>
      <sheetName val="Check_Qualidade"/>
      <sheetName val="De_Para1"/>
      <sheetName val="Check_Aderencia"/>
      <sheetName val="Ta"/>
      <sheetName val="Base_Farol"/>
      <sheetName val="VALIDACION_DE_DATOS"/>
      <sheetName val="Ventas_Campo"/>
      <sheetName val="Gerencial_IL"/>
      <sheetName val="Ta_"/>
      <sheetName val="ACTOS_POR_RIESGO"/>
      <sheetName val="Nombre_de_SOP"/>
      <sheetName val="drop_lists"/>
      <sheetName val="Check_GG"/>
      <sheetName val="KPIs_Hana"/>
      <sheetName val="Catalago_de_refacciones_"/>
      <sheetName val="Existencias_al_07-Nov-2012"/>
      <sheetName val="Drop-down_List"/>
      <sheetName val="by_DD"/>
      <sheetName val="Jul-Sep_Actual_cost_(2)"/>
      <sheetName val="MRL_NON_SUPPLY_URU"/>
      <sheetName val="AIIM_-_Empresas_Ext_2012"/>
      <sheetName val="요일_테이블5"/>
      <sheetName val="요일_테이블_(2)4"/>
      <sheetName val="TO_Data_Base13"/>
      <sheetName val="YTD_Summary12"/>
      <sheetName val="Month_Summary12"/>
      <sheetName val="Trial_Balance_MAY_200912"/>
      <sheetName val="TB_Pivot12"/>
      <sheetName val="total_per_LB_LB212"/>
      <sheetName val="Trial_Balance_Vlookup12"/>
      <sheetName val="Trial_Balance_APRIL_200912"/>
      <sheetName val="Roll_Out_AQ12"/>
      <sheetName val="Evolução_mandamentos12"/>
      <sheetName val="Planilha_resultados11"/>
      <sheetName val="Historico_200311"/>
      <sheetName val="Sig_Cycles_Accts_&amp;_Processes11"/>
      <sheetName val="Fixed_ZBB5"/>
      <sheetName val="E_法规NC5"/>
      <sheetName val="3_ISo_YTD5"/>
      <sheetName val="Données_LMU5"/>
      <sheetName val="Brazil_Sovereign5"/>
      <sheetName val="Resumen_Costo5"/>
      <sheetName val="Base_de_Dados5"/>
      <sheetName val="Extract_Loss5"/>
      <sheetName val="5_15"/>
      <sheetName val="QA_跟踪记录表5"/>
      <sheetName val="RG_Depots5"/>
      <sheetName val="material_data5"/>
      <sheetName val="other_data5"/>
      <sheetName val="Como_Estamos5"/>
      <sheetName val="Database_(RUR)Mar_YTD5"/>
      <sheetName val="SKU_Mapping5"/>
      <sheetName val="Drop_Down5"/>
      <sheetName val="Raw_Data5"/>
      <sheetName val="EBM-2_GHQ5"/>
      <sheetName val="Base_PEF6"/>
      <sheetName val="Controls_data7"/>
      <sheetName val="Dados_BLP5"/>
      <sheetName val="Testing_Template_Guidance5"/>
      <sheetName val="Test_Programs5"/>
      <sheetName val="FJJX_Bud_IB4"/>
      <sheetName val="JOB_PROFILE_-_LAS5"/>
      <sheetName val="ARdistr_(2)5"/>
      <sheetName val="look-up_data4"/>
      <sheetName val="Prd_Hierarchy(产品层级)4"/>
      <sheetName val="Com_(2PK)4"/>
      <sheetName val="전사_PL6"/>
      <sheetName val="자금_제외_PL6"/>
      <sheetName val="자금_PL6"/>
      <sheetName val="전사_BS6"/>
      <sheetName val="자금_제외_BS6"/>
      <sheetName val="자금_BS6"/>
      <sheetName val="BS_계정_설명6"/>
      <sheetName val="_Cash_Flow(전사)6"/>
      <sheetName val="_Cash_Flow(자금제외)6"/>
      <sheetName val="_Cash_Flow(자금)6"/>
      <sheetName val="ROIC_6"/>
      <sheetName val="인건비_명세6"/>
      <sheetName val="판관비_명세6"/>
      <sheetName val="OH_Cost경비(내역)6"/>
      <sheetName val="OH_Cost경비(배부기준)6"/>
      <sheetName val="기타수지&amp;특별손익_명세6"/>
      <sheetName val="업무연락_(2)5"/>
      <sheetName val="제시_손익계산서5"/>
      <sheetName val="01_02월_성과급6"/>
      <sheetName val="M_7회차_담금_계획5"/>
      <sheetName val="팀별_실적5"/>
      <sheetName val="팀별_실적_(환산)5"/>
      <sheetName val="4__Inj_투자상세내역5"/>
      <sheetName val="3__Blow_투자_상세내역5"/>
      <sheetName val="Process_List5"/>
      <sheetName val="7_(2)5"/>
      <sheetName val="Prd_Hierarchy(产品层次)4"/>
      <sheetName val="Project_Code4"/>
      <sheetName val="_손익기01_XL4"/>
      <sheetName val="drop_down_list4"/>
      <sheetName val="[손익기01_XL_x005f_x0000__x005f_x0000_DePara4"/>
      <sheetName val="Income_Stmt4"/>
      <sheetName val="Quarterly_LBO_Model4"/>
      <sheetName val="[손익기01_XL4"/>
      <sheetName val="_손익기01_XL_x005f_x0000__x005f_x0000_DePara4"/>
      <sheetName val="15년_BL_사계4"/>
      <sheetName val="Classification_分类3"/>
      <sheetName val="1_종합손익(도급)4"/>
      <sheetName val="1_종합손익(주택,개발)4"/>
      <sheetName val="2_실행예산4"/>
      <sheetName val="2_2과부족4"/>
      <sheetName val="2_3원가절감4"/>
      <sheetName val="8_외주비집행현황4"/>
      <sheetName val="9_자재비4"/>
      <sheetName val="10_현장집행4"/>
      <sheetName val="3_추가원가4"/>
      <sheetName val="3_추가원가_(2)4"/>
      <sheetName val="4_사전공사4"/>
      <sheetName val="5_추정공사비4"/>
      <sheetName val="6_금융비용4"/>
      <sheetName val="7_공사비집행현황(총괄)4"/>
      <sheetName val="11_1생산성4"/>
      <sheetName val="11_2인원산출4"/>
      <sheetName val="Figures_Report3"/>
      <sheetName val="Set_Up4"/>
      <sheetName val="Fare_prices3"/>
      <sheetName val="Hotel_prices3"/>
      <sheetName val="__한국_AMP_ASP-23_판매가격__3"/>
      <sheetName val="CC_Down_load_07163"/>
      <sheetName val="변경실행(2차)_3"/>
      <sheetName val="나_출고3"/>
      <sheetName val="나_입고3"/>
      <sheetName val="09년_인건비(속리산)3"/>
      <sheetName val="합산목표(감가+57_5)3"/>
      <sheetName val="제조원가_원단위_분석3"/>
      <sheetName val="종합표양식(품의_&amp;_입고)_23"/>
      <sheetName val="원가관리_(동월대비)3"/>
      <sheetName val="b_balju_(2)3"/>
      <sheetName val="2-2_매출분석3"/>
      <sheetName val="몰드시스템_리스트3"/>
      <sheetName val="11_외화채무증권(AFS,HTM)083"/>
      <sheetName val="13_감액TEST_083"/>
      <sheetName val="12년_CF(9월)3"/>
      <sheetName val="중기조종사_단위단가3"/>
      <sheetName val="6PILE__(돌출)3"/>
      <sheetName val="기성청구_공문3"/>
      <sheetName val="Sheet1_(2)3"/>
      <sheetName val="tab_STATUS_DO_PROCESSO_3"/>
      <sheetName val="Perf__Plan__Diário13"/>
      <sheetName val="In_(2)3"/>
      <sheetName val="slide_24_cat_A3"/>
      <sheetName val="slide_82_cat_b3"/>
      <sheetName val="09~10년_매출계획3"/>
      <sheetName val="1_MDF1공장3"/>
      <sheetName val="Incident_유형구분표3"/>
      <sheetName val="CLASIFICACION_DE_AI3"/>
      <sheetName val="Base_da_Datos3"/>
      <sheetName val="Dados_dos_Produtos3"/>
      <sheetName val="DD_list3"/>
      <sheetName val="F08_-_Asia_Pac_Full_Year_Q32"/>
      <sheetName val="Top_Priorities2"/>
      <sheetName val="Listco_Stock2"/>
      <sheetName val="Intl_Purchase2"/>
      <sheetName val="FY_outlook2"/>
      <sheetName val="CY_outlook2"/>
      <sheetName val="Cash_metrics2"/>
      <sheetName val="P6_72"/>
      <sheetName val="DATOS_BASE1"/>
      <sheetName val="Hazards_Analysis-隐患分析1"/>
      <sheetName val="_손익기01_XL_x005f_x005f_x005f_x0000__x005f_x005f_x1"/>
      <sheetName val="97_사업추정(WEKI)1"/>
      <sheetName val="Tong_hop1"/>
      <sheetName val="95_1_1이후취득자산(숨기기상태)1"/>
      <sheetName val="sum1_(2)1"/>
      <sheetName val="3_바닥판설계1"/>
      <sheetName val="6월_공정외주1"/>
      <sheetName val="2_대외공문1"/>
      <sheetName val="2_총괄표1"/>
      <sheetName val="입출재고현황_(2)1"/>
      <sheetName val="504전기실_동부하-L1"/>
      <sheetName val="OUTER_AREA(겹침없음)1"/>
      <sheetName val="EL_표면적1"/>
      <sheetName val="TRE_TABLE1"/>
      <sheetName val="입찰내역_발주처_양식1"/>
      <sheetName val="turnover_reason퇴직사유1"/>
      <sheetName val="SKU_Basic_Data1"/>
      <sheetName val="DETALLE_MENSUAL1"/>
      <sheetName val="do_not_delete1"/>
      <sheetName val="Data_validation1"/>
      <sheetName val="APAC_S1"/>
      <sheetName val="APAC_N1"/>
      <sheetName val="Slide_output1"/>
      <sheetName val="Directrices_de_Metas_20171"/>
      <sheetName val="Key"/>
      <sheetName val="Pauta RPS Distribuição"/>
      <sheetName val="BaseGrupo"/>
      <sheetName val="RProd"/>
      <sheetName val="Planilha1"/>
      <sheetName val="Planilha2"/>
      <sheetName val="Estoque"/>
      <sheetName val="Estoque (2)"/>
      <sheetName val="ajuda"/>
      <sheetName val="Adm"/>
      <sheetName val="TIPO DE ACTO"/>
      <sheetName val="Marcas"/>
      <sheetName val="Datos emp"/>
      <sheetName val="Concentrado"/>
      <sheetName val="CRITICIDAD DE CI"/>
      <sheetName val="Catálogo de CI"/>
      <sheetName val="% CUMPLIMIENTO"/>
      <sheetName val="% cumplimiento "/>
      <sheetName val="CALIFICACIONES 2019"/>
      <sheetName val="Refs"/>
      <sheetName val="Comp Inseguros"/>
      <sheetName val="Sheet3 (2)"/>
      <sheetName val="Hoegaarden"/>
      <sheetName val="Lao &amp; Cam"/>
      <sheetName val="Hoegaarden 2019"/>
      <sheetName val="Lao &amp; Cam 2019"/>
      <sheetName val="Malaysia"/>
      <sheetName val="Malaysia 2019"/>
      <sheetName val="Singapore"/>
      <sheetName val="Singapore 2019"/>
      <sheetName val="Sheet2 (2)"/>
      <sheetName val="下拉菜单选项"/>
      <sheetName val="Reference"/>
      <sheetName val="Dropdown"/>
      <sheetName val="요일 테이블 "/>
      <sheetName val="Other Listings"/>
      <sheetName val="[손익기01_XL_x0000__x0000_DePara2"/>
      <sheetName val="_손익기01_XL_x0000__x0000_DePara2"/>
      <sheetName val="[손익기01_XL_x0000__x0000_DePara1"/>
      <sheetName val="_손익기01_XL_x0000__x0000_DePara1"/>
      <sheetName val="有效性"/>
      <sheetName val="基础信息"/>
      <sheetName val="Sheet4"/>
      <sheetName val="Controls"/>
      <sheetName val="隐患统计图"/>
      <sheetName val="PDA BOP"/>
      <sheetName val="Motorista"/>
      <sheetName val="[손익기01_XL_x0000__x0000_DePara3"/>
      <sheetName val="_손익기01_XL_x0000__x0000_DePara3"/>
      <sheetName val="_손익기01.XL_x0000__x0"/>
      <sheetName val="[손익기01_XL_x0000__x0000_DePara4"/>
      <sheetName val="_손익기01_XL_x0000__x0000_DePara4"/>
      <sheetName val="_손익기01_XL_x005f_x0000__x0"/>
      <sheetName val="_손익기01_XL_x005f_x0000__x1"/>
      <sheetName val="菜单联动"/>
      <sheetName val="LISTAS DESPLEGABLES"/>
      <sheetName val="_x0000__x0005__x0000_ÿ_x000f__x0000_ÿ"/>
      <sheetName val="Listas y equipos a evaluar"/>
      <sheetName val="NH3"/>
      <sheetName val="Resumen General"/>
      <sheetName val="Cátalogo de CI"/>
      <sheetName val="Read me"/>
      <sheetName val="Hoja7"/>
      <sheetName val="Data Reporte"/>
      <sheetName val="Hoja2 (2)"/>
      <sheetName val="Technology check list"/>
      <sheetName val="NO BORRAR"/>
      <sheetName val="CUMPLIMIENTO"/>
      <sheetName val="SST"/>
      <sheetName val="Actos y Condiciones "/>
      <sheetName val="Settings"/>
      <sheetName val="Formato checklist Lab"/>
      <sheetName val="不安全行为库"/>
      <sheetName val="KPI标准"/>
      <sheetName val="dd"/>
      <sheetName val="참조용"/>
      <sheetName val="筛选列表"/>
      <sheetName val="_x0000__x0005__x0000__x0001__x0000__x0000__x0000_"/>
      <sheetName val="pel_nvo"/>
      <sheetName val="DO NOT MOVE"/>
      <sheetName val="이상욱"/>
      <sheetName val="최창원"/>
      <sheetName val="권순오"/>
      <sheetName val="유윤선"/>
      <sheetName val="서유덕"/>
      <sheetName val="이창훈"/>
      <sheetName val="이도현"/>
      <sheetName val="진형수"/>
      <sheetName val="원영훈"/>
      <sheetName val="정진광"/>
      <sheetName val="강승권"/>
      <sheetName val="마민호"/>
      <sheetName val="주차통행료"/>
      <sheetName val="이상욱2"/>
      <sheetName val="Justificativas"/>
      <sheetName val="Explicacion"/>
      <sheetName val="Dropdown list"/>
      <sheetName val="ETD"/>
      <sheetName val="Cons"/>
      <sheetName val="TO_Data_Base14"/>
      <sheetName val="YTD_Summary13"/>
      <sheetName val="Month_Summary13"/>
      <sheetName val="Trial_Balance_MAY_200913"/>
      <sheetName val="TB_Pivot13"/>
      <sheetName val="total_per_LB_LB213"/>
      <sheetName val="Trial_Balance_Vlookup13"/>
      <sheetName val="Trial_Balance_APRIL_200913"/>
      <sheetName val="Roll_Out_AQ13"/>
      <sheetName val="Evolução_mandamentos13"/>
      <sheetName val="Planilha_resultados12"/>
      <sheetName val="Historico_200312"/>
      <sheetName val="Sig_Cycles_Accts_&amp;_Processes12"/>
      <sheetName val="Fixed_ZBB6"/>
      <sheetName val="E_法规NC6"/>
      <sheetName val="3_ISo_YTD6"/>
      <sheetName val="Données_LMU6"/>
      <sheetName val="Brazil_Sovereign6"/>
      <sheetName val="Resumen_Costo6"/>
      <sheetName val="Extract_Loss6"/>
      <sheetName val="QA_跟踪记录表6"/>
      <sheetName val="5_16"/>
      <sheetName val="Base_de_Dados6"/>
      <sheetName val="Como_Estamos6"/>
      <sheetName val="Controls_data8"/>
      <sheetName val="RG_Depots6"/>
      <sheetName val="material_data6"/>
      <sheetName val="other_data6"/>
      <sheetName val="Database_(RUR)Mar_YTD6"/>
      <sheetName val="SKU_Mapping6"/>
      <sheetName val="Drop_Down6"/>
      <sheetName val="Raw_Data6"/>
      <sheetName val="EBM-2_GHQ6"/>
      <sheetName val="Base_PEF7"/>
      <sheetName val="Testing_Template_Guidance6"/>
      <sheetName val="Test_Programs6"/>
      <sheetName val="Dados_BLP6"/>
      <sheetName val="FJJX_Bud_IB5"/>
      <sheetName val="JOB_PROFILE_-_LAS6"/>
      <sheetName val="ARdistr_(2)6"/>
      <sheetName val="look-up_data5"/>
      <sheetName val="Prd_Hierarchy(产品层级)5"/>
      <sheetName val="Com_(2PK)5"/>
      <sheetName val="Project_Code5"/>
      <sheetName val="요일_테이블6"/>
      <sheetName val="요일_테이블_(2)5"/>
      <sheetName val="Prd_Hierarchy(产品层次)5"/>
      <sheetName val="전사_PL7"/>
      <sheetName val="자금_제외_PL7"/>
      <sheetName val="자금_PL7"/>
      <sheetName val="전사_BS7"/>
      <sheetName val="자금_제외_BS7"/>
      <sheetName val="자금_BS7"/>
      <sheetName val="BS_계정_설명7"/>
      <sheetName val="_Cash_Flow(전사)7"/>
      <sheetName val="_Cash_Flow(자금제외)7"/>
      <sheetName val="_Cash_Flow(자금)7"/>
      <sheetName val="ROIC_7"/>
      <sheetName val="인건비_명세7"/>
      <sheetName val="판관비_명세7"/>
      <sheetName val="OH_Cost경비(내역)7"/>
      <sheetName val="OH_Cost경비(배부기준)7"/>
      <sheetName val="기타수지&amp;특별손익_명세7"/>
      <sheetName val="업무연락_(2)6"/>
      <sheetName val="제시_손익계산서6"/>
      <sheetName val="01_02월_성과급7"/>
      <sheetName val="M_7회차_담금_계획6"/>
      <sheetName val="팀별_실적6"/>
      <sheetName val="팀별_실적_(환산)6"/>
      <sheetName val="4__Inj_투자상세내역6"/>
      <sheetName val="3__Blow_투자_상세내역6"/>
      <sheetName val="Process_List6"/>
      <sheetName val="7_(2)6"/>
      <sheetName val="_손익기01_XL5"/>
      <sheetName val="Income_Stmt5"/>
      <sheetName val="drop_down_list5"/>
      <sheetName val="[손익기01_XL_x005f_x0000__x005f_x0000_DePara5"/>
      <sheetName val="Quarterly_LBO_Model5"/>
      <sheetName val="Figures_Report4"/>
      <sheetName val="[손익기01_XL5"/>
      <sheetName val="_손익기01_XL_x005f_x0000__x005f_x0000_DePara5"/>
      <sheetName val="Fare_prices4"/>
      <sheetName val="Hotel_prices4"/>
      <sheetName val="Set_Up5"/>
      <sheetName val="15년_BL_사계5"/>
      <sheetName val="1_종합손익(도급)5"/>
      <sheetName val="1_종합손익(주택,개발)5"/>
      <sheetName val="2_실행예산5"/>
      <sheetName val="2_2과부족5"/>
      <sheetName val="2_3원가절감5"/>
      <sheetName val="8_외주비집행현황5"/>
      <sheetName val="9_자재비5"/>
      <sheetName val="10_현장집행5"/>
      <sheetName val="3_추가원가5"/>
      <sheetName val="3_추가원가_(2)5"/>
      <sheetName val="4_사전공사5"/>
      <sheetName val="5_추정공사비5"/>
      <sheetName val="6_금융비용5"/>
      <sheetName val="7_공사비집행현황(총괄)5"/>
      <sheetName val="11_1생산성5"/>
      <sheetName val="11_2인원산출5"/>
      <sheetName val="Classification_分类4"/>
      <sheetName val="tab_STATUS_DO_PROCESSO_4"/>
      <sheetName val="Perf__Plan__Diário14"/>
      <sheetName val="In_(2)4"/>
      <sheetName val="__한국_AMP_ASP-23_판매가격__4"/>
      <sheetName val="CC_Down_load_07164"/>
      <sheetName val="변경실행(2차)_4"/>
      <sheetName val="나_출고4"/>
      <sheetName val="나_입고4"/>
      <sheetName val="09년_인건비(속리산)4"/>
      <sheetName val="합산목표(감가+57_5)4"/>
      <sheetName val="제조원가_원단위_분석4"/>
      <sheetName val="종합표양식(품의_&amp;_입고)_24"/>
      <sheetName val="원가관리_(동월대비)4"/>
      <sheetName val="b_balju_(2)4"/>
      <sheetName val="2-2_매출분석4"/>
      <sheetName val="몰드시스템_리스트4"/>
      <sheetName val="11_외화채무증권(AFS,HTM)084"/>
      <sheetName val="13_감액TEST_084"/>
      <sheetName val="12년_CF(9월)4"/>
      <sheetName val="중기조종사_단위단가4"/>
      <sheetName val="6PILE__(돌출)4"/>
      <sheetName val="기성청구_공문4"/>
      <sheetName val="Sheet1_(2)4"/>
      <sheetName val="CLASIFICACION_DE_AI4"/>
      <sheetName val="Base_da_Datos4"/>
      <sheetName val="slide_24_cat_A4"/>
      <sheetName val="slide_82_cat_b4"/>
      <sheetName val="Dados_dos_Produtos4"/>
      <sheetName val="09~10년_매출계획4"/>
      <sheetName val="1_MDF1공장4"/>
      <sheetName val="Incident_유형구분표4"/>
      <sheetName val="3YP2016-Bottom_up3"/>
      <sheetName val="DD_list4"/>
      <sheetName val="Base_de_Datos3"/>
      <sheetName val="Clasif_3"/>
      <sheetName val="Supply_Cost_Centers3"/>
      <sheetName val="Cond__Inseguros3"/>
      <sheetName val="Comp__Inseguros3"/>
      <sheetName val="Lista_de_datos3"/>
      <sheetName val="MASTER_APP3"/>
      <sheetName val="2_카드채권(대출포함)3"/>
      <sheetName val="表21_净利润调节表3"/>
      <sheetName val="Lista_CI3"/>
      <sheetName val="Dashboard_Prevención_Riesgos_2"/>
      <sheetName val="TOP_KPIs_MTM2"/>
      <sheetName val="PLAN_DE_ACCION2"/>
      <sheetName val="Faro_de_Indicadores2"/>
      <sheetName val="Farol_Acciones3"/>
      <sheetName val="Lista_de_Entrenamientos3"/>
      <sheetName val="Share_Price_20023"/>
      <sheetName val="_DD_List3"/>
      <sheetName val="BEP_加薪_KPI2"/>
      <sheetName val="Issues_List_Payments2"/>
      <sheetName val="do_not_delete2"/>
      <sheetName val="Grafica_Actos2"/>
      <sheetName val="APAC_S2"/>
      <sheetName val="APAC_N2"/>
      <sheetName val="Slide_output2"/>
      <sheetName val="Condiciones_SyE2"/>
      <sheetName val="REALxMETA_-_CERVEJA4"/>
      <sheetName val="REALxMETA_-_REFRI4"/>
      <sheetName val="Directrices_de_Metas_20172"/>
      <sheetName val="Data_validation2"/>
      <sheetName val="_손익기01_XL_x005f_x005f_x005f_x0000__x005f_x005f_x2"/>
      <sheetName val="Hazards_Analysis-隐患分析2"/>
      <sheetName val="F08_-_Asia_Pac_Full_Year_Q33"/>
      <sheetName val="Top_Priorities3"/>
      <sheetName val="Listco_Stock3"/>
      <sheetName val="Intl_Purchase3"/>
      <sheetName val="FY_outlook3"/>
      <sheetName val="CY_outlook3"/>
      <sheetName val="Cash_metrics3"/>
      <sheetName val="P6_73"/>
      <sheetName val="DATOS_BASE2"/>
      <sheetName val="97_사업추정(WEKI)2"/>
      <sheetName val="Tong_hop2"/>
      <sheetName val="95_1_1이후취득자산(숨기기상태)2"/>
      <sheetName val="sum1_(2)2"/>
      <sheetName val="3_바닥판설계2"/>
      <sheetName val="6월_공정외주2"/>
      <sheetName val="2_대외공문2"/>
      <sheetName val="2_총괄표2"/>
      <sheetName val="입출재고현황_(2)2"/>
      <sheetName val="504전기실_동부하-L2"/>
      <sheetName val="OUTER_AREA(겹침없음)2"/>
      <sheetName val="EL_표면적2"/>
      <sheetName val="TRE_TABLE2"/>
      <sheetName val="입찰내역_발주처_양식2"/>
      <sheetName val="POC_LIST2"/>
      <sheetName val="turnover_reason퇴직사유2"/>
      <sheetName val="SKU_Basic_Data2"/>
      <sheetName val="Entity_Target2"/>
      <sheetName val="DETALLE_MENSUAL2"/>
      <sheetName val="Drop-down_List1"/>
      <sheetName val="by_DD1"/>
      <sheetName val="VALIDACION_DE_DATOS1"/>
      <sheetName val="Jul-Sep_Actual_cost_(2)1"/>
      <sheetName val="부재료_비교(11년_vs_10년)"/>
      <sheetName val="Sheet3_(2)"/>
      <sheetName val="Lao_&amp;_Cam"/>
      <sheetName val="Hoegaarden_2019"/>
      <sheetName val="Lao_&amp;_Cam_2019"/>
      <sheetName val="Malaysia_2019"/>
      <sheetName val="Singapore_2019"/>
      <sheetName val="Sheet2_(2)"/>
      <sheetName val="요일_테이블_"/>
      <sheetName val="Other_Listings"/>
      <sheetName val="2__Indicadores"/>
      <sheetName val="Lista_de_Entrenamientos_RSO"/>
      <sheetName val="Tablero_SDG3"/>
      <sheetName val="Lista_Areas3"/>
      <sheetName val="One_Page3"/>
      <sheetName val="Sub-Productos_HN1"/>
      <sheetName val="Eficiencia_linea"/>
      <sheetName val="_mngt_Pillar"/>
      <sheetName val="Liste"/>
      <sheetName val="PINC汇总"/>
      <sheetName val="Проверки"/>
      <sheetName val="Drop list"/>
      <sheetName val="Legend"/>
      <sheetName val="Note"/>
      <sheetName val="清单"/>
      <sheetName val="品牌填写下拉菜单"/>
      <sheetName val="选项"/>
      <sheetName val="物料主数据"/>
      <sheetName val="요일_테이블7"/>
      <sheetName val="요일_테이블_(2)6"/>
      <sheetName val="TO_Data_Base15"/>
      <sheetName val="YTD_Summary14"/>
      <sheetName val="Month_Summary14"/>
      <sheetName val="Trial_Balance_MAY_200914"/>
      <sheetName val="TB_Pivot14"/>
      <sheetName val="total_per_LB_LB214"/>
      <sheetName val="Trial_Balance_Vlookup14"/>
      <sheetName val="Trial_Balance_APRIL_200914"/>
      <sheetName val="Roll_Out_AQ14"/>
      <sheetName val="Evolução_mandamentos14"/>
      <sheetName val="Planilha_resultados13"/>
      <sheetName val="Historico_200313"/>
      <sheetName val="Sig_Cycles_Accts_&amp;_Processes13"/>
      <sheetName val="3_ISo_YTD7"/>
      <sheetName val="E_法规NC7"/>
      <sheetName val="Données_LMU7"/>
      <sheetName val="Brazil_Sovereign7"/>
      <sheetName val="Resumen_Costo7"/>
      <sheetName val="Fixed_ZBB7"/>
      <sheetName val="5_17"/>
      <sheetName val="Extract_Loss7"/>
      <sheetName val="QA_跟踪记录表7"/>
      <sheetName val="RG_Depots7"/>
      <sheetName val="material_data7"/>
      <sheetName val="other_data7"/>
      <sheetName val="Como_Estamos7"/>
      <sheetName val="Database_(RUR)Mar_YTD7"/>
      <sheetName val="SKU_Mapping7"/>
      <sheetName val="Drop_Down7"/>
      <sheetName val="Raw_Data7"/>
      <sheetName val="EBM-2_GHQ7"/>
      <sheetName val="Base_PEF8"/>
      <sheetName val="Base_de_Dados7"/>
      <sheetName val="Testing_Template_Guidance7"/>
      <sheetName val="Test_Programs7"/>
      <sheetName val="Dados_BLP7"/>
      <sheetName val="Controls_data9"/>
      <sheetName val="FJJX_Bud_IB6"/>
      <sheetName val="look-up_data6"/>
      <sheetName val="JOB_PROFILE_-_LAS7"/>
      <sheetName val="ARdistr_(2)7"/>
      <sheetName val="Prd_Hierarchy(产品层级)6"/>
      <sheetName val="Com_(2PK)6"/>
      <sheetName val="전사_PL8"/>
      <sheetName val="자금_제외_PL8"/>
      <sheetName val="자금_PL8"/>
      <sheetName val="전사_BS8"/>
      <sheetName val="자금_제외_BS8"/>
      <sheetName val="자금_BS8"/>
      <sheetName val="BS_계정_설명8"/>
      <sheetName val="_Cash_Flow(전사)8"/>
      <sheetName val="_Cash_Flow(자금제외)8"/>
      <sheetName val="_Cash_Flow(자금)8"/>
      <sheetName val="ROIC_8"/>
      <sheetName val="인건비_명세8"/>
      <sheetName val="판관비_명세8"/>
      <sheetName val="OH_Cost경비(내역)8"/>
      <sheetName val="OH_Cost경비(배부기준)8"/>
      <sheetName val="기타수지&amp;특별손익_명세8"/>
      <sheetName val="업무연락_(2)7"/>
      <sheetName val="제시_손익계산서7"/>
      <sheetName val="01_02월_성과급8"/>
      <sheetName val="M_7회차_담금_계획7"/>
      <sheetName val="팀별_실적7"/>
      <sheetName val="팀별_실적_(환산)7"/>
      <sheetName val="4__Inj_투자상세내역7"/>
      <sheetName val="3__Blow_투자_상세내역7"/>
      <sheetName val="Process_List7"/>
      <sheetName val="7_(2)7"/>
      <sheetName val="Prd_Hierarchy(产品层次)6"/>
      <sheetName val="Project_Code6"/>
      <sheetName val="_손익기01_XL6"/>
      <sheetName val="drop_down_list6"/>
      <sheetName val="[손익기01_XL_x005f_x0000__x005f_x0000_DePara6"/>
      <sheetName val="Income_Stmt6"/>
      <sheetName val="Quarterly_LBO_Model6"/>
      <sheetName val="_손익기01_XL_x005f_x0000__x005f_x0000_DePara6"/>
      <sheetName val="[손익기01_XL6"/>
      <sheetName val="15년_BL_사계6"/>
      <sheetName val="1_종합손익(도급)6"/>
      <sheetName val="1_종합손익(주택,개발)6"/>
      <sheetName val="2_실행예산6"/>
      <sheetName val="2_2과부족6"/>
      <sheetName val="2_3원가절감6"/>
      <sheetName val="8_외주비집행현황6"/>
      <sheetName val="9_자재비6"/>
      <sheetName val="10_현장집행6"/>
      <sheetName val="3_추가원가6"/>
      <sheetName val="3_추가원가_(2)6"/>
      <sheetName val="4_사전공사6"/>
      <sheetName val="5_추정공사비6"/>
      <sheetName val="6_금융비용6"/>
      <sheetName val="7_공사비집행현황(총괄)6"/>
      <sheetName val="11_1생산성6"/>
      <sheetName val="11_2인원산출6"/>
      <sheetName val="Classification_分类5"/>
      <sheetName val="Figures_Report5"/>
      <sheetName val="Set_Up6"/>
      <sheetName val="Fare_prices5"/>
      <sheetName val="Hotel_prices5"/>
      <sheetName val="__한국_AMP_ASP-23_판매가격__5"/>
      <sheetName val="CC_Down_load_07165"/>
      <sheetName val="변경실행(2차)_5"/>
      <sheetName val="나_출고5"/>
      <sheetName val="나_입고5"/>
      <sheetName val="09년_인건비(속리산)5"/>
      <sheetName val="합산목표(감가+57_5)5"/>
      <sheetName val="제조원가_원단위_분석5"/>
      <sheetName val="종합표양식(품의_&amp;_입고)_25"/>
      <sheetName val="원가관리_(동월대비)5"/>
      <sheetName val="b_balju_(2)5"/>
      <sheetName val="2-2_매출분석5"/>
      <sheetName val="몰드시스템_리스트5"/>
      <sheetName val="11_외화채무증권(AFS,HTM)085"/>
      <sheetName val="13_감액TEST_085"/>
      <sheetName val="12년_CF(9월)5"/>
      <sheetName val="중기조종사_단위단가5"/>
      <sheetName val="6PILE__(돌출)5"/>
      <sheetName val="기성청구_공문5"/>
      <sheetName val="Sheet1_(2)5"/>
      <sheetName val="09~10년_매출계획5"/>
      <sheetName val="1_MDF1공장5"/>
      <sheetName val="tab_STATUS_DO_PROCESSO_5"/>
      <sheetName val="Perf__Plan__Diário15"/>
      <sheetName val="In_(2)5"/>
      <sheetName val="slide_24_cat_A5"/>
      <sheetName val="slide_82_cat_b5"/>
      <sheetName val="Incident_유형구분표5"/>
      <sheetName val="CLASIFICACION_DE_AI5"/>
      <sheetName val="Base_da_Datos5"/>
      <sheetName val="Dados_dos_Produtos5"/>
      <sheetName val="DD_list5"/>
      <sheetName val="3YP2016-Bottom_up4"/>
      <sheetName val="2_카드채권(대출포함)4"/>
      <sheetName val="表21_净利润调节表4"/>
      <sheetName val="MASTER_APP4"/>
      <sheetName val="Cond__Inseguros4"/>
      <sheetName val="Comp__Inseguros4"/>
      <sheetName val="Lista_de_datos4"/>
      <sheetName val="Base_de_Datos4"/>
      <sheetName val="_DD_List4"/>
      <sheetName val="Share_Price_20024"/>
      <sheetName val="Clasif_4"/>
      <sheetName val="Lista_CI4"/>
      <sheetName val="Farol_Acciones4"/>
      <sheetName val="Lista_de_Entrenamientos4"/>
      <sheetName val="Supply_Cost_Centers4"/>
      <sheetName val="BEP_加薪_KPI3"/>
      <sheetName val="F08_-_Asia_Pac_Full_Year_Q34"/>
      <sheetName val="Top_Priorities4"/>
      <sheetName val="Listco_Stock4"/>
      <sheetName val="Intl_Purchase4"/>
      <sheetName val="FY_outlook4"/>
      <sheetName val="CY_outlook4"/>
      <sheetName val="Cash_metrics4"/>
      <sheetName val="P6_74"/>
      <sheetName val="DATOS_BASE3"/>
      <sheetName val="Unidades_SAC-REVENDA5"/>
      <sheetName val="FornecM_Check3"/>
      <sheetName val="Estratificación_AI3"/>
      <sheetName val="condicion_inseguras3"/>
      <sheetName val="Actos_Inseguros3"/>
      <sheetName val="Control_de_incidentes3"/>
      <sheetName val="Plan_de_Acción3"/>
      <sheetName val="Dashboard_Prevención_Riesgos_3"/>
      <sheetName val="TOP_KPIs_MTM3"/>
      <sheetName val="PLAN_DE_ACCION3"/>
      <sheetName val="Faro_de_Indicadores3"/>
      <sheetName val="Hazards_Analysis-隐患分析3"/>
      <sheetName val="_손익기01_XL_x005f_x005f_x005f_x0000__x005f_x005f_x3"/>
      <sheetName val="97_사업추정(WEKI)3"/>
      <sheetName val="Tong_hop3"/>
      <sheetName val="95_1_1이후취득자산(숨기기상태)3"/>
      <sheetName val="sum1_(2)3"/>
      <sheetName val="3_바닥판설계3"/>
      <sheetName val="6월_공정외주3"/>
      <sheetName val="2_대외공문3"/>
      <sheetName val="2_총괄표3"/>
      <sheetName val="입출재고현황_(2)3"/>
      <sheetName val="504전기실_동부하-L3"/>
      <sheetName val="OUTER_AREA(겹침없음)3"/>
      <sheetName val="EL_표면적3"/>
      <sheetName val="TRE_TABLE3"/>
      <sheetName val="입찰내역_발주처_양식3"/>
      <sheetName val="Jul-Sep_Actual_cost_(2)2"/>
      <sheetName val="Issues_List_Payments3"/>
      <sheetName val="turnover_reason퇴직사유3"/>
      <sheetName val="Grafica_Actos3"/>
      <sheetName val="POC_LIST3"/>
      <sheetName val="부재료_비교(11년_vs_10년)1"/>
      <sheetName val="Condiciones_SyE3"/>
      <sheetName val="DETALLE_MENSUAL3"/>
      <sheetName val="do_not_delete3"/>
      <sheetName val="APAC_S3"/>
      <sheetName val="APAC_N3"/>
      <sheetName val="Slide_output3"/>
      <sheetName val="[손익기01_XL??DePara3"/>
      <sheetName val="Farol_Metas3"/>
      <sheetName val="Mod_Relac_3"/>
      <sheetName val="REALxMETA_-_CERVEJA5"/>
      <sheetName val="REALxMETA_-_REFRI5"/>
      <sheetName val="Directrices_de_Metas_20173"/>
      <sheetName val="Data_validation3"/>
      <sheetName val="SKU_Basic_Data3"/>
      <sheetName val="Entity_Target3"/>
      <sheetName val="VALIDACION_DE_DATOS2"/>
      <sheetName val="Drop-down_List2"/>
      <sheetName val="by_DD2"/>
      <sheetName val="Check_Qualidade1"/>
      <sheetName val="De_Para2"/>
      <sheetName val="Check_Aderencia1"/>
      <sheetName val="_손익기01_XL_x005f_x0000__x01"/>
      <sheetName val="Base_Farol1"/>
      <sheetName val="Gerencial_IL1"/>
      <sheetName val="Ventas_Campo1"/>
      <sheetName val="ACTOS_POR_RIESGO1"/>
      <sheetName val="drop_lists1"/>
      <sheetName val="MRL_NON_SUPPLY_URU1"/>
      <sheetName val="AIIM_-_Empresas_Ext_20121"/>
      <sheetName val="KPIs_Hana1"/>
      <sheetName val="Catalago_de_refacciones_1"/>
      <sheetName val="Existencias_al_07-Nov-20121"/>
      <sheetName val="Check_GG1"/>
      <sheetName val="Sheet3_(2)1"/>
      <sheetName val="요일_테이블_1"/>
      <sheetName val="Nombre_de_SOP1"/>
      <sheetName val="_mngt_Pillar1"/>
      <sheetName val="2__Indicadores1"/>
      <sheetName val="Ta_1"/>
      <sheetName val="Lao_&amp;_Cam1"/>
      <sheetName val="Hoegaarden_20191"/>
      <sheetName val="Lao_&amp;_Cam_20191"/>
      <sheetName val="Malaysia_20191"/>
      <sheetName val="Singapore_20191"/>
      <sheetName val="Sheet2_(2)1"/>
      <sheetName val="Other_Listings1"/>
      <sheetName val="Lista_de_Entrenamientos_RSO1"/>
      <sheetName val="Tablero_SDG4"/>
      <sheetName val="Lista_Areas4"/>
      <sheetName val="One_Page4"/>
      <sheetName val="Sub-Productos_HN2"/>
      <sheetName val="Eficiencia_linea1"/>
      <sheetName val="Pauta_RPS_Distribuição"/>
      <sheetName val="Estoque_(2)"/>
      <sheetName val="_손익기01_XL_x0"/>
      <sheetName val="Comp_Inseguros"/>
      <sheetName val="BNR_2012_в_ящике"/>
      <sheetName val="DATOS_DE_VALIDACIÓN"/>
      <sheetName val="Datos_con"/>
      <sheetName val="_Datos_Cond_"/>
      <sheetName val="DO_NOT_MOVE"/>
      <sheetName val="INGRESO_(2)"/>
      <sheetName val="PG-K1610_(UEN_Areas)MNG"/>
      <sheetName val="DATOS_GEN_"/>
      <sheetName val="NUEVOS_CRITERIOS"/>
      <sheetName val="Condiciones_Agua"/>
      <sheetName val="FX Rates"/>
      <sheetName val="Proced."/>
      <sheetName val="[손익기01_XLDePara5"/>
      <sheetName val="_손익기01_XLDePara5"/>
      <sheetName val="PTN"/>
      <sheetName val="Cut Machine Summary"/>
      <sheetName val="Lev 4 360 deg check Crit Task"/>
      <sheetName val="Lev 4 Chk IC Stock Crit Task"/>
      <sheetName val="Lev 4 WMS Putaway Crit Task"/>
      <sheetName val="Planilha_relts_xdb75__xdb62_eos7"/>
      <sheetName val="Testing_Template_Huidance1"/>
      <sheetName val="  한국 AMP ASP-23 판㧤가격  "/>
      <sheetName val="11.䡸화채무줝ⴌ(AFS,HTM)08"/>
      <sheetName val="beerflow"/>
      <sheetName val="Validation lists"/>
      <sheetName val="status"/>
      <sheetName val="Final_Summary-All"/>
      <sheetName val="Auxiliary"/>
      <sheetName val="_손익기01_XL_x0000__x1"/>
      <sheetName val="_손익기01_XL_x005f_x0000__x2"/>
      <sheetName val="费用指引"/>
      <sheetName val="进货时间"/>
      <sheetName val="参考字段（不许更改）"/>
      <sheetName val="Guidelines"/>
      <sheetName val="Instructions"/>
      <sheetName val="NAZ Strategy"/>
      <sheetName val="Vagas x Candidatos"/>
      <sheetName val="Imputs"/>
      <sheetName val="数据分类"/>
      <sheetName val="Mapeo SKUs"/>
      <sheetName val="Vol.(Ds)"/>
      <sheetName val="Vol.(Ka)"/>
      <sheetName val="Vol.(Oth)"/>
      <sheetName val="Vol.(Oth) Cortesias"/>
      <sheetName val="INPUT-$Intervention(Ds)"/>
      <sheetName val="INPUT-ICO"/>
      <sheetName val="INPUT-Cust.Sugg.Margin(Ds)"/>
      <sheetName val="On Invoice"/>
      <sheetName val="INPUT-$Intervention(Ka)"/>
      <sheetName val="INPUT-Cust.Sugg.Margin(Ka)"/>
      <sheetName val="INPUT SKUs"/>
      <sheetName val="清單"/>
      <sheetName val="Brand P&amp;L"/>
      <sheetName val="MALTA"/>
      <sheetName val="SPARK"/>
      <sheetName val="SUPERMONT"/>
      <sheetName val="SUPERMONT P"/>
      <sheetName val="Mapeo_SKUs"/>
      <sheetName val="Vol_(Ds)"/>
      <sheetName val="Vol_(Ka)"/>
      <sheetName val="Vol_(Oth)"/>
      <sheetName val="Vol_(Oth)_Cortesias"/>
      <sheetName val="INPUT-Cust_Sugg_Margin(Ds)"/>
      <sheetName val="On_Invoice"/>
      <sheetName val="INPUT-Cust_Sugg_Margin(Ka)"/>
      <sheetName val="INPUT_SKUs"/>
      <sheetName val="Mapeo_SKUs1"/>
      <sheetName val="Vol_(Ds)1"/>
      <sheetName val="Vol_(Ka)1"/>
      <sheetName val="Vol_(Oth)1"/>
      <sheetName val="Vol_(Oth)_Cortesias1"/>
      <sheetName val="INPUT-Cust_Sugg_Margin(Ds)1"/>
      <sheetName val="On_Invoice1"/>
      <sheetName val="INPUT-Cust_Sugg_Margin(Ka)1"/>
      <sheetName val="INPUT_SKUs1"/>
      <sheetName val="유효성목록"/>
      <sheetName val="Data selection"/>
      <sheetName val="BMU_H"/>
      <sheetName val="1."/>
      <sheetName val="Customer &amp; SO"/>
      <sheetName val="Session Proposal"/>
      <sheetName val="社員リスト"/>
      <sheetName val="PREENCHIMENTO"/>
      <sheetName val="Champions List"/>
      <sheetName val="Daily Dashboard"/>
      <sheetName val="TO_Data_Base16"/>
      <sheetName val="YTD_Summary15"/>
      <sheetName val="Month_Summary15"/>
      <sheetName val="Trial_Balance_MAY_200915"/>
      <sheetName val="TB_Pivot15"/>
      <sheetName val="total_per_LB_LB215"/>
      <sheetName val="Trial_Balance_Vlookup15"/>
      <sheetName val="Trial_Balance_APRIL_200915"/>
      <sheetName val="Roll_Out_AQ15"/>
      <sheetName val="Evolução_mandamentos15"/>
      <sheetName val="Planilha_resultados14"/>
      <sheetName val="Historico_200314"/>
      <sheetName val="Sig_Cycles_Accts_&amp;_Processes14"/>
      <sheetName val="Fixed_ZBB8"/>
      <sheetName val="Como_Estamos8"/>
      <sheetName val="3_ISo_YTD8"/>
      <sheetName val="E_法规NC8"/>
      <sheetName val="Données_LMU8"/>
      <sheetName val="Brazil_Sovereign8"/>
      <sheetName val="Resumen_Costo8"/>
      <sheetName val="Base_de_Dados8"/>
      <sheetName val="Extract_Loss8"/>
      <sheetName val="5_18"/>
      <sheetName val="QA_跟踪记录表8"/>
      <sheetName val="RG_Depots8"/>
      <sheetName val="material_data8"/>
      <sheetName val="other_data8"/>
      <sheetName val="JOB_PROFILE_-_LAS8"/>
      <sheetName val="Database_(RUR)Mar_YTD8"/>
      <sheetName val="SKU_Mapping8"/>
      <sheetName val="Drop_Down8"/>
      <sheetName val="Raw_Data8"/>
      <sheetName val="EBM-2_GHQ8"/>
      <sheetName val="Base_PEF9"/>
      <sheetName val="Testing_Template_Guidance8"/>
      <sheetName val="Test_Programs8"/>
      <sheetName val="Controls_data10"/>
      <sheetName val="Dados_BLP8"/>
      <sheetName val="FJJX_Bud_IB7"/>
      <sheetName val="ARdistr_(2)8"/>
      <sheetName val="look-up_data7"/>
      <sheetName val="Prd_Hierarchy(产品层级)7"/>
      <sheetName val="Com_(2PK)7"/>
      <sheetName val="요일_테이블8"/>
      <sheetName val="요일_테이블_(2)7"/>
      <sheetName val="Prd_Hierarchy(产品层次)7"/>
      <sheetName val="Project_Code7"/>
      <sheetName val="전사_PL9"/>
      <sheetName val="자금_제외_PL9"/>
      <sheetName val="자금_PL9"/>
      <sheetName val="전사_BS9"/>
      <sheetName val="자금_제외_BS9"/>
      <sheetName val="자금_BS9"/>
      <sheetName val="BS_계정_설명9"/>
      <sheetName val="_Cash_Flow(전사)9"/>
      <sheetName val="_Cash_Flow(자금제외)9"/>
      <sheetName val="_Cash_Flow(자금)9"/>
      <sheetName val="ROIC_9"/>
      <sheetName val="인건비_명세9"/>
      <sheetName val="판관비_명세9"/>
      <sheetName val="OH_Cost경비(내역)9"/>
      <sheetName val="OH_Cost경비(배부기준)9"/>
      <sheetName val="기타수지&amp;특별손익_명세9"/>
      <sheetName val="업무연락_(2)8"/>
      <sheetName val="제시_손익계산서8"/>
      <sheetName val="01_02월_성과급9"/>
      <sheetName val="M_7회차_담금_계획8"/>
      <sheetName val="팀별_실적8"/>
      <sheetName val="팀별_실적_(환산)8"/>
      <sheetName val="4__Inj_투자상세내역8"/>
      <sheetName val="3__Blow_투자_상세내역8"/>
      <sheetName val="Process_List8"/>
      <sheetName val="7_(2)8"/>
      <sheetName val="_손익기01_XL7"/>
      <sheetName val="drop_down_list7"/>
      <sheetName val="[손익기01_XL_x005f_x0000__x005f_x0000_DePara7"/>
      <sheetName val="Income_Stmt7"/>
      <sheetName val="Quarterly_LBO_Model7"/>
      <sheetName val="Figures_Report6"/>
      <sheetName val="Set_Up7"/>
      <sheetName val="[손익기01_XL7"/>
      <sheetName val="tab_STATUS_DO_PROCESSO_6"/>
      <sheetName val="_손익기01_XL_x005f_x0000__x005f_x0000_DePara7"/>
      <sheetName val="Perf__Plan__Diário16"/>
      <sheetName val="In_(2)6"/>
      <sheetName val="Fare_prices6"/>
      <sheetName val="Hotel_prices6"/>
      <sheetName val="15년_BL_사계7"/>
      <sheetName val="Classification_分类6"/>
      <sheetName val="1_종합손익(도급)7"/>
      <sheetName val="1_종합손익(주택,개발)7"/>
      <sheetName val="2_실행예산7"/>
      <sheetName val="2_2과부족7"/>
      <sheetName val="2_3원가절감7"/>
      <sheetName val="8_외주비집행현황7"/>
      <sheetName val="9_자재비7"/>
      <sheetName val="10_현장집행7"/>
      <sheetName val="3_추가원가7"/>
      <sheetName val="3_추가원가_(2)7"/>
      <sheetName val="4_사전공사7"/>
      <sheetName val="5_추정공사비7"/>
      <sheetName val="6_금융비용7"/>
      <sheetName val="7_공사비집행현황(총괄)7"/>
      <sheetName val="11_1생산성7"/>
      <sheetName val="11_2인원산출7"/>
      <sheetName val="Clasif_5"/>
      <sheetName val="Cond__Inseguros5"/>
      <sheetName val="Comp__Inseguros5"/>
      <sheetName val="Lista_de_datos5"/>
      <sheetName val="MASTER_APP5"/>
      <sheetName val="CLASIFICACION_DE_AI6"/>
      <sheetName val="Base_da_Datos6"/>
      <sheetName val="__한국_AMP_ASP-23_판매가격__6"/>
      <sheetName val="CC_Down_load_07166"/>
      <sheetName val="변경실행(2차)_6"/>
      <sheetName val="나_출고6"/>
      <sheetName val="나_입고6"/>
      <sheetName val="09년_인건비(속리산)6"/>
      <sheetName val="합산목표(감가+57_5)6"/>
      <sheetName val="제조원가_원단위_분석6"/>
      <sheetName val="종합표양식(품의_&amp;_입고)_26"/>
      <sheetName val="원가관리_(동월대비)6"/>
      <sheetName val="b_balju_(2)6"/>
      <sheetName val="2-2_매출분석6"/>
      <sheetName val="몰드시스템_리스트6"/>
      <sheetName val="11_외화채무증권(AFS,HTM)086"/>
      <sheetName val="13_감액TEST_086"/>
      <sheetName val="12년_CF(9월)6"/>
      <sheetName val="중기조종사_단위단가6"/>
      <sheetName val="6PILE__(돌출)6"/>
      <sheetName val="기성청구_공문6"/>
      <sheetName val="Sheet1_(2)6"/>
      <sheetName val="slide_24_cat_A6"/>
      <sheetName val="slide_82_cat_b6"/>
      <sheetName val="Dados_dos_Produtos6"/>
      <sheetName val="09~10년_매출계획6"/>
      <sheetName val="1_MDF1공장6"/>
      <sheetName val="Incident_유형구분표6"/>
      <sheetName val="3YP2016-Bottom_up5"/>
      <sheetName val="DD_list6"/>
      <sheetName val="Lista_CI5"/>
      <sheetName val="Base_de_Datos5"/>
      <sheetName val="Dashboard_Prevención_Riesgos_4"/>
      <sheetName val="TOP_KPIs_MTM4"/>
      <sheetName val="PLAN_DE_ACCION4"/>
      <sheetName val="Faro_de_Indicadores4"/>
      <sheetName val="2_카드채권(대출포함)5"/>
      <sheetName val="表21_净利润调节表5"/>
      <sheetName val="DETALLE_MENSUAL4"/>
      <sheetName val="Farol_Acciones5"/>
      <sheetName val="FornecM_Check4"/>
      <sheetName val="Unidades_SAC-REVENDA6"/>
      <sheetName val="Lista_de_Entrenamientos5"/>
      <sheetName val="Supply_Cost_Centers5"/>
      <sheetName val="Estratificación_AI4"/>
      <sheetName val="condicion_inseguras4"/>
      <sheetName val="Actos_Inseguros4"/>
      <sheetName val="Control_de_incidentes4"/>
      <sheetName val="Plan_de_Acción4"/>
      <sheetName val="_DD_List5"/>
      <sheetName val="Share_Price_20025"/>
      <sheetName val="Grafica_Actos4"/>
      <sheetName val="Condiciones_SyE4"/>
      <sheetName val="REALxMETA_-_CERVEJA6"/>
      <sheetName val="REALxMETA_-_REFRI6"/>
      <sheetName val="BEP_加薪_KPI4"/>
      <sheetName val="[손익기01_XL??DePara4"/>
      <sheetName val="Farol_Metas4"/>
      <sheetName val="Mod_Relac_4"/>
      <sheetName val="Issues_List_Payments4"/>
      <sheetName val="Directrices_de_Metas_20174"/>
      <sheetName val="POC_LIST4"/>
      <sheetName val="Entity_Target4"/>
      <sheetName val="F08_-_Asia_Pac_Full_Year_Q35"/>
      <sheetName val="Top_Priorities5"/>
      <sheetName val="Listco_Stock5"/>
      <sheetName val="Intl_Purchase5"/>
      <sheetName val="FY_outlook5"/>
      <sheetName val="CY_outlook5"/>
      <sheetName val="Cash_metrics5"/>
      <sheetName val="P6_75"/>
      <sheetName val="DATOS_BASE4"/>
      <sheetName val="Hazards_Analysis-隐患分析4"/>
      <sheetName val="_손익기01_XL_x005f_x005f_x005f_x0000__x005f_x005f_x4"/>
      <sheetName val="SKU_Basic_Data4"/>
      <sheetName val="97_사업추정(WEKI)4"/>
      <sheetName val="Tong_hop4"/>
      <sheetName val="95_1_1이후취득자산(숨기기상태)4"/>
      <sheetName val="sum1_(2)4"/>
      <sheetName val="3_바닥판설계4"/>
      <sheetName val="6월_공정외주4"/>
      <sheetName val="2_대외공문4"/>
      <sheetName val="2_총괄표4"/>
      <sheetName val="입출재고현황_(2)4"/>
      <sheetName val="504전기실_동부하-L4"/>
      <sheetName val="OUTER_AREA(겹침없음)4"/>
      <sheetName val="EL_표면적4"/>
      <sheetName val="TRE_TABLE4"/>
      <sheetName val="입찰내역_발주처_양식4"/>
      <sheetName val="ACTOS_POR_RIESGO2"/>
      <sheetName val="do_not_delete4"/>
      <sheetName val="Check_Qualidade2"/>
      <sheetName val="De_Para3"/>
      <sheetName val="Nombre_de_SOP2"/>
      <sheetName val="drop_lists2"/>
      <sheetName val="APAC_S4"/>
      <sheetName val="APAC_N4"/>
      <sheetName val="Slide_output4"/>
      <sheetName val="turnover_reason퇴직사유4"/>
      <sheetName val="Data_validation4"/>
      <sheetName val="MRL_NON_SUPPLY_URU2"/>
      <sheetName val="Drop-down_List3"/>
      <sheetName val="by_DD3"/>
      <sheetName val="VALIDACION_DE_DATOS3"/>
      <sheetName val="Jul-Sep_Actual_cost_(2)3"/>
      <sheetName val="Check_Aderencia2"/>
      <sheetName val="Base_Farol2"/>
      <sheetName val="Gerencial_IL2"/>
      <sheetName val="Ventas_Campo2"/>
      <sheetName val="AIIM_-_Empresas_Ext_20122"/>
      <sheetName val="KPIs_Hana2"/>
      <sheetName val="Catalago_de_refacciones_2"/>
      <sheetName val="Existencias_al_07-Nov-20122"/>
      <sheetName val="Check_GG2"/>
      <sheetName val="Ta_2"/>
      <sheetName val="2__Indicadores2"/>
      <sheetName val="_손익기01_XL_x005f_x0000__x02"/>
      <sheetName val="부재료_비교(11년_vs_10년)2"/>
      <sheetName val="Sheet3_(2)2"/>
      <sheetName val="Lao_&amp;_Cam2"/>
      <sheetName val="Hoegaarden_20192"/>
      <sheetName val="Lao_&amp;_Cam_20192"/>
      <sheetName val="Malaysia_20192"/>
      <sheetName val="Singapore_20192"/>
      <sheetName val="Sheet2_(2)2"/>
      <sheetName val="Comp_Inseguros1"/>
      <sheetName val="Lista_de_Entrenamientos_RSO2"/>
      <sheetName val="_mngt_Pillar2"/>
      <sheetName val="Tablero_SDG5"/>
      <sheetName val="Lista_Areas5"/>
      <sheetName val="One_Page5"/>
      <sheetName val="Sub-Productos_HN3"/>
      <sheetName val="Eficiencia_linea2"/>
      <sheetName val="Pauta_RPS_Distribuição1"/>
      <sheetName val="Estoque_(2)1"/>
      <sheetName val="요일_테이블_2"/>
      <sheetName val="Other_Listings2"/>
      <sheetName val="BNR_2012_в_ящике1"/>
      <sheetName val="FX_Rates"/>
      <sheetName val="Vagas_x_Candidatos"/>
      <sheetName val="DO_NOT_MOVE1"/>
      <sheetName val="DATOS_DE_VALIDACIÓN1"/>
      <sheetName val="Datos_con1"/>
      <sheetName val="_Datos_Cond_1"/>
      <sheetName val="INGRESO_(2)1"/>
      <sheetName val="PG-K1610_(UEN_Areas)MNG1"/>
      <sheetName val="DATOS_GEN_1"/>
      <sheetName val="NUEVOS_CRITERIOS1"/>
      <sheetName val="Condiciones_Agua1"/>
      <sheetName val="__한국_AMP_ASP-23_판㧤가격__"/>
      <sheetName val="11_䡸화채무줝ⴌ(AFS,HTM)08"/>
      <sheetName val="Drop_list"/>
      <sheetName val="Dropdown_list"/>
      <sheetName val="Proced_"/>
      <sheetName val="Control_de_Fallas"/>
      <sheetName val="Setup_for_Templates"/>
      <sheetName val="Datos_emp"/>
      <sheetName val="TIPO_DE_ACTO"/>
      <sheetName val="%_cumplimiento_"/>
      <sheetName val="%_CUMPLIMIENTO"/>
      <sheetName val="Listas_y_equipos_a_evaluar"/>
      <sheetName val="CRITICIDAD_DE_CI"/>
      <sheetName val="Catálogo_de_CI"/>
      <sheetName val="Data_Reporte"/>
      <sheetName val="Read_me"/>
      <sheetName val="ÿÿ"/>
      <sheetName val="Validation_lists"/>
      <sheetName val="Cut_Machine_Summary"/>
      <sheetName val="Daily_Dashboard"/>
      <sheetName val="YTD_Summary16"/>
      <sheetName val="Month_Summary16"/>
      <sheetName val="Trial_Balance_MAY_200916"/>
      <sheetName val="TB_Pivot16"/>
      <sheetName val="total_per_LB_LB216"/>
      <sheetName val="Trial_Balance_Vlookup16"/>
      <sheetName val="Trial_Balance_APRIL_200916"/>
      <sheetName val="TO_Data_Base17"/>
      <sheetName val="Roll_Out_AQ16"/>
      <sheetName val="Evolução_mandamentos16"/>
      <sheetName val="Planilha_resultados15"/>
      <sheetName val="Historico_200315"/>
      <sheetName val="Sig_Cycles_Accts_&amp;_Processes15"/>
      <sheetName val="Fixed_ZBB9"/>
      <sheetName val="3_ISo_YTD9"/>
      <sheetName val="E_法规NC9"/>
      <sheetName val="Données_LMU9"/>
      <sheetName val="Brazil_Sovereign9"/>
      <sheetName val="Resumen_Costo9"/>
      <sheetName val="Extract_Loss9"/>
      <sheetName val="QA_跟踪记录表9"/>
      <sheetName val="5_19"/>
      <sheetName val="Como_Estamos9"/>
      <sheetName val="Base_de_Dados9"/>
      <sheetName val="RG_Depots9"/>
      <sheetName val="material_data9"/>
      <sheetName val="other_data9"/>
      <sheetName val="Database_(RUR)Mar_YTD9"/>
      <sheetName val="SKU_Mapping9"/>
      <sheetName val="Drop_Down9"/>
      <sheetName val="Raw_Data9"/>
      <sheetName val="EBM-2_GHQ9"/>
      <sheetName val="Base_PEF10"/>
      <sheetName val="Testing_Template_Guidance9"/>
      <sheetName val="Test_Programs9"/>
      <sheetName val="Controls_data11"/>
      <sheetName val="Dados_BLP9"/>
      <sheetName val="ARdistr_(2)9"/>
      <sheetName val="FJJX_Bud_IB8"/>
      <sheetName val="look-up_data8"/>
      <sheetName val="Prd_Hierarchy(产品层级)8"/>
      <sheetName val="Com_(2PK)8"/>
      <sheetName val="JOB_PROFILE_-_LAS9"/>
      <sheetName val="요일_테이블9"/>
      <sheetName val="요일_테이블_(2)8"/>
      <sheetName val="Prd_Hierarchy(产品层次)8"/>
      <sheetName val="Project_Code8"/>
      <sheetName val="전사_PL10"/>
      <sheetName val="자금_제외_PL10"/>
      <sheetName val="자금_PL10"/>
      <sheetName val="전사_BS10"/>
      <sheetName val="자금_제외_BS10"/>
      <sheetName val="자금_BS10"/>
      <sheetName val="BS_계정_설명10"/>
      <sheetName val="_Cash_Flow(전사)10"/>
      <sheetName val="_Cash_Flow(자금제외)10"/>
      <sheetName val="_Cash_Flow(자금)10"/>
      <sheetName val="ROIC_10"/>
      <sheetName val="인건비_명세10"/>
      <sheetName val="판관비_명세10"/>
      <sheetName val="OH_Cost경비(내역)10"/>
      <sheetName val="OH_Cost경비(배부기준)10"/>
      <sheetName val="기타수지&amp;특별손익_명세10"/>
      <sheetName val="업무연락_(2)9"/>
      <sheetName val="제시_손익계산서9"/>
      <sheetName val="01_02월_성과급10"/>
      <sheetName val="M_7회차_담금_계획9"/>
      <sheetName val="팀별_실적9"/>
      <sheetName val="팀별_실적_(환산)9"/>
      <sheetName val="4__Inj_투자상세내역9"/>
      <sheetName val="3__Blow_투자_상세내역9"/>
      <sheetName val="Process_List9"/>
      <sheetName val="7_(2)9"/>
      <sheetName val="_손익기01_XL8"/>
      <sheetName val="Income_Stmt8"/>
      <sheetName val="drop_down_list8"/>
      <sheetName val="Figures_Report7"/>
      <sheetName val="[손익기01_XL_x005f_x0000__x005f_x0000_DePara8"/>
      <sheetName val="Quarterly_LBO_Model8"/>
      <sheetName val="[손익기01_XL8"/>
      <sheetName val="_손익기01_XL_x005f_x0000__x005f_x0000_DePara8"/>
      <sheetName val="15년_BL_사계8"/>
      <sheetName val="1_종합손익(도급)8"/>
      <sheetName val="1_종합손익(주택,개발)8"/>
      <sheetName val="2_실행예산8"/>
      <sheetName val="2_2과부족8"/>
      <sheetName val="2_3원가절감8"/>
      <sheetName val="8_외주비집행현황8"/>
      <sheetName val="9_자재비8"/>
      <sheetName val="10_현장집행8"/>
      <sheetName val="3_추가원가8"/>
      <sheetName val="3_추가원가_(2)8"/>
      <sheetName val="4_사전공사8"/>
      <sheetName val="5_추정공사비8"/>
      <sheetName val="6_금융비용8"/>
      <sheetName val="7_공사비집행현황(총괄)8"/>
      <sheetName val="11_1생산성8"/>
      <sheetName val="11_2인원산출8"/>
      <sheetName val="Classification_分类7"/>
      <sheetName val="Set_Up8"/>
      <sheetName val="Fare_prices7"/>
      <sheetName val="Hotel_prices7"/>
      <sheetName val="tab_STATUS_DO_PROCESSO_7"/>
      <sheetName val="Perf__Plan__Diário17"/>
      <sheetName val="In_(2)7"/>
      <sheetName val="__한국_AMP_ASP-23_판매가격__7"/>
      <sheetName val="CC_Down_load_07167"/>
      <sheetName val="변경실행(2차)_7"/>
      <sheetName val="나_출고7"/>
      <sheetName val="나_입고7"/>
      <sheetName val="09년_인건비(속리산)7"/>
      <sheetName val="합산목표(감가+57_5)7"/>
      <sheetName val="제조원가_원단위_분석7"/>
      <sheetName val="종합표양식(품의_&amp;_입고)_27"/>
      <sheetName val="원가관리_(동월대비)7"/>
      <sheetName val="b_balju_(2)7"/>
      <sheetName val="2-2_매출분석7"/>
      <sheetName val="몰드시스템_리스트7"/>
      <sheetName val="11_외화채무증권(AFS,HTM)087"/>
      <sheetName val="13_감액TEST_087"/>
      <sheetName val="12년_CF(9월)7"/>
      <sheetName val="중기조종사_단위단가7"/>
      <sheetName val="6PILE__(돌출)7"/>
      <sheetName val="기성청구_공문7"/>
      <sheetName val="Sheet1_(2)7"/>
      <sheetName val="CLASIFICACION_DE_AI7"/>
      <sheetName val="Base_da_Datos7"/>
      <sheetName val="slide_24_cat_A7"/>
      <sheetName val="slide_82_cat_b7"/>
      <sheetName val="Dados_dos_Produtos7"/>
      <sheetName val="09~10년_매출계획7"/>
      <sheetName val="1_MDF1공장7"/>
      <sheetName val="Incident_유형구분표7"/>
      <sheetName val="3YP2016-Bottom_up6"/>
      <sheetName val="DD_list7"/>
      <sheetName val="Base_de_Datos6"/>
      <sheetName val="Supply_Cost_Centers6"/>
      <sheetName val="2_카드채권(대출포함)6"/>
      <sheetName val="表21_净利润调节表6"/>
      <sheetName val="Cond__Inseguros6"/>
      <sheetName val="Comp__Inseguros6"/>
      <sheetName val="Lista_de_datos6"/>
      <sheetName val="MASTER_APP6"/>
      <sheetName val="Clasif_6"/>
      <sheetName val="Farol_Acciones6"/>
      <sheetName val="Lista_de_Entrenamientos6"/>
      <sheetName val="Unidades_SAC-REVENDA7"/>
      <sheetName val="FornecM_Check5"/>
      <sheetName val="Lista_CI6"/>
      <sheetName val="Estratificación_AI5"/>
      <sheetName val="condicion_inseguras5"/>
      <sheetName val="Actos_Inseguros5"/>
      <sheetName val="Control_de_incidentes5"/>
      <sheetName val="Plan_de_Acción5"/>
      <sheetName val="_DD_List6"/>
      <sheetName val="Share_Price_20026"/>
      <sheetName val="Issues_List_Payments5"/>
      <sheetName val="BEP_加薪_KPI5"/>
      <sheetName val="Faro_de_Indicadores5"/>
      <sheetName val="TOP_KPIs_MTM5"/>
      <sheetName val="PLAN_DE_ACCION5"/>
      <sheetName val="Grafica_Actos5"/>
      <sheetName val="POC_LIST5"/>
      <sheetName val="Dashboard_Prevención_Riesgos_5"/>
      <sheetName val="APAC_S5"/>
      <sheetName val="APAC_N5"/>
      <sheetName val="Slide_output5"/>
      <sheetName val="do_not_delete5"/>
      <sheetName val="[손익기01_XL??DePara5"/>
      <sheetName val="Farol_Metas5"/>
      <sheetName val="Mod_Relac_5"/>
      <sheetName val="Condiciones_SyE5"/>
      <sheetName val="REALxMETA_-_CERVEJA7"/>
      <sheetName val="REALxMETA_-_REFRI7"/>
      <sheetName val="Directrices_de_Metas_20175"/>
      <sheetName val="F08_-_Asia_Pac_Full_Year_Q36"/>
      <sheetName val="Top_Priorities6"/>
      <sheetName val="Listco_Stock6"/>
      <sheetName val="Intl_Purchase6"/>
      <sheetName val="FY_outlook6"/>
      <sheetName val="CY_outlook6"/>
      <sheetName val="Cash_metrics6"/>
      <sheetName val="P6_76"/>
      <sheetName val="DATOS_BASE5"/>
      <sheetName val="DETALLE_MENSUAL5"/>
      <sheetName val="Entity_Target5"/>
      <sheetName val="VALIDACION_DE_DATOS4"/>
      <sheetName val="_손익기01_XL_x005f_x005f_x005f_x0000__x005f_x005f_x5"/>
      <sheetName val="Hazards_Analysis-隐患分析5"/>
      <sheetName val="97_사업추정(WEKI)5"/>
      <sheetName val="Tong_hop5"/>
      <sheetName val="95_1_1이후취득자산(숨기기상태)5"/>
      <sheetName val="sum1_(2)5"/>
      <sheetName val="3_바닥판설계5"/>
      <sheetName val="6월_공정외주5"/>
      <sheetName val="2_대외공문5"/>
      <sheetName val="2_총괄표5"/>
      <sheetName val="입출재고현황_(2)5"/>
      <sheetName val="504전기실_동부하-L5"/>
      <sheetName val="OUTER_AREA(겹침없음)5"/>
      <sheetName val="EL_표면적5"/>
      <sheetName val="TRE_TABLE5"/>
      <sheetName val="입찰내역_발주처_양식5"/>
      <sheetName val="Data_validation5"/>
      <sheetName val="turnover_reason퇴직사유5"/>
      <sheetName val="SKU_Basic_Data5"/>
      <sheetName val="Jul-Sep_Actual_cost_(2)4"/>
      <sheetName val="Drop-down_List4"/>
      <sheetName val="by_DD4"/>
      <sheetName val="Check_Qualidade3"/>
      <sheetName val="Check_Aderencia3"/>
      <sheetName val="De_Para4"/>
      <sheetName val="Base_Farol3"/>
      <sheetName val="Gerencial_IL3"/>
      <sheetName val="Ventas_Campo3"/>
      <sheetName val="ACTOS_POR_RIESGO3"/>
      <sheetName val="drop_lists3"/>
      <sheetName val="MRL_NON_SUPPLY_URU3"/>
      <sheetName val="AIIM_-_Empresas_Ext_20123"/>
      <sheetName val="KPIs_Hana3"/>
      <sheetName val="Catalago_de_refacciones_3"/>
      <sheetName val="Existencias_al_07-Nov-20123"/>
      <sheetName val="Check_GG3"/>
      <sheetName val="Nombre_de_SOP3"/>
      <sheetName val="Ta_3"/>
      <sheetName val="2__Indicadores3"/>
      <sheetName val="부재료_비교(11년_vs_10년)3"/>
      <sheetName val="_손익기01_XL_x005f_x0000__x03"/>
      <sheetName val="_mngt_Pillar3"/>
      <sheetName val="Sheet3_(2)3"/>
      <sheetName val="Lista_de_Entrenamientos_RSO3"/>
      <sheetName val="Tablero_SDG6"/>
      <sheetName val="Lista_Areas6"/>
      <sheetName val="One_Page6"/>
      <sheetName val="Sub-Productos_HN4"/>
      <sheetName val="Eficiencia_linea3"/>
      <sheetName val="요일_테이블_3"/>
      <sheetName val="Sheet2_(2)3"/>
      <sheetName val="Lao_&amp;_Cam3"/>
      <sheetName val="Hoegaarden_20193"/>
      <sheetName val="Lao_&amp;_Cam_20193"/>
      <sheetName val="Malaysia_20193"/>
      <sheetName val="Singapore_20193"/>
      <sheetName val="Other_Listings3"/>
      <sheetName val="Pauta_RPS_Distribuição2"/>
      <sheetName val="Estoque_(2)2"/>
      <sheetName val="Comp_Inseguros2"/>
      <sheetName val="BNR_2012_в_ящике2"/>
      <sheetName val="DATOS_DE_VALIDACIÓN2"/>
      <sheetName val="Datos_con2"/>
      <sheetName val="_Datos_Cond_2"/>
      <sheetName val="DO_NOT_MOVE2"/>
      <sheetName val="INGRESO_(2)2"/>
      <sheetName val="PG-K1610_(UEN_Areas)MNG2"/>
      <sheetName val="DATOS_GEN_2"/>
      <sheetName val="NUEVOS_CRITERIOS2"/>
      <sheetName val="Condiciones_Agua2"/>
      <sheetName val="Dropdown_list1"/>
      <sheetName val="FX_Rates1"/>
      <sheetName val="Vagas_x_Candidatos1"/>
      <sheetName val="__한국_AMP_ASP-23_판㧤가격__1"/>
      <sheetName val="11_䡸화채무줝ⴌ(AFS,HTM)081"/>
      <sheetName val="Drop_list1"/>
      <sheetName val="Proced_1"/>
      <sheetName val="Control_de_Fallas1"/>
      <sheetName val="Setup_for_Templates1"/>
      <sheetName val="Datos_emp1"/>
      <sheetName val="TIPO_DE_ACTO1"/>
      <sheetName val="%_cumplimiento_1"/>
      <sheetName val="%_CUMPLIMIENTO1"/>
      <sheetName val="Listas_y_equipos_a_evaluar1"/>
      <sheetName val="CRITICIDAD_DE_CI1"/>
      <sheetName val="Catálogo_de_CI1"/>
      <sheetName val="Data_Reporte1"/>
      <sheetName val="Read_me1"/>
      <sheetName val="Validation_lists1"/>
      <sheetName val="Cut_Machine_Summary1"/>
      <sheetName val="Daily_Dashboard1"/>
      <sheetName val="Champions_List"/>
      <sheetName val="Справочник"/>
      <sheetName val="COE Scope - Strategic Projects"/>
      <sheetName val="Status de Usuario"/>
      <sheetName val="Análise Tempos"/>
      <sheetName val="생산성"/>
      <sheetName val="EQR"/>
      <sheetName val="CNQ"/>
      <sheetName val="Referencias"/>
      <sheetName val="Códigos"/>
      <sheetName val="Validação de Dados"/>
      <sheetName val="No llenar "/>
      <sheetName val="Project List"/>
      <sheetName val="Incentivo Automóvil"/>
      <sheetName val="Dropdown Menu"/>
      <sheetName val="Territory"/>
      <sheetName val="MMR12活动类型"/>
      <sheetName val="经销商"/>
      <sheetName val="Region"/>
      <sheetName val="SalesPkg_TR_KHCode_TR_KHCode"/>
      <sheetName val="填写内容参考"/>
      <sheetName val="0-info"/>
      <sheetName val="FAI分析"/>
      <sheetName val="CATÁLOGO DE PELIGROS"/>
      <sheetName val="Nomenclatura"/>
      <sheetName val="TO TTZ"/>
      <sheetName val="Total marcas"/>
      <sheetName val="Fase 1"/>
      <sheetName val="Fase 2"/>
      <sheetName val="Fase 3"/>
      <sheetName val="Ajuste"/>
      <sheetName val="PROCESS MD"/>
      <sheetName val="filtros"/>
      <sheetName val="Relatorio"/>
      <sheetName val="Manual"/>
      <sheetName val="TO_Data_Base18"/>
      <sheetName val="YTD_Summary17"/>
      <sheetName val="Month_Summary17"/>
      <sheetName val="Trial_Balance_MAY_200917"/>
      <sheetName val="TB_Pivot17"/>
      <sheetName val="total_per_LB_LB217"/>
      <sheetName val="Trial_Balance_Vlookup17"/>
      <sheetName val="Trial_Balance_APRIL_200917"/>
      <sheetName val="Roll_Out_AQ17"/>
      <sheetName val="Evolução_mandamentos17"/>
      <sheetName val="Planilha_resultados16"/>
      <sheetName val="Historico_200316"/>
      <sheetName val="Sig_Cycles_Accts_&amp;_Processes16"/>
      <sheetName val="Fixed_ZBB10"/>
      <sheetName val="E_法规NC10"/>
      <sheetName val="3_ISo_YTD10"/>
      <sheetName val="Données_LMU10"/>
      <sheetName val="Brazil_Sovereign10"/>
      <sheetName val="Resumen_Costo10"/>
      <sheetName val="Base_de_Dados10"/>
      <sheetName val="Extract_Loss10"/>
      <sheetName val="5_110"/>
      <sheetName val="QA_跟踪记录表10"/>
      <sheetName val="RG_Depots10"/>
      <sheetName val="material_data10"/>
      <sheetName val="other_data10"/>
      <sheetName val="Como_Estamos10"/>
      <sheetName val="Database_(RUR)Mar_YTD10"/>
      <sheetName val="SKU_Mapping10"/>
      <sheetName val="Drop_Down10"/>
      <sheetName val="Raw_Data10"/>
      <sheetName val="EBM-2_GHQ10"/>
      <sheetName val="Base_PEF11"/>
      <sheetName val="Controls_data12"/>
      <sheetName val="Testing_Template_Guidance10"/>
      <sheetName val="Test_Programs10"/>
      <sheetName val="Dados_BLP10"/>
      <sheetName val="FJJX_Bud_IB9"/>
      <sheetName val="JOB_PROFILE_-_LAS10"/>
      <sheetName val="ARdistr_(2)10"/>
      <sheetName val="look-up_data9"/>
      <sheetName val="Prd_Hierarchy(产品层级)9"/>
      <sheetName val="Com_(2PK)9"/>
      <sheetName val="Project_Code9"/>
      <sheetName val="[손익기01_XL9"/>
      <sheetName val="요일_테이블10"/>
      <sheetName val="요일_테이블_(2)9"/>
      <sheetName val="Prd_Hierarchy(产品层次)9"/>
      <sheetName val="전사_PL11"/>
      <sheetName val="자금_제외_PL11"/>
      <sheetName val="자금_PL11"/>
      <sheetName val="전사_BS11"/>
      <sheetName val="자금_제외_BS11"/>
      <sheetName val="자금_BS11"/>
      <sheetName val="BS_계정_설명11"/>
      <sheetName val="_Cash_Flow(전사)11"/>
      <sheetName val="_Cash_Flow(자금제외)11"/>
      <sheetName val="_Cash_Flow(자금)11"/>
      <sheetName val="ROIC_11"/>
      <sheetName val="인건비_명세11"/>
      <sheetName val="판관비_명세11"/>
      <sheetName val="OH_Cost경비(내역)11"/>
      <sheetName val="OH_Cost경비(배부기준)11"/>
      <sheetName val="기타수지&amp;특별손익_명세11"/>
      <sheetName val="업무연락_(2)10"/>
      <sheetName val="제시_손익계산서10"/>
      <sheetName val="01_02월_성과급11"/>
      <sheetName val="M_7회차_담금_계획10"/>
      <sheetName val="팀별_실적10"/>
      <sheetName val="팀별_실적_(환산)10"/>
      <sheetName val="4__Inj_투자상세내역10"/>
      <sheetName val="3__Blow_투자_상세내역10"/>
      <sheetName val="Process_List10"/>
      <sheetName val="7_(2)10"/>
      <sheetName val="_손익기01_XL9"/>
      <sheetName val="drop_down_list9"/>
      <sheetName val="Income_Stmt9"/>
      <sheetName val="[손익기01_XL_x005f_x0000__x005f_x0000_DePara9"/>
      <sheetName val="Quarterly_LBO_Model9"/>
      <sheetName val="Figures_Report8"/>
      <sheetName val="_손익기01_XL_x005f_x0000__x005f_x0000_DePara9"/>
      <sheetName val="Fare_prices8"/>
      <sheetName val="Hotel_prices8"/>
      <sheetName val="15년_BL_사계9"/>
      <sheetName val="1_종합손익(도급)9"/>
      <sheetName val="1_종합손익(주택,개발)9"/>
      <sheetName val="2_실행예산9"/>
      <sheetName val="2_2과부족9"/>
      <sheetName val="2_3원가절감9"/>
      <sheetName val="8_외주비집행현황9"/>
      <sheetName val="9_자재비9"/>
      <sheetName val="10_현장집행9"/>
      <sheetName val="3_추가원가9"/>
      <sheetName val="3_추가원가_(2)9"/>
      <sheetName val="4_사전공사9"/>
      <sheetName val="5_추정공사비9"/>
      <sheetName val="6_금융비용9"/>
      <sheetName val="7_공사비집행현황(총괄)9"/>
      <sheetName val="11_1생산성9"/>
      <sheetName val="11_2인원산출9"/>
      <sheetName val="Classification_分类8"/>
      <sheetName val="Set_Up9"/>
      <sheetName val="Perf__Plan__Diário18"/>
      <sheetName val="In_(2)8"/>
      <sheetName val="tab_STATUS_DO_PROCESSO_8"/>
      <sheetName val="__한국_AMP_ASP-23_판매가격__8"/>
      <sheetName val="CC_Down_load_07168"/>
      <sheetName val="변경실행(2차)_8"/>
      <sheetName val="나_출고8"/>
      <sheetName val="나_입고8"/>
      <sheetName val="09년_인건비(속리산)8"/>
      <sheetName val="합산목표(감가+57_5)8"/>
      <sheetName val="제조원가_원단위_분석8"/>
      <sheetName val="종합표양식(품의_&amp;_입고)_28"/>
      <sheetName val="원가관리_(동월대비)8"/>
      <sheetName val="b_balju_(2)8"/>
      <sheetName val="2-2_매출분석8"/>
      <sheetName val="몰드시스템_리스트8"/>
      <sheetName val="11_외화채무증권(AFS,HTM)088"/>
      <sheetName val="13_감액TEST_088"/>
      <sheetName val="12년_CF(9월)8"/>
      <sheetName val="중기조종사_단위단가8"/>
      <sheetName val="6PILE__(돌출)8"/>
      <sheetName val="기성청구_공문8"/>
      <sheetName val="Sheet1_(2)8"/>
      <sheetName val="CLASIFICACION_DE_AI8"/>
      <sheetName val="Base_da_Datos8"/>
      <sheetName val="Dados_dos_Produtos8"/>
      <sheetName val="slide_24_cat_A8"/>
      <sheetName val="slide_82_cat_b8"/>
      <sheetName val="MASTER_APP7"/>
      <sheetName val="Cond__Inseguros7"/>
      <sheetName val="Comp__Inseguros7"/>
      <sheetName val="09~10년_매출계획8"/>
      <sheetName val="1_MDF1공장8"/>
      <sheetName val="Incident_유형구분표8"/>
      <sheetName val="3YP2016-Bottom_up7"/>
      <sheetName val="DD_list8"/>
      <sheetName val="Base_de_Datos7"/>
      <sheetName val="Supply_Cost_Centers7"/>
      <sheetName val="2_카드채권(대출포함)7"/>
      <sheetName val="表21_净利润调节表7"/>
      <sheetName val="Lista_de_datos7"/>
      <sheetName val="Clasif_7"/>
      <sheetName val="Unidades_SAC-REVENDA8"/>
      <sheetName val="Farol_Acciones7"/>
      <sheetName val="Lista_de_Entrenamientos7"/>
      <sheetName val="FornecM_Check6"/>
      <sheetName val="Faro_de_Indicadores6"/>
      <sheetName val="TOP_KPIs_MTM6"/>
      <sheetName val="PLAN_DE_ACCION6"/>
      <sheetName val="Grafica_Actos6"/>
      <sheetName val="Lista_CI7"/>
      <sheetName val="Estratificación_AI6"/>
      <sheetName val="condicion_inseguras6"/>
      <sheetName val="Actos_Inseguros6"/>
      <sheetName val="Control_de_incidentes6"/>
      <sheetName val="Plan_de_Acción6"/>
      <sheetName val="_DD_List7"/>
      <sheetName val="Share_Price_20027"/>
      <sheetName val="Condiciones_SyE6"/>
      <sheetName val="REALxMETA_-_CERVEJA8"/>
      <sheetName val="REALxMETA_-_REFRI8"/>
      <sheetName val="BEP_加薪_KPI6"/>
      <sheetName val="[손익기01_XL??DePara6"/>
      <sheetName val="Farol_Metas6"/>
      <sheetName val="DETALLE_MENSUAL6"/>
      <sheetName val="Mod_Relac_6"/>
      <sheetName val="Dashboard_Prevención_Riesgos_6"/>
      <sheetName val="POC_LIST6"/>
      <sheetName val="Entity_Target6"/>
      <sheetName val="Issues_List_Payments6"/>
      <sheetName val="do_not_delete6"/>
      <sheetName val="APAC_S6"/>
      <sheetName val="APAC_N6"/>
      <sheetName val="Slide_output6"/>
      <sheetName val="Directrices_de_Metas_20176"/>
      <sheetName val="Data_validation6"/>
      <sheetName val="_손익기01_XL_x005f_x005f_x005f_x0000__x005f_x005f_x6"/>
      <sheetName val="Hazards_Analysis-隐患分析6"/>
      <sheetName val="F08_-_Asia_Pac_Full_Year_Q37"/>
      <sheetName val="Top_Priorities7"/>
      <sheetName val="Listco_Stock7"/>
      <sheetName val="Intl_Purchase7"/>
      <sheetName val="FY_outlook7"/>
      <sheetName val="CY_outlook7"/>
      <sheetName val="Cash_metrics7"/>
      <sheetName val="P6_77"/>
      <sheetName val="DATOS_BASE6"/>
      <sheetName val="97_사업추정(WEKI)6"/>
      <sheetName val="Tong_hop6"/>
      <sheetName val="95_1_1이후취득자산(숨기기상태)6"/>
      <sheetName val="sum1_(2)6"/>
      <sheetName val="3_바닥판설계6"/>
      <sheetName val="6월_공정외주6"/>
      <sheetName val="2_대외공문6"/>
      <sheetName val="2_총괄표6"/>
      <sheetName val="입출재고현황_(2)6"/>
      <sheetName val="504전기실_동부하-L6"/>
      <sheetName val="OUTER_AREA(겹침없음)6"/>
      <sheetName val="EL_표면적6"/>
      <sheetName val="TRE_TABLE6"/>
      <sheetName val="입찰내역_발주처_양식6"/>
      <sheetName val="turnover_reason퇴직사유6"/>
      <sheetName val="SKU_Basic_Data6"/>
      <sheetName val="Check_Qualidade4"/>
      <sheetName val="De_Para5"/>
      <sheetName val="Check_Aderencia4"/>
      <sheetName val="Drop-down_List5"/>
      <sheetName val="by_DD5"/>
      <sheetName val="VALIDACION_DE_DATOS5"/>
      <sheetName val="Jul-Sep_Actual_cost_(2)5"/>
      <sheetName val="Base_Farol4"/>
      <sheetName val="Gerencial_IL4"/>
      <sheetName val="Ventas_Campo4"/>
      <sheetName val="ACTOS_POR_RIESGO4"/>
      <sheetName val="drop_lists4"/>
      <sheetName val="MRL_NON_SUPPLY_URU4"/>
      <sheetName val="AIIM_-_Empresas_Ext_20124"/>
      <sheetName val="KPIs_Hana4"/>
      <sheetName val="Catalago_de_refacciones_4"/>
      <sheetName val="Existencias_al_07-Nov-20124"/>
      <sheetName val="Check_GG4"/>
      <sheetName val="Nombre_de_SOP4"/>
      <sheetName val="NAZ_Strategy"/>
      <sheetName val="Ta_4"/>
      <sheetName val="2__Indicadores4"/>
      <sheetName val="부재료_비교(11년_vs_10년)4"/>
      <sheetName val="_손익기01_XL_x005f_x0000__x04"/>
      <sheetName val="Lista_de_Entrenamientos_RSO4"/>
      <sheetName val="Tablero_SDG7"/>
      <sheetName val="Lista_Areas7"/>
      <sheetName val="One_Page7"/>
      <sheetName val="Sub-Productos_HN5"/>
      <sheetName val="Eficiencia_linea4"/>
      <sheetName val="_mngt_Pillar4"/>
      <sheetName val="Sheet3_(2)4"/>
      <sheetName val="요일_테이블_4"/>
      <sheetName val="Sheet2_(2)4"/>
      <sheetName val="Lao_&amp;_Cam4"/>
      <sheetName val="Hoegaarden_20194"/>
      <sheetName val="Lao_&amp;_Cam_20194"/>
      <sheetName val="Malaysia_20194"/>
      <sheetName val="Singapore_20194"/>
      <sheetName val="Other_Listings4"/>
      <sheetName val="Pauta_RPS_Distribuição3"/>
      <sheetName val="Estoque_(2)3"/>
      <sheetName val="Comp_Inseguros3"/>
      <sheetName val="BNR_2012_в_ящике3"/>
      <sheetName val="DATOS_DE_VALIDACIÓN3"/>
      <sheetName val="Datos_con3"/>
      <sheetName val="_Datos_Cond_3"/>
      <sheetName val="DO_NOT_MOVE3"/>
      <sheetName val="INGRESO_(2)3"/>
      <sheetName val="PG-K1610_(UEN_Areas)MNG3"/>
      <sheetName val="DATOS_GEN_3"/>
      <sheetName val="NUEVOS_CRITERIOS3"/>
      <sheetName val="Condiciones_Agua3"/>
      <sheetName val="Dropdown_list2"/>
      <sheetName val="Proced_2"/>
      <sheetName val="Drop_list2"/>
      <sheetName val="FX_Rates2"/>
      <sheetName val="Vagas_x_Candidatos2"/>
      <sheetName val="__한국_AMP_ASP-23_판㧤가격__2"/>
      <sheetName val="11_䡸화채무줝ⴌ(AFS,HTM)082"/>
      <sheetName val="Control_de_Fallas2"/>
      <sheetName val="Setup_for_Templates2"/>
      <sheetName val="Datos_emp2"/>
      <sheetName val="TIPO_DE_ACTO2"/>
      <sheetName val="%_cumplimiento_2"/>
      <sheetName val="%_CUMPLIMIENTO2"/>
      <sheetName val="Listas_y_equipos_a_evaluar2"/>
      <sheetName val="CRITICIDAD_DE_CI2"/>
      <sheetName val="Catálogo_de_CI2"/>
      <sheetName val="Data_Reporte2"/>
      <sheetName val="Read_me2"/>
      <sheetName val="Validation_lists2"/>
      <sheetName val="Cut_Machine_Summary2"/>
      <sheetName val="Daily_Dashboard2"/>
      <sheetName val="Champions_List1"/>
      <sheetName val="CALIFICACIONES_2019"/>
      <sheetName val="Lev_4_360_deg_check_Crit_Task"/>
      <sheetName val="Lev_4_Chk_IC_Stock_Crit_Task"/>
      <sheetName val="Lev_4_WMS_Putaway_Crit_Task"/>
      <sheetName val="Mapeo_SKUs2"/>
      <sheetName val="Vol_(Ds)2"/>
      <sheetName val="Vol_(Ka)2"/>
      <sheetName val="Vol_(Oth)2"/>
      <sheetName val="Vol_(Oth)_Cortesias2"/>
      <sheetName val="INPUT-Cust_Sugg_Margin(Ds)2"/>
      <sheetName val="On_Invoice2"/>
      <sheetName val="INPUT-Cust_Sugg_Margin(Ka)2"/>
      <sheetName val="INPUT_SKUs2"/>
      <sheetName val="Brand_P&amp;L"/>
      <sheetName val="SUPERMONT_P"/>
      <sheetName val="Data_selection"/>
      <sheetName val="1_"/>
      <sheetName val="Customer_&amp;_SO"/>
      <sheetName val="Session_Proposal"/>
      <sheetName val="PAR"/>
      <sheetName val="Lista de Motivos"/>
      <sheetName val="Ponto Crítico - Resp. Plano"/>
      <sheetName val="Lista Funcionários (2)"/>
      <sheetName val="PIRÂMIDE"/>
      <sheetName val="PAINEL RECOLHA CRÉDITO"/>
      <sheetName val="Values"/>
      <sheetName val="Industries"/>
      <sheetName val="Gráficos - CDD"/>
      <sheetName val="PARTICIPACION"/>
      <sheetName val="SEGUIMIENTO SEMANAL"/>
      <sheetName val="SOP Freshness"/>
      <sheetName val="미관리업소"/>
      <sheetName val="유류대 현황"/>
      <sheetName val="정평화"/>
      <sheetName val="김익성"/>
      <sheetName val="최일수"/>
      <sheetName val="정원구"/>
      <sheetName val="문공식"/>
      <sheetName val="박현일"/>
      <sheetName val="김진생"/>
      <sheetName val="Overdue(Feb)"/>
      <sheetName val="Overdue(Jan)"/>
      <sheetName val="취합"/>
      <sheetName val="PN+Extension"/>
      <sheetName val="Выпадающие списки"/>
      <sheetName val="Списки"/>
      <sheetName val="Consolidator"/>
      <sheetName val="2.3 Projects Status"/>
      <sheetName val="架构"/>
      <sheetName val="库存模板"/>
      <sheetName val="陈列明细"/>
      <sheetName val="目标SKU"/>
      <sheetName val="Backup"/>
      <sheetName val="mapping (2)"/>
      <sheetName val="Ref."/>
      <sheetName val="折扣类型"/>
      <sheetName val="订单追踪_信阳市区_0825"/>
      <sheetName val="匹配"/>
      <sheetName val="Sheet5"/>
      <sheetName val="[손익기01_XL_x0000__x0000_DePara6"/>
      <sheetName val="_손익기01_XL_x0000__x0000_DePara6"/>
      <sheetName val="_손익기01_XL_x005f_x0000__x3"/>
      <sheetName val="_손익기01_XL_x0000__x01"/>
      <sheetName val="_손익기01_XL_x0000__x2"/>
      <sheetName val="_손익기01_XL_x0000__x3"/>
      <sheetName val="序列"/>
      <sheetName val="概览"/>
      <sheetName val="1. 템플릿"/>
      <sheetName val="2. 작성 참고사항"/>
      <sheetName val="Master Data"/>
      <sheetName val="Source"/>
      <sheetName val="1월"/>
      <sheetName val="2월"/>
      <sheetName val="3월"/>
      <sheetName val="4월"/>
      <sheetName val="거리"/>
      <sheetName val="Table"/>
      <sheetName val="Consolidated_Project List"/>
      <sheetName val="Fixed Cost"/>
      <sheetName val="监控探头清单"/>
      <sheetName val="下拉选项"/>
      <sheetName val="不安全行为分类"/>
      <sheetName val="연료전력(군포)"/>
      <sheetName val="적립수신"/>
      <sheetName val="순수통장"/>
      <sheetName val="일별"/>
      <sheetName val="원부재료1"/>
      <sheetName val="Dimension IN Sheet1!D1912"/>
      <sheetName val="Dimension IN 1912"/>
      <sheetName val="Manage to Sustain"/>
      <sheetName val="DropLists"/>
      <sheetName val="Packages Info"/>
      <sheetName val="Meeting List"/>
      <sheetName val="CRITERIOS DE AI"/>
      <sheetName val="OPCIONES"/>
      <sheetName val="Pivot"/>
      <sheetName val="Tipo Viaje"/>
      <sheetName val="Flota y Personal"/>
      <sheetName val="RyNV detectados "/>
      <sheetName val="Resumen_52_12_4.- 360"/>
      <sheetName val="Resumen_52_12_4.- SAP"/>
      <sheetName val="CORTES fl"/>
      <sheetName val="Desplegable"/>
      <sheetName val="2018"/>
      <sheetName val="SDCA"/>
      <sheetName val="TB"/>
      <sheetName val="Razão Social"/>
      <sheetName val="Curvas"/>
      <sheetName val="TO_Data_Base19"/>
      <sheetName val="YTD_Summary18"/>
      <sheetName val="Month_Summary18"/>
      <sheetName val="Trial_Balance_MAY_200918"/>
      <sheetName val="TB_Pivot18"/>
      <sheetName val="total_per_LB_LB218"/>
      <sheetName val="Trial_Balance_Vlookup18"/>
      <sheetName val="Trial_Balance_APRIL_200918"/>
      <sheetName val="Roll_Out_AQ18"/>
      <sheetName val="Evolução_mandamentos18"/>
      <sheetName val="Planilha_resultados17"/>
      <sheetName val="Historico_200317"/>
      <sheetName val="Sig_Cycles_Accts_&amp;_Processes17"/>
      <sheetName val="Fixed_ZBB11"/>
      <sheetName val="E_法规NC11"/>
      <sheetName val="3_ISo_YTD11"/>
      <sheetName val="Données_LMU11"/>
      <sheetName val="Brazil_Sovereign11"/>
      <sheetName val="Resumen_Costo11"/>
      <sheetName val="Base_de_Dados11"/>
      <sheetName val="Extract_Loss11"/>
      <sheetName val="5_111"/>
      <sheetName val="QA_跟踪记录表11"/>
      <sheetName val="RG_Depots11"/>
      <sheetName val="material_data11"/>
      <sheetName val="other_data11"/>
      <sheetName val="Como_Estamos11"/>
      <sheetName val="Database_(RUR)Mar_YTD11"/>
      <sheetName val="SKU_Mapping11"/>
      <sheetName val="Drop_Down11"/>
      <sheetName val="Raw_Data11"/>
      <sheetName val="EBM-2_GHQ11"/>
      <sheetName val="Base_PEF12"/>
      <sheetName val="Controls_data13"/>
      <sheetName val="Testing_Template_Guidance11"/>
      <sheetName val="Test_Programs11"/>
      <sheetName val="Dados_BLP11"/>
      <sheetName val="FJJX_Bud_IB10"/>
      <sheetName val="JOB_PROFILE_-_LAS11"/>
      <sheetName val="ARdistr_(2)11"/>
      <sheetName val="look-up_data10"/>
      <sheetName val="Prd_Hierarchy(产品层级)10"/>
      <sheetName val="Com_(2PK)10"/>
      <sheetName val="Project_Code10"/>
      <sheetName val="요일_테이블11"/>
      <sheetName val="요일_테이블_(2)10"/>
      <sheetName val="Prd_Hierarchy(产品层次)10"/>
      <sheetName val="전사_PL12"/>
      <sheetName val="자금_제외_PL12"/>
      <sheetName val="자금_PL12"/>
      <sheetName val="전사_BS12"/>
      <sheetName val="자금_제외_BS12"/>
      <sheetName val="자금_BS12"/>
      <sheetName val="BS_계정_설명12"/>
      <sheetName val="_Cash_Flow(전사)12"/>
      <sheetName val="_Cash_Flow(자금제외)12"/>
      <sheetName val="_Cash_Flow(자금)12"/>
      <sheetName val="ROIC_12"/>
      <sheetName val="인건비_명세12"/>
      <sheetName val="판관비_명세12"/>
      <sheetName val="OH_Cost경비(내역)12"/>
      <sheetName val="OH_Cost경비(배부기준)12"/>
      <sheetName val="기타수지&amp;특별손익_명세12"/>
      <sheetName val="업무연락_(2)11"/>
      <sheetName val="제시_손익계산서11"/>
      <sheetName val="01_02월_성과급12"/>
      <sheetName val="M_7회차_담금_계획11"/>
      <sheetName val="팀별_실적11"/>
      <sheetName val="팀별_실적_(환산)11"/>
      <sheetName val="4__Inj_투자상세내역11"/>
      <sheetName val="3__Blow_투자_상세내역11"/>
      <sheetName val="Process_List11"/>
      <sheetName val="7_(2)11"/>
      <sheetName val="_손익기01_XL10"/>
      <sheetName val="Income_Stmt10"/>
      <sheetName val="drop_down_list10"/>
      <sheetName val="[손익기01_XL_x005f_x0000__x005f_x0000_DePara10"/>
      <sheetName val="[손익기01_XL10"/>
      <sheetName val="Quarterly_LBO_Model10"/>
      <sheetName val="Figures_Report9"/>
      <sheetName val="_손익기01_XL_x005f_x0000__x005f_x0000_DePara10"/>
      <sheetName val="Set_Up10"/>
      <sheetName val="15년_BL_사계10"/>
      <sheetName val="1_종합손익(도급)10"/>
      <sheetName val="1_종합손익(주택,개발)10"/>
      <sheetName val="2_실행예산10"/>
      <sheetName val="2_2과부족10"/>
      <sheetName val="2_3원가절감10"/>
      <sheetName val="8_외주비집행현황10"/>
      <sheetName val="9_자재비10"/>
      <sheetName val="10_현장집행10"/>
      <sheetName val="3_추가원가10"/>
      <sheetName val="3_추가원가_(2)10"/>
      <sheetName val="4_사전공사10"/>
      <sheetName val="5_추정공사비10"/>
      <sheetName val="6_금융비용10"/>
      <sheetName val="7_공사비집행현황(총괄)10"/>
      <sheetName val="11_1생산성10"/>
      <sheetName val="11_2인원산출10"/>
      <sheetName val="Classification_分类9"/>
      <sheetName val="Fare_prices9"/>
      <sheetName val="Hotel_prices9"/>
      <sheetName val="tab_STATUS_DO_PROCESSO_9"/>
      <sheetName val="Perf__Plan__Diário19"/>
      <sheetName val="In_(2)9"/>
      <sheetName val="__한국_AMP_ASP-23_판매가격__9"/>
      <sheetName val="CC_Down_load_07169"/>
      <sheetName val="변경실행(2차)_9"/>
      <sheetName val="나_출고9"/>
      <sheetName val="나_입고9"/>
      <sheetName val="09년_인건비(속리산)9"/>
      <sheetName val="합산목표(감가+57_5)9"/>
      <sheetName val="제조원가_원단위_분석9"/>
      <sheetName val="종합표양식(품의_&amp;_입고)_29"/>
      <sheetName val="원가관리_(동월대비)9"/>
      <sheetName val="b_balju_(2)9"/>
      <sheetName val="2-2_매출분석9"/>
      <sheetName val="몰드시스템_리스트9"/>
      <sheetName val="11_외화채무증권(AFS,HTM)089"/>
      <sheetName val="13_감액TEST_089"/>
      <sheetName val="12년_CF(9월)9"/>
      <sheetName val="중기조종사_단위단가9"/>
      <sheetName val="6PILE__(돌출)9"/>
      <sheetName val="기성청구_공문9"/>
      <sheetName val="Sheet1_(2)9"/>
      <sheetName val="CLASIFICACION_DE_AI9"/>
      <sheetName val="Base_da_Datos9"/>
      <sheetName val="slide_24_cat_A9"/>
      <sheetName val="slide_82_cat_b9"/>
      <sheetName val="Dados_dos_Produtos9"/>
      <sheetName val="Base_de_Datos8"/>
      <sheetName val="09~10년_매출계획9"/>
      <sheetName val="1_MDF1공장9"/>
      <sheetName val="Incident_유형구분표9"/>
      <sheetName val="3YP2016-Bottom_up8"/>
      <sheetName val="DD_list9"/>
      <sheetName val="Supply_Cost_Centers8"/>
      <sheetName val="2_카드채권(대출포함)8"/>
      <sheetName val="表21_净利润调节表8"/>
      <sheetName val="Cond__Inseguros8"/>
      <sheetName val="Comp__Inseguros8"/>
      <sheetName val="Lista_de_datos8"/>
      <sheetName val="MASTER_APP8"/>
      <sheetName val="Clasif_8"/>
      <sheetName val="Farol_Acciones8"/>
      <sheetName val="Lista_de_Entrenamientos8"/>
      <sheetName val="Unidades_SAC-REVENDA9"/>
      <sheetName val="FornecM_Check7"/>
      <sheetName val="Lista_CI8"/>
      <sheetName val="Estratificación_AI7"/>
      <sheetName val="condicion_inseguras7"/>
      <sheetName val="Actos_Inseguros7"/>
      <sheetName val="Control_de_incidentes7"/>
      <sheetName val="Plan_de_Acción7"/>
      <sheetName val="_DD_List8"/>
      <sheetName val="Share_Price_20028"/>
      <sheetName val="Issues_List_Payments7"/>
      <sheetName val="BEP_加薪_KPI7"/>
      <sheetName val="Dashboard_Prevención_Riesgos_7"/>
      <sheetName val="TOP_KPIs_MTM7"/>
      <sheetName val="PLAN_DE_ACCION7"/>
      <sheetName val="Faro_de_Indicadores7"/>
      <sheetName val="do_not_delete7"/>
      <sheetName val="Grafica_Actos7"/>
      <sheetName val="APAC_S7"/>
      <sheetName val="APAC_N7"/>
      <sheetName val="Slide_output7"/>
      <sheetName val="[손익기01_XL??DePara7"/>
      <sheetName val="Farol_Metas7"/>
      <sheetName val="Mod_Relac_7"/>
      <sheetName val="Condiciones_SyE7"/>
      <sheetName val="REALxMETA_-_CERVEJA9"/>
      <sheetName val="REALxMETA_-_REFRI9"/>
      <sheetName val="Directrices_de_Metas_20177"/>
      <sheetName val="Data_validation7"/>
      <sheetName val="_손익기01_XL_x005f_x005f_x005f_x0000__x005f_x005f_x7"/>
      <sheetName val="Hazards_Analysis-隐患分析7"/>
      <sheetName val="F08_-_Asia_Pac_Full_Year_Q38"/>
      <sheetName val="Top_Priorities8"/>
      <sheetName val="Listco_Stock8"/>
      <sheetName val="Intl_Purchase8"/>
      <sheetName val="FY_outlook8"/>
      <sheetName val="CY_outlook8"/>
      <sheetName val="Cash_metrics8"/>
      <sheetName val="P6_78"/>
      <sheetName val="DATOS_BASE7"/>
      <sheetName val="97_사업추정(WEKI)7"/>
      <sheetName val="Tong_hop7"/>
      <sheetName val="95_1_1이후취득자산(숨기기상태)7"/>
      <sheetName val="sum1_(2)7"/>
      <sheetName val="3_바닥판설계7"/>
      <sheetName val="6월_공정외주7"/>
      <sheetName val="2_대외공문7"/>
      <sheetName val="2_총괄표7"/>
      <sheetName val="입출재고현황_(2)7"/>
      <sheetName val="504전기실_동부하-L7"/>
      <sheetName val="OUTER_AREA(겹침없음)7"/>
      <sheetName val="EL_표면적7"/>
      <sheetName val="TRE_TABLE7"/>
      <sheetName val="입찰내역_발주처_양식7"/>
      <sheetName val="POC_LIST7"/>
      <sheetName val="turnover_reason퇴직사유7"/>
      <sheetName val="SKU_Basic_Data7"/>
      <sheetName val="Entity_Target7"/>
      <sheetName val="DETALLE_MENSUAL7"/>
      <sheetName val="Drop-down_List6"/>
      <sheetName val="by_DD6"/>
      <sheetName val="VALIDACION_DE_DATOS6"/>
      <sheetName val="Jul-Sep_Actual_cost_(2)6"/>
      <sheetName val="Check_Qualidade5"/>
      <sheetName val="De_Para6"/>
      <sheetName val="Check_Aderencia5"/>
      <sheetName val="_손익기01_XL_x005f_x0000__x05"/>
      <sheetName val="부재료_비교(11년_vs_10년)5"/>
      <sheetName val="Base_Farol5"/>
      <sheetName val="Gerencial_IL5"/>
      <sheetName val="Ventas_Campo5"/>
      <sheetName val="ACTOS_POR_RIESGO5"/>
      <sheetName val="drop_lists5"/>
      <sheetName val="MRL_NON_SUPPLY_URU5"/>
      <sheetName val="AIIM_-_Empresas_Ext_20125"/>
      <sheetName val="KPIs_Hana5"/>
      <sheetName val="Catalago_de_refacciones_5"/>
      <sheetName val="Existencias_al_07-Nov-20125"/>
      <sheetName val="Check_GG5"/>
      <sheetName val="Sheet3_(2)5"/>
      <sheetName val="Nombre_de_SOP5"/>
      <sheetName val="Lao_&amp;_Cam5"/>
      <sheetName val="Hoegaarden_20195"/>
      <sheetName val="Lao_&amp;_Cam_20195"/>
      <sheetName val="Malaysia_20195"/>
      <sheetName val="Singapore_20195"/>
      <sheetName val="Sheet2_(2)5"/>
      <sheetName val="요일_테이블_5"/>
      <sheetName val="Other_Listings5"/>
      <sheetName val="2__Indicadores5"/>
      <sheetName val="Ta_5"/>
      <sheetName val="Lista_de_Entrenamientos_RSO5"/>
      <sheetName val="Tablero_SDG8"/>
      <sheetName val="Lista_Areas8"/>
      <sheetName val="One_Page8"/>
      <sheetName val="Sub-Productos_HN6"/>
      <sheetName val="Eficiencia_linea5"/>
      <sheetName val="_mngt_Pillar5"/>
      <sheetName val="Pauta_RPS_Distribuição4"/>
      <sheetName val="Estoque_(2)4"/>
      <sheetName val="BNR_2012_в_ящике4"/>
      <sheetName val="Comp_Inseguros4"/>
      <sheetName val="DO_NOT_MOVE4"/>
      <sheetName val="DATOS_DE_VALIDACIÓN4"/>
      <sheetName val="Datos_con4"/>
      <sheetName val="_Datos_Cond_4"/>
      <sheetName val="INGRESO_(2)4"/>
      <sheetName val="PG-K1610_(UEN_Areas)MNG4"/>
      <sheetName val="DATOS_GEN_4"/>
      <sheetName val="NUEVOS_CRITERIOS4"/>
      <sheetName val="Condiciones_Agua4"/>
      <sheetName val="__한국_AMP_ASP-23_판㧤가격__3"/>
      <sheetName val="11_䡸화채무줝ⴌ(AFS,HTM)083"/>
      <sheetName val="Drop_list3"/>
      <sheetName val="FX_Rates3"/>
      <sheetName val="Dropdown_list3"/>
      <sheetName val="Vagas_x_Candidatos3"/>
      <sheetName val="Proced_3"/>
      <sheetName val="Cut_Machine_Summary3"/>
      <sheetName val="Control_de_Fallas3"/>
      <sheetName val="Setup_for_Templates3"/>
      <sheetName val="Datos_emp3"/>
      <sheetName val="Validation_lists3"/>
      <sheetName val="TIPO_DE_ACTO3"/>
      <sheetName val="CRITICIDAD_DE_CI3"/>
      <sheetName val="Catálogo_de_CI3"/>
      <sheetName val="%_CUMPLIMIENTO3"/>
      <sheetName val="%_cumplimiento_3"/>
      <sheetName val="CALIFICACIONES_20191"/>
      <sheetName val="Lev_4_360_deg_check_Crit_Task1"/>
      <sheetName val="Lev_4_Chk_IC_Stock_Crit_Task1"/>
      <sheetName val="Lev_4_WMS_Putaway_Crit_Task1"/>
      <sheetName val="Listas_y_equipos_a_evaluar3"/>
      <sheetName val="Data_Reporte3"/>
      <sheetName val="Read_me3"/>
      <sheetName val="NAZ_Strategy1"/>
      <sheetName val="Champions_List2"/>
      <sheetName val="Daily_Dashboard3"/>
      <sheetName val="Mapeo_SKUs3"/>
      <sheetName val="Vol_(Ds)3"/>
      <sheetName val="Vol_(Ka)3"/>
      <sheetName val="Vol_(Oth)3"/>
      <sheetName val="Vol_(Oth)_Cortesias3"/>
      <sheetName val="INPUT-Cust_Sugg_Margin(Ds)3"/>
      <sheetName val="On_Invoice3"/>
      <sheetName val="INPUT-Cust_Sugg_Margin(Ka)3"/>
      <sheetName val="INPUT_SKUs3"/>
      <sheetName val="Brand_P&amp;L1"/>
      <sheetName val="SUPERMONT_P1"/>
      <sheetName val="Data_selection1"/>
      <sheetName val="1_1"/>
      <sheetName val="Customer_&amp;_SO1"/>
      <sheetName val="Session_Proposal1"/>
      <sheetName val="Análise_Tempos"/>
      <sheetName val="Validação_de_Dados"/>
      <sheetName val="No_llenar_"/>
      <sheetName val="PDA_BOP"/>
      <sheetName val="Incentivo_Automóvil"/>
      <sheetName val="PROCESS_MD"/>
      <sheetName val="Lista_de_Motivos"/>
      <sheetName val="Ponto_Crítico_-_Resp__Plano"/>
      <sheetName val="Lista_Funcionários_(2)"/>
      <sheetName val="PAINEL_RECOLHA_CRÉDITO"/>
      <sheetName val="Gráficos_-_CDD"/>
      <sheetName val="YTD_Summary19"/>
      <sheetName val="Month_Summary19"/>
      <sheetName val="Trial_Balance_MAY_200919"/>
      <sheetName val="TB_Pivot19"/>
      <sheetName val="total_per_LB_LB219"/>
      <sheetName val="Trial_Balance_Vlookup19"/>
      <sheetName val="Trial_Balance_APRIL_200919"/>
      <sheetName val="TO_Data_Base20"/>
      <sheetName val="Roll_Out_AQ19"/>
      <sheetName val="Evolução_mandamentos19"/>
      <sheetName val="Planilha_resultados18"/>
      <sheetName val="Historico_200318"/>
      <sheetName val="Sig_Cycles_Accts_&amp;_Processes18"/>
      <sheetName val="Fixed_ZBB12"/>
      <sheetName val="3_ISo_YTD12"/>
      <sheetName val="E_法规NC12"/>
      <sheetName val="Données_LMU12"/>
      <sheetName val="Brazil_Sovereign12"/>
      <sheetName val="Resumen_Costo12"/>
      <sheetName val="Extract_Loss12"/>
      <sheetName val="QA_跟踪记录表12"/>
      <sheetName val="5_112"/>
      <sheetName val="Como_Estamos12"/>
      <sheetName val="Base_de_Dados12"/>
      <sheetName val="RG_Depots12"/>
      <sheetName val="material_data12"/>
      <sheetName val="other_data12"/>
      <sheetName val="Database_(RUR)Mar_YTD12"/>
      <sheetName val="SKU_Mapping12"/>
      <sheetName val="Drop_Down12"/>
      <sheetName val="Raw_Data12"/>
      <sheetName val="EBM-2_GHQ12"/>
      <sheetName val="Base_PEF13"/>
      <sheetName val="Testing_Template_Guidance12"/>
      <sheetName val="Test_Programs12"/>
      <sheetName val="Controls_data14"/>
      <sheetName val="Dados_BLP12"/>
      <sheetName val="ARdistr_(2)12"/>
      <sheetName val="FJJX_Bud_IB11"/>
      <sheetName val="look-up_data11"/>
      <sheetName val="Prd_Hierarchy(产品层级)11"/>
      <sheetName val="Com_(2PK)11"/>
      <sheetName val="JOB_PROFILE_-_LAS12"/>
      <sheetName val="요일_테이블12"/>
      <sheetName val="요일_테이블_(2)11"/>
      <sheetName val="Prd_Hierarchy(产品层次)11"/>
      <sheetName val="Project_Code11"/>
      <sheetName val="전사_PL13"/>
      <sheetName val="자금_제외_PL13"/>
      <sheetName val="자금_PL13"/>
      <sheetName val="전사_BS13"/>
      <sheetName val="자금_제외_BS13"/>
      <sheetName val="자금_BS13"/>
      <sheetName val="BS_계정_설명13"/>
      <sheetName val="_Cash_Flow(전사)13"/>
      <sheetName val="_Cash_Flow(자금제외)13"/>
      <sheetName val="_Cash_Flow(자금)13"/>
      <sheetName val="ROIC_13"/>
      <sheetName val="인건비_명세13"/>
      <sheetName val="판관비_명세13"/>
      <sheetName val="OH_Cost경비(내역)13"/>
      <sheetName val="OH_Cost경비(배부기준)13"/>
      <sheetName val="기타수지&amp;특별손익_명세13"/>
      <sheetName val="업무연락_(2)12"/>
      <sheetName val="제시_손익계산서12"/>
      <sheetName val="01_02월_성과급13"/>
      <sheetName val="M_7회차_담금_계획12"/>
      <sheetName val="팀별_실적12"/>
      <sheetName val="팀별_실적_(환산)12"/>
      <sheetName val="4__Inj_투자상세내역12"/>
      <sheetName val="3__Blow_투자_상세내역12"/>
      <sheetName val="Process_List12"/>
      <sheetName val="7_(2)12"/>
      <sheetName val="_손익기01_XL11"/>
      <sheetName val="Income_Stmt11"/>
      <sheetName val="drop_down_list11"/>
      <sheetName val="Figures_Report10"/>
      <sheetName val="[손익기01_XL_x005f_x0000__x005f_x0000_DePara11"/>
      <sheetName val="Quarterly_LBO_Model11"/>
      <sheetName val="[손익기01_XL11"/>
      <sheetName val="_손익기01_XL_x005f_x0000__x005f_x0000_DePara11"/>
      <sheetName val="15년_BL_사계11"/>
      <sheetName val="1_종합손익(도급)11"/>
      <sheetName val="1_종합손익(주택,개발)11"/>
      <sheetName val="2_실행예산11"/>
      <sheetName val="2_2과부족11"/>
      <sheetName val="2_3원가절감11"/>
      <sheetName val="8_외주비집행현황11"/>
      <sheetName val="9_자재비11"/>
      <sheetName val="10_현장집행11"/>
      <sheetName val="3_추가원가11"/>
      <sheetName val="3_추가원가_(2)11"/>
      <sheetName val="4_사전공사11"/>
      <sheetName val="5_추정공사비11"/>
      <sheetName val="6_금융비용11"/>
      <sheetName val="7_공사비집행현황(총괄)11"/>
      <sheetName val="11_1생산성11"/>
      <sheetName val="11_2인원산출11"/>
      <sheetName val="Classification_分类10"/>
      <sheetName val="Set_Up11"/>
      <sheetName val="Fare_prices10"/>
      <sheetName val="Hotel_prices10"/>
      <sheetName val="tab_STATUS_DO_PROCESSO_10"/>
      <sheetName val="Perf__Plan__Diário110"/>
      <sheetName val="In_(2)10"/>
      <sheetName val="__한국_AMP_ASP-23_판매가격__10"/>
      <sheetName val="CC_Down_load_071610"/>
      <sheetName val="변경실행(2차)_10"/>
      <sheetName val="나_출고10"/>
      <sheetName val="나_입고10"/>
      <sheetName val="09년_인건비(속리산)10"/>
      <sheetName val="합산목표(감가+57_5)10"/>
      <sheetName val="제조원가_원단위_분석10"/>
      <sheetName val="종합표양식(품의_&amp;_입고)_210"/>
      <sheetName val="원가관리_(동월대비)10"/>
      <sheetName val="b_balju_(2)10"/>
      <sheetName val="2-2_매출분석10"/>
      <sheetName val="몰드시스템_리스트10"/>
      <sheetName val="11_외화채무증권(AFS,HTM)0810"/>
      <sheetName val="13_감액TEST_0810"/>
      <sheetName val="12년_CF(9월)10"/>
      <sheetName val="중기조종사_단위단가10"/>
      <sheetName val="6PILE__(돌출)10"/>
      <sheetName val="기성청구_공문10"/>
      <sheetName val="Sheet1_(2)10"/>
      <sheetName val="CLASIFICACION_DE_AI10"/>
      <sheetName val="Base_da_Datos10"/>
      <sheetName val="slide_24_cat_A10"/>
      <sheetName val="slide_82_cat_b10"/>
      <sheetName val="Dados_dos_Produtos10"/>
      <sheetName val="09~10년_매출계획10"/>
      <sheetName val="1_MDF1공장10"/>
      <sheetName val="Incident_유형구분표10"/>
      <sheetName val="3YP2016-Bottom_up9"/>
      <sheetName val="DD_list10"/>
      <sheetName val="Base_de_Datos9"/>
      <sheetName val="Supply_Cost_Centers9"/>
      <sheetName val="2_카드채권(대출포함)9"/>
      <sheetName val="表21_净利润调节表9"/>
      <sheetName val="Cond__Inseguros9"/>
      <sheetName val="Comp__Inseguros9"/>
      <sheetName val="Lista_de_datos9"/>
      <sheetName val="MASTER_APP9"/>
      <sheetName val="Clasif_9"/>
      <sheetName val="Farol_Acciones9"/>
      <sheetName val="Lista_de_Entrenamientos9"/>
      <sheetName val="Unidades_SAC-REVENDA10"/>
      <sheetName val="FornecM_Check8"/>
      <sheetName val="Lista_CI9"/>
      <sheetName val="Estratificación_AI8"/>
      <sheetName val="condicion_inseguras8"/>
      <sheetName val="Actos_Inseguros8"/>
      <sheetName val="Control_de_incidentes8"/>
      <sheetName val="Plan_de_Acción8"/>
      <sheetName val="_DD_List9"/>
      <sheetName val="Share_Price_20029"/>
      <sheetName val="Issues_List_Payments8"/>
      <sheetName val="BEP_加薪_KPI8"/>
      <sheetName val="Faro_de_Indicadores8"/>
      <sheetName val="TOP_KPIs_MTM8"/>
      <sheetName val="PLAN_DE_ACCION8"/>
      <sheetName val="Grafica_Actos8"/>
      <sheetName val="POC_LIST8"/>
      <sheetName val="Dashboard_Prevención_Riesgos_8"/>
      <sheetName val="APAC_S8"/>
      <sheetName val="APAC_N8"/>
      <sheetName val="Slide_output8"/>
      <sheetName val="do_not_delete8"/>
      <sheetName val="[손익기01_XL??DePara8"/>
      <sheetName val="Farol_Metas8"/>
      <sheetName val="Mod_Relac_8"/>
      <sheetName val="Condiciones_SyE8"/>
      <sheetName val="REALxMETA_-_CERVEJA10"/>
      <sheetName val="REALxMETA_-_REFRI10"/>
      <sheetName val="Directrices_de_Metas_20178"/>
      <sheetName val="F08_-_Asia_Pac_Full_Year_Q39"/>
      <sheetName val="Top_Priorities9"/>
      <sheetName val="Listco_Stock9"/>
      <sheetName val="Intl_Purchase9"/>
      <sheetName val="FY_outlook9"/>
      <sheetName val="CY_outlook9"/>
      <sheetName val="Cash_metrics9"/>
      <sheetName val="P6_79"/>
      <sheetName val="DATOS_BASE8"/>
      <sheetName val="DETALLE_MENSUAL8"/>
      <sheetName val="Entity_Target8"/>
      <sheetName val="VALIDACION_DE_DATOS7"/>
      <sheetName val="_손익기01_XL_x005f_x005f_x005f_x0000__x005f_x005f_x8"/>
      <sheetName val="Hazards_Analysis-隐患分析8"/>
      <sheetName val="97_사업추정(WEKI)8"/>
      <sheetName val="Tong_hop8"/>
      <sheetName val="95_1_1이후취득자산(숨기기상태)8"/>
      <sheetName val="sum1_(2)8"/>
      <sheetName val="3_바닥판설계8"/>
      <sheetName val="6월_공정외주8"/>
      <sheetName val="2_대외공문8"/>
      <sheetName val="2_총괄표8"/>
      <sheetName val="입출재고현황_(2)8"/>
      <sheetName val="504전기실_동부하-L8"/>
      <sheetName val="OUTER_AREA(겹침없음)8"/>
      <sheetName val="EL_표면적8"/>
      <sheetName val="TRE_TABLE8"/>
      <sheetName val="입찰내역_발주처_양식8"/>
      <sheetName val="Data_validation8"/>
      <sheetName val="turnover_reason퇴직사유8"/>
      <sheetName val="SKU_Basic_Data8"/>
      <sheetName val="Jul-Sep_Actual_cost_(2)7"/>
      <sheetName val="Drop-down_List7"/>
      <sheetName val="by_DD7"/>
      <sheetName val="Check_Qualidade6"/>
      <sheetName val="Check_Aderencia6"/>
      <sheetName val="De_Para7"/>
      <sheetName val="Base_Farol6"/>
      <sheetName val="Gerencial_IL6"/>
      <sheetName val="Ventas_Campo6"/>
      <sheetName val="ACTOS_POR_RIESGO6"/>
      <sheetName val="drop_lists6"/>
      <sheetName val="MRL_NON_SUPPLY_URU6"/>
      <sheetName val="AIIM_-_Empresas_Ext_20126"/>
      <sheetName val="KPIs_Hana6"/>
      <sheetName val="Catalago_de_refacciones_6"/>
      <sheetName val="Existencias_al_07-Nov-20126"/>
      <sheetName val="Check_GG6"/>
      <sheetName val="Nombre_de_SOP6"/>
      <sheetName val="Ta_6"/>
      <sheetName val="2__Indicadores6"/>
      <sheetName val="부재료_비교(11년_vs_10년)6"/>
      <sheetName val="_손익기01_XL_x005f_x0000__x06"/>
      <sheetName val="Lista_de_Entrenamientos_RSO6"/>
      <sheetName val="Tablero_SDG9"/>
      <sheetName val="Lista_Areas9"/>
      <sheetName val="One_Page9"/>
      <sheetName val="Sub-Productos_HN7"/>
      <sheetName val="Eficiencia_linea6"/>
      <sheetName val="_mngt_Pillar6"/>
      <sheetName val="Sheet3_(2)6"/>
      <sheetName val="요일_테이블_6"/>
      <sheetName val="Sheet2_(2)6"/>
      <sheetName val="Lao_&amp;_Cam6"/>
      <sheetName val="Hoegaarden_20196"/>
      <sheetName val="Lao_&amp;_Cam_20196"/>
      <sheetName val="Malaysia_20196"/>
      <sheetName val="Singapore_20196"/>
      <sheetName val="Other_Listings6"/>
      <sheetName val="Pauta_RPS_Distribuição5"/>
      <sheetName val="Estoque_(2)5"/>
      <sheetName val="Comp_Inseguros5"/>
      <sheetName val="BNR_2012_в_ящике5"/>
      <sheetName val="DATOS_DE_VALIDACIÓN5"/>
      <sheetName val="Datos_con5"/>
      <sheetName val="_Datos_Cond_5"/>
      <sheetName val="DO_NOT_MOVE5"/>
      <sheetName val="INGRESO_(2)5"/>
      <sheetName val="PG-K1610_(UEN_Areas)MNG5"/>
      <sheetName val="DATOS_GEN_5"/>
      <sheetName val="NUEVOS_CRITERIOS5"/>
      <sheetName val="Condiciones_Agua5"/>
      <sheetName val="Dropdown_list4"/>
      <sheetName val="FX_Rates4"/>
      <sheetName val="Vagas_x_Candidatos4"/>
      <sheetName val="__한국_AMP_ASP-23_판㧤가격__4"/>
      <sheetName val="11_䡸화채무줝ⴌ(AFS,HTM)084"/>
      <sheetName val="Drop_list4"/>
      <sheetName val="Proced_4"/>
      <sheetName val="Control_de_Fallas4"/>
      <sheetName val="Setup_for_Templates4"/>
      <sheetName val="Datos_emp4"/>
      <sheetName val="TIPO_DE_ACTO4"/>
      <sheetName val="%_cumplimiento_4"/>
      <sheetName val="%_CUMPLIMIENTO4"/>
      <sheetName val="Listas_y_equipos_a_evaluar4"/>
      <sheetName val="CRITICIDAD_DE_CI4"/>
      <sheetName val="Catálogo_de_CI4"/>
      <sheetName val="Data_Reporte4"/>
      <sheetName val="Read_me4"/>
      <sheetName val="Validation_lists4"/>
      <sheetName val="Cut_Machine_Summary4"/>
      <sheetName val="Daily_Dashboard4"/>
      <sheetName val="Champions_List3"/>
      <sheetName val="NAZ_Strategy2"/>
      <sheetName val="CALIFICACIONES_20192"/>
      <sheetName val="Lev_4_360_deg_check_Crit_Task2"/>
      <sheetName val="Lev_4_Chk_IC_Stock_Crit_Task2"/>
      <sheetName val="Lev_4_WMS_Putaway_Crit_Task2"/>
      <sheetName val="Mapeo_SKUs4"/>
      <sheetName val="Vol_(Ds)4"/>
      <sheetName val="Vol_(Ka)4"/>
      <sheetName val="Vol_(Oth)4"/>
      <sheetName val="Vol_(Oth)_Cortesias4"/>
      <sheetName val="INPUT-Cust_Sugg_Margin(Ds)4"/>
      <sheetName val="On_Invoice4"/>
      <sheetName val="INPUT-Cust_Sugg_Margin(Ka)4"/>
      <sheetName val="INPUT_SKUs4"/>
      <sheetName val="Brand_P&amp;L2"/>
      <sheetName val="SUPERMONT_P2"/>
      <sheetName val="Data_selection2"/>
      <sheetName val="1_2"/>
      <sheetName val="Customer_&amp;_SO2"/>
      <sheetName val="Session_Proposal2"/>
      <sheetName val="Análise_Tempos1"/>
      <sheetName val="Validação_de_Dados1"/>
      <sheetName val="No_llenar_1"/>
      <sheetName val="PDA_BOP1"/>
      <sheetName val="Incentivo_Automóvil1"/>
      <sheetName val="PROCESS_MD1"/>
      <sheetName val="Lista_de_Motivos1"/>
      <sheetName val="Ponto_Crítico_-_Resp__Plano1"/>
      <sheetName val="Lista_Funcionários_(2)1"/>
      <sheetName val="PAINEL_RECOLHA_CRÉDITO1"/>
      <sheetName val="Gráficos_-_CDD1"/>
      <sheetName val="Dropdown_Menu"/>
      <sheetName val="Project_List"/>
      <sheetName val="Выпадающие_списки"/>
      <sheetName val="Xref"/>
      <sheetName val="IQ_SALE_REAL_ESTATE_CF_FIN"/>
      <sheetName val="IQ_SALE_REAL_ESTATE_CF_INS"/>
      <sheetName val="IQ_SALE_REAL_ESTATE_CF_UTI"/>
      <sheetName val="IQ_SHORT_INTEREST_PERCENT"/>
      <sheetName val="IQ_TAX_EQUIV_NET_INT_INC"/>
      <sheetName val="IQ_TOTAL_DEBT_ISSUED_BNK"/>
      <sheetName val="IQ_TOTAL_DEBT_ISSUED_FIN"/>
      <sheetName val="IQ_TOTAL_DEBT_ISSUED_REIT"/>
      <sheetName val="IQ_TOTAL_DEBT_ISSUED_UTI"/>
      <sheetName val="IQ_TOTAL_DEBT_ISSUES_INS"/>
      <sheetName val="IQ_TOTAL_DEBT_OVER_EBITDA"/>
      <sheetName val="MOTOSxCONDUTOR"/>
      <sheetName val="Plan4"/>
      <sheetName val="유류대_현황"/>
      <sheetName val="mapping_(2)"/>
      <sheetName val="Ref_"/>
      <sheetName val="2_3_Projects_Status"/>
      <sheetName val="1__템플릿"/>
      <sheetName val="2__작성_참고사항"/>
      <sheetName val="Listas_desplegables"/>
      <sheetName val="Resumen_General"/>
      <sheetName val="Cátalogo_de_CI"/>
      <sheetName val="Hoja2_(2)"/>
      <sheetName val="Technology_check_list"/>
      <sheetName val="Status_de_Usuario"/>
      <sheetName val="Actos_y_Condiciones_"/>
      <sheetName val="NO_BORRAR"/>
      <sheetName val="Formato_checklist_Lab"/>
      <sheetName val="Consolidated_Project_List"/>
      <sheetName val="Fixed_Cost"/>
      <sheetName val="Text"/>
      <sheetName val="3. Training &amp; travel"/>
      <sheetName val="Sheet6"/>
      <sheetName val="Supporting"/>
      <sheetName val="Admin"/>
      <sheetName val="info for drop box"/>
      <sheetName val="TERMINOS"/>
      <sheetName val="Bloques"/>
      <sheetName val="_x0000__x0005__x0000__x0000__x0000__x0000__x0000_"/>
      <sheetName val="YTD_Summary20"/>
      <sheetName val="Month_Summary20"/>
      <sheetName val="Trial_Balance_MAY_200920"/>
      <sheetName val="TB_Pivot20"/>
      <sheetName val="total_per_LB_LB220"/>
      <sheetName val="Trial_Balance_Vlookup20"/>
      <sheetName val="Trial_Balance_APRIL_200920"/>
      <sheetName val="TO_Data_Base21"/>
      <sheetName val="Roll_Out_AQ20"/>
      <sheetName val="Evolução_mandamentos20"/>
      <sheetName val="Planilha_resultados19"/>
      <sheetName val="Historico_200319"/>
      <sheetName val="Sig_Cycles_Accts_&amp;_Processes19"/>
      <sheetName val="Fixed_ZBB13"/>
      <sheetName val="3_ISo_YTD13"/>
      <sheetName val="E_法规NC13"/>
      <sheetName val="Données_LMU13"/>
      <sheetName val="Brazil_Sovereign13"/>
      <sheetName val="Resumen_Costo13"/>
      <sheetName val="Extract_Loss13"/>
      <sheetName val="QA_跟踪记录表13"/>
      <sheetName val="5_113"/>
      <sheetName val="Como_Estamos13"/>
      <sheetName val="Base_de_Dados13"/>
      <sheetName val="RG_Depots13"/>
      <sheetName val="material_data13"/>
      <sheetName val="other_data13"/>
      <sheetName val="Database_(RUR)Mar_YTD13"/>
      <sheetName val="SKU_Mapping13"/>
      <sheetName val="Drop_Down13"/>
      <sheetName val="Raw_Data13"/>
      <sheetName val="EBM-2_GHQ13"/>
      <sheetName val="Base_PEF14"/>
      <sheetName val="Testing_Template_Guidance13"/>
      <sheetName val="Test_Programs13"/>
      <sheetName val="Controls_data15"/>
      <sheetName val="Dados_BLP13"/>
      <sheetName val="ARdistr_(2)13"/>
      <sheetName val="[손익기01_XLDePara7"/>
      <sheetName val="FJJX_Bud_IB12"/>
      <sheetName val="look-up_data12"/>
      <sheetName val="Prd_Hierarchy(产品层级)12"/>
      <sheetName val="Com_(2PK)12"/>
      <sheetName val="JOB_PROFILE_-_LAS13"/>
      <sheetName val="요일_테이블13"/>
      <sheetName val="요일_테이블_(2)12"/>
      <sheetName val="Prd_Hierarchy(产品层次)12"/>
      <sheetName val="Project_Code12"/>
      <sheetName val="전사_PL14"/>
      <sheetName val="자금_제외_PL14"/>
      <sheetName val="자금_PL14"/>
      <sheetName val="전사_BS14"/>
      <sheetName val="자금_제외_BS14"/>
      <sheetName val="자금_BS14"/>
      <sheetName val="BS_계정_설명14"/>
      <sheetName val="_Cash_Flow(전사)14"/>
      <sheetName val="_Cash_Flow(자금제외)14"/>
      <sheetName val="_Cash_Flow(자금)14"/>
      <sheetName val="ROIC_14"/>
      <sheetName val="인건비_명세14"/>
      <sheetName val="판관비_명세14"/>
      <sheetName val="OH_Cost경비(내역)14"/>
      <sheetName val="OH_Cost경비(배부기준)14"/>
      <sheetName val="기타수지&amp;특별손익_명세14"/>
      <sheetName val="업무연락_(2)13"/>
      <sheetName val="제시_손익계산서13"/>
      <sheetName val="01_02월_성과급14"/>
      <sheetName val="M_7회차_담금_계획13"/>
      <sheetName val="팀별_실적13"/>
      <sheetName val="팀별_실적_(환산)13"/>
      <sheetName val="4__Inj_투자상세내역13"/>
      <sheetName val="3__Blow_투자_상세내역13"/>
      <sheetName val="Process_List13"/>
      <sheetName val="7_(2)13"/>
      <sheetName val="_손익기01_XL12"/>
      <sheetName val="Income_Stmt12"/>
      <sheetName val="drop_down_list12"/>
      <sheetName val="Figures_Report11"/>
      <sheetName val="[손익기01_XL_x005f_x0000__x005f_x0000_DePara12"/>
      <sheetName val="Quarterly_LBO_Model12"/>
      <sheetName val="[손익기01_XL12"/>
      <sheetName val="_손익기01_XL_x005f_x0000__x005f_x0000_DePara12"/>
      <sheetName val="15년_BL_사계12"/>
      <sheetName val="1_종합손익(도급)12"/>
      <sheetName val="1_종합손익(주택,개발)12"/>
      <sheetName val="2_실행예산12"/>
      <sheetName val="2_2과부족12"/>
      <sheetName val="2_3원가절감12"/>
      <sheetName val="8_외주비집행현황12"/>
      <sheetName val="9_자재비12"/>
      <sheetName val="10_현장집행12"/>
      <sheetName val="3_추가원가12"/>
      <sheetName val="3_추가원가_(2)12"/>
      <sheetName val="4_사전공사12"/>
      <sheetName val="5_추정공사비12"/>
      <sheetName val="6_금융비용12"/>
      <sheetName val="7_공사비집행현황(총괄)12"/>
      <sheetName val="11_1생산성12"/>
      <sheetName val="11_2인원산출12"/>
      <sheetName val="Classification_分类11"/>
      <sheetName val="Set_Up12"/>
      <sheetName val="Fare_prices11"/>
      <sheetName val="Hotel_prices11"/>
      <sheetName val="tab_STATUS_DO_PROCESSO_11"/>
      <sheetName val="Perf__Plan__Diário111"/>
      <sheetName val="In_(2)11"/>
      <sheetName val="__한국_AMP_ASP-23_판매가격__11"/>
      <sheetName val="CC_Down_load_071611"/>
      <sheetName val="변경실행(2차)_11"/>
      <sheetName val="나_출고11"/>
      <sheetName val="나_입고11"/>
      <sheetName val="09년_인건비(속리산)11"/>
      <sheetName val="합산목표(감가+57_5)11"/>
      <sheetName val="제조원가_원단위_분석11"/>
      <sheetName val="종합표양식(품의_&amp;_입고)_211"/>
      <sheetName val="원가관리_(동월대비)11"/>
      <sheetName val="b_balju_(2)11"/>
      <sheetName val="2-2_매출분석11"/>
      <sheetName val="몰드시스템_리스트11"/>
      <sheetName val="11_외화채무증권(AFS,HTM)0811"/>
      <sheetName val="13_감액TEST_0811"/>
      <sheetName val="12년_CF(9월)11"/>
      <sheetName val="중기조종사_단위단가11"/>
      <sheetName val="6PILE__(돌출)11"/>
      <sheetName val="기성청구_공문11"/>
      <sheetName val="Sheet1_(2)11"/>
      <sheetName val="CLASIFICACION_DE_AI11"/>
      <sheetName val="Base_da_Datos11"/>
      <sheetName val="slide_24_cat_A11"/>
      <sheetName val="slide_82_cat_b11"/>
      <sheetName val="Dados_dos_Produtos11"/>
      <sheetName val="09~10년_매출계획11"/>
      <sheetName val="1_MDF1공장11"/>
      <sheetName val="Incident_유형구분표11"/>
      <sheetName val="3YP2016-Bottom_up10"/>
      <sheetName val="DD_list11"/>
      <sheetName val="Base_de_Datos10"/>
      <sheetName val="_손익기01_XLDePara7"/>
      <sheetName val="2_카드채권(대출포함)10"/>
      <sheetName val="表21_净利润调节表10"/>
      <sheetName val="MASTER_APP10"/>
      <sheetName val="Cond__Inseguros10"/>
      <sheetName val="Comp__Inseguros10"/>
      <sheetName val="Lista_de_datos10"/>
      <sheetName val="Supply_Cost_Centers10"/>
      <sheetName val="Clasif_10"/>
      <sheetName val="Farol_Acciones10"/>
      <sheetName val="Lista_de_Entrenamientos10"/>
      <sheetName val="Unidades_SAC-REVENDA11"/>
      <sheetName val="FornecM_Check9"/>
      <sheetName val="Lista_CI10"/>
      <sheetName val="Estratificación_AI9"/>
      <sheetName val="condicion_inseguras9"/>
      <sheetName val="Actos_Inseguros9"/>
      <sheetName val="Control_de_incidentes9"/>
      <sheetName val="Plan_de_Acción9"/>
      <sheetName val="_DD_List10"/>
      <sheetName val="Share_Price_200210"/>
      <sheetName val="BEP_加薪_KPI9"/>
      <sheetName val="F08_-_Asia_Pac_Full_Year_Q310"/>
      <sheetName val="Top_Priorities10"/>
      <sheetName val="Listco_Stock10"/>
      <sheetName val="Intl_Purchase10"/>
      <sheetName val="FY_outlook10"/>
      <sheetName val="CY_outlook10"/>
      <sheetName val="Cash_metrics10"/>
      <sheetName val="P6_710"/>
      <sheetName val="DATOS_BASE9"/>
      <sheetName val="Issues_List_Payments9"/>
      <sheetName val="Faro_de_Indicadores9"/>
      <sheetName val="TOP_KPIs_MTM9"/>
      <sheetName val="PLAN_DE_ACCION9"/>
      <sheetName val="Grafica_Actos9"/>
      <sheetName val="POC_LIST9"/>
      <sheetName val="Dashboard_Prevención_Riesgos_9"/>
      <sheetName val="APAC_S9"/>
      <sheetName val="APAC_N9"/>
      <sheetName val="Slide_output9"/>
      <sheetName val="do_not_delete9"/>
      <sheetName val="[손익기01_XL??DePara9"/>
      <sheetName val="Farol_Metas9"/>
      <sheetName val="Mod_Relac_9"/>
      <sheetName val="Condiciones_SyE9"/>
      <sheetName val="REALxMETA_-_CERVEJA11"/>
      <sheetName val="REALxMETA_-_REFRI11"/>
      <sheetName val="Directrices_de_Metas_20179"/>
      <sheetName val="DETALLE_MENSUAL9"/>
      <sheetName val="Entity_Target9"/>
      <sheetName val="VALIDACION_DE_DATOS8"/>
      <sheetName val="_손익기01_XL_x005f_x005f_x005f_x0000__x005f_x005f_x9"/>
      <sheetName val="Hazards_Analysis-隐患分析9"/>
      <sheetName val="97_사업추정(WEKI)9"/>
      <sheetName val="Tong_hop9"/>
      <sheetName val="95_1_1이후취득자산(숨기기상태)9"/>
      <sheetName val="sum1_(2)9"/>
      <sheetName val="3_바닥판설계9"/>
      <sheetName val="6월_공정외주9"/>
      <sheetName val="2_대외공문9"/>
      <sheetName val="2_총괄표9"/>
      <sheetName val="입출재고현황_(2)9"/>
      <sheetName val="504전기실_동부하-L9"/>
      <sheetName val="OUTER_AREA(겹침없음)9"/>
      <sheetName val="EL_표면적9"/>
      <sheetName val="TRE_TABLE9"/>
      <sheetName val="입찰내역_발주처_양식9"/>
      <sheetName val="Data_validation9"/>
      <sheetName val="turnover_reason퇴직사유9"/>
      <sheetName val="SKU_Basic_Data9"/>
      <sheetName val="Jul-Sep_Actual_cost_(2)8"/>
      <sheetName val="Drop-down_List8"/>
      <sheetName val="by_DD8"/>
      <sheetName val="Check_Qualidade7"/>
      <sheetName val="Check_Aderencia7"/>
      <sheetName val="De_Para8"/>
      <sheetName val="Base_Farol7"/>
      <sheetName val="Gerencial_IL7"/>
      <sheetName val="Ventas_Campo7"/>
      <sheetName val="ACTOS_POR_RIESGO7"/>
      <sheetName val="drop_lists7"/>
      <sheetName val="MRL_NON_SUPPLY_URU7"/>
      <sheetName val="AIIM_-_Empresas_Ext_20127"/>
      <sheetName val="KPIs_Hana7"/>
      <sheetName val="Catalago_de_refacciones_7"/>
      <sheetName val="Existencias_al_07-Nov-20127"/>
      <sheetName val="Check_GG7"/>
      <sheetName val="Nombre_de_SOP7"/>
      <sheetName val="Ta_7"/>
      <sheetName val="2__Indicadores7"/>
      <sheetName val="부재료_비교(11년_vs_10년)7"/>
      <sheetName val="_손익기01_XL_x005f_x0000__x07"/>
      <sheetName val="_mngt_Pillar7"/>
      <sheetName val="Sheet3_(2)7"/>
      <sheetName val="Lista_de_Entrenamientos_RSO7"/>
      <sheetName val="Tablero_SDG10"/>
      <sheetName val="Lista_Areas10"/>
      <sheetName val="One_Page10"/>
      <sheetName val="Sub-Productos_HN8"/>
      <sheetName val="Eficiencia_linea7"/>
      <sheetName val="요일_테이블_7"/>
      <sheetName val="Sheet2_(2)7"/>
      <sheetName val="Lao_&amp;_Cam7"/>
      <sheetName val="Hoegaarden_20197"/>
      <sheetName val="Lao_&amp;_Cam_20197"/>
      <sheetName val="Malaysia_20197"/>
      <sheetName val="Singapore_20197"/>
      <sheetName val="Other_Listings7"/>
      <sheetName val="Pauta_RPS_Distribuição6"/>
      <sheetName val="Estoque_(2)6"/>
      <sheetName val="_손익기01_XL_x02"/>
      <sheetName val="Comp_Inseguros6"/>
      <sheetName val="BNR_2012_в_ящике6"/>
      <sheetName val="DATOS_DE_VALIDACIÓN6"/>
      <sheetName val="Datos_con6"/>
      <sheetName val="_Datos_Cond_6"/>
      <sheetName val="DO_NOT_MOVE6"/>
      <sheetName val="INGRESO_(2)6"/>
      <sheetName val="PG-K1610_(UEN_Areas)MNG6"/>
      <sheetName val="DATOS_GEN_6"/>
      <sheetName val="NUEVOS_CRITERIOS6"/>
      <sheetName val="Condiciones_Agua6"/>
      <sheetName val="Dropdown_list5"/>
      <sheetName val="__한국_AMP_ASP-23_판㧤가격__5"/>
      <sheetName val="11_䡸화채무줝ⴌ(AFS,HTM)085"/>
      <sheetName val="Drop_list5"/>
      <sheetName val="FX_Rates5"/>
      <sheetName val="Vagas_x_Candidatos5"/>
      <sheetName val="Proced_5"/>
      <sheetName val="Cut_Machine_Summary5"/>
      <sheetName val="Control_de_Fallas5"/>
      <sheetName val="Setup_for_Templates5"/>
      <sheetName val="Datos_emp5"/>
      <sheetName val="Validation_lists5"/>
      <sheetName val="TIPO_DE_ACTO5"/>
      <sheetName val="CRITICIDAD_DE_CI5"/>
      <sheetName val="Catálogo_de_CI5"/>
      <sheetName val="%_CUMPLIMIENTO5"/>
      <sheetName val="%_cumplimiento_5"/>
      <sheetName val="CALIFICACIONES_20193"/>
      <sheetName val="Lev_4_360_deg_check_Crit_Task3"/>
      <sheetName val="Lev_4_Chk_IC_Stock_Crit_Task3"/>
      <sheetName val="Lev_4_WMS_Putaway_Crit_Task3"/>
      <sheetName val="Listas_y_equipos_a_evaluar5"/>
      <sheetName val="Data_Reporte5"/>
      <sheetName val="Read_me5"/>
      <sheetName val="NAZ_Strategy3"/>
      <sheetName val="Champions_List4"/>
      <sheetName val="Daily_Dashboard5"/>
      <sheetName val="Mapeo_SKUs5"/>
      <sheetName val="Vol_(Ds)5"/>
      <sheetName val="Vol_(Ka)5"/>
      <sheetName val="Vol_(Oth)5"/>
      <sheetName val="Vol_(Oth)_Cortesias5"/>
      <sheetName val="INPUT-Cust_Sugg_Margin(Ds)5"/>
      <sheetName val="On_Invoice5"/>
      <sheetName val="INPUT-Cust_Sugg_Margin(Ka)5"/>
      <sheetName val="INPUT_SKUs5"/>
      <sheetName val="Brand_P&amp;L3"/>
      <sheetName val="SUPERMONT_P3"/>
      <sheetName val="Data_selection3"/>
      <sheetName val="1_3"/>
      <sheetName val="Customer_&amp;_SO3"/>
      <sheetName val="Session_Proposal3"/>
      <sheetName val="Análise_Tempos2"/>
      <sheetName val="Validação_de_Dados2"/>
      <sheetName val="No_llenar_2"/>
      <sheetName val="PDA_BOP2"/>
      <sheetName val="Incentivo_Automóvil2"/>
      <sheetName val="PROCESS_MD2"/>
      <sheetName val="Lista_de_Motivos2"/>
      <sheetName val="Ponto_Crítico_-_Resp__Plano2"/>
      <sheetName val="Lista_Funcionários_(2)2"/>
      <sheetName val="PAINEL_RECOLHA_CRÉDITO2"/>
      <sheetName val="Gráficos_-_CDD2"/>
      <sheetName val="Dropdown_Menu1"/>
      <sheetName val="Project_List1"/>
      <sheetName val="Выпадающие_списки1"/>
      <sheetName val="SOP_Freshness"/>
      <sheetName val="Master_Data"/>
      <sheetName val="Dimension_IN_Sheet1!D1912"/>
      <sheetName val="Dimension_IN_1912"/>
      <sheetName val="Preferred Option"/>
      <sheetName val="Introduction"/>
      <sheetName val="KPIs- TTP, PTP, People Turnover"/>
      <sheetName val="自定义"/>
      <sheetName val="[손익기01_XL_x0000__x0000_DePara8"/>
      <sheetName val="_손익기01_XL_x0000__x0000_DePara8"/>
      <sheetName val="_손익기01_XL_x0000__x03"/>
      <sheetName val="[손익기01_XL_x0000__x0000_DePara9"/>
      <sheetName val="_손익기01_XL_x0000__x0000_DePara9"/>
      <sheetName val="_손익기01_XL_x0000__x04"/>
      <sheetName val="_손익기01_XL_x005f_x0000__x4"/>
      <sheetName val="_손익기01_XL_x005f_x0000__x5"/>
      <sheetName val="_손익기01_XL_x005f_x0000__x6"/>
      <sheetName val="链接数据"/>
      <sheetName val="类型"/>
      <sheetName val="2020 MMR12"/>
      <sheetName val="不安全行为分析"/>
      <sheetName val="입문 트랜드(종합분석)"/>
      <sheetName val="Maestras"/>
      <sheetName val="Master CE"/>
      <sheetName val="CE_Final "/>
      <sheetName val="CALENDAR"/>
      <sheetName val="OL LIST"/>
      <sheetName val="YTD GUEST LIST"/>
      <sheetName val="Session Full list"/>
      <sheetName val="FOOD PAYMENT update JAN"/>
      <sheetName val="Rate card F19 "/>
      <sheetName val="Master Plan  (update)"/>
      <sheetName val="The KPI "/>
      <sheetName val="Mentor Plan "/>
      <sheetName val="Master Plan "/>
      <sheetName val="Tier 1 GOV_PC Networking "/>
      <sheetName val="Tier 1 LBO "/>
      <sheetName val="工作表7"/>
      <sheetName val="Codes"/>
      <sheetName val="3_ReasonCode"/>
      <sheetName val="_손익기01.XL_x005f_x0000__x005f_x005f_x0"/>
      <sheetName val="pp"/>
      <sheetName val="Book1"/>
      <sheetName val="部门"/>
      <sheetName val="1월 목표"/>
      <sheetName val="FILIAL MINAS"/>
      <sheetName val="IT_CHNG_01-K"/>
      <sheetName val="IPE"/>
      <sheetName val="GBP_BODS"/>
      <sheetName val="GFP_CFIN"/>
      <sheetName val="GDP_MDG"/>
      <sheetName val="GUP_SLT"/>
      <sheetName val="GAP_SOL"/>
      <sheetName val="GXP_PO"/>
      <sheetName val="%_Automation_Analysis_Business"/>
      <sheetName val="Produtos_e_Custos1"/>
      <sheetName val="EE"/>
      <sheetName val="BD_-_Realizado1"/>
      <sheetName val="Cadastro_de_Veículos1"/>
      <sheetName val="Sispec"/>
      <sheetName val="TO_Data_Base22"/>
      <sheetName val="YTD_Summary21"/>
      <sheetName val="Month_Summary21"/>
      <sheetName val="Trial_Balance_MAY_200921"/>
      <sheetName val="TB_Pivot21"/>
      <sheetName val="total_per_LB_LB221"/>
      <sheetName val="Trial_Balance_Vlookup21"/>
      <sheetName val="Trial_Balance_APRIL_200921"/>
      <sheetName val="Roll_Out_AQ21"/>
      <sheetName val="Evolução_mandamentos21"/>
      <sheetName val="Planilha_resultados20"/>
      <sheetName val="Historico_200320"/>
      <sheetName val="Sig_Cycles_Accts_&amp;_Processes20"/>
      <sheetName val="Fixed_ZBB14"/>
      <sheetName val="E_法规NC14"/>
      <sheetName val="3_ISo_YTD14"/>
      <sheetName val="Données_LMU14"/>
      <sheetName val="Brazil_Sovereign14"/>
      <sheetName val="Base_de_Dados14"/>
      <sheetName val="Resumen_Costo14"/>
      <sheetName val="Extract_Loss14"/>
      <sheetName val="Como_Estamos14"/>
      <sheetName val="5_114"/>
      <sheetName val="QA_跟踪记录表14"/>
      <sheetName val="material_data14"/>
      <sheetName val="other_data14"/>
      <sheetName val="Dados_BLP14"/>
      <sheetName val="RG_Depots14"/>
      <sheetName val="Base_PEF15"/>
      <sheetName val="SKU_Mapping14"/>
      <sheetName val="Drop_Down14"/>
      <sheetName val="Controls_data16"/>
      <sheetName val="Testing_Template_Guidance14"/>
      <sheetName val="Test_Programs14"/>
      <sheetName val="Raw_Data14"/>
      <sheetName val="EBM-2_GHQ14"/>
      <sheetName val="JOB_PROFILE_-_LAS14"/>
      <sheetName val="ARdistr_(2)14"/>
      <sheetName val="Database_(RUR)Mar_YTD14"/>
      <sheetName val="look-up_data13"/>
      <sheetName val="FJJX_Bud_IB13"/>
      <sheetName val="Com_(2PK)13"/>
      <sheetName val="In_(2)12"/>
      <sheetName val="Prd_Hierarchy(产品层级)13"/>
      <sheetName val="Project_Code13"/>
      <sheetName val="요일_테이블14"/>
      <sheetName val="요일_테이블_(2)13"/>
      <sheetName val="전사_PL15"/>
      <sheetName val="자금_제외_PL15"/>
      <sheetName val="자금_PL15"/>
      <sheetName val="전사_BS15"/>
      <sheetName val="자금_제외_BS15"/>
      <sheetName val="자금_BS15"/>
      <sheetName val="BS_계정_설명15"/>
      <sheetName val="_Cash_Flow(전사)15"/>
      <sheetName val="_Cash_Flow(자금제외)15"/>
      <sheetName val="_Cash_Flow(자금)15"/>
      <sheetName val="ROIC_15"/>
      <sheetName val="인건비_명세15"/>
      <sheetName val="판관비_명세15"/>
      <sheetName val="OH_Cost경비(내역)15"/>
      <sheetName val="OH_Cost경비(배부기준)15"/>
      <sheetName val="기타수지&amp;특별손익_명세15"/>
      <sheetName val="업무연락_(2)14"/>
      <sheetName val="제시_손익계산서14"/>
      <sheetName val="01_02월_성과급15"/>
      <sheetName val="M_7회차_담금_계획14"/>
      <sheetName val="팀별_실적14"/>
      <sheetName val="팀별_실적_(환산)14"/>
      <sheetName val="4__Inj_투자상세내역14"/>
      <sheetName val="3__Blow_투자_상세내역14"/>
      <sheetName val="Process_List14"/>
      <sheetName val="7_(2)14"/>
      <sheetName val="_손익기01_XL13"/>
      <sheetName val="drop_down_list13"/>
      <sheetName val="Prd_Hierarchy(产品层次)13"/>
      <sheetName val="[손익기01_XL_x005f_x0000__x005f_x0000_DePara13"/>
      <sheetName val="Income_Stmt13"/>
      <sheetName val="Set_Up13"/>
      <sheetName val="CLASIFICACION_DE_AI12"/>
      <sheetName val="Base_da_Datos12"/>
      <sheetName val="TOP_KPIs_MTM10"/>
      <sheetName val="PLAN_DE_ACCION10"/>
      <sheetName val="Faro_de_Indicadores10"/>
      <sheetName val="Grafica_Actos10"/>
      <sheetName val="_손익기01_XL_x005f_x0000__x005f_x0000_DePara13"/>
      <sheetName val="Quarterly_LBO_Model13"/>
      <sheetName val="[손익기01_XL13"/>
      <sheetName val="Perf__Plan__Diário112"/>
      <sheetName val="Condiciones_SyE10"/>
      <sheetName val="tab_STATUS_DO_PROCESSO_12"/>
      <sheetName val="Classification_分类12"/>
      <sheetName val="15년_BL_사계13"/>
      <sheetName val="1_종합손익(도급)13"/>
      <sheetName val="1_종합손익(주택,개발)13"/>
      <sheetName val="2_실행예산13"/>
      <sheetName val="2_2과부족13"/>
      <sheetName val="2_3원가절감13"/>
      <sheetName val="8_외주비집행현황13"/>
      <sheetName val="9_자재비13"/>
      <sheetName val="10_현장집행13"/>
      <sheetName val="3_추가원가13"/>
      <sheetName val="3_추가원가_(2)13"/>
      <sheetName val="4_사전공사13"/>
      <sheetName val="5_추정공사비13"/>
      <sheetName val="6_금융비용13"/>
      <sheetName val="7_공사비집행현황(총괄)13"/>
      <sheetName val="11_1생산성13"/>
      <sheetName val="11_2인원산출13"/>
      <sheetName val="Figures_Report12"/>
      <sheetName val="Fare_prices12"/>
      <sheetName val="Hotel_prices12"/>
      <sheetName val="Dados_dos_Produtos12"/>
      <sheetName val="Base_de_Datos11"/>
      <sheetName val="MASTER_APP11"/>
      <sheetName val="Cond__Inseguros11"/>
      <sheetName val="Comp__Inseguros11"/>
      <sheetName val="VALIDACION_DE_DATOS9"/>
      <sheetName val="Lista_de_datos11"/>
      <sheetName val="KPIs_Hana8"/>
      <sheetName val="__한국_AMP_ASP-23_판매가격__12"/>
      <sheetName val="CC_Down_load_071612"/>
      <sheetName val="변경실행(2차)_12"/>
      <sheetName val="나_출고12"/>
      <sheetName val="나_입고12"/>
      <sheetName val="09년_인건비(속리산)12"/>
      <sheetName val="합산목표(감가+57_5)12"/>
      <sheetName val="제조원가_원단위_분석12"/>
      <sheetName val="종합표양식(품의_&amp;_입고)_212"/>
      <sheetName val="원가관리_(동월대비)12"/>
      <sheetName val="b_balju_(2)12"/>
      <sheetName val="2-2_매출분석12"/>
      <sheetName val="몰드시스템_리스트12"/>
      <sheetName val="11_외화채무증권(AFS,HTM)0812"/>
      <sheetName val="13_감액TEST_0812"/>
      <sheetName val="12년_CF(9월)12"/>
      <sheetName val="중기조종사_단위단가12"/>
      <sheetName val="6PILE__(돌출)12"/>
      <sheetName val="기성청구_공문12"/>
      <sheetName val="Sheet1_(2)12"/>
      <sheetName val="slide_24_cat_A12"/>
      <sheetName val="slide_82_cat_b12"/>
      <sheetName val="09~10년_매출계획12"/>
      <sheetName val="1_MDF1공장12"/>
      <sheetName val="Incident_유형구분표12"/>
      <sheetName val="3YP2016-Bottom_up11"/>
      <sheetName val="DD_list12"/>
      <sheetName val="Farol_Acciones11"/>
      <sheetName val="Lista_de_Entrenamientos11"/>
      <sheetName val="Clasif_11"/>
      <sheetName val="Lista_CI11"/>
      <sheetName val="2_카드채권(대출포함)11"/>
      <sheetName val="表21_净利润调节表11"/>
      <sheetName val="Unidades_SAC-REVENDA12"/>
      <sheetName val="FornecM_Check10"/>
      <sheetName val="Supply_Cost_Centers11"/>
      <sheetName val="Share_Price_200211"/>
      <sheetName val="_DD_List11"/>
      <sheetName val="Dashboard_Prevención_Riesgos_10"/>
      <sheetName val="Catalago_de_refacciones_8"/>
      <sheetName val="Existencias_al_07-Nov-20128"/>
      <sheetName val="Estratificación_AI10"/>
      <sheetName val="condicion_inseguras10"/>
      <sheetName val="Actos_Inseguros10"/>
      <sheetName val="Control_de_incidentes10"/>
      <sheetName val="Plan_de_Acción10"/>
      <sheetName val="BEP_加薪_KPI10"/>
      <sheetName val="REALxMETA_-_CERVEJA12"/>
      <sheetName val="REALxMETA_-_REFRI12"/>
      <sheetName val="[손익기01_XL??DePara10"/>
      <sheetName val="Farol_Metas10"/>
      <sheetName val="Mod_Relac_10"/>
      <sheetName val="DATOS_DE_VALIDACIÓN7"/>
      <sheetName val="Datos_con7"/>
      <sheetName val="Directrices_de_Metas_201710"/>
      <sheetName val="Issues_List_Payments10"/>
      <sheetName val="POC_LIST10"/>
      <sheetName val="Entity_Target10"/>
      <sheetName val="Hazards_Analysis-隐患分析10"/>
      <sheetName val="97_사업추정(WEKI)10"/>
      <sheetName val="Tong_hop10"/>
      <sheetName val="95_1_1이후취득자산(숨기기상태)10"/>
      <sheetName val="sum1_(2)10"/>
      <sheetName val="3_바닥판설계10"/>
      <sheetName val="6월_공정외주10"/>
      <sheetName val="2_대외공문10"/>
      <sheetName val="2_총괄표10"/>
      <sheetName val="입출재고현황_(2)10"/>
      <sheetName val="504전기실_동부하-L10"/>
      <sheetName val="OUTER_AREA(겹침없음)10"/>
      <sheetName val="EL_표면적10"/>
      <sheetName val="TRE_TABLE10"/>
      <sheetName val="입찰내역_발주처_양식10"/>
      <sheetName val="_손익기01_XL_x005f_x005f_x005f_x0000__x005f_x005f_10"/>
      <sheetName val="F08_-_Asia_Pac_Full_Year_Q311"/>
      <sheetName val="Top_Priorities11"/>
      <sheetName val="Listco_Stock11"/>
      <sheetName val="Intl_Purchase11"/>
      <sheetName val="FY_outlook11"/>
      <sheetName val="CY_outlook11"/>
      <sheetName val="Cash_metrics11"/>
      <sheetName val="P6_711"/>
      <sheetName val="DATOS_BASE10"/>
      <sheetName val="ACTOS_POR_RIESGO8"/>
      <sheetName val="drop_lists8"/>
      <sheetName val="turnover_reason퇴직사유10"/>
      <sheetName val="INGRESO_(2)7"/>
      <sheetName val="_Datos_Cond_7"/>
      <sheetName val="PG-K1610_(UEN_Areas)MNG7"/>
      <sheetName val="DATOS_GEN_7"/>
      <sheetName val="NUEVOS_CRITERIOS7"/>
      <sheetName val="do_not_delete10"/>
      <sheetName val="DETALLE_MENSUAL10"/>
      <sheetName val="Check_Qualidade8"/>
      <sheetName val="Check_Aderencia8"/>
      <sheetName val="APAC_S10"/>
      <sheetName val="APAC_N10"/>
      <sheetName val="Slide_output10"/>
      <sheetName val="Data_validation10"/>
      <sheetName val="SKU_Basic_Data10"/>
      <sheetName val="De_Para9"/>
      <sheetName val="Base_Farol8"/>
      <sheetName val="Gerencial_IL8"/>
      <sheetName val="Ventas_Campo8"/>
      <sheetName val="_mngt_Pillar8"/>
      <sheetName val="Condiciones_Agua7"/>
      <sheetName val="Control_de_Fallas6"/>
      <sheetName val="Tablero_SDG11"/>
      <sheetName val="Lista_Areas11"/>
      <sheetName val="One_Page11"/>
      <sheetName val="Sub-Productos_HN9"/>
      <sheetName val="Eficiencia_linea8"/>
      <sheetName val="2__Indicadores8"/>
      <sheetName val="Check_GG8"/>
      <sheetName val="Nombre_de_SOP8"/>
      <sheetName val="Drop-down_List9"/>
      <sheetName val="by_DD9"/>
      <sheetName val="Jul-Sep_Actual_cost_(2)9"/>
      <sheetName val="MRL_NON_SUPPLY_URU8"/>
      <sheetName val="Lista_de_Entrenamientos_RSO8"/>
      <sheetName val="Ta_8"/>
      <sheetName val="AIIM_-_Empresas_Ext_20128"/>
      <sheetName val="Setup_for_Templates6"/>
      <sheetName val="BNR_2012_в_ящике7"/>
      <sheetName val="_손익기01_XL_x005f_x0000__x08"/>
      <sheetName val="부재료_비교(11년_vs_10년)8"/>
      <sheetName val="Pauta_RPS_Distribuição7"/>
      <sheetName val="Estoque_(2)7"/>
      <sheetName val="Datos_emp6"/>
      <sheetName val="TIPO_DE_ACTO6"/>
      <sheetName val="Sheet3_(2)8"/>
      <sheetName val="요일_테이블_8"/>
      <sheetName val="Sheet2_(2)8"/>
      <sheetName val="Lao_&amp;_Cam8"/>
      <sheetName val="Hoegaarden_20198"/>
      <sheetName val="Lao_&amp;_Cam_20198"/>
      <sheetName val="Malaysia_20198"/>
      <sheetName val="Singapore_20198"/>
      <sheetName val="Other_Listings8"/>
      <sheetName val="%_cumplimiento_6"/>
      <sheetName val="%_CUMPLIMIENTO6"/>
      <sheetName val="Comp_Inseguros7"/>
      <sheetName val="CRITICIDAD_DE_CI6"/>
      <sheetName val="Catálogo_de_CI6"/>
      <sheetName val="CALIFICACIONES_20194"/>
      <sheetName val="Hoja2_(2)1"/>
      <sheetName val="NO_BORRAR1"/>
      <sheetName val="Listas_y_equipos_a_evaluar6"/>
      <sheetName val="PDA_BOP3"/>
      <sheetName val="Data_Reporte6"/>
      <sheetName val="Read_me6"/>
      <sheetName val="Listas_desplegables1"/>
      <sheetName val="Resumen_General1"/>
      <sheetName val="Cátalogo_de_CI1"/>
      <sheetName val="Technology_check_list1"/>
      <sheetName val="Actos_y_Condiciones_1"/>
      <sheetName val="DO_NOT_MOVE7"/>
      <sheetName val="Formato_checklist_Lab1"/>
      <sheetName val="FX_Rates6"/>
      <sheetName val="__한국_AMP_ASP-23_판㧤가격__6"/>
      <sheetName val="11_䡸화채무줝ⴌ(AFS,HTM)086"/>
      <sheetName val="Drop_list6"/>
      <sheetName val="Status_de_Usuario1"/>
      <sheetName val="Incentivo_Automóvil3"/>
      <sheetName val="Dropdown_list6"/>
      <sheetName val="Proced_6"/>
      <sheetName val="Cut_Machine_Summary6"/>
      <sheetName val="Lev_4_360_deg_check_Crit_Task4"/>
      <sheetName val="Lev_4_Chk_IC_Stock_Crit_Task4"/>
      <sheetName val="Lev_4_WMS_Putaway_Crit_Task4"/>
      <sheetName val="Validation_lists6"/>
      <sheetName val="NAZ_Strategy4"/>
      <sheetName val="Vagas_x_Candidatos6"/>
      <sheetName val="Mapeo_SKUs6"/>
      <sheetName val="Vol_(Ds)6"/>
      <sheetName val="Vol_(Ka)6"/>
      <sheetName val="Vol_(Oth)6"/>
      <sheetName val="Vol_(Oth)_Cortesias6"/>
      <sheetName val="INPUT-Cust_Sugg_Margin(Ds)6"/>
      <sheetName val="On_Invoice6"/>
      <sheetName val="INPUT-Cust_Sugg_Margin(Ka)6"/>
      <sheetName val="INPUT_SKUs6"/>
      <sheetName val="Brand_P&amp;L4"/>
      <sheetName val="SUPERMONT_P4"/>
      <sheetName val="Data_selection4"/>
      <sheetName val="1_4"/>
      <sheetName val="Customer_&amp;_SO4"/>
      <sheetName val="Session_Proposal4"/>
      <sheetName val="Champions_List5"/>
      <sheetName val="Daily_Dashboard6"/>
      <sheetName val="COE_Scope_-_Strategic_Projects"/>
      <sheetName val="Análise_Tempos3"/>
      <sheetName val="Validação_de_Dados3"/>
      <sheetName val="No_llenar_3"/>
      <sheetName val="Project_List2"/>
      <sheetName val="Dropdown_Menu2"/>
      <sheetName val="TO_TTZ"/>
      <sheetName val="CATÁLOGO_DE_PELIGROS"/>
      <sheetName val="PROCESS_MD3"/>
      <sheetName val="Lista_de_Motivos3"/>
      <sheetName val="Ponto_Crítico_-_Resp__Plano3"/>
      <sheetName val="Lista_Funcionários_(2)3"/>
      <sheetName val="PAINEL_RECOLHA_CRÉDITO3"/>
      <sheetName val="Gráficos_-_CDD3"/>
      <sheetName val="SEGUIMIENTO_SEMANAL"/>
      <sheetName val="Tipo_Viaje"/>
      <sheetName val="Flota_y_Personal"/>
      <sheetName val="Выпадающие_списки2"/>
      <sheetName val="유류대_현황1"/>
      <sheetName val="2_3_Projects_Status1"/>
      <sheetName val="mapping_(2)1"/>
      <sheetName val="Ref_1"/>
      <sheetName val="SOP_Freshness1"/>
      <sheetName val="1__템플릿1"/>
      <sheetName val="2__작성_참고사항1"/>
      <sheetName val="Master_Data1"/>
      <sheetName val="Consolidated_Project_List1"/>
      <sheetName val="Fixed_Cost1"/>
      <sheetName val="Dimension_IN_Sheet1!D19121"/>
      <sheetName val="Dimension_IN_19121"/>
      <sheetName val="CRITERIOS_DE_AI"/>
      <sheetName val="Razão_Social"/>
      <sheetName val="Manage_to_Sustain"/>
      <sheetName val="Packages_Info"/>
      <sheetName val="Meeting_List"/>
      <sheetName val="3__Training_&amp;_travel"/>
      <sheetName val="RyNV_detectados_"/>
      <sheetName val="info_for_drop_box"/>
      <sheetName val="Preferred_Option"/>
      <sheetName val="KPIs-_TTP,_PTP,_People_Turnover"/>
      <sheetName val="2020_MMR12"/>
      <sheetName val="입문_트랜드(종합분석)"/>
      <sheetName val="Master_CE"/>
      <sheetName val="CE_Final_"/>
      <sheetName val="OL_LIST"/>
      <sheetName val="YTD_GUEST_LIST"/>
      <sheetName val="Session_Full_list"/>
      <sheetName val="FOOD_PAYMENT_update_JAN"/>
      <sheetName val="Rate_card_F19_"/>
      <sheetName val="Master_Plan__(update)"/>
      <sheetName val="The_KPI_"/>
      <sheetName val="Mentor_Plan_"/>
      <sheetName val="Master_Plan_"/>
      <sheetName val="Tier_1_GOV_PC_Networking_"/>
      <sheetName val="Tier_1_LBO_"/>
      <sheetName val="_손익기01_XL_x005f_x0000__x005f_x005f_x0"/>
      <sheetName val="1월_목표"/>
      <sheetName val="FILIAL_MINAS"/>
      <sheetName val="BD_Geral"/>
      <sheetName val="CIP"/>
      <sheetName val="[손익기01_XL_x0000__x0000_DePara10"/>
      <sheetName val="_손익기01_XL_x0000__x0000_DePara10"/>
      <sheetName val="_손익기01_XL_x0000__x05"/>
      <sheetName val="_손익기01_XL_x005f_x0000__x7"/>
      <sheetName val="POCM 배송지"/>
      <sheetName val="Curva 2021"/>
      <sheetName val="Fechas"/>
      <sheetName val="Eficiencias"/>
      <sheetName val="KPI's"/>
      <sheetName val="Por PPR"/>
      <sheetName val="Hoja6"/>
      <sheetName val="Por_PPR"/>
      <sheetName val="Detalle para correctivo excep  "/>
      <sheetName val="Dec"/>
      <sheetName val="Template HN"/>
      <sheetName val="Lista d"/>
      <sheetName val="Mapping "/>
      <sheetName val="WS DB"/>
      <sheetName val="DB"/>
      <sheetName val="Region "/>
      <sheetName val="SKU DB"/>
      <sheetName val="SKU信息"/>
      <sheetName val="销售项费用项"/>
      <sheetName val="陈列描述"/>
      <sheetName val="大组压仓"/>
      <sheetName val="CPR用Rate&amp;Mix"/>
      <sheetName val="CC"/>
      <sheetName val="公式页面"/>
      <sheetName val="기본사항"/>
      <sheetName val="_손익기01_XL_x0000__x4"/>
      <sheetName val="_손익기01_XL_x0000__x5"/>
      <sheetName val="_손익기01_XL_x0000__x6"/>
      <sheetName val="_손익기01_XL_x0000__x7"/>
      <sheetName val="SAP info"/>
      <sheetName val="Target Book"/>
      <sheetName val="辅助表格"/>
      <sheetName val="10 麦汁CIP清洗标准水量"/>
      <sheetName val="BU"/>
      <sheetName val="데이터 유효성 목록"/>
      <sheetName val="Ref_New Contract Model"/>
      <sheetName val="."/>
      <sheetName val="Lista AI"/>
      <sheetName val="TO_Data_Base23"/>
      <sheetName val="YTD_Summary22"/>
      <sheetName val="Month_Summary22"/>
      <sheetName val="Trial_Balance_MAY_200922"/>
      <sheetName val="TB_Pivot22"/>
      <sheetName val="total_per_LB_LB222"/>
      <sheetName val="Trial_Balance_Vlookup22"/>
      <sheetName val="Trial_Balance_APRIL_200922"/>
      <sheetName val="Roll_Out_AQ22"/>
      <sheetName val="Evolução_mandamentos22"/>
      <sheetName val="Planilha_resultados21"/>
      <sheetName val="Historico_200321"/>
      <sheetName val="Sig_Cycles_Accts_&amp;_Processes21"/>
      <sheetName val="Fixed_ZBB15"/>
      <sheetName val="E_法规NC15"/>
      <sheetName val="3_ISo_YTD15"/>
      <sheetName val="Données_LMU15"/>
      <sheetName val="Brazil_Sovereign15"/>
      <sheetName val="Resumen_Costo15"/>
      <sheetName val="Base_de_Dados15"/>
      <sheetName val="Extract_Loss15"/>
      <sheetName val="5_115"/>
      <sheetName val="QA_跟踪记录表15"/>
      <sheetName val="RG_Depots15"/>
      <sheetName val="material_data15"/>
      <sheetName val="other_data15"/>
      <sheetName val="Como_Estamos15"/>
      <sheetName val="Database_(RUR)Mar_YTD15"/>
      <sheetName val="SKU_Mapping15"/>
      <sheetName val="Drop_Down15"/>
      <sheetName val="Raw_Data15"/>
      <sheetName val="EBM-2_GHQ15"/>
      <sheetName val="Base_PEF16"/>
      <sheetName val="Controls_data17"/>
      <sheetName val="Testing_Template_Guidance15"/>
      <sheetName val="Test_Programs15"/>
      <sheetName val="[손익기01_XLDePara11"/>
      <sheetName val="Dados_BLP15"/>
      <sheetName val="FJJX_Bud_IB14"/>
      <sheetName val="JOB_PROFILE_-_LAS15"/>
      <sheetName val="ARdistr_(2)15"/>
      <sheetName val="look-up_data14"/>
      <sheetName val="Prd_Hierarchy(产品层级)14"/>
      <sheetName val="Com_(2PK)14"/>
      <sheetName val="Project_Code14"/>
      <sheetName val="요일_테이블15"/>
      <sheetName val="요일_테이블_(2)14"/>
      <sheetName val="Prd_Hierarchy(产品层次)14"/>
      <sheetName val="전사_PL16"/>
      <sheetName val="자금_제외_PL16"/>
      <sheetName val="자금_PL16"/>
      <sheetName val="전사_BS16"/>
      <sheetName val="자금_제외_BS16"/>
      <sheetName val="자금_BS16"/>
      <sheetName val="BS_계정_설명16"/>
      <sheetName val="_Cash_Flow(전사)16"/>
      <sheetName val="_Cash_Flow(자금제외)16"/>
      <sheetName val="_Cash_Flow(자금)16"/>
      <sheetName val="ROIC_16"/>
      <sheetName val="인건비_명세16"/>
      <sheetName val="판관비_명세16"/>
      <sheetName val="OH_Cost경비(내역)16"/>
      <sheetName val="OH_Cost경비(배부기준)16"/>
      <sheetName val="기타수지&amp;특별손익_명세16"/>
      <sheetName val="업무연락_(2)15"/>
      <sheetName val="제시_손익계산서15"/>
      <sheetName val="01_02월_성과급16"/>
      <sheetName val="M_7회차_담금_계획15"/>
      <sheetName val="팀별_실적15"/>
      <sheetName val="팀별_실적_(환산)15"/>
      <sheetName val="4__Inj_투자상세내역15"/>
      <sheetName val="3__Blow_투자_상세내역15"/>
      <sheetName val="Process_List15"/>
      <sheetName val="7_(2)15"/>
      <sheetName val="_손익기01_XL14"/>
      <sheetName val="Income_Stmt14"/>
      <sheetName val="drop_down_list14"/>
      <sheetName val="[손익기01_XL_x005f_x0000__x005f_x0000_DePara14"/>
      <sheetName val="[손익기01_XL14"/>
      <sheetName val="Quarterly_LBO_Model14"/>
      <sheetName val="Figures_Report13"/>
      <sheetName val="_손익기01_XL_x005f_x0000__x005f_x0000_DePara14"/>
      <sheetName val="Set_Up14"/>
      <sheetName val="15년_BL_사계14"/>
      <sheetName val="1_종합손익(도급)14"/>
      <sheetName val="1_종합손익(주택,개발)14"/>
      <sheetName val="2_실행예산14"/>
      <sheetName val="2_2과부족14"/>
      <sheetName val="2_3원가절감14"/>
      <sheetName val="8_외주비집행현황14"/>
      <sheetName val="9_자재비14"/>
      <sheetName val="10_현장집행14"/>
      <sheetName val="3_추가원가14"/>
      <sheetName val="3_추가원가_(2)14"/>
      <sheetName val="4_사전공사14"/>
      <sheetName val="5_추정공사비14"/>
      <sheetName val="6_금융비용14"/>
      <sheetName val="7_공사비집행현황(총괄)14"/>
      <sheetName val="11_1생산성14"/>
      <sheetName val="11_2인원산출14"/>
      <sheetName val="Classification_分类13"/>
      <sheetName val="Fare_prices13"/>
      <sheetName val="Hotel_prices13"/>
      <sheetName val="tab_STATUS_DO_PROCESSO_13"/>
      <sheetName val="Perf__Plan__Diário113"/>
      <sheetName val="In_(2)13"/>
      <sheetName val="__한국_AMP_ASP-23_판매가격__13"/>
      <sheetName val="CC_Down_load_071613"/>
      <sheetName val="변경실행(2차)_13"/>
      <sheetName val="나_출고13"/>
      <sheetName val="나_입고13"/>
      <sheetName val="09년_인건비(속리산)13"/>
      <sheetName val="합산목표(감가+57_5)13"/>
      <sheetName val="제조원가_원단위_분석13"/>
      <sheetName val="종합표양식(품의_&amp;_입고)_213"/>
      <sheetName val="원가관리_(동월대비)13"/>
      <sheetName val="b_balju_(2)13"/>
      <sheetName val="2-2_매출분석13"/>
      <sheetName val="몰드시스템_리스트13"/>
      <sheetName val="11_외화채무증권(AFS,HTM)0813"/>
      <sheetName val="13_감액TEST_0813"/>
      <sheetName val="12년_CF(9월)13"/>
      <sheetName val="중기조종사_단위단가13"/>
      <sheetName val="6PILE__(돌출)13"/>
      <sheetName val="기성청구_공문13"/>
      <sheetName val="Sheet1_(2)13"/>
      <sheetName val="CLASIFICACION_DE_AI13"/>
      <sheetName val="Base_da_Datos13"/>
      <sheetName val="slide_24_cat_A13"/>
      <sheetName val="slide_82_cat_b13"/>
      <sheetName val="Dados_dos_Produtos13"/>
      <sheetName val="Base_de_Datos12"/>
      <sheetName val="09~10년_매출계획13"/>
      <sheetName val="1_MDF1공장13"/>
      <sheetName val="Incident_유형구분표13"/>
      <sheetName val="3YP2016-Bottom_up12"/>
      <sheetName val="DD_list13"/>
      <sheetName val="Supply_Cost_Centers12"/>
      <sheetName val="_손익기01_XLDePara11"/>
      <sheetName val="2_카드채권(대출포함)12"/>
      <sheetName val="表21_净利润调节表12"/>
      <sheetName val="Cond__Inseguros12"/>
      <sheetName val="Comp__Inseguros12"/>
      <sheetName val="Lista_de_datos12"/>
      <sheetName val="MASTER_APP12"/>
      <sheetName val="Clasif_12"/>
      <sheetName val="Farol_Acciones12"/>
      <sheetName val="Lista_de_Entrenamientos12"/>
      <sheetName val="Unidades_SAC-REVENDA13"/>
      <sheetName val="FornecM_Check11"/>
      <sheetName val="Lista_CI12"/>
      <sheetName val="Estratificación_AI11"/>
      <sheetName val="condicion_inseguras11"/>
      <sheetName val="Actos_Inseguros11"/>
      <sheetName val="Control_de_incidentes11"/>
      <sheetName val="Plan_de_Acción11"/>
      <sheetName val="_DD_List12"/>
      <sheetName val="Share_Price_200212"/>
      <sheetName val="Issues_List_Payments11"/>
      <sheetName val="BEP_加薪_KPI11"/>
      <sheetName val="Faro_de_Indicadores11"/>
      <sheetName val="TOP_KPIs_MTM11"/>
      <sheetName val="PLAN_DE_ACCION11"/>
      <sheetName val="Grafica_Actos11"/>
      <sheetName val="POC_LIST11"/>
      <sheetName val="Dashboard_Prevención_Riesgos_11"/>
      <sheetName val="do_not_delete11"/>
      <sheetName val="APAC_S11"/>
      <sheetName val="APAC_N11"/>
      <sheetName val="Slide_output11"/>
      <sheetName val="[손익기01_XL??DePara11"/>
      <sheetName val="Farol_Metas11"/>
      <sheetName val="Mod_Relac_11"/>
      <sheetName val="Condiciones_SyE11"/>
      <sheetName val="REALxMETA_-_CERVEJA13"/>
      <sheetName val="REALxMETA_-_REFRI13"/>
      <sheetName val="Directrices_de_Metas_201711"/>
      <sheetName val="Data_validation11"/>
      <sheetName val="_손익기01_XL_x005f_x005f_x005f_x0000__x005f_x005f_11"/>
      <sheetName val="Hazards_Analysis-隐患分析11"/>
      <sheetName val="F08_-_Asia_Pac_Full_Year_Q312"/>
      <sheetName val="Top_Priorities12"/>
      <sheetName val="Listco_Stock12"/>
      <sheetName val="Intl_Purchase12"/>
      <sheetName val="FY_outlook12"/>
      <sheetName val="CY_outlook12"/>
      <sheetName val="Cash_metrics12"/>
      <sheetName val="P6_712"/>
      <sheetName val="DATOS_BASE11"/>
      <sheetName val="97_사업추정(WEKI)11"/>
      <sheetName val="Tong_hop11"/>
      <sheetName val="95_1_1이후취득자산(숨기기상태)11"/>
      <sheetName val="sum1_(2)11"/>
      <sheetName val="3_바닥판설계11"/>
      <sheetName val="6월_공정외주11"/>
      <sheetName val="2_대외공문11"/>
      <sheetName val="2_총괄표11"/>
      <sheetName val="입출재고현황_(2)11"/>
      <sheetName val="504전기실_동부하-L11"/>
      <sheetName val="OUTER_AREA(겹침없음)11"/>
      <sheetName val="EL_표면적11"/>
      <sheetName val="TRE_TABLE11"/>
      <sheetName val="입찰내역_발주처_양식11"/>
      <sheetName val="turnover_reason퇴직사유11"/>
      <sheetName val="SKU_Basic_Data11"/>
      <sheetName val="Entity_Target11"/>
      <sheetName val="Check_Qualidade9"/>
      <sheetName val="De_Para10"/>
      <sheetName val="DETALLE_MENSUAL11"/>
      <sheetName val="Check_Aderencia9"/>
      <sheetName val="Drop-down_List10"/>
      <sheetName val="by_DD10"/>
      <sheetName val="VALIDACION_DE_DATOS10"/>
      <sheetName val="Jul-Sep_Actual_cost_(2)10"/>
      <sheetName val="Gerencial_IL9"/>
      <sheetName val="Base_Farol9"/>
      <sheetName val="ACTOS_POR_RIESGO9"/>
      <sheetName val="Nombre_de_SOP9"/>
      <sheetName val="drop_lists9"/>
      <sheetName val="Ventas_Campo9"/>
      <sheetName val="MRL_NON_SUPPLY_URU9"/>
      <sheetName val="AIIM_-_Empresas_Ext_20129"/>
      <sheetName val="KPIs_Hana9"/>
      <sheetName val="Catalago_de_refacciones_9"/>
      <sheetName val="Existencias_al_07-Nov-20129"/>
      <sheetName val="Check_GG9"/>
      <sheetName val="2__Indicadores9"/>
      <sheetName val="Ta_9"/>
      <sheetName val="부재료_비교(11년_vs_10년)9"/>
      <sheetName val="_손익기01_XL_x005f_x0000__x09"/>
      <sheetName val="Lista_de_Entrenamientos_RSO9"/>
      <sheetName val="Tablero_SDG12"/>
      <sheetName val="Lista_Areas12"/>
      <sheetName val="One_Page12"/>
      <sheetName val="Sub-Productos_HN10"/>
      <sheetName val="Eficiencia_linea9"/>
      <sheetName val="Sheet3_(2)9"/>
      <sheetName val="Lao_&amp;_Cam9"/>
      <sheetName val="Hoegaarden_20199"/>
      <sheetName val="Lao_&amp;_Cam_20199"/>
      <sheetName val="Malaysia_20199"/>
      <sheetName val="Singapore_20199"/>
      <sheetName val="Sheet2_(2)9"/>
      <sheetName val="_mngt_Pillar9"/>
      <sheetName val="요일_테이블_9"/>
      <sheetName val="Other_Listings9"/>
      <sheetName val="Pauta_RPS_Distribuição8"/>
      <sheetName val="Estoque_(2)8"/>
      <sheetName val="_손익기01_XL_x06"/>
      <sheetName val="Comp_Inseguros8"/>
      <sheetName val="BNR_2012_в_ящике8"/>
      <sheetName val="DO_NOT_MOVE8"/>
      <sheetName val="DATOS_DE_VALIDACIÓN8"/>
      <sheetName val="Datos_con8"/>
      <sheetName val="_Datos_Cond_8"/>
      <sheetName val="INGRESO_(2)8"/>
      <sheetName val="PG-K1610_(UEN_Areas)MNG8"/>
      <sheetName val="DATOS_GEN_8"/>
      <sheetName val="NUEVOS_CRITERIOS8"/>
      <sheetName val="Condiciones_Agua8"/>
      <sheetName val="Dropdown_list7"/>
      <sheetName val="Drop_list7"/>
      <sheetName val="FX_Rates7"/>
      <sheetName val="__한국_AMP_ASP-23_판㧤가격__7"/>
      <sheetName val="11_䡸화채무줝ⴌ(AFS,HTM)087"/>
      <sheetName val="Proced_7"/>
      <sheetName val="Cut_Machine_Summary7"/>
      <sheetName val="Vagas_x_Candidatos7"/>
      <sheetName val="Control_de_Fallas7"/>
      <sheetName val="Setup_for_Templates7"/>
      <sheetName val="Datos_emp7"/>
      <sheetName val="Validation_lists7"/>
      <sheetName val="TIPO_DE_ACTO7"/>
      <sheetName val="CRITICIDAD_DE_CI7"/>
      <sheetName val="Catálogo_de_CI7"/>
      <sheetName val="%_CUMPLIMIENTO7"/>
      <sheetName val="%_cumplimiento_7"/>
      <sheetName val="CALIFICACIONES_20195"/>
      <sheetName val="Lev_4_360_deg_check_Crit_Task5"/>
      <sheetName val="Lev_4_Chk_IC_Stock_Crit_Task5"/>
      <sheetName val="Lev_4_WMS_Putaway_Crit_Task5"/>
      <sheetName val="Análise_Tempos4"/>
      <sheetName val="Listas_y_equipos_a_evaluar7"/>
      <sheetName val="Data_Reporte7"/>
      <sheetName val="Read_me7"/>
      <sheetName val="Daily_Dashboard7"/>
      <sheetName val="Champions_List6"/>
      <sheetName val="NAZ_Strategy5"/>
      <sheetName val="Mapeo_SKUs7"/>
      <sheetName val="Vol_(Ds)7"/>
      <sheetName val="Vol_(Ka)7"/>
      <sheetName val="Vol_(Oth)7"/>
      <sheetName val="Vol_(Oth)_Cortesias7"/>
      <sheetName val="INPUT-Cust_Sugg_Margin(Ds)7"/>
      <sheetName val="On_Invoice7"/>
      <sheetName val="INPUT-Cust_Sugg_Margin(Ka)7"/>
      <sheetName val="INPUT_SKUs7"/>
      <sheetName val="Brand_P&amp;L5"/>
      <sheetName val="SUPERMONT_P5"/>
      <sheetName val="Data_selection5"/>
      <sheetName val="1_5"/>
      <sheetName val="Customer_&amp;_SO5"/>
      <sheetName val="Session_Proposal5"/>
      <sheetName val="Validação_de_Dados4"/>
      <sheetName val="No_llenar_4"/>
      <sheetName val="PDA_BOP4"/>
      <sheetName val="Incentivo_Automóvil4"/>
      <sheetName val="Project_List3"/>
      <sheetName val="Dropdown_Menu3"/>
      <sheetName val="SOP_Freshness2"/>
      <sheetName val="Lista_de_Motivos4"/>
      <sheetName val="Ponto_Crítico_-_Resp__Plano4"/>
      <sheetName val="Lista_Funcionários_(2)4"/>
      <sheetName val="유류대_현황2"/>
      <sheetName val="Выпадающие_списки3"/>
      <sheetName val="2_3_Projects_Status2"/>
      <sheetName val="mapping_(2)2"/>
      <sheetName val="Ref_2"/>
      <sheetName val="PROCESS_MD4"/>
      <sheetName val="Listas_desplegables2"/>
      <sheetName val="Resumen_General2"/>
      <sheetName val="Cátalogo_de_CI2"/>
      <sheetName val="Hoja2_(2)2"/>
      <sheetName val="Technology_check_list2"/>
      <sheetName val="Status_de_Usuario2"/>
      <sheetName val="Actos_y_Condiciones_2"/>
      <sheetName val="NO_BORRAR2"/>
      <sheetName val="Formato_checklist_Lab2"/>
      <sheetName val="1__템플릿2"/>
      <sheetName val="2__작성_참고사항2"/>
      <sheetName val="Master_Data2"/>
      <sheetName val="Consolidated_Project_List2"/>
      <sheetName val="Fixed_Cost2"/>
      <sheetName val="PAINEL_RECOLHA_CRÉDITO4"/>
      <sheetName val="Gráficos_-_CDD4"/>
      <sheetName val="Dimension_IN_Sheet1!D19122"/>
      <sheetName val="Dimension_IN_19122"/>
      <sheetName val="3__Training_&amp;_travel1"/>
      <sheetName val="Manage_to_Sustain1"/>
      <sheetName val="Packages_Info1"/>
      <sheetName val="Meeting_List1"/>
      <sheetName val="Razão_Social1"/>
      <sheetName val="KPIs-_TTP,_PTP,_People_Turnove1"/>
      <sheetName val="2020_MMR121"/>
      <sheetName val="입문_트랜드(종합분석)1"/>
      <sheetName val="Master_CE1"/>
      <sheetName val="CE_Final_1"/>
      <sheetName val="OL_LIST1"/>
      <sheetName val="YTD_GUEST_LIST1"/>
      <sheetName val="Session_Full_list1"/>
      <sheetName val="FOOD_PAYMENT_update_JAN1"/>
      <sheetName val="Rate_card_F19_1"/>
      <sheetName val="Master_Plan__(update)1"/>
      <sheetName val="The_KPI_1"/>
      <sheetName val="Mentor_Plan_1"/>
      <sheetName val="Master_Plan_1"/>
      <sheetName val="Tier_1_GOV_PC_Networking_1"/>
      <sheetName val="Tier_1_LBO_1"/>
      <sheetName val="Preferred_Option1"/>
      <sheetName val="FILIAL_MINAS1"/>
      <sheetName val="_손익기01_XL_x005f_x0000__x005f_x005f_x01"/>
      <sheetName val="info_for_drop_box1"/>
      <sheetName val="1월_목표1"/>
      <sheetName val="POCM_배송지1"/>
      <sheetName val="POCM_배송지"/>
      <sheetName val="TO_Data_Base24"/>
      <sheetName val="YTD_Summary23"/>
      <sheetName val="Month_Summary23"/>
      <sheetName val="Trial_Balance_MAY_200923"/>
      <sheetName val="TB_Pivot23"/>
      <sheetName val="total_per_LB_LB223"/>
      <sheetName val="Trial_Balance_Vlookup23"/>
      <sheetName val="Trial_Balance_APRIL_200923"/>
      <sheetName val="Roll_Out_AQ23"/>
      <sheetName val="Evolução_mandamentos23"/>
      <sheetName val="Planilha_resultados22"/>
      <sheetName val="Historico_200322"/>
      <sheetName val="Sig_Cycles_Accts_&amp;_Processes22"/>
      <sheetName val="Fixed_ZBB16"/>
      <sheetName val="E_法规NC16"/>
      <sheetName val="3_ISo_YTD16"/>
      <sheetName val="Données_LMU16"/>
      <sheetName val="Brazil_Sovereign16"/>
      <sheetName val="Base_de_Dados16"/>
      <sheetName val="Resumen_Costo16"/>
      <sheetName val="Extract_Loss16"/>
      <sheetName val="QA_跟踪记录表16"/>
      <sheetName val="5_116"/>
      <sheetName val="Como_Estamos16"/>
      <sheetName val="material_data16"/>
      <sheetName val="other_data16"/>
      <sheetName val="Dados_BLP16"/>
      <sheetName val="RG_Depots16"/>
      <sheetName val="Base_PEF17"/>
      <sheetName val="SKU_Mapping16"/>
      <sheetName val="Drop_Down16"/>
      <sheetName val="Controls_data18"/>
      <sheetName val="Testing_Template_Guidance16"/>
      <sheetName val="Test_Programs16"/>
      <sheetName val="Raw_Data16"/>
      <sheetName val="EBM-2_GHQ16"/>
      <sheetName val="JOB_PROFILE_-_LAS16"/>
      <sheetName val="ARdistr_(2)16"/>
      <sheetName val="Database_(RUR)Mar_YTD16"/>
      <sheetName val="look-up_data15"/>
      <sheetName val="FJJX_Bud_IB15"/>
      <sheetName val="Com_(2PK)15"/>
      <sheetName val="Prd_Hierarchy(产品层级)15"/>
      <sheetName val="Project_Code15"/>
      <sheetName val="요일_테이블16"/>
      <sheetName val="요일_테이블_(2)15"/>
      <sheetName val="전사_PL17"/>
      <sheetName val="자금_제외_PL17"/>
      <sheetName val="자금_PL17"/>
      <sheetName val="전사_BS17"/>
      <sheetName val="자금_제외_BS17"/>
      <sheetName val="자금_BS17"/>
      <sheetName val="BS_계정_설명17"/>
      <sheetName val="_Cash_Flow(전사)17"/>
      <sheetName val="_Cash_Flow(자금제외)17"/>
      <sheetName val="_Cash_Flow(자금)17"/>
      <sheetName val="ROIC_17"/>
      <sheetName val="인건비_명세17"/>
      <sheetName val="판관비_명세17"/>
      <sheetName val="OH_Cost경비(내역)17"/>
      <sheetName val="OH_Cost경비(배부기준)17"/>
      <sheetName val="기타수지&amp;특별손익_명세17"/>
      <sheetName val="업무연락_(2)16"/>
      <sheetName val="제시_손익계산서16"/>
      <sheetName val="01_02월_성과급17"/>
      <sheetName val="M_7회차_담금_계획16"/>
      <sheetName val="팀별_실적16"/>
      <sheetName val="팀별_실적_(환산)16"/>
      <sheetName val="4__Inj_투자상세내역16"/>
      <sheetName val="3__Blow_투자_상세내역16"/>
      <sheetName val="Process_List16"/>
      <sheetName val="7_(2)16"/>
      <sheetName val="_손익기01_XL15"/>
      <sheetName val="drop_down_list15"/>
      <sheetName val="Prd_Hierarchy(产品层次)15"/>
      <sheetName val="[손익기01_XL_x005f_x0000__x005f_x0000_DePara15"/>
      <sheetName val="Set_Up15"/>
      <sheetName val="Income_Stmt15"/>
      <sheetName val="[손익기01_XL15"/>
      <sheetName val="Perf__Plan__Diário114"/>
      <sheetName val="Quarterly_LBO_Model15"/>
      <sheetName val="tab_STATUS_DO_PROCESSO_14"/>
      <sheetName val="CLASIFICACION_DE_AI14"/>
      <sheetName val="Base_da_Datos14"/>
      <sheetName val="_손익기01_XL_x005f_x0000__x005f_x0000_DePara15"/>
      <sheetName val="In_(2)14"/>
      <sheetName val="Classification_分类14"/>
      <sheetName val="15년_BL_사계15"/>
      <sheetName val="1_종합손익(도급)15"/>
      <sheetName val="1_종합손익(주택,개발)15"/>
      <sheetName val="2_실행예산15"/>
      <sheetName val="2_2과부족15"/>
      <sheetName val="2_3원가절감15"/>
      <sheetName val="8_외주비집행현황15"/>
      <sheetName val="9_자재비15"/>
      <sheetName val="10_현장집행15"/>
      <sheetName val="3_추가원가15"/>
      <sheetName val="3_추가원가_(2)15"/>
      <sheetName val="4_사전공사15"/>
      <sheetName val="5_추정공사비15"/>
      <sheetName val="6_금융비용15"/>
      <sheetName val="7_공사비집행현황(총괄)15"/>
      <sheetName val="11_1생산성15"/>
      <sheetName val="11_2인원산출15"/>
      <sheetName val="Figures_Report14"/>
      <sheetName val="Fare_prices14"/>
      <sheetName val="Hotel_prices14"/>
      <sheetName val="Dados_dos_Produtos14"/>
      <sheetName val="MASTER_APP13"/>
      <sheetName val="Cond__Inseguros13"/>
      <sheetName val="Comp__Inseguros13"/>
      <sheetName val="Base_de_Datos13"/>
      <sheetName val="__한국_AMP_ASP-23_판매가격__14"/>
      <sheetName val="CC_Down_load_071614"/>
      <sheetName val="변경실행(2차)_14"/>
      <sheetName val="나_출고14"/>
      <sheetName val="나_입고14"/>
      <sheetName val="09년_인건비(속리산)14"/>
      <sheetName val="합산목표(감가+57_5)14"/>
      <sheetName val="제조원가_원단위_분석14"/>
      <sheetName val="종합표양식(품의_&amp;_입고)_214"/>
      <sheetName val="원가관리_(동월대비)14"/>
      <sheetName val="b_balju_(2)14"/>
      <sheetName val="2-2_매출분석14"/>
      <sheetName val="몰드시스템_리스트14"/>
      <sheetName val="11_외화채무증권(AFS,HTM)0814"/>
      <sheetName val="13_감액TEST_0814"/>
      <sheetName val="12년_CF(9월)14"/>
      <sheetName val="중기조종사_단위단가14"/>
      <sheetName val="6PILE__(돌출)14"/>
      <sheetName val="기성청구_공문14"/>
      <sheetName val="Sheet1_(2)14"/>
      <sheetName val="slide_24_cat_A14"/>
      <sheetName val="slide_82_cat_b14"/>
      <sheetName val="Farol_Acciones13"/>
      <sheetName val="Lista_de_Entrenamientos13"/>
      <sheetName val="Lista_de_datos13"/>
      <sheetName val="09~10년_매출계획14"/>
      <sheetName val="1_MDF1공장14"/>
      <sheetName val="Incident_유형구분표14"/>
      <sheetName val="3YP2016-Bottom_up13"/>
      <sheetName val="DD_list14"/>
      <sheetName val="Unidades_SAC-REVENDA14"/>
      <sheetName val="FornecM_Check12"/>
      <sheetName val="Clasif_13"/>
      <sheetName val="Lista_CI13"/>
      <sheetName val="2_카드채권(대출포함)13"/>
      <sheetName val="表21_净利润调节表13"/>
      <sheetName val="Supply_Cost_Centers13"/>
      <sheetName val="REALxMETA_-_CERVEJA14"/>
      <sheetName val="REALxMETA_-_REFRI14"/>
      <sheetName val="Share_Price_200213"/>
      <sheetName val="_DD_List13"/>
      <sheetName val="BEP_加薪_KPI12"/>
      <sheetName val="Estratificación_AI12"/>
      <sheetName val="condicion_inseguras12"/>
      <sheetName val="Actos_Inseguros12"/>
      <sheetName val="Control_de_incidentes12"/>
      <sheetName val="Plan_de_Acción12"/>
      <sheetName val="[손익기01_XL??DePara12"/>
      <sheetName val="Farol_Metas12"/>
      <sheetName val="TOP_KPIs_MTM12"/>
      <sheetName val="PLAN_DE_ACCION12"/>
      <sheetName val="Faro_de_Indicadores12"/>
      <sheetName val="Grafica_Actos12"/>
      <sheetName val="Condiciones_SyE12"/>
      <sheetName val="Dashboard_Prevención_Riesgos_12"/>
      <sheetName val="Directrices_de_Metas_201712"/>
      <sheetName val="Mod_Relac_12"/>
      <sheetName val="Issues_List_Payments12"/>
      <sheetName val="VALIDACION_DE_DATOS11"/>
      <sheetName val="_손익기01_XL_x005f_x005f_x005f_x0000__x005f_x005f_12"/>
      <sheetName val="Hazards_Analysis-隐患分析12"/>
      <sheetName val="97_사업추정(WEKI)12"/>
      <sheetName val="Tong_hop12"/>
      <sheetName val="95_1_1이후취득자산(숨기기상태)12"/>
      <sheetName val="sum1_(2)12"/>
      <sheetName val="3_바닥판설계12"/>
      <sheetName val="6월_공정외주12"/>
      <sheetName val="2_대외공문12"/>
      <sheetName val="2_총괄표12"/>
      <sheetName val="입출재고현황_(2)12"/>
      <sheetName val="504전기실_동부하-L12"/>
      <sheetName val="OUTER_AREA(겹침없음)12"/>
      <sheetName val="EL_표면적12"/>
      <sheetName val="TRE_TABLE12"/>
      <sheetName val="입찰내역_발주처_양식12"/>
      <sheetName val="F08_-_Asia_Pac_Full_Year_Q313"/>
      <sheetName val="Top_Priorities13"/>
      <sheetName val="Listco_Stock13"/>
      <sheetName val="Intl_Purchase13"/>
      <sheetName val="FY_outlook13"/>
      <sheetName val="CY_outlook13"/>
      <sheetName val="Cash_metrics13"/>
      <sheetName val="P6_713"/>
      <sheetName val="DATOS_BASE12"/>
      <sheetName val="Ventas_Campo10"/>
      <sheetName val="POC_LIST12"/>
      <sheetName val="Entity_Target12"/>
      <sheetName val="DETALLE_MENSUAL12"/>
      <sheetName val="do_not_delete12"/>
      <sheetName val="Check_Qualidade10"/>
      <sheetName val="Check_Aderencia10"/>
      <sheetName val="De_Para11"/>
      <sheetName val="APAC_S12"/>
      <sheetName val="APAC_N12"/>
      <sheetName val="Slide_output12"/>
      <sheetName val="turnover_reason퇴직사유12"/>
      <sheetName val="Data_validation12"/>
      <sheetName val="SKU_Basic_Data12"/>
      <sheetName val="Base_Farol10"/>
      <sheetName val="ACTOS_POR_RIESGO10"/>
      <sheetName val="drop_lists10"/>
      <sheetName val="KPIs_Hana10"/>
      <sheetName val="Catalago_de_refacciones_10"/>
      <sheetName val="Existencias_al_07-Nov-201210"/>
      <sheetName val="Gerencial_IL10"/>
      <sheetName val="_mngt_Pillar10"/>
      <sheetName val="Tablero_SDG13"/>
      <sheetName val="Lista_Areas13"/>
      <sheetName val="One_Page13"/>
      <sheetName val="Sub-Productos_HN11"/>
      <sheetName val="Eficiencia_linea10"/>
      <sheetName val="Check_GG10"/>
      <sheetName val="AIIM_-_Empresas_Ext_201210"/>
      <sheetName val="Nombre_de_SOP10"/>
      <sheetName val="Ta_10"/>
      <sheetName val="2__Indicadores10"/>
      <sheetName val="Drop-down_List11"/>
      <sheetName val="by_DD11"/>
      <sheetName val="Jul-Sep_Actual_cost_(2)11"/>
      <sheetName val="MRL_NON_SUPPLY_URU10"/>
      <sheetName val="_손익기01_XL_x005f_x0000__x010"/>
      <sheetName val="부재료_비교(11년_vs_10년)10"/>
      <sheetName val="DATOS_DE_VALIDACIÓN9"/>
      <sheetName val="Datos_con9"/>
      <sheetName val="INGRESO_(2)9"/>
      <sheetName val="PG-K1610_(UEN_Areas)MNG9"/>
      <sheetName val="_Datos_Cond_9"/>
      <sheetName val="DATOS_GEN_9"/>
      <sheetName val="Condiciones_Agua9"/>
      <sheetName val="Control_de_Fallas8"/>
      <sheetName val="NUEVOS_CRITERIOS9"/>
      <sheetName val="Lista_de_Entrenamientos_RSO10"/>
      <sheetName val="Setup_for_Templates8"/>
      <sheetName val="BNR_2012_в_ящике9"/>
      <sheetName val="Pauta_RPS_Distribuição9"/>
      <sheetName val="Estoque_(2)9"/>
      <sheetName val="TIPO_DE_ACTO8"/>
      <sheetName val="Datos_emp8"/>
      <sheetName val="Sheet3_(2)10"/>
      <sheetName val="요일_테이블_10"/>
      <sheetName val="Sheet2_(2)10"/>
      <sheetName val="Lao_&amp;_Cam10"/>
      <sheetName val="Hoegaarden_201910"/>
      <sheetName val="Lao_&amp;_Cam_201910"/>
      <sheetName val="Malaysia_201910"/>
      <sheetName val="Singapore_201910"/>
      <sheetName val="Other_Listings10"/>
      <sheetName val="%_cumplimiento_8"/>
      <sheetName val="%_CUMPLIMIENTO8"/>
      <sheetName val="Comp_Inseguros9"/>
      <sheetName val="Listas_y_equipos_a_evaluar8"/>
      <sheetName val="CRITICIDAD_DE_CI8"/>
      <sheetName val="Catálogo_de_CI8"/>
      <sheetName val="Listas_desplegables3"/>
      <sheetName val="Read_me8"/>
      <sheetName val="Data_Reporte8"/>
      <sheetName val="DO_NOT_MOVE9"/>
      <sheetName val="FX_Rates8"/>
      <sheetName val="__한국_AMP_ASP-23_판㧤가격__8"/>
      <sheetName val="11_䡸화채무줝ⴌ(AFS,HTM)088"/>
      <sheetName val="Drop_list8"/>
      <sheetName val="Status_de_Usuario3"/>
      <sheetName val="Resumen_General3"/>
      <sheetName val="Cátalogo_de_CI3"/>
      <sheetName val="CALIFICACIONES_20196"/>
      <sheetName val="PDA_BOP5"/>
      <sheetName val="Hoja2_(2)3"/>
      <sheetName val="Technology_check_list3"/>
      <sheetName val="Actos_y_Condiciones_3"/>
      <sheetName val="NO_BORRAR3"/>
      <sheetName val="Formato_checklist_Lab3"/>
      <sheetName val="Incentivo_Automóvil5"/>
      <sheetName val="Dropdown_list8"/>
      <sheetName val="Vagas_x_Candidatos8"/>
      <sheetName val="Análise_Tempos5"/>
      <sheetName val="Validação_de_Dados5"/>
      <sheetName val="Proced_8"/>
      <sheetName val="Cut_Machine_Summary8"/>
      <sheetName val="Validation_lists8"/>
      <sheetName val="Lev_4_360_deg_check_Crit_Task6"/>
      <sheetName val="Lev_4_Chk_IC_Stock_Crit_Task6"/>
      <sheetName val="Lev_4_WMS_Putaway_Crit_Task6"/>
      <sheetName val="Daily_Dashboard8"/>
      <sheetName val="Champions_List7"/>
      <sheetName val="NAZ_Strategy6"/>
      <sheetName val="Mapeo_SKUs8"/>
      <sheetName val="Vol_(Ds)8"/>
      <sheetName val="Vol_(Ka)8"/>
      <sheetName val="Vol_(Oth)8"/>
      <sheetName val="Vol_(Oth)_Cortesias8"/>
      <sheetName val="INPUT-Cust_Sugg_Margin(Ds)8"/>
      <sheetName val="On_Invoice8"/>
      <sheetName val="INPUT-Cust_Sugg_Margin(Ka)8"/>
      <sheetName val="INPUT_SKUs8"/>
      <sheetName val="Brand_P&amp;L6"/>
      <sheetName val="SUPERMONT_P6"/>
      <sheetName val="Data_selection6"/>
      <sheetName val="1_6"/>
      <sheetName val="Customer_&amp;_SO6"/>
      <sheetName val="Session_Proposal6"/>
      <sheetName val="No_llenar_5"/>
      <sheetName val="Project_List4"/>
      <sheetName val="Dropdown_Menu4"/>
      <sheetName val="PROCESS_MD5"/>
      <sheetName val="Lista_de_Motivos5"/>
      <sheetName val="Ponto_Crítico_-_Resp__Plano5"/>
      <sheetName val="Lista_Funcionários_(2)5"/>
      <sheetName val="PAINEL_RECOLHA_CRÉDITO5"/>
      <sheetName val="Gráficos_-_CDD5"/>
      <sheetName val="Выпадающие_списки4"/>
      <sheetName val="유류대_현황3"/>
      <sheetName val="2_3_Projects_Status3"/>
      <sheetName val="mapping_(2)3"/>
      <sheetName val="Ref_3"/>
      <sheetName val="SOP_Freshness3"/>
      <sheetName val="1__템플릿3"/>
      <sheetName val="2__작성_참고사항3"/>
      <sheetName val="Master_Data3"/>
      <sheetName val="Consolidated_Project_List3"/>
      <sheetName val="Fixed_Cost3"/>
      <sheetName val="Dimension_IN_Sheet1!D19123"/>
      <sheetName val="Dimension_IN_19123"/>
      <sheetName val="Razão_Social2"/>
      <sheetName val="Manage_to_Sustain2"/>
      <sheetName val="Packages_Info2"/>
      <sheetName val="Meeting_List2"/>
      <sheetName val="3__Training_&amp;_travel2"/>
      <sheetName val="Detalle_para_correctivo_excep__"/>
      <sheetName val="info_for_drop_box2"/>
      <sheetName val="Lista_d"/>
      <sheetName val="Curva_2021"/>
      <sheetName val="Por_PPR1"/>
      <sheetName val="2020_MMR122"/>
      <sheetName val="입문_트랜드(종합분석)2"/>
      <sheetName val="Master_CE2"/>
      <sheetName val="CE_Final_2"/>
      <sheetName val="OL_LIST2"/>
      <sheetName val="YTD_GUEST_LIST2"/>
      <sheetName val="Session_Full_list2"/>
      <sheetName val="FOOD_PAYMENT_update_JAN2"/>
      <sheetName val="Rate_card_F19_2"/>
      <sheetName val="Master_Plan__(update)2"/>
      <sheetName val="The_KPI_2"/>
      <sheetName val="Mentor_Plan_2"/>
      <sheetName val="Master_Plan_2"/>
      <sheetName val="Tier_1_GOV_PC_Networking_2"/>
      <sheetName val="Tier_1_LBO_2"/>
      <sheetName val="Preferred_Option2"/>
      <sheetName val="FILIAL_MINAS2"/>
      <sheetName val="_손익기01_XL_x005f_x0000__x005f_x005f_x02"/>
      <sheetName val="KPIs-_TTP,_PTP,_People_Turnove2"/>
      <sheetName val="1월_목표2"/>
      <sheetName val="POCM_배송지2"/>
      <sheetName val="Template_HN"/>
      <sheetName val="Mapping_"/>
      <sheetName val="WS_DB"/>
      <sheetName val="Region_"/>
      <sheetName val="SKU_DB"/>
      <sheetName val="SAP_info"/>
      <sheetName val="Target_Book"/>
      <sheetName val="10_麦汁CIP清洗标准水量"/>
      <sheetName val="데이터_유효성_목록"/>
      <sheetName val="Ref_New_Contract_Model"/>
      <sheetName val="_"/>
      <sheetName val="Lista_AI"/>
      <sheetName val="Catalogo Cursos"/>
      <sheetName val="Catalogo Cursos_"/>
      <sheetName val="Guia"/>
      <sheetName val="Check People"/>
      <sheetName val="GRÁFICA"/>
      <sheetName val="AVANCE PROGRAMACION"/>
      <sheetName val="PAE"/>
      <sheetName val="PGMLOG"/>
      <sheetName val="PGMPROD"/>
      <sheetName val="Cumplimiento por Entrenamiento"/>
      <sheetName val="Cumplimiento del Plan por área"/>
      <sheetName val="BDD_Activos_BU"/>
      <sheetName val="CAPTURA ENE MAY"/>
      <sheetName val="tablas cuadrillas"/>
      <sheetName val="CATALOGOS"/>
      <sheetName val="Seguridad"/>
      <sheetName val="Base de Datos de Activos "/>
      <sheetName val="PIVOT ADHERENCIA"/>
      <sheetName val="Programacion"/>
      <sheetName val="Steps of Committe "/>
      <sheetName val="BDD_Activos_Caribe201910"/>
      <sheetName val="Leyenda"/>
      <sheetName val="IC's (2)"/>
      <sheetName val="Participación en entrenamie (2"/>
      <sheetName val="TSC_Mensual"/>
      <sheetName val="Puerto Rico"/>
      <sheetName val="Z30"/>
      <sheetName val="Z40"/>
      <sheetName val="AI OYS Acum"/>
      <sheetName val="Boletas Condiciones"/>
      <sheetName val="GraficosEarly"/>
      <sheetName val="1.1"/>
      <sheetName val="1.2"/>
      <sheetName val="2.1-Pareto"/>
      <sheetName val="Datos Mensuales"/>
      <sheetName val="Indicador EE Mensual"/>
      <sheetName val="COE_Scope_-_Strategic_Projects1"/>
      <sheetName val="CATÁLOGO_DE_PELIGROS1"/>
      <sheetName val="TO_TTZ1"/>
      <sheetName val="SEGUIMIENTO_SEMANAL1"/>
      <sheetName val="Tipo_Viaje1"/>
      <sheetName val="Flota_y_Personal1"/>
      <sheetName val="CRITERIOS_DE_AI1"/>
      <sheetName val="RyNV_detectados_1"/>
      <sheetName val="Itens"/>
      <sheetName val="Acessorios"/>
      <sheetName val="ARGUS"/>
      <sheetName val="后台"/>
      <sheetName val="AL来源"/>
      <sheetName val="Name List"/>
      <sheetName val="KAM설비"/>
      <sheetName val="Back Data 1"/>
      <sheetName val="자금추ȕ"/>
      <sheetName val="05년말(건재)"/>
      <sheetName val="건축내역"/>
      <sheetName val="물량표S"/>
      <sheetName val="2.주요계수총괄"/>
      <sheetName val="원가서"/>
      <sheetName val="선택창"/>
      <sheetName val="외주현황.wq1"/>
      <sheetName val="선급비용"/>
      <sheetName val="시산표"/>
      <sheetName val="중기"/>
      <sheetName val="연돌일위집계"/>
      <sheetName val="월별예산"/>
      <sheetName val="原価センタ"/>
      <sheetName val="P.M 별"/>
      <sheetName val="FRQ"/>
      <sheetName val="기준"/>
      <sheetName val="최소가치(간편)-회계"/>
      <sheetName val="회사제시"/>
      <sheetName val="대투_보관자료 변경"/>
      <sheetName val="내수자재"/>
      <sheetName val="#5"/>
      <sheetName val="#3"/>
      <sheetName val="원본"/>
      <sheetName val="Appendix(권장,단체)"/>
      <sheetName val="BM_NEW2"/>
      <sheetName val="Project Brief"/>
      <sheetName val="현금"/>
      <sheetName val="교각계산"/>
      <sheetName val="한강운반비"/>
      <sheetName val="0001new"/>
      <sheetName val="동절기투입(자재)"/>
      <sheetName val="GAEYO"/>
      <sheetName val="단면 (2)"/>
      <sheetName val="FILE1"/>
      <sheetName val="FILE2"/>
      <sheetName val="6-5공구원본"/>
      <sheetName val="부대시행1"/>
      <sheetName val="부대시행1 (2)"/>
      <sheetName val="부대시행2"/>
      <sheetName val="부대토공"/>
      <sheetName val="부대철콘"/>
      <sheetName val="부대토공실"/>
      <sheetName val="부대철콘실"/>
      <sheetName val="Sheet8"/>
      <sheetName val="위탁매매_1103"/>
      <sheetName val="자기매매_1103"/>
      <sheetName val="위탁매매_1109"/>
      <sheetName val="자기매매_1109"/>
      <sheetName val="_x005f_x0018_"/>
      <sheetName val="1.차입금"/>
      <sheetName val="choose"/>
      <sheetName val="품목코드표"/>
      <sheetName val="주행"/>
      <sheetName val="변동인원"/>
      <sheetName val="P_M_별"/>
      <sheetName val="대구경북"/>
      <sheetName val="월별손익현황"/>
      <sheetName val="서울서부"/>
      <sheetName val="부산경남"/>
      <sheetName val="서울동부"/>
      <sheetName val="인천경기"/>
      <sheetName val="중부본부"/>
      <sheetName val="호남본부"/>
      <sheetName val="15년"/>
      <sheetName val="16년"/>
      <sheetName val="근거 및 가정"/>
      <sheetName val="118.세금과공과"/>
      <sheetName val="수선비"/>
      <sheetName val="특외대"/>
      <sheetName val=" 견적서"/>
      <sheetName val="Training"/>
      <sheetName val="Facility Information"/>
      <sheetName val="General"/>
      <sheetName val="People"/>
      <sheetName val="Quality"/>
      <sheetName val="Risk"/>
      <sheetName val="주차"/>
      <sheetName val="본문"/>
      <sheetName val="_x005f_x0018__x005f_x0000_"/>
      <sheetName val="기초"/>
      <sheetName val="재무상태표"/>
      <sheetName val="일위(PN)"/>
      <sheetName val="1.본사계정별"/>
      <sheetName val="cp-e1"/>
      <sheetName val="ETC"/>
      <sheetName val="95하U$가격"/>
      <sheetName val="3.6.2남양주택배"/>
      <sheetName val="구성비"/>
      <sheetName val="자금운용계획표"/>
      <sheetName val="해외 기술훈련비 (합계)"/>
      <sheetName val="접대비"/>
      <sheetName val="Bond"/>
      <sheetName val="부서별집계표"/>
      <sheetName val="금년실적"/>
      <sheetName val="부속동"/>
      <sheetName val="공사비증감"/>
      <sheetName val="설산1.나"/>
      <sheetName val="본사S"/>
      <sheetName val="要員用master"/>
      <sheetName val="찍기"/>
      <sheetName val="단가일람"/>
      <sheetName val="단위량당중기"/>
      <sheetName val="수량집계표(舊)"/>
      <sheetName val="BOX-1510"/>
      <sheetName val="부대공"/>
      <sheetName val="경비2내역"/>
      <sheetName val="슬래԰"/>
      <sheetName val="슬래"/>
      <sheetName val="슬래렀"/>
      <sheetName val="슬래㰀"/>
      <sheetName val="총괄표"/>
      <sheetName val="내역표지"/>
      <sheetName val="공통비(전체)"/>
      <sheetName val="토목공사"/>
      <sheetName val="새공통(96임금인상기준)"/>
      <sheetName val="비교1"/>
      <sheetName val="유림총괄"/>
      <sheetName val="PIPE"/>
      <sheetName val="FLANGE"/>
      <sheetName val="VALVE"/>
      <sheetName val="MEMORY"/>
      <sheetName val="정부노임단가"/>
      <sheetName val="전도품의"/>
      <sheetName val="직재"/>
      <sheetName val="PAD TR보호대기초"/>
      <sheetName val="HANDHOLE(2)"/>
      <sheetName val="가로등기초"/>
      <sheetName val="YES-T"/>
      <sheetName val="음료실행"/>
      <sheetName val="철골공사"/>
      <sheetName val="슬래밀"/>
      <sheetName val="슬래　"/>
      <sheetName val="1월 예산"/>
      <sheetName val="슬래尀"/>
      <sheetName val="슬래⠀"/>
      <sheetName val="0101시산표"/>
      <sheetName val="oct"/>
      <sheetName val="sep"/>
      <sheetName val="미지급금"/>
      <sheetName val="선급금"/>
      <sheetName val="aug"/>
      <sheetName val="단기차입금"/>
      <sheetName val="외화보통예금"/>
      <sheetName val="외회외상매입금"/>
      <sheetName val="외화외상매출금"/>
      <sheetName val="장기차입금"/>
      <sheetName val="_x0018_?"/>
      <sheetName val="TO"/>
      <sheetName val="C2121"/>
      <sheetName val="C2123"/>
      <sheetName val="C2124"/>
      <sheetName val="C2125"/>
      <sheetName val="C2127"/>
      <sheetName val="C2122"/>
      <sheetName val="Utility Usage YTN TOWER"/>
      <sheetName val="공사비예산서(토목분)"/>
      <sheetName val="4-2물건누계"/>
      <sheetName val="인수기간별S"/>
      <sheetName val="본부유지율"/>
      <sheetName val="자동차추정자료"/>
      <sheetName val="손해감소유형"/>
      <sheetName val="7"/>
      <sheetName val="항목"/>
      <sheetName val="공사내역"/>
      <sheetName val="설계명세서(선로)"/>
      <sheetName val="시화점실행"/>
      <sheetName val="전체철근집계"/>
      <sheetName val="내역(한신APT)"/>
      <sheetName val="1. 시공측량"/>
      <sheetName val="건축2"/>
      <sheetName val="자재목록"/>
      <sheetName val="품목"/>
      <sheetName val="FB25JN"/>
      <sheetName val="22철거수량"/>
      <sheetName val="분전함신설"/>
      <sheetName val="접지1종"/>
      <sheetName val="설치원가"/>
      <sheetName val="터파기및재료"/>
      <sheetName val="3본사"/>
      <sheetName val="98지급계획"/>
      <sheetName val="125PIECE"/>
      <sheetName val="수종별수량 (2)"/>
      <sheetName val="구간별수량"/>
      <sheetName val="소총괄표"/>
      <sheetName val="아파트연면적비율(참고1)"/>
      <sheetName val="전선 및 전선관"/>
      <sheetName val="도"/>
      <sheetName val="의정부문예회관변경내역"/>
      <sheetName val="슬래"/>
      <sheetName val="슬래堌"/>
      <sheetName val="연습"/>
      <sheetName val="슬래䰀"/>
      <sheetName val="슬래簀"/>
      <sheetName val="슬래퀀"/>
      <sheetName val="슬래뀀"/>
      <sheetName val="슬래瀀"/>
      <sheetName val="슬래鰀"/>
      <sheetName val="BD%_70s"/>
      <sheetName val="11월"/>
      <sheetName val="설문 평가"/>
      <sheetName val="B-1.기본정보"/>
      <sheetName val="노동부"/>
      <sheetName val="RAW"/>
      <sheetName val="PL"/>
      <sheetName val="CS"/>
      <sheetName val="Facility_Information"/>
      <sheetName val="일위대가(계측기설치)"/>
      <sheetName val="예산계정INDEX"/>
      <sheetName val="환율change"/>
      <sheetName val="상가지급현황"/>
      <sheetName val="부하(성남)"/>
      <sheetName val="FP"/>
      <sheetName val="공정"/>
      <sheetName val="손익실적"/>
      <sheetName val="손익실적(매출원가)"/>
      <sheetName val="당년사별실적"/>
      <sheetName val="VXXXX"/>
      <sheetName val="탄산"/>
      <sheetName val="감액총괄표"/>
      <sheetName val="9GNG운반"/>
      <sheetName val="납부내역총괄표 (수정)"/>
      <sheetName val="IS"/>
      <sheetName val="#1) 투자 구분"/>
      <sheetName val="P-산#1-1(WOWA1)"/>
      <sheetName val="FA-LISTING"/>
      <sheetName val="대투_보관자료_변경"/>
      <sheetName val="기본"/>
      <sheetName val="97손익계획"/>
      <sheetName val="가정"/>
      <sheetName val="Rev. Recon 1"/>
      <sheetName val="1.고객불만건수"/>
      <sheetName val="1.변경범위"/>
      <sheetName val="합천내역"/>
      <sheetName val="전기단가조사서"/>
      <sheetName val="Weekly Progress(계장)"/>
      <sheetName val="기초정보"/>
      <sheetName val="2013.2월 연결대상"/>
      <sheetName val="BS_Package_내부거래"/>
      <sheetName val="PL_Package_내부거래"/>
      <sheetName val="공시용PL"/>
      <sheetName val="예산대실적_작성"/>
      <sheetName val="2-2.투자"/>
      <sheetName val="기본연봉"/>
      <sheetName val="사원"/>
      <sheetName val="9-1차이내역"/>
      <sheetName val="Proj. Fin."/>
      <sheetName val="ITS Assumptions"/>
      <sheetName val="Proj__Fin_"/>
      <sheetName val="2-2_투자"/>
      <sheetName val="생산성(2차)"/>
      <sheetName val="요약(1차)"/>
      <sheetName val="일반관리비"/>
      <sheetName val="보고서"/>
      <sheetName val="Back_Data_1"/>
      <sheetName val="※유형구분분류"/>
      <sheetName val="※类型区分分类"/>
      <sheetName val="7.Utility Analysis"/>
      <sheetName val="Operational Activities"/>
      <sheetName val="予算実績管理現況"/>
      <sheetName val="첨부1(손익관리)"/>
      <sheetName val="카메라2"/>
      <sheetName val="카메라1"/>
      <sheetName val="첨부11(기계정지개선)"/>
      <sheetName val="카메라3"/>
      <sheetName val="카메라-생산실적"/>
      <sheetName val="카메라-생산실적분석"/>
      <sheetName val="PUR-12K"/>
      <sheetName val="TSCLFEB"/>
      <sheetName val="명단원자료(이전)"/>
      <sheetName val="약품공급2"/>
      <sheetName val="환율표"/>
      <sheetName val="월별자료"/>
      <sheetName val="수량산출"/>
      <sheetName val="해외_기술훈련비_(합계)"/>
      <sheetName val="118_세금과공과"/>
      <sheetName val="SALE"/>
      <sheetName val="세액계산"/>
      <sheetName val="조정분개"/>
      <sheetName val="이테크_손익"/>
      <sheetName val="군장_손익"/>
      <sheetName val="에스엠지_손익"/>
      <sheetName val="인프라_손익"/>
      <sheetName val="중국연결_손익"/>
      <sheetName val="사우디_손익"/>
      <sheetName val="말레이_손익"/>
      <sheetName val="인니_손익"/>
      <sheetName val="연결손익요약(기획차이)"/>
      <sheetName val="연결손익요약(보고용)"/>
      <sheetName val="연결재무"/>
      <sheetName val="이테크_재무"/>
      <sheetName val="군장_재무"/>
      <sheetName val="에스엠지_재무"/>
      <sheetName val="인프라_재무"/>
      <sheetName val="중국연결_재무"/>
      <sheetName val="사우디_재무"/>
      <sheetName val="말레이_재무"/>
      <sheetName val="인니_재무"/>
      <sheetName val="CE(공)"/>
      <sheetName val="연결손익"/>
      <sheetName val="building"/>
      <sheetName val="2_주요계수총괄"/>
      <sheetName val="Project_Brief"/>
      <sheetName val="P_M_별1"/>
      <sheetName val="단면_(2)"/>
      <sheetName val="1_본사계정별"/>
      <sheetName val="상품입력"/>
      <sheetName val="CF表示組替表"/>
      <sheetName val="배수공"/>
      <sheetName val="추정pl"/>
      <sheetName val="support"/>
      <sheetName val="개산공사비"/>
      <sheetName val="선평원내역"/>
      <sheetName val="기둥(원형)"/>
      <sheetName val="판가반영"/>
      <sheetName val="화전내"/>
      <sheetName val="수량산출내역1115"/>
      <sheetName val="BID"/>
      <sheetName val="식재품셈"/>
      <sheetName val="원가1"/>
      <sheetName val="원가2"/>
      <sheetName val="TYPE-1"/>
      <sheetName val="그룹자료"/>
      <sheetName val="임율자료"/>
      <sheetName val="구조물공"/>
      <sheetName val="토공"/>
      <sheetName val="포장공"/>
      <sheetName val="表21_净利润夐#奜#"/>
      <sheetName val="000000"/>
      <sheetName val="현용"/>
      <sheetName val="목록!"/>
      <sheetName val="마스터0919"/>
      <sheetName val="고정자산-회사제시"/>
      <sheetName val="13.포장용역비표준"/>
      <sheetName val="9.가공부자재표준"/>
      <sheetName val="8.ROLL표준(TSW)"/>
      <sheetName val="4.톤당조관량표준"/>
      <sheetName val="5.조관부자재표준"/>
      <sheetName val="공시용CF"/>
      <sheetName val="표시트"/>
      <sheetName val="KEY CODE"/>
      <sheetName val="カテゴリ表"/>
      <sheetName val="T6-6(7)"/>
      <sheetName val="부대시행1_(2)"/>
      <sheetName val="근거_및_가정"/>
      <sheetName val="1_차입금"/>
      <sheetName val="Utility_Usage_YTN_TOWER"/>
      <sheetName val="B-1_기본정보"/>
      <sheetName val="?"/>
      <sheetName val="PAD_TR보호대기초"/>
      <sheetName val="설문_평가"/>
      <sheetName val="_견적서"/>
      <sheetName val="2-1.강사료,교통비 지급명세"/>
      <sheetName val="Bonuses"/>
      <sheetName val="HQ 급여 "/>
      <sheetName val="OF 급여"/>
      <sheetName val="F.Ma급여"/>
      <sheetName val="SMT 급여"/>
      <sheetName val="QC 급여"/>
      <sheetName val="Sam sung 급여"/>
      <sheetName val="Dlock 급여"/>
      <sheetName val=" thôi việc 급여"/>
      <sheetName val="Công smt"/>
      <sheetName val="Công smt (2)"/>
      <sheetName val="Detail smt"/>
      <sheetName val="Công QC"/>
      <sheetName val="Detail QC "/>
      <sheetName val="Công SS"/>
      <sheetName val="Detail SS"/>
      <sheetName val="Công FMa"/>
      <sheetName val="Detail FMa"/>
      <sheetName val="Công OF"/>
      <sheetName val="Detail OF"/>
      <sheetName val="Công Dlock"/>
      <sheetName val="Detail Dlock"/>
      <sheetName val="Công thôi việc"/>
      <sheetName val="Detail thôi"/>
      <sheetName val="EPOXY"/>
      <sheetName val="카드채권(대출포함)"/>
      <sheetName val="공통"/>
      <sheetName val="MAT"/>
      <sheetName val="U_TYPE_1_"/>
      <sheetName val="C1.3.1"/>
      <sheetName val="부대공Ⅱ"/>
      <sheetName val="입찰내역 Ĉ_x0000__x0000_ᇆ"/>
      <sheetName val="입찰내역 Ĉ_x0000__x0000_ᇆ"/>
      <sheetName val="정보화기기매출"/>
      <sheetName val="compare2"/>
      <sheetName val="Krw"/>
      <sheetName val="BS"/>
      <sheetName val="소야공정계획표"/>
      <sheetName val="실행기성 갑지"/>
      <sheetName val="Eq. Mobilization"/>
      <sheetName val="견적"/>
      <sheetName val="기계경비"/>
      <sheetName val="종단계산"/>
      <sheetName val="산출근거(S4)"/>
      <sheetName val="설치자재"/>
      <sheetName val="2007전체투자세액공제_2008년처분"/>
      <sheetName val="득점현황"/>
      <sheetName val="현장"/>
      <sheetName val="MH_생산"/>
      <sheetName val="구분List"/>
      <sheetName val="10월_vs_12월_채권잔액"/>
      <sheetName val="表21_净利润墨-닑⿕"/>
      <sheetName val="Index"/>
      <sheetName val="pg15"/>
      <sheetName val="1. 작성방식"/>
      <sheetName val="표)CFT장 조직별 배분"/>
      <sheetName val="기술분류체계"/>
      <sheetName val="Remark"/>
      <sheetName val="20180214 P&amp;T"/>
      <sheetName val="Ref. 중점 추진 과제별 상세"/>
      <sheetName val="작성요령"/>
      <sheetName val="2.6 三无 (2)"/>
      <sheetName val="_x0018__"/>
      <sheetName val="노임단가(공사)"/>
      <sheetName val="수량산출서 갑지"/>
      <sheetName val="기초견적가"/>
      <sheetName val="TANK"/>
      <sheetName val="조건표"/>
      <sheetName val="결과조달"/>
      <sheetName val="견적대비표"/>
      <sheetName val="포장복구집계"/>
      <sheetName val="간선계산"/>
      <sheetName val="AS복구"/>
      <sheetName val="2000년1차"/>
      <sheetName val="데이타"/>
      <sheetName val="ITEM"/>
      <sheetName val="일반공사"/>
      <sheetName val="터널조도"/>
      <sheetName val="중기터파기"/>
      <sheetName val="G.R300경비"/>
      <sheetName val="계수시트"/>
      <sheetName val="투찰"/>
      <sheetName val="AS포장복구 "/>
      <sheetName val="시설물일위"/>
      <sheetName val="가설공사"/>
      <sheetName val="수목데이타"/>
      <sheetName val="단가조사"/>
      <sheetName val="식재"/>
      <sheetName val="99노임기준"/>
      <sheetName val="변수값"/>
      <sheetName val="청천내"/>
      <sheetName val="요율"/>
      <sheetName val="2공구하도급내역서"/>
      <sheetName val="시설물"/>
      <sheetName val="연결임시"/>
      <sheetName val="부대tu"/>
      <sheetName val="9509"/>
      <sheetName val="투찰추정"/>
      <sheetName val="하부철근수량"/>
      <sheetName val="식재출력용"/>
      <sheetName val="가로등내역서"/>
      <sheetName val="저"/>
      <sheetName val="Baby일위대가"/>
      <sheetName val="실행대비"/>
      <sheetName val="지급자재"/>
      <sheetName val="노무비단가"/>
      <sheetName val="관리,공감"/>
      <sheetName val="식재인부"/>
      <sheetName val="입찰"/>
      <sheetName val="산출내역서"/>
      <sheetName val="4차원가계산서"/>
      <sheetName val="중기상차"/>
      <sheetName val="단가결정"/>
      <sheetName val="유지관리"/>
      <sheetName val="내역아"/>
      <sheetName val="여과지동"/>
      <sheetName val="울타리"/>
      <sheetName val="자재대"/>
      <sheetName val="조명율표"/>
      <sheetName val="원가"/>
      <sheetName val="공정코드"/>
      <sheetName val="총괄-1"/>
      <sheetName val="도급"/>
      <sheetName val="설 계"/>
      <sheetName val="현경"/>
      <sheetName val="단가대비표"/>
      <sheetName val="배수내역"/>
      <sheetName val="설계조건"/>
      <sheetName val="터널전기"/>
      <sheetName val="제-노임"/>
      <sheetName val="N賃率-職"/>
      <sheetName val="토목주소"/>
      <sheetName val="프랜트면허"/>
      <sheetName val="최적단면"/>
      <sheetName val="I一般比"/>
      <sheetName val="RES"/>
      <sheetName val="Desal-E&amp;I"/>
      <sheetName val="数据有效性"/>
      <sheetName val="Worker List"/>
      <sheetName val="GB-IC Villingen GG"/>
      <sheetName val="MC&amp;다변화"/>
      <sheetName val="Library"/>
      <sheetName val="Month-Report"/>
      <sheetName val="10매출"/>
      <sheetName val="6월 공嚺㓶가"/>
      <sheetName val="단기차입금(200006)"/>
      <sheetName val="공사비_NDE"/>
      <sheetName val="도급예산내역서봉투"/>
      <sheetName val="공사원가계산서"/>
      <sheetName val="설계산출표지"/>
      <sheetName val="도급예산내역서총괄표"/>
      <sheetName val="을부담운반비"/>
      <sheetName val="운반비산출"/>
      <sheetName val="현장경비"/>
      <sheetName val="세금자료"/>
      <sheetName val="코드관리"/>
      <sheetName val="Exchange rate"/>
      <sheetName val="작성양식"/>
      <sheetName val="有型区分分类"/>
      <sheetName val="업무 분류(Category)"/>
      <sheetName val="月度設定"/>
      <sheetName val="Facility_Information1"/>
      <sheetName val="설산1_나"/>
      <sheetName val="3_6_2남양주택배"/>
      <sheetName val="1월_예산"/>
      <sheetName val="외주현황_wq1"/>
      <sheetName val="1__시공측량"/>
      <sheetName val="납부내역총괄표_(수정)"/>
      <sheetName val="#1)_투자_구분"/>
      <sheetName val="수종별수량_(2)"/>
      <sheetName val="전선_및_전선관"/>
      <sheetName val="STANDARD"/>
      <sheetName val="유효성검사"/>
      <sheetName val="7상품수"/>
      <sheetName val="98수문일위"/>
      <sheetName val="준검 내역서"/>
      <sheetName val="을-ATYPE"/>
      <sheetName val="분석가정"/>
      <sheetName val="배열수식"/>
      <sheetName val="날개수량1.5"/>
      <sheetName val="sum_x0008__x0000__x000d__x0000__x0006__x0000_"/>
      <sheetName val="Ѐ܀ऀ܀؀਀؀Ԁ̀Ѐ̀Ѐࠀ܀ఀ؀܀"/>
      <sheetName val="숨김"/>
      <sheetName val="1월~9월"/>
      <sheetName val="기계"/>
      <sheetName val="정화조"/>
      <sheetName val="토목"/>
      <sheetName val="F 월별기성수금현황 "/>
      <sheetName val="계좌정보"/>
      <sheetName val="기초정보 코드"/>
      <sheetName val="대전-교대(A1-A2)"/>
      <sheetName val="CAT_5"/>
      <sheetName val="P_M_별2"/>
      <sheetName val="2_주요계수총괄1"/>
      <sheetName val="1_본사계정별1"/>
      <sheetName val="118_세금과공과1"/>
      <sheetName val="Project_Brief1"/>
      <sheetName val="Back_Data_11"/>
      <sheetName val="단면_(2)1"/>
      <sheetName val="해외_기술훈련비_(합계)1"/>
      <sheetName val="Weekly_Progress(계장)"/>
      <sheetName val="KEY_CODE"/>
      <sheetName val="2013_2월_연결대상"/>
      <sheetName val="2-1_강사료,교통비_지급명세"/>
      <sheetName val="13_포장용역비표준"/>
      <sheetName val="9_가공부자재표준"/>
      <sheetName val="8_ROLL표준(TSW)"/>
      <sheetName val="4_톤당조관량표준"/>
      <sheetName val="5_조관부자재표준"/>
      <sheetName val="실행기성_갑지"/>
      <sheetName val="FitOutConfCentre"/>
      <sheetName val="MTP"/>
      <sheetName val="수목단가"/>
      <sheetName val="시설수량표"/>
      <sheetName val="식재수량표"/>
      <sheetName val="수정양식"/>
      <sheetName val="#1 Basic"/>
      <sheetName val="만기"/>
      <sheetName val="월별비교(물리)"/>
      <sheetName val="EP0618"/>
      <sheetName val="첨부#2.Cash Flow(현장작성)"/>
      <sheetName val="3.일반사상"/>
      <sheetName val="선택지"/>
      <sheetName val="Congfig"/>
      <sheetName val="Bank code"/>
      <sheetName val="총수율"/>
      <sheetName val="11"/>
      <sheetName val="Drop-down RAW"/>
      <sheetName val="CODE生成机"/>
      <sheetName val="조직필터"/>
      <sheetName val="산자사 운전용품"/>
      <sheetName val="슬래_xd800_"/>
      <sheetName val="MEMO"/>
      <sheetName val="민감도분석"/>
      <sheetName val="LOG"/>
      <sheetName val="보고서 표"/>
      <sheetName val="0. 가정 및 결론"/>
      <sheetName val="1. 투자비"/>
      <sheetName val="2. Rent-roll"/>
      <sheetName val="3. Funding"/>
      <sheetName val="4. 운영수익"/>
      <sheetName val="5. 운영비용"/>
      <sheetName val="6.1 N+1년차 NOI 산정"/>
      <sheetName val="6. 부동산매각"/>
      <sheetName val="7. 보유세"/>
      <sheetName val="8. 교통유발부담금"/>
      <sheetName val="9. BS부속"/>
      <sheetName val="10. CF(M)"/>
      <sheetName val="11. IS(M)"/>
      <sheetName val="12. BS(M)"/>
      <sheetName val="14. IS(FY)"/>
      <sheetName val="13. CF(FY)"/>
      <sheetName val="15. BS(FY)"/>
      <sheetName val="16. RE(FY)"/>
      <sheetName val="4.1 월별 에너지 사용량"/>
      <sheetName val="오류항목"/>
      <sheetName val="조도계산서 (도서)"/>
      <sheetName val="안산기계장치"/>
      <sheetName val="A(Rev.3)"/>
      <sheetName val="호남본"/>
      <sheetName val="갑지"/>
      <sheetName val="hiddenSheet"/>
      <sheetName val="640ꠌ᜹렀㣃씃"/>
      <sheetName val="640ꠏ᜹쀀씃"/>
      <sheetName val="STRAT PLAN WKSHT"/>
      <sheetName val="Sales Plan &amp; other"/>
      <sheetName val="ConsolidateUSD"/>
      <sheetName val="STRAT_PLAN_WKSHT"/>
      <sheetName val="Sales_Plan_&amp;_other"/>
      <sheetName val="ref"/>
      <sheetName val="drop downs"/>
      <sheetName val="Basic Information"/>
      <sheetName val="드롭다운"/>
      <sheetName val="7300-1000.11"/>
      <sheetName val="7300-1000_11"/>
      <sheetName val="기준Data"/>
      <sheetName val="PJT 현황"/>
      <sheetName val="euc"/>
      <sheetName val="데이터유효성목록"/>
      <sheetName val="필요면적"/>
      <sheetName val="중기일위대가"/>
      <sheetName val="특수선일위대가"/>
      <sheetName val="전기자료"/>
      <sheetName val="Sheet10"/>
      <sheetName val="진행 DATA (2)"/>
      <sheetName val="_x005f_x005f_x005f_x0000__x005f_x005f_x005f_x0000_"/>
      <sheetName val="Cntmrs"/>
      <sheetName val="_x005f_x005f_x005f_x0000__x005f"/>
      <sheetName val="소주(苏州)"/>
      <sheetName val="VNHA"/>
      <sheetName val="대차대조표-공시형"/>
      <sheetName val="참고) 기준정보"/>
      <sheetName val="포지셔닝(유형별)"/>
      <sheetName val="채권(하반기)"/>
      <sheetName val="금액"/>
      <sheetName val="제품"/>
      <sheetName val="분류표"/>
      <sheetName val="Long Term Prices"/>
      <sheetName val="생산량"/>
      <sheetName val="BK_PPA"/>
      <sheetName val="Assign"/>
      <sheetName val="합잔_역사"/>
      <sheetName val="01현금및현금성자산(ok)"/>
      <sheetName val="상불"/>
      <sheetName val="구분 Table"/>
      <sheetName val="역T형옹벽(3.0)"/>
      <sheetName val="한계원가"/>
      <sheetName val="받을어음"/>
      <sheetName val="외상매출금현황-수정분 A2"/>
      <sheetName val="기준재고"/>
      <sheetName val="수액원료4"/>
      <sheetName val="손익계산서"/>
      <sheetName val="네고14"/>
      <sheetName val="PF 현황(11년12월)"/>
      <sheetName val="관리1"/>
      <sheetName val="Temp"/>
      <sheetName val="BUD"/>
      <sheetName val="Plan de Acción MAZ"/>
      <sheetName val="Probability and Consequence"/>
      <sheetName val="ubictec"/>
      <sheetName val="COE_Scope_-_Strategic_Projects2"/>
      <sheetName val="CATÁLOGO_DE_PELIGROS2"/>
      <sheetName val="TO_TTZ2"/>
      <sheetName val="SEGUIMIENTO_SEMANAL2"/>
      <sheetName val="Tipo_Viaje2"/>
      <sheetName val="Flota_y_Personal2"/>
      <sheetName val="CRITERIOS_DE_AI2"/>
      <sheetName val="RyNV_detectados_2"/>
      <sheetName val="Curva_20211"/>
      <sheetName val="Por_PPR2"/>
      <sheetName val="Catalogo_Cursos"/>
      <sheetName val="Catalogo_Cursos_"/>
      <sheetName val="Check_People"/>
      <sheetName val="AVANCE_PROGRAMACION"/>
      <sheetName val="Cumplimiento_por_Entrenamiento"/>
      <sheetName val="Cumplimiento_del_Plan_por_área"/>
      <sheetName val="CAPTURA_ENE_MAY"/>
      <sheetName val="tablas_cuadrillas"/>
      <sheetName val="Base_de_Datos_de_Activos_"/>
      <sheetName val="PIVOT_ADHERENCIA"/>
      <sheetName val="Steps_of_Committe_"/>
      <sheetName val="IC's_(2)"/>
      <sheetName val="Participación_en_entrenamie_(2"/>
      <sheetName val="Puerto_Rico"/>
      <sheetName val="AI_OYS_Acum"/>
      <sheetName val="Boletas_Condiciones"/>
      <sheetName val="1_11"/>
      <sheetName val="1_21"/>
      <sheetName val="2_1-Pareto"/>
      <sheetName val="Datos_Mensuales"/>
      <sheetName val="Indicador_EE_Mensual"/>
      <sheetName val="_손익기01.XL__DePara"/>
      <sheetName val="_손익기01_XL__DePara"/>
      <sheetName val="____"/>
      <sheetName val="_손익기01_XL__DePara1"/>
      <sheetName val="_손익기01_XL__DePara2"/>
      <sheetName val="_손익기01_XL__DePara3"/>
      <sheetName val="_손익기01_XL__DePara4"/>
      <sheetName val="_손익기01_XL__DePara5"/>
      <sheetName val="_손익기01_XL__DePara6"/>
      <sheetName val="_손익기01_XL__DePara7"/>
      <sheetName val="_손익기01_XL__DePara8"/>
      <sheetName val="리스트용"/>
      <sheetName val="입찰내역 Ĉ"/>
      <sheetName val="sum_x0008_"/>
      <sheetName val="YOY"/>
      <sheetName val="2017"/>
      <sheetName val="2019"/>
      <sheetName val="Sum"/>
      <sheetName val="Q4 2018"/>
      <sheetName val="Q4 2019"/>
      <sheetName val="Q4 Sum"/>
      <sheetName val="2020"/>
      <sheetName val="2020 KPI LE0"/>
      <sheetName val="列表"/>
      <sheetName val="match list"/>
      <sheetName val="Rate data"/>
      <sheetName val="vlook"/>
      <sheetName val="Resumen (hL env)"/>
      <sheetName val="KPI need to input"/>
      <sheetName val="安全事件分类"/>
      <sheetName val="강남 CRM_11월"/>
      <sheetName val="Total_marcas"/>
      <sheetName val="Fase_1"/>
      <sheetName val="Fase_2"/>
      <sheetName val="Fase_3"/>
      <sheetName val="Nigeria &amp; Ghana"/>
      <sheetName val="Standards"/>
      <sheetName val="TO_Data_Base25"/>
      <sheetName val="YTD_Summary24"/>
      <sheetName val="Month_Summary24"/>
      <sheetName val="Trial_Balance_MAY_200924"/>
      <sheetName val="TB_Pivot24"/>
      <sheetName val="total_per_LB_LB224"/>
      <sheetName val="Trial_Balance_Vlookup24"/>
      <sheetName val="Trial_Balance_APRIL_200924"/>
      <sheetName val="Roll_Out_AQ24"/>
      <sheetName val="Evolução_mandamentos24"/>
      <sheetName val="Planilha_resultados23"/>
      <sheetName val="Historico_200323"/>
      <sheetName val="Sig_Cycles_Accts_&amp;_Processes23"/>
      <sheetName val="Fixed_ZBB17"/>
      <sheetName val="E_法规NC17"/>
      <sheetName val="3_ISo_YTD17"/>
      <sheetName val="Données_LMU17"/>
      <sheetName val="Brazil_Sovereign17"/>
      <sheetName val="Base_de_Dados17"/>
      <sheetName val="Resumen_Costo17"/>
      <sheetName val="Extract_Loss17"/>
      <sheetName val="QA_跟踪记录表17"/>
      <sheetName val="5_117"/>
      <sheetName val="material_data17"/>
      <sheetName val="other_data17"/>
      <sheetName val="Dados_BLP17"/>
      <sheetName val="Como_Estamos17"/>
      <sheetName val="RG_Depots17"/>
      <sheetName val="Base_PEF18"/>
      <sheetName val="SKU_Mapping17"/>
      <sheetName val="Drop_Down17"/>
      <sheetName val="Controls_data19"/>
      <sheetName val="Testing_Template_Guidance17"/>
      <sheetName val="Test_Programs17"/>
      <sheetName val="Raw_Data17"/>
      <sheetName val="EBM-2_GHQ17"/>
      <sheetName val="JOB_PROFILE_-_LAS17"/>
      <sheetName val="ARdistr_(2)17"/>
      <sheetName val="Database_(RUR)Mar_YTD17"/>
      <sheetName val="look-up_data16"/>
      <sheetName val="FJJX_Bud_IB16"/>
      <sheetName val="Com_(2PK)16"/>
      <sheetName val="Prd_Hierarchy(产品层级)16"/>
      <sheetName val="Project_Code16"/>
      <sheetName val="요일_테이블17"/>
      <sheetName val="요일_테이블_(2)16"/>
      <sheetName val="전사_PL18"/>
      <sheetName val="자금_제외_PL18"/>
      <sheetName val="자금_PL18"/>
      <sheetName val="전사_BS18"/>
      <sheetName val="자금_제외_BS18"/>
      <sheetName val="자금_BS18"/>
      <sheetName val="BS_계정_설명18"/>
      <sheetName val="_Cash_Flow(전사)18"/>
      <sheetName val="_Cash_Flow(자금제외)18"/>
      <sheetName val="_Cash_Flow(자금)18"/>
      <sheetName val="ROIC_18"/>
      <sheetName val="인건비_명세18"/>
      <sheetName val="판관비_명세18"/>
      <sheetName val="OH_Cost경비(내역)18"/>
      <sheetName val="OH_Cost경비(배부기준)18"/>
      <sheetName val="기타수지&amp;특별손익_명세18"/>
      <sheetName val="업무연락_(2)17"/>
      <sheetName val="제시_손익계산서17"/>
      <sheetName val="01_02월_성과급18"/>
      <sheetName val="M_7회차_담금_계획17"/>
      <sheetName val="팀별_실적17"/>
      <sheetName val="팀별_실적_(환산)17"/>
      <sheetName val="4__Inj_투자상세내역17"/>
      <sheetName val="3__Blow_투자_상세내역17"/>
      <sheetName val="Process_List17"/>
      <sheetName val="7_(2)17"/>
      <sheetName val="Set_Up16"/>
      <sheetName val="_손익기01_XL16"/>
      <sheetName val="drop_down_list16"/>
      <sheetName val="Prd_Hierarchy(产品层次)16"/>
      <sheetName val="[손익기01_XL_x005f_x0000__x005f_x0000_DePara16"/>
      <sheetName val="Income_Stmt16"/>
      <sheetName val="[손익기01_XL16"/>
      <sheetName val="CLASIFICACION_DE_AI15"/>
      <sheetName val="Base_da_Datos15"/>
      <sheetName val="Quarterly_LBO_Model16"/>
      <sheetName val="tab_STATUS_DO_PROCESSO_15"/>
      <sheetName val="_손익기01_XL_x005f_x0000__x005f_x0000_DePara16"/>
      <sheetName val="Perf__Plan__Diário115"/>
      <sheetName val="In_(2)15"/>
      <sheetName val="Classification_分类15"/>
      <sheetName val="15년_BL_사계16"/>
      <sheetName val="1_종합손익(도급)16"/>
      <sheetName val="1_종합손익(주택,개발)16"/>
      <sheetName val="2_실행예산16"/>
      <sheetName val="2_2과부족16"/>
      <sheetName val="2_3원가절감16"/>
      <sheetName val="8_외주비집행현황16"/>
      <sheetName val="9_자재비16"/>
      <sheetName val="10_현장집행16"/>
      <sheetName val="3_추가원가16"/>
      <sheetName val="3_추가원가_(2)16"/>
      <sheetName val="4_사전공사16"/>
      <sheetName val="5_추정공사비16"/>
      <sheetName val="6_금융비용16"/>
      <sheetName val="7_공사비집행현황(총괄)16"/>
      <sheetName val="11_1생산성16"/>
      <sheetName val="11_2인원산출16"/>
      <sheetName val="Figures_Report15"/>
      <sheetName val="TOP_KPIs_MTM13"/>
      <sheetName val="PLAN_DE_ACCION13"/>
      <sheetName val="Faro_de_Indicadores13"/>
      <sheetName val="Grafica_Actos13"/>
      <sheetName val="Condiciones_SyE13"/>
      <sheetName val="Fare_prices15"/>
      <sheetName val="Hotel_prices15"/>
      <sheetName val="Dados_dos_Produtos15"/>
      <sheetName val="Base_de_Datos14"/>
      <sheetName val="MASTER_APP14"/>
      <sheetName val="Cond__Inseguros14"/>
      <sheetName val="Comp__Inseguros14"/>
      <sheetName val="__한국_AMP_ASP-23_판매가격__15"/>
      <sheetName val="CC_Down_load_071615"/>
      <sheetName val="변경실행(2차)_15"/>
      <sheetName val="나_출고15"/>
      <sheetName val="나_입고15"/>
      <sheetName val="09년_인건비(속리산)15"/>
      <sheetName val="합산목표(감가+57_5)15"/>
      <sheetName val="제조원가_원단위_분석15"/>
      <sheetName val="종합표양식(품의_&amp;_입고)_215"/>
      <sheetName val="원가관리_(동월대비)15"/>
      <sheetName val="b_balju_(2)15"/>
      <sheetName val="2-2_매출분석15"/>
      <sheetName val="몰드시스템_리스트15"/>
      <sheetName val="11_외화채무증권(AFS,HTM)0815"/>
      <sheetName val="13_감액TEST_0815"/>
      <sheetName val="12년_CF(9월)15"/>
      <sheetName val="중기조종사_단위단가15"/>
      <sheetName val="6PILE__(돌출)15"/>
      <sheetName val="기성청구_공문15"/>
      <sheetName val="Sheet1_(2)15"/>
      <sheetName val="slide_24_cat_A15"/>
      <sheetName val="slide_82_cat_b15"/>
      <sheetName val="09~10년_매출계획15"/>
      <sheetName val="1_MDF1공장15"/>
      <sheetName val="Incident_유형구분표15"/>
      <sheetName val="3YP2016-Bottom_up14"/>
      <sheetName val="DD_list15"/>
      <sheetName val="Supply_Cost_Centers14"/>
      <sheetName val="Share_Price_200214"/>
      <sheetName val="Lista_de_datos14"/>
      <sheetName val="_DD_List14"/>
      <sheetName val="2_카드채권(대출포함)14"/>
      <sheetName val="表21_净利润调节表14"/>
      <sheetName val="Lista_CI14"/>
      <sheetName val="Clasif_14"/>
      <sheetName val="Dashboard_Prevención_Riesgos_13"/>
      <sheetName val="VALIDACION_DE_DATOS12"/>
      <sheetName val="Farol_Acciones14"/>
      <sheetName val="Lista_de_Entrenamientos14"/>
      <sheetName val="Unidades_SAC-REVENDA15"/>
      <sheetName val="FornecM_Check13"/>
      <sheetName val="KPIs_Hana11"/>
      <sheetName val="Catalago_de_refacciones_11"/>
      <sheetName val="Existencias_al_07-Nov-201211"/>
      <sheetName val="Estratificación_AI13"/>
      <sheetName val="condicion_inseguras13"/>
      <sheetName val="Actos_Inseguros13"/>
      <sheetName val="Control_de_incidentes13"/>
      <sheetName val="Plan_de_Acción13"/>
      <sheetName val="BEP_加薪_KPI13"/>
      <sheetName val="REALxMETA_-_CERVEJA15"/>
      <sheetName val="REALxMETA_-_REFRI15"/>
      <sheetName val="[손익기01_XL??DePara13"/>
      <sheetName val="Farol_Metas13"/>
      <sheetName val="Mod_Relac_13"/>
      <sheetName val="DATOS_DE_VALIDACIÓN10"/>
      <sheetName val="Datos_con10"/>
      <sheetName val="_손익기01_XL_x005f_x005f_x005f_x0000__x005f_x005f_13"/>
      <sheetName val="Hazards_Analysis-隐患分析13"/>
      <sheetName val="97_사업추정(WEKI)13"/>
      <sheetName val="Tong_hop13"/>
      <sheetName val="95_1_1이후취득자산(숨기기상태)13"/>
      <sheetName val="sum1_(2)13"/>
      <sheetName val="3_바닥판설계13"/>
      <sheetName val="6월_공정외주13"/>
      <sheetName val="2_대외공문13"/>
      <sheetName val="2_총괄표13"/>
      <sheetName val="입출재고현황_(2)13"/>
      <sheetName val="504전기실_동부하-L13"/>
      <sheetName val="OUTER_AREA(겹침없음)13"/>
      <sheetName val="EL_표면적13"/>
      <sheetName val="TRE_TABLE13"/>
      <sheetName val="입찰내역_발주처_양식13"/>
      <sheetName val="F08_-_Asia_Pac_Full_Year_Q314"/>
      <sheetName val="Top_Priorities14"/>
      <sheetName val="Listco_Stock14"/>
      <sheetName val="Intl_Purchase14"/>
      <sheetName val="FY_outlook14"/>
      <sheetName val="CY_outlook14"/>
      <sheetName val="Cash_metrics14"/>
      <sheetName val="P6_714"/>
      <sheetName val="DATOS_BASE13"/>
      <sheetName val="POC_LIST13"/>
      <sheetName val="Entity_Target13"/>
      <sheetName val="Directrices_de_Metas_201713"/>
      <sheetName val="ACTOS_POR_RIESGO11"/>
      <sheetName val="drop_lists11"/>
      <sheetName val="Issues_List_Payments13"/>
      <sheetName val="DETALLE_MENSUAL13"/>
      <sheetName val="do_not_delete13"/>
      <sheetName val="Check_Qualidade11"/>
      <sheetName val="Check_Aderencia11"/>
      <sheetName val="De_Para12"/>
      <sheetName val="Base_Farol11"/>
      <sheetName val="APAC_S13"/>
      <sheetName val="APAC_N13"/>
      <sheetName val="Slide_output13"/>
      <sheetName val="turnover_reason퇴직사유13"/>
      <sheetName val="Data_validation13"/>
      <sheetName val="SKU_Basic_Data13"/>
      <sheetName val="Gerencial_IL11"/>
      <sheetName val="Ventas_Campo11"/>
      <sheetName val="_mngt_Pillar11"/>
      <sheetName val="Tablero_SDG14"/>
      <sheetName val="Lista_Areas14"/>
      <sheetName val="One_Page14"/>
      <sheetName val="Sub-Productos_HN12"/>
      <sheetName val="Eficiencia_linea11"/>
      <sheetName val="Check_GG11"/>
      <sheetName val="AIIM_-_Empresas_Ext_201211"/>
      <sheetName val="Nombre_de_SOP11"/>
      <sheetName val="Ta_11"/>
      <sheetName val="2__Indicadores11"/>
      <sheetName val="Drop-down_List12"/>
      <sheetName val="by_DD12"/>
      <sheetName val="Jul-Sep_Actual_cost_(2)12"/>
      <sheetName val="MRL_NON_SUPPLY_URU11"/>
      <sheetName val="_손익기01_XL_x005f_x0000__x011"/>
      <sheetName val="부재료_비교(11년_vs_10년)11"/>
      <sheetName val="INGRESO_(2)10"/>
      <sheetName val="PG-K1610_(UEN_Areas)MNG10"/>
      <sheetName val="_Datos_Cond_10"/>
      <sheetName val="DATOS_GEN_10"/>
      <sheetName val="Condiciones_Agua10"/>
      <sheetName val="Control_de_Fallas9"/>
      <sheetName val="NUEVOS_CRITERIOS10"/>
      <sheetName val="Lista_de_Entrenamientos_RSO11"/>
      <sheetName val="Setup_for_Templates9"/>
      <sheetName val="BNR_2012_в_ящике10"/>
      <sheetName val="Pauta_RPS_Distribuição10"/>
      <sheetName val="Estoque_(2)10"/>
      <sheetName val="TIPO_DE_ACTO9"/>
      <sheetName val="Datos_emp9"/>
      <sheetName val="Comp_Inseguros10"/>
      <sheetName val="Sheet3_(2)11"/>
      <sheetName val="Lao_&amp;_Cam11"/>
      <sheetName val="Hoegaarden_201911"/>
      <sheetName val="Lao_&amp;_Cam_201911"/>
      <sheetName val="Malaysia_201911"/>
      <sheetName val="Singapore_201911"/>
      <sheetName val="Sheet2_(2)11"/>
      <sheetName val="요일_테이블_11"/>
      <sheetName val="Other_Listings11"/>
      <sheetName val="%_cumplimiento_9"/>
      <sheetName val="%_CUMPLIMIENTO9"/>
      <sheetName val="Data_Reporte9"/>
      <sheetName val="Read_me9"/>
      <sheetName val="CRITICIDAD_DE_CI9"/>
      <sheetName val="Catálogo_de_CI9"/>
      <sheetName val="Listas_y_equipos_a_evaluar9"/>
      <sheetName val="DO_NOT_MOVE10"/>
      <sheetName val="FX_Rates9"/>
      <sheetName val="__한국_AMP_ASP-23_판㧤가격__9"/>
      <sheetName val="11_䡸화채무줝ⴌ(AFS,HTM)089"/>
      <sheetName val="Drop_list9"/>
      <sheetName val="Dropdown_list9"/>
      <sheetName val="PDA_BOP6"/>
      <sheetName val="Proced_9"/>
      <sheetName val="Cut_Machine_Summary9"/>
      <sheetName val="Análise_Tempos6"/>
      <sheetName val="Vagas_x_Candidatos9"/>
      <sheetName val="Listas_desplegables4"/>
      <sheetName val="CALIFICACIONES_20197"/>
      <sheetName val="Validação_de_Dados6"/>
      <sheetName val="Status_de_Usuario4"/>
      <sheetName val="Resumen_General4"/>
      <sheetName val="Cátalogo_de_CI4"/>
      <sheetName val="Hoja2_(2)4"/>
      <sheetName val="Technology_check_list4"/>
      <sheetName val="Actos_y_Condiciones_4"/>
      <sheetName val="NO_BORRAR4"/>
      <sheetName val="Validation_lists9"/>
      <sheetName val="Champions_List8"/>
      <sheetName val="NAZ_Strategy7"/>
      <sheetName val="Lev_4_360_deg_check_Crit_Task7"/>
      <sheetName val="Lev_4_Chk_IC_Stock_Crit_Task7"/>
      <sheetName val="Lev_4_WMS_Putaway_Crit_Task7"/>
      <sheetName val="Daily_Dashboard9"/>
      <sheetName val="Incentivo_Automóvil6"/>
      <sheetName val="Formato_checklist_Lab4"/>
      <sheetName val="Mapeo_SKUs9"/>
      <sheetName val="Vol_(Ds)9"/>
      <sheetName val="Vol_(Ka)9"/>
      <sheetName val="Vol_(Oth)9"/>
      <sheetName val="Vol_(Oth)_Cortesias9"/>
      <sheetName val="INPUT-Cust_Sugg_Margin(Ds)9"/>
      <sheetName val="On_Invoice9"/>
      <sheetName val="INPUT-Cust_Sugg_Margin(Ka)9"/>
      <sheetName val="INPUT_SKUs9"/>
      <sheetName val="Brand_P&amp;L7"/>
      <sheetName val="SUPERMONT_P7"/>
      <sheetName val="Data_selection7"/>
      <sheetName val="1_7"/>
      <sheetName val="Customer_&amp;_SO7"/>
      <sheetName val="Session_Proposal7"/>
      <sheetName val="No_llenar_6"/>
      <sheetName val="PROCESS_MD6"/>
      <sheetName val="Project_List5"/>
      <sheetName val="Dropdown_Menu5"/>
      <sheetName val="Lista_de_Motivos6"/>
      <sheetName val="Ponto_Crítico_-_Resp__Plano6"/>
      <sheetName val="Lista_Funcionários_(2)6"/>
      <sheetName val="PAINEL_RECOLHA_CRÉDITO6"/>
      <sheetName val="Gráficos_-_CDD6"/>
      <sheetName val="Выпадающие_списки5"/>
      <sheetName val="유류대_현황4"/>
      <sheetName val="2_3_Projects_Status4"/>
      <sheetName val="mapping_(2)4"/>
      <sheetName val="Ref_4"/>
      <sheetName val="SOP_Freshness4"/>
      <sheetName val="1__템플릿4"/>
      <sheetName val="2__작성_참고사항4"/>
      <sheetName val="Master_Data4"/>
      <sheetName val="Consolidated_Project_List4"/>
      <sheetName val="Fixed_Cost4"/>
      <sheetName val="Dimension_IN_Sheet1!D19124"/>
      <sheetName val="Dimension_IN_19124"/>
      <sheetName val="Razão_Social3"/>
      <sheetName val="Manage_to_Sustain3"/>
      <sheetName val="Packages_Info3"/>
      <sheetName val="Meeting_List3"/>
      <sheetName val="3__Training_&amp;_travel3"/>
      <sheetName val="Detalle_para_correctivo_excep_1"/>
      <sheetName val="info_for_drop_box3"/>
      <sheetName val="Lista_d1"/>
      <sheetName val="2020_MMR123"/>
      <sheetName val="입문_트랜드(종합분석)3"/>
      <sheetName val="Master_CE3"/>
      <sheetName val="CE_Final_3"/>
      <sheetName val="OL_LIST3"/>
      <sheetName val="YTD_GUEST_LIST3"/>
      <sheetName val="Session_Full_list3"/>
      <sheetName val="FOOD_PAYMENT_update_JAN3"/>
      <sheetName val="Rate_card_F19_3"/>
      <sheetName val="Master_Plan__(update)3"/>
      <sheetName val="The_KPI_3"/>
      <sheetName val="Mentor_Plan_3"/>
      <sheetName val="Master_Plan_3"/>
      <sheetName val="Tier_1_GOV_PC_Networking_3"/>
      <sheetName val="Tier_1_LBO_3"/>
      <sheetName val="Preferred_Option3"/>
      <sheetName val="FILIAL_MINAS3"/>
      <sheetName val="_손익기01_XL_x005f_x0000__x005f_x005f_x03"/>
      <sheetName val="KPIs-_TTP,_PTP,_People_Turnove3"/>
      <sheetName val="1월_목표3"/>
      <sheetName val="POCM_배송지3"/>
      <sheetName val="Template_HN1"/>
      <sheetName val="Mapping_1"/>
      <sheetName val="WS_DB1"/>
      <sheetName val="Region_1"/>
      <sheetName val="SKU_DB1"/>
      <sheetName val="SAP_info1"/>
      <sheetName val="Target_Book1"/>
      <sheetName val="10_麦汁CIP清洗标准水量1"/>
      <sheetName val="데이터_유효성_목록1"/>
      <sheetName val="Ref_New_Contract_Model1"/>
      <sheetName val="_1"/>
      <sheetName val="Lista_AI1"/>
      <sheetName val="Comments (2)"/>
      <sheetName val="COE_Scope_-_Strategic_Projects3"/>
      <sheetName val="CATÁLOGO_DE_PELIGROS3"/>
      <sheetName val="TO_TTZ3"/>
      <sheetName val="SEGUIMIENTO_SEMANAL3"/>
      <sheetName val="Tipo_Viaje3"/>
      <sheetName val="Flota_y_Personal3"/>
      <sheetName val="CRITERIOS_DE_AI3"/>
      <sheetName val="RyNV_detectados_3"/>
      <sheetName val="Curva_20212"/>
      <sheetName val="Por_PPR3"/>
      <sheetName val="Catalogo_Cursos1"/>
      <sheetName val="Catalogo_Cursos_1"/>
      <sheetName val="Check_People1"/>
      <sheetName val="AVANCE_PROGRAMACION1"/>
      <sheetName val="Cumplimiento_por_Entrenamiento1"/>
      <sheetName val="Cumplimiento_del_Plan_por_área1"/>
      <sheetName val="CAPTURA_ENE_MAY1"/>
      <sheetName val="tablas_cuadrillas1"/>
      <sheetName val="Base_de_Datos_de_Activos_1"/>
      <sheetName val="PIVOT_ADHERENCIA1"/>
      <sheetName val="Steps_of_Committe_1"/>
      <sheetName val="IC's_(2)1"/>
      <sheetName val="Participación_en_entrenamie_(21"/>
      <sheetName val="Puerto_Rico1"/>
      <sheetName val="AI_OYS_Acum1"/>
      <sheetName val="Boletas_Condiciones1"/>
      <sheetName val="1_12"/>
      <sheetName val="1_22"/>
      <sheetName val="2_1-Pareto1"/>
      <sheetName val="Datos_Mensuales1"/>
      <sheetName val="Indicador_EE_Mensual1"/>
      <sheetName val="Name_List"/>
      <sheetName val="Back_Data_12"/>
      <sheetName val="2_주요계수총괄2"/>
      <sheetName val="외주현황_wq11"/>
      <sheetName val="P_M_별3"/>
      <sheetName val="대투_보관자료_변경1"/>
      <sheetName val="Project_Brief2"/>
      <sheetName val="단면_(2)2"/>
      <sheetName val="부대시행1_(2)1"/>
      <sheetName val="1_차입금1"/>
      <sheetName val="근거_및_가정1"/>
      <sheetName val="118_세금과공과2"/>
      <sheetName val="_견적서1"/>
      <sheetName val="Facility_Information2"/>
      <sheetName val="1_본사계정별2"/>
      <sheetName val="3_6_2남양주택배1"/>
      <sheetName val="해외_기술훈련비_(합계)2"/>
      <sheetName val="설산1_나1"/>
      <sheetName val="PAD_TR보호대기초1"/>
      <sheetName val="1월_예산1"/>
      <sheetName val="Utility_Usage_YTN_TOWER1"/>
      <sheetName val="1__시공측량1"/>
      <sheetName val="수종별수량_(2)1"/>
      <sheetName val="전선_및_전선관1"/>
      <sheetName val="설문_평가1"/>
      <sheetName val="B-1_기본정보1"/>
      <sheetName val="납부내역총괄표_(수정)1"/>
      <sheetName val="#1)_투자_구분1"/>
      <sheetName val="Rev__Recon_1"/>
      <sheetName val="1_고객불만건수"/>
      <sheetName val="1_변경범위"/>
      <sheetName val="Weekly_Progress(계장)1"/>
      <sheetName val="2013_2월_연결대상1"/>
      <sheetName val="2-2_투자1"/>
      <sheetName val="Proj__Fin_1"/>
      <sheetName val="ITS_Assumptions"/>
      <sheetName val="7_Utility_Analysis"/>
      <sheetName val="Operational_Activities"/>
      <sheetName val="13_포장용역비표준1"/>
      <sheetName val="9_가공부자재표준1"/>
      <sheetName val="8_ROLL표준(TSW)1"/>
      <sheetName val="4_톤당조관량표준1"/>
      <sheetName val="5_조관부자재표준1"/>
      <sheetName val="KEY_CODE1"/>
      <sheetName val="2-1_강사료,교통비_지급명세1"/>
      <sheetName val="HQ_급여_"/>
      <sheetName val="OF_급여"/>
      <sheetName val="F_Ma급여"/>
      <sheetName val="SMT_급여"/>
      <sheetName val="QC_급여"/>
      <sheetName val="Sam_sung_급여"/>
      <sheetName val="Dlock_급여"/>
      <sheetName val="_thôi_việc_급여"/>
      <sheetName val="Công_smt"/>
      <sheetName val="Công_smt_(2)"/>
      <sheetName val="Detail_smt"/>
      <sheetName val="Công_QC"/>
      <sheetName val="Detail_QC_"/>
      <sheetName val="Công_SS"/>
      <sheetName val="Detail_SS"/>
      <sheetName val="Công_FMa"/>
      <sheetName val="Detail_FMa"/>
      <sheetName val="Công_OF"/>
      <sheetName val="Detail_OF"/>
      <sheetName val="Công_Dlock"/>
      <sheetName val="Detail_Dlock"/>
      <sheetName val="Công_thôi_việc"/>
      <sheetName val="Detail_thôi"/>
      <sheetName val="C1_3_1"/>
      <sheetName val="입찰내역_Ĉᇆ"/>
      <sheetName val="입찰내역_Ĉᇆ"/>
      <sheetName val="실행기성_갑지1"/>
      <sheetName val="Eq__Mobilization"/>
      <sheetName val="1__작성방식"/>
      <sheetName val="표)CFT장_조직별_배분"/>
      <sheetName val="20180214_P&amp;T"/>
      <sheetName val="Ref__중점_추진_과제별_상세"/>
      <sheetName val="2_6_三无_(2)"/>
      <sheetName val="수량산출서_갑지"/>
      <sheetName val="G_R300경비"/>
      <sheetName val="AS포장복구_"/>
      <sheetName val="설_계"/>
      <sheetName val="Worker_List"/>
      <sheetName val="GB-IC_Villingen_GG"/>
      <sheetName val="6월_공嚺㓶가"/>
      <sheetName val="Exchange_rate"/>
      <sheetName val="업무_분류(Category)"/>
      <sheetName val="준검_내역서"/>
      <sheetName val="날개수량1_5"/>
      <sheetName val="sum_x000a_"/>
      <sheetName val="F_월별기성수금현황_"/>
      <sheetName val="기초정보_코드"/>
      <sheetName val="#1_Basic"/>
      <sheetName val="첨부#2_Cash_Flow(현장작성)"/>
      <sheetName val="3_일반사상"/>
      <sheetName val="Bank_code"/>
      <sheetName val="Drop-down_RAW"/>
      <sheetName val="산자사_운전용품"/>
      <sheetName val="보고서_표"/>
      <sheetName val="0__가정_및_결론"/>
      <sheetName val="1__투자비"/>
      <sheetName val="2__Rent-roll"/>
      <sheetName val="3__Funding"/>
      <sheetName val="4__운영수익"/>
      <sheetName val="5__운영비용"/>
      <sheetName val="6_1_N+1년차_NOI_산정"/>
      <sheetName val="6__부동산매각"/>
      <sheetName val="7__보유세"/>
      <sheetName val="8__교통유발부담금"/>
      <sheetName val="9__BS부속"/>
      <sheetName val="10__CF(M)"/>
      <sheetName val="11__IS(M)"/>
      <sheetName val="12__BS(M)"/>
      <sheetName val="14__IS(FY)"/>
      <sheetName val="13__CF(FY)"/>
      <sheetName val="15__BS(FY)"/>
      <sheetName val="16__RE(FY)"/>
      <sheetName val="4_1_월별_에너지_사용량"/>
      <sheetName val="조도계산서_(도서)"/>
      <sheetName val="A(Rev_3)"/>
      <sheetName val="STRAT_PLAN_WKSHT1"/>
      <sheetName val="Sales_Plan_&amp;_other1"/>
      <sheetName val="drop_downs"/>
      <sheetName val="Basic_Information"/>
      <sheetName val="7300-1000_111"/>
      <sheetName val="PJT_현황"/>
      <sheetName val="진행_DATA_(2)"/>
      <sheetName val="참고)_기준정보"/>
      <sheetName val="Long_Term_Prices"/>
      <sheetName val="구분_Table"/>
      <sheetName val="역T형옹벽(3_0)"/>
      <sheetName val="외상매출금현황-수정분_A2"/>
      <sheetName val="PF_현황(11년12월)"/>
      <sheetName val="Plan_de_Acción_MAZ"/>
      <sheetName val="Probability_and_Consequence"/>
      <sheetName val="SEM 23"/>
      <sheetName val="Data Maestra"/>
      <sheetName val="TO_Data_Base26"/>
      <sheetName val="YTD_Summary25"/>
      <sheetName val="Month_Summary25"/>
      <sheetName val="Trial_Balance_MAY_200925"/>
      <sheetName val="TB_Pivot25"/>
      <sheetName val="total_per_LB_LB225"/>
      <sheetName val="Trial_Balance_Vlookup25"/>
      <sheetName val="Trial_Balance_APRIL_200925"/>
      <sheetName val="Roll_Out_AQ25"/>
      <sheetName val="Evolução_mandamentos25"/>
      <sheetName val="Planilha_resultados24"/>
      <sheetName val="Historico_200324"/>
      <sheetName val="Sig_Cycles_Accts_&amp;_Processes24"/>
      <sheetName val="E_法规NC18"/>
      <sheetName val="3_ISo_YTD18"/>
      <sheetName val="Fixed_ZBB18"/>
      <sheetName val="Données_LMU18"/>
      <sheetName val="Brazil_Sovereign18"/>
      <sheetName val="Base_de_Dados18"/>
      <sheetName val="Resumen_Costo18"/>
      <sheetName val="Extract_Loss18"/>
      <sheetName val="Como_Estamos18"/>
      <sheetName val="5_118"/>
      <sheetName val="QA_跟踪记录表18"/>
      <sheetName val="Controls_data20"/>
      <sheetName val="RG_Depots18"/>
      <sheetName val="material_data18"/>
      <sheetName val="other_data18"/>
      <sheetName val="Database_(RUR)Mar_YTD18"/>
      <sheetName val="SKU_Mapping18"/>
      <sheetName val="Drop_Down18"/>
      <sheetName val="Raw_Data18"/>
      <sheetName val="EBM-2_GHQ18"/>
      <sheetName val="Base_PEF19"/>
      <sheetName val="Dados_BLP18"/>
      <sheetName val="Testing_Template_Guidance18"/>
      <sheetName val="Test_Programs18"/>
      <sheetName val="JOB_PROFILE_-_LAS18"/>
      <sheetName val="ARdistr_(2)18"/>
      <sheetName val="look-up_data17"/>
      <sheetName val="FJJX_Bud_IB17"/>
      <sheetName val="Com_(2PK)17"/>
      <sheetName val="Prd_Hierarchy(产品层级)17"/>
      <sheetName val="Project_Code17"/>
      <sheetName val="요일_테이블18"/>
      <sheetName val="요일_테이블_(2)17"/>
      <sheetName val="전사_PL19"/>
      <sheetName val="자금_제외_PL19"/>
      <sheetName val="자금_PL19"/>
      <sheetName val="전사_BS19"/>
      <sheetName val="자금_제외_BS19"/>
      <sheetName val="자금_BS19"/>
      <sheetName val="BS_계정_설명19"/>
      <sheetName val="_Cash_Flow(전사)19"/>
      <sheetName val="_Cash_Flow(자금제외)19"/>
      <sheetName val="_Cash_Flow(자금)19"/>
      <sheetName val="ROIC_19"/>
      <sheetName val="인건비_명세19"/>
      <sheetName val="판관비_명세19"/>
      <sheetName val="OH_Cost경비(내역)19"/>
      <sheetName val="OH_Cost경비(배부기준)19"/>
      <sheetName val="기타수지&amp;특별손익_명세19"/>
      <sheetName val="업무연락_(2)18"/>
      <sheetName val="제시_손익계산서18"/>
      <sheetName val="01_02월_성과급19"/>
      <sheetName val="M_7회차_담금_계획18"/>
      <sheetName val="팀별_실적18"/>
      <sheetName val="팀별_실적_(환산)18"/>
      <sheetName val="4__Inj_투자상세내역18"/>
      <sheetName val="3__Blow_투자_상세내역18"/>
      <sheetName val="Process_List18"/>
      <sheetName val="7_(2)18"/>
      <sheetName val="Set_Up17"/>
      <sheetName val="_손익기01_XL17"/>
      <sheetName val="drop_down_list17"/>
      <sheetName val="Prd_Hierarchy(产品层次)17"/>
      <sheetName val="[손익기01_XL_x005f_x0000__x005f_x0000_DePara17"/>
      <sheetName val="In_(2)16"/>
      <sheetName val="TOP_KPIs_MTM14"/>
      <sheetName val="PLAN_DE_ACCION14"/>
      <sheetName val="Income_Stmt17"/>
      <sheetName val="Faro_de_Indicadores14"/>
      <sheetName val="Grafica_Actos14"/>
      <sheetName val="_손익기01_XL_x005f_x0000__x005f_x0000_DePara17"/>
      <sheetName val="Quarterly_LBO_Model17"/>
      <sheetName val="[손익기01_XL17"/>
      <sheetName val="Perf__Plan__Diário116"/>
      <sheetName val="CLASIFICACION_DE_AI16"/>
      <sheetName val="Base_da_Datos16"/>
      <sheetName val="tab_STATUS_DO_PROCESSO_16"/>
      <sheetName val="Classification_分类16"/>
      <sheetName val="15년_BL_사계17"/>
      <sheetName val="1_종합손익(도급)17"/>
      <sheetName val="1_종합손익(주택,개발)17"/>
      <sheetName val="2_실행예산17"/>
      <sheetName val="2_2과부족17"/>
      <sheetName val="2_3원가절감17"/>
      <sheetName val="8_외주비집행현황17"/>
      <sheetName val="9_자재비17"/>
      <sheetName val="10_현장집행17"/>
      <sheetName val="3_추가원가17"/>
      <sheetName val="3_추가원가_(2)17"/>
      <sheetName val="4_사전공사17"/>
      <sheetName val="5_추정공사비17"/>
      <sheetName val="6_금융비용17"/>
      <sheetName val="7_공사비집행현황(총괄)17"/>
      <sheetName val="11_1생산성17"/>
      <sheetName val="11_2인원산출17"/>
      <sheetName val="Figures_Report16"/>
      <sheetName val="Dados_dos_Produtos16"/>
      <sheetName val="Fare_prices16"/>
      <sheetName val="Hotel_prices16"/>
      <sheetName val="MASTER_APP15"/>
      <sheetName val="Cond__Inseguros15"/>
      <sheetName val="Comp__Inseguros15"/>
      <sheetName val="Base_de_Datos15"/>
      <sheetName val="Condiciones_SyE14"/>
      <sheetName val="__한국_AMP_ASP-23_판매가격__16"/>
      <sheetName val="CC_Down_load_071616"/>
      <sheetName val="변경실행(2차)_16"/>
      <sheetName val="나_출고16"/>
      <sheetName val="나_입고16"/>
      <sheetName val="09년_인건비(속리산)16"/>
      <sheetName val="합산목표(감가+57_5)16"/>
      <sheetName val="제조원가_원단위_분석16"/>
      <sheetName val="종합표양식(품의_&amp;_입고)_216"/>
      <sheetName val="원가관리_(동월대비)16"/>
      <sheetName val="b_balju_(2)16"/>
      <sheetName val="2-2_매출분석16"/>
      <sheetName val="몰드시스템_리스트16"/>
      <sheetName val="11_외화채무증권(AFS,HTM)0816"/>
      <sheetName val="13_감액TEST_0816"/>
      <sheetName val="12년_CF(9월)16"/>
      <sheetName val="중기조종사_단위단가16"/>
      <sheetName val="6PILE__(돌출)16"/>
      <sheetName val="기성청구_공문16"/>
      <sheetName val="Sheet1_(2)16"/>
      <sheetName val="slide_24_cat_A16"/>
      <sheetName val="slide_82_cat_b16"/>
      <sheetName val="Farol_Acciones15"/>
      <sheetName val="Lista_de_Entrenamientos15"/>
      <sheetName val="Lista_de_datos15"/>
      <sheetName val="09~10년_매출계획16"/>
      <sheetName val="1_MDF1공장16"/>
      <sheetName val="Incident_유형구분표16"/>
      <sheetName val="3YP2016-Bottom_up15"/>
      <sheetName val="DD_list16"/>
      <sheetName val="Unidades_SAC-REVENDA16"/>
      <sheetName val="FornecM_Check14"/>
      <sheetName val="Clasif_15"/>
      <sheetName val="Lista_CI15"/>
      <sheetName val="2_카드채권(대출포함)15"/>
      <sheetName val="表21_净利润调节表15"/>
      <sheetName val="Supply_Cost_Centers15"/>
      <sheetName val="Estratificación_AI14"/>
      <sheetName val="condicion_inseguras14"/>
      <sheetName val="Actos_Inseguros14"/>
      <sheetName val="Control_de_incidentes14"/>
      <sheetName val="Plan_de_Acción14"/>
      <sheetName val="Share_Price_200215"/>
      <sheetName val="_DD_List15"/>
      <sheetName val="BEP_加薪_KPI14"/>
      <sheetName val="REALxMETA_-_CERVEJA16"/>
      <sheetName val="REALxMETA_-_REFRI16"/>
      <sheetName val="[손익기01_XL??DePara14"/>
      <sheetName val="Farol_Metas14"/>
      <sheetName val="Dashboard_Prevención_Riesgos_14"/>
      <sheetName val="Mod_Relac_14"/>
      <sheetName val="VALIDACION_DE_DATOS13"/>
      <sheetName val="KPIs_Hana12"/>
      <sheetName val="Catalago_de_refacciones_12"/>
      <sheetName val="Existencias_al_07-Nov-201212"/>
      <sheetName val="DATOS_DE_VALIDACIÓN11"/>
      <sheetName val="Datos_con11"/>
      <sheetName val="Directrices_de_Metas_201714"/>
      <sheetName val="Issues_List_Payments14"/>
      <sheetName val="POC_LIST14"/>
      <sheetName val="Entity_Target14"/>
      <sheetName val="Hazards_Analysis-隐患分析14"/>
      <sheetName val="97_사업추정(WEKI)14"/>
      <sheetName val="Tong_hop14"/>
      <sheetName val="95_1_1이후취득자산(숨기기상태)14"/>
      <sheetName val="sum1_(2)14"/>
      <sheetName val="3_바닥판설계14"/>
      <sheetName val="6월_공정외주14"/>
      <sheetName val="2_대외공문14"/>
      <sheetName val="2_총괄표14"/>
      <sheetName val="입출재고현황_(2)14"/>
      <sheetName val="504전기실_동부하-L14"/>
      <sheetName val="OUTER_AREA(겹침없음)14"/>
      <sheetName val="EL_표면적14"/>
      <sheetName val="TRE_TABLE14"/>
      <sheetName val="입찰내역_발주처_양식14"/>
      <sheetName val="_손익기01_XL_x005f_x005f_x005f_x0000__x005f_x005f_14"/>
      <sheetName val="F08_-_Asia_Pac_Full_Year_Q315"/>
      <sheetName val="Top_Priorities15"/>
      <sheetName val="Listco_Stock15"/>
      <sheetName val="Intl_Purchase15"/>
      <sheetName val="FY_outlook15"/>
      <sheetName val="CY_outlook15"/>
      <sheetName val="Cash_metrics15"/>
      <sheetName val="P6_715"/>
      <sheetName val="DATOS_BASE14"/>
      <sheetName val="ACTOS_POR_RIESGO12"/>
      <sheetName val="drop_lists12"/>
      <sheetName val="turnover_reason퇴직사유14"/>
      <sheetName val="INGRESO_(2)11"/>
      <sheetName val="_Datos_Cond_11"/>
      <sheetName val="PG-K1610_(UEN_Areas)MNG11"/>
      <sheetName val="DATOS_GEN_11"/>
      <sheetName val="NUEVOS_CRITERIOS11"/>
      <sheetName val="do_not_delete14"/>
      <sheetName val="DETALLE_MENSUAL14"/>
      <sheetName val="Check_Qualidade12"/>
      <sheetName val="Check_Aderencia12"/>
      <sheetName val="APAC_S14"/>
      <sheetName val="APAC_N14"/>
      <sheetName val="Slide_output14"/>
      <sheetName val="Data_validation14"/>
      <sheetName val="SKU_Basic_Data14"/>
      <sheetName val="De_Para13"/>
      <sheetName val="Base_Farol12"/>
      <sheetName val="Gerencial_IL12"/>
      <sheetName val="Nombre_de_SOP12"/>
      <sheetName val="MRL_NON_SUPPLY_URU12"/>
      <sheetName val="Condiciones_Agua11"/>
      <sheetName val="Ventas_Campo12"/>
      <sheetName val="_mngt_Pillar12"/>
      <sheetName val="Control_de_Fallas10"/>
      <sheetName val="Tablero_SDG15"/>
      <sheetName val="Lista_Areas15"/>
      <sheetName val="One_Page15"/>
      <sheetName val="Sub-Productos_HN13"/>
      <sheetName val="Eficiencia_linea12"/>
      <sheetName val="2__Indicadores12"/>
      <sheetName val="Check_GG12"/>
      <sheetName val="Drop-down_List13"/>
      <sheetName val="by_DD13"/>
      <sheetName val="Jul-Sep_Actual_cost_(2)13"/>
      <sheetName val="Lista_de_Entrenamientos_RSO12"/>
      <sheetName val="Ta_12"/>
      <sheetName val="AIIM_-_Empresas_Ext_201212"/>
      <sheetName val="BNR_2012_в_ящике11"/>
      <sheetName val="TIPO_DE_ACTO10"/>
      <sheetName val="_손익기01_XL_x005f_x0000__x012"/>
      <sheetName val="부재료_비교(11년_vs_10년)12"/>
      <sheetName val="Setup_for_Templates10"/>
      <sheetName val="Pauta_RPS_Distribuição11"/>
      <sheetName val="Estoque_(2)11"/>
      <sheetName val="CRITICIDAD_DE_CI10"/>
      <sheetName val="Catálogo_de_CI10"/>
      <sheetName val="%_CUMPLIMIENTO10"/>
      <sheetName val="%_cumplimiento_10"/>
      <sheetName val="Datos_emp10"/>
      <sheetName val="Comp_Inseguros11"/>
      <sheetName val="Sheet3_(2)12"/>
      <sheetName val="Lao_&amp;_Cam12"/>
      <sheetName val="Hoegaarden_201912"/>
      <sheetName val="Lao_&amp;_Cam_201912"/>
      <sheetName val="Malaysia_201912"/>
      <sheetName val="Singapore_201912"/>
      <sheetName val="Sheet2_(2)12"/>
      <sheetName val="PDA_BOP7"/>
      <sheetName val="요일_테이블_12"/>
      <sheetName val="Other_Listings12"/>
      <sheetName val="CALIFICACIONES_20198"/>
      <sheetName val="Data_Reporte10"/>
      <sheetName val="Read_me10"/>
      <sheetName val="Listas_y_equipos_a_evaluar10"/>
      <sheetName val="Listas_desplegables5"/>
      <sheetName val="Resumen_General5"/>
      <sheetName val="Cátalogo_de_CI5"/>
      <sheetName val="Hoja2_(2)5"/>
      <sheetName val="Technology_check_list5"/>
      <sheetName val="DO_NOT_MOVE11"/>
      <sheetName val="Actos_y_Condiciones_5"/>
      <sheetName val="NO_BORRAR5"/>
      <sheetName val="Formato_checklist_Lab5"/>
      <sheetName val="FX_Rates10"/>
      <sheetName val="__한국_AMP_ASP-23_판㧤가격__10"/>
      <sheetName val="11_䡸화채무줝ⴌ(AFS,HTM)0810"/>
      <sheetName val="Drop_list10"/>
      <sheetName val="Status_de_Usuario5"/>
      <sheetName val="Dropdown_list10"/>
      <sheetName val="Proced_10"/>
      <sheetName val="Cut_Machine_Summary10"/>
      <sheetName val="Lev_4_360_deg_check_Crit_Task8"/>
      <sheetName val="Lev_4_Chk_IC_Stock_Crit_Task8"/>
      <sheetName val="Lev_4_WMS_Putaway_Crit_Task8"/>
      <sheetName val="Validation_lists10"/>
      <sheetName val="NAZ_Strategy8"/>
      <sheetName val="Vagas_x_Candidatos10"/>
      <sheetName val="Mapeo_SKUs10"/>
      <sheetName val="Vol_(Ds)10"/>
      <sheetName val="Vol_(Ka)10"/>
      <sheetName val="Vol_(Oth)10"/>
      <sheetName val="Vol_(Oth)_Cortesias10"/>
      <sheetName val="INPUT-Cust_Sugg_Margin(Ds)10"/>
      <sheetName val="On_Invoice10"/>
      <sheetName val="INPUT-Cust_Sugg_Margin(Ka)10"/>
      <sheetName val="INPUT_SKUs10"/>
      <sheetName val="Brand_P&amp;L8"/>
      <sheetName val="SUPERMONT_P8"/>
      <sheetName val="Data_selection8"/>
      <sheetName val="1_8"/>
      <sheetName val="Customer_&amp;_SO8"/>
      <sheetName val="Session_Proposal8"/>
      <sheetName val="Champions_List9"/>
      <sheetName val="Daily_Dashboard10"/>
      <sheetName val="COE_Scope_-_Strategic_Projects4"/>
      <sheetName val="Análise_Tempos7"/>
      <sheetName val="Validação_de_Dados7"/>
      <sheetName val="No_llenar_7"/>
      <sheetName val="Project_List6"/>
      <sheetName val="Incentivo_Automóvil7"/>
      <sheetName val="Dropdown_Menu6"/>
      <sheetName val="CATÁLOGO_DE_PELIGROS4"/>
      <sheetName val="TO_TTZ4"/>
      <sheetName val="PROCESS_MD7"/>
      <sheetName val="Lista_de_Motivos7"/>
      <sheetName val="Ponto_Crítico_-_Resp__Plano7"/>
      <sheetName val="Lista_Funcionários_(2)7"/>
      <sheetName val="PAINEL_RECOLHA_CRÉDITO7"/>
      <sheetName val="Gráficos_-_CDD7"/>
      <sheetName val="SEGUIMIENTO_SEMANAL4"/>
      <sheetName val="Tipo_Viaje4"/>
      <sheetName val="Flota_y_Personal4"/>
      <sheetName val="Выпадающие_списки6"/>
      <sheetName val="유류대_현황5"/>
      <sheetName val="2_3_Projects_Status5"/>
      <sheetName val="mapping_(2)5"/>
      <sheetName val="Ref_5"/>
      <sheetName val="SOP_Freshness5"/>
      <sheetName val="1__템플릿5"/>
      <sheetName val="2__작성_참고사항5"/>
      <sheetName val="Master_Data5"/>
      <sheetName val="Consolidated_Project_List5"/>
      <sheetName val="Fixed_Cost5"/>
      <sheetName val="Dimension_IN_Sheet1!D19125"/>
      <sheetName val="Dimension_IN_19125"/>
      <sheetName val="CRITERIOS_DE_AI4"/>
      <sheetName val="Razão_Social4"/>
      <sheetName val="Manage_to_Sustain4"/>
      <sheetName val="Packages_Info4"/>
      <sheetName val="Meeting_List4"/>
      <sheetName val="3__Training_&amp;_travel4"/>
      <sheetName val="RyNV_detectados_4"/>
      <sheetName val="info_for_drop_box4"/>
      <sheetName val="Preferred_Option4"/>
      <sheetName val="KPIs-_TTP,_PTP,_People_Turnove4"/>
      <sheetName val="2020_MMR124"/>
      <sheetName val="입문_트랜드(종합분석)4"/>
      <sheetName val="Master_CE4"/>
      <sheetName val="CE_Final_4"/>
      <sheetName val="OL_LIST4"/>
      <sheetName val="YTD_GUEST_LIST4"/>
      <sheetName val="Session_Full_list4"/>
      <sheetName val="FOOD_PAYMENT_update_JAN4"/>
      <sheetName val="Rate_card_F19_4"/>
      <sheetName val="Master_Plan__(update)4"/>
      <sheetName val="The_KPI_4"/>
      <sheetName val="Mentor_Plan_4"/>
      <sheetName val="Master_Plan_4"/>
      <sheetName val="Tier_1_GOV_PC_Networking_4"/>
      <sheetName val="Tier_1_LBO_4"/>
      <sheetName val="_손익기01_XL_x005f_x0000__x005f_x005f_x04"/>
      <sheetName val="1월_목표4"/>
      <sheetName val="FILIAL_MINAS4"/>
      <sheetName val="POCM_배송지4"/>
      <sheetName val="Curva_20213"/>
      <sheetName val="Por_PPR4"/>
      <sheetName val="Catalogo_Cursos2"/>
      <sheetName val="Catalogo_Cursos_2"/>
      <sheetName val="Check_People2"/>
      <sheetName val="AVANCE_PROGRAMACION2"/>
      <sheetName val="Cumplimiento_por_Entrenamiento2"/>
      <sheetName val="Cumplimiento_del_Plan_por_área2"/>
      <sheetName val="CAPTURA_ENE_MAY2"/>
      <sheetName val="tablas_cuadrillas2"/>
      <sheetName val="Base_de_Datos_de_Activos_2"/>
      <sheetName val="PIVOT_ADHERENCIA2"/>
      <sheetName val="Steps_of_Committe_2"/>
      <sheetName val="IC's_(2)2"/>
      <sheetName val="Participación_en_entrenamie_(22"/>
      <sheetName val="Template_HN2"/>
      <sheetName val="Mapping_2"/>
      <sheetName val="WS_DB2"/>
      <sheetName val="Region_2"/>
      <sheetName val="SKU_DB2"/>
      <sheetName val="SAP_info2"/>
      <sheetName val="Target_Book2"/>
      <sheetName val="10_麦汁CIP清洗标准水量2"/>
      <sheetName val="데이터_유효성_목록2"/>
      <sheetName val="Ref_New_Contract_Model2"/>
      <sheetName val="_2"/>
      <sheetName val="Lista_AI2"/>
      <sheetName val="Lista_d2"/>
      <sheetName val="Puerto_Rico2"/>
      <sheetName val="AI_OYS_Acum2"/>
      <sheetName val="Boletas_Condiciones2"/>
      <sheetName val="1_13"/>
      <sheetName val="1_23"/>
      <sheetName val="2_1-Pareto2"/>
      <sheetName val="Datos_Mensuales2"/>
      <sheetName val="Indicador_EE_Mensual2"/>
      <sheetName val="Name_List1"/>
      <sheetName val="Back_Data_13"/>
      <sheetName val="2_주요계수총괄3"/>
      <sheetName val="외주현황_wq12"/>
      <sheetName val="P_M_별4"/>
      <sheetName val="대투_보관자료_변경2"/>
      <sheetName val="Project_Brief3"/>
      <sheetName val="단면_(2)3"/>
      <sheetName val="부대시행1_(2)2"/>
      <sheetName val="1_차입금2"/>
      <sheetName val="근거_및_가정2"/>
      <sheetName val="118_세금과공과3"/>
      <sheetName val="_견적서2"/>
      <sheetName val="Facility_Information3"/>
      <sheetName val="1_본사계정별3"/>
      <sheetName val="3_6_2남양주택배2"/>
      <sheetName val="해외_기술훈련비_(합계)3"/>
      <sheetName val="설산1_나2"/>
      <sheetName val="PAD_TR보호대기초2"/>
      <sheetName val="1월_예산2"/>
      <sheetName val="Utility_Usage_YTN_TOWER2"/>
      <sheetName val="1__시공측량2"/>
      <sheetName val="수종별수량_(2)2"/>
      <sheetName val="전선_및_전선관2"/>
      <sheetName val="설문_평가2"/>
      <sheetName val="B-1_기본정보2"/>
      <sheetName val="납부내역총괄표_(수정)2"/>
      <sheetName val="#1)_투자_구분2"/>
      <sheetName val="Rev__Recon_11"/>
      <sheetName val="1_고객불만건수1"/>
      <sheetName val="1_변경범위1"/>
      <sheetName val="Weekly_Progress(계장)2"/>
      <sheetName val="2013_2월_연결대상2"/>
      <sheetName val="2-2_투자2"/>
      <sheetName val="Proj__Fin_2"/>
      <sheetName val="ITS_Assumptions1"/>
      <sheetName val="7_Utility_Analysis1"/>
      <sheetName val="Operational_Activities1"/>
      <sheetName val="13_포장용역비표준2"/>
      <sheetName val="9_가공부자재표준2"/>
      <sheetName val="8_ROLL표준(TSW)2"/>
      <sheetName val="4_톤당조관량표준2"/>
      <sheetName val="5_조관부자재표준2"/>
      <sheetName val="KEY_CODE2"/>
      <sheetName val="2-1_강사료,교통비_지급명세2"/>
      <sheetName val="HQ_급여_1"/>
      <sheetName val="OF_급여1"/>
      <sheetName val="F_Ma급여1"/>
      <sheetName val="SMT_급여1"/>
      <sheetName val="QC_급여1"/>
      <sheetName val="Sam_sung_급여1"/>
      <sheetName val="Dlock_급여1"/>
      <sheetName val="_thôi_việc_급여1"/>
      <sheetName val="Công_smt1"/>
      <sheetName val="Công_smt_(2)1"/>
      <sheetName val="Detail_smt1"/>
      <sheetName val="Công_QC1"/>
      <sheetName val="Detail_QC_1"/>
      <sheetName val="Công_SS1"/>
      <sheetName val="Detail_SS1"/>
      <sheetName val="Công_FMa1"/>
      <sheetName val="Detail_FMa1"/>
      <sheetName val="Công_OF1"/>
      <sheetName val="Detail_OF1"/>
      <sheetName val="Công_Dlock1"/>
      <sheetName val="Detail_Dlock1"/>
      <sheetName val="Công_thôi_việc1"/>
      <sheetName val="Detail_thôi1"/>
      <sheetName val="C1_3_11"/>
      <sheetName val="실행기성_갑지2"/>
      <sheetName val="Eq__Mobilization1"/>
      <sheetName val="1__작성방식1"/>
      <sheetName val="표)CFT장_조직별_배분1"/>
      <sheetName val="20180214_P&amp;T1"/>
      <sheetName val="Ref__중점_추진_과제별_상세1"/>
      <sheetName val="2_6_三无_(2)1"/>
      <sheetName val="수량산출서_갑지1"/>
      <sheetName val="G_R300경비1"/>
      <sheetName val="AS포장복구_1"/>
      <sheetName val="설_계1"/>
      <sheetName val="Worker_List1"/>
      <sheetName val="GB-IC_Villingen_GG1"/>
      <sheetName val="6월_공嚺㓶가1"/>
      <sheetName val="Exchange_rate1"/>
      <sheetName val="업무_분류(Category)1"/>
      <sheetName val="준검_내역서1"/>
      <sheetName val="날개수량1_51"/>
      <sheetName val="F_월별기성수금현황_1"/>
      <sheetName val="기초정보_코드1"/>
      <sheetName val="#1_Basic1"/>
      <sheetName val="첨부#2_Cash_Flow(현장작성)1"/>
      <sheetName val="3_일반사상1"/>
      <sheetName val="Bank_code1"/>
      <sheetName val="Drop-down_RAW1"/>
      <sheetName val="산자사_운전용품1"/>
      <sheetName val="보고서_표1"/>
      <sheetName val="0__가정_및_결론1"/>
      <sheetName val="1__투자비1"/>
      <sheetName val="2__Rent-roll1"/>
      <sheetName val="3__Funding1"/>
      <sheetName val="4__운영수익1"/>
      <sheetName val="5__운영비용1"/>
      <sheetName val="6_1_N+1년차_NOI_산정1"/>
      <sheetName val="6__부동산매각1"/>
      <sheetName val="7__보유세1"/>
      <sheetName val="8__교통유발부담금1"/>
      <sheetName val="9__BS부속1"/>
      <sheetName val="10__CF(M)1"/>
      <sheetName val="11__IS(M)1"/>
      <sheetName val="12__BS(M)1"/>
      <sheetName val="14__IS(FY)1"/>
      <sheetName val="13__CF(FY)1"/>
      <sheetName val="15__BS(FY)1"/>
      <sheetName val="16__RE(FY)1"/>
      <sheetName val="4_1_월별_에너지_사용량1"/>
      <sheetName val="조도계산서_(도서)1"/>
      <sheetName val="A(Rev_3)1"/>
      <sheetName val="STRAT_PLAN_WKSHT2"/>
      <sheetName val="Sales_Plan_&amp;_other2"/>
      <sheetName val="drop_downs1"/>
      <sheetName val="Basic_Information1"/>
      <sheetName val="7300-1000_112"/>
      <sheetName val="PJT_현황1"/>
      <sheetName val="진행_DATA_(2)1"/>
      <sheetName val="참고)_기준정보1"/>
      <sheetName val="Long_Term_Prices1"/>
      <sheetName val="구분_Table1"/>
      <sheetName val="역T형옹벽(3_0)1"/>
      <sheetName val="외상매출금현황-수정분_A21"/>
      <sheetName val="PF_현황(11년12월)1"/>
      <sheetName val="Total_marcas1"/>
      <sheetName val="Fase_11"/>
      <sheetName val="Fase_21"/>
      <sheetName val="Fase_31"/>
      <sheetName val="Detalle_para_correctivo_excep_2"/>
      <sheetName val="Plan_de_Acción_MAZ1"/>
      <sheetName val="Probability_and_Consequence1"/>
      <sheetName val="_손익기01_XL__DePara9"/>
      <sheetName val="입찰내역_Ĉ"/>
      <sheetName val="Q4_2018"/>
      <sheetName val="Q4_2019"/>
      <sheetName val="Q4_Sum"/>
      <sheetName val="2020_KPI_LE0"/>
      <sheetName val="match_list"/>
      <sheetName val="Rate_data"/>
      <sheetName val="Nigeria_&amp;_Ghana"/>
      <sheetName val="Resumen_(hL_env)"/>
      <sheetName val="KPI_need_to_input"/>
      <sheetName val="강남_CRM_11월"/>
      <sheetName val="SEM_23"/>
      <sheetName val="TO_Data_Base27"/>
      <sheetName val="YTD_Summary26"/>
      <sheetName val="Month_Summary26"/>
      <sheetName val="Trial_Balance_MAY_200926"/>
      <sheetName val="TB_Pivot26"/>
      <sheetName val="total_per_LB_LB226"/>
      <sheetName val="Trial_Balance_Vlookup26"/>
      <sheetName val="Trial_Balance_APRIL_200926"/>
      <sheetName val="Roll_Out_AQ26"/>
      <sheetName val="Evolução_mandamentos26"/>
      <sheetName val="Planilha_resultados25"/>
      <sheetName val="Historico_200325"/>
      <sheetName val="Sig_Cycles_Accts_&amp;_Processes25"/>
      <sheetName val="Fixed_ZBB19"/>
      <sheetName val="E_法规NC19"/>
      <sheetName val="3_ISo_YTD19"/>
      <sheetName val="Données_LMU19"/>
      <sheetName val="Brazil_Sovereign19"/>
      <sheetName val="Resumen_Costo19"/>
      <sheetName val="Base_de_Dados19"/>
      <sheetName val="Extract_Loss19"/>
      <sheetName val="5_119"/>
      <sheetName val="QA_跟踪记录表19"/>
      <sheetName val="RG_Depots19"/>
      <sheetName val="material_data19"/>
      <sheetName val="other_data19"/>
      <sheetName val="Como_Estamos19"/>
      <sheetName val="Database_(RUR)Mar_YTD19"/>
      <sheetName val="SKU_Mapping19"/>
      <sheetName val="Drop_Down19"/>
      <sheetName val="Raw_Data19"/>
      <sheetName val="EBM-2_GHQ19"/>
      <sheetName val="Base_PEF20"/>
      <sheetName val="Controls_data21"/>
      <sheetName val="Testing_Template_Guidance19"/>
      <sheetName val="Test_Programs19"/>
      <sheetName val="Dados_BLP19"/>
      <sheetName val="FJJX_Bud_IB18"/>
      <sheetName val="JOB_PROFILE_-_LAS19"/>
      <sheetName val="ARdistr_(2)19"/>
      <sheetName val="look-up_data18"/>
      <sheetName val="Prd_Hierarchy(产品层级)18"/>
      <sheetName val="Com_(2PK)18"/>
      <sheetName val="Project_Code18"/>
      <sheetName val="요일_테이블19"/>
      <sheetName val="요일_테이블_(2)18"/>
      <sheetName val="전사_PL20"/>
      <sheetName val="자금_제외_PL20"/>
      <sheetName val="자금_PL20"/>
      <sheetName val="전사_BS20"/>
      <sheetName val="자금_제외_BS20"/>
      <sheetName val="자금_BS20"/>
      <sheetName val="BS_계정_설명20"/>
      <sheetName val="_Cash_Flow(전사)20"/>
      <sheetName val="_Cash_Flow(자금제외)20"/>
      <sheetName val="_Cash_Flow(자금)20"/>
      <sheetName val="ROIC_20"/>
      <sheetName val="인건비_명세20"/>
      <sheetName val="판관비_명세20"/>
      <sheetName val="OH_Cost경비(내역)20"/>
      <sheetName val="OH_Cost경비(배부기준)20"/>
      <sheetName val="기타수지&amp;특별손익_명세20"/>
      <sheetName val="업무연락_(2)19"/>
      <sheetName val="제시_손익계산서19"/>
      <sheetName val="01_02월_성과급20"/>
      <sheetName val="M_7회차_담금_계획19"/>
      <sheetName val="팀별_실적19"/>
      <sheetName val="팀별_실적_(환산)19"/>
      <sheetName val="4__Inj_투자상세내역19"/>
      <sheetName val="3__Blow_투자_상세내역19"/>
      <sheetName val="Process_List19"/>
      <sheetName val="7_(2)19"/>
      <sheetName val="Prd_Hierarchy(产品层次)18"/>
      <sheetName val="_손익기01_XL18"/>
      <sheetName val="Income_Stmt18"/>
      <sheetName val="drop_down_list18"/>
      <sheetName val="Set_Up18"/>
      <sheetName val="[손익기01_XL_x005f_x0000__x005f_x0000_DePara18"/>
      <sheetName val="[손익기01_XL18"/>
      <sheetName val="Base_de_Datos16"/>
      <sheetName val="Quarterly_LBO_Model18"/>
      <sheetName val="tab_STATUS_DO_PROCESSO_17"/>
      <sheetName val="CLASIFICACION_DE_AI17"/>
      <sheetName val="Base_da_Datos17"/>
      <sheetName val="_손익기01_XL_x005f_x0000__x005f_x0000_DePara18"/>
      <sheetName val="Figures_Report17"/>
      <sheetName val="15년_BL_사계18"/>
      <sheetName val="1_종합손익(도급)18"/>
      <sheetName val="1_종합손익(주택,개발)18"/>
      <sheetName val="2_실행예산18"/>
      <sheetName val="2_2과부족18"/>
      <sheetName val="2_3원가절감18"/>
      <sheetName val="8_외주비집행현황18"/>
      <sheetName val="9_자재비18"/>
      <sheetName val="10_현장집행18"/>
      <sheetName val="3_추가원가18"/>
      <sheetName val="3_추가원가_(2)18"/>
      <sheetName val="4_사전공사18"/>
      <sheetName val="5_추정공사비18"/>
      <sheetName val="6_금융비용18"/>
      <sheetName val="7_공사비집행현황(총괄)18"/>
      <sheetName val="11_1생산성18"/>
      <sheetName val="11_2인원산출18"/>
      <sheetName val="Fare_prices17"/>
      <sheetName val="Hotel_prices17"/>
      <sheetName val="Perf__Plan__Diário117"/>
      <sheetName val="In_(2)17"/>
      <sheetName val="Classification_分类17"/>
      <sheetName val="Dados_dos_Produtos17"/>
      <sheetName val="MASTER_APP16"/>
      <sheetName val="Cond__Inseguros16"/>
      <sheetName val="Comp__Inseguros16"/>
      <sheetName val="__한국_AMP_ASP-23_판매가격__17"/>
      <sheetName val="CC_Down_load_071617"/>
      <sheetName val="변경실행(2차)_17"/>
      <sheetName val="나_출고17"/>
      <sheetName val="나_입고17"/>
      <sheetName val="09년_인건비(속리산)17"/>
      <sheetName val="합산목표(감가+57_5)17"/>
      <sheetName val="제조원가_원단위_분석17"/>
      <sheetName val="종합표양식(품의_&amp;_입고)_217"/>
      <sheetName val="원가관리_(동월대비)17"/>
      <sheetName val="b_balju_(2)17"/>
      <sheetName val="2-2_매출분석17"/>
      <sheetName val="몰드시스템_리스트17"/>
      <sheetName val="11_외화채무증권(AFS,HTM)0817"/>
      <sheetName val="13_감액TEST_0817"/>
      <sheetName val="12년_CF(9월)17"/>
      <sheetName val="중기조종사_단위단가17"/>
      <sheetName val="6PILE__(돌출)17"/>
      <sheetName val="기성청구_공문17"/>
      <sheetName val="Sheet1_(2)17"/>
      <sheetName val="slide_24_cat_A17"/>
      <sheetName val="slide_82_cat_b17"/>
      <sheetName val="Farol_Acciones16"/>
      <sheetName val="Lista_de_Entrenamientos16"/>
      <sheetName val="Lista_de_datos16"/>
      <sheetName val="09~10년_매출계획17"/>
      <sheetName val="1_MDF1공장17"/>
      <sheetName val="FornecM_Check15"/>
      <sheetName val="Unidades_SAC-REVENDA17"/>
      <sheetName val="Incident_유형구분표17"/>
      <sheetName val="3YP2016-Bottom_up16"/>
      <sheetName val="DD_list17"/>
      <sheetName val="Estratificación_AI15"/>
      <sheetName val="condicion_inseguras15"/>
      <sheetName val="Actos_Inseguros15"/>
      <sheetName val="Control_de_incidentes15"/>
      <sheetName val="Plan_de_Acción15"/>
      <sheetName val="Clasif_16"/>
      <sheetName val="2_카드채권(대출포함)16"/>
      <sheetName val="表21_净利润调节表16"/>
      <sheetName val="Lista_CI16"/>
      <sheetName val="Supply_Cost_Centers16"/>
      <sheetName val="_DD_List16"/>
      <sheetName val="Share_Price_200216"/>
      <sheetName val="TOP_KPIs_MTM15"/>
      <sheetName val="PLAN_DE_ACCION15"/>
      <sheetName val="Faro_de_Indicadores15"/>
      <sheetName val="Grafica_Actos15"/>
      <sheetName val="Condiciones_SyE15"/>
      <sheetName val="Directrices_de_Metas_201715"/>
      <sheetName val="REALxMETA_-_CERVEJA17"/>
      <sheetName val="REALxMETA_-_REFRI17"/>
      <sheetName val="BEP_加薪_KPI15"/>
      <sheetName val="[손익기01_XL??DePara15"/>
      <sheetName val="Farol_Metas15"/>
      <sheetName val="Mod_Relac_15"/>
      <sheetName val="Dashboard_Prevención_Riesgos_15"/>
      <sheetName val="_손익기01_XL_x005f_x005f_x005f_x0000__x005f_x005f_15"/>
      <sheetName val="Hazards_Analysis-隐患分析15"/>
      <sheetName val="F08_-_Asia_Pac_Full_Year_Q316"/>
      <sheetName val="Top_Priorities16"/>
      <sheetName val="Listco_Stock16"/>
      <sheetName val="Intl_Purchase16"/>
      <sheetName val="FY_outlook16"/>
      <sheetName val="CY_outlook16"/>
      <sheetName val="Cash_metrics16"/>
      <sheetName val="P6_716"/>
      <sheetName val="DATOS_BASE15"/>
      <sheetName val="97_사업추정(WEKI)15"/>
      <sheetName val="Tong_hop15"/>
      <sheetName val="95_1_1이후취득자산(숨기기상태)15"/>
      <sheetName val="sum1_(2)15"/>
      <sheetName val="3_바닥판설계15"/>
      <sheetName val="6월_공정외주15"/>
      <sheetName val="2_대외공문15"/>
      <sheetName val="2_총괄표15"/>
      <sheetName val="입출재고현황_(2)15"/>
      <sheetName val="504전기실_동부하-L15"/>
      <sheetName val="OUTER_AREA(겹침없음)15"/>
      <sheetName val="EL_표면적15"/>
      <sheetName val="TRE_TABLE15"/>
      <sheetName val="입찰내역_발주처_양식15"/>
      <sheetName val="Issues_List_Payments15"/>
      <sheetName val="Ventas_Campo13"/>
      <sheetName val="POC_LIST15"/>
      <sheetName val="Entity_Target15"/>
      <sheetName val="do_not_delete15"/>
      <sheetName val="Check_Qualidade13"/>
      <sheetName val="De_Para14"/>
      <sheetName val="DETALLE_MENSUAL15"/>
      <sheetName val="Check_Aderencia13"/>
      <sheetName val="APAC_S15"/>
      <sheetName val="APAC_N15"/>
      <sheetName val="Slide_output15"/>
      <sheetName val="turnover_reason퇴직사유15"/>
      <sheetName val="Data_validation15"/>
      <sheetName val="SKU_Basic_Data15"/>
      <sheetName val="Base_Farol13"/>
      <sheetName val="Check_GG13"/>
      <sheetName val="Gerencial_IL13"/>
      <sheetName val="VALIDACION_DE_DATOS14"/>
      <sheetName val="2__Indicadores13"/>
      <sheetName val="KPIs_Hana13"/>
      <sheetName val="Catalago_de_refacciones_13"/>
      <sheetName val="Existencias_al_07-Nov-201213"/>
      <sheetName val="ACTOS_POR_RIESGO13"/>
      <sheetName val="drop_lists13"/>
      <sheetName val="Nombre_de_SOP13"/>
      <sheetName val="Drop-down_List14"/>
      <sheetName val="by_DD14"/>
      <sheetName val="Jul-Sep_Actual_cost_(2)14"/>
      <sheetName val="MRL_NON_SUPPLY_URU13"/>
      <sheetName val="Lista_de_Entrenamientos_RSO13"/>
      <sheetName val="Tablero_SDG16"/>
      <sheetName val="Lista_Areas16"/>
      <sheetName val="One_Page16"/>
      <sheetName val="Sub-Productos_HN14"/>
      <sheetName val="Eficiencia_linea13"/>
      <sheetName val="Ta_13"/>
      <sheetName val="AIIM_-_Empresas_Ext_201213"/>
      <sheetName val="_mngt_Pillar13"/>
      <sheetName val="_손익기01_XL_x005f_x0000__x013"/>
      <sheetName val="부재료_비교(11년_vs_10년)13"/>
      <sheetName val="Pauta_RPS_Distribuição12"/>
      <sheetName val="Estoque_(2)12"/>
      <sheetName val="DATOS_DE_VALIDACIÓN12"/>
      <sheetName val="Datos_con12"/>
      <sheetName val="_Datos_Cond_12"/>
      <sheetName val="Control_de_Fallas11"/>
      <sheetName val="Condiciones_Agua12"/>
      <sheetName val="INGRESO_(2)12"/>
      <sheetName val="PG-K1610_(UEN_Areas)MNG12"/>
      <sheetName val="DATOS_GEN_12"/>
      <sheetName val="NUEVOS_CRITERIOS12"/>
      <sheetName val="BNR_2012_в_ящике12"/>
      <sheetName val="Setup_for_Templates11"/>
      <sheetName val="Datos_emp11"/>
      <sheetName val="Comp_Inseguros12"/>
      <sheetName val="Sheet3_(2)13"/>
      <sheetName val="Lao_&amp;_Cam13"/>
      <sheetName val="Hoegaarden_201913"/>
      <sheetName val="Lao_&amp;_Cam_201913"/>
      <sheetName val="Malaysia_201913"/>
      <sheetName val="Singapore_201913"/>
      <sheetName val="Sheet2_(2)13"/>
      <sheetName val="TIPO_DE_ACTO11"/>
      <sheetName val="요일_테이블_13"/>
      <sheetName val="Other_Listings13"/>
      <sheetName val="Listas_y_equipos_a_evaluar11"/>
      <sheetName val="%_cumplimiento_11"/>
      <sheetName val="%_CUMPLIMIENTO11"/>
      <sheetName val="CRITICIDAD_DE_CI11"/>
      <sheetName val="Catálogo_de_CI11"/>
      <sheetName val="Data_Reporte11"/>
      <sheetName val="Read_me11"/>
      <sheetName val="Actos_y_Condiciones_6"/>
      <sheetName val="DO_NOT_MOVE12"/>
      <sheetName val="__한국_AMP_ASP-23_판㧤가격__11"/>
      <sheetName val="11_䡸화채무줝ⴌ(AFS,HTM)0811"/>
      <sheetName val="Drop_list11"/>
      <sheetName val="FX_Rates11"/>
      <sheetName val="Dropdown_list11"/>
      <sheetName val="Vagas_x_Candidatos11"/>
      <sheetName val="Proced_11"/>
      <sheetName val="Cut_Machine_Summary11"/>
      <sheetName val="Validation_lists11"/>
      <sheetName val="CALIFICACIONES_20199"/>
      <sheetName val="Lev_4_360_deg_check_Crit_Task9"/>
      <sheetName val="Lev_4_Chk_IC_Stock_Crit_Task9"/>
      <sheetName val="Lev_4_WMS_Putaway_Crit_Task9"/>
      <sheetName val="Análise_Tempos8"/>
      <sheetName val="Daily_Dashboard11"/>
      <sheetName val="Champions_List10"/>
      <sheetName val="NAZ_Strategy9"/>
      <sheetName val="Mapeo_SKUs11"/>
      <sheetName val="Vol_(Ds)11"/>
      <sheetName val="Vol_(Ka)11"/>
      <sheetName val="Vol_(Oth)11"/>
      <sheetName val="Vol_(Oth)_Cortesias11"/>
      <sheetName val="INPUT-Cust_Sugg_Margin(Ds)11"/>
      <sheetName val="On_Invoice11"/>
      <sheetName val="INPUT-Cust_Sugg_Margin(Ka)11"/>
      <sheetName val="INPUT_SKUs11"/>
      <sheetName val="Brand_P&amp;L9"/>
      <sheetName val="SUPERMONT_P9"/>
      <sheetName val="Data_selection9"/>
      <sheetName val="1_9"/>
      <sheetName val="Customer_&amp;_SO9"/>
      <sheetName val="Session_Proposal9"/>
      <sheetName val="PDA_BOP8"/>
      <sheetName val="Validação_de_Dados8"/>
      <sheetName val="No_llenar_8"/>
      <sheetName val="Hoja2_(2)6"/>
      <sheetName val="NO_BORRAR6"/>
      <sheetName val="Listas_desplegables6"/>
      <sheetName val="Resumen_General6"/>
      <sheetName val="Cátalogo_de_CI6"/>
      <sheetName val="Technology_check_list6"/>
      <sheetName val="COE_Scope_-_Strategic_Projects5"/>
      <sheetName val="Formato_checklist_Lab6"/>
      <sheetName val="Status_de_Usuario6"/>
      <sheetName val="SEGUIMIENTO_SEMANAL5"/>
      <sheetName val="Project_List7"/>
      <sheetName val="Incentivo_Automóvil8"/>
      <sheetName val="Dropdown_Menu7"/>
      <sheetName val="PROCESS_MD8"/>
      <sheetName val="Lista_de_Motivos8"/>
      <sheetName val="Ponto_Crítico_-_Resp__Plano8"/>
      <sheetName val="Lista_Funcionários_(2)8"/>
      <sheetName val="PAINEL_RECOLHA_CRÉDITO8"/>
      <sheetName val="Gráficos_-_CDD8"/>
      <sheetName val="TO_TTZ5"/>
      <sheetName val="CATÁLOGO_DE_PELIGROS5"/>
      <sheetName val="Tipo_Viaje5"/>
      <sheetName val="Flota_y_Personal5"/>
      <sheetName val="Выпадающие_списки7"/>
      <sheetName val="유류대_현황6"/>
      <sheetName val="2_3_Projects_Status6"/>
      <sheetName val="mapping_(2)6"/>
      <sheetName val="Ref_6"/>
      <sheetName val="SOP_Freshness6"/>
      <sheetName val="1__템플릿6"/>
      <sheetName val="2__작성_참고사항6"/>
      <sheetName val="Master_Data6"/>
      <sheetName val="Consolidated_Project_List6"/>
      <sheetName val="Fixed_Cost6"/>
      <sheetName val="Dimension_IN_Sheet1!D19126"/>
      <sheetName val="Dimension_IN_19126"/>
      <sheetName val="CRITERIOS_DE_AI5"/>
      <sheetName val="Razão_Social5"/>
      <sheetName val="Manage_to_Sustain5"/>
      <sheetName val="Packages_Info5"/>
      <sheetName val="Meeting_List5"/>
      <sheetName val="3__Training_&amp;_travel5"/>
      <sheetName val="RyNV_detectados_5"/>
      <sheetName val="info_for_drop_box5"/>
      <sheetName val="Preferred_Option5"/>
      <sheetName val="KPIs-_TTP,_PTP,_People_Turnove5"/>
      <sheetName val="2020_MMR125"/>
      <sheetName val="입문_트랜드(종합분석)5"/>
      <sheetName val="Master_CE5"/>
      <sheetName val="CE_Final_5"/>
      <sheetName val="OL_LIST5"/>
      <sheetName val="YTD_GUEST_LIST5"/>
      <sheetName val="Session_Full_list5"/>
      <sheetName val="FOOD_PAYMENT_update_JAN5"/>
      <sheetName val="Rate_card_F19_5"/>
      <sheetName val="Master_Plan__(update)5"/>
      <sheetName val="The_KPI_5"/>
      <sheetName val="Mentor_Plan_5"/>
      <sheetName val="Master_Plan_5"/>
      <sheetName val="Tier_1_GOV_PC_Networking_5"/>
      <sheetName val="Tier_1_LBO_5"/>
      <sheetName val="_손익기01_XL_x005f_x0000__x005f_x005f_x05"/>
      <sheetName val="1월_목표5"/>
      <sheetName val="FILIAL_MINAS5"/>
      <sheetName val="POCM_배송지5"/>
      <sheetName val="Curva_20214"/>
      <sheetName val="Por_PPR5"/>
      <sheetName val="Catalogo_Cursos3"/>
      <sheetName val="Catalogo_Cursos_3"/>
      <sheetName val="Check_People3"/>
      <sheetName val="AVANCE_PROGRAMACION3"/>
      <sheetName val="Cumplimiento_por_Entrenamiento3"/>
      <sheetName val="Cumplimiento_del_Plan_por_área3"/>
      <sheetName val="CAPTURA_ENE_MAY3"/>
      <sheetName val="tablas_cuadrillas3"/>
      <sheetName val="Base_de_Datos_de_Activos_3"/>
      <sheetName val="PIVOT_ADHERENCIA3"/>
      <sheetName val="Steps_of_Committe_3"/>
      <sheetName val="IC's_(2)3"/>
      <sheetName val="Participación_en_entrenamie_(23"/>
      <sheetName val="Template_HN3"/>
      <sheetName val="Mapping_3"/>
      <sheetName val="WS_DB3"/>
      <sheetName val="Region_3"/>
      <sheetName val="SKU_DB3"/>
      <sheetName val="SAP_info3"/>
      <sheetName val="Target_Book3"/>
      <sheetName val="10_麦汁CIP清洗标准水量3"/>
      <sheetName val="데이터_유효성_목록3"/>
      <sheetName val="Ref_New_Contract_Model3"/>
      <sheetName val="_3"/>
      <sheetName val="Lista_AI3"/>
      <sheetName val="Lista_d3"/>
      <sheetName val="Puerto_Rico3"/>
      <sheetName val="AI_OYS_Acum3"/>
      <sheetName val="Boletas_Condiciones3"/>
      <sheetName val="1_14"/>
      <sheetName val="1_24"/>
      <sheetName val="2_1-Pareto3"/>
      <sheetName val="Datos_Mensuales3"/>
      <sheetName val="Indicador_EE_Mensual3"/>
      <sheetName val="Name_List2"/>
      <sheetName val="Back_Data_14"/>
      <sheetName val="2_주요계수총괄4"/>
      <sheetName val="외주현황_wq13"/>
      <sheetName val="P_M_별5"/>
      <sheetName val="대투_보관자료_변경3"/>
      <sheetName val="Project_Brief4"/>
      <sheetName val="단면_(2)4"/>
      <sheetName val="부대시행1_(2)3"/>
      <sheetName val="1_차입금3"/>
      <sheetName val="근거_및_가정3"/>
      <sheetName val="118_세금과공과4"/>
      <sheetName val="_견적서3"/>
      <sheetName val="Facility_Information4"/>
      <sheetName val="1_본사계정별4"/>
      <sheetName val="3_6_2남양주택배3"/>
      <sheetName val="해외_기술훈련비_(합계)4"/>
      <sheetName val="설산1_나3"/>
      <sheetName val="PAD_TR보호대기초3"/>
      <sheetName val="1월_예산3"/>
      <sheetName val="Utility_Usage_YTN_TOWER3"/>
      <sheetName val="1__시공측량3"/>
      <sheetName val="수종별수량_(2)3"/>
      <sheetName val="전선_및_전선관3"/>
      <sheetName val="설문_평가3"/>
      <sheetName val="B-1_기본정보3"/>
      <sheetName val="납부내역총괄표_(수정)3"/>
      <sheetName val="#1)_투자_구분3"/>
      <sheetName val="Rev__Recon_12"/>
      <sheetName val="1_고객불만건수2"/>
      <sheetName val="1_변경범위2"/>
      <sheetName val="Weekly_Progress(계장)3"/>
      <sheetName val="2013_2월_연결대상3"/>
      <sheetName val="2-2_투자3"/>
      <sheetName val="Proj__Fin_3"/>
      <sheetName val="ITS_Assumptions2"/>
      <sheetName val="7_Utility_Analysis2"/>
      <sheetName val="Operational_Activities2"/>
      <sheetName val="13_포장용역비표준3"/>
      <sheetName val="9_가공부자재표준3"/>
      <sheetName val="8_ROLL표준(TSW)3"/>
      <sheetName val="4_톤당조관량표준3"/>
      <sheetName val="5_조관부자재표준3"/>
      <sheetName val="KEY_CODE3"/>
      <sheetName val="2-1_강사료,교통비_지급명세3"/>
      <sheetName val="HQ_급여_2"/>
      <sheetName val="OF_급여2"/>
      <sheetName val="F_Ma급여2"/>
      <sheetName val="SMT_급여2"/>
      <sheetName val="QC_급여2"/>
      <sheetName val="Sam_sung_급여2"/>
      <sheetName val="Dlock_급여2"/>
      <sheetName val="_thôi_việc_급여2"/>
      <sheetName val="Công_smt2"/>
      <sheetName val="Công_smt_(2)2"/>
      <sheetName val="Detail_smt2"/>
      <sheetName val="Công_QC2"/>
      <sheetName val="Detail_QC_2"/>
      <sheetName val="Công_SS2"/>
      <sheetName val="Detail_SS2"/>
      <sheetName val="Công_FMa2"/>
      <sheetName val="Detail_FMa2"/>
      <sheetName val="Công_OF2"/>
      <sheetName val="Detail_OF2"/>
      <sheetName val="Công_Dlock2"/>
      <sheetName val="Detail_Dlock2"/>
      <sheetName val="Công_thôi_việc2"/>
      <sheetName val="Detail_thôi2"/>
      <sheetName val="C1_3_12"/>
      <sheetName val="실행기성_갑지3"/>
      <sheetName val="Eq__Mobilization2"/>
      <sheetName val="1__작성방식2"/>
      <sheetName val="표)CFT장_조직별_배분2"/>
      <sheetName val="20180214_P&amp;T2"/>
      <sheetName val="Ref__중점_추진_과제별_상세2"/>
      <sheetName val="2_6_三无_(2)2"/>
      <sheetName val="수량산출서_갑지2"/>
      <sheetName val="G_R300경비2"/>
      <sheetName val="AS포장복구_2"/>
      <sheetName val="설_계2"/>
      <sheetName val="Worker_List2"/>
      <sheetName val="GB-IC_Villingen_GG2"/>
      <sheetName val="6월_공嚺㓶가2"/>
      <sheetName val="Exchange_rate2"/>
      <sheetName val="업무_분류(Category)2"/>
      <sheetName val="준검_내역서2"/>
      <sheetName val="날개수량1_52"/>
      <sheetName val="F_월별기성수금현황_2"/>
      <sheetName val="기초정보_코드2"/>
      <sheetName val="#1_Basic2"/>
      <sheetName val="첨부#2_Cash_Flow(현장작성)2"/>
      <sheetName val="3_일반사상2"/>
      <sheetName val="Bank_code2"/>
      <sheetName val="Drop-down_RAW2"/>
      <sheetName val="산자사_운전용품2"/>
      <sheetName val="보고서_표2"/>
      <sheetName val="0__가정_및_결론2"/>
      <sheetName val="1__투자비2"/>
      <sheetName val="2__Rent-roll2"/>
      <sheetName val="3__Funding2"/>
      <sheetName val="4__운영수익2"/>
      <sheetName val="5__운영비용2"/>
      <sheetName val="6_1_N+1년차_NOI_산정2"/>
      <sheetName val="6__부동산매각2"/>
      <sheetName val="7__보유세2"/>
      <sheetName val="8__교통유발부담금2"/>
      <sheetName val="9__BS부속2"/>
      <sheetName val="10__CF(M)2"/>
      <sheetName val="11__IS(M)2"/>
      <sheetName val="12__BS(M)2"/>
      <sheetName val="14__IS(FY)2"/>
      <sheetName val="13__CF(FY)2"/>
      <sheetName val="15__BS(FY)2"/>
      <sheetName val="16__RE(FY)2"/>
      <sheetName val="4_1_월별_에너지_사용량2"/>
      <sheetName val="조도계산서_(도서)2"/>
      <sheetName val="A(Rev_3)2"/>
      <sheetName val="STRAT_PLAN_WKSHT3"/>
      <sheetName val="Sales_Plan_&amp;_other3"/>
      <sheetName val="drop_downs2"/>
      <sheetName val="Basic_Information2"/>
      <sheetName val="7300-1000_113"/>
      <sheetName val="PJT_현황2"/>
      <sheetName val="진행_DATA_(2)2"/>
      <sheetName val="참고)_기준정보2"/>
      <sheetName val="Long_Term_Prices2"/>
      <sheetName val="구분_Table2"/>
      <sheetName val="역T형옹벽(3_0)2"/>
      <sheetName val="외상매출금현황-수정분_A22"/>
      <sheetName val="PF_현황(11년12월)2"/>
      <sheetName val="Total_marcas2"/>
      <sheetName val="Fase_12"/>
      <sheetName val="Fase_22"/>
      <sheetName val="Fase_32"/>
      <sheetName val="Detalle_para_correctivo_excep_3"/>
      <sheetName val="Plan_de_Acción_MAZ2"/>
      <sheetName val="Probability_and_Consequence2"/>
      <sheetName val="_손익기01_XL__DePara10"/>
      <sheetName val="입찰내역_Ĉ1"/>
      <sheetName val="match_list1"/>
      <sheetName val="Q4_20181"/>
      <sheetName val="Q4_20191"/>
      <sheetName val="Q4_Sum1"/>
      <sheetName val="2020_KPI_LE01"/>
      <sheetName val="Rate_data1"/>
      <sheetName val="KPI_need_to_input1"/>
      <sheetName val="강남_CRM_11월1"/>
      <sheetName val="Nigeria_&amp;_Ghana1"/>
      <sheetName val="Resumen_(hL_env)1"/>
      <sheetName val="SEM_231"/>
      <sheetName val="Data_Maestra"/>
      <sheetName val="TO_Data_Base28"/>
      <sheetName val="YTD_Summary27"/>
      <sheetName val="Month_Summary27"/>
      <sheetName val="Trial_Balance_MAY_200927"/>
      <sheetName val="TB_Pivot27"/>
      <sheetName val="total_per_LB_LB227"/>
      <sheetName val="Trial_Balance_Vlookup27"/>
      <sheetName val="Trial_Balance_APRIL_200927"/>
      <sheetName val="Roll_Out_AQ27"/>
      <sheetName val="Evolução_mandamentos27"/>
      <sheetName val="Planilha_resultados26"/>
      <sheetName val="Historico_200326"/>
      <sheetName val="Sig_Cycles_Accts_&amp;_Processes26"/>
      <sheetName val="Fixed_ZBB20"/>
      <sheetName val="E_法规NC20"/>
      <sheetName val="3_ISo_YTD20"/>
      <sheetName val="Données_LMU20"/>
      <sheetName val="Brazil_Sovereign20"/>
      <sheetName val="Resumen_Costo20"/>
      <sheetName val="Base_de_Dados20"/>
      <sheetName val="Extract_Loss20"/>
      <sheetName val="5_120"/>
      <sheetName val="QA_跟踪记录表20"/>
      <sheetName val="RG_Depots20"/>
      <sheetName val="material_data20"/>
      <sheetName val="other_data20"/>
      <sheetName val="Como_Estamos20"/>
      <sheetName val="Database_(RUR)Mar_YTD20"/>
      <sheetName val="SKU_Mapping20"/>
      <sheetName val="Drop_Down20"/>
      <sheetName val="Raw_Data20"/>
      <sheetName val="EBM-2_GHQ20"/>
      <sheetName val="Base_PEF21"/>
      <sheetName val="Controls_data22"/>
      <sheetName val="Testing_Template_Guidance20"/>
      <sheetName val="Test_Programs20"/>
      <sheetName val="Dados_BLP20"/>
      <sheetName val="FJJX_Bud_IB19"/>
      <sheetName val="JOB_PROFILE_-_LAS20"/>
      <sheetName val="ARdistr_(2)20"/>
      <sheetName val="look-up_data19"/>
      <sheetName val="Prd_Hierarchy(产品层级)19"/>
      <sheetName val="Com_(2PK)19"/>
      <sheetName val="Project_Code19"/>
      <sheetName val="요일_테이블20"/>
      <sheetName val="요일_테이블_(2)19"/>
      <sheetName val="전사_PL21"/>
      <sheetName val="자금_제외_PL21"/>
      <sheetName val="자금_PL21"/>
      <sheetName val="전사_BS21"/>
      <sheetName val="자금_제외_BS21"/>
      <sheetName val="자금_BS21"/>
      <sheetName val="BS_계정_설명21"/>
      <sheetName val="_Cash_Flow(전사)21"/>
      <sheetName val="_Cash_Flow(자금제외)21"/>
      <sheetName val="_Cash_Flow(자금)21"/>
      <sheetName val="ROIC_21"/>
      <sheetName val="인건비_명세21"/>
      <sheetName val="판관비_명세21"/>
      <sheetName val="OH_Cost경비(내역)21"/>
      <sheetName val="OH_Cost경비(배부기준)21"/>
      <sheetName val="기타수지&amp;특별손익_명세21"/>
      <sheetName val="업무연락_(2)20"/>
      <sheetName val="제시_손익계산서20"/>
      <sheetName val="01_02월_성과급21"/>
      <sheetName val="M_7회차_담금_계획20"/>
      <sheetName val="팀별_실적20"/>
      <sheetName val="팀별_실적_(환산)20"/>
      <sheetName val="4__Inj_투자상세내역20"/>
      <sheetName val="3__Blow_투자_상세내역20"/>
      <sheetName val="Process_List20"/>
      <sheetName val="7_(2)20"/>
      <sheetName val="Prd_Hierarchy(产品层次)19"/>
      <sheetName val="_손익기01_XL19"/>
      <sheetName val="Income_Stmt19"/>
      <sheetName val="drop_down_list19"/>
      <sheetName val="Set_Up19"/>
      <sheetName val="[손익기01_XL_x005f_x0000__x005f_x0000_DePara19"/>
      <sheetName val="[손익기01_XL19"/>
      <sheetName val="Base_de_Datos17"/>
      <sheetName val="Quarterly_LBO_Model19"/>
      <sheetName val="tab_STATUS_DO_PROCESSO_18"/>
      <sheetName val="CLASIFICACION_DE_AI18"/>
      <sheetName val="Base_da_Datos18"/>
      <sheetName val="_손익기01_XL_x005f_x0000__x005f_x0000_DePara19"/>
      <sheetName val="Figures_Report18"/>
      <sheetName val="15년_BL_사계19"/>
      <sheetName val="1_종합손익(도급)19"/>
      <sheetName val="1_종합손익(주택,개발)19"/>
      <sheetName val="2_실행예산19"/>
      <sheetName val="2_2과부족19"/>
      <sheetName val="2_3원가절감19"/>
      <sheetName val="8_외주비집행현황19"/>
      <sheetName val="9_자재비19"/>
      <sheetName val="10_현장집행19"/>
      <sheetName val="3_추가원가19"/>
      <sheetName val="3_추가원가_(2)19"/>
      <sheetName val="4_사전공사19"/>
      <sheetName val="5_추정공사비19"/>
      <sheetName val="6_금융비용19"/>
      <sheetName val="7_공사비집행현황(총괄)19"/>
      <sheetName val="11_1생산성19"/>
      <sheetName val="11_2인원산출19"/>
      <sheetName val="Fare_prices18"/>
      <sheetName val="Hotel_prices18"/>
      <sheetName val="Perf__Plan__Diário118"/>
      <sheetName val="In_(2)18"/>
      <sheetName val="Classification_分类18"/>
      <sheetName val="Dados_dos_Produtos18"/>
      <sheetName val="MASTER_APP17"/>
      <sheetName val="Cond__Inseguros17"/>
      <sheetName val="Comp__Inseguros17"/>
      <sheetName val="__한국_AMP_ASP-23_판매가격__18"/>
      <sheetName val="CC_Down_load_071618"/>
      <sheetName val="변경실행(2차)_18"/>
      <sheetName val="나_출고18"/>
      <sheetName val="나_입고18"/>
      <sheetName val="09년_인건비(속리산)18"/>
      <sheetName val="합산목표(감가+57_5)18"/>
      <sheetName val="제조원가_원단위_분석18"/>
      <sheetName val="종합표양식(품의_&amp;_입고)_218"/>
      <sheetName val="원가관리_(동월대비)18"/>
      <sheetName val="b_balju_(2)18"/>
      <sheetName val="2-2_매출분석18"/>
      <sheetName val="몰드시스템_리스트18"/>
      <sheetName val="11_외화채무증권(AFS,HTM)0818"/>
      <sheetName val="13_감액TEST_0818"/>
      <sheetName val="12년_CF(9월)18"/>
      <sheetName val="중기조종사_단위단가18"/>
      <sheetName val="6PILE__(돌출)18"/>
      <sheetName val="기성청구_공문18"/>
      <sheetName val="Sheet1_(2)18"/>
      <sheetName val="slide_24_cat_A18"/>
      <sheetName val="slide_82_cat_b18"/>
      <sheetName val="Farol_Acciones17"/>
      <sheetName val="Lista_de_Entrenamientos17"/>
      <sheetName val="Lista_de_datos17"/>
      <sheetName val="09~10년_매출계획18"/>
      <sheetName val="1_MDF1공장18"/>
      <sheetName val="FornecM_Check16"/>
      <sheetName val="Unidades_SAC-REVENDA18"/>
      <sheetName val="Incident_유형구분표18"/>
      <sheetName val="3YP2016-Bottom_up17"/>
      <sheetName val="DD_list18"/>
      <sheetName val="Estratificación_AI16"/>
      <sheetName val="condicion_inseguras16"/>
      <sheetName val="Actos_Inseguros16"/>
      <sheetName val="Control_de_incidentes16"/>
      <sheetName val="Plan_de_Acción16"/>
      <sheetName val="Clasif_17"/>
      <sheetName val="2_카드채권(대출포함)17"/>
      <sheetName val="表21_净利润调节表17"/>
      <sheetName val="Lista_CI17"/>
      <sheetName val="Supply_Cost_Centers17"/>
      <sheetName val="_DD_List17"/>
      <sheetName val="Share_Price_200217"/>
      <sheetName val="TOP_KPIs_MTM16"/>
      <sheetName val="PLAN_DE_ACCION16"/>
      <sheetName val="Faro_de_Indicadores16"/>
      <sheetName val="Grafica_Actos16"/>
      <sheetName val="Condiciones_SyE16"/>
      <sheetName val="Directrices_de_Metas_201716"/>
      <sheetName val="REALxMETA_-_CERVEJA18"/>
      <sheetName val="REALxMETA_-_REFRI18"/>
      <sheetName val="BEP_加薪_KPI16"/>
      <sheetName val="[손익기01_XL??DePara16"/>
      <sheetName val="Farol_Metas16"/>
      <sheetName val="Mod_Relac_16"/>
      <sheetName val="Dashboard_Prevención_Riesgos_16"/>
      <sheetName val="_손익기01_XL_x005f_x005f_x005f_x0000__x005f_x005f_16"/>
      <sheetName val="Hazards_Analysis-隐患分析16"/>
      <sheetName val="F08_-_Asia_Pac_Full_Year_Q317"/>
      <sheetName val="Top_Priorities17"/>
      <sheetName val="Listco_Stock17"/>
      <sheetName val="Intl_Purchase17"/>
      <sheetName val="FY_outlook17"/>
      <sheetName val="CY_outlook17"/>
      <sheetName val="Cash_metrics17"/>
      <sheetName val="P6_717"/>
      <sheetName val="DATOS_BASE16"/>
      <sheetName val="97_사업추정(WEKI)16"/>
      <sheetName val="Tong_hop16"/>
      <sheetName val="95_1_1이후취득자산(숨기기상태)16"/>
      <sheetName val="sum1_(2)16"/>
      <sheetName val="3_바닥판설계16"/>
      <sheetName val="6월_공정외주16"/>
      <sheetName val="2_대외공문16"/>
      <sheetName val="2_총괄표16"/>
      <sheetName val="입출재고현황_(2)16"/>
      <sheetName val="504전기실_동부하-L16"/>
      <sheetName val="OUTER_AREA(겹침없음)16"/>
      <sheetName val="EL_표면적16"/>
      <sheetName val="TRE_TABLE16"/>
      <sheetName val="입찰내역_발주처_양식16"/>
      <sheetName val="Issues_List_Payments16"/>
      <sheetName val="Ventas_Campo14"/>
      <sheetName val="POC_LIST16"/>
      <sheetName val="Entity_Target16"/>
      <sheetName val="do_not_delete16"/>
      <sheetName val="Check_Qualidade14"/>
      <sheetName val="De_Para15"/>
      <sheetName val="DETALLE_MENSUAL16"/>
      <sheetName val="Check_Aderencia14"/>
      <sheetName val="APAC_S16"/>
      <sheetName val="APAC_N16"/>
      <sheetName val="Slide_output16"/>
      <sheetName val="turnover_reason퇴직사유16"/>
      <sheetName val="Data_validation16"/>
      <sheetName val="SKU_Basic_Data16"/>
      <sheetName val="Base_Farol14"/>
      <sheetName val="Check_GG14"/>
      <sheetName val="Gerencial_IL14"/>
      <sheetName val="VALIDACION_DE_DATOS15"/>
      <sheetName val="2__Indicadores14"/>
      <sheetName val="KPIs_Hana14"/>
      <sheetName val="Catalago_de_refacciones_14"/>
      <sheetName val="Existencias_al_07-Nov-201214"/>
      <sheetName val="ACTOS_POR_RIESGO14"/>
      <sheetName val="drop_lists14"/>
      <sheetName val="Nombre_de_SOP14"/>
      <sheetName val="Drop-down_List15"/>
      <sheetName val="by_DD15"/>
      <sheetName val="Jul-Sep_Actual_cost_(2)15"/>
      <sheetName val="MRL_NON_SUPPLY_URU14"/>
      <sheetName val="Lista_de_Entrenamientos_RSO14"/>
      <sheetName val="Tablero_SDG17"/>
      <sheetName val="Lista_Areas17"/>
      <sheetName val="One_Page17"/>
      <sheetName val="Sub-Productos_HN15"/>
      <sheetName val="Eficiencia_linea14"/>
      <sheetName val="Ta_14"/>
      <sheetName val="AIIM_-_Empresas_Ext_201214"/>
      <sheetName val="_mngt_Pillar14"/>
      <sheetName val="_손익기01_XL_x005f_x0000__x014"/>
      <sheetName val="부재료_비교(11년_vs_10년)14"/>
      <sheetName val="Pauta_RPS_Distribuição13"/>
      <sheetName val="Estoque_(2)13"/>
      <sheetName val="DATOS_DE_VALIDACIÓN13"/>
      <sheetName val="Datos_con13"/>
      <sheetName val="_Datos_Cond_13"/>
      <sheetName val="Control_de_Fallas12"/>
      <sheetName val="Condiciones_Agua13"/>
      <sheetName val="INGRESO_(2)13"/>
      <sheetName val="PG-K1610_(UEN_Areas)MNG13"/>
      <sheetName val="DATOS_GEN_13"/>
      <sheetName val="NUEVOS_CRITERIOS13"/>
      <sheetName val="BNR_2012_в_ящике13"/>
      <sheetName val="Setup_for_Templates12"/>
      <sheetName val="Datos_emp12"/>
      <sheetName val="Comp_Inseguros13"/>
      <sheetName val="Sheet3_(2)14"/>
      <sheetName val="Lao_&amp;_Cam14"/>
      <sheetName val="Hoegaarden_201914"/>
      <sheetName val="Lao_&amp;_Cam_201914"/>
      <sheetName val="Malaysia_201914"/>
      <sheetName val="Singapore_201914"/>
      <sheetName val="Sheet2_(2)14"/>
      <sheetName val="TIPO_DE_ACTO12"/>
      <sheetName val="요일_테이블_14"/>
      <sheetName val="Other_Listings14"/>
      <sheetName val="Listas_y_equipos_a_evaluar12"/>
      <sheetName val="%_cumplimiento_12"/>
      <sheetName val="%_CUMPLIMIENTO12"/>
      <sheetName val="CRITICIDAD_DE_CI12"/>
      <sheetName val="Catálogo_de_CI12"/>
      <sheetName val="Data_Reporte12"/>
      <sheetName val="Read_me12"/>
      <sheetName val="Actos_y_Condiciones_7"/>
      <sheetName val="DO_NOT_MOVE13"/>
      <sheetName val="__한국_AMP_ASP-23_판㧤가격__12"/>
      <sheetName val="11_䡸화채무줝ⴌ(AFS,HTM)0812"/>
      <sheetName val="Drop_list12"/>
      <sheetName val="FX_Rates12"/>
      <sheetName val="Dropdown_list12"/>
      <sheetName val="Vagas_x_Candidatos12"/>
      <sheetName val="Proced_12"/>
      <sheetName val="Cut_Machine_Summary12"/>
      <sheetName val="Validation_lists12"/>
      <sheetName val="CALIFICACIONES_201910"/>
      <sheetName val="Lev_4_360_deg_check_Crit_Task10"/>
      <sheetName val="Lev_4_Chk_IC_Stock_Crit_Task10"/>
      <sheetName val="Lev_4_WMS_Putaway_Crit_Task10"/>
      <sheetName val="Análise_Tempos9"/>
      <sheetName val="Daily_Dashboard12"/>
      <sheetName val="Champions_List11"/>
      <sheetName val="NAZ_Strategy10"/>
      <sheetName val="Mapeo_SKUs12"/>
      <sheetName val="Vol_(Ds)12"/>
      <sheetName val="Vol_(Ka)12"/>
      <sheetName val="Vol_(Oth)12"/>
      <sheetName val="Vol_(Oth)_Cortesias12"/>
      <sheetName val="INPUT-Cust_Sugg_Margin(Ds)12"/>
      <sheetName val="On_Invoice12"/>
      <sheetName val="INPUT-Cust_Sugg_Margin(Ka)12"/>
      <sheetName val="INPUT_SKUs12"/>
      <sheetName val="Brand_P&amp;L10"/>
      <sheetName val="SUPERMONT_P10"/>
      <sheetName val="Data_selection10"/>
      <sheetName val="1_10"/>
      <sheetName val="Customer_&amp;_SO10"/>
      <sheetName val="Session_Proposal10"/>
      <sheetName val="PDA_BOP9"/>
      <sheetName val="Validação_de_Dados9"/>
      <sheetName val="No_llenar_9"/>
      <sheetName val="Hoja2_(2)7"/>
      <sheetName val="NO_BORRAR7"/>
      <sheetName val="Listas_desplegables7"/>
      <sheetName val="Resumen_General7"/>
      <sheetName val="Cátalogo_de_CI7"/>
      <sheetName val="Technology_check_list7"/>
      <sheetName val="COE_Scope_-_Strategic_Projects6"/>
      <sheetName val="Formato_checklist_Lab7"/>
      <sheetName val="Status_de_Usuario7"/>
      <sheetName val="SEGUIMIENTO_SEMANAL6"/>
      <sheetName val="Project_List8"/>
      <sheetName val="Incentivo_Automóvil9"/>
      <sheetName val="Dropdown_Menu8"/>
      <sheetName val="PROCESS_MD9"/>
      <sheetName val="Lista_de_Motivos9"/>
      <sheetName val="Ponto_Crítico_-_Resp__Plano9"/>
      <sheetName val="Lista_Funcionários_(2)9"/>
      <sheetName val="PAINEL_RECOLHA_CRÉDITO9"/>
      <sheetName val="Gráficos_-_CDD9"/>
      <sheetName val="TO_TTZ6"/>
      <sheetName val="CATÁLOGO_DE_PELIGROS6"/>
      <sheetName val="Tipo_Viaje6"/>
      <sheetName val="Flota_y_Personal6"/>
      <sheetName val="Выпадающие_списки8"/>
      <sheetName val="유류대_현황7"/>
      <sheetName val="2_3_Projects_Status7"/>
      <sheetName val="mapping_(2)7"/>
      <sheetName val="Ref_7"/>
      <sheetName val="SOP_Freshness7"/>
      <sheetName val="1__템플릿7"/>
      <sheetName val="2__작성_참고사항7"/>
      <sheetName val="Master_Data7"/>
      <sheetName val="Consolidated_Project_List7"/>
      <sheetName val="Fixed_Cost7"/>
      <sheetName val="Dimension_IN_Sheet1!D19127"/>
      <sheetName val="Dimension_IN_19127"/>
      <sheetName val="CRITERIOS_DE_AI6"/>
      <sheetName val="Razão_Social6"/>
      <sheetName val="Manage_to_Sustain6"/>
      <sheetName val="Packages_Info6"/>
      <sheetName val="Meeting_List6"/>
      <sheetName val="3__Training_&amp;_travel6"/>
      <sheetName val="RyNV_detectados_6"/>
      <sheetName val="info_for_drop_box6"/>
      <sheetName val="Preferred_Option6"/>
      <sheetName val="KPIs-_TTP,_PTP,_People_Turnove6"/>
      <sheetName val="2020_MMR126"/>
      <sheetName val="입문_트랜드(종합분석)6"/>
      <sheetName val="Master_CE6"/>
      <sheetName val="CE_Final_6"/>
      <sheetName val="OL_LIST6"/>
      <sheetName val="YTD_GUEST_LIST6"/>
      <sheetName val="Session_Full_list6"/>
      <sheetName val="FOOD_PAYMENT_update_JAN6"/>
      <sheetName val="Rate_card_F19_6"/>
      <sheetName val="Master_Plan__(update)6"/>
      <sheetName val="The_KPI_6"/>
      <sheetName val="Mentor_Plan_6"/>
      <sheetName val="Master_Plan_6"/>
      <sheetName val="Tier_1_GOV_PC_Networking_6"/>
      <sheetName val="Tier_1_LBO_6"/>
      <sheetName val="_손익기01_XL_x005f_x0000__x005f_x005f_x06"/>
      <sheetName val="1월_목표6"/>
      <sheetName val="FILIAL_MINAS6"/>
      <sheetName val="POCM_배송지6"/>
      <sheetName val="Curva_20215"/>
      <sheetName val="Por_PPR6"/>
      <sheetName val="Catalogo_Cursos4"/>
      <sheetName val="Catalogo_Cursos_4"/>
      <sheetName val="Check_People4"/>
      <sheetName val="AVANCE_PROGRAMACION4"/>
      <sheetName val="Cumplimiento_por_Entrenamiento4"/>
      <sheetName val="Cumplimiento_del_Plan_por_área4"/>
      <sheetName val="CAPTURA_ENE_MAY4"/>
      <sheetName val="tablas_cuadrillas4"/>
      <sheetName val="Base_de_Datos_de_Activos_4"/>
      <sheetName val="PIVOT_ADHERENCIA4"/>
      <sheetName val="Steps_of_Committe_4"/>
      <sheetName val="IC's_(2)4"/>
      <sheetName val="Participación_en_entrenamie_(24"/>
      <sheetName val="Template_HN4"/>
      <sheetName val="Mapping_4"/>
      <sheetName val="WS_DB4"/>
      <sheetName val="Region_4"/>
      <sheetName val="SKU_DB4"/>
      <sheetName val="SAP_info4"/>
      <sheetName val="Target_Book4"/>
      <sheetName val="10_麦汁CIP清洗标准水量4"/>
      <sheetName val="데이터_유효성_목록4"/>
      <sheetName val="Ref_New_Contract_Model4"/>
      <sheetName val="_4"/>
      <sheetName val="Lista_AI4"/>
      <sheetName val="Lista_d4"/>
      <sheetName val="Puerto_Rico4"/>
      <sheetName val="AI_OYS_Acum4"/>
      <sheetName val="Boletas_Condiciones4"/>
      <sheetName val="1_15"/>
      <sheetName val="1_25"/>
      <sheetName val="2_1-Pareto4"/>
      <sheetName val="Datos_Mensuales4"/>
      <sheetName val="Indicador_EE_Mensual4"/>
      <sheetName val="Name_List3"/>
      <sheetName val="Back_Data_15"/>
      <sheetName val="2_주요계수총괄5"/>
      <sheetName val="외주현황_wq14"/>
      <sheetName val="P_M_별6"/>
      <sheetName val="대투_보관자료_변경4"/>
      <sheetName val="Project_Brief5"/>
      <sheetName val="단면_(2)5"/>
      <sheetName val="부대시행1_(2)4"/>
      <sheetName val="1_차입금4"/>
      <sheetName val="근거_및_가정4"/>
      <sheetName val="118_세금과공과5"/>
      <sheetName val="_견적서4"/>
      <sheetName val="Facility_Information5"/>
      <sheetName val="1_본사계정별5"/>
      <sheetName val="3_6_2남양주택배4"/>
      <sheetName val="해외_기술훈련비_(합계)5"/>
      <sheetName val="설산1_나4"/>
      <sheetName val="PAD_TR보호대기초4"/>
      <sheetName val="1월_예산4"/>
      <sheetName val="Utility_Usage_YTN_TOWER4"/>
      <sheetName val="1__시공측량4"/>
      <sheetName val="수종별수량_(2)4"/>
      <sheetName val="전선_및_전선관4"/>
      <sheetName val="설문_평가4"/>
      <sheetName val="B-1_기본정보4"/>
      <sheetName val="납부내역총괄표_(수정)4"/>
      <sheetName val="#1)_투자_구분4"/>
      <sheetName val="Rev__Recon_13"/>
      <sheetName val="1_고객불만건수3"/>
      <sheetName val="1_변경범위3"/>
      <sheetName val="Weekly_Progress(계장)4"/>
      <sheetName val="2013_2월_연결대상4"/>
      <sheetName val="2-2_투자4"/>
      <sheetName val="Proj__Fin_4"/>
      <sheetName val="ITS_Assumptions3"/>
      <sheetName val="7_Utility_Analysis3"/>
      <sheetName val="Operational_Activities3"/>
      <sheetName val="13_포장용역비표준4"/>
      <sheetName val="9_가공부자재표준4"/>
      <sheetName val="8_ROLL표준(TSW)4"/>
      <sheetName val="4_톤당조관량표준4"/>
      <sheetName val="5_조관부자재표준4"/>
      <sheetName val="KEY_CODE4"/>
      <sheetName val="2-1_강사료,교통비_지급명세4"/>
      <sheetName val="HQ_급여_3"/>
      <sheetName val="OF_급여3"/>
      <sheetName val="F_Ma급여3"/>
      <sheetName val="SMT_급여3"/>
      <sheetName val="QC_급여3"/>
      <sheetName val="Sam_sung_급여3"/>
      <sheetName val="Dlock_급여3"/>
      <sheetName val="_thôi_việc_급여3"/>
      <sheetName val="Công_smt3"/>
      <sheetName val="Công_smt_(2)3"/>
      <sheetName val="Detail_smt3"/>
      <sheetName val="Công_QC3"/>
      <sheetName val="Detail_QC_3"/>
      <sheetName val="Công_SS3"/>
      <sheetName val="Detail_SS3"/>
      <sheetName val="Công_FMa3"/>
      <sheetName val="Detail_FMa3"/>
      <sheetName val="Công_OF3"/>
      <sheetName val="Detail_OF3"/>
      <sheetName val="Công_Dlock3"/>
      <sheetName val="Detail_Dlock3"/>
      <sheetName val="Công_thôi_việc3"/>
      <sheetName val="Detail_thôi3"/>
      <sheetName val="C1_3_13"/>
      <sheetName val="실행기성_갑지4"/>
      <sheetName val="Eq__Mobilization3"/>
      <sheetName val="1__작성방식3"/>
      <sheetName val="표)CFT장_조직별_배분3"/>
      <sheetName val="20180214_P&amp;T3"/>
      <sheetName val="Ref__중점_추진_과제별_상세3"/>
      <sheetName val="2_6_三无_(2)3"/>
      <sheetName val="수량산출서_갑지3"/>
      <sheetName val="G_R300경비3"/>
      <sheetName val="AS포장복구_3"/>
      <sheetName val="설_계3"/>
      <sheetName val="Worker_List3"/>
      <sheetName val="GB-IC_Villingen_GG3"/>
      <sheetName val="6월_공嚺㓶가3"/>
      <sheetName val="Exchange_rate3"/>
      <sheetName val="업무_분류(Category)3"/>
      <sheetName val="준검_내역서3"/>
      <sheetName val="날개수량1_53"/>
      <sheetName val="F_월별기성수금현황_3"/>
      <sheetName val="기초정보_코드3"/>
      <sheetName val="#1_Basic3"/>
      <sheetName val="첨부#2_Cash_Flow(현장작성)3"/>
      <sheetName val="3_일반사상3"/>
      <sheetName val="Bank_code3"/>
      <sheetName val="Drop-down_RAW3"/>
      <sheetName val="산자사_운전용품3"/>
      <sheetName val="보고서_표3"/>
      <sheetName val="0__가정_및_결론3"/>
      <sheetName val="1__투자비3"/>
      <sheetName val="2__Rent-roll3"/>
      <sheetName val="3__Funding3"/>
      <sheetName val="4__운영수익3"/>
      <sheetName val="5__운영비용3"/>
      <sheetName val="6_1_N+1년차_NOI_산정3"/>
      <sheetName val="6__부동산매각3"/>
      <sheetName val="7__보유세3"/>
      <sheetName val="8__교통유발부담금3"/>
      <sheetName val="9__BS부속3"/>
      <sheetName val="10__CF(M)3"/>
      <sheetName val="11__IS(M)3"/>
      <sheetName val="12__BS(M)3"/>
      <sheetName val="14__IS(FY)3"/>
      <sheetName val="13__CF(FY)3"/>
      <sheetName val="15__BS(FY)3"/>
      <sheetName val="16__RE(FY)3"/>
      <sheetName val="4_1_월별_에너지_사용량3"/>
      <sheetName val="조도계산서_(도서)3"/>
      <sheetName val="A(Rev_3)3"/>
      <sheetName val="STRAT_PLAN_WKSHT4"/>
      <sheetName val="Sales_Plan_&amp;_other4"/>
      <sheetName val="drop_downs3"/>
      <sheetName val="Basic_Information3"/>
      <sheetName val="7300-1000_114"/>
      <sheetName val="PJT_현황3"/>
      <sheetName val="진행_DATA_(2)3"/>
      <sheetName val="참고)_기준정보3"/>
      <sheetName val="Long_Term_Prices3"/>
      <sheetName val="구분_Table3"/>
      <sheetName val="역T형옹벽(3_0)3"/>
      <sheetName val="외상매출금현황-수정분_A23"/>
      <sheetName val="PF_현황(11년12월)3"/>
      <sheetName val="Total_marcas3"/>
      <sheetName val="Fase_13"/>
      <sheetName val="Fase_23"/>
      <sheetName val="Fase_33"/>
      <sheetName val="Detalle_para_correctivo_excep_4"/>
      <sheetName val="Plan_de_Acción_MAZ3"/>
      <sheetName val="Probability_and_Consequence3"/>
      <sheetName val="_손익기01_XL__DePara11"/>
      <sheetName val="입찰내역_Ĉ2"/>
      <sheetName val="match_list2"/>
      <sheetName val="Q4_20182"/>
      <sheetName val="Q4_20192"/>
      <sheetName val="Q4_Sum2"/>
      <sheetName val="2020_KPI_LE02"/>
      <sheetName val="Rate_data2"/>
      <sheetName val="KPI_need_to_input2"/>
      <sheetName val="강남_CRM_11월2"/>
      <sheetName val="Nigeria_&amp;_Ghana2"/>
      <sheetName val="Resumen_(hL_env)2"/>
      <sheetName val="SEM_232"/>
      <sheetName val="Data_Maestra1"/>
      <sheetName val="Read me Trad"/>
      <sheetName val="CRITERIOS EVALUACIÓN "/>
      <sheetName val="TO_Data_Base29"/>
      <sheetName val="YTD_Summary28"/>
      <sheetName val="Month_Summary28"/>
      <sheetName val="Trial_Balance_MAY_200928"/>
      <sheetName val="TB_Pivot28"/>
      <sheetName val="total_per_LB_LB228"/>
      <sheetName val="Trial_Balance_Vlookup28"/>
      <sheetName val="Trial_Balance_APRIL_200928"/>
      <sheetName val="Roll_Out_AQ28"/>
      <sheetName val="Evolução_mandamentos28"/>
      <sheetName val="Planilha_resultados27"/>
      <sheetName val="Historico_200327"/>
      <sheetName val="Sig_Cycles_Accts_&amp;_Processes27"/>
      <sheetName val="E_法规NC21"/>
      <sheetName val="3_ISo_YTD21"/>
      <sheetName val="Fixed_ZBB21"/>
      <sheetName val="Données_LMU21"/>
      <sheetName val="Brazil_Sovereign21"/>
      <sheetName val="Base_de_Dados21"/>
      <sheetName val="Resumen_Costo21"/>
      <sheetName val="Extract_Loss21"/>
      <sheetName val="Como_Estamos21"/>
      <sheetName val="5_121"/>
      <sheetName val="QA_跟踪记录表21"/>
      <sheetName val="Controls_data23"/>
      <sheetName val="RG_Depots21"/>
      <sheetName val="material_data21"/>
      <sheetName val="other_data21"/>
      <sheetName val="Database_(RUR)Mar_YTD21"/>
      <sheetName val="SKU_Mapping21"/>
      <sheetName val="Drop_Down21"/>
      <sheetName val="Raw_Data21"/>
      <sheetName val="EBM-2_GHQ21"/>
      <sheetName val="Base_PEF22"/>
      <sheetName val="Dados_BLP21"/>
      <sheetName val="Testing_Template_Guidance21"/>
      <sheetName val="Test_Programs21"/>
      <sheetName val="JOB_PROFILE_-_LAS21"/>
      <sheetName val="ARdistr_(2)21"/>
      <sheetName val="look-up_data20"/>
      <sheetName val="FJJX_Bud_IB20"/>
      <sheetName val="Com_(2PK)20"/>
      <sheetName val="Prd_Hierarchy(产品层级)20"/>
      <sheetName val="Project_Code20"/>
      <sheetName val="In_(2)19"/>
      <sheetName val="요일_테이블21"/>
      <sheetName val="요일_테이블_(2)20"/>
      <sheetName val="전사_PL22"/>
      <sheetName val="자금_제외_PL22"/>
      <sheetName val="자금_PL22"/>
      <sheetName val="전사_BS22"/>
      <sheetName val="자금_제외_BS22"/>
      <sheetName val="자금_BS22"/>
      <sheetName val="BS_계정_설명22"/>
      <sheetName val="_Cash_Flow(전사)22"/>
      <sheetName val="_Cash_Flow(자금제외)22"/>
      <sheetName val="_Cash_Flow(자금)22"/>
      <sheetName val="ROIC_22"/>
      <sheetName val="인건비_명세22"/>
      <sheetName val="판관비_명세22"/>
      <sheetName val="OH_Cost경비(내역)22"/>
      <sheetName val="OH_Cost경비(배부기준)22"/>
      <sheetName val="기타수지&amp;특별손익_명세22"/>
      <sheetName val="업무연락_(2)21"/>
      <sheetName val="제시_손익계산서21"/>
      <sheetName val="01_02월_성과급22"/>
      <sheetName val="M_7회차_담금_계획21"/>
      <sheetName val="팀별_실적21"/>
      <sheetName val="팀별_실적_(환산)21"/>
      <sheetName val="4__Inj_투자상세내역21"/>
      <sheetName val="3__Blow_투자_상세내역21"/>
      <sheetName val="Process_List21"/>
      <sheetName val="7_(2)21"/>
      <sheetName val="Set_Up20"/>
      <sheetName val="_손익기01_XL20"/>
      <sheetName val="drop_down_list20"/>
      <sheetName val="Prd_Hierarchy(产品层次)20"/>
      <sheetName val="[손익기01_XL_x005f_x0000__x005f_x0000_DePara20"/>
      <sheetName val="TOP_KPIs_MTM17"/>
      <sheetName val="PLAN_DE_ACCION17"/>
      <sheetName val="Income_Stmt20"/>
      <sheetName val="Faro_de_Indicadores17"/>
      <sheetName val="Grafica_Actos17"/>
      <sheetName val="_손익기01_XL_x005f_x0000__x005f_x0000_DePara20"/>
      <sheetName val="Quarterly_LBO_Model20"/>
      <sheetName val="[손익기01_XL20"/>
      <sheetName val="Perf__Plan__Diário119"/>
      <sheetName val="CLASIFICACION_DE_AI19"/>
      <sheetName val="Base_da_Datos19"/>
      <sheetName val="tab_STATUS_DO_PROCESSO_19"/>
      <sheetName val="Classification_分类19"/>
      <sheetName val="15년_BL_사계20"/>
      <sheetName val="1_종합손익(도급)20"/>
      <sheetName val="1_종합손익(주택,개발)20"/>
      <sheetName val="2_실행예산20"/>
      <sheetName val="2_2과부족20"/>
      <sheetName val="2_3원가절감20"/>
      <sheetName val="8_외주비집행현황20"/>
      <sheetName val="9_자재비20"/>
      <sheetName val="10_현장집행20"/>
      <sheetName val="3_추가원가20"/>
      <sheetName val="3_추가원가_(2)20"/>
      <sheetName val="4_사전공사20"/>
      <sheetName val="5_추정공사비20"/>
      <sheetName val="6_금융비용20"/>
      <sheetName val="7_공사비집행현황(총괄)20"/>
      <sheetName val="11_1생산성20"/>
      <sheetName val="11_2인원산출20"/>
      <sheetName val="Figures_Report19"/>
      <sheetName val="Dados_dos_Produtos19"/>
      <sheetName val="Fare_prices19"/>
      <sheetName val="Hotel_prices19"/>
      <sheetName val="MASTER_APP18"/>
      <sheetName val="Cond__Inseguros18"/>
      <sheetName val="Comp__Inseguros18"/>
      <sheetName val="Base_de_Datos18"/>
      <sheetName val="Condiciones_SyE17"/>
      <sheetName val="Lista_de_datos18"/>
      <sheetName val="__한국_AMP_ASP-23_판매가격__19"/>
      <sheetName val="CC_Down_load_071619"/>
      <sheetName val="변경실행(2차)_19"/>
      <sheetName val="나_출고19"/>
      <sheetName val="나_입고19"/>
      <sheetName val="09년_인건비(속리산)19"/>
      <sheetName val="합산목표(감가+57_5)19"/>
      <sheetName val="제조원가_원단위_분석19"/>
      <sheetName val="종합표양식(품의_&amp;_입고)_219"/>
      <sheetName val="원가관리_(동월대비)19"/>
      <sheetName val="b_balju_(2)19"/>
      <sheetName val="2-2_매출분석19"/>
      <sheetName val="몰드시스템_리스트19"/>
      <sheetName val="11_외화채무증권(AFS,HTM)0819"/>
      <sheetName val="13_감액TEST_0819"/>
      <sheetName val="12년_CF(9월)19"/>
      <sheetName val="중기조종사_단위단가19"/>
      <sheetName val="6PILE__(돌출)19"/>
      <sheetName val="기성청구_공문19"/>
      <sheetName val="Sheet1_(2)19"/>
      <sheetName val="slide_24_cat_A19"/>
      <sheetName val="slide_82_cat_b19"/>
      <sheetName val="09~10년_매출계획19"/>
      <sheetName val="1_MDF1공장19"/>
      <sheetName val="Incident_유형구분표19"/>
      <sheetName val="3YP2016-Bottom_up18"/>
      <sheetName val="DD_list19"/>
      <sheetName val="Farol_Acciones18"/>
      <sheetName val="Lista_de_Entrenamientos18"/>
      <sheetName val="Clasif_18"/>
      <sheetName val="Lista_CI18"/>
      <sheetName val="2_카드채권(대출포함)18"/>
      <sheetName val="表21_净利润调节表18"/>
      <sheetName val="Unidades_SAC-REVENDA19"/>
      <sheetName val="FornecM_Check17"/>
      <sheetName val="VALIDACION_DE_DATOS16"/>
      <sheetName val="KPIs_Hana15"/>
      <sheetName val="Supply_Cost_Centers18"/>
      <sheetName val="Estratificación_AI17"/>
      <sheetName val="condicion_inseguras17"/>
      <sheetName val="Actos_Inseguros17"/>
      <sheetName val="Control_de_incidentes17"/>
      <sheetName val="Plan_de_Acción17"/>
      <sheetName val="Share_Price_200218"/>
      <sheetName val="_DD_List18"/>
      <sheetName val="BEP_加薪_KPI17"/>
      <sheetName val="REALxMETA_-_CERVEJA19"/>
      <sheetName val="REALxMETA_-_REFRI19"/>
      <sheetName val="[손익기01_XL??DePara17"/>
      <sheetName val="Farol_Metas17"/>
      <sheetName val="Dashboard_Prevención_Riesgos_17"/>
      <sheetName val="Mod_Relac_17"/>
      <sheetName val="Catalago_de_refacciones_15"/>
      <sheetName val="Existencias_al_07-Nov-201215"/>
      <sheetName val="DATOS_DE_VALIDACIÓN14"/>
      <sheetName val="Datos_con14"/>
      <sheetName val="Directrices_de_Metas_201717"/>
      <sheetName val="Issues_List_Payments17"/>
      <sheetName val="POC_LIST17"/>
      <sheetName val="Entity_Target17"/>
      <sheetName val="Hazards_Analysis-隐患分析17"/>
      <sheetName val="97_사업추정(WEKI)17"/>
      <sheetName val="Tong_hop17"/>
      <sheetName val="95_1_1이후취득자산(숨기기상태)17"/>
      <sheetName val="sum1_(2)17"/>
      <sheetName val="3_바닥판설계17"/>
      <sheetName val="6월_공정외주17"/>
      <sheetName val="2_대외공문17"/>
      <sheetName val="2_총괄표17"/>
      <sheetName val="입출재고현황_(2)17"/>
      <sheetName val="504전기실_동부하-L17"/>
      <sheetName val="OUTER_AREA(겹침없음)17"/>
      <sheetName val="EL_표면적17"/>
      <sheetName val="TRE_TABLE17"/>
      <sheetName val="입찰내역_발주처_양식17"/>
      <sheetName val="_손익기01_XL_x005f_x005f_x005f_x0000__x005f_x005f_17"/>
      <sheetName val="F08_-_Asia_Pac_Full_Year_Q318"/>
      <sheetName val="Top_Priorities18"/>
      <sheetName val="Listco_Stock18"/>
      <sheetName val="Intl_Purchase18"/>
      <sheetName val="FY_outlook18"/>
      <sheetName val="CY_outlook18"/>
      <sheetName val="Cash_metrics18"/>
      <sheetName val="P6_718"/>
      <sheetName val="DATOS_BASE17"/>
      <sheetName val="ACTOS_POR_RIESGO15"/>
      <sheetName val="drop_lists15"/>
      <sheetName val="turnover_reason퇴직사유17"/>
      <sheetName val="INGRESO_(2)14"/>
      <sheetName val="_Datos_Cond_14"/>
      <sheetName val="PG-K1610_(UEN_Areas)MNG14"/>
      <sheetName val="DATOS_GEN_14"/>
      <sheetName val="NUEVOS_CRITERIOS14"/>
      <sheetName val="do_not_delete17"/>
      <sheetName val="DETALLE_MENSUAL17"/>
      <sheetName val="Check_Qualidade15"/>
      <sheetName val="Check_Aderencia15"/>
      <sheetName val="APAC_S17"/>
      <sheetName val="APAC_N17"/>
      <sheetName val="Slide_output17"/>
      <sheetName val="Data_validation17"/>
      <sheetName val="SKU_Basic_Data17"/>
      <sheetName val="De_Para16"/>
      <sheetName val="Base_Farol15"/>
      <sheetName val="Gerencial_IL15"/>
      <sheetName val="Ventas_Campo15"/>
      <sheetName val="Nombre_de_SOP15"/>
      <sheetName val="MRL_NON_SUPPLY_URU15"/>
      <sheetName val="Condiciones_Agua14"/>
      <sheetName val="_mngt_Pillar15"/>
      <sheetName val="Control_de_Fallas13"/>
      <sheetName val="Tablero_SDG18"/>
      <sheetName val="Lista_Areas18"/>
      <sheetName val="One_Page18"/>
      <sheetName val="Sub-Productos_HN16"/>
      <sheetName val="Eficiencia_linea15"/>
      <sheetName val="2__Indicadores15"/>
      <sheetName val="Check_GG15"/>
      <sheetName val="Drop-down_List16"/>
      <sheetName val="by_DD16"/>
      <sheetName val="Jul-Sep_Actual_cost_(2)16"/>
      <sheetName val="Lista_de_Entrenamientos_RSO15"/>
      <sheetName val="Ta_15"/>
      <sheetName val="AIIM_-_Empresas_Ext_201215"/>
      <sheetName val="BNR_2012_в_ящике14"/>
      <sheetName val="TIPO_DE_ACTO13"/>
      <sheetName val="Datos_emp13"/>
      <sheetName val="Setup_for_Templates13"/>
      <sheetName val="_손익기01_XL_x005f_x0000__x015"/>
      <sheetName val="부재료_비교(11년_vs_10년)15"/>
      <sheetName val="Pauta_RPS_Distribuição14"/>
      <sheetName val="Estoque_(2)14"/>
      <sheetName val="Sheet3_(2)15"/>
      <sheetName val="요일_테이블_15"/>
      <sheetName val="Sheet2_(2)15"/>
      <sheetName val="Lao_&amp;_Cam15"/>
      <sheetName val="Hoegaarden_201915"/>
      <sheetName val="Lao_&amp;_Cam_201915"/>
      <sheetName val="Malaysia_201915"/>
      <sheetName val="Singapore_201915"/>
      <sheetName val="Other_Listings15"/>
      <sheetName val="%_cumplimiento_13"/>
      <sheetName val="%_CUMPLIMIENTO13"/>
      <sheetName val="CRITICIDAD_DE_CI13"/>
      <sheetName val="Catálogo_de_CI13"/>
      <sheetName val="Comp_Inseguros14"/>
      <sheetName val="PDA_BOP10"/>
      <sheetName val="CALIFICACIONES_201911"/>
      <sheetName val="Data_Reporte13"/>
      <sheetName val="Read_me13"/>
      <sheetName val="Listas_y_equipos_a_evaluar13"/>
      <sheetName val="Listas_desplegables8"/>
      <sheetName val="Resumen_General8"/>
      <sheetName val="Cátalogo_de_CI8"/>
      <sheetName val="Hoja2_(2)8"/>
      <sheetName val="Technology_check_list8"/>
      <sheetName val="DO_NOT_MOVE14"/>
      <sheetName val="Actos_y_Condiciones_8"/>
      <sheetName val="NO_BORRAR8"/>
      <sheetName val="Formato_checklist_Lab8"/>
      <sheetName val="FX_Rates13"/>
      <sheetName val="__한국_AMP_ASP-23_판㧤가격__13"/>
      <sheetName val="11_䡸화채무줝ⴌ(AFS,HTM)0813"/>
      <sheetName val="Drop_list13"/>
      <sheetName val="Status_de_Usuario8"/>
      <sheetName val="Dropdown_list13"/>
      <sheetName val="Proced_13"/>
      <sheetName val="Cut_Machine_Summary13"/>
      <sheetName val="Lev_4_360_deg_check_Crit_Task11"/>
      <sheetName val="Lev_4_Chk_IC_Stock_Crit_Task11"/>
      <sheetName val="Lev_4_WMS_Putaway_Crit_Task11"/>
      <sheetName val="Validation_lists13"/>
      <sheetName val="NAZ_Strategy11"/>
      <sheetName val="Vagas_x_Candidatos13"/>
      <sheetName val="Mapeo_SKUs13"/>
      <sheetName val="Vol_(Ds)13"/>
      <sheetName val="Vol_(Ka)13"/>
      <sheetName val="Vol_(Oth)13"/>
      <sheetName val="Vol_(Oth)_Cortesias13"/>
      <sheetName val="INPUT-Cust_Sugg_Margin(Ds)13"/>
      <sheetName val="On_Invoice13"/>
      <sheetName val="INPUT-Cust_Sugg_Margin(Ka)13"/>
      <sheetName val="INPUT_SKUs13"/>
      <sheetName val="Brand_P&amp;L11"/>
      <sheetName val="SUPERMONT_P11"/>
      <sheetName val="Data_selection11"/>
      <sheetName val="1_16"/>
      <sheetName val="Customer_&amp;_SO11"/>
      <sheetName val="Session_Proposal11"/>
      <sheetName val="Champions_List12"/>
      <sheetName val="Daily_Dashboard13"/>
      <sheetName val="COE_Scope_-_Strategic_Projects7"/>
      <sheetName val="Análise_Tempos10"/>
      <sheetName val="Validação_de_Dados10"/>
      <sheetName val="No_llenar_10"/>
      <sheetName val="Incentivo_Automóvil10"/>
      <sheetName val="Project_List9"/>
      <sheetName val="Dropdown_Menu9"/>
      <sheetName val="TO_TTZ7"/>
      <sheetName val="CATÁLOGO_DE_PELIGROS7"/>
      <sheetName val="SEGUIMIENTO_SEMANAL7"/>
      <sheetName val="PROCESS_MD10"/>
      <sheetName val="Lista_de_Motivos10"/>
      <sheetName val="Ponto_Crítico_-_Resp__Plano10"/>
      <sheetName val="Lista_Funcionários_(2)10"/>
      <sheetName val="PAINEL_RECOLHA_CRÉDITO10"/>
      <sheetName val="Gráficos_-_CDD10"/>
      <sheetName val="Tipo_Viaje7"/>
      <sheetName val="Flota_y_Personal7"/>
      <sheetName val="Выпадающие_списки9"/>
      <sheetName val="유류대_현황8"/>
      <sheetName val="2_3_Projects_Status8"/>
      <sheetName val="mapping_(2)8"/>
      <sheetName val="Ref_8"/>
      <sheetName val="SOP_Freshness8"/>
      <sheetName val="1__템플릿8"/>
      <sheetName val="2__작성_참고사항8"/>
      <sheetName val="Master_Data8"/>
      <sheetName val="Consolidated_Project_List8"/>
      <sheetName val="Fixed_Cost8"/>
      <sheetName val="Dimension_IN_Sheet1!D19128"/>
      <sheetName val="Dimension_IN_19128"/>
      <sheetName val="CRITERIOS_DE_AI7"/>
      <sheetName val="Razão_Social7"/>
      <sheetName val="Manage_to_Sustain7"/>
      <sheetName val="Packages_Info7"/>
      <sheetName val="Meeting_List7"/>
      <sheetName val="3__Training_&amp;_travel7"/>
      <sheetName val="RyNV_detectados_7"/>
      <sheetName val="info_for_drop_box7"/>
      <sheetName val="Preferred_Option7"/>
      <sheetName val="KPIs-_TTP,_PTP,_People_Turnove7"/>
      <sheetName val="2020_MMR127"/>
      <sheetName val="입문_트랜드(종합분석)7"/>
      <sheetName val="Master_CE7"/>
      <sheetName val="CE_Final_7"/>
      <sheetName val="OL_LIST7"/>
      <sheetName val="YTD_GUEST_LIST7"/>
      <sheetName val="Session_Full_list7"/>
      <sheetName val="FOOD_PAYMENT_update_JAN7"/>
      <sheetName val="Rate_card_F19_7"/>
      <sheetName val="Master_Plan__(update)7"/>
      <sheetName val="The_KPI_7"/>
      <sheetName val="Mentor_Plan_7"/>
      <sheetName val="Master_Plan_7"/>
      <sheetName val="Tier_1_GOV_PC_Networking_7"/>
      <sheetName val="Tier_1_LBO_7"/>
      <sheetName val="_손익기01_XL_x005f_x0000__x005f_x005f_x07"/>
      <sheetName val="1월_목표7"/>
      <sheetName val="FILIAL_MINAS7"/>
      <sheetName val="POCM_배송지7"/>
      <sheetName val="Curva_20216"/>
      <sheetName val="Por_PPR7"/>
      <sheetName val="Catalogo_Cursos5"/>
      <sheetName val="Catalogo_Cursos_5"/>
      <sheetName val="Check_People5"/>
      <sheetName val="AVANCE_PROGRAMACION5"/>
      <sheetName val="Cumplimiento_por_Entrenamiento5"/>
      <sheetName val="Cumplimiento_del_Plan_por_área5"/>
      <sheetName val="CAPTURA_ENE_MAY5"/>
      <sheetName val="tablas_cuadrillas5"/>
      <sheetName val="Base_de_Datos_de_Activos_5"/>
      <sheetName val="PIVOT_ADHERENCIA5"/>
      <sheetName val="Steps_of_Committe_5"/>
      <sheetName val="IC's_(2)5"/>
      <sheetName val="Participación_en_entrenamie_(25"/>
      <sheetName val="Template_HN5"/>
      <sheetName val="Mapping_5"/>
      <sheetName val="WS_DB5"/>
      <sheetName val="Region_5"/>
      <sheetName val="SKU_DB5"/>
      <sheetName val="SAP_info5"/>
      <sheetName val="Target_Book5"/>
      <sheetName val="10_麦汁CIP清洗标准水量5"/>
      <sheetName val="데이터_유효성_목록5"/>
      <sheetName val="Ref_New_Contract_Model5"/>
      <sheetName val="_5"/>
      <sheetName val="Lista_AI5"/>
      <sheetName val="Lista_d5"/>
      <sheetName val="Puerto_Rico5"/>
      <sheetName val="AI_OYS_Acum5"/>
      <sheetName val="Boletas_Condiciones5"/>
      <sheetName val="1_17"/>
      <sheetName val="1_26"/>
      <sheetName val="2_1-Pareto5"/>
      <sheetName val="Datos_Mensuales5"/>
      <sheetName val="Indicador_EE_Mensual5"/>
      <sheetName val="Name_List4"/>
      <sheetName val="Back_Data_16"/>
      <sheetName val="2_주요계수총괄6"/>
      <sheetName val="외주현황_wq15"/>
      <sheetName val="P_M_별7"/>
      <sheetName val="대투_보관자료_변경5"/>
      <sheetName val="Project_Brief6"/>
      <sheetName val="단면_(2)6"/>
      <sheetName val="부대시행1_(2)5"/>
      <sheetName val="1_차입금5"/>
      <sheetName val="근거_및_가정5"/>
      <sheetName val="118_세금과공과6"/>
      <sheetName val="_견적서5"/>
      <sheetName val="Facility_Information6"/>
      <sheetName val="1_본사계정별6"/>
      <sheetName val="3_6_2남양주택배5"/>
      <sheetName val="해외_기술훈련비_(합계)6"/>
      <sheetName val="설산1_나5"/>
      <sheetName val="PAD_TR보호대기초5"/>
      <sheetName val="1월_예산5"/>
      <sheetName val="Utility_Usage_YTN_TOWER5"/>
      <sheetName val="1__시공측량5"/>
      <sheetName val="수종별수량_(2)5"/>
      <sheetName val="전선_및_전선관5"/>
      <sheetName val="설문_평가5"/>
      <sheetName val="B-1_기본정보5"/>
      <sheetName val="납부내역총괄표_(수정)5"/>
      <sheetName val="#1)_투자_구분5"/>
      <sheetName val="Rev__Recon_14"/>
      <sheetName val="1_고객불만건수4"/>
      <sheetName val="1_변경범위4"/>
      <sheetName val="Weekly_Progress(계장)5"/>
      <sheetName val="2013_2월_연결대상5"/>
      <sheetName val="2-2_투자5"/>
      <sheetName val="Proj__Fin_5"/>
      <sheetName val="ITS_Assumptions4"/>
      <sheetName val="7_Utility_Analysis4"/>
      <sheetName val="Operational_Activities4"/>
      <sheetName val="13_포장용역비표준5"/>
      <sheetName val="9_가공부자재표준5"/>
      <sheetName val="8_ROLL표준(TSW)5"/>
      <sheetName val="4_톤당조관량표준5"/>
      <sheetName val="5_조관부자재표준5"/>
      <sheetName val="KEY_CODE5"/>
      <sheetName val="2-1_강사료,교통비_지급명세5"/>
      <sheetName val="HQ_급여_4"/>
      <sheetName val="OF_급여4"/>
      <sheetName val="F_Ma급여4"/>
      <sheetName val="SMT_급여4"/>
      <sheetName val="QC_급여4"/>
      <sheetName val="Sam_sung_급여4"/>
      <sheetName val="Dlock_급여4"/>
      <sheetName val="_thôi_việc_급여4"/>
      <sheetName val="Công_smt4"/>
      <sheetName val="Công_smt_(2)4"/>
      <sheetName val="Detail_smt4"/>
      <sheetName val="Công_QC4"/>
      <sheetName val="Detail_QC_4"/>
      <sheetName val="Công_SS4"/>
      <sheetName val="Detail_SS4"/>
      <sheetName val="Công_FMa4"/>
      <sheetName val="Detail_FMa4"/>
      <sheetName val="Công_OF4"/>
      <sheetName val="Detail_OF4"/>
      <sheetName val="Công_Dlock4"/>
      <sheetName val="Detail_Dlock4"/>
      <sheetName val="Công_thôi_việc4"/>
      <sheetName val="Detail_thôi4"/>
      <sheetName val="C1_3_14"/>
      <sheetName val="실행기성_갑지5"/>
      <sheetName val="Eq__Mobilization4"/>
      <sheetName val="1__작성방식4"/>
      <sheetName val="표)CFT장_조직별_배분4"/>
      <sheetName val="20180214_P&amp;T4"/>
      <sheetName val="Ref__중점_추진_과제별_상세4"/>
      <sheetName val="2_6_三无_(2)4"/>
      <sheetName val="수량산출서_갑지4"/>
      <sheetName val="G_R300경비4"/>
      <sheetName val="AS포장복구_4"/>
      <sheetName val="설_계4"/>
      <sheetName val="Worker_List4"/>
      <sheetName val="GB-IC_Villingen_GG4"/>
      <sheetName val="6월_공嚺㓶가4"/>
      <sheetName val="Exchange_rate4"/>
      <sheetName val="업무_분류(Category)4"/>
      <sheetName val="준검_내역서4"/>
      <sheetName val="날개수량1_54"/>
      <sheetName val="F_월별기성수금현황_4"/>
      <sheetName val="기초정보_코드4"/>
      <sheetName val="#1_Basic4"/>
      <sheetName val="첨부#2_Cash_Flow(현장작성)4"/>
      <sheetName val="3_일반사상4"/>
      <sheetName val="Bank_code4"/>
      <sheetName val="Drop-down_RAW4"/>
      <sheetName val="산자사_운전용품4"/>
      <sheetName val="보고서_표4"/>
      <sheetName val="0__가정_및_결론4"/>
      <sheetName val="1__투자비4"/>
      <sheetName val="2__Rent-roll4"/>
      <sheetName val="3__Funding4"/>
      <sheetName val="4__운영수익4"/>
      <sheetName val="5__운영비용4"/>
      <sheetName val="6_1_N+1년차_NOI_산정4"/>
      <sheetName val="6__부동산매각4"/>
      <sheetName val="7__보유세4"/>
      <sheetName val="8__교통유발부담금4"/>
      <sheetName val="9__BS부속4"/>
      <sheetName val="10__CF(M)4"/>
      <sheetName val="11__IS(M)4"/>
      <sheetName val="12__BS(M)4"/>
      <sheetName val="14__IS(FY)4"/>
      <sheetName val="13__CF(FY)4"/>
      <sheetName val="15__BS(FY)4"/>
      <sheetName val="16__RE(FY)4"/>
      <sheetName val="4_1_월별_에너지_사용량4"/>
      <sheetName val="조도계산서_(도서)4"/>
      <sheetName val="A(Rev_3)4"/>
      <sheetName val="STRAT_PLAN_WKSHT5"/>
      <sheetName val="Sales_Plan_&amp;_other5"/>
      <sheetName val="drop_downs4"/>
      <sheetName val="Basic_Information4"/>
      <sheetName val="7300-1000_115"/>
      <sheetName val="PJT_현황4"/>
      <sheetName val="진행_DATA_(2)4"/>
      <sheetName val="참고)_기준정보4"/>
      <sheetName val="Long_Term_Prices4"/>
      <sheetName val="구분_Table4"/>
      <sheetName val="역T형옹벽(3_0)4"/>
      <sheetName val="외상매출금현황-수정분_A24"/>
      <sheetName val="PF_현황(11년12월)4"/>
      <sheetName val="Total_marcas4"/>
      <sheetName val="Fase_14"/>
      <sheetName val="Fase_24"/>
      <sheetName val="Fase_34"/>
      <sheetName val="Detalle_para_correctivo_excep_5"/>
      <sheetName val="Plan_de_Acción_MAZ4"/>
      <sheetName val="Probability_and_Consequence4"/>
      <sheetName val="_손익기01_XL__DePara12"/>
      <sheetName val="입찰내역_Ĉ3"/>
      <sheetName val="Q4_20183"/>
      <sheetName val="Q4_20193"/>
      <sheetName val="Q4_Sum3"/>
      <sheetName val="2020_KPI_LE03"/>
      <sheetName val="match_list3"/>
      <sheetName val="Rate_data3"/>
      <sheetName val="Nigeria_&amp;_Ghana3"/>
      <sheetName val="Resumen_(hL_env)3"/>
      <sheetName val="KPI_need_to_input3"/>
      <sheetName val="강남_CRM_11월3"/>
      <sheetName val="SEM_233"/>
      <sheetName val="Data_Maestra2"/>
      <sheetName val="Read_me_Trad"/>
      <sheetName val="TO_Data_Base30"/>
      <sheetName val="YTD_Summary29"/>
      <sheetName val="Month_Summary29"/>
      <sheetName val="Trial_Balance_MAY_200929"/>
      <sheetName val="TB_Pivot29"/>
      <sheetName val="total_per_LB_LB229"/>
      <sheetName val="Trial_Balance_Vlookup29"/>
      <sheetName val="Trial_Balance_APRIL_200929"/>
      <sheetName val="Roll_Out_AQ29"/>
      <sheetName val="Evolução_mandamentos29"/>
      <sheetName val="Planilha_resultados28"/>
      <sheetName val="Historico_200328"/>
      <sheetName val="Sig_Cycles_Accts_&amp;_Processes28"/>
      <sheetName val="Fixed_ZBB22"/>
      <sheetName val="E_法规NC22"/>
      <sheetName val="3_ISo_YTD22"/>
      <sheetName val="Données_LMU22"/>
      <sheetName val="Brazil_Sovereign22"/>
      <sheetName val="Base_de_Dados22"/>
      <sheetName val="Resumen_Costo22"/>
      <sheetName val="Extract_Loss22"/>
      <sheetName val="QA_跟踪记录表22"/>
      <sheetName val="5_122"/>
      <sheetName val="material_data22"/>
      <sheetName val="other_data22"/>
      <sheetName val="Dados_BLP22"/>
      <sheetName val="Como_Estamos22"/>
      <sheetName val="RG_Depots22"/>
      <sheetName val="Base_PEF23"/>
      <sheetName val="SKU_Mapping22"/>
      <sheetName val="Drop_Down22"/>
      <sheetName val="Controls_data24"/>
      <sheetName val="Testing_Template_Guidance22"/>
      <sheetName val="Test_Programs22"/>
      <sheetName val="Raw_Data22"/>
      <sheetName val="EBM-2_GHQ22"/>
      <sheetName val="JOB_PROFILE_-_LAS22"/>
      <sheetName val="ARdistr_(2)22"/>
      <sheetName val="Database_(RUR)Mar_YTD22"/>
      <sheetName val="FJJX_Bud_IB21"/>
      <sheetName val="look-up_data21"/>
      <sheetName val="Com_(2PK)21"/>
      <sheetName val="Prd_Hierarchy(产品层级)21"/>
      <sheetName val="Project_Code21"/>
      <sheetName val="요일_테이블22"/>
      <sheetName val="요일_테이블_(2)21"/>
      <sheetName val="전사_PL23"/>
      <sheetName val="자금_제외_PL23"/>
      <sheetName val="자금_PL23"/>
      <sheetName val="전사_BS23"/>
      <sheetName val="자금_제외_BS23"/>
      <sheetName val="자금_BS23"/>
      <sheetName val="BS_계정_설명23"/>
      <sheetName val="_Cash_Flow(전사)23"/>
      <sheetName val="_Cash_Flow(자금제외)23"/>
      <sheetName val="_Cash_Flow(자금)23"/>
      <sheetName val="ROIC_23"/>
      <sheetName val="인건비_명세23"/>
      <sheetName val="판관비_명세23"/>
      <sheetName val="OH_Cost경비(내역)23"/>
      <sheetName val="OH_Cost경비(배부기준)23"/>
      <sheetName val="기타수지&amp;특별손익_명세23"/>
      <sheetName val="업무연락_(2)22"/>
      <sheetName val="제시_손익계산서22"/>
      <sheetName val="01_02월_성과급23"/>
      <sheetName val="M_7회차_담금_계획22"/>
      <sheetName val="팀별_실적22"/>
      <sheetName val="팀별_실적_(환산)22"/>
      <sheetName val="4__Inj_투자상세내역22"/>
      <sheetName val="3__Blow_투자_상세내역22"/>
      <sheetName val="Process_List22"/>
      <sheetName val="7_(2)22"/>
      <sheetName val="Prd_Hierarchy(产品层次)21"/>
      <sheetName val="_손익기01_XL21"/>
      <sheetName val="Income_Stmt21"/>
      <sheetName val="drop_down_list21"/>
      <sheetName val="[손익기01_XL_x005f_x0000__x005f_x0000_DePara21"/>
      <sheetName val="Set_Up21"/>
      <sheetName val="[손익기01_XL21"/>
      <sheetName val="CLASIFICACION_DE_AI20"/>
      <sheetName val="Base_da_Datos20"/>
      <sheetName val="Quarterly_LBO_Model21"/>
      <sheetName val="tab_STATUS_DO_PROCESSO_20"/>
      <sheetName val="_손익기01_XL_x005f_x0000__x005f_x0000_DePara21"/>
      <sheetName val="Perf__Plan__Diário120"/>
      <sheetName val="In_(2)20"/>
      <sheetName val="Classification_分类20"/>
      <sheetName val="15년_BL_사계21"/>
      <sheetName val="1_종합손익(도급)21"/>
      <sheetName val="1_종합손익(주택,개발)21"/>
      <sheetName val="2_실행예산21"/>
      <sheetName val="2_2과부족21"/>
      <sheetName val="2_3원가절감21"/>
      <sheetName val="8_외주비집행현황21"/>
      <sheetName val="9_자재비21"/>
      <sheetName val="10_현장집행21"/>
      <sheetName val="3_추가원가21"/>
      <sheetName val="3_추가원가_(2)21"/>
      <sheetName val="4_사전공사21"/>
      <sheetName val="5_추정공사비21"/>
      <sheetName val="6_금융비용21"/>
      <sheetName val="7_공사비집행현황(총괄)21"/>
      <sheetName val="11_1생산성21"/>
      <sheetName val="11_2인원산출21"/>
      <sheetName val="Figures_Report20"/>
      <sheetName val="MASTER_APP19"/>
      <sheetName val="Cond__Inseguros19"/>
      <sheetName val="Comp__Inseguros19"/>
      <sheetName val="Fare_prices20"/>
      <sheetName val="Hotel_prices20"/>
      <sheetName val="Base_de_Datos19"/>
      <sheetName val="Dados_dos_Produtos20"/>
      <sheetName val="__한국_AMP_ASP-23_판매가격__20"/>
      <sheetName val="CC_Down_load_071620"/>
      <sheetName val="변경실행(2차)_20"/>
      <sheetName val="나_출고20"/>
      <sheetName val="나_입고20"/>
      <sheetName val="09년_인건비(속리산)20"/>
      <sheetName val="합산목표(감가+57_5)20"/>
      <sheetName val="제조원가_원단위_분석20"/>
      <sheetName val="종합표양식(품의_&amp;_입고)_220"/>
      <sheetName val="원가관리_(동월대비)20"/>
      <sheetName val="b_balju_(2)20"/>
      <sheetName val="2-2_매출분석20"/>
      <sheetName val="몰드시스템_리스트20"/>
      <sheetName val="11_외화채무증권(AFS,HTM)0820"/>
      <sheetName val="13_감액TEST_0820"/>
      <sheetName val="12년_CF(9월)20"/>
      <sheetName val="중기조종사_단위단가20"/>
      <sheetName val="6PILE__(돌출)20"/>
      <sheetName val="기성청구_공문20"/>
      <sheetName val="Sheet1_(2)20"/>
      <sheetName val="slide_24_cat_A20"/>
      <sheetName val="slide_82_cat_b20"/>
      <sheetName val="Farol_Acciones19"/>
      <sheetName val="Lista_de_Entrenamientos19"/>
      <sheetName val="Lista_de_datos19"/>
      <sheetName val="09~10년_매출계획20"/>
      <sheetName val="1_MDF1공장20"/>
      <sheetName val="Incident_유형구분표20"/>
      <sheetName val="3YP2016-Bottom_up19"/>
      <sheetName val="DD_list20"/>
      <sheetName val="Unidades_SAC-REVENDA20"/>
      <sheetName val="FornecM_Check18"/>
      <sheetName val="Clasif_19"/>
      <sheetName val="Lista_CI19"/>
      <sheetName val="2_카드채권(대출포함)19"/>
      <sheetName val="表21_净利润调节表19"/>
      <sheetName val="Supply_Cost_Centers19"/>
      <sheetName val="Estratificación_AI18"/>
      <sheetName val="condicion_inseguras18"/>
      <sheetName val="Actos_Inseguros18"/>
      <sheetName val="Control_de_incidentes18"/>
      <sheetName val="Plan_de_Acción18"/>
      <sheetName val="TOP_KPIs_MTM18"/>
      <sheetName val="PLAN_DE_ACCION18"/>
      <sheetName val="Faro_de_Indicadores18"/>
      <sheetName val="Grafica_Actos18"/>
      <sheetName val="Condiciones_SyE18"/>
      <sheetName val="Share_Price_200219"/>
      <sheetName val="_DD_List19"/>
      <sheetName val="BEP_加薪_KPI18"/>
      <sheetName val="REALxMETA_-_CERVEJA20"/>
      <sheetName val="REALxMETA_-_REFRI20"/>
      <sheetName val="[손익기01_XL??DePara18"/>
      <sheetName val="Farol_Metas18"/>
      <sheetName val="Dashboard_Prevención_Riesgos_18"/>
      <sheetName val="Mod_Relac_18"/>
      <sheetName val="VALIDACION_DE_DATOS17"/>
      <sheetName val="KPIs_Hana16"/>
      <sheetName val="Catalago_de_refacciones_16"/>
      <sheetName val="Existencias_al_07-Nov-201216"/>
      <sheetName val="DATOS_DE_VALIDACIÓN15"/>
      <sheetName val="Datos_con15"/>
      <sheetName val="Directrices_de_Metas_201718"/>
      <sheetName val="Issues_List_Payments18"/>
      <sheetName val="POC_LIST18"/>
      <sheetName val="Entity_Target18"/>
      <sheetName val="Hazards_Analysis-隐患分析18"/>
      <sheetName val="97_사업추정(WEKI)18"/>
      <sheetName val="Tong_hop18"/>
      <sheetName val="95_1_1이후취득자산(숨기기상태)18"/>
      <sheetName val="sum1_(2)18"/>
      <sheetName val="3_바닥판설계18"/>
      <sheetName val="6월_공정외주18"/>
      <sheetName val="2_대외공문18"/>
      <sheetName val="2_총괄표18"/>
      <sheetName val="입출재고현황_(2)18"/>
      <sheetName val="504전기실_동부하-L18"/>
      <sheetName val="OUTER_AREA(겹침없음)18"/>
      <sheetName val="EL_표면적18"/>
      <sheetName val="TRE_TABLE18"/>
      <sheetName val="입찰내역_발주처_양식18"/>
      <sheetName val="_손익기01_XL_x005f_x005f_x005f_x0000__x005f_x005f_18"/>
      <sheetName val="F08_-_Asia_Pac_Full_Year_Q319"/>
      <sheetName val="Top_Priorities19"/>
      <sheetName val="Listco_Stock19"/>
      <sheetName val="Intl_Purchase19"/>
      <sheetName val="FY_outlook19"/>
      <sheetName val="CY_outlook19"/>
      <sheetName val="Cash_metrics19"/>
      <sheetName val="P6_719"/>
      <sheetName val="DATOS_BASE18"/>
      <sheetName val="ACTOS_POR_RIESGO16"/>
      <sheetName val="drop_lists16"/>
      <sheetName val="INGRESO_(2)15"/>
      <sheetName val="turnover_reason퇴직사유18"/>
      <sheetName val="Ventas_Campo16"/>
      <sheetName val="do_not_delete18"/>
      <sheetName val="Check_Qualidade16"/>
      <sheetName val="De_Para17"/>
      <sheetName val="DETALLE_MENSUAL18"/>
      <sheetName val="Check_Aderencia16"/>
      <sheetName val="APAC_S18"/>
      <sheetName val="APAC_N18"/>
      <sheetName val="Slide_output18"/>
      <sheetName val="Data_validation18"/>
      <sheetName val="SKU_Basic_Data18"/>
      <sheetName val="Base_Farol16"/>
      <sheetName val="Check_GG16"/>
      <sheetName val="Gerencial_IL16"/>
      <sheetName val="2__Indicadores16"/>
      <sheetName val="Nombre_de_SOP16"/>
      <sheetName val="Drop-down_List17"/>
      <sheetName val="by_DD17"/>
      <sheetName val="Jul-Sep_Actual_cost_(2)17"/>
      <sheetName val="MRL_NON_SUPPLY_URU16"/>
      <sheetName val="Lista_de_Entrenamientos_RSO16"/>
      <sheetName val="Tablero_SDG19"/>
      <sheetName val="Lista_Areas19"/>
      <sheetName val="One_Page19"/>
      <sheetName val="Sub-Productos_HN17"/>
      <sheetName val="Eficiencia_linea16"/>
      <sheetName val="Ta_16"/>
      <sheetName val="AIIM_-_Empresas_Ext_201216"/>
      <sheetName val="_mngt_Pillar16"/>
      <sheetName val="_손익기01_XL_x005f_x0000__x016"/>
      <sheetName val="부재료_비교(11년_vs_10년)16"/>
      <sheetName val="Pauta_RPS_Distribuição15"/>
      <sheetName val="Estoque_(2)15"/>
      <sheetName val="_Datos_Cond_15"/>
      <sheetName val="Control_de_Fallas14"/>
      <sheetName val="Condiciones_Agua15"/>
      <sheetName val="PG-K1610_(UEN_Areas)MNG15"/>
      <sheetName val="DATOS_GEN_15"/>
      <sheetName val="NUEVOS_CRITERIOS15"/>
      <sheetName val="BNR_2012_в_ящике15"/>
      <sheetName val="Setup_for_Templates14"/>
      <sheetName val="Datos_emp14"/>
      <sheetName val="Comp_Inseguros15"/>
      <sheetName val="Sheet3_(2)16"/>
      <sheetName val="Lao_&amp;_Cam16"/>
      <sheetName val="Hoegaarden_201916"/>
      <sheetName val="Lao_&amp;_Cam_201916"/>
      <sheetName val="Malaysia_201916"/>
      <sheetName val="Singapore_201916"/>
      <sheetName val="Sheet2_(2)16"/>
      <sheetName val="TIPO_DE_ACTO14"/>
      <sheetName val="요일_테이블_16"/>
      <sheetName val="Other_Listings16"/>
      <sheetName val="Listas_y_equipos_a_evaluar14"/>
      <sheetName val="%_cumplimiento_14"/>
      <sheetName val="%_CUMPLIMIENTO14"/>
      <sheetName val="CRITICIDAD_DE_CI14"/>
      <sheetName val="Catálogo_de_CI14"/>
      <sheetName val="Data_Reporte14"/>
      <sheetName val="Read_me14"/>
      <sheetName val="Actos_y_Condiciones_9"/>
      <sheetName val="DO_NOT_MOVE15"/>
      <sheetName val="__한국_AMP_ASP-23_판㧤가격__14"/>
      <sheetName val="11_䡸화채무줝ⴌ(AFS,HTM)0814"/>
      <sheetName val="Drop_list14"/>
      <sheetName val="FX_Rates14"/>
      <sheetName val="Dropdown_list14"/>
      <sheetName val="Vagas_x_Candidatos14"/>
      <sheetName val="Proced_14"/>
      <sheetName val="Cut_Machine_Summary14"/>
      <sheetName val="Validation_lists14"/>
      <sheetName val="CALIFICACIONES_201912"/>
      <sheetName val="Lev_4_360_deg_check_Crit_Task12"/>
      <sheetName val="Lev_4_Chk_IC_Stock_Crit_Task12"/>
      <sheetName val="Lev_4_WMS_Putaway_Crit_Task12"/>
      <sheetName val="Análise_Tempos11"/>
      <sheetName val="Daily_Dashboard14"/>
      <sheetName val="Champions_List13"/>
      <sheetName val="NAZ_Strategy12"/>
      <sheetName val="Mapeo_SKUs14"/>
      <sheetName val="Vol_(Ds)14"/>
      <sheetName val="Vol_(Ka)14"/>
      <sheetName val="Vol_(Oth)14"/>
      <sheetName val="Vol_(Oth)_Cortesias14"/>
      <sheetName val="INPUT-Cust_Sugg_Margin(Ds)14"/>
      <sheetName val="On_Invoice14"/>
      <sheetName val="INPUT-Cust_Sugg_Margin(Ka)14"/>
      <sheetName val="INPUT_SKUs14"/>
      <sheetName val="Brand_P&amp;L12"/>
      <sheetName val="SUPERMONT_P12"/>
      <sheetName val="Data_selection12"/>
      <sheetName val="1_18"/>
      <sheetName val="Customer_&amp;_SO12"/>
      <sheetName val="Session_Proposal12"/>
      <sheetName val="PDA_BOP11"/>
      <sheetName val="Validação_de_Dados11"/>
      <sheetName val="No_llenar_11"/>
      <sheetName val="Hoja2_(2)9"/>
      <sheetName val="NO_BORRAR9"/>
      <sheetName val="Listas_desplegables9"/>
      <sheetName val="Resumen_General9"/>
      <sheetName val="Cátalogo_de_CI9"/>
      <sheetName val="Technology_check_list9"/>
      <sheetName val="COE_Scope_-_Strategic_Projects8"/>
      <sheetName val="Formato_checklist_Lab9"/>
      <sheetName val="Status_de_Usuario9"/>
      <sheetName val="SEGUIMIENTO_SEMANAL8"/>
      <sheetName val="Project_List10"/>
      <sheetName val="Incentivo_Automóvil11"/>
      <sheetName val="Dropdown_Menu10"/>
      <sheetName val="PROCESS_MD11"/>
      <sheetName val="Lista_de_Motivos11"/>
      <sheetName val="Ponto_Crítico_-_Resp__Plano11"/>
      <sheetName val="Lista_Funcionários_(2)11"/>
      <sheetName val="PAINEL_RECOLHA_CRÉDITO11"/>
      <sheetName val="Gráficos_-_CDD11"/>
      <sheetName val="TO_TTZ8"/>
      <sheetName val="CATÁLOGO_DE_PELIGROS8"/>
      <sheetName val="Tipo_Viaje8"/>
      <sheetName val="Flota_y_Personal8"/>
      <sheetName val="Выпадающие_списки10"/>
      <sheetName val="유류대_현황9"/>
      <sheetName val="2_3_Projects_Status9"/>
      <sheetName val="mapping_(2)9"/>
      <sheetName val="Ref_9"/>
      <sheetName val="SOP_Freshness9"/>
      <sheetName val="1__템플릿9"/>
      <sheetName val="2__작성_참고사항9"/>
      <sheetName val="Master_Data9"/>
      <sheetName val="Consolidated_Project_List9"/>
      <sheetName val="Fixed_Cost9"/>
      <sheetName val="Dimension_IN_Sheet1!D19129"/>
      <sheetName val="Dimension_IN_19129"/>
      <sheetName val="CRITERIOS_DE_AI8"/>
      <sheetName val="Razão_Social8"/>
      <sheetName val="Manage_to_Sustain8"/>
      <sheetName val="Packages_Info8"/>
      <sheetName val="Meeting_List8"/>
      <sheetName val="3__Training_&amp;_travel8"/>
      <sheetName val="RyNV_detectados_8"/>
      <sheetName val="info_for_drop_box8"/>
      <sheetName val="Preferred_Option8"/>
      <sheetName val="KPIs-_TTP,_PTP,_People_Turnove8"/>
      <sheetName val="2020_MMR128"/>
      <sheetName val="입문_트랜드(종합분석)8"/>
      <sheetName val="Master_CE8"/>
      <sheetName val="CE_Final_8"/>
      <sheetName val="OL_LIST8"/>
      <sheetName val="YTD_GUEST_LIST8"/>
      <sheetName val="Session_Full_list8"/>
      <sheetName val="FOOD_PAYMENT_update_JAN8"/>
      <sheetName val="Rate_card_F19_8"/>
      <sheetName val="Master_Plan__(update)8"/>
      <sheetName val="The_KPI_8"/>
      <sheetName val="Mentor_Plan_8"/>
      <sheetName val="Master_Plan_8"/>
      <sheetName val="Tier_1_GOV_PC_Networking_8"/>
      <sheetName val="Tier_1_LBO_8"/>
      <sheetName val="_손익기01_XL_x005f_x0000__x005f_x005f_x08"/>
      <sheetName val="1월_목표8"/>
      <sheetName val="FILIAL_MINAS8"/>
      <sheetName val="POCM_배송지8"/>
      <sheetName val="Curva_20217"/>
      <sheetName val="Por_PPR8"/>
      <sheetName val="Catalogo_Cursos6"/>
      <sheetName val="Catalogo_Cursos_6"/>
      <sheetName val="Check_People6"/>
      <sheetName val="AVANCE_PROGRAMACION6"/>
      <sheetName val="Cumplimiento_por_Entrenamiento6"/>
      <sheetName val="Cumplimiento_del_Plan_por_área6"/>
      <sheetName val="CAPTURA_ENE_MAY6"/>
      <sheetName val="tablas_cuadrillas6"/>
      <sheetName val="Base_de_Datos_de_Activos_6"/>
      <sheetName val="PIVOT_ADHERENCIA6"/>
      <sheetName val="Steps_of_Committe_6"/>
      <sheetName val="IC's_(2)6"/>
      <sheetName val="Participación_en_entrenamie_(26"/>
      <sheetName val="Template_HN6"/>
      <sheetName val="Mapping_6"/>
      <sheetName val="WS_DB6"/>
      <sheetName val="Region_6"/>
      <sheetName val="SKU_DB6"/>
      <sheetName val="SAP_info6"/>
      <sheetName val="Target_Book6"/>
      <sheetName val="10_麦汁CIP清洗标准水量6"/>
      <sheetName val="데이터_유효성_목록6"/>
      <sheetName val="Ref_New_Contract_Model6"/>
      <sheetName val="_6"/>
      <sheetName val="Lista_AI6"/>
      <sheetName val="Lista_d6"/>
      <sheetName val="Puerto_Rico6"/>
      <sheetName val="AI_OYS_Acum6"/>
      <sheetName val="Boletas_Condiciones6"/>
      <sheetName val="1_19"/>
      <sheetName val="1_27"/>
      <sheetName val="2_1-Pareto6"/>
      <sheetName val="Datos_Mensuales6"/>
      <sheetName val="Indicador_EE_Mensual6"/>
      <sheetName val="Name_List5"/>
      <sheetName val="Back_Data_17"/>
      <sheetName val="2_주요계수총괄7"/>
      <sheetName val="외주현황_wq16"/>
      <sheetName val="P_M_별8"/>
      <sheetName val="대투_보관자료_변경6"/>
      <sheetName val="Project_Brief7"/>
      <sheetName val="단면_(2)7"/>
      <sheetName val="부대시행1_(2)6"/>
      <sheetName val="1_차입금6"/>
      <sheetName val="근거_및_가정6"/>
      <sheetName val="118_세금과공과7"/>
      <sheetName val="_견적서6"/>
      <sheetName val="Facility_Information7"/>
      <sheetName val="1_본사계정별7"/>
      <sheetName val="3_6_2남양주택배6"/>
      <sheetName val="해외_기술훈련비_(합계)7"/>
      <sheetName val="설산1_나6"/>
      <sheetName val="PAD_TR보호대기초6"/>
      <sheetName val="1월_예산6"/>
      <sheetName val="Utility_Usage_YTN_TOWER6"/>
      <sheetName val="1__시공측량6"/>
      <sheetName val="수종별수량_(2)6"/>
      <sheetName val="전선_및_전선관6"/>
      <sheetName val="설문_평가6"/>
      <sheetName val="B-1_기본정보6"/>
      <sheetName val="납부내역총괄표_(수정)6"/>
      <sheetName val="#1)_투자_구분6"/>
      <sheetName val="Rev__Recon_15"/>
      <sheetName val="1_고객불만건수5"/>
      <sheetName val="1_변경범위5"/>
      <sheetName val="Weekly_Progress(계장)6"/>
      <sheetName val="2013_2월_연결대상6"/>
      <sheetName val="2-2_투자6"/>
      <sheetName val="Proj__Fin_6"/>
      <sheetName val="ITS_Assumptions5"/>
      <sheetName val="7_Utility_Analysis5"/>
      <sheetName val="Operational_Activities5"/>
      <sheetName val="13_포장용역비표준6"/>
      <sheetName val="9_가공부자재표준6"/>
      <sheetName val="8_ROLL표준(TSW)6"/>
      <sheetName val="4_톤당조관량표준6"/>
      <sheetName val="5_조관부자재표준6"/>
      <sheetName val="KEY_CODE6"/>
      <sheetName val="2-1_강사료,교통비_지급명세6"/>
      <sheetName val="HQ_급여_5"/>
      <sheetName val="OF_급여5"/>
      <sheetName val="F_Ma급여5"/>
      <sheetName val="SMT_급여5"/>
      <sheetName val="QC_급여5"/>
      <sheetName val="Sam_sung_급여5"/>
      <sheetName val="Dlock_급여5"/>
      <sheetName val="_thôi_việc_급여5"/>
      <sheetName val="Công_smt5"/>
      <sheetName val="Công_smt_(2)5"/>
      <sheetName val="Detail_smt5"/>
      <sheetName val="Công_QC5"/>
      <sheetName val="Detail_QC_5"/>
      <sheetName val="Công_SS5"/>
      <sheetName val="Detail_SS5"/>
      <sheetName val="Công_FMa5"/>
      <sheetName val="Detail_FMa5"/>
      <sheetName val="Công_OF5"/>
      <sheetName val="Detail_OF5"/>
      <sheetName val="Công_Dlock5"/>
      <sheetName val="Detail_Dlock5"/>
      <sheetName val="Công_thôi_việc5"/>
      <sheetName val="Detail_thôi5"/>
      <sheetName val="C1_3_15"/>
      <sheetName val="실행기성_갑지6"/>
      <sheetName val="Eq__Mobilization5"/>
      <sheetName val="1__작성방식5"/>
      <sheetName val="표)CFT장_조직별_배분5"/>
      <sheetName val="20180214_P&amp;T5"/>
      <sheetName val="Ref__중점_추진_과제별_상세5"/>
      <sheetName val="2_6_三无_(2)5"/>
      <sheetName val="수량산출서_갑지5"/>
      <sheetName val="G_R300경비5"/>
      <sheetName val="AS포장복구_5"/>
      <sheetName val="설_계5"/>
      <sheetName val="Worker_List5"/>
      <sheetName val="GB-IC_Villingen_GG5"/>
      <sheetName val="6월_공嚺㓶가5"/>
      <sheetName val="Exchange_rate5"/>
      <sheetName val="업무_분류(Category)5"/>
      <sheetName val="준검_내역서5"/>
      <sheetName val="날개수량1_55"/>
      <sheetName val="F_월별기성수금현황_5"/>
      <sheetName val="기초정보_코드5"/>
      <sheetName val="#1_Basic5"/>
      <sheetName val="첨부#2_Cash_Flow(현장작성)5"/>
      <sheetName val="3_일반사상5"/>
      <sheetName val="Bank_code5"/>
      <sheetName val="Drop-down_RAW5"/>
      <sheetName val="산자사_운전용품5"/>
      <sheetName val="보고서_표5"/>
      <sheetName val="0__가정_및_결론5"/>
      <sheetName val="1__투자비5"/>
      <sheetName val="2__Rent-roll5"/>
      <sheetName val="3__Funding5"/>
      <sheetName val="4__운영수익5"/>
      <sheetName val="5__운영비용5"/>
      <sheetName val="6_1_N+1년차_NOI_산정5"/>
      <sheetName val="6__부동산매각5"/>
      <sheetName val="7__보유세5"/>
      <sheetName val="8__교통유발부담금5"/>
      <sheetName val="9__BS부속5"/>
      <sheetName val="10__CF(M)5"/>
      <sheetName val="11__IS(M)5"/>
      <sheetName val="12__BS(M)5"/>
      <sheetName val="14__IS(FY)5"/>
      <sheetName val="13__CF(FY)5"/>
      <sheetName val="15__BS(FY)5"/>
      <sheetName val="16__RE(FY)5"/>
      <sheetName val="4_1_월별_에너지_사용량5"/>
      <sheetName val="조도계산서_(도서)5"/>
      <sheetName val="A(Rev_3)5"/>
      <sheetName val="STRAT_PLAN_WKSHT6"/>
      <sheetName val="Sales_Plan_&amp;_other6"/>
      <sheetName val="drop_downs5"/>
      <sheetName val="Basic_Information5"/>
      <sheetName val="7300-1000_116"/>
      <sheetName val="PJT_현황5"/>
      <sheetName val="진행_DATA_(2)5"/>
      <sheetName val="참고)_기준정보5"/>
      <sheetName val="Long_Term_Prices5"/>
      <sheetName val="구분_Table5"/>
      <sheetName val="역T형옹벽(3_0)5"/>
      <sheetName val="외상매출금현황-수정분_A25"/>
      <sheetName val="PF_현황(11년12월)5"/>
      <sheetName val="Total_marcas5"/>
      <sheetName val="Fase_15"/>
      <sheetName val="Fase_25"/>
      <sheetName val="Fase_35"/>
      <sheetName val="Detalle_para_correctivo_excep_6"/>
      <sheetName val="Plan_de_Acción_MAZ5"/>
      <sheetName val="Probability_and_Consequence5"/>
      <sheetName val="_손익기01_XL__DePara13"/>
      <sheetName val="입찰내역_Ĉ4"/>
      <sheetName val="Q4_20184"/>
      <sheetName val="Q4_20194"/>
      <sheetName val="Q4_Sum4"/>
      <sheetName val="2020_KPI_LE04"/>
      <sheetName val="match_list4"/>
      <sheetName val="Rate_data4"/>
      <sheetName val="Nigeria_&amp;_Ghana4"/>
      <sheetName val="Resumen_(hL_env)4"/>
      <sheetName val="KPI_need_to_input4"/>
      <sheetName val="강남_CRM_11월4"/>
      <sheetName val="SEM_234"/>
      <sheetName val="Data_Maestra3"/>
      <sheetName val="Read_me_Trad1"/>
      <sheetName val="CRITERIOS_EVALUACIÓN_"/>
      <sheetName val="TO_Data_Base31"/>
      <sheetName val="YTD_Summary30"/>
      <sheetName val="Month_Summary30"/>
      <sheetName val="Trial_Balance_MAY_200930"/>
      <sheetName val="TB_Pivot30"/>
      <sheetName val="total_per_LB_LB230"/>
      <sheetName val="Trial_Balance_Vlookup30"/>
      <sheetName val="Trial_Balance_APRIL_200930"/>
      <sheetName val="Roll_Out_AQ30"/>
      <sheetName val="Evolução_mandamentos30"/>
      <sheetName val="Planilha_resultados29"/>
      <sheetName val="Historico_200329"/>
      <sheetName val="Sig_Cycles_Accts_&amp;_Processes29"/>
      <sheetName val="Fixed_ZBB23"/>
      <sheetName val="E_法规NC23"/>
      <sheetName val="3_ISo_YTD23"/>
      <sheetName val="Données_LMU23"/>
      <sheetName val="Brazil_Sovereign23"/>
      <sheetName val="Base_de_Dados23"/>
      <sheetName val="Resumen_Costo23"/>
      <sheetName val="Extract_Loss23"/>
      <sheetName val="QA_跟踪记录表23"/>
      <sheetName val="5_123"/>
      <sheetName val="material_data23"/>
      <sheetName val="other_data23"/>
      <sheetName val="Dados_BLP23"/>
      <sheetName val="Como_Estamos23"/>
      <sheetName val="RG_Depots23"/>
      <sheetName val="Base_PEF24"/>
      <sheetName val="SKU_Mapping23"/>
      <sheetName val="Drop_Down23"/>
      <sheetName val="Controls_data25"/>
      <sheetName val="Testing_Template_Guidance23"/>
      <sheetName val="Test_Programs23"/>
      <sheetName val="Raw_Data23"/>
      <sheetName val="EBM-2_GHQ23"/>
      <sheetName val="JOB_PROFILE_-_LAS23"/>
      <sheetName val="ARdistr_(2)23"/>
      <sheetName val="Database_(RUR)Mar_YTD23"/>
      <sheetName val="FJJX_Bud_IB22"/>
      <sheetName val="look-up_data22"/>
      <sheetName val="Com_(2PK)22"/>
      <sheetName val="Prd_Hierarchy(产品层级)22"/>
      <sheetName val="Project_Code22"/>
      <sheetName val="요일_테이블23"/>
      <sheetName val="요일_테이블_(2)22"/>
      <sheetName val="전사_PL24"/>
      <sheetName val="자금_제외_PL24"/>
      <sheetName val="자금_PL24"/>
      <sheetName val="전사_BS24"/>
      <sheetName val="자금_제외_BS24"/>
      <sheetName val="자금_BS24"/>
      <sheetName val="BS_계정_설명24"/>
      <sheetName val="_Cash_Flow(전사)24"/>
      <sheetName val="_Cash_Flow(자금제외)24"/>
      <sheetName val="_Cash_Flow(자금)24"/>
      <sheetName val="ROIC_24"/>
      <sheetName val="인건비_명세24"/>
      <sheetName val="판관비_명세24"/>
      <sheetName val="OH_Cost경비(내역)24"/>
      <sheetName val="OH_Cost경비(배부기준)24"/>
      <sheetName val="기타수지&amp;특별손익_명세24"/>
      <sheetName val="업무연락_(2)23"/>
      <sheetName val="제시_손익계산서23"/>
      <sheetName val="01_02월_성과급24"/>
      <sheetName val="M_7회차_담금_계획23"/>
      <sheetName val="팀별_실적23"/>
      <sheetName val="팀별_실적_(환산)23"/>
      <sheetName val="4__Inj_투자상세내역23"/>
      <sheetName val="3__Blow_투자_상세내역23"/>
      <sheetName val="Process_List23"/>
      <sheetName val="7_(2)23"/>
      <sheetName val="Prd_Hierarchy(产品层次)22"/>
      <sheetName val="_손익기01_XL22"/>
      <sheetName val="Income_Stmt22"/>
      <sheetName val="drop_down_list22"/>
      <sheetName val="[손익기01_XL_x005f_x0000__x005f_x0000_DePara22"/>
      <sheetName val="Set_Up22"/>
      <sheetName val="[손익기01_XL22"/>
      <sheetName val="CLASIFICACION_DE_AI21"/>
      <sheetName val="Base_da_Datos21"/>
      <sheetName val="Quarterly_LBO_Model22"/>
      <sheetName val="tab_STATUS_DO_PROCESSO_21"/>
      <sheetName val="_손익기01_XL_x005f_x0000__x005f_x0000_DePara22"/>
      <sheetName val="Perf__Plan__Diário121"/>
      <sheetName val="In_(2)21"/>
      <sheetName val="Classification_分类21"/>
      <sheetName val="15년_BL_사계22"/>
      <sheetName val="1_종합손익(도급)22"/>
      <sheetName val="1_종합손익(주택,개발)22"/>
      <sheetName val="2_실행예산22"/>
      <sheetName val="2_2과부족22"/>
      <sheetName val="2_3원가절감22"/>
      <sheetName val="8_외주비집행현황22"/>
      <sheetName val="9_자재비22"/>
      <sheetName val="10_현장집행22"/>
      <sheetName val="3_추가원가22"/>
      <sheetName val="3_추가원가_(2)22"/>
      <sheetName val="4_사전공사22"/>
      <sheetName val="5_추정공사비22"/>
      <sheetName val="6_금융비용22"/>
      <sheetName val="7_공사비집행현황(총괄)22"/>
      <sheetName val="11_1생산성22"/>
      <sheetName val="11_2인원산출22"/>
      <sheetName val="Figures_Report21"/>
      <sheetName val="MASTER_APP20"/>
      <sheetName val="Cond__Inseguros20"/>
      <sheetName val="Comp__Inseguros20"/>
      <sheetName val="Fare_prices21"/>
      <sheetName val="Hotel_prices21"/>
      <sheetName val="Base_de_Datos20"/>
      <sheetName val="Dados_dos_Produtos21"/>
      <sheetName val="__한국_AMP_ASP-23_판매가격__21"/>
      <sheetName val="CC_Down_load_071621"/>
      <sheetName val="변경실행(2차)_21"/>
      <sheetName val="나_출고21"/>
      <sheetName val="나_입고21"/>
      <sheetName val="09년_인건비(속리산)21"/>
      <sheetName val="합산목표(감가+57_5)21"/>
      <sheetName val="제조원가_원단위_분석21"/>
      <sheetName val="종합표양식(품의_&amp;_입고)_221"/>
      <sheetName val="원가관리_(동월대비)21"/>
      <sheetName val="b_balju_(2)21"/>
      <sheetName val="2-2_매출분석21"/>
      <sheetName val="몰드시스템_리스트21"/>
      <sheetName val="11_외화채무증권(AFS,HTM)0821"/>
      <sheetName val="13_감액TEST_0821"/>
      <sheetName val="12년_CF(9월)21"/>
      <sheetName val="중기조종사_단위단가21"/>
      <sheetName val="6PILE__(돌출)21"/>
      <sheetName val="기성청구_공문21"/>
      <sheetName val="Sheet1_(2)21"/>
      <sheetName val="slide_24_cat_A21"/>
      <sheetName val="slide_82_cat_b21"/>
      <sheetName val="Farol_Acciones20"/>
      <sheetName val="Lista_de_Entrenamientos20"/>
      <sheetName val="Lista_de_datos20"/>
      <sheetName val="09~10년_매출계획21"/>
      <sheetName val="1_MDF1공장21"/>
      <sheetName val="Incident_유형구분표21"/>
      <sheetName val="3YP2016-Bottom_up20"/>
      <sheetName val="DD_list21"/>
      <sheetName val="Unidades_SAC-REVENDA21"/>
      <sheetName val="FornecM_Check19"/>
      <sheetName val="Clasif_20"/>
      <sheetName val="Lista_CI20"/>
      <sheetName val="2_카드채권(대출포함)20"/>
      <sheetName val="表21_净利润调节表20"/>
      <sheetName val="Supply_Cost_Centers20"/>
      <sheetName val="Estratificación_AI19"/>
      <sheetName val="condicion_inseguras19"/>
      <sheetName val="Actos_Inseguros19"/>
      <sheetName val="Control_de_incidentes19"/>
      <sheetName val="Plan_de_Acción19"/>
      <sheetName val="TOP_KPIs_MTM19"/>
      <sheetName val="PLAN_DE_ACCION19"/>
      <sheetName val="Faro_de_Indicadores19"/>
      <sheetName val="Grafica_Actos19"/>
      <sheetName val="Condiciones_SyE19"/>
      <sheetName val="Share_Price_200220"/>
      <sheetName val="_DD_List20"/>
      <sheetName val="BEP_加薪_KPI19"/>
      <sheetName val="REALxMETA_-_CERVEJA21"/>
      <sheetName val="REALxMETA_-_REFRI21"/>
      <sheetName val="[손익기01_XL??DePara19"/>
      <sheetName val="Farol_Metas19"/>
      <sheetName val="Dashboard_Prevención_Riesgos_19"/>
      <sheetName val="Mod_Relac_19"/>
      <sheetName val="VALIDACION_DE_DATOS18"/>
      <sheetName val="KPIs_Hana17"/>
      <sheetName val="Catalago_de_refacciones_17"/>
      <sheetName val="Existencias_al_07-Nov-201217"/>
      <sheetName val="DATOS_DE_VALIDACIÓN16"/>
      <sheetName val="Datos_con16"/>
      <sheetName val="Directrices_de_Metas_201719"/>
      <sheetName val="Issues_List_Payments19"/>
      <sheetName val="POC_LIST19"/>
      <sheetName val="Entity_Target19"/>
      <sheetName val="Hazards_Analysis-隐患分析19"/>
      <sheetName val="97_사업추정(WEKI)19"/>
      <sheetName val="Tong_hop19"/>
      <sheetName val="95_1_1이후취득자산(숨기기상태)19"/>
      <sheetName val="sum1_(2)19"/>
      <sheetName val="3_바닥판설계19"/>
      <sheetName val="6월_공정외주19"/>
      <sheetName val="2_대외공문19"/>
      <sheetName val="2_총괄표19"/>
      <sheetName val="입출재고현황_(2)19"/>
      <sheetName val="504전기실_동부하-L19"/>
      <sheetName val="OUTER_AREA(겹침없음)19"/>
      <sheetName val="EL_표면적19"/>
      <sheetName val="TRE_TABLE19"/>
      <sheetName val="입찰내역_발주처_양식19"/>
      <sheetName val="_손익기01_XL_x005f_x005f_x005f_x0000__x005f_x005f_19"/>
      <sheetName val="F08_-_Asia_Pac_Full_Year_Q320"/>
      <sheetName val="Top_Priorities20"/>
      <sheetName val="Listco_Stock20"/>
      <sheetName val="Intl_Purchase20"/>
      <sheetName val="FY_outlook20"/>
      <sheetName val="CY_outlook20"/>
      <sheetName val="Cash_metrics20"/>
      <sheetName val="P6_720"/>
      <sheetName val="DATOS_BASE19"/>
      <sheetName val="ACTOS_POR_RIESGO17"/>
      <sheetName val="drop_lists17"/>
      <sheetName val="INGRESO_(2)16"/>
      <sheetName val="turnover_reason퇴직사유19"/>
      <sheetName val="Ventas_Campo17"/>
      <sheetName val="do_not_delete19"/>
      <sheetName val="Check_Qualidade17"/>
      <sheetName val="De_Para18"/>
      <sheetName val="DETALLE_MENSUAL19"/>
      <sheetName val="Check_Aderencia17"/>
      <sheetName val="APAC_S19"/>
      <sheetName val="APAC_N19"/>
      <sheetName val="Slide_output19"/>
      <sheetName val="Data_validation19"/>
      <sheetName val="SKU_Basic_Data19"/>
      <sheetName val="Base_Farol17"/>
      <sheetName val="Check_GG17"/>
      <sheetName val="Gerencial_IL17"/>
      <sheetName val="2__Indicadores17"/>
      <sheetName val="Nombre_de_SOP17"/>
      <sheetName val="Drop-down_List18"/>
      <sheetName val="by_DD18"/>
      <sheetName val="Jul-Sep_Actual_cost_(2)18"/>
      <sheetName val="MRL_NON_SUPPLY_URU17"/>
      <sheetName val="Lista_de_Entrenamientos_RSO17"/>
      <sheetName val="Tablero_SDG20"/>
      <sheetName val="Lista_Areas20"/>
      <sheetName val="One_Page20"/>
      <sheetName val="Sub-Productos_HN18"/>
      <sheetName val="Eficiencia_linea17"/>
      <sheetName val="Ta_17"/>
      <sheetName val="AIIM_-_Empresas_Ext_201217"/>
      <sheetName val="_mngt_Pillar17"/>
      <sheetName val="_손익기01_XL_x005f_x0000__x017"/>
      <sheetName val="부재료_비교(11년_vs_10년)17"/>
      <sheetName val="Pauta_RPS_Distribuição16"/>
      <sheetName val="Estoque_(2)16"/>
      <sheetName val="_Datos_Cond_16"/>
      <sheetName val="Control_de_Fallas15"/>
      <sheetName val="Condiciones_Agua16"/>
      <sheetName val="PG-K1610_(UEN_Areas)MNG16"/>
      <sheetName val="DATOS_GEN_16"/>
      <sheetName val="NUEVOS_CRITERIOS16"/>
      <sheetName val="BNR_2012_в_ящике16"/>
      <sheetName val="Setup_for_Templates15"/>
      <sheetName val="Datos_emp15"/>
      <sheetName val="Comp_Inseguros16"/>
      <sheetName val="Sheet3_(2)17"/>
      <sheetName val="Lao_&amp;_Cam17"/>
      <sheetName val="Hoegaarden_201917"/>
      <sheetName val="Lao_&amp;_Cam_201917"/>
      <sheetName val="Malaysia_201917"/>
      <sheetName val="Singapore_201917"/>
      <sheetName val="Sheet2_(2)17"/>
      <sheetName val="TIPO_DE_ACTO15"/>
      <sheetName val="요일_테이블_17"/>
      <sheetName val="Other_Listings17"/>
      <sheetName val="Listas_y_equipos_a_evaluar15"/>
      <sheetName val="%_cumplimiento_15"/>
      <sheetName val="%_CUMPLIMIENTO15"/>
      <sheetName val="CRITICIDAD_DE_CI15"/>
      <sheetName val="Catálogo_de_CI15"/>
      <sheetName val="Data_Reporte15"/>
      <sheetName val="Read_me15"/>
      <sheetName val="Actos_y_Condiciones_10"/>
      <sheetName val="DO_NOT_MOVE16"/>
      <sheetName val="__한국_AMP_ASP-23_판㧤가격__15"/>
      <sheetName val="11_䡸화채무줝ⴌ(AFS,HTM)0815"/>
      <sheetName val="Drop_list15"/>
      <sheetName val="FX_Rates15"/>
      <sheetName val="Dropdown_list15"/>
      <sheetName val="Vagas_x_Candidatos15"/>
      <sheetName val="Proced_15"/>
      <sheetName val="Cut_Machine_Summary15"/>
      <sheetName val="Validation_lists15"/>
      <sheetName val="CALIFICACIONES_201913"/>
      <sheetName val="Lev_4_360_deg_check_Crit_Task13"/>
      <sheetName val="Lev_4_Chk_IC_Stock_Crit_Task13"/>
      <sheetName val="Lev_4_WMS_Putaway_Crit_Task13"/>
      <sheetName val="Análise_Tempos12"/>
      <sheetName val="Daily_Dashboard15"/>
      <sheetName val="Champions_List14"/>
      <sheetName val="NAZ_Strategy13"/>
      <sheetName val="Mapeo_SKUs15"/>
      <sheetName val="Vol_(Ds)15"/>
      <sheetName val="Vol_(Ka)15"/>
      <sheetName val="Vol_(Oth)15"/>
      <sheetName val="Vol_(Oth)_Cortesias15"/>
      <sheetName val="INPUT-Cust_Sugg_Margin(Ds)15"/>
      <sheetName val="On_Invoice15"/>
      <sheetName val="INPUT-Cust_Sugg_Margin(Ka)15"/>
      <sheetName val="INPUT_SKUs15"/>
      <sheetName val="Brand_P&amp;L13"/>
      <sheetName val="SUPERMONT_P13"/>
      <sheetName val="Data_selection13"/>
      <sheetName val="1_20"/>
      <sheetName val="Customer_&amp;_SO13"/>
      <sheetName val="Session_Proposal13"/>
      <sheetName val="PDA_BOP12"/>
      <sheetName val="Validação_de_Dados12"/>
      <sheetName val="No_llenar_12"/>
      <sheetName val="Hoja2_(2)10"/>
      <sheetName val="NO_BORRAR10"/>
      <sheetName val="Listas_desplegables10"/>
      <sheetName val="Resumen_General10"/>
      <sheetName val="Cátalogo_de_CI10"/>
      <sheetName val="Technology_check_list10"/>
      <sheetName val="COE_Scope_-_Strategic_Projects9"/>
      <sheetName val="Formato_checklist_Lab10"/>
      <sheetName val="Status_de_Usuario10"/>
      <sheetName val="SEGUIMIENTO_SEMANAL9"/>
      <sheetName val="Project_List11"/>
      <sheetName val="Incentivo_Automóvil12"/>
      <sheetName val="Dropdown_Menu11"/>
      <sheetName val="PROCESS_MD12"/>
      <sheetName val="Lista_de_Motivos12"/>
      <sheetName val="Ponto_Crítico_-_Resp__Plano12"/>
      <sheetName val="Lista_Funcionários_(2)12"/>
      <sheetName val="PAINEL_RECOLHA_CRÉDITO12"/>
      <sheetName val="Gráficos_-_CDD12"/>
      <sheetName val="TO_TTZ9"/>
      <sheetName val="CATÁLOGO_DE_PELIGROS9"/>
      <sheetName val="Tipo_Viaje9"/>
      <sheetName val="Flota_y_Personal9"/>
      <sheetName val="Выпадающие_списки11"/>
      <sheetName val="유류대_현황10"/>
      <sheetName val="2_3_Projects_Status10"/>
      <sheetName val="mapping_(2)10"/>
      <sheetName val="Ref_10"/>
      <sheetName val="SOP_Freshness10"/>
      <sheetName val="1__템플릿10"/>
      <sheetName val="2__작성_참고사항10"/>
      <sheetName val="Master_Data10"/>
      <sheetName val="Consolidated_Project_List10"/>
      <sheetName val="Fixed_Cost10"/>
      <sheetName val="Dimension_IN_Sheet1!D191210"/>
      <sheetName val="Dimension_IN_191210"/>
      <sheetName val="CRITERIOS_DE_AI9"/>
      <sheetName val="Razão_Social9"/>
      <sheetName val="Manage_to_Sustain9"/>
      <sheetName val="Packages_Info9"/>
      <sheetName val="Meeting_List9"/>
      <sheetName val="3__Training_&amp;_travel9"/>
      <sheetName val="RyNV_detectados_9"/>
      <sheetName val="info_for_drop_box9"/>
      <sheetName val="Preferred_Option9"/>
      <sheetName val="KPIs-_TTP,_PTP,_People_Turnove9"/>
      <sheetName val="2020_MMR129"/>
      <sheetName val="입문_트랜드(종합분석)9"/>
      <sheetName val="Master_CE9"/>
      <sheetName val="CE_Final_9"/>
      <sheetName val="OL_LIST9"/>
      <sheetName val="YTD_GUEST_LIST9"/>
      <sheetName val="Session_Full_list9"/>
      <sheetName val="FOOD_PAYMENT_update_JAN9"/>
      <sheetName val="Rate_card_F19_9"/>
      <sheetName val="Master_Plan__(update)9"/>
      <sheetName val="The_KPI_9"/>
      <sheetName val="Mentor_Plan_9"/>
      <sheetName val="Master_Plan_9"/>
      <sheetName val="Tier_1_GOV_PC_Networking_9"/>
      <sheetName val="Tier_1_LBO_9"/>
      <sheetName val="_손익기01_XL_x005f_x0000__x005f_x005f_x09"/>
      <sheetName val="1월_목표9"/>
      <sheetName val="FILIAL_MINAS9"/>
      <sheetName val="POCM_배송지9"/>
      <sheetName val="Curva_20218"/>
      <sheetName val="Por_PPR9"/>
      <sheetName val="Catalogo_Cursos7"/>
      <sheetName val="Catalogo_Cursos_7"/>
      <sheetName val="Check_People7"/>
      <sheetName val="AVANCE_PROGRAMACION7"/>
      <sheetName val="Cumplimiento_por_Entrenamiento7"/>
      <sheetName val="Cumplimiento_del_Plan_por_área7"/>
      <sheetName val="CAPTURA_ENE_MAY7"/>
      <sheetName val="tablas_cuadrillas7"/>
      <sheetName val="Base_de_Datos_de_Activos_7"/>
      <sheetName val="PIVOT_ADHERENCIA7"/>
      <sheetName val="Steps_of_Committe_7"/>
      <sheetName val="IC's_(2)7"/>
      <sheetName val="Participación_en_entrenamie_(27"/>
      <sheetName val="Template_HN7"/>
      <sheetName val="Mapping_7"/>
      <sheetName val="WS_DB7"/>
      <sheetName val="Region_7"/>
      <sheetName val="SKU_DB7"/>
      <sheetName val="SAP_info7"/>
      <sheetName val="Target_Book7"/>
      <sheetName val="10_麦汁CIP清洗标准水量7"/>
      <sheetName val="데이터_유효성_목록7"/>
      <sheetName val="Ref_New_Contract_Model7"/>
      <sheetName val="_7"/>
      <sheetName val="Lista_AI7"/>
      <sheetName val="Lista_d7"/>
      <sheetName val="Puerto_Rico7"/>
      <sheetName val="AI_OYS_Acum7"/>
      <sheetName val="Boletas_Condiciones7"/>
      <sheetName val="1_110"/>
      <sheetName val="1_28"/>
      <sheetName val="2_1-Pareto7"/>
      <sheetName val="Datos_Mensuales7"/>
      <sheetName val="Indicador_EE_Mensual7"/>
      <sheetName val="Name_List6"/>
      <sheetName val="Back_Data_18"/>
      <sheetName val="2_주요계수총괄8"/>
      <sheetName val="외주현황_wq17"/>
      <sheetName val="P_M_별9"/>
      <sheetName val="대투_보관자료_변경7"/>
      <sheetName val="Project_Brief8"/>
      <sheetName val="단면_(2)8"/>
      <sheetName val="부대시행1_(2)7"/>
      <sheetName val="1_차입금7"/>
      <sheetName val="근거_및_가정7"/>
      <sheetName val="118_세금과공과8"/>
      <sheetName val="_견적서7"/>
      <sheetName val="Facility_Information8"/>
      <sheetName val="1_본사계정별8"/>
      <sheetName val="3_6_2남양주택배7"/>
      <sheetName val="해외_기술훈련비_(합계)8"/>
      <sheetName val="설산1_나7"/>
      <sheetName val="PAD_TR보호대기초7"/>
      <sheetName val="1월_예산7"/>
      <sheetName val="Utility_Usage_YTN_TOWER7"/>
      <sheetName val="1__시공측량7"/>
      <sheetName val="수종별수량_(2)7"/>
      <sheetName val="전선_및_전선관7"/>
      <sheetName val="설문_평가7"/>
      <sheetName val="B-1_기본정보7"/>
      <sheetName val="납부내역총괄표_(수정)7"/>
      <sheetName val="#1)_투자_구분7"/>
      <sheetName val="Rev__Recon_16"/>
      <sheetName val="1_고객불만건수6"/>
      <sheetName val="1_변경범위6"/>
      <sheetName val="Weekly_Progress(계장)7"/>
      <sheetName val="2013_2월_연결대상7"/>
      <sheetName val="2-2_투자7"/>
      <sheetName val="Proj__Fin_7"/>
      <sheetName val="ITS_Assumptions6"/>
      <sheetName val="7_Utility_Analysis6"/>
      <sheetName val="Operational_Activities6"/>
      <sheetName val="13_포장용역비표준7"/>
      <sheetName val="9_가공부자재표준7"/>
      <sheetName val="8_ROLL표준(TSW)7"/>
      <sheetName val="4_톤당조관량표준7"/>
      <sheetName val="5_조관부자재표준7"/>
      <sheetName val="KEY_CODE7"/>
      <sheetName val="2-1_강사료,교통비_지급명세7"/>
      <sheetName val="HQ_급여_6"/>
      <sheetName val="OF_급여6"/>
      <sheetName val="F_Ma급여6"/>
      <sheetName val="SMT_급여6"/>
      <sheetName val="QC_급여6"/>
      <sheetName val="Sam_sung_급여6"/>
      <sheetName val="Dlock_급여6"/>
      <sheetName val="_thôi_việc_급여6"/>
      <sheetName val="Công_smt6"/>
      <sheetName val="Công_smt_(2)6"/>
      <sheetName val="Detail_smt6"/>
      <sheetName val="Công_QC6"/>
      <sheetName val="Detail_QC_6"/>
      <sheetName val="Công_SS6"/>
      <sheetName val="Detail_SS6"/>
      <sheetName val="Công_FMa6"/>
      <sheetName val="Detail_FMa6"/>
      <sheetName val="Công_OF6"/>
      <sheetName val="Detail_OF6"/>
      <sheetName val="Công_Dlock6"/>
      <sheetName val="Detail_Dlock6"/>
      <sheetName val="Công_thôi_việc6"/>
      <sheetName val="Detail_thôi6"/>
      <sheetName val="C1_3_16"/>
      <sheetName val="실행기성_갑지7"/>
      <sheetName val="Eq__Mobilization6"/>
      <sheetName val="1__작성방식6"/>
      <sheetName val="표)CFT장_조직별_배분6"/>
      <sheetName val="20180214_P&amp;T6"/>
      <sheetName val="Ref__중점_추진_과제별_상세6"/>
      <sheetName val="2_6_三无_(2)6"/>
      <sheetName val="수량산출서_갑지6"/>
      <sheetName val="G_R300경비6"/>
      <sheetName val="AS포장복구_6"/>
      <sheetName val="설_계6"/>
      <sheetName val="Worker_List6"/>
      <sheetName val="GB-IC_Villingen_GG6"/>
      <sheetName val="6월_공嚺㓶가6"/>
      <sheetName val="Exchange_rate6"/>
      <sheetName val="업무_분류(Category)6"/>
      <sheetName val="준검_내역서6"/>
      <sheetName val="날개수량1_56"/>
      <sheetName val="F_월별기성수금현황_6"/>
      <sheetName val="기초정보_코드6"/>
      <sheetName val="#1_Basic6"/>
      <sheetName val="첨부#2_Cash_Flow(현장작성)6"/>
      <sheetName val="3_일반사상6"/>
      <sheetName val="Bank_code6"/>
      <sheetName val="Drop-down_RAW6"/>
      <sheetName val="산자사_운전용품6"/>
      <sheetName val="보고서_표6"/>
      <sheetName val="0__가정_및_결론6"/>
      <sheetName val="1__투자비6"/>
      <sheetName val="2__Rent-roll6"/>
      <sheetName val="3__Funding6"/>
      <sheetName val="4__운영수익6"/>
      <sheetName val="5__운영비용6"/>
      <sheetName val="6_1_N+1년차_NOI_산정6"/>
      <sheetName val="6__부동산매각6"/>
      <sheetName val="7__보유세6"/>
      <sheetName val="8__교통유발부담금6"/>
      <sheetName val="9__BS부속6"/>
      <sheetName val="10__CF(M)6"/>
      <sheetName val="11__IS(M)6"/>
      <sheetName val="12__BS(M)6"/>
      <sheetName val="14__IS(FY)6"/>
      <sheetName val="13__CF(FY)6"/>
      <sheetName val="15__BS(FY)6"/>
      <sheetName val="16__RE(FY)6"/>
      <sheetName val="4_1_월별_에너지_사용량6"/>
      <sheetName val="조도계산서_(도서)6"/>
      <sheetName val="A(Rev_3)6"/>
      <sheetName val="STRAT_PLAN_WKSHT7"/>
      <sheetName val="Sales_Plan_&amp;_other7"/>
      <sheetName val="drop_downs6"/>
      <sheetName val="Basic_Information6"/>
      <sheetName val="7300-1000_117"/>
      <sheetName val="PJT_현황6"/>
      <sheetName val="진행_DATA_(2)6"/>
      <sheetName val="참고)_기준정보6"/>
      <sheetName val="Long_Term_Prices6"/>
      <sheetName val="구분_Table6"/>
      <sheetName val="역T형옹벽(3_0)6"/>
      <sheetName val="외상매출금현황-수정분_A26"/>
      <sheetName val="PF_현황(11년12월)6"/>
      <sheetName val="Total_marcas6"/>
      <sheetName val="Fase_16"/>
      <sheetName val="Fase_26"/>
      <sheetName val="Fase_36"/>
      <sheetName val="Detalle_para_correctivo_excep_7"/>
      <sheetName val="Plan_de_Acción_MAZ6"/>
      <sheetName val="Probability_and_Consequence6"/>
      <sheetName val="_손익기01_XL__DePara14"/>
      <sheetName val="입찰내역_Ĉ5"/>
      <sheetName val="Q4_20185"/>
      <sheetName val="Q4_20195"/>
      <sheetName val="Q4_Sum5"/>
      <sheetName val="2020_KPI_LE05"/>
      <sheetName val="match_list5"/>
      <sheetName val="Rate_data5"/>
      <sheetName val="Nigeria_&amp;_Ghana5"/>
      <sheetName val="Resumen_(hL_env)5"/>
      <sheetName val="KPI_need_to_input5"/>
      <sheetName val="강남_CRM_11월5"/>
      <sheetName val="SEM_235"/>
      <sheetName val="Data_Maestra4"/>
      <sheetName val="Read_me_Trad2"/>
      <sheetName val="CRITERIOS_EVALUACIÓN_1"/>
      <sheetName val="Valores de selección"/>
      <sheetName val="SEM x area"/>
      <sheetName val="PLANTA"/>
      <sheetName val="TO_Data_Base32"/>
      <sheetName val="YTD_Summary31"/>
      <sheetName val="Month_Summary31"/>
      <sheetName val="Trial_Balance_MAY_200931"/>
      <sheetName val="TB_Pivot31"/>
      <sheetName val="total_per_LB_LB231"/>
      <sheetName val="Trial_Balance_Vlookup31"/>
      <sheetName val="Trial_Balance_APRIL_200931"/>
      <sheetName val="Roll_Out_AQ31"/>
      <sheetName val="Evolução_mandamentos31"/>
      <sheetName val="Planilha_resultados30"/>
      <sheetName val="Historico_200330"/>
      <sheetName val="Sig_Cycles_Accts_&amp;_Processes30"/>
      <sheetName val="E_法规NC24"/>
      <sheetName val="3_ISo_YTD24"/>
      <sheetName val="Fixed_ZBB24"/>
      <sheetName val="Données_LMU24"/>
      <sheetName val="Brazil_Sovereign24"/>
      <sheetName val="Base_de_Dados24"/>
      <sheetName val="Resumen_Costo24"/>
      <sheetName val="Extract_Loss24"/>
      <sheetName val="Como_Estamos24"/>
      <sheetName val="5_124"/>
      <sheetName val="QA_跟踪记录表24"/>
      <sheetName val="Controls_data26"/>
      <sheetName val="RG_Depots24"/>
      <sheetName val="material_data24"/>
      <sheetName val="other_data24"/>
      <sheetName val="Database_(RUR)Mar_YTD24"/>
      <sheetName val="SKU_Mapping24"/>
      <sheetName val="Drop_Down24"/>
      <sheetName val="Raw_Data24"/>
      <sheetName val="EBM-2_GHQ24"/>
      <sheetName val="Base_PEF25"/>
      <sheetName val="Dados_BLP24"/>
      <sheetName val="Testing_Template_Guidance24"/>
      <sheetName val="Test_Programs24"/>
      <sheetName val="JOB_PROFILE_-_LAS24"/>
      <sheetName val="ARdistr_(2)24"/>
      <sheetName val="look-up_data23"/>
      <sheetName val="FJJX_Bud_IB23"/>
      <sheetName val="Com_(2PK)23"/>
      <sheetName val="Prd_Hierarchy(产品层级)23"/>
      <sheetName val="Project_Code23"/>
      <sheetName val="In_(2)22"/>
      <sheetName val="요일_테이블24"/>
      <sheetName val="요일_테이블_(2)23"/>
      <sheetName val="전사_PL25"/>
      <sheetName val="자금_제외_PL25"/>
      <sheetName val="자금_PL25"/>
      <sheetName val="전사_BS25"/>
      <sheetName val="자금_제외_BS25"/>
      <sheetName val="자금_BS25"/>
      <sheetName val="BS_계정_설명25"/>
      <sheetName val="_Cash_Flow(전사)25"/>
      <sheetName val="_Cash_Flow(자금제외)25"/>
      <sheetName val="_Cash_Flow(자금)25"/>
      <sheetName val="ROIC_25"/>
      <sheetName val="인건비_명세25"/>
      <sheetName val="판관비_명세25"/>
      <sheetName val="OH_Cost경비(내역)25"/>
      <sheetName val="OH_Cost경비(배부기준)25"/>
      <sheetName val="기타수지&amp;특별손익_명세25"/>
      <sheetName val="업무연락_(2)24"/>
      <sheetName val="제시_손익계산서24"/>
      <sheetName val="01_02월_성과급25"/>
      <sheetName val="M_7회차_담금_계획24"/>
      <sheetName val="팀별_실적24"/>
      <sheetName val="팀별_실적_(환산)24"/>
      <sheetName val="4__Inj_투자상세내역24"/>
      <sheetName val="3__Blow_투자_상세내역24"/>
      <sheetName val="Process_List24"/>
      <sheetName val="7_(2)24"/>
      <sheetName val="Set_Up23"/>
      <sheetName val="_손익기01_XL23"/>
      <sheetName val="drop_down_list23"/>
      <sheetName val="Prd_Hierarchy(产品层次)23"/>
      <sheetName val="[손익기01_XL_x005f_x0000__x005f_x0000_DePara23"/>
      <sheetName val="TOP_KPIs_MTM20"/>
      <sheetName val="PLAN_DE_ACCION20"/>
      <sheetName val="Income_Stmt23"/>
      <sheetName val="Faro_de_Indicadores20"/>
      <sheetName val="Grafica_Actos20"/>
      <sheetName val="_손익기01_XL_x005f_x0000__x005f_x0000_DePara23"/>
      <sheetName val="Quarterly_LBO_Model23"/>
      <sheetName val="[손익기01_XL23"/>
      <sheetName val="Perf__Plan__Diário122"/>
      <sheetName val="CLASIFICACION_DE_AI22"/>
      <sheetName val="Base_da_Datos22"/>
      <sheetName val="tab_STATUS_DO_PROCESSO_22"/>
      <sheetName val="Classification_分类22"/>
      <sheetName val="15년_BL_사계23"/>
      <sheetName val="1_종합손익(도급)23"/>
      <sheetName val="1_종합손익(주택,개발)23"/>
      <sheetName val="2_실행예산23"/>
      <sheetName val="2_2과부족23"/>
      <sheetName val="2_3원가절감23"/>
      <sheetName val="8_외주비집행현황23"/>
      <sheetName val="9_자재비23"/>
      <sheetName val="10_현장집행23"/>
      <sheetName val="3_추가원가23"/>
      <sheetName val="3_추가원가_(2)23"/>
      <sheetName val="4_사전공사23"/>
      <sheetName val="5_추정공사비23"/>
      <sheetName val="6_금융비용23"/>
      <sheetName val="7_공사비집행현황(총괄)23"/>
      <sheetName val="11_1생산성23"/>
      <sheetName val="11_2인원산출23"/>
      <sheetName val="Figures_Report22"/>
      <sheetName val="Dados_dos_Produtos22"/>
      <sheetName val="Fare_prices22"/>
      <sheetName val="Hotel_prices22"/>
      <sheetName val="MASTER_APP21"/>
      <sheetName val="Cond__Inseguros21"/>
      <sheetName val="Comp__Inseguros21"/>
      <sheetName val="Base_de_Datos21"/>
      <sheetName val="Condiciones_SyE20"/>
      <sheetName val="Lista_de_datos21"/>
      <sheetName val="__한국_AMP_ASP-23_판매가격__22"/>
      <sheetName val="CC_Down_load_071622"/>
      <sheetName val="변경실행(2차)_22"/>
      <sheetName val="나_출고22"/>
      <sheetName val="나_입고22"/>
      <sheetName val="09년_인건비(속리산)22"/>
      <sheetName val="합산목표(감가+57_5)22"/>
      <sheetName val="제조원가_원단위_분석22"/>
      <sheetName val="종합표양식(품의_&amp;_입고)_222"/>
      <sheetName val="원가관리_(동월대비)22"/>
      <sheetName val="b_balju_(2)22"/>
      <sheetName val="2-2_매출분석22"/>
      <sheetName val="몰드시스템_리스트22"/>
      <sheetName val="11_외화채무증권(AFS,HTM)0822"/>
      <sheetName val="13_감액TEST_0822"/>
      <sheetName val="12년_CF(9월)22"/>
      <sheetName val="중기조종사_단위단가22"/>
      <sheetName val="6PILE__(돌출)22"/>
      <sheetName val="기성청구_공문22"/>
      <sheetName val="Sheet1_(2)22"/>
      <sheetName val="slide_24_cat_A22"/>
      <sheetName val="slide_82_cat_b22"/>
      <sheetName val="09~10년_매출계획22"/>
      <sheetName val="1_MDF1공장22"/>
      <sheetName val="Incident_유형구분표22"/>
      <sheetName val="3YP2016-Bottom_up21"/>
      <sheetName val="DD_list22"/>
      <sheetName val="Farol_Acciones21"/>
      <sheetName val="Lista_de_Entrenamientos21"/>
      <sheetName val="Clasif_21"/>
      <sheetName val="Lista_CI21"/>
      <sheetName val="2_카드채권(대출포함)21"/>
      <sheetName val="表21_净利润调节表21"/>
      <sheetName val="Unidades_SAC-REVENDA22"/>
      <sheetName val="FornecM_Check20"/>
      <sheetName val="VALIDACION_DE_DATOS19"/>
      <sheetName val="KPIs_Hana18"/>
      <sheetName val="Supply_Cost_Centers21"/>
      <sheetName val="Estratificación_AI20"/>
      <sheetName val="condicion_inseguras20"/>
      <sheetName val="Actos_Inseguros20"/>
      <sheetName val="Control_de_incidentes20"/>
      <sheetName val="Plan_de_Acción20"/>
      <sheetName val="Share_Price_200221"/>
      <sheetName val="_DD_List21"/>
      <sheetName val="BEP_加薪_KPI20"/>
      <sheetName val="REALxMETA_-_CERVEJA22"/>
      <sheetName val="REALxMETA_-_REFRI22"/>
      <sheetName val="[손익기01_XL??DePara20"/>
      <sheetName val="Farol_Metas20"/>
      <sheetName val="Dashboard_Prevención_Riesgos_20"/>
      <sheetName val="Mod_Relac_20"/>
      <sheetName val="Catalago_de_refacciones_18"/>
      <sheetName val="Existencias_al_07-Nov-201218"/>
      <sheetName val="DATOS_DE_VALIDACIÓN17"/>
      <sheetName val="Datos_con17"/>
      <sheetName val="Directrices_de_Metas_201720"/>
      <sheetName val="Issues_List_Payments20"/>
      <sheetName val="POC_LIST20"/>
      <sheetName val="Entity_Target20"/>
      <sheetName val="Hazards_Analysis-隐患分析20"/>
      <sheetName val="97_사업추정(WEKI)20"/>
      <sheetName val="Tong_hop20"/>
      <sheetName val="95_1_1이후취득자산(숨기기상태)20"/>
      <sheetName val="sum1_(2)20"/>
      <sheetName val="3_바닥판설계20"/>
      <sheetName val="6월_공정외주20"/>
      <sheetName val="2_대외공문20"/>
      <sheetName val="2_총괄표20"/>
      <sheetName val="입출재고현황_(2)20"/>
      <sheetName val="504전기실_동부하-L20"/>
      <sheetName val="OUTER_AREA(겹침없음)20"/>
      <sheetName val="EL_표면적20"/>
      <sheetName val="TRE_TABLE20"/>
      <sheetName val="입찰내역_발주처_양식20"/>
      <sheetName val="_손익기01_XL_x005f_x005f_x005f_x0000__x005f_x005f_20"/>
      <sheetName val="F08_-_Asia_Pac_Full_Year_Q321"/>
      <sheetName val="Top_Priorities21"/>
      <sheetName val="Listco_Stock21"/>
      <sheetName val="Intl_Purchase21"/>
      <sheetName val="FY_outlook21"/>
      <sheetName val="CY_outlook21"/>
      <sheetName val="Cash_metrics21"/>
      <sheetName val="P6_721"/>
      <sheetName val="DATOS_BASE20"/>
      <sheetName val="ACTOS_POR_RIESGO18"/>
      <sheetName val="drop_lists18"/>
      <sheetName val="turnover_reason퇴직사유20"/>
      <sheetName val="INGRESO_(2)17"/>
      <sheetName val="_Datos_Cond_17"/>
      <sheetName val="PG-K1610_(UEN_Areas)MNG17"/>
      <sheetName val="DATOS_GEN_17"/>
      <sheetName val="NUEVOS_CRITERIOS17"/>
      <sheetName val="do_not_delete20"/>
      <sheetName val="DETALLE_MENSUAL20"/>
      <sheetName val="Check_Qualidade18"/>
      <sheetName val="Check_Aderencia18"/>
      <sheetName val="APAC_S20"/>
      <sheetName val="APAC_N20"/>
      <sheetName val="Slide_output20"/>
      <sheetName val="Data_validation20"/>
      <sheetName val="SKU_Basic_Data20"/>
      <sheetName val="De_Para19"/>
      <sheetName val="Base_Farol18"/>
      <sheetName val="Gerencial_IL18"/>
      <sheetName val="Ventas_Campo18"/>
      <sheetName val="Check_GG18"/>
      <sheetName val="2__Indicadores18"/>
      <sheetName val="Nombre_de_SOP18"/>
      <sheetName val="Drop-down_List19"/>
      <sheetName val="by_DD19"/>
      <sheetName val="Jul-Sep_Actual_cost_(2)19"/>
      <sheetName val="MRL_NON_SUPPLY_URU18"/>
      <sheetName val="Lista_de_Entrenamientos_RSO18"/>
      <sheetName val="Tablero_SDG21"/>
      <sheetName val="Lista_Areas21"/>
      <sheetName val="One_Page21"/>
      <sheetName val="Sub-Productos_HN19"/>
      <sheetName val="Eficiencia_linea18"/>
      <sheetName val="Ta_18"/>
      <sheetName val="AIIM_-_Empresas_Ext_201218"/>
      <sheetName val="_mngt_Pillar18"/>
      <sheetName val="_손익기01_XL_x005f_x0000__x018"/>
      <sheetName val="부재료_비교(11년_vs_10년)18"/>
      <sheetName val="Pauta_RPS_Distribuição17"/>
      <sheetName val="Estoque_(2)17"/>
      <sheetName val="Control_de_Fallas16"/>
      <sheetName val="Condiciones_Agua17"/>
      <sheetName val="BNR_2012_в_ящике17"/>
      <sheetName val="Setup_for_Templates16"/>
      <sheetName val="Datos_emp16"/>
      <sheetName val="Comp_Inseguros17"/>
      <sheetName val="Sheet3_(2)18"/>
      <sheetName val="Lao_&amp;_Cam18"/>
      <sheetName val="Hoegaarden_201918"/>
      <sheetName val="Lao_&amp;_Cam_201918"/>
      <sheetName val="Malaysia_201918"/>
      <sheetName val="Singapore_201918"/>
      <sheetName val="Sheet2_(2)18"/>
      <sheetName val="TIPO_DE_ACTO16"/>
      <sheetName val="요일_테이블_18"/>
      <sheetName val="Other_Listings18"/>
      <sheetName val="Listas_y_equipos_a_evaluar16"/>
      <sheetName val="%_cumplimiento_16"/>
      <sheetName val="%_CUMPLIMIENTO16"/>
      <sheetName val="CRITICIDAD_DE_CI16"/>
      <sheetName val="Catálogo_de_CI16"/>
      <sheetName val="Data_Reporte16"/>
      <sheetName val="Read_me16"/>
      <sheetName val="Actos_y_Condiciones_11"/>
      <sheetName val="DO_NOT_MOVE17"/>
      <sheetName val="__한국_AMP_ASP-23_판㧤가격__16"/>
      <sheetName val="11_䡸화채무줝ⴌ(AFS,HTM)0816"/>
      <sheetName val="Drop_list16"/>
      <sheetName val="FX_Rates16"/>
      <sheetName val="Dropdown_list16"/>
      <sheetName val="Vagas_x_Candidatos16"/>
      <sheetName val="Proced_16"/>
      <sheetName val="Cut_Machine_Summary16"/>
      <sheetName val="Validation_lists16"/>
      <sheetName val="CALIFICACIONES_201914"/>
      <sheetName val="Lev_4_360_deg_check_Crit_Task14"/>
      <sheetName val="Lev_4_Chk_IC_Stock_Crit_Task14"/>
      <sheetName val="Lev_4_WMS_Putaway_Crit_Task14"/>
      <sheetName val="Análise_Tempos13"/>
      <sheetName val="Daily_Dashboard16"/>
      <sheetName val="Champions_List15"/>
      <sheetName val="NAZ_Strategy14"/>
      <sheetName val="Mapeo_SKUs16"/>
      <sheetName val="Vol_(Ds)16"/>
      <sheetName val="Vol_(Ka)16"/>
      <sheetName val="Vol_(Oth)16"/>
      <sheetName val="Vol_(Oth)_Cortesias16"/>
      <sheetName val="INPUT-Cust_Sugg_Margin(Ds)16"/>
      <sheetName val="On_Invoice16"/>
      <sheetName val="INPUT-Cust_Sugg_Margin(Ka)16"/>
      <sheetName val="INPUT_SKUs16"/>
      <sheetName val="Brand_P&amp;L14"/>
      <sheetName val="SUPERMONT_P14"/>
      <sheetName val="Data_selection14"/>
      <sheetName val="1_29"/>
      <sheetName val="Customer_&amp;_SO14"/>
      <sheetName val="Session_Proposal14"/>
      <sheetName val="PDA_BOP13"/>
      <sheetName val="Validação_de_Dados13"/>
      <sheetName val="No_llenar_13"/>
      <sheetName val="Hoja2_(2)11"/>
      <sheetName val="NO_BORRAR11"/>
      <sheetName val="Listas_desplegables11"/>
      <sheetName val="Resumen_General11"/>
      <sheetName val="Cátalogo_de_CI11"/>
      <sheetName val="Technology_check_list11"/>
      <sheetName val="COE_Scope_-_Strategic_Project10"/>
      <sheetName val="Formato_checklist_Lab11"/>
      <sheetName val="Status_de_Usuario11"/>
      <sheetName val="SEGUIMIENTO_SEMANAL10"/>
      <sheetName val="Project_List12"/>
      <sheetName val="Incentivo_Automóvil13"/>
      <sheetName val="Dropdown_Menu12"/>
      <sheetName val="PROCESS_MD13"/>
      <sheetName val="Lista_de_Motivos13"/>
      <sheetName val="Ponto_Crítico_-_Resp__Plano13"/>
      <sheetName val="Lista_Funcionários_(2)13"/>
      <sheetName val="PAINEL_RECOLHA_CRÉDITO13"/>
      <sheetName val="Gráficos_-_CDD13"/>
      <sheetName val="TO_TTZ10"/>
      <sheetName val="CATÁLOGO_DE_PELIGROS10"/>
      <sheetName val="Tipo_Viaje10"/>
      <sheetName val="Flota_y_Personal10"/>
      <sheetName val="Выпадающие_списки12"/>
      <sheetName val="유류대_현황11"/>
      <sheetName val="2_3_Projects_Status11"/>
      <sheetName val="mapping_(2)11"/>
      <sheetName val="Ref_11"/>
      <sheetName val="SOP_Freshness11"/>
      <sheetName val="1__템플릿11"/>
      <sheetName val="2__작성_참고사항11"/>
      <sheetName val="Master_Data11"/>
      <sheetName val="Consolidated_Project_List11"/>
      <sheetName val="Fixed_Cost11"/>
      <sheetName val="Dimension_IN_Sheet1!D191211"/>
      <sheetName val="Dimension_IN_191211"/>
      <sheetName val="CRITERIOS_DE_AI10"/>
      <sheetName val="Razão_Social10"/>
      <sheetName val="Manage_to_Sustain10"/>
      <sheetName val="Packages_Info10"/>
      <sheetName val="Meeting_List10"/>
      <sheetName val="3__Training_&amp;_travel10"/>
      <sheetName val="RyNV_detectados_10"/>
      <sheetName val="info_for_drop_box10"/>
      <sheetName val="Preferred_Option10"/>
      <sheetName val="KPIs-_TTP,_PTP,_People_Turnov10"/>
      <sheetName val="2020_MMR1210"/>
      <sheetName val="입문_트랜드(종합분석)10"/>
      <sheetName val="Master_CE10"/>
      <sheetName val="CE_Final_10"/>
      <sheetName val="OL_LIST10"/>
      <sheetName val="YTD_GUEST_LIST10"/>
      <sheetName val="Session_Full_list10"/>
      <sheetName val="FOOD_PAYMENT_update_JAN10"/>
      <sheetName val="Rate_card_F19_10"/>
      <sheetName val="Master_Plan__(update)10"/>
      <sheetName val="The_KPI_10"/>
      <sheetName val="Mentor_Plan_10"/>
      <sheetName val="Master_Plan_10"/>
      <sheetName val="Tier_1_GOV_PC_Networking_10"/>
      <sheetName val="Tier_1_LBO_10"/>
      <sheetName val="_손익기01_XL_x005f_x0000__x005f_x005f_x010"/>
      <sheetName val="1월_목표10"/>
      <sheetName val="FILIAL_MINAS10"/>
      <sheetName val="POCM_배송지10"/>
      <sheetName val="Curva_20219"/>
      <sheetName val="Por_PPR10"/>
      <sheetName val="Catalogo_Cursos8"/>
      <sheetName val="Catalogo_Cursos_8"/>
      <sheetName val="Check_People8"/>
      <sheetName val="AVANCE_PROGRAMACION8"/>
      <sheetName val="Cumplimiento_por_Entrenamiento8"/>
      <sheetName val="Cumplimiento_del_Plan_por_área8"/>
      <sheetName val="CAPTURA_ENE_MAY8"/>
      <sheetName val="tablas_cuadrillas8"/>
      <sheetName val="Base_de_Datos_de_Activos_8"/>
      <sheetName val="PIVOT_ADHERENCIA8"/>
      <sheetName val="Steps_of_Committe_8"/>
      <sheetName val="IC's_(2)8"/>
      <sheetName val="Participación_en_entrenamie_(28"/>
      <sheetName val="Template_HN8"/>
      <sheetName val="Mapping_8"/>
      <sheetName val="WS_DB8"/>
      <sheetName val="Region_8"/>
      <sheetName val="SKU_DB8"/>
      <sheetName val="SAP_info8"/>
      <sheetName val="Target_Book8"/>
      <sheetName val="10_麦汁CIP清洗标准水量8"/>
      <sheetName val="데이터_유효성_목록8"/>
      <sheetName val="Ref_New_Contract_Model8"/>
      <sheetName val="_8"/>
      <sheetName val="Lista_AI8"/>
      <sheetName val="Lista_d8"/>
      <sheetName val="Puerto_Rico8"/>
      <sheetName val="AI_OYS_Acum8"/>
      <sheetName val="Boletas_Condiciones8"/>
      <sheetName val="1_111"/>
      <sheetName val="1_210"/>
      <sheetName val="2_1-Pareto8"/>
      <sheetName val="Datos_Mensuales8"/>
      <sheetName val="Indicador_EE_Mensual8"/>
      <sheetName val="Name_List7"/>
      <sheetName val="Back_Data_19"/>
      <sheetName val="2_주요계수총괄9"/>
      <sheetName val="외주현황_wq18"/>
      <sheetName val="P_M_별10"/>
      <sheetName val="대투_보관자료_변경8"/>
      <sheetName val="Project_Brief9"/>
      <sheetName val="단면_(2)9"/>
      <sheetName val="부대시행1_(2)8"/>
      <sheetName val="1_차입금8"/>
      <sheetName val="근거_및_가정8"/>
      <sheetName val="118_세금과공과9"/>
      <sheetName val="_견적서8"/>
      <sheetName val="Facility_Information9"/>
      <sheetName val="1_본사계정별9"/>
      <sheetName val="3_6_2남양주택배8"/>
      <sheetName val="해외_기술훈련비_(합계)9"/>
      <sheetName val="설산1_나8"/>
      <sheetName val="PAD_TR보호대기초8"/>
      <sheetName val="1월_예산8"/>
      <sheetName val="Utility_Usage_YTN_TOWER8"/>
      <sheetName val="1__시공측량8"/>
      <sheetName val="수종별수량_(2)8"/>
      <sheetName val="전선_및_전선관8"/>
      <sheetName val="설문_평가8"/>
      <sheetName val="B-1_기본정보8"/>
      <sheetName val="납부내역총괄표_(수정)8"/>
      <sheetName val="#1)_투자_구분8"/>
      <sheetName val="Rev__Recon_17"/>
      <sheetName val="1_고객불만건수7"/>
      <sheetName val="1_변경범위7"/>
      <sheetName val="Weekly_Progress(계장)8"/>
      <sheetName val="2013_2월_연결대상8"/>
      <sheetName val="2-2_투자8"/>
      <sheetName val="Proj__Fin_8"/>
      <sheetName val="ITS_Assumptions7"/>
      <sheetName val="7_Utility_Analysis7"/>
      <sheetName val="Operational_Activities7"/>
      <sheetName val="13_포장용역비표준8"/>
      <sheetName val="9_가공부자재표준8"/>
      <sheetName val="8_ROLL표준(TSW)8"/>
      <sheetName val="4_톤당조관량표준8"/>
      <sheetName val="5_조관부자재표준8"/>
      <sheetName val="KEY_CODE8"/>
      <sheetName val="2-1_강사료,교통비_지급명세8"/>
      <sheetName val="HQ_급여_7"/>
      <sheetName val="OF_급여7"/>
      <sheetName val="F_Ma급여7"/>
      <sheetName val="SMT_급여7"/>
      <sheetName val="QC_급여7"/>
      <sheetName val="Sam_sung_급여7"/>
      <sheetName val="Dlock_급여7"/>
      <sheetName val="_thôi_việc_급여7"/>
      <sheetName val="Công_smt7"/>
      <sheetName val="Công_smt_(2)7"/>
      <sheetName val="Detail_smt7"/>
      <sheetName val="Công_QC7"/>
      <sheetName val="Detail_QC_7"/>
      <sheetName val="Công_SS7"/>
      <sheetName val="Detail_SS7"/>
      <sheetName val="Công_FMa7"/>
      <sheetName val="Detail_FMa7"/>
      <sheetName val="Công_OF7"/>
      <sheetName val="Detail_OF7"/>
      <sheetName val="Công_Dlock7"/>
      <sheetName val="Detail_Dlock7"/>
      <sheetName val="Công_thôi_việc7"/>
      <sheetName val="Detail_thôi7"/>
      <sheetName val="C1_3_17"/>
      <sheetName val="실행기성_갑지8"/>
      <sheetName val="Eq__Mobilization7"/>
      <sheetName val="1__작성방식7"/>
      <sheetName val="표)CFT장_조직별_배분7"/>
      <sheetName val="20180214_P&amp;T7"/>
      <sheetName val="Ref__중점_추진_과제별_상세7"/>
      <sheetName val="2_6_三无_(2)7"/>
      <sheetName val="수량산출서_갑지7"/>
      <sheetName val="G_R300경비7"/>
      <sheetName val="AS포장복구_7"/>
      <sheetName val="설_계7"/>
      <sheetName val="Worker_List7"/>
      <sheetName val="GB-IC_Villingen_GG7"/>
      <sheetName val="6월_공嚺㓶가7"/>
      <sheetName val="Exchange_rate7"/>
      <sheetName val="업무_분류(Category)7"/>
      <sheetName val="준검_내역서7"/>
      <sheetName val="날개수량1_57"/>
      <sheetName val="F_월별기성수금현황_7"/>
      <sheetName val="기초정보_코드7"/>
      <sheetName val="#1_Basic7"/>
      <sheetName val="첨부#2_Cash_Flow(현장작성)7"/>
      <sheetName val="3_일반사상7"/>
      <sheetName val="Bank_code7"/>
      <sheetName val="Drop-down_RAW7"/>
      <sheetName val="산자사_운전용품7"/>
      <sheetName val="보고서_표7"/>
      <sheetName val="0__가정_및_결론7"/>
      <sheetName val="1__투자비7"/>
      <sheetName val="2__Rent-roll7"/>
      <sheetName val="3__Funding7"/>
      <sheetName val="4__운영수익7"/>
      <sheetName val="5__운영비용7"/>
      <sheetName val="6_1_N+1년차_NOI_산정7"/>
      <sheetName val="6__부동산매각7"/>
      <sheetName val="7__보유세7"/>
      <sheetName val="8__교통유발부담금7"/>
      <sheetName val="9__BS부속7"/>
      <sheetName val="10__CF(M)7"/>
      <sheetName val="11__IS(M)7"/>
      <sheetName val="12__BS(M)7"/>
      <sheetName val="14__IS(FY)7"/>
      <sheetName val="13__CF(FY)7"/>
      <sheetName val="15__BS(FY)7"/>
      <sheetName val="16__RE(FY)7"/>
      <sheetName val="4_1_월별_에너지_사용량7"/>
      <sheetName val="조도계산서_(도서)7"/>
      <sheetName val="A(Rev_3)7"/>
      <sheetName val="STRAT_PLAN_WKSHT8"/>
      <sheetName val="Sales_Plan_&amp;_other8"/>
      <sheetName val="drop_downs7"/>
      <sheetName val="Basic_Information7"/>
      <sheetName val="7300-1000_118"/>
      <sheetName val="PJT_현황7"/>
      <sheetName val="진행_DATA_(2)7"/>
      <sheetName val="참고)_기준정보7"/>
      <sheetName val="Long_Term_Prices7"/>
      <sheetName val="구분_Table7"/>
      <sheetName val="역T형옹벽(3_0)7"/>
      <sheetName val="외상매출금현황-수정분_A27"/>
      <sheetName val="PF_현황(11년12월)7"/>
      <sheetName val="Total_marcas7"/>
      <sheetName val="Fase_17"/>
      <sheetName val="Fase_27"/>
      <sheetName val="Fase_37"/>
      <sheetName val="Detalle_para_correctivo_excep_8"/>
      <sheetName val="Plan_de_Acción_MAZ7"/>
      <sheetName val="Probability_and_Consequence7"/>
      <sheetName val="_손익기01_XL__DePara15"/>
      <sheetName val="입찰내역_Ĉ6"/>
      <sheetName val="match_list6"/>
      <sheetName val="Q4_20186"/>
      <sheetName val="Q4_20196"/>
      <sheetName val="Q4_Sum6"/>
      <sheetName val="2020_KPI_LE06"/>
      <sheetName val="Rate_data6"/>
      <sheetName val="KPI_need_to_input6"/>
      <sheetName val="강남_CRM_11월6"/>
      <sheetName val="Nigeria_&amp;_Ghana6"/>
      <sheetName val="Resumen_(hL_env)6"/>
      <sheetName val="SEM_236"/>
      <sheetName val="Data_Maestra5"/>
      <sheetName val="Read_me_Trad3"/>
      <sheetName val="CRITERIOS_EVALUACIÓN_2"/>
      <sheetName val="Comments_(2)"/>
      <sheetName val="Áreas"/>
      <sheetName val="Manual Database"/>
      <sheetName val="产品相关信息汇总表"/>
      <sheetName val="_손익기01.XL_x005f_x005f_x00"/>
      <sheetName val="_손익기01_XL_x005f_x005f_x00"/>
      <sheetName val="Planilha_relts_xdb75__xdb62_eos"/>
      <sheetName val="子品牌"/>
      <sheetName val="品牌"/>
      <sheetName val="压滤机线糖化计划"/>
      <sheetName val="Target"/>
      <sheetName val="Check"/>
      <sheetName val="Valores_de_selección"/>
      <sheetName val="SEM_x_area"/>
      <sheetName val="Manual_Database"/>
      <sheetName val="_손익기01_XL_x005f_x005f_x001"/>
      <sheetName val="Projeto"/>
      <sheetName val="DEX (2)"/>
      <sheetName val="判定-不能删"/>
      <sheetName val="WS"/>
      <sheetName val="经销商信息"/>
      <sheetName val="产品信息"/>
      <sheetName val="填写规范"/>
      <sheetName val="TR  KHCode"/>
      <sheetName val="价格树"/>
      <sheetName val="NDD CPT"/>
      <sheetName val="MP"/>
      <sheetName val="_折扣项 PromotionPlan"/>
      <sheetName val="填写规则"/>
      <sheetName val="大组套餐名称"/>
      <sheetName val="费用概况"/>
      <sheetName val="对应表"/>
      <sheetName val="NewProjectStatus"/>
      <sheetName val="ProjectStatus"/>
      <sheetName val="8 Bars"/>
      <sheetName val="Manual_Database1"/>
      <sheetName val="_손익기01_XL_x005f_x005f_x002"/>
      <sheetName val="SEM_x_area1"/>
      <sheetName val="DEX_(2)1"/>
      <sheetName val="TR__KHCode1"/>
      <sheetName val="NDD_CPT1"/>
      <sheetName val="_折扣项_PromotionPlan1"/>
      <sheetName val="8_Bars1"/>
      <sheetName val="DEX_(2)"/>
      <sheetName val="TR__KHCode"/>
      <sheetName val="NDD_CPT"/>
      <sheetName val="_折扣项_PromotionPlan"/>
      <sheetName val="8_Bars"/>
      <sheetName val="CALEY D._APPC"/>
      <sheetName val="Inventario inicial"/>
      <sheetName val="PROYEC. DE VENTAS"/>
      <sheetName val="Manual_Database2"/>
      <sheetName val="_손익기01_XL_x005f_x005f_x003"/>
      <sheetName val="SEM_x_area2"/>
      <sheetName val="8_Bars2"/>
      <sheetName val="DEX_(2)2"/>
      <sheetName val="TR__KHCode2"/>
      <sheetName val="NDD_CPT2"/>
      <sheetName val="_折扣项_PromotionPlan2"/>
      <sheetName val="CALEY_D__APPC"/>
      <sheetName val="Inventario_inicial"/>
      <sheetName val="PROYEC__DE_VENTAS"/>
      <sheetName val="Manual_Database3"/>
      <sheetName val="SEM_x_area3"/>
      <sheetName val="_손익기01_XL_x005f_x005f_x004"/>
      <sheetName val="DIAGEO VENTURE"/>
      <sheetName val="MAESTRO CODIGOS"/>
      <sheetName val="Por regional"/>
      <sheetName val="Por Proveedor"/>
      <sheetName val="X Categoria"/>
      <sheetName val="Por Vendedor"/>
      <sheetName val="Por Mayoristas"/>
      <sheetName val="Por Cliente"/>
      <sheetName val="Por producto"/>
      <sheetName val="Por producto cant."/>
      <sheetName val="Por producto cant. (2)"/>
      <sheetName val="Por Vendedor X Ciudad"/>
      <sheetName val="Act por cliente"/>
      <sheetName val="Act por Proveedor"/>
      <sheetName val="Act por producto"/>
      <sheetName val="NIUs"/>
      <sheetName val="IH跟踪"/>
      <sheetName val="synthgraph"/>
      <sheetName val="DIAGEO_VENTURE"/>
      <sheetName val="MAESTRO_CODIGOS"/>
      <sheetName val="Por_regional"/>
      <sheetName val="Por_Proveedor"/>
      <sheetName val="X_Categoria"/>
      <sheetName val="Por_Vendedor"/>
      <sheetName val="Por_Mayoristas"/>
      <sheetName val="Por_Cliente"/>
      <sheetName val="Por_producto"/>
      <sheetName val="Por_producto_cant_"/>
      <sheetName val="Por_producto_cant__(2)"/>
      <sheetName val="Por_Vendedor_X_Ciudad"/>
      <sheetName val="Act_por_cliente"/>
      <sheetName val="Act_por_Proveedor"/>
      <sheetName val="Act_por_producto"/>
      <sheetName val="Manual_Database4"/>
      <sheetName val="_손익기01_XL_x005f_x005f_x005"/>
      <sheetName val="SEM_x_area4"/>
      <sheetName val="8_Bars3"/>
      <sheetName val="DEX_(2)3"/>
      <sheetName val="TR__KHCode3"/>
      <sheetName val="NDD_CPT3"/>
      <sheetName val="_折扣项_PromotionPlan3"/>
      <sheetName val="CALEY_D__APPC1"/>
      <sheetName val="Inventario_inicial1"/>
      <sheetName val="PROYEC__DE_VENTAS1"/>
      <sheetName val="DIAGEO_VENTURE1"/>
      <sheetName val="MAESTRO_CODIGOS1"/>
      <sheetName val="Por_regional1"/>
      <sheetName val="Por_Proveedor1"/>
      <sheetName val="X_Categoria1"/>
      <sheetName val="Por_Vendedor1"/>
      <sheetName val="Por_Mayoristas1"/>
      <sheetName val="Por_Cliente1"/>
      <sheetName val="Por_producto1"/>
      <sheetName val="Por_producto_cant_1"/>
      <sheetName val="Por_producto_cant__(2)1"/>
      <sheetName val="Por_Vendedor_X_Ciudad1"/>
      <sheetName val="Act_por_cliente1"/>
      <sheetName val="Act_por_Proveedor1"/>
      <sheetName val="Act_por_producto1"/>
      <sheetName val="Tabelle1"/>
      <sheetName val="辅助页"/>
      <sheetName val="FAB별"/>
      <sheetName val="Project Count"/>
      <sheetName val="Index1"/>
      <sheetName val="M&amp;Q Lead"/>
      <sheetName val="$bhp"/>
      <sheetName val="업무분장 "/>
      <sheetName val="간접비차이_PJT"/>
      <sheetName val="견적 맵"/>
      <sheetName val="회사전체"/>
      <sheetName val="TOWER 12TON"/>
      <sheetName val="TOWER 10TON"/>
      <sheetName val="JIB CRANE,HOIST"/>
      <sheetName val="견적을지"/>
      <sheetName val="부산제일극장"/>
      <sheetName val="Diesel Price "/>
      <sheetName val="외부자료"/>
      <sheetName val="Sheet475"/>
      <sheetName val="미계약2"/>
      <sheetName val="일위대가(목록)"/>
      <sheetName val="재료비"/>
      <sheetName val="견적내역서"/>
      <sheetName val="1TL종점(1)"/>
      <sheetName val="전기요금 산출내역"/>
      <sheetName val="노원열병합  건축공사기성내역서"/>
      <sheetName val="대환취급"/>
      <sheetName val="문의내용 카테고리 분류(수정X)"/>
      <sheetName val="연체리스료"/>
      <sheetName val="Phieu trinh ky cấu tháp"/>
      <sheetName val="Phieu trinh ky VTP"/>
      <sheetName val="KS-VTP"/>
      <sheetName val="KS-VL rời"/>
      <sheetName val="BCCP"/>
      <sheetName val="Tai san"/>
      <sheetName val="Check dong tien"/>
      <sheetName val="Chi phí SDTS"/>
      <sheetName val="Check COST"/>
      <sheetName val="KHTC"/>
      <sheetName val="DATA HD"/>
      <sheetName val="THNC"/>
      <sheetName val="NC"/>
      <sheetName val="2TM"/>
      <sheetName val="1TM"/>
      <sheetName val="Tong hop 1TM"/>
      <sheetName val="WBS"/>
      <sheetName val="DMKH"/>
      <sheetName val="NS Lán trại"/>
      <sheetName val="Check cong no NC"/>
      <sheetName val="갑지1"/>
      <sheetName val="일위대가목차"/>
      <sheetName val="시험장S자로가로등공사"/>
      <sheetName val="Sheet17"/>
      <sheetName val="설비등록׃⼫"/>
      <sheetName val="설비등록_x0010__x0000_"/>
      <sheetName val="(참조)"/>
      <sheetName val="Investment Category"/>
      <sheetName val="기본일위"/>
      <sheetName val="Mot So Thuat Ngu EN-VI"/>
      <sheetName val="기성현황집계표"/>
      <sheetName val="_x005f_x005f_x005f_x0018__x005f_x005f_x005f_x0000_"/>
      <sheetName val="_x005f_x0018_?"/>
      <sheetName val="집계"/>
      <sheetName val="Mot_So_Thuat_Ngu_EN-VI"/>
      <sheetName val="시스템 개요 유효값"/>
      <sheetName val="관리자"/>
      <sheetName val="이자"/>
      <sheetName val="NG Item"/>
      <sheetName val="Ref. Spec Review 양식"/>
      <sheetName val="Ref. 시험항목 테이블"/>
      <sheetName val="Ref. Search Result 테이블"/>
      <sheetName val="견적서"/>
      <sheetName val="월간공정표(04월))"/>
      <sheetName val="20년 동일기간 소테마"/>
      <sheetName val="6호기"/>
      <sheetName val="control sheet"/>
      <sheetName val="비품"/>
      <sheetName val="원재료"/>
      <sheetName val="대구은행"/>
      <sheetName val="사업단위"/>
      <sheetName val="JT3.0견적-구1"/>
      <sheetName val="Dropbox 목록"/>
      <sheetName val="001"/>
      <sheetName val="1711월"/>
      <sheetName val="gr_val"/>
      <sheetName val="gr_sum"/>
      <sheetName val="협가표"/>
      <sheetName val="SPT vs PHI"/>
      <sheetName val="BATCH"/>
      <sheetName val="1-1"/>
      <sheetName val="wall"/>
      <sheetName val="FORM4"/>
      <sheetName val="FORM1"/>
      <sheetName val="FORM2"/>
      <sheetName val="FORM3"/>
      <sheetName val="FORM5"/>
      <sheetName val="FORM10"/>
      <sheetName val="FORM15"/>
      <sheetName val="FORM16"/>
      <sheetName val="공통부대비"/>
      <sheetName val="수량산출서 (2)"/>
      <sheetName val="1.수인터널"/>
      <sheetName val="산출"/>
      <sheetName val="지장물C"/>
      <sheetName val="1-2.설계변경요청서(갑지)"/>
      <sheetName val="사유집계"/>
      <sheetName val="설계변경내역서(주차관제)"/>
      <sheetName val="증감사유"/>
      <sheetName val="첨부1.(주차관제-.당공)"/>
      <sheetName val="첨부1-1.설계변경내역서(CCTV)"/>
      <sheetName val="첨부1-2.(주차관제-변공)"/>
      <sheetName val="2-6.변공량(추가공사)"/>
      <sheetName val=" 2-1.관제(물량산출서집계표)"/>
      <sheetName val=" 2-2.유도(물량산출서집계표)"/>
      <sheetName val="물량산출서(총괄)"/>
      <sheetName val="3-1.주차관제"/>
      <sheetName val="3-2.주차-광케이블"/>
      <sheetName val="3-3.층별LPR"/>
      <sheetName val="4-1.유도-광케이블"/>
      <sheetName val="4-2.주차키오스크"/>
      <sheetName val="4-3.4면카메라"/>
      <sheetName val="4-5.CCTV"/>
      <sheetName val="4-6.블럭유도등"/>
      <sheetName val="4-7.입구만차등"/>
      <sheetName val="4-8.비상벨"/>
      <sheetName val="가설공사내역"/>
      <sheetName val="401"/>
      <sheetName val="아산추가1220"/>
      <sheetName val="7_공사비집_x0000__x0000_Ā_x0000__x0005__x0000_翸_x0000_"/>
      <sheetName val="_x005f_x0018__"/>
      <sheetName val="1공구산출내역서"/>
      <sheetName val="기성"/>
      <sheetName val="BQ"/>
      <sheetName val="Basic"/>
      <sheetName val="교량하부공"/>
      <sheetName val="1~9 하중계산"/>
      <sheetName val="정공공사"/>
      <sheetName val="날개벽수량표"/>
      <sheetName val="기초단가"/>
      <sheetName val="파일의이용"/>
      <sheetName val="BSD (2)"/>
      <sheetName val="유리단가"/>
      <sheetName val="증감대비"/>
      <sheetName val="공종단가"/>
      <sheetName val="설비등록"/>
      <sheetName val="총괄집계표"/>
      <sheetName val="합계표"/>
      <sheetName val="_x005f_x0000___x0000__x0000__x0005__x0000_㴐ኰ"/>
      <sheetName val="_x005f_x0000___x0000__x0000__x0005__x0000_움ᕕ"/>
      <sheetName val="2_실행ﶻĉ_x0000_"/>
      <sheetName val="2_실행䔭疖꜀"/>
      <sheetName val="2_실행ﶻ_x001e__x0000_"/>
      <sheetName val="공통비_x0000__x0000_ʯ"/>
      <sheetName val="공통비_x0000_í遘̩"/>
      <sheetName val="이름표"/>
      <sheetName val="Asset9809CAK"/>
      <sheetName val="SS20"/>
      <sheetName val="SS10"/>
      <sheetName val="OUTER_A՜_x0000_缀_x0000__x0000__x0000_尀빙끯"/>
      <sheetName val="부대공사총괄"/>
      <sheetName val="건축공사집계표"/>
      <sheetName val="방배동내역 (총괄)"/>
      <sheetName val="날개벽(시점좌측)"/>
      <sheetName val="철거산출근거"/>
      <sheetName val="01_02월_성B_x0000_"/>
      <sheetName val="부대내역"/>
      <sheetName val="C1ㅇ"/>
      <sheetName val="단가조정"/>
      <sheetName val="나_출_x0000__x0000_"/>
      <sheetName val="1_수인터널"/>
      <sheetName val="工완성공사율"/>
      <sheetName val="운반"/>
      <sheetName val="항목(1)"/>
      <sheetName val="BOOK4"/>
      <sheetName val="건축갑지"/>
      <sheetName val="건축내역서"/>
      <sheetName val="견적보고서"/>
      <sheetName val="NKC (final)"/>
      <sheetName val="자판실행"/>
      <sheetName val="_x005f_x0000_"/>
      <sheetName val="기타수지&amp;특별손익_ﹴÕ"/>
      <sheetName val="NCR_HEC_6 Opens"/>
      <sheetName val="NCR_HEC_4 Open &amp; Vendor_2 Opens"/>
      <sheetName val="Planilha_relts??eos7"/>
      <sheetName val="master(ZH)"/>
      <sheetName val="무형자산 LS11"/>
      <sheetName val="Global"/>
      <sheetName val="OH _x000f__x0000__x000c__x0000__x0006__x0000__x0005__x0000__x000c__x0000_"/>
      <sheetName val="_x0000__x0004__x0000__x0002__x0000__x0002__x0000__x0005__x0000__x0008__x0000_"/>
      <sheetName val="ࠀ฀က฀Ԁ"/>
      <sheetName val="OH _x000f_"/>
      <sheetName val="2.FM Fee_2차년도"/>
      <sheetName val="3.감가장비"/>
      <sheetName val="main"/>
      <sheetName val="지급어음"/>
      <sheetName val="중속정보"/>
      <sheetName val="실행예산SHEET도장재검토"/>
      <sheetName val="0901"/>
      <sheetName val="식문화"/>
      <sheetName val="SRS 월별 BS"/>
      <sheetName val="SRS"/>
      <sheetName val="중기매출"/>
      <sheetName val="제조비(신청)"/>
      <sheetName val="경쟁사생산량추이"/>
      <sheetName val="12매출실적Copy"/>
      <sheetName val="매출액"/>
      <sheetName val="경영현황"/>
      <sheetName val="4월실적"/>
      <sheetName val="C"/>
      <sheetName val="평가&amp;선급.미지급"/>
      <sheetName val="지질조사"/>
      <sheetName val="07년10~12월"/>
      <sheetName val="EXC IND"/>
      <sheetName val="SRS_월별_BS"/>
      <sheetName val="평가&amp;선급_미지급"/>
      <sheetName val="COLOR별 인쇄"/>
      <sheetName val="일정표"/>
      <sheetName val="FED"/>
      <sheetName val="급여인상효과-연간부담분"/>
      <sheetName val="Sheet16"/>
      <sheetName val="국내_x0000__x0000_"/>
      <sheetName val="개발계획수립"/>
      <sheetName val="건축"/>
      <sheetName val="산근(목록)"/>
      <sheetName val="심사계산"/>
      <sheetName val="변수"/>
      <sheetName val="심사물량"/>
      <sheetName val="입력"/>
      <sheetName val="노임단"/>
      <sheetName val="단위수량"/>
      <sheetName val="예측단가간지"/>
      <sheetName val="환경일위대가"/>
      <sheetName val="1~69"/>
      <sheetName val="01_건설공사_투입인원수_산정"/>
      <sheetName val="운반공"/>
      <sheetName val="이형관중량"/>
      <sheetName val="일위목록"/>
      <sheetName val="자재단"/>
      <sheetName val="장비단"/>
      <sheetName val="고시단가"/>
      <sheetName val="지구단위계획"/>
      <sheetName val="단위모델"/>
      <sheetName val="_Cash_Flow(자_x0000__x0000_"/>
      <sheetName val="23기-3분기결산PL"/>
      <sheetName val="SAP_Role"/>
      <sheetName val="cctr"/>
      <sheetName val="계정_H100"/>
      <sheetName val="계정_1000"/>
      <sheetName val="계정_7000"/>
      <sheetName val="계정_8000"/>
      <sheetName val="AP_H100"/>
      <sheetName val="AP_1000"/>
      <sheetName val="AP_7000"/>
      <sheetName val="AP_8000"/>
      <sheetName val="Menu_Link"/>
      <sheetName val="단기대여금"/>
      <sheetName val="장기대여금"/>
      <sheetName val="Sensitivity and GC Value"/>
      <sheetName val="B05"/>
      <sheetName val="B07"/>
      <sheetName val="A02"/>
      <sheetName val="A04"/>
      <sheetName val="A13"/>
      <sheetName val="B08"/>
      <sheetName val="B10"/>
      <sheetName val="오스피셔스제사차"/>
      <sheetName val="공종별집계"/>
      <sheetName val="7_공사비집"/>
      <sheetName val="지역개발"/>
      <sheetName val="91"/>
      <sheetName val="생산1-2"/>
      <sheetName val="생산1-1"/>
      <sheetName val="매출계획"/>
      <sheetName val="품의서개정(갑)"/>
      <sheetName val="10.예산 및 원가 계획(02년)"/>
      <sheetName val="陈列标准"/>
      <sheetName val="2021"/>
      <sheetName val="TARGETS BY MONTH"/>
      <sheetName val="2021 Customer Targets By Month"/>
      <sheetName val="Customer Data"/>
      <sheetName val="Total Sales"/>
      <sheetName val="Jan'21"/>
      <sheetName val="Mar'21"/>
      <sheetName val="April'21"/>
      <sheetName val="April'21 (2)"/>
      <sheetName val="May'21"/>
      <sheetName val="NEW"/>
      <sheetName val="JUNE"/>
      <sheetName val="July'21"/>
      <sheetName val="August'21"/>
      <sheetName val="September"/>
      <sheetName val="OCTOBER"/>
      <sheetName val="November"/>
      <sheetName val="December"/>
      <sheetName val="Sheet7"/>
      <sheetName val="CLOSED OUT LETS _x0009_"/>
      <sheetName val="Swaziland_Data"/>
      <sheetName val="2019_Cases"/>
      <sheetName val="CENTRO"/>
      <sheetName val="Instrucciones"/>
      <sheetName val="MANUAL DE TOMA DE DECISIONES"/>
      <sheetName val="Pivots"/>
      <sheetName val="PERS + OP`S"/>
      <sheetName val="Manual_Database5"/>
      <sheetName val="_손익기01_XL_x005f_x005f_x006"/>
      <sheetName val="SEM_x_area5"/>
      <sheetName val="8_Bars4"/>
      <sheetName val="DEX_(2)4"/>
      <sheetName val="TR__KHCode4"/>
      <sheetName val="NDD_CPT4"/>
      <sheetName val="_折扣项_PromotionPlan4"/>
      <sheetName val="CALEY_D__APPC2"/>
      <sheetName val="Inventario_inicial2"/>
      <sheetName val="PROYEC__DE_VENTAS2"/>
      <sheetName val="DIAGEO_VENTURE2"/>
      <sheetName val="MAESTRO_CODIGOS2"/>
      <sheetName val="Por_regional2"/>
      <sheetName val="Por_Proveedor2"/>
      <sheetName val="X_Categoria2"/>
      <sheetName val="Por_Vendedor2"/>
      <sheetName val="Por_Mayoristas2"/>
      <sheetName val="Por_Cliente2"/>
      <sheetName val="Por_producto2"/>
      <sheetName val="Por_producto_cant_2"/>
      <sheetName val="Por_producto_cant__(2)2"/>
      <sheetName val="Por_Vendedor_X_Ciudad2"/>
      <sheetName val="Act_por_cliente2"/>
      <sheetName val="Act_por_Proveedor2"/>
      <sheetName val="Act_por_producto2"/>
      <sheetName val="Valores_de_selección1"/>
      <sheetName val="Project_Count"/>
      <sheetName val="M&amp;Q_Lead"/>
      <sheetName val="업무분장_"/>
      <sheetName val="견적_맵"/>
      <sheetName val="TOWER_12TON"/>
      <sheetName val="TOWER_10TON"/>
      <sheetName val="JIB_CRANE,HOIST"/>
      <sheetName val="Diesel_Price_"/>
      <sheetName val="전기요금_산출내역"/>
      <sheetName val="노원열병합__건축공사기성내역서"/>
      <sheetName val="문의내용_카테고리_분류(수정X)"/>
      <sheetName val="Phieu_trinh_ky_cấu_tháp"/>
      <sheetName val="Phieu_trinh_ky_VTP"/>
      <sheetName val="KS-VL_rời"/>
      <sheetName val="Tai_san"/>
      <sheetName val="Check_dong_tien"/>
      <sheetName val="Chi_phí_SDTS"/>
      <sheetName val="Check_COST"/>
      <sheetName val="DATA_HD"/>
      <sheetName val="Tong_hop_1TM"/>
      <sheetName val="NS_Lán_trại"/>
      <sheetName val="Check_cong_no_NC"/>
      <sheetName val="Investment_Category"/>
      <sheetName val="Mot_So_Thuat_Ngu_EN-VI1"/>
      <sheetName val="시스템_개요_유효값"/>
      <sheetName val="NG_Item"/>
      <sheetName val="Ref__Spec_Review_양식"/>
      <sheetName val="Ref__시험항목_테이블"/>
      <sheetName val="Ref__Search_Result_테이블"/>
      <sheetName val="20년_동일기간_소테마"/>
      <sheetName val="control_sheet"/>
      <sheetName val="JT3_0견적-구1"/>
      <sheetName val="Dropbox_목록"/>
      <sheetName val="SPT_vs_PHI"/>
      <sheetName val="수량산출서_(2)"/>
      <sheetName val="1_수인터널1"/>
      <sheetName val="1-2_설계변경요청서(갑지)"/>
      <sheetName val="첨부1_(주차관제-_당공)"/>
      <sheetName val="첨부1-1_설계변경내역서(CCTV)"/>
      <sheetName val="첨부1-2_(주차관제-변공)"/>
      <sheetName val="2-6_변공량(추가공사)"/>
      <sheetName val="_2-1_관제(물량산출서집계표)"/>
      <sheetName val="_2-2_유도(물량산출서집계표)"/>
      <sheetName val="3-1_주차관제"/>
      <sheetName val="3-2_주차-광케이블"/>
      <sheetName val="3-3_층별LPR"/>
      <sheetName val="4-1_유도-광케이블"/>
      <sheetName val="4-2_주차키오스크"/>
      <sheetName val="4-3_4면카메라"/>
      <sheetName val="4-5_CCTV"/>
      <sheetName val="4-6_블럭유도등"/>
      <sheetName val="4-7_입구만차등"/>
      <sheetName val="4-8_비상벨"/>
      <sheetName val="7_공사비집Ā翸"/>
      <sheetName val="1~9_하중계산"/>
      <sheetName val="BSD_(2)"/>
      <sheetName val="_x005f_x0000__㴐ኰ"/>
      <sheetName val="_x005f_x0000__움ᕕ"/>
      <sheetName val="2_실행ﶻ"/>
      <sheetName val="방배동내역_(총괄)"/>
      <sheetName val="NKC_(final)"/>
      <sheetName val="NCR_HEC_6_Opens"/>
      <sheetName val="NCR_HEC_4_Open_&amp;_Vendor_2_Opens"/>
      <sheetName val="무형자산_LS11"/>
      <sheetName val="OH_"/>
      <sheetName val="2_FM_Fee_2차년도"/>
      <sheetName val="3_감가장비"/>
      <sheetName val="SRS_월별_BS1"/>
      <sheetName val="평가&amp;선급_미지급1"/>
      <sheetName val="EXC_IND"/>
      <sheetName val="COLOR별_인쇄"/>
      <sheetName val="Sensitivity_and_GC_Value"/>
      <sheetName val="10_예산_및_원가_계획(02년)"/>
      <sheetName val="TARGETS_BY_MONTH"/>
      <sheetName val="2021_Customer_Targets_By_Month"/>
      <sheetName val="Customer_Data"/>
      <sheetName val="Total_Sales"/>
      <sheetName val="April'21_(2)"/>
      <sheetName val="CLOSED_OUT_LETS_ "/>
      <sheetName val="MANUAL_DE_TOMA_DE_DECISIONES"/>
      <sheetName val="PERS_+_OP`S"/>
      <sheetName val="7 Bars"/>
      <sheetName val="_손익기01_XL__DePara16"/>
      <sheetName val="입찰내역_Ĉ7"/>
      <sheetName val="Q4_20187"/>
      <sheetName val="Q4_20197"/>
      <sheetName val="Q4_Sum7"/>
      <sheetName val="2020_KPI_LE07"/>
      <sheetName val="match_list7"/>
      <sheetName val="Rate_data7"/>
      <sheetName val="Resumen_(hL_env)7"/>
      <sheetName val="KPI_need_to_input7"/>
      <sheetName val="강남_CRM_11월7"/>
      <sheetName val="Manual_Database6"/>
      <sheetName val="_손익기01_XL_x005f_x005f_x007"/>
      <sheetName val="SEM_x_area6"/>
      <sheetName val="8_Bars5"/>
      <sheetName val="DEX_(2)5"/>
      <sheetName val="TR__KHCode5"/>
      <sheetName val="NDD_CPT5"/>
      <sheetName val="_折扣项_PromotionPlan5"/>
      <sheetName val="CALEY_D__APPC3"/>
      <sheetName val="Inventario_inicial3"/>
      <sheetName val="PROYEC__DE_VENTAS3"/>
      <sheetName val="DIAGEO_VENTURE3"/>
      <sheetName val="MAESTRO_CODIGOS3"/>
      <sheetName val="Por_regional3"/>
      <sheetName val="Por_Proveedor3"/>
      <sheetName val="X_Categoria3"/>
      <sheetName val="Por_Vendedor3"/>
      <sheetName val="Por_Mayoristas3"/>
      <sheetName val="Por_Cliente3"/>
      <sheetName val="Por_producto3"/>
      <sheetName val="Por_producto_cant_3"/>
      <sheetName val="Por_producto_cant__(2)3"/>
      <sheetName val="Por_Vendedor_X_Ciudad3"/>
      <sheetName val="Act_por_cliente3"/>
      <sheetName val="Act_por_Proveedor3"/>
      <sheetName val="Act_por_producto3"/>
      <sheetName val="Valores_de_selección2"/>
      <sheetName val="Project_Count1"/>
      <sheetName val="M&amp;Q_Lead1"/>
      <sheetName val="업무분장_1"/>
      <sheetName val="견적_맵1"/>
      <sheetName val="TOWER_12TON1"/>
      <sheetName val="TOWER_10TON1"/>
      <sheetName val="JIB_CRANE,HOIST1"/>
      <sheetName val="Diesel_Price_1"/>
      <sheetName val="전기요금_산출내역1"/>
      <sheetName val="노원열병합__건축공사기성내역서1"/>
      <sheetName val="문의내용_카테고리_분류(수정X)1"/>
      <sheetName val="Phieu_trinh_ky_cấu_tháp1"/>
      <sheetName val="Phieu_trinh_ky_VTP1"/>
      <sheetName val="KS-VL_rời1"/>
      <sheetName val="Tai_san1"/>
      <sheetName val="Check_dong_tien1"/>
      <sheetName val="Chi_phí_SDTS1"/>
      <sheetName val="Check_COST1"/>
      <sheetName val="DATA_HD1"/>
      <sheetName val="Tong_hop_1TM1"/>
      <sheetName val="NS_Lán_trại1"/>
      <sheetName val="Check_cong_no_NC1"/>
      <sheetName val="Investment_Category1"/>
      <sheetName val="Mot_So_Thuat_Ngu_EN-VI2"/>
      <sheetName val="시스템_개요_유효값1"/>
      <sheetName val="NG_Item1"/>
      <sheetName val="Ref__Spec_Review_양식1"/>
      <sheetName val="Ref__시험항목_테이블1"/>
      <sheetName val="Ref__Search_Result_테이블1"/>
      <sheetName val="20년_동일기간_소테마1"/>
      <sheetName val="control_sheet1"/>
      <sheetName val="JT3_0견적-구11"/>
      <sheetName val="Dropbox_목록1"/>
      <sheetName val="SPT_vs_PHI1"/>
      <sheetName val="수량산출서_(2)1"/>
      <sheetName val="1_수인터널2"/>
      <sheetName val="1-2_설계변경요청서(갑지)1"/>
      <sheetName val="첨부1_(주차관제-_당공)1"/>
      <sheetName val="첨부1-1_설계변경내역서(CCTV)1"/>
      <sheetName val="첨부1-2_(주차관제-변공)1"/>
      <sheetName val="2-6_변공량(추가공사)1"/>
      <sheetName val="_2-1_관제(물량산출서집계표)1"/>
      <sheetName val="_2-2_유도(물량산출서집계표)1"/>
      <sheetName val="3-1_주차관제1"/>
      <sheetName val="3-2_주차-광케이블1"/>
      <sheetName val="3-3_층별LPR1"/>
      <sheetName val="4-1_유도-광케이블1"/>
      <sheetName val="4-2_주차키오스크1"/>
      <sheetName val="4-3_4면카메라1"/>
      <sheetName val="4-5_CCTV1"/>
      <sheetName val="4-6_블럭유도등1"/>
      <sheetName val="4-7_입구만차등1"/>
      <sheetName val="4-8_비상벨1"/>
      <sheetName val="1~9_하중계산1"/>
      <sheetName val="BSD_(2)1"/>
      <sheetName val="방배동내역_(총괄)1"/>
      <sheetName val="NKC_(final)1"/>
      <sheetName val="NCR_HEC_6_Opens1"/>
      <sheetName val="NCR_HEC_4_Open_&amp;_Vendor_2_Open1"/>
      <sheetName val="무형자산_LS111"/>
      <sheetName val="2_FM_Fee_2차년도1"/>
      <sheetName val="3_감가장비1"/>
      <sheetName val="SRS_월별_BS2"/>
      <sheetName val="평가&amp;선급_미지급2"/>
      <sheetName val="EXC_IND1"/>
      <sheetName val="COLOR별_인쇄1"/>
      <sheetName val="Sensitivity_and_GC_Value1"/>
      <sheetName val="10_예산_및_원가_계획(02년)1"/>
      <sheetName val="TARGETS_BY_MONTH1"/>
      <sheetName val="2021_Customer_Targets_By_Month1"/>
      <sheetName val="Customer_Data1"/>
      <sheetName val="Total_Sales1"/>
      <sheetName val="April'21_(2)1"/>
      <sheetName val="MANUAL_DE_TOMA_DE_DECISIONES1"/>
      <sheetName val="PERS_+_OP`S1"/>
      <sheetName val="CLOSED_OUT_LETS__"/>
      <sheetName val="Name_List8"/>
      <sheetName val="Back_Data_110"/>
      <sheetName val="2_주요계수총괄10"/>
      <sheetName val="외주현황_wq19"/>
      <sheetName val="P_M_별11"/>
      <sheetName val="대투_보관자료_변경9"/>
      <sheetName val="Project_Brief10"/>
      <sheetName val="단면_(2)10"/>
      <sheetName val="부대시행1_(2)9"/>
      <sheetName val="1_차입금9"/>
      <sheetName val="근거_및_가정9"/>
      <sheetName val="118_세금과공과10"/>
      <sheetName val="_견적서9"/>
      <sheetName val="Facility_Information10"/>
      <sheetName val="1_본사계정별10"/>
      <sheetName val="3_6_2남양주택배9"/>
      <sheetName val="해외_기술훈련비_(합계)10"/>
      <sheetName val="설산1_나9"/>
      <sheetName val="PAD_TR보호대기초9"/>
      <sheetName val="1월_예산9"/>
      <sheetName val="Utility_Usage_YTN_TOWER9"/>
      <sheetName val="1__시공측량9"/>
      <sheetName val="수종별수량_(2)9"/>
      <sheetName val="전선_및_전선관9"/>
      <sheetName val="설문_평가9"/>
      <sheetName val="B-1_기본정보9"/>
      <sheetName val="납부내역총괄표_(수정)9"/>
      <sheetName val="#1)_투자_구분9"/>
      <sheetName val="Rev__Recon_18"/>
      <sheetName val="1_고객불만건수8"/>
      <sheetName val="1_변경범위8"/>
      <sheetName val="Weekly_Progress(계장)9"/>
      <sheetName val="2013_2월_연결대상9"/>
      <sheetName val="2-2_투자9"/>
      <sheetName val="Proj__Fin_9"/>
      <sheetName val="ITS_Assumptions8"/>
      <sheetName val="7_Utility_Analysis8"/>
      <sheetName val="Operational_Activities8"/>
      <sheetName val="13_포장용역비표준9"/>
      <sheetName val="9_가공부자재표준9"/>
      <sheetName val="8_ROLL표준(TSW)9"/>
      <sheetName val="4_톤당조관량표준9"/>
      <sheetName val="5_조관부자재표준9"/>
      <sheetName val="KEY_CODE9"/>
      <sheetName val="2-1_강사료,교통비_지급명세9"/>
      <sheetName val="HQ_급여_8"/>
      <sheetName val="OF_급여8"/>
      <sheetName val="F_Ma급여8"/>
      <sheetName val="SMT_급여8"/>
      <sheetName val="QC_급여8"/>
      <sheetName val="Sam_sung_급여8"/>
      <sheetName val="Dlock_급여8"/>
      <sheetName val="_thôi_việc_급여8"/>
      <sheetName val="Công_smt8"/>
      <sheetName val="Công_smt_(2)8"/>
      <sheetName val="Detail_smt8"/>
      <sheetName val="Công_QC8"/>
      <sheetName val="Detail_QC_8"/>
      <sheetName val="Công_SS8"/>
      <sheetName val="Detail_SS8"/>
      <sheetName val="Công_FMa8"/>
      <sheetName val="Detail_FMa8"/>
      <sheetName val="Công_OF8"/>
      <sheetName val="Detail_OF8"/>
      <sheetName val="Công_Dlock8"/>
      <sheetName val="Detail_Dlock8"/>
      <sheetName val="Công_thôi_việc8"/>
      <sheetName val="Detail_thôi8"/>
      <sheetName val="C1_3_18"/>
      <sheetName val="실행기성_갑지9"/>
      <sheetName val="Eq__Mobilization8"/>
      <sheetName val="1__작성방식8"/>
      <sheetName val="표)CFT장_조직별_배분8"/>
      <sheetName val="20180214_P&amp;T8"/>
      <sheetName val="Ref__중점_추진_과제별_상세8"/>
      <sheetName val="2_6_三无_(2)8"/>
      <sheetName val="수량산출서_갑지8"/>
      <sheetName val="G_R300경비8"/>
      <sheetName val="AS포장복구_8"/>
      <sheetName val="설_계8"/>
      <sheetName val="Worker_List8"/>
      <sheetName val="GB-IC_Villingen_GG8"/>
      <sheetName val="6월_공嚺㓶가8"/>
      <sheetName val="Exchange_rate8"/>
      <sheetName val="업무_분류(Category)8"/>
      <sheetName val="준검_내역서8"/>
      <sheetName val="날개수량1_58"/>
      <sheetName val="F_월별기성수금현황_8"/>
      <sheetName val="기초정보_코드8"/>
      <sheetName val="#1_Basic8"/>
      <sheetName val="첨부#2_Cash_Flow(현장작성)8"/>
      <sheetName val="3_일반사상8"/>
      <sheetName val="Bank_code8"/>
      <sheetName val="Drop-down_RAW8"/>
      <sheetName val="산자사_운전용품8"/>
      <sheetName val="보고서_표8"/>
      <sheetName val="0__가정_및_결론8"/>
      <sheetName val="1__투자비8"/>
      <sheetName val="2__Rent-roll8"/>
      <sheetName val="3__Funding8"/>
      <sheetName val="4__운영수익8"/>
      <sheetName val="5__운영비용8"/>
      <sheetName val="6_1_N+1년차_NOI_산정8"/>
      <sheetName val="6__부동산매각8"/>
      <sheetName val="7__보유세8"/>
      <sheetName val="8__교통유발부담금8"/>
      <sheetName val="9__BS부속8"/>
      <sheetName val="10__CF(M)8"/>
      <sheetName val="11__IS(M)8"/>
      <sheetName val="12__BS(M)8"/>
      <sheetName val="14__IS(FY)8"/>
      <sheetName val="13__CF(FY)8"/>
      <sheetName val="15__BS(FY)8"/>
      <sheetName val="16__RE(FY)8"/>
      <sheetName val="4_1_월별_에너지_사용량8"/>
      <sheetName val="조도계산서_(도서)8"/>
      <sheetName val="A(Rev_3)8"/>
      <sheetName val="STRAT_PLAN_WKSHT9"/>
      <sheetName val="Sales_Plan_&amp;_other9"/>
      <sheetName val="drop_downs8"/>
      <sheetName val="Basic_Information8"/>
      <sheetName val="7300-1000_119"/>
      <sheetName val="PJT_현황8"/>
      <sheetName val="진행_DATA_(2)8"/>
      <sheetName val="참고)_기준정보8"/>
      <sheetName val="Long_Term_Prices8"/>
      <sheetName val="구분_Table8"/>
      <sheetName val="역T형옹벽(3_0)8"/>
      <sheetName val="외상매출금현황-수정분_A28"/>
      <sheetName val="PF_현황(11년12월)8"/>
      <sheetName val="_손익기01_XL__DePara17"/>
      <sheetName val="입찰내역_Ĉ8"/>
      <sheetName val="Q4_20188"/>
      <sheetName val="Q4_20198"/>
      <sheetName val="Q4_Sum8"/>
      <sheetName val="2020_KPI_LE08"/>
      <sheetName val="match_list8"/>
      <sheetName val="Rate_data8"/>
      <sheetName val="Nigeria_&amp;_Ghana7"/>
      <sheetName val="Resumen_(hL_env)8"/>
      <sheetName val="KPI_need_to_input8"/>
      <sheetName val="강남_CRM_11월8"/>
      <sheetName val="Manual_Database7"/>
      <sheetName val="_손익기01_XL_x005f_x005f_x008"/>
      <sheetName val="SEM_x_area7"/>
      <sheetName val="8_Bars6"/>
      <sheetName val="DEX_(2)6"/>
      <sheetName val="TR__KHCode6"/>
      <sheetName val="NDD_CPT6"/>
      <sheetName val="_折扣项_PromotionPlan6"/>
      <sheetName val="CALEY_D__APPC4"/>
      <sheetName val="Inventario_inicial4"/>
      <sheetName val="PROYEC__DE_VENTAS4"/>
      <sheetName val="DIAGEO_VENTURE4"/>
      <sheetName val="MAESTRO_CODIGOS4"/>
      <sheetName val="Por_regional4"/>
      <sheetName val="Por_Proveedor4"/>
      <sheetName val="X_Categoria4"/>
      <sheetName val="Por_Vendedor4"/>
      <sheetName val="Por_Mayoristas4"/>
      <sheetName val="Por_Cliente4"/>
      <sheetName val="Por_producto4"/>
      <sheetName val="Por_producto_cant_4"/>
      <sheetName val="Por_producto_cant__(2)4"/>
      <sheetName val="Por_Vendedor_X_Ciudad4"/>
      <sheetName val="Act_por_cliente4"/>
      <sheetName val="Act_por_Proveedor4"/>
      <sheetName val="Act_por_producto4"/>
      <sheetName val="Valores_de_selección3"/>
      <sheetName val="Project_Count2"/>
      <sheetName val="M&amp;Q_Lead2"/>
      <sheetName val="업무분장_2"/>
      <sheetName val="견적_맵2"/>
      <sheetName val="TOWER_12TON2"/>
      <sheetName val="TOWER_10TON2"/>
      <sheetName val="JIB_CRANE,HOIST2"/>
      <sheetName val="Diesel_Price_2"/>
      <sheetName val="전기요금_산출내역2"/>
      <sheetName val="노원열병합__건축공사기성내역서2"/>
      <sheetName val="문의내용_카테고리_분류(수정X)2"/>
      <sheetName val="Phieu_trinh_ky_cấu_tháp2"/>
      <sheetName val="Phieu_trinh_ky_VTP2"/>
      <sheetName val="KS-VL_rời2"/>
      <sheetName val="Tai_san2"/>
      <sheetName val="Check_dong_tien2"/>
      <sheetName val="Chi_phí_SDTS2"/>
      <sheetName val="Check_COST2"/>
      <sheetName val="DATA_HD2"/>
      <sheetName val="Tong_hop_1TM2"/>
      <sheetName val="NS_Lán_trại2"/>
      <sheetName val="Check_cong_no_NC2"/>
      <sheetName val="Investment_Category2"/>
      <sheetName val="Mot_So_Thuat_Ngu_EN-VI3"/>
      <sheetName val="시스템_개요_유효값2"/>
      <sheetName val="NG_Item2"/>
      <sheetName val="Ref__Spec_Review_양식2"/>
      <sheetName val="Ref__시험항목_테이블2"/>
      <sheetName val="Ref__Search_Result_테이블2"/>
      <sheetName val="20년_동일기간_소테마2"/>
      <sheetName val="control_sheet2"/>
      <sheetName val="JT3_0견적-구12"/>
      <sheetName val="Dropbox_목록2"/>
      <sheetName val="SPT_vs_PHI2"/>
      <sheetName val="수량산출서_(2)2"/>
      <sheetName val="1_수인터널3"/>
      <sheetName val="1-2_설계변경요청서(갑지)2"/>
      <sheetName val="첨부1_(주차관제-_당공)2"/>
      <sheetName val="첨부1-1_설계변경내역서(CCTV)2"/>
      <sheetName val="첨부1-2_(주차관제-변공)2"/>
      <sheetName val="2-6_변공량(추가공사)2"/>
      <sheetName val="_2-1_관제(물량산출서집계표)2"/>
      <sheetName val="_2-2_유도(물량산출서집계표)2"/>
      <sheetName val="3-1_주차관제2"/>
      <sheetName val="3-2_주차-광케이블2"/>
      <sheetName val="3-3_층별LPR2"/>
      <sheetName val="4-1_유도-광케이블2"/>
      <sheetName val="4-2_주차키오스크2"/>
      <sheetName val="4-3_4면카메라2"/>
      <sheetName val="4-5_CCTV2"/>
      <sheetName val="4-6_블럭유도등2"/>
      <sheetName val="4-7_입구만차등2"/>
      <sheetName val="4-8_비상벨2"/>
      <sheetName val="1~9_하중계산2"/>
      <sheetName val="BSD_(2)2"/>
      <sheetName val="방배동내역_(총괄)2"/>
      <sheetName val="NKC_(final)2"/>
      <sheetName val="NCR_HEC_6_Opens2"/>
      <sheetName val="NCR_HEC_4_Open_&amp;_Vendor_2_Open2"/>
      <sheetName val="무형자산_LS112"/>
      <sheetName val="2_FM_Fee_2차년도2"/>
      <sheetName val="3_감가장비2"/>
      <sheetName val="SRS_월별_BS3"/>
      <sheetName val="평가&amp;선급_미지급3"/>
      <sheetName val="EXC_IND2"/>
      <sheetName val="COLOR별_인쇄2"/>
      <sheetName val="Sensitivity_and_GC_Value2"/>
      <sheetName val="10_예산_및_원가_계획(02년)2"/>
      <sheetName val="TARGETS_BY_MONTH2"/>
      <sheetName val="2021_Customer_Targets_By_Month2"/>
      <sheetName val="Customer_Data2"/>
      <sheetName val="Total_Sales2"/>
      <sheetName val="April'21_(2)2"/>
      <sheetName val="MANUAL_DE_TOMA_DE_DECISIONES2"/>
      <sheetName val="PERS_+_OP`S2"/>
      <sheetName val="CLOSED_OUT_LETS__1"/>
      <sheetName val="7_Bars"/>
      <sheetName val="LE (VND)"/>
      <sheetName val="_x005f_x0000__"/>
      <sheetName val="공통비"/>
      <sheetName val="OUTER_A՜"/>
      <sheetName val="KPI"/>
      <sheetName val="WGS TOT KA Segmentation"/>
      <sheetName val="WGSK SEGMENTATION"/>
      <sheetName val="WGSK Venue Segment"/>
      <sheetName val="Segment"/>
      <sheetName val="Instr"/>
      <sheetName val="TM"/>
      <sheetName val="Q2"/>
      <sheetName val="Plant assumptions"/>
      <sheetName val="Plant_assumptions"/>
      <sheetName val="GH GM"/>
      <sheetName val="FES PM"/>
      <sheetName val="FES GM"/>
      <sheetName val="SATZ GM"/>
      <sheetName val="WGS_TOT_KA_Segmentation"/>
      <sheetName val="WGSK_SEGMENTATION"/>
      <sheetName val="WGSK_Venue_Segment"/>
      <sheetName val="JC_A5_原料＿実績"/>
      <sheetName val="滝グラフ"/>
      <sheetName val="년도기부"/>
      <sheetName val="TO_Data_Base33"/>
      <sheetName val="YTD_Summary32"/>
      <sheetName val="Month_Summary32"/>
      <sheetName val="Trial_Balance_MAY_200932"/>
      <sheetName val="TB_Pivot32"/>
      <sheetName val="total_per_LB_LB232"/>
      <sheetName val="Trial_Balance_Vlookup32"/>
      <sheetName val="Trial_Balance_APRIL_200932"/>
      <sheetName val="Roll_Out_AQ32"/>
      <sheetName val="Evolução_mandamentos32"/>
      <sheetName val="Planilha_resultados31"/>
      <sheetName val="Historico_200331"/>
      <sheetName val="Sig_Cycles_Accts_&amp;_Processes31"/>
      <sheetName val="Fixed_ZBB25"/>
      <sheetName val="E_法规NC25"/>
      <sheetName val="3_ISo_YTD25"/>
      <sheetName val="Données_LMU25"/>
      <sheetName val="Brazil_Sovereign25"/>
      <sheetName val="Como_Estamos25"/>
      <sheetName val="Resumen_Costo25"/>
      <sheetName val="Base_de_Dados25"/>
      <sheetName val="Extract_Loss25"/>
      <sheetName val="5_125"/>
      <sheetName val="QA_跟踪记录表25"/>
      <sheetName val="RG_Depots25"/>
      <sheetName val="material_data25"/>
      <sheetName val="other_data25"/>
      <sheetName val="Database_(RUR)Mar_YTD25"/>
      <sheetName val="SKU_Mapping25"/>
      <sheetName val="Drop_Down25"/>
      <sheetName val="Raw_Data25"/>
      <sheetName val="EBM-2_GHQ25"/>
      <sheetName val="Base_PEF26"/>
      <sheetName val="Testing_Template_Guidance25"/>
      <sheetName val="Test_Programs25"/>
      <sheetName val="Controls_data27"/>
      <sheetName val="Dados_BLP25"/>
      <sheetName val="ARdistr_(2)25"/>
      <sheetName val="FJJX_Bud_IB24"/>
      <sheetName val="JOB_PROFILE_-_LAS25"/>
      <sheetName val="look-up_data24"/>
      <sheetName val="Prd_Hierarchy(产品层级)24"/>
      <sheetName val="Com_(2PK)24"/>
      <sheetName val="Project_Code24"/>
      <sheetName val="요일_테이블25"/>
      <sheetName val="요일_테이블_(2)24"/>
      <sheetName val="Prd_Hierarchy(产品层次)24"/>
      <sheetName val="전사_PL26"/>
      <sheetName val="자금_제외_PL26"/>
      <sheetName val="자금_PL26"/>
      <sheetName val="전사_BS26"/>
      <sheetName val="자금_제외_BS26"/>
      <sheetName val="자금_BS26"/>
      <sheetName val="BS_계정_설명26"/>
      <sheetName val="_Cash_Flow(전사)26"/>
      <sheetName val="_Cash_Flow(자금제외)26"/>
      <sheetName val="_Cash_Flow(자금)26"/>
      <sheetName val="ROIC_26"/>
      <sheetName val="인건비_명세26"/>
      <sheetName val="판관비_명세26"/>
      <sheetName val="OH_Cost경비(내역)26"/>
      <sheetName val="OH_Cost경비(배부기준)26"/>
      <sheetName val="기타수지&amp;특별손익_명세26"/>
      <sheetName val="업무연락_(2)25"/>
      <sheetName val="제시_손익계산서25"/>
      <sheetName val="01_02월_성과급26"/>
      <sheetName val="M_7회차_담금_계획25"/>
      <sheetName val="팀별_실적25"/>
      <sheetName val="팀별_실적_(환산)25"/>
      <sheetName val="4__Inj_투자상세내역25"/>
      <sheetName val="3__Blow_투자_상세내역25"/>
      <sheetName val="Process_List25"/>
      <sheetName val="7_(2)25"/>
      <sheetName val="_손익기01_XL24"/>
      <sheetName val="Income_Stmt24"/>
      <sheetName val="drop_down_list24"/>
      <sheetName val="[손익기01_XL_x005f_x0000__x005f_x0000_DePara24"/>
      <sheetName val="[손익기01_XL24"/>
      <sheetName val="Set_Up24"/>
      <sheetName val="In_(2)23"/>
      <sheetName val="TOP_KPIs_MTM21"/>
      <sheetName val="PLAN_DE_ACCION21"/>
      <sheetName val="Faro_de_Indicadores21"/>
      <sheetName val="Grafica_Actos21"/>
      <sheetName val="CLASIFICACION_DE_AI23"/>
      <sheetName val="Base_da_Datos23"/>
      <sheetName val="Quarterly_LBO_Model24"/>
      <sheetName val="tab_STATUS_DO_PROCESSO_23"/>
      <sheetName val="_손익기01_XL_x005f_x0000__x005f_x0000_DePara24"/>
      <sheetName val="Perf__Plan__Diário123"/>
      <sheetName val="Classification_分类23"/>
      <sheetName val="15년_BL_사계24"/>
      <sheetName val="1_종합손익(도급)24"/>
      <sheetName val="1_종합손익(주택,개발)24"/>
      <sheetName val="2_실행예산24"/>
      <sheetName val="2_2과부족24"/>
      <sheetName val="2_3원가절감24"/>
      <sheetName val="8_외주비집행현황24"/>
      <sheetName val="9_자재비24"/>
      <sheetName val="10_현장집행24"/>
      <sheetName val="3_추가원가24"/>
      <sheetName val="3_추가원가_(2)24"/>
      <sheetName val="4_사전공사24"/>
      <sheetName val="5_추정공사비24"/>
      <sheetName val="6_금융비용24"/>
      <sheetName val="7_공사비집행현황(총괄)24"/>
      <sheetName val="11_1생산성24"/>
      <sheetName val="11_2인원산출24"/>
      <sheetName val="Figures_Report23"/>
      <sheetName val="Dados_dos_Produtos23"/>
      <sheetName val="Fare_prices23"/>
      <sheetName val="Hotel_prices23"/>
      <sheetName val="MASTER_APP22"/>
      <sheetName val="Cond__Inseguros22"/>
      <sheetName val="Comp__Inseguros22"/>
      <sheetName val="Base_de_Datos22"/>
      <sheetName val="Condiciones_SyE21"/>
      <sheetName val="Lista_de_datos22"/>
      <sheetName val="VALIDACION_DE_DATOS20"/>
      <sheetName val="__한국_AMP_ASP-23_판매가격__23"/>
      <sheetName val="CC_Down_load_071623"/>
      <sheetName val="변경실행(2차)_23"/>
      <sheetName val="나_출고23"/>
      <sheetName val="나_입고23"/>
      <sheetName val="09년_인건비(속리산)23"/>
      <sheetName val="합산목표(감가+57_5)23"/>
      <sheetName val="제조원가_원단위_분석23"/>
      <sheetName val="종합표양식(품의_&amp;_입고)_223"/>
      <sheetName val="원가관리_(동월대비)23"/>
      <sheetName val="b_balju_(2)23"/>
      <sheetName val="2-2_매출분석23"/>
      <sheetName val="몰드시스템_리스트23"/>
      <sheetName val="11_외화채무증권(AFS,HTM)0823"/>
      <sheetName val="13_감액TEST_0823"/>
      <sheetName val="12년_CF(9월)23"/>
      <sheetName val="중기조종사_단위단가23"/>
      <sheetName val="6PILE__(돌출)23"/>
      <sheetName val="기성청구_공문23"/>
      <sheetName val="Sheet1_(2)23"/>
      <sheetName val="slide_24_cat_A23"/>
      <sheetName val="slide_82_cat_b23"/>
      <sheetName val="09~10년_매출계획23"/>
      <sheetName val="1_MDF1공장23"/>
      <sheetName val="Incident_유형구분표23"/>
      <sheetName val="3YP2016-Bottom_up22"/>
      <sheetName val="DD_list23"/>
      <sheetName val="Farol_Acciones22"/>
      <sheetName val="Lista_de_Entrenamientos22"/>
      <sheetName val="Clasif_22"/>
      <sheetName val="Lista_CI22"/>
      <sheetName val="2_카드채권(대출포함)22"/>
      <sheetName val="表21_净利润调节表22"/>
      <sheetName val="Unidades_SAC-REVENDA23"/>
      <sheetName val="FornecM_Check21"/>
      <sheetName val="KPIs_Hana19"/>
      <sheetName val="Catalago_de_refacciones_19"/>
      <sheetName val="Existencias_al_07-Nov-201219"/>
      <sheetName val="DATOS_DE_VALIDACIÓN18"/>
      <sheetName val="Datos_con18"/>
      <sheetName val="Supply_Cost_Centers22"/>
      <sheetName val="Share_Price_200222"/>
      <sheetName val="_DD_List22"/>
      <sheetName val="Dashboard_Prevención_Riesgos_21"/>
      <sheetName val="BEP_加薪_KPI21"/>
      <sheetName val="_손익기01_XL_x005f_x005f_x005f_x0000__x005f_x005f_21"/>
      <sheetName val="Hazards_Analysis-隐患分析21"/>
      <sheetName val="97_사업추정(WEKI)21"/>
      <sheetName val="Tong_hop21"/>
      <sheetName val="95_1_1이후취득자산(숨기기상태)21"/>
      <sheetName val="sum1_(2)21"/>
      <sheetName val="3_바닥판설계21"/>
      <sheetName val="6월_공정외주21"/>
      <sheetName val="2_대외공문21"/>
      <sheetName val="2_총괄표21"/>
      <sheetName val="입출재고현황_(2)21"/>
      <sheetName val="504전기실_동부하-L21"/>
      <sheetName val="OUTER_AREA(겹침없음)21"/>
      <sheetName val="EL_표면적21"/>
      <sheetName val="TRE_TABLE21"/>
      <sheetName val="입찰내역_발주처_양식21"/>
      <sheetName val="F08_-_Asia_Pac_Full_Year_Q322"/>
      <sheetName val="Top_Priorities22"/>
      <sheetName val="Listco_Stock22"/>
      <sheetName val="Intl_Purchase22"/>
      <sheetName val="FY_outlook22"/>
      <sheetName val="CY_outlook22"/>
      <sheetName val="Cash_metrics22"/>
      <sheetName val="P6_722"/>
      <sheetName val="DATOS_BASE21"/>
      <sheetName val="Estratificación_AI21"/>
      <sheetName val="condicion_inseguras21"/>
      <sheetName val="Actos_Inseguros21"/>
      <sheetName val="Control_de_incidentes21"/>
      <sheetName val="Plan_de_Acción21"/>
      <sheetName val="REALxMETA_-_CERVEJA23"/>
      <sheetName val="REALxMETA_-_REFRI23"/>
      <sheetName val="[손익기01_XL??DePara21"/>
      <sheetName val="Farol_Metas21"/>
      <sheetName val="Mod_Relac_21"/>
      <sheetName val="ACTOS_POR_RIESGO19"/>
      <sheetName val="drop_lists19"/>
      <sheetName val="POC_LIST21"/>
      <sheetName val="Entity_Target21"/>
      <sheetName val="Directrices_de_Metas_201721"/>
      <sheetName val="Issues_List_Payments21"/>
      <sheetName val="_Datos_Cond_18"/>
      <sheetName val="turnover_reason퇴직사유21"/>
      <sheetName val="INGRESO_(2)18"/>
      <sheetName val="PG-K1610_(UEN_Areas)MNG18"/>
      <sheetName val="Check_Qualidade19"/>
      <sheetName val="do_not_delete21"/>
      <sheetName val="De_Para20"/>
      <sheetName val="DETALLE_MENSUAL21"/>
      <sheetName val="Check_Aderencia19"/>
      <sheetName val="APAC_S21"/>
      <sheetName val="APAC_N21"/>
      <sheetName val="Slide_output21"/>
      <sheetName val="Data_validation21"/>
      <sheetName val="SKU_Basic_Data21"/>
      <sheetName val="Ventas_Campo19"/>
      <sheetName val="Base_Farol19"/>
      <sheetName val="DATOS_GEN_18"/>
      <sheetName val="Gerencial_IL19"/>
      <sheetName val="NUEVOS_CRITERIOS18"/>
      <sheetName val="_mngt_Pillar19"/>
      <sheetName val="Tablero_SDG22"/>
      <sheetName val="Lista_Areas22"/>
      <sheetName val="One_Page22"/>
      <sheetName val="Sub-Productos_HN20"/>
      <sheetName val="Eficiencia_linea19"/>
      <sheetName val="Check_GG19"/>
      <sheetName val="AIIM_-_Empresas_Ext_201219"/>
      <sheetName val="Nombre_de_SOP19"/>
      <sheetName val="Ta_19"/>
      <sheetName val="2__Indicadores19"/>
      <sheetName val="Drop-down_List20"/>
      <sheetName val="by_DD20"/>
      <sheetName val="Jul-Sep_Actual_cost_(2)20"/>
      <sheetName val="MRL_NON_SUPPLY_URU19"/>
      <sheetName val="_손익기01_XL_x005f_x0000__x019"/>
      <sheetName val="부재료_비교(11년_vs_10년)19"/>
      <sheetName val="Condiciones_Agua18"/>
      <sheetName val="Control_de_Fallas17"/>
      <sheetName val="Lista_de_Entrenamientos_RSO19"/>
      <sheetName val="BNR_2012_в_ящике18"/>
      <sheetName val="Setup_for_Templates17"/>
      <sheetName val="Pauta_RPS_Distribuição18"/>
      <sheetName val="Estoque_(2)18"/>
      <sheetName val="TIPO_DE_ACTO17"/>
      <sheetName val="CRITICIDAD_DE_CI17"/>
      <sheetName val="Catálogo_de_CI17"/>
      <sheetName val="%_CUMPLIMIENTO17"/>
      <sheetName val="%_cumplimiento_17"/>
      <sheetName val="Datos_emp17"/>
      <sheetName val="Comp_Inseguros18"/>
      <sheetName val="Sheet3_(2)19"/>
      <sheetName val="Lao_&amp;_Cam19"/>
      <sheetName val="Hoegaarden_201919"/>
      <sheetName val="Lao_&amp;_Cam_201919"/>
      <sheetName val="Malaysia_201919"/>
      <sheetName val="Singapore_201919"/>
      <sheetName val="Sheet2_(2)19"/>
      <sheetName val="요일_테이블_19"/>
      <sheetName val="Other_Listings19"/>
      <sheetName val="Data_Reporte17"/>
      <sheetName val="Read_me17"/>
      <sheetName val="Listas_y_equipos_a_evaluar17"/>
      <sheetName val="Listas_desplegables12"/>
      <sheetName val="Resumen_General12"/>
      <sheetName val="Cátalogo_de_CI12"/>
      <sheetName val="CALIFICACIONES_201915"/>
      <sheetName val="PDA_BOP14"/>
      <sheetName val="Hoja2_(2)12"/>
      <sheetName val="Technology_check_list12"/>
      <sheetName val="DO_NOT_MOVE18"/>
      <sheetName val="Status_de_Usuario12"/>
      <sheetName val="FX_Rates17"/>
      <sheetName val="__한국_AMP_ASP-23_판㧤가격__17"/>
      <sheetName val="11_䡸화채무줝ⴌ(AFS,HTM)0817"/>
      <sheetName val="Drop_list17"/>
      <sheetName val="NO_BORRAR12"/>
      <sheetName val="Actos_y_Condiciones_12"/>
      <sheetName val="Formato_checklist_Lab12"/>
      <sheetName val="Incentivo_Automóvil14"/>
      <sheetName val="Vagas_x_Candidatos17"/>
      <sheetName val="Análise_Tempos14"/>
      <sheetName val="Dropdown_list17"/>
      <sheetName val="Proced_17"/>
      <sheetName val="Cut_Machine_Summary17"/>
      <sheetName val="Validação_de_Dados14"/>
      <sheetName val="Validation_lists17"/>
      <sheetName val="No_llenar_14"/>
      <sheetName val="Lev_4_360_deg_check_Crit_Task15"/>
      <sheetName val="Lev_4_Chk_IC_Stock_Crit_Task15"/>
      <sheetName val="Lev_4_WMS_Putaway_Crit_Task15"/>
      <sheetName val="Daily_Dashboard17"/>
      <sheetName val="Champions_List16"/>
      <sheetName val="NAZ_Strategy15"/>
      <sheetName val="Mapeo_SKUs17"/>
      <sheetName val="Vol_(Ds)17"/>
      <sheetName val="Vol_(Ka)17"/>
      <sheetName val="Vol_(Oth)17"/>
      <sheetName val="Vol_(Oth)_Cortesias17"/>
      <sheetName val="INPUT-Cust_Sugg_Margin(Ds)17"/>
      <sheetName val="On_Invoice17"/>
      <sheetName val="INPUT-Cust_Sugg_Margin(Ka)17"/>
      <sheetName val="INPUT_SKUs17"/>
      <sheetName val="Brand_P&amp;L15"/>
      <sheetName val="SUPERMONT_P15"/>
      <sheetName val="Data_selection15"/>
      <sheetName val="1_30"/>
      <sheetName val="Customer_&amp;_SO15"/>
      <sheetName val="Session_Proposal15"/>
      <sheetName val="Project_List13"/>
      <sheetName val="Dropdown_Menu13"/>
      <sheetName val="COE_Scope_-_Strategic_Project11"/>
      <sheetName val="SEGUIMIENTO_SEMANAL11"/>
      <sheetName val="PROCESS_MD14"/>
      <sheetName val="Lista_de_Motivos14"/>
      <sheetName val="Ponto_Crítico_-_Resp__Plano14"/>
      <sheetName val="Lista_Funcionários_(2)14"/>
      <sheetName val="PAINEL_RECOLHA_CRÉDITO14"/>
      <sheetName val="Gráficos_-_CDD14"/>
      <sheetName val="TO_TTZ11"/>
      <sheetName val="CATÁLOGO_DE_PELIGROS11"/>
      <sheetName val="Tipo_Viaje11"/>
      <sheetName val="Flota_y_Personal11"/>
      <sheetName val="Выпадающие_списки13"/>
      <sheetName val="유류대_현황12"/>
      <sheetName val="2_3_Projects_Status12"/>
      <sheetName val="mapping_(2)12"/>
      <sheetName val="Ref_12"/>
      <sheetName val="SOP_Freshness12"/>
      <sheetName val="1__템플릿12"/>
      <sheetName val="2__작성_참고사항12"/>
      <sheetName val="Master_Data12"/>
      <sheetName val="Consolidated_Project_List12"/>
      <sheetName val="Fixed_Cost12"/>
      <sheetName val="Dimension_IN_Sheet1!D191212"/>
      <sheetName val="Dimension_IN_191212"/>
      <sheetName val="CRITERIOS_DE_AI11"/>
      <sheetName val="Manage_to_Sustain11"/>
      <sheetName val="Packages_Info11"/>
      <sheetName val="Meeting_List11"/>
      <sheetName val="Razão_Social11"/>
      <sheetName val="3__Training_&amp;_travel11"/>
      <sheetName val="info_for_drop_box11"/>
      <sheetName val="RyNV_detectados_11"/>
      <sheetName val="Preferred_Option11"/>
      <sheetName val="KPIs-_TTP,_PTP,_People_Turnov11"/>
      <sheetName val="2020_MMR1211"/>
      <sheetName val="입문_트랜드(종합분석)11"/>
      <sheetName val="Master_CE11"/>
      <sheetName val="CE_Final_11"/>
      <sheetName val="OL_LIST11"/>
      <sheetName val="YTD_GUEST_LIST11"/>
      <sheetName val="Session_Full_list11"/>
      <sheetName val="FOOD_PAYMENT_update_JAN11"/>
      <sheetName val="Rate_card_F19_11"/>
      <sheetName val="Master_Plan__(update)11"/>
      <sheetName val="The_KPI_11"/>
      <sheetName val="Mentor_Plan_11"/>
      <sheetName val="Master_Plan_11"/>
      <sheetName val="Tier_1_GOV_PC_Networking_11"/>
      <sheetName val="Tier_1_LBO_11"/>
      <sheetName val="_손익기01_XL_x005f_x0000__x005f_x005f_x011"/>
      <sheetName val="1월_목표11"/>
      <sheetName val="FILIAL_MINAS11"/>
      <sheetName val="POCM_배송지11"/>
      <sheetName val="Curva_202110"/>
      <sheetName val="Por_PPR11"/>
      <sheetName val="Catalogo_Cursos9"/>
      <sheetName val="Catalogo_Cursos_9"/>
      <sheetName val="Check_People9"/>
      <sheetName val="AVANCE_PROGRAMACION9"/>
      <sheetName val="Cumplimiento_por_Entrenamiento9"/>
      <sheetName val="Cumplimiento_del_Plan_por_área9"/>
      <sheetName val="CAPTURA_ENE_MAY9"/>
      <sheetName val="tablas_cuadrillas9"/>
      <sheetName val="Base_de_Datos_de_Activos_9"/>
      <sheetName val="PIVOT_ADHERENCIA9"/>
      <sheetName val="Steps_of_Committe_9"/>
      <sheetName val="IC's_(2)9"/>
      <sheetName val="Participación_en_entrenamie_(29"/>
      <sheetName val="Template_HN9"/>
      <sheetName val="Mapping_9"/>
      <sheetName val="WS_DB9"/>
      <sheetName val="Region_9"/>
      <sheetName val="SKU_DB9"/>
      <sheetName val="SAP_info9"/>
      <sheetName val="Target_Book9"/>
      <sheetName val="10_麦汁CIP清洗标准水量9"/>
      <sheetName val="데이터_유효성_목록9"/>
      <sheetName val="Ref_New_Contract_Model9"/>
      <sheetName val="_9"/>
      <sheetName val="Lista_AI9"/>
      <sheetName val="Lista_d9"/>
      <sheetName val="Puerto_Rico9"/>
      <sheetName val="AI_OYS_Acum9"/>
      <sheetName val="Boletas_Condiciones9"/>
      <sheetName val="1_112"/>
      <sheetName val="1_211"/>
      <sheetName val="2_1-Pareto9"/>
      <sheetName val="Datos_Mensuales9"/>
      <sheetName val="Indicador_EE_Mensual9"/>
      <sheetName val="Total_marcas8"/>
      <sheetName val="Fase_18"/>
      <sheetName val="Fase_28"/>
      <sheetName val="Fase_38"/>
      <sheetName val="Detalle_para_correctivo_excep_9"/>
      <sheetName val="Plan_de_Acción_MAZ8"/>
      <sheetName val="Probability_and_Consequence8"/>
      <sheetName val="SEM_237"/>
      <sheetName val="Data_Maestra6"/>
      <sheetName val="Read_me_Trad4"/>
      <sheetName val="CRITERIOS_EVALUACIÓN_3"/>
      <sheetName val="Comments_(2)1"/>
    </sheetNames>
    <sheetDataSet>
      <sheetData sheetId="0"/>
      <sheetData sheetId="1"/>
      <sheetData sheetId="2"/>
      <sheetData sheetId="3" refreshError="1"/>
      <sheetData sheetId="4" refreshError="1"/>
      <sheetData sheetId="5" refreshError="1"/>
      <sheetData sheetId="6" refreshError="1"/>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sheetData sheetId="314" refreshError="1"/>
      <sheetData sheetId="315" refreshError="1"/>
      <sheetData sheetId="316"/>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sheetData sheetId="522" refreshError="1"/>
      <sheetData sheetId="523" refreshError="1"/>
      <sheetData sheetId="524" refreshError="1"/>
      <sheetData sheetId="525" refreshError="1"/>
      <sheetData sheetId="526" refreshError="1"/>
      <sheetData sheetId="527" refreshError="1"/>
      <sheetData sheetId="528" refreshError="1"/>
      <sheetData sheetId="529"/>
      <sheetData sheetId="530"/>
      <sheetData sheetId="53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refreshError="1"/>
      <sheetData sheetId="583"/>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efreshError="1"/>
      <sheetData sheetId="689" refreshError="1"/>
      <sheetData sheetId="690"/>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refreshError="1"/>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efreshError="1"/>
      <sheetData sheetId="724" refreshError="1"/>
      <sheetData sheetId="725" refreshError="1"/>
      <sheetData sheetId="726" refreshError="1"/>
      <sheetData sheetId="727" refreshError="1"/>
      <sheetData sheetId="728" refreshError="1"/>
      <sheetData sheetId="729" refreshError="1"/>
      <sheetData sheetId="730" refreshError="1"/>
      <sheetData sheetId="731" refreshError="1"/>
      <sheetData sheetId="732" refreshError="1"/>
      <sheetData sheetId="733" refreshError="1"/>
      <sheetData sheetId="734" refreshError="1"/>
      <sheetData sheetId="735" refreshError="1"/>
      <sheetData sheetId="736" refreshError="1"/>
      <sheetData sheetId="737" refreshError="1"/>
      <sheetData sheetId="738" refreshError="1"/>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refreshError="1"/>
      <sheetData sheetId="748" refreshError="1"/>
      <sheetData sheetId="749" refreshError="1"/>
      <sheetData sheetId="750" refreshError="1"/>
      <sheetData sheetId="751" refreshError="1"/>
      <sheetData sheetId="752" refreshError="1"/>
      <sheetData sheetId="753" refreshError="1"/>
      <sheetData sheetId="754" refreshError="1"/>
      <sheetData sheetId="755" refreshError="1"/>
      <sheetData sheetId="756" refreshError="1"/>
      <sheetData sheetId="757" refreshError="1"/>
      <sheetData sheetId="758" refreshError="1"/>
      <sheetData sheetId="759" refreshError="1"/>
      <sheetData sheetId="760" refreshError="1"/>
      <sheetData sheetId="761" refreshError="1"/>
      <sheetData sheetId="762" refreshError="1"/>
      <sheetData sheetId="763" refreshError="1"/>
      <sheetData sheetId="764" refreshError="1"/>
      <sheetData sheetId="765" refreshError="1"/>
      <sheetData sheetId="766" refreshError="1"/>
      <sheetData sheetId="767" refreshError="1"/>
      <sheetData sheetId="768" refreshError="1"/>
      <sheetData sheetId="769" refreshError="1"/>
      <sheetData sheetId="770" refreshError="1"/>
      <sheetData sheetId="771" refreshError="1"/>
      <sheetData sheetId="772" refreshError="1"/>
      <sheetData sheetId="773" refreshError="1"/>
      <sheetData sheetId="774" refreshError="1"/>
      <sheetData sheetId="775" refreshError="1"/>
      <sheetData sheetId="776" refreshError="1"/>
      <sheetData sheetId="777" refreshError="1"/>
      <sheetData sheetId="778" refreshError="1"/>
      <sheetData sheetId="779" refreshError="1"/>
      <sheetData sheetId="780" refreshError="1"/>
      <sheetData sheetId="781" refreshError="1"/>
      <sheetData sheetId="782" refreshError="1"/>
      <sheetData sheetId="783" refreshError="1"/>
      <sheetData sheetId="784" refreshError="1"/>
      <sheetData sheetId="785" refreshError="1"/>
      <sheetData sheetId="786" refreshError="1"/>
      <sheetData sheetId="787" refreshError="1"/>
      <sheetData sheetId="788" refreshError="1"/>
      <sheetData sheetId="789" refreshError="1"/>
      <sheetData sheetId="790" refreshError="1"/>
      <sheetData sheetId="791" refreshError="1"/>
      <sheetData sheetId="792" refreshError="1"/>
      <sheetData sheetId="793" refreshError="1"/>
      <sheetData sheetId="794" refreshError="1"/>
      <sheetData sheetId="795" refreshError="1"/>
      <sheetData sheetId="796" refreshError="1"/>
      <sheetData sheetId="797" refreshError="1"/>
      <sheetData sheetId="798" refreshError="1"/>
      <sheetData sheetId="799" refreshError="1"/>
      <sheetData sheetId="800" refreshError="1"/>
      <sheetData sheetId="801" refreshError="1"/>
      <sheetData sheetId="802" refreshError="1"/>
      <sheetData sheetId="803" refreshError="1"/>
      <sheetData sheetId="804" refreshError="1"/>
      <sheetData sheetId="805" refreshError="1"/>
      <sheetData sheetId="806" refreshError="1"/>
      <sheetData sheetId="807" refreshError="1"/>
      <sheetData sheetId="808" refreshError="1"/>
      <sheetData sheetId="809" refreshError="1"/>
      <sheetData sheetId="810" refreshError="1"/>
      <sheetData sheetId="811" refreshError="1"/>
      <sheetData sheetId="812" refreshError="1"/>
      <sheetData sheetId="813" refreshError="1"/>
      <sheetData sheetId="814" refreshError="1"/>
      <sheetData sheetId="815" refreshError="1"/>
      <sheetData sheetId="816" refreshError="1"/>
      <sheetData sheetId="817" refreshError="1"/>
      <sheetData sheetId="818" refreshError="1"/>
      <sheetData sheetId="819" refreshError="1"/>
      <sheetData sheetId="820" refreshError="1"/>
      <sheetData sheetId="821" refreshError="1"/>
      <sheetData sheetId="822" refreshError="1"/>
      <sheetData sheetId="823" refreshError="1"/>
      <sheetData sheetId="824" refreshError="1"/>
      <sheetData sheetId="825" refreshError="1"/>
      <sheetData sheetId="826" refreshError="1"/>
      <sheetData sheetId="827" refreshError="1"/>
      <sheetData sheetId="828" refreshError="1"/>
      <sheetData sheetId="829" refreshError="1"/>
      <sheetData sheetId="830" refreshError="1"/>
      <sheetData sheetId="831" refreshError="1"/>
      <sheetData sheetId="832" refreshError="1"/>
      <sheetData sheetId="833" refreshError="1"/>
      <sheetData sheetId="834" refreshError="1"/>
      <sheetData sheetId="835" refreshError="1"/>
      <sheetData sheetId="836" refreshError="1"/>
      <sheetData sheetId="837" refreshError="1"/>
      <sheetData sheetId="838" refreshError="1"/>
      <sheetData sheetId="839" refreshError="1"/>
      <sheetData sheetId="840" refreshError="1"/>
      <sheetData sheetId="841" refreshError="1"/>
      <sheetData sheetId="842" refreshError="1"/>
      <sheetData sheetId="843" refreshError="1"/>
      <sheetData sheetId="844" refreshError="1"/>
      <sheetData sheetId="845" refreshError="1"/>
      <sheetData sheetId="846" refreshError="1"/>
      <sheetData sheetId="847" refreshError="1"/>
      <sheetData sheetId="848" refreshError="1"/>
      <sheetData sheetId="849" refreshError="1"/>
      <sheetData sheetId="850" refreshError="1"/>
      <sheetData sheetId="851" refreshError="1"/>
      <sheetData sheetId="852" refreshError="1"/>
      <sheetData sheetId="853" refreshError="1"/>
      <sheetData sheetId="854" refreshError="1"/>
      <sheetData sheetId="855" refreshError="1"/>
      <sheetData sheetId="856" refreshError="1"/>
      <sheetData sheetId="857" refreshError="1"/>
      <sheetData sheetId="858" refreshError="1"/>
      <sheetData sheetId="859" refreshError="1"/>
      <sheetData sheetId="860" refreshError="1"/>
      <sheetData sheetId="861" refreshError="1"/>
      <sheetData sheetId="862" refreshError="1"/>
      <sheetData sheetId="863" refreshError="1"/>
      <sheetData sheetId="864" refreshError="1"/>
      <sheetData sheetId="865" refreshError="1"/>
      <sheetData sheetId="866" refreshError="1"/>
      <sheetData sheetId="867" refreshError="1"/>
      <sheetData sheetId="868" refreshError="1"/>
      <sheetData sheetId="869" refreshError="1"/>
      <sheetData sheetId="870" refreshError="1"/>
      <sheetData sheetId="871" refreshError="1"/>
      <sheetData sheetId="872" refreshError="1"/>
      <sheetData sheetId="873" refreshError="1"/>
      <sheetData sheetId="874" refreshError="1"/>
      <sheetData sheetId="875" refreshError="1"/>
      <sheetData sheetId="876" refreshError="1"/>
      <sheetData sheetId="877" refreshError="1"/>
      <sheetData sheetId="878" refreshError="1"/>
      <sheetData sheetId="879" refreshError="1"/>
      <sheetData sheetId="880" refreshError="1"/>
      <sheetData sheetId="881" refreshError="1"/>
      <sheetData sheetId="882" refreshError="1"/>
      <sheetData sheetId="883" refreshError="1"/>
      <sheetData sheetId="884" refreshError="1"/>
      <sheetData sheetId="885" refreshError="1"/>
      <sheetData sheetId="886" refreshError="1"/>
      <sheetData sheetId="887" refreshError="1"/>
      <sheetData sheetId="888" refreshError="1"/>
      <sheetData sheetId="889" refreshError="1"/>
      <sheetData sheetId="890" refreshError="1"/>
      <sheetData sheetId="891" refreshError="1"/>
      <sheetData sheetId="892" refreshError="1"/>
      <sheetData sheetId="893" refreshError="1"/>
      <sheetData sheetId="894" refreshError="1"/>
      <sheetData sheetId="895" refreshError="1"/>
      <sheetData sheetId="896" refreshError="1"/>
      <sheetData sheetId="897" refreshError="1"/>
      <sheetData sheetId="898" refreshError="1"/>
      <sheetData sheetId="899" refreshError="1"/>
      <sheetData sheetId="900" refreshError="1"/>
      <sheetData sheetId="901" refreshError="1"/>
      <sheetData sheetId="902" refreshError="1"/>
      <sheetData sheetId="903" refreshError="1"/>
      <sheetData sheetId="904" refreshError="1"/>
      <sheetData sheetId="905" refreshError="1"/>
      <sheetData sheetId="906" refreshError="1"/>
      <sheetData sheetId="907" refreshError="1"/>
      <sheetData sheetId="908" refreshError="1"/>
      <sheetData sheetId="909" refreshError="1"/>
      <sheetData sheetId="910" refreshError="1"/>
      <sheetData sheetId="911" refreshError="1"/>
      <sheetData sheetId="912" refreshError="1"/>
      <sheetData sheetId="913" refreshError="1"/>
      <sheetData sheetId="914" refreshError="1"/>
      <sheetData sheetId="915" refreshError="1"/>
      <sheetData sheetId="916" refreshError="1"/>
      <sheetData sheetId="917" refreshError="1"/>
      <sheetData sheetId="918" refreshError="1"/>
      <sheetData sheetId="919" refreshError="1"/>
      <sheetData sheetId="920" refreshError="1"/>
      <sheetData sheetId="921" refreshError="1"/>
      <sheetData sheetId="922" refreshError="1"/>
      <sheetData sheetId="923" refreshError="1"/>
      <sheetData sheetId="924" refreshError="1"/>
      <sheetData sheetId="925" refreshError="1"/>
      <sheetData sheetId="926" refreshError="1"/>
      <sheetData sheetId="927" refreshError="1"/>
      <sheetData sheetId="928" refreshError="1"/>
      <sheetData sheetId="929" refreshError="1"/>
      <sheetData sheetId="930" refreshError="1"/>
      <sheetData sheetId="931" refreshError="1"/>
      <sheetData sheetId="932" refreshError="1"/>
      <sheetData sheetId="933" refreshError="1"/>
      <sheetData sheetId="934" refreshError="1"/>
      <sheetData sheetId="935" refreshError="1"/>
      <sheetData sheetId="936" refreshError="1"/>
      <sheetData sheetId="937" refreshError="1"/>
      <sheetData sheetId="938" refreshError="1"/>
      <sheetData sheetId="939" refreshError="1"/>
      <sheetData sheetId="940" refreshError="1"/>
      <sheetData sheetId="941" refreshError="1"/>
      <sheetData sheetId="942" refreshError="1"/>
      <sheetData sheetId="943" refreshError="1"/>
      <sheetData sheetId="944" refreshError="1"/>
      <sheetData sheetId="945" refreshError="1"/>
      <sheetData sheetId="946" refreshError="1"/>
      <sheetData sheetId="947" refreshError="1"/>
      <sheetData sheetId="948" refreshError="1"/>
      <sheetData sheetId="949" refreshError="1"/>
      <sheetData sheetId="950" refreshError="1"/>
      <sheetData sheetId="951" refreshError="1"/>
      <sheetData sheetId="952" refreshError="1"/>
      <sheetData sheetId="953" refreshError="1"/>
      <sheetData sheetId="954" refreshError="1"/>
      <sheetData sheetId="955" refreshError="1"/>
      <sheetData sheetId="956" refreshError="1"/>
      <sheetData sheetId="957" refreshError="1"/>
      <sheetData sheetId="958" refreshError="1"/>
      <sheetData sheetId="959" refreshError="1"/>
      <sheetData sheetId="960" refreshError="1"/>
      <sheetData sheetId="961" refreshError="1"/>
      <sheetData sheetId="962" refreshError="1"/>
      <sheetData sheetId="963" refreshError="1"/>
      <sheetData sheetId="964" refreshError="1"/>
      <sheetData sheetId="965" refreshError="1"/>
      <sheetData sheetId="966" refreshError="1"/>
      <sheetData sheetId="967" refreshError="1"/>
      <sheetData sheetId="968" refreshError="1"/>
      <sheetData sheetId="969" refreshError="1"/>
      <sheetData sheetId="970" refreshError="1"/>
      <sheetData sheetId="971" refreshError="1"/>
      <sheetData sheetId="972" refreshError="1"/>
      <sheetData sheetId="973" refreshError="1"/>
      <sheetData sheetId="974" refreshError="1"/>
      <sheetData sheetId="975" refreshError="1"/>
      <sheetData sheetId="976" refreshError="1"/>
      <sheetData sheetId="977" refreshError="1"/>
      <sheetData sheetId="978" refreshError="1"/>
      <sheetData sheetId="979" refreshError="1"/>
      <sheetData sheetId="980" refreshError="1"/>
      <sheetData sheetId="981" refreshError="1"/>
      <sheetData sheetId="982" refreshError="1"/>
      <sheetData sheetId="983" refreshError="1"/>
      <sheetData sheetId="984" refreshError="1"/>
      <sheetData sheetId="985" refreshError="1"/>
      <sheetData sheetId="986" refreshError="1"/>
      <sheetData sheetId="987" refreshError="1"/>
      <sheetData sheetId="988" refreshError="1"/>
      <sheetData sheetId="989" refreshError="1"/>
      <sheetData sheetId="990" refreshError="1"/>
      <sheetData sheetId="991" refreshError="1"/>
      <sheetData sheetId="992" refreshError="1"/>
      <sheetData sheetId="993" refreshError="1"/>
      <sheetData sheetId="994" refreshError="1"/>
      <sheetData sheetId="995" refreshError="1"/>
      <sheetData sheetId="996" refreshError="1"/>
      <sheetData sheetId="997" refreshError="1"/>
      <sheetData sheetId="998" refreshError="1"/>
      <sheetData sheetId="999" refreshError="1"/>
      <sheetData sheetId="1000" refreshError="1"/>
      <sheetData sheetId="1001" refreshError="1"/>
      <sheetData sheetId="1002" refreshError="1"/>
      <sheetData sheetId="1003" refreshError="1"/>
      <sheetData sheetId="1004" refreshError="1"/>
      <sheetData sheetId="1005" refreshError="1"/>
      <sheetData sheetId="1006" refreshError="1"/>
      <sheetData sheetId="1007" refreshError="1"/>
      <sheetData sheetId="1008" refreshError="1"/>
      <sheetData sheetId="1009" refreshError="1"/>
      <sheetData sheetId="1010" refreshError="1"/>
      <sheetData sheetId="1011" refreshError="1"/>
      <sheetData sheetId="1012" refreshError="1"/>
      <sheetData sheetId="1013" refreshError="1"/>
      <sheetData sheetId="1014" refreshError="1"/>
      <sheetData sheetId="1015" refreshError="1"/>
      <sheetData sheetId="1016" refreshError="1"/>
      <sheetData sheetId="1017" refreshError="1"/>
      <sheetData sheetId="1018" refreshError="1"/>
      <sheetData sheetId="1019" refreshError="1"/>
      <sheetData sheetId="1020" refreshError="1"/>
      <sheetData sheetId="1021" refreshError="1"/>
      <sheetData sheetId="1022" refreshError="1"/>
      <sheetData sheetId="1023"/>
      <sheetData sheetId="1024" refreshError="1"/>
      <sheetData sheetId="1025" refreshError="1"/>
      <sheetData sheetId="1026" refreshError="1"/>
      <sheetData sheetId="1027" refreshError="1"/>
      <sheetData sheetId="1028" refreshError="1"/>
      <sheetData sheetId="1029" refreshError="1"/>
      <sheetData sheetId="1030" refreshError="1"/>
      <sheetData sheetId="1031" refreshError="1"/>
      <sheetData sheetId="1032" refreshError="1"/>
      <sheetData sheetId="1033" refreshError="1"/>
      <sheetData sheetId="1034" refreshError="1"/>
      <sheetData sheetId="1035" refreshError="1"/>
      <sheetData sheetId="1036" refreshError="1"/>
      <sheetData sheetId="1037" refreshError="1"/>
      <sheetData sheetId="1038" refreshError="1"/>
      <sheetData sheetId="1039" refreshError="1"/>
      <sheetData sheetId="1040" refreshError="1"/>
      <sheetData sheetId="1041" refreshError="1"/>
      <sheetData sheetId="1042" refreshError="1"/>
      <sheetData sheetId="1043" refreshError="1"/>
      <sheetData sheetId="1044" refreshError="1"/>
      <sheetData sheetId="1045" refreshError="1"/>
      <sheetData sheetId="1046" refreshError="1"/>
      <sheetData sheetId="1047" refreshError="1"/>
      <sheetData sheetId="1048" refreshError="1"/>
      <sheetData sheetId="1049" refreshError="1"/>
      <sheetData sheetId="1050" refreshError="1"/>
      <sheetData sheetId="1051" refreshError="1"/>
      <sheetData sheetId="1052" refreshError="1"/>
      <sheetData sheetId="1053" refreshError="1"/>
      <sheetData sheetId="1054" refreshError="1"/>
      <sheetData sheetId="1055" refreshError="1"/>
      <sheetData sheetId="1056" refreshError="1"/>
      <sheetData sheetId="1057" refreshError="1"/>
      <sheetData sheetId="1058" refreshError="1"/>
      <sheetData sheetId="1059" refreshError="1"/>
      <sheetData sheetId="1060" refreshError="1"/>
      <sheetData sheetId="1061" refreshError="1"/>
      <sheetData sheetId="1062" refreshError="1"/>
      <sheetData sheetId="1063" refreshError="1"/>
      <sheetData sheetId="1064" refreshError="1"/>
      <sheetData sheetId="1065" refreshError="1"/>
      <sheetData sheetId="1066" refreshError="1"/>
      <sheetData sheetId="1067" refreshError="1"/>
      <sheetData sheetId="1068" refreshError="1"/>
      <sheetData sheetId="1069" refreshError="1"/>
      <sheetData sheetId="1070" refreshError="1"/>
      <sheetData sheetId="1071" refreshError="1"/>
      <sheetData sheetId="1072" refreshError="1"/>
      <sheetData sheetId="1073" refreshError="1"/>
      <sheetData sheetId="1074" refreshError="1"/>
      <sheetData sheetId="1075" refreshError="1"/>
      <sheetData sheetId="1076" refreshError="1"/>
      <sheetData sheetId="1077" refreshError="1"/>
      <sheetData sheetId="1078" refreshError="1"/>
      <sheetData sheetId="1079" refreshError="1"/>
      <sheetData sheetId="1080" refreshError="1"/>
      <sheetData sheetId="1081" refreshError="1"/>
      <sheetData sheetId="1082" refreshError="1"/>
      <sheetData sheetId="1083" refreshError="1"/>
      <sheetData sheetId="1084" refreshError="1"/>
      <sheetData sheetId="1085" refreshError="1"/>
      <sheetData sheetId="1086" refreshError="1"/>
      <sheetData sheetId="1087" refreshError="1"/>
      <sheetData sheetId="1088" refreshError="1"/>
      <sheetData sheetId="1089" refreshError="1"/>
      <sheetData sheetId="1090" refreshError="1"/>
      <sheetData sheetId="1091" refreshError="1"/>
      <sheetData sheetId="1092" refreshError="1"/>
      <sheetData sheetId="1093" refreshError="1"/>
      <sheetData sheetId="1094" refreshError="1"/>
      <sheetData sheetId="1095" refreshError="1"/>
      <sheetData sheetId="1096" refreshError="1"/>
      <sheetData sheetId="1097" refreshError="1"/>
      <sheetData sheetId="1098" refreshError="1"/>
      <sheetData sheetId="1099" refreshError="1"/>
      <sheetData sheetId="1100" refreshError="1"/>
      <sheetData sheetId="1101" refreshError="1"/>
      <sheetData sheetId="1102" refreshError="1"/>
      <sheetData sheetId="1103" refreshError="1"/>
      <sheetData sheetId="1104" refreshError="1"/>
      <sheetData sheetId="1105" refreshError="1"/>
      <sheetData sheetId="1106" refreshError="1"/>
      <sheetData sheetId="1107" refreshError="1"/>
      <sheetData sheetId="1108" refreshError="1"/>
      <sheetData sheetId="1109" refreshError="1"/>
      <sheetData sheetId="1110" refreshError="1"/>
      <sheetData sheetId="1111" refreshError="1"/>
      <sheetData sheetId="1112" refreshError="1"/>
      <sheetData sheetId="1113" refreshError="1"/>
      <sheetData sheetId="1114" refreshError="1"/>
      <sheetData sheetId="1115" refreshError="1"/>
      <sheetData sheetId="1116" refreshError="1"/>
      <sheetData sheetId="1117" refreshError="1"/>
      <sheetData sheetId="1118" refreshError="1"/>
      <sheetData sheetId="1119" refreshError="1"/>
      <sheetData sheetId="1120" refreshError="1"/>
      <sheetData sheetId="1121" refreshError="1"/>
      <sheetData sheetId="1122" refreshError="1"/>
      <sheetData sheetId="1123" refreshError="1"/>
      <sheetData sheetId="1124" refreshError="1"/>
      <sheetData sheetId="1125" refreshError="1"/>
      <sheetData sheetId="1126" refreshError="1"/>
      <sheetData sheetId="1127" refreshError="1"/>
      <sheetData sheetId="1128" refreshError="1"/>
      <sheetData sheetId="1129" refreshError="1"/>
      <sheetData sheetId="1130" refreshError="1"/>
      <sheetData sheetId="1131" refreshError="1"/>
      <sheetData sheetId="1132" refreshError="1"/>
      <sheetData sheetId="1133" refreshError="1"/>
      <sheetData sheetId="1134" refreshError="1"/>
      <sheetData sheetId="1135" refreshError="1"/>
      <sheetData sheetId="1136" refreshError="1"/>
      <sheetData sheetId="1137" refreshError="1"/>
      <sheetData sheetId="1138" refreshError="1"/>
      <sheetData sheetId="1139" refreshError="1"/>
      <sheetData sheetId="1140" refreshError="1"/>
      <sheetData sheetId="1141" refreshError="1"/>
      <sheetData sheetId="1142" refreshError="1"/>
      <sheetData sheetId="1143" refreshError="1"/>
      <sheetData sheetId="1144" refreshError="1"/>
      <sheetData sheetId="1145" refreshError="1"/>
      <sheetData sheetId="1146" refreshError="1"/>
      <sheetData sheetId="1147" refreshError="1"/>
      <sheetData sheetId="1148" refreshError="1"/>
      <sheetData sheetId="1149" refreshError="1"/>
      <sheetData sheetId="1150" refreshError="1"/>
      <sheetData sheetId="1151" refreshError="1"/>
      <sheetData sheetId="1152" refreshError="1"/>
      <sheetData sheetId="1153" refreshError="1"/>
      <sheetData sheetId="1154" refreshError="1"/>
      <sheetData sheetId="1155" refreshError="1"/>
      <sheetData sheetId="1156" refreshError="1"/>
      <sheetData sheetId="1157" refreshError="1"/>
      <sheetData sheetId="1158" refreshError="1"/>
      <sheetData sheetId="1159" refreshError="1"/>
      <sheetData sheetId="1160" refreshError="1"/>
      <sheetData sheetId="1161" refreshError="1"/>
      <sheetData sheetId="1162" refreshError="1"/>
      <sheetData sheetId="1163" refreshError="1"/>
      <sheetData sheetId="1164" refreshError="1"/>
      <sheetData sheetId="1165" refreshError="1"/>
      <sheetData sheetId="1166" refreshError="1"/>
      <sheetData sheetId="1167" refreshError="1"/>
      <sheetData sheetId="1168" refreshError="1"/>
      <sheetData sheetId="1169" refreshError="1"/>
      <sheetData sheetId="1170" refreshError="1"/>
      <sheetData sheetId="1171" refreshError="1"/>
      <sheetData sheetId="1172" refreshError="1"/>
      <sheetData sheetId="1173" refreshError="1"/>
      <sheetData sheetId="1174" refreshError="1"/>
      <sheetData sheetId="1175" refreshError="1"/>
      <sheetData sheetId="1176" refreshError="1"/>
      <sheetData sheetId="1177" refreshError="1"/>
      <sheetData sheetId="1178" refreshError="1"/>
      <sheetData sheetId="1179" refreshError="1"/>
      <sheetData sheetId="1180" refreshError="1"/>
      <sheetData sheetId="1181" refreshError="1"/>
      <sheetData sheetId="1182" refreshError="1"/>
      <sheetData sheetId="1183" refreshError="1"/>
      <sheetData sheetId="1184" refreshError="1"/>
      <sheetData sheetId="1185" refreshError="1"/>
      <sheetData sheetId="1186" refreshError="1"/>
      <sheetData sheetId="1187" refreshError="1"/>
      <sheetData sheetId="1188" refreshError="1"/>
      <sheetData sheetId="1189" refreshError="1"/>
      <sheetData sheetId="1190" refreshError="1"/>
      <sheetData sheetId="1191" refreshError="1"/>
      <sheetData sheetId="1192" refreshError="1"/>
      <sheetData sheetId="1193" refreshError="1"/>
      <sheetData sheetId="1194" refreshError="1"/>
      <sheetData sheetId="1195" refreshError="1"/>
      <sheetData sheetId="1196" refreshError="1"/>
      <sheetData sheetId="1197" refreshError="1"/>
      <sheetData sheetId="1198" refreshError="1"/>
      <sheetData sheetId="1199" refreshError="1"/>
      <sheetData sheetId="1200" refreshError="1"/>
      <sheetData sheetId="1201" refreshError="1"/>
      <sheetData sheetId="1202" refreshError="1"/>
      <sheetData sheetId="1203" refreshError="1"/>
      <sheetData sheetId="1204" refreshError="1"/>
      <sheetData sheetId="1205" refreshError="1"/>
      <sheetData sheetId="1206" refreshError="1"/>
      <sheetData sheetId="1207" refreshError="1"/>
      <sheetData sheetId="1208" refreshError="1"/>
      <sheetData sheetId="1209" refreshError="1"/>
      <sheetData sheetId="1210" refreshError="1"/>
      <sheetData sheetId="1211" refreshError="1"/>
      <sheetData sheetId="1212" refreshError="1"/>
      <sheetData sheetId="1213" refreshError="1"/>
      <sheetData sheetId="1214" refreshError="1"/>
      <sheetData sheetId="1215" refreshError="1"/>
      <sheetData sheetId="1216" refreshError="1"/>
      <sheetData sheetId="1217" refreshError="1"/>
      <sheetData sheetId="1218" refreshError="1"/>
      <sheetData sheetId="1219" refreshError="1"/>
      <sheetData sheetId="1220" refreshError="1"/>
      <sheetData sheetId="1221" refreshError="1"/>
      <sheetData sheetId="1222" refreshError="1"/>
      <sheetData sheetId="1223" refreshError="1"/>
      <sheetData sheetId="1224" refreshError="1"/>
      <sheetData sheetId="1225" refreshError="1"/>
      <sheetData sheetId="1226" refreshError="1"/>
      <sheetData sheetId="1227" refreshError="1"/>
      <sheetData sheetId="1228" refreshError="1"/>
      <sheetData sheetId="1229" refreshError="1"/>
      <sheetData sheetId="1230" refreshError="1"/>
      <sheetData sheetId="1231" refreshError="1"/>
      <sheetData sheetId="1232" refreshError="1"/>
      <sheetData sheetId="1233" refreshError="1"/>
      <sheetData sheetId="1234" refreshError="1"/>
      <sheetData sheetId="1235" refreshError="1"/>
      <sheetData sheetId="1236" refreshError="1"/>
      <sheetData sheetId="1237" refreshError="1"/>
      <sheetData sheetId="1238" refreshError="1"/>
      <sheetData sheetId="1239" refreshError="1"/>
      <sheetData sheetId="1240" refreshError="1"/>
      <sheetData sheetId="1241" refreshError="1"/>
      <sheetData sheetId="1242" refreshError="1"/>
      <sheetData sheetId="1243" refreshError="1"/>
      <sheetData sheetId="1244" refreshError="1"/>
      <sheetData sheetId="1245" refreshError="1"/>
      <sheetData sheetId="1246" refreshError="1"/>
      <sheetData sheetId="1247" refreshError="1"/>
      <sheetData sheetId="1248" refreshError="1"/>
      <sheetData sheetId="1249" refreshError="1"/>
      <sheetData sheetId="1250" refreshError="1"/>
      <sheetData sheetId="1251" refreshError="1"/>
      <sheetData sheetId="1252" refreshError="1"/>
      <sheetData sheetId="1253" refreshError="1"/>
      <sheetData sheetId="1254" refreshError="1"/>
      <sheetData sheetId="1255" refreshError="1"/>
      <sheetData sheetId="1256" refreshError="1"/>
      <sheetData sheetId="1257" refreshError="1"/>
      <sheetData sheetId="1258" refreshError="1"/>
      <sheetData sheetId="1259" refreshError="1"/>
      <sheetData sheetId="1260" refreshError="1"/>
      <sheetData sheetId="1261" refreshError="1"/>
      <sheetData sheetId="1262" refreshError="1"/>
      <sheetData sheetId="1263" refreshError="1"/>
      <sheetData sheetId="1264" refreshError="1"/>
      <sheetData sheetId="1265" refreshError="1"/>
      <sheetData sheetId="1266" refreshError="1"/>
      <sheetData sheetId="1267" refreshError="1"/>
      <sheetData sheetId="1268" refreshError="1"/>
      <sheetData sheetId="1269" refreshError="1"/>
      <sheetData sheetId="1270" refreshError="1"/>
      <sheetData sheetId="1271" refreshError="1"/>
      <sheetData sheetId="1272" refreshError="1"/>
      <sheetData sheetId="1273" refreshError="1"/>
      <sheetData sheetId="1274" refreshError="1"/>
      <sheetData sheetId="1275" refreshError="1"/>
      <sheetData sheetId="1276" refreshError="1"/>
      <sheetData sheetId="1277" refreshError="1"/>
      <sheetData sheetId="1278" refreshError="1"/>
      <sheetData sheetId="1279" refreshError="1"/>
      <sheetData sheetId="1280" refreshError="1"/>
      <sheetData sheetId="1281" refreshError="1"/>
      <sheetData sheetId="1282" refreshError="1"/>
      <sheetData sheetId="1283" refreshError="1"/>
      <sheetData sheetId="1284" refreshError="1"/>
      <sheetData sheetId="1285" refreshError="1"/>
      <sheetData sheetId="1286" refreshError="1"/>
      <sheetData sheetId="1287" refreshError="1"/>
      <sheetData sheetId="1288" refreshError="1"/>
      <sheetData sheetId="1289" refreshError="1"/>
      <sheetData sheetId="1290" refreshError="1"/>
      <sheetData sheetId="1291" refreshError="1"/>
      <sheetData sheetId="1292" refreshError="1"/>
      <sheetData sheetId="1293" refreshError="1"/>
      <sheetData sheetId="1294" refreshError="1"/>
      <sheetData sheetId="1295" refreshError="1"/>
      <sheetData sheetId="1296" refreshError="1"/>
      <sheetData sheetId="1297" refreshError="1"/>
      <sheetData sheetId="1298" refreshError="1"/>
      <sheetData sheetId="1299" refreshError="1"/>
      <sheetData sheetId="1300" refreshError="1"/>
      <sheetData sheetId="1301" refreshError="1"/>
      <sheetData sheetId="1302" refreshError="1"/>
      <sheetData sheetId="1303" refreshError="1"/>
      <sheetData sheetId="1304" refreshError="1"/>
      <sheetData sheetId="1305" refreshError="1"/>
      <sheetData sheetId="1306" refreshError="1"/>
      <sheetData sheetId="1307" refreshError="1"/>
      <sheetData sheetId="1308" refreshError="1"/>
      <sheetData sheetId="1309" refreshError="1"/>
      <sheetData sheetId="1310" refreshError="1"/>
      <sheetData sheetId="1311" refreshError="1"/>
      <sheetData sheetId="1312" refreshError="1"/>
      <sheetData sheetId="1313" refreshError="1"/>
      <sheetData sheetId="1314" refreshError="1"/>
      <sheetData sheetId="1315" refreshError="1"/>
      <sheetData sheetId="1316" refreshError="1"/>
      <sheetData sheetId="1317" refreshError="1"/>
      <sheetData sheetId="1318" refreshError="1"/>
      <sheetData sheetId="1319" refreshError="1"/>
      <sheetData sheetId="1320" refreshError="1"/>
      <sheetData sheetId="1321" refreshError="1"/>
      <sheetData sheetId="1322" refreshError="1"/>
      <sheetData sheetId="1323" refreshError="1"/>
      <sheetData sheetId="1324" refreshError="1"/>
      <sheetData sheetId="1325" refreshError="1"/>
      <sheetData sheetId="1326" refreshError="1"/>
      <sheetData sheetId="1327" refreshError="1"/>
      <sheetData sheetId="1328" refreshError="1"/>
      <sheetData sheetId="1329" refreshError="1"/>
      <sheetData sheetId="1330" refreshError="1"/>
      <sheetData sheetId="1331" refreshError="1"/>
      <sheetData sheetId="1332" refreshError="1"/>
      <sheetData sheetId="1333" refreshError="1"/>
      <sheetData sheetId="1334" refreshError="1"/>
      <sheetData sheetId="1335" refreshError="1"/>
      <sheetData sheetId="1336" refreshError="1"/>
      <sheetData sheetId="1337" refreshError="1"/>
      <sheetData sheetId="1338" refreshError="1"/>
      <sheetData sheetId="1339" refreshError="1"/>
      <sheetData sheetId="1340" refreshError="1"/>
      <sheetData sheetId="1341" refreshError="1"/>
      <sheetData sheetId="1342" refreshError="1"/>
      <sheetData sheetId="1343" refreshError="1"/>
      <sheetData sheetId="1344" refreshError="1"/>
      <sheetData sheetId="1345" refreshError="1"/>
      <sheetData sheetId="1346" refreshError="1"/>
      <sheetData sheetId="1347" refreshError="1"/>
      <sheetData sheetId="1348" refreshError="1"/>
      <sheetData sheetId="1349" refreshError="1"/>
      <sheetData sheetId="1350" refreshError="1"/>
      <sheetData sheetId="1351" refreshError="1"/>
      <sheetData sheetId="1352" refreshError="1"/>
      <sheetData sheetId="1353" refreshError="1"/>
      <sheetData sheetId="1354" refreshError="1"/>
      <sheetData sheetId="1355" refreshError="1"/>
      <sheetData sheetId="1356" refreshError="1"/>
      <sheetData sheetId="1357" refreshError="1"/>
      <sheetData sheetId="1358" refreshError="1"/>
      <sheetData sheetId="1359" refreshError="1"/>
      <sheetData sheetId="1360" refreshError="1"/>
      <sheetData sheetId="1361" refreshError="1"/>
      <sheetData sheetId="1362" refreshError="1"/>
      <sheetData sheetId="1363" refreshError="1"/>
      <sheetData sheetId="1364" refreshError="1"/>
      <sheetData sheetId="1365" refreshError="1"/>
      <sheetData sheetId="1366" refreshError="1"/>
      <sheetData sheetId="1367" refreshError="1"/>
      <sheetData sheetId="1368" refreshError="1"/>
      <sheetData sheetId="1369" refreshError="1"/>
      <sheetData sheetId="1370" refreshError="1"/>
      <sheetData sheetId="1371" refreshError="1"/>
      <sheetData sheetId="1372" refreshError="1"/>
      <sheetData sheetId="1373" refreshError="1"/>
      <sheetData sheetId="1374" refreshError="1"/>
      <sheetData sheetId="1375" refreshError="1"/>
      <sheetData sheetId="1376" refreshError="1"/>
      <sheetData sheetId="1377" refreshError="1"/>
      <sheetData sheetId="1378" refreshError="1"/>
      <sheetData sheetId="1379" refreshError="1"/>
      <sheetData sheetId="1380" refreshError="1"/>
      <sheetData sheetId="1381" refreshError="1"/>
      <sheetData sheetId="1382" refreshError="1"/>
      <sheetData sheetId="1383" refreshError="1"/>
      <sheetData sheetId="1384" refreshError="1"/>
      <sheetData sheetId="1385" refreshError="1"/>
      <sheetData sheetId="1386" refreshError="1"/>
      <sheetData sheetId="1387" refreshError="1"/>
      <sheetData sheetId="1388" refreshError="1"/>
      <sheetData sheetId="1389" refreshError="1"/>
      <sheetData sheetId="1390" refreshError="1"/>
      <sheetData sheetId="1391" refreshError="1"/>
      <sheetData sheetId="1392" refreshError="1"/>
      <sheetData sheetId="1393" refreshError="1"/>
      <sheetData sheetId="1394" refreshError="1"/>
      <sheetData sheetId="1395" refreshError="1"/>
      <sheetData sheetId="1396" refreshError="1"/>
      <sheetData sheetId="1397" refreshError="1"/>
      <sheetData sheetId="1398" refreshError="1"/>
      <sheetData sheetId="1399" refreshError="1"/>
      <sheetData sheetId="1400" refreshError="1"/>
      <sheetData sheetId="1401" refreshError="1"/>
      <sheetData sheetId="1402" refreshError="1"/>
      <sheetData sheetId="1403" refreshError="1"/>
      <sheetData sheetId="1404" refreshError="1"/>
      <sheetData sheetId="1405" refreshError="1"/>
      <sheetData sheetId="1406" refreshError="1"/>
      <sheetData sheetId="1407" refreshError="1"/>
      <sheetData sheetId="1408" refreshError="1"/>
      <sheetData sheetId="1409" refreshError="1"/>
      <sheetData sheetId="1410" refreshError="1"/>
      <sheetData sheetId="1411" refreshError="1"/>
      <sheetData sheetId="1412" refreshError="1"/>
      <sheetData sheetId="1413" refreshError="1"/>
      <sheetData sheetId="1414" refreshError="1"/>
      <sheetData sheetId="1415" refreshError="1"/>
      <sheetData sheetId="1416" refreshError="1"/>
      <sheetData sheetId="1417" refreshError="1"/>
      <sheetData sheetId="1418" refreshError="1"/>
      <sheetData sheetId="1419" refreshError="1"/>
      <sheetData sheetId="1420" refreshError="1"/>
      <sheetData sheetId="1421" refreshError="1"/>
      <sheetData sheetId="1422" refreshError="1"/>
      <sheetData sheetId="1423" refreshError="1"/>
      <sheetData sheetId="1424" refreshError="1"/>
      <sheetData sheetId="1425" refreshError="1"/>
      <sheetData sheetId="1426" refreshError="1"/>
      <sheetData sheetId="1427" refreshError="1"/>
      <sheetData sheetId="1428" refreshError="1"/>
      <sheetData sheetId="1429" refreshError="1"/>
      <sheetData sheetId="1430" refreshError="1"/>
      <sheetData sheetId="1431" refreshError="1"/>
      <sheetData sheetId="1432" refreshError="1"/>
      <sheetData sheetId="1433" refreshError="1"/>
      <sheetData sheetId="1434" refreshError="1"/>
      <sheetData sheetId="1435" refreshError="1"/>
      <sheetData sheetId="1436" refreshError="1"/>
      <sheetData sheetId="1437" refreshError="1"/>
      <sheetData sheetId="1438" refreshError="1"/>
      <sheetData sheetId="1439" refreshError="1"/>
      <sheetData sheetId="1440" refreshError="1"/>
      <sheetData sheetId="1441" refreshError="1"/>
      <sheetData sheetId="1442" refreshError="1"/>
      <sheetData sheetId="1443" refreshError="1"/>
      <sheetData sheetId="1444" refreshError="1"/>
      <sheetData sheetId="1445" refreshError="1"/>
      <sheetData sheetId="1446" refreshError="1"/>
      <sheetData sheetId="1447" refreshError="1"/>
      <sheetData sheetId="1448" refreshError="1"/>
      <sheetData sheetId="1449" refreshError="1"/>
      <sheetData sheetId="1450" refreshError="1"/>
      <sheetData sheetId="1451" refreshError="1"/>
      <sheetData sheetId="1452" refreshError="1"/>
      <sheetData sheetId="1453" refreshError="1"/>
      <sheetData sheetId="1454" refreshError="1"/>
      <sheetData sheetId="1455" refreshError="1"/>
      <sheetData sheetId="1456" refreshError="1"/>
      <sheetData sheetId="1457" refreshError="1"/>
      <sheetData sheetId="1458" refreshError="1"/>
      <sheetData sheetId="1459" refreshError="1"/>
      <sheetData sheetId="1460" refreshError="1"/>
      <sheetData sheetId="1461" refreshError="1"/>
      <sheetData sheetId="1462" refreshError="1"/>
      <sheetData sheetId="1463" refreshError="1"/>
      <sheetData sheetId="1464" refreshError="1"/>
      <sheetData sheetId="1465" refreshError="1"/>
      <sheetData sheetId="1466" refreshError="1"/>
      <sheetData sheetId="1467" refreshError="1"/>
      <sheetData sheetId="1468" refreshError="1"/>
      <sheetData sheetId="1469" refreshError="1"/>
      <sheetData sheetId="1470" refreshError="1"/>
      <sheetData sheetId="1471" refreshError="1"/>
      <sheetData sheetId="1472" refreshError="1"/>
      <sheetData sheetId="1473" refreshError="1"/>
      <sheetData sheetId="1474" refreshError="1"/>
      <sheetData sheetId="1475" refreshError="1"/>
      <sheetData sheetId="1476" refreshError="1"/>
      <sheetData sheetId="1477" refreshError="1"/>
      <sheetData sheetId="1478" refreshError="1"/>
      <sheetData sheetId="1479" refreshError="1"/>
      <sheetData sheetId="1480" refreshError="1"/>
      <sheetData sheetId="1481" refreshError="1"/>
      <sheetData sheetId="1482" refreshError="1"/>
      <sheetData sheetId="1483" refreshError="1"/>
      <sheetData sheetId="1484" refreshError="1"/>
      <sheetData sheetId="1485" refreshError="1"/>
      <sheetData sheetId="1486" refreshError="1"/>
      <sheetData sheetId="1487" refreshError="1"/>
      <sheetData sheetId="1488" refreshError="1"/>
      <sheetData sheetId="1489" refreshError="1"/>
      <sheetData sheetId="1490" refreshError="1"/>
      <sheetData sheetId="1491" refreshError="1"/>
      <sheetData sheetId="1492" refreshError="1"/>
      <sheetData sheetId="1493" refreshError="1"/>
      <sheetData sheetId="1494" refreshError="1"/>
      <sheetData sheetId="1495" refreshError="1"/>
      <sheetData sheetId="1496" refreshError="1"/>
      <sheetData sheetId="1497" refreshError="1"/>
      <sheetData sheetId="1498" refreshError="1"/>
      <sheetData sheetId="1499" refreshError="1"/>
      <sheetData sheetId="1500" refreshError="1"/>
      <sheetData sheetId="1501" refreshError="1"/>
      <sheetData sheetId="1502" refreshError="1"/>
      <sheetData sheetId="1503" refreshError="1"/>
      <sheetData sheetId="1504" refreshError="1"/>
      <sheetData sheetId="1505" refreshError="1"/>
      <sheetData sheetId="1506" refreshError="1"/>
      <sheetData sheetId="1507" refreshError="1"/>
      <sheetData sheetId="1508" refreshError="1"/>
      <sheetData sheetId="1509" refreshError="1"/>
      <sheetData sheetId="1510" refreshError="1"/>
      <sheetData sheetId="1511" refreshError="1"/>
      <sheetData sheetId="1512" refreshError="1"/>
      <sheetData sheetId="1513" refreshError="1"/>
      <sheetData sheetId="1514" refreshError="1"/>
      <sheetData sheetId="1515" refreshError="1"/>
      <sheetData sheetId="1516" refreshError="1"/>
      <sheetData sheetId="1517" refreshError="1"/>
      <sheetData sheetId="1518" refreshError="1"/>
      <sheetData sheetId="1519" refreshError="1"/>
      <sheetData sheetId="1520" refreshError="1"/>
      <sheetData sheetId="1521" refreshError="1"/>
      <sheetData sheetId="1522" refreshError="1"/>
      <sheetData sheetId="1523" refreshError="1"/>
      <sheetData sheetId="1524" refreshError="1"/>
      <sheetData sheetId="1525" refreshError="1"/>
      <sheetData sheetId="1526" refreshError="1"/>
      <sheetData sheetId="1527" refreshError="1"/>
      <sheetData sheetId="1528" refreshError="1"/>
      <sheetData sheetId="1529" refreshError="1"/>
      <sheetData sheetId="1530" refreshError="1"/>
      <sheetData sheetId="1531" refreshError="1"/>
      <sheetData sheetId="1532" refreshError="1"/>
      <sheetData sheetId="1533" refreshError="1"/>
      <sheetData sheetId="1534" refreshError="1"/>
      <sheetData sheetId="1535" refreshError="1"/>
      <sheetData sheetId="1536" refreshError="1"/>
      <sheetData sheetId="1537" refreshError="1"/>
      <sheetData sheetId="1538" refreshError="1"/>
      <sheetData sheetId="1539" refreshError="1"/>
      <sheetData sheetId="1540" refreshError="1"/>
      <sheetData sheetId="1541" refreshError="1"/>
      <sheetData sheetId="1542" refreshError="1"/>
      <sheetData sheetId="1543" refreshError="1"/>
      <sheetData sheetId="1544" refreshError="1"/>
      <sheetData sheetId="1545" refreshError="1"/>
      <sheetData sheetId="1546" refreshError="1"/>
      <sheetData sheetId="1547" refreshError="1"/>
      <sheetData sheetId="1548" refreshError="1"/>
      <sheetData sheetId="1549" refreshError="1"/>
      <sheetData sheetId="1550" refreshError="1"/>
      <sheetData sheetId="1551" refreshError="1"/>
      <sheetData sheetId="1552" refreshError="1"/>
      <sheetData sheetId="1553" refreshError="1"/>
      <sheetData sheetId="1554" refreshError="1"/>
      <sheetData sheetId="1555" refreshError="1"/>
      <sheetData sheetId="1556" refreshError="1"/>
      <sheetData sheetId="1557" refreshError="1"/>
      <sheetData sheetId="1558" refreshError="1"/>
      <sheetData sheetId="1559" refreshError="1"/>
      <sheetData sheetId="1560" refreshError="1"/>
      <sheetData sheetId="1561" refreshError="1"/>
      <sheetData sheetId="1562" refreshError="1"/>
      <sheetData sheetId="1563" refreshError="1"/>
      <sheetData sheetId="1564" refreshError="1"/>
      <sheetData sheetId="1565" refreshError="1"/>
      <sheetData sheetId="1566" refreshError="1"/>
      <sheetData sheetId="1567" refreshError="1"/>
      <sheetData sheetId="1568" refreshError="1"/>
      <sheetData sheetId="1569" refreshError="1"/>
      <sheetData sheetId="1570" refreshError="1"/>
      <sheetData sheetId="1571" refreshError="1"/>
      <sheetData sheetId="1572" refreshError="1"/>
      <sheetData sheetId="1573" refreshError="1"/>
      <sheetData sheetId="1574" refreshError="1"/>
      <sheetData sheetId="1575" refreshError="1"/>
      <sheetData sheetId="1576" refreshError="1"/>
      <sheetData sheetId="1577" refreshError="1"/>
      <sheetData sheetId="1578" refreshError="1"/>
      <sheetData sheetId="1579" refreshError="1"/>
      <sheetData sheetId="1580" refreshError="1"/>
      <sheetData sheetId="1581" refreshError="1"/>
      <sheetData sheetId="1582" refreshError="1"/>
      <sheetData sheetId="1583" refreshError="1"/>
      <sheetData sheetId="1584" refreshError="1"/>
      <sheetData sheetId="1585" refreshError="1"/>
      <sheetData sheetId="1586" refreshError="1"/>
      <sheetData sheetId="1587" refreshError="1"/>
      <sheetData sheetId="1588" refreshError="1"/>
      <sheetData sheetId="1589" refreshError="1"/>
      <sheetData sheetId="1590" refreshError="1"/>
      <sheetData sheetId="1591" refreshError="1"/>
      <sheetData sheetId="1592" refreshError="1"/>
      <sheetData sheetId="1593" refreshError="1"/>
      <sheetData sheetId="1594" refreshError="1"/>
      <sheetData sheetId="1595" refreshError="1"/>
      <sheetData sheetId="1596" refreshError="1"/>
      <sheetData sheetId="1597" refreshError="1"/>
      <sheetData sheetId="1598" refreshError="1"/>
      <sheetData sheetId="1599" refreshError="1"/>
      <sheetData sheetId="1600" refreshError="1"/>
      <sheetData sheetId="1601" refreshError="1"/>
      <sheetData sheetId="1602" refreshError="1"/>
      <sheetData sheetId="1603" refreshError="1"/>
      <sheetData sheetId="1604" refreshError="1"/>
      <sheetData sheetId="1605" refreshError="1"/>
      <sheetData sheetId="1606" refreshError="1"/>
      <sheetData sheetId="1607" refreshError="1"/>
      <sheetData sheetId="1608" refreshError="1"/>
      <sheetData sheetId="1609" refreshError="1"/>
      <sheetData sheetId="1610" refreshError="1"/>
      <sheetData sheetId="1611" refreshError="1"/>
      <sheetData sheetId="1612" refreshError="1"/>
      <sheetData sheetId="1613" refreshError="1"/>
      <sheetData sheetId="1614" refreshError="1"/>
      <sheetData sheetId="1615" refreshError="1"/>
      <sheetData sheetId="1616" refreshError="1"/>
      <sheetData sheetId="1617" refreshError="1"/>
      <sheetData sheetId="1618" refreshError="1"/>
      <sheetData sheetId="1619" refreshError="1"/>
      <sheetData sheetId="1620" refreshError="1"/>
      <sheetData sheetId="1621" refreshError="1"/>
      <sheetData sheetId="1622" refreshError="1"/>
      <sheetData sheetId="1623" refreshError="1"/>
      <sheetData sheetId="1624" refreshError="1"/>
      <sheetData sheetId="1625" refreshError="1"/>
      <sheetData sheetId="1626" refreshError="1"/>
      <sheetData sheetId="1627" refreshError="1"/>
      <sheetData sheetId="1628" refreshError="1"/>
      <sheetData sheetId="1629" refreshError="1"/>
      <sheetData sheetId="1630" refreshError="1"/>
      <sheetData sheetId="1631" refreshError="1"/>
      <sheetData sheetId="1632" refreshError="1"/>
      <sheetData sheetId="1633" refreshError="1"/>
      <sheetData sheetId="1634" refreshError="1"/>
      <sheetData sheetId="1635" refreshError="1"/>
      <sheetData sheetId="1636" refreshError="1"/>
      <sheetData sheetId="1637" refreshError="1"/>
      <sheetData sheetId="1638" refreshError="1"/>
      <sheetData sheetId="1639" refreshError="1"/>
      <sheetData sheetId="1640" refreshError="1"/>
      <sheetData sheetId="1641" refreshError="1"/>
      <sheetData sheetId="1642" refreshError="1"/>
      <sheetData sheetId="1643" refreshError="1"/>
      <sheetData sheetId="1644" refreshError="1"/>
      <sheetData sheetId="1645" refreshError="1"/>
      <sheetData sheetId="1646" refreshError="1"/>
      <sheetData sheetId="1647" refreshError="1"/>
      <sheetData sheetId="1648" refreshError="1"/>
      <sheetData sheetId="1649" refreshError="1"/>
      <sheetData sheetId="1650" refreshError="1"/>
      <sheetData sheetId="1651" refreshError="1"/>
      <sheetData sheetId="1652" refreshError="1"/>
      <sheetData sheetId="1653" refreshError="1"/>
      <sheetData sheetId="1654" refreshError="1"/>
      <sheetData sheetId="1655" refreshError="1"/>
      <sheetData sheetId="1656" refreshError="1"/>
      <sheetData sheetId="1657" refreshError="1"/>
      <sheetData sheetId="1658" refreshError="1"/>
      <sheetData sheetId="1659" refreshError="1"/>
      <sheetData sheetId="1660" refreshError="1"/>
      <sheetData sheetId="1661" refreshError="1"/>
      <sheetData sheetId="1662" refreshError="1"/>
      <sheetData sheetId="1663" refreshError="1"/>
      <sheetData sheetId="1664" refreshError="1"/>
      <sheetData sheetId="1665" refreshError="1"/>
      <sheetData sheetId="1666" refreshError="1"/>
      <sheetData sheetId="1667" refreshError="1"/>
      <sheetData sheetId="1668" refreshError="1"/>
      <sheetData sheetId="1669" refreshError="1"/>
      <sheetData sheetId="1670" refreshError="1"/>
      <sheetData sheetId="1671" refreshError="1"/>
      <sheetData sheetId="1672" refreshError="1"/>
      <sheetData sheetId="1673" refreshError="1"/>
      <sheetData sheetId="1674" refreshError="1"/>
      <sheetData sheetId="1675" refreshError="1"/>
      <sheetData sheetId="1676" refreshError="1"/>
      <sheetData sheetId="1677" refreshError="1"/>
      <sheetData sheetId="1678" refreshError="1"/>
      <sheetData sheetId="1679" refreshError="1"/>
      <sheetData sheetId="1680" refreshError="1"/>
      <sheetData sheetId="1681" refreshError="1"/>
      <sheetData sheetId="1682" refreshError="1"/>
      <sheetData sheetId="1683" refreshError="1"/>
      <sheetData sheetId="1684" refreshError="1"/>
      <sheetData sheetId="1685" refreshError="1"/>
      <sheetData sheetId="1686" refreshError="1"/>
      <sheetData sheetId="1687" refreshError="1"/>
      <sheetData sheetId="1688" refreshError="1"/>
      <sheetData sheetId="1689" refreshError="1"/>
      <sheetData sheetId="1690" refreshError="1"/>
      <sheetData sheetId="1691" refreshError="1"/>
      <sheetData sheetId="1692" refreshError="1"/>
      <sheetData sheetId="1693" refreshError="1"/>
      <sheetData sheetId="1694" refreshError="1"/>
      <sheetData sheetId="1695" refreshError="1"/>
      <sheetData sheetId="1696" refreshError="1"/>
      <sheetData sheetId="1697" refreshError="1"/>
      <sheetData sheetId="1698" refreshError="1"/>
      <sheetData sheetId="1699"/>
      <sheetData sheetId="1700"/>
      <sheetData sheetId="1701"/>
      <sheetData sheetId="1702"/>
      <sheetData sheetId="1703"/>
      <sheetData sheetId="1704"/>
      <sheetData sheetId="1705"/>
      <sheetData sheetId="1706"/>
      <sheetData sheetId="1707"/>
      <sheetData sheetId="1708"/>
      <sheetData sheetId="1709"/>
      <sheetData sheetId="1710"/>
      <sheetData sheetId="1711"/>
      <sheetData sheetId="1712"/>
      <sheetData sheetId="1713"/>
      <sheetData sheetId="1714"/>
      <sheetData sheetId="1715"/>
      <sheetData sheetId="1716"/>
      <sheetData sheetId="1717"/>
      <sheetData sheetId="1718"/>
      <sheetData sheetId="1719"/>
      <sheetData sheetId="1720"/>
      <sheetData sheetId="1721"/>
      <sheetData sheetId="1722"/>
      <sheetData sheetId="1723"/>
      <sheetData sheetId="1724"/>
      <sheetData sheetId="1725"/>
      <sheetData sheetId="1726"/>
      <sheetData sheetId="1727"/>
      <sheetData sheetId="1728"/>
      <sheetData sheetId="1729"/>
      <sheetData sheetId="1730"/>
      <sheetData sheetId="1731"/>
      <sheetData sheetId="1732"/>
      <sheetData sheetId="1733"/>
      <sheetData sheetId="1734"/>
      <sheetData sheetId="1735"/>
      <sheetData sheetId="1736"/>
      <sheetData sheetId="1737"/>
      <sheetData sheetId="1738"/>
      <sheetData sheetId="1739"/>
      <sheetData sheetId="1740"/>
      <sheetData sheetId="1741"/>
      <sheetData sheetId="1742"/>
      <sheetData sheetId="1743"/>
      <sheetData sheetId="1744"/>
      <sheetData sheetId="1745"/>
      <sheetData sheetId="1746"/>
      <sheetData sheetId="1747"/>
      <sheetData sheetId="1748"/>
      <sheetData sheetId="1749"/>
      <sheetData sheetId="1750"/>
      <sheetData sheetId="1751"/>
      <sheetData sheetId="1752"/>
      <sheetData sheetId="1753"/>
      <sheetData sheetId="1754"/>
      <sheetData sheetId="1755"/>
      <sheetData sheetId="1756"/>
      <sheetData sheetId="1757"/>
      <sheetData sheetId="1758"/>
      <sheetData sheetId="1759"/>
      <sheetData sheetId="1760"/>
      <sheetData sheetId="1761"/>
      <sheetData sheetId="1762"/>
      <sheetData sheetId="1763"/>
      <sheetData sheetId="1764"/>
      <sheetData sheetId="1765"/>
      <sheetData sheetId="1766"/>
      <sheetData sheetId="1767"/>
      <sheetData sheetId="1768"/>
      <sheetData sheetId="1769"/>
      <sheetData sheetId="1770"/>
      <sheetData sheetId="1771"/>
      <sheetData sheetId="1772"/>
      <sheetData sheetId="1773"/>
      <sheetData sheetId="1774"/>
      <sheetData sheetId="1775"/>
      <sheetData sheetId="1776"/>
      <sheetData sheetId="1777"/>
      <sheetData sheetId="1778"/>
      <sheetData sheetId="1779"/>
      <sheetData sheetId="1780"/>
      <sheetData sheetId="1781"/>
      <sheetData sheetId="1782"/>
      <sheetData sheetId="1783"/>
      <sheetData sheetId="1784"/>
      <sheetData sheetId="1785"/>
      <sheetData sheetId="1786"/>
      <sheetData sheetId="1787"/>
      <sheetData sheetId="1788"/>
      <sheetData sheetId="1789"/>
      <sheetData sheetId="1790"/>
      <sheetData sheetId="1791"/>
      <sheetData sheetId="1792"/>
      <sheetData sheetId="1793"/>
      <sheetData sheetId="1794"/>
      <sheetData sheetId="1795"/>
      <sheetData sheetId="1796"/>
      <sheetData sheetId="1797"/>
      <sheetData sheetId="1798"/>
      <sheetData sheetId="1799"/>
      <sheetData sheetId="1800"/>
      <sheetData sheetId="1801"/>
      <sheetData sheetId="1802"/>
      <sheetData sheetId="1803"/>
      <sheetData sheetId="1804"/>
      <sheetData sheetId="1805"/>
      <sheetData sheetId="1806"/>
      <sheetData sheetId="1807"/>
      <sheetData sheetId="1808"/>
      <sheetData sheetId="1809"/>
      <sheetData sheetId="1810"/>
      <sheetData sheetId="1811"/>
      <sheetData sheetId="1812"/>
      <sheetData sheetId="1813"/>
      <sheetData sheetId="1814"/>
      <sheetData sheetId="1815"/>
      <sheetData sheetId="1816"/>
      <sheetData sheetId="1817"/>
      <sheetData sheetId="1818"/>
      <sheetData sheetId="1819"/>
      <sheetData sheetId="1820"/>
      <sheetData sheetId="1821"/>
      <sheetData sheetId="1822"/>
      <sheetData sheetId="1823"/>
      <sheetData sheetId="1824"/>
      <sheetData sheetId="1825"/>
      <sheetData sheetId="1826"/>
      <sheetData sheetId="1827"/>
      <sheetData sheetId="1828"/>
      <sheetData sheetId="1829"/>
      <sheetData sheetId="1830"/>
      <sheetData sheetId="1831"/>
      <sheetData sheetId="1832"/>
      <sheetData sheetId="1833"/>
      <sheetData sheetId="1834"/>
      <sheetData sheetId="1835"/>
      <sheetData sheetId="1836"/>
      <sheetData sheetId="1837"/>
      <sheetData sheetId="1838"/>
      <sheetData sheetId="1839"/>
      <sheetData sheetId="1840"/>
      <sheetData sheetId="1841"/>
      <sheetData sheetId="1842"/>
      <sheetData sheetId="1843"/>
      <sheetData sheetId="1844"/>
      <sheetData sheetId="1845"/>
      <sheetData sheetId="1846"/>
      <sheetData sheetId="1847"/>
      <sheetData sheetId="1848"/>
      <sheetData sheetId="1849"/>
      <sheetData sheetId="1850"/>
      <sheetData sheetId="1851"/>
      <sheetData sheetId="1852"/>
      <sheetData sheetId="1853"/>
      <sheetData sheetId="1854"/>
      <sheetData sheetId="1855"/>
      <sheetData sheetId="1856"/>
      <sheetData sheetId="1857"/>
      <sheetData sheetId="1858"/>
      <sheetData sheetId="1859"/>
      <sheetData sheetId="1860"/>
      <sheetData sheetId="1861"/>
      <sheetData sheetId="1862" refreshError="1"/>
      <sheetData sheetId="1863" refreshError="1"/>
      <sheetData sheetId="1864" refreshError="1"/>
      <sheetData sheetId="1865" refreshError="1"/>
      <sheetData sheetId="1866" refreshError="1"/>
      <sheetData sheetId="1867" refreshError="1"/>
      <sheetData sheetId="1868" refreshError="1"/>
      <sheetData sheetId="1869" refreshError="1"/>
      <sheetData sheetId="1870" refreshError="1"/>
      <sheetData sheetId="1871" refreshError="1"/>
      <sheetData sheetId="1872" refreshError="1"/>
      <sheetData sheetId="1873" refreshError="1"/>
      <sheetData sheetId="1874" refreshError="1"/>
      <sheetData sheetId="1875" refreshError="1"/>
      <sheetData sheetId="1876" refreshError="1"/>
      <sheetData sheetId="1877" refreshError="1"/>
      <sheetData sheetId="1878" refreshError="1"/>
      <sheetData sheetId="1879" refreshError="1"/>
      <sheetData sheetId="1880"/>
      <sheetData sheetId="1881"/>
      <sheetData sheetId="1882"/>
      <sheetData sheetId="1883"/>
      <sheetData sheetId="1884"/>
      <sheetData sheetId="1885"/>
      <sheetData sheetId="1886"/>
      <sheetData sheetId="1887"/>
      <sheetData sheetId="1888"/>
      <sheetData sheetId="1889" refreshError="1"/>
      <sheetData sheetId="1890" refreshError="1"/>
      <sheetData sheetId="1891"/>
      <sheetData sheetId="1892"/>
      <sheetData sheetId="1893"/>
      <sheetData sheetId="1894" refreshError="1"/>
      <sheetData sheetId="1895"/>
      <sheetData sheetId="1896" refreshError="1"/>
      <sheetData sheetId="1897" refreshError="1"/>
      <sheetData sheetId="1898" refreshError="1"/>
      <sheetData sheetId="1899" refreshError="1"/>
      <sheetData sheetId="1900" refreshError="1"/>
      <sheetData sheetId="1901" refreshError="1"/>
      <sheetData sheetId="1902" refreshError="1"/>
      <sheetData sheetId="1903"/>
      <sheetData sheetId="1904"/>
      <sheetData sheetId="1905"/>
      <sheetData sheetId="1906"/>
      <sheetData sheetId="1907"/>
      <sheetData sheetId="1908"/>
      <sheetData sheetId="1909"/>
      <sheetData sheetId="1910"/>
      <sheetData sheetId="1911"/>
      <sheetData sheetId="1912"/>
      <sheetData sheetId="1913"/>
      <sheetData sheetId="1914"/>
      <sheetData sheetId="1915"/>
      <sheetData sheetId="1916"/>
      <sheetData sheetId="1917" refreshError="1"/>
      <sheetData sheetId="1918" refreshError="1"/>
      <sheetData sheetId="1919" refreshError="1"/>
      <sheetData sheetId="1920" refreshError="1"/>
      <sheetData sheetId="1921" refreshError="1"/>
      <sheetData sheetId="1922"/>
      <sheetData sheetId="1923" refreshError="1"/>
      <sheetData sheetId="1924" refreshError="1"/>
      <sheetData sheetId="1925" refreshError="1"/>
      <sheetData sheetId="1926" refreshError="1"/>
      <sheetData sheetId="1927" refreshError="1"/>
      <sheetData sheetId="1928" refreshError="1"/>
      <sheetData sheetId="1929" refreshError="1"/>
      <sheetData sheetId="1930" refreshError="1"/>
      <sheetData sheetId="1931" refreshError="1"/>
      <sheetData sheetId="1932" refreshError="1"/>
      <sheetData sheetId="1933"/>
      <sheetData sheetId="1934"/>
      <sheetData sheetId="1935"/>
      <sheetData sheetId="1936" refreshError="1"/>
      <sheetData sheetId="1937"/>
      <sheetData sheetId="1938"/>
      <sheetData sheetId="1939"/>
      <sheetData sheetId="1940"/>
      <sheetData sheetId="1941"/>
      <sheetData sheetId="1942"/>
      <sheetData sheetId="1943"/>
      <sheetData sheetId="1944"/>
      <sheetData sheetId="1945"/>
      <sheetData sheetId="1946"/>
      <sheetData sheetId="1947"/>
      <sheetData sheetId="1948"/>
      <sheetData sheetId="1949"/>
      <sheetData sheetId="1950"/>
      <sheetData sheetId="1951"/>
      <sheetData sheetId="1952"/>
      <sheetData sheetId="1953"/>
      <sheetData sheetId="1954"/>
      <sheetData sheetId="1955"/>
      <sheetData sheetId="1956"/>
      <sheetData sheetId="1957"/>
      <sheetData sheetId="1958"/>
      <sheetData sheetId="1959"/>
      <sheetData sheetId="1960"/>
      <sheetData sheetId="1961"/>
      <sheetData sheetId="1962"/>
      <sheetData sheetId="1963"/>
      <sheetData sheetId="1964"/>
      <sheetData sheetId="1965"/>
      <sheetData sheetId="1966"/>
      <sheetData sheetId="1967"/>
      <sheetData sheetId="1968"/>
      <sheetData sheetId="1969"/>
      <sheetData sheetId="1970"/>
      <sheetData sheetId="1971"/>
      <sheetData sheetId="1972"/>
      <sheetData sheetId="1973"/>
      <sheetData sheetId="1974"/>
      <sheetData sheetId="1975"/>
      <sheetData sheetId="1976"/>
      <sheetData sheetId="1977"/>
      <sheetData sheetId="1978"/>
      <sheetData sheetId="1979"/>
      <sheetData sheetId="1980"/>
      <sheetData sheetId="1981"/>
      <sheetData sheetId="1982"/>
      <sheetData sheetId="1983"/>
      <sheetData sheetId="1984"/>
      <sheetData sheetId="1985"/>
      <sheetData sheetId="1986"/>
      <sheetData sheetId="1987"/>
      <sheetData sheetId="1988"/>
      <sheetData sheetId="1989"/>
      <sheetData sheetId="1990"/>
      <sheetData sheetId="1991"/>
      <sheetData sheetId="1992"/>
      <sheetData sheetId="1993"/>
      <sheetData sheetId="1994"/>
      <sheetData sheetId="1995"/>
      <sheetData sheetId="1996"/>
      <sheetData sheetId="1997"/>
      <sheetData sheetId="1998"/>
      <sheetData sheetId="1999"/>
      <sheetData sheetId="2000"/>
      <sheetData sheetId="2001"/>
      <sheetData sheetId="2002"/>
      <sheetData sheetId="2003"/>
      <sheetData sheetId="2004"/>
      <sheetData sheetId="2005"/>
      <sheetData sheetId="2006"/>
      <sheetData sheetId="2007"/>
      <sheetData sheetId="2008"/>
      <sheetData sheetId="2009"/>
      <sheetData sheetId="2010"/>
      <sheetData sheetId="2011"/>
      <sheetData sheetId="2012"/>
      <sheetData sheetId="2013"/>
      <sheetData sheetId="2014"/>
      <sheetData sheetId="2015"/>
      <sheetData sheetId="2016"/>
      <sheetData sheetId="2017"/>
      <sheetData sheetId="2018"/>
      <sheetData sheetId="2019"/>
      <sheetData sheetId="2020"/>
      <sheetData sheetId="2021"/>
      <sheetData sheetId="2022"/>
      <sheetData sheetId="2023"/>
      <sheetData sheetId="2024"/>
      <sheetData sheetId="2025"/>
      <sheetData sheetId="2026"/>
      <sheetData sheetId="2027"/>
      <sheetData sheetId="2028"/>
      <sheetData sheetId="2029"/>
      <sheetData sheetId="2030"/>
      <sheetData sheetId="2031"/>
      <sheetData sheetId="2032"/>
      <sheetData sheetId="2033"/>
      <sheetData sheetId="2034"/>
      <sheetData sheetId="2035"/>
      <sheetData sheetId="2036"/>
      <sheetData sheetId="2037"/>
      <sheetData sheetId="2038"/>
      <sheetData sheetId="2039"/>
      <sheetData sheetId="2040"/>
      <sheetData sheetId="2041"/>
      <sheetData sheetId="2042"/>
      <sheetData sheetId="2043"/>
      <sheetData sheetId="2044"/>
      <sheetData sheetId="2045"/>
      <sheetData sheetId="2046"/>
      <sheetData sheetId="2047"/>
      <sheetData sheetId="2048"/>
      <sheetData sheetId="2049"/>
      <sheetData sheetId="2050"/>
      <sheetData sheetId="2051"/>
      <sheetData sheetId="2052"/>
      <sheetData sheetId="2053"/>
      <sheetData sheetId="2054"/>
      <sheetData sheetId="2055"/>
      <sheetData sheetId="2056"/>
      <sheetData sheetId="2057"/>
      <sheetData sheetId="2058"/>
      <sheetData sheetId="2059"/>
      <sheetData sheetId="2060"/>
      <sheetData sheetId="2061"/>
      <sheetData sheetId="2062"/>
      <sheetData sheetId="2063"/>
      <sheetData sheetId="2064"/>
      <sheetData sheetId="2065"/>
      <sheetData sheetId="2066"/>
      <sheetData sheetId="2067"/>
      <sheetData sheetId="2068"/>
      <sheetData sheetId="2069"/>
      <sheetData sheetId="2070"/>
      <sheetData sheetId="2071"/>
      <sheetData sheetId="2072"/>
      <sheetData sheetId="2073"/>
      <sheetData sheetId="2074"/>
      <sheetData sheetId="2075"/>
      <sheetData sheetId="2076"/>
      <sheetData sheetId="2077"/>
      <sheetData sheetId="2078"/>
      <sheetData sheetId="2079"/>
      <sheetData sheetId="2080"/>
      <sheetData sheetId="2081"/>
      <sheetData sheetId="2082"/>
      <sheetData sheetId="2083"/>
      <sheetData sheetId="2084"/>
      <sheetData sheetId="2085"/>
      <sheetData sheetId="2086"/>
      <sheetData sheetId="2087"/>
      <sheetData sheetId="2088"/>
      <sheetData sheetId="2089"/>
      <sheetData sheetId="2090"/>
      <sheetData sheetId="2091"/>
      <sheetData sheetId="2092"/>
      <sheetData sheetId="2093"/>
      <sheetData sheetId="2094"/>
      <sheetData sheetId="2095"/>
      <sheetData sheetId="2096"/>
      <sheetData sheetId="2097"/>
      <sheetData sheetId="2098"/>
      <sheetData sheetId="2099"/>
      <sheetData sheetId="2100"/>
      <sheetData sheetId="2101"/>
      <sheetData sheetId="2102"/>
      <sheetData sheetId="2103"/>
      <sheetData sheetId="2104"/>
      <sheetData sheetId="2105"/>
      <sheetData sheetId="2106" refreshError="1"/>
      <sheetData sheetId="2107" refreshError="1"/>
      <sheetData sheetId="2108" refreshError="1"/>
      <sheetData sheetId="2109" refreshError="1"/>
      <sheetData sheetId="2110" refreshError="1"/>
      <sheetData sheetId="2111" refreshError="1"/>
      <sheetData sheetId="2112" refreshError="1"/>
      <sheetData sheetId="2113" refreshError="1"/>
      <sheetData sheetId="2114" refreshError="1"/>
      <sheetData sheetId="2115" refreshError="1"/>
      <sheetData sheetId="2116" refreshError="1"/>
      <sheetData sheetId="2117" refreshError="1"/>
      <sheetData sheetId="2118" refreshError="1"/>
      <sheetData sheetId="2119" refreshError="1"/>
      <sheetData sheetId="2120" refreshError="1"/>
      <sheetData sheetId="2121" refreshError="1"/>
      <sheetData sheetId="2122" refreshError="1"/>
      <sheetData sheetId="2123" refreshError="1"/>
      <sheetData sheetId="2124" refreshError="1"/>
      <sheetData sheetId="2125" refreshError="1"/>
      <sheetData sheetId="2126" refreshError="1"/>
      <sheetData sheetId="2127" refreshError="1"/>
      <sheetData sheetId="2128" refreshError="1"/>
      <sheetData sheetId="2129" refreshError="1"/>
      <sheetData sheetId="2130" refreshError="1"/>
      <sheetData sheetId="2131" refreshError="1"/>
      <sheetData sheetId="2132" refreshError="1"/>
      <sheetData sheetId="2133" refreshError="1"/>
      <sheetData sheetId="2134" refreshError="1"/>
      <sheetData sheetId="2135" refreshError="1"/>
      <sheetData sheetId="2136" refreshError="1"/>
      <sheetData sheetId="2137" refreshError="1"/>
      <sheetData sheetId="2138" refreshError="1"/>
      <sheetData sheetId="2139" refreshError="1"/>
      <sheetData sheetId="2140" refreshError="1"/>
      <sheetData sheetId="2141" refreshError="1"/>
      <sheetData sheetId="2142"/>
      <sheetData sheetId="2143"/>
      <sheetData sheetId="2144" refreshError="1"/>
      <sheetData sheetId="2145" refreshError="1"/>
      <sheetData sheetId="2146" refreshError="1"/>
      <sheetData sheetId="2147" refreshError="1"/>
      <sheetData sheetId="2148"/>
      <sheetData sheetId="2149" refreshError="1"/>
      <sheetData sheetId="2150" refreshError="1"/>
      <sheetData sheetId="2151" refreshError="1"/>
      <sheetData sheetId="2152" refreshError="1"/>
      <sheetData sheetId="2153" refreshError="1"/>
      <sheetData sheetId="2154" refreshError="1"/>
      <sheetData sheetId="2155" refreshError="1"/>
      <sheetData sheetId="2156" refreshError="1"/>
      <sheetData sheetId="2157" refreshError="1"/>
      <sheetData sheetId="2158" refreshError="1"/>
      <sheetData sheetId="2159" refreshError="1"/>
      <sheetData sheetId="2160" refreshError="1"/>
      <sheetData sheetId="2161" refreshError="1"/>
      <sheetData sheetId="2162" refreshError="1"/>
      <sheetData sheetId="2163" refreshError="1"/>
      <sheetData sheetId="2164" refreshError="1"/>
      <sheetData sheetId="2165" refreshError="1"/>
      <sheetData sheetId="2166" refreshError="1"/>
      <sheetData sheetId="2167" refreshError="1"/>
      <sheetData sheetId="2168" refreshError="1"/>
      <sheetData sheetId="2169" refreshError="1"/>
      <sheetData sheetId="2170" refreshError="1"/>
      <sheetData sheetId="2171" refreshError="1"/>
      <sheetData sheetId="2172" refreshError="1"/>
      <sheetData sheetId="2173" refreshError="1"/>
      <sheetData sheetId="2174" refreshError="1"/>
      <sheetData sheetId="2175" refreshError="1"/>
      <sheetData sheetId="2176" refreshError="1"/>
      <sheetData sheetId="2177" refreshError="1"/>
      <sheetData sheetId="2178" refreshError="1"/>
      <sheetData sheetId="2179" refreshError="1"/>
      <sheetData sheetId="2180"/>
      <sheetData sheetId="2181" refreshError="1"/>
      <sheetData sheetId="2182" refreshError="1"/>
      <sheetData sheetId="2183" refreshError="1"/>
      <sheetData sheetId="2184" refreshError="1"/>
      <sheetData sheetId="2185" refreshError="1"/>
      <sheetData sheetId="2186"/>
      <sheetData sheetId="2187"/>
      <sheetData sheetId="2188" refreshError="1"/>
      <sheetData sheetId="2189" refreshError="1"/>
      <sheetData sheetId="2190" refreshError="1"/>
      <sheetData sheetId="2191" refreshError="1"/>
      <sheetData sheetId="2192" refreshError="1"/>
      <sheetData sheetId="2193" refreshError="1"/>
      <sheetData sheetId="2194" refreshError="1"/>
      <sheetData sheetId="2195" refreshError="1"/>
      <sheetData sheetId="2196" refreshError="1"/>
      <sheetData sheetId="2197" refreshError="1"/>
      <sheetData sheetId="2198" refreshError="1"/>
      <sheetData sheetId="2199" refreshError="1"/>
      <sheetData sheetId="2200" refreshError="1"/>
      <sheetData sheetId="2201" refreshError="1"/>
      <sheetData sheetId="2202" refreshError="1"/>
      <sheetData sheetId="2203" refreshError="1"/>
      <sheetData sheetId="2204" refreshError="1"/>
      <sheetData sheetId="2205"/>
      <sheetData sheetId="2206"/>
      <sheetData sheetId="2207"/>
      <sheetData sheetId="2208"/>
      <sheetData sheetId="2209"/>
      <sheetData sheetId="2210"/>
      <sheetData sheetId="2211"/>
      <sheetData sheetId="2212"/>
      <sheetData sheetId="2213"/>
      <sheetData sheetId="2214"/>
      <sheetData sheetId="2215"/>
      <sheetData sheetId="2216"/>
      <sheetData sheetId="2217"/>
      <sheetData sheetId="2218"/>
      <sheetData sheetId="2219"/>
      <sheetData sheetId="2220"/>
      <sheetData sheetId="2221"/>
      <sheetData sheetId="2222"/>
      <sheetData sheetId="2223"/>
      <sheetData sheetId="2224"/>
      <sheetData sheetId="2225"/>
      <sheetData sheetId="2226"/>
      <sheetData sheetId="2227"/>
      <sheetData sheetId="2228"/>
      <sheetData sheetId="2229"/>
      <sheetData sheetId="2230"/>
      <sheetData sheetId="2231"/>
      <sheetData sheetId="2232"/>
      <sheetData sheetId="2233"/>
      <sheetData sheetId="2234"/>
      <sheetData sheetId="2235"/>
      <sheetData sheetId="2236"/>
      <sheetData sheetId="2237"/>
      <sheetData sheetId="2238"/>
      <sheetData sheetId="2239"/>
      <sheetData sheetId="2240"/>
      <sheetData sheetId="2241"/>
      <sheetData sheetId="2242"/>
      <sheetData sheetId="2243"/>
      <sheetData sheetId="2244"/>
      <sheetData sheetId="2245"/>
      <sheetData sheetId="2246"/>
      <sheetData sheetId="2247"/>
      <sheetData sheetId="2248"/>
      <sheetData sheetId="2249"/>
      <sheetData sheetId="2250"/>
      <sheetData sheetId="2251"/>
      <sheetData sheetId="2252"/>
      <sheetData sheetId="2253"/>
      <sheetData sheetId="2254"/>
      <sheetData sheetId="2255"/>
      <sheetData sheetId="2256"/>
      <sheetData sheetId="2257"/>
      <sheetData sheetId="2258"/>
      <sheetData sheetId="2259"/>
      <sheetData sheetId="2260"/>
      <sheetData sheetId="2261"/>
      <sheetData sheetId="2262"/>
      <sheetData sheetId="2263"/>
      <sheetData sheetId="2264"/>
      <sheetData sheetId="2265"/>
      <sheetData sheetId="2266"/>
      <sheetData sheetId="2267"/>
      <sheetData sheetId="2268"/>
      <sheetData sheetId="2269"/>
      <sheetData sheetId="2270"/>
      <sheetData sheetId="2271"/>
      <sheetData sheetId="2272"/>
      <sheetData sheetId="2273"/>
      <sheetData sheetId="2274"/>
      <sheetData sheetId="2275"/>
      <sheetData sheetId="2276"/>
      <sheetData sheetId="2277"/>
      <sheetData sheetId="2278"/>
      <sheetData sheetId="2279"/>
      <sheetData sheetId="2280"/>
      <sheetData sheetId="2281"/>
      <sheetData sheetId="2282"/>
      <sheetData sheetId="2283"/>
      <sheetData sheetId="2284"/>
      <sheetData sheetId="2285"/>
      <sheetData sheetId="2286"/>
      <sheetData sheetId="2287"/>
      <sheetData sheetId="2288"/>
      <sheetData sheetId="2289"/>
      <sheetData sheetId="2290"/>
      <sheetData sheetId="2291"/>
      <sheetData sheetId="2292"/>
      <sheetData sheetId="2293"/>
      <sheetData sheetId="2294"/>
      <sheetData sheetId="2295"/>
      <sheetData sheetId="2296"/>
      <sheetData sheetId="2297"/>
      <sheetData sheetId="2298"/>
      <sheetData sheetId="2299"/>
      <sheetData sheetId="2300"/>
      <sheetData sheetId="2301"/>
      <sheetData sheetId="2302"/>
      <sheetData sheetId="2303"/>
      <sheetData sheetId="2304"/>
      <sheetData sheetId="2305"/>
      <sheetData sheetId="2306"/>
      <sheetData sheetId="2307"/>
      <sheetData sheetId="2308"/>
      <sheetData sheetId="2309"/>
      <sheetData sheetId="2310"/>
      <sheetData sheetId="2311"/>
      <sheetData sheetId="2312"/>
      <sheetData sheetId="2313"/>
      <sheetData sheetId="2314"/>
      <sheetData sheetId="2315"/>
      <sheetData sheetId="2316"/>
      <sheetData sheetId="2317"/>
      <sheetData sheetId="2318"/>
      <sheetData sheetId="2319"/>
      <sheetData sheetId="2320"/>
      <sheetData sheetId="2321"/>
      <sheetData sheetId="2322"/>
      <sheetData sheetId="2323"/>
      <sheetData sheetId="2324"/>
      <sheetData sheetId="2325"/>
      <sheetData sheetId="2326"/>
      <sheetData sheetId="2327"/>
      <sheetData sheetId="2328"/>
      <sheetData sheetId="2329"/>
      <sheetData sheetId="2330"/>
      <sheetData sheetId="2331"/>
      <sheetData sheetId="2332"/>
      <sheetData sheetId="2333"/>
      <sheetData sheetId="2334"/>
      <sheetData sheetId="2335"/>
      <sheetData sheetId="2336"/>
      <sheetData sheetId="2337"/>
      <sheetData sheetId="2338"/>
      <sheetData sheetId="2339"/>
      <sheetData sheetId="2340"/>
      <sheetData sheetId="2341"/>
      <sheetData sheetId="2342"/>
      <sheetData sheetId="2343"/>
      <sheetData sheetId="2344"/>
      <sheetData sheetId="2345"/>
      <sheetData sheetId="2346"/>
      <sheetData sheetId="2347"/>
      <sheetData sheetId="2348"/>
      <sheetData sheetId="2349"/>
      <sheetData sheetId="2350"/>
      <sheetData sheetId="2351"/>
      <sheetData sheetId="2352"/>
      <sheetData sheetId="2353"/>
      <sheetData sheetId="2354"/>
      <sheetData sheetId="2355"/>
      <sheetData sheetId="2356"/>
      <sheetData sheetId="2357"/>
      <sheetData sheetId="2358"/>
      <sheetData sheetId="2359"/>
      <sheetData sheetId="2360"/>
      <sheetData sheetId="2361"/>
      <sheetData sheetId="2362"/>
      <sheetData sheetId="2363"/>
      <sheetData sheetId="2364"/>
      <sheetData sheetId="2365"/>
      <sheetData sheetId="2366"/>
      <sheetData sheetId="2367"/>
      <sheetData sheetId="2368"/>
      <sheetData sheetId="2369"/>
      <sheetData sheetId="2370"/>
      <sheetData sheetId="2371"/>
      <sheetData sheetId="2372"/>
      <sheetData sheetId="2373"/>
      <sheetData sheetId="2374"/>
      <sheetData sheetId="2375"/>
      <sheetData sheetId="2376"/>
      <sheetData sheetId="2377"/>
      <sheetData sheetId="2378"/>
      <sheetData sheetId="2379"/>
      <sheetData sheetId="2380"/>
      <sheetData sheetId="2381"/>
      <sheetData sheetId="2382"/>
      <sheetData sheetId="2383"/>
      <sheetData sheetId="2384"/>
      <sheetData sheetId="2385"/>
      <sheetData sheetId="2386"/>
      <sheetData sheetId="2387"/>
      <sheetData sheetId="2388"/>
      <sheetData sheetId="2389"/>
      <sheetData sheetId="2390"/>
      <sheetData sheetId="2391"/>
      <sheetData sheetId="2392"/>
      <sheetData sheetId="2393"/>
      <sheetData sheetId="2394"/>
      <sheetData sheetId="2395"/>
      <sheetData sheetId="2396"/>
      <sheetData sheetId="2397"/>
      <sheetData sheetId="2398"/>
      <sheetData sheetId="2399"/>
      <sheetData sheetId="2400"/>
      <sheetData sheetId="2401"/>
      <sheetData sheetId="2402"/>
      <sheetData sheetId="2403"/>
      <sheetData sheetId="2404"/>
      <sheetData sheetId="2405"/>
      <sheetData sheetId="2406"/>
      <sheetData sheetId="2407"/>
      <sheetData sheetId="2408"/>
      <sheetData sheetId="2409"/>
      <sheetData sheetId="2410"/>
      <sheetData sheetId="2411"/>
      <sheetData sheetId="2412"/>
      <sheetData sheetId="2413"/>
      <sheetData sheetId="2414"/>
      <sheetData sheetId="2415"/>
      <sheetData sheetId="2416"/>
      <sheetData sheetId="2417"/>
      <sheetData sheetId="2418"/>
      <sheetData sheetId="2419"/>
      <sheetData sheetId="2420"/>
      <sheetData sheetId="2421"/>
      <sheetData sheetId="2422" refreshError="1"/>
      <sheetData sheetId="2423" refreshError="1"/>
      <sheetData sheetId="2424" refreshError="1"/>
      <sheetData sheetId="2425" refreshError="1"/>
      <sheetData sheetId="2426" refreshError="1"/>
      <sheetData sheetId="2427" refreshError="1"/>
      <sheetData sheetId="2428" refreshError="1"/>
      <sheetData sheetId="2429" refreshError="1"/>
      <sheetData sheetId="2430" refreshError="1"/>
      <sheetData sheetId="2431" refreshError="1"/>
      <sheetData sheetId="2432"/>
      <sheetData sheetId="2433"/>
      <sheetData sheetId="2434"/>
      <sheetData sheetId="2435"/>
      <sheetData sheetId="2436"/>
      <sheetData sheetId="2437"/>
      <sheetData sheetId="2438"/>
      <sheetData sheetId="2439"/>
      <sheetData sheetId="2440"/>
      <sheetData sheetId="2441"/>
      <sheetData sheetId="2442"/>
      <sheetData sheetId="2443"/>
      <sheetData sheetId="2444"/>
      <sheetData sheetId="2445"/>
      <sheetData sheetId="2446"/>
      <sheetData sheetId="2447"/>
      <sheetData sheetId="2448"/>
      <sheetData sheetId="2449"/>
      <sheetData sheetId="2450"/>
      <sheetData sheetId="2451"/>
      <sheetData sheetId="2452"/>
      <sheetData sheetId="2453"/>
      <sheetData sheetId="2454"/>
      <sheetData sheetId="2455"/>
      <sheetData sheetId="2456"/>
      <sheetData sheetId="2457"/>
      <sheetData sheetId="2458"/>
      <sheetData sheetId="2459"/>
      <sheetData sheetId="2460"/>
      <sheetData sheetId="2461"/>
      <sheetData sheetId="2462"/>
      <sheetData sheetId="2463"/>
      <sheetData sheetId="2464"/>
      <sheetData sheetId="2465"/>
      <sheetData sheetId="2466"/>
      <sheetData sheetId="2467"/>
      <sheetData sheetId="2468"/>
      <sheetData sheetId="2469"/>
      <sheetData sheetId="2470"/>
      <sheetData sheetId="2471"/>
      <sheetData sheetId="2472"/>
      <sheetData sheetId="2473"/>
      <sheetData sheetId="2474"/>
      <sheetData sheetId="2475"/>
      <sheetData sheetId="2476"/>
      <sheetData sheetId="2477"/>
      <sheetData sheetId="2478"/>
      <sheetData sheetId="2479"/>
      <sheetData sheetId="2480"/>
      <sheetData sheetId="2481"/>
      <sheetData sheetId="2482"/>
      <sheetData sheetId="2483"/>
      <sheetData sheetId="2484"/>
      <sheetData sheetId="2485"/>
      <sheetData sheetId="2486"/>
      <sheetData sheetId="2487"/>
      <sheetData sheetId="2488"/>
      <sheetData sheetId="2489"/>
      <sheetData sheetId="2490"/>
      <sheetData sheetId="2491"/>
      <sheetData sheetId="2492"/>
      <sheetData sheetId="2493"/>
      <sheetData sheetId="2494"/>
      <sheetData sheetId="2495"/>
      <sheetData sheetId="2496"/>
      <sheetData sheetId="2497"/>
      <sheetData sheetId="2498"/>
      <sheetData sheetId="2499"/>
      <sheetData sheetId="2500"/>
      <sheetData sheetId="2501"/>
      <sheetData sheetId="2502"/>
      <sheetData sheetId="2503"/>
      <sheetData sheetId="2504"/>
      <sheetData sheetId="2505"/>
      <sheetData sheetId="2506"/>
      <sheetData sheetId="2507"/>
      <sheetData sheetId="2508"/>
      <sheetData sheetId="2509"/>
      <sheetData sheetId="2510"/>
      <sheetData sheetId="2511"/>
      <sheetData sheetId="2512"/>
      <sheetData sheetId="2513"/>
      <sheetData sheetId="2514"/>
      <sheetData sheetId="2515"/>
      <sheetData sheetId="2516"/>
      <sheetData sheetId="2517"/>
      <sheetData sheetId="2518"/>
      <sheetData sheetId="2519"/>
      <sheetData sheetId="2520"/>
      <sheetData sheetId="2521"/>
      <sheetData sheetId="2522"/>
      <sheetData sheetId="2523"/>
      <sheetData sheetId="2524"/>
      <sheetData sheetId="2525"/>
      <sheetData sheetId="2526"/>
      <sheetData sheetId="2527"/>
      <sheetData sheetId="2528"/>
      <sheetData sheetId="2529"/>
      <sheetData sheetId="2530"/>
      <sheetData sheetId="2531"/>
      <sheetData sheetId="2532"/>
      <sheetData sheetId="2533"/>
      <sheetData sheetId="2534"/>
      <sheetData sheetId="2535"/>
      <sheetData sheetId="2536"/>
      <sheetData sheetId="2537"/>
      <sheetData sheetId="2538"/>
      <sheetData sheetId="2539"/>
      <sheetData sheetId="2540"/>
      <sheetData sheetId="2541"/>
      <sheetData sheetId="2542"/>
      <sheetData sheetId="2543"/>
      <sheetData sheetId="2544"/>
      <sheetData sheetId="2545"/>
      <sheetData sheetId="2546"/>
      <sheetData sheetId="2547"/>
      <sheetData sheetId="2548"/>
      <sheetData sheetId="2549"/>
      <sheetData sheetId="2550"/>
      <sheetData sheetId="2551"/>
      <sheetData sheetId="2552"/>
      <sheetData sheetId="2553"/>
      <sheetData sheetId="2554"/>
      <sheetData sheetId="2555"/>
      <sheetData sheetId="2556"/>
      <sheetData sheetId="2557"/>
      <sheetData sheetId="2558"/>
      <sheetData sheetId="2559"/>
      <sheetData sheetId="2560"/>
      <sheetData sheetId="2561"/>
      <sheetData sheetId="2562"/>
      <sheetData sheetId="2563"/>
      <sheetData sheetId="2564"/>
      <sheetData sheetId="2565"/>
      <sheetData sheetId="2566"/>
      <sheetData sheetId="2567"/>
      <sheetData sheetId="2568"/>
      <sheetData sheetId="2569"/>
      <sheetData sheetId="2570"/>
      <sheetData sheetId="2571"/>
      <sheetData sheetId="2572"/>
      <sheetData sheetId="2573"/>
      <sheetData sheetId="2574"/>
      <sheetData sheetId="2575"/>
      <sheetData sheetId="2576"/>
      <sheetData sheetId="2577"/>
      <sheetData sheetId="2578"/>
      <sheetData sheetId="2579"/>
      <sheetData sheetId="2580"/>
      <sheetData sheetId="2581"/>
      <sheetData sheetId="2582"/>
      <sheetData sheetId="2583"/>
      <sheetData sheetId="2584"/>
      <sheetData sheetId="2585"/>
      <sheetData sheetId="2586"/>
      <sheetData sheetId="2587"/>
      <sheetData sheetId="2588"/>
      <sheetData sheetId="2589"/>
      <sheetData sheetId="2590"/>
      <sheetData sheetId="2591"/>
      <sheetData sheetId="2592"/>
      <sheetData sheetId="2593"/>
      <sheetData sheetId="2594"/>
      <sheetData sheetId="2595"/>
      <sheetData sheetId="2596"/>
      <sheetData sheetId="2597"/>
      <sheetData sheetId="2598"/>
      <sheetData sheetId="2599"/>
      <sheetData sheetId="2600"/>
      <sheetData sheetId="2601"/>
      <sheetData sheetId="2602"/>
      <sheetData sheetId="2603"/>
      <sheetData sheetId="2604"/>
      <sheetData sheetId="2605"/>
      <sheetData sheetId="2606"/>
      <sheetData sheetId="2607"/>
      <sheetData sheetId="2608"/>
      <sheetData sheetId="2609"/>
      <sheetData sheetId="2610"/>
      <sheetData sheetId="2611"/>
      <sheetData sheetId="2612"/>
      <sheetData sheetId="2613"/>
      <sheetData sheetId="2614"/>
      <sheetData sheetId="2615"/>
      <sheetData sheetId="2616"/>
      <sheetData sheetId="2617"/>
      <sheetData sheetId="2618"/>
      <sheetData sheetId="2619"/>
      <sheetData sheetId="2620"/>
      <sheetData sheetId="2621"/>
      <sheetData sheetId="2622"/>
      <sheetData sheetId="2623"/>
      <sheetData sheetId="2624"/>
      <sheetData sheetId="2625"/>
      <sheetData sheetId="2626"/>
      <sheetData sheetId="2627"/>
      <sheetData sheetId="2628"/>
      <sheetData sheetId="2629"/>
      <sheetData sheetId="2630"/>
      <sheetData sheetId="2631"/>
      <sheetData sheetId="2632"/>
      <sheetData sheetId="2633"/>
      <sheetData sheetId="2634"/>
      <sheetData sheetId="2635"/>
      <sheetData sheetId="2636"/>
      <sheetData sheetId="2637"/>
      <sheetData sheetId="2638"/>
      <sheetData sheetId="2639"/>
      <sheetData sheetId="2640"/>
      <sheetData sheetId="2641"/>
      <sheetData sheetId="2642"/>
      <sheetData sheetId="2643"/>
      <sheetData sheetId="2644"/>
      <sheetData sheetId="2645"/>
      <sheetData sheetId="2646"/>
      <sheetData sheetId="2647"/>
      <sheetData sheetId="2648"/>
      <sheetData sheetId="2649"/>
      <sheetData sheetId="2650"/>
      <sheetData sheetId="2651"/>
      <sheetData sheetId="2652"/>
      <sheetData sheetId="2653"/>
      <sheetData sheetId="2654"/>
      <sheetData sheetId="2655"/>
      <sheetData sheetId="2656"/>
      <sheetData sheetId="2657"/>
      <sheetData sheetId="2658"/>
      <sheetData sheetId="2659"/>
      <sheetData sheetId="2660"/>
      <sheetData sheetId="2661"/>
      <sheetData sheetId="2662"/>
      <sheetData sheetId="2663"/>
      <sheetData sheetId="2664"/>
      <sheetData sheetId="2665"/>
      <sheetData sheetId="2666"/>
      <sheetData sheetId="2667"/>
      <sheetData sheetId="2668"/>
      <sheetData sheetId="2669"/>
      <sheetData sheetId="2670"/>
      <sheetData sheetId="2671"/>
      <sheetData sheetId="2672"/>
      <sheetData sheetId="2673" refreshError="1"/>
      <sheetData sheetId="2674"/>
      <sheetData sheetId="2675"/>
      <sheetData sheetId="2676"/>
      <sheetData sheetId="2677"/>
      <sheetData sheetId="2678"/>
      <sheetData sheetId="2679"/>
      <sheetData sheetId="2680"/>
      <sheetData sheetId="2681" refreshError="1"/>
      <sheetData sheetId="2682" refreshError="1"/>
      <sheetData sheetId="2683" refreshError="1"/>
      <sheetData sheetId="2684" refreshError="1"/>
      <sheetData sheetId="2685" refreshError="1"/>
      <sheetData sheetId="2686" refreshError="1"/>
      <sheetData sheetId="2687" refreshError="1"/>
      <sheetData sheetId="2688" refreshError="1"/>
      <sheetData sheetId="2689" refreshError="1"/>
      <sheetData sheetId="2690" refreshError="1"/>
      <sheetData sheetId="2691" refreshError="1"/>
      <sheetData sheetId="2692"/>
      <sheetData sheetId="2693"/>
      <sheetData sheetId="2694" refreshError="1"/>
      <sheetData sheetId="2695" refreshError="1"/>
      <sheetData sheetId="2696" refreshError="1"/>
      <sheetData sheetId="2697" refreshError="1"/>
      <sheetData sheetId="2698" refreshError="1"/>
      <sheetData sheetId="2699" refreshError="1"/>
      <sheetData sheetId="2700" refreshError="1"/>
      <sheetData sheetId="2701" refreshError="1"/>
      <sheetData sheetId="2702" refreshError="1"/>
      <sheetData sheetId="2703" refreshError="1"/>
      <sheetData sheetId="2704" refreshError="1"/>
      <sheetData sheetId="2705" refreshError="1"/>
      <sheetData sheetId="2706"/>
      <sheetData sheetId="2707" refreshError="1"/>
      <sheetData sheetId="2708"/>
      <sheetData sheetId="2709"/>
      <sheetData sheetId="2710" refreshError="1"/>
      <sheetData sheetId="2711" refreshError="1"/>
      <sheetData sheetId="2712" refreshError="1"/>
      <sheetData sheetId="2713" refreshError="1"/>
      <sheetData sheetId="2714" refreshError="1"/>
      <sheetData sheetId="2715" refreshError="1"/>
      <sheetData sheetId="2716" refreshError="1"/>
      <sheetData sheetId="2717" refreshError="1"/>
      <sheetData sheetId="2718" refreshError="1"/>
      <sheetData sheetId="2719" refreshError="1"/>
      <sheetData sheetId="2720" refreshError="1"/>
      <sheetData sheetId="2721" refreshError="1"/>
      <sheetData sheetId="2722" refreshError="1"/>
      <sheetData sheetId="2723" refreshError="1"/>
      <sheetData sheetId="2724" refreshError="1"/>
      <sheetData sheetId="2725" refreshError="1"/>
      <sheetData sheetId="2726" refreshError="1"/>
      <sheetData sheetId="2727" refreshError="1"/>
      <sheetData sheetId="2728" refreshError="1"/>
      <sheetData sheetId="2729" refreshError="1"/>
      <sheetData sheetId="2730" refreshError="1"/>
      <sheetData sheetId="2731" refreshError="1"/>
      <sheetData sheetId="2732" refreshError="1"/>
      <sheetData sheetId="2733" refreshError="1"/>
      <sheetData sheetId="2734" refreshError="1"/>
      <sheetData sheetId="2735" refreshError="1"/>
      <sheetData sheetId="2736" refreshError="1"/>
      <sheetData sheetId="2737"/>
      <sheetData sheetId="2738"/>
      <sheetData sheetId="2739"/>
      <sheetData sheetId="2740"/>
      <sheetData sheetId="2741"/>
      <sheetData sheetId="2742"/>
      <sheetData sheetId="2743"/>
      <sheetData sheetId="2744"/>
      <sheetData sheetId="2745"/>
      <sheetData sheetId="2746"/>
      <sheetData sheetId="2747"/>
      <sheetData sheetId="2748"/>
      <sheetData sheetId="2749"/>
      <sheetData sheetId="2750"/>
      <sheetData sheetId="2751"/>
      <sheetData sheetId="2752"/>
      <sheetData sheetId="2753"/>
      <sheetData sheetId="2754"/>
      <sheetData sheetId="2755" refreshError="1"/>
      <sheetData sheetId="2756" refreshError="1"/>
      <sheetData sheetId="2757" refreshError="1"/>
      <sheetData sheetId="2758" refreshError="1"/>
      <sheetData sheetId="2759" refreshError="1"/>
      <sheetData sheetId="2760" refreshError="1"/>
      <sheetData sheetId="2761" refreshError="1"/>
      <sheetData sheetId="2762" refreshError="1"/>
      <sheetData sheetId="2763" refreshError="1"/>
      <sheetData sheetId="2764" refreshError="1"/>
      <sheetData sheetId="2765"/>
      <sheetData sheetId="2766"/>
      <sheetData sheetId="2767"/>
      <sheetData sheetId="2768"/>
      <sheetData sheetId="2769"/>
      <sheetData sheetId="2770"/>
      <sheetData sheetId="2771"/>
      <sheetData sheetId="2772"/>
      <sheetData sheetId="2773"/>
      <sheetData sheetId="2774"/>
      <sheetData sheetId="2775"/>
      <sheetData sheetId="2776"/>
      <sheetData sheetId="2777"/>
      <sheetData sheetId="2778"/>
      <sheetData sheetId="2779"/>
      <sheetData sheetId="2780"/>
      <sheetData sheetId="2781"/>
      <sheetData sheetId="2782"/>
      <sheetData sheetId="2783"/>
      <sheetData sheetId="2784"/>
      <sheetData sheetId="2785"/>
      <sheetData sheetId="2786"/>
      <sheetData sheetId="2787"/>
      <sheetData sheetId="2788"/>
      <sheetData sheetId="2789"/>
      <sheetData sheetId="2790"/>
      <sheetData sheetId="2791"/>
      <sheetData sheetId="2792"/>
      <sheetData sheetId="2793"/>
      <sheetData sheetId="2794"/>
      <sheetData sheetId="2795"/>
      <sheetData sheetId="2796"/>
      <sheetData sheetId="2797"/>
      <sheetData sheetId="2798"/>
      <sheetData sheetId="2799"/>
      <sheetData sheetId="2800"/>
      <sheetData sheetId="2801"/>
      <sheetData sheetId="2802"/>
      <sheetData sheetId="2803"/>
      <sheetData sheetId="2804"/>
      <sheetData sheetId="2805"/>
      <sheetData sheetId="2806"/>
      <sheetData sheetId="2807"/>
      <sheetData sheetId="2808"/>
      <sheetData sheetId="2809"/>
      <sheetData sheetId="2810"/>
      <sheetData sheetId="2811"/>
      <sheetData sheetId="2812"/>
      <sheetData sheetId="2813"/>
      <sheetData sheetId="2814"/>
      <sheetData sheetId="2815"/>
      <sheetData sheetId="2816"/>
      <sheetData sheetId="2817"/>
      <sheetData sheetId="2818"/>
      <sheetData sheetId="2819"/>
      <sheetData sheetId="2820"/>
      <sheetData sheetId="2821"/>
      <sheetData sheetId="2822"/>
      <sheetData sheetId="2823"/>
      <sheetData sheetId="2824"/>
      <sheetData sheetId="2825"/>
      <sheetData sheetId="2826"/>
      <sheetData sheetId="2827"/>
      <sheetData sheetId="2828"/>
      <sheetData sheetId="2829"/>
      <sheetData sheetId="2830"/>
      <sheetData sheetId="2831"/>
      <sheetData sheetId="2832"/>
      <sheetData sheetId="2833"/>
      <sheetData sheetId="2834"/>
      <sheetData sheetId="2835"/>
      <sheetData sheetId="2836"/>
      <sheetData sheetId="2837"/>
      <sheetData sheetId="2838"/>
      <sheetData sheetId="2839"/>
      <sheetData sheetId="2840"/>
      <sheetData sheetId="2841"/>
      <sheetData sheetId="2842"/>
      <sheetData sheetId="2843"/>
      <sheetData sheetId="2844"/>
      <sheetData sheetId="2845"/>
      <sheetData sheetId="2846"/>
      <sheetData sheetId="2847"/>
      <sheetData sheetId="2848"/>
      <sheetData sheetId="2849"/>
      <sheetData sheetId="2850"/>
      <sheetData sheetId="2851"/>
      <sheetData sheetId="2852"/>
      <sheetData sheetId="2853"/>
      <sheetData sheetId="2854"/>
      <sheetData sheetId="2855"/>
      <sheetData sheetId="2856"/>
      <sheetData sheetId="2857"/>
      <sheetData sheetId="2858"/>
      <sheetData sheetId="2859"/>
      <sheetData sheetId="2860"/>
      <sheetData sheetId="2861"/>
      <sheetData sheetId="2862"/>
      <sheetData sheetId="2863"/>
      <sheetData sheetId="2864"/>
      <sheetData sheetId="2865"/>
      <sheetData sheetId="2866"/>
      <sheetData sheetId="2867"/>
      <sheetData sheetId="2868"/>
      <sheetData sheetId="2869"/>
      <sheetData sheetId="2870"/>
      <sheetData sheetId="2871"/>
      <sheetData sheetId="2872"/>
      <sheetData sheetId="2873"/>
      <sheetData sheetId="2874"/>
      <sheetData sheetId="2875"/>
      <sheetData sheetId="2876"/>
      <sheetData sheetId="2877"/>
      <sheetData sheetId="2878"/>
      <sheetData sheetId="2879"/>
      <sheetData sheetId="2880"/>
      <sheetData sheetId="2881"/>
      <sheetData sheetId="2882"/>
      <sheetData sheetId="2883"/>
      <sheetData sheetId="2884"/>
      <sheetData sheetId="2885"/>
      <sheetData sheetId="2886"/>
      <sheetData sheetId="2887"/>
      <sheetData sheetId="2888"/>
      <sheetData sheetId="2889"/>
      <sheetData sheetId="2890"/>
      <sheetData sheetId="2891"/>
      <sheetData sheetId="2892"/>
      <sheetData sheetId="2893"/>
      <sheetData sheetId="2894"/>
      <sheetData sheetId="2895"/>
      <sheetData sheetId="2896"/>
      <sheetData sheetId="2897"/>
      <sheetData sheetId="2898"/>
      <sheetData sheetId="2899"/>
      <sheetData sheetId="2900"/>
      <sheetData sheetId="2901"/>
      <sheetData sheetId="2902"/>
      <sheetData sheetId="2903"/>
      <sheetData sheetId="2904"/>
      <sheetData sheetId="2905"/>
      <sheetData sheetId="2906"/>
      <sheetData sheetId="2907"/>
      <sheetData sheetId="2908"/>
      <sheetData sheetId="2909"/>
      <sheetData sheetId="2910"/>
      <sheetData sheetId="2911"/>
      <sheetData sheetId="2912"/>
      <sheetData sheetId="2913"/>
      <sheetData sheetId="2914"/>
      <sheetData sheetId="2915"/>
      <sheetData sheetId="2916"/>
      <sheetData sheetId="2917"/>
      <sheetData sheetId="2918"/>
      <sheetData sheetId="2919"/>
      <sheetData sheetId="2920"/>
      <sheetData sheetId="2921"/>
      <sheetData sheetId="2922"/>
      <sheetData sheetId="2923"/>
      <sheetData sheetId="2924"/>
      <sheetData sheetId="2925"/>
      <sheetData sheetId="2926"/>
      <sheetData sheetId="2927"/>
      <sheetData sheetId="2928"/>
      <sheetData sheetId="2929"/>
      <sheetData sheetId="2930"/>
      <sheetData sheetId="2931"/>
      <sheetData sheetId="2932"/>
      <sheetData sheetId="2933"/>
      <sheetData sheetId="2934"/>
      <sheetData sheetId="2935"/>
      <sheetData sheetId="2936"/>
      <sheetData sheetId="2937"/>
      <sheetData sheetId="2938"/>
      <sheetData sheetId="2939"/>
      <sheetData sheetId="2940"/>
      <sheetData sheetId="2941"/>
      <sheetData sheetId="2942"/>
      <sheetData sheetId="2943"/>
      <sheetData sheetId="2944"/>
      <sheetData sheetId="2945"/>
      <sheetData sheetId="2946"/>
      <sheetData sheetId="2947"/>
      <sheetData sheetId="2948"/>
      <sheetData sheetId="2949"/>
      <sheetData sheetId="2950"/>
      <sheetData sheetId="2951"/>
      <sheetData sheetId="2952"/>
      <sheetData sheetId="2953"/>
      <sheetData sheetId="2954"/>
      <sheetData sheetId="2955"/>
      <sheetData sheetId="2956"/>
      <sheetData sheetId="2957"/>
      <sheetData sheetId="2958"/>
      <sheetData sheetId="2959"/>
      <sheetData sheetId="2960"/>
      <sheetData sheetId="2961"/>
      <sheetData sheetId="2962"/>
      <sheetData sheetId="2963"/>
      <sheetData sheetId="2964"/>
      <sheetData sheetId="2965"/>
      <sheetData sheetId="2966"/>
      <sheetData sheetId="2967"/>
      <sheetData sheetId="2968"/>
      <sheetData sheetId="2969"/>
      <sheetData sheetId="2970"/>
      <sheetData sheetId="2971"/>
      <sheetData sheetId="2972"/>
      <sheetData sheetId="2973"/>
      <sheetData sheetId="2974"/>
      <sheetData sheetId="2975"/>
      <sheetData sheetId="2976"/>
      <sheetData sheetId="2977"/>
      <sheetData sheetId="2978"/>
      <sheetData sheetId="2979"/>
      <sheetData sheetId="2980"/>
      <sheetData sheetId="2981"/>
      <sheetData sheetId="2982"/>
      <sheetData sheetId="2983"/>
      <sheetData sheetId="2984"/>
      <sheetData sheetId="2985"/>
      <sheetData sheetId="2986"/>
      <sheetData sheetId="2987"/>
      <sheetData sheetId="2988"/>
      <sheetData sheetId="2989"/>
      <sheetData sheetId="2990"/>
      <sheetData sheetId="2991"/>
      <sheetData sheetId="2992"/>
      <sheetData sheetId="2993"/>
      <sheetData sheetId="2994"/>
      <sheetData sheetId="2995"/>
      <sheetData sheetId="2996"/>
      <sheetData sheetId="2997"/>
      <sheetData sheetId="2998"/>
      <sheetData sheetId="2999"/>
      <sheetData sheetId="3000"/>
      <sheetData sheetId="3001"/>
      <sheetData sheetId="3002"/>
      <sheetData sheetId="3003"/>
      <sheetData sheetId="3004"/>
      <sheetData sheetId="3005"/>
      <sheetData sheetId="3006"/>
      <sheetData sheetId="3007"/>
      <sheetData sheetId="3008"/>
      <sheetData sheetId="3009"/>
      <sheetData sheetId="3010"/>
      <sheetData sheetId="3011"/>
      <sheetData sheetId="3012"/>
      <sheetData sheetId="3013" refreshError="1"/>
      <sheetData sheetId="3014"/>
      <sheetData sheetId="3015"/>
      <sheetData sheetId="3016"/>
      <sheetData sheetId="3017"/>
      <sheetData sheetId="3018"/>
      <sheetData sheetId="3019"/>
      <sheetData sheetId="3020"/>
      <sheetData sheetId="3021"/>
      <sheetData sheetId="3022"/>
      <sheetData sheetId="3023"/>
      <sheetData sheetId="3024"/>
      <sheetData sheetId="3025"/>
      <sheetData sheetId="3026"/>
      <sheetData sheetId="3027"/>
      <sheetData sheetId="3028"/>
      <sheetData sheetId="3029"/>
      <sheetData sheetId="3030"/>
      <sheetData sheetId="3031"/>
      <sheetData sheetId="3032"/>
      <sheetData sheetId="3033"/>
      <sheetData sheetId="3034"/>
      <sheetData sheetId="3035"/>
      <sheetData sheetId="3036"/>
      <sheetData sheetId="3037"/>
      <sheetData sheetId="3038"/>
      <sheetData sheetId="3039"/>
      <sheetData sheetId="3040"/>
      <sheetData sheetId="3041"/>
      <sheetData sheetId="3042"/>
      <sheetData sheetId="3043"/>
      <sheetData sheetId="3044"/>
      <sheetData sheetId="3045"/>
      <sheetData sheetId="3046"/>
      <sheetData sheetId="3047"/>
      <sheetData sheetId="3048"/>
      <sheetData sheetId="3049"/>
      <sheetData sheetId="3050"/>
      <sheetData sheetId="3051"/>
      <sheetData sheetId="3052"/>
      <sheetData sheetId="3053"/>
      <sheetData sheetId="3054"/>
      <sheetData sheetId="3055"/>
      <sheetData sheetId="3056"/>
      <sheetData sheetId="3057"/>
      <sheetData sheetId="3058"/>
      <sheetData sheetId="3059"/>
      <sheetData sheetId="3060"/>
      <sheetData sheetId="3061"/>
      <sheetData sheetId="3062"/>
      <sheetData sheetId="3063"/>
      <sheetData sheetId="3064"/>
      <sheetData sheetId="3065"/>
      <sheetData sheetId="3066"/>
      <sheetData sheetId="3067"/>
      <sheetData sheetId="3068"/>
      <sheetData sheetId="3069"/>
      <sheetData sheetId="3070"/>
      <sheetData sheetId="3071"/>
      <sheetData sheetId="3072"/>
      <sheetData sheetId="3073"/>
      <sheetData sheetId="3074"/>
      <sheetData sheetId="3075"/>
      <sheetData sheetId="3076"/>
      <sheetData sheetId="3077"/>
      <sheetData sheetId="3078"/>
      <sheetData sheetId="3079"/>
      <sheetData sheetId="3080"/>
      <sheetData sheetId="3081"/>
      <sheetData sheetId="3082"/>
      <sheetData sheetId="3083"/>
      <sheetData sheetId="3084"/>
      <sheetData sheetId="3085"/>
      <sheetData sheetId="3086"/>
      <sheetData sheetId="3087"/>
      <sheetData sheetId="3088"/>
      <sheetData sheetId="3089"/>
      <sheetData sheetId="3090"/>
      <sheetData sheetId="3091"/>
      <sheetData sheetId="3092"/>
      <sheetData sheetId="3093"/>
      <sheetData sheetId="3094"/>
      <sheetData sheetId="3095"/>
      <sheetData sheetId="3096"/>
      <sheetData sheetId="3097"/>
      <sheetData sheetId="3098"/>
      <sheetData sheetId="3099"/>
      <sheetData sheetId="3100"/>
      <sheetData sheetId="3101"/>
      <sheetData sheetId="3102"/>
      <sheetData sheetId="3103"/>
      <sheetData sheetId="3104"/>
      <sheetData sheetId="3105"/>
      <sheetData sheetId="3106"/>
      <sheetData sheetId="3107"/>
      <sheetData sheetId="3108"/>
      <sheetData sheetId="3109"/>
      <sheetData sheetId="3110"/>
      <sheetData sheetId="3111"/>
      <sheetData sheetId="3112"/>
      <sheetData sheetId="3113"/>
      <sheetData sheetId="3114"/>
      <sheetData sheetId="3115"/>
      <sheetData sheetId="3116"/>
      <sheetData sheetId="3117"/>
      <sheetData sheetId="3118"/>
      <sheetData sheetId="3119"/>
      <sheetData sheetId="3120"/>
      <sheetData sheetId="3121"/>
      <sheetData sheetId="3122"/>
      <sheetData sheetId="3123"/>
      <sheetData sheetId="3124"/>
      <sheetData sheetId="3125"/>
      <sheetData sheetId="3126"/>
      <sheetData sheetId="3127"/>
      <sheetData sheetId="3128"/>
      <sheetData sheetId="3129"/>
      <sheetData sheetId="3130"/>
      <sheetData sheetId="3131"/>
      <sheetData sheetId="3132"/>
      <sheetData sheetId="3133"/>
      <sheetData sheetId="3134"/>
      <sheetData sheetId="3135"/>
      <sheetData sheetId="3136"/>
      <sheetData sheetId="3137"/>
      <sheetData sheetId="3138"/>
      <sheetData sheetId="3139"/>
      <sheetData sheetId="3140"/>
      <sheetData sheetId="3141"/>
      <sheetData sheetId="3142"/>
      <sheetData sheetId="3143"/>
      <sheetData sheetId="3144"/>
      <sheetData sheetId="3145"/>
      <sheetData sheetId="3146"/>
      <sheetData sheetId="3147"/>
      <sheetData sheetId="3148"/>
      <sheetData sheetId="3149"/>
      <sheetData sheetId="3150"/>
      <sheetData sheetId="3151"/>
      <sheetData sheetId="3152"/>
      <sheetData sheetId="3153"/>
      <sheetData sheetId="3154"/>
      <sheetData sheetId="3155"/>
      <sheetData sheetId="3156"/>
      <sheetData sheetId="3157"/>
      <sheetData sheetId="3158"/>
      <sheetData sheetId="3159"/>
      <sheetData sheetId="3160"/>
      <sheetData sheetId="3161"/>
      <sheetData sheetId="3162"/>
      <sheetData sheetId="3163"/>
      <sheetData sheetId="3164"/>
      <sheetData sheetId="3165"/>
      <sheetData sheetId="3166"/>
      <sheetData sheetId="3167"/>
      <sheetData sheetId="3168"/>
      <sheetData sheetId="3169"/>
      <sheetData sheetId="3170"/>
      <sheetData sheetId="3171"/>
      <sheetData sheetId="3172"/>
      <sheetData sheetId="3173"/>
      <sheetData sheetId="3174"/>
      <sheetData sheetId="3175"/>
      <sheetData sheetId="3176"/>
      <sheetData sheetId="3177"/>
      <sheetData sheetId="3178"/>
      <sheetData sheetId="3179"/>
      <sheetData sheetId="3180"/>
      <sheetData sheetId="3181"/>
      <sheetData sheetId="3182"/>
      <sheetData sheetId="3183"/>
      <sheetData sheetId="3184"/>
      <sheetData sheetId="3185"/>
      <sheetData sheetId="3186"/>
      <sheetData sheetId="3187"/>
      <sheetData sheetId="3188"/>
      <sheetData sheetId="3189"/>
      <sheetData sheetId="3190"/>
      <sheetData sheetId="3191"/>
      <sheetData sheetId="3192"/>
      <sheetData sheetId="3193"/>
      <sheetData sheetId="3194"/>
      <sheetData sheetId="3195"/>
      <sheetData sheetId="3196"/>
      <sheetData sheetId="3197"/>
      <sheetData sheetId="3198"/>
      <sheetData sheetId="3199"/>
      <sheetData sheetId="3200"/>
      <sheetData sheetId="3201"/>
      <sheetData sheetId="3202"/>
      <sheetData sheetId="3203"/>
      <sheetData sheetId="3204"/>
      <sheetData sheetId="3205"/>
      <sheetData sheetId="3206"/>
      <sheetData sheetId="3207"/>
      <sheetData sheetId="3208"/>
      <sheetData sheetId="3209"/>
      <sheetData sheetId="3210"/>
      <sheetData sheetId="3211"/>
      <sheetData sheetId="3212"/>
      <sheetData sheetId="3213"/>
      <sheetData sheetId="3214"/>
      <sheetData sheetId="3215"/>
      <sheetData sheetId="3216"/>
      <sheetData sheetId="3217"/>
      <sheetData sheetId="3218"/>
      <sheetData sheetId="3219"/>
      <sheetData sheetId="3220"/>
      <sheetData sheetId="3221"/>
      <sheetData sheetId="3222"/>
      <sheetData sheetId="3223"/>
      <sheetData sheetId="3224"/>
      <sheetData sheetId="3225"/>
      <sheetData sheetId="3226"/>
      <sheetData sheetId="3227"/>
      <sheetData sheetId="3228"/>
      <sheetData sheetId="3229"/>
      <sheetData sheetId="3230"/>
      <sheetData sheetId="3231"/>
      <sheetData sheetId="3232"/>
      <sheetData sheetId="3233"/>
      <sheetData sheetId="3234"/>
      <sheetData sheetId="3235"/>
      <sheetData sheetId="3236"/>
      <sheetData sheetId="3237"/>
      <sheetData sheetId="3238"/>
      <sheetData sheetId="3239"/>
      <sheetData sheetId="3240"/>
      <sheetData sheetId="3241"/>
      <sheetData sheetId="3242"/>
      <sheetData sheetId="3243"/>
      <sheetData sheetId="3244"/>
      <sheetData sheetId="3245"/>
      <sheetData sheetId="3246"/>
      <sheetData sheetId="3247"/>
      <sheetData sheetId="3248"/>
      <sheetData sheetId="3249"/>
      <sheetData sheetId="3250"/>
      <sheetData sheetId="3251"/>
      <sheetData sheetId="3252"/>
      <sheetData sheetId="3253"/>
      <sheetData sheetId="3254"/>
      <sheetData sheetId="3255"/>
      <sheetData sheetId="3256"/>
      <sheetData sheetId="3257"/>
      <sheetData sheetId="3258"/>
      <sheetData sheetId="3259"/>
      <sheetData sheetId="3260"/>
      <sheetData sheetId="3261"/>
      <sheetData sheetId="3262"/>
      <sheetData sheetId="3263"/>
      <sheetData sheetId="3264"/>
      <sheetData sheetId="3265"/>
      <sheetData sheetId="3266"/>
      <sheetData sheetId="3267"/>
      <sheetData sheetId="3268"/>
      <sheetData sheetId="3269"/>
      <sheetData sheetId="3270"/>
      <sheetData sheetId="3271"/>
      <sheetData sheetId="3272"/>
      <sheetData sheetId="3273"/>
      <sheetData sheetId="3274"/>
      <sheetData sheetId="3275"/>
      <sheetData sheetId="3276"/>
      <sheetData sheetId="3277"/>
      <sheetData sheetId="3278"/>
      <sheetData sheetId="3279"/>
      <sheetData sheetId="3280"/>
      <sheetData sheetId="3281"/>
      <sheetData sheetId="3282"/>
      <sheetData sheetId="3283"/>
      <sheetData sheetId="3284"/>
      <sheetData sheetId="3285"/>
      <sheetData sheetId="3286"/>
      <sheetData sheetId="3287"/>
      <sheetData sheetId="3288"/>
      <sheetData sheetId="3289"/>
      <sheetData sheetId="3290"/>
      <sheetData sheetId="3291"/>
      <sheetData sheetId="3292"/>
      <sheetData sheetId="3293"/>
      <sheetData sheetId="3294"/>
      <sheetData sheetId="3295"/>
      <sheetData sheetId="3296"/>
      <sheetData sheetId="3297"/>
      <sheetData sheetId="3298"/>
      <sheetData sheetId="3299"/>
      <sheetData sheetId="3300"/>
      <sheetData sheetId="3301"/>
      <sheetData sheetId="3302"/>
      <sheetData sheetId="3303"/>
      <sheetData sheetId="3304"/>
      <sheetData sheetId="3305"/>
      <sheetData sheetId="3306"/>
      <sheetData sheetId="3307"/>
      <sheetData sheetId="3308"/>
      <sheetData sheetId="3309"/>
      <sheetData sheetId="3310"/>
      <sheetData sheetId="3311"/>
      <sheetData sheetId="3312"/>
      <sheetData sheetId="3313"/>
      <sheetData sheetId="3314"/>
      <sheetData sheetId="3315"/>
      <sheetData sheetId="3316"/>
      <sheetData sheetId="3317"/>
      <sheetData sheetId="3318"/>
      <sheetData sheetId="3319"/>
      <sheetData sheetId="3320"/>
      <sheetData sheetId="3321"/>
      <sheetData sheetId="3322"/>
      <sheetData sheetId="3323" refreshError="1"/>
      <sheetData sheetId="3324" refreshError="1"/>
      <sheetData sheetId="3325" refreshError="1"/>
      <sheetData sheetId="3326" refreshError="1"/>
      <sheetData sheetId="3327" refreshError="1"/>
      <sheetData sheetId="3328" refreshError="1"/>
      <sheetData sheetId="3329" refreshError="1"/>
      <sheetData sheetId="3330" refreshError="1"/>
      <sheetData sheetId="3331" refreshError="1"/>
      <sheetData sheetId="3332" refreshError="1"/>
      <sheetData sheetId="3333" refreshError="1"/>
      <sheetData sheetId="3334" refreshError="1"/>
      <sheetData sheetId="3335"/>
      <sheetData sheetId="3336" refreshError="1"/>
      <sheetData sheetId="3337" refreshError="1"/>
      <sheetData sheetId="3338" refreshError="1"/>
      <sheetData sheetId="3339" refreshError="1"/>
      <sheetData sheetId="3340" refreshError="1"/>
      <sheetData sheetId="3341" refreshError="1"/>
      <sheetData sheetId="3342" refreshError="1"/>
      <sheetData sheetId="3343" refreshError="1"/>
      <sheetData sheetId="3344" refreshError="1"/>
      <sheetData sheetId="3345" refreshError="1"/>
      <sheetData sheetId="3346" refreshError="1"/>
      <sheetData sheetId="3347" refreshError="1"/>
      <sheetData sheetId="3348" refreshError="1"/>
      <sheetData sheetId="3349" refreshError="1"/>
      <sheetData sheetId="3350" refreshError="1"/>
      <sheetData sheetId="3351" refreshError="1"/>
      <sheetData sheetId="3352" refreshError="1"/>
      <sheetData sheetId="3353" refreshError="1"/>
      <sheetData sheetId="3354" refreshError="1"/>
      <sheetData sheetId="3355" refreshError="1"/>
      <sheetData sheetId="3356" refreshError="1"/>
      <sheetData sheetId="3357" refreshError="1"/>
      <sheetData sheetId="3358"/>
      <sheetData sheetId="3359" refreshError="1"/>
      <sheetData sheetId="3360"/>
      <sheetData sheetId="3361"/>
      <sheetData sheetId="3362"/>
      <sheetData sheetId="3363" refreshError="1"/>
      <sheetData sheetId="3364" refreshError="1"/>
      <sheetData sheetId="3365" refreshError="1"/>
      <sheetData sheetId="3366" refreshError="1"/>
      <sheetData sheetId="3367" refreshError="1"/>
      <sheetData sheetId="3368" refreshError="1"/>
      <sheetData sheetId="3369" refreshError="1"/>
      <sheetData sheetId="3370" refreshError="1"/>
      <sheetData sheetId="3371" refreshError="1"/>
      <sheetData sheetId="3372" refreshError="1"/>
      <sheetData sheetId="3373" refreshError="1"/>
      <sheetData sheetId="3374" refreshError="1"/>
      <sheetData sheetId="3375" refreshError="1"/>
      <sheetData sheetId="3376" refreshError="1"/>
      <sheetData sheetId="3377" refreshError="1"/>
      <sheetData sheetId="3378" refreshError="1"/>
      <sheetData sheetId="3379" refreshError="1"/>
      <sheetData sheetId="3380" refreshError="1"/>
      <sheetData sheetId="3381"/>
      <sheetData sheetId="3382"/>
      <sheetData sheetId="3383"/>
      <sheetData sheetId="3384"/>
      <sheetData sheetId="3385"/>
      <sheetData sheetId="3386"/>
      <sheetData sheetId="3387" refreshError="1"/>
      <sheetData sheetId="3388" refreshError="1"/>
      <sheetData sheetId="3389" refreshError="1"/>
      <sheetData sheetId="3390" refreshError="1"/>
      <sheetData sheetId="3391" refreshError="1"/>
      <sheetData sheetId="3392" refreshError="1"/>
      <sheetData sheetId="3393" refreshError="1"/>
      <sheetData sheetId="3394" refreshError="1"/>
      <sheetData sheetId="3395" refreshError="1"/>
      <sheetData sheetId="3396" refreshError="1"/>
      <sheetData sheetId="3397" refreshError="1"/>
      <sheetData sheetId="3398" refreshError="1"/>
      <sheetData sheetId="3399" refreshError="1"/>
      <sheetData sheetId="3400" refreshError="1"/>
      <sheetData sheetId="3401" refreshError="1"/>
      <sheetData sheetId="3402" refreshError="1"/>
      <sheetData sheetId="3403" refreshError="1"/>
      <sheetData sheetId="3404" refreshError="1"/>
      <sheetData sheetId="3405" refreshError="1"/>
      <sheetData sheetId="3406" refreshError="1"/>
      <sheetData sheetId="3407" refreshError="1"/>
      <sheetData sheetId="3408" refreshError="1"/>
      <sheetData sheetId="3409" refreshError="1"/>
      <sheetData sheetId="3410" refreshError="1"/>
      <sheetData sheetId="3411" refreshError="1"/>
      <sheetData sheetId="3412" refreshError="1"/>
      <sheetData sheetId="3413" refreshError="1"/>
      <sheetData sheetId="3414" refreshError="1"/>
      <sheetData sheetId="3415" refreshError="1"/>
      <sheetData sheetId="3416" refreshError="1"/>
      <sheetData sheetId="3417" refreshError="1"/>
      <sheetData sheetId="3418" refreshError="1"/>
      <sheetData sheetId="3419" refreshError="1"/>
      <sheetData sheetId="3420" refreshError="1"/>
      <sheetData sheetId="3421" refreshError="1"/>
      <sheetData sheetId="3422" refreshError="1"/>
      <sheetData sheetId="3423" refreshError="1"/>
      <sheetData sheetId="3424" refreshError="1"/>
      <sheetData sheetId="3425" refreshError="1"/>
      <sheetData sheetId="3426" refreshError="1"/>
      <sheetData sheetId="3427" refreshError="1"/>
      <sheetData sheetId="3428" refreshError="1"/>
      <sheetData sheetId="3429" refreshError="1"/>
      <sheetData sheetId="3430" refreshError="1"/>
      <sheetData sheetId="3431" refreshError="1"/>
      <sheetData sheetId="3432" refreshError="1"/>
      <sheetData sheetId="3433" refreshError="1"/>
      <sheetData sheetId="3434" refreshError="1"/>
      <sheetData sheetId="3435" refreshError="1"/>
      <sheetData sheetId="3436" refreshError="1"/>
      <sheetData sheetId="3437" refreshError="1"/>
      <sheetData sheetId="3438" refreshError="1"/>
      <sheetData sheetId="3439" refreshError="1"/>
      <sheetData sheetId="3440" refreshError="1"/>
      <sheetData sheetId="3441"/>
      <sheetData sheetId="3442" refreshError="1"/>
      <sheetData sheetId="3443" refreshError="1"/>
      <sheetData sheetId="3444" refreshError="1"/>
      <sheetData sheetId="3445" refreshError="1"/>
      <sheetData sheetId="3446" refreshError="1"/>
      <sheetData sheetId="3447" refreshError="1"/>
      <sheetData sheetId="3448" refreshError="1"/>
      <sheetData sheetId="3449" refreshError="1"/>
      <sheetData sheetId="3450" refreshError="1"/>
      <sheetData sheetId="3451"/>
      <sheetData sheetId="3452"/>
      <sheetData sheetId="3453"/>
      <sheetData sheetId="3454"/>
      <sheetData sheetId="3455"/>
      <sheetData sheetId="3456"/>
      <sheetData sheetId="3457"/>
      <sheetData sheetId="3458"/>
      <sheetData sheetId="3459"/>
      <sheetData sheetId="3460"/>
      <sheetData sheetId="3461"/>
      <sheetData sheetId="3462"/>
      <sheetData sheetId="3463"/>
      <sheetData sheetId="3464"/>
      <sheetData sheetId="3465"/>
      <sheetData sheetId="3466"/>
      <sheetData sheetId="3467" refreshError="1"/>
      <sheetData sheetId="3468" refreshError="1"/>
      <sheetData sheetId="3469" refreshError="1"/>
      <sheetData sheetId="3470" refreshError="1"/>
      <sheetData sheetId="3471" refreshError="1"/>
      <sheetData sheetId="3472" refreshError="1"/>
      <sheetData sheetId="3473" refreshError="1"/>
      <sheetData sheetId="3474" refreshError="1"/>
      <sheetData sheetId="3475" refreshError="1"/>
      <sheetData sheetId="3476" refreshError="1"/>
      <sheetData sheetId="3477" refreshError="1"/>
      <sheetData sheetId="3478" refreshError="1"/>
      <sheetData sheetId="3479" refreshError="1"/>
      <sheetData sheetId="3480" refreshError="1"/>
      <sheetData sheetId="3481" refreshError="1"/>
      <sheetData sheetId="3482" refreshError="1"/>
      <sheetData sheetId="3483" refreshError="1"/>
      <sheetData sheetId="3484" refreshError="1"/>
      <sheetData sheetId="3485" refreshError="1"/>
      <sheetData sheetId="3486" refreshError="1"/>
      <sheetData sheetId="3487" refreshError="1"/>
      <sheetData sheetId="3488" refreshError="1"/>
      <sheetData sheetId="3489" refreshError="1"/>
      <sheetData sheetId="3490" refreshError="1"/>
      <sheetData sheetId="3491" refreshError="1"/>
      <sheetData sheetId="3492" refreshError="1"/>
      <sheetData sheetId="3493" refreshError="1"/>
      <sheetData sheetId="3494" refreshError="1"/>
      <sheetData sheetId="3495" refreshError="1"/>
      <sheetData sheetId="3496" refreshError="1"/>
      <sheetData sheetId="3497" refreshError="1"/>
      <sheetData sheetId="3498" refreshError="1"/>
      <sheetData sheetId="3499" refreshError="1"/>
      <sheetData sheetId="3500" refreshError="1"/>
      <sheetData sheetId="3501" refreshError="1"/>
      <sheetData sheetId="3502" refreshError="1"/>
      <sheetData sheetId="3503" refreshError="1"/>
      <sheetData sheetId="3504" refreshError="1"/>
      <sheetData sheetId="3505" refreshError="1"/>
      <sheetData sheetId="3506" refreshError="1"/>
      <sheetData sheetId="3507" refreshError="1"/>
      <sheetData sheetId="3508" refreshError="1"/>
      <sheetData sheetId="3509" refreshError="1"/>
      <sheetData sheetId="3510" refreshError="1"/>
      <sheetData sheetId="3511" refreshError="1"/>
      <sheetData sheetId="3512" refreshError="1"/>
      <sheetData sheetId="3513" refreshError="1"/>
      <sheetData sheetId="3514" refreshError="1"/>
      <sheetData sheetId="3515" refreshError="1"/>
      <sheetData sheetId="3516" refreshError="1"/>
      <sheetData sheetId="3517" refreshError="1"/>
      <sheetData sheetId="3518" refreshError="1"/>
      <sheetData sheetId="3519" refreshError="1"/>
      <sheetData sheetId="3520" refreshError="1"/>
      <sheetData sheetId="3521" refreshError="1"/>
      <sheetData sheetId="3522" refreshError="1"/>
      <sheetData sheetId="3523" refreshError="1"/>
      <sheetData sheetId="3524" refreshError="1"/>
      <sheetData sheetId="3525" refreshError="1"/>
      <sheetData sheetId="3526" refreshError="1"/>
      <sheetData sheetId="3527" refreshError="1"/>
      <sheetData sheetId="3528" refreshError="1"/>
      <sheetData sheetId="3529" refreshError="1"/>
      <sheetData sheetId="3530" refreshError="1"/>
      <sheetData sheetId="3531" refreshError="1"/>
      <sheetData sheetId="3532" refreshError="1"/>
      <sheetData sheetId="3533" refreshError="1"/>
      <sheetData sheetId="3534" refreshError="1"/>
      <sheetData sheetId="3535" refreshError="1"/>
      <sheetData sheetId="3536" refreshError="1"/>
      <sheetData sheetId="3537" refreshError="1"/>
      <sheetData sheetId="3538" refreshError="1"/>
      <sheetData sheetId="3539" refreshError="1"/>
      <sheetData sheetId="3540" refreshError="1"/>
      <sheetData sheetId="3541" refreshError="1"/>
      <sheetData sheetId="3542" refreshError="1"/>
      <sheetData sheetId="3543" refreshError="1"/>
      <sheetData sheetId="3544" refreshError="1"/>
      <sheetData sheetId="3545" refreshError="1"/>
      <sheetData sheetId="3546" refreshError="1"/>
      <sheetData sheetId="3547" refreshError="1"/>
      <sheetData sheetId="3548" refreshError="1"/>
      <sheetData sheetId="3549" refreshError="1"/>
      <sheetData sheetId="3550" refreshError="1"/>
      <sheetData sheetId="3551" refreshError="1"/>
      <sheetData sheetId="3552" refreshError="1"/>
      <sheetData sheetId="3553" refreshError="1"/>
      <sheetData sheetId="3554" refreshError="1"/>
      <sheetData sheetId="3555" refreshError="1"/>
      <sheetData sheetId="3556" refreshError="1"/>
      <sheetData sheetId="3557" refreshError="1"/>
      <sheetData sheetId="3558" refreshError="1"/>
      <sheetData sheetId="3559" refreshError="1"/>
      <sheetData sheetId="3560" refreshError="1"/>
      <sheetData sheetId="3561" refreshError="1"/>
      <sheetData sheetId="3562" refreshError="1"/>
      <sheetData sheetId="3563" refreshError="1"/>
      <sheetData sheetId="3564" refreshError="1"/>
      <sheetData sheetId="3565" refreshError="1"/>
      <sheetData sheetId="3566" refreshError="1"/>
      <sheetData sheetId="3567" refreshError="1"/>
      <sheetData sheetId="3568" refreshError="1"/>
      <sheetData sheetId="3569" refreshError="1"/>
      <sheetData sheetId="3570" refreshError="1"/>
      <sheetData sheetId="3571" refreshError="1"/>
      <sheetData sheetId="3572" refreshError="1"/>
      <sheetData sheetId="3573" refreshError="1"/>
      <sheetData sheetId="3574" refreshError="1"/>
      <sheetData sheetId="3575" refreshError="1"/>
      <sheetData sheetId="3576" refreshError="1"/>
      <sheetData sheetId="3577" refreshError="1"/>
      <sheetData sheetId="3578" refreshError="1"/>
      <sheetData sheetId="3579" refreshError="1"/>
      <sheetData sheetId="3580" refreshError="1"/>
      <sheetData sheetId="3581" refreshError="1"/>
      <sheetData sheetId="3582" refreshError="1"/>
      <sheetData sheetId="3583" refreshError="1"/>
      <sheetData sheetId="3584" refreshError="1"/>
      <sheetData sheetId="3585" refreshError="1"/>
      <sheetData sheetId="3586" refreshError="1"/>
      <sheetData sheetId="3587" refreshError="1"/>
      <sheetData sheetId="3588"/>
      <sheetData sheetId="3589" refreshError="1"/>
      <sheetData sheetId="3590" refreshError="1"/>
      <sheetData sheetId="3591" refreshError="1"/>
      <sheetData sheetId="3592" refreshError="1"/>
      <sheetData sheetId="3593" refreshError="1"/>
      <sheetData sheetId="3594" refreshError="1"/>
      <sheetData sheetId="3595" refreshError="1"/>
      <sheetData sheetId="3596"/>
      <sheetData sheetId="3597" refreshError="1"/>
      <sheetData sheetId="3598"/>
      <sheetData sheetId="3599"/>
      <sheetData sheetId="3600" refreshError="1"/>
      <sheetData sheetId="3601" refreshError="1"/>
      <sheetData sheetId="3602" refreshError="1"/>
      <sheetData sheetId="3603" refreshError="1"/>
      <sheetData sheetId="3604" refreshError="1"/>
      <sheetData sheetId="3605" refreshError="1"/>
      <sheetData sheetId="3606"/>
      <sheetData sheetId="3607" refreshError="1"/>
      <sheetData sheetId="3608" refreshError="1"/>
      <sheetData sheetId="3609"/>
      <sheetData sheetId="3610" refreshError="1"/>
      <sheetData sheetId="3611" refreshError="1"/>
      <sheetData sheetId="3612" refreshError="1"/>
      <sheetData sheetId="3613" refreshError="1"/>
      <sheetData sheetId="3614" refreshError="1"/>
      <sheetData sheetId="3615" refreshError="1"/>
      <sheetData sheetId="3616" refreshError="1"/>
      <sheetData sheetId="3617" refreshError="1"/>
      <sheetData sheetId="3618" refreshError="1"/>
      <sheetData sheetId="3619" refreshError="1"/>
      <sheetData sheetId="3620" refreshError="1"/>
      <sheetData sheetId="3621" refreshError="1"/>
      <sheetData sheetId="3622" refreshError="1"/>
      <sheetData sheetId="3623" refreshError="1"/>
      <sheetData sheetId="3624" refreshError="1"/>
      <sheetData sheetId="3625" refreshError="1"/>
      <sheetData sheetId="3626" refreshError="1"/>
      <sheetData sheetId="3627" refreshError="1"/>
      <sheetData sheetId="3628" refreshError="1"/>
      <sheetData sheetId="3629" refreshError="1"/>
      <sheetData sheetId="3630" refreshError="1"/>
      <sheetData sheetId="3631" refreshError="1"/>
      <sheetData sheetId="3632" refreshError="1"/>
      <sheetData sheetId="3633" refreshError="1"/>
      <sheetData sheetId="3634"/>
      <sheetData sheetId="3635"/>
      <sheetData sheetId="3636" refreshError="1"/>
      <sheetData sheetId="3637" refreshError="1"/>
      <sheetData sheetId="3638" refreshError="1"/>
      <sheetData sheetId="3639" refreshError="1"/>
      <sheetData sheetId="3640" refreshError="1"/>
      <sheetData sheetId="3641" refreshError="1"/>
      <sheetData sheetId="3642" refreshError="1"/>
      <sheetData sheetId="3643" refreshError="1"/>
      <sheetData sheetId="3644" refreshError="1"/>
      <sheetData sheetId="3645" refreshError="1"/>
      <sheetData sheetId="3646" refreshError="1"/>
      <sheetData sheetId="3647" refreshError="1"/>
      <sheetData sheetId="3648" refreshError="1"/>
      <sheetData sheetId="3649" refreshError="1"/>
      <sheetData sheetId="3650"/>
      <sheetData sheetId="3651" refreshError="1"/>
      <sheetData sheetId="3652" refreshError="1"/>
      <sheetData sheetId="3653" refreshError="1"/>
      <sheetData sheetId="3654" refreshError="1"/>
      <sheetData sheetId="3655" refreshError="1"/>
      <sheetData sheetId="3656" refreshError="1"/>
      <sheetData sheetId="3657" refreshError="1"/>
      <sheetData sheetId="3658" refreshError="1"/>
      <sheetData sheetId="3659" refreshError="1"/>
      <sheetData sheetId="3660" refreshError="1"/>
      <sheetData sheetId="3661" refreshError="1"/>
      <sheetData sheetId="3662" refreshError="1"/>
      <sheetData sheetId="3663" refreshError="1"/>
      <sheetData sheetId="3664" refreshError="1"/>
      <sheetData sheetId="3665" refreshError="1"/>
      <sheetData sheetId="3666" refreshError="1"/>
      <sheetData sheetId="3667" refreshError="1"/>
      <sheetData sheetId="3668"/>
      <sheetData sheetId="3669" refreshError="1"/>
      <sheetData sheetId="3670" refreshError="1"/>
      <sheetData sheetId="3671" refreshError="1"/>
      <sheetData sheetId="3672" refreshError="1"/>
      <sheetData sheetId="3673" refreshError="1"/>
      <sheetData sheetId="3674" refreshError="1"/>
      <sheetData sheetId="3675" refreshError="1"/>
      <sheetData sheetId="3676" refreshError="1"/>
      <sheetData sheetId="3677"/>
      <sheetData sheetId="3678"/>
      <sheetData sheetId="3679"/>
      <sheetData sheetId="3680"/>
      <sheetData sheetId="3681" refreshError="1"/>
      <sheetData sheetId="3682" refreshError="1"/>
      <sheetData sheetId="3683" refreshError="1"/>
      <sheetData sheetId="3684" refreshError="1"/>
      <sheetData sheetId="3685" refreshError="1"/>
      <sheetData sheetId="3686" refreshError="1"/>
      <sheetData sheetId="3687" refreshError="1"/>
      <sheetData sheetId="3688" refreshError="1"/>
      <sheetData sheetId="3689" refreshError="1"/>
      <sheetData sheetId="3690" refreshError="1"/>
      <sheetData sheetId="3691" refreshError="1"/>
      <sheetData sheetId="3692" refreshError="1"/>
      <sheetData sheetId="3693" refreshError="1"/>
      <sheetData sheetId="3694" refreshError="1"/>
      <sheetData sheetId="3695" refreshError="1"/>
      <sheetData sheetId="3696"/>
      <sheetData sheetId="3697"/>
      <sheetData sheetId="3698"/>
      <sheetData sheetId="3699"/>
      <sheetData sheetId="3700"/>
      <sheetData sheetId="3701"/>
      <sheetData sheetId="3702" refreshError="1"/>
      <sheetData sheetId="3703" refreshError="1"/>
      <sheetData sheetId="3704"/>
      <sheetData sheetId="3705"/>
      <sheetData sheetId="3706" refreshError="1"/>
      <sheetData sheetId="3707" refreshError="1"/>
      <sheetData sheetId="3708"/>
      <sheetData sheetId="3709"/>
      <sheetData sheetId="3710"/>
      <sheetData sheetId="3711"/>
      <sheetData sheetId="3712"/>
      <sheetData sheetId="3713" refreshError="1"/>
      <sheetData sheetId="3714" refreshError="1"/>
      <sheetData sheetId="3715" refreshError="1"/>
      <sheetData sheetId="3716" refreshError="1"/>
      <sheetData sheetId="3717" refreshError="1"/>
      <sheetData sheetId="3718" refreshError="1"/>
      <sheetData sheetId="3719" refreshError="1"/>
      <sheetData sheetId="3720" refreshError="1"/>
      <sheetData sheetId="3721" refreshError="1"/>
      <sheetData sheetId="3722" refreshError="1"/>
      <sheetData sheetId="3723" refreshError="1"/>
      <sheetData sheetId="3724" refreshError="1"/>
      <sheetData sheetId="3725" refreshError="1"/>
      <sheetData sheetId="3726" refreshError="1"/>
      <sheetData sheetId="3727" refreshError="1"/>
      <sheetData sheetId="3728" refreshError="1"/>
      <sheetData sheetId="3729"/>
      <sheetData sheetId="3730" refreshError="1"/>
      <sheetData sheetId="3731" refreshError="1"/>
      <sheetData sheetId="3732" refreshError="1"/>
      <sheetData sheetId="3733" refreshError="1"/>
      <sheetData sheetId="3734" refreshError="1"/>
      <sheetData sheetId="3735" refreshError="1"/>
      <sheetData sheetId="3736" refreshError="1"/>
      <sheetData sheetId="3737" refreshError="1"/>
      <sheetData sheetId="3738" refreshError="1"/>
      <sheetData sheetId="3739" refreshError="1"/>
      <sheetData sheetId="3740" refreshError="1"/>
      <sheetData sheetId="3741" refreshError="1"/>
      <sheetData sheetId="3742" refreshError="1"/>
      <sheetData sheetId="3743" refreshError="1"/>
      <sheetData sheetId="3744" refreshError="1"/>
      <sheetData sheetId="3745"/>
      <sheetData sheetId="3746"/>
      <sheetData sheetId="3747"/>
      <sheetData sheetId="3748"/>
      <sheetData sheetId="3749"/>
      <sheetData sheetId="3750"/>
      <sheetData sheetId="3751"/>
      <sheetData sheetId="3752"/>
      <sheetData sheetId="3753"/>
      <sheetData sheetId="3754"/>
      <sheetData sheetId="3755"/>
      <sheetData sheetId="3756"/>
      <sheetData sheetId="3757"/>
      <sheetData sheetId="3758"/>
      <sheetData sheetId="3759"/>
      <sheetData sheetId="3760"/>
      <sheetData sheetId="3761"/>
      <sheetData sheetId="3762"/>
      <sheetData sheetId="3763"/>
      <sheetData sheetId="3764"/>
      <sheetData sheetId="3765"/>
      <sheetData sheetId="3766"/>
      <sheetData sheetId="3767"/>
      <sheetData sheetId="3768"/>
      <sheetData sheetId="3769"/>
      <sheetData sheetId="3770"/>
      <sheetData sheetId="3771"/>
      <sheetData sheetId="3772"/>
      <sheetData sheetId="3773"/>
      <sheetData sheetId="3774"/>
      <sheetData sheetId="3775"/>
      <sheetData sheetId="3776"/>
      <sheetData sheetId="3777"/>
      <sheetData sheetId="3778"/>
      <sheetData sheetId="3779"/>
      <sheetData sheetId="3780"/>
      <sheetData sheetId="3781"/>
      <sheetData sheetId="3782"/>
      <sheetData sheetId="3783"/>
      <sheetData sheetId="3784"/>
      <sheetData sheetId="3785"/>
      <sheetData sheetId="3786"/>
      <sheetData sheetId="3787"/>
      <sheetData sheetId="3788"/>
      <sheetData sheetId="3789"/>
      <sheetData sheetId="3790"/>
      <sheetData sheetId="3791"/>
      <sheetData sheetId="3792"/>
      <sheetData sheetId="3793"/>
      <sheetData sheetId="3794"/>
      <sheetData sheetId="3795"/>
      <sheetData sheetId="3796"/>
      <sheetData sheetId="3797"/>
      <sheetData sheetId="3798"/>
      <sheetData sheetId="3799"/>
      <sheetData sheetId="3800"/>
      <sheetData sheetId="3801"/>
      <sheetData sheetId="3802"/>
      <sheetData sheetId="3803"/>
      <sheetData sheetId="3804"/>
      <sheetData sheetId="3805"/>
      <sheetData sheetId="3806"/>
      <sheetData sheetId="3807"/>
      <sheetData sheetId="3808"/>
      <sheetData sheetId="3809"/>
      <sheetData sheetId="3810"/>
      <sheetData sheetId="3811"/>
      <sheetData sheetId="3812"/>
      <sheetData sheetId="3813"/>
      <sheetData sheetId="3814"/>
      <sheetData sheetId="3815"/>
      <sheetData sheetId="3816"/>
      <sheetData sheetId="3817"/>
      <sheetData sheetId="3818"/>
      <sheetData sheetId="3819"/>
      <sheetData sheetId="3820"/>
      <sheetData sheetId="3821"/>
      <sheetData sheetId="3822"/>
      <sheetData sheetId="3823"/>
      <sheetData sheetId="3824"/>
      <sheetData sheetId="3825"/>
      <sheetData sheetId="3826"/>
      <sheetData sheetId="3827"/>
      <sheetData sheetId="3828"/>
      <sheetData sheetId="3829"/>
      <sheetData sheetId="3830"/>
      <sheetData sheetId="3831"/>
      <sheetData sheetId="3832"/>
      <sheetData sheetId="3833"/>
      <sheetData sheetId="3834"/>
      <sheetData sheetId="3835"/>
      <sheetData sheetId="3836"/>
      <sheetData sheetId="3837"/>
      <sheetData sheetId="3838"/>
      <sheetData sheetId="3839"/>
      <sheetData sheetId="3840"/>
      <sheetData sheetId="3841"/>
      <sheetData sheetId="3842"/>
      <sheetData sheetId="3843"/>
      <sheetData sheetId="3844"/>
      <sheetData sheetId="3845"/>
      <sheetData sheetId="3846"/>
      <sheetData sheetId="3847"/>
      <sheetData sheetId="3848"/>
      <sheetData sheetId="3849"/>
      <sheetData sheetId="3850"/>
      <sheetData sheetId="3851"/>
      <sheetData sheetId="3852"/>
      <sheetData sheetId="3853"/>
      <sheetData sheetId="3854"/>
      <sheetData sheetId="3855"/>
      <sheetData sheetId="3856"/>
      <sheetData sheetId="3857"/>
      <sheetData sheetId="3858"/>
      <sheetData sheetId="3859"/>
      <sheetData sheetId="3860"/>
      <sheetData sheetId="3861"/>
      <sheetData sheetId="3862"/>
      <sheetData sheetId="3863"/>
      <sheetData sheetId="3864"/>
      <sheetData sheetId="3865"/>
      <sheetData sheetId="3866"/>
      <sheetData sheetId="3867"/>
      <sheetData sheetId="3868"/>
      <sheetData sheetId="3869"/>
      <sheetData sheetId="3870"/>
      <sheetData sheetId="3871"/>
      <sheetData sheetId="3872"/>
      <sheetData sheetId="3873"/>
      <sheetData sheetId="3874"/>
      <sheetData sheetId="3875"/>
      <sheetData sheetId="3876"/>
      <sheetData sheetId="3877"/>
      <sheetData sheetId="3878"/>
      <sheetData sheetId="3879"/>
      <sheetData sheetId="3880"/>
      <sheetData sheetId="3881"/>
      <sheetData sheetId="3882"/>
      <sheetData sheetId="3883"/>
      <sheetData sheetId="3884"/>
      <sheetData sheetId="3885"/>
      <sheetData sheetId="3886"/>
      <sheetData sheetId="3887"/>
      <sheetData sheetId="3888"/>
      <sheetData sheetId="3889"/>
      <sheetData sheetId="3890"/>
      <sheetData sheetId="3891"/>
      <sheetData sheetId="3892"/>
      <sheetData sheetId="3893"/>
      <sheetData sheetId="3894"/>
      <sheetData sheetId="3895"/>
      <sheetData sheetId="3896"/>
      <sheetData sheetId="3897"/>
      <sheetData sheetId="3898"/>
      <sheetData sheetId="3899"/>
      <sheetData sheetId="3900"/>
      <sheetData sheetId="3901"/>
      <sheetData sheetId="3902"/>
      <sheetData sheetId="3903"/>
      <sheetData sheetId="3904"/>
      <sheetData sheetId="3905"/>
      <sheetData sheetId="3906"/>
      <sheetData sheetId="3907"/>
      <sheetData sheetId="3908"/>
      <sheetData sheetId="3909"/>
      <sheetData sheetId="3910"/>
      <sheetData sheetId="3911"/>
      <sheetData sheetId="3912"/>
      <sheetData sheetId="3913"/>
      <sheetData sheetId="3914"/>
      <sheetData sheetId="3915"/>
      <sheetData sheetId="3916"/>
      <sheetData sheetId="3917"/>
      <sheetData sheetId="3918"/>
      <sheetData sheetId="3919"/>
      <sheetData sheetId="3920"/>
      <sheetData sheetId="3921"/>
      <sheetData sheetId="3922"/>
      <sheetData sheetId="3923"/>
      <sheetData sheetId="3924"/>
      <sheetData sheetId="3925"/>
      <sheetData sheetId="3926"/>
      <sheetData sheetId="3927"/>
      <sheetData sheetId="3928"/>
      <sheetData sheetId="3929"/>
      <sheetData sheetId="3930"/>
      <sheetData sheetId="3931"/>
      <sheetData sheetId="3932"/>
      <sheetData sheetId="3933"/>
      <sheetData sheetId="3934"/>
      <sheetData sheetId="3935"/>
      <sheetData sheetId="3936"/>
      <sheetData sheetId="3937"/>
      <sheetData sheetId="3938"/>
      <sheetData sheetId="3939"/>
      <sheetData sheetId="3940"/>
      <sheetData sheetId="3941"/>
      <sheetData sheetId="3942"/>
      <sheetData sheetId="3943"/>
      <sheetData sheetId="3944"/>
      <sheetData sheetId="3945"/>
      <sheetData sheetId="3946"/>
      <sheetData sheetId="3947"/>
      <sheetData sheetId="3948"/>
      <sheetData sheetId="3949"/>
      <sheetData sheetId="3950"/>
      <sheetData sheetId="3951"/>
      <sheetData sheetId="3952"/>
      <sheetData sheetId="3953"/>
      <sheetData sheetId="3954"/>
      <sheetData sheetId="3955"/>
      <sheetData sheetId="3956"/>
      <sheetData sheetId="3957"/>
      <sheetData sheetId="3958"/>
      <sheetData sheetId="3959"/>
      <sheetData sheetId="3960"/>
      <sheetData sheetId="3961"/>
      <sheetData sheetId="3962"/>
      <sheetData sheetId="3963"/>
      <sheetData sheetId="3964"/>
      <sheetData sheetId="3965"/>
      <sheetData sheetId="3966"/>
      <sheetData sheetId="3967"/>
      <sheetData sheetId="3968"/>
      <sheetData sheetId="3969"/>
      <sheetData sheetId="3970" refreshError="1"/>
      <sheetData sheetId="3971" refreshError="1"/>
      <sheetData sheetId="3972" refreshError="1"/>
      <sheetData sheetId="3973"/>
      <sheetData sheetId="3974"/>
      <sheetData sheetId="3975"/>
      <sheetData sheetId="3976"/>
      <sheetData sheetId="3977"/>
      <sheetData sheetId="3978"/>
      <sheetData sheetId="3979"/>
      <sheetData sheetId="3980"/>
      <sheetData sheetId="3981"/>
      <sheetData sheetId="3982"/>
      <sheetData sheetId="3983"/>
      <sheetData sheetId="3984"/>
      <sheetData sheetId="3985"/>
      <sheetData sheetId="3986"/>
      <sheetData sheetId="3987"/>
      <sheetData sheetId="3988"/>
      <sheetData sheetId="3989"/>
      <sheetData sheetId="3990"/>
      <sheetData sheetId="3991"/>
      <sheetData sheetId="3992"/>
      <sheetData sheetId="3993"/>
      <sheetData sheetId="3994"/>
      <sheetData sheetId="3995"/>
      <sheetData sheetId="3996"/>
      <sheetData sheetId="3997"/>
      <sheetData sheetId="3998"/>
      <sheetData sheetId="3999"/>
      <sheetData sheetId="4000"/>
      <sheetData sheetId="4001"/>
      <sheetData sheetId="4002"/>
      <sheetData sheetId="4003"/>
      <sheetData sheetId="4004"/>
      <sheetData sheetId="4005"/>
      <sheetData sheetId="4006"/>
      <sheetData sheetId="4007"/>
      <sheetData sheetId="4008"/>
      <sheetData sheetId="4009"/>
      <sheetData sheetId="4010"/>
      <sheetData sheetId="4011"/>
      <sheetData sheetId="4012"/>
      <sheetData sheetId="4013"/>
      <sheetData sheetId="4014"/>
      <sheetData sheetId="4015"/>
      <sheetData sheetId="4016"/>
      <sheetData sheetId="4017"/>
      <sheetData sheetId="4018"/>
      <sheetData sheetId="4019"/>
      <sheetData sheetId="4020"/>
      <sheetData sheetId="4021"/>
      <sheetData sheetId="4022"/>
      <sheetData sheetId="4023"/>
      <sheetData sheetId="4024"/>
      <sheetData sheetId="4025"/>
      <sheetData sheetId="4026"/>
      <sheetData sheetId="4027"/>
      <sheetData sheetId="4028"/>
      <sheetData sheetId="4029"/>
      <sheetData sheetId="4030"/>
      <sheetData sheetId="4031"/>
      <sheetData sheetId="4032"/>
      <sheetData sheetId="4033"/>
      <sheetData sheetId="4034"/>
      <sheetData sheetId="4035"/>
      <sheetData sheetId="4036"/>
      <sheetData sheetId="4037"/>
      <sheetData sheetId="4038"/>
      <sheetData sheetId="4039"/>
      <sheetData sheetId="4040"/>
      <sheetData sheetId="4041"/>
      <sheetData sheetId="4042"/>
      <sheetData sheetId="4043"/>
      <sheetData sheetId="4044"/>
      <sheetData sheetId="4045"/>
      <sheetData sheetId="4046"/>
      <sheetData sheetId="4047"/>
      <sheetData sheetId="4048"/>
      <sheetData sheetId="4049"/>
      <sheetData sheetId="4050"/>
      <sheetData sheetId="4051"/>
      <sheetData sheetId="4052"/>
      <sheetData sheetId="4053"/>
      <sheetData sheetId="4054"/>
      <sheetData sheetId="4055"/>
      <sheetData sheetId="4056"/>
      <sheetData sheetId="4057"/>
      <sheetData sheetId="4058"/>
      <sheetData sheetId="4059"/>
      <sheetData sheetId="4060"/>
      <sheetData sheetId="4061"/>
      <sheetData sheetId="4062"/>
      <sheetData sheetId="4063"/>
      <sheetData sheetId="4064"/>
      <sheetData sheetId="4065"/>
      <sheetData sheetId="4066"/>
      <sheetData sheetId="4067"/>
      <sheetData sheetId="4068"/>
      <sheetData sheetId="4069"/>
      <sheetData sheetId="4070"/>
      <sheetData sheetId="4071"/>
      <sheetData sheetId="4072"/>
      <sheetData sheetId="4073"/>
      <sheetData sheetId="4074"/>
      <sheetData sheetId="4075"/>
      <sheetData sheetId="4076"/>
      <sheetData sheetId="4077"/>
      <sheetData sheetId="4078"/>
      <sheetData sheetId="4079"/>
      <sheetData sheetId="4080"/>
      <sheetData sheetId="4081"/>
      <sheetData sheetId="4082"/>
      <sheetData sheetId="4083"/>
      <sheetData sheetId="4084"/>
      <sheetData sheetId="4085"/>
      <sheetData sheetId="4086"/>
      <sheetData sheetId="4087"/>
      <sheetData sheetId="4088"/>
      <sheetData sheetId="4089"/>
      <sheetData sheetId="4090"/>
      <sheetData sheetId="4091"/>
      <sheetData sheetId="4092"/>
      <sheetData sheetId="4093"/>
      <sheetData sheetId="4094"/>
      <sheetData sheetId="4095"/>
      <sheetData sheetId="4096"/>
      <sheetData sheetId="4097"/>
      <sheetData sheetId="4098"/>
      <sheetData sheetId="4099"/>
      <sheetData sheetId="4100"/>
      <sheetData sheetId="4101"/>
      <sheetData sheetId="4102"/>
      <sheetData sheetId="4103"/>
      <sheetData sheetId="4104"/>
      <sheetData sheetId="4105"/>
      <sheetData sheetId="4106"/>
      <sheetData sheetId="4107"/>
      <sheetData sheetId="4108"/>
      <sheetData sheetId="4109"/>
      <sheetData sheetId="4110"/>
      <sheetData sheetId="4111"/>
      <sheetData sheetId="4112"/>
      <sheetData sheetId="4113"/>
      <sheetData sheetId="4114"/>
      <sheetData sheetId="4115"/>
      <sheetData sheetId="4116"/>
      <sheetData sheetId="4117"/>
      <sheetData sheetId="4118"/>
      <sheetData sheetId="4119"/>
      <sheetData sheetId="4120"/>
      <sheetData sheetId="4121"/>
      <sheetData sheetId="4122"/>
      <sheetData sheetId="4123"/>
      <sheetData sheetId="4124"/>
      <sheetData sheetId="4125"/>
      <sheetData sheetId="4126"/>
      <sheetData sheetId="4127"/>
      <sheetData sheetId="4128"/>
      <sheetData sheetId="4129"/>
      <sheetData sheetId="4130"/>
      <sheetData sheetId="4131"/>
      <sheetData sheetId="4132"/>
      <sheetData sheetId="4133"/>
      <sheetData sheetId="4134"/>
      <sheetData sheetId="4135"/>
      <sheetData sheetId="4136"/>
      <sheetData sheetId="4137"/>
      <sheetData sheetId="4138"/>
      <sheetData sheetId="4139"/>
      <sheetData sheetId="4140"/>
      <sheetData sheetId="4141"/>
      <sheetData sheetId="4142"/>
      <sheetData sheetId="4143"/>
      <sheetData sheetId="4144"/>
      <sheetData sheetId="4145"/>
      <sheetData sheetId="4146"/>
      <sheetData sheetId="4147"/>
      <sheetData sheetId="4148"/>
      <sheetData sheetId="4149"/>
      <sheetData sheetId="4150"/>
      <sheetData sheetId="4151"/>
      <sheetData sheetId="4152"/>
      <sheetData sheetId="4153"/>
      <sheetData sheetId="4154"/>
      <sheetData sheetId="4155"/>
      <sheetData sheetId="4156"/>
      <sheetData sheetId="4157"/>
      <sheetData sheetId="4158"/>
      <sheetData sheetId="4159"/>
      <sheetData sheetId="4160"/>
      <sheetData sheetId="4161"/>
      <sheetData sheetId="4162"/>
      <sheetData sheetId="4163"/>
      <sheetData sheetId="4164"/>
      <sheetData sheetId="4165"/>
      <sheetData sheetId="4166"/>
      <sheetData sheetId="4167"/>
      <sheetData sheetId="4168"/>
      <sheetData sheetId="4169"/>
      <sheetData sheetId="4170"/>
      <sheetData sheetId="4171"/>
      <sheetData sheetId="4172"/>
      <sheetData sheetId="4173"/>
      <sheetData sheetId="4174"/>
      <sheetData sheetId="4175"/>
      <sheetData sheetId="4176"/>
      <sheetData sheetId="4177"/>
      <sheetData sheetId="4178"/>
      <sheetData sheetId="4179"/>
      <sheetData sheetId="4180"/>
      <sheetData sheetId="4181"/>
      <sheetData sheetId="4182"/>
      <sheetData sheetId="4183"/>
      <sheetData sheetId="4184"/>
      <sheetData sheetId="4185"/>
      <sheetData sheetId="4186"/>
      <sheetData sheetId="4187"/>
      <sheetData sheetId="4188"/>
      <sheetData sheetId="4189"/>
      <sheetData sheetId="4190"/>
      <sheetData sheetId="4191"/>
      <sheetData sheetId="4192"/>
      <sheetData sheetId="4193"/>
      <sheetData sheetId="4194"/>
      <sheetData sheetId="4195"/>
      <sheetData sheetId="4196"/>
      <sheetData sheetId="4197"/>
      <sheetData sheetId="4198"/>
      <sheetData sheetId="4199"/>
      <sheetData sheetId="4200"/>
      <sheetData sheetId="4201"/>
      <sheetData sheetId="4202"/>
      <sheetData sheetId="4203"/>
      <sheetData sheetId="4204"/>
      <sheetData sheetId="4205"/>
      <sheetData sheetId="4206"/>
      <sheetData sheetId="4207"/>
      <sheetData sheetId="4208"/>
      <sheetData sheetId="4209"/>
      <sheetData sheetId="4210"/>
      <sheetData sheetId="4211"/>
      <sheetData sheetId="4212"/>
      <sheetData sheetId="4213"/>
      <sheetData sheetId="4214"/>
      <sheetData sheetId="4215"/>
      <sheetData sheetId="4216"/>
      <sheetData sheetId="4217"/>
      <sheetData sheetId="4218"/>
      <sheetData sheetId="4219"/>
      <sheetData sheetId="4220"/>
      <sheetData sheetId="4221"/>
      <sheetData sheetId="4222"/>
      <sheetData sheetId="4223"/>
      <sheetData sheetId="4224"/>
      <sheetData sheetId="4225"/>
      <sheetData sheetId="4226"/>
      <sheetData sheetId="4227"/>
      <sheetData sheetId="4228"/>
      <sheetData sheetId="4229"/>
      <sheetData sheetId="4230"/>
      <sheetData sheetId="4231"/>
      <sheetData sheetId="4232"/>
      <sheetData sheetId="4233"/>
      <sheetData sheetId="4234"/>
      <sheetData sheetId="4235"/>
      <sheetData sheetId="4236"/>
      <sheetData sheetId="4237"/>
      <sheetData sheetId="4238"/>
      <sheetData sheetId="4239"/>
      <sheetData sheetId="4240"/>
      <sheetData sheetId="4241"/>
      <sheetData sheetId="4242"/>
      <sheetData sheetId="4243"/>
      <sheetData sheetId="4244"/>
      <sheetData sheetId="4245"/>
      <sheetData sheetId="4246"/>
      <sheetData sheetId="4247"/>
      <sheetData sheetId="4248"/>
      <sheetData sheetId="4249"/>
      <sheetData sheetId="4250"/>
      <sheetData sheetId="4251"/>
      <sheetData sheetId="4252"/>
      <sheetData sheetId="4253"/>
      <sheetData sheetId="4254"/>
      <sheetData sheetId="4255"/>
      <sheetData sheetId="4256"/>
      <sheetData sheetId="4257"/>
      <sheetData sheetId="4258"/>
      <sheetData sheetId="4259"/>
      <sheetData sheetId="4260"/>
      <sheetData sheetId="4261"/>
      <sheetData sheetId="4262"/>
      <sheetData sheetId="4263"/>
      <sheetData sheetId="4264"/>
      <sheetData sheetId="4265"/>
      <sheetData sheetId="4266"/>
      <sheetData sheetId="4267"/>
      <sheetData sheetId="4268"/>
      <sheetData sheetId="4269"/>
      <sheetData sheetId="4270"/>
      <sheetData sheetId="4271"/>
      <sheetData sheetId="4272" refreshError="1"/>
      <sheetData sheetId="4273" refreshError="1"/>
      <sheetData sheetId="4274" refreshError="1"/>
      <sheetData sheetId="4275" refreshError="1"/>
      <sheetData sheetId="4276" refreshError="1"/>
      <sheetData sheetId="4277" refreshError="1"/>
      <sheetData sheetId="4278" refreshError="1"/>
      <sheetData sheetId="4279" refreshError="1"/>
      <sheetData sheetId="4280" refreshError="1"/>
      <sheetData sheetId="4281" refreshError="1"/>
      <sheetData sheetId="4282" refreshError="1"/>
      <sheetData sheetId="4283" refreshError="1"/>
      <sheetData sheetId="4284" refreshError="1"/>
      <sheetData sheetId="4285" refreshError="1"/>
      <sheetData sheetId="4286"/>
      <sheetData sheetId="4287" refreshError="1"/>
      <sheetData sheetId="4288" refreshError="1"/>
      <sheetData sheetId="4289" refreshError="1"/>
      <sheetData sheetId="4290" refreshError="1"/>
      <sheetData sheetId="4291" refreshError="1"/>
      <sheetData sheetId="4292" refreshError="1"/>
      <sheetData sheetId="4293" refreshError="1"/>
      <sheetData sheetId="4294" refreshError="1"/>
      <sheetData sheetId="4295"/>
      <sheetData sheetId="4296"/>
      <sheetData sheetId="4297"/>
      <sheetData sheetId="4298"/>
      <sheetData sheetId="4299" refreshError="1"/>
      <sheetData sheetId="4300" refreshError="1"/>
      <sheetData sheetId="4301" refreshError="1"/>
      <sheetData sheetId="4302" refreshError="1"/>
      <sheetData sheetId="4303" refreshError="1"/>
      <sheetData sheetId="4304" refreshError="1"/>
      <sheetData sheetId="4305" refreshError="1"/>
      <sheetData sheetId="4306" refreshError="1"/>
      <sheetData sheetId="4307" refreshError="1"/>
      <sheetData sheetId="4308" refreshError="1"/>
      <sheetData sheetId="4309" refreshError="1"/>
      <sheetData sheetId="4310" refreshError="1"/>
      <sheetData sheetId="4311" refreshError="1"/>
      <sheetData sheetId="4312"/>
      <sheetData sheetId="4313"/>
      <sheetData sheetId="4314"/>
      <sheetData sheetId="4315" refreshError="1"/>
      <sheetData sheetId="4316" refreshError="1"/>
      <sheetData sheetId="4317"/>
      <sheetData sheetId="4318"/>
      <sheetData sheetId="4319" refreshError="1"/>
      <sheetData sheetId="4320" refreshError="1"/>
      <sheetData sheetId="4321"/>
      <sheetData sheetId="4322"/>
      <sheetData sheetId="4323"/>
      <sheetData sheetId="4324"/>
      <sheetData sheetId="4325"/>
      <sheetData sheetId="4326" refreshError="1"/>
      <sheetData sheetId="4327" refreshError="1"/>
      <sheetData sheetId="4328" refreshError="1"/>
      <sheetData sheetId="4329" refreshError="1"/>
      <sheetData sheetId="4330" refreshError="1"/>
      <sheetData sheetId="4331" refreshError="1"/>
      <sheetData sheetId="4332" refreshError="1"/>
      <sheetData sheetId="4333" refreshError="1"/>
      <sheetData sheetId="4334" refreshError="1"/>
      <sheetData sheetId="4335" refreshError="1"/>
      <sheetData sheetId="4336" refreshError="1"/>
      <sheetData sheetId="4337" refreshError="1"/>
      <sheetData sheetId="4338" refreshError="1"/>
      <sheetData sheetId="4339" refreshError="1"/>
      <sheetData sheetId="4340" refreshError="1"/>
      <sheetData sheetId="4341" refreshError="1"/>
      <sheetData sheetId="4342" refreshError="1"/>
      <sheetData sheetId="4343" refreshError="1"/>
      <sheetData sheetId="4344" refreshError="1"/>
      <sheetData sheetId="4345" refreshError="1"/>
      <sheetData sheetId="4346" refreshError="1"/>
      <sheetData sheetId="4347" refreshError="1"/>
      <sheetData sheetId="4348" refreshError="1"/>
      <sheetData sheetId="4349" refreshError="1"/>
      <sheetData sheetId="4350" refreshError="1"/>
      <sheetData sheetId="4351" refreshError="1"/>
      <sheetData sheetId="4352" refreshError="1"/>
      <sheetData sheetId="4353" refreshError="1"/>
      <sheetData sheetId="4354" refreshError="1"/>
      <sheetData sheetId="4355" refreshError="1"/>
      <sheetData sheetId="4356" refreshError="1"/>
      <sheetData sheetId="4357" refreshError="1"/>
      <sheetData sheetId="4358" refreshError="1"/>
      <sheetData sheetId="4359" refreshError="1"/>
      <sheetData sheetId="4360" refreshError="1"/>
      <sheetData sheetId="4361" refreshError="1"/>
      <sheetData sheetId="4362" refreshError="1"/>
      <sheetData sheetId="4363" refreshError="1"/>
      <sheetData sheetId="4364" refreshError="1"/>
      <sheetData sheetId="4365" refreshError="1"/>
      <sheetData sheetId="4366" refreshError="1"/>
      <sheetData sheetId="4367" refreshError="1"/>
      <sheetData sheetId="4368" refreshError="1"/>
      <sheetData sheetId="4369" refreshError="1"/>
      <sheetData sheetId="4370" refreshError="1"/>
      <sheetData sheetId="4371" refreshError="1"/>
      <sheetData sheetId="4372" refreshError="1"/>
      <sheetData sheetId="4373" refreshError="1"/>
      <sheetData sheetId="4374" refreshError="1"/>
      <sheetData sheetId="4375" refreshError="1"/>
      <sheetData sheetId="4376" refreshError="1"/>
      <sheetData sheetId="4377" refreshError="1"/>
      <sheetData sheetId="4378" refreshError="1"/>
      <sheetData sheetId="4379" refreshError="1"/>
      <sheetData sheetId="4380" refreshError="1"/>
      <sheetData sheetId="4381" refreshError="1"/>
      <sheetData sheetId="4382" refreshError="1"/>
      <sheetData sheetId="4383" refreshError="1"/>
      <sheetData sheetId="4384" refreshError="1"/>
      <sheetData sheetId="4385" refreshError="1"/>
      <sheetData sheetId="4386" refreshError="1"/>
      <sheetData sheetId="4387" refreshError="1"/>
      <sheetData sheetId="4388" refreshError="1"/>
      <sheetData sheetId="4389" refreshError="1"/>
      <sheetData sheetId="4390" refreshError="1"/>
      <sheetData sheetId="4391" refreshError="1"/>
      <sheetData sheetId="4392" refreshError="1"/>
      <sheetData sheetId="4393" refreshError="1"/>
      <sheetData sheetId="4394" refreshError="1"/>
      <sheetData sheetId="4395" refreshError="1"/>
      <sheetData sheetId="4396" refreshError="1"/>
      <sheetData sheetId="4397" refreshError="1"/>
      <sheetData sheetId="4398" refreshError="1"/>
      <sheetData sheetId="4399" refreshError="1"/>
      <sheetData sheetId="4400" refreshError="1"/>
      <sheetData sheetId="4401" refreshError="1"/>
      <sheetData sheetId="4402" refreshError="1"/>
      <sheetData sheetId="4403" refreshError="1"/>
      <sheetData sheetId="4404" refreshError="1"/>
      <sheetData sheetId="4405" refreshError="1"/>
      <sheetData sheetId="4406" refreshError="1"/>
      <sheetData sheetId="4407" refreshError="1"/>
      <sheetData sheetId="4408" refreshError="1"/>
      <sheetData sheetId="4409" refreshError="1"/>
      <sheetData sheetId="4410" refreshError="1"/>
      <sheetData sheetId="4411" refreshError="1"/>
      <sheetData sheetId="4412" refreshError="1"/>
      <sheetData sheetId="4413" refreshError="1"/>
      <sheetData sheetId="4414" refreshError="1"/>
      <sheetData sheetId="4415" refreshError="1"/>
      <sheetData sheetId="4416" refreshError="1"/>
      <sheetData sheetId="4417" refreshError="1"/>
      <sheetData sheetId="4418" refreshError="1"/>
      <sheetData sheetId="4419" refreshError="1"/>
      <sheetData sheetId="4420" refreshError="1"/>
      <sheetData sheetId="4421" refreshError="1"/>
      <sheetData sheetId="4422" refreshError="1"/>
      <sheetData sheetId="4423" refreshError="1"/>
      <sheetData sheetId="4424" refreshError="1"/>
      <sheetData sheetId="4425" refreshError="1"/>
      <sheetData sheetId="4426" refreshError="1"/>
      <sheetData sheetId="4427" refreshError="1"/>
      <sheetData sheetId="4428" refreshError="1"/>
      <sheetData sheetId="4429" refreshError="1"/>
      <sheetData sheetId="4430" refreshError="1"/>
      <sheetData sheetId="4431" refreshError="1"/>
      <sheetData sheetId="4432" refreshError="1"/>
      <sheetData sheetId="4433" refreshError="1"/>
      <sheetData sheetId="4434" refreshError="1"/>
      <sheetData sheetId="4435" refreshError="1"/>
      <sheetData sheetId="4436" refreshError="1"/>
      <sheetData sheetId="4437" refreshError="1"/>
      <sheetData sheetId="4438" refreshError="1"/>
      <sheetData sheetId="4439" refreshError="1"/>
      <sheetData sheetId="4440" refreshError="1"/>
      <sheetData sheetId="4441" refreshError="1"/>
      <sheetData sheetId="4442" refreshError="1"/>
      <sheetData sheetId="4443" refreshError="1"/>
      <sheetData sheetId="4444" refreshError="1"/>
      <sheetData sheetId="4445" refreshError="1"/>
      <sheetData sheetId="4446" refreshError="1"/>
      <sheetData sheetId="4447" refreshError="1"/>
      <sheetData sheetId="4448" refreshError="1"/>
      <sheetData sheetId="4449" refreshError="1"/>
      <sheetData sheetId="4450" refreshError="1"/>
      <sheetData sheetId="4451" refreshError="1"/>
      <sheetData sheetId="4452" refreshError="1"/>
      <sheetData sheetId="4453" refreshError="1"/>
      <sheetData sheetId="4454" refreshError="1"/>
      <sheetData sheetId="4455" refreshError="1"/>
      <sheetData sheetId="4456" refreshError="1"/>
      <sheetData sheetId="4457" refreshError="1"/>
      <sheetData sheetId="4458" refreshError="1"/>
      <sheetData sheetId="4459" refreshError="1"/>
      <sheetData sheetId="4460" refreshError="1"/>
      <sheetData sheetId="4461" refreshError="1"/>
      <sheetData sheetId="4462" refreshError="1"/>
      <sheetData sheetId="4463" refreshError="1"/>
      <sheetData sheetId="4464" refreshError="1"/>
      <sheetData sheetId="4465" refreshError="1"/>
      <sheetData sheetId="4466" refreshError="1"/>
      <sheetData sheetId="4467" refreshError="1"/>
      <sheetData sheetId="4468" refreshError="1"/>
      <sheetData sheetId="4469" refreshError="1"/>
      <sheetData sheetId="4470" refreshError="1"/>
      <sheetData sheetId="4471" refreshError="1"/>
      <sheetData sheetId="4472" refreshError="1"/>
      <sheetData sheetId="4473" refreshError="1"/>
      <sheetData sheetId="4474" refreshError="1"/>
      <sheetData sheetId="4475" refreshError="1"/>
      <sheetData sheetId="4476" refreshError="1"/>
      <sheetData sheetId="4477" refreshError="1"/>
      <sheetData sheetId="4478" refreshError="1"/>
      <sheetData sheetId="4479" refreshError="1"/>
      <sheetData sheetId="4480" refreshError="1"/>
      <sheetData sheetId="4481" refreshError="1"/>
      <sheetData sheetId="4482" refreshError="1"/>
      <sheetData sheetId="4483" refreshError="1"/>
      <sheetData sheetId="4484" refreshError="1"/>
      <sheetData sheetId="4485" refreshError="1"/>
      <sheetData sheetId="4486" refreshError="1"/>
      <sheetData sheetId="4487" refreshError="1"/>
      <sheetData sheetId="4488" refreshError="1"/>
      <sheetData sheetId="4489" refreshError="1"/>
      <sheetData sheetId="4490" refreshError="1"/>
      <sheetData sheetId="4491" refreshError="1"/>
      <sheetData sheetId="4492" refreshError="1"/>
      <sheetData sheetId="4493" refreshError="1"/>
      <sheetData sheetId="4494" refreshError="1"/>
      <sheetData sheetId="4495" refreshError="1"/>
      <sheetData sheetId="4496" refreshError="1"/>
      <sheetData sheetId="4497" refreshError="1"/>
      <sheetData sheetId="4498" refreshError="1"/>
      <sheetData sheetId="4499" refreshError="1"/>
      <sheetData sheetId="4500" refreshError="1"/>
      <sheetData sheetId="4501" refreshError="1"/>
      <sheetData sheetId="4502" refreshError="1"/>
      <sheetData sheetId="4503" refreshError="1"/>
      <sheetData sheetId="4504" refreshError="1"/>
      <sheetData sheetId="4505" refreshError="1"/>
      <sheetData sheetId="4506" refreshError="1"/>
      <sheetData sheetId="4507" refreshError="1"/>
      <sheetData sheetId="4508" refreshError="1"/>
      <sheetData sheetId="4509" refreshError="1"/>
      <sheetData sheetId="4510" refreshError="1"/>
      <sheetData sheetId="4511" refreshError="1"/>
      <sheetData sheetId="4512" refreshError="1"/>
      <sheetData sheetId="4513" refreshError="1"/>
      <sheetData sheetId="4514" refreshError="1"/>
      <sheetData sheetId="4515" refreshError="1"/>
      <sheetData sheetId="4516" refreshError="1"/>
      <sheetData sheetId="4517" refreshError="1"/>
      <sheetData sheetId="4518" refreshError="1"/>
      <sheetData sheetId="4519" refreshError="1"/>
      <sheetData sheetId="4520" refreshError="1"/>
      <sheetData sheetId="4521" refreshError="1"/>
      <sheetData sheetId="4522" refreshError="1"/>
      <sheetData sheetId="4523" refreshError="1"/>
      <sheetData sheetId="4524" refreshError="1"/>
      <sheetData sheetId="4525" refreshError="1"/>
      <sheetData sheetId="4526" refreshError="1"/>
      <sheetData sheetId="4527" refreshError="1"/>
      <sheetData sheetId="4528" refreshError="1"/>
      <sheetData sheetId="4529" refreshError="1"/>
      <sheetData sheetId="4530" refreshError="1"/>
      <sheetData sheetId="4531" refreshError="1"/>
      <sheetData sheetId="4532" refreshError="1"/>
      <sheetData sheetId="4533" refreshError="1"/>
      <sheetData sheetId="4534" refreshError="1"/>
      <sheetData sheetId="4535" refreshError="1"/>
      <sheetData sheetId="4536" refreshError="1"/>
      <sheetData sheetId="4537" refreshError="1"/>
      <sheetData sheetId="4538" refreshError="1"/>
      <sheetData sheetId="4539" refreshError="1"/>
      <sheetData sheetId="4540" refreshError="1"/>
      <sheetData sheetId="4541" refreshError="1"/>
      <sheetData sheetId="4542" refreshError="1"/>
      <sheetData sheetId="4543" refreshError="1"/>
      <sheetData sheetId="4544" refreshError="1"/>
      <sheetData sheetId="4545" refreshError="1"/>
      <sheetData sheetId="4546" refreshError="1"/>
      <sheetData sheetId="4547" refreshError="1"/>
      <sheetData sheetId="4548" refreshError="1"/>
      <sheetData sheetId="4549" refreshError="1"/>
      <sheetData sheetId="4550" refreshError="1"/>
      <sheetData sheetId="4551" refreshError="1"/>
      <sheetData sheetId="4552" refreshError="1"/>
      <sheetData sheetId="4553" refreshError="1"/>
      <sheetData sheetId="4554" refreshError="1"/>
      <sheetData sheetId="4555" refreshError="1"/>
      <sheetData sheetId="4556" refreshError="1"/>
      <sheetData sheetId="4557" refreshError="1"/>
      <sheetData sheetId="4558" refreshError="1"/>
      <sheetData sheetId="4559" refreshError="1"/>
      <sheetData sheetId="4560" refreshError="1"/>
      <sheetData sheetId="4561" refreshError="1"/>
      <sheetData sheetId="4562" refreshError="1"/>
      <sheetData sheetId="4563" refreshError="1"/>
      <sheetData sheetId="4564" refreshError="1"/>
      <sheetData sheetId="4565" refreshError="1"/>
      <sheetData sheetId="4566" refreshError="1"/>
      <sheetData sheetId="4567" refreshError="1"/>
      <sheetData sheetId="4568" refreshError="1"/>
      <sheetData sheetId="4569" refreshError="1"/>
      <sheetData sheetId="4570" refreshError="1"/>
      <sheetData sheetId="4571" refreshError="1"/>
      <sheetData sheetId="4572" refreshError="1"/>
      <sheetData sheetId="4573" refreshError="1"/>
      <sheetData sheetId="4574" refreshError="1"/>
      <sheetData sheetId="4575" refreshError="1"/>
      <sheetData sheetId="4576" refreshError="1"/>
      <sheetData sheetId="4577" refreshError="1"/>
      <sheetData sheetId="4578" refreshError="1"/>
      <sheetData sheetId="4579" refreshError="1"/>
      <sheetData sheetId="4580" refreshError="1"/>
      <sheetData sheetId="4581" refreshError="1"/>
      <sheetData sheetId="4582" refreshError="1"/>
      <sheetData sheetId="4583" refreshError="1"/>
      <sheetData sheetId="4584" refreshError="1"/>
      <sheetData sheetId="4585" refreshError="1"/>
      <sheetData sheetId="4586" refreshError="1"/>
      <sheetData sheetId="4587" refreshError="1"/>
      <sheetData sheetId="4588" refreshError="1"/>
      <sheetData sheetId="4589" refreshError="1"/>
      <sheetData sheetId="4590" refreshError="1"/>
      <sheetData sheetId="4591" refreshError="1"/>
      <sheetData sheetId="4592" refreshError="1"/>
      <sheetData sheetId="4593" refreshError="1"/>
      <sheetData sheetId="4594" refreshError="1"/>
      <sheetData sheetId="4595" refreshError="1"/>
      <sheetData sheetId="4596" refreshError="1"/>
      <sheetData sheetId="4597" refreshError="1"/>
      <sheetData sheetId="4598" refreshError="1"/>
      <sheetData sheetId="4599" refreshError="1"/>
      <sheetData sheetId="4600" refreshError="1"/>
      <sheetData sheetId="4601" refreshError="1"/>
      <sheetData sheetId="4602" refreshError="1"/>
      <sheetData sheetId="4603" refreshError="1"/>
      <sheetData sheetId="4604" refreshError="1"/>
      <sheetData sheetId="4605" refreshError="1"/>
      <sheetData sheetId="4606" refreshError="1"/>
      <sheetData sheetId="4607" refreshError="1"/>
      <sheetData sheetId="4608" refreshError="1"/>
      <sheetData sheetId="4609" refreshError="1"/>
      <sheetData sheetId="4610" refreshError="1"/>
      <sheetData sheetId="4611" refreshError="1"/>
      <sheetData sheetId="4612" refreshError="1"/>
      <sheetData sheetId="4613" refreshError="1"/>
      <sheetData sheetId="4614" refreshError="1"/>
      <sheetData sheetId="4615" refreshError="1"/>
      <sheetData sheetId="4616" refreshError="1"/>
      <sheetData sheetId="4617" refreshError="1"/>
      <sheetData sheetId="4618" refreshError="1"/>
      <sheetData sheetId="4619" refreshError="1"/>
      <sheetData sheetId="4620" refreshError="1"/>
      <sheetData sheetId="4621" refreshError="1"/>
      <sheetData sheetId="4622" refreshError="1"/>
      <sheetData sheetId="4623" refreshError="1"/>
      <sheetData sheetId="4624" refreshError="1"/>
      <sheetData sheetId="4625" refreshError="1"/>
      <sheetData sheetId="4626" refreshError="1"/>
      <sheetData sheetId="4627" refreshError="1"/>
      <sheetData sheetId="4628" refreshError="1"/>
      <sheetData sheetId="4629" refreshError="1"/>
      <sheetData sheetId="4630" refreshError="1"/>
      <sheetData sheetId="4631" refreshError="1"/>
      <sheetData sheetId="4632" refreshError="1"/>
      <sheetData sheetId="4633" refreshError="1"/>
      <sheetData sheetId="4634" refreshError="1"/>
      <sheetData sheetId="4635" refreshError="1"/>
      <sheetData sheetId="4636" refreshError="1"/>
      <sheetData sheetId="4637" refreshError="1"/>
      <sheetData sheetId="4638" refreshError="1"/>
      <sheetData sheetId="4639" refreshError="1"/>
      <sheetData sheetId="4640" refreshError="1"/>
      <sheetData sheetId="4641" refreshError="1"/>
      <sheetData sheetId="4642" refreshError="1"/>
      <sheetData sheetId="4643" refreshError="1"/>
      <sheetData sheetId="4644" refreshError="1"/>
      <sheetData sheetId="4645" refreshError="1"/>
      <sheetData sheetId="4646" refreshError="1"/>
      <sheetData sheetId="4647" refreshError="1"/>
      <sheetData sheetId="4648" refreshError="1"/>
      <sheetData sheetId="4649" refreshError="1"/>
      <sheetData sheetId="4650" refreshError="1"/>
      <sheetData sheetId="4651" refreshError="1"/>
      <sheetData sheetId="4652" refreshError="1"/>
      <sheetData sheetId="4653" refreshError="1"/>
      <sheetData sheetId="4654" refreshError="1"/>
      <sheetData sheetId="4655" refreshError="1"/>
      <sheetData sheetId="4656" refreshError="1"/>
      <sheetData sheetId="4657" refreshError="1"/>
      <sheetData sheetId="4658" refreshError="1"/>
      <sheetData sheetId="4659" refreshError="1"/>
      <sheetData sheetId="4660" refreshError="1"/>
      <sheetData sheetId="4661" refreshError="1"/>
      <sheetData sheetId="4662" refreshError="1"/>
      <sheetData sheetId="4663" refreshError="1"/>
      <sheetData sheetId="4664" refreshError="1"/>
      <sheetData sheetId="4665" refreshError="1"/>
      <sheetData sheetId="4666" refreshError="1"/>
      <sheetData sheetId="4667" refreshError="1"/>
      <sheetData sheetId="4668" refreshError="1"/>
      <sheetData sheetId="4669" refreshError="1"/>
      <sheetData sheetId="4670" refreshError="1"/>
      <sheetData sheetId="4671" refreshError="1"/>
      <sheetData sheetId="4672" refreshError="1"/>
      <sheetData sheetId="4673" refreshError="1"/>
      <sheetData sheetId="4674" refreshError="1"/>
      <sheetData sheetId="4675" refreshError="1"/>
      <sheetData sheetId="4676" refreshError="1"/>
      <sheetData sheetId="4677" refreshError="1"/>
      <sheetData sheetId="4678" refreshError="1"/>
      <sheetData sheetId="4679" refreshError="1"/>
      <sheetData sheetId="4680" refreshError="1"/>
      <sheetData sheetId="4681" refreshError="1"/>
      <sheetData sheetId="4682" refreshError="1"/>
      <sheetData sheetId="4683" refreshError="1"/>
      <sheetData sheetId="4684" refreshError="1"/>
      <sheetData sheetId="4685" refreshError="1"/>
      <sheetData sheetId="4686" refreshError="1"/>
      <sheetData sheetId="4687" refreshError="1"/>
      <sheetData sheetId="4688" refreshError="1"/>
      <sheetData sheetId="4689" refreshError="1"/>
      <sheetData sheetId="4690" refreshError="1"/>
      <sheetData sheetId="4691" refreshError="1"/>
      <sheetData sheetId="4692" refreshError="1"/>
      <sheetData sheetId="4693" refreshError="1"/>
      <sheetData sheetId="4694" refreshError="1"/>
      <sheetData sheetId="4695" refreshError="1"/>
      <sheetData sheetId="4696" refreshError="1"/>
      <sheetData sheetId="4697" refreshError="1"/>
      <sheetData sheetId="4698" refreshError="1"/>
      <sheetData sheetId="4699" refreshError="1"/>
      <sheetData sheetId="4700" refreshError="1"/>
      <sheetData sheetId="4701" refreshError="1"/>
      <sheetData sheetId="4702" refreshError="1"/>
      <sheetData sheetId="4703" refreshError="1"/>
      <sheetData sheetId="4704" refreshError="1"/>
      <sheetData sheetId="4705" refreshError="1"/>
      <sheetData sheetId="4706" refreshError="1"/>
      <sheetData sheetId="4707" refreshError="1"/>
      <sheetData sheetId="4708" refreshError="1"/>
      <sheetData sheetId="4709" refreshError="1"/>
      <sheetData sheetId="4710" refreshError="1"/>
      <sheetData sheetId="4711" refreshError="1"/>
      <sheetData sheetId="4712" refreshError="1"/>
      <sheetData sheetId="4713" refreshError="1"/>
      <sheetData sheetId="4714" refreshError="1"/>
      <sheetData sheetId="4715" refreshError="1"/>
      <sheetData sheetId="4716" refreshError="1"/>
      <sheetData sheetId="4717" refreshError="1"/>
      <sheetData sheetId="4718" refreshError="1"/>
      <sheetData sheetId="4719" refreshError="1"/>
      <sheetData sheetId="4720" refreshError="1"/>
      <sheetData sheetId="4721" refreshError="1"/>
      <sheetData sheetId="4722" refreshError="1"/>
      <sheetData sheetId="4723" refreshError="1"/>
      <sheetData sheetId="4724" refreshError="1"/>
      <sheetData sheetId="4725" refreshError="1"/>
      <sheetData sheetId="4726" refreshError="1"/>
      <sheetData sheetId="4727" refreshError="1"/>
      <sheetData sheetId="4728" refreshError="1"/>
      <sheetData sheetId="4729" refreshError="1"/>
      <sheetData sheetId="4730" refreshError="1"/>
      <sheetData sheetId="4731" refreshError="1"/>
      <sheetData sheetId="4732"/>
      <sheetData sheetId="4733"/>
      <sheetData sheetId="4734"/>
      <sheetData sheetId="4735"/>
      <sheetData sheetId="4736"/>
      <sheetData sheetId="4737"/>
      <sheetData sheetId="4738"/>
      <sheetData sheetId="4739"/>
      <sheetData sheetId="4740"/>
      <sheetData sheetId="4741" refreshError="1"/>
      <sheetData sheetId="4742" refreshError="1"/>
      <sheetData sheetId="4743" refreshError="1"/>
      <sheetData sheetId="4744" refreshError="1"/>
      <sheetData sheetId="4745" refreshError="1"/>
      <sheetData sheetId="4746" refreshError="1"/>
      <sheetData sheetId="4747"/>
      <sheetData sheetId="4748"/>
      <sheetData sheetId="4749"/>
      <sheetData sheetId="4750"/>
      <sheetData sheetId="4751"/>
      <sheetData sheetId="4752"/>
      <sheetData sheetId="4753"/>
      <sheetData sheetId="4754"/>
      <sheetData sheetId="4755"/>
      <sheetData sheetId="4756"/>
      <sheetData sheetId="4757"/>
      <sheetData sheetId="4758"/>
      <sheetData sheetId="4759"/>
      <sheetData sheetId="4760"/>
      <sheetData sheetId="4761" refreshError="1"/>
      <sheetData sheetId="4762" refreshError="1"/>
      <sheetData sheetId="4763" refreshError="1"/>
      <sheetData sheetId="4764"/>
      <sheetData sheetId="4765" refreshError="1"/>
      <sheetData sheetId="4766" refreshError="1"/>
      <sheetData sheetId="4767" refreshError="1"/>
      <sheetData sheetId="4768" refreshError="1"/>
      <sheetData sheetId="4769" refreshError="1"/>
      <sheetData sheetId="4770"/>
      <sheetData sheetId="4771"/>
      <sheetData sheetId="4772"/>
      <sheetData sheetId="4773"/>
      <sheetData sheetId="4774"/>
      <sheetData sheetId="4775"/>
      <sheetData sheetId="4776"/>
      <sheetData sheetId="4777"/>
      <sheetData sheetId="4778"/>
      <sheetData sheetId="4779" refreshError="1"/>
      <sheetData sheetId="4780" refreshError="1"/>
      <sheetData sheetId="4781"/>
      <sheetData sheetId="4782"/>
      <sheetData sheetId="4783"/>
      <sheetData sheetId="4784"/>
      <sheetData sheetId="4785"/>
      <sheetData sheetId="4786"/>
      <sheetData sheetId="4787"/>
      <sheetData sheetId="4788"/>
      <sheetData sheetId="4789"/>
      <sheetData sheetId="4790"/>
      <sheetData sheetId="4791"/>
      <sheetData sheetId="4792"/>
      <sheetData sheetId="4793"/>
      <sheetData sheetId="4794"/>
      <sheetData sheetId="4795"/>
      <sheetData sheetId="4796"/>
      <sheetData sheetId="4797"/>
      <sheetData sheetId="4798"/>
      <sheetData sheetId="4799"/>
      <sheetData sheetId="4800"/>
      <sheetData sheetId="4801"/>
      <sheetData sheetId="4802"/>
      <sheetData sheetId="4803"/>
      <sheetData sheetId="4804"/>
      <sheetData sheetId="4805"/>
      <sheetData sheetId="4806"/>
      <sheetData sheetId="4807"/>
      <sheetData sheetId="4808"/>
      <sheetData sheetId="4809"/>
      <sheetData sheetId="4810"/>
      <sheetData sheetId="4811"/>
      <sheetData sheetId="4812"/>
      <sheetData sheetId="4813"/>
      <sheetData sheetId="4814"/>
      <sheetData sheetId="4815"/>
      <sheetData sheetId="4816"/>
      <sheetData sheetId="4817"/>
      <sheetData sheetId="4818"/>
      <sheetData sheetId="4819"/>
      <sheetData sheetId="4820"/>
      <sheetData sheetId="4821"/>
      <sheetData sheetId="4822"/>
      <sheetData sheetId="4823"/>
      <sheetData sheetId="4824"/>
      <sheetData sheetId="4825"/>
      <sheetData sheetId="4826"/>
      <sheetData sheetId="4827"/>
      <sheetData sheetId="4828"/>
      <sheetData sheetId="4829"/>
      <sheetData sheetId="4830"/>
      <sheetData sheetId="4831"/>
      <sheetData sheetId="4832"/>
      <sheetData sheetId="4833"/>
      <sheetData sheetId="4834"/>
      <sheetData sheetId="4835"/>
      <sheetData sheetId="4836"/>
      <sheetData sheetId="4837"/>
      <sheetData sheetId="4838"/>
      <sheetData sheetId="4839"/>
      <sheetData sheetId="4840"/>
      <sheetData sheetId="4841"/>
      <sheetData sheetId="4842"/>
      <sheetData sheetId="4843"/>
      <sheetData sheetId="4844"/>
      <sheetData sheetId="4845"/>
      <sheetData sheetId="4846"/>
      <sheetData sheetId="4847"/>
      <sheetData sheetId="4848"/>
      <sheetData sheetId="4849"/>
      <sheetData sheetId="4850"/>
      <sheetData sheetId="4851"/>
      <sheetData sheetId="4852"/>
      <sheetData sheetId="4853"/>
      <sheetData sheetId="4854"/>
      <sheetData sheetId="4855"/>
      <sheetData sheetId="4856"/>
      <sheetData sheetId="4857"/>
      <sheetData sheetId="4858"/>
      <sheetData sheetId="4859"/>
      <sheetData sheetId="4860"/>
      <sheetData sheetId="4861"/>
      <sheetData sheetId="4862"/>
      <sheetData sheetId="4863"/>
      <sheetData sheetId="4864"/>
      <sheetData sheetId="4865"/>
      <sheetData sheetId="4866"/>
      <sheetData sheetId="4867"/>
      <sheetData sheetId="4868"/>
      <sheetData sheetId="4869"/>
      <sheetData sheetId="4870"/>
      <sheetData sheetId="4871"/>
      <sheetData sheetId="4872"/>
      <sheetData sheetId="4873"/>
      <sheetData sheetId="4874"/>
      <sheetData sheetId="4875"/>
      <sheetData sheetId="4876"/>
      <sheetData sheetId="4877"/>
      <sheetData sheetId="4878"/>
      <sheetData sheetId="4879"/>
      <sheetData sheetId="4880"/>
      <sheetData sheetId="4881"/>
      <sheetData sheetId="4882"/>
      <sheetData sheetId="4883"/>
      <sheetData sheetId="4884"/>
      <sheetData sheetId="4885"/>
      <sheetData sheetId="4886"/>
      <sheetData sheetId="4887"/>
      <sheetData sheetId="4888"/>
      <sheetData sheetId="4889"/>
      <sheetData sheetId="4890"/>
      <sheetData sheetId="4891"/>
      <sheetData sheetId="4892"/>
      <sheetData sheetId="4893"/>
      <sheetData sheetId="4894"/>
      <sheetData sheetId="4895"/>
      <sheetData sheetId="4896"/>
      <sheetData sheetId="4897"/>
      <sheetData sheetId="4898"/>
      <sheetData sheetId="4899"/>
      <sheetData sheetId="4900"/>
      <sheetData sheetId="4901"/>
      <sheetData sheetId="4902"/>
      <sheetData sheetId="4903"/>
      <sheetData sheetId="4904"/>
      <sheetData sheetId="4905"/>
      <sheetData sheetId="4906"/>
      <sheetData sheetId="4907"/>
      <sheetData sheetId="4908"/>
      <sheetData sheetId="4909"/>
      <sheetData sheetId="4910"/>
      <sheetData sheetId="4911"/>
      <sheetData sheetId="4912"/>
      <sheetData sheetId="4913"/>
      <sheetData sheetId="4914"/>
      <sheetData sheetId="4915"/>
      <sheetData sheetId="4916"/>
      <sheetData sheetId="4917"/>
      <sheetData sheetId="4918"/>
      <sheetData sheetId="4919"/>
      <sheetData sheetId="4920"/>
      <sheetData sheetId="4921"/>
      <sheetData sheetId="4922"/>
      <sheetData sheetId="4923"/>
      <sheetData sheetId="4924"/>
      <sheetData sheetId="4925"/>
      <sheetData sheetId="4926"/>
      <sheetData sheetId="4927"/>
      <sheetData sheetId="4928"/>
      <sheetData sheetId="4929"/>
      <sheetData sheetId="4930"/>
      <sheetData sheetId="4931"/>
      <sheetData sheetId="4932"/>
      <sheetData sheetId="4933"/>
      <sheetData sheetId="4934"/>
      <sheetData sheetId="4935"/>
      <sheetData sheetId="4936"/>
      <sheetData sheetId="4937"/>
      <sheetData sheetId="4938"/>
      <sheetData sheetId="4939"/>
      <sheetData sheetId="4940"/>
      <sheetData sheetId="4941"/>
      <sheetData sheetId="4942"/>
      <sheetData sheetId="4943"/>
      <sheetData sheetId="4944"/>
      <sheetData sheetId="4945"/>
      <sheetData sheetId="4946"/>
      <sheetData sheetId="4947"/>
      <sheetData sheetId="4948"/>
      <sheetData sheetId="4949"/>
      <sheetData sheetId="4950"/>
      <sheetData sheetId="4951"/>
      <sheetData sheetId="4952"/>
      <sheetData sheetId="4953"/>
      <sheetData sheetId="4954"/>
      <sheetData sheetId="4955"/>
      <sheetData sheetId="4956"/>
      <sheetData sheetId="4957"/>
      <sheetData sheetId="4958"/>
      <sheetData sheetId="4959"/>
      <sheetData sheetId="4960"/>
      <sheetData sheetId="4961"/>
      <sheetData sheetId="4962"/>
      <sheetData sheetId="4963"/>
      <sheetData sheetId="4964"/>
      <sheetData sheetId="4965"/>
      <sheetData sheetId="4966"/>
      <sheetData sheetId="4967"/>
      <sheetData sheetId="4968"/>
      <sheetData sheetId="4969"/>
      <sheetData sheetId="4970"/>
      <sheetData sheetId="4971"/>
      <sheetData sheetId="4972"/>
      <sheetData sheetId="4973"/>
      <sheetData sheetId="4974"/>
      <sheetData sheetId="4975"/>
      <sheetData sheetId="4976"/>
      <sheetData sheetId="4977"/>
      <sheetData sheetId="4978"/>
      <sheetData sheetId="4979"/>
      <sheetData sheetId="4980"/>
      <sheetData sheetId="4981"/>
      <sheetData sheetId="4982"/>
      <sheetData sheetId="4983"/>
      <sheetData sheetId="4984"/>
      <sheetData sheetId="4985"/>
      <sheetData sheetId="4986"/>
      <sheetData sheetId="4987"/>
      <sheetData sheetId="4988"/>
      <sheetData sheetId="4989"/>
      <sheetData sheetId="4990"/>
      <sheetData sheetId="4991"/>
      <sheetData sheetId="4992"/>
      <sheetData sheetId="4993"/>
      <sheetData sheetId="4994"/>
      <sheetData sheetId="4995"/>
      <sheetData sheetId="4996"/>
      <sheetData sheetId="4997"/>
      <sheetData sheetId="4998"/>
      <sheetData sheetId="4999"/>
      <sheetData sheetId="5000"/>
      <sheetData sheetId="5001"/>
      <sheetData sheetId="5002"/>
      <sheetData sheetId="5003"/>
      <sheetData sheetId="5004"/>
      <sheetData sheetId="5005"/>
      <sheetData sheetId="5006"/>
      <sheetData sheetId="5007"/>
      <sheetData sheetId="5008"/>
      <sheetData sheetId="5009"/>
      <sheetData sheetId="5010"/>
      <sheetData sheetId="5011"/>
      <sheetData sheetId="5012"/>
      <sheetData sheetId="5013"/>
      <sheetData sheetId="5014"/>
      <sheetData sheetId="5015"/>
      <sheetData sheetId="5016"/>
      <sheetData sheetId="5017"/>
      <sheetData sheetId="5018"/>
      <sheetData sheetId="5019"/>
      <sheetData sheetId="5020"/>
      <sheetData sheetId="5021"/>
      <sheetData sheetId="5022"/>
      <sheetData sheetId="5023"/>
      <sheetData sheetId="5024"/>
      <sheetData sheetId="5025"/>
      <sheetData sheetId="5026"/>
      <sheetData sheetId="5027"/>
      <sheetData sheetId="5028"/>
      <sheetData sheetId="5029"/>
      <sheetData sheetId="5030"/>
      <sheetData sheetId="5031"/>
      <sheetData sheetId="5032"/>
      <sheetData sheetId="5033"/>
      <sheetData sheetId="5034"/>
      <sheetData sheetId="5035"/>
      <sheetData sheetId="5036"/>
      <sheetData sheetId="5037"/>
      <sheetData sheetId="5038"/>
      <sheetData sheetId="5039"/>
      <sheetData sheetId="5040"/>
      <sheetData sheetId="5041"/>
      <sheetData sheetId="5042"/>
      <sheetData sheetId="5043"/>
      <sheetData sheetId="5044"/>
      <sheetData sheetId="5045"/>
      <sheetData sheetId="5046"/>
      <sheetData sheetId="5047"/>
      <sheetData sheetId="5048"/>
      <sheetData sheetId="5049"/>
      <sheetData sheetId="5050"/>
      <sheetData sheetId="5051"/>
      <sheetData sheetId="5052"/>
      <sheetData sheetId="5053"/>
      <sheetData sheetId="5054"/>
      <sheetData sheetId="5055"/>
      <sheetData sheetId="5056"/>
      <sheetData sheetId="5057"/>
      <sheetData sheetId="5058"/>
      <sheetData sheetId="5059"/>
      <sheetData sheetId="5060"/>
      <sheetData sheetId="5061"/>
      <sheetData sheetId="5062"/>
      <sheetData sheetId="5063"/>
      <sheetData sheetId="5064"/>
      <sheetData sheetId="5065"/>
      <sheetData sheetId="5066"/>
      <sheetData sheetId="5067"/>
      <sheetData sheetId="5068"/>
      <sheetData sheetId="5069"/>
      <sheetData sheetId="5070"/>
      <sheetData sheetId="5071"/>
      <sheetData sheetId="5072"/>
      <sheetData sheetId="5073"/>
      <sheetData sheetId="5074"/>
      <sheetData sheetId="5075"/>
      <sheetData sheetId="5076"/>
      <sheetData sheetId="5077"/>
      <sheetData sheetId="5078"/>
      <sheetData sheetId="5079"/>
      <sheetData sheetId="5080"/>
      <sheetData sheetId="5081"/>
      <sheetData sheetId="5082"/>
      <sheetData sheetId="5083"/>
      <sheetData sheetId="5084"/>
      <sheetData sheetId="5085"/>
      <sheetData sheetId="5086"/>
      <sheetData sheetId="5087"/>
      <sheetData sheetId="5088"/>
      <sheetData sheetId="5089"/>
      <sheetData sheetId="5090"/>
      <sheetData sheetId="5091"/>
      <sheetData sheetId="5092"/>
      <sheetData sheetId="5093"/>
      <sheetData sheetId="5094"/>
      <sheetData sheetId="5095"/>
      <sheetData sheetId="5096"/>
      <sheetData sheetId="5097"/>
      <sheetData sheetId="5098"/>
      <sheetData sheetId="5099"/>
      <sheetData sheetId="5100"/>
      <sheetData sheetId="5101"/>
      <sheetData sheetId="5102"/>
      <sheetData sheetId="5103"/>
      <sheetData sheetId="5104"/>
      <sheetData sheetId="5105"/>
      <sheetData sheetId="5106"/>
      <sheetData sheetId="5107"/>
      <sheetData sheetId="5108"/>
      <sheetData sheetId="5109"/>
      <sheetData sheetId="5110"/>
      <sheetData sheetId="5111"/>
      <sheetData sheetId="5112"/>
      <sheetData sheetId="5113"/>
      <sheetData sheetId="5114"/>
      <sheetData sheetId="5115"/>
      <sheetData sheetId="5116"/>
      <sheetData sheetId="5117"/>
      <sheetData sheetId="5118"/>
      <sheetData sheetId="5119"/>
      <sheetData sheetId="5120"/>
      <sheetData sheetId="5121"/>
      <sheetData sheetId="5122"/>
      <sheetData sheetId="5123"/>
      <sheetData sheetId="5124"/>
      <sheetData sheetId="5125"/>
      <sheetData sheetId="5126"/>
      <sheetData sheetId="5127"/>
      <sheetData sheetId="5128"/>
      <sheetData sheetId="5129"/>
      <sheetData sheetId="5130"/>
      <sheetData sheetId="5131"/>
      <sheetData sheetId="5132"/>
      <sheetData sheetId="5133"/>
      <sheetData sheetId="5134"/>
      <sheetData sheetId="5135"/>
      <sheetData sheetId="5136"/>
      <sheetData sheetId="5137"/>
      <sheetData sheetId="5138"/>
      <sheetData sheetId="5139"/>
      <sheetData sheetId="5140"/>
      <sheetData sheetId="5141"/>
      <sheetData sheetId="5142"/>
      <sheetData sheetId="5143"/>
      <sheetData sheetId="5144"/>
      <sheetData sheetId="5145"/>
      <sheetData sheetId="5146"/>
      <sheetData sheetId="5147"/>
      <sheetData sheetId="5148"/>
      <sheetData sheetId="5149"/>
      <sheetData sheetId="5150"/>
      <sheetData sheetId="5151"/>
      <sheetData sheetId="5152" refreshError="1"/>
      <sheetData sheetId="5153" refreshError="1"/>
      <sheetData sheetId="5154" refreshError="1"/>
      <sheetData sheetId="5155" refreshError="1"/>
      <sheetData sheetId="5156" refreshError="1"/>
      <sheetData sheetId="5157" refreshError="1"/>
      <sheetData sheetId="5158" refreshError="1"/>
      <sheetData sheetId="5159" refreshError="1"/>
      <sheetData sheetId="5160" refreshError="1"/>
      <sheetData sheetId="5161" refreshError="1"/>
      <sheetData sheetId="5162" refreshError="1"/>
      <sheetData sheetId="5163" refreshError="1"/>
      <sheetData sheetId="5164" refreshError="1"/>
      <sheetData sheetId="5165" refreshError="1"/>
      <sheetData sheetId="5166" refreshError="1"/>
      <sheetData sheetId="5167"/>
      <sheetData sheetId="5168"/>
      <sheetData sheetId="5169" refreshError="1"/>
      <sheetData sheetId="5170" refreshError="1"/>
      <sheetData sheetId="5171"/>
      <sheetData sheetId="5172"/>
      <sheetData sheetId="5173"/>
      <sheetData sheetId="5174"/>
      <sheetData sheetId="5175"/>
      <sheetData sheetId="5176"/>
      <sheetData sheetId="5177"/>
      <sheetData sheetId="5178"/>
      <sheetData sheetId="5179"/>
      <sheetData sheetId="5180"/>
      <sheetData sheetId="5181" refreshError="1"/>
      <sheetData sheetId="5182"/>
      <sheetData sheetId="5183"/>
      <sheetData sheetId="5184"/>
      <sheetData sheetId="5185"/>
      <sheetData sheetId="5186"/>
      <sheetData sheetId="5187"/>
      <sheetData sheetId="5188"/>
      <sheetData sheetId="5189"/>
      <sheetData sheetId="5190"/>
      <sheetData sheetId="5191"/>
      <sheetData sheetId="5192"/>
      <sheetData sheetId="5193"/>
      <sheetData sheetId="5194"/>
      <sheetData sheetId="5195"/>
      <sheetData sheetId="5196"/>
      <sheetData sheetId="5197"/>
      <sheetData sheetId="5198"/>
      <sheetData sheetId="5199"/>
      <sheetData sheetId="5200"/>
      <sheetData sheetId="5201"/>
      <sheetData sheetId="5202"/>
      <sheetData sheetId="5203"/>
      <sheetData sheetId="5204"/>
      <sheetData sheetId="5205"/>
      <sheetData sheetId="5206"/>
      <sheetData sheetId="5207"/>
      <sheetData sheetId="5208"/>
      <sheetData sheetId="5209"/>
      <sheetData sheetId="5210"/>
      <sheetData sheetId="5211"/>
      <sheetData sheetId="5212"/>
      <sheetData sheetId="5213"/>
      <sheetData sheetId="5214"/>
      <sheetData sheetId="5215"/>
      <sheetData sheetId="5216"/>
      <sheetData sheetId="5217"/>
      <sheetData sheetId="5218"/>
      <sheetData sheetId="5219"/>
      <sheetData sheetId="5220"/>
      <sheetData sheetId="5221"/>
      <sheetData sheetId="5222"/>
      <sheetData sheetId="5223"/>
      <sheetData sheetId="5224"/>
      <sheetData sheetId="5225"/>
      <sheetData sheetId="5226"/>
      <sheetData sheetId="5227"/>
      <sheetData sheetId="5228"/>
      <sheetData sheetId="5229"/>
      <sheetData sheetId="5230"/>
      <sheetData sheetId="5231"/>
      <sheetData sheetId="5232"/>
      <sheetData sheetId="5233"/>
      <sheetData sheetId="5234"/>
      <sheetData sheetId="5235"/>
      <sheetData sheetId="5236"/>
      <sheetData sheetId="5237"/>
      <sheetData sheetId="5238"/>
      <sheetData sheetId="5239"/>
      <sheetData sheetId="5240"/>
      <sheetData sheetId="5241"/>
      <sheetData sheetId="5242"/>
      <sheetData sheetId="5243"/>
      <sheetData sheetId="5244"/>
      <sheetData sheetId="5245"/>
      <sheetData sheetId="5246"/>
      <sheetData sheetId="5247"/>
      <sheetData sheetId="5248"/>
      <sheetData sheetId="5249"/>
      <sheetData sheetId="5250"/>
      <sheetData sheetId="5251"/>
      <sheetData sheetId="5252"/>
      <sheetData sheetId="5253"/>
      <sheetData sheetId="5254"/>
      <sheetData sheetId="5255"/>
      <sheetData sheetId="5256"/>
      <sheetData sheetId="5257"/>
      <sheetData sheetId="5258"/>
      <sheetData sheetId="5259"/>
      <sheetData sheetId="5260"/>
      <sheetData sheetId="5261"/>
      <sheetData sheetId="5262"/>
      <sheetData sheetId="5263"/>
      <sheetData sheetId="5264"/>
      <sheetData sheetId="5265"/>
      <sheetData sheetId="5266"/>
      <sheetData sheetId="5267"/>
      <sheetData sheetId="5268"/>
      <sheetData sheetId="5269"/>
      <sheetData sheetId="5270"/>
      <sheetData sheetId="5271"/>
      <sheetData sheetId="5272"/>
      <sheetData sheetId="5273"/>
      <sheetData sheetId="5274"/>
      <sheetData sheetId="5275"/>
      <sheetData sheetId="5276"/>
      <sheetData sheetId="5277"/>
      <sheetData sheetId="5278"/>
      <sheetData sheetId="5279"/>
      <sheetData sheetId="5280"/>
      <sheetData sheetId="5281"/>
      <sheetData sheetId="5282"/>
      <sheetData sheetId="5283"/>
      <sheetData sheetId="5284"/>
      <sheetData sheetId="5285"/>
      <sheetData sheetId="5286"/>
      <sheetData sheetId="5287"/>
      <sheetData sheetId="5288"/>
      <sheetData sheetId="5289"/>
      <sheetData sheetId="5290"/>
      <sheetData sheetId="5291"/>
      <sheetData sheetId="5292"/>
      <sheetData sheetId="5293"/>
      <sheetData sheetId="5294"/>
      <sheetData sheetId="5295"/>
      <sheetData sheetId="5296"/>
      <sheetData sheetId="5297"/>
      <sheetData sheetId="5298"/>
      <sheetData sheetId="5299"/>
      <sheetData sheetId="5300"/>
      <sheetData sheetId="5301"/>
      <sheetData sheetId="5302"/>
      <sheetData sheetId="5303"/>
      <sheetData sheetId="5304"/>
      <sheetData sheetId="5305"/>
      <sheetData sheetId="5306"/>
      <sheetData sheetId="5307"/>
      <sheetData sheetId="5308"/>
      <sheetData sheetId="5309"/>
      <sheetData sheetId="5310"/>
      <sheetData sheetId="5311"/>
      <sheetData sheetId="5312"/>
      <sheetData sheetId="5313"/>
      <sheetData sheetId="5314"/>
      <sheetData sheetId="5315"/>
      <sheetData sheetId="5316"/>
      <sheetData sheetId="5317"/>
      <sheetData sheetId="5318"/>
      <sheetData sheetId="5319"/>
      <sheetData sheetId="5320"/>
      <sheetData sheetId="5321"/>
      <sheetData sheetId="5322"/>
      <sheetData sheetId="5323"/>
      <sheetData sheetId="5324"/>
      <sheetData sheetId="5325"/>
      <sheetData sheetId="5326"/>
      <sheetData sheetId="5327"/>
      <sheetData sheetId="5328"/>
      <sheetData sheetId="5329"/>
      <sheetData sheetId="5330"/>
      <sheetData sheetId="5331"/>
      <sheetData sheetId="5332"/>
      <sheetData sheetId="5333"/>
      <sheetData sheetId="5334"/>
      <sheetData sheetId="5335"/>
      <sheetData sheetId="5336"/>
      <sheetData sheetId="5337"/>
      <sheetData sheetId="5338"/>
      <sheetData sheetId="5339"/>
      <sheetData sheetId="5340"/>
      <sheetData sheetId="5341"/>
      <sheetData sheetId="5342"/>
      <sheetData sheetId="5343"/>
      <sheetData sheetId="5344"/>
      <sheetData sheetId="5345"/>
      <sheetData sheetId="5346"/>
      <sheetData sheetId="5347"/>
      <sheetData sheetId="5348"/>
      <sheetData sheetId="5349"/>
      <sheetData sheetId="5350"/>
      <sheetData sheetId="5351"/>
      <sheetData sheetId="5352"/>
      <sheetData sheetId="5353"/>
      <sheetData sheetId="5354"/>
      <sheetData sheetId="5355"/>
      <sheetData sheetId="5356"/>
      <sheetData sheetId="5357"/>
      <sheetData sheetId="5358"/>
      <sheetData sheetId="5359"/>
      <sheetData sheetId="5360"/>
      <sheetData sheetId="5361"/>
      <sheetData sheetId="5362"/>
      <sheetData sheetId="5363"/>
      <sheetData sheetId="5364"/>
      <sheetData sheetId="5365"/>
      <sheetData sheetId="5366"/>
      <sheetData sheetId="5367"/>
      <sheetData sheetId="5368"/>
      <sheetData sheetId="5369" refreshError="1"/>
      <sheetData sheetId="5370" refreshError="1"/>
      <sheetData sheetId="5371" refreshError="1"/>
      <sheetData sheetId="5372" refreshError="1"/>
      <sheetData sheetId="5373" refreshError="1"/>
      <sheetData sheetId="5374" refreshError="1"/>
      <sheetData sheetId="5375" refreshError="1"/>
      <sheetData sheetId="5376" refreshError="1"/>
      <sheetData sheetId="5377" refreshError="1"/>
      <sheetData sheetId="5378" refreshError="1"/>
      <sheetData sheetId="5379" refreshError="1"/>
      <sheetData sheetId="5380" refreshError="1"/>
      <sheetData sheetId="5381" refreshError="1"/>
      <sheetData sheetId="5382" refreshError="1"/>
      <sheetData sheetId="5383" refreshError="1"/>
      <sheetData sheetId="5384" refreshError="1"/>
      <sheetData sheetId="5385" refreshError="1"/>
      <sheetData sheetId="5386" refreshError="1"/>
      <sheetData sheetId="5387" refreshError="1"/>
      <sheetData sheetId="5388" refreshError="1"/>
      <sheetData sheetId="5389" refreshError="1"/>
      <sheetData sheetId="5390" refreshError="1"/>
      <sheetData sheetId="5391" refreshError="1"/>
      <sheetData sheetId="5392" refreshError="1"/>
      <sheetData sheetId="5393" refreshError="1"/>
      <sheetData sheetId="5394" refreshError="1"/>
      <sheetData sheetId="5395" refreshError="1"/>
      <sheetData sheetId="5396" refreshError="1"/>
      <sheetData sheetId="5397" refreshError="1"/>
      <sheetData sheetId="5398" refreshError="1"/>
      <sheetData sheetId="5399" refreshError="1"/>
      <sheetData sheetId="5400" refreshError="1"/>
      <sheetData sheetId="5401" refreshError="1"/>
      <sheetData sheetId="5402" refreshError="1"/>
      <sheetData sheetId="5403" refreshError="1"/>
      <sheetData sheetId="5404" refreshError="1"/>
      <sheetData sheetId="5405" refreshError="1"/>
      <sheetData sheetId="5406" refreshError="1"/>
      <sheetData sheetId="5407" refreshError="1"/>
      <sheetData sheetId="5408" refreshError="1"/>
      <sheetData sheetId="5409" refreshError="1"/>
      <sheetData sheetId="5410" refreshError="1"/>
      <sheetData sheetId="5411" refreshError="1"/>
      <sheetData sheetId="5412" refreshError="1"/>
      <sheetData sheetId="5413" refreshError="1"/>
      <sheetData sheetId="5414" refreshError="1"/>
      <sheetData sheetId="5415" refreshError="1"/>
      <sheetData sheetId="5416" refreshError="1"/>
      <sheetData sheetId="5417" refreshError="1"/>
      <sheetData sheetId="5418" refreshError="1"/>
      <sheetData sheetId="5419" refreshError="1"/>
      <sheetData sheetId="5420" refreshError="1"/>
      <sheetData sheetId="5421" refreshError="1"/>
      <sheetData sheetId="5422" refreshError="1"/>
      <sheetData sheetId="5423" refreshError="1"/>
      <sheetData sheetId="5424" refreshError="1"/>
      <sheetData sheetId="5425" refreshError="1"/>
      <sheetData sheetId="5426" refreshError="1"/>
      <sheetData sheetId="5427" refreshError="1"/>
      <sheetData sheetId="5428" refreshError="1"/>
      <sheetData sheetId="5429" refreshError="1"/>
      <sheetData sheetId="5430" refreshError="1"/>
      <sheetData sheetId="5431" refreshError="1"/>
      <sheetData sheetId="5432" refreshError="1"/>
      <sheetData sheetId="5433" refreshError="1"/>
      <sheetData sheetId="5434" refreshError="1"/>
      <sheetData sheetId="5435" refreshError="1"/>
      <sheetData sheetId="5436" refreshError="1"/>
      <sheetData sheetId="5437" refreshError="1"/>
      <sheetData sheetId="5438" refreshError="1"/>
      <sheetData sheetId="5439" refreshError="1"/>
      <sheetData sheetId="5440" refreshError="1"/>
      <sheetData sheetId="5441" refreshError="1"/>
      <sheetData sheetId="5442" refreshError="1"/>
      <sheetData sheetId="5443" refreshError="1"/>
      <sheetData sheetId="5444" refreshError="1"/>
      <sheetData sheetId="5445" refreshError="1"/>
      <sheetData sheetId="5446" refreshError="1"/>
      <sheetData sheetId="5447" refreshError="1"/>
      <sheetData sheetId="5448" refreshError="1"/>
      <sheetData sheetId="5449" refreshError="1"/>
      <sheetData sheetId="5450" refreshError="1"/>
      <sheetData sheetId="5451" refreshError="1"/>
      <sheetData sheetId="5452" refreshError="1"/>
      <sheetData sheetId="5453" refreshError="1"/>
      <sheetData sheetId="5454" refreshError="1"/>
      <sheetData sheetId="5455" refreshError="1"/>
      <sheetData sheetId="5456" refreshError="1"/>
      <sheetData sheetId="5457" refreshError="1"/>
      <sheetData sheetId="5458" refreshError="1"/>
      <sheetData sheetId="5459" refreshError="1"/>
      <sheetData sheetId="5460" refreshError="1"/>
      <sheetData sheetId="5461" refreshError="1"/>
      <sheetData sheetId="5462" refreshError="1"/>
      <sheetData sheetId="5463" refreshError="1"/>
      <sheetData sheetId="5464" refreshError="1"/>
      <sheetData sheetId="5465" refreshError="1"/>
      <sheetData sheetId="5466" refreshError="1"/>
      <sheetData sheetId="5467" refreshError="1"/>
      <sheetData sheetId="5468" refreshError="1"/>
      <sheetData sheetId="5469" refreshError="1"/>
      <sheetData sheetId="5470" refreshError="1"/>
      <sheetData sheetId="5471" refreshError="1"/>
      <sheetData sheetId="5472" refreshError="1"/>
      <sheetData sheetId="5473" refreshError="1"/>
      <sheetData sheetId="5474" refreshError="1"/>
      <sheetData sheetId="5475" refreshError="1"/>
      <sheetData sheetId="5476" refreshError="1"/>
      <sheetData sheetId="5477" refreshError="1"/>
      <sheetData sheetId="5478" refreshError="1"/>
      <sheetData sheetId="5479" refreshError="1"/>
      <sheetData sheetId="5480" refreshError="1"/>
      <sheetData sheetId="5481" refreshError="1"/>
      <sheetData sheetId="5482" refreshError="1"/>
      <sheetData sheetId="5483" refreshError="1"/>
      <sheetData sheetId="5484" refreshError="1"/>
      <sheetData sheetId="5485" refreshError="1"/>
      <sheetData sheetId="5486" refreshError="1"/>
      <sheetData sheetId="5487" refreshError="1"/>
      <sheetData sheetId="5488" refreshError="1"/>
      <sheetData sheetId="5489" refreshError="1"/>
      <sheetData sheetId="5490" refreshError="1"/>
      <sheetData sheetId="5491" refreshError="1"/>
      <sheetData sheetId="5492" refreshError="1"/>
      <sheetData sheetId="5493" refreshError="1"/>
      <sheetData sheetId="5494" refreshError="1"/>
      <sheetData sheetId="5495" refreshError="1"/>
      <sheetData sheetId="5496" refreshError="1"/>
      <sheetData sheetId="5497" refreshError="1"/>
      <sheetData sheetId="5498" refreshError="1"/>
      <sheetData sheetId="5499" refreshError="1"/>
      <sheetData sheetId="5500" refreshError="1"/>
      <sheetData sheetId="5501" refreshError="1"/>
      <sheetData sheetId="5502" refreshError="1"/>
      <sheetData sheetId="5503" refreshError="1"/>
      <sheetData sheetId="5504" refreshError="1"/>
      <sheetData sheetId="5505" refreshError="1"/>
      <sheetData sheetId="5506" refreshError="1"/>
      <sheetData sheetId="5507" refreshError="1"/>
      <sheetData sheetId="5508" refreshError="1"/>
      <sheetData sheetId="5509" refreshError="1"/>
      <sheetData sheetId="5510" refreshError="1"/>
      <sheetData sheetId="5511" refreshError="1"/>
      <sheetData sheetId="5512" refreshError="1"/>
      <sheetData sheetId="5513" refreshError="1"/>
      <sheetData sheetId="5514" refreshError="1"/>
      <sheetData sheetId="5515" refreshError="1"/>
      <sheetData sheetId="5516" refreshError="1"/>
      <sheetData sheetId="5517" refreshError="1"/>
      <sheetData sheetId="5518" refreshError="1"/>
      <sheetData sheetId="5519" refreshError="1"/>
      <sheetData sheetId="5520" refreshError="1"/>
      <sheetData sheetId="5521" refreshError="1"/>
      <sheetData sheetId="5522" refreshError="1"/>
      <sheetData sheetId="5523" refreshError="1"/>
      <sheetData sheetId="5524" refreshError="1"/>
      <sheetData sheetId="5525" refreshError="1"/>
      <sheetData sheetId="5526" refreshError="1"/>
      <sheetData sheetId="5527" refreshError="1"/>
      <sheetData sheetId="5528" refreshError="1"/>
      <sheetData sheetId="5529" refreshError="1"/>
      <sheetData sheetId="5530" refreshError="1"/>
      <sheetData sheetId="5531" refreshError="1"/>
      <sheetData sheetId="5532" refreshError="1"/>
      <sheetData sheetId="5533" refreshError="1"/>
      <sheetData sheetId="5534" refreshError="1"/>
      <sheetData sheetId="5535" refreshError="1"/>
      <sheetData sheetId="5536" refreshError="1"/>
      <sheetData sheetId="5537" refreshError="1"/>
      <sheetData sheetId="5538" refreshError="1"/>
      <sheetData sheetId="5539" refreshError="1"/>
      <sheetData sheetId="5540" refreshError="1"/>
      <sheetData sheetId="5541" refreshError="1"/>
      <sheetData sheetId="5542" refreshError="1"/>
      <sheetData sheetId="5543" refreshError="1"/>
      <sheetData sheetId="5544" refreshError="1"/>
      <sheetData sheetId="5545" refreshError="1"/>
      <sheetData sheetId="5546" refreshError="1"/>
      <sheetData sheetId="5547" refreshError="1"/>
      <sheetData sheetId="5548" refreshError="1"/>
      <sheetData sheetId="5549" refreshError="1"/>
      <sheetData sheetId="5550" refreshError="1"/>
      <sheetData sheetId="5551" refreshError="1"/>
      <sheetData sheetId="5552" refreshError="1"/>
      <sheetData sheetId="5553" refreshError="1"/>
      <sheetData sheetId="5554" refreshError="1"/>
      <sheetData sheetId="5555" refreshError="1"/>
      <sheetData sheetId="5556" refreshError="1"/>
      <sheetData sheetId="5557" refreshError="1"/>
      <sheetData sheetId="5558" refreshError="1"/>
      <sheetData sheetId="5559" refreshError="1"/>
      <sheetData sheetId="5560" refreshError="1"/>
      <sheetData sheetId="5561"/>
      <sheetData sheetId="5562"/>
      <sheetData sheetId="5563"/>
      <sheetData sheetId="5564"/>
      <sheetData sheetId="5565"/>
      <sheetData sheetId="5566"/>
      <sheetData sheetId="5567"/>
      <sheetData sheetId="5568"/>
      <sheetData sheetId="5569"/>
      <sheetData sheetId="5570"/>
      <sheetData sheetId="5571"/>
      <sheetData sheetId="5572"/>
      <sheetData sheetId="5573"/>
      <sheetData sheetId="5574"/>
      <sheetData sheetId="5575"/>
      <sheetData sheetId="5576"/>
      <sheetData sheetId="5577"/>
      <sheetData sheetId="5578"/>
      <sheetData sheetId="5579"/>
      <sheetData sheetId="5580"/>
      <sheetData sheetId="5581"/>
      <sheetData sheetId="5582"/>
      <sheetData sheetId="5583"/>
      <sheetData sheetId="5584"/>
      <sheetData sheetId="5585"/>
      <sheetData sheetId="5586"/>
      <sheetData sheetId="5587"/>
      <sheetData sheetId="5588"/>
      <sheetData sheetId="5589"/>
      <sheetData sheetId="5590"/>
      <sheetData sheetId="5591"/>
      <sheetData sheetId="5592"/>
      <sheetData sheetId="5593"/>
      <sheetData sheetId="5594"/>
      <sheetData sheetId="5595"/>
      <sheetData sheetId="5596"/>
      <sheetData sheetId="5597"/>
      <sheetData sheetId="5598"/>
      <sheetData sheetId="5599"/>
      <sheetData sheetId="5600"/>
      <sheetData sheetId="5601"/>
      <sheetData sheetId="5602"/>
      <sheetData sheetId="5603"/>
      <sheetData sheetId="5604"/>
      <sheetData sheetId="5605"/>
      <sheetData sheetId="5606"/>
      <sheetData sheetId="5607"/>
      <sheetData sheetId="5608"/>
      <sheetData sheetId="5609"/>
      <sheetData sheetId="5610"/>
      <sheetData sheetId="5611"/>
      <sheetData sheetId="5612"/>
      <sheetData sheetId="5613"/>
      <sheetData sheetId="5614"/>
      <sheetData sheetId="5615"/>
      <sheetData sheetId="5616"/>
      <sheetData sheetId="5617"/>
      <sheetData sheetId="5618"/>
      <sheetData sheetId="5619"/>
      <sheetData sheetId="5620"/>
      <sheetData sheetId="5621"/>
      <sheetData sheetId="5622"/>
      <sheetData sheetId="5623"/>
      <sheetData sheetId="5624"/>
      <sheetData sheetId="5625"/>
      <sheetData sheetId="5626"/>
      <sheetData sheetId="5627"/>
      <sheetData sheetId="5628"/>
      <sheetData sheetId="5629"/>
      <sheetData sheetId="5630"/>
      <sheetData sheetId="5631"/>
      <sheetData sheetId="5632"/>
      <sheetData sheetId="5633"/>
      <sheetData sheetId="5634"/>
      <sheetData sheetId="5635"/>
      <sheetData sheetId="5636"/>
      <sheetData sheetId="5637"/>
      <sheetData sheetId="5638"/>
      <sheetData sheetId="5639"/>
      <sheetData sheetId="5640"/>
      <sheetData sheetId="5641"/>
      <sheetData sheetId="5642"/>
      <sheetData sheetId="5643"/>
      <sheetData sheetId="5644"/>
      <sheetData sheetId="5645"/>
      <sheetData sheetId="5646"/>
      <sheetData sheetId="5647"/>
      <sheetData sheetId="5648"/>
      <sheetData sheetId="5649"/>
      <sheetData sheetId="5650"/>
      <sheetData sheetId="5651"/>
      <sheetData sheetId="5652"/>
      <sheetData sheetId="5653"/>
      <sheetData sheetId="5654"/>
      <sheetData sheetId="5655"/>
      <sheetData sheetId="5656"/>
      <sheetData sheetId="5657"/>
      <sheetData sheetId="5658"/>
      <sheetData sheetId="5659"/>
      <sheetData sheetId="5660"/>
      <sheetData sheetId="5661"/>
      <sheetData sheetId="5662"/>
      <sheetData sheetId="5663"/>
      <sheetData sheetId="5664"/>
      <sheetData sheetId="5665"/>
      <sheetData sheetId="5666"/>
      <sheetData sheetId="5667"/>
      <sheetData sheetId="5668"/>
      <sheetData sheetId="5669"/>
      <sheetData sheetId="5670"/>
      <sheetData sheetId="5671"/>
      <sheetData sheetId="5672"/>
      <sheetData sheetId="5673"/>
      <sheetData sheetId="5674"/>
      <sheetData sheetId="5675"/>
      <sheetData sheetId="5676"/>
      <sheetData sheetId="5677"/>
      <sheetData sheetId="5678"/>
      <sheetData sheetId="5679"/>
      <sheetData sheetId="5680"/>
      <sheetData sheetId="5681"/>
      <sheetData sheetId="5682"/>
      <sheetData sheetId="5683"/>
      <sheetData sheetId="5684"/>
      <sheetData sheetId="5685"/>
      <sheetData sheetId="5686"/>
      <sheetData sheetId="5687"/>
      <sheetData sheetId="5688"/>
      <sheetData sheetId="5689"/>
      <sheetData sheetId="5690"/>
      <sheetData sheetId="5691"/>
      <sheetData sheetId="5692"/>
      <sheetData sheetId="5693"/>
      <sheetData sheetId="5694"/>
      <sheetData sheetId="5695"/>
      <sheetData sheetId="5696"/>
      <sheetData sheetId="5697"/>
      <sheetData sheetId="5698"/>
      <sheetData sheetId="5699"/>
      <sheetData sheetId="5700"/>
      <sheetData sheetId="5701"/>
      <sheetData sheetId="5702"/>
      <sheetData sheetId="5703"/>
      <sheetData sheetId="5704"/>
      <sheetData sheetId="5705"/>
      <sheetData sheetId="5706"/>
      <sheetData sheetId="5707"/>
      <sheetData sheetId="5708"/>
      <sheetData sheetId="5709"/>
      <sheetData sheetId="5710"/>
      <sheetData sheetId="5711"/>
      <sheetData sheetId="5712"/>
      <sheetData sheetId="5713"/>
      <sheetData sheetId="5714"/>
      <sheetData sheetId="5715"/>
      <sheetData sheetId="5716"/>
      <sheetData sheetId="5717"/>
      <sheetData sheetId="5718"/>
      <sheetData sheetId="5719"/>
      <sheetData sheetId="5720"/>
      <sheetData sheetId="5721"/>
      <sheetData sheetId="5722"/>
      <sheetData sheetId="5723"/>
      <sheetData sheetId="5724"/>
      <sheetData sheetId="5725"/>
      <sheetData sheetId="5726"/>
      <sheetData sheetId="5727"/>
      <sheetData sheetId="5728"/>
      <sheetData sheetId="5729"/>
      <sheetData sheetId="5730"/>
      <sheetData sheetId="5731"/>
      <sheetData sheetId="5732"/>
      <sheetData sheetId="5733"/>
      <sheetData sheetId="5734"/>
      <sheetData sheetId="5735"/>
      <sheetData sheetId="5736"/>
      <sheetData sheetId="5737"/>
      <sheetData sheetId="5738"/>
      <sheetData sheetId="5739"/>
      <sheetData sheetId="5740"/>
      <sheetData sheetId="5741"/>
      <sheetData sheetId="5742"/>
      <sheetData sheetId="5743"/>
      <sheetData sheetId="5744"/>
      <sheetData sheetId="5745"/>
      <sheetData sheetId="5746"/>
      <sheetData sheetId="5747"/>
      <sheetData sheetId="5748"/>
      <sheetData sheetId="5749"/>
      <sheetData sheetId="5750"/>
      <sheetData sheetId="5751"/>
      <sheetData sheetId="5752"/>
      <sheetData sheetId="5753"/>
      <sheetData sheetId="5754"/>
      <sheetData sheetId="5755"/>
      <sheetData sheetId="5756"/>
      <sheetData sheetId="5757"/>
      <sheetData sheetId="5758"/>
      <sheetData sheetId="5759"/>
      <sheetData sheetId="5760"/>
      <sheetData sheetId="5761"/>
      <sheetData sheetId="5762"/>
      <sheetData sheetId="5763"/>
      <sheetData sheetId="5764"/>
      <sheetData sheetId="5765"/>
      <sheetData sheetId="5766"/>
      <sheetData sheetId="5767"/>
      <sheetData sheetId="5768"/>
      <sheetData sheetId="5769"/>
      <sheetData sheetId="5770"/>
      <sheetData sheetId="5771"/>
      <sheetData sheetId="5772"/>
      <sheetData sheetId="5773"/>
      <sheetData sheetId="5774"/>
      <sheetData sheetId="5775"/>
      <sheetData sheetId="5776"/>
      <sheetData sheetId="5777"/>
      <sheetData sheetId="5778"/>
      <sheetData sheetId="5779"/>
      <sheetData sheetId="5780"/>
      <sheetData sheetId="5781"/>
      <sheetData sheetId="5782"/>
      <sheetData sheetId="5783"/>
      <sheetData sheetId="5784"/>
      <sheetData sheetId="5785"/>
      <sheetData sheetId="5786"/>
      <sheetData sheetId="5787"/>
      <sheetData sheetId="5788"/>
      <sheetData sheetId="5789"/>
      <sheetData sheetId="5790"/>
      <sheetData sheetId="5791"/>
      <sheetData sheetId="5792"/>
      <sheetData sheetId="5793"/>
      <sheetData sheetId="5794"/>
      <sheetData sheetId="5795"/>
      <sheetData sheetId="5796"/>
      <sheetData sheetId="5797"/>
      <sheetData sheetId="5798"/>
      <sheetData sheetId="5799"/>
      <sheetData sheetId="5800"/>
      <sheetData sheetId="5801"/>
      <sheetData sheetId="5802"/>
      <sheetData sheetId="5803"/>
      <sheetData sheetId="5804"/>
      <sheetData sheetId="5805"/>
      <sheetData sheetId="5806"/>
      <sheetData sheetId="5807"/>
      <sheetData sheetId="5808"/>
      <sheetData sheetId="5809"/>
      <sheetData sheetId="5810"/>
      <sheetData sheetId="5811"/>
      <sheetData sheetId="5812"/>
      <sheetData sheetId="5813"/>
      <sheetData sheetId="5814"/>
      <sheetData sheetId="5815"/>
      <sheetData sheetId="5816"/>
      <sheetData sheetId="5817"/>
      <sheetData sheetId="5818"/>
      <sheetData sheetId="5819"/>
      <sheetData sheetId="5820"/>
      <sheetData sheetId="5821"/>
      <sheetData sheetId="5822"/>
      <sheetData sheetId="5823"/>
      <sheetData sheetId="5824"/>
      <sheetData sheetId="5825"/>
      <sheetData sheetId="5826"/>
      <sheetData sheetId="5827"/>
      <sheetData sheetId="5828"/>
      <sheetData sheetId="5829"/>
      <sheetData sheetId="5830"/>
      <sheetData sheetId="5831"/>
      <sheetData sheetId="5832"/>
      <sheetData sheetId="5833"/>
      <sheetData sheetId="5834"/>
      <sheetData sheetId="5835"/>
      <sheetData sheetId="5836"/>
      <sheetData sheetId="5837"/>
      <sheetData sheetId="5838"/>
      <sheetData sheetId="5839"/>
      <sheetData sheetId="5840"/>
      <sheetData sheetId="5841"/>
      <sheetData sheetId="5842"/>
      <sheetData sheetId="5843"/>
      <sheetData sheetId="5844"/>
      <sheetData sheetId="5845"/>
      <sheetData sheetId="5846"/>
      <sheetData sheetId="5847"/>
      <sheetData sheetId="5848"/>
      <sheetData sheetId="5849"/>
      <sheetData sheetId="5850"/>
      <sheetData sheetId="5851"/>
      <sheetData sheetId="5852"/>
      <sheetData sheetId="5853"/>
      <sheetData sheetId="5854"/>
      <sheetData sheetId="5855"/>
      <sheetData sheetId="5856"/>
      <sheetData sheetId="5857"/>
      <sheetData sheetId="5858"/>
      <sheetData sheetId="5859"/>
      <sheetData sheetId="5860"/>
      <sheetData sheetId="5861"/>
      <sheetData sheetId="5862"/>
      <sheetData sheetId="5863"/>
      <sheetData sheetId="5864"/>
      <sheetData sheetId="5865"/>
      <sheetData sheetId="5866"/>
      <sheetData sheetId="5867"/>
      <sheetData sheetId="5868"/>
      <sheetData sheetId="5869"/>
      <sheetData sheetId="5870"/>
      <sheetData sheetId="5871"/>
      <sheetData sheetId="5872"/>
      <sheetData sheetId="5873"/>
      <sheetData sheetId="5874"/>
      <sheetData sheetId="5875"/>
      <sheetData sheetId="5876"/>
      <sheetData sheetId="5877"/>
      <sheetData sheetId="5878"/>
      <sheetData sheetId="5879"/>
      <sheetData sheetId="5880"/>
      <sheetData sheetId="5881"/>
      <sheetData sheetId="5882"/>
      <sheetData sheetId="5883"/>
      <sheetData sheetId="5884"/>
      <sheetData sheetId="5885"/>
      <sheetData sheetId="5886"/>
      <sheetData sheetId="5887"/>
      <sheetData sheetId="5888"/>
      <sheetData sheetId="5889"/>
      <sheetData sheetId="5890"/>
      <sheetData sheetId="5891"/>
      <sheetData sheetId="5892"/>
      <sheetData sheetId="5893"/>
      <sheetData sheetId="5894"/>
      <sheetData sheetId="5895"/>
      <sheetData sheetId="5896"/>
      <sheetData sheetId="5897"/>
      <sheetData sheetId="5898"/>
      <sheetData sheetId="5899"/>
      <sheetData sheetId="5900"/>
      <sheetData sheetId="5901"/>
      <sheetData sheetId="5902"/>
      <sheetData sheetId="5903" refreshError="1"/>
      <sheetData sheetId="5904" refreshError="1"/>
      <sheetData sheetId="5905"/>
      <sheetData sheetId="5906"/>
      <sheetData sheetId="5907"/>
      <sheetData sheetId="5908"/>
      <sheetData sheetId="5909"/>
      <sheetData sheetId="5910"/>
      <sheetData sheetId="5911"/>
      <sheetData sheetId="5912"/>
      <sheetData sheetId="5913"/>
      <sheetData sheetId="5914"/>
      <sheetData sheetId="5915"/>
      <sheetData sheetId="5916"/>
      <sheetData sheetId="5917"/>
      <sheetData sheetId="5918"/>
      <sheetData sheetId="5919"/>
      <sheetData sheetId="5920"/>
      <sheetData sheetId="5921"/>
      <sheetData sheetId="5922"/>
      <sheetData sheetId="5923"/>
      <sheetData sheetId="5924"/>
      <sheetData sheetId="5925"/>
      <sheetData sheetId="5926"/>
      <sheetData sheetId="5927"/>
      <sheetData sheetId="5928"/>
      <sheetData sheetId="5929"/>
      <sheetData sheetId="5930"/>
      <sheetData sheetId="5931"/>
      <sheetData sheetId="5932"/>
      <sheetData sheetId="5933"/>
      <sheetData sheetId="5934"/>
      <sheetData sheetId="5935"/>
      <sheetData sheetId="5936"/>
      <sheetData sheetId="5937"/>
      <sheetData sheetId="5938"/>
      <sheetData sheetId="5939"/>
      <sheetData sheetId="5940"/>
      <sheetData sheetId="5941"/>
      <sheetData sheetId="5942"/>
      <sheetData sheetId="5943"/>
      <sheetData sheetId="5944"/>
      <sheetData sheetId="5945"/>
      <sheetData sheetId="5946"/>
      <sheetData sheetId="5947"/>
      <sheetData sheetId="5948"/>
      <sheetData sheetId="5949"/>
      <sheetData sheetId="5950"/>
      <sheetData sheetId="5951"/>
      <sheetData sheetId="5952"/>
      <sheetData sheetId="5953"/>
      <sheetData sheetId="5954"/>
      <sheetData sheetId="5955"/>
      <sheetData sheetId="5956"/>
      <sheetData sheetId="5957"/>
      <sheetData sheetId="5958"/>
      <sheetData sheetId="5959"/>
      <sheetData sheetId="5960"/>
      <sheetData sheetId="5961"/>
      <sheetData sheetId="5962" refreshError="1"/>
      <sheetData sheetId="5963" refreshError="1"/>
      <sheetData sheetId="5964" refreshError="1"/>
      <sheetData sheetId="5965" refreshError="1"/>
      <sheetData sheetId="5966" refreshError="1"/>
      <sheetData sheetId="5967" refreshError="1"/>
      <sheetData sheetId="5968" refreshError="1"/>
      <sheetData sheetId="5969" refreshError="1"/>
      <sheetData sheetId="5970" refreshError="1"/>
      <sheetData sheetId="5971" refreshError="1"/>
      <sheetData sheetId="5972" refreshError="1"/>
      <sheetData sheetId="5973" refreshError="1"/>
      <sheetData sheetId="5974" refreshError="1"/>
      <sheetData sheetId="5975" refreshError="1"/>
      <sheetData sheetId="5976" refreshError="1"/>
      <sheetData sheetId="5977" refreshError="1"/>
      <sheetData sheetId="5978" refreshError="1"/>
      <sheetData sheetId="5979" refreshError="1"/>
      <sheetData sheetId="5980" refreshError="1"/>
      <sheetData sheetId="5981" refreshError="1"/>
      <sheetData sheetId="5982" refreshError="1"/>
      <sheetData sheetId="5983" refreshError="1"/>
      <sheetData sheetId="5984" refreshError="1"/>
      <sheetData sheetId="5985" refreshError="1"/>
      <sheetData sheetId="5986" refreshError="1"/>
      <sheetData sheetId="5987" refreshError="1"/>
      <sheetData sheetId="5988" refreshError="1"/>
      <sheetData sheetId="5989" refreshError="1"/>
      <sheetData sheetId="5990" refreshError="1"/>
      <sheetData sheetId="5991" refreshError="1"/>
      <sheetData sheetId="5992" refreshError="1"/>
      <sheetData sheetId="5993" refreshError="1"/>
      <sheetData sheetId="5994" refreshError="1"/>
      <sheetData sheetId="5995" refreshError="1"/>
      <sheetData sheetId="5996" refreshError="1"/>
      <sheetData sheetId="5997" refreshError="1"/>
      <sheetData sheetId="5998" refreshError="1"/>
      <sheetData sheetId="5999" refreshError="1"/>
      <sheetData sheetId="6000" refreshError="1"/>
      <sheetData sheetId="6001" refreshError="1"/>
      <sheetData sheetId="6002" refreshError="1"/>
      <sheetData sheetId="6003" refreshError="1"/>
      <sheetData sheetId="6004" refreshError="1"/>
      <sheetData sheetId="6005" refreshError="1"/>
      <sheetData sheetId="6006" refreshError="1"/>
      <sheetData sheetId="6007" refreshError="1"/>
      <sheetData sheetId="6008" refreshError="1"/>
      <sheetData sheetId="6009" refreshError="1"/>
      <sheetData sheetId="6010" refreshError="1"/>
      <sheetData sheetId="6011" refreshError="1"/>
      <sheetData sheetId="6012" refreshError="1"/>
      <sheetData sheetId="6013" refreshError="1"/>
      <sheetData sheetId="6014" refreshError="1"/>
      <sheetData sheetId="6015" refreshError="1"/>
      <sheetData sheetId="6016" refreshError="1"/>
      <sheetData sheetId="6017" refreshError="1"/>
      <sheetData sheetId="6018" refreshError="1"/>
      <sheetData sheetId="6019" refreshError="1"/>
      <sheetData sheetId="6020" refreshError="1"/>
      <sheetData sheetId="6021" refreshError="1"/>
      <sheetData sheetId="6022" refreshError="1"/>
      <sheetData sheetId="6023" refreshError="1"/>
      <sheetData sheetId="6024" refreshError="1"/>
      <sheetData sheetId="6025" refreshError="1"/>
      <sheetData sheetId="6026" refreshError="1"/>
      <sheetData sheetId="6027" refreshError="1"/>
      <sheetData sheetId="6028" refreshError="1"/>
      <sheetData sheetId="6029" refreshError="1"/>
      <sheetData sheetId="6030" refreshError="1"/>
      <sheetData sheetId="6031" refreshError="1"/>
      <sheetData sheetId="6032" refreshError="1"/>
      <sheetData sheetId="6033" refreshError="1"/>
      <sheetData sheetId="6034" refreshError="1"/>
      <sheetData sheetId="6035" refreshError="1"/>
      <sheetData sheetId="6036" refreshError="1"/>
      <sheetData sheetId="6037" refreshError="1"/>
      <sheetData sheetId="6038" refreshError="1"/>
      <sheetData sheetId="6039" refreshError="1"/>
      <sheetData sheetId="6040" refreshError="1"/>
      <sheetData sheetId="6041" refreshError="1"/>
      <sheetData sheetId="6042" refreshError="1"/>
      <sheetData sheetId="6043" refreshError="1"/>
      <sheetData sheetId="6044" refreshError="1"/>
      <sheetData sheetId="6045" refreshError="1"/>
      <sheetData sheetId="6046" refreshError="1"/>
      <sheetData sheetId="6047" refreshError="1"/>
      <sheetData sheetId="6048" refreshError="1"/>
      <sheetData sheetId="6049" refreshError="1"/>
      <sheetData sheetId="6050" refreshError="1"/>
      <sheetData sheetId="6051" refreshError="1"/>
      <sheetData sheetId="6052" refreshError="1"/>
      <sheetData sheetId="6053" refreshError="1"/>
      <sheetData sheetId="6054" refreshError="1"/>
      <sheetData sheetId="6055" refreshError="1"/>
      <sheetData sheetId="6056" refreshError="1"/>
      <sheetData sheetId="6057" refreshError="1"/>
      <sheetData sheetId="6058" refreshError="1"/>
      <sheetData sheetId="6059" refreshError="1"/>
      <sheetData sheetId="6060" refreshError="1"/>
      <sheetData sheetId="6061" refreshError="1"/>
      <sheetData sheetId="6062" refreshError="1"/>
      <sheetData sheetId="6063" refreshError="1"/>
      <sheetData sheetId="6064" refreshError="1"/>
      <sheetData sheetId="6065" refreshError="1"/>
      <sheetData sheetId="6066" refreshError="1"/>
      <sheetData sheetId="6067" refreshError="1"/>
      <sheetData sheetId="6068" refreshError="1"/>
      <sheetData sheetId="6069" refreshError="1"/>
      <sheetData sheetId="6070" refreshError="1"/>
      <sheetData sheetId="6071" refreshError="1"/>
      <sheetData sheetId="6072" refreshError="1"/>
      <sheetData sheetId="6073" refreshError="1"/>
      <sheetData sheetId="6074" refreshError="1"/>
      <sheetData sheetId="6075" refreshError="1"/>
      <sheetData sheetId="6076" refreshError="1"/>
      <sheetData sheetId="6077" refreshError="1"/>
      <sheetData sheetId="6078" refreshError="1"/>
      <sheetData sheetId="6079" refreshError="1"/>
      <sheetData sheetId="6080" refreshError="1"/>
      <sheetData sheetId="6081" refreshError="1"/>
      <sheetData sheetId="6082" refreshError="1"/>
      <sheetData sheetId="6083" refreshError="1"/>
      <sheetData sheetId="6084" refreshError="1"/>
      <sheetData sheetId="6085" refreshError="1"/>
      <sheetData sheetId="6086" refreshError="1"/>
      <sheetData sheetId="6087" refreshError="1"/>
      <sheetData sheetId="6088" refreshError="1"/>
      <sheetData sheetId="6089" refreshError="1"/>
      <sheetData sheetId="6090" refreshError="1"/>
      <sheetData sheetId="6091" refreshError="1"/>
      <sheetData sheetId="6092" refreshError="1"/>
      <sheetData sheetId="6093" refreshError="1"/>
      <sheetData sheetId="6094" refreshError="1"/>
      <sheetData sheetId="6095" refreshError="1"/>
      <sheetData sheetId="6096" refreshError="1"/>
      <sheetData sheetId="6097" refreshError="1"/>
      <sheetData sheetId="6098" refreshError="1"/>
      <sheetData sheetId="6099" refreshError="1"/>
      <sheetData sheetId="6100" refreshError="1"/>
      <sheetData sheetId="6101" refreshError="1"/>
      <sheetData sheetId="6102" refreshError="1"/>
      <sheetData sheetId="6103" refreshError="1"/>
      <sheetData sheetId="6104" refreshError="1"/>
      <sheetData sheetId="6105" refreshError="1"/>
      <sheetData sheetId="6106" refreshError="1"/>
      <sheetData sheetId="6107" refreshError="1"/>
      <sheetData sheetId="6108" refreshError="1"/>
      <sheetData sheetId="6109" refreshError="1"/>
      <sheetData sheetId="6110" refreshError="1"/>
      <sheetData sheetId="6111" refreshError="1"/>
      <sheetData sheetId="6112" refreshError="1"/>
      <sheetData sheetId="6113" refreshError="1"/>
      <sheetData sheetId="6114" refreshError="1"/>
      <sheetData sheetId="6115" refreshError="1"/>
      <sheetData sheetId="6116" refreshError="1"/>
      <sheetData sheetId="6117" refreshError="1"/>
      <sheetData sheetId="6118" refreshError="1"/>
      <sheetData sheetId="6119" refreshError="1"/>
      <sheetData sheetId="6120" refreshError="1"/>
      <sheetData sheetId="6121" refreshError="1"/>
      <sheetData sheetId="6122" refreshError="1"/>
      <sheetData sheetId="6123" refreshError="1"/>
      <sheetData sheetId="6124" refreshError="1"/>
      <sheetData sheetId="6125" refreshError="1"/>
      <sheetData sheetId="6126" refreshError="1"/>
      <sheetData sheetId="6127" refreshError="1"/>
      <sheetData sheetId="6128" refreshError="1"/>
      <sheetData sheetId="6129" refreshError="1"/>
      <sheetData sheetId="6130" refreshError="1"/>
      <sheetData sheetId="6131" refreshError="1"/>
      <sheetData sheetId="6132" refreshError="1"/>
      <sheetData sheetId="6133" refreshError="1"/>
      <sheetData sheetId="6134" refreshError="1"/>
      <sheetData sheetId="6135" refreshError="1"/>
      <sheetData sheetId="6136" refreshError="1"/>
      <sheetData sheetId="6137" refreshError="1"/>
      <sheetData sheetId="6138" refreshError="1"/>
      <sheetData sheetId="6139" refreshError="1"/>
      <sheetData sheetId="6140" refreshError="1"/>
      <sheetData sheetId="6141" refreshError="1"/>
      <sheetData sheetId="6142" refreshError="1"/>
      <sheetData sheetId="6143" refreshError="1"/>
      <sheetData sheetId="6144" refreshError="1"/>
      <sheetData sheetId="6145" refreshError="1"/>
      <sheetData sheetId="6146" refreshError="1"/>
      <sheetData sheetId="6147" refreshError="1"/>
      <sheetData sheetId="6148" refreshError="1"/>
      <sheetData sheetId="6149" refreshError="1"/>
      <sheetData sheetId="6150" refreshError="1"/>
      <sheetData sheetId="6151" refreshError="1"/>
      <sheetData sheetId="6152" refreshError="1"/>
      <sheetData sheetId="6153" refreshError="1"/>
      <sheetData sheetId="6154" refreshError="1"/>
      <sheetData sheetId="6155" refreshError="1"/>
      <sheetData sheetId="6156" refreshError="1"/>
      <sheetData sheetId="6157" refreshError="1"/>
      <sheetData sheetId="6158" refreshError="1"/>
      <sheetData sheetId="6159" refreshError="1"/>
      <sheetData sheetId="6160" refreshError="1"/>
      <sheetData sheetId="6161" refreshError="1"/>
      <sheetData sheetId="6162" refreshError="1"/>
      <sheetData sheetId="6163" refreshError="1"/>
      <sheetData sheetId="6164" refreshError="1"/>
      <sheetData sheetId="6165" refreshError="1"/>
      <sheetData sheetId="6166" refreshError="1"/>
      <sheetData sheetId="6167" refreshError="1"/>
      <sheetData sheetId="6168" refreshError="1"/>
      <sheetData sheetId="6169" refreshError="1"/>
      <sheetData sheetId="6170" refreshError="1"/>
      <sheetData sheetId="6171" refreshError="1"/>
      <sheetData sheetId="6172" refreshError="1"/>
      <sheetData sheetId="6173" refreshError="1"/>
      <sheetData sheetId="6174" refreshError="1"/>
      <sheetData sheetId="6175" refreshError="1"/>
      <sheetData sheetId="6176" refreshError="1"/>
      <sheetData sheetId="6177" refreshError="1"/>
      <sheetData sheetId="6178" refreshError="1"/>
      <sheetData sheetId="6179" refreshError="1"/>
      <sheetData sheetId="6180" refreshError="1"/>
      <sheetData sheetId="6181" refreshError="1"/>
      <sheetData sheetId="6182" refreshError="1"/>
      <sheetData sheetId="6183" refreshError="1"/>
      <sheetData sheetId="6184" refreshError="1"/>
      <sheetData sheetId="6185" refreshError="1"/>
      <sheetData sheetId="6186" refreshError="1"/>
      <sheetData sheetId="6187" refreshError="1"/>
      <sheetData sheetId="6188" refreshError="1"/>
      <sheetData sheetId="6189" refreshError="1"/>
      <sheetData sheetId="6190" refreshError="1"/>
      <sheetData sheetId="6191" refreshError="1"/>
      <sheetData sheetId="6192" refreshError="1"/>
      <sheetData sheetId="6193" refreshError="1"/>
      <sheetData sheetId="6194" refreshError="1"/>
      <sheetData sheetId="6195" refreshError="1"/>
      <sheetData sheetId="6196" refreshError="1"/>
      <sheetData sheetId="6197" refreshError="1"/>
      <sheetData sheetId="6198" refreshError="1"/>
      <sheetData sheetId="6199" refreshError="1"/>
      <sheetData sheetId="6200" refreshError="1"/>
      <sheetData sheetId="6201" refreshError="1"/>
      <sheetData sheetId="6202" refreshError="1"/>
      <sheetData sheetId="6203" refreshError="1"/>
      <sheetData sheetId="6204" refreshError="1"/>
      <sheetData sheetId="6205" refreshError="1"/>
      <sheetData sheetId="6206" refreshError="1"/>
      <sheetData sheetId="6207" refreshError="1"/>
      <sheetData sheetId="6208" refreshError="1"/>
      <sheetData sheetId="6209" refreshError="1"/>
      <sheetData sheetId="6210" refreshError="1"/>
      <sheetData sheetId="6211" refreshError="1"/>
      <sheetData sheetId="6212" refreshError="1"/>
      <sheetData sheetId="6213" refreshError="1"/>
      <sheetData sheetId="6214" refreshError="1"/>
      <sheetData sheetId="6215" refreshError="1"/>
      <sheetData sheetId="6216"/>
      <sheetData sheetId="6217" refreshError="1"/>
      <sheetData sheetId="6218" refreshError="1"/>
      <sheetData sheetId="6219" refreshError="1"/>
      <sheetData sheetId="6220" refreshError="1"/>
      <sheetData sheetId="6221" refreshError="1"/>
      <sheetData sheetId="6222" refreshError="1"/>
      <sheetData sheetId="6223" refreshError="1"/>
      <sheetData sheetId="6224" refreshError="1"/>
      <sheetData sheetId="6225" refreshError="1"/>
      <sheetData sheetId="6226" refreshError="1"/>
      <sheetData sheetId="6227" refreshError="1"/>
      <sheetData sheetId="6228" refreshError="1"/>
      <sheetData sheetId="6229" refreshError="1"/>
      <sheetData sheetId="6230" refreshError="1"/>
      <sheetData sheetId="6231" refreshError="1"/>
      <sheetData sheetId="6232" refreshError="1"/>
      <sheetData sheetId="6233" refreshError="1"/>
      <sheetData sheetId="6234" refreshError="1"/>
      <sheetData sheetId="6235" refreshError="1"/>
      <sheetData sheetId="6236" refreshError="1"/>
      <sheetData sheetId="6237" refreshError="1"/>
      <sheetData sheetId="6238" refreshError="1"/>
      <sheetData sheetId="6239" refreshError="1"/>
      <sheetData sheetId="6240" refreshError="1"/>
      <sheetData sheetId="6241" refreshError="1"/>
      <sheetData sheetId="6242" refreshError="1"/>
      <sheetData sheetId="6243" refreshError="1"/>
      <sheetData sheetId="6244"/>
      <sheetData sheetId="6245" refreshError="1"/>
      <sheetData sheetId="6246" refreshError="1"/>
      <sheetData sheetId="6247" refreshError="1"/>
      <sheetData sheetId="6248" refreshError="1"/>
      <sheetData sheetId="6249" refreshError="1"/>
      <sheetData sheetId="6250" refreshError="1"/>
      <sheetData sheetId="6251" refreshError="1"/>
      <sheetData sheetId="6252" refreshError="1"/>
      <sheetData sheetId="6253" refreshError="1"/>
      <sheetData sheetId="6254" refreshError="1"/>
      <sheetData sheetId="6255" refreshError="1"/>
      <sheetData sheetId="6256" refreshError="1"/>
      <sheetData sheetId="6257" refreshError="1"/>
      <sheetData sheetId="6258" refreshError="1"/>
      <sheetData sheetId="6259" refreshError="1"/>
      <sheetData sheetId="6260" refreshError="1"/>
      <sheetData sheetId="6261" refreshError="1"/>
      <sheetData sheetId="6262" refreshError="1"/>
      <sheetData sheetId="6263" refreshError="1"/>
      <sheetData sheetId="6264"/>
      <sheetData sheetId="6265"/>
      <sheetData sheetId="6266" refreshError="1"/>
      <sheetData sheetId="6267" refreshError="1"/>
      <sheetData sheetId="6268" refreshError="1"/>
      <sheetData sheetId="6269" refreshError="1"/>
      <sheetData sheetId="6270" refreshError="1"/>
      <sheetData sheetId="6271" refreshError="1"/>
      <sheetData sheetId="6272" refreshError="1"/>
      <sheetData sheetId="6273" refreshError="1"/>
      <sheetData sheetId="6274" refreshError="1"/>
      <sheetData sheetId="6275" refreshError="1"/>
      <sheetData sheetId="6276" refreshError="1"/>
      <sheetData sheetId="6277" refreshError="1"/>
      <sheetData sheetId="6278" refreshError="1"/>
      <sheetData sheetId="6279" refreshError="1"/>
      <sheetData sheetId="6280" refreshError="1"/>
      <sheetData sheetId="6281" refreshError="1"/>
      <sheetData sheetId="6282" refreshError="1"/>
      <sheetData sheetId="6283" refreshError="1"/>
      <sheetData sheetId="6284" refreshError="1"/>
      <sheetData sheetId="6285" refreshError="1"/>
      <sheetData sheetId="6286" refreshError="1"/>
      <sheetData sheetId="6287" refreshError="1"/>
      <sheetData sheetId="6288" refreshError="1"/>
      <sheetData sheetId="6289" refreshError="1"/>
      <sheetData sheetId="6290" refreshError="1"/>
      <sheetData sheetId="6291" refreshError="1"/>
      <sheetData sheetId="6292" refreshError="1"/>
      <sheetData sheetId="6293" refreshError="1"/>
      <sheetData sheetId="6294" refreshError="1"/>
      <sheetData sheetId="6295" refreshError="1"/>
      <sheetData sheetId="6296" refreshError="1"/>
      <sheetData sheetId="6297" refreshError="1"/>
      <sheetData sheetId="6298" refreshError="1"/>
      <sheetData sheetId="6299" refreshError="1"/>
      <sheetData sheetId="6300" refreshError="1"/>
      <sheetData sheetId="6301" refreshError="1"/>
      <sheetData sheetId="6302" refreshError="1"/>
      <sheetData sheetId="6303" refreshError="1"/>
      <sheetData sheetId="6304" refreshError="1"/>
      <sheetData sheetId="6305" refreshError="1"/>
      <sheetData sheetId="6306" refreshError="1"/>
      <sheetData sheetId="6307" refreshError="1"/>
      <sheetData sheetId="6308" refreshError="1"/>
      <sheetData sheetId="6309" refreshError="1"/>
      <sheetData sheetId="6310" refreshError="1"/>
      <sheetData sheetId="6311" refreshError="1"/>
      <sheetData sheetId="6312" refreshError="1"/>
      <sheetData sheetId="6313" refreshError="1"/>
      <sheetData sheetId="6314" refreshError="1"/>
      <sheetData sheetId="6315" refreshError="1"/>
      <sheetData sheetId="6316" refreshError="1"/>
      <sheetData sheetId="6317" refreshError="1"/>
      <sheetData sheetId="6318" refreshError="1"/>
      <sheetData sheetId="6319" refreshError="1"/>
      <sheetData sheetId="6320" refreshError="1"/>
      <sheetData sheetId="6321" refreshError="1"/>
      <sheetData sheetId="6322" refreshError="1"/>
      <sheetData sheetId="6323" refreshError="1"/>
      <sheetData sheetId="6324" refreshError="1"/>
      <sheetData sheetId="6325" refreshError="1"/>
      <sheetData sheetId="6326" refreshError="1"/>
      <sheetData sheetId="6327" refreshError="1"/>
      <sheetData sheetId="6328" refreshError="1"/>
      <sheetData sheetId="6329" refreshError="1"/>
      <sheetData sheetId="6330" refreshError="1"/>
      <sheetData sheetId="6331" refreshError="1"/>
      <sheetData sheetId="6332" refreshError="1"/>
      <sheetData sheetId="6333" refreshError="1"/>
      <sheetData sheetId="6334" refreshError="1"/>
      <sheetData sheetId="6335" refreshError="1"/>
      <sheetData sheetId="6336" refreshError="1"/>
      <sheetData sheetId="6337" refreshError="1"/>
      <sheetData sheetId="6338" refreshError="1"/>
      <sheetData sheetId="6339" refreshError="1"/>
      <sheetData sheetId="6340" refreshError="1"/>
      <sheetData sheetId="6341" refreshError="1"/>
      <sheetData sheetId="6342" refreshError="1"/>
      <sheetData sheetId="6343" refreshError="1"/>
      <sheetData sheetId="6344" refreshError="1"/>
      <sheetData sheetId="6345" refreshError="1"/>
      <sheetData sheetId="6346" refreshError="1"/>
      <sheetData sheetId="6347" refreshError="1"/>
      <sheetData sheetId="6348" refreshError="1"/>
      <sheetData sheetId="6349" refreshError="1"/>
      <sheetData sheetId="6350" refreshError="1"/>
      <sheetData sheetId="6351" refreshError="1"/>
      <sheetData sheetId="6352" refreshError="1"/>
      <sheetData sheetId="6353" refreshError="1"/>
      <sheetData sheetId="6354" refreshError="1"/>
      <sheetData sheetId="6355" refreshError="1"/>
      <sheetData sheetId="6356" refreshError="1"/>
      <sheetData sheetId="6357" refreshError="1"/>
      <sheetData sheetId="6358" refreshError="1"/>
      <sheetData sheetId="6359" refreshError="1"/>
      <sheetData sheetId="6360" refreshError="1"/>
      <sheetData sheetId="6361" refreshError="1"/>
      <sheetData sheetId="6362" refreshError="1"/>
      <sheetData sheetId="6363" refreshError="1"/>
      <sheetData sheetId="6364" refreshError="1"/>
      <sheetData sheetId="6365" refreshError="1"/>
      <sheetData sheetId="6366" refreshError="1"/>
      <sheetData sheetId="6367" refreshError="1"/>
      <sheetData sheetId="6368" refreshError="1"/>
      <sheetData sheetId="6369" refreshError="1"/>
      <sheetData sheetId="6370" refreshError="1"/>
      <sheetData sheetId="6371" refreshError="1"/>
      <sheetData sheetId="6372" refreshError="1"/>
      <sheetData sheetId="6373" refreshError="1"/>
      <sheetData sheetId="6374" refreshError="1"/>
      <sheetData sheetId="6375" refreshError="1"/>
      <sheetData sheetId="6376" refreshError="1"/>
      <sheetData sheetId="6377" refreshError="1"/>
      <sheetData sheetId="6378" refreshError="1"/>
      <sheetData sheetId="6379" refreshError="1"/>
      <sheetData sheetId="6380" refreshError="1"/>
      <sheetData sheetId="6381" refreshError="1"/>
      <sheetData sheetId="6382" refreshError="1"/>
      <sheetData sheetId="6383" refreshError="1"/>
      <sheetData sheetId="6384" refreshError="1"/>
      <sheetData sheetId="6385" refreshError="1"/>
      <sheetData sheetId="6386" refreshError="1"/>
      <sheetData sheetId="6387" refreshError="1"/>
      <sheetData sheetId="6388" refreshError="1"/>
      <sheetData sheetId="6389" refreshError="1"/>
      <sheetData sheetId="6390" refreshError="1"/>
      <sheetData sheetId="6391" refreshError="1"/>
      <sheetData sheetId="6392" refreshError="1"/>
      <sheetData sheetId="6393" refreshError="1"/>
      <sheetData sheetId="6394"/>
      <sheetData sheetId="6395" refreshError="1"/>
      <sheetData sheetId="6396" refreshError="1"/>
      <sheetData sheetId="6397" refreshError="1"/>
      <sheetData sheetId="6398" refreshError="1"/>
      <sheetData sheetId="6399" refreshError="1"/>
      <sheetData sheetId="6400" refreshError="1"/>
      <sheetData sheetId="6401" refreshError="1"/>
      <sheetData sheetId="6402" refreshError="1"/>
      <sheetData sheetId="6403" refreshError="1"/>
      <sheetData sheetId="6404" refreshError="1"/>
      <sheetData sheetId="6405" refreshError="1"/>
      <sheetData sheetId="6406" refreshError="1"/>
      <sheetData sheetId="6407" refreshError="1"/>
      <sheetData sheetId="6408" refreshError="1"/>
      <sheetData sheetId="6409" refreshError="1"/>
      <sheetData sheetId="6410" refreshError="1"/>
      <sheetData sheetId="6411" refreshError="1"/>
      <sheetData sheetId="6412" refreshError="1"/>
      <sheetData sheetId="6413" refreshError="1"/>
      <sheetData sheetId="6414" refreshError="1"/>
      <sheetData sheetId="6415" refreshError="1"/>
      <sheetData sheetId="6416" refreshError="1"/>
      <sheetData sheetId="6417" refreshError="1"/>
      <sheetData sheetId="6418" refreshError="1"/>
      <sheetData sheetId="6419" refreshError="1"/>
      <sheetData sheetId="6420" refreshError="1"/>
      <sheetData sheetId="6421" refreshError="1"/>
      <sheetData sheetId="6422" refreshError="1"/>
      <sheetData sheetId="6423" refreshError="1"/>
      <sheetData sheetId="6424" refreshError="1"/>
      <sheetData sheetId="6425" refreshError="1"/>
      <sheetData sheetId="6426" refreshError="1"/>
      <sheetData sheetId="6427" refreshError="1"/>
      <sheetData sheetId="6428" refreshError="1"/>
      <sheetData sheetId="6429" refreshError="1"/>
      <sheetData sheetId="6430" refreshError="1"/>
      <sheetData sheetId="6431" refreshError="1"/>
      <sheetData sheetId="6432" refreshError="1"/>
      <sheetData sheetId="6433" refreshError="1"/>
      <sheetData sheetId="6434" refreshError="1"/>
      <sheetData sheetId="6435" refreshError="1"/>
      <sheetData sheetId="6436" refreshError="1"/>
      <sheetData sheetId="6437" refreshError="1"/>
      <sheetData sheetId="6438" refreshError="1"/>
      <sheetData sheetId="6439" refreshError="1"/>
      <sheetData sheetId="6440" refreshError="1"/>
      <sheetData sheetId="6441" refreshError="1"/>
      <sheetData sheetId="6442" refreshError="1"/>
      <sheetData sheetId="6443" refreshError="1"/>
      <sheetData sheetId="6444" refreshError="1"/>
      <sheetData sheetId="6445" refreshError="1"/>
      <sheetData sheetId="6446" refreshError="1"/>
      <sheetData sheetId="6447" refreshError="1"/>
      <sheetData sheetId="6448" refreshError="1"/>
      <sheetData sheetId="6449" refreshError="1"/>
      <sheetData sheetId="6450" refreshError="1"/>
      <sheetData sheetId="6451" refreshError="1"/>
      <sheetData sheetId="6452" refreshError="1"/>
      <sheetData sheetId="6453" refreshError="1"/>
      <sheetData sheetId="6454" refreshError="1"/>
      <sheetData sheetId="6455" refreshError="1"/>
      <sheetData sheetId="6456" refreshError="1"/>
      <sheetData sheetId="6457" refreshError="1"/>
      <sheetData sheetId="6458" refreshError="1"/>
      <sheetData sheetId="6459" refreshError="1"/>
      <sheetData sheetId="6460" refreshError="1"/>
      <sheetData sheetId="6461" refreshError="1"/>
      <sheetData sheetId="6462" refreshError="1"/>
      <sheetData sheetId="6463" refreshError="1"/>
      <sheetData sheetId="6464" refreshError="1"/>
      <sheetData sheetId="6465" refreshError="1"/>
      <sheetData sheetId="6466" refreshError="1"/>
      <sheetData sheetId="6467" refreshError="1"/>
      <sheetData sheetId="6468" refreshError="1"/>
      <sheetData sheetId="6469" refreshError="1"/>
      <sheetData sheetId="6470" refreshError="1"/>
      <sheetData sheetId="6471" refreshError="1"/>
      <sheetData sheetId="6472" refreshError="1"/>
      <sheetData sheetId="6473" refreshError="1"/>
      <sheetData sheetId="6474" refreshError="1"/>
      <sheetData sheetId="6475" refreshError="1"/>
      <sheetData sheetId="6476" refreshError="1"/>
      <sheetData sheetId="6477" refreshError="1"/>
      <sheetData sheetId="6478" refreshError="1"/>
      <sheetData sheetId="6479" refreshError="1"/>
      <sheetData sheetId="6480" refreshError="1"/>
      <sheetData sheetId="6481" refreshError="1"/>
      <sheetData sheetId="6482" refreshError="1"/>
      <sheetData sheetId="6483" refreshError="1"/>
      <sheetData sheetId="6484" refreshError="1"/>
      <sheetData sheetId="6485" refreshError="1"/>
      <sheetData sheetId="6486" refreshError="1"/>
      <sheetData sheetId="6487"/>
      <sheetData sheetId="6488" refreshError="1"/>
      <sheetData sheetId="6489" refreshError="1"/>
      <sheetData sheetId="6490" refreshError="1"/>
      <sheetData sheetId="6491" refreshError="1"/>
      <sheetData sheetId="6492" refreshError="1"/>
      <sheetData sheetId="6493" refreshError="1"/>
      <sheetData sheetId="6494" refreshError="1"/>
      <sheetData sheetId="6495" refreshError="1"/>
      <sheetData sheetId="6496" refreshError="1"/>
      <sheetData sheetId="6497" refreshError="1"/>
      <sheetData sheetId="6498" refreshError="1"/>
      <sheetData sheetId="6499" refreshError="1"/>
      <sheetData sheetId="6500" refreshError="1"/>
      <sheetData sheetId="6501" refreshError="1"/>
      <sheetData sheetId="6502" refreshError="1"/>
      <sheetData sheetId="6503" refreshError="1"/>
      <sheetData sheetId="6504" refreshError="1"/>
      <sheetData sheetId="6505" refreshError="1"/>
      <sheetData sheetId="6506" refreshError="1"/>
      <sheetData sheetId="6507" refreshError="1"/>
      <sheetData sheetId="6508" refreshError="1"/>
      <sheetData sheetId="6509" refreshError="1"/>
      <sheetData sheetId="6510" refreshError="1"/>
      <sheetData sheetId="6511" refreshError="1"/>
      <sheetData sheetId="6512" refreshError="1"/>
      <sheetData sheetId="6513" refreshError="1"/>
      <sheetData sheetId="6514" refreshError="1"/>
      <sheetData sheetId="6515" refreshError="1"/>
      <sheetData sheetId="6516" refreshError="1"/>
      <sheetData sheetId="6517" refreshError="1"/>
      <sheetData sheetId="6518" refreshError="1"/>
      <sheetData sheetId="6519" refreshError="1"/>
      <sheetData sheetId="6520" refreshError="1"/>
      <sheetData sheetId="6521" refreshError="1"/>
      <sheetData sheetId="6522" refreshError="1"/>
      <sheetData sheetId="6523" refreshError="1"/>
      <sheetData sheetId="6524" refreshError="1"/>
      <sheetData sheetId="6525" refreshError="1"/>
      <sheetData sheetId="6526" refreshError="1"/>
      <sheetData sheetId="6527" refreshError="1"/>
      <sheetData sheetId="6528" refreshError="1"/>
      <sheetData sheetId="6529" refreshError="1"/>
      <sheetData sheetId="6530" refreshError="1"/>
      <sheetData sheetId="6531" refreshError="1"/>
      <sheetData sheetId="6532" refreshError="1"/>
      <sheetData sheetId="6533" refreshError="1"/>
      <sheetData sheetId="6534" refreshError="1"/>
      <sheetData sheetId="6535"/>
      <sheetData sheetId="6536"/>
      <sheetData sheetId="6537"/>
      <sheetData sheetId="6538"/>
      <sheetData sheetId="6539"/>
      <sheetData sheetId="6540"/>
      <sheetData sheetId="6541"/>
      <sheetData sheetId="6542"/>
      <sheetData sheetId="6543"/>
      <sheetData sheetId="6544"/>
      <sheetData sheetId="6545"/>
      <sheetData sheetId="6546"/>
      <sheetData sheetId="6547"/>
      <sheetData sheetId="6548"/>
      <sheetData sheetId="6549"/>
      <sheetData sheetId="6550"/>
      <sheetData sheetId="6551"/>
      <sheetData sheetId="6552"/>
      <sheetData sheetId="6553" refreshError="1"/>
      <sheetData sheetId="6554" refreshError="1"/>
      <sheetData sheetId="6555" refreshError="1"/>
      <sheetData sheetId="6556" refreshError="1"/>
      <sheetData sheetId="6557" refreshError="1"/>
      <sheetData sheetId="6558" refreshError="1"/>
      <sheetData sheetId="6559" refreshError="1"/>
      <sheetData sheetId="6560" refreshError="1"/>
      <sheetData sheetId="6561" refreshError="1"/>
      <sheetData sheetId="6562" refreshError="1"/>
      <sheetData sheetId="6563" refreshError="1"/>
      <sheetData sheetId="6564" refreshError="1"/>
      <sheetData sheetId="6565" refreshError="1"/>
      <sheetData sheetId="6566" refreshError="1"/>
      <sheetData sheetId="6567" refreshError="1"/>
      <sheetData sheetId="6568" refreshError="1"/>
      <sheetData sheetId="6569" refreshError="1"/>
      <sheetData sheetId="6570" refreshError="1"/>
      <sheetData sheetId="6571" refreshError="1"/>
      <sheetData sheetId="6572" refreshError="1"/>
      <sheetData sheetId="6573" refreshError="1"/>
      <sheetData sheetId="6574" refreshError="1"/>
      <sheetData sheetId="6575"/>
      <sheetData sheetId="6576"/>
      <sheetData sheetId="6577"/>
      <sheetData sheetId="6578"/>
      <sheetData sheetId="6579"/>
      <sheetData sheetId="6580"/>
      <sheetData sheetId="6581"/>
      <sheetData sheetId="6582"/>
      <sheetData sheetId="6583"/>
      <sheetData sheetId="6584"/>
      <sheetData sheetId="6585"/>
      <sheetData sheetId="6586"/>
      <sheetData sheetId="6587"/>
      <sheetData sheetId="6588"/>
      <sheetData sheetId="6589"/>
      <sheetData sheetId="6590"/>
      <sheetData sheetId="6591"/>
      <sheetData sheetId="6592"/>
      <sheetData sheetId="6593"/>
      <sheetData sheetId="6594"/>
      <sheetData sheetId="6595"/>
      <sheetData sheetId="6596"/>
      <sheetData sheetId="6597" refreshError="1"/>
      <sheetData sheetId="6598" refreshError="1"/>
      <sheetData sheetId="6599" refreshError="1"/>
      <sheetData sheetId="6600" refreshError="1"/>
      <sheetData sheetId="6601" refreshError="1"/>
      <sheetData sheetId="6602" refreshError="1"/>
      <sheetData sheetId="6603" refreshError="1"/>
      <sheetData sheetId="6604" refreshError="1"/>
      <sheetData sheetId="6605" refreshError="1"/>
      <sheetData sheetId="6606" refreshError="1"/>
      <sheetData sheetId="6607" refreshError="1"/>
      <sheetData sheetId="6608" refreshError="1"/>
      <sheetData sheetId="6609" refreshError="1"/>
      <sheetData sheetId="6610" refreshError="1"/>
      <sheetData sheetId="6611" refreshError="1"/>
      <sheetData sheetId="6612" refreshError="1"/>
      <sheetData sheetId="6613" refreshError="1"/>
      <sheetData sheetId="6614" refreshError="1"/>
      <sheetData sheetId="6615" refreshError="1"/>
      <sheetData sheetId="6616" refreshError="1"/>
      <sheetData sheetId="6617"/>
      <sheetData sheetId="6618" refreshError="1"/>
      <sheetData sheetId="6619" refreshError="1"/>
      <sheetData sheetId="6620" refreshError="1"/>
      <sheetData sheetId="6621" refreshError="1"/>
      <sheetData sheetId="6622" refreshError="1"/>
      <sheetData sheetId="6623" refreshError="1"/>
      <sheetData sheetId="6624" refreshError="1"/>
      <sheetData sheetId="6625" refreshError="1"/>
      <sheetData sheetId="6626" refreshError="1"/>
      <sheetData sheetId="6627" refreshError="1"/>
      <sheetData sheetId="6628" refreshError="1"/>
      <sheetData sheetId="6629" refreshError="1"/>
      <sheetData sheetId="6630" refreshError="1"/>
      <sheetData sheetId="6631" refreshError="1"/>
      <sheetData sheetId="6632" refreshError="1"/>
      <sheetData sheetId="6633" refreshError="1"/>
      <sheetData sheetId="6634" refreshError="1"/>
      <sheetData sheetId="6635" refreshError="1"/>
      <sheetData sheetId="6636" refreshError="1"/>
      <sheetData sheetId="6637" refreshError="1"/>
      <sheetData sheetId="6638" refreshError="1"/>
      <sheetData sheetId="6639" refreshError="1"/>
      <sheetData sheetId="6640" refreshError="1"/>
      <sheetData sheetId="6641" refreshError="1"/>
      <sheetData sheetId="6642" refreshError="1"/>
      <sheetData sheetId="6643" refreshError="1"/>
      <sheetData sheetId="6644" refreshError="1"/>
      <sheetData sheetId="6645" refreshError="1"/>
      <sheetData sheetId="6646" refreshError="1"/>
      <sheetData sheetId="6647" refreshError="1"/>
      <sheetData sheetId="6648" refreshError="1"/>
      <sheetData sheetId="6649" refreshError="1"/>
      <sheetData sheetId="6650" refreshError="1"/>
      <sheetData sheetId="6651" refreshError="1"/>
      <sheetData sheetId="6652" refreshError="1"/>
      <sheetData sheetId="6653" refreshError="1"/>
      <sheetData sheetId="6654" refreshError="1"/>
      <sheetData sheetId="6655" refreshError="1"/>
      <sheetData sheetId="6656" refreshError="1"/>
      <sheetData sheetId="6657" refreshError="1"/>
      <sheetData sheetId="6658" refreshError="1"/>
      <sheetData sheetId="6659" refreshError="1"/>
      <sheetData sheetId="6660" refreshError="1"/>
      <sheetData sheetId="6661" refreshError="1"/>
      <sheetData sheetId="6662" refreshError="1"/>
      <sheetData sheetId="6663" refreshError="1"/>
      <sheetData sheetId="6664" refreshError="1"/>
      <sheetData sheetId="6665" refreshError="1"/>
      <sheetData sheetId="6666" refreshError="1"/>
      <sheetData sheetId="6667" refreshError="1"/>
      <sheetData sheetId="6668" refreshError="1"/>
      <sheetData sheetId="6669" refreshError="1"/>
      <sheetData sheetId="6670" refreshError="1"/>
      <sheetData sheetId="6671" refreshError="1"/>
      <sheetData sheetId="6672" refreshError="1"/>
      <sheetData sheetId="6673" refreshError="1"/>
      <sheetData sheetId="6674" refreshError="1"/>
      <sheetData sheetId="6675" refreshError="1"/>
      <sheetData sheetId="6676" refreshError="1"/>
      <sheetData sheetId="6677" refreshError="1"/>
      <sheetData sheetId="6678" refreshError="1"/>
      <sheetData sheetId="6679" refreshError="1"/>
      <sheetData sheetId="6680" refreshError="1"/>
      <sheetData sheetId="6681" refreshError="1"/>
      <sheetData sheetId="6682" refreshError="1"/>
      <sheetData sheetId="6683" refreshError="1"/>
      <sheetData sheetId="6684" refreshError="1"/>
      <sheetData sheetId="6685" refreshError="1"/>
      <sheetData sheetId="6686" refreshError="1"/>
      <sheetData sheetId="6687" refreshError="1"/>
      <sheetData sheetId="6688" refreshError="1"/>
      <sheetData sheetId="6689" refreshError="1"/>
      <sheetData sheetId="6690" refreshError="1"/>
      <sheetData sheetId="6691" refreshError="1"/>
      <sheetData sheetId="6692" refreshError="1"/>
      <sheetData sheetId="6693" refreshError="1"/>
      <sheetData sheetId="6694" refreshError="1"/>
      <sheetData sheetId="6695" refreshError="1"/>
      <sheetData sheetId="6696" refreshError="1"/>
      <sheetData sheetId="6697" refreshError="1"/>
      <sheetData sheetId="6698"/>
      <sheetData sheetId="6699"/>
      <sheetData sheetId="6700"/>
      <sheetData sheetId="6701"/>
      <sheetData sheetId="6702"/>
      <sheetData sheetId="6703"/>
      <sheetData sheetId="6704"/>
      <sheetData sheetId="6705"/>
      <sheetData sheetId="6706" refreshError="1"/>
      <sheetData sheetId="6707" refreshError="1"/>
      <sheetData sheetId="6708" refreshError="1"/>
      <sheetData sheetId="6709" refreshError="1"/>
      <sheetData sheetId="6710" refreshError="1"/>
      <sheetData sheetId="6711" refreshError="1"/>
      <sheetData sheetId="6712" refreshError="1"/>
      <sheetData sheetId="6713" refreshError="1"/>
      <sheetData sheetId="6714" refreshError="1"/>
      <sheetData sheetId="6715" refreshError="1"/>
      <sheetData sheetId="6716" refreshError="1"/>
      <sheetData sheetId="6717" refreshError="1"/>
      <sheetData sheetId="6718" refreshError="1"/>
      <sheetData sheetId="6719" refreshError="1"/>
      <sheetData sheetId="6720" refreshError="1"/>
      <sheetData sheetId="6721" refreshError="1"/>
      <sheetData sheetId="6722" refreshError="1"/>
      <sheetData sheetId="6723"/>
      <sheetData sheetId="6724" refreshError="1"/>
      <sheetData sheetId="6725" refreshError="1"/>
      <sheetData sheetId="6726" refreshError="1"/>
      <sheetData sheetId="6727" refreshError="1"/>
      <sheetData sheetId="6728" refreshError="1"/>
      <sheetData sheetId="6729" refreshError="1"/>
      <sheetData sheetId="6730"/>
      <sheetData sheetId="6731"/>
      <sheetData sheetId="6732"/>
      <sheetData sheetId="6733"/>
      <sheetData sheetId="6734"/>
      <sheetData sheetId="6735"/>
      <sheetData sheetId="6736"/>
      <sheetData sheetId="6737"/>
      <sheetData sheetId="6738"/>
      <sheetData sheetId="6739"/>
      <sheetData sheetId="6740"/>
      <sheetData sheetId="6741"/>
      <sheetData sheetId="6742"/>
      <sheetData sheetId="6743"/>
      <sheetData sheetId="6744"/>
      <sheetData sheetId="6745"/>
      <sheetData sheetId="6746"/>
      <sheetData sheetId="6747"/>
      <sheetData sheetId="6748"/>
      <sheetData sheetId="6749"/>
      <sheetData sheetId="6750"/>
      <sheetData sheetId="6751"/>
      <sheetData sheetId="6752"/>
      <sheetData sheetId="6753"/>
      <sheetData sheetId="6754"/>
      <sheetData sheetId="6755"/>
      <sheetData sheetId="6756"/>
      <sheetData sheetId="6757"/>
      <sheetData sheetId="6758"/>
      <sheetData sheetId="6759"/>
      <sheetData sheetId="6760"/>
      <sheetData sheetId="6761"/>
      <sheetData sheetId="6762"/>
      <sheetData sheetId="6763"/>
      <sheetData sheetId="6764"/>
      <sheetData sheetId="6765"/>
      <sheetData sheetId="6766"/>
      <sheetData sheetId="6767"/>
      <sheetData sheetId="6768"/>
      <sheetData sheetId="6769"/>
      <sheetData sheetId="6770"/>
      <sheetData sheetId="6771"/>
      <sheetData sheetId="6772"/>
      <sheetData sheetId="6773"/>
      <sheetData sheetId="6774"/>
      <sheetData sheetId="6775"/>
      <sheetData sheetId="6776"/>
      <sheetData sheetId="6777"/>
      <sheetData sheetId="6778"/>
      <sheetData sheetId="6779"/>
      <sheetData sheetId="6780"/>
      <sheetData sheetId="6781"/>
      <sheetData sheetId="6782"/>
      <sheetData sheetId="6783"/>
      <sheetData sheetId="6784"/>
      <sheetData sheetId="6785"/>
      <sheetData sheetId="6786"/>
      <sheetData sheetId="6787"/>
      <sheetData sheetId="6788"/>
      <sheetData sheetId="6789"/>
      <sheetData sheetId="6790"/>
      <sheetData sheetId="6791"/>
      <sheetData sheetId="6792"/>
      <sheetData sheetId="6793"/>
      <sheetData sheetId="6794"/>
      <sheetData sheetId="6795"/>
      <sheetData sheetId="6796"/>
      <sheetData sheetId="6797"/>
      <sheetData sheetId="6798"/>
      <sheetData sheetId="6799"/>
      <sheetData sheetId="6800"/>
      <sheetData sheetId="6801"/>
      <sheetData sheetId="6802"/>
      <sheetData sheetId="6803"/>
      <sheetData sheetId="6804"/>
      <sheetData sheetId="6805"/>
      <sheetData sheetId="6806"/>
      <sheetData sheetId="6807"/>
      <sheetData sheetId="6808"/>
      <sheetData sheetId="6809"/>
      <sheetData sheetId="6810"/>
      <sheetData sheetId="6811"/>
      <sheetData sheetId="6812"/>
      <sheetData sheetId="6813"/>
      <sheetData sheetId="6814"/>
      <sheetData sheetId="6815"/>
      <sheetData sheetId="6816"/>
      <sheetData sheetId="6817"/>
      <sheetData sheetId="6818"/>
      <sheetData sheetId="6819"/>
      <sheetData sheetId="6820"/>
      <sheetData sheetId="6821"/>
      <sheetData sheetId="6822"/>
      <sheetData sheetId="6823"/>
      <sheetData sheetId="6824"/>
      <sheetData sheetId="6825"/>
      <sheetData sheetId="6826"/>
      <sheetData sheetId="6827"/>
      <sheetData sheetId="6828"/>
      <sheetData sheetId="6829"/>
      <sheetData sheetId="6830"/>
      <sheetData sheetId="6831"/>
      <sheetData sheetId="6832"/>
      <sheetData sheetId="6833"/>
      <sheetData sheetId="6834"/>
      <sheetData sheetId="6835"/>
      <sheetData sheetId="6836"/>
      <sheetData sheetId="6837"/>
      <sheetData sheetId="6838"/>
      <sheetData sheetId="6839"/>
      <sheetData sheetId="6840"/>
      <sheetData sheetId="6841"/>
      <sheetData sheetId="6842"/>
      <sheetData sheetId="6843"/>
      <sheetData sheetId="6844"/>
      <sheetData sheetId="6845"/>
      <sheetData sheetId="6846"/>
      <sheetData sheetId="6847"/>
      <sheetData sheetId="6848"/>
      <sheetData sheetId="6849"/>
      <sheetData sheetId="6850"/>
      <sheetData sheetId="6851"/>
      <sheetData sheetId="6852"/>
      <sheetData sheetId="6853"/>
      <sheetData sheetId="6854"/>
      <sheetData sheetId="6855"/>
      <sheetData sheetId="6856"/>
      <sheetData sheetId="6857"/>
      <sheetData sheetId="6858"/>
      <sheetData sheetId="6859"/>
      <sheetData sheetId="6860"/>
      <sheetData sheetId="6861"/>
      <sheetData sheetId="6862"/>
      <sheetData sheetId="6863"/>
      <sheetData sheetId="6864"/>
      <sheetData sheetId="6865"/>
      <sheetData sheetId="6866"/>
      <sheetData sheetId="6867"/>
      <sheetData sheetId="6868"/>
      <sheetData sheetId="6869"/>
      <sheetData sheetId="6870"/>
      <sheetData sheetId="6871"/>
      <sheetData sheetId="6872"/>
      <sheetData sheetId="6873"/>
      <sheetData sheetId="6874"/>
      <sheetData sheetId="6875"/>
      <sheetData sheetId="6876"/>
      <sheetData sheetId="6877"/>
      <sheetData sheetId="6878"/>
      <sheetData sheetId="6879"/>
      <sheetData sheetId="6880"/>
      <sheetData sheetId="6881"/>
      <sheetData sheetId="6882"/>
      <sheetData sheetId="6883"/>
      <sheetData sheetId="6884"/>
      <sheetData sheetId="6885"/>
      <sheetData sheetId="6886"/>
      <sheetData sheetId="6887"/>
      <sheetData sheetId="6888"/>
      <sheetData sheetId="6889"/>
      <sheetData sheetId="6890"/>
      <sheetData sheetId="6891"/>
      <sheetData sheetId="6892"/>
      <sheetData sheetId="6893"/>
      <sheetData sheetId="6894"/>
      <sheetData sheetId="6895"/>
      <sheetData sheetId="6896"/>
      <sheetData sheetId="6897"/>
      <sheetData sheetId="6898"/>
      <sheetData sheetId="6899"/>
      <sheetData sheetId="6900"/>
      <sheetData sheetId="6901"/>
      <sheetData sheetId="6902"/>
      <sheetData sheetId="6903"/>
      <sheetData sheetId="6904"/>
      <sheetData sheetId="6905"/>
      <sheetData sheetId="6906"/>
      <sheetData sheetId="6907"/>
      <sheetData sheetId="6908"/>
      <sheetData sheetId="6909"/>
      <sheetData sheetId="6910"/>
      <sheetData sheetId="6911"/>
      <sheetData sheetId="6912"/>
      <sheetData sheetId="6913"/>
      <sheetData sheetId="6914"/>
      <sheetData sheetId="6915"/>
      <sheetData sheetId="6916"/>
      <sheetData sheetId="6917"/>
      <sheetData sheetId="6918"/>
      <sheetData sheetId="6919"/>
      <sheetData sheetId="6920"/>
      <sheetData sheetId="6921"/>
      <sheetData sheetId="6922"/>
      <sheetData sheetId="6923"/>
      <sheetData sheetId="6924"/>
      <sheetData sheetId="6925"/>
      <sheetData sheetId="6926"/>
      <sheetData sheetId="6927"/>
      <sheetData sheetId="6928"/>
      <sheetData sheetId="6929"/>
      <sheetData sheetId="6930"/>
      <sheetData sheetId="6931"/>
      <sheetData sheetId="6932"/>
      <sheetData sheetId="6933"/>
      <sheetData sheetId="6934"/>
      <sheetData sheetId="6935"/>
      <sheetData sheetId="6936"/>
      <sheetData sheetId="6937"/>
      <sheetData sheetId="6938"/>
      <sheetData sheetId="6939"/>
      <sheetData sheetId="6940"/>
      <sheetData sheetId="6941"/>
      <sheetData sheetId="6942"/>
      <sheetData sheetId="6943"/>
      <sheetData sheetId="6944"/>
      <sheetData sheetId="6945"/>
      <sheetData sheetId="6946"/>
      <sheetData sheetId="6947"/>
      <sheetData sheetId="6948"/>
      <sheetData sheetId="6949"/>
      <sheetData sheetId="6950"/>
      <sheetData sheetId="6951"/>
      <sheetData sheetId="6952"/>
      <sheetData sheetId="6953"/>
      <sheetData sheetId="6954"/>
      <sheetData sheetId="6955"/>
      <sheetData sheetId="6956"/>
      <sheetData sheetId="6957"/>
      <sheetData sheetId="6958"/>
      <sheetData sheetId="6959"/>
      <sheetData sheetId="6960"/>
      <sheetData sheetId="6961"/>
      <sheetData sheetId="6962"/>
      <sheetData sheetId="6963"/>
      <sheetData sheetId="6964"/>
      <sheetData sheetId="6965"/>
      <sheetData sheetId="6966"/>
      <sheetData sheetId="6967"/>
      <sheetData sheetId="6968"/>
      <sheetData sheetId="6969"/>
      <sheetData sheetId="6970"/>
      <sheetData sheetId="6971"/>
      <sheetData sheetId="6972"/>
      <sheetData sheetId="6973"/>
      <sheetData sheetId="6974"/>
      <sheetData sheetId="6975"/>
      <sheetData sheetId="6976"/>
      <sheetData sheetId="6977"/>
      <sheetData sheetId="6978"/>
      <sheetData sheetId="6979"/>
      <sheetData sheetId="6980"/>
      <sheetData sheetId="6981"/>
      <sheetData sheetId="6982"/>
      <sheetData sheetId="6983"/>
      <sheetData sheetId="6984"/>
      <sheetData sheetId="6985"/>
      <sheetData sheetId="6986"/>
      <sheetData sheetId="6987"/>
      <sheetData sheetId="6988"/>
      <sheetData sheetId="6989"/>
      <sheetData sheetId="6990"/>
      <sheetData sheetId="6991"/>
      <sheetData sheetId="6992"/>
      <sheetData sheetId="6993"/>
      <sheetData sheetId="6994"/>
      <sheetData sheetId="6995"/>
      <sheetData sheetId="6996"/>
      <sheetData sheetId="6997"/>
      <sheetData sheetId="6998"/>
      <sheetData sheetId="6999"/>
      <sheetData sheetId="7000"/>
      <sheetData sheetId="7001"/>
      <sheetData sheetId="7002"/>
      <sheetData sheetId="7003"/>
      <sheetData sheetId="7004"/>
      <sheetData sheetId="7005"/>
      <sheetData sheetId="7006"/>
      <sheetData sheetId="7007"/>
      <sheetData sheetId="7008"/>
      <sheetData sheetId="7009"/>
      <sheetData sheetId="7010"/>
      <sheetData sheetId="7011"/>
      <sheetData sheetId="7012"/>
      <sheetData sheetId="7013"/>
      <sheetData sheetId="7014"/>
      <sheetData sheetId="7015"/>
      <sheetData sheetId="7016"/>
      <sheetData sheetId="7017"/>
      <sheetData sheetId="7018"/>
      <sheetData sheetId="7019"/>
      <sheetData sheetId="7020"/>
      <sheetData sheetId="7021"/>
      <sheetData sheetId="7022"/>
      <sheetData sheetId="7023"/>
      <sheetData sheetId="7024"/>
      <sheetData sheetId="7025"/>
      <sheetData sheetId="7026"/>
      <sheetData sheetId="7027"/>
      <sheetData sheetId="7028"/>
      <sheetData sheetId="7029"/>
      <sheetData sheetId="7030"/>
      <sheetData sheetId="7031"/>
      <sheetData sheetId="7032"/>
      <sheetData sheetId="7033"/>
      <sheetData sheetId="7034"/>
      <sheetData sheetId="7035"/>
      <sheetData sheetId="7036"/>
      <sheetData sheetId="7037"/>
      <sheetData sheetId="7038"/>
      <sheetData sheetId="7039"/>
      <sheetData sheetId="7040"/>
      <sheetData sheetId="7041"/>
      <sheetData sheetId="7042"/>
      <sheetData sheetId="7043"/>
      <sheetData sheetId="7044"/>
      <sheetData sheetId="7045"/>
      <sheetData sheetId="7046"/>
      <sheetData sheetId="7047"/>
      <sheetData sheetId="7048"/>
      <sheetData sheetId="7049"/>
      <sheetData sheetId="7050"/>
      <sheetData sheetId="7051"/>
      <sheetData sheetId="7052"/>
      <sheetData sheetId="7053"/>
      <sheetData sheetId="7054"/>
      <sheetData sheetId="7055"/>
      <sheetData sheetId="7056"/>
      <sheetData sheetId="7057"/>
      <sheetData sheetId="7058"/>
      <sheetData sheetId="7059"/>
      <sheetData sheetId="7060"/>
      <sheetData sheetId="7061"/>
      <sheetData sheetId="7062"/>
      <sheetData sheetId="7063"/>
      <sheetData sheetId="7064"/>
      <sheetData sheetId="7065"/>
      <sheetData sheetId="7066"/>
      <sheetData sheetId="7067"/>
      <sheetData sheetId="7068"/>
      <sheetData sheetId="7069"/>
      <sheetData sheetId="7070" refreshError="1"/>
      <sheetData sheetId="7071"/>
      <sheetData sheetId="7072"/>
      <sheetData sheetId="7073"/>
      <sheetData sheetId="7074"/>
      <sheetData sheetId="7075"/>
      <sheetData sheetId="7076"/>
      <sheetData sheetId="7077"/>
      <sheetData sheetId="7078"/>
      <sheetData sheetId="7079"/>
      <sheetData sheetId="7080"/>
      <sheetData sheetId="7081"/>
      <sheetData sheetId="7082"/>
      <sheetData sheetId="7083"/>
      <sheetData sheetId="7084"/>
      <sheetData sheetId="7085"/>
      <sheetData sheetId="7086"/>
      <sheetData sheetId="7087"/>
      <sheetData sheetId="7088"/>
      <sheetData sheetId="7089"/>
      <sheetData sheetId="7090"/>
      <sheetData sheetId="7091"/>
      <sheetData sheetId="7092"/>
      <sheetData sheetId="7093"/>
      <sheetData sheetId="7094"/>
      <sheetData sheetId="7095"/>
      <sheetData sheetId="7096"/>
      <sheetData sheetId="7097"/>
      <sheetData sheetId="7098"/>
      <sheetData sheetId="7099"/>
      <sheetData sheetId="7100"/>
      <sheetData sheetId="7101"/>
      <sheetData sheetId="7102"/>
      <sheetData sheetId="7103"/>
      <sheetData sheetId="7104"/>
      <sheetData sheetId="7105"/>
      <sheetData sheetId="7106" refreshError="1"/>
      <sheetData sheetId="7107"/>
      <sheetData sheetId="7108"/>
      <sheetData sheetId="7109"/>
      <sheetData sheetId="7110"/>
      <sheetData sheetId="7111"/>
      <sheetData sheetId="7112"/>
      <sheetData sheetId="7113"/>
      <sheetData sheetId="7114"/>
      <sheetData sheetId="7115"/>
      <sheetData sheetId="7116"/>
      <sheetData sheetId="7117"/>
      <sheetData sheetId="7118"/>
      <sheetData sheetId="7119"/>
      <sheetData sheetId="7120"/>
      <sheetData sheetId="7121"/>
      <sheetData sheetId="7122"/>
      <sheetData sheetId="7123"/>
      <sheetData sheetId="7124"/>
      <sheetData sheetId="7125"/>
      <sheetData sheetId="7126"/>
      <sheetData sheetId="7127"/>
      <sheetData sheetId="7128"/>
      <sheetData sheetId="7129"/>
      <sheetData sheetId="7130"/>
      <sheetData sheetId="7131"/>
      <sheetData sheetId="7132"/>
      <sheetData sheetId="7133"/>
      <sheetData sheetId="7134"/>
      <sheetData sheetId="7135"/>
      <sheetData sheetId="7136"/>
      <sheetData sheetId="7137"/>
      <sheetData sheetId="7138"/>
      <sheetData sheetId="7139"/>
      <sheetData sheetId="7140"/>
      <sheetData sheetId="7141"/>
      <sheetData sheetId="7142"/>
      <sheetData sheetId="7143"/>
      <sheetData sheetId="7144"/>
      <sheetData sheetId="7145"/>
      <sheetData sheetId="7146"/>
      <sheetData sheetId="7147"/>
      <sheetData sheetId="7148"/>
      <sheetData sheetId="7149"/>
      <sheetData sheetId="7150"/>
      <sheetData sheetId="7151"/>
      <sheetData sheetId="7152"/>
      <sheetData sheetId="7153"/>
      <sheetData sheetId="7154"/>
      <sheetData sheetId="7155"/>
      <sheetData sheetId="7156"/>
      <sheetData sheetId="7157"/>
      <sheetData sheetId="7158"/>
      <sheetData sheetId="7159"/>
      <sheetData sheetId="7160"/>
      <sheetData sheetId="7161"/>
      <sheetData sheetId="7162"/>
      <sheetData sheetId="7163"/>
      <sheetData sheetId="7164"/>
      <sheetData sheetId="7165"/>
      <sheetData sheetId="7166"/>
      <sheetData sheetId="7167"/>
      <sheetData sheetId="7168"/>
      <sheetData sheetId="7169"/>
      <sheetData sheetId="7170"/>
      <sheetData sheetId="7171"/>
      <sheetData sheetId="7172"/>
      <sheetData sheetId="7173"/>
      <sheetData sheetId="7174"/>
      <sheetData sheetId="7175"/>
      <sheetData sheetId="7176"/>
      <sheetData sheetId="7177"/>
      <sheetData sheetId="7178"/>
      <sheetData sheetId="7179"/>
      <sheetData sheetId="7180"/>
      <sheetData sheetId="7181"/>
      <sheetData sheetId="7182"/>
      <sheetData sheetId="7183"/>
      <sheetData sheetId="7184"/>
      <sheetData sheetId="7185"/>
      <sheetData sheetId="7186"/>
      <sheetData sheetId="7187"/>
      <sheetData sheetId="7188"/>
      <sheetData sheetId="7189"/>
      <sheetData sheetId="7190"/>
      <sheetData sheetId="7191"/>
      <sheetData sheetId="7192"/>
      <sheetData sheetId="7193"/>
      <sheetData sheetId="7194"/>
      <sheetData sheetId="7195"/>
      <sheetData sheetId="7196"/>
      <sheetData sheetId="7197"/>
      <sheetData sheetId="7198"/>
      <sheetData sheetId="7199"/>
      <sheetData sheetId="7200"/>
      <sheetData sheetId="7201"/>
      <sheetData sheetId="7202"/>
      <sheetData sheetId="7203"/>
      <sheetData sheetId="7204"/>
      <sheetData sheetId="7205"/>
      <sheetData sheetId="7206"/>
      <sheetData sheetId="7207"/>
      <sheetData sheetId="7208"/>
      <sheetData sheetId="7209"/>
      <sheetData sheetId="7210"/>
      <sheetData sheetId="7211"/>
      <sheetData sheetId="7212"/>
      <sheetData sheetId="7213"/>
      <sheetData sheetId="7214"/>
      <sheetData sheetId="7215"/>
      <sheetData sheetId="7216"/>
      <sheetData sheetId="7217"/>
      <sheetData sheetId="7218"/>
      <sheetData sheetId="7219"/>
      <sheetData sheetId="7220"/>
      <sheetData sheetId="7221"/>
      <sheetData sheetId="7222"/>
      <sheetData sheetId="7223"/>
      <sheetData sheetId="7224"/>
      <sheetData sheetId="7225"/>
      <sheetData sheetId="7226"/>
      <sheetData sheetId="7227"/>
      <sheetData sheetId="7228"/>
      <sheetData sheetId="7229"/>
      <sheetData sheetId="7230"/>
      <sheetData sheetId="7231"/>
      <sheetData sheetId="7232"/>
      <sheetData sheetId="7233"/>
      <sheetData sheetId="7234"/>
      <sheetData sheetId="7235"/>
      <sheetData sheetId="7236"/>
      <sheetData sheetId="7237"/>
      <sheetData sheetId="7238"/>
      <sheetData sheetId="7239"/>
      <sheetData sheetId="7240"/>
      <sheetData sheetId="7241"/>
      <sheetData sheetId="7242"/>
      <sheetData sheetId="7243"/>
      <sheetData sheetId="7244"/>
      <sheetData sheetId="7245"/>
      <sheetData sheetId="7246"/>
      <sheetData sheetId="7247"/>
      <sheetData sheetId="7248"/>
      <sheetData sheetId="7249"/>
      <sheetData sheetId="7250"/>
      <sheetData sheetId="7251"/>
      <sheetData sheetId="7252"/>
      <sheetData sheetId="7253"/>
      <sheetData sheetId="7254"/>
      <sheetData sheetId="7255"/>
      <sheetData sheetId="7256"/>
      <sheetData sheetId="7257"/>
      <sheetData sheetId="7258"/>
      <sheetData sheetId="7259"/>
      <sheetData sheetId="7260"/>
      <sheetData sheetId="7261"/>
      <sheetData sheetId="7262"/>
      <sheetData sheetId="7263"/>
      <sheetData sheetId="7264"/>
      <sheetData sheetId="7265"/>
      <sheetData sheetId="7266"/>
      <sheetData sheetId="7267"/>
      <sheetData sheetId="7268"/>
      <sheetData sheetId="7269"/>
      <sheetData sheetId="7270"/>
      <sheetData sheetId="7271" refreshError="1"/>
      <sheetData sheetId="7272" refreshError="1"/>
      <sheetData sheetId="7273" refreshError="1"/>
      <sheetData sheetId="7274" refreshError="1"/>
      <sheetData sheetId="7275"/>
      <sheetData sheetId="7276"/>
      <sheetData sheetId="7277"/>
      <sheetData sheetId="7278"/>
      <sheetData sheetId="7279"/>
      <sheetData sheetId="7280"/>
      <sheetData sheetId="7281"/>
      <sheetData sheetId="7282"/>
      <sheetData sheetId="7283"/>
      <sheetData sheetId="7284"/>
      <sheetData sheetId="7285"/>
      <sheetData sheetId="7286"/>
      <sheetData sheetId="7287"/>
      <sheetData sheetId="7288"/>
      <sheetData sheetId="7289"/>
      <sheetData sheetId="7290"/>
      <sheetData sheetId="7291"/>
      <sheetData sheetId="7292"/>
      <sheetData sheetId="7293"/>
      <sheetData sheetId="7294"/>
      <sheetData sheetId="7295"/>
      <sheetData sheetId="7296"/>
      <sheetData sheetId="7297"/>
      <sheetData sheetId="7298"/>
      <sheetData sheetId="7299"/>
      <sheetData sheetId="7300"/>
      <sheetData sheetId="7301"/>
      <sheetData sheetId="7302"/>
      <sheetData sheetId="7303"/>
      <sheetData sheetId="7304"/>
      <sheetData sheetId="7305"/>
      <sheetData sheetId="7306"/>
      <sheetData sheetId="7307"/>
      <sheetData sheetId="7308"/>
      <sheetData sheetId="7309"/>
      <sheetData sheetId="7310"/>
      <sheetData sheetId="7311"/>
      <sheetData sheetId="7312"/>
      <sheetData sheetId="7313"/>
      <sheetData sheetId="7314"/>
      <sheetData sheetId="7315"/>
      <sheetData sheetId="7316"/>
      <sheetData sheetId="7317"/>
      <sheetData sheetId="7318"/>
      <sheetData sheetId="7319"/>
      <sheetData sheetId="7320"/>
      <sheetData sheetId="7321"/>
      <sheetData sheetId="7322"/>
      <sheetData sheetId="7323"/>
      <sheetData sheetId="7324"/>
      <sheetData sheetId="7325"/>
      <sheetData sheetId="7326"/>
      <sheetData sheetId="7327"/>
      <sheetData sheetId="7328"/>
      <sheetData sheetId="7329"/>
      <sheetData sheetId="7330"/>
      <sheetData sheetId="7331"/>
      <sheetData sheetId="7332"/>
      <sheetData sheetId="7333"/>
      <sheetData sheetId="7334"/>
      <sheetData sheetId="7335"/>
      <sheetData sheetId="7336"/>
      <sheetData sheetId="7337"/>
      <sheetData sheetId="7338"/>
      <sheetData sheetId="7339"/>
      <sheetData sheetId="7340"/>
      <sheetData sheetId="7341"/>
      <sheetData sheetId="7342"/>
      <sheetData sheetId="7343"/>
      <sheetData sheetId="7344"/>
      <sheetData sheetId="7345"/>
      <sheetData sheetId="7346"/>
      <sheetData sheetId="7347"/>
      <sheetData sheetId="7348"/>
      <sheetData sheetId="7349"/>
      <sheetData sheetId="7350"/>
      <sheetData sheetId="7351"/>
      <sheetData sheetId="7352"/>
      <sheetData sheetId="7353"/>
      <sheetData sheetId="7354"/>
      <sheetData sheetId="7355"/>
      <sheetData sheetId="7356"/>
      <sheetData sheetId="7357"/>
      <sheetData sheetId="7358"/>
      <sheetData sheetId="7359"/>
      <sheetData sheetId="7360"/>
      <sheetData sheetId="7361"/>
      <sheetData sheetId="7362"/>
      <sheetData sheetId="7363"/>
      <sheetData sheetId="7364"/>
      <sheetData sheetId="7365"/>
      <sheetData sheetId="7366"/>
      <sheetData sheetId="7367"/>
      <sheetData sheetId="7368"/>
      <sheetData sheetId="7369"/>
      <sheetData sheetId="7370"/>
      <sheetData sheetId="7371"/>
      <sheetData sheetId="7372"/>
      <sheetData sheetId="7373"/>
      <sheetData sheetId="7374"/>
      <sheetData sheetId="7375"/>
      <sheetData sheetId="7376"/>
      <sheetData sheetId="7377"/>
      <sheetData sheetId="7378"/>
      <sheetData sheetId="7379"/>
      <sheetData sheetId="7380"/>
      <sheetData sheetId="7381"/>
      <sheetData sheetId="7382"/>
      <sheetData sheetId="7383"/>
      <sheetData sheetId="7384"/>
      <sheetData sheetId="7385"/>
      <sheetData sheetId="7386"/>
      <sheetData sheetId="7387"/>
      <sheetData sheetId="7388"/>
      <sheetData sheetId="7389"/>
      <sheetData sheetId="7390"/>
      <sheetData sheetId="7391"/>
      <sheetData sheetId="7392"/>
      <sheetData sheetId="7393"/>
      <sheetData sheetId="7394"/>
      <sheetData sheetId="7395"/>
      <sheetData sheetId="7396"/>
      <sheetData sheetId="7397"/>
      <sheetData sheetId="7398"/>
      <sheetData sheetId="7399"/>
      <sheetData sheetId="7400"/>
      <sheetData sheetId="7401"/>
      <sheetData sheetId="7402"/>
      <sheetData sheetId="7403"/>
      <sheetData sheetId="7404"/>
      <sheetData sheetId="7405"/>
      <sheetData sheetId="7406"/>
      <sheetData sheetId="7407"/>
      <sheetData sheetId="7408"/>
      <sheetData sheetId="7409"/>
      <sheetData sheetId="7410"/>
      <sheetData sheetId="7411"/>
      <sheetData sheetId="7412"/>
      <sheetData sheetId="7413"/>
      <sheetData sheetId="7414"/>
      <sheetData sheetId="7415"/>
      <sheetData sheetId="7416"/>
      <sheetData sheetId="7417"/>
      <sheetData sheetId="7418"/>
      <sheetData sheetId="7419"/>
      <sheetData sheetId="7420"/>
      <sheetData sheetId="7421"/>
      <sheetData sheetId="7422"/>
      <sheetData sheetId="7423"/>
      <sheetData sheetId="7424"/>
      <sheetData sheetId="7425"/>
      <sheetData sheetId="7426"/>
      <sheetData sheetId="7427"/>
      <sheetData sheetId="7428"/>
      <sheetData sheetId="7429"/>
      <sheetData sheetId="7430"/>
      <sheetData sheetId="7431"/>
      <sheetData sheetId="7432"/>
      <sheetData sheetId="7433"/>
      <sheetData sheetId="7434"/>
      <sheetData sheetId="7435"/>
      <sheetData sheetId="7436"/>
      <sheetData sheetId="7437"/>
      <sheetData sheetId="7438"/>
      <sheetData sheetId="7439"/>
      <sheetData sheetId="7440"/>
      <sheetData sheetId="7441"/>
      <sheetData sheetId="7442"/>
      <sheetData sheetId="7443"/>
      <sheetData sheetId="7444"/>
      <sheetData sheetId="7445"/>
      <sheetData sheetId="7446"/>
      <sheetData sheetId="7447"/>
      <sheetData sheetId="7448"/>
      <sheetData sheetId="7449"/>
      <sheetData sheetId="7450"/>
      <sheetData sheetId="7451"/>
      <sheetData sheetId="7452"/>
      <sheetData sheetId="7453"/>
      <sheetData sheetId="7454"/>
      <sheetData sheetId="7455"/>
      <sheetData sheetId="7456"/>
      <sheetData sheetId="7457"/>
      <sheetData sheetId="7458"/>
      <sheetData sheetId="7459"/>
      <sheetData sheetId="7460"/>
      <sheetData sheetId="7461"/>
      <sheetData sheetId="7462"/>
      <sheetData sheetId="7463"/>
      <sheetData sheetId="7464"/>
      <sheetData sheetId="7465"/>
      <sheetData sheetId="7466"/>
      <sheetData sheetId="7467"/>
      <sheetData sheetId="7468"/>
      <sheetData sheetId="7469"/>
      <sheetData sheetId="7470"/>
      <sheetData sheetId="7471"/>
      <sheetData sheetId="7472"/>
      <sheetData sheetId="7473"/>
      <sheetData sheetId="7474"/>
      <sheetData sheetId="7475"/>
      <sheetData sheetId="7476"/>
      <sheetData sheetId="7477"/>
      <sheetData sheetId="7478"/>
      <sheetData sheetId="7479"/>
      <sheetData sheetId="7480"/>
      <sheetData sheetId="7481"/>
      <sheetData sheetId="7482"/>
      <sheetData sheetId="7483"/>
      <sheetData sheetId="7484"/>
      <sheetData sheetId="7485"/>
      <sheetData sheetId="7486"/>
      <sheetData sheetId="7487"/>
      <sheetData sheetId="7488"/>
      <sheetData sheetId="7489"/>
      <sheetData sheetId="7490"/>
      <sheetData sheetId="7491"/>
      <sheetData sheetId="7492"/>
      <sheetData sheetId="7493"/>
      <sheetData sheetId="7494"/>
      <sheetData sheetId="7495"/>
      <sheetData sheetId="7496"/>
      <sheetData sheetId="7497"/>
      <sheetData sheetId="7498"/>
      <sheetData sheetId="7499"/>
      <sheetData sheetId="7500"/>
      <sheetData sheetId="7501"/>
      <sheetData sheetId="7502"/>
      <sheetData sheetId="7503"/>
      <sheetData sheetId="7504"/>
      <sheetData sheetId="7505"/>
      <sheetData sheetId="7506"/>
      <sheetData sheetId="7507"/>
      <sheetData sheetId="7508"/>
      <sheetData sheetId="7509"/>
      <sheetData sheetId="7510"/>
      <sheetData sheetId="7511"/>
      <sheetData sheetId="7512"/>
      <sheetData sheetId="7513"/>
      <sheetData sheetId="7514"/>
      <sheetData sheetId="7515"/>
      <sheetData sheetId="7516"/>
      <sheetData sheetId="7517"/>
      <sheetData sheetId="7518"/>
      <sheetData sheetId="7519"/>
      <sheetData sheetId="7520"/>
      <sheetData sheetId="7521"/>
      <sheetData sheetId="7522"/>
      <sheetData sheetId="7523"/>
      <sheetData sheetId="7524"/>
      <sheetData sheetId="7525"/>
      <sheetData sheetId="7526"/>
      <sheetData sheetId="7527"/>
      <sheetData sheetId="7528"/>
      <sheetData sheetId="7529"/>
      <sheetData sheetId="7530"/>
      <sheetData sheetId="7531"/>
      <sheetData sheetId="7532"/>
      <sheetData sheetId="7533"/>
      <sheetData sheetId="7534"/>
      <sheetData sheetId="7535"/>
      <sheetData sheetId="7536"/>
      <sheetData sheetId="7537"/>
      <sheetData sheetId="7538"/>
      <sheetData sheetId="7539"/>
      <sheetData sheetId="7540"/>
      <sheetData sheetId="7541"/>
      <sheetData sheetId="7542"/>
      <sheetData sheetId="7543"/>
      <sheetData sheetId="7544"/>
      <sheetData sheetId="7545"/>
      <sheetData sheetId="7546"/>
      <sheetData sheetId="7547"/>
      <sheetData sheetId="7548"/>
      <sheetData sheetId="7549"/>
      <sheetData sheetId="7550"/>
      <sheetData sheetId="7551"/>
      <sheetData sheetId="7552"/>
      <sheetData sheetId="7553"/>
      <sheetData sheetId="7554"/>
      <sheetData sheetId="7555"/>
      <sheetData sheetId="7556"/>
      <sheetData sheetId="7557"/>
      <sheetData sheetId="7558"/>
      <sheetData sheetId="7559"/>
      <sheetData sheetId="7560"/>
      <sheetData sheetId="7561"/>
      <sheetData sheetId="7562"/>
      <sheetData sheetId="7563"/>
      <sheetData sheetId="7564"/>
      <sheetData sheetId="7565"/>
      <sheetData sheetId="7566"/>
      <sheetData sheetId="7567"/>
      <sheetData sheetId="7568"/>
      <sheetData sheetId="7569"/>
      <sheetData sheetId="7570"/>
      <sheetData sheetId="7571"/>
      <sheetData sheetId="7572"/>
      <sheetData sheetId="7573"/>
      <sheetData sheetId="7574"/>
      <sheetData sheetId="7575"/>
      <sheetData sheetId="7576"/>
      <sheetData sheetId="7577"/>
      <sheetData sheetId="7578"/>
      <sheetData sheetId="7579"/>
      <sheetData sheetId="7580"/>
      <sheetData sheetId="7581"/>
      <sheetData sheetId="7582"/>
      <sheetData sheetId="7583"/>
      <sheetData sheetId="7584"/>
      <sheetData sheetId="7585"/>
      <sheetData sheetId="7586"/>
      <sheetData sheetId="7587"/>
      <sheetData sheetId="7588"/>
      <sheetData sheetId="7589"/>
      <sheetData sheetId="7590"/>
      <sheetData sheetId="7591"/>
      <sheetData sheetId="7592"/>
      <sheetData sheetId="7593"/>
      <sheetData sheetId="7594"/>
      <sheetData sheetId="7595"/>
      <sheetData sheetId="7596"/>
      <sheetData sheetId="7597"/>
      <sheetData sheetId="7598"/>
      <sheetData sheetId="7599"/>
      <sheetData sheetId="7600"/>
      <sheetData sheetId="7601"/>
      <sheetData sheetId="7602"/>
      <sheetData sheetId="7603"/>
      <sheetData sheetId="7604"/>
      <sheetData sheetId="7605"/>
      <sheetData sheetId="7606"/>
      <sheetData sheetId="7607"/>
      <sheetData sheetId="7608"/>
      <sheetData sheetId="7609"/>
      <sheetData sheetId="7610"/>
      <sheetData sheetId="7611"/>
      <sheetData sheetId="7612"/>
      <sheetData sheetId="7613"/>
      <sheetData sheetId="7614"/>
      <sheetData sheetId="7615"/>
      <sheetData sheetId="7616"/>
      <sheetData sheetId="7617"/>
      <sheetData sheetId="7618"/>
      <sheetData sheetId="7619"/>
      <sheetData sheetId="7620"/>
      <sheetData sheetId="7621"/>
      <sheetData sheetId="7622"/>
      <sheetData sheetId="7623"/>
      <sheetData sheetId="7624"/>
      <sheetData sheetId="7625"/>
      <sheetData sheetId="7626"/>
      <sheetData sheetId="7627"/>
      <sheetData sheetId="7628"/>
      <sheetData sheetId="7629"/>
      <sheetData sheetId="7630"/>
      <sheetData sheetId="7631"/>
      <sheetData sheetId="7632"/>
      <sheetData sheetId="7633"/>
      <sheetData sheetId="7634"/>
      <sheetData sheetId="7635"/>
      <sheetData sheetId="7636"/>
      <sheetData sheetId="7637"/>
      <sheetData sheetId="7638"/>
      <sheetData sheetId="7639"/>
      <sheetData sheetId="7640"/>
      <sheetData sheetId="7641"/>
      <sheetData sheetId="7642"/>
      <sheetData sheetId="7643"/>
      <sheetData sheetId="7644"/>
      <sheetData sheetId="7645"/>
      <sheetData sheetId="7646"/>
      <sheetData sheetId="7647"/>
      <sheetData sheetId="7648"/>
      <sheetData sheetId="7649"/>
      <sheetData sheetId="7650"/>
      <sheetData sheetId="7651"/>
      <sheetData sheetId="7652"/>
      <sheetData sheetId="7653"/>
      <sheetData sheetId="7654"/>
      <sheetData sheetId="7655"/>
      <sheetData sheetId="7656"/>
      <sheetData sheetId="7657"/>
      <sheetData sheetId="7658"/>
      <sheetData sheetId="7659"/>
      <sheetData sheetId="7660"/>
      <sheetData sheetId="7661"/>
      <sheetData sheetId="7662"/>
      <sheetData sheetId="7663"/>
      <sheetData sheetId="7664"/>
      <sheetData sheetId="7665"/>
      <sheetData sheetId="7666"/>
      <sheetData sheetId="7667"/>
      <sheetData sheetId="7668"/>
      <sheetData sheetId="7669"/>
      <sheetData sheetId="7670"/>
      <sheetData sheetId="7671"/>
      <sheetData sheetId="7672"/>
      <sheetData sheetId="7673"/>
      <sheetData sheetId="7674"/>
      <sheetData sheetId="7675"/>
      <sheetData sheetId="7676"/>
      <sheetData sheetId="7677"/>
      <sheetData sheetId="7678"/>
      <sheetData sheetId="7679"/>
      <sheetData sheetId="7680"/>
      <sheetData sheetId="7681"/>
      <sheetData sheetId="7682"/>
      <sheetData sheetId="7683"/>
      <sheetData sheetId="7684"/>
      <sheetData sheetId="7685"/>
      <sheetData sheetId="7686"/>
      <sheetData sheetId="7687"/>
      <sheetData sheetId="7688"/>
      <sheetData sheetId="7689"/>
      <sheetData sheetId="7690"/>
      <sheetData sheetId="7691"/>
      <sheetData sheetId="7692"/>
      <sheetData sheetId="7693"/>
      <sheetData sheetId="7694"/>
      <sheetData sheetId="7695"/>
      <sheetData sheetId="7696"/>
      <sheetData sheetId="7697"/>
      <sheetData sheetId="7698"/>
      <sheetData sheetId="7699"/>
      <sheetData sheetId="7700"/>
      <sheetData sheetId="7701"/>
      <sheetData sheetId="7702"/>
      <sheetData sheetId="7703"/>
      <sheetData sheetId="7704"/>
      <sheetData sheetId="7705"/>
      <sheetData sheetId="7706"/>
      <sheetData sheetId="7707"/>
      <sheetData sheetId="7708"/>
      <sheetData sheetId="7709"/>
      <sheetData sheetId="7710"/>
      <sheetData sheetId="7711"/>
      <sheetData sheetId="7712"/>
      <sheetData sheetId="7713"/>
      <sheetData sheetId="7714"/>
      <sheetData sheetId="7715"/>
      <sheetData sheetId="7716"/>
      <sheetData sheetId="7717"/>
      <sheetData sheetId="7718"/>
      <sheetData sheetId="7719"/>
      <sheetData sheetId="7720"/>
      <sheetData sheetId="7721"/>
      <sheetData sheetId="7722"/>
      <sheetData sheetId="7723"/>
      <sheetData sheetId="7724"/>
      <sheetData sheetId="7725"/>
      <sheetData sheetId="7726"/>
      <sheetData sheetId="7727"/>
      <sheetData sheetId="7728"/>
      <sheetData sheetId="7729"/>
      <sheetData sheetId="7730"/>
      <sheetData sheetId="7731"/>
      <sheetData sheetId="7732"/>
      <sheetData sheetId="7733"/>
      <sheetData sheetId="7734"/>
      <sheetData sheetId="7735"/>
      <sheetData sheetId="7736"/>
      <sheetData sheetId="7737"/>
      <sheetData sheetId="7738"/>
      <sheetData sheetId="7739"/>
      <sheetData sheetId="7740"/>
      <sheetData sheetId="7741"/>
      <sheetData sheetId="7742"/>
      <sheetData sheetId="7743"/>
      <sheetData sheetId="7744"/>
      <sheetData sheetId="7745"/>
      <sheetData sheetId="7746"/>
      <sheetData sheetId="7747"/>
      <sheetData sheetId="7748"/>
      <sheetData sheetId="7749"/>
      <sheetData sheetId="7750"/>
      <sheetData sheetId="7751"/>
      <sheetData sheetId="7752"/>
      <sheetData sheetId="7753"/>
      <sheetData sheetId="7754"/>
      <sheetData sheetId="7755"/>
      <sheetData sheetId="7756"/>
      <sheetData sheetId="7757"/>
      <sheetData sheetId="7758"/>
      <sheetData sheetId="7759"/>
      <sheetData sheetId="7760"/>
      <sheetData sheetId="7761"/>
      <sheetData sheetId="7762"/>
      <sheetData sheetId="7763"/>
      <sheetData sheetId="7764"/>
      <sheetData sheetId="7765"/>
      <sheetData sheetId="7766"/>
      <sheetData sheetId="7767"/>
      <sheetData sheetId="7768"/>
      <sheetData sheetId="7769"/>
      <sheetData sheetId="7770"/>
      <sheetData sheetId="7771"/>
      <sheetData sheetId="7772"/>
      <sheetData sheetId="7773"/>
      <sheetData sheetId="7774"/>
      <sheetData sheetId="7775"/>
      <sheetData sheetId="7776"/>
      <sheetData sheetId="7777"/>
      <sheetData sheetId="7778"/>
      <sheetData sheetId="7779"/>
      <sheetData sheetId="7780"/>
      <sheetData sheetId="7781"/>
      <sheetData sheetId="7782"/>
      <sheetData sheetId="7783"/>
      <sheetData sheetId="7784"/>
      <sheetData sheetId="7785"/>
      <sheetData sheetId="7786"/>
      <sheetData sheetId="7787"/>
      <sheetData sheetId="7788"/>
      <sheetData sheetId="7789"/>
      <sheetData sheetId="7790"/>
      <sheetData sheetId="7791"/>
      <sheetData sheetId="7792"/>
      <sheetData sheetId="7793"/>
      <sheetData sheetId="7794"/>
      <sheetData sheetId="7795"/>
      <sheetData sheetId="7796"/>
      <sheetData sheetId="7797"/>
      <sheetData sheetId="7798"/>
      <sheetData sheetId="7799"/>
      <sheetData sheetId="7800"/>
      <sheetData sheetId="7801"/>
      <sheetData sheetId="7802"/>
      <sheetData sheetId="7803"/>
      <sheetData sheetId="7804"/>
      <sheetData sheetId="7805"/>
      <sheetData sheetId="7806"/>
      <sheetData sheetId="7807"/>
      <sheetData sheetId="7808"/>
      <sheetData sheetId="7809"/>
      <sheetData sheetId="7810"/>
      <sheetData sheetId="7811"/>
      <sheetData sheetId="7812"/>
      <sheetData sheetId="7813"/>
      <sheetData sheetId="7814"/>
      <sheetData sheetId="7815"/>
      <sheetData sheetId="7816"/>
      <sheetData sheetId="7817"/>
      <sheetData sheetId="7818"/>
      <sheetData sheetId="7819"/>
      <sheetData sheetId="7820"/>
      <sheetData sheetId="7821"/>
      <sheetData sheetId="7822"/>
      <sheetData sheetId="7823"/>
      <sheetData sheetId="7824"/>
      <sheetData sheetId="7825"/>
      <sheetData sheetId="7826"/>
      <sheetData sheetId="7827"/>
      <sheetData sheetId="7828"/>
      <sheetData sheetId="7829"/>
      <sheetData sheetId="7830"/>
      <sheetData sheetId="7831"/>
      <sheetData sheetId="7832"/>
      <sheetData sheetId="7833"/>
      <sheetData sheetId="7834"/>
      <sheetData sheetId="7835"/>
      <sheetData sheetId="7836"/>
      <sheetData sheetId="7837"/>
      <sheetData sheetId="7838"/>
      <sheetData sheetId="7839"/>
      <sheetData sheetId="7840"/>
      <sheetData sheetId="7841"/>
      <sheetData sheetId="7842"/>
      <sheetData sheetId="7843"/>
      <sheetData sheetId="7844"/>
      <sheetData sheetId="7845"/>
      <sheetData sheetId="7846"/>
      <sheetData sheetId="7847"/>
      <sheetData sheetId="7848"/>
      <sheetData sheetId="7849"/>
      <sheetData sheetId="7850"/>
      <sheetData sheetId="7851"/>
      <sheetData sheetId="7852"/>
      <sheetData sheetId="7853"/>
      <sheetData sheetId="7854"/>
      <sheetData sheetId="7855"/>
      <sheetData sheetId="7856"/>
      <sheetData sheetId="7857"/>
      <sheetData sheetId="7858"/>
      <sheetData sheetId="7859"/>
      <sheetData sheetId="7860"/>
      <sheetData sheetId="7861"/>
      <sheetData sheetId="7862"/>
      <sheetData sheetId="7863"/>
      <sheetData sheetId="7864"/>
      <sheetData sheetId="7865"/>
      <sheetData sheetId="7866"/>
      <sheetData sheetId="7867"/>
      <sheetData sheetId="7868"/>
      <sheetData sheetId="7869"/>
      <sheetData sheetId="7870"/>
      <sheetData sheetId="7871"/>
      <sheetData sheetId="7872"/>
      <sheetData sheetId="7873"/>
      <sheetData sheetId="7874"/>
      <sheetData sheetId="7875"/>
      <sheetData sheetId="7876"/>
      <sheetData sheetId="7877"/>
      <sheetData sheetId="7878"/>
      <sheetData sheetId="7879"/>
      <sheetData sheetId="7880"/>
      <sheetData sheetId="7881"/>
      <sheetData sheetId="7882"/>
      <sheetData sheetId="7883"/>
      <sheetData sheetId="7884"/>
      <sheetData sheetId="7885"/>
      <sheetData sheetId="7886"/>
      <sheetData sheetId="7887"/>
      <sheetData sheetId="7888"/>
      <sheetData sheetId="7889"/>
      <sheetData sheetId="7890"/>
      <sheetData sheetId="7891"/>
      <sheetData sheetId="7892"/>
      <sheetData sheetId="7893"/>
      <sheetData sheetId="7894"/>
      <sheetData sheetId="7895"/>
      <sheetData sheetId="7896"/>
      <sheetData sheetId="7897"/>
      <sheetData sheetId="7898"/>
      <sheetData sheetId="7899"/>
      <sheetData sheetId="7900"/>
      <sheetData sheetId="7901"/>
      <sheetData sheetId="7902"/>
      <sheetData sheetId="7903"/>
      <sheetData sheetId="7904"/>
      <sheetData sheetId="7905"/>
      <sheetData sheetId="7906"/>
      <sheetData sheetId="7907"/>
      <sheetData sheetId="7908"/>
      <sheetData sheetId="7909"/>
      <sheetData sheetId="7910"/>
      <sheetData sheetId="7911"/>
      <sheetData sheetId="7912"/>
      <sheetData sheetId="7913"/>
      <sheetData sheetId="7914"/>
      <sheetData sheetId="7915"/>
      <sheetData sheetId="7916"/>
      <sheetData sheetId="7917"/>
      <sheetData sheetId="7918"/>
      <sheetData sheetId="7919"/>
      <sheetData sheetId="7920"/>
      <sheetData sheetId="7921"/>
      <sheetData sheetId="7922"/>
      <sheetData sheetId="7923"/>
      <sheetData sheetId="7924"/>
      <sheetData sheetId="7925"/>
      <sheetData sheetId="7926"/>
      <sheetData sheetId="7927"/>
      <sheetData sheetId="7928"/>
      <sheetData sheetId="7929"/>
      <sheetData sheetId="7930"/>
      <sheetData sheetId="7931"/>
      <sheetData sheetId="7932"/>
      <sheetData sheetId="7933"/>
      <sheetData sheetId="7934"/>
      <sheetData sheetId="7935"/>
      <sheetData sheetId="7936"/>
      <sheetData sheetId="7937"/>
      <sheetData sheetId="7938"/>
      <sheetData sheetId="7939"/>
      <sheetData sheetId="7940"/>
      <sheetData sheetId="7941"/>
      <sheetData sheetId="7942"/>
      <sheetData sheetId="7943"/>
      <sheetData sheetId="7944"/>
      <sheetData sheetId="7945"/>
      <sheetData sheetId="7946"/>
      <sheetData sheetId="7947"/>
      <sheetData sheetId="7948"/>
      <sheetData sheetId="7949"/>
      <sheetData sheetId="7950"/>
      <sheetData sheetId="7951"/>
      <sheetData sheetId="7952"/>
      <sheetData sheetId="7953"/>
      <sheetData sheetId="7954"/>
      <sheetData sheetId="7955"/>
      <sheetData sheetId="7956"/>
      <sheetData sheetId="7957"/>
      <sheetData sheetId="7958"/>
      <sheetData sheetId="7959"/>
      <sheetData sheetId="7960"/>
      <sheetData sheetId="7961"/>
      <sheetData sheetId="7962"/>
      <sheetData sheetId="7963"/>
      <sheetData sheetId="7964"/>
      <sheetData sheetId="7965"/>
      <sheetData sheetId="7966"/>
      <sheetData sheetId="7967"/>
      <sheetData sheetId="7968"/>
      <sheetData sheetId="7969"/>
      <sheetData sheetId="7970"/>
      <sheetData sheetId="7971"/>
      <sheetData sheetId="7972"/>
      <sheetData sheetId="7973"/>
      <sheetData sheetId="7974"/>
      <sheetData sheetId="7975"/>
      <sheetData sheetId="7976"/>
      <sheetData sheetId="7977"/>
      <sheetData sheetId="7978"/>
      <sheetData sheetId="7979"/>
      <sheetData sheetId="7980"/>
      <sheetData sheetId="7981"/>
      <sheetData sheetId="7982"/>
      <sheetData sheetId="7983"/>
      <sheetData sheetId="7984"/>
      <sheetData sheetId="7985"/>
      <sheetData sheetId="7986"/>
      <sheetData sheetId="7987"/>
      <sheetData sheetId="7988"/>
      <sheetData sheetId="7989"/>
      <sheetData sheetId="7990"/>
      <sheetData sheetId="7991"/>
      <sheetData sheetId="7992"/>
      <sheetData sheetId="7993"/>
      <sheetData sheetId="7994"/>
      <sheetData sheetId="7995"/>
      <sheetData sheetId="7996"/>
      <sheetData sheetId="7997"/>
      <sheetData sheetId="7998"/>
      <sheetData sheetId="7999"/>
      <sheetData sheetId="8000"/>
      <sheetData sheetId="8001"/>
      <sheetData sheetId="8002"/>
      <sheetData sheetId="8003"/>
      <sheetData sheetId="8004"/>
      <sheetData sheetId="8005"/>
      <sheetData sheetId="8006"/>
      <sheetData sheetId="8007"/>
      <sheetData sheetId="8008"/>
      <sheetData sheetId="8009"/>
      <sheetData sheetId="8010"/>
      <sheetData sheetId="8011"/>
      <sheetData sheetId="8012"/>
      <sheetData sheetId="8013"/>
      <sheetData sheetId="8014"/>
      <sheetData sheetId="8015"/>
      <sheetData sheetId="8016"/>
      <sheetData sheetId="8017"/>
      <sheetData sheetId="8018"/>
      <sheetData sheetId="8019"/>
      <sheetData sheetId="8020"/>
      <sheetData sheetId="8021"/>
      <sheetData sheetId="8022"/>
      <sheetData sheetId="8023"/>
      <sheetData sheetId="8024"/>
      <sheetData sheetId="8025"/>
      <sheetData sheetId="8026"/>
      <sheetData sheetId="8027"/>
      <sheetData sheetId="8028"/>
      <sheetData sheetId="8029"/>
      <sheetData sheetId="8030"/>
      <sheetData sheetId="8031"/>
      <sheetData sheetId="8032"/>
      <sheetData sheetId="8033"/>
      <sheetData sheetId="8034"/>
      <sheetData sheetId="8035"/>
      <sheetData sheetId="8036"/>
      <sheetData sheetId="8037"/>
      <sheetData sheetId="8038"/>
      <sheetData sheetId="8039"/>
      <sheetData sheetId="8040"/>
      <sheetData sheetId="8041"/>
      <sheetData sheetId="8042"/>
      <sheetData sheetId="8043"/>
      <sheetData sheetId="8044"/>
      <sheetData sheetId="8045"/>
      <sheetData sheetId="8046"/>
      <sheetData sheetId="8047"/>
      <sheetData sheetId="8048"/>
      <sheetData sheetId="8049"/>
      <sheetData sheetId="8050"/>
      <sheetData sheetId="8051"/>
      <sheetData sheetId="8052"/>
      <sheetData sheetId="8053"/>
      <sheetData sheetId="8054"/>
      <sheetData sheetId="8055"/>
      <sheetData sheetId="8056"/>
      <sheetData sheetId="8057"/>
      <sheetData sheetId="8058"/>
      <sheetData sheetId="8059"/>
      <sheetData sheetId="8060"/>
      <sheetData sheetId="8061"/>
      <sheetData sheetId="8062"/>
      <sheetData sheetId="8063"/>
      <sheetData sheetId="8064"/>
      <sheetData sheetId="8065"/>
      <sheetData sheetId="8066"/>
      <sheetData sheetId="8067"/>
      <sheetData sheetId="8068"/>
      <sheetData sheetId="8069"/>
      <sheetData sheetId="8070"/>
      <sheetData sheetId="8071"/>
      <sheetData sheetId="8072"/>
      <sheetData sheetId="8073"/>
      <sheetData sheetId="8074"/>
      <sheetData sheetId="8075"/>
      <sheetData sheetId="8076"/>
      <sheetData sheetId="8077"/>
      <sheetData sheetId="8078"/>
      <sheetData sheetId="8079"/>
      <sheetData sheetId="8080"/>
      <sheetData sheetId="8081"/>
      <sheetData sheetId="8082"/>
      <sheetData sheetId="8083"/>
      <sheetData sheetId="8084"/>
      <sheetData sheetId="8085"/>
      <sheetData sheetId="8086"/>
      <sheetData sheetId="8087"/>
      <sheetData sheetId="8088"/>
      <sheetData sheetId="8089"/>
      <sheetData sheetId="8090"/>
      <sheetData sheetId="8091"/>
      <sheetData sheetId="8092"/>
      <sheetData sheetId="8093"/>
      <sheetData sheetId="8094"/>
      <sheetData sheetId="8095"/>
      <sheetData sheetId="8096"/>
      <sheetData sheetId="8097"/>
      <sheetData sheetId="8098"/>
      <sheetData sheetId="8099"/>
      <sheetData sheetId="8100"/>
      <sheetData sheetId="8101"/>
      <sheetData sheetId="8102"/>
      <sheetData sheetId="8103"/>
      <sheetData sheetId="8104"/>
      <sheetData sheetId="8105"/>
      <sheetData sheetId="8106"/>
      <sheetData sheetId="8107"/>
      <sheetData sheetId="8108"/>
      <sheetData sheetId="8109"/>
      <sheetData sheetId="8110"/>
      <sheetData sheetId="8111"/>
      <sheetData sheetId="8112"/>
      <sheetData sheetId="8113"/>
      <sheetData sheetId="8114"/>
      <sheetData sheetId="8115"/>
      <sheetData sheetId="8116"/>
      <sheetData sheetId="8117"/>
      <sheetData sheetId="8118"/>
      <sheetData sheetId="8119"/>
      <sheetData sheetId="8120"/>
      <sheetData sheetId="8121"/>
      <sheetData sheetId="8122"/>
      <sheetData sheetId="8123"/>
      <sheetData sheetId="8124"/>
      <sheetData sheetId="8125"/>
      <sheetData sheetId="8126"/>
      <sheetData sheetId="8127"/>
      <sheetData sheetId="8128"/>
      <sheetData sheetId="8129"/>
      <sheetData sheetId="8130"/>
      <sheetData sheetId="8131"/>
      <sheetData sheetId="8132"/>
      <sheetData sheetId="8133"/>
      <sheetData sheetId="8134"/>
      <sheetData sheetId="8135"/>
      <sheetData sheetId="8136"/>
      <sheetData sheetId="8137"/>
      <sheetData sheetId="8138"/>
      <sheetData sheetId="8139"/>
      <sheetData sheetId="8140"/>
      <sheetData sheetId="8141"/>
      <sheetData sheetId="8142"/>
      <sheetData sheetId="8143"/>
      <sheetData sheetId="8144"/>
      <sheetData sheetId="8145"/>
      <sheetData sheetId="8146"/>
      <sheetData sheetId="8147"/>
      <sheetData sheetId="8148"/>
      <sheetData sheetId="8149"/>
      <sheetData sheetId="8150"/>
      <sheetData sheetId="8151"/>
      <sheetData sheetId="8152"/>
      <sheetData sheetId="8153"/>
      <sheetData sheetId="8154"/>
      <sheetData sheetId="8155"/>
      <sheetData sheetId="8156"/>
      <sheetData sheetId="8157"/>
      <sheetData sheetId="8158"/>
      <sheetData sheetId="8159"/>
      <sheetData sheetId="8160"/>
      <sheetData sheetId="8161"/>
      <sheetData sheetId="8162"/>
      <sheetData sheetId="8163"/>
      <sheetData sheetId="8164"/>
      <sheetData sheetId="8165"/>
      <sheetData sheetId="8166"/>
      <sheetData sheetId="8167"/>
      <sheetData sheetId="8168"/>
      <sheetData sheetId="8169"/>
      <sheetData sheetId="8170"/>
      <sheetData sheetId="8171"/>
      <sheetData sheetId="8172"/>
      <sheetData sheetId="8173"/>
      <sheetData sheetId="8174"/>
      <sheetData sheetId="8175"/>
      <sheetData sheetId="8176"/>
      <sheetData sheetId="8177"/>
      <sheetData sheetId="8178"/>
      <sheetData sheetId="8179"/>
      <sheetData sheetId="8180"/>
      <sheetData sheetId="8181"/>
      <sheetData sheetId="8182"/>
      <sheetData sheetId="8183"/>
      <sheetData sheetId="8184"/>
      <sheetData sheetId="8185"/>
      <sheetData sheetId="8186"/>
      <sheetData sheetId="8187"/>
      <sheetData sheetId="8188"/>
      <sheetData sheetId="8189"/>
      <sheetData sheetId="8190"/>
      <sheetData sheetId="8191"/>
      <sheetData sheetId="8192"/>
      <sheetData sheetId="8193"/>
      <sheetData sheetId="8194"/>
      <sheetData sheetId="8195"/>
      <sheetData sheetId="8196"/>
      <sheetData sheetId="8197"/>
      <sheetData sheetId="8198"/>
      <sheetData sheetId="8199"/>
      <sheetData sheetId="8200"/>
      <sheetData sheetId="8201"/>
      <sheetData sheetId="8202"/>
      <sheetData sheetId="8203"/>
      <sheetData sheetId="8204"/>
      <sheetData sheetId="8205"/>
      <sheetData sheetId="8206"/>
      <sheetData sheetId="8207"/>
      <sheetData sheetId="8208"/>
      <sheetData sheetId="8209"/>
      <sheetData sheetId="8210"/>
      <sheetData sheetId="8211"/>
      <sheetData sheetId="8212"/>
      <sheetData sheetId="8213"/>
      <sheetData sheetId="8214"/>
      <sheetData sheetId="8215"/>
      <sheetData sheetId="8216"/>
      <sheetData sheetId="8217"/>
      <sheetData sheetId="8218"/>
      <sheetData sheetId="8219"/>
      <sheetData sheetId="8220"/>
      <sheetData sheetId="8221"/>
      <sheetData sheetId="8222"/>
      <sheetData sheetId="8223"/>
      <sheetData sheetId="8224"/>
      <sheetData sheetId="8225"/>
      <sheetData sheetId="8226"/>
      <sheetData sheetId="8227"/>
      <sheetData sheetId="8228"/>
      <sheetData sheetId="8229"/>
      <sheetData sheetId="8230"/>
      <sheetData sheetId="8231"/>
      <sheetData sheetId="8232"/>
      <sheetData sheetId="8233"/>
      <sheetData sheetId="8234"/>
      <sheetData sheetId="8235"/>
      <sheetData sheetId="8236"/>
      <sheetData sheetId="8237"/>
      <sheetData sheetId="8238"/>
      <sheetData sheetId="8239"/>
      <sheetData sheetId="8240"/>
      <sheetData sheetId="8241"/>
      <sheetData sheetId="8242"/>
      <sheetData sheetId="8243"/>
      <sheetData sheetId="8244"/>
      <sheetData sheetId="8245"/>
      <sheetData sheetId="8246"/>
      <sheetData sheetId="8247"/>
      <sheetData sheetId="8248"/>
      <sheetData sheetId="8249"/>
      <sheetData sheetId="8250"/>
      <sheetData sheetId="8251"/>
      <sheetData sheetId="8252"/>
      <sheetData sheetId="8253"/>
      <sheetData sheetId="8254"/>
      <sheetData sheetId="8255"/>
      <sheetData sheetId="8256"/>
      <sheetData sheetId="8257"/>
      <sheetData sheetId="8258"/>
      <sheetData sheetId="8259"/>
      <sheetData sheetId="8260"/>
      <sheetData sheetId="8261"/>
      <sheetData sheetId="8262"/>
      <sheetData sheetId="8263"/>
      <sheetData sheetId="8264"/>
      <sheetData sheetId="8265"/>
      <sheetData sheetId="8266"/>
      <sheetData sheetId="8267"/>
      <sheetData sheetId="8268"/>
      <sheetData sheetId="8269"/>
      <sheetData sheetId="8270"/>
      <sheetData sheetId="8271"/>
      <sheetData sheetId="8272"/>
      <sheetData sheetId="8273"/>
      <sheetData sheetId="8274"/>
      <sheetData sheetId="8275"/>
      <sheetData sheetId="8276"/>
      <sheetData sheetId="8277"/>
      <sheetData sheetId="8278"/>
      <sheetData sheetId="8279"/>
      <sheetData sheetId="8280"/>
      <sheetData sheetId="8281"/>
      <sheetData sheetId="8282"/>
      <sheetData sheetId="8283"/>
      <sheetData sheetId="8284"/>
      <sheetData sheetId="8285"/>
      <sheetData sheetId="8286"/>
      <sheetData sheetId="8287"/>
      <sheetData sheetId="8288"/>
      <sheetData sheetId="8289"/>
      <sheetData sheetId="8290"/>
      <sheetData sheetId="8291"/>
      <sheetData sheetId="8292"/>
      <sheetData sheetId="8293"/>
      <sheetData sheetId="8294"/>
      <sheetData sheetId="8295"/>
      <sheetData sheetId="8296"/>
      <sheetData sheetId="8297"/>
      <sheetData sheetId="8298"/>
      <sheetData sheetId="8299"/>
      <sheetData sheetId="8300"/>
      <sheetData sheetId="8301"/>
      <sheetData sheetId="8302"/>
      <sheetData sheetId="8303"/>
      <sheetData sheetId="8304"/>
      <sheetData sheetId="8305"/>
      <sheetData sheetId="8306"/>
      <sheetData sheetId="8307"/>
      <sheetData sheetId="8308"/>
      <sheetData sheetId="8309"/>
      <sheetData sheetId="8310"/>
      <sheetData sheetId="8311"/>
      <sheetData sheetId="8312"/>
      <sheetData sheetId="8313"/>
      <sheetData sheetId="8314"/>
      <sheetData sheetId="8315"/>
      <sheetData sheetId="8316"/>
      <sheetData sheetId="8317"/>
      <sheetData sheetId="8318"/>
      <sheetData sheetId="8319"/>
      <sheetData sheetId="8320"/>
      <sheetData sheetId="8321"/>
      <sheetData sheetId="8322"/>
      <sheetData sheetId="8323"/>
      <sheetData sheetId="8324"/>
      <sheetData sheetId="8325"/>
      <sheetData sheetId="8326"/>
      <sheetData sheetId="8327"/>
      <sheetData sheetId="8328"/>
      <sheetData sheetId="8329"/>
      <sheetData sheetId="8330"/>
      <sheetData sheetId="8331"/>
      <sheetData sheetId="8332"/>
      <sheetData sheetId="8333"/>
      <sheetData sheetId="8334"/>
      <sheetData sheetId="8335"/>
      <sheetData sheetId="8336"/>
      <sheetData sheetId="8337"/>
      <sheetData sheetId="8338"/>
      <sheetData sheetId="8339"/>
      <sheetData sheetId="8340"/>
      <sheetData sheetId="8341"/>
      <sheetData sheetId="8342"/>
      <sheetData sheetId="8343"/>
      <sheetData sheetId="8344"/>
      <sheetData sheetId="8345"/>
      <sheetData sheetId="8346"/>
      <sheetData sheetId="8347"/>
      <sheetData sheetId="8348"/>
      <sheetData sheetId="8349"/>
      <sheetData sheetId="8350"/>
      <sheetData sheetId="8351"/>
      <sheetData sheetId="8352"/>
      <sheetData sheetId="8353"/>
      <sheetData sheetId="8354"/>
      <sheetData sheetId="8355"/>
      <sheetData sheetId="8356"/>
      <sheetData sheetId="8357"/>
      <sheetData sheetId="8358"/>
      <sheetData sheetId="8359"/>
      <sheetData sheetId="8360"/>
      <sheetData sheetId="8361"/>
      <sheetData sheetId="8362"/>
      <sheetData sheetId="8363"/>
      <sheetData sheetId="8364"/>
      <sheetData sheetId="8365"/>
      <sheetData sheetId="8366"/>
      <sheetData sheetId="8367"/>
      <sheetData sheetId="8368"/>
      <sheetData sheetId="8369"/>
      <sheetData sheetId="8370"/>
      <sheetData sheetId="8371"/>
      <sheetData sheetId="8372"/>
      <sheetData sheetId="8373"/>
      <sheetData sheetId="8374"/>
      <sheetData sheetId="8375"/>
      <sheetData sheetId="8376"/>
      <sheetData sheetId="8377"/>
      <sheetData sheetId="8378"/>
      <sheetData sheetId="8379"/>
      <sheetData sheetId="8380"/>
      <sheetData sheetId="8381"/>
      <sheetData sheetId="8382"/>
      <sheetData sheetId="8383"/>
      <sheetData sheetId="8384"/>
      <sheetData sheetId="8385"/>
      <sheetData sheetId="8386"/>
      <sheetData sheetId="8387"/>
      <sheetData sheetId="8388"/>
      <sheetData sheetId="8389"/>
      <sheetData sheetId="8390"/>
      <sheetData sheetId="8391"/>
      <sheetData sheetId="8392"/>
      <sheetData sheetId="8393"/>
      <sheetData sheetId="8394"/>
      <sheetData sheetId="8395"/>
      <sheetData sheetId="8396"/>
      <sheetData sheetId="8397"/>
      <sheetData sheetId="8398"/>
      <sheetData sheetId="8399"/>
      <sheetData sheetId="8400"/>
      <sheetData sheetId="8401"/>
      <sheetData sheetId="8402"/>
      <sheetData sheetId="8403"/>
      <sheetData sheetId="8404"/>
      <sheetData sheetId="8405"/>
      <sheetData sheetId="8406"/>
      <sheetData sheetId="8407"/>
      <sheetData sheetId="8408"/>
      <sheetData sheetId="8409"/>
      <sheetData sheetId="8410"/>
      <sheetData sheetId="8411"/>
      <sheetData sheetId="8412"/>
      <sheetData sheetId="8413"/>
      <sheetData sheetId="8414"/>
      <sheetData sheetId="8415"/>
      <sheetData sheetId="8416"/>
      <sheetData sheetId="8417"/>
      <sheetData sheetId="8418"/>
      <sheetData sheetId="8419"/>
      <sheetData sheetId="8420"/>
      <sheetData sheetId="8421"/>
      <sheetData sheetId="8422"/>
      <sheetData sheetId="8423"/>
      <sheetData sheetId="8424"/>
      <sheetData sheetId="8425"/>
      <sheetData sheetId="8426"/>
      <sheetData sheetId="8427"/>
      <sheetData sheetId="8428"/>
      <sheetData sheetId="8429"/>
      <sheetData sheetId="8430"/>
      <sheetData sheetId="8431"/>
      <sheetData sheetId="8432"/>
      <sheetData sheetId="8433"/>
      <sheetData sheetId="8434"/>
      <sheetData sheetId="8435"/>
      <sheetData sheetId="8436"/>
      <sheetData sheetId="8437"/>
      <sheetData sheetId="8438"/>
      <sheetData sheetId="8439"/>
      <sheetData sheetId="8440"/>
      <sheetData sheetId="8441"/>
      <sheetData sheetId="8442"/>
      <sheetData sheetId="8443"/>
      <sheetData sheetId="8444"/>
      <sheetData sheetId="8445"/>
      <sheetData sheetId="8446"/>
      <sheetData sheetId="8447"/>
      <sheetData sheetId="8448"/>
      <sheetData sheetId="8449"/>
      <sheetData sheetId="8450"/>
      <sheetData sheetId="8451"/>
      <sheetData sheetId="8452"/>
      <sheetData sheetId="8453"/>
      <sheetData sheetId="8454"/>
      <sheetData sheetId="8455"/>
      <sheetData sheetId="8456"/>
      <sheetData sheetId="8457"/>
      <sheetData sheetId="8458"/>
      <sheetData sheetId="8459"/>
      <sheetData sheetId="8460"/>
      <sheetData sheetId="8461"/>
      <sheetData sheetId="8462"/>
      <sheetData sheetId="8463"/>
      <sheetData sheetId="8464"/>
      <sheetData sheetId="8465"/>
      <sheetData sheetId="8466"/>
      <sheetData sheetId="8467"/>
      <sheetData sheetId="8468"/>
      <sheetData sheetId="8469"/>
      <sheetData sheetId="8470"/>
      <sheetData sheetId="8471"/>
      <sheetData sheetId="8472"/>
      <sheetData sheetId="8473"/>
      <sheetData sheetId="8474"/>
      <sheetData sheetId="8475"/>
      <sheetData sheetId="8476"/>
      <sheetData sheetId="8477"/>
      <sheetData sheetId="8478"/>
      <sheetData sheetId="8479"/>
      <sheetData sheetId="8480"/>
      <sheetData sheetId="8481"/>
      <sheetData sheetId="8482"/>
      <sheetData sheetId="8483"/>
      <sheetData sheetId="8484"/>
      <sheetData sheetId="8485"/>
      <sheetData sheetId="8486"/>
      <sheetData sheetId="8487"/>
      <sheetData sheetId="8488"/>
      <sheetData sheetId="8489"/>
      <sheetData sheetId="8490"/>
      <sheetData sheetId="8491"/>
      <sheetData sheetId="8492"/>
      <sheetData sheetId="8493"/>
      <sheetData sheetId="8494"/>
      <sheetData sheetId="8495"/>
      <sheetData sheetId="8496"/>
      <sheetData sheetId="8497"/>
      <sheetData sheetId="8498"/>
      <sheetData sheetId="8499"/>
      <sheetData sheetId="8500"/>
      <sheetData sheetId="8501"/>
      <sheetData sheetId="8502"/>
      <sheetData sheetId="8503"/>
      <sheetData sheetId="8504"/>
      <sheetData sheetId="8505"/>
      <sheetData sheetId="8506"/>
      <sheetData sheetId="8507"/>
      <sheetData sheetId="8508"/>
      <sheetData sheetId="8509"/>
      <sheetData sheetId="8510"/>
      <sheetData sheetId="8511"/>
      <sheetData sheetId="8512"/>
      <sheetData sheetId="8513"/>
      <sheetData sheetId="8514"/>
      <sheetData sheetId="8515"/>
      <sheetData sheetId="8516"/>
      <sheetData sheetId="8517"/>
      <sheetData sheetId="8518"/>
      <sheetData sheetId="8519"/>
      <sheetData sheetId="8520"/>
      <sheetData sheetId="8521"/>
      <sheetData sheetId="8522"/>
      <sheetData sheetId="8523"/>
      <sheetData sheetId="8524"/>
      <sheetData sheetId="8525"/>
      <sheetData sheetId="8526"/>
      <sheetData sheetId="8527"/>
      <sheetData sheetId="8528"/>
      <sheetData sheetId="8529"/>
      <sheetData sheetId="8530"/>
      <sheetData sheetId="8531"/>
      <sheetData sheetId="8532"/>
      <sheetData sheetId="8533"/>
      <sheetData sheetId="8534"/>
      <sheetData sheetId="8535"/>
      <sheetData sheetId="8536"/>
      <sheetData sheetId="8537"/>
      <sheetData sheetId="8538"/>
      <sheetData sheetId="8539"/>
      <sheetData sheetId="8540"/>
      <sheetData sheetId="8541"/>
      <sheetData sheetId="8542"/>
      <sheetData sheetId="8543"/>
      <sheetData sheetId="8544"/>
      <sheetData sheetId="8545"/>
      <sheetData sheetId="8546"/>
      <sheetData sheetId="8547"/>
      <sheetData sheetId="8548"/>
      <sheetData sheetId="8549"/>
      <sheetData sheetId="8550"/>
      <sheetData sheetId="8551"/>
      <sheetData sheetId="8552"/>
      <sheetData sheetId="8553"/>
      <sheetData sheetId="8554"/>
      <sheetData sheetId="8555"/>
      <sheetData sheetId="8556"/>
      <sheetData sheetId="8557"/>
      <sheetData sheetId="8558"/>
      <sheetData sheetId="8559"/>
      <sheetData sheetId="8560"/>
      <sheetData sheetId="8561"/>
      <sheetData sheetId="8562"/>
      <sheetData sheetId="8563"/>
      <sheetData sheetId="8564"/>
      <sheetData sheetId="8565"/>
      <sheetData sheetId="8566"/>
      <sheetData sheetId="8567"/>
      <sheetData sheetId="8568"/>
      <sheetData sheetId="8569"/>
      <sheetData sheetId="8570"/>
      <sheetData sheetId="8571"/>
      <sheetData sheetId="8572"/>
      <sheetData sheetId="8573"/>
      <sheetData sheetId="8574"/>
      <sheetData sheetId="8575"/>
      <sheetData sheetId="8576"/>
      <sheetData sheetId="8577"/>
      <sheetData sheetId="8578"/>
      <sheetData sheetId="8579"/>
      <sheetData sheetId="8580"/>
      <sheetData sheetId="8581"/>
      <sheetData sheetId="8582"/>
      <sheetData sheetId="8583"/>
      <sheetData sheetId="8584"/>
      <sheetData sheetId="8585"/>
      <sheetData sheetId="8586"/>
      <sheetData sheetId="8587"/>
      <sheetData sheetId="8588"/>
      <sheetData sheetId="8589"/>
      <sheetData sheetId="8590"/>
      <sheetData sheetId="8591"/>
      <sheetData sheetId="8592"/>
      <sheetData sheetId="8593"/>
      <sheetData sheetId="8594"/>
      <sheetData sheetId="8595"/>
      <sheetData sheetId="8596"/>
      <sheetData sheetId="8597"/>
      <sheetData sheetId="8598"/>
      <sheetData sheetId="8599"/>
      <sheetData sheetId="8600"/>
      <sheetData sheetId="8601"/>
      <sheetData sheetId="8602"/>
      <sheetData sheetId="8603"/>
      <sheetData sheetId="8604"/>
      <sheetData sheetId="8605"/>
      <sheetData sheetId="8606"/>
      <sheetData sheetId="8607"/>
      <sheetData sheetId="8608"/>
      <sheetData sheetId="8609"/>
      <sheetData sheetId="8610"/>
      <sheetData sheetId="8611"/>
      <sheetData sheetId="8612"/>
      <sheetData sheetId="8613"/>
      <sheetData sheetId="8614"/>
      <sheetData sheetId="8615"/>
      <sheetData sheetId="8616"/>
      <sheetData sheetId="8617"/>
      <sheetData sheetId="8618"/>
      <sheetData sheetId="8619"/>
      <sheetData sheetId="8620"/>
      <sheetData sheetId="8621"/>
      <sheetData sheetId="8622"/>
      <sheetData sheetId="8623"/>
      <sheetData sheetId="8624"/>
      <sheetData sheetId="8625"/>
      <sheetData sheetId="8626"/>
      <sheetData sheetId="8627"/>
      <sheetData sheetId="8628"/>
      <sheetData sheetId="8629"/>
      <sheetData sheetId="8630"/>
      <sheetData sheetId="8631"/>
      <sheetData sheetId="8632"/>
      <sheetData sheetId="8633"/>
      <sheetData sheetId="8634"/>
      <sheetData sheetId="8635"/>
      <sheetData sheetId="8636"/>
      <sheetData sheetId="8637"/>
      <sheetData sheetId="8638"/>
      <sheetData sheetId="8639"/>
      <sheetData sheetId="8640"/>
      <sheetData sheetId="8641"/>
      <sheetData sheetId="8642"/>
      <sheetData sheetId="8643"/>
      <sheetData sheetId="8644"/>
      <sheetData sheetId="8645"/>
      <sheetData sheetId="8646"/>
      <sheetData sheetId="8647"/>
      <sheetData sheetId="8648"/>
      <sheetData sheetId="8649"/>
      <sheetData sheetId="8650"/>
      <sheetData sheetId="8651"/>
      <sheetData sheetId="8652"/>
      <sheetData sheetId="8653"/>
      <sheetData sheetId="8654"/>
      <sheetData sheetId="8655"/>
      <sheetData sheetId="8656"/>
      <sheetData sheetId="8657"/>
      <sheetData sheetId="8658"/>
      <sheetData sheetId="8659"/>
      <sheetData sheetId="8660"/>
      <sheetData sheetId="8661"/>
      <sheetData sheetId="8662"/>
      <sheetData sheetId="8663"/>
      <sheetData sheetId="8664"/>
      <sheetData sheetId="8665"/>
      <sheetData sheetId="8666"/>
      <sheetData sheetId="8667"/>
      <sheetData sheetId="8668"/>
      <sheetData sheetId="8669"/>
      <sheetData sheetId="8670"/>
      <sheetData sheetId="8671"/>
      <sheetData sheetId="8672"/>
      <sheetData sheetId="8673"/>
      <sheetData sheetId="8674"/>
      <sheetData sheetId="8675"/>
      <sheetData sheetId="8676"/>
      <sheetData sheetId="8677"/>
      <sheetData sheetId="8678"/>
      <sheetData sheetId="8679"/>
      <sheetData sheetId="8680"/>
      <sheetData sheetId="8681"/>
      <sheetData sheetId="8682"/>
      <sheetData sheetId="8683"/>
      <sheetData sheetId="8684"/>
      <sheetData sheetId="8685"/>
      <sheetData sheetId="8686"/>
      <sheetData sheetId="8687"/>
      <sheetData sheetId="8688"/>
      <sheetData sheetId="8689"/>
      <sheetData sheetId="8690"/>
      <sheetData sheetId="8691"/>
      <sheetData sheetId="8692"/>
      <sheetData sheetId="8693"/>
      <sheetData sheetId="8694"/>
      <sheetData sheetId="8695"/>
      <sheetData sheetId="8696"/>
      <sheetData sheetId="8697"/>
      <sheetData sheetId="8698"/>
      <sheetData sheetId="8699"/>
      <sheetData sheetId="8700"/>
      <sheetData sheetId="8701"/>
      <sheetData sheetId="8702"/>
      <sheetData sheetId="8703"/>
      <sheetData sheetId="8704"/>
      <sheetData sheetId="8705"/>
      <sheetData sheetId="8706"/>
      <sheetData sheetId="8707"/>
      <sheetData sheetId="8708"/>
      <sheetData sheetId="8709"/>
      <sheetData sheetId="8710"/>
      <sheetData sheetId="8711"/>
      <sheetData sheetId="8712"/>
      <sheetData sheetId="8713"/>
      <sheetData sheetId="8714"/>
      <sheetData sheetId="8715"/>
      <sheetData sheetId="8716"/>
      <sheetData sheetId="8717"/>
      <sheetData sheetId="8718"/>
      <sheetData sheetId="8719"/>
      <sheetData sheetId="8720"/>
      <sheetData sheetId="8721"/>
      <sheetData sheetId="8722"/>
      <sheetData sheetId="8723"/>
      <sheetData sheetId="8724"/>
      <sheetData sheetId="8725"/>
      <sheetData sheetId="8726"/>
      <sheetData sheetId="8727"/>
      <sheetData sheetId="8728"/>
      <sheetData sheetId="8729"/>
      <sheetData sheetId="8730"/>
      <sheetData sheetId="8731"/>
      <sheetData sheetId="8732"/>
      <sheetData sheetId="8733"/>
      <sheetData sheetId="8734"/>
      <sheetData sheetId="8735"/>
      <sheetData sheetId="8736"/>
      <sheetData sheetId="8737"/>
      <sheetData sheetId="8738"/>
      <sheetData sheetId="8739"/>
      <sheetData sheetId="8740"/>
      <sheetData sheetId="8741"/>
      <sheetData sheetId="8742"/>
      <sheetData sheetId="8743"/>
      <sheetData sheetId="8744"/>
      <sheetData sheetId="8745"/>
      <sheetData sheetId="8746"/>
      <sheetData sheetId="8747"/>
      <sheetData sheetId="8748"/>
      <sheetData sheetId="8749"/>
      <sheetData sheetId="8750"/>
      <sheetData sheetId="8751"/>
      <sheetData sheetId="8752"/>
      <sheetData sheetId="8753"/>
      <sheetData sheetId="8754"/>
      <sheetData sheetId="8755"/>
      <sheetData sheetId="8756"/>
      <sheetData sheetId="8757"/>
      <sheetData sheetId="8758"/>
      <sheetData sheetId="8759"/>
      <sheetData sheetId="8760"/>
      <sheetData sheetId="8761"/>
      <sheetData sheetId="8762"/>
      <sheetData sheetId="8763"/>
      <sheetData sheetId="8764"/>
      <sheetData sheetId="8765"/>
      <sheetData sheetId="8766"/>
      <sheetData sheetId="8767"/>
      <sheetData sheetId="8768"/>
      <sheetData sheetId="8769"/>
      <sheetData sheetId="8770"/>
      <sheetData sheetId="8771"/>
      <sheetData sheetId="8772"/>
      <sheetData sheetId="8773"/>
      <sheetData sheetId="8774"/>
      <sheetData sheetId="8775"/>
      <sheetData sheetId="8776"/>
      <sheetData sheetId="8777"/>
      <sheetData sheetId="8778"/>
      <sheetData sheetId="8779"/>
      <sheetData sheetId="8780"/>
      <sheetData sheetId="8781"/>
      <sheetData sheetId="8782"/>
      <sheetData sheetId="8783"/>
      <sheetData sheetId="8784"/>
      <sheetData sheetId="8785"/>
      <sheetData sheetId="8786"/>
      <sheetData sheetId="8787"/>
      <sheetData sheetId="8788"/>
      <sheetData sheetId="8789"/>
      <sheetData sheetId="8790"/>
      <sheetData sheetId="8791"/>
      <sheetData sheetId="8792"/>
      <sheetData sheetId="8793"/>
      <sheetData sheetId="8794"/>
      <sheetData sheetId="8795"/>
      <sheetData sheetId="8796"/>
      <sheetData sheetId="8797"/>
      <sheetData sheetId="8798"/>
      <sheetData sheetId="8799"/>
      <sheetData sheetId="8800"/>
      <sheetData sheetId="8801"/>
      <sheetData sheetId="8802"/>
      <sheetData sheetId="8803"/>
      <sheetData sheetId="8804"/>
      <sheetData sheetId="8805"/>
      <sheetData sheetId="8806"/>
      <sheetData sheetId="8807"/>
      <sheetData sheetId="8808"/>
      <sheetData sheetId="8809"/>
      <sheetData sheetId="8810"/>
      <sheetData sheetId="8811"/>
      <sheetData sheetId="8812"/>
      <sheetData sheetId="8813"/>
      <sheetData sheetId="8814"/>
      <sheetData sheetId="8815"/>
      <sheetData sheetId="8816"/>
      <sheetData sheetId="8817"/>
      <sheetData sheetId="8818"/>
      <sheetData sheetId="8819"/>
      <sheetData sheetId="8820"/>
      <sheetData sheetId="8821"/>
      <sheetData sheetId="8822"/>
      <sheetData sheetId="8823"/>
      <sheetData sheetId="8824"/>
      <sheetData sheetId="8825"/>
      <sheetData sheetId="8826"/>
      <sheetData sheetId="8827"/>
      <sheetData sheetId="8828"/>
      <sheetData sheetId="8829"/>
      <sheetData sheetId="8830"/>
      <sheetData sheetId="8831"/>
      <sheetData sheetId="8832"/>
      <sheetData sheetId="8833"/>
      <sheetData sheetId="8834"/>
      <sheetData sheetId="8835"/>
      <sheetData sheetId="8836"/>
      <sheetData sheetId="8837"/>
      <sheetData sheetId="8838"/>
      <sheetData sheetId="8839"/>
      <sheetData sheetId="8840"/>
      <sheetData sheetId="8841"/>
      <sheetData sheetId="8842"/>
      <sheetData sheetId="8843"/>
      <sheetData sheetId="8844"/>
      <sheetData sheetId="8845"/>
      <sheetData sheetId="8846"/>
      <sheetData sheetId="8847"/>
      <sheetData sheetId="8848"/>
      <sheetData sheetId="8849"/>
      <sheetData sheetId="8850"/>
      <sheetData sheetId="8851"/>
      <sheetData sheetId="8852"/>
      <sheetData sheetId="8853"/>
      <sheetData sheetId="8854"/>
      <sheetData sheetId="8855"/>
      <sheetData sheetId="8856"/>
      <sheetData sheetId="8857"/>
      <sheetData sheetId="8858"/>
      <sheetData sheetId="8859"/>
      <sheetData sheetId="8860"/>
      <sheetData sheetId="8861"/>
      <sheetData sheetId="8862"/>
      <sheetData sheetId="8863"/>
      <sheetData sheetId="8864"/>
      <sheetData sheetId="8865"/>
      <sheetData sheetId="8866"/>
      <sheetData sheetId="8867"/>
      <sheetData sheetId="8868"/>
      <sheetData sheetId="8869"/>
      <sheetData sheetId="8870"/>
      <sheetData sheetId="8871"/>
      <sheetData sheetId="8872"/>
      <sheetData sheetId="8873"/>
      <sheetData sheetId="8874"/>
      <sheetData sheetId="8875"/>
      <sheetData sheetId="8876"/>
      <sheetData sheetId="8877"/>
      <sheetData sheetId="8878"/>
      <sheetData sheetId="8879"/>
      <sheetData sheetId="8880"/>
      <sheetData sheetId="8881"/>
      <sheetData sheetId="8882"/>
      <sheetData sheetId="8883"/>
      <sheetData sheetId="8884"/>
      <sheetData sheetId="8885"/>
      <sheetData sheetId="8886"/>
      <sheetData sheetId="8887"/>
      <sheetData sheetId="8888"/>
      <sheetData sheetId="8889"/>
      <sheetData sheetId="8890"/>
      <sheetData sheetId="8891"/>
      <sheetData sheetId="8892"/>
      <sheetData sheetId="8893"/>
      <sheetData sheetId="8894"/>
      <sheetData sheetId="8895"/>
      <sheetData sheetId="8896"/>
      <sheetData sheetId="8897"/>
      <sheetData sheetId="8898"/>
      <sheetData sheetId="8899"/>
      <sheetData sheetId="8900"/>
      <sheetData sheetId="8901"/>
      <sheetData sheetId="8902"/>
      <sheetData sheetId="8903"/>
      <sheetData sheetId="8904"/>
      <sheetData sheetId="8905"/>
      <sheetData sheetId="8906"/>
      <sheetData sheetId="8907"/>
      <sheetData sheetId="8908"/>
      <sheetData sheetId="8909"/>
      <sheetData sheetId="8910"/>
      <sheetData sheetId="8911"/>
      <sheetData sheetId="8912"/>
      <sheetData sheetId="8913"/>
      <sheetData sheetId="8914"/>
      <sheetData sheetId="8915"/>
      <sheetData sheetId="8916"/>
      <sheetData sheetId="8917"/>
      <sheetData sheetId="8918"/>
      <sheetData sheetId="8919"/>
      <sheetData sheetId="8920"/>
      <sheetData sheetId="8921"/>
      <sheetData sheetId="8922"/>
      <sheetData sheetId="8923"/>
      <sheetData sheetId="8924"/>
      <sheetData sheetId="8925"/>
      <sheetData sheetId="8926"/>
      <sheetData sheetId="8927"/>
      <sheetData sheetId="8928"/>
      <sheetData sheetId="8929"/>
      <sheetData sheetId="8930"/>
      <sheetData sheetId="8931"/>
      <sheetData sheetId="8932"/>
      <sheetData sheetId="8933"/>
      <sheetData sheetId="8934"/>
      <sheetData sheetId="8935"/>
      <sheetData sheetId="8936"/>
      <sheetData sheetId="8937"/>
      <sheetData sheetId="8938"/>
      <sheetData sheetId="8939"/>
      <sheetData sheetId="8940"/>
      <sheetData sheetId="8941"/>
      <sheetData sheetId="8942" refreshError="1"/>
      <sheetData sheetId="8943" refreshError="1"/>
      <sheetData sheetId="8944"/>
      <sheetData sheetId="8945"/>
      <sheetData sheetId="8946"/>
      <sheetData sheetId="8947"/>
      <sheetData sheetId="8948"/>
      <sheetData sheetId="8949"/>
      <sheetData sheetId="8950"/>
      <sheetData sheetId="8951"/>
      <sheetData sheetId="8952"/>
      <sheetData sheetId="8953"/>
      <sheetData sheetId="8954"/>
      <sheetData sheetId="8955"/>
      <sheetData sheetId="8956"/>
      <sheetData sheetId="8957"/>
      <sheetData sheetId="8958"/>
      <sheetData sheetId="8959"/>
      <sheetData sheetId="8960"/>
      <sheetData sheetId="8961"/>
      <sheetData sheetId="8962"/>
      <sheetData sheetId="8963"/>
      <sheetData sheetId="8964"/>
      <sheetData sheetId="8965"/>
      <sheetData sheetId="8966"/>
      <sheetData sheetId="8967"/>
      <sheetData sheetId="8968"/>
      <sheetData sheetId="8969"/>
      <sheetData sheetId="8970"/>
      <sheetData sheetId="8971"/>
      <sheetData sheetId="8972"/>
      <sheetData sheetId="8973"/>
      <sheetData sheetId="8974"/>
      <sheetData sheetId="8975"/>
      <sheetData sheetId="8976"/>
      <sheetData sheetId="8977"/>
      <sheetData sheetId="8978"/>
      <sheetData sheetId="8979"/>
      <sheetData sheetId="8980"/>
      <sheetData sheetId="8981"/>
      <sheetData sheetId="8982"/>
      <sheetData sheetId="8983"/>
      <sheetData sheetId="8984"/>
      <sheetData sheetId="8985"/>
      <sheetData sheetId="8986"/>
      <sheetData sheetId="8987"/>
      <sheetData sheetId="8988"/>
      <sheetData sheetId="8989"/>
      <sheetData sheetId="8990"/>
      <sheetData sheetId="8991"/>
      <sheetData sheetId="8992"/>
      <sheetData sheetId="8993"/>
      <sheetData sheetId="8994"/>
      <sheetData sheetId="8995"/>
      <sheetData sheetId="8996"/>
      <sheetData sheetId="8997"/>
      <sheetData sheetId="8998"/>
      <sheetData sheetId="8999"/>
      <sheetData sheetId="9000"/>
      <sheetData sheetId="9001"/>
      <sheetData sheetId="9002"/>
      <sheetData sheetId="9003"/>
      <sheetData sheetId="9004"/>
      <sheetData sheetId="9005"/>
      <sheetData sheetId="9006"/>
      <sheetData sheetId="9007"/>
      <sheetData sheetId="9008"/>
      <sheetData sheetId="9009"/>
      <sheetData sheetId="9010"/>
      <sheetData sheetId="9011"/>
      <sheetData sheetId="9012"/>
      <sheetData sheetId="9013"/>
      <sheetData sheetId="9014"/>
      <sheetData sheetId="9015"/>
      <sheetData sheetId="9016"/>
      <sheetData sheetId="9017"/>
      <sheetData sheetId="9018"/>
      <sheetData sheetId="9019"/>
      <sheetData sheetId="9020"/>
      <sheetData sheetId="9021"/>
      <sheetData sheetId="9022"/>
      <sheetData sheetId="9023"/>
      <sheetData sheetId="9024"/>
      <sheetData sheetId="9025"/>
      <sheetData sheetId="9026"/>
      <sheetData sheetId="9027"/>
      <sheetData sheetId="9028"/>
      <sheetData sheetId="9029"/>
      <sheetData sheetId="9030"/>
      <sheetData sheetId="9031"/>
      <sheetData sheetId="9032"/>
      <sheetData sheetId="9033"/>
      <sheetData sheetId="9034"/>
      <sheetData sheetId="9035"/>
      <sheetData sheetId="9036"/>
      <sheetData sheetId="9037"/>
      <sheetData sheetId="9038"/>
      <sheetData sheetId="9039"/>
      <sheetData sheetId="9040"/>
      <sheetData sheetId="9041"/>
      <sheetData sheetId="9042"/>
      <sheetData sheetId="9043"/>
      <sheetData sheetId="9044"/>
      <sheetData sheetId="9045"/>
      <sheetData sheetId="9046"/>
      <sheetData sheetId="9047"/>
      <sheetData sheetId="9048"/>
      <sheetData sheetId="9049"/>
      <sheetData sheetId="9050"/>
      <sheetData sheetId="9051"/>
      <sheetData sheetId="9052"/>
      <sheetData sheetId="9053"/>
      <sheetData sheetId="9054"/>
      <sheetData sheetId="9055"/>
      <sheetData sheetId="9056"/>
      <sheetData sheetId="9057"/>
      <sheetData sheetId="9058"/>
      <sheetData sheetId="9059"/>
      <sheetData sheetId="9060"/>
      <sheetData sheetId="9061"/>
      <sheetData sheetId="9062"/>
      <sheetData sheetId="9063"/>
      <sheetData sheetId="9064"/>
      <sheetData sheetId="9065"/>
      <sheetData sheetId="9066"/>
      <sheetData sheetId="9067"/>
      <sheetData sheetId="9068"/>
      <sheetData sheetId="9069"/>
      <sheetData sheetId="9070"/>
      <sheetData sheetId="9071"/>
      <sheetData sheetId="9072"/>
      <sheetData sheetId="9073"/>
      <sheetData sheetId="9074"/>
      <sheetData sheetId="9075"/>
      <sheetData sheetId="9076"/>
      <sheetData sheetId="9077"/>
      <sheetData sheetId="9078"/>
      <sheetData sheetId="9079"/>
      <sheetData sheetId="9080"/>
      <sheetData sheetId="9081"/>
      <sheetData sheetId="9082"/>
      <sheetData sheetId="9083"/>
      <sheetData sheetId="9084"/>
      <sheetData sheetId="9085"/>
      <sheetData sheetId="9086"/>
      <sheetData sheetId="9087"/>
      <sheetData sheetId="9088"/>
      <sheetData sheetId="9089"/>
      <sheetData sheetId="9090"/>
      <sheetData sheetId="9091"/>
      <sheetData sheetId="9092"/>
      <sheetData sheetId="9093"/>
      <sheetData sheetId="9094"/>
      <sheetData sheetId="9095"/>
      <sheetData sheetId="9096"/>
      <sheetData sheetId="9097"/>
      <sheetData sheetId="9098"/>
      <sheetData sheetId="9099"/>
      <sheetData sheetId="9100"/>
      <sheetData sheetId="9101"/>
      <sheetData sheetId="9102"/>
      <sheetData sheetId="9103"/>
      <sheetData sheetId="9104"/>
      <sheetData sheetId="9105"/>
      <sheetData sheetId="9106"/>
      <sheetData sheetId="9107"/>
      <sheetData sheetId="9108"/>
      <sheetData sheetId="9109"/>
      <sheetData sheetId="9110"/>
      <sheetData sheetId="9111"/>
      <sheetData sheetId="9112"/>
      <sheetData sheetId="9113"/>
      <sheetData sheetId="9114"/>
      <sheetData sheetId="9115"/>
      <sheetData sheetId="9116"/>
      <sheetData sheetId="9117"/>
      <sheetData sheetId="9118"/>
      <sheetData sheetId="9119"/>
      <sheetData sheetId="9120"/>
      <sheetData sheetId="9121"/>
      <sheetData sheetId="9122"/>
      <sheetData sheetId="9123"/>
      <sheetData sheetId="9124"/>
      <sheetData sheetId="9125"/>
      <sheetData sheetId="9126"/>
      <sheetData sheetId="9127"/>
      <sheetData sheetId="9128"/>
      <sheetData sheetId="9129"/>
      <sheetData sheetId="9130"/>
      <sheetData sheetId="9131"/>
      <sheetData sheetId="9132"/>
      <sheetData sheetId="9133"/>
      <sheetData sheetId="9134"/>
      <sheetData sheetId="9135"/>
      <sheetData sheetId="9136"/>
      <sheetData sheetId="9137"/>
      <sheetData sheetId="9138"/>
      <sheetData sheetId="9139"/>
      <sheetData sheetId="9140"/>
      <sheetData sheetId="9141"/>
      <sheetData sheetId="9142"/>
      <sheetData sheetId="9143"/>
      <sheetData sheetId="9144"/>
      <sheetData sheetId="9145"/>
      <sheetData sheetId="9146"/>
      <sheetData sheetId="9147"/>
      <sheetData sheetId="9148"/>
      <sheetData sheetId="9149"/>
      <sheetData sheetId="9150"/>
      <sheetData sheetId="9151"/>
      <sheetData sheetId="9152"/>
      <sheetData sheetId="9153"/>
      <sheetData sheetId="9154"/>
      <sheetData sheetId="9155"/>
      <sheetData sheetId="9156"/>
      <sheetData sheetId="9157"/>
      <sheetData sheetId="9158"/>
      <sheetData sheetId="9159"/>
      <sheetData sheetId="9160"/>
      <sheetData sheetId="9161"/>
      <sheetData sheetId="9162"/>
      <sheetData sheetId="9163"/>
      <sheetData sheetId="9164"/>
      <sheetData sheetId="9165"/>
      <sheetData sheetId="9166"/>
      <sheetData sheetId="9167"/>
      <sheetData sheetId="9168"/>
      <sheetData sheetId="9169"/>
      <sheetData sheetId="9170"/>
      <sheetData sheetId="9171"/>
      <sheetData sheetId="9172"/>
      <sheetData sheetId="9173"/>
      <sheetData sheetId="9174"/>
      <sheetData sheetId="9175"/>
      <sheetData sheetId="9176"/>
      <sheetData sheetId="9177"/>
      <sheetData sheetId="9178"/>
      <sheetData sheetId="9179"/>
      <sheetData sheetId="9180"/>
      <sheetData sheetId="9181"/>
      <sheetData sheetId="9182"/>
      <sheetData sheetId="9183"/>
      <sheetData sheetId="9184"/>
      <sheetData sheetId="9185"/>
      <sheetData sheetId="9186"/>
      <sheetData sheetId="9187"/>
      <sheetData sheetId="9188"/>
      <sheetData sheetId="9189"/>
      <sheetData sheetId="9190"/>
      <sheetData sheetId="9191"/>
      <sheetData sheetId="9192"/>
      <sheetData sheetId="9193"/>
      <sheetData sheetId="9194"/>
      <sheetData sheetId="9195"/>
      <sheetData sheetId="9196"/>
      <sheetData sheetId="9197"/>
      <sheetData sheetId="9198"/>
      <sheetData sheetId="9199"/>
      <sheetData sheetId="9200"/>
      <sheetData sheetId="9201"/>
      <sheetData sheetId="9202"/>
      <sheetData sheetId="9203"/>
      <sheetData sheetId="9204"/>
      <sheetData sheetId="9205"/>
      <sheetData sheetId="9206"/>
      <sheetData sheetId="9207"/>
      <sheetData sheetId="9208"/>
      <sheetData sheetId="9209"/>
      <sheetData sheetId="9210"/>
      <sheetData sheetId="9211"/>
      <sheetData sheetId="9212"/>
      <sheetData sheetId="9213"/>
      <sheetData sheetId="9214"/>
      <sheetData sheetId="9215"/>
      <sheetData sheetId="9216"/>
      <sheetData sheetId="9217"/>
      <sheetData sheetId="9218"/>
      <sheetData sheetId="9219"/>
      <sheetData sheetId="9220"/>
      <sheetData sheetId="9221"/>
      <sheetData sheetId="9222"/>
      <sheetData sheetId="9223"/>
      <sheetData sheetId="9224"/>
      <sheetData sheetId="9225"/>
      <sheetData sheetId="9226"/>
      <sheetData sheetId="9227"/>
      <sheetData sheetId="9228"/>
      <sheetData sheetId="9229"/>
      <sheetData sheetId="9230"/>
      <sheetData sheetId="9231"/>
      <sheetData sheetId="9232"/>
      <sheetData sheetId="9233"/>
      <sheetData sheetId="9234"/>
      <sheetData sheetId="9235"/>
      <sheetData sheetId="9236"/>
      <sheetData sheetId="9237"/>
      <sheetData sheetId="9238"/>
      <sheetData sheetId="9239"/>
      <sheetData sheetId="9240"/>
      <sheetData sheetId="9241"/>
      <sheetData sheetId="9242"/>
      <sheetData sheetId="9243"/>
      <sheetData sheetId="9244"/>
      <sheetData sheetId="9245"/>
      <sheetData sheetId="9246"/>
      <sheetData sheetId="9247"/>
      <sheetData sheetId="9248"/>
      <sheetData sheetId="9249"/>
      <sheetData sheetId="9250"/>
      <sheetData sheetId="9251"/>
      <sheetData sheetId="9252"/>
      <sheetData sheetId="9253"/>
      <sheetData sheetId="9254"/>
      <sheetData sheetId="9255"/>
      <sheetData sheetId="9256"/>
      <sheetData sheetId="9257"/>
      <sheetData sheetId="9258"/>
      <sheetData sheetId="9259"/>
      <sheetData sheetId="9260"/>
      <sheetData sheetId="9261"/>
      <sheetData sheetId="9262"/>
      <sheetData sheetId="9263"/>
      <sheetData sheetId="9264"/>
      <sheetData sheetId="9265"/>
      <sheetData sheetId="9266"/>
      <sheetData sheetId="9267"/>
      <sheetData sheetId="9268"/>
      <sheetData sheetId="9269"/>
      <sheetData sheetId="9270"/>
      <sheetData sheetId="9271"/>
      <sheetData sheetId="9272"/>
      <sheetData sheetId="9273"/>
      <sheetData sheetId="9274"/>
      <sheetData sheetId="9275"/>
      <sheetData sheetId="9276"/>
      <sheetData sheetId="9277"/>
      <sheetData sheetId="9278"/>
      <sheetData sheetId="9279"/>
      <sheetData sheetId="9280"/>
      <sheetData sheetId="9281"/>
      <sheetData sheetId="9282"/>
      <sheetData sheetId="9283"/>
      <sheetData sheetId="9284"/>
      <sheetData sheetId="9285"/>
      <sheetData sheetId="9286"/>
      <sheetData sheetId="9287"/>
      <sheetData sheetId="9288"/>
      <sheetData sheetId="9289"/>
      <sheetData sheetId="9290"/>
      <sheetData sheetId="9291"/>
      <sheetData sheetId="9292"/>
      <sheetData sheetId="9293"/>
      <sheetData sheetId="9294"/>
      <sheetData sheetId="9295"/>
      <sheetData sheetId="9296"/>
      <sheetData sheetId="9297"/>
      <sheetData sheetId="9298"/>
      <sheetData sheetId="9299"/>
      <sheetData sheetId="9300"/>
      <sheetData sheetId="9301"/>
      <sheetData sheetId="9302"/>
      <sheetData sheetId="9303"/>
      <sheetData sheetId="9304"/>
      <sheetData sheetId="9305"/>
      <sheetData sheetId="9306"/>
      <sheetData sheetId="9307"/>
      <sheetData sheetId="9308"/>
      <sheetData sheetId="9309"/>
      <sheetData sheetId="9310"/>
      <sheetData sheetId="9311"/>
      <sheetData sheetId="9312"/>
      <sheetData sheetId="9313"/>
      <sheetData sheetId="9314"/>
      <sheetData sheetId="9315"/>
      <sheetData sheetId="9316"/>
      <sheetData sheetId="9317"/>
      <sheetData sheetId="9318"/>
      <sheetData sheetId="9319"/>
      <sheetData sheetId="9320"/>
      <sheetData sheetId="9321"/>
      <sheetData sheetId="9322"/>
      <sheetData sheetId="9323"/>
      <sheetData sheetId="9324"/>
      <sheetData sheetId="9325"/>
      <sheetData sheetId="9326"/>
      <sheetData sheetId="9327"/>
      <sheetData sheetId="9328"/>
      <sheetData sheetId="9329"/>
      <sheetData sheetId="9330"/>
      <sheetData sheetId="9331"/>
      <sheetData sheetId="9332"/>
      <sheetData sheetId="9333"/>
      <sheetData sheetId="9334"/>
      <sheetData sheetId="9335"/>
      <sheetData sheetId="9336"/>
      <sheetData sheetId="9337"/>
      <sheetData sheetId="9338"/>
      <sheetData sheetId="9339"/>
      <sheetData sheetId="9340"/>
      <sheetData sheetId="9341"/>
      <sheetData sheetId="9342"/>
      <sheetData sheetId="9343"/>
      <sheetData sheetId="9344"/>
      <sheetData sheetId="9345"/>
      <sheetData sheetId="9346"/>
      <sheetData sheetId="9347"/>
      <sheetData sheetId="9348"/>
      <sheetData sheetId="9349"/>
      <sheetData sheetId="9350"/>
      <sheetData sheetId="9351"/>
      <sheetData sheetId="9352"/>
      <sheetData sheetId="9353"/>
      <sheetData sheetId="9354"/>
      <sheetData sheetId="9355"/>
      <sheetData sheetId="9356"/>
      <sheetData sheetId="9357"/>
      <sheetData sheetId="9358"/>
      <sheetData sheetId="9359"/>
      <sheetData sheetId="9360"/>
      <sheetData sheetId="9361"/>
      <sheetData sheetId="9362"/>
      <sheetData sheetId="9363"/>
      <sheetData sheetId="9364"/>
      <sheetData sheetId="9365"/>
      <sheetData sheetId="9366"/>
      <sheetData sheetId="9367"/>
      <sheetData sheetId="9368"/>
      <sheetData sheetId="9369"/>
      <sheetData sheetId="9370"/>
      <sheetData sheetId="9371"/>
      <sheetData sheetId="9372"/>
      <sheetData sheetId="9373"/>
      <sheetData sheetId="9374"/>
      <sheetData sheetId="9375"/>
      <sheetData sheetId="9376"/>
      <sheetData sheetId="9377"/>
      <sheetData sheetId="9378"/>
      <sheetData sheetId="9379"/>
      <sheetData sheetId="9380"/>
      <sheetData sheetId="9381"/>
      <sheetData sheetId="9382"/>
      <sheetData sheetId="9383"/>
      <sheetData sheetId="9384"/>
      <sheetData sheetId="9385"/>
      <sheetData sheetId="9386"/>
      <sheetData sheetId="9387"/>
      <sheetData sheetId="9388"/>
      <sheetData sheetId="9389"/>
      <sheetData sheetId="9390"/>
      <sheetData sheetId="9391"/>
      <sheetData sheetId="9392"/>
      <sheetData sheetId="9393"/>
      <sheetData sheetId="9394"/>
      <sheetData sheetId="9395"/>
      <sheetData sheetId="9396"/>
      <sheetData sheetId="9397"/>
      <sheetData sheetId="9398"/>
      <sheetData sheetId="9399"/>
      <sheetData sheetId="9400"/>
      <sheetData sheetId="9401"/>
      <sheetData sheetId="9402"/>
      <sheetData sheetId="9403"/>
      <sheetData sheetId="9404"/>
      <sheetData sheetId="9405"/>
      <sheetData sheetId="9406"/>
      <sheetData sheetId="9407"/>
      <sheetData sheetId="9408"/>
      <sheetData sheetId="9409"/>
      <sheetData sheetId="9410"/>
      <sheetData sheetId="9411"/>
      <sheetData sheetId="9412"/>
      <sheetData sheetId="9413"/>
      <sheetData sheetId="9414"/>
      <sheetData sheetId="9415"/>
      <sheetData sheetId="9416"/>
      <sheetData sheetId="9417"/>
      <sheetData sheetId="9418"/>
      <sheetData sheetId="9419"/>
      <sheetData sheetId="9420"/>
      <sheetData sheetId="9421"/>
      <sheetData sheetId="9422"/>
      <sheetData sheetId="9423"/>
      <sheetData sheetId="9424"/>
      <sheetData sheetId="9425"/>
      <sheetData sheetId="9426"/>
      <sheetData sheetId="9427"/>
      <sheetData sheetId="9428"/>
      <sheetData sheetId="9429"/>
      <sheetData sheetId="9430"/>
      <sheetData sheetId="9431"/>
      <sheetData sheetId="9432"/>
      <sheetData sheetId="9433"/>
      <sheetData sheetId="9434"/>
      <sheetData sheetId="9435"/>
      <sheetData sheetId="9436"/>
      <sheetData sheetId="9437"/>
      <sheetData sheetId="9438"/>
      <sheetData sheetId="9439"/>
      <sheetData sheetId="9440"/>
      <sheetData sheetId="9441"/>
      <sheetData sheetId="9442"/>
      <sheetData sheetId="9443"/>
      <sheetData sheetId="9444"/>
      <sheetData sheetId="9445"/>
      <sheetData sheetId="9446"/>
      <sheetData sheetId="9447"/>
      <sheetData sheetId="9448"/>
      <sheetData sheetId="9449"/>
      <sheetData sheetId="9450"/>
      <sheetData sheetId="9451"/>
      <sheetData sheetId="9452"/>
      <sheetData sheetId="9453"/>
      <sheetData sheetId="9454"/>
      <sheetData sheetId="9455"/>
      <sheetData sheetId="9456"/>
      <sheetData sheetId="9457"/>
      <sheetData sheetId="9458"/>
      <sheetData sheetId="9459"/>
      <sheetData sheetId="9460"/>
      <sheetData sheetId="9461"/>
      <sheetData sheetId="9462"/>
      <sheetData sheetId="9463"/>
      <sheetData sheetId="9464"/>
      <sheetData sheetId="9465"/>
      <sheetData sheetId="9466"/>
      <sheetData sheetId="9467"/>
      <sheetData sheetId="9468"/>
      <sheetData sheetId="9469"/>
      <sheetData sheetId="9470"/>
      <sheetData sheetId="9471"/>
      <sheetData sheetId="9472"/>
      <sheetData sheetId="9473"/>
      <sheetData sheetId="9474"/>
      <sheetData sheetId="9475"/>
      <sheetData sheetId="9476"/>
      <sheetData sheetId="9477"/>
      <sheetData sheetId="9478"/>
      <sheetData sheetId="9479"/>
      <sheetData sheetId="9480"/>
      <sheetData sheetId="9481"/>
      <sheetData sheetId="9482"/>
      <sheetData sheetId="9483"/>
      <sheetData sheetId="9484"/>
      <sheetData sheetId="9485"/>
      <sheetData sheetId="9486"/>
      <sheetData sheetId="9487"/>
      <sheetData sheetId="9488"/>
      <sheetData sheetId="9489"/>
      <sheetData sheetId="9490"/>
      <sheetData sheetId="9491"/>
      <sheetData sheetId="9492"/>
      <sheetData sheetId="9493"/>
      <sheetData sheetId="9494"/>
      <sheetData sheetId="9495"/>
      <sheetData sheetId="9496"/>
      <sheetData sheetId="9497"/>
      <sheetData sheetId="9498"/>
      <sheetData sheetId="9499"/>
      <sheetData sheetId="9500"/>
      <sheetData sheetId="9501"/>
      <sheetData sheetId="9502"/>
      <sheetData sheetId="9503"/>
      <sheetData sheetId="9504"/>
      <sheetData sheetId="9505"/>
      <sheetData sheetId="9506"/>
      <sheetData sheetId="9507"/>
      <sheetData sheetId="9508"/>
      <sheetData sheetId="9509"/>
      <sheetData sheetId="9510"/>
      <sheetData sheetId="9511"/>
      <sheetData sheetId="9512"/>
      <sheetData sheetId="9513"/>
      <sheetData sheetId="9514"/>
      <sheetData sheetId="9515"/>
      <sheetData sheetId="9516"/>
      <sheetData sheetId="9517"/>
      <sheetData sheetId="9518"/>
      <sheetData sheetId="9519"/>
      <sheetData sheetId="9520"/>
      <sheetData sheetId="9521"/>
      <sheetData sheetId="9522"/>
      <sheetData sheetId="9523"/>
      <sheetData sheetId="9524"/>
      <sheetData sheetId="9525"/>
      <sheetData sheetId="9526"/>
      <sheetData sheetId="9527"/>
      <sheetData sheetId="9528"/>
      <sheetData sheetId="9529"/>
      <sheetData sheetId="9530"/>
      <sheetData sheetId="9531"/>
      <sheetData sheetId="9532"/>
      <sheetData sheetId="9533"/>
      <sheetData sheetId="9534"/>
      <sheetData sheetId="9535"/>
      <sheetData sheetId="9536"/>
      <sheetData sheetId="9537"/>
      <sheetData sheetId="9538"/>
      <sheetData sheetId="9539"/>
      <sheetData sheetId="9540"/>
      <sheetData sheetId="9541"/>
      <sheetData sheetId="9542"/>
      <sheetData sheetId="9543"/>
      <sheetData sheetId="9544"/>
      <sheetData sheetId="9545"/>
      <sheetData sheetId="9546"/>
      <sheetData sheetId="9547"/>
      <sheetData sheetId="9548"/>
      <sheetData sheetId="9549"/>
      <sheetData sheetId="9550"/>
      <sheetData sheetId="9551"/>
      <sheetData sheetId="9552"/>
      <sheetData sheetId="9553"/>
      <sheetData sheetId="9554"/>
      <sheetData sheetId="9555"/>
      <sheetData sheetId="9556"/>
      <sheetData sheetId="9557"/>
      <sheetData sheetId="9558"/>
      <sheetData sheetId="9559"/>
      <sheetData sheetId="9560"/>
      <sheetData sheetId="9561"/>
      <sheetData sheetId="9562"/>
      <sheetData sheetId="9563"/>
      <sheetData sheetId="9564"/>
      <sheetData sheetId="9565"/>
      <sheetData sheetId="9566"/>
      <sheetData sheetId="9567"/>
      <sheetData sheetId="9568"/>
      <sheetData sheetId="9569"/>
      <sheetData sheetId="9570"/>
      <sheetData sheetId="9571"/>
      <sheetData sheetId="9572"/>
      <sheetData sheetId="9573"/>
      <sheetData sheetId="9574"/>
      <sheetData sheetId="9575"/>
      <sheetData sheetId="9576"/>
      <sheetData sheetId="9577"/>
      <sheetData sheetId="9578"/>
      <sheetData sheetId="9579"/>
      <sheetData sheetId="9580"/>
      <sheetData sheetId="9581"/>
      <sheetData sheetId="9582"/>
      <sheetData sheetId="9583"/>
      <sheetData sheetId="9584"/>
      <sheetData sheetId="9585"/>
      <sheetData sheetId="9586"/>
      <sheetData sheetId="9587"/>
      <sheetData sheetId="9588"/>
      <sheetData sheetId="9589"/>
      <sheetData sheetId="9590"/>
      <sheetData sheetId="9591"/>
      <sheetData sheetId="9592"/>
      <sheetData sheetId="9593"/>
      <sheetData sheetId="9594"/>
      <sheetData sheetId="9595"/>
      <sheetData sheetId="9596"/>
      <sheetData sheetId="9597"/>
      <sheetData sheetId="9598"/>
      <sheetData sheetId="9599"/>
      <sheetData sheetId="9600"/>
      <sheetData sheetId="9601"/>
      <sheetData sheetId="9602"/>
      <sheetData sheetId="9603"/>
      <sheetData sheetId="9604"/>
      <sheetData sheetId="9605"/>
      <sheetData sheetId="9606"/>
      <sheetData sheetId="9607"/>
      <sheetData sheetId="9608"/>
      <sheetData sheetId="9609"/>
      <sheetData sheetId="9610"/>
      <sheetData sheetId="9611"/>
      <sheetData sheetId="9612"/>
      <sheetData sheetId="9613"/>
      <sheetData sheetId="9614"/>
      <sheetData sheetId="9615"/>
      <sheetData sheetId="9616"/>
      <sheetData sheetId="9617"/>
      <sheetData sheetId="9618"/>
      <sheetData sheetId="9619"/>
      <sheetData sheetId="9620"/>
      <sheetData sheetId="9621"/>
      <sheetData sheetId="9622"/>
      <sheetData sheetId="9623"/>
      <sheetData sheetId="9624"/>
      <sheetData sheetId="9625"/>
      <sheetData sheetId="9626"/>
      <sheetData sheetId="9627"/>
      <sheetData sheetId="9628"/>
      <sheetData sheetId="9629"/>
      <sheetData sheetId="9630"/>
      <sheetData sheetId="9631"/>
      <sheetData sheetId="9632"/>
      <sheetData sheetId="9633"/>
      <sheetData sheetId="9634"/>
      <sheetData sheetId="9635"/>
      <sheetData sheetId="9636"/>
      <sheetData sheetId="9637"/>
      <sheetData sheetId="9638"/>
      <sheetData sheetId="9639"/>
      <sheetData sheetId="9640"/>
      <sheetData sheetId="9641"/>
      <sheetData sheetId="9642"/>
      <sheetData sheetId="9643"/>
      <sheetData sheetId="9644"/>
      <sheetData sheetId="9645"/>
      <sheetData sheetId="9646"/>
      <sheetData sheetId="9647"/>
      <sheetData sheetId="9648"/>
      <sheetData sheetId="9649"/>
      <sheetData sheetId="9650"/>
      <sheetData sheetId="9651"/>
      <sheetData sheetId="9652"/>
      <sheetData sheetId="9653"/>
      <sheetData sheetId="9654"/>
      <sheetData sheetId="9655"/>
      <sheetData sheetId="9656"/>
      <sheetData sheetId="9657"/>
      <sheetData sheetId="9658"/>
      <sheetData sheetId="9659"/>
      <sheetData sheetId="9660"/>
      <sheetData sheetId="9661"/>
      <sheetData sheetId="9662"/>
      <sheetData sheetId="9663"/>
      <sheetData sheetId="9664"/>
      <sheetData sheetId="9665"/>
      <sheetData sheetId="9666"/>
      <sheetData sheetId="9667"/>
      <sheetData sheetId="9668"/>
      <sheetData sheetId="9669"/>
      <sheetData sheetId="9670"/>
      <sheetData sheetId="9671"/>
      <sheetData sheetId="9672"/>
      <sheetData sheetId="9673"/>
      <sheetData sheetId="9674"/>
      <sheetData sheetId="9675"/>
      <sheetData sheetId="9676"/>
      <sheetData sheetId="9677"/>
      <sheetData sheetId="9678"/>
      <sheetData sheetId="9679"/>
      <sheetData sheetId="9680"/>
      <sheetData sheetId="9681"/>
      <sheetData sheetId="9682"/>
      <sheetData sheetId="9683"/>
      <sheetData sheetId="9684"/>
      <sheetData sheetId="9685"/>
      <sheetData sheetId="9686"/>
      <sheetData sheetId="9687"/>
      <sheetData sheetId="9688"/>
      <sheetData sheetId="9689"/>
      <sheetData sheetId="9690"/>
      <sheetData sheetId="9691"/>
      <sheetData sheetId="9692"/>
      <sheetData sheetId="9693"/>
      <sheetData sheetId="9694"/>
      <sheetData sheetId="9695"/>
      <sheetData sheetId="9696"/>
      <sheetData sheetId="9697"/>
      <sheetData sheetId="9698"/>
      <sheetData sheetId="9699"/>
      <sheetData sheetId="9700"/>
      <sheetData sheetId="9701"/>
      <sheetData sheetId="9702"/>
      <sheetData sheetId="9703"/>
      <sheetData sheetId="9704"/>
      <sheetData sheetId="9705"/>
      <sheetData sheetId="9706"/>
      <sheetData sheetId="9707"/>
      <sheetData sheetId="9708"/>
      <sheetData sheetId="9709"/>
      <sheetData sheetId="9710"/>
      <sheetData sheetId="9711"/>
      <sheetData sheetId="9712"/>
      <sheetData sheetId="9713"/>
      <sheetData sheetId="9714"/>
      <sheetData sheetId="9715"/>
      <sheetData sheetId="9716"/>
      <sheetData sheetId="9717"/>
      <sheetData sheetId="9718"/>
      <sheetData sheetId="9719"/>
      <sheetData sheetId="9720"/>
      <sheetData sheetId="9721"/>
      <sheetData sheetId="9722"/>
      <sheetData sheetId="9723"/>
      <sheetData sheetId="9724"/>
      <sheetData sheetId="9725"/>
      <sheetData sheetId="9726"/>
      <sheetData sheetId="9727"/>
      <sheetData sheetId="9728"/>
      <sheetData sheetId="9729"/>
      <sheetData sheetId="9730"/>
      <sheetData sheetId="9731"/>
      <sheetData sheetId="9732"/>
      <sheetData sheetId="9733"/>
      <sheetData sheetId="9734"/>
      <sheetData sheetId="9735"/>
      <sheetData sheetId="9736"/>
      <sheetData sheetId="9737"/>
      <sheetData sheetId="9738"/>
      <sheetData sheetId="9739"/>
      <sheetData sheetId="9740"/>
      <sheetData sheetId="9741"/>
      <sheetData sheetId="9742"/>
      <sheetData sheetId="9743"/>
      <sheetData sheetId="9744"/>
      <sheetData sheetId="9745"/>
      <sheetData sheetId="9746"/>
      <sheetData sheetId="9747"/>
      <sheetData sheetId="9748"/>
      <sheetData sheetId="9749"/>
      <sheetData sheetId="9750"/>
      <sheetData sheetId="9751"/>
      <sheetData sheetId="9752"/>
      <sheetData sheetId="9753"/>
      <sheetData sheetId="9754"/>
      <sheetData sheetId="9755"/>
      <sheetData sheetId="9756"/>
      <sheetData sheetId="9757"/>
      <sheetData sheetId="9758"/>
      <sheetData sheetId="9759"/>
      <sheetData sheetId="9760"/>
      <sheetData sheetId="9761"/>
      <sheetData sheetId="9762"/>
      <sheetData sheetId="9763"/>
      <sheetData sheetId="9764"/>
      <sheetData sheetId="9765"/>
      <sheetData sheetId="9766"/>
      <sheetData sheetId="9767"/>
      <sheetData sheetId="9768"/>
      <sheetData sheetId="9769"/>
      <sheetData sheetId="9770"/>
      <sheetData sheetId="9771"/>
      <sheetData sheetId="9772"/>
      <sheetData sheetId="9773"/>
      <sheetData sheetId="9774"/>
      <sheetData sheetId="9775"/>
      <sheetData sheetId="9776"/>
      <sheetData sheetId="9777"/>
      <sheetData sheetId="9778"/>
      <sheetData sheetId="9779"/>
      <sheetData sheetId="9780"/>
      <sheetData sheetId="9781"/>
      <sheetData sheetId="9782"/>
      <sheetData sheetId="9783"/>
      <sheetData sheetId="9784"/>
      <sheetData sheetId="9785"/>
      <sheetData sheetId="9786"/>
      <sheetData sheetId="9787"/>
      <sheetData sheetId="9788"/>
      <sheetData sheetId="9789"/>
      <sheetData sheetId="9790"/>
      <sheetData sheetId="9791"/>
      <sheetData sheetId="9792"/>
      <sheetData sheetId="9793"/>
      <sheetData sheetId="9794"/>
      <sheetData sheetId="9795"/>
      <sheetData sheetId="9796"/>
      <sheetData sheetId="9797"/>
      <sheetData sheetId="9798"/>
      <sheetData sheetId="9799"/>
      <sheetData sheetId="9800"/>
      <sheetData sheetId="9801"/>
      <sheetData sheetId="9802"/>
      <sheetData sheetId="9803"/>
      <sheetData sheetId="9804"/>
      <sheetData sheetId="9805"/>
      <sheetData sheetId="9806"/>
      <sheetData sheetId="9807"/>
      <sheetData sheetId="9808"/>
      <sheetData sheetId="9809"/>
      <sheetData sheetId="9810"/>
      <sheetData sheetId="9811"/>
      <sheetData sheetId="9812"/>
      <sheetData sheetId="9813"/>
      <sheetData sheetId="9814"/>
      <sheetData sheetId="9815"/>
      <sheetData sheetId="9816"/>
      <sheetData sheetId="9817"/>
      <sheetData sheetId="9818"/>
      <sheetData sheetId="9819"/>
      <sheetData sheetId="9820"/>
      <sheetData sheetId="9821"/>
      <sheetData sheetId="9822"/>
      <sheetData sheetId="9823"/>
      <sheetData sheetId="9824"/>
      <sheetData sheetId="9825"/>
      <sheetData sheetId="9826"/>
      <sheetData sheetId="9827"/>
      <sheetData sheetId="9828"/>
      <sheetData sheetId="9829"/>
      <sheetData sheetId="9830"/>
      <sheetData sheetId="9831"/>
      <sheetData sheetId="9832"/>
      <sheetData sheetId="9833"/>
      <sheetData sheetId="9834"/>
      <sheetData sheetId="9835"/>
      <sheetData sheetId="9836"/>
      <sheetData sheetId="9837"/>
      <sheetData sheetId="9838"/>
      <sheetData sheetId="9839"/>
      <sheetData sheetId="9840"/>
      <sheetData sheetId="9841"/>
      <sheetData sheetId="9842"/>
      <sheetData sheetId="9843"/>
      <sheetData sheetId="9844"/>
      <sheetData sheetId="9845"/>
      <sheetData sheetId="9846"/>
      <sheetData sheetId="9847"/>
      <sheetData sheetId="9848"/>
      <sheetData sheetId="9849"/>
      <sheetData sheetId="9850"/>
      <sheetData sheetId="9851"/>
      <sheetData sheetId="9852"/>
      <sheetData sheetId="9853"/>
      <sheetData sheetId="9854"/>
      <sheetData sheetId="9855"/>
      <sheetData sheetId="9856"/>
      <sheetData sheetId="9857"/>
      <sheetData sheetId="9858"/>
      <sheetData sheetId="9859"/>
      <sheetData sheetId="9860"/>
      <sheetData sheetId="9861"/>
      <sheetData sheetId="9862"/>
      <sheetData sheetId="9863"/>
      <sheetData sheetId="9864"/>
      <sheetData sheetId="9865"/>
      <sheetData sheetId="9866"/>
      <sheetData sheetId="9867"/>
      <sheetData sheetId="9868"/>
      <sheetData sheetId="9869"/>
      <sheetData sheetId="9870"/>
      <sheetData sheetId="9871"/>
      <sheetData sheetId="9872"/>
      <sheetData sheetId="9873"/>
      <sheetData sheetId="9874"/>
      <sheetData sheetId="9875"/>
      <sheetData sheetId="9876"/>
      <sheetData sheetId="9877"/>
      <sheetData sheetId="9878"/>
      <sheetData sheetId="9879"/>
      <sheetData sheetId="9880"/>
      <sheetData sheetId="9881"/>
      <sheetData sheetId="9882"/>
      <sheetData sheetId="9883"/>
      <sheetData sheetId="9884"/>
      <sheetData sheetId="9885"/>
      <sheetData sheetId="9886"/>
      <sheetData sheetId="9887"/>
      <sheetData sheetId="9888"/>
      <sheetData sheetId="9889"/>
      <sheetData sheetId="9890"/>
      <sheetData sheetId="9891"/>
      <sheetData sheetId="9892"/>
      <sheetData sheetId="9893"/>
      <sheetData sheetId="9894"/>
      <sheetData sheetId="9895"/>
      <sheetData sheetId="9896"/>
      <sheetData sheetId="9897"/>
      <sheetData sheetId="9898"/>
      <sheetData sheetId="9899"/>
      <sheetData sheetId="9900"/>
      <sheetData sheetId="9901"/>
      <sheetData sheetId="9902"/>
      <sheetData sheetId="9903"/>
      <sheetData sheetId="9904"/>
      <sheetData sheetId="9905"/>
      <sheetData sheetId="9906"/>
      <sheetData sheetId="9907"/>
      <sheetData sheetId="9908"/>
      <sheetData sheetId="9909"/>
      <sheetData sheetId="9910"/>
      <sheetData sheetId="9911"/>
      <sheetData sheetId="9912"/>
      <sheetData sheetId="9913"/>
      <sheetData sheetId="9914"/>
      <sheetData sheetId="9915"/>
      <sheetData sheetId="9916"/>
      <sheetData sheetId="9917"/>
      <sheetData sheetId="9918"/>
      <sheetData sheetId="9919"/>
      <sheetData sheetId="9920"/>
      <sheetData sheetId="9921"/>
      <sheetData sheetId="9922"/>
      <sheetData sheetId="9923"/>
      <sheetData sheetId="9924"/>
      <sheetData sheetId="9925"/>
      <sheetData sheetId="9926"/>
      <sheetData sheetId="9927"/>
      <sheetData sheetId="9928"/>
      <sheetData sheetId="9929"/>
      <sheetData sheetId="9930"/>
      <sheetData sheetId="9931"/>
      <sheetData sheetId="9932"/>
      <sheetData sheetId="9933"/>
      <sheetData sheetId="9934"/>
      <sheetData sheetId="9935"/>
      <sheetData sheetId="9936"/>
      <sheetData sheetId="9937"/>
      <sheetData sheetId="9938"/>
      <sheetData sheetId="9939"/>
      <sheetData sheetId="9940"/>
      <sheetData sheetId="9941"/>
      <sheetData sheetId="9942"/>
      <sheetData sheetId="9943"/>
      <sheetData sheetId="9944"/>
      <sheetData sheetId="9945"/>
      <sheetData sheetId="9946"/>
      <sheetData sheetId="9947"/>
      <sheetData sheetId="9948"/>
      <sheetData sheetId="9949"/>
      <sheetData sheetId="9950"/>
      <sheetData sheetId="9951"/>
      <sheetData sheetId="9952"/>
      <sheetData sheetId="9953"/>
      <sheetData sheetId="9954"/>
      <sheetData sheetId="9955"/>
      <sheetData sheetId="9956"/>
      <sheetData sheetId="9957"/>
      <sheetData sheetId="9958"/>
      <sheetData sheetId="9959"/>
      <sheetData sheetId="9960"/>
      <sheetData sheetId="9961"/>
      <sheetData sheetId="9962"/>
      <sheetData sheetId="9963"/>
      <sheetData sheetId="9964"/>
      <sheetData sheetId="9965"/>
      <sheetData sheetId="9966"/>
      <sheetData sheetId="9967"/>
      <sheetData sheetId="9968"/>
      <sheetData sheetId="9969"/>
      <sheetData sheetId="9970"/>
      <sheetData sheetId="9971"/>
      <sheetData sheetId="9972"/>
      <sheetData sheetId="9973"/>
      <sheetData sheetId="9974"/>
      <sheetData sheetId="9975"/>
      <sheetData sheetId="9976"/>
      <sheetData sheetId="9977"/>
      <sheetData sheetId="9978"/>
      <sheetData sheetId="9979"/>
      <sheetData sheetId="9980"/>
      <sheetData sheetId="9981"/>
      <sheetData sheetId="9982"/>
      <sheetData sheetId="9983"/>
      <sheetData sheetId="9984"/>
      <sheetData sheetId="9985"/>
      <sheetData sheetId="9986"/>
      <sheetData sheetId="9987"/>
      <sheetData sheetId="9988"/>
      <sheetData sheetId="9989"/>
      <sheetData sheetId="9990"/>
      <sheetData sheetId="9991"/>
      <sheetData sheetId="9992"/>
      <sheetData sheetId="9993"/>
      <sheetData sheetId="9994"/>
      <sheetData sheetId="9995"/>
      <sheetData sheetId="9996"/>
      <sheetData sheetId="9997"/>
      <sheetData sheetId="9998"/>
      <sheetData sheetId="9999"/>
      <sheetData sheetId="10000"/>
      <sheetData sheetId="10001"/>
      <sheetData sheetId="10002"/>
      <sheetData sheetId="10003"/>
      <sheetData sheetId="10004"/>
      <sheetData sheetId="10005"/>
      <sheetData sheetId="10006"/>
      <sheetData sheetId="10007"/>
      <sheetData sheetId="10008"/>
      <sheetData sheetId="10009"/>
      <sheetData sheetId="10010"/>
      <sheetData sheetId="10011"/>
      <sheetData sheetId="10012"/>
      <sheetData sheetId="10013"/>
      <sheetData sheetId="10014"/>
      <sheetData sheetId="10015"/>
      <sheetData sheetId="10016"/>
      <sheetData sheetId="10017"/>
      <sheetData sheetId="10018"/>
      <sheetData sheetId="10019"/>
      <sheetData sheetId="10020"/>
      <sheetData sheetId="10021"/>
      <sheetData sheetId="10022"/>
      <sheetData sheetId="10023"/>
      <sheetData sheetId="10024"/>
      <sheetData sheetId="10025"/>
      <sheetData sheetId="10026"/>
      <sheetData sheetId="10027"/>
      <sheetData sheetId="10028"/>
      <sheetData sheetId="10029"/>
      <sheetData sheetId="10030"/>
      <sheetData sheetId="10031"/>
      <sheetData sheetId="10032"/>
      <sheetData sheetId="10033"/>
      <sheetData sheetId="10034"/>
      <sheetData sheetId="10035"/>
      <sheetData sheetId="10036"/>
      <sheetData sheetId="10037"/>
      <sheetData sheetId="10038"/>
      <sheetData sheetId="10039"/>
      <sheetData sheetId="10040"/>
      <sheetData sheetId="10041"/>
      <sheetData sheetId="10042"/>
      <sheetData sheetId="10043"/>
      <sheetData sheetId="10044"/>
      <sheetData sheetId="10045"/>
      <sheetData sheetId="10046"/>
      <sheetData sheetId="10047"/>
      <sheetData sheetId="10048"/>
      <sheetData sheetId="10049"/>
      <sheetData sheetId="10050"/>
      <sheetData sheetId="10051"/>
      <sheetData sheetId="10052"/>
      <sheetData sheetId="10053"/>
      <sheetData sheetId="10054"/>
      <sheetData sheetId="10055"/>
      <sheetData sheetId="10056"/>
      <sheetData sheetId="10057"/>
      <sheetData sheetId="10058"/>
      <sheetData sheetId="10059"/>
      <sheetData sheetId="10060"/>
      <sheetData sheetId="10061"/>
      <sheetData sheetId="10062"/>
      <sheetData sheetId="10063"/>
      <sheetData sheetId="10064"/>
      <sheetData sheetId="10065"/>
      <sheetData sheetId="10066"/>
      <sheetData sheetId="10067"/>
      <sheetData sheetId="10068"/>
      <sheetData sheetId="10069"/>
      <sheetData sheetId="10070"/>
      <sheetData sheetId="10071"/>
      <sheetData sheetId="10072"/>
      <sheetData sheetId="10073"/>
      <sheetData sheetId="10074"/>
      <sheetData sheetId="10075"/>
      <sheetData sheetId="10076"/>
      <sheetData sheetId="10077"/>
      <sheetData sheetId="10078"/>
      <sheetData sheetId="10079"/>
      <sheetData sheetId="10080"/>
      <sheetData sheetId="10081"/>
      <sheetData sheetId="10082"/>
      <sheetData sheetId="10083"/>
      <sheetData sheetId="10084"/>
      <sheetData sheetId="10085"/>
      <sheetData sheetId="10086"/>
      <sheetData sheetId="10087"/>
      <sheetData sheetId="10088"/>
      <sheetData sheetId="10089"/>
      <sheetData sheetId="10090"/>
      <sheetData sheetId="10091"/>
      <sheetData sheetId="10092"/>
      <sheetData sheetId="10093"/>
      <sheetData sheetId="10094"/>
      <sheetData sheetId="10095"/>
      <sheetData sheetId="10096"/>
      <sheetData sheetId="10097"/>
      <sheetData sheetId="10098"/>
      <sheetData sheetId="10099"/>
      <sheetData sheetId="10100"/>
      <sheetData sheetId="10101"/>
      <sheetData sheetId="10102"/>
      <sheetData sheetId="10103"/>
      <sheetData sheetId="10104"/>
      <sheetData sheetId="10105"/>
      <sheetData sheetId="10106"/>
      <sheetData sheetId="10107"/>
      <sheetData sheetId="10108"/>
      <sheetData sheetId="10109"/>
      <sheetData sheetId="10110"/>
      <sheetData sheetId="10111"/>
      <sheetData sheetId="10112"/>
      <sheetData sheetId="10113"/>
      <sheetData sheetId="10114"/>
      <sheetData sheetId="10115"/>
      <sheetData sheetId="10116"/>
      <sheetData sheetId="10117"/>
      <sheetData sheetId="10118"/>
      <sheetData sheetId="10119"/>
      <sheetData sheetId="10120"/>
      <sheetData sheetId="10121"/>
      <sheetData sheetId="10122"/>
      <sheetData sheetId="10123"/>
      <sheetData sheetId="10124"/>
      <sheetData sheetId="10125"/>
      <sheetData sheetId="10126"/>
      <sheetData sheetId="10127"/>
      <sheetData sheetId="10128"/>
      <sheetData sheetId="10129"/>
      <sheetData sheetId="10130"/>
      <sheetData sheetId="10131"/>
      <sheetData sheetId="10132"/>
      <sheetData sheetId="10133"/>
      <sheetData sheetId="10134"/>
      <sheetData sheetId="10135"/>
      <sheetData sheetId="10136"/>
      <sheetData sheetId="10137"/>
      <sheetData sheetId="10138"/>
      <sheetData sheetId="10139"/>
      <sheetData sheetId="10140"/>
      <sheetData sheetId="10141"/>
      <sheetData sheetId="10142"/>
      <sheetData sheetId="10143"/>
      <sheetData sheetId="10144"/>
      <sheetData sheetId="10145"/>
      <sheetData sheetId="10146"/>
      <sheetData sheetId="10147"/>
      <sheetData sheetId="10148"/>
      <sheetData sheetId="10149"/>
      <sheetData sheetId="10150"/>
      <sheetData sheetId="10151"/>
      <sheetData sheetId="10152"/>
      <sheetData sheetId="10153"/>
      <sheetData sheetId="10154"/>
      <sheetData sheetId="10155"/>
      <sheetData sheetId="10156"/>
      <sheetData sheetId="10157"/>
      <sheetData sheetId="10158"/>
      <sheetData sheetId="10159"/>
      <sheetData sheetId="10160"/>
      <sheetData sheetId="10161"/>
      <sheetData sheetId="10162"/>
      <sheetData sheetId="10163"/>
      <sheetData sheetId="10164"/>
      <sheetData sheetId="10165"/>
      <sheetData sheetId="10166"/>
      <sheetData sheetId="10167"/>
      <sheetData sheetId="10168"/>
      <sheetData sheetId="10169"/>
      <sheetData sheetId="10170"/>
      <sheetData sheetId="10171"/>
      <sheetData sheetId="10172"/>
      <sheetData sheetId="10173"/>
      <sheetData sheetId="10174"/>
      <sheetData sheetId="10175"/>
      <sheetData sheetId="10176"/>
      <sheetData sheetId="10177"/>
      <sheetData sheetId="10178"/>
      <sheetData sheetId="10179"/>
      <sheetData sheetId="10180"/>
      <sheetData sheetId="10181"/>
      <sheetData sheetId="10182"/>
      <sheetData sheetId="10183"/>
      <sheetData sheetId="10184"/>
      <sheetData sheetId="10185"/>
      <sheetData sheetId="10186"/>
      <sheetData sheetId="10187"/>
      <sheetData sheetId="10188"/>
      <sheetData sheetId="10189"/>
      <sheetData sheetId="10190"/>
      <sheetData sheetId="10191"/>
      <sheetData sheetId="10192"/>
      <sheetData sheetId="10193"/>
      <sheetData sheetId="10194"/>
      <sheetData sheetId="10195"/>
      <sheetData sheetId="10196"/>
      <sheetData sheetId="10197"/>
      <sheetData sheetId="10198"/>
      <sheetData sheetId="10199"/>
      <sheetData sheetId="10200"/>
      <sheetData sheetId="10201"/>
      <sheetData sheetId="10202"/>
      <sheetData sheetId="10203"/>
      <sheetData sheetId="10204"/>
      <sheetData sheetId="10205"/>
      <sheetData sheetId="10206"/>
      <sheetData sheetId="10207"/>
      <sheetData sheetId="10208"/>
      <sheetData sheetId="10209"/>
      <sheetData sheetId="10210"/>
      <sheetData sheetId="10211"/>
      <sheetData sheetId="10212"/>
      <sheetData sheetId="10213"/>
      <sheetData sheetId="10214"/>
      <sheetData sheetId="10215"/>
      <sheetData sheetId="10216"/>
      <sheetData sheetId="10217"/>
      <sheetData sheetId="10218"/>
      <sheetData sheetId="10219"/>
      <sheetData sheetId="10220"/>
      <sheetData sheetId="10221"/>
      <sheetData sheetId="10222"/>
      <sheetData sheetId="10223"/>
      <sheetData sheetId="10224"/>
      <sheetData sheetId="10225"/>
      <sheetData sheetId="10226"/>
      <sheetData sheetId="10227"/>
      <sheetData sheetId="10228"/>
      <sheetData sheetId="10229"/>
      <sheetData sheetId="10230"/>
      <sheetData sheetId="10231"/>
      <sheetData sheetId="10232"/>
      <sheetData sheetId="10233"/>
      <sheetData sheetId="10234"/>
      <sheetData sheetId="10235"/>
      <sheetData sheetId="10236"/>
      <sheetData sheetId="10237"/>
      <sheetData sheetId="10238"/>
      <sheetData sheetId="10239"/>
      <sheetData sheetId="10240"/>
      <sheetData sheetId="10241"/>
      <sheetData sheetId="10242"/>
      <sheetData sheetId="10243"/>
      <sheetData sheetId="10244"/>
      <sheetData sheetId="10245"/>
      <sheetData sheetId="10246"/>
      <sheetData sheetId="10247"/>
      <sheetData sheetId="10248"/>
      <sheetData sheetId="10249"/>
      <sheetData sheetId="10250"/>
      <sheetData sheetId="10251"/>
      <sheetData sheetId="10252"/>
      <sheetData sheetId="10253"/>
      <sheetData sheetId="10254"/>
      <sheetData sheetId="10255"/>
      <sheetData sheetId="10256"/>
      <sheetData sheetId="10257"/>
      <sheetData sheetId="10258"/>
      <sheetData sheetId="10259"/>
      <sheetData sheetId="10260"/>
      <sheetData sheetId="10261"/>
      <sheetData sheetId="10262"/>
      <sheetData sheetId="10263"/>
      <sheetData sheetId="10264"/>
      <sheetData sheetId="10265"/>
      <sheetData sheetId="10266"/>
      <sheetData sheetId="10267"/>
      <sheetData sheetId="10268"/>
      <sheetData sheetId="10269"/>
      <sheetData sheetId="10270"/>
      <sheetData sheetId="10271"/>
      <sheetData sheetId="10272"/>
      <sheetData sheetId="10273"/>
      <sheetData sheetId="10274"/>
      <sheetData sheetId="10275"/>
      <sheetData sheetId="10276"/>
      <sheetData sheetId="10277"/>
      <sheetData sheetId="10278"/>
      <sheetData sheetId="10279"/>
      <sheetData sheetId="10280"/>
      <sheetData sheetId="10281"/>
      <sheetData sheetId="10282"/>
      <sheetData sheetId="10283"/>
      <sheetData sheetId="10284"/>
      <sheetData sheetId="10285"/>
      <sheetData sheetId="10286"/>
      <sheetData sheetId="10287"/>
      <sheetData sheetId="10288"/>
      <sheetData sheetId="10289"/>
      <sheetData sheetId="10290"/>
      <sheetData sheetId="10291"/>
      <sheetData sheetId="10292"/>
      <sheetData sheetId="10293"/>
      <sheetData sheetId="10294"/>
      <sheetData sheetId="10295"/>
      <sheetData sheetId="10296"/>
      <sheetData sheetId="10297"/>
      <sheetData sheetId="10298"/>
      <sheetData sheetId="10299"/>
      <sheetData sheetId="10300"/>
      <sheetData sheetId="10301"/>
      <sheetData sheetId="10302"/>
      <sheetData sheetId="10303"/>
      <sheetData sheetId="10304"/>
      <sheetData sheetId="10305"/>
      <sheetData sheetId="10306"/>
      <sheetData sheetId="10307"/>
      <sheetData sheetId="10308"/>
      <sheetData sheetId="10309"/>
      <sheetData sheetId="10310"/>
      <sheetData sheetId="10311"/>
      <sheetData sheetId="10312"/>
      <sheetData sheetId="10313"/>
      <sheetData sheetId="10314"/>
      <sheetData sheetId="10315"/>
      <sheetData sheetId="10316"/>
      <sheetData sheetId="10317"/>
      <sheetData sheetId="10318"/>
      <sheetData sheetId="10319"/>
      <sheetData sheetId="10320"/>
      <sheetData sheetId="10321"/>
      <sheetData sheetId="10322"/>
      <sheetData sheetId="10323"/>
      <sheetData sheetId="10324"/>
      <sheetData sheetId="10325"/>
      <sheetData sheetId="10326"/>
      <sheetData sheetId="10327"/>
      <sheetData sheetId="10328"/>
      <sheetData sheetId="10329"/>
      <sheetData sheetId="10330"/>
      <sheetData sheetId="10331"/>
      <sheetData sheetId="10332"/>
      <sheetData sheetId="10333"/>
      <sheetData sheetId="10334"/>
      <sheetData sheetId="10335"/>
      <sheetData sheetId="10336"/>
      <sheetData sheetId="10337"/>
      <sheetData sheetId="10338"/>
      <sheetData sheetId="10339"/>
      <sheetData sheetId="10340"/>
      <sheetData sheetId="10341"/>
      <sheetData sheetId="10342"/>
      <sheetData sheetId="10343"/>
      <sheetData sheetId="10344"/>
      <sheetData sheetId="10345"/>
      <sheetData sheetId="10346"/>
      <sheetData sheetId="10347"/>
      <sheetData sheetId="10348"/>
      <sheetData sheetId="10349"/>
      <sheetData sheetId="10350"/>
      <sheetData sheetId="10351"/>
      <sheetData sheetId="10352"/>
      <sheetData sheetId="10353"/>
      <sheetData sheetId="10354"/>
      <sheetData sheetId="10355"/>
      <sheetData sheetId="10356"/>
      <sheetData sheetId="10357"/>
      <sheetData sheetId="10358"/>
      <sheetData sheetId="10359"/>
      <sheetData sheetId="10360"/>
      <sheetData sheetId="10361"/>
      <sheetData sheetId="10362"/>
      <sheetData sheetId="10363"/>
      <sheetData sheetId="10364"/>
      <sheetData sheetId="10365"/>
      <sheetData sheetId="10366"/>
      <sheetData sheetId="10367"/>
      <sheetData sheetId="10368"/>
      <sheetData sheetId="10369"/>
      <sheetData sheetId="10370"/>
      <sheetData sheetId="10371"/>
      <sheetData sheetId="10372"/>
      <sheetData sheetId="10373"/>
      <sheetData sheetId="10374"/>
      <sheetData sheetId="10375"/>
      <sheetData sheetId="10376"/>
      <sheetData sheetId="10377"/>
      <sheetData sheetId="10378"/>
      <sheetData sheetId="10379"/>
      <sheetData sheetId="10380"/>
      <sheetData sheetId="10381"/>
      <sheetData sheetId="10382"/>
      <sheetData sheetId="10383"/>
      <sheetData sheetId="10384"/>
      <sheetData sheetId="10385"/>
      <sheetData sheetId="10386"/>
      <sheetData sheetId="10387"/>
      <sheetData sheetId="10388"/>
      <sheetData sheetId="10389"/>
      <sheetData sheetId="10390"/>
      <sheetData sheetId="10391"/>
      <sheetData sheetId="10392"/>
      <sheetData sheetId="10393"/>
      <sheetData sheetId="10394"/>
      <sheetData sheetId="10395"/>
      <sheetData sheetId="10396"/>
      <sheetData sheetId="10397"/>
      <sheetData sheetId="10398"/>
      <sheetData sheetId="10399"/>
      <sheetData sheetId="10400"/>
      <sheetData sheetId="10401"/>
      <sheetData sheetId="10402"/>
      <sheetData sheetId="10403"/>
      <sheetData sheetId="10404"/>
      <sheetData sheetId="10405"/>
      <sheetData sheetId="10406"/>
      <sheetData sheetId="10407"/>
      <sheetData sheetId="10408"/>
      <sheetData sheetId="10409"/>
      <sheetData sheetId="10410"/>
      <sheetData sheetId="10411"/>
      <sheetData sheetId="10412"/>
      <sheetData sheetId="10413"/>
      <sheetData sheetId="10414"/>
      <sheetData sheetId="10415"/>
      <sheetData sheetId="10416"/>
      <sheetData sheetId="10417"/>
      <sheetData sheetId="10418"/>
      <sheetData sheetId="10419"/>
      <sheetData sheetId="10420"/>
      <sheetData sheetId="10421"/>
      <sheetData sheetId="10422"/>
      <sheetData sheetId="10423"/>
      <sheetData sheetId="10424"/>
      <sheetData sheetId="10425"/>
      <sheetData sheetId="10426"/>
      <sheetData sheetId="10427"/>
      <sheetData sheetId="10428"/>
      <sheetData sheetId="10429"/>
      <sheetData sheetId="10430"/>
      <sheetData sheetId="10431"/>
      <sheetData sheetId="10432"/>
      <sheetData sheetId="10433"/>
      <sheetData sheetId="10434"/>
      <sheetData sheetId="10435"/>
      <sheetData sheetId="10436"/>
      <sheetData sheetId="10437"/>
      <sheetData sheetId="10438"/>
      <sheetData sheetId="10439"/>
      <sheetData sheetId="10440"/>
      <sheetData sheetId="10441"/>
      <sheetData sheetId="10442"/>
      <sheetData sheetId="10443"/>
      <sheetData sheetId="10444"/>
      <sheetData sheetId="10445"/>
      <sheetData sheetId="10446"/>
      <sheetData sheetId="10447"/>
      <sheetData sheetId="10448"/>
      <sheetData sheetId="10449"/>
      <sheetData sheetId="10450"/>
      <sheetData sheetId="10451"/>
      <sheetData sheetId="10452"/>
      <sheetData sheetId="10453"/>
      <sheetData sheetId="10454"/>
      <sheetData sheetId="10455"/>
      <sheetData sheetId="10456"/>
      <sheetData sheetId="10457"/>
      <sheetData sheetId="10458"/>
      <sheetData sheetId="10459"/>
      <sheetData sheetId="10460"/>
      <sheetData sheetId="10461"/>
      <sheetData sheetId="10462"/>
      <sheetData sheetId="10463"/>
      <sheetData sheetId="10464"/>
      <sheetData sheetId="10465"/>
      <sheetData sheetId="10466"/>
      <sheetData sheetId="10467"/>
      <sheetData sheetId="10468"/>
      <sheetData sheetId="10469"/>
      <sheetData sheetId="10470"/>
      <sheetData sheetId="10471"/>
      <sheetData sheetId="10472"/>
      <sheetData sheetId="10473"/>
      <sheetData sheetId="10474"/>
      <sheetData sheetId="10475"/>
      <sheetData sheetId="10476"/>
      <sheetData sheetId="10477"/>
      <sheetData sheetId="10478"/>
      <sheetData sheetId="10479"/>
      <sheetData sheetId="10480"/>
      <sheetData sheetId="10481"/>
      <sheetData sheetId="10482"/>
      <sheetData sheetId="10483"/>
      <sheetData sheetId="10484"/>
      <sheetData sheetId="10485"/>
      <sheetData sheetId="10486"/>
      <sheetData sheetId="10487"/>
      <sheetData sheetId="10488"/>
      <sheetData sheetId="10489"/>
      <sheetData sheetId="10490"/>
      <sheetData sheetId="10491"/>
      <sheetData sheetId="10492"/>
      <sheetData sheetId="10493"/>
      <sheetData sheetId="10494"/>
      <sheetData sheetId="10495"/>
      <sheetData sheetId="10496"/>
      <sheetData sheetId="10497"/>
      <sheetData sheetId="10498"/>
      <sheetData sheetId="10499"/>
      <sheetData sheetId="10500"/>
      <sheetData sheetId="10501"/>
      <sheetData sheetId="10502"/>
      <sheetData sheetId="10503"/>
      <sheetData sheetId="10504"/>
      <sheetData sheetId="10505"/>
      <sheetData sheetId="10506"/>
      <sheetData sheetId="10507"/>
      <sheetData sheetId="10508"/>
      <sheetData sheetId="10509"/>
      <sheetData sheetId="10510"/>
      <sheetData sheetId="10511"/>
      <sheetData sheetId="10512"/>
      <sheetData sheetId="10513"/>
      <sheetData sheetId="10514"/>
      <sheetData sheetId="10515"/>
      <sheetData sheetId="10516"/>
      <sheetData sheetId="10517"/>
      <sheetData sheetId="10518"/>
      <sheetData sheetId="10519"/>
      <sheetData sheetId="10520"/>
      <sheetData sheetId="10521"/>
      <sheetData sheetId="10522"/>
      <sheetData sheetId="10523"/>
      <sheetData sheetId="10524"/>
      <sheetData sheetId="10525"/>
      <sheetData sheetId="10526"/>
      <sheetData sheetId="10527"/>
      <sheetData sheetId="10528"/>
      <sheetData sheetId="10529"/>
      <sheetData sheetId="10530"/>
      <sheetData sheetId="10531"/>
      <sheetData sheetId="10532"/>
      <sheetData sheetId="10533"/>
      <sheetData sheetId="10534"/>
      <sheetData sheetId="10535"/>
      <sheetData sheetId="10536"/>
      <sheetData sheetId="10537"/>
      <sheetData sheetId="10538"/>
      <sheetData sheetId="10539"/>
      <sheetData sheetId="10540"/>
      <sheetData sheetId="10541"/>
      <sheetData sheetId="10542"/>
      <sheetData sheetId="10543"/>
      <sheetData sheetId="10544"/>
      <sheetData sheetId="10545"/>
      <sheetData sheetId="10546"/>
      <sheetData sheetId="10547"/>
      <sheetData sheetId="10548"/>
      <sheetData sheetId="10549"/>
      <sheetData sheetId="10550"/>
      <sheetData sheetId="10551"/>
      <sheetData sheetId="10552"/>
      <sheetData sheetId="10553"/>
      <sheetData sheetId="10554"/>
      <sheetData sheetId="10555"/>
      <sheetData sheetId="10556"/>
      <sheetData sheetId="10557"/>
      <sheetData sheetId="10558"/>
      <sheetData sheetId="10559"/>
      <sheetData sheetId="10560"/>
      <sheetData sheetId="10561"/>
      <sheetData sheetId="10562"/>
      <sheetData sheetId="10563"/>
      <sheetData sheetId="10564"/>
      <sheetData sheetId="10565"/>
      <sheetData sheetId="10566"/>
      <sheetData sheetId="10567"/>
      <sheetData sheetId="10568"/>
      <sheetData sheetId="10569"/>
      <sheetData sheetId="10570"/>
      <sheetData sheetId="10571"/>
      <sheetData sheetId="10572"/>
      <sheetData sheetId="10573"/>
      <sheetData sheetId="10574"/>
      <sheetData sheetId="10575"/>
      <sheetData sheetId="10576"/>
      <sheetData sheetId="10577"/>
      <sheetData sheetId="10578"/>
      <sheetData sheetId="10579"/>
      <sheetData sheetId="10580"/>
      <sheetData sheetId="10581"/>
      <sheetData sheetId="10582"/>
      <sheetData sheetId="10583"/>
      <sheetData sheetId="10584"/>
      <sheetData sheetId="10585"/>
      <sheetData sheetId="10586"/>
      <sheetData sheetId="10587"/>
      <sheetData sheetId="10588"/>
      <sheetData sheetId="10589"/>
      <sheetData sheetId="10590"/>
      <sheetData sheetId="10591"/>
      <sheetData sheetId="10592"/>
      <sheetData sheetId="10593"/>
      <sheetData sheetId="10594"/>
      <sheetData sheetId="10595"/>
      <sheetData sheetId="10596"/>
      <sheetData sheetId="10597"/>
      <sheetData sheetId="10598"/>
      <sheetData sheetId="10599"/>
      <sheetData sheetId="10600"/>
      <sheetData sheetId="10601"/>
      <sheetData sheetId="10602"/>
      <sheetData sheetId="10603"/>
      <sheetData sheetId="10604"/>
      <sheetData sheetId="10605"/>
      <sheetData sheetId="10606"/>
      <sheetData sheetId="10607"/>
      <sheetData sheetId="10608"/>
      <sheetData sheetId="10609"/>
      <sheetData sheetId="10610"/>
      <sheetData sheetId="10611"/>
      <sheetData sheetId="10612"/>
      <sheetData sheetId="10613"/>
      <sheetData sheetId="10614"/>
      <sheetData sheetId="10615"/>
      <sheetData sheetId="10616"/>
      <sheetData sheetId="10617" refreshError="1"/>
      <sheetData sheetId="10618" refreshError="1"/>
      <sheetData sheetId="10619" refreshError="1"/>
      <sheetData sheetId="10620"/>
      <sheetData sheetId="10621"/>
      <sheetData sheetId="10622"/>
      <sheetData sheetId="10623"/>
      <sheetData sheetId="10624"/>
      <sheetData sheetId="10625"/>
      <sheetData sheetId="10626"/>
      <sheetData sheetId="10627"/>
      <sheetData sheetId="10628"/>
      <sheetData sheetId="10629"/>
      <sheetData sheetId="10630"/>
      <sheetData sheetId="10631"/>
      <sheetData sheetId="10632"/>
      <sheetData sheetId="10633"/>
      <sheetData sheetId="10634"/>
      <sheetData sheetId="10635"/>
      <sheetData sheetId="10636"/>
      <sheetData sheetId="10637"/>
      <sheetData sheetId="10638"/>
      <sheetData sheetId="10639"/>
      <sheetData sheetId="10640"/>
      <sheetData sheetId="10641"/>
      <sheetData sheetId="10642"/>
      <sheetData sheetId="10643"/>
      <sheetData sheetId="10644"/>
      <sheetData sheetId="10645"/>
      <sheetData sheetId="10646"/>
      <sheetData sheetId="10647"/>
      <sheetData sheetId="10648"/>
      <sheetData sheetId="10649"/>
      <sheetData sheetId="10650"/>
      <sheetData sheetId="10651"/>
      <sheetData sheetId="10652"/>
      <sheetData sheetId="10653"/>
      <sheetData sheetId="10654"/>
      <sheetData sheetId="10655"/>
      <sheetData sheetId="10656"/>
      <sheetData sheetId="10657"/>
      <sheetData sheetId="10658"/>
      <sheetData sheetId="10659"/>
      <sheetData sheetId="10660"/>
      <sheetData sheetId="10661"/>
      <sheetData sheetId="10662"/>
      <sheetData sheetId="10663"/>
      <sheetData sheetId="10664"/>
      <sheetData sheetId="10665"/>
      <sheetData sheetId="10666"/>
      <sheetData sheetId="10667"/>
      <sheetData sheetId="10668"/>
      <sheetData sheetId="10669"/>
      <sheetData sheetId="10670"/>
      <sheetData sheetId="10671"/>
      <sheetData sheetId="10672"/>
      <sheetData sheetId="10673"/>
      <sheetData sheetId="10674"/>
      <sheetData sheetId="10675"/>
      <sheetData sheetId="10676"/>
      <sheetData sheetId="10677"/>
      <sheetData sheetId="10678"/>
      <sheetData sheetId="10679"/>
      <sheetData sheetId="10680"/>
      <sheetData sheetId="10681"/>
      <sheetData sheetId="10682"/>
      <sheetData sheetId="10683"/>
      <sheetData sheetId="10684"/>
      <sheetData sheetId="10685"/>
      <sheetData sheetId="10686"/>
      <sheetData sheetId="10687"/>
      <sheetData sheetId="10688"/>
      <sheetData sheetId="10689"/>
      <sheetData sheetId="10690"/>
      <sheetData sheetId="10691"/>
      <sheetData sheetId="10692"/>
      <sheetData sheetId="10693"/>
      <sheetData sheetId="10694"/>
      <sheetData sheetId="10695"/>
      <sheetData sheetId="10696"/>
      <sheetData sheetId="10697"/>
      <sheetData sheetId="10698"/>
      <sheetData sheetId="10699"/>
      <sheetData sheetId="10700"/>
      <sheetData sheetId="10701"/>
      <sheetData sheetId="10702"/>
      <sheetData sheetId="10703"/>
      <sheetData sheetId="10704"/>
      <sheetData sheetId="10705"/>
      <sheetData sheetId="10706"/>
      <sheetData sheetId="10707"/>
      <sheetData sheetId="10708"/>
      <sheetData sheetId="10709"/>
      <sheetData sheetId="10710"/>
      <sheetData sheetId="10711"/>
      <sheetData sheetId="10712"/>
      <sheetData sheetId="10713"/>
      <sheetData sheetId="10714"/>
      <sheetData sheetId="10715"/>
      <sheetData sheetId="10716"/>
      <sheetData sheetId="10717"/>
      <sheetData sheetId="10718"/>
      <sheetData sheetId="10719"/>
      <sheetData sheetId="10720"/>
      <sheetData sheetId="10721"/>
      <sheetData sheetId="10722"/>
      <sheetData sheetId="10723"/>
      <sheetData sheetId="10724"/>
      <sheetData sheetId="10725"/>
      <sheetData sheetId="10726"/>
      <sheetData sheetId="10727"/>
      <sheetData sheetId="10728"/>
      <sheetData sheetId="10729"/>
      <sheetData sheetId="10730"/>
      <sheetData sheetId="10731"/>
      <sheetData sheetId="10732"/>
      <sheetData sheetId="10733"/>
      <sheetData sheetId="10734"/>
      <sheetData sheetId="10735"/>
      <sheetData sheetId="10736"/>
      <sheetData sheetId="10737"/>
      <sheetData sheetId="10738"/>
      <sheetData sheetId="10739"/>
      <sheetData sheetId="10740"/>
      <sheetData sheetId="10741"/>
      <sheetData sheetId="10742"/>
      <sheetData sheetId="10743"/>
      <sheetData sheetId="10744"/>
      <sheetData sheetId="10745"/>
      <sheetData sheetId="10746"/>
      <sheetData sheetId="10747"/>
      <sheetData sheetId="10748"/>
      <sheetData sheetId="10749"/>
      <sheetData sheetId="10750"/>
      <sheetData sheetId="10751"/>
      <sheetData sheetId="10752"/>
      <sheetData sheetId="10753"/>
      <sheetData sheetId="10754"/>
      <sheetData sheetId="10755"/>
      <sheetData sheetId="10756"/>
      <sheetData sheetId="10757"/>
      <sheetData sheetId="10758"/>
      <sheetData sheetId="10759"/>
      <sheetData sheetId="10760"/>
      <sheetData sheetId="10761"/>
      <sheetData sheetId="10762"/>
      <sheetData sheetId="10763"/>
      <sheetData sheetId="10764"/>
      <sheetData sheetId="10765"/>
      <sheetData sheetId="10766"/>
      <sheetData sheetId="10767"/>
      <sheetData sheetId="10768"/>
      <sheetData sheetId="10769"/>
      <sheetData sheetId="10770"/>
      <sheetData sheetId="10771"/>
      <sheetData sheetId="10772"/>
      <sheetData sheetId="10773"/>
      <sheetData sheetId="10774"/>
      <sheetData sheetId="10775"/>
      <sheetData sheetId="10776"/>
      <sheetData sheetId="10777"/>
      <sheetData sheetId="10778"/>
      <sheetData sheetId="10779"/>
      <sheetData sheetId="10780"/>
      <sheetData sheetId="10781"/>
      <sheetData sheetId="10782"/>
      <sheetData sheetId="10783"/>
      <sheetData sheetId="10784"/>
      <sheetData sheetId="10785"/>
      <sheetData sheetId="10786"/>
      <sheetData sheetId="10787"/>
      <sheetData sheetId="10788"/>
      <sheetData sheetId="10789"/>
      <sheetData sheetId="10790"/>
      <sheetData sheetId="10791"/>
      <sheetData sheetId="10792"/>
      <sheetData sheetId="10793"/>
      <sheetData sheetId="10794"/>
      <sheetData sheetId="10795"/>
      <sheetData sheetId="10796"/>
      <sheetData sheetId="10797"/>
      <sheetData sheetId="10798"/>
      <sheetData sheetId="10799"/>
      <sheetData sheetId="10800"/>
      <sheetData sheetId="10801"/>
      <sheetData sheetId="10802"/>
      <sheetData sheetId="10803"/>
      <sheetData sheetId="10804"/>
      <sheetData sheetId="10805"/>
      <sheetData sheetId="10806"/>
      <sheetData sheetId="10807"/>
      <sheetData sheetId="10808"/>
      <sheetData sheetId="10809"/>
      <sheetData sheetId="10810"/>
      <sheetData sheetId="10811"/>
      <sheetData sheetId="10812"/>
      <sheetData sheetId="10813"/>
      <sheetData sheetId="10814"/>
      <sheetData sheetId="10815"/>
      <sheetData sheetId="10816"/>
      <sheetData sheetId="10817"/>
      <sheetData sheetId="10818"/>
      <sheetData sheetId="10819"/>
      <sheetData sheetId="10820"/>
      <sheetData sheetId="10821"/>
      <sheetData sheetId="10822"/>
      <sheetData sheetId="10823"/>
      <sheetData sheetId="10824"/>
      <sheetData sheetId="10825"/>
      <sheetData sheetId="10826"/>
      <sheetData sheetId="10827"/>
      <sheetData sheetId="10828"/>
      <sheetData sheetId="10829"/>
      <sheetData sheetId="10830"/>
      <sheetData sheetId="10831"/>
      <sheetData sheetId="10832"/>
      <sheetData sheetId="10833"/>
      <sheetData sheetId="10834"/>
      <sheetData sheetId="10835"/>
      <sheetData sheetId="10836"/>
      <sheetData sheetId="10837"/>
      <sheetData sheetId="10838"/>
      <sheetData sheetId="10839"/>
      <sheetData sheetId="10840"/>
      <sheetData sheetId="10841"/>
      <sheetData sheetId="10842"/>
      <sheetData sheetId="10843"/>
      <sheetData sheetId="10844"/>
      <sheetData sheetId="10845"/>
      <sheetData sheetId="10846"/>
      <sheetData sheetId="10847"/>
      <sheetData sheetId="10848"/>
      <sheetData sheetId="10849"/>
      <sheetData sheetId="10850"/>
      <sheetData sheetId="10851"/>
      <sheetData sheetId="10852"/>
      <sheetData sheetId="10853"/>
      <sheetData sheetId="10854"/>
      <sheetData sheetId="10855"/>
      <sheetData sheetId="10856"/>
      <sheetData sheetId="10857"/>
      <sheetData sheetId="10858"/>
      <sheetData sheetId="10859"/>
      <sheetData sheetId="10860"/>
      <sheetData sheetId="10861"/>
      <sheetData sheetId="10862"/>
      <sheetData sheetId="10863"/>
      <sheetData sheetId="10864"/>
      <sheetData sheetId="10865"/>
      <sheetData sheetId="10866"/>
      <sheetData sheetId="10867"/>
      <sheetData sheetId="10868"/>
      <sheetData sheetId="10869"/>
      <sheetData sheetId="10870"/>
      <sheetData sheetId="10871"/>
      <sheetData sheetId="10872"/>
      <sheetData sheetId="10873"/>
      <sheetData sheetId="10874"/>
      <sheetData sheetId="10875"/>
      <sheetData sheetId="10876"/>
      <sheetData sheetId="10877"/>
      <sheetData sheetId="10878"/>
      <sheetData sheetId="10879"/>
      <sheetData sheetId="10880"/>
      <sheetData sheetId="10881"/>
      <sheetData sheetId="10882"/>
      <sheetData sheetId="10883"/>
      <sheetData sheetId="10884"/>
      <sheetData sheetId="10885"/>
      <sheetData sheetId="10886"/>
      <sheetData sheetId="10887"/>
      <sheetData sheetId="10888"/>
      <sheetData sheetId="10889"/>
      <sheetData sheetId="10890"/>
      <sheetData sheetId="10891"/>
      <sheetData sheetId="10892"/>
      <sheetData sheetId="10893"/>
      <sheetData sheetId="10894"/>
      <sheetData sheetId="10895"/>
      <sheetData sheetId="10896"/>
      <sheetData sheetId="10897"/>
      <sheetData sheetId="10898"/>
      <sheetData sheetId="10899"/>
      <sheetData sheetId="10900"/>
      <sheetData sheetId="10901"/>
      <sheetData sheetId="10902"/>
      <sheetData sheetId="10903"/>
      <sheetData sheetId="10904"/>
      <sheetData sheetId="10905"/>
      <sheetData sheetId="10906"/>
      <sheetData sheetId="10907"/>
      <sheetData sheetId="10908"/>
      <sheetData sheetId="10909"/>
      <sheetData sheetId="10910"/>
      <sheetData sheetId="10911"/>
      <sheetData sheetId="10912"/>
      <sheetData sheetId="10913"/>
      <sheetData sheetId="10914"/>
      <sheetData sheetId="10915"/>
      <sheetData sheetId="10916"/>
      <sheetData sheetId="10917"/>
      <sheetData sheetId="10918"/>
      <sheetData sheetId="10919"/>
      <sheetData sheetId="10920"/>
      <sheetData sheetId="10921"/>
      <sheetData sheetId="10922"/>
      <sheetData sheetId="10923"/>
      <sheetData sheetId="10924"/>
      <sheetData sheetId="10925"/>
      <sheetData sheetId="10926"/>
      <sheetData sheetId="10927"/>
      <sheetData sheetId="10928"/>
      <sheetData sheetId="10929"/>
      <sheetData sheetId="10930"/>
      <sheetData sheetId="10931"/>
      <sheetData sheetId="10932"/>
      <sheetData sheetId="10933"/>
      <sheetData sheetId="10934"/>
      <sheetData sheetId="10935"/>
      <sheetData sheetId="10936"/>
      <sheetData sheetId="10937"/>
      <sheetData sheetId="10938"/>
      <sheetData sheetId="10939"/>
      <sheetData sheetId="10940"/>
      <sheetData sheetId="10941"/>
      <sheetData sheetId="10942"/>
      <sheetData sheetId="10943"/>
      <sheetData sheetId="10944"/>
      <sheetData sheetId="10945"/>
      <sheetData sheetId="10946"/>
      <sheetData sheetId="10947"/>
      <sheetData sheetId="10948"/>
      <sheetData sheetId="10949"/>
      <sheetData sheetId="10950"/>
      <sheetData sheetId="10951"/>
      <sheetData sheetId="10952"/>
      <sheetData sheetId="10953"/>
      <sheetData sheetId="10954"/>
      <sheetData sheetId="10955"/>
      <sheetData sheetId="10956"/>
      <sheetData sheetId="10957"/>
      <sheetData sheetId="10958"/>
      <sheetData sheetId="10959"/>
      <sheetData sheetId="10960"/>
      <sheetData sheetId="10961"/>
      <sheetData sheetId="10962"/>
      <sheetData sheetId="10963"/>
      <sheetData sheetId="10964"/>
      <sheetData sheetId="10965"/>
      <sheetData sheetId="10966"/>
      <sheetData sheetId="10967"/>
      <sheetData sheetId="10968"/>
      <sheetData sheetId="10969"/>
      <sheetData sheetId="10970"/>
      <sheetData sheetId="10971"/>
      <sheetData sheetId="10972"/>
      <sheetData sheetId="10973"/>
      <sheetData sheetId="10974"/>
      <sheetData sheetId="10975"/>
      <sheetData sheetId="10976"/>
      <sheetData sheetId="10977"/>
      <sheetData sheetId="10978"/>
      <sheetData sheetId="10979"/>
      <sheetData sheetId="10980"/>
      <sheetData sheetId="10981"/>
      <sheetData sheetId="10982"/>
      <sheetData sheetId="10983"/>
      <sheetData sheetId="10984"/>
      <sheetData sheetId="10985"/>
      <sheetData sheetId="10986"/>
      <sheetData sheetId="10987"/>
      <sheetData sheetId="10988"/>
      <sheetData sheetId="10989"/>
      <sheetData sheetId="10990"/>
      <sheetData sheetId="10991"/>
      <sheetData sheetId="10992"/>
      <sheetData sheetId="10993"/>
      <sheetData sheetId="10994"/>
      <sheetData sheetId="10995"/>
      <sheetData sheetId="10996"/>
      <sheetData sheetId="10997"/>
      <sheetData sheetId="10998"/>
      <sheetData sheetId="10999"/>
      <sheetData sheetId="11000"/>
      <sheetData sheetId="11001"/>
      <sheetData sheetId="11002"/>
      <sheetData sheetId="11003"/>
      <sheetData sheetId="11004"/>
      <sheetData sheetId="11005"/>
      <sheetData sheetId="11006"/>
      <sheetData sheetId="11007"/>
      <sheetData sheetId="11008"/>
      <sheetData sheetId="11009"/>
      <sheetData sheetId="11010"/>
      <sheetData sheetId="11011"/>
      <sheetData sheetId="11012"/>
      <sheetData sheetId="11013"/>
      <sheetData sheetId="11014"/>
      <sheetData sheetId="11015"/>
      <sheetData sheetId="11016"/>
      <sheetData sheetId="11017"/>
      <sheetData sheetId="11018"/>
      <sheetData sheetId="11019"/>
      <sheetData sheetId="11020"/>
      <sheetData sheetId="11021"/>
      <sheetData sheetId="11022"/>
      <sheetData sheetId="11023"/>
      <sheetData sheetId="11024"/>
      <sheetData sheetId="11025"/>
      <sheetData sheetId="11026"/>
      <sheetData sheetId="11027"/>
      <sheetData sheetId="11028"/>
      <sheetData sheetId="11029"/>
      <sheetData sheetId="11030"/>
      <sheetData sheetId="11031"/>
      <sheetData sheetId="11032"/>
      <sheetData sheetId="11033"/>
      <sheetData sheetId="11034"/>
      <sheetData sheetId="11035"/>
      <sheetData sheetId="11036"/>
      <sheetData sheetId="11037"/>
      <sheetData sheetId="11038"/>
      <sheetData sheetId="11039"/>
      <sheetData sheetId="11040"/>
      <sheetData sheetId="11041"/>
      <sheetData sheetId="11042"/>
      <sheetData sheetId="11043"/>
      <sheetData sheetId="11044"/>
      <sheetData sheetId="11045"/>
      <sheetData sheetId="11046"/>
      <sheetData sheetId="11047"/>
      <sheetData sheetId="11048"/>
      <sheetData sheetId="11049"/>
      <sheetData sheetId="11050"/>
      <sheetData sheetId="11051"/>
      <sheetData sheetId="11052"/>
      <sheetData sheetId="11053"/>
      <sheetData sheetId="11054"/>
      <sheetData sheetId="11055"/>
      <sheetData sheetId="11056"/>
      <sheetData sheetId="11057"/>
      <sheetData sheetId="11058"/>
      <sheetData sheetId="11059"/>
      <sheetData sheetId="11060"/>
      <sheetData sheetId="11061"/>
      <sheetData sheetId="11062"/>
      <sheetData sheetId="11063"/>
      <sheetData sheetId="11064"/>
      <sheetData sheetId="11065"/>
      <sheetData sheetId="11066"/>
      <sheetData sheetId="11067"/>
      <sheetData sheetId="11068"/>
      <sheetData sheetId="11069"/>
      <sheetData sheetId="11070"/>
      <sheetData sheetId="11071"/>
      <sheetData sheetId="11072"/>
      <sheetData sheetId="11073"/>
      <sheetData sheetId="11074"/>
      <sheetData sheetId="11075"/>
      <sheetData sheetId="11076"/>
      <sheetData sheetId="11077"/>
      <sheetData sheetId="11078"/>
      <sheetData sheetId="11079"/>
      <sheetData sheetId="11080"/>
      <sheetData sheetId="11081"/>
      <sheetData sheetId="11082"/>
      <sheetData sheetId="11083"/>
      <sheetData sheetId="11084"/>
      <sheetData sheetId="11085"/>
      <sheetData sheetId="11086"/>
      <sheetData sheetId="11087"/>
      <sheetData sheetId="11088"/>
      <sheetData sheetId="11089"/>
      <sheetData sheetId="11090"/>
      <sheetData sheetId="11091"/>
      <sheetData sheetId="11092"/>
      <sheetData sheetId="11093"/>
      <sheetData sheetId="11094"/>
      <sheetData sheetId="11095"/>
      <sheetData sheetId="11096"/>
      <sheetData sheetId="11097"/>
      <sheetData sheetId="11098"/>
      <sheetData sheetId="11099"/>
      <sheetData sheetId="11100"/>
      <sheetData sheetId="11101"/>
      <sheetData sheetId="11102"/>
      <sheetData sheetId="11103"/>
      <sheetData sheetId="11104"/>
      <sheetData sheetId="11105"/>
      <sheetData sheetId="11106"/>
      <sheetData sheetId="11107"/>
      <sheetData sheetId="11108"/>
      <sheetData sheetId="11109"/>
      <sheetData sheetId="11110"/>
      <sheetData sheetId="11111"/>
      <sheetData sheetId="11112"/>
      <sheetData sheetId="11113"/>
      <sheetData sheetId="11114"/>
      <sheetData sheetId="11115"/>
      <sheetData sheetId="11116"/>
      <sheetData sheetId="11117"/>
      <sheetData sheetId="11118"/>
      <sheetData sheetId="11119"/>
      <sheetData sheetId="11120"/>
      <sheetData sheetId="11121"/>
      <sheetData sheetId="11122"/>
      <sheetData sheetId="11123"/>
      <sheetData sheetId="11124"/>
      <sheetData sheetId="11125"/>
      <sheetData sheetId="11126"/>
      <sheetData sheetId="11127"/>
      <sheetData sheetId="11128"/>
      <sheetData sheetId="11129"/>
      <sheetData sheetId="11130"/>
      <sheetData sheetId="11131"/>
      <sheetData sheetId="11132"/>
      <sheetData sheetId="11133"/>
      <sheetData sheetId="11134"/>
      <sheetData sheetId="11135"/>
      <sheetData sheetId="11136"/>
      <sheetData sheetId="11137"/>
      <sheetData sheetId="11138"/>
      <sheetData sheetId="11139"/>
      <sheetData sheetId="11140"/>
      <sheetData sheetId="11141"/>
      <sheetData sheetId="11142"/>
      <sheetData sheetId="11143"/>
      <sheetData sheetId="11144"/>
      <sheetData sheetId="11145"/>
      <sheetData sheetId="11146"/>
      <sheetData sheetId="11147"/>
      <sheetData sheetId="11148"/>
      <sheetData sheetId="11149"/>
      <sheetData sheetId="11150"/>
      <sheetData sheetId="11151"/>
      <sheetData sheetId="11152"/>
      <sheetData sheetId="11153"/>
      <sheetData sheetId="11154"/>
      <sheetData sheetId="11155"/>
      <sheetData sheetId="11156"/>
      <sheetData sheetId="11157"/>
      <sheetData sheetId="11158"/>
      <sheetData sheetId="11159"/>
      <sheetData sheetId="11160"/>
      <sheetData sheetId="11161"/>
      <sheetData sheetId="11162"/>
      <sheetData sheetId="11163"/>
      <sheetData sheetId="11164"/>
      <sheetData sheetId="11165"/>
      <sheetData sheetId="11166"/>
      <sheetData sheetId="11167"/>
      <sheetData sheetId="11168"/>
      <sheetData sheetId="11169"/>
      <sheetData sheetId="11170"/>
      <sheetData sheetId="11171"/>
      <sheetData sheetId="11172"/>
      <sheetData sheetId="11173"/>
      <sheetData sheetId="11174"/>
      <sheetData sheetId="11175"/>
      <sheetData sheetId="11176"/>
      <sheetData sheetId="11177"/>
      <sheetData sheetId="11178"/>
      <sheetData sheetId="11179" refreshError="1"/>
      <sheetData sheetId="11180" refreshError="1"/>
      <sheetData sheetId="11181" refreshError="1"/>
      <sheetData sheetId="11182" refreshError="1"/>
      <sheetData sheetId="11183" refreshError="1"/>
      <sheetData sheetId="11184" refreshError="1"/>
      <sheetData sheetId="11185" refreshError="1"/>
      <sheetData sheetId="11186" refreshError="1"/>
      <sheetData sheetId="11187" refreshError="1"/>
      <sheetData sheetId="11188" refreshError="1"/>
      <sheetData sheetId="11189" refreshError="1"/>
      <sheetData sheetId="11190" refreshError="1"/>
      <sheetData sheetId="11191"/>
      <sheetData sheetId="11192"/>
      <sheetData sheetId="11193" refreshError="1"/>
      <sheetData sheetId="11194"/>
      <sheetData sheetId="11195"/>
      <sheetData sheetId="11196" refreshError="1"/>
      <sheetData sheetId="11197" refreshError="1"/>
      <sheetData sheetId="11198" refreshError="1"/>
      <sheetData sheetId="11199" refreshError="1"/>
      <sheetData sheetId="11200" refreshError="1"/>
      <sheetData sheetId="11201" refreshError="1"/>
      <sheetData sheetId="11202" refreshError="1"/>
      <sheetData sheetId="11203" refreshError="1"/>
      <sheetData sheetId="11204" refreshError="1"/>
      <sheetData sheetId="11205" refreshError="1"/>
      <sheetData sheetId="11206" refreshError="1"/>
      <sheetData sheetId="11207" refreshError="1"/>
      <sheetData sheetId="11208"/>
      <sheetData sheetId="11209" refreshError="1"/>
      <sheetData sheetId="11210" refreshError="1"/>
      <sheetData sheetId="11211" refreshError="1"/>
      <sheetData sheetId="11212"/>
      <sheetData sheetId="11213"/>
      <sheetData sheetId="11214"/>
      <sheetData sheetId="11215"/>
      <sheetData sheetId="11216"/>
      <sheetData sheetId="11217"/>
      <sheetData sheetId="11218"/>
      <sheetData sheetId="11219"/>
      <sheetData sheetId="11220"/>
      <sheetData sheetId="11221"/>
      <sheetData sheetId="11222"/>
      <sheetData sheetId="11223"/>
      <sheetData sheetId="11224"/>
      <sheetData sheetId="11225"/>
      <sheetData sheetId="11226" refreshError="1"/>
      <sheetData sheetId="11227" refreshError="1"/>
      <sheetData sheetId="11228" refreshError="1"/>
      <sheetData sheetId="11229"/>
      <sheetData sheetId="11230"/>
      <sheetData sheetId="11231"/>
      <sheetData sheetId="11232"/>
      <sheetData sheetId="11233"/>
      <sheetData sheetId="11234"/>
      <sheetData sheetId="11235"/>
      <sheetData sheetId="11236"/>
      <sheetData sheetId="11237" refreshError="1"/>
      <sheetData sheetId="11238" refreshError="1"/>
      <sheetData sheetId="11239" refreshError="1"/>
      <sheetData sheetId="11240" refreshError="1"/>
      <sheetData sheetId="11241" refreshError="1"/>
      <sheetData sheetId="11242" refreshError="1"/>
      <sheetData sheetId="11243" refreshError="1"/>
      <sheetData sheetId="11244"/>
      <sheetData sheetId="11245"/>
      <sheetData sheetId="11246"/>
      <sheetData sheetId="11247"/>
      <sheetData sheetId="11248"/>
      <sheetData sheetId="11249"/>
      <sheetData sheetId="11250"/>
      <sheetData sheetId="11251"/>
      <sheetData sheetId="11252"/>
      <sheetData sheetId="11253"/>
      <sheetData sheetId="11254"/>
      <sheetData sheetId="11255"/>
      <sheetData sheetId="11256"/>
      <sheetData sheetId="11257"/>
      <sheetData sheetId="11258" refreshError="1"/>
      <sheetData sheetId="11259" refreshError="1"/>
      <sheetData sheetId="11260" refreshError="1"/>
      <sheetData sheetId="11261" refreshError="1"/>
      <sheetData sheetId="11262" refreshError="1"/>
      <sheetData sheetId="11263" refreshError="1"/>
      <sheetData sheetId="11264" refreshError="1"/>
      <sheetData sheetId="11265" refreshError="1"/>
      <sheetData sheetId="11266" refreshError="1"/>
      <sheetData sheetId="11267" refreshError="1"/>
      <sheetData sheetId="11268" refreshError="1"/>
      <sheetData sheetId="11269" refreshError="1"/>
      <sheetData sheetId="11270" refreshError="1"/>
      <sheetData sheetId="11271" refreshError="1"/>
      <sheetData sheetId="11272" refreshError="1"/>
      <sheetData sheetId="11273" refreshError="1"/>
      <sheetData sheetId="11274" refreshError="1"/>
      <sheetData sheetId="11275" refreshError="1"/>
      <sheetData sheetId="11276"/>
      <sheetData sheetId="11277"/>
      <sheetData sheetId="11278"/>
      <sheetData sheetId="11279"/>
      <sheetData sheetId="11280"/>
      <sheetData sheetId="11281"/>
      <sheetData sheetId="11282"/>
      <sheetData sheetId="11283"/>
      <sheetData sheetId="11284"/>
      <sheetData sheetId="11285"/>
      <sheetData sheetId="11286"/>
      <sheetData sheetId="11287"/>
      <sheetData sheetId="11288"/>
      <sheetData sheetId="11289"/>
      <sheetData sheetId="11290"/>
      <sheetData sheetId="11291"/>
      <sheetData sheetId="11292"/>
      <sheetData sheetId="11293"/>
      <sheetData sheetId="11294"/>
      <sheetData sheetId="11295"/>
      <sheetData sheetId="11296"/>
      <sheetData sheetId="11297"/>
      <sheetData sheetId="11298"/>
      <sheetData sheetId="11299"/>
      <sheetData sheetId="11300"/>
      <sheetData sheetId="11301"/>
      <sheetData sheetId="11302" refreshError="1"/>
      <sheetData sheetId="11303" refreshError="1"/>
      <sheetData sheetId="11304" refreshError="1"/>
      <sheetData sheetId="11305" refreshError="1"/>
      <sheetData sheetId="11306" refreshError="1"/>
      <sheetData sheetId="11307" refreshError="1"/>
      <sheetData sheetId="11308" refreshError="1"/>
      <sheetData sheetId="11309" refreshError="1"/>
      <sheetData sheetId="11310" refreshError="1"/>
      <sheetData sheetId="11311" refreshError="1"/>
      <sheetData sheetId="11312" refreshError="1"/>
      <sheetData sheetId="11313" refreshError="1"/>
      <sheetData sheetId="11314" refreshError="1"/>
      <sheetData sheetId="11315" refreshError="1"/>
      <sheetData sheetId="11316" refreshError="1"/>
      <sheetData sheetId="11317" refreshError="1"/>
      <sheetData sheetId="11318" refreshError="1"/>
      <sheetData sheetId="11319" refreshError="1"/>
      <sheetData sheetId="11320"/>
      <sheetData sheetId="11321" refreshError="1"/>
      <sheetData sheetId="11322" refreshError="1"/>
      <sheetData sheetId="11323" refreshError="1"/>
      <sheetData sheetId="11324" refreshError="1"/>
      <sheetData sheetId="11325" refreshError="1"/>
      <sheetData sheetId="11326" refreshError="1"/>
      <sheetData sheetId="11327" refreshError="1"/>
      <sheetData sheetId="11328" refreshError="1"/>
      <sheetData sheetId="11329" refreshError="1"/>
      <sheetData sheetId="11330" refreshError="1"/>
      <sheetData sheetId="11331" refreshError="1"/>
      <sheetData sheetId="11332" refreshError="1"/>
      <sheetData sheetId="11333" refreshError="1"/>
      <sheetData sheetId="11334" refreshError="1"/>
      <sheetData sheetId="11335" refreshError="1"/>
      <sheetData sheetId="11336" refreshError="1"/>
      <sheetData sheetId="11337" refreshError="1"/>
      <sheetData sheetId="11338" refreshError="1"/>
      <sheetData sheetId="11339" refreshError="1"/>
      <sheetData sheetId="11340" refreshError="1"/>
      <sheetData sheetId="11341" refreshError="1"/>
      <sheetData sheetId="11342" refreshError="1"/>
      <sheetData sheetId="11343" refreshError="1"/>
      <sheetData sheetId="11344" refreshError="1"/>
      <sheetData sheetId="11345" refreshError="1"/>
      <sheetData sheetId="11346" refreshError="1"/>
      <sheetData sheetId="11347" refreshError="1"/>
      <sheetData sheetId="11348" refreshError="1"/>
      <sheetData sheetId="11349" refreshError="1"/>
      <sheetData sheetId="11350" refreshError="1"/>
      <sheetData sheetId="11351" refreshError="1"/>
      <sheetData sheetId="11352" refreshError="1"/>
      <sheetData sheetId="11353" refreshError="1"/>
      <sheetData sheetId="11354" refreshError="1"/>
      <sheetData sheetId="11355" refreshError="1"/>
      <sheetData sheetId="11356" refreshError="1"/>
      <sheetData sheetId="11357" refreshError="1"/>
      <sheetData sheetId="11358" refreshError="1"/>
      <sheetData sheetId="11359" refreshError="1"/>
      <sheetData sheetId="11360" refreshError="1"/>
      <sheetData sheetId="11361" refreshError="1"/>
      <sheetData sheetId="11362" refreshError="1"/>
      <sheetData sheetId="11363" refreshError="1"/>
      <sheetData sheetId="11364" refreshError="1"/>
      <sheetData sheetId="11365"/>
      <sheetData sheetId="11366" refreshError="1"/>
      <sheetData sheetId="11367" refreshError="1"/>
      <sheetData sheetId="11368" refreshError="1"/>
      <sheetData sheetId="11369" refreshError="1"/>
      <sheetData sheetId="11370" refreshError="1"/>
      <sheetData sheetId="11371" refreshError="1"/>
      <sheetData sheetId="11372" refreshError="1"/>
      <sheetData sheetId="11373" refreshError="1"/>
      <sheetData sheetId="11374" refreshError="1"/>
      <sheetData sheetId="11375" refreshError="1"/>
      <sheetData sheetId="11376" refreshError="1"/>
      <sheetData sheetId="11377" refreshError="1"/>
      <sheetData sheetId="11378" refreshError="1"/>
      <sheetData sheetId="11379" refreshError="1"/>
      <sheetData sheetId="11380" refreshError="1"/>
      <sheetData sheetId="11381" refreshError="1"/>
      <sheetData sheetId="11382" refreshError="1"/>
      <sheetData sheetId="11383" refreshError="1"/>
      <sheetData sheetId="11384" refreshError="1"/>
      <sheetData sheetId="11385" refreshError="1"/>
      <sheetData sheetId="11386" refreshError="1"/>
      <sheetData sheetId="11387" refreshError="1"/>
      <sheetData sheetId="11388"/>
      <sheetData sheetId="11389" refreshError="1"/>
      <sheetData sheetId="11390" refreshError="1"/>
      <sheetData sheetId="11391" refreshError="1"/>
      <sheetData sheetId="11392" refreshError="1"/>
      <sheetData sheetId="11393" refreshError="1"/>
      <sheetData sheetId="11394" refreshError="1"/>
      <sheetData sheetId="11395" refreshError="1"/>
      <sheetData sheetId="11396" refreshError="1"/>
      <sheetData sheetId="11397" refreshError="1"/>
      <sheetData sheetId="11398" refreshError="1"/>
      <sheetData sheetId="11399" refreshError="1"/>
      <sheetData sheetId="11400" refreshError="1"/>
      <sheetData sheetId="11401" refreshError="1"/>
      <sheetData sheetId="11402" refreshError="1"/>
      <sheetData sheetId="11403" refreshError="1"/>
      <sheetData sheetId="11404" refreshError="1"/>
      <sheetData sheetId="11405" refreshError="1"/>
      <sheetData sheetId="11406" refreshError="1"/>
      <sheetData sheetId="11407" refreshError="1"/>
      <sheetData sheetId="11408" refreshError="1"/>
      <sheetData sheetId="11409" refreshError="1"/>
      <sheetData sheetId="11410" refreshError="1"/>
      <sheetData sheetId="11411" refreshError="1"/>
      <sheetData sheetId="11412" refreshError="1"/>
      <sheetData sheetId="11413" refreshError="1"/>
      <sheetData sheetId="11414" refreshError="1"/>
      <sheetData sheetId="11415" refreshError="1"/>
      <sheetData sheetId="11416" refreshError="1"/>
      <sheetData sheetId="11417" refreshError="1"/>
      <sheetData sheetId="11418" refreshError="1"/>
      <sheetData sheetId="11419" refreshError="1"/>
      <sheetData sheetId="11420" refreshError="1"/>
      <sheetData sheetId="11421" refreshError="1"/>
      <sheetData sheetId="11422" refreshError="1"/>
      <sheetData sheetId="11423" refreshError="1"/>
      <sheetData sheetId="11424" refreshError="1"/>
      <sheetData sheetId="11425" refreshError="1"/>
      <sheetData sheetId="11426" refreshError="1"/>
      <sheetData sheetId="11427"/>
      <sheetData sheetId="11428"/>
      <sheetData sheetId="11429" refreshError="1"/>
      <sheetData sheetId="11430" refreshError="1"/>
      <sheetData sheetId="11431" refreshError="1"/>
      <sheetData sheetId="11432" refreshError="1"/>
      <sheetData sheetId="11433" refreshError="1"/>
      <sheetData sheetId="11434" refreshError="1"/>
      <sheetData sheetId="11435" refreshError="1"/>
      <sheetData sheetId="11436" refreshError="1"/>
      <sheetData sheetId="11437" refreshError="1"/>
      <sheetData sheetId="11438" refreshError="1"/>
      <sheetData sheetId="11439" refreshError="1"/>
      <sheetData sheetId="11440" refreshError="1"/>
      <sheetData sheetId="11441" refreshError="1"/>
      <sheetData sheetId="11442" refreshError="1"/>
      <sheetData sheetId="11443" refreshError="1"/>
      <sheetData sheetId="11444" refreshError="1"/>
      <sheetData sheetId="11445" refreshError="1"/>
      <sheetData sheetId="11446"/>
      <sheetData sheetId="11447" refreshError="1"/>
      <sheetData sheetId="11448" refreshError="1"/>
      <sheetData sheetId="11449" refreshError="1"/>
      <sheetData sheetId="11450" refreshError="1"/>
      <sheetData sheetId="11451" refreshError="1"/>
      <sheetData sheetId="11452" refreshError="1"/>
      <sheetData sheetId="11453" refreshError="1"/>
      <sheetData sheetId="11454" refreshError="1"/>
      <sheetData sheetId="11455" refreshError="1"/>
      <sheetData sheetId="11456" refreshError="1"/>
      <sheetData sheetId="11457" refreshError="1"/>
      <sheetData sheetId="11458" refreshError="1"/>
      <sheetData sheetId="11459" refreshError="1"/>
      <sheetData sheetId="11460" refreshError="1"/>
      <sheetData sheetId="11461" refreshError="1"/>
      <sheetData sheetId="11462" refreshError="1"/>
      <sheetData sheetId="11463" refreshError="1"/>
      <sheetData sheetId="11464" refreshError="1"/>
      <sheetData sheetId="11465" refreshError="1"/>
      <sheetData sheetId="11466" refreshError="1"/>
      <sheetData sheetId="11467" refreshError="1"/>
      <sheetData sheetId="11468" refreshError="1"/>
      <sheetData sheetId="11469" refreshError="1"/>
      <sheetData sheetId="11470" refreshError="1"/>
      <sheetData sheetId="11471" refreshError="1"/>
      <sheetData sheetId="11472" refreshError="1"/>
      <sheetData sheetId="11473" refreshError="1"/>
      <sheetData sheetId="11474"/>
      <sheetData sheetId="11475"/>
      <sheetData sheetId="11476" refreshError="1"/>
      <sheetData sheetId="11477" refreshError="1"/>
      <sheetData sheetId="11478" refreshError="1"/>
      <sheetData sheetId="11479" refreshError="1"/>
      <sheetData sheetId="11480" refreshError="1"/>
      <sheetData sheetId="11481" refreshError="1"/>
      <sheetData sheetId="11482" refreshError="1"/>
      <sheetData sheetId="11483" refreshError="1"/>
      <sheetData sheetId="11484" refreshError="1"/>
      <sheetData sheetId="11485"/>
      <sheetData sheetId="11486" refreshError="1"/>
      <sheetData sheetId="11487" refreshError="1"/>
      <sheetData sheetId="11488" refreshError="1"/>
      <sheetData sheetId="11489" refreshError="1"/>
      <sheetData sheetId="11490" refreshError="1"/>
      <sheetData sheetId="11491" refreshError="1"/>
      <sheetData sheetId="11492" refreshError="1"/>
      <sheetData sheetId="11493" refreshError="1"/>
      <sheetData sheetId="11494" refreshError="1"/>
      <sheetData sheetId="11495" refreshError="1"/>
      <sheetData sheetId="11496" refreshError="1"/>
      <sheetData sheetId="11497" refreshError="1"/>
      <sheetData sheetId="11498" refreshError="1"/>
      <sheetData sheetId="11499" refreshError="1"/>
      <sheetData sheetId="11500" refreshError="1"/>
      <sheetData sheetId="11501" refreshError="1"/>
      <sheetData sheetId="11502" refreshError="1"/>
      <sheetData sheetId="11503" refreshError="1"/>
      <sheetData sheetId="11504" refreshError="1"/>
      <sheetData sheetId="11505" refreshError="1"/>
      <sheetData sheetId="11506" refreshError="1"/>
      <sheetData sheetId="11507" refreshError="1"/>
      <sheetData sheetId="11508" refreshError="1"/>
      <sheetData sheetId="11509" refreshError="1"/>
      <sheetData sheetId="11510" refreshError="1"/>
      <sheetData sheetId="11511" refreshError="1"/>
      <sheetData sheetId="11512" refreshError="1"/>
      <sheetData sheetId="11513" refreshError="1"/>
      <sheetData sheetId="11514" refreshError="1"/>
      <sheetData sheetId="11515"/>
      <sheetData sheetId="11516"/>
      <sheetData sheetId="11517" refreshError="1"/>
      <sheetData sheetId="11518" refreshError="1"/>
      <sheetData sheetId="11519" refreshError="1"/>
      <sheetData sheetId="11520" refreshError="1"/>
      <sheetData sheetId="11521" refreshError="1"/>
      <sheetData sheetId="11522" refreshError="1"/>
      <sheetData sheetId="11523" refreshError="1"/>
      <sheetData sheetId="11524" refreshError="1"/>
      <sheetData sheetId="11525" refreshError="1"/>
      <sheetData sheetId="11526" refreshError="1"/>
      <sheetData sheetId="11527" refreshError="1"/>
      <sheetData sheetId="11528" refreshError="1"/>
      <sheetData sheetId="11529" refreshError="1"/>
      <sheetData sheetId="11530" refreshError="1"/>
      <sheetData sheetId="11531" refreshError="1"/>
      <sheetData sheetId="11532" refreshError="1"/>
      <sheetData sheetId="11533" refreshError="1"/>
      <sheetData sheetId="11534" refreshError="1"/>
      <sheetData sheetId="11535" refreshError="1"/>
      <sheetData sheetId="11536" refreshError="1"/>
      <sheetData sheetId="11537" refreshError="1"/>
      <sheetData sheetId="11538" refreshError="1"/>
      <sheetData sheetId="11539" refreshError="1"/>
      <sheetData sheetId="11540" refreshError="1"/>
      <sheetData sheetId="11541" refreshError="1"/>
      <sheetData sheetId="11542" refreshError="1"/>
      <sheetData sheetId="11543" refreshError="1"/>
      <sheetData sheetId="11544" refreshError="1"/>
      <sheetData sheetId="11545" refreshError="1"/>
      <sheetData sheetId="11546"/>
      <sheetData sheetId="11547"/>
      <sheetData sheetId="11548"/>
      <sheetData sheetId="11549"/>
      <sheetData sheetId="11550"/>
      <sheetData sheetId="11551"/>
      <sheetData sheetId="11552"/>
      <sheetData sheetId="11553"/>
      <sheetData sheetId="11554"/>
      <sheetData sheetId="11555"/>
      <sheetData sheetId="11556" refreshError="1"/>
      <sheetData sheetId="11557" refreshError="1"/>
      <sheetData sheetId="11558" refreshError="1"/>
      <sheetData sheetId="11559" refreshError="1"/>
      <sheetData sheetId="11560" refreshError="1"/>
      <sheetData sheetId="11561" refreshError="1"/>
      <sheetData sheetId="11562" refreshError="1"/>
      <sheetData sheetId="11563" refreshError="1"/>
      <sheetData sheetId="11564" refreshError="1"/>
      <sheetData sheetId="11565" refreshError="1"/>
      <sheetData sheetId="11566" refreshError="1"/>
      <sheetData sheetId="11567" refreshError="1"/>
      <sheetData sheetId="11568" refreshError="1"/>
      <sheetData sheetId="11569" refreshError="1"/>
      <sheetData sheetId="11570" refreshError="1"/>
      <sheetData sheetId="11571" refreshError="1"/>
      <sheetData sheetId="11572" refreshError="1"/>
      <sheetData sheetId="11573" refreshError="1"/>
      <sheetData sheetId="11574" refreshError="1"/>
      <sheetData sheetId="11575" refreshError="1"/>
      <sheetData sheetId="11576" refreshError="1"/>
      <sheetData sheetId="11577" refreshError="1"/>
      <sheetData sheetId="11578"/>
      <sheetData sheetId="11579"/>
      <sheetData sheetId="11580"/>
      <sheetData sheetId="11581"/>
      <sheetData sheetId="11582"/>
      <sheetData sheetId="11583"/>
      <sheetData sheetId="11584"/>
      <sheetData sheetId="11585"/>
      <sheetData sheetId="11586"/>
      <sheetData sheetId="11587"/>
      <sheetData sheetId="11588"/>
      <sheetData sheetId="11589"/>
      <sheetData sheetId="11590"/>
      <sheetData sheetId="11591"/>
      <sheetData sheetId="11592"/>
      <sheetData sheetId="11593"/>
      <sheetData sheetId="11594"/>
      <sheetData sheetId="11595"/>
      <sheetData sheetId="11596"/>
      <sheetData sheetId="11597"/>
      <sheetData sheetId="11598"/>
      <sheetData sheetId="11599"/>
      <sheetData sheetId="11600"/>
      <sheetData sheetId="11601" refreshError="1"/>
      <sheetData sheetId="11602" refreshError="1"/>
      <sheetData sheetId="11603" refreshError="1"/>
      <sheetData sheetId="11604" refreshError="1"/>
      <sheetData sheetId="11605"/>
      <sheetData sheetId="11606"/>
      <sheetData sheetId="11607"/>
      <sheetData sheetId="11608"/>
      <sheetData sheetId="11609"/>
      <sheetData sheetId="11610"/>
      <sheetData sheetId="11611"/>
      <sheetData sheetId="11612"/>
      <sheetData sheetId="11613"/>
      <sheetData sheetId="11614"/>
      <sheetData sheetId="11615"/>
      <sheetData sheetId="11616"/>
      <sheetData sheetId="11617"/>
      <sheetData sheetId="11618"/>
      <sheetData sheetId="11619"/>
      <sheetData sheetId="11620"/>
      <sheetData sheetId="11621"/>
      <sheetData sheetId="11622"/>
      <sheetData sheetId="11623"/>
      <sheetData sheetId="11624"/>
      <sheetData sheetId="11625"/>
      <sheetData sheetId="11626"/>
      <sheetData sheetId="11627"/>
      <sheetData sheetId="11628"/>
      <sheetData sheetId="11629"/>
      <sheetData sheetId="11630"/>
      <sheetData sheetId="11631"/>
      <sheetData sheetId="11632"/>
      <sheetData sheetId="11633"/>
      <sheetData sheetId="11634"/>
      <sheetData sheetId="11635"/>
      <sheetData sheetId="11636"/>
      <sheetData sheetId="11637"/>
      <sheetData sheetId="11638"/>
      <sheetData sheetId="11639"/>
      <sheetData sheetId="11640"/>
      <sheetData sheetId="11641"/>
      <sheetData sheetId="11642"/>
      <sheetData sheetId="11643"/>
      <sheetData sheetId="11644"/>
      <sheetData sheetId="11645"/>
      <sheetData sheetId="11646"/>
      <sheetData sheetId="11647"/>
      <sheetData sheetId="11648"/>
      <sheetData sheetId="11649"/>
      <sheetData sheetId="11650"/>
      <sheetData sheetId="11651"/>
      <sheetData sheetId="11652"/>
      <sheetData sheetId="11653"/>
      <sheetData sheetId="11654"/>
      <sheetData sheetId="11655"/>
      <sheetData sheetId="11656"/>
      <sheetData sheetId="11657"/>
      <sheetData sheetId="11658"/>
      <sheetData sheetId="11659"/>
      <sheetData sheetId="11660"/>
      <sheetData sheetId="11661"/>
      <sheetData sheetId="11662"/>
      <sheetData sheetId="11663"/>
      <sheetData sheetId="11664"/>
      <sheetData sheetId="11665"/>
      <sheetData sheetId="11666"/>
      <sheetData sheetId="11667"/>
      <sheetData sheetId="11668"/>
      <sheetData sheetId="11669"/>
      <sheetData sheetId="11670"/>
      <sheetData sheetId="11671"/>
      <sheetData sheetId="11672"/>
      <sheetData sheetId="11673"/>
      <sheetData sheetId="11674"/>
      <sheetData sheetId="11675"/>
      <sheetData sheetId="11676"/>
      <sheetData sheetId="11677"/>
      <sheetData sheetId="11678"/>
      <sheetData sheetId="11679"/>
      <sheetData sheetId="11680"/>
      <sheetData sheetId="11681"/>
      <sheetData sheetId="11682"/>
      <sheetData sheetId="11683"/>
      <sheetData sheetId="11684"/>
      <sheetData sheetId="11685"/>
      <sheetData sheetId="11686"/>
      <sheetData sheetId="11687"/>
      <sheetData sheetId="11688"/>
      <sheetData sheetId="11689"/>
      <sheetData sheetId="11690"/>
      <sheetData sheetId="11691"/>
      <sheetData sheetId="11692"/>
      <sheetData sheetId="11693"/>
      <sheetData sheetId="11694"/>
      <sheetData sheetId="11695"/>
      <sheetData sheetId="11696"/>
      <sheetData sheetId="11697"/>
      <sheetData sheetId="11698"/>
      <sheetData sheetId="11699"/>
      <sheetData sheetId="11700"/>
      <sheetData sheetId="11701"/>
      <sheetData sheetId="11702"/>
      <sheetData sheetId="11703"/>
      <sheetData sheetId="11704"/>
      <sheetData sheetId="11705"/>
      <sheetData sheetId="11706"/>
      <sheetData sheetId="11707"/>
      <sheetData sheetId="11708"/>
      <sheetData sheetId="11709"/>
      <sheetData sheetId="11710"/>
      <sheetData sheetId="11711"/>
      <sheetData sheetId="11712"/>
      <sheetData sheetId="11713" refreshError="1"/>
      <sheetData sheetId="11714" refreshError="1"/>
      <sheetData sheetId="11715" refreshError="1"/>
      <sheetData sheetId="11716" refreshError="1"/>
      <sheetData sheetId="11717" refreshError="1"/>
      <sheetData sheetId="11718" refreshError="1"/>
      <sheetData sheetId="11719" refreshError="1"/>
      <sheetData sheetId="11720" refreshError="1"/>
      <sheetData sheetId="11721" refreshError="1"/>
      <sheetData sheetId="11722" refreshError="1"/>
      <sheetData sheetId="11723" refreshError="1"/>
      <sheetData sheetId="11724" refreshError="1"/>
      <sheetData sheetId="11725" refreshError="1"/>
      <sheetData sheetId="11726" refreshError="1"/>
      <sheetData sheetId="11727" refreshError="1"/>
      <sheetData sheetId="11728" refreshError="1"/>
      <sheetData sheetId="11729" refreshError="1"/>
      <sheetData sheetId="11730" refreshError="1"/>
      <sheetData sheetId="11731" refreshError="1"/>
      <sheetData sheetId="11732" refreshError="1"/>
      <sheetData sheetId="11733" refreshError="1"/>
      <sheetData sheetId="11734" refreshError="1"/>
      <sheetData sheetId="11735" refreshError="1"/>
      <sheetData sheetId="11736" refreshError="1"/>
      <sheetData sheetId="11737" refreshError="1"/>
      <sheetData sheetId="11738" refreshError="1"/>
      <sheetData sheetId="11739" refreshError="1"/>
      <sheetData sheetId="11740" refreshError="1"/>
      <sheetData sheetId="11741" refreshError="1"/>
      <sheetData sheetId="11742" refreshError="1"/>
      <sheetData sheetId="11743" refreshError="1"/>
      <sheetData sheetId="11744" refreshError="1"/>
      <sheetData sheetId="11745" refreshError="1"/>
      <sheetData sheetId="11746" refreshError="1"/>
      <sheetData sheetId="11747" refreshError="1"/>
      <sheetData sheetId="11748" refreshError="1"/>
      <sheetData sheetId="11749" refreshError="1"/>
      <sheetData sheetId="11750" refreshError="1"/>
      <sheetData sheetId="11751" refreshError="1"/>
      <sheetData sheetId="11752" refreshError="1"/>
      <sheetData sheetId="11753" refreshError="1"/>
      <sheetData sheetId="11754" refreshError="1"/>
      <sheetData sheetId="11755" refreshError="1"/>
      <sheetData sheetId="11756" refreshError="1"/>
      <sheetData sheetId="11757" refreshError="1"/>
      <sheetData sheetId="11758" refreshError="1"/>
      <sheetData sheetId="11759" refreshError="1"/>
      <sheetData sheetId="11760" refreshError="1"/>
      <sheetData sheetId="11761" refreshError="1"/>
      <sheetData sheetId="11762" refreshError="1"/>
      <sheetData sheetId="11763" refreshError="1"/>
      <sheetData sheetId="11764" refreshError="1"/>
      <sheetData sheetId="11765" refreshError="1"/>
      <sheetData sheetId="11766" refreshError="1"/>
      <sheetData sheetId="11767" refreshError="1"/>
      <sheetData sheetId="11768" refreshError="1"/>
      <sheetData sheetId="11769" refreshError="1"/>
      <sheetData sheetId="11770" refreshError="1"/>
      <sheetData sheetId="11771" refreshError="1"/>
      <sheetData sheetId="11772" refreshError="1"/>
      <sheetData sheetId="11773" refreshError="1"/>
      <sheetData sheetId="11774" refreshError="1"/>
      <sheetData sheetId="11775" refreshError="1"/>
      <sheetData sheetId="11776" refreshError="1"/>
      <sheetData sheetId="11777" refreshError="1"/>
      <sheetData sheetId="11778" refreshError="1"/>
      <sheetData sheetId="11779" refreshError="1"/>
      <sheetData sheetId="11780" refreshError="1"/>
      <sheetData sheetId="11781" refreshError="1"/>
      <sheetData sheetId="11782" refreshError="1"/>
      <sheetData sheetId="11783" refreshError="1"/>
      <sheetData sheetId="11784" refreshError="1"/>
      <sheetData sheetId="11785" refreshError="1"/>
      <sheetData sheetId="11786" refreshError="1"/>
      <sheetData sheetId="11787" refreshError="1"/>
      <sheetData sheetId="11788" refreshError="1"/>
      <sheetData sheetId="11789" refreshError="1"/>
      <sheetData sheetId="11790" refreshError="1"/>
      <sheetData sheetId="11791" refreshError="1"/>
      <sheetData sheetId="11792" refreshError="1"/>
      <sheetData sheetId="11793" refreshError="1"/>
      <sheetData sheetId="11794" refreshError="1"/>
      <sheetData sheetId="11795" refreshError="1"/>
      <sheetData sheetId="11796" refreshError="1"/>
      <sheetData sheetId="11797" refreshError="1"/>
      <sheetData sheetId="11798" refreshError="1"/>
      <sheetData sheetId="11799" refreshError="1"/>
      <sheetData sheetId="11800" refreshError="1"/>
      <sheetData sheetId="11801" refreshError="1"/>
      <sheetData sheetId="11802" refreshError="1"/>
      <sheetData sheetId="11803" refreshError="1"/>
      <sheetData sheetId="11804" refreshError="1"/>
      <sheetData sheetId="11805" refreshError="1"/>
      <sheetData sheetId="11806" refreshError="1"/>
      <sheetData sheetId="11807" refreshError="1"/>
      <sheetData sheetId="11808" refreshError="1"/>
      <sheetData sheetId="11809" refreshError="1"/>
      <sheetData sheetId="11810" refreshError="1"/>
      <sheetData sheetId="11811" refreshError="1"/>
      <sheetData sheetId="11812" refreshError="1"/>
      <sheetData sheetId="11813" refreshError="1"/>
      <sheetData sheetId="11814" refreshError="1"/>
      <sheetData sheetId="11815" refreshError="1"/>
      <sheetData sheetId="11816" refreshError="1"/>
      <sheetData sheetId="11817" refreshError="1"/>
      <sheetData sheetId="11818" refreshError="1"/>
      <sheetData sheetId="11819" refreshError="1"/>
      <sheetData sheetId="11820" refreshError="1"/>
      <sheetData sheetId="11821" refreshError="1"/>
      <sheetData sheetId="11822" refreshError="1"/>
      <sheetData sheetId="11823" refreshError="1"/>
      <sheetData sheetId="11824" refreshError="1"/>
      <sheetData sheetId="11825" refreshError="1"/>
      <sheetData sheetId="11826" refreshError="1"/>
      <sheetData sheetId="11827" refreshError="1"/>
      <sheetData sheetId="11828" refreshError="1"/>
      <sheetData sheetId="11829" refreshError="1"/>
      <sheetData sheetId="11830" refreshError="1"/>
      <sheetData sheetId="11831" refreshError="1"/>
      <sheetData sheetId="11832" refreshError="1"/>
      <sheetData sheetId="11833" refreshError="1"/>
      <sheetData sheetId="11834" refreshError="1"/>
      <sheetData sheetId="11835" refreshError="1"/>
      <sheetData sheetId="11836" refreshError="1"/>
      <sheetData sheetId="11837" refreshError="1"/>
      <sheetData sheetId="11838" refreshError="1"/>
      <sheetData sheetId="11839" refreshError="1"/>
      <sheetData sheetId="11840" refreshError="1"/>
      <sheetData sheetId="11841" refreshError="1"/>
      <sheetData sheetId="11842" refreshError="1"/>
      <sheetData sheetId="11843" refreshError="1"/>
      <sheetData sheetId="11844" refreshError="1"/>
      <sheetData sheetId="11845" refreshError="1"/>
      <sheetData sheetId="11846" refreshError="1"/>
      <sheetData sheetId="11847" refreshError="1"/>
      <sheetData sheetId="11848" refreshError="1"/>
      <sheetData sheetId="11849" refreshError="1"/>
      <sheetData sheetId="11850" refreshError="1"/>
      <sheetData sheetId="11851" refreshError="1"/>
      <sheetData sheetId="11852" refreshError="1"/>
      <sheetData sheetId="11853" refreshError="1"/>
      <sheetData sheetId="11854" refreshError="1"/>
      <sheetData sheetId="11855" refreshError="1"/>
      <sheetData sheetId="11856" refreshError="1"/>
      <sheetData sheetId="11857" refreshError="1"/>
      <sheetData sheetId="11858" refreshError="1"/>
      <sheetData sheetId="11859" refreshError="1"/>
      <sheetData sheetId="11860" refreshError="1"/>
      <sheetData sheetId="11861" refreshError="1"/>
      <sheetData sheetId="11862" refreshError="1"/>
      <sheetData sheetId="11863" refreshError="1"/>
      <sheetData sheetId="11864" refreshError="1"/>
      <sheetData sheetId="11865" refreshError="1"/>
      <sheetData sheetId="11866" refreshError="1"/>
      <sheetData sheetId="11867" refreshError="1"/>
      <sheetData sheetId="11868" refreshError="1"/>
      <sheetData sheetId="11869" refreshError="1"/>
      <sheetData sheetId="11870" refreshError="1"/>
      <sheetData sheetId="11871" refreshError="1"/>
      <sheetData sheetId="11872" refreshError="1"/>
      <sheetData sheetId="11873" refreshError="1"/>
      <sheetData sheetId="11874" refreshError="1"/>
      <sheetData sheetId="11875" refreshError="1"/>
      <sheetData sheetId="11876" refreshError="1"/>
      <sheetData sheetId="11877" refreshError="1"/>
      <sheetData sheetId="11878" refreshError="1"/>
      <sheetData sheetId="11879" refreshError="1"/>
      <sheetData sheetId="11880" refreshError="1"/>
      <sheetData sheetId="11881" refreshError="1"/>
      <sheetData sheetId="11882" refreshError="1"/>
      <sheetData sheetId="11883" refreshError="1"/>
      <sheetData sheetId="11884" refreshError="1"/>
      <sheetData sheetId="11885" refreshError="1"/>
      <sheetData sheetId="11886" refreshError="1"/>
      <sheetData sheetId="11887" refreshError="1"/>
      <sheetData sheetId="11888" refreshError="1"/>
      <sheetData sheetId="11889" refreshError="1"/>
      <sheetData sheetId="11890" refreshError="1"/>
      <sheetData sheetId="11891" refreshError="1"/>
      <sheetData sheetId="11892" refreshError="1"/>
      <sheetData sheetId="11893" refreshError="1"/>
      <sheetData sheetId="11894" refreshError="1"/>
      <sheetData sheetId="11895" refreshError="1"/>
      <sheetData sheetId="11896" refreshError="1"/>
      <sheetData sheetId="11897" refreshError="1"/>
      <sheetData sheetId="11898" refreshError="1"/>
      <sheetData sheetId="11899" refreshError="1"/>
      <sheetData sheetId="11900" refreshError="1"/>
      <sheetData sheetId="11901" refreshError="1"/>
      <sheetData sheetId="11902" refreshError="1"/>
      <sheetData sheetId="11903" refreshError="1"/>
      <sheetData sheetId="11904" refreshError="1"/>
      <sheetData sheetId="11905" refreshError="1"/>
      <sheetData sheetId="11906" refreshError="1"/>
      <sheetData sheetId="11907" refreshError="1"/>
      <sheetData sheetId="11908" refreshError="1"/>
      <sheetData sheetId="11909" refreshError="1"/>
      <sheetData sheetId="11910" refreshError="1"/>
      <sheetData sheetId="11911" refreshError="1"/>
      <sheetData sheetId="11912" refreshError="1"/>
      <sheetData sheetId="11913" refreshError="1"/>
      <sheetData sheetId="11914" refreshError="1"/>
      <sheetData sheetId="11915" refreshError="1"/>
      <sheetData sheetId="11916" refreshError="1"/>
      <sheetData sheetId="11917" refreshError="1"/>
      <sheetData sheetId="11918" refreshError="1"/>
      <sheetData sheetId="11919" refreshError="1"/>
      <sheetData sheetId="11920" refreshError="1"/>
      <sheetData sheetId="11921" refreshError="1"/>
      <sheetData sheetId="11922" refreshError="1"/>
      <sheetData sheetId="11923" refreshError="1"/>
      <sheetData sheetId="11924" refreshError="1"/>
      <sheetData sheetId="11925" refreshError="1"/>
      <sheetData sheetId="11926" refreshError="1"/>
      <sheetData sheetId="11927" refreshError="1"/>
      <sheetData sheetId="11928" refreshError="1"/>
      <sheetData sheetId="11929" refreshError="1"/>
      <sheetData sheetId="11930" refreshError="1"/>
      <sheetData sheetId="11931" refreshError="1"/>
      <sheetData sheetId="11932" refreshError="1"/>
      <sheetData sheetId="11933" refreshError="1"/>
      <sheetData sheetId="11934" refreshError="1"/>
      <sheetData sheetId="11935" refreshError="1"/>
      <sheetData sheetId="11936" refreshError="1"/>
      <sheetData sheetId="11937" refreshError="1"/>
      <sheetData sheetId="11938" refreshError="1"/>
      <sheetData sheetId="11939" refreshError="1"/>
      <sheetData sheetId="11940" refreshError="1"/>
      <sheetData sheetId="11941" refreshError="1"/>
      <sheetData sheetId="11942" refreshError="1"/>
      <sheetData sheetId="11943" refreshError="1"/>
      <sheetData sheetId="11944" refreshError="1"/>
      <sheetData sheetId="11945" refreshError="1"/>
      <sheetData sheetId="11946" refreshError="1"/>
      <sheetData sheetId="11947" refreshError="1"/>
      <sheetData sheetId="11948" refreshError="1"/>
      <sheetData sheetId="11949" refreshError="1"/>
      <sheetData sheetId="11950" refreshError="1"/>
      <sheetData sheetId="11951" refreshError="1"/>
      <sheetData sheetId="11952" refreshError="1"/>
      <sheetData sheetId="11953" refreshError="1"/>
      <sheetData sheetId="11954" refreshError="1"/>
      <sheetData sheetId="11955" refreshError="1"/>
      <sheetData sheetId="11956" refreshError="1"/>
      <sheetData sheetId="11957" refreshError="1"/>
      <sheetData sheetId="11958" refreshError="1"/>
      <sheetData sheetId="11959" refreshError="1"/>
      <sheetData sheetId="11960" refreshError="1"/>
      <sheetData sheetId="11961" refreshError="1"/>
      <sheetData sheetId="11962" refreshError="1"/>
      <sheetData sheetId="11963" refreshError="1"/>
      <sheetData sheetId="11964" refreshError="1"/>
      <sheetData sheetId="11965" refreshError="1"/>
      <sheetData sheetId="11966" refreshError="1"/>
      <sheetData sheetId="11967" refreshError="1"/>
      <sheetData sheetId="11968" refreshError="1"/>
      <sheetData sheetId="11969" refreshError="1"/>
      <sheetData sheetId="11970" refreshError="1"/>
      <sheetData sheetId="11971" refreshError="1"/>
      <sheetData sheetId="11972" refreshError="1"/>
      <sheetData sheetId="11973" refreshError="1"/>
      <sheetData sheetId="11974" refreshError="1"/>
      <sheetData sheetId="11975" refreshError="1"/>
      <sheetData sheetId="11976" refreshError="1"/>
      <sheetData sheetId="11977" refreshError="1"/>
      <sheetData sheetId="11978" refreshError="1"/>
      <sheetData sheetId="11979" refreshError="1"/>
      <sheetData sheetId="11980" refreshError="1"/>
      <sheetData sheetId="11981" refreshError="1"/>
      <sheetData sheetId="11982" refreshError="1"/>
      <sheetData sheetId="11983" refreshError="1"/>
      <sheetData sheetId="11984" refreshError="1"/>
      <sheetData sheetId="11985" refreshError="1"/>
      <sheetData sheetId="11986" refreshError="1"/>
      <sheetData sheetId="11987" refreshError="1"/>
      <sheetData sheetId="11988" refreshError="1"/>
      <sheetData sheetId="11989" refreshError="1"/>
      <sheetData sheetId="11990" refreshError="1"/>
      <sheetData sheetId="11991" refreshError="1"/>
      <sheetData sheetId="11992" refreshError="1"/>
      <sheetData sheetId="11993" refreshError="1"/>
      <sheetData sheetId="11994" refreshError="1"/>
      <sheetData sheetId="11995" refreshError="1"/>
      <sheetData sheetId="11996" refreshError="1"/>
      <sheetData sheetId="11997" refreshError="1"/>
      <sheetData sheetId="11998" refreshError="1"/>
      <sheetData sheetId="11999" refreshError="1"/>
      <sheetData sheetId="12000" refreshError="1"/>
      <sheetData sheetId="12001" refreshError="1"/>
      <sheetData sheetId="12002" refreshError="1"/>
      <sheetData sheetId="12003" refreshError="1"/>
      <sheetData sheetId="12004" refreshError="1"/>
      <sheetData sheetId="12005" refreshError="1"/>
      <sheetData sheetId="12006" refreshError="1"/>
      <sheetData sheetId="12007" refreshError="1"/>
      <sheetData sheetId="12008" refreshError="1"/>
      <sheetData sheetId="12009" refreshError="1"/>
      <sheetData sheetId="12010" refreshError="1"/>
      <sheetData sheetId="12011" refreshError="1"/>
      <sheetData sheetId="12012" refreshError="1"/>
      <sheetData sheetId="12013" refreshError="1"/>
      <sheetData sheetId="12014" refreshError="1"/>
      <sheetData sheetId="12015" refreshError="1"/>
      <sheetData sheetId="12016" refreshError="1"/>
      <sheetData sheetId="12017" refreshError="1"/>
      <sheetData sheetId="12018" refreshError="1"/>
      <sheetData sheetId="12019" refreshError="1"/>
      <sheetData sheetId="12020" refreshError="1"/>
      <sheetData sheetId="12021" refreshError="1"/>
      <sheetData sheetId="12022" refreshError="1"/>
      <sheetData sheetId="12023" refreshError="1"/>
      <sheetData sheetId="12024" refreshError="1"/>
      <sheetData sheetId="12025" refreshError="1"/>
      <sheetData sheetId="12026" refreshError="1"/>
      <sheetData sheetId="12027" refreshError="1"/>
      <sheetData sheetId="12028" refreshError="1"/>
      <sheetData sheetId="12029" refreshError="1"/>
      <sheetData sheetId="12030" refreshError="1"/>
      <sheetData sheetId="12031" refreshError="1"/>
      <sheetData sheetId="12032" refreshError="1"/>
      <sheetData sheetId="12033" refreshError="1"/>
      <sheetData sheetId="12034" refreshError="1"/>
      <sheetData sheetId="12035" refreshError="1"/>
      <sheetData sheetId="12036" refreshError="1"/>
      <sheetData sheetId="12037" refreshError="1"/>
      <sheetData sheetId="12038" refreshError="1"/>
      <sheetData sheetId="12039" refreshError="1"/>
      <sheetData sheetId="12040" refreshError="1"/>
      <sheetData sheetId="12041" refreshError="1"/>
      <sheetData sheetId="12042" refreshError="1"/>
      <sheetData sheetId="12043" refreshError="1"/>
      <sheetData sheetId="12044" refreshError="1"/>
      <sheetData sheetId="12045" refreshError="1"/>
      <sheetData sheetId="12046" refreshError="1"/>
      <sheetData sheetId="12047" refreshError="1"/>
      <sheetData sheetId="12048" refreshError="1"/>
      <sheetData sheetId="12049" refreshError="1"/>
      <sheetData sheetId="12050" refreshError="1"/>
      <sheetData sheetId="12051" refreshError="1"/>
      <sheetData sheetId="12052" refreshError="1"/>
      <sheetData sheetId="12053" refreshError="1"/>
      <sheetData sheetId="12054" refreshError="1"/>
      <sheetData sheetId="12055" refreshError="1"/>
      <sheetData sheetId="12056" refreshError="1"/>
      <sheetData sheetId="12057" refreshError="1"/>
      <sheetData sheetId="12058" refreshError="1"/>
      <sheetData sheetId="12059" refreshError="1"/>
      <sheetData sheetId="12060" refreshError="1"/>
      <sheetData sheetId="12061" refreshError="1"/>
      <sheetData sheetId="12062" refreshError="1"/>
      <sheetData sheetId="12063" refreshError="1"/>
      <sheetData sheetId="12064" refreshError="1"/>
      <sheetData sheetId="12065" refreshError="1"/>
      <sheetData sheetId="12066" refreshError="1"/>
      <sheetData sheetId="12067" refreshError="1"/>
      <sheetData sheetId="12068" refreshError="1"/>
      <sheetData sheetId="12069" refreshError="1"/>
      <sheetData sheetId="12070" refreshError="1"/>
      <sheetData sheetId="12071" refreshError="1"/>
      <sheetData sheetId="12072" refreshError="1"/>
      <sheetData sheetId="12073" refreshError="1"/>
      <sheetData sheetId="12074" refreshError="1"/>
      <sheetData sheetId="12075" refreshError="1"/>
      <sheetData sheetId="12076" refreshError="1"/>
      <sheetData sheetId="12077" refreshError="1"/>
      <sheetData sheetId="12078" refreshError="1"/>
      <sheetData sheetId="12079" refreshError="1"/>
      <sheetData sheetId="12080" refreshError="1"/>
      <sheetData sheetId="12081" refreshError="1"/>
      <sheetData sheetId="12082" refreshError="1"/>
      <sheetData sheetId="12083" refreshError="1"/>
      <sheetData sheetId="12084" refreshError="1"/>
      <sheetData sheetId="12085" refreshError="1"/>
      <sheetData sheetId="12086" refreshError="1"/>
      <sheetData sheetId="12087"/>
      <sheetData sheetId="12088" refreshError="1"/>
      <sheetData sheetId="12089" refreshError="1"/>
      <sheetData sheetId="12090" refreshError="1"/>
      <sheetData sheetId="12091" refreshError="1"/>
      <sheetData sheetId="12092"/>
      <sheetData sheetId="12093"/>
      <sheetData sheetId="12094"/>
      <sheetData sheetId="12095" refreshError="1"/>
      <sheetData sheetId="12096" refreshError="1"/>
      <sheetData sheetId="12097" refreshError="1"/>
      <sheetData sheetId="12098"/>
      <sheetData sheetId="12099"/>
      <sheetData sheetId="12100"/>
      <sheetData sheetId="12101"/>
      <sheetData sheetId="12102"/>
      <sheetData sheetId="12103"/>
      <sheetData sheetId="12104"/>
      <sheetData sheetId="12105"/>
      <sheetData sheetId="12106"/>
      <sheetData sheetId="12107"/>
      <sheetData sheetId="12108"/>
      <sheetData sheetId="12109"/>
      <sheetData sheetId="12110"/>
      <sheetData sheetId="12111"/>
      <sheetData sheetId="12112"/>
      <sheetData sheetId="12113"/>
      <sheetData sheetId="12114"/>
      <sheetData sheetId="12115"/>
      <sheetData sheetId="12116"/>
      <sheetData sheetId="12117"/>
      <sheetData sheetId="12118"/>
      <sheetData sheetId="12119"/>
      <sheetData sheetId="12120"/>
      <sheetData sheetId="12121"/>
      <sheetData sheetId="12122"/>
      <sheetData sheetId="12123"/>
      <sheetData sheetId="12124"/>
      <sheetData sheetId="12125"/>
      <sheetData sheetId="12126"/>
      <sheetData sheetId="12127"/>
      <sheetData sheetId="12128"/>
      <sheetData sheetId="12129"/>
      <sheetData sheetId="12130"/>
      <sheetData sheetId="12131"/>
      <sheetData sheetId="12132"/>
      <sheetData sheetId="12133"/>
      <sheetData sheetId="12134"/>
      <sheetData sheetId="12135"/>
      <sheetData sheetId="12136"/>
      <sheetData sheetId="12137"/>
      <sheetData sheetId="12138"/>
      <sheetData sheetId="12139"/>
      <sheetData sheetId="12140"/>
      <sheetData sheetId="12141"/>
      <sheetData sheetId="12142"/>
      <sheetData sheetId="12143"/>
      <sheetData sheetId="12144"/>
      <sheetData sheetId="12145"/>
      <sheetData sheetId="12146"/>
      <sheetData sheetId="12147"/>
      <sheetData sheetId="12148"/>
      <sheetData sheetId="12149"/>
      <sheetData sheetId="12150"/>
      <sheetData sheetId="12151"/>
      <sheetData sheetId="12152"/>
      <sheetData sheetId="12153"/>
      <sheetData sheetId="12154"/>
      <sheetData sheetId="12155"/>
      <sheetData sheetId="12156"/>
      <sheetData sheetId="12157"/>
      <sheetData sheetId="12158"/>
      <sheetData sheetId="12159"/>
      <sheetData sheetId="12160"/>
      <sheetData sheetId="12161"/>
      <sheetData sheetId="12162"/>
      <sheetData sheetId="12163"/>
      <sheetData sheetId="12164"/>
      <sheetData sheetId="12165"/>
      <sheetData sheetId="12166"/>
      <sheetData sheetId="12167"/>
      <sheetData sheetId="12168"/>
      <sheetData sheetId="12169"/>
      <sheetData sheetId="12170"/>
      <sheetData sheetId="12171"/>
      <sheetData sheetId="12172"/>
      <sheetData sheetId="12173"/>
      <sheetData sheetId="12174" refreshError="1"/>
      <sheetData sheetId="12175" refreshError="1"/>
      <sheetData sheetId="12176" refreshError="1"/>
      <sheetData sheetId="12177" refreshError="1"/>
      <sheetData sheetId="12178" refreshError="1"/>
      <sheetData sheetId="12179" refreshError="1"/>
      <sheetData sheetId="12180" refreshError="1"/>
      <sheetData sheetId="12181" refreshError="1"/>
      <sheetData sheetId="12182" refreshError="1"/>
      <sheetData sheetId="12183" refreshError="1"/>
      <sheetData sheetId="12184" refreshError="1"/>
      <sheetData sheetId="12185" refreshError="1"/>
      <sheetData sheetId="12186" refreshError="1"/>
      <sheetData sheetId="12187" refreshError="1"/>
      <sheetData sheetId="12188" refreshError="1"/>
      <sheetData sheetId="12189" refreshError="1"/>
      <sheetData sheetId="12190" refreshError="1"/>
      <sheetData sheetId="12191" refreshError="1"/>
      <sheetData sheetId="12192" refreshError="1"/>
      <sheetData sheetId="12193" refreshError="1"/>
      <sheetData sheetId="12194" refreshError="1"/>
      <sheetData sheetId="12195" refreshError="1"/>
      <sheetData sheetId="12196" refreshError="1"/>
      <sheetData sheetId="12197" refreshError="1"/>
      <sheetData sheetId="12198" refreshError="1"/>
      <sheetData sheetId="12199" refreshError="1"/>
      <sheetData sheetId="12200" refreshError="1"/>
      <sheetData sheetId="12201" refreshError="1"/>
      <sheetData sheetId="12202" refreshError="1"/>
      <sheetData sheetId="12203" refreshError="1"/>
      <sheetData sheetId="12204" refreshError="1"/>
      <sheetData sheetId="12205" refreshError="1"/>
      <sheetData sheetId="12206" refreshError="1"/>
      <sheetData sheetId="12207" refreshError="1"/>
      <sheetData sheetId="12208" refreshError="1"/>
      <sheetData sheetId="12209" refreshError="1"/>
      <sheetData sheetId="12210" refreshError="1"/>
      <sheetData sheetId="12211" refreshError="1"/>
      <sheetData sheetId="12212" refreshError="1"/>
      <sheetData sheetId="12213" refreshError="1"/>
      <sheetData sheetId="12214" refreshError="1"/>
      <sheetData sheetId="12215" refreshError="1"/>
      <sheetData sheetId="12216" refreshError="1"/>
      <sheetData sheetId="12217" refreshError="1"/>
      <sheetData sheetId="12218" refreshError="1"/>
      <sheetData sheetId="12219" refreshError="1"/>
      <sheetData sheetId="12220" refreshError="1"/>
      <sheetData sheetId="12221" refreshError="1"/>
      <sheetData sheetId="12222" refreshError="1"/>
      <sheetData sheetId="12223" refreshError="1"/>
      <sheetData sheetId="12224" refreshError="1"/>
      <sheetData sheetId="12225" refreshError="1"/>
      <sheetData sheetId="12226" refreshError="1"/>
      <sheetData sheetId="12227" refreshError="1"/>
      <sheetData sheetId="12228" refreshError="1"/>
      <sheetData sheetId="12229" refreshError="1"/>
      <sheetData sheetId="12230" refreshError="1"/>
      <sheetData sheetId="12231" refreshError="1"/>
      <sheetData sheetId="12232" refreshError="1"/>
      <sheetData sheetId="12233" refreshError="1"/>
      <sheetData sheetId="12234" refreshError="1"/>
      <sheetData sheetId="12235" refreshError="1"/>
      <sheetData sheetId="12236" refreshError="1"/>
      <sheetData sheetId="12237" refreshError="1"/>
      <sheetData sheetId="12238" refreshError="1"/>
      <sheetData sheetId="12239" refreshError="1"/>
      <sheetData sheetId="12240" refreshError="1"/>
      <sheetData sheetId="12241" refreshError="1"/>
      <sheetData sheetId="12242" refreshError="1"/>
      <sheetData sheetId="12243" refreshError="1"/>
      <sheetData sheetId="12244" refreshError="1"/>
      <sheetData sheetId="12245" refreshError="1"/>
      <sheetData sheetId="12246" refreshError="1"/>
      <sheetData sheetId="12247" refreshError="1"/>
      <sheetData sheetId="12248" refreshError="1"/>
      <sheetData sheetId="12249" refreshError="1"/>
      <sheetData sheetId="12250" refreshError="1"/>
      <sheetData sheetId="12251" refreshError="1"/>
      <sheetData sheetId="12252" refreshError="1"/>
      <sheetData sheetId="12253" refreshError="1"/>
      <sheetData sheetId="12254" refreshError="1"/>
      <sheetData sheetId="12255" refreshError="1"/>
      <sheetData sheetId="12256" refreshError="1"/>
      <sheetData sheetId="12257" refreshError="1"/>
      <sheetData sheetId="12258" refreshError="1"/>
      <sheetData sheetId="12259" refreshError="1"/>
      <sheetData sheetId="12260" refreshError="1"/>
      <sheetData sheetId="12261" refreshError="1"/>
      <sheetData sheetId="12262" refreshError="1"/>
      <sheetData sheetId="12263" refreshError="1"/>
      <sheetData sheetId="12264" refreshError="1"/>
      <sheetData sheetId="12265" refreshError="1"/>
      <sheetData sheetId="12266" refreshError="1"/>
      <sheetData sheetId="12267" refreshError="1"/>
      <sheetData sheetId="12268" refreshError="1"/>
      <sheetData sheetId="12269" refreshError="1"/>
      <sheetData sheetId="12270" refreshError="1"/>
      <sheetData sheetId="12271" refreshError="1"/>
      <sheetData sheetId="12272" refreshError="1"/>
      <sheetData sheetId="12273" refreshError="1"/>
      <sheetData sheetId="12274" refreshError="1"/>
      <sheetData sheetId="12275" refreshError="1"/>
      <sheetData sheetId="12276" refreshError="1"/>
      <sheetData sheetId="12277" refreshError="1"/>
      <sheetData sheetId="12278" refreshError="1"/>
      <sheetData sheetId="12279" refreshError="1"/>
      <sheetData sheetId="12280" refreshError="1"/>
      <sheetData sheetId="12281" refreshError="1"/>
      <sheetData sheetId="12282" refreshError="1"/>
      <sheetData sheetId="12283" refreshError="1"/>
      <sheetData sheetId="12284" refreshError="1"/>
      <sheetData sheetId="12285" refreshError="1"/>
      <sheetData sheetId="12286" refreshError="1"/>
      <sheetData sheetId="12287" refreshError="1"/>
      <sheetData sheetId="12288" refreshError="1"/>
      <sheetData sheetId="12289" refreshError="1"/>
      <sheetData sheetId="12290" refreshError="1"/>
      <sheetData sheetId="12291" refreshError="1"/>
      <sheetData sheetId="12292" refreshError="1"/>
      <sheetData sheetId="12293" refreshError="1"/>
      <sheetData sheetId="12294" refreshError="1"/>
      <sheetData sheetId="12295" refreshError="1"/>
      <sheetData sheetId="12296" refreshError="1"/>
      <sheetData sheetId="12297" refreshError="1"/>
      <sheetData sheetId="12298" refreshError="1"/>
      <sheetData sheetId="12299" refreshError="1"/>
      <sheetData sheetId="12300" refreshError="1"/>
      <sheetData sheetId="12301" refreshError="1"/>
      <sheetData sheetId="12302" refreshError="1"/>
      <sheetData sheetId="12303" refreshError="1"/>
      <sheetData sheetId="12304" refreshError="1"/>
      <sheetData sheetId="12305" refreshError="1"/>
      <sheetData sheetId="12306" refreshError="1"/>
      <sheetData sheetId="12307" refreshError="1"/>
      <sheetData sheetId="12308" refreshError="1"/>
      <sheetData sheetId="12309" refreshError="1"/>
      <sheetData sheetId="12310" refreshError="1"/>
      <sheetData sheetId="12311" refreshError="1"/>
      <sheetData sheetId="12312" refreshError="1"/>
      <sheetData sheetId="12313" refreshError="1"/>
      <sheetData sheetId="12314" refreshError="1"/>
      <sheetData sheetId="12315" refreshError="1"/>
      <sheetData sheetId="12316" refreshError="1"/>
      <sheetData sheetId="12317" refreshError="1"/>
      <sheetData sheetId="12318" refreshError="1"/>
      <sheetData sheetId="12319" refreshError="1"/>
      <sheetData sheetId="12320" refreshError="1"/>
      <sheetData sheetId="12321" refreshError="1"/>
      <sheetData sheetId="12322" refreshError="1"/>
      <sheetData sheetId="12323" refreshError="1"/>
      <sheetData sheetId="12324" refreshError="1"/>
      <sheetData sheetId="12325" refreshError="1"/>
      <sheetData sheetId="12326" refreshError="1"/>
      <sheetData sheetId="12327" refreshError="1"/>
      <sheetData sheetId="12328" refreshError="1"/>
      <sheetData sheetId="12329" refreshError="1"/>
      <sheetData sheetId="12330" refreshError="1"/>
      <sheetData sheetId="12331" refreshError="1"/>
      <sheetData sheetId="12332" refreshError="1"/>
      <sheetData sheetId="12333" refreshError="1"/>
      <sheetData sheetId="12334" refreshError="1"/>
      <sheetData sheetId="12335" refreshError="1"/>
      <sheetData sheetId="12336" refreshError="1"/>
      <sheetData sheetId="12337" refreshError="1"/>
      <sheetData sheetId="12338" refreshError="1"/>
      <sheetData sheetId="12339" refreshError="1"/>
      <sheetData sheetId="12340" refreshError="1"/>
      <sheetData sheetId="12341" refreshError="1"/>
      <sheetData sheetId="12342" refreshError="1"/>
      <sheetData sheetId="12343" refreshError="1"/>
      <sheetData sheetId="12344" refreshError="1"/>
      <sheetData sheetId="12345" refreshError="1"/>
      <sheetData sheetId="12346" refreshError="1"/>
      <sheetData sheetId="12347" refreshError="1"/>
      <sheetData sheetId="12348" refreshError="1"/>
      <sheetData sheetId="12349" refreshError="1"/>
      <sheetData sheetId="12350" refreshError="1"/>
      <sheetData sheetId="12351" refreshError="1"/>
      <sheetData sheetId="12352" refreshError="1"/>
      <sheetData sheetId="12353" refreshError="1"/>
      <sheetData sheetId="12354" refreshError="1"/>
      <sheetData sheetId="12355" refreshError="1"/>
      <sheetData sheetId="12356" refreshError="1"/>
      <sheetData sheetId="12357" refreshError="1"/>
      <sheetData sheetId="12358" refreshError="1"/>
      <sheetData sheetId="12359" refreshError="1"/>
      <sheetData sheetId="12360" refreshError="1"/>
      <sheetData sheetId="12361" refreshError="1"/>
      <sheetData sheetId="12362" refreshError="1"/>
      <sheetData sheetId="12363" refreshError="1"/>
      <sheetData sheetId="12364" refreshError="1"/>
      <sheetData sheetId="12365" refreshError="1"/>
      <sheetData sheetId="12366" refreshError="1"/>
      <sheetData sheetId="12367" refreshError="1"/>
      <sheetData sheetId="12368" refreshError="1"/>
      <sheetData sheetId="12369" refreshError="1"/>
      <sheetData sheetId="12370" refreshError="1"/>
      <sheetData sheetId="12371" refreshError="1"/>
      <sheetData sheetId="12372" refreshError="1"/>
      <sheetData sheetId="12373" refreshError="1"/>
      <sheetData sheetId="12374" refreshError="1"/>
      <sheetData sheetId="12375" refreshError="1"/>
      <sheetData sheetId="12376" refreshError="1"/>
      <sheetData sheetId="12377" refreshError="1"/>
      <sheetData sheetId="12378" refreshError="1"/>
      <sheetData sheetId="12379" refreshError="1"/>
      <sheetData sheetId="12380" refreshError="1"/>
      <sheetData sheetId="12381" refreshError="1"/>
      <sheetData sheetId="12382" refreshError="1"/>
      <sheetData sheetId="12383" refreshError="1"/>
      <sheetData sheetId="12384" refreshError="1"/>
      <sheetData sheetId="12385" refreshError="1"/>
      <sheetData sheetId="12386" refreshError="1"/>
      <sheetData sheetId="12387" refreshError="1"/>
      <sheetData sheetId="12388" refreshError="1"/>
      <sheetData sheetId="12389" refreshError="1"/>
      <sheetData sheetId="12390" refreshError="1"/>
      <sheetData sheetId="12391" refreshError="1"/>
      <sheetData sheetId="12392" refreshError="1"/>
      <sheetData sheetId="12393" refreshError="1"/>
      <sheetData sheetId="12394" refreshError="1"/>
      <sheetData sheetId="12395" refreshError="1"/>
      <sheetData sheetId="12396" refreshError="1"/>
      <sheetData sheetId="12397" refreshError="1"/>
      <sheetData sheetId="12398" refreshError="1"/>
      <sheetData sheetId="12399" refreshError="1"/>
      <sheetData sheetId="12400" refreshError="1"/>
      <sheetData sheetId="12401" refreshError="1"/>
      <sheetData sheetId="12402" refreshError="1"/>
      <sheetData sheetId="12403" refreshError="1"/>
      <sheetData sheetId="12404" refreshError="1"/>
      <sheetData sheetId="12405" refreshError="1"/>
      <sheetData sheetId="12406" refreshError="1"/>
      <sheetData sheetId="12407" refreshError="1"/>
      <sheetData sheetId="12408" refreshError="1"/>
      <sheetData sheetId="12409" refreshError="1"/>
      <sheetData sheetId="12410" refreshError="1"/>
      <sheetData sheetId="12411" refreshError="1"/>
      <sheetData sheetId="12412" refreshError="1"/>
      <sheetData sheetId="12413" refreshError="1"/>
      <sheetData sheetId="12414" refreshError="1"/>
      <sheetData sheetId="12415" refreshError="1"/>
      <sheetData sheetId="12416" refreshError="1"/>
      <sheetData sheetId="12417" refreshError="1"/>
      <sheetData sheetId="12418" refreshError="1"/>
      <sheetData sheetId="12419" refreshError="1"/>
      <sheetData sheetId="12420" refreshError="1"/>
      <sheetData sheetId="12421" refreshError="1"/>
      <sheetData sheetId="12422" refreshError="1"/>
      <sheetData sheetId="12423" refreshError="1"/>
      <sheetData sheetId="12424" refreshError="1"/>
      <sheetData sheetId="12425" refreshError="1"/>
      <sheetData sheetId="12426" refreshError="1"/>
      <sheetData sheetId="12427" refreshError="1"/>
      <sheetData sheetId="12428" refreshError="1"/>
      <sheetData sheetId="12429" refreshError="1"/>
      <sheetData sheetId="12430" refreshError="1"/>
      <sheetData sheetId="12431" refreshError="1"/>
      <sheetData sheetId="12432" refreshError="1"/>
      <sheetData sheetId="12433" refreshError="1"/>
      <sheetData sheetId="12434" refreshError="1"/>
      <sheetData sheetId="12435" refreshError="1"/>
      <sheetData sheetId="12436" refreshError="1"/>
      <sheetData sheetId="12437" refreshError="1"/>
      <sheetData sheetId="12438" refreshError="1"/>
      <sheetData sheetId="12439" refreshError="1"/>
      <sheetData sheetId="12440" refreshError="1"/>
      <sheetData sheetId="12441" refreshError="1"/>
      <sheetData sheetId="12442" refreshError="1"/>
      <sheetData sheetId="12443" refreshError="1"/>
      <sheetData sheetId="12444" refreshError="1"/>
      <sheetData sheetId="12445" refreshError="1"/>
      <sheetData sheetId="12446" refreshError="1"/>
      <sheetData sheetId="12447" refreshError="1"/>
      <sheetData sheetId="12448" refreshError="1"/>
      <sheetData sheetId="12449" refreshError="1"/>
      <sheetData sheetId="12450" refreshError="1"/>
      <sheetData sheetId="12451" refreshError="1"/>
      <sheetData sheetId="12452" refreshError="1"/>
      <sheetData sheetId="12453" refreshError="1"/>
      <sheetData sheetId="12454" refreshError="1"/>
      <sheetData sheetId="12455" refreshError="1"/>
      <sheetData sheetId="12456" refreshError="1"/>
      <sheetData sheetId="12457" refreshError="1"/>
      <sheetData sheetId="12458" refreshError="1"/>
      <sheetData sheetId="12459" refreshError="1"/>
      <sheetData sheetId="12460" refreshError="1"/>
      <sheetData sheetId="12461" refreshError="1"/>
      <sheetData sheetId="12462" refreshError="1"/>
      <sheetData sheetId="12463" refreshError="1"/>
      <sheetData sheetId="12464" refreshError="1"/>
      <sheetData sheetId="12465" refreshError="1"/>
      <sheetData sheetId="12466" refreshError="1"/>
      <sheetData sheetId="12467" refreshError="1"/>
      <sheetData sheetId="12468" refreshError="1"/>
      <sheetData sheetId="12469" refreshError="1"/>
      <sheetData sheetId="12470" refreshError="1"/>
      <sheetData sheetId="12471" refreshError="1"/>
      <sheetData sheetId="12472" refreshError="1"/>
      <sheetData sheetId="12473" refreshError="1"/>
      <sheetData sheetId="12474" refreshError="1"/>
      <sheetData sheetId="12475" refreshError="1"/>
      <sheetData sheetId="12476" refreshError="1"/>
      <sheetData sheetId="12477" refreshError="1"/>
      <sheetData sheetId="12478" refreshError="1"/>
      <sheetData sheetId="12479" refreshError="1"/>
      <sheetData sheetId="12480" refreshError="1"/>
      <sheetData sheetId="12481" refreshError="1"/>
      <sheetData sheetId="12482" refreshError="1"/>
      <sheetData sheetId="12483" refreshError="1"/>
      <sheetData sheetId="12484" refreshError="1"/>
      <sheetData sheetId="12485" refreshError="1"/>
      <sheetData sheetId="12486" refreshError="1"/>
      <sheetData sheetId="12487" refreshError="1"/>
      <sheetData sheetId="12488" refreshError="1"/>
      <sheetData sheetId="12489" refreshError="1"/>
      <sheetData sheetId="12490" refreshError="1"/>
      <sheetData sheetId="12491" refreshError="1"/>
      <sheetData sheetId="12492" refreshError="1"/>
      <sheetData sheetId="12493" refreshError="1"/>
      <sheetData sheetId="12494" refreshError="1"/>
      <sheetData sheetId="12495" refreshError="1"/>
      <sheetData sheetId="12496" refreshError="1"/>
      <sheetData sheetId="12497" refreshError="1"/>
      <sheetData sheetId="12498" refreshError="1"/>
      <sheetData sheetId="12499" refreshError="1"/>
      <sheetData sheetId="12500" refreshError="1"/>
      <sheetData sheetId="12501" refreshError="1"/>
      <sheetData sheetId="12502" refreshError="1"/>
      <sheetData sheetId="12503" refreshError="1"/>
      <sheetData sheetId="12504" refreshError="1"/>
      <sheetData sheetId="12505" refreshError="1"/>
      <sheetData sheetId="12506" refreshError="1"/>
      <sheetData sheetId="12507" refreshError="1"/>
      <sheetData sheetId="12508" refreshError="1"/>
      <sheetData sheetId="12509" refreshError="1"/>
      <sheetData sheetId="12510" refreshError="1"/>
      <sheetData sheetId="12511" refreshError="1"/>
      <sheetData sheetId="12512" refreshError="1"/>
      <sheetData sheetId="12513" refreshError="1"/>
      <sheetData sheetId="125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은행"/>
      <sheetName val="양식"/>
      <sheetName val="총괄"/>
      <sheetName val="가리봉pro"/>
      <sheetName val="복합pro"/>
      <sheetName val="연립pro"/>
      <sheetName val="부산1pro"/>
      <sheetName val="경상집계"/>
      <sheetName val="경상총괄"/>
      <sheetName val="수지총괄"/>
      <sheetName val="수지집계"/>
      <sheetName val="양도손익"/>
      <sheetName val="양도손익총괄"/>
      <sheetName val="양도수지집계"/>
      <sheetName val="양도수지총괄"/>
      <sheetName val="부산2pro"/>
      <sheetName val="석관pro"/>
      <sheetName val="수원pro"/>
      <sheetName val="은행pro"/>
      <sheetName val="잠원PRO"/>
      <sheetName val="홍은pro"/>
      <sheetName val="원주pro"/>
      <sheetName val="이천pro"/>
      <sheetName val="창현pro"/>
      <sheetName val="춘천pro"/>
      <sheetName val="오남2차pro"/>
      <sheetName val="창신PRO"/>
      <sheetName val="서곡PRO"/>
      <sheetName val="연성pro"/>
      <sheetName val="팔달pro"/>
      <sheetName val="병점PRO"/>
      <sheetName val="잠원"/>
      <sheetName val="가리봉동"/>
      <sheetName val="석관"/>
      <sheetName val="홍은"/>
      <sheetName val="이천"/>
      <sheetName val="부산"/>
      <sheetName val="부산2"/>
      <sheetName val="창현"/>
      <sheetName val="수원"/>
      <sheetName val="TO Data Base"/>
      <sheetName val="YTD Summary"/>
      <sheetName val="Month Summary"/>
      <sheetName val="Trial Balance MAY 2009"/>
      <sheetName val="TB Pivot"/>
      <sheetName val="Freight"/>
      <sheetName val="Freight-loc"/>
      <sheetName val="Freight-Mat"/>
      <sheetName val="Rebates"/>
      <sheetName val="total per LB LB2"/>
      <sheetName val="Trial Balance Vlookup"/>
      <sheetName val="Trial Balance APRIL 2009"/>
      <sheetName val="Lists"/>
      <sheetName val="Step2_Correlation"/>
      <sheetName val="Step2_Histogram"/>
      <sheetName val="DePara"/>
      <sheetName val="Evolução mandamentos"/>
      <sheetName val="Roll Out_AQ"/>
      <sheetName val="2004"/>
      <sheetName val="손익기01"/>
      <sheetName val="Planilha resultados"/>
      <sheetName val="Custos"/>
      <sheetName val="VPO"/>
      <sheetName val="Historico 2003"/>
      <sheetName val="Prod"/>
      <sheetName val="Eficiencia"/>
      <sheetName val="BH"/>
      <sheetName val="Ferias"/>
      <sheetName val="Tabelas"/>
      <sheetName val="目录"/>
      <sheetName val="TO_Data_Base"/>
      <sheetName val="YTD_Summary"/>
      <sheetName val="Month_Summary"/>
      <sheetName val="Trial_Balance_MAY_2009"/>
      <sheetName val="TB_Pivot"/>
      <sheetName val="total_per_LB_LB2"/>
      <sheetName val="Trial_Balance_Vlookup"/>
      <sheetName val="Trial_Balance_APRIL_2009"/>
      <sheetName val="Roll_Out_AQ"/>
      <sheetName val="Evolução_mandamentos"/>
      <sheetName val="Sig Cycles_Accts &amp; Processes"/>
      <sheetName val="Assiduidade"/>
      <sheetName val="Production_REP_CURR"/>
      <sheetName val="Gauge"/>
      <sheetName val="Dropdownlists"/>
      <sheetName val="Tabs"/>
      <sheetName val="padajuća_lista"/>
      <sheetName val="Controls_data"/>
      <sheetName val="Fixed ZBB"/>
      <sheetName val="TO_Data_Base1"/>
      <sheetName val="STARTSHEET"/>
      <sheetName val="Base_PEF2"/>
      <sheetName val="CADASTRO"/>
      <sheetName val="dados"/>
      <sheetName val="DIST"/>
      <sheetName val="MALHAD"/>
      <sheetName val="MUG"/>
      <sheetName val="packages"/>
      <sheetName val="Curve"/>
      <sheetName val="PUXADIA"/>
      <sheetName val="Controls_data2"/>
      <sheetName val="TO_Data_Base3"/>
      <sheetName val="YTD_Summary3"/>
      <sheetName val="Month_Summary3"/>
      <sheetName val="Trial_Balance_MAY_20093"/>
      <sheetName val="TB_Pivot3"/>
      <sheetName val="total_per_LB_LB23"/>
      <sheetName val="Trial_Balance_Vlookup3"/>
      <sheetName val="Trial_Balance_APRIL_20093"/>
      <sheetName val="Evolução_mandamentos3"/>
      <sheetName val="Roll_Out_AQ3"/>
      <sheetName val="Planilha_resultados2"/>
      <sheetName val="Historico_20032"/>
      <sheetName val="Sig_Cycles_Accts_&amp;_Processes2"/>
      <sheetName val="YTD_Summary1"/>
      <sheetName val="Month_Summary1"/>
      <sheetName val="Trial_Balance_MAY_20091"/>
      <sheetName val="TB_Pivot1"/>
      <sheetName val="total_per_LB_LB21"/>
      <sheetName val="Trial_Balance_Vlookup1"/>
      <sheetName val="Trial_Balance_APRIL_20091"/>
      <sheetName val="Evolução_mandamentos1"/>
      <sheetName val="Roll_Out_AQ1"/>
      <sheetName val="Planilha_resultados"/>
      <sheetName val="Historico_2003"/>
      <sheetName val="Sig_Cycles_Accts_&amp;_Processes"/>
      <sheetName val="Feriados"/>
      <sheetName val="Crit"/>
      <sheetName val="Unidades_SAC-REVENDA1"/>
      <sheetName val="Engine"/>
      <sheetName val="REALxMETA_-_CERVEJA"/>
      <sheetName val="menu"/>
      <sheetName val="Principal"/>
      <sheetName val="PM"/>
      <sheetName val="Empresas"/>
      <sheetName val="REALxMETA_-_CERVEJA1"/>
      <sheetName val="Validate"/>
      <sheetName val="Premissas"/>
      <sheetName val="CDI"/>
      <sheetName val="Setup"/>
      <sheetName val="M-Quest"/>
      <sheetName val="Dev_SAC_"/>
      <sheetName val="Fab2"/>
      <sheetName val="Data"/>
      <sheetName val="MêsBase"/>
      <sheetName val="PREVISÃO"/>
      <sheetName val="12_1"/>
      <sheetName val="CVsku"/>
      <sheetName val="Financials"/>
      <sheetName val="Assumptions"/>
      <sheetName val="Plan3"/>
      <sheetName val="Anual"/>
      <sheetName val="fabricas"/>
      <sheetName val="Fab"/>
      <sheetName val="Plan1"/>
      <sheetName val="FRA"/>
      <sheetName val="COUPOM"/>
      <sheetName val="Sheet1"/>
      <sheetName val="Brainstorming1"/>
      <sheetName val="aux"/>
      <sheetName val="Set_Up1"/>
      <sheetName val="BD"/>
      <sheetName val="Listas"/>
      <sheetName val="Meta"/>
      <sheetName val="Months_and_Countries"/>
      <sheetName val="Resumo"/>
      <sheetName val="Entrada_de_Dados1"/>
      <sheetName val="Projects_list"/>
      <sheetName val="Dev_Mercado"/>
      <sheetName val="Nossa_Meta"/>
      <sheetName val="Participantes"/>
      <sheetName val="EI_Calc1"/>
      <sheetName val="Controle"/>
      <sheetName val="9"/>
      <sheetName val="qyrMetas_Real"/>
      <sheetName val="REALxMETA_-_REFRI1"/>
      <sheetName val="Sispec99"/>
      <sheetName val="SispecPSAP"/>
      <sheetName val="Tab_Aux1"/>
      <sheetName val="Custo_Variável"/>
      <sheetName val="Bloomberg"/>
      <sheetName val="Dados_do_Packaging"/>
      <sheetName val="Tendência"/>
      <sheetName val="Perda_Lata"/>
      <sheetName val="Unidades_SAC-REVENDA"/>
      <sheetName val="JUNIO"/>
      <sheetName val="TO_Data_Base2"/>
      <sheetName val="YTD_Summary2"/>
      <sheetName val="Month_Summary2"/>
      <sheetName val="Trial_Balance_MAY_20092"/>
      <sheetName val="TB_Pivot2"/>
      <sheetName val="total_per_LB_LB22"/>
      <sheetName val="Trial_Balance_Vlookup2"/>
      <sheetName val="Trial_Balance_APRIL_20092"/>
      <sheetName val="Evolução_mandamentos2"/>
      <sheetName val="Roll_Out_AQ2"/>
      <sheetName val="Planilha_resultados1"/>
      <sheetName val="Historico_20031"/>
      <sheetName val="Sig_Cycles_Accts_&amp;_Processes1"/>
      <sheetName val="TO_Data_Base4"/>
      <sheetName val="YTD_Summary4"/>
      <sheetName val="Month_Summary4"/>
      <sheetName val="Trial_Balance_MAY_20094"/>
      <sheetName val="TB_Pivot4"/>
      <sheetName val="total_per_LB_LB24"/>
      <sheetName val="Trial_Balance_Vlookup4"/>
      <sheetName val="Trial_Balance_APRIL_20094"/>
      <sheetName val="Evolução_mandamentos4"/>
      <sheetName val="Roll_Out_AQ4"/>
      <sheetName val="Planilha_resultados3"/>
      <sheetName val="Historico_20033"/>
      <sheetName val="Sig_Cycles_Accts_&amp;_Processes3"/>
      <sheetName val="TO_Data_Base5"/>
      <sheetName val="YTD_Summary5"/>
      <sheetName val="Month_Summary5"/>
      <sheetName val="Trial_Balance_MAY_20095"/>
      <sheetName val="TB_Pivot5"/>
      <sheetName val="total_per_LB_LB25"/>
      <sheetName val="Trial_Balance_Vlookup5"/>
      <sheetName val="Trial_Balance_APRIL_20095"/>
      <sheetName val="Evolução_mandamentos5"/>
      <sheetName val="Roll_Out_AQ5"/>
      <sheetName val="Planilha_resultados4"/>
      <sheetName val="Historico_20034"/>
      <sheetName val="Sig_Cycles_Accts_&amp;_Processes4"/>
      <sheetName val="E 法规NC"/>
      <sheetName val="KPI与VIC"/>
      <sheetName val="Sound9월"/>
      <sheetName val="3 ISo YTD"/>
      <sheetName val="Données LMU"/>
      <sheetName val="Brazil Sovereign"/>
      <sheetName val="GuV"/>
      <sheetName val="Parâmetros"/>
      <sheetName val="Base de Dados"/>
      <sheetName val="Margem_OE"/>
      <sheetName val="POA"/>
      <sheetName val="BaseDados"/>
      <sheetName val="TO_Data_Base6"/>
      <sheetName val="YTD_Summary6"/>
      <sheetName val="Month_Summary6"/>
      <sheetName val="Trial_Balance_MAY_20096"/>
      <sheetName val="TB_Pivot6"/>
      <sheetName val="total_per_LB_LB26"/>
      <sheetName val="Trial_Balance_Vlookup6"/>
      <sheetName val="Trial_Balance_APRIL_20096"/>
      <sheetName val="Evolução_mandamentos6"/>
      <sheetName val="Roll_Out_AQ6"/>
      <sheetName val="Planilha_resultados5"/>
      <sheetName val="Historico_20035"/>
      <sheetName val="Sig_Cycles_Accts_&amp;_Processes5"/>
      <sheetName val="Resumen Costo"/>
      <sheetName val="Extract Loss"/>
      <sheetName val="#REF!"/>
      <sheetName val="数据"/>
      <sheetName val="QA 跟踪记录表"/>
      <sheetName val="Overview"/>
      <sheetName val="5.1"/>
      <sheetName val="Sheet3"/>
      <sheetName val="Volumen"/>
      <sheetName val="Parameters"/>
      <sheetName val="Cases"/>
      <sheetName val="Revenues"/>
      <sheetName val="material data"/>
      <sheetName val="other data"/>
      <sheetName val="Sheet2"/>
      <sheetName val="参数"/>
      <sheetName val="Dados BLP"/>
      <sheetName val="Como Estamos"/>
      <sheetName val="RG Depots"/>
      <sheetName val="Back-up"/>
      <sheetName val="Base PEF"/>
      <sheetName val="Canal"/>
      <sheetName val="Ajustes"/>
      <sheetName val="Placas"/>
      <sheetName val="Mapping"/>
      <sheetName val="SKU Mapping"/>
      <sheetName val="参数表"/>
      <sheetName val="Drop Down"/>
      <sheetName val="相关字段"/>
      <sheetName val="产品层次"/>
      <sheetName val="Drops"/>
      <sheetName val="HuNan"/>
      <sheetName val="销售组织"/>
      <sheetName val="物料类型清单"/>
      <sheetName val="评估级别"/>
      <sheetName val="Controls data"/>
      <sheetName val="Testing Template Guidance"/>
      <sheetName val="Test Programs"/>
      <sheetName val="DATOS"/>
      <sheetName val="Front"/>
      <sheetName val="Raw Data"/>
      <sheetName val="10年KPI预算"/>
      <sheetName val="数据源"/>
      <sheetName val="EBM-2 GHQ"/>
      <sheetName val="JOB PROFILE - LAS"/>
      <sheetName val="Fun_Bl_Prod"/>
      <sheetName val="ARdistr (2)"/>
      <sheetName val="Reasons"/>
      <sheetName val="Database (RUR)Mar YTD"/>
      <sheetName val="List"/>
      <sheetName val="VIC"/>
      <sheetName val="VLC"/>
      <sheetName val="Calculos"/>
      <sheetName val="[손익기01.XL_x0000__x0000_DePara"/>
      <sheetName val="MOL"/>
      <sheetName val="核心经销商销量"/>
      <sheetName val="ValidDataDrops"/>
      <sheetName val="BLP"/>
      <sheetName val="FJJX Bud_IB"/>
      <sheetName val="look-up data"/>
      <sheetName val="Tabela1"/>
      <sheetName val="producto"/>
      <sheetName val="TO_Data_Base7"/>
      <sheetName val="YTD_Summary7"/>
      <sheetName val="Month_Summary7"/>
      <sheetName val="Trial_Balance_MAY_20097"/>
      <sheetName val="TB_Pivot7"/>
      <sheetName val="total_per_LB_LB27"/>
      <sheetName val="Trial_Balance_Vlookup7"/>
      <sheetName val="Trial_Balance_APRIL_20097"/>
      <sheetName val="Roll_Out_AQ7"/>
      <sheetName val="Evolução_mandamentos7"/>
      <sheetName val="Planilha_resultados6"/>
      <sheetName val="Historico_20036"/>
      <sheetName val="Sig_Cycles_Accts_&amp;_Processes6"/>
      <sheetName val="Fixed_ZBB"/>
      <sheetName val="E_法规NC"/>
      <sheetName val="3_ISo_YTD"/>
      <sheetName val="Données_LMU"/>
      <sheetName val="Brazil_Sovereign"/>
      <sheetName val="Base_de_Dados"/>
      <sheetName val="Resumen_Costo"/>
      <sheetName val="Extract_Loss"/>
      <sheetName val="QA_跟踪记录表"/>
      <sheetName val="5_1"/>
      <sheetName val="material_data"/>
      <sheetName val="other_data"/>
      <sheetName val="Dados_BLP"/>
      <sheetName val="Como_Estamos"/>
      <sheetName val="RG_Depots"/>
      <sheetName val="Base_PEF"/>
      <sheetName val="SKU_Mapping"/>
      <sheetName val="Drop_Down"/>
      <sheetName val="Controls_data1"/>
      <sheetName val="Testing_Template_Guidance"/>
      <sheetName val="Test_Programs"/>
      <sheetName val="Raw_Data"/>
      <sheetName val="EBM-2_GHQ"/>
      <sheetName val="JOB_PROFILE_-_LAS"/>
      <sheetName val="источник"/>
      <sheetName val="MODELO"/>
      <sheetName val="ANS-Ap_Result_2003"/>
      <sheetName val="Com (2PK)"/>
      <sheetName val="backlog"/>
      <sheetName val="Execution"/>
      <sheetName val="MonthlyChart_Budget"/>
      <sheetName val="Forecast_Chart"/>
      <sheetName val="Forecast_Chart_2"/>
      <sheetName val="Monthly_Forecast"/>
      <sheetName val="MonthlyChart_Simple"/>
      <sheetName val="MonthlyChart_Sloped"/>
      <sheetName val="lookup"/>
      <sheetName val="基本信息"/>
      <sheetName val="SKU_Profile"/>
      <sheetName val="Prd.Hierarchy(产品层级)"/>
      <sheetName val="SupplyChainData"/>
      <sheetName val="Project Code"/>
      <sheetName val="Нарушения"/>
      <sheetName val="요일 테이블"/>
      <sheetName val="요일테이블"/>
      <sheetName val="요일_테이블"/>
      <sheetName val="요일 테이블 (2)"/>
      <sheetName val="ctmg"/>
      <sheetName val="Asset"/>
      <sheetName val="Cover"/>
      <sheetName val="목차"/>
      <sheetName val="기본원칙"/>
      <sheetName val="예산전제"/>
      <sheetName val="전사 PL"/>
      <sheetName val="자금 제외 PL"/>
      <sheetName val="자금 PL"/>
      <sheetName val="전사 BS"/>
      <sheetName val="자금 제외 BS"/>
      <sheetName val="자금 BS"/>
      <sheetName val="BS 계정 설명"/>
      <sheetName val=" Cash Flow(전사)"/>
      <sheetName val=" Cash Flow(자금제외)"/>
      <sheetName val=" Cash Flow(자금)"/>
      <sheetName val="ROIC "/>
      <sheetName val="인력계획"/>
      <sheetName val="인건비 명세"/>
      <sheetName val="판관비 명세"/>
      <sheetName val="배부판관비내역"/>
      <sheetName val="OH Cost경비(내역)"/>
      <sheetName val="OH Cost경비(배부기준)"/>
      <sheetName val="기타수지&amp;특별손익 명세"/>
      <sheetName val="전사공통손익"/>
      <sheetName val="투자성경비"/>
      <sheetName val="자금계획(장단기차입금)"/>
      <sheetName val="자금계획(순지급이자)"/>
      <sheetName val="투자계획"/>
      <sheetName val="고정자산증감내역"/>
      <sheetName val="조직도"/>
      <sheetName val="9710"/>
      <sheetName val="물량"/>
      <sheetName val="노임"/>
      <sheetName val="유림골조"/>
      <sheetName val="전사_PL"/>
      <sheetName val="자금_제외_PL"/>
      <sheetName val="자금_PL"/>
      <sheetName val="전사_BS"/>
      <sheetName val="자금_제외_BS"/>
      <sheetName val="자금_BS"/>
      <sheetName val="BS_계정_설명"/>
      <sheetName val="_Cash_Flow(전사)"/>
      <sheetName val="_Cash_Flow(자금제외)"/>
      <sheetName val="_Cash_Flow(자금)"/>
      <sheetName val="ROIC_"/>
      <sheetName val="인건비_명세"/>
      <sheetName val="판관비_명세"/>
      <sheetName val="OH_Cost경비(내역)"/>
      <sheetName val="OH_Cost경비(배부기준)"/>
      <sheetName val="기타수지&amp;특별손익_명세"/>
      <sheetName val="손익분석"/>
      <sheetName val="호프"/>
      <sheetName val="01_02월_성과급"/>
      <sheetName val="업무연락 (2)"/>
      <sheetName val="제시 손익계산서"/>
      <sheetName val="제시PL(최종)"/>
      <sheetName val="제시대차대조표"/>
      <sheetName val="01.02월 성과급"/>
      <sheetName val="M_7회차 담금_계획"/>
      <sheetName val="통합손익(TGIF)"/>
      <sheetName val="통합손익"/>
      <sheetName val="_x0000__x0000_"/>
      <sheetName val="추가예산"/>
      <sheetName val="규"/>
      <sheetName val="규(3)"/>
      <sheetName val="소"/>
      <sheetName val="RE"/>
      <sheetName val="RE(2)"/>
      <sheetName val="989월실행"/>
      <sheetName val="공문"/>
      <sheetName val="_x005f_x0000__x005f_x0000_"/>
      <sheetName val="96월별PL"/>
      <sheetName val="손익(11)_수출포함"/>
      <sheetName val="예산대실적"/>
      <sheetName val="팀별 실적"/>
      <sheetName val="팀별 실적 (환산)"/>
      <sheetName val="4. Inj 투자상세내역"/>
      <sheetName val="3. Blow 투자 상세내역"/>
      <sheetName val="노임이"/>
      <sheetName val="집계확인"/>
      <sheetName val="선수금"/>
      <sheetName val="RE9604"/>
      <sheetName val="Process List"/>
      <sheetName val="공통가설"/>
      <sheetName val="수입"/>
      <sheetName val="설비등록목록"/>
      <sheetName val="7 (2)"/>
      <sheetName val="국내총괄"/>
      <sheetName val="차수"/>
      <sheetName val="특판제외"/>
      <sheetName val="건축공사실행"/>
      <sheetName val="건축원가"/>
      <sheetName val="5사남"/>
      <sheetName val="월별손익"/>
      <sheetName val="생산직"/>
      <sheetName val="재공품"/>
      <sheetName val="인사자료총집계"/>
      <sheetName val="Sheet11"/>
      <sheetName val="자바라1"/>
      <sheetName val="#REF"/>
      <sheetName val="PVM#10"/>
      <sheetName val="발생집계"/>
      <sheetName val="8월차잔"/>
      <sheetName val="저속"/>
      <sheetName val="TO_Data_Base8"/>
      <sheetName val="ARdistr_(2)"/>
      <sheetName val="Database_(RUR)Mar_YTD"/>
      <sheetName val="[손익기01_XLDePara"/>
      <sheetName val="_손익기01.XL"/>
      <sheetName val="drop down list"/>
      <sheetName val="Prd.Hierarchy(产品层次)"/>
      <sheetName val="[손익기01.XL_x005f_x0000__x005f_x0000_DePara"/>
      <sheetName val="Groupings"/>
      <sheetName val="cat&amp;ee"/>
      <sheetName val="기초자료"/>
      <sheetName val="SKU"/>
      <sheetName val="Income Stmt"/>
      <sheetName val="TargIS"/>
      <sheetName val="전사_PL1"/>
      <sheetName val="자금_제외_PL1"/>
      <sheetName val="자금_PL1"/>
      <sheetName val="전사_BS1"/>
      <sheetName val="자금_제외_BS1"/>
      <sheetName val="자금_BS1"/>
      <sheetName val="BS_계정_설명1"/>
      <sheetName val="_Cash_Flow(전사)1"/>
      <sheetName val="_Cash_Flow(자금제외)1"/>
      <sheetName val="_Cash_Flow(자금)1"/>
      <sheetName val="ROIC_1"/>
      <sheetName val="인건비_명세1"/>
      <sheetName val="판관비_명세1"/>
      <sheetName val="OH_Cost경비(내역)1"/>
      <sheetName val="OH_Cost경비(배부기준)1"/>
      <sheetName val="기타수지&amp;특별손익_명세1"/>
      <sheetName val="업무연락_(2)"/>
      <sheetName val="제시_손익계산서"/>
      <sheetName val="01_02월_성과급1"/>
      <sheetName val="M_7회차_담금_계획"/>
      <sheetName val="팀별_실적"/>
      <sheetName val="팀별_실적_(환산)"/>
      <sheetName val="4__Inj_투자상세내역"/>
      <sheetName val="3__Blow_투자_상세내역"/>
      <sheetName val="Process_List"/>
      <sheetName val="7_(2)"/>
      <sheetName val="600ML"/>
      <sheetName val="Tablas"/>
      <sheetName val="Set Up"/>
      <sheetName val="CONFIG"/>
      <sheetName val="양식(직판용)"/>
      <sheetName val="Tab"/>
      <sheetName val="Arm_PNP"/>
      <sheetName val="In (2)"/>
      <sheetName val="TOP KPIs MTM"/>
      <sheetName val="PLAN DE ACCION"/>
      <sheetName val="Faro de Indicadores"/>
      <sheetName val="ORGANIGRAMA"/>
      <sheetName val="TO_Data_Base9"/>
      <sheetName val="YTD_Summary8"/>
      <sheetName val="Month_Summary8"/>
      <sheetName val="[손익기01.XL"/>
      <sheetName val="ES部行动跟踪记录"/>
      <sheetName val="Quarterly LBO Model"/>
      <sheetName val="cl"/>
      <sheetName val="XLRpt_TempSheet"/>
      <sheetName val="Suporte_2"/>
      <sheetName val="tab STATUS DO PROCESSO "/>
      <sheetName val="CLASIFICACION DE AI"/>
      <sheetName val="Base da Datos"/>
      <sheetName val="Apoio"/>
      <sheetName val="Trial_Balance_MAY_20098"/>
      <sheetName val="TB_Pivot8"/>
      <sheetName val="total_per_LB_LB28"/>
      <sheetName val="Trial_Balance_Vlookup8"/>
      <sheetName val="Trial_Balance_APRIL_20098"/>
      <sheetName val="Roll_Out_AQ8"/>
      <sheetName val="Evolução_mandamentos8"/>
      <sheetName val="Planilha_resultados7"/>
      <sheetName val="Historico_20037"/>
      <sheetName val="Sig_Cycles_Accts_&amp;_Processes7"/>
      <sheetName val="Como_Estamos1"/>
      <sheetName val="Fixed_ZBB1"/>
      <sheetName val="3_ISo_YTD1"/>
      <sheetName val="E_法规NC1"/>
      <sheetName val="Données_LMU1"/>
      <sheetName val="Brazil_Sovereign1"/>
      <sheetName val="Resumen_Costo1"/>
      <sheetName val="Extract_Loss1"/>
      <sheetName val="ARdistr_(2)1"/>
      <sheetName val="Base_de_Dados1"/>
      <sheetName val="QA_跟踪记录表1"/>
      <sheetName val="5_11"/>
      <sheetName val="Controls_data3"/>
      <sheetName val="RG_Depots1"/>
      <sheetName val="material_data1"/>
      <sheetName val="other_data1"/>
      <sheetName val="Database_(RUR)Mar_YTD1"/>
      <sheetName val="SKU_Mapping1"/>
      <sheetName val="Drop_Down1"/>
      <sheetName val="Raw_Data1"/>
      <sheetName val="EBM-2_GHQ1"/>
      <sheetName val="Base_PEF1"/>
      <sheetName val="Testing_Template_Guidance1"/>
      <sheetName val="Test_Programs1"/>
      <sheetName val="Dados_BLP1"/>
      <sheetName val="FJJX_Bud_IB"/>
      <sheetName val="look-up_data"/>
      <sheetName val="요일_테이블1"/>
      <sheetName val="요일_테이블_(2)"/>
      <sheetName val="Prd_Hierarchy(产品层级)"/>
      <sheetName val="Com_(2PK)"/>
      <sheetName val="_손익기01.XL_x005f_x0000__x005f_x0000_DePara"/>
      <sheetName val="Perf. Plan. Diário1"/>
      <sheetName val="Classification 分类"/>
      <sheetName val="Action-Log"/>
      <sheetName val="15년 BL 사계"/>
      <sheetName val="품종별월계"/>
      <sheetName val="예적금"/>
      <sheetName val="986월원안"/>
      <sheetName val="오승"/>
      <sheetName val="Macro1"/>
      <sheetName val="Sheet9"/>
      <sheetName val="팀별"/>
      <sheetName val="병"/>
      <sheetName val="목표세부명세"/>
      <sheetName val="자금추정"/>
      <sheetName val="콘도손익"/>
      <sheetName val="장림"/>
      <sheetName val="장림전제"/>
      <sheetName val="VXXX"/>
      <sheetName val="VXXXXX"/>
      <sheetName val="II손익관리"/>
      <sheetName val="1.종합손익(도급)"/>
      <sheetName val="1.종합손익(주택,개발)"/>
      <sheetName val="2.실행예산"/>
      <sheetName val="2.2과부족"/>
      <sheetName val="2.3원가절감"/>
      <sheetName val="8.외주비집행현황"/>
      <sheetName val="9.자재비"/>
      <sheetName val="10.현장집행"/>
      <sheetName val="3.추가원가"/>
      <sheetName val="3.추가원가 (2)"/>
      <sheetName val="4.사전공사"/>
      <sheetName val="5.추정공사비"/>
      <sheetName val="6.금융비용"/>
      <sheetName val="7.공사비집행현황(총괄)"/>
      <sheetName val="11.1생산성"/>
      <sheetName val="인력대비(정직)"/>
      <sheetName val="11.2인원산출"/>
      <sheetName val="Sheet18"/>
      <sheetName val="Sheet19"/>
      <sheetName val="Sheet20"/>
      <sheetName val="Sheet21"/>
      <sheetName val="Sheet22"/>
      <sheetName val="Sheet23"/>
      <sheetName val="Sheet24"/>
      <sheetName val="Sheet25"/>
      <sheetName val="Sheet26"/>
      <sheetName val="Sheet27"/>
      <sheetName val="Sheet28"/>
      <sheetName val="Sheet29"/>
      <sheetName val="Sheet30"/>
      <sheetName val="Sheet31"/>
      <sheetName val="Sheet32"/>
      <sheetName val="Sheet33"/>
      <sheetName val="Sheet34"/>
      <sheetName val="Sheet35"/>
      <sheetName val="Sheet36"/>
      <sheetName val="Sheet37"/>
      <sheetName val="Sheet38"/>
      <sheetName val="Sheet39"/>
      <sheetName val="Sheet40"/>
      <sheetName val="입찰안"/>
      <sheetName val="첨부1"/>
      <sheetName val="간접"/>
      <sheetName val="집계표"/>
      <sheetName val="관로내역원"/>
      <sheetName val="SUMMARY"/>
      <sheetName val="PAINT"/>
      <sheetName val="손익"/>
      <sheetName val="현금흐름"/>
      <sheetName val="A4288"/>
      <sheetName val="CTEMCOST"/>
      <sheetName val="ELECTRIC"/>
      <sheetName val="C-A(취합)파리"/>
      <sheetName val="SG"/>
      <sheetName val="수정시산표"/>
      <sheetName val="주택"/>
      <sheetName val="주택(백만원)"/>
      <sheetName val="COL"/>
      <sheetName val="전계가"/>
      <sheetName val="동선(을)"/>
      <sheetName val="신공항A-9(원가수정)"/>
      <sheetName val="KUNGDEVI"/>
      <sheetName val="그래프"/>
      <sheetName val="GDP"/>
      <sheetName val="부문인원3"/>
      <sheetName val="5Traffic1"/>
      <sheetName val="원가계산서"/>
      <sheetName val="금액내역서"/>
      <sheetName val="실행내역"/>
      <sheetName val="시멘트"/>
      <sheetName val="설계내역서"/>
      <sheetName val="예가표"/>
      <sheetName val="현장관리비"/>
      <sheetName val="공사개요"/>
      <sheetName val="Figures Report"/>
      <sheetName val="One_Pager"/>
      <sheetName val="DE-PARA"/>
      <sheetName val="FornecD"/>
      <sheetName val="FornecDAjustado"/>
      <sheetName val="Detalle"/>
      <sheetName val="auxiliar"/>
      <sheetName val="MASTER APP"/>
      <sheetName val="Hoja1"/>
      <sheetName val="Cond. Inseguros"/>
      <sheetName val="Comp. Inseguros"/>
      <sheetName val="Fare prices"/>
      <sheetName val="Hotel prices"/>
      <sheetName val="Intro"/>
      <sheetName val="Results"/>
      <sheetName val="Dados dos Produtos"/>
      <sheetName val="PGK-1610"/>
      <sheetName val="Grafica Actos"/>
      <sheetName val="BBDD"/>
      <sheetName val="Base de Datos"/>
      <sheetName val="Motivos"/>
      <sheetName val="Maestro"/>
      <sheetName val="Condiciones SyE"/>
      <sheetName val="Lista de datos"/>
      <sheetName val="Prog"/>
      <sheetName val="PLANNER6"/>
      <sheetName val="Hoja2"/>
      <sheetName val="Hoja3"/>
      <sheetName val="Catalogo"/>
      <sheetName val="VALIDACION DE DATOS"/>
      <sheetName val="Pareto"/>
      <sheetName val="Resumen"/>
      <sheetName val="CausasProblemasFolios"/>
      <sheetName val="Hoja5"/>
      <sheetName val="Matriz"/>
      <sheetName val="CPT倒罐记录"/>
      <sheetName val="감독1130"/>
      <sheetName val="  한국 AMP ASP-23 판매가격  "/>
      <sheetName val="장기대여금1"/>
      <sheetName val="CC Down load 0716"/>
      <sheetName val="화물2팀"/>
      <sheetName val="외주수리비"/>
      <sheetName val="계류장사용료"/>
      <sheetName val="정비재료비"/>
      <sheetName val="지상조업료"/>
      <sheetName val="AT"/>
      <sheetName val="B777"/>
      <sheetName val="신공항"/>
      <sheetName val="JJ"/>
      <sheetName val="잡유비"/>
      <sheetName val="MA"/>
      <sheetName val="MC"/>
      <sheetName val="ME"/>
      <sheetName val="MF"/>
      <sheetName val="MI"/>
      <sheetName val="MT"/>
      <sheetName val="QA"/>
      <sheetName val="변경실행(2차) "/>
      <sheetName val="bm(CIcable)"/>
      <sheetName val="01"/>
      <sheetName val="내역"/>
      <sheetName val="유동성사채"/>
      <sheetName val="나.출고"/>
      <sheetName val="나.입고"/>
      <sheetName val="금융"/>
      <sheetName val="결재인"/>
      <sheetName val="단가"/>
      <sheetName val="3계정별(고속)"/>
      <sheetName val="고속"/>
      <sheetName val="고속목표"/>
      <sheetName val="09년인건비(고속)"/>
      <sheetName val="3계정별(자동주유기)"/>
      <sheetName val="자동주유기"/>
      <sheetName val="자동주유목표"/>
      <sheetName val="고속합산"/>
      <sheetName val="고속합산목표"/>
      <sheetName val="3계정별(속리산)"/>
      <sheetName val="속리산"/>
      <sheetName val="속리산목표"/>
      <sheetName val="09년 인건비(속리산)"/>
      <sheetName val="고속속리산"/>
      <sheetName val="고속속리산목표"/>
      <sheetName val="직행"/>
      <sheetName val="직행목표"/>
      <sheetName val="합산"/>
      <sheetName val="합산목표"/>
      <sheetName val="속리산제외"/>
      <sheetName val="속리산제외목표"/>
      <sheetName val="09년월별예산(운송)"/>
      <sheetName val="합산목표(감가+57.5)"/>
      <sheetName val="감가상각"/>
      <sheetName val="산근"/>
      <sheetName val="상각스케쥴(조정)"/>
      <sheetName val="공통비총괄표"/>
      <sheetName val="Variables"/>
      <sheetName val="제조원가 원단위 분석"/>
      <sheetName val="종합표양식(품의 &amp; 입고)_2"/>
      <sheetName val="공사비집계"/>
      <sheetName val="APT"/>
      <sheetName val="SCHEDULE"/>
      <sheetName val="JUCKEYK"/>
      <sheetName val="노임단가"/>
      <sheetName val="982월원안"/>
      <sheetName val="여흥"/>
      <sheetName val="원가관리 (동월대비)"/>
      <sheetName val="45,46"/>
      <sheetName val="요약"/>
      <sheetName val="방배동내역(리라)"/>
      <sheetName val="금융비용"/>
      <sheetName val="총괄내역서"/>
      <sheetName val="내역서"/>
      <sheetName val="TR제작사양"/>
      <sheetName val="익월수주전망"/>
      <sheetName val="980731"/>
      <sheetName val="광곡세부내역"/>
      <sheetName val="실적공사"/>
      <sheetName val="업무처리전"/>
      <sheetName val="2연암거"/>
      <sheetName val="경사수로집계표"/>
      <sheetName val="경사수로"/>
      <sheetName val="진입교량"/>
      <sheetName val="시산표(매출조정전)"/>
      <sheetName val="b_balju (2)"/>
      <sheetName val="b_gunmul"/>
      <sheetName val="S&amp;R"/>
      <sheetName val="93"/>
      <sheetName val="2-2.매출분석"/>
      <sheetName val="RECIMAKE"/>
      <sheetName val="woo(mac)"/>
      <sheetName val="견적의뢰"/>
      <sheetName val="예정(3)"/>
      <sheetName val="동원(3)"/>
      <sheetName val="토목검측서"/>
      <sheetName val="A-100전제"/>
      <sheetName val="몰드시스템 리스트"/>
      <sheetName val="정비손익"/>
      <sheetName val="200"/>
      <sheetName val="정산표"/>
      <sheetName val="월말명세0912"/>
      <sheetName val="11.외화채무증권(AFS,HTM)08"/>
      <sheetName val="Hedge09"/>
      <sheetName val="13.감액TEST_08"/>
      <sheetName val="해외채권"/>
      <sheetName val="BS09"/>
      <sheetName val="Calen"/>
      <sheetName val="Borrower"/>
      <sheetName val="MIBK원단위"/>
      <sheetName val="Proposal"/>
      <sheetName val="중요02월25일"/>
      <sheetName val="단가추이"/>
      <sheetName val="경유량추이"/>
      <sheetName val="역T형"/>
      <sheetName val="기계경비(시간당)"/>
      <sheetName val="램머"/>
      <sheetName val="수주현황2월"/>
      <sheetName val="입찰내역서"/>
      <sheetName val="평가제외"/>
      <sheetName val="SM1-09"/>
      <sheetName val="SM2-09"/>
      <sheetName val="BD-09"/>
      <sheetName val="12년 CF(9월)"/>
      <sheetName val="기본DATA"/>
      <sheetName val="노무비"/>
      <sheetName val="Sheet13"/>
      <sheetName val="Sheet14"/>
      <sheetName val="ABUT수량-A1"/>
      <sheetName val="갑지(추정)"/>
      <sheetName val="중기조종사 단위단가"/>
      <sheetName val="6PILE  (돌출)"/>
      <sheetName val="기성청구 공문"/>
      <sheetName val="IW-LIST"/>
      <sheetName val="화의-현금흐름"/>
      <sheetName val="SO416"/>
      <sheetName val="개발비자산성검토"/>
      <sheetName val="가공MH"/>
      <sheetName val="08년(Form1)"/>
      <sheetName val="1_종합손익(도급)"/>
      <sheetName val="1_종합손익(주택,개발)"/>
      <sheetName val="2_실행예산"/>
      <sheetName val="2_2과부족"/>
      <sheetName val="2_3원가절감"/>
      <sheetName val="8_외주비집행현황"/>
      <sheetName val="9_자재비"/>
      <sheetName val="10_현장집행"/>
      <sheetName val="3_추가원가"/>
      <sheetName val="3_추가원가_(2)"/>
      <sheetName val="4_사전공사"/>
      <sheetName val="5_추정공사비"/>
      <sheetName val="6_금융비용"/>
      <sheetName val="7_공사비집행현황(총괄)"/>
      <sheetName val="11_1생산성"/>
      <sheetName val="11_2인원산출"/>
      <sheetName val="실행철강하도"/>
      <sheetName val="일위대가표"/>
      <sheetName val="단가산출"/>
      <sheetName val="13월별BS"/>
      <sheetName val="집행내역"/>
      <sheetName val="공통부대관리"/>
      <sheetName val="MIJIBI"/>
      <sheetName val="Sheet1 (2)"/>
      <sheetName val="A-4"/>
      <sheetName val="하수급견적대비"/>
      <sheetName val="DropDowns"/>
      <sheetName val="extent"/>
      <sheetName val="slide 24 cat A"/>
      <sheetName val="slide 82 cat b"/>
      <sheetName val="code"/>
      <sheetName val="전사_PL2"/>
      <sheetName val="자금_제외_PL2"/>
      <sheetName val="자금_PL2"/>
      <sheetName val="전사_BS2"/>
      <sheetName val="자금_제외_BS2"/>
      <sheetName val="자금_BS2"/>
      <sheetName val="BS_계정_설명2"/>
      <sheetName val="_Cash_Flow(전사)2"/>
      <sheetName val="_Cash_Flow(자금제외)2"/>
      <sheetName val="_Cash_Flow(자금)2"/>
      <sheetName val="ROIC_2"/>
      <sheetName val="인건비_명세2"/>
      <sheetName val="판관비_명세2"/>
      <sheetName val="OH_Cost경비(내역)2"/>
      <sheetName val="OH_Cost경비(배부기준)2"/>
      <sheetName val="기타수지&amp;특별손익_명세2"/>
      <sheetName val="업무연락_(2)1"/>
      <sheetName val="제시_손익계산서1"/>
      <sheetName val="01_02월_성과급2"/>
      <sheetName val="M_7회차_담금_계획1"/>
      <sheetName val="팀별_실적1"/>
      <sheetName val="팀별_실적_(환산)1"/>
      <sheetName val="4__Inj_투자상세내역1"/>
      <sheetName val="3__Blow_투자_상세내역1"/>
      <sheetName val="Process_List1"/>
      <sheetName val="7_(2)1"/>
      <sheetName val="JOB_PROFILE_-_LAS1"/>
      <sheetName val="15년_BL_사계"/>
      <sheetName val="Prd_Hierarchy(产品层次)"/>
      <sheetName val="Project_Code"/>
      <sheetName val="_손익기01_XL"/>
      <sheetName val="drop_down_list"/>
      <sheetName val="[손익기01_XL_x005f_x0000__x005f_x0000_DePara"/>
      <sheetName val="Income_Stmt"/>
      <sheetName val="Quarterly_LBO_Model"/>
      <sheetName val="_손익기01_XL_x005f_x0000__x005f_x0000_DePara"/>
      <sheetName val="[손익기01_XL"/>
      <sheetName val="97실적"/>
      <sheetName val="을지"/>
      <sheetName val="npv"/>
      <sheetName val="13손익(실적)"/>
      <sheetName val="RV미수수익보정"/>
      <sheetName val="불균등-거치외(미수)"/>
      <sheetName val="불균등-TOP(선수)"/>
      <sheetName val="09~10년 매출계획"/>
      <sheetName val="법인구분"/>
      <sheetName val="기초코드"/>
      <sheetName val="1.MDF1공장"/>
      <sheetName val="97년"/>
      <sheetName val="출입자명단"/>
      <sheetName val="이름표시"/>
      <sheetName val="SAM"/>
      <sheetName val="Parametros"/>
      <sheetName val="범주"/>
      <sheetName val="Incident 유형구분표"/>
      <sheetName val="DAG"/>
      <sheetName val="3YP2016-Bottom up"/>
      <sheetName val="DD list"/>
      <sheetName val="Farol Acciones"/>
      <sheetName val="Lista de Entrenamientos"/>
      <sheetName val="Clasif."/>
      <sheetName val="Lista CI"/>
      <sheetName val="Formula"/>
      <sheetName val="목록"/>
      <sheetName val="Macro"/>
      <sheetName val="광주"/>
      <sheetName val="TNC(1안)"/>
      <sheetName val="link"/>
      <sheetName val="Vol-Rev"/>
      <sheetName val="Actionlog"/>
      <sheetName val="_손익기01.XL_x0000__x0000_DePara"/>
      <sheetName val="_손익기01_XLDePara"/>
      <sheetName val="来源"/>
      <sheetName val="2 카드채권(대출포함)"/>
      <sheetName val="부서별12월추계액"/>
      <sheetName val="월별수입"/>
      <sheetName val="담보"/>
      <sheetName val="1유리"/>
      <sheetName val="매출"/>
      <sheetName val="97년추정손익계산서"/>
      <sheetName val="表21 净利润调节表"/>
      <sheetName val="Unidades SAC-REVENDA"/>
      <sheetName val="FornecM Check"/>
      <sheetName val="KPIs Hana"/>
      <sheetName val="Personal"/>
      <sheetName val="Hoja4"/>
      <sheetName val="DropList"/>
      <sheetName val="Estatus"/>
      <sheetName val="Info"/>
      <sheetName val="Catalago de refacciones "/>
      <sheetName val="Existencias al 07-Nov-2012"/>
      <sheetName val="GAP"/>
      <sheetName val="CONTADOR"/>
      <sheetName val="Supply Cost Centers"/>
      <sheetName val="Basetables"/>
      <sheetName val="Package-SubPackage"/>
      <sheetName val="各支柱模块清单"/>
      <sheetName val="Share Price 2002"/>
      <sheetName val=" DD List"/>
      <sheetName val="뒤차축소"/>
      <sheetName val="96PAYC"/>
      <sheetName val="Seguimiento"/>
      <sheetName val="INDICE"/>
      <sheetName val="Dashboard Prevención Riesgos "/>
      <sheetName val="DROP"/>
      <sheetName val="INGRESO"/>
      <sheetName val="Estratificación AI"/>
      <sheetName val="Dashboard"/>
      <sheetName val="condicion inseguras"/>
      <sheetName val="Actos Inseguros"/>
      <sheetName val="Control de incidentes"/>
      <sheetName val="Plan de Acción"/>
      <sheetName val="隐患分析"/>
      <sheetName val="安全隐患"/>
      <sheetName val="班组分析"/>
      <sheetName val="源"/>
      <sheetName val="BEP 加薪 KPI"/>
      <sheetName val="전기"/>
      <sheetName val="유형(분류표)"/>
      <sheetName val="表3筛选项"/>
      <sheetName val="PREMISAS"/>
      <sheetName val="LE"/>
      <sheetName val="ACTION"/>
      <sheetName val="REALxMETA - CERVEJA"/>
      <sheetName val="REALxMETA - REFRI"/>
      <sheetName val="[손익기01.XL??DePara"/>
      <sheetName val="??"/>
      <sheetName val="Farol Metas"/>
      <sheetName val="Catalog_Zone"/>
      <sheetName val="Mod Relac."/>
      <sheetName val="Julio"/>
      <sheetName val="DATOS DE VALIDACIÓN"/>
      <sheetName val="clasificación"/>
      <sheetName val="Datos con"/>
      <sheetName val="Dato"/>
      <sheetName val="Respel-RAEE"/>
      <sheetName val="Asistencia"/>
      <sheetName val="Lista"/>
      <sheetName val="Blad2"/>
      <sheetName val="POC LIST"/>
      <sheetName val="L1_L2_Lookup"/>
      <sheetName val="Entity Target"/>
      <sheetName val="PG-K1610 (UEN Areas)MNG"/>
      <sheetName val="DATOS GEN."/>
      <sheetName val="Preview2"/>
      <sheetName val="Agenda"/>
      <sheetName val="Cadastros"/>
      <sheetName val="Base_Cobertura_WP"/>
      <sheetName val="TOTAL_HL"/>
      <sheetName val="99"/>
      <sheetName val="BASE_APOIO"/>
      <sheetName val="AO"/>
      <sheetName val="2"/>
      <sheetName val="BG"/>
      <sheetName val="Farol"/>
      <sheetName val="Base_Farol_Manual_Consolidada"/>
      <sheetName val="Input"/>
      <sheetName val="Árvore"/>
      <sheetName val="Tela_Inicial"/>
      <sheetName val="XLR_NoRangeSheet"/>
      <sheetName val="GVs"/>
      <sheetName val="Cadastro_Comercial"/>
      <sheetName val="2-Instalações"/>
      <sheetName val="RESUMO_MC"/>
      <sheetName val="Organization"/>
      <sheetName val="EMPREGADOS"/>
      <sheetName val="4-Estrutura_da_Área_de_Vendas"/>
      <sheetName val="5-Vendas-5_4-5_5-5_6"/>
      <sheetName val="FE"/>
      <sheetName val="BD_-_Realizado"/>
      <sheetName val="Cadastro_de_Veículos"/>
      <sheetName val="3-Equipamentos_e_Meios"/>
      <sheetName val="Cálculo_TMEF-TMR"/>
      <sheetName val="Liberação_Juros_Set_2004"/>
      <sheetName val="Lista_de_Feriados"/>
      <sheetName val="BASE"/>
      <sheetName val="Base_Graf"/>
      <sheetName val="Aderencia_Algoritmo_SIV"/>
      <sheetName val="Árvore_3v"/>
      <sheetName val="Sistema"/>
      <sheetName val="Dados_Dev"/>
      <sheetName val="Cxs_Int"/>
      <sheetName val="Pilares"/>
      <sheetName val="IC's"/>
      <sheetName val="Rel_Histórico"/>
      <sheetName val="TMEF_-_TMR_151"/>
      <sheetName val="Entrada_de_Dados"/>
      <sheetName val="EI_Calc"/>
      <sheetName val="Produtos"/>
      <sheetName val="PV"/>
      <sheetName val="Base_Críticas_de_Pedidos"/>
      <sheetName val="REALxMETA_-_REFRI"/>
      <sheetName val="Planificador"/>
      <sheetName val="8-Procedimentos"/>
      <sheetName val="Gráfico_3"/>
      <sheetName val="Gráfico"/>
      <sheetName val="Gráfico_Anual"/>
      <sheetName val="GR"/>
      <sheetName val="Tabela_Preço"/>
      <sheetName val="Tab_Aux"/>
      <sheetName val="Produtos_e_Custos"/>
      <sheetName val="TI"/>
      <sheetName val="Plan2"/>
      <sheetName val="BASE_GV"/>
      <sheetName val="Matriz_Unidade"/>
      <sheetName val="Variavel"/>
      <sheetName val="Vlookup"/>
      <sheetName val="Directrices de Metas 2017"/>
      <sheetName val="A"/>
      <sheetName val="MD"/>
      <sheetName val="Issues List_Payments"/>
      <sheetName val="INGRESO (2)"/>
      <sheetName val="Enero(11)"/>
      <sheetName val=" Datos Cond."/>
      <sheetName val="下拉清单"/>
      <sheetName val="工伤分类"/>
      <sheetName val="_손익기01.XL_x005f_x005f_x005f_x0000__x005f_x005f_x0"/>
      <sheetName val="菜单"/>
      <sheetName val="Hazards Analysis-隐患分析"/>
      <sheetName val="코드"/>
      <sheetName val="요일_테이블3"/>
      <sheetName val="요일_테이블_(2)2"/>
      <sheetName val="TO_Data_Base11"/>
      <sheetName val="YTD_Summary10"/>
      <sheetName val="Month_Summary10"/>
      <sheetName val="Trial_Balance_MAY_200910"/>
      <sheetName val="TB_Pivot10"/>
      <sheetName val="total_per_LB_LB210"/>
      <sheetName val="Trial_Balance_Vlookup10"/>
      <sheetName val="Trial_Balance_APRIL_200910"/>
      <sheetName val="Roll_Out_AQ10"/>
      <sheetName val="Evolução_mandamentos10"/>
      <sheetName val="Planilha_resultados9"/>
      <sheetName val="Historico_20039"/>
      <sheetName val="Sig_Cycles_Accts_&amp;_Processes9"/>
      <sheetName val="Fixed_ZBB3"/>
      <sheetName val="E_法规NC3"/>
      <sheetName val="3_ISo_YTD3"/>
      <sheetName val="Données_LMU3"/>
      <sheetName val="Brazil_Sovereign3"/>
      <sheetName val="Resumen_Costo3"/>
      <sheetName val="Base_de_Dados3"/>
      <sheetName val="Extract_Loss3"/>
      <sheetName val="5_13"/>
      <sheetName val="QA_跟踪记录表3"/>
      <sheetName val="RG_Depots3"/>
      <sheetName val="material_data3"/>
      <sheetName val="other_data3"/>
      <sheetName val="Como_Estamos3"/>
      <sheetName val="Database_(RUR)Mar_YTD3"/>
      <sheetName val="SKU_Mapping3"/>
      <sheetName val="Drop_Down3"/>
      <sheetName val="Raw_Data3"/>
      <sheetName val="EBM-2_GHQ3"/>
      <sheetName val="Base_PEF4"/>
      <sheetName val="Controls_data5"/>
      <sheetName val="Dados_BLP3"/>
      <sheetName val="Testing_Template_Guidance3"/>
      <sheetName val="Test_Programs3"/>
      <sheetName val="FJJX_Bud_IB2"/>
      <sheetName val="JOB_PROFILE_-_LAS3"/>
      <sheetName val="ARdistr_(2)3"/>
      <sheetName val="look-up_data2"/>
      <sheetName val="Prd_Hierarchy(产品层级)2"/>
      <sheetName val="Com_(2PK)2"/>
      <sheetName val="전사_PL4"/>
      <sheetName val="자금_제외_PL4"/>
      <sheetName val="자금_PL4"/>
      <sheetName val="전사_BS4"/>
      <sheetName val="자금_제외_BS4"/>
      <sheetName val="자금_BS4"/>
      <sheetName val="BS_계정_설명4"/>
      <sheetName val="_Cash_Flow(전사)4"/>
      <sheetName val="_Cash_Flow(자금제외)4"/>
      <sheetName val="_Cash_Flow(자금)4"/>
      <sheetName val="ROIC_4"/>
      <sheetName val="인건비_명세4"/>
      <sheetName val="판관비_명세4"/>
      <sheetName val="OH_Cost경비(내역)4"/>
      <sheetName val="OH_Cost경비(배부기준)4"/>
      <sheetName val="기타수지&amp;특별손익_명세4"/>
      <sheetName val="업무연락_(2)3"/>
      <sheetName val="제시_손익계산서3"/>
      <sheetName val="01_02월_성과급4"/>
      <sheetName val="M_7회차_담금_계획3"/>
      <sheetName val="팀별_실적3"/>
      <sheetName val="팀별_실적_(환산)3"/>
      <sheetName val="4__Inj_투자상세내역3"/>
      <sheetName val="3__Blow_투자_상세내역3"/>
      <sheetName val="Process_List3"/>
      <sheetName val="7_(2)3"/>
      <sheetName val="Prd_Hierarchy(产品层次)2"/>
      <sheetName val="Project_Code2"/>
      <sheetName val="_손익기01_XL2"/>
      <sheetName val="drop_down_list2"/>
      <sheetName val="[손익기01_XL_x005f_x0000__x005f_x0000_DePara2"/>
      <sheetName val="Income_Stmt2"/>
      <sheetName val="Quarterly_LBO_Model2"/>
      <sheetName val="[손익기01_XL2"/>
      <sheetName val="_손익기01_XL_x005f_x0000__x005f_x0000_DePara2"/>
      <sheetName val="15년_BL_사계2"/>
      <sheetName val="1_종합손익(도급)2"/>
      <sheetName val="1_종합손익(주택,개발)2"/>
      <sheetName val="2_실행예산2"/>
      <sheetName val="2_2과부족2"/>
      <sheetName val="2_3원가절감2"/>
      <sheetName val="8_외주비집행현황2"/>
      <sheetName val="9_자재비2"/>
      <sheetName val="10_현장집행2"/>
      <sheetName val="3_추가원가2"/>
      <sheetName val="3_추가원가_(2)2"/>
      <sheetName val="4_사전공사2"/>
      <sheetName val="5_추정공사비2"/>
      <sheetName val="6_금융비용2"/>
      <sheetName val="7_공사비집행현황(총괄)2"/>
      <sheetName val="11_1생산성2"/>
      <sheetName val="11_2인원산출2"/>
      <sheetName val="Classification_分类1"/>
      <sheetName val="Figures_Report1"/>
      <sheetName val="Set_Up2"/>
      <sheetName val="Fare_prices1"/>
      <sheetName val="Hotel_prices1"/>
      <sheetName val="__한국_AMP_ASP-23_판매가격__1"/>
      <sheetName val="CC_Down_load_07161"/>
      <sheetName val="변경실행(2차)_1"/>
      <sheetName val="나_출고1"/>
      <sheetName val="나_입고1"/>
      <sheetName val="09년_인건비(속리산)1"/>
      <sheetName val="합산목표(감가+57_5)1"/>
      <sheetName val="제조원가_원단위_분석1"/>
      <sheetName val="종합표양식(품의_&amp;_입고)_21"/>
      <sheetName val="원가관리_(동월대비)1"/>
      <sheetName val="b_balju_(2)1"/>
      <sheetName val="2-2_매출분석1"/>
      <sheetName val="몰드시스템_리스트1"/>
      <sheetName val="11_외화채무증권(AFS,HTM)081"/>
      <sheetName val="13_감액TEST_081"/>
      <sheetName val="12년_CF(9월)1"/>
      <sheetName val="중기조종사_단위단가1"/>
      <sheetName val="6PILE__(돌출)1"/>
      <sheetName val="기성청구_공문1"/>
      <sheetName val="Sheet1_(2)1"/>
      <sheetName val="tab_STATUS_DO_PROCESSO_1"/>
      <sheetName val="Perf__Plan__Diário11"/>
      <sheetName val="In_(2)1"/>
      <sheetName val="slide_24_cat_A1"/>
      <sheetName val="slide_82_cat_b1"/>
      <sheetName val="09~10년_매출계획1"/>
      <sheetName val="1_MDF1공장1"/>
      <sheetName val="Incident_유형구분표1"/>
      <sheetName val="CLASIFICACION_DE_AI1"/>
      <sheetName val="Base_da_Datos1"/>
      <sheetName val="Dados_dos_Produtos1"/>
      <sheetName val="DD_list1"/>
      <sheetName val="3YP2016-Bottom_up"/>
      <sheetName val="2_카드채권(대출포함)"/>
      <sheetName val="表21_净利润调节表"/>
      <sheetName val="MASTER_APP"/>
      <sheetName val="Cond__Inseguros"/>
      <sheetName val="Comp__Inseguros"/>
      <sheetName val="Lista_de_datos"/>
      <sheetName val="Base_de_Datos"/>
      <sheetName val="_DD_List"/>
      <sheetName val="Share_Price_2002"/>
      <sheetName val="Clasif_"/>
      <sheetName val="Lista_CI"/>
      <sheetName val="Farol_Acciones"/>
      <sheetName val="Lista_de_Entrenamientos"/>
      <sheetName val="Supply_Cost_Centers"/>
      <sheetName val="요일_테이블2"/>
      <sheetName val="요일_테이블_(2)1"/>
      <sheetName val="TO_Data_Base10"/>
      <sheetName val="YTD_Summary9"/>
      <sheetName val="Month_Summary9"/>
      <sheetName val="Trial_Balance_MAY_20099"/>
      <sheetName val="TB_Pivot9"/>
      <sheetName val="total_per_LB_LB29"/>
      <sheetName val="Trial_Balance_Vlookup9"/>
      <sheetName val="Trial_Balance_APRIL_20099"/>
      <sheetName val="Roll_Out_AQ9"/>
      <sheetName val="Evolução_mandamentos9"/>
      <sheetName val="Planilha_resultados8"/>
      <sheetName val="Historico_20038"/>
      <sheetName val="Sig_Cycles_Accts_&amp;_Processes8"/>
      <sheetName val="Fixed_ZBB2"/>
      <sheetName val="E_法规NC2"/>
      <sheetName val="3_ISo_YTD2"/>
      <sheetName val="Données_LMU2"/>
      <sheetName val="Brazil_Sovereign2"/>
      <sheetName val="Resumen_Costo2"/>
      <sheetName val="Base_de_Dados2"/>
      <sheetName val="Extract_Loss2"/>
      <sheetName val="5_12"/>
      <sheetName val="QA_跟踪记录表2"/>
      <sheetName val="RG_Depots2"/>
      <sheetName val="material_data2"/>
      <sheetName val="other_data2"/>
      <sheetName val="Como_Estamos2"/>
      <sheetName val="Database_(RUR)Mar_YTD2"/>
      <sheetName val="SKU_Mapping2"/>
      <sheetName val="Drop_Down2"/>
      <sheetName val="Raw_Data2"/>
      <sheetName val="EBM-2_GHQ2"/>
      <sheetName val="Base_PEF3"/>
      <sheetName val="Controls_data4"/>
      <sheetName val="Dados_BLP2"/>
      <sheetName val="Testing_Template_Guidance2"/>
      <sheetName val="Test_Programs2"/>
      <sheetName val="FJJX_Bud_IB1"/>
      <sheetName val="JOB_PROFILE_-_LAS2"/>
      <sheetName val="ARdistr_(2)2"/>
      <sheetName val="look-up_data1"/>
      <sheetName val="Prd_Hierarchy(产品层级)1"/>
      <sheetName val="Com_(2PK)1"/>
      <sheetName val="전사_PL3"/>
      <sheetName val="자금_제외_PL3"/>
      <sheetName val="자금_PL3"/>
      <sheetName val="전사_BS3"/>
      <sheetName val="자금_제외_BS3"/>
      <sheetName val="자금_BS3"/>
      <sheetName val="BS_계정_설명3"/>
      <sheetName val="_Cash_Flow(전사)3"/>
      <sheetName val="_Cash_Flow(자금제외)3"/>
      <sheetName val="_Cash_Flow(자금)3"/>
      <sheetName val="ROIC_3"/>
      <sheetName val="인건비_명세3"/>
      <sheetName val="판관비_명세3"/>
      <sheetName val="OH_Cost경비(내역)3"/>
      <sheetName val="OH_Cost경비(배부기준)3"/>
      <sheetName val="기타수지&amp;특별손익_명세3"/>
      <sheetName val="업무연락_(2)2"/>
      <sheetName val="제시_손익계산서2"/>
      <sheetName val="01_02월_성과급3"/>
      <sheetName val="M_7회차_담금_계획2"/>
      <sheetName val="팀별_실적2"/>
      <sheetName val="팀별_실적_(환산)2"/>
      <sheetName val="4__Inj_투자상세내역2"/>
      <sheetName val="3__Blow_투자_상세내역2"/>
      <sheetName val="Process_List2"/>
      <sheetName val="7_(2)2"/>
      <sheetName val="Prd_Hierarchy(产品层次)1"/>
      <sheetName val="Project_Code1"/>
      <sheetName val="_손익기01_XL1"/>
      <sheetName val="drop_down_list1"/>
      <sheetName val="[손익기01_XL_x005f_x0000__x005f_x0000_DePara1"/>
      <sheetName val="Income_Stmt1"/>
      <sheetName val="Quarterly_LBO_Model1"/>
      <sheetName val="[손익기01_XL1"/>
      <sheetName val="_손익기01_XL_x005f_x0000__x005f_x0000_DePara1"/>
      <sheetName val="15년_BL_사계1"/>
      <sheetName val="Classification_分类"/>
      <sheetName val="1_종합손익(도급)1"/>
      <sheetName val="1_종합손익(주택,개발)1"/>
      <sheetName val="2_실행예산1"/>
      <sheetName val="2_2과부족1"/>
      <sheetName val="2_3원가절감1"/>
      <sheetName val="8_외주비집행현황1"/>
      <sheetName val="9_자재비1"/>
      <sheetName val="10_현장집행1"/>
      <sheetName val="3_추가원가1"/>
      <sheetName val="3_추가원가_(2)1"/>
      <sheetName val="4_사전공사1"/>
      <sheetName val="5_추정공사비1"/>
      <sheetName val="6_금융비용1"/>
      <sheetName val="7_공사비집행현황(총괄)1"/>
      <sheetName val="11_1생산성1"/>
      <sheetName val="11_2인원산출1"/>
      <sheetName val="Figures_Report"/>
      <sheetName val="Set_Up"/>
      <sheetName val="Fare_prices"/>
      <sheetName val="Hotel_prices"/>
      <sheetName val="__한국_AMP_ASP-23_판매가격__"/>
      <sheetName val="CC_Down_load_0716"/>
      <sheetName val="변경실행(2차)_"/>
      <sheetName val="나_출고"/>
      <sheetName val="나_입고"/>
      <sheetName val="09년_인건비(속리산)"/>
      <sheetName val="합산목표(감가+57_5)"/>
      <sheetName val="제조원가_원단위_분석"/>
      <sheetName val="종합표양식(품의_&amp;_입고)_2"/>
      <sheetName val="원가관리_(동월대비)"/>
      <sheetName val="b_balju_(2)"/>
      <sheetName val="2-2_매출분석"/>
      <sheetName val="몰드시스템_리스트"/>
      <sheetName val="11_외화채무증권(AFS,HTM)08"/>
      <sheetName val="13_감액TEST_08"/>
      <sheetName val="12년_CF(9월)"/>
      <sheetName val="중기조종사_단위단가"/>
      <sheetName val="6PILE__(돌출)"/>
      <sheetName val="기성청구_공문"/>
      <sheetName val="Sheet1_(2)"/>
      <sheetName val="tab_STATUS_DO_PROCESSO_"/>
      <sheetName val="Perf__Plan__Diário1"/>
      <sheetName val="In_(2)"/>
      <sheetName val="slide_24_cat_A"/>
      <sheetName val="slide_82_cat_b"/>
      <sheetName val="09~10년_매출계획"/>
      <sheetName val="1_MDF1공장"/>
      <sheetName val="Incident_유형구분표"/>
      <sheetName val="CLASIFICACION_DE_AI"/>
      <sheetName val="Base_da_Datos"/>
      <sheetName val="Dados_dos_Produtos"/>
      <sheetName val="DD_list"/>
      <sheetName val="97 사업추정(WEKI)"/>
      <sheetName val="부서코드표"/>
      <sheetName val="외화"/>
      <sheetName val="Tong hop"/>
      <sheetName val="MarketData"/>
      <sheetName val="Definitions"/>
      <sheetName val="95.1.1이후취득자산(숨기기상태)"/>
      <sheetName val="회사정보"/>
      <sheetName val="지점장"/>
      <sheetName val="손익현황"/>
      <sheetName val="현황CODE"/>
      <sheetName val="SIL98"/>
      <sheetName val="재료"/>
      <sheetName val="ADR"/>
      <sheetName val="Total"/>
      <sheetName val="XZLC004_PART2"/>
      <sheetName val="XZLC003_PART1"/>
      <sheetName val="원가(통신)"/>
      <sheetName val="표지"/>
      <sheetName val="설비원가"/>
      <sheetName val="완제품3"/>
      <sheetName val="영동(D)"/>
      <sheetName val="비가동-20"/>
      <sheetName val="점수계산1-2"/>
      <sheetName val="일위대가"/>
      <sheetName val="조명시설"/>
      <sheetName val="품셈표"/>
      <sheetName val="갑근세납세필증명원"/>
      <sheetName val="37개월"/>
      <sheetName val="물량표"/>
      <sheetName val="대비표"/>
      <sheetName val="골조시행"/>
      <sheetName val="주형"/>
      <sheetName val="단가표"/>
      <sheetName val="총내역서"/>
      <sheetName val="sum1 (2)"/>
      <sheetName val="적격"/>
      <sheetName val="3.바닥판설계"/>
      <sheetName val="CAUDIT"/>
      <sheetName val="물량표(신)"/>
      <sheetName val="대공종"/>
      <sheetName val="미드수량"/>
      <sheetName val="참조"/>
      <sheetName val="DATE"/>
      <sheetName val="세부내역서"/>
      <sheetName val="조경"/>
      <sheetName val="입찰보고"/>
      <sheetName val="산출근거"/>
      <sheetName val="일위(토목)"/>
      <sheetName val="환산TB"/>
      <sheetName val="6월 공정외주"/>
      <sheetName val="공정단가계약"/>
      <sheetName val="제1호"/>
      <sheetName val="차액보증"/>
      <sheetName val="钢板差异"/>
      <sheetName val="시험연구비상각"/>
      <sheetName val="Master"/>
      <sheetName val="LinerWt"/>
      <sheetName val="D-623D"/>
      <sheetName val="BQMPALOC"/>
      <sheetName val="현장지지물물량"/>
      <sheetName val="품셈TABLE"/>
      <sheetName val="슬래브"/>
      <sheetName val="원가계산하도"/>
      <sheetName val="적용건축"/>
      <sheetName val="요약PL"/>
      <sheetName val="양식3"/>
      <sheetName val="재고현황"/>
      <sheetName val="발행제기"/>
      <sheetName val="2.대외공문"/>
      <sheetName val="업무연락"/>
      <sheetName val="Ethylene"/>
      <sheetName val="월별매출"/>
      <sheetName val="ChlorAlkali"/>
      <sheetName val="VXXXXXXX"/>
      <sheetName val="퇴충"/>
      <sheetName val="수지"/>
      <sheetName val="BEST"/>
      <sheetName val="020114"/>
      <sheetName val="0111월"/>
      <sheetName val="통장출금액"/>
      <sheetName val="실적"/>
      <sheetName val="카메라"/>
      <sheetName val="slipsumpR"/>
      <sheetName val="2.총괄표"/>
      <sheetName val="64061000"/>
      <sheetName val="주현(해보)"/>
      <sheetName val="주현(영광)"/>
      <sheetName val="_x0018__x0000_"/>
      <sheetName val="입출재고현황 (2)"/>
      <sheetName val="부하계산서"/>
      <sheetName val="자재단가"/>
      <sheetName val="504전기실 동부하-L"/>
      <sheetName val="Sheet15"/>
      <sheetName val="DUT-BAT1"/>
      <sheetName val="참조시트"/>
      <sheetName val="BAND(200)"/>
      <sheetName val="OUTER AREA(겹침없음)"/>
      <sheetName val="EG-09"/>
      <sheetName val="M3산출"/>
      <sheetName val="EL 표면적"/>
      <sheetName val="감가상각비"/>
      <sheetName val="部署名"/>
      <sheetName val="車両別燃費及び油類単価"/>
      <sheetName val="推移グラフ"/>
      <sheetName val="Year"/>
      <sheetName val="인원계획-미화"/>
      <sheetName val="Prices"/>
      <sheetName val="조정내역"/>
      <sheetName val="CF6"/>
      <sheetName val="TRE TABLE"/>
      <sheetName val="C3"/>
      <sheetName val="CC16-내역서"/>
      <sheetName val="단가(반정3교-원주)"/>
      <sheetName val="신공"/>
      <sheetName val="Y-WORK"/>
      <sheetName val="실행간접비용"/>
      <sheetName val="입찰내역 발주처 양식"/>
      <sheetName val="설계명세서"/>
      <sheetName val="전신환매도율"/>
      <sheetName val="경비"/>
      <sheetName val="대차대조표"/>
      <sheetName val="__"/>
      <sheetName val="F08 - Asia Pac Full Year Q3"/>
      <sheetName val="Actions"/>
      <sheetName val="Listco"/>
      <sheetName val="Intl"/>
      <sheetName val="Procurement"/>
      <sheetName val="Top Priorities"/>
      <sheetName val="SLOB"/>
      <sheetName val="Listco Stock"/>
      <sheetName val="SOH"/>
      <sheetName val="Intl Purchase"/>
      <sheetName val="GTME"/>
      <sheetName val="FY outlook"/>
      <sheetName val="CY outlook"/>
      <sheetName val="FY"/>
      <sheetName val="CY"/>
      <sheetName val="Cash metrics"/>
      <sheetName val="Listco-Tony"/>
      <sheetName val="Intl-Ming"/>
      <sheetName val="Procurement-Jeff"/>
      <sheetName val="Hierarchy"/>
      <sheetName val="P6 7"/>
      <sheetName val="Top_Priorities"/>
      <sheetName val="Listco_Stock"/>
      <sheetName val="Intl_Purchase"/>
      <sheetName val="FY_outlook"/>
      <sheetName val="CY_outlook"/>
      <sheetName val="Cash_metrics"/>
      <sheetName val="F08_-_Asia_Pac_Full_Year_Q3"/>
      <sheetName val="TABLA"/>
      <sheetName val="_ExportMetadata"/>
      <sheetName val="Valor_Actual_2002"/>
      <sheetName val="Vtas2000"/>
      <sheetName val="Liquidacion_Julio_2002"/>
      <sheetName val="icos0502"/>
      <sheetName val="pplay_load3"/>
      <sheetName val="tabla_fcst_unid"/>
      <sheetName val="P6_7"/>
      <sheetName val="DATOS BASE"/>
      <sheetName val="索引表"/>
      <sheetName val="Control"/>
      <sheetName val="备注"/>
      <sheetName val="Analysis"/>
      <sheetName val="加薪规则排序"/>
      <sheetName val="下拉菜单"/>
      <sheetName val="支柱模块源数据--请勿更改或删除"/>
      <sheetName val="MasterData"/>
      <sheetName val="数据库"/>
      <sheetName val="条件表"/>
      <sheetName val="담당자Raw"/>
      <sheetName val="引用"/>
      <sheetName val="De_Para"/>
      <sheetName val="ACTOS POR RIESGO"/>
      <sheetName val="drop lists"/>
      <sheetName val="drop-down_lists"/>
      <sheetName val="turnover reason퇴직사유"/>
      <sheetName val="진천"/>
      <sheetName val="중연"/>
      <sheetName val="용연"/>
      <sheetName val="울산"/>
      <sheetName val="대구"/>
      <sheetName val="구미"/>
      <sheetName val="언양"/>
      <sheetName val="CRITERIOS"/>
      <sheetName val="NUEVOS CRITERIOS"/>
      <sheetName val="do not delete"/>
      <sheetName val="DETALLE MENSUAL"/>
      <sheetName val="Check Qualidade"/>
      <sheetName val="Check Aderencia"/>
      <sheetName val="NA"/>
      <sheetName val="MidAm"/>
      <sheetName val="LAN"/>
      <sheetName val="LAS"/>
      <sheetName val="COPEC"/>
      <sheetName val="EUR"/>
      <sheetName val="Africa"/>
      <sheetName val="APAC S"/>
      <sheetName val="APAC N"/>
      <sheetName val="Slide output"/>
      <sheetName val="Data validation"/>
      <sheetName val="SKU Basic Data"/>
      <sheetName val="De Para"/>
      <sheetName val="FornecM_Check"/>
      <sheetName val="Unidades_SAC-REVENDA2"/>
      <sheetName val="[손익기01_XL??DePara"/>
      <sheetName val="Farol_Metas"/>
      <sheetName val="Mod_Relac_"/>
      <sheetName val="Estratificación_AI"/>
      <sheetName val="condicion_inseguras"/>
      <sheetName val="Actos_Inseguros"/>
      <sheetName val="Control_de_incidentes"/>
      <sheetName val="Plan_de_Acción"/>
      <sheetName val="Лист2"/>
      <sheetName val="1o_Sem"/>
      <sheetName val="2o_Sem"/>
      <sheetName val="ID_Ano"/>
      <sheetName val="BaseReal"/>
      <sheetName val="Devolução_Cx_Mês"/>
      <sheetName val="Base_Fornec_M_AS_Hl"/>
      <sheetName val="Acompanhamento_Devolução"/>
      <sheetName val="Base_%_VD"/>
      <sheetName val="Ta_x0005_"/>
      <sheetName val="Base Farol"/>
      <sheetName val="Gerencial IL"/>
      <sheetName val="MASTER_APP1"/>
      <sheetName val="Cond__Inseguros1"/>
      <sheetName val="Comp__Inseguros1"/>
      <sheetName val="Base_de_Datos1"/>
      <sheetName val="3YP2016-Bottom_up1"/>
      <sheetName val="Farol_Acciones1"/>
      <sheetName val="Lista_de_datos1"/>
      <sheetName val="FornecM_Check1"/>
      <sheetName val="Unidades_SAC-REVENDA3"/>
      <sheetName val="Clasif_1"/>
      <sheetName val="Lista_de_Entrenamientos1"/>
      <sheetName val="Supply_Cost_Centers1"/>
      <sheetName val="[손익기01_XL??DePara1"/>
      <sheetName val="Farol_Metas1"/>
      <sheetName val="Lista_CI1"/>
      <sheetName val="2_카드채권(대출포함)1"/>
      <sheetName val="表21_净利润调节表1"/>
      <sheetName val="Mod_Relac_1"/>
      <sheetName val="Estratificación_AI1"/>
      <sheetName val="condicion_inseguras1"/>
      <sheetName val="Actos_Inseguros1"/>
      <sheetName val="Control_de_incidentes1"/>
      <sheetName val="Plan_de_Acción1"/>
      <sheetName val="_DD_List1"/>
      <sheetName val="Share_Price_20021"/>
      <sheetName val="TOP_KPIs_MTM"/>
      <sheetName val="PLAN_DE_ACCION"/>
      <sheetName val="Faro_de_Indicadores"/>
      <sheetName val="Grafica_Actos"/>
      <sheetName val="Condiciones_SyE"/>
      <sheetName val="REALxMETA_-_CERVEJA2"/>
      <sheetName val="REALxMETA_-_REFRI2"/>
      <sheetName val="BEP_加薪_KPI"/>
      <sheetName val="Dashboard_Prevención_Riesgos_"/>
      <sheetName val="POC_LIST"/>
      <sheetName val="Entity_Target"/>
      <sheetName val="Issues_List_Payments"/>
      <sheetName val="Ventas Campo"/>
      <sheetName val="Vermelha"/>
      <sheetName val="Список"/>
      <sheetName val="targets"/>
      <sheetName val=" mngt Pillar"/>
      <sheetName val="Tablero SDG"/>
      <sheetName val="Lista Areas"/>
      <sheetName val="One Page"/>
      <sheetName val="Tablero_SDG"/>
      <sheetName val="Lista_Areas"/>
      <sheetName val="One_Page"/>
      <sheetName val="Tablero_SDG1"/>
      <sheetName val="Lista_Areas1"/>
      <sheetName val="One_Page1"/>
      <sheetName val="Sub-Productos HN"/>
      <sheetName val="SDG"/>
      <sheetName val="Eficiencia linea"/>
      <sheetName val="Graficos"/>
      <sheetName val="Check GG"/>
      <sheetName val="AIIM - Empresas Ext 2012"/>
      <sheetName val="Nombre de SOP"/>
      <sheetName val="Ta¨"/>
      <sheetName val="Ta "/>
      <sheetName val="Feuil2"/>
      <sheetName val="Ba"/>
      <sheetName val="2. Indicadores"/>
      <sheetName val="数据验证"/>
      <sheetName val="Drop-down List"/>
      <sheetName val="by DD"/>
      <sheetName val="条件"/>
      <sheetName val="Jul-Sep Actual cost (2)"/>
      <sheetName val="1"/>
      <sheetName val="分类统计"/>
      <sheetName val="隐患分类"/>
      <sheetName val="Registros"/>
      <sheetName val="MRL NON SUPPLY URU"/>
      <sheetName val="요일_테이블4"/>
      <sheetName val="요일_테이블_(2)3"/>
      <sheetName val="TO_Data_Base12"/>
      <sheetName val="YTD_Summary11"/>
      <sheetName val="Month_Summary11"/>
      <sheetName val="Trial_Balance_MAY_200911"/>
      <sheetName val="TB_Pivot11"/>
      <sheetName val="total_per_LB_LB211"/>
      <sheetName val="Trial_Balance_Vlookup11"/>
      <sheetName val="Trial_Balance_APRIL_200911"/>
      <sheetName val="Roll_Out_AQ11"/>
      <sheetName val="Evolução_mandamentos11"/>
      <sheetName val="Planilha_resultados10"/>
      <sheetName val="Historico_200310"/>
      <sheetName val="Sig_Cycles_Accts_&amp;_Processes10"/>
      <sheetName val="Fixed_ZBB4"/>
      <sheetName val="E_法规NC4"/>
      <sheetName val="3_ISo_YTD4"/>
      <sheetName val="Données_LMU4"/>
      <sheetName val="Brazil_Sovereign4"/>
      <sheetName val="Resumen_Costo4"/>
      <sheetName val="Base_de_Dados4"/>
      <sheetName val="Extract_Loss4"/>
      <sheetName val="5_14"/>
      <sheetName val="QA_跟踪记录表4"/>
      <sheetName val="RG_Depots4"/>
      <sheetName val="material_data4"/>
      <sheetName val="other_data4"/>
      <sheetName val="Como_Estamos4"/>
      <sheetName val="Database_(RUR)Mar_YTD4"/>
      <sheetName val="SKU_Mapping4"/>
      <sheetName val="Drop_Down4"/>
      <sheetName val="Raw_Data4"/>
      <sheetName val="EBM-2_GHQ4"/>
      <sheetName val="Base_PEF5"/>
      <sheetName val="Controls_data6"/>
      <sheetName val="Dados_BLP4"/>
      <sheetName val="Testing_Template_Guidance4"/>
      <sheetName val="Test_Programs4"/>
      <sheetName val="FJJX_Bud_IB3"/>
      <sheetName val="JOB_PROFILE_-_LAS4"/>
      <sheetName val="ARdistr_(2)4"/>
      <sheetName val="look-up_data3"/>
      <sheetName val="Prd_Hierarchy(产品层级)3"/>
      <sheetName val="Com_(2PK)3"/>
      <sheetName val="전사_PL5"/>
      <sheetName val="자금_제외_PL5"/>
      <sheetName val="자금_PL5"/>
      <sheetName val="전사_BS5"/>
      <sheetName val="자금_제외_BS5"/>
      <sheetName val="자금_BS5"/>
      <sheetName val="BS_계정_설명5"/>
      <sheetName val="_Cash_Flow(전사)5"/>
      <sheetName val="_Cash_Flow(자금제외)5"/>
      <sheetName val="_Cash_Flow(자금)5"/>
      <sheetName val="ROIC_5"/>
      <sheetName val="인건비_명세5"/>
      <sheetName val="판관비_명세5"/>
      <sheetName val="OH_Cost경비(내역)5"/>
      <sheetName val="OH_Cost경비(배부기준)5"/>
      <sheetName val="기타수지&amp;특별손익_명세5"/>
      <sheetName val="업무연락_(2)4"/>
      <sheetName val="제시_손익계산서4"/>
      <sheetName val="01_02월_성과급5"/>
      <sheetName val="M_7회차_담금_계획4"/>
      <sheetName val="팀별_실적4"/>
      <sheetName val="팀별_실적_(환산)4"/>
      <sheetName val="4__Inj_투자상세내역4"/>
      <sheetName val="3__Blow_투자_상세내역4"/>
      <sheetName val="Process_List4"/>
      <sheetName val="7_(2)4"/>
      <sheetName val="Prd_Hierarchy(产品层次)3"/>
      <sheetName val="Project_Code3"/>
      <sheetName val="_손익기01_XL3"/>
      <sheetName val="drop_down_list3"/>
      <sheetName val="[손익기01_XL_x005f_x0000__x005f_x0000_DePara3"/>
      <sheetName val="Income_Stmt3"/>
      <sheetName val="Quarterly_LBO_Model3"/>
      <sheetName val="[손익기01_XL3"/>
      <sheetName val="_손익기01_XL_x005f_x0000__x005f_x0000_DePara3"/>
      <sheetName val="15년_BL_사계3"/>
      <sheetName val="Classification_分类2"/>
      <sheetName val="1_종합손익(도급)3"/>
      <sheetName val="1_종합손익(주택,개발)3"/>
      <sheetName val="2_실행예산3"/>
      <sheetName val="2_2과부족3"/>
      <sheetName val="2_3원가절감3"/>
      <sheetName val="8_외주비집행현황3"/>
      <sheetName val="9_자재비3"/>
      <sheetName val="10_현장집행3"/>
      <sheetName val="3_추가원가3"/>
      <sheetName val="3_추가원가_(2)3"/>
      <sheetName val="4_사전공사3"/>
      <sheetName val="5_추정공사비3"/>
      <sheetName val="6_금융비용3"/>
      <sheetName val="7_공사비집행현황(총괄)3"/>
      <sheetName val="11_1생산성3"/>
      <sheetName val="11_2인원산출3"/>
      <sheetName val="Figures_Report2"/>
      <sheetName val="Set_Up3"/>
      <sheetName val="Fare_prices2"/>
      <sheetName val="Hotel_prices2"/>
      <sheetName val="__한국_AMP_ASP-23_판매가격__2"/>
      <sheetName val="CC_Down_load_07162"/>
      <sheetName val="변경실행(2차)_2"/>
      <sheetName val="나_출고2"/>
      <sheetName val="나_입고2"/>
      <sheetName val="09년_인건비(속리산)2"/>
      <sheetName val="합산목표(감가+57_5)2"/>
      <sheetName val="제조원가_원단위_분석2"/>
      <sheetName val="종합표양식(품의_&amp;_입고)_22"/>
      <sheetName val="원가관리_(동월대비)2"/>
      <sheetName val="b_balju_(2)2"/>
      <sheetName val="2-2_매출분석2"/>
      <sheetName val="몰드시스템_리스트2"/>
      <sheetName val="11_외화채무증권(AFS,HTM)082"/>
      <sheetName val="13_감액TEST_082"/>
      <sheetName val="12년_CF(9월)2"/>
      <sheetName val="중기조종사_단위단가2"/>
      <sheetName val="6PILE__(돌출)2"/>
      <sheetName val="기성청구_공문2"/>
      <sheetName val="Sheet1_(2)2"/>
      <sheetName val="tab_STATUS_DO_PROCESSO_2"/>
      <sheetName val="Perf__Plan__Diário12"/>
      <sheetName val="In_(2)2"/>
      <sheetName val="slide_24_cat_A2"/>
      <sheetName val="slide_82_cat_b2"/>
      <sheetName val="09~10년_매출계획2"/>
      <sheetName val="1_MDF1공장2"/>
      <sheetName val="Incident_유형구분표2"/>
      <sheetName val="CLASIFICACION_DE_AI2"/>
      <sheetName val="Base_da_Datos2"/>
      <sheetName val="Dados_dos_Produtos2"/>
      <sheetName val="DD_list2"/>
      <sheetName val="F08_-_Asia_Pac_Full_Year_Q31"/>
      <sheetName val="Top_Priorities1"/>
      <sheetName val="Listco_Stock1"/>
      <sheetName val="Intl_Purchase1"/>
      <sheetName val="FY_outlook1"/>
      <sheetName val="CY_outlook1"/>
      <sheetName val="Cash_metrics1"/>
      <sheetName val="P6_71"/>
      <sheetName val="DATOS_BASE"/>
      <sheetName val="Hazards_Analysis-隐患分析"/>
      <sheetName val="_손익기01_XL_x005f_x005f_x005f_x0000__x005f_x005f_x0"/>
      <sheetName val="97_사업추정(WEKI)"/>
      <sheetName val="Tong_hop"/>
      <sheetName val="95_1_1이후취득자산(숨기기상태)"/>
      <sheetName val="sum1_(2)"/>
      <sheetName val="3_바닥판설계"/>
      <sheetName val="6월_공정외주"/>
      <sheetName val="2_대외공문"/>
      <sheetName val="2_총괄표"/>
      <sheetName val="입출재고현황_(2)"/>
      <sheetName val="504전기실_동부하-L"/>
      <sheetName val="OUTER_AREA(겹침없음)"/>
      <sheetName val="EL_표면적"/>
      <sheetName val="TRE_TABLE"/>
      <sheetName val="입찰내역_발주처_양식"/>
      <sheetName val="turnover_reason퇴직사유"/>
      <sheetName val="SKU_Basic_Data"/>
      <sheetName val="DETALLE_MENSUAL"/>
      <sheetName val="do_not_delete"/>
      <sheetName val="Data_validation"/>
      <sheetName val="APAC_S"/>
      <sheetName val="APAC_N"/>
      <sheetName val="Slide_output"/>
      <sheetName val="Directrices_de_Metas_2017"/>
      <sheetName val="_손익기01.XL_x005f_x0000__x0"/>
      <sheetName val="????"/>
      <sheetName val="DCY"/>
      <sheetName val="DHS"/>
      <sheetName val="HHJ"/>
      <sheetName val="SWS-1"/>
      <sheetName val="부재료 비교(11년 vs 10년)"/>
      <sheetName val="입력자료"/>
      <sheetName val="工作表2"/>
      <sheetName val="条件格式选项"/>
      <sheetName val="单位信息"/>
      <sheetName val="条件格式"/>
      <sheetName val="구분"/>
      <sheetName val="요일_테이블5"/>
      <sheetName val="요일_테이블_(2)4"/>
      <sheetName val="TO_Data_Base13"/>
      <sheetName val="YTD_Summary12"/>
      <sheetName val="Month_Summary12"/>
      <sheetName val="Trial_Balance_MAY_200912"/>
      <sheetName val="TB_Pivot12"/>
      <sheetName val="total_per_LB_LB212"/>
      <sheetName val="Trial_Balance_Vlookup12"/>
      <sheetName val="Trial_Balance_APRIL_200912"/>
      <sheetName val="Roll_Out_AQ12"/>
      <sheetName val="Evolução_mandamentos12"/>
      <sheetName val="Planilha_resultados11"/>
      <sheetName val="Historico_200311"/>
      <sheetName val="Sig_Cycles_Accts_&amp;_Processes11"/>
      <sheetName val="Fixed_ZBB5"/>
      <sheetName val="E_法规NC5"/>
      <sheetName val="3_ISo_YTD5"/>
      <sheetName val="Données_LMU5"/>
      <sheetName val="Brazil_Sovereign5"/>
      <sheetName val="Resumen_Costo5"/>
      <sheetName val="Base_de_Dados5"/>
      <sheetName val="Extract_Loss5"/>
      <sheetName val="5_15"/>
      <sheetName val="QA_跟踪记录表5"/>
      <sheetName val="RG_Depots5"/>
      <sheetName val="material_data5"/>
      <sheetName val="other_data5"/>
      <sheetName val="Como_Estamos5"/>
      <sheetName val="Database_(RUR)Mar_YTD5"/>
      <sheetName val="SKU_Mapping5"/>
      <sheetName val="Drop_Down5"/>
      <sheetName val="Raw_Data5"/>
      <sheetName val="EBM-2_GHQ5"/>
      <sheetName val="Base_PEF6"/>
      <sheetName val="Controls_data7"/>
      <sheetName val="Dados_BLP5"/>
      <sheetName val="Testing_Template_Guidance5"/>
      <sheetName val="Test_Programs5"/>
      <sheetName val="FJJX_Bud_IB4"/>
      <sheetName val="JOB_PROFILE_-_LAS5"/>
      <sheetName val="ARdistr_(2)5"/>
      <sheetName val="look-up_data4"/>
      <sheetName val="Prd_Hierarchy(产品层级)4"/>
      <sheetName val="Com_(2PK)4"/>
      <sheetName val="전사_PL6"/>
      <sheetName val="자금_제외_PL6"/>
      <sheetName val="자금_PL6"/>
      <sheetName val="전사_BS6"/>
      <sheetName val="자금_제외_BS6"/>
      <sheetName val="자금_BS6"/>
      <sheetName val="BS_계정_설명6"/>
      <sheetName val="_Cash_Flow(전사)6"/>
      <sheetName val="_Cash_Flow(자금제외)6"/>
      <sheetName val="_Cash_Flow(자금)6"/>
      <sheetName val="ROIC_6"/>
      <sheetName val="인건비_명세6"/>
      <sheetName val="판관비_명세6"/>
      <sheetName val="OH_Cost경비(내역)6"/>
      <sheetName val="OH_Cost경비(배부기준)6"/>
      <sheetName val="기타수지&amp;특별손익_명세6"/>
      <sheetName val="업무연락_(2)5"/>
      <sheetName val="제시_손익계산서5"/>
      <sheetName val="01_02월_성과급6"/>
      <sheetName val="M_7회차_담금_계획5"/>
      <sheetName val="팀별_실적5"/>
      <sheetName val="팀별_실적_(환산)5"/>
      <sheetName val="4__Inj_투자상세내역5"/>
      <sheetName val="3__Blow_투자_상세내역5"/>
      <sheetName val="Process_List5"/>
      <sheetName val="7_(2)5"/>
      <sheetName val="Prd_Hierarchy(产品层次)4"/>
      <sheetName val="Project_Code4"/>
      <sheetName val="_손익기01_XL4"/>
      <sheetName val="drop_down_list4"/>
      <sheetName val="[손익기01_XL_x005f_x0000__x005f_x0000_DePara4"/>
      <sheetName val="Income_Stmt4"/>
      <sheetName val="Quarterly_LBO_Model4"/>
      <sheetName val="[손익기01_XL4"/>
      <sheetName val="_손익기01_XL_x005f_x0000__x005f_x0000_DePara4"/>
      <sheetName val="15년_BL_사계4"/>
      <sheetName val="Classification_分类3"/>
      <sheetName val="1_종합손익(도급)4"/>
      <sheetName val="1_종합손익(주택,개발)4"/>
      <sheetName val="2_실행예산4"/>
      <sheetName val="2_2과부족4"/>
      <sheetName val="2_3원가절감4"/>
      <sheetName val="8_외주비집행현황4"/>
      <sheetName val="9_자재비4"/>
      <sheetName val="10_현장집행4"/>
      <sheetName val="3_추가원가4"/>
      <sheetName val="3_추가원가_(2)4"/>
      <sheetName val="4_사전공사4"/>
      <sheetName val="5_추정공사비4"/>
      <sheetName val="6_금융비용4"/>
      <sheetName val="7_공사비집행현황(총괄)4"/>
      <sheetName val="11_1생산성4"/>
      <sheetName val="11_2인원산출4"/>
      <sheetName val="Figures_Report3"/>
      <sheetName val="Set_Up4"/>
      <sheetName val="Fare_prices3"/>
      <sheetName val="Hotel_prices3"/>
      <sheetName val="__한국_AMP_ASP-23_판매가격__3"/>
      <sheetName val="CC_Down_load_07163"/>
      <sheetName val="변경실행(2차)_3"/>
      <sheetName val="나_출고3"/>
      <sheetName val="나_입고3"/>
      <sheetName val="09년_인건비(속리산)3"/>
      <sheetName val="합산목표(감가+57_5)3"/>
      <sheetName val="제조원가_원단위_분석3"/>
      <sheetName val="종합표양식(품의_&amp;_입고)_23"/>
      <sheetName val="원가관리_(동월대비)3"/>
      <sheetName val="b_balju_(2)3"/>
      <sheetName val="2-2_매출분석3"/>
      <sheetName val="몰드시스템_리스트3"/>
      <sheetName val="11_외화채무증권(AFS,HTM)083"/>
      <sheetName val="13_감액TEST_083"/>
      <sheetName val="12년_CF(9월)3"/>
      <sheetName val="중기조종사_단위단가3"/>
      <sheetName val="6PILE__(돌출)3"/>
      <sheetName val="기성청구_공문3"/>
      <sheetName val="Sheet1_(2)3"/>
      <sheetName val="tab_STATUS_DO_PROCESSO_3"/>
      <sheetName val="Perf__Plan__Diário13"/>
      <sheetName val="In_(2)3"/>
      <sheetName val="slide_24_cat_A3"/>
      <sheetName val="slide_82_cat_b3"/>
      <sheetName val="09~10년_매출계획3"/>
      <sheetName val="1_MDF1공장3"/>
      <sheetName val="Incident_유형구분표3"/>
      <sheetName val="CLASIFICACION_DE_AI3"/>
      <sheetName val="Base_da_Datos3"/>
      <sheetName val="Dados_dos_Produtos3"/>
      <sheetName val="DD_list3"/>
      <sheetName val="3YP2016-Bottom_up2"/>
      <sheetName val="2_카드채권(대출포함)2"/>
      <sheetName val="表21_净利润调节表2"/>
      <sheetName val="MASTER_APP2"/>
      <sheetName val="Cond__Inseguros2"/>
      <sheetName val="Comp__Inseguros2"/>
      <sheetName val="Lista_de_datos2"/>
      <sheetName val="Base_de_Datos2"/>
      <sheetName val="_DD_List2"/>
      <sheetName val="Share_Price_20022"/>
      <sheetName val="Clasif_2"/>
      <sheetName val="Lista_CI2"/>
      <sheetName val="Farol_Acciones2"/>
      <sheetName val="Lista_de_Entrenamientos2"/>
      <sheetName val="Supply_Cost_Centers2"/>
      <sheetName val="BEP_加薪_KPI1"/>
      <sheetName val="F08_-_Asia_Pac_Full_Year_Q32"/>
      <sheetName val="Top_Priorities2"/>
      <sheetName val="Listco_Stock2"/>
      <sheetName val="Intl_Purchase2"/>
      <sheetName val="FY_outlook2"/>
      <sheetName val="CY_outlook2"/>
      <sheetName val="Cash_metrics2"/>
      <sheetName val="P6_72"/>
      <sheetName val="DATOS_BASE1"/>
      <sheetName val="Hazards_Analysis-隐患分析1"/>
      <sheetName val="_손익기01_XL_x005f_x005f_x005f_x0000__x005f_x005f_x1"/>
      <sheetName val="Dashboard_Prevención_Riesgos_1"/>
      <sheetName val="TOP_KPIs_MTM1"/>
      <sheetName val="PLAN_DE_ACCION1"/>
      <sheetName val="Faro_de_Indicadores1"/>
      <sheetName val="97_사업추정(WEKI)1"/>
      <sheetName val="Tong_hop1"/>
      <sheetName val="95_1_1이후취득자산(숨기기상태)1"/>
      <sheetName val="sum1_(2)1"/>
      <sheetName val="3_바닥판설계1"/>
      <sheetName val="6월_공정외주1"/>
      <sheetName val="2_대외공문1"/>
      <sheetName val="2_총괄표1"/>
      <sheetName val="입출재고현황_(2)1"/>
      <sheetName val="504전기실_동부하-L1"/>
      <sheetName val="OUTER_AREA(겹침없음)1"/>
      <sheetName val="EL_표면적1"/>
      <sheetName val="TRE_TABLE1"/>
      <sheetName val="입찰내역_발주처_양식1"/>
      <sheetName val="Issues_List_Payments1"/>
      <sheetName val="Grafica_Actos1"/>
      <sheetName val="Condiciones_SyE1"/>
      <sheetName val="turnover_reason퇴직사유1"/>
      <sheetName val="POC_LIST1"/>
      <sheetName val="SKU_Basic_Data1"/>
      <sheetName val="DETALLE_MENSUAL1"/>
      <sheetName val="do_not_delete1"/>
      <sheetName val="REALxMETA_-_CERVEJA3"/>
      <sheetName val="REALxMETA_-_REFRI3"/>
      <sheetName val="Data_validation1"/>
      <sheetName val="APAC_S1"/>
      <sheetName val="APAC_N1"/>
      <sheetName val="Slide_output1"/>
      <sheetName val="Directrices_de_Metas_20171"/>
      <sheetName val="Entity_Target1"/>
      <sheetName val="Jul-Sep_Actual_cost_(2)"/>
      <sheetName val="VALIDACION_DE_DATOS"/>
      <sheetName val="Drop-down_List"/>
      <sheetName val="by_DD"/>
      <sheetName val="Condiciones Agua"/>
      <sheetName val="Control de Fallas"/>
      <sheetName val="Lista de Entrenamientos RSO"/>
      <sheetName val="Tablero_SDG2"/>
      <sheetName val="Lista_Areas2"/>
      <sheetName val="One_Page2"/>
      <sheetName val="Sub-Productos_HN"/>
      <sheetName val="Capa"/>
      <sheetName val="BNR_2012 в ящике"/>
      <sheetName val="Un"/>
      <sheetName val="Setup for Templates"/>
      <sheetName val="Lookups"/>
      <sheetName val="Unidades_SAC-REVENDA4"/>
      <sheetName val="FornecM_Check2"/>
      <sheetName val="Mod_Relac_2"/>
      <sheetName val="[손익기01_XL??DePara2"/>
      <sheetName val="Farol_Metas2"/>
      <sheetName val="Estratificación_AI2"/>
      <sheetName val="condicion_inseguras2"/>
      <sheetName val="Actos_Inseguros2"/>
      <sheetName val="Control_de_incidentes2"/>
      <sheetName val="Plan_de_Acción2"/>
      <sheetName val="Check_Qualidade"/>
      <sheetName val="De_Para1"/>
      <sheetName val="Check_Aderencia"/>
      <sheetName val="Ta"/>
      <sheetName val="Base_Farol"/>
      <sheetName val="Ventas_Campo"/>
      <sheetName val="Gerencial_IL"/>
      <sheetName val="Ta_"/>
      <sheetName val="ACTOS_POR_RIESGO"/>
      <sheetName val="Nombre_de_SOP"/>
      <sheetName val="drop_lists"/>
      <sheetName val="Check_GG"/>
      <sheetName val="KPIs_Hana"/>
      <sheetName val="Catalago_de_refacciones_"/>
      <sheetName val="Existencias_al_07-Nov-2012"/>
      <sheetName val="MRL_NON_SUPPLY_URU"/>
      <sheetName val="AIIM_-_Empresas_Ext_2012"/>
      <sheetName val="Key"/>
      <sheetName val="Pauta RPS Distribuição"/>
      <sheetName val="BaseGrupo"/>
      <sheetName val="RProd"/>
      <sheetName val="Planilha1"/>
      <sheetName val="Planilha2"/>
      <sheetName val="Estoque"/>
      <sheetName val="Estoque (2)"/>
      <sheetName val="ajuda"/>
      <sheetName val="Adm"/>
      <sheetName val="Concentrado"/>
      <sheetName val="TIPO DE ACTO"/>
      <sheetName val="CRITICIDAD DE CI"/>
      <sheetName val="Catálogo de CI"/>
      <sheetName val="% CUMPLIMIENTO"/>
      <sheetName val="% cumplimiento "/>
      <sheetName val="Marcas"/>
      <sheetName val="Datos emp"/>
      <sheetName val="Refs"/>
      <sheetName val="Comp Inseguros"/>
      <sheetName val="Sheet3 (2)"/>
      <sheetName val="Hoegaarden"/>
      <sheetName val="Lao &amp; Cam"/>
      <sheetName val="Hoegaarden 2019"/>
      <sheetName val="Lao &amp; Cam 2019"/>
      <sheetName val="Malaysia"/>
      <sheetName val="Malaysia 2019"/>
      <sheetName val="Singapore"/>
      <sheetName val="Singapore 2019"/>
      <sheetName val="Sheet2 (2)"/>
      <sheetName val="下拉菜单选项"/>
      <sheetName val="Reference"/>
      <sheetName val="Dropdown"/>
      <sheetName val="요일 테이블 "/>
      <sheetName val="Other Listings"/>
      <sheetName val="[손익기01_XL_x0000__x0000_DePara2"/>
      <sheetName val="_손익기01_XL_x0000__x0000_DePara2"/>
      <sheetName val="[손익기01_XL_x0000__x0000_DePara1"/>
      <sheetName val="_손익기01_XL_x0000__x0000_DePara1"/>
      <sheetName val="有效性"/>
      <sheetName val="基础信息"/>
      <sheetName val="Sheet4"/>
      <sheetName val="Controls"/>
      <sheetName val="隐患统计图"/>
      <sheetName val="Motorista"/>
      <sheetName val="[손익기01_XL_x0000__x0000_DePara3"/>
      <sheetName val="_손익기01_XL_x0000__x0000_DePara3"/>
      <sheetName val="_손익기01.XL_x0000__x0"/>
      <sheetName val="[손익기01_XL_x0000__x0000_DePara4"/>
      <sheetName val="_손익기01_XL_x0000__x0000_DePara4"/>
      <sheetName val="_손익기01_XL_x005f_x0000__x0"/>
      <sheetName val="_손익기01_XL_x005f_x0000__x1"/>
      <sheetName val="菜单联动"/>
      <sheetName val="CALIFICACIONES 2019"/>
      <sheetName val="Hoja2 (2)"/>
      <sheetName val="NO BORRAR"/>
      <sheetName val="Listas y equipos a evaluar"/>
      <sheetName val="Read me"/>
      <sheetName val="NH3"/>
      <sheetName val="_x0000__x0005__x0000__x0001__x0000__x0000__x0000_"/>
      <sheetName val="_x0000__x0005__x0000_ÿ_x000f__x0000_ÿ"/>
      <sheetName val="Hoja7"/>
      <sheetName val="Data Reporte"/>
      <sheetName val="SST"/>
      <sheetName val="Listas desplegables"/>
      <sheetName val="Resumen General"/>
      <sheetName val="Cátalogo de CI"/>
      <sheetName val="PDA BOP"/>
      <sheetName val="Technology check list"/>
      <sheetName val="不安全行为库"/>
      <sheetName val="KPI标准"/>
      <sheetName val="dd"/>
      <sheetName val="참조용"/>
      <sheetName val="筛选列表"/>
      <sheetName val="DO NOT MOVE"/>
      <sheetName val="이상욱"/>
      <sheetName val="최창원"/>
      <sheetName val="권순오"/>
      <sheetName val="유윤선"/>
      <sheetName val="서유덕"/>
      <sheetName val="이창훈"/>
      <sheetName val="이도현"/>
      <sheetName val="진형수"/>
      <sheetName val="원영훈"/>
      <sheetName val="정진광"/>
      <sheetName val="강승권"/>
      <sheetName val="마민호"/>
      <sheetName val="주차통행료"/>
      <sheetName val="이상욱2"/>
      <sheetName val="Justificativas"/>
      <sheetName val="ETD"/>
      <sheetName val="Cons"/>
      <sheetName val="TO_Data_Base14"/>
      <sheetName val="YTD_Summary13"/>
      <sheetName val="Month_Summary13"/>
      <sheetName val="Trial_Balance_MAY_200913"/>
      <sheetName val="TB_Pivot13"/>
      <sheetName val="total_per_LB_LB213"/>
      <sheetName val="Trial_Balance_Vlookup13"/>
      <sheetName val="Trial_Balance_APRIL_200913"/>
      <sheetName val="Roll_Out_AQ13"/>
      <sheetName val="Evolução_mandamentos13"/>
      <sheetName val="Planilha_resultados12"/>
      <sheetName val="Historico_200312"/>
      <sheetName val="Sig_Cycles_Accts_&amp;_Processes12"/>
      <sheetName val="Fixed_ZBB6"/>
      <sheetName val="E_法规NC6"/>
      <sheetName val="3_ISo_YTD6"/>
      <sheetName val="Données_LMU6"/>
      <sheetName val="Brazil_Sovereign6"/>
      <sheetName val="Resumen_Costo6"/>
      <sheetName val="Extract_Loss6"/>
      <sheetName val="QA_跟踪记录表6"/>
      <sheetName val="5_16"/>
      <sheetName val="Base_de_Dados6"/>
      <sheetName val="Como_Estamos6"/>
      <sheetName val="Controls_data8"/>
      <sheetName val="RG_Depots6"/>
      <sheetName val="material_data6"/>
      <sheetName val="other_data6"/>
      <sheetName val="Database_(RUR)Mar_YTD6"/>
      <sheetName val="SKU_Mapping6"/>
      <sheetName val="Drop_Down6"/>
      <sheetName val="Raw_Data6"/>
      <sheetName val="EBM-2_GHQ6"/>
      <sheetName val="Base_PEF7"/>
      <sheetName val="Testing_Template_Guidance6"/>
      <sheetName val="Test_Programs6"/>
      <sheetName val="Dados_BLP6"/>
      <sheetName val="FJJX_Bud_IB5"/>
      <sheetName val="JOB_PROFILE_-_LAS6"/>
      <sheetName val="ARdistr_(2)6"/>
      <sheetName val="look-up_data5"/>
      <sheetName val="Prd_Hierarchy(产品层级)5"/>
      <sheetName val="Com_(2PK)5"/>
      <sheetName val="Project_Code5"/>
      <sheetName val="요일_테이블6"/>
      <sheetName val="요일_테이블_(2)5"/>
      <sheetName val="Prd_Hierarchy(产品层次)5"/>
      <sheetName val="전사_PL7"/>
      <sheetName val="자금_제외_PL7"/>
      <sheetName val="자금_PL7"/>
      <sheetName val="전사_BS7"/>
      <sheetName val="자금_제외_BS7"/>
      <sheetName val="자금_BS7"/>
      <sheetName val="BS_계정_설명7"/>
      <sheetName val="_Cash_Flow(전사)7"/>
      <sheetName val="_Cash_Flow(자금제외)7"/>
      <sheetName val="_Cash_Flow(자금)7"/>
      <sheetName val="ROIC_7"/>
      <sheetName val="인건비_명세7"/>
      <sheetName val="판관비_명세7"/>
      <sheetName val="OH_Cost경비(내역)7"/>
      <sheetName val="OH_Cost경비(배부기준)7"/>
      <sheetName val="기타수지&amp;특별손익_명세7"/>
      <sheetName val="업무연락_(2)6"/>
      <sheetName val="제시_손익계산서6"/>
      <sheetName val="01_02월_성과급7"/>
      <sheetName val="M_7회차_담금_계획6"/>
      <sheetName val="팀별_실적6"/>
      <sheetName val="팀별_실적_(환산)6"/>
      <sheetName val="4__Inj_투자상세내역6"/>
      <sheetName val="3__Blow_투자_상세내역6"/>
      <sheetName val="Process_List6"/>
      <sheetName val="7_(2)6"/>
      <sheetName val="_손익기01_XL5"/>
      <sheetName val="Income_Stmt5"/>
      <sheetName val="drop_down_list5"/>
      <sheetName val="[손익기01_XL_x005f_x0000__x005f_x0000_DePara5"/>
      <sheetName val="Quarterly_LBO_Model5"/>
      <sheetName val="Figures_Report4"/>
      <sheetName val="[손익기01_XL5"/>
      <sheetName val="_손익기01_XL_x005f_x0000__x005f_x0000_DePara5"/>
      <sheetName val="Fare_prices4"/>
      <sheetName val="Hotel_prices4"/>
      <sheetName val="Set_Up5"/>
      <sheetName val="15년_BL_사계5"/>
      <sheetName val="1_종합손익(도급)5"/>
      <sheetName val="1_종합손익(주택,개발)5"/>
      <sheetName val="2_실행예산5"/>
      <sheetName val="2_2과부족5"/>
      <sheetName val="2_3원가절감5"/>
      <sheetName val="8_외주비집행현황5"/>
      <sheetName val="9_자재비5"/>
      <sheetName val="10_현장집행5"/>
      <sheetName val="3_추가원가5"/>
      <sheetName val="3_추가원가_(2)5"/>
      <sheetName val="4_사전공사5"/>
      <sheetName val="5_추정공사비5"/>
      <sheetName val="6_금융비용5"/>
      <sheetName val="7_공사비집행현황(총괄)5"/>
      <sheetName val="11_1생산성5"/>
      <sheetName val="11_2인원산출5"/>
      <sheetName val="Classification_分类4"/>
      <sheetName val="tab_STATUS_DO_PROCESSO_4"/>
      <sheetName val="Perf__Plan__Diário14"/>
      <sheetName val="In_(2)4"/>
      <sheetName val="__한국_AMP_ASP-23_판매가격__4"/>
      <sheetName val="CC_Down_load_07164"/>
      <sheetName val="변경실행(2차)_4"/>
      <sheetName val="나_출고4"/>
      <sheetName val="나_입고4"/>
      <sheetName val="09년_인건비(속리산)4"/>
      <sheetName val="합산목표(감가+57_5)4"/>
      <sheetName val="제조원가_원단위_분석4"/>
      <sheetName val="종합표양식(품의_&amp;_입고)_24"/>
      <sheetName val="원가관리_(동월대비)4"/>
      <sheetName val="b_balju_(2)4"/>
      <sheetName val="2-2_매출분석4"/>
      <sheetName val="몰드시스템_리스트4"/>
      <sheetName val="11_외화채무증권(AFS,HTM)084"/>
      <sheetName val="13_감액TEST_084"/>
      <sheetName val="12년_CF(9월)4"/>
      <sheetName val="중기조종사_단위단가4"/>
      <sheetName val="6PILE__(돌출)4"/>
      <sheetName val="기성청구_공문4"/>
      <sheetName val="Sheet1_(2)4"/>
      <sheetName val="CLASIFICACION_DE_AI4"/>
      <sheetName val="Base_da_Datos4"/>
      <sheetName val="slide_24_cat_A4"/>
      <sheetName val="slide_82_cat_b4"/>
      <sheetName val="Dados_dos_Produtos4"/>
      <sheetName val="09~10년_매출계획4"/>
      <sheetName val="1_MDF1공장4"/>
      <sheetName val="Incident_유형구분표4"/>
      <sheetName val="3YP2016-Bottom_up3"/>
      <sheetName val="DD_list4"/>
      <sheetName val="Base_de_Datos3"/>
      <sheetName val="Clasif_3"/>
      <sheetName val="Supply_Cost_Centers3"/>
      <sheetName val="Cond__Inseguros3"/>
      <sheetName val="Comp__Inseguros3"/>
      <sheetName val="Lista_de_datos3"/>
      <sheetName val="MASTER_APP3"/>
      <sheetName val="2_카드채권(대출포함)3"/>
      <sheetName val="表21_净利润调节表3"/>
      <sheetName val="Lista_CI3"/>
      <sheetName val="Dashboard_Prevención_Riesgos_2"/>
      <sheetName val="TOP_KPIs_MTM2"/>
      <sheetName val="PLAN_DE_ACCION2"/>
      <sheetName val="Faro_de_Indicadores2"/>
      <sheetName val="Farol_Acciones3"/>
      <sheetName val="Lista_de_Entrenamientos3"/>
      <sheetName val="Share_Price_20023"/>
      <sheetName val="_DD_List3"/>
      <sheetName val="BEP_加薪_KPI2"/>
      <sheetName val="Issues_List_Payments2"/>
      <sheetName val="do_not_delete2"/>
      <sheetName val="Grafica_Actos2"/>
      <sheetName val="APAC_S2"/>
      <sheetName val="APAC_N2"/>
      <sheetName val="Slide_output2"/>
      <sheetName val="Condiciones_SyE2"/>
      <sheetName val="REALxMETA_-_CERVEJA4"/>
      <sheetName val="REALxMETA_-_REFRI4"/>
      <sheetName val="Directrices_de_Metas_20172"/>
      <sheetName val="Data_validation2"/>
      <sheetName val="_손익기01_XL_x005f_x005f_x005f_x0000__x005f_x005f_x2"/>
      <sheetName val="Hazards_Analysis-隐患分析2"/>
      <sheetName val="F08_-_Asia_Pac_Full_Year_Q33"/>
      <sheetName val="Top_Priorities3"/>
      <sheetName val="Listco_Stock3"/>
      <sheetName val="Intl_Purchase3"/>
      <sheetName val="FY_outlook3"/>
      <sheetName val="CY_outlook3"/>
      <sheetName val="Cash_metrics3"/>
      <sheetName val="P6_73"/>
      <sheetName val="DATOS_BASE2"/>
      <sheetName val="97_사업추정(WEKI)2"/>
      <sheetName val="Tong_hop2"/>
      <sheetName val="95_1_1이후취득자산(숨기기상태)2"/>
      <sheetName val="sum1_(2)2"/>
      <sheetName val="3_바닥판설계2"/>
      <sheetName val="6월_공정외주2"/>
      <sheetName val="2_대외공문2"/>
      <sheetName val="2_총괄표2"/>
      <sheetName val="입출재고현황_(2)2"/>
      <sheetName val="504전기실_동부하-L2"/>
      <sheetName val="OUTER_AREA(겹침없음)2"/>
      <sheetName val="EL_표면적2"/>
      <sheetName val="TRE_TABLE2"/>
      <sheetName val="입찰내역_발주처_양식2"/>
      <sheetName val="POC_LIST2"/>
      <sheetName val="turnover_reason퇴직사유2"/>
      <sheetName val="SKU_Basic_Data2"/>
      <sheetName val="Entity_Target2"/>
      <sheetName val="DETALLE_MENSUAL2"/>
      <sheetName val="Drop-down_List1"/>
      <sheetName val="by_DD1"/>
      <sheetName val="VALIDACION_DE_DATOS1"/>
      <sheetName val="Jul-Sep_Actual_cost_(2)1"/>
      <sheetName val="부재료_비교(11년_vs_10년)"/>
      <sheetName val="Sheet3_(2)"/>
      <sheetName val="Lao_&amp;_Cam"/>
      <sheetName val="Hoegaarden_2019"/>
      <sheetName val="Lao_&amp;_Cam_2019"/>
      <sheetName val="Malaysia_2019"/>
      <sheetName val="Singapore_2019"/>
      <sheetName val="Sheet2_(2)"/>
      <sheetName val="요일_테이블_"/>
      <sheetName val="Other_Listings"/>
      <sheetName val="2__Indicadores"/>
      <sheetName val="Lista_de_Entrenamientos_RSO"/>
      <sheetName val="Tablero_SDG3"/>
      <sheetName val="Lista_Areas3"/>
      <sheetName val="One_Page3"/>
      <sheetName val="Sub-Productos_HN1"/>
      <sheetName val="Eficiencia_linea"/>
      <sheetName val="_mngt_Pillar"/>
      <sheetName val="Status de Usuario"/>
      <sheetName val="pel_nvo"/>
      <sheetName val="FX Rates"/>
      <sheetName val="Planilha_relts_xdb75__xdb62_eos7"/>
      <sheetName val="Testing_Template_Huidance1"/>
      <sheetName val="  한국 AMP ASP-23 판㧤가격  "/>
      <sheetName val="11.䡸화채무줝ⴌ(AFS,HTM)08"/>
      <sheetName val="Legend"/>
      <sheetName val="Проверки"/>
      <sheetName val="Drop list"/>
      <sheetName val="PREENCHIMENTO"/>
      <sheetName val="Liste"/>
      <sheetName val="PINC汇总"/>
      <sheetName val="CUMPLIMIENTO"/>
      <sheetName val="Actos y Condiciones "/>
      <sheetName val="Settings"/>
      <sheetName val="Formato checklist Lab"/>
      <sheetName val="Incentivo Automóvil"/>
      <sheetName val="Dropdown list"/>
      <sheetName val="Note"/>
      <sheetName val="物料主数据"/>
      <sheetName val="选项"/>
      <sheetName val="品牌填写下拉菜单"/>
      <sheetName val="清单"/>
      <sheetName val="요일_테이블7"/>
      <sheetName val="요일_테이블_(2)6"/>
      <sheetName val="TO_Data_Base15"/>
      <sheetName val="YTD_Summary14"/>
      <sheetName val="Month_Summary14"/>
      <sheetName val="Trial_Balance_MAY_200914"/>
      <sheetName val="TB_Pivot14"/>
      <sheetName val="total_per_LB_LB214"/>
      <sheetName val="Trial_Balance_Vlookup14"/>
      <sheetName val="Trial_Balance_APRIL_200914"/>
      <sheetName val="Roll_Out_AQ14"/>
      <sheetName val="Evolução_mandamentos14"/>
      <sheetName val="Planilha_resultados13"/>
      <sheetName val="Historico_200313"/>
      <sheetName val="Sig_Cycles_Accts_&amp;_Processes13"/>
      <sheetName val="3_ISo_YTD7"/>
      <sheetName val="E_法规NC7"/>
      <sheetName val="Données_LMU7"/>
      <sheetName val="Brazil_Sovereign7"/>
      <sheetName val="Resumen_Costo7"/>
      <sheetName val="Fixed_ZBB7"/>
      <sheetName val="5_17"/>
      <sheetName val="Extract_Loss7"/>
      <sheetName val="QA_跟踪记录表7"/>
      <sheetName val="RG_Depots7"/>
      <sheetName val="material_data7"/>
      <sheetName val="other_data7"/>
      <sheetName val="Como_Estamos7"/>
      <sheetName val="Database_(RUR)Mar_YTD7"/>
      <sheetName val="SKU_Mapping7"/>
      <sheetName val="Drop_Down7"/>
      <sheetName val="Raw_Data7"/>
      <sheetName val="EBM-2_GHQ7"/>
      <sheetName val="Base_PEF8"/>
      <sheetName val="Base_de_Dados7"/>
      <sheetName val="Testing_Template_Guidance7"/>
      <sheetName val="Test_Programs7"/>
      <sheetName val="Dados_BLP7"/>
      <sheetName val="Controls_data9"/>
      <sheetName val="FJJX_Bud_IB6"/>
      <sheetName val="look-up_data6"/>
      <sheetName val="JOB_PROFILE_-_LAS7"/>
      <sheetName val="ARdistr_(2)7"/>
      <sheetName val="Prd_Hierarchy(产品层级)6"/>
      <sheetName val="Com_(2PK)6"/>
      <sheetName val="전사_PL8"/>
      <sheetName val="자금_제외_PL8"/>
      <sheetName val="자금_PL8"/>
      <sheetName val="전사_BS8"/>
      <sheetName val="자금_제외_BS8"/>
      <sheetName val="자금_BS8"/>
      <sheetName val="BS_계정_설명8"/>
      <sheetName val="_Cash_Flow(전사)8"/>
      <sheetName val="_Cash_Flow(자금제외)8"/>
      <sheetName val="_Cash_Flow(자금)8"/>
      <sheetName val="ROIC_8"/>
      <sheetName val="인건비_명세8"/>
      <sheetName val="판관비_명세8"/>
      <sheetName val="OH_Cost경비(내역)8"/>
      <sheetName val="OH_Cost경비(배부기준)8"/>
      <sheetName val="기타수지&amp;특별손익_명세8"/>
      <sheetName val="업무연락_(2)7"/>
      <sheetName val="제시_손익계산서7"/>
      <sheetName val="01_02월_성과급8"/>
      <sheetName val="M_7회차_담금_계획7"/>
      <sheetName val="팀별_실적7"/>
      <sheetName val="팀별_실적_(환산)7"/>
      <sheetName val="4__Inj_투자상세내역7"/>
      <sheetName val="3__Blow_투자_상세내역7"/>
      <sheetName val="Process_List7"/>
      <sheetName val="7_(2)7"/>
      <sheetName val="Prd_Hierarchy(产品层次)6"/>
      <sheetName val="Project_Code6"/>
      <sheetName val="_손익기01_XL6"/>
      <sheetName val="drop_down_list6"/>
      <sheetName val="[손익기01_XL_x005f_x0000__x005f_x0000_DePara6"/>
      <sheetName val="Income_Stmt6"/>
      <sheetName val="Quarterly_LBO_Model6"/>
      <sheetName val="_손익기01_XL_x005f_x0000__x005f_x0000_DePara6"/>
      <sheetName val="[손익기01_XL6"/>
      <sheetName val="15년_BL_사계6"/>
      <sheetName val="1_종합손익(도급)6"/>
      <sheetName val="1_종합손익(주택,개발)6"/>
      <sheetName val="2_실행예산6"/>
      <sheetName val="2_2과부족6"/>
      <sheetName val="2_3원가절감6"/>
      <sheetName val="8_외주비집행현황6"/>
      <sheetName val="9_자재비6"/>
      <sheetName val="10_현장집행6"/>
      <sheetName val="3_추가원가6"/>
      <sheetName val="3_추가원가_(2)6"/>
      <sheetName val="4_사전공사6"/>
      <sheetName val="5_추정공사비6"/>
      <sheetName val="6_금융비용6"/>
      <sheetName val="7_공사비집행현황(총괄)6"/>
      <sheetName val="11_1생산성6"/>
      <sheetName val="11_2인원산출6"/>
      <sheetName val="Classification_分类5"/>
      <sheetName val="Figures_Report5"/>
      <sheetName val="Set_Up6"/>
      <sheetName val="Fare_prices5"/>
      <sheetName val="Hotel_prices5"/>
      <sheetName val="__한국_AMP_ASP-23_판매가격__5"/>
      <sheetName val="CC_Down_load_07165"/>
      <sheetName val="변경실행(2차)_5"/>
      <sheetName val="나_출고5"/>
      <sheetName val="나_입고5"/>
      <sheetName val="09년_인건비(속리산)5"/>
      <sheetName val="합산목표(감가+57_5)5"/>
      <sheetName val="제조원가_원단위_분석5"/>
      <sheetName val="종합표양식(품의_&amp;_입고)_25"/>
      <sheetName val="원가관리_(동월대비)5"/>
      <sheetName val="b_balju_(2)5"/>
      <sheetName val="2-2_매출분석5"/>
      <sheetName val="몰드시스템_리스트5"/>
      <sheetName val="11_외화채무증권(AFS,HTM)085"/>
      <sheetName val="13_감액TEST_085"/>
      <sheetName val="12년_CF(9월)5"/>
      <sheetName val="중기조종사_단위단가5"/>
      <sheetName val="6PILE__(돌출)5"/>
      <sheetName val="기성청구_공문5"/>
      <sheetName val="Sheet1_(2)5"/>
      <sheetName val="09~10년_매출계획5"/>
      <sheetName val="1_MDF1공장5"/>
      <sheetName val="tab_STATUS_DO_PROCESSO_5"/>
      <sheetName val="Perf__Plan__Diário15"/>
      <sheetName val="In_(2)5"/>
      <sheetName val="slide_24_cat_A5"/>
      <sheetName val="slide_82_cat_b5"/>
      <sheetName val="Incident_유형구분표5"/>
      <sheetName val="CLASIFICACION_DE_AI5"/>
      <sheetName val="Base_da_Datos5"/>
      <sheetName val="Dados_dos_Produtos5"/>
      <sheetName val="DD_list5"/>
      <sheetName val="3YP2016-Bottom_up4"/>
      <sheetName val="2_카드채권(대출포함)4"/>
      <sheetName val="表21_净利润调节表4"/>
      <sheetName val="MASTER_APP4"/>
      <sheetName val="Cond__Inseguros4"/>
      <sheetName val="Comp__Inseguros4"/>
      <sheetName val="Lista_de_datos4"/>
      <sheetName val="Base_de_Datos4"/>
      <sheetName val="_DD_List4"/>
      <sheetName val="Share_Price_20024"/>
      <sheetName val="Clasif_4"/>
      <sheetName val="Lista_CI4"/>
      <sheetName val="Farol_Acciones4"/>
      <sheetName val="Lista_de_Entrenamientos4"/>
      <sheetName val="Supply_Cost_Centers4"/>
      <sheetName val="BEP_加薪_KPI3"/>
      <sheetName val="F08_-_Asia_Pac_Full_Year_Q34"/>
      <sheetName val="Top_Priorities4"/>
      <sheetName val="Listco_Stock4"/>
      <sheetName val="Intl_Purchase4"/>
      <sheetName val="FY_outlook4"/>
      <sheetName val="CY_outlook4"/>
      <sheetName val="Cash_metrics4"/>
      <sheetName val="P6_74"/>
      <sheetName val="DATOS_BASE3"/>
      <sheetName val="Unidades_SAC-REVENDA5"/>
      <sheetName val="FornecM_Check3"/>
      <sheetName val="Estratificación_AI3"/>
      <sheetName val="condicion_inseguras3"/>
      <sheetName val="Actos_Inseguros3"/>
      <sheetName val="Control_de_incidentes3"/>
      <sheetName val="Plan_de_Acción3"/>
      <sheetName val="Dashboard_Prevención_Riesgos_3"/>
      <sheetName val="TOP_KPIs_MTM3"/>
      <sheetName val="PLAN_DE_ACCION3"/>
      <sheetName val="Faro_de_Indicadores3"/>
      <sheetName val="Hazards_Analysis-隐患分析3"/>
      <sheetName val="_손익기01_XL_x005f_x005f_x005f_x0000__x005f_x005f_x3"/>
      <sheetName val="97_사업추정(WEKI)3"/>
      <sheetName val="Tong_hop3"/>
      <sheetName val="95_1_1이후취득자산(숨기기상태)3"/>
      <sheetName val="sum1_(2)3"/>
      <sheetName val="3_바닥판설계3"/>
      <sheetName val="6월_공정외주3"/>
      <sheetName val="2_대외공문3"/>
      <sheetName val="2_총괄표3"/>
      <sheetName val="입출재고현황_(2)3"/>
      <sheetName val="504전기실_동부하-L3"/>
      <sheetName val="OUTER_AREA(겹침없음)3"/>
      <sheetName val="EL_표면적3"/>
      <sheetName val="TRE_TABLE3"/>
      <sheetName val="입찰내역_발주처_양식3"/>
      <sheetName val="Jul-Sep_Actual_cost_(2)2"/>
      <sheetName val="Issues_List_Payments3"/>
      <sheetName val="turnover_reason퇴직사유3"/>
      <sheetName val="Grafica_Actos3"/>
      <sheetName val="POC_LIST3"/>
      <sheetName val="부재료_비교(11년_vs_10년)1"/>
      <sheetName val="Condiciones_SyE3"/>
      <sheetName val="DETALLE_MENSUAL3"/>
      <sheetName val="do_not_delete3"/>
      <sheetName val="APAC_S3"/>
      <sheetName val="APAC_N3"/>
      <sheetName val="Slide_output3"/>
      <sheetName val="[손익기01_XL??DePara3"/>
      <sheetName val="Farol_Metas3"/>
      <sheetName val="Mod_Relac_3"/>
      <sheetName val="REALxMETA_-_CERVEJA5"/>
      <sheetName val="REALxMETA_-_REFRI5"/>
      <sheetName val="Directrices_de_Metas_20173"/>
      <sheetName val="Data_validation3"/>
      <sheetName val="SKU_Basic_Data3"/>
      <sheetName val="Entity_Target3"/>
      <sheetName val="VALIDACION_DE_DATOS2"/>
      <sheetName val="Drop-down_List2"/>
      <sheetName val="by_DD2"/>
      <sheetName val="Check_Qualidade1"/>
      <sheetName val="De_Para2"/>
      <sheetName val="Check_Aderencia1"/>
      <sheetName val="_손익기01_XL_x005f_x0000__x01"/>
      <sheetName val="Base_Farol1"/>
      <sheetName val="Gerencial_IL1"/>
      <sheetName val="Ventas_Campo1"/>
      <sheetName val="ACTOS_POR_RIESGO1"/>
      <sheetName val="drop_lists1"/>
      <sheetName val="MRL_NON_SUPPLY_URU1"/>
      <sheetName val="AIIM_-_Empresas_Ext_20121"/>
      <sheetName val="KPIs_Hana1"/>
      <sheetName val="Catalago_de_refacciones_1"/>
      <sheetName val="Existencias_al_07-Nov-20121"/>
      <sheetName val="Check_GG1"/>
      <sheetName val="Sheet3_(2)1"/>
      <sheetName val="요일_테이블_1"/>
      <sheetName val="Nombre_de_SOP1"/>
      <sheetName val="_mngt_Pillar1"/>
      <sheetName val="2__Indicadores1"/>
      <sheetName val="Ta_1"/>
      <sheetName val="Lao_&amp;_Cam1"/>
      <sheetName val="Hoegaarden_20191"/>
      <sheetName val="Lao_&amp;_Cam_20191"/>
      <sheetName val="Malaysia_20191"/>
      <sheetName val="Singapore_20191"/>
      <sheetName val="Sheet2_(2)1"/>
      <sheetName val="Other_Listings1"/>
      <sheetName val="Lista_de_Entrenamientos_RSO1"/>
      <sheetName val="Tablero_SDG4"/>
      <sheetName val="Lista_Areas4"/>
      <sheetName val="One_Page4"/>
      <sheetName val="Sub-Productos_HN2"/>
      <sheetName val="Eficiencia_linea1"/>
      <sheetName val="Pauta_RPS_Distribuição"/>
      <sheetName val="Estoque_(2)"/>
      <sheetName val="_손익기01_XL_x0"/>
      <sheetName val="Comp_Inseguros"/>
      <sheetName val="BNR_2012_в_ящике"/>
      <sheetName val="DATOS_DE_VALIDACIÓN"/>
      <sheetName val="Datos_con"/>
      <sheetName val="_Datos_Cond_"/>
      <sheetName val="DO_NOT_MOVE"/>
      <sheetName val="INGRESO_(2)"/>
      <sheetName val="PG-K1610_(UEN_Areas)MNG"/>
      <sheetName val="DATOS_GEN_"/>
      <sheetName val="NUEVOS_CRITERIOS"/>
      <sheetName val="Condiciones_Agua"/>
      <sheetName val="Proced."/>
      <sheetName val="[손익기01_XLDePara5"/>
      <sheetName val="_손익기01_XLDePara5"/>
      <sheetName val="PTN"/>
      <sheetName val="Cut Machine Summary"/>
      <sheetName val="Status"/>
      <sheetName val="Análise Tempos"/>
      <sheetName val="Vagas x Candidatos"/>
      <sheetName val="Imputs"/>
      <sheetName val="EQR"/>
      <sheetName val="CNQ"/>
      <sheetName val="Códigos"/>
      <sheetName val="FX_Rates"/>
      <sheetName val="Validação de Dados"/>
      <sheetName val="beerflow"/>
      <sheetName val="Validation lists"/>
      <sheetName val="Champions List"/>
      <sheetName val="Guidelines"/>
      <sheetName val="Instructions"/>
      <sheetName val="NAZ Strategy"/>
      <sheetName val="Lev 4 360 deg check Crit Task"/>
      <sheetName val="Lev 4 Chk IC Stock Crit Task"/>
      <sheetName val="Lev 4 WMS Putaway Crit Task"/>
      <sheetName val="Final_Summary-All"/>
      <sheetName val="Auxiliary"/>
      <sheetName val="Daily Dashboard"/>
      <sheetName val="TO_Data_Base16"/>
      <sheetName val="YTD_Summary15"/>
      <sheetName val="Month_Summary15"/>
      <sheetName val="Trial_Balance_MAY_200915"/>
      <sheetName val="TB_Pivot15"/>
      <sheetName val="total_per_LB_LB215"/>
      <sheetName val="Trial_Balance_Vlookup15"/>
      <sheetName val="Trial_Balance_APRIL_200915"/>
      <sheetName val="Roll_Out_AQ15"/>
      <sheetName val="Evolução_mandamentos15"/>
      <sheetName val="Planilha_resultados14"/>
      <sheetName val="Historico_200314"/>
      <sheetName val="Sig_Cycles_Accts_&amp;_Processes14"/>
      <sheetName val="Fixed_ZBB8"/>
      <sheetName val="Como_Estamos8"/>
      <sheetName val="3_ISo_YTD8"/>
      <sheetName val="E_法规NC8"/>
      <sheetName val="Données_LMU8"/>
      <sheetName val="Brazil_Sovereign8"/>
      <sheetName val="Resumen_Costo8"/>
      <sheetName val="Base_de_Dados8"/>
      <sheetName val="Extract_Loss8"/>
      <sheetName val="5_18"/>
      <sheetName val="QA_跟踪记录表8"/>
      <sheetName val="RG_Depots8"/>
      <sheetName val="material_data8"/>
      <sheetName val="other_data8"/>
      <sheetName val="JOB_PROFILE_-_LAS8"/>
      <sheetName val="Database_(RUR)Mar_YTD8"/>
      <sheetName val="SKU_Mapping8"/>
      <sheetName val="Drop_Down8"/>
      <sheetName val="Raw_Data8"/>
      <sheetName val="EBM-2_GHQ8"/>
      <sheetName val="Base_PEF9"/>
      <sheetName val="Testing_Template_Guidance8"/>
      <sheetName val="Test_Programs8"/>
      <sheetName val="Controls_data10"/>
      <sheetName val="Dados_BLP8"/>
      <sheetName val="FJJX_Bud_IB7"/>
      <sheetName val="ARdistr_(2)8"/>
      <sheetName val="look-up_data7"/>
      <sheetName val="Prd_Hierarchy(产品层级)7"/>
      <sheetName val="Com_(2PK)7"/>
      <sheetName val="요일_테이블8"/>
      <sheetName val="요일_테이블_(2)7"/>
      <sheetName val="Prd_Hierarchy(产品层次)7"/>
      <sheetName val="Project_Code7"/>
      <sheetName val="전사_PL9"/>
      <sheetName val="자금_제외_PL9"/>
      <sheetName val="자금_PL9"/>
      <sheetName val="전사_BS9"/>
      <sheetName val="자금_제외_BS9"/>
      <sheetName val="자금_BS9"/>
      <sheetName val="BS_계정_설명9"/>
      <sheetName val="_Cash_Flow(전사)9"/>
      <sheetName val="_Cash_Flow(자금제외)9"/>
      <sheetName val="_Cash_Flow(자금)9"/>
      <sheetName val="ROIC_9"/>
      <sheetName val="인건비_명세9"/>
      <sheetName val="판관비_명세9"/>
      <sheetName val="OH_Cost경비(내역)9"/>
      <sheetName val="OH_Cost경비(배부기준)9"/>
      <sheetName val="기타수지&amp;특별손익_명세9"/>
      <sheetName val="업무연락_(2)8"/>
      <sheetName val="제시_손익계산서8"/>
      <sheetName val="01_02월_성과급9"/>
      <sheetName val="M_7회차_담금_계획8"/>
      <sheetName val="팀별_실적8"/>
      <sheetName val="팀별_실적_(환산)8"/>
      <sheetName val="4__Inj_투자상세내역8"/>
      <sheetName val="3__Blow_투자_상세내역8"/>
      <sheetName val="Process_List8"/>
      <sheetName val="7_(2)8"/>
      <sheetName val="_손익기01_XL7"/>
      <sheetName val="drop_down_list7"/>
      <sheetName val="[손익기01_XL_x005f_x0000__x005f_x0000_DePara7"/>
      <sheetName val="Income_Stmt7"/>
      <sheetName val="Quarterly_LBO_Model7"/>
      <sheetName val="Figures_Report6"/>
      <sheetName val="Set_Up7"/>
      <sheetName val="[손익기01_XL7"/>
      <sheetName val="tab_STATUS_DO_PROCESSO_6"/>
      <sheetName val="_손익기01_XL_x005f_x0000__x005f_x0000_DePara7"/>
      <sheetName val="Perf__Plan__Diário16"/>
      <sheetName val="In_(2)6"/>
      <sheetName val="Fare_prices6"/>
      <sheetName val="Hotel_prices6"/>
      <sheetName val="15년_BL_사계7"/>
      <sheetName val="Classification_分类6"/>
      <sheetName val="1_종합손익(도급)7"/>
      <sheetName val="1_종합손익(주택,개발)7"/>
      <sheetName val="2_실행예산7"/>
      <sheetName val="2_2과부족7"/>
      <sheetName val="2_3원가절감7"/>
      <sheetName val="8_외주비집행현황7"/>
      <sheetName val="9_자재비7"/>
      <sheetName val="10_현장집행7"/>
      <sheetName val="3_추가원가7"/>
      <sheetName val="3_추가원가_(2)7"/>
      <sheetName val="4_사전공사7"/>
      <sheetName val="5_추정공사비7"/>
      <sheetName val="6_금융비용7"/>
      <sheetName val="7_공사비집행현황(총괄)7"/>
      <sheetName val="11_1생산성7"/>
      <sheetName val="11_2인원산출7"/>
      <sheetName val="Clasif_5"/>
      <sheetName val="Cond__Inseguros5"/>
      <sheetName val="Comp__Inseguros5"/>
      <sheetName val="Lista_de_datos5"/>
      <sheetName val="MASTER_APP5"/>
      <sheetName val="CLASIFICACION_DE_AI6"/>
      <sheetName val="Base_da_Datos6"/>
      <sheetName val="__한국_AMP_ASP-23_판매가격__6"/>
      <sheetName val="CC_Down_load_07166"/>
      <sheetName val="변경실행(2차)_6"/>
      <sheetName val="나_출고6"/>
      <sheetName val="나_입고6"/>
      <sheetName val="09년_인건비(속리산)6"/>
      <sheetName val="합산목표(감가+57_5)6"/>
      <sheetName val="제조원가_원단위_분석6"/>
      <sheetName val="종합표양식(품의_&amp;_입고)_26"/>
      <sheetName val="원가관리_(동월대비)6"/>
      <sheetName val="b_balju_(2)6"/>
      <sheetName val="2-2_매출분석6"/>
      <sheetName val="몰드시스템_리스트6"/>
      <sheetName val="11_외화채무증권(AFS,HTM)086"/>
      <sheetName val="13_감액TEST_086"/>
      <sheetName val="12년_CF(9월)6"/>
      <sheetName val="중기조종사_단위단가6"/>
      <sheetName val="6PILE__(돌출)6"/>
      <sheetName val="기성청구_공문6"/>
      <sheetName val="Sheet1_(2)6"/>
      <sheetName val="slide_24_cat_A6"/>
      <sheetName val="slide_82_cat_b6"/>
      <sheetName val="Dados_dos_Produtos6"/>
      <sheetName val="09~10년_매출계획6"/>
      <sheetName val="1_MDF1공장6"/>
      <sheetName val="Incident_유형구분표6"/>
      <sheetName val="3YP2016-Bottom_up5"/>
      <sheetName val="DD_list6"/>
      <sheetName val="Lista_CI5"/>
      <sheetName val="Base_de_Datos5"/>
      <sheetName val="Dashboard_Prevención_Riesgos_4"/>
      <sheetName val="TOP_KPIs_MTM4"/>
      <sheetName val="PLAN_DE_ACCION4"/>
      <sheetName val="Faro_de_Indicadores4"/>
      <sheetName val="2_카드채권(대출포함)5"/>
      <sheetName val="表21_净利润调节表5"/>
      <sheetName val="DETALLE_MENSUAL4"/>
      <sheetName val="Farol_Acciones5"/>
      <sheetName val="FornecM_Check4"/>
      <sheetName val="Unidades_SAC-REVENDA6"/>
      <sheetName val="Lista_de_Entrenamientos5"/>
      <sheetName val="Supply_Cost_Centers5"/>
      <sheetName val="Estratificación_AI4"/>
      <sheetName val="condicion_inseguras4"/>
      <sheetName val="Actos_Inseguros4"/>
      <sheetName val="Control_de_incidentes4"/>
      <sheetName val="Plan_de_Acción4"/>
      <sheetName val="_DD_List5"/>
      <sheetName val="Share_Price_20025"/>
      <sheetName val="Grafica_Actos4"/>
      <sheetName val="Condiciones_SyE4"/>
      <sheetName val="REALxMETA_-_CERVEJA6"/>
      <sheetName val="REALxMETA_-_REFRI6"/>
      <sheetName val="BEP_加薪_KPI4"/>
      <sheetName val="[손익기01_XL??DePara4"/>
      <sheetName val="Farol_Metas4"/>
      <sheetName val="Mod_Relac_4"/>
      <sheetName val="Issues_List_Payments4"/>
      <sheetName val="Directrices_de_Metas_20174"/>
      <sheetName val="POC_LIST4"/>
      <sheetName val="Entity_Target4"/>
      <sheetName val="F08_-_Asia_Pac_Full_Year_Q35"/>
      <sheetName val="Top_Priorities5"/>
      <sheetName val="Listco_Stock5"/>
      <sheetName val="Intl_Purchase5"/>
      <sheetName val="FY_outlook5"/>
      <sheetName val="CY_outlook5"/>
      <sheetName val="Cash_metrics5"/>
      <sheetName val="P6_75"/>
      <sheetName val="DATOS_BASE4"/>
      <sheetName val="Hazards_Analysis-隐患分析4"/>
      <sheetName val="_손익기01_XL_x005f_x005f_x005f_x0000__x005f_x005f_x4"/>
      <sheetName val="SKU_Basic_Data4"/>
      <sheetName val="97_사업추정(WEKI)4"/>
      <sheetName val="Tong_hop4"/>
      <sheetName val="95_1_1이후취득자산(숨기기상태)4"/>
      <sheetName val="sum1_(2)4"/>
      <sheetName val="3_바닥판설계4"/>
      <sheetName val="6월_공정외주4"/>
      <sheetName val="2_대외공문4"/>
      <sheetName val="2_총괄표4"/>
      <sheetName val="입출재고현황_(2)4"/>
      <sheetName val="504전기실_동부하-L4"/>
      <sheetName val="OUTER_AREA(겹침없음)4"/>
      <sheetName val="EL_표면적4"/>
      <sheetName val="TRE_TABLE4"/>
      <sheetName val="입찰내역_발주처_양식4"/>
      <sheetName val="ACTOS_POR_RIESGO2"/>
      <sheetName val="do_not_delete4"/>
      <sheetName val="Check_Qualidade2"/>
      <sheetName val="De_Para3"/>
      <sheetName val="Nombre_de_SOP2"/>
      <sheetName val="drop_lists2"/>
      <sheetName val="APAC_S4"/>
      <sheetName val="APAC_N4"/>
      <sheetName val="Slide_output4"/>
      <sheetName val="turnover_reason퇴직사유4"/>
      <sheetName val="Data_validation4"/>
      <sheetName val="MRL_NON_SUPPLY_URU2"/>
      <sheetName val="Drop-down_List3"/>
      <sheetName val="by_DD3"/>
      <sheetName val="VALIDACION_DE_DATOS3"/>
      <sheetName val="Jul-Sep_Actual_cost_(2)3"/>
      <sheetName val="Check_Aderencia2"/>
      <sheetName val="Base_Farol2"/>
      <sheetName val="Gerencial_IL2"/>
      <sheetName val="Ventas_Campo2"/>
      <sheetName val="AIIM_-_Empresas_Ext_20122"/>
      <sheetName val="KPIs_Hana2"/>
      <sheetName val="Catalago_de_refacciones_2"/>
      <sheetName val="Existencias_al_07-Nov-20122"/>
      <sheetName val="Check_GG2"/>
      <sheetName val="Ta_2"/>
      <sheetName val="2__Indicadores2"/>
      <sheetName val="_손익기01_XL_x005f_x0000__x02"/>
      <sheetName val="부재료_비교(11년_vs_10년)2"/>
      <sheetName val="Sheet3_(2)2"/>
      <sheetName val="Lao_&amp;_Cam2"/>
      <sheetName val="Hoegaarden_20192"/>
      <sheetName val="Lao_&amp;_Cam_20192"/>
      <sheetName val="Malaysia_20192"/>
      <sheetName val="Singapore_20192"/>
      <sheetName val="Sheet2_(2)2"/>
      <sheetName val="Comp_Inseguros1"/>
      <sheetName val="Lista_de_Entrenamientos_RSO2"/>
      <sheetName val="_mngt_Pillar2"/>
      <sheetName val="Tablero_SDG5"/>
      <sheetName val="Lista_Areas5"/>
      <sheetName val="One_Page5"/>
      <sheetName val="Sub-Productos_HN3"/>
      <sheetName val="Eficiencia_linea2"/>
      <sheetName val="Pauta_RPS_Distribuição1"/>
      <sheetName val="Estoque_(2)1"/>
      <sheetName val="요일_테이블_2"/>
      <sheetName val="Other_Listings2"/>
      <sheetName val="BNR_2012_в_ящике1"/>
      <sheetName val="Vagas_x_Candidatos"/>
      <sheetName val="DO_NOT_MOVE1"/>
      <sheetName val="DATOS_DE_VALIDACIÓN1"/>
      <sheetName val="Datos_con1"/>
      <sheetName val="_Datos_Cond_1"/>
      <sheetName val="INGRESO_(2)1"/>
      <sheetName val="PG-K1610_(UEN_Areas)MNG1"/>
      <sheetName val="DATOS_GEN_1"/>
      <sheetName val="NUEVOS_CRITERIOS1"/>
      <sheetName val="Condiciones_Agua1"/>
      <sheetName val="__한국_AMP_ASP-23_판㧤가격__"/>
      <sheetName val="11_䡸화채무줝ⴌ(AFS,HTM)08"/>
      <sheetName val="Drop_list"/>
      <sheetName val="Dropdown_list"/>
      <sheetName val="Proced_"/>
      <sheetName val="Control_de_Fallas"/>
      <sheetName val="Setup_for_Templates"/>
      <sheetName val="Datos_emp"/>
      <sheetName val="TIPO_DE_ACTO"/>
      <sheetName val="%_cumplimiento_"/>
      <sheetName val="%_CUMPLIMIENTO"/>
      <sheetName val="Listas_y_equipos_a_evaluar"/>
      <sheetName val="CRITICIDAD_DE_CI"/>
      <sheetName val="Catálogo_de_CI"/>
      <sheetName val="Data_Reporte"/>
      <sheetName val="Read_me"/>
      <sheetName val="ÿÿ"/>
      <sheetName val="Validation_lists"/>
      <sheetName val="Cut_Machine_Summary"/>
      <sheetName val="Daily_Dashboard"/>
      <sheetName val="YTD_Summary16"/>
      <sheetName val="Month_Summary16"/>
      <sheetName val="Trial_Balance_MAY_200916"/>
      <sheetName val="TB_Pivot16"/>
      <sheetName val="total_per_LB_LB216"/>
      <sheetName val="Trial_Balance_Vlookup16"/>
      <sheetName val="Trial_Balance_APRIL_200916"/>
      <sheetName val="TO_Data_Base17"/>
      <sheetName val="Roll_Out_AQ16"/>
      <sheetName val="Evolução_mandamentos16"/>
      <sheetName val="Planilha_resultados15"/>
      <sheetName val="Historico_200315"/>
      <sheetName val="Sig_Cycles_Accts_&amp;_Processes15"/>
      <sheetName val="Fixed_ZBB9"/>
      <sheetName val="3_ISo_YTD9"/>
      <sheetName val="E_法规NC9"/>
      <sheetName val="Données_LMU9"/>
      <sheetName val="Brazil_Sovereign9"/>
      <sheetName val="Resumen_Costo9"/>
      <sheetName val="Extract_Loss9"/>
      <sheetName val="QA_跟踪记录表9"/>
      <sheetName val="5_19"/>
      <sheetName val="Como_Estamos9"/>
      <sheetName val="Base_de_Dados9"/>
      <sheetName val="RG_Depots9"/>
      <sheetName val="material_data9"/>
      <sheetName val="other_data9"/>
      <sheetName val="Database_(RUR)Mar_YTD9"/>
      <sheetName val="SKU_Mapping9"/>
      <sheetName val="Drop_Down9"/>
      <sheetName val="Raw_Data9"/>
      <sheetName val="EBM-2_GHQ9"/>
      <sheetName val="Base_PEF10"/>
      <sheetName val="Testing_Template_Guidance9"/>
      <sheetName val="Test_Programs9"/>
      <sheetName val="Controls_data11"/>
      <sheetName val="Dados_BLP9"/>
      <sheetName val="ARdistr_(2)9"/>
      <sheetName val="FJJX_Bud_IB8"/>
      <sheetName val="look-up_data8"/>
      <sheetName val="Prd_Hierarchy(产品层级)8"/>
      <sheetName val="Com_(2PK)8"/>
      <sheetName val="JOB_PROFILE_-_LAS9"/>
      <sheetName val="요일_테이블9"/>
      <sheetName val="요일_테이블_(2)8"/>
      <sheetName val="Prd_Hierarchy(产品层次)8"/>
      <sheetName val="Project_Code8"/>
      <sheetName val="전사_PL10"/>
      <sheetName val="자금_제외_PL10"/>
      <sheetName val="자금_PL10"/>
      <sheetName val="전사_BS10"/>
      <sheetName val="자금_제외_BS10"/>
      <sheetName val="자금_BS10"/>
      <sheetName val="BS_계정_설명10"/>
      <sheetName val="_Cash_Flow(전사)10"/>
      <sheetName val="_Cash_Flow(자금제외)10"/>
      <sheetName val="_Cash_Flow(자금)10"/>
      <sheetName val="ROIC_10"/>
      <sheetName val="인건비_명세10"/>
      <sheetName val="판관비_명세10"/>
      <sheetName val="OH_Cost경비(내역)10"/>
      <sheetName val="OH_Cost경비(배부기준)10"/>
      <sheetName val="기타수지&amp;특별손익_명세10"/>
      <sheetName val="업무연락_(2)9"/>
      <sheetName val="제시_손익계산서9"/>
      <sheetName val="01_02월_성과급10"/>
      <sheetName val="M_7회차_담금_계획9"/>
      <sheetName val="팀별_실적9"/>
      <sheetName val="팀별_실적_(환산)9"/>
      <sheetName val="4__Inj_투자상세내역9"/>
      <sheetName val="3__Blow_투자_상세내역9"/>
      <sheetName val="Process_List9"/>
      <sheetName val="7_(2)9"/>
      <sheetName val="_손익기01_XL8"/>
      <sheetName val="Income_Stmt8"/>
      <sheetName val="drop_down_list8"/>
      <sheetName val="Figures_Report7"/>
      <sheetName val="[손익기01_XL_x005f_x0000__x005f_x0000_DePara8"/>
      <sheetName val="Quarterly_LBO_Model8"/>
      <sheetName val="[손익기01_XL8"/>
      <sheetName val="_손익기01_XL_x005f_x0000__x005f_x0000_DePara8"/>
      <sheetName val="15년_BL_사계8"/>
      <sheetName val="1_종합손익(도급)8"/>
      <sheetName val="1_종합손익(주택,개발)8"/>
      <sheetName val="2_실행예산8"/>
      <sheetName val="2_2과부족8"/>
      <sheetName val="2_3원가절감8"/>
      <sheetName val="8_외주비집행현황8"/>
      <sheetName val="9_자재비8"/>
      <sheetName val="10_현장집행8"/>
      <sheetName val="3_추가원가8"/>
      <sheetName val="3_추가원가_(2)8"/>
      <sheetName val="4_사전공사8"/>
      <sheetName val="5_추정공사비8"/>
      <sheetName val="6_금융비용8"/>
      <sheetName val="7_공사비집행현황(총괄)8"/>
      <sheetName val="11_1생산성8"/>
      <sheetName val="11_2인원산출8"/>
      <sheetName val="Classification_分类7"/>
      <sheetName val="Set_Up8"/>
      <sheetName val="Fare_prices7"/>
      <sheetName val="Hotel_prices7"/>
      <sheetName val="tab_STATUS_DO_PROCESSO_7"/>
      <sheetName val="Perf__Plan__Diário17"/>
      <sheetName val="In_(2)7"/>
      <sheetName val="__한국_AMP_ASP-23_판매가격__7"/>
      <sheetName val="CC_Down_load_07167"/>
      <sheetName val="변경실행(2차)_7"/>
      <sheetName val="나_출고7"/>
      <sheetName val="나_입고7"/>
      <sheetName val="09년_인건비(속리산)7"/>
      <sheetName val="합산목표(감가+57_5)7"/>
      <sheetName val="제조원가_원단위_분석7"/>
      <sheetName val="종합표양식(품의_&amp;_입고)_27"/>
      <sheetName val="원가관리_(동월대비)7"/>
      <sheetName val="b_balju_(2)7"/>
      <sheetName val="2-2_매출분석7"/>
      <sheetName val="몰드시스템_리스트7"/>
      <sheetName val="11_외화채무증권(AFS,HTM)087"/>
      <sheetName val="13_감액TEST_087"/>
      <sheetName val="12년_CF(9월)7"/>
      <sheetName val="중기조종사_단위단가7"/>
      <sheetName val="6PILE__(돌출)7"/>
      <sheetName val="기성청구_공문7"/>
      <sheetName val="Sheet1_(2)7"/>
      <sheetName val="CLASIFICACION_DE_AI7"/>
      <sheetName val="Base_da_Datos7"/>
      <sheetName val="slide_24_cat_A7"/>
      <sheetName val="slide_82_cat_b7"/>
      <sheetName val="Dados_dos_Produtos7"/>
      <sheetName val="09~10년_매출계획7"/>
      <sheetName val="1_MDF1공장7"/>
      <sheetName val="Incident_유형구분표7"/>
      <sheetName val="3YP2016-Bottom_up6"/>
      <sheetName val="DD_list7"/>
      <sheetName val="Base_de_Datos6"/>
      <sheetName val="Supply_Cost_Centers6"/>
      <sheetName val="2_카드채권(대출포함)6"/>
      <sheetName val="表21_净利润调节表6"/>
      <sheetName val="Cond__Inseguros6"/>
      <sheetName val="Comp__Inseguros6"/>
      <sheetName val="Lista_de_datos6"/>
      <sheetName val="MASTER_APP6"/>
      <sheetName val="Clasif_6"/>
      <sheetName val="Farol_Acciones6"/>
      <sheetName val="Lista_de_Entrenamientos6"/>
      <sheetName val="Unidades_SAC-REVENDA7"/>
      <sheetName val="FornecM_Check5"/>
      <sheetName val="Lista_CI6"/>
      <sheetName val="Estratificación_AI5"/>
      <sheetName val="condicion_inseguras5"/>
      <sheetName val="Actos_Inseguros5"/>
      <sheetName val="Control_de_incidentes5"/>
      <sheetName val="Plan_de_Acción5"/>
      <sheetName val="_DD_List6"/>
      <sheetName val="Share_Price_20026"/>
      <sheetName val="Issues_List_Payments5"/>
      <sheetName val="BEP_加薪_KPI5"/>
      <sheetName val="Faro_de_Indicadores5"/>
      <sheetName val="TOP_KPIs_MTM5"/>
      <sheetName val="PLAN_DE_ACCION5"/>
      <sheetName val="Grafica_Actos5"/>
      <sheetName val="POC_LIST5"/>
      <sheetName val="Dashboard_Prevención_Riesgos_5"/>
      <sheetName val="APAC_S5"/>
      <sheetName val="APAC_N5"/>
      <sheetName val="Slide_output5"/>
      <sheetName val="do_not_delete5"/>
      <sheetName val="[손익기01_XL??DePara5"/>
      <sheetName val="Farol_Metas5"/>
      <sheetName val="Mod_Relac_5"/>
      <sheetName val="Condiciones_SyE5"/>
      <sheetName val="REALxMETA_-_CERVEJA7"/>
      <sheetName val="REALxMETA_-_REFRI7"/>
      <sheetName val="Directrices_de_Metas_20175"/>
      <sheetName val="F08_-_Asia_Pac_Full_Year_Q36"/>
      <sheetName val="Top_Priorities6"/>
      <sheetName val="Listco_Stock6"/>
      <sheetName val="Intl_Purchase6"/>
      <sheetName val="FY_outlook6"/>
      <sheetName val="CY_outlook6"/>
      <sheetName val="Cash_metrics6"/>
      <sheetName val="P6_76"/>
      <sheetName val="DATOS_BASE5"/>
      <sheetName val="DETALLE_MENSUAL5"/>
      <sheetName val="Entity_Target5"/>
      <sheetName val="VALIDACION_DE_DATOS4"/>
      <sheetName val="_손익기01_XL_x005f_x005f_x005f_x0000__x005f_x005f_x5"/>
      <sheetName val="Hazards_Analysis-隐患分析5"/>
      <sheetName val="97_사업추정(WEKI)5"/>
      <sheetName val="Tong_hop5"/>
      <sheetName val="95_1_1이후취득자산(숨기기상태)5"/>
      <sheetName val="sum1_(2)5"/>
      <sheetName val="3_바닥판설계5"/>
      <sheetName val="6월_공정외주5"/>
      <sheetName val="2_대외공문5"/>
      <sheetName val="2_총괄표5"/>
      <sheetName val="입출재고현황_(2)5"/>
      <sheetName val="504전기실_동부하-L5"/>
      <sheetName val="OUTER_AREA(겹침없음)5"/>
      <sheetName val="EL_표면적5"/>
      <sheetName val="TRE_TABLE5"/>
      <sheetName val="입찰내역_발주처_양식5"/>
      <sheetName val="Data_validation5"/>
      <sheetName val="turnover_reason퇴직사유5"/>
      <sheetName val="SKU_Basic_Data5"/>
      <sheetName val="Jul-Sep_Actual_cost_(2)4"/>
      <sheetName val="Drop-down_List4"/>
      <sheetName val="by_DD4"/>
      <sheetName val="Check_Qualidade3"/>
      <sheetName val="Check_Aderencia3"/>
      <sheetName val="De_Para4"/>
      <sheetName val="Base_Farol3"/>
      <sheetName val="Gerencial_IL3"/>
      <sheetName val="Ventas_Campo3"/>
      <sheetName val="ACTOS_POR_RIESGO3"/>
      <sheetName val="drop_lists3"/>
      <sheetName val="MRL_NON_SUPPLY_URU3"/>
      <sheetName val="AIIM_-_Empresas_Ext_20123"/>
      <sheetName val="KPIs_Hana3"/>
      <sheetName val="Catalago_de_refacciones_3"/>
      <sheetName val="Existencias_al_07-Nov-20123"/>
      <sheetName val="Check_GG3"/>
      <sheetName val="Nombre_de_SOP3"/>
      <sheetName val="Ta_3"/>
      <sheetName val="2__Indicadores3"/>
      <sheetName val="부재료_비교(11년_vs_10년)3"/>
      <sheetName val="_손익기01_XL_x005f_x0000__x03"/>
      <sheetName val="_mngt_Pillar3"/>
      <sheetName val="Sheet3_(2)3"/>
      <sheetName val="Lista_de_Entrenamientos_RSO3"/>
      <sheetName val="Tablero_SDG6"/>
      <sheetName val="Lista_Areas6"/>
      <sheetName val="One_Page6"/>
      <sheetName val="Sub-Productos_HN4"/>
      <sheetName val="Eficiencia_linea3"/>
      <sheetName val="요일_테이블_3"/>
      <sheetName val="Sheet2_(2)3"/>
      <sheetName val="Lao_&amp;_Cam3"/>
      <sheetName val="Hoegaarden_20193"/>
      <sheetName val="Lao_&amp;_Cam_20193"/>
      <sheetName val="Malaysia_20193"/>
      <sheetName val="Singapore_20193"/>
      <sheetName val="Other_Listings3"/>
      <sheetName val="Pauta_RPS_Distribuição2"/>
      <sheetName val="Estoque_(2)2"/>
      <sheetName val="Comp_Inseguros2"/>
      <sheetName val="BNR_2012_в_ящике2"/>
      <sheetName val="DATOS_DE_VALIDACIÓN2"/>
      <sheetName val="Datos_con2"/>
      <sheetName val="_Datos_Cond_2"/>
      <sheetName val="DO_NOT_MOVE2"/>
      <sheetName val="INGRESO_(2)2"/>
      <sheetName val="PG-K1610_(UEN_Areas)MNG2"/>
      <sheetName val="DATOS_GEN_2"/>
      <sheetName val="NUEVOS_CRITERIOS2"/>
      <sheetName val="Condiciones_Agua2"/>
      <sheetName val="Dropdown_list1"/>
      <sheetName val="FX_Rates1"/>
      <sheetName val="Vagas_x_Candidatos1"/>
      <sheetName val="__한국_AMP_ASP-23_판㧤가격__1"/>
      <sheetName val="11_䡸화채무줝ⴌ(AFS,HTM)081"/>
      <sheetName val="Drop_list1"/>
      <sheetName val="Proced_1"/>
      <sheetName val="Control_de_Fallas1"/>
      <sheetName val="Setup_for_Templates1"/>
      <sheetName val="Datos_emp1"/>
      <sheetName val="TIPO_DE_ACTO1"/>
      <sheetName val="%_cumplimiento_1"/>
      <sheetName val="%_CUMPLIMIENTO1"/>
      <sheetName val="Listas_y_equipos_a_evaluar1"/>
      <sheetName val="CRITICIDAD_DE_CI1"/>
      <sheetName val="Catálogo_de_CI1"/>
      <sheetName val="Data_Reporte1"/>
      <sheetName val="Read_me1"/>
      <sheetName val="Validation_lists1"/>
      <sheetName val="Cut_Machine_Summary1"/>
      <sheetName val="Daily_Dashboard1"/>
      <sheetName val="Champions_List"/>
      <sheetName val="filtros"/>
      <sheetName val="Relatorio"/>
      <sheetName val="Manual"/>
      <sheetName val="TO_Data_Base18"/>
      <sheetName val="YTD_Summary17"/>
      <sheetName val="Month_Summary17"/>
      <sheetName val="Trial_Balance_MAY_200917"/>
      <sheetName val="TB_Pivot17"/>
      <sheetName val="total_per_LB_LB217"/>
      <sheetName val="Trial_Balance_Vlookup17"/>
      <sheetName val="Trial_Balance_APRIL_200917"/>
      <sheetName val="Roll_Out_AQ17"/>
      <sheetName val="Evolução_mandamentos17"/>
      <sheetName val="Planilha_resultados16"/>
      <sheetName val="Historico_200316"/>
      <sheetName val="Sig_Cycles_Accts_&amp;_Processes16"/>
      <sheetName val="Fixed_ZBB10"/>
      <sheetName val="E_法规NC10"/>
      <sheetName val="3_ISo_YTD10"/>
      <sheetName val="Données_LMU10"/>
      <sheetName val="Brazil_Sovereign10"/>
      <sheetName val="Resumen_Costo10"/>
      <sheetName val="Base_de_Dados10"/>
      <sheetName val="Extract_Loss10"/>
      <sheetName val="5_110"/>
      <sheetName val="QA_跟踪记录表10"/>
      <sheetName val="RG_Depots10"/>
      <sheetName val="material_data10"/>
      <sheetName val="other_data10"/>
      <sheetName val="Como_Estamos10"/>
      <sheetName val="Database_(RUR)Mar_YTD10"/>
      <sheetName val="SKU_Mapping10"/>
      <sheetName val="Drop_Down10"/>
      <sheetName val="Raw_Data10"/>
      <sheetName val="EBM-2_GHQ10"/>
      <sheetName val="Base_PEF11"/>
      <sheetName val="Controls_data12"/>
      <sheetName val="Testing_Template_Guidance10"/>
      <sheetName val="Test_Programs10"/>
      <sheetName val="Dados_BLP10"/>
      <sheetName val="FJJX_Bud_IB9"/>
      <sheetName val="JOB_PROFILE_-_LAS10"/>
      <sheetName val="ARdistr_(2)10"/>
      <sheetName val="look-up_data9"/>
      <sheetName val="Prd_Hierarchy(产品层级)9"/>
      <sheetName val="Com_(2PK)9"/>
      <sheetName val="Project_Code9"/>
      <sheetName val="[손익기01_XL9"/>
      <sheetName val="요일_테이블10"/>
      <sheetName val="요일_테이블_(2)9"/>
      <sheetName val="Prd_Hierarchy(产品层次)9"/>
      <sheetName val="전사_PL11"/>
      <sheetName val="자금_제외_PL11"/>
      <sheetName val="자금_PL11"/>
      <sheetName val="전사_BS11"/>
      <sheetName val="자금_제외_BS11"/>
      <sheetName val="자금_BS11"/>
      <sheetName val="BS_계정_설명11"/>
      <sheetName val="_Cash_Flow(전사)11"/>
      <sheetName val="_Cash_Flow(자금제외)11"/>
      <sheetName val="_Cash_Flow(자금)11"/>
      <sheetName val="ROIC_11"/>
      <sheetName val="인건비_명세11"/>
      <sheetName val="판관비_명세11"/>
      <sheetName val="OH_Cost경비(내역)11"/>
      <sheetName val="OH_Cost경비(배부기준)11"/>
      <sheetName val="기타수지&amp;특별손익_명세11"/>
      <sheetName val="업무연락_(2)10"/>
      <sheetName val="제시_손익계산서10"/>
      <sheetName val="01_02월_성과급11"/>
      <sheetName val="M_7회차_담금_계획10"/>
      <sheetName val="팀별_실적10"/>
      <sheetName val="팀별_실적_(환산)10"/>
      <sheetName val="4__Inj_투자상세내역10"/>
      <sheetName val="3__Blow_투자_상세내역10"/>
      <sheetName val="Process_List10"/>
      <sheetName val="7_(2)10"/>
      <sheetName val="_손익기01_XL9"/>
      <sheetName val="drop_down_list9"/>
      <sheetName val="Income_Stmt9"/>
      <sheetName val="[손익기01_XL_x005f_x0000__x005f_x0000_DePara9"/>
      <sheetName val="Quarterly_LBO_Model9"/>
      <sheetName val="Figures_Report8"/>
      <sheetName val="_손익기01_XL_x005f_x0000__x005f_x0000_DePara9"/>
      <sheetName val="Fare_prices8"/>
      <sheetName val="Hotel_prices8"/>
      <sheetName val="15년_BL_사계9"/>
      <sheetName val="1_종합손익(도급)9"/>
      <sheetName val="1_종합손익(주택,개발)9"/>
      <sheetName val="2_실행예산9"/>
      <sheetName val="2_2과부족9"/>
      <sheetName val="2_3원가절감9"/>
      <sheetName val="8_외주비집행현황9"/>
      <sheetName val="9_자재비9"/>
      <sheetName val="10_현장집행9"/>
      <sheetName val="3_추가원가9"/>
      <sheetName val="3_추가원가_(2)9"/>
      <sheetName val="4_사전공사9"/>
      <sheetName val="5_추정공사비9"/>
      <sheetName val="6_금융비용9"/>
      <sheetName val="7_공사비집행현황(총괄)9"/>
      <sheetName val="11_1생산성9"/>
      <sheetName val="11_2인원산출9"/>
      <sheetName val="Classification_分类8"/>
      <sheetName val="Set_Up9"/>
      <sheetName val="Perf__Plan__Diário18"/>
      <sheetName val="In_(2)8"/>
      <sheetName val="tab_STATUS_DO_PROCESSO_8"/>
      <sheetName val="__한국_AMP_ASP-23_판매가격__8"/>
      <sheetName val="CC_Down_load_07168"/>
      <sheetName val="변경실행(2차)_8"/>
      <sheetName val="나_출고8"/>
      <sheetName val="나_입고8"/>
      <sheetName val="09년_인건비(속리산)8"/>
      <sheetName val="합산목표(감가+57_5)8"/>
      <sheetName val="제조원가_원단위_분석8"/>
      <sheetName val="종합표양식(품의_&amp;_입고)_28"/>
      <sheetName val="원가관리_(동월대비)8"/>
      <sheetName val="b_balju_(2)8"/>
      <sheetName val="2-2_매출분석8"/>
      <sheetName val="몰드시스템_리스트8"/>
      <sheetName val="11_외화채무증권(AFS,HTM)088"/>
      <sheetName val="13_감액TEST_088"/>
      <sheetName val="12년_CF(9월)8"/>
      <sheetName val="중기조종사_단위단가8"/>
      <sheetName val="6PILE__(돌출)8"/>
      <sheetName val="기성청구_공문8"/>
      <sheetName val="Sheet1_(2)8"/>
      <sheetName val="CLASIFICACION_DE_AI8"/>
      <sheetName val="Base_da_Datos8"/>
      <sheetName val="Dados_dos_Produtos8"/>
      <sheetName val="slide_24_cat_A8"/>
      <sheetName val="slide_82_cat_b8"/>
      <sheetName val="MASTER_APP7"/>
      <sheetName val="Cond__Inseguros7"/>
      <sheetName val="Comp__Inseguros7"/>
      <sheetName val="09~10년_매출계획8"/>
      <sheetName val="1_MDF1공장8"/>
      <sheetName val="Incident_유형구분표8"/>
      <sheetName val="3YP2016-Bottom_up7"/>
      <sheetName val="DD_list8"/>
      <sheetName val="Base_de_Datos7"/>
      <sheetName val="Supply_Cost_Centers7"/>
      <sheetName val="2_카드채권(대출포함)7"/>
      <sheetName val="表21_净利润调节表7"/>
      <sheetName val="Lista_de_datos7"/>
      <sheetName val="Clasif_7"/>
      <sheetName val="Unidades_SAC-REVENDA8"/>
      <sheetName val="Farol_Acciones7"/>
      <sheetName val="Lista_de_Entrenamientos7"/>
      <sheetName val="FornecM_Check6"/>
      <sheetName val="Faro_de_Indicadores6"/>
      <sheetName val="TOP_KPIs_MTM6"/>
      <sheetName val="PLAN_DE_ACCION6"/>
      <sheetName val="Grafica_Actos6"/>
      <sheetName val="Lista_CI7"/>
      <sheetName val="Estratificación_AI6"/>
      <sheetName val="condicion_inseguras6"/>
      <sheetName val="Actos_Inseguros6"/>
      <sheetName val="Control_de_incidentes6"/>
      <sheetName val="Plan_de_Acción6"/>
      <sheetName val="_DD_List7"/>
      <sheetName val="Share_Price_20027"/>
      <sheetName val="Condiciones_SyE6"/>
      <sheetName val="REALxMETA_-_CERVEJA8"/>
      <sheetName val="REALxMETA_-_REFRI8"/>
      <sheetName val="BEP_加薪_KPI6"/>
      <sheetName val="[손익기01_XL??DePara6"/>
      <sheetName val="Farol_Metas6"/>
      <sheetName val="DETALLE_MENSUAL6"/>
      <sheetName val="Mod_Relac_6"/>
      <sheetName val="Dashboard_Prevención_Riesgos_6"/>
      <sheetName val="POC_LIST6"/>
      <sheetName val="Entity_Target6"/>
      <sheetName val="Issues_List_Payments6"/>
      <sheetName val="do_not_delete6"/>
      <sheetName val="APAC_S6"/>
      <sheetName val="APAC_N6"/>
      <sheetName val="Slide_output6"/>
      <sheetName val="Directrices_de_Metas_20176"/>
      <sheetName val="Data_validation6"/>
      <sheetName val="_손익기01_XL_x005f_x005f_x005f_x0000__x005f_x005f_x6"/>
      <sheetName val="Hazards_Analysis-隐患分析6"/>
      <sheetName val="F08_-_Asia_Pac_Full_Year_Q37"/>
      <sheetName val="Top_Priorities7"/>
      <sheetName val="Listco_Stock7"/>
      <sheetName val="Intl_Purchase7"/>
      <sheetName val="FY_outlook7"/>
      <sheetName val="CY_outlook7"/>
      <sheetName val="Cash_metrics7"/>
      <sheetName val="P6_77"/>
      <sheetName val="DATOS_BASE6"/>
      <sheetName val="97_사업추정(WEKI)6"/>
      <sheetName val="Tong_hop6"/>
      <sheetName val="95_1_1이후취득자산(숨기기상태)6"/>
      <sheetName val="sum1_(2)6"/>
      <sheetName val="3_바닥판설계6"/>
      <sheetName val="6월_공정외주6"/>
      <sheetName val="2_대외공문6"/>
      <sheetName val="2_총괄표6"/>
      <sheetName val="입출재고현황_(2)6"/>
      <sheetName val="504전기실_동부하-L6"/>
      <sheetName val="OUTER_AREA(겹침없음)6"/>
      <sheetName val="EL_표면적6"/>
      <sheetName val="TRE_TABLE6"/>
      <sheetName val="입찰내역_발주처_양식6"/>
      <sheetName val="turnover_reason퇴직사유6"/>
      <sheetName val="SKU_Basic_Data6"/>
      <sheetName val="Check_Qualidade4"/>
      <sheetName val="De_Para5"/>
      <sheetName val="Check_Aderencia4"/>
      <sheetName val="Drop-down_List5"/>
      <sheetName val="by_DD5"/>
      <sheetName val="VALIDACION_DE_DATOS5"/>
      <sheetName val="Jul-Sep_Actual_cost_(2)5"/>
      <sheetName val="Base_Farol4"/>
      <sheetName val="Gerencial_IL4"/>
      <sheetName val="Ventas_Campo4"/>
      <sheetName val="ACTOS_POR_RIESGO4"/>
      <sheetName val="drop_lists4"/>
      <sheetName val="MRL_NON_SUPPLY_URU4"/>
      <sheetName val="AIIM_-_Empresas_Ext_20124"/>
      <sheetName val="KPIs_Hana4"/>
      <sheetName val="Catalago_de_refacciones_4"/>
      <sheetName val="Existencias_al_07-Nov-20124"/>
      <sheetName val="Check_GG4"/>
      <sheetName val="Nombre_de_SOP4"/>
      <sheetName val="NAZ_Strategy"/>
      <sheetName val="Ta_4"/>
      <sheetName val="2__Indicadores4"/>
      <sheetName val="부재료_비교(11년_vs_10년)4"/>
      <sheetName val="_손익기01_XL_x005f_x0000__x04"/>
      <sheetName val="Lista_de_Entrenamientos_RSO4"/>
      <sheetName val="Tablero_SDG7"/>
      <sheetName val="Lista_Areas7"/>
      <sheetName val="One_Page7"/>
      <sheetName val="Sub-Productos_HN5"/>
      <sheetName val="Eficiencia_linea4"/>
      <sheetName val="_mngt_Pillar4"/>
      <sheetName val="Sheet3_(2)4"/>
      <sheetName val="요일_테이블_4"/>
      <sheetName val="Sheet2_(2)4"/>
      <sheetName val="Lao_&amp;_Cam4"/>
      <sheetName val="Hoegaarden_20194"/>
      <sheetName val="Lao_&amp;_Cam_20194"/>
      <sheetName val="Malaysia_20194"/>
      <sheetName val="Singapore_20194"/>
      <sheetName val="Other_Listings4"/>
      <sheetName val="Pauta_RPS_Distribuição3"/>
      <sheetName val="Estoque_(2)3"/>
      <sheetName val="Comp_Inseguros3"/>
      <sheetName val="BNR_2012_в_ящике3"/>
      <sheetName val="DATOS_DE_VALIDACIÓN3"/>
      <sheetName val="Datos_con3"/>
      <sheetName val="_Datos_Cond_3"/>
      <sheetName val="DO_NOT_MOVE3"/>
      <sheetName val="INGRESO_(2)3"/>
      <sheetName val="PG-K1610_(UEN_Areas)MNG3"/>
      <sheetName val="DATOS_GEN_3"/>
      <sheetName val="NUEVOS_CRITERIOS3"/>
      <sheetName val="Condiciones_Agua3"/>
      <sheetName val="Dropdown_list2"/>
      <sheetName val="Proced_2"/>
      <sheetName val="Drop_list2"/>
      <sheetName val="FX_Rates2"/>
      <sheetName val="Vagas_x_Candidatos2"/>
      <sheetName val="__한국_AMP_ASP-23_판㧤가격__2"/>
      <sheetName val="11_䡸화채무줝ⴌ(AFS,HTM)082"/>
      <sheetName val="Control_de_Fallas2"/>
      <sheetName val="Setup_for_Templates2"/>
      <sheetName val="Datos_emp2"/>
      <sheetName val="TIPO_DE_ACTO2"/>
      <sheetName val="%_cumplimiento_2"/>
      <sheetName val="%_CUMPLIMIENTO2"/>
      <sheetName val="Listas_y_equipos_a_evaluar2"/>
      <sheetName val="CRITICIDAD_DE_CI2"/>
      <sheetName val="Catálogo_de_CI2"/>
      <sheetName val="Data_Reporte2"/>
      <sheetName val="Read_me2"/>
      <sheetName val="Validation_lists2"/>
      <sheetName val="Cut_Machine_Summary2"/>
      <sheetName val="Daily_Dashboard2"/>
      <sheetName val="Champions_List1"/>
      <sheetName val="CALIFICACIONES_2019"/>
      <sheetName val="Lev_4_360_deg_check_Crit_Task"/>
      <sheetName val="Lev_4_Chk_IC_Stock_Crit_Task"/>
      <sheetName val="Lev_4_WMS_Putaway_Crit_Task"/>
      <sheetName val="_손익기01_XL_x1"/>
      <sheetName val="_손익기01_XL_x005f_x0000__x2"/>
      <sheetName val="费用指引"/>
      <sheetName val="进货时间"/>
      <sheetName val="参考字段（不许更改）"/>
      <sheetName val="Mapeo_SKUs2"/>
      <sheetName val="Vol_(Ds)2"/>
      <sheetName val="Vol_(Ka)2"/>
      <sheetName val="Vol_(Oth)2"/>
      <sheetName val="Vol_(Oth)_Cortesias2"/>
      <sheetName val="INPUT-$Intervention(Ds)"/>
      <sheetName val="INPUT-ICO"/>
      <sheetName val="INPUT-Cust_Sugg_Margin(Ds)2"/>
      <sheetName val="On_Invoice2"/>
      <sheetName val="INPUT-$Intervention(Ka)"/>
      <sheetName val="INPUT-Cust_Sugg_Margin(Ka)2"/>
      <sheetName val="INPUT_SKUs2"/>
      <sheetName val="清單"/>
      <sheetName val="Brand_P&amp;L"/>
      <sheetName val="MALTA"/>
      <sheetName val="SPARK"/>
      <sheetName val="SUPERMONT"/>
      <sheetName val="SUPERMONT_P"/>
      <sheetName val="Mapeo_SKUs"/>
      <sheetName val="Vol_(Ds)"/>
      <sheetName val="Vol_(Ka)"/>
      <sheetName val="Vol_(Oth)"/>
      <sheetName val="Vol_(Oth)_Cortesias"/>
      <sheetName val="INPUT-Cust_Sugg_Margin(Ds)"/>
      <sheetName val="On_Invoice"/>
      <sheetName val="INPUT-Cust_Sugg_Margin(Ka)"/>
      <sheetName val="INPUT_SKUs"/>
      <sheetName val="Mapeo_SKUs1"/>
      <sheetName val="Vol_(Ds)1"/>
      <sheetName val="Vol_(Ka)1"/>
      <sheetName val="Vol_(Oth)1"/>
      <sheetName val="Vol_(Oth)_Cortesias1"/>
      <sheetName val="INPUT-Cust_Sugg_Margin(Ds)1"/>
      <sheetName val="On_Invoice1"/>
      <sheetName val="INPUT-Cust_Sugg_Margin(Ka)1"/>
      <sheetName val="INPUT_SKUs1"/>
      <sheetName val="유효성목록"/>
      <sheetName val="Data_selection"/>
      <sheetName val="BMU_H"/>
      <sheetName val="1_"/>
      <sheetName val="Customer_&amp;_SO"/>
      <sheetName val="Session_Proposal"/>
      <sheetName val="社員リスト"/>
      <sheetName val="数据分类"/>
      <sheetName val="생산성"/>
      <sheetName val="PAR"/>
      <sheetName val="Mapeo SKUs"/>
      <sheetName val="Vol.(Ds)"/>
      <sheetName val="Vol.(Ka)"/>
      <sheetName val="Vol.(Oth)"/>
      <sheetName val="Vol.(Oth) Cortesias"/>
      <sheetName val="INPUT-Cust.Sugg.Margin(Ds)"/>
      <sheetName val="On Invoice"/>
      <sheetName val="INPUT-Cust.Sugg.Margin(Ka)"/>
      <sheetName val="INPUT SKUs"/>
      <sheetName val="Brand P&amp;L"/>
      <sheetName val="SUPERMONT P"/>
      <sheetName val="Data selection"/>
      <sheetName val="1."/>
      <sheetName val="Customer &amp; SO"/>
      <sheetName val="Session Proposal"/>
      <sheetName val="Справочник"/>
      <sheetName val="Referencias"/>
      <sheetName val="No llenar "/>
      <sheetName val="PROCESS MD"/>
      <sheetName val="Project List"/>
      <sheetName val="Dropdown Menu"/>
      <sheetName val="Territory"/>
      <sheetName val="MMR12活动类型"/>
      <sheetName val="经销商"/>
      <sheetName val="Region"/>
      <sheetName val="SalesPkg_TR_KHCode_TR_KHCode"/>
      <sheetName val="填写内容参考"/>
      <sheetName val="0-info"/>
      <sheetName val="FAI分析"/>
      <sheetName val="Lista de Motivos"/>
      <sheetName val="Ponto Crítico - Resp. Plano"/>
      <sheetName val="Lista Funcionários (2)"/>
      <sheetName val="PIRÂMIDE"/>
      <sheetName val="PAINEL RECOLHA CRÉDITO"/>
      <sheetName val="Values"/>
      <sheetName val="Industries"/>
      <sheetName val="Gráficos - CDD"/>
      <sheetName val="Explicacion"/>
      <sheetName val="COE Scope - Strategic Projects"/>
      <sheetName val="PARTICIPACION"/>
      <sheetName val="SEGUIMIENTO SEMANAL"/>
      <sheetName val="Nomenclatura"/>
      <sheetName val="TO TTZ"/>
      <sheetName val="CATÁLOGO DE PELIGROS"/>
      <sheetName val="Pivot"/>
      <sheetName val="Tipo Viaje"/>
      <sheetName val="Flota y Personal"/>
      <sheetName val="연료전력(군포)"/>
      <sheetName val="적립수신"/>
      <sheetName val="순수통장"/>
      <sheetName val="일별"/>
      <sheetName val="원부재료1"/>
      <sheetName val="Выпадающие списки"/>
      <sheetName val="Списки"/>
      <sheetName val="미관리업소"/>
      <sheetName val="유류대 현황"/>
      <sheetName val="정평화"/>
      <sheetName val="김익성"/>
      <sheetName val="최일수"/>
      <sheetName val="정원구"/>
      <sheetName val="문공식"/>
      <sheetName val="박현일"/>
      <sheetName val="김진생"/>
      <sheetName val="Overdue(Feb)"/>
      <sheetName val="Overdue(Jan)"/>
      <sheetName val="취합"/>
      <sheetName val="PN+Extension"/>
      <sheetName val="Consolidator"/>
      <sheetName val="2.3 Projects Status"/>
      <sheetName val="架构"/>
      <sheetName val="库存模板"/>
      <sheetName val="陈列明细"/>
      <sheetName val="目标SKU"/>
      <sheetName val="Backup"/>
      <sheetName val="mapping (2)"/>
      <sheetName val="Ref."/>
      <sheetName val="折扣类型"/>
      <sheetName val="订单追踪_信阳市区_0825"/>
      <sheetName val="匹配"/>
      <sheetName val="SOP Freshness"/>
      <sheetName val="Sheet5"/>
      <sheetName val="[손익기01_XL_x0000__x0000_DePara6"/>
      <sheetName val="_손익기01_XL_x0000__x0000_DePara6"/>
      <sheetName val="_손익기01_XL_x005f_x0000__x3"/>
      <sheetName val="_손익기01_XL_x0000__x01"/>
      <sheetName val="_손익기01_XL_x0000__x2"/>
      <sheetName val="_손익기01_XL_x0000__x3"/>
      <sheetName val="序列"/>
      <sheetName val="概览"/>
      <sheetName val="1. 템플릿"/>
      <sheetName val="2. 작성 참고사항"/>
      <sheetName val="Master Data"/>
      <sheetName val="Source"/>
      <sheetName val="1월"/>
      <sheetName val="2월"/>
      <sheetName val="3월"/>
      <sheetName val="4월"/>
      <sheetName val="거리"/>
      <sheetName val="Table"/>
      <sheetName val="Consolidated_Project List"/>
      <sheetName val="Fixed Cost"/>
      <sheetName val="监控探头清单"/>
      <sheetName val="下拉选项"/>
      <sheetName val="不安全行为分类"/>
      <sheetName val="Dimension IN Sheet1!D1912"/>
      <sheetName val="Dimension IN 1912"/>
      <sheetName val="OPCIONES"/>
      <sheetName val="CRITERIOS DE AI"/>
      <sheetName val="_x0000__x0005__x0000__x0000__x0000__x0000__x0000_"/>
      <sheetName val="TO_Data_Base19"/>
      <sheetName val="YTD_Summary18"/>
      <sheetName val="Month_Summary18"/>
      <sheetName val="Trial_Balance_MAY_200918"/>
      <sheetName val="TB_Pivot18"/>
      <sheetName val="total_per_LB_LB218"/>
      <sheetName val="Trial_Balance_Vlookup18"/>
      <sheetName val="Trial_Balance_APRIL_200918"/>
      <sheetName val="Roll_Out_AQ18"/>
      <sheetName val="Evolução_mandamentos18"/>
      <sheetName val="Planilha_resultados17"/>
      <sheetName val="Historico_200317"/>
      <sheetName val="Sig_Cycles_Accts_&amp;_Processes17"/>
      <sheetName val="Fixed_ZBB11"/>
      <sheetName val="E_法规NC11"/>
      <sheetName val="3_ISo_YTD11"/>
      <sheetName val="Données_LMU11"/>
      <sheetName val="Brazil_Sovereign11"/>
      <sheetName val="Resumen_Costo11"/>
      <sheetName val="Base_de_Dados11"/>
      <sheetName val="Extract_Loss11"/>
      <sheetName val="5_111"/>
      <sheetName val="QA_跟踪记录表11"/>
      <sheetName val="RG_Depots11"/>
      <sheetName val="material_data11"/>
      <sheetName val="other_data11"/>
      <sheetName val="Como_Estamos11"/>
      <sheetName val="Database_(RUR)Mar_YTD11"/>
      <sheetName val="SKU_Mapping11"/>
      <sheetName val="Drop_Down11"/>
      <sheetName val="Raw_Data11"/>
      <sheetName val="EBM-2_GHQ11"/>
      <sheetName val="Base_PEF12"/>
      <sheetName val="Controls_data13"/>
      <sheetName val="Testing_Template_Guidance11"/>
      <sheetName val="Test_Programs11"/>
      <sheetName val="Dados_BLP11"/>
      <sheetName val="FJJX_Bud_IB10"/>
      <sheetName val="JOB_PROFILE_-_LAS11"/>
      <sheetName val="ARdistr_(2)11"/>
      <sheetName val="look-up_data10"/>
      <sheetName val="Prd_Hierarchy(产品层级)10"/>
      <sheetName val="Com_(2PK)10"/>
      <sheetName val="Project_Code10"/>
      <sheetName val="요일_테이블11"/>
      <sheetName val="요일_테이블_(2)10"/>
      <sheetName val="Prd_Hierarchy(产品层次)10"/>
      <sheetName val="전사_PL12"/>
      <sheetName val="자금_제외_PL12"/>
      <sheetName val="자금_PL12"/>
      <sheetName val="전사_BS12"/>
      <sheetName val="자금_제외_BS12"/>
      <sheetName val="자금_BS12"/>
      <sheetName val="BS_계정_설명12"/>
      <sheetName val="_Cash_Flow(전사)12"/>
      <sheetName val="_Cash_Flow(자금제외)12"/>
      <sheetName val="_Cash_Flow(자금)12"/>
      <sheetName val="ROIC_12"/>
      <sheetName val="인건비_명세12"/>
      <sheetName val="판관비_명세12"/>
      <sheetName val="OH_Cost경비(내역)12"/>
      <sheetName val="OH_Cost경비(배부기준)12"/>
      <sheetName val="기타수지&amp;특별손익_명세12"/>
      <sheetName val="업무연락_(2)11"/>
      <sheetName val="제시_손익계산서11"/>
      <sheetName val="01_02월_성과급12"/>
      <sheetName val="M_7회차_담금_계획11"/>
      <sheetName val="팀별_실적11"/>
      <sheetName val="팀별_실적_(환산)11"/>
      <sheetName val="4__Inj_투자상세내역11"/>
      <sheetName val="3__Blow_투자_상세내역11"/>
      <sheetName val="Process_List11"/>
      <sheetName val="7_(2)11"/>
      <sheetName val="_손익기01_XL10"/>
      <sheetName val="Income_Stmt10"/>
      <sheetName val="drop_down_list10"/>
      <sheetName val="[손익기01_XL_x005f_x0000__x005f_x0000_DePara10"/>
      <sheetName val="[손익기01_XL10"/>
      <sheetName val="Quarterly_LBO_Model10"/>
      <sheetName val="Figures_Report9"/>
      <sheetName val="_손익기01_XL_x005f_x0000__x005f_x0000_DePara10"/>
      <sheetName val="Set_Up10"/>
      <sheetName val="15년_BL_사계10"/>
      <sheetName val="1_종합손익(도급)10"/>
      <sheetName val="1_종합손익(주택,개발)10"/>
      <sheetName val="2_실행예산10"/>
      <sheetName val="2_2과부족10"/>
      <sheetName val="2_3원가절감10"/>
      <sheetName val="8_외주비집행현황10"/>
      <sheetName val="9_자재비10"/>
      <sheetName val="10_현장집행10"/>
      <sheetName val="3_추가원가10"/>
      <sheetName val="3_추가원가_(2)10"/>
      <sheetName val="4_사전공사10"/>
      <sheetName val="5_추정공사비10"/>
      <sheetName val="6_금융비용10"/>
      <sheetName val="7_공사비집행현황(총괄)10"/>
      <sheetName val="11_1생산성10"/>
      <sheetName val="11_2인원산출10"/>
      <sheetName val="Classification_分类9"/>
      <sheetName val="Fare_prices9"/>
      <sheetName val="Hotel_prices9"/>
      <sheetName val="tab_STATUS_DO_PROCESSO_9"/>
      <sheetName val="Perf__Plan__Diário19"/>
      <sheetName val="In_(2)9"/>
      <sheetName val="__한국_AMP_ASP-23_판매가격__9"/>
      <sheetName val="CC_Down_load_07169"/>
      <sheetName val="변경실행(2차)_9"/>
      <sheetName val="나_출고9"/>
      <sheetName val="나_입고9"/>
      <sheetName val="09년_인건비(속리산)9"/>
      <sheetName val="합산목표(감가+57_5)9"/>
      <sheetName val="제조원가_원단위_분석9"/>
      <sheetName val="종합표양식(품의_&amp;_입고)_29"/>
      <sheetName val="원가관리_(동월대비)9"/>
      <sheetName val="b_balju_(2)9"/>
      <sheetName val="2-2_매출분석9"/>
      <sheetName val="몰드시스템_리스트9"/>
      <sheetName val="11_외화채무증권(AFS,HTM)089"/>
      <sheetName val="13_감액TEST_089"/>
      <sheetName val="12년_CF(9월)9"/>
      <sheetName val="중기조종사_단위단가9"/>
      <sheetName val="6PILE__(돌출)9"/>
      <sheetName val="기성청구_공문9"/>
      <sheetName val="Sheet1_(2)9"/>
      <sheetName val="CLASIFICACION_DE_AI9"/>
      <sheetName val="Base_da_Datos9"/>
      <sheetName val="slide_24_cat_A9"/>
      <sheetName val="slide_82_cat_b9"/>
      <sheetName val="Dados_dos_Produtos9"/>
      <sheetName val="Base_de_Datos8"/>
      <sheetName val="09~10년_매출계획9"/>
      <sheetName val="1_MDF1공장9"/>
      <sheetName val="Incident_유형구분표9"/>
      <sheetName val="3YP2016-Bottom_up8"/>
      <sheetName val="DD_list9"/>
      <sheetName val="Supply_Cost_Centers8"/>
      <sheetName val="2_카드채권(대출포함)8"/>
      <sheetName val="表21_净利润调节表8"/>
      <sheetName val="Cond__Inseguros8"/>
      <sheetName val="Comp__Inseguros8"/>
      <sheetName val="Lista_de_datos8"/>
      <sheetName val="MASTER_APP8"/>
      <sheetName val="Clasif_8"/>
      <sheetName val="Farol_Acciones8"/>
      <sheetName val="Lista_de_Entrenamientos8"/>
      <sheetName val="Unidades_SAC-REVENDA9"/>
      <sheetName val="FornecM_Check7"/>
      <sheetName val="Lista_CI8"/>
      <sheetName val="Estratificación_AI7"/>
      <sheetName val="condicion_inseguras7"/>
      <sheetName val="Actos_Inseguros7"/>
      <sheetName val="Control_de_incidentes7"/>
      <sheetName val="Plan_de_Acción7"/>
      <sheetName val="_DD_List8"/>
      <sheetName val="Share_Price_20028"/>
      <sheetName val="Issues_List_Payments7"/>
      <sheetName val="BEP_加薪_KPI7"/>
      <sheetName val="Dashboard_Prevención_Riesgos_7"/>
      <sheetName val="TOP_KPIs_MTM7"/>
      <sheetName val="PLAN_DE_ACCION7"/>
      <sheetName val="Faro_de_Indicadores7"/>
      <sheetName val="do_not_delete7"/>
      <sheetName val="Grafica_Actos7"/>
      <sheetName val="APAC_S7"/>
      <sheetName val="APAC_N7"/>
      <sheetName val="Slide_output7"/>
      <sheetName val="[손익기01_XL??DePara7"/>
      <sheetName val="Farol_Metas7"/>
      <sheetName val="Mod_Relac_7"/>
      <sheetName val="Condiciones_SyE7"/>
      <sheetName val="REALxMETA_-_CERVEJA9"/>
      <sheetName val="REALxMETA_-_REFRI9"/>
      <sheetName val="Directrices_de_Metas_20177"/>
      <sheetName val="Data_validation7"/>
      <sheetName val="_손익기01_XL_x005f_x005f_x005f_x0000__x005f_x005f_x7"/>
      <sheetName val="Hazards_Analysis-隐患分析7"/>
      <sheetName val="F08_-_Asia_Pac_Full_Year_Q38"/>
      <sheetName val="Top_Priorities8"/>
      <sheetName val="Listco_Stock8"/>
      <sheetName val="Intl_Purchase8"/>
      <sheetName val="FY_outlook8"/>
      <sheetName val="CY_outlook8"/>
      <sheetName val="Cash_metrics8"/>
      <sheetName val="P6_78"/>
      <sheetName val="DATOS_BASE7"/>
      <sheetName val="97_사업추정(WEKI)7"/>
      <sheetName val="Tong_hop7"/>
      <sheetName val="95_1_1이후취득자산(숨기기상태)7"/>
      <sheetName val="sum1_(2)7"/>
      <sheetName val="3_바닥판설계7"/>
      <sheetName val="6월_공정외주7"/>
      <sheetName val="2_대외공문7"/>
      <sheetName val="2_총괄표7"/>
      <sheetName val="입출재고현황_(2)7"/>
      <sheetName val="504전기실_동부하-L7"/>
      <sheetName val="OUTER_AREA(겹침없음)7"/>
      <sheetName val="EL_표면적7"/>
      <sheetName val="TRE_TABLE7"/>
      <sheetName val="입찰내역_발주처_양식7"/>
      <sheetName val="POC_LIST7"/>
      <sheetName val="turnover_reason퇴직사유7"/>
      <sheetName val="SKU_Basic_Data7"/>
      <sheetName val="Entity_Target7"/>
      <sheetName val="DETALLE_MENSUAL7"/>
      <sheetName val="Drop-down_List6"/>
      <sheetName val="by_DD6"/>
      <sheetName val="VALIDACION_DE_DATOS6"/>
      <sheetName val="Jul-Sep_Actual_cost_(2)6"/>
      <sheetName val="Check_Qualidade5"/>
      <sheetName val="De_Para6"/>
      <sheetName val="Check_Aderencia5"/>
      <sheetName val="_손익기01_XL_x005f_x0000__x05"/>
      <sheetName val="부재료_비교(11년_vs_10년)5"/>
      <sheetName val="Base_Farol5"/>
      <sheetName val="Gerencial_IL5"/>
      <sheetName val="Ventas_Campo5"/>
      <sheetName val="ACTOS_POR_RIESGO5"/>
      <sheetName val="drop_lists5"/>
      <sheetName val="MRL_NON_SUPPLY_URU5"/>
      <sheetName val="AIIM_-_Empresas_Ext_20125"/>
      <sheetName val="KPIs_Hana5"/>
      <sheetName val="Catalago_de_refacciones_5"/>
      <sheetName val="Existencias_al_07-Nov-20125"/>
      <sheetName val="Check_GG5"/>
      <sheetName val="Sheet3_(2)5"/>
      <sheetName val="Nombre_de_SOP5"/>
      <sheetName val="Lao_&amp;_Cam5"/>
      <sheetName val="Hoegaarden_20195"/>
      <sheetName val="Lao_&amp;_Cam_20195"/>
      <sheetName val="Malaysia_20195"/>
      <sheetName val="Singapore_20195"/>
      <sheetName val="Sheet2_(2)5"/>
      <sheetName val="요일_테이블_5"/>
      <sheetName val="Other_Listings5"/>
      <sheetName val="2__Indicadores5"/>
      <sheetName val="Ta_5"/>
      <sheetName val="Lista_de_Entrenamientos_RSO5"/>
      <sheetName val="Tablero_SDG8"/>
      <sheetName val="Lista_Areas8"/>
      <sheetName val="One_Page8"/>
      <sheetName val="Sub-Productos_HN6"/>
      <sheetName val="Eficiencia_linea5"/>
      <sheetName val="_mngt_Pillar5"/>
      <sheetName val="Pauta_RPS_Distribuição4"/>
      <sheetName val="Estoque_(2)4"/>
      <sheetName val="BNR_2012_в_ящике4"/>
      <sheetName val="Comp_Inseguros4"/>
      <sheetName val="DO_NOT_MOVE4"/>
      <sheetName val="DATOS_DE_VALIDACIÓN4"/>
      <sheetName val="Datos_con4"/>
      <sheetName val="_Datos_Cond_4"/>
      <sheetName val="INGRESO_(2)4"/>
      <sheetName val="PG-K1610_(UEN_Areas)MNG4"/>
      <sheetName val="DATOS_GEN_4"/>
      <sheetName val="NUEVOS_CRITERIOS4"/>
      <sheetName val="Condiciones_Agua4"/>
      <sheetName val="__한국_AMP_ASP-23_판㧤가격__3"/>
      <sheetName val="11_䡸화채무줝ⴌ(AFS,HTM)083"/>
      <sheetName val="Drop_list3"/>
      <sheetName val="FX_Rates3"/>
      <sheetName val="Dropdown_list3"/>
      <sheetName val="Vagas_x_Candidatos3"/>
      <sheetName val="Proced_3"/>
      <sheetName val="Cut_Machine_Summary3"/>
      <sheetName val="Control_de_Fallas3"/>
      <sheetName val="Setup_for_Templates3"/>
      <sheetName val="Datos_emp3"/>
      <sheetName val="Validation_lists3"/>
      <sheetName val="TIPO_DE_ACTO3"/>
      <sheetName val="CRITICIDAD_DE_CI3"/>
      <sheetName val="Catálogo_de_CI3"/>
      <sheetName val="%_CUMPLIMIENTO3"/>
      <sheetName val="%_cumplimiento_3"/>
      <sheetName val="CALIFICACIONES_20191"/>
      <sheetName val="Lev_4_360_deg_check_Crit_Task1"/>
      <sheetName val="Lev_4_Chk_IC_Stock_Crit_Task1"/>
      <sheetName val="Lev_4_WMS_Putaway_Crit_Task1"/>
      <sheetName val="Listas_y_equipos_a_evaluar3"/>
      <sheetName val="Data_Reporte3"/>
      <sheetName val="Read_me3"/>
      <sheetName val="NAZ_Strategy1"/>
      <sheetName val="Champions_List2"/>
      <sheetName val="Daily_Dashboard3"/>
      <sheetName val="Mapeo_SKUs3"/>
      <sheetName val="Vol_(Ds)3"/>
      <sheetName val="Vol_(Ka)3"/>
      <sheetName val="Vol_(Oth)3"/>
      <sheetName val="Vol_(Oth)_Cortesias3"/>
      <sheetName val="INPUT-Cust_Sugg_Margin(Ds)3"/>
      <sheetName val="On_Invoice3"/>
      <sheetName val="INPUT-Cust_Sugg_Margin(Ka)3"/>
      <sheetName val="INPUT_SKUs3"/>
      <sheetName val="Brand_P&amp;L1"/>
      <sheetName val="SUPERMONT_P1"/>
      <sheetName val="Data_selection1"/>
      <sheetName val="1_1"/>
      <sheetName val="Customer_&amp;_SO1"/>
      <sheetName val="Session_Proposal1"/>
      <sheetName val="Análise_Tempos"/>
      <sheetName val="Validação_de_Dados"/>
      <sheetName val="No_llenar_"/>
      <sheetName val="PDA_BOP"/>
      <sheetName val="Incentivo_Automóvil"/>
      <sheetName val="PROCESS_MD"/>
      <sheetName val="Lista_de_Motivos"/>
      <sheetName val="Ponto_Crítico_-_Resp__Plano"/>
      <sheetName val="Lista_Funcionários_(2)"/>
      <sheetName val="PAINEL_RECOLHA_CRÉDITO"/>
      <sheetName val="Gráficos_-_CDD"/>
      <sheetName val="YTD_Summary19"/>
      <sheetName val="Month_Summary19"/>
      <sheetName val="Trial_Balance_MAY_200919"/>
      <sheetName val="TB_Pivot19"/>
      <sheetName val="total_per_LB_LB219"/>
      <sheetName val="Trial_Balance_Vlookup19"/>
      <sheetName val="Trial_Balance_APRIL_200919"/>
      <sheetName val="TO_Data_Base20"/>
      <sheetName val="Roll_Out_AQ19"/>
      <sheetName val="Evolução_mandamentos19"/>
      <sheetName val="Planilha_resultados18"/>
      <sheetName val="Historico_200318"/>
      <sheetName val="Sig_Cycles_Accts_&amp;_Processes18"/>
      <sheetName val="Fixed_ZBB12"/>
      <sheetName val="3_ISo_YTD12"/>
      <sheetName val="E_法规NC12"/>
      <sheetName val="Données_LMU12"/>
      <sheetName val="Brazil_Sovereign12"/>
      <sheetName val="Resumen_Costo12"/>
      <sheetName val="Extract_Loss12"/>
      <sheetName val="QA_跟踪记录表12"/>
      <sheetName val="5_112"/>
      <sheetName val="Como_Estamos12"/>
      <sheetName val="Base_de_Dados12"/>
      <sheetName val="RG_Depots12"/>
      <sheetName val="material_data12"/>
      <sheetName val="other_data12"/>
      <sheetName val="Database_(RUR)Mar_YTD12"/>
      <sheetName val="SKU_Mapping12"/>
      <sheetName val="Drop_Down12"/>
      <sheetName val="Raw_Data12"/>
      <sheetName val="EBM-2_GHQ12"/>
      <sheetName val="Base_PEF13"/>
      <sheetName val="Testing_Template_Guidance12"/>
      <sheetName val="Test_Programs12"/>
      <sheetName val="Controls_data14"/>
      <sheetName val="Dados_BLP12"/>
      <sheetName val="ARdistr_(2)12"/>
      <sheetName val="FJJX_Bud_IB11"/>
      <sheetName val="look-up_data11"/>
      <sheetName val="Prd_Hierarchy(产品层级)11"/>
      <sheetName val="Com_(2PK)11"/>
      <sheetName val="JOB_PROFILE_-_LAS12"/>
      <sheetName val="요일_테이블12"/>
      <sheetName val="요일_테이블_(2)11"/>
      <sheetName val="Prd_Hierarchy(产品层次)11"/>
      <sheetName val="Project_Code11"/>
      <sheetName val="전사_PL13"/>
      <sheetName val="자금_제외_PL13"/>
      <sheetName val="자금_PL13"/>
      <sheetName val="전사_BS13"/>
      <sheetName val="자금_제외_BS13"/>
      <sheetName val="자금_BS13"/>
      <sheetName val="BS_계정_설명13"/>
      <sheetName val="_Cash_Flow(전사)13"/>
      <sheetName val="_Cash_Flow(자금제외)13"/>
      <sheetName val="_Cash_Flow(자금)13"/>
      <sheetName val="ROIC_13"/>
      <sheetName val="인건비_명세13"/>
      <sheetName val="판관비_명세13"/>
      <sheetName val="OH_Cost경비(내역)13"/>
      <sheetName val="OH_Cost경비(배부기준)13"/>
      <sheetName val="기타수지&amp;특별손익_명세13"/>
      <sheetName val="업무연락_(2)12"/>
      <sheetName val="제시_손익계산서12"/>
      <sheetName val="01_02월_성과급13"/>
      <sheetName val="M_7회차_담금_계획12"/>
      <sheetName val="팀별_실적12"/>
      <sheetName val="팀별_실적_(환산)12"/>
      <sheetName val="4__Inj_투자상세내역12"/>
      <sheetName val="3__Blow_투자_상세내역12"/>
      <sheetName val="Process_List12"/>
      <sheetName val="7_(2)12"/>
      <sheetName val="_손익기01_XL11"/>
      <sheetName val="Income_Stmt11"/>
      <sheetName val="drop_down_list11"/>
      <sheetName val="Figures_Report10"/>
      <sheetName val="[손익기01_XL_x005f_x0000__x005f_x0000_DePara11"/>
      <sheetName val="Quarterly_LBO_Model11"/>
      <sheetName val="[손익기01_XL11"/>
      <sheetName val="_손익기01_XL_x005f_x0000__x005f_x0000_DePara11"/>
      <sheetName val="15년_BL_사계11"/>
      <sheetName val="1_종합손익(도급)11"/>
      <sheetName val="1_종합손익(주택,개발)11"/>
      <sheetName val="2_실행예산11"/>
      <sheetName val="2_2과부족11"/>
      <sheetName val="2_3원가절감11"/>
      <sheetName val="8_외주비집행현황11"/>
      <sheetName val="9_자재비11"/>
      <sheetName val="10_현장집행11"/>
      <sheetName val="3_추가원가11"/>
      <sheetName val="3_추가원가_(2)11"/>
      <sheetName val="4_사전공사11"/>
      <sheetName val="5_추정공사비11"/>
      <sheetName val="6_금융비용11"/>
      <sheetName val="7_공사비집행현황(총괄)11"/>
      <sheetName val="11_1생산성11"/>
      <sheetName val="11_2인원산출11"/>
      <sheetName val="Classification_分类10"/>
      <sheetName val="Set_Up11"/>
      <sheetName val="Fare_prices10"/>
      <sheetName val="Hotel_prices10"/>
      <sheetName val="tab_STATUS_DO_PROCESSO_10"/>
      <sheetName val="Perf__Plan__Diário110"/>
      <sheetName val="In_(2)10"/>
      <sheetName val="__한국_AMP_ASP-23_판매가격__10"/>
      <sheetName val="CC_Down_load_071610"/>
      <sheetName val="변경실행(2차)_10"/>
      <sheetName val="나_출고10"/>
      <sheetName val="나_입고10"/>
      <sheetName val="09년_인건비(속리산)10"/>
      <sheetName val="합산목표(감가+57_5)10"/>
      <sheetName val="제조원가_원단위_분석10"/>
      <sheetName val="종합표양식(품의_&amp;_입고)_210"/>
      <sheetName val="원가관리_(동월대비)10"/>
      <sheetName val="b_balju_(2)10"/>
      <sheetName val="2-2_매출분석10"/>
      <sheetName val="몰드시스템_리스트10"/>
      <sheetName val="11_외화채무증권(AFS,HTM)0810"/>
      <sheetName val="13_감액TEST_0810"/>
      <sheetName val="12년_CF(9월)10"/>
      <sheetName val="중기조종사_단위단가10"/>
      <sheetName val="6PILE__(돌출)10"/>
      <sheetName val="기성청구_공문10"/>
      <sheetName val="Sheet1_(2)10"/>
      <sheetName val="CLASIFICACION_DE_AI10"/>
      <sheetName val="Base_da_Datos10"/>
      <sheetName val="slide_24_cat_A10"/>
      <sheetName val="slide_82_cat_b10"/>
      <sheetName val="Dados_dos_Produtos10"/>
      <sheetName val="09~10년_매출계획10"/>
      <sheetName val="1_MDF1공장10"/>
      <sheetName val="Incident_유형구분표10"/>
      <sheetName val="3YP2016-Bottom_up9"/>
      <sheetName val="DD_list10"/>
      <sheetName val="Base_de_Datos9"/>
      <sheetName val="Supply_Cost_Centers9"/>
      <sheetName val="2_카드채권(대출포함)9"/>
      <sheetName val="表21_净利润调节表9"/>
      <sheetName val="Cond__Inseguros9"/>
      <sheetName val="Comp__Inseguros9"/>
      <sheetName val="Lista_de_datos9"/>
      <sheetName val="MASTER_APP9"/>
      <sheetName val="Clasif_9"/>
      <sheetName val="Farol_Acciones9"/>
      <sheetName val="Lista_de_Entrenamientos9"/>
      <sheetName val="Unidades_SAC-REVENDA10"/>
      <sheetName val="FornecM_Check8"/>
      <sheetName val="Lista_CI9"/>
      <sheetName val="Estratificación_AI8"/>
      <sheetName val="condicion_inseguras8"/>
      <sheetName val="Actos_Inseguros8"/>
      <sheetName val="Control_de_incidentes8"/>
      <sheetName val="Plan_de_Acción8"/>
      <sheetName val="_DD_List9"/>
      <sheetName val="Share_Price_20029"/>
      <sheetName val="Issues_List_Payments8"/>
      <sheetName val="BEP_加薪_KPI8"/>
      <sheetName val="Faro_de_Indicadores8"/>
      <sheetName val="TOP_KPIs_MTM8"/>
      <sheetName val="PLAN_DE_ACCION8"/>
      <sheetName val="Grafica_Actos8"/>
      <sheetName val="POC_LIST8"/>
      <sheetName val="Dashboard_Prevención_Riesgos_8"/>
      <sheetName val="APAC_S8"/>
      <sheetName val="APAC_N8"/>
      <sheetName val="Slide_output8"/>
      <sheetName val="do_not_delete8"/>
      <sheetName val="[손익기01_XL??DePara8"/>
      <sheetName val="Farol_Metas8"/>
      <sheetName val="Mod_Relac_8"/>
      <sheetName val="Condiciones_SyE8"/>
      <sheetName val="REALxMETA_-_CERVEJA10"/>
      <sheetName val="REALxMETA_-_REFRI10"/>
      <sheetName val="Directrices_de_Metas_20178"/>
      <sheetName val="F08_-_Asia_Pac_Full_Year_Q39"/>
      <sheetName val="Top_Priorities9"/>
      <sheetName val="Listco_Stock9"/>
      <sheetName val="Intl_Purchase9"/>
      <sheetName val="FY_outlook9"/>
      <sheetName val="CY_outlook9"/>
      <sheetName val="Cash_metrics9"/>
      <sheetName val="P6_79"/>
      <sheetName val="DATOS_BASE8"/>
      <sheetName val="DETALLE_MENSUAL8"/>
      <sheetName val="Entity_Target8"/>
      <sheetName val="VALIDACION_DE_DATOS7"/>
      <sheetName val="_손익기01_XL_x005f_x005f_x005f_x0000__x005f_x005f_x8"/>
      <sheetName val="Hazards_Analysis-隐患分析8"/>
      <sheetName val="97_사업추정(WEKI)8"/>
      <sheetName val="Tong_hop8"/>
      <sheetName val="95_1_1이후취득자산(숨기기상태)8"/>
      <sheetName val="sum1_(2)8"/>
      <sheetName val="3_바닥판설계8"/>
      <sheetName val="6월_공정외주8"/>
      <sheetName val="2_대외공문8"/>
      <sheetName val="2_총괄표8"/>
      <sheetName val="입출재고현황_(2)8"/>
      <sheetName val="504전기실_동부하-L8"/>
      <sheetName val="OUTER_AREA(겹침없음)8"/>
      <sheetName val="EL_표면적8"/>
      <sheetName val="TRE_TABLE8"/>
      <sheetName val="입찰내역_발주처_양식8"/>
      <sheetName val="Data_validation8"/>
      <sheetName val="turnover_reason퇴직사유8"/>
      <sheetName val="SKU_Basic_Data8"/>
      <sheetName val="Jul-Sep_Actual_cost_(2)7"/>
      <sheetName val="Drop-down_List7"/>
      <sheetName val="by_DD7"/>
      <sheetName val="Check_Qualidade6"/>
      <sheetName val="Check_Aderencia6"/>
      <sheetName val="De_Para7"/>
      <sheetName val="Base_Farol6"/>
      <sheetName val="Gerencial_IL6"/>
      <sheetName val="Ventas_Campo6"/>
      <sheetName val="ACTOS_POR_RIESGO6"/>
      <sheetName val="drop_lists6"/>
      <sheetName val="MRL_NON_SUPPLY_URU6"/>
      <sheetName val="AIIM_-_Empresas_Ext_20126"/>
      <sheetName val="KPIs_Hana6"/>
      <sheetName val="Catalago_de_refacciones_6"/>
      <sheetName val="Existencias_al_07-Nov-20126"/>
      <sheetName val="Check_GG6"/>
      <sheetName val="Nombre_de_SOP6"/>
      <sheetName val="Ta_6"/>
      <sheetName val="2__Indicadores6"/>
      <sheetName val="부재료_비교(11년_vs_10년)6"/>
      <sheetName val="_손익기01_XL_x005f_x0000__x06"/>
      <sheetName val="Lista_de_Entrenamientos_RSO6"/>
      <sheetName val="Tablero_SDG9"/>
      <sheetName val="Lista_Areas9"/>
      <sheetName val="One_Page9"/>
      <sheetName val="Sub-Productos_HN7"/>
      <sheetName val="Eficiencia_linea6"/>
      <sheetName val="_mngt_Pillar6"/>
      <sheetName val="Sheet3_(2)6"/>
      <sheetName val="요일_테이블_6"/>
      <sheetName val="Sheet2_(2)6"/>
      <sheetName val="Lao_&amp;_Cam6"/>
      <sheetName val="Hoegaarden_20196"/>
      <sheetName val="Lao_&amp;_Cam_20196"/>
      <sheetName val="Malaysia_20196"/>
      <sheetName val="Singapore_20196"/>
      <sheetName val="Other_Listings6"/>
      <sheetName val="Pauta_RPS_Distribuição5"/>
      <sheetName val="Estoque_(2)5"/>
      <sheetName val="Comp_Inseguros5"/>
      <sheetName val="BNR_2012_в_ящике5"/>
      <sheetName val="DATOS_DE_VALIDACIÓN5"/>
      <sheetName val="Datos_con5"/>
      <sheetName val="_Datos_Cond_5"/>
      <sheetName val="DO_NOT_MOVE5"/>
      <sheetName val="INGRESO_(2)5"/>
      <sheetName val="PG-K1610_(UEN_Areas)MNG5"/>
      <sheetName val="DATOS_GEN_5"/>
      <sheetName val="NUEVOS_CRITERIOS5"/>
      <sheetName val="Condiciones_Agua5"/>
      <sheetName val="Dropdown_list4"/>
      <sheetName val="FX_Rates4"/>
      <sheetName val="Vagas_x_Candidatos4"/>
      <sheetName val="__한국_AMP_ASP-23_판㧤가격__4"/>
      <sheetName val="11_䡸화채무줝ⴌ(AFS,HTM)084"/>
      <sheetName val="Drop_list4"/>
      <sheetName val="Proced_4"/>
      <sheetName val="Control_de_Fallas4"/>
      <sheetName val="Setup_for_Templates4"/>
      <sheetName val="Datos_emp4"/>
      <sheetName val="TIPO_DE_ACTO4"/>
      <sheetName val="%_cumplimiento_4"/>
      <sheetName val="%_CUMPLIMIENTO4"/>
      <sheetName val="Listas_y_equipos_a_evaluar4"/>
      <sheetName val="CRITICIDAD_DE_CI4"/>
      <sheetName val="Catálogo_de_CI4"/>
      <sheetName val="Data_Reporte4"/>
      <sheetName val="Read_me4"/>
      <sheetName val="Validation_lists4"/>
      <sheetName val="Cut_Machine_Summary4"/>
      <sheetName val="Daily_Dashboard4"/>
      <sheetName val="Champions_List3"/>
      <sheetName val="NAZ_Strategy2"/>
      <sheetName val="CALIFICACIONES_20192"/>
      <sheetName val="Lev_4_360_deg_check_Crit_Task2"/>
      <sheetName val="Lev_4_Chk_IC_Stock_Crit_Task2"/>
      <sheetName val="Lev_4_WMS_Putaway_Crit_Task2"/>
      <sheetName val="Mapeo_SKUs4"/>
      <sheetName val="Vol_(Ds)4"/>
      <sheetName val="Vol_(Ka)4"/>
      <sheetName val="Vol_(Oth)4"/>
      <sheetName val="Vol_(Oth)_Cortesias4"/>
      <sheetName val="INPUT-Cust_Sugg_Margin(Ds)4"/>
      <sheetName val="On_Invoice4"/>
      <sheetName val="INPUT-Cust_Sugg_Margin(Ka)4"/>
      <sheetName val="INPUT_SKUs4"/>
      <sheetName val="Brand_P&amp;L2"/>
      <sheetName val="SUPERMONT_P2"/>
      <sheetName val="Data_selection2"/>
      <sheetName val="1_2"/>
      <sheetName val="Customer_&amp;_SO2"/>
      <sheetName val="Session_Proposal2"/>
      <sheetName val="Análise_Tempos1"/>
      <sheetName val="Validação_de_Dados1"/>
      <sheetName val="No_llenar_1"/>
      <sheetName val="PDA_BOP1"/>
      <sheetName val="Incentivo_Automóvil1"/>
      <sheetName val="PROCESS_MD1"/>
      <sheetName val="Lista_de_Motivos1"/>
      <sheetName val="Ponto_Crítico_-_Resp__Plano1"/>
      <sheetName val="Lista_Funcionários_(2)1"/>
      <sheetName val="PAINEL_RECOLHA_CRÉDITO1"/>
      <sheetName val="Gráficos_-_CDD1"/>
      <sheetName val="Dropdown_Menu"/>
      <sheetName val="Project_List"/>
      <sheetName val="Выпадающие_списки"/>
      <sheetName val="Xref"/>
      <sheetName val="IQ_SALE_REAL_ESTATE_CF_FIN"/>
      <sheetName val="IQ_SALE_REAL_ESTATE_CF_INS"/>
      <sheetName val="IQ_SALE_REAL_ESTATE_CF_UTI"/>
      <sheetName val="IQ_SHORT_INTEREST_PERCENT"/>
      <sheetName val="IQ_TAX_EQUIV_NET_INT_INC"/>
      <sheetName val="IQ_TOTAL_DEBT_ISSUED_BNK"/>
      <sheetName val="IQ_TOTAL_DEBT_ISSUED_FIN"/>
      <sheetName val="IQ_TOTAL_DEBT_ISSUED_REIT"/>
      <sheetName val="IQ_TOTAL_DEBT_ISSUED_UTI"/>
      <sheetName val="IQ_TOTAL_DEBT_ISSUES_INS"/>
      <sheetName val="IQ_TOTAL_DEBT_OVER_EBITDA"/>
      <sheetName val="Razão Social"/>
      <sheetName val="TB"/>
      <sheetName val="MOTOSxCONDUTOR"/>
      <sheetName val="Plan4"/>
      <sheetName val="Manage to Sustain"/>
      <sheetName val="DropLists"/>
      <sheetName val="Packages Info"/>
      <sheetName val="Meeting List"/>
      <sheetName val="유류대_현황"/>
      <sheetName val="mapping_(2)"/>
      <sheetName val="Ref_"/>
      <sheetName val="2_3_Projects_Status"/>
      <sheetName val="1__템플릿"/>
      <sheetName val="2__작성_참고사항"/>
      <sheetName val="Listas_desplegables"/>
      <sheetName val="Resumen_General"/>
      <sheetName val="Cátalogo_de_CI"/>
      <sheetName val="Hoja2_(2)"/>
      <sheetName val="Technology_check_list"/>
      <sheetName val="Status_de_Usuario"/>
      <sheetName val="Actos_y_Condiciones_"/>
      <sheetName val="NO_BORRAR"/>
      <sheetName val="Formato_checklist_Lab"/>
      <sheetName val="Consolidated_Project_List"/>
      <sheetName val="Fixed_Cost"/>
      <sheetName val="Text"/>
      <sheetName val="3. Training &amp; travel"/>
      <sheetName val="Sheet6"/>
      <sheetName val="Supporting"/>
      <sheetName val="RyNV detectados "/>
      <sheetName val="Preferred Option"/>
      <sheetName val="Admin"/>
      <sheetName val="info for drop box"/>
      <sheetName val="Desplegable"/>
      <sheetName val="2018"/>
      <sheetName val="SDCA"/>
      <sheetName val="TERMINOS"/>
      <sheetName val="Bloques"/>
      <sheetName val="YTD_Summary20"/>
      <sheetName val="Month_Summary20"/>
      <sheetName val="Trial_Balance_MAY_200920"/>
      <sheetName val="TB_Pivot20"/>
      <sheetName val="total_per_LB_LB220"/>
      <sheetName val="Trial_Balance_Vlookup20"/>
      <sheetName val="Trial_Balance_APRIL_200920"/>
      <sheetName val="TO_Data_Base21"/>
      <sheetName val="Roll_Out_AQ20"/>
      <sheetName val="Evolução_mandamentos20"/>
      <sheetName val="Planilha_resultados19"/>
      <sheetName val="Historico_200319"/>
      <sheetName val="Sig_Cycles_Accts_&amp;_Processes19"/>
      <sheetName val="Fixed_ZBB13"/>
      <sheetName val="3_ISo_YTD13"/>
      <sheetName val="E_法规NC13"/>
      <sheetName val="Données_LMU13"/>
      <sheetName val="Brazil_Sovereign13"/>
      <sheetName val="Resumen_Costo13"/>
      <sheetName val="Extract_Loss13"/>
      <sheetName val="QA_跟踪记录表13"/>
      <sheetName val="5_113"/>
      <sheetName val="Como_Estamos13"/>
      <sheetName val="Base_de_Dados13"/>
      <sheetName val="RG_Depots13"/>
      <sheetName val="material_data13"/>
      <sheetName val="other_data13"/>
      <sheetName val="Database_(RUR)Mar_YTD13"/>
      <sheetName val="SKU_Mapping13"/>
      <sheetName val="Drop_Down13"/>
      <sheetName val="Raw_Data13"/>
      <sheetName val="EBM-2_GHQ13"/>
      <sheetName val="Base_PEF14"/>
      <sheetName val="Testing_Template_Guidance13"/>
      <sheetName val="Test_Programs13"/>
      <sheetName val="Controls_data15"/>
      <sheetName val="Dados_BLP13"/>
      <sheetName val="ARdistr_(2)13"/>
      <sheetName val="[손익기01_XLDePara7"/>
      <sheetName val="FJJX_Bud_IB12"/>
      <sheetName val="look-up_data12"/>
      <sheetName val="Prd_Hierarchy(产品层级)12"/>
      <sheetName val="Com_(2PK)12"/>
      <sheetName val="JOB_PROFILE_-_LAS13"/>
      <sheetName val="요일_테이블13"/>
      <sheetName val="요일_테이블_(2)12"/>
      <sheetName val="Prd_Hierarchy(产品层次)12"/>
      <sheetName val="Project_Code12"/>
      <sheetName val="전사_PL14"/>
      <sheetName val="자금_제외_PL14"/>
      <sheetName val="자금_PL14"/>
      <sheetName val="전사_BS14"/>
      <sheetName val="자금_제외_BS14"/>
      <sheetName val="자금_BS14"/>
      <sheetName val="BS_계정_설명14"/>
      <sheetName val="_Cash_Flow(전사)14"/>
      <sheetName val="_Cash_Flow(자금제외)14"/>
      <sheetName val="_Cash_Flow(자금)14"/>
      <sheetName val="ROIC_14"/>
      <sheetName val="인건비_명세14"/>
      <sheetName val="판관비_명세14"/>
      <sheetName val="OH_Cost경비(내역)14"/>
      <sheetName val="OH_Cost경비(배부기준)14"/>
      <sheetName val="기타수지&amp;특별손익_명세14"/>
      <sheetName val="업무연락_(2)13"/>
      <sheetName val="제시_손익계산서13"/>
      <sheetName val="01_02월_성과급14"/>
      <sheetName val="M_7회차_담금_계획13"/>
      <sheetName val="팀별_실적13"/>
      <sheetName val="팀별_실적_(환산)13"/>
      <sheetName val="4__Inj_투자상세내역13"/>
      <sheetName val="3__Blow_투자_상세내역13"/>
      <sheetName val="Process_List13"/>
      <sheetName val="7_(2)13"/>
      <sheetName val="_손익기01_XL12"/>
      <sheetName val="Income_Stmt12"/>
      <sheetName val="drop_down_list12"/>
      <sheetName val="Figures_Report11"/>
      <sheetName val="[손익기01_XL_x005f_x0000__x005f_x0000_DePara12"/>
      <sheetName val="Quarterly_LBO_Model12"/>
      <sheetName val="[손익기01_XL12"/>
      <sheetName val="_손익기01_XL_x005f_x0000__x005f_x0000_DePara12"/>
      <sheetName val="15년_BL_사계12"/>
      <sheetName val="1_종합손익(도급)12"/>
      <sheetName val="1_종합손익(주택,개발)12"/>
      <sheetName val="2_실행예산12"/>
      <sheetName val="2_2과부족12"/>
      <sheetName val="2_3원가절감12"/>
      <sheetName val="8_외주비집행현황12"/>
      <sheetName val="9_자재비12"/>
      <sheetName val="10_현장집행12"/>
      <sheetName val="3_추가원가12"/>
      <sheetName val="3_추가원가_(2)12"/>
      <sheetName val="4_사전공사12"/>
      <sheetName val="5_추정공사비12"/>
      <sheetName val="6_금융비용12"/>
      <sheetName val="7_공사비집행현황(총괄)12"/>
      <sheetName val="11_1생산성12"/>
      <sheetName val="11_2인원산출12"/>
      <sheetName val="Classification_分类11"/>
      <sheetName val="Set_Up12"/>
      <sheetName val="Fare_prices11"/>
      <sheetName val="Hotel_prices11"/>
      <sheetName val="tab_STATUS_DO_PROCESSO_11"/>
      <sheetName val="Perf__Plan__Diário111"/>
      <sheetName val="In_(2)11"/>
      <sheetName val="__한국_AMP_ASP-23_판매가격__11"/>
      <sheetName val="CC_Down_load_071611"/>
      <sheetName val="변경실행(2차)_11"/>
      <sheetName val="나_출고11"/>
      <sheetName val="나_입고11"/>
      <sheetName val="09년_인건비(속리산)11"/>
      <sheetName val="합산목표(감가+57_5)11"/>
      <sheetName val="제조원가_원단위_분석11"/>
      <sheetName val="종합표양식(품의_&amp;_입고)_211"/>
      <sheetName val="원가관리_(동월대비)11"/>
      <sheetName val="b_balju_(2)11"/>
      <sheetName val="2-2_매출분석11"/>
      <sheetName val="몰드시스템_리스트11"/>
      <sheetName val="11_외화채무증권(AFS,HTM)0811"/>
      <sheetName val="13_감액TEST_0811"/>
      <sheetName val="12년_CF(9월)11"/>
      <sheetName val="중기조종사_단위단가11"/>
      <sheetName val="6PILE__(돌출)11"/>
      <sheetName val="기성청구_공문11"/>
      <sheetName val="Sheet1_(2)11"/>
      <sheetName val="CLASIFICACION_DE_AI11"/>
      <sheetName val="Base_da_Datos11"/>
      <sheetName val="slide_24_cat_A11"/>
      <sheetName val="slide_82_cat_b11"/>
      <sheetName val="Dados_dos_Produtos11"/>
      <sheetName val="09~10년_매출계획11"/>
      <sheetName val="1_MDF1공장11"/>
      <sheetName val="Incident_유형구분표11"/>
      <sheetName val="3YP2016-Bottom_up10"/>
      <sheetName val="DD_list11"/>
      <sheetName val="Base_de_Datos10"/>
      <sheetName val="_손익기01_XLDePara7"/>
      <sheetName val="2_카드채권(대출포함)10"/>
      <sheetName val="表21_净利润调节表10"/>
      <sheetName val="MASTER_APP10"/>
      <sheetName val="Cond__Inseguros10"/>
      <sheetName val="Comp__Inseguros10"/>
      <sheetName val="Lista_de_datos10"/>
      <sheetName val="Supply_Cost_Centers10"/>
      <sheetName val="Clasif_10"/>
      <sheetName val="Farol_Acciones10"/>
      <sheetName val="Lista_de_Entrenamientos10"/>
      <sheetName val="Unidades_SAC-REVENDA11"/>
      <sheetName val="FornecM_Check9"/>
      <sheetName val="Lista_CI10"/>
      <sheetName val="Estratificación_AI9"/>
      <sheetName val="condicion_inseguras9"/>
      <sheetName val="Actos_Inseguros9"/>
      <sheetName val="Control_de_incidentes9"/>
      <sheetName val="Plan_de_Acción9"/>
      <sheetName val="_DD_List10"/>
      <sheetName val="Share_Price_200210"/>
      <sheetName val="BEP_加薪_KPI9"/>
      <sheetName val="F08_-_Asia_Pac_Full_Year_Q310"/>
      <sheetName val="Top_Priorities10"/>
      <sheetName val="Listco_Stock10"/>
      <sheetName val="Intl_Purchase10"/>
      <sheetName val="FY_outlook10"/>
      <sheetName val="CY_outlook10"/>
      <sheetName val="Cash_metrics10"/>
      <sheetName val="P6_710"/>
      <sheetName val="DATOS_BASE9"/>
      <sheetName val="Issues_List_Payments9"/>
      <sheetName val="Faro_de_Indicadores9"/>
      <sheetName val="TOP_KPIs_MTM9"/>
      <sheetName val="PLAN_DE_ACCION9"/>
      <sheetName val="Grafica_Actos9"/>
      <sheetName val="POC_LIST9"/>
      <sheetName val="Dashboard_Prevención_Riesgos_9"/>
      <sheetName val="APAC_S9"/>
      <sheetName val="APAC_N9"/>
      <sheetName val="Slide_output9"/>
      <sheetName val="do_not_delete9"/>
      <sheetName val="[손익기01_XL??DePara9"/>
      <sheetName val="Farol_Metas9"/>
      <sheetName val="Mod_Relac_9"/>
      <sheetName val="Condiciones_SyE9"/>
      <sheetName val="REALxMETA_-_CERVEJA11"/>
      <sheetName val="REALxMETA_-_REFRI11"/>
      <sheetName val="Directrices_de_Metas_20179"/>
      <sheetName val="DETALLE_MENSUAL9"/>
      <sheetName val="Entity_Target9"/>
      <sheetName val="VALIDACION_DE_DATOS8"/>
      <sheetName val="_손익기01_XL_x005f_x005f_x005f_x0000__x005f_x005f_x9"/>
      <sheetName val="Hazards_Analysis-隐患分析9"/>
      <sheetName val="97_사업추정(WEKI)9"/>
      <sheetName val="Tong_hop9"/>
      <sheetName val="95_1_1이후취득자산(숨기기상태)9"/>
      <sheetName val="sum1_(2)9"/>
      <sheetName val="3_바닥판설계9"/>
      <sheetName val="6월_공정외주9"/>
      <sheetName val="2_대외공문9"/>
      <sheetName val="2_총괄표9"/>
      <sheetName val="입출재고현황_(2)9"/>
      <sheetName val="504전기실_동부하-L9"/>
      <sheetName val="OUTER_AREA(겹침없음)9"/>
      <sheetName val="EL_표면적9"/>
      <sheetName val="TRE_TABLE9"/>
      <sheetName val="입찰내역_발주처_양식9"/>
      <sheetName val="Data_validation9"/>
      <sheetName val="turnover_reason퇴직사유9"/>
      <sheetName val="SKU_Basic_Data9"/>
      <sheetName val="Jul-Sep_Actual_cost_(2)8"/>
      <sheetName val="Drop-down_List8"/>
      <sheetName val="by_DD8"/>
      <sheetName val="Check_Qualidade7"/>
      <sheetName val="Check_Aderencia7"/>
      <sheetName val="De_Para8"/>
      <sheetName val="Base_Farol7"/>
      <sheetName val="Gerencial_IL7"/>
      <sheetName val="Ventas_Campo7"/>
      <sheetName val="ACTOS_POR_RIESGO7"/>
      <sheetName val="drop_lists7"/>
      <sheetName val="MRL_NON_SUPPLY_URU7"/>
      <sheetName val="AIIM_-_Empresas_Ext_20127"/>
      <sheetName val="KPIs_Hana7"/>
      <sheetName val="Catalago_de_refacciones_7"/>
      <sheetName val="Existencias_al_07-Nov-20127"/>
      <sheetName val="Check_GG7"/>
      <sheetName val="Nombre_de_SOP7"/>
      <sheetName val="Ta_7"/>
      <sheetName val="2__Indicadores7"/>
      <sheetName val="부재료_비교(11년_vs_10년)7"/>
      <sheetName val="_손익기01_XL_x005f_x0000__x07"/>
      <sheetName val="_mngt_Pillar7"/>
      <sheetName val="Sheet3_(2)7"/>
      <sheetName val="Lista_de_Entrenamientos_RSO7"/>
      <sheetName val="Tablero_SDG10"/>
      <sheetName val="Lista_Areas10"/>
      <sheetName val="One_Page10"/>
      <sheetName val="Sub-Productos_HN8"/>
      <sheetName val="Eficiencia_linea7"/>
      <sheetName val="요일_테이블_7"/>
      <sheetName val="Sheet2_(2)7"/>
      <sheetName val="Lao_&amp;_Cam7"/>
      <sheetName val="Hoegaarden_20197"/>
      <sheetName val="Lao_&amp;_Cam_20197"/>
      <sheetName val="Malaysia_20197"/>
      <sheetName val="Singapore_20197"/>
      <sheetName val="Other_Listings7"/>
      <sheetName val="Pauta_RPS_Distribuição6"/>
      <sheetName val="Estoque_(2)6"/>
      <sheetName val="_손익기01_XL_x02"/>
      <sheetName val="Comp_Inseguros6"/>
      <sheetName val="BNR_2012_в_ящике6"/>
      <sheetName val="DATOS_DE_VALIDACIÓN6"/>
      <sheetName val="Datos_con6"/>
      <sheetName val="_Datos_Cond_6"/>
      <sheetName val="DO_NOT_MOVE6"/>
      <sheetName val="INGRESO_(2)6"/>
      <sheetName val="PG-K1610_(UEN_Areas)MNG6"/>
      <sheetName val="DATOS_GEN_6"/>
      <sheetName val="NUEVOS_CRITERIOS6"/>
      <sheetName val="Condiciones_Agua6"/>
      <sheetName val="Dropdown_list5"/>
      <sheetName val="__한국_AMP_ASP-23_판㧤가격__5"/>
      <sheetName val="11_䡸화채무줝ⴌ(AFS,HTM)085"/>
      <sheetName val="Drop_list5"/>
      <sheetName val="FX_Rates5"/>
      <sheetName val="Vagas_x_Candidatos5"/>
      <sheetName val="Proced_5"/>
      <sheetName val="Cut_Machine_Summary5"/>
      <sheetName val="Control_de_Fallas5"/>
      <sheetName val="Setup_for_Templates5"/>
      <sheetName val="Datos_emp5"/>
      <sheetName val="Validation_lists5"/>
      <sheetName val="TIPO_DE_ACTO5"/>
      <sheetName val="CRITICIDAD_DE_CI5"/>
      <sheetName val="Catálogo_de_CI5"/>
      <sheetName val="%_CUMPLIMIENTO5"/>
      <sheetName val="%_cumplimiento_5"/>
      <sheetName val="CALIFICACIONES_20193"/>
      <sheetName val="Lev_4_360_deg_check_Crit_Task3"/>
      <sheetName val="Lev_4_Chk_IC_Stock_Crit_Task3"/>
      <sheetName val="Lev_4_WMS_Putaway_Crit_Task3"/>
      <sheetName val="Listas_y_equipos_a_evaluar5"/>
      <sheetName val="Data_Reporte5"/>
      <sheetName val="Read_me5"/>
      <sheetName val="NAZ_Strategy3"/>
      <sheetName val="Champions_List4"/>
      <sheetName val="Daily_Dashboard5"/>
      <sheetName val="Mapeo_SKUs5"/>
      <sheetName val="Vol_(Ds)5"/>
      <sheetName val="Vol_(Ka)5"/>
      <sheetName val="Vol_(Oth)5"/>
      <sheetName val="Vol_(Oth)_Cortesias5"/>
      <sheetName val="INPUT-Cust_Sugg_Margin(Ds)5"/>
      <sheetName val="On_Invoice5"/>
      <sheetName val="INPUT-Cust_Sugg_Margin(Ka)5"/>
      <sheetName val="INPUT_SKUs5"/>
      <sheetName val="Brand_P&amp;L3"/>
      <sheetName val="SUPERMONT_P3"/>
      <sheetName val="Data_selection3"/>
      <sheetName val="1_3"/>
      <sheetName val="Customer_&amp;_SO3"/>
      <sheetName val="Session_Proposal3"/>
      <sheetName val="Análise_Tempos2"/>
      <sheetName val="Validação_de_Dados2"/>
      <sheetName val="No_llenar_2"/>
      <sheetName val="PDA_BOP2"/>
      <sheetName val="Incentivo_Automóvil2"/>
      <sheetName val="PROCESS_MD2"/>
      <sheetName val="Lista_de_Motivos2"/>
      <sheetName val="Ponto_Crítico_-_Resp__Plano2"/>
      <sheetName val="Lista_Funcionários_(2)2"/>
      <sheetName val="PAINEL_RECOLHA_CRÉDITO2"/>
      <sheetName val="Gráficos_-_CDD2"/>
      <sheetName val="Dropdown_Menu1"/>
      <sheetName val="Project_List1"/>
      <sheetName val="Выпадающие_списки1"/>
      <sheetName val="SOP_Freshness"/>
      <sheetName val="Master_Data"/>
      <sheetName val="Dimension_IN_Sheet1!D1912"/>
      <sheetName val="Dimension_IN_1912"/>
      <sheetName val="Introduction"/>
      <sheetName val="Curvas"/>
      <sheetName val="KPIs- TTP, PTP, People Turnover"/>
      <sheetName val="自定义"/>
      <sheetName val="[손익기01_XL_x0000__x0000_DePara8"/>
      <sheetName val="_손익기01_XL_x0000__x0000_DePara8"/>
      <sheetName val="_손익기01_XL_x0000__x03"/>
      <sheetName val="[손익기01_XL_x0000__x0000_DePara9"/>
      <sheetName val="_손익기01_XL_x0000__x0000_DePara9"/>
      <sheetName val="_손익기01_XL_x0000__x04"/>
      <sheetName val="_손익기01_XL_x005f_x0000__x4"/>
      <sheetName val="_손익기01_XL_x005f_x0000__x5"/>
      <sheetName val="_손익기01_XL_x005f_x0000__x6"/>
      <sheetName val="链接数据"/>
      <sheetName val="类型"/>
      <sheetName val="2020 MMR12"/>
      <sheetName val="不安全行为分析"/>
      <sheetName val="입문 트랜드(종합분석)"/>
      <sheetName val="Maestras"/>
      <sheetName val="Master CE"/>
      <sheetName val="CE_Final "/>
      <sheetName val="CALENDAR"/>
      <sheetName val="OL LIST"/>
      <sheetName val="YTD GUEST LIST"/>
      <sheetName val="Session Full list"/>
      <sheetName val="FOOD PAYMENT update JAN"/>
      <sheetName val="Rate card F19 "/>
      <sheetName val="Master Plan  (update)"/>
      <sheetName val="The KPI "/>
      <sheetName val="Mentor Plan "/>
      <sheetName val="Master Plan "/>
      <sheetName val="Tier 1 GOV_PC Networking "/>
      <sheetName val="Tier 1 LBO "/>
      <sheetName val="工作表7"/>
      <sheetName val="Codes"/>
      <sheetName val="3_ReasonCode"/>
      <sheetName val="_손익기01.XL_x005f_x0000__x005f_x005f_x0"/>
      <sheetName val="pp"/>
      <sheetName val="Book1"/>
      <sheetName val="部门"/>
      <sheetName val="1월 목표"/>
      <sheetName val="FILIAL MINAS"/>
      <sheetName val="IT_CHNG_01-K"/>
      <sheetName val="IPE"/>
      <sheetName val="GBP_BODS"/>
      <sheetName val="GFP_CFIN"/>
      <sheetName val="GDP_MDG"/>
      <sheetName val="GUP_SLT"/>
      <sheetName val="GAP_SOL"/>
      <sheetName val="GXP_PO"/>
      <sheetName val="%_Automation_Analysis_Business"/>
      <sheetName val="Produtos_e_Custos1"/>
      <sheetName val="EE"/>
      <sheetName val="BD_-_Realizado1"/>
      <sheetName val="Cadastro_de_Veículos1"/>
      <sheetName val="Sispec"/>
      <sheetName val="TO_Data_Base22"/>
      <sheetName val="YTD_Summary21"/>
      <sheetName val="Month_Summary21"/>
      <sheetName val="Trial_Balance_MAY_200921"/>
      <sheetName val="TB_Pivot21"/>
      <sheetName val="total_per_LB_LB221"/>
      <sheetName val="Trial_Balance_Vlookup21"/>
      <sheetName val="Trial_Balance_APRIL_200921"/>
      <sheetName val="Roll_Out_AQ21"/>
      <sheetName val="Evolução_mandamentos21"/>
      <sheetName val="Planilha_resultados20"/>
      <sheetName val="Historico_200320"/>
      <sheetName val="Sig_Cycles_Accts_&amp;_Processes20"/>
      <sheetName val="Fixed_ZBB14"/>
      <sheetName val="E_法规NC14"/>
      <sheetName val="3_ISo_YTD14"/>
      <sheetName val="Données_LMU14"/>
      <sheetName val="Brazil_Sovereign14"/>
      <sheetName val="Base_de_Dados14"/>
      <sheetName val="Resumen_Costo14"/>
      <sheetName val="Extract_Loss14"/>
      <sheetName val="Como_Estamos14"/>
      <sheetName val="5_114"/>
      <sheetName val="QA_跟踪记录表14"/>
      <sheetName val="material_data14"/>
      <sheetName val="other_data14"/>
      <sheetName val="Dados_BLP14"/>
      <sheetName val="RG_Depots14"/>
      <sheetName val="Base_PEF15"/>
      <sheetName val="SKU_Mapping14"/>
      <sheetName val="Drop_Down14"/>
      <sheetName val="Controls_data16"/>
      <sheetName val="Testing_Template_Guidance14"/>
      <sheetName val="Test_Programs14"/>
      <sheetName val="Raw_Data14"/>
      <sheetName val="EBM-2_GHQ14"/>
      <sheetName val="JOB_PROFILE_-_LAS14"/>
      <sheetName val="ARdistr_(2)14"/>
      <sheetName val="Database_(RUR)Mar_YTD14"/>
      <sheetName val="look-up_data13"/>
      <sheetName val="FJJX_Bud_IB13"/>
      <sheetName val="Com_(2PK)13"/>
      <sheetName val="In_(2)12"/>
      <sheetName val="Prd_Hierarchy(产品层级)13"/>
      <sheetName val="Project_Code13"/>
      <sheetName val="요일_테이블14"/>
      <sheetName val="요일_테이블_(2)13"/>
      <sheetName val="전사_PL15"/>
      <sheetName val="자금_제외_PL15"/>
      <sheetName val="자금_PL15"/>
      <sheetName val="전사_BS15"/>
      <sheetName val="자금_제외_BS15"/>
      <sheetName val="자금_BS15"/>
      <sheetName val="BS_계정_설명15"/>
      <sheetName val="_Cash_Flow(전사)15"/>
      <sheetName val="_Cash_Flow(자금제외)15"/>
      <sheetName val="_Cash_Flow(자금)15"/>
      <sheetName val="ROIC_15"/>
      <sheetName val="인건비_명세15"/>
      <sheetName val="판관비_명세15"/>
      <sheetName val="OH_Cost경비(내역)15"/>
      <sheetName val="OH_Cost경비(배부기준)15"/>
      <sheetName val="기타수지&amp;특별손익_명세15"/>
      <sheetName val="업무연락_(2)14"/>
      <sheetName val="제시_손익계산서14"/>
      <sheetName val="01_02월_성과급15"/>
      <sheetName val="M_7회차_담금_계획14"/>
      <sheetName val="팀별_실적14"/>
      <sheetName val="팀별_실적_(환산)14"/>
      <sheetName val="4__Inj_투자상세내역14"/>
      <sheetName val="3__Blow_투자_상세내역14"/>
      <sheetName val="Process_List14"/>
      <sheetName val="7_(2)14"/>
      <sheetName val="_손익기01_XL13"/>
      <sheetName val="drop_down_list13"/>
      <sheetName val="Prd_Hierarchy(产品层次)13"/>
      <sheetName val="[손익기01_XL_x005f_x0000__x005f_x0000_DePara13"/>
      <sheetName val="Income_Stmt13"/>
      <sheetName val="Set_Up13"/>
      <sheetName val="CLASIFICACION_DE_AI12"/>
      <sheetName val="Base_da_Datos12"/>
      <sheetName val="TOP_KPIs_MTM10"/>
      <sheetName val="PLAN_DE_ACCION10"/>
      <sheetName val="Faro_de_Indicadores10"/>
      <sheetName val="Grafica_Actos10"/>
      <sheetName val="_손익기01_XL_x005f_x0000__x005f_x0000_DePara13"/>
      <sheetName val="Quarterly_LBO_Model13"/>
      <sheetName val="[손익기01_XL13"/>
      <sheetName val="Perf__Plan__Diário112"/>
      <sheetName val="Condiciones_SyE10"/>
      <sheetName val="tab_STATUS_DO_PROCESSO_12"/>
      <sheetName val="Classification_分类12"/>
      <sheetName val="15년_BL_사계13"/>
      <sheetName val="1_종합손익(도급)13"/>
      <sheetName val="1_종합손익(주택,개발)13"/>
      <sheetName val="2_실행예산13"/>
      <sheetName val="2_2과부족13"/>
      <sheetName val="2_3원가절감13"/>
      <sheetName val="8_외주비집행현황13"/>
      <sheetName val="9_자재비13"/>
      <sheetName val="10_현장집행13"/>
      <sheetName val="3_추가원가13"/>
      <sheetName val="3_추가원가_(2)13"/>
      <sheetName val="4_사전공사13"/>
      <sheetName val="5_추정공사비13"/>
      <sheetName val="6_금융비용13"/>
      <sheetName val="7_공사비집행현황(총괄)13"/>
      <sheetName val="11_1생산성13"/>
      <sheetName val="11_2인원산출13"/>
      <sheetName val="Figures_Report12"/>
      <sheetName val="Fare_prices12"/>
      <sheetName val="Hotel_prices12"/>
      <sheetName val="Dados_dos_Produtos12"/>
      <sheetName val="Base_de_Datos11"/>
      <sheetName val="MASTER_APP11"/>
      <sheetName val="Cond__Inseguros11"/>
      <sheetName val="Comp__Inseguros11"/>
      <sheetName val="VALIDACION_DE_DATOS9"/>
      <sheetName val="Lista_de_datos11"/>
      <sheetName val="KPIs_Hana8"/>
      <sheetName val="__한국_AMP_ASP-23_판매가격__12"/>
      <sheetName val="CC_Down_load_071612"/>
      <sheetName val="변경실행(2차)_12"/>
      <sheetName val="나_출고12"/>
      <sheetName val="나_입고12"/>
      <sheetName val="09년_인건비(속리산)12"/>
      <sheetName val="합산목표(감가+57_5)12"/>
      <sheetName val="제조원가_원단위_분석12"/>
      <sheetName val="종합표양식(품의_&amp;_입고)_212"/>
      <sheetName val="원가관리_(동월대비)12"/>
      <sheetName val="b_balju_(2)12"/>
      <sheetName val="2-2_매출분석12"/>
      <sheetName val="몰드시스템_리스트12"/>
      <sheetName val="11_외화채무증권(AFS,HTM)0812"/>
      <sheetName val="13_감액TEST_0812"/>
      <sheetName val="12년_CF(9월)12"/>
      <sheetName val="중기조종사_단위단가12"/>
      <sheetName val="6PILE__(돌출)12"/>
      <sheetName val="기성청구_공문12"/>
      <sheetName val="Sheet1_(2)12"/>
      <sheetName val="slide_24_cat_A12"/>
      <sheetName val="slide_82_cat_b12"/>
      <sheetName val="09~10년_매출계획12"/>
      <sheetName val="1_MDF1공장12"/>
      <sheetName val="Incident_유형구분표12"/>
      <sheetName val="3YP2016-Bottom_up11"/>
      <sheetName val="DD_list12"/>
      <sheetName val="Farol_Acciones11"/>
      <sheetName val="Lista_de_Entrenamientos11"/>
      <sheetName val="Clasif_11"/>
      <sheetName val="Lista_CI11"/>
      <sheetName val="2_카드채권(대출포함)11"/>
      <sheetName val="表21_净利润调节表11"/>
      <sheetName val="Unidades_SAC-REVENDA12"/>
      <sheetName val="FornecM_Check10"/>
      <sheetName val="Supply_Cost_Centers11"/>
      <sheetName val="Share_Price_200211"/>
      <sheetName val="_DD_List11"/>
      <sheetName val="Dashboard_Prevención_Riesgos_10"/>
      <sheetName val="Catalago_de_refacciones_8"/>
      <sheetName val="Existencias_al_07-Nov-20128"/>
      <sheetName val="Estratificación_AI10"/>
      <sheetName val="condicion_inseguras10"/>
      <sheetName val="Actos_Inseguros10"/>
      <sheetName val="Control_de_incidentes10"/>
      <sheetName val="Plan_de_Acción10"/>
      <sheetName val="BEP_加薪_KPI10"/>
      <sheetName val="REALxMETA_-_CERVEJA12"/>
      <sheetName val="REALxMETA_-_REFRI12"/>
      <sheetName val="[손익기01_XL??DePara10"/>
      <sheetName val="Farol_Metas10"/>
      <sheetName val="Mod_Relac_10"/>
      <sheetName val="DATOS_DE_VALIDACIÓN7"/>
      <sheetName val="Datos_con7"/>
      <sheetName val="Directrices_de_Metas_201710"/>
      <sheetName val="Issues_List_Payments10"/>
      <sheetName val="POC_LIST10"/>
      <sheetName val="Entity_Target10"/>
      <sheetName val="Hazards_Analysis-隐患分析10"/>
      <sheetName val="97_사업추정(WEKI)10"/>
      <sheetName val="Tong_hop10"/>
      <sheetName val="95_1_1이후취득자산(숨기기상태)10"/>
      <sheetName val="sum1_(2)10"/>
      <sheetName val="3_바닥판설계10"/>
      <sheetName val="6월_공정외주10"/>
      <sheetName val="2_대외공문10"/>
      <sheetName val="2_총괄표10"/>
      <sheetName val="입출재고현황_(2)10"/>
      <sheetName val="504전기실_동부하-L10"/>
      <sheetName val="OUTER_AREA(겹침없음)10"/>
      <sheetName val="EL_표면적10"/>
      <sheetName val="TRE_TABLE10"/>
      <sheetName val="입찰내역_발주처_양식10"/>
      <sheetName val="_손익기01_XL_x005f_x005f_x005f_x0000__x005f_x005f_10"/>
      <sheetName val="F08_-_Asia_Pac_Full_Year_Q311"/>
      <sheetName val="Top_Priorities11"/>
      <sheetName val="Listco_Stock11"/>
      <sheetName val="Intl_Purchase11"/>
      <sheetName val="FY_outlook11"/>
      <sheetName val="CY_outlook11"/>
      <sheetName val="Cash_metrics11"/>
      <sheetName val="P6_711"/>
      <sheetName val="DATOS_BASE10"/>
      <sheetName val="ACTOS_POR_RIESGO8"/>
      <sheetName val="drop_lists8"/>
      <sheetName val="turnover_reason퇴직사유10"/>
      <sheetName val="INGRESO_(2)7"/>
      <sheetName val="_Datos_Cond_7"/>
      <sheetName val="PG-K1610_(UEN_Areas)MNG7"/>
      <sheetName val="DATOS_GEN_7"/>
      <sheetName val="NUEVOS_CRITERIOS7"/>
      <sheetName val="do_not_delete10"/>
      <sheetName val="DETALLE_MENSUAL10"/>
      <sheetName val="Check_Qualidade8"/>
      <sheetName val="Check_Aderencia8"/>
      <sheetName val="APAC_S10"/>
      <sheetName val="APAC_N10"/>
      <sheetName val="Slide_output10"/>
      <sheetName val="Data_validation10"/>
      <sheetName val="SKU_Basic_Data10"/>
      <sheetName val="De_Para9"/>
      <sheetName val="Base_Farol8"/>
      <sheetName val="Gerencial_IL8"/>
      <sheetName val="Ventas_Campo8"/>
      <sheetName val="_mngt_Pillar8"/>
      <sheetName val="Condiciones_Agua7"/>
      <sheetName val="Control_de_Fallas6"/>
      <sheetName val="Tablero_SDG11"/>
      <sheetName val="Lista_Areas11"/>
      <sheetName val="One_Page11"/>
      <sheetName val="Sub-Productos_HN9"/>
      <sheetName val="Eficiencia_linea8"/>
      <sheetName val="2__Indicadores8"/>
      <sheetName val="Check_GG8"/>
      <sheetName val="Nombre_de_SOP8"/>
      <sheetName val="Drop-down_List9"/>
      <sheetName val="by_DD9"/>
      <sheetName val="Jul-Sep_Actual_cost_(2)9"/>
      <sheetName val="MRL_NON_SUPPLY_URU8"/>
      <sheetName val="Lista_de_Entrenamientos_RSO8"/>
      <sheetName val="Ta_8"/>
      <sheetName val="AIIM_-_Empresas_Ext_20128"/>
      <sheetName val="Setup_for_Templates6"/>
      <sheetName val="BNR_2012_в_ящике7"/>
      <sheetName val="_손익기01_XL_x005f_x0000__x08"/>
      <sheetName val="부재료_비교(11년_vs_10년)8"/>
      <sheetName val="Pauta_RPS_Distribuição7"/>
      <sheetName val="Estoque_(2)7"/>
      <sheetName val="Datos_emp6"/>
      <sheetName val="TIPO_DE_ACTO6"/>
      <sheetName val="Sheet3_(2)8"/>
      <sheetName val="요일_테이블_8"/>
      <sheetName val="Sheet2_(2)8"/>
      <sheetName val="Lao_&amp;_Cam8"/>
      <sheetName val="Hoegaarden_20198"/>
      <sheetName val="Lao_&amp;_Cam_20198"/>
      <sheetName val="Malaysia_20198"/>
      <sheetName val="Singapore_20198"/>
      <sheetName val="Other_Listings8"/>
      <sheetName val="%_cumplimiento_6"/>
      <sheetName val="%_CUMPLIMIENTO6"/>
      <sheetName val="Comp_Inseguros7"/>
      <sheetName val="CRITICIDAD_DE_CI6"/>
      <sheetName val="Catálogo_de_CI6"/>
      <sheetName val="CALIFICACIONES_20194"/>
      <sheetName val="Hoja2_(2)1"/>
      <sheetName val="NO_BORRAR1"/>
      <sheetName val="Listas_y_equipos_a_evaluar6"/>
      <sheetName val="PDA_BOP3"/>
      <sheetName val="Data_Reporte6"/>
      <sheetName val="Read_me6"/>
      <sheetName val="Listas_desplegables1"/>
      <sheetName val="Resumen_General1"/>
      <sheetName val="Cátalogo_de_CI1"/>
      <sheetName val="Technology_check_list1"/>
      <sheetName val="Actos_y_Condiciones_1"/>
      <sheetName val="DO_NOT_MOVE7"/>
      <sheetName val="Formato_checklist_Lab1"/>
      <sheetName val="FX_Rates6"/>
      <sheetName val="__한국_AMP_ASP-23_판㧤가격__6"/>
      <sheetName val="11_䡸화채무줝ⴌ(AFS,HTM)086"/>
      <sheetName val="Drop_list6"/>
      <sheetName val="Status_de_Usuario1"/>
      <sheetName val="Incentivo_Automóvil3"/>
      <sheetName val="Dropdown_list6"/>
      <sheetName val="Proced_6"/>
      <sheetName val="Cut_Machine_Summary6"/>
      <sheetName val="Lev_4_360_deg_check_Crit_Task4"/>
      <sheetName val="Lev_4_Chk_IC_Stock_Crit_Task4"/>
      <sheetName val="Lev_4_WMS_Putaway_Crit_Task4"/>
      <sheetName val="Validation_lists6"/>
      <sheetName val="NAZ_Strategy4"/>
      <sheetName val="Vagas_x_Candidatos6"/>
      <sheetName val="Mapeo_SKUs6"/>
      <sheetName val="Vol_(Ds)6"/>
      <sheetName val="Vol_(Ka)6"/>
      <sheetName val="Vol_(Oth)6"/>
      <sheetName val="Vol_(Oth)_Cortesias6"/>
      <sheetName val="INPUT-Cust_Sugg_Margin(Ds)6"/>
      <sheetName val="On_Invoice6"/>
      <sheetName val="INPUT-Cust_Sugg_Margin(Ka)6"/>
      <sheetName val="INPUT_SKUs6"/>
      <sheetName val="Brand_P&amp;L4"/>
      <sheetName val="SUPERMONT_P4"/>
      <sheetName val="Data_selection4"/>
      <sheetName val="1_4"/>
      <sheetName val="Customer_&amp;_SO4"/>
      <sheetName val="Session_Proposal4"/>
      <sheetName val="Champions_List5"/>
      <sheetName val="Daily_Dashboard6"/>
      <sheetName val="COE_Scope_-_Strategic_Projects"/>
      <sheetName val="Análise_Tempos3"/>
      <sheetName val="Validação_de_Dados3"/>
      <sheetName val="No_llenar_3"/>
      <sheetName val="Project_List2"/>
      <sheetName val="Dropdown_Menu2"/>
      <sheetName val="TO_TTZ"/>
      <sheetName val="CATÁLOGO_DE_PELIGROS"/>
      <sheetName val="PROCESS_MD3"/>
      <sheetName val="Lista_de_Motivos3"/>
      <sheetName val="Ponto_Crítico_-_Resp__Plano3"/>
      <sheetName val="Lista_Funcionários_(2)3"/>
      <sheetName val="PAINEL_RECOLHA_CRÉDITO3"/>
      <sheetName val="Gráficos_-_CDD3"/>
      <sheetName val="SEGUIMIENTO_SEMANAL"/>
      <sheetName val="Tipo_Viaje"/>
      <sheetName val="Flota_y_Personal"/>
      <sheetName val="Выпадающие_списки2"/>
      <sheetName val="유류대_현황1"/>
      <sheetName val="2_3_Projects_Status1"/>
      <sheetName val="mapping_(2)1"/>
      <sheetName val="Ref_1"/>
      <sheetName val="SOP_Freshness1"/>
      <sheetName val="1__템플릿1"/>
      <sheetName val="2__작성_참고사항1"/>
      <sheetName val="Master_Data1"/>
      <sheetName val="Consolidated_Project_List1"/>
      <sheetName val="Fixed_Cost1"/>
      <sheetName val="Dimension_IN_Sheet1!D19121"/>
      <sheetName val="Dimension_IN_19121"/>
      <sheetName val="CRITERIOS_DE_AI"/>
      <sheetName val="Razão_Social"/>
      <sheetName val="Manage_to_Sustain"/>
      <sheetName val="Packages_Info"/>
      <sheetName val="Meeting_List"/>
      <sheetName val="3__Training_&amp;_travel"/>
      <sheetName val="RyNV_detectados_"/>
      <sheetName val="info_for_drop_box"/>
      <sheetName val="Preferred_Option"/>
      <sheetName val="KPIs-_TTP,_PTP,_People_Turnover"/>
      <sheetName val="2020_MMR12"/>
      <sheetName val="입문_트랜드(종합분석)"/>
      <sheetName val="Master_CE"/>
      <sheetName val="CE_Final_"/>
      <sheetName val="OL_LIST"/>
      <sheetName val="YTD_GUEST_LIST"/>
      <sheetName val="Session_Full_list"/>
      <sheetName val="FOOD_PAYMENT_update_JAN"/>
      <sheetName val="Rate_card_F19_"/>
      <sheetName val="Master_Plan__(update)"/>
      <sheetName val="The_KPI_"/>
      <sheetName val="Mentor_Plan_"/>
      <sheetName val="Master_Plan_"/>
      <sheetName val="Tier_1_GOV_PC_Networking_"/>
      <sheetName val="Tier_1_LBO_"/>
      <sheetName val="_손익기01_XL_x005f_x0000__x005f_x005f_x0"/>
      <sheetName val="1월_목표"/>
      <sheetName val="FILIAL_MINAS"/>
      <sheetName val="BD_Geral"/>
      <sheetName val="CIP"/>
      <sheetName val="[손익기01_XL_x0000__x0000_DePara10"/>
      <sheetName val="_손익기01_XL_x0000__x0000_DePara10"/>
      <sheetName val="_손익기01_XL_x0000__x05"/>
      <sheetName val="_손익기01_XL_x005f_x0000__x7"/>
      <sheetName val="POCM 배송지"/>
      <sheetName val="Curva 2021"/>
      <sheetName val="Fechas"/>
      <sheetName val="Eficiencias"/>
      <sheetName val="KPI's"/>
      <sheetName val="Por PPR"/>
      <sheetName val="Hoja6"/>
      <sheetName val="Por_PPR"/>
      <sheetName val="Detalle para correctivo excep  "/>
      <sheetName val="Dec"/>
      <sheetName val="Template HN"/>
      <sheetName val="Lista d"/>
      <sheetName val="Mapping "/>
      <sheetName val="WS DB"/>
      <sheetName val="DB"/>
      <sheetName val="Region "/>
      <sheetName val="SKU DB"/>
      <sheetName val="SKU信息"/>
      <sheetName val="销售项费用项"/>
      <sheetName val="陈列描述"/>
      <sheetName val="大组压仓"/>
      <sheetName val="CPR用Rate&amp;Mix"/>
      <sheetName val="CC"/>
      <sheetName val="公式页面"/>
      <sheetName val="기본사항"/>
      <sheetName val="_손익기01_XL_x0000__x4"/>
      <sheetName val="_손익기01_XL_x0000__x5"/>
      <sheetName val="_손익기01_XL_x0000__x6"/>
      <sheetName val="_손익기01_XL_x0000__x7"/>
      <sheetName val="SAP info"/>
      <sheetName val="Target Book"/>
      <sheetName val="辅助表格"/>
      <sheetName val="10 麦汁CIP清洗标准水量"/>
      <sheetName val="BU"/>
      <sheetName val="데이터 유효성 목록"/>
      <sheetName val="Ref_New Contract Model"/>
      <sheetName val="."/>
      <sheetName val="Lista AI"/>
      <sheetName val="TO_Data_Base23"/>
      <sheetName val="YTD_Summary22"/>
      <sheetName val="Month_Summary22"/>
      <sheetName val="Trial_Balance_MAY_200922"/>
      <sheetName val="TB_Pivot22"/>
      <sheetName val="total_per_LB_LB222"/>
      <sheetName val="Trial_Balance_Vlookup22"/>
      <sheetName val="Trial_Balance_APRIL_200922"/>
      <sheetName val="Roll_Out_AQ22"/>
      <sheetName val="Evolução_mandamentos22"/>
      <sheetName val="Planilha_resultados21"/>
      <sheetName val="Historico_200321"/>
      <sheetName val="Sig_Cycles_Accts_&amp;_Processes21"/>
      <sheetName val="Fixed_ZBB15"/>
      <sheetName val="E_法规NC15"/>
      <sheetName val="3_ISo_YTD15"/>
      <sheetName val="Données_LMU15"/>
      <sheetName val="Brazil_Sovereign15"/>
      <sheetName val="Resumen_Costo15"/>
      <sheetName val="Base_de_Dados15"/>
      <sheetName val="Extract_Loss15"/>
      <sheetName val="5_115"/>
      <sheetName val="QA_跟踪记录表15"/>
      <sheetName val="RG_Depots15"/>
      <sheetName val="material_data15"/>
      <sheetName val="other_data15"/>
      <sheetName val="Como_Estamos15"/>
      <sheetName val="Database_(RUR)Mar_YTD15"/>
      <sheetName val="SKU_Mapping15"/>
      <sheetName val="Drop_Down15"/>
      <sheetName val="Raw_Data15"/>
      <sheetName val="EBM-2_GHQ15"/>
      <sheetName val="Base_PEF16"/>
      <sheetName val="Controls_data17"/>
      <sheetName val="Testing_Template_Guidance15"/>
      <sheetName val="Test_Programs15"/>
      <sheetName val="[손익기01_XLDePara11"/>
      <sheetName val="Dados_BLP15"/>
      <sheetName val="FJJX_Bud_IB14"/>
      <sheetName val="JOB_PROFILE_-_LAS15"/>
      <sheetName val="ARdistr_(2)15"/>
      <sheetName val="look-up_data14"/>
      <sheetName val="Prd_Hierarchy(产品层级)14"/>
      <sheetName val="Com_(2PK)14"/>
      <sheetName val="Project_Code14"/>
      <sheetName val="요일_테이블15"/>
      <sheetName val="요일_테이블_(2)14"/>
      <sheetName val="Prd_Hierarchy(产品层次)14"/>
      <sheetName val="전사_PL16"/>
      <sheetName val="자금_제외_PL16"/>
      <sheetName val="자금_PL16"/>
      <sheetName val="전사_BS16"/>
      <sheetName val="자금_제외_BS16"/>
      <sheetName val="자금_BS16"/>
      <sheetName val="BS_계정_설명16"/>
      <sheetName val="_Cash_Flow(전사)16"/>
      <sheetName val="_Cash_Flow(자금제외)16"/>
      <sheetName val="_Cash_Flow(자금)16"/>
      <sheetName val="ROIC_16"/>
      <sheetName val="인건비_명세16"/>
      <sheetName val="판관비_명세16"/>
      <sheetName val="OH_Cost경비(내역)16"/>
      <sheetName val="OH_Cost경비(배부기준)16"/>
      <sheetName val="기타수지&amp;특별손익_명세16"/>
      <sheetName val="업무연락_(2)15"/>
      <sheetName val="제시_손익계산서15"/>
      <sheetName val="01_02월_성과급16"/>
      <sheetName val="M_7회차_담금_계획15"/>
      <sheetName val="팀별_실적15"/>
      <sheetName val="팀별_실적_(환산)15"/>
      <sheetName val="4__Inj_투자상세내역15"/>
      <sheetName val="3__Blow_투자_상세내역15"/>
      <sheetName val="Process_List15"/>
      <sheetName val="7_(2)15"/>
      <sheetName val="_손익기01_XL14"/>
      <sheetName val="Income_Stmt14"/>
      <sheetName val="drop_down_list14"/>
      <sheetName val="[손익기01_XL_x005f_x0000__x005f_x0000_DePara14"/>
      <sheetName val="[손익기01_XL14"/>
      <sheetName val="Quarterly_LBO_Model14"/>
      <sheetName val="Figures_Report13"/>
      <sheetName val="_손익기01_XL_x005f_x0000__x005f_x0000_DePara14"/>
      <sheetName val="Set_Up14"/>
      <sheetName val="15년_BL_사계14"/>
      <sheetName val="1_종합손익(도급)14"/>
      <sheetName val="1_종합손익(주택,개발)14"/>
      <sheetName val="2_실행예산14"/>
      <sheetName val="2_2과부족14"/>
      <sheetName val="2_3원가절감14"/>
      <sheetName val="8_외주비집행현황14"/>
      <sheetName val="9_자재비14"/>
      <sheetName val="10_현장집행14"/>
      <sheetName val="3_추가원가14"/>
      <sheetName val="3_추가원가_(2)14"/>
      <sheetName val="4_사전공사14"/>
      <sheetName val="5_추정공사비14"/>
      <sheetName val="6_금융비용14"/>
      <sheetName val="7_공사비집행현황(총괄)14"/>
      <sheetName val="11_1생산성14"/>
      <sheetName val="11_2인원산출14"/>
      <sheetName val="Classification_分类13"/>
      <sheetName val="Fare_prices13"/>
      <sheetName val="Hotel_prices13"/>
      <sheetName val="tab_STATUS_DO_PROCESSO_13"/>
      <sheetName val="Perf__Plan__Diário113"/>
      <sheetName val="In_(2)13"/>
      <sheetName val="__한국_AMP_ASP-23_판매가격__13"/>
      <sheetName val="CC_Down_load_071613"/>
      <sheetName val="변경실행(2차)_13"/>
      <sheetName val="나_출고13"/>
      <sheetName val="나_입고13"/>
      <sheetName val="09년_인건비(속리산)13"/>
      <sheetName val="합산목표(감가+57_5)13"/>
      <sheetName val="제조원가_원단위_분석13"/>
      <sheetName val="종합표양식(품의_&amp;_입고)_213"/>
      <sheetName val="원가관리_(동월대비)13"/>
      <sheetName val="b_balju_(2)13"/>
      <sheetName val="2-2_매출분석13"/>
      <sheetName val="몰드시스템_리스트13"/>
      <sheetName val="11_외화채무증권(AFS,HTM)0813"/>
      <sheetName val="13_감액TEST_0813"/>
      <sheetName val="12년_CF(9월)13"/>
      <sheetName val="중기조종사_단위단가13"/>
      <sheetName val="6PILE__(돌출)13"/>
      <sheetName val="기성청구_공문13"/>
      <sheetName val="Sheet1_(2)13"/>
      <sheetName val="CLASIFICACION_DE_AI13"/>
      <sheetName val="Base_da_Datos13"/>
      <sheetName val="slide_24_cat_A13"/>
      <sheetName val="slide_82_cat_b13"/>
      <sheetName val="Dados_dos_Produtos13"/>
      <sheetName val="Base_de_Datos12"/>
      <sheetName val="09~10년_매출계획13"/>
      <sheetName val="1_MDF1공장13"/>
      <sheetName val="Incident_유형구분표13"/>
      <sheetName val="3YP2016-Bottom_up12"/>
      <sheetName val="DD_list13"/>
      <sheetName val="Supply_Cost_Centers12"/>
      <sheetName val="_손익기01_XLDePara11"/>
      <sheetName val="2_카드채권(대출포함)12"/>
      <sheetName val="表21_净利润调节表12"/>
      <sheetName val="Cond__Inseguros12"/>
      <sheetName val="Comp__Inseguros12"/>
      <sheetName val="Lista_de_datos12"/>
      <sheetName val="MASTER_APP12"/>
      <sheetName val="Clasif_12"/>
      <sheetName val="Farol_Acciones12"/>
      <sheetName val="Lista_de_Entrenamientos12"/>
      <sheetName val="Unidades_SAC-REVENDA13"/>
      <sheetName val="FornecM_Check11"/>
      <sheetName val="Lista_CI12"/>
      <sheetName val="Estratificación_AI11"/>
      <sheetName val="condicion_inseguras11"/>
      <sheetName val="Actos_Inseguros11"/>
      <sheetName val="Control_de_incidentes11"/>
      <sheetName val="Plan_de_Acción11"/>
      <sheetName val="_DD_List12"/>
      <sheetName val="Share_Price_200212"/>
      <sheetName val="Issues_List_Payments11"/>
      <sheetName val="BEP_加薪_KPI11"/>
      <sheetName val="Faro_de_Indicadores11"/>
      <sheetName val="TOP_KPIs_MTM11"/>
      <sheetName val="PLAN_DE_ACCION11"/>
      <sheetName val="Grafica_Actos11"/>
      <sheetName val="POC_LIST11"/>
      <sheetName val="Dashboard_Prevención_Riesgos_11"/>
      <sheetName val="do_not_delete11"/>
      <sheetName val="APAC_S11"/>
      <sheetName val="APAC_N11"/>
      <sheetName val="Slide_output11"/>
      <sheetName val="[손익기01_XL??DePara11"/>
      <sheetName val="Farol_Metas11"/>
      <sheetName val="Mod_Relac_11"/>
      <sheetName val="Condiciones_SyE11"/>
      <sheetName val="REALxMETA_-_CERVEJA13"/>
      <sheetName val="REALxMETA_-_REFRI13"/>
      <sheetName val="Directrices_de_Metas_201711"/>
      <sheetName val="Data_validation11"/>
      <sheetName val="_손익기01_XL_x005f_x005f_x005f_x0000__x005f_x005f_11"/>
      <sheetName val="Hazards_Analysis-隐患分析11"/>
      <sheetName val="F08_-_Asia_Pac_Full_Year_Q312"/>
      <sheetName val="Top_Priorities12"/>
      <sheetName val="Listco_Stock12"/>
      <sheetName val="Intl_Purchase12"/>
      <sheetName val="FY_outlook12"/>
      <sheetName val="CY_outlook12"/>
      <sheetName val="Cash_metrics12"/>
      <sheetName val="P6_712"/>
      <sheetName val="DATOS_BASE11"/>
      <sheetName val="97_사업추정(WEKI)11"/>
      <sheetName val="Tong_hop11"/>
      <sheetName val="95_1_1이후취득자산(숨기기상태)11"/>
      <sheetName val="sum1_(2)11"/>
      <sheetName val="3_바닥판설계11"/>
      <sheetName val="6월_공정외주11"/>
      <sheetName val="2_대외공문11"/>
      <sheetName val="2_총괄표11"/>
      <sheetName val="입출재고현황_(2)11"/>
      <sheetName val="504전기실_동부하-L11"/>
      <sheetName val="OUTER_AREA(겹침없음)11"/>
      <sheetName val="EL_표면적11"/>
      <sheetName val="TRE_TABLE11"/>
      <sheetName val="입찰내역_발주처_양식11"/>
      <sheetName val="turnover_reason퇴직사유11"/>
      <sheetName val="SKU_Basic_Data11"/>
      <sheetName val="Entity_Target11"/>
      <sheetName val="Check_Qualidade9"/>
      <sheetName val="De_Para10"/>
      <sheetName val="DETALLE_MENSUAL11"/>
      <sheetName val="Check_Aderencia9"/>
      <sheetName val="Drop-down_List10"/>
      <sheetName val="by_DD10"/>
      <sheetName val="VALIDACION_DE_DATOS10"/>
      <sheetName val="Jul-Sep_Actual_cost_(2)10"/>
      <sheetName val="Gerencial_IL9"/>
      <sheetName val="Base_Farol9"/>
      <sheetName val="ACTOS_POR_RIESGO9"/>
      <sheetName val="Nombre_de_SOP9"/>
      <sheetName val="drop_lists9"/>
      <sheetName val="Ventas_Campo9"/>
      <sheetName val="MRL_NON_SUPPLY_URU9"/>
      <sheetName val="AIIM_-_Empresas_Ext_20129"/>
      <sheetName val="KPIs_Hana9"/>
      <sheetName val="Catalago_de_refacciones_9"/>
      <sheetName val="Existencias_al_07-Nov-20129"/>
      <sheetName val="Check_GG9"/>
      <sheetName val="2__Indicadores9"/>
      <sheetName val="Ta_9"/>
      <sheetName val="부재료_비교(11년_vs_10년)9"/>
      <sheetName val="_손익기01_XL_x005f_x0000__x09"/>
      <sheetName val="Lista_de_Entrenamientos_RSO9"/>
      <sheetName val="Tablero_SDG12"/>
      <sheetName val="Lista_Areas12"/>
      <sheetName val="One_Page12"/>
      <sheetName val="Sub-Productos_HN10"/>
      <sheetName val="Eficiencia_linea9"/>
      <sheetName val="Sheet3_(2)9"/>
      <sheetName val="Lao_&amp;_Cam9"/>
      <sheetName val="Hoegaarden_20199"/>
      <sheetName val="Lao_&amp;_Cam_20199"/>
      <sheetName val="Malaysia_20199"/>
      <sheetName val="Singapore_20199"/>
      <sheetName val="Sheet2_(2)9"/>
      <sheetName val="_mngt_Pillar9"/>
      <sheetName val="요일_테이블_9"/>
      <sheetName val="Other_Listings9"/>
      <sheetName val="Pauta_RPS_Distribuição8"/>
      <sheetName val="Estoque_(2)8"/>
      <sheetName val="_손익기01_XL_x06"/>
      <sheetName val="Comp_Inseguros8"/>
      <sheetName val="BNR_2012_в_ящике8"/>
      <sheetName val="DO_NOT_MOVE8"/>
      <sheetName val="DATOS_DE_VALIDACIÓN8"/>
      <sheetName val="Datos_con8"/>
      <sheetName val="_Datos_Cond_8"/>
      <sheetName val="INGRESO_(2)8"/>
      <sheetName val="PG-K1610_(UEN_Areas)MNG8"/>
      <sheetName val="DATOS_GEN_8"/>
      <sheetName val="NUEVOS_CRITERIOS8"/>
      <sheetName val="Condiciones_Agua8"/>
      <sheetName val="Dropdown_list7"/>
      <sheetName val="Drop_list7"/>
      <sheetName val="FX_Rates7"/>
      <sheetName val="__한국_AMP_ASP-23_판㧤가격__7"/>
      <sheetName val="11_䡸화채무줝ⴌ(AFS,HTM)087"/>
      <sheetName val="Proced_7"/>
      <sheetName val="Cut_Machine_Summary7"/>
      <sheetName val="Vagas_x_Candidatos7"/>
      <sheetName val="Control_de_Fallas7"/>
      <sheetName val="Setup_for_Templates7"/>
      <sheetName val="Datos_emp7"/>
      <sheetName val="Validation_lists7"/>
      <sheetName val="TIPO_DE_ACTO7"/>
      <sheetName val="CRITICIDAD_DE_CI7"/>
      <sheetName val="Catálogo_de_CI7"/>
      <sheetName val="%_CUMPLIMIENTO7"/>
      <sheetName val="%_cumplimiento_7"/>
      <sheetName val="CALIFICACIONES_20195"/>
      <sheetName val="Lev_4_360_deg_check_Crit_Task5"/>
      <sheetName val="Lev_4_Chk_IC_Stock_Crit_Task5"/>
      <sheetName val="Lev_4_WMS_Putaway_Crit_Task5"/>
      <sheetName val="Análise_Tempos4"/>
      <sheetName val="Listas_y_equipos_a_evaluar7"/>
      <sheetName val="Data_Reporte7"/>
      <sheetName val="Read_me7"/>
      <sheetName val="Daily_Dashboard7"/>
      <sheetName val="Champions_List6"/>
      <sheetName val="NAZ_Strategy5"/>
      <sheetName val="Mapeo_SKUs7"/>
      <sheetName val="Vol_(Ds)7"/>
      <sheetName val="Vol_(Ka)7"/>
      <sheetName val="Vol_(Oth)7"/>
      <sheetName val="Vol_(Oth)_Cortesias7"/>
      <sheetName val="INPUT-Cust_Sugg_Margin(Ds)7"/>
      <sheetName val="On_Invoice7"/>
      <sheetName val="INPUT-Cust_Sugg_Margin(Ka)7"/>
      <sheetName val="INPUT_SKUs7"/>
      <sheetName val="Brand_P&amp;L5"/>
      <sheetName val="SUPERMONT_P5"/>
      <sheetName val="Data_selection5"/>
      <sheetName val="1_5"/>
      <sheetName val="Customer_&amp;_SO5"/>
      <sheetName val="Session_Proposal5"/>
      <sheetName val="Validação_de_Dados4"/>
      <sheetName val="No_llenar_4"/>
      <sheetName val="PDA_BOP4"/>
      <sheetName val="Incentivo_Automóvil4"/>
      <sheetName val="Project_List3"/>
      <sheetName val="Dropdown_Menu3"/>
      <sheetName val="SOP_Freshness2"/>
      <sheetName val="Lista_de_Motivos4"/>
      <sheetName val="Ponto_Crítico_-_Resp__Plano4"/>
      <sheetName val="Lista_Funcionários_(2)4"/>
      <sheetName val="유류대_현황2"/>
      <sheetName val="Выпадающие_списки3"/>
      <sheetName val="2_3_Projects_Status2"/>
      <sheetName val="mapping_(2)2"/>
      <sheetName val="Ref_2"/>
      <sheetName val="PROCESS_MD4"/>
      <sheetName val="Listas_desplegables2"/>
      <sheetName val="Resumen_General2"/>
      <sheetName val="Cátalogo_de_CI2"/>
      <sheetName val="Hoja2_(2)2"/>
      <sheetName val="Technology_check_list2"/>
      <sheetName val="Status_de_Usuario2"/>
      <sheetName val="Actos_y_Condiciones_2"/>
      <sheetName val="NO_BORRAR2"/>
      <sheetName val="Formato_checklist_Lab2"/>
      <sheetName val="1__템플릿2"/>
      <sheetName val="2__작성_참고사항2"/>
      <sheetName val="Master_Data2"/>
      <sheetName val="Consolidated_Project_List2"/>
      <sheetName val="Fixed_Cost2"/>
      <sheetName val="PAINEL_RECOLHA_CRÉDITO4"/>
      <sheetName val="Gráficos_-_CDD4"/>
      <sheetName val="Dimension_IN_Sheet1!D19122"/>
      <sheetName val="Dimension_IN_19122"/>
      <sheetName val="3__Training_&amp;_travel1"/>
      <sheetName val="Manage_to_Sustain1"/>
      <sheetName val="Packages_Info1"/>
      <sheetName val="Meeting_List1"/>
      <sheetName val="Razão_Social1"/>
      <sheetName val="KPIs-_TTP,_PTP,_People_Turnove1"/>
      <sheetName val="2020_MMR121"/>
      <sheetName val="입문_트랜드(종합분석)1"/>
      <sheetName val="Master_CE1"/>
      <sheetName val="CE_Final_1"/>
      <sheetName val="OL_LIST1"/>
      <sheetName val="YTD_GUEST_LIST1"/>
      <sheetName val="Session_Full_list1"/>
      <sheetName val="FOOD_PAYMENT_update_JAN1"/>
      <sheetName val="Rate_card_F19_1"/>
      <sheetName val="Master_Plan__(update)1"/>
      <sheetName val="The_KPI_1"/>
      <sheetName val="Mentor_Plan_1"/>
      <sheetName val="Master_Plan_1"/>
      <sheetName val="Tier_1_GOV_PC_Networking_1"/>
      <sheetName val="Tier_1_LBO_1"/>
      <sheetName val="Preferred_Option1"/>
      <sheetName val="FILIAL_MINAS1"/>
      <sheetName val="_손익기01_XL_x005f_x0000__x005f_x005f_x01"/>
      <sheetName val="info_for_drop_box1"/>
      <sheetName val="1월_목표1"/>
      <sheetName val="POCM_배송지1"/>
      <sheetName val="POCM_배송지"/>
      <sheetName val="TO_Data_Base24"/>
      <sheetName val="YTD_Summary23"/>
      <sheetName val="Month_Summary23"/>
      <sheetName val="Trial_Balance_MAY_200923"/>
      <sheetName val="TB_Pivot23"/>
      <sheetName val="total_per_LB_LB223"/>
      <sheetName val="Trial_Balance_Vlookup23"/>
      <sheetName val="Trial_Balance_APRIL_200923"/>
      <sheetName val="Roll_Out_AQ23"/>
      <sheetName val="Evolução_mandamentos23"/>
      <sheetName val="Planilha_resultados22"/>
      <sheetName val="Historico_200322"/>
      <sheetName val="Sig_Cycles_Accts_&amp;_Processes22"/>
      <sheetName val="Fixed_ZBB16"/>
      <sheetName val="E_法规NC16"/>
      <sheetName val="3_ISo_YTD16"/>
      <sheetName val="Données_LMU16"/>
      <sheetName val="Brazil_Sovereign16"/>
      <sheetName val="Base_de_Dados16"/>
      <sheetName val="Resumen_Costo16"/>
      <sheetName val="Extract_Loss16"/>
      <sheetName val="QA_跟踪记录表16"/>
      <sheetName val="5_116"/>
      <sheetName val="Como_Estamos16"/>
      <sheetName val="material_data16"/>
      <sheetName val="other_data16"/>
      <sheetName val="Dados_BLP16"/>
      <sheetName val="RG_Depots16"/>
      <sheetName val="Base_PEF17"/>
      <sheetName val="SKU_Mapping16"/>
      <sheetName val="Drop_Down16"/>
      <sheetName val="Controls_data18"/>
      <sheetName val="Testing_Template_Guidance16"/>
      <sheetName val="Test_Programs16"/>
      <sheetName val="Raw_Data16"/>
      <sheetName val="EBM-2_GHQ16"/>
      <sheetName val="JOB_PROFILE_-_LAS16"/>
      <sheetName val="ARdistr_(2)16"/>
      <sheetName val="Database_(RUR)Mar_YTD16"/>
      <sheetName val="look-up_data15"/>
      <sheetName val="FJJX_Bud_IB15"/>
      <sheetName val="Com_(2PK)15"/>
      <sheetName val="Prd_Hierarchy(产品层级)15"/>
      <sheetName val="Project_Code15"/>
      <sheetName val="요일_테이블16"/>
      <sheetName val="요일_테이블_(2)15"/>
      <sheetName val="전사_PL17"/>
      <sheetName val="자금_제외_PL17"/>
      <sheetName val="자금_PL17"/>
      <sheetName val="전사_BS17"/>
      <sheetName val="자금_제외_BS17"/>
      <sheetName val="자금_BS17"/>
      <sheetName val="BS_계정_설명17"/>
      <sheetName val="_Cash_Flow(전사)17"/>
      <sheetName val="_Cash_Flow(자금제외)17"/>
      <sheetName val="_Cash_Flow(자금)17"/>
      <sheetName val="ROIC_17"/>
      <sheetName val="인건비_명세17"/>
      <sheetName val="판관비_명세17"/>
      <sheetName val="OH_Cost경비(내역)17"/>
      <sheetName val="OH_Cost경비(배부기준)17"/>
      <sheetName val="기타수지&amp;특별손익_명세17"/>
      <sheetName val="업무연락_(2)16"/>
      <sheetName val="제시_손익계산서16"/>
      <sheetName val="01_02월_성과급17"/>
      <sheetName val="M_7회차_담금_계획16"/>
      <sheetName val="팀별_실적16"/>
      <sheetName val="팀별_실적_(환산)16"/>
      <sheetName val="4__Inj_투자상세내역16"/>
      <sheetName val="3__Blow_투자_상세내역16"/>
      <sheetName val="Process_List16"/>
      <sheetName val="7_(2)16"/>
      <sheetName val="_손익기01_XL15"/>
      <sheetName val="drop_down_list15"/>
      <sheetName val="Prd_Hierarchy(产品层次)15"/>
      <sheetName val="[손익기01_XL_x005f_x0000__x005f_x0000_DePara15"/>
      <sheetName val="Set_Up15"/>
      <sheetName val="Income_Stmt15"/>
      <sheetName val="[손익기01_XL15"/>
      <sheetName val="Perf__Plan__Diário114"/>
      <sheetName val="Quarterly_LBO_Model15"/>
      <sheetName val="tab_STATUS_DO_PROCESSO_14"/>
      <sheetName val="CLASIFICACION_DE_AI14"/>
      <sheetName val="Base_da_Datos14"/>
      <sheetName val="_손익기01_XL_x005f_x0000__x005f_x0000_DePara15"/>
      <sheetName val="In_(2)14"/>
      <sheetName val="Classification_分类14"/>
      <sheetName val="15년_BL_사계15"/>
      <sheetName val="1_종합손익(도급)15"/>
      <sheetName val="1_종합손익(주택,개발)15"/>
      <sheetName val="2_실행예산15"/>
      <sheetName val="2_2과부족15"/>
      <sheetName val="2_3원가절감15"/>
      <sheetName val="8_외주비집행현황15"/>
      <sheetName val="9_자재비15"/>
      <sheetName val="10_현장집행15"/>
      <sheetName val="3_추가원가15"/>
      <sheetName val="3_추가원가_(2)15"/>
      <sheetName val="4_사전공사15"/>
      <sheetName val="5_추정공사비15"/>
      <sheetName val="6_금융비용15"/>
      <sheetName val="7_공사비집행현황(총괄)15"/>
      <sheetName val="11_1생산성15"/>
      <sheetName val="11_2인원산출15"/>
      <sheetName val="Figures_Report14"/>
      <sheetName val="Fare_prices14"/>
      <sheetName val="Hotel_prices14"/>
      <sheetName val="Dados_dos_Produtos14"/>
      <sheetName val="MASTER_APP13"/>
      <sheetName val="Cond__Inseguros13"/>
      <sheetName val="Comp__Inseguros13"/>
      <sheetName val="Base_de_Datos13"/>
      <sheetName val="__한국_AMP_ASP-23_판매가격__14"/>
      <sheetName val="CC_Down_load_071614"/>
      <sheetName val="변경실행(2차)_14"/>
      <sheetName val="나_출고14"/>
      <sheetName val="나_입고14"/>
      <sheetName val="09년_인건비(속리산)14"/>
      <sheetName val="합산목표(감가+57_5)14"/>
      <sheetName val="제조원가_원단위_분석14"/>
      <sheetName val="종합표양식(품의_&amp;_입고)_214"/>
      <sheetName val="원가관리_(동월대비)14"/>
      <sheetName val="b_balju_(2)14"/>
      <sheetName val="2-2_매출분석14"/>
      <sheetName val="몰드시스템_리스트14"/>
      <sheetName val="11_외화채무증권(AFS,HTM)0814"/>
      <sheetName val="13_감액TEST_0814"/>
      <sheetName val="12년_CF(9월)14"/>
      <sheetName val="중기조종사_단위단가14"/>
      <sheetName val="6PILE__(돌출)14"/>
      <sheetName val="기성청구_공문14"/>
      <sheetName val="Sheet1_(2)14"/>
      <sheetName val="slide_24_cat_A14"/>
      <sheetName val="slide_82_cat_b14"/>
      <sheetName val="Farol_Acciones13"/>
      <sheetName val="Lista_de_Entrenamientos13"/>
      <sheetName val="Lista_de_datos13"/>
      <sheetName val="09~10년_매출계획14"/>
      <sheetName val="1_MDF1공장14"/>
      <sheetName val="Incident_유형구분표14"/>
      <sheetName val="3YP2016-Bottom_up13"/>
      <sheetName val="DD_list14"/>
      <sheetName val="Unidades_SAC-REVENDA14"/>
      <sheetName val="FornecM_Check12"/>
      <sheetName val="Clasif_13"/>
      <sheetName val="Lista_CI13"/>
      <sheetName val="2_카드채권(대출포함)13"/>
      <sheetName val="表21_净利润调节表13"/>
      <sheetName val="Supply_Cost_Centers13"/>
      <sheetName val="REALxMETA_-_CERVEJA14"/>
      <sheetName val="REALxMETA_-_REFRI14"/>
      <sheetName val="Share_Price_200213"/>
      <sheetName val="_DD_List13"/>
      <sheetName val="BEP_加薪_KPI12"/>
      <sheetName val="Estratificación_AI12"/>
      <sheetName val="condicion_inseguras12"/>
      <sheetName val="Actos_Inseguros12"/>
      <sheetName val="Control_de_incidentes12"/>
      <sheetName val="Plan_de_Acción12"/>
      <sheetName val="[손익기01_XL??DePara12"/>
      <sheetName val="Farol_Metas12"/>
      <sheetName val="TOP_KPIs_MTM12"/>
      <sheetName val="PLAN_DE_ACCION12"/>
      <sheetName val="Faro_de_Indicadores12"/>
      <sheetName val="Grafica_Actos12"/>
      <sheetName val="Condiciones_SyE12"/>
      <sheetName val="Dashboard_Prevención_Riesgos_12"/>
      <sheetName val="Directrices_de_Metas_201712"/>
      <sheetName val="Mod_Relac_12"/>
      <sheetName val="Issues_List_Payments12"/>
      <sheetName val="VALIDACION_DE_DATOS11"/>
      <sheetName val="_손익기01_XL_x005f_x005f_x005f_x0000__x005f_x005f_12"/>
      <sheetName val="Hazards_Analysis-隐患分析12"/>
      <sheetName val="97_사업추정(WEKI)12"/>
      <sheetName val="Tong_hop12"/>
      <sheetName val="95_1_1이후취득자산(숨기기상태)12"/>
      <sheetName val="sum1_(2)12"/>
      <sheetName val="3_바닥판설계12"/>
      <sheetName val="6월_공정외주12"/>
      <sheetName val="2_대외공문12"/>
      <sheetName val="2_총괄표12"/>
      <sheetName val="입출재고현황_(2)12"/>
      <sheetName val="504전기실_동부하-L12"/>
      <sheetName val="OUTER_AREA(겹침없음)12"/>
      <sheetName val="EL_표면적12"/>
      <sheetName val="TRE_TABLE12"/>
      <sheetName val="입찰내역_발주처_양식12"/>
      <sheetName val="F08_-_Asia_Pac_Full_Year_Q313"/>
      <sheetName val="Top_Priorities13"/>
      <sheetName val="Listco_Stock13"/>
      <sheetName val="Intl_Purchase13"/>
      <sheetName val="FY_outlook13"/>
      <sheetName val="CY_outlook13"/>
      <sheetName val="Cash_metrics13"/>
      <sheetName val="P6_713"/>
      <sheetName val="DATOS_BASE12"/>
      <sheetName val="Ventas_Campo10"/>
      <sheetName val="POC_LIST12"/>
      <sheetName val="Entity_Target12"/>
      <sheetName val="DETALLE_MENSUAL12"/>
      <sheetName val="do_not_delete12"/>
      <sheetName val="Check_Qualidade10"/>
      <sheetName val="Check_Aderencia10"/>
      <sheetName val="De_Para11"/>
      <sheetName val="APAC_S12"/>
      <sheetName val="APAC_N12"/>
      <sheetName val="Slide_output12"/>
      <sheetName val="turnover_reason퇴직사유12"/>
      <sheetName val="Data_validation12"/>
      <sheetName val="SKU_Basic_Data12"/>
      <sheetName val="Base_Farol10"/>
      <sheetName val="ACTOS_POR_RIESGO10"/>
      <sheetName val="drop_lists10"/>
      <sheetName val="KPIs_Hana10"/>
      <sheetName val="Catalago_de_refacciones_10"/>
      <sheetName val="Existencias_al_07-Nov-201210"/>
      <sheetName val="Gerencial_IL10"/>
      <sheetName val="_mngt_Pillar10"/>
      <sheetName val="Tablero_SDG13"/>
      <sheetName val="Lista_Areas13"/>
      <sheetName val="One_Page13"/>
      <sheetName val="Sub-Productos_HN11"/>
      <sheetName val="Eficiencia_linea10"/>
      <sheetName val="Check_GG10"/>
      <sheetName val="AIIM_-_Empresas_Ext_201210"/>
      <sheetName val="Nombre_de_SOP10"/>
      <sheetName val="Ta_10"/>
      <sheetName val="2__Indicadores10"/>
      <sheetName val="Drop-down_List11"/>
      <sheetName val="by_DD11"/>
      <sheetName val="Jul-Sep_Actual_cost_(2)11"/>
      <sheetName val="MRL_NON_SUPPLY_URU10"/>
      <sheetName val="_손익기01_XL_x005f_x0000__x010"/>
      <sheetName val="부재료_비교(11년_vs_10년)10"/>
      <sheetName val="DATOS_DE_VALIDACIÓN9"/>
      <sheetName val="Datos_con9"/>
      <sheetName val="INGRESO_(2)9"/>
      <sheetName val="PG-K1610_(UEN_Areas)MNG9"/>
      <sheetName val="_Datos_Cond_9"/>
      <sheetName val="DATOS_GEN_9"/>
      <sheetName val="Condiciones_Agua9"/>
      <sheetName val="Control_de_Fallas8"/>
      <sheetName val="NUEVOS_CRITERIOS9"/>
      <sheetName val="Lista_de_Entrenamientos_RSO10"/>
      <sheetName val="Setup_for_Templates8"/>
      <sheetName val="BNR_2012_в_ящике9"/>
      <sheetName val="Pauta_RPS_Distribuição9"/>
      <sheetName val="Estoque_(2)9"/>
      <sheetName val="TIPO_DE_ACTO8"/>
      <sheetName val="Datos_emp8"/>
      <sheetName val="Sheet3_(2)10"/>
      <sheetName val="요일_테이블_10"/>
      <sheetName val="Sheet2_(2)10"/>
      <sheetName val="Lao_&amp;_Cam10"/>
      <sheetName val="Hoegaarden_201910"/>
      <sheetName val="Lao_&amp;_Cam_201910"/>
      <sheetName val="Malaysia_201910"/>
      <sheetName val="Singapore_201910"/>
      <sheetName val="Other_Listings10"/>
      <sheetName val="%_cumplimiento_8"/>
      <sheetName val="%_CUMPLIMIENTO8"/>
      <sheetName val="Comp_Inseguros9"/>
      <sheetName val="Listas_y_equipos_a_evaluar8"/>
      <sheetName val="CRITICIDAD_DE_CI8"/>
      <sheetName val="Catálogo_de_CI8"/>
      <sheetName val="Listas_desplegables3"/>
      <sheetName val="Read_me8"/>
      <sheetName val="Data_Reporte8"/>
      <sheetName val="DO_NOT_MOVE9"/>
      <sheetName val="FX_Rates8"/>
      <sheetName val="__한국_AMP_ASP-23_판㧤가격__8"/>
      <sheetName val="11_䡸화채무줝ⴌ(AFS,HTM)088"/>
      <sheetName val="Drop_list8"/>
      <sheetName val="Status_de_Usuario3"/>
      <sheetName val="Resumen_General3"/>
      <sheetName val="Cátalogo_de_CI3"/>
      <sheetName val="CALIFICACIONES_20196"/>
      <sheetName val="PDA_BOP5"/>
      <sheetName val="Hoja2_(2)3"/>
      <sheetName val="Technology_check_list3"/>
      <sheetName val="Actos_y_Condiciones_3"/>
      <sheetName val="NO_BORRAR3"/>
      <sheetName val="Formato_checklist_Lab3"/>
      <sheetName val="Incentivo_Automóvil5"/>
      <sheetName val="Dropdown_list8"/>
      <sheetName val="Vagas_x_Candidatos8"/>
      <sheetName val="Análise_Tempos5"/>
      <sheetName val="Validação_de_Dados5"/>
      <sheetName val="Proced_8"/>
      <sheetName val="Cut_Machine_Summary8"/>
      <sheetName val="Validation_lists8"/>
      <sheetName val="Lev_4_360_deg_check_Crit_Task6"/>
      <sheetName val="Lev_4_Chk_IC_Stock_Crit_Task6"/>
      <sheetName val="Lev_4_WMS_Putaway_Crit_Task6"/>
      <sheetName val="Daily_Dashboard8"/>
      <sheetName val="Champions_List7"/>
      <sheetName val="NAZ_Strategy6"/>
      <sheetName val="Mapeo_SKUs8"/>
      <sheetName val="Vol_(Ds)8"/>
      <sheetName val="Vol_(Ka)8"/>
      <sheetName val="Vol_(Oth)8"/>
      <sheetName val="Vol_(Oth)_Cortesias8"/>
      <sheetName val="INPUT-Cust_Sugg_Margin(Ds)8"/>
      <sheetName val="On_Invoice8"/>
      <sheetName val="INPUT-Cust_Sugg_Margin(Ka)8"/>
      <sheetName val="INPUT_SKUs8"/>
      <sheetName val="Brand_P&amp;L6"/>
      <sheetName val="SUPERMONT_P6"/>
      <sheetName val="Data_selection6"/>
      <sheetName val="1_6"/>
      <sheetName val="Customer_&amp;_SO6"/>
      <sheetName val="Session_Proposal6"/>
      <sheetName val="No_llenar_5"/>
      <sheetName val="Project_List4"/>
      <sheetName val="Dropdown_Menu4"/>
      <sheetName val="PROCESS_MD5"/>
      <sheetName val="Lista_de_Motivos5"/>
      <sheetName val="Ponto_Crítico_-_Resp__Plano5"/>
      <sheetName val="Lista_Funcionários_(2)5"/>
      <sheetName val="PAINEL_RECOLHA_CRÉDITO5"/>
      <sheetName val="Gráficos_-_CDD5"/>
      <sheetName val="Выпадающие_списки4"/>
      <sheetName val="유류대_현황3"/>
      <sheetName val="2_3_Projects_Status3"/>
      <sheetName val="mapping_(2)3"/>
      <sheetName val="Ref_3"/>
      <sheetName val="SOP_Freshness3"/>
      <sheetName val="1__템플릿3"/>
      <sheetName val="2__작성_참고사항3"/>
      <sheetName val="Master_Data3"/>
      <sheetName val="Consolidated_Project_List3"/>
      <sheetName val="Fixed_Cost3"/>
      <sheetName val="Dimension_IN_Sheet1!D19123"/>
      <sheetName val="Dimension_IN_19123"/>
      <sheetName val="Razão_Social2"/>
      <sheetName val="Manage_to_Sustain2"/>
      <sheetName val="Packages_Info2"/>
      <sheetName val="Meeting_List2"/>
      <sheetName val="3__Training_&amp;_travel2"/>
      <sheetName val="Detalle_para_correctivo_excep__"/>
      <sheetName val="info_for_drop_box2"/>
      <sheetName val="Lista_d"/>
      <sheetName val="Curva_2021"/>
      <sheetName val="Por_PPR1"/>
      <sheetName val="2020_MMR122"/>
      <sheetName val="입문_트랜드(종합분석)2"/>
      <sheetName val="Master_CE2"/>
      <sheetName val="CE_Final_2"/>
      <sheetName val="OL_LIST2"/>
      <sheetName val="YTD_GUEST_LIST2"/>
      <sheetName val="Session_Full_list2"/>
      <sheetName val="FOOD_PAYMENT_update_JAN2"/>
      <sheetName val="Rate_card_F19_2"/>
      <sheetName val="Master_Plan__(update)2"/>
      <sheetName val="The_KPI_2"/>
      <sheetName val="Mentor_Plan_2"/>
      <sheetName val="Master_Plan_2"/>
      <sheetName val="Tier_1_GOV_PC_Networking_2"/>
      <sheetName val="Tier_1_LBO_2"/>
      <sheetName val="Preferred_Option2"/>
      <sheetName val="FILIAL_MINAS2"/>
      <sheetName val="_손익기01_XL_x005f_x0000__x005f_x005f_x02"/>
      <sheetName val="KPIs-_TTP,_PTP,_People_Turnove2"/>
      <sheetName val="1월_목표2"/>
      <sheetName val="POCM_배송지2"/>
      <sheetName val="Template_HN"/>
      <sheetName val="Mapping_"/>
      <sheetName val="WS_DB"/>
      <sheetName val="Region_"/>
      <sheetName val="SKU_DB"/>
      <sheetName val="SAP_info"/>
      <sheetName val="Target_Book"/>
      <sheetName val="10_麦汁CIP清洗标准水量"/>
      <sheetName val="데이터_유효성_목록"/>
      <sheetName val="Ref_New_Contract_Model"/>
      <sheetName val="_"/>
      <sheetName val="Lista_AI"/>
      <sheetName val="Catalogo Cursos"/>
      <sheetName val="Catalogo Cursos_"/>
      <sheetName val="Guia"/>
      <sheetName val="Check People"/>
      <sheetName val="GRÁFICA"/>
      <sheetName val="AVANCE PROGRAMACION"/>
      <sheetName val="PAE"/>
      <sheetName val="PGMLOG"/>
      <sheetName val="PGMPROD"/>
      <sheetName val="Cumplimiento por Entrenamiento"/>
      <sheetName val="Cumplimiento del Plan por área"/>
      <sheetName val="BDD_Activos_BU"/>
      <sheetName val="CAPTURA ENE MAY"/>
      <sheetName val="tablas cuadrillas"/>
      <sheetName val="CATALOGOS"/>
      <sheetName val="Seguridad"/>
      <sheetName val="Base de Datos de Activos "/>
      <sheetName val="PIVOT ADHERENCIA"/>
      <sheetName val="Programacion"/>
      <sheetName val="Steps of Committe "/>
      <sheetName val="BDD_Activos_Caribe201910"/>
      <sheetName val="Leyenda"/>
      <sheetName val="IC's (2)"/>
      <sheetName val="Participación en entrenamie (2"/>
      <sheetName val="TSC_Mensual"/>
      <sheetName val="Puerto Rico"/>
      <sheetName val="Z30"/>
      <sheetName val="Z40"/>
      <sheetName val="AI OYS Acum"/>
      <sheetName val="Boletas Condiciones"/>
      <sheetName val="GraficosEarly"/>
      <sheetName val="1.1"/>
      <sheetName val="1.2"/>
      <sheetName val="2.1-Pareto"/>
      <sheetName val="Datos Mensuales"/>
      <sheetName val="Indicador EE Mensual"/>
      <sheetName val="COE_Scope_-_Strategic_Projects1"/>
      <sheetName val="CATÁLOGO_DE_PELIGROS1"/>
      <sheetName val="TO_TTZ1"/>
      <sheetName val="SEGUIMIENTO_SEMANAL1"/>
      <sheetName val="Tipo_Viaje1"/>
      <sheetName val="Flota_y_Personal1"/>
      <sheetName val="CRITERIOS_DE_AI1"/>
      <sheetName val="RyNV_detectados_1"/>
      <sheetName val="Itens"/>
      <sheetName val="Acessorios"/>
      <sheetName val="ARGUS"/>
      <sheetName val="后台"/>
      <sheetName val="AL来源"/>
      <sheetName val="Name List"/>
      <sheetName val="KAM설비"/>
      <sheetName val="Back Data 1"/>
      <sheetName val="자금추ȕ"/>
      <sheetName val="05년말(건재)"/>
      <sheetName val="건축내역"/>
      <sheetName val="물량표S"/>
      <sheetName val="2.주요계수총괄"/>
      <sheetName val="원가서"/>
      <sheetName val="선택창"/>
      <sheetName val="외주현황.wq1"/>
      <sheetName val="선급비용"/>
      <sheetName val="시산표"/>
      <sheetName val="중기"/>
      <sheetName val="연돌일위집계"/>
      <sheetName val="월별예산"/>
      <sheetName val="原価センタ"/>
      <sheetName val="P.M 별"/>
      <sheetName val="FRQ"/>
      <sheetName val="기준"/>
      <sheetName val="최소가치(간편)-회계"/>
      <sheetName val="회사제시"/>
      <sheetName val="대투_보관자료 변경"/>
      <sheetName val="내수자재"/>
      <sheetName val="#5"/>
      <sheetName val="#3"/>
      <sheetName val="원본"/>
      <sheetName val="Appendix(권장,단체)"/>
      <sheetName val="BM_NEW2"/>
      <sheetName val="Project Brief"/>
      <sheetName val="현금"/>
      <sheetName val="교각계산"/>
      <sheetName val="한강운반비"/>
      <sheetName val="0001new"/>
      <sheetName val="동절기투입(자재)"/>
      <sheetName val="GAEYO"/>
      <sheetName val="단면 (2)"/>
      <sheetName val="FILE1"/>
      <sheetName val="FILE2"/>
      <sheetName val="6-5공구원본"/>
      <sheetName val="부대시행1"/>
      <sheetName val="부대시행1 (2)"/>
      <sheetName val="부대시행2"/>
      <sheetName val="부대토공"/>
      <sheetName val="부대철콘"/>
      <sheetName val="부대토공실"/>
      <sheetName val="부대철콘실"/>
      <sheetName val="Sheet8"/>
      <sheetName val="위탁매매_1103"/>
      <sheetName val="자기매매_1103"/>
      <sheetName val="위탁매매_1109"/>
      <sheetName val="자기매매_1109"/>
      <sheetName val="_x005f_x0018_"/>
      <sheetName val="1.차입금"/>
      <sheetName val="choose"/>
      <sheetName val="품목코드표"/>
      <sheetName val="주행"/>
      <sheetName val="변동인원"/>
      <sheetName val="P_M_별"/>
      <sheetName val="대구경북"/>
      <sheetName val="월별손익현황"/>
      <sheetName val="서울서부"/>
      <sheetName val="부산경남"/>
      <sheetName val="서울동부"/>
      <sheetName val="인천경기"/>
      <sheetName val="중부본부"/>
      <sheetName val="호남본부"/>
      <sheetName val="15년"/>
      <sheetName val="16년"/>
      <sheetName val="근거 및 가정"/>
      <sheetName val="118.세금과공과"/>
      <sheetName val="수선비"/>
      <sheetName val="특외대"/>
      <sheetName val=" 견적서"/>
      <sheetName val="Training"/>
      <sheetName val="Facility Information"/>
      <sheetName val="General"/>
      <sheetName val="People"/>
      <sheetName val="Quality"/>
      <sheetName val="Risk"/>
      <sheetName val="주차"/>
      <sheetName val="본문"/>
      <sheetName val="_x005f_x0018__x005f_x0000_"/>
      <sheetName val="기초"/>
      <sheetName val="재무상태표"/>
      <sheetName val="일위(PN)"/>
      <sheetName val="1.본사계정별"/>
      <sheetName val="cp-e1"/>
      <sheetName val="ETC"/>
      <sheetName val="95하U$가격"/>
      <sheetName val="3.6.2남양주택배"/>
      <sheetName val="구성비"/>
      <sheetName val="자금운용계획표"/>
      <sheetName val="해외 기술훈련비 (합계)"/>
      <sheetName val="접대비"/>
      <sheetName val="Bond"/>
      <sheetName val="부서별집계표"/>
      <sheetName val="금년실적"/>
      <sheetName val="부속동"/>
      <sheetName val="공사비증감"/>
      <sheetName val="설산1.나"/>
      <sheetName val="본사S"/>
      <sheetName val="要員用master"/>
      <sheetName val="찍기"/>
      <sheetName val="단가일람"/>
      <sheetName val="단위량당중기"/>
      <sheetName val="수량집계표(舊)"/>
      <sheetName val="BOX-1510"/>
      <sheetName val="부대공"/>
      <sheetName val="경비2내역"/>
      <sheetName val="슬래԰"/>
      <sheetName val="슬래"/>
      <sheetName val="슬래렀"/>
      <sheetName val="슬래㰀"/>
      <sheetName val="총괄표"/>
      <sheetName val="내역표지"/>
      <sheetName val="공통비(전체)"/>
      <sheetName val="토목공사"/>
      <sheetName val="새공통(96임금인상기준)"/>
      <sheetName val="비교1"/>
      <sheetName val="유림총괄"/>
      <sheetName val="PIPE"/>
      <sheetName val="FLANGE"/>
      <sheetName val="VALVE"/>
      <sheetName val="MEMORY"/>
      <sheetName val="정부노임단가"/>
      <sheetName val="전도품의"/>
      <sheetName val="직재"/>
      <sheetName val="PAD TR보호대기초"/>
      <sheetName val="HANDHOLE(2)"/>
      <sheetName val="가로등기초"/>
      <sheetName val="YES-T"/>
      <sheetName val="음료실행"/>
      <sheetName val="철골공사"/>
      <sheetName val="슬래밀"/>
      <sheetName val="슬래　"/>
      <sheetName val="1월 예산"/>
      <sheetName val="슬래尀"/>
      <sheetName val="슬래⠀"/>
      <sheetName val="0101시산표"/>
      <sheetName val="oct"/>
      <sheetName val="sep"/>
      <sheetName val="미지급금"/>
      <sheetName val="선급금"/>
      <sheetName val="aug"/>
      <sheetName val="단기차입금"/>
      <sheetName val="외화보통예금"/>
      <sheetName val="외회외상매입금"/>
      <sheetName val="외화외상매출금"/>
      <sheetName val="장기차입금"/>
      <sheetName val="_x0018_?"/>
      <sheetName val="TO"/>
      <sheetName val="C2121"/>
      <sheetName val="C2123"/>
      <sheetName val="C2124"/>
      <sheetName val="C2125"/>
      <sheetName val="C2127"/>
      <sheetName val="C2122"/>
      <sheetName val="Utility Usage YTN TOWER"/>
      <sheetName val="공사비예산서(토목분)"/>
      <sheetName val="4-2물건누계"/>
      <sheetName val="인수기간별S"/>
      <sheetName val="본부유지율"/>
      <sheetName val="자동차추정자료"/>
      <sheetName val="손해감소유형"/>
      <sheetName val="7"/>
      <sheetName val="항목"/>
      <sheetName val="공사내역"/>
      <sheetName val="설계명세서(선로)"/>
      <sheetName val="시화점실행"/>
      <sheetName val="전체철근집계"/>
      <sheetName val="내역(한신APT)"/>
      <sheetName val="1. 시공측량"/>
      <sheetName val="건축2"/>
      <sheetName val="자재목록"/>
      <sheetName val="품목"/>
      <sheetName val="FB25JN"/>
      <sheetName val="22철거수량"/>
      <sheetName val="분전함신설"/>
      <sheetName val="접지1종"/>
      <sheetName val="설치원가"/>
      <sheetName val="터파기및재료"/>
      <sheetName val="3본사"/>
      <sheetName val="98지급계획"/>
      <sheetName val="125PIECE"/>
      <sheetName val="수종별수량 (2)"/>
      <sheetName val="구간별수량"/>
      <sheetName val="소총괄표"/>
      <sheetName val="아파트연면적비율(참고1)"/>
      <sheetName val="전선 및 전선관"/>
      <sheetName val="도"/>
      <sheetName val="의정부문예회관변경내역"/>
      <sheetName val="슬래"/>
      <sheetName val="슬래堌"/>
      <sheetName val="연습"/>
      <sheetName val="슬래䰀"/>
      <sheetName val="슬래簀"/>
      <sheetName val="슬래퀀"/>
      <sheetName val="슬래뀀"/>
      <sheetName val="슬래瀀"/>
      <sheetName val="슬래鰀"/>
      <sheetName val="BD%_70s"/>
      <sheetName val="11월"/>
      <sheetName val="설문 평가"/>
      <sheetName val="B-1.기본정보"/>
      <sheetName val="노동부"/>
      <sheetName val="RAW"/>
      <sheetName val="PL"/>
      <sheetName val="CS"/>
      <sheetName val="Facility_Information"/>
      <sheetName val="일위대가(계측기설치)"/>
      <sheetName val="예산계정INDEX"/>
      <sheetName val="환율change"/>
      <sheetName val="상가지급현황"/>
      <sheetName val="부하(성남)"/>
      <sheetName val="FP"/>
      <sheetName val="공정"/>
      <sheetName val="손익실적"/>
      <sheetName val="손익실적(매출원가)"/>
      <sheetName val="당년사별실적"/>
      <sheetName val="VXXXX"/>
      <sheetName val="탄산"/>
      <sheetName val="감액총괄표"/>
      <sheetName val="9GNG운반"/>
      <sheetName val="납부내역총괄표 (수정)"/>
      <sheetName val="IS"/>
      <sheetName val="#1) 투자 구분"/>
      <sheetName val="P-산#1-1(WOWA1)"/>
      <sheetName val="FA-LISTING"/>
      <sheetName val="대투_보관자료_변경"/>
      <sheetName val="기본"/>
      <sheetName val="97손익계획"/>
      <sheetName val="가정"/>
      <sheetName val="Rev. Recon 1"/>
      <sheetName val="1.고객불만건수"/>
      <sheetName val="1.변경범위"/>
      <sheetName val="합천내역"/>
      <sheetName val="전기단가조사서"/>
      <sheetName val="Weekly Progress(계장)"/>
      <sheetName val="기초정보"/>
      <sheetName val="2013.2월 연결대상"/>
      <sheetName val="BS_Package_내부거래"/>
      <sheetName val="PL_Package_내부거래"/>
      <sheetName val="공시용PL"/>
      <sheetName val="예산대실적_작성"/>
      <sheetName val="2-2.투자"/>
      <sheetName val="기본연봉"/>
      <sheetName val="사원"/>
      <sheetName val="9-1차이내역"/>
      <sheetName val="Proj. Fin."/>
      <sheetName val="ITS Assumptions"/>
      <sheetName val="Proj__Fin_"/>
      <sheetName val="2-2_투자"/>
      <sheetName val="생산성(2차)"/>
      <sheetName val="요약(1차)"/>
      <sheetName val="일반관리비"/>
      <sheetName val="보고서"/>
      <sheetName val="Back_Data_1"/>
      <sheetName val="※유형구분분류"/>
      <sheetName val="※类型区分分类"/>
      <sheetName val="7.Utility Analysis"/>
      <sheetName val="Operational Activities"/>
      <sheetName val="予算実績管理現況"/>
      <sheetName val="첨부1(손익관리)"/>
      <sheetName val="카메라2"/>
      <sheetName val="카메라1"/>
      <sheetName val="첨부11(기계정지개선)"/>
      <sheetName val="카메라3"/>
      <sheetName val="카메라-생산실적"/>
      <sheetName val="카메라-생산실적분석"/>
      <sheetName val="PUR-12K"/>
      <sheetName val="TSCLFEB"/>
      <sheetName val="명단원자료(이전)"/>
      <sheetName val="약품공급2"/>
      <sheetName val="환율표"/>
      <sheetName val="월별자료"/>
      <sheetName val="수량산출"/>
      <sheetName val="해외_기술훈련비_(합계)"/>
      <sheetName val="118_세금과공과"/>
      <sheetName val="SALE"/>
      <sheetName val="세액계산"/>
      <sheetName val="조정분개"/>
      <sheetName val="이테크_손익"/>
      <sheetName val="군장_손익"/>
      <sheetName val="에스엠지_손익"/>
      <sheetName val="인프라_손익"/>
      <sheetName val="중국연결_손익"/>
      <sheetName val="사우디_손익"/>
      <sheetName val="말레이_손익"/>
      <sheetName val="인니_손익"/>
      <sheetName val="연결손익요약(기획차이)"/>
      <sheetName val="연결손익요약(보고용)"/>
      <sheetName val="연결재무"/>
      <sheetName val="이테크_재무"/>
      <sheetName val="군장_재무"/>
      <sheetName val="에스엠지_재무"/>
      <sheetName val="인프라_재무"/>
      <sheetName val="중국연결_재무"/>
      <sheetName val="사우디_재무"/>
      <sheetName val="말레이_재무"/>
      <sheetName val="인니_재무"/>
      <sheetName val="CE(공)"/>
      <sheetName val="연결손익"/>
      <sheetName val="building"/>
      <sheetName val="2_주요계수총괄"/>
      <sheetName val="Project_Brief"/>
      <sheetName val="P_M_별1"/>
      <sheetName val="단면_(2)"/>
      <sheetName val="1_본사계정별"/>
      <sheetName val="상품입력"/>
      <sheetName val="CF表示組替表"/>
      <sheetName val="배수공"/>
      <sheetName val="추정pl"/>
      <sheetName val="support"/>
      <sheetName val="개산공사비"/>
      <sheetName val="선평원내역"/>
      <sheetName val="기둥(원형)"/>
      <sheetName val="판가반영"/>
      <sheetName val="화전내"/>
      <sheetName val="수량산출내역1115"/>
      <sheetName val="BID"/>
      <sheetName val="식재품셈"/>
      <sheetName val="원가1"/>
      <sheetName val="원가2"/>
      <sheetName val="TYPE-1"/>
      <sheetName val="그룹자료"/>
      <sheetName val="임율자료"/>
      <sheetName val="구조물공"/>
      <sheetName val="토공"/>
      <sheetName val="포장공"/>
      <sheetName val="表21_净利润夐#奜#"/>
      <sheetName val="000000"/>
      <sheetName val="현용"/>
      <sheetName val="목록!"/>
      <sheetName val="마스터0919"/>
      <sheetName val="고정자산-회사제시"/>
      <sheetName val="13.포장용역비표준"/>
      <sheetName val="9.가공부자재표준"/>
      <sheetName val="8.ROLL표준(TSW)"/>
      <sheetName val="4.톤당조관량표준"/>
      <sheetName val="5.조관부자재표준"/>
      <sheetName val="공시용CF"/>
      <sheetName val="표시트"/>
      <sheetName val="KEY CODE"/>
      <sheetName val="カテゴリ表"/>
      <sheetName val="T6-6(7)"/>
      <sheetName val="부대시행1_(2)"/>
      <sheetName val="근거_및_가정"/>
      <sheetName val="1_차입금"/>
      <sheetName val="Utility_Usage_YTN_TOWER"/>
      <sheetName val="B-1_기본정보"/>
      <sheetName val="?"/>
      <sheetName val="PAD_TR보호대기초"/>
      <sheetName val="설문_평가"/>
      <sheetName val="_견적서"/>
      <sheetName val="2-1.강사료,교통비 지급명세"/>
      <sheetName val="Bonuses"/>
      <sheetName val="HQ 급여 "/>
      <sheetName val="OF 급여"/>
      <sheetName val="F.Ma급여"/>
      <sheetName val="SMT 급여"/>
      <sheetName val="QC 급여"/>
      <sheetName val="Sam sung 급여"/>
      <sheetName val="Dlock 급여"/>
      <sheetName val=" thôi việc 급여"/>
      <sheetName val="Công smt"/>
      <sheetName val="Công smt (2)"/>
      <sheetName val="Detail smt"/>
      <sheetName val="Công QC"/>
      <sheetName val="Detail QC "/>
      <sheetName val="Công SS"/>
      <sheetName val="Detail SS"/>
      <sheetName val="Công FMa"/>
      <sheetName val="Detail FMa"/>
      <sheetName val="Công OF"/>
      <sheetName val="Detail OF"/>
      <sheetName val="Công Dlock"/>
      <sheetName val="Detail Dlock"/>
      <sheetName val="Công thôi việc"/>
      <sheetName val="Detail thôi"/>
      <sheetName val="EPOXY"/>
      <sheetName val="카드채권(대출포함)"/>
      <sheetName val="공통"/>
      <sheetName val="MAT"/>
      <sheetName val="U_TYPE_1_"/>
      <sheetName val="C1.3.1"/>
      <sheetName val="부대공Ⅱ"/>
      <sheetName val="입찰내역 Ĉ_x0000__x0000_ᇆ"/>
      <sheetName val="입찰내역 Ĉ_x0000__x0000_ᇆ"/>
      <sheetName val="정보화기기매출"/>
      <sheetName val="compare2"/>
      <sheetName val="Krw"/>
      <sheetName val="BS"/>
      <sheetName val="소야공정계획표"/>
      <sheetName val="실행기성 갑지"/>
      <sheetName val="Eq. Mobilization"/>
      <sheetName val="견적"/>
      <sheetName val="기계경비"/>
      <sheetName val="종단계산"/>
      <sheetName val="산출근거(S4)"/>
      <sheetName val="설치자재"/>
      <sheetName val="2007전체투자세액공제_2008년처분"/>
      <sheetName val="득점현황"/>
      <sheetName val="현장"/>
      <sheetName val="MH_생산"/>
      <sheetName val="구분List"/>
      <sheetName val="10월_vs_12월_채권잔액"/>
      <sheetName val="表21_净利润墨-닑⿕"/>
      <sheetName val="Index"/>
      <sheetName val="pg15"/>
      <sheetName val="1. 작성방식"/>
      <sheetName val="표)CFT장 조직별 배분"/>
      <sheetName val="기술분류체계"/>
      <sheetName val="Remark"/>
      <sheetName val="20180214 P&amp;T"/>
      <sheetName val="Ref. 중점 추진 과제별 상세"/>
      <sheetName val="작성요령"/>
      <sheetName val="2.6 三无 (2)"/>
      <sheetName val="_x0018__"/>
      <sheetName val="노임단가(공사)"/>
      <sheetName val="수량산출서 갑지"/>
      <sheetName val="기초견적가"/>
      <sheetName val="TANK"/>
      <sheetName val="조건표"/>
      <sheetName val="결과조달"/>
      <sheetName val="견적대비표"/>
      <sheetName val="포장복구집계"/>
      <sheetName val="간선계산"/>
      <sheetName val="AS복구"/>
      <sheetName val="2000년1차"/>
      <sheetName val="데이타"/>
      <sheetName val="ITEM"/>
      <sheetName val="일반공사"/>
      <sheetName val="터널조도"/>
      <sheetName val="중기터파기"/>
      <sheetName val="G.R300경비"/>
      <sheetName val="계수시트"/>
      <sheetName val="투찰"/>
      <sheetName val="AS포장복구 "/>
      <sheetName val="시설물일위"/>
      <sheetName val="가설공사"/>
      <sheetName val="수목데이타"/>
      <sheetName val="단가조사"/>
      <sheetName val="식재"/>
      <sheetName val="99노임기준"/>
      <sheetName val="변수값"/>
      <sheetName val="청천내"/>
      <sheetName val="요율"/>
      <sheetName val="2공구하도급내역서"/>
      <sheetName val="시설물"/>
      <sheetName val="연결임시"/>
      <sheetName val="부대tu"/>
      <sheetName val="9509"/>
      <sheetName val="투찰추정"/>
      <sheetName val="하부철근수량"/>
      <sheetName val="식재출력용"/>
      <sheetName val="가로등내역서"/>
      <sheetName val="저"/>
      <sheetName val="Baby일위대가"/>
      <sheetName val="실행대비"/>
      <sheetName val="지급자재"/>
      <sheetName val="노무비단가"/>
      <sheetName val="관리,공감"/>
      <sheetName val="식재인부"/>
      <sheetName val="입찰"/>
      <sheetName val="산출내역서"/>
      <sheetName val="4차원가계산서"/>
      <sheetName val="중기상차"/>
      <sheetName val="단가결정"/>
      <sheetName val="유지관리"/>
      <sheetName val="내역아"/>
      <sheetName val="여과지동"/>
      <sheetName val="울타리"/>
      <sheetName val="자재대"/>
      <sheetName val="조명율표"/>
      <sheetName val="원가"/>
      <sheetName val="공정코드"/>
      <sheetName val="총괄-1"/>
      <sheetName val="도급"/>
      <sheetName val="설 계"/>
      <sheetName val="현경"/>
      <sheetName val="단가대비표"/>
      <sheetName val="배수내역"/>
      <sheetName val="설계조건"/>
      <sheetName val="터널전기"/>
      <sheetName val="제-노임"/>
      <sheetName val="N賃率-職"/>
      <sheetName val="토목주소"/>
      <sheetName val="프랜트면허"/>
      <sheetName val="최적단면"/>
      <sheetName val="I一般比"/>
      <sheetName val="RES"/>
      <sheetName val="Desal-E&amp;I"/>
      <sheetName val="数据有效性"/>
      <sheetName val="Worker List"/>
      <sheetName val="GB-IC Villingen GG"/>
      <sheetName val="MC&amp;다변화"/>
      <sheetName val="Library"/>
      <sheetName val="Month-Report"/>
      <sheetName val="10매출"/>
      <sheetName val="6월 공嚺㓶가"/>
      <sheetName val="단기차입금(200006)"/>
      <sheetName val="공사비_NDE"/>
      <sheetName val="도급예산내역서봉투"/>
      <sheetName val="공사원가계산서"/>
      <sheetName val="설계산출표지"/>
      <sheetName val="도급예산내역서총괄표"/>
      <sheetName val="을부담운반비"/>
      <sheetName val="운반비산출"/>
      <sheetName val="현장경비"/>
      <sheetName val="세금자료"/>
      <sheetName val="코드관리"/>
      <sheetName val="Exchange rate"/>
      <sheetName val="작성양식"/>
      <sheetName val="有型区分分类"/>
      <sheetName val="업무 분류(Category)"/>
      <sheetName val="月度設定"/>
      <sheetName val="Facility_Information1"/>
      <sheetName val="설산1_나"/>
      <sheetName val="3_6_2남양주택배"/>
      <sheetName val="1월_예산"/>
      <sheetName val="외주현황_wq1"/>
      <sheetName val="1__시공측량"/>
      <sheetName val="납부내역총괄표_(수정)"/>
      <sheetName val="#1)_투자_구분"/>
      <sheetName val="수종별수량_(2)"/>
      <sheetName val="전선_및_전선관"/>
      <sheetName val="STANDARD"/>
      <sheetName val="유효성검사"/>
      <sheetName val="7상품수"/>
      <sheetName val="98수문일위"/>
      <sheetName val="준검 내역서"/>
      <sheetName val="을-ATYPE"/>
      <sheetName val="분석가정"/>
      <sheetName val="배열수식"/>
      <sheetName val="날개수량1.5"/>
      <sheetName val="sum_x0008__x0000__x000d__x0000__x0006__x0000_"/>
      <sheetName val="Ѐ܀ऀ܀؀਀؀Ԁ̀Ѐ̀Ѐࠀ܀ఀ؀܀"/>
      <sheetName val="숨김"/>
      <sheetName val="1월~9월"/>
      <sheetName val="기계"/>
      <sheetName val="정화조"/>
      <sheetName val="토목"/>
      <sheetName val="F 월별기성수금현황 "/>
      <sheetName val="계좌정보"/>
      <sheetName val="기초정보 코드"/>
      <sheetName val="대전-교대(A1-A2)"/>
      <sheetName val="CAT_5"/>
      <sheetName val="P_M_별2"/>
      <sheetName val="2_주요계수총괄1"/>
      <sheetName val="1_본사계정별1"/>
      <sheetName val="118_세금과공과1"/>
      <sheetName val="Project_Brief1"/>
      <sheetName val="Back_Data_11"/>
      <sheetName val="단면_(2)1"/>
      <sheetName val="해외_기술훈련비_(합계)1"/>
      <sheetName val="Weekly_Progress(계장)"/>
      <sheetName val="KEY_CODE"/>
      <sheetName val="2013_2월_연결대상"/>
      <sheetName val="2-1_강사료,교통비_지급명세"/>
      <sheetName val="13_포장용역비표준"/>
      <sheetName val="9_가공부자재표준"/>
      <sheetName val="8_ROLL표준(TSW)"/>
      <sheetName val="4_톤당조관량표준"/>
      <sheetName val="5_조관부자재표준"/>
      <sheetName val="실행기성_갑지"/>
      <sheetName val="FitOutConfCentre"/>
      <sheetName val="MTP"/>
      <sheetName val="수목단가"/>
      <sheetName val="시설수량표"/>
      <sheetName val="식재수량표"/>
      <sheetName val="수정양식"/>
      <sheetName val="#1 Basic"/>
      <sheetName val="만기"/>
      <sheetName val="월별비교(물리)"/>
      <sheetName val="EP0618"/>
      <sheetName val="첨부#2.Cash Flow(현장작성)"/>
      <sheetName val="3.일반사상"/>
      <sheetName val="선택지"/>
      <sheetName val="Congfig"/>
      <sheetName val="Bank code"/>
      <sheetName val="총수율"/>
      <sheetName val="11"/>
      <sheetName val="Drop-down RAW"/>
      <sheetName val="CODE生成机"/>
      <sheetName val="조직필터"/>
      <sheetName val="산자사 운전용품"/>
      <sheetName val="슬래_xd800_"/>
      <sheetName val="MEMO"/>
      <sheetName val="민감도분석"/>
      <sheetName val="LOG"/>
      <sheetName val="보고서 표"/>
      <sheetName val="0. 가정 및 결론"/>
      <sheetName val="1. 투자비"/>
      <sheetName val="2. Rent-roll"/>
      <sheetName val="3. Funding"/>
      <sheetName val="4. 운영수익"/>
      <sheetName val="5. 운영비용"/>
      <sheetName val="6.1 N+1년차 NOI 산정"/>
      <sheetName val="6. 부동산매각"/>
      <sheetName val="7. 보유세"/>
      <sheetName val="8. 교통유발부담금"/>
      <sheetName val="9. BS부속"/>
      <sheetName val="10. CF(M)"/>
      <sheetName val="11. IS(M)"/>
      <sheetName val="12. BS(M)"/>
      <sheetName val="14. IS(FY)"/>
      <sheetName val="13. CF(FY)"/>
      <sheetName val="15. BS(FY)"/>
      <sheetName val="16. RE(FY)"/>
      <sheetName val="4.1 월별 에너지 사용량"/>
      <sheetName val="오류항목"/>
      <sheetName val="조도계산서 (도서)"/>
      <sheetName val="안산기계장치"/>
      <sheetName val="A(Rev.3)"/>
      <sheetName val="호남본"/>
      <sheetName val="갑지"/>
      <sheetName val="hiddenSheet"/>
      <sheetName val="640ꠌ᜹렀㣃씃"/>
      <sheetName val="640ꠏ᜹쀀씃"/>
      <sheetName val="STRAT PLAN WKSHT"/>
      <sheetName val="Sales Plan &amp; other"/>
      <sheetName val="ConsolidateUSD"/>
      <sheetName val="STRAT_PLAN_WKSHT"/>
      <sheetName val="Sales_Plan_&amp;_other"/>
      <sheetName val="ref"/>
      <sheetName val="drop downs"/>
      <sheetName val="Basic Information"/>
      <sheetName val="드롭다운"/>
      <sheetName val="7300-1000.11"/>
      <sheetName val="7300-1000_11"/>
      <sheetName val="기준Data"/>
      <sheetName val="PJT 현황"/>
      <sheetName val="euc"/>
      <sheetName val="데이터유효성목록"/>
      <sheetName val="필요면적"/>
      <sheetName val="중기일위대가"/>
      <sheetName val="특수선일위대가"/>
      <sheetName val="전기자료"/>
      <sheetName val="Sheet10"/>
      <sheetName val="진행 DATA (2)"/>
      <sheetName val="_x005f_x005f_x005f_x0000__x005f_x005f_x005f_x0000_"/>
      <sheetName val="Cntmrs"/>
      <sheetName val="_x005f_x005f_x005f_x0000__x005f"/>
      <sheetName val="소주(苏州)"/>
      <sheetName val="VNHA"/>
      <sheetName val="대차대조표-공시형"/>
      <sheetName val="참고) 기준정보"/>
      <sheetName val="포지셔닝(유형별)"/>
      <sheetName val="채권(하반기)"/>
      <sheetName val="금액"/>
      <sheetName val="제품"/>
      <sheetName val="분류표"/>
      <sheetName val="Long Term Prices"/>
      <sheetName val="생산량"/>
      <sheetName val="BK_PPA"/>
      <sheetName val="Assign"/>
      <sheetName val="합잔_역사"/>
      <sheetName val="01현금및현금성자산(ok)"/>
      <sheetName val="상불"/>
      <sheetName val="구분 Table"/>
      <sheetName val="역T형옹벽(3.0)"/>
      <sheetName val="한계원가"/>
      <sheetName val="받을어음"/>
      <sheetName val="외상매출금현황-수정분 A2"/>
      <sheetName val="기준재고"/>
      <sheetName val="수액원료4"/>
      <sheetName val="손익계산서"/>
      <sheetName val="네고14"/>
      <sheetName val="PF 현황(11년12월)"/>
      <sheetName val="관리1"/>
      <sheetName val="Temp"/>
      <sheetName val="BUD"/>
      <sheetName val="Total marcas"/>
      <sheetName val="Fase 1"/>
      <sheetName val="Fase 2"/>
      <sheetName val="Fase 3"/>
      <sheetName val="Ajuste"/>
      <sheetName val="Plan de Acción MAZ"/>
      <sheetName val="Probability and Consequence"/>
      <sheetName val="ubictec"/>
      <sheetName val="COE_Scope_-_Strategic_Projects2"/>
      <sheetName val="CATÁLOGO_DE_PELIGROS2"/>
      <sheetName val="TO_TTZ2"/>
      <sheetName val="SEGUIMIENTO_SEMANAL2"/>
      <sheetName val="Tipo_Viaje2"/>
      <sheetName val="Flota_y_Personal2"/>
      <sheetName val="CRITERIOS_DE_AI2"/>
      <sheetName val="RyNV_detectados_2"/>
      <sheetName val="Curva_20211"/>
      <sheetName val="Por_PPR2"/>
      <sheetName val="Catalogo_Cursos"/>
      <sheetName val="Catalogo_Cursos_"/>
      <sheetName val="Check_People"/>
      <sheetName val="AVANCE_PROGRAMACION"/>
      <sheetName val="Cumplimiento_por_Entrenamiento"/>
      <sheetName val="Cumplimiento_del_Plan_por_área"/>
      <sheetName val="CAPTURA_ENE_MAY"/>
      <sheetName val="tablas_cuadrillas"/>
      <sheetName val="Base_de_Datos_de_Activos_"/>
      <sheetName val="PIVOT_ADHERENCIA"/>
      <sheetName val="Steps_of_Committe_"/>
      <sheetName val="IC's_(2)"/>
      <sheetName val="Participación_en_entrenamie_(2"/>
      <sheetName val="Puerto_Rico"/>
      <sheetName val="AI_OYS_Acum"/>
      <sheetName val="Boletas_Condiciones"/>
      <sheetName val="1_11"/>
      <sheetName val="1_21"/>
      <sheetName val="2_1-Pareto"/>
      <sheetName val="Datos_Mensuales"/>
      <sheetName val="Indicador_EE_Mensual"/>
    </sheetNames>
    <sheetDataSet>
      <sheetData sheetId="0"/>
      <sheetData sheetId="1"/>
      <sheetData sheetId="2"/>
      <sheetData sheetId="3" refreshError="1"/>
      <sheetData sheetId="4" refreshError="1"/>
      <sheetData sheetId="5" refreshError="1"/>
      <sheetData sheetId="6" refreshError="1"/>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sheetData sheetId="259"/>
      <sheetData sheetId="260"/>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sheetData sheetId="307" refreshError="1"/>
      <sheetData sheetId="308" refreshError="1"/>
      <sheetData sheetId="309" refreshError="1"/>
      <sheetData sheetId="310" refreshError="1"/>
      <sheetData sheetId="31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sheetData sheetId="530"/>
      <sheetData sheetId="531"/>
      <sheetData sheetId="532"/>
      <sheetData sheetId="533" refreshError="1"/>
      <sheetData sheetId="534" refreshError="1"/>
      <sheetData sheetId="535"/>
      <sheetData sheetId="536"/>
      <sheetData sheetId="537"/>
      <sheetData sheetId="538"/>
      <sheetData sheetId="539" refreshError="1"/>
      <sheetData sheetId="540" refreshError="1"/>
      <sheetData sheetId="541" refreshError="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efreshError="1"/>
      <sheetData sheetId="689" refreshError="1"/>
      <sheetData sheetId="690" refreshError="1"/>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refreshError="1"/>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efreshError="1"/>
      <sheetData sheetId="724" refreshError="1"/>
      <sheetData sheetId="725" refreshError="1"/>
      <sheetData sheetId="726" refreshError="1"/>
      <sheetData sheetId="727" refreshError="1"/>
      <sheetData sheetId="728" refreshError="1"/>
      <sheetData sheetId="729" refreshError="1"/>
      <sheetData sheetId="730" refreshError="1"/>
      <sheetData sheetId="731" refreshError="1"/>
      <sheetData sheetId="732" refreshError="1"/>
      <sheetData sheetId="733" refreshError="1"/>
      <sheetData sheetId="734" refreshError="1"/>
      <sheetData sheetId="735" refreshError="1"/>
      <sheetData sheetId="736" refreshError="1"/>
      <sheetData sheetId="737" refreshError="1"/>
      <sheetData sheetId="738" refreshError="1"/>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refreshError="1"/>
      <sheetData sheetId="748" refreshError="1"/>
      <sheetData sheetId="749" refreshError="1"/>
      <sheetData sheetId="750" refreshError="1"/>
      <sheetData sheetId="751" refreshError="1"/>
      <sheetData sheetId="752" refreshError="1"/>
      <sheetData sheetId="753" refreshError="1"/>
      <sheetData sheetId="754" refreshError="1"/>
      <sheetData sheetId="755" refreshError="1"/>
      <sheetData sheetId="756" refreshError="1"/>
      <sheetData sheetId="757" refreshError="1"/>
      <sheetData sheetId="758" refreshError="1"/>
      <sheetData sheetId="759" refreshError="1"/>
      <sheetData sheetId="760" refreshError="1"/>
      <sheetData sheetId="761" refreshError="1"/>
      <sheetData sheetId="762" refreshError="1"/>
      <sheetData sheetId="763" refreshError="1"/>
      <sheetData sheetId="764" refreshError="1"/>
      <sheetData sheetId="765" refreshError="1"/>
      <sheetData sheetId="766" refreshError="1"/>
      <sheetData sheetId="767" refreshError="1"/>
      <sheetData sheetId="768" refreshError="1"/>
      <sheetData sheetId="769" refreshError="1"/>
      <sheetData sheetId="770" refreshError="1"/>
      <sheetData sheetId="771" refreshError="1"/>
      <sheetData sheetId="772" refreshError="1"/>
      <sheetData sheetId="773" refreshError="1"/>
      <sheetData sheetId="774" refreshError="1"/>
      <sheetData sheetId="775" refreshError="1"/>
      <sheetData sheetId="776" refreshError="1"/>
      <sheetData sheetId="777" refreshError="1"/>
      <sheetData sheetId="778" refreshError="1"/>
      <sheetData sheetId="779" refreshError="1"/>
      <sheetData sheetId="780" refreshError="1"/>
      <sheetData sheetId="781" refreshError="1"/>
      <sheetData sheetId="782" refreshError="1"/>
      <sheetData sheetId="783" refreshError="1"/>
      <sheetData sheetId="784" refreshError="1"/>
      <sheetData sheetId="785" refreshError="1"/>
      <sheetData sheetId="786" refreshError="1"/>
      <sheetData sheetId="787" refreshError="1"/>
      <sheetData sheetId="788" refreshError="1"/>
      <sheetData sheetId="789" refreshError="1"/>
      <sheetData sheetId="790" refreshError="1"/>
      <sheetData sheetId="791" refreshError="1"/>
      <sheetData sheetId="792" refreshError="1"/>
      <sheetData sheetId="793" refreshError="1"/>
      <sheetData sheetId="794" refreshError="1"/>
      <sheetData sheetId="795" refreshError="1"/>
      <sheetData sheetId="796" refreshError="1"/>
      <sheetData sheetId="797" refreshError="1"/>
      <sheetData sheetId="798" refreshError="1"/>
      <sheetData sheetId="799" refreshError="1"/>
      <sheetData sheetId="800" refreshError="1"/>
      <sheetData sheetId="801" refreshError="1"/>
      <sheetData sheetId="802" refreshError="1"/>
      <sheetData sheetId="803" refreshError="1"/>
      <sheetData sheetId="804" refreshError="1"/>
      <sheetData sheetId="805" refreshError="1"/>
      <sheetData sheetId="806" refreshError="1"/>
      <sheetData sheetId="807" refreshError="1"/>
      <sheetData sheetId="808" refreshError="1"/>
      <sheetData sheetId="809" refreshError="1"/>
      <sheetData sheetId="810" refreshError="1"/>
      <sheetData sheetId="811" refreshError="1"/>
      <sheetData sheetId="812" refreshError="1"/>
      <sheetData sheetId="813" refreshError="1"/>
      <sheetData sheetId="814" refreshError="1"/>
      <sheetData sheetId="815" refreshError="1"/>
      <sheetData sheetId="816" refreshError="1"/>
      <sheetData sheetId="817" refreshError="1"/>
      <sheetData sheetId="818" refreshError="1"/>
      <sheetData sheetId="819" refreshError="1"/>
      <sheetData sheetId="820" refreshError="1"/>
      <sheetData sheetId="821" refreshError="1"/>
      <sheetData sheetId="822" refreshError="1"/>
      <sheetData sheetId="823" refreshError="1"/>
      <sheetData sheetId="824" refreshError="1"/>
      <sheetData sheetId="825" refreshError="1"/>
      <sheetData sheetId="826" refreshError="1"/>
      <sheetData sheetId="827" refreshError="1"/>
      <sheetData sheetId="828" refreshError="1"/>
      <sheetData sheetId="829" refreshError="1"/>
      <sheetData sheetId="830" refreshError="1"/>
      <sheetData sheetId="831" refreshError="1"/>
      <sheetData sheetId="832" refreshError="1"/>
      <sheetData sheetId="833" refreshError="1"/>
      <sheetData sheetId="834" refreshError="1"/>
      <sheetData sheetId="835" refreshError="1"/>
      <sheetData sheetId="836" refreshError="1"/>
      <sheetData sheetId="837" refreshError="1"/>
      <sheetData sheetId="838" refreshError="1"/>
      <sheetData sheetId="839" refreshError="1"/>
      <sheetData sheetId="840" refreshError="1"/>
      <sheetData sheetId="841" refreshError="1"/>
      <sheetData sheetId="842" refreshError="1"/>
      <sheetData sheetId="843" refreshError="1"/>
      <sheetData sheetId="844" refreshError="1"/>
      <sheetData sheetId="845" refreshError="1"/>
      <sheetData sheetId="846" refreshError="1"/>
      <sheetData sheetId="847" refreshError="1"/>
      <sheetData sheetId="848" refreshError="1"/>
      <sheetData sheetId="849" refreshError="1"/>
      <sheetData sheetId="850" refreshError="1"/>
      <sheetData sheetId="851" refreshError="1"/>
      <sheetData sheetId="852" refreshError="1"/>
      <sheetData sheetId="853" refreshError="1"/>
      <sheetData sheetId="854" refreshError="1"/>
      <sheetData sheetId="855" refreshError="1"/>
      <sheetData sheetId="856" refreshError="1"/>
      <sheetData sheetId="857" refreshError="1"/>
      <sheetData sheetId="858" refreshError="1"/>
      <sheetData sheetId="859" refreshError="1"/>
      <sheetData sheetId="860" refreshError="1"/>
      <sheetData sheetId="861" refreshError="1"/>
      <sheetData sheetId="862" refreshError="1"/>
      <sheetData sheetId="863" refreshError="1"/>
      <sheetData sheetId="864" refreshError="1"/>
      <sheetData sheetId="865" refreshError="1"/>
      <sheetData sheetId="866" refreshError="1"/>
      <sheetData sheetId="867" refreshError="1"/>
      <sheetData sheetId="868" refreshError="1"/>
      <sheetData sheetId="869" refreshError="1"/>
      <sheetData sheetId="870" refreshError="1"/>
      <sheetData sheetId="871" refreshError="1"/>
      <sheetData sheetId="872" refreshError="1"/>
      <sheetData sheetId="873" refreshError="1"/>
      <sheetData sheetId="874" refreshError="1"/>
      <sheetData sheetId="875" refreshError="1"/>
      <sheetData sheetId="876" refreshError="1"/>
      <sheetData sheetId="877" refreshError="1"/>
      <sheetData sheetId="878" refreshError="1"/>
      <sheetData sheetId="879" refreshError="1"/>
      <sheetData sheetId="880" refreshError="1"/>
      <sheetData sheetId="881" refreshError="1"/>
      <sheetData sheetId="882" refreshError="1"/>
      <sheetData sheetId="883" refreshError="1"/>
      <sheetData sheetId="884" refreshError="1"/>
      <sheetData sheetId="885" refreshError="1"/>
      <sheetData sheetId="886" refreshError="1"/>
      <sheetData sheetId="887" refreshError="1"/>
      <sheetData sheetId="888" refreshError="1"/>
      <sheetData sheetId="889" refreshError="1"/>
      <sheetData sheetId="890" refreshError="1"/>
      <sheetData sheetId="891" refreshError="1"/>
      <sheetData sheetId="892" refreshError="1"/>
      <sheetData sheetId="893" refreshError="1"/>
      <sheetData sheetId="894" refreshError="1"/>
      <sheetData sheetId="895" refreshError="1"/>
      <sheetData sheetId="896" refreshError="1"/>
      <sheetData sheetId="897" refreshError="1"/>
      <sheetData sheetId="898" refreshError="1"/>
      <sheetData sheetId="899" refreshError="1"/>
      <sheetData sheetId="900" refreshError="1"/>
      <sheetData sheetId="901" refreshError="1"/>
      <sheetData sheetId="902" refreshError="1"/>
      <sheetData sheetId="903" refreshError="1"/>
      <sheetData sheetId="904" refreshError="1"/>
      <sheetData sheetId="905" refreshError="1"/>
      <sheetData sheetId="906" refreshError="1"/>
      <sheetData sheetId="907" refreshError="1"/>
      <sheetData sheetId="908" refreshError="1"/>
      <sheetData sheetId="909" refreshError="1"/>
      <sheetData sheetId="910" refreshError="1"/>
      <sheetData sheetId="911" refreshError="1"/>
      <sheetData sheetId="912" refreshError="1"/>
      <sheetData sheetId="913" refreshError="1"/>
      <sheetData sheetId="914" refreshError="1"/>
      <sheetData sheetId="915" refreshError="1"/>
      <sheetData sheetId="916" refreshError="1"/>
      <sheetData sheetId="917" refreshError="1"/>
      <sheetData sheetId="918" refreshError="1"/>
      <sheetData sheetId="919" refreshError="1"/>
      <sheetData sheetId="920" refreshError="1"/>
      <sheetData sheetId="921" refreshError="1"/>
      <sheetData sheetId="922" refreshError="1"/>
      <sheetData sheetId="923" refreshError="1"/>
      <sheetData sheetId="924" refreshError="1"/>
      <sheetData sheetId="925" refreshError="1"/>
      <sheetData sheetId="926" refreshError="1"/>
      <sheetData sheetId="927" refreshError="1"/>
      <sheetData sheetId="928" refreshError="1"/>
      <sheetData sheetId="929" refreshError="1"/>
      <sheetData sheetId="930" refreshError="1"/>
      <sheetData sheetId="931" refreshError="1"/>
      <sheetData sheetId="932" refreshError="1"/>
      <sheetData sheetId="933" refreshError="1"/>
      <sheetData sheetId="934" refreshError="1"/>
      <sheetData sheetId="935" refreshError="1"/>
      <sheetData sheetId="936" refreshError="1"/>
      <sheetData sheetId="937" refreshError="1"/>
      <sheetData sheetId="938" refreshError="1"/>
      <sheetData sheetId="939" refreshError="1"/>
      <sheetData sheetId="940" refreshError="1"/>
      <sheetData sheetId="941" refreshError="1"/>
      <sheetData sheetId="942" refreshError="1"/>
      <sheetData sheetId="943" refreshError="1"/>
      <sheetData sheetId="944" refreshError="1"/>
      <sheetData sheetId="945" refreshError="1"/>
      <sheetData sheetId="946" refreshError="1"/>
      <sheetData sheetId="947" refreshError="1"/>
      <sheetData sheetId="948" refreshError="1"/>
      <sheetData sheetId="949" refreshError="1"/>
      <sheetData sheetId="950" refreshError="1"/>
      <sheetData sheetId="951" refreshError="1"/>
      <sheetData sheetId="952" refreshError="1"/>
      <sheetData sheetId="953" refreshError="1"/>
      <sheetData sheetId="954" refreshError="1"/>
      <sheetData sheetId="955" refreshError="1"/>
      <sheetData sheetId="956" refreshError="1"/>
      <sheetData sheetId="957" refreshError="1"/>
      <sheetData sheetId="958" refreshError="1"/>
      <sheetData sheetId="959" refreshError="1"/>
      <sheetData sheetId="960" refreshError="1"/>
      <sheetData sheetId="961" refreshError="1"/>
      <sheetData sheetId="962" refreshError="1"/>
      <sheetData sheetId="963" refreshError="1"/>
      <sheetData sheetId="964" refreshError="1"/>
      <sheetData sheetId="965" refreshError="1"/>
      <sheetData sheetId="966" refreshError="1"/>
      <sheetData sheetId="967" refreshError="1"/>
      <sheetData sheetId="968" refreshError="1"/>
      <sheetData sheetId="969" refreshError="1"/>
      <sheetData sheetId="970" refreshError="1"/>
      <sheetData sheetId="971" refreshError="1"/>
      <sheetData sheetId="972" refreshError="1"/>
      <sheetData sheetId="973" refreshError="1"/>
      <sheetData sheetId="974"/>
      <sheetData sheetId="975"/>
      <sheetData sheetId="976" refreshError="1"/>
      <sheetData sheetId="977" refreshError="1"/>
      <sheetData sheetId="978" refreshError="1"/>
      <sheetData sheetId="979" refreshError="1"/>
      <sheetData sheetId="980" refreshError="1"/>
      <sheetData sheetId="981" refreshError="1"/>
      <sheetData sheetId="982" refreshError="1"/>
      <sheetData sheetId="983" refreshError="1"/>
      <sheetData sheetId="984" refreshError="1"/>
      <sheetData sheetId="985" refreshError="1"/>
      <sheetData sheetId="986" refreshError="1"/>
      <sheetData sheetId="987" refreshError="1"/>
      <sheetData sheetId="988" refreshError="1"/>
      <sheetData sheetId="989" refreshError="1"/>
      <sheetData sheetId="990" refreshError="1"/>
      <sheetData sheetId="991" refreshError="1"/>
      <sheetData sheetId="992" refreshError="1"/>
      <sheetData sheetId="993" refreshError="1"/>
      <sheetData sheetId="994" refreshError="1"/>
      <sheetData sheetId="995" refreshError="1"/>
      <sheetData sheetId="996" refreshError="1"/>
      <sheetData sheetId="997" refreshError="1"/>
      <sheetData sheetId="998" refreshError="1"/>
      <sheetData sheetId="999" refreshError="1"/>
      <sheetData sheetId="1000" refreshError="1"/>
      <sheetData sheetId="1001" refreshError="1"/>
      <sheetData sheetId="1002" refreshError="1"/>
      <sheetData sheetId="1003" refreshError="1"/>
      <sheetData sheetId="1004" refreshError="1"/>
      <sheetData sheetId="1005" refreshError="1"/>
      <sheetData sheetId="1006" refreshError="1"/>
      <sheetData sheetId="1007" refreshError="1"/>
      <sheetData sheetId="1008" refreshError="1"/>
      <sheetData sheetId="1009" refreshError="1"/>
      <sheetData sheetId="1010" refreshError="1"/>
      <sheetData sheetId="1011" refreshError="1"/>
      <sheetData sheetId="1012" refreshError="1"/>
      <sheetData sheetId="1013" refreshError="1"/>
      <sheetData sheetId="1014" refreshError="1"/>
      <sheetData sheetId="1015" refreshError="1"/>
      <sheetData sheetId="1016" refreshError="1"/>
      <sheetData sheetId="1017" refreshError="1"/>
      <sheetData sheetId="1018" refreshError="1"/>
      <sheetData sheetId="1019" refreshError="1"/>
      <sheetData sheetId="1020" refreshError="1"/>
      <sheetData sheetId="1021" refreshError="1"/>
      <sheetData sheetId="1022" refreshError="1"/>
      <sheetData sheetId="1023" refreshError="1"/>
      <sheetData sheetId="1024"/>
      <sheetData sheetId="1025" refreshError="1"/>
      <sheetData sheetId="1026" refreshError="1"/>
      <sheetData sheetId="1027" refreshError="1"/>
      <sheetData sheetId="1028" refreshError="1"/>
      <sheetData sheetId="1029" refreshError="1"/>
      <sheetData sheetId="1030" refreshError="1"/>
      <sheetData sheetId="1031" refreshError="1"/>
      <sheetData sheetId="1032" refreshError="1"/>
      <sheetData sheetId="1033" refreshError="1"/>
      <sheetData sheetId="1034" refreshError="1"/>
      <sheetData sheetId="1035" refreshError="1"/>
      <sheetData sheetId="1036" refreshError="1"/>
      <sheetData sheetId="1037" refreshError="1"/>
      <sheetData sheetId="1038" refreshError="1"/>
      <sheetData sheetId="1039" refreshError="1"/>
      <sheetData sheetId="1040" refreshError="1"/>
      <sheetData sheetId="1041" refreshError="1"/>
      <sheetData sheetId="1042" refreshError="1"/>
      <sheetData sheetId="1043" refreshError="1"/>
      <sheetData sheetId="1044" refreshError="1"/>
      <sheetData sheetId="1045" refreshError="1"/>
      <sheetData sheetId="1046" refreshError="1"/>
      <sheetData sheetId="1047" refreshError="1"/>
      <sheetData sheetId="1048" refreshError="1"/>
      <sheetData sheetId="1049" refreshError="1"/>
      <sheetData sheetId="1050" refreshError="1"/>
      <sheetData sheetId="1051" refreshError="1"/>
      <sheetData sheetId="1052" refreshError="1"/>
      <sheetData sheetId="1053" refreshError="1"/>
      <sheetData sheetId="1054" refreshError="1"/>
      <sheetData sheetId="1055" refreshError="1"/>
      <sheetData sheetId="1056" refreshError="1"/>
      <sheetData sheetId="1057" refreshError="1"/>
      <sheetData sheetId="1058" refreshError="1"/>
      <sheetData sheetId="1059" refreshError="1"/>
      <sheetData sheetId="1060" refreshError="1"/>
      <sheetData sheetId="1061" refreshError="1"/>
      <sheetData sheetId="1062" refreshError="1"/>
      <sheetData sheetId="1063" refreshError="1"/>
      <sheetData sheetId="1064" refreshError="1"/>
      <sheetData sheetId="1065" refreshError="1"/>
      <sheetData sheetId="1066" refreshError="1"/>
      <sheetData sheetId="1067" refreshError="1"/>
      <sheetData sheetId="1068" refreshError="1"/>
      <sheetData sheetId="1069" refreshError="1"/>
      <sheetData sheetId="1070" refreshError="1"/>
      <sheetData sheetId="1071" refreshError="1"/>
      <sheetData sheetId="1072" refreshError="1"/>
      <sheetData sheetId="1073" refreshError="1"/>
      <sheetData sheetId="1074" refreshError="1"/>
      <sheetData sheetId="1075" refreshError="1"/>
      <sheetData sheetId="1076" refreshError="1"/>
      <sheetData sheetId="1077" refreshError="1"/>
      <sheetData sheetId="1078" refreshError="1"/>
      <sheetData sheetId="1079" refreshError="1"/>
      <sheetData sheetId="1080" refreshError="1"/>
      <sheetData sheetId="1081" refreshError="1"/>
      <sheetData sheetId="1082" refreshError="1"/>
      <sheetData sheetId="1083" refreshError="1"/>
      <sheetData sheetId="1084" refreshError="1"/>
      <sheetData sheetId="1085" refreshError="1"/>
      <sheetData sheetId="1086" refreshError="1"/>
      <sheetData sheetId="1087" refreshError="1"/>
      <sheetData sheetId="1088" refreshError="1"/>
      <sheetData sheetId="1089" refreshError="1"/>
      <sheetData sheetId="1090" refreshError="1"/>
      <sheetData sheetId="1091" refreshError="1"/>
      <sheetData sheetId="1092" refreshError="1"/>
      <sheetData sheetId="1093" refreshError="1"/>
      <sheetData sheetId="1094" refreshError="1"/>
      <sheetData sheetId="1095" refreshError="1"/>
      <sheetData sheetId="1096" refreshError="1"/>
      <sheetData sheetId="1097" refreshError="1"/>
      <sheetData sheetId="1098" refreshError="1"/>
      <sheetData sheetId="1099" refreshError="1"/>
      <sheetData sheetId="1100" refreshError="1"/>
      <sheetData sheetId="1101" refreshError="1"/>
      <sheetData sheetId="1102" refreshError="1"/>
      <sheetData sheetId="1103" refreshError="1"/>
      <sheetData sheetId="1104" refreshError="1"/>
      <sheetData sheetId="1105" refreshError="1"/>
      <sheetData sheetId="1106" refreshError="1"/>
      <sheetData sheetId="1107" refreshError="1"/>
      <sheetData sheetId="1108" refreshError="1"/>
      <sheetData sheetId="1109" refreshError="1"/>
      <sheetData sheetId="1110" refreshError="1"/>
      <sheetData sheetId="1111" refreshError="1"/>
      <sheetData sheetId="1112" refreshError="1"/>
      <sheetData sheetId="1113" refreshError="1"/>
      <sheetData sheetId="1114" refreshError="1"/>
      <sheetData sheetId="1115" refreshError="1"/>
      <sheetData sheetId="1116" refreshError="1"/>
      <sheetData sheetId="1117" refreshError="1"/>
      <sheetData sheetId="1118" refreshError="1"/>
      <sheetData sheetId="1119" refreshError="1"/>
      <sheetData sheetId="1120" refreshError="1"/>
      <sheetData sheetId="1121" refreshError="1"/>
      <sheetData sheetId="1122" refreshError="1"/>
      <sheetData sheetId="1123" refreshError="1"/>
      <sheetData sheetId="1124" refreshError="1"/>
      <sheetData sheetId="1125" refreshError="1"/>
      <sheetData sheetId="1126" refreshError="1"/>
      <sheetData sheetId="1127" refreshError="1"/>
      <sheetData sheetId="1128" refreshError="1"/>
      <sheetData sheetId="1129" refreshError="1"/>
      <sheetData sheetId="1130" refreshError="1"/>
      <sheetData sheetId="1131" refreshError="1"/>
      <sheetData sheetId="1132" refreshError="1"/>
      <sheetData sheetId="1133" refreshError="1"/>
      <sheetData sheetId="1134" refreshError="1"/>
      <sheetData sheetId="1135" refreshError="1"/>
      <sheetData sheetId="1136" refreshError="1"/>
      <sheetData sheetId="1137" refreshError="1"/>
      <sheetData sheetId="1138" refreshError="1"/>
      <sheetData sheetId="1139" refreshError="1"/>
      <sheetData sheetId="1140" refreshError="1"/>
      <sheetData sheetId="1141" refreshError="1"/>
      <sheetData sheetId="1142" refreshError="1"/>
      <sheetData sheetId="1143" refreshError="1"/>
      <sheetData sheetId="1144" refreshError="1"/>
      <sheetData sheetId="1145" refreshError="1"/>
      <sheetData sheetId="1146" refreshError="1"/>
      <sheetData sheetId="1147" refreshError="1"/>
      <sheetData sheetId="1148" refreshError="1"/>
      <sheetData sheetId="1149" refreshError="1"/>
      <sheetData sheetId="1150" refreshError="1"/>
      <sheetData sheetId="1151" refreshError="1"/>
      <sheetData sheetId="1152" refreshError="1"/>
      <sheetData sheetId="1153" refreshError="1"/>
      <sheetData sheetId="1154" refreshError="1"/>
      <sheetData sheetId="1155" refreshError="1"/>
      <sheetData sheetId="1156" refreshError="1"/>
      <sheetData sheetId="1157" refreshError="1"/>
      <sheetData sheetId="1158" refreshError="1"/>
      <sheetData sheetId="1159" refreshError="1"/>
      <sheetData sheetId="1160" refreshError="1"/>
      <sheetData sheetId="1161" refreshError="1"/>
      <sheetData sheetId="1162" refreshError="1"/>
      <sheetData sheetId="1163" refreshError="1"/>
      <sheetData sheetId="1164" refreshError="1"/>
      <sheetData sheetId="1165" refreshError="1"/>
      <sheetData sheetId="1166" refreshError="1"/>
      <sheetData sheetId="1167" refreshError="1"/>
      <sheetData sheetId="1168" refreshError="1"/>
      <sheetData sheetId="1169" refreshError="1"/>
      <sheetData sheetId="1170" refreshError="1"/>
      <sheetData sheetId="1171" refreshError="1"/>
      <sheetData sheetId="1172" refreshError="1"/>
      <sheetData sheetId="1173" refreshError="1"/>
      <sheetData sheetId="1174" refreshError="1"/>
      <sheetData sheetId="1175" refreshError="1"/>
      <sheetData sheetId="1176" refreshError="1"/>
      <sheetData sheetId="1177" refreshError="1"/>
      <sheetData sheetId="1178" refreshError="1"/>
      <sheetData sheetId="1179" refreshError="1"/>
      <sheetData sheetId="1180" refreshError="1"/>
      <sheetData sheetId="1181" refreshError="1"/>
      <sheetData sheetId="1182" refreshError="1"/>
      <sheetData sheetId="1183" refreshError="1"/>
      <sheetData sheetId="1184" refreshError="1"/>
      <sheetData sheetId="1185" refreshError="1"/>
      <sheetData sheetId="1186" refreshError="1"/>
      <sheetData sheetId="1187" refreshError="1"/>
      <sheetData sheetId="1188" refreshError="1"/>
      <sheetData sheetId="1189" refreshError="1"/>
      <sheetData sheetId="1190" refreshError="1"/>
      <sheetData sheetId="1191" refreshError="1"/>
      <sheetData sheetId="1192" refreshError="1"/>
      <sheetData sheetId="1193" refreshError="1"/>
      <sheetData sheetId="1194" refreshError="1"/>
      <sheetData sheetId="1195" refreshError="1"/>
      <sheetData sheetId="1196" refreshError="1"/>
      <sheetData sheetId="1197" refreshError="1"/>
      <sheetData sheetId="1198" refreshError="1"/>
      <sheetData sheetId="1199" refreshError="1"/>
      <sheetData sheetId="1200" refreshError="1"/>
      <sheetData sheetId="1201" refreshError="1"/>
      <sheetData sheetId="1202" refreshError="1"/>
      <sheetData sheetId="1203" refreshError="1"/>
      <sheetData sheetId="1204" refreshError="1"/>
      <sheetData sheetId="1205" refreshError="1"/>
      <sheetData sheetId="1206" refreshError="1"/>
      <sheetData sheetId="1207" refreshError="1"/>
      <sheetData sheetId="1208" refreshError="1"/>
      <sheetData sheetId="1209" refreshError="1"/>
      <sheetData sheetId="1210" refreshError="1"/>
      <sheetData sheetId="1211" refreshError="1"/>
      <sheetData sheetId="1212" refreshError="1"/>
      <sheetData sheetId="1213" refreshError="1"/>
      <sheetData sheetId="1214" refreshError="1"/>
      <sheetData sheetId="1215" refreshError="1"/>
      <sheetData sheetId="1216" refreshError="1"/>
      <sheetData sheetId="1217" refreshError="1"/>
      <sheetData sheetId="1218" refreshError="1"/>
      <sheetData sheetId="1219" refreshError="1"/>
      <sheetData sheetId="1220" refreshError="1"/>
      <sheetData sheetId="1221" refreshError="1"/>
      <sheetData sheetId="1222" refreshError="1"/>
      <sheetData sheetId="1223" refreshError="1"/>
      <sheetData sheetId="1224" refreshError="1"/>
      <sheetData sheetId="1225" refreshError="1"/>
      <sheetData sheetId="1226" refreshError="1"/>
      <sheetData sheetId="1227" refreshError="1"/>
      <sheetData sheetId="1228" refreshError="1"/>
      <sheetData sheetId="1229" refreshError="1"/>
      <sheetData sheetId="1230" refreshError="1"/>
      <sheetData sheetId="1231" refreshError="1"/>
      <sheetData sheetId="1232" refreshError="1"/>
      <sheetData sheetId="1233" refreshError="1"/>
      <sheetData sheetId="1234" refreshError="1"/>
      <sheetData sheetId="1235" refreshError="1"/>
      <sheetData sheetId="1236" refreshError="1"/>
      <sheetData sheetId="1237" refreshError="1"/>
      <sheetData sheetId="1238" refreshError="1"/>
      <sheetData sheetId="1239" refreshError="1"/>
      <sheetData sheetId="1240" refreshError="1"/>
      <sheetData sheetId="1241" refreshError="1"/>
      <sheetData sheetId="1242" refreshError="1"/>
      <sheetData sheetId="1243" refreshError="1"/>
      <sheetData sheetId="1244" refreshError="1"/>
      <sheetData sheetId="1245" refreshError="1"/>
      <sheetData sheetId="1246" refreshError="1"/>
      <sheetData sheetId="1247" refreshError="1"/>
      <sheetData sheetId="1248" refreshError="1"/>
      <sheetData sheetId="1249" refreshError="1"/>
      <sheetData sheetId="1250" refreshError="1"/>
      <sheetData sheetId="1251" refreshError="1"/>
      <sheetData sheetId="1252" refreshError="1"/>
      <sheetData sheetId="1253" refreshError="1"/>
      <sheetData sheetId="1254" refreshError="1"/>
      <sheetData sheetId="1255" refreshError="1"/>
      <sheetData sheetId="1256" refreshError="1"/>
      <sheetData sheetId="1257" refreshError="1"/>
      <sheetData sheetId="1258" refreshError="1"/>
      <sheetData sheetId="1259" refreshError="1"/>
      <sheetData sheetId="1260" refreshError="1"/>
      <sheetData sheetId="1261" refreshError="1"/>
      <sheetData sheetId="1262" refreshError="1"/>
      <sheetData sheetId="1263" refreshError="1"/>
      <sheetData sheetId="1264" refreshError="1"/>
      <sheetData sheetId="1265" refreshError="1"/>
      <sheetData sheetId="1266" refreshError="1"/>
      <sheetData sheetId="1267" refreshError="1"/>
      <sheetData sheetId="1268" refreshError="1"/>
      <sheetData sheetId="1269" refreshError="1"/>
      <sheetData sheetId="1270" refreshError="1"/>
      <sheetData sheetId="1271" refreshError="1"/>
      <sheetData sheetId="1272" refreshError="1"/>
      <sheetData sheetId="1273" refreshError="1"/>
      <sheetData sheetId="1274" refreshError="1"/>
      <sheetData sheetId="1275" refreshError="1"/>
      <sheetData sheetId="1276" refreshError="1"/>
      <sheetData sheetId="1277" refreshError="1"/>
      <sheetData sheetId="1278" refreshError="1"/>
      <sheetData sheetId="1279" refreshError="1"/>
      <sheetData sheetId="1280" refreshError="1"/>
      <sheetData sheetId="1281" refreshError="1"/>
      <sheetData sheetId="1282" refreshError="1"/>
      <sheetData sheetId="1283" refreshError="1"/>
      <sheetData sheetId="1284" refreshError="1"/>
      <sheetData sheetId="1285" refreshError="1"/>
      <sheetData sheetId="1286" refreshError="1"/>
      <sheetData sheetId="1287" refreshError="1"/>
      <sheetData sheetId="1288" refreshError="1"/>
      <sheetData sheetId="1289" refreshError="1"/>
      <sheetData sheetId="1290" refreshError="1"/>
      <sheetData sheetId="1291" refreshError="1"/>
      <sheetData sheetId="1292" refreshError="1"/>
      <sheetData sheetId="1293" refreshError="1"/>
      <sheetData sheetId="1294" refreshError="1"/>
      <sheetData sheetId="1295" refreshError="1"/>
      <sheetData sheetId="1296" refreshError="1"/>
      <sheetData sheetId="1297" refreshError="1"/>
      <sheetData sheetId="1298" refreshError="1"/>
      <sheetData sheetId="1299" refreshError="1"/>
      <sheetData sheetId="1300" refreshError="1"/>
      <sheetData sheetId="1301" refreshError="1"/>
      <sheetData sheetId="1302" refreshError="1"/>
      <sheetData sheetId="1303" refreshError="1"/>
      <sheetData sheetId="1304" refreshError="1"/>
      <sheetData sheetId="1305" refreshError="1"/>
      <sheetData sheetId="1306" refreshError="1"/>
      <sheetData sheetId="1307" refreshError="1"/>
      <sheetData sheetId="1308" refreshError="1"/>
      <sheetData sheetId="1309" refreshError="1"/>
      <sheetData sheetId="1310" refreshError="1"/>
      <sheetData sheetId="1311" refreshError="1"/>
      <sheetData sheetId="1312" refreshError="1"/>
      <sheetData sheetId="1313" refreshError="1"/>
      <sheetData sheetId="1314" refreshError="1"/>
      <sheetData sheetId="1315" refreshError="1"/>
      <sheetData sheetId="1316" refreshError="1"/>
      <sheetData sheetId="1317" refreshError="1"/>
      <sheetData sheetId="1318" refreshError="1"/>
      <sheetData sheetId="1319" refreshError="1"/>
      <sheetData sheetId="1320" refreshError="1"/>
      <sheetData sheetId="1321" refreshError="1"/>
      <sheetData sheetId="1322" refreshError="1"/>
      <sheetData sheetId="1323" refreshError="1"/>
      <sheetData sheetId="1324" refreshError="1"/>
      <sheetData sheetId="1325" refreshError="1"/>
      <sheetData sheetId="1326" refreshError="1"/>
      <sheetData sheetId="1327" refreshError="1"/>
      <sheetData sheetId="1328" refreshError="1"/>
      <sheetData sheetId="1329" refreshError="1"/>
      <sheetData sheetId="1330" refreshError="1"/>
      <sheetData sheetId="1331" refreshError="1"/>
      <sheetData sheetId="1332" refreshError="1"/>
      <sheetData sheetId="1333" refreshError="1"/>
      <sheetData sheetId="1334" refreshError="1"/>
      <sheetData sheetId="1335" refreshError="1"/>
      <sheetData sheetId="1336" refreshError="1"/>
      <sheetData sheetId="1337" refreshError="1"/>
      <sheetData sheetId="1338" refreshError="1"/>
      <sheetData sheetId="1339" refreshError="1"/>
      <sheetData sheetId="1340" refreshError="1"/>
      <sheetData sheetId="1341" refreshError="1"/>
      <sheetData sheetId="1342" refreshError="1"/>
      <sheetData sheetId="1343" refreshError="1"/>
      <sheetData sheetId="1344" refreshError="1"/>
      <sheetData sheetId="1345" refreshError="1"/>
      <sheetData sheetId="1346" refreshError="1"/>
      <sheetData sheetId="1347" refreshError="1"/>
      <sheetData sheetId="1348" refreshError="1"/>
      <sheetData sheetId="1349" refreshError="1"/>
      <sheetData sheetId="1350" refreshError="1"/>
      <sheetData sheetId="1351" refreshError="1"/>
      <sheetData sheetId="1352" refreshError="1"/>
      <sheetData sheetId="1353" refreshError="1"/>
      <sheetData sheetId="1354" refreshError="1"/>
      <sheetData sheetId="1355" refreshError="1"/>
      <sheetData sheetId="1356" refreshError="1"/>
      <sheetData sheetId="1357" refreshError="1"/>
      <sheetData sheetId="1358" refreshError="1"/>
      <sheetData sheetId="1359" refreshError="1"/>
      <sheetData sheetId="1360" refreshError="1"/>
      <sheetData sheetId="1361" refreshError="1"/>
      <sheetData sheetId="1362" refreshError="1"/>
      <sheetData sheetId="1363" refreshError="1"/>
      <sheetData sheetId="1364" refreshError="1"/>
      <sheetData sheetId="1365" refreshError="1"/>
      <sheetData sheetId="1366" refreshError="1"/>
      <sheetData sheetId="1367" refreshError="1"/>
      <sheetData sheetId="1368" refreshError="1"/>
      <sheetData sheetId="1369" refreshError="1"/>
      <sheetData sheetId="1370" refreshError="1"/>
      <sheetData sheetId="1371" refreshError="1"/>
      <sheetData sheetId="1372" refreshError="1"/>
      <sheetData sheetId="1373" refreshError="1"/>
      <sheetData sheetId="1374" refreshError="1"/>
      <sheetData sheetId="1375" refreshError="1"/>
      <sheetData sheetId="1376" refreshError="1"/>
      <sheetData sheetId="1377" refreshError="1"/>
      <sheetData sheetId="1378" refreshError="1"/>
      <sheetData sheetId="1379" refreshError="1"/>
      <sheetData sheetId="1380" refreshError="1"/>
      <sheetData sheetId="1381" refreshError="1"/>
      <sheetData sheetId="1382" refreshError="1"/>
      <sheetData sheetId="1383" refreshError="1"/>
      <sheetData sheetId="1384" refreshError="1"/>
      <sheetData sheetId="1385" refreshError="1"/>
      <sheetData sheetId="1386" refreshError="1"/>
      <sheetData sheetId="1387" refreshError="1"/>
      <sheetData sheetId="1388" refreshError="1"/>
      <sheetData sheetId="1389" refreshError="1"/>
      <sheetData sheetId="1390" refreshError="1"/>
      <sheetData sheetId="1391" refreshError="1"/>
      <sheetData sheetId="1392" refreshError="1"/>
      <sheetData sheetId="1393" refreshError="1"/>
      <sheetData sheetId="1394" refreshError="1"/>
      <sheetData sheetId="1395" refreshError="1"/>
      <sheetData sheetId="1396" refreshError="1"/>
      <sheetData sheetId="1397" refreshError="1"/>
      <sheetData sheetId="1398" refreshError="1"/>
      <sheetData sheetId="1399" refreshError="1"/>
      <sheetData sheetId="1400" refreshError="1"/>
      <sheetData sheetId="1401" refreshError="1"/>
      <sheetData sheetId="1402" refreshError="1"/>
      <sheetData sheetId="1403" refreshError="1"/>
      <sheetData sheetId="1404" refreshError="1"/>
      <sheetData sheetId="1405" refreshError="1"/>
      <sheetData sheetId="1406" refreshError="1"/>
      <sheetData sheetId="1407" refreshError="1"/>
      <sheetData sheetId="1408" refreshError="1"/>
      <sheetData sheetId="1409" refreshError="1"/>
      <sheetData sheetId="1410" refreshError="1"/>
      <sheetData sheetId="1411" refreshError="1"/>
      <sheetData sheetId="1412" refreshError="1"/>
      <sheetData sheetId="1413" refreshError="1"/>
      <sheetData sheetId="1414" refreshError="1"/>
      <sheetData sheetId="1415" refreshError="1"/>
      <sheetData sheetId="1416" refreshError="1"/>
      <sheetData sheetId="1417" refreshError="1"/>
      <sheetData sheetId="1418" refreshError="1"/>
      <sheetData sheetId="1419" refreshError="1"/>
      <sheetData sheetId="1420" refreshError="1"/>
      <sheetData sheetId="1421" refreshError="1"/>
      <sheetData sheetId="1422" refreshError="1"/>
      <sheetData sheetId="1423" refreshError="1"/>
      <sheetData sheetId="1424" refreshError="1"/>
      <sheetData sheetId="1425" refreshError="1"/>
      <sheetData sheetId="1426" refreshError="1"/>
      <sheetData sheetId="1427" refreshError="1"/>
      <sheetData sheetId="1428" refreshError="1"/>
      <sheetData sheetId="1429" refreshError="1"/>
      <sheetData sheetId="1430" refreshError="1"/>
      <sheetData sheetId="1431" refreshError="1"/>
      <sheetData sheetId="1432" refreshError="1"/>
      <sheetData sheetId="1433" refreshError="1"/>
      <sheetData sheetId="1434" refreshError="1"/>
      <sheetData sheetId="1435" refreshError="1"/>
      <sheetData sheetId="1436" refreshError="1"/>
      <sheetData sheetId="1437" refreshError="1"/>
      <sheetData sheetId="1438" refreshError="1"/>
      <sheetData sheetId="1439" refreshError="1"/>
      <sheetData sheetId="1440" refreshError="1"/>
      <sheetData sheetId="1441" refreshError="1"/>
      <sheetData sheetId="1442" refreshError="1"/>
      <sheetData sheetId="1443" refreshError="1"/>
      <sheetData sheetId="1444" refreshError="1"/>
      <sheetData sheetId="1445" refreshError="1"/>
      <sheetData sheetId="1446" refreshError="1"/>
      <sheetData sheetId="1447" refreshError="1"/>
      <sheetData sheetId="1448" refreshError="1"/>
      <sheetData sheetId="1449" refreshError="1"/>
      <sheetData sheetId="1450" refreshError="1"/>
      <sheetData sheetId="1451" refreshError="1"/>
      <sheetData sheetId="1452" refreshError="1"/>
      <sheetData sheetId="1453" refreshError="1"/>
      <sheetData sheetId="1454" refreshError="1"/>
      <sheetData sheetId="1455" refreshError="1"/>
      <sheetData sheetId="1456" refreshError="1"/>
      <sheetData sheetId="1457" refreshError="1"/>
      <sheetData sheetId="1458" refreshError="1"/>
      <sheetData sheetId="1459" refreshError="1"/>
      <sheetData sheetId="1460" refreshError="1"/>
      <sheetData sheetId="1461" refreshError="1"/>
      <sheetData sheetId="1462" refreshError="1"/>
      <sheetData sheetId="1463" refreshError="1"/>
      <sheetData sheetId="1464" refreshError="1"/>
      <sheetData sheetId="1465" refreshError="1"/>
      <sheetData sheetId="1466" refreshError="1"/>
      <sheetData sheetId="1467" refreshError="1"/>
      <sheetData sheetId="1468" refreshError="1"/>
      <sheetData sheetId="1469" refreshError="1"/>
      <sheetData sheetId="1470" refreshError="1"/>
      <sheetData sheetId="1471" refreshError="1"/>
      <sheetData sheetId="1472" refreshError="1"/>
      <sheetData sheetId="1473" refreshError="1"/>
      <sheetData sheetId="1474" refreshError="1"/>
      <sheetData sheetId="1475" refreshError="1"/>
      <sheetData sheetId="1476" refreshError="1"/>
      <sheetData sheetId="1477" refreshError="1"/>
      <sheetData sheetId="1478" refreshError="1"/>
      <sheetData sheetId="1479" refreshError="1"/>
      <sheetData sheetId="1480" refreshError="1"/>
      <sheetData sheetId="1481" refreshError="1"/>
      <sheetData sheetId="1482" refreshError="1"/>
      <sheetData sheetId="1483" refreshError="1"/>
      <sheetData sheetId="1484" refreshError="1"/>
      <sheetData sheetId="1485" refreshError="1"/>
      <sheetData sheetId="1486" refreshError="1"/>
      <sheetData sheetId="1487" refreshError="1"/>
      <sheetData sheetId="1488" refreshError="1"/>
      <sheetData sheetId="1489" refreshError="1"/>
      <sheetData sheetId="1490" refreshError="1"/>
      <sheetData sheetId="1491" refreshError="1"/>
      <sheetData sheetId="1492" refreshError="1"/>
      <sheetData sheetId="1493" refreshError="1"/>
      <sheetData sheetId="1494" refreshError="1"/>
      <sheetData sheetId="1495" refreshError="1"/>
      <sheetData sheetId="1496" refreshError="1"/>
      <sheetData sheetId="1497" refreshError="1"/>
      <sheetData sheetId="1498" refreshError="1"/>
      <sheetData sheetId="1499" refreshError="1"/>
      <sheetData sheetId="1500" refreshError="1"/>
      <sheetData sheetId="1501" refreshError="1"/>
      <sheetData sheetId="1502" refreshError="1"/>
      <sheetData sheetId="1503" refreshError="1"/>
      <sheetData sheetId="1504" refreshError="1"/>
      <sheetData sheetId="1505" refreshError="1"/>
      <sheetData sheetId="1506" refreshError="1"/>
      <sheetData sheetId="1507" refreshError="1"/>
      <sheetData sheetId="1508" refreshError="1"/>
      <sheetData sheetId="1509" refreshError="1"/>
      <sheetData sheetId="1510" refreshError="1"/>
      <sheetData sheetId="1511"/>
      <sheetData sheetId="1512"/>
      <sheetData sheetId="1513"/>
      <sheetData sheetId="1514"/>
      <sheetData sheetId="1515"/>
      <sheetData sheetId="1516"/>
      <sheetData sheetId="1517"/>
      <sheetData sheetId="1518"/>
      <sheetData sheetId="1519"/>
      <sheetData sheetId="1520"/>
      <sheetData sheetId="1521"/>
      <sheetData sheetId="1522"/>
      <sheetData sheetId="1523"/>
      <sheetData sheetId="1524"/>
      <sheetData sheetId="1525"/>
      <sheetData sheetId="1526"/>
      <sheetData sheetId="1527" refreshError="1"/>
      <sheetData sheetId="1528" refreshError="1"/>
      <sheetData sheetId="1529" refreshError="1"/>
      <sheetData sheetId="1530" refreshError="1"/>
      <sheetData sheetId="1531" refreshError="1"/>
      <sheetData sheetId="1532" refreshError="1"/>
      <sheetData sheetId="1533" refreshError="1"/>
      <sheetData sheetId="1534" refreshError="1"/>
      <sheetData sheetId="1535" refreshError="1"/>
      <sheetData sheetId="1536" refreshError="1"/>
      <sheetData sheetId="1537" refreshError="1"/>
      <sheetData sheetId="1538" refreshError="1"/>
      <sheetData sheetId="1539" refreshError="1"/>
      <sheetData sheetId="1540" refreshError="1"/>
      <sheetData sheetId="1541" refreshError="1"/>
      <sheetData sheetId="1542" refreshError="1"/>
      <sheetData sheetId="1543" refreshError="1"/>
      <sheetData sheetId="1544" refreshError="1"/>
      <sheetData sheetId="1545"/>
      <sheetData sheetId="1546" refreshError="1"/>
      <sheetData sheetId="1547" refreshError="1"/>
      <sheetData sheetId="1548" refreshError="1"/>
      <sheetData sheetId="1549" refreshError="1"/>
      <sheetData sheetId="1550" refreshError="1"/>
      <sheetData sheetId="1551" refreshError="1"/>
      <sheetData sheetId="1552" refreshError="1"/>
      <sheetData sheetId="1553" refreshError="1"/>
      <sheetData sheetId="1554" refreshError="1"/>
      <sheetData sheetId="1555" refreshError="1"/>
      <sheetData sheetId="1556" refreshError="1"/>
      <sheetData sheetId="1557" refreshError="1"/>
      <sheetData sheetId="1558" refreshError="1"/>
      <sheetData sheetId="1559" refreshError="1"/>
      <sheetData sheetId="1560" refreshError="1"/>
      <sheetData sheetId="1561" refreshError="1"/>
      <sheetData sheetId="1562" refreshError="1"/>
      <sheetData sheetId="1563" refreshError="1"/>
      <sheetData sheetId="1564" refreshError="1"/>
      <sheetData sheetId="1565" refreshError="1"/>
      <sheetData sheetId="1566" refreshError="1"/>
      <sheetData sheetId="1567" refreshError="1"/>
      <sheetData sheetId="1568" refreshError="1"/>
      <sheetData sheetId="1569" refreshError="1"/>
      <sheetData sheetId="1570" refreshError="1"/>
      <sheetData sheetId="1571" refreshError="1"/>
      <sheetData sheetId="1572" refreshError="1"/>
      <sheetData sheetId="1573" refreshError="1"/>
      <sheetData sheetId="1574" refreshError="1"/>
      <sheetData sheetId="1575" refreshError="1"/>
      <sheetData sheetId="1576" refreshError="1"/>
      <sheetData sheetId="1577" refreshError="1"/>
      <sheetData sheetId="1578" refreshError="1"/>
      <sheetData sheetId="1579" refreshError="1"/>
      <sheetData sheetId="1580" refreshError="1"/>
      <sheetData sheetId="1581" refreshError="1"/>
      <sheetData sheetId="1582" refreshError="1"/>
      <sheetData sheetId="1583" refreshError="1"/>
      <sheetData sheetId="1584" refreshError="1"/>
      <sheetData sheetId="1585" refreshError="1"/>
      <sheetData sheetId="1586" refreshError="1"/>
      <sheetData sheetId="1587" refreshError="1"/>
      <sheetData sheetId="1588" refreshError="1"/>
      <sheetData sheetId="1589" refreshError="1"/>
      <sheetData sheetId="1590" refreshError="1"/>
      <sheetData sheetId="1591" refreshError="1"/>
      <sheetData sheetId="1592" refreshError="1"/>
      <sheetData sheetId="1593" refreshError="1"/>
      <sheetData sheetId="1594" refreshError="1"/>
      <sheetData sheetId="1595" refreshError="1"/>
      <sheetData sheetId="1596" refreshError="1"/>
      <sheetData sheetId="1597" refreshError="1"/>
      <sheetData sheetId="1598" refreshError="1"/>
      <sheetData sheetId="1599" refreshError="1"/>
      <sheetData sheetId="1600" refreshError="1"/>
      <sheetData sheetId="1601" refreshError="1"/>
      <sheetData sheetId="1602" refreshError="1"/>
      <sheetData sheetId="1603" refreshError="1"/>
      <sheetData sheetId="1604" refreshError="1"/>
      <sheetData sheetId="1605" refreshError="1"/>
      <sheetData sheetId="1606" refreshError="1"/>
      <sheetData sheetId="1607" refreshError="1"/>
      <sheetData sheetId="1608" refreshError="1"/>
      <sheetData sheetId="1609" refreshError="1"/>
      <sheetData sheetId="1610" refreshError="1"/>
      <sheetData sheetId="1611" refreshError="1"/>
      <sheetData sheetId="1612" refreshError="1"/>
      <sheetData sheetId="1613" refreshError="1"/>
      <sheetData sheetId="1614" refreshError="1"/>
      <sheetData sheetId="1615" refreshError="1"/>
      <sheetData sheetId="1616" refreshError="1"/>
      <sheetData sheetId="1617" refreshError="1"/>
      <sheetData sheetId="1618" refreshError="1"/>
      <sheetData sheetId="1619" refreshError="1"/>
      <sheetData sheetId="1620" refreshError="1"/>
      <sheetData sheetId="1621" refreshError="1"/>
      <sheetData sheetId="1622" refreshError="1"/>
      <sheetData sheetId="1623" refreshError="1"/>
      <sheetData sheetId="1624" refreshError="1"/>
      <sheetData sheetId="1625" refreshError="1"/>
      <sheetData sheetId="1626" refreshError="1"/>
      <sheetData sheetId="1627" refreshError="1"/>
      <sheetData sheetId="1628" refreshError="1"/>
      <sheetData sheetId="1629" refreshError="1"/>
      <sheetData sheetId="1630" refreshError="1"/>
      <sheetData sheetId="1631" refreshError="1"/>
      <sheetData sheetId="1632" refreshError="1"/>
      <sheetData sheetId="1633" refreshError="1"/>
      <sheetData sheetId="1634" refreshError="1"/>
      <sheetData sheetId="1635" refreshError="1"/>
      <sheetData sheetId="1636" refreshError="1"/>
      <sheetData sheetId="1637" refreshError="1"/>
      <sheetData sheetId="1638" refreshError="1"/>
      <sheetData sheetId="1639" refreshError="1"/>
      <sheetData sheetId="1640" refreshError="1"/>
      <sheetData sheetId="1641" refreshError="1"/>
      <sheetData sheetId="1642" refreshError="1"/>
      <sheetData sheetId="1643" refreshError="1"/>
      <sheetData sheetId="1644" refreshError="1"/>
      <sheetData sheetId="1645" refreshError="1"/>
      <sheetData sheetId="1646" refreshError="1"/>
      <sheetData sheetId="1647" refreshError="1"/>
      <sheetData sheetId="1648" refreshError="1"/>
      <sheetData sheetId="1649" refreshError="1"/>
      <sheetData sheetId="1650" refreshError="1"/>
      <sheetData sheetId="1651" refreshError="1"/>
      <sheetData sheetId="1652" refreshError="1"/>
      <sheetData sheetId="1653" refreshError="1"/>
      <sheetData sheetId="1654" refreshError="1"/>
      <sheetData sheetId="1655" refreshError="1"/>
      <sheetData sheetId="1656" refreshError="1"/>
      <sheetData sheetId="1657" refreshError="1"/>
      <sheetData sheetId="1658" refreshError="1"/>
      <sheetData sheetId="1659" refreshError="1"/>
      <sheetData sheetId="1660" refreshError="1"/>
      <sheetData sheetId="1661" refreshError="1"/>
      <sheetData sheetId="1662" refreshError="1"/>
      <sheetData sheetId="1663" refreshError="1"/>
      <sheetData sheetId="1664" refreshError="1"/>
      <sheetData sheetId="1665" refreshError="1"/>
      <sheetData sheetId="1666" refreshError="1"/>
      <sheetData sheetId="1667" refreshError="1"/>
      <sheetData sheetId="1668" refreshError="1"/>
      <sheetData sheetId="1669" refreshError="1"/>
      <sheetData sheetId="1670" refreshError="1"/>
      <sheetData sheetId="1671" refreshError="1"/>
      <sheetData sheetId="1672" refreshError="1"/>
      <sheetData sheetId="1673" refreshError="1"/>
      <sheetData sheetId="1674" refreshError="1"/>
      <sheetData sheetId="1675" refreshError="1"/>
      <sheetData sheetId="1676" refreshError="1"/>
      <sheetData sheetId="1677" refreshError="1"/>
      <sheetData sheetId="1678" refreshError="1"/>
      <sheetData sheetId="1679" refreshError="1"/>
      <sheetData sheetId="1680" refreshError="1"/>
      <sheetData sheetId="1681" refreshError="1"/>
      <sheetData sheetId="1682" refreshError="1"/>
      <sheetData sheetId="1683" refreshError="1"/>
      <sheetData sheetId="1684" refreshError="1"/>
      <sheetData sheetId="1685" refreshError="1"/>
      <sheetData sheetId="1686" refreshError="1"/>
      <sheetData sheetId="1687"/>
      <sheetData sheetId="1688"/>
      <sheetData sheetId="1689"/>
      <sheetData sheetId="1690"/>
      <sheetData sheetId="1691"/>
      <sheetData sheetId="1692"/>
      <sheetData sheetId="1693"/>
      <sheetData sheetId="1694"/>
      <sheetData sheetId="1695"/>
      <sheetData sheetId="1696"/>
      <sheetData sheetId="1697"/>
      <sheetData sheetId="1698"/>
      <sheetData sheetId="1699"/>
      <sheetData sheetId="1700"/>
      <sheetData sheetId="1701"/>
      <sheetData sheetId="1702"/>
      <sheetData sheetId="1703"/>
      <sheetData sheetId="1704"/>
      <sheetData sheetId="1705"/>
      <sheetData sheetId="1706"/>
      <sheetData sheetId="1707"/>
      <sheetData sheetId="1708"/>
      <sheetData sheetId="1709"/>
      <sheetData sheetId="1710"/>
      <sheetData sheetId="1711"/>
      <sheetData sheetId="1712"/>
      <sheetData sheetId="1713"/>
      <sheetData sheetId="1714"/>
      <sheetData sheetId="1715"/>
      <sheetData sheetId="1716"/>
      <sheetData sheetId="1717"/>
      <sheetData sheetId="1718"/>
      <sheetData sheetId="1719"/>
      <sheetData sheetId="1720"/>
      <sheetData sheetId="1721"/>
      <sheetData sheetId="1722"/>
      <sheetData sheetId="1723"/>
      <sheetData sheetId="1724"/>
      <sheetData sheetId="1725"/>
      <sheetData sheetId="1726"/>
      <sheetData sheetId="1727"/>
      <sheetData sheetId="1728"/>
      <sheetData sheetId="1729"/>
      <sheetData sheetId="1730"/>
      <sheetData sheetId="1731"/>
      <sheetData sheetId="1732"/>
      <sheetData sheetId="1733"/>
      <sheetData sheetId="1734"/>
      <sheetData sheetId="1735"/>
      <sheetData sheetId="1736"/>
      <sheetData sheetId="1737"/>
      <sheetData sheetId="1738"/>
      <sheetData sheetId="1739"/>
      <sheetData sheetId="1740"/>
      <sheetData sheetId="1741"/>
      <sheetData sheetId="1742"/>
      <sheetData sheetId="1743"/>
      <sheetData sheetId="1744"/>
      <sheetData sheetId="1745"/>
      <sheetData sheetId="1746"/>
      <sheetData sheetId="1747"/>
      <sheetData sheetId="1748"/>
      <sheetData sheetId="1749"/>
      <sheetData sheetId="1750"/>
      <sheetData sheetId="1751"/>
      <sheetData sheetId="1752"/>
      <sheetData sheetId="1753"/>
      <sheetData sheetId="1754"/>
      <sheetData sheetId="1755"/>
      <sheetData sheetId="1756"/>
      <sheetData sheetId="1757"/>
      <sheetData sheetId="1758"/>
      <sheetData sheetId="1759"/>
      <sheetData sheetId="1760"/>
      <sheetData sheetId="1761"/>
      <sheetData sheetId="1762"/>
      <sheetData sheetId="1763"/>
      <sheetData sheetId="1764"/>
      <sheetData sheetId="1765"/>
      <sheetData sheetId="1766"/>
      <sheetData sheetId="1767"/>
      <sheetData sheetId="1768"/>
      <sheetData sheetId="1769"/>
      <sheetData sheetId="1770"/>
      <sheetData sheetId="1771"/>
      <sheetData sheetId="1772"/>
      <sheetData sheetId="1773"/>
      <sheetData sheetId="1774"/>
      <sheetData sheetId="1775"/>
      <sheetData sheetId="1776"/>
      <sheetData sheetId="1777"/>
      <sheetData sheetId="1778"/>
      <sheetData sheetId="1779"/>
      <sheetData sheetId="1780"/>
      <sheetData sheetId="1781"/>
      <sheetData sheetId="1782"/>
      <sheetData sheetId="1783"/>
      <sheetData sheetId="1784"/>
      <sheetData sheetId="1785"/>
      <sheetData sheetId="1786"/>
      <sheetData sheetId="1787"/>
      <sheetData sheetId="1788"/>
      <sheetData sheetId="1789"/>
      <sheetData sheetId="1790"/>
      <sheetData sheetId="1791"/>
      <sheetData sheetId="1792"/>
      <sheetData sheetId="1793"/>
      <sheetData sheetId="1794"/>
      <sheetData sheetId="1795"/>
      <sheetData sheetId="1796"/>
      <sheetData sheetId="1797"/>
      <sheetData sheetId="1798"/>
      <sheetData sheetId="1799"/>
      <sheetData sheetId="1800"/>
      <sheetData sheetId="1801"/>
      <sheetData sheetId="1802"/>
      <sheetData sheetId="1803"/>
      <sheetData sheetId="1804"/>
      <sheetData sheetId="1805"/>
      <sheetData sheetId="1806"/>
      <sheetData sheetId="1807"/>
      <sheetData sheetId="1808"/>
      <sheetData sheetId="1809"/>
      <sheetData sheetId="1810"/>
      <sheetData sheetId="1811"/>
      <sheetData sheetId="1812"/>
      <sheetData sheetId="1813"/>
      <sheetData sheetId="1814"/>
      <sheetData sheetId="1815"/>
      <sheetData sheetId="1816"/>
      <sheetData sheetId="1817"/>
      <sheetData sheetId="1818"/>
      <sheetData sheetId="1819"/>
      <sheetData sheetId="1820"/>
      <sheetData sheetId="1821"/>
      <sheetData sheetId="1822"/>
      <sheetData sheetId="1823"/>
      <sheetData sheetId="1824"/>
      <sheetData sheetId="1825"/>
      <sheetData sheetId="1826"/>
      <sheetData sheetId="1827"/>
      <sheetData sheetId="1828"/>
      <sheetData sheetId="1829"/>
      <sheetData sheetId="1830"/>
      <sheetData sheetId="1831"/>
      <sheetData sheetId="1832"/>
      <sheetData sheetId="1833"/>
      <sheetData sheetId="1834"/>
      <sheetData sheetId="1835"/>
      <sheetData sheetId="1836"/>
      <sheetData sheetId="1837"/>
      <sheetData sheetId="1838"/>
      <sheetData sheetId="1839"/>
      <sheetData sheetId="1840"/>
      <sheetData sheetId="1841"/>
      <sheetData sheetId="1842"/>
      <sheetData sheetId="1843"/>
      <sheetData sheetId="1844"/>
      <sheetData sheetId="1845"/>
      <sheetData sheetId="1846"/>
      <sheetData sheetId="1847"/>
      <sheetData sheetId="1848"/>
      <sheetData sheetId="1849"/>
      <sheetData sheetId="1850" refreshError="1"/>
      <sheetData sheetId="1851" refreshError="1"/>
      <sheetData sheetId="1852" refreshError="1"/>
      <sheetData sheetId="1853" refreshError="1"/>
      <sheetData sheetId="1854" refreshError="1"/>
      <sheetData sheetId="1855" refreshError="1"/>
      <sheetData sheetId="1856" refreshError="1"/>
      <sheetData sheetId="1857" refreshError="1"/>
      <sheetData sheetId="1858" refreshError="1"/>
      <sheetData sheetId="1859" refreshError="1"/>
      <sheetData sheetId="1860" refreshError="1"/>
      <sheetData sheetId="1861" refreshError="1"/>
      <sheetData sheetId="1862" refreshError="1"/>
      <sheetData sheetId="1863" refreshError="1"/>
      <sheetData sheetId="1864" refreshError="1"/>
      <sheetData sheetId="1865" refreshError="1"/>
      <sheetData sheetId="1866" refreshError="1"/>
      <sheetData sheetId="1867" refreshError="1"/>
      <sheetData sheetId="1868"/>
      <sheetData sheetId="1869"/>
      <sheetData sheetId="1870"/>
      <sheetData sheetId="1871"/>
      <sheetData sheetId="1872"/>
      <sheetData sheetId="1873"/>
      <sheetData sheetId="1874"/>
      <sheetData sheetId="1875"/>
      <sheetData sheetId="1876"/>
      <sheetData sheetId="1877"/>
      <sheetData sheetId="1878"/>
      <sheetData sheetId="1879"/>
      <sheetData sheetId="1880"/>
      <sheetData sheetId="1881"/>
      <sheetData sheetId="1882"/>
      <sheetData sheetId="1883"/>
      <sheetData sheetId="1884"/>
      <sheetData sheetId="1885"/>
      <sheetData sheetId="1886"/>
      <sheetData sheetId="1887"/>
      <sheetData sheetId="1888"/>
      <sheetData sheetId="1889"/>
      <sheetData sheetId="1890"/>
      <sheetData sheetId="1891"/>
      <sheetData sheetId="1892"/>
      <sheetData sheetId="1893"/>
      <sheetData sheetId="1894"/>
      <sheetData sheetId="1895"/>
      <sheetData sheetId="1896"/>
      <sheetData sheetId="1897"/>
      <sheetData sheetId="1898"/>
      <sheetData sheetId="1899"/>
      <sheetData sheetId="1900"/>
      <sheetData sheetId="1901"/>
      <sheetData sheetId="1902"/>
      <sheetData sheetId="1903"/>
      <sheetData sheetId="1904"/>
      <sheetData sheetId="1905"/>
      <sheetData sheetId="1906"/>
      <sheetData sheetId="1907"/>
      <sheetData sheetId="1908"/>
      <sheetData sheetId="1909"/>
      <sheetData sheetId="1910"/>
      <sheetData sheetId="1911"/>
      <sheetData sheetId="1912"/>
      <sheetData sheetId="1913"/>
      <sheetData sheetId="1914"/>
      <sheetData sheetId="1915"/>
      <sheetData sheetId="1916"/>
      <sheetData sheetId="1917"/>
      <sheetData sheetId="1918"/>
      <sheetData sheetId="1919"/>
      <sheetData sheetId="1920"/>
      <sheetData sheetId="1921"/>
      <sheetData sheetId="1922"/>
      <sheetData sheetId="1923"/>
      <sheetData sheetId="1924"/>
      <sheetData sheetId="1925"/>
      <sheetData sheetId="1926"/>
      <sheetData sheetId="1927"/>
      <sheetData sheetId="1928"/>
      <sheetData sheetId="1929"/>
      <sheetData sheetId="1930"/>
      <sheetData sheetId="1931"/>
      <sheetData sheetId="1932"/>
      <sheetData sheetId="1933"/>
      <sheetData sheetId="1934"/>
      <sheetData sheetId="1935"/>
      <sheetData sheetId="1936"/>
      <sheetData sheetId="1937"/>
      <sheetData sheetId="1938"/>
      <sheetData sheetId="1939"/>
      <sheetData sheetId="1940"/>
      <sheetData sheetId="1941"/>
      <sheetData sheetId="1942"/>
      <sheetData sheetId="1943"/>
      <sheetData sheetId="1944"/>
      <sheetData sheetId="1945"/>
      <sheetData sheetId="1946"/>
      <sheetData sheetId="1947"/>
      <sheetData sheetId="1948"/>
      <sheetData sheetId="1949"/>
      <sheetData sheetId="1950"/>
      <sheetData sheetId="1951"/>
      <sheetData sheetId="1952"/>
      <sheetData sheetId="1953"/>
      <sheetData sheetId="1954"/>
      <sheetData sheetId="1955"/>
      <sheetData sheetId="1956"/>
      <sheetData sheetId="1957"/>
      <sheetData sheetId="1958"/>
      <sheetData sheetId="1959"/>
      <sheetData sheetId="1960"/>
      <sheetData sheetId="1961"/>
      <sheetData sheetId="1962"/>
      <sheetData sheetId="1963"/>
      <sheetData sheetId="1964"/>
      <sheetData sheetId="1965"/>
      <sheetData sheetId="1966"/>
      <sheetData sheetId="1967"/>
      <sheetData sheetId="1968"/>
      <sheetData sheetId="1969"/>
      <sheetData sheetId="1970"/>
      <sheetData sheetId="1971"/>
      <sheetData sheetId="1972"/>
      <sheetData sheetId="1973"/>
      <sheetData sheetId="1974"/>
      <sheetData sheetId="1975"/>
      <sheetData sheetId="1976"/>
      <sheetData sheetId="1977"/>
      <sheetData sheetId="1978"/>
      <sheetData sheetId="1979"/>
      <sheetData sheetId="1980"/>
      <sheetData sheetId="1981"/>
      <sheetData sheetId="1982"/>
      <sheetData sheetId="1983"/>
      <sheetData sheetId="1984"/>
      <sheetData sheetId="1985"/>
      <sheetData sheetId="1986"/>
      <sheetData sheetId="1987"/>
      <sheetData sheetId="1988"/>
      <sheetData sheetId="1989"/>
      <sheetData sheetId="1990"/>
      <sheetData sheetId="1991"/>
      <sheetData sheetId="1992"/>
      <sheetData sheetId="1993"/>
      <sheetData sheetId="1994"/>
      <sheetData sheetId="1995"/>
      <sheetData sheetId="1996"/>
      <sheetData sheetId="1997"/>
      <sheetData sheetId="1998"/>
      <sheetData sheetId="1999"/>
      <sheetData sheetId="2000"/>
      <sheetData sheetId="2001"/>
      <sheetData sheetId="2002"/>
      <sheetData sheetId="2003"/>
      <sheetData sheetId="2004"/>
      <sheetData sheetId="2005"/>
      <sheetData sheetId="2006"/>
      <sheetData sheetId="2007"/>
      <sheetData sheetId="2008"/>
      <sheetData sheetId="2009"/>
      <sheetData sheetId="2010"/>
      <sheetData sheetId="2011"/>
      <sheetData sheetId="2012"/>
      <sheetData sheetId="2013"/>
      <sheetData sheetId="2014"/>
      <sheetData sheetId="2015"/>
      <sheetData sheetId="2016"/>
      <sheetData sheetId="2017"/>
      <sheetData sheetId="2018"/>
      <sheetData sheetId="2019"/>
      <sheetData sheetId="2020"/>
      <sheetData sheetId="2021"/>
      <sheetData sheetId="2022"/>
      <sheetData sheetId="2023"/>
      <sheetData sheetId="2024"/>
      <sheetData sheetId="2025"/>
      <sheetData sheetId="2026"/>
      <sheetData sheetId="2027"/>
      <sheetData sheetId="2028"/>
      <sheetData sheetId="2029"/>
      <sheetData sheetId="2030"/>
      <sheetData sheetId="2031"/>
      <sheetData sheetId="2032"/>
      <sheetData sheetId="2033"/>
      <sheetData sheetId="2034"/>
      <sheetData sheetId="2035"/>
      <sheetData sheetId="2036"/>
      <sheetData sheetId="2037"/>
      <sheetData sheetId="2038"/>
      <sheetData sheetId="2039"/>
      <sheetData sheetId="2040"/>
      <sheetData sheetId="2041"/>
      <sheetData sheetId="2042"/>
      <sheetData sheetId="2043"/>
      <sheetData sheetId="2044"/>
      <sheetData sheetId="2045"/>
      <sheetData sheetId="2046"/>
      <sheetData sheetId="2047"/>
      <sheetData sheetId="2048"/>
      <sheetData sheetId="2049"/>
      <sheetData sheetId="2050"/>
      <sheetData sheetId="2051"/>
      <sheetData sheetId="2052"/>
      <sheetData sheetId="2053"/>
      <sheetData sheetId="2054"/>
      <sheetData sheetId="2055"/>
      <sheetData sheetId="2056"/>
      <sheetData sheetId="2057"/>
      <sheetData sheetId="2058"/>
      <sheetData sheetId="2059"/>
      <sheetData sheetId="2060"/>
      <sheetData sheetId="2061"/>
      <sheetData sheetId="2062"/>
      <sheetData sheetId="2063"/>
      <sheetData sheetId="2064"/>
      <sheetData sheetId="2065"/>
      <sheetData sheetId="2066"/>
      <sheetData sheetId="2067" refreshError="1"/>
      <sheetData sheetId="2068" refreshError="1"/>
      <sheetData sheetId="2069" refreshError="1"/>
      <sheetData sheetId="2070" refreshError="1"/>
      <sheetData sheetId="2071" refreshError="1"/>
      <sheetData sheetId="2072" refreshError="1"/>
      <sheetData sheetId="2073" refreshError="1"/>
      <sheetData sheetId="2074" refreshError="1"/>
      <sheetData sheetId="2075" refreshError="1"/>
      <sheetData sheetId="2076" refreshError="1"/>
      <sheetData sheetId="2077" refreshError="1"/>
      <sheetData sheetId="2078" refreshError="1"/>
      <sheetData sheetId="2079" refreshError="1"/>
      <sheetData sheetId="2080" refreshError="1"/>
      <sheetData sheetId="2081" refreshError="1"/>
      <sheetData sheetId="2082" refreshError="1"/>
      <sheetData sheetId="2083" refreshError="1"/>
      <sheetData sheetId="2084" refreshError="1"/>
      <sheetData sheetId="2085" refreshError="1"/>
      <sheetData sheetId="2086" refreshError="1"/>
      <sheetData sheetId="2087" refreshError="1"/>
      <sheetData sheetId="2088" refreshError="1"/>
      <sheetData sheetId="2089" refreshError="1"/>
      <sheetData sheetId="2090" refreshError="1"/>
      <sheetData sheetId="2091" refreshError="1"/>
      <sheetData sheetId="2092" refreshError="1"/>
      <sheetData sheetId="2093" refreshError="1"/>
      <sheetData sheetId="2094" refreshError="1"/>
      <sheetData sheetId="2095" refreshError="1"/>
      <sheetData sheetId="2096" refreshError="1"/>
      <sheetData sheetId="2097" refreshError="1"/>
      <sheetData sheetId="2098" refreshError="1"/>
      <sheetData sheetId="2099" refreshError="1"/>
      <sheetData sheetId="2100" refreshError="1"/>
      <sheetData sheetId="2101" refreshError="1"/>
      <sheetData sheetId="2102" refreshError="1"/>
      <sheetData sheetId="2103" refreshError="1"/>
      <sheetData sheetId="2104" refreshError="1"/>
      <sheetData sheetId="2105" refreshError="1"/>
      <sheetData sheetId="2106" refreshError="1"/>
      <sheetData sheetId="2107" refreshError="1"/>
      <sheetData sheetId="2108" refreshError="1"/>
      <sheetData sheetId="2109" refreshError="1"/>
      <sheetData sheetId="2110" refreshError="1"/>
      <sheetData sheetId="2111" refreshError="1"/>
      <sheetData sheetId="2112" refreshError="1"/>
      <sheetData sheetId="2113" refreshError="1"/>
      <sheetData sheetId="2114" refreshError="1"/>
      <sheetData sheetId="2115" refreshError="1"/>
      <sheetData sheetId="2116" refreshError="1"/>
      <sheetData sheetId="2117" refreshError="1"/>
      <sheetData sheetId="2118" refreshError="1"/>
      <sheetData sheetId="2119" refreshError="1"/>
      <sheetData sheetId="2120" refreshError="1"/>
      <sheetData sheetId="2121" refreshError="1"/>
      <sheetData sheetId="2122" refreshError="1"/>
      <sheetData sheetId="2123" refreshError="1"/>
      <sheetData sheetId="2124" refreshError="1"/>
      <sheetData sheetId="2125" refreshError="1"/>
      <sheetData sheetId="2126" refreshError="1"/>
      <sheetData sheetId="2127" refreshError="1"/>
      <sheetData sheetId="2128" refreshError="1"/>
      <sheetData sheetId="2129" refreshError="1"/>
      <sheetData sheetId="2130" refreshError="1"/>
      <sheetData sheetId="2131" refreshError="1"/>
      <sheetData sheetId="2132" refreshError="1"/>
      <sheetData sheetId="2133" refreshError="1"/>
      <sheetData sheetId="2134" refreshError="1"/>
      <sheetData sheetId="2135" refreshError="1"/>
      <sheetData sheetId="2136" refreshError="1"/>
      <sheetData sheetId="2137" refreshError="1"/>
      <sheetData sheetId="2138" refreshError="1"/>
      <sheetData sheetId="2139" refreshError="1"/>
      <sheetData sheetId="2140" refreshError="1"/>
      <sheetData sheetId="2141" refreshError="1"/>
      <sheetData sheetId="2142" refreshError="1"/>
      <sheetData sheetId="2143" refreshError="1"/>
      <sheetData sheetId="2144" refreshError="1"/>
      <sheetData sheetId="2145" refreshError="1"/>
      <sheetData sheetId="2146" refreshError="1"/>
      <sheetData sheetId="2147" refreshError="1"/>
      <sheetData sheetId="2148" refreshError="1"/>
      <sheetData sheetId="2149" refreshError="1"/>
      <sheetData sheetId="2150" refreshError="1"/>
      <sheetData sheetId="2151" refreshError="1"/>
      <sheetData sheetId="2152" refreshError="1"/>
      <sheetData sheetId="2153" refreshError="1"/>
      <sheetData sheetId="2154" refreshError="1"/>
      <sheetData sheetId="2155" refreshError="1"/>
      <sheetData sheetId="2156" refreshError="1"/>
      <sheetData sheetId="2157" refreshError="1"/>
      <sheetData sheetId="2158" refreshError="1"/>
      <sheetData sheetId="2159" refreshError="1"/>
      <sheetData sheetId="2160" refreshError="1"/>
      <sheetData sheetId="2161" refreshError="1"/>
      <sheetData sheetId="2162" refreshError="1"/>
      <sheetData sheetId="2163" refreshError="1"/>
      <sheetData sheetId="2164" refreshError="1"/>
      <sheetData sheetId="2165" refreshError="1"/>
      <sheetData sheetId="2166" refreshError="1"/>
      <sheetData sheetId="2167" refreshError="1"/>
      <sheetData sheetId="2168" refreshError="1"/>
      <sheetData sheetId="2169" refreshError="1"/>
      <sheetData sheetId="2170" refreshError="1"/>
      <sheetData sheetId="2171" refreshError="1"/>
      <sheetData sheetId="2172" refreshError="1"/>
      <sheetData sheetId="2173" refreshError="1"/>
      <sheetData sheetId="2174" refreshError="1"/>
      <sheetData sheetId="2175" refreshError="1"/>
      <sheetData sheetId="2176" refreshError="1"/>
      <sheetData sheetId="2177" refreshError="1"/>
      <sheetData sheetId="2178" refreshError="1"/>
      <sheetData sheetId="2179" refreshError="1"/>
      <sheetData sheetId="2180" refreshError="1"/>
      <sheetData sheetId="2181" refreshError="1"/>
      <sheetData sheetId="2182" refreshError="1"/>
      <sheetData sheetId="2183" refreshError="1"/>
      <sheetData sheetId="2184" refreshError="1"/>
      <sheetData sheetId="2185" refreshError="1"/>
      <sheetData sheetId="2186" refreshError="1"/>
      <sheetData sheetId="2187" refreshError="1"/>
      <sheetData sheetId="2188" refreshError="1"/>
      <sheetData sheetId="2189" refreshError="1"/>
      <sheetData sheetId="2190"/>
      <sheetData sheetId="2191"/>
      <sheetData sheetId="2192"/>
      <sheetData sheetId="2193"/>
      <sheetData sheetId="2194"/>
      <sheetData sheetId="2195"/>
      <sheetData sheetId="2196"/>
      <sheetData sheetId="2197"/>
      <sheetData sheetId="2198"/>
      <sheetData sheetId="2199"/>
      <sheetData sheetId="2200"/>
      <sheetData sheetId="2201"/>
      <sheetData sheetId="2202"/>
      <sheetData sheetId="2203"/>
      <sheetData sheetId="2204"/>
      <sheetData sheetId="2205"/>
      <sheetData sheetId="2206"/>
      <sheetData sheetId="2207"/>
      <sheetData sheetId="2208"/>
      <sheetData sheetId="2209"/>
      <sheetData sheetId="2210"/>
      <sheetData sheetId="2211"/>
      <sheetData sheetId="2212"/>
      <sheetData sheetId="2213"/>
      <sheetData sheetId="2214"/>
      <sheetData sheetId="2215"/>
      <sheetData sheetId="2216"/>
      <sheetData sheetId="2217"/>
      <sheetData sheetId="2218"/>
      <sheetData sheetId="2219"/>
      <sheetData sheetId="2220"/>
      <sheetData sheetId="2221"/>
      <sheetData sheetId="2222"/>
      <sheetData sheetId="2223"/>
      <sheetData sheetId="2224"/>
      <sheetData sheetId="2225"/>
      <sheetData sheetId="2226"/>
      <sheetData sheetId="2227"/>
      <sheetData sheetId="2228"/>
      <sheetData sheetId="2229"/>
      <sheetData sheetId="2230"/>
      <sheetData sheetId="2231"/>
      <sheetData sheetId="2232"/>
      <sheetData sheetId="2233"/>
      <sheetData sheetId="2234"/>
      <sheetData sheetId="2235"/>
      <sheetData sheetId="2236"/>
      <sheetData sheetId="2237"/>
      <sheetData sheetId="2238"/>
      <sheetData sheetId="2239"/>
      <sheetData sheetId="2240"/>
      <sheetData sheetId="2241"/>
      <sheetData sheetId="2242"/>
      <sheetData sheetId="2243"/>
      <sheetData sheetId="2244"/>
      <sheetData sheetId="2245"/>
      <sheetData sheetId="2246"/>
      <sheetData sheetId="2247"/>
      <sheetData sheetId="2248"/>
      <sheetData sheetId="2249"/>
      <sheetData sheetId="2250"/>
      <sheetData sheetId="2251"/>
      <sheetData sheetId="2252"/>
      <sheetData sheetId="2253"/>
      <sheetData sheetId="2254"/>
      <sheetData sheetId="2255"/>
      <sheetData sheetId="2256"/>
      <sheetData sheetId="2257"/>
      <sheetData sheetId="2258"/>
      <sheetData sheetId="2259"/>
      <sheetData sheetId="2260"/>
      <sheetData sheetId="2261"/>
      <sheetData sheetId="2262"/>
      <sheetData sheetId="2263"/>
      <sheetData sheetId="2264"/>
      <sheetData sheetId="2265"/>
      <sheetData sheetId="2266"/>
      <sheetData sheetId="2267"/>
      <sheetData sheetId="2268"/>
      <sheetData sheetId="2269"/>
      <sheetData sheetId="2270"/>
      <sheetData sheetId="2271"/>
      <sheetData sheetId="2272"/>
      <sheetData sheetId="2273"/>
      <sheetData sheetId="2274"/>
      <sheetData sheetId="2275"/>
      <sheetData sheetId="2276"/>
      <sheetData sheetId="2277"/>
      <sheetData sheetId="2278"/>
      <sheetData sheetId="2279"/>
      <sheetData sheetId="2280"/>
      <sheetData sheetId="2281"/>
      <sheetData sheetId="2282"/>
      <sheetData sheetId="2283"/>
      <sheetData sheetId="2284"/>
      <sheetData sheetId="2285"/>
      <sheetData sheetId="2286"/>
      <sheetData sheetId="2287"/>
      <sheetData sheetId="2288"/>
      <sheetData sheetId="2289"/>
      <sheetData sheetId="2290"/>
      <sheetData sheetId="2291"/>
      <sheetData sheetId="2292"/>
      <sheetData sheetId="2293"/>
      <sheetData sheetId="2294"/>
      <sheetData sheetId="2295"/>
      <sheetData sheetId="2296"/>
      <sheetData sheetId="2297"/>
      <sheetData sheetId="2298"/>
      <sheetData sheetId="2299"/>
      <sheetData sheetId="2300"/>
      <sheetData sheetId="2301"/>
      <sheetData sheetId="2302"/>
      <sheetData sheetId="2303"/>
      <sheetData sheetId="2304"/>
      <sheetData sheetId="2305"/>
      <sheetData sheetId="2306"/>
      <sheetData sheetId="2307"/>
      <sheetData sheetId="2308"/>
      <sheetData sheetId="2309"/>
      <sheetData sheetId="2310"/>
      <sheetData sheetId="2311"/>
      <sheetData sheetId="2312"/>
      <sheetData sheetId="2313"/>
      <sheetData sheetId="2314"/>
      <sheetData sheetId="2315"/>
      <sheetData sheetId="2316"/>
      <sheetData sheetId="2317"/>
      <sheetData sheetId="2318"/>
      <sheetData sheetId="2319"/>
      <sheetData sheetId="2320"/>
      <sheetData sheetId="2321"/>
      <sheetData sheetId="2322"/>
      <sheetData sheetId="2323"/>
      <sheetData sheetId="2324"/>
      <sheetData sheetId="2325"/>
      <sheetData sheetId="2326"/>
      <sheetData sheetId="2327"/>
      <sheetData sheetId="2328"/>
      <sheetData sheetId="2329"/>
      <sheetData sheetId="2330"/>
      <sheetData sheetId="2331"/>
      <sheetData sheetId="2332"/>
      <sheetData sheetId="2333"/>
      <sheetData sheetId="2334"/>
      <sheetData sheetId="2335"/>
      <sheetData sheetId="2336"/>
      <sheetData sheetId="2337"/>
      <sheetData sheetId="2338"/>
      <sheetData sheetId="2339"/>
      <sheetData sheetId="2340"/>
      <sheetData sheetId="2341"/>
      <sheetData sheetId="2342"/>
      <sheetData sheetId="2343"/>
      <sheetData sheetId="2344"/>
      <sheetData sheetId="2345"/>
      <sheetData sheetId="2346"/>
      <sheetData sheetId="2347"/>
      <sheetData sheetId="2348"/>
      <sheetData sheetId="2349"/>
      <sheetData sheetId="2350"/>
      <sheetData sheetId="2351"/>
      <sheetData sheetId="2352"/>
      <sheetData sheetId="2353"/>
      <sheetData sheetId="2354"/>
      <sheetData sheetId="2355"/>
      <sheetData sheetId="2356"/>
      <sheetData sheetId="2357"/>
      <sheetData sheetId="2358"/>
      <sheetData sheetId="2359"/>
      <sheetData sheetId="2360"/>
      <sheetData sheetId="2361"/>
      <sheetData sheetId="2362"/>
      <sheetData sheetId="2363"/>
      <sheetData sheetId="2364"/>
      <sheetData sheetId="2365"/>
      <sheetData sheetId="2366"/>
      <sheetData sheetId="2367"/>
      <sheetData sheetId="2368"/>
      <sheetData sheetId="2369"/>
      <sheetData sheetId="2370"/>
      <sheetData sheetId="2371"/>
      <sheetData sheetId="2372"/>
      <sheetData sheetId="2373"/>
      <sheetData sheetId="2374"/>
      <sheetData sheetId="2375"/>
      <sheetData sheetId="2376"/>
      <sheetData sheetId="2377"/>
      <sheetData sheetId="2378"/>
      <sheetData sheetId="2379"/>
      <sheetData sheetId="2380"/>
      <sheetData sheetId="2381"/>
      <sheetData sheetId="2382"/>
      <sheetData sheetId="2383"/>
      <sheetData sheetId="2384"/>
      <sheetData sheetId="2385"/>
      <sheetData sheetId="2386"/>
      <sheetData sheetId="2387"/>
      <sheetData sheetId="2388"/>
      <sheetData sheetId="2389"/>
      <sheetData sheetId="2390"/>
      <sheetData sheetId="2391"/>
      <sheetData sheetId="2392"/>
      <sheetData sheetId="2393"/>
      <sheetData sheetId="2394"/>
      <sheetData sheetId="2395"/>
      <sheetData sheetId="2396"/>
      <sheetData sheetId="2397"/>
      <sheetData sheetId="2398"/>
      <sheetData sheetId="2399"/>
      <sheetData sheetId="2400"/>
      <sheetData sheetId="2401"/>
      <sheetData sheetId="2402"/>
      <sheetData sheetId="2403"/>
      <sheetData sheetId="2404"/>
      <sheetData sheetId="2405"/>
      <sheetData sheetId="2406"/>
      <sheetData sheetId="2407" refreshError="1"/>
      <sheetData sheetId="2408" refreshError="1"/>
      <sheetData sheetId="2409" refreshError="1"/>
      <sheetData sheetId="2410" refreshError="1"/>
      <sheetData sheetId="2411" refreshError="1"/>
      <sheetData sheetId="2412" refreshError="1"/>
      <sheetData sheetId="2413" refreshError="1"/>
      <sheetData sheetId="2414" refreshError="1"/>
      <sheetData sheetId="2415" refreshError="1"/>
      <sheetData sheetId="2416" refreshError="1"/>
      <sheetData sheetId="2417" refreshError="1"/>
      <sheetData sheetId="2418" refreshError="1"/>
      <sheetData sheetId="2419" refreshError="1"/>
      <sheetData sheetId="2420" refreshError="1"/>
      <sheetData sheetId="2421" refreshError="1"/>
      <sheetData sheetId="2422" refreshError="1"/>
      <sheetData sheetId="2423" refreshError="1"/>
      <sheetData sheetId="2424" refreshError="1"/>
      <sheetData sheetId="2425" refreshError="1"/>
      <sheetData sheetId="2426" refreshError="1"/>
      <sheetData sheetId="2427" refreshError="1"/>
      <sheetData sheetId="2428" refreshError="1"/>
      <sheetData sheetId="2429" refreshError="1"/>
      <sheetData sheetId="2430" refreshError="1"/>
      <sheetData sheetId="2431" refreshError="1"/>
      <sheetData sheetId="2432"/>
      <sheetData sheetId="2433" refreshError="1"/>
      <sheetData sheetId="2434" refreshError="1"/>
      <sheetData sheetId="2435" refreshError="1"/>
      <sheetData sheetId="2436" refreshError="1"/>
      <sheetData sheetId="2437" refreshError="1"/>
      <sheetData sheetId="2438" refreshError="1"/>
      <sheetData sheetId="2439"/>
      <sheetData sheetId="2440"/>
      <sheetData sheetId="2441"/>
      <sheetData sheetId="2442"/>
      <sheetData sheetId="2443"/>
      <sheetData sheetId="2444"/>
      <sheetData sheetId="2445"/>
      <sheetData sheetId="2446"/>
      <sheetData sheetId="2447"/>
      <sheetData sheetId="2448"/>
      <sheetData sheetId="2449"/>
      <sheetData sheetId="2450"/>
      <sheetData sheetId="2451"/>
      <sheetData sheetId="2452"/>
      <sheetData sheetId="2453"/>
      <sheetData sheetId="2454"/>
      <sheetData sheetId="2455"/>
      <sheetData sheetId="2456"/>
      <sheetData sheetId="2457"/>
      <sheetData sheetId="2458"/>
      <sheetData sheetId="2459"/>
      <sheetData sheetId="2460"/>
      <sheetData sheetId="2461"/>
      <sheetData sheetId="2462"/>
      <sheetData sheetId="2463"/>
      <sheetData sheetId="2464"/>
      <sheetData sheetId="2465"/>
      <sheetData sheetId="2466"/>
      <sheetData sheetId="2467"/>
      <sheetData sheetId="2468"/>
      <sheetData sheetId="2469"/>
      <sheetData sheetId="2470"/>
      <sheetData sheetId="2471"/>
      <sheetData sheetId="2472"/>
      <sheetData sheetId="2473"/>
      <sheetData sheetId="2474"/>
      <sheetData sheetId="2475"/>
      <sheetData sheetId="2476"/>
      <sheetData sheetId="2477"/>
      <sheetData sheetId="2478"/>
      <sheetData sheetId="2479"/>
      <sheetData sheetId="2480"/>
      <sheetData sheetId="2481"/>
      <sheetData sheetId="2482"/>
      <sheetData sheetId="2483"/>
      <sheetData sheetId="2484"/>
      <sheetData sheetId="2485"/>
      <sheetData sheetId="2486"/>
      <sheetData sheetId="2487"/>
      <sheetData sheetId="2488"/>
      <sheetData sheetId="2489"/>
      <sheetData sheetId="2490"/>
      <sheetData sheetId="2491"/>
      <sheetData sheetId="2492"/>
      <sheetData sheetId="2493"/>
      <sheetData sheetId="2494"/>
      <sheetData sheetId="2495"/>
      <sheetData sheetId="2496"/>
      <sheetData sheetId="2497"/>
      <sheetData sheetId="2498"/>
      <sheetData sheetId="2499"/>
      <sheetData sheetId="2500"/>
      <sheetData sheetId="2501"/>
      <sheetData sheetId="2502"/>
      <sheetData sheetId="2503"/>
      <sheetData sheetId="2504"/>
      <sheetData sheetId="2505"/>
      <sheetData sheetId="2506"/>
      <sheetData sheetId="2507"/>
      <sheetData sheetId="2508"/>
      <sheetData sheetId="2509"/>
      <sheetData sheetId="2510"/>
      <sheetData sheetId="2511"/>
      <sheetData sheetId="2512"/>
      <sheetData sheetId="2513"/>
      <sheetData sheetId="2514"/>
      <sheetData sheetId="2515"/>
      <sheetData sheetId="2516"/>
      <sheetData sheetId="2517"/>
      <sheetData sheetId="2518"/>
      <sheetData sheetId="2519"/>
      <sheetData sheetId="2520"/>
      <sheetData sheetId="2521"/>
      <sheetData sheetId="2522"/>
      <sheetData sheetId="2523"/>
      <sheetData sheetId="2524"/>
      <sheetData sheetId="2525"/>
      <sheetData sheetId="2526"/>
      <sheetData sheetId="2527"/>
      <sheetData sheetId="2528"/>
      <sheetData sheetId="2529"/>
      <sheetData sheetId="2530"/>
      <sheetData sheetId="2531"/>
      <sheetData sheetId="2532"/>
      <sheetData sheetId="2533"/>
      <sheetData sheetId="2534"/>
      <sheetData sheetId="2535"/>
      <sheetData sheetId="2536"/>
      <sheetData sheetId="2537"/>
      <sheetData sheetId="2538"/>
      <sheetData sheetId="2539"/>
      <sheetData sheetId="2540"/>
      <sheetData sheetId="2541"/>
      <sheetData sheetId="2542"/>
      <sheetData sheetId="2543"/>
      <sheetData sheetId="2544"/>
      <sheetData sheetId="2545"/>
      <sheetData sheetId="2546"/>
      <sheetData sheetId="2547"/>
      <sheetData sheetId="2548"/>
      <sheetData sheetId="2549"/>
      <sheetData sheetId="2550"/>
      <sheetData sheetId="2551"/>
      <sheetData sheetId="2552"/>
      <sheetData sheetId="2553"/>
      <sheetData sheetId="2554"/>
      <sheetData sheetId="2555"/>
      <sheetData sheetId="2556"/>
      <sheetData sheetId="2557"/>
      <sheetData sheetId="2558"/>
      <sheetData sheetId="2559"/>
      <sheetData sheetId="2560"/>
      <sheetData sheetId="2561"/>
      <sheetData sheetId="2562"/>
      <sheetData sheetId="2563"/>
      <sheetData sheetId="2564"/>
      <sheetData sheetId="2565"/>
      <sheetData sheetId="2566"/>
      <sheetData sheetId="2567"/>
      <sheetData sheetId="2568"/>
      <sheetData sheetId="2569"/>
      <sheetData sheetId="2570"/>
      <sheetData sheetId="2571"/>
      <sheetData sheetId="2572"/>
      <sheetData sheetId="2573"/>
      <sheetData sheetId="2574"/>
      <sheetData sheetId="2575"/>
      <sheetData sheetId="2576"/>
      <sheetData sheetId="2577"/>
      <sheetData sheetId="2578"/>
      <sheetData sheetId="2579"/>
      <sheetData sheetId="2580"/>
      <sheetData sheetId="2581"/>
      <sheetData sheetId="2582"/>
      <sheetData sheetId="2583"/>
      <sheetData sheetId="2584"/>
      <sheetData sheetId="2585"/>
      <sheetData sheetId="2586"/>
      <sheetData sheetId="2587"/>
      <sheetData sheetId="2588"/>
      <sheetData sheetId="2589"/>
      <sheetData sheetId="2590"/>
      <sheetData sheetId="2591"/>
      <sheetData sheetId="2592"/>
      <sheetData sheetId="2593"/>
      <sheetData sheetId="2594"/>
      <sheetData sheetId="2595"/>
      <sheetData sheetId="2596"/>
      <sheetData sheetId="2597"/>
      <sheetData sheetId="2598"/>
      <sheetData sheetId="2599"/>
      <sheetData sheetId="2600"/>
      <sheetData sheetId="2601"/>
      <sheetData sheetId="2602"/>
      <sheetData sheetId="2603"/>
      <sheetData sheetId="2604"/>
      <sheetData sheetId="2605"/>
      <sheetData sheetId="2606"/>
      <sheetData sheetId="2607"/>
      <sheetData sheetId="2608"/>
      <sheetData sheetId="2609"/>
      <sheetData sheetId="2610"/>
      <sheetData sheetId="2611"/>
      <sheetData sheetId="2612"/>
      <sheetData sheetId="2613"/>
      <sheetData sheetId="2614"/>
      <sheetData sheetId="2615"/>
      <sheetData sheetId="2616"/>
      <sheetData sheetId="2617"/>
      <sheetData sheetId="2618"/>
      <sheetData sheetId="2619"/>
      <sheetData sheetId="2620"/>
      <sheetData sheetId="2621"/>
      <sheetData sheetId="2622"/>
      <sheetData sheetId="2623"/>
      <sheetData sheetId="2624"/>
      <sheetData sheetId="2625"/>
      <sheetData sheetId="2626"/>
      <sheetData sheetId="2627"/>
      <sheetData sheetId="2628"/>
      <sheetData sheetId="2629"/>
      <sheetData sheetId="2630"/>
      <sheetData sheetId="2631"/>
      <sheetData sheetId="2632"/>
      <sheetData sheetId="2633"/>
      <sheetData sheetId="2634"/>
      <sheetData sheetId="2635"/>
      <sheetData sheetId="2636"/>
      <sheetData sheetId="2637"/>
      <sheetData sheetId="2638"/>
      <sheetData sheetId="2639"/>
      <sheetData sheetId="2640"/>
      <sheetData sheetId="2641"/>
      <sheetData sheetId="2642"/>
      <sheetData sheetId="2643"/>
      <sheetData sheetId="2644"/>
      <sheetData sheetId="2645"/>
      <sheetData sheetId="2646"/>
      <sheetData sheetId="2647"/>
      <sheetData sheetId="2648"/>
      <sheetData sheetId="2649"/>
      <sheetData sheetId="2650"/>
      <sheetData sheetId="2651"/>
      <sheetData sheetId="2652"/>
      <sheetData sheetId="2653"/>
      <sheetData sheetId="2654"/>
      <sheetData sheetId="2655"/>
      <sheetData sheetId="2656"/>
      <sheetData sheetId="2657"/>
      <sheetData sheetId="2658"/>
      <sheetData sheetId="2659"/>
      <sheetData sheetId="2660"/>
      <sheetData sheetId="2661"/>
      <sheetData sheetId="2662"/>
      <sheetData sheetId="2663"/>
      <sheetData sheetId="2664"/>
      <sheetData sheetId="2665"/>
      <sheetData sheetId="2666"/>
      <sheetData sheetId="2667"/>
      <sheetData sheetId="2668"/>
      <sheetData sheetId="2669"/>
      <sheetData sheetId="2670"/>
      <sheetData sheetId="2671"/>
      <sheetData sheetId="2672"/>
      <sheetData sheetId="2673"/>
      <sheetData sheetId="2674"/>
      <sheetData sheetId="2675"/>
      <sheetData sheetId="2676"/>
      <sheetData sheetId="2677"/>
      <sheetData sheetId="2678"/>
      <sheetData sheetId="2679"/>
      <sheetData sheetId="2680"/>
      <sheetData sheetId="2681"/>
      <sheetData sheetId="2682"/>
      <sheetData sheetId="2683"/>
      <sheetData sheetId="2684"/>
      <sheetData sheetId="2685"/>
      <sheetData sheetId="2686"/>
      <sheetData sheetId="2687"/>
      <sheetData sheetId="2688"/>
      <sheetData sheetId="2689"/>
      <sheetData sheetId="2690"/>
      <sheetData sheetId="2691"/>
      <sheetData sheetId="2692"/>
      <sheetData sheetId="2693"/>
      <sheetData sheetId="2694"/>
      <sheetData sheetId="2695"/>
      <sheetData sheetId="2696"/>
      <sheetData sheetId="2697" refreshError="1"/>
      <sheetData sheetId="2698"/>
      <sheetData sheetId="2699"/>
      <sheetData sheetId="2700" refreshError="1"/>
      <sheetData sheetId="2701" refreshError="1"/>
      <sheetData sheetId="2702" refreshError="1"/>
      <sheetData sheetId="2703" refreshError="1"/>
      <sheetData sheetId="2704" refreshError="1"/>
      <sheetData sheetId="2705" refreshError="1"/>
      <sheetData sheetId="2706" refreshError="1"/>
      <sheetData sheetId="2707" refreshError="1"/>
      <sheetData sheetId="2708" refreshError="1"/>
      <sheetData sheetId="2709"/>
      <sheetData sheetId="2710" refreshError="1"/>
      <sheetData sheetId="2711" refreshError="1"/>
      <sheetData sheetId="2712" refreshError="1"/>
      <sheetData sheetId="2713" refreshError="1"/>
      <sheetData sheetId="2714" refreshError="1"/>
      <sheetData sheetId="2715" refreshError="1"/>
      <sheetData sheetId="2716" refreshError="1"/>
      <sheetData sheetId="2717" refreshError="1"/>
      <sheetData sheetId="2718" refreshError="1"/>
      <sheetData sheetId="2719" refreshError="1"/>
      <sheetData sheetId="2720"/>
      <sheetData sheetId="2721" refreshError="1"/>
      <sheetData sheetId="2722" refreshError="1"/>
      <sheetData sheetId="2723"/>
      <sheetData sheetId="2724"/>
      <sheetData sheetId="2725"/>
      <sheetData sheetId="2726"/>
      <sheetData sheetId="2727"/>
      <sheetData sheetId="2728"/>
      <sheetData sheetId="2729"/>
      <sheetData sheetId="2730"/>
      <sheetData sheetId="2731"/>
      <sheetData sheetId="2732"/>
      <sheetData sheetId="2733"/>
      <sheetData sheetId="2734"/>
      <sheetData sheetId="2735"/>
      <sheetData sheetId="2736"/>
      <sheetData sheetId="2737"/>
      <sheetData sheetId="2738"/>
      <sheetData sheetId="2739"/>
      <sheetData sheetId="2740"/>
      <sheetData sheetId="2741"/>
      <sheetData sheetId="2742"/>
      <sheetData sheetId="2743"/>
      <sheetData sheetId="2744"/>
      <sheetData sheetId="2745"/>
      <sheetData sheetId="2746"/>
      <sheetData sheetId="2747"/>
      <sheetData sheetId="2748"/>
      <sheetData sheetId="2749"/>
      <sheetData sheetId="2750"/>
      <sheetData sheetId="2751"/>
      <sheetData sheetId="2752"/>
      <sheetData sheetId="2753"/>
      <sheetData sheetId="2754"/>
      <sheetData sheetId="2755"/>
      <sheetData sheetId="2756"/>
      <sheetData sheetId="2757"/>
      <sheetData sheetId="2758"/>
      <sheetData sheetId="2759"/>
      <sheetData sheetId="2760"/>
      <sheetData sheetId="2761"/>
      <sheetData sheetId="2762"/>
      <sheetData sheetId="2763"/>
      <sheetData sheetId="2764"/>
      <sheetData sheetId="2765"/>
      <sheetData sheetId="2766"/>
      <sheetData sheetId="2767"/>
      <sheetData sheetId="2768"/>
      <sheetData sheetId="2769"/>
      <sheetData sheetId="2770"/>
      <sheetData sheetId="2771"/>
      <sheetData sheetId="2772"/>
      <sheetData sheetId="2773"/>
      <sheetData sheetId="2774"/>
      <sheetData sheetId="2775"/>
      <sheetData sheetId="2776"/>
      <sheetData sheetId="2777"/>
      <sheetData sheetId="2778"/>
      <sheetData sheetId="2779"/>
      <sheetData sheetId="2780"/>
      <sheetData sheetId="2781"/>
      <sheetData sheetId="2782"/>
      <sheetData sheetId="2783"/>
      <sheetData sheetId="2784"/>
      <sheetData sheetId="2785"/>
      <sheetData sheetId="2786"/>
      <sheetData sheetId="2787"/>
      <sheetData sheetId="2788"/>
      <sheetData sheetId="2789"/>
      <sheetData sheetId="2790"/>
      <sheetData sheetId="2791"/>
      <sheetData sheetId="2792"/>
      <sheetData sheetId="2793"/>
      <sheetData sheetId="2794"/>
      <sheetData sheetId="2795"/>
      <sheetData sheetId="2796"/>
      <sheetData sheetId="2797"/>
      <sheetData sheetId="2798"/>
      <sheetData sheetId="2799"/>
      <sheetData sheetId="2800"/>
      <sheetData sheetId="2801"/>
      <sheetData sheetId="2802"/>
      <sheetData sheetId="2803"/>
      <sheetData sheetId="2804"/>
      <sheetData sheetId="2805"/>
      <sheetData sheetId="2806"/>
      <sheetData sheetId="2807"/>
      <sheetData sheetId="2808"/>
      <sheetData sheetId="2809"/>
      <sheetData sheetId="2810"/>
      <sheetData sheetId="2811"/>
      <sheetData sheetId="2812"/>
      <sheetData sheetId="2813"/>
      <sheetData sheetId="2814"/>
      <sheetData sheetId="2815"/>
      <sheetData sheetId="2816"/>
      <sheetData sheetId="2817"/>
      <sheetData sheetId="2818"/>
      <sheetData sheetId="2819"/>
      <sheetData sheetId="2820"/>
      <sheetData sheetId="2821"/>
      <sheetData sheetId="2822"/>
      <sheetData sheetId="2823"/>
      <sheetData sheetId="2824"/>
      <sheetData sheetId="2825"/>
      <sheetData sheetId="2826"/>
      <sheetData sheetId="2827"/>
      <sheetData sheetId="2828"/>
      <sheetData sheetId="2829"/>
      <sheetData sheetId="2830"/>
      <sheetData sheetId="2831"/>
      <sheetData sheetId="2832"/>
      <sheetData sheetId="2833"/>
      <sheetData sheetId="2834"/>
      <sheetData sheetId="2835"/>
      <sheetData sheetId="2836"/>
      <sheetData sheetId="2837"/>
      <sheetData sheetId="2838"/>
      <sheetData sheetId="2839"/>
      <sheetData sheetId="2840"/>
      <sheetData sheetId="2841"/>
      <sheetData sheetId="2842"/>
      <sheetData sheetId="2843"/>
      <sheetData sheetId="2844"/>
      <sheetData sheetId="2845"/>
      <sheetData sheetId="2846"/>
      <sheetData sheetId="2847"/>
      <sheetData sheetId="2848"/>
      <sheetData sheetId="2849"/>
      <sheetData sheetId="2850"/>
      <sheetData sheetId="2851"/>
      <sheetData sheetId="2852"/>
      <sheetData sheetId="2853"/>
      <sheetData sheetId="2854"/>
      <sheetData sheetId="2855"/>
      <sheetData sheetId="2856"/>
      <sheetData sheetId="2857"/>
      <sheetData sheetId="2858"/>
      <sheetData sheetId="2859"/>
      <sheetData sheetId="2860"/>
      <sheetData sheetId="2861"/>
      <sheetData sheetId="2862"/>
      <sheetData sheetId="2863"/>
      <sheetData sheetId="2864"/>
      <sheetData sheetId="2865"/>
      <sheetData sheetId="2866"/>
      <sheetData sheetId="2867"/>
      <sheetData sheetId="2868"/>
      <sheetData sheetId="2869"/>
      <sheetData sheetId="2870"/>
      <sheetData sheetId="2871"/>
      <sheetData sheetId="2872"/>
      <sheetData sheetId="2873"/>
      <sheetData sheetId="2874"/>
      <sheetData sheetId="2875"/>
      <sheetData sheetId="2876"/>
      <sheetData sheetId="2877"/>
      <sheetData sheetId="2878"/>
      <sheetData sheetId="2879"/>
      <sheetData sheetId="2880"/>
      <sheetData sheetId="2881"/>
      <sheetData sheetId="2882"/>
      <sheetData sheetId="2883"/>
      <sheetData sheetId="2884"/>
      <sheetData sheetId="2885"/>
      <sheetData sheetId="2886"/>
      <sheetData sheetId="2887"/>
      <sheetData sheetId="2888"/>
      <sheetData sheetId="2889"/>
      <sheetData sheetId="2890"/>
      <sheetData sheetId="2891"/>
      <sheetData sheetId="2892"/>
      <sheetData sheetId="2893"/>
      <sheetData sheetId="2894"/>
      <sheetData sheetId="2895"/>
      <sheetData sheetId="2896"/>
      <sheetData sheetId="2897"/>
      <sheetData sheetId="2898"/>
      <sheetData sheetId="2899"/>
      <sheetData sheetId="2900"/>
      <sheetData sheetId="2901"/>
      <sheetData sheetId="2902"/>
      <sheetData sheetId="2903"/>
      <sheetData sheetId="2904"/>
      <sheetData sheetId="2905"/>
      <sheetData sheetId="2906"/>
      <sheetData sheetId="2907"/>
      <sheetData sheetId="2908"/>
      <sheetData sheetId="2909"/>
      <sheetData sheetId="2910"/>
      <sheetData sheetId="2911"/>
      <sheetData sheetId="2912"/>
      <sheetData sheetId="2913"/>
      <sheetData sheetId="2914"/>
      <sheetData sheetId="2915"/>
      <sheetData sheetId="2916"/>
      <sheetData sheetId="2917"/>
      <sheetData sheetId="2918"/>
      <sheetData sheetId="2919"/>
      <sheetData sheetId="2920"/>
      <sheetData sheetId="2921"/>
      <sheetData sheetId="2922"/>
      <sheetData sheetId="2923"/>
      <sheetData sheetId="2924"/>
      <sheetData sheetId="2925"/>
      <sheetData sheetId="2926"/>
      <sheetData sheetId="2927"/>
      <sheetData sheetId="2928"/>
      <sheetData sheetId="2929"/>
      <sheetData sheetId="2930"/>
      <sheetData sheetId="2931"/>
      <sheetData sheetId="2932"/>
      <sheetData sheetId="2933"/>
      <sheetData sheetId="2934"/>
      <sheetData sheetId="2935"/>
      <sheetData sheetId="2936"/>
      <sheetData sheetId="2937"/>
      <sheetData sheetId="2938"/>
      <sheetData sheetId="2939"/>
      <sheetData sheetId="2940"/>
      <sheetData sheetId="2941"/>
      <sheetData sheetId="2942"/>
      <sheetData sheetId="2943"/>
      <sheetData sheetId="2944"/>
      <sheetData sheetId="2945"/>
      <sheetData sheetId="2946"/>
      <sheetData sheetId="2947"/>
      <sheetData sheetId="2948"/>
      <sheetData sheetId="2949"/>
      <sheetData sheetId="2950"/>
      <sheetData sheetId="2951"/>
      <sheetData sheetId="2952"/>
      <sheetData sheetId="2953"/>
      <sheetData sheetId="2954"/>
      <sheetData sheetId="2955"/>
      <sheetData sheetId="2956"/>
      <sheetData sheetId="2957"/>
      <sheetData sheetId="2958"/>
      <sheetData sheetId="2959"/>
      <sheetData sheetId="2960"/>
      <sheetData sheetId="2961"/>
      <sheetData sheetId="2962"/>
      <sheetData sheetId="2963"/>
      <sheetData sheetId="2964"/>
      <sheetData sheetId="2965"/>
      <sheetData sheetId="2966"/>
      <sheetData sheetId="2967"/>
      <sheetData sheetId="2968"/>
      <sheetData sheetId="2969"/>
      <sheetData sheetId="2970"/>
      <sheetData sheetId="2971"/>
      <sheetData sheetId="2972"/>
      <sheetData sheetId="2973"/>
      <sheetData sheetId="2974"/>
      <sheetData sheetId="2975"/>
      <sheetData sheetId="2976"/>
      <sheetData sheetId="2977"/>
      <sheetData sheetId="2978"/>
      <sheetData sheetId="2979"/>
      <sheetData sheetId="2980"/>
      <sheetData sheetId="2981"/>
      <sheetData sheetId="2982"/>
      <sheetData sheetId="2983"/>
      <sheetData sheetId="2984"/>
      <sheetData sheetId="2985"/>
      <sheetData sheetId="2986"/>
      <sheetData sheetId="2987"/>
      <sheetData sheetId="2988"/>
      <sheetData sheetId="2989"/>
      <sheetData sheetId="2990"/>
      <sheetData sheetId="2991"/>
      <sheetData sheetId="2992"/>
      <sheetData sheetId="2993"/>
      <sheetData sheetId="2994"/>
      <sheetData sheetId="2995"/>
      <sheetData sheetId="2996"/>
      <sheetData sheetId="2997"/>
      <sheetData sheetId="2998"/>
      <sheetData sheetId="2999"/>
      <sheetData sheetId="3000"/>
      <sheetData sheetId="3001"/>
      <sheetData sheetId="3002"/>
      <sheetData sheetId="3003"/>
      <sheetData sheetId="3004"/>
      <sheetData sheetId="3005"/>
      <sheetData sheetId="3006"/>
      <sheetData sheetId="3007"/>
      <sheetData sheetId="3008"/>
      <sheetData sheetId="3009"/>
      <sheetData sheetId="3010"/>
      <sheetData sheetId="3011"/>
      <sheetData sheetId="3012"/>
      <sheetData sheetId="3013"/>
      <sheetData sheetId="3014"/>
      <sheetData sheetId="3015"/>
      <sheetData sheetId="3016"/>
      <sheetData sheetId="3017"/>
      <sheetData sheetId="3018"/>
      <sheetData sheetId="3019"/>
      <sheetData sheetId="3020"/>
      <sheetData sheetId="3021"/>
      <sheetData sheetId="3022"/>
      <sheetData sheetId="3023"/>
      <sheetData sheetId="3024"/>
      <sheetData sheetId="3025"/>
      <sheetData sheetId="3026"/>
      <sheetData sheetId="3027"/>
      <sheetData sheetId="3028"/>
      <sheetData sheetId="3029"/>
      <sheetData sheetId="3030"/>
      <sheetData sheetId="3031"/>
      <sheetData sheetId="3032"/>
      <sheetData sheetId="3033"/>
      <sheetData sheetId="3034"/>
      <sheetData sheetId="3035"/>
      <sheetData sheetId="3036"/>
      <sheetData sheetId="3037"/>
      <sheetData sheetId="3038"/>
      <sheetData sheetId="3039"/>
      <sheetData sheetId="3040"/>
      <sheetData sheetId="3041"/>
      <sheetData sheetId="3042"/>
      <sheetData sheetId="3043"/>
      <sheetData sheetId="3044"/>
      <sheetData sheetId="3045"/>
      <sheetData sheetId="3046"/>
      <sheetData sheetId="3047"/>
      <sheetData sheetId="3048"/>
      <sheetData sheetId="3049"/>
      <sheetData sheetId="3050"/>
      <sheetData sheetId="3051"/>
      <sheetData sheetId="3052"/>
      <sheetData sheetId="3053"/>
      <sheetData sheetId="3054"/>
      <sheetData sheetId="3055"/>
      <sheetData sheetId="3056"/>
      <sheetData sheetId="3057"/>
      <sheetData sheetId="3058"/>
      <sheetData sheetId="3059"/>
      <sheetData sheetId="3060"/>
      <sheetData sheetId="3061"/>
      <sheetData sheetId="3062"/>
      <sheetData sheetId="3063"/>
      <sheetData sheetId="3064"/>
      <sheetData sheetId="3065"/>
      <sheetData sheetId="3066"/>
      <sheetData sheetId="3067"/>
      <sheetData sheetId="3068"/>
      <sheetData sheetId="3069"/>
      <sheetData sheetId="3070"/>
      <sheetData sheetId="3071"/>
      <sheetData sheetId="3072"/>
      <sheetData sheetId="3073"/>
      <sheetData sheetId="3074"/>
      <sheetData sheetId="3075"/>
      <sheetData sheetId="3076"/>
      <sheetData sheetId="3077"/>
      <sheetData sheetId="3078"/>
      <sheetData sheetId="3079"/>
      <sheetData sheetId="3080"/>
      <sheetData sheetId="3081"/>
      <sheetData sheetId="3082"/>
      <sheetData sheetId="3083"/>
      <sheetData sheetId="3084"/>
      <sheetData sheetId="3085"/>
      <sheetData sheetId="3086"/>
      <sheetData sheetId="3087"/>
      <sheetData sheetId="3088"/>
      <sheetData sheetId="3089"/>
      <sheetData sheetId="3090"/>
      <sheetData sheetId="3091"/>
      <sheetData sheetId="3092"/>
      <sheetData sheetId="3093"/>
      <sheetData sheetId="3094"/>
      <sheetData sheetId="3095"/>
      <sheetData sheetId="3096"/>
      <sheetData sheetId="3097"/>
      <sheetData sheetId="3098"/>
      <sheetData sheetId="3099"/>
      <sheetData sheetId="3100"/>
      <sheetData sheetId="3101"/>
      <sheetData sheetId="3102"/>
      <sheetData sheetId="3103"/>
      <sheetData sheetId="3104"/>
      <sheetData sheetId="3105"/>
      <sheetData sheetId="3106"/>
      <sheetData sheetId="3107"/>
      <sheetData sheetId="3108"/>
      <sheetData sheetId="3109"/>
      <sheetData sheetId="3110"/>
      <sheetData sheetId="3111"/>
      <sheetData sheetId="3112"/>
      <sheetData sheetId="3113"/>
      <sheetData sheetId="3114"/>
      <sheetData sheetId="3115"/>
      <sheetData sheetId="3116"/>
      <sheetData sheetId="3117"/>
      <sheetData sheetId="3118"/>
      <sheetData sheetId="3119"/>
      <sheetData sheetId="3120"/>
      <sheetData sheetId="3121"/>
      <sheetData sheetId="3122"/>
      <sheetData sheetId="3123"/>
      <sheetData sheetId="3124"/>
      <sheetData sheetId="3125"/>
      <sheetData sheetId="3126"/>
      <sheetData sheetId="3127"/>
      <sheetData sheetId="3128"/>
      <sheetData sheetId="3129"/>
      <sheetData sheetId="3130"/>
      <sheetData sheetId="3131"/>
      <sheetData sheetId="3132"/>
      <sheetData sheetId="3133"/>
      <sheetData sheetId="3134"/>
      <sheetData sheetId="3135"/>
      <sheetData sheetId="3136"/>
      <sheetData sheetId="3137"/>
      <sheetData sheetId="3138"/>
      <sheetData sheetId="3139"/>
      <sheetData sheetId="3140"/>
      <sheetData sheetId="3141"/>
      <sheetData sheetId="3142"/>
      <sheetData sheetId="3143"/>
      <sheetData sheetId="3144"/>
      <sheetData sheetId="3145"/>
      <sheetData sheetId="3146"/>
      <sheetData sheetId="3147"/>
      <sheetData sheetId="3148"/>
      <sheetData sheetId="3149"/>
      <sheetData sheetId="3150"/>
      <sheetData sheetId="3151"/>
      <sheetData sheetId="3152"/>
      <sheetData sheetId="3153"/>
      <sheetData sheetId="3154"/>
      <sheetData sheetId="3155"/>
      <sheetData sheetId="3156"/>
      <sheetData sheetId="3157"/>
      <sheetData sheetId="3158"/>
      <sheetData sheetId="3159"/>
      <sheetData sheetId="3160"/>
      <sheetData sheetId="3161"/>
      <sheetData sheetId="3162"/>
      <sheetData sheetId="3163"/>
      <sheetData sheetId="3164"/>
      <sheetData sheetId="3165"/>
      <sheetData sheetId="3166"/>
      <sheetData sheetId="3167"/>
      <sheetData sheetId="3168"/>
      <sheetData sheetId="3169"/>
      <sheetData sheetId="3170"/>
      <sheetData sheetId="3171"/>
      <sheetData sheetId="3172"/>
      <sheetData sheetId="3173"/>
      <sheetData sheetId="3174"/>
      <sheetData sheetId="3175"/>
      <sheetData sheetId="3176"/>
      <sheetData sheetId="3177"/>
      <sheetData sheetId="3178"/>
      <sheetData sheetId="3179"/>
      <sheetData sheetId="3180"/>
      <sheetData sheetId="3181"/>
      <sheetData sheetId="3182"/>
      <sheetData sheetId="3183"/>
      <sheetData sheetId="3184"/>
      <sheetData sheetId="3185"/>
      <sheetData sheetId="3186"/>
      <sheetData sheetId="3187"/>
      <sheetData sheetId="3188"/>
      <sheetData sheetId="3189"/>
      <sheetData sheetId="3190"/>
      <sheetData sheetId="3191"/>
      <sheetData sheetId="3192"/>
      <sheetData sheetId="3193"/>
      <sheetData sheetId="3194"/>
      <sheetData sheetId="3195"/>
      <sheetData sheetId="3196"/>
      <sheetData sheetId="3197"/>
      <sheetData sheetId="3198"/>
      <sheetData sheetId="3199"/>
      <sheetData sheetId="3200"/>
      <sheetData sheetId="3201"/>
      <sheetData sheetId="3202"/>
      <sheetData sheetId="3203"/>
      <sheetData sheetId="3204"/>
      <sheetData sheetId="3205"/>
      <sheetData sheetId="3206"/>
      <sheetData sheetId="3207"/>
      <sheetData sheetId="3208"/>
      <sheetData sheetId="3209"/>
      <sheetData sheetId="3210"/>
      <sheetData sheetId="3211"/>
      <sheetData sheetId="3212"/>
      <sheetData sheetId="3213"/>
      <sheetData sheetId="3214"/>
      <sheetData sheetId="3215"/>
      <sheetData sheetId="3216"/>
      <sheetData sheetId="3217"/>
      <sheetData sheetId="3218"/>
      <sheetData sheetId="3219"/>
      <sheetData sheetId="3220"/>
      <sheetData sheetId="3221"/>
      <sheetData sheetId="3222"/>
      <sheetData sheetId="3223"/>
      <sheetData sheetId="3224"/>
      <sheetData sheetId="3225"/>
      <sheetData sheetId="3226"/>
      <sheetData sheetId="3227"/>
      <sheetData sheetId="3228"/>
      <sheetData sheetId="3229"/>
      <sheetData sheetId="3230"/>
      <sheetData sheetId="3231"/>
      <sheetData sheetId="3232"/>
      <sheetData sheetId="3233"/>
      <sheetData sheetId="3234"/>
      <sheetData sheetId="3235"/>
      <sheetData sheetId="3236"/>
      <sheetData sheetId="3237"/>
      <sheetData sheetId="3238"/>
      <sheetData sheetId="3239"/>
      <sheetData sheetId="3240"/>
      <sheetData sheetId="3241"/>
      <sheetData sheetId="3242"/>
      <sheetData sheetId="3243"/>
      <sheetData sheetId="3244"/>
      <sheetData sheetId="3245"/>
      <sheetData sheetId="3246"/>
      <sheetData sheetId="3247"/>
      <sheetData sheetId="3248"/>
      <sheetData sheetId="3249"/>
      <sheetData sheetId="3250"/>
      <sheetData sheetId="3251"/>
      <sheetData sheetId="3252"/>
      <sheetData sheetId="3253"/>
      <sheetData sheetId="3254"/>
      <sheetData sheetId="3255"/>
      <sheetData sheetId="3256"/>
      <sheetData sheetId="3257"/>
      <sheetData sheetId="3258"/>
      <sheetData sheetId="3259"/>
      <sheetData sheetId="3260"/>
      <sheetData sheetId="3261"/>
      <sheetData sheetId="3262"/>
      <sheetData sheetId="3263"/>
      <sheetData sheetId="3264"/>
      <sheetData sheetId="3265"/>
      <sheetData sheetId="3266"/>
      <sheetData sheetId="3267"/>
      <sheetData sheetId="3268"/>
      <sheetData sheetId="3269"/>
      <sheetData sheetId="3270"/>
      <sheetData sheetId="3271"/>
      <sheetData sheetId="3272"/>
      <sheetData sheetId="3273"/>
      <sheetData sheetId="3274"/>
      <sheetData sheetId="3275"/>
      <sheetData sheetId="3276"/>
      <sheetData sheetId="3277"/>
      <sheetData sheetId="3278"/>
      <sheetData sheetId="3279"/>
      <sheetData sheetId="3280" refreshError="1"/>
      <sheetData sheetId="3281" refreshError="1"/>
      <sheetData sheetId="3282" refreshError="1"/>
      <sheetData sheetId="3283" refreshError="1"/>
      <sheetData sheetId="3284"/>
      <sheetData sheetId="3285" refreshError="1"/>
      <sheetData sheetId="3286"/>
      <sheetData sheetId="3287"/>
      <sheetData sheetId="3288"/>
      <sheetData sheetId="3289" refreshError="1"/>
      <sheetData sheetId="3290" refreshError="1"/>
      <sheetData sheetId="3291" refreshError="1"/>
      <sheetData sheetId="3292" refreshError="1"/>
      <sheetData sheetId="3293" refreshError="1"/>
      <sheetData sheetId="3294" refreshError="1"/>
      <sheetData sheetId="3295" refreshError="1"/>
      <sheetData sheetId="3296" refreshError="1"/>
      <sheetData sheetId="3297" refreshError="1"/>
      <sheetData sheetId="3298" refreshError="1"/>
      <sheetData sheetId="3299" refreshError="1"/>
      <sheetData sheetId="3300" refreshError="1"/>
      <sheetData sheetId="3301" refreshError="1"/>
      <sheetData sheetId="3302" refreshError="1"/>
      <sheetData sheetId="3303" refreshError="1"/>
      <sheetData sheetId="3304" refreshError="1"/>
      <sheetData sheetId="3305" refreshError="1"/>
      <sheetData sheetId="3306" refreshError="1"/>
      <sheetData sheetId="3307"/>
      <sheetData sheetId="3308"/>
      <sheetData sheetId="3309"/>
      <sheetData sheetId="3310"/>
      <sheetData sheetId="3311"/>
      <sheetData sheetId="3312"/>
      <sheetData sheetId="3313" refreshError="1"/>
      <sheetData sheetId="3314" refreshError="1"/>
      <sheetData sheetId="3315" refreshError="1"/>
      <sheetData sheetId="3316" refreshError="1"/>
      <sheetData sheetId="3317" refreshError="1"/>
      <sheetData sheetId="3318" refreshError="1"/>
      <sheetData sheetId="3319" refreshError="1"/>
      <sheetData sheetId="3320" refreshError="1"/>
      <sheetData sheetId="3321" refreshError="1"/>
      <sheetData sheetId="3322" refreshError="1"/>
      <sheetData sheetId="3323" refreshError="1"/>
      <sheetData sheetId="3324" refreshError="1"/>
      <sheetData sheetId="3325" refreshError="1"/>
      <sheetData sheetId="3326" refreshError="1"/>
      <sheetData sheetId="3327" refreshError="1"/>
      <sheetData sheetId="3328" refreshError="1"/>
      <sheetData sheetId="3329" refreshError="1"/>
      <sheetData sheetId="3330" refreshError="1"/>
      <sheetData sheetId="3331" refreshError="1"/>
      <sheetData sheetId="3332" refreshError="1"/>
      <sheetData sheetId="3333" refreshError="1"/>
      <sheetData sheetId="3334" refreshError="1"/>
      <sheetData sheetId="3335" refreshError="1"/>
      <sheetData sheetId="3336" refreshError="1"/>
      <sheetData sheetId="3337" refreshError="1"/>
      <sheetData sheetId="3338" refreshError="1"/>
      <sheetData sheetId="3339" refreshError="1"/>
      <sheetData sheetId="3340" refreshError="1"/>
      <sheetData sheetId="3341" refreshError="1"/>
      <sheetData sheetId="3342" refreshError="1"/>
      <sheetData sheetId="3343" refreshError="1"/>
      <sheetData sheetId="3344" refreshError="1"/>
      <sheetData sheetId="3345" refreshError="1"/>
      <sheetData sheetId="3346" refreshError="1"/>
      <sheetData sheetId="3347" refreshError="1"/>
      <sheetData sheetId="3348" refreshError="1"/>
      <sheetData sheetId="3349" refreshError="1"/>
      <sheetData sheetId="3350" refreshError="1"/>
      <sheetData sheetId="3351" refreshError="1"/>
      <sheetData sheetId="3352" refreshError="1"/>
      <sheetData sheetId="3353" refreshError="1"/>
      <sheetData sheetId="3354" refreshError="1"/>
      <sheetData sheetId="3355" refreshError="1"/>
      <sheetData sheetId="3356" refreshError="1"/>
      <sheetData sheetId="3357" refreshError="1"/>
      <sheetData sheetId="3358" refreshError="1"/>
      <sheetData sheetId="3359" refreshError="1"/>
      <sheetData sheetId="3360" refreshError="1"/>
      <sheetData sheetId="3361" refreshError="1"/>
      <sheetData sheetId="3362" refreshError="1"/>
      <sheetData sheetId="3363" refreshError="1"/>
      <sheetData sheetId="3364" refreshError="1"/>
      <sheetData sheetId="3365" refreshError="1"/>
      <sheetData sheetId="3366" refreshError="1"/>
      <sheetData sheetId="3367"/>
      <sheetData sheetId="3368" refreshError="1"/>
      <sheetData sheetId="3369" refreshError="1"/>
      <sheetData sheetId="3370" refreshError="1"/>
      <sheetData sheetId="3371" refreshError="1"/>
      <sheetData sheetId="3372" refreshError="1"/>
      <sheetData sheetId="3373" refreshError="1"/>
      <sheetData sheetId="3374" refreshError="1"/>
      <sheetData sheetId="3375" refreshError="1"/>
      <sheetData sheetId="3376" refreshError="1"/>
      <sheetData sheetId="3377"/>
      <sheetData sheetId="3378"/>
      <sheetData sheetId="3379"/>
      <sheetData sheetId="3380"/>
      <sheetData sheetId="3381"/>
      <sheetData sheetId="3382"/>
      <sheetData sheetId="3383"/>
      <sheetData sheetId="3384"/>
      <sheetData sheetId="3385"/>
      <sheetData sheetId="3386"/>
      <sheetData sheetId="3387"/>
      <sheetData sheetId="3388"/>
      <sheetData sheetId="3389"/>
      <sheetData sheetId="3390"/>
      <sheetData sheetId="3391"/>
      <sheetData sheetId="3392"/>
      <sheetData sheetId="3393" refreshError="1"/>
      <sheetData sheetId="3394" refreshError="1"/>
      <sheetData sheetId="3395" refreshError="1"/>
      <sheetData sheetId="3396" refreshError="1"/>
      <sheetData sheetId="3397" refreshError="1"/>
      <sheetData sheetId="3398" refreshError="1"/>
      <sheetData sheetId="3399" refreshError="1"/>
      <sheetData sheetId="3400" refreshError="1"/>
      <sheetData sheetId="3401" refreshError="1"/>
      <sheetData sheetId="3402" refreshError="1"/>
      <sheetData sheetId="3403" refreshError="1"/>
      <sheetData sheetId="3404" refreshError="1"/>
      <sheetData sheetId="3405" refreshError="1"/>
      <sheetData sheetId="3406" refreshError="1"/>
      <sheetData sheetId="3407" refreshError="1"/>
      <sheetData sheetId="3408" refreshError="1"/>
      <sheetData sheetId="3409" refreshError="1"/>
      <sheetData sheetId="3410" refreshError="1"/>
      <sheetData sheetId="3411" refreshError="1"/>
      <sheetData sheetId="3412" refreshError="1"/>
      <sheetData sheetId="3413" refreshError="1"/>
      <sheetData sheetId="3414" refreshError="1"/>
      <sheetData sheetId="3415" refreshError="1"/>
      <sheetData sheetId="3416" refreshError="1"/>
      <sheetData sheetId="3417" refreshError="1"/>
      <sheetData sheetId="3418" refreshError="1"/>
      <sheetData sheetId="3419" refreshError="1"/>
      <sheetData sheetId="3420" refreshError="1"/>
      <sheetData sheetId="3421" refreshError="1"/>
      <sheetData sheetId="3422" refreshError="1"/>
      <sheetData sheetId="3423" refreshError="1"/>
      <sheetData sheetId="3424" refreshError="1"/>
      <sheetData sheetId="3425" refreshError="1"/>
      <sheetData sheetId="3426" refreshError="1"/>
      <sheetData sheetId="3427" refreshError="1"/>
      <sheetData sheetId="3428" refreshError="1"/>
      <sheetData sheetId="3429" refreshError="1"/>
      <sheetData sheetId="3430" refreshError="1"/>
      <sheetData sheetId="3431" refreshError="1"/>
      <sheetData sheetId="3432" refreshError="1"/>
      <sheetData sheetId="3433" refreshError="1"/>
      <sheetData sheetId="3434" refreshError="1"/>
      <sheetData sheetId="3435" refreshError="1"/>
      <sheetData sheetId="3436" refreshError="1"/>
      <sheetData sheetId="3437" refreshError="1"/>
      <sheetData sheetId="3438" refreshError="1"/>
      <sheetData sheetId="3439" refreshError="1"/>
      <sheetData sheetId="3440" refreshError="1"/>
      <sheetData sheetId="3441" refreshError="1"/>
      <sheetData sheetId="3442" refreshError="1"/>
      <sheetData sheetId="3443" refreshError="1"/>
      <sheetData sheetId="3444" refreshError="1"/>
      <sheetData sheetId="3445" refreshError="1"/>
      <sheetData sheetId="3446" refreshError="1"/>
      <sheetData sheetId="3447" refreshError="1"/>
      <sheetData sheetId="3448" refreshError="1"/>
      <sheetData sheetId="3449" refreshError="1"/>
      <sheetData sheetId="3450" refreshError="1"/>
      <sheetData sheetId="3451" refreshError="1"/>
      <sheetData sheetId="3452" refreshError="1"/>
      <sheetData sheetId="3453" refreshError="1"/>
      <sheetData sheetId="3454" refreshError="1"/>
      <sheetData sheetId="3455" refreshError="1"/>
      <sheetData sheetId="3456" refreshError="1"/>
      <sheetData sheetId="3457" refreshError="1"/>
      <sheetData sheetId="3458" refreshError="1"/>
      <sheetData sheetId="3459" refreshError="1"/>
      <sheetData sheetId="3460" refreshError="1"/>
      <sheetData sheetId="3461" refreshError="1"/>
      <sheetData sheetId="3462" refreshError="1"/>
      <sheetData sheetId="3463" refreshError="1"/>
      <sheetData sheetId="3464" refreshError="1"/>
      <sheetData sheetId="3465" refreshError="1"/>
      <sheetData sheetId="3466" refreshError="1"/>
      <sheetData sheetId="3467" refreshError="1"/>
      <sheetData sheetId="3468" refreshError="1"/>
      <sheetData sheetId="3469" refreshError="1"/>
      <sheetData sheetId="3470" refreshError="1"/>
      <sheetData sheetId="3471" refreshError="1"/>
      <sheetData sheetId="3472" refreshError="1"/>
      <sheetData sheetId="3473" refreshError="1"/>
      <sheetData sheetId="3474" refreshError="1"/>
      <sheetData sheetId="3475" refreshError="1"/>
      <sheetData sheetId="3476" refreshError="1"/>
      <sheetData sheetId="3477" refreshError="1"/>
      <sheetData sheetId="3478" refreshError="1"/>
      <sheetData sheetId="3479" refreshError="1"/>
      <sheetData sheetId="3480" refreshError="1"/>
      <sheetData sheetId="3481" refreshError="1"/>
      <sheetData sheetId="3482" refreshError="1"/>
      <sheetData sheetId="3483" refreshError="1"/>
      <sheetData sheetId="3484" refreshError="1"/>
      <sheetData sheetId="3485" refreshError="1"/>
      <sheetData sheetId="3486" refreshError="1"/>
      <sheetData sheetId="3487" refreshError="1"/>
      <sheetData sheetId="3488" refreshError="1"/>
      <sheetData sheetId="3489" refreshError="1"/>
      <sheetData sheetId="3490" refreshError="1"/>
      <sheetData sheetId="3491" refreshError="1"/>
      <sheetData sheetId="3492" refreshError="1"/>
      <sheetData sheetId="3493" refreshError="1"/>
      <sheetData sheetId="3494" refreshError="1"/>
      <sheetData sheetId="3495" refreshError="1"/>
      <sheetData sheetId="3496" refreshError="1"/>
      <sheetData sheetId="3497" refreshError="1"/>
      <sheetData sheetId="3498" refreshError="1"/>
      <sheetData sheetId="3499" refreshError="1"/>
      <sheetData sheetId="3500" refreshError="1"/>
      <sheetData sheetId="3501" refreshError="1"/>
      <sheetData sheetId="3502" refreshError="1"/>
      <sheetData sheetId="3503" refreshError="1"/>
      <sheetData sheetId="3504" refreshError="1"/>
      <sheetData sheetId="3505" refreshError="1"/>
      <sheetData sheetId="3506" refreshError="1"/>
      <sheetData sheetId="3507" refreshError="1"/>
      <sheetData sheetId="3508" refreshError="1"/>
      <sheetData sheetId="3509" refreshError="1"/>
      <sheetData sheetId="3510" refreshError="1"/>
      <sheetData sheetId="3511" refreshError="1"/>
      <sheetData sheetId="3512" refreshError="1"/>
      <sheetData sheetId="3513" refreshError="1"/>
      <sheetData sheetId="3514"/>
      <sheetData sheetId="3515" refreshError="1"/>
      <sheetData sheetId="3516" refreshError="1"/>
      <sheetData sheetId="3517" refreshError="1"/>
      <sheetData sheetId="3518" refreshError="1"/>
      <sheetData sheetId="3519" refreshError="1"/>
      <sheetData sheetId="3520" refreshError="1"/>
      <sheetData sheetId="3521" refreshError="1"/>
      <sheetData sheetId="3522"/>
      <sheetData sheetId="3523" refreshError="1"/>
      <sheetData sheetId="3524"/>
      <sheetData sheetId="3525"/>
      <sheetData sheetId="3526" refreshError="1"/>
      <sheetData sheetId="3527" refreshError="1"/>
      <sheetData sheetId="3528" refreshError="1"/>
      <sheetData sheetId="3529" refreshError="1"/>
      <sheetData sheetId="3530" refreshError="1"/>
      <sheetData sheetId="3531" refreshError="1"/>
      <sheetData sheetId="3532"/>
      <sheetData sheetId="3533" refreshError="1"/>
      <sheetData sheetId="3534" refreshError="1"/>
      <sheetData sheetId="3535"/>
      <sheetData sheetId="3536" refreshError="1"/>
      <sheetData sheetId="3537" refreshError="1"/>
      <sheetData sheetId="3538" refreshError="1"/>
      <sheetData sheetId="3539" refreshError="1"/>
      <sheetData sheetId="3540" refreshError="1"/>
      <sheetData sheetId="3541" refreshError="1"/>
      <sheetData sheetId="3542" refreshError="1"/>
      <sheetData sheetId="3543" refreshError="1"/>
      <sheetData sheetId="3544" refreshError="1"/>
      <sheetData sheetId="3545" refreshError="1"/>
      <sheetData sheetId="3546" refreshError="1"/>
      <sheetData sheetId="3547" refreshError="1"/>
      <sheetData sheetId="3548" refreshError="1"/>
      <sheetData sheetId="3549" refreshError="1"/>
      <sheetData sheetId="3550" refreshError="1"/>
      <sheetData sheetId="3551" refreshError="1"/>
      <sheetData sheetId="3552" refreshError="1"/>
      <sheetData sheetId="3553" refreshError="1"/>
      <sheetData sheetId="3554" refreshError="1"/>
      <sheetData sheetId="3555" refreshError="1"/>
      <sheetData sheetId="3556" refreshError="1"/>
      <sheetData sheetId="3557" refreshError="1"/>
      <sheetData sheetId="3558" refreshError="1"/>
      <sheetData sheetId="3559" refreshError="1"/>
      <sheetData sheetId="3560"/>
      <sheetData sheetId="3561"/>
      <sheetData sheetId="3562" refreshError="1"/>
      <sheetData sheetId="3563" refreshError="1"/>
      <sheetData sheetId="3564" refreshError="1"/>
      <sheetData sheetId="3565" refreshError="1"/>
      <sheetData sheetId="3566" refreshError="1"/>
      <sheetData sheetId="3567"/>
      <sheetData sheetId="3568"/>
      <sheetData sheetId="3569" refreshError="1"/>
      <sheetData sheetId="3570" refreshError="1"/>
      <sheetData sheetId="3571" refreshError="1"/>
      <sheetData sheetId="3572" refreshError="1"/>
      <sheetData sheetId="3573" refreshError="1"/>
      <sheetData sheetId="3574" refreshError="1"/>
      <sheetData sheetId="3575" refreshError="1"/>
      <sheetData sheetId="3576" refreshError="1"/>
      <sheetData sheetId="3577" refreshError="1"/>
      <sheetData sheetId="3578" refreshError="1"/>
      <sheetData sheetId="3579" refreshError="1"/>
      <sheetData sheetId="3580" refreshError="1"/>
      <sheetData sheetId="3581" refreshError="1"/>
      <sheetData sheetId="3582" refreshError="1"/>
      <sheetData sheetId="3583" refreshError="1"/>
      <sheetData sheetId="3584" refreshError="1"/>
      <sheetData sheetId="3585"/>
      <sheetData sheetId="3586" refreshError="1"/>
      <sheetData sheetId="3587" refreshError="1"/>
      <sheetData sheetId="3588" refreshError="1"/>
      <sheetData sheetId="3589" refreshError="1"/>
      <sheetData sheetId="3590"/>
      <sheetData sheetId="3591"/>
      <sheetData sheetId="3592"/>
      <sheetData sheetId="3593"/>
      <sheetData sheetId="3594"/>
      <sheetData sheetId="3595"/>
      <sheetData sheetId="3596"/>
      <sheetData sheetId="3597"/>
      <sheetData sheetId="3598"/>
      <sheetData sheetId="3599"/>
      <sheetData sheetId="3600"/>
      <sheetData sheetId="3601"/>
      <sheetData sheetId="3602"/>
      <sheetData sheetId="3603"/>
      <sheetData sheetId="3604"/>
      <sheetData sheetId="3605"/>
      <sheetData sheetId="3606"/>
      <sheetData sheetId="3607"/>
      <sheetData sheetId="3608" refreshError="1"/>
      <sheetData sheetId="3609" refreshError="1"/>
      <sheetData sheetId="3610" refreshError="1"/>
      <sheetData sheetId="3611" refreshError="1"/>
      <sheetData sheetId="3612" refreshError="1"/>
      <sheetData sheetId="3613" refreshError="1"/>
      <sheetData sheetId="3614" refreshError="1"/>
      <sheetData sheetId="3615" refreshError="1"/>
      <sheetData sheetId="3616" refreshError="1"/>
      <sheetData sheetId="3617" refreshError="1"/>
      <sheetData sheetId="3618" refreshError="1"/>
      <sheetData sheetId="3619" refreshError="1"/>
      <sheetData sheetId="3620" refreshError="1"/>
      <sheetData sheetId="3621" refreshError="1"/>
      <sheetData sheetId="3622" refreshError="1"/>
      <sheetData sheetId="3623" refreshError="1"/>
      <sheetData sheetId="3624" refreshError="1"/>
      <sheetData sheetId="3625" refreshError="1"/>
      <sheetData sheetId="3626" refreshError="1"/>
      <sheetData sheetId="3627" refreshError="1"/>
      <sheetData sheetId="3628" refreshError="1"/>
      <sheetData sheetId="3629" refreshError="1"/>
      <sheetData sheetId="3630" refreshError="1"/>
      <sheetData sheetId="3631" refreshError="1"/>
      <sheetData sheetId="3632" refreshError="1"/>
      <sheetData sheetId="3633" refreshError="1"/>
      <sheetData sheetId="3634" refreshError="1"/>
      <sheetData sheetId="3635" refreshError="1"/>
      <sheetData sheetId="3636" refreshError="1"/>
      <sheetData sheetId="3637" refreshError="1"/>
      <sheetData sheetId="3638" refreshError="1"/>
      <sheetData sheetId="3639" refreshError="1"/>
      <sheetData sheetId="3640" refreshError="1"/>
      <sheetData sheetId="3641" refreshError="1"/>
      <sheetData sheetId="3642" refreshError="1"/>
      <sheetData sheetId="3643" refreshError="1"/>
      <sheetData sheetId="3644" refreshError="1"/>
      <sheetData sheetId="3645" refreshError="1"/>
      <sheetData sheetId="3646" refreshError="1"/>
      <sheetData sheetId="3647" refreshError="1"/>
      <sheetData sheetId="3648" refreshError="1"/>
      <sheetData sheetId="3649" refreshError="1"/>
      <sheetData sheetId="3650" refreshError="1"/>
      <sheetData sheetId="3651" refreshError="1"/>
      <sheetData sheetId="3652" refreshError="1"/>
      <sheetData sheetId="3653" refreshError="1"/>
      <sheetData sheetId="3654" refreshError="1"/>
      <sheetData sheetId="3655" refreshError="1"/>
      <sheetData sheetId="3656" refreshError="1"/>
      <sheetData sheetId="3657" refreshError="1"/>
      <sheetData sheetId="3658" refreshError="1"/>
      <sheetData sheetId="3659" refreshError="1"/>
      <sheetData sheetId="3660" refreshError="1"/>
      <sheetData sheetId="3661" refreshError="1"/>
      <sheetData sheetId="3662" refreshError="1"/>
      <sheetData sheetId="3663" refreshError="1"/>
      <sheetData sheetId="3664" refreshError="1"/>
      <sheetData sheetId="3665" refreshError="1"/>
      <sheetData sheetId="3666" refreshError="1"/>
      <sheetData sheetId="3667" refreshError="1"/>
      <sheetData sheetId="3668" refreshError="1"/>
      <sheetData sheetId="3669" refreshError="1"/>
      <sheetData sheetId="3670" refreshError="1"/>
      <sheetData sheetId="3671" refreshError="1"/>
      <sheetData sheetId="3672"/>
      <sheetData sheetId="3673" refreshError="1"/>
      <sheetData sheetId="3674" refreshError="1"/>
      <sheetData sheetId="3675" refreshError="1"/>
      <sheetData sheetId="3676" refreshError="1"/>
      <sheetData sheetId="3677" refreshError="1"/>
      <sheetData sheetId="3678" refreshError="1"/>
      <sheetData sheetId="3679" refreshError="1"/>
      <sheetData sheetId="3680" refreshError="1"/>
      <sheetData sheetId="3681"/>
      <sheetData sheetId="3682"/>
      <sheetData sheetId="3683"/>
      <sheetData sheetId="3684"/>
      <sheetData sheetId="3685" refreshError="1"/>
      <sheetData sheetId="3686" refreshError="1"/>
      <sheetData sheetId="3687" refreshError="1"/>
      <sheetData sheetId="3688" refreshError="1"/>
      <sheetData sheetId="3689" refreshError="1"/>
      <sheetData sheetId="3690" refreshError="1"/>
      <sheetData sheetId="3691" refreshError="1"/>
      <sheetData sheetId="3692" refreshError="1"/>
      <sheetData sheetId="3693" refreshError="1"/>
      <sheetData sheetId="3694" refreshError="1"/>
      <sheetData sheetId="3695" refreshError="1"/>
      <sheetData sheetId="3696" refreshError="1"/>
      <sheetData sheetId="3697" refreshError="1"/>
      <sheetData sheetId="3698" refreshError="1"/>
      <sheetData sheetId="3699"/>
      <sheetData sheetId="3700"/>
      <sheetData sheetId="3701"/>
      <sheetData sheetId="3702"/>
      <sheetData sheetId="3703"/>
      <sheetData sheetId="3704"/>
      <sheetData sheetId="3705" refreshError="1"/>
      <sheetData sheetId="3706" refreshError="1"/>
      <sheetData sheetId="3707"/>
      <sheetData sheetId="3708"/>
      <sheetData sheetId="3709" refreshError="1"/>
      <sheetData sheetId="3710" refreshError="1"/>
      <sheetData sheetId="3711"/>
      <sheetData sheetId="3712"/>
      <sheetData sheetId="3713"/>
      <sheetData sheetId="3714"/>
      <sheetData sheetId="3715"/>
      <sheetData sheetId="3716" refreshError="1"/>
      <sheetData sheetId="3717" refreshError="1"/>
      <sheetData sheetId="3718" refreshError="1"/>
      <sheetData sheetId="3719" refreshError="1"/>
      <sheetData sheetId="3720" refreshError="1"/>
      <sheetData sheetId="3721" refreshError="1"/>
      <sheetData sheetId="3722" refreshError="1"/>
      <sheetData sheetId="3723" refreshError="1"/>
      <sheetData sheetId="3724" refreshError="1"/>
      <sheetData sheetId="3725" refreshError="1"/>
      <sheetData sheetId="3726" refreshError="1"/>
      <sheetData sheetId="3727"/>
      <sheetData sheetId="3728"/>
      <sheetData sheetId="3729"/>
      <sheetData sheetId="3730"/>
      <sheetData sheetId="3731"/>
      <sheetData sheetId="3732"/>
      <sheetData sheetId="3733"/>
      <sheetData sheetId="3734"/>
      <sheetData sheetId="3735"/>
      <sheetData sheetId="3736"/>
      <sheetData sheetId="3737"/>
      <sheetData sheetId="3738"/>
      <sheetData sheetId="3739"/>
      <sheetData sheetId="3740"/>
      <sheetData sheetId="3741"/>
      <sheetData sheetId="3742"/>
      <sheetData sheetId="3743"/>
      <sheetData sheetId="3744"/>
      <sheetData sheetId="3745"/>
      <sheetData sheetId="3746"/>
      <sheetData sheetId="3747"/>
      <sheetData sheetId="3748"/>
      <sheetData sheetId="3749"/>
      <sheetData sheetId="3750"/>
      <sheetData sheetId="3751"/>
      <sheetData sheetId="3752"/>
      <sheetData sheetId="3753"/>
      <sheetData sheetId="3754"/>
      <sheetData sheetId="3755"/>
      <sheetData sheetId="3756"/>
      <sheetData sheetId="3757"/>
      <sheetData sheetId="3758"/>
      <sheetData sheetId="3759"/>
      <sheetData sheetId="3760"/>
      <sheetData sheetId="3761"/>
      <sheetData sheetId="3762"/>
      <sheetData sheetId="3763"/>
      <sheetData sheetId="3764"/>
      <sheetData sheetId="3765"/>
      <sheetData sheetId="3766"/>
      <sheetData sheetId="3767"/>
      <sheetData sheetId="3768"/>
      <sheetData sheetId="3769"/>
      <sheetData sheetId="3770"/>
      <sheetData sheetId="3771"/>
      <sheetData sheetId="3772"/>
      <sheetData sheetId="3773"/>
      <sheetData sheetId="3774"/>
      <sheetData sheetId="3775"/>
      <sheetData sheetId="3776"/>
      <sheetData sheetId="3777"/>
      <sheetData sheetId="3778"/>
      <sheetData sheetId="3779"/>
      <sheetData sheetId="3780"/>
      <sheetData sheetId="3781"/>
      <sheetData sheetId="3782"/>
      <sheetData sheetId="3783"/>
      <sheetData sheetId="3784"/>
      <sheetData sheetId="3785"/>
      <sheetData sheetId="3786"/>
      <sheetData sheetId="3787"/>
      <sheetData sheetId="3788"/>
      <sheetData sheetId="3789"/>
      <sheetData sheetId="3790"/>
      <sheetData sheetId="3791"/>
      <sheetData sheetId="3792"/>
      <sheetData sheetId="3793"/>
      <sheetData sheetId="3794"/>
      <sheetData sheetId="3795"/>
      <sheetData sheetId="3796"/>
      <sheetData sheetId="3797"/>
      <sheetData sheetId="3798"/>
      <sheetData sheetId="3799"/>
      <sheetData sheetId="3800"/>
      <sheetData sheetId="3801"/>
      <sheetData sheetId="3802"/>
      <sheetData sheetId="3803"/>
      <sheetData sheetId="3804"/>
      <sheetData sheetId="3805"/>
      <sheetData sheetId="3806"/>
      <sheetData sheetId="3807"/>
      <sheetData sheetId="3808"/>
      <sheetData sheetId="3809"/>
      <sheetData sheetId="3810"/>
      <sheetData sheetId="3811"/>
      <sheetData sheetId="3812"/>
      <sheetData sheetId="3813"/>
      <sheetData sheetId="3814"/>
      <sheetData sheetId="3815"/>
      <sheetData sheetId="3816"/>
      <sheetData sheetId="3817"/>
      <sheetData sheetId="3818"/>
      <sheetData sheetId="3819"/>
      <sheetData sheetId="3820"/>
      <sheetData sheetId="3821"/>
      <sheetData sheetId="3822"/>
      <sheetData sheetId="3823"/>
      <sheetData sheetId="3824"/>
      <sheetData sheetId="3825"/>
      <sheetData sheetId="3826"/>
      <sheetData sheetId="3827"/>
      <sheetData sheetId="3828"/>
      <sheetData sheetId="3829"/>
      <sheetData sheetId="3830"/>
      <sheetData sheetId="3831"/>
      <sheetData sheetId="3832"/>
      <sheetData sheetId="3833"/>
      <sheetData sheetId="3834"/>
      <sheetData sheetId="3835"/>
      <sheetData sheetId="3836"/>
      <sheetData sheetId="3837"/>
      <sheetData sheetId="3838"/>
      <sheetData sheetId="3839"/>
      <sheetData sheetId="3840"/>
      <sheetData sheetId="3841"/>
      <sheetData sheetId="3842"/>
      <sheetData sheetId="3843"/>
      <sheetData sheetId="3844"/>
      <sheetData sheetId="3845"/>
      <sheetData sheetId="3846"/>
      <sheetData sheetId="3847"/>
      <sheetData sheetId="3848"/>
      <sheetData sheetId="3849"/>
      <sheetData sheetId="3850"/>
      <sheetData sheetId="3851"/>
      <sheetData sheetId="3852"/>
      <sheetData sheetId="3853"/>
      <sheetData sheetId="3854"/>
      <sheetData sheetId="3855"/>
      <sheetData sheetId="3856"/>
      <sheetData sheetId="3857"/>
      <sheetData sheetId="3858"/>
      <sheetData sheetId="3859"/>
      <sheetData sheetId="3860"/>
      <sheetData sheetId="3861"/>
      <sheetData sheetId="3862"/>
      <sheetData sheetId="3863"/>
      <sheetData sheetId="3864"/>
      <sheetData sheetId="3865"/>
      <sheetData sheetId="3866"/>
      <sheetData sheetId="3867"/>
      <sheetData sheetId="3868"/>
      <sheetData sheetId="3869"/>
      <sheetData sheetId="3870"/>
      <sheetData sheetId="3871"/>
      <sheetData sheetId="3872"/>
      <sheetData sheetId="3873"/>
      <sheetData sheetId="3874"/>
      <sheetData sheetId="3875"/>
      <sheetData sheetId="3876"/>
      <sheetData sheetId="3877"/>
      <sheetData sheetId="3878"/>
      <sheetData sheetId="3879"/>
      <sheetData sheetId="3880"/>
      <sheetData sheetId="3881"/>
      <sheetData sheetId="3882"/>
      <sheetData sheetId="3883"/>
      <sheetData sheetId="3884"/>
      <sheetData sheetId="3885"/>
      <sheetData sheetId="3886"/>
      <sheetData sheetId="3887"/>
      <sheetData sheetId="3888"/>
      <sheetData sheetId="3889"/>
      <sheetData sheetId="3890"/>
      <sheetData sheetId="3891"/>
      <sheetData sheetId="3892"/>
      <sheetData sheetId="3893"/>
      <sheetData sheetId="3894"/>
      <sheetData sheetId="3895"/>
      <sheetData sheetId="3896"/>
      <sheetData sheetId="3897"/>
      <sheetData sheetId="3898"/>
      <sheetData sheetId="3899"/>
      <sheetData sheetId="3900"/>
      <sheetData sheetId="3901"/>
      <sheetData sheetId="3902"/>
      <sheetData sheetId="3903"/>
      <sheetData sheetId="3904"/>
      <sheetData sheetId="3905"/>
      <sheetData sheetId="3906"/>
      <sheetData sheetId="3907"/>
      <sheetData sheetId="3908"/>
      <sheetData sheetId="3909"/>
      <sheetData sheetId="3910"/>
      <sheetData sheetId="3911"/>
      <sheetData sheetId="3912"/>
      <sheetData sheetId="3913"/>
      <sheetData sheetId="3914"/>
      <sheetData sheetId="3915"/>
      <sheetData sheetId="3916"/>
      <sheetData sheetId="3917"/>
      <sheetData sheetId="3918"/>
      <sheetData sheetId="3919"/>
      <sheetData sheetId="3920"/>
      <sheetData sheetId="3921"/>
      <sheetData sheetId="3922"/>
      <sheetData sheetId="3923"/>
      <sheetData sheetId="3924"/>
      <sheetData sheetId="3925"/>
      <sheetData sheetId="3926"/>
      <sheetData sheetId="3927"/>
      <sheetData sheetId="3928"/>
      <sheetData sheetId="3929"/>
      <sheetData sheetId="3930"/>
      <sheetData sheetId="3931"/>
      <sheetData sheetId="3932"/>
      <sheetData sheetId="3933"/>
      <sheetData sheetId="3934"/>
      <sheetData sheetId="3935"/>
      <sheetData sheetId="3936"/>
      <sheetData sheetId="3937"/>
      <sheetData sheetId="3938"/>
      <sheetData sheetId="3939"/>
      <sheetData sheetId="3940"/>
      <sheetData sheetId="3941"/>
      <sheetData sheetId="3942"/>
      <sheetData sheetId="3943"/>
      <sheetData sheetId="3944"/>
      <sheetData sheetId="3945"/>
      <sheetData sheetId="3946"/>
      <sheetData sheetId="3947"/>
      <sheetData sheetId="3948"/>
      <sheetData sheetId="3949"/>
      <sheetData sheetId="3950"/>
      <sheetData sheetId="3951"/>
      <sheetData sheetId="3952"/>
      <sheetData sheetId="3953"/>
      <sheetData sheetId="3954"/>
      <sheetData sheetId="3955"/>
      <sheetData sheetId="3956"/>
      <sheetData sheetId="3957"/>
      <sheetData sheetId="3958"/>
      <sheetData sheetId="3959"/>
      <sheetData sheetId="3960"/>
      <sheetData sheetId="3961"/>
      <sheetData sheetId="3962"/>
      <sheetData sheetId="3963"/>
      <sheetData sheetId="3964"/>
      <sheetData sheetId="3965"/>
      <sheetData sheetId="3966"/>
      <sheetData sheetId="3967" refreshError="1"/>
      <sheetData sheetId="3968" refreshError="1"/>
      <sheetData sheetId="3969" refreshError="1"/>
      <sheetData sheetId="3970"/>
      <sheetData sheetId="3971"/>
      <sheetData sheetId="3972"/>
      <sheetData sheetId="3973"/>
      <sheetData sheetId="3974"/>
      <sheetData sheetId="3975"/>
      <sheetData sheetId="3976"/>
      <sheetData sheetId="3977"/>
      <sheetData sheetId="3978"/>
      <sheetData sheetId="3979"/>
      <sheetData sheetId="3980"/>
      <sheetData sheetId="3981"/>
      <sheetData sheetId="3982"/>
      <sheetData sheetId="3983"/>
      <sheetData sheetId="3984"/>
      <sheetData sheetId="3985"/>
      <sheetData sheetId="3986"/>
      <sheetData sheetId="3987"/>
      <sheetData sheetId="3988"/>
      <sheetData sheetId="3989"/>
      <sheetData sheetId="3990"/>
      <sheetData sheetId="3991"/>
      <sheetData sheetId="3992"/>
      <sheetData sheetId="3993"/>
      <sheetData sheetId="3994"/>
      <sheetData sheetId="3995"/>
      <sheetData sheetId="3996"/>
      <sheetData sheetId="3997"/>
      <sheetData sheetId="3998"/>
      <sheetData sheetId="3999"/>
      <sheetData sheetId="4000"/>
      <sheetData sheetId="4001"/>
      <sheetData sheetId="4002"/>
      <sheetData sheetId="4003"/>
      <sheetData sheetId="4004"/>
      <sheetData sheetId="4005"/>
      <sheetData sheetId="4006"/>
      <sheetData sheetId="4007"/>
      <sheetData sheetId="4008"/>
      <sheetData sheetId="4009"/>
      <sheetData sheetId="4010"/>
      <sheetData sheetId="4011"/>
      <sheetData sheetId="4012"/>
      <sheetData sheetId="4013"/>
      <sheetData sheetId="4014"/>
      <sheetData sheetId="4015"/>
      <sheetData sheetId="4016"/>
      <sheetData sheetId="4017"/>
      <sheetData sheetId="4018"/>
      <sheetData sheetId="4019"/>
      <sheetData sheetId="4020"/>
      <sheetData sheetId="4021"/>
      <sheetData sheetId="4022"/>
      <sheetData sheetId="4023"/>
      <sheetData sheetId="4024"/>
      <sheetData sheetId="4025"/>
      <sheetData sheetId="4026"/>
      <sheetData sheetId="4027"/>
      <sheetData sheetId="4028"/>
      <sheetData sheetId="4029"/>
      <sheetData sheetId="4030"/>
      <sheetData sheetId="4031"/>
      <sheetData sheetId="4032"/>
      <sheetData sheetId="4033"/>
      <sheetData sheetId="4034"/>
      <sheetData sheetId="4035"/>
      <sheetData sheetId="4036"/>
      <sheetData sheetId="4037"/>
      <sheetData sheetId="4038"/>
      <sheetData sheetId="4039"/>
      <sheetData sheetId="4040"/>
      <sheetData sheetId="4041"/>
      <sheetData sheetId="4042"/>
      <sheetData sheetId="4043"/>
      <sheetData sheetId="4044"/>
      <sheetData sheetId="4045"/>
      <sheetData sheetId="4046"/>
      <sheetData sheetId="4047"/>
      <sheetData sheetId="4048"/>
      <sheetData sheetId="4049"/>
      <sheetData sheetId="4050"/>
      <sheetData sheetId="4051"/>
      <sheetData sheetId="4052"/>
      <sheetData sheetId="4053"/>
      <sheetData sheetId="4054"/>
      <sheetData sheetId="4055"/>
      <sheetData sheetId="4056"/>
      <sheetData sheetId="4057"/>
      <sheetData sheetId="4058"/>
      <sheetData sheetId="4059"/>
      <sheetData sheetId="4060"/>
      <sheetData sheetId="4061"/>
      <sheetData sheetId="4062"/>
      <sheetData sheetId="4063"/>
      <sheetData sheetId="4064"/>
      <sheetData sheetId="4065"/>
      <sheetData sheetId="4066"/>
      <sheetData sheetId="4067"/>
      <sheetData sheetId="4068"/>
      <sheetData sheetId="4069"/>
      <sheetData sheetId="4070"/>
      <sheetData sheetId="4071"/>
      <sheetData sheetId="4072"/>
      <sheetData sheetId="4073"/>
      <sheetData sheetId="4074"/>
      <sheetData sheetId="4075"/>
      <sheetData sheetId="4076"/>
      <sheetData sheetId="4077"/>
      <sheetData sheetId="4078"/>
      <sheetData sheetId="4079"/>
      <sheetData sheetId="4080"/>
      <sheetData sheetId="4081"/>
      <sheetData sheetId="4082"/>
      <sheetData sheetId="4083"/>
      <sheetData sheetId="4084"/>
      <sheetData sheetId="4085"/>
      <sheetData sheetId="4086"/>
      <sheetData sheetId="4087"/>
      <sheetData sheetId="4088"/>
      <sheetData sheetId="4089"/>
      <sheetData sheetId="4090"/>
      <sheetData sheetId="4091"/>
      <sheetData sheetId="4092"/>
      <sheetData sheetId="4093"/>
      <sheetData sheetId="4094"/>
      <sheetData sheetId="4095"/>
      <sheetData sheetId="4096"/>
      <sheetData sheetId="4097"/>
      <sheetData sheetId="4098"/>
      <sheetData sheetId="4099"/>
      <sheetData sheetId="4100"/>
      <sheetData sheetId="4101"/>
      <sheetData sheetId="4102"/>
      <sheetData sheetId="4103"/>
      <sheetData sheetId="4104"/>
      <sheetData sheetId="4105"/>
      <sheetData sheetId="4106"/>
      <sheetData sheetId="4107"/>
      <sheetData sheetId="4108"/>
      <sheetData sheetId="4109"/>
      <sheetData sheetId="4110"/>
      <sheetData sheetId="4111"/>
      <sheetData sheetId="4112"/>
      <sheetData sheetId="4113"/>
      <sheetData sheetId="4114"/>
      <sheetData sheetId="4115"/>
      <sheetData sheetId="4116"/>
      <sheetData sheetId="4117"/>
      <sheetData sheetId="4118"/>
      <sheetData sheetId="4119"/>
      <sheetData sheetId="4120"/>
      <sheetData sheetId="4121"/>
      <sheetData sheetId="4122"/>
      <sheetData sheetId="4123"/>
      <sheetData sheetId="4124"/>
      <sheetData sheetId="4125"/>
      <sheetData sheetId="4126"/>
      <sheetData sheetId="4127"/>
      <sheetData sheetId="4128"/>
      <sheetData sheetId="4129"/>
      <sheetData sheetId="4130"/>
      <sheetData sheetId="4131"/>
      <sheetData sheetId="4132"/>
      <sheetData sheetId="4133"/>
      <sheetData sheetId="4134"/>
      <sheetData sheetId="4135"/>
      <sheetData sheetId="4136"/>
      <sheetData sheetId="4137"/>
      <sheetData sheetId="4138"/>
      <sheetData sheetId="4139"/>
      <sheetData sheetId="4140"/>
      <sheetData sheetId="4141"/>
      <sheetData sheetId="4142"/>
      <sheetData sheetId="4143"/>
      <sheetData sheetId="4144"/>
      <sheetData sheetId="4145"/>
      <sheetData sheetId="4146"/>
      <sheetData sheetId="4147"/>
      <sheetData sheetId="4148"/>
      <sheetData sheetId="4149"/>
      <sheetData sheetId="4150"/>
      <sheetData sheetId="4151"/>
      <sheetData sheetId="4152"/>
      <sheetData sheetId="4153"/>
      <sheetData sheetId="4154"/>
      <sheetData sheetId="4155"/>
      <sheetData sheetId="4156"/>
      <sheetData sheetId="4157"/>
      <sheetData sheetId="4158"/>
      <sheetData sheetId="4159"/>
      <sheetData sheetId="4160"/>
      <sheetData sheetId="4161"/>
      <sheetData sheetId="4162"/>
      <sheetData sheetId="4163"/>
      <sheetData sheetId="4164"/>
      <sheetData sheetId="4165"/>
      <sheetData sheetId="4166"/>
      <sheetData sheetId="4167"/>
      <sheetData sheetId="4168"/>
      <sheetData sheetId="4169"/>
      <sheetData sheetId="4170"/>
      <sheetData sheetId="4171"/>
      <sheetData sheetId="4172"/>
      <sheetData sheetId="4173"/>
      <sheetData sheetId="4174"/>
      <sheetData sheetId="4175"/>
      <sheetData sheetId="4176"/>
      <sheetData sheetId="4177"/>
      <sheetData sheetId="4178"/>
      <sheetData sheetId="4179"/>
      <sheetData sheetId="4180"/>
      <sheetData sheetId="4181"/>
      <sheetData sheetId="4182"/>
      <sheetData sheetId="4183"/>
      <sheetData sheetId="4184"/>
      <sheetData sheetId="4185"/>
      <sheetData sheetId="4186"/>
      <sheetData sheetId="4187"/>
      <sheetData sheetId="4188"/>
      <sheetData sheetId="4189"/>
      <sheetData sheetId="4190"/>
      <sheetData sheetId="4191"/>
      <sheetData sheetId="4192"/>
      <sheetData sheetId="4193"/>
      <sheetData sheetId="4194"/>
      <sheetData sheetId="4195"/>
      <sheetData sheetId="4196"/>
      <sheetData sheetId="4197"/>
      <sheetData sheetId="4198"/>
      <sheetData sheetId="4199"/>
      <sheetData sheetId="4200"/>
      <sheetData sheetId="4201"/>
      <sheetData sheetId="4202"/>
      <sheetData sheetId="4203"/>
      <sheetData sheetId="4204"/>
      <sheetData sheetId="4205"/>
      <sheetData sheetId="4206"/>
      <sheetData sheetId="4207"/>
      <sheetData sheetId="4208"/>
      <sheetData sheetId="4209"/>
      <sheetData sheetId="4210"/>
      <sheetData sheetId="4211"/>
      <sheetData sheetId="4212"/>
      <sheetData sheetId="4213"/>
      <sheetData sheetId="4214"/>
      <sheetData sheetId="4215"/>
      <sheetData sheetId="4216"/>
      <sheetData sheetId="4217"/>
      <sheetData sheetId="4218"/>
      <sheetData sheetId="4219"/>
      <sheetData sheetId="4220"/>
      <sheetData sheetId="4221"/>
      <sheetData sheetId="4222"/>
      <sheetData sheetId="4223"/>
      <sheetData sheetId="4224"/>
      <sheetData sheetId="4225"/>
      <sheetData sheetId="4226"/>
      <sheetData sheetId="4227"/>
      <sheetData sheetId="4228"/>
      <sheetData sheetId="4229"/>
      <sheetData sheetId="4230"/>
      <sheetData sheetId="4231"/>
      <sheetData sheetId="4232"/>
      <sheetData sheetId="4233"/>
      <sheetData sheetId="4234"/>
      <sheetData sheetId="4235"/>
      <sheetData sheetId="4236"/>
      <sheetData sheetId="4237"/>
      <sheetData sheetId="4238"/>
      <sheetData sheetId="4239"/>
      <sheetData sheetId="4240"/>
      <sheetData sheetId="4241"/>
      <sheetData sheetId="4242"/>
      <sheetData sheetId="4243"/>
      <sheetData sheetId="4244"/>
      <sheetData sheetId="4245"/>
      <sheetData sheetId="4246"/>
      <sheetData sheetId="4247"/>
      <sheetData sheetId="4248"/>
      <sheetData sheetId="4249"/>
      <sheetData sheetId="4250"/>
      <sheetData sheetId="4251"/>
      <sheetData sheetId="4252"/>
      <sheetData sheetId="4253"/>
      <sheetData sheetId="4254"/>
      <sheetData sheetId="4255"/>
      <sheetData sheetId="4256"/>
      <sheetData sheetId="4257"/>
      <sheetData sheetId="4258"/>
      <sheetData sheetId="4259"/>
      <sheetData sheetId="4260"/>
      <sheetData sheetId="4261"/>
      <sheetData sheetId="4262"/>
      <sheetData sheetId="4263"/>
      <sheetData sheetId="4264"/>
      <sheetData sheetId="4265"/>
      <sheetData sheetId="4266"/>
      <sheetData sheetId="4267"/>
      <sheetData sheetId="4268"/>
      <sheetData sheetId="4269"/>
      <sheetData sheetId="4270" refreshError="1"/>
      <sheetData sheetId="4271" refreshError="1"/>
      <sheetData sheetId="4272" refreshError="1"/>
      <sheetData sheetId="4273" refreshError="1"/>
      <sheetData sheetId="4274" refreshError="1"/>
      <sheetData sheetId="4275" refreshError="1"/>
      <sheetData sheetId="4276" refreshError="1"/>
      <sheetData sheetId="4277" refreshError="1"/>
      <sheetData sheetId="4278" refreshError="1"/>
      <sheetData sheetId="4279" refreshError="1"/>
      <sheetData sheetId="4280" refreshError="1"/>
      <sheetData sheetId="4281" refreshError="1"/>
      <sheetData sheetId="4282" refreshError="1"/>
      <sheetData sheetId="4283" refreshError="1"/>
      <sheetData sheetId="4284"/>
      <sheetData sheetId="4285" refreshError="1"/>
      <sheetData sheetId="4286" refreshError="1"/>
      <sheetData sheetId="4287" refreshError="1"/>
      <sheetData sheetId="4288" refreshError="1"/>
      <sheetData sheetId="4289" refreshError="1"/>
      <sheetData sheetId="4290" refreshError="1"/>
      <sheetData sheetId="4291" refreshError="1"/>
      <sheetData sheetId="4292" refreshError="1"/>
      <sheetData sheetId="4293"/>
      <sheetData sheetId="4294"/>
      <sheetData sheetId="4295"/>
      <sheetData sheetId="4296"/>
      <sheetData sheetId="4297" refreshError="1"/>
      <sheetData sheetId="4298" refreshError="1"/>
      <sheetData sheetId="4299" refreshError="1"/>
      <sheetData sheetId="4300" refreshError="1"/>
      <sheetData sheetId="4301" refreshError="1"/>
      <sheetData sheetId="4302" refreshError="1"/>
      <sheetData sheetId="4303" refreshError="1"/>
      <sheetData sheetId="4304" refreshError="1"/>
      <sheetData sheetId="4305" refreshError="1"/>
      <sheetData sheetId="4306" refreshError="1"/>
      <sheetData sheetId="4307" refreshError="1"/>
      <sheetData sheetId="4308" refreshError="1"/>
      <sheetData sheetId="4309" refreshError="1"/>
      <sheetData sheetId="4310"/>
      <sheetData sheetId="4311"/>
      <sheetData sheetId="4312"/>
      <sheetData sheetId="4313" refreshError="1"/>
      <sheetData sheetId="4314" refreshError="1"/>
      <sheetData sheetId="4315"/>
      <sheetData sheetId="4316"/>
      <sheetData sheetId="4317" refreshError="1"/>
      <sheetData sheetId="4318" refreshError="1"/>
      <sheetData sheetId="4319"/>
      <sheetData sheetId="4320"/>
      <sheetData sheetId="4321"/>
      <sheetData sheetId="4322"/>
      <sheetData sheetId="4323"/>
      <sheetData sheetId="4324" refreshError="1"/>
      <sheetData sheetId="4325" refreshError="1"/>
      <sheetData sheetId="4326" refreshError="1"/>
      <sheetData sheetId="4327" refreshError="1"/>
      <sheetData sheetId="4328" refreshError="1"/>
      <sheetData sheetId="4329" refreshError="1"/>
      <sheetData sheetId="4330" refreshError="1"/>
      <sheetData sheetId="4331" refreshError="1"/>
      <sheetData sheetId="4332" refreshError="1"/>
      <sheetData sheetId="4333" refreshError="1"/>
      <sheetData sheetId="4334" refreshError="1"/>
      <sheetData sheetId="4335" refreshError="1"/>
      <sheetData sheetId="4336" refreshError="1"/>
      <sheetData sheetId="4337" refreshError="1"/>
      <sheetData sheetId="4338" refreshError="1"/>
      <sheetData sheetId="4339" refreshError="1"/>
      <sheetData sheetId="4340" refreshError="1"/>
      <sheetData sheetId="4341" refreshError="1"/>
      <sheetData sheetId="4342" refreshError="1"/>
      <sheetData sheetId="4343" refreshError="1"/>
      <sheetData sheetId="4344" refreshError="1"/>
      <sheetData sheetId="4345" refreshError="1"/>
      <sheetData sheetId="4346" refreshError="1"/>
      <sheetData sheetId="4347" refreshError="1"/>
      <sheetData sheetId="4348" refreshError="1"/>
      <sheetData sheetId="4349" refreshError="1"/>
      <sheetData sheetId="4350" refreshError="1"/>
      <sheetData sheetId="4351" refreshError="1"/>
      <sheetData sheetId="4352" refreshError="1"/>
      <sheetData sheetId="4353" refreshError="1"/>
      <sheetData sheetId="4354" refreshError="1"/>
      <sheetData sheetId="4355" refreshError="1"/>
      <sheetData sheetId="4356" refreshError="1"/>
      <sheetData sheetId="4357" refreshError="1"/>
      <sheetData sheetId="4358" refreshError="1"/>
      <sheetData sheetId="4359" refreshError="1"/>
      <sheetData sheetId="4360" refreshError="1"/>
      <sheetData sheetId="4361" refreshError="1"/>
      <sheetData sheetId="4362" refreshError="1"/>
      <sheetData sheetId="4363" refreshError="1"/>
      <sheetData sheetId="4364" refreshError="1"/>
      <sheetData sheetId="4365" refreshError="1"/>
      <sheetData sheetId="4366" refreshError="1"/>
      <sheetData sheetId="4367" refreshError="1"/>
      <sheetData sheetId="4368" refreshError="1"/>
      <sheetData sheetId="4369" refreshError="1"/>
      <sheetData sheetId="4370" refreshError="1"/>
      <sheetData sheetId="4371" refreshError="1"/>
      <sheetData sheetId="4372" refreshError="1"/>
      <sheetData sheetId="4373" refreshError="1"/>
      <sheetData sheetId="4374" refreshError="1"/>
      <sheetData sheetId="4375" refreshError="1"/>
      <sheetData sheetId="4376" refreshError="1"/>
      <sheetData sheetId="4377" refreshError="1"/>
      <sheetData sheetId="4378" refreshError="1"/>
      <sheetData sheetId="4379" refreshError="1"/>
      <sheetData sheetId="4380" refreshError="1"/>
      <sheetData sheetId="4381" refreshError="1"/>
      <sheetData sheetId="4382" refreshError="1"/>
      <sheetData sheetId="4383" refreshError="1"/>
      <sheetData sheetId="4384" refreshError="1"/>
      <sheetData sheetId="4385" refreshError="1"/>
      <sheetData sheetId="4386" refreshError="1"/>
      <sheetData sheetId="4387" refreshError="1"/>
      <sheetData sheetId="4388" refreshError="1"/>
      <sheetData sheetId="4389" refreshError="1"/>
      <sheetData sheetId="4390" refreshError="1"/>
      <sheetData sheetId="4391" refreshError="1"/>
      <sheetData sheetId="4392" refreshError="1"/>
      <sheetData sheetId="4393" refreshError="1"/>
      <sheetData sheetId="4394" refreshError="1"/>
      <sheetData sheetId="4395" refreshError="1"/>
      <sheetData sheetId="4396" refreshError="1"/>
      <sheetData sheetId="4397" refreshError="1"/>
      <sheetData sheetId="4398" refreshError="1"/>
      <sheetData sheetId="4399" refreshError="1"/>
      <sheetData sheetId="4400"/>
      <sheetData sheetId="4401"/>
      <sheetData sheetId="4402"/>
      <sheetData sheetId="4403"/>
      <sheetData sheetId="4404"/>
      <sheetData sheetId="4405"/>
      <sheetData sheetId="4406"/>
      <sheetData sheetId="4407"/>
      <sheetData sheetId="4408"/>
      <sheetData sheetId="4409"/>
      <sheetData sheetId="4410"/>
      <sheetData sheetId="4411"/>
      <sheetData sheetId="4412"/>
      <sheetData sheetId="4413"/>
      <sheetData sheetId="4414"/>
      <sheetData sheetId="4415"/>
      <sheetData sheetId="4416"/>
      <sheetData sheetId="4417"/>
      <sheetData sheetId="4418"/>
      <sheetData sheetId="4419"/>
      <sheetData sheetId="4420"/>
      <sheetData sheetId="4421"/>
      <sheetData sheetId="4422"/>
      <sheetData sheetId="4423"/>
      <sheetData sheetId="4424"/>
      <sheetData sheetId="4425"/>
      <sheetData sheetId="4426"/>
      <sheetData sheetId="4427"/>
      <sheetData sheetId="4428"/>
      <sheetData sheetId="4429"/>
      <sheetData sheetId="4430"/>
      <sheetData sheetId="4431"/>
      <sheetData sheetId="4432"/>
      <sheetData sheetId="4433"/>
      <sheetData sheetId="4434"/>
      <sheetData sheetId="4435"/>
      <sheetData sheetId="4436"/>
      <sheetData sheetId="4437"/>
      <sheetData sheetId="4438"/>
      <sheetData sheetId="4439"/>
      <sheetData sheetId="4440"/>
      <sheetData sheetId="4441"/>
      <sheetData sheetId="4442"/>
      <sheetData sheetId="4443"/>
      <sheetData sheetId="4444"/>
      <sheetData sheetId="4445"/>
      <sheetData sheetId="4446"/>
      <sheetData sheetId="4447"/>
      <sheetData sheetId="4448"/>
      <sheetData sheetId="4449"/>
      <sheetData sheetId="4450"/>
      <sheetData sheetId="4451"/>
      <sheetData sheetId="4452"/>
      <sheetData sheetId="4453"/>
      <sheetData sheetId="4454"/>
      <sheetData sheetId="4455"/>
      <sheetData sheetId="4456"/>
      <sheetData sheetId="4457"/>
      <sheetData sheetId="4458"/>
      <sheetData sheetId="4459"/>
      <sheetData sheetId="4460"/>
      <sheetData sheetId="4461"/>
      <sheetData sheetId="4462"/>
      <sheetData sheetId="4463"/>
      <sheetData sheetId="4464"/>
      <sheetData sheetId="4465"/>
      <sheetData sheetId="4466"/>
      <sheetData sheetId="4467"/>
      <sheetData sheetId="4468"/>
      <sheetData sheetId="4469"/>
      <sheetData sheetId="4470"/>
      <sheetData sheetId="4471"/>
      <sheetData sheetId="4472"/>
      <sheetData sheetId="4473"/>
      <sheetData sheetId="4474"/>
      <sheetData sheetId="4475"/>
      <sheetData sheetId="4476"/>
      <sheetData sheetId="4477"/>
      <sheetData sheetId="4478"/>
      <sheetData sheetId="4479"/>
      <sheetData sheetId="4480"/>
      <sheetData sheetId="4481"/>
      <sheetData sheetId="4482"/>
      <sheetData sheetId="4483"/>
      <sheetData sheetId="4484"/>
      <sheetData sheetId="4485"/>
      <sheetData sheetId="4486"/>
      <sheetData sheetId="4487"/>
      <sheetData sheetId="4488"/>
      <sheetData sheetId="4489"/>
      <sheetData sheetId="4490"/>
      <sheetData sheetId="4491"/>
      <sheetData sheetId="4492"/>
      <sheetData sheetId="4493"/>
      <sheetData sheetId="4494"/>
      <sheetData sheetId="4495"/>
      <sheetData sheetId="4496"/>
      <sheetData sheetId="4497"/>
      <sheetData sheetId="4498"/>
      <sheetData sheetId="4499"/>
      <sheetData sheetId="4500"/>
      <sheetData sheetId="4501"/>
      <sheetData sheetId="4502"/>
      <sheetData sheetId="4503"/>
      <sheetData sheetId="4504"/>
      <sheetData sheetId="4505"/>
      <sheetData sheetId="4506"/>
      <sheetData sheetId="4507"/>
      <sheetData sheetId="4508"/>
      <sheetData sheetId="4509"/>
      <sheetData sheetId="4510"/>
      <sheetData sheetId="4511"/>
      <sheetData sheetId="4512"/>
      <sheetData sheetId="4513"/>
      <sheetData sheetId="4514"/>
      <sheetData sheetId="4515"/>
      <sheetData sheetId="4516"/>
      <sheetData sheetId="4517"/>
      <sheetData sheetId="4518"/>
      <sheetData sheetId="4519"/>
      <sheetData sheetId="4520"/>
      <sheetData sheetId="4521"/>
      <sheetData sheetId="4522"/>
      <sheetData sheetId="4523"/>
      <sheetData sheetId="4524"/>
      <sheetData sheetId="4525"/>
      <sheetData sheetId="4526"/>
      <sheetData sheetId="4527"/>
      <sheetData sheetId="4528"/>
      <sheetData sheetId="4529"/>
      <sheetData sheetId="4530"/>
      <sheetData sheetId="4531"/>
      <sheetData sheetId="4532"/>
      <sheetData sheetId="4533"/>
      <sheetData sheetId="4534"/>
      <sheetData sheetId="4535"/>
      <sheetData sheetId="4536"/>
      <sheetData sheetId="4537"/>
      <sheetData sheetId="4538"/>
      <sheetData sheetId="4539"/>
      <sheetData sheetId="4540"/>
      <sheetData sheetId="4541"/>
      <sheetData sheetId="4542"/>
      <sheetData sheetId="4543"/>
      <sheetData sheetId="4544"/>
      <sheetData sheetId="4545"/>
      <sheetData sheetId="4546"/>
      <sheetData sheetId="4547"/>
      <sheetData sheetId="4548"/>
      <sheetData sheetId="4549"/>
      <sheetData sheetId="4550"/>
      <sheetData sheetId="4551"/>
      <sheetData sheetId="4552"/>
      <sheetData sheetId="4553"/>
      <sheetData sheetId="4554"/>
      <sheetData sheetId="4555"/>
      <sheetData sheetId="4556"/>
      <sheetData sheetId="4557"/>
      <sheetData sheetId="4558"/>
      <sheetData sheetId="4559"/>
      <sheetData sheetId="4560"/>
      <sheetData sheetId="4561"/>
      <sheetData sheetId="4562"/>
      <sheetData sheetId="4563"/>
      <sheetData sheetId="4564"/>
      <sheetData sheetId="4565"/>
      <sheetData sheetId="4566"/>
      <sheetData sheetId="4567"/>
      <sheetData sheetId="4568"/>
      <sheetData sheetId="4569"/>
      <sheetData sheetId="4570"/>
      <sheetData sheetId="4571"/>
      <sheetData sheetId="4572"/>
      <sheetData sheetId="4573"/>
      <sheetData sheetId="4574"/>
      <sheetData sheetId="4575"/>
      <sheetData sheetId="4576"/>
      <sheetData sheetId="4577"/>
      <sheetData sheetId="4578"/>
      <sheetData sheetId="4579"/>
      <sheetData sheetId="4580"/>
      <sheetData sheetId="4581"/>
      <sheetData sheetId="4582"/>
      <sheetData sheetId="4583"/>
      <sheetData sheetId="4584"/>
      <sheetData sheetId="4585"/>
      <sheetData sheetId="4586"/>
      <sheetData sheetId="4587"/>
      <sheetData sheetId="4588"/>
      <sheetData sheetId="4589"/>
      <sheetData sheetId="4590"/>
      <sheetData sheetId="4591"/>
      <sheetData sheetId="4592"/>
      <sheetData sheetId="4593"/>
      <sheetData sheetId="4594"/>
      <sheetData sheetId="4595"/>
      <sheetData sheetId="4596"/>
      <sheetData sheetId="4597"/>
      <sheetData sheetId="4598"/>
      <sheetData sheetId="4599"/>
      <sheetData sheetId="4600"/>
      <sheetData sheetId="4601"/>
      <sheetData sheetId="4602"/>
      <sheetData sheetId="4603"/>
      <sheetData sheetId="4604"/>
      <sheetData sheetId="4605"/>
      <sheetData sheetId="4606"/>
      <sheetData sheetId="4607"/>
      <sheetData sheetId="4608"/>
      <sheetData sheetId="4609"/>
      <sheetData sheetId="4610"/>
      <sheetData sheetId="4611"/>
      <sheetData sheetId="4612"/>
      <sheetData sheetId="4613"/>
      <sheetData sheetId="4614"/>
      <sheetData sheetId="4615"/>
      <sheetData sheetId="4616"/>
      <sheetData sheetId="4617"/>
      <sheetData sheetId="4618"/>
      <sheetData sheetId="4619"/>
      <sheetData sheetId="4620"/>
      <sheetData sheetId="4621"/>
      <sheetData sheetId="4622"/>
      <sheetData sheetId="4623"/>
      <sheetData sheetId="4624"/>
      <sheetData sheetId="4625"/>
      <sheetData sheetId="4626"/>
      <sheetData sheetId="4627"/>
      <sheetData sheetId="4628"/>
      <sheetData sheetId="4629"/>
      <sheetData sheetId="4630"/>
      <sheetData sheetId="4631"/>
      <sheetData sheetId="4632"/>
      <sheetData sheetId="4633"/>
      <sheetData sheetId="4634"/>
      <sheetData sheetId="4635"/>
      <sheetData sheetId="4636"/>
      <sheetData sheetId="4637"/>
      <sheetData sheetId="4638"/>
      <sheetData sheetId="4639"/>
      <sheetData sheetId="4640"/>
      <sheetData sheetId="4641"/>
      <sheetData sheetId="4642"/>
      <sheetData sheetId="4643"/>
      <sheetData sheetId="4644"/>
      <sheetData sheetId="4645"/>
      <sheetData sheetId="4646"/>
      <sheetData sheetId="4647"/>
      <sheetData sheetId="4648"/>
      <sheetData sheetId="4649"/>
      <sheetData sheetId="4650"/>
      <sheetData sheetId="4651"/>
      <sheetData sheetId="4652"/>
      <sheetData sheetId="4653"/>
      <sheetData sheetId="4654"/>
      <sheetData sheetId="4655"/>
      <sheetData sheetId="4656"/>
      <sheetData sheetId="4657"/>
      <sheetData sheetId="4658"/>
      <sheetData sheetId="4659"/>
      <sheetData sheetId="4660"/>
      <sheetData sheetId="4661"/>
      <sheetData sheetId="4662"/>
      <sheetData sheetId="4663"/>
      <sheetData sheetId="4664"/>
      <sheetData sheetId="4665"/>
      <sheetData sheetId="4666"/>
      <sheetData sheetId="4667"/>
      <sheetData sheetId="4668"/>
      <sheetData sheetId="4669"/>
      <sheetData sheetId="4670"/>
      <sheetData sheetId="4671"/>
      <sheetData sheetId="4672"/>
      <sheetData sheetId="4673"/>
      <sheetData sheetId="4674"/>
      <sheetData sheetId="4675"/>
      <sheetData sheetId="4676"/>
      <sheetData sheetId="4677"/>
      <sheetData sheetId="4678"/>
      <sheetData sheetId="4679"/>
      <sheetData sheetId="4680"/>
      <sheetData sheetId="4681"/>
      <sheetData sheetId="4682"/>
      <sheetData sheetId="4683"/>
      <sheetData sheetId="4684"/>
      <sheetData sheetId="4685"/>
      <sheetData sheetId="4686"/>
      <sheetData sheetId="4687"/>
      <sheetData sheetId="4688"/>
      <sheetData sheetId="4689"/>
      <sheetData sheetId="4690"/>
      <sheetData sheetId="4691"/>
      <sheetData sheetId="4692"/>
      <sheetData sheetId="4693"/>
      <sheetData sheetId="4694"/>
      <sheetData sheetId="4695"/>
      <sheetData sheetId="4696"/>
      <sheetData sheetId="4697"/>
      <sheetData sheetId="4698"/>
      <sheetData sheetId="4699"/>
      <sheetData sheetId="4700"/>
      <sheetData sheetId="4701"/>
      <sheetData sheetId="4702"/>
      <sheetData sheetId="4703"/>
      <sheetData sheetId="4704"/>
      <sheetData sheetId="4705"/>
      <sheetData sheetId="4706"/>
      <sheetData sheetId="4707"/>
      <sheetData sheetId="4708"/>
      <sheetData sheetId="4709"/>
      <sheetData sheetId="4710"/>
      <sheetData sheetId="4711"/>
      <sheetData sheetId="4712"/>
      <sheetData sheetId="4713"/>
      <sheetData sheetId="4714"/>
      <sheetData sheetId="4715"/>
      <sheetData sheetId="4716"/>
      <sheetData sheetId="4717"/>
      <sheetData sheetId="4718"/>
      <sheetData sheetId="4719"/>
      <sheetData sheetId="4720" refreshError="1"/>
      <sheetData sheetId="4721" refreshError="1"/>
      <sheetData sheetId="4722" refreshError="1"/>
      <sheetData sheetId="4723" refreshError="1"/>
      <sheetData sheetId="4724"/>
      <sheetData sheetId="4725"/>
      <sheetData sheetId="4726"/>
      <sheetData sheetId="4727"/>
      <sheetData sheetId="4728"/>
      <sheetData sheetId="4729"/>
      <sheetData sheetId="4730"/>
      <sheetData sheetId="4731"/>
      <sheetData sheetId="4732"/>
      <sheetData sheetId="4733" refreshError="1"/>
      <sheetData sheetId="4734" refreshError="1"/>
      <sheetData sheetId="4735" refreshError="1"/>
      <sheetData sheetId="4736" refreshError="1"/>
      <sheetData sheetId="4737" refreshError="1"/>
      <sheetData sheetId="4738" refreshError="1"/>
      <sheetData sheetId="4739"/>
      <sheetData sheetId="4740"/>
      <sheetData sheetId="4741"/>
      <sheetData sheetId="4742"/>
      <sheetData sheetId="4743"/>
      <sheetData sheetId="4744"/>
      <sheetData sheetId="4745"/>
      <sheetData sheetId="4746"/>
      <sheetData sheetId="4747"/>
      <sheetData sheetId="4748"/>
      <sheetData sheetId="4749"/>
      <sheetData sheetId="4750"/>
      <sheetData sheetId="4751"/>
      <sheetData sheetId="4752"/>
      <sheetData sheetId="4753" refreshError="1"/>
      <sheetData sheetId="4754" refreshError="1"/>
      <sheetData sheetId="4755" refreshError="1"/>
      <sheetData sheetId="4756"/>
      <sheetData sheetId="4757" refreshError="1"/>
      <sheetData sheetId="4758" refreshError="1"/>
      <sheetData sheetId="4759" refreshError="1"/>
      <sheetData sheetId="4760" refreshError="1"/>
      <sheetData sheetId="4761" refreshError="1"/>
      <sheetData sheetId="4762"/>
      <sheetData sheetId="4763"/>
      <sheetData sheetId="4764"/>
      <sheetData sheetId="4765"/>
      <sheetData sheetId="4766"/>
      <sheetData sheetId="4767"/>
      <sheetData sheetId="4768"/>
      <sheetData sheetId="4769"/>
      <sheetData sheetId="4770"/>
      <sheetData sheetId="4771" refreshError="1"/>
      <sheetData sheetId="4772" refreshError="1"/>
      <sheetData sheetId="4773"/>
      <sheetData sheetId="4774"/>
      <sheetData sheetId="4775"/>
      <sheetData sheetId="4776"/>
      <sheetData sheetId="4777"/>
      <sheetData sheetId="4778"/>
      <sheetData sheetId="4779"/>
      <sheetData sheetId="4780"/>
      <sheetData sheetId="4781"/>
      <sheetData sheetId="4782"/>
      <sheetData sheetId="4783"/>
      <sheetData sheetId="4784"/>
      <sheetData sheetId="4785"/>
      <sheetData sheetId="4786"/>
      <sheetData sheetId="4787"/>
      <sheetData sheetId="4788"/>
      <sheetData sheetId="4789"/>
      <sheetData sheetId="4790"/>
      <sheetData sheetId="4791"/>
      <sheetData sheetId="4792"/>
      <sheetData sheetId="4793"/>
      <sheetData sheetId="4794"/>
      <sheetData sheetId="4795"/>
      <sheetData sheetId="4796"/>
      <sheetData sheetId="4797"/>
      <sheetData sheetId="4798"/>
      <sheetData sheetId="4799"/>
      <sheetData sheetId="4800"/>
      <sheetData sheetId="4801"/>
      <sheetData sheetId="4802"/>
      <sheetData sheetId="4803"/>
      <sheetData sheetId="4804"/>
      <sheetData sheetId="4805"/>
      <sheetData sheetId="4806"/>
      <sheetData sheetId="4807"/>
      <sheetData sheetId="4808"/>
      <sheetData sheetId="4809"/>
      <sheetData sheetId="4810"/>
      <sheetData sheetId="4811"/>
      <sheetData sheetId="4812"/>
      <sheetData sheetId="4813"/>
      <sheetData sheetId="4814"/>
      <sheetData sheetId="4815"/>
      <sheetData sheetId="4816"/>
      <sheetData sheetId="4817"/>
      <sheetData sheetId="4818"/>
      <sheetData sheetId="4819"/>
      <sheetData sheetId="4820"/>
      <sheetData sheetId="4821"/>
      <sheetData sheetId="4822"/>
      <sheetData sheetId="4823"/>
      <sheetData sheetId="4824"/>
      <sheetData sheetId="4825"/>
      <sheetData sheetId="4826"/>
      <sheetData sheetId="4827"/>
      <sheetData sheetId="4828"/>
      <sheetData sheetId="4829"/>
      <sheetData sheetId="4830"/>
      <sheetData sheetId="4831"/>
      <sheetData sheetId="4832"/>
      <sheetData sheetId="4833"/>
      <sheetData sheetId="4834"/>
      <sheetData sheetId="4835"/>
      <sheetData sheetId="4836"/>
      <sheetData sheetId="4837"/>
      <sheetData sheetId="4838"/>
      <sheetData sheetId="4839"/>
      <sheetData sheetId="4840"/>
      <sheetData sheetId="4841"/>
      <sheetData sheetId="4842"/>
      <sheetData sheetId="4843"/>
      <sheetData sheetId="4844"/>
      <sheetData sheetId="4845"/>
      <sheetData sheetId="4846"/>
      <sheetData sheetId="4847"/>
      <sheetData sheetId="4848"/>
      <sheetData sheetId="4849" refreshError="1"/>
      <sheetData sheetId="4850" refreshError="1"/>
      <sheetData sheetId="4851" refreshError="1"/>
      <sheetData sheetId="4852" refreshError="1"/>
      <sheetData sheetId="4853" refreshError="1"/>
      <sheetData sheetId="4854" refreshError="1"/>
      <sheetData sheetId="4855" refreshError="1"/>
      <sheetData sheetId="4856" refreshError="1"/>
      <sheetData sheetId="4857" refreshError="1"/>
      <sheetData sheetId="4858" refreshError="1"/>
      <sheetData sheetId="4859" refreshError="1"/>
      <sheetData sheetId="4860" refreshError="1"/>
      <sheetData sheetId="4861" refreshError="1"/>
      <sheetData sheetId="4862" refreshError="1"/>
      <sheetData sheetId="4863" refreshError="1"/>
      <sheetData sheetId="4864" refreshError="1"/>
      <sheetData sheetId="4865" refreshError="1"/>
      <sheetData sheetId="4866" refreshError="1"/>
      <sheetData sheetId="4867" refreshError="1"/>
      <sheetData sheetId="4868" refreshError="1"/>
      <sheetData sheetId="4869" refreshError="1"/>
      <sheetData sheetId="4870" refreshError="1"/>
      <sheetData sheetId="4871" refreshError="1"/>
      <sheetData sheetId="4872" refreshError="1"/>
      <sheetData sheetId="4873" refreshError="1"/>
      <sheetData sheetId="4874" refreshError="1"/>
      <sheetData sheetId="4875" refreshError="1"/>
      <sheetData sheetId="4876" refreshError="1"/>
      <sheetData sheetId="4877" refreshError="1"/>
      <sheetData sheetId="4878" refreshError="1"/>
      <sheetData sheetId="4879" refreshError="1"/>
      <sheetData sheetId="4880" refreshError="1"/>
      <sheetData sheetId="4881" refreshError="1"/>
      <sheetData sheetId="4882" refreshError="1"/>
      <sheetData sheetId="4883" refreshError="1"/>
      <sheetData sheetId="4884" refreshError="1"/>
      <sheetData sheetId="4885" refreshError="1"/>
      <sheetData sheetId="4886" refreshError="1"/>
      <sheetData sheetId="4887" refreshError="1"/>
      <sheetData sheetId="4888" refreshError="1"/>
      <sheetData sheetId="4889" refreshError="1"/>
      <sheetData sheetId="4890" refreshError="1"/>
      <sheetData sheetId="4891" refreshError="1"/>
      <sheetData sheetId="4892" refreshError="1"/>
      <sheetData sheetId="4893" refreshError="1"/>
      <sheetData sheetId="4894" refreshError="1"/>
      <sheetData sheetId="4895" refreshError="1"/>
      <sheetData sheetId="4896" refreshError="1"/>
      <sheetData sheetId="4897" refreshError="1"/>
      <sheetData sheetId="4898" refreshError="1"/>
      <sheetData sheetId="4899" refreshError="1"/>
      <sheetData sheetId="4900" refreshError="1"/>
      <sheetData sheetId="4901" refreshError="1"/>
      <sheetData sheetId="4902" refreshError="1"/>
      <sheetData sheetId="4903" refreshError="1"/>
      <sheetData sheetId="4904" refreshError="1"/>
      <sheetData sheetId="4905" refreshError="1"/>
      <sheetData sheetId="4906" refreshError="1"/>
      <sheetData sheetId="4907" refreshError="1"/>
      <sheetData sheetId="4908" refreshError="1"/>
      <sheetData sheetId="4909" refreshError="1"/>
      <sheetData sheetId="4910" refreshError="1"/>
      <sheetData sheetId="4911" refreshError="1"/>
      <sheetData sheetId="4912" refreshError="1"/>
      <sheetData sheetId="4913" refreshError="1"/>
      <sheetData sheetId="4914" refreshError="1"/>
      <sheetData sheetId="4915" refreshError="1"/>
      <sheetData sheetId="4916" refreshError="1"/>
      <sheetData sheetId="4917" refreshError="1"/>
      <sheetData sheetId="4918" refreshError="1"/>
      <sheetData sheetId="4919" refreshError="1"/>
      <sheetData sheetId="4920" refreshError="1"/>
      <sheetData sheetId="4921" refreshError="1"/>
      <sheetData sheetId="4922" refreshError="1"/>
      <sheetData sheetId="4923" refreshError="1"/>
      <sheetData sheetId="4924" refreshError="1"/>
      <sheetData sheetId="4925" refreshError="1"/>
      <sheetData sheetId="4926" refreshError="1"/>
      <sheetData sheetId="4927" refreshError="1"/>
      <sheetData sheetId="4928" refreshError="1"/>
      <sheetData sheetId="4929" refreshError="1"/>
      <sheetData sheetId="4930" refreshError="1"/>
      <sheetData sheetId="4931" refreshError="1"/>
      <sheetData sheetId="4932" refreshError="1"/>
      <sheetData sheetId="4933" refreshError="1"/>
      <sheetData sheetId="4934" refreshError="1"/>
      <sheetData sheetId="4935" refreshError="1"/>
      <sheetData sheetId="4936" refreshError="1"/>
      <sheetData sheetId="4937" refreshError="1"/>
      <sheetData sheetId="4938" refreshError="1"/>
      <sheetData sheetId="4939" refreshError="1"/>
      <sheetData sheetId="4940" refreshError="1"/>
      <sheetData sheetId="4941" refreshError="1"/>
      <sheetData sheetId="4942" refreshError="1"/>
      <sheetData sheetId="4943" refreshError="1"/>
      <sheetData sheetId="4944" refreshError="1"/>
      <sheetData sheetId="4945" refreshError="1"/>
      <sheetData sheetId="4946" refreshError="1"/>
      <sheetData sheetId="4947" refreshError="1"/>
      <sheetData sheetId="4948" refreshError="1"/>
      <sheetData sheetId="4949" refreshError="1"/>
      <sheetData sheetId="4950" refreshError="1"/>
      <sheetData sheetId="4951" refreshError="1"/>
      <sheetData sheetId="4952" refreshError="1"/>
      <sheetData sheetId="4953" refreshError="1"/>
      <sheetData sheetId="4954" refreshError="1"/>
      <sheetData sheetId="4955" refreshError="1"/>
      <sheetData sheetId="4956" refreshError="1"/>
      <sheetData sheetId="4957" refreshError="1"/>
      <sheetData sheetId="4958" refreshError="1"/>
      <sheetData sheetId="4959" refreshError="1"/>
      <sheetData sheetId="4960" refreshError="1"/>
      <sheetData sheetId="4961" refreshError="1"/>
      <sheetData sheetId="4962" refreshError="1"/>
      <sheetData sheetId="4963" refreshError="1"/>
      <sheetData sheetId="4964" refreshError="1"/>
      <sheetData sheetId="4965" refreshError="1"/>
      <sheetData sheetId="4966" refreshError="1"/>
      <sheetData sheetId="4967" refreshError="1"/>
      <sheetData sheetId="4968" refreshError="1"/>
      <sheetData sheetId="4969" refreshError="1"/>
      <sheetData sheetId="4970" refreshError="1"/>
      <sheetData sheetId="4971" refreshError="1"/>
      <sheetData sheetId="4972" refreshError="1"/>
      <sheetData sheetId="4973" refreshError="1"/>
      <sheetData sheetId="4974" refreshError="1"/>
      <sheetData sheetId="4975" refreshError="1"/>
      <sheetData sheetId="4976" refreshError="1"/>
      <sheetData sheetId="4977" refreshError="1"/>
      <sheetData sheetId="4978" refreshError="1"/>
      <sheetData sheetId="4979" refreshError="1"/>
      <sheetData sheetId="4980" refreshError="1"/>
      <sheetData sheetId="4981" refreshError="1"/>
      <sheetData sheetId="4982" refreshError="1"/>
      <sheetData sheetId="4983" refreshError="1"/>
      <sheetData sheetId="4984" refreshError="1"/>
      <sheetData sheetId="4985" refreshError="1"/>
      <sheetData sheetId="4986" refreshError="1"/>
      <sheetData sheetId="4987" refreshError="1"/>
      <sheetData sheetId="4988" refreshError="1"/>
      <sheetData sheetId="4989" refreshError="1"/>
      <sheetData sheetId="4990" refreshError="1"/>
      <sheetData sheetId="4991" refreshError="1"/>
      <sheetData sheetId="4992" refreshError="1"/>
      <sheetData sheetId="4993" refreshError="1"/>
      <sheetData sheetId="4994" refreshError="1"/>
      <sheetData sheetId="4995" refreshError="1"/>
      <sheetData sheetId="4996" refreshError="1"/>
      <sheetData sheetId="4997" refreshError="1"/>
      <sheetData sheetId="4998" refreshError="1"/>
      <sheetData sheetId="4999" refreshError="1"/>
      <sheetData sheetId="5000" refreshError="1"/>
      <sheetData sheetId="5001" refreshError="1"/>
      <sheetData sheetId="5002" refreshError="1"/>
      <sheetData sheetId="5003" refreshError="1"/>
      <sheetData sheetId="5004" refreshError="1"/>
      <sheetData sheetId="5005" refreshError="1"/>
      <sheetData sheetId="5006" refreshError="1"/>
      <sheetData sheetId="5007" refreshError="1"/>
      <sheetData sheetId="5008" refreshError="1"/>
      <sheetData sheetId="5009" refreshError="1"/>
      <sheetData sheetId="5010" refreshError="1"/>
      <sheetData sheetId="5011" refreshError="1"/>
      <sheetData sheetId="5012" refreshError="1"/>
      <sheetData sheetId="5013" refreshError="1"/>
      <sheetData sheetId="5014" refreshError="1"/>
      <sheetData sheetId="5015" refreshError="1"/>
      <sheetData sheetId="5016" refreshError="1"/>
      <sheetData sheetId="5017" refreshError="1"/>
      <sheetData sheetId="5018" refreshError="1"/>
      <sheetData sheetId="5019" refreshError="1"/>
      <sheetData sheetId="5020" refreshError="1"/>
      <sheetData sheetId="5021" refreshError="1"/>
      <sheetData sheetId="5022" refreshError="1"/>
      <sheetData sheetId="5023" refreshError="1"/>
      <sheetData sheetId="5024" refreshError="1"/>
      <sheetData sheetId="5025" refreshError="1"/>
      <sheetData sheetId="5026" refreshError="1"/>
      <sheetData sheetId="5027" refreshError="1"/>
      <sheetData sheetId="5028" refreshError="1"/>
      <sheetData sheetId="5029" refreshError="1"/>
      <sheetData sheetId="5030" refreshError="1"/>
      <sheetData sheetId="5031" refreshError="1"/>
      <sheetData sheetId="5032" refreshError="1"/>
      <sheetData sheetId="5033" refreshError="1"/>
      <sheetData sheetId="5034" refreshError="1"/>
      <sheetData sheetId="5035" refreshError="1"/>
      <sheetData sheetId="5036" refreshError="1"/>
      <sheetData sheetId="5037" refreshError="1"/>
      <sheetData sheetId="5038" refreshError="1"/>
      <sheetData sheetId="5039" refreshError="1"/>
      <sheetData sheetId="5040" refreshError="1"/>
      <sheetData sheetId="5041" refreshError="1"/>
      <sheetData sheetId="5042" refreshError="1"/>
      <sheetData sheetId="5043" refreshError="1"/>
      <sheetData sheetId="5044" refreshError="1"/>
      <sheetData sheetId="5045" refreshError="1"/>
      <sheetData sheetId="5046" refreshError="1"/>
      <sheetData sheetId="5047" refreshError="1"/>
      <sheetData sheetId="5048" refreshError="1"/>
      <sheetData sheetId="5049" refreshError="1"/>
      <sheetData sheetId="5050" refreshError="1"/>
      <sheetData sheetId="5051" refreshError="1"/>
      <sheetData sheetId="5052" refreshError="1"/>
      <sheetData sheetId="5053" refreshError="1"/>
      <sheetData sheetId="5054" refreshError="1"/>
      <sheetData sheetId="5055" refreshError="1"/>
      <sheetData sheetId="5056" refreshError="1"/>
      <sheetData sheetId="5057" refreshError="1"/>
      <sheetData sheetId="5058" refreshError="1"/>
      <sheetData sheetId="5059" refreshError="1"/>
      <sheetData sheetId="5060" refreshError="1"/>
      <sheetData sheetId="5061" refreshError="1"/>
      <sheetData sheetId="5062" refreshError="1"/>
      <sheetData sheetId="5063" refreshError="1"/>
      <sheetData sheetId="5064" refreshError="1"/>
      <sheetData sheetId="5065" refreshError="1"/>
      <sheetData sheetId="5066" refreshError="1"/>
      <sheetData sheetId="5067" refreshError="1"/>
      <sheetData sheetId="5068" refreshError="1"/>
      <sheetData sheetId="5069" refreshError="1"/>
      <sheetData sheetId="5070" refreshError="1"/>
      <sheetData sheetId="5071" refreshError="1"/>
      <sheetData sheetId="5072" refreshError="1"/>
      <sheetData sheetId="5073" refreshError="1"/>
      <sheetData sheetId="5074" refreshError="1"/>
      <sheetData sheetId="5075" refreshError="1"/>
      <sheetData sheetId="5076" refreshError="1"/>
      <sheetData sheetId="5077" refreshError="1"/>
      <sheetData sheetId="5078" refreshError="1"/>
      <sheetData sheetId="5079" refreshError="1"/>
      <sheetData sheetId="5080" refreshError="1"/>
      <sheetData sheetId="5081" refreshError="1"/>
      <sheetData sheetId="5082" refreshError="1"/>
      <sheetData sheetId="5083" refreshError="1"/>
      <sheetData sheetId="5084" refreshError="1"/>
      <sheetData sheetId="5085" refreshError="1"/>
      <sheetData sheetId="5086" refreshError="1"/>
      <sheetData sheetId="5087" refreshError="1"/>
      <sheetData sheetId="5088" refreshError="1"/>
      <sheetData sheetId="5089" refreshError="1"/>
      <sheetData sheetId="5090" refreshError="1"/>
      <sheetData sheetId="5091" refreshError="1"/>
      <sheetData sheetId="5092" refreshError="1"/>
      <sheetData sheetId="5093" refreshError="1"/>
      <sheetData sheetId="5094" refreshError="1"/>
      <sheetData sheetId="5095" refreshError="1"/>
      <sheetData sheetId="5096" refreshError="1"/>
      <sheetData sheetId="5097" refreshError="1"/>
      <sheetData sheetId="5098" refreshError="1"/>
      <sheetData sheetId="5099" refreshError="1"/>
      <sheetData sheetId="5100" refreshError="1"/>
      <sheetData sheetId="5101" refreshError="1"/>
      <sheetData sheetId="5102" refreshError="1"/>
      <sheetData sheetId="5103" refreshError="1"/>
      <sheetData sheetId="5104" refreshError="1"/>
      <sheetData sheetId="5105" refreshError="1"/>
      <sheetData sheetId="5106" refreshError="1"/>
      <sheetData sheetId="5107" refreshError="1"/>
      <sheetData sheetId="5108" refreshError="1"/>
      <sheetData sheetId="5109" refreshError="1"/>
      <sheetData sheetId="5110" refreshError="1"/>
      <sheetData sheetId="5111" refreshError="1"/>
      <sheetData sheetId="5112" refreshError="1"/>
      <sheetData sheetId="5113" refreshError="1"/>
      <sheetData sheetId="5114" refreshError="1"/>
      <sheetData sheetId="5115" refreshError="1"/>
      <sheetData sheetId="5116" refreshError="1"/>
      <sheetData sheetId="5117" refreshError="1"/>
      <sheetData sheetId="5118" refreshError="1"/>
      <sheetData sheetId="5119" refreshError="1"/>
      <sheetData sheetId="5120" refreshError="1"/>
      <sheetData sheetId="5121" refreshError="1"/>
      <sheetData sheetId="5122" refreshError="1"/>
      <sheetData sheetId="5123" refreshError="1"/>
      <sheetData sheetId="5124" refreshError="1"/>
      <sheetData sheetId="5125" refreshError="1"/>
      <sheetData sheetId="5126" refreshError="1"/>
      <sheetData sheetId="5127" refreshError="1"/>
      <sheetData sheetId="5128" refreshError="1"/>
      <sheetData sheetId="5129" refreshError="1"/>
      <sheetData sheetId="5130" refreshError="1"/>
      <sheetData sheetId="5131" refreshError="1"/>
      <sheetData sheetId="5132" refreshError="1"/>
      <sheetData sheetId="5133" refreshError="1"/>
      <sheetData sheetId="5134" refreshError="1"/>
      <sheetData sheetId="5135" refreshError="1"/>
      <sheetData sheetId="5136" refreshError="1"/>
      <sheetData sheetId="5137" refreshError="1"/>
      <sheetData sheetId="5138" refreshError="1"/>
      <sheetData sheetId="5139" refreshError="1"/>
      <sheetData sheetId="5140" refreshError="1"/>
      <sheetData sheetId="5141" refreshError="1"/>
      <sheetData sheetId="5142" refreshError="1"/>
      <sheetData sheetId="5143" refreshError="1"/>
      <sheetData sheetId="5144" refreshError="1"/>
      <sheetData sheetId="5145" refreshError="1"/>
      <sheetData sheetId="5146" refreshError="1"/>
      <sheetData sheetId="5147" refreshError="1"/>
      <sheetData sheetId="5148" refreshError="1"/>
      <sheetData sheetId="5149" refreshError="1"/>
      <sheetData sheetId="5150" refreshError="1"/>
      <sheetData sheetId="5151" refreshError="1"/>
      <sheetData sheetId="5152" refreshError="1"/>
      <sheetData sheetId="5153" refreshError="1"/>
      <sheetData sheetId="5154" refreshError="1"/>
      <sheetData sheetId="5155" refreshError="1"/>
      <sheetData sheetId="5156" refreshError="1"/>
      <sheetData sheetId="5157" refreshError="1"/>
      <sheetData sheetId="5158" refreshError="1"/>
      <sheetData sheetId="5159"/>
      <sheetData sheetId="5160" refreshError="1"/>
      <sheetData sheetId="5161" refreshError="1"/>
      <sheetData sheetId="5162" refreshError="1"/>
      <sheetData sheetId="5163" refreshError="1"/>
      <sheetData sheetId="5164"/>
      <sheetData sheetId="5165" refreshError="1"/>
      <sheetData sheetId="5166" refreshError="1"/>
      <sheetData sheetId="5167"/>
      <sheetData sheetId="5168"/>
      <sheetData sheetId="5169"/>
      <sheetData sheetId="5170"/>
      <sheetData sheetId="5171"/>
      <sheetData sheetId="5172"/>
      <sheetData sheetId="5173"/>
      <sheetData sheetId="5174"/>
      <sheetData sheetId="5175"/>
      <sheetData sheetId="5176"/>
      <sheetData sheetId="5177"/>
      <sheetData sheetId="5178"/>
      <sheetData sheetId="5179" refreshError="1"/>
      <sheetData sheetId="5180" refreshError="1"/>
      <sheetData sheetId="5181"/>
      <sheetData sheetId="5182" refreshError="1"/>
      <sheetData sheetId="5183"/>
      <sheetData sheetId="5184" refreshError="1"/>
      <sheetData sheetId="5185" refreshError="1"/>
      <sheetData sheetId="5186" refreshError="1"/>
      <sheetData sheetId="5187" refreshError="1"/>
      <sheetData sheetId="5188"/>
      <sheetData sheetId="5189"/>
      <sheetData sheetId="5190"/>
      <sheetData sheetId="5191"/>
      <sheetData sheetId="5192"/>
      <sheetData sheetId="5193"/>
      <sheetData sheetId="5194"/>
      <sheetData sheetId="5195"/>
      <sheetData sheetId="5196"/>
      <sheetData sheetId="5197"/>
      <sheetData sheetId="5198"/>
      <sheetData sheetId="5199"/>
      <sheetData sheetId="5200"/>
      <sheetData sheetId="5201"/>
      <sheetData sheetId="5202"/>
      <sheetData sheetId="5203"/>
      <sheetData sheetId="5204"/>
      <sheetData sheetId="5205"/>
      <sheetData sheetId="5206"/>
      <sheetData sheetId="5207"/>
      <sheetData sheetId="5208"/>
      <sheetData sheetId="5209"/>
      <sheetData sheetId="5210"/>
      <sheetData sheetId="5211"/>
      <sheetData sheetId="5212"/>
      <sheetData sheetId="5213"/>
      <sheetData sheetId="5214"/>
      <sheetData sheetId="5215"/>
      <sheetData sheetId="5216"/>
      <sheetData sheetId="5217"/>
      <sheetData sheetId="5218"/>
      <sheetData sheetId="5219"/>
      <sheetData sheetId="5220"/>
      <sheetData sheetId="5221"/>
      <sheetData sheetId="5222"/>
      <sheetData sheetId="5223"/>
      <sheetData sheetId="5224"/>
      <sheetData sheetId="5225"/>
      <sheetData sheetId="5226"/>
      <sheetData sheetId="5227"/>
      <sheetData sheetId="5228"/>
      <sheetData sheetId="5229"/>
      <sheetData sheetId="5230"/>
      <sheetData sheetId="5231"/>
      <sheetData sheetId="5232"/>
      <sheetData sheetId="5233"/>
      <sheetData sheetId="5234"/>
      <sheetData sheetId="5235"/>
      <sheetData sheetId="5236"/>
      <sheetData sheetId="5237"/>
      <sheetData sheetId="5238"/>
      <sheetData sheetId="5239"/>
      <sheetData sheetId="5240"/>
      <sheetData sheetId="5241"/>
      <sheetData sheetId="5242"/>
      <sheetData sheetId="5243"/>
      <sheetData sheetId="5244"/>
      <sheetData sheetId="5245"/>
      <sheetData sheetId="5246"/>
      <sheetData sheetId="5247"/>
      <sheetData sheetId="5248"/>
      <sheetData sheetId="5249"/>
      <sheetData sheetId="5250"/>
      <sheetData sheetId="5251"/>
      <sheetData sheetId="5252"/>
      <sheetData sheetId="5253"/>
      <sheetData sheetId="5254"/>
      <sheetData sheetId="5255"/>
      <sheetData sheetId="5256"/>
      <sheetData sheetId="5257"/>
      <sheetData sheetId="5258"/>
      <sheetData sheetId="5259"/>
      <sheetData sheetId="5260"/>
      <sheetData sheetId="5261"/>
      <sheetData sheetId="5262"/>
      <sheetData sheetId="5263"/>
      <sheetData sheetId="5264"/>
      <sheetData sheetId="5265"/>
      <sheetData sheetId="5266"/>
      <sheetData sheetId="5267"/>
      <sheetData sheetId="5268"/>
      <sheetData sheetId="5269"/>
      <sheetData sheetId="5270"/>
      <sheetData sheetId="5271"/>
      <sheetData sheetId="5272"/>
      <sheetData sheetId="5273"/>
      <sheetData sheetId="5274"/>
      <sheetData sheetId="5275"/>
      <sheetData sheetId="5276"/>
      <sheetData sheetId="5277"/>
      <sheetData sheetId="5278"/>
      <sheetData sheetId="5279"/>
      <sheetData sheetId="5280"/>
      <sheetData sheetId="5281"/>
      <sheetData sheetId="5282"/>
      <sheetData sheetId="5283"/>
      <sheetData sheetId="5284"/>
      <sheetData sheetId="5285"/>
      <sheetData sheetId="5286"/>
      <sheetData sheetId="5287"/>
      <sheetData sheetId="5288"/>
      <sheetData sheetId="5289"/>
      <sheetData sheetId="5290"/>
      <sheetData sheetId="5291"/>
      <sheetData sheetId="5292"/>
      <sheetData sheetId="5293"/>
      <sheetData sheetId="5294"/>
      <sheetData sheetId="5295"/>
      <sheetData sheetId="5296"/>
      <sheetData sheetId="5297"/>
      <sheetData sheetId="5298"/>
      <sheetData sheetId="5299"/>
      <sheetData sheetId="5300"/>
      <sheetData sheetId="5301"/>
      <sheetData sheetId="5302"/>
      <sheetData sheetId="5303"/>
      <sheetData sheetId="5304"/>
      <sheetData sheetId="5305"/>
      <sheetData sheetId="5306"/>
      <sheetData sheetId="5307"/>
      <sheetData sheetId="5308"/>
      <sheetData sheetId="5309"/>
      <sheetData sheetId="5310"/>
      <sheetData sheetId="5311"/>
      <sheetData sheetId="5312"/>
      <sheetData sheetId="5313"/>
      <sheetData sheetId="5314"/>
      <sheetData sheetId="5315"/>
      <sheetData sheetId="5316"/>
      <sheetData sheetId="5317"/>
      <sheetData sheetId="5318"/>
      <sheetData sheetId="5319"/>
      <sheetData sheetId="5320"/>
      <sheetData sheetId="5321"/>
      <sheetData sheetId="5322"/>
      <sheetData sheetId="5323"/>
      <sheetData sheetId="5324"/>
      <sheetData sheetId="5325"/>
      <sheetData sheetId="5326"/>
      <sheetData sheetId="5327"/>
      <sheetData sheetId="5328"/>
      <sheetData sheetId="5329"/>
      <sheetData sheetId="5330"/>
      <sheetData sheetId="5331"/>
      <sheetData sheetId="5332"/>
      <sheetData sheetId="5333"/>
      <sheetData sheetId="5334"/>
      <sheetData sheetId="5335"/>
      <sheetData sheetId="5336"/>
      <sheetData sheetId="5337"/>
      <sheetData sheetId="5338"/>
      <sheetData sheetId="5339"/>
      <sheetData sheetId="5340"/>
      <sheetData sheetId="5341"/>
      <sheetData sheetId="5342"/>
      <sheetData sheetId="5343"/>
      <sheetData sheetId="5344"/>
      <sheetData sheetId="5345"/>
      <sheetData sheetId="5346"/>
      <sheetData sheetId="5347"/>
      <sheetData sheetId="5348"/>
      <sheetData sheetId="5349"/>
      <sheetData sheetId="5350"/>
      <sheetData sheetId="5351"/>
      <sheetData sheetId="5352"/>
      <sheetData sheetId="5353"/>
      <sheetData sheetId="5354"/>
      <sheetData sheetId="5355"/>
      <sheetData sheetId="5356"/>
      <sheetData sheetId="5357"/>
      <sheetData sheetId="5358"/>
      <sheetData sheetId="5359"/>
      <sheetData sheetId="5360"/>
      <sheetData sheetId="5361"/>
      <sheetData sheetId="5362"/>
      <sheetData sheetId="5363"/>
      <sheetData sheetId="5364"/>
      <sheetData sheetId="5365"/>
      <sheetData sheetId="5366"/>
      <sheetData sheetId="5367"/>
      <sheetData sheetId="5368"/>
      <sheetData sheetId="5369"/>
      <sheetData sheetId="5370"/>
      <sheetData sheetId="5371"/>
      <sheetData sheetId="5372"/>
      <sheetData sheetId="5373"/>
      <sheetData sheetId="5374"/>
      <sheetData sheetId="5375"/>
      <sheetData sheetId="5376"/>
      <sheetData sheetId="5377"/>
      <sheetData sheetId="5378"/>
      <sheetData sheetId="5379"/>
      <sheetData sheetId="5380"/>
      <sheetData sheetId="5381"/>
      <sheetData sheetId="5382"/>
      <sheetData sheetId="5383"/>
      <sheetData sheetId="5384"/>
      <sheetData sheetId="5385"/>
      <sheetData sheetId="5386"/>
      <sheetData sheetId="5387"/>
      <sheetData sheetId="5388"/>
      <sheetData sheetId="5389"/>
      <sheetData sheetId="5390"/>
      <sheetData sheetId="5391"/>
      <sheetData sheetId="5392"/>
      <sheetData sheetId="5393"/>
      <sheetData sheetId="5394"/>
      <sheetData sheetId="5395"/>
      <sheetData sheetId="5396"/>
      <sheetData sheetId="5397"/>
      <sheetData sheetId="5398"/>
      <sheetData sheetId="5399"/>
      <sheetData sheetId="5400"/>
      <sheetData sheetId="5401"/>
      <sheetData sheetId="5402"/>
      <sheetData sheetId="5403"/>
      <sheetData sheetId="5404"/>
      <sheetData sheetId="5405"/>
      <sheetData sheetId="5406"/>
      <sheetData sheetId="5407"/>
      <sheetData sheetId="5408"/>
      <sheetData sheetId="5409"/>
      <sheetData sheetId="5410"/>
      <sheetData sheetId="5411"/>
      <sheetData sheetId="5412"/>
      <sheetData sheetId="5413"/>
      <sheetData sheetId="5414"/>
      <sheetData sheetId="5415"/>
      <sheetData sheetId="5416"/>
      <sheetData sheetId="5417"/>
      <sheetData sheetId="5418"/>
      <sheetData sheetId="5419"/>
      <sheetData sheetId="5420"/>
      <sheetData sheetId="5421"/>
      <sheetData sheetId="5422"/>
      <sheetData sheetId="5423"/>
      <sheetData sheetId="5424"/>
      <sheetData sheetId="5425"/>
      <sheetData sheetId="5426"/>
      <sheetData sheetId="5427"/>
      <sheetData sheetId="5428"/>
      <sheetData sheetId="5429"/>
      <sheetData sheetId="5430"/>
      <sheetData sheetId="5431"/>
      <sheetData sheetId="5432"/>
      <sheetData sheetId="5433"/>
      <sheetData sheetId="5434"/>
      <sheetData sheetId="5435"/>
      <sheetData sheetId="5436"/>
      <sheetData sheetId="5437"/>
      <sheetData sheetId="5438"/>
      <sheetData sheetId="5439"/>
      <sheetData sheetId="5440"/>
      <sheetData sheetId="5441"/>
      <sheetData sheetId="5442"/>
      <sheetData sheetId="5443"/>
      <sheetData sheetId="5444"/>
      <sheetData sheetId="5445"/>
      <sheetData sheetId="5446"/>
      <sheetData sheetId="5447"/>
      <sheetData sheetId="5448"/>
      <sheetData sheetId="5449"/>
      <sheetData sheetId="5450"/>
      <sheetData sheetId="5451"/>
      <sheetData sheetId="5452"/>
      <sheetData sheetId="5453"/>
      <sheetData sheetId="5454"/>
      <sheetData sheetId="5455"/>
      <sheetData sheetId="5456"/>
      <sheetData sheetId="5457"/>
      <sheetData sheetId="5458"/>
      <sheetData sheetId="5459"/>
      <sheetData sheetId="5460"/>
      <sheetData sheetId="5461"/>
      <sheetData sheetId="5462"/>
      <sheetData sheetId="5463"/>
      <sheetData sheetId="5464"/>
      <sheetData sheetId="5465"/>
      <sheetData sheetId="5466"/>
      <sheetData sheetId="5467"/>
      <sheetData sheetId="5468"/>
      <sheetData sheetId="5469"/>
      <sheetData sheetId="5470"/>
      <sheetData sheetId="5471"/>
      <sheetData sheetId="5472"/>
      <sheetData sheetId="5473"/>
      <sheetData sheetId="5474"/>
      <sheetData sheetId="5475"/>
      <sheetData sheetId="5476"/>
      <sheetData sheetId="5477"/>
      <sheetData sheetId="5478"/>
      <sheetData sheetId="5479"/>
      <sheetData sheetId="5480"/>
      <sheetData sheetId="5481"/>
      <sheetData sheetId="5482"/>
      <sheetData sheetId="5483"/>
      <sheetData sheetId="5484"/>
      <sheetData sheetId="5485"/>
      <sheetData sheetId="5486"/>
      <sheetData sheetId="5487"/>
      <sheetData sheetId="5488"/>
      <sheetData sheetId="5489"/>
      <sheetData sheetId="5490"/>
      <sheetData sheetId="5491"/>
      <sheetData sheetId="5492"/>
      <sheetData sheetId="5493"/>
      <sheetData sheetId="5494"/>
      <sheetData sheetId="5495"/>
      <sheetData sheetId="5496"/>
      <sheetData sheetId="5497"/>
      <sheetData sheetId="5498"/>
      <sheetData sheetId="5499"/>
      <sheetData sheetId="5500"/>
      <sheetData sheetId="5501"/>
      <sheetData sheetId="5502"/>
      <sheetData sheetId="5503"/>
      <sheetData sheetId="5504"/>
      <sheetData sheetId="5505"/>
      <sheetData sheetId="5506"/>
      <sheetData sheetId="5507"/>
      <sheetData sheetId="5508"/>
      <sheetData sheetId="5509"/>
      <sheetData sheetId="5510"/>
      <sheetData sheetId="5511"/>
      <sheetData sheetId="5512"/>
      <sheetData sheetId="5513"/>
      <sheetData sheetId="5514"/>
      <sheetData sheetId="5515"/>
      <sheetData sheetId="5516"/>
      <sheetData sheetId="5517"/>
      <sheetData sheetId="5518"/>
      <sheetData sheetId="5519"/>
      <sheetData sheetId="5520"/>
      <sheetData sheetId="5521"/>
      <sheetData sheetId="5522"/>
      <sheetData sheetId="5523"/>
      <sheetData sheetId="5524"/>
      <sheetData sheetId="5525"/>
      <sheetData sheetId="5526"/>
      <sheetData sheetId="5527"/>
      <sheetData sheetId="5528"/>
      <sheetData sheetId="5529"/>
      <sheetData sheetId="5530"/>
      <sheetData sheetId="5531"/>
      <sheetData sheetId="5532"/>
      <sheetData sheetId="5533"/>
      <sheetData sheetId="5534"/>
      <sheetData sheetId="5535"/>
      <sheetData sheetId="5536"/>
      <sheetData sheetId="5537"/>
      <sheetData sheetId="5538"/>
      <sheetData sheetId="5539"/>
      <sheetData sheetId="5540"/>
      <sheetData sheetId="5541"/>
      <sheetData sheetId="5542"/>
      <sheetData sheetId="5543"/>
      <sheetData sheetId="5544"/>
      <sheetData sheetId="5545"/>
      <sheetData sheetId="5546"/>
      <sheetData sheetId="5547"/>
      <sheetData sheetId="5548"/>
      <sheetData sheetId="5549"/>
      <sheetData sheetId="5550"/>
      <sheetData sheetId="5551"/>
      <sheetData sheetId="5552"/>
      <sheetData sheetId="5553"/>
      <sheetData sheetId="5554"/>
      <sheetData sheetId="5555"/>
      <sheetData sheetId="5556"/>
      <sheetData sheetId="5557"/>
      <sheetData sheetId="5558"/>
      <sheetData sheetId="5559"/>
      <sheetData sheetId="5560"/>
      <sheetData sheetId="5561"/>
      <sheetData sheetId="5562"/>
      <sheetData sheetId="5563"/>
      <sheetData sheetId="5564"/>
      <sheetData sheetId="5565"/>
      <sheetData sheetId="5566"/>
      <sheetData sheetId="5567"/>
      <sheetData sheetId="5568"/>
      <sheetData sheetId="5569"/>
      <sheetData sheetId="5570"/>
      <sheetData sheetId="5571"/>
      <sheetData sheetId="5572"/>
      <sheetData sheetId="5573"/>
      <sheetData sheetId="5574"/>
      <sheetData sheetId="5575"/>
      <sheetData sheetId="5576"/>
      <sheetData sheetId="5577"/>
      <sheetData sheetId="5578"/>
      <sheetData sheetId="5579"/>
      <sheetData sheetId="5580"/>
      <sheetData sheetId="5581"/>
      <sheetData sheetId="5582"/>
      <sheetData sheetId="5583"/>
      <sheetData sheetId="5584"/>
      <sheetData sheetId="5585"/>
      <sheetData sheetId="5586"/>
      <sheetData sheetId="5587"/>
      <sheetData sheetId="5588"/>
      <sheetData sheetId="5589"/>
      <sheetData sheetId="5590"/>
      <sheetData sheetId="5591"/>
      <sheetData sheetId="5592"/>
      <sheetData sheetId="5593"/>
      <sheetData sheetId="5594"/>
      <sheetData sheetId="5595"/>
      <sheetData sheetId="5596"/>
      <sheetData sheetId="5597"/>
      <sheetData sheetId="5598"/>
      <sheetData sheetId="5599"/>
      <sheetData sheetId="5600"/>
      <sheetData sheetId="5601"/>
      <sheetData sheetId="5602"/>
      <sheetData sheetId="5603"/>
      <sheetData sheetId="5604"/>
      <sheetData sheetId="5605"/>
      <sheetData sheetId="5606"/>
      <sheetData sheetId="5607"/>
      <sheetData sheetId="5608"/>
      <sheetData sheetId="5609"/>
      <sheetData sheetId="5610"/>
      <sheetData sheetId="5611"/>
      <sheetData sheetId="5612"/>
      <sheetData sheetId="5613"/>
      <sheetData sheetId="5614"/>
      <sheetData sheetId="5615"/>
      <sheetData sheetId="5616"/>
      <sheetData sheetId="5617"/>
      <sheetData sheetId="5618"/>
      <sheetData sheetId="5619"/>
      <sheetData sheetId="5620"/>
      <sheetData sheetId="5621"/>
      <sheetData sheetId="5622"/>
      <sheetData sheetId="5623"/>
      <sheetData sheetId="5624"/>
      <sheetData sheetId="5625"/>
      <sheetData sheetId="5626"/>
      <sheetData sheetId="5627"/>
      <sheetData sheetId="5628"/>
      <sheetData sheetId="5629"/>
      <sheetData sheetId="5630"/>
      <sheetData sheetId="5631"/>
      <sheetData sheetId="5632"/>
      <sheetData sheetId="5633"/>
      <sheetData sheetId="5634"/>
      <sheetData sheetId="5635"/>
      <sheetData sheetId="5636"/>
      <sheetData sheetId="5637"/>
      <sheetData sheetId="5638"/>
      <sheetData sheetId="5639"/>
      <sheetData sheetId="5640"/>
      <sheetData sheetId="5641"/>
      <sheetData sheetId="5642"/>
      <sheetData sheetId="5643"/>
      <sheetData sheetId="5644"/>
      <sheetData sheetId="5645"/>
      <sheetData sheetId="5646"/>
      <sheetData sheetId="5647"/>
      <sheetData sheetId="5648"/>
      <sheetData sheetId="5649"/>
      <sheetData sheetId="5650"/>
      <sheetData sheetId="5651"/>
      <sheetData sheetId="5652"/>
      <sheetData sheetId="5653"/>
      <sheetData sheetId="5654"/>
      <sheetData sheetId="5655"/>
      <sheetData sheetId="5656"/>
      <sheetData sheetId="5657"/>
      <sheetData sheetId="5658"/>
      <sheetData sheetId="5659"/>
      <sheetData sheetId="5660"/>
      <sheetData sheetId="5661"/>
      <sheetData sheetId="5662"/>
      <sheetData sheetId="5663"/>
      <sheetData sheetId="5664"/>
      <sheetData sheetId="5665"/>
      <sheetData sheetId="5666"/>
      <sheetData sheetId="5667"/>
      <sheetData sheetId="5668"/>
      <sheetData sheetId="5669"/>
      <sheetData sheetId="5670"/>
      <sheetData sheetId="5671"/>
      <sheetData sheetId="5672"/>
      <sheetData sheetId="5673"/>
      <sheetData sheetId="5674"/>
      <sheetData sheetId="5675"/>
      <sheetData sheetId="5676"/>
      <sheetData sheetId="5677"/>
      <sheetData sheetId="5678"/>
      <sheetData sheetId="5679"/>
      <sheetData sheetId="5680"/>
      <sheetData sheetId="5681"/>
      <sheetData sheetId="5682"/>
      <sheetData sheetId="5683"/>
      <sheetData sheetId="5684"/>
      <sheetData sheetId="5685"/>
      <sheetData sheetId="5686"/>
      <sheetData sheetId="5687"/>
      <sheetData sheetId="5688"/>
      <sheetData sheetId="5689"/>
      <sheetData sheetId="5690"/>
      <sheetData sheetId="5691"/>
      <sheetData sheetId="5692"/>
      <sheetData sheetId="5693"/>
      <sheetData sheetId="5694"/>
      <sheetData sheetId="5695"/>
      <sheetData sheetId="5696"/>
      <sheetData sheetId="5697"/>
      <sheetData sheetId="5698"/>
      <sheetData sheetId="5699"/>
      <sheetData sheetId="5700"/>
      <sheetData sheetId="5701"/>
      <sheetData sheetId="5702"/>
      <sheetData sheetId="5703"/>
      <sheetData sheetId="5704"/>
      <sheetData sheetId="5705"/>
      <sheetData sheetId="5706"/>
      <sheetData sheetId="5707"/>
      <sheetData sheetId="5708"/>
      <sheetData sheetId="5709"/>
      <sheetData sheetId="5710"/>
      <sheetData sheetId="5711"/>
      <sheetData sheetId="5712"/>
      <sheetData sheetId="5713"/>
      <sheetData sheetId="5714"/>
      <sheetData sheetId="5715"/>
      <sheetData sheetId="5716"/>
      <sheetData sheetId="5717"/>
      <sheetData sheetId="5718"/>
      <sheetData sheetId="5719"/>
      <sheetData sheetId="5720"/>
      <sheetData sheetId="5721"/>
      <sheetData sheetId="5722"/>
      <sheetData sheetId="5723"/>
      <sheetData sheetId="5724"/>
      <sheetData sheetId="5725"/>
      <sheetData sheetId="5726"/>
      <sheetData sheetId="5727"/>
      <sheetData sheetId="5728"/>
      <sheetData sheetId="5729"/>
      <sheetData sheetId="5730"/>
      <sheetData sheetId="5731"/>
      <sheetData sheetId="5732"/>
      <sheetData sheetId="5733"/>
      <sheetData sheetId="5734"/>
      <sheetData sheetId="5735"/>
      <sheetData sheetId="5736"/>
      <sheetData sheetId="5737"/>
      <sheetData sheetId="5738"/>
      <sheetData sheetId="5739"/>
      <sheetData sheetId="5740"/>
      <sheetData sheetId="5741"/>
      <sheetData sheetId="5742"/>
      <sheetData sheetId="5743"/>
      <sheetData sheetId="5744"/>
      <sheetData sheetId="5745"/>
      <sheetData sheetId="5746"/>
      <sheetData sheetId="5747"/>
      <sheetData sheetId="5748"/>
      <sheetData sheetId="5749"/>
      <sheetData sheetId="5750"/>
      <sheetData sheetId="5751"/>
      <sheetData sheetId="5752"/>
      <sheetData sheetId="5753"/>
      <sheetData sheetId="5754"/>
      <sheetData sheetId="5755"/>
      <sheetData sheetId="5756"/>
      <sheetData sheetId="5757"/>
      <sheetData sheetId="5758"/>
      <sheetData sheetId="5759"/>
      <sheetData sheetId="5760"/>
      <sheetData sheetId="5761"/>
      <sheetData sheetId="5762"/>
      <sheetData sheetId="5763"/>
      <sheetData sheetId="5764"/>
      <sheetData sheetId="5765"/>
      <sheetData sheetId="5766"/>
      <sheetData sheetId="5767"/>
      <sheetData sheetId="5768"/>
      <sheetData sheetId="5769"/>
      <sheetData sheetId="5770"/>
      <sheetData sheetId="5771"/>
      <sheetData sheetId="5772"/>
      <sheetData sheetId="5773"/>
      <sheetData sheetId="5774"/>
      <sheetData sheetId="5775"/>
      <sheetData sheetId="5776"/>
      <sheetData sheetId="5777"/>
      <sheetData sheetId="5778"/>
      <sheetData sheetId="5779"/>
      <sheetData sheetId="5780"/>
      <sheetData sheetId="5781"/>
      <sheetData sheetId="5782"/>
      <sheetData sheetId="5783"/>
      <sheetData sheetId="5784"/>
      <sheetData sheetId="5785"/>
      <sheetData sheetId="5786"/>
      <sheetData sheetId="5787"/>
      <sheetData sheetId="5788"/>
      <sheetData sheetId="5789"/>
      <sheetData sheetId="5790"/>
      <sheetData sheetId="5791"/>
      <sheetData sheetId="5792"/>
      <sheetData sheetId="5793"/>
      <sheetData sheetId="5794"/>
      <sheetData sheetId="5795"/>
      <sheetData sheetId="5796"/>
      <sheetData sheetId="5797"/>
      <sheetData sheetId="5798"/>
      <sheetData sheetId="5799"/>
      <sheetData sheetId="5800"/>
      <sheetData sheetId="5801"/>
      <sheetData sheetId="5802"/>
      <sheetData sheetId="5803"/>
      <sheetData sheetId="5804"/>
      <sheetData sheetId="5805"/>
      <sheetData sheetId="5806"/>
      <sheetData sheetId="5807"/>
      <sheetData sheetId="5808"/>
      <sheetData sheetId="5809"/>
      <sheetData sheetId="5810"/>
      <sheetData sheetId="5811"/>
      <sheetData sheetId="5812"/>
      <sheetData sheetId="5813"/>
      <sheetData sheetId="5814"/>
      <sheetData sheetId="5815"/>
      <sheetData sheetId="5816"/>
      <sheetData sheetId="5817"/>
      <sheetData sheetId="5818"/>
      <sheetData sheetId="5819"/>
      <sheetData sheetId="5820"/>
      <sheetData sheetId="5821"/>
      <sheetData sheetId="5822"/>
      <sheetData sheetId="5823"/>
      <sheetData sheetId="5824"/>
      <sheetData sheetId="5825"/>
      <sheetData sheetId="5826"/>
      <sheetData sheetId="5827"/>
      <sheetData sheetId="5828"/>
      <sheetData sheetId="5829"/>
      <sheetData sheetId="5830"/>
      <sheetData sheetId="5831"/>
      <sheetData sheetId="5832"/>
      <sheetData sheetId="5833"/>
      <sheetData sheetId="5834"/>
      <sheetData sheetId="5835"/>
      <sheetData sheetId="5836"/>
      <sheetData sheetId="5837"/>
      <sheetData sheetId="5838"/>
      <sheetData sheetId="5839"/>
      <sheetData sheetId="5840"/>
      <sheetData sheetId="5841"/>
      <sheetData sheetId="5842"/>
      <sheetData sheetId="5843"/>
      <sheetData sheetId="5844"/>
      <sheetData sheetId="5845"/>
      <sheetData sheetId="5846"/>
      <sheetData sheetId="5847"/>
      <sheetData sheetId="5848"/>
      <sheetData sheetId="5849"/>
      <sheetData sheetId="5850"/>
      <sheetData sheetId="5851"/>
      <sheetData sheetId="5852"/>
      <sheetData sheetId="5853"/>
      <sheetData sheetId="5854"/>
      <sheetData sheetId="5855"/>
      <sheetData sheetId="5856"/>
      <sheetData sheetId="5857"/>
      <sheetData sheetId="5858"/>
      <sheetData sheetId="5859"/>
      <sheetData sheetId="5860"/>
      <sheetData sheetId="5861"/>
      <sheetData sheetId="5862"/>
      <sheetData sheetId="5863"/>
      <sheetData sheetId="5864"/>
      <sheetData sheetId="5865"/>
      <sheetData sheetId="5866"/>
      <sheetData sheetId="5867"/>
      <sheetData sheetId="5868"/>
      <sheetData sheetId="5869"/>
      <sheetData sheetId="5870"/>
      <sheetData sheetId="5871"/>
      <sheetData sheetId="5872"/>
      <sheetData sheetId="5873"/>
      <sheetData sheetId="5874"/>
      <sheetData sheetId="5875"/>
      <sheetData sheetId="5876"/>
      <sheetData sheetId="5877"/>
      <sheetData sheetId="5878"/>
      <sheetData sheetId="5879"/>
      <sheetData sheetId="5880"/>
      <sheetData sheetId="5881"/>
      <sheetData sheetId="5882"/>
      <sheetData sheetId="5883"/>
      <sheetData sheetId="5884"/>
      <sheetData sheetId="5885"/>
      <sheetData sheetId="5886"/>
      <sheetData sheetId="5887"/>
      <sheetData sheetId="5888"/>
      <sheetData sheetId="5889"/>
      <sheetData sheetId="5890"/>
      <sheetData sheetId="5891"/>
      <sheetData sheetId="5892"/>
      <sheetData sheetId="5893"/>
      <sheetData sheetId="5894"/>
      <sheetData sheetId="5895"/>
      <sheetData sheetId="5896"/>
      <sheetData sheetId="5897"/>
      <sheetData sheetId="5898"/>
      <sheetData sheetId="5899"/>
      <sheetData sheetId="5900"/>
      <sheetData sheetId="5901"/>
      <sheetData sheetId="5902"/>
      <sheetData sheetId="5903"/>
      <sheetData sheetId="5904"/>
      <sheetData sheetId="5905"/>
      <sheetData sheetId="5906"/>
      <sheetData sheetId="5907"/>
      <sheetData sheetId="5908"/>
      <sheetData sheetId="5909"/>
      <sheetData sheetId="5910"/>
      <sheetData sheetId="5911"/>
      <sheetData sheetId="5912"/>
      <sheetData sheetId="5913"/>
      <sheetData sheetId="5914"/>
      <sheetData sheetId="5915"/>
      <sheetData sheetId="5916"/>
      <sheetData sheetId="5917"/>
      <sheetData sheetId="5918"/>
      <sheetData sheetId="5919"/>
      <sheetData sheetId="5920"/>
      <sheetData sheetId="5921"/>
      <sheetData sheetId="5922"/>
      <sheetData sheetId="5923"/>
      <sheetData sheetId="5924"/>
      <sheetData sheetId="5925"/>
      <sheetData sheetId="5926"/>
      <sheetData sheetId="5927"/>
      <sheetData sheetId="5928"/>
      <sheetData sheetId="5929"/>
      <sheetData sheetId="5930"/>
      <sheetData sheetId="5931"/>
      <sheetData sheetId="5932"/>
      <sheetData sheetId="5933"/>
      <sheetData sheetId="5934"/>
      <sheetData sheetId="5935"/>
      <sheetData sheetId="5936"/>
      <sheetData sheetId="5937"/>
      <sheetData sheetId="5938"/>
      <sheetData sheetId="5939"/>
      <sheetData sheetId="5940"/>
      <sheetData sheetId="5941"/>
      <sheetData sheetId="5942"/>
      <sheetData sheetId="5943"/>
      <sheetData sheetId="5944"/>
      <sheetData sheetId="5945"/>
      <sheetData sheetId="5946"/>
      <sheetData sheetId="5947"/>
      <sheetData sheetId="5948"/>
      <sheetData sheetId="5949"/>
      <sheetData sheetId="5950"/>
      <sheetData sheetId="5951"/>
      <sheetData sheetId="5952"/>
      <sheetData sheetId="5953"/>
      <sheetData sheetId="5954" refreshError="1"/>
      <sheetData sheetId="5955" refreshError="1"/>
      <sheetData sheetId="5956" refreshError="1"/>
      <sheetData sheetId="5957" refreshError="1"/>
      <sheetData sheetId="5958" refreshError="1"/>
      <sheetData sheetId="5959" refreshError="1"/>
      <sheetData sheetId="5960" refreshError="1"/>
      <sheetData sheetId="5961" refreshError="1"/>
      <sheetData sheetId="5962" refreshError="1"/>
      <sheetData sheetId="5963" refreshError="1"/>
      <sheetData sheetId="5964" refreshError="1"/>
      <sheetData sheetId="5965" refreshError="1"/>
      <sheetData sheetId="5966" refreshError="1"/>
      <sheetData sheetId="5967" refreshError="1"/>
      <sheetData sheetId="5968" refreshError="1"/>
      <sheetData sheetId="5969" refreshError="1"/>
      <sheetData sheetId="5970" refreshError="1"/>
      <sheetData sheetId="5971" refreshError="1"/>
      <sheetData sheetId="5972" refreshError="1"/>
      <sheetData sheetId="5973" refreshError="1"/>
      <sheetData sheetId="5974" refreshError="1"/>
      <sheetData sheetId="5975" refreshError="1"/>
      <sheetData sheetId="5976" refreshError="1"/>
      <sheetData sheetId="5977" refreshError="1"/>
      <sheetData sheetId="5978" refreshError="1"/>
      <sheetData sheetId="5979" refreshError="1"/>
      <sheetData sheetId="5980" refreshError="1"/>
      <sheetData sheetId="5981" refreshError="1"/>
      <sheetData sheetId="5982" refreshError="1"/>
      <sheetData sheetId="5983" refreshError="1"/>
      <sheetData sheetId="5984" refreshError="1"/>
      <sheetData sheetId="5985" refreshError="1"/>
      <sheetData sheetId="5986" refreshError="1"/>
      <sheetData sheetId="5987" refreshError="1"/>
      <sheetData sheetId="5988" refreshError="1"/>
      <sheetData sheetId="5989" refreshError="1"/>
      <sheetData sheetId="5990" refreshError="1"/>
      <sheetData sheetId="5991" refreshError="1"/>
      <sheetData sheetId="5992" refreshError="1"/>
      <sheetData sheetId="5993" refreshError="1"/>
      <sheetData sheetId="5994" refreshError="1"/>
      <sheetData sheetId="5995" refreshError="1"/>
      <sheetData sheetId="5996" refreshError="1"/>
      <sheetData sheetId="5997" refreshError="1"/>
      <sheetData sheetId="5998" refreshError="1"/>
      <sheetData sheetId="5999" refreshError="1"/>
      <sheetData sheetId="6000" refreshError="1"/>
      <sheetData sheetId="6001" refreshError="1"/>
      <sheetData sheetId="6002" refreshError="1"/>
      <sheetData sheetId="6003" refreshError="1"/>
      <sheetData sheetId="6004" refreshError="1"/>
      <sheetData sheetId="6005" refreshError="1"/>
      <sheetData sheetId="6006" refreshError="1"/>
      <sheetData sheetId="6007" refreshError="1"/>
      <sheetData sheetId="6008" refreshError="1"/>
      <sheetData sheetId="6009" refreshError="1"/>
      <sheetData sheetId="6010" refreshError="1"/>
      <sheetData sheetId="6011" refreshError="1"/>
      <sheetData sheetId="6012" refreshError="1"/>
      <sheetData sheetId="6013" refreshError="1"/>
      <sheetData sheetId="6014" refreshError="1"/>
      <sheetData sheetId="6015" refreshError="1"/>
      <sheetData sheetId="6016" refreshError="1"/>
      <sheetData sheetId="6017" refreshError="1"/>
      <sheetData sheetId="6018" refreshError="1"/>
      <sheetData sheetId="6019" refreshError="1"/>
      <sheetData sheetId="6020" refreshError="1"/>
      <sheetData sheetId="6021" refreshError="1"/>
      <sheetData sheetId="6022" refreshError="1"/>
      <sheetData sheetId="6023" refreshError="1"/>
      <sheetData sheetId="6024" refreshError="1"/>
      <sheetData sheetId="6025" refreshError="1"/>
      <sheetData sheetId="6026" refreshError="1"/>
      <sheetData sheetId="6027" refreshError="1"/>
      <sheetData sheetId="6028" refreshError="1"/>
      <sheetData sheetId="6029" refreshError="1"/>
      <sheetData sheetId="6030" refreshError="1"/>
      <sheetData sheetId="6031" refreshError="1"/>
      <sheetData sheetId="6032" refreshError="1"/>
      <sheetData sheetId="6033" refreshError="1"/>
      <sheetData sheetId="6034" refreshError="1"/>
      <sheetData sheetId="6035" refreshError="1"/>
      <sheetData sheetId="6036" refreshError="1"/>
      <sheetData sheetId="6037" refreshError="1"/>
      <sheetData sheetId="6038" refreshError="1"/>
      <sheetData sheetId="6039" refreshError="1"/>
      <sheetData sheetId="6040" refreshError="1"/>
      <sheetData sheetId="6041" refreshError="1"/>
      <sheetData sheetId="6042" refreshError="1"/>
      <sheetData sheetId="6043" refreshError="1"/>
      <sheetData sheetId="6044" refreshError="1"/>
      <sheetData sheetId="6045" refreshError="1"/>
      <sheetData sheetId="6046" refreshError="1"/>
      <sheetData sheetId="6047" refreshError="1"/>
      <sheetData sheetId="6048" refreshError="1"/>
      <sheetData sheetId="6049" refreshError="1"/>
      <sheetData sheetId="6050" refreshError="1"/>
      <sheetData sheetId="6051" refreshError="1"/>
      <sheetData sheetId="6052" refreshError="1"/>
      <sheetData sheetId="6053" refreshError="1"/>
      <sheetData sheetId="6054" refreshError="1"/>
      <sheetData sheetId="6055" refreshError="1"/>
      <sheetData sheetId="6056" refreshError="1"/>
      <sheetData sheetId="6057" refreshError="1"/>
      <sheetData sheetId="6058" refreshError="1"/>
      <sheetData sheetId="6059" refreshError="1"/>
      <sheetData sheetId="6060" refreshError="1"/>
      <sheetData sheetId="6061" refreshError="1"/>
      <sheetData sheetId="6062" refreshError="1"/>
      <sheetData sheetId="6063" refreshError="1"/>
      <sheetData sheetId="6064" refreshError="1"/>
      <sheetData sheetId="6065" refreshError="1"/>
      <sheetData sheetId="6066" refreshError="1"/>
      <sheetData sheetId="6067" refreshError="1"/>
      <sheetData sheetId="6068" refreshError="1"/>
      <sheetData sheetId="6069" refreshError="1"/>
      <sheetData sheetId="6070" refreshError="1"/>
      <sheetData sheetId="6071" refreshError="1"/>
      <sheetData sheetId="6072" refreshError="1"/>
      <sheetData sheetId="6073" refreshError="1"/>
      <sheetData sheetId="6074" refreshError="1"/>
      <sheetData sheetId="6075" refreshError="1"/>
      <sheetData sheetId="6076" refreshError="1"/>
      <sheetData sheetId="6077" refreshError="1"/>
      <sheetData sheetId="6078" refreshError="1"/>
      <sheetData sheetId="6079" refreshError="1"/>
      <sheetData sheetId="6080" refreshError="1"/>
      <sheetData sheetId="6081" refreshError="1"/>
      <sheetData sheetId="6082" refreshError="1"/>
      <sheetData sheetId="6083" refreshError="1"/>
      <sheetData sheetId="6084" refreshError="1"/>
      <sheetData sheetId="6085" refreshError="1"/>
      <sheetData sheetId="6086" refreshError="1"/>
      <sheetData sheetId="6087" refreshError="1"/>
      <sheetData sheetId="6088" refreshError="1"/>
      <sheetData sheetId="6089" refreshError="1"/>
      <sheetData sheetId="6090" refreshError="1"/>
      <sheetData sheetId="6091" refreshError="1"/>
      <sheetData sheetId="6092" refreshError="1"/>
      <sheetData sheetId="6093" refreshError="1"/>
      <sheetData sheetId="6094" refreshError="1"/>
      <sheetData sheetId="6095" refreshError="1"/>
      <sheetData sheetId="6096" refreshError="1"/>
      <sheetData sheetId="6097" refreshError="1"/>
      <sheetData sheetId="6098" refreshError="1"/>
      <sheetData sheetId="6099" refreshError="1"/>
      <sheetData sheetId="6100" refreshError="1"/>
      <sheetData sheetId="6101" refreshError="1"/>
      <sheetData sheetId="6102" refreshError="1"/>
      <sheetData sheetId="6103" refreshError="1"/>
      <sheetData sheetId="6104" refreshError="1"/>
      <sheetData sheetId="6105" refreshError="1"/>
      <sheetData sheetId="6106" refreshError="1"/>
      <sheetData sheetId="6107" refreshError="1"/>
      <sheetData sheetId="6108" refreshError="1"/>
      <sheetData sheetId="6109" refreshError="1"/>
      <sheetData sheetId="6110" refreshError="1"/>
      <sheetData sheetId="6111" refreshError="1"/>
      <sheetData sheetId="6112" refreshError="1"/>
      <sheetData sheetId="6113" refreshError="1"/>
      <sheetData sheetId="6114" refreshError="1"/>
      <sheetData sheetId="6115" refreshError="1"/>
      <sheetData sheetId="6116" refreshError="1"/>
      <sheetData sheetId="6117" refreshError="1"/>
      <sheetData sheetId="6118" refreshError="1"/>
      <sheetData sheetId="6119" refreshError="1"/>
      <sheetData sheetId="6120" refreshError="1"/>
      <sheetData sheetId="6121" refreshError="1"/>
      <sheetData sheetId="6122" refreshError="1"/>
      <sheetData sheetId="6123" refreshError="1"/>
      <sheetData sheetId="6124" refreshError="1"/>
      <sheetData sheetId="6125" refreshError="1"/>
      <sheetData sheetId="6126" refreshError="1"/>
      <sheetData sheetId="6127" refreshError="1"/>
      <sheetData sheetId="6128" refreshError="1"/>
      <sheetData sheetId="6129" refreshError="1"/>
      <sheetData sheetId="6130" refreshError="1"/>
      <sheetData sheetId="6131" refreshError="1"/>
      <sheetData sheetId="6132" refreshError="1"/>
      <sheetData sheetId="6133" refreshError="1"/>
      <sheetData sheetId="6134" refreshError="1"/>
      <sheetData sheetId="6135" refreshError="1"/>
      <sheetData sheetId="6136" refreshError="1"/>
      <sheetData sheetId="6137" refreshError="1"/>
      <sheetData sheetId="6138" refreshError="1"/>
      <sheetData sheetId="6139" refreshError="1"/>
      <sheetData sheetId="6140" refreshError="1"/>
      <sheetData sheetId="6141" refreshError="1"/>
      <sheetData sheetId="6142" refreshError="1"/>
      <sheetData sheetId="6143" refreshError="1"/>
      <sheetData sheetId="6144" refreshError="1"/>
      <sheetData sheetId="6145" refreshError="1"/>
      <sheetData sheetId="6146" refreshError="1"/>
      <sheetData sheetId="6147" refreshError="1"/>
      <sheetData sheetId="6148" refreshError="1"/>
      <sheetData sheetId="6149" refreshError="1"/>
      <sheetData sheetId="6150" refreshError="1"/>
      <sheetData sheetId="6151" refreshError="1"/>
      <sheetData sheetId="6152" refreshError="1"/>
      <sheetData sheetId="6153" refreshError="1"/>
      <sheetData sheetId="6154" refreshError="1"/>
      <sheetData sheetId="6155" refreshError="1"/>
      <sheetData sheetId="6156" refreshError="1"/>
      <sheetData sheetId="6157" refreshError="1"/>
      <sheetData sheetId="6158" refreshError="1"/>
      <sheetData sheetId="6159" refreshError="1"/>
      <sheetData sheetId="6160" refreshError="1"/>
      <sheetData sheetId="6161" refreshError="1"/>
      <sheetData sheetId="6162" refreshError="1"/>
      <sheetData sheetId="6163" refreshError="1"/>
      <sheetData sheetId="6164" refreshError="1"/>
      <sheetData sheetId="6165" refreshError="1"/>
      <sheetData sheetId="6166" refreshError="1"/>
      <sheetData sheetId="6167" refreshError="1"/>
      <sheetData sheetId="6168" refreshError="1"/>
      <sheetData sheetId="6169" refreshError="1"/>
      <sheetData sheetId="6170" refreshError="1"/>
      <sheetData sheetId="6171" refreshError="1"/>
      <sheetData sheetId="6172" refreshError="1"/>
      <sheetData sheetId="6173" refreshError="1"/>
      <sheetData sheetId="6174" refreshError="1"/>
      <sheetData sheetId="6175" refreshError="1"/>
      <sheetData sheetId="6176" refreshError="1"/>
      <sheetData sheetId="6177" refreshError="1"/>
      <sheetData sheetId="6178" refreshError="1"/>
      <sheetData sheetId="6179" refreshError="1"/>
      <sheetData sheetId="6180" refreshError="1"/>
      <sheetData sheetId="6181" refreshError="1"/>
      <sheetData sheetId="6182" refreshError="1"/>
      <sheetData sheetId="6183" refreshError="1"/>
      <sheetData sheetId="6184" refreshError="1"/>
      <sheetData sheetId="6185" refreshError="1"/>
      <sheetData sheetId="6186" refreshError="1"/>
      <sheetData sheetId="6187" refreshError="1"/>
      <sheetData sheetId="6188" refreshError="1"/>
      <sheetData sheetId="6189" refreshError="1"/>
      <sheetData sheetId="6190" refreshError="1"/>
      <sheetData sheetId="6191" refreshError="1"/>
      <sheetData sheetId="6192" refreshError="1"/>
      <sheetData sheetId="6193" refreshError="1"/>
      <sheetData sheetId="6194" refreshError="1"/>
      <sheetData sheetId="6195" refreshError="1"/>
      <sheetData sheetId="6196" refreshError="1"/>
      <sheetData sheetId="6197" refreshError="1"/>
      <sheetData sheetId="6198" refreshError="1"/>
      <sheetData sheetId="6199" refreshError="1"/>
      <sheetData sheetId="6200" refreshError="1"/>
      <sheetData sheetId="6201" refreshError="1"/>
      <sheetData sheetId="6202" refreshError="1"/>
      <sheetData sheetId="6203" refreshError="1"/>
      <sheetData sheetId="6204" refreshError="1"/>
      <sheetData sheetId="6205" refreshError="1"/>
      <sheetData sheetId="6206" refreshError="1"/>
      <sheetData sheetId="6207" refreshError="1"/>
      <sheetData sheetId="6208"/>
      <sheetData sheetId="6209" refreshError="1"/>
      <sheetData sheetId="6210" refreshError="1"/>
      <sheetData sheetId="6211" refreshError="1"/>
      <sheetData sheetId="6212" refreshError="1"/>
      <sheetData sheetId="6213" refreshError="1"/>
      <sheetData sheetId="6214" refreshError="1"/>
      <sheetData sheetId="6215" refreshError="1"/>
      <sheetData sheetId="6216" refreshError="1"/>
      <sheetData sheetId="6217" refreshError="1"/>
      <sheetData sheetId="6218" refreshError="1"/>
      <sheetData sheetId="6219" refreshError="1"/>
      <sheetData sheetId="6220" refreshError="1"/>
      <sheetData sheetId="6221" refreshError="1"/>
      <sheetData sheetId="6222" refreshError="1"/>
      <sheetData sheetId="6223" refreshError="1"/>
      <sheetData sheetId="6224" refreshError="1"/>
      <sheetData sheetId="6225" refreshError="1"/>
      <sheetData sheetId="6226" refreshError="1"/>
      <sheetData sheetId="6227" refreshError="1"/>
      <sheetData sheetId="6228" refreshError="1"/>
      <sheetData sheetId="6229" refreshError="1"/>
      <sheetData sheetId="6230" refreshError="1"/>
      <sheetData sheetId="6231" refreshError="1"/>
      <sheetData sheetId="6232" refreshError="1"/>
      <sheetData sheetId="6233" refreshError="1"/>
      <sheetData sheetId="6234" refreshError="1"/>
      <sheetData sheetId="6235" refreshError="1"/>
      <sheetData sheetId="6236"/>
      <sheetData sheetId="6237" refreshError="1"/>
      <sheetData sheetId="6238" refreshError="1"/>
      <sheetData sheetId="6239" refreshError="1"/>
      <sheetData sheetId="6240" refreshError="1"/>
      <sheetData sheetId="6241" refreshError="1"/>
      <sheetData sheetId="6242" refreshError="1"/>
      <sheetData sheetId="6243" refreshError="1"/>
      <sheetData sheetId="6244" refreshError="1"/>
      <sheetData sheetId="6245" refreshError="1"/>
      <sheetData sheetId="6246" refreshError="1"/>
      <sheetData sheetId="6247" refreshError="1"/>
      <sheetData sheetId="6248" refreshError="1"/>
      <sheetData sheetId="6249" refreshError="1"/>
      <sheetData sheetId="6250" refreshError="1"/>
      <sheetData sheetId="6251" refreshError="1"/>
      <sheetData sheetId="6252" refreshError="1"/>
      <sheetData sheetId="6253" refreshError="1"/>
      <sheetData sheetId="6254" refreshError="1"/>
      <sheetData sheetId="6255" refreshError="1"/>
      <sheetData sheetId="6256"/>
      <sheetData sheetId="6257"/>
      <sheetData sheetId="6258" refreshError="1"/>
      <sheetData sheetId="6259" refreshError="1"/>
      <sheetData sheetId="6260" refreshError="1"/>
      <sheetData sheetId="6261" refreshError="1"/>
      <sheetData sheetId="6262" refreshError="1"/>
      <sheetData sheetId="6263" refreshError="1"/>
      <sheetData sheetId="6264" refreshError="1"/>
      <sheetData sheetId="6265" refreshError="1"/>
      <sheetData sheetId="6266" refreshError="1"/>
      <sheetData sheetId="6267" refreshError="1"/>
      <sheetData sheetId="6268" refreshError="1"/>
      <sheetData sheetId="6269" refreshError="1"/>
      <sheetData sheetId="6270" refreshError="1"/>
      <sheetData sheetId="6271" refreshError="1"/>
      <sheetData sheetId="6272" refreshError="1"/>
      <sheetData sheetId="6273" refreshError="1"/>
      <sheetData sheetId="6274" refreshError="1"/>
      <sheetData sheetId="6275" refreshError="1"/>
      <sheetData sheetId="6276" refreshError="1"/>
      <sheetData sheetId="6277" refreshError="1"/>
      <sheetData sheetId="6278" refreshError="1"/>
      <sheetData sheetId="6279" refreshError="1"/>
      <sheetData sheetId="6280" refreshError="1"/>
      <sheetData sheetId="6281" refreshError="1"/>
      <sheetData sheetId="6282" refreshError="1"/>
      <sheetData sheetId="6283" refreshError="1"/>
      <sheetData sheetId="6284" refreshError="1"/>
      <sheetData sheetId="6285" refreshError="1"/>
      <sheetData sheetId="6286" refreshError="1"/>
      <sheetData sheetId="6287" refreshError="1"/>
      <sheetData sheetId="6288" refreshError="1"/>
      <sheetData sheetId="6289" refreshError="1"/>
      <sheetData sheetId="6290" refreshError="1"/>
      <sheetData sheetId="6291" refreshError="1"/>
      <sheetData sheetId="6292" refreshError="1"/>
      <sheetData sheetId="6293" refreshError="1"/>
      <sheetData sheetId="6294" refreshError="1"/>
      <sheetData sheetId="6295" refreshError="1"/>
      <sheetData sheetId="6296" refreshError="1"/>
      <sheetData sheetId="6297" refreshError="1"/>
      <sheetData sheetId="6298" refreshError="1"/>
      <sheetData sheetId="6299" refreshError="1"/>
      <sheetData sheetId="6300" refreshError="1"/>
      <sheetData sheetId="6301" refreshError="1"/>
      <sheetData sheetId="6302" refreshError="1"/>
      <sheetData sheetId="6303" refreshError="1"/>
      <sheetData sheetId="6304" refreshError="1"/>
      <sheetData sheetId="6305" refreshError="1"/>
      <sheetData sheetId="6306" refreshError="1"/>
      <sheetData sheetId="6307" refreshError="1"/>
      <sheetData sheetId="6308" refreshError="1"/>
      <sheetData sheetId="6309" refreshError="1"/>
      <sheetData sheetId="6310" refreshError="1"/>
      <sheetData sheetId="6311" refreshError="1"/>
      <sheetData sheetId="6312" refreshError="1"/>
      <sheetData sheetId="6313" refreshError="1"/>
      <sheetData sheetId="6314" refreshError="1"/>
      <sheetData sheetId="6315" refreshError="1"/>
      <sheetData sheetId="6316" refreshError="1"/>
      <sheetData sheetId="6317" refreshError="1"/>
      <sheetData sheetId="6318" refreshError="1"/>
      <sheetData sheetId="6319" refreshError="1"/>
      <sheetData sheetId="6320" refreshError="1"/>
      <sheetData sheetId="6321" refreshError="1"/>
      <sheetData sheetId="6322" refreshError="1"/>
      <sheetData sheetId="6323" refreshError="1"/>
      <sheetData sheetId="6324" refreshError="1"/>
      <sheetData sheetId="6325" refreshError="1"/>
      <sheetData sheetId="6326" refreshError="1"/>
      <sheetData sheetId="6327" refreshError="1"/>
      <sheetData sheetId="6328" refreshError="1"/>
      <sheetData sheetId="6329" refreshError="1"/>
      <sheetData sheetId="6330" refreshError="1"/>
      <sheetData sheetId="6331" refreshError="1"/>
      <sheetData sheetId="6332" refreshError="1"/>
      <sheetData sheetId="6333" refreshError="1"/>
      <sheetData sheetId="6334" refreshError="1"/>
      <sheetData sheetId="6335" refreshError="1"/>
      <sheetData sheetId="6336" refreshError="1"/>
      <sheetData sheetId="6337" refreshError="1"/>
      <sheetData sheetId="6338" refreshError="1"/>
      <sheetData sheetId="6339" refreshError="1"/>
      <sheetData sheetId="6340" refreshError="1"/>
      <sheetData sheetId="6341" refreshError="1"/>
      <sheetData sheetId="6342" refreshError="1"/>
      <sheetData sheetId="6343" refreshError="1"/>
      <sheetData sheetId="6344" refreshError="1"/>
      <sheetData sheetId="6345" refreshError="1"/>
      <sheetData sheetId="6346" refreshError="1"/>
      <sheetData sheetId="6347" refreshError="1"/>
      <sheetData sheetId="6348" refreshError="1"/>
      <sheetData sheetId="6349" refreshError="1"/>
      <sheetData sheetId="6350" refreshError="1"/>
      <sheetData sheetId="6351" refreshError="1"/>
      <sheetData sheetId="6352" refreshError="1"/>
      <sheetData sheetId="6353" refreshError="1"/>
      <sheetData sheetId="6354" refreshError="1"/>
      <sheetData sheetId="6355" refreshError="1"/>
      <sheetData sheetId="6356" refreshError="1"/>
      <sheetData sheetId="6357" refreshError="1"/>
      <sheetData sheetId="6358" refreshError="1"/>
      <sheetData sheetId="6359" refreshError="1"/>
      <sheetData sheetId="6360" refreshError="1"/>
      <sheetData sheetId="6361" refreshError="1"/>
      <sheetData sheetId="6362" refreshError="1"/>
      <sheetData sheetId="6363" refreshError="1"/>
      <sheetData sheetId="6364" refreshError="1"/>
      <sheetData sheetId="6365" refreshError="1"/>
      <sheetData sheetId="6366" refreshError="1"/>
      <sheetData sheetId="6367" refreshError="1"/>
      <sheetData sheetId="6368" refreshError="1"/>
      <sheetData sheetId="6369" refreshError="1"/>
      <sheetData sheetId="6370" refreshError="1"/>
      <sheetData sheetId="6371" refreshError="1"/>
      <sheetData sheetId="6372" refreshError="1"/>
      <sheetData sheetId="6373" refreshError="1"/>
      <sheetData sheetId="6374" refreshError="1"/>
      <sheetData sheetId="6375" refreshError="1"/>
      <sheetData sheetId="6376" refreshError="1"/>
      <sheetData sheetId="6377" refreshError="1"/>
      <sheetData sheetId="6378" refreshError="1"/>
      <sheetData sheetId="6379" refreshError="1"/>
      <sheetData sheetId="6380" refreshError="1"/>
      <sheetData sheetId="6381" refreshError="1"/>
      <sheetData sheetId="6382" refreshError="1"/>
      <sheetData sheetId="6383" refreshError="1"/>
      <sheetData sheetId="6384" refreshError="1"/>
      <sheetData sheetId="6385" refreshError="1"/>
      <sheetData sheetId="6386"/>
      <sheetData sheetId="6387" refreshError="1"/>
      <sheetData sheetId="6388" refreshError="1"/>
      <sheetData sheetId="6389" refreshError="1"/>
      <sheetData sheetId="6390" refreshError="1"/>
      <sheetData sheetId="6391" refreshError="1"/>
      <sheetData sheetId="6392" refreshError="1"/>
      <sheetData sheetId="6393" refreshError="1"/>
      <sheetData sheetId="6394" refreshError="1"/>
      <sheetData sheetId="6395" refreshError="1"/>
      <sheetData sheetId="6396" refreshError="1"/>
      <sheetData sheetId="6397" refreshError="1"/>
      <sheetData sheetId="6398" refreshError="1"/>
      <sheetData sheetId="6399" refreshError="1"/>
      <sheetData sheetId="6400" refreshError="1"/>
      <sheetData sheetId="6401" refreshError="1"/>
      <sheetData sheetId="6402" refreshError="1"/>
      <sheetData sheetId="6403" refreshError="1"/>
      <sheetData sheetId="6404" refreshError="1"/>
      <sheetData sheetId="6405" refreshError="1"/>
      <sheetData sheetId="6406" refreshError="1"/>
      <sheetData sheetId="6407" refreshError="1"/>
      <sheetData sheetId="6408" refreshError="1"/>
      <sheetData sheetId="6409" refreshError="1"/>
      <sheetData sheetId="6410" refreshError="1"/>
      <sheetData sheetId="6411" refreshError="1"/>
      <sheetData sheetId="6412" refreshError="1"/>
      <sheetData sheetId="6413" refreshError="1"/>
      <sheetData sheetId="6414" refreshError="1"/>
      <sheetData sheetId="6415" refreshError="1"/>
      <sheetData sheetId="6416" refreshError="1"/>
      <sheetData sheetId="6417" refreshError="1"/>
      <sheetData sheetId="6418" refreshError="1"/>
      <sheetData sheetId="6419" refreshError="1"/>
      <sheetData sheetId="6420" refreshError="1"/>
      <sheetData sheetId="6421" refreshError="1"/>
      <sheetData sheetId="6422" refreshError="1"/>
      <sheetData sheetId="6423" refreshError="1"/>
      <sheetData sheetId="6424" refreshError="1"/>
      <sheetData sheetId="6425" refreshError="1"/>
      <sheetData sheetId="6426" refreshError="1"/>
      <sheetData sheetId="6427" refreshError="1"/>
      <sheetData sheetId="6428" refreshError="1"/>
      <sheetData sheetId="6429" refreshError="1"/>
      <sheetData sheetId="6430" refreshError="1"/>
      <sheetData sheetId="6431" refreshError="1"/>
      <sheetData sheetId="6432" refreshError="1"/>
      <sheetData sheetId="6433" refreshError="1"/>
      <sheetData sheetId="6434" refreshError="1"/>
      <sheetData sheetId="6435" refreshError="1"/>
      <sheetData sheetId="6436" refreshError="1"/>
      <sheetData sheetId="6437" refreshError="1"/>
      <sheetData sheetId="6438" refreshError="1"/>
      <sheetData sheetId="6439" refreshError="1"/>
      <sheetData sheetId="6440" refreshError="1"/>
      <sheetData sheetId="6441" refreshError="1"/>
      <sheetData sheetId="6442" refreshError="1"/>
      <sheetData sheetId="6443" refreshError="1"/>
      <sheetData sheetId="6444" refreshError="1"/>
      <sheetData sheetId="6445" refreshError="1"/>
      <sheetData sheetId="6446" refreshError="1"/>
      <sheetData sheetId="6447" refreshError="1"/>
      <sheetData sheetId="6448" refreshError="1"/>
      <sheetData sheetId="6449" refreshError="1"/>
      <sheetData sheetId="6450" refreshError="1"/>
      <sheetData sheetId="6451" refreshError="1"/>
      <sheetData sheetId="6452" refreshError="1"/>
      <sheetData sheetId="6453" refreshError="1"/>
      <sheetData sheetId="6454" refreshError="1"/>
      <sheetData sheetId="6455" refreshError="1"/>
      <sheetData sheetId="6456" refreshError="1"/>
      <sheetData sheetId="6457" refreshError="1"/>
      <sheetData sheetId="6458" refreshError="1"/>
      <sheetData sheetId="6459" refreshError="1"/>
      <sheetData sheetId="6460" refreshError="1"/>
      <sheetData sheetId="6461" refreshError="1"/>
      <sheetData sheetId="6462" refreshError="1"/>
      <sheetData sheetId="6463" refreshError="1"/>
      <sheetData sheetId="6464" refreshError="1"/>
      <sheetData sheetId="6465" refreshError="1"/>
      <sheetData sheetId="6466" refreshError="1"/>
      <sheetData sheetId="6467" refreshError="1"/>
      <sheetData sheetId="6468" refreshError="1"/>
      <sheetData sheetId="6469" refreshError="1"/>
      <sheetData sheetId="6470" refreshError="1"/>
      <sheetData sheetId="6471" refreshError="1"/>
      <sheetData sheetId="6472" refreshError="1"/>
      <sheetData sheetId="6473" refreshError="1"/>
      <sheetData sheetId="6474" refreshError="1"/>
      <sheetData sheetId="6475" refreshError="1"/>
      <sheetData sheetId="6476" refreshError="1"/>
      <sheetData sheetId="6477" refreshError="1"/>
      <sheetData sheetId="6478" refreshError="1"/>
      <sheetData sheetId="6479"/>
      <sheetData sheetId="6480" refreshError="1"/>
      <sheetData sheetId="6481" refreshError="1"/>
      <sheetData sheetId="6482" refreshError="1"/>
      <sheetData sheetId="6483" refreshError="1"/>
      <sheetData sheetId="6484" refreshError="1"/>
      <sheetData sheetId="6485" refreshError="1"/>
      <sheetData sheetId="6486" refreshError="1"/>
      <sheetData sheetId="6487" refreshError="1"/>
      <sheetData sheetId="6488" refreshError="1"/>
      <sheetData sheetId="6489" refreshError="1"/>
      <sheetData sheetId="6490" refreshError="1"/>
      <sheetData sheetId="6491" refreshError="1"/>
      <sheetData sheetId="6492" refreshError="1"/>
      <sheetData sheetId="6493" refreshError="1"/>
      <sheetData sheetId="6494" refreshError="1"/>
      <sheetData sheetId="6495" refreshError="1"/>
      <sheetData sheetId="6496" refreshError="1"/>
      <sheetData sheetId="6497" refreshError="1"/>
      <sheetData sheetId="6498" refreshError="1"/>
      <sheetData sheetId="6499" refreshError="1"/>
      <sheetData sheetId="6500" refreshError="1"/>
      <sheetData sheetId="6501" refreshError="1"/>
      <sheetData sheetId="6502" refreshError="1"/>
      <sheetData sheetId="6503" refreshError="1"/>
      <sheetData sheetId="6504" refreshError="1"/>
      <sheetData sheetId="6505" refreshError="1"/>
      <sheetData sheetId="6506" refreshError="1"/>
      <sheetData sheetId="6507" refreshError="1"/>
      <sheetData sheetId="6508" refreshError="1"/>
      <sheetData sheetId="6509" refreshError="1"/>
      <sheetData sheetId="6510" refreshError="1"/>
      <sheetData sheetId="6511" refreshError="1"/>
      <sheetData sheetId="6512" refreshError="1"/>
      <sheetData sheetId="6513" refreshError="1"/>
      <sheetData sheetId="6514" refreshError="1"/>
      <sheetData sheetId="6515" refreshError="1"/>
      <sheetData sheetId="6516" refreshError="1"/>
      <sheetData sheetId="6517" refreshError="1"/>
      <sheetData sheetId="6518" refreshError="1"/>
      <sheetData sheetId="6519" refreshError="1"/>
      <sheetData sheetId="6520" refreshError="1"/>
      <sheetData sheetId="6521" refreshError="1"/>
      <sheetData sheetId="6522" refreshError="1"/>
      <sheetData sheetId="6523" refreshError="1"/>
      <sheetData sheetId="6524" refreshError="1"/>
      <sheetData sheetId="6525" refreshError="1"/>
      <sheetData sheetId="6526" refreshError="1"/>
      <sheetData sheetId="6527"/>
      <sheetData sheetId="6528"/>
      <sheetData sheetId="6529"/>
      <sheetData sheetId="6530"/>
      <sheetData sheetId="6531"/>
      <sheetData sheetId="6532"/>
      <sheetData sheetId="6533"/>
      <sheetData sheetId="6534"/>
      <sheetData sheetId="6535"/>
      <sheetData sheetId="6536"/>
      <sheetData sheetId="6537"/>
      <sheetData sheetId="6538"/>
      <sheetData sheetId="6539"/>
      <sheetData sheetId="6540"/>
      <sheetData sheetId="6541"/>
      <sheetData sheetId="6542"/>
      <sheetData sheetId="6543"/>
      <sheetData sheetId="6544"/>
      <sheetData sheetId="6545" refreshError="1"/>
      <sheetData sheetId="6546" refreshError="1"/>
      <sheetData sheetId="6547" refreshError="1"/>
      <sheetData sheetId="6548" refreshError="1"/>
      <sheetData sheetId="6549" refreshError="1"/>
      <sheetData sheetId="6550" refreshError="1"/>
      <sheetData sheetId="6551" refreshError="1"/>
      <sheetData sheetId="6552" refreshError="1"/>
      <sheetData sheetId="6553" refreshError="1"/>
      <sheetData sheetId="6554" refreshError="1"/>
      <sheetData sheetId="6555" refreshError="1"/>
      <sheetData sheetId="6556" refreshError="1"/>
      <sheetData sheetId="6557" refreshError="1"/>
      <sheetData sheetId="6558" refreshError="1"/>
      <sheetData sheetId="6559" refreshError="1"/>
      <sheetData sheetId="6560" refreshError="1"/>
      <sheetData sheetId="6561" refreshError="1"/>
      <sheetData sheetId="6562" refreshError="1"/>
      <sheetData sheetId="6563" refreshError="1"/>
      <sheetData sheetId="6564" refreshError="1"/>
      <sheetData sheetId="6565" refreshError="1"/>
      <sheetData sheetId="6566" refreshError="1"/>
      <sheetData sheetId="6567"/>
      <sheetData sheetId="6568"/>
      <sheetData sheetId="6569"/>
      <sheetData sheetId="6570"/>
      <sheetData sheetId="6571"/>
      <sheetData sheetId="6572"/>
      <sheetData sheetId="6573"/>
      <sheetData sheetId="6574"/>
      <sheetData sheetId="6575"/>
      <sheetData sheetId="6576"/>
      <sheetData sheetId="6577"/>
      <sheetData sheetId="6578"/>
      <sheetData sheetId="6579"/>
      <sheetData sheetId="6580"/>
      <sheetData sheetId="6581"/>
      <sheetData sheetId="6582"/>
      <sheetData sheetId="6583"/>
      <sheetData sheetId="6584"/>
      <sheetData sheetId="6585"/>
      <sheetData sheetId="6586"/>
      <sheetData sheetId="6587"/>
      <sheetData sheetId="6588"/>
      <sheetData sheetId="6589" refreshError="1"/>
      <sheetData sheetId="6590" refreshError="1"/>
      <sheetData sheetId="6591" refreshError="1"/>
      <sheetData sheetId="6592" refreshError="1"/>
      <sheetData sheetId="6593" refreshError="1"/>
      <sheetData sheetId="6594" refreshError="1"/>
      <sheetData sheetId="6595" refreshError="1"/>
      <sheetData sheetId="6596" refreshError="1"/>
      <sheetData sheetId="6597" refreshError="1"/>
      <sheetData sheetId="6598" refreshError="1"/>
      <sheetData sheetId="6599" refreshError="1"/>
      <sheetData sheetId="6600" refreshError="1"/>
      <sheetData sheetId="6601" refreshError="1"/>
      <sheetData sheetId="6602" refreshError="1"/>
      <sheetData sheetId="6603" refreshError="1"/>
      <sheetData sheetId="6604" refreshError="1"/>
      <sheetData sheetId="6605" refreshError="1"/>
      <sheetData sheetId="6606" refreshError="1"/>
      <sheetData sheetId="6607" refreshError="1"/>
      <sheetData sheetId="6608" refreshError="1"/>
      <sheetData sheetId="6609"/>
      <sheetData sheetId="6610" refreshError="1"/>
      <sheetData sheetId="6611" refreshError="1"/>
      <sheetData sheetId="6612" refreshError="1"/>
      <sheetData sheetId="6613" refreshError="1"/>
      <sheetData sheetId="6614" refreshError="1"/>
      <sheetData sheetId="6615" refreshError="1"/>
      <sheetData sheetId="6616" refreshError="1"/>
      <sheetData sheetId="6617" refreshError="1"/>
      <sheetData sheetId="6618" refreshError="1"/>
      <sheetData sheetId="6619" refreshError="1"/>
      <sheetData sheetId="6620" refreshError="1"/>
      <sheetData sheetId="6621" refreshError="1"/>
      <sheetData sheetId="6622" refreshError="1"/>
      <sheetData sheetId="6623" refreshError="1"/>
      <sheetData sheetId="6624" refreshError="1"/>
      <sheetData sheetId="6625" refreshError="1"/>
      <sheetData sheetId="6626" refreshError="1"/>
      <sheetData sheetId="6627" refreshError="1"/>
      <sheetData sheetId="6628" refreshError="1"/>
      <sheetData sheetId="6629" refreshError="1"/>
      <sheetData sheetId="6630" refreshError="1"/>
      <sheetData sheetId="6631" refreshError="1"/>
      <sheetData sheetId="6632" refreshError="1"/>
      <sheetData sheetId="6633" refreshError="1"/>
      <sheetData sheetId="6634" refreshError="1"/>
      <sheetData sheetId="6635" refreshError="1"/>
      <sheetData sheetId="6636" refreshError="1"/>
      <sheetData sheetId="6637" refreshError="1"/>
      <sheetData sheetId="6638" refreshError="1"/>
      <sheetData sheetId="6639" refreshError="1"/>
      <sheetData sheetId="6640" refreshError="1"/>
      <sheetData sheetId="6641" refreshError="1"/>
      <sheetData sheetId="6642" refreshError="1"/>
      <sheetData sheetId="6643" refreshError="1"/>
      <sheetData sheetId="6644" refreshError="1"/>
      <sheetData sheetId="6645" refreshError="1"/>
      <sheetData sheetId="6646" refreshError="1"/>
      <sheetData sheetId="6647" refreshError="1"/>
      <sheetData sheetId="6648" refreshError="1"/>
      <sheetData sheetId="6649" refreshError="1"/>
      <sheetData sheetId="6650" refreshError="1"/>
      <sheetData sheetId="6651" refreshError="1"/>
      <sheetData sheetId="6652" refreshError="1"/>
      <sheetData sheetId="6653" refreshError="1"/>
      <sheetData sheetId="6654" refreshError="1"/>
      <sheetData sheetId="6655" refreshError="1"/>
      <sheetData sheetId="6656" refreshError="1"/>
      <sheetData sheetId="6657" refreshError="1"/>
      <sheetData sheetId="6658" refreshError="1"/>
      <sheetData sheetId="6659" refreshError="1"/>
      <sheetData sheetId="6660" refreshError="1"/>
      <sheetData sheetId="6661" refreshError="1"/>
      <sheetData sheetId="6662" refreshError="1"/>
      <sheetData sheetId="6663" refreshError="1"/>
      <sheetData sheetId="6664" refreshError="1"/>
      <sheetData sheetId="6665" refreshError="1"/>
      <sheetData sheetId="6666" refreshError="1"/>
      <sheetData sheetId="6667" refreshError="1"/>
      <sheetData sheetId="6668" refreshError="1"/>
      <sheetData sheetId="6669" refreshError="1"/>
      <sheetData sheetId="6670" refreshError="1"/>
      <sheetData sheetId="6671" refreshError="1"/>
      <sheetData sheetId="6672" refreshError="1"/>
      <sheetData sheetId="6673" refreshError="1"/>
      <sheetData sheetId="6674" refreshError="1"/>
      <sheetData sheetId="6675" refreshError="1"/>
      <sheetData sheetId="6676" refreshError="1"/>
      <sheetData sheetId="6677" refreshError="1"/>
      <sheetData sheetId="6678" refreshError="1"/>
      <sheetData sheetId="6679" refreshError="1"/>
      <sheetData sheetId="6680" refreshError="1"/>
      <sheetData sheetId="6681" refreshError="1"/>
      <sheetData sheetId="6682" refreshError="1"/>
      <sheetData sheetId="6683" refreshError="1"/>
      <sheetData sheetId="6684" refreshError="1"/>
      <sheetData sheetId="6685" refreshError="1"/>
      <sheetData sheetId="6686" refreshError="1"/>
      <sheetData sheetId="6687" refreshError="1"/>
      <sheetData sheetId="6688" refreshError="1"/>
      <sheetData sheetId="6689" refreshError="1"/>
      <sheetData sheetId="669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은행"/>
      <sheetName val="양식"/>
      <sheetName val="총괄"/>
      <sheetName val="가리봉pro"/>
      <sheetName val="복합pro"/>
      <sheetName val="연립pro"/>
      <sheetName val="부산1pro"/>
      <sheetName val="경상집계"/>
      <sheetName val="경상총괄"/>
      <sheetName val="수지총괄"/>
      <sheetName val="수지집계"/>
      <sheetName val="양도손익"/>
      <sheetName val="양도손익총괄"/>
      <sheetName val="양도수지집계"/>
      <sheetName val="양도수지총괄"/>
      <sheetName val="부산2pro"/>
      <sheetName val="석관pro"/>
      <sheetName val="수원pro"/>
      <sheetName val="은행pro"/>
      <sheetName val="잠원PRO"/>
      <sheetName val="홍은pro"/>
      <sheetName val="원주pro"/>
      <sheetName val="이천pro"/>
      <sheetName val="창현pro"/>
      <sheetName val="춘천pro"/>
      <sheetName val="오남2차pro"/>
      <sheetName val="창신PRO"/>
      <sheetName val="서곡PRO"/>
      <sheetName val="연성pro"/>
      <sheetName val="팔달pro"/>
      <sheetName val="병점PRO"/>
      <sheetName val="잠원"/>
      <sheetName val="가리봉동"/>
      <sheetName val="석관"/>
      <sheetName val="홍은"/>
      <sheetName val="이천"/>
      <sheetName val="부산"/>
      <sheetName val="부산2"/>
      <sheetName val="창현"/>
      <sheetName val="수원"/>
      <sheetName val="TO Data Base"/>
      <sheetName val="YTD Summary"/>
      <sheetName val="Month Summary"/>
      <sheetName val="Trial Balance MAY 2009"/>
      <sheetName val="TB Pivot"/>
      <sheetName val="Freight"/>
      <sheetName val="Freight-loc"/>
      <sheetName val="Freight-Mat"/>
      <sheetName val="Rebates"/>
      <sheetName val="total per LB LB2"/>
      <sheetName val="Trial Balance Vlookup"/>
      <sheetName val="Trial Balance APRIL 2009"/>
      <sheetName val="Lists"/>
      <sheetName val="Step2_Correlation"/>
      <sheetName val="Step2_Histogram"/>
      <sheetName val="Roll Out_AQ"/>
      <sheetName val="目录"/>
      <sheetName val="DePara"/>
      <sheetName val="2004"/>
      <sheetName val="손익기01"/>
      <sheetName val="VPO"/>
      <sheetName val="Evolução mandamentos"/>
      <sheetName val="Prod"/>
      <sheetName val="Eficiencia"/>
      <sheetName val="Tabelas"/>
      <sheetName val="Planilha resultados"/>
      <sheetName val="Custos"/>
      <sheetName val="Historico 2003"/>
      <sheetName val="BH"/>
      <sheetName val="Ferias"/>
      <sheetName val="Sig Cycles_Accts &amp; Processes"/>
      <sheetName val="TO_Data_Base"/>
      <sheetName val="YTD_Summary"/>
      <sheetName val="Month_Summary"/>
      <sheetName val="Trial_Balance_MAY_2009"/>
      <sheetName val="TB_Pivot"/>
      <sheetName val="total_per_LB_LB2"/>
      <sheetName val="Trial_Balance_Vlookup"/>
      <sheetName val="Trial_Balance_APRIL_2009"/>
      <sheetName val="Roll_Out_AQ"/>
      <sheetName val="Evolução_mandamentos"/>
      <sheetName val="E 法规NC"/>
      <sheetName val="KPI与VIC"/>
      <sheetName val="Sound9월"/>
      <sheetName val="3 ISo YTD"/>
      <sheetName val="Gauge"/>
      <sheetName val="Production_REP_CURR"/>
      <sheetName val="Dropdownlists"/>
      <sheetName val="Tabs"/>
      <sheetName val="padajuća_lista"/>
      <sheetName val="Controls_data"/>
      <sheetName val="Assiduidade"/>
      <sheetName val="Fixed ZBB"/>
      <sheetName val="TO_Data_Base1"/>
      <sheetName val="STARTSHEET"/>
      <sheetName val="Base_PEF2"/>
      <sheetName val="CADASTRO"/>
      <sheetName val="dados"/>
      <sheetName val="DIST"/>
      <sheetName val="MALHAD"/>
      <sheetName val="MUG"/>
      <sheetName val="packages"/>
      <sheetName val="Curve"/>
      <sheetName val="PUXADIA"/>
      <sheetName val="Controls_data2"/>
      <sheetName val="Données LMU"/>
      <sheetName val="Brazil Sovereign"/>
      <sheetName val="GuV"/>
      <sheetName val="TO_Data_Base3"/>
      <sheetName val="YTD_Summary3"/>
      <sheetName val="Month_Summary3"/>
      <sheetName val="Trial_Balance_MAY_20093"/>
      <sheetName val="TB_Pivot3"/>
      <sheetName val="total_per_LB_LB23"/>
      <sheetName val="Trial_Balance_Vlookup3"/>
      <sheetName val="Trial_Balance_APRIL_20093"/>
      <sheetName val="Evolução_mandamentos3"/>
      <sheetName val="Roll_Out_AQ3"/>
      <sheetName val="Planilha_resultados2"/>
      <sheetName val="Historico_20032"/>
      <sheetName val="Sig_Cycles_Accts_&amp;_Processes2"/>
      <sheetName val="YTD_Summary1"/>
      <sheetName val="Month_Summary1"/>
      <sheetName val="Trial_Balance_MAY_20091"/>
      <sheetName val="TB_Pivot1"/>
      <sheetName val="total_per_LB_LB21"/>
      <sheetName val="Trial_Balance_Vlookup1"/>
      <sheetName val="Trial_Balance_APRIL_20091"/>
      <sheetName val="Evolução_mandamentos1"/>
      <sheetName val="Roll_Out_AQ1"/>
      <sheetName val="Planilha_resultados"/>
      <sheetName val="Historico_2003"/>
      <sheetName val="Sig_Cycles_Accts_&amp;_Processes"/>
      <sheetName val="Feriados"/>
      <sheetName val="Crit"/>
      <sheetName val="Unidades_SAC-REVENDA1"/>
      <sheetName val="Engine"/>
      <sheetName val="REALxMETA_-_CERVEJA"/>
      <sheetName val="menu"/>
      <sheetName val="Principal"/>
      <sheetName val="PM"/>
      <sheetName val="Empresas"/>
      <sheetName val="REALxMETA_-_CERVEJA1"/>
      <sheetName val="Validate"/>
      <sheetName val="Premissas"/>
      <sheetName val="CDI"/>
      <sheetName val="Setup"/>
      <sheetName val="M-Quest"/>
      <sheetName val="Dev_SAC_"/>
      <sheetName val="Fab2"/>
      <sheetName val="Data"/>
      <sheetName val="MêsBase"/>
      <sheetName val="PREVISÃO"/>
      <sheetName val="12_1"/>
      <sheetName val="CVsku"/>
      <sheetName val="Financials"/>
      <sheetName val="Assumptions"/>
      <sheetName val="Plan3"/>
      <sheetName val="Anual"/>
      <sheetName val="fabricas"/>
      <sheetName val="Fab"/>
      <sheetName val="Plan1"/>
      <sheetName val="FRA"/>
      <sheetName val="COUPOM"/>
      <sheetName val="Sheet1"/>
      <sheetName val="Brainstorming1"/>
      <sheetName val="aux"/>
      <sheetName val="Set_Up1"/>
      <sheetName val="BD"/>
      <sheetName val="Listas"/>
      <sheetName val="Meta"/>
      <sheetName val="Months_and_Countries"/>
      <sheetName val="Resumo"/>
      <sheetName val="Entrada_de_Dados1"/>
      <sheetName val="Projects_list"/>
      <sheetName val="Dev_Mercado"/>
      <sheetName val="Nossa_Meta"/>
      <sheetName val="Participantes"/>
      <sheetName val="EI_Calc1"/>
      <sheetName val="Controle"/>
      <sheetName val="9"/>
      <sheetName val="qyrMetas_Real"/>
      <sheetName val="REALxMETA_-_REFRI1"/>
      <sheetName val="Sispec99"/>
      <sheetName val="SispecPSAP"/>
      <sheetName val="Tab_Aux1"/>
      <sheetName val="Custo_Variável"/>
      <sheetName val="Bloomberg"/>
      <sheetName val="Dados_do_Packaging"/>
      <sheetName val="Tendência"/>
      <sheetName val="Perda_Lata"/>
      <sheetName val="Unidades_SAC-REVENDA"/>
      <sheetName val="JUNIO"/>
      <sheetName val="TO_Data_Base2"/>
      <sheetName val="YTD_Summary2"/>
      <sheetName val="Month_Summary2"/>
      <sheetName val="Trial_Balance_MAY_20092"/>
      <sheetName val="TB_Pivot2"/>
      <sheetName val="total_per_LB_LB22"/>
      <sheetName val="Trial_Balance_Vlookup2"/>
      <sheetName val="Trial_Balance_APRIL_20092"/>
      <sheetName val="Evolução_mandamentos2"/>
      <sheetName val="Roll_Out_AQ2"/>
      <sheetName val="Planilha_resultados1"/>
      <sheetName val="Historico_20031"/>
      <sheetName val="Sig_Cycles_Accts_&amp;_Processes1"/>
      <sheetName val="TO_Data_Base4"/>
      <sheetName val="YTD_Summary4"/>
      <sheetName val="Month_Summary4"/>
      <sheetName val="Trial_Balance_MAY_20094"/>
      <sheetName val="TB_Pivot4"/>
      <sheetName val="total_per_LB_LB24"/>
      <sheetName val="Trial_Balance_Vlookup4"/>
      <sheetName val="Trial_Balance_APRIL_20094"/>
      <sheetName val="Evolução_mandamentos4"/>
      <sheetName val="Roll_Out_AQ4"/>
      <sheetName val="Planilha_resultados3"/>
      <sheetName val="Historico_20033"/>
      <sheetName val="Sig_Cycles_Accts_&amp;_Processes3"/>
      <sheetName val="TO_Data_Base5"/>
      <sheetName val="YTD_Summary5"/>
      <sheetName val="Month_Summary5"/>
      <sheetName val="Trial_Balance_MAY_20095"/>
      <sheetName val="TB_Pivot5"/>
      <sheetName val="total_per_LB_LB25"/>
      <sheetName val="Trial_Balance_Vlookup5"/>
      <sheetName val="Trial_Balance_APRIL_20095"/>
      <sheetName val="Evolução_mandamentos5"/>
      <sheetName val="Roll_Out_AQ5"/>
      <sheetName val="Planilha_resultados4"/>
      <sheetName val="Historico_20034"/>
      <sheetName val="Sig_Cycles_Accts_&amp;_Processes4"/>
      <sheetName val="Parâmetros"/>
      <sheetName val="Base de Dados"/>
      <sheetName val="Margem_OE"/>
      <sheetName val="POA"/>
      <sheetName val="BaseDados"/>
      <sheetName val="Resumen Costo"/>
      <sheetName val="Extract Loss"/>
      <sheetName val="Como Estamos"/>
      <sheetName val="5.1"/>
      <sheetName val="QA 跟踪记录表"/>
      <sheetName val="#REF!"/>
      <sheetName val="Overview"/>
      <sheetName val="TO_Data_Base6"/>
      <sheetName val="YTD_Summary6"/>
      <sheetName val="Month_Summary6"/>
      <sheetName val="Trial_Balance_MAY_20096"/>
      <sheetName val="TB_Pivot6"/>
      <sheetName val="total_per_LB_LB26"/>
      <sheetName val="Trial_Balance_Vlookup6"/>
      <sheetName val="Trial_Balance_APRIL_20096"/>
      <sheetName val="Evolução_mandamentos6"/>
      <sheetName val="Roll_Out_AQ6"/>
      <sheetName val="Planilha_resultados5"/>
      <sheetName val="Historico_20035"/>
      <sheetName val="Sig_Cycles_Accts_&amp;_Processes5"/>
      <sheetName val="Fixed_ZBB"/>
      <sheetName val="E_法规NC"/>
      <sheetName val="3_ISo_YTD"/>
      <sheetName val="Données_LMU"/>
      <sheetName val="Brazil_Sovereign"/>
      <sheetName val="Base_de_Dados"/>
      <sheetName val="Resumen_Costo"/>
      <sheetName val="Extract_Loss"/>
      <sheetName val="Controls data"/>
      <sheetName val="RG Depots"/>
      <sheetName val="Sheet2"/>
      <sheetName val="material data"/>
      <sheetName val="other data"/>
      <sheetName val="Front"/>
      <sheetName val="Database (RUR)Mar YTD"/>
      <sheetName val="参数"/>
      <sheetName val="数据"/>
      <sheetName val="Mapping"/>
      <sheetName val="SKU Mapping"/>
      <sheetName val="参数表"/>
      <sheetName val="Drop Down"/>
      <sheetName val="相关字段"/>
      <sheetName val="产品层次"/>
      <sheetName val="Drops"/>
      <sheetName val="HuNan"/>
      <sheetName val="销售组织"/>
      <sheetName val="物料类型清单"/>
      <sheetName val="评估级别"/>
      <sheetName val="Sheet3"/>
      <sheetName val="Volumen"/>
      <sheetName val="Parameters"/>
      <sheetName val="Cases"/>
      <sheetName val="Revenues"/>
      <sheetName val="Raw Data"/>
      <sheetName val="10年KPI预算"/>
      <sheetName val="数据源"/>
      <sheetName val="EBM-2 GHQ"/>
      <sheetName val="Base PEF"/>
      <sheetName val="Canal"/>
      <sheetName val="Ajustes"/>
      <sheetName val="Placas"/>
      <sheetName val="List"/>
      <sheetName val="VIC"/>
      <sheetName val="VLC"/>
      <sheetName val="Dados BLP"/>
      <sheetName val="Back-up"/>
      <sheetName val="Testing Template Guidance"/>
      <sheetName val="Test Programs"/>
      <sheetName val="DATOS"/>
      <sheetName val="BLP"/>
      <sheetName val="JOB PROFILE - LAS"/>
      <sheetName val="ARdistr (2)"/>
      <sheetName val="Reasons"/>
      <sheetName val="Fun_Bl_Prod"/>
      <sheetName val="Calculos"/>
      <sheetName val="источник"/>
      <sheetName val="producto"/>
      <sheetName val="look-up data"/>
      <sheetName val="Tabela1"/>
      <sheetName val="ValidDataDrops"/>
      <sheetName val="MOL"/>
      <sheetName val="核心经销商销量"/>
      <sheetName val="FJJX Bud_IB"/>
      <sheetName val="MODELO"/>
      <sheetName val="ANS-Ap_Result_2003"/>
      <sheetName val="Com (2PK)"/>
      <sheetName val="[손익기01.XL_x0000__x0000_DePara"/>
      <sheetName val="backlog"/>
      <sheetName val="MonthlyChart_Budget"/>
      <sheetName val="Forecast_Chart"/>
      <sheetName val="Forecast_Chart_2"/>
      <sheetName val="Monthly_Forecast"/>
      <sheetName val="MonthlyChart_Simple"/>
      <sheetName val="MonthlyChart_Sloped"/>
      <sheetName val="lookup"/>
      <sheetName val="基本信息"/>
      <sheetName val="SKU_Profile"/>
      <sheetName val="Prd.Hierarchy(产品层级)"/>
      <sheetName val="SupplyChainData"/>
      <sheetName val="Project Code"/>
      <sheetName val="In (2)"/>
      <sheetName val="TO_Data_Base7"/>
      <sheetName val="YTD_Summary7"/>
      <sheetName val="Month_Summary7"/>
      <sheetName val="Trial_Balance_MAY_20097"/>
      <sheetName val="TB_Pivot7"/>
      <sheetName val="total_per_LB_LB27"/>
      <sheetName val="Trial_Balance_Vlookup7"/>
      <sheetName val="Trial_Balance_APRIL_20097"/>
      <sheetName val="Roll_Out_AQ7"/>
      <sheetName val="Evolução_mandamentos7"/>
      <sheetName val="Planilha_resultados6"/>
      <sheetName val="Historico_20036"/>
      <sheetName val="Sig_Cycles_Accts_&amp;_Processes6"/>
      <sheetName val="QA_跟踪记录表"/>
      <sheetName val="5_1"/>
      <sheetName val="material_data"/>
      <sheetName val="other_data"/>
      <sheetName val="Dados_BLP"/>
      <sheetName val="Como_Estamos"/>
      <sheetName val="RG_Depots"/>
      <sheetName val="Base_PEF"/>
      <sheetName val="SKU_Mapping"/>
      <sheetName val="Drop_Down"/>
      <sheetName val="Controls_data1"/>
      <sheetName val="Testing_Template_Guidance"/>
      <sheetName val="Test_Programs"/>
      <sheetName val="Raw_Data"/>
      <sheetName val="EBM-2_GHQ"/>
      <sheetName val="JOB_PROFILE_-_LAS"/>
      <sheetName val="Execution"/>
      <sheetName val="Нарушения"/>
      <sheetName val="요일 테이블"/>
      <sheetName val="요일테이블"/>
      <sheetName val="요일_테이블"/>
      <sheetName val="요일 테이블 (2)"/>
      <sheetName val="ctmg"/>
      <sheetName val="Asset"/>
      <sheetName val="Cover"/>
      <sheetName val="목차"/>
      <sheetName val="기본원칙"/>
      <sheetName val="예산전제"/>
      <sheetName val="전사 PL"/>
      <sheetName val="자금 제외 PL"/>
      <sheetName val="자금 PL"/>
      <sheetName val="전사 BS"/>
      <sheetName val="자금 제외 BS"/>
      <sheetName val="자금 BS"/>
      <sheetName val="BS 계정 설명"/>
      <sheetName val=" Cash Flow(전사)"/>
      <sheetName val=" Cash Flow(자금제외)"/>
      <sheetName val=" Cash Flow(자금)"/>
      <sheetName val="ROIC "/>
      <sheetName val="인력계획"/>
      <sheetName val="인건비 명세"/>
      <sheetName val="판관비 명세"/>
      <sheetName val="배부판관비내역"/>
      <sheetName val="OH Cost경비(내역)"/>
      <sheetName val="OH Cost경비(배부기준)"/>
      <sheetName val="기타수지&amp;특별손익 명세"/>
      <sheetName val="전사공통손익"/>
      <sheetName val="투자성경비"/>
      <sheetName val="자금계획(장단기차입금)"/>
      <sheetName val="자금계획(순지급이자)"/>
      <sheetName val="투자계획"/>
      <sheetName val="고정자산증감내역"/>
      <sheetName val="조직도"/>
      <sheetName val="9710"/>
      <sheetName val="물량"/>
      <sheetName val="노임"/>
      <sheetName val="유림골조"/>
      <sheetName val="전사_PL"/>
      <sheetName val="자금_제외_PL"/>
      <sheetName val="자금_PL"/>
      <sheetName val="전사_BS"/>
      <sheetName val="자금_제외_BS"/>
      <sheetName val="자금_BS"/>
      <sheetName val="BS_계정_설명"/>
      <sheetName val="_Cash_Flow(전사)"/>
      <sheetName val="_Cash_Flow(자금제외)"/>
      <sheetName val="_Cash_Flow(자금)"/>
      <sheetName val="ROIC_"/>
      <sheetName val="인건비_명세"/>
      <sheetName val="판관비_명세"/>
      <sheetName val="OH_Cost경비(내역)"/>
      <sheetName val="OH_Cost경비(배부기준)"/>
      <sheetName val="기타수지&amp;특별손익_명세"/>
      <sheetName val="손익분석"/>
      <sheetName val="호프"/>
      <sheetName val="01_02월_성과급"/>
      <sheetName val="업무연락 (2)"/>
      <sheetName val="제시 손익계산서"/>
      <sheetName val="제시PL(최종)"/>
      <sheetName val="제시대차대조표"/>
      <sheetName val="01.02월 성과급"/>
      <sheetName val="M_7회차 담금_계획"/>
      <sheetName val="통합손익(TGIF)"/>
      <sheetName val="통합손익"/>
      <sheetName val="_x0000__x0000_"/>
      <sheetName val="추가예산"/>
      <sheetName val="규"/>
      <sheetName val="규(3)"/>
      <sheetName val="소"/>
      <sheetName val="RE"/>
      <sheetName val="RE(2)"/>
      <sheetName val="989월실행"/>
      <sheetName val="공문"/>
      <sheetName val="_x005f_x0000__x005f_x0000_"/>
      <sheetName val="96월별PL"/>
      <sheetName val="손익(11)_수출포함"/>
      <sheetName val="예산대실적"/>
      <sheetName val="팀별 실적"/>
      <sheetName val="팀별 실적 (환산)"/>
      <sheetName val="4. Inj 투자상세내역"/>
      <sheetName val="3. Blow 투자 상세내역"/>
      <sheetName val="노임이"/>
      <sheetName val="집계확인"/>
      <sheetName val="선수금"/>
      <sheetName val="RE9604"/>
      <sheetName val="Process List"/>
      <sheetName val="공통가설"/>
      <sheetName val="수입"/>
      <sheetName val="설비등록목록"/>
      <sheetName val="7 (2)"/>
      <sheetName val="국내총괄"/>
      <sheetName val="차수"/>
      <sheetName val="특판제외"/>
      <sheetName val="건축공사실행"/>
      <sheetName val="건축원가"/>
      <sheetName val="5사남"/>
      <sheetName val="월별손익"/>
      <sheetName val="생산직"/>
      <sheetName val="재공품"/>
      <sheetName val="인사자료총집계"/>
      <sheetName val="Sheet11"/>
      <sheetName val="자바라1"/>
      <sheetName val="#REF"/>
      <sheetName val="PVM#10"/>
      <sheetName val="발생집계"/>
      <sheetName val="8월차잔"/>
      <sheetName val="저속"/>
      <sheetName val="TO_Data_Base8"/>
      <sheetName val="ARdistr_(2)"/>
      <sheetName val="Database_(RUR)Mar_YTD"/>
      <sheetName val="[손익기01_XLDePara"/>
      <sheetName val="Set Up"/>
      <sheetName val="_손익기01.XL"/>
      <sheetName val="drop down list"/>
      <sheetName val="Prd.Hierarchy(产品层次)"/>
      <sheetName val="[손익기01.XL_x005f_x0000__x005f_x0000_DePara"/>
      <sheetName val="Groupings"/>
      <sheetName val="cat&amp;ee"/>
      <sheetName val="TOP KPIs MTM"/>
      <sheetName val="PLAN DE ACCION"/>
      <sheetName val="ORGANIGRAMA"/>
      <sheetName val="기초자료"/>
      <sheetName val="SKU"/>
      <sheetName val="Income Stmt"/>
      <sheetName val="TargIS"/>
      <sheetName val="전사_PL1"/>
      <sheetName val="자금_제외_PL1"/>
      <sheetName val="자금_PL1"/>
      <sheetName val="전사_BS1"/>
      <sheetName val="자금_제외_BS1"/>
      <sheetName val="자금_BS1"/>
      <sheetName val="BS_계정_설명1"/>
      <sheetName val="_Cash_Flow(전사)1"/>
      <sheetName val="_Cash_Flow(자금제외)1"/>
      <sheetName val="_Cash_Flow(자금)1"/>
      <sheetName val="ROIC_1"/>
      <sheetName val="인건비_명세1"/>
      <sheetName val="판관비_명세1"/>
      <sheetName val="OH_Cost경비(내역)1"/>
      <sheetName val="OH_Cost경비(배부기준)1"/>
      <sheetName val="기타수지&amp;특별손익_명세1"/>
      <sheetName val="업무연락_(2)"/>
      <sheetName val="제시_손익계산서"/>
      <sheetName val="01_02월_성과급1"/>
      <sheetName val="M_7회차_담금_계획"/>
      <sheetName val="팀별_실적"/>
      <sheetName val="팀별_실적_(환산)"/>
      <sheetName val="4__Inj_투자상세내역"/>
      <sheetName val="3__Blow_투자_상세내역"/>
      <sheetName val="Process_List"/>
      <sheetName val="7_(2)"/>
      <sheetName val="600ML"/>
      <sheetName val="Tablas"/>
      <sheetName val="Faro de Indicadores"/>
      <sheetName val="Grafica Actos"/>
      <sheetName val="Hoja1"/>
      <sheetName val="PGK-1610"/>
      <sheetName val="TO_Data_Base9"/>
      <sheetName val="YTD_Summary8"/>
      <sheetName val="Month_Summary8"/>
      <sheetName val="Trial_Balance_MAY_20098"/>
      <sheetName val="TB_Pivot8"/>
      <sheetName val="total_per_LB_LB28"/>
      <sheetName val="Trial_Balance_Vlookup8"/>
      <sheetName val="Trial_Balance_APRIL_20098"/>
      <sheetName val="Roll_Out_AQ8"/>
      <sheetName val="Evolução_mandamentos8"/>
      <sheetName val="Planilha_resultados7"/>
      <sheetName val="Historico_20037"/>
      <sheetName val="Sig_Cycles_Accts_&amp;_Processes7"/>
      <sheetName val="Como_Estamos1"/>
      <sheetName val="Fixed_ZBB1"/>
      <sheetName val="3_ISo_YTD1"/>
      <sheetName val="E_法规NC1"/>
      <sheetName val="Données_LMU1"/>
      <sheetName val="Brazil_Sovereign1"/>
      <sheetName val="Resumen_Costo1"/>
      <sheetName val="Extract_Loss1"/>
      <sheetName val="ARdistr_(2)1"/>
      <sheetName val="Base_de_Dados1"/>
      <sheetName val="QA_跟踪记录表1"/>
      <sheetName val="5_11"/>
      <sheetName val="Controls_data3"/>
      <sheetName val="RG_Depots1"/>
      <sheetName val="material_data1"/>
      <sheetName val="other_data1"/>
      <sheetName val="Database_(RUR)Mar_YTD1"/>
      <sheetName val="SKU_Mapping1"/>
      <sheetName val="Drop_Down1"/>
      <sheetName val="Raw_Data1"/>
      <sheetName val="EBM-2_GHQ1"/>
      <sheetName val="Base_PEF1"/>
      <sheetName val="Testing_Template_Guidance1"/>
      <sheetName val="Test_Programs1"/>
      <sheetName val="Dados_BLP1"/>
      <sheetName val="FJJX_Bud_IB"/>
      <sheetName val="look-up_data"/>
      <sheetName val="요일_테이블1"/>
      <sheetName val="요일_테이블_(2)"/>
      <sheetName val="Prd_Hierarchy(产品层级)"/>
      <sheetName val="Com_(2PK)"/>
      <sheetName val="_손익기01.XL_x005f_x0000__x005f_x0000_DePara"/>
      <sheetName val="ES部行动跟踪记录"/>
      <sheetName val="양식(직판용)"/>
      <sheetName val="Quarterly LBO Model"/>
      <sheetName val="[손익기01.XL"/>
      <sheetName val="CONFIG"/>
      <sheetName val="Tab"/>
      <sheetName val="Arm_PNP"/>
      <sheetName val="Perf. Plan. Diário1"/>
      <sheetName val="CLASIFICACION DE AI"/>
      <sheetName val="Base da Datos"/>
      <sheetName val="BBDD"/>
      <sheetName val="Apoio"/>
      <sheetName val="cl"/>
      <sheetName val="XLRpt_TempSheet"/>
      <sheetName val="Suporte_2"/>
      <sheetName val="tab STATUS DO PROCESSO "/>
      <sheetName val="Classification 分类"/>
      <sheetName val="Action-Log"/>
      <sheetName val="15년 BL 사계"/>
      <sheetName val="품종별월계"/>
      <sheetName val="예적금"/>
      <sheetName val="986월원안"/>
      <sheetName val="오승"/>
      <sheetName val="Macro1"/>
      <sheetName val="Sheet9"/>
      <sheetName val="팀별"/>
      <sheetName val="병"/>
      <sheetName val="목표세부명세"/>
      <sheetName val="자금추정"/>
      <sheetName val="콘도손익"/>
      <sheetName val="장림"/>
      <sheetName val="장림전제"/>
      <sheetName val="VXXX"/>
      <sheetName val="VXXXXX"/>
      <sheetName val="II손익관리"/>
      <sheetName val="1.종합손익(도급)"/>
      <sheetName val="1.종합손익(주택,개발)"/>
      <sheetName val="2.실행예산"/>
      <sheetName val="2.2과부족"/>
      <sheetName val="2.3원가절감"/>
      <sheetName val="8.외주비집행현황"/>
      <sheetName val="9.자재비"/>
      <sheetName val="10.현장집행"/>
      <sheetName val="3.추가원가"/>
      <sheetName val="3.추가원가 (2)"/>
      <sheetName val="4.사전공사"/>
      <sheetName val="5.추정공사비"/>
      <sheetName val="6.금융비용"/>
      <sheetName val="7.공사비집행현황(총괄)"/>
      <sheetName val="11.1생산성"/>
      <sheetName val="인력대비(정직)"/>
      <sheetName val="11.2인원산출"/>
      <sheetName val="Sheet18"/>
      <sheetName val="Sheet19"/>
      <sheetName val="Sheet20"/>
      <sheetName val="Sheet21"/>
      <sheetName val="Sheet22"/>
      <sheetName val="Sheet23"/>
      <sheetName val="Sheet24"/>
      <sheetName val="Sheet25"/>
      <sheetName val="Sheet26"/>
      <sheetName val="Sheet27"/>
      <sheetName val="Sheet28"/>
      <sheetName val="Sheet29"/>
      <sheetName val="Sheet30"/>
      <sheetName val="Sheet31"/>
      <sheetName val="Sheet32"/>
      <sheetName val="Sheet33"/>
      <sheetName val="Sheet34"/>
      <sheetName val="Sheet35"/>
      <sheetName val="Sheet36"/>
      <sheetName val="Sheet37"/>
      <sheetName val="Sheet38"/>
      <sheetName val="Sheet39"/>
      <sheetName val="Sheet40"/>
      <sheetName val="입찰안"/>
      <sheetName val="첨부1"/>
      <sheetName val="간접"/>
      <sheetName val="집계표"/>
      <sheetName val="관로내역원"/>
      <sheetName val="SUMMARY"/>
      <sheetName val="PAINT"/>
      <sheetName val="손익"/>
      <sheetName val="현금흐름"/>
      <sheetName val="A4288"/>
      <sheetName val="CTEMCOST"/>
      <sheetName val="ELECTRIC"/>
      <sheetName val="C-A(취합)파리"/>
      <sheetName val="SG"/>
      <sheetName val="수정시산표"/>
      <sheetName val="주택"/>
      <sheetName val="주택(백만원)"/>
      <sheetName val="COL"/>
      <sheetName val="전계가"/>
      <sheetName val="동선(을)"/>
      <sheetName val="신공항A-9(원가수정)"/>
      <sheetName val="KUNGDEVI"/>
      <sheetName val="그래프"/>
      <sheetName val="GDP"/>
      <sheetName val="부문인원3"/>
      <sheetName val="5Traffic1"/>
      <sheetName val="원가계산서"/>
      <sheetName val="금액내역서"/>
      <sheetName val="실행내역"/>
      <sheetName val="시멘트"/>
      <sheetName val="설계내역서"/>
      <sheetName val="예가표"/>
      <sheetName val="현장관리비"/>
      <sheetName val="공사개요"/>
      <sheetName val="Figures Report"/>
      <sheetName val="One_Pager"/>
      <sheetName val="DE-PARA"/>
      <sheetName val="FornecD"/>
      <sheetName val="FornecDAjustado"/>
      <sheetName val="Dados dos Produtos"/>
      <sheetName val="Fare prices"/>
      <sheetName val="Hotel prices"/>
      <sheetName val="Detalle"/>
      <sheetName val="auxiliar"/>
      <sheetName val="MASTER APP"/>
      <sheetName val="Cond. Inseguros"/>
      <sheetName val="Comp. Inseguros"/>
      <sheetName val="Intro"/>
      <sheetName val="Results"/>
      <sheetName val="Base de Datos"/>
      <sheetName val="Motivos"/>
      <sheetName val="Condiciones SyE"/>
      <sheetName val="Maestro"/>
      <sheetName val="Resumen"/>
      <sheetName val="Catalogo"/>
      <sheetName val="Pareto"/>
      <sheetName val="Hoja5"/>
      <sheetName val="Hoja3"/>
      <sheetName val="Matriz"/>
      <sheetName val="Hoja2"/>
      <sheetName val="Lista de datos"/>
      <sheetName val="CPT倒罐记录"/>
      <sheetName val="감독1130"/>
      <sheetName val="  한국 AMP ASP-23 판매가격  "/>
      <sheetName val="장기대여금1"/>
      <sheetName val="CC Down load 0716"/>
      <sheetName val="화물2팀"/>
      <sheetName val="외주수리비"/>
      <sheetName val="계류장사용료"/>
      <sheetName val="정비재료비"/>
      <sheetName val="지상조업료"/>
      <sheetName val="AT"/>
      <sheetName val="B777"/>
      <sheetName val="신공항"/>
      <sheetName val="JJ"/>
      <sheetName val="잡유비"/>
      <sheetName val="MA"/>
      <sheetName val="MC"/>
      <sheetName val="ME"/>
      <sheetName val="MF"/>
      <sheetName val="MI"/>
      <sheetName val="MT"/>
      <sheetName val="QA"/>
      <sheetName val="변경실행(2차) "/>
      <sheetName val="bm(CIcable)"/>
      <sheetName val="01"/>
      <sheetName val="내역"/>
      <sheetName val="유동성사채"/>
      <sheetName val="나.출고"/>
      <sheetName val="나.입고"/>
      <sheetName val="금융"/>
      <sheetName val="결재인"/>
      <sheetName val="단가"/>
      <sheetName val="3계정별(고속)"/>
      <sheetName val="고속"/>
      <sheetName val="고속목표"/>
      <sheetName val="09년인건비(고속)"/>
      <sheetName val="3계정별(자동주유기)"/>
      <sheetName val="자동주유기"/>
      <sheetName val="자동주유목표"/>
      <sheetName val="고속합산"/>
      <sheetName val="고속합산목표"/>
      <sheetName val="3계정별(속리산)"/>
      <sheetName val="속리산"/>
      <sheetName val="속리산목표"/>
      <sheetName val="09년 인건비(속리산)"/>
      <sheetName val="고속속리산"/>
      <sheetName val="고속속리산목표"/>
      <sheetName val="직행"/>
      <sheetName val="직행목표"/>
      <sheetName val="합산"/>
      <sheetName val="합산목표"/>
      <sheetName val="속리산제외"/>
      <sheetName val="속리산제외목표"/>
      <sheetName val="09년월별예산(운송)"/>
      <sheetName val="합산목표(감가+57.5)"/>
      <sheetName val="감가상각"/>
      <sheetName val="산근"/>
      <sheetName val="상각스케쥴(조정)"/>
      <sheetName val="공통비총괄표"/>
      <sheetName val="Variables"/>
      <sheetName val="제조원가 원단위 분석"/>
      <sheetName val="종합표양식(품의 &amp; 입고)_2"/>
      <sheetName val="공사비집계"/>
      <sheetName val="APT"/>
      <sheetName val="SCHEDULE"/>
      <sheetName val="JUCKEYK"/>
      <sheetName val="노임단가"/>
      <sheetName val="982월원안"/>
      <sheetName val="여흥"/>
      <sheetName val="원가관리 (동월대비)"/>
      <sheetName val="45,46"/>
      <sheetName val="요약"/>
      <sheetName val="방배동내역(리라)"/>
      <sheetName val="금융비용"/>
      <sheetName val="총괄내역서"/>
      <sheetName val="내역서"/>
      <sheetName val="TR제작사양"/>
      <sheetName val="익월수주전망"/>
      <sheetName val="980731"/>
      <sheetName val="광곡세부내역"/>
      <sheetName val="실적공사"/>
      <sheetName val="업무처리전"/>
      <sheetName val="2연암거"/>
      <sheetName val="경사수로집계표"/>
      <sheetName val="경사수로"/>
      <sheetName val="진입교량"/>
      <sheetName val="시산표(매출조정전)"/>
      <sheetName val="b_balju (2)"/>
      <sheetName val="b_gunmul"/>
      <sheetName val="S&amp;R"/>
      <sheetName val="93"/>
      <sheetName val="2-2.매출분석"/>
      <sheetName val="RECIMAKE"/>
      <sheetName val="woo(mac)"/>
      <sheetName val="견적의뢰"/>
      <sheetName val="예정(3)"/>
      <sheetName val="동원(3)"/>
      <sheetName val="토목검측서"/>
      <sheetName val="A-100전제"/>
      <sheetName val="몰드시스템 리스트"/>
      <sheetName val="정비손익"/>
      <sheetName val="200"/>
      <sheetName val="정산표"/>
      <sheetName val="월말명세0912"/>
      <sheetName val="11.외화채무증권(AFS,HTM)08"/>
      <sheetName val="Hedge09"/>
      <sheetName val="13.감액TEST_08"/>
      <sheetName val="해외채권"/>
      <sheetName val="BS09"/>
      <sheetName val="Calen"/>
      <sheetName val="Borrower"/>
      <sheetName val="MIBK원단위"/>
      <sheetName val="Proposal"/>
      <sheetName val="중요02월25일"/>
      <sheetName val="단가추이"/>
      <sheetName val="경유량추이"/>
      <sheetName val="역T형"/>
      <sheetName val="기계경비(시간당)"/>
      <sheetName val="램머"/>
      <sheetName val="수주현황2월"/>
      <sheetName val="입찰내역서"/>
      <sheetName val="평가제외"/>
      <sheetName val="SM1-09"/>
      <sheetName val="SM2-09"/>
      <sheetName val="BD-09"/>
      <sheetName val="12년 CF(9월)"/>
      <sheetName val="기본DATA"/>
      <sheetName val="노무비"/>
      <sheetName val="Sheet13"/>
      <sheetName val="Sheet14"/>
      <sheetName val="ABUT수량-A1"/>
      <sheetName val="갑지(추정)"/>
      <sheetName val="중기조종사 단위단가"/>
      <sheetName val="6PILE  (돌출)"/>
      <sheetName val="기성청구 공문"/>
      <sheetName val="IW-LIST"/>
      <sheetName val="화의-현금흐름"/>
      <sheetName val="SO416"/>
      <sheetName val="개발비자산성검토"/>
      <sheetName val="가공MH"/>
      <sheetName val="08년(Form1)"/>
      <sheetName val="1_종합손익(도급)"/>
      <sheetName val="1_종합손익(주택,개발)"/>
      <sheetName val="2_실행예산"/>
      <sheetName val="2_2과부족"/>
      <sheetName val="2_3원가절감"/>
      <sheetName val="8_외주비집행현황"/>
      <sheetName val="9_자재비"/>
      <sheetName val="10_현장집행"/>
      <sheetName val="3_추가원가"/>
      <sheetName val="3_추가원가_(2)"/>
      <sheetName val="4_사전공사"/>
      <sheetName val="5_추정공사비"/>
      <sheetName val="6_금융비용"/>
      <sheetName val="7_공사비집행현황(총괄)"/>
      <sheetName val="11_1생산성"/>
      <sheetName val="11_2인원산출"/>
      <sheetName val="실행철강하도"/>
      <sheetName val="일위대가표"/>
      <sheetName val="단가산출"/>
      <sheetName val="13월별BS"/>
      <sheetName val="집행내역"/>
      <sheetName val="공통부대관리"/>
      <sheetName val="MIJIBI"/>
      <sheetName val="Sheet1 (2)"/>
      <sheetName val="A-4"/>
      <sheetName val="하수급견적대비"/>
      <sheetName val="DropDowns"/>
      <sheetName val="extent"/>
      <sheetName val="slide 24 cat A"/>
      <sheetName val="slide 82 cat b"/>
      <sheetName val="code"/>
      <sheetName val="전사_PL2"/>
      <sheetName val="자금_제외_PL2"/>
      <sheetName val="자금_PL2"/>
      <sheetName val="전사_BS2"/>
      <sheetName val="자금_제외_BS2"/>
      <sheetName val="자금_BS2"/>
      <sheetName val="BS_계정_설명2"/>
      <sheetName val="_Cash_Flow(전사)2"/>
      <sheetName val="_Cash_Flow(자금제외)2"/>
      <sheetName val="_Cash_Flow(자금)2"/>
      <sheetName val="ROIC_2"/>
      <sheetName val="인건비_명세2"/>
      <sheetName val="판관비_명세2"/>
      <sheetName val="OH_Cost경비(내역)2"/>
      <sheetName val="OH_Cost경비(배부기준)2"/>
      <sheetName val="기타수지&amp;특별손익_명세2"/>
      <sheetName val="업무연락_(2)1"/>
      <sheetName val="제시_손익계산서1"/>
      <sheetName val="01_02월_성과급2"/>
      <sheetName val="M_7회차_담금_계획1"/>
      <sheetName val="팀별_실적1"/>
      <sheetName val="팀별_실적_(환산)1"/>
      <sheetName val="4__Inj_투자상세내역1"/>
      <sheetName val="3__Blow_투자_상세내역1"/>
      <sheetName val="Process_List1"/>
      <sheetName val="7_(2)1"/>
      <sheetName val="JOB_PROFILE_-_LAS1"/>
      <sheetName val="15년_BL_사계"/>
      <sheetName val="Prd_Hierarchy(产品层次)"/>
      <sheetName val="Project_Code"/>
      <sheetName val="_손익기01_XL"/>
      <sheetName val="drop_down_list"/>
      <sheetName val="[손익기01_XL_x005f_x0000__x005f_x0000_DePara"/>
      <sheetName val="Income_Stmt"/>
      <sheetName val="Quarterly_LBO_Model"/>
      <sheetName val="_손익기01_XL_x005f_x0000__x005f_x0000_DePara"/>
      <sheetName val="[손익기01_XL"/>
      <sheetName val="97실적"/>
      <sheetName val="을지"/>
      <sheetName val="npv"/>
      <sheetName val="13손익(실적)"/>
      <sheetName val="RV미수수익보정"/>
      <sheetName val="불균등-거치외(미수)"/>
      <sheetName val="불균등-TOP(선수)"/>
      <sheetName val="09~10년 매출계획"/>
      <sheetName val="법인구분"/>
      <sheetName val="기초코드"/>
      <sheetName val="1.MDF1공장"/>
      <sheetName val="97년"/>
      <sheetName val="출입자명단"/>
      <sheetName val="이름표시"/>
      <sheetName val="SAM"/>
      <sheetName val="Parametros"/>
      <sheetName val="Prog"/>
      <sheetName val="PLANNER6"/>
      <sheetName val="범주"/>
      <sheetName val="Incident 유형구분표"/>
      <sheetName val="DAG"/>
      <sheetName val="3YP2016-Bottom up"/>
      <sheetName val="DD list"/>
      <sheetName val="Farol Acciones"/>
      <sheetName val="Lista de Entrenamientos"/>
      <sheetName val="Clasif."/>
      <sheetName val="Lista CI"/>
      <sheetName val="Formula"/>
      <sheetName val="목록"/>
      <sheetName val="Macro"/>
      <sheetName val="광주"/>
      <sheetName val="TNC(1안)"/>
      <sheetName val="link"/>
      <sheetName val="Vol-Rev"/>
      <sheetName val="Actionlog"/>
      <sheetName val="_손익기01.XL_x0000__x0000_DePara"/>
      <sheetName val="_손익기01_XLDePara"/>
      <sheetName val="来源"/>
      <sheetName val="2 카드채권(대출포함)"/>
      <sheetName val="부서별12월추계액"/>
      <sheetName val="월별수입"/>
      <sheetName val="담보"/>
      <sheetName val="1유리"/>
      <sheetName val="매출"/>
      <sheetName val="97년추정손익계산서"/>
      <sheetName val="表21 净利润调节表"/>
      <sheetName val="Unidades SAC-REVENDA"/>
      <sheetName val="FornecM Check"/>
      <sheetName val="Personal"/>
      <sheetName val="VALIDACION DE DATOS"/>
      <sheetName val="Hoja4"/>
      <sheetName val="GAP"/>
      <sheetName val="KPIs Hana"/>
      <sheetName val="CausasProblemasFolios"/>
      <sheetName val="DropList"/>
      <sheetName val="Estatus"/>
      <sheetName val="Info"/>
      <sheetName val="Supply Cost Centers"/>
      <sheetName val="Basetables"/>
      <sheetName val="Estratificación AI"/>
      <sheetName val="Dashboard"/>
      <sheetName val="condicion inseguras"/>
      <sheetName val="Actos Inseguros"/>
      <sheetName val="Control de incidentes"/>
      <sheetName val="Plan de Acción"/>
      <sheetName val="Package-SubPackage"/>
      <sheetName val="各支柱模块清单"/>
      <sheetName val="Share Price 2002"/>
      <sheetName val=" DD List"/>
      <sheetName val="隐患分析"/>
      <sheetName val="安全隐患"/>
      <sheetName val="班组分析"/>
      <sheetName val="源"/>
      <sheetName val="뒤차축소"/>
      <sheetName val="96PAYC"/>
      <sheetName val="BEP 加薪 KPI"/>
      <sheetName val="전기"/>
      <sheetName val="유형(분류표)"/>
      <sheetName val="表3筛选项"/>
      <sheetName val="PREMISAS"/>
      <sheetName val="LE"/>
      <sheetName val="ACTION"/>
      <sheetName val="REALxMETA - CERVEJA"/>
      <sheetName val="REALxMETA - REFRI"/>
      <sheetName val="[손익기01.XL??DePara"/>
      <sheetName val="??"/>
      <sheetName val="Farol Metas"/>
      <sheetName val="INDICE"/>
      <sheetName val="Dashboard Prevención Riesgos "/>
      <sheetName val="Seguimiento"/>
      <sheetName val="Catalog_Zone"/>
      <sheetName val="Mod Relac."/>
      <sheetName val="Catalago de refacciones "/>
      <sheetName val="Existencias al 07-Nov-2012"/>
      <sheetName val="Julio"/>
      <sheetName val="DATOS DE VALIDACIÓN"/>
      <sheetName val="clasificación"/>
      <sheetName val="Datos con"/>
      <sheetName val="Dato"/>
      <sheetName val="CONTADOR"/>
      <sheetName val="DROP"/>
      <sheetName val="INGRESO"/>
      <sheetName val="Preview2"/>
      <sheetName val="Agenda"/>
      <sheetName val="Cadastros"/>
      <sheetName val="Base_Cobertura_WP"/>
      <sheetName val="TOTAL_HL"/>
      <sheetName val="99"/>
      <sheetName val="BASE_APOIO"/>
      <sheetName val="AO"/>
      <sheetName val="2"/>
      <sheetName val="BG"/>
      <sheetName val="Farol"/>
      <sheetName val="Base_Farol_Manual_Consolidada"/>
      <sheetName val="Input"/>
      <sheetName val="Árvore"/>
      <sheetName val="Tela_Inicial"/>
      <sheetName val="XLR_NoRangeSheet"/>
      <sheetName val="GVs"/>
      <sheetName val="Cadastro_Comercial"/>
      <sheetName val="2-Instalações"/>
      <sheetName val="RESUMO_MC"/>
      <sheetName val="Organization"/>
      <sheetName val="EMPREGADOS"/>
      <sheetName val="4-Estrutura_da_Área_de_Vendas"/>
      <sheetName val="5-Vendas-5_4-5_5-5_6"/>
      <sheetName val="FE"/>
      <sheetName val="BD_-_Realizado"/>
      <sheetName val="Cadastro_de_Veículos"/>
      <sheetName val="3-Equipamentos_e_Meios"/>
      <sheetName val="Cálculo_TMEF-TMR"/>
      <sheetName val="Liberação_Juros_Set_2004"/>
      <sheetName val="Lista_de_Feriados"/>
      <sheetName val="BASE"/>
      <sheetName val="Base_Graf"/>
      <sheetName val="Aderencia_Algoritmo_SIV"/>
      <sheetName val="Árvore_3v"/>
      <sheetName val="Sistema"/>
      <sheetName val="Dados_Dev"/>
      <sheetName val="Cxs_Int"/>
      <sheetName val="Pilares"/>
      <sheetName val="IC's"/>
      <sheetName val="Rel_Histórico"/>
      <sheetName val="TMEF_-_TMR_151"/>
      <sheetName val="Entrada_de_Dados"/>
      <sheetName val="EI_Calc"/>
      <sheetName val="Produtos"/>
      <sheetName val="PV"/>
      <sheetName val="Base_Críticas_de_Pedidos"/>
      <sheetName val="REALxMETA_-_REFRI"/>
      <sheetName val="Planificador"/>
      <sheetName val="8-Procedimentos"/>
      <sheetName val="Gráfico_3"/>
      <sheetName val="Gráfico"/>
      <sheetName val="Gráfico_Anual"/>
      <sheetName val="GR"/>
      <sheetName val="Tabela_Preço"/>
      <sheetName val="Tab_Aux"/>
      <sheetName val="Produtos_e_Custos"/>
      <sheetName val="TI"/>
      <sheetName val="Plan2"/>
      <sheetName val="BASE_GV"/>
      <sheetName val="Matriz_Unidade"/>
      <sheetName val="Variavel"/>
      <sheetName val="Vlookup"/>
      <sheetName val="Directrices de Metas 2017"/>
      <sheetName val="A"/>
      <sheetName val="MD"/>
      <sheetName val="Issues List_Payments"/>
      <sheetName val="Respel-RAEE"/>
      <sheetName val="Lista"/>
      <sheetName val="Blad2"/>
      <sheetName val="POC LIST"/>
      <sheetName val="L1_L2_Lookup"/>
      <sheetName val="Entity Target"/>
      <sheetName val="Asistencia"/>
      <sheetName val="Control"/>
      <sheetName val="下拉清单"/>
      <sheetName val="工伤分类"/>
      <sheetName val="菜单"/>
      <sheetName val="Hazards Analysis-隐患分析"/>
      <sheetName val="코드"/>
      <sheetName val="요일_테이블3"/>
      <sheetName val="요일_테이블_(2)2"/>
      <sheetName val="TO_Data_Base11"/>
      <sheetName val="YTD_Summary10"/>
      <sheetName val="Month_Summary10"/>
      <sheetName val="Trial_Balance_MAY_200910"/>
      <sheetName val="TB_Pivot10"/>
      <sheetName val="total_per_LB_LB210"/>
      <sheetName val="Trial_Balance_Vlookup10"/>
      <sheetName val="Trial_Balance_APRIL_200910"/>
      <sheetName val="Roll_Out_AQ10"/>
      <sheetName val="Evolução_mandamentos10"/>
      <sheetName val="Planilha_resultados9"/>
      <sheetName val="Historico_20039"/>
      <sheetName val="Sig_Cycles_Accts_&amp;_Processes9"/>
      <sheetName val="Fixed_ZBB3"/>
      <sheetName val="E_法规NC3"/>
      <sheetName val="3_ISo_YTD3"/>
      <sheetName val="Données_LMU3"/>
      <sheetName val="Brazil_Sovereign3"/>
      <sheetName val="Resumen_Costo3"/>
      <sheetName val="Base_de_Dados3"/>
      <sheetName val="Extract_Loss3"/>
      <sheetName val="5_13"/>
      <sheetName val="QA_跟踪记录表3"/>
      <sheetName val="RG_Depots3"/>
      <sheetName val="material_data3"/>
      <sheetName val="other_data3"/>
      <sheetName val="Como_Estamos3"/>
      <sheetName val="Database_(RUR)Mar_YTD3"/>
      <sheetName val="SKU_Mapping3"/>
      <sheetName val="Drop_Down3"/>
      <sheetName val="Raw_Data3"/>
      <sheetName val="EBM-2_GHQ3"/>
      <sheetName val="Base_PEF4"/>
      <sheetName val="Controls_data5"/>
      <sheetName val="Dados_BLP3"/>
      <sheetName val="Testing_Template_Guidance3"/>
      <sheetName val="Test_Programs3"/>
      <sheetName val="FJJX_Bud_IB2"/>
      <sheetName val="JOB_PROFILE_-_LAS3"/>
      <sheetName val="ARdistr_(2)3"/>
      <sheetName val="look-up_data2"/>
      <sheetName val="Prd_Hierarchy(产品层级)2"/>
      <sheetName val="Com_(2PK)2"/>
      <sheetName val="전사_PL4"/>
      <sheetName val="자금_제외_PL4"/>
      <sheetName val="자금_PL4"/>
      <sheetName val="전사_BS4"/>
      <sheetName val="자금_제외_BS4"/>
      <sheetName val="자금_BS4"/>
      <sheetName val="BS_계정_설명4"/>
      <sheetName val="_Cash_Flow(전사)4"/>
      <sheetName val="_Cash_Flow(자금제외)4"/>
      <sheetName val="_Cash_Flow(자금)4"/>
      <sheetName val="ROIC_4"/>
      <sheetName val="인건비_명세4"/>
      <sheetName val="판관비_명세4"/>
      <sheetName val="OH_Cost경비(내역)4"/>
      <sheetName val="OH_Cost경비(배부기준)4"/>
      <sheetName val="기타수지&amp;특별손익_명세4"/>
      <sheetName val="업무연락_(2)3"/>
      <sheetName val="제시_손익계산서3"/>
      <sheetName val="01_02월_성과급4"/>
      <sheetName val="M_7회차_담금_계획3"/>
      <sheetName val="팀별_실적3"/>
      <sheetName val="팀별_실적_(환산)3"/>
      <sheetName val="4__Inj_투자상세내역3"/>
      <sheetName val="3__Blow_투자_상세내역3"/>
      <sheetName val="Process_List3"/>
      <sheetName val="7_(2)3"/>
      <sheetName val="Prd_Hierarchy(产品层次)2"/>
      <sheetName val="Project_Code2"/>
      <sheetName val="_손익기01_XL2"/>
      <sheetName val="drop_down_list2"/>
      <sheetName val="[손익기01_XL_x005f_x0000__x005f_x0000_DePara2"/>
      <sheetName val="Income_Stmt2"/>
      <sheetName val="Quarterly_LBO_Model2"/>
      <sheetName val="[손익기01_XL2"/>
      <sheetName val="_손익기01_XL_x005f_x0000__x005f_x0000_DePara2"/>
      <sheetName val="15년_BL_사계2"/>
      <sheetName val="1_종합손익(도급)2"/>
      <sheetName val="1_종합손익(주택,개발)2"/>
      <sheetName val="2_실행예산2"/>
      <sheetName val="2_2과부족2"/>
      <sheetName val="2_3원가절감2"/>
      <sheetName val="8_외주비집행현황2"/>
      <sheetName val="9_자재비2"/>
      <sheetName val="10_현장집행2"/>
      <sheetName val="3_추가원가2"/>
      <sheetName val="3_추가원가_(2)2"/>
      <sheetName val="4_사전공사2"/>
      <sheetName val="5_추정공사비2"/>
      <sheetName val="6_금융비용2"/>
      <sheetName val="7_공사비집행현황(총괄)2"/>
      <sheetName val="11_1생산성2"/>
      <sheetName val="11_2인원산출2"/>
      <sheetName val="Classification_分类1"/>
      <sheetName val="Figures_Report1"/>
      <sheetName val="Set_Up2"/>
      <sheetName val="Fare_prices1"/>
      <sheetName val="Hotel_prices1"/>
      <sheetName val="__한국_AMP_ASP-23_판매가격__1"/>
      <sheetName val="CC_Down_load_07161"/>
      <sheetName val="변경실행(2차)_1"/>
      <sheetName val="나_출고1"/>
      <sheetName val="나_입고1"/>
      <sheetName val="09년_인건비(속리산)1"/>
      <sheetName val="합산목표(감가+57_5)1"/>
      <sheetName val="제조원가_원단위_분석1"/>
      <sheetName val="종합표양식(품의_&amp;_입고)_21"/>
      <sheetName val="원가관리_(동월대비)1"/>
      <sheetName val="b_balju_(2)1"/>
      <sheetName val="2-2_매출분석1"/>
      <sheetName val="몰드시스템_리스트1"/>
      <sheetName val="11_외화채무증권(AFS,HTM)081"/>
      <sheetName val="13_감액TEST_081"/>
      <sheetName val="12년_CF(9월)1"/>
      <sheetName val="중기조종사_단위단가1"/>
      <sheetName val="6PILE__(돌출)1"/>
      <sheetName val="기성청구_공문1"/>
      <sheetName val="Sheet1_(2)1"/>
      <sheetName val="tab_STATUS_DO_PROCESSO_1"/>
      <sheetName val="Perf__Plan__Diário11"/>
      <sheetName val="In_(2)1"/>
      <sheetName val="slide_24_cat_A1"/>
      <sheetName val="slide_82_cat_b1"/>
      <sheetName val="09~10년_매출계획1"/>
      <sheetName val="1_MDF1공장1"/>
      <sheetName val="Incident_유형구분표1"/>
      <sheetName val="CLASIFICACION_DE_AI1"/>
      <sheetName val="Base_da_Datos1"/>
      <sheetName val="Dados_dos_Produtos1"/>
      <sheetName val="DD_list1"/>
      <sheetName val="3YP2016-Bottom_up"/>
      <sheetName val="2_카드채권(대출포함)"/>
      <sheetName val="表21_净利润调节表"/>
      <sheetName val="MASTER_APP"/>
      <sheetName val="Cond__Inseguros"/>
      <sheetName val="Comp__Inseguros"/>
      <sheetName val="Lista_de_datos"/>
      <sheetName val="Base_de_Datos"/>
      <sheetName val="_DD_List"/>
      <sheetName val="Share_Price_2002"/>
      <sheetName val="Clasif_"/>
      <sheetName val="Lista_CI"/>
      <sheetName val="Farol_Acciones"/>
      <sheetName val="Lista_de_Entrenamientos"/>
      <sheetName val="Supply_Cost_Centers"/>
      <sheetName val="요일_테이블2"/>
      <sheetName val="요일_테이블_(2)1"/>
      <sheetName val="TO_Data_Base10"/>
      <sheetName val="YTD_Summary9"/>
      <sheetName val="Month_Summary9"/>
      <sheetName val="Trial_Balance_MAY_20099"/>
      <sheetName val="TB_Pivot9"/>
      <sheetName val="total_per_LB_LB29"/>
      <sheetName val="Trial_Balance_Vlookup9"/>
      <sheetName val="Trial_Balance_APRIL_20099"/>
      <sheetName val="Roll_Out_AQ9"/>
      <sheetName val="Evolução_mandamentos9"/>
      <sheetName val="Planilha_resultados8"/>
      <sheetName val="Historico_20038"/>
      <sheetName val="Sig_Cycles_Accts_&amp;_Processes8"/>
      <sheetName val="Fixed_ZBB2"/>
      <sheetName val="E_法规NC2"/>
      <sheetName val="3_ISo_YTD2"/>
      <sheetName val="Données_LMU2"/>
      <sheetName val="Brazil_Sovereign2"/>
      <sheetName val="Resumen_Costo2"/>
      <sheetName val="Base_de_Dados2"/>
      <sheetName val="Extract_Loss2"/>
      <sheetName val="5_12"/>
      <sheetName val="QA_跟踪记录表2"/>
      <sheetName val="RG_Depots2"/>
      <sheetName val="material_data2"/>
      <sheetName val="other_data2"/>
      <sheetName val="Como_Estamos2"/>
      <sheetName val="Database_(RUR)Mar_YTD2"/>
      <sheetName val="SKU_Mapping2"/>
      <sheetName val="Drop_Down2"/>
      <sheetName val="Raw_Data2"/>
      <sheetName val="EBM-2_GHQ2"/>
      <sheetName val="Base_PEF3"/>
      <sheetName val="Controls_data4"/>
      <sheetName val="Dados_BLP2"/>
      <sheetName val="Testing_Template_Guidance2"/>
      <sheetName val="Test_Programs2"/>
      <sheetName val="FJJX_Bud_IB1"/>
      <sheetName val="JOB_PROFILE_-_LAS2"/>
      <sheetName val="ARdistr_(2)2"/>
      <sheetName val="look-up_data1"/>
      <sheetName val="Prd_Hierarchy(产品层级)1"/>
      <sheetName val="Com_(2PK)1"/>
      <sheetName val="전사_PL3"/>
      <sheetName val="자금_제외_PL3"/>
      <sheetName val="자금_PL3"/>
      <sheetName val="전사_BS3"/>
      <sheetName val="자금_제외_BS3"/>
      <sheetName val="자금_BS3"/>
      <sheetName val="BS_계정_설명3"/>
      <sheetName val="_Cash_Flow(전사)3"/>
      <sheetName val="_Cash_Flow(자금제외)3"/>
      <sheetName val="_Cash_Flow(자금)3"/>
      <sheetName val="ROIC_3"/>
      <sheetName val="인건비_명세3"/>
      <sheetName val="판관비_명세3"/>
      <sheetName val="OH_Cost경비(내역)3"/>
      <sheetName val="OH_Cost경비(배부기준)3"/>
      <sheetName val="기타수지&amp;특별손익_명세3"/>
      <sheetName val="업무연락_(2)2"/>
      <sheetName val="제시_손익계산서2"/>
      <sheetName val="01_02월_성과급3"/>
      <sheetName val="M_7회차_담금_계획2"/>
      <sheetName val="팀별_실적2"/>
      <sheetName val="팀별_실적_(환산)2"/>
      <sheetName val="4__Inj_투자상세내역2"/>
      <sheetName val="3__Blow_투자_상세내역2"/>
      <sheetName val="Process_List2"/>
      <sheetName val="7_(2)2"/>
      <sheetName val="Prd_Hierarchy(产品层次)1"/>
      <sheetName val="Project_Code1"/>
      <sheetName val="_손익기01_XL1"/>
      <sheetName val="drop_down_list1"/>
      <sheetName val="[손익기01_XL_x005f_x0000__x005f_x0000_DePara1"/>
      <sheetName val="Income_Stmt1"/>
      <sheetName val="Quarterly_LBO_Model1"/>
      <sheetName val="[손익기01_XL1"/>
      <sheetName val="_손익기01_XL_x005f_x0000__x005f_x0000_DePara1"/>
      <sheetName val="15년_BL_사계1"/>
      <sheetName val="Classification_分类"/>
      <sheetName val="1_종합손익(도급)1"/>
      <sheetName val="1_종합손익(주택,개발)1"/>
      <sheetName val="2_실행예산1"/>
      <sheetName val="2_2과부족1"/>
      <sheetName val="2_3원가절감1"/>
      <sheetName val="8_외주비집행현황1"/>
      <sheetName val="9_자재비1"/>
      <sheetName val="10_현장집행1"/>
      <sheetName val="3_추가원가1"/>
      <sheetName val="3_추가원가_(2)1"/>
      <sheetName val="4_사전공사1"/>
      <sheetName val="5_추정공사비1"/>
      <sheetName val="6_금융비용1"/>
      <sheetName val="7_공사비집행현황(총괄)1"/>
      <sheetName val="11_1생산성1"/>
      <sheetName val="11_2인원산출1"/>
      <sheetName val="Figures_Report"/>
      <sheetName val="Set_Up"/>
      <sheetName val="Fare_prices"/>
      <sheetName val="Hotel_prices"/>
      <sheetName val="__한국_AMP_ASP-23_판매가격__"/>
      <sheetName val="CC_Down_load_0716"/>
      <sheetName val="변경실행(2차)_"/>
      <sheetName val="나_출고"/>
      <sheetName val="나_입고"/>
      <sheetName val="09년_인건비(속리산)"/>
      <sheetName val="합산목표(감가+57_5)"/>
      <sheetName val="제조원가_원단위_분석"/>
      <sheetName val="종합표양식(품의_&amp;_입고)_2"/>
      <sheetName val="원가관리_(동월대비)"/>
      <sheetName val="b_balju_(2)"/>
      <sheetName val="2-2_매출분석"/>
      <sheetName val="몰드시스템_리스트"/>
      <sheetName val="11_외화채무증권(AFS,HTM)08"/>
      <sheetName val="13_감액TEST_08"/>
      <sheetName val="12년_CF(9월)"/>
      <sheetName val="중기조종사_단위단가"/>
      <sheetName val="6PILE__(돌출)"/>
      <sheetName val="기성청구_공문"/>
      <sheetName val="Sheet1_(2)"/>
      <sheetName val="tab_STATUS_DO_PROCESSO_"/>
      <sheetName val="Perf__Plan__Diário1"/>
      <sheetName val="In_(2)"/>
      <sheetName val="slide_24_cat_A"/>
      <sheetName val="slide_82_cat_b"/>
      <sheetName val="09~10년_매출계획"/>
      <sheetName val="1_MDF1공장"/>
      <sheetName val="Incident_유형구분표"/>
      <sheetName val="CLASIFICACION_DE_AI"/>
      <sheetName val="Base_da_Datos"/>
      <sheetName val="Dados_dos_Produtos"/>
      <sheetName val="DD_list"/>
      <sheetName val="97 사업추정(WEKI)"/>
      <sheetName val="부서코드표"/>
      <sheetName val="외화"/>
      <sheetName val="Tong hop"/>
      <sheetName val="MarketData"/>
      <sheetName val="Definitions"/>
      <sheetName val="95.1.1이후취득자산(숨기기상태)"/>
      <sheetName val="회사정보"/>
      <sheetName val="지점장"/>
      <sheetName val="손익현황"/>
      <sheetName val="현황CODE"/>
      <sheetName val="SIL98"/>
      <sheetName val="재료"/>
      <sheetName val="ADR"/>
      <sheetName val="Total"/>
      <sheetName val="XZLC004_PART2"/>
      <sheetName val="XZLC003_PART1"/>
      <sheetName val="원가(통신)"/>
      <sheetName val="표지"/>
      <sheetName val="설비원가"/>
      <sheetName val="완제품3"/>
      <sheetName val="영동(D)"/>
      <sheetName val="비가동-20"/>
      <sheetName val="점수계산1-2"/>
      <sheetName val="일위대가"/>
      <sheetName val="조명시설"/>
      <sheetName val="품셈표"/>
      <sheetName val="갑근세납세필증명원"/>
      <sheetName val="37개월"/>
      <sheetName val="물량표"/>
      <sheetName val="대비표"/>
      <sheetName val="골조시행"/>
      <sheetName val="주형"/>
      <sheetName val="단가표"/>
      <sheetName val="총내역서"/>
      <sheetName val="sum1 (2)"/>
      <sheetName val="적격"/>
      <sheetName val="3.바닥판설계"/>
      <sheetName val="CAUDIT"/>
      <sheetName val="물량표(신)"/>
      <sheetName val="대공종"/>
      <sheetName val="미드수량"/>
      <sheetName val="참조"/>
      <sheetName val="DATE"/>
      <sheetName val="세부내역서"/>
      <sheetName val="조경"/>
      <sheetName val="입찰보고"/>
      <sheetName val="산출근거"/>
      <sheetName val="일위(토목)"/>
      <sheetName val="환산TB"/>
      <sheetName val="6월 공정외주"/>
      <sheetName val="공정단가계약"/>
      <sheetName val="제1호"/>
      <sheetName val="차액보증"/>
      <sheetName val="钢板差异"/>
      <sheetName val="시험연구비상각"/>
      <sheetName val="Master"/>
      <sheetName val="LinerWt"/>
      <sheetName val="D-623D"/>
      <sheetName val="BQMPALOC"/>
      <sheetName val="현장지지물물량"/>
      <sheetName val="품셈TABLE"/>
      <sheetName val="슬래브"/>
      <sheetName val="원가계산하도"/>
      <sheetName val="적용건축"/>
      <sheetName val="요약PL"/>
      <sheetName val="양식3"/>
      <sheetName val="재고현황"/>
      <sheetName val="발행제기"/>
      <sheetName val="2.대외공문"/>
      <sheetName val="업무연락"/>
      <sheetName val="Ethylene"/>
      <sheetName val="월별매출"/>
      <sheetName val="ChlorAlkali"/>
      <sheetName val="VXXXXXXX"/>
      <sheetName val="퇴충"/>
      <sheetName val="수지"/>
      <sheetName val="BEST"/>
      <sheetName val="020114"/>
      <sheetName val="0111월"/>
      <sheetName val="통장출금액"/>
      <sheetName val="실적"/>
      <sheetName val="카메라"/>
      <sheetName val="slipsumpR"/>
      <sheetName val="2.총괄표"/>
      <sheetName val="64061000"/>
      <sheetName val="주현(해보)"/>
      <sheetName val="주현(영광)"/>
      <sheetName val="_x0018__x0000_"/>
      <sheetName val="입출재고현황 (2)"/>
      <sheetName val="부하계산서"/>
      <sheetName val="자재단가"/>
      <sheetName val="504전기실 동부하-L"/>
      <sheetName val="Sheet15"/>
      <sheetName val="DUT-BAT1"/>
      <sheetName val="참조시트"/>
      <sheetName val="BAND(200)"/>
      <sheetName val="OUTER AREA(겹침없음)"/>
      <sheetName val="EG-09"/>
      <sheetName val="M3산출"/>
      <sheetName val="EL 표면적"/>
      <sheetName val="감가상각비"/>
      <sheetName val="部署名"/>
      <sheetName val="車両別燃費及び油類単価"/>
      <sheetName val="推移グラフ"/>
      <sheetName val="Year"/>
      <sheetName val="인원계획-미화"/>
      <sheetName val="Prices"/>
      <sheetName val="조정내역"/>
      <sheetName val="CF6"/>
      <sheetName val="TRE TABLE"/>
      <sheetName val="C3"/>
      <sheetName val="CC16-내역서"/>
      <sheetName val="단가(반정3교-원주)"/>
      <sheetName val="신공"/>
      <sheetName val="Y-WORK"/>
      <sheetName val="실행간접비용"/>
      <sheetName val="입찰내역 발주처 양식"/>
      <sheetName val="설계명세서"/>
      <sheetName val="전신환매도율"/>
      <sheetName val="경비"/>
      <sheetName val="대차대조표"/>
      <sheetName val="__"/>
      <sheetName val="_손익기01.XL_x005f_x005f_x005f_x0000__x005f_x005f_x0"/>
      <sheetName val="备注"/>
      <sheetName val="Analysis"/>
      <sheetName val="F08 - Asia Pac Full Year Q3"/>
      <sheetName val="Actions"/>
      <sheetName val="Listco"/>
      <sheetName val="Intl"/>
      <sheetName val="Procurement"/>
      <sheetName val="Top Priorities"/>
      <sheetName val="SLOB"/>
      <sheetName val="Listco Stock"/>
      <sheetName val="SOH"/>
      <sheetName val="Intl Purchase"/>
      <sheetName val="GTME"/>
      <sheetName val="FY outlook"/>
      <sheetName val="CY outlook"/>
      <sheetName val="FY"/>
      <sheetName val="CY"/>
      <sheetName val="Cash metrics"/>
      <sheetName val="Listco-Tony"/>
      <sheetName val="Intl-Ming"/>
      <sheetName val="Procurement-Jeff"/>
      <sheetName val="Hierarchy"/>
      <sheetName val="P6 7"/>
      <sheetName val="Top_Priorities"/>
      <sheetName val="Listco_Stock"/>
      <sheetName val="Intl_Purchase"/>
      <sheetName val="FY_outlook"/>
      <sheetName val="CY_outlook"/>
      <sheetName val="Cash_metrics"/>
      <sheetName val="F08_-_Asia_Pac_Full_Year_Q3"/>
      <sheetName val="TABLA"/>
      <sheetName val="_ExportMetadata"/>
      <sheetName val="Valor_Actual_2002"/>
      <sheetName val="Vtas2000"/>
      <sheetName val="Liquidacion_Julio_2002"/>
      <sheetName val="icos0502"/>
      <sheetName val="pplay_load3"/>
      <sheetName val="tabla_fcst_unid"/>
      <sheetName val="P6_7"/>
      <sheetName val="DATOS BASE"/>
      <sheetName val="加薪规则排序"/>
      <sheetName val="下拉菜单"/>
      <sheetName val="支柱模块源数据--请勿更改或删除"/>
      <sheetName val="MasterData"/>
      <sheetName val="索引表"/>
      <sheetName val="数据库"/>
      <sheetName val="条件表"/>
      <sheetName val="담당자Raw"/>
      <sheetName val="引用"/>
      <sheetName val="De_Para"/>
      <sheetName val="ACTOS POR RIESGO"/>
      <sheetName val="drop lists"/>
      <sheetName val="drop-down_lists"/>
      <sheetName val="turnover reason퇴직사유"/>
      <sheetName val="진천"/>
      <sheetName val="중연"/>
      <sheetName val="용연"/>
      <sheetName val="울산"/>
      <sheetName val="대구"/>
      <sheetName val="구미"/>
      <sheetName val="언양"/>
      <sheetName val="Enero(11)"/>
      <sheetName val="INGRESO (2)"/>
      <sheetName val=" Datos Cond."/>
      <sheetName val="CRITERIOS"/>
      <sheetName val="PG-K1610 (UEN Areas)MNG"/>
      <sheetName val="DATOS GEN."/>
      <sheetName val="NUEVOS CRITERIOS"/>
      <sheetName val="do not delete"/>
      <sheetName val="DETALLE MENSUAL"/>
      <sheetName val="Check Qualidade"/>
      <sheetName val="Check Aderencia"/>
      <sheetName val="NA"/>
      <sheetName val="MidAm"/>
      <sheetName val="LAN"/>
      <sheetName val="LAS"/>
      <sheetName val="COPEC"/>
      <sheetName val="EUR"/>
      <sheetName val="Africa"/>
      <sheetName val="APAC S"/>
      <sheetName val="APAC N"/>
      <sheetName val="Slide output"/>
      <sheetName val="Data validation"/>
      <sheetName val="SKU Basic Data"/>
      <sheetName val="De Para"/>
      <sheetName val="FornecM_Check"/>
      <sheetName val="Unidades_SAC-REVENDA2"/>
      <sheetName val="[손익기01_XL??DePara"/>
      <sheetName val="Farol_Metas"/>
      <sheetName val="Mod_Relac_"/>
      <sheetName val="Estratificación_AI"/>
      <sheetName val="condicion_inseguras"/>
      <sheetName val="Actos_Inseguros"/>
      <sheetName val="Control_de_incidentes"/>
      <sheetName val="Plan_de_Acción"/>
      <sheetName val="Лист2"/>
      <sheetName val="1o_Sem"/>
      <sheetName val="2o_Sem"/>
      <sheetName val="ID_Ano"/>
      <sheetName val="BaseReal"/>
      <sheetName val="Devolução_Cx_Mês"/>
      <sheetName val="Base_Fornec_M_AS_Hl"/>
      <sheetName val="Acompanhamento_Devolução"/>
      <sheetName val="Base_%_VD"/>
      <sheetName val="Ta_x0005_"/>
      <sheetName val="Base Farol"/>
      <sheetName val="Gerencial IL"/>
      <sheetName val="MASTER_APP1"/>
      <sheetName val="Cond__Inseguros1"/>
      <sheetName val="Comp__Inseguros1"/>
      <sheetName val="Base_de_Datos1"/>
      <sheetName val="3YP2016-Bottom_up1"/>
      <sheetName val="Farol_Acciones1"/>
      <sheetName val="Lista_de_datos1"/>
      <sheetName val="FornecM_Check1"/>
      <sheetName val="Unidades_SAC-REVENDA3"/>
      <sheetName val="Clasif_1"/>
      <sheetName val="Lista_de_Entrenamientos1"/>
      <sheetName val="Supply_Cost_Centers1"/>
      <sheetName val="[손익기01_XL??DePara1"/>
      <sheetName val="Farol_Metas1"/>
      <sheetName val="Lista_CI1"/>
      <sheetName val="2_카드채권(대출포함)1"/>
      <sheetName val="表21_净利润调节表1"/>
      <sheetName val="Mod_Relac_1"/>
      <sheetName val="Estratificación_AI1"/>
      <sheetName val="condicion_inseguras1"/>
      <sheetName val="Actos_Inseguros1"/>
      <sheetName val="Control_de_incidentes1"/>
      <sheetName val="Plan_de_Acción1"/>
      <sheetName val="_DD_List1"/>
      <sheetName val="Share_Price_20021"/>
      <sheetName val="TOP_KPIs_MTM"/>
      <sheetName val="PLAN_DE_ACCION"/>
      <sheetName val="Faro_de_Indicadores"/>
      <sheetName val="Grafica_Actos"/>
      <sheetName val="Condiciones_SyE"/>
      <sheetName val="REALxMETA_-_CERVEJA2"/>
      <sheetName val="REALxMETA_-_REFRI2"/>
      <sheetName val="BEP_加薪_KPI"/>
      <sheetName val="Dashboard_Prevención_Riesgos_"/>
      <sheetName val="POC_LIST"/>
      <sheetName val="Entity_Target"/>
      <sheetName val="Issues_List_Payments"/>
      <sheetName val="Ventas Campo"/>
      <sheetName val="Nombre de SOP"/>
      <sheetName val="MRL NON SUPPLY URU"/>
      <sheetName val="Condiciones Agua"/>
      <sheetName val="Vermelha"/>
      <sheetName val="Список"/>
      <sheetName val="targets"/>
      <sheetName val=" mngt Pillar"/>
      <sheetName val="Un"/>
      <sheetName val="Control de Fallas"/>
      <sheetName val="Tablero SDG"/>
      <sheetName val="Lista Areas"/>
      <sheetName val="One Page"/>
      <sheetName val="Tablero_SDG"/>
      <sheetName val="Lista_Areas"/>
      <sheetName val="One_Page"/>
      <sheetName val="Tablero_SDG1"/>
      <sheetName val="Lista_Areas1"/>
      <sheetName val="One_Page1"/>
      <sheetName val="Sub-Productos HN"/>
      <sheetName val="SDG"/>
      <sheetName val="Eficiencia linea"/>
      <sheetName val="2. Indicadores"/>
      <sheetName val="Check GG"/>
      <sheetName val="Graficos"/>
      <sheetName val="Feuil2"/>
      <sheetName val="Ba"/>
      <sheetName val="数据验证"/>
      <sheetName val="Drop-down List"/>
      <sheetName val="by DD"/>
      <sheetName val="条件"/>
      <sheetName val="Jul-Sep Actual cost (2)"/>
      <sheetName val="1"/>
      <sheetName val="分类统计"/>
      <sheetName val="隐患分类"/>
      <sheetName val="Lista de Entrenamientos RSO"/>
      <sheetName val="Tablero_SDG2"/>
      <sheetName val="Lista_Areas2"/>
      <sheetName val="One_Page2"/>
      <sheetName val="Sub-Productos_HN"/>
      <sheetName val="Ta¨"/>
      <sheetName val="Ta "/>
      <sheetName val="AIIM - Empresas Ext 2012"/>
      <sheetName val="Registros"/>
      <sheetName val="BNR_2012 в ящике"/>
      <sheetName val="TIPO DE ACTO"/>
      <sheetName val="Datos emp"/>
      <sheetName val="Setup for Templates"/>
      <sheetName val="Lookups"/>
      <sheetName val="Capa"/>
      <sheetName val="요일_테이블4"/>
      <sheetName val="요일_테이블_(2)3"/>
      <sheetName val="TO_Data_Base12"/>
      <sheetName val="YTD_Summary11"/>
      <sheetName val="Month_Summary11"/>
      <sheetName val="Trial_Balance_MAY_200911"/>
      <sheetName val="TB_Pivot11"/>
      <sheetName val="total_per_LB_LB211"/>
      <sheetName val="Trial_Balance_Vlookup11"/>
      <sheetName val="Trial_Balance_APRIL_200911"/>
      <sheetName val="Roll_Out_AQ11"/>
      <sheetName val="Evolução_mandamentos11"/>
      <sheetName val="Planilha_resultados10"/>
      <sheetName val="Historico_200310"/>
      <sheetName val="Sig_Cycles_Accts_&amp;_Processes10"/>
      <sheetName val="Fixed_ZBB4"/>
      <sheetName val="E_法规NC4"/>
      <sheetName val="3_ISo_YTD4"/>
      <sheetName val="Données_LMU4"/>
      <sheetName val="Brazil_Sovereign4"/>
      <sheetName val="Resumen_Costo4"/>
      <sheetName val="Base_de_Dados4"/>
      <sheetName val="Extract_Loss4"/>
      <sheetName val="5_14"/>
      <sheetName val="QA_跟踪记录表4"/>
      <sheetName val="RG_Depots4"/>
      <sheetName val="material_data4"/>
      <sheetName val="other_data4"/>
      <sheetName val="Como_Estamos4"/>
      <sheetName val="Database_(RUR)Mar_YTD4"/>
      <sheetName val="SKU_Mapping4"/>
      <sheetName val="Drop_Down4"/>
      <sheetName val="Raw_Data4"/>
      <sheetName val="EBM-2_GHQ4"/>
      <sheetName val="Base_PEF5"/>
      <sheetName val="Controls_data6"/>
      <sheetName val="Dados_BLP4"/>
      <sheetName val="Testing_Template_Guidance4"/>
      <sheetName val="Test_Programs4"/>
      <sheetName val="FJJX_Bud_IB3"/>
      <sheetName val="JOB_PROFILE_-_LAS4"/>
      <sheetName val="ARdistr_(2)4"/>
      <sheetName val="look-up_data3"/>
      <sheetName val="Prd_Hierarchy(产品层级)3"/>
      <sheetName val="Com_(2PK)3"/>
      <sheetName val="전사_PL5"/>
      <sheetName val="자금_제외_PL5"/>
      <sheetName val="자금_PL5"/>
      <sheetName val="전사_BS5"/>
      <sheetName val="자금_제외_BS5"/>
      <sheetName val="자금_BS5"/>
      <sheetName val="BS_계정_설명5"/>
      <sheetName val="_Cash_Flow(전사)5"/>
      <sheetName val="_Cash_Flow(자금제외)5"/>
      <sheetName val="_Cash_Flow(자금)5"/>
      <sheetName val="ROIC_5"/>
      <sheetName val="인건비_명세5"/>
      <sheetName val="판관비_명세5"/>
      <sheetName val="OH_Cost경비(내역)5"/>
      <sheetName val="OH_Cost경비(배부기준)5"/>
      <sheetName val="기타수지&amp;특별손익_명세5"/>
      <sheetName val="업무연락_(2)4"/>
      <sheetName val="제시_손익계산서4"/>
      <sheetName val="01_02월_성과급5"/>
      <sheetName val="M_7회차_담금_계획4"/>
      <sheetName val="팀별_실적4"/>
      <sheetName val="팀별_실적_(환산)4"/>
      <sheetName val="4__Inj_투자상세내역4"/>
      <sheetName val="3__Blow_투자_상세내역4"/>
      <sheetName val="Process_List4"/>
      <sheetName val="7_(2)4"/>
      <sheetName val="Prd_Hierarchy(产品层次)3"/>
      <sheetName val="Project_Code3"/>
      <sheetName val="_손익기01_XL3"/>
      <sheetName val="drop_down_list3"/>
      <sheetName val="[손익기01_XL_x005f_x0000__x005f_x0000_DePara3"/>
      <sheetName val="Income_Stmt3"/>
      <sheetName val="Quarterly_LBO_Model3"/>
      <sheetName val="[손익기01_XL3"/>
      <sheetName val="_손익기01_XL_x005f_x0000__x005f_x0000_DePara3"/>
      <sheetName val="15년_BL_사계3"/>
      <sheetName val="Classification_分类2"/>
      <sheetName val="1_종합손익(도급)3"/>
      <sheetName val="1_종합손익(주택,개발)3"/>
      <sheetName val="2_실행예산3"/>
      <sheetName val="2_2과부족3"/>
      <sheetName val="2_3원가절감3"/>
      <sheetName val="8_외주비집행현황3"/>
      <sheetName val="9_자재비3"/>
      <sheetName val="10_현장집행3"/>
      <sheetName val="3_추가원가3"/>
      <sheetName val="3_추가원가_(2)3"/>
      <sheetName val="4_사전공사3"/>
      <sheetName val="5_추정공사비3"/>
      <sheetName val="6_금융비용3"/>
      <sheetName val="7_공사비집행현황(총괄)3"/>
      <sheetName val="11_1생산성3"/>
      <sheetName val="11_2인원산출3"/>
      <sheetName val="Figures_Report2"/>
      <sheetName val="Set_Up3"/>
      <sheetName val="Fare_prices2"/>
      <sheetName val="Hotel_prices2"/>
      <sheetName val="__한국_AMP_ASP-23_판매가격__2"/>
      <sheetName val="CC_Down_load_07162"/>
      <sheetName val="변경실행(2차)_2"/>
      <sheetName val="나_출고2"/>
      <sheetName val="나_입고2"/>
      <sheetName val="09년_인건비(속리산)2"/>
      <sheetName val="합산목표(감가+57_5)2"/>
      <sheetName val="제조원가_원단위_분석2"/>
      <sheetName val="종합표양식(품의_&amp;_입고)_22"/>
      <sheetName val="원가관리_(동월대비)2"/>
      <sheetName val="b_balju_(2)2"/>
      <sheetName val="2-2_매출분석2"/>
      <sheetName val="몰드시스템_리스트2"/>
      <sheetName val="11_외화채무증권(AFS,HTM)082"/>
      <sheetName val="13_감액TEST_082"/>
      <sheetName val="12년_CF(9월)2"/>
      <sheetName val="중기조종사_단위단가2"/>
      <sheetName val="6PILE__(돌출)2"/>
      <sheetName val="기성청구_공문2"/>
      <sheetName val="Sheet1_(2)2"/>
      <sheetName val="tab_STATUS_DO_PROCESSO_2"/>
      <sheetName val="Perf__Plan__Diário12"/>
      <sheetName val="In_(2)2"/>
      <sheetName val="slide_24_cat_A2"/>
      <sheetName val="slide_82_cat_b2"/>
      <sheetName val="09~10년_매출계획2"/>
      <sheetName val="1_MDF1공장2"/>
      <sheetName val="Incident_유형구분표2"/>
      <sheetName val="CLASIFICACION_DE_AI2"/>
      <sheetName val="Base_da_Datos2"/>
      <sheetName val="Dados_dos_Produtos2"/>
      <sheetName val="DD_list2"/>
      <sheetName val="F08_-_Asia_Pac_Full_Year_Q31"/>
      <sheetName val="Top_Priorities1"/>
      <sheetName val="Listco_Stock1"/>
      <sheetName val="Intl_Purchase1"/>
      <sheetName val="FY_outlook1"/>
      <sheetName val="CY_outlook1"/>
      <sheetName val="Cash_metrics1"/>
      <sheetName val="P6_71"/>
      <sheetName val="DATOS_BASE"/>
      <sheetName val="Hazards_Analysis-隐患分析"/>
      <sheetName val="_손익기01_XL_x005f_x005f_x005f_x0000__x005f_x005f_x0"/>
      <sheetName val="97_사업추정(WEKI)"/>
      <sheetName val="Tong_hop"/>
      <sheetName val="95_1_1이후취득자산(숨기기상태)"/>
      <sheetName val="sum1_(2)"/>
      <sheetName val="3_바닥판설계"/>
      <sheetName val="6월_공정외주"/>
      <sheetName val="2_대외공문"/>
      <sheetName val="2_총괄표"/>
      <sheetName val="입출재고현황_(2)"/>
      <sheetName val="504전기실_동부하-L"/>
      <sheetName val="OUTER_AREA(겹침없음)"/>
      <sheetName val="EL_표면적"/>
      <sheetName val="TRE_TABLE"/>
      <sheetName val="입찰내역_발주처_양식"/>
      <sheetName val="turnover_reason퇴직사유"/>
      <sheetName val="SKU_Basic_Data"/>
      <sheetName val="DETALLE_MENSUAL"/>
      <sheetName val="do_not_delete"/>
      <sheetName val="Data_validation"/>
      <sheetName val="APAC_S"/>
      <sheetName val="APAC_N"/>
      <sheetName val="Slide_output"/>
      <sheetName val="Directrices_de_Metas_2017"/>
      <sheetName val="구분"/>
      <sheetName val="_손익기01.XL_x005f_x0000__x0"/>
      <sheetName val="????"/>
      <sheetName val="DCY"/>
      <sheetName val="DHS"/>
      <sheetName val="HHJ"/>
      <sheetName val="SWS-1"/>
      <sheetName val="부재료 비교(11년 vs 10년)"/>
      <sheetName val="입력자료"/>
      <sheetName val="工作表2"/>
      <sheetName val="条件格式选项"/>
      <sheetName val="单位信息"/>
      <sheetName val="条件格式"/>
      <sheetName val="MASTER_APP2"/>
      <sheetName val="Cond__Inseguros2"/>
      <sheetName val="Comp__Inseguros2"/>
      <sheetName val="Base_de_Datos2"/>
      <sheetName val="Farol_Acciones2"/>
      <sheetName val="3YP2016-Bottom_up2"/>
      <sheetName val="Lista_de_datos2"/>
      <sheetName val="Clasif_2"/>
      <sheetName val="Lista_de_Entrenamientos2"/>
      <sheetName val="Unidades_SAC-REVENDA4"/>
      <sheetName val="FornecM_Check2"/>
      <sheetName val="Lista_CI2"/>
      <sheetName val="2_카드채권(대출포함)2"/>
      <sheetName val="表21_净利润调节表2"/>
      <sheetName val="Mod_Relac_2"/>
      <sheetName val="Supply_Cost_Centers2"/>
      <sheetName val="[손익기01_XL??DePara2"/>
      <sheetName val="Farol_Metas2"/>
      <sheetName val="Estratificación_AI2"/>
      <sheetName val="condicion_inseguras2"/>
      <sheetName val="Actos_Inseguros2"/>
      <sheetName val="Control_de_incidentes2"/>
      <sheetName val="Plan_de_Acción2"/>
      <sheetName val="_DD_List2"/>
      <sheetName val="Share_Price_20022"/>
      <sheetName val="Faro_de_Indicadores1"/>
      <sheetName val="TOP_KPIs_MTM1"/>
      <sheetName val="PLAN_DE_ACCION1"/>
      <sheetName val="Grafica_Actos1"/>
      <sheetName val="POC_LIST1"/>
      <sheetName val="Entity_Target1"/>
      <sheetName val="Condiciones_SyE1"/>
      <sheetName val="Issues_List_Payments1"/>
      <sheetName val="REALxMETA_-_CERVEJA3"/>
      <sheetName val="REALxMETA_-_REFRI3"/>
      <sheetName val="BEP_加薪_KPI1"/>
      <sheetName val="Dashboard_Prevención_Riesgos_1"/>
      <sheetName val="Check_Qualidade"/>
      <sheetName val="De_Para1"/>
      <sheetName val="Check_Aderencia"/>
      <sheetName val="Ta"/>
      <sheetName val="Base_Farol"/>
      <sheetName val="VALIDACION_DE_DATOS"/>
      <sheetName val="Ventas_Campo"/>
      <sheetName val="Gerencial_IL"/>
      <sheetName val="Ta_"/>
      <sheetName val="ACTOS_POR_RIESGO"/>
      <sheetName val="Nombre_de_SOP"/>
      <sheetName val="drop_lists"/>
      <sheetName val="Check_GG"/>
      <sheetName val="KPIs_Hana"/>
      <sheetName val="Catalago_de_refacciones_"/>
      <sheetName val="Existencias_al_07-Nov-2012"/>
      <sheetName val="Drop-down_List"/>
      <sheetName val="by_DD"/>
      <sheetName val="Jul-Sep_Actual_cost_(2)"/>
      <sheetName val="MRL_NON_SUPPLY_URU"/>
      <sheetName val="AIIM_-_Empresas_Ext_2012"/>
      <sheetName val="요일_테이블5"/>
      <sheetName val="요일_테이블_(2)4"/>
      <sheetName val="TO_Data_Base13"/>
      <sheetName val="YTD_Summary12"/>
      <sheetName val="Month_Summary12"/>
      <sheetName val="Trial_Balance_MAY_200912"/>
      <sheetName val="TB_Pivot12"/>
      <sheetName val="total_per_LB_LB212"/>
      <sheetName val="Trial_Balance_Vlookup12"/>
      <sheetName val="Trial_Balance_APRIL_200912"/>
      <sheetName val="Roll_Out_AQ12"/>
      <sheetName val="Evolução_mandamentos12"/>
      <sheetName val="Planilha_resultados11"/>
      <sheetName val="Historico_200311"/>
      <sheetName val="Sig_Cycles_Accts_&amp;_Processes11"/>
      <sheetName val="Fixed_ZBB5"/>
      <sheetName val="E_法规NC5"/>
      <sheetName val="3_ISo_YTD5"/>
      <sheetName val="Données_LMU5"/>
      <sheetName val="Brazil_Sovereign5"/>
      <sheetName val="Resumen_Costo5"/>
      <sheetName val="Base_de_Dados5"/>
      <sheetName val="Extract_Loss5"/>
      <sheetName val="5_15"/>
      <sheetName val="QA_跟踪记录表5"/>
      <sheetName val="RG_Depots5"/>
      <sheetName val="material_data5"/>
      <sheetName val="other_data5"/>
      <sheetName val="Como_Estamos5"/>
      <sheetName val="Database_(RUR)Mar_YTD5"/>
      <sheetName val="SKU_Mapping5"/>
      <sheetName val="Drop_Down5"/>
      <sheetName val="Raw_Data5"/>
      <sheetName val="EBM-2_GHQ5"/>
      <sheetName val="Base_PEF6"/>
      <sheetName val="Controls_data7"/>
      <sheetName val="Dados_BLP5"/>
      <sheetName val="Testing_Template_Guidance5"/>
      <sheetName val="Test_Programs5"/>
      <sheetName val="FJJX_Bud_IB4"/>
      <sheetName val="JOB_PROFILE_-_LAS5"/>
      <sheetName val="ARdistr_(2)5"/>
      <sheetName val="look-up_data4"/>
      <sheetName val="Prd_Hierarchy(产品层级)4"/>
      <sheetName val="Com_(2PK)4"/>
      <sheetName val="전사_PL6"/>
      <sheetName val="자금_제외_PL6"/>
      <sheetName val="자금_PL6"/>
      <sheetName val="전사_BS6"/>
      <sheetName val="자금_제외_BS6"/>
      <sheetName val="자금_BS6"/>
      <sheetName val="BS_계정_설명6"/>
      <sheetName val="_Cash_Flow(전사)6"/>
      <sheetName val="_Cash_Flow(자금제외)6"/>
      <sheetName val="_Cash_Flow(자금)6"/>
      <sheetName val="ROIC_6"/>
      <sheetName val="인건비_명세6"/>
      <sheetName val="판관비_명세6"/>
      <sheetName val="OH_Cost경비(내역)6"/>
      <sheetName val="OH_Cost경비(배부기준)6"/>
      <sheetName val="기타수지&amp;특별손익_명세6"/>
      <sheetName val="업무연락_(2)5"/>
      <sheetName val="제시_손익계산서5"/>
      <sheetName val="01_02월_성과급6"/>
      <sheetName val="M_7회차_담금_계획5"/>
      <sheetName val="팀별_실적5"/>
      <sheetName val="팀별_실적_(환산)5"/>
      <sheetName val="4__Inj_투자상세내역5"/>
      <sheetName val="3__Blow_투자_상세내역5"/>
      <sheetName val="Process_List5"/>
      <sheetName val="7_(2)5"/>
      <sheetName val="Prd_Hierarchy(产品层次)4"/>
      <sheetName val="Project_Code4"/>
      <sheetName val="_손익기01_XL4"/>
      <sheetName val="drop_down_list4"/>
      <sheetName val="[손익기01_XL_x005f_x0000__x005f_x0000_DePara4"/>
      <sheetName val="Income_Stmt4"/>
      <sheetName val="Quarterly_LBO_Model4"/>
      <sheetName val="[손익기01_XL4"/>
      <sheetName val="_손익기01_XL_x005f_x0000__x005f_x0000_DePara4"/>
      <sheetName val="15년_BL_사계4"/>
      <sheetName val="Classification_分类3"/>
      <sheetName val="1_종합손익(도급)4"/>
      <sheetName val="1_종합손익(주택,개발)4"/>
      <sheetName val="2_실행예산4"/>
      <sheetName val="2_2과부족4"/>
      <sheetName val="2_3원가절감4"/>
      <sheetName val="8_외주비집행현황4"/>
      <sheetName val="9_자재비4"/>
      <sheetName val="10_현장집행4"/>
      <sheetName val="3_추가원가4"/>
      <sheetName val="3_추가원가_(2)4"/>
      <sheetName val="4_사전공사4"/>
      <sheetName val="5_추정공사비4"/>
      <sheetName val="6_금융비용4"/>
      <sheetName val="7_공사비집행현황(총괄)4"/>
      <sheetName val="11_1생산성4"/>
      <sheetName val="11_2인원산출4"/>
      <sheetName val="Figures_Report3"/>
      <sheetName val="Set_Up4"/>
      <sheetName val="Fare_prices3"/>
      <sheetName val="Hotel_prices3"/>
      <sheetName val="__한국_AMP_ASP-23_판매가격__3"/>
      <sheetName val="CC_Down_load_07163"/>
      <sheetName val="변경실행(2차)_3"/>
      <sheetName val="나_출고3"/>
      <sheetName val="나_입고3"/>
      <sheetName val="09년_인건비(속리산)3"/>
      <sheetName val="합산목표(감가+57_5)3"/>
      <sheetName val="제조원가_원단위_분석3"/>
      <sheetName val="종합표양식(품의_&amp;_입고)_23"/>
      <sheetName val="원가관리_(동월대비)3"/>
      <sheetName val="b_balju_(2)3"/>
      <sheetName val="2-2_매출분석3"/>
      <sheetName val="몰드시스템_리스트3"/>
      <sheetName val="11_외화채무증권(AFS,HTM)083"/>
      <sheetName val="13_감액TEST_083"/>
      <sheetName val="12년_CF(9월)3"/>
      <sheetName val="중기조종사_단위단가3"/>
      <sheetName val="6PILE__(돌출)3"/>
      <sheetName val="기성청구_공문3"/>
      <sheetName val="Sheet1_(2)3"/>
      <sheetName val="tab_STATUS_DO_PROCESSO_3"/>
      <sheetName val="Perf__Plan__Diário13"/>
      <sheetName val="In_(2)3"/>
      <sheetName val="slide_24_cat_A3"/>
      <sheetName val="slide_82_cat_b3"/>
      <sheetName val="09~10년_매출계획3"/>
      <sheetName val="1_MDF1공장3"/>
      <sheetName val="Incident_유형구분표3"/>
      <sheetName val="CLASIFICACION_DE_AI3"/>
      <sheetName val="Base_da_Datos3"/>
      <sheetName val="Dados_dos_Produtos3"/>
      <sheetName val="DD_list3"/>
      <sheetName val="F08_-_Asia_Pac_Full_Year_Q32"/>
      <sheetName val="Top_Priorities2"/>
      <sheetName val="Listco_Stock2"/>
      <sheetName val="Intl_Purchase2"/>
      <sheetName val="FY_outlook2"/>
      <sheetName val="CY_outlook2"/>
      <sheetName val="Cash_metrics2"/>
      <sheetName val="P6_72"/>
      <sheetName val="DATOS_BASE1"/>
      <sheetName val="Hazards_Analysis-隐患分析1"/>
      <sheetName val="_손익기01_XL_x005f_x005f_x005f_x0000__x005f_x005f_x1"/>
      <sheetName val="97_사업추정(WEKI)1"/>
      <sheetName val="Tong_hop1"/>
      <sheetName val="95_1_1이후취득자산(숨기기상태)1"/>
      <sheetName val="sum1_(2)1"/>
      <sheetName val="3_바닥판설계1"/>
      <sheetName val="6월_공정외주1"/>
      <sheetName val="2_대외공문1"/>
      <sheetName val="2_총괄표1"/>
      <sheetName val="입출재고현황_(2)1"/>
      <sheetName val="504전기실_동부하-L1"/>
      <sheetName val="OUTER_AREA(겹침없음)1"/>
      <sheetName val="EL_표면적1"/>
      <sheetName val="TRE_TABLE1"/>
      <sheetName val="입찰내역_발주처_양식1"/>
      <sheetName val="turnover_reason퇴직사유1"/>
      <sheetName val="SKU_Basic_Data1"/>
      <sheetName val="DETALLE_MENSUAL1"/>
      <sheetName val="do_not_delete1"/>
      <sheetName val="Data_validation1"/>
      <sheetName val="APAC_S1"/>
      <sheetName val="APAC_N1"/>
      <sheetName val="Slide_output1"/>
      <sheetName val="Directrices_de_Metas_20171"/>
      <sheetName val="Key"/>
      <sheetName val="Pauta RPS Distribuição"/>
      <sheetName val="BaseGrupo"/>
      <sheetName val="RProd"/>
      <sheetName val="Planilha1"/>
      <sheetName val="Planilha2"/>
      <sheetName val="Estoque"/>
      <sheetName val="Estoque (2)"/>
      <sheetName val="ajuda"/>
      <sheetName val="Adm"/>
      <sheetName val="Marcas"/>
      <sheetName val="Sheet3 (2)"/>
      <sheetName val="Reference"/>
      <sheetName val="Dropdown"/>
      <sheetName val="요일 테이블 "/>
      <sheetName val="Sheet2 (2)"/>
      <sheetName val="下拉菜单选项"/>
      <sheetName val="Hoegaarden"/>
      <sheetName val="Lao &amp; Cam"/>
      <sheetName val="Hoegaarden 2019"/>
      <sheetName val="Lao &amp; Cam 2019"/>
      <sheetName val="Malaysia"/>
      <sheetName val="Malaysia 2019"/>
      <sheetName val="Singapore"/>
      <sheetName val="Singapore 2019"/>
      <sheetName val="Other Listings"/>
      <sheetName val="[손익기01_XL_x0000__x0000_DePara2"/>
      <sheetName val="_손익기01_XL_x0000__x0000_DePara2"/>
      <sheetName val="[손익기01_XL_x0000__x0000_DePara1"/>
      <sheetName val="_손익기01_XL_x0000__x0000_DePara1"/>
      <sheetName val="有效性"/>
      <sheetName val="基础信息"/>
      <sheetName val="Sheet4"/>
      <sheetName val="Refs"/>
      <sheetName val="Controls"/>
      <sheetName val="隐患统计图"/>
      <sheetName val="% cumplimiento "/>
      <sheetName val="% CUMPLIMIENTO"/>
      <sheetName val="Concentrado"/>
      <sheetName val="CRITICIDAD DE CI"/>
      <sheetName val="Catálogo de CI"/>
      <sheetName val="Comp Inseguros"/>
      <sheetName val="PDA BOP"/>
      <sheetName val="CALIFICACIONES 2019"/>
      <sheetName val="Hoja7"/>
      <sheetName val="Data Reporte"/>
      <sheetName val="Read me"/>
      <sheetName val="Motorista"/>
      <sheetName val="[손익기01_XL_x0000__x0000_DePara3"/>
      <sheetName val="_손익기01_XL_x0000__x0000_DePara3"/>
      <sheetName val="_손익기01.XL_x0000__x0"/>
      <sheetName val="[손익기01_XL_x0000__x0000_DePara4"/>
      <sheetName val="_손익기01_XL_x0000__x0000_DePara4"/>
      <sheetName val="_손익기01_XL_x005f_x0000__x0"/>
      <sheetName val="_손익기01_XL_x005f_x0000__x1"/>
      <sheetName val="菜单联动"/>
      <sheetName val="pel_nvo"/>
      <sheetName val="Listas y equipos a evaluar"/>
      <sheetName val="NH3"/>
      <sheetName val="_x0000__x0005__x0000__x0001__x0000__x0000__x0000_"/>
      <sheetName val="_x0000__x0005__x0000_ÿ_x000f__x0000_ÿ"/>
      <sheetName val="Listas desplegables"/>
      <sheetName val="Resumen General"/>
      <sheetName val="Cátalogo de CI"/>
      <sheetName val="Hoja2 (2)"/>
      <sheetName val="Technology check list"/>
      <sheetName val="不安全行为库"/>
      <sheetName val="KPI标准"/>
      <sheetName val="dd"/>
      <sheetName val="참조용"/>
      <sheetName val="筛选列表"/>
      <sheetName val="SST"/>
      <sheetName val="DO NOT MOVE"/>
      <sheetName val="이상욱"/>
      <sheetName val="최창원"/>
      <sheetName val="권순오"/>
      <sheetName val="유윤선"/>
      <sheetName val="서유덕"/>
      <sheetName val="이창훈"/>
      <sheetName val="이도현"/>
      <sheetName val="진형수"/>
      <sheetName val="원영훈"/>
      <sheetName val="정진광"/>
      <sheetName val="강승권"/>
      <sheetName val="마민호"/>
      <sheetName val="주차통행료"/>
      <sheetName val="이상욱2"/>
      <sheetName val="Justificativas"/>
      <sheetName val="Settings"/>
      <sheetName val="Actos y Condiciones "/>
      <sheetName val="NO BORRAR"/>
      <sheetName val="CUMPLIMIENTO"/>
      <sheetName val="Formato checklist Lab"/>
      <sheetName val="ETD"/>
      <sheetName val="Cons"/>
      <sheetName val="TO_Data_Base14"/>
      <sheetName val="YTD_Summary13"/>
      <sheetName val="Month_Summary13"/>
      <sheetName val="Trial_Balance_MAY_200913"/>
      <sheetName val="TB_Pivot13"/>
      <sheetName val="total_per_LB_LB213"/>
      <sheetName val="Trial_Balance_Vlookup13"/>
      <sheetName val="Trial_Balance_APRIL_200913"/>
      <sheetName val="Roll_Out_AQ13"/>
      <sheetName val="Evolução_mandamentos13"/>
      <sheetName val="Planilha_resultados12"/>
      <sheetName val="Historico_200312"/>
      <sheetName val="Sig_Cycles_Accts_&amp;_Processes12"/>
      <sheetName val="Fixed_ZBB6"/>
      <sheetName val="E_法规NC6"/>
      <sheetName val="3_ISo_YTD6"/>
      <sheetName val="Données_LMU6"/>
      <sheetName val="Brazil_Sovereign6"/>
      <sheetName val="Resumen_Costo6"/>
      <sheetName val="Extract_Loss6"/>
      <sheetName val="QA_跟踪记录表6"/>
      <sheetName val="5_16"/>
      <sheetName val="Base_de_Dados6"/>
      <sheetName val="Como_Estamos6"/>
      <sheetName val="Controls_data8"/>
      <sheetName val="RG_Depots6"/>
      <sheetName val="material_data6"/>
      <sheetName val="other_data6"/>
      <sheetName val="Database_(RUR)Mar_YTD6"/>
      <sheetName val="SKU_Mapping6"/>
      <sheetName val="Drop_Down6"/>
      <sheetName val="Raw_Data6"/>
      <sheetName val="EBM-2_GHQ6"/>
      <sheetName val="Base_PEF7"/>
      <sheetName val="Testing_Template_Guidance6"/>
      <sheetName val="Test_Programs6"/>
      <sheetName val="Dados_BLP6"/>
      <sheetName val="FJJX_Bud_IB5"/>
      <sheetName val="JOB_PROFILE_-_LAS6"/>
      <sheetName val="ARdistr_(2)6"/>
      <sheetName val="look-up_data5"/>
      <sheetName val="Prd_Hierarchy(产品层级)5"/>
      <sheetName val="Com_(2PK)5"/>
      <sheetName val="Project_Code5"/>
      <sheetName val="요일_테이블6"/>
      <sheetName val="요일_테이블_(2)5"/>
      <sheetName val="Prd_Hierarchy(产品层次)5"/>
      <sheetName val="전사_PL7"/>
      <sheetName val="자금_제외_PL7"/>
      <sheetName val="자금_PL7"/>
      <sheetName val="전사_BS7"/>
      <sheetName val="자금_제외_BS7"/>
      <sheetName val="자금_BS7"/>
      <sheetName val="BS_계정_설명7"/>
      <sheetName val="_Cash_Flow(전사)7"/>
      <sheetName val="_Cash_Flow(자금제외)7"/>
      <sheetName val="_Cash_Flow(자금)7"/>
      <sheetName val="ROIC_7"/>
      <sheetName val="인건비_명세7"/>
      <sheetName val="판관비_명세7"/>
      <sheetName val="OH_Cost경비(내역)7"/>
      <sheetName val="OH_Cost경비(배부기준)7"/>
      <sheetName val="기타수지&amp;특별손익_명세7"/>
      <sheetName val="업무연락_(2)6"/>
      <sheetName val="제시_손익계산서6"/>
      <sheetName val="01_02월_성과급7"/>
      <sheetName val="M_7회차_담금_계획6"/>
      <sheetName val="팀별_실적6"/>
      <sheetName val="팀별_실적_(환산)6"/>
      <sheetName val="4__Inj_투자상세내역6"/>
      <sheetName val="3__Blow_투자_상세내역6"/>
      <sheetName val="Process_List6"/>
      <sheetName val="7_(2)6"/>
      <sheetName val="_손익기01_XL5"/>
      <sheetName val="Income_Stmt5"/>
      <sheetName val="drop_down_list5"/>
      <sheetName val="[손익기01_XL_x005f_x0000__x005f_x0000_DePara5"/>
      <sheetName val="Quarterly_LBO_Model5"/>
      <sheetName val="Figures_Report4"/>
      <sheetName val="[손익기01_XL5"/>
      <sheetName val="_손익기01_XL_x005f_x0000__x005f_x0000_DePara5"/>
      <sheetName val="Fare_prices4"/>
      <sheetName val="Hotel_prices4"/>
      <sheetName val="Set_Up5"/>
      <sheetName val="15년_BL_사계5"/>
      <sheetName val="1_종합손익(도급)5"/>
      <sheetName val="1_종합손익(주택,개발)5"/>
      <sheetName val="2_실행예산5"/>
      <sheetName val="2_2과부족5"/>
      <sheetName val="2_3원가절감5"/>
      <sheetName val="8_외주비집행현황5"/>
      <sheetName val="9_자재비5"/>
      <sheetName val="10_현장집행5"/>
      <sheetName val="3_추가원가5"/>
      <sheetName val="3_추가원가_(2)5"/>
      <sheetName val="4_사전공사5"/>
      <sheetName val="5_추정공사비5"/>
      <sheetName val="6_금융비용5"/>
      <sheetName val="7_공사비집행현황(총괄)5"/>
      <sheetName val="11_1생산성5"/>
      <sheetName val="11_2인원산출5"/>
      <sheetName val="Classification_分类4"/>
      <sheetName val="tab_STATUS_DO_PROCESSO_4"/>
      <sheetName val="Perf__Plan__Diário14"/>
      <sheetName val="In_(2)4"/>
      <sheetName val="__한국_AMP_ASP-23_판매가격__4"/>
      <sheetName val="CC_Down_load_07164"/>
      <sheetName val="변경실행(2차)_4"/>
      <sheetName val="나_출고4"/>
      <sheetName val="나_입고4"/>
      <sheetName val="09년_인건비(속리산)4"/>
      <sheetName val="합산목표(감가+57_5)4"/>
      <sheetName val="제조원가_원단위_분석4"/>
      <sheetName val="종합표양식(품의_&amp;_입고)_24"/>
      <sheetName val="원가관리_(동월대비)4"/>
      <sheetName val="b_balju_(2)4"/>
      <sheetName val="2-2_매출분석4"/>
      <sheetName val="몰드시스템_리스트4"/>
      <sheetName val="11_외화채무증권(AFS,HTM)084"/>
      <sheetName val="13_감액TEST_084"/>
      <sheetName val="12년_CF(9월)4"/>
      <sheetName val="중기조종사_단위단가4"/>
      <sheetName val="6PILE__(돌출)4"/>
      <sheetName val="기성청구_공문4"/>
      <sheetName val="Sheet1_(2)4"/>
      <sheetName val="CLASIFICACION_DE_AI4"/>
      <sheetName val="Base_da_Datos4"/>
      <sheetName val="slide_24_cat_A4"/>
      <sheetName val="slide_82_cat_b4"/>
      <sheetName val="Dados_dos_Produtos4"/>
      <sheetName val="09~10년_매출계획4"/>
      <sheetName val="1_MDF1공장4"/>
      <sheetName val="Incident_유형구분표4"/>
      <sheetName val="3YP2016-Bottom_up3"/>
      <sheetName val="DD_list4"/>
      <sheetName val="Base_de_Datos3"/>
      <sheetName val="Clasif_3"/>
      <sheetName val="Supply_Cost_Centers3"/>
      <sheetName val="Cond__Inseguros3"/>
      <sheetName val="Comp__Inseguros3"/>
      <sheetName val="Lista_de_datos3"/>
      <sheetName val="MASTER_APP3"/>
      <sheetName val="2_카드채권(대출포함)3"/>
      <sheetName val="表21_净利润调节表3"/>
      <sheetName val="Lista_CI3"/>
      <sheetName val="Dashboard_Prevención_Riesgos_2"/>
      <sheetName val="TOP_KPIs_MTM2"/>
      <sheetName val="PLAN_DE_ACCION2"/>
      <sheetName val="Faro_de_Indicadores2"/>
      <sheetName val="Farol_Acciones3"/>
      <sheetName val="Lista_de_Entrenamientos3"/>
      <sheetName val="Share_Price_20023"/>
      <sheetName val="_DD_List3"/>
      <sheetName val="BEP_加薪_KPI2"/>
      <sheetName val="Issues_List_Payments2"/>
      <sheetName val="do_not_delete2"/>
      <sheetName val="Grafica_Actos2"/>
      <sheetName val="APAC_S2"/>
      <sheetName val="APAC_N2"/>
      <sheetName val="Slide_output2"/>
      <sheetName val="Condiciones_SyE2"/>
      <sheetName val="REALxMETA_-_CERVEJA4"/>
      <sheetName val="REALxMETA_-_REFRI4"/>
      <sheetName val="Directrices_de_Metas_20172"/>
      <sheetName val="Data_validation2"/>
      <sheetName val="_손익기01_XL_x005f_x005f_x005f_x0000__x005f_x005f_x2"/>
      <sheetName val="Hazards_Analysis-隐患分析2"/>
      <sheetName val="F08_-_Asia_Pac_Full_Year_Q33"/>
      <sheetName val="Top_Priorities3"/>
      <sheetName val="Listco_Stock3"/>
      <sheetName val="Intl_Purchase3"/>
      <sheetName val="FY_outlook3"/>
      <sheetName val="CY_outlook3"/>
      <sheetName val="Cash_metrics3"/>
      <sheetName val="P6_73"/>
      <sheetName val="DATOS_BASE2"/>
      <sheetName val="97_사업추정(WEKI)2"/>
      <sheetName val="Tong_hop2"/>
      <sheetName val="95_1_1이후취득자산(숨기기상태)2"/>
      <sheetName val="sum1_(2)2"/>
      <sheetName val="3_바닥판설계2"/>
      <sheetName val="6월_공정외주2"/>
      <sheetName val="2_대외공문2"/>
      <sheetName val="2_총괄표2"/>
      <sheetName val="입출재고현황_(2)2"/>
      <sheetName val="504전기실_동부하-L2"/>
      <sheetName val="OUTER_AREA(겹침없음)2"/>
      <sheetName val="EL_표면적2"/>
      <sheetName val="TRE_TABLE2"/>
      <sheetName val="입찰내역_발주처_양식2"/>
      <sheetName val="POC_LIST2"/>
      <sheetName val="turnover_reason퇴직사유2"/>
      <sheetName val="SKU_Basic_Data2"/>
      <sheetName val="Entity_Target2"/>
      <sheetName val="DETALLE_MENSUAL2"/>
      <sheetName val="Drop-down_List1"/>
      <sheetName val="by_DD1"/>
      <sheetName val="VALIDACION_DE_DATOS1"/>
      <sheetName val="Jul-Sep_Actual_cost_(2)1"/>
      <sheetName val="부재료_비교(11년_vs_10년)"/>
      <sheetName val="Sheet3_(2)"/>
      <sheetName val="Lao_&amp;_Cam"/>
      <sheetName val="Hoegaarden_2019"/>
      <sheetName val="Lao_&amp;_Cam_2019"/>
      <sheetName val="Malaysia_2019"/>
      <sheetName val="Singapore_2019"/>
      <sheetName val="Sheet2_(2)"/>
      <sheetName val="요일_테이블_"/>
      <sheetName val="Other_Listings"/>
      <sheetName val="2__Indicadores"/>
      <sheetName val="Lista_de_Entrenamientos_RSO"/>
      <sheetName val="Tablero_SDG3"/>
      <sheetName val="Lista_Areas3"/>
      <sheetName val="One_Page3"/>
      <sheetName val="Sub-Productos_HN1"/>
      <sheetName val="Eficiencia_linea"/>
      <sheetName val="_mngt_Pillar"/>
      <sheetName val="FX Rates"/>
      <sheetName val="Planilha_relts_xdb75__xdb62_eos7"/>
      <sheetName val="Testing_Template_Huidance1"/>
      <sheetName val="  한국 AMP ASP-23 판㧤가격  "/>
      <sheetName val="11.䡸화채무줝ⴌ(AFS,HTM)08"/>
      <sheetName val="Legend"/>
      <sheetName val="Проверки"/>
      <sheetName val="Drop list"/>
      <sheetName val="PREENCHIMENTO"/>
      <sheetName val="Status de Usuario"/>
      <sheetName val="Liste"/>
      <sheetName val="PINC汇总"/>
      <sheetName val="Explicacion"/>
      <sheetName val="Dropdown list"/>
      <sheetName val="Note"/>
      <sheetName val="清单"/>
      <sheetName val="品牌填写下拉菜单"/>
      <sheetName val="选项"/>
      <sheetName val="物料主数据"/>
      <sheetName val="요일_테이블7"/>
      <sheetName val="요일_테이블_(2)6"/>
      <sheetName val="TO_Data_Base15"/>
      <sheetName val="YTD_Summary14"/>
      <sheetName val="Month_Summary14"/>
      <sheetName val="Trial_Balance_MAY_200914"/>
      <sheetName val="TB_Pivot14"/>
      <sheetName val="total_per_LB_LB214"/>
      <sheetName val="Trial_Balance_Vlookup14"/>
      <sheetName val="Trial_Balance_APRIL_200914"/>
      <sheetName val="Roll_Out_AQ14"/>
      <sheetName val="Evolução_mandamentos14"/>
      <sheetName val="Planilha_resultados13"/>
      <sheetName val="Historico_200313"/>
      <sheetName val="Sig_Cycles_Accts_&amp;_Processes13"/>
      <sheetName val="3_ISo_YTD7"/>
      <sheetName val="E_法规NC7"/>
      <sheetName val="Données_LMU7"/>
      <sheetName val="Brazil_Sovereign7"/>
      <sheetName val="Resumen_Costo7"/>
      <sheetName val="Fixed_ZBB7"/>
      <sheetName val="5_17"/>
      <sheetName val="Extract_Loss7"/>
      <sheetName val="QA_跟踪记录表7"/>
      <sheetName val="RG_Depots7"/>
      <sheetName val="material_data7"/>
      <sheetName val="other_data7"/>
      <sheetName val="Como_Estamos7"/>
      <sheetName val="Database_(RUR)Mar_YTD7"/>
      <sheetName val="SKU_Mapping7"/>
      <sheetName val="Drop_Down7"/>
      <sheetName val="Raw_Data7"/>
      <sheetName val="EBM-2_GHQ7"/>
      <sheetName val="Base_PEF8"/>
      <sheetName val="Base_de_Dados7"/>
      <sheetName val="Testing_Template_Guidance7"/>
      <sheetName val="Test_Programs7"/>
      <sheetName val="Dados_BLP7"/>
      <sheetName val="Controls_data9"/>
      <sheetName val="FJJX_Bud_IB6"/>
      <sheetName val="look-up_data6"/>
      <sheetName val="JOB_PROFILE_-_LAS7"/>
      <sheetName val="ARdistr_(2)7"/>
      <sheetName val="Prd_Hierarchy(产品层级)6"/>
      <sheetName val="Com_(2PK)6"/>
      <sheetName val="전사_PL8"/>
      <sheetName val="자금_제외_PL8"/>
      <sheetName val="자금_PL8"/>
      <sheetName val="전사_BS8"/>
      <sheetName val="자금_제외_BS8"/>
      <sheetName val="자금_BS8"/>
      <sheetName val="BS_계정_설명8"/>
      <sheetName val="_Cash_Flow(전사)8"/>
      <sheetName val="_Cash_Flow(자금제외)8"/>
      <sheetName val="_Cash_Flow(자금)8"/>
      <sheetName val="ROIC_8"/>
      <sheetName val="인건비_명세8"/>
      <sheetName val="판관비_명세8"/>
      <sheetName val="OH_Cost경비(내역)8"/>
      <sheetName val="OH_Cost경비(배부기준)8"/>
      <sheetName val="기타수지&amp;특별손익_명세8"/>
      <sheetName val="업무연락_(2)7"/>
      <sheetName val="제시_손익계산서7"/>
      <sheetName val="01_02월_성과급8"/>
      <sheetName val="M_7회차_담금_계획7"/>
      <sheetName val="팀별_실적7"/>
      <sheetName val="팀별_실적_(환산)7"/>
      <sheetName val="4__Inj_투자상세내역7"/>
      <sheetName val="3__Blow_투자_상세내역7"/>
      <sheetName val="Process_List7"/>
      <sheetName val="7_(2)7"/>
      <sheetName val="Prd_Hierarchy(产品层次)6"/>
      <sheetName val="Project_Code6"/>
      <sheetName val="_손익기01_XL6"/>
      <sheetName val="drop_down_list6"/>
      <sheetName val="[손익기01_XL_x005f_x0000__x005f_x0000_DePara6"/>
      <sheetName val="Income_Stmt6"/>
      <sheetName val="Quarterly_LBO_Model6"/>
      <sheetName val="_손익기01_XL_x005f_x0000__x005f_x0000_DePara6"/>
      <sheetName val="[손익기01_XL6"/>
      <sheetName val="15년_BL_사계6"/>
      <sheetName val="1_종합손익(도급)6"/>
      <sheetName val="1_종합손익(주택,개발)6"/>
      <sheetName val="2_실행예산6"/>
      <sheetName val="2_2과부족6"/>
      <sheetName val="2_3원가절감6"/>
      <sheetName val="8_외주비집행현황6"/>
      <sheetName val="9_자재비6"/>
      <sheetName val="10_현장집행6"/>
      <sheetName val="3_추가원가6"/>
      <sheetName val="3_추가원가_(2)6"/>
      <sheetName val="4_사전공사6"/>
      <sheetName val="5_추정공사비6"/>
      <sheetName val="6_금융비용6"/>
      <sheetName val="7_공사비집행현황(총괄)6"/>
      <sheetName val="11_1생산성6"/>
      <sheetName val="11_2인원산출6"/>
      <sheetName val="Classification_分类5"/>
      <sheetName val="Figures_Report5"/>
      <sheetName val="Set_Up6"/>
      <sheetName val="Fare_prices5"/>
      <sheetName val="Hotel_prices5"/>
      <sheetName val="__한국_AMP_ASP-23_판매가격__5"/>
      <sheetName val="CC_Down_load_07165"/>
      <sheetName val="변경실행(2차)_5"/>
      <sheetName val="나_출고5"/>
      <sheetName val="나_입고5"/>
      <sheetName val="09년_인건비(속리산)5"/>
      <sheetName val="합산목표(감가+57_5)5"/>
      <sheetName val="제조원가_원단위_분석5"/>
      <sheetName val="종합표양식(품의_&amp;_입고)_25"/>
      <sheetName val="원가관리_(동월대비)5"/>
      <sheetName val="b_balju_(2)5"/>
      <sheetName val="2-2_매출분석5"/>
      <sheetName val="몰드시스템_리스트5"/>
      <sheetName val="11_외화채무증권(AFS,HTM)085"/>
      <sheetName val="13_감액TEST_085"/>
      <sheetName val="12년_CF(9월)5"/>
      <sheetName val="중기조종사_단위단가5"/>
      <sheetName val="6PILE__(돌출)5"/>
      <sheetName val="기성청구_공문5"/>
      <sheetName val="Sheet1_(2)5"/>
      <sheetName val="09~10년_매출계획5"/>
      <sheetName val="1_MDF1공장5"/>
      <sheetName val="tab_STATUS_DO_PROCESSO_5"/>
      <sheetName val="Perf__Plan__Diário15"/>
      <sheetName val="In_(2)5"/>
      <sheetName val="slide_24_cat_A5"/>
      <sheetName val="slide_82_cat_b5"/>
      <sheetName val="Incident_유형구분표5"/>
      <sheetName val="CLASIFICACION_DE_AI5"/>
      <sheetName val="Base_da_Datos5"/>
      <sheetName val="Dados_dos_Produtos5"/>
      <sheetName val="DD_list5"/>
      <sheetName val="3YP2016-Bottom_up4"/>
      <sheetName val="2_카드채권(대출포함)4"/>
      <sheetName val="表21_净利润调节表4"/>
      <sheetName val="MASTER_APP4"/>
      <sheetName val="Cond__Inseguros4"/>
      <sheetName val="Comp__Inseguros4"/>
      <sheetName val="Lista_de_datos4"/>
      <sheetName val="Base_de_Datos4"/>
      <sheetName val="_DD_List4"/>
      <sheetName val="Share_Price_20024"/>
      <sheetName val="Clasif_4"/>
      <sheetName val="Lista_CI4"/>
      <sheetName val="Farol_Acciones4"/>
      <sheetName val="Lista_de_Entrenamientos4"/>
      <sheetName val="Supply_Cost_Centers4"/>
      <sheetName val="BEP_加薪_KPI3"/>
      <sheetName val="F08_-_Asia_Pac_Full_Year_Q34"/>
      <sheetName val="Top_Priorities4"/>
      <sheetName val="Listco_Stock4"/>
      <sheetName val="Intl_Purchase4"/>
      <sheetName val="FY_outlook4"/>
      <sheetName val="CY_outlook4"/>
      <sheetName val="Cash_metrics4"/>
      <sheetName val="P6_74"/>
      <sheetName val="DATOS_BASE3"/>
      <sheetName val="Unidades_SAC-REVENDA5"/>
      <sheetName val="FornecM_Check3"/>
      <sheetName val="Estratificación_AI3"/>
      <sheetName val="condicion_inseguras3"/>
      <sheetName val="Actos_Inseguros3"/>
      <sheetName val="Control_de_incidentes3"/>
      <sheetName val="Plan_de_Acción3"/>
      <sheetName val="Dashboard_Prevención_Riesgos_3"/>
      <sheetName val="TOP_KPIs_MTM3"/>
      <sheetName val="PLAN_DE_ACCION3"/>
      <sheetName val="Faro_de_Indicadores3"/>
      <sheetName val="Hazards_Analysis-隐患分析3"/>
      <sheetName val="_손익기01_XL_x005f_x005f_x005f_x0000__x005f_x005f_x3"/>
      <sheetName val="97_사업추정(WEKI)3"/>
      <sheetName val="Tong_hop3"/>
      <sheetName val="95_1_1이후취득자산(숨기기상태)3"/>
      <sheetName val="sum1_(2)3"/>
      <sheetName val="3_바닥판설계3"/>
      <sheetName val="6월_공정외주3"/>
      <sheetName val="2_대외공문3"/>
      <sheetName val="2_총괄표3"/>
      <sheetName val="입출재고현황_(2)3"/>
      <sheetName val="504전기실_동부하-L3"/>
      <sheetName val="OUTER_AREA(겹침없음)3"/>
      <sheetName val="EL_표면적3"/>
      <sheetName val="TRE_TABLE3"/>
      <sheetName val="입찰내역_발주처_양식3"/>
      <sheetName val="Jul-Sep_Actual_cost_(2)2"/>
      <sheetName val="Issues_List_Payments3"/>
      <sheetName val="turnover_reason퇴직사유3"/>
      <sheetName val="Grafica_Actos3"/>
      <sheetName val="POC_LIST3"/>
      <sheetName val="부재료_비교(11년_vs_10년)1"/>
      <sheetName val="Condiciones_SyE3"/>
      <sheetName val="DETALLE_MENSUAL3"/>
      <sheetName val="do_not_delete3"/>
      <sheetName val="APAC_S3"/>
      <sheetName val="APAC_N3"/>
      <sheetName val="Slide_output3"/>
      <sheetName val="[손익기01_XL??DePara3"/>
      <sheetName val="Farol_Metas3"/>
      <sheetName val="Mod_Relac_3"/>
      <sheetName val="REALxMETA_-_CERVEJA5"/>
      <sheetName val="REALxMETA_-_REFRI5"/>
      <sheetName val="Directrices_de_Metas_20173"/>
      <sheetName val="Data_validation3"/>
      <sheetName val="SKU_Basic_Data3"/>
      <sheetName val="Entity_Target3"/>
      <sheetName val="VALIDACION_DE_DATOS2"/>
      <sheetName val="Drop-down_List2"/>
      <sheetName val="by_DD2"/>
      <sheetName val="Check_Qualidade1"/>
      <sheetName val="De_Para2"/>
      <sheetName val="Check_Aderencia1"/>
      <sheetName val="_손익기01_XL_x005f_x0000__x01"/>
      <sheetName val="Base_Farol1"/>
      <sheetName val="Gerencial_IL1"/>
      <sheetName val="Ventas_Campo1"/>
      <sheetName val="ACTOS_POR_RIESGO1"/>
      <sheetName val="drop_lists1"/>
      <sheetName val="MRL_NON_SUPPLY_URU1"/>
      <sheetName val="AIIM_-_Empresas_Ext_20121"/>
      <sheetName val="KPIs_Hana1"/>
      <sheetName val="Catalago_de_refacciones_1"/>
      <sheetName val="Existencias_al_07-Nov-20121"/>
      <sheetName val="Check_GG1"/>
      <sheetName val="Sheet3_(2)1"/>
      <sheetName val="요일_테이블_1"/>
      <sheetName val="Nombre_de_SOP1"/>
      <sheetName val="_mngt_Pillar1"/>
      <sheetName val="2__Indicadores1"/>
      <sheetName val="Ta_1"/>
      <sheetName val="Lao_&amp;_Cam1"/>
      <sheetName val="Hoegaarden_20191"/>
      <sheetName val="Lao_&amp;_Cam_20191"/>
      <sheetName val="Malaysia_20191"/>
      <sheetName val="Singapore_20191"/>
      <sheetName val="Sheet2_(2)1"/>
      <sheetName val="Other_Listings1"/>
      <sheetName val="Lista_de_Entrenamientos_RSO1"/>
      <sheetName val="Tablero_SDG4"/>
      <sheetName val="Lista_Areas4"/>
      <sheetName val="One_Page4"/>
      <sheetName val="Sub-Productos_HN2"/>
      <sheetName val="Eficiencia_linea1"/>
      <sheetName val="Pauta_RPS_Distribuição"/>
      <sheetName val="Estoque_(2)"/>
      <sheetName val="_손익기01_XL_x0"/>
      <sheetName val="Comp_Inseguros"/>
      <sheetName val="BNR_2012_в_ящике"/>
      <sheetName val="DATOS_DE_VALIDACIÓN"/>
      <sheetName val="Datos_con"/>
      <sheetName val="_Datos_Cond_"/>
      <sheetName val="DO_NOT_MOVE"/>
      <sheetName val="INGRESO_(2)"/>
      <sheetName val="PG-K1610_(UEN_Areas)MNG"/>
      <sheetName val="DATOS_GEN_"/>
      <sheetName val="NUEVOS_CRITERIOS"/>
      <sheetName val="Condiciones_Agua"/>
      <sheetName val="Proced."/>
      <sheetName val="[손익기01_XLDePara5"/>
      <sheetName val="_손익기01_XLDePara5"/>
      <sheetName val="PTN"/>
      <sheetName val="Cut Machine Summary"/>
      <sheetName val="Lev 4 360 deg check Crit Task"/>
      <sheetName val="Lev 4 Chk IC Stock Crit Task"/>
      <sheetName val="Lev 4 WMS Putaway Crit Task"/>
      <sheetName val="beerflow"/>
      <sheetName val="Validation lists"/>
      <sheetName val="status"/>
      <sheetName val="Final_Summary-All"/>
      <sheetName val="Auxiliary"/>
      <sheetName val="_손익기01_XL_x0000__x1"/>
      <sheetName val="_손익기01_XL_x005f_x0000__x2"/>
      <sheetName val="费用指引"/>
      <sheetName val="进货时间"/>
      <sheetName val="参考字段（不许更改）"/>
      <sheetName val="Guidelines"/>
      <sheetName val="Instructions"/>
      <sheetName val="NAZ Strategy"/>
      <sheetName val="Vagas x Candidatos"/>
      <sheetName val="Imputs"/>
      <sheetName val="数据分类"/>
      <sheetName val="Mapeo SKUs"/>
      <sheetName val="Vol.(Ds)"/>
      <sheetName val="Vol.(Ka)"/>
      <sheetName val="Vol.(Oth)"/>
      <sheetName val="Vol.(Oth) Cortesias"/>
      <sheetName val="INPUT-$Intervention(Ds)"/>
      <sheetName val="INPUT-ICO"/>
      <sheetName val="INPUT-Cust.Sugg.Margin(Ds)"/>
      <sheetName val="On Invoice"/>
      <sheetName val="INPUT-$Intervention(Ka)"/>
      <sheetName val="INPUT-Cust.Sugg.Margin(Ka)"/>
      <sheetName val="INPUT SKUs"/>
      <sheetName val="清單"/>
      <sheetName val="Brand P&amp;L"/>
      <sheetName val="MALTA"/>
      <sheetName val="SPARK"/>
      <sheetName val="SUPERMONT"/>
      <sheetName val="SUPERMONT P"/>
      <sheetName val="Mapeo_SKUs"/>
      <sheetName val="Vol_(Ds)"/>
      <sheetName val="Vol_(Ka)"/>
      <sheetName val="Vol_(Oth)"/>
      <sheetName val="Vol_(Oth)_Cortesias"/>
      <sheetName val="INPUT-Cust_Sugg_Margin(Ds)"/>
      <sheetName val="On_Invoice"/>
      <sheetName val="INPUT-Cust_Sugg_Margin(Ka)"/>
      <sheetName val="INPUT_SKUs"/>
      <sheetName val="Mapeo_SKUs1"/>
      <sheetName val="Vol_(Ds)1"/>
      <sheetName val="Vol_(Ka)1"/>
      <sheetName val="Vol_(Oth)1"/>
      <sheetName val="Vol_(Oth)_Cortesias1"/>
      <sheetName val="INPUT-Cust_Sugg_Margin(Ds)1"/>
      <sheetName val="On_Invoice1"/>
      <sheetName val="INPUT-Cust_Sugg_Margin(Ka)1"/>
      <sheetName val="INPUT_SKUs1"/>
      <sheetName val="유효성목록"/>
      <sheetName val="Data selection"/>
      <sheetName val="BMU_H"/>
      <sheetName val="1."/>
      <sheetName val="Customer &amp; SO"/>
      <sheetName val="Session Proposal"/>
      <sheetName val="社員リスト"/>
      <sheetName val="Champions List"/>
      <sheetName val="Daily Dashboard"/>
      <sheetName val="TO_Data_Base16"/>
      <sheetName val="YTD_Summary15"/>
      <sheetName val="Month_Summary15"/>
      <sheetName val="Trial_Balance_MAY_200915"/>
      <sheetName val="TB_Pivot15"/>
      <sheetName val="total_per_LB_LB215"/>
      <sheetName val="Trial_Balance_Vlookup15"/>
      <sheetName val="Trial_Balance_APRIL_200915"/>
      <sheetName val="Roll_Out_AQ15"/>
      <sheetName val="Evolução_mandamentos15"/>
      <sheetName val="Planilha_resultados14"/>
      <sheetName val="Historico_200314"/>
      <sheetName val="Sig_Cycles_Accts_&amp;_Processes14"/>
      <sheetName val="Fixed_ZBB8"/>
      <sheetName val="Como_Estamos8"/>
      <sheetName val="3_ISo_YTD8"/>
      <sheetName val="E_法规NC8"/>
      <sheetName val="Données_LMU8"/>
      <sheetName val="Brazil_Sovereign8"/>
      <sheetName val="Resumen_Costo8"/>
      <sheetName val="Base_de_Dados8"/>
      <sheetName val="Extract_Loss8"/>
      <sheetName val="5_18"/>
      <sheetName val="QA_跟踪记录表8"/>
      <sheetName val="RG_Depots8"/>
      <sheetName val="material_data8"/>
      <sheetName val="other_data8"/>
      <sheetName val="JOB_PROFILE_-_LAS8"/>
      <sheetName val="Database_(RUR)Mar_YTD8"/>
      <sheetName val="SKU_Mapping8"/>
      <sheetName val="Drop_Down8"/>
      <sheetName val="Raw_Data8"/>
      <sheetName val="EBM-2_GHQ8"/>
      <sheetName val="Base_PEF9"/>
      <sheetName val="Testing_Template_Guidance8"/>
      <sheetName val="Test_Programs8"/>
      <sheetName val="Controls_data10"/>
      <sheetName val="Dados_BLP8"/>
      <sheetName val="FJJX_Bud_IB7"/>
      <sheetName val="ARdistr_(2)8"/>
      <sheetName val="look-up_data7"/>
      <sheetName val="Prd_Hierarchy(产品层级)7"/>
      <sheetName val="Com_(2PK)7"/>
      <sheetName val="요일_테이블8"/>
      <sheetName val="요일_테이블_(2)7"/>
      <sheetName val="Prd_Hierarchy(产品层次)7"/>
      <sheetName val="Project_Code7"/>
      <sheetName val="전사_PL9"/>
      <sheetName val="자금_제외_PL9"/>
      <sheetName val="자금_PL9"/>
      <sheetName val="전사_BS9"/>
      <sheetName val="자금_제외_BS9"/>
      <sheetName val="자금_BS9"/>
      <sheetName val="BS_계정_설명9"/>
      <sheetName val="_Cash_Flow(전사)9"/>
      <sheetName val="_Cash_Flow(자금제외)9"/>
      <sheetName val="_Cash_Flow(자금)9"/>
      <sheetName val="ROIC_9"/>
      <sheetName val="인건비_명세9"/>
      <sheetName val="판관비_명세9"/>
      <sheetName val="OH_Cost경비(내역)9"/>
      <sheetName val="OH_Cost경비(배부기준)9"/>
      <sheetName val="기타수지&amp;특별손익_명세9"/>
      <sheetName val="업무연락_(2)8"/>
      <sheetName val="제시_손익계산서8"/>
      <sheetName val="01_02월_성과급9"/>
      <sheetName val="M_7회차_담금_계획8"/>
      <sheetName val="팀별_실적8"/>
      <sheetName val="팀별_실적_(환산)8"/>
      <sheetName val="4__Inj_투자상세내역8"/>
      <sheetName val="3__Blow_투자_상세내역8"/>
      <sheetName val="Process_List8"/>
      <sheetName val="7_(2)8"/>
      <sheetName val="_손익기01_XL7"/>
      <sheetName val="drop_down_list7"/>
      <sheetName val="[손익기01_XL_x005f_x0000__x005f_x0000_DePara7"/>
      <sheetName val="Income_Stmt7"/>
      <sheetName val="Quarterly_LBO_Model7"/>
      <sheetName val="Figures_Report6"/>
      <sheetName val="Set_Up7"/>
      <sheetName val="[손익기01_XL7"/>
      <sheetName val="tab_STATUS_DO_PROCESSO_6"/>
      <sheetName val="_손익기01_XL_x005f_x0000__x005f_x0000_DePara7"/>
      <sheetName val="Perf__Plan__Diário16"/>
      <sheetName val="In_(2)6"/>
      <sheetName val="Fare_prices6"/>
      <sheetName val="Hotel_prices6"/>
      <sheetName val="15년_BL_사계7"/>
      <sheetName val="Classification_分类6"/>
      <sheetName val="1_종합손익(도급)7"/>
      <sheetName val="1_종합손익(주택,개발)7"/>
      <sheetName val="2_실행예산7"/>
      <sheetName val="2_2과부족7"/>
      <sheetName val="2_3원가절감7"/>
      <sheetName val="8_외주비집행현황7"/>
      <sheetName val="9_자재비7"/>
      <sheetName val="10_현장집행7"/>
      <sheetName val="3_추가원가7"/>
      <sheetName val="3_추가원가_(2)7"/>
      <sheetName val="4_사전공사7"/>
      <sheetName val="5_추정공사비7"/>
      <sheetName val="6_금융비용7"/>
      <sheetName val="7_공사비집행현황(총괄)7"/>
      <sheetName val="11_1생산성7"/>
      <sheetName val="11_2인원산출7"/>
      <sheetName val="Clasif_5"/>
      <sheetName val="Cond__Inseguros5"/>
      <sheetName val="Comp__Inseguros5"/>
      <sheetName val="Lista_de_datos5"/>
      <sheetName val="MASTER_APP5"/>
      <sheetName val="CLASIFICACION_DE_AI6"/>
      <sheetName val="Base_da_Datos6"/>
      <sheetName val="__한국_AMP_ASP-23_판매가격__6"/>
      <sheetName val="CC_Down_load_07166"/>
      <sheetName val="변경실행(2차)_6"/>
      <sheetName val="나_출고6"/>
      <sheetName val="나_입고6"/>
      <sheetName val="09년_인건비(속리산)6"/>
      <sheetName val="합산목표(감가+57_5)6"/>
      <sheetName val="제조원가_원단위_분석6"/>
      <sheetName val="종합표양식(품의_&amp;_입고)_26"/>
      <sheetName val="원가관리_(동월대비)6"/>
      <sheetName val="b_balju_(2)6"/>
      <sheetName val="2-2_매출분석6"/>
      <sheetName val="몰드시스템_리스트6"/>
      <sheetName val="11_외화채무증권(AFS,HTM)086"/>
      <sheetName val="13_감액TEST_086"/>
      <sheetName val="12년_CF(9월)6"/>
      <sheetName val="중기조종사_단위단가6"/>
      <sheetName val="6PILE__(돌출)6"/>
      <sheetName val="기성청구_공문6"/>
      <sheetName val="Sheet1_(2)6"/>
      <sheetName val="slide_24_cat_A6"/>
      <sheetName val="slide_82_cat_b6"/>
      <sheetName val="Dados_dos_Produtos6"/>
      <sheetName val="09~10년_매출계획6"/>
      <sheetName val="1_MDF1공장6"/>
      <sheetName val="Incident_유형구분표6"/>
      <sheetName val="3YP2016-Bottom_up5"/>
      <sheetName val="DD_list6"/>
      <sheetName val="Lista_CI5"/>
      <sheetName val="Base_de_Datos5"/>
      <sheetName val="Dashboard_Prevención_Riesgos_4"/>
      <sheetName val="TOP_KPIs_MTM4"/>
      <sheetName val="PLAN_DE_ACCION4"/>
      <sheetName val="Faro_de_Indicadores4"/>
      <sheetName val="2_카드채권(대출포함)5"/>
      <sheetName val="表21_净利润调节表5"/>
      <sheetName val="DETALLE_MENSUAL4"/>
      <sheetName val="Farol_Acciones5"/>
      <sheetName val="FornecM_Check4"/>
      <sheetName val="Unidades_SAC-REVENDA6"/>
      <sheetName val="Lista_de_Entrenamientos5"/>
      <sheetName val="Supply_Cost_Centers5"/>
      <sheetName val="Estratificación_AI4"/>
      <sheetName val="condicion_inseguras4"/>
      <sheetName val="Actos_Inseguros4"/>
      <sheetName val="Control_de_incidentes4"/>
      <sheetName val="Plan_de_Acción4"/>
      <sheetName val="_DD_List5"/>
      <sheetName val="Share_Price_20025"/>
      <sheetName val="Grafica_Actos4"/>
      <sheetName val="Condiciones_SyE4"/>
      <sheetName val="REALxMETA_-_CERVEJA6"/>
      <sheetName val="REALxMETA_-_REFRI6"/>
      <sheetName val="BEP_加薪_KPI4"/>
      <sheetName val="[손익기01_XL??DePara4"/>
      <sheetName val="Farol_Metas4"/>
      <sheetName val="Mod_Relac_4"/>
      <sheetName val="Issues_List_Payments4"/>
      <sheetName val="Directrices_de_Metas_20174"/>
      <sheetName val="POC_LIST4"/>
      <sheetName val="Entity_Target4"/>
      <sheetName val="F08_-_Asia_Pac_Full_Year_Q35"/>
      <sheetName val="Top_Priorities5"/>
      <sheetName val="Listco_Stock5"/>
      <sheetName val="Intl_Purchase5"/>
      <sheetName val="FY_outlook5"/>
      <sheetName val="CY_outlook5"/>
      <sheetName val="Cash_metrics5"/>
      <sheetName val="P6_75"/>
      <sheetName val="DATOS_BASE4"/>
      <sheetName val="Hazards_Analysis-隐患分析4"/>
      <sheetName val="_손익기01_XL_x005f_x005f_x005f_x0000__x005f_x005f_x4"/>
      <sheetName val="SKU_Basic_Data4"/>
      <sheetName val="97_사업추정(WEKI)4"/>
      <sheetName val="Tong_hop4"/>
      <sheetName val="95_1_1이후취득자산(숨기기상태)4"/>
      <sheetName val="sum1_(2)4"/>
      <sheetName val="3_바닥판설계4"/>
      <sheetName val="6월_공정외주4"/>
      <sheetName val="2_대외공문4"/>
      <sheetName val="2_총괄표4"/>
      <sheetName val="입출재고현황_(2)4"/>
      <sheetName val="504전기실_동부하-L4"/>
      <sheetName val="OUTER_AREA(겹침없음)4"/>
      <sheetName val="EL_표면적4"/>
      <sheetName val="TRE_TABLE4"/>
      <sheetName val="입찰내역_발주처_양식4"/>
      <sheetName val="ACTOS_POR_RIESGO2"/>
      <sheetName val="do_not_delete4"/>
      <sheetName val="Check_Qualidade2"/>
      <sheetName val="De_Para3"/>
      <sheetName val="Nombre_de_SOP2"/>
      <sheetName val="drop_lists2"/>
      <sheetName val="APAC_S4"/>
      <sheetName val="APAC_N4"/>
      <sheetName val="Slide_output4"/>
      <sheetName val="turnover_reason퇴직사유4"/>
      <sheetName val="Data_validation4"/>
      <sheetName val="MRL_NON_SUPPLY_URU2"/>
      <sheetName val="Drop-down_List3"/>
      <sheetName val="by_DD3"/>
      <sheetName val="VALIDACION_DE_DATOS3"/>
      <sheetName val="Jul-Sep_Actual_cost_(2)3"/>
      <sheetName val="Check_Aderencia2"/>
      <sheetName val="Base_Farol2"/>
      <sheetName val="Gerencial_IL2"/>
      <sheetName val="Ventas_Campo2"/>
      <sheetName val="AIIM_-_Empresas_Ext_20122"/>
      <sheetName val="KPIs_Hana2"/>
      <sheetName val="Catalago_de_refacciones_2"/>
      <sheetName val="Existencias_al_07-Nov-20122"/>
      <sheetName val="Check_GG2"/>
      <sheetName val="Ta_2"/>
      <sheetName val="2__Indicadores2"/>
      <sheetName val="_손익기01_XL_x005f_x0000__x02"/>
      <sheetName val="부재료_비교(11년_vs_10년)2"/>
      <sheetName val="Sheet3_(2)2"/>
      <sheetName val="Lao_&amp;_Cam2"/>
      <sheetName val="Hoegaarden_20192"/>
      <sheetName val="Lao_&amp;_Cam_20192"/>
      <sheetName val="Malaysia_20192"/>
      <sheetName val="Singapore_20192"/>
      <sheetName val="Sheet2_(2)2"/>
      <sheetName val="Comp_Inseguros1"/>
      <sheetName val="Lista_de_Entrenamientos_RSO2"/>
      <sheetName val="_mngt_Pillar2"/>
      <sheetName val="Tablero_SDG5"/>
      <sheetName val="Lista_Areas5"/>
      <sheetName val="One_Page5"/>
      <sheetName val="Sub-Productos_HN3"/>
      <sheetName val="Eficiencia_linea2"/>
      <sheetName val="Pauta_RPS_Distribuição1"/>
      <sheetName val="Estoque_(2)1"/>
      <sheetName val="요일_테이블_2"/>
      <sheetName val="Other_Listings2"/>
      <sheetName val="BNR_2012_в_ящике1"/>
      <sheetName val="FX_Rates"/>
      <sheetName val="Vagas_x_Candidatos"/>
      <sheetName val="DO_NOT_MOVE1"/>
      <sheetName val="DATOS_DE_VALIDACIÓN1"/>
      <sheetName val="Datos_con1"/>
      <sheetName val="_Datos_Cond_1"/>
      <sheetName val="INGRESO_(2)1"/>
      <sheetName val="PG-K1610_(UEN_Areas)MNG1"/>
      <sheetName val="DATOS_GEN_1"/>
      <sheetName val="NUEVOS_CRITERIOS1"/>
      <sheetName val="Condiciones_Agua1"/>
      <sheetName val="__한국_AMP_ASP-23_판㧤가격__"/>
      <sheetName val="11_䡸화채무줝ⴌ(AFS,HTM)08"/>
      <sheetName val="Drop_list"/>
      <sheetName val="Dropdown_list"/>
      <sheetName val="Proced_"/>
      <sheetName val="Control_de_Fallas"/>
      <sheetName val="Setup_for_Templates"/>
      <sheetName val="Datos_emp"/>
      <sheetName val="TIPO_DE_ACTO"/>
      <sheetName val="%_cumplimiento_"/>
      <sheetName val="%_CUMPLIMIENTO"/>
      <sheetName val="Listas_y_equipos_a_evaluar"/>
      <sheetName val="CRITICIDAD_DE_CI"/>
      <sheetName val="Catálogo_de_CI"/>
      <sheetName val="Data_Reporte"/>
      <sheetName val="Read_me"/>
      <sheetName val="ÿÿ"/>
      <sheetName val="Validation_lists"/>
      <sheetName val="Cut_Machine_Summary"/>
      <sheetName val="Daily_Dashboard"/>
      <sheetName val="YTD_Summary16"/>
      <sheetName val="Month_Summary16"/>
      <sheetName val="Trial_Balance_MAY_200916"/>
      <sheetName val="TB_Pivot16"/>
      <sheetName val="total_per_LB_LB216"/>
      <sheetName val="Trial_Balance_Vlookup16"/>
      <sheetName val="Trial_Balance_APRIL_200916"/>
      <sheetName val="TO_Data_Base17"/>
      <sheetName val="Roll_Out_AQ16"/>
      <sheetName val="Evolução_mandamentos16"/>
      <sheetName val="Planilha_resultados15"/>
      <sheetName val="Historico_200315"/>
      <sheetName val="Sig_Cycles_Accts_&amp;_Processes15"/>
      <sheetName val="Fixed_ZBB9"/>
      <sheetName val="3_ISo_YTD9"/>
      <sheetName val="E_法规NC9"/>
      <sheetName val="Données_LMU9"/>
      <sheetName val="Brazil_Sovereign9"/>
      <sheetName val="Resumen_Costo9"/>
      <sheetName val="Extract_Loss9"/>
      <sheetName val="QA_跟踪记录表9"/>
      <sheetName val="5_19"/>
      <sheetName val="Como_Estamos9"/>
      <sheetName val="Base_de_Dados9"/>
      <sheetName val="RG_Depots9"/>
      <sheetName val="material_data9"/>
      <sheetName val="other_data9"/>
      <sheetName val="Database_(RUR)Mar_YTD9"/>
      <sheetName val="SKU_Mapping9"/>
      <sheetName val="Drop_Down9"/>
      <sheetName val="Raw_Data9"/>
      <sheetName val="EBM-2_GHQ9"/>
      <sheetName val="Base_PEF10"/>
      <sheetName val="Testing_Template_Guidance9"/>
      <sheetName val="Test_Programs9"/>
      <sheetName val="Controls_data11"/>
      <sheetName val="Dados_BLP9"/>
      <sheetName val="ARdistr_(2)9"/>
      <sheetName val="FJJX_Bud_IB8"/>
      <sheetName val="look-up_data8"/>
      <sheetName val="Prd_Hierarchy(产品层级)8"/>
      <sheetName val="Com_(2PK)8"/>
      <sheetName val="JOB_PROFILE_-_LAS9"/>
      <sheetName val="요일_테이블9"/>
      <sheetName val="요일_테이블_(2)8"/>
      <sheetName val="Prd_Hierarchy(产品层次)8"/>
      <sheetName val="Project_Code8"/>
      <sheetName val="전사_PL10"/>
      <sheetName val="자금_제외_PL10"/>
      <sheetName val="자금_PL10"/>
      <sheetName val="전사_BS10"/>
      <sheetName val="자금_제외_BS10"/>
      <sheetName val="자금_BS10"/>
      <sheetName val="BS_계정_설명10"/>
      <sheetName val="_Cash_Flow(전사)10"/>
      <sheetName val="_Cash_Flow(자금제외)10"/>
      <sheetName val="_Cash_Flow(자금)10"/>
      <sheetName val="ROIC_10"/>
      <sheetName val="인건비_명세10"/>
      <sheetName val="판관비_명세10"/>
      <sheetName val="OH_Cost경비(내역)10"/>
      <sheetName val="OH_Cost경비(배부기준)10"/>
      <sheetName val="기타수지&amp;특별손익_명세10"/>
      <sheetName val="업무연락_(2)9"/>
      <sheetName val="제시_손익계산서9"/>
      <sheetName val="01_02월_성과급10"/>
      <sheetName val="M_7회차_담금_계획9"/>
      <sheetName val="팀별_실적9"/>
      <sheetName val="팀별_실적_(환산)9"/>
      <sheetName val="4__Inj_투자상세내역9"/>
      <sheetName val="3__Blow_투자_상세내역9"/>
      <sheetName val="Process_List9"/>
      <sheetName val="7_(2)9"/>
      <sheetName val="_손익기01_XL8"/>
      <sheetName val="Income_Stmt8"/>
      <sheetName val="drop_down_list8"/>
      <sheetName val="Figures_Report7"/>
      <sheetName val="[손익기01_XL_x005f_x0000__x005f_x0000_DePara8"/>
      <sheetName val="Quarterly_LBO_Model8"/>
      <sheetName val="[손익기01_XL8"/>
      <sheetName val="_손익기01_XL_x005f_x0000__x005f_x0000_DePara8"/>
      <sheetName val="15년_BL_사계8"/>
      <sheetName val="1_종합손익(도급)8"/>
      <sheetName val="1_종합손익(주택,개발)8"/>
      <sheetName val="2_실행예산8"/>
      <sheetName val="2_2과부족8"/>
      <sheetName val="2_3원가절감8"/>
      <sheetName val="8_외주비집행현황8"/>
      <sheetName val="9_자재비8"/>
      <sheetName val="10_현장집행8"/>
      <sheetName val="3_추가원가8"/>
      <sheetName val="3_추가원가_(2)8"/>
      <sheetName val="4_사전공사8"/>
      <sheetName val="5_추정공사비8"/>
      <sheetName val="6_금융비용8"/>
      <sheetName val="7_공사비집행현황(총괄)8"/>
      <sheetName val="11_1생산성8"/>
      <sheetName val="11_2인원산출8"/>
      <sheetName val="Classification_分类7"/>
      <sheetName val="Set_Up8"/>
      <sheetName val="Fare_prices7"/>
      <sheetName val="Hotel_prices7"/>
      <sheetName val="tab_STATUS_DO_PROCESSO_7"/>
      <sheetName val="Perf__Plan__Diário17"/>
      <sheetName val="In_(2)7"/>
      <sheetName val="__한국_AMP_ASP-23_판매가격__7"/>
      <sheetName val="CC_Down_load_07167"/>
      <sheetName val="변경실행(2차)_7"/>
      <sheetName val="나_출고7"/>
      <sheetName val="나_입고7"/>
      <sheetName val="09년_인건비(속리산)7"/>
      <sheetName val="합산목표(감가+57_5)7"/>
      <sheetName val="제조원가_원단위_분석7"/>
      <sheetName val="종합표양식(품의_&amp;_입고)_27"/>
      <sheetName val="원가관리_(동월대비)7"/>
      <sheetName val="b_balju_(2)7"/>
      <sheetName val="2-2_매출분석7"/>
      <sheetName val="몰드시스템_리스트7"/>
      <sheetName val="11_외화채무증권(AFS,HTM)087"/>
      <sheetName val="13_감액TEST_087"/>
      <sheetName val="12년_CF(9월)7"/>
      <sheetName val="중기조종사_단위단가7"/>
      <sheetName val="6PILE__(돌출)7"/>
      <sheetName val="기성청구_공문7"/>
      <sheetName val="Sheet1_(2)7"/>
      <sheetName val="CLASIFICACION_DE_AI7"/>
      <sheetName val="Base_da_Datos7"/>
      <sheetName val="slide_24_cat_A7"/>
      <sheetName val="slide_82_cat_b7"/>
      <sheetName val="Dados_dos_Produtos7"/>
      <sheetName val="09~10년_매출계획7"/>
      <sheetName val="1_MDF1공장7"/>
      <sheetName val="Incident_유형구분표7"/>
      <sheetName val="3YP2016-Bottom_up6"/>
      <sheetName val="DD_list7"/>
      <sheetName val="Base_de_Datos6"/>
      <sheetName val="Supply_Cost_Centers6"/>
      <sheetName val="2_카드채권(대출포함)6"/>
      <sheetName val="表21_净利润调节表6"/>
      <sheetName val="Cond__Inseguros6"/>
      <sheetName val="Comp__Inseguros6"/>
      <sheetName val="Lista_de_datos6"/>
      <sheetName val="MASTER_APP6"/>
      <sheetName val="Clasif_6"/>
      <sheetName val="Farol_Acciones6"/>
      <sheetName val="Lista_de_Entrenamientos6"/>
      <sheetName val="Unidades_SAC-REVENDA7"/>
      <sheetName val="FornecM_Check5"/>
      <sheetName val="Lista_CI6"/>
      <sheetName val="Estratificación_AI5"/>
      <sheetName val="condicion_inseguras5"/>
      <sheetName val="Actos_Inseguros5"/>
      <sheetName val="Control_de_incidentes5"/>
      <sheetName val="Plan_de_Acción5"/>
      <sheetName val="_DD_List6"/>
      <sheetName val="Share_Price_20026"/>
      <sheetName val="Issues_List_Payments5"/>
      <sheetName val="BEP_加薪_KPI5"/>
      <sheetName val="Faro_de_Indicadores5"/>
      <sheetName val="TOP_KPIs_MTM5"/>
      <sheetName val="PLAN_DE_ACCION5"/>
      <sheetName val="Grafica_Actos5"/>
      <sheetName val="POC_LIST5"/>
      <sheetName val="Dashboard_Prevención_Riesgos_5"/>
      <sheetName val="APAC_S5"/>
      <sheetName val="APAC_N5"/>
      <sheetName val="Slide_output5"/>
      <sheetName val="do_not_delete5"/>
      <sheetName val="[손익기01_XL??DePara5"/>
      <sheetName val="Farol_Metas5"/>
      <sheetName val="Mod_Relac_5"/>
      <sheetName val="Condiciones_SyE5"/>
      <sheetName val="REALxMETA_-_CERVEJA7"/>
      <sheetName val="REALxMETA_-_REFRI7"/>
      <sheetName val="Directrices_de_Metas_20175"/>
      <sheetName val="F08_-_Asia_Pac_Full_Year_Q36"/>
      <sheetName val="Top_Priorities6"/>
      <sheetName val="Listco_Stock6"/>
      <sheetName val="Intl_Purchase6"/>
      <sheetName val="FY_outlook6"/>
      <sheetName val="CY_outlook6"/>
      <sheetName val="Cash_metrics6"/>
      <sheetName val="P6_76"/>
      <sheetName val="DATOS_BASE5"/>
      <sheetName val="DETALLE_MENSUAL5"/>
      <sheetName val="Entity_Target5"/>
      <sheetName val="VALIDACION_DE_DATOS4"/>
      <sheetName val="_손익기01_XL_x005f_x005f_x005f_x0000__x005f_x005f_x5"/>
      <sheetName val="Hazards_Analysis-隐患分析5"/>
      <sheetName val="97_사업추정(WEKI)5"/>
      <sheetName val="Tong_hop5"/>
      <sheetName val="95_1_1이후취득자산(숨기기상태)5"/>
      <sheetName val="sum1_(2)5"/>
      <sheetName val="3_바닥판설계5"/>
      <sheetName val="6월_공정외주5"/>
      <sheetName val="2_대외공문5"/>
      <sheetName val="2_총괄표5"/>
      <sheetName val="입출재고현황_(2)5"/>
      <sheetName val="504전기실_동부하-L5"/>
      <sheetName val="OUTER_AREA(겹침없음)5"/>
      <sheetName val="EL_표면적5"/>
      <sheetName val="TRE_TABLE5"/>
      <sheetName val="입찰내역_발주처_양식5"/>
      <sheetName val="Data_validation5"/>
      <sheetName val="turnover_reason퇴직사유5"/>
      <sheetName val="SKU_Basic_Data5"/>
      <sheetName val="Jul-Sep_Actual_cost_(2)4"/>
      <sheetName val="Drop-down_List4"/>
      <sheetName val="by_DD4"/>
      <sheetName val="Check_Qualidade3"/>
      <sheetName val="Check_Aderencia3"/>
      <sheetName val="De_Para4"/>
      <sheetName val="Base_Farol3"/>
      <sheetName val="Gerencial_IL3"/>
      <sheetName val="Ventas_Campo3"/>
      <sheetName val="ACTOS_POR_RIESGO3"/>
      <sheetName val="drop_lists3"/>
      <sheetName val="MRL_NON_SUPPLY_URU3"/>
      <sheetName val="AIIM_-_Empresas_Ext_20123"/>
      <sheetName val="KPIs_Hana3"/>
      <sheetName val="Catalago_de_refacciones_3"/>
      <sheetName val="Existencias_al_07-Nov-20123"/>
      <sheetName val="Check_GG3"/>
      <sheetName val="Nombre_de_SOP3"/>
      <sheetName val="Ta_3"/>
      <sheetName val="2__Indicadores3"/>
      <sheetName val="부재료_비교(11년_vs_10년)3"/>
      <sheetName val="_손익기01_XL_x005f_x0000__x03"/>
      <sheetName val="_mngt_Pillar3"/>
      <sheetName val="Sheet3_(2)3"/>
      <sheetName val="Lista_de_Entrenamientos_RSO3"/>
      <sheetName val="Tablero_SDG6"/>
      <sheetName val="Lista_Areas6"/>
      <sheetName val="One_Page6"/>
      <sheetName val="Sub-Productos_HN4"/>
      <sheetName val="Eficiencia_linea3"/>
      <sheetName val="요일_테이블_3"/>
      <sheetName val="Sheet2_(2)3"/>
      <sheetName val="Lao_&amp;_Cam3"/>
      <sheetName val="Hoegaarden_20193"/>
      <sheetName val="Lao_&amp;_Cam_20193"/>
      <sheetName val="Malaysia_20193"/>
      <sheetName val="Singapore_20193"/>
      <sheetName val="Other_Listings3"/>
      <sheetName val="Pauta_RPS_Distribuição2"/>
      <sheetName val="Estoque_(2)2"/>
      <sheetName val="Comp_Inseguros2"/>
      <sheetName val="BNR_2012_в_ящике2"/>
      <sheetName val="DATOS_DE_VALIDACIÓN2"/>
      <sheetName val="Datos_con2"/>
      <sheetName val="_Datos_Cond_2"/>
      <sheetName val="DO_NOT_MOVE2"/>
      <sheetName val="INGRESO_(2)2"/>
      <sheetName val="PG-K1610_(UEN_Areas)MNG2"/>
      <sheetName val="DATOS_GEN_2"/>
      <sheetName val="NUEVOS_CRITERIOS2"/>
      <sheetName val="Condiciones_Agua2"/>
      <sheetName val="Dropdown_list1"/>
      <sheetName val="FX_Rates1"/>
      <sheetName val="Vagas_x_Candidatos1"/>
      <sheetName val="__한국_AMP_ASP-23_판㧤가격__1"/>
      <sheetName val="11_䡸화채무줝ⴌ(AFS,HTM)081"/>
      <sheetName val="Drop_list1"/>
      <sheetName val="Proced_1"/>
      <sheetName val="Control_de_Fallas1"/>
      <sheetName val="Setup_for_Templates1"/>
      <sheetName val="Datos_emp1"/>
      <sheetName val="TIPO_DE_ACTO1"/>
      <sheetName val="%_cumplimiento_1"/>
      <sheetName val="%_CUMPLIMIENTO1"/>
      <sheetName val="Listas_y_equipos_a_evaluar1"/>
      <sheetName val="CRITICIDAD_DE_CI1"/>
      <sheetName val="Catálogo_de_CI1"/>
      <sheetName val="Data_Reporte1"/>
      <sheetName val="Read_me1"/>
      <sheetName val="Validation_lists1"/>
      <sheetName val="Cut_Machine_Summary1"/>
      <sheetName val="Daily_Dashboard1"/>
      <sheetName val="Champions_List"/>
      <sheetName val="Справочник"/>
      <sheetName val="COE Scope - Strategic Projects"/>
      <sheetName val="Análise Tempos"/>
      <sheetName val="생산성"/>
      <sheetName val="EQR"/>
      <sheetName val="CNQ"/>
      <sheetName val="Referencias"/>
      <sheetName val="Códigos"/>
      <sheetName val="Validação de Dados"/>
      <sheetName val="No llenar "/>
      <sheetName val="Incentivo Automóvil"/>
      <sheetName val="Project List"/>
      <sheetName val="Dropdown Menu"/>
      <sheetName val="Territory"/>
      <sheetName val="MMR12活动类型"/>
      <sheetName val="经销商"/>
      <sheetName val="Region"/>
      <sheetName val="SalesPkg_TR_KHCode_TR_KHCode"/>
      <sheetName val="填写内容参考"/>
      <sheetName val="0-info"/>
      <sheetName val="FAI分析"/>
      <sheetName val="Nomenclatura"/>
      <sheetName val="TO TTZ"/>
      <sheetName val="CATÁLOGO DE PELIGROS"/>
      <sheetName val="PARTICIPACION"/>
      <sheetName val="SEGUIMIENTO SEMANAL"/>
      <sheetName val="filtros"/>
      <sheetName val="Relatorio"/>
      <sheetName val="Manual"/>
      <sheetName val="TO_Data_Base18"/>
      <sheetName val="YTD_Summary17"/>
      <sheetName val="Month_Summary17"/>
      <sheetName val="Trial_Balance_MAY_200917"/>
      <sheetName val="TB_Pivot17"/>
      <sheetName val="total_per_LB_LB217"/>
      <sheetName val="Trial_Balance_Vlookup17"/>
      <sheetName val="Trial_Balance_APRIL_200917"/>
      <sheetName val="Roll_Out_AQ17"/>
      <sheetName val="Evolução_mandamentos17"/>
      <sheetName val="Planilha_resultados16"/>
      <sheetName val="Historico_200316"/>
      <sheetName val="Sig_Cycles_Accts_&amp;_Processes16"/>
      <sheetName val="Fixed_ZBB10"/>
      <sheetName val="E_法规NC10"/>
      <sheetName val="3_ISo_YTD10"/>
      <sheetName val="Données_LMU10"/>
      <sheetName val="Brazil_Sovereign10"/>
      <sheetName val="Resumen_Costo10"/>
      <sheetName val="Base_de_Dados10"/>
      <sheetName val="Extract_Loss10"/>
      <sheetName val="5_110"/>
      <sheetName val="QA_跟踪记录表10"/>
      <sheetName val="RG_Depots10"/>
      <sheetName val="material_data10"/>
      <sheetName val="other_data10"/>
      <sheetName val="Como_Estamos10"/>
      <sheetName val="Database_(RUR)Mar_YTD10"/>
      <sheetName val="SKU_Mapping10"/>
      <sheetName val="Drop_Down10"/>
      <sheetName val="Raw_Data10"/>
      <sheetName val="EBM-2_GHQ10"/>
      <sheetName val="Base_PEF11"/>
      <sheetName val="Controls_data12"/>
      <sheetName val="Testing_Template_Guidance10"/>
      <sheetName val="Test_Programs10"/>
      <sheetName val="Dados_BLP10"/>
      <sheetName val="FJJX_Bud_IB9"/>
      <sheetName val="JOB_PROFILE_-_LAS10"/>
      <sheetName val="ARdistr_(2)10"/>
      <sheetName val="look-up_data9"/>
      <sheetName val="Prd_Hierarchy(产品层级)9"/>
      <sheetName val="Com_(2PK)9"/>
      <sheetName val="Project_Code9"/>
      <sheetName val="[손익기01_XL9"/>
      <sheetName val="요일_테이블10"/>
      <sheetName val="요일_테이블_(2)9"/>
      <sheetName val="Prd_Hierarchy(产品层次)9"/>
      <sheetName val="전사_PL11"/>
      <sheetName val="자금_제외_PL11"/>
      <sheetName val="자금_PL11"/>
      <sheetName val="전사_BS11"/>
      <sheetName val="자금_제외_BS11"/>
      <sheetName val="자금_BS11"/>
      <sheetName val="BS_계정_설명11"/>
      <sheetName val="_Cash_Flow(전사)11"/>
      <sheetName val="_Cash_Flow(자금제외)11"/>
      <sheetName val="_Cash_Flow(자금)11"/>
      <sheetName val="ROIC_11"/>
      <sheetName val="인건비_명세11"/>
      <sheetName val="판관비_명세11"/>
      <sheetName val="OH_Cost경비(내역)11"/>
      <sheetName val="OH_Cost경비(배부기준)11"/>
      <sheetName val="기타수지&amp;특별손익_명세11"/>
      <sheetName val="업무연락_(2)10"/>
      <sheetName val="제시_손익계산서10"/>
      <sheetName val="01_02월_성과급11"/>
      <sheetName val="M_7회차_담금_계획10"/>
      <sheetName val="팀별_실적10"/>
      <sheetName val="팀별_실적_(환산)10"/>
      <sheetName val="4__Inj_투자상세내역10"/>
      <sheetName val="3__Blow_투자_상세내역10"/>
      <sheetName val="Process_List10"/>
      <sheetName val="7_(2)10"/>
      <sheetName val="_손익기01_XL9"/>
      <sheetName val="drop_down_list9"/>
      <sheetName val="Income_Stmt9"/>
      <sheetName val="[손익기01_XL_x005f_x0000__x005f_x0000_DePara9"/>
      <sheetName val="Quarterly_LBO_Model9"/>
      <sheetName val="Figures_Report8"/>
      <sheetName val="_손익기01_XL_x005f_x0000__x005f_x0000_DePara9"/>
      <sheetName val="Fare_prices8"/>
      <sheetName val="Hotel_prices8"/>
      <sheetName val="15년_BL_사계9"/>
      <sheetName val="1_종합손익(도급)9"/>
      <sheetName val="1_종합손익(주택,개발)9"/>
      <sheetName val="2_실행예산9"/>
      <sheetName val="2_2과부족9"/>
      <sheetName val="2_3원가절감9"/>
      <sheetName val="8_외주비집행현황9"/>
      <sheetName val="9_자재비9"/>
      <sheetName val="10_현장집행9"/>
      <sheetName val="3_추가원가9"/>
      <sheetName val="3_추가원가_(2)9"/>
      <sheetName val="4_사전공사9"/>
      <sheetName val="5_추정공사비9"/>
      <sheetName val="6_금융비용9"/>
      <sheetName val="7_공사비집행현황(총괄)9"/>
      <sheetName val="11_1생산성9"/>
      <sheetName val="11_2인원산출9"/>
      <sheetName val="Classification_分类8"/>
      <sheetName val="Set_Up9"/>
      <sheetName val="Perf__Plan__Diário18"/>
      <sheetName val="In_(2)8"/>
      <sheetName val="tab_STATUS_DO_PROCESSO_8"/>
      <sheetName val="__한국_AMP_ASP-23_판매가격__8"/>
      <sheetName val="CC_Down_load_07168"/>
      <sheetName val="변경실행(2차)_8"/>
      <sheetName val="나_출고8"/>
      <sheetName val="나_입고8"/>
      <sheetName val="09년_인건비(속리산)8"/>
      <sheetName val="합산목표(감가+57_5)8"/>
      <sheetName val="제조원가_원단위_분석8"/>
      <sheetName val="종합표양식(품의_&amp;_입고)_28"/>
      <sheetName val="원가관리_(동월대비)8"/>
      <sheetName val="b_balju_(2)8"/>
      <sheetName val="2-2_매출분석8"/>
      <sheetName val="몰드시스템_리스트8"/>
      <sheetName val="11_외화채무증권(AFS,HTM)088"/>
      <sheetName val="13_감액TEST_088"/>
      <sheetName val="12년_CF(9월)8"/>
      <sheetName val="중기조종사_단위단가8"/>
      <sheetName val="6PILE__(돌출)8"/>
      <sheetName val="기성청구_공문8"/>
      <sheetName val="Sheet1_(2)8"/>
      <sheetName val="CLASIFICACION_DE_AI8"/>
      <sheetName val="Base_da_Datos8"/>
      <sheetName val="Dados_dos_Produtos8"/>
      <sheetName val="slide_24_cat_A8"/>
      <sheetName val="slide_82_cat_b8"/>
      <sheetName val="MASTER_APP7"/>
      <sheetName val="Cond__Inseguros7"/>
      <sheetName val="Comp__Inseguros7"/>
      <sheetName val="09~10년_매출계획8"/>
      <sheetName val="1_MDF1공장8"/>
      <sheetName val="Incident_유형구분표8"/>
      <sheetName val="3YP2016-Bottom_up7"/>
      <sheetName val="DD_list8"/>
      <sheetName val="Base_de_Datos7"/>
      <sheetName val="Supply_Cost_Centers7"/>
      <sheetName val="2_카드채권(대출포함)7"/>
      <sheetName val="表21_净利润调节表7"/>
      <sheetName val="Lista_de_datos7"/>
      <sheetName val="Clasif_7"/>
      <sheetName val="Unidades_SAC-REVENDA8"/>
      <sheetName val="Farol_Acciones7"/>
      <sheetName val="Lista_de_Entrenamientos7"/>
      <sheetName val="FornecM_Check6"/>
      <sheetName val="Faro_de_Indicadores6"/>
      <sheetName val="TOP_KPIs_MTM6"/>
      <sheetName val="PLAN_DE_ACCION6"/>
      <sheetName val="Grafica_Actos6"/>
      <sheetName val="Lista_CI7"/>
      <sheetName val="Estratificación_AI6"/>
      <sheetName val="condicion_inseguras6"/>
      <sheetName val="Actos_Inseguros6"/>
      <sheetName val="Control_de_incidentes6"/>
      <sheetName val="Plan_de_Acción6"/>
      <sheetName val="_DD_List7"/>
      <sheetName val="Share_Price_20027"/>
      <sheetName val="Condiciones_SyE6"/>
      <sheetName val="REALxMETA_-_CERVEJA8"/>
      <sheetName val="REALxMETA_-_REFRI8"/>
      <sheetName val="BEP_加薪_KPI6"/>
      <sheetName val="[손익기01_XL??DePara6"/>
      <sheetName val="Farol_Metas6"/>
      <sheetName val="DETALLE_MENSUAL6"/>
      <sheetName val="Mod_Relac_6"/>
      <sheetName val="Dashboard_Prevención_Riesgos_6"/>
      <sheetName val="POC_LIST6"/>
      <sheetName val="Entity_Target6"/>
      <sheetName val="Issues_List_Payments6"/>
      <sheetName val="do_not_delete6"/>
      <sheetName val="APAC_S6"/>
      <sheetName val="APAC_N6"/>
      <sheetName val="Slide_output6"/>
      <sheetName val="Directrices_de_Metas_20176"/>
      <sheetName val="Data_validation6"/>
      <sheetName val="_손익기01_XL_x005f_x005f_x005f_x0000__x005f_x005f_x6"/>
      <sheetName val="Hazards_Analysis-隐患分析6"/>
      <sheetName val="F08_-_Asia_Pac_Full_Year_Q37"/>
      <sheetName val="Top_Priorities7"/>
      <sheetName val="Listco_Stock7"/>
      <sheetName val="Intl_Purchase7"/>
      <sheetName val="FY_outlook7"/>
      <sheetName val="CY_outlook7"/>
      <sheetName val="Cash_metrics7"/>
      <sheetName val="P6_77"/>
      <sheetName val="DATOS_BASE6"/>
      <sheetName val="97_사업추정(WEKI)6"/>
      <sheetName val="Tong_hop6"/>
      <sheetName val="95_1_1이후취득자산(숨기기상태)6"/>
      <sheetName val="sum1_(2)6"/>
      <sheetName val="3_바닥판설계6"/>
      <sheetName val="6월_공정외주6"/>
      <sheetName val="2_대외공문6"/>
      <sheetName val="2_총괄표6"/>
      <sheetName val="입출재고현황_(2)6"/>
      <sheetName val="504전기실_동부하-L6"/>
      <sheetName val="OUTER_AREA(겹침없음)6"/>
      <sheetName val="EL_표면적6"/>
      <sheetName val="TRE_TABLE6"/>
      <sheetName val="입찰내역_발주처_양식6"/>
      <sheetName val="turnover_reason퇴직사유6"/>
      <sheetName val="SKU_Basic_Data6"/>
      <sheetName val="Check_Qualidade4"/>
      <sheetName val="De_Para5"/>
      <sheetName val="Check_Aderencia4"/>
      <sheetName val="Drop-down_List5"/>
      <sheetName val="by_DD5"/>
      <sheetName val="VALIDACION_DE_DATOS5"/>
      <sheetName val="Jul-Sep_Actual_cost_(2)5"/>
      <sheetName val="Base_Farol4"/>
      <sheetName val="Gerencial_IL4"/>
      <sheetName val="Ventas_Campo4"/>
      <sheetName val="ACTOS_POR_RIESGO4"/>
      <sheetName val="drop_lists4"/>
      <sheetName val="MRL_NON_SUPPLY_URU4"/>
      <sheetName val="AIIM_-_Empresas_Ext_20124"/>
      <sheetName val="KPIs_Hana4"/>
      <sheetName val="Catalago_de_refacciones_4"/>
      <sheetName val="Existencias_al_07-Nov-20124"/>
      <sheetName val="Check_GG4"/>
      <sheetName val="Nombre_de_SOP4"/>
      <sheetName val="NAZ_Strategy"/>
      <sheetName val="Ta_4"/>
      <sheetName val="2__Indicadores4"/>
      <sheetName val="부재료_비교(11년_vs_10년)4"/>
      <sheetName val="_손익기01_XL_x005f_x0000__x04"/>
      <sheetName val="Lista_de_Entrenamientos_RSO4"/>
      <sheetName val="Tablero_SDG7"/>
      <sheetName val="Lista_Areas7"/>
      <sheetName val="One_Page7"/>
      <sheetName val="Sub-Productos_HN5"/>
      <sheetName val="Eficiencia_linea4"/>
      <sheetName val="_mngt_Pillar4"/>
      <sheetName val="Sheet3_(2)4"/>
      <sheetName val="요일_테이블_4"/>
      <sheetName val="Sheet2_(2)4"/>
      <sheetName val="Lao_&amp;_Cam4"/>
      <sheetName val="Hoegaarden_20194"/>
      <sheetName val="Lao_&amp;_Cam_20194"/>
      <sheetName val="Malaysia_20194"/>
      <sheetName val="Singapore_20194"/>
      <sheetName val="Other_Listings4"/>
      <sheetName val="Pauta_RPS_Distribuição3"/>
      <sheetName val="Estoque_(2)3"/>
      <sheetName val="Comp_Inseguros3"/>
      <sheetName val="BNR_2012_в_ящике3"/>
      <sheetName val="DATOS_DE_VALIDACIÓN3"/>
      <sheetName val="Datos_con3"/>
      <sheetName val="_Datos_Cond_3"/>
      <sheetName val="DO_NOT_MOVE3"/>
      <sheetName val="INGRESO_(2)3"/>
      <sheetName val="PG-K1610_(UEN_Areas)MNG3"/>
      <sheetName val="DATOS_GEN_3"/>
      <sheetName val="NUEVOS_CRITERIOS3"/>
      <sheetName val="Condiciones_Agua3"/>
      <sheetName val="Dropdown_list2"/>
      <sheetName val="Proced_2"/>
      <sheetName val="Drop_list2"/>
      <sheetName val="FX_Rates2"/>
      <sheetName val="Vagas_x_Candidatos2"/>
      <sheetName val="__한국_AMP_ASP-23_판㧤가격__2"/>
      <sheetName val="11_䡸화채무줝ⴌ(AFS,HTM)082"/>
      <sheetName val="Control_de_Fallas2"/>
      <sheetName val="Setup_for_Templates2"/>
      <sheetName val="Datos_emp2"/>
      <sheetName val="TIPO_DE_ACTO2"/>
      <sheetName val="%_cumplimiento_2"/>
      <sheetName val="%_CUMPLIMIENTO2"/>
      <sheetName val="Listas_y_equipos_a_evaluar2"/>
      <sheetName val="CRITICIDAD_DE_CI2"/>
      <sheetName val="Catálogo_de_CI2"/>
      <sheetName val="Data_Reporte2"/>
      <sheetName val="Read_me2"/>
      <sheetName val="Validation_lists2"/>
      <sheetName val="Cut_Machine_Summary2"/>
      <sheetName val="Daily_Dashboard2"/>
      <sheetName val="Champions_List1"/>
      <sheetName val="CALIFICACIONES_2019"/>
      <sheetName val="Lev_4_360_deg_check_Crit_Task"/>
      <sheetName val="Lev_4_Chk_IC_Stock_Crit_Task"/>
      <sheetName val="Lev_4_WMS_Putaway_Crit_Task"/>
      <sheetName val="Mapeo_SKUs2"/>
      <sheetName val="Vol_(Ds)2"/>
      <sheetName val="Vol_(Ka)2"/>
      <sheetName val="Vol_(Oth)2"/>
      <sheetName val="Vol_(Oth)_Cortesias2"/>
      <sheetName val="INPUT-Cust_Sugg_Margin(Ds)2"/>
      <sheetName val="On_Invoice2"/>
      <sheetName val="INPUT-Cust_Sugg_Margin(Ka)2"/>
      <sheetName val="INPUT_SKUs2"/>
      <sheetName val="Brand_P&amp;L"/>
      <sheetName val="SUPERMONT_P"/>
      <sheetName val="Data_selection"/>
      <sheetName val="1_"/>
      <sheetName val="Customer_&amp;_SO"/>
      <sheetName val="Session_Proposal"/>
      <sheetName val="PAR"/>
      <sheetName val="PROCESS MD"/>
      <sheetName val="Lista de Motivos"/>
      <sheetName val="Ponto Crítico - Resp. Plano"/>
      <sheetName val="Lista Funcionários (2)"/>
      <sheetName val="PIRÂMIDE"/>
      <sheetName val="PAINEL RECOLHA CRÉDITO"/>
      <sheetName val="Values"/>
      <sheetName val="Industries"/>
      <sheetName val="Gráficos - CDD"/>
      <sheetName val="Pivot"/>
      <sheetName val="Tipo Viaje"/>
      <sheetName val="Flota y Personal"/>
      <sheetName val="연료전력(군포)"/>
      <sheetName val="적립수신"/>
      <sheetName val="순수통장"/>
      <sheetName val="일별"/>
      <sheetName val="원부재료1"/>
      <sheetName val="Выпадающие списки"/>
      <sheetName val="Списки"/>
      <sheetName val="미관리업소"/>
      <sheetName val="유류대 현황"/>
      <sheetName val="정평화"/>
      <sheetName val="김익성"/>
      <sheetName val="최일수"/>
      <sheetName val="정원구"/>
      <sheetName val="문공식"/>
      <sheetName val="박현일"/>
      <sheetName val="김진생"/>
      <sheetName val="Overdue(Feb)"/>
      <sheetName val="Overdue(Jan)"/>
      <sheetName val="취합"/>
      <sheetName val="PN+Extension"/>
      <sheetName val="Consolidator"/>
      <sheetName val="2.3 Projects Status"/>
      <sheetName val="架构"/>
      <sheetName val="库存模板"/>
      <sheetName val="陈列明细"/>
      <sheetName val="目标SKU"/>
      <sheetName val="Backup"/>
      <sheetName val="mapping (2)"/>
      <sheetName val="Ref."/>
      <sheetName val="折扣类型"/>
      <sheetName val="订单追踪_信阳市区_0825"/>
      <sheetName val="匹配"/>
      <sheetName val="SOP Freshness"/>
      <sheetName val="Sheet5"/>
      <sheetName val="[손익기01_XL_x0000__x0000_DePara6"/>
      <sheetName val="_손익기01_XL_x0000__x0000_DePara6"/>
      <sheetName val="_손익기01_XL_x005f_x0000__x3"/>
      <sheetName val="_손익기01_XL_x0000__x01"/>
      <sheetName val="_손익기01_XL_x0000__x2"/>
      <sheetName val="_손익기01_XL_x0000__x3"/>
      <sheetName val="序列"/>
      <sheetName val="概览"/>
      <sheetName val="1. 템플릿"/>
      <sheetName val="2. 작성 참고사항"/>
      <sheetName val="Master Data"/>
      <sheetName val="Source"/>
      <sheetName val="1월"/>
      <sheetName val="2월"/>
      <sheetName val="3월"/>
      <sheetName val="4월"/>
      <sheetName val="거리"/>
      <sheetName val="Table"/>
      <sheetName val="Consolidated_Project List"/>
      <sheetName val="Fixed Cost"/>
      <sheetName val="监控探头清单"/>
      <sheetName val="下拉选项"/>
      <sheetName val="不安全行为分类"/>
      <sheetName val="Dimension IN Sheet1!D1912"/>
      <sheetName val="Dimension IN 1912"/>
      <sheetName val="OPCIONES"/>
      <sheetName val="CRITERIOS DE AI"/>
      <sheetName val="_x0000__x0005__x0000__x0000__x0000__x0000__x0000_"/>
      <sheetName val="TO_Data_Base19"/>
      <sheetName val="YTD_Summary18"/>
      <sheetName val="Month_Summary18"/>
      <sheetName val="Trial_Balance_MAY_200918"/>
      <sheetName val="TB_Pivot18"/>
      <sheetName val="total_per_LB_LB218"/>
      <sheetName val="Trial_Balance_Vlookup18"/>
      <sheetName val="Trial_Balance_APRIL_200918"/>
      <sheetName val="Roll_Out_AQ18"/>
      <sheetName val="Evolução_mandamentos18"/>
      <sheetName val="Planilha_resultados17"/>
      <sheetName val="Historico_200317"/>
      <sheetName val="Sig_Cycles_Accts_&amp;_Processes17"/>
      <sheetName val="Fixed_ZBB11"/>
      <sheetName val="E_法规NC11"/>
      <sheetName val="3_ISo_YTD11"/>
      <sheetName val="Données_LMU11"/>
      <sheetName val="Brazil_Sovereign11"/>
      <sheetName val="Resumen_Costo11"/>
      <sheetName val="Base_de_Dados11"/>
      <sheetName val="Extract_Loss11"/>
      <sheetName val="5_111"/>
      <sheetName val="QA_跟踪记录表11"/>
      <sheetName val="RG_Depots11"/>
      <sheetName val="material_data11"/>
      <sheetName val="other_data11"/>
      <sheetName val="Como_Estamos11"/>
      <sheetName val="Database_(RUR)Mar_YTD11"/>
      <sheetName val="SKU_Mapping11"/>
      <sheetName val="Drop_Down11"/>
      <sheetName val="Raw_Data11"/>
      <sheetName val="EBM-2_GHQ11"/>
      <sheetName val="Base_PEF12"/>
      <sheetName val="Controls_data13"/>
      <sheetName val="Testing_Template_Guidance11"/>
      <sheetName val="Test_Programs11"/>
      <sheetName val="Dados_BLP11"/>
      <sheetName val="FJJX_Bud_IB10"/>
      <sheetName val="JOB_PROFILE_-_LAS11"/>
      <sheetName val="ARdistr_(2)11"/>
      <sheetName val="look-up_data10"/>
      <sheetName val="Prd_Hierarchy(产品层级)10"/>
      <sheetName val="Com_(2PK)10"/>
      <sheetName val="Project_Code10"/>
      <sheetName val="요일_테이블11"/>
      <sheetName val="요일_테이블_(2)10"/>
      <sheetName val="Prd_Hierarchy(产品层次)10"/>
      <sheetName val="전사_PL12"/>
      <sheetName val="자금_제외_PL12"/>
      <sheetName val="자금_PL12"/>
      <sheetName val="전사_BS12"/>
      <sheetName val="자금_제외_BS12"/>
      <sheetName val="자금_BS12"/>
      <sheetName val="BS_계정_설명12"/>
      <sheetName val="_Cash_Flow(전사)12"/>
      <sheetName val="_Cash_Flow(자금제외)12"/>
      <sheetName val="_Cash_Flow(자금)12"/>
      <sheetName val="ROIC_12"/>
      <sheetName val="인건비_명세12"/>
      <sheetName val="판관비_명세12"/>
      <sheetName val="OH_Cost경비(내역)12"/>
      <sheetName val="OH_Cost경비(배부기준)12"/>
      <sheetName val="기타수지&amp;특별손익_명세12"/>
      <sheetName val="업무연락_(2)11"/>
      <sheetName val="제시_손익계산서11"/>
      <sheetName val="01_02월_성과급12"/>
      <sheetName val="M_7회차_담금_계획11"/>
      <sheetName val="팀별_실적11"/>
      <sheetName val="팀별_실적_(환산)11"/>
      <sheetName val="4__Inj_투자상세내역11"/>
      <sheetName val="3__Blow_투자_상세내역11"/>
      <sheetName val="Process_List11"/>
      <sheetName val="7_(2)11"/>
      <sheetName val="_손익기01_XL10"/>
      <sheetName val="Income_Stmt10"/>
      <sheetName val="drop_down_list10"/>
      <sheetName val="[손익기01_XL_x005f_x0000__x005f_x0000_DePara10"/>
      <sheetName val="[손익기01_XL10"/>
      <sheetName val="Quarterly_LBO_Model10"/>
      <sheetName val="Figures_Report9"/>
      <sheetName val="_손익기01_XL_x005f_x0000__x005f_x0000_DePara10"/>
      <sheetName val="Set_Up10"/>
      <sheetName val="15년_BL_사계10"/>
      <sheetName val="1_종합손익(도급)10"/>
      <sheetName val="1_종합손익(주택,개발)10"/>
      <sheetName val="2_실행예산10"/>
      <sheetName val="2_2과부족10"/>
      <sheetName val="2_3원가절감10"/>
      <sheetName val="8_외주비집행현황10"/>
      <sheetName val="9_자재비10"/>
      <sheetName val="10_현장집행10"/>
      <sheetName val="3_추가원가10"/>
      <sheetName val="3_추가원가_(2)10"/>
      <sheetName val="4_사전공사10"/>
      <sheetName val="5_추정공사비10"/>
      <sheetName val="6_금융비용10"/>
      <sheetName val="7_공사비집행현황(총괄)10"/>
      <sheetName val="11_1생산성10"/>
      <sheetName val="11_2인원산출10"/>
      <sheetName val="Classification_分类9"/>
      <sheetName val="Fare_prices9"/>
      <sheetName val="Hotel_prices9"/>
      <sheetName val="tab_STATUS_DO_PROCESSO_9"/>
      <sheetName val="Perf__Plan__Diário19"/>
      <sheetName val="In_(2)9"/>
      <sheetName val="__한국_AMP_ASP-23_판매가격__9"/>
      <sheetName val="CC_Down_load_07169"/>
      <sheetName val="변경실행(2차)_9"/>
      <sheetName val="나_출고9"/>
      <sheetName val="나_입고9"/>
      <sheetName val="09년_인건비(속리산)9"/>
      <sheetName val="합산목표(감가+57_5)9"/>
      <sheetName val="제조원가_원단위_분석9"/>
      <sheetName val="종합표양식(품의_&amp;_입고)_29"/>
      <sheetName val="원가관리_(동월대비)9"/>
      <sheetName val="b_balju_(2)9"/>
      <sheetName val="2-2_매출분석9"/>
      <sheetName val="몰드시스템_리스트9"/>
      <sheetName val="11_외화채무증권(AFS,HTM)089"/>
      <sheetName val="13_감액TEST_089"/>
      <sheetName val="12년_CF(9월)9"/>
      <sheetName val="중기조종사_단위단가9"/>
      <sheetName val="6PILE__(돌출)9"/>
      <sheetName val="기성청구_공문9"/>
      <sheetName val="Sheet1_(2)9"/>
      <sheetName val="CLASIFICACION_DE_AI9"/>
      <sheetName val="Base_da_Datos9"/>
      <sheetName val="slide_24_cat_A9"/>
      <sheetName val="slide_82_cat_b9"/>
      <sheetName val="Dados_dos_Produtos9"/>
      <sheetName val="Base_de_Datos8"/>
      <sheetName val="09~10년_매출계획9"/>
      <sheetName val="1_MDF1공장9"/>
      <sheetName val="Incident_유형구분표9"/>
      <sheetName val="3YP2016-Bottom_up8"/>
      <sheetName val="DD_list9"/>
      <sheetName val="Supply_Cost_Centers8"/>
      <sheetName val="2_카드채권(대출포함)8"/>
      <sheetName val="表21_净利润调节表8"/>
      <sheetName val="Cond__Inseguros8"/>
      <sheetName val="Comp__Inseguros8"/>
      <sheetName val="Lista_de_datos8"/>
      <sheetName val="MASTER_APP8"/>
      <sheetName val="Clasif_8"/>
      <sheetName val="Farol_Acciones8"/>
      <sheetName val="Lista_de_Entrenamientos8"/>
      <sheetName val="Unidades_SAC-REVENDA9"/>
      <sheetName val="FornecM_Check7"/>
      <sheetName val="Lista_CI8"/>
      <sheetName val="Estratificación_AI7"/>
      <sheetName val="condicion_inseguras7"/>
      <sheetName val="Actos_Inseguros7"/>
      <sheetName val="Control_de_incidentes7"/>
      <sheetName val="Plan_de_Acción7"/>
      <sheetName val="_DD_List8"/>
      <sheetName val="Share_Price_20028"/>
      <sheetName val="Issues_List_Payments7"/>
      <sheetName val="BEP_加薪_KPI7"/>
      <sheetName val="Dashboard_Prevención_Riesgos_7"/>
      <sheetName val="TOP_KPIs_MTM7"/>
      <sheetName val="PLAN_DE_ACCION7"/>
      <sheetName val="Faro_de_Indicadores7"/>
      <sheetName val="do_not_delete7"/>
      <sheetName val="Grafica_Actos7"/>
      <sheetName val="APAC_S7"/>
      <sheetName val="APAC_N7"/>
      <sheetName val="Slide_output7"/>
      <sheetName val="[손익기01_XL??DePara7"/>
      <sheetName val="Farol_Metas7"/>
      <sheetName val="Mod_Relac_7"/>
      <sheetName val="Condiciones_SyE7"/>
      <sheetName val="REALxMETA_-_CERVEJA9"/>
      <sheetName val="REALxMETA_-_REFRI9"/>
      <sheetName val="Directrices_de_Metas_20177"/>
      <sheetName val="Data_validation7"/>
      <sheetName val="_손익기01_XL_x005f_x005f_x005f_x0000__x005f_x005f_x7"/>
      <sheetName val="Hazards_Analysis-隐患分析7"/>
      <sheetName val="F08_-_Asia_Pac_Full_Year_Q38"/>
      <sheetName val="Top_Priorities8"/>
      <sheetName val="Listco_Stock8"/>
      <sheetName val="Intl_Purchase8"/>
      <sheetName val="FY_outlook8"/>
      <sheetName val="CY_outlook8"/>
      <sheetName val="Cash_metrics8"/>
      <sheetName val="P6_78"/>
      <sheetName val="DATOS_BASE7"/>
      <sheetName val="97_사업추정(WEKI)7"/>
      <sheetName val="Tong_hop7"/>
      <sheetName val="95_1_1이후취득자산(숨기기상태)7"/>
      <sheetName val="sum1_(2)7"/>
      <sheetName val="3_바닥판설계7"/>
      <sheetName val="6월_공정외주7"/>
      <sheetName val="2_대외공문7"/>
      <sheetName val="2_총괄표7"/>
      <sheetName val="입출재고현황_(2)7"/>
      <sheetName val="504전기실_동부하-L7"/>
      <sheetName val="OUTER_AREA(겹침없음)7"/>
      <sheetName val="EL_표면적7"/>
      <sheetName val="TRE_TABLE7"/>
      <sheetName val="입찰내역_발주처_양식7"/>
      <sheetName val="POC_LIST7"/>
      <sheetName val="turnover_reason퇴직사유7"/>
      <sheetName val="SKU_Basic_Data7"/>
      <sheetName val="Entity_Target7"/>
      <sheetName val="DETALLE_MENSUAL7"/>
      <sheetName val="Drop-down_List6"/>
      <sheetName val="by_DD6"/>
      <sheetName val="VALIDACION_DE_DATOS6"/>
      <sheetName val="Jul-Sep_Actual_cost_(2)6"/>
      <sheetName val="Check_Qualidade5"/>
      <sheetName val="De_Para6"/>
      <sheetName val="Check_Aderencia5"/>
      <sheetName val="_손익기01_XL_x005f_x0000__x05"/>
      <sheetName val="부재료_비교(11년_vs_10년)5"/>
      <sheetName val="Base_Farol5"/>
      <sheetName val="Gerencial_IL5"/>
      <sheetName val="Ventas_Campo5"/>
      <sheetName val="ACTOS_POR_RIESGO5"/>
      <sheetName val="drop_lists5"/>
      <sheetName val="MRL_NON_SUPPLY_URU5"/>
      <sheetName val="AIIM_-_Empresas_Ext_20125"/>
      <sheetName val="KPIs_Hana5"/>
      <sheetName val="Catalago_de_refacciones_5"/>
      <sheetName val="Existencias_al_07-Nov-20125"/>
      <sheetName val="Check_GG5"/>
      <sheetName val="Sheet3_(2)5"/>
      <sheetName val="Nombre_de_SOP5"/>
      <sheetName val="Lao_&amp;_Cam5"/>
      <sheetName val="Hoegaarden_20195"/>
      <sheetName val="Lao_&amp;_Cam_20195"/>
      <sheetName val="Malaysia_20195"/>
      <sheetName val="Singapore_20195"/>
      <sheetName val="Sheet2_(2)5"/>
      <sheetName val="요일_테이블_5"/>
      <sheetName val="Other_Listings5"/>
      <sheetName val="2__Indicadores5"/>
      <sheetName val="Ta_5"/>
      <sheetName val="Lista_de_Entrenamientos_RSO5"/>
      <sheetName val="Tablero_SDG8"/>
      <sheetName val="Lista_Areas8"/>
      <sheetName val="One_Page8"/>
      <sheetName val="Sub-Productos_HN6"/>
      <sheetName val="Eficiencia_linea5"/>
      <sheetName val="_mngt_Pillar5"/>
      <sheetName val="Pauta_RPS_Distribuição4"/>
      <sheetName val="Estoque_(2)4"/>
      <sheetName val="BNR_2012_в_ящике4"/>
      <sheetName val="Comp_Inseguros4"/>
      <sheetName val="DO_NOT_MOVE4"/>
      <sheetName val="DATOS_DE_VALIDACIÓN4"/>
      <sheetName val="Datos_con4"/>
      <sheetName val="_Datos_Cond_4"/>
      <sheetName val="INGRESO_(2)4"/>
      <sheetName val="PG-K1610_(UEN_Areas)MNG4"/>
      <sheetName val="DATOS_GEN_4"/>
      <sheetName val="NUEVOS_CRITERIOS4"/>
      <sheetName val="Condiciones_Agua4"/>
      <sheetName val="__한국_AMP_ASP-23_판㧤가격__3"/>
      <sheetName val="11_䡸화채무줝ⴌ(AFS,HTM)083"/>
      <sheetName val="Drop_list3"/>
      <sheetName val="FX_Rates3"/>
      <sheetName val="Dropdown_list3"/>
      <sheetName val="Vagas_x_Candidatos3"/>
      <sheetName val="Proced_3"/>
      <sheetName val="Cut_Machine_Summary3"/>
      <sheetName val="Control_de_Fallas3"/>
      <sheetName val="Setup_for_Templates3"/>
      <sheetName val="Datos_emp3"/>
      <sheetName val="Validation_lists3"/>
      <sheetName val="TIPO_DE_ACTO3"/>
      <sheetName val="CRITICIDAD_DE_CI3"/>
      <sheetName val="Catálogo_de_CI3"/>
      <sheetName val="%_CUMPLIMIENTO3"/>
      <sheetName val="%_cumplimiento_3"/>
      <sheetName val="CALIFICACIONES_20191"/>
      <sheetName val="Lev_4_360_deg_check_Crit_Task1"/>
      <sheetName val="Lev_4_Chk_IC_Stock_Crit_Task1"/>
      <sheetName val="Lev_4_WMS_Putaway_Crit_Task1"/>
      <sheetName val="Listas_y_equipos_a_evaluar3"/>
      <sheetName val="Data_Reporte3"/>
      <sheetName val="Read_me3"/>
      <sheetName val="NAZ_Strategy1"/>
      <sheetName val="Champions_List2"/>
      <sheetName val="Daily_Dashboard3"/>
      <sheetName val="Mapeo_SKUs3"/>
      <sheetName val="Vol_(Ds)3"/>
      <sheetName val="Vol_(Ka)3"/>
      <sheetName val="Vol_(Oth)3"/>
      <sheetName val="Vol_(Oth)_Cortesias3"/>
      <sheetName val="INPUT-Cust_Sugg_Margin(Ds)3"/>
      <sheetName val="On_Invoice3"/>
      <sheetName val="INPUT-Cust_Sugg_Margin(Ka)3"/>
      <sheetName val="INPUT_SKUs3"/>
      <sheetName val="Brand_P&amp;L1"/>
      <sheetName val="SUPERMONT_P1"/>
      <sheetName val="Data_selection1"/>
      <sheetName val="1_1"/>
      <sheetName val="Customer_&amp;_SO1"/>
      <sheetName val="Session_Proposal1"/>
      <sheetName val="Análise_Tempos"/>
      <sheetName val="Validação_de_Dados"/>
      <sheetName val="No_llenar_"/>
      <sheetName val="PDA_BOP"/>
      <sheetName val="Incentivo_Automóvil"/>
      <sheetName val="PROCESS_MD"/>
      <sheetName val="Lista_de_Motivos"/>
      <sheetName val="Ponto_Crítico_-_Resp__Plano"/>
      <sheetName val="Lista_Funcionários_(2)"/>
      <sheetName val="PAINEL_RECOLHA_CRÉDITO"/>
      <sheetName val="Gráficos_-_CDD"/>
      <sheetName val="YTD_Summary19"/>
      <sheetName val="Month_Summary19"/>
      <sheetName val="Trial_Balance_MAY_200919"/>
      <sheetName val="TB_Pivot19"/>
      <sheetName val="total_per_LB_LB219"/>
      <sheetName val="Trial_Balance_Vlookup19"/>
      <sheetName val="Trial_Balance_APRIL_200919"/>
      <sheetName val="TO_Data_Base20"/>
      <sheetName val="Roll_Out_AQ19"/>
      <sheetName val="Evolução_mandamentos19"/>
      <sheetName val="Planilha_resultados18"/>
      <sheetName val="Historico_200318"/>
      <sheetName val="Sig_Cycles_Accts_&amp;_Processes18"/>
      <sheetName val="Fixed_ZBB12"/>
      <sheetName val="3_ISo_YTD12"/>
      <sheetName val="E_法规NC12"/>
      <sheetName val="Données_LMU12"/>
      <sheetName val="Brazil_Sovereign12"/>
      <sheetName val="Resumen_Costo12"/>
      <sheetName val="Extract_Loss12"/>
      <sheetName val="QA_跟踪记录表12"/>
      <sheetName val="5_112"/>
      <sheetName val="Como_Estamos12"/>
      <sheetName val="Base_de_Dados12"/>
      <sheetName val="RG_Depots12"/>
      <sheetName val="material_data12"/>
      <sheetName val="other_data12"/>
      <sheetName val="Database_(RUR)Mar_YTD12"/>
      <sheetName val="SKU_Mapping12"/>
      <sheetName val="Drop_Down12"/>
      <sheetName val="Raw_Data12"/>
      <sheetName val="EBM-2_GHQ12"/>
      <sheetName val="Base_PEF13"/>
      <sheetName val="Testing_Template_Guidance12"/>
      <sheetName val="Test_Programs12"/>
      <sheetName val="Controls_data14"/>
      <sheetName val="Dados_BLP12"/>
      <sheetName val="ARdistr_(2)12"/>
      <sheetName val="FJJX_Bud_IB11"/>
      <sheetName val="look-up_data11"/>
      <sheetName val="Prd_Hierarchy(产品层级)11"/>
      <sheetName val="Com_(2PK)11"/>
      <sheetName val="JOB_PROFILE_-_LAS12"/>
      <sheetName val="요일_테이블12"/>
      <sheetName val="요일_테이블_(2)11"/>
      <sheetName val="Prd_Hierarchy(产品层次)11"/>
      <sheetName val="Project_Code11"/>
      <sheetName val="전사_PL13"/>
      <sheetName val="자금_제외_PL13"/>
      <sheetName val="자금_PL13"/>
      <sheetName val="전사_BS13"/>
      <sheetName val="자금_제외_BS13"/>
      <sheetName val="자금_BS13"/>
      <sheetName val="BS_계정_설명13"/>
      <sheetName val="_Cash_Flow(전사)13"/>
      <sheetName val="_Cash_Flow(자금제외)13"/>
      <sheetName val="_Cash_Flow(자금)13"/>
      <sheetName val="ROIC_13"/>
      <sheetName val="인건비_명세13"/>
      <sheetName val="판관비_명세13"/>
      <sheetName val="OH_Cost경비(내역)13"/>
      <sheetName val="OH_Cost경비(배부기준)13"/>
      <sheetName val="기타수지&amp;특별손익_명세13"/>
      <sheetName val="업무연락_(2)12"/>
      <sheetName val="제시_손익계산서12"/>
      <sheetName val="01_02월_성과급13"/>
      <sheetName val="M_7회차_담금_계획12"/>
      <sheetName val="팀별_실적12"/>
      <sheetName val="팀별_실적_(환산)12"/>
      <sheetName val="4__Inj_투자상세내역12"/>
      <sheetName val="3__Blow_투자_상세내역12"/>
      <sheetName val="Process_List12"/>
      <sheetName val="7_(2)12"/>
      <sheetName val="_손익기01_XL11"/>
      <sheetName val="Income_Stmt11"/>
      <sheetName val="drop_down_list11"/>
      <sheetName val="Figures_Report10"/>
      <sheetName val="[손익기01_XL_x005f_x0000__x005f_x0000_DePara11"/>
      <sheetName val="Quarterly_LBO_Model11"/>
      <sheetName val="[손익기01_XL11"/>
      <sheetName val="_손익기01_XL_x005f_x0000__x005f_x0000_DePara11"/>
      <sheetName val="15년_BL_사계11"/>
      <sheetName val="1_종합손익(도급)11"/>
      <sheetName val="1_종합손익(주택,개발)11"/>
      <sheetName val="2_실행예산11"/>
      <sheetName val="2_2과부족11"/>
      <sheetName val="2_3원가절감11"/>
      <sheetName val="8_외주비집행현황11"/>
      <sheetName val="9_자재비11"/>
      <sheetName val="10_현장집행11"/>
      <sheetName val="3_추가원가11"/>
      <sheetName val="3_추가원가_(2)11"/>
      <sheetName val="4_사전공사11"/>
      <sheetName val="5_추정공사비11"/>
      <sheetName val="6_금융비용11"/>
      <sheetName val="7_공사비집행현황(총괄)11"/>
      <sheetName val="11_1생산성11"/>
      <sheetName val="11_2인원산출11"/>
      <sheetName val="Classification_分类10"/>
      <sheetName val="Set_Up11"/>
      <sheetName val="Fare_prices10"/>
      <sheetName val="Hotel_prices10"/>
      <sheetName val="tab_STATUS_DO_PROCESSO_10"/>
      <sheetName val="Perf__Plan__Diário110"/>
      <sheetName val="In_(2)10"/>
      <sheetName val="__한국_AMP_ASP-23_판매가격__10"/>
      <sheetName val="CC_Down_load_071610"/>
      <sheetName val="변경실행(2차)_10"/>
      <sheetName val="나_출고10"/>
      <sheetName val="나_입고10"/>
      <sheetName val="09년_인건비(속리산)10"/>
      <sheetName val="합산목표(감가+57_5)10"/>
      <sheetName val="제조원가_원단위_분석10"/>
      <sheetName val="종합표양식(품의_&amp;_입고)_210"/>
      <sheetName val="원가관리_(동월대비)10"/>
      <sheetName val="b_balju_(2)10"/>
      <sheetName val="2-2_매출분석10"/>
      <sheetName val="몰드시스템_리스트10"/>
      <sheetName val="11_외화채무증권(AFS,HTM)0810"/>
      <sheetName val="13_감액TEST_0810"/>
      <sheetName val="12년_CF(9월)10"/>
      <sheetName val="중기조종사_단위단가10"/>
      <sheetName val="6PILE__(돌출)10"/>
      <sheetName val="기성청구_공문10"/>
      <sheetName val="Sheet1_(2)10"/>
      <sheetName val="CLASIFICACION_DE_AI10"/>
      <sheetName val="Base_da_Datos10"/>
      <sheetName val="slide_24_cat_A10"/>
      <sheetName val="slide_82_cat_b10"/>
      <sheetName val="Dados_dos_Produtos10"/>
      <sheetName val="09~10년_매출계획10"/>
      <sheetName val="1_MDF1공장10"/>
      <sheetName val="Incident_유형구분표10"/>
      <sheetName val="3YP2016-Bottom_up9"/>
      <sheetName val="DD_list10"/>
      <sheetName val="Base_de_Datos9"/>
      <sheetName val="Supply_Cost_Centers9"/>
      <sheetName val="2_카드채권(대출포함)9"/>
      <sheetName val="表21_净利润调节表9"/>
      <sheetName val="Cond__Inseguros9"/>
      <sheetName val="Comp__Inseguros9"/>
      <sheetName val="Lista_de_datos9"/>
      <sheetName val="MASTER_APP9"/>
      <sheetName val="Clasif_9"/>
      <sheetName val="Farol_Acciones9"/>
      <sheetName val="Lista_de_Entrenamientos9"/>
      <sheetName val="Unidades_SAC-REVENDA10"/>
      <sheetName val="FornecM_Check8"/>
      <sheetName val="Lista_CI9"/>
      <sheetName val="Estratificación_AI8"/>
      <sheetName val="condicion_inseguras8"/>
      <sheetName val="Actos_Inseguros8"/>
      <sheetName val="Control_de_incidentes8"/>
      <sheetName val="Plan_de_Acción8"/>
      <sheetName val="_DD_List9"/>
      <sheetName val="Share_Price_20029"/>
      <sheetName val="Issues_List_Payments8"/>
      <sheetName val="BEP_加薪_KPI8"/>
      <sheetName val="Faro_de_Indicadores8"/>
      <sheetName val="TOP_KPIs_MTM8"/>
      <sheetName val="PLAN_DE_ACCION8"/>
      <sheetName val="Grafica_Actos8"/>
      <sheetName val="POC_LIST8"/>
      <sheetName val="Dashboard_Prevención_Riesgos_8"/>
      <sheetName val="APAC_S8"/>
      <sheetName val="APAC_N8"/>
      <sheetName val="Slide_output8"/>
      <sheetName val="do_not_delete8"/>
      <sheetName val="[손익기01_XL??DePara8"/>
      <sheetName val="Farol_Metas8"/>
      <sheetName val="Mod_Relac_8"/>
      <sheetName val="Condiciones_SyE8"/>
      <sheetName val="REALxMETA_-_CERVEJA10"/>
      <sheetName val="REALxMETA_-_REFRI10"/>
      <sheetName val="Directrices_de_Metas_20178"/>
      <sheetName val="F08_-_Asia_Pac_Full_Year_Q39"/>
      <sheetName val="Top_Priorities9"/>
      <sheetName val="Listco_Stock9"/>
      <sheetName val="Intl_Purchase9"/>
      <sheetName val="FY_outlook9"/>
      <sheetName val="CY_outlook9"/>
      <sheetName val="Cash_metrics9"/>
      <sheetName val="P6_79"/>
      <sheetName val="DATOS_BASE8"/>
      <sheetName val="DETALLE_MENSUAL8"/>
      <sheetName val="Entity_Target8"/>
      <sheetName val="VALIDACION_DE_DATOS7"/>
      <sheetName val="_손익기01_XL_x005f_x005f_x005f_x0000__x005f_x005f_x8"/>
      <sheetName val="Hazards_Analysis-隐患分析8"/>
      <sheetName val="97_사업추정(WEKI)8"/>
      <sheetName val="Tong_hop8"/>
      <sheetName val="95_1_1이후취득자산(숨기기상태)8"/>
      <sheetName val="sum1_(2)8"/>
      <sheetName val="3_바닥판설계8"/>
      <sheetName val="6월_공정외주8"/>
      <sheetName val="2_대외공문8"/>
      <sheetName val="2_총괄표8"/>
      <sheetName val="입출재고현황_(2)8"/>
      <sheetName val="504전기실_동부하-L8"/>
      <sheetName val="OUTER_AREA(겹침없음)8"/>
      <sheetName val="EL_표면적8"/>
      <sheetName val="TRE_TABLE8"/>
      <sheetName val="입찰내역_발주처_양식8"/>
      <sheetName val="Data_validation8"/>
      <sheetName val="turnover_reason퇴직사유8"/>
      <sheetName val="SKU_Basic_Data8"/>
      <sheetName val="Jul-Sep_Actual_cost_(2)7"/>
      <sheetName val="Drop-down_List7"/>
      <sheetName val="by_DD7"/>
      <sheetName val="Check_Qualidade6"/>
      <sheetName val="Check_Aderencia6"/>
      <sheetName val="De_Para7"/>
      <sheetName val="Base_Farol6"/>
      <sheetName val="Gerencial_IL6"/>
      <sheetName val="Ventas_Campo6"/>
      <sheetName val="ACTOS_POR_RIESGO6"/>
      <sheetName val="drop_lists6"/>
      <sheetName val="MRL_NON_SUPPLY_URU6"/>
      <sheetName val="AIIM_-_Empresas_Ext_20126"/>
      <sheetName val="KPIs_Hana6"/>
      <sheetName val="Catalago_de_refacciones_6"/>
      <sheetName val="Existencias_al_07-Nov-20126"/>
      <sheetName val="Check_GG6"/>
      <sheetName val="Nombre_de_SOP6"/>
      <sheetName val="Ta_6"/>
      <sheetName val="2__Indicadores6"/>
      <sheetName val="부재료_비교(11년_vs_10년)6"/>
      <sheetName val="_손익기01_XL_x005f_x0000__x06"/>
      <sheetName val="Lista_de_Entrenamientos_RSO6"/>
      <sheetName val="Tablero_SDG9"/>
      <sheetName val="Lista_Areas9"/>
      <sheetName val="One_Page9"/>
      <sheetName val="Sub-Productos_HN7"/>
      <sheetName val="Eficiencia_linea6"/>
      <sheetName val="_mngt_Pillar6"/>
      <sheetName val="Sheet3_(2)6"/>
      <sheetName val="요일_테이블_6"/>
      <sheetName val="Sheet2_(2)6"/>
      <sheetName val="Lao_&amp;_Cam6"/>
      <sheetName val="Hoegaarden_20196"/>
      <sheetName val="Lao_&amp;_Cam_20196"/>
      <sheetName val="Malaysia_20196"/>
      <sheetName val="Singapore_20196"/>
      <sheetName val="Other_Listings6"/>
      <sheetName val="Pauta_RPS_Distribuição5"/>
      <sheetName val="Estoque_(2)5"/>
      <sheetName val="Comp_Inseguros5"/>
      <sheetName val="BNR_2012_в_ящике5"/>
      <sheetName val="DATOS_DE_VALIDACIÓN5"/>
      <sheetName val="Datos_con5"/>
      <sheetName val="_Datos_Cond_5"/>
      <sheetName val="DO_NOT_MOVE5"/>
      <sheetName val="INGRESO_(2)5"/>
      <sheetName val="PG-K1610_(UEN_Areas)MNG5"/>
      <sheetName val="DATOS_GEN_5"/>
      <sheetName val="NUEVOS_CRITERIOS5"/>
      <sheetName val="Condiciones_Agua5"/>
      <sheetName val="Dropdown_list4"/>
      <sheetName val="FX_Rates4"/>
      <sheetName val="Vagas_x_Candidatos4"/>
      <sheetName val="__한국_AMP_ASP-23_판㧤가격__4"/>
      <sheetName val="11_䡸화채무줝ⴌ(AFS,HTM)084"/>
      <sheetName val="Drop_list4"/>
      <sheetName val="Proced_4"/>
      <sheetName val="Control_de_Fallas4"/>
      <sheetName val="Setup_for_Templates4"/>
      <sheetName val="Datos_emp4"/>
      <sheetName val="TIPO_DE_ACTO4"/>
      <sheetName val="%_cumplimiento_4"/>
      <sheetName val="%_CUMPLIMIENTO4"/>
      <sheetName val="Listas_y_equipos_a_evaluar4"/>
      <sheetName val="CRITICIDAD_DE_CI4"/>
      <sheetName val="Catálogo_de_CI4"/>
      <sheetName val="Data_Reporte4"/>
      <sheetName val="Read_me4"/>
      <sheetName val="Validation_lists4"/>
      <sheetName val="Cut_Machine_Summary4"/>
      <sheetName val="Daily_Dashboard4"/>
      <sheetName val="Champions_List3"/>
      <sheetName val="NAZ_Strategy2"/>
      <sheetName val="CALIFICACIONES_20192"/>
      <sheetName val="Lev_4_360_deg_check_Crit_Task2"/>
      <sheetName val="Lev_4_Chk_IC_Stock_Crit_Task2"/>
      <sheetName val="Lev_4_WMS_Putaway_Crit_Task2"/>
      <sheetName val="Mapeo_SKUs4"/>
      <sheetName val="Vol_(Ds)4"/>
      <sheetName val="Vol_(Ka)4"/>
      <sheetName val="Vol_(Oth)4"/>
      <sheetName val="Vol_(Oth)_Cortesias4"/>
      <sheetName val="INPUT-Cust_Sugg_Margin(Ds)4"/>
      <sheetName val="On_Invoice4"/>
      <sheetName val="INPUT-Cust_Sugg_Margin(Ka)4"/>
      <sheetName val="INPUT_SKUs4"/>
      <sheetName val="Brand_P&amp;L2"/>
      <sheetName val="SUPERMONT_P2"/>
      <sheetName val="Data_selection2"/>
      <sheetName val="1_2"/>
      <sheetName val="Customer_&amp;_SO2"/>
      <sheetName val="Session_Proposal2"/>
      <sheetName val="Análise_Tempos1"/>
      <sheetName val="Validação_de_Dados1"/>
      <sheetName val="No_llenar_1"/>
      <sheetName val="PDA_BOP1"/>
      <sheetName val="Incentivo_Automóvil1"/>
      <sheetName val="PROCESS_MD1"/>
      <sheetName val="Lista_de_Motivos1"/>
      <sheetName val="Ponto_Crítico_-_Resp__Plano1"/>
      <sheetName val="Lista_Funcionários_(2)1"/>
      <sheetName val="PAINEL_RECOLHA_CRÉDITO1"/>
      <sheetName val="Gráficos_-_CDD1"/>
      <sheetName val="Dropdown_Menu"/>
      <sheetName val="Project_List"/>
      <sheetName val="Выпадающие_списки"/>
      <sheetName val="Xref"/>
      <sheetName val="IQ_SALE_REAL_ESTATE_CF_FIN"/>
      <sheetName val="IQ_SALE_REAL_ESTATE_CF_INS"/>
      <sheetName val="IQ_SALE_REAL_ESTATE_CF_UTI"/>
      <sheetName val="IQ_SHORT_INTEREST_PERCENT"/>
      <sheetName val="IQ_TAX_EQUIV_NET_INT_INC"/>
      <sheetName val="IQ_TOTAL_DEBT_ISSUED_BNK"/>
      <sheetName val="IQ_TOTAL_DEBT_ISSUED_FIN"/>
      <sheetName val="IQ_TOTAL_DEBT_ISSUED_REIT"/>
      <sheetName val="IQ_TOTAL_DEBT_ISSUED_UTI"/>
      <sheetName val="IQ_TOTAL_DEBT_ISSUES_INS"/>
      <sheetName val="IQ_TOTAL_DEBT_OVER_EBITDA"/>
      <sheetName val="Razão Social"/>
      <sheetName val="TB"/>
      <sheetName val="MOTOSxCONDUTOR"/>
      <sheetName val="Plan4"/>
      <sheetName val="Manage to Sustain"/>
      <sheetName val="DropLists"/>
      <sheetName val="Packages Info"/>
      <sheetName val="Meeting List"/>
      <sheetName val="유류대_현황"/>
      <sheetName val="mapping_(2)"/>
      <sheetName val="Ref_"/>
      <sheetName val="2_3_Projects_Status"/>
      <sheetName val="1__템플릿"/>
      <sheetName val="2__작성_참고사항"/>
      <sheetName val="Listas_desplegables"/>
      <sheetName val="Resumen_General"/>
      <sheetName val="Cátalogo_de_CI"/>
      <sheetName val="Hoja2_(2)"/>
      <sheetName val="Technology_check_list"/>
      <sheetName val="Status_de_Usuario"/>
      <sheetName val="Actos_y_Condiciones_"/>
      <sheetName val="NO_BORRAR"/>
      <sheetName val="Formato_checklist_Lab"/>
      <sheetName val="Consolidated_Project_List"/>
      <sheetName val="Fixed_Cost"/>
      <sheetName val="Text"/>
      <sheetName val="3. Training &amp; travel"/>
      <sheetName val="Sheet6"/>
      <sheetName val="Supporting"/>
      <sheetName val="Desplegable"/>
      <sheetName val="2018"/>
      <sheetName val="SDCA"/>
      <sheetName val="TERMINOS"/>
      <sheetName val="RyNV detectados "/>
      <sheetName val="Admin"/>
      <sheetName val="info for drop box"/>
      <sheetName val="Introduction"/>
      <sheetName val="Preferred Option"/>
      <sheetName val="TO_Data_Base21"/>
      <sheetName val="YTD_Summary20"/>
      <sheetName val="Month_Summary20"/>
      <sheetName val="Trial_Balance_MAY_200920"/>
      <sheetName val="TB_Pivot20"/>
      <sheetName val="total_per_LB_LB220"/>
      <sheetName val="Trial_Balance_Vlookup20"/>
      <sheetName val="Trial_Balance_APRIL_200920"/>
      <sheetName val="Roll_Out_AQ20"/>
      <sheetName val="Evolução_mandamentos20"/>
      <sheetName val="Planilha_resultados19"/>
      <sheetName val="Historico_200319"/>
      <sheetName val="Sig_Cycles_Accts_&amp;_Processes19"/>
      <sheetName val="3_ISo_YTD13"/>
      <sheetName val="E_法规NC13"/>
      <sheetName val="Données_LMU13"/>
      <sheetName val="Brazil_Sovereign13"/>
      <sheetName val="Resumen_Costo13"/>
      <sheetName val="Fixed_ZBB13"/>
      <sheetName val="5_113"/>
      <sheetName val="Extract_Loss13"/>
      <sheetName val="QA_跟踪记录表13"/>
      <sheetName val="RG_Depots13"/>
      <sheetName val="Database_(RUR)Mar_YTD13"/>
      <sheetName val="material_data13"/>
      <sheetName val="other_data13"/>
      <sheetName val="Como_Estamos13"/>
      <sheetName val="SKU_Mapping13"/>
      <sheetName val="Drop_Down13"/>
      <sheetName val="Raw_Data13"/>
      <sheetName val="EBM-2_GHQ13"/>
      <sheetName val="Base_PEF14"/>
      <sheetName val="Testing_Template_Guidance13"/>
      <sheetName val="Test_Programs13"/>
      <sheetName val="Base_de_Dados13"/>
      <sheetName val="Controls_data15"/>
      <sheetName val="Dados_BLP13"/>
      <sheetName val="FJJX_Bud_IB12"/>
      <sheetName val="look-up_data12"/>
      <sheetName val="Prd_Hierarchy(产品层级)12"/>
      <sheetName val="ARdistr_(2)13"/>
      <sheetName val="[손익기01_XLDePara7"/>
      <sheetName val="Com_(2PK)12"/>
      <sheetName val="JOB_PROFILE_-_LAS13"/>
      <sheetName val="요일_테이블13"/>
      <sheetName val="요일_테이블_(2)12"/>
      <sheetName val="Prd_Hierarchy(产品层次)12"/>
      <sheetName val="Project_Code12"/>
      <sheetName val="전사_PL14"/>
      <sheetName val="자금_제외_PL14"/>
      <sheetName val="자금_PL14"/>
      <sheetName val="전사_BS14"/>
      <sheetName val="자금_제외_BS14"/>
      <sheetName val="자금_BS14"/>
      <sheetName val="BS_계정_설명14"/>
      <sheetName val="_Cash_Flow(전사)14"/>
      <sheetName val="_Cash_Flow(자금제외)14"/>
      <sheetName val="_Cash_Flow(자금)14"/>
      <sheetName val="ROIC_14"/>
      <sheetName val="인건비_명세14"/>
      <sheetName val="판관비_명세14"/>
      <sheetName val="OH_Cost경비(내역)14"/>
      <sheetName val="OH_Cost경비(배부기준)14"/>
      <sheetName val="기타수지&amp;특별손익_명세14"/>
      <sheetName val="업무연락_(2)13"/>
      <sheetName val="제시_손익계산서13"/>
      <sheetName val="01_02월_성과급14"/>
      <sheetName val="M_7회차_담금_계획13"/>
      <sheetName val="팀별_실적13"/>
      <sheetName val="팀별_실적_(환산)13"/>
      <sheetName val="4__Inj_투자상세내역13"/>
      <sheetName val="3__Blow_투자_상세내역13"/>
      <sheetName val="Process_List13"/>
      <sheetName val="7_(2)13"/>
      <sheetName val="_손익기01_XL12"/>
      <sheetName val="drop_down_list12"/>
      <sheetName val="Income_Stmt12"/>
      <sheetName val="Figures_Report11"/>
      <sheetName val="[손익기01_XL_x005f_x0000__x005f_x0000_DePara12"/>
      <sheetName val="Quarterly_LBO_Model12"/>
      <sheetName val="[손익기01_XL12"/>
      <sheetName val="Set_Up12"/>
      <sheetName val="_손익기01_XL_x005f_x0000__x005f_x0000_DePara12"/>
      <sheetName val="15년_BL_사계12"/>
      <sheetName val="1_종합손익(도급)12"/>
      <sheetName val="1_종합손익(주택,개발)12"/>
      <sheetName val="2_실행예산12"/>
      <sheetName val="2_2과부족12"/>
      <sheetName val="2_3원가절감12"/>
      <sheetName val="8_외주비집행현황12"/>
      <sheetName val="9_자재비12"/>
      <sheetName val="10_현장집행12"/>
      <sheetName val="3_추가원가12"/>
      <sheetName val="3_추가원가_(2)12"/>
      <sheetName val="4_사전공사12"/>
      <sheetName val="5_추정공사비12"/>
      <sheetName val="6_금융비용12"/>
      <sheetName val="7_공사비집행현황(총괄)12"/>
      <sheetName val="11_1생산성12"/>
      <sheetName val="11_2인원산출12"/>
      <sheetName val="Classification_分类11"/>
      <sheetName val="Fare_prices11"/>
      <sheetName val="Hotel_prices11"/>
      <sheetName val="tab_STATUS_DO_PROCESSO_11"/>
      <sheetName val="Perf__Plan__Diário111"/>
      <sheetName val="In_(2)11"/>
      <sheetName val="__한국_AMP_ASP-23_판매가격__11"/>
      <sheetName val="CC_Down_load_071611"/>
      <sheetName val="변경실행(2차)_11"/>
      <sheetName val="나_출고11"/>
      <sheetName val="나_입고11"/>
      <sheetName val="09년_인건비(속리산)11"/>
      <sheetName val="합산목표(감가+57_5)11"/>
      <sheetName val="제조원가_원단위_분석11"/>
      <sheetName val="종합표양식(품의_&amp;_입고)_211"/>
      <sheetName val="원가관리_(동월대비)11"/>
      <sheetName val="b_balju_(2)11"/>
      <sheetName val="2-2_매출분석11"/>
      <sheetName val="몰드시스템_리스트11"/>
      <sheetName val="11_외화채무증권(AFS,HTM)0811"/>
      <sheetName val="13_감액TEST_0811"/>
      <sheetName val="12년_CF(9월)11"/>
      <sheetName val="중기조종사_단위단가11"/>
      <sheetName val="6PILE__(돌출)11"/>
      <sheetName val="기성청구_공문11"/>
      <sheetName val="Sheet1_(2)11"/>
      <sheetName val="CLASIFICACION_DE_AI11"/>
      <sheetName val="Base_da_Datos11"/>
      <sheetName val="slide_24_cat_A11"/>
      <sheetName val="slide_82_cat_b11"/>
      <sheetName val="Dados_dos_Produtos11"/>
      <sheetName val="09~10년_매출계획11"/>
      <sheetName val="1_MDF1공장11"/>
      <sheetName val="Incident_유형구분표11"/>
      <sheetName val="3YP2016-Bottom_up10"/>
      <sheetName val="DD_list11"/>
      <sheetName val="Base_de_Datos10"/>
      <sheetName val="MASTER_APP10"/>
      <sheetName val="Cond__Inseguros10"/>
      <sheetName val="Comp__Inseguros10"/>
      <sheetName val="Supply_Cost_Centers10"/>
      <sheetName val="_손익기01_XLDePara7"/>
      <sheetName val="2_카드채권(대출포함)10"/>
      <sheetName val="表21_净利润调节表10"/>
      <sheetName val="Lista_de_datos10"/>
      <sheetName val="Clasif_10"/>
      <sheetName val="Unidades_SAC-REVENDA11"/>
      <sheetName val="Farol_Acciones10"/>
      <sheetName val="Lista_de_Entrenamientos10"/>
      <sheetName val="FornecM_Check9"/>
      <sheetName val="Faro_de_Indicadores9"/>
      <sheetName val="TOP_KPIs_MTM9"/>
      <sheetName val="PLAN_DE_ACCION9"/>
      <sheetName val="Grafica_Actos9"/>
      <sheetName val="APAC_S9"/>
      <sheetName val="APAC_N9"/>
      <sheetName val="Slide_output9"/>
      <sheetName val="Lista_CI10"/>
      <sheetName val="Dashboard_Prevención_Riesgos_9"/>
      <sheetName val="Share_Price_200210"/>
      <sheetName val="_DD_List10"/>
      <sheetName val="BEP_加薪_KPI9"/>
      <sheetName val="Estratificación_AI9"/>
      <sheetName val="condicion_inseguras9"/>
      <sheetName val="Actos_Inseguros9"/>
      <sheetName val="Control_de_incidentes9"/>
      <sheetName val="Plan_de_Acción9"/>
      <sheetName val="Issues_List_Payments9"/>
      <sheetName val="do_not_delete9"/>
      <sheetName val="[손익기01_XL??DePara9"/>
      <sheetName val="Farol_Metas9"/>
      <sheetName val="Mod_Relac_9"/>
      <sheetName val="Condiciones_SyE9"/>
      <sheetName val="REALxMETA_-_CERVEJA11"/>
      <sheetName val="REALxMETA_-_REFRI11"/>
      <sheetName val="Directrices_de_Metas_20179"/>
      <sheetName val="POC_LIST9"/>
      <sheetName val="_손익기01_XL_x005f_x005f_x005f_x0000__x005f_x005f_x9"/>
      <sheetName val="Hazards_Analysis-隐患分析9"/>
      <sheetName val="F08_-_Asia_Pac_Full_Year_Q310"/>
      <sheetName val="Top_Priorities10"/>
      <sheetName val="Listco_Stock10"/>
      <sheetName val="Intl_Purchase10"/>
      <sheetName val="FY_outlook10"/>
      <sheetName val="CY_outlook10"/>
      <sheetName val="Cash_metrics10"/>
      <sheetName val="P6_710"/>
      <sheetName val="DATOS_BASE9"/>
      <sheetName val="97_사업추정(WEKI)9"/>
      <sheetName val="Tong_hop9"/>
      <sheetName val="95_1_1이후취득자산(숨기기상태)9"/>
      <sheetName val="sum1_(2)9"/>
      <sheetName val="3_바닥판설계9"/>
      <sheetName val="6월_공정외주9"/>
      <sheetName val="2_대외공문9"/>
      <sheetName val="2_총괄표9"/>
      <sheetName val="입출재고현황_(2)9"/>
      <sheetName val="504전기실_동부하-L9"/>
      <sheetName val="OUTER_AREA(겹침없음)9"/>
      <sheetName val="EL_표면적9"/>
      <sheetName val="TRE_TABLE9"/>
      <sheetName val="입찰내역_발주처_양식9"/>
      <sheetName val="Data_validation9"/>
      <sheetName val="turnover_reason퇴직사유9"/>
      <sheetName val="SKU_Basic_Data9"/>
      <sheetName val="Entity_Target9"/>
      <sheetName val="Check_Qualidade7"/>
      <sheetName val="De_Para8"/>
      <sheetName val="DETALLE_MENSUAL9"/>
      <sheetName val="Check_Aderencia7"/>
      <sheetName val="Drop-down_List8"/>
      <sheetName val="by_DD8"/>
      <sheetName val="VALIDACION_DE_DATOS8"/>
      <sheetName val="Jul-Sep_Actual_cost_(2)8"/>
      <sheetName val="Gerencial_IL7"/>
      <sheetName val="Base_Farol7"/>
      <sheetName val="ACTOS_POR_RIESGO7"/>
      <sheetName val="Nombre_de_SOP7"/>
      <sheetName val="drop_lists7"/>
      <sheetName val="Ventas_Campo7"/>
      <sheetName val="MRL_NON_SUPPLY_URU7"/>
      <sheetName val="AIIM_-_Empresas_Ext_20127"/>
      <sheetName val="KPIs_Hana7"/>
      <sheetName val="Catalago_de_refacciones_7"/>
      <sheetName val="Existencias_al_07-Nov-20127"/>
      <sheetName val="Check_GG7"/>
      <sheetName val="2__Indicadores7"/>
      <sheetName val="Ta_7"/>
      <sheetName val="부재료_비교(11년_vs_10년)7"/>
      <sheetName val="_손익기01_XL_x005f_x0000__x07"/>
      <sheetName val="Lista_de_Entrenamientos_RSO7"/>
      <sheetName val="Tablero_SDG10"/>
      <sheetName val="Lista_Areas10"/>
      <sheetName val="One_Page10"/>
      <sheetName val="Sub-Productos_HN8"/>
      <sheetName val="Eficiencia_linea7"/>
      <sheetName val="Sheet3_(2)7"/>
      <sheetName val="Lao_&amp;_Cam7"/>
      <sheetName val="Hoegaarden_20197"/>
      <sheetName val="Lao_&amp;_Cam_20197"/>
      <sheetName val="Malaysia_20197"/>
      <sheetName val="Singapore_20197"/>
      <sheetName val="Sheet2_(2)7"/>
      <sheetName val="_mngt_Pillar7"/>
      <sheetName val="요일_테이블_7"/>
      <sheetName val="Other_Listings7"/>
      <sheetName val="Pauta_RPS_Distribuição6"/>
      <sheetName val="Estoque_(2)6"/>
      <sheetName val="Comp_Inseguros6"/>
      <sheetName val="BNR_2012_в_ящике6"/>
      <sheetName val="_손익기01_XL_x02"/>
      <sheetName val="DATOS_DE_VALIDACIÓN6"/>
      <sheetName val="Datos_con6"/>
      <sheetName val="_Datos_Cond_6"/>
      <sheetName val="DO_NOT_MOVE6"/>
      <sheetName val="INGRESO_(2)6"/>
      <sheetName val="PG-K1610_(UEN_Areas)MNG6"/>
      <sheetName val="DATOS_GEN_6"/>
      <sheetName val="NUEVOS_CRITERIOS6"/>
      <sheetName val="Condiciones_Agua6"/>
      <sheetName val="Dropdown_list5"/>
      <sheetName val="__한국_AMP_ASP-23_판㧤가격__5"/>
      <sheetName val="11_䡸화채무줝ⴌ(AFS,HTM)085"/>
      <sheetName val="Drop_list5"/>
      <sheetName val="FX_Rates5"/>
      <sheetName val="Vagas_x_Candidatos5"/>
      <sheetName val="Proced_5"/>
      <sheetName val="Cut_Machine_Summary5"/>
      <sheetName val="Control_de_Fallas5"/>
      <sheetName val="Setup_for_Templates5"/>
      <sheetName val="Datos_emp5"/>
      <sheetName val="Validation_lists5"/>
      <sheetName val="TIPO_DE_ACTO5"/>
      <sheetName val="CRITICIDAD_DE_CI5"/>
      <sheetName val="Catálogo_de_CI5"/>
      <sheetName val="%_CUMPLIMIENTO5"/>
      <sheetName val="%_cumplimiento_5"/>
      <sheetName val="CALIFICACIONES_20193"/>
      <sheetName val="Lev_4_360_deg_check_Crit_Task3"/>
      <sheetName val="Lev_4_Chk_IC_Stock_Crit_Task3"/>
      <sheetName val="Lev_4_WMS_Putaway_Crit_Task3"/>
      <sheetName val="Listas_y_equipos_a_evaluar5"/>
      <sheetName val="Data_Reporte5"/>
      <sheetName val="Read_me5"/>
      <sheetName val="NAZ_Strategy3"/>
      <sheetName val="Champions_List4"/>
      <sheetName val="Daily_Dashboard5"/>
      <sheetName val="Mapeo_SKUs5"/>
      <sheetName val="Vol_(Ds)5"/>
      <sheetName val="Vol_(Ka)5"/>
      <sheetName val="Vol_(Oth)5"/>
      <sheetName val="Vol_(Oth)_Cortesias5"/>
      <sheetName val="INPUT-Cust_Sugg_Margin(Ds)5"/>
      <sheetName val="On_Invoice5"/>
      <sheetName val="INPUT-Cust_Sugg_Margin(Ka)5"/>
      <sheetName val="INPUT_SKUs5"/>
      <sheetName val="Brand_P&amp;L3"/>
      <sheetName val="SUPERMONT_P3"/>
      <sheetName val="Data_selection3"/>
      <sheetName val="1_3"/>
      <sheetName val="Customer_&amp;_SO3"/>
      <sheetName val="Session_Proposal3"/>
      <sheetName val="Análise_Tempos2"/>
      <sheetName val="Validação_de_Dados2"/>
      <sheetName val="No_llenar_2"/>
      <sheetName val="PDA_BOP2"/>
      <sheetName val="Incentivo_Automóvil2"/>
      <sheetName val="PROCESS_MD2"/>
      <sheetName val="Lista_de_Motivos2"/>
      <sheetName val="Ponto_Crítico_-_Resp__Plano2"/>
      <sheetName val="Lista_Funcionários_(2)2"/>
      <sheetName val="PAINEL_RECOLHA_CRÉDITO2"/>
      <sheetName val="Gráficos_-_CDD2"/>
      <sheetName val="Dropdown_Menu1"/>
      <sheetName val="Project_List1"/>
      <sheetName val="Выпадающие_списки1"/>
      <sheetName val="SOP_Freshness"/>
      <sheetName val="Master_Data"/>
      <sheetName val="Dimension_IN_Sheet1!D1912"/>
      <sheetName val="Dimension_IN_1912"/>
      <sheetName val="KPIs- TTP, PTP, People Turnover"/>
      <sheetName val="自定义"/>
      <sheetName val="[손익기01_XL_x0000__x0000_DePara8"/>
      <sheetName val="_손익기01_XL_x0000__x0000_DePara8"/>
      <sheetName val="_손익기01_XL_x0000__x03"/>
      <sheetName val="[손익기01_XL_x0000__x0000_DePara9"/>
      <sheetName val="_손익기01_XL_x0000__x0000_DePara9"/>
      <sheetName val="_손익기01_XL_x0000__x04"/>
      <sheetName val="_손익기01_XL_x005f_x0000__x4"/>
      <sheetName val="_손익기01_XL_x005f_x0000__x5"/>
      <sheetName val="_손익기01_XL_x005f_x0000__x6"/>
      <sheetName val="链接数据"/>
      <sheetName val="类型"/>
      <sheetName val="2020 MMR12"/>
      <sheetName val="不安全行为分析"/>
      <sheetName val="입문 트랜드(종합분석)"/>
      <sheetName val="Maestras"/>
      <sheetName val="Master CE"/>
      <sheetName val="CE_Final "/>
      <sheetName val="CALENDAR"/>
      <sheetName val="OL LIST"/>
      <sheetName val="YTD GUEST LIST"/>
      <sheetName val="Session Full list"/>
      <sheetName val="FOOD PAYMENT update JAN"/>
      <sheetName val="Rate card F19 "/>
      <sheetName val="Master Plan  (update)"/>
      <sheetName val="The KPI "/>
      <sheetName val="Mentor Plan "/>
      <sheetName val="Master Plan "/>
      <sheetName val="Tier 1 GOV_PC Networking "/>
      <sheetName val="Tier 1 LBO "/>
      <sheetName val="工作表7"/>
      <sheetName val="Codes"/>
      <sheetName val="3_ReasonCode"/>
      <sheetName val="_손익기01.XL_x005f_x0000__x005f_x005f_x0"/>
      <sheetName val="pp"/>
      <sheetName val="Book1"/>
      <sheetName val="部门"/>
      <sheetName val="1월 목표"/>
      <sheetName val="FILIAL MINAS"/>
      <sheetName val="IT_CHNG_01-K"/>
      <sheetName val="IPE"/>
      <sheetName val="GBP_BODS"/>
      <sheetName val="GFP_CFIN"/>
      <sheetName val="GDP_MDG"/>
      <sheetName val="GUP_SLT"/>
      <sheetName val="GAP_SOL"/>
      <sheetName val="GXP_PO"/>
      <sheetName val="%_Automation_Analysis_Business"/>
      <sheetName val="Curvas"/>
      <sheetName val="Produtos_e_Custos1"/>
      <sheetName val="EE"/>
      <sheetName val="BD_-_Realizado1"/>
      <sheetName val="Cadastro_de_Veículos1"/>
      <sheetName val="Sispec"/>
      <sheetName val="TO_Data_Base22"/>
      <sheetName val="YTD_Summary21"/>
      <sheetName val="Month_Summary21"/>
      <sheetName val="Trial_Balance_MAY_200921"/>
      <sheetName val="TB_Pivot21"/>
      <sheetName val="total_per_LB_LB221"/>
      <sheetName val="Trial_Balance_Vlookup21"/>
      <sheetName val="Trial_Balance_APRIL_200921"/>
      <sheetName val="Roll_Out_AQ21"/>
      <sheetName val="Evolução_mandamentos21"/>
      <sheetName val="Planilha_resultados20"/>
      <sheetName val="Historico_200320"/>
      <sheetName val="Sig_Cycles_Accts_&amp;_Processes20"/>
      <sheetName val="Fixed_ZBB14"/>
      <sheetName val="E_法规NC14"/>
      <sheetName val="3_ISo_YTD14"/>
      <sheetName val="Données_LMU14"/>
      <sheetName val="Brazil_Sovereign14"/>
      <sheetName val="Base_de_Dados14"/>
      <sheetName val="Resumen_Costo14"/>
      <sheetName val="Extract_Loss14"/>
      <sheetName val="Como_Estamos14"/>
      <sheetName val="5_114"/>
      <sheetName val="QA_跟踪记录表14"/>
      <sheetName val="material_data14"/>
      <sheetName val="other_data14"/>
      <sheetName val="Dados_BLP14"/>
      <sheetName val="RG_Depots14"/>
      <sheetName val="Base_PEF15"/>
      <sheetName val="SKU_Mapping14"/>
      <sheetName val="Drop_Down14"/>
      <sheetName val="Controls_data16"/>
      <sheetName val="Testing_Template_Guidance14"/>
      <sheetName val="Test_Programs14"/>
      <sheetName val="Raw_Data14"/>
      <sheetName val="EBM-2_GHQ14"/>
      <sheetName val="JOB_PROFILE_-_LAS14"/>
      <sheetName val="ARdistr_(2)14"/>
      <sheetName val="Database_(RUR)Mar_YTD14"/>
      <sheetName val="look-up_data13"/>
      <sheetName val="FJJX_Bud_IB13"/>
      <sheetName val="Com_(2PK)13"/>
      <sheetName val="In_(2)12"/>
      <sheetName val="Prd_Hierarchy(产品层级)13"/>
      <sheetName val="Project_Code13"/>
      <sheetName val="요일_테이블14"/>
      <sheetName val="요일_테이블_(2)13"/>
      <sheetName val="전사_PL15"/>
      <sheetName val="자금_제외_PL15"/>
      <sheetName val="자금_PL15"/>
      <sheetName val="전사_BS15"/>
      <sheetName val="자금_제외_BS15"/>
      <sheetName val="자금_BS15"/>
      <sheetName val="BS_계정_설명15"/>
      <sheetName val="_Cash_Flow(전사)15"/>
      <sheetName val="_Cash_Flow(자금제외)15"/>
      <sheetName val="_Cash_Flow(자금)15"/>
      <sheetName val="ROIC_15"/>
      <sheetName val="인건비_명세15"/>
      <sheetName val="판관비_명세15"/>
      <sheetName val="OH_Cost경비(내역)15"/>
      <sheetName val="OH_Cost경비(배부기준)15"/>
      <sheetName val="기타수지&amp;특별손익_명세15"/>
      <sheetName val="업무연락_(2)14"/>
      <sheetName val="제시_손익계산서14"/>
      <sheetName val="01_02월_성과급15"/>
      <sheetName val="M_7회차_담금_계획14"/>
      <sheetName val="팀별_실적14"/>
      <sheetName val="팀별_실적_(환산)14"/>
      <sheetName val="4__Inj_투자상세내역14"/>
      <sheetName val="3__Blow_투자_상세내역14"/>
      <sheetName val="Process_List14"/>
      <sheetName val="7_(2)14"/>
      <sheetName val="_손익기01_XL13"/>
      <sheetName val="drop_down_list13"/>
      <sheetName val="Prd_Hierarchy(产品层次)13"/>
      <sheetName val="[손익기01_XL_x005f_x0000__x005f_x0000_DePara13"/>
      <sheetName val="Income_Stmt13"/>
      <sheetName val="Set_Up13"/>
      <sheetName val="CLASIFICACION_DE_AI12"/>
      <sheetName val="Base_da_Datos12"/>
      <sheetName val="TOP_KPIs_MTM10"/>
      <sheetName val="PLAN_DE_ACCION10"/>
      <sheetName val="Faro_de_Indicadores10"/>
      <sheetName val="Grafica_Actos10"/>
      <sheetName val="_손익기01_XL_x005f_x0000__x005f_x0000_DePara13"/>
      <sheetName val="Quarterly_LBO_Model13"/>
      <sheetName val="[손익기01_XL13"/>
      <sheetName val="Perf__Plan__Diário112"/>
      <sheetName val="Condiciones_SyE10"/>
      <sheetName val="tab_STATUS_DO_PROCESSO_12"/>
      <sheetName val="Classification_分类12"/>
      <sheetName val="15년_BL_사계13"/>
      <sheetName val="1_종합손익(도급)13"/>
      <sheetName val="1_종합손익(주택,개발)13"/>
      <sheetName val="2_실행예산13"/>
      <sheetName val="2_2과부족13"/>
      <sheetName val="2_3원가절감13"/>
      <sheetName val="8_외주비집행현황13"/>
      <sheetName val="9_자재비13"/>
      <sheetName val="10_현장집행13"/>
      <sheetName val="3_추가원가13"/>
      <sheetName val="3_추가원가_(2)13"/>
      <sheetName val="4_사전공사13"/>
      <sheetName val="5_추정공사비13"/>
      <sheetName val="6_금융비용13"/>
      <sheetName val="7_공사비집행현황(총괄)13"/>
      <sheetName val="11_1생산성13"/>
      <sheetName val="11_2인원산출13"/>
      <sheetName val="Figures_Report12"/>
      <sheetName val="Fare_prices12"/>
      <sheetName val="Hotel_prices12"/>
      <sheetName val="Dados_dos_Produtos12"/>
      <sheetName val="Base_de_Datos11"/>
      <sheetName val="MASTER_APP11"/>
      <sheetName val="Cond__Inseguros11"/>
      <sheetName val="Comp__Inseguros11"/>
      <sheetName val="VALIDACION_DE_DATOS9"/>
      <sheetName val="Lista_de_datos11"/>
      <sheetName val="KPIs_Hana8"/>
      <sheetName val="__한국_AMP_ASP-23_판매가격__12"/>
      <sheetName val="CC_Down_load_071612"/>
      <sheetName val="변경실행(2차)_12"/>
      <sheetName val="나_출고12"/>
      <sheetName val="나_입고12"/>
      <sheetName val="09년_인건비(속리산)12"/>
      <sheetName val="합산목표(감가+57_5)12"/>
      <sheetName val="제조원가_원단위_분석12"/>
      <sheetName val="종합표양식(품의_&amp;_입고)_212"/>
      <sheetName val="원가관리_(동월대비)12"/>
      <sheetName val="b_balju_(2)12"/>
      <sheetName val="2-2_매출분석12"/>
      <sheetName val="몰드시스템_리스트12"/>
      <sheetName val="11_외화채무증권(AFS,HTM)0812"/>
      <sheetName val="13_감액TEST_0812"/>
      <sheetName val="12년_CF(9월)12"/>
      <sheetName val="중기조종사_단위단가12"/>
      <sheetName val="6PILE__(돌출)12"/>
      <sheetName val="기성청구_공문12"/>
      <sheetName val="Sheet1_(2)12"/>
      <sheetName val="slide_24_cat_A12"/>
      <sheetName val="slide_82_cat_b12"/>
      <sheetName val="09~10년_매출계획12"/>
      <sheetName val="1_MDF1공장12"/>
      <sheetName val="Incident_유형구분표12"/>
      <sheetName val="3YP2016-Bottom_up11"/>
      <sheetName val="DD_list12"/>
      <sheetName val="Farol_Acciones11"/>
      <sheetName val="Lista_de_Entrenamientos11"/>
      <sheetName val="Clasif_11"/>
      <sheetName val="Lista_CI11"/>
      <sheetName val="2_카드채권(대출포함)11"/>
      <sheetName val="表21_净利润调节表11"/>
      <sheetName val="Unidades_SAC-REVENDA12"/>
      <sheetName val="FornecM_Check10"/>
      <sheetName val="Supply_Cost_Centers11"/>
      <sheetName val="Share_Price_200211"/>
      <sheetName val="_DD_List11"/>
      <sheetName val="Dashboard_Prevención_Riesgos_10"/>
      <sheetName val="Catalago_de_refacciones_8"/>
      <sheetName val="Existencias_al_07-Nov-20128"/>
      <sheetName val="Estratificación_AI10"/>
      <sheetName val="condicion_inseguras10"/>
      <sheetName val="Actos_Inseguros10"/>
      <sheetName val="Control_de_incidentes10"/>
      <sheetName val="Plan_de_Acción10"/>
      <sheetName val="BEP_加薪_KPI10"/>
      <sheetName val="REALxMETA_-_CERVEJA12"/>
      <sheetName val="REALxMETA_-_REFRI12"/>
      <sheetName val="[손익기01_XL??DePara10"/>
      <sheetName val="Farol_Metas10"/>
      <sheetName val="Mod_Relac_10"/>
      <sheetName val="DATOS_DE_VALIDACIÓN7"/>
      <sheetName val="Datos_con7"/>
      <sheetName val="Directrices_de_Metas_201710"/>
      <sheetName val="Issues_List_Payments10"/>
      <sheetName val="POC_LIST10"/>
      <sheetName val="Entity_Target10"/>
      <sheetName val="Hazards_Analysis-隐患分析10"/>
      <sheetName val="97_사업추정(WEKI)10"/>
      <sheetName val="Tong_hop10"/>
      <sheetName val="95_1_1이후취득자산(숨기기상태)10"/>
      <sheetName val="sum1_(2)10"/>
      <sheetName val="3_바닥판설계10"/>
      <sheetName val="6월_공정외주10"/>
      <sheetName val="2_대외공문10"/>
      <sheetName val="2_총괄표10"/>
      <sheetName val="입출재고현황_(2)10"/>
      <sheetName val="504전기실_동부하-L10"/>
      <sheetName val="OUTER_AREA(겹침없음)10"/>
      <sheetName val="EL_표면적10"/>
      <sheetName val="TRE_TABLE10"/>
      <sheetName val="입찰내역_발주처_양식10"/>
      <sheetName val="_손익기01_XL_x005f_x005f_x005f_x0000__x005f_x005f_10"/>
      <sheetName val="F08_-_Asia_Pac_Full_Year_Q311"/>
      <sheetName val="Top_Priorities11"/>
      <sheetName val="Listco_Stock11"/>
      <sheetName val="Intl_Purchase11"/>
      <sheetName val="FY_outlook11"/>
      <sheetName val="CY_outlook11"/>
      <sheetName val="Cash_metrics11"/>
      <sheetName val="P6_711"/>
      <sheetName val="DATOS_BASE10"/>
      <sheetName val="ACTOS_POR_RIESGO8"/>
      <sheetName val="drop_lists8"/>
      <sheetName val="turnover_reason퇴직사유10"/>
      <sheetName val="INGRESO_(2)7"/>
      <sheetName val="_Datos_Cond_7"/>
      <sheetName val="PG-K1610_(UEN_Areas)MNG7"/>
      <sheetName val="DATOS_GEN_7"/>
      <sheetName val="NUEVOS_CRITERIOS7"/>
      <sheetName val="do_not_delete10"/>
      <sheetName val="DETALLE_MENSUAL10"/>
      <sheetName val="Check_Qualidade8"/>
      <sheetName val="Check_Aderencia8"/>
      <sheetName val="APAC_S10"/>
      <sheetName val="APAC_N10"/>
      <sheetName val="Slide_output10"/>
      <sheetName val="Data_validation10"/>
      <sheetName val="SKU_Basic_Data10"/>
      <sheetName val="De_Para9"/>
      <sheetName val="Base_Farol8"/>
      <sheetName val="Gerencial_IL8"/>
      <sheetName val="Ventas_Campo8"/>
      <sheetName val="_mngt_Pillar8"/>
      <sheetName val="Condiciones_Agua7"/>
      <sheetName val="Control_de_Fallas6"/>
      <sheetName val="Tablero_SDG11"/>
      <sheetName val="Lista_Areas11"/>
      <sheetName val="One_Page11"/>
      <sheetName val="Sub-Productos_HN9"/>
      <sheetName val="Eficiencia_linea8"/>
      <sheetName val="2__Indicadores8"/>
      <sheetName val="Check_GG8"/>
      <sheetName val="Nombre_de_SOP8"/>
      <sheetName val="Drop-down_List9"/>
      <sheetName val="by_DD9"/>
      <sheetName val="Jul-Sep_Actual_cost_(2)9"/>
      <sheetName val="MRL_NON_SUPPLY_URU8"/>
      <sheetName val="Lista_de_Entrenamientos_RSO8"/>
      <sheetName val="Ta_8"/>
      <sheetName val="AIIM_-_Empresas_Ext_20128"/>
      <sheetName val="Setup_for_Templates6"/>
      <sheetName val="BNR_2012_в_ящике7"/>
      <sheetName val="_손익기01_XL_x005f_x0000__x08"/>
      <sheetName val="부재료_비교(11년_vs_10년)8"/>
      <sheetName val="Pauta_RPS_Distribuição7"/>
      <sheetName val="Estoque_(2)7"/>
      <sheetName val="Datos_emp6"/>
      <sheetName val="TIPO_DE_ACTO6"/>
      <sheetName val="Sheet3_(2)8"/>
      <sheetName val="요일_테이블_8"/>
      <sheetName val="Sheet2_(2)8"/>
      <sheetName val="Lao_&amp;_Cam8"/>
      <sheetName val="Hoegaarden_20198"/>
      <sheetName val="Lao_&amp;_Cam_20198"/>
      <sheetName val="Malaysia_20198"/>
      <sheetName val="Singapore_20198"/>
      <sheetName val="Other_Listings8"/>
      <sheetName val="%_cumplimiento_6"/>
      <sheetName val="%_CUMPLIMIENTO6"/>
      <sheetName val="Comp_Inseguros7"/>
      <sheetName val="CRITICIDAD_DE_CI6"/>
      <sheetName val="Catálogo_de_CI6"/>
      <sheetName val="CALIFICACIONES_20194"/>
      <sheetName val="Hoja2_(2)1"/>
      <sheetName val="NO_BORRAR1"/>
      <sheetName val="Listas_y_equipos_a_evaluar6"/>
      <sheetName val="PDA_BOP3"/>
      <sheetName val="Data_Reporte6"/>
      <sheetName val="Read_me6"/>
      <sheetName val="Listas_desplegables1"/>
      <sheetName val="Resumen_General1"/>
      <sheetName val="Cátalogo_de_CI1"/>
      <sheetName val="Technology_check_list1"/>
      <sheetName val="Actos_y_Condiciones_1"/>
      <sheetName val="DO_NOT_MOVE7"/>
      <sheetName val="Formato_checklist_Lab1"/>
      <sheetName val="FX_Rates6"/>
      <sheetName val="__한국_AMP_ASP-23_판㧤가격__6"/>
      <sheetName val="11_䡸화채무줝ⴌ(AFS,HTM)086"/>
      <sheetName val="Drop_list6"/>
      <sheetName val="Status_de_Usuario1"/>
      <sheetName val="Incentivo_Automóvil3"/>
      <sheetName val="Dropdown_list6"/>
      <sheetName val="Proced_6"/>
      <sheetName val="Cut_Machine_Summary6"/>
      <sheetName val="Lev_4_360_deg_check_Crit_Task4"/>
      <sheetName val="Lev_4_Chk_IC_Stock_Crit_Task4"/>
      <sheetName val="Lev_4_WMS_Putaway_Crit_Task4"/>
      <sheetName val="Validation_lists6"/>
      <sheetName val="NAZ_Strategy4"/>
      <sheetName val="Vagas_x_Candidatos6"/>
      <sheetName val="Mapeo_SKUs6"/>
      <sheetName val="Vol_(Ds)6"/>
      <sheetName val="Vol_(Ka)6"/>
      <sheetName val="Vol_(Oth)6"/>
      <sheetName val="Vol_(Oth)_Cortesias6"/>
      <sheetName val="INPUT-Cust_Sugg_Margin(Ds)6"/>
      <sheetName val="On_Invoice6"/>
      <sheetName val="INPUT-Cust_Sugg_Margin(Ka)6"/>
      <sheetName val="INPUT_SKUs6"/>
      <sheetName val="Brand_P&amp;L4"/>
      <sheetName val="SUPERMONT_P4"/>
      <sheetName val="Data_selection4"/>
      <sheetName val="1_4"/>
      <sheetName val="Customer_&amp;_SO4"/>
      <sheetName val="Session_Proposal4"/>
      <sheetName val="Champions_List5"/>
      <sheetName val="Daily_Dashboard6"/>
      <sheetName val="COE_Scope_-_Strategic_Projects"/>
      <sheetName val="Análise_Tempos3"/>
      <sheetName val="Validação_de_Dados3"/>
      <sheetName val="No_llenar_3"/>
      <sheetName val="Project_List2"/>
      <sheetName val="Dropdown_Menu2"/>
      <sheetName val="TO_TTZ"/>
      <sheetName val="CATÁLOGO_DE_PELIGROS"/>
      <sheetName val="PROCESS_MD3"/>
      <sheetName val="Lista_de_Motivos3"/>
      <sheetName val="Ponto_Crítico_-_Resp__Plano3"/>
      <sheetName val="Lista_Funcionários_(2)3"/>
      <sheetName val="PAINEL_RECOLHA_CRÉDITO3"/>
      <sheetName val="Gráficos_-_CDD3"/>
      <sheetName val="SEGUIMIENTO_SEMANAL"/>
      <sheetName val="Tipo_Viaje"/>
      <sheetName val="Flota_y_Personal"/>
      <sheetName val="Выпадающие_списки2"/>
      <sheetName val="유류대_현황1"/>
      <sheetName val="2_3_Projects_Status1"/>
      <sheetName val="mapping_(2)1"/>
      <sheetName val="Ref_1"/>
      <sheetName val="SOP_Freshness1"/>
      <sheetName val="1__템플릿1"/>
      <sheetName val="2__작성_참고사항1"/>
      <sheetName val="Master_Data1"/>
      <sheetName val="Consolidated_Project_List1"/>
      <sheetName val="Fixed_Cost1"/>
      <sheetName val="Dimension_IN_Sheet1!D19121"/>
      <sheetName val="Dimension_IN_19121"/>
      <sheetName val="CRITERIOS_DE_AI"/>
      <sheetName val="Razão_Social"/>
      <sheetName val="Manage_to_Sustain"/>
      <sheetName val="Packages_Info"/>
      <sheetName val="Meeting_List"/>
      <sheetName val="3__Training_&amp;_travel"/>
      <sheetName val="RyNV_detectados_"/>
      <sheetName val="info_for_drop_box"/>
      <sheetName val="Preferred_Option"/>
      <sheetName val="KPIs-_TTP,_PTP,_People_Turnover"/>
      <sheetName val="2020_MMR12"/>
      <sheetName val="입문_트랜드(종합분석)"/>
      <sheetName val="Master_CE"/>
      <sheetName val="CE_Final_"/>
      <sheetName val="OL_LIST"/>
      <sheetName val="YTD_GUEST_LIST"/>
      <sheetName val="Session_Full_list"/>
      <sheetName val="FOOD_PAYMENT_update_JAN"/>
      <sheetName val="Rate_card_F19_"/>
      <sheetName val="Master_Plan__(update)"/>
      <sheetName val="The_KPI_"/>
      <sheetName val="Mentor_Plan_"/>
      <sheetName val="Master_Plan_"/>
      <sheetName val="Tier_1_GOV_PC_Networking_"/>
      <sheetName val="Tier_1_LBO_"/>
      <sheetName val="_손익기01_XL_x005f_x0000__x005f_x005f_x0"/>
      <sheetName val="1월_목표"/>
      <sheetName val="FILIAL_MINAS"/>
      <sheetName val="BD_Geral"/>
      <sheetName val="CIP"/>
      <sheetName val="[손익기01_XL_x0000__x0000_DePara10"/>
      <sheetName val="_손익기01_XL_x0000__x0000_DePara10"/>
      <sheetName val="_손익기01_XL_x0000__x05"/>
      <sheetName val="_손익기01_XL_x005f_x0000__x7"/>
      <sheetName val="POCM 배송지"/>
      <sheetName val="Curva 2021"/>
      <sheetName val="Fechas"/>
      <sheetName val="Eficiencias"/>
      <sheetName val="KPI's"/>
      <sheetName val="Por PPR"/>
      <sheetName val="Hoja6"/>
      <sheetName val="Por_PPR"/>
      <sheetName val="Catalogo Cursos"/>
      <sheetName val="Catalogo Cursos_"/>
      <sheetName val="Guia"/>
      <sheetName val="Check People"/>
      <sheetName val="GRÁFICA"/>
      <sheetName val="AVANCE PROGRAMACION"/>
      <sheetName val="PAE"/>
      <sheetName val="PGMLOG"/>
      <sheetName val="PGMPROD"/>
      <sheetName val="Cumplimiento por Entrenamiento"/>
      <sheetName val="Cumplimiento del Plan por área"/>
      <sheetName val="BDD_Activos_BU"/>
      <sheetName val="CAPTURA ENE MAY"/>
      <sheetName val="tablas cuadrillas"/>
      <sheetName val="CATALOGOS"/>
      <sheetName val="Seguridad"/>
      <sheetName val="Base de Datos de Activos "/>
      <sheetName val="PIVOT ADHERENCIA"/>
      <sheetName val="Programacion"/>
      <sheetName val="Steps of Committe "/>
      <sheetName val="BDD_Activos_Caribe201910"/>
      <sheetName val="Leyenda"/>
      <sheetName val="IC's (2)"/>
      <sheetName val="Participación en entrenamie (2"/>
      <sheetName val="Template HN"/>
      <sheetName val="Dec"/>
      <sheetName val="公式页面"/>
      <sheetName val="Mapping "/>
      <sheetName val="WS DB"/>
      <sheetName val="DB"/>
      <sheetName val="Region "/>
      <sheetName val="SKU DB"/>
      <sheetName val="SKU信息"/>
      <sheetName val="销售项费用项"/>
      <sheetName val="陈列描述"/>
      <sheetName val="大组压仓"/>
      <sheetName val="CPR用Rate&amp;Mix"/>
      <sheetName val="CC"/>
      <sheetName val="기본사항"/>
      <sheetName val="_손익기01_XL_x0000__x4"/>
      <sheetName val="_손익기01_XL_x0000__x5"/>
      <sheetName val="_손익기01_XL_x0000__x6"/>
      <sheetName val="_손익기01_XL_x0000__x7"/>
      <sheetName val="SAP info"/>
      <sheetName val="Target Book"/>
      <sheetName val="辅助表格"/>
      <sheetName val="10 麦汁CIP清洗标准水量"/>
      <sheetName val="BU"/>
      <sheetName val="데이터 유효성 목록"/>
      <sheetName val="Ref_New Contract Model"/>
      <sheetName val="."/>
      <sheetName val="Lista AI"/>
      <sheetName val="TO_Data_Base23"/>
      <sheetName val="YTD_Summary22"/>
      <sheetName val="Month_Summary22"/>
      <sheetName val="Trial_Balance_MAY_200922"/>
      <sheetName val="TB_Pivot22"/>
      <sheetName val="total_per_LB_LB222"/>
      <sheetName val="Trial_Balance_Vlookup22"/>
      <sheetName val="Trial_Balance_APRIL_200922"/>
      <sheetName val="Roll_Out_AQ22"/>
      <sheetName val="Evolução_mandamentos22"/>
      <sheetName val="Planilha_resultados21"/>
      <sheetName val="Historico_200321"/>
      <sheetName val="Sig_Cycles_Accts_&amp;_Processes21"/>
      <sheetName val="Fixed_ZBB15"/>
      <sheetName val="E_法规NC15"/>
      <sheetName val="3_ISo_YTD15"/>
      <sheetName val="Données_LMU15"/>
      <sheetName val="Brazil_Sovereign15"/>
      <sheetName val="Resumen_Costo15"/>
      <sheetName val="Base_de_Dados15"/>
      <sheetName val="Extract_Loss15"/>
      <sheetName val="5_115"/>
      <sheetName val="QA_跟踪记录表15"/>
      <sheetName val="RG_Depots15"/>
      <sheetName val="material_data15"/>
      <sheetName val="other_data15"/>
      <sheetName val="Como_Estamos15"/>
      <sheetName val="Database_(RUR)Mar_YTD15"/>
      <sheetName val="SKU_Mapping15"/>
      <sheetName val="Drop_Down15"/>
      <sheetName val="Raw_Data15"/>
      <sheetName val="EBM-2_GHQ15"/>
      <sheetName val="Base_PEF16"/>
      <sheetName val="Controls_data17"/>
      <sheetName val="Testing_Template_Guidance15"/>
      <sheetName val="Test_Programs15"/>
      <sheetName val="[손익기01_XLDePara11"/>
      <sheetName val="Dados_BLP15"/>
      <sheetName val="FJJX_Bud_IB14"/>
      <sheetName val="JOB_PROFILE_-_LAS15"/>
      <sheetName val="ARdistr_(2)15"/>
      <sheetName val="look-up_data14"/>
      <sheetName val="Prd_Hierarchy(产品层级)14"/>
      <sheetName val="Com_(2PK)14"/>
      <sheetName val="Project_Code14"/>
      <sheetName val="요일_테이블15"/>
      <sheetName val="요일_테이블_(2)14"/>
      <sheetName val="Prd_Hierarchy(产品层次)14"/>
      <sheetName val="전사_PL16"/>
      <sheetName val="자금_제외_PL16"/>
      <sheetName val="자금_PL16"/>
      <sheetName val="전사_BS16"/>
      <sheetName val="자금_제외_BS16"/>
      <sheetName val="자금_BS16"/>
      <sheetName val="BS_계정_설명16"/>
      <sheetName val="_Cash_Flow(전사)16"/>
      <sheetName val="_Cash_Flow(자금제외)16"/>
      <sheetName val="_Cash_Flow(자금)16"/>
      <sheetName val="ROIC_16"/>
      <sheetName val="인건비_명세16"/>
      <sheetName val="판관비_명세16"/>
      <sheetName val="OH_Cost경비(내역)16"/>
      <sheetName val="OH_Cost경비(배부기준)16"/>
      <sheetName val="기타수지&amp;특별손익_명세16"/>
      <sheetName val="업무연락_(2)15"/>
      <sheetName val="제시_손익계산서15"/>
      <sheetName val="01_02월_성과급16"/>
      <sheetName val="M_7회차_담금_계획15"/>
      <sheetName val="팀별_실적15"/>
      <sheetName val="팀별_실적_(환산)15"/>
      <sheetName val="4__Inj_투자상세내역15"/>
      <sheetName val="3__Blow_투자_상세내역15"/>
      <sheetName val="Process_List15"/>
      <sheetName val="7_(2)15"/>
      <sheetName val="_손익기01_XL14"/>
      <sheetName val="Income_Stmt14"/>
      <sheetName val="drop_down_list14"/>
      <sheetName val="[손익기01_XL_x005f_x0000__x005f_x0000_DePara14"/>
      <sheetName val="[손익기01_XL14"/>
      <sheetName val="Quarterly_LBO_Model14"/>
      <sheetName val="Figures_Report13"/>
      <sheetName val="_손익기01_XL_x005f_x0000__x005f_x0000_DePara14"/>
      <sheetName val="Set_Up14"/>
      <sheetName val="15년_BL_사계14"/>
      <sheetName val="1_종합손익(도급)14"/>
      <sheetName val="1_종합손익(주택,개발)14"/>
      <sheetName val="2_실행예산14"/>
      <sheetName val="2_2과부족14"/>
      <sheetName val="2_3원가절감14"/>
      <sheetName val="8_외주비집행현황14"/>
      <sheetName val="9_자재비14"/>
      <sheetName val="10_현장집행14"/>
      <sheetName val="3_추가원가14"/>
      <sheetName val="3_추가원가_(2)14"/>
      <sheetName val="4_사전공사14"/>
      <sheetName val="5_추정공사비14"/>
      <sheetName val="6_금융비용14"/>
      <sheetName val="7_공사비집행현황(총괄)14"/>
      <sheetName val="11_1생산성14"/>
      <sheetName val="11_2인원산출14"/>
      <sheetName val="Classification_分类13"/>
      <sheetName val="Fare_prices13"/>
      <sheetName val="Hotel_prices13"/>
      <sheetName val="tab_STATUS_DO_PROCESSO_13"/>
      <sheetName val="Perf__Plan__Diário113"/>
      <sheetName val="In_(2)13"/>
      <sheetName val="__한국_AMP_ASP-23_판매가격__13"/>
      <sheetName val="CC_Down_load_071613"/>
      <sheetName val="변경실행(2차)_13"/>
      <sheetName val="나_출고13"/>
      <sheetName val="나_입고13"/>
      <sheetName val="09년_인건비(속리산)13"/>
      <sheetName val="합산목표(감가+57_5)13"/>
      <sheetName val="제조원가_원단위_분석13"/>
      <sheetName val="종합표양식(품의_&amp;_입고)_213"/>
      <sheetName val="원가관리_(동월대비)13"/>
      <sheetName val="b_balju_(2)13"/>
      <sheetName val="2-2_매출분석13"/>
      <sheetName val="몰드시스템_리스트13"/>
      <sheetName val="11_외화채무증권(AFS,HTM)0813"/>
      <sheetName val="13_감액TEST_0813"/>
      <sheetName val="12년_CF(9월)13"/>
      <sheetName val="중기조종사_단위단가13"/>
      <sheetName val="6PILE__(돌출)13"/>
      <sheetName val="기성청구_공문13"/>
      <sheetName val="Sheet1_(2)13"/>
      <sheetName val="CLASIFICACION_DE_AI13"/>
      <sheetName val="Base_da_Datos13"/>
      <sheetName val="slide_24_cat_A13"/>
      <sheetName val="slide_82_cat_b13"/>
      <sheetName val="Dados_dos_Produtos13"/>
      <sheetName val="Base_de_Datos12"/>
      <sheetName val="09~10년_매출계획13"/>
      <sheetName val="1_MDF1공장13"/>
      <sheetName val="Incident_유형구분표13"/>
      <sheetName val="3YP2016-Bottom_up12"/>
      <sheetName val="DD_list13"/>
      <sheetName val="Supply_Cost_Centers12"/>
      <sheetName val="_손익기01_XLDePara11"/>
      <sheetName val="2_카드채권(대출포함)12"/>
      <sheetName val="表21_净利润调节表12"/>
      <sheetName val="Cond__Inseguros12"/>
      <sheetName val="Comp__Inseguros12"/>
      <sheetName val="Lista_de_datos12"/>
      <sheetName val="MASTER_APP12"/>
      <sheetName val="Clasif_12"/>
      <sheetName val="Farol_Acciones12"/>
      <sheetName val="Lista_de_Entrenamientos12"/>
      <sheetName val="Unidades_SAC-REVENDA13"/>
      <sheetName val="FornecM_Check11"/>
      <sheetName val="Lista_CI12"/>
      <sheetName val="Estratificación_AI11"/>
      <sheetName val="condicion_inseguras11"/>
      <sheetName val="Actos_Inseguros11"/>
      <sheetName val="Control_de_incidentes11"/>
      <sheetName val="Plan_de_Acción11"/>
      <sheetName val="_DD_List12"/>
      <sheetName val="Share_Price_200212"/>
      <sheetName val="Issues_List_Payments11"/>
      <sheetName val="BEP_加薪_KPI11"/>
      <sheetName val="Faro_de_Indicadores11"/>
      <sheetName val="TOP_KPIs_MTM11"/>
      <sheetName val="PLAN_DE_ACCION11"/>
      <sheetName val="Grafica_Actos11"/>
      <sheetName val="POC_LIST11"/>
      <sheetName val="Dashboard_Prevención_Riesgos_11"/>
      <sheetName val="do_not_delete11"/>
      <sheetName val="APAC_S11"/>
      <sheetName val="APAC_N11"/>
      <sheetName val="Slide_output11"/>
      <sheetName val="[손익기01_XL??DePara11"/>
      <sheetName val="Farol_Metas11"/>
      <sheetName val="Mod_Relac_11"/>
      <sheetName val="Condiciones_SyE11"/>
      <sheetName val="REALxMETA_-_CERVEJA13"/>
      <sheetName val="REALxMETA_-_REFRI13"/>
      <sheetName val="Directrices_de_Metas_201711"/>
      <sheetName val="Data_validation11"/>
      <sheetName val="_손익기01_XL_x005f_x005f_x005f_x0000__x005f_x005f_11"/>
      <sheetName val="Hazards_Analysis-隐患分析11"/>
      <sheetName val="F08_-_Asia_Pac_Full_Year_Q312"/>
      <sheetName val="Top_Priorities12"/>
      <sheetName val="Listco_Stock12"/>
      <sheetName val="Intl_Purchase12"/>
      <sheetName val="FY_outlook12"/>
      <sheetName val="CY_outlook12"/>
      <sheetName val="Cash_metrics12"/>
      <sheetName val="P6_712"/>
      <sheetName val="DATOS_BASE11"/>
      <sheetName val="97_사업추정(WEKI)11"/>
      <sheetName val="Tong_hop11"/>
      <sheetName val="95_1_1이후취득자산(숨기기상태)11"/>
      <sheetName val="sum1_(2)11"/>
      <sheetName val="3_바닥판설계11"/>
      <sheetName val="6월_공정외주11"/>
      <sheetName val="2_대외공문11"/>
      <sheetName val="2_총괄표11"/>
      <sheetName val="입출재고현황_(2)11"/>
      <sheetName val="504전기실_동부하-L11"/>
      <sheetName val="OUTER_AREA(겹침없음)11"/>
      <sheetName val="EL_표면적11"/>
      <sheetName val="TRE_TABLE11"/>
      <sheetName val="입찰내역_발주처_양식11"/>
      <sheetName val="turnover_reason퇴직사유11"/>
      <sheetName val="SKU_Basic_Data11"/>
      <sheetName val="Entity_Target11"/>
      <sheetName val="Check_Qualidade9"/>
      <sheetName val="De_Para10"/>
      <sheetName val="DETALLE_MENSUAL11"/>
      <sheetName val="Check_Aderencia9"/>
      <sheetName val="Drop-down_List10"/>
      <sheetName val="by_DD10"/>
      <sheetName val="VALIDACION_DE_DATOS10"/>
      <sheetName val="Jul-Sep_Actual_cost_(2)10"/>
      <sheetName val="Gerencial_IL9"/>
      <sheetName val="Base_Farol9"/>
      <sheetName val="ACTOS_POR_RIESGO9"/>
      <sheetName val="Nombre_de_SOP9"/>
      <sheetName val="drop_lists9"/>
      <sheetName val="Ventas_Campo9"/>
      <sheetName val="MRL_NON_SUPPLY_URU9"/>
      <sheetName val="AIIM_-_Empresas_Ext_20129"/>
      <sheetName val="KPIs_Hana9"/>
      <sheetName val="Catalago_de_refacciones_9"/>
      <sheetName val="Existencias_al_07-Nov-20129"/>
      <sheetName val="Check_GG9"/>
      <sheetName val="2__Indicadores9"/>
      <sheetName val="Ta_9"/>
      <sheetName val="부재료_비교(11년_vs_10년)9"/>
      <sheetName val="_손익기01_XL_x005f_x0000__x09"/>
      <sheetName val="Lista_de_Entrenamientos_RSO9"/>
      <sheetName val="Tablero_SDG12"/>
      <sheetName val="Lista_Areas12"/>
      <sheetName val="One_Page12"/>
      <sheetName val="Sub-Productos_HN10"/>
      <sheetName val="Eficiencia_linea9"/>
      <sheetName val="Sheet3_(2)9"/>
      <sheetName val="Lao_&amp;_Cam9"/>
      <sheetName val="Hoegaarden_20199"/>
      <sheetName val="Lao_&amp;_Cam_20199"/>
      <sheetName val="Malaysia_20199"/>
      <sheetName val="Singapore_20199"/>
      <sheetName val="Sheet2_(2)9"/>
      <sheetName val="_mngt_Pillar9"/>
      <sheetName val="요일_테이블_9"/>
      <sheetName val="Other_Listings9"/>
      <sheetName val="Pauta_RPS_Distribuição8"/>
      <sheetName val="Estoque_(2)8"/>
      <sheetName val="_손익기01_XL_x06"/>
      <sheetName val="Comp_Inseguros8"/>
      <sheetName val="BNR_2012_в_ящике8"/>
      <sheetName val="DO_NOT_MOVE8"/>
      <sheetName val="DATOS_DE_VALIDACIÓN8"/>
      <sheetName val="Datos_con8"/>
      <sheetName val="_Datos_Cond_8"/>
      <sheetName val="INGRESO_(2)8"/>
      <sheetName val="PG-K1610_(UEN_Areas)MNG8"/>
      <sheetName val="DATOS_GEN_8"/>
      <sheetName val="NUEVOS_CRITERIOS8"/>
      <sheetName val="Condiciones_Agua8"/>
      <sheetName val="Dropdown_list7"/>
      <sheetName val="Drop_list7"/>
      <sheetName val="FX_Rates7"/>
      <sheetName val="__한국_AMP_ASP-23_판㧤가격__7"/>
      <sheetName val="11_䡸화채무줝ⴌ(AFS,HTM)087"/>
      <sheetName val="Proced_7"/>
      <sheetName val="Cut_Machine_Summary7"/>
      <sheetName val="Vagas_x_Candidatos7"/>
      <sheetName val="Control_de_Fallas7"/>
      <sheetName val="Setup_for_Templates7"/>
      <sheetName val="Datos_emp7"/>
      <sheetName val="Validation_lists7"/>
      <sheetName val="TIPO_DE_ACTO7"/>
      <sheetName val="CRITICIDAD_DE_CI7"/>
      <sheetName val="Catálogo_de_CI7"/>
      <sheetName val="%_CUMPLIMIENTO7"/>
      <sheetName val="%_cumplimiento_7"/>
      <sheetName val="CALIFICACIONES_20195"/>
      <sheetName val="Lev_4_360_deg_check_Crit_Task5"/>
      <sheetName val="Lev_4_Chk_IC_Stock_Crit_Task5"/>
      <sheetName val="Lev_4_WMS_Putaway_Crit_Task5"/>
      <sheetName val="Análise_Tempos4"/>
      <sheetName val="Listas_y_equipos_a_evaluar7"/>
      <sheetName val="Data_Reporte7"/>
      <sheetName val="Read_me7"/>
      <sheetName val="Daily_Dashboard7"/>
      <sheetName val="Champions_List6"/>
      <sheetName val="NAZ_Strategy5"/>
      <sheetName val="Mapeo_SKUs7"/>
      <sheetName val="Vol_(Ds)7"/>
      <sheetName val="Vol_(Ka)7"/>
      <sheetName val="Vol_(Oth)7"/>
      <sheetName val="Vol_(Oth)_Cortesias7"/>
      <sheetName val="INPUT-Cust_Sugg_Margin(Ds)7"/>
      <sheetName val="On_Invoice7"/>
      <sheetName val="INPUT-Cust_Sugg_Margin(Ka)7"/>
      <sheetName val="INPUT_SKUs7"/>
      <sheetName val="Brand_P&amp;L5"/>
      <sheetName val="SUPERMONT_P5"/>
      <sheetName val="Data_selection5"/>
      <sheetName val="1_5"/>
      <sheetName val="Customer_&amp;_SO5"/>
      <sheetName val="Session_Proposal5"/>
      <sheetName val="Validação_de_Dados4"/>
      <sheetName val="No_llenar_4"/>
      <sheetName val="PDA_BOP4"/>
      <sheetName val="Incentivo_Automóvil4"/>
      <sheetName val="Project_List3"/>
      <sheetName val="Dropdown_Menu3"/>
      <sheetName val="SOP_Freshness2"/>
      <sheetName val="Lista_de_Motivos4"/>
      <sheetName val="Ponto_Crítico_-_Resp__Plano4"/>
      <sheetName val="Lista_Funcionários_(2)4"/>
      <sheetName val="유류대_현황2"/>
      <sheetName val="Выпадающие_списки3"/>
      <sheetName val="2_3_Projects_Status2"/>
      <sheetName val="mapping_(2)2"/>
      <sheetName val="Ref_2"/>
      <sheetName val="PROCESS_MD4"/>
      <sheetName val="Listas_desplegables2"/>
      <sheetName val="Resumen_General2"/>
      <sheetName val="Cátalogo_de_CI2"/>
      <sheetName val="Hoja2_(2)2"/>
      <sheetName val="Technology_check_list2"/>
      <sheetName val="Status_de_Usuario2"/>
      <sheetName val="Actos_y_Condiciones_2"/>
      <sheetName val="NO_BORRAR2"/>
      <sheetName val="Formato_checklist_Lab2"/>
      <sheetName val="1__템플릿2"/>
      <sheetName val="2__작성_참고사항2"/>
      <sheetName val="Master_Data2"/>
      <sheetName val="Consolidated_Project_List2"/>
      <sheetName val="Fixed_Cost2"/>
      <sheetName val="PAINEL_RECOLHA_CRÉDITO4"/>
      <sheetName val="Gráficos_-_CDD4"/>
      <sheetName val="Dimension_IN_Sheet1!D19122"/>
      <sheetName val="Dimension_IN_19122"/>
      <sheetName val="3__Training_&amp;_travel1"/>
      <sheetName val="Manage_to_Sustain1"/>
      <sheetName val="Packages_Info1"/>
      <sheetName val="Meeting_List1"/>
      <sheetName val="Razão_Social1"/>
      <sheetName val="KPIs-_TTP,_PTP,_People_Turnove1"/>
      <sheetName val="2020_MMR121"/>
      <sheetName val="입문_트랜드(종합분석)1"/>
      <sheetName val="Master_CE1"/>
      <sheetName val="CE_Final_1"/>
      <sheetName val="OL_LIST1"/>
      <sheetName val="YTD_GUEST_LIST1"/>
      <sheetName val="Session_Full_list1"/>
      <sheetName val="FOOD_PAYMENT_update_JAN1"/>
      <sheetName val="Rate_card_F19_1"/>
      <sheetName val="Master_Plan__(update)1"/>
      <sheetName val="The_KPI_1"/>
      <sheetName val="Mentor_Plan_1"/>
      <sheetName val="Master_Plan_1"/>
      <sheetName val="Tier_1_GOV_PC_Networking_1"/>
      <sheetName val="Tier_1_LBO_1"/>
      <sheetName val="Preferred_Option1"/>
      <sheetName val="FILIAL_MINAS1"/>
      <sheetName val="_손익기01_XL_x005f_x0000__x005f_x005f_x01"/>
      <sheetName val="info_for_drop_box1"/>
      <sheetName val="1월_목표1"/>
      <sheetName val="POCM_배송지1"/>
      <sheetName val="POCM_배송지"/>
      <sheetName val="Lista d"/>
      <sheetName val="Puerto Rico"/>
      <sheetName val="Z30"/>
      <sheetName val="Z40"/>
      <sheetName val="AI OYS Acum"/>
      <sheetName val="Boletas Condiciones"/>
      <sheetName val="GraficosEarly"/>
      <sheetName val="1.1"/>
      <sheetName val="1.2"/>
      <sheetName val="2.1-Pareto"/>
      <sheetName val="Datos Mensuales"/>
      <sheetName val="Indicador EE Mensual"/>
      <sheetName val="COE_Scope_-_Strategic_Projects1"/>
      <sheetName val="CATÁLOGO_DE_PELIGROS1"/>
      <sheetName val="TO_TTZ1"/>
      <sheetName val="SEGUIMIENTO_SEMANAL1"/>
      <sheetName val="Tipo_Viaje1"/>
      <sheetName val="Flota_y_Personal1"/>
      <sheetName val="CRITERIOS_DE_AI1"/>
      <sheetName val="RyNV_detectados_1"/>
      <sheetName val="Curva_2021"/>
      <sheetName val="Por_PPR1"/>
      <sheetName val="Itens"/>
      <sheetName val="Acessorios"/>
      <sheetName val="ARGUS"/>
      <sheetName val="后台"/>
      <sheetName val="AL来源"/>
      <sheetName val="Name List"/>
      <sheetName val="KAM설비"/>
      <sheetName val="Back Data 1"/>
      <sheetName val="자금추ȕ"/>
      <sheetName val="05년말(건재)"/>
      <sheetName val="건축내역"/>
      <sheetName val="물량표S"/>
      <sheetName val="2.주요계수총괄"/>
      <sheetName val="원가서"/>
      <sheetName val="선택창"/>
      <sheetName val="외주현황.wq1"/>
      <sheetName val="선급비용"/>
      <sheetName val="시산표"/>
      <sheetName val="중기"/>
      <sheetName val="연돌일위집계"/>
      <sheetName val="월별예산"/>
      <sheetName val="原価センタ"/>
      <sheetName val="P.M 별"/>
      <sheetName val="FRQ"/>
      <sheetName val="기준"/>
      <sheetName val="최소가치(간편)-회계"/>
      <sheetName val="회사제시"/>
      <sheetName val="대투_보관자료 변경"/>
      <sheetName val="내수자재"/>
      <sheetName val="#5"/>
      <sheetName val="#3"/>
      <sheetName val="원본"/>
      <sheetName val="Appendix(권장,단체)"/>
      <sheetName val="BM_NEW2"/>
      <sheetName val="Project Brief"/>
      <sheetName val="현금"/>
      <sheetName val="교각계산"/>
      <sheetName val="한강운반비"/>
      <sheetName val="0001new"/>
      <sheetName val="동절기투입(자재)"/>
      <sheetName val="GAEYO"/>
      <sheetName val="단면 (2)"/>
      <sheetName val="FILE1"/>
      <sheetName val="FILE2"/>
      <sheetName val="6-5공구원본"/>
      <sheetName val="부대시행1"/>
      <sheetName val="부대시행1 (2)"/>
      <sheetName val="부대시행2"/>
      <sheetName val="부대토공"/>
      <sheetName val="부대철콘"/>
      <sheetName val="부대토공실"/>
      <sheetName val="부대철콘실"/>
      <sheetName val="Sheet8"/>
      <sheetName val="위탁매매_1103"/>
      <sheetName val="자기매매_1103"/>
      <sheetName val="위탁매매_1109"/>
      <sheetName val="자기매매_1109"/>
      <sheetName val="_x005f_x0018_"/>
      <sheetName val="1.차입금"/>
      <sheetName val="choose"/>
      <sheetName val="품목코드표"/>
      <sheetName val="주행"/>
      <sheetName val="변동인원"/>
      <sheetName val="P_M_별"/>
      <sheetName val="대구경북"/>
      <sheetName val="월별손익현황"/>
      <sheetName val="서울서부"/>
      <sheetName val="부산경남"/>
      <sheetName val="서울동부"/>
      <sheetName val="인천경기"/>
      <sheetName val="중부본부"/>
      <sheetName val="호남본부"/>
      <sheetName val="15년"/>
      <sheetName val="16년"/>
      <sheetName val="근거 및 가정"/>
      <sheetName val="118.세금과공과"/>
      <sheetName val="수선비"/>
      <sheetName val="특외대"/>
      <sheetName val=" 견적서"/>
      <sheetName val="Training"/>
      <sheetName val="Facility Information"/>
      <sheetName val="General"/>
      <sheetName val="People"/>
      <sheetName val="Quality"/>
      <sheetName val="Risk"/>
      <sheetName val="주차"/>
      <sheetName val="본문"/>
      <sheetName val="_x005f_x0018__x005f_x0000_"/>
      <sheetName val="기초"/>
      <sheetName val="재무상태표"/>
      <sheetName val="일위(PN)"/>
      <sheetName val="1.본사계정별"/>
      <sheetName val="cp-e1"/>
      <sheetName val="ETC"/>
      <sheetName val="95하U$가격"/>
      <sheetName val="3.6.2남양주택배"/>
      <sheetName val="구성비"/>
      <sheetName val="자금운용계획표"/>
      <sheetName val="해외 기술훈련비 (합계)"/>
      <sheetName val="접대비"/>
      <sheetName val="Bond"/>
      <sheetName val="부서별집계표"/>
      <sheetName val="금년실적"/>
      <sheetName val="부속동"/>
      <sheetName val="공사비증감"/>
      <sheetName val="설산1.나"/>
      <sheetName val="본사S"/>
      <sheetName val="要員用master"/>
      <sheetName val="찍기"/>
      <sheetName val="단가일람"/>
      <sheetName val="단위량당중기"/>
      <sheetName val="수량집계표(舊)"/>
      <sheetName val="BOX-1510"/>
      <sheetName val="부대공"/>
      <sheetName val="경비2내역"/>
      <sheetName val="슬래԰"/>
      <sheetName val="슬래"/>
      <sheetName val="슬래렀"/>
      <sheetName val="슬래㰀"/>
      <sheetName val="총괄표"/>
      <sheetName val="내역표지"/>
      <sheetName val="공통비(전체)"/>
      <sheetName val="토목공사"/>
      <sheetName val="새공통(96임금인상기준)"/>
      <sheetName val="비교1"/>
      <sheetName val="유림총괄"/>
      <sheetName val="PIPE"/>
      <sheetName val="FLANGE"/>
      <sheetName val="VALVE"/>
      <sheetName val="MEMORY"/>
      <sheetName val="정부노임단가"/>
      <sheetName val="전도품의"/>
      <sheetName val="직재"/>
      <sheetName val="PAD TR보호대기초"/>
      <sheetName val="HANDHOLE(2)"/>
      <sheetName val="가로등기초"/>
      <sheetName val="YES-T"/>
      <sheetName val="음료실행"/>
      <sheetName val="철골공사"/>
      <sheetName val="슬래밀"/>
      <sheetName val="슬래　"/>
      <sheetName val="1월 예산"/>
      <sheetName val="슬래尀"/>
      <sheetName val="슬래⠀"/>
      <sheetName val="0101시산표"/>
      <sheetName val="oct"/>
      <sheetName val="sep"/>
      <sheetName val="미지급금"/>
      <sheetName val="선급금"/>
      <sheetName val="aug"/>
      <sheetName val="단기차입금"/>
      <sheetName val="외화보통예금"/>
      <sheetName val="외회외상매입금"/>
      <sheetName val="외화외상매출금"/>
      <sheetName val="장기차입금"/>
      <sheetName val="_x0018_?"/>
      <sheetName val="TO"/>
      <sheetName val="C2121"/>
      <sheetName val="C2123"/>
      <sheetName val="C2124"/>
      <sheetName val="C2125"/>
      <sheetName val="C2127"/>
      <sheetName val="C2122"/>
      <sheetName val="Utility Usage YTN TOWER"/>
      <sheetName val="공사비예산서(토목분)"/>
      <sheetName val="4-2물건누계"/>
      <sheetName val="인수기간별S"/>
      <sheetName val="본부유지율"/>
      <sheetName val="자동차추정자료"/>
      <sheetName val="손해감소유형"/>
      <sheetName val="7"/>
      <sheetName val="항목"/>
      <sheetName val="공사내역"/>
      <sheetName val="설계명세서(선로)"/>
      <sheetName val="시화점실행"/>
      <sheetName val="전체철근집계"/>
      <sheetName val="내역(한신APT)"/>
      <sheetName val="1. 시공측량"/>
      <sheetName val="건축2"/>
      <sheetName val="자재목록"/>
      <sheetName val="품목"/>
      <sheetName val="FB25JN"/>
      <sheetName val="22철거수량"/>
      <sheetName val="분전함신설"/>
      <sheetName val="접지1종"/>
      <sheetName val="설치원가"/>
      <sheetName val="터파기및재료"/>
      <sheetName val="3본사"/>
      <sheetName val="98지급계획"/>
      <sheetName val="125PIECE"/>
      <sheetName val="수종별수량 (2)"/>
      <sheetName val="구간별수량"/>
      <sheetName val="소총괄표"/>
      <sheetName val="아파트연면적비율(참고1)"/>
      <sheetName val="전선 및 전선관"/>
      <sheetName val="도"/>
      <sheetName val="의정부문예회관변경내역"/>
      <sheetName val="슬래"/>
      <sheetName val="슬래堌"/>
      <sheetName val="연습"/>
      <sheetName val="슬래䰀"/>
      <sheetName val="슬래簀"/>
      <sheetName val="슬래퀀"/>
      <sheetName val="슬래뀀"/>
      <sheetName val="슬래瀀"/>
      <sheetName val="슬래鰀"/>
      <sheetName val="BD%_70s"/>
      <sheetName val="11월"/>
      <sheetName val="설문 평가"/>
      <sheetName val="B-1.기본정보"/>
      <sheetName val="노동부"/>
      <sheetName val="RAW"/>
      <sheetName val="PL"/>
      <sheetName val="CS"/>
      <sheetName val="Facility_Information"/>
      <sheetName val="일위대가(계측기설치)"/>
      <sheetName val="예산계정INDEX"/>
      <sheetName val="환율change"/>
      <sheetName val="상가지급현황"/>
      <sheetName val="부하(성남)"/>
      <sheetName val="FP"/>
      <sheetName val="공정"/>
      <sheetName val="손익실적"/>
      <sheetName val="손익실적(매출원가)"/>
      <sheetName val="당년사별실적"/>
      <sheetName val="VXXXX"/>
      <sheetName val="탄산"/>
      <sheetName val="감액총괄표"/>
      <sheetName val="9GNG운반"/>
      <sheetName val="납부내역총괄표 (수정)"/>
      <sheetName val="IS"/>
      <sheetName val="#1) 투자 구분"/>
      <sheetName val="P-산#1-1(WOWA1)"/>
      <sheetName val="FA-LISTING"/>
      <sheetName val="대투_보관자료_변경"/>
      <sheetName val="기본"/>
      <sheetName val="97손익계획"/>
      <sheetName val="가정"/>
      <sheetName val="Rev. Recon 1"/>
      <sheetName val="1.고객불만건수"/>
      <sheetName val="1.변경범위"/>
      <sheetName val="합천내역"/>
      <sheetName val="전기단가조사서"/>
      <sheetName val="Weekly Progress(계장)"/>
      <sheetName val="기초정보"/>
      <sheetName val="2013.2월 연결대상"/>
      <sheetName val="BS_Package_내부거래"/>
      <sheetName val="PL_Package_내부거래"/>
      <sheetName val="공시용PL"/>
      <sheetName val="예산대실적_작성"/>
      <sheetName val="2-2.투자"/>
      <sheetName val="기본연봉"/>
      <sheetName val="사원"/>
      <sheetName val="9-1차이내역"/>
      <sheetName val="Proj. Fin."/>
      <sheetName val="ITS Assumptions"/>
      <sheetName val="Proj__Fin_"/>
      <sheetName val="2-2_투자"/>
      <sheetName val="생산성(2차)"/>
      <sheetName val="요약(1차)"/>
      <sheetName val="일반관리비"/>
      <sheetName val="보고서"/>
      <sheetName val="Back_Data_1"/>
      <sheetName val="※유형구분분류"/>
      <sheetName val="※类型区分分类"/>
      <sheetName val="7.Utility Analysis"/>
      <sheetName val="Operational Activities"/>
      <sheetName val="予算実績管理現況"/>
      <sheetName val="첨부1(손익관리)"/>
      <sheetName val="카메라2"/>
      <sheetName val="카메라1"/>
      <sheetName val="첨부11(기계정지개선)"/>
      <sheetName val="카메라3"/>
      <sheetName val="카메라-생산실적"/>
      <sheetName val="카메라-생산실적분석"/>
      <sheetName val="PUR-12K"/>
      <sheetName val="TSCLFEB"/>
      <sheetName val="명단원자료(이전)"/>
      <sheetName val="약품공급2"/>
      <sheetName val="환율표"/>
      <sheetName val="월별자료"/>
      <sheetName val="수량산출"/>
      <sheetName val="해외_기술훈련비_(합계)"/>
      <sheetName val="118_세금과공과"/>
      <sheetName val="SALE"/>
      <sheetName val="세액계산"/>
      <sheetName val="조정분개"/>
      <sheetName val="이테크_손익"/>
      <sheetName val="군장_손익"/>
      <sheetName val="에스엠지_손익"/>
      <sheetName val="인프라_손익"/>
      <sheetName val="중국연결_손익"/>
      <sheetName val="사우디_손익"/>
      <sheetName val="말레이_손익"/>
      <sheetName val="인니_손익"/>
      <sheetName val="연결손익요약(기획차이)"/>
      <sheetName val="연결손익요약(보고용)"/>
      <sheetName val="연결재무"/>
      <sheetName val="이테크_재무"/>
      <sheetName val="군장_재무"/>
      <sheetName val="에스엠지_재무"/>
      <sheetName val="인프라_재무"/>
      <sheetName val="중국연결_재무"/>
      <sheetName val="사우디_재무"/>
      <sheetName val="말레이_재무"/>
      <sheetName val="인니_재무"/>
      <sheetName val="CE(공)"/>
      <sheetName val="연결손익"/>
      <sheetName val="building"/>
      <sheetName val="2_주요계수총괄"/>
      <sheetName val="Project_Brief"/>
      <sheetName val="P_M_별1"/>
      <sheetName val="단면_(2)"/>
      <sheetName val="1_본사계정별"/>
      <sheetName val="상품입력"/>
      <sheetName val="CF表示組替表"/>
      <sheetName val="배수공"/>
      <sheetName val="추정pl"/>
      <sheetName val="support"/>
      <sheetName val="개산공사비"/>
      <sheetName val="선평원내역"/>
      <sheetName val="기둥(원형)"/>
      <sheetName val="판가반영"/>
      <sheetName val="화전내"/>
      <sheetName val="수량산출내역1115"/>
      <sheetName val="BID"/>
      <sheetName val="식재품셈"/>
      <sheetName val="원가1"/>
      <sheetName val="원가2"/>
      <sheetName val="TYPE-1"/>
      <sheetName val="그룹자료"/>
      <sheetName val="임율자료"/>
      <sheetName val="구조물공"/>
      <sheetName val="토공"/>
      <sheetName val="포장공"/>
      <sheetName val="表21_净利润夐#奜#"/>
      <sheetName val="000000"/>
      <sheetName val="현용"/>
      <sheetName val="목록!"/>
      <sheetName val="마스터0919"/>
      <sheetName val="고정자산-회사제시"/>
      <sheetName val="13.포장용역비표준"/>
      <sheetName val="9.가공부자재표준"/>
      <sheetName val="8.ROLL표준(TSW)"/>
      <sheetName val="4.톤당조관량표준"/>
      <sheetName val="5.조관부자재표준"/>
      <sheetName val="공시용CF"/>
      <sheetName val="표시트"/>
      <sheetName val="KEY CODE"/>
      <sheetName val="カテゴリ表"/>
      <sheetName val="T6-6(7)"/>
      <sheetName val="부대시행1_(2)"/>
      <sheetName val="근거_및_가정"/>
      <sheetName val="1_차입금"/>
      <sheetName val="Utility_Usage_YTN_TOWER"/>
      <sheetName val="B-1_기본정보"/>
      <sheetName val="?"/>
      <sheetName val="PAD_TR보호대기초"/>
      <sheetName val="설문_평가"/>
      <sheetName val="_견적서"/>
      <sheetName val="2-1.강사료,교통비 지급명세"/>
      <sheetName val="Bonuses"/>
      <sheetName val="HQ 급여 "/>
      <sheetName val="OF 급여"/>
      <sheetName val="F.Ma급여"/>
      <sheetName val="SMT 급여"/>
      <sheetName val="QC 급여"/>
      <sheetName val="Sam sung 급여"/>
      <sheetName val="Dlock 급여"/>
      <sheetName val=" thôi việc 급여"/>
      <sheetName val="Công smt"/>
      <sheetName val="Công smt (2)"/>
      <sheetName val="Detail smt"/>
      <sheetName val="Công QC"/>
      <sheetName val="Detail QC "/>
      <sheetName val="Công SS"/>
      <sheetName val="Detail SS"/>
      <sheetName val="Công FMa"/>
      <sheetName val="Detail FMa"/>
      <sheetName val="Công OF"/>
      <sheetName val="Detail OF"/>
      <sheetName val="Công Dlock"/>
      <sheetName val="Detail Dlock"/>
      <sheetName val="Công thôi việc"/>
      <sheetName val="Detail thôi"/>
      <sheetName val="EPOXY"/>
      <sheetName val="카드채권(대출포함)"/>
      <sheetName val="공통"/>
      <sheetName val="MAT"/>
      <sheetName val="U_TYPE_1_"/>
      <sheetName val="C1.3.1"/>
      <sheetName val="부대공Ⅱ"/>
      <sheetName val="입찰내역 Ĉ_x0000__x0000_ᇆ"/>
      <sheetName val="입찰내역 Ĉ_x0000__x0000_ᇆ"/>
      <sheetName val="정보화기기매출"/>
      <sheetName val="compare2"/>
      <sheetName val="Krw"/>
      <sheetName val="BS"/>
      <sheetName val="소야공정계획표"/>
      <sheetName val="실행기성 갑지"/>
      <sheetName val="Eq. Mobilization"/>
      <sheetName val="견적"/>
      <sheetName val="기계경비"/>
      <sheetName val="종단계산"/>
      <sheetName val="산출근거(S4)"/>
      <sheetName val="설치자재"/>
      <sheetName val="2007전체투자세액공제_2008년처분"/>
      <sheetName val="득점현황"/>
      <sheetName val="현장"/>
      <sheetName val="MH_생산"/>
      <sheetName val="구분List"/>
      <sheetName val="10월_vs_12월_채권잔액"/>
      <sheetName val="表21_净利润墨-닑⿕"/>
      <sheetName val="Index"/>
      <sheetName val="pg15"/>
      <sheetName val="1. 작성방식"/>
      <sheetName val="표)CFT장 조직별 배분"/>
      <sheetName val="기술분류체계"/>
      <sheetName val="Remark"/>
      <sheetName val="20180214 P&amp;T"/>
      <sheetName val="Ref. 중점 추진 과제별 상세"/>
      <sheetName val="작성요령"/>
      <sheetName val="2.6 三无 (2)"/>
      <sheetName val="_x0018__"/>
      <sheetName val="노임단가(공사)"/>
      <sheetName val="수량산출서 갑지"/>
      <sheetName val="기초견적가"/>
      <sheetName val="TANK"/>
      <sheetName val="조건표"/>
      <sheetName val="결과조달"/>
      <sheetName val="견적대비표"/>
      <sheetName val="포장복구집계"/>
      <sheetName val="간선계산"/>
      <sheetName val="AS복구"/>
      <sheetName val="2000년1차"/>
      <sheetName val="데이타"/>
      <sheetName val="ITEM"/>
      <sheetName val="일반공사"/>
      <sheetName val="터널조도"/>
      <sheetName val="중기터파기"/>
      <sheetName val="G.R300경비"/>
      <sheetName val="계수시트"/>
      <sheetName val="투찰"/>
      <sheetName val="AS포장복구 "/>
      <sheetName val="시설물일위"/>
      <sheetName val="가설공사"/>
      <sheetName val="수목데이타"/>
      <sheetName val="단가조사"/>
      <sheetName val="식재"/>
      <sheetName val="99노임기준"/>
      <sheetName val="변수값"/>
      <sheetName val="청천내"/>
      <sheetName val="요율"/>
      <sheetName val="2공구하도급내역서"/>
      <sheetName val="시설물"/>
      <sheetName val="연결임시"/>
      <sheetName val="부대tu"/>
      <sheetName val="9509"/>
      <sheetName val="투찰추정"/>
      <sheetName val="하부철근수량"/>
      <sheetName val="식재출력용"/>
      <sheetName val="가로등내역서"/>
      <sheetName val="저"/>
      <sheetName val="Baby일위대가"/>
      <sheetName val="실행대비"/>
      <sheetName val="지급자재"/>
      <sheetName val="노무비단가"/>
      <sheetName val="관리,공감"/>
      <sheetName val="식재인부"/>
      <sheetName val="입찰"/>
      <sheetName val="산출내역서"/>
      <sheetName val="4차원가계산서"/>
      <sheetName val="중기상차"/>
      <sheetName val="단가결정"/>
      <sheetName val="유지관리"/>
      <sheetName val="내역아"/>
      <sheetName val="여과지동"/>
      <sheetName val="울타리"/>
      <sheetName val="자재대"/>
      <sheetName val="조명율표"/>
      <sheetName val="원가"/>
      <sheetName val="공정코드"/>
      <sheetName val="총괄-1"/>
      <sheetName val="도급"/>
      <sheetName val="설 계"/>
      <sheetName val="현경"/>
      <sheetName val="단가대비표"/>
      <sheetName val="배수내역"/>
      <sheetName val="설계조건"/>
      <sheetName val="터널전기"/>
      <sheetName val="제-노임"/>
      <sheetName val="N賃率-職"/>
      <sheetName val="토목주소"/>
      <sheetName val="프랜트면허"/>
      <sheetName val="최적단면"/>
      <sheetName val="I一般比"/>
      <sheetName val="RES"/>
      <sheetName val="Desal-E&amp;I"/>
      <sheetName val="数据有效性"/>
      <sheetName val="Worker List"/>
      <sheetName val="GB-IC Villingen GG"/>
      <sheetName val="MC&amp;다변화"/>
      <sheetName val="Library"/>
      <sheetName val="Month-Report"/>
      <sheetName val="10매출"/>
      <sheetName val="6월 공嚺㓶가"/>
      <sheetName val="단기차입금(200006)"/>
      <sheetName val="공사비_NDE"/>
      <sheetName val="도급예산내역서봉투"/>
      <sheetName val="공사원가계산서"/>
      <sheetName val="설계산출표지"/>
      <sheetName val="도급예산내역서총괄표"/>
      <sheetName val="을부담운반비"/>
      <sheetName val="운반비산출"/>
      <sheetName val="현장경비"/>
      <sheetName val="세금자료"/>
      <sheetName val="코드관리"/>
      <sheetName val="Exchange rate"/>
      <sheetName val="작성양식"/>
      <sheetName val="有型区分分类"/>
      <sheetName val="업무 분류(Category)"/>
      <sheetName val="月度設定"/>
      <sheetName val="Facility_Information1"/>
      <sheetName val="설산1_나"/>
      <sheetName val="3_6_2남양주택배"/>
      <sheetName val="1월_예산"/>
      <sheetName val="외주현황_wq1"/>
      <sheetName val="1__시공측량"/>
      <sheetName val="납부내역총괄표_(수정)"/>
      <sheetName val="#1)_투자_구분"/>
      <sheetName val="수종별수량_(2)"/>
      <sheetName val="전선_및_전선관"/>
      <sheetName val="STANDARD"/>
      <sheetName val="유효성검사"/>
      <sheetName val="7상품수"/>
      <sheetName val="98수문일위"/>
      <sheetName val="준검 내역서"/>
      <sheetName val="을-ATYPE"/>
      <sheetName val="분석가정"/>
      <sheetName val="배열수식"/>
      <sheetName val="날개수량1.5"/>
      <sheetName val="sum_x0008__x0000__x000d__x0000__x0006__x0000_"/>
      <sheetName val="Ѐ܀ऀ܀؀਀؀Ԁ̀Ѐ̀Ѐࠀ܀ఀ؀܀"/>
      <sheetName val="숨김"/>
      <sheetName val="1월~9월"/>
      <sheetName val="기계"/>
      <sheetName val="정화조"/>
      <sheetName val="토목"/>
      <sheetName val="F 월별기성수금현황 "/>
      <sheetName val="계좌정보"/>
      <sheetName val="기초정보 코드"/>
      <sheetName val="대전-교대(A1-A2)"/>
      <sheetName val="CAT_5"/>
      <sheetName val="P_M_별2"/>
      <sheetName val="2_주요계수총괄1"/>
      <sheetName val="1_본사계정별1"/>
      <sheetName val="118_세금과공과1"/>
      <sheetName val="Project_Brief1"/>
      <sheetName val="Back_Data_11"/>
      <sheetName val="단면_(2)1"/>
      <sheetName val="해외_기술훈련비_(합계)1"/>
      <sheetName val="Weekly_Progress(계장)"/>
      <sheetName val="KEY_CODE"/>
      <sheetName val="2013_2월_연결대상"/>
      <sheetName val="2-1_강사료,교통비_지급명세"/>
      <sheetName val="13_포장용역비표준"/>
      <sheetName val="9_가공부자재표준"/>
      <sheetName val="8_ROLL표준(TSW)"/>
      <sheetName val="4_톤당조관량표준"/>
      <sheetName val="5_조관부자재표준"/>
      <sheetName val="실행기성_갑지"/>
      <sheetName val="FitOutConfCentre"/>
      <sheetName val="MTP"/>
      <sheetName val="수목단가"/>
      <sheetName val="시설수량표"/>
      <sheetName val="식재수량표"/>
      <sheetName val="수정양식"/>
      <sheetName val="#1 Basic"/>
      <sheetName val="만기"/>
      <sheetName val="월별비교(물리)"/>
      <sheetName val="EP0618"/>
      <sheetName val="첨부#2.Cash Flow(현장작성)"/>
      <sheetName val="3.일반사상"/>
      <sheetName val="선택지"/>
      <sheetName val="Congfig"/>
      <sheetName val="Bank code"/>
      <sheetName val="총수율"/>
      <sheetName val="11"/>
      <sheetName val="Drop-down RAW"/>
      <sheetName val="CODE生成机"/>
      <sheetName val="조직필터"/>
      <sheetName val="산자사 운전용품"/>
      <sheetName val="슬래_xd800_"/>
      <sheetName val="MEMO"/>
      <sheetName val="민감도분석"/>
      <sheetName val="LOG"/>
      <sheetName val="보고서 표"/>
      <sheetName val="0. 가정 및 결론"/>
      <sheetName val="1. 투자비"/>
      <sheetName val="2. Rent-roll"/>
      <sheetName val="3. Funding"/>
      <sheetName val="4. 운영수익"/>
      <sheetName val="5. 운영비용"/>
      <sheetName val="6.1 N+1년차 NOI 산정"/>
      <sheetName val="6. 부동산매각"/>
      <sheetName val="7. 보유세"/>
      <sheetName val="8. 교통유발부담금"/>
      <sheetName val="9. BS부속"/>
      <sheetName val="10. CF(M)"/>
      <sheetName val="11. IS(M)"/>
      <sheetName val="12. BS(M)"/>
      <sheetName val="14. IS(FY)"/>
      <sheetName val="13. CF(FY)"/>
      <sheetName val="15. BS(FY)"/>
      <sheetName val="16. RE(FY)"/>
      <sheetName val="4.1 월별 에너지 사용량"/>
      <sheetName val="오류항목"/>
      <sheetName val="조도계산서 (도서)"/>
      <sheetName val="안산기계장치"/>
      <sheetName val="A(Rev.3)"/>
      <sheetName val="호남본"/>
      <sheetName val="갑지"/>
      <sheetName val="hiddenSheet"/>
      <sheetName val="640ꠌ᜹렀㣃씃"/>
      <sheetName val="640ꠏ᜹쀀씃"/>
      <sheetName val="STRAT PLAN WKSHT"/>
      <sheetName val="Sales Plan &amp; other"/>
      <sheetName val="ConsolidateUSD"/>
      <sheetName val="STRAT_PLAN_WKSHT"/>
      <sheetName val="Sales_Plan_&amp;_other"/>
      <sheetName val="ref"/>
      <sheetName val="drop downs"/>
      <sheetName val="Basic Information"/>
      <sheetName val="드롭다운"/>
      <sheetName val="7300-1000.11"/>
      <sheetName val="7300-1000_11"/>
      <sheetName val="기준Data"/>
      <sheetName val="PJT 현황"/>
      <sheetName val="euc"/>
      <sheetName val="데이터유효성목록"/>
      <sheetName val="필요면적"/>
      <sheetName val="중기일위대가"/>
      <sheetName val="특수선일위대가"/>
      <sheetName val="전기자료"/>
      <sheetName val="Sheet10"/>
      <sheetName val="진행 DATA (2)"/>
      <sheetName val="_x005f_x005f_x005f_x0000__x005f_x005f_x005f_x0000_"/>
      <sheetName val="Cntmrs"/>
      <sheetName val="_x005f_x005f_x005f_x0000__x005f"/>
      <sheetName val="소주(苏州)"/>
      <sheetName val="VNHA"/>
      <sheetName val="대차대조표-공시형"/>
      <sheetName val="참고) 기준정보"/>
      <sheetName val="포지셔닝(유형별)"/>
      <sheetName val="채권(하반기)"/>
      <sheetName val="금액"/>
      <sheetName val="제품"/>
      <sheetName val="분류표"/>
      <sheetName val="Long Term Prices"/>
      <sheetName val="생산량"/>
      <sheetName val="BK_PPA"/>
      <sheetName val="Assign"/>
      <sheetName val="합잔_역사"/>
      <sheetName val="01현금및현금성자산(ok)"/>
      <sheetName val="상불"/>
      <sheetName val="구분 Table"/>
      <sheetName val="역T형옹벽(3.0)"/>
      <sheetName val="한계원가"/>
      <sheetName val="받을어음"/>
      <sheetName val="외상매출금현황-수정분 A2"/>
      <sheetName val="기준재고"/>
      <sheetName val="수액원료4"/>
      <sheetName val="손익계산서"/>
      <sheetName val="네고14"/>
      <sheetName val="PF 현황(11년12월)"/>
      <sheetName val="관리1"/>
      <sheetName val="Temp"/>
      <sheetName val="BUD"/>
      <sheetName val="Total marcas"/>
      <sheetName val="Fase 1"/>
      <sheetName val="Fase 2"/>
      <sheetName val="Fase 3"/>
      <sheetName val="Ajuste"/>
      <sheetName val="Detalle para correctivo excep  "/>
      <sheetName val="TO_Data_Base24"/>
      <sheetName val="YTD_Summary23"/>
      <sheetName val="Month_Summary23"/>
      <sheetName val="Trial_Balance_MAY_200923"/>
      <sheetName val="TB_Pivot23"/>
      <sheetName val="total_per_LB_LB223"/>
      <sheetName val="Trial_Balance_Vlookup23"/>
      <sheetName val="Trial_Balance_APRIL_200923"/>
      <sheetName val="Roll_Out_AQ23"/>
      <sheetName val="Evolução_mandamentos23"/>
      <sheetName val="Planilha_resultados22"/>
      <sheetName val="Historico_200322"/>
      <sheetName val="Sig_Cycles_Accts_&amp;_Processes22"/>
      <sheetName val="Fixed_ZBB16"/>
      <sheetName val="E_法规NC16"/>
      <sheetName val="3_ISo_YTD16"/>
      <sheetName val="Données_LMU16"/>
      <sheetName val="Brazil_Sovereign16"/>
      <sheetName val="Base_de_Dados16"/>
      <sheetName val="Resumen_Costo16"/>
      <sheetName val="Extract_Loss16"/>
      <sheetName val="QA_跟踪记录表16"/>
      <sheetName val="5_116"/>
      <sheetName val="Como_Estamos16"/>
      <sheetName val="material_data16"/>
      <sheetName val="other_data16"/>
      <sheetName val="Dados_BLP16"/>
      <sheetName val="RG_Depots16"/>
      <sheetName val="Base_PEF17"/>
      <sheetName val="SKU_Mapping16"/>
      <sheetName val="Drop_Down16"/>
      <sheetName val="Controls_data18"/>
      <sheetName val="Testing_Template_Guidance16"/>
      <sheetName val="Test_Programs16"/>
      <sheetName val="Raw_Data16"/>
      <sheetName val="EBM-2_GHQ16"/>
      <sheetName val="JOB_PROFILE_-_LAS16"/>
      <sheetName val="ARdistr_(2)16"/>
      <sheetName val="Database_(RUR)Mar_YTD16"/>
      <sheetName val="look-up_data15"/>
      <sheetName val="FJJX_Bud_IB15"/>
      <sheetName val="Com_(2PK)15"/>
      <sheetName val="Prd_Hierarchy(产品层级)15"/>
      <sheetName val="Project_Code15"/>
      <sheetName val="요일_테이블16"/>
      <sheetName val="요일_테이블_(2)15"/>
      <sheetName val="전사_PL17"/>
      <sheetName val="자금_제외_PL17"/>
      <sheetName val="자금_PL17"/>
      <sheetName val="전사_BS17"/>
      <sheetName val="자금_제외_BS17"/>
      <sheetName val="자금_BS17"/>
      <sheetName val="BS_계정_설명17"/>
      <sheetName val="_Cash_Flow(전사)17"/>
      <sheetName val="_Cash_Flow(자금제외)17"/>
      <sheetName val="_Cash_Flow(자금)17"/>
      <sheetName val="ROIC_17"/>
      <sheetName val="인건비_명세17"/>
      <sheetName val="판관비_명세17"/>
      <sheetName val="OH_Cost경비(내역)17"/>
      <sheetName val="OH_Cost경비(배부기준)17"/>
      <sheetName val="기타수지&amp;특별손익_명세17"/>
      <sheetName val="업무연락_(2)16"/>
      <sheetName val="제시_손익계산서16"/>
      <sheetName val="01_02월_성과급17"/>
      <sheetName val="M_7회차_담금_계획16"/>
      <sheetName val="팀별_실적16"/>
      <sheetName val="팀별_실적_(환산)16"/>
      <sheetName val="4__Inj_투자상세내역16"/>
      <sheetName val="3__Blow_투자_상세내역16"/>
      <sheetName val="Process_List16"/>
      <sheetName val="7_(2)16"/>
      <sheetName val="_손익기01_XL15"/>
      <sheetName val="drop_down_list15"/>
      <sheetName val="Prd_Hierarchy(产品层次)15"/>
      <sheetName val="[손익기01_XL_x005f_x0000__x005f_x0000_DePara15"/>
      <sheetName val="Set_Up15"/>
      <sheetName val="Income_Stmt15"/>
      <sheetName val="[손익기01_XL15"/>
      <sheetName val="Perf__Plan__Diário114"/>
      <sheetName val="Quarterly_LBO_Model15"/>
      <sheetName val="tab_STATUS_DO_PROCESSO_14"/>
      <sheetName val="CLASIFICACION_DE_AI14"/>
      <sheetName val="Base_da_Datos14"/>
      <sheetName val="_손익기01_XL_x005f_x0000__x005f_x0000_DePara15"/>
      <sheetName val="In_(2)14"/>
      <sheetName val="Classification_分类14"/>
      <sheetName val="15년_BL_사계15"/>
      <sheetName val="1_종합손익(도급)15"/>
      <sheetName val="1_종합손익(주택,개발)15"/>
      <sheetName val="2_실행예산15"/>
      <sheetName val="2_2과부족15"/>
      <sheetName val="2_3원가절감15"/>
      <sheetName val="8_외주비집행현황15"/>
      <sheetName val="9_자재비15"/>
      <sheetName val="10_현장집행15"/>
      <sheetName val="3_추가원가15"/>
      <sheetName val="3_추가원가_(2)15"/>
      <sheetName val="4_사전공사15"/>
      <sheetName val="5_추정공사비15"/>
      <sheetName val="6_금융비용15"/>
      <sheetName val="7_공사비집행현황(총괄)15"/>
      <sheetName val="11_1생산성15"/>
      <sheetName val="11_2인원산출15"/>
      <sheetName val="Figures_Report14"/>
      <sheetName val="Fare_prices14"/>
      <sheetName val="Hotel_prices14"/>
      <sheetName val="Dados_dos_Produtos14"/>
      <sheetName val="MASTER_APP13"/>
      <sheetName val="Cond__Inseguros13"/>
      <sheetName val="Comp__Inseguros13"/>
      <sheetName val="Base_de_Datos13"/>
      <sheetName val="__한국_AMP_ASP-23_판매가격__14"/>
      <sheetName val="CC_Down_load_071614"/>
      <sheetName val="변경실행(2차)_14"/>
      <sheetName val="나_출고14"/>
      <sheetName val="나_입고14"/>
      <sheetName val="09년_인건비(속리산)14"/>
      <sheetName val="합산목표(감가+57_5)14"/>
      <sheetName val="제조원가_원단위_분석14"/>
      <sheetName val="종합표양식(품의_&amp;_입고)_214"/>
      <sheetName val="원가관리_(동월대비)14"/>
      <sheetName val="b_balju_(2)14"/>
      <sheetName val="2-2_매출분석14"/>
      <sheetName val="몰드시스템_리스트14"/>
      <sheetName val="11_외화채무증권(AFS,HTM)0814"/>
      <sheetName val="13_감액TEST_0814"/>
      <sheetName val="12년_CF(9월)14"/>
      <sheetName val="중기조종사_단위단가14"/>
      <sheetName val="6PILE__(돌출)14"/>
      <sheetName val="기성청구_공문14"/>
      <sheetName val="Sheet1_(2)14"/>
      <sheetName val="slide_24_cat_A14"/>
      <sheetName val="slide_82_cat_b14"/>
      <sheetName val="Farol_Acciones13"/>
      <sheetName val="Lista_de_Entrenamientos13"/>
      <sheetName val="Lista_de_datos13"/>
      <sheetName val="09~10년_매출계획14"/>
      <sheetName val="1_MDF1공장14"/>
      <sheetName val="Incident_유형구분표14"/>
      <sheetName val="3YP2016-Bottom_up13"/>
      <sheetName val="DD_list14"/>
      <sheetName val="Unidades_SAC-REVENDA14"/>
      <sheetName val="FornecM_Check12"/>
      <sheetName val="Clasif_13"/>
      <sheetName val="Lista_CI13"/>
      <sheetName val="2_카드채권(대출포함)13"/>
      <sheetName val="表21_净利润调节表13"/>
      <sheetName val="Supply_Cost_Centers13"/>
      <sheetName val="REALxMETA_-_CERVEJA14"/>
      <sheetName val="REALxMETA_-_REFRI14"/>
      <sheetName val="Share_Price_200213"/>
      <sheetName val="_DD_List13"/>
      <sheetName val="BEP_加薪_KPI12"/>
      <sheetName val="Estratificación_AI12"/>
      <sheetName val="condicion_inseguras12"/>
      <sheetName val="Actos_Inseguros12"/>
      <sheetName val="Control_de_incidentes12"/>
      <sheetName val="Plan_de_Acción12"/>
      <sheetName val="[손익기01_XL??DePara12"/>
      <sheetName val="Farol_Metas12"/>
      <sheetName val="TOP_KPIs_MTM12"/>
      <sheetName val="PLAN_DE_ACCION12"/>
      <sheetName val="Faro_de_Indicadores12"/>
      <sheetName val="Grafica_Actos12"/>
      <sheetName val="Condiciones_SyE12"/>
      <sheetName val="Dashboard_Prevención_Riesgos_12"/>
      <sheetName val="Directrices_de_Metas_201712"/>
      <sheetName val="Mod_Relac_12"/>
      <sheetName val="Issues_List_Payments12"/>
      <sheetName val="VALIDACION_DE_DATOS11"/>
      <sheetName val="_손익기01_XL_x005f_x005f_x005f_x0000__x005f_x005f_12"/>
      <sheetName val="Hazards_Analysis-隐患分析12"/>
      <sheetName val="97_사업추정(WEKI)12"/>
      <sheetName val="Tong_hop12"/>
      <sheetName val="95_1_1이후취득자산(숨기기상태)12"/>
      <sheetName val="sum1_(2)12"/>
      <sheetName val="3_바닥판설계12"/>
      <sheetName val="6월_공정외주12"/>
      <sheetName val="2_대외공문12"/>
      <sheetName val="2_총괄표12"/>
      <sheetName val="입출재고현황_(2)12"/>
      <sheetName val="504전기실_동부하-L12"/>
      <sheetName val="OUTER_AREA(겹침없음)12"/>
      <sheetName val="EL_표면적12"/>
      <sheetName val="TRE_TABLE12"/>
      <sheetName val="입찰내역_발주처_양식12"/>
      <sheetName val="F08_-_Asia_Pac_Full_Year_Q313"/>
      <sheetName val="Top_Priorities13"/>
      <sheetName val="Listco_Stock13"/>
      <sheetName val="Intl_Purchase13"/>
      <sheetName val="FY_outlook13"/>
      <sheetName val="CY_outlook13"/>
      <sheetName val="Cash_metrics13"/>
      <sheetName val="P6_713"/>
      <sheetName val="DATOS_BASE12"/>
      <sheetName val="Ventas_Campo10"/>
      <sheetName val="POC_LIST12"/>
      <sheetName val="Entity_Target12"/>
      <sheetName val="DETALLE_MENSUAL12"/>
      <sheetName val="do_not_delete12"/>
      <sheetName val="Check_Qualidade10"/>
      <sheetName val="Check_Aderencia10"/>
      <sheetName val="De_Para11"/>
      <sheetName val="APAC_S12"/>
      <sheetName val="APAC_N12"/>
      <sheetName val="Slide_output12"/>
      <sheetName val="turnover_reason퇴직사유12"/>
      <sheetName val="Data_validation12"/>
      <sheetName val="SKU_Basic_Data12"/>
      <sheetName val="Base_Farol10"/>
      <sheetName val="ACTOS_POR_RIESGO10"/>
      <sheetName val="drop_lists10"/>
      <sheetName val="KPIs_Hana10"/>
      <sheetName val="Catalago_de_refacciones_10"/>
      <sheetName val="Existencias_al_07-Nov-201210"/>
      <sheetName val="Gerencial_IL10"/>
      <sheetName val="_mngt_Pillar10"/>
      <sheetName val="Tablero_SDG13"/>
      <sheetName val="Lista_Areas13"/>
      <sheetName val="One_Page13"/>
      <sheetName val="Sub-Productos_HN11"/>
      <sheetName val="Eficiencia_linea10"/>
      <sheetName val="Check_GG10"/>
      <sheetName val="AIIM_-_Empresas_Ext_201210"/>
      <sheetName val="Nombre_de_SOP10"/>
      <sheetName val="Ta_10"/>
      <sheetName val="2__Indicadores10"/>
      <sheetName val="Drop-down_List11"/>
      <sheetName val="by_DD11"/>
      <sheetName val="Jul-Sep_Actual_cost_(2)11"/>
      <sheetName val="MRL_NON_SUPPLY_URU10"/>
      <sheetName val="_손익기01_XL_x005f_x0000__x010"/>
      <sheetName val="부재료_비교(11년_vs_10년)10"/>
      <sheetName val="DATOS_DE_VALIDACIÓN9"/>
      <sheetName val="Datos_con9"/>
      <sheetName val="INGRESO_(2)9"/>
      <sheetName val="PG-K1610_(UEN_Areas)MNG9"/>
      <sheetName val="_Datos_Cond_9"/>
      <sheetName val="DATOS_GEN_9"/>
      <sheetName val="Condiciones_Agua9"/>
      <sheetName val="Control_de_Fallas8"/>
      <sheetName val="NUEVOS_CRITERIOS9"/>
      <sheetName val="Lista_de_Entrenamientos_RSO10"/>
      <sheetName val="Setup_for_Templates8"/>
      <sheetName val="BNR_2012_в_ящике9"/>
      <sheetName val="Pauta_RPS_Distribuição9"/>
      <sheetName val="Estoque_(2)9"/>
      <sheetName val="TIPO_DE_ACTO8"/>
      <sheetName val="Datos_emp8"/>
      <sheetName val="Sheet3_(2)10"/>
      <sheetName val="요일_테이블_10"/>
      <sheetName val="Sheet2_(2)10"/>
      <sheetName val="Lao_&amp;_Cam10"/>
      <sheetName val="Hoegaarden_201910"/>
      <sheetName val="Lao_&amp;_Cam_201910"/>
      <sheetName val="Malaysia_201910"/>
      <sheetName val="Singapore_201910"/>
      <sheetName val="Other_Listings10"/>
      <sheetName val="%_cumplimiento_8"/>
      <sheetName val="%_CUMPLIMIENTO8"/>
      <sheetName val="Comp_Inseguros9"/>
      <sheetName val="Listas_y_equipos_a_evaluar8"/>
      <sheetName val="CRITICIDAD_DE_CI8"/>
      <sheetName val="Catálogo_de_CI8"/>
      <sheetName val="Listas_desplegables3"/>
      <sheetName val="Read_me8"/>
      <sheetName val="Data_Reporte8"/>
      <sheetName val="DO_NOT_MOVE9"/>
      <sheetName val="FX_Rates8"/>
      <sheetName val="__한국_AMP_ASP-23_판㧤가격__8"/>
      <sheetName val="11_䡸화채무줝ⴌ(AFS,HTM)088"/>
      <sheetName val="Drop_list8"/>
      <sheetName val="Status_de_Usuario3"/>
      <sheetName val="Resumen_General3"/>
      <sheetName val="Cátalogo_de_CI3"/>
      <sheetName val="CALIFICACIONES_20196"/>
      <sheetName val="PDA_BOP5"/>
      <sheetName val="Hoja2_(2)3"/>
      <sheetName val="Technology_check_list3"/>
      <sheetName val="Actos_y_Condiciones_3"/>
      <sheetName val="NO_BORRAR3"/>
      <sheetName val="Formato_checklist_Lab3"/>
      <sheetName val="Incentivo_Automóvil5"/>
      <sheetName val="Dropdown_list8"/>
      <sheetName val="Vagas_x_Candidatos8"/>
      <sheetName val="Análise_Tempos5"/>
      <sheetName val="Validação_de_Dados5"/>
      <sheetName val="Proced_8"/>
      <sheetName val="Cut_Machine_Summary8"/>
      <sheetName val="Validation_lists8"/>
      <sheetName val="Lev_4_360_deg_check_Crit_Task6"/>
      <sheetName val="Lev_4_Chk_IC_Stock_Crit_Task6"/>
      <sheetName val="Lev_4_WMS_Putaway_Crit_Task6"/>
      <sheetName val="Daily_Dashboard8"/>
      <sheetName val="Champions_List7"/>
      <sheetName val="NAZ_Strategy6"/>
      <sheetName val="Mapeo_SKUs8"/>
      <sheetName val="Vol_(Ds)8"/>
      <sheetName val="Vol_(Ka)8"/>
      <sheetName val="Vol_(Oth)8"/>
      <sheetName val="Vol_(Oth)_Cortesias8"/>
      <sheetName val="INPUT-Cust_Sugg_Margin(Ds)8"/>
      <sheetName val="On_Invoice8"/>
      <sheetName val="INPUT-Cust_Sugg_Margin(Ka)8"/>
      <sheetName val="INPUT_SKUs8"/>
      <sheetName val="Brand_P&amp;L6"/>
      <sheetName val="SUPERMONT_P6"/>
      <sheetName val="Data_selection6"/>
      <sheetName val="1_6"/>
      <sheetName val="Customer_&amp;_SO6"/>
      <sheetName val="Session_Proposal6"/>
      <sheetName val="No_llenar_5"/>
      <sheetName val="Project_List4"/>
      <sheetName val="Dropdown_Menu4"/>
      <sheetName val="PROCESS_MD5"/>
      <sheetName val="Lista_de_Motivos5"/>
      <sheetName val="Ponto_Crítico_-_Resp__Plano5"/>
      <sheetName val="Lista_Funcionários_(2)5"/>
      <sheetName val="PAINEL_RECOLHA_CRÉDITO5"/>
      <sheetName val="Gráficos_-_CDD5"/>
      <sheetName val="Выпадающие_списки4"/>
      <sheetName val="유류대_현황3"/>
      <sheetName val="2_3_Projects_Status3"/>
      <sheetName val="mapping_(2)3"/>
      <sheetName val="Ref_3"/>
      <sheetName val="SOP_Freshness3"/>
      <sheetName val="1__템플릿3"/>
      <sheetName val="2__작성_참고사항3"/>
      <sheetName val="Master_Data3"/>
      <sheetName val="Consolidated_Project_List3"/>
      <sheetName val="Fixed_Cost3"/>
      <sheetName val="Dimension_IN_Sheet1!D19123"/>
      <sheetName val="Dimension_IN_19123"/>
      <sheetName val="Razão_Social2"/>
      <sheetName val="Manage_to_Sustain2"/>
      <sheetName val="Packages_Info2"/>
      <sheetName val="Meeting_List2"/>
      <sheetName val="3__Training_&amp;_travel2"/>
      <sheetName val="Detalle_para_correctivo_excep__"/>
      <sheetName val="info_for_drop_box2"/>
      <sheetName val="Lista_d"/>
      <sheetName val="2020_MMR122"/>
      <sheetName val="입문_트랜드(종합분석)2"/>
      <sheetName val="Master_CE2"/>
      <sheetName val="CE_Final_2"/>
      <sheetName val="OL_LIST2"/>
      <sheetName val="YTD_GUEST_LIST2"/>
      <sheetName val="Session_Full_list2"/>
      <sheetName val="FOOD_PAYMENT_update_JAN2"/>
      <sheetName val="Rate_card_F19_2"/>
      <sheetName val="Master_Plan__(update)2"/>
      <sheetName val="The_KPI_2"/>
      <sheetName val="Mentor_Plan_2"/>
      <sheetName val="Master_Plan_2"/>
      <sheetName val="Tier_1_GOV_PC_Networking_2"/>
      <sheetName val="Tier_1_LBO_2"/>
      <sheetName val="Preferred_Option2"/>
      <sheetName val="FILIAL_MINAS2"/>
      <sheetName val="_손익기01_XL_x005f_x0000__x005f_x005f_x02"/>
      <sheetName val="KPIs-_TTP,_PTP,_People_Turnove2"/>
      <sheetName val="1월_목표2"/>
      <sheetName val="POCM_배송지2"/>
      <sheetName val="Template_HN"/>
      <sheetName val="Mapping_"/>
      <sheetName val="WS_DB"/>
      <sheetName val="Region_"/>
      <sheetName val="SKU_DB"/>
      <sheetName val="SAP_info"/>
      <sheetName val="Target_Book"/>
      <sheetName val="10_麦汁CIP清洗标准水量"/>
      <sheetName val="데이터_유효성_목록"/>
      <sheetName val="Ref_New_Contract_Model"/>
      <sheetName val="_"/>
      <sheetName val="Lista_AI"/>
      <sheetName val="Bloques"/>
      <sheetName val="Plan de Acción MAZ"/>
      <sheetName val="Probability and Consequence"/>
      <sheetName val="COE_Scope_-_Strategic_Projects2"/>
      <sheetName val="CATÁLOGO_DE_PELIGROS2"/>
      <sheetName val="TO_TTZ2"/>
      <sheetName val="SEGUIMIENTO_SEMANAL2"/>
      <sheetName val="Tipo_Viaje2"/>
      <sheetName val="Flota_y_Personal2"/>
      <sheetName val="CRITERIOS_DE_AI2"/>
      <sheetName val="RyNV_detectados_2"/>
      <sheetName val="Curva_20211"/>
      <sheetName val="Por_PPR2"/>
      <sheetName val="Catalogo_Cursos"/>
      <sheetName val="Catalogo_Cursos_"/>
      <sheetName val="Check_People"/>
      <sheetName val="AVANCE_PROGRAMACION"/>
      <sheetName val="Cumplimiento_por_Entrenamiento"/>
      <sheetName val="Cumplimiento_del_Plan_por_área"/>
      <sheetName val="CAPTURA_ENE_MAY"/>
      <sheetName val="tablas_cuadrillas"/>
      <sheetName val="Base_de_Datos_de_Activos_"/>
      <sheetName val="PIVOT_ADHERENCIA"/>
      <sheetName val="Steps_of_Committe_"/>
      <sheetName val="IC's_(2)"/>
      <sheetName val="Participación_en_entrenamie_(2"/>
      <sheetName val="Puerto_Rico"/>
      <sheetName val="AI_OYS_Acum"/>
      <sheetName val="Boletas_Condiciones"/>
      <sheetName val="1_11"/>
      <sheetName val="1_21"/>
      <sheetName val="2_1-Pareto"/>
      <sheetName val="Datos_Mensuales"/>
      <sheetName val="Indicador_EE_Mensual"/>
      <sheetName val="TSC_Mensual"/>
      <sheetName val="ubictec"/>
      <sheetName val="TO_Data_Base25"/>
      <sheetName val="YTD_Summary24"/>
      <sheetName val="Month_Summary24"/>
      <sheetName val="Trial_Balance_MAY_200924"/>
      <sheetName val="TB_Pivot24"/>
      <sheetName val="total_per_LB_LB224"/>
      <sheetName val="Trial_Balance_Vlookup24"/>
      <sheetName val="Trial_Balance_APRIL_200924"/>
      <sheetName val="Roll_Out_AQ24"/>
      <sheetName val="Evolução_mandamentos24"/>
      <sheetName val="Planilha_resultados23"/>
      <sheetName val="Historico_200323"/>
      <sheetName val="Sig_Cycles_Accts_&amp;_Processes23"/>
      <sheetName val="E_法规NC17"/>
      <sheetName val="3_ISo_YTD17"/>
      <sheetName val="Fixed_ZBB17"/>
      <sheetName val="Données_LMU17"/>
      <sheetName val="Brazil_Sovereign17"/>
      <sheetName val="Base_de_Dados17"/>
      <sheetName val="Resumen_Costo17"/>
      <sheetName val="Extract_Loss17"/>
      <sheetName val="Como_Estamos17"/>
      <sheetName val="5_117"/>
      <sheetName val="QA_跟踪记录表17"/>
      <sheetName val="Controls_data19"/>
      <sheetName val="RG_Depots17"/>
      <sheetName val="material_data17"/>
      <sheetName val="other_data17"/>
      <sheetName val="Database_(RUR)Mar_YTD17"/>
      <sheetName val="SKU_Mapping17"/>
      <sheetName val="Drop_Down17"/>
      <sheetName val="Raw_Data17"/>
      <sheetName val="EBM-2_GHQ17"/>
      <sheetName val="Base_PEF18"/>
      <sheetName val="Dados_BLP17"/>
      <sheetName val="Testing_Template_Guidance17"/>
      <sheetName val="Test_Programs17"/>
      <sheetName val="JOB_PROFILE_-_LAS17"/>
      <sheetName val="ARdistr_(2)17"/>
      <sheetName val="look-up_data16"/>
      <sheetName val="FJJX_Bud_IB16"/>
      <sheetName val="Com_(2PK)16"/>
      <sheetName val="Prd_Hierarchy(产品层级)16"/>
      <sheetName val="Project_Code16"/>
      <sheetName val="요일_테이블17"/>
      <sheetName val="요일_테이블_(2)16"/>
      <sheetName val="전사_PL18"/>
      <sheetName val="자금_제외_PL18"/>
      <sheetName val="자금_PL18"/>
      <sheetName val="전사_BS18"/>
      <sheetName val="자금_제외_BS18"/>
      <sheetName val="자금_BS18"/>
      <sheetName val="BS_계정_설명18"/>
      <sheetName val="_Cash_Flow(전사)18"/>
      <sheetName val="_Cash_Flow(자금제외)18"/>
      <sheetName val="_Cash_Flow(자금)18"/>
      <sheetName val="ROIC_18"/>
      <sheetName val="인건비_명세18"/>
      <sheetName val="판관비_명세18"/>
      <sheetName val="OH_Cost경비(내역)18"/>
      <sheetName val="OH_Cost경비(배부기준)18"/>
      <sheetName val="기타수지&amp;특별손익_명세18"/>
      <sheetName val="업무연락_(2)17"/>
      <sheetName val="제시_손익계산서17"/>
      <sheetName val="01_02월_성과급18"/>
      <sheetName val="M_7회차_담금_계획17"/>
      <sheetName val="팀별_실적17"/>
      <sheetName val="팀별_실적_(환산)17"/>
      <sheetName val="4__Inj_투자상세내역17"/>
      <sheetName val="3__Blow_투자_상세내역17"/>
      <sheetName val="Process_List17"/>
      <sheetName val="7_(2)17"/>
      <sheetName val="Set_Up16"/>
      <sheetName val="_손익기01_XL16"/>
      <sheetName val="drop_down_list16"/>
      <sheetName val="Prd_Hierarchy(产品层次)16"/>
      <sheetName val="[손익기01_XL_x005f_x0000__x005f_x0000_DePara16"/>
      <sheetName val="In_(2)15"/>
      <sheetName val="TOP_KPIs_MTM13"/>
      <sheetName val="PLAN_DE_ACCION13"/>
      <sheetName val="Income_Stmt16"/>
      <sheetName val="Faro_de_Indicadores13"/>
      <sheetName val="Grafica_Actos13"/>
      <sheetName val="_손익기01_XL_x005f_x0000__x005f_x0000_DePara16"/>
      <sheetName val="Quarterly_LBO_Model16"/>
      <sheetName val="[손익기01_XL16"/>
      <sheetName val="Perf__Plan__Diário115"/>
      <sheetName val="CLASIFICACION_DE_AI15"/>
      <sheetName val="Base_da_Datos15"/>
      <sheetName val="tab_STATUS_DO_PROCESSO_15"/>
      <sheetName val="Classification_分类15"/>
      <sheetName val="15년_BL_사계16"/>
      <sheetName val="1_종합손익(도급)16"/>
      <sheetName val="1_종합손익(주택,개발)16"/>
      <sheetName val="2_실행예산16"/>
      <sheetName val="2_2과부족16"/>
      <sheetName val="2_3원가절감16"/>
      <sheetName val="8_외주비집행현황16"/>
      <sheetName val="9_자재비16"/>
      <sheetName val="10_현장집행16"/>
      <sheetName val="3_추가원가16"/>
      <sheetName val="3_추가원가_(2)16"/>
      <sheetName val="4_사전공사16"/>
      <sheetName val="5_추정공사비16"/>
      <sheetName val="6_금융비용16"/>
      <sheetName val="7_공사비집행현황(총괄)16"/>
      <sheetName val="11_1생산성16"/>
      <sheetName val="11_2인원산출16"/>
      <sheetName val="Figures_Report15"/>
      <sheetName val="Dados_dos_Produtos15"/>
      <sheetName val="Fare_prices15"/>
      <sheetName val="Hotel_prices15"/>
      <sheetName val="MASTER_APP14"/>
      <sheetName val="Cond__Inseguros14"/>
      <sheetName val="Comp__Inseguros14"/>
      <sheetName val="Base_de_Datos14"/>
      <sheetName val="Condiciones_SyE13"/>
      <sheetName val="__한국_AMP_ASP-23_판매가격__15"/>
      <sheetName val="CC_Down_load_071615"/>
      <sheetName val="변경실행(2차)_15"/>
      <sheetName val="나_출고15"/>
      <sheetName val="나_입고15"/>
      <sheetName val="09년_인건비(속리산)15"/>
      <sheetName val="합산목표(감가+57_5)15"/>
      <sheetName val="제조원가_원단위_분석15"/>
      <sheetName val="종합표양식(품의_&amp;_입고)_215"/>
      <sheetName val="원가관리_(동월대비)15"/>
      <sheetName val="b_balju_(2)15"/>
      <sheetName val="2-2_매출분석15"/>
      <sheetName val="몰드시스템_리스트15"/>
      <sheetName val="11_외화채무증권(AFS,HTM)0815"/>
      <sheetName val="13_감액TEST_0815"/>
      <sheetName val="12년_CF(9월)15"/>
      <sheetName val="중기조종사_단위단가15"/>
      <sheetName val="6PILE__(돌출)15"/>
      <sheetName val="기성청구_공문15"/>
      <sheetName val="Sheet1_(2)15"/>
      <sheetName val="slide_24_cat_A15"/>
      <sheetName val="slide_82_cat_b15"/>
      <sheetName val="Farol_Acciones14"/>
      <sheetName val="Lista_de_Entrenamientos14"/>
      <sheetName val="Lista_de_datos14"/>
      <sheetName val="09~10년_매출계획15"/>
      <sheetName val="1_MDF1공장15"/>
      <sheetName val="Incident_유형구분표15"/>
      <sheetName val="3YP2016-Bottom_up14"/>
      <sheetName val="DD_list15"/>
      <sheetName val="Unidades_SAC-REVENDA15"/>
      <sheetName val="FornecM_Check13"/>
      <sheetName val="Clasif_14"/>
      <sheetName val="Lista_CI14"/>
      <sheetName val="2_카드채권(대출포함)14"/>
      <sheetName val="表21_净利润调节表14"/>
      <sheetName val="Supply_Cost_Centers14"/>
      <sheetName val="Estratificación_AI13"/>
      <sheetName val="condicion_inseguras13"/>
      <sheetName val="Actos_Inseguros13"/>
      <sheetName val="Control_de_incidentes13"/>
      <sheetName val="Plan_de_Acción13"/>
      <sheetName val="Share_Price_200214"/>
      <sheetName val="_DD_List14"/>
      <sheetName val="BEP_加薪_KPI13"/>
      <sheetName val="REALxMETA_-_CERVEJA15"/>
      <sheetName val="REALxMETA_-_REFRI15"/>
      <sheetName val="[손익기01_XL??DePara13"/>
      <sheetName val="Farol_Metas13"/>
      <sheetName val="Dashboard_Prevención_Riesgos_13"/>
      <sheetName val="Mod_Relac_13"/>
      <sheetName val="VALIDACION_DE_DATOS12"/>
      <sheetName val="KPIs_Hana11"/>
      <sheetName val="Catalago_de_refacciones_11"/>
      <sheetName val="Existencias_al_07-Nov-201211"/>
      <sheetName val="DATOS_DE_VALIDACIÓN10"/>
      <sheetName val="Datos_con10"/>
      <sheetName val="Directrices_de_Metas_201713"/>
      <sheetName val="Issues_List_Payments13"/>
      <sheetName val="POC_LIST13"/>
      <sheetName val="Entity_Target13"/>
      <sheetName val="Hazards_Analysis-隐患分析13"/>
      <sheetName val="97_사업추정(WEKI)13"/>
      <sheetName val="Tong_hop13"/>
      <sheetName val="95_1_1이후취득자산(숨기기상태)13"/>
      <sheetName val="sum1_(2)13"/>
      <sheetName val="3_바닥판설계13"/>
      <sheetName val="6월_공정외주13"/>
      <sheetName val="2_대외공문13"/>
      <sheetName val="2_총괄표13"/>
      <sheetName val="입출재고현황_(2)13"/>
      <sheetName val="504전기실_동부하-L13"/>
      <sheetName val="OUTER_AREA(겹침없음)13"/>
      <sheetName val="EL_표면적13"/>
      <sheetName val="TRE_TABLE13"/>
      <sheetName val="입찰내역_발주처_양식13"/>
      <sheetName val="_손익기01_XL_x005f_x005f_x005f_x0000__x005f_x005f_13"/>
      <sheetName val="F08_-_Asia_Pac_Full_Year_Q314"/>
      <sheetName val="Top_Priorities14"/>
      <sheetName val="Listco_Stock14"/>
      <sheetName val="Intl_Purchase14"/>
      <sheetName val="FY_outlook14"/>
      <sheetName val="CY_outlook14"/>
      <sheetName val="Cash_metrics14"/>
      <sheetName val="P6_714"/>
      <sheetName val="DATOS_BASE13"/>
      <sheetName val="ACTOS_POR_RIESGO11"/>
      <sheetName val="drop_lists11"/>
      <sheetName val="turnover_reason퇴직사유13"/>
      <sheetName val="INGRESO_(2)10"/>
      <sheetName val="_Datos_Cond_10"/>
      <sheetName val="PG-K1610_(UEN_Areas)MNG10"/>
      <sheetName val="DATOS_GEN_10"/>
      <sheetName val="NUEVOS_CRITERIOS10"/>
      <sheetName val="do_not_delete13"/>
      <sheetName val="DETALLE_MENSUAL13"/>
      <sheetName val="Check_Qualidade11"/>
      <sheetName val="Check_Aderencia11"/>
      <sheetName val="APAC_S13"/>
      <sheetName val="APAC_N13"/>
      <sheetName val="Slide_output13"/>
      <sheetName val="Data_validation13"/>
      <sheetName val="SKU_Basic_Data13"/>
      <sheetName val="De_Para12"/>
      <sheetName val="Base_Farol11"/>
      <sheetName val="Gerencial_IL11"/>
      <sheetName val="Nombre_de_SOP11"/>
      <sheetName val="MRL_NON_SUPPLY_URU11"/>
      <sheetName val="Condiciones_Agua10"/>
      <sheetName val="Ventas_Campo11"/>
      <sheetName val="_mngt_Pillar11"/>
      <sheetName val="Control_de_Fallas9"/>
      <sheetName val="Tablero_SDG14"/>
      <sheetName val="Lista_Areas14"/>
      <sheetName val="One_Page14"/>
      <sheetName val="Sub-Productos_HN12"/>
      <sheetName val="Eficiencia_linea11"/>
      <sheetName val="2__Indicadores11"/>
      <sheetName val="Check_GG11"/>
      <sheetName val="Drop-down_List12"/>
      <sheetName val="by_DD12"/>
      <sheetName val="Jul-Sep_Actual_cost_(2)12"/>
      <sheetName val="Lista_de_Entrenamientos_RSO11"/>
      <sheetName val="Ta_11"/>
      <sheetName val="AIIM_-_Empresas_Ext_201211"/>
      <sheetName val="BNR_2012_в_ящике10"/>
      <sheetName val="TIPO_DE_ACTO9"/>
      <sheetName val="_손익기01_XL_x005f_x0000__x011"/>
      <sheetName val="부재료_비교(11년_vs_10년)11"/>
      <sheetName val="Setup_for_Templates9"/>
      <sheetName val="Pauta_RPS_Distribuição10"/>
      <sheetName val="Estoque_(2)10"/>
      <sheetName val="CRITICIDAD_DE_CI9"/>
      <sheetName val="Catálogo_de_CI9"/>
      <sheetName val="%_CUMPLIMIENTO9"/>
      <sheetName val="%_cumplimiento_9"/>
      <sheetName val="Datos_emp9"/>
      <sheetName val="Comp_Inseguros10"/>
      <sheetName val="Sheet3_(2)11"/>
      <sheetName val="Lao_&amp;_Cam11"/>
      <sheetName val="Hoegaarden_201911"/>
      <sheetName val="Lao_&amp;_Cam_201911"/>
      <sheetName val="Malaysia_201911"/>
      <sheetName val="Singapore_201911"/>
      <sheetName val="Sheet2_(2)11"/>
      <sheetName val="PDA_BOP6"/>
      <sheetName val="요일_테이블_11"/>
      <sheetName val="Other_Listings11"/>
      <sheetName val="CALIFICACIONES_20197"/>
      <sheetName val="Data_Reporte9"/>
      <sheetName val="Read_me9"/>
      <sheetName val="Listas_y_equipos_a_evaluar9"/>
      <sheetName val="Listas_desplegables4"/>
      <sheetName val="Resumen_General4"/>
      <sheetName val="Cátalogo_de_CI4"/>
      <sheetName val="Hoja2_(2)4"/>
      <sheetName val="Technology_check_list4"/>
      <sheetName val="DO_NOT_MOVE10"/>
      <sheetName val="Actos_y_Condiciones_4"/>
      <sheetName val="NO_BORRAR4"/>
      <sheetName val="Formato_checklist_Lab4"/>
      <sheetName val="FX_Rates9"/>
      <sheetName val="__한국_AMP_ASP-23_판㧤가격__9"/>
      <sheetName val="11_䡸화채무줝ⴌ(AFS,HTM)089"/>
      <sheetName val="Drop_list9"/>
      <sheetName val="Status_de_Usuario4"/>
      <sheetName val="Dropdown_list9"/>
      <sheetName val="Proced_9"/>
      <sheetName val="Cut_Machine_Summary9"/>
      <sheetName val="Lev_4_360_deg_check_Crit_Task7"/>
      <sheetName val="Lev_4_Chk_IC_Stock_Crit_Task7"/>
      <sheetName val="Lev_4_WMS_Putaway_Crit_Task7"/>
      <sheetName val="Validation_lists9"/>
      <sheetName val="NAZ_Strategy7"/>
      <sheetName val="Vagas_x_Candidatos9"/>
      <sheetName val="Mapeo_SKUs9"/>
      <sheetName val="Vol_(Ds)9"/>
      <sheetName val="Vol_(Ka)9"/>
      <sheetName val="Vol_(Oth)9"/>
      <sheetName val="Vol_(Oth)_Cortesias9"/>
      <sheetName val="INPUT-Cust_Sugg_Margin(Ds)9"/>
      <sheetName val="On_Invoice9"/>
      <sheetName val="INPUT-Cust_Sugg_Margin(Ka)9"/>
      <sheetName val="INPUT_SKUs9"/>
      <sheetName val="Brand_P&amp;L7"/>
      <sheetName val="SUPERMONT_P7"/>
      <sheetName val="Data_selection7"/>
      <sheetName val="1_7"/>
      <sheetName val="Customer_&amp;_SO7"/>
      <sheetName val="Session_Proposal7"/>
      <sheetName val="Champions_List8"/>
      <sheetName val="Daily_Dashboard9"/>
      <sheetName val="COE_Scope_-_Strategic_Projects3"/>
      <sheetName val="Análise_Tempos6"/>
      <sheetName val="Validação_de_Dados6"/>
      <sheetName val="No_llenar_6"/>
      <sheetName val="Project_List5"/>
      <sheetName val="Incentivo_Automóvil6"/>
      <sheetName val="Dropdown_Menu5"/>
      <sheetName val="CATÁLOGO_DE_PELIGROS3"/>
      <sheetName val="TO_TTZ3"/>
      <sheetName val="PROCESS_MD6"/>
      <sheetName val="Lista_de_Motivos6"/>
      <sheetName val="Ponto_Crítico_-_Resp__Plano6"/>
      <sheetName val="Lista_Funcionários_(2)6"/>
      <sheetName val="PAINEL_RECOLHA_CRÉDITO6"/>
      <sheetName val="Gráficos_-_CDD6"/>
      <sheetName val="SEGUIMIENTO_SEMANAL3"/>
      <sheetName val="Tipo_Viaje3"/>
      <sheetName val="Flota_y_Personal3"/>
      <sheetName val="Выпадающие_списки5"/>
      <sheetName val="유류대_현황4"/>
      <sheetName val="2_3_Projects_Status4"/>
      <sheetName val="mapping_(2)4"/>
      <sheetName val="Ref_4"/>
      <sheetName val="SOP_Freshness4"/>
      <sheetName val="1__템플릿4"/>
      <sheetName val="2__작성_참고사항4"/>
      <sheetName val="Master_Data4"/>
      <sheetName val="Consolidated_Project_List4"/>
      <sheetName val="Fixed_Cost4"/>
      <sheetName val="Dimension_IN_Sheet1!D19124"/>
      <sheetName val="Dimension_IN_19124"/>
      <sheetName val="CRITERIOS_DE_AI3"/>
      <sheetName val="Razão_Social3"/>
      <sheetName val="Manage_to_Sustain3"/>
      <sheetName val="Packages_Info3"/>
      <sheetName val="Meeting_List3"/>
      <sheetName val="3__Training_&amp;_travel3"/>
      <sheetName val="RyNV_detectados_3"/>
      <sheetName val="info_for_drop_box3"/>
      <sheetName val="Preferred_Option3"/>
      <sheetName val="KPIs-_TTP,_PTP,_People_Turnove3"/>
      <sheetName val="2020_MMR123"/>
      <sheetName val="입문_트랜드(종합분석)3"/>
      <sheetName val="Master_CE3"/>
      <sheetName val="CE_Final_3"/>
      <sheetName val="OL_LIST3"/>
      <sheetName val="YTD_GUEST_LIST3"/>
      <sheetName val="Session_Full_list3"/>
      <sheetName val="FOOD_PAYMENT_update_JAN3"/>
      <sheetName val="Rate_card_F19_3"/>
      <sheetName val="Master_Plan__(update)3"/>
      <sheetName val="The_KPI_3"/>
      <sheetName val="Mentor_Plan_3"/>
      <sheetName val="Master_Plan_3"/>
      <sheetName val="Tier_1_GOV_PC_Networking_3"/>
      <sheetName val="Tier_1_LBO_3"/>
      <sheetName val="_손익기01_XL_x005f_x0000__x005f_x005f_x03"/>
      <sheetName val="1월_목표3"/>
      <sheetName val="FILIAL_MINAS3"/>
      <sheetName val="POCM_배송지3"/>
      <sheetName val="Curva_20212"/>
      <sheetName val="Por_PPR3"/>
      <sheetName val="Catalogo_Cursos1"/>
      <sheetName val="Catalogo_Cursos_1"/>
      <sheetName val="Check_People1"/>
      <sheetName val="AVANCE_PROGRAMACION1"/>
      <sheetName val="Cumplimiento_por_Entrenamiento1"/>
      <sheetName val="Cumplimiento_del_Plan_por_área1"/>
      <sheetName val="CAPTURA_ENE_MAY1"/>
      <sheetName val="tablas_cuadrillas1"/>
      <sheetName val="Base_de_Datos_de_Activos_1"/>
      <sheetName val="PIVOT_ADHERENCIA1"/>
      <sheetName val="Steps_of_Committe_1"/>
      <sheetName val="IC's_(2)1"/>
      <sheetName val="Participación_en_entrenamie_(21"/>
      <sheetName val="Template_HN1"/>
      <sheetName val="Mapping_1"/>
      <sheetName val="WS_DB1"/>
      <sheetName val="Region_1"/>
      <sheetName val="SKU_DB1"/>
      <sheetName val="SAP_info1"/>
      <sheetName val="Target_Book1"/>
      <sheetName val="10_麦汁CIP清洗标准水量1"/>
      <sheetName val="데이터_유효성_목록1"/>
      <sheetName val="Ref_New_Contract_Model1"/>
      <sheetName val="_1"/>
      <sheetName val="Lista_AI1"/>
      <sheetName val="Lista_d1"/>
      <sheetName val="Puerto_Rico1"/>
      <sheetName val="AI_OYS_Acum1"/>
      <sheetName val="Boletas_Condiciones1"/>
      <sheetName val="1_12"/>
      <sheetName val="1_22"/>
      <sheetName val="2_1-Pareto1"/>
      <sheetName val="Datos_Mensuales1"/>
      <sheetName val="Indicador_EE_Mensual1"/>
      <sheetName val="Name_List"/>
      <sheetName val="Back_Data_12"/>
      <sheetName val="2_주요계수총괄2"/>
      <sheetName val="외주현황_wq11"/>
      <sheetName val="P_M_별3"/>
      <sheetName val="대투_보관자료_변경1"/>
      <sheetName val="Project_Brief2"/>
      <sheetName val="단면_(2)2"/>
      <sheetName val="부대시행1_(2)1"/>
      <sheetName val="1_차입금1"/>
      <sheetName val="근거_및_가정1"/>
      <sheetName val="118_세금과공과2"/>
      <sheetName val="_견적서1"/>
      <sheetName val="Facility_Information2"/>
      <sheetName val="1_본사계정별2"/>
      <sheetName val="3_6_2남양주택배1"/>
      <sheetName val="해외_기술훈련비_(합계)2"/>
      <sheetName val="설산1_나1"/>
      <sheetName val="PAD_TR보호대기초1"/>
      <sheetName val="1월_예산1"/>
      <sheetName val="Utility_Usage_YTN_TOWER1"/>
      <sheetName val="1__시공측량1"/>
      <sheetName val="수종별수량_(2)1"/>
      <sheetName val="전선_및_전선관1"/>
      <sheetName val="설문_평가1"/>
      <sheetName val="B-1_기본정보1"/>
      <sheetName val="납부내역총괄표_(수정)1"/>
      <sheetName val="#1)_투자_구분1"/>
      <sheetName val="Rev__Recon_1"/>
      <sheetName val="1_고객불만건수"/>
      <sheetName val="1_변경범위"/>
      <sheetName val="Weekly_Progress(계장)1"/>
      <sheetName val="2013_2월_연결대상1"/>
      <sheetName val="2-2_투자1"/>
      <sheetName val="Proj__Fin_1"/>
      <sheetName val="ITS_Assumptions"/>
      <sheetName val="7_Utility_Analysis"/>
      <sheetName val="Operational_Activities"/>
      <sheetName val="13_포장용역비표준1"/>
      <sheetName val="9_가공부자재표준1"/>
      <sheetName val="8_ROLL표준(TSW)1"/>
      <sheetName val="4_톤당조관량표준1"/>
      <sheetName val="5_조관부자재표준1"/>
      <sheetName val="KEY_CODE1"/>
      <sheetName val="2-1_강사료,교통비_지급명세1"/>
      <sheetName val="HQ_급여_"/>
      <sheetName val="OF_급여"/>
      <sheetName val="F_Ma급여"/>
      <sheetName val="SMT_급여"/>
      <sheetName val="QC_급여"/>
      <sheetName val="Sam_sung_급여"/>
      <sheetName val="Dlock_급여"/>
      <sheetName val="_thôi_việc_급여"/>
      <sheetName val="Công_smt"/>
      <sheetName val="Công_smt_(2)"/>
      <sheetName val="Detail_smt"/>
      <sheetName val="Công_QC"/>
      <sheetName val="Detail_QC_"/>
      <sheetName val="Công_SS"/>
      <sheetName val="Detail_SS"/>
      <sheetName val="Công_FMa"/>
      <sheetName val="Detail_FMa"/>
      <sheetName val="Công_OF"/>
      <sheetName val="Detail_OF"/>
      <sheetName val="Công_Dlock"/>
      <sheetName val="Detail_Dlock"/>
      <sheetName val="Công_thôi_việc"/>
      <sheetName val="Detail_thôi"/>
      <sheetName val="C1_3_1"/>
      <sheetName val="입찰내역_Ĉᇆ"/>
      <sheetName val="입찰내역_Ĉᇆ"/>
      <sheetName val="실행기성_갑지1"/>
      <sheetName val="Eq__Mobilization"/>
      <sheetName val="1__작성방식"/>
      <sheetName val="표)CFT장_조직별_배분"/>
      <sheetName val="20180214_P&amp;T"/>
      <sheetName val="Ref__중점_추진_과제별_상세"/>
      <sheetName val="2_6_三无_(2)"/>
      <sheetName val="수량산출서_갑지"/>
      <sheetName val="G_R300경비"/>
      <sheetName val="AS포장복구_"/>
      <sheetName val="설_계"/>
      <sheetName val="Worker_List"/>
      <sheetName val="GB-IC_Villingen_GG"/>
      <sheetName val="6월_공嚺㓶가"/>
      <sheetName val="Exchange_rate"/>
      <sheetName val="업무_분류(Category)"/>
      <sheetName val="준검_내역서"/>
      <sheetName val="날개수량1_5"/>
      <sheetName val="sum_x000a_"/>
      <sheetName val="F_월별기성수금현황_"/>
      <sheetName val="기초정보_코드"/>
      <sheetName val="#1_Basic"/>
      <sheetName val="첨부#2_Cash_Flow(현장작성)"/>
      <sheetName val="3_일반사상"/>
      <sheetName val="Bank_code"/>
      <sheetName val="Drop-down_RAW"/>
      <sheetName val="산자사_운전용품"/>
      <sheetName val="보고서_표"/>
      <sheetName val="0__가정_및_결론"/>
      <sheetName val="1__투자비"/>
      <sheetName val="2__Rent-roll"/>
      <sheetName val="3__Funding"/>
      <sheetName val="4__운영수익"/>
      <sheetName val="5__운영비용"/>
      <sheetName val="6_1_N+1년차_NOI_산정"/>
      <sheetName val="6__부동산매각"/>
      <sheetName val="7__보유세"/>
      <sheetName val="8__교통유발부담금"/>
      <sheetName val="9__BS부속"/>
      <sheetName val="10__CF(M)"/>
      <sheetName val="11__IS(M)"/>
      <sheetName val="12__BS(M)"/>
      <sheetName val="14__IS(FY)"/>
      <sheetName val="13__CF(FY)"/>
      <sheetName val="15__BS(FY)"/>
      <sheetName val="16__RE(FY)"/>
      <sheetName val="4_1_월별_에너지_사용량"/>
      <sheetName val="조도계산서_(도서)"/>
      <sheetName val="A(Rev_3)"/>
      <sheetName val="STRAT_PLAN_WKSHT1"/>
      <sheetName val="Sales_Plan_&amp;_other1"/>
      <sheetName val="drop_downs"/>
      <sheetName val="Basic_Information"/>
      <sheetName val="7300-1000_111"/>
      <sheetName val="PJT_현황"/>
      <sheetName val="진행_DATA_(2)"/>
      <sheetName val="참고)_기준정보"/>
      <sheetName val="Long_Term_Prices"/>
      <sheetName val="구분_Table"/>
      <sheetName val="역T형옹벽(3_0)"/>
      <sheetName val="외상매출금현황-수정분_A2"/>
      <sheetName val="PF_현황(11년12월)"/>
      <sheetName val="Total_marcas"/>
      <sheetName val="Fase_1"/>
      <sheetName val="Fase_2"/>
      <sheetName val="Fase_3"/>
      <sheetName val="Detalle_para_correctivo_excep_1"/>
      <sheetName val="Plan_de_Acción_MAZ"/>
      <sheetName val="Probability_and_Consequence"/>
      <sheetName val="_손익기01.XL__DePara"/>
      <sheetName val="_손익기01_XL__DePara"/>
      <sheetName val="____"/>
      <sheetName val="_손익기01_XL__DePara1"/>
      <sheetName val="_손익기01_XL__DePara2"/>
      <sheetName val="_손익기01_XL__DePara3"/>
      <sheetName val="_손익기01_XL__DePara4"/>
      <sheetName val="_손익기01_XL__DePara5"/>
      <sheetName val="_손익기01_XL__DePara6"/>
      <sheetName val="_손익기01_XL__DePara7"/>
      <sheetName val="_손익기01_XL__DePara8"/>
      <sheetName val="리스트용"/>
      <sheetName val="입찰내역 Ĉ"/>
      <sheetName val="sum_x0008_"/>
      <sheetName val="列表"/>
      <sheetName val="match list"/>
      <sheetName val="2017"/>
      <sheetName val="2019"/>
      <sheetName val="Sum"/>
      <sheetName val="Q4 2018"/>
      <sheetName val="Q4 2019"/>
      <sheetName val="Q4 Sum"/>
      <sheetName val="2020"/>
      <sheetName val="2020 KPI LE0"/>
      <sheetName val="YOY"/>
      <sheetName val="Rate data"/>
      <sheetName val="vlook"/>
      <sheetName val="KPI need to input"/>
      <sheetName val="安全事件分类"/>
      <sheetName val="강남 CRM_11월"/>
      <sheetName val="Nigeria &amp; Ghana"/>
      <sheetName val="Resumen (hL env)"/>
      <sheetName val="Standards"/>
      <sheetName val="SEM 23"/>
      <sheetName val="Data Maestra"/>
      <sheetName val="TO_Data_Base26"/>
      <sheetName val="YTD_Summary25"/>
      <sheetName val="Month_Summary25"/>
      <sheetName val="Trial_Balance_MAY_200925"/>
      <sheetName val="TB_Pivot25"/>
      <sheetName val="total_per_LB_LB225"/>
      <sheetName val="Trial_Balance_Vlookup25"/>
      <sheetName val="Trial_Balance_APRIL_200925"/>
      <sheetName val="Roll_Out_AQ25"/>
      <sheetName val="Evolução_mandamentos25"/>
      <sheetName val="Planilha_resultados24"/>
      <sheetName val="Historico_200324"/>
      <sheetName val="Sig_Cycles_Accts_&amp;_Processes24"/>
      <sheetName val="E_法规NC18"/>
      <sheetName val="3_ISo_YTD18"/>
      <sheetName val="Fixed_ZBB18"/>
      <sheetName val="Données_LMU18"/>
      <sheetName val="Brazil_Sovereign18"/>
      <sheetName val="Base_de_Dados18"/>
      <sheetName val="Resumen_Costo18"/>
      <sheetName val="Extract_Loss18"/>
      <sheetName val="Como_Estamos18"/>
      <sheetName val="5_118"/>
      <sheetName val="QA_跟踪记录表18"/>
      <sheetName val="Controls_data20"/>
      <sheetName val="RG_Depots18"/>
      <sheetName val="material_data18"/>
      <sheetName val="other_data18"/>
      <sheetName val="Database_(RUR)Mar_YTD18"/>
      <sheetName val="SKU_Mapping18"/>
      <sheetName val="Drop_Down18"/>
      <sheetName val="Raw_Data18"/>
      <sheetName val="EBM-2_GHQ18"/>
      <sheetName val="Base_PEF19"/>
      <sheetName val="Dados_BLP18"/>
      <sheetName val="Testing_Template_Guidance18"/>
      <sheetName val="Test_Programs18"/>
      <sheetName val="JOB_PROFILE_-_LAS18"/>
      <sheetName val="ARdistr_(2)18"/>
      <sheetName val="look-up_data17"/>
      <sheetName val="FJJX_Bud_IB17"/>
      <sheetName val="Com_(2PK)17"/>
      <sheetName val="Prd_Hierarchy(产品层级)17"/>
      <sheetName val="Project_Code17"/>
      <sheetName val="요일_테이블18"/>
      <sheetName val="요일_테이블_(2)17"/>
      <sheetName val="전사_PL19"/>
      <sheetName val="자금_제외_PL19"/>
      <sheetName val="자금_PL19"/>
      <sheetName val="전사_BS19"/>
      <sheetName val="자금_제외_BS19"/>
      <sheetName val="자금_BS19"/>
      <sheetName val="BS_계정_설명19"/>
      <sheetName val="_Cash_Flow(전사)19"/>
      <sheetName val="_Cash_Flow(자금제외)19"/>
      <sheetName val="_Cash_Flow(자금)19"/>
      <sheetName val="ROIC_19"/>
      <sheetName val="인건비_명세19"/>
      <sheetName val="판관비_명세19"/>
      <sheetName val="OH_Cost경비(내역)19"/>
      <sheetName val="OH_Cost경비(배부기준)19"/>
      <sheetName val="기타수지&amp;특별손익_명세19"/>
      <sheetName val="업무연락_(2)18"/>
      <sheetName val="제시_손익계산서18"/>
      <sheetName val="01_02월_성과급19"/>
      <sheetName val="M_7회차_담금_계획18"/>
      <sheetName val="팀별_실적18"/>
      <sheetName val="팀별_실적_(환산)18"/>
      <sheetName val="4__Inj_투자상세내역18"/>
      <sheetName val="3__Blow_투자_상세내역18"/>
      <sheetName val="Process_List18"/>
      <sheetName val="7_(2)18"/>
      <sheetName val="Set_Up17"/>
      <sheetName val="_손익기01_XL17"/>
      <sheetName val="drop_down_list17"/>
      <sheetName val="Prd_Hierarchy(产品层次)17"/>
      <sheetName val="[손익기01_XL_x005f_x0000__x005f_x0000_DePara17"/>
      <sheetName val="In_(2)16"/>
      <sheetName val="TOP_KPIs_MTM14"/>
      <sheetName val="PLAN_DE_ACCION14"/>
      <sheetName val="Income_Stmt17"/>
      <sheetName val="Faro_de_Indicadores14"/>
      <sheetName val="Grafica_Actos14"/>
      <sheetName val="_손익기01_XL_x005f_x0000__x005f_x0000_DePara17"/>
      <sheetName val="Quarterly_LBO_Model17"/>
      <sheetName val="[손익기01_XL17"/>
      <sheetName val="Perf__Plan__Diário116"/>
      <sheetName val="CLASIFICACION_DE_AI16"/>
      <sheetName val="Base_da_Datos16"/>
      <sheetName val="tab_STATUS_DO_PROCESSO_16"/>
      <sheetName val="Classification_分类16"/>
      <sheetName val="15년_BL_사계17"/>
      <sheetName val="1_종합손익(도급)17"/>
      <sheetName val="1_종합손익(주택,개발)17"/>
      <sheetName val="2_실행예산17"/>
      <sheetName val="2_2과부족17"/>
      <sheetName val="2_3원가절감17"/>
      <sheetName val="8_외주비집행현황17"/>
      <sheetName val="9_자재비17"/>
      <sheetName val="10_현장집행17"/>
      <sheetName val="3_추가원가17"/>
      <sheetName val="3_추가원가_(2)17"/>
      <sheetName val="4_사전공사17"/>
      <sheetName val="5_추정공사비17"/>
      <sheetName val="6_금융비용17"/>
      <sheetName val="7_공사비집행현황(총괄)17"/>
      <sheetName val="11_1생산성17"/>
      <sheetName val="11_2인원산출17"/>
      <sheetName val="Figures_Report16"/>
      <sheetName val="Dados_dos_Produtos16"/>
      <sheetName val="Fare_prices16"/>
      <sheetName val="Hotel_prices16"/>
      <sheetName val="MASTER_APP15"/>
      <sheetName val="Cond__Inseguros15"/>
      <sheetName val="Comp__Inseguros15"/>
      <sheetName val="Base_de_Datos15"/>
      <sheetName val="Condiciones_SyE14"/>
      <sheetName val="__한국_AMP_ASP-23_판매가격__16"/>
      <sheetName val="CC_Down_load_071616"/>
      <sheetName val="변경실행(2차)_16"/>
      <sheetName val="나_출고16"/>
      <sheetName val="나_입고16"/>
      <sheetName val="09년_인건비(속리산)16"/>
      <sheetName val="합산목표(감가+57_5)16"/>
      <sheetName val="제조원가_원단위_분석16"/>
      <sheetName val="종합표양식(품의_&amp;_입고)_216"/>
      <sheetName val="원가관리_(동월대비)16"/>
      <sheetName val="b_balju_(2)16"/>
      <sheetName val="2-2_매출분석16"/>
      <sheetName val="몰드시스템_리스트16"/>
      <sheetName val="11_외화채무증권(AFS,HTM)0816"/>
      <sheetName val="13_감액TEST_0816"/>
      <sheetName val="12년_CF(9월)16"/>
      <sheetName val="중기조종사_단위단가16"/>
      <sheetName val="6PILE__(돌출)16"/>
      <sheetName val="기성청구_공문16"/>
      <sheetName val="Sheet1_(2)16"/>
      <sheetName val="slide_24_cat_A16"/>
      <sheetName val="slide_82_cat_b16"/>
      <sheetName val="Farol_Acciones15"/>
      <sheetName val="Lista_de_Entrenamientos15"/>
      <sheetName val="Lista_de_datos15"/>
      <sheetName val="09~10년_매출계획16"/>
      <sheetName val="1_MDF1공장16"/>
      <sheetName val="Incident_유형구분표16"/>
      <sheetName val="3YP2016-Bottom_up15"/>
      <sheetName val="DD_list16"/>
      <sheetName val="Unidades_SAC-REVENDA16"/>
      <sheetName val="FornecM_Check14"/>
      <sheetName val="Clasif_15"/>
      <sheetName val="Lista_CI15"/>
      <sheetName val="2_카드채권(대출포함)15"/>
      <sheetName val="表21_净利润调节表15"/>
      <sheetName val="Supply_Cost_Centers15"/>
      <sheetName val="Estratificación_AI14"/>
      <sheetName val="condicion_inseguras14"/>
      <sheetName val="Actos_Inseguros14"/>
      <sheetName val="Control_de_incidentes14"/>
      <sheetName val="Plan_de_Acción14"/>
      <sheetName val="Share_Price_200215"/>
      <sheetName val="_DD_List15"/>
      <sheetName val="BEP_加薪_KPI14"/>
      <sheetName val="REALxMETA_-_CERVEJA16"/>
      <sheetName val="REALxMETA_-_REFRI16"/>
      <sheetName val="[손익기01_XL??DePara14"/>
      <sheetName val="Farol_Metas14"/>
      <sheetName val="Dashboard_Prevención_Riesgos_14"/>
      <sheetName val="Mod_Relac_14"/>
      <sheetName val="VALIDACION_DE_DATOS13"/>
      <sheetName val="KPIs_Hana12"/>
      <sheetName val="Catalago_de_refacciones_12"/>
      <sheetName val="Existencias_al_07-Nov-201212"/>
      <sheetName val="DATOS_DE_VALIDACIÓN11"/>
      <sheetName val="Datos_con11"/>
      <sheetName val="Directrices_de_Metas_201714"/>
      <sheetName val="Issues_List_Payments14"/>
      <sheetName val="POC_LIST14"/>
      <sheetName val="Entity_Target14"/>
      <sheetName val="Hazards_Analysis-隐患分析14"/>
      <sheetName val="97_사업추정(WEKI)14"/>
      <sheetName val="Tong_hop14"/>
      <sheetName val="95_1_1이후취득자산(숨기기상태)14"/>
      <sheetName val="sum1_(2)14"/>
      <sheetName val="3_바닥판설계14"/>
      <sheetName val="6월_공정외주14"/>
      <sheetName val="2_대외공문14"/>
      <sheetName val="2_총괄표14"/>
      <sheetName val="입출재고현황_(2)14"/>
      <sheetName val="504전기실_동부하-L14"/>
      <sheetName val="OUTER_AREA(겹침없음)14"/>
      <sheetName val="EL_표면적14"/>
      <sheetName val="TRE_TABLE14"/>
      <sheetName val="입찰내역_발주처_양식14"/>
      <sheetName val="_손익기01_XL_x005f_x005f_x005f_x0000__x005f_x005f_14"/>
      <sheetName val="F08_-_Asia_Pac_Full_Year_Q315"/>
      <sheetName val="Top_Priorities15"/>
      <sheetName val="Listco_Stock15"/>
      <sheetName val="Intl_Purchase15"/>
      <sheetName val="FY_outlook15"/>
      <sheetName val="CY_outlook15"/>
      <sheetName val="Cash_metrics15"/>
      <sheetName val="P6_715"/>
      <sheetName val="DATOS_BASE14"/>
      <sheetName val="ACTOS_POR_RIESGO12"/>
      <sheetName val="drop_lists12"/>
      <sheetName val="turnover_reason퇴직사유14"/>
      <sheetName val="INGRESO_(2)11"/>
      <sheetName val="_Datos_Cond_11"/>
      <sheetName val="PG-K1610_(UEN_Areas)MNG11"/>
      <sheetName val="DATOS_GEN_11"/>
      <sheetName val="NUEVOS_CRITERIOS11"/>
      <sheetName val="do_not_delete14"/>
      <sheetName val="DETALLE_MENSUAL14"/>
      <sheetName val="Check_Qualidade12"/>
      <sheetName val="Check_Aderencia12"/>
      <sheetName val="APAC_S14"/>
      <sheetName val="APAC_N14"/>
      <sheetName val="Slide_output14"/>
      <sheetName val="Data_validation14"/>
      <sheetName val="SKU_Basic_Data14"/>
      <sheetName val="De_Para13"/>
      <sheetName val="Base_Farol12"/>
      <sheetName val="Gerencial_IL12"/>
      <sheetName val="Nombre_de_SOP12"/>
      <sheetName val="MRL_NON_SUPPLY_URU12"/>
      <sheetName val="Condiciones_Agua11"/>
      <sheetName val="Ventas_Campo12"/>
      <sheetName val="_mngt_Pillar12"/>
      <sheetName val="Control_de_Fallas10"/>
      <sheetName val="Tablero_SDG15"/>
      <sheetName val="Lista_Areas15"/>
      <sheetName val="One_Page15"/>
      <sheetName val="Sub-Productos_HN13"/>
      <sheetName val="Eficiencia_linea12"/>
      <sheetName val="2__Indicadores12"/>
      <sheetName val="Check_GG12"/>
      <sheetName val="Drop-down_List13"/>
      <sheetName val="by_DD13"/>
      <sheetName val="Jul-Sep_Actual_cost_(2)13"/>
      <sheetName val="Lista_de_Entrenamientos_RSO12"/>
      <sheetName val="Ta_12"/>
      <sheetName val="AIIM_-_Empresas_Ext_201212"/>
      <sheetName val="BNR_2012_в_ящике11"/>
      <sheetName val="TIPO_DE_ACTO10"/>
      <sheetName val="_손익기01_XL_x005f_x0000__x012"/>
      <sheetName val="부재료_비교(11년_vs_10년)12"/>
      <sheetName val="Setup_for_Templates10"/>
      <sheetName val="Pauta_RPS_Distribuição11"/>
      <sheetName val="Estoque_(2)11"/>
      <sheetName val="CRITICIDAD_DE_CI10"/>
      <sheetName val="Catálogo_de_CI10"/>
      <sheetName val="%_CUMPLIMIENTO10"/>
      <sheetName val="%_cumplimiento_10"/>
      <sheetName val="Datos_emp10"/>
      <sheetName val="Comp_Inseguros11"/>
      <sheetName val="Sheet3_(2)12"/>
      <sheetName val="Lao_&amp;_Cam12"/>
      <sheetName val="Hoegaarden_201912"/>
      <sheetName val="Lao_&amp;_Cam_201912"/>
      <sheetName val="Malaysia_201912"/>
      <sheetName val="Singapore_201912"/>
      <sheetName val="Sheet2_(2)12"/>
      <sheetName val="PDA_BOP7"/>
      <sheetName val="요일_테이블_12"/>
      <sheetName val="Other_Listings12"/>
      <sheetName val="CALIFICACIONES_20198"/>
      <sheetName val="Data_Reporte10"/>
      <sheetName val="Read_me10"/>
      <sheetName val="Listas_y_equipos_a_evaluar10"/>
      <sheetName val="Listas_desplegables5"/>
      <sheetName val="Resumen_General5"/>
      <sheetName val="Cátalogo_de_CI5"/>
      <sheetName val="Hoja2_(2)5"/>
      <sheetName val="Technology_check_list5"/>
      <sheetName val="DO_NOT_MOVE11"/>
      <sheetName val="Actos_y_Condiciones_5"/>
      <sheetName val="NO_BORRAR5"/>
      <sheetName val="Formato_checklist_Lab5"/>
      <sheetName val="FX_Rates10"/>
      <sheetName val="__한국_AMP_ASP-23_판㧤가격__10"/>
      <sheetName val="11_䡸화채무줝ⴌ(AFS,HTM)0810"/>
      <sheetName val="Drop_list10"/>
      <sheetName val="Status_de_Usuario5"/>
      <sheetName val="Dropdown_list10"/>
      <sheetName val="Proced_10"/>
      <sheetName val="Cut_Machine_Summary10"/>
      <sheetName val="Lev_4_360_deg_check_Crit_Task8"/>
      <sheetName val="Lev_4_Chk_IC_Stock_Crit_Task8"/>
      <sheetName val="Lev_4_WMS_Putaway_Crit_Task8"/>
      <sheetName val="Validation_lists10"/>
      <sheetName val="NAZ_Strategy8"/>
      <sheetName val="Vagas_x_Candidatos10"/>
      <sheetName val="Mapeo_SKUs10"/>
      <sheetName val="Vol_(Ds)10"/>
      <sheetName val="Vol_(Ka)10"/>
      <sheetName val="Vol_(Oth)10"/>
      <sheetName val="Vol_(Oth)_Cortesias10"/>
      <sheetName val="INPUT-Cust_Sugg_Margin(Ds)10"/>
      <sheetName val="On_Invoice10"/>
      <sheetName val="INPUT-Cust_Sugg_Margin(Ka)10"/>
      <sheetName val="INPUT_SKUs10"/>
      <sheetName val="Brand_P&amp;L8"/>
      <sheetName val="SUPERMONT_P8"/>
      <sheetName val="Data_selection8"/>
      <sheetName val="1_8"/>
      <sheetName val="Customer_&amp;_SO8"/>
      <sheetName val="Session_Proposal8"/>
      <sheetName val="Champions_List9"/>
      <sheetName val="Daily_Dashboard10"/>
      <sheetName val="COE_Scope_-_Strategic_Projects4"/>
      <sheetName val="Análise_Tempos7"/>
      <sheetName val="Validação_de_Dados7"/>
      <sheetName val="No_llenar_7"/>
      <sheetName val="Project_List6"/>
      <sheetName val="Incentivo_Automóvil7"/>
      <sheetName val="Dropdown_Menu6"/>
      <sheetName val="CATÁLOGO_DE_PELIGROS4"/>
      <sheetName val="TO_TTZ4"/>
      <sheetName val="PROCESS_MD7"/>
      <sheetName val="Lista_de_Motivos7"/>
      <sheetName val="Ponto_Crítico_-_Resp__Plano7"/>
      <sheetName val="Lista_Funcionários_(2)7"/>
      <sheetName val="PAINEL_RECOLHA_CRÉDITO7"/>
      <sheetName val="Gráficos_-_CDD7"/>
      <sheetName val="SEGUIMIENTO_SEMANAL4"/>
      <sheetName val="Tipo_Viaje4"/>
      <sheetName val="Flota_y_Personal4"/>
      <sheetName val="Выпадающие_списки6"/>
      <sheetName val="유류대_현황5"/>
      <sheetName val="2_3_Projects_Status5"/>
      <sheetName val="mapping_(2)5"/>
      <sheetName val="Ref_5"/>
      <sheetName val="SOP_Freshness5"/>
      <sheetName val="1__템플릿5"/>
      <sheetName val="2__작성_참고사항5"/>
      <sheetName val="Master_Data5"/>
      <sheetName val="Consolidated_Project_List5"/>
      <sheetName val="Fixed_Cost5"/>
      <sheetName val="Dimension_IN_Sheet1!D19125"/>
      <sheetName val="Dimension_IN_19125"/>
      <sheetName val="CRITERIOS_DE_AI4"/>
      <sheetName val="Razão_Social4"/>
      <sheetName val="Manage_to_Sustain4"/>
      <sheetName val="Packages_Info4"/>
      <sheetName val="Meeting_List4"/>
      <sheetName val="3__Training_&amp;_travel4"/>
      <sheetName val="RyNV_detectados_4"/>
      <sheetName val="info_for_drop_box4"/>
      <sheetName val="Preferred_Option4"/>
      <sheetName val="KPIs-_TTP,_PTP,_People_Turnove4"/>
      <sheetName val="2020_MMR124"/>
      <sheetName val="입문_트랜드(종합분석)4"/>
      <sheetName val="Master_CE4"/>
      <sheetName val="CE_Final_4"/>
      <sheetName val="OL_LIST4"/>
      <sheetName val="YTD_GUEST_LIST4"/>
      <sheetName val="Session_Full_list4"/>
      <sheetName val="FOOD_PAYMENT_update_JAN4"/>
      <sheetName val="Rate_card_F19_4"/>
      <sheetName val="Master_Plan__(update)4"/>
      <sheetName val="The_KPI_4"/>
      <sheetName val="Mentor_Plan_4"/>
      <sheetName val="Master_Plan_4"/>
      <sheetName val="Tier_1_GOV_PC_Networking_4"/>
      <sheetName val="Tier_1_LBO_4"/>
      <sheetName val="_손익기01_XL_x005f_x0000__x005f_x005f_x04"/>
      <sheetName val="1월_목표4"/>
      <sheetName val="FILIAL_MINAS4"/>
      <sheetName val="POCM_배송지4"/>
      <sheetName val="Curva_20213"/>
      <sheetName val="Por_PPR4"/>
      <sheetName val="Catalogo_Cursos2"/>
      <sheetName val="Catalogo_Cursos_2"/>
      <sheetName val="Check_People2"/>
      <sheetName val="AVANCE_PROGRAMACION2"/>
      <sheetName val="Cumplimiento_por_Entrenamiento2"/>
      <sheetName val="Cumplimiento_del_Plan_por_área2"/>
      <sheetName val="CAPTURA_ENE_MAY2"/>
      <sheetName val="tablas_cuadrillas2"/>
      <sheetName val="Base_de_Datos_de_Activos_2"/>
      <sheetName val="PIVOT_ADHERENCIA2"/>
      <sheetName val="Steps_of_Committe_2"/>
      <sheetName val="IC's_(2)2"/>
      <sheetName val="Participación_en_entrenamie_(22"/>
      <sheetName val="Template_HN2"/>
      <sheetName val="Mapping_2"/>
      <sheetName val="WS_DB2"/>
      <sheetName val="Region_2"/>
      <sheetName val="SKU_DB2"/>
      <sheetName val="SAP_info2"/>
      <sheetName val="Target_Book2"/>
      <sheetName val="10_麦汁CIP清洗标准水量2"/>
      <sheetName val="데이터_유효성_목록2"/>
      <sheetName val="Ref_New_Contract_Model2"/>
      <sheetName val="_2"/>
      <sheetName val="Lista_AI2"/>
      <sheetName val="Lista_d2"/>
      <sheetName val="Puerto_Rico2"/>
      <sheetName val="AI_OYS_Acum2"/>
      <sheetName val="Boletas_Condiciones2"/>
      <sheetName val="1_13"/>
      <sheetName val="1_23"/>
      <sheetName val="2_1-Pareto2"/>
      <sheetName val="Datos_Mensuales2"/>
      <sheetName val="Indicador_EE_Mensual2"/>
      <sheetName val="Name_List1"/>
      <sheetName val="Back_Data_13"/>
      <sheetName val="2_주요계수총괄3"/>
      <sheetName val="외주현황_wq12"/>
      <sheetName val="P_M_별4"/>
      <sheetName val="대투_보관자료_변경2"/>
      <sheetName val="Project_Brief3"/>
      <sheetName val="단면_(2)3"/>
      <sheetName val="부대시행1_(2)2"/>
      <sheetName val="1_차입금2"/>
      <sheetName val="근거_및_가정2"/>
      <sheetName val="118_세금과공과3"/>
      <sheetName val="_견적서2"/>
      <sheetName val="Facility_Information3"/>
      <sheetName val="1_본사계정별3"/>
      <sheetName val="3_6_2남양주택배2"/>
      <sheetName val="해외_기술훈련비_(합계)3"/>
      <sheetName val="설산1_나2"/>
      <sheetName val="PAD_TR보호대기초2"/>
      <sheetName val="1월_예산2"/>
      <sheetName val="Utility_Usage_YTN_TOWER2"/>
      <sheetName val="1__시공측량2"/>
      <sheetName val="수종별수량_(2)2"/>
      <sheetName val="전선_및_전선관2"/>
      <sheetName val="설문_평가2"/>
      <sheetName val="B-1_기본정보2"/>
      <sheetName val="납부내역총괄표_(수정)2"/>
      <sheetName val="#1)_투자_구분2"/>
      <sheetName val="Rev__Recon_11"/>
      <sheetName val="1_고객불만건수1"/>
      <sheetName val="1_변경범위1"/>
      <sheetName val="Weekly_Progress(계장)2"/>
      <sheetName val="2013_2월_연결대상2"/>
      <sheetName val="2-2_투자2"/>
      <sheetName val="Proj__Fin_2"/>
      <sheetName val="ITS_Assumptions1"/>
      <sheetName val="7_Utility_Analysis1"/>
      <sheetName val="Operational_Activities1"/>
      <sheetName val="13_포장용역비표준2"/>
      <sheetName val="9_가공부자재표준2"/>
      <sheetName val="8_ROLL표준(TSW)2"/>
      <sheetName val="4_톤당조관량표준2"/>
      <sheetName val="5_조관부자재표준2"/>
      <sheetName val="KEY_CODE2"/>
      <sheetName val="2-1_강사료,교통비_지급명세2"/>
      <sheetName val="HQ_급여_1"/>
      <sheetName val="OF_급여1"/>
      <sheetName val="F_Ma급여1"/>
      <sheetName val="SMT_급여1"/>
      <sheetName val="QC_급여1"/>
      <sheetName val="Sam_sung_급여1"/>
      <sheetName val="Dlock_급여1"/>
      <sheetName val="_thôi_việc_급여1"/>
      <sheetName val="Công_smt1"/>
      <sheetName val="Công_smt_(2)1"/>
      <sheetName val="Detail_smt1"/>
      <sheetName val="Công_QC1"/>
      <sheetName val="Detail_QC_1"/>
      <sheetName val="Công_SS1"/>
      <sheetName val="Detail_SS1"/>
      <sheetName val="Công_FMa1"/>
      <sheetName val="Detail_FMa1"/>
      <sheetName val="Công_OF1"/>
      <sheetName val="Detail_OF1"/>
      <sheetName val="Công_Dlock1"/>
      <sheetName val="Detail_Dlock1"/>
      <sheetName val="Công_thôi_việc1"/>
      <sheetName val="Detail_thôi1"/>
      <sheetName val="C1_3_11"/>
      <sheetName val="실행기성_갑지2"/>
      <sheetName val="Eq__Mobilization1"/>
      <sheetName val="1__작성방식1"/>
      <sheetName val="표)CFT장_조직별_배분1"/>
      <sheetName val="20180214_P&amp;T1"/>
      <sheetName val="Ref__중점_추진_과제별_상세1"/>
      <sheetName val="2_6_三无_(2)1"/>
      <sheetName val="수량산출서_갑지1"/>
      <sheetName val="G_R300경비1"/>
      <sheetName val="AS포장복구_1"/>
      <sheetName val="설_계1"/>
      <sheetName val="Worker_List1"/>
      <sheetName val="GB-IC_Villingen_GG1"/>
      <sheetName val="6월_공嚺㓶가1"/>
      <sheetName val="Exchange_rate1"/>
      <sheetName val="업무_분류(Category)1"/>
      <sheetName val="준검_내역서1"/>
      <sheetName val="날개수량1_51"/>
      <sheetName val="F_월별기성수금현황_1"/>
      <sheetName val="기초정보_코드1"/>
      <sheetName val="#1_Basic1"/>
      <sheetName val="첨부#2_Cash_Flow(현장작성)1"/>
      <sheetName val="3_일반사상1"/>
      <sheetName val="Bank_code1"/>
      <sheetName val="Drop-down_RAW1"/>
      <sheetName val="산자사_운전용품1"/>
      <sheetName val="보고서_표1"/>
      <sheetName val="0__가정_및_결론1"/>
      <sheetName val="1__투자비1"/>
      <sheetName val="2__Rent-roll1"/>
      <sheetName val="3__Funding1"/>
      <sheetName val="4__운영수익1"/>
      <sheetName val="5__운영비용1"/>
      <sheetName val="6_1_N+1년차_NOI_산정1"/>
      <sheetName val="6__부동산매각1"/>
      <sheetName val="7__보유세1"/>
      <sheetName val="8__교통유발부담금1"/>
      <sheetName val="9__BS부속1"/>
      <sheetName val="10__CF(M)1"/>
      <sheetName val="11__IS(M)1"/>
      <sheetName val="12__BS(M)1"/>
      <sheetName val="14__IS(FY)1"/>
      <sheetName val="13__CF(FY)1"/>
      <sheetName val="15__BS(FY)1"/>
      <sheetName val="16__RE(FY)1"/>
      <sheetName val="4_1_월별_에너지_사용량1"/>
      <sheetName val="조도계산서_(도서)1"/>
      <sheetName val="A(Rev_3)1"/>
      <sheetName val="STRAT_PLAN_WKSHT2"/>
      <sheetName val="Sales_Plan_&amp;_other2"/>
      <sheetName val="drop_downs1"/>
      <sheetName val="Basic_Information1"/>
      <sheetName val="7300-1000_112"/>
      <sheetName val="PJT_현황1"/>
      <sheetName val="진행_DATA_(2)1"/>
      <sheetName val="참고)_기준정보1"/>
      <sheetName val="Long_Term_Prices1"/>
      <sheetName val="구분_Table1"/>
      <sheetName val="역T형옹벽(3_0)1"/>
      <sheetName val="외상매출금현황-수정분_A21"/>
      <sheetName val="PF_현황(11년12월)1"/>
      <sheetName val="Total_marcas1"/>
      <sheetName val="Fase_11"/>
      <sheetName val="Fase_21"/>
      <sheetName val="Fase_31"/>
      <sheetName val="Detalle_para_correctivo_excep_2"/>
      <sheetName val="Plan_de_Acción_MAZ1"/>
      <sheetName val="Probability_and_Consequence1"/>
      <sheetName val="_손익기01_XL__DePara9"/>
      <sheetName val="입찰내역_Ĉ"/>
      <sheetName val="Q4_2018"/>
      <sheetName val="Q4_2019"/>
      <sheetName val="Q4_Sum"/>
      <sheetName val="2020_KPI_LE0"/>
      <sheetName val="match_list"/>
      <sheetName val="Rate_data"/>
      <sheetName val="Nigeria_&amp;_Ghana"/>
      <sheetName val="Resumen_(hL_env)"/>
      <sheetName val="KPI_need_to_input"/>
      <sheetName val="강남_CRM_11월"/>
      <sheetName val="SEM_23"/>
      <sheetName val="TO_Data_Base27"/>
      <sheetName val="YTD_Summary26"/>
      <sheetName val="Month_Summary26"/>
      <sheetName val="Trial_Balance_MAY_200926"/>
      <sheetName val="TB_Pivot26"/>
      <sheetName val="total_per_LB_LB226"/>
      <sheetName val="Trial_Balance_Vlookup26"/>
      <sheetName val="Trial_Balance_APRIL_200926"/>
      <sheetName val="Roll_Out_AQ26"/>
      <sheetName val="Evolução_mandamentos26"/>
      <sheetName val="Planilha_resultados25"/>
      <sheetName val="Historico_200325"/>
      <sheetName val="Sig_Cycles_Accts_&amp;_Processes25"/>
      <sheetName val="Fixed_ZBB19"/>
      <sheetName val="E_法规NC19"/>
      <sheetName val="3_ISo_YTD19"/>
      <sheetName val="Données_LMU19"/>
      <sheetName val="Brazil_Sovereign19"/>
      <sheetName val="Resumen_Costo19"/>
      <sheetName val="Base_de_Dados19"/>
      <sheetName val="Extract_Loss19"/>
      <sheetName val="5_119"/>
      <sheetName val="QA_跟踪记录表19"/>
      <sheetName val="RG_Depots19"/>
      <sheetName val="material_data19"/>
      <sheetName val="other_data19"/>
      <sheetName val="Como_Estamos19"/>
      <sheetName val="Database_(RUR)Mar_YTD19"/>
      <sheetName val="SKU_Mapping19"/>
      <sheetName val="Drop_Down19"/>
      <sheetName val="Raw_Data19"/>
      <sheetName val="EBM-2_GHQ19"/>
      <sheetName val="Base_PEF20"/>
      <sheetName val="Controls_data21"/>
      <sheetName val="Testing_Template_Guidance19"/>
      <sheetName val="Test_Programs19"/>
      <sheetName val="Dados_BLP19"/>
      <sheetName val="FJJX_Bud_IB18"/>
      <sheetName val="JOB_PROFILE_-_LAS19"/>
      <sheetName val="ARdistr_(2)19"/>
      <sheetName val="look-up_data18"/>
      <sheetName val="Prd_Hierarchy(产品层级)18"/>
      <sheetName val="Com_(2PK)18"/>
      <sheetName val="Project_Code18"/>
      <sheetName val="요일_테이블19"/>
      <sheetName val="요일_테이블_(2)18"/>
      <sheetName val="전사_PL20"/>
      <sheetName val="자금_제외_PL20"/>
      <sheetName val="자금_PL20"/>
      <sheetName val="전사_BS20"/>
      <sheetName val="자금_제외_BS20"/>
      <sheetName val="자금_BS20"/>
      <sheetName val="BS_계정_설명20"/>
      <sheetName val="_Cash_Flow(전사)20"/>
      <sheetName val="_Cash_Flow(자금제외)20"/>
      <sheetName val="_Cash_Flow(자금)20"/>
      <sheetName val="ROIC_20"/>
      <sheetName val="인건비_명세20"/>
      <sheetName val="판관비_명세20"/>
      <sheetName val="OH_Cost경비(내역)20"/>
      <sheetName val="OH_Cost경비(배부기준)20"/>
      <sheetName val="기타수지&amp;특별손익_명세20"/>
      <sheetName val="업무연락_(2)19"/>
      <sheetName val="제시_손익계산서19"/>
      <sheetName val="01_02월_성과급20"/>
      <sheetName val="M_7회차_담금_계획19"/>
      <sheetName val="팀별_실적19"/>
      <sheetName val="팀별_실적_(환산)19"/>
      <sheetName val="4__Inj_투자상세내역19"/>
      <sheetName val="3__Blow_투자_상세내역19"/>
      <sheetName val="Process_List19"/>
      <sheetName val="7_(2)19"/>
      <sheetName val="Prd_Hierarchy(产品层次)18"/>
      <sheetName val="_손익기01_XL18"/>
      <sheetName val="Income_Stmt18"/>
      <sheetName val="drop_down_list18"/>
      <sheetName val="Set_Up18"/>
      <sheetName val="[손익기01_XL_x005f_x0000__x005f_x0000_DePara18"/>
      <sheetName val="[손익기01_XL18"/>
      <sheetName val="Base_de_Datos16"/>
      <sheetName val="Quarterly_LBO_Model18"/>
      <sheetName val="tab_STATUS_DO_PROCESSO_17"/>
      <sheetName val="CLASIFICACION_DE_AI17"/>
      <sheetName val="Base_da_Datos17"/>
      <sheetName val="_손익기01_XL_x005f_x0000__x005f_x0000_DePara18"/>
      <sheetName val="Figures_Report17"/>
      <sheetName val="15년_BL_사계18"/>
      <sheetName val="1_종합손익(도급)18"/>
      <sheetName val="1_종합손익(주택,개발)18"/>
      <sheetName val="2_실행예산18"/>
      <sheetName val="2_2과부족18"/>
      <sheetName val="2_3원가절감18"/>
      <sheetName val="8_외주비집행현황18"/>
      <sheetName val="9_자재비18"/>
      <sheetName val="10_현장집행18"/>
      <sheetName val="3_추가원가18"/>
      <sheetName val="3_추가원가_(2)18"/>
      <sheetName val="4_사전공사18"/>
      <sheetName val="5_추정공사비18"/>
      <sheetName val="6_금융비용18"/>
      <sheetName val="7_공사비집행현황(총괄)18"/>
      <sheetName val="11_1생산성18"/>
      <sheetName val="11_2인원산출18"/>
      <sheetName val="Fare_prices17"/>
      <sheetName val="Hotel_prices17"/>
      <sheetName val="Perf__Plan__Diário117"/>
      <sheetName val="In_(2)17"/>
      <sheetName val="Classification_分类17"/>
      <sheetName val="Dados_dos_Produtos17"/>
      <sheetName val="MASTER_APP16"/>
      <sheetName val="Cond__Inseguros16"/>
      <sheetName val="Comp__Inseguros16"/>
      <sheetName val="__한국_AMP_ASP-23_판매가격__17"/>
      <sheetName val="CC_Down_load_071617"/>
      <sheetName val="변경실행(2차)_17"/>
      <sheetName val="나_출고17"/>
      <sheetName val="나_입고17"/>
      <sheetName val="09년_인건비(속리산)17"/>
      <sheetName val="합산목표(감가+57_5)17"/>
      <sheetName val="제조원가_원단위_분석17"/>
      <sheetName val="종합표양식(품의_&amp;_입고)_217"/>
      <sheetName val="원가관리_(동월대비)17"/>
      <sheetName val="b_balju_(2)17"/>
      <sheetName val="2-2_매출분석17"/>
      <sheetName val="몰드시스템_리스트17"/>
      <sheetName val="11_외화채무증권(AFS,HTM)0817"/>
      <sheetName val="13_감액TEST_0817"/>
      <sheetName val="12년_CF(9월)17"/>
      <sheetName val="중기조종사_단위단가17"/>
      <sheetName val="6PILE__(돌출)17"/>
      <sheetName val="기성청구_공문17"/>
      <sheetName val="Sheet1_(2)17"/>
      <sheetName val="slide_24_cat_A17"/>
      <sheetName val="slide_82_cat_b17"/>
      <sheetName val="Farol_Acciones16"/>
      <sheetName val="Lista_de_Entrenamientos16"/>
      <sheetName val="Lista_de_datos16"/>
      <sheetName val="09~10년_매출계획17"/>
      <sheetName val="1_MDF1공장17"/>
      <sheetName val="FornecM_Check15"/>
      <sheetName val="Unidades_SAC-REVENDA17"/>
      <sheetName val="Incident_유형구분표17"/>
      <sheetName val="3YP2016-Bottom_up16"/>
      <sheetName val="DD_list17"/>
      <sheetName val="Estratificación_AI15"/>
      <sheetName val="condicion_inseguras15"/>
      <sheetName val="Actos_Inseguros15"/>
      <sheetName val="Control_de_incidentes15"/>
      <sheetName val="Plan_de_Acción15"/>
      <sheetName val="Clasif_16"/>
      <sheetName val="2_카드채권(대출포함)16"/>
      <sheetName val="表21_净利润调节表16"/>
      <sheetName val="Lista_CI16"/>
      <sheetName val="Supply_Cost_Centers16"/>
      <sheetName val="_DD_List16"/>
      <sheetName val="Share_Price_200216"/>
      <sheetName val="TOP_KPIs_MTM15"/>
      <sheetName val="PLAN_DE_ACCION15"/>
      <sheetName val="Faro_de_Indicadores15"/>
      <sheetName val="Grafica_Actos15"/>
      <sheetName val="Condiciones_SyE15"/>
      <sheetName val="Directrices_de_Metas_201715"/>
      <sheetName val="REALxMETA_-_CERVEJA17"/>
      <sheetName val="REALxMETA_-_REFRI17"/>
      <sheetName val="BEP_加薪_KPI15"/>
      <sheetName val="[손익기01_XL??DePara15"/>
      <sheetName val="Farol_Metas15"/>
      <sheetName val="Mod_Relac_15"/>
      <sheetName val="Dashboard_Prevención_Riesgos_15"/>
      <sheetName val="_손익기01_XL_x005f_x005f_x005f_x0000__x005f_x005f_15"/>
      <sheetName val="Hazards_Analysis-隐患分析15"/>
      <sheetName val="F08_-_Asia_Pac_Full_Year_Q316"/>
      <sheetName val="Top_Priorities16"/>
      <sheetName val="Listco_Stock16"/>
      <sheetName val="Intl_Purchase16"/>
      <sheetName val="FY_outlook16"/>
      <sheetName val="CY_outlook16"/>
      <sheetName val="Cash_metrics16"/>
      <sheetName val="P6_716"/>
      <sheetName val="DATOS_BASE15"/>
      <sheetName val="97_사업추정(WEKI)15"/>
      <sheetName val="Tong_hop15"/>
      <sheetName val="95_1_1이후취득자산(숨기기상태)15"/>
      <sheetName val="sum1_(2)15"/>
      <sheetName val="3_바닥판설계15"/>
      <sheetName val="6월_공정외주15"/>
      <sheetName val="2_대외공문15"/>
      <sheetName val="2_총괄표15"/>
      <sheetName val="입출재고현황_(2)15"/>
      <sheetName val="504전기실_동부하-L15"/>
      <sheetName val="OUTER_AREA(겹침없음)15"/>
      <sheetName val="EL_표면적15"/>
      <sheetName val="TRE_TABLE15"/>
      <sheetName val="입찰내역_발주처_양식15"/>
      <sheetName val="Issues_List_Payments15"/>
      <sheetName val="Ventas_Campo13"/>
      <sheetName val="POC_LIST15"/>
      <sheetName val="Entity_Target15"/>
      <sheetName val="do_not_delete15"/>
      <sheetName val="Check_Qualidade13"/>
      <sheetName val="De_Para14"/>
      <sheetName val="DETALLE_MENSUAL15"/>
      <sheetName val="Check_Aderencia13"/>
      <sheetName val="APAC_S15"/>
      <sheetName val="APAC_N15"/>
      <sheetName val="Slide_output15"/>
      <sheetName val="turnover_reason퇴직사유15"/>
      <sheetName val="Data_validation15"/>
      <sheetName val="SKU_Basic_Data15"/>
      <sheetName val="Base_Farol13"/>
      <sheetName val="Check_GG13"/>
      <sheetName val="Gerencial_IL13"/>
      <sheetName val="VALIDACION_DE_DATOS14"/>
      <sheetName val="2__Indicadores13"/>
      <sheetName val="KPIs_Hana13"/>
      <sheetName val="Catalago_de_refacciones_13"/>
      <sheetName val="Existencias_al_07-Nov-201213"/>
      <sheetName val="ACTOS_POR_RIESGO13"/>
      <sheetName val="drop_lists13"/>
      <sheetName val="Nombre_de_SOP13"/>
      <sheetName val="Drop-down_List14"/>
      <sheetName val="by_DD14"/>
      <sheetName val="Jul-Sep_Actual_cost_(2)14"/>
      <sheetName val="MRL_NON_SUPPLY_URU13"/>
      <sheetName val="Lista_de_Entrenamientos_RSO13"/>
      <sheetName val="Tablero_SDG16"/>
      <sheetName val="Lista_Areas16"/>
      <sheetName val="One_Page16"/>
      <sheetName val="Sub-Productos_HN14"/>
      <sheetName val="Eficiencia_linea13"/>
      <sheetName val="Ta_13"/>
      <sheetName val="AIIM_-_Empresas_Ext_201213"/>
      <sheetName val="_mngt_Pillar13"/>
      <sheetName val="_손익기01_XL_x005f_x0000__x013"/>
      <sheetName val="부재료_비교(11년_vs_10년)13"/>
      <sheetName val="Pauta_RPS_Distribuição12"/>
      <sheetName val="Estoque_(2)12"/>
      <sheetName val="DATOS_DE_VALIDACIÓN12"/>
      <sheetName val="Datos_con12"/>
      <sheetName val="_Datos_Cond_12"/>
      <sheetName val="Control_de_Fallas11"/>
      <sheetName val="Condiciones_Agua12"/>
      <sheetName val="INGRESO_(2)12"/>
      <sheetName val="PG-K1610_(UEN_Areas)MNG12"/>
      <sheetName val="DATOS_GEN_12"/>
      <sheetName val="NUEVOS_CRITERIOS12"/>
      <sheetName val="BNR_2012_в_ящике12"/>
      <sheetName val="Setup_for_Templates11"/>
      <sheetName val="Datos_emp11"/>
      <sheetName val="Comp_Inseguros12"/>
      <sheetName val="Sheet3_(2)13"/>
      <sheetName val="Lao_&amp;_Cam13"/>
      <sheetName val="Hoegaarden_201913"/>
      <sheetName val="Lao_&amp;_Cam_201913"/>
      <sheetName val="Malaysia_201913"/>
      <sheetName val="Singapore_201913"/>
      <sheetName val="Sheet2_(2)13"/>
      <sheetName val="TIPO_DE_ACTO11"/>
      <sheetName val="요일_테이블_13"/>
      <sheetName val="Other_Listings13"/>
      <sheetName val="Listas_y_equipos_a_evaluar11"/>
      <sheetName val="%_cumplimiento_11"/>
      <sheetName val="%_CUMPLIMIENTO11"/>
      <sheetName val="CRITICIDAD_DE_CI11"/>
      <sheetName val="Catálogo_de_CI11"/>
      <sheetName val="Data_Reporte11"/>
      <sheetName val="Read_me11"/>
      <sheetName val="Actos_y_Condiciones_6"/>
      <sheetName val="DO_NOT_MOVE12"/>
      <sheetName val="__한국_AMP_ASP-23_판㧤가격__11"/>
      <sheetName val="11_䡸화채무줝ⴌ(AFS,HTM)0811"/>
      <sheetName val="Drop_list11"/>
      <sheetName val="FX_Rates11"/>
      <sheetName val="Dropdown_list11"/>
      <sheetName val="Vagas_x_Candidatos11"/>
      <sheetName val="Proced_11"/>
      <sheetName val="Cut_Machine_Summary11"/>
      <sheetName val="Validation_lists11"/>
      <sheetName val="CALIFICACIONES_20199"/>
      <sheetName val="Lev_4_360_deg_check_Crit_Task9"/>
      <sheetName val="Lev_4_Chk_IC_Stock_Crit_Task9"/>
      <sheetName val="Lev_4_WMS_Putaway_Crit_Task9"/>
      <sheetName val="Análise_Tempos8"/>
      <sheetName val="Daily_Dashboard11"/>
      <sheetName val="Champions_List10"/>
      <sheetName val="NAZ_Strategy9"/>
      <sheetName val="Mapeo_SKUs11"/>
      <sheetName val="Vol_(Ds)11"/>
      <sheetName val="Vol_(Ka)11"/>
      <sheetName val="Vol_(Oth)11"/>
      <sheetName val="Vol_(Oth)_Cortesias11"/>
      <sheetName val="INPUT-Cust_Sugg_Margin(Ds)11"/>
      <sheetName val="On_Invoice11"/>
      <sheetName val="INPUT-Cust_Sugg_Margin(Ka)11"/>
      <sheetName val="INPUT_SKUs11"/>
      <sheetName val="Brand_P&amp;L9"/>
      <sheetName val="SUPERMONT_P9"/>
      <sheetName val="Data_selection9"/>
      <sheetName val="1_9"/>
      <sheetName val="Customer_&amp;_SO9"/>
      <sheetName val="Session_Proposal9"/>
      <sheetName val="PDA_BOP8"/>
      <sheetName val="Validação_de_Dados8"/>
      <sheetName val="No_llenar_8"/>
      <sheetName val="Hoja2_(2)6"/>
      <sheetName val="NO_BORRAR6"/>
      <sheetName val="Listas_desplegables6"/>
      <sheetName val="Resumen_General6"/>
      <sheetName val="Cátalogo_de_CI6"/>
      <sheetName val="Technology_check_list6"/>
      <sheetName val="COE_Scope_-_Strategic_Projects5"/>
      <sheetName val="Formato_checklist_Lab6"/>
      <sheetName val="Status_de_Usuario6"/>
      <sheetName val="SEGUIMIENTO_SEMANAL5"/>
      <sheetName val="Project_List7"/>
      <sheetName val="Incentivo_Automóvil8"/>
      <sheetName val="Dropdown_Menu7"/>
      <sheetName val="PROCESS_MD8"/>
      <sheetName val="Lista_de_Motivos8"/>
      <sheetName val="Ponto_Crítico_-_Resp__Plano8"/>
      <sheetName val="Lista_Funcionários_(2)8"/>
      <sheetName val="PAINEL_RECOLHA_CRÉDITO8"/>
      <sheetName val="Gráficos_-_CDD8"/>
      <sheetName val="TO_TTZ5"/>
      <sheetName val="CATÁLOGO_DE_PELIGROS5"/>
      <sheetName val="Tipo_Viaje5"/>
      <sheetName val="Flota_y_Personal5"/>
      <sheetName val="Выпадающие_списки7"/>
      <sheetName val="유류대_현황6"/>
      <sheetName val="2_3_Projects_Status6"/>
      <sheetName val="mapping_(2)6"/>
      <sheetName val="Ref_6"/>
      <sheetName val="SOP_Freshness6"/>
      <sheetName val="1__템플릿6"/>
      <sheetName val="2__작성_참고사항6"/>
      <sheetName val="Master_Data6"/>
      <sheetName val="Consolidated_Project_List6"/>
      <sheetName val="Fixed_Cost6"/>
      <sheetName val="Dimension_IN_Sheet1!D19126"/>
      <sheetName val="Dimension_IN_19126"/>
      <sheetName val="CRITERIOS_DE_AI5"/>
      <sheetName val="Razão_Social5"/>
      <sheetName val="Manage_to_Sustain5"/>
      <sheetName val="Packages_Info5"/>
      <sheetName val="Meeting_List5"/>
      <sheetName val="3__Training_&amp;_travel5"/>
      <sheetName val="RyNV_detectados_5"/>
      <sheetName val="info_for_drop_box5"/>
      <sheetName val="Preferred_Option5"/>
      <sheetName val="KPIs-_TTP,_PTP,_People_Turnove5"/>
      <sheetName val="2020_MMR125"/>
      <sheetName val="입문_트랜드(종합분석)5"/>
      <sheetName val="Master_CE5"/>
      <sheetName val="CE_Final_5"/>
      <sheetName val="OL_LIST5"/>
      <sheetName val="YTD_GUEST_LIST5"/>
      <sheetName val="Session_Full_list5"/>
      <sheetName val="FOOD_PAYMENT_update_JAN5"/>
      <sheetName val="Rate_card_F19_5"/>
      <sheetName val="Master_Plan__(update)5"/>
      <sheetName val="The_KPI_5"/>
      <sheetName val="Mentor_Plan_5"/>
      <sheetName val="Master_Plan_5"/>
      <sheetName val="Tier_1_GOV_PC_Networking_5"/>
      <sheetName val="Tier_1_LBO_5"/>
      <sheetName val="_손익기01_XL_x005f_x0000__x005f_x005f_x05"/>
      <sheetName val="1월_목표5"/>
      <sheetName val="FILIAL_MINAS5"/>
      <sheetName val="POCM_배송지5"/>
      <sheetName val="Curva_20214"/>
      <sheetName val="Por_PPR5"/>
      <sheetName val="Catalogo_Cursos3"/>
      <sheetName val="Catalogo_Cursos_3"/>
      <sheetName val="Check_People3"/>
      <sheetName val="AVANCE_PROGRAMACION3"/>
      <sheetName val="Cumplimiento_por_Entrenamiento3"/>
      <sheetName val="Cumplimiento_del_Plan_por_área3"/>
      <sheetName val="CAPTURA_ENE_MAY3"/>
      <sheetName val="tablas_cuadrillas3"/>
      <sheetName val="Base_de_Datos_de_Activos_3"/>
      <sheetName val="PIVOT_ADHERENCIA3"/>
      <sheetName val="Steps_of_Committe_3"/>
      <sheetName val="IC's_(2)3"/>
      <sheetName val="Participación_en_entrenamie_(23"/>
      <sheetName val="Template_HN3"/>
      <sheetName val="Mapping_3"/>
      <sheetName val="WS_DB3"/>
      <sheetName val="Region_3"/>
      <sheetName val="SKU_DB3"/>
      <sheetName val="SAP_info3"/>
      <sheetName val="Target_Book3"/>
      <sheetName val="10_麦汁CIP清洗标准水量3"/>
      <sheetName val="데이터_유효성_목록3"/>
      <sheetName val="Ref_New_Contract_Model3"/>
      <sheetName val="_3"/>
      <sheetName val="Lista_AI3"/>
      <sheetName val="Lista_d3"/>
      <sheetName val="Puerto_Rico3"/>
      <sheetName val="AI_OYS_Acum3"/>
      <sheetName val="Boletas_Condiciones3"/>
      <sheetName val="1_14"/>
      <sheetName val="1_24"/>
      <sheetName val="2_1-Pareto3"/>
      <sheetName val="Datos_Mensuales3"/>
      <sheetName val="Indicador_EE_Mensual3"/>
      <sheetName val="Name_List2"/>
      <sheetName val="Back_Data_14"/>
      <sheetName val="2_주요계수총괄4"/>
      <sheetName val="외주현황_wq13"/>
      <sheetName val="P_M_별5"/>
      <sheetName val="대투_보관자료_변경3"/>
      <sheetName val="Project_Brief4"/>
      <sheetName val="단면_(2)4"/>
      <sheetName val="부대시행1_(2)3"/>
      <sheetName val="1_차입금3"/>
      <sheetName val="근거_및_가정3"/>
      <sheetName val="118_세금과공과4"/>
      <sheetName val="_견적서3"/>
      <sheetName val="Facility_Information4"/>
      <sheetName val="1_본사계정별4"/>
      <sheetName val="3_6_2남양주택배3"/>
      <sheetName val="해외_기술훈련비_(합계)4"/>
      <sheetName val="설산1_나3"/>
      <sheetName val="PAD_TR보호대기초3"/>
      <sheetName val="1월_예산3"/>
      <sheetName val="Utility_Usage_YTN_TOWER3"/>
      <sheetName val="1__시공측량3"/>
      <sheetName val="수종별수량_(2)3"/>
      <sheetName val="전선_및_전선관3"/>
      <sheetName val="설문_평가3"/>
      <sheetName val="B-1_기본정보3"/>
      <sheetName val="납부내역총괄표_(수정)3"/>
      <sheetName val="#1)_투자_구분3"/>
      <sheetName val="Rev__Recon_12"/>
      <sheetName val="1_고객불만건수2"/>
      <sheetName val="1_변경범위2"/>
      <sheetName val="Weekly_Progress(계장)3"/>
      <sheetName val="2013_2월_연결대상3"/>
      <sheetName val="2-2_투자3"/>
      <sheetName val="Proj__Fin_3"/>
      <sheetName val="ITS_Assumptions2"/>
      <sheetName val="7_Utility_Analysis2"/>
      <sheetName val="Operational_Activities2"/>
      <sheetName val="13_포장용역비표준3"/>
      <sheetName val="9_가공부자재표준3"/>
      <sheetName val="8_ROLL표준(TSW)3"/>
      <sheetName val="4_톤당조관량표준3"/>
      <sheetName val="5_조관부자재표준3"/>
      <sheetName val="KEY_CODE3"/>
      <sheetName val="2-1_강사료,교통비_지급명세3"/>
      <sheetName val="HQ_급여_2"/>
      <sheetName val="OF_급여2"/>
      <sheetName val="F_Ma급여2"/>
      <sheetName val="SMT_급여2"/>
      <sheetName val="QC_급여2"/>
      <sheetName val="Sam_sung_급여2"/>
      <sheetName val="Dlock_급여2"/>
      <sheetName val="_thôi_việc_급여2"/>
      <sheetName val="Công_smt2"/>
      <sheetName val="Công_smt_(2)2"/>
      <sheetName val="Detail_smt2"/>
      <sheetName val="Công_QC2"/>
      <sheetName val="Detail_QC_2"/>
      <sheetName val="Công_SS2"/>
      <sheetName val="Detail_SS2"/>
      <sheetName val="Công_FMa2"/>
      <sheetName val="Detail_FMa2"/>
      <sheetName val="Công_OF2"/>
      <sheetName val="Detail_OF2"/>
      <sheetName val="Công_Dlock2"/>
      <sheetName val="Detail_Dlock2"/>
      <sheetName val="Công_thôi_việc2"/>
      <sheetName val="Detail_thôi2"/>
      <sheetName val="C1_3_12"/>
      <sheetName val="실행기성_갑지3"/>
      <sheetName val="Eq__Mobilization2"/>
      <sheetName val="1__작성방식2"/>
      <sheetName val="표)CFT장_조직별_배분2"/>
      <sheetName val="20180214_P&amp;T2"/>
      <sheetName val="Ref__중점_추진_과제별_상세2"/>
      <sheetName val="2_6_三无_(2)2"/>
      <sheetName val="수량산출서_갑지2"/>
      <sheetName val="G_R300경비2"/>
      <sheetName val="AS포장복구_2"/>
      <sheetName val="설_계2"/>
      <sheetName val="Worker_List2"/>
      <sheetName val="GB-IC_Villingen_GG2"/>
      <sheetName val="6월_공嚺㓶가2"/>
      <sheetName val="Exchange_rate2"/>
      <sheetName val="업무_분류(Category)2"/>
      <sheetName val="준검_내역서2"/>
      <sheetName val="날개수량1_52"/>
      <sheetName val="F_월별기성수금현황_2"/>
      <sheetName val="기초정보_코드2"/>
      <sheetName val="#1_Basic2"/>
      <sheetName val="첨부#2_Cash_Flow(현장작성)2"/>
      <sheetName val="3_일반사상2"/>
      <sheetName val="Bank_code2"/>
      <sheetName val="Drop-down_RAW2"/>
      <sheetName val="산자사_운전용품2"/>
      <sheetName val="보고서_표2"/>
      <sheetName val="0__가정_및_결론2"/>
      <sheetName val="1__투자비2"/>
      <sheetName val="2__Rent-roll2"/>
      <sheetName val="3__Funding2"/>
      <sheetName val="4__운영수익2"/>
      <sheetName val="5__운영비용2"/>
      <sheetName val="6_1_N+1년차_NOI_산정2"/>
      <sheetName val="6__부동산매각2"/>
      <sheetName val="7__보유세2"/>
      <sheetName val="8__교통유발부담금2"/>
      <sheetName val="9__BS부속2"/>
      <sheetName val="10__CF(M)2"/>
      <sheetName val="11__IS(M)2"/>
      <sheetName val="12__BS(M)2"/>
      <sheetName val="14__IS(FY)2"/>
      <sheetName val="13__CF(FY)2"/>
      <sheetName val="15__BS(FY)2"/>
      <sheetName val="16__RE(FY)2"/>
      <sheetName val="4_1_월별_에너지_사용량2"/>
      <sheetName val="조도계산서_(도서)2"/>
      <sheetName val="A(Rev_3)2"/>
      <sheetName val="STRAT_PLAN_WKSHT3"/>
      <sheetName val="Sales_Plan_&amp;_other3"/>
      <sheetName val="drop_downs2"/>
      <sheetName val="Basic_Information2"/>
      <sheetName val="7300-1000_113"/>
      <sheetName val="PJT_현황2"/>
      <sheetName val="진행_DATA_(2)2"/>
      <sheetName val="참고)_기준정보2"/>
      <sheetName val="Long_Term_Prices2"/>
      <sheetName val="구분_Table2"/>
      <sheetName val="역T형옹벽(3_0)2"/>
      <sheetName val="외상매출금현황-수정분_A22"/>
      <sheetName val="PF_현황(11년12월)2"/>
      <sheetName val="Total_marcas2"/>
      <sheetName val="Fase_12"/>
      <sheetName val="Fase_22"/>
      <sheetName val="Fase_32"/>
      <sheetName val="Detalle_para_correctivo_excep_3"/>
      <sheetName val="Plan_de_Acción_MAZ2"/>
      <sheetName val="Probability_and_Consequence2"/>
      <sheetName val="_손익기01_XL__DePara10"/>
      <sheetName val="입찰내역_Ĉ1"/>
      <sheetName val="match_list1"/>
      <sheetName val="Q4_20181"/>
      <sheetName val="Q4_20191"/>
      <sheetName val="Q4_Sum1"/>
      <sheetName val="2020_KPI_LE01"/>
      <sheetName val="Rate_data1"/>
      <sheetName val="KPI_need_to_input1"/>
      <sheetName val="강남_CRM_11월1"/>
      <sheetName val="Nigeria_&amp;_Ghana1"/>
      <sheetName val="Resumen_(hL_env)1"/>
      <sheetName val="SEM_231"/>
      <sheetName val="Data_Maestra"/>
      <sheetName val="TO_Data_Base28"/>
      <sheetName val="YTD_Summary27"/>
      <sheetName val="Month_Summary27"/>
      <sheetName val="Trial_Balance_MAY_200927"/>
      <sheetName val="TB_Pivot27"/>
      <sheetName val="total_per_LB_LB227"/>
      <sheetName val="Trial_Balance_Vlookup27"/>
      <sheetName val="Trial_Balance_APRIL_200927"/>
      <sheetName val="Roll_Out_AQ27"/>
      <sheetName val="Evolução_mandamentos27"/>
      <sheetName val="Planilha_resultados26"/>
      <sheetName val="Historico_200326"/>
      <sheetName val="Sig_Cycles_Accts_&amp;_Processes26"/>
      <sheetName val="Fixed_ZBB20"/>
      <sheetName val="E_法规NC20"/>
      <sheetName val="3_ISo_YTD20"/>
      <sheetName val="Données_LMU20"/>
      <sheetName val="Brazil_Sovereign20"/>
      <sheetName val="Resumen_Costo20"/>
      <sheetName val="Base_de_Dados20"/>
      <sheetName val="Extract_Loss20"/>
      <sheetName val="5_120"/>
      <sheetName val="QA_跟踪记录表20"/>
      <sheetName val="RG_Depots20"/>
      <sheetName val="material_data20"/>
      <sheetName val="other_data20"/>
      <sheetName val="Como_Estamos20"/>
      <sheetName val="Database_(RUR)Mar_YTD20"/>
      <sheetName val="SKU_Mapping20"/>
      <sheetName val="Drop_Down20"/>
      <sheetName val="Raw_Data20"/>
      <sheetName val="EBM-2_GHQ20"/>
      <sheetName val="Base_PEF21"/>
      <sheetName val="Controls_data22"/>
      <sheetName val="Testing_Template_Guidance20"/>
      <sheetName val="Test_Programs20"/>
      <sheetName val="Dados_BLP20"/>
      <sheetName val="FJJX_Bud_IB19"/>
      <sheetName val="JOB_PROFILE_-_LAS20"/>
      <sheetName val="ARdistr_(2)20"/>
      <sheetName val="look-up_data19"/>
      <sheetName val="Prd_Hierarchy(产品层级)19"/>
      <sheetName val="Com_(2PK)19"/>
      <sheetName val="Project_Code19"/>
      <sheetName val="요일_테이블20"/>
      <sheetName val="요일_테이블_(2)19"/>
      <sheetName val="전사_PL21"/>
      <sheetName val="자금_제외_PL21"/>
      <sheetName val="자금_PL21"/>
      <sheetName val="전사_BS21"/>
      <sheetName val="자금_제외_BS21"/>
      <sheetName val="자금_BS21"/>
      <sheetName val="BS_계정_설명21"/>
      <sheetName val="_Cash_Flow(전사)21"/>
      <sheetName val="_Cash_Flow(자금제외)21"/>
      <sheetName val="_Cash_Flow(자금)21"/>
      <sheetName val="ROIC_21"/>
      <sheetName val="인건비_명세21"/>
      <sheetName val="판관비_명세21"/>
      <sheetName val="OH_Cost경비(내역)21"/>
      <sheetName val="OH_Cost경비(배부기준)21"/>
      <sheetName val="기타수지&amp;특별손익_명세21"/>
      <sheetName val="업무연락_(2)20"/>
      <sheetName val="제시_손익계산서20"/>
      <sheetName val="01_02월_성과급21"/>
      <sheetName val="M_7회차_담금_계획20"/>
      <sheetName val="팀별_실적20"/>
      <sheetName val="팀별_실적_(환산)20"/>
      <sheetName val="4__Inj_투자상세내역20"/>
      <sheetName val="3__Blow_투자_상세내역20"/>
      <sheetName val="Process_List20"/>
      <sheetName val="7_(2)20"/>
      <sheetName val="Prd_Hierarchy(产品层次)19"/>
      <sheetName val="_손익기01_XL19"/>
      <sheetName val="Income_Stmt19"/>
      <sheetName val="drop_down_list19"/>
      <sheetName val="Set_Up19"/>
      <sheetName val="[손익기01_XL_x005f_x0000__x005f_x0000_DePara19"/>
      <sheetName val="[손익기01_XL19"/>
      <sheetName val="Base_de_Datos17"/>
      <sheetName val="Quarterly_LBO_Model19"/>
      <sheetName val="tab_STATUS_DO_PROCESSO_18"/>
      <sheetName val="CLASIFICACION_DE_AI18"/>
      <sheetName val="Base_da_Datos18"/>
      <sheetName val="_손익기01_XL_x005f_x0000__x005f_x0000_DePara19"/>
      <sheetName val="Figures_Report18"/>
      <sheetName val="15년_BL_사계19"/>
      <sheetName val="1_종합손익(도급)19"/>
      <sheetName val="1_종합손익(주택,개발)19"/>
      <sheetName val="2_실행예산19"/>
      <sheetName val="2_2과부족19"/>
      <sheetName val="2_3원가절감19"/>
      <sheetName val="8_외주비집행현황19"/>
      <sheetName val="9_자재비19"/>
      <sheetName val="10_현장집행19"/>
      <sheetName val="3_추가원가19"/>
      <sheetName val="3_추가원가_(2)19"/>
      <sheetName val="4_사전공사19"/>
      <sheetName val="5_추정공사비19"/>
      <sheetName val="6_금융비용19"/>
      <sheetName val="7_공사비집행현황(총괄)19"/>
      <sheetName val="11_1생산성19"/>
      <sheetName val="11_2인원산출19"/>
      <sheetName val="Fare_prices18"/>
      <sheetName val="Hotel_prices18"/>
      <sheetName val="Perf__Plan__Diário118"/>
      <sheetName val="In_(2)18"/>
      <sheetName val="Classification_分类18"/>
      <sheetName val="Dados_dos_Produtos18"/>
      <sheetName val="MASTER_APP17"/>
      <sheetName val="Cond__Inseguros17"/>
      <sheetName val="Comp__Inseguros17"/>
      <sheetName val="__한국_AMP_ASP-23_판매가격__18"/>
      <sheetName val="CC_Down_load_071618"/>
      <sheetName val="변경실행(2차)_18"/>
      <sheetName val="나_출고18"/>
      <sheetName val="나_입고18"/>
      <sheetName val="09년_인건비(속리산)18"/>
      <sheetName val="합산목표(감가+57_5)18"/>
      <sheetName val="제조원가_원단위_분석18"/>
      <sheetName val="종합표양식(품의_&amp;_입고)_218"/>
      <sheetName val="원가관리_(동월대비)18"/>
      <sheetName val="b_balju_(2)18"/>
      <sheetName val="2-2_매출분석18"/>
      <sheetName val="몰드시스템_리스트18"/>
      <sheetName val="11_외화채무증권(AFS,HTM)0818"/>
      <sheetName val="13_감액TEST_0818"/>
      <sheetName val="12년_CF(9월)18"/>
      <sheetName val="중기조종사_단위단가18"/>
      <sheetName val="6PILE__(돌출)18"/>
      <sheetName val="기성청구_공문18"/>
      <sheetName val="Sheet1_(2)18"/>
      <sheetName val="slide_24_cat_A18"/>
      <sheetName val="slide_82_cat_b18"/>
      <sheetName val="Farol_Acciones17"/>
      <sheetName val="Lista_de_Entrenamientos17"/>
      <sheetName val="Lista_de_datos17"/>
      <sheetName val="09~10년_매출계획18"/>
      <sheetName val="1_MDF1공장18"/>
      <sheetName val="FornecM_Check16"/>
      <sheetName val="Unidades_SAC-REVENDA18"/>
      <sheetName val="Incident_유형구분표18"/>
      <sheetName val="3YP2016-Bottom_up17"/>
      <sheetName val="DD_list18"/>
      <sheetName val="Estratificación_AI16"/>
      <sheetName val="condicion_inseguras16"/>
      <sheetName val="Actos_Inseguros16"/>
      <sheetName val="Control_de_incidentes16"/>
      <sheetName val="Plan_de_Acción16"/>
      <sheetName val="Clasif_17"/>
      <sheetName val="2_카드채권(대출포함)17"/>
      <sheetName val="表21_净利润调节表17"/>
      <sheetName val="Lista_CI17"/>
      <sheetName val="Supply_Cost_Centers17"/>
      <sheetName val="_DD_List17"/>
      <sheetName val="Share_Price_200217"/>
      <sheetName val="TOP_KPIs_MTM16"/>
      <sheetName val="PLAN_DE_ACCION16"/>
      <sheetName val="Faro_de_Indicadores16"/>
      <sheetName val="Grafica_Actos16"/>
      <sheetName val="Condiciones_SyE16"/>
      <sheetName val="Directrices_de_Metas_201716"/>
      <sheetName val="REALxMETA_-_CERVEJA18"/>
      <sheetName val="REALxMETA_-_REFRI18"/>
      <sheetName val="BEP_加薪_KPI16"/>
      <sheetName val="[손익기01_XL??DePara16"/>
      <sheetName val="Farol_Metas16"/>
      <sheetName val="Mod_Relac_16"/>
      <sheetName val="Dashboard_Prevención_Riesgos_16"/>
      <sheetName val="_손익기01_XL_x005f_x005f_x005f_x0000__x005f_x005f_16"/>
      <sheetName val="Hazards_Analysis-隐患分析16"/>
      <sheetName val="F08_-_Asia_Pac_Full_Year_Q317"/>
      <sheetName val="Top_Priorities17"/>
      <sheetName val="Listco_Stock17"/>
      <sheetName val="Intl_Purchase17"/>
      <sheetName val="FY_outlook17"/>
      <sheetName val="CY_outlook17"/>
      <sheetName val="Cash_metrics17"/>
      <sheetName val="P6_717"/>
      <sheetName val="DATOS_BASE16"/>
      <sheetName val="97_사업추정(WEKI)16"/>
      <sheetName val="Tong_hop16"/>
      <sheetName val="95_1_1이후취득자산(숨기기상태)16"/>
      <sheetName val="sum1_(2)16"/>
      <sheetName val="3_바닥판설계16"/>
      <sheetName val="6월_공정외주16"/>
      <sheetName val="2_대외공문16"/>
      <sheetName val="2_총괄표16"/>
      <sheetName val="입출재고현황_(2)16"/>
      <sheetName val="504전기실_동부하-L16"/>
      <sheetName val="OUTER_AREA(겹침없음)16"/>
      <sheetName val="EL_표면적16"/>
      <sheetName val="TRE_TABLE16"/>
      <sheetName val="입찰내역_발주처_양식16"/>
      <sheetName val="Issues_List_Payments16"/>
      <sheetName val="Ventas_Campo14"/>
      <sheetName val="POC_LIST16"/>
      <sheetName val="Entity_Target16"/>
      <sheetName val="do_not_delete16"/>
      <sheetName val="Check_Qualidade14"/>
      <sheetName val="De_Para15"/>
      <sheetName val="DETALLE_MENSUAL16"/>
      <sheetName val="Check_Aderencia14"/>
      <sheetName val="APAC_S16"/>
      <sheetName val="APAC_N16"/>
      <sheetName val="Slide_output16"/>
      <sheetName val="turnover_reason퇴직사유16"/>
      <sheetName val="Data_validation16"/>
      <sheetName val="SKU_Basic_Data16"/>
      <sheetName val="Base_Farol14"/>
      <sheetName val="Check_GG14"/>
      <sheetName val="Gerencial_IL14"/>
      <sheetName val="VALIDACION_DE_DATOS15"/>
      <sheetName val="2__Indicadores14"/>
      <sheetName val="KPIs_Hana14"/>
      <sheetName val="Catalago_de_refacciones_14"/>
      <sheetName val="Existencias_al_07-Nov-201214"/>
      <sheetName val="ACTOS_POR_RIESGO14"/>
      <sheetName val="drop_lists14"/>
      <sheetName val="Nombre_de_SOP14"/>
      <sheetName val="Drop-down_List15"/>
      <sheetName val="by_DD15"/>
      <sheetName val="Jul-Sep_Actual_cost_(2)15"/>
      <sheetName val="MRL_NON_SUPPLY_URU14"/>
      <sheetName val="Lista_de_Entrenamientos_RSO14"/>
      <sheetName val="Tablero_SDG17"/>
      <sheetName val="Lista_Areas17"/>
      <sheetName val="One_Page17"/>
      <sheetName val="Sub-Productos_HN15"/>
      <sheetName val="Eficiencia_linea14"/>
      <sheetName val="Ta_14"/>
      <sheetName val="AIIM_-_Empresas_Ext_201214"/>
      <sheetName val="_mngt_Pillar14"/>
      <sheetName val="_손익기01_XL_x005f_x0000__x014"/>
      <sheetName val="부재료_비교(11년_vs_10년)14"/>
      <sheetName val="Pauta_RPS_Distribuição13"/>
      <sheetName val="Estoque_(2)13"/>
      <sheetName val="DATOS_DE_VALIDACIÓN13"/>
      <sheetName val="Datos_con13"/>
      <sheetName val="_Datos_Cond_13"/>
      <sheetName val="Control_de_Fallas12"/>
      <sheetName val="Condiciones_Agua13"/>
      <sheetName val="INGRESO_(2)13"/>
      <sheetName val="PG-K1610_(UEN_Areas)MNG13"/>
      <sheetName val="DATOS_GEN_13"/>
      <sheetName val="NUEVOS_CRITERIOS13"/>
      <sheetName val="BNR_2012_в_ящике13"/>
      <sheetName val="Setup_for_Templates12"/>
      <sheetName val="Datos_emp12"/>
      <sheetName val="Comp_Inseguros13"/>
      <sheetName val="Sheet3_(2)14"/>
      <sheetName val="Lao_&amp;_Cam14"/>
      <sheetName val="Hoegaarden_201914"/>
      <sheetName val="Lao_&amp;_Cam_201914"/>
      <sheetName val="Malaysia_201914"/>
      <sheetName val="Singapore_201914"/>
      <sheetName val="Sheet2_(2)14"/>
      <sheetName val="TIPO_DE_ACTO12"/>
      <sheetName val="요일_테이블_14"/>
      <sheetName val="Other_Listings14"/>
      <sheetName val="Listas_y_equipos_a_evaluar12"/>
      <sheetName val="%_cumplimiento_12"/>
      <sheetName val="%_CUMPLIMIENTO12"/>
      <sheetName val="CRITICIDAD_DE_CI12"/>
      <sheetName val="Catálogo_de_CI12"/>
      <sheetName val="Data_Reporte12"/>
      <sheetName val="Read_me12"/>
      <sheetName val="Actos_y_Condiciones_7"/>
      <sheetName val="DO_NOT_MOVE13"/>
      <sheetName val="__한국_AMP_ASP-23_판㧤가격__12"/>
      <sheetName val="11_䡸화채무줝ⴌ(AFS,HTM)0812"/>
      <sheetName val="Drop_list12"/>
      <sheetName val="FX_Rates12"/>
      <sheetName val="Dropdown_list12"/>
      <sheetName val="Vagas_x_Candidatos12"/>
      <sheetName val="Proced_12"/>
      <sheetName val="Cut_Machine_Summary12"/>
      <sheetName val="Validation_lists12"/>
      <sheetName val="CALIFICACIONES_201910"/>
      <sheetName val="Lev_4_360_deg_check_Crit_Task10"/>
      <sheetName val="Lev_4_Chk_IC_Stock_Crit_Task10"/>
      <sheetName val="Lev_4_WMS_Putaway_Crit_Task10"/>
      <sheetName val="Análise_Tempos9"/>
      <sheetName val="Daily_Dashboard12"/>
      <sheetName val="Champions_List11"/>
      <sheetName val="NAZ_Strategy10"/>
      <sheetName val="Mapeo_SKUs12"/>
      <sheetName val="Vol_(Ds)12"/>
      <sheetName val="Vol_(Ka)12"/>
      <sheetName val="Vol_(Oth)12"/>
      <sheetName val="Vol_(Oth)_Cortesias12"/>
      <sheetName val="INPUT-Cust_Sugg_Margin(Ds)12"/>
      <sheetName val="On_Invoice12"/>
      <sheetName val="INPUT-Cust_Sugg_Margin(Ka)12"/>
      <sheetName val="INPUT_SKUs12"/>
      <sheetName val="Brand_P&amp;L10"/>
      <sheetName val="SUPERMONT_P10"/>
      <sheetName val="Data_selection10"/>
      <sheetName val="1_10"/>
      <sheetName val="Customer_&amp;_SO10"/>
      <sheetName val="Session_Proposal10"/>
      <sheetName val="PDA_BOP9"/>
      <sheetName val="Validação_de_Dados9"/>
      <sheetName val="No_llenar_9"/>
      <sheetName val="Hoja2_(2)7"/>
      <sheetName val="NO_BORRAR7"/>
      <sheetName val="Listas_desplegables7"/>
      <sheetName val="Resumen_General7"/>
      <sheetName val="Cátalogo_de_CI7"/>
      <sheetName val="Technology_check_list7"/>
      <sheetName val="COE_Scope_-_Strategic_Projects6"/>
      <sheetName val="Formato_checklist_Lab7"/>
      <sheetName val="Status_de_Usuario7"/>
      <sheetName val="SEGUIMIENTO_SEMANAL6"/>
      <sheetName val="Project_List8"/>
      <sheetName val="Incentivo_Automóvil9"/>
      <sheetName val="Dropdown_Menu8"/>
      <sheetName val="PROCESS_MD9"/>
      <sheetName val="Lista_de_Motivos9"/>
      <sheetName val="Ponto_Crítico_-_Resp__Plano9"/>
      <sheetName val="Lista_Funcionários_(2)9"/>
      <sheetName val="PAINEL_RECOLHA_CRÉDITO9"/>
      <sheetName val="Gráficos_-_CDD9"/>
      <sheetName val="TO_TTZ6"/>
      <sheetName val="CATÁLOGO_DE_PELIGROS6"/>
      <sheetName val="Tipo_Viaje6"/>
      <sheetName val="Flota_y_Personal6"/>
      <sheetName val="Выпадающие_списки8"/>
      <sheetName val="유류대_현황7"/>
      <sheetName val="2_3_Projects_Status7"/>
      <sheetName val="mapping_(2)7"/>
      <sheetName val="Ref_7"/>
      <sheetName val="SOP_Freshness7"/>
      <sheetName val="1__템플릿7"/>
      <sheetName val="2__작성_참고사항7"/>
      <sheetName val="Master_Data7"/>
      <sheetName val="Consolidated_Project_List7"/>
      <sheetName val="Fixed_Cost7"/>
      <sheetName val="Dimension_IN_Sheet1!D19127"/>
      <sheetName val="Dimension_IN_19127"/>
      <sheetName val="CRITERIOS_DE_AI6"/>
      <sheetName val="Razão_Social6"/>
      <sheetName val="Manage_to_Sustain6"/>
      <sheetName val="Packages_Info6"/>
      <sheetName val="Meeting_List6"/>
      <sheetName val="3__Training_&amp;_travel6"/>
      <sheetName val="RyNV_detectados_6"/>
      <sheetName val="info_for_drop_box6"/>
      <sheetName val="Preferred_Option6"/>
      <sheetName val="KPIs-_TTP,_PTP,_People_Turnove6"/>
      <sheetName val="2020_MMR126"/>
      <sheetName val="입문_트랜드(종합분석)6"/>
      <sheetName val="Master_CE6"/>
      <sheetName val="CE_Final_6"/>
      <sheetName val="OL_LIST6"/>
      <sheetName val="YTD_GUEST_LIST6"/>
      <sheetName val="Session_Full_list6"/>
      <sheetName val="FOOD_PAYMENT_update_JAN6"/>
      <sheetName val="Rate_card_F19_6"/>
      <sheetName val="Master_Plan__(update)6"/>
      <sheetName val="The_KPI_6"/>
      <sheetName val="Mentor_Plan_6"/>
      <sheetName val="Master_Plan_6"/>
      <sheetName val="Tier_1_GOV_PC_Networking_6"/>
      <sheetName val="Tier_1_LBO_6"/>
      <sheetName val="_손익기01_XL_x005f_x0000__x005f_x005f_x06"/>
      <sheetName val="1월_목표6"/>
      <sheetName val="FILIAL_MINAS6"/>
      <sheetName val="POCM_배송지6"/>
      <sheetName val="Curva_20215"/>
      <sheetName val="Por_PPR6"/>
      <sheetName val="Catalogo_Cursos4"/>
      <sheetName val="Catalogo_Cursos_4"/>
      <sheetName val="Check_People4"/>
      <sheetName val="AVANCE_PROGRAMACION4"/>
      <sheetName val="Cumplimiento_por_Entrenamiento4"/>
      <sheetName val="Cumplimiento_del_Plan_por_área4"/>
      <sheetName val="CAPTURA_ENE_MAY4"/>
      <sheetName val="tablas_cuadrillas4"/>
      <sheetName val="Base_de_Datos_de_Activos_4"/>
      <sheetName val="PIVOT_ADHERENCIA4"/>
      <sheetName val="Steps_of_Committe_4"/>
      <sheetName val="IC's_(2)4"/>
      <sheetName val="Participación_en_entrenamie_(24"/>
      <sheetName val="Template_HN4"/>
      <sheetName val="Mapping_4"/>
      <sheetName val="WS_DB4"/>
      <sheetName val="Region_4"/>
      <sheetName val="SKU_DB4"/>
      <sheetName val="SAP_info4"/>
      <sheetName val="Target_Book4"/>
      <sheetName val="10_麦汁CIP清洗标准水量4"/>
      <sheetName val="데이터_유효성_목록4"/>
      <sheetName val="Ref_New_Contract_Model4"/>
      <sheetName val="_4"/>
      <sheetName val="Lista_AI4"/>
      <sheetName val="Lista_d4"/>
      <sheetName val="Puerto_Rico4"/>
      <sheetName val="AI_OYS_Acum4"/>
      <sheetName val="Boletas_Condiciones4"/>
      <sheetName val="1_15"/>
      <sheetName val="1_25"/>
      <sheetName val="2_1-Pareto4"/>
      <sheetName val="Datos_Mensuales4"/>
      <sheetName val="Indicador_EE_Mensual4"/>
      <sheetName val="Name_List3"/>
      <sheetName val="Back_Data_15"/>
      <sheetName val="2_주요계수총괄5"/>
      <sheetName val="외주현황_wq14"/>
      <sheetName val="P_M_별6"/>
      <sheetName val="대투_보관자료_변경4"/>
      <sheetName val="Project_Brief5"/>
      <sheetName val="단면_(2)5"/>
      <sheetName val="부대시행1_(2)4"/>
      <sheetName val="1_차입금4"/>
      <sheetName val="근거_및_가정4"/>
      <sheetName val="118_세금과공과5"/>
      <sheetName val="_견적서4"/>
      <sheetName val="Facility_Information5"/>
      <sheetName val="1_본사계정별5"/>
      <sheetName val="3_6_2남양주택배4"/>
      <sheetName val="해외_기술훈련비_(합계)5"/>
      <sheetName val="설산1_나4"/>
      <sheetName val="PAD_TR보호대기초4"/>
      <sheetName val="1월_예산4"/>
      <sheetName val="Utility_Usage_YTN_TOWER4"/>
      <sheetName val="1__시공측량4"/>
      <sheetName val="수종별수량_(2)4"/>
      <sheetName val="전선_및_전선관4"/>
      <sheetName val="설문_평가4"/>
      <sheetName val="B-1_기본정보4"/>
      <sheetName val="납부내역총괄표_(수정)4"/>
      <sheetName val="#1)_투자_구분4"/>
      <sheetName val="Rev__Recon_13"/>
      <sheetName val="1_고객불만건수3"/>
      <sheetName val="1_변경범위3"/>
      <sheetName val="Weekly_Progress(계장)4"/>
      <sheetName val="2013_2월_연결대상4"/>
      <sheetName val="2-2_투자4"/>
      <sheetName val="Proj__Fin_4"/>
      <sheetName val="ITS_Assumptions3"/>
      <sheetName val="7_Utility_Analysis3"/>
      <sheetName val="Operational_Activities3"/>
      <sheetName val="13_포장용역비표준4"/>
      <sheetName val="9_가공부자재표준4"/>
      <sheetName val="8_ROLL표준(TSW)4"/>
      <sheetName val="4_톤당조관량표준4"/>
      <sheetName val="5_조관부자재표준4"/>
      <sheetName val="KEY_CODE4"/>
      <sheetName val="2-1_강사료,교통비_지급명세4"/>
      <sheetName val="HQ_급여_3"/>
      <sheetName val="OF_급여3"/>
      <sheetName val="F_Ma급여3"/>
      <sheetName val="SMT_급여3"/>
      <sheetName val="QC_급여3"/>
      <sheetName val="Sam_sung_급여3"/>
      <sheetName val="Dlock_급여3"/>
      <sheetName val="_thôi_việc_급여3"/>
      <sheetName val="Công_smt3"/>
      <sheetName val="Công_smt_(2)3"/>
      <sheetName val="Detail_smt3"/>
      <sheetName val="Công_QC3"/>
      <sheetName val="Detail_QC_3"/>
      <sheetName val="Công_SS3"/>
      <sheetName val="Detail_SS3"/>
      <sheetName val="Công_FMa3"/>
      <sheetName val="Detail_FMa3"/>
      <sheetName val="Công_OF3"/>
      <sheetName val="Detail_OF3"/>
      <sheetName val="Công_Dlock3"/>
      <sheetName val="Detail_Dlock3"/>
      <sheetName val="Công_thôi_việc3"/>
      <sheetName val="Detail_thôi3"/>
      <sheetName val="C1_3_13"/>
      <sheetName val="실행기성_갑지4"/>
      <sheetName val="Eq__Mobilization3"/>
      <sheetName val="1__작성방식3"/>
      <sheetName val="표)CFT장_조직별_배분3"/>
      <sheetName val="20180214_P&amp;T3"/>
      <sheetName val="Ref__중점_추진_과제별_상세3"/>
      <sheetName val="2_6_三无_(2)3"/>
      <sheetName val="수량산출서_갑지3"/>
      <sheetName val="G_R300경비3"/>
      <sheetName val="AS포장복구_3"/>
      <sheetName val="설_계3"/>
      <sheetName val="Worker_List3"/>
      <sheetName val="GB-IC_Villingen_GG3"/>
      <sheetName val="6월_공嚺㓶가3"/>
      <sheetName val="Exchange_rate3"/>
      <sheetName val="업무_분류(Category)3"/>
      <sheetName val="준검_내역서3"/>
      <sheetName val="날개수량1_53"/>
      <sheetName val="F_월별기성수금현황_3"/>
      <sheetName val="기초정보_코드3"/>
      <sheetName val="#1_Basic3"/>
      <sheetName val="첨부#2_Cash_Flow(현장작성)3"/>
      <sheetName val="3_일반사상3"/>
      <sheetName val="Bank_code3"/>
      <sheetName val="Drop-down_RAW3"/>
      <sheetName val="산자사_운전용품3"/>
      <sheetName val="보고서_표3"/>
      <sheetName val="0__가정_및_결론3"/>
      <sheetName val="1__투자비3"/>
      <sheetName val="2__Rent-roll3"/>
      <sheetName val="3__Funding3"/>
      <sheetName val="4__운영수익3"/>
      <sheetName val="5__운영비용3"/>
      <sheetName val="6_1_N+1년차_NOI_산정3"/>
      <sheetName val="6__부동산매각3"/>
      <sheetName val="7__보유세3"/>
      <sheetName val="8__교통유발부담금3"/>
      <sheetName val="9__BS부속3"/>
      <sheetName val="10__CF(M)3"/>
      <sheetName val="11__IS(M)3"/>
      <sheetName val="12__BS(M)3"/>
      <sheetName val="14__IS(FY)3"/>
      <sheetName val="13__CF(FY)3"/>
      <sheetName val="15__BS(FY)3"/>
      <sheetName val="16__RE(FY)3"/>
      <sheetName val="4_1_월별_에너지_사용량3"/>
      <sheetName val="조도계산서_(도서)3"/>
      <sheetName val="A(Rev_3)3"/>
      <sheetName val="STRAT_PLAN_WKSHT4"/>
      <sheetName val="Sales_Plan_&amp;_other4"/>
      <sheetName val="drop_downs3"/>
      <sheetName val="Basic_Information3"/>
      <sheetName val="7300-1000_114"/>
      <sheetName val="PJT_현황3"/>
      <sheetName val="진행_DATA_(2)3"/>
      <sheetName val="참고)_기준정보3"/>
      <sheetName val="Long_Term_Prices3"/>
      <sheetName val="구분_Table3"/>
      <sheetName val="역T형옹벽(3_0)3"/>
      <sheetName val="외상매출금현황-수정분_A23"/>
      <sheetName val="PF_현황(11년12월)3"/>
      <sheetName val="Total_marcas3"/>
      <sheetName val="Fase_13"/>
      <sheetName val="Fase_23"/>
      <sheetName val="Fase_33"/>
      <sheetName val="Detalle_para_correctivo_excep_4"/>
      <sheetName val="Plan_de_Acción_MAZ3"/>
      <sheetName val="Probability_and_Consequence3"/>
      <sheetName val="_손익기01_XL__DePara11"/>
      <sheetName val="입찰내역_Ĉ2"/>
      <sheetName val="match_list2"/>
      <sheetName val="Q4_20182"/>
      <sheetName val="Q4_20192"/>
      <sheetName val="Q4_Sum2"/>
      <sheetName val="2020_KPI_LE02"/>
      <sheetName val="Rate_data2"/>
      <sheetName val="KPI_need_to_input2"/>
      <sheetName val="강남_CRM_11월2"/>
      <sheetName val="Nigeria_&amp;_Ghana2"/>
      <sheetName val="Resumen_(hL_env)2"/>
      <sheetName val="SEM_232"/>
      <sheetName val="Data_Maestra1"/>
      <sheetName val="Read me Trad"/>
      <sheetName val="CRITERIOS EVALUACIÓN "/>
      <sheetName val="TO_Data_Base29"/>
      <sheetName val="YTD_Summary28"/>
      <sheetName val="Month_Summary28"/>
      <sheetName val="Trial_Balance_MAY_200928"/>
      <sheetName val="TB_Pivot28"/>
      <sheetName val="total_per_LB_LB228"/>
      <sheetName val="Trial_Balance_Vlookup28"/>
      <sheetName val="Trial_Balance_APRIL_200928"/>
      <sheetName val="Roll_Out_AQ28"/>
      <sheetName val="Evolução_mandamentos28"/>
      <sheetName val="Planilha_resultados27"/>
      <sheetName val="Historico_200327"/>
      <sheetName val="Sig_Cycles_Accts_&amp;_Processes27"/>
      <sheetName val="E_法规NC21"/>
      <sheetName val="3_ISo_YTD21"/>
      <sheetName val="Fixed_ZBB21"/>
      <sheetName val="Données_LMU21"/>
      <sheetName val="Brazil_Sovereign21"/>
      <sheetName val="Base_de_Dados21"/>
      <sheetName val="Resumen_Costo21"/>
      <sheetName val="Extract_Loss21"/>
      <sheetName val="Como_Estamos21"/>
      <sheetName val="5_121"/>
      <sheetName val="QA_跟踪记录表21"/>
      <sheetName val="Controls_data23"/>
      <sheetName val="RG_Depots21"/>
      <sheetName val="material_data21"/>
      <sheetName val="other_data21"/>
      <sheetName val="Database_(RUR)Mar_YTD21"/>
      <sheetName val="SKU_Mapping21"/>
      <sheetName val="Drop_Down21"/>
      <sheetName val="Raw_Data21"/>
      <sheetName val="EBM-2_GHQ21"/>
      <sheetName val="Base_PEF22"/>
      <sheetName val="Dados_BLP21"/>
      <sheetName val="Testing_Template_Guidance21"/>
      <sheetName val="Test_Programs21"/>
      <sheetName val="JOB_PROFILE_-_LAS21"/>
      <sheetName val="ARdistr_(2)21"/>
      <sheetName val="look-up_data20"/>
      <sheetName val="FJJX_Bud_IB20"/>
      <sheetName val="Com_(2PK)20"/>
      <sheetName val="Prd_Hierarchy(产品层级)20"/>
      <sheetName val="Project_Code20"/>
      <sheetName val="In_(2)19"/>
      <sheetName val="요일_테이블21"/>
      <sheetName val="요일_테이블_(2)20"/>
      <sheetName val="전사_PL22"/>
      <sheetName val="자금_제외_PL22"/>
      <sheetName val="자금_PL22"/>
      <sheetName val="전사_BS22"/>
      <sheetName val="자금_제외_BS22"/>
      <sheetName val="자금_BS22"/>
      <sheetName val="BS_계정_설명22"/>
      <sheetName val="_Cash_Flow(전사)22"/>
      <sheetName val="_Cash_Flow(자금제외)22"/>
      <sheetName val="_Cash_Flow(자금)22"/>
      <sheetName val="ROIC_22"/>
      <sheetName val="인건비_명세22"/>
      <sheetName val="판관비_명세22"/>
      <sheetName val="OH_Cost경비(내역)22"/>
      <sheetName val="OH_Cost경비(배부기준)22"/>
      <sheetName val="기타수지&amp;특별손익_명세22"/>
      <sheetName val="업무연락_(2)21"/>
      <sheetName val="제시_손익계산서21"/>
      <sheetName val="01_02월_성과급22"/>
      <sheetName val="M_7회차_담금_계획21"/>
      <sheetName val="팀별_실적21"/>
      <sheetName val="팀별_실적_(환산)21"/>
      <sheetName val="4__Inj_투자상세내역21"/>
      <sheetName val="3__Blow_투자_상세내역21"/>
      <sheetName val="Process_List21"/>
      <sheetName val="7_(2)21"/>
      <sheetName val="Set_Up20"/>
      <sheetName val="_손익기01_XL20"/>
      <sheetName val="drop_down_list20"/>
      <sheetName val="Prd_Hierarchy(产品层次)20"/>
      <sheetName val="[손익기01_XL_x005f_x0000__x005f_x0000_DePara20"/>
      <sheetName val="TOP_KPIs_MTM17"/>
      <sheetName val="PLAN_DE_ACCION17"/>
      <sheetName val="Income_Stmt20"/>
      <sheetName val="Faro_de_Indicadores17"/>
      <sheetName val="Grafica_Actos17"/>
      <sheetName val="_손익기01_XL_x005f_x0000__x005f_x0000_DePara20"/>
      <sheetName val="Quarterly_LBO_Model20"/>
      <sheetName val="[손익기01_XL20"/>
      <sheetName val="Perf__Plan__Diário119"/>
      <sheetName val="CLASIFICACION_DE_AI19"/>
      <sheetName val="Base_da_Datos19"/>
      <sheetName val="tab_STATUS_DO_PROCESSO_19"/>
      <sheetName val="Classification_分类19"/>
      <sheetName val="15년_BL_사계20"/>
      <sheetName val="1_종합손익(도급)20"/>
      <sheetName val="1_종합손익(주택,개발)20"/>
      <sheetName val="2_실행예산20"/>
      <sheetName val="2_2과부족20"/>
      <sheetName val="2_3원가절감20"/>
      <sheetName val="8_외주비집행현황20"/>
      <sheetName val="9_자재비20"/>
      <sheetName val="10_현장집행20"/>
      <sheetName val="3_추가원가20"/>
      <sheetName val="3_추가원가_(2)20"/>
      <sheetName val="4_사전공사20"/>
      <sheetName val="5_추정공사비20"/>
      <sheetName val="6_금융비용20"/>
      <sheetName val="7_공사비집행현황(총괄)20"/>
      <sheetName val="11_1생산성20"/>
      <sheetName val="11_2인원산출20"/>
      <sheetName val="Figures_Report19"/>
      <sheetName val="Dados_dos_Produtos19"/>
      <sheetName val="Fare_prices19"/>
      <sheetName val="Hotel_prices19"/>
      <sheetName val="MASTER_APP18"/>
      <sheetName val="Cond__Inseguros18"/>
      <sheetName val="Comp__Inseguros18"/>
      <sheetName val="Base_de_Datos18"/>
      <sheetName val="Condiciones_SyE17"/>
      <sheetName val="Lista_de_datos18"/>
      <sheetName val="__한국_AMP_ASP-23_판매가격__19"/>
      <sheetName val="CC_Down_load_071619"/>
      <sheetName val="변경실행(2차)_19"/>
      <sheetName val="나_출고19"/>
      <sheetName val="나_입고19"/>
      <sheetName val="09년_인건비(속리산)19"/>
      <sheetName val="합산목표(감가+57_5)19"/>
      <sheetName val="제조원가_원단위_분석19"/>
      <sheetName val="종합표양식(품의_&amp;_입고)_219"/>
      <sheetName val="원가관리_(동월대비)19"/>
      <sheetName val="b_balju_(2)19"/>
      <sheetName val="2-2_매출분석19"/>
      <sheetName val="몰드시스템_리스트19"/>
      <sheetName val="11_외화채무증권(AFS,HTM)0819"/>
      <sheetName val="13_감액TEST_0819"/>
      <sheetName val="12년_CF(9월)19"/>
      <sheetName val="중기조종사_단위단가19"/>
      <sheetName val="6PILE__(돌출)19"/>
      <sheetName val="기성청구_공문19"/>
      <sheetName val="Sheet1_(2)19"/>
      <sheetName val="slide_24_cat_A19"/>
      <sheetName val="slide_82_cat_b19"/>
      <sheetName val="09~10년_매출계획19"/>
      <sheetName val="1_MDF1공장19"/>
      <sheetName val="Incident_유형구분표19"/>
      <sheetName val="3YP2016-Bottom_up18"/>
      <sheetName val="DD_list19"/>
      <sheetName val="Farol_Acciones18"/>
      <sheetName val="Lista_de_Entrenamientos18"/>
      <sheetName val="Clasif_18"/>
      <sheetName val="Lista_CI18"/>
      <sheetName val="2_카드채권(대출포함)18"/>
      <sheetName val="表21_净利润调节表18"/>
      <sheetName val="Unidades_SAC-REVENDA19"/>
      <sheetName val="FornecM_Check17"/>
      <sheetName val="VALIDACION_DE_DATOS16"/>
      <sheetName val="KPIs_Hana15"/>
      <sheetName val="Supply_Cost_Centers18"/>
      <sheetName val="Estratificación_AI17"/>
      <sheetName val="condicion_inseguras17"/>
      <sheetName val="Actos_Inseguros17"/>
      <sheetName val="Control_de_incidentes17"/>
      <sheetName val="Plan_de_Acción17"/>
      <sheetName val="Share_Price_200218"/>
      <sheetName val="_DD_List18"/>
      <sheetName val="BEP_加薪_KPI17"/>
      <sheetName val="REALxMETA_-_CERVEJA19"/>
      <sheetName val="REALxMETA_-_REFRI19"/>
      <sheetName val="[손익기01_XL??DePara17"/>
      <sheetName val="Farol_Metas17"/>
      <sheetName val="Dashboard_Prevención_Riesgos_17"/>
      <sheetName val="Mod_Relac_17"/>
      <sheetName val="Catalago_de_refacciones_15"/>
      <sheetName val="Existencias_al_07-Nov-201215"/>
      <sheetName val="DATOS_DE_VALIDACIÓN14"/>
      <sheetName val="Datos_con14"/>
      <sheetName val="Directrices_de_Metas_201717"/>
      <sheetName val="Issues_List_Payments17"/>
      <sheetName val="POC_LIST17"/>
      <sheetName val="Entity_Target17"/>
      <sheetName val="Hazards_Analysis-隐患分析17"/>
      <sheetName val="97_사업추정(WEKI)17"/>
      <sheetName val="Tong_hop17"/>
      <sheetName val="95_1_1이후취득자산(숨기기상태)17"/>
      <sheetName val="sum1_(2)17"/>
      <sheetName val="3_바닥판설계17"/>
      <sheetName val="6월_공정외주17"/>
      <sheetName val="2_대외공문17"/>
      <sheetName val="2_총괄표17"/>
      <sheetName val="입출재고현황_(2)17"/>
      <sheetName val="504전기실_동부하-L17"/>
      <sheetName val="OUTER_AREA(겹침없음)17"/>
      <sheetName val="EL_표면적17"/>
      <sheetName val="TRE_TABLE17"/>
      <sheetName val="입찰내역_발주처_양식17"/>
      <sheetName val="_손익기01_XL_x005f_x005f_x005f_x0000__x005f_x005f_17"/>
      <sheetName val="F08_-_Asia_Pac_Full_Year_Q318"/>
      <sheetName val="Top_Priorities18"/>
      <sheetName val="Listco_Stock18"/>
      <sheetName val="Intl_Purchase18"/>
      <sheetName val="FY_outlook18"/>
      <sheetName val="CY_outlook18"/>
      <sheetName val="Cash_metrics18"/>
      <sheetName val="P6_718"/>
      <sheetName val="DATOS_BASE17"/>
      <sheetName val="ACTOS_POR_RIESGO15"/>
      <sheetName val="drop_lists15"/>
      <sheetName val="turnover_reason퇴직사유17"/>
      <sheetName val="INGRESO_(2)14"/>
      <sheetName val="_Datos_Cond_14"/>
      <sheetName val="PG-K1610_(UEN_Areas)MNG14"/>
      <sheetName val="DATOS_GEN_14"/>
      <sheetName val="NUEVOS_CRITERIOS14"/>
      <sheetName val="do_not_delete17"/>
      <sheetName val="DETALLE_MENSUAL17"/>
      <sheetName val="Check_Qualidade15"/>
      <sheetName val="Check_Aderencia15"/>
      <sheetName val="APAC_S17"/>
      <sheetName val="APAC_N17"/>
      <sheetName val="Slide_output17"/>
      <sheetName val="Data_validation17"/>
      <sheetName val="SKU_Basic_Data17"/>
      <sheetName val="De_Para16"/>
      <sheetName val="Base_Farol15"/>
      <sheetName val="Gerencial_IL15"/>
      <sheetName val="Ventas_Campo15"/>
      <sheetName val="Nombre_de_SOP15"/>
      <sheetName val="MRL_NON_SUPPLY_URU15"/>
      <sheetName val="Condiciones_Agua14"/>
      <sheetName val="_mngt_Pillar15"/>
      <sheetName val="Control_de_Fallas13"/>
      <sheetName val="Tablero_SDG18"/>
      <sheetName val="Lista_Areas18"/>
      <sheetName val="One_Page18"/>
      <sheetName val="Sub-Productos_HN16"/>
      <sheetName val="Eficiencia_linea15"/>
      <sheetName val="2__Indicadores15"/>
      <sheetName val="Check_GG15"/>
      <sheetName val="Drop-down_List16"/>
      <sheetName val="by_DD16"/>
      <sheetName val="Jul-Sep_Actual_cost_(2)16"/>
      <sheetName val="Lista_de_Entrenamientos_RSO15"/>
      <sheetName val="Ta_15"/>
      <sheetName val="AIIM_-_Empresas_Ext_201215"/>
      <sheetName val="BNR_2012_в_ящике14"/>
      <sheetName val="TIPO_DE_ACTO13"/>
      <sheetName val="Datos_emp13"/>
      <sheetName val="Setup_for_Templates13"/>
      <sheetName val="_손익기01_XL_x005f_x0000__x015"/>
      <sheetName val="부재료_비교(11년_vs_10년)15"/>
      <sheetName val="Pauta_RPS_Distribuição14"/>
      <sheetName val="Estoque_(2)14"/>
      <sheetName val="Sheet3_(2)15"/>
      <sheetName val="요일_테이블_15"/>
      <sheetName val="Sheet2_(2)15"/>
      <sheetName val="Lao_&amp;_Cam15"/>
      <sheetName val="Hoegaarden_201915"/>
      <sheetName val="Lao_&amp;_Cam_201915"/>
      <sheetName val="Malaysia_201915"/>
      <sheetName val="Singapore_201915"/>
      <sheetName val="Other_Listings15"/>
      <sheetName val="%_cumplimiento_13"/>
      <sheetName val="%_CUMPLIMIENTO13"/>
      <sheetName val="CRITICIDAD_DE_CI13"/>
      <sheetName val="Catálogo_de_CI13"/>
      <sheetName val="Comp_Inseguros14"/>
      <sheetName val="PDA_BOP10"/>
      <sheetName val="CALIFICACIONES_201911"/>
      <sheetName val="Data_Reporte13"/>
      <sheetName val="Read_me13"/>
      <sheetName val="Listas_y_equipos_a_evaluar13"/>
      <sheetName val="Listas_desplegables8"/>
      <sheetName val="Resumen_General8"/>
      <sheetName val="Cátalogo_de_CI8"/>
      <sheetName val="Hoja2_(2)8"/>
      <sheetName val="Technology_check_list8"/>
      <sheetName val="DO_NOT_MOVE14"/>
      <sheetName val="Actos_y_Condiciones_8"/>
      <sheetName val="NO_BORRAR8"/>
      <sheetName val="Formato_checklist_Lab8"/>
      <sheetName val="FX_Rates13"/>
      <sheetName val="__한국_AMP_ASP-23_판㧤가격__13"/>
      <sheetName val="11_䡸화채무줝ⴌ(AFS,HTM)0813"/>
      <sheetName val="Drop_list13"/>
      <sheetName val="Status_de_Usuario8"/>
      <sheetName val="Dropdown_list13"/>
      <sheetName val="Proced_13"/>
      <sheetName val="Cut_Machine_Summary13"/>
      <sheetName val="Lev_4_360_deg_check_Crit_Task11"/>
      <sheetName val="Lev_4_Chk_IC_Stock_Crit_Task11"/>
      <sheetName val="Lev_4_WMS_Putaway_Crit_Task11"/>
      <sheetName val="Validation_lists13"/>
      <sheetName val="NAZ_Strategy11"/>
      <sheetName val="Vagas_x_Candidatos13"/>
      <sheetName val="Mapeo_SKUs13"/>
      <sheetName val="Vol_(Ds)13"/>
      <sheetName val="Vol_(Ka)13"/>
      <sheetName val="Vol_(Oth)13"/>
      <sheetName val="Vol_(Oth)_Cortesias13"/>
      <sheetName val="INPUT-Cust_Sugg_Margin(Ds)13"/>
      <sheetName val="On_Invoice13"/>
      <sheetName val="INPUT-Cust_Sugg_Margin(Ka)13"/>
      <sheetName val="INPUT_SKUs13"/>
      <sheetName val="Brand_P&amp;L11"/>
      <sheetName val="SUPERMONT_P11"/>
      <sheetName val="Data_selection11"/>
      <sheetName val="1_16"/>
      <sheetName val="Customer_&amp;_SO11"/>
      <sheetName val="Session_Proposal11"/>
      <sheetName val="Champions_List12"/>
      <sheetName val="Daily_Dashboard13"/>
      <sheetName val="COE_Scope_-_Strategic_Projects7"/>
      <sheetName val="Análise_Tempos10"/>
      <sheetName val="Validação_de_Dados10"/>
      <sheetName val="No_llenar_10"/>
      <sheetName val="Incentivo_Automóvil10"/>
      <sheetName val="Project_List9"/>
      <sheetName val="Dropdown_Menu9"/>
      <sheetName val="TO_TTZ7"/>
      <sheetName val="CATÁLOGO_DE_PELIGROS7"/>
      <sheetName val="SEGUIMIENTO_SEMANAL7"/>
      <sheetName val="PROCESS_MD10"/>
      <sheetName val="Lista_de_Motivos10"/>
      <sheetName val="Ponto_Crítico_-_Resp__Plano10"/>
      <sheetName val="Lista_Funcionários_(2)10"/>
      <sheetName val="PAINEL_RECOLHA_CRÉDITO10"/>
      <sheetName val="Gráficos_-_CDD10"/>
      <sheetName val="Tipo_Viaje7"/>
      <sheetName val="Flota_y_Personal7"/>
      <sheetName val="Выпадающие_списки9"/>
      <sheetName val="유류대_현황8"/>
      <sheetName val="2_3_Projects_Status8"/>
      <sheetName val="mapping_(2)8"/>
      <sheetName val="Ref_8"/>
      <sheetName val="SOP_Freshness8"/>
      <sheetName val="1__템플릿8"/>
      <sheetName val="2__작성_참고사항8"/>
      <sheetName val="Master_Data8"/>
      <sheetName val="Consolidated_Project_List8"/>
      <sheetName val="Fixed_Cost8"/>
      <sheetName val="Dimension_IN_Sheet1!D19128"/>
      <sheetName val="Dimension_IN_19128"/>
      <sheetName val="CRITERIOS_DE_AI7"/>
      <sheetName val="Razão_Social7"/>
      <sheetName val="Manage_to_Sustain7"/>
      <sheetName val="Packages_Info7"/>
      <sheetName val="Meeting_List7"/>
      <sheetName val="3__Training_&amp;_travel7"/>
      <sheetName val="RyNV_detectados_7"/>
      <sheetName val="info_for_drop_box7"/>
      <sheetName val="Preferred_Option7"/>
      <sheetName val="KPIs-_TTP,_PTP,_People_Turnove7"/>
      <sheetName val="2020_MMR127"/>
      <sheetName val="입문_트랜드(종합분석)7"/>
      <sheetName val="Master_CE7"/>
      <sheetName val="CE_Final_7"/>
      <sheetName val="OL_LIST7"/>
      <sheetName val="YTD_GUEST_LIST7"/>
      <sheetName val="Session_Full_list7"/>
      <sheetName val="FOOD_PAYMENT_update_JAN7"/>
      <sheetName val="Rate_card_F19_7"/>
      <sheetName val="Master_Plan__(update)7"/>
      <sheetName val="The_KPI_7"/>
      <sheetName val="Mentor_Plan_7"/>
      <sheetName val="Master_Plan_7"/>
      <sheetName val="Tier_1_GOV_PC_Networking_7"/>
      <sheetName val="Tier_1_LBO_7"/>
      <sheetName val="_손익기01_XL_x005f_x0000__x005f_x005f_x07"/>
      <sheetName val="1월_목표7"/>
      <sheetName val="FILIAL_MINAS7"/>
      <sheetName val="POCM_배송지7"/>
      <sheetName val="Curva_20216"/>
      <sheetName val="Por_PPR7"/>
      <sheetName val="Catalogo_Cursos5"/>
      <sheetName val="Catalogo_Cursos_5"/>
      <sheetName val="Check_People5"/>
      <sheetName val="AVANCE_PROGRAMACION5"/>
      <sheetName val="Cumplimiento_por_Entrenamiento5"/>
      <sheetName val="Cumplimiento_del_Plan_por_área5"/>
      <sheetName val="CAPTURA_ENE_MAY5"/>
      <sheetName val="tablas_cuadrillas5"/>
      <sheetName val="Base_de_Datos_de_Activos_5"/>
      <sheetName val="PIVOT_ADHERENCIA5"/>
      <sheetName val="Steps_of_Committe_5"/>
      <sheetName val="IC's_(2)5"/>
      <sheetName val="Participación_en_entrenamie_(25"/>
      <sheetName val="Template_HN5"/>
      <sheetName val="Mapping_5"/>
      <sheetName val="WS_DB5"/>
      <sheetName val="Region_5"/>
      <sheetName val="SKU_DB5"/>
      <sheetName val="SAP_info5"/>
      <sheetName val="Target_Book5"/>
      <sheetName val="10_麦汁CIP清洗标准水量5"/>
      <sheetName val="데이터_유효성_목록5"/>
      <sheetName val="Ref_New_Contract_Model5"/>
      <sheetName val="_5"/>
      <sheetName val="Lista_AI5"/>
      <sheetName val="Lista_d5"/>
      <sheetName val="Puerto_Rico5"/>
      <sheetName val="AI_OYS_Acum5"/>
      <sheetName val="Boletas_Condiciones5"/>
      <sheetName val="1_17"/>
      <sheetName val="1_26"/>
      <sheetName val="2_1-Pareto5"/>
      <sheetName val="Datos_Mensuales5"/>
      <sheetName val="Indicador_EE_Mensual5"/>
      <sheetName val="Name_List4"/>
      <sheetName val="Back_Data_16"/>
      <sheetName val="2_주요계수총괄6"/>
      <sheetName val="외주현황_wq15"/>
      <sheetName val="P_M_별7"/>
      <sheetName val="대투_보관자료_변경5"/>
      <sheetName val="Project_Brief6"/>
      <sheetName val="단면_(2)6"/>
      <sheetName val="부대시행1_(2)5"/>
      <sheetName val="1_차입금5"/>
      <sheetName val="근거_및_가정5"/>
      <sheetName val="118_세금과공과6"/>
      <sheetName val="_견적서5"/>
      <sheetName val="Facility_Information6"/>
      <sheetName val="1_본사계정별6"/>
      <sheetName val="3_6_2남양주택배5"/>
      <sheetName val="해외_기술훈련비_(합계)6"/>
      <sheetName val="설산1_나5"/>
      <sheetName val="PAD_TR보호대기초5"/>
      <sheetName val="1월_예산5"/>
      <sheetName val="Utility_Usage_YTN_TOWER5"/>
      <sheetName val="1__시공측량5"/>
      <sheetName val="수종별수량_(2)5"/>
      <sheetName val="전선_및_전선관5"/>
      <sheetName val="설문_평가5"/>
      <sheetName val="B-1_기본정보5"/>
      <sheetName val="납부내역총괄표_(수정)5"/>
      <sheetName val="#1)_투자_구분5"/>
      <sheetName val="Rev__Recon_14"/>
      <sheetName val="1_고객불만건수4"/>
      <sheetName val="1_변경범위4"/>
      <sheetName val="Weekly_Progress(계장)5"/>
      <sheetName val="2013_2월_연결대상5"/>
      <sheetName val="2-2_투자5"/>
      <sheetName val="Proj__Fin_5"/>
      <sheetName val="ITS_Assumptions4"/>
      <sheetName val="7_Utility_Analysis4"/>
      <sheetName val="Operational_Activities4"/>
      <sheetName val="13_포장용역비표준5"/>
      <sheetName val="9_가공부자재표준5"/>
      <sheetName val="8_ROLL표준(TSW)5"/>
      <sheetName val="4_톤당조관량표준5"/>
      <sheetName val="5_조관부자재표준5"/>
      <sheetName val="KEY_CODE5"/>
      <sheetName val="2-1_강사료,교통비_지급명세5"/>
      <sheetName val="HQ_급여_4"/>
      <sheetName val="OF_급여4"/>
      <sheetName val="F_Ma급여4"/>
      <sheetName val="SMT_급여4"/>
      <sheetName val="QC_급여4"/>
      <sheetName val="Sam_sung_급여4"/>
      <sheetName val="Dlock_급여4"/>
      <sheetName val="_thôi_việc_급여4"/>
      <sheetName val="Công_smt4"/>
      <sheetName val="Công_smt_(2)4"/>
      <sheetName val="Detail_smt4"/>
      <sheetName val="Công_QC4"/>
      <sheetName val="Detail_QC_4"/>
      <sheetName val="Công_SS4"/>
      <sheetName val="Detail_SS4"/>
      <sheetName val="Công_FMa4"/>
      <sheetName val="Detail_FMa4"/>
      <sheetName val="Công_OF4"/>
      <sheetName val="Detail_OF4"/>
      <sheetName val="Công_Dlock4"/>
      <sheetName val="Detail_Dlock4"/>
      <sheetName val="Công_thôi_việc4"/>
      <sheetName val="Detail_thôi4"/>
      <sheetName val="C1_3_14"/>
      <sheetName val="실행기성_갑지5"/>
      <sheetName val="Eq__Mobilization4"/>
      <sheetName val="1__작성방식4"/>
      <sheetName val="표)CFT장_조직별_배분4"/>
      <sheetName val="20180214_P&amp;T4"/>
      <sheetName val="Ref__중점_추진_과제별_상세4"/>
      <sheetName val="2_6_三无_(2)4"/>
      <sheetName val="수량산출서_갑지4"/>
      <sheetName val="G_R300경비4"/>
      <sheetName val="AS포장복구_4"/>
      <sheetName val="설_계4"/>
      <sheetName val="Worker_List4"/>
      <sheetName val="GB-IC_Villingen_GG4"/>
      <sheetName val="6월_공嚺㓶가4"/>
      <sheetName val="Exchange_rate4"/>
      <sheetName val="업무_분류(Category)4"/>
      <sheetName val="준검_내역서4"/>
      <sheetName val="날개수량1_54"/>
      <sheetName val="F_월별기성수금현황_4"/>
      <sheetName val="기초정보_코드4"/>
      <sheetName val="#1_Basic4"/>
      <sheetName val="첨부#2_Cash_Flow(현장작성)4"/>
      <sheetName val="3_일반사상4"/>
      <sheetName val="Bank_code4"/>
      <sheetName val="Drop-down_RAW4"/>
      <sheetName val="산자사_운전용품4"/>
      <sheetName val="보고서_표4"/>
      <sheetName val="0__가정_및_결론4"/>
      <sheetName val="1__투자비4"/>
      <sheetName val="2__Rent-roll4"/>
      <sheetName val="3__Funding4"/>
      <sheetName val="4__운영수익4"/>
      <sheetName val="5__운영비용4"/>
      <sheetName val="6_1_N+1년차_NOI_산정4"/>
      <sheetName val="6__부동산매각4"/>
      <sheetName val="7__보유세4"/>
      <sheetName val="8__교통유발부담금4"/>
      <sheetName val="9__BS부속4"/>
      <sheetName val="10__CF(M)4"/>
      <sheetName val="11__IS(M)4"/>
      <sheetName val="12__BS(M)4"/>
      <sheetName val="14__IS(FY)4"/>
      <sheetName val="13__CF(FY)4"/>
      <sheetName val="15__BS(FY)4"/>
      <sheetName val="16__RE(FY)4"/>
      <sheetName val="4_1_월별_에너지_사용량4"/>
      <sheetName val="조도계산서_(도서)4"/>
      <sheetName val="A(Rev_3)4"/>
      <sheetName val="STRAT_PLAN_WKSHT5"/>
      <sheetName val="Sales_Plan_&amp;_other5"/>
      <sheetName val="drop_downs4"/>
      <sheetName val="Basic_Information4"/>
      <sheetName val="7300-1000_115"/>
      <sheetName val="PJT_현황4"/>
      <sheetName val="진행_DATA_(2)4"/>
      <sheetName val="참고)_기준정보4"/>
      <sheetName val="Long_Term_Prices4"/>
      <sheetName val="구분_Table4"/>
      <sheetName val="역T형옹벽(3_0)4"/>
      <sheetName val="외상매출금현황-수정분_A24"/>
      <sheetName val="PF_현황(11년12월)4"/>
      <sheetName val="Total_marcas4"/>
      <sheetName val="Fase_14"/>
      <sheetName val="Fase_24"/>
      <sheetName val="Fase_34"/>
      <sheetName val="Detalle_para_correctivo_excep_5"/>
      <sheetName val="Plan_de_Acción_MAZ4"/>
      <sheetName val="Probability_and_Consequence4"/>
      <sheetName val="_손익기01_XL__DePara12"/>
      <sheetName val="입찰내역_Ĉ3"/>
      <sheetName val="Q4_20183"/>
      <sheetName val="Q4_20193"/>
      <sheetName val="Q4_Sum3"/>
      <sheetName val="2020_KPI_LE03"/>
      <sheetName val="match_list3"/>
      <sheetName val="Rate_data3"/>
      <sheetName val="Nigeria_&amp;_Ghana3"/>
      <sheetName val="Resumen_(hL_env)3"/>
      <sheetName val="KPI_need_to_input3"/>
      <sheetName val="강남_CRM_11월3"/>
      <sheetName val="SEM_233"/>
      <sheetName val="Data_Maestra2"/>
      <sheetName val="Read_me_Trad"/>
      <sheetName val="TO_Data_Base30"/>
      <sheetName val="YTD_Summary29"/>
      <sheetName val="Month_Summary29"/>
      <sheetName val="Trial_Balance_MAY_200929"/>
      <sheetName val="TB_Pivot29"/>
      <sheetName val="total_per_LB_LB229"/>
      <sheetName val="Trial_Balance_Vlookup29"/>
      <sheetName val="Trial_Balance_APRIL_200929"/>
      <sheetName val="Roll_Out_AQ29"/>
      <sheetName val="Evolução_mandamentos29"/>
      <sheetName val="Planilha_resultados28"/>
      <sheetName val="Historico_200328"/>
      <sheetName val="Sig_Cycles_Accts_&amp;_Processes28"/>
      <sheetName val="Fixed_ZBB22"/>
      <sheetName val="E_法规NC22"/>
      <sheetName val="3_ISo_YTD22"/>
      <sheetName val="Données_LMU22"/>
      <sheetName val="Brazil_Sovereign22"/>
      <sheetName val="Base_de_Dados22"/>
      <sheetName val="Resumen_Costo22"/>
      <sheetName val="Extract_Loss22"/>
      <sheetName val="QA_跟踪记录表22"/>
      <sheetName val="5_122"/>
      <sheetName val="material_data22"/>
      <sheetName val="other_data22"/>
      <sheetName val="Dados_BLP22"/>
      <sheetName val="Como_Estamos22"/>
      <sheetName val="RG_Depots22"/>
      <sheetName val="Base_PEF23"/>
      <sheetName val="SKU_Mapping22"/>
      <sheetName val="Drop_Down22"/>
      <sheetName val="Controls_data24"/>
      <sheetName val="Testing_Template_Guidance22"/>
      <sheetName val="Test_Programs22"/>
      <sheetName val="Raw_Data22"/>
      <sheetName val="EBM-2_GHQ22"/>
      <sheetName val="JOB_PROFILE_-_LAS22"/>
      <sheetName val="ARdistr_(2)22"/>
      <sheetName val="Database_(RUR)Mar_YTD22"/>
      <sheetName val="FJJX_Bud_IB21"/>
      <sheetName val="look-up_data21"/>
      <sheetName val="Com_(2PK)21"/>
      <sheetName val="Prd_Hierarchy(产品层级)21"/>
      <sheetName val="Project_Code21"/>
      <sheetName val="요일_테이블22"/>
      <sheetName val="요일_테이블_(2)21"/>
      <sheetName val="전사_PL23"/>
      <sheetName val="자금_제외_PL23"/>
      <sheetName val="자금_PL23"/>
      <sheetName val="전사_BS23"/>
      <sheetName val="자금_제외_BS23"/>
      <sheetName val="자금_BS23"/>
      <sheetName val="BS_계정_설명23"/>
      <sheetName val="_Cash_Flow(전사)23"/>
      <sheetName val="_Cash_Flow(자금제외)23"/>
      <sheetName val="_Cash_Flow(자금)23"/>
      <sheetName val="ROIC_23"/>
      <sheetName val="인건비_명세23"/>
      <sheetName val="판관비_명세23"/>
      <sheetName val="OH_Cost경비(내역)23"/>
      <sheetName val="OH_Cost경비(배부기준)23"/>
      <sheetName val="기타수지&amp;특별손익_명세23"/>
      <sheetName val="업무연락_(2)22"/>
      <sheetName val="제시_손익계산서22"/>
      <sheetName val="01_02월_성과급23"/>
      <sheetName val="M_7회차_담금_계획22"/>
      <sheetName val="팀별_실적22"/>
      <sheetName val="팀별_실적_(환산)22"/>
      <sheetName val="4__Inj_투자상세내역22"/>
      <sheetName val="3__Blow_투자_상세내역22"/>
      <sheetName val="Process_List22"/>
      <sheetName val="7_(2)22"/>
      <sheetName val="Prd_Hierarchy(产品层次)21"/>
      <sheetName val="_손익기01_XL21"/>
      <sheetName val="Income_Stmt21"/>
      <sheetName val="drop_down_list21"/>
      <sheetName val="[손익기01_XL_x005f_x0000__x005f_x0000_DePara21"/>
      <sheetName val="Set_Up21"/>
      <sheetName val="[손익기01_XL21"/>
      <sheetName val="CLASIFICACION_DE_AI20"/>
      <sheetName val="Base_da_Datos20"/>
      <sheetName val="Quarterly_LBO_Model21"/>
      <sheetName val="tab_STATUS_DO_PROCESSO_20"/>
      <sheetName val="_손익기01_XL_x005f_x0000__x005f_x0000_DePara21"/>
      <sheetName val="Perf__Plan__Diário120"/>
      <sheetName val="In_(2)20"/>
      <sheetName val="Classification_分类20"/>
      <sheetName val="15년_BL_사계21"/>
      <sheetName val="1_종합손익(도급)21"/>
      <sheetName val="1_종합손익(주택,개발)21"/>
      <sheetName val="2_실행예산21"/>
      <sheetName val="2_2과부족21"/>
      <sheetName val="2_3원가절감21"/>
      <sheetName val="8_외주비집행현황21"/>
      <sheetName val="9_자재비21"/>
      <sheetName val="10_현장집행21"/>
      <sheetName val="3_추가원가21"/>
      <sheetName val="3_추가원가_(2)21"/>
      <sheetName val="4_사전공사21"/>
      <sheetName val="5_추정공사비21"/>
      <sheetName val="6_금융비용21"/>
      <sheetName val="7_공사비집행현황(총괄)21"/>
      <sheetName val="11_1생산성21"/>
      <sheetName val="11_2인원산출21"/>
      <sheetName val="Figures_Report20"/>
      <sheetName val="MASTER_APP19"/>
      <sheetName val="Cond__Inseguros19"/>
      <sheetName val="Comp__Inseguros19"/>
      <sheetName val="Fare_prices20"/>
      <sheetName val="Hotel_prices20"/>
      <sheetName val="Base_de_Datos19"/>
      <sheetName val="Dados_dos_Produtos20"/>
      <sheetName val="__한국_AMP_ASP-23_판매가격__20"/>
      <sheetName val="CC_Down_load_071620"/>
      <sheetName val="변경실행(2차)_20"/>
      <sheetName val="나_출고20"/>
      <sheetName val="나_입고20"/>
      <sheetName val="09년_인건비(속리산)20"/>
      <sheetName val="합산목표(감가+57_5)20"/>
      <sheetName val="제조원가_원단위_분석20"/>
      <sheetName val="종합표양식(품의_&amp;_입고)_220"/>
      <sheetName val="원가관리_(동월대비)20"/>
      <sheetName val="b_balju_(2)20"/>
      <sheetName val="2-2_매출분석20"/>
      <sheetName val="몰드시스템_리스트20"/>
      <sheetName val="11_외화채무증권(AFS,HTM)0820"/>
      <sheetName val="13_감액TEST_0820"/>
      <sheetName val="12년_CF(9월)20"/>
      <sheetName val="중기조종사_단위단가20"/>
      <sheetName val="6PILE__(돌출)20"/>
      <sheetName val="기성청구_공문20"/>
      <sheetName val="Sheet1_(2)20"/>
      <sheetName val="slide_24_cat_A20"/>
      <sheetName val="slide_82_cat_b20"/>
      <sheetName val="Farol_Acciones19"/>
      <sheetName val="Lista_de_Entrenamientos19"/>
      <sheetName val="Lista_de_datos19"/>
      <sheetName val="09~10년_매출계획20"/>
      <sheetName val="1_MDF1공장20"/>
      <sheetName val="Incident_유형구분표20"/>
      <sheetName val="3YP2016-Bottom_up19"/>
      <sheetName val="DD_list20"/>
      <sheetName val="Unidades_SAC-REVENDA20"/>
      <sheetName val="FornecM_Check18"/>
      <sheetName val="Clasif_19"/>
      <sheetName val="Lista_CI19"/>
      <sheetName val="2_카드채권(대출포함)19"/>
      <sheetName val="表21_净利润调节表19"/>
      <sheetName val="Supply_Cost_Centers19"/>
      <sheetName val="Estratificación_AI18"/>
      <sheetName val="condicion_inseguras18"/>
      <sheetName val="Actos_Inseguros18"/>
      <sheetName val="Control_de_incidentes18"/>
      <sheetName val="Plan_de_Acción18"/>
      <sheetName val="TOP_KPIs_MTM18"/>
      <sheetName val="PLAN_DE_ACCION18"/>
      <sheetName val="Faro_de_Indicadores18"/>
      <sheetName val="Grafica_Actos18"/>
      <sheetName val="Condiciones_SyE18"/>
      <sheetName val="Share_Price_200219"/>
      <sheetName val="_DD_List19"/>
      <sheetName val="BEP_加薪_KPI18"/>
      <sheetName val="REALxMETA_-_CERVEJA20"/>
      <sheetName val="REALxMETA_-_REFRI20"/>
      <sheetName val="[손익기01_XL??DePara18"/>
      <sheetName val="Farol_Metas18"/>
      <sheetName val="Dashboard_Prevención_Riesgos_18"/>
      <sheetName val="Mod_Relac_18"/>
      <sheetName val="VALIDACION_DE_DATOS17"/>
      <sheetName val="KPIs_Hana16"/>
      <sheetName val="Catalago_de_refacciones_16"/>
      <sheetName val="Existencias_al_07-Nov-201216"/>
      <sheetName val="DATOS_DE_VALIDACIÓN15"/>
      <sheetName val="Datos_con15"/>
      <sheetName val="Directrices_de_Metas_201718"/>
      <sheetName val="Issues_List_Payments18"/>
      <sheetName val="POC_LIST18"/>
      <sheetName val="Entity_Target18"/>
      <sheetName val="Hazards_Analysis-隐患分析18"/>
      <sheetName val="97_사업추정(WEKI)18"/>
      <sheetName val="Tong_hop18"/>
      <sheetName val="95_1_1이후취득자산(숨기기상태)18"/>
      <sheetName val="sum1_(2)18"/>
      <sheetName val="3_바닥판설계18"/>
      <sheetName val="6월_공정외주18"/>
      <sheetName val="2_대외공문18"/>
      <sheetName val="2_총괄표18"/>
      <sheetName val="입출재고현황_(2)18"/>
      <sheetName val="504전기실_동부하-L18"/>
      <sheetName val="OUTER_AREA(겹침없음)18"/>
      <sheetName val="EL_표면적18"/>
      <sheetName val="TRE_TABLE18"/>
      <sheetName val="입찰내역_발주처_양식18"/>
      <sheetName val="_손익기01_XL_x005f_x005f_x005f_x0000__x005f_x005f_18"/>
      <sheetName val="F08_-_Asia_Pac_Full_Year_Q319"/>
      <sheetName val="Top_Priorities19"/>
      <sheetName val="Listco_Stock19"/>
      <sheetName val="Intl_Purchase19"/>
      <sheetName val="FY_outlook19"/>
      <sheetName val="CY_outlook19"/>
      <sheetName val="Cash_metrics19"/>
      <sheetName val="P6_719"/>
      <sheetName val="DATOS_BASE18"/>
      <sheetName val="ACTOS_POR_RIESGO16"/>
      <sheetName val="drop_lists16"/>
      <sheetName val="INGRESO_(2)15"/>
      <sheetName val="turnover_reason퇴직사유18"/>
      <sheetName val="Ventas_Campo16"/>
      <sheetName val="do_not_delete18"/>
      <sheetName val="Check_Qualidade16"/>
      <sheetName val="De_Para17"/>
      <sheetName val="DETALLE_MENSUAL18"/>
      <sheetName val="Check_Aderencia16"/>
      <sheetName val="APAC_S18"/>
      <sheetName val="APAC_N18"/>
      <sheetName val="Slide_output18"/>
      <sheetName val="Data_validation18"/>
      <sheetName val="SKU_Basic_Data18"/>
      <sheetName val="Base_Farol16"/>
      <sheetName val="Check_GG16"/>
      <sheetName val="Gerencial_IL16"/>
      <sheetName val="2__Indicadores16"/>
      <sheetName val="Nombre_de_SOP16"/>
      <sheetName val="Drop-down_List17"/>
      <sheetName val="by_DD17"/>
      <sheetName val="Jul-Sep_Actual_cost_(2)17"/>
      <sheetName val="MRL_NON_SUPPLY_URU16"/>
      <sheetName val="Lista_de_Entrenamientos_RSO16"/>
      <sheetName val="Tablero_SDG19"/>
      <sheetName val="Lista_Areas19"/>
      <sheetName val="One_Page19"/>
      <sheetName val="Sub-Productos_HN17"/>
      <sheetName val="Eficiencia_linea16"/>
      <sheetName val="Ta_16"/>
      <sheetName val="AIIM_-_Empresas_Ext_201216"/>
      <sheetName val="_mngt_Pillar16"/>
      <sheetName val="_손익기01_XL_x005f_x0000__x016"/>
      <sheetName val="부재료_비교(11년_vs_10년)16"/>
      <sheetName val="Pauta_RPS_Distribuição15"/>
      <sheetName val="Estoque_(2)15"/>
      <sheetName val="_Datos_Cond_15"/>
      <sheetName val="Control_de_Fallas14"/>
      <sheetName val="Condiciones_Agua15"/>
      <sheetName val="PG-K1610_(UEN_Areas)MNG15"/>
      <sheetName val="DATOS_GEN_15"/>
      <sheetName val="NUEVOS_CRITERIOS15"/>
      <sheetName val="BNR_2012_в_ящике15"/>
      <sheetName val="Setup_for_Templates14"/>
      <sheetName val="Datos_emp14"/>
      <sheetName val="Comp_Inseguros15"/>
      <sheetName val="Sheet3_(2)16"/>
      <sheetName val="Lao_&amp;_Cam16"/>
      <sheetName val="Hoegaarden_201916"/>
      <sheetName val="Lao_&amp;_Cam_201916"/>
      <sheetName val="Malaysia_201916"/>
      <sheetName val="Singapore_201916"/>
      <sheetName val="Sheet2_(2)16"/>
      <sheetName val="TIPO_DE_ACTO14"/>
      <sheetName val="요일_테이블_16"/>
      <sheetName val="Other_Listings16"/>
      <sheetName val="Listas_y_equipos_a_evaluar14"/>
      <sheetName val="%_cumplimiento_14"/>
      <sheetName val="%_CUMPLIMIENTO14"/>
      <sheetName val="CRITICIDAD_DE_CI14"/>
      <sheetName val="Catálogo_de_CI14"/>
      <sheetName val="Data_Reporte14"/>
      <sheetName val="Read_me14"/>
      <sheetName val="Actos_y_Condiciones_9"/>
      <sheetName val="DO_NOT_MOVE15"/>
      <sheetName val="__한국_AMP_ASP-23_판㧤가격__14"/>
      <sheetName val="11_䡸화채무줝ⴌ(AFS,HTM)0814"/>
      <sheetName val="Drop_list14"/>
      <sheetName val="FX_Rates14"/>
      <sheetName val="Dropdown_list14"/>
      <sheetName val="Vagas_x_Candidatos14"/>
      <sheetName val="Proced_14"/>
      <sheetName val="Cut_Machine_Summary14"/>
      <sheetName val="Validation_lists14"/>
      <sheetName val="CALIFICACIONES_201912"/>
      <sheetName val="Lev_4_360_deg_check_Crit_Task12"/>
      <sheetName val="Lev_4_Chk_IC_Stock_Crit_Task12"/>
      <sheetName val="Lev_4_WMS_Putaway_Crit_Task12"/>
      <sheetName val="Análise_Tempos11"/>
      <sheetName val="Daily_Dashboard14"/>
      <sheetName val="Champions_List13"/>
      <sheetName val="NAZ_Strategy12"/>
      <sheetName val="Mapeo_SKUs14"/>
      <sheetName val="Vol_(Ds)14"/>
      <sheetName val="Vol_(Ka)14"/>
      <sheetName val="Vol_(Oth)14"/>
      <sheetName val="Vol_(Oth)_Cortesias14"/>
      <sheetName val="INPUT-Cust_Sugg_Margin(Ds)14"/>
      <sheetName val="On_Invoice14"/>
      <sheetName val="INPUT-Cust_Sugg_Margin(Ka)14"/>
      <sheetName val="INPUT_SKUs14"/>
      <sheetName val="Brand_P&amp;L12"/>
      <sheetName val="SUPERMONT_P12"/>
      <sheetName val="Data_selection12"/>
      <sheetName val="1_18"/>
      <sheetName val="Customer_&amp;_SO12"/>
      <sheetName val="Session_Proposal12"/>
      <sheetName val="PDA_BOP11"/>
      <sheetName val="Validação_de_Dados11"/>
      <sheetName val="No_llenar_11"/>
      <sheetName val="Hoja2_(2)9"/>
      <sheetName val="NO_BORRAR9"/>
      <sheetName val="Listas_desplegables9"/>
      <sheetName val="Resumen_General9"/>
      <sheetName val="Cátalogo_de_CI9"/>
      <sheetName val="Technology_check_list9"/>
      <sheetName val="COE_Scope_-_Strategic_Projects8"/>
      <sheetName val="Formato_checklist_Lab9"/>
      <sheetName val="Status_de_Usuario9"/>
      <sheetName val="SEGUIMIENTO_SEMANAL8"/>
      <sheetName val="Project_List10"/>
      <sheetName val="Incentivo_Automóvil11"/>
      <sheetName val="Dropdown_Menu10"/>
      <sheetName val="PROCESS_MD11"/>
      <sheetName val="Lista_de_Motivos11"/>
      <sheetName val="Ponto_Crítico_-_Resp__Plano11"/>
      <sheetName val="Lista_Funcionários_(2)11"/>
      <sheetName val="PAINEL_RECOLHA_CRÉDITO11"/>
      <sheetName val="Gráficos_-_CDD11"/>
      <sheetName val="TO_TTZ8"/>
      <sheetName val="CATÁLOGO_DE_PELIGROS8"/>
      <sheetName val="Tipo_Viaje8"/>
      <sheetName val="Flota_y_Personal8"/>
      <sheetName val="Выпадающие_списки10"/>
      <sheetName val="유류대_현황9"/>
      <sheetName val="2_3_Projects_Status9"/>
      <sheetName val="mapping_(2)9"/>
      <sheetName val="Ref_9"/>
      <sheetName val="SOP_Freshness9"/>
      <sheetName val="1__템플릿9"/>
      <sheetName val="2__작성_참고사항9"/>
      <sheetName val="Master_Data9"/>
      <sheetName val="Consolidated_Project_List9"/>
      <sheetName val="Fixed_Cost9"/>
      <sheetName val="Dimension_IN_Sheet1!D19129"/>
      <sheetName val="Dimension_IN_19129"/>
      <sheetName val="CRITERIOS_DE_AI8"/>
      <sheetName val="Razão_Social8"/>
      <sheetName val="Manage_to_Sustain8"/>
      <sheetName val="Packages_Info8"/>
      <sheetName val="Meeting_List8"/>
      <sheetName val="3__Training_&amp;_travel8"/>
      <sheetName val="RyNV_detectados_8"/>
      <sheetName val="info_for_drop_box8"/>
      <sheetName val="Preferred_Option8"/>
      <sheetName val="KPIs-_TTP,_PTP,_People_Turnove8"/>
      <sheetName val="2020_MMR128"/>
      <sheetName val="입문_트랜드(종합분석)8"/>
      <sheetName val="Master_CE8"/>
      <sheetName val="CE_Final_8"/>
      <sheetName val="OL_LIST8"/>
      <sheetName val="YTD_GUEST_LIST8"/>
      <sheetName val="Session_Full_list8"/>
      <sheetName val="FOOD_PAYMENT_update_JAN8"/>
      <sheetName val="Rate_card_F19_8"/>
      <sheetName val="Master_Plan__(update)8"/>
      <sheetName val="The_KPI_8"/>
      <sheetName val="Mentor_Plan_8"/>
      <sheetName val="Master_Plan_8"/>
      <sheetName val="Tier_1_GOV_PC_Networking_8"/>
      <sheetName val="Tier_1_LBO_8"/>
      <sheetName val="_손익기01_XL_x005f_x0000__x005f_x005f_x08"/>
      <sheetName val="1월_목표8"/>
      <sheetName val="FILIAL_MINAS8"/>
      <sheetName val="POCM_배송지8"/>
      <sheetName val="Curva_20217"/>
      <sheetName val="Por_PPR8"/>
      <sheetName val="Catalogo_Cursos6"/>
      <sheetName val="Catalogo_Cursos_6"/>
      <sheetName val="Check_People6"/>
      <sheetName val="AVANCE_PROGRAMACION6"/>
      <sheetName val="Cumplimiento_por_Entrenamiento6"/>
      <sheetName val="Cumplimiento_del_Plan_por_área6"/>
      <sheetName val="CAPTURA_ENE_MAY6"/>
      <sheetName val="tablas_cuadrillas6"/>
      <sheetName val="Base_de_Datos_de_Activos_6"/>
      <sheetName val="PIVOT_ADHERENCIA6"/>
      <sheetName val="Steps_of_Committe_6"/>
      <sheetName val="IC's_(2)6"/>
      <sheetName val="Participación_en_entrenamie_(26"/>
      <sheetName val="Template_HN6"/>
      <sheetName val="Mapping_6"/>
      <sheetName val="WS_DB6"/>
      <sheetName val="Region_6"/>
      <sheetName val="SKU_DB6"/>
      <sheetName val="SAP_info6"/>
      <sheetName val="Target_Book6"/>
      <sheetName val="10_麦汁CIP清洗标准水量6"/>
      <sheetName val="데이터_유효성_목록6"/>
      <sheetName val="Ref_New_Contract_Model6"/>
      <sheetName val="_6"/>
      <sheetName val="Lista_AI6"/>
      <sheetName val="Lista_d6"/>
      <sheetName val="Puerto_Rico6"/>
      <sheetName val="AI_OYS_Acum6"/>
      <sheetName val="Boletas_Condiciones6"/>
      <sheetName val="1_19"/>
      <sheetName val="1_27"/>
      <sheetName val="2_1-Pareto6"/>
      <sheetName val="Datos_Mensuales6"/>
      <sheetName val="Indicador_EE_Mensual6"/>
      <sheetName val="Name_List5"/>
      <sheetName val="Back_Data_17"/>
      <sheetName val="2_주요계수총괄7"/>
      <sheetName val="외주현황_wq16"/>
      <sheetName val="P_M_별8"/>
      <sheetName val="대투_보관자료_변경6"/>
      <sheetName val="Project_Brief7"/>
      <sheetName val="단면_(2)7"/>
      <sheetName val="부대시행1_(2)6"/>
      <sheetName val="1_차입금6"/>
      <sheetName val="근거_및_가정6"/>
      <sheetName val="118_세금과공과7"/>
      <sheetName val="_견적서6"/>
      <sheetName val="Facility_Information7"/>
      <sheetName val="1_본사계정별7"/>
      <sheetName val="3_6_2남양주택배6"/>
      <sheetName val="해외_기술훈련비_(합계)7"/>
      <sheetName val="설산1_나6"/>
      <sheetName val="PAD_TR보호대기초6"/>
      <sheetName val="1월_예산6"/>
      <sheetName val="Utility_Usage_YTN_TOWER6"/>
      <sheetName val="1__시공측량6"/>
      <sheetName val="수종별수량_(2)6"/>
      <sheetName val="전선_및_전선관6"/>
      <sheetName val="설문_평가6"/>
      <sheetName val="B-1_기본정보6"/>
      <sheetName val="납부내역총괄표_(수정)6"/>
      <sheetName val="#1)_투자_구분6"/>
      <sheetName val="Rev__Recon_15"/>
      <sheetName val="1_고객불만건수5"/>
      <sheetName val="1_변경범위5"/>
      <sheetName val="Weekly_Progress(계장)6"/>
      <sheetName val="2013_2월_연결대상6"/>
      <sheetName val="2-2_투자6"/>
      <sheetName val="Proj__Fin_6"/>
      <sheetName val="ITS_Assumptions5"/>
      <sheetName val="7_Utility_Analysis5"/>
      <sheetName val="Operational_Activities5"/>
      <sheetName val="13_포장용역비표준6"/>
      <sheetName val="9_가공부자재표준6"/>
      <sheetName val="8_ROLL표준(TSW)6"/>
      <sheetName val="4_톤당조관량표준6"/>
      <sheetName val="5_조관부자재표준6"/>
      <sheetName val="KEY_CODE6"/>
      <sheetName val="2-1_강사료,교통비_지급명세6"/>
      <sheetName val="HQ_급여_5"/>
      <sheetName val="OF_급여5"/>
      <sheetName val="F_Ma급여5"/>
      <sheetName val="SMT_급여5"/>
      <sheetName val="QC_급여5"/>
      <sheetName val="Sam_sung_급여5"/>
      <sheetName val="Dlock_급여5"/>
      <sheetName val="_thôi_việc_급여5"/>
      <sheetName val="Công_smt5"/>
      <sheetName val="Công_smt_(2)5"/>
      <sheetName val="Detail_smt5"/>
      <sheetName val="Công_QC5"/>
      <sheetName val="Detail_QC_5"/>
      <sheetName val="Công_SS5"/>
      <sheetName val="Detail_SS5"/>
      <sheetName val="Công_FMa5"/>
      <sheetName val="Detail_FMa5"/>
      <sheetName val="Công_OF5"/>
      <sheetName val="Detail_OF5"/>
      <sheetName val="Công_Dlock5"/>
      <sheetName val="Detail_Dlock5"/>
      <sheetName val="Công_thôi_việc5"/>
      <sheetName val="Detail_thôi5"/>
      <sheetName val="C1_3_15"/>
      <sheetName val="실행기성_갑지6"/>
      <sheetName val="Eq__Mobilization5"/>
      <sheetName val="1__작성방식5"/>
      <sheetName val="표)CFT장_조직별_배분5"/>
      <sheetName val="20180214_P&amp;T5"/>
      <sheetName val="Ref__중점_추진_과제별_상세5"/>
      <sheetName val="2_6_三无_(2)5"/>
      <sheetName val="수량산출서_갑지5"/>
      <sheetName val="G_R300경비5"/>
      <sheetName val="AS포장복구_5"/>
      <sheetName val="설_계5"/>
      <sheetName val="Worker_List5"/>
      <sheetName val="GB-IC_Villingen_GG5"/>
      <sheetName val="6월_공嚺㓶가5"/>
      <sheetName val="Exchange_rate5"/>
      <sheetName val="업무_분류(Category)5"/>
      <sheetName val="준검_내역서5"/>
      <sheetName val="날개수량1_55"/>
      <sheetName val="F_월별기성수금현황_5"/>
      <sheetName val="기초정보_코드5"/>
      <sheetName val="#1_Basic5"/>
      <sheetName val="첨부#2_Cash_Flow(현장작성)5"/>
      <sheetName val="3_일반사상5"/>
      <sheetName val="Bank_code5"/>
      <sheetName val="Drop-down_RAW5"/>
      <sheetName val="산자사_운전용품5"/>
      <sheetName val="보고서_표5"/>
      <sheetName val="0__가정_및_결론5"/>
      <sheetName val="1__투자비5"/>
      <sheetName val="2__Rent-roll5"/>
      <sheetName val="3__Funding5"/>
      <sheetName val="4__운영수익5"/>
      <sheetName val="5__운영비용5"/>
      <sheetName val="6_1_N+1년차_NOI_산정5"/>
      <sheetName val="6__부동산매각5"/>
      <sheetName val="7__보유세5"/>
      <sheetName val="8__교통유발부담금5"/>
      <sheetName val="9__BS부속5"/>
      <sheetName val="10__CF(M)5"/>
      <sheetName val="11__IS(M)5"/>
      <sheetName val="12__BS(M)5"/>
      <sheetName val="14__IS(FY)5"/>
      <sheetName val="13__CF(FY)5"/>
      <sheetName val="15__BS(FY)5"/>
      <sheetName val="16__RE(FY)5"/>
      <sheetName val="4_1_월별_에너지_사용량5"/>
      <sheetName val="조도계산서_(도서)5"/>
      <sheetName val="A(Rev_3)5"/>
      <sheetName val="STRAT_PLAN_WKSHT6"/>
      <sheetName val="Sales_Plan_&amp;_other6"/>
      <sheetName val="drop_downs5"/>
      <sheetName val="Basic_Information5"/>
      <sheetName val="7300-1000_116"/>
      <sheetName val="PJT_현황5"/>
      <sheetName val="진행_DATA_(2)5"/>
      <sheetName val="참고)_기준정보5"/>
      <sheetName val="Long_Term_Prices5"/>
      <sheetName val="구분_Table5"/>
      <sheetName val="역T형옹벽(3_0)5"/>
      <sheetName val="외상매출금현황-수정분_A25"/>
      <sheetName val="PF_현황(11년12월)5"/>
      <sheetName val="Total_marcas5"/>
      <sheetName val="Fase_15"/>
      <sheetName val="Fase_25"/>
      <sheetName val="Fase_35"/>
      <sheetName val="Detalle_para_correctivo_excep_6"/>
      <sheetName val="Plan_de_Acción_MAZ5"/>
      <sheetName val="Probability_and_Consequence5"/>
      <sheetName val="_손익기01_XL__DePara13"/>
      <sheetName val="입찰내역_Ĉ4"/>
      <sheetName val="Q4_20184"/>
      <sheetName val="Q4_20194"/>
      <sheetName val="Q4_Sum4"/>
      <sheetName val="2020_KPI_LE04"/>
      <sheetName val="match_list4"/>
      <sheetName val="Rate_data4"/>
      <sheetName val="Nigeria_&amp;_Ghana4"/>
      <sheetName val="Resumen_(hL_env)4"/>
      <sheetName val="KPI_need_to_input4"/>
      <sheetName val="강남_CRM_11월4"/>
      <sheetName val="SEM_234"/>
      <sheetName val="Data_Maestra3"/>
      <sheetName val="Read_me_Trad1"/>
      <sheetName val="CRITERIOS_EVALUACIÓN_"/>
      <sheetName val="TO_Data_Base31"/>
      <sheetName val="YTD_Summary30"/>
      <sheetName val="Month_Summary30"/>
      <sheetName val="Trial_Balance_MAY_200930"/>
      <sheetName val="TB_Pivot30"/>
      <sheetName val="total_per_LB_LB230"/>
      <sheetName val="Trial_Balance_Vlookup30"/>
      <sheetName val="Trial_Balance_APRIL_200930"/>
      <sheetName val="Roll_Out_AQ30"/>
      <sheetName val="Evolução_mandamentos30"/>
      <sheetName val="Planilha_resultados29"/>
      <sheetName val="Historico_200329"/>
      <sheetName val="Sig_Cycles_Accts_&amp;_Processes29"/>
      <sheetName val="Fixed_ZBB23"/>
      <sheetName val="E_法规NC23"/>
      <sheetName val="3_ISo_YTD23"/>
      <sheetName val="Données_LMU23"/>
      <sheetName val="Brazil_Sovereign23"/>
      <sheetName val="Base_de_Dados23"/>
      <sheetName val="Resumen_Costo23"/>
      <sheetName val="Extract_Loss23"/>
      <sheetName val="QA_跟踪记录表23"/>
      <sheetName val="5_123"/>
      <sheetName val="material_data23"/>
      <sheetName val="other_data23"/>
      <sheetName val="Dados_BLP23"/>
      <sheetName val="Como_Estamos23"/>
      <sheetName val="RG_Depots23"/>
      <sheetName val="Base_PEF24"/>
      <sheetName val="SKU_Mapping23"/>
      <sheetName val="Drop_Down23"/>
      <sheetName val="Controls_data25"/>
      <sheetName val="Testing_Template_Guidance23"/>
      <sheetName val="Test_Programs23"/>
      <sheetName val="Raw_Data23"/>
      <sheetName val="EBM-2_GHQ23"/>
      <sheetName val="JOB_PROFILE_-_LAS23"/>
      <sheetName val="ARdistr_(2)23"/>
      <sheetName val="Database_(RUR)Mar_YTD23"/>
      <sheetName val="FJJX_Bud_IB22"/>
      <sheetName val="look-up_data22"/>
      <sheetName val="Com_(2PK)22"/>
      <sheetName val="Prd_Hierarchy(产品层级)22"/>
      <sheetName val="Project_Code22"/>
      <sheetName val="요일_테이블23"/>
      <sheetName val="요일_테이블_(2)22"/>
      <sheetName val="전사_PL24"/>
      <sheetName val="자금_제외_PL24"/>
      <sheetName val="자금_PL24"/>
      <sheetName val="전사_BS24"/>
      <sheetName val="자금_제외_BS24"/>
      <sheetName val="자금_BS24"/>
      <sheetName val="BS_계정_설명24"/>
      <sheetName val="_Cash_Flow(전사)24"/>
      <sheetName val="_Cash_Flow(자금제외)24"/>
      <sheetName val="_Cash_Flow(자금)24"/>
      <sheetName val="ROIC_24"/>
      <sheetName val="인건비_명세24"/>
      <sheetName val="판관비_명세24"/>
      <sheetName val="OH_Cost경비(내역)24"/>
      <sheetName val="OH_Cost경비(배부기준)24"/>
      <sheetName val="기타수지&amp;특별손익_명세24"/>
      <sheetName val="업무연락_(2)23"/>
      <sheetName val="제시_손익계산서23"/>
      <sheetName val="01_02월_성과급24"/>
      <sheetName val="M_7회차_담금_계획23"/>
      <sheetName val="팀별_실적23"/>
      <sheetName val="팀별_실적_(환산)23"/>
      <sheetName val="4__Inj_투자상세내역23"/>
      <sheetName val="3__Blow_투자_상세내역23"/>
      <sheetName val="Process_List23"/>
      <sheetName val="7_(2)23"/>
      <sheetName val="Prd_Hierarchy(产品层次)22"/>
      <sheetName val="_손익기01_XL22"/>
      <sheetName val="Income_Stmt22"/>
      <sheetName val="drop_down_list22"/>
      <sheetName val="[손익기01_XL_x005f_x0000__x005f_x0000_DePara22"/>
      <sheetName val="Set_Up22"/>
      <sheetName val="[손익기01_XL22"/>
      <sheetName val="CLASIFICACION_DE_AI21"/>
      <sheetName val="Base_da_Datos21"/>
      <sheetName val="Quarterly_LBO_Model22"/>
      <sheetName val="tab_STATUS_DO_PROCESSO_21"/>
      <sheetName val="_손익기01_XL_x005f_x0000__x005f_x0000_DePara22"/>
      <sheetName val="Perf__Plan__Diário121"/>
      <sheetName val="In_(2)21"/>
      <sheetName val="Classification_分类21"/>
      <sheetName val="15년_BL_사계22"/>
      <sheetName val="1_종합손익(도급)22"/>
      <sheetName val="1_종합손익(주택,개발)22"/>
      <sheetName val="2_실행예산22"/>
      <sheetName val="2_2과부족22"/>
      <sheetName val="2_3원가절감22"/>
      <sheetName val="8_외주비집행현황22"/>
      <sheetName val="9_자재비22"/>
      <sheetName val="10_현장집행22"/>
      <sheetName val="3_추가원가22"/>
      <sheetName val="3_추가원가_(2)22"/>
      <sheetName val="4_사전공사22"/>
      <sheetName val="5_추정공사비22"/>
      <sheetName val="6_금융비용22"/>
      <sheetName val="7_공사비집행현황(총괄)22"/>
      <sheetName val="11_1생산성22"/>
      <sheetName val="11_2인원산출22"/>
      <sheetName val="Figures_Report21"/>
      <sheetName val="MASTER_APP20"/>
      <sheetName val="Cond__Inseguros20"/>
      <sheetName val="Comp__Inseguros20"/>
      <sheetName val="Fare_prices21"/>
      <sheetName val="Hotel_prices21"/>
      <sheetName val="Base_de_Datos20"/>
      <sheetName val="Dados_dos_Produtos21"/>
      <sheetName val="__한국_AMP_ASP-23_판매가격__21"/>
      <sheetName val="CC_Down_load_071621"/>
      <sheetName val="변경실행(2차)_21"/>
      <sheetName val="나_출고21"/>
      <sheetName val="나_입고21"/>
      <sheetName val="09년_인건비(속리산)21"/>
      <sheetName val="합산목표(감가+57_5)21"/>
      <sheetName val="제조원가_원단위_분석21"/>
      <sheetName val="종합표양식(품의_&amp;_입고)_221"/>
      <sheetName val="원가관리_(동월대비)21"/>
      <sheetName val="b_balju_(2)21"/>
      <sheetName val="2-2_매출분석21"/>
      <sheetName val="몰드시스템_리스트21"/>
      <sheetName val="11_외화채무증권(AFS,HTM)0821"/>
      <sheetName val="13_감액TEST_0821"/>
      <sheetName val="12년_CF(9월)21"/>
      <sheetName val="중기조종사_단위단가21"/>
      <sheetName val="6PILE__(돌출)21"/>
      <sheetName val="기성청구_공문21"/>
      <sheetName val="Sheet1_(2)21"/>
      <sheetName val="slide_24_cat_A21"/>
      <sheetName val="slide_82_cat_b21"/>
      <sheetName val="Farol_Acciones20"/>
      <sheetName val="Lista_de_Entrenamientos20"/>
      <sheetName val="Lista_de_datos20"/>
      <sheetName val="09~10년_매출계획21"/>
      <sheetName val="1_MDF1공장21"/>
      <sheetName val="Incident_유형구분표21"/>
      <sheetName val="3YP2016-Bottom_up20"/>
      <sheetName val="DD_list21"/>
      <sheetName val="Unidades_SAC-REVENDA21"/>
      <sheetName val="FornecM_Check19"/>
      <sheetName val="Clasif_20"/>
      <sheetName val="Lista_CI20"/>
      <sheetName val="2_카드채권(대출포함)20"/>
      <sheetName val="表21_净利润调节表20"/>
      <sheetName val="Supply_Cost_Centers20"/>
      <sheetName val="Estratificación_AI19"/>
      <sheetName val="condicion_inseguras19"/>
      <sheetName val="Actos_Inseguros19"/>
      <sheetName val="Control_de_incidentes19"/>
      <sheetName val="Plan_de_Acción19"/>
      <sheetName val="TOP_KPIs_MTM19"/>
      <sheetName val="PLAN_DE_ACCION19"/>
      <sheetName val="Faro_de_Indicadores19"/>
      <sheetName val="Grafica_Actos19"/>
      <sheetName val="Condiciones_SyE19"/>
      <sheetName val="Share_Price_200220"/>
      <sheetName val="_DD_List20"/>
      <sheetName val="BEP_加薪_KPI19"/>
      <sheetName val="REALxMETA_-_CERVEJA21"/>
      <sheetName val="REALxMETA_-_REFRI21"/>
      <sheetName val="[손익기01_XL??DePara19"/>
      <sheetName val="Farol_Metas19"/>
      <sheetName val="Dashboard_Prevención_Riesgos_19"/>
      <sheetName val="Mod_Relac_19"/>
      <sheetName val="VALIDACION_DE_DATOS18"/>
      <sheetName val="KPIs_Hana17"/>
      <sheetName val="Catalago_de_refacciones_17"/>
      <sheetName val="Existencias_al_07-Nov-201217"/>
      <sheetName val="DATOS_DE_VALIDACIÓN16"/>
      <sheetName val="Datos_con16"/>
      <sheetName val="Directrices_de_Metas_201719"/>
      <sheetName val="Issues_List_Payments19"/>
      <sheetName val="POC_LIST19"/>
      <sheetName val="Entity_Target19"/>
      <sheetName val="Hazards_Analysis-隐患分析19"/>
      <sheetName val="97_사업추정(WEKI)19"/>
      <sheetName val="Tong_hop19"/>
      <sheetName val="95_1_1이후취득자산(숨기기상태)19"/>
      <sheetName val="sum1_(2)19"/>
      <sheetName val="3_바닥판설계19"/>
      <sheetName val="6월_공정외주19"/>
      <sheetName val="2_대외공문19"/>
      <sheetName val="2_총괄표19"/>
      <sheetName val="입출재고현황_(2)19"/>
      <sheetName val="504전기실_동부하-L19"/>
      <sheetName val="OUTER_AREA(겹침없음)19"/>
      <sheetName val="EL_표면적19"/>
      <sheetName val="TRE_TABLE19"/>
      <sheetName val="입찰내역_발주처_양식19"/>
      <sheetName val="_손익기01_XL_x005f_x005f_x005f_x0000__x005f_x005f_19"/>
      <sheetName val="F08_-_Asia_Pac_Full_Year_Q320"/>
      <sheetName val="Top_Priorities20"/>
      <sheetName val="Listco_Stock20"/>
      <sheetName val="Intl_Purchase20"/>
      <sheetName val="FY_outlook20"/>
      <sheetName val="CY_outlook20"/>
      <sheetName val="Cash_metrics20"/>
      <sheetName val="P6_720"/>
      <sheetName val="DATOS_BASE19"/>
      <sheetName val="ACTOS_POR_RIESGO17"/>
      <sheetName val="drop_lists17"/>
      <sheetName val="INGRESO_(2)16"/>
      <sheetName val="turnover_reason퇴직사유19"/>
      <sheetName val="Ventas_Campo17"/>
      <sheetName val="do_not_delete19"/>
      <sheetName val="Check_Qualidade17"/>
      <sheetName val="De_Para18"/>
      <sheetName val="DETALLE_MENSUAL19"/>
      <sheetName val="Check_Aderencia17"/>
      <sheetName val="APAC_S19"/>
      <sheetName val="APAC_N19"/>
      <sheetName val="Slide_output19"/>
      <sheetName val="Data_validation19"/>
      <sheetName val="SKU_Basic_Data19"/>
      <sheetName val="Base_Farol17"/>
      <sheetName val="Check_GG17"/>
      <sheetName val="Gerencial_IL17"/>
      <sheetName val="2__Indicadores17"/>
      <sheetName val="Nombre_de_SOP17"/>
      <sheetName val="Drop-down_List18"/>
      <sheetName val="by_DD18"/>
      <sheetName val="Jul-Sep_Actual_cost_(2)18"/>
      <sheetName val="MRL_NON_SUPPLY_URU17"/>
      <sheetName val="Lista_de_Entrenamientos_RSO17"/>
      <sheetName val="Tablero_SDG20"/>
      <sheetName val="Lista_Areas20"/>
      <sheetName val="One_Page20"/>
      <sheetName val="Sub-Productos_HN18"/>
      <sheetName val="Eficiencia_linea17"/>
      <sheetName val="Ta_17"/>
      <sheetName val="AIIM_-_Empresas_Ext_201217"/>
      <sheetName val="_mngt_Pillar17"/>
      <sheetName val="_손익기01_XL_x005f_x0000__x017"/>
      <sheetName val="부재료_비교(11년_vs_10년)17"/>
      <sheetName val="Pauta_RPS_Distribuição16"/>
      <sheetName val="Estoque_(2)16"/>
      <sheetName val="_Datos_Cond_16"/>
      <sheetName val="Control_de_Fallas15"/>
      <sheetName val="Condiciones_Agua16"/>
      <sheetName val="PG-K1610_(UEN_Areas)MNG16"/>
      <sheetName val="DATOS_GEN_16"/>
      <sheetName val="NUEVOS_CRITERIOS16"/>
      <sheetName val="BNR_2012_в_ящике16"/>
      <sheetName val="Setup_for_Templates15"/>
      <sheetName val="Datos_emp15"/>
      <sheetName val="Comp_Inseguros16"/>
      <sheetName val="Sheet3_(2)17"/>
      <sheetName val="Lao_&amp;_Cam17"/>
      <sheetName val="Hoegaarden_201917"/>
      <sheetName val="Lao_&amp;_Cam_201917"/>
      <sheetName val="Malaysia_201917"/>
      <sheetName val="Singapore_201917"/>
      <sheetName val="Sheet2_(2)17"/>
      <sheetName val="TIPO_DE_ACTO15"/>
      <sheetName val="요일_테이블_17"/>
      <sheetName val="Other_Listings17"/>
      <sheetName val="Listas_y_equipos_a_evaluar15"/>
      <sheetName val="%_cumplimiento_15"/>
      <sheetName val="%_CUMPLIMIENTO15"/>
      <sheetName val="CRITICIDAD_DE_CI15"/>
      <sheetName val="Catálogo_de_CI15"/>
      <sheetName val="Data_Reporte15"/>
      <sheetName val="Read_me15"/>
      <sheetName val="Actos_y_Condiciones_10"/>
      <sheetName val="DO_NOT_MOVE16"/>
      <sheetName val="__한국_AMP_ASP-23_판㧤가격__15"/>
      <sheetName val="11_䡸화채무줝ⴌ(AFS,HTM)0815"/>
      <sheetName val="Drop_list15"/>
      <sheetName val="FX_Rates15"/>
      <sheetName val="Dropdown_list15"/>
      <sheetName val="Vagas_x_Candidatos15"/>
      <sheetName val="Proced_15"/>
      <sheetName val="Cut_Machine_Summary15"/>
      <sheetName val="Validation_lists15"/>
      <sheetName val="CALIFICACIONES_201913"/>
      <sheetName val="Lev_4_360_deg_check_Crit_Task13"/>
      <sheetName val="Lev_4_Chk_IC_Stock_Crit_Task13"/>
      <sheetName val="Lev_4_WMS_Putaway_Crit_Task13"/>
      <sheetName val="Análise_Tempos12"/>
      <sheetName val="Daily_Dashboard15"/>
      <sheetName val="Champions_List14"/>
      <sheetName val="NAZ_Strategy13"/>
      <sheetName val="Mapeo_SKUs15"/>
      <sheetName val="Vol_(Ds)15"/>
      <sheetName val="Vol_(Ka)15"/>
      <sheetName val="Vol_(Oth)15"/>
      <sheetName val="Vol_(Oth)_Cortesias15"/>
      <sheetName val="INPUT-Cust_Sugg_Margin(Ds)15"/>
      <sheetName val="On_Invoice15"/>
      <sheetName val="INPUT-Cust_Sugg_Margin(Ka)15"/>
      <sheetName val="INPUT_SKUs15"/>
      <sheetName val="Brand_P&amp;L13"/>
      <sheetName val="SUPERMONT_P13"/>
      <sheetName val="Data_selection13"/>
      <sheetName val="1_20"/>
      <sheetName val="Customer_&amp;_SO13"/>
      <sheetName val="Session_Proposal13"/>
      <sheetName val="PDA_BOP12"/>
      <sheetName val="Validação_de_Dados12"/>
      <sheetName val="No_llenar_12"/>
      <sheetName val="Hoja2_(2)10"/>
      <sheetName val="NO_BORRAR10"/>
      <sheetName val="Listas_desplegables10"/>
      <sheetName val="Resumen_General10"/>
      <sheetName val="Cátalogo_de_CI10"/>
      <sheetName val="Technology_check_list10"/>
      <sheetName val="COE_Scope_-_Strategic_Projects9"/>
      <sheetName val="Formato_checklist_Lab10"/>
      <sheetName val="Status_de_Usuario10"/>
      <sheetName val="SEGUIMIENTO_SEMANAL9"/>
      <sheetName val="Project_List11"/>
      <sheetName val="Incentivo_Automóvil12"/>
      <sheetName val="Dropdown_Menu11"/>
      <sheetName val="PROCESS_MD12"/>
      <sheetName val="Lista_de_Motivos12"/>
      <sheetName val="Ponto_Crítico_-_Resp__Plano12"/>
      <sheetName val="Lista_Funcionários_(2)12"/>
      <sheetName val="PAINEL_RECOLHA_CRÉDITO12"/>
      <sheetName val="Gráficos_-_CDD12"/>
      <sheetName val="TO_TTZ9"/>
      <sheetName val="CATÁLOGO_DE_PELIGROS9"/>
      <sheetName val="Tipo_Viaje9"/>
      <sheetName val="Flota_y_Personal9"/>
      <sheetName val="Выпадающие_списки11"/>
      <sheetName val="유류대_현황10"/>
      <sheetName val="2_3_Projects_Status10"/>
      <sheetName val="mapping_(2)10"/>
      <sheetName val="Ref_10"/>
      <sheetName val="SOP_Freshness10"/>
      <sheetName val="1__템플릿10"/>
      <sheetName val="2__작성_참고사항10"/>
      <sheetName val="Master_Data10"/>
      <sheetName val="Consolidated_Project_List10"/>
      <sheetName val="Fixed_Cost10"/>
      <sheetName val="Dimension_IN_Sheet1!D191210"/>
      <sheetName val="Dimension_IN_191210"/>
      <sheetName val="CRITERIOS_DE_AI9"/>
      <sheetName val="Razão_Social9"/>
      <sheetName val="Manage_to_Sustain9"/>
      <sheetName val="Packages_Info9"/>
      <sheetName val="Meeting_List9"/>
      <sheetName val="3__Training_&amp;_travel9"/>
      <sheetName val="RyNV_detectados_9"/>
      <sheetName val="info_for_drop_box9"/>
      <sheetName val="Preferred_Option9"/>
      <sheetName val="KPIs-_TTP,_PTP,_People_Turnove9"/>
      <sheetName val="2020_MMR129"/>
      <sheetName val="입문_트랜드(종합분석)9"/>
      <sheetName val="Master_CE9"/>
      <sheetName val="CE_Final_9"/>
      <sheetName val="OL_LIST9"/>
      <sheetName val="YTD_GUEST_LIST9"/>
      <sheetName val="Session_Full_list9"/>
      <sheetName val="FOOD_PAYMENT_update_JAN9"/>
      <sheetName val="Rate_card_F19_9"/>
      <sheetName val="Master_Plan__(update)9"/>
      <sheetName val="The_KPI_9"/>
      <sheetName val="Mentor_Plan_9"/>
      <sheetName val="Master_Plan_9"/>
      <sheetName val="Tier_1_GOV_PC_Networking_9"/>
      <sheetName val="Tier_1_LBO_9"/>
      <sheetName val="_손익기01_XL_x005f_x0000__x005f_x005f_x09"/>
      <sheetName val="1월_목표9"/>
      <sheetName val="FILIAL_MINAS9"/>
      <sheetName val="POCM_배송지9"/>
      <sheetName val="Curva_20218"/>
      <sheetName val="Por_PPR9"/>
      <sheetName val="Catalogo_Cursos7"/>
      <sheetName val="Catalogo_Cursos_7"/>
      <sheetName val="Check_People7"/>
      <sheetName val="AVANCE_PROGRAMACION7"/>
      <sheetName val="Cumplimiento_por_Entrenamiento7"/>
      <sheetName val="Cumplimiento_del_Plan_por_área7"/>
      <sheetName val="CAPTURA_ENE_MAY7"/>
      <sheetName val="tablas_cuadrillas7"/>
      <sheetName val="Base_de_Datos_de_Activos_7"/>
      <sheetName val="PIVOT_ADHERENCIA7"/>
      <sheetName val="Steps_of_Committe_7"/>
      <sheetName val="IC's_(2)7"/>
      <sheetName val="Participación_en_entrenamie_(27"/>
      <sheetName val="Template_HN7"/>
      <sheetName val="Mapping_7"/>
      <sheetName val="WS_DB7"/>
      <sheetName val="Region_7"/>
      <sheetName val="SKU_DB7"/>
      <sheetName val="SAP_info7"/>
      <sheetName val="Target_Book7"/>
      <sheetName val="10_麦汁CIP清洗标准水量7"/>
      <sheetName val="데이터_유효성_목록7"/>
      <sheetName val="Ref_New_Contract_Model7"/>
      <sheetName val="_7"/>
      <sheetName val="Lista_AI7"/>
      <sheetName val="Lista_d7"/>
      <sheetName val="Puerto_Rico7"/>
      <sheetName val="AI_OYS_Acum7"/>
      <sheetName val="Boletas_Condiciones7"/>
      <sheetName val="1_110"/>
      <sheetName val="1_28"/>
      <sheetName val="2_1-Pareto7"/>
      <sheetName val="Datos_Mensuales7"/>
      <sheetName val="Indicador_EE_Mensual7"/>
      <sheetName val="Name_List6"/>
      <sheetName val="Back_Data_18"/>
      <sheetName val="2_주요계수총괄8"/>
      <sheetName val="외주현황_wq17"/>
      <sheetName val="P_M_별9"/>
      <sheetName val="대투_보관자료_변경7"/>
      <sheetName val="Project_Brief8"/>
      <sheetName val="단면_(2)8"/>
      <sheetName val="부대시행1_(2)7"/>
      <sheetName val="1_차입금7"/>
      <sheetName val="근거_및_가정7"/>
      <sheetName val="118_세금과공과8"/>
      <sheetName val="_견적서7"/>
      <sheetName val="Facility_Information8"/>
      <sheetName val="1_본사계정별8"/>
      <sheetName val="3_6_2남양주택배7"/>
      <sheetName val="해외_기술훈련비_(합계)8"/>
      <sheetName val="설산1_나7"/>
      <sheetName val="PAD_TR보호대기초7"/>
      <sheetName val="1월_예산7"/>
      <sheetName val="Utility_Usage_YTN_TOWER7"/>
      <sheetName val="1__시공측량7"/>
      <sheetName val="수종별수량_(2)7"/>
      <sheetName val="전선_및_전선관7"/>
      <sheetName val="설문_평가7"/>
      <sheetName val="B-1_기본정보7"/>
      <sheetName val="납부내역총괄표_(수정)7"/>
      <sheetName val="#1)_투자_구분7"/>
      <sheetName val="Rev__Recon_16"/>
      <sheetName val="1_고객불만건수6"/>
      <sheetName val="1_변경범위6"/>
      <sheetName val="Weekly_Progress(계장)7"/>
      <sheetName val="2013_2월_연결대상7"/>
      <sheetName val="2-2_투자7"/>
      <sheetName val="Proj__Fin_7"/>
      <sheetName val="ITS_Assumptions6"/>
      <sheetName val="7_Utility_Analysis6"/>
      <sheetName val="Operational_Activities6"/>
      <sheetName val="13_포장용역비표준7"/>
      <sheetName val="9_가공부자재표준7"/>
      <sheetName val="8_ROLL표준(TSW)7"/>
      <sheetName val="4_톤당조관량표준7"/>
      <sheetName val="5_조관부자재표준7"/>
      <sheetName val="KEY_CODE7"/>
      <sheetName val="2-1_강사료,교통비_지급명세7"/>
      <sheetName val="HQ_급여_6"/>
      <sheetName val="OF_급여6"/>
      <sheetName val="F_Ma급여6"/>
      <sheetName val="SMT_급여6"/>
      <sheetName val="QC_급여6"/>
      <sheetName val="Sam_sung_급여6"/>
      <sheetName val="Dlock_급여6"/>
      <sheetName val="_thôi_việc_급여6"/>
      <sheetName val="Công_smt6"/>
      <sheetName val="Công_smt_(2)6"/>
      <sheetName val="Detail_smt6"/>
      <sheetName val="Công_QC6"/>
      <sheetName val="Detail_QC_6"/>
      <sheetName val="Công_SS6"/>
      <sheetName val="Detail_SS6"/>
      <sheetName val="Công_FMa6"/>
      <sheetName val="Detail_FMa6"/>
      <sheetName val="Công_OF6"/>
      <sheetName val="Detail_OF6"/>
      <sheetName val="Công_Dlock6"/>
      <sheetName val="Detail_Dlock6"/>
      <sheetName val="Công_thôi_việc6"/>
      <sheetName val="Detail_thôi6"/>
      <sheetName val="C1_3_16"/>
      <sheetName val="실행기성_갑지7"/>
      <sheetName val="Eq__Mobilization6"/>
      <sheetName val="1__작성방식6"/>
      <sheetName val="표)CFT장_조직별_배분6"/>
      <sheetName val="20180214_P&amp;T6"/>
      <sheetName val="Ref__중점_추진_과제별_상세6"/>
      <sheetName val="2_6_三无_(2)6"/>
      <sheetName val="수량산출서_갑지6"/>
      <sheetName val="G_R300경비6"/>
      <sheetName val="AS포장복구_6"/>
      <sheetName val="설_계6"/>
      <sheetName val="Worker_List6"/>
      <sheetName val="GB-IC_Villingen_GG6"/>
      <sheetName val="6월_공嚺㓶가6"/>
      <sheetName val="Exchange_rate6"/>
      <sheetName val="업무_분류(Category)6"/>
      <sheetName val="준검_내역서6"/>
      <sheetName val="날개수량1_56"/>
      <sheetName val="F_월별기성수금현황_6"/>
      <sheetName val="기초정보_코드6"/>
      <sheetName val="#1_Basic6"/>
      <sheetName val="첨부#2_Cash_Flow(현장작성)6"/>
      <sheetName val="3_일반사상6"/>
      <sheetName val="Bank_code6"/>
      <sheetName val="Drop-down_RAW6"/>
      <sheetName val="산자사_운전용품6"/>
      <sheetName val="보고서_표6"/>
      <sheetName val="0__가정_및_결론6"/>
      <sheetName val="1__투자비6"/>
      <sheetName val="2__Rent-roll6"/>
      <sheetName val="3__Funding6"/>
      <sheetName val="4__운영수익6"/>
      <sheetName val="5__운영비용6"/>
      <sheetName val="6_1_N+1년차_NOI_산정6"/>
      <sheetName val="6__부동산매각6"/>
      <sheetName val="7__보유세6"/>
      <sheetName val="8__교통유발부담금6"/>
      <sheetName val="9__BS부속6"/>
      <sheetName val="10__CF(M)6"/>
      <sheetName val="11__IS(M)6"/>
      <sheetName val="12__BS(M)6"/>
      <sheetName val="14__IS(FY)6"/>
      <sheetName val="13__CF(FY)6"/>
      <sheetName val="15__BS(FY)6"/>
      <sheetName val="16__RE(FY)6"/>
      <sheetName val="4_1_월별_에너지_사용량6"/>
      <sheetName val="조도계산서_(도서)6"/>
      <sheetName val="A(Rev_3)6"/>
      <sheetName val="STRAT_PLAN_WKSHT7"/>
      <sheetName val="Sales_Plan_&amp;_other7"/>
      <sheetName val="drop_downs6"/>
      <sheetName val="Basic_Information6"/>
      <sheetName val="7300-1000_117"/>
      <sheetName val="PJT_현황6"/>
      <sheetName val="진행_DATA_(2)6"/>
      <sheetName val="참고)_기준정보6"/>
      <sheetName val="Long_Term_Prices6"/>
      <sheetName val="구분_Table6"/>
      <sheetName val="역T형옹벽(3_0)6"/>
      <sheetName val="외상매출금현황-수정분_A26"/>
      <sheetName val="PF_현황(11년12월)6"/>
      <sheetName val="Total_marcas6"/>
      <sheetName val="Fase_16"/>
      <sheetName val="Fase_26"/>
      <sheetName val="Fase_36"/>
      <sheetName val="Detalle_para_correctivo_excep_7"/>
      <sheetName val="Plan_de_Acción_MAZ6"/>
      <sheetName val="Probability_and_Consequence6"/>
      <sheetName val="_손익기01_XL__DePara14"/>
      <sheetName val="입찰내역_Ĉ5"/>
      <sheetName val="Q4_20185"/>
      <sheetName val="Q4_20195"/>
      <sheetName val="Q4_Sum5"/>
      <sheetName val="2020_KPI_LE05"/>
      <sheetName val="match_list5"/>
      <sheetName val="Rate_data5"/>
      <sheetName val="Nigeria_&amp;_Ghana5"/>
      <sheetName val="Resumen_(hL_env)5"/>
      <sheetName val="KPI_need_to_input5"/>
      <sheetName val="강남_CRM_11월5"/>
      <sheetName val="SEM_235"/>
      <sheetName val="Data_Maestra4"/>
      <sheetName val="Read_me_Trad2"/>
      <sheetName val="CRITERIOS_EVALUACIÓN_1"/>
      <sheetName val="Comments (2)"/>
      <sheetName val="TO_Data_Base32"/>
      <sheetName val="YTD_Summary31"/>
      <sheetName val="Month_Summary31"/>
      <sheetName val="Trial_Balance_MAY_200931"/>
      <sheetName val="TB_Pivot31"/>
      <sheetName val="total_per_LB_LB231"/>
      <sheetName val="Trial_Balance_Vlookup31"/>
      <sheetName val="Trial_Balance_APRIL_200931"/>
      <sheetName val="Roll_Out_AQ31"/>
      <sheetName val="Evolução_mandamentos31"/>
      <sheetName val="Planilha_resultados30"/>
      <sheetName val="Historico_200330"/>
      <sheetName val="Sig_Cycles_Accts_&amp;_Processes30"/>
      <sheetName val="E_法规NC24"/>
      <sheetName val="3_ISo_YTD24"/>
      <sheetName val="Fixed_ZBB24"/>
      <sheetName val="Données_LMU24"/>
      <sheetName val="Brazil_Sovereign24"/>
      <sheetName val="Base_de_Dados24"/>
      <sheetName val="Resumen_Costo24"/>
      <sheetName val="Extract_Loss24"/>
      <sheetName val="Como_Estamos24"/>
      <sheetName val="5_124"/>
      <sheetName val="QA_跟踪记录表24"/>
      <sheetName val="Controls_data26"/>
      <sheetName val="RG_Depots24"/>
      <sheetName val="material_data24"/>
      <sheetName val="other_data24"/>
      <sheetName val="Database_(RUR)Mar_YTD24"/>
      <sheetName val="SKU_Mapping24"/>
      <sheetName val="Drop_Down24"/>
      <sheetName val="Raw_Data24"/>
      <sheetName val="EBM-2_GHQ24"/>
      <sheetName val="Base_PEF25"/>
      <sheetName val="Dados_BLP24"/>
      <sheetName val="Testing_Template_Guidance24"/>
      <sheetName val="Test_Programs24"/>
      <sheetName val="JOB_PROFILE_-_LAS24"/>
      <sheetName val="ARdistr_(2)24"/>
      <sheetName val="look-up_data23"/>
      <sheetName val="FJJX_Bud_IB23"/>
      <sheetName val="Com_(2PK)23"/>
      <sheetName val="Prd_Hierarchy(产品层级)23"/>
      <sheetName val="Project_Code23"/>
      <sheetName val="In_(2)22"/>
      <sheetName val="요일_테이블24"/>
      <sheetName val="요일_테이블_(2)23"/>
      <sheetName val="전사_PL25"/>
      <sheetName val="자금_제외_PL25"/>
      <sheetName val="자금_PL25"/>
      <sheetName val="전사_BS25"/>
      <sheetName val="자금_제외_BS25"/>
      <sheetName val="자금_BS25"/>
      <sheetName val="BS_계정_설명25"/>
      <sheetName val="_Cash_Flow(전사)25"/>
      <sheetName val="_Cash_Flow(자금제외)25"/>
      <sheetName val="_Cash_Flow(자금)25"/>
      <sheetName val="ROIC_25"/>
      <sheetName val="인건비_명세25"/>
      <sheetName val="판관비_명세25"/>
      <sheetName val="OH_Cost경비(내역)25"/>
      <sheetName val="OH_Cost경비(배부기준)25"/>
      <sheetName val="기타수지&amp;특별손익_명세25"/>
      <sheetName val="업무연락_(2)24"/>
      <sheetName val="제시_손익계산서24"/>
      <sheetName val="01_02월_성과급25"/>
      <sheetName val="M_7회차_담금_계획24"/>
      <sheetName val="팀별_실적24"/>
      <sheetName val="팀별_실적_(환산)24"/>
      <sheetName val="4__Inj_투자상세내역24"/>
      <sheetName val="3__Blow_투자_상세내역24"/>
      <sheetName val="Process_List24"/>
      <sheetName val="7_(2)24"/>
      <sheetName val="Set_Up23"/>
      <sheetName val="_손익기01_XL23"/>
      <sheetName val="drop_down_list23"/>
      <sheetName val="Prd_Hierarchy(产品层次)23"/>
      <sheetName val="[손익기01_XL_x005f_x0000__x005f_x0000_DePara23"/>
      <sheetName val="TOP_KPIs_MTM20"/>
      <sheetName val="PLAN_DE_ACCION20"/>
      <sheetName val="Income_Stmt23"/>
      <sheetName val="Faro_de_Indicadores20"/>
      <sheetName val="Grafica_Actos20"/>
      <sheetName val="_손익기01_XL_x005f_x0000__x005f_x0000_DePara23"/>
      <sheetName val="Quarterly_LBO_Model23"/>
      <sheetName val="[손익기01_XL23"/>
      <sheetName val="Perf__Plan__Diário122"/>
      <sheetName val="CLASIFICACION_DE_AI22"/>
      <sheetName val="Base_da_Datos22"/>
      <sheetName val="tab_STATUS_DO_PROCESSO_22"/>
      <sheetName val="Classification_分类22"/>
      <sheetName val="15년_BL_사계23"/>
      <sheetName val="1_종합손익(도급)23"/>
      <sheetName val="1_종합손익(주택,개발)23"/>
      <sheetName val="2_실행예산23"/>
      <sheetName val="2_2과부족23"/>
      <sheetName val="2_3원가절감23"/>
      <sheetName val="8_외주비집행현황23"/>
      <sheetName val="9_자재비23"/>
      <sheetName val="10_현장집행23"/>
      <sheetName val="3_추가원가23"/>
      <sheetName val="3_추가원가_(2)23"/>
      <sheetName val="4_사전공사23"/>
      <sheetName val="5_추정공사비23"/>
      <sheetName val="6_금융비용23"/>
      <sheetName val="7_공사비집행현황(총괄)23"/>
      <sheetName val="11_1생산성23"/>
      <sheetName val="11_2인원산출23"/>
      <sheetName val="Figures_Report22"/>
      <sheetName val="Dados_dos_Produtos22"/>
      <sheetName val="Fare_prices22"/>
      <sheetName val="Hotel_prices22"/>
      <sheetName val="MASTER_APP21"/>
      <sheetName val="Cond__Inseguros21"/>
      <sheetName val="Comp__Inseguros21"/>
      <sheetName val="Base_de_Datos21"/>
      <sheetName val="Condiciones_SyE20"/>
      <sheetName val="Lista_de_datos21"/>
      <sheetName val="__한국_AMP_ASP-23_판매가격__22"/>
      <sheetName val="CC_Down_load_071622"/>
      <sheetName val="변경실행(2차)_22"/>
      <sheetName val="나_출고22"/>
      <sheetName val="나_입고22"/>
      <sheetName val="09년_인건비(속리산)22"/>
      <sheetName val="합산목표(감가+57_5)22"/>
      <sheetName val="제조원가_원단위_분석22"/>
      <sheetName val="종합표양식(품의_&amp;_입고)_222"/>
      <sheetName val="원가관리_(동월대비)22"/>
      <sheetName val="b_balju_(2)22"/>
      <sheetName val="2-2_매출분석22"/>
      <sheetName val="몰드시스템_리스트22"/>
      <sheetName val="11_외화채무증권(AFS,HTM)0822"/>
      <sheetName val="13_감액TEST_0822"/>
      <sheetName val="12년_CF(9월)22"/>
      <sheetName val="중기조종사_단위단가22"/>
      <sheetName val="6PILE__(돌출)22"/>
      <sheetName val="기성청구_공문22"/>
      <sheetName val="Sheet1_(2)22"/>
      <sheetName val="slide_24_cat_A22"/>
      <sheetName val="slide_82_cat_b22"/>
      <sheetName val="09~10년_매출계획22"/>
      <sheetName val="1_MDF1공장22"/>
      <sheetName val="Incident_유형구분표22"/>
      <sheetName val="3YP2016-Bottom_up21"/>
      <sheetName val="DD_list22"/>
      <sheetName val="Farol_Acciones21"/>
      <sheetName val="Lista_de_Entrenamientos21"/>
      <sheetName val="Clasif_21"/>
      <sheetName val="Lista_CI21"/>
      <sheetName val="2_카드채권(대출포함)21"/>
      <sheetName val="表21_净利润调节表21"/>
      <sheetName val="Unidades_SAC-REVENDA22"/>
      <sheetName val="FornecM_Check20"/>
      <sheetName val="VALIDACION_DE_DATOS19"/>
      <sheetName val="KPIs_Hana18"/>
      <sheetName val="Supply_Cost_Centers21"/>
      <sheetName val="Estratificación_AI20"/>
      <sheetName val="condicion_inseguras20"/>
      <sheetName val="Actos_Inseguros20"/>
      <sheetName val="Control_de_incidentes20"/>
      <sheetName val="Plan_de_Acción20"/>
      <sheetName val="Share_Price_200221"/>
      <sheetName val="_DD_List21"/>
      <sheetName val="BEP_加薪_KPI20"/>
      <sheetName val="REALxMETA_-_CERVEJA22"/>
      <sheetName val="REALxMETA_-_REFRI22"/>
      <sheetName val="[손익기01_XL??DePara20"/>
      <sheetName val="Farol_Metas20"/>
      <sheetName val="Dashboard_Prevención_Riesgos_20"/>
      <sheetName val="Mod_Relac_20"/>
      <sheetName val="Catalago_de_refacciones_18"/>
      <sheetName val="Existencias_al_07-Nov-201218"/>
      <sheetName val="DATOS_DE_VALIDACIÓN17"/>
      <sheetName val="Datos_con17"/>
      <sheetName val="Directrices_de_Metas_201720"/>
      <sheetName val="Issues_List_Payments20"/>
      <sheetName val="POC_LIST20"/>
      <sheetName val="Entity_Target20"/>
      <sheetName val="Hazards_Analysis-隐患分析20"/>
      <sheetName val="97_사업추정(WEKI)20"/>
      <sheetName val="Tong_hop20"/>
      <sheetName val="95_1_1이후취득자산(숨기기상태)20"/>
      <sheetName val="sum1_(2)20"/>
      <sheetName val="3_바닥판설계20"/>
      <sheetName val="6월_공정외주20"/>
      <sheetName val="2_대외공문20"/>
      <sheetName val="2_총괄표20"/>
      <sheetName val="입출재고현황_(2)20"/>
      <sheetName val="504전기실_동부하-L20"/>
      <sheetName val="OUTER_AREA(겹침없음)20"/>
      <sheetName val="EL_표면적20"/>
      <sheetName val="TRE_TABLE20"/>
      <sheetName val="입찰내역_발주처_양식20"/>
      <sheetName val="_손익기01_XL_x005f_x005f_x005f_x0000__x005f_x005f_20"/>
      <sheetName val="F08_-_Asia_Pac_Full_Year_Q321"/>
      <sheetName val="Top_Priorities21"/>
      <sheetName val="Listco_Stock21"/>
      <sheetName val="Intl_Purchase21"/>
      <sheetName val="FY_outlook21"/>
      <sheetName val="CY_outlook21"/>
      <sheetName val="Cash_metrics21"/>
      <sheetName val="P6_721"/>
      <sheetName val="DATOS_BASE20"/>
      <sheetName val="ACTOS_POR_RIESGO18"/>
      <sheetName val="drop_lists18"/>
      <sheetName val="turnover_reason퇴직사유20"/>
      <sheetName val="INGRESO_(2)17"/>
      <sheetName val="_Datos_Cond_17"/>
      <sheetName val="PG-K1610_(UEN_Areas)MNG17"/>
      <sheetName val="DATOS_GEN_17"/>
      <sheetName val="NUEVOS_CRITERIOS17"/>
      <sheetName val="do_not_delete20"/>
      <sheetName val="DETALLE_MENSUAL20"/>
      <sheetName val="Check_Qualidade18"/>
      <sheetName val="Check_Aderencia18"/>
      <sheetName val="APAC_S20"/>
      <sheetName val="APAC_N20"/>
      <sheetName val="Slide_output20"/>
      <sheetName val="Data_validation20"/>
      <sheetName val="SKU_Basic_Data20"/>
      <sheetName val="De_Para19"/>
      <sheetName val="Base_Farol18"/>
      <sheetName val="Gerencial_IL18"/>
      <sheetName val="Ventas_Campo18"/>
      <sheetName val="Check_GG18"/>
      <sheetName val="2__Indicadores18"/>
      <sheetName val="Nombre_de_SOP18"/>
      <sheetName val="Drop-down_List19"/>
      <sheetName val="by_DD19"/>
      <sheetName val="Jul-Sep_Actual_cost_(2)19"/>
      <sheetName val="MRL_NON_SUPPLY_URU18"/>
      <sheetName val="Lista_de_Entrenamientos_RSO18"/>
      <sheetName val="Tablero_SDG21"/>
      <sheetName val="Lista_Areas21"/>
      <sheetName val="One_Page21"/>
      <sheetName val="Sub-Productos_HN19"/>
      <sheetName val="Eficiencia_linea18"/>
      <sheetName val="Ta_18"/>
      <sheetName val="AIIM_-_Empresas_Ext_201218"/>
      <sheetName val="_mngt_Pillar18"/>
      <sheetName val="_손익기01_XL_x005f_x0000__x018"/>
      <sheetName val="부재료_비교(11년_vs_10년)18"/>
      <sheetName val="Pauta_RPS_Distribuição17"/>
      <sheetName val="Estoque_(2)17"/>
      <sheetName val="Control_de_Fallas16"/>
      <sheetName val="Condiciones_Agua17"/>
      <sheetName val="BNR_2012_в_ящике17"/>
      <sheetName val="Setup_for_Templates16"/>
      <sheetName val="Datos_emp16"/>
      <sheetName val="Comp_Inseguros17"/>
      <sheetName val="Sheet3_(2)18"/>
      <sheetName val="Lao_&amp;_Cam18"/>
      <sheetName val="Hoegaarden_201918"/>
      <sheetName val="Lao_&amp;_Cam_201918"/>
      <sheetName val="Malaysia_201918"/>
      <sheetName val="Singapore_201918"/>
      <sheetName val="Sheet2_(2)18"/>
      <sheetName val="TIPO_DE_ACTO16"/>
      <sheetName val="요일_테이블_18"/>
      <sheetName val="Other_Listings18"/>
      <sheetName val="Listas_y_equipos_a_evaluar16"/>
      <sheetName val="%_cumplimiento_16"/>
      <sheetName val="%_CUMPLIMIENTO16"/>
      <sheetName val="CRITICIDAD_DE_CI16"/>
      <sheetName val="Catálogo_de_CI16"/>
      <sheetName val="Data_Reporte16"/>
      <sheetName val="Read_me16"/>
      <sheetName val="Actos_y_Condiciones_11"/>
      <sheetName val="DO_NOT_MOVE17"/>
      <sheetName val="__한국_AMP_ASP-23_판㧤가격__16"/>
      <sheetName val="11_䡸화채무줝ⴌ(AFS,HTM)0816"/>
      <sheetName val="Drop_list16"/>
      <sheetName val="FX_Rates16"/>
      <sheetName val="Dropdown_list16"/>
      <sheetName val="Vagas_x_Candidatos16"/>
      <sheetName val="Proced_16"/>
      <sheetName val="Cut_Machine_Summary16"/>
      <sheetName val="Validation_lists16"/>
      <sheetName val="CALIFICACIONES_201914"/>
      <sheetName val="Lev_4_360_deg_check_Crit_Task14"/>
      <sheetName val="Lev_4_Chk_IC_Stock_Crit_Task14"/>
      <sheetName val="Lev_4_WMS_Putaway_Crit_Task14"/>
      <sheetName val="Análise_Tempos13"/>
      <sheetName val="Daily_Dashboard16"/>
      <sheetName val="Champions_List15"/>
      <sheetName val="NAZ_Strategy14"/>
      <sheetName val="Mapeo_SKUs16"/>
      <sheetName val="Vol_(Ds)16"/>
      <sheetName val="Vol_(Ka)16"/>
      <sheetName val="Vol_(Oth)16"/>
      <sheetName val="Vol_(Oth)_Cortesias16"/>
      <sheetName val="INPUT-Cust_Sugg_Margin(Ds)16"/>
      <sheetName val="On_Invoice16"/>
      <sheetName val="INPUT-Cust_Sugg_Margin(Ka)16"/>
      <sheetName val="INPUT_SKUs16"/>
      <sheetName val="Brand_P&amp;L14"/>
      <sheetName val="SUPERMONT_P14"/>
      <sheetName val="Data_selection14"/>
      <sheetName val="1_29"/>
      <sheetName val="Customer_&amp;_SO14"/>
      <sheetName val="Session_Proposal14"/>
      <sheetName val="PDA_BOP13"/>
      <sheetName val="Validação_de_Dados13"/>
      <sheetName val="No_llenar_13"/>
      <sheetName val="Hoja2_(2)11"/>
      <sheetName val="NO_BORRAR11"/>
      <sheetName val="Listas_desplegables11"/>
      <sheetName val="Resumen_General11"/>
      <sheetName val="Cátalogo_de_CI11"/>
      <sheetName val="Technology_check_list11"/>
      <sheetName val="COE_Scope_-_Strategic_Project10"/>
      <sheetName val="Formato_checklist_Lab11"/>
      <sheetName val="Status_de_Usuario11"/>
      <sheetName val="SEGUIMIENTO_SEMANAL10"/>
      <sheetName val="Project_List12"/>
      <sheetName val="Incentivo_Automóvil13"/>
      <sheetName val="Dropdown_Menu12"/>
      <sheetName val="PROCESS_MD13"/>
      <sheetName val="Lista_de_Motivos13"/>
      <sheetName val="Ponto_Crítico_-_Resp__Plano13"/>
      <sheetName val="Lista_Funcionários_(2)13"/>
      <sheetName val="PAINEL_RECOLHA_CRÉDITO13"/>
      <sheetName val="Gráficos_-_CDD13"/>
      <sheetName val="TO_TTZ10"/>
      <sheetName val="CATÁLOGO_DE_PELIGROS10"/>
      <sheetName val="Tipo_Viaje10"/>
      <sheetName val="Flota_y_Personal10"/>
      <sheetName val="Выпадающие_списки12"/>
      <sheetName val="유류대_현황11"/>
      <sheetName val="2_3_Projects_Status11"/>
      <sheetName val="mapping_(2)11"/>
      <sheetName val="Ref_11"/>
      <sheetName val="SOP_Freshness11"/>
      <sheetName val="1__템플릿11"/>
      <sheetName val="2__작성_참고사항11"/>
      <sheetName val="Master_Data11"/>
      <sheetName val="Consolidated_Project_List11"/>
      <sheetName val="Fixed_Cost11"/>
      <sheetName val="Dimension_IN_Sheet1!D191211"/>
      <sheetName val="Dimension_IN_191211"/>
      <sheetName val="CRITERIOS_DE_AI10"/>
      <sheetName val="Razão_Social10"/>
      <sheetName val="Manage_to_Sustain10"/>
      <sheetName val="Packages_Info10"/>
      <sheetName val="Meeting_List10"/>
      <sheetName val="3__Training_&amp;_travel10"/>
      <sheetName val="RyNV_detectados_10"/>
      <sheetName val="info_for_drop_box10"/>
      <sheetName val="Preferred_Option10"/>
      <sheetName val="KPIs-_TTP,_PTP,_People_Turnov10"/>
      <sheetName val="2020_MMR1210"/>
      <sheetName val="입문_트랜드(종합분석)10"/>
      <sheetName val="Master_CE10"/>
      <sheetName val="CE_Final_10"/>
      <sheetName val="OL_LIST10"/>
      <sheetName val="YTD_GUEST_LIST10"/>
      <sheetName val="Session_Full_list10"/>
      <sheetName val="FOOD_PAYMENT_update_JAN10"/>
      <sheetName val="Rate_card_F19_10"/>
      <sheetName val="Master_Plan__(update)10"/>
      <sheetName val="The_KPI_10"/>
      <sheetName val="Mentor_Plan_10"/>
      <sheetName val="Master_Plan_10"/>
      <sheetName val="Tier_1_GOV_PC_Networking_10"/>
      <sheetName val="Tier_1_LBO_10"/>
      <sheetName val="_손익기01_XL_x005f_x0000__x005f_x005f_x010"/>
      <sheetName val="1월_목표10"/>
      <sheetName val="FILIAL_MINAS10"/>
      <sheetName val="POCM_배송지10"/>
      <sheetName val="Curva_20219"/>
      <sheetName val="Por_PPR10"/>
      <sheetName val="Catalogo_Cursos8"/>
      <sheetName val="Catalogo_Cursos_8"/>
      <sheetName val="Check_People8"/>
      <sheetName val="AVANCE_PROGRAMACION8"/>
      <sheetName val="Cumplimiento_por_Entrenamiento8"/>
      <sheetName val="Cumplimiento_del_Plan_por_área8"/>
      <sheetName val="CAPTURA_ENE_MAY8"/>
      <sheetName val="tablas_cuadrillas8"/>
      <sheetName val="Base_de_Datos_de_Activos_8"/>
      <sheetName val="PIVOT_ADHERENCIA8"/>
      <sheetName val="Steps_of_Committe_8"/>
      <sheetName val="IC's_(2)8"/>
      <sheetName val="Participación_en_entrenamie_(28"/>
      <sheetName val="Template_HN8"/>
      <sheetName val="Mapping_8"/>
      <sheetName val="WS_DB8"/>
      <sheetName val="Region_8"/>
      <sheetName val="SKU_DB8"/>
      <sheetName val="SAP_info8"/>
      <sheetName val="Target_Book8"/>
      <sheetName val="10_麦汁CIP清洗标准水量8"/>
      <sheetName val="데이터_유효성_목록8"/>
      <sheetName val="Ref_New_Contract_Model8"/>
      <sheetName val="_8"/>
      <sheetName val="Lista_AI8"/>
      <sheetName val="Lista_d8"/>
      <sheetName val="Puerto_Rico8"/>
      <sheetName val="AI_OYS_Acum8"/>
      <sheetName val="Boletas_Condiciones8"/>
      <sheetName val="1_111"/>
      <sheetName val="1_210"/>
      <sheetName val="2_1-Pareto8"/>
      <sheetName val="Datos_Mensuales8"/>
      <sheetName val="Indicador_EE_Mensual8"/>
      <sheetName val="Name_List7"/>
      <sheetName val="Back_Data_19"/>
      <sheetName val="2_주요계수총괄9"/>
      <sheetName val="외주현황_wq18"/>
      <sheetName val="P_M_별10"/>
      <sheetName val="대투_보관자료_변경8"/>
      <sheetName val="Project_Brief9"/>
      <sheetName val="단면_(2)9"/>
      <sheetName val="부대시행1_(2)8"/>
      <sheetName val="1_차입금8"/>
      <sheetName val="근거_및_가정8"/>
      <sheetName val="118_세금과공과9"/>
      <sheetName val="_견적서8"/>
      <sheetName val="Facility_Information9"/>
      <sheetName val="1_본사계정별9"/>
      <sheetName val="3_6_2남양주택배8"/>
      <sheetName val="해외_기술훈련비_(합계)9"/>
      <sheetName val="설산1_나8"/>
      <sheetName val="PAD_TR보호대기초8"/>
      <sheetName val="1월_예산8"/>
      <sheetName val="Utility_Usage_YTN_TOWER8"/>
      <sheetName val="1__시공측량8"/>
      <sheetName val="수종별수량_(2)8"/>
      <sheetName val="전선_및_전선관8"/>
      <sheetName val="설문_평가8"/>
      <sheetName val="B-1_기본정보8"/>
      <sheetName val="납부내역총괄표_(수정)8"/>
      <sheetName val="#1)_투자_구분8"/>
      <sheetName val="Rev__Recon_17"/>
      <sheetName val="1_고객불만건수7"/>
      <sheetName val="1_변경범위7"/>
      <sheetName val="Weekly_Progress(계장)8"/>
      <sheetName val="2013_2월_연결대상8"/>
      <sheetName val="2-2_투자8"/>
      <sheetName val="Proj__Fin_8"/>
      <sheetName val="ITS_Assumptions7"/>
      <sheetName val="7_Utility_Analysis7"/>
      <sheetName val="Operational_Activities7"/>
      <sheetName val="13_포장용역비표준8"/>
      <sheetName val="9_가공부자재표준8"/>
      <sheetName val="8_ROLL표준(TSW)8"/>
      <sheetName val="4_톤당조관량표준8"/>
      <sheetName val="5_조관부자재표준8"/>
      <sheetName val="KEY_CODE8"/>
      <sheetName val="2-1_강사료,교통비_지급명세8"/>
      <sheetName val="HQ_급여_7"/>
      <sheetName val="OF_급여7"/>
      <sheetName val="F_Ma급여7"/>
      <sheetName val="SMT_급여7"/>
      <sheetName val="QC_급여7"/>
      <sheetName val="Sam_sung_급여7"/>
      <sheetName val="Dlock_급여7"/>
      <sheetName val="_thôi_việc_급여7"/>
      <sheetName val="Công_smt7"/>
      <sheetName val="Công_smt_(2)7"/>
      <sheetName val="Detail_smt7"/>
      <sheetName val="Công_QC7"/>
      <sheetName val="Detail_QC_7"/>
      <sheetName val="Công_SS7"/>
      <sheetName val="Detail_SS7"/>
      <sheetName val="Công_FMa7"/>
      <sheetName val="Detail_FMa7"/>
      <sheetName val="Công_OF7"/>
      <sheetName val="Detail_OF7"/>
      <sheetName val="Công_Dlock7"/>
      <sheetName val="Detail_Dlock7"/>
      <sheetName val="Công_thôi_việc7"/>
      <sheetName val="Detail_thôi7"/>
      <sheetName val="C1_3_17"/>
      <sheetName val="실행기성_갑지8"/>
      <sheetName val="Eq__Mobilization7"/>
      <sheetName val="1__작성방식7"/>
      <sheetName val="표)CFT장_조직별_배분7"/>
      <sheetName val="20180214_P&amp;T7"/>
      <sheetName val="Ref__중점_추진_과제별_상세7"/>
      <sheetName val="2_6_三无_(2)7"/>
      <sheetName val="수량산출서_갑지7"/>
      <sheetName val="G_R300경비7"/>
      <sheetName val="AS포장복구_7"/>
      <sheetName val="설_계7"/>
      <sheetName val="Worker_List7"/>
      <sheetName val="GB-IC_Villingen_GG7"/>
      <sheetName val="6월_공嚺㓶가7"/>
      <sheetName val="Exchange_rate7"/>
      <sheetName val="업무_분류(Category)7"/>
      <sheetName val="준검_내역서7"/>
      <sheetName val="날개수량1_57"/>
      <sheetName val="F_월별기성수금현황_7"/>
      <sheetName val="기초정보_코드7"/>
      <sheetName val="#1_Basic7"/>
      <sheetName val="첨부#2_Cash_Flow(현장작성)7"/>
      <sheetName val="3_일반사상7"/>
      <sheetName val="Bank_code7"/>
      <sheetName val="Drop-down_RAW7"/>
      <sheetName val="산자사_운전용품7"/>
      <sheetName val="보고서_표7"/>
      <sheetName val="0__가정_및_결론7"/>
      <sheetName val="1__투자비7"/>
      <sheetName val="2__Rent-roll7"/>
      <sheetName val="3__Funding7"/>
      <sheetName val="4__운영수익7"/>
      <sheetName val="5__운영비용7"/>
      <sheetName val="6_1_N+1년차_NOI_산정7"/>
      <sheetName val="6__부동산매각7"/>
      <sheetName val="7__보유세7"/>
      <sheetName val="8__교통유발부담금7"/>
      <sheetName val="9__BS부속7"/>
      <sheetName val="10__CF(M)7"/>
      <sheetName val="11__IS(M)7"/>
      <sheetName val="12__BS(M)7"/>
      <sheetName val="14__IS(FY)7"/>
      <sheetName val="13__CF(FY)7"/>
      <sheetName val="15__BS(FY)7"/>
      <sheetName val="16__RE(FY)7"/>
      <sheetName val="4_1_월별_에너지_사용량7"/>
      <sheetName val="조도계산서_(도서)7"/>
      <sheetName val="A(Rev_3)7"/>
      <sheetName val="STRAT_PLAN_WKSHT8"/>
      <sheetName val="Sales_Plan_&amp;_other8"/>
      <sheetName val="drop_downs7"/>
      <sheetName val="Basic_Information7"/>
      <sheetName val="7300-1000_118"/>
      <sheetName val="PJT_현황7"/>
      <sheetName val="진행_DATA_(2)7"/>
      <sheetName val="참고)_기준정보7"/>
      <sheetName val="Long_Term_Prices7"/>
      <sheetName val="구분_Table7"/>
      <sheetName val="역T형옹벽(3_0)7"/>
      <sheetName val="외상매출금현황-수정분_A27"/>
      <sheetName val="PF_현황(11년12월)7"/>
      <sheetName val="Total_marcas7"/>
      <sheetName val="Fase_17"/>
      <sheetName val="Fase_27"/>
      <sheetName val="Fase_37"/>
      <sheetName val="Detalle_para_correctivo_excep_8"/>
      <sheetName val="Plan_de_Acción_MAZ7"/>
      <sheetName val="Probability_and_Consequence7"/>
      <sheetName val="_손익기01_XL__DePara15"/>
      <sheetName val="입찰내역_Ĉ6"/>
      <sheetName val="match_list6"/>
      <sheetName val="Q4_20186"/>
      <sheetName val="Q4_20196"/>
      <sheetName val="Q4_Sum6"/>
      <sheetName val="2020_KPI_LE06"/>
      <sheetName val="Rate_data6"/>
      <sheetName val="KPI_need_to_input6"/>
      <sheetName val="강남_CRM_11월6"/>
      <sheetName val="Nigeria_&amp;_Ghana6"/>
      <sheetName val="Resumen_(hL_env)6"/>
      <sheetName val="SEM_236"/>
      <sheetName val="Data_Maestra5"/>
      <sheetName val="Read_me_Trad3"/>
      <sheetName val="CRITERIOS_EVALUACIÓN_2"/>
      <sheetName val="Comments_(2)"/>
      <sheetName val="Valores de selección"/>
      <sheetName val="SEM x area"/>
      <sheetName val="PLANTA"/>
      <sheetName val="Áreas"/>
      <sheetName val="Manual Database"/>
      <sheetName val="产品相关信息汇总表"/>
      <sheetName val="_손익기01.XL_x005f_x005f_x00"/>
      <sheetName val="_손익기01_XL_x005f_x005f_x00"/>
      <sheetName val="Planilha_relts_xdb75__xdb62_eos"/>
      <sheetName val="子品牌"/>
      <sheetName val="品牌"/>
      <sheetName val="压滤机线糖化计划"/>
      <sheetName val="Target"/>
      <sheetName val="Check"/>
      <sheetName val="Projeto"/>
      <sheetName val="DEX (2)"/>
      <sheetName val="判定-不能删"/>
      <sheetName val="WS"/>
      <sheetName val="经销商信息"/>
      <sheetName val="产品信息"/>
      <sheetName val="填写规范"/>
      <sheetName val="TR  KHCode"/>
      <sheetName val="价格树"/>
      <sheetName val="NDD CPT"/>
      <sheetName val="MP"/>
      <sheetName val="_折扣项 PromotionPlan"/>
      <sheetName val="填写规则"/>
      <sheetName val="大组套餐名称"/>
      <sheetName val="费用概况"/>
      <sheetName val="对应表"/>
      <sheetName val="NewProjectStatus"/>
      <sheetName val="ProjectStatus"/>
      <sheetName val="Valores_de_selección"/>
      <sheetName val="SEM_x_area"/>
      <sheetName val="Manual_Database"/>
      <sheetName val="_손익기01_XL_x005f_x005f_x001"/>
      <sheetName val="8 Bars"/>
      <sheetName val="7 Bars"/>
      <sheetName val="DEX_(2)"/>
      <sheetName val="TR__KHCode"/>
      <sheetName val="NDD_CPT"/>
      <sheetName val="_折扣项_PromotionPlan"/>
      <sheetName val="Manual_Database1"/>
      <sheetName val="_손익기01_XL_x005f_x005f_x002"/>
      <sheetName val="SEM_x_area1"/>
      <sheetName val="DEX_(2)1"/>
      <sheetName val="TR__KHCode1"/>
      <sheetName val="NDD_CPT1"/>
      <sheetName val="_折扣项_PromotionPlan1"/>
      <sheetName val="8_Bars1"/>
      <sheetName val="8_Bars"/>
      <sheetName val="CALEY D._APPC"/>
      <sheetName val="Inventario inicial"/>
      <sheetName val="PROYEC. DE VENTAS"/>
      <sheetName val="Manual_Database2"/>
      <sheetName val="_손익기01_XL_x005f_x005f_x003"/>
      <sheetName val="SEM_x_area2"/>
      <sheetName val="8_Bars2"/>
      <sheetName val="DEX_(2)2"/>
      <sheetName val="TR__KHCode2"/>
      <sheetName val="NDD_CPT2"/>
      <sheetName val="_折扣项_PromotionPlan2"/>
      <sheetName val="CALEY_D__APPC"/>
      <sheetName val="Inventario_inicial"/>
      <sheetName val="PROYEC__DE_VENTAS"/>
      <sheetName val="Manual_Database3"/>
      <sheetName val="SEM_x_area3"/>
      <sheetName val="_손익기01_XL_x005f_x005f_x004"/>
      <sheetName val="DIAGEO VENTURE"/>
      <sheetName val="MAESTRO CODIGOS"/>
      <sheetName val="Por regional"/>
      <sheetName val="Por Proveedor"/>
      <sheetName val="X Categoria"/>
      <sheetName val="Por Vendedor"/>
      <sheetName val="Por Mayoristas"/>
      <sheetName val="Por Cliente"/>
      <sheetName val="Por producto"/>
      <sheetName val="Por producto cant."/>
      <sheetName val="Por producto cant. (2)"/>
      <sheetName val="Por Vendedor X Ciudad"/>
      <sheetName val="Act por cliente"/>
      <sheetName val="Act por Proveedor"/>
      <sheetName val="Act por producto"/>
      <sheetName val="NIUs"/>
      <sheetName val="IH跟踪"/>
      <sheetName val="synthgraph"/>
      <sheetName val="DIAGEO_VENTURE"/>
      <sheetName val="MAESTRO_CODIGOS"/>
      <sheetName val="Por_regional"/>
      <sheetName val="Por_Proveedor"/>
      <sheetName val="X_Categoria"/>
      <sheetName val="Por_Vendedor"/>
      <sheetName val="Por_Mayoristas"/>
      <sheetName val="Por_Cliente"/>
      <sheetName val="Por_producto"/>
      <sheetName val="Por_producto_cant_"/>
      <sheetName val="Por_producto_cant__(2)"/>
      <sheetName val="Por_Vendedor_X_Ciudad"/>
      <sheetName val="Act_por_cliente"/>
      <sheetName val="Act_por_Proveedor"/>
      <sheetName val="Act_por_producto"/>
      <sheetName val="Manual_Database4"/>
      <sheetName val="_손익기01_XL_x005f_x005f_x005"/>
      <sheetName val="SEM_x_area4"/>
      <sheetName val="8_Bars3"/>
      <sheetName val="DEX_(2)3"/>
      <sheetName val="TR__KHCode3"/>
      <sheetName val="NDD_CPT3"/>
      <sheetName val="_折扣项_PromotionPlan3"/>
      <sheetName val="CALEY_D__APPC1"/>
      <sheetName val="Inventario_inicial1"/>
      <sheetName val="PROYEC__DE_VENTAS1"/>
      <sheetName val="DIAGEO_VENTURE1"/>
      <sheetName val="MAESTRO_CODIGOS1"/>
      <sheetName val="Por_regional1"/>
      <sheetName val="Por_Proveedor1"/>
      <sheetName val="X_Categoria1"/>
      <sheetName val="Por_Vendedor1"/>
      <sheetName val="Por_Mayoristas1"/>
      <sheetName val="Por_Cliente1"/>
      <sheetName val="Por_producto1"/>
      <sheetName val="Por_producto_cant_1"/>
      <sheetName val="Por_producto_cant__(2)1"/>
      <sheetName val="Por_Vendedor_X_Ciudad1"/>
      <sheetName val="Act_por_cliente1"/>
      <sheetName val="Act_por_Proveedor1"/>
      <sheetName val="Act_por_producto1"/>
      <sheetName val="Tabelle1"/>
      <sheetName val="辅助页"/>
      <sheetName val="FAB별"/>
      <sheetName val="Project Count"/>
      <sheetName val="Index1"/>
      <sheetName val="M&amp;Q Lead"/>
      <sheetName val="$bhp"/>
      <sheetName val="업무분장 "/>
      <sheetName val="간접비차이_PJT"/>
      <sheetName val="견적 맵"/>
      <sheetName val="회사전체"/>
      <sheetName val="TOWER 12TON"/>
      <sheetName val="TOWER 10TON"/>
      <sheetName val="JIB CRANE,HOIST"/>
      <sheetName val="견적을지"/>
      <sheetName val="부산제일극장"/>
      <sheetName val="Diesel Price "/>
      <sheetName val="외부자료"/>
      <sheetName val="Sheet475"/>
      <sheetName val="미계약2"/>
      <sheetName val="일위대가(목록)"/>
      <sheetName val="재료비"/>
      <sheetName val="견적내역서"/>
      <sheetName val="1TL종점(1)"/>
      <sheetName val="전기요금 산출내역"/>
      <sheetName val="노원열병합  건축공사기성내역서"/>
      <sheetName val="대환취급"/>
      <sheetName val="문의내용 카테고리 분류(수정X)"/>
      <sheetName val="연체리스료"/>
      <sheetName val="Phieu trinh ky cấu tháp"/>
      <sheetName val="Phieu trinh ky VTP"/>
      <sheetName val="KS-VTP"/>
      <sheetName val="KS-VL rời"/>
      <sheetName val="BCCP"/>
      <sheetName val="Tai san"/>
      <sheetName val="Check dong tien"/>
      <sheetName val="Chi phí SDTS"/>
      <sheetName val="Check COST"/>
      <sheetName val="KHTC"/>
      <sheetName val="DATA HD"/>
      <sheetName val="THNC"/>
      <sheetName val="NC"/>
      <sheetName val="2TM"/>
      <sheetName val="1TM"/>
      <sheetName val="Tong hop 1TM"/>
      <sheetName val="WBS"/>
      <sheetName val="DMKH"/>
      <sheetName val="NS Lán trại"/>
      <sheetName val="Check cong no NC"/>
      <sheetName val="갑지1"/>
      <sheetName val="일위대가목차"/>
      <sheetName val="시험장S자로가로등공사"/>
      <sheetName val="Sheet17"/>
      <sheetName val="설비등록׃⼫"/>
      <sheetName val="설비등록_x0010__x0000_"/>
      <sheetName val="(참조)"/>
      <sheetName val="Investment Category"/>
      <sheetName val="기본일위"/>
      <sheetName val="Mot So Thuat Ngu EN-VI"/>
      <sheetName val="기성현황집계표"/>
      <sheetName val="_x005f_x005f_x005f_x0018__x005f_x005f_x005f_x0000_"/>
      <sheetName val="_x005f_x0018_?"/>
      <sheetName val="집계"/>
      <sheetName val="Mot_So_Thuat_Ngu_EN-VI"/>
      <sheetName val="시스템 개요 유효값"/>
      <sheetName val="관리자"/>
      <sheetName val="이자"/>
      <sheetName val="NG Item"/>
      <sheetName val="Ref. Spec Review 양식"/>
      <sheetName val="Ref. 시험항목 테이블"/>
      <sheetName val="Ref. Search Result 테이블"/>
      <sheetName val="견적서"/>
      <sheetName val="월간공정표(04월))"/>
      <sheetName val="20년 동일기간 소테마"/>
      <sheetName val="6호기"/>
      <sheetName val="control sheet"/>
      <sheetName val="비품"/>
      <sheetName val="원재료"/>
      <sheetName val="대구은행"/>
      <sheetName val="사업단위"/>
      <sheetName val="JT3.0견적-구1"/>
      <sheetName val="Dropbox 목록"/>
      <sheetName val="001"/>
      <sheetName val="1711월"/>
      <sheetName val="gr_val"/>
      <sheetName val="gr_sum"/>
      <sheetName val="협가표"/>
      <sheetName val="SPT vs PHI"/>
      <sheetName val="BATCH"/>
      <sheetName val="1-1"/>
      <sheetName val="wall"/>
      <sheetName val="FORM4"/>
      <sheetName val="FORM1"/>
      <sheetName val="FORM2"/>
      <sheetName val="FORM3"/>
      <sheetName val="FORM5"/>
      <sheetName val="FORM10"/>
      <sheetName val="FORM15"/>
      <sheetName val="FORM16"/>
      <sheetName val="공통부대비"/>
      <sheetName val="수량산출서 (2)"/>
      <sheetName val="1.수인터널"/>
      <sheetName val="산출"/>
      <sheetName val="지장물C"/>
      <sheetName val="1-2.설계변경요청서(갑지)"/>
      <sheetName val="사유집계"/>
      <sheetName val="설계변경내역서(주차관제)"/>
      <sheetName val="증감사유"/>
      <sheetName val="첨부1.(주차관제-.당공)"/>
      <sheetName val="첨부1-1.설계변경내역서(CCTV)"/>
      <sheetName val="첨부1-2.(주차관제-변공)"/>
      <sheetName val="2-6.변공량(추가공사)"/>
      <sheetName val=" 2-1.관제(물량산출서집계표)"/>
      <sheetName val=" 2-2.유도(물량산출서집계표)"/>
      <sheetName val="물량산출서(총괄)"/>
      <sheetName val="3-1.주차관제"/>
      <sheetName val="3-2.주차-광케이블"/>
      <sheetName val="3-3.층별LPR"/>
      <sheetName val="4-1.유도-광케이블"/>
      <sheetName val="4-2.주차키오스크"/>
      <sheetName val="4-3.4면카메라"/>
      <sheetName val="4-5.CCTV"/>
      <sheetName val="4-6.블럭유도등"/>
      <sheetName val="4-7.입구만차등"/>
      <sheetName val="4-8.비상벨"/>
      <sheetName val="가설공사내역"/>
      <sheetName val="401"/>
      <sheetName val="아산추가1220"/>
      <sheetName val="7_공사비집_x0000__x0000_Ā_x0000__x0005__x0000_翸_x0000_"/>
      <sheetName val="_x005f_x0018__"/>
      <sheetName val="1공구산출내역서"/>
      <sheetName val="기성"/>
      <sheetName val="BQ"/>
      <sheetName val="Basic"/>
      <sheetName val="교량하부공"/>
      <sheetName val="1~9 하중계산"/>
      <sheetName val="정공공사"/>
      <sheetName val="날개벽수량표"/>
      <sheetName val="기초단가"/>
      <sheetName val="파일의이용"/>
      <sheetName val="BSD (2)"/>
      <sheetName val="유리단가"/>
      <sheetName val="증감대비"/>
      <sheetName val="공종단가"/>
      <sheetName val="설비등록"/>
      <sheetName val="총괄집계표"/>
      <sheetName val="합계표"/>
      <sheetName val="_x005f_x0000___x0000__x0000__x0005__x0000_㴐ኰ"/>
      <sheetName val="_x005f_x0000___x0000__x0000__x0005__x0000_움ᕕ"/>
      <sheetName val="2_실행ﶻĉ_x0000_"/>
      <sheetName val="2_실행䔭疖꜀"/>
      <sheetName val="2_실행ﶻ_x001e__x0000_"/>
      <sheetName val="공통비_x0000__x0000_ʯ"/>
      <sheetName val="공통비_x0000_í遘̩"/>
      <sheetName val="이름표"/>
      <sheetName val="Asset9809CAK"/>
      <sheetName val="SS20"/>
      <sheetName val="SS10"/>
      <sheetName val="OUTER_A՜_x0000_缀_x0000__x0000__x0000_尀빙끯"/>
      <sheetName val="부대공사총괄"/>
      <sheetName val="건축공사집계표"/>
      <sheetName val="방배동내역 (총괄)"/>
      <sheetName val="날개벽(시점좌측)"/>
      <sheetName val="철거산출근거"/>
      <sheetName val="01_02월_성B_x0000_"/>
      <sheetName val="부대내역"/>
      <sheetName val="C1ㅇ"/>
      <sheetName val="단가조정"/>
      <sheetName val="나_출_x0000__x0000_"/>
      <sheetName val="1_수인터널"/>
      <sheetName val="工완성공사율"/>
      <sheetName val="운반"/>
      <sheetName val="항목(1)"/>
      <sheetName val="BOOK4"/>
      <sheetName val="건축갑지"/>
      <sheetName val="건축내역서"/>
      <sheetName val="견적보고서"/>
      <sheetName val="NKC (final)"/>
      <sheetName val="자판실행"/>
      <sheetName val="_x005f_x0000_"/>
      <sheetName val="기타수지&amp;특별손익_ﹴÕ"/>
      <sheetName val="NCR_HEC_6 Opens"/>
      <sheetName val="NCR_HEC_4 Open &amp; Vendor_2 Opens"/>
      <sheetName val="Planilha_relts??eos7"/>
      <sheetName val="master(ZH)"/>
      <sheetName val="무형자산 LS11"/>
      <sheetName val="Global"/>
      <sheetName val="OH _x000f__x0000__x000c__x0000__x0006__x0000__x0005__x0000__x000c__x0000_"/>
      <sheetName val="_x0000__x0004__x0000__x0002__x0000__x0002__x0000__x0005__x0000__x0008__x0000_"/>
      <sheetName val="ࠀ฀က฀Ԁ"/>
      <sheetName val="OH _x000f_"/>
      <sheetName val="2.FM Fee_2차년도"/>
      <sheetName val="3.감가장비"/>
      <sheetName val="main"/>
      <sheetName val="지급어음"/>
      <sheetName val="중속정보"/>
      <sheetName val="실행예산SHEET도장재검토"/>
      <sheetName val="0901"/>
      <sheetName val="식문화"/>
      <sheetName val="SRS 월별 BS"/>
      <sheetName val="SRS"/>
      <sheetName val="중기매출"/>
      <sheetName val="제조비(신청)"/>
      <sheetName val="경쟁사생산량추이"/>
      <sheetName val="12매출실적Copy"/>
      <sheetName val="매출액"/>
      <sheetName val="경영현황"/>
      <sheetName val="4월실적"/>
      <sheetName val="C"/>
      <sheetName val="평가&amp;선급.미지급"/>
      <sheetName val="지질조사"/>
      <sheetName val="07년10~12월"/>
      <sheetName val="EXC IND"/>
      <sheetName val="SRS_월별_BS"/>
      <sheetName val="평가&amp;선급_미지급"/>
      <sheetName val="COLOR별 인쇄"/>
      <sheetName val="일정표"/>
      <sheetName val="FED"/>
      <sheetName val="급여인상효과-연간부담분"/>
      <sheetName val="Sheet16"/>
      <sheetName val="국내_x0000__x0000_"/>
      <sheetName val="개발계획수립"/>
      <sheetName val="건축"/>
      <sheetName val="산근(목록)"/>
      <sheetName val="심사계산"/>
      <sheetName val="변수"/>
      <sheetName val="심사물량"/>
      <sheetName val="입력"/>
      <sheetName val="노임단"/>
      <sheetName val="단위수량"/>
      <sheetName val="예측단가간지"/>
      <sheetName val="환경일위대가"/>
      <sheetName val="1~69"/>
      <sheetName val="01_건설공사_투입인원수_산정"/>
      <sheetName val="운반공"/>
      <sheetName val="이형관중량"/>
      <sheetName val="일위목록"/>
      <sheetName val="자재단"/>
      <sheetName val="장비단"/>
      <sheetName val="고시단가"/>
      <sheetName val="지구단위계획"/>
      <sheetName val="단위모델"/>
      <sheetName val="_Cash_Flow(자_x0000__x0000_"/>
      <sheetName val="23기-3분기결산PL"/>
      <sheetName val="SAP_Role"/>
      <sheetName val="cctr"/>
      <sheetName val="계정_H100"/>
      <sheetName val="계정_1000"/>
      <sheetName val="계정_7000"/>
      <sheetName val="계정_8000"/>
      <sheetName val="AP_H100"/>
      <sheetName val="AP_1000"/>
      <sheetName val="AP_7000"/>
      <sheetName val="AP_8000"/>
      <sheetName val="Menu_Link"/>
      <sheetName val="단기대여금"/>
      <sheetName val="장기대여금"/>
      <sheetName val="Sensitivity and GC Value"/>
      <sheetName val="B05"/>
      <sheetName val="B07"/>
      <sheetName val="A02"/>
      <sheetName val="A04"/>
      <sheetName val="A13"/>
      <sheetName val="B08"/>
      <sheetName val="B10"/>
      <sheetName val="오스피셔스제사차"/>
      <sheetName val="공종별집계"/>
      <sheetName val="7_공사비집"/>
      <sheetName val="지역개발"/>
      <sheetName val="91"/>
      <sheetName val="생산1-2"/>
      <sheetName val="생산1-1"/>
      <sheetName val="매출계획"/>
      <sheetName val="품의서개정(갑)"/>
      <sheetName val="10.예산 및 원가 계획(02년)"/>
      <sheetName val="陈列标准"/>
      <sheetName val="2021"/>
      <sheetName val="TARGETS BY MONTH"/>
      <sheetName val="2021 Customer Targets By Month"/>
      <sheetName val="Customer Data"/>
      <sheetName val="Total Sales"/>
      <sheetName val="Jan'21"/>
      <sheetName val="Mar'21"/>
      <sheetName val="April'21"/>
      <sheetName val="April'21 (2)"/>
      <sheetName val="May'21"/>
      <sheetName val="NEW"/>
      <sheetName val="JUNE"/>
      <sheetName val="July'21"/>
      <sheetName val="August'21"/>
      <sheetName val="September"/>
      <sheetName val="OCTOBER"/>
      <sheetName val="November"/>
      <sheetName val="December"/>
      <sheetName val="Sheet7"/>
      <sheetName val="CLOSED OUT LETS _x0009_"/>
      <sheetName val="Swaziland_Data"/>
      <sheetName val="2019_Cases"/>
      <sheetName val="CENTRO"/>
      <sheetName val="Instrucciones"/>
      <sheetName val="MANUAL DE TOMA DE DECISIONES"/>
      <sheetName val="Pivots"/>
      <sheetName val="PERS + OP`S"/>
      <sheetName val="Manual_Database5"/>
      <sheetName val="_손익기01_XL_x005f_x005f_x006"/>
      <sheetName val="SEM_x_area5"/>
      <sheetName val="8_Bars4"/>
      <sheetName val="DEX_(2)4"/>
      <sheetName val="TR__KHCode4"/>
      <sheetName val="NDD_CPT4"/>
      <sheetName val="_折扣项_PromotionPlan4"/>
      <sheetName val="CALEY_D__APPC2"/>
      <sheetName val="Inventario_inicial2"/>
      <sheetName val="PROYEC__DE_VENTAS2"/>
      <sheetName val="DIAGEO_VENTURE2"/>
      <sheetName val="MAESTRO_CODIGOS2"/>
      <sheetName val="Por_regional2"/>
      <sheetName val="Por_Proveedor2"/>
      <sheetName val="X_Categoria2"/>
      <sheetName val="Por_Vendedor2"/>
      <sheetName val="Por_Mayoristas2"/>
      <sheetName val="Por_Cliente2"/>
      <sheetName val="Por_producto2"/>
      <sheetName val="Por_producto_cant_2"/>
      <sheetName val="Por_producto_cant__(2)2"/>
      <sheetName val="Por_Vendedor_X_Ciudad2"/>
      <sheetName val="Act_por_cliente2"/>
      <sheetName val="Act_por_Proveedor2"/>
      <sheetName val="Act_por_producto2"/>
      <sheetName val="Valores_de_selección1"/>
      <sheetName val="Project_Count"/>
      <sheetName val="M&amp;Q_Lead"/>
      <sheetName val="업무분장_"/>
      <sheetName val="견적_맵"/>
      <sheetName val="TOWER_12TON"/>
      <sheetName val="TOWER_10TON"/>
      <sheetName val="JIB_CRANE,HOIST"/>
      <sheetName val="Diesel_Price_"/>
      <sheetName val="전기요금_산출내역"/>
      <sheetName val="노원열병합__건축공사기성내역서"/>
      <sheetName val="문의내용_카테고리_분류(수정X)"/>
      <sheetName val="Phieu_trinh_ky_cấu_tháp"/>
      <sheetName val="Phieu_trinh_ky_VTP"/>
      <sheetName val="KS-VL_rời"/>
      <sheetName val="Tai_san"/>
      <sheetName val="Check_dong_tien"/>
      <sheetName val="Chi_phí_SDTS"/>
      <sheetName val="Check_COST"/>
      <sheetName val="DATA_HD"/>
      <sheetName val="Tong_hop_1TM"/>
      <sheetName val="NS_Lán_trại"/>
      <sheetName val="Check_cong_no_NC"/>
      <sheetName val="Investment_Category"/>
      <sheetName val="Mot_So_Thuat_Ngu_EN-VI1"/>
      <sheetName val="시스템_개요_유효값"/>
      <sheetName val="NG_Item"/>
      <sheetName val="Ref__Spec_Review_양식"/>
      <sheetName val="Ref__시험항목_테이블"/>
      <sheetName val="Ref__Search_Result_테이블"/>
      <sheetName val="20년_동일기간_소테마"/>
      <sheetName val="control_sheet"/>
      <sheetName val="JT3_0견적-구1"/>
      <sheetName val="Dropbox_목록"/>
      <sheetName val="SPT_vs_PHI"/>
      <sheetName val="수량산출서_(2)"/>
      <sheetName val="1_수인터널1"/>
      <sheetName val="1-2_설계변경요청서(갑지)"/>
      <sheetName val="첨부1_(주차관제-_당공)"/>
      <sheetName val="첨부1-1_설계변경내역서(CCTV)"/>
      <sheetName val="첨부1-2_(주차관제-변공)"/>
      <sheetName val="2-6_변공량(추가공사)"/>
      <sheetName val="_2-1_관제(물량산출서집계표)"/>
      <sheetName val="_2-2_유도(물량산출서집계표)"/>
      <sheetName val="3-1_주차관제"/>
      <sheetName val="3-2_주차-광케이블"/>
      <sheetName val="3-3_층별LPR"/>
      <sheetName val="4-1_유도-광케이블"/>
      <sheetName val="4-2_주차키오스크"/>
      <sheetName val="4-3_4면카메라"/>
      <sheetName val="4-5_CCTV"/>
      <sheetName val="4-6_블럭유도등"/>
      <sheetName val="4-7_입구만차등"/>
      <sheetName val="4-8_비상벨"/>
      <sheetName val="7_공사비집Ā翸"/>
      <sheetName val="1~9_하중계산"/>
      <sheetName val="BSD_(2)"/>
      <sheetName val="_x005f_x0000__㴐ኰ"/>
      <sheetName val="_x005f_x0000__움ᕕ"/>
      <sheetName val="2_실행ﶻ"/>
      <sheetName val="방배동내역_(총괄)"/>
      <sheetName val="NKC_(final)"/>
      <sheetName val="NCR_HEC_6_Opens"/>
      <sheetName val="NCR_HEC_4_Open_&amp;_Vendor_2_Opens"/>
      <sheetName val="무형자산_LS11"/>
      <sheetName val="OH_"/>
      <sheetName val="2_FM_Fee_2차년도"/>
      <sheetName val="3_감가장비"/>
      <sheetName val="SRS_월별_BS1"/>
      <sheetName val="평가&amp;선급_미지급1"/>
      <sheetName val="EXC_IND"/>
      <sheetName val="COLOR별_인쇄"/>
      <sheetName val="Sensitivity_and_GC_Value"/>
      <sheetName val="10_예산_및_원가_계획(02년)"/>
      <sheetName val="TARGETS_BY_MONTH"/>
      <sheetName val="2021_Customer_Targets_By_Month"/>
      <sheetName val="Customer_Data"/>
      <sheetName val="Total_Sales"/>
      <sheetName val="April'21_(2)"/>
      <sheetName val="CLOSED_OUT_LETS_ "/>
      <sheetName val="MANUAL_DE_TOMA_DE_DECISIONES"/>
      <sheetName val="PERS_+_OP`S"/>
      <sheetName val="_손익기01_XL__DePara16"/>
      <sheetName val="입찰내역_Ĉ7"/>
      <sheetName val="Q4_20187"/>
      <sheetName val="Q4_20197"/>
      <sheetName val="Q4_Sum7"/>
      <sheetName val="2020_KPI_LE07"/>
      <sheetName val="match_list7"/>
      <sheetName val="Rate_data7"/>
      <sheetName val="Resumen_(hL_env)7"/>
      <sheetName val="KPI_need_to_input7"/>
      <sheetName val="강남_CRM_11월7"/>
      <sheetName val="Manual_Database6"/>
      <sheetName val="_손익기01_XL_x005f_x005f_x007"/>
      <sheetName val="SEM_x_area6"/>
      <sheetName val="8_Bars5"/>
      <sheetName val="DEX_(2)5"/>
      <sheetName val="TR__KHCode5"/>
      <sheetName val="NDD_CPT5"/>
      <sheetName val="_折扣项_PromotionPlan5"/>
      <sheetName val="CALEY_D__APPC3"/>
      <sheetName val="Inventario_inicial3"/>
      <sheetName val="PROYEC__DE_VENTAS3"/>
      <sheetName val="DIAGEO_VENTURE3"/>
      <sheetName val="MAESTRO_CODIGOS3"/>
      <sheetName val="Por_regional3"/>
      <sheetName val="Por_Proveedor3"/>
      <sheetName val="X_Categoria3"/>
      <sheetName val="Por_Vendedor3"/>
      <sheetName val="Por_Mayoristas3"/>
      <sheetName val="Por_Cliente3"/>
      <sheetName val="Por_producto3"/>
      <sheetName val="Por_producto_cant_3"/>
      <sheetName val="Por_producto_cant__(2)3"/>
      <sheetName val="Por_Vendedor_X_Ciudad3"/>
      <sheetName val="Act_por_cliente3"/>
      <sheetName val="Act_por_Proveedor3"/>
      <sheetName val="Act_por_producto3"/>
      <sheetName val="Valores_de_selección2"/>
      <sheetName val="Project_Count1"/>
      <sheetName val="M&amp;Q_Lead1"/>
      <sheetName val="업무분장_1"/>
      <sheetName val="견적_맵1"/>
      <sheetName val="TOWER_12TON1"/>
      <sheetName val="TOWER_10TON1"/>
      <sheetName val="JIB_CRANE,HOIST1"/>
      <sheetName val="Diesel_Price_1"/>
      <sheetName val="전기요금_산출내역1"/>
      <sheetName val="노원열병합__건축공사기성내역서1"/>
      <sheetName val="문의내용_카테고리_분류(수정X)1"/>
      <sheetName val="Phieu_trinh_ky_cấu_tháp1"/>
      <sheetName val="Phieu_trinh_ky_VTP1"/>
      <sheetName val="KS-VL_rời1"/>
      <sheetName val="Tai_san1"/>
      <sheetName val="Check_dong_tien1"/>
      <sheetName val="Chi_phí_SDTS1"/>
      <sheetName val="Check_COST1"/>
      <sheetName val="DATA_HD1"/>
      <sheetName val="Tong_hop_1TM1"/>
      <sheetName val="NS_Lán_trại1"/>
      <sheetName val="Check_cong_no_NC1"/>
      <sheetName val="Investment_Category1"/>
      <sheetName val="Mot_So_Thuat_Ngu_EN-VI2"/>
      <sheetName val="시스템_개요_유효값1"/>
      <sheetName val="NG_Item1"/>
      <sheetName val="Ref__Spec_Review_양식1"/>
      <sheetName val="Ref__시험항목_테이블1"/>
      <sheetName val="Ref__Search_Result_테이블1"/>
      <sheetName val="20년_동일기간_소테마1"/>
      <sheetName val="control_sheet1"/>
      <sheetName val="JT3_0견적-구11"/>
      <sheetName val="Dropbox_목록1"/>
      <sheetName val="SPT_vs_PHI1"/>
      <sheetName val="수량산출서_(2)1"/>
      <sheetName val="1_수인터널2"/>
      <sheetName val="1-2_설계변경요청서(갑지)1"/>
      <sheetName val="첨부1_(주차관제-_당공)1"/>
      <sheetName val="첨부1-1_설계변경내역서(CCTV)1"/>
      <sheetName val="첨부1-2_(주차관제-변공)1"/>
      <sheetName val="2-6_변공량(추가공사)1"/>
      <sheetName val="_2-1_관제(물량산출서집계표)1"/>
      <sheetName val="_2-2_유도(물량산출서집계표)1"/>
      <sheetName val="3-1_주차관제1"/>
      <sheetName val="3-2_주차-광케이블1"/>
      <sheetName val="3-3_층별LPR1"/>
      <sheetName val="4-1_유도-광케이블1"/>
      <sheetName val="4-2_주차키오스크1"/>
      <sheetName val="4-3_4면카메라1"/>
      <sheetName val="4-5_CCTV1"/>
      <sheetName val="4-6_블럭유도등1"/>
      <sheetName val="4-7_입구만차등1"/>
      <sheetName val="4-8_비상벨1"/>
      <sheetName val="1~9_하중계산1"/>
      <sheetName val="BSD_(2)1"/>
      <sheetName val="방배동내역_(총괄)1"/>
      <sheetName val="NKC_(final)1"/>
      <sheetName val="NCR_HEC_6_Opens1"/>
      <sheetName val="NCR_HEC_4_Open_&amp;_Vendor_2_Open1"/>
      <sheetName val="무형자산_LS111"/>
      <sheetName val="2_FM_Fee_2차년도1"/>
      <sheetName val="3_감가장비1"/>
      <sheetName val="SRS_월별_BS2"/>
      <sheetName val="평가&amp;선급_미지급2"/>
      <sheetName val="EXC_IND1"/>
      <sheetName val="COLOR별_인쇄1"/>
      <sheetName val="Sensitivity_and_GC_Value1"/>
      <sheetName val="10_예산_및_원가_계획(02년)1"/>
      <sheetName val="TARGETS_BY_MONTH1"/>
      <sheetName val="2021_Customer_Targets_By_Month1"/>
      <sheetName val="Customer_Data1"/>
      <sheetName val="Total_Sales1"/>
      <sheetName val="April'21_(2)1"/>
      <sheetName val="MANUAL_DE_TOMA_DE_DECISIONES1"/>
      <sheetName val="PERS_+_OP`S1"/>
      <sheetName val="CLOSED_OUT_LETS__"/>
      <sheetName val="Name_List8"/>
      <sheetName val="Back_Data_110"/>
      <sheetName val="2_주요계수총괄10"/>
      <sheetName val="외주현황_wq19"/>
      <sheetName val="P_M_별11"/>
      <sheetName val="대투_보관자료_변경9"/>
      <sheetName val="Project_Brief10"/>
      <sheetName val="단면_(2)10"/>
      <sheetName val="부대시행1_(2)9"/>
      <sheetName val="1_차입금9"/>
      <sheetName val="근거_및_가정9"/>
      <sheetName val="118_세금과공과10"/>
      <sheetName val="_견적서9"/>
      <sheetName val="Facility_Information10"/>
      <sheetName val="1_본사계정별10"/>
      <sheetName val="3_6_2남양주택배9"/>
      <sheetName val="해외_기술훈련비_(합계)10"/>
      <sheetName val="설산1_나9"/>
      <sheetName val="PAD_TR보호대기초9"/>
      <sheetName val="1월_예산9"/>
      <sheetName val="Utility_Usage_YTN_TOWER9"/>
      <sheetName val="1__시공측량9"/>
      <sheetName val="수종별수량_(2)9"/>
      <sheetName val="전선_및_전선관9"/>
      <sheetName val="설문_평가9"/>
      <sheetName val="B-1_기본정보9"/>
      <sheetName val="납부내역총괄표_(수정)9"/>
      <sheetName val="#1)_투자_구분9"/>
      <sheetName val="Rev__Recon_18"/>
      <sheetName val="1_고객불만건수8"/>
      <sheetName val="1_변경범위8"/>
      <sheetName val="Weekly_Progress(계장)9"/>
      <sheetName val="2013_2월_연결대상9"/>
      <sheetName val="2-2_투자9"/>
      <sheetName val="Proj__Fin_9"/>
      <sheetName val="ITS_Assumptions8"/>
      <sheetName val="7_Utility_Analysis8"/>
      <sheetName val="Operational_Activities8"/>
      <sheetName val="13_포장용역비표준9"/>
      <sheetName val="9_가공부자재표준9"/>
      <sheetName val="8_ROLL표준(TSW)9"/>
      <sheetName val="4_톤당조관량표준9"/>
      <sheetName val="5_조관부자재표준9"/>
      <sheetName val="KEY_CODE9"/>
      <sheetName val="2-1_강사료,교통비_지급명세9"/>
      <sheetName val="HQ_급여_8"/>
      <sheetName val="OF_급여8"/>
      <sheetName val="F_Ma급여8"/>
      <sheetName val="SMT_급여8"/>
      <sheetName val="QC_급여8"/>
      <sheetName val="Sam_sung_급여8"/>
      <sheetName val="Dlock_급여8"/>
      <sheetName val="_thôi_việc_급여8"/>
      <sheetName val="Công_smt8"/>
      <sheetName val="Công_smt_(2)8"/>
      <sheetName val="Detail_smt8"/>
      <sheetName val="Công_QC8"/>
      <sheetName val="Detail_QC_8"/>
      <sheetName val="Công_SS8"/>
      <sheetName val="Detail_SS8"/>
      <sheetName val="Công_FMa8"/>
      <sheetName val="Detail_FMa8"/>
      <sheetName val="Công_OF8"/>
      <sheetName val="Detail_OF8"/>
      <sheetName val="Công_Dlock8"/>
      <sheetName val="Detail_Dlock8"/>
      <sheetName val="Công_thôi_việc8"/>
      <sheetName val="Detail_thôi8"/>
      <sheetName val="C1_3_18"/>
      <sheetName val="실행기성_갑지9"/>
      <sheetName val="Eq__Mobilization8"/>
      <sheetName val="1__작성방식8"/>
      <sheetName val="표)CFT장_조직별_배분8"/>
      <sheetName val="20180214_P&amp;T8"/>
      <sheetName val="Ref__중점_추진_과제별_상세8"/>
      <sheetName val="2_6_三无_(2)8"/>
      <sheetName val="수량산출서_갑지8"/>
      <sheetName val="G_R300경비8"/>
      <sheetName val="AS포장복구_8"/>
      <sheetName val="설_계8"/>
      <sheetName val="Worker_List8"/>
      <sheetName val="GB-IC_Villingen_GG8"/>
      <sheetName val="6월_공嚺㓶가8"/>
      <sheetName val="Exchange_rate8"/>
      <sheetName val="업무_분류(Category)8"/>
      <sheetName val="준검_내역서8"/>
      <sheetName val="날개수량1_58"/>
      <sheetName val="F_월별기성수금현황_8"/>
      <sheetName val="기초정보_코드8"/>
      <sheetName val="#1_Basic8"/>
      <sheetName val="첨부#2_Cash_Flow(현장작성)8"/>
      <sheetName val="3_일반사상8"/>
      <sheetName val="Bank_code8"/>
      <sheetName val="Drop-down_RAW8"/>
      <sheetName val="산자사_운전용품8"/>
      <sheetName val="보고서_표8"/>
      <sheetName val="0__가정_및_결론8"/>
      <sheetName val="1__투자비8"/>
      <sheetName val="2__Rent-roll8"/>
      <sheetName val="3__Funding8"/>
      <sheetName val="4__운영수익8"/>
      <sheetName val="5__운영비용8"/>
      <sheetName val="6_1_N+1년차_NOI_산정8"/>
      <sheetName val="6__부동산매각8"/>
      <sheetName val="7__보유세8"/>
      <sheetName val="8__교통유발부담금8"/>
      <sheetName val="9__BS부속8"/>
      <sheetName val="10__CF(M)8"/>
      <sheetName val="11__IS(M)8"/>
      <sheetName val="12__BS(M)8"/>
      <sheetName val="14__IS(FY)8"/>
      <sheetName val="13__CF(FY)8"/>
      <sheetName val="15__BS(FY)8"/>
      <sheetName val="16__RE(FY)8"/>
      <sheetName val="4_1_월별_에너지_사용량8"/>
      <sheetName val="조도계산서_(도서)8"/>
      <sheetName val="A(Rev_3)8"/>
      <sheetName val="STRAT_PLAN_WKSHT9"/>
      <sheetName val="Sales_Plan_&amp;_other9"/>
      <sheetName val="drop_downs8"/>
      <sheetName val="Basic_Information8"/>
      <sheetName val="7300-1000_119"/>
      <sheetName val="PJT_현황8"/>
      <sheetName val="진행_DATA_(2)8"/>
      <sheetName val="참고)_기준정보8"/>
      <sheetName val="Long_Term_Prices8"/>
      <sheetName val="구분_Table8"/>
      <sheetName val="역T형옹벽(3_0)8"/>
      <sheetName val="외상매출금현황-수정분_A28"/>
      <sheetName val="PF_현황(11년12월)8"/>
      <sheetName val="_손익기01_XL__DePara17"/>
      <sheetName val="입찰내역_Ĉ8"/>
      <sheetName val="Q4_20188"/>
      <sheetName val="Q4_20198"/>
      <sheetName val="Q4_Sum8"/>
      <sheetName val="2020_KPI_LE08"/>
      <sheetName val="match_list8"/>
      <sheetName val="Rate_data8"/>
      <sheetName val="Nigeria_&amp;_Ghana7"/>
      <sheetName val="Resumen_(hL_env)8"/>
      <sheetName val="KPI_need_to_input8"/>
      <sheetName val="강남_CRM_11월8"/>
      <sheetName val="Manual_Database7"/>
      <sheetName val="_손익기01_XL_x005f_x005f_x008"/>
      <sheetName val="SEM_x_area7"/>
      <sheetName val="8_Bars6"/>
      <sheetName val="DEX_(2)6"/>
      <sheetName val="TR__KHCode6"/>
      <sheetName val="NDD_CPT6"/>
      <sheetName val="_折扣项_PromotionPlan6"/>
      <sheetName val="CALEY_D__APPC4"/>
      <sheetName val="Inventario_inicial4"/>
      <sheetName val="PROYEC__DE_VENTAS4"/>
      <sheetName val="DIAGEO_VENTURE4"/>
      <sheetName val="MAESTRO_CODIGOS4"/>
      <sheetName val="Por_regional4"/>
      <sheetName val="Por_Proveedor4"/>
      <sheetName val="X_Categoria4"/>
      <sheetName val="Por_Vendedor4"/>
      <sheetName val="Por_Mayoristas4"/>
      <sheetName val="Por_Cliente4"/>
      <sheetName val="Por_producto4"/>
      <sheetName val="Por_producto_cant_4"/>
      <sheetName val="Por_producto_cant__(2)4"/>
      <sheetName val="Por_Vendedor_X_Ciudad4"/>
      <sheetName val="Act_por_cliente4"/>
      <sheetName val="Act_por_Proveedor4"/>
      <sheetName val="Act_por_producto4"/>
      <sheetName val="Valores_de_selección3"/>
      <sheetName val="Project_Count2"/>
      <sheetName val="M&amp;Q_Lead2"/>
      <sheetName val="업무분장_2"/>
      <sheetName val="견적_맵2"/>
      <sheetName val="TOWER_12TON2"/>
      <sheetName val="TOWER_10TON2"/>
      <sheetName val="JIB_CRANE,HOIST2"/>
      <sheetName val="Diesel_Price_2"/>
      <sheetName val="전기요금_산출내역2"/>
      <sheetName val="노원열병합__건축공사기성내역서2"/>
      <sheetName val="문의내용_카테고리_분류(수정X)2"/>
      <sheetName val="Phieu_trinh_ky_cấu_tháp2"/>
      <sheetName val="Phieu_trinh_ky_VTP2"/>
      <sheetName val="KS-VL_rời2"/>
      <sheetName val="Tai_san2"/>
      <sheetName val="Check_dong_tien2"/>
      <sheetName val="Chi_phí_SDTS2"/>
      <sheetName val="Check_COST2"/>
      <sheetName val="DATA_HD2"/>
      <sheetName val="Tong_hop_1TM2"/>
      <sheetName val="NS_Lán_trại2"/>
      <sheetName val="Check_cong_no_NC2"/>
      <sheetName val="Investment_Category2"/>
      <sheetName val="Mot_So_Thuat_Ngu_EN-VI3"/>
      <sheetName val="시스템_개요_유효값2"/>
      <sheetName val="NG_Item2"/>
      <sheetName val="Ref__Spec_Review_양식2"/>
      <sheetName val="Ref__시험항목_테이블2"/>
      <sheetName val="Ref__Search_Result_테이블2"/>
      <sheetName val="20년_동일기간_소테마2"/>
      <sheetName val="control_sheet2"/>
      <sheetName val="JT3_0견적-구12"/>
      <sheetName val="Dropbox_목록2"/>
      <sheetName val="SPT_vs_PHI2"/>
      <sheetName val="수량산출서_(2)2"/>
      <sheetName val="1_수인터널3"/>
      <sheetName val="1-2_설계변경요청서(갑지)2"/>
      <sheetName val="첨부1_(주차관제-_당공)2"/>
      <sheetName val="첨부1-1_설계변경내역서(CCTV)2"/>
      <sheetName val="첨부1-2_(주차관제-변공)2"/>
      <sheetName val="2-6_변공량(추가공사)2"/>
      <sheetName val="_2-1_관제(물량산출서집계표)2"/>
      <sheetName val="_2-2_유도(물량산출서집계표)2"/>
      <sheetName val="3-1_주차관제2"/>
      <sheetName val="3-2_주차-광케이블2"/>
      <sheetName val="3-3_층별LPR2"/>
      <sheetName val="4-1_유도-광케이블2"/>
      <sheetName val="4-2_주차키오스크2"/>
      <sheetName val="4-3_4면카메라2"/>
      <sheetName val="4-5_CCTV2"/>
      <sheetName val="4-6_블럭유도등2"/>
      <sheetName val="4-7_입구만차등2"/>
      <sheetName val="4-8_비상벨2"/>
      <sheetName val="1~9_하중계산2"/>
      <sheetName val="BSD_(2)2"/>
      <sheetName val="방배동내역_(총괄)2"/>
      <sheetName val="NKC_(final)2"/>
      <sheetName val="NCR_HEC_6_Opens2"/>
      <sheetName val="NCR_HEC_4_Open_&amp;_Vendor_2_Open2"/>
      <sheetName val="무형자산_LS112"/>
      <sheetName val="2_FM_Fee_2차년도2"/>
      <sheetName val="3_감가장비2"/>
      <sheetName val="SRS_월별_BS3"/>
      <sheetName val="평가&amp;선급_미지급3"/>
      <sheetName val="EXC_IND2"/>
      <sheetName val="COLOR별_인쇄2"/>
      <sheetName val="Sensitivity_and_GC_Value2"/>
      <sheetName val="10_예산_및_원가_계획(02년)2"/>
      <sheetName val="TARGETS_BY_MONTH2"/>
      <sheetName val="2021_Customer_Targets_By_Month2"/>
      <sheetName val="Customer_Data2"/>
      <sheetName val="Total_Sales2"/>
      <sheetName val="April'21_(2)2"/>
      <sheetName val="MANUAL_DE_TOMA_DE_DECISIONES2"/>
      <sheetName val="PERS_+_OP`S2"/>
      <sheetName val="CLOSED_OUT_LETS__1"/>
      <sheetName val="7_Bars"/>
      <sheetName val="LE (VND)"/>
      <sheetName val="_x005f_x0000__"/>
      <sheetName val="공통비"/>
      <sheetName val="OUTER_A՜"/>
      <sheetName val="KPI"/>
      <sheetName val="WGS TOT KA Segmentation"/>
      <sheetName val="WGSK SEGMENTATION"/>
      <sheetName val="WGSK Venue Segment"/>
      <sheetName val="Segment"/>
      <sheetName val="Instr"/>
      <sheetName val="TM"/>
      <sheetName val="Q2"/>
      <sheetName val="Plant assumptions"/>
      <sheetName val="Plant_assumptions"/>
      <sheetName val="GH GM"/>
      <sheetName val="FES PM"/>
      <sheetName val="FES GM"/>
      <sheetName val="SATZ GM"/>
      <sheetName val="WGS_TOT_KA_Segmentation"/>
      <sheetName val="WGSK_SEGMENTATION"/>
      <sheetName val="WGSK_Venue_Segment"/>
      <sheetName val="JC_A5_原料＿実績"/>
      <sheetName val="滝グラフ"/>
      <sheetName val="년도기부"/>
      <sheetName val="TO_Data_Base33"/>
      <sheetName val="YTD_Summary32"/>
      <sheetName val="Month_Summary32"/>
      <sheetName val="Trial_Balance_MAY_200932"/>
      <sheetName val="TB_Pivot32"/>
      <sheetName val="total_per_LB_LB232"/>
      <sheetName val="Trial_Balance_Vlookup32"/>
      <sheetName val="Trial_Balance_APRIL_200932"/>
      <sheetName val="Roll_Out_AQ32"/>
      <sheetName val="Evolução_mandamentos32"/>
      <sheetName val="Planilha_resultados31"/>
      <sheetName val="Historico_200331"/>
      <sheetName val="Sig_Cycles_Accts_&amp;_Processes31"/>
      <sheetName val="Fixed_ZBB25"/>
      <sheetName val="E_法规NC25"/>
      <sheetName val="3_ISo_YTD25"/>
      <sheetName val="Données_LMU25"/>
      <sheetName val="Brazil_Sovereign25"/>
      <sheetName val="Como_Estamos25"/>
      <sheetName val="Resumen_Costo25"/>
      <sheetName val="Base_de_Dados25"/>
      <sheetName val="Extract_Loss25"/>
      <sheetName val="5_125"/>
      <sheetName val="QA_跟踪记录表25"/>
      <sheetName val="RG_Depots25"/>
      <sheetName val="material_data25"/>
      <sheetName val="other_data25"/>
      <sheetName val="Database_(RUR)Mar_YTD25"/>
      <sheetName val="SKU_Mapping25"/>
      <sheetName val="Drop_Down25"/>
      <sheetName val="Raw_Data25"/>
      <sheetName val="EBM-2_GHQ25"/>
      <sheetName val="Base_PEF26"/>
      <sheetName val="Testing_Template_Guidance25"/>
      <sheetName val="Test_Programs25"/>
      <sheetName val="Controls_data27"/>
      <sheetName val="Dados_BLP25"/>
      <sheetName val="ARdistr_(2)25"/>
      <sheetName val="FJJX_Bud_IB24"/>
      <sheetName val="JOB_PROFILE_-_LAS25"/>
      <sheetName val="look-up_data24"/>
      <sheetName val="Prd_Hierarchy(产品层级)24"/>
      <sheetName val="Com_(2PK)24"/>
      <sheetName val="Project_Code24"/>
      <sheetName val="요일_테이블25"/>
      <sheetName val="요일_테이블_(2)24"/>
      <sheetName val="Prd_Hierarchy(产品层次)24"/>
      <sheetName val="전사_PL26"/>
      <sheetName val="자금_제외_PL26"/>
      <sheetName val="자금_PL26"/>
      <sheetName val="전사_BS26"/>
      <sheetName val="자금_제외_BS26"/>
      <sheetName val="자금_BS26"/>
      <sheetName val="BS_계정_설명26"/>
      <sheetName val="_Cash_Flow(전사)26"/>
      <sheetName val="_Cash_Flow(자금제외)26"/>
      <sheetName val="_Cash_Flow(자금)26"/>
      <sheetName val="ROIC_26"/>
      <sheetName val="인건비_명세26"/>
      <sheetName val="판관비_명세26"/>
      <sheetName val="OH_Cost경비(내역)26"/>
      <sheetName val="OH_Cost경비(배부기준)26"/>
      <sheetName val="기타수지&amp;특별손익_명세26"/>
      <sheetName val="업무연락_(2)25"/>
      <sheetName val="제시_손익계산서25"/>
      <sheetName val="01_02월_성과급26"/>
      <sheetName val="M_7회차_담금_계획25"/>
      <sheetName val="팀별_실적25"/>
      <sheetName val="팀별_실적_(환산)25"/>
      <sheetName val="4__Inj_투자상세내역25"/>
      <sheetName val="3__Blow_투자_상세내역25"/>
      <sheetName val="Process_List25"/>
      <sheetName val="7_(2)25"/>
      <sheetName val="_손익기01_XL24"/>
      <sheetName val="Income_Stmt24"/>
      <sheetName val="drop_down_list24"/>
      <sheetName val="[손익기01_XL_x005f_x0000__x005f_x0000_DePara24"/>
      <sheetName val="[손익기01_XL24"/>
      <sheetName val="Set_Up24"/>
      <sheetName val="In_(2)23"/>
      <sheetName val="TOP_KPIs_MTM21"/>
      <sheetName val="PLAN_DE_ACCION21"/>
      <sheetName val="Faro_de_Indicadores21"/>
      <sheetName val="Grafica_Actos21"/>
      <sheetName val="CLASIFICACION_DE_AI23"/>
      <sheetName val="Base_da_Datos23"/>
      <sheetName val="Quarterly_LBO_Model24"/>
      <sheetName val="tab_STATUS_DO_PROCESSO_23"/>
      <sheetName val="_손익기01_XL_x005f_x0000__x005f_x0000_DePara24"/>
      <sheetName val="Perf__Plan__Diário123"/>
      <sheetName val="Classification_分类23"/>
      <sheetName val="15년_BL_사계24"/>
      <sheetName val="1_종합손익(도급)24"/>
      <sheetName val="1_종합손익(주택,개발)24"/>
      <sheetName val="2_실행예산24"/>
      <sheetName val="2_2과부족24"/>
      <sheetName val="2_3원가절감24"/>
      <sheetName val="8_외주비집행현황24"/>
      <sheetName val="9_자재비24"/>
      <sheetName val="10_현장집행24"/>
      <sheetName val="3_추가원가24"/>
      <sheetName val="3_추가원가_(2)24"/>
      <sheetName val="4_사전공사24"/>
      <sheetName val="5_추정공사비24"/>
      <sheetName val="6_금융비용24"/>
      <sheetName val="7_공사비집행현황(총괄)24"/>
      <sheetName val="11_1생산성24"/>
      <sheetName val="11_2인원산출24"/>
      <sheetName val="Figures_Report23"/>
      <sheetName val="Dados_dos_Produtos23"/>
      <sheetName val="Fare_prices23"/>
      <sheetName val="Hotel_prices23"/>
      <sheetName val="MASTER_APP22"/>
      <sheetName val="Cond__Inseguros22"/>
      <sheetName val="Comp__Inseguros22"/>
      <sheetName val="Base_de_Datos22"/>
      <sheetName val="Condiciones_SyE21"/>
      <sheetName val="Lista_de_datos22"/>
      <sheetName val="VALIDACION_DE_DATOS20"/>
      <sheetName val="__한국_AMP_ASP-23_판매가격__23"/>
      <sheetName val="CC_Down_load_071623"/>
      <sheetName val="변경실행(2차)_23"/>
      <sheetName val="나_출고23"/>
      <sheetName val="나_입고23"/>
      <sheetName val="09년_인건비(속리산)23"/>
      <sheetName val="합산목표(감가+57_5)23"/>
      <sheetName val="제조원가_원단위_분석23"/>
      <sheetName val="종합표양식(품의_&amp;_입고)_223"/>
      <sheetName val="원가관리_(동월대비)23"/>
      <sheetName val="b_balju_(2)23"/>
      <sheetName val="2-2_매출분석23"/>
      <sheetName val="몰드시스템_리스트23"/>
      <sheetName val="11_외화채무증권(AFS,HTM)0823"/>
      <sheetName val="13_감액TEST_0823"/>
      <sheetName val="12년_CF(9월)23"/>
      <sheetName val="중기조종사_단위단가23"/>
      <sheetName val="6PILE__(돌출)23"/>
      <sheetName val="기성청구_공문23"/>
      <sheetName val="Sheet1_(2)23"/>
      <sheetName val="slide_24_cat_A23"/>
      <sheetName val="slide_82_cat_b23"/>
      <sheetName val="09~10년_매출계획23"/>
      <sheetName val="1_MDF1공장23"/>
      <sheetName val="Incident_유형구분표23"/>
      <sheetName val="3YP2016-Bottom_up22"/>
      <sheetName val="DD_list23"/>
      <sheetName val="Farol_Acciones22"/>
      <sheetName val="Lista_de_Entrenamientos22"/>
      <sheetName val="Clasif_22"/>
      <sheetName val="Lista_CI22"/>
      <sheetName val="2_카드채권(대출포함)22"/>
      <sheetName val="表21_净利润调节表22"/>
      <sheetName val="Unidades_SAC-REVENDA23"/>
      <sheetName val="FornecM_Check21"/>
      <sheetName val="KPIs_Hana19"/>
      <sheetName val="Catalago_de_refacciones_19"/>
      <sheetName val="Existencias_al_07-Nov-201219"/>
      <sheetName val="DATOS_DE_VALIDACIÓN18"/>
      <sheetName val="Datos_con18"/>
      <sheetName val="Supply_Cost_Centers22"/>
      <sheetName val="Share_Price_200222"/>
      <sheetName val="_DD_List22"/>
      <sheetName val="Dashboard_Prevención_Riesgos_21"/>
      <sheetName val="BEP_加薪_KPI21"/>
      <sheetName val="_손익기01_XL_x005f_x005f_x005f_x0000__x005f_x005f_21"/>
      <sheetName val="Hazards_Analysis-隐患分析21"/>
      <sheetName val="97_사업추정(WEKI)21"/>
      <sheetName val="Tong_hop21"/>
      <sheetName val="95_1_1이후취득자산(숨기기상태)21"/>
      <sheetName val="sum1_(2)21"/>
      <sheetName val="3_바닥판설계21"/>
      <sheetName val="6월_공정외주21"/>
      <sheetName val="2_대외공문21"/>
      <sheetName val="2_총괄표21"/>
      <sheetName val="입출재고현황_(2)21"/>
      <sheetName val="504전기실_동부하-L21"/>
      <sheetName val="OUTER_AREA(겹침없음)21"/>
      <sheetName val="EL_표면적21"/>
      <sheetName val="TRE_TABLE21"/>
      <sheetName val="입찰내역_발주처_양식21"/>
      <sheetName val="F08_-_Asia_Pac_Full_Year_Q322"/>
      <sheetName val="Top_Priorities22"/>
      <sheetName val="Listco_Stock22"/>
      <sheetName val="Intl_Purchase22"/>
      <sheetName val="FY_outlook22"/>
      <sheetName val="CY_outlook22"/>
      <sheetName val="Cash_metrics22"/>
      <sheetName val="P6_722"/>
      <sheetName val="DATOS_BASE21"/>
      <sheetName val="Estratificación_AI21"/>
      <sheetName val="condicion_inseguras21"/>
      <sheetName val="Actos_Inseguros21"/>
      <sheetName val="Control_de_incidentes21"/>
      <sheetName val="Plan_de_Acción21"/>
      <sheetName val="REALxMETA_-_CERVEJA23"/>
      <sheetName val="REALxMETA_-_REFRI23"/>
      <sheetName val="[손익기01_XL??DePara21"/>
      <sheetName val="Farol_Metas21"/>
      <sheetName val="Mod_Relac_21"/>
      <sheetName val="ACTOS_POR_RIESGO19"/>
      <sheetName val="drop_lists19"/>
      <sheetName val="POC_LIST21"/>
      <sheetName val="Entity_Target21"/>
      <sheetName val="Directrices_de_Metas_201721"/>
      <sheetName val="Issues_List_Payments21"/>
      <sheetName val="_Datos_Cond_18"/>
      <sheetName val="turnover_reason퇴직사유21"/>
      <sheetName val="INGRESO_(2)18"/>
      <sheetName val="PG-K1610_(UEN_Areas)MNG18"/>
      <sheetName val="Check_Qualidade19"/>
      <sheetName val="do_not_delete21"/>
      <sheetName val="De_Para20"/>
      <sheetName val="DETALLE_MENSUAL21"/>
      <sheetName val="Check_Aderencia19"/>
      <sheetName val="APAC_S21"/>
      <sheetName val="APAC_N21"/>
      <sheetName val="Slide_output21"/>
      <sheetName val="Data_validation21"/>
      <sheetName val="SKU_Basic_Data21"/>
      <sheetName val="Ventas_Campo19"/>
      <sheetName val="Base_Farol19"/>
      <sheetName val="DATOS_GEN_18"/>
      <sheetName val="Gerencial_IL19"/>
      <sheetName val="NUEVOS_CRITERIOS18"/>
      <sheetName val="_mngt_Pillar19"/>
      <sheetName val="Tablero_SDG22"/>
      <sheetName val="Lista_Areas22"/>
      <sheetName val="One_Page22"/>
      <sheetName val="Sub-Productos_HN20"/>
      <sheetName val="Eficiencia_linea19"/>
      <sheetName val="Check_GG19"/>
      <sheetName val="AIIM_-_Empresas_Ext_201219"/>
      <sheetName val="Nombre_de_SOP19"/>
      <sheetName val="Ta_19"/>
      <sheetName val="2__Indicadores19"/>
      <sheetName val="Drop-down_List20"/>
      <sheetName val="by_DD20"/>
      <sheetName val="Jul-Sep_Actual_cost_(2)20"/>
      <sheetName val="MRL_NON_SUPPLY_URU19"/>
      <sheetName val="_손익기01_XL_x005f_x0000__x019"/>
      <sheetName val="부재료_비교(11년_vs_10년)19"/>
      <sheetName val="Condiciones_Agua18"/>
      <sheetName val="Control_de_Fallas17"/>
      <sheetName val="Lista_de_Entrenamientos_RSO19"/>
      <sheetName val="BNR_2012_в_ящике18"/>
      <sheetName val="Setup_for_Templates17"/>
      <sheetName val="Pauta_RPS_Distribuição18"/>
      <sheetName val="Estoque_(2)18"/>
      <sheetName val="TIPO_DE_ACTO17"/>
      <sheetName val="CRITICIDAD_DE_CI17"/>
      <sheetName val="Catálogo_de_CI17"/>
      <sheetName val="%_CUMPLIMIENTO17"/>
      <sheetName val="%_cumplimiento_17"/>
      <sheetName val="Datos_emp17"/>
      <sheetName val="Comp_Inseguros18"/>
      <sheetName val="Sheet3_(2)19"/>
      <sheetName val="Lao_&amp;_Cam19"/>
      <sheetName val="Hoegaarden_201919"/>
      <sheetName val="Lao_&amp;_Cam_201919"/>
      <sheetName val="Malaysia_201919"/>
      <sheetName val="Singapore_201919"/>
      <sheetName val="Sheet2_(2)19"/>
      <sheetName val="요일_테이블_19"/>
      <sheetName val="Other_Listings19"/>
      <sheetName val="Data_Reporte17"/>
      <sheetName val="Read_me17"/>
      <sheetName val="Listas_y_equipos_a_evaluar17"/>
      <sheetName val="Listas_desplegables12"/>
      <sheetName val="Resumen_General12"/>
      <sheetName val="Cátalogo_de_CI12"/>
      <sheetName val="CALIFICACIONES_201915"/>
      <sheetName val="PDA_BOP14"/>
      <sheetName val="Hoja2_(2)12"/>
      <sheetName val="Technology_check_list12"/>
      <sheetName val="DO_NOT_MOVE18"/>
      <sheetName val="Status_de_Usuario12"/>
      <sheetName val="FX_Rates17"/>
      <sheetName val="__한국_AMP_ASP-23_판㧤가격__17"/>
      <sheetName val="11_䡸화채무줝ⴌ(AFS,HTM)0817"/>
      <sheetName val="Drop_list17"/>
      <sheetName val="NO_BORRAR12"/>
      <sheetName val="Actos_y_Condiciones_12"/>
      <sheetName val="Formato_checklist_Lab12"/>
      <sheetName val="Incentivo_Automóvil14"/>
      <sheetName val="Vagas_x_Candidatos17"/>
      <sheetName val="Análise_Tempos14"/>
      <sheetName val="Dropdown_list17"/>
      <sheetName val="Proced_17"/>
      <sheetName val="Cut_Machine_Summary17"/>
      <sheetName val="Validação_de_Dados14"/>
      <sheetName val="Validation_lists17"/>
      <sheetName val="No_llenar_14"/>
      <sheetName val="Lev_4_360_deg_check_Crit_Task15"/>
      <sheetName val="Lev_4_Chk_IC_Stock_Crit_Task15"/>
      <sheetName val="Lev_4_WMS_Putaway_Crit_Task15"/>
      <sheetName val="Daily_Dashboard17"/>
      <sheetName val="Champions_List16"/>
      <sheetName val="NAZ_Strategy15"/>
      <sheetName val="Mapeo_SKUs17"/>
      <sheetName val="Vol_(Ds)17"/>
      <sheetName val="Vol_(Ka)17"/>
      <sheetName val="Vol_(Oth)17"/>
      <sheetName val="Vol_(Oth)_Cortesias17"/>
      <sheetName val="INPUT-Cust_Sugg_Margin(Ds)17"/>
      <sheetName val="On_Invoice17"/>
      <sheetName val="INPUT-Cust_Sugg_Margin(Ka)17"/>
      <sheetName val="INPUT_SKUs17"/>
      <sheetName val="Brand_P&amp;L15"/>
      <sheetName val="SUPERMONT_P15"/>
      <sheetName val="Data_selection15"/>
      <sheetName val="1_30"/>
      <sheetName val="Customer_&amp;_SO15"/>
      <sheetName val="Session_Proposal15"/>
      <sheetName val="Project_List13"/>
      <sheetName val="Dropdown_Menu13"/>
      <sheetName val="COE_Scope_-_Strategic_Project11"/>
      <sheetName val="SEGUIMIENTO_SEMANAL11"/>
      <sheetName val="PROCESS_MD14"/>
      <sheetName val="Lista_de_Motivos14"/>
      <sheetName val="Ponto_Crítico_-_Resp__Plano14"/>
      <sheetName val="Lista_Funcionários_(2)14"/>
      <sheetName val="PAINEL_RECOLHA_CRÉDITO14"/>
      <sheetName val="Gráficos_-_CDD14"/>
      <sheetName val="TO_TTZ11"/>
      <sheetName val="CATÁLOGO_DE_PELIGROS11"/>
      <sheetName val="Tipo_Viaje11"/>
      <sheetName val="Flota_y_Personal11"/>
      <sheetName val="Выпадающие_списки13"/>
      <sheetName val="유류대_현황12"/>
      <sheetName val="2_3_Projects_Status12"/>
      <sheetName val="mapping_(2)12"/>
      <sheetName val="Ref_12"/>
      <sheetName val="SOP_Freshness12"/>
      <sheetName val="1__템플릿12"/>
      <sheetName val="2__작성_참고사항12"/>
      <sheetName val="Master_Data12"/>
      <sheetName val="Consolidated_Project_List12"/>
      <sheetName val="Fixed_Cost12"/>
      <sheetName val="Dimension_IN_Sheet1!D191212"/>
      <sheetName val="Dimension_IN_191212"/>
      <sheetName val="CRITERIOS_DE_AI11"/>
      <sheetName val="Manage_to_Sustain11"/>
      <sheetName val="Packages_Info11"/>
      <sheetName val="Meeting_List11"/>
      <sheetName val="Razão_Social11"/>
      <sheetName val="3__Training_&amp;_travel11"/>
      <sheetName val="info_for_drop_box11"/>
      <sheetName val="RyNV_detectados_11"/>
      <sheetName val="Preferred_Option11"/>
      <sheetName val="KPIs-_TTP,_PTP,_People_Turnov11"/>
      <sheetName val="2020_MMR1211"/>
      <sheetName val="입문_트랜드(종합분석)11"/>
      <sheetName val="Master_CE11"/>
      <sheetName val="CE_Final_11"/>
      <sheetName val="OL_LIST11"/>
      <sheetName val="YTD_GUEST_LIST11"/>
      <sheetName val="Session_Full_list11"/>
      <sheetName val="FOOD_PAYMENT_update_JAN11"/>
      <sheetName val="Rate_card_F19_11"/>
      <sheetName val="Master_Plan__(update)11"/>
      <sheetName val="The_KPI_11"/>
      <sheetName val="Mentor_Plan_11"/>
      <sheetName val="Master_Plan_11"/>
      <sheetName val="Tier_1_GOV_PC_Networking_11"/>
      <sheetName val="Tier_1_LBO_11"/>
      <sheetName val="_손익기01_XL_x005f_x0000__x005f_x005f_x011"/>
      <sheetName val="1월_목표11"/>
      <sheetName val="FILIAL_MINAS11"/>
      <sheetName val="POCM_배송지11"/>
      <sheetName val="Curva_202110"/>
      <sheetName val="Por_PPR11"/>
      <sheetName val="Catalogo_Cursos9"/>
      <sheetName val="Catalogo_Cursos_9"/>
      <sheetName val="Check_People9"/>
      <sheetName val="AVANCE_PROGRAMACION9"/>
      <sheetName val="Cumplimiento_por_Entrenamiento9"/>
      <sheetName val="Cumplimiento_del_Plan_por_área9"/>
      <sheetName val="CAPTURA_ENE_MAY9"/>
      <sheetName val="tablas_cuadrillas9"/>
      <sheetName val="Base_de_Datos_de_Activos_9"/>
      <sheetName val="PIVOT_ADHERENCIA9"/>
      <sheetName val="Steps_of_Committe_9"/>
      <sheetName val="IC's_(2)9"/>
      <sheetName val="Participación_en_entrenamie_(29"/>
      <sheetName val="Template_HN9"/>
      <sheetName val="Mapping_9"/>
      <sheetName val="WS_DB9"/>
      <sheetName val="Region_9"/>
      <sheetName val="SKU_DB9"/>
      <sheetName val="SAP_info9"/>
      <sheetName val="Target_Book9"/>
      <sheetName val="10_麦汁CIP清洗标准水量9"/>
      <sheetName val="데이터_유효성_목록9"/>
      <sheetName val="Ref_New_Contract_Model9"/>
      <sheetName val="_9"/>
      <sheetName val="Lista_AI9"/>
      <sheetName val="Lista_d9"/>
      <sheetName val="Puerto_Rico9"/>
      <sheetName val="AI_OYS_Acum9"/>
      <sheetName val="Boletas_Condiciones9"/>
      <sheetName val="1_112"/>
      <sheetName val="1_211"/>
      <sheetName val="2_1-Pareto9"/>
      <sheetName val="Datos_Mensuales9"/>
      <sheetName val="Indicador_EE_Mensual9"/>
      <sheetName val="Total_marcas8"/>
      <sheetName val="Fase_18"/>
      <sheetName val="Fase_28"/>
      <sheetName val="Fase_38"/>
      <sheetName val="Detalle_para_correctivo_excep_9"/>
      <sheetName val="Plan_de_Acción_MAZ8"/>
      <sheetName val="Probability_and_Consequence8"/>
      <sheetName val="SEM_237"/>
      <sheetName val="Data_Maestra6"/>
      <sheetName val="Read_me_Trad4"/>
      <sheetName val="CRITERIOS_EVALUACIÓN_3"/>
      <sheetName val="Comments_(2)1"/>
      <sheetName val="Indicadores"/>
      <sheetName val="Nomenclature"/>
      <sheetName val="Appendix"/>
      <sheetName val="Plant Micro Index Weekly"/>
      <sheetName val="Name_List9"/>
      <sheetName val="Back_Data_111"/>
      <sheetName val="2_주요계수총괄11"/>
      <sheetName val="외주현황_wq110"/>
      <sheetName val="P_M_별12"/>
      <sheetName val="대투_보관자료_변경10"/>
      <sheetName val="Project_Brief11"/>
      <sheetName val="단면_(2)11"/>
      <sheetName val="부대시행1_(2)10"/>
      <sheetName val="1_차입금10"/>
      <sheetName val="근거_및_가정10"/>
      <sheetName val="118_세금과공과11"/>
      <sheetName val="_견적서10"/>
      <sheetName val="Facility_Information11"/>
      <sheetName val="1_본사계정별11"/>
      <sheetName val="3_6_2남양주택배10"/>
      <sheetName val="해외_기술훈련비_(합계)11"/>
      <sheetName val="설산1_나10"/>
      <sheetName val="PAD_TR보호대기초10"/>
      <sheetName val="1월_예산10"/>
      <sheetName val="Utility_Usage_YTN_TOWER10"/>
      <sheetName val="1__시공측량10"/>
      <sheetName val="수종별수량_(2)10"/>
      <sheetName val="전선_및_전선관10"/>
      <sheetName val="설문_평가10"/>
      <sheetName val="B-1_기본정보10"/>
      <sheetName val="납부내역총괄표_(수정)10"/>
      <sheetName val="#1)_투자_구분10"/>
      <sheetName val="Rev__Recon_19"/>
      <sheetName val="1_고객불만건수9"/>
      <sheetName val="1_변경범위9"/>
      <sheetName val="Weekly_Progress(계장)10"/>
      <sheetName val="2013_2월_연결대상10"/>
      <sheetName val="2-2_투자10"/>
      <sheetName val="Proj__Fin_10"/>
      <sheetName val="ITS_Assumptions9"/>
      <sheetName val="7_Utility_Analysis9"/>
      <sheetName val="Operational_Activities9"/>
      <sheetName val="13_포장용역비표준10"/>
      <sheetName val="9_가공부자재표준10"/>
      <sheetName val="8_ROLL표준(TSW)10"/>
      <sheetName val="4_톤당조관량표준10"/>
      <sheetName val="5_조관부자재표준10"/>
      <sheetName val="KEY_CODE10"/>
      <sheetName val="2-1_강사료,교통비_지급명세10"/>
      <sheetName val="HQ_급여_9"/>
      <sheetName val="OF_급여9"/>
      <sheetName val="F_Ma급여9"/>
      <sheetName val="SMT_급여9"/>
      <sheetName val="QC_급여9"/>
      <sheetName val="Sam_sung_급여9"/>
      <sheetName val="Dlock_급여9"/>
      <sheetName val="_thôi_việc_급여9"/>
      <sheetName val="Công_smt9"/>
      <sheetName val="Công_smt_(2)9"/>
      <sheetName val="Detail_smt9"/>
      <sheetName val="Công_QC9"/>
      <sheetName val="Detail_QC_9"/>
      <sheetName val="Công_SS9"/>
      <sheetName val="Detail_SS9"/>
      <sheetName val="Công_FMa9"/>
      <sheetName val="Detail_FMa9"/>
      <sheetName val="Công_OF9"/>
      <sheetName val="Detail_OF9"/>
      <sheetName val="Công_Dlock9"/>
      <sheetName val="Detail_Dlock9"/>
      <sheetName val="Công_thôi_việc9"/>
      <sheetName val="Detail_thôi9"/>
      <sheetName val="C1_3_19"/>
      <sheetName val="실행기성_갑지10"/>
      <sheetName val="Eq__Mobilization9"/>
      <sheetName val="1__작성방식9"/>
      <sheetName val="표)CFT장_조직별_배분9"/>
      <sheetName val="20180214_P&amp;T9"/>
      <sheetName val="Ref__중점_추진_과제별_상세9"/>
      <sheetName val="2_6_三无_(2)9"/>
      <sheetName val="수량산출서_갑지9"/>
      <sheetName val="G_R300경비9"/>
      <sheetName val="AS포장복구_9"/>
      <sheetName val="설_계9"/>
      <sheetName val="Worker_List9"/>
      <sheetName val="GB-IC_Villingen_GG9"/>
      <sheetName val="6월_공嚺㓶가9"/>
      <sheetName val="Exchange_rate9"/>
      <sheetName val="업무_분류(Category)9"/>
      <sheetName val="준검_내역서9"/>
      <sheetName val="날개수량1_59"/>
      <sheetName val="F_월별기성수금현황_9"/>
      <sheetName val="기초정보_코드9"/>
      <sheetName val="#1_Basic9"/>
      <sheetName val="첨부#2_Cash_Flow(현장작성)9"/>
      <sheetName val="3_일반사상9"/>
      <sheetName val="Bank_code9"/>
      <sheetName val="Drop-down_RAW9"/>
      <sheetName val="산자사_운전용품9"/>
      <sheetName val="보고서_표9"/>
      <sheetName val="0__가정_및_결론9"/>
      <sheetName val="1__투자비9"/>
      <sheetName val="2__Rent-roll9"/>
      <sheetName val="3__Funding9"/>
      <sheetName val="4__운영수익9"/>
      <sheetName val="5__운영비용9"/>
      <sheetName val="6_1_N+1년차_NOI_산정9"/>
      <sheetName val="6__부동산매각9"/>
      <sheetName val="7__보유세9"/>
      <sheetName val="8__교통유발부담금9"/>
      <sheetName val="9__BS부속9"/>
      <sheetName val="10__CF(M)9"/>
      <sheetName val="11__IS(M)9"/>
      <sheetName val="12__BS(M)9"/>
      <sheetName val="14__IS(FY)9"/>
      <sheetName val="13__CF(FY)9"/>
      <sheetName val="15__BS(FY)9"/>
      <sheetName val="16__RE(FY)9"/>
      <sheetName val="4_1_월별_에너지_사용량9"/>
      <sheetName val="조도계산서_(도서)9"/>
      <sheetName val="A(Rev_3)9"/>
      <sheetName val="STRAT_PLAN_WKSHT10"/>
      <sheetName val="Sales_Plan_&amp;_other10"/>
      <sheetName val="drop_downs9"/>
      <sheetName val="Basic_Information9"/>
      <sheetName val="7300-1000_1110"/>
      <sheetName val="PJT_현황9"/>
      <sheetName val="진행_DATA_(2)9"/>
      <sheetName val="참고)_기준정보9"/>
      <sheetName val="Long_Term_Prices9"/>
      <sheetName val="구분_Table9"/>
      <sheetName val="역T형옹벽(3_0)9"/>
      <sheetName val="외상매출금현황-수정분_A29"/>
      <sheetName val="PF_현황(11년12월)9"/>
      <sheetName val="_손익기01_XL__DePara18"/>
      <sheetName val="입찰내역_Ĉ9"/>
      <sheetName val="Q4_20189"/>
      <sheetName val="Q4_20199"/>
      <sheetName val="Q4_Sum9"/>
      <sheetName val="2020_KPI_LE09"/>
      <sheetName val="match_list9"/>
      <sheetName val="Rate_data9"/>
      <sheetName val="Nigeria_&amp;_Ghana8"/>
      <sheetName val="Resumen_(hL_env)9"/>
      <sheetName val="KPI_need_to_input9"/>
      <sheetName val="강남_CRM_11월9"/>
      <sheetName val="Manual_Database8"/>
      <sheetName val="_손익기01_XL_x005f_x005f_x009"/>
      <sheetName val="SEM_x_area8"/>
      <sheetName val="DEX_(2)7"/>
      <sheetName val="TR__KHCode7"/>
      <sheetName val="NDD_CPT7"/>
      <sheetName val="_折扣项_PromotionPlan7"/>
      <sheetName val="8_Bars7"/>
      <sheetName val="CALEY_D__APPC5"/>
      <sheetName val="Inventario_inicial5"/>
      <sheetName val="PROYEC__DE_VENTAS5"/>
      <sheetName val="Valores_de_selección4"/>
      <sheetName val="DIAGEO_VENTURE5"/>
      <sheetName val="MAESTRO_CODIGOS5"/>
      <sheetName val="Por_regional5"/>
      <sheetName val="Por_Proveedor5"/>
      <sheetName val="X_Categoria5"/>
      <sheetName val="Por_Vendedor5"/>
      <sheetName val="Por_Mayoristas5"/>
      <sheetName val="Por_Cliente5"/>
      <sheetName val="Por_producto5"/>
      <sheetName val="Por_producto_cant_5"/>
      <sheetName val="Por_producto_cant__(2)5"/>
      <sheetName val="Por_Vendedor_X_Ciudad5"/>
      <sheetName val="Act_por_cliente5"/>
      <sheetName val="Act_por_Proveedor5"/>
      <sheetName val="Act_por_producto5"/>
      <sheetName val="Project_Count3"/>
      <sheetName val="M&amp;Q_Lead3"/>
      <sheetName val="업무분장_3"/>
      <sheetName val="견적_맵3"/>
      <sheetName val="TOWER_12TON3"/>
      <sheetName val="TOWER_10TON3"/>
      <sheetName val="JIB_CRANE,HOIST3"/>
      <sheetName val="Diesel_Price_3"/>
      <sheetName val="전기요금_산출내역3"/>
      <sheetName val="노원열병합__건축공사기성내역서3"/>
      <sheetName val="문의내용_카테고리_분류(수정X)3"/>
      <sheetName val="Phieu_trinh_ky_cấu_tháp3"/>
      <sheetName val="Phieu_trinh_ky_VTP3"/>
      <sheetName val="KS-VL_rời3"/>
      <sheetName val="Tai_san3"/>
      <sheetName val="Check_dong_tien3"/>
      <sheetName val="Chi_phí_SDTS3"/>
      <sheetName val="Check_COST3"/>
      <sheetName val="DATA_HD3"/>
      <sheetName val="Tong_hop_1TM3"/>
      <sheetName val="NS_Lán_trại3"/>
      <sheetName val="Check_cong_no_NC3"/>
      <sheetName val="Investment_Category3"/>
      <sheetName val="Mot_So_Thuat_Ngu_EN-VI4"/>
      <sheetName val="시스템_개요_유효값3"/>
      <sheetName val="NG_Item3"/>
      <sheetName val="Ref__Spec_Review_양식3"/>
      <sheetName val="Ref__시험항목_테이블3"/>
      <sheetName val="Ref__Search_Result_테이블3"/>
      <sheetName val="20년_동일기간_소테마3"/>
      <sheetName val="control_sheet3"/>
      <sheetName val="JT3_0견적-구13"/>
      <sheetName val="Dropbox_목록3"/>
      <sheetName val="SPT_vs_PHI3"/>
      <sheetName val="수량산출서_(2)3"/>
      <sheetName val="1_수인터널4"/>
      <sheetName val="1-2_설계변경요청서(갑지)3"/>
      <sheetName val="첨부1_(주차관제-_당공)3"/>
      <sheetName val="첨부1-1_설계변경내역서(CCTV)3"/>
      <sheetName val="첨부1-2_(주차관제-변공)3"/>
      <sheetName val="2-6_변공량(추가공사)3"/>
      <sheetName val="_2-1_관제(물량산출서집계표)3"/>
      <sheetName val="_2-2_유도(물량산출서집계표)3"/>
      <sheetName val="3-1_주차관제3"/>
      <sheetName val="3-2_주차-광케이블3"/>
      <sheetName val="3-3_층별LPR3"/>
      <sheetName val="4-1_유도-광케이블3"/>
      <sheetName val="4-2_주차키오스크3"/>
      <sheetName val="4-3_4면카메라3"/>
      <sheetName val="4-5_CCTV3"/>
      <sheetName val="4-6_블럭유도등3"/>
      <sheetName val="4-7_입구만차등3"/>
      <sheetName val="4-8_비상벨3"/>
      <sheetName val="1~9_하중계산3"/>
      <sheetName val="BSD_(2)3"/>
      <sheetName val="방배동내역_(총괄)3"/>
      <sheetName val="NKC_(final)3"/>
      <sheetName val="NCR_HEC_6_Opens3"/>
      <sheetName val="NCR_HEC_4_Open_&amp;_Vendor_2_Open3"/>
      <sheetName val="무형자산_LS113"/>
      <sheetName val="2_FM_Fee_2차년도3"/>
      <sheetName val="3_감가장비3"/>
      <sheetName val="SRS_월별_BS4"/>
      <sheetName val="평가&amp;선급_미지급4"/>
      <sheetName val="EXC_IND3"/>
      <sheetName val="COLOR별_인쇄3"/>
      <sheetName val="Sensitivity_and_GC_Value3"/>
      <sheetName val="10_예산_및_원가_계획(02년)3"/>
      <sheetName val="TARGETS_BY_MONTH3"/>
      <sheetName val="2021_Customer_Targets_By_Month3"/>
      <sheetName val="Customer_Data3"/>
      <sheetName val="Total_Sales3"/>
      <sheetName val="April'21_(2)3"/>
      <sheetName val="MANUAL_DE_TOMA_DE_DECISIONES3"/>
      <sheetName val="PERS_+_OP`S3"/>
      <sheetName val="CLOSED_OUT_LETS__2"/>
      <sheetName val="LE_(VND)"/>
      <sheetName val="WGS_TOT_KA_Segmentation1"/>
      <sheetName val="WGSK_SEGMENTATION1"/>
      <sheetName val="WGSK_Venue_Segment1"/>
      <sheetName val="Plant_assumptions1"/>
      <sheetName val="GH_GM"/>
      <sheetName val="FES_PM"/>
      <sheetName val="FES_GM"/>
      <sheetName val="SATZ_GM"/>
      <sheetName val="Plant_Micro_Index_Weekly"/>
      <sheetName val="Disp_Motorista"/>
      <sheetName val="FAROL_DISPONIBILIDADE"/>
      <sheetName val="01_CADASTRO"/>
      <sheetName val="DEZ"/>
      <sheetName val="Total_marcas9"/>
      <sheetName val="Fase_19"/>
      <sheetName val="Fase_29"/>
      <sheetName val="Fase_39"/>
      <sheetName val="Forecast"/>
      <sheetName val="Domestic"/>
      <sheetName val="CLOSED OUT LETS  "/>
      <sheetName val="Drop-Down Lists"/>
      <sheetName val="Dia"/>
      <sheetName val="TO_Data_Base34"/>
      <sheetName val="YTD_Summary33"/>
      <sheetName val="Month_Summary33"/>
      <sheetName val="Trial_Balance_MAY_200933"/>
      <sheetName val="TB_Pivot33"/>
      <sheetName val="total_per_LB_LB233"/>
      <sheetName val="Trial_Balance_Vlookup33"/>
      <sheetName val="Trial_Balance_APRIL_200933"/>
      <sheetName val="Roll_Out_AQ33"/>
      <sheetName val="Evolução_mandamentos33"/>
      <sheetName val="Planilha_resultados32"/>
      <sheetName val="Sig_Cycles_Accts_&amp;_Processes32"/>
      <sheetName val="Historico_200332"/>
      <sheetName val="Fixed_ZBB26"/>
      <sheetName val="E_法规NC26"/>
      <sheetName val="3_ISo_YTD26"/>
      <sheetName val="Données_LMU26"/>
      <sheetName val="Brazil_Sovereign26"/>
      <sheetName val="Base_de_Dados26"/>
      <sheetName val="Resumen_Costo26"/>
      <sheetName val="Extract_Loss26"/>
      <sheetName val="QA_跟踪记录表26"/>
      <sheetName val="5_126"/>
      <sheetName val="Como_Estamos26"/>
      <sheetName val="material_data26"/>
      <sheetName val="other_data26"/>
      <sheetName val="Dados_BLP26"/>
      <sheetName val="RG_Depots26"/>
      <sheetName val="Base_PEF27"/>
      <sheetName val="SKU_Mapping26"/>
      <sheetName val="Drop_Down26"/>
      <sheetName val="Controls_data28"/>
      <sheetName val="Testing_Template_Guidance26"/>
      <sheetName val="Test_Programs26"/>
      <sheetName val="Raw_Data26"/>
      <sheetName val="EBM-2_GHQ26"/>
      <sheetName val="JOB_PROFILE_-_LAS26"/>
      <sheetName val="ARdistr_(2)26"/>
      <sheetName val="Database_(RUR)Mar_YTD26"/>
      <sheetName val="look-up_data25"/>
      <sheetName val="FJJX_Bud_IB25"/>
      <sheetName val="Com_(2PK)25"/>
      <sheetName val="In_(2)24"/>
      <sheetName val="Prd_Hierarchy(产品层级)25"/>
      <sheetName val="Project_Code25"/>
      <sheetName val="요일_테이블26"/>
      <sheetName val="요일_테이블_(2)25"/>
      <sheetName val="Prd_Hierarchy(产品层次)25"/>
      <sheetName val="전사_PL27"/>
      <sheetName val="자금_제외_PL27"/>
      <sheetName val="자금_PL27"/>
      <sheetName val="전사_BS27"/>
      <sheetName val="자금_제외_BS27"/>
      <sheetName val="자금_BS27"/>
      <sheetName val="BS_계정_설명27"/>
      <sheetName val="_Cash_Flow(전사)27"/>
      <sheetName val="_Cash_Flow(자금제외)27"/>
      <sheetName val="_Cash_Flow(자금)27"/>
      <sheetName val="ROIC_27"/>
      <sheetName val="인건비_명세27"/>
      <sheetName val="판관비_명세27"/>
      <sheetName val="OH_Cost경비(내역)27"/>
      <sheetName val="OH_Cost경비(배부기준)27"/>
      <sheetName val="기타수지&amp;특별손익_명세27"/>
      <sheetName val="업무연락_(2)26"/>
      <sheetName val="제시_손익계산서26"/>
      <sheetName val="01_02월_성과급27"/>
      <sheetName val="M_7회차_담금_계획26"/>
      <sheetName val="팀별_실적26"/>
      <sheetName val="팀별_실적_(환산)26"/>
      <sheetName val="4__Inj_투자상세내역26"/>
      <sheetName val="3__Blow_투자_상세내역26"/>
      <sheetName val="Process_List26"/>
      <sheetName val="7_(2)26"/>
      <sheetName val="TOP_KPIs_MTM22"/>
      <sheetName val="PLAN_DE_ACCION22"/>
      <sheetName val="_손익기01_XL25"/>
      <sheetName val="drop_down_list25"/>
      <sheetName val="[손익기01_XL_x005f_x0000__x005f_x0000_DePara25"/>
      <sheetName val="Set_Up25"/>
      <sheetName val="Income_Stmt25"/>
      <sheetName val="Faro_de_Indicadores22"/>
      <sheetName val="Grafica_Actos22"/>
      <sheetName val="CLASIFICACION_DE_AI24"/>
      <sheetName val="Base_da_Datos24"/>
      <sheetName val="_손익기01_XL_x005f_x0000__x005f_x0000_DePara25"/>
      <sheetName val="Quarterly_LBO_Model25"/>
      <sheetName val="[손익기01_XL25"/>
      <sheetName val="Perf__Plan__Diário124"/>
      <sheetName val="Condiciones_SyE22"/>
      <sheetName val="tab_STATUS_DO_PROCESSO_24"/>
      <sheetName val="Classification_分类24"/>
      <sheetName val="15년_BL_사계25"/>
      <sheetName val="1_종합손익(도급)25"/>
      <sheetName val="1_종합손익(주택,개발)25"/>
      <sheetName val="2_실행예산25"/>
      <sheetName val="2_2과부족25"/>
      <sheetName val="2_3원가절감25"/>
      <sheetName val="8_외주비집행현황25"/>
      <sheetName val="9_자재비25"/>
      <sheetName val="10_현장집행25"/>
      <sheetName val="3_추가원가25"/>
      <sheetName val="3_추가원가_(2)25"/>
      <sheetName val="4_사전공사25"/>
      <sheetName val="5_추정공사비25"/>
      <sheetName val="6_금융비용25"/>
      <sheetName val="7_공사비집행현황(총괄)25"/>
      <sheetName val="11_1생산성25"/>
      <sheetName val="11_2인원산출25"/>
      <sheetName val="Figures_Report24"/>
      <sheetName val="Dados_dos_Produtos24"/>
      <sheetName val="Fare_prices24"/>
      <sheetName val="Hotel_prices24"/>
      <sheetName val="MASTER_APP23"/>
      <sheetName val="Cond__Inseguros23"/>
      <sheetName val="Comp__Inseguros23"/>
      <sheetName val="Base_de_Datos23"/>
      <sheetName val="VALIDACION_DE_DATOS21"/>
      <sheetName val="Lista_de_datos23"/>
      <sheetName val="__한국_AMP_ASP-23_판매가격__24"/>
      <sheetName val="CC_Down_load_071624"/>
      <sheetName val="변경실행(2차)_24"/>
      <sheetName val="나_출고24"/>
      <sheetName val="나_입고24"/>
      <sheetName val="09년_인건비(속리산)24"/>
      <sheetName val="합산목표(감가+57_5)24"/>
      <sheetName val="제조원가_원단위_분석24"/>
      <sheetName val="종합표양식(품의_&amp;_입고)_224"/>
      <sheetName val="원가관리_(동월대비)24"/>
      <sheetName val="b_balju_(2)24"/>
      <sheetName val="2-2_매출분석24"/>
      <sheetName val="몰드시스템_리스트24"/>
      <sheetName val="11_외화채무증권(AFS,HTM)0824"/>
      <sheetName val="13_감액TEST_0824"/>
      <sheetName val="12년_CF(9월)24"/>
      <sheetName val="중기조종사_단위단가24"/>
      <sheetName val="6PILE__(돌출)24"/>
      <sheetName val="기성청구_공문24"/>
      <sheetName val="Sheet1_(2)24"/>
      <sheetName val="slide_24_cat_A24"/>
      <sheetName val="slide_82_cat_b24"/>
      <sheetName val="09~10년_매출계획24"/>
      <sheetName val="1_MDF1공장24"/>
      <sheetName val="Incident_유형구분표24"/>
      <sheetName val="3YP2016-Bottom_up23"/>
      <sheetName val="DD_list24"/>
      <sheetName val="Farol_Acciones23"/>
      <sheetName val="Lista_de_Entrenamientos23"/>
      <sheetName val="Clasif_23"/>
      <sheetName val="Lista_CI23"/>
      <sheetName val="2_카드채권(대출포함)23"/>
      <sheetName val="表21_净利润调节表23"/>
      <sheetName val="Unidades_SAC-REVENDA24"/>
      <sheetName val="FornecM_Check22"/>
      <sheetName val="Catalago_de_refacciones_20"/>
      <sheetName val="Existencias_al_07-Nov-201220"/>
      <sheetName val="KPIs_Hana20"/>
      <sheetName val="Supply_Cost_Centers23"/>
      <sheetName val="Share_Price_200223"/>
      <sheetName val="_DD_List23"/>
      <sheetName val="Dashboard_Prevención_Riesgos_22"/>
      <sheetName val="Estratificación_AI22"/>
      <sheetName val="condicion_inseguras22"/>
      <sheetName val="Actos_Inseguros22"/>
      <sheetName val="Control_de_incidentes22"/>
      <sheetName val="Plan_de_Acción22"/>
      <sheetName val="BEP_加薪_KPI22"/>
      <sheetName val="REALxMETA_-_CERVEJA24"/>
      <sheetName val="REALxMETA_-_REFRI24"/>
      <sheetName val="[손익기01_XL??DePara22"/>
      <sheetName val="Farol_Metas22"/>
      <sheetName val="Mod_Relac_22"/>
      <sheetName val="DATOS_DE_VALIDACIÓN19"/>
      <sheetName val="Datos_con19"/>
      <sheetName val="Directrices_de_Metas_201722"/>
      <sheetName val="Issues_List_Payments22"/>
      <sheetName val="POC_LIST22"/>
      <sheetName val="Entity_Target22"/>
      <sheetName val="_손익기01_XL_x005f_x005f_x005f_x0000__x005f_x005f_22"/>
      <sheetName val="Hazards_Analysis-隐患分析22"/>
      <sheetName val="97_사업추정(WEKI)22"/>
      <sheetName val="Tong_hop22"/>
      <sheetName val="95_1_1이후취득자산(숨기기상태)22"/>
      <sheetName val="sum1_(2)22"/>
      <sheetName val="3_바닥판설계22"/>
      <sheetName val="6월_공정외주22"/>
      <sheetName val="2_대외공문22"/>
      <sheetName val="2_총괄표22"/>
      <sheetName val="입출재고현황_(2)22"/>
      <sheetName val="504전기실_동부하-L22"/>
      <sheetName val="OUTER_AREA(겹침없음)22"/>
      <sheetName val="EL_표면적22"/>
      <sheetName val="TRE_TABLE22"/>
      <sheetName val="입찰내역_발주처_양식22"/>
      <sheetName val="F08_-_Asia_Pac_Full_Year_Q323"/>
      <sheetName val="Top_Priorities23"/>
      <sheetName val="Listco_Stock23"/>
      <sheetName val="Intl_Purchase23"/>
      <sheetName val="FY_outlook23"/>
      <sheetName val="CY_outlook23"/>
      <sheetName val="Cash_metrics23"/>
      <sheetName val="P6_723"/>
      <sheetName val="DATOS_BASE22"/>
      <sheetName val="turnover_reason퇴직사유22"/>
      <sheetName val="ACTOS_POR_RIESGO20"/>
      <sheetName val="drop_lists20"/>
      <sheetName val="INGRESO_(2)19"/>
      <sheetName val="_Datos_Cond_19"/>
      <sheetName val="PG-K1610_(UEN_Areas)MNG19"/>
      <sheetName val="DATOS_GEN_19"/>
      <sheetName val="do_not_delete22"/>
      <sheetName val="DETALLE_MENSUAL22"/>
      <sheetName val="Check_Qualidade20"/>
      <sheetName val="Check_Aderencia20"/>
      <sheetName val="APAC_S22"/>
      <sheetName val="APAC_N22"/>
      <sheetName val="Slide_output22"/>
      <sheetName val="Data_validation22"/>
      <sheetName val="SKU_Basic_Data22"/>
      <sheetName val="De_Para21"/>
      <sheetName val="Base_Farol20"/>
      <sheetName val="Gerencial_IL20"/>
      <sheetName val="NUEVOS_CRITERIOS19"/>
      <sheetName val="Nombre_de_SOP20"/>
      <sheetName val="MRL_NON_SUPPLY_URU20"/>
      <sheetName val="Condiciones_Agua19"/>
      <sheetName val="Ventas_Campo20"/>
      <sheetName val="_mngt_Pillar20"/>
      <sheetName val="Control_de_Fallas18"/>
      <sheetName val="Tablero_SDG23"/>
      <sheetName val="Lista_Areas23"/>
      <sheetName val="One_Page23"/>
      <sheetName val="Sub-Productos_HN21"/>
      <sheetName val="Eficiencia_linea20"/>
      <sheetName val="2__Indicadores20"/>
      <sheetName val="Check_GG20"/>
      <sheetName val="Drop-down_List21"/>
      <sheetName val="by_DD21"/>
      <sheetName val="Jul-Sep_Actual_cost_(2)21"/>
      <sheetName val="Lista_de_Entrenamientos_RSO20"/>
      <sheetName val="Ta_20"/>
      <sheetName val="AIIM_-_Empresas_Ext_201220"/>
      <sheetName val="BNR_2012_в_ящике19"/>
      <sheetName val="TIPO_DE_ACTO18"/>
      <sheetName val="_손익기01_XL_x005f_x0000__x020"/>
      <sheetName val="부재료_비교(11년_vs_10년)20"/>
      <sheetName val="Setup_for_Templates18"/>
      <sheetName val="Pauta_RPS_Distribuição19"/>
      <sheetName val="Estoque_(2)19"/>
      <sheetName val="CRITICIDAD_DE_CI18"/>
      <sheetName val="Catálogo_de_CI18"/>
      <sheetName val="%_CUMPLIMIENTO18"/>
      <sheetName val="%_cumplimiento_18"/>
      <sheetName val="Datos_emp18"/>
      <sheetName val="Comp_Inseguros19"/>
      <sheetName val="Sheet3_(2)20"/>
      <sheetName val="Lao_&amp;_Cam20"/>
      <sheetName val="Hoegaarden_201920"/>
      <sheetName val="Lao_&amp;_Cam_201920"/>
      <sheetName val="Malaysia_201920"/>
      <sheetName val="Singapore_201920"/>
      <sheetName val="Sheet2_(2)20"/>
      <sheetName val="요일_테이블_20"/>
      <sheetName val="Other_Listings20"/>
      <sheetName val="PDA_BOP15"/>
      <sheetName val="CALIFICACIONES_201916"/>
      <sheetName val="Data_Reporte18"/>
      <sheetName val="Read_me18"/>
      <sheetName val="Listas_y_equipos_a_evaluar18"/>
      <sheetName val="Listas_desplegables13"/>
      <sheetName val="Resumen_General13"/>
      <sheetName val="Cátalogo_de_CI13"/>
      <sheetName val="Hoja2_(2)13"/>
      <sheetName val="Technology_check_list13"/>
      <sheetName val="NO_BORRAR13"/>
      <sheetName val="Actos_y_Condiciones_13"/>
      <sheetName val="DO_NOT_MOVE19"/>
      <sheetName val="Formato_checklist_Lab13"/>
      <sheetName val="FX_Rates18"/>
      <sheetName val="__한국_AMP_ASP-23_판㧤가격__18"/>
      <sheetName val="11_䡸화채무줝ⴌ(AFS,HTM)0818"/>
      <sheetName val="Drop_list18"/>
      <sheetName val="Status_de_Usuario13"/>
      <sheetName val="Dropdown_list18"/>
      <sheetName val="Proced_18"/>
      <sheetName val="Cut_Machine_Summary18"/>
      <sheetName val="Lev_4_360_deg_check_Crit_Task16"/>
      <sheetName val="Lev_4_Chk_IC_Stock_Crit_Task16"/>
      <sheetName val="Lev_4_WMS_Putaway_Crit_Task16"/>
      <sheetName val="Validation_lists18"/>
      <sheetName val="NAZ_Strategy16"/>
      <sheetName val="Vagas_x_Candidatos18"/>
      <sheetName val="Mapeo_SKUs18"/>
      <sheetName val="Vol_(Ds)18"/>
      <sheetName val="Vol_(Ka)18"/>
      <sheetName val="Vol_(Oth)18"/>
      <sheetName val="Vol_(Oth)_Cortesias18"/>
      <sheetName val="INPUT-Cust_Sugg_Margin(Ds)18"/>
      <sheetName val="On_Invoice18"/>
      <sheetName val="INPUT-Cust_Sugg_Margin(Ka)18"/>
      <sheetName val="INPUT_SKUs18"/>
      <sheetName val="Brand_P&amp;L16"/>
      <sheetName val="SUPERMONT_P16"/>
      <sheetName val="Data_selection16"/>
      <sheetName val="1_31"/>
      <sheetName val="Customer_&amp;_SO16"/>
      <sheetName val="Session_Proposal16"/>
      <sheetName val="Champions_List17"/>
      <sheetName val="Daily_Dashboard18"/>
      <sheetName val="COE_Scope_-_Strategic_Project12"/>
      <sheetName val="Análise_Tempos15"/>
      <sheetName val="Validação_de_Dados15"/>
      <sheetName val="No_llenar_15"/>
      <sheetName val="Incentivo_Automóvil15"/>
      <sheetName val="Project_List14"/>
      <sheetName val="Dropdown_Menu14"/>
      <sheetName val="CATÁLOGO_DE_PELIGROS12"/>
      <sheetName val="TO_TTZ12"/>
      <sheetName val="PROCESS_MD15"/>
      <sheetName val="Lista_de_Motivos15"/>
      <sheetName val="Ponto_Crítico_-_Resp__Plano15"/>
      <sheetName val="Lista_Funcionários_(2)15"/>
      <sheetName val="PAINEL_RECOLHA_CRÉDITO15"/>
      <sheetName val="Gráficos_-_CDD15"/>
      <sheetName val="SEGUIMIENTO_SEMANAL12"/>
      <sheetName val="Tipo_Viaje12"/>
      <sheetName val="Flota_y_Personal12"/>
      <sheetName val="Выпадающие_списки14"/>
      <sheetName val="유류대_현황13"/>
      <sheetName val="2_3_Projects_Status13"/>
      <sheetName val="mapping_(2)13"/>
      <sheetName val="Ref_13"/>
      <sheetName val="SOP_Freshness13"/>
      <sheetName val="1__템플릿13"/>
      <sheetName val="2__작성_참고사항13"/>
      <sheetName val="Master_Data13"/>
      <sheetName val="Consolidated_Project_List13"/>
      <sheetName val="Fixed_Cost13"/>
      <sheetName val="Dimension_IN_Sheet1!D191213"/>
      <sheetName val="Dimension_IN_191213"/>
      <sheetName val="CRITERIOS_DE_AI12"/>
      <sheetName val="Razão_Social12"/>
      <sheetName val="Manage_to_Sustain12"/>
      <sheetName val="Packages_Info12"/>
      <sheetName val="Meeting_List12"/>
      <sheetName val="3__Training_&amp;_travel12"/>
      <sheetName val="RyNV_detectados_12"/>
      <sheetName val="info_for_drop_box12"/>
      <sheetName val="Preferred_Option12"/>
      <sheetName val="KPIs-_TTP,_PTP,_People_Turnov12"/>
      <sheetName val="2020_MMR1212"/>
      <sheetName val="입문_트랜드(종합분석)12"/>
      <sheetName val="Master_CE12"/>
      <sheetName val="CE_Final_12"/>
      <sheetName val="OL_LIST12"/>
      <sheetName val="YTD_GUEST_LIST12"/>
      <sheetName val="Session_Full_list12"/>
      <sheetName val="FOOD_PAYMENT_update_JAN12"/>
      <sheetName val="Rate_card_F19_12"/>
      <sheetName val="Master_Plan__(update)12"/>
      <sheetName val="The_KPI_12"/>
      <sheetName val="Mentor_Plan_12"/>
      <sheetName val="Master_Plan_12"/>
      <sheetName val="Tier_1_GOV_PC_Networking_12"/>
      <sheetName val="Tier_1_LBO_12"/>
      <sheetName val="_손익기01_XL_x005f_x0000__x005f_x005f_x012"/>
      <sheetName val="1월_목표12"/>
      <sheetName val="FILIAL_MINAS12"/>
      <sheetName val="POCM_배송지12"/>
      <sheetName val="Curva_202111"/>
      <sheetName val="Por_PPR12"/>
      <sheetName val="Catalogo_Cursos10"/>
      <sheetName val="Catalogo_Cursos_10"/>
      <sheetName val="Check_People10"/>
      <sheetName val="AVANCE_PROGRAMACION10"/>
      <sheetName val="Cumplimiento_por_Entrenamient10"/>
      <sheetName val="Cumplimiento_del_Plan_por_áre10"/>
      <sheetName val="CAPTURA_ENE_MAY10"/>
      <sheetName val="tablas_cuadrillas10"/>
      <sheetName val="Base_de_Datos_de_Activos_10"/>
      <sheetName val="PIVOT_ADHERENCIA10"/>
      <sheetName val="Steps_of_Committe_10"/>
      <sheetName val="IC's_(2)10"/>
      <sheetName val="Participación_en_entrenamie_(10"/>
      <sheetName val="Template_HN10"/>
      <sheetName val="Mapping_10"/>
      <sheetName val="WS_DB10"/>
      <sheetName val="Region_10"/>
      <sheetName val="SKU_DB10"/>
      <sheetName val="SAP_info10"/>
      <sheetName val="Target_Book10"/>
      <sheetName val="10_麦汁CIP清洗标准水量10"/>
      <sheetName val="데이터_유효성_목록10"/>
      <sheetName val="Ref_New_Contract_Model10"/>
      <sheetName val="_10"/>
      <sheetName val="Lista_AI10"/>
      <sheetName val="Lista_d10"/>
      <sheetName val="Puerto_Rico10"/>
      <sheetName val="AI_OYS_Acum10"/>
      <sheetName val="Boletas_Condiciones10"/>
      <sheetName val="1_113"/>
      <sheetName val="1_212"/>
      <sheetName val="2_1-Pareto10"/>
      <sheetName val="Datos_Mensuales10"/>
      <sheetName val="Indicador_EE_Mensual10"/>
      <sheetName val="Detalle_para_correctivo_excep10"/>
      <sheetName val="Plan_de_Acción_MAZ9"/>
      <sheetName val="Probability_and_Consequence9"/>
      <sheetName val="SEM_238"/>
      <sheetName val="Data_Maestra7"/>
      <sheetName val="Read_me_Trad5"/>
      <sheetName val="CRITERIOS_EVALUACIÓN_4"/>
      <sheetName val="Comments_(2)2"/>
      <sheetName val="7_Bars1"/>
      <sheetName val="Semana ( '') (1 y 2) (2)"/>
      <sheetName val="INDICES"/>
      <sheetName val="Colaboradores"/>
      <sheetName val="Tabela"/>
      <sheetName val="Peças"/>
      <sheetName val="Valores Custo Médio"/>
      <sheetName val="Com-Emp"/>
      <sheetName val="Entrega Beneficios"/>
      <sheetName val="Gráficos"/>
      <sheetName val="Detalle x Cadena (2)"/>
      <sheetName val="[손익기01_XLDePara12"/>
      <sheetName val="_손익기01_XLDePara12"/>
      <sheetName val="_손익기01_XL_x07"/>
      <sheetName val="数据匹配"/>
      <sheetName val="Area"/>
      <sheetName val="M3"/>
      <sheetName val="MMR12子类(销量相关)"/>
      <sheetName val="成本中心"/>
      <sheetName val="1.2阶梯规则"/>
      <sheetName val="1.3买赠规则"/>
      <sheetName val="销售公司"/>
      <sheetName val="12月"/>
      <sheetName val="HuN"/>
      <sheetName val="YTD - BRL (4AM)"/>
      <sheetName val="YTD - LC (4AM)"/>
      <sheetName val="Month - BRL (4AM)"/>
      <sheetName val="Month - LC (4AM)"/>
      <sheetName val="52 - Em chamados cerveja"/>
      <sheetName val="M1"/>
      <sheetName val="WGS_TOT_KA_Segmentation2"/>
      <sheetName val="WGSK_SEGMENTATION2"/>
      <sheetName val="WGSK_Venue_Segment2"/>
      <sheetName val="Plant_assumptions2"/>
      <sheetName val="GH_GM1"/>
      <sheetName val="FES_PM1"/>
      <sheetName val="FES_GM1"/>
      <sheetName val="SATZ_GM1"/>
      <sheetName val="LE_(VND)1"/>
      <sheetName val="WGS_TOT_KA_Segmentation3"/>
      <sheetName val="WGSK_SEGMENTATION3"/>
      <sheetName val="WGSK_Venue_Segment3"/>
      <sheetName val="Plant_assumptions3"/>
      <sheetName val="GH_GM2"/>
      <sheetName val="FES_PM2"/>
      <sheetName val="FES_GM2"/>
      <sheetName val="SATZ_GM2"/>
      <sheetName val="LE_(VND)2"/>
      <sheetName val="CLOSED_OUT_LETS__3"/>
      <sheetName val="Tque Acum - Receiver - P Cte"/>
      <sheetName val="Total_marcas10"/>
      <sheetName val="Fase_110"/>
      <sheetName val="Fase_210"/>
      <sheetName val="Fase_310"/>
      <sheetName val="Nigeria_&amp;_Ghana9"/>
      <sheetName val="Catálogo"/>
      <sheetName val="Name_List10"/>
      <sheetName val="Back_Data_112"/>
      <sheetName val="2_주요계수총괄12"/>
      <sheetName val="외주현황_wq111"/>
      <sheetName val="P_M_별13"/>
      <sheetName val="대투_보관자료_변경11"/>
      <sheetName val="Project_Brief12"/>
      <sheetName val="단면_(2)12"/>
      <sheetName val="부대시행1_(2)11"/>
      <sheetName val="1_차입금11"/>
      <sheetName val="근거_및_가정11"/>
      <sheetName val="118_세금과공과12"/>
      <sheetName val="_견적서11"/>
      <sheetName val="Facility_Information12"/>
      <sheetName val="1_본사계정별12"/>
      <sheetName val="3_6_2남양주택배11"/>
      <sheetName val="해외_기술훈련비_(합계)12"/>
      <sheetName val="설산1_나11"/>
      <sheetName val="PAD_TR보호대기초11"/>
      <sheetName val="1월_예산11"/>
      <sheetName val="Utility_Usage_YTN_TOWER11"/>
      <sheetName val="1__시공측량11"/>
      <sheetName val="수종별수량_(2)11"/>
      <sheetName val="전선_및_전선관11"/>
      <sheetName val="설문_평가11"/>
      <sheetName val="B-1_기본정보11"/>
      <sheetName val="납부내역총괄표_(수정)11"/>
      <sheetName val="#1)_투자_구분11"/>
      <sheetName val="Rev__Recon_110"/>
      <sheetName val="1_고객불만건수10"/>
      <sheetName val="1_변경범위10"/>
      <sheetName val="Weekly_Progress(계장)11"/>
      <sheetName val="2013_2월_연결대상11"/>
      <sheetName val="2-2_투자11"/>
      <sheetName val="Proj__Fin_11"/>
      <sheetName val="ITS_Assumptions10"/>
      <sheetName val="7_Utility_Analysis10"/>
      <sheetName val="Operational_Activities10"/>
      <sheetName val="13_포장용역비표준11"/>
      <sheetName val="9_가공부자재표준11"/>
      <sheetName val="8_ROLL표준(TSW)11"/>
      <sheetName val="4_톤당조관량표준11"/>
      <sheetName val="5_조관부자재표준11"/>
      <sheetName val="KEY_CODE11"/>
      <sheetName val="2-1_강사료,교통비_지급명세11"/>
      <sheetName val="HQ_급여_10"/>
      <sheetName val="OF_급여10"/>
      <sheetName val="F_Ma급여10"/>
      <sheetName val="SMT_급여10"/>
      <sheetName val="QC_급여10"/>
      <sheetName val="Sam_sung_급여10"/>
      <sheetName val="Dlock_급여10"/>
      <sheetName val="_thôi_việc_급여10"/>
      <sheetName val="Công_smt10"/>
      <sheetName val="Công_smt_(2)10"/>
      <sheetName val="Detail_smt10"/>
      <sheetName val="Công_QC10"/>
      <sheetName val="Detail_QC_10"/>
      <sheetName val="Công_SS10"/>
      <sheetName val="Detail_SS10"/>
      <sheetName val="Công_FMa10"/>
      <sheetName val="Detail_FMa10"/>
      <sheetName val="Công_OF10"/>
      <sheetName val="Detail_OF10"/>
      <sheetName val="Công_Dlock10"/>
      <sheetName val="Detail_Dlock10"/>
      <sheetName val="Công_thôi_việc10"/>
      <sheetName val="Detail_thôi10"/>
      <sheetName val="C1_3_110"/>
      <sheetName val="실행기성_갑지11"/>
      <sheetName val="Eq__Mobilization10"/>
      <sheetName val="1__작성방식10"/>
      <sheetName val="표)CFT장_조직별_배분10"/>
      <sheetName val="20180214_P&amp;T10"/>
      <sheetName val="Ref__중점_추진_과제별_상세10"/>
      <sheetName val="2_6_三无_(2)10"/>
      <sheetName val="수량산출서_갑지10"/>
      <sheetName val="G_R300경비10"/>
      <sheetName val="AS포장복구_10"/>
      <sheetName val="설_계10"/>
      <sheetName val="Worker_List10"/>
      <sheetName val="GB-IC_Villingen_GG10"/>
      <sheetName val="6월_공嚺㓶가10"/>
      <sheetName val="Exchange_rate10"/>
      <sheetName val="업무_분류(Category)10"/>
      <sheetName val="준검_내역서10"/>
      <sheetName val="날개수량1_510"/>
      <sheetName val="F_월별기성수금현황_10"/>
      <sheetName val="기초정보_코드10"/>
      <sheetName val="#1_Basic10"/>
      <sheetName val="첨부#2_Cash_Flow(현장작성)10"/>
      <sheetName val="3_일반사상10"/>
      <sheetName val="Bank_code10"/>
      <sheetName val="Drop-down_RAW10"/>
      <sheetName val="산자사_운전용품10"/>
      <sheetName val="보고서_표10"/>
      <sheetName val="0__가정_및_결론10"/>
      <sheetName val="1__투자비10"/>
      <sheetName val="2__Rent-roll10"/>
      <sheetName val="3__Funding10"/>
      <sheetName val="4__운영수익10"/>
      <sheetName val="5__운영비용10"/>
      <sheetName val="6_1_N+1년차_NOI_산정10"/>
      <sheetName val="6__부동산매각10"/>
      <sheetName val="7__보유세10"/>
      <sheetName val="8__교통유발부담금10"/>
      <sheetName val="9__BS부속10"/>
      <sheetName val="10__CF(M)10"/>
      <sheetName val="11__IS(M)10"/>
      <sheetName val="12__BS(M)10"/>
      <sheetName val="14__IS(FY)10"/>
      <sheetName val="13__CF(FY)10"/>
      <sheetName val="15__BS(FY)10"/>
      <sheetName val="16__RE(FY)10"/>
      <sheetName val="4_1_월별_에너지_사용량10"/>
      <sheetName val="조도계산서_(도서)10"/>
      <sheetName val="A(Rev_3)10"/>
      <sheetName val="STRAT_PLAN_WKSHT11"/>
      <sheetName val="Sales_Plan_&amp;_other11"/>
      <sheetName val="drop_downs10"/>
      <sheetName val="Basic_Information10"/>
      <sheetName val="7300-1000_1111"/>
      <sheetName val="PJT_현황10"/>
      <sheetName val="진행_DATA_(2)10"/>
      <sheetName val="참고)_기준정보10"/>
      <sheetName val="Long_Term_Prices10"/>
      <sheetName val="구분_Table10"/>
      <sheetName val="역T형옹벽(3_0)10"/>
      <sheetName val="외상매출금현황-수정분_A210"/>
      <sheetName val="PF_현황(11년12월)10"/>
      <sheetName val="_손익기01_XL__DePara19"/>
      <sheetName val="입찰내역_Ĉ10"/>
      <sheetName val="match_list10"/>
      <sheetName val="Q4_201810"/>
      <sheetName val="Q4_201910"/>
      <sheetName val="Q4_Sum10"/>
      <sheetName val="2020_KPI_LE010"/>
      <sheetName val="Rate_data10"/>
      <sheetName val="KPI_need_to_input10"/>
      <sheetName val="강남_CRM_11월10"/>
      <sheetName val="Valores_de_selección5"/>
      <sheetName val="Resumen_(hL_env)10"/>
      <sheetName val="Manual_Database9"/>
      <sheetName val="SEM_x_area9"/>
      <sheetName val="8_Bars8"/>
      <sheetName val="_손익기01_XL_x005f_x005f_x0010"/>
      <sheetName val="DEX_(2)8"/>
      <sheetName val="TR__KHCode8"/>
      <sheetName val="NDD_CPT8"/>
      <sheetName val="_折扣项_PromotionPlan8"/>
      <sheetName val="CALEY_D__APPC6"/>
      <sheetName val="Inventario_inicial6"/>
      <sheetName val="PROYEC__DE_VENTAS6"/>
      <sheetName val="DIAGEO_VENTURE6"/>
      <sheetName val="MAESTRO_CODIGOS6"/>
      <sheetName val="Por_regional6"/>
      <sheetName val="Por_Proveedor6"/>
      <sheetName val="X_Categoria6"/>
      <sheetName val="Por_Vendedor6"/>
      <sheetName val="Por_Mayoristas6"/>
      <sheetName val="Por_Cliente6"/>
      <sheetName val="Por_producto6"/>
      <sheetName val="Por_producto_cant_6"/>
      <sheetName val="Por_producto_cant__(2)6"/>
      <sheetName val="Por_Vendedor_X_Ciudad6"/>
      <sheetName val="Act_por_cliente6"/>
      <sheetName val="Act_por_Proveedor6"/>
      <sheetName val="Act_por_producto6"/>
      <sheetName val="Project_Count4"/>
      <sheetName val="M&amp;Q_Lead4"/>
      <sheetName val="업무분장_4"/>
      <sheetName val="견적_맵4"/>
      <sheetName val="TOWER_12TON4"/>
      <sheetName val="TOWER_10TON4"/>
      <sheetName val="JIB_CRANE,HOIST4"/>
      <sheetName val="Diesel_Price_4"/>
      <sheetName val="전기요금_산출내역4"/>
      <sheetName val="노원열병합__건축공사기성내역서4"/>
      <sheetName val="문의내용_카테고리_분류(수정X)4"/>
      <sheetName val="Phieu_trinh_ky_cấu_tháp4"/>
      <sheetName val="Phieu_trinh_ky_VTP4"/>
      <sheetName val="KS-VL_rời4"/>
      <sheetName val="Tai_san4"/>
      <sheetName val="Check_dong_tien4"/>
      <sheetName val="Chi_phí_SDTS4"/>
      <sheetName val="Check_COST4"/>
      <sheetName val="DATA_HD4"/>
      <sheetName val="Tong_hop_1TM4"/>
      <sheetName val="NS_Lán_trại4"/>
      <sheetName val="Check_cong_no_NC4"/>
      <sheetName val="Investment_Category4"/>
      <sheetName val="Mot_So_Thuat_Ngu_EN-VI5"/>
      <sheetName val="시스템_개요_유효값4"/>
      <sheetName val="NG_Item4"/>
      <sheetName val="Ref__Spec_Review_양식4"/>
      <sheetName val="Ref__시험항목_테이블4"/>
      <sheetName val="Ref__Search_Result_테이블4"/>
      <sheetName val="20년_동일기간_소테마4"/>
      <sheetName val="control_sheet4"/>
      <sheetName val="JT3_0견적-구14"/>
      <sheetName val="Dropbox_목록4"/>
      <sheetName val="SPT_vs_PHI4"/>
      <sheetName val="수량산출서_(2)4"/>
      <sheetName val="1_수인터널5"/>
      <sheetName val="1-2_설계변경요청서(갑지)4"/>
      <sheetName val="첨부1_(주차관제-_당공)4"/>
      <sheetName val="첨부1-1_설계변경내역서(CCTV)4"/>
      <sheetName val="첨부1-2_(주차관제-변공)4"/>
      <sheetName val="2-6_변공량(추가공사)4"/>
      <sheetName val="_2-1_관제(물량산출서집계표)4"/>
      <sheetName val="_2-2_유도(물량산출서집계표)4"/>
      <sheetName val="3-1_주차관제4"/>
      <sheetName val="3-2_주차-광케이블4"/>
      <sheetName val="3-3_층별LPR4"/>
      <sheetName val="4-1_유도-광케이블4"/>
      <sheetName val="4-2_주차키오스크4"/>
      <sheetName val="4-3_4면카메라4"/>
      <sheetName val="4-5_CCTV4"/>
      <sheetName val="4-6_블럭유도등4"/>
      <sheetName val="4-7_입구만차등4"/>
      <sheetName val="4-8_비상벨4"/>
      <sheetName val="1~9_하중계산4"/>
      <sheetName val="BSD_(2)4"/>
      <sheetName val="방배동내역_(총괄)4"/>
      <sheetName val="NKC_(final)4"/>
      <sheetName val="NCR_HEC_6_Opens4"/>
      <sheetName val="NCR_HEC_4_Open_&amp;_Vendor_2_Open4"/>
      <sheetName val="무형자산_LS114"/>
      <sheetName val="2_FM_Fee_2차년도4"/>
      <sheetName val="3_감가장비4"/>
      <sheetName val="SRS_월별_BS5"/>
      <sheetName val="평가&amp;선급_미지급5"/>
      <sheetName val="EXC_IND4"/>
      <sheetName val="COLOR별_인쇄4"/>
      <sheetName val="Sensitivity_and_GC_Value4"/>
      <sheetName val="10_예산_및_원가_계획(02년)4"/>
      <sheetName val="TARGETS_BY_MONTH4"/>
      <sheetName val="2021_Customer_Targets_By_Month4"/>
      <sheetName val="Customer_Data4"/>
      <sheetName val="Total_Sales4"/>
      <sheetName val="April'21_(2)4"/>
      <sheetName val="MANUAL_DE_TOMA_DE_DECISIONES4"/>
      <sheetName val="PERS_+_OP`S4"/>
      <sheetName val="CLOSED_OUT_LETS__4"/>
      <sheetName val="Plant_Micro_Index_Weekly1"/>
      <sheetName val="05 过滤CIP标准"/>
      <sheetName val="sum_x0008_ _x0006_"/>
      <sheetName val="sum "/>
      <sheetName val="useless"/>
      <sheetName val="类别"/>
      <sheetName val="(실사조정)총괄"/>
      <sheetName val="경영비율 "/>
      <sheetName val="연결조정사항(2019)"/>
      <sheetName val="소방사항"/>
      <sheetName val="本月预计"/>
      <sheetName val="1)추진현황"/>
      <sheetName val="매출회전"/>
      <sheetName val="TMPA"/>
      <sheetName val="예총"/>
      <sheetName val="TLoss"/>
      <sheetName val="0304"/>
      <sheetName val="07.01"/>
      <sheetName val="설계내역양식"/>
      <sheetName val="참고3.DATA"/>
      <sheetName val="BS준비"/>
      <sheetName val="7 _2_"/>
      <sheetName val="ALL"/>
      <sheetName val="LIDE"/>
      <sheetName val="7__2_"/>
      <sheetName val="부서실적"/>
      <sheetName val="xSeries255"/>
      <sheetName val="매출_비용"/>
      <sheetName val="조립지적"/>
      <sheetName val="1st"/>
      <sheetName val="krsec08"/>
      <sheetName val="Report Setup"/>
      <sheetName val="마력및원가표"/>
      <sheetName val="지성학원"/>
      <sheetName val="손익합산"/>
      <sheetName val="특정현금과예금"/>
      <sheetName val="현금과예금"/>
      <sheetName val="OWNER-1 (2)"/>
      <sheetName val="유예기간"/>
      <sheetName val="07수주상세"/>
      <sheetName val="생산대일정"/>
      <sheetName val="pre-inv"/>
      <sheetName val="보조부문비배부"/>
      <sheetName val="1월말"/>
      <sheetName val="고객만족도 향상"/>
      <sheetName val="ScraRework"/>
      <sheetName val="생산계획"/>
      <sheetName val="판매계획"/>
      <sheetName val="IS_KGAAP"/>
      <sheetName val="통일"/>
      <sheetName val="3-3"/>
      <sheetName val="산출데이타(a)"/>
      <sheetName val="02"/>
      <sheetName val="3"/>
      <sheetName val="4"/>
      <sheetName val="08"/>
      <sheetName val="월확9601"/>
      <sheetName val="가격조사서"/>
      <sheetName val="108.수선비"/>
      <sheetName val="7__2_1"/>
      <sheetName val="Report_Setup"/>
      <sheetName val="OWNER-1_(2)"/>
      <sheetName val="MethodB"/>
      <sheetName val="제조부문배부"/>
      <sheetName val="자재코드"/>
      <sheetName val="DX220LC_M-BOM"/>
      <sheetName val="MethodC"/>
      <sheetName val="S225NLC-V"/>
      <sheetName val="S300V-MBOM"/>
      <sheetName val="WELDING"/>
      <sheetName val="프로젝트_LIST"/>
      <sheetName val="공정불량LIST"/>
      <sheetName val="입고단가기준"/>
      <sheetName val="7__2_2"/>
      <sheetName val="Report_Setup1"/>
      <sheetName val="OWNER-1_(2)1"/>
      <sheetName val="BS준비.XLS"/>
      <sheetName val="BS%EC%A4%80%EB%B9%84.XLS"/>
      <sheetName val="ITEM-LIST"/>
      <sheetName val="출자한도"/>
      <sheetName val="CD-실적"/>
      <sheetName val="기초데이타"/>
      <sheetName val="품의"/>
      <sheetName val="동해title"/>
      <sheetName val="3210이연법인세"/>
      <sheetName val="0212"/>
      <sheetName val="comm"/>
      <sheetName val="리드"/>
      <sheetName val="CashFlow(중간집계)"/>
      <sheetName val="현재"/>
      <sheetName val="퇴직금추계(04.9.30)"/>
      <sheetName val="세율등"/>
      <sheetName val="1.경제설계"/>
      <sheetName val="해외생산"/>
      <sheetName val="경수97.02"/>
      <sheetName val="업무분장(현행)"/>
      <sheetName val="현금명세"/>
      <sheetName val="1995년 섹터별 매출"/>
      <sheetName val="현금및현금등가물"/>
      <sheetName val="GA"/>
      <sheetName val="서울(안)"/>
      <sheetName val="Lead"/>
      <sheetName val="Links"/>
      <sheetName val="실적분석"/>
      <sheetName val="SALE&amp;COST"/>
      <sheetName val="44-2Q 주석.xlsx"/>
      <sheetName val="고상실행"/>
      <sheetName val="MCS"/>
      <sheetName val="종합표"/>
      <sheetName val="팀_업체별 월기성실적"/>
      <sheetName val="팀_업체별 시공의뢰"/>
      <sheetName val="Discipline별"/>
      <sheetName val="수정추가"/>
      <sheetName val="호선별"/>
      <sheetName val="업체별_기능별"/>
      <sheetName val="참고용(시공)"/>
      <sheetName val="참고용(실적)"/>
      <sheetName val="월별인력"/>
      <sheetName val="손익계산서(전사)"/>
      <sheetName val="xxxxxx"/>
      <sheetName val="A(1)"/>
      <sheetName val="A (3)"/>
      <sheetName val="2공구산출내역"/>
      <sheetName val="회사제시BS"/>
      <sheetName val="대차대조"/>
      <sheetName val="DL08 DF 모드"/>
      <sheetName val="CRITERIA1"/>
      <sheetName val="CRITERIA2"/>
      <sheetName val="CRITERIA3"/>
      <sheetName val="재료비_매출원가"/>
      <sheetName val="견적구분"/>
      <sheetName val="99금액"/>
      <sheetName val="원지 수급가"/>
      <sheetName val="현금경비중역"/>
      <sheetName val="2.상각보정명세"/>
      <sheetName val="현금흐름Ⅰ"/>
      <sheetName val="Table_K7"/>
      <sheetName val="부재료입고집계"/>
      <sheetName val="YOEMAGUM"/>
      <sheetName val="4b Consolidated PL"/>
      <sheetName val="C200"/>
      <sheetName val="TT List"/>
      <sheetName val="예산입력방법"/>
      <sheetName val="예산간사조직표"/>
      <sheetName val="특수,항공 부서코드표"/>
      <sheetName val="본부별예산편성총괄표"/>
      <sheetName val="집행부서별예산계획표"/>
      <sheetName val="집행부서별예산산출내역표"/>
      <sheetName val="본부별인원인건비총괄표"/>
      <sheetName val="부서별인원인건비계획"/>
      <sheetName val="용역인원인건비계획"/>
      <sheetName val="예산조정신청서 양식"/>
      <sheetName val="96예산신청을 위한 양식및 공문"/>
      <sheetName val="특수,항공_부서코드표"/>
      <sheetName val="예산조정신청서_양식"/>
      <sheetName val="96예산신청을_위한_양식및_공문"/>
      <sheetName val="세계수요종합OK"/>
      <sheetName val="사양조정"/>
      <sheetName val="투입분"/>
      <sheetName val="LASER"/>
      <sheetName val="PLASMA"/>
      <sheetName val="96예산신청을%20위한%20양식및%20공문.XLS"/>
      <sheetName val="96%EC%98%88%EC%82%B0%EC%8B%A0%E"/>
      <sheetName val="특수,항공_부서코드표1"/>
      <sheetName val="예산조정신청서_양식1"/>
      <sheetName val="96예산신청을_위한_양식및_공문1"/>
      <sheetName val="96예산신청을%20위한%20양식및%20공문_XLS"/>
      <sheetName val="특수,항공_부서코드표2"/>
      <sheetName val="예산조정신청서_양식2"/>
      <sheetName val="96예산신청을_위한_양식및_공문2"/>
      <sheetName val="CRUDE-D"/>
      <sheetName val="POSTF1"/>
      <sheetName val="S'PORE-D"/>
      <sheetName val="POSTHD1"/>
      <sheetName val="POSTLPG"/>
      <sheetName val="PO97(02)"/>
      <sheetName val="Sensitivities"/>
      <sheetName val="2022 Core MICS"/>
      <sheetName val="Recon"/>
      <sheetName val="GIT recon"/>
      <sheetName val="GCC"/>
      <sheetName val="ZONE"/>
      <sheetName val="RPSS"/>
      <sheetName val="Resumen_52_12_4.- 360"/>
      <sheetName val="Resumen_52_12_4.- SAP"/>
      <sheetName val="RF-G7"/>
      <sheetName val="WC"/>
      <sheetName val="MP Graphs"/>
      <sheetName val="New graph"/>
      <sheetName val="Выпадающий список"/>
      <sheetName val="매입매출(입력)"/>
      <sheetName val="__한국_AMP_ASP-23_판매가격_롟"/>
      <sheetName val="3.공통공사대비"/>
      <sheetName val="2002년12월"/>
      <sheetName val="현장관리비 산출내역"/>
      <sheetName val="일일투입집계표"/>
      <sheetName val="평가데이터"/>
      <sheetName val="Macro3"/>
      <sheetName val="입찰내역 _x0000__x0000__x0000__x0001_Ԁ_x0000_"/>
      <sheetName val="기타코드"/>
      <sheetName val="504전기실_x0000__x0000__x0001_Ԁ_x0000_"/>
      <sheetName val="GL"/>
      <sheetName val="2003FX"/>
      <sheetName val="카테고리 분류 (수정X)"/>
      <sheetName val="기준정보基准信息参考"/>
      <sheetName val="계정정보"/>
      <sheetName val="책임준비금"/>
      <sheetName val="공사비지급"/>
      <sheetName val="예산관리대장"/>
      <sheetName val="Xunit (단위환산)"/>
      <sheetName val="T13(P68~72,78)"/>
      <sheetName val=" Drop"/>
      <sheetName val="간접경상비"/>
      <sheetName val="체신주조서"/>
      <sheetName val="_x005f_x005f_x005f_x005f_x005f_x005f_x005f_x0018__x005f"/>
      <sheetName val="_x005f_x005f_x005f_x0018__"/>
      <sheetName val="간접비"/>
      <sheetName val="첨부1-2. 증감사유내역서(을)"/>
      <sheetName val="원가관리_(동월대-_x0000_Ԁ"/>
      <sheetName val="자금_제_x0000__x0000_Ԁ_x0000_"/>
      <sheetName val="생산"/>
      <sheetName val="504전기실_Ç_x0000_Ԁ_x0000_瀀"/>
      <sheetName val="504전기실_Ç_x0000_Ԁ_x0000_退"/>
      <sheetName val="504전기실_壇멿︀ⳕԯ"/>
      <sheetName val="단가조사표"/>
      <sheetName val="지급제한자"/>
      <sheetName val="상반기손익차2총괄"/>
      <sheetName val="집계확_x0000_"/>
      <sheetName val="변동률산출"/>
      <sheetName val="경영비율_"/>
      <sheetName val="6F8"/>
      <sheetName val="2005조관부자재표준"/>
      <sheetName val="2005공정별직접노무비표준"/>
      <sheetName val="2005공정별전력비표준"/>
      <sheetName val="2005도금부자재표준"/>
      <sheetName val="2005톤당조관량표준"/>
      <sheetName val="2005인발표준"/>
      <sheetName val="4월 매출"/>
      <sheetName val="Stop"/>
      <sheetName val="Accueil"/>
      <sheetName val="C61X-BOM"/>
      <sheetName val="목차 "/>
      <sheetName val="0. 물류비집계 rev1"/>
      <sheetName val="0. 물류비 집계"/>
      <sheetName val="(1-2) 국내 구간별 운송 견적 1"/>
      <sheetName val="(1-1) 국내 구간별 운송 실적  (2)"/>
      <sheetName val="(1) 국내 사이트 상세 주소 "/>
      <sheetName val="수입 건수 정리"/>
      <sheetName val="(2-1) 수출 해상 (LCL) "/>
      <sheetName val="(2-2) 수출 항공 "/>
      <sheetName val="(2-4) 수출 내륙 운송료"/>
      <sheetName val="(3-1) 수입 해상 (FCL)"/>
      <sheetName val="(3-2) 수입 해상 (LCL) "/>
      <sheetName val="(3-3) 수입 항공 "/>
      <sheetName val="(3-5) 수입 내륙 운송료"/>
      <sheetName val="물류비"/>
      <sheetName val="운송내역 "/>
      <sheetName val="입찰내역 _x0000_⊍_x0000__x0000_∀的"/>
      <sheetName val="F4-F7"/>
      <sheetName val="Supplement2"/>
      <sheetName val="퇴직사유"/>
      <sheetName val="⑤항목별2"/>
      <sheetName val="3.판관비명세서"/>
      <sheetName val="산출기준(파견전산실)"/>
      <sheetName val="보빈규격"/>
      <sheetName val="기본값"/>
      <sheetName val="tifico"/>
      <sheetName val="물가대비표"/>
      <sheetName val="__Dscljh_c_EXCEL________1_96__2"/>
      <sheetName val="토공(우물통,기타) "/>
      <sheetName val="가설전기별첨"/>
      <sheetName val="Insight MTD QTD YTD DATA"/>
      <sheetName val="Working (PivotTable)"/>
      <sheetName val="주주명부&lt;끝&gt;"/>
      <sheetName val="상표권"/>
      <sheetName val="운영경비 세부작성근거"/>
      <sheetName val="금액집계(리포트)"/>
      <sheetName val="계정code"/>
      <sheetName val="Essbase (53 Weeks)"/>
      <sheetName val="Essbase (52 Weeks)"/>
      <sheetName val="Store Listing"/>
      <sheetName val="COMP Working"/>
      <sheetName val="Q1"/>
      <sheetName val="Q3"/>
      <sheetName val="COMP LLY Working"/>
      <sheetName val="무역한도관리"/>
      <sheetName val="Name"/>
      <sheetName val="ALK_Chi tiết công nợ"/>
      <sheetName val="Parem"/>
      <sheetName val="CHITIET VL-NC-TT1p"/>
      <sheetName val="TONGKE3p"/>
      <sheetName val="PH 5"/>
      <sheetName val="bar chart-rev"/>
      <sheetName val="Essbase"/>
      <sheetName val="품목리스트"/>
      <sheetName val="신당동집계표"/>
      <sheetName val="공기연장현황"/>
      <sheetName val="6PILE__(Y_x0000__x0000_"/>
      <sheetName val="4월25일실행"/>
      <sheetName val="경계석,골재외 (2)"/>
      <sheetName val="품목코드"/>
      <sheetName val="기준표"/>
      <sheetName val="sum_"/>
      <sheetName val="Planilha_relts__eos7"/>
      <sheetName val="설정"/>
      <sheetName val="VSA Category and Specific"/>
      <sheetName val="drop down li"/>
      <sheetName val="#88"/>
      <sheetName val="#10"/>
      <sheetName val="#100"/>
      <sheetName val="#101"/>
      <sheetName val="#102"/>
      <sheetName val="#103"/>
      <sheetName val="#104"/>
      <sheetName val="#105"/>
      <sheetName val="#106"/>
      <sheetName val="#107"/>
      <sheetName val="#108"/>
      <sheetName val="#11"/>
      <sheetName val="#21"/>
      <sheetName val="#22"/>
      <sheetName val="#95"/>
      <sheetName val="#60"/>
      <sheetName val="#61"/>
      <sheetName val="#62"/>
      <sheetName val="#63"/>
      <sheetName val="#64"/>
      <sheetName val="#65"/>
      <sheetName val="#70"/>
      <sheetName val="#71"/>
      <sheetName val="#72"/>
      <sheetName val="#73"/>
      <sheetName val="#74"/>
      <sheetName val="#75"/>
      <sheetName val="#76"/>
      <sheetName val="#77"/>
      <sheetName val="#82"/>
      <sheetName val="#83"/>
      <sheetName val="#84"/>
      <sheetName val="#87"/>
      <sheetName val="#90"/>
      <sheetName val="#91"/>
      <sheetName val="#92"/>
      <sheetName val="#93"/>
      <sheetName val="#94"/>
      <sheetName val="#98"/>
      <sheetName val="Act vs. budget"/>
      <sheetName val="인건비"/>
      <sheetName val="화기9901매출"/>
      <sheetName val="a.연결정리"/>
      <sheetName val="loading"/>
      <sheetName val="Database"/>
      <sheetName val="3F"/>
      <sheetName val="Details"/>
      <sheetName val="데이터 유효성"/>
      <sheetName val="Curva SI"/>
      <sheetName val="Tend 23"/>
      <sheetName val="JUSTIFICACIONES"/>
      <sheetName val="PCMDASHB"/>
      <sheetName val="Sheet407"/>
      <sheetName val="_손익기01.XL??DePara"/>
      <sheetName val="_손익기01_XL_x005f_x0000__x005f_x005f_x1"/>
      <sheetName val="_손익기01_XL??DePara2"/>
      <sheetName val="_손익기01_XL??DePara1"/>
      <sheetName val="_손익기01_XL??DePara"/>
      <sheetName val="_손익기01_XL??DePara3"/>
      <sheetName val="_손익기01.XL?_x0"/>
      <sheetName val="_손익기01_XL??DePara4"/>
      <sheetName val="_손익기01_XL_x005f_x0000__x005f_x005f_x2"/>
      <sheetName val="Planilha_relts?eos7"/>
      <sheetName val="_손익기01_XL_x005f_x0000__x005f_x005f_x3"/>
      <sheetName val="?_x0005_?_x0001_???"/>
      <sheetName val="?_x0005_?ÿ_x000f_?ÿ"/>
      <sheetName val="_손익기01_XL_x005f_x0000__x005f_x005f_x4"/>
      <sheetName val="_손익기01_XL?_x1"/>
      <sheetName val="_손익기01_XL_x005f_x0000__x005f_x005f_x5"/>
      <sheetName val="_손익기01_XL_x005f_x0000__x005f_x005f_x6"/>
      <sheetName val="_손익기01_XL??DePara6"/>
      <sheetName val="_손익기01_XL?_x01"/>
      <sheetName val="_손익기01_XL?_x2"/>
      <sheetName val="_손익기01_XL?_x3"/>
      <sheetName val="_손익기01_XL_x005f_x0000__x005f_x005f_x7"/>
      <sheetName val="_손익기01_XL?_x0"/>
      <sheetName val="_손익기01_XL??DePara5"/>
      <sheetName val="_손익기01_XL_x005f_x0000__x005f_x005f_x8"/>
      <sheetName val="_손익기01_XL??DePara7"/>
      <sheetName val="_손익기01_XL?_x02"/>
      <sheetName val="_손익기01_XL??DePara8"/>
      <sheetName val="_손익기01_XL?_x03"/>
      <sheetName val="_손익기01_XL??DePara9"/>
      <sheetName val="_손익기01_XL?_x04"/>
      <sheetName val="_손익기01_XL_x005f_x0000__x005f_x005f_x9"/>
      <sheetName val="_손익기01_XL??DePara10"/>
      <sheetName val="_손익기01_XL?_x05"/>
      <sheetName val="_손익기01_XL?_x4"/>
      <sheetName val="_손익기01_XL?_x5"/>
      <sheetName val="_손익기01_XL?_x6"/>
      <sheetName val="_손익기01_XL?_x7"/>
      <sheetName val="_손익기01_XL_x005f_x0000__x005f_x005f_10"/>
      <sheetName val="입찰내역 Ĉ??ᇆ"/>
      <sheetName val="입찰내역 Ĉ??ᇆ"/>
      <sheetName val="sum_x0008_?_x000d_?_x0006_?"/>
      <sheetName val="_x005f_x0000__x005f"/>
      <sheetName val="_손익기01_XL_x005f_x0000__x005f_x005f_11"/>
      <sheetName val="?_x0005_?????"/>
      <sheetName val="_손익기01_XL_x005f_x0000__x005f_x005f_12"/>
      <sheetName val="Planilha_relts?eos"/>
      <sheetName val="_손익기01_XL_x005f_x0000__x005f_x005f_13"/>
      <sheetName val="_손익기01_XL_x005f_x0000__x005f_x005f_14"/>
      <sheetName val="설비등록_x0010_?"/>
      <sheetName val="7_공사비집??Ā?_x0005_?翸?"/>
      <sheetName val="_x005f_x0000__??_x0005_?㴐ኰ"/>
      <sheetName val="_x005f_x0000__??_x0005_?움ᕕ"/>
      <sheetName val="2_실행ﶻĉ?"/>
      <sheetName val="2_실행ﶻ_x001e_?"/>
      <sheetName val="공통비??ʯ"/>
      <sheetName val="공통비?í遘̩"/>
      <sheetName val="OUTER_A՜?缀???尀빙끯"/>
      <sheetName val="01_02월_성B?"/>
      <sheetName val="나_출??"/>
      <sheetName val="OH _x000f_?_x000c_?_x0006_?_x0005_?_x000c_?"/>
      <sheetName val="?_x0004_?_x0002_?_x0002_?_x0005_?_x0008_?"/>
      <sheetName val="국내??"/>
      <sheetName val="_Cash_Flow(자??"/>
      <sheetName val="_손익기01_XL_x005f_x0000__x005f_x005f_15"/>
      <sheetName val="_손익기01_XL_x005f_x0000__x005f_x005f_16"/>
      <sheetName val="_손익기01_XL_x005f_x0000__x005f_x005f_17"/>
      <sheetName val="_손익기01_XL_x005f_x0000__x005f_x005f_18"/>
      <sheetName val="_손익기01_XL_x005f_x0000__x005f_x005f_19"/>
      <sheetName val="_손익기01_XL_x005f_x0000__x005f_x005f_20"/>
      <sheetName val="_손익기01_XL_x005f_x0000__x005f_x005f_21"/>
      <sheetName val="Define"/>
      <sheetName val="GASTO_WEEK"/>
      <sheetName val="CAVEIRA"/>
      <sheetName val="backdata"/>
      <sheetName val="합산목표(감가+5_x0000__x0000_Ԁ_x0000_䀀"/>
      <sheetName val="영업보증금"/>
      <sheetName val="북마크"/>
      <sheetName val="4Q주석"/>
      <sheetName val="골조"/>
      <sheetName val="유효성 목록"/>
      <sheetName val="드롭다운(수정금지)"/>
      <sheetName val="1.설계기준"/>
      <sheetName val="식재총괄"/>
      <sheetName val="anaysis_sheet"/>
      <sheetName val="토지조서(원본)"/>
      <sheetName val="완성차 미수금"/>
      <sheetName val="주관사업"/>
      <sheetName val="토지평가조서(발송용)"/>
      <sheetName val="6PILE__(剙_x0010__x0000_"/>
      <sheetName val="유림콘도"/>
      <sheetName val="KEBHANA(평균환율)"/>
      <sheetName val="SAP 검증(평균환율)"/>
      <sheetName val="KEBHANA(월말환율)"/>
      <sheetName val="SAP 검증(월말환율)"/>
      <sheetName val="환율"/>
      <sheetName val="작성방법"/>
      <sheetName val="전분기말 정산표(PQE)"/>
      <sheetName val="전년동기 정산표"/>
      <sheetName val="전기말 정산표(PYE)"/>
      <sheetName val="당기말 정산표(CPE)"/>
      <sheetName val="회사명"/>
      <sheetName val="목차(Contents)"/>
      <sheetName val="연결정산표"/>
      <sheetName val="범주별"/>
      <sheetName val="A01-1"/>
      <sheetName val="A01-2"/>
      <sheetName val="A01-3"/>
      <sheetName val="A01-3 조정내역"/>
      <sheetName val="A01-3 단순합산"/>
      <sheetName val="현금등"/>
      <sheetName val="A02-1"/>
      <sheetName val="A02-2"/>
      <sheetName val="CF_refer"/>
      <sheetName val="매출채권 및 금융자산"/>
      <sheetName val="A03-1"/>
      <sheetName val="A03-2"/>
      <sheetName val="A03-3"/>
      <sheetName val="A03-3 연결조정"/>
      <sheetName val="A04-1"/>
      <sheetName val="A04-2"/>
      <sheetName val="A04-3"/>
      <sheetName val="A04-4"/>
      <sheetName val="재고"/>
      <sheetName val="A05"/>
      <sheetName val="기타자산"/>
      <sheetName val="A06"/>
      <sheetName val="유형자산"/>
      <sheetName val="A07"/>
      <sheetName val="A07. 유형자산 차기이월, 미실현"/>
      <sheetName val="A07. 유형자산 감가상각"/>
      <sheetName val="A08"/>
      <sheetName val="A08. 연결 조정"/>
      <sheetName val="A09"/>
      <sheetName val="A09. 연결 조정"/>
      <sheetName val="A10"/>
      <sheetName val="A11"/>
      <sheetName val="차입금(완)"/>
      <sheetName val="B01-1"/>
      <sheetName val="B01-2"/>
      <sheetName val="B01-3"/>
      <sheetName val="B01-4"/>
      <sheetName val="B02"/>
      <sheetName val="B03"/>
      <sheetName val="B01 연결 조정"/>
      <sheetName val="순확정급여부채"/>
      <sheetName val="B04"/>
      <sheetName val="B04-1"/>
      <sheetName val="B04 연결 조정"/>
      <sheetName val="충당,계약부채"/>
      <sheetName val="B05 연결 조정"/>
      <sheetName val="B06"/>
      <sheetName val="납입자본(연결자본변동표 참조 작성)"/>
      <sheetName val="이익잉여금(연결자본변동표 참조 작성)"/>
      <sheetName val="기타포괄손익누계액(연결자본변동표 참조 작성)"/>
      <sheetName val="C01(신)"/>
      <sheetName val="C01(구)"/>
      <sheetName val="C02"/>
      <sheetName val="비용의성격"/>
      <sheetName val="D01-1"/>
      <sheetName val="D01-2"/>
      <sheetName val="D01 연결 조정"/>
      <sheetName val="판관비기타금융"/>
      <sheetName val="D02"/>
      <sheetName val="E01"/>
      <sheetName val="E02"/>
      <sheetName val="F01"/>
      <sheetName val="주당손익(개별파일 작성)"/>
      <sheetName val="우발약정"/>
      <sheetName val="G01"/>
      <sheetName val="G02"/>
      <sheetName val="G03"/>
      <sheetName val="G04"/>
      <sheetName val="특관자"/>
      <sheetName val="H01"/>
      <sheetName val="H02"/>
      <sheetName val="H03"/>
      <sheetName val="H04"/>
      <sheetName val="H05"/>
      <sheetName val="H06"/>
      <sheetName val="위험관리"/>
      <sheetName val="I01"/>
      <sheetName val="I02"/>
      <sheetName val="I03"/>
      <sheetName val="I04-1"/>
      <sheetName val="I04-2(내부거래)"/>
      <sheetName val="I04-3(내부거래)"/>
      <sheetName val="I04-4(내부거래)"/>
      <sheetName val="I04-5(장기리스)"/>
      <sheetName val="I05"/>
      <sheetName val="I06"/>
      <sheetName val="J01"/>
      <sheetName val="J01-1"/>
      <sheetName val="K01"/>
      <sheetName val="K02"/>
      <sheetName val="K03"/>
      <sheetName val="K03-1"/>
      <sheetName val="K04"/>
      <sheetName val="HERO01"/>
      <sheetName val="04_4월말_합병시_지분변동차액"/>
      <sheetName val="2007"/>
      <sheetName val="연간점유"/>
      <sheetName val="업무계획1"/>
      <sheetName val="자금_제"/>
      <sheetName val="원가관리_(동월대-"/>
      <sheetName val="504전기실"/>
      <sheetName val="입찰내역 "/>
      <sheetName val="CERTIFICATE"/>
      <sheetName val="조도"/>
      <sheetName val="단면치수"/>
      <sheetName val="철거공사1"/>
      <sheetName val="총 원가계산"/>
      <sheetName val="증감내역서"/>
      <sheetName val="통က_x0000_"/>
      <sheetName val="제조원가_원단ၒ_x0000__x0000__x0000_"/>
      <sheetName val="제조원가_원단_x0000_좏_x0000__x0000_"/>
      <sheetName val="제조원가_원단_x0000_泀_x0000__x0000_"/>
      <sheetName val="제조원가_원단_x0010__x0000_༘֜"/>
      <sheetName val="제조원가_원단_x0000_ī_x0000_"/>
      <sheetName val="P-J"/>
      <sheetName val="방배2E"/>
      <sheetName val="1.설계조건"/>
      <sheetName val="경상직원"/>
      <sheetName val="단가산출서"/>
      <sheetName val="공사"/>
      <sheetName val="inter"/>
      <sheetName val="UPA(Part C,D,E,G,H)"/>
      <sheetName val="UPA(Part F)"/>
      <sheetName val="Materials"/>
      <sheetName val="일위대가 (Part C,D,E,G,H)"/>
      <sheetName val="Insulation_Utl_Off"/>
      <sheetName val="Note_Piping"/>
      <sheetName val="실행"/>
      <sheetName val="1_종합손익(주택,绘ÿ헾⽊"/>
      <sheetName val="504전기실__x0000_Ԁ_x0000_"/>
      <sheetName val="504전기실__x0000_Ԁ_x0000_က"/>
      <sheetName val="다목적갑"/>
      <sheetName val="Warranty"/>
      <sheetName val="실행내역서 "/>
      <sheetName val="표준공사비-조명제외x10%up"/>
      <sheetName val="2.Consideration sheet"/>
      <sheetName val="3. Export"/>
      <sheetName val="2014"/>
      <sheetName val="ASALTOTA"/>
      <sheetName val="국민연금"/>
      <sheetName val="_x005f_x005f_x005f_x0018_"/>
      <sheetName val="입찰내역 Ĉ_x005f_x0000__x005f_x0000_ᇆ"/>
      <sheetName val="입찰내역 Ĉ_x005f_x0000__x005f_x0000_ᇆ"/>
      <sheetName val="_x005f_x005f_x005f_x005f_x005f_x005f_x005f_x0000__x005f"/>
      <sheetName val="재고선1"/>
      <sheetName val="연차일수"/>
      <sheetName val="선택옵션"/>
      <sheetName val="옵션"/>
      <sheetName val="CriteriaUpdate"/>
      <sheetName val="주간남10대순위1"/>
      <sheetName val="주간여30대순위1"/>
      <sheetName val="건강_미결"/>
      <sheetName val="부가가치"/>
      <sheetName val="2021 KPI_SD (대표이사)"/>
      <sheetName val="Noncurrent assets"/>
      <sheetName val="2장(1사업부)ERP"/>
      <sheetName val="A-41"/>
      <sheetName val="주식배당"/>
      <sheetName val="Process Li"/>
      <sheetName val="504전기실_Ç"/>
      <sheetName val="제조원가_원단"/>
      <sheetName val="제조원가_원단_x0010_"/>
      <sheetName val="합산목표(감가+5"/>
      <sheetName val="▶ 일일출역 집계_20210819143316"/>
      <sheetName val="504전기실Ԁ"/>
      <sheetName val="직종부호"/>
      <sheetName val="Ⅴ-2.공종별내역"/>
      <sheetName val="97노임단가"/>
      <sheetName val="입력란"/>
      <sheetName val="수량이동"/>
      <sheetName val="견적 (2)"/>
      <sheetName val="L형옹벽"/>
      <sheetName val="물가정보"/>
      <sheetName val="정부노임"/>
      <sheetName val="입찰내역"/>
      <sheetName val="ITB COST"/>
      <sheetName val="단양 00 아파트-세부내역"/>
      <sheetName val="암거날개벽"/>
      <sheetName val="OH_Cost경비(배부呸2닑"/>
      <sheetName val="2담당0113"/>
      <sheetName val="1담당0113"/>
      <sheetName val="@공통코드"/>
      <sheetName val="기준정보"/>
      <sheetName val="목록구분"/>
      <sheetName val="MTP1"/>
      <sheetName val="장비명"/>
      <sheetName val="Ext. Stone-P"/>
      <sheetName val="Cash2"/>
      <sheetName val="Z"/>
      <sheetName val="PH_5"/>
      <sheetName val="bar_chart-rev"/>
      <sheetName val="1_설계조건"/>
      <sheetName val="表21_净利润釘×㜀࠷"/>
      <sheetName val="CO"/>
      <sheetName val="추정99"/>
      <sheetName val="Ⅱ.추정종합"/>
      <sheetName val="PC%계산"/>
      <sheetName val="경영비율_1"/>
      <sheetName val="07_01"/>
      <sheetName val="실행내역서_"/>
      <sheetName val="2_Consideration_sheet"/>
      <sheetName val="3__Export"/>
      <sheetName val="07~08 PL"/>
      <sheetName val="돈암사업"/>
      <sheetName val="원형1호맨홀토공수량"/>
      <sheetName val="G2설비도급"/>
      <sheetName val="Rate Analysis"/>
      <sheetName val="EE-PROP"/>
      <sheetName val="집계표(OPTION)"/>
      <sheetName val="일위"/>
      <sheetName val="자료입력"/>
      <sheetName val="제조원가_원단_x0000_ǻ_x0000_"/>
      <sheetName val="TEMP2"/>
      <sheetName val="DRUM"/>
      <sheetName val="제주환경순환센터"/>
      <sheetName val="member design"/>
      <sheetName val="design criteria"/>
      <sheetName val="working load at the btm ft."/>
      <sheetName val="plan&amp;section of foundation"/>
      <sheetName val="B"/>
      <sheetName val="COVER-P"/>
      <sheetName val="건축개요_"/>
      <sheetName val="통က"/>
      <sheetName val="기성및원가"/>
      <sheetName val="제임스짐 예상매출 for 2023B"/>
      <sheetName val="경영혁신본부"/>
      <sheetName val="SS215065"/>
      <sheetName val="6PILE__(돌출_x0000_"/>
      <sheetName val="ENE-CAL"/>
      <sheetName val="본사공가현황"/>
      <sheetName val="Process Li 鸴"/>
      <sheetName val="종합"/>
      <sheetName val="리드14"/>
      <sheetName val="단독빌딩 총합계본"/>
      <sheetName val="argl(1)"/>
      <sheetName val="슬래?"/>
      <sheetName val="_x0000___x0000__x0000__x0005__x0000_㴐ኰ"/>
      <sheetName val="_x0000___x0000__x0000__x0005__x0000_움ᕕ"/>
      <sheetName val="Quantity"/>
      <sheetName val="Salary(해외)"/>
      <sheetName val="_x005f_x005f_x005f_x0018__x005f"/>
      <sheetName val="매출내역"/>
      <sheetName val="표지 (3)"/>
      <sheetName val="운영경비_세부작성근거1"/>
      <sheetName val="3_공통공사대비1"/>
      <sheetName val="현장관리비_산출내역1"/>
      <sheetName val="경영비율_2"/>
      <sheetName val="07_011"/>
      <sheetName val="운영경비_세부작성근거"/>
      <sheetName val="3_공통공사대비"/>
      <sheetName val="현장관리비_산출내역"/>
      <sheetName val="8月水电燃使用表"/>
      <sheetName val="자산LIST"/>
      <sheetName val="해외출자현황(원본틀)"/>
      <sheetName val="DATA SHEET(절대삭제 금지)"/>
      <sheetName val="감가상각비(2002)"/>
      <sheetName val="방법론선택및업로드"/>
      <sheetName val="下拉框选项"/>
      <sheetName val="Criteria List"/>
      <sheetName val="应收帐款(외상매출금)"/>
      <sheetName val="0405比较_查询"/>
      <sheetName val="범한여행"/>
      <sheetName val="KENworth"/>
      <sheetName val="Spreadsheet Information"/>
      <sheetName val="major"/>
      <sheetName val="시공비2"/>
      <sheetName val="DOOR"/>
      <sheetName val="STEEL"/>
      <sheetName val="비교표"/>
      <sheetName val="예산표 "/>
      <sheetName val="시공비"/>
      <sheetName val="M-UP"/>
      <sheetName val="상주비"/>
      <sheetName val="특수"/>
      <sheetName val="GLASS"/>
      <sheetName val="GRANITE"/>
      <sheetName val="PAINT (2)"/>
      <sheetName val="VOLUMN"/>
      <sheetName val="물량표 (2)"/>
      <sheetName val="MOCK-UP"/>
      <sheetName val="종합표양식(품의좲_xdd02_쒥⠀쮎_x001d__x0000__x0000_"/>
      <sheetName val="NOZZLE제작단가"/>
      <sheetName val="Electrical Load List"/>
      <sheetName val="월별"/>
      <sheetName val="96보완계획7.12"/>
      <sheetName val="STROPEZ"/>
      <sheetName val="CAL1"/>
      <sheetName val="생산"/>
      <sheetName val="구매대행이행율(2)"/>
      <sheetName val="FB150’980123"/>
      <sheetName val="category대응"/>
      <sheetName val="대출 상환액 산출표"/>
      <sheetName val="사외외주 9월 현황"/>
      <sheetName val="GRACE"/>
      <sheetName val="1) MALL"/>
      <sheetName val="DHEQSUPT"/>
      <sheetName val="1-11조직표"/>
      <sheetName val="ANE VII"/>
      <sheetName val="TP_B"/>
      <sheetName val="TP_A"/>
      <sheetName val="Diagrama de Blocos"/>
      <sheetName val="SAC 2023"/>
      <sheetName val="CV"/>
      <sheetName val="Check Ter Seguro06"/>
      <sheetName val="Rascunho Resultados"/>
      <sheetName val="Curva_SI"/>
      <sheetName val="Valores_Custo_Médio"/>
      <sheetName val="Header"/>
      <sheetName val="RawData"/>
      <sheetName val="Sheet406"/>
      <sheetName val="Sheet2696"/>
      <sheetName val="Sheet2697"/>
      <sheetName val="经销商代码"/>
      <sheetName val="客户"/>
      <sheetName val="SalesOrg"/>
      <sheetName val="M3 MAPPING"/>
      <sheetName val="SKU明细"/>
      <sheetName val="_PromotionPlan"/>
      <sheetName val="SalesChannel"/>
      <sheetName val="费用科目"/>
      <sheetName val="_손익기01_XL__DePara20"/>
      <sheetName val="_손익기01_XL__DePara21"/>
      <sheetName val="Sheet1138"/>
      <sheetName val="Drop Down List (Misc)"/>
      <sheetName val="유효성검사 LIST"/>
      <sheetName val="Roll_Out_A䀘)"/>
      <sheetName val="Roll_Out_A_x0000__x0000_"/>
      <sheetName val="Roll_Out_A淠Ȩ"/>
      <sheetName val="Roll_Out_A??"/>
      <sheetName val="CORTES fl"/>
      <sheetName val="Results Check"/>
      <sheetName val="Materiales"/>
    </sheetNames>
    <sheetDataSet>
      <sheetData sheetId="0"/>
      <sheetData sheetId="1"/>
      <sheetData sheetId="2"/>
      <sheetData sheetId="3" refreshError="1"/>
      <sheetData sheetId="4" refreshError="1"/>
      <sheetData sheetId="5" refreshError="1"/>
      <sheetData sheetId="6" refreshError="1"/>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efreshError="1"/>
      <sheetData sheetId="689" refreshError="1"/>
      <sheetData sheetId="690" refreshError="1"/>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refreshError="1"/>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efreshError="1"/>
      <sheetData sheetId="724" refreshError="1"/>
      <sheetData sheetId="725" refreshError="1"/>
      <sheetData sheetId="726" refreshError="1"/>
      <sheetData sheetId="727" refreshError="1"/>
      <sheetData sheetId="728" refreshError="1"/>
      <sheetData sheetId="729" refreshError="1"/>
      <sheetData sheetId="730" refreshError="1"/>
      <sheetData sheetId="731" refreshError="1"/>
      <sheetData sheetId="732" refreshError="1"/>
      <sheetData sheetId="733" refreshError="1"/>
      <sheetData sheetId="734" refreshError="1"/>
      <sheetData sheetId="735" refreshError="1"/>
      <sheetData sheetId="736" refreshError="1"/>
      <sheetData sheetId="737" refreshError="1"/>
      <sheetData sheetId="738" refreshError="1"/>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refreshError="1"/>
      <sheetData sheetId="748" refreshError="1"/>
      <sheetData sheetId="749" refreshError="1"/>
      <sheetData sheetId="750" refreshError="1"/>
      <sheetData sheetId="751" refreshError="1"/>
      <sheetData sheetId="752" refreshError="1"/>
      <sheetData sheetId="753" refreshError="1"/>
      <sheetData sheetId="754" refreshError="1"/>
      <sheetData sheetId="755" refreshError="1"/>
      <sheetData sheetId="756" refreshError="1"/>
      <sheetData sheetId="757" refreshError="1"/>
      <sheetData sheetId="758" refreshError="1"/>
      <sheetData sheetId="759" refreshError="1"/>
      <sheetData sheetId="760" refreshError="1"/>
      <sheetData sheetId="761" refreshError="1"/>
      <sheetData sheetId="762" refreshError="1"/>
      <sheetData sheetId="763" refreshError="1"/>
      <sheetData sheetId="764" refreshError="1"/>
      <sheetData sheetId="765" refreshError="1"/>
      <sheetData sheetId="766" refreshError="1"/>
      <sheetData sheetId="767" refreshError="1"/>
      <sheetData sheetId="768" refreshError="1"/>
      <sheetData sheetId="769" refreshError="1"/>
      <sheetData sheetId="770" refreshError="1"/>
      <sheetData sheetId="771" refreshError="1"/>
      <sheetData sheetId="772" refreshError="1"/>
      <sheetData sheetId="773" refreshError="1"/>
      <sheetData sheetId="774" refreshError="1"/>
      <sheetData sheetId="775" refreshError="1"/>
      <sheetData sheetId="776" refreshError="1"/>
      <sheetData sheetId="777" refreshError="1"/>
      <sheetData sheetId="778" refreshError="1"/>
      <sheetData sheetId="779" refreshError="1"/>
      <sheetData sheetId="780" refreshError="1"/>
      <sheetData sheetId="781" refreshError="1"/>
      <sheetData sheetId="782" refreshError="1"/>
      <sheetData sheetId="783" refreshError="1"/>
      <sheetData sheetId="784" refreshError="1"/>
      <sheetData sheetId="785" refreshError="1"/>
      <sheetData sheetId="786" refreshError="1"/>
      <sheetData sheetId="787" refreshError="1"/>
      <sheetData sheetId="788" refreshError="1"/>
      <sheetData sheetId="789" refreshError="1"/>
      <sheetData sheetId="790" refreshError="1"/>
      <sheetData sheetId="791" refreshError="1"/>
      <sheetData sheetId="792" refreshError="1"/>
      <sheetData sheetId="793" refreshError="1"/>
      <sheetData sheetId="794" refreshError="1"/>
      <sheetData sheetId="795" refreshError="1"/>
      <sheetData sheetId="796" refreshError="1"/>
      <sheetData sheetId="797" refreshError="1"/>
      <sheetData sheetId="798" refreshError="1"/>
      <sheetData sheetId="799" refreshError="1"/>
      <sheetData sheetId="800" refreshError="1"/>
      <sheetData sheetId="801" refreshError="1"/>
      <sheetData sheetId="802" refreshError="1"/>
      <sheetData sheetId="803" refreshError="1"/>
      <sheetData sheetId="804" refreshError="1"/>
      <sheetData sheetId="805" refreshError="1"/>
      <sheetData sheetId="806" refreshError="1"/>
      <sheetData sheetId="807" refreshError="1"/>
      <sheetData sheetId="808" refreshError="1"/>
      <sheetData sheetId="809" refreshError="1"/>
      <sheetData sheetId="810" refreshError="1"/>
      <sheetData sheetId="811" refreshError="1"/>
      <sheetData sheetId="812" refreshError="1"/>
      <sheetData sheetId="813" refreshError="1"/>
      <sheetData sheetId="814" refreshError="1"/>
      <sheetData sheetId="815" refreshError="1"/>
      <sheetData sheetId="816" refreshError="1"/>
      <sheetData sheetId="817" refreshError="1"/>
      <sheetData sheetId="818" refreshError="1"/>
      <sheetData sheetId="819" refreshError="1"/>
      <sheetData sheetId="820" refreshError="1"/>
      <sheetData sheetId="821" refreshError="1"/>
      <sheetData sheetId="822" refreshError="1"/>
      <sheetData sheetId="823" refreshError="1"/>
      <sheetData sheetId="824" refreshError="1"/>
      <sheetData sheetId="825" refreshError="1"/>
      <sheetData sheetId="826" refreshError="1"/>
      <sheetData sheetId="827" refreshError="1"/>
      <sheetData sheetId="828" refreshError="1"/>
      <sheetData sheetId="829" refreshError="1"/>
      <sheetData sheetId="830" refreshError="1"/>
      <sheetData sheetId="831" refreshError="1"/>
      <sheetData sheetId="832" refreshError="1"/>
      <sheetData sheetId="833" refreshError="1"/>
      <sheetData sheetId="834" refreshError="1"/>
      <sheetData sheetId="835" refreshError="1"/>
      <sheetData sheetId="836" refreshError="1"/>
      <sheetData sheetId="837" refreshError="1"/>
      <sheetData sheetId="838" refreshError="1"/>
      <sheetData sheetId="839" refreshError="1"/>
      <sheetData sheetId="840" refreshError="1"/>
      <sheetData sheetId="841" refreshError="1"/>
      <sheetData sheetId="842" refreshError="1"/>
      <sheetData sheetId="843" refreshError="1"/>
      <sheetData sheetId="844" refreshError="1"/>
      <sheetData sheetId="845" refreshError="1"/>
      <sheetData sheetId="846" refreshError="1"/>
      <sheetData sheetId="847" refreshError="1"/>
      <sheetData sheetId="848" refreshError="1"/>
      <sheetData sheetId="849" refreshError="1"/>
      <sheetData sheetId="850" refreshError="1"/>
      <sheetData sheetId="851" refreshError="1"/>
      <sheetData sheetId="852" refreshError="1"/>
      <sheetData sheetId="853" refreshError="1"/>
      <sheetData sheetId="854" refreshError="1"/>
      <sheetData sheetId="855" refreshError="1"/>
      <sheetData sheetId="856" refreshError="1"/>
      <sheetData sheetId="857" refreshError="1"/>
      <sheetData sheetId="858" refreshError="1"/>
      <sheetData sheetId="859" refreshError="1"/>
      <sheetData sheetId="860" refreshError="1"/>
      <sheetData sheetId="861" refreshError="1"/>
      <sheetData sheetId="862" refreshError="1"/>
      <sheetData sheetId="863" refreshError="1"/>
      <sheetData sheetId="864" refreshError="1"/>
      <sheetData sheetId="865" refreshError="1"/>
      <sheetData sheetId="866" refreshError="1"/>
      <sheetData sheetId="867" refreshError="1"/>
      <sheetData sheetId="868" refreshError="1"/>
      <sheetData sheetId="869" refreshError="1"/>
      <sheetData sheetId="870" refreshError="1"/>
      <sheetData sheetId="871" refreshError="1"/>
      <sheetData sheetId="872" refreshError="1"/>
      <sheetData sheetId="873" refreshError="1"/>
      <sheetData sheetId="874" refreshError="1"/>
      <sheetData sheetId="875" refreshError="1"/>
      <sheetData sheetId="876" refreshError="1"/>
      <sheetData sheetId="877" refreshError="1"/>
      <sheetData sheetId="878" refreshError="1"/>
      <sheetData sheetId="879" refreshError="1"/>
      <sheetData sheetId="880" refreshError="1"/>
      <sheetData sheetId="881" refreshError="1"/>
      <sheetData sheetId="882" refreshError="1"/>
      <sheetData sheetId="883" refreshError="1"/>
      <sheetData sheetId="884" refreshError="1"/>
      <sheetData sheetId="885" refreshError="1"/>
      <sheetData sheetId="886" refreshError="1"/>
      <sheetData sheetId="887" refreshError="1"/>
      <sheetData sheetId="888" refreshError="1"/>
      <sheetData sheetId="889" refreshError="1"/>
      <sheetData sheetId="890" refreshError="1"/>
      <sheetData sheetId="891" refreshError="1"/>
      <sheetData sheetId="892" refreshError="1"/>
      <sheetData sheetId="893" refreshError="1"/>
      <sheetData sheetId="894" refreshError="1"/>
      <sheetData sheetId="895" refreshError="1"/>
      <sheetData sheetId="896" refreshError="1"/>
      <sheetData sheetId="897" refreshError="1"/>
      <sheetData sheetId="898" refreshError="1"/>
      <sheetData sheetId="899" refreshError="1"/>
      <sheetData sheetId="900" refreshError="1"/>
      <sheetData sheetId="901" refreshError="1"/>
      <sheetData sheetId="902" refreshError="1"/>
      <sheetData sheetId="903" refreshError="1"/>
      <sheetData sheetId="904" refreshError="1"/>
      <sheetData sheetId="905" refreshError="1"/>
      <sheetData sheetId="906" refreshError="1"/>
      <sheetData sheetId="907" refreshError="1"/>
      <sheetData sheetId="908" refreshError="1"/>
      <sheetData sheetId="909" refreshError="1"/>
      <sheetData sheetId="910" refreshError="1"/>
      <sheetData sheetId="911" refreshError="1"/>
      <sheetData sheetId="912" refreshError="1"/>
      <sheetData sheetId="913" refreshError="1"/>
      <sheetData sheetId="914" refreshError="1"/>
      <sheetData sheetId="915" refreshError="1"/>
      <sheetData sheetId="916" refreshError="1"/>
      <sheetData sheetId="917" refreshError="1"/>
      <sheetData sheetId="918" refreshError="1"/>
      <sheetData sheetId="919" refreshError="1"/>
      <sheetData sheetId="920" refreshError="1"/>
      <sheetData sheetId="921" refreshError="1"/>
      <sheetData sheetId="922" refreshError="1"/>
      <sheetData sheetId="923" refreshError="1"/>
      <sheetData sheetId="924" refreshError="1"/>
      <sheetData sheetId="925" refreshError="1"/>
      <sheetData sheetId="926" refreshError="1"/>
      <sheetData sheetId="927" refreshError="1"/>
      <sheetData sheetId="928" refreshError="1"/>
      <sheetData sheetId="929" refreshError="1"/>
      <sheetData sheetId="930" refreshError="1"/>
      <sheetData sheetId="931" refreshError="1"/>
      <sheetData sheetId="932" refreshError="1"/>
      <sheetData sheetId="933" refreshError="1"/>
      <sheetData sheetId="934" refreshError="1"/>
      <sheetData sheetId="935" refreshError="1"/>
      <sheetData sheetId="936" refreshError="1"/>
      <sheetData sheetId="937" refreshError="1"/>
      <sheetData sheetId="938" refreshError="1"/>
      <sheetData sheetId="939" refreshError="1"/>
      <sheetData sheetId="940" refreshError="1"/>
      <sheetData sheetId="941" refreshError="1"/>
      <sheetData sheetId="942" refreshError="1"/>
      <sheetData sheetId="943" refreshError="1"/>
      <sheetData sheetId="944" refreshError="1"/>
      <sheetData sheetId="945" refreshError="1"/>
      <sheetData sheetId="946" refreshError="1"/>
      <sheetData sheetId="947" refreshError="1"/>
      <sheetData sheetId="948" refreshError="1"/>
      <sheetData sheetId="949" refreshError="1"/>
      <sheetData sheetId="950" refreshError="1"/>
      <sheetData sheetId="951" refreshError="1"/>
      <sheetData sheetId="952" refreshError="1"/>
      <sheetData sheetId="953" refreshError="1"/>
      <sheetData sheetId="954" refreshError="1"/>
      <sheetData sheetId="955" refreshError="1"/>
      <sheetData sheetId="956" refreshError="1"/>
      <sheetData sheetId="957" refreshError="1"/>
      <sheetData sheetId="958" refreshError="1"/>
      <sheetData sheetId="959" refreshError="1"/>
      <sheetData sheetId="960" refreshError="1"/>
      <sheetData sheetId="961" refreshError="1"/>
      <sheetData sheetId="962" refreshError="1"/>
      <sheetData sheetId="963" refreshError="1"/>
      <sheetData sheetId="964" refreshError="1"/>
      <sheetData sheetId="965" refreshError="1"/>
      <sheetData sheetId="966" refreshError="1"/>
      <sheetData sheetId="967" refreshError="1"/>
      <sheetData sheetId="968" refreshError="1"/>
      <sheetData sheetId="969" refreshError="1"/>
      <sheetData sheetId="970" refreshError="1"/>
      <sheetData sheetId="971" refreshError="1"/>
      <sheetData sheetId="972" refreshError="1"/>
      <sheetData sheetId="973" refreshError="1"/>
      <sheetData sheetId="974" refreshError="1"/>
      <sheetData sheetId="975" refreshError="1"/>
      <sheetData sheetId="976" refreshError="1"/>
      <sheetData sheetId="977" refreshError="1"/>
      <sheetData sheetId="978" refreshError="1"/>
      <sheetData sheetId="979" refreshError="1"/>
      <sheetData sheetId="980" refreshError="1"/>
      <sheetData sheetId="981" refreshError="1"/>
      <sheetData sheetId="982" refreshError="1"/>
      <sheetData sheetId="983" refreshError="1"/>
      <sheetData sheetId="984" refreshError="1"/>
      <sheetData sheetId="985" refreshError="1"/>
      <sheetData sheetId="986" refreshError="1"/>
      <sheetData sheetId="987" refreshError="1"/>
      <sheetData sheetId="988" refreshError="1"/>
      <sheetData sheetId="989" refreshError="1"/>
      <sheetData sheetId="990" refreshError="1"/>
      <sheetData sheetId="991" refreshError="1"/>
      <sheetData sheetId="992" refreshError="1"/>
      <sheetData sheetId="993" refreshError="1"/>
      <sheetData sheetId="994" refreshError="1"/>
      <sheetData sheetId="995" refreshError="1"/>
      <sheetData sheetId="996" refreshError="1"/>
      <sheetData sheetId="997" refreshError="1"/>
      <sheetData sheetId="998" refreshError="1"/>
      <sheetData sheetId="999" refreshError="1"/>
      <sheetData sheetId="1000" refreshError="1"/>
      <sheetData sheetId="1001" refreshError="1"/>
      <sheetData sheetId="1002" refreshError="1"/>
      <sheetData sheetId="1003" refreshError="1"/>
      <sheetData sheetId="1004" refreshError="1"/>
      <sheetData sheetId="1005" refreshError="1"/>
      <sheetData sheetId="1006" refreshError="1"/>
      <sheetData sheetId="1007" refreshError="1"/>
      <sheetData sheetId="1008" refreshError="1"/>
      <sheetData sheetId="1009" refreshError="1"/>
      <sheetData sheetId="1010"/>
      <sheetData sheetId="1011"/>
      <sheetData sheetId="1012" refreshError="1"/>
      <sheetData sheetId="1013" refreshError="1"/>
      <sheetData sheetId="1014" refreshError="1"/>
      <sheetData sheetId="1015" refreshError="1"/>
      <sheetData sheetId="1016" refreshError="1"/>
      <sheetData sheetId="1017" refreshError="1"/>
      <sheetData sheetId="1018" refreshError="1"/>
      <sheetData sheetId="1019" refreshError="1"/>
      <sheetData sheetId="1020" refreshError="1"/>
      <sheetData sheetId="1021" refreshError="1"/>
      <sheetData sheetId="1022" refreshError="1"/>
      <sheetData sheetId="1023" refreshError="1"/>
      <sheetData sheetId="1024" refreshError="1"/>
      <sheetData sheetId="1025" refreshError="1"/>
      <sheetData sheetId="1026" refreshError="1"/>
      <sheetData sheetId="1027" refreshError="1"/>
      <sheetData sheetId="1028" refreshError="1"/>
      <sheetData sheetId="1029" refreshError="1"/>
      <sheetData sheetId="1030" refreshError="1"/>
      <sheetData sheetId="1031" refreshError="1"/>
      <sheetData sheetId="1032" refreshError="1"/>
      <sheetData sheetId="1033" refreshError="1"/>
      <sheetData sheetId="1034" refreshError="1"/>
      <sheetData sheetId="1035" refreshError="1"/>
      <sheetData sheetId="1036" refreshError="1"/>
      <sheetData sheetId="1037" refreshError="1"/>
      <sheetData sheetId="1038" refreshError="1"/>
      <sheetData sheetId="1039" refreshError="1"/>
      <sheetData sheetId="1040" refreshError="1"/>
      <sheetData sheetId="1041" refreshError="1"/>
      <sheetData sheetId="1042" refreshError="1"/>
      <sheetData sheetId="1043" refreshError="1"/>
      <sheetData sheetId="1044" refreshError="1"/>
      <sheetData sheetId="1045" refreshError="1"/>
      <sheetData sheetId="1046" refreshError="1"/>
      <sheetData sheetId="1047" refreshError="1"/>
      <sheetData sheetId="1048" refreshError="1"/>
      <sheetData sheetId="1049" refreshError="1"/>
      <sheetData sheetId="1050" refreshError="1"/>
      <sheetData sheetId="1051" refreshError="1"/>
      <sheetData sheetId="1052" refreshError="1"/>
      <sheetData sheetId="1053" refreshError="1"/>
      <sheetData sheetId="1054" refreshError="1"/>
      <sheetData sheetId="1055" refreshError="1"/>
      <sheetData sheetId="1056" refreshError="1"/>
      <sheetData sheetId="1057" refreshError="1"/>
      <sheetData sheetId="1058" refreshError="1"/>
      <sheetData sheetId="1059" refreshError="1"/>
      <sheetData sheetId="1060" refreshError="1"/>
      <sheetData sheetId="1061" refreshError="1"/>
      <sheetData sheetId="1062" refreshError="1"/>
      <sheetData sheetId="1063" refreshError="1"/>
      <sheetData sheetId="1064" refreshError="1"/>
      <sheetData sheetId="1065" refreshError="1"/>
      <sheetData sheetId="1066" refreshError="1"/>
      <sheetData sheetId="1067" refreshError="1"/>
      <sheetData sheetId="1068" refreshError="1"/>
      <sheetData sheetId="1069" refreshError="1"/>
      <sheetData sheetId="1070" refreshError="1"/>
      <sheetData sheetId="1071" refreshError="1"/>
      <sheetData sheetId="1072" refreshError="1"/>
      <sheetData sheetId="1073" refreshError="1"/>
      <sheetData sheetId="1074" refreshError="1"/>
      <sheetData sheetId="1075" refreshError="1"/>
      <sheetData sheetId="1076" refreshError="1"/>
      <sheetData sheetId="1077" refreshError="1"/>
      <sheetData sheetId="1078" refreshError="1"/>
      <sheetData sheetId="1079" refreshError="1"/>
      <sheetData sheetId="1080" refreshError="1"/>
      <sheetData sheetId="1081" refreshError="1"/>
      <sheetData sheetId="1082" refreshError="1"/>
      <sheetData sheetId="1083" refreshError="1"/>
      <sheetData sheetId="1084" refreshError="1"/>
      <sheetData sheetId="1085" refreshError="1"/>
      <sheetData sheetId="1086" refreshError="1"/>
      <sheetData sheetId="1087" refreshError="1"/>
      <sheetData sheetId="1088" refreshError="1"/>
      <sheetData sheetId="1089" refreshError="1"/>
      <sheetData sheetId="1090"/>
      <sheetData sheetId="1091" refreshError="1"/>
      <sheetData sheetId="1092" refreshError="1"/>
      <sheetData sheetId="1093" refreshError="1"/>
      <sheetData sheetId="1094" refreshError="1"/>
      <sheetData sheetId="1095" refreshError="1"/>
      <sheetData sheetId="1096" refreshError="1"/>
      <sheetData sheetId="1097" refreshError="1"/>
      <sheetData sheetId="1098" refreshError="1"/>
      <sheetData sheetId="1099" refreshError="1"/>
      <sheetData sheetId="1100" refreshError="1"/>
      <sheetData sheetId="1101" refreshError="1"/>
      <sheetData sheetId="1102" refreshError="1"/>
      <sheetData sheetId="1103" refreshError="1"/>
      <sheetData sheetId="1104" refreshError="1"/>
      <sheetData sheetId="1105" refreshError="1"/>
      <sheetData sheetId="1106" refreshError="1"/>
      <sheetData sheetId="1107" refreshError="1"/>
      <sheetData sheetId="1108" refreshError="1"/>
      <sheetData sheetId="1109" refreshError="1"/>
      <sheetData sheetId="1110" refreshError="1"/>
      <sheetData sheetId="1111" refreshError="1"/>
      <sheetData sheetId="1112" refreshError="1"/>
      <sheetData sheetId="1113" refreshError="1"/>
      <sheetData sheetId="1114" refreshError="1"/>
      <sheetData sheetId="1115" refreshError="1"/>
      <sheetData sheetId="1116" refreshError="1"/>
      <sheetData sheetId="1117" refreshError="1"/>
      <sheetData sheetId="1118" refreshError="1"/>
      <sheetData sheetId="1119" refreshError="1"/>
      <sheetData sheetId="1120" refreshError="1"/>
      <sheetData sheetId="1121" refreshError="1"/>
      <sheetData sheetId="1122" refreshError="1"/>
      <sheetData sheetId="1123" refreshError="1"/>
      <sheetData sheetId="1124" refreshError="1"/>
      <sheetData sheetId="1125" refreshError="1"/>
      <sheetData sheetId="1126" refreshError="1"/>
      <sheetData sheetId="1127" refreshError="1"/>
      <sheetData sheetId="1128" refreshError="1"/>
      <sheetData sheetId="1129" refreshError="1"/>
      <sheetData sheetId="1130" refreshError="1"/>
      <sheetData sheetId="1131" refreshError="1"/>
      <sheetData sheetId="1132" refreshError="1"/>
      <sheetData sheetId="1133" refreshError="1"/>
      <sheetData sheetId="1134" refreshError="1"/>
      <sheetData sheetId="1135" refreshError="1"/>
      <sheetData sheetId="1136" refreshError="1"/>
      <sheetData sheetId="1137" refreshError="1"/>
      <sheetData sheetId="1138" refreshError="1"/>
      <sheetData sheetId="1139" refreshError="1"/>
      <sheetData sheetId="1140" refreshError="1"/>
      <sheetData sheetId="1141" refreshError="1"/>
      <sheetData sheetId="1142" refreshError="1"/>
      <sheetData sheetId="1143" refreshError="1"/>
      <sheetData sheetId="1144" refreshError="1"/>
      <sheetData sheetId="1145" refreshError="1"/>
      <sheetData sheetId="1146" refreshError="1"/>
      <sheetData sheetId="1147" refreshError="1"/>
      <sheetData sheetId="1148" refreshError="1"/>
      <sheetData sheetId="1149" refreshError="1"/>
      <sheetData sheetId="1150" refreshError="1"/>
      <sheetData sheetId="1151" refreshError="1"/>
      <sheetData sheetId="1152" refreshError="1"/>
      <sheetData sheetId="1153" refreshError="1"/>
      <sheetData sheetId="1154" refreshError="1"/>
      <sheetData sheetId="1155" refreshError="1"/>
      <sheetData sheetId="1156" refreshError="1"/>
      <sheetData sheetId="1157" refreshError="1"/>
      <sheetData sheetId="1158" refreshError="1"/>
      <sheetData sheetId="1159" refreshError="1"/>
      <sheetData sheetId="1160" refreshError="1"/>
      <sheetData sheetId="1161" refreshError="1"/>
      <sheetData sheetId="1162" refreshError="1"/>
      <sheetData sheetId="1163" refreshError="1"/>
      <sheetData sheetId="1164" refreshError="1"/>
      <sheetData sheetId="1165" refreshError="1"/>
      <sheetData sheetId="1166" refreshError="1"/>
      <sheetData sheetId="1167" refreshError="1"/>
      <sheetData sheetId="1168" refreshError="1"/>
      <sheetData sheetId="1169" refreshError="1"/>
      <sheetData sheetId="1170" refreshError="1"/>
      <sheetData sheetId="1171" refreshError="1"/>
      <sheetData sheetId="1172" refreshError="1"/>
      <sheetData sheetId="1173" refreshError="1"/>
      <sheetData sheetId="1174" refreshError="1"/>
      <sheetData sheetId="1175" refreshError="1"/>
      <sheetData sheetId="1176" refreshError="1"/>
      <sheetData sheetId="1177" refreshError="1"/>
      <sheetData sheetId="1178" refreshError="1"/>
      <sheetData sheetId="1179" refreshError="1"/>
      <sheetData sheetId="1180" refreshError="1"/>
      <sheetData sheetId="1181" refreshError="1"/>
      <sheetData sheetId="1182" refreshError="1"/>
      <sheetData sheetId="1183" refreshError="1"/>
      <sheetData sheetId="1184" refreshError="1"/>
      <sheetData sheetId="1185" refreshError="1"/>
      <sheetData sheetId="1186" refreshError="1"/>
      <sheetData sheetId="1187" refreshError="1"/>
      <sheetData sheetId="1188" refreshError="1"/>
      <sheetData sheetId="1189" refreshError="1"/>
      <sheetData sheetId="1190" refreshError="1"/>
      <sheetData sheetId="1191" refreshError="1"/>
      <sheetData sheetId="1192" refreshError="1"/>
      <sheetData sheetId="1193" refreshError="1"/>
      <sheetData sheetId="1194" refreshError="1"/>
      <sheetData sheetId="1195" refreshError="1"/>
      <sheetData sheetId="1196" refreshError="1"/>
      <sheetData sheetId="1197" refreshError="1"/>
      <sheetData sheetId="1198" refreshError="1"/>
      <sheetData sheetId="1199" refreshError="1"/>
      <sheetData sheetId="1200" refreshError="1"/>
      <sheetData sheetId="1201" refreshError="1"/>
      <sheetData sheetId="1202" refreshError="1"/>
      <sheetData sheetId="1203" refreshError="1"/>
      <sheetData sheetId="1204" refreshError="1"/>
      <sheetData sheetId="1205" refreshError="1"/>
      <sheetData sheetId="1206" refreshError="1"/>
      <sheetData sheetId="1207" refreshError="1"/>
      <sheetData sheetId="1208" refreshError="1"/>
      <sheetData sheetId="1209" refreshError="1"/>
      <sheetData sheetId="1210" refreshError="1"/>
      <sheetData sheetId="1211" refreshError="1"/>
      <sheetData sheetId="1212" refreshError="1"/>
      <sheetData sheetId="1213" refreshError="1"/>
      <sheetData sheetId="1214" refreshError="1"/>
      <sheetData sheetId="1215" refreshError="1"/>
      <sheetData sheetId="1216" refreshError="1"/>
      <sheetData sheetId="1217" refreshError="1"/>
      <sheetData sheetId="1218" refreshError="1"/>
      <sheetData sheetId="1219" refreshError="1"/>
      <sheetData sheetId="1220" refreshError="1"/>
      <sheetData sheetId="1221" refreshError="1"/>
      <sheetData sheetId="1222" refreshError="1"/>
      <sheetData sheetId="1223" refreshError="1"/>
      <sheetData sheetId="1224" refreshError="1"/>
      <sheetData sheetId="1225" refreshError="1"/>
      <sheetData sheetId="1226" refreshError="1"/>
      <sheetData sheetId="1227" refreshError="1"/>
      <sheetData sheetId="1228" refreshError="1"/>
      <sheetData sheetId="1229" refreshError="1"/>
      <sheetData sheetId="1230" refreshError="1"/>
      <sheetData sheetId="1231" refreshError="1"/>
      <sheetData sheetId="1232" refreshError="1"/>
      <sheetData sheetId="1233" refreshError="1"/>
      <sheetData sheetId="1234" refreshError="1"/>
      <sheetData sheetId="1235" refreshError="1"/>
      <sheetData sheetId="1236" refreshError="1"/>
      <sheetData sheetId="1237" refreshError="1"/>
      <sheetData sheetId="1238" refreshError="1"/>
      <sheetData sheetId="1239" refreshError="1"/>
      <sheetData sheetId="1240" refreshError="1"/>
      <sheetData sheetId="1241" refreshError="1"/>
      <sheetData sheetId="1242" refreshError="1"/>
      <sheetData sheetId="1243" refreshError="1"/>
      <sheetData sheetId="1244" refreshError="1"/>
      <sheetData sheetId="1245" refreshError="1"/>
      <sheetData sheetId="1246" refreshError="1"/>
      <sheetData sheetId="1247" refreshError="1"/>
      <sheetData sheetId="1248" refreshError="1"/>
      <sheetData sheetId="1249" refreshError="1"/>
      <sheetData sheetId="1250" refreshError="1"/>
      <sheetData sheetId="1251" refreshError="1"/>
      <sheetData sheetId="1252" refreshError="1"/>
      <sheetData sheetId="1253" refreshError="1"/>
      <sheetData sheetId="1254" refreshError="1"/>
      <sheetData sheetId="1255" refreshError="1"/>
      <sheetData sheetId="1256" refreshError="1"/>
      <sheetData sheetId="1257" refreshError="1"/>
      <sheetData sheetId="1258" refreshError="1"/>
      <sheetData sheetId="1259" refreshError="1"/>
      <sheetData sheetId="1260" refreshError="1"/>
      <sheetData sheetId="1261" refreshError="1"/>
      <sheetData sheetId="1262" refreshError="1"/>
      <sheetData sheetId="1263" refreshError="1"/>
      <sheetData sheetId="1264" refreshError="1"/>
      <sheetData sheetId="1265" refreshError="1"/>
      <sheetData sheetId="1266" refreshError="1"/>
      <sheetData sheetId="1267" refreshError="1"/>
      <sheetData sheetId="1268" refreshError="1"/>
      <sheetData sheetId="1269" refreshError="1"/>
      <sheetData sheetId="1270" refreshError="1"/>
      <sheetData sheetId="1271" refreshError="1"/>
      <sheetData sheetId="1272" refreshError="1"/>
      <sheetData sheetId="1273" refreshError="1"/>
      <sheetData sheetId="1274" refreshError="1"/>
      <sheetData sheetId="1275" refreshError="1"/>
      <sheetData sheetId="1276" refreshError="1"/>
      <sheetData sheetId="1277" refreshError="1"/>
      <sheetData sheetId="1278" refreshError="1"/>
      <sheetData sheetId="1279" refreshError="1"/>
      <sheetData sheetId="1280" refreshError="1"/>
      <sheetData sheetId="1281" refreshError="1"/>
      <sheetData sheetId="1282" refreshError="1"/>
      <sheetData sheetId="1283" refreshError="1"/>
      <sheetData sheetId="1284" refreshError="1"/>
      <sheetData sheetId="1285" refreshError="1"/>
      <sheetData sheetId="1286" refreshError="1"/>
      <sheetData sheetId="1287" refreshError="1"/>
      <sheetData sheetId="1288" refreshError="1"/>
      <sheetData sheetId="1289" refreshError="1"/>
      <sheetData sheetId="1290" refreshError="1"/>
      <sheetData sheetId="1291" refreshError="1"/>
      <sheetData sheetId="1292" refreshError="1"/>
      <sheetData sheetId="1293" refreshError="1"/>
      <sheetData sheetId="1294" refreshError="1"/>
      <sheetData sheetId="1295" refreshError="1"/>
      <sheetData sheetId="1296" refreshError="1"/>
      <sheetData sheetId="1297" refreshError="1"/>
      <sheetData sheetId="1298" refreshError="1"/>
      <sheetData sheetId="1299" refreshError="1"/>
      <sheetData sheetId="1300" refreshError="1"/>
      <sheetData sheetId="1301" refreshError="1"/>
      <sheetData sheetId="1302" refreshError="1"/>
      <sheetData sheetId="1303" refreshError="1"/>
      <sheetData sheetId="1304" refreshError="1"/>
      <sheetData sheetId="1305" refreshError="1"/>
      <sheetData sheetId="1306" refreshError="1"/>
      <sheetData sheetId="1307" refreshError="1"/>
      <sheetData sheetId="1308" refreshError="1"/>
      <sheetData sheetId="1309" refreshError="1"/>
      <sheetData sheetId="1310" refreshError="1"/>
      <sheetData sheetId="1311" refreshError="1"/>
      <sheetData sheetId="1312" refreshError="1"/>
      <sheetData sheetId="1313" refreshError="1"/>
      <sheetData sheetId="1314" refreshError="1"/>
      <sheetData sheetId="1315" refreshError="1"/>
      <sheetData sheetId="1316" refreshError="1"/>
      <sheetData sheetId="1317" refreshError="1"/>
      <sheetData sheetId="1318" refreshError="1"/>
      <sheetData sheetId="1319" refreshError="1"/>
      <sheetData sheetId="1320" refreshError="1"/>
      <sheetData sheetId="1321" refreshError="1"/>
      <sheetData sheetId="1322" refreshError="1"/>
      <sheetData sheetId="1323" refreshError="1"/>
      <sheetData sheetId="1324" refreshError="1"/>
      <sheetData sheetId="1325" refreshError="1"/>
      <sheetData sheetId="1326" refreshError="1"/>
      <sheetData sheetId="1327" refreshError="1"/>
      <sheetData sheetId="1328" refreshError="1"/>
      <sheetData sheetId="1329" refreshError="1"/>
      <sheetData sheetId="1330" refreshError="1"/>
      <sheetData sheetId="1331" refreshError="1"/>
      <sheetData sheetId="1332" refreshError="1"/>
      <sheetData sheetId="1333" refreshError="1"/>
      <sheetData sheetId="1334" refreshError="1"/>
      <sheetData sheetId="1335" refreshError="1"/>
      <sheetData sheetId="1336" refreshError="1"/>
      <sheetData sheetId="1337" refreshError="1"/>
      <sheetData sheetId="1338" refreshError="1"/>
      <sheetData sheetId="1339" refreshError="1"/>
      <sheetData sheetId="1340" refreshError="1"/>
      <sheetData sheetId="1341" refreshError="1"/>
      <sheetData sheetId="1342" refreshError="1"/>
      <sheetData sheetId="1343" refreshError="1"/>
      <sheetData sheetId="1344" refreshError="1"/>
      <sheetData sheetId="1345" refreshError="1"/>
      <sheetData sheetId="1346" refreshError="1"/>
      <sheetData sheetId="1347" refreshError="1"/>
      <sheetData sheetId="1348" refreshError="1"/>
      <sheetData sheetId="1349" refreshError="1"/>
      <sheetData sheetId="1350" refreshError="1"/>
      <sheetData sheetId="1351" refreshError="1"/>
      <sheetData sheetId="1352" refreshError="1"/>
      <sheetData sheetId="1353" refreshError="1"/>
      <sheetData sheetId="1354" refreshError="1"/>
      <sheetData sheetId="1355" refreshError="1"/>
      <sheetData sheetId="1356" refreshError="1"/>
      <sheetData sheetId="1357" refreshError="1"/>
      <sheetData sheetId="1358" refreshError="1"/>
      <sheetData sheetId="1359" refreshError="1"/>
      <sheetData sheetId="1360" refreshError="1"/>
      <sheetData sheetId="1361" refreshError="1"/>
      <sheetData sheetId="1362" refreshError="1"/>
      <sheetData sheetId="1363" refreshError="1"/>
      <sheetData sheetId="1364" refreshError="1"/>
      <sheetData sheetId="1365" refreshError="1"/>
      <sheetData sheetId="1366" refreshError="1"/>
      <sheetData sheetId="1367" refreshError="1"/>
      <sheetData sheetId="1368" refreshError="1"/>
      <sheetData sheetId="1369" refreshError="1"/>
      <sheetData sheetId="1370" refreshError="1"/>
      <sheetData sheetId="1371" refreshError="1"/>
      <sheetData sheetId="1372" refreshError="1"/>
      <sheetData sheetId="1373" refreshError="1"/>
      <sheetData sheetId="1374" refreshError="1"/>
      <sheetData sheetId="1375" refreshError="1"/>
      <sheetData sheetId="1376" refreshError="1"/>
      <sheetData sheetId="1377" refreshError="1"/>
      <sheetData sheetId="1378" refreshError="1"/>
      <sheetData sheetId="1379" refreshError="1"/>
      <sheetData sheetId="1380" refreshError="1"/>
      <sheetData sheetId="1381" refreshError="1"/>
      <sheetData sheetId="1382" refreshError="1"/>
      <sheetData sheetId="1383" refreshError="1"/>
      <sheetData sheetId="1384" refreshError="1"/>
      <sheetData sheetId="1385" refreshError="1"/>
      <sheetData sheetId="1386" refreshError="1"/>
      <sheetData sheetId="1387" refreshError="1"/>
      <sheetData sheetId="1388" refreshError="1"/>
      <sheetData sheetId="1389" refreshError="1"/>
      <sheetData sheetId="1390" refreshError="1"/>
      <sheetData sheetId="1391" refreshError="1"/>
      <sheetData sheetId="1392" refreshError="1"/>
      <sheetData sheetId="1393" refreshError="1"/>
      <sheetData sheetId="1394" refreshError="1"/>
      <sheetData sheetId="1395" refreshError="1"/>
      <sheetData sheetId="1396" refreshError="1"/>
      <sheetData sheetId="1397" refreshError="1"/>
      <sheetData sheetId="1398" refreshError="1"/>
      <sheetData sheetId="1399" refreshError="1"/>
      <sheetData sheetId="1400" refreshError="1"/>
      <sheetData sheetId="1401" refreshError="1"/>
      <sheetData sheetId="1402" refreshError="1"/>
      <sheetData sheetId="1403" refreshError="1"/>
      <sheetData sheetId="1404" refreshError="1"/>
      <sheetData sheetId="1405" refreshError="1"/>
      <sheetData sheetId="1406" refreshError="1"/>
      <sheetData sheetId="1407" refreshError="1"/>
      <sheetData sheetId="1408" refreshError="1"/>
      <sheetData sheetId="1409" refreshError="1"/>
      <sheetData sheetId="1410" refreshError="1"/>
      <sheetData sheetId="1411" refreshError="1"/>
      <sheetData sheetId="1412" refreshError="1"/>
      <sheetData sheetId="1413" refreshError="1"/>
      <sheetData sheetId="1414" refreshError="1"/>
      <sheetData sheetId="1415" refreshError="1"/>
      <sheetData sheetId="1416" refreshError="1"/>
      <sheetData sheetId="1417" refreshError="1"/>
      <sheetData sheetId="1418" refreshError="1"/>
      <sheetData sheetId="1419" refreshError="1"/>
      <sheetData sheetId="1420" refreshError="1"/>
      <sheetData sheetId="1421" refreshError="1"/>
      <sheetData sheetId="1422" refreshError="1"/>
      <sheetData sheetId="1423" refreshError="1"/>
      <sheetData sheetId="1424" refreshError="1"/>
      <sheetData sheetId="1425" refreshError="1"/>
      <sheetData sheetId="1426" refreshError="1"/>
      <sheetData sheetId="1427" refreshError="1"/>
      <sheetData sheetId="1428" refreshError="1"/>
      <sheetData sheetId="1429" refreshError="1"/>
      <sheetData sheetId="1430" refreshError="1"/>
      <sheetData sheetId="1431" refreshError="1"/>
      <sheetData sheetId="1432" refreshError="1"/>
      <sheetData sheetId="1433" refreshError="1"/>
      <sheetData sheetId="1434" refreshError="1"/>
      <sheetData sheetId="1435" refreshError="1"/>
      <sheetData sheetId="1436" refreshError="1"/>
      <sheetData sheetId="1437" refreshError="1"/>
      <sheetData sheetId="1438" refreshError="1"/>
      <sheetData sheetId="1439" refreshError="1"/>
      <sheetData sheetId="1440" refreshError="1"/>
      <sheetData sheetId="1441" refreshError="1"/>
      <sheetData sheetId="1442" refreshError="1"/>
      <sheetData sheetId="1443" refreshError="1"/>
      <sheetData sheetId="1444" refreshError="1"/>
      <sheetData sheetId="1445" refreshError="1"/>
      <sheetData sheetId="1446" refreshError="1"/>
      <sheetData sheetId="1447" refreshError="1"/>
      <sheetData sheetId="1448" refreshError="1"/>
      <sheetData sheetId="1449" refreshError="1"/>
      <sheetData sheetId="1450" refreshError="1"/>
      <sheetData sheetId="1451" refreshError="1"/>
      <sheetData sheetId="1452" refreshError="1"/>
      <sheetData sheetId="1453" refreshError="1"/>
      <sheetData sheetId="1454" refreshError="1"/>
      <sheetData sheetId="1455" refreshError="1"/>
      <sheetData sheetId="1456" refreshError="1"/>
      <sheetData sheetId="1457" refreshError="1"/>
      <sheetData sheetId="1458" refreshError="1"/>
      <sheetData sheetId="1459" refreshError="1"/>
      <sheetData sheetId="1460" refreshError="1"/>
      <sheetData sheetId="1461" refreshError="1"/>
      <sheetData sheetId="1462" refreshError="1"/>
      <sheetData sheetId="1463" refreshError="1"/>
      <sheetData sheetId="1464" refreshError="1"/>
      <sheetData sheetId="1465" refreshError="1"/>
      <sheetData sheetId="1466" refreshError="1"/>
      <sheetData sheetId="1467" refreshError="1"/>
      <sheetData sheetId="1468" refreshError="1"/>
      <sheetData sheetId="1469" refreshError="1"/>
      <sheetData sheetId="1470" refreshError="1"/>
      <sheetData sheetId="1471" refreshError="1"/>
      <sheetData sheetId="1472" refreshError="1"/>
      <sheetData sheetId="1473" refreshError="1"/>
      <sheetData sheetId="1474" refreshError="1"/>
      <sheetData sheetId="1475" refreshError="1"/>
      <sheetData sheetId="1476" refreshError="1"/>
      <sheetData sheetId="1477" refreshError="1"/>
      <sheetData sheetId="1478" refreshError="1"/>
      <sheetData sheetId="1479" refreshError="1"/>
      <sheetData sheetId="1480" refreshError="1"/>
      <sheetData sheetId="1481" refreshError="1"/>
      <sheetData sheetId="1482" refreshError="1"/>
      <sheetData sheetId="1483" refreshError="1"/>
      <sheetData sheetId="1484" refreshError="1"/>
      <sheetData sheetId="1485" refreshError="1"/>
      <sheetData sheetId="1486" refreshError="1"/>
      <sheetData sheetId="1487" refreshError="1"/>
      <sheetData sheetId="1488" refreshError="1"/>
      <sheetData sheetId="1489" refreshError="1"/>
      <sheetData sheetId="1490" refreshError="1"/>
      <sheetData sheetId="1491" refreshError="1"/>
      <sheetData sheetId="1492" refreshError="1"/>
      <sheetData sheetId="1493" refreshError="1"/>
      <sheetData sheetId="1494" refreshError="1"/>
      <sheetData sheetId="1495" refreshError="1"/>
      <sheetData sheetId="1496" refreshError="1"/>
      <sheetData sheetId="1497" refreshError="1"/>
      <sheetData sheetId="1498" refreshError="1"/>
      <sheetData sheetId="1499" refreshError="1"/>
      <sheetData sheetId="1500" refreshError="1"/>
      <sheetData sheetId="1501" refreshError="1"/>
      <sheetData sheetId="1502" refreshError="1"/>
      <sheetData sheetId="1503" refreshError="1"/>
      <sheetData sheetId="1504" refreshError="1"/>
      <sheetData sheetId="1505" refreshError="1"/>
      <sheetData sheetId="1506" refreshError="1"/>
      <sheetData sheetId="1507" refreshError="1"/>
      <sheetData sheetId="1508" refreshError="1"/>
      <sheetData sheetId="1509" refreshError="1"/>
      <sheetData sheetId="1510" refreshError="1"/>
      <sheetData sheetId="1511" refreshError="1"/>
      <sheetData sheetId="1512" refreshError="1"/>
      <sheetData sheetId="1513" refreshError="1"/>
      <sheetData sheetId="1514" refreshError="1"/>
      <sheetData sheetId="1515" refreshError="1"/>
      <sheetData sheetId="1516" refreshError="1"/>
      <sheetData sheetId="1517" refreshError="1"/>
      <sheetData sheetId="1518" refreshError="1"/>
      <sheetData sheetId="1519" refreshError="1"/>
      <sheetData sheetId="1520" refreshError="1"/>
      <sheetData sheetId="1521" refreshError="1"/>
      <sheetData sheetId="1522" refreshError="1"/>
      <sheetData sheetId="1523" refreshError="1"/>
      <sheetData sheetId="1524" refreshError="1"/>
      <sheetData sheetId="1525" refreshError="1"/>
      <sheetData sheetId="1526" refreshError="1"/>
      <sheetData sheetId="1527" refreshError="1"/>
      <sheetData sheetId="1528" refreshError="1"/>
      <sheetData sheetId="1529" refreshError="1"/>
      <sheetData sheetId="1530" refreshError="1"/>
      <sheetData sheetId="1531" refreshError="1"/>
      <sheetData sheetId="1532" refreshError="1"/>
      <sheetData sheetId="1533" refreshError="1"/>
      <sheetData sheetId="1534" refreshError="1"/>
      <sheetData sheetId="1535" refreshError="1"/>
      <sheetData sheetId="1536" refreshError="1"/>
      <sheetData sheetId="1537" refreshError="1"/>
      <sheetData sheetId="1538" refreshError="1"/>
      <sheetData sheetId="1539" refreshError="1"/>
      <sheetData sheetId="1540" refreshError="1"/>
      <sheetData sheetId="1541" refreshError="1"/>
      <sheetData sheetId="1542" refreshError="1"/>
      <sheetData sheetId="1543" refreshError="1"/>
      <sheetData sheetId="1544" refreshError="1"/>
      <sheetData sheetId="1545" refreshError="1"/>
      <sheetData sheetId="1546" refreshError="1"/>
      <sheetData sheetId="1547" refreshError="1"/>
      <sheetData sheetId="1548" refreshError="1"/>
      <sheetData sheetId="1549" refreshError="1"/>
      <sheetData sheetId="1550" refreshError="1"/>
      <sheetData sheetId="1551" refreshError="1"/>
      <sheetData sheetId="1552" refreshError="1"/>
      <sheetData sheetId="1553" refreshError="1"/>
      <sheetData sheetId="1554" refreshError="1"/>
      <sheetData sheetId="1555" refreshError="1"/>
      <sheetData sheetId="1556" refreshError="1"/>
      <sheetData sheetId="1557" refreshError="1"/>
      <sheetData sheetId="1558" refreshError="1"/>
      <sheetData sheetId="1559" refreshError="1"/>
      <sheetData sheetId="1560" refreshError="1"/>
      <sheetData sheetId="1561" refreshError="1"/>
      <sheetData sheetId="1562" refreshError="1"/>
      <sheetData sheetId="1563" refreshError="1"/>
      <sheetData sheetId="1564" refreshError="1"/>
      <sheetData sheetId="1565" refreshError="1"/>
      <sheetData sheetId="1566" refreshError="1"/>
      <sheetData sheetId="1567" refreshError="1"/>
      <sheetData sheetId="1568" refreshError="1"/>
      <sheetData sheetId="1569" refreshError="1"/>
      <sheetData sheetId="1570" refreshError="1"/>
      <sheetData sheetId="1571" refreshError="1"/>
      <sheetData sheetId="1572" refreshError="1"/>
      <sheetData sheetId="1573" refreshError="1"/>
      <sheetData sheetId="1574" refreshError="1"/>
      <sheetData sheetId="1575" refreshError="1"/>
      <sheetData sheetId="1576" refreshError="1"/>
      <sheetData sheetId="1577" refreshError="1"/>
      <sheetData sheetId="1578" refreshError="1"/>
      <sheetData sheetId="1579" refreshError="1"/>
      <sheetData sheetId="1580" refreshError="1"/>
      <sheetData sheetId="1581" refreshError="1"/>
      <sheetData sheetId="1582" refreshError="1"/>
      <sheetData sheetId="1583" refreshError="1"/>
      <sheetData sheetId="1584" refreshError="1"/>
      <sheetData sheetId="1585" refreshError="1"/>
      <sheetData sheetId="1586" refreshError="1"/>
      <sheetData sheetId="1587" refreshError="1"/>
      <sheetData sheetId="1588" refreshError="1"/>
      <sheetData sheetId="1589" refreshError="1"/>
      <sheetData sheetId="1590" refreshError="1"/>
      <sheetData sheetId="1591" refreshError="1"/>
      <sheetData sheetId="1592" refreshError="1"/>
      <sheetData sheetId="1593" refreshError="1"/>
      <sheetData sheetId="1594" refreshError="1"/>
      <sheetData sheetId="1595" refreshError="1"/>
      <sheetData sheetId="1596" refreshError="1"/>
      <sheetData sheetId="1597" refreshError="1"/>
      <sheetData sheetId="1598" refreshError="1"/>
      <sheetData sheetId="1599" refreshError="1"/>
      <sheetData sheetId="1600" refreshError="1"/>
      <sheetData sheetId="1601" refreshError="1"/>
      <sheetData sheetId="1602" refreshError="1"/>
      <sheetData sheetId="1603" refreshError="1"/>
      <sheetData sheetId="1604" refreshError="1"/>
      <sheetData sheetId="1605" refreshError="1"/>
      <sheetData sheetId="1606" refreshError="1"/>
      <sheetData sheetId="1607" refreshError="1"/>
      <sheetData sheetId="1608" refreshError="1"/>
      <sheetData sheetId="1609" refreshError="1"/>
      <sheetData sheetId="1610" refreshError="1"/>
      <sheetData sheetId="1611" refreshError="1"/>
      <sheetData sheetId="1612" refreshError="1"/>
      <sheetData sheetId="1613" refreshError="1"/>
      <sheetData sheetId="1614" refreshError="1"/>
      <sheetData sheetId="1615" refreshError="1"/>
      <sheetData sheetId="1616" refreshError="1"/>
      <sheetData sheetId="1617" refreshError="1"/>
      <sheetData sheetId="1618" refreshError="1"/>
      <sheetData sheetId="1619" refreshError="1"/>
      <sheetData sheetId="1620" refreshError="1"/>
      <sheetData sheetId="1621" refreshError="1"/>
      <sheetData sheetId="1622" refreshError="1"/>
      <sheetData sheetId="1623" refreshError="1"/>
      <sheetData sheetId="1624" refreshError="1"/>
      <sheetData sheetId="1625" refreshError="1"/>
      <sheetData sheetId="1626" refreshError="1"/>
      <sheetData sheetId="1627" refreshError="1"/>
      <sheetData sheetId="1628" refreshError="1"/>
      <sheetData sheetId="1629" refreshError="1"/>
      <sheetData sheetId="1630" refreshError="1"/>
      <sheetData sheetId="1631" refreshError="1"/>
      <sheetData sheetId="1632" refreshError="1"/>
      <sheetData sheetId="1633" refreshError="1"/>
      <sheetData sheetId="1634" refreshError="1"/>
      <sheetData sheetId="1635" refreshError="1"/>
      <sheetData sheetId="1636" refreshError="1"/>
      <sheetData sheetId="1637" refreshError="1"/>
      <sheetData sheetId="1638" refreshError="1"/>
      <sheetData sheetId="1639" refreshError="1"/>
      <sheetData sheetId="1640" refreshError="1"/>
      <sheetData sheetId="1641" refreshError="1"/>
      <sheetData sheetId="1642" refreshError="1"/>
      <sheetData sheetId="1643" refreshError="1"/>
      <sheetData sheetId="1644" refreshError="1"/>
      <sheetData sheetId="1645" refreshError="1"/>
      <sheetData sheetId="1646" refreshError="1"/>
      <sheetData sheetId="1647" refreshError="1"/>
      <sheetData sheetId="1648" refreshError="1"/>
      <sheetData sheetId="1649" refreshError="1"/>
      <sheetData sheetId="1650" refreshError="1"/>
      <sheetData sheetId="1651" refreshError="1"/>
      <sheetData sheetId="1652" refreshError="1"/>
      <sheetData sheetId="1653" refreshError="1"/>
      <sheetData sheetId="1654" refreshError="1"/>
      <sheetData sheetId="1655"/>
      <sheetData sheetId="1656"/>
      <sheetData sheetId="1657"/>
      <sheetData sheetId="1658"/>
      <sheetData sheetId="1659" refreshError="1"/>
      <sheetData sheetId="1660" refreshError="1"/>
      <sheetData sheetId="1661" refreshError="1"/>
      <sheetData sheetId="1662" refreshError="1"/>
      <sheetData sheetId="1663" refreshError="1"/>
      <sheetData sheetId="1664" refreshError="1"/>
      <sheetData sheetId="1665" refreshError="1"/>
      <sheetData sheetId="1666" refreshError="1"/>
      <sheetData sheetId="1667" refreshError="1"/>
      <sheetData sheetId="1668" refreshError="1"/>
      <sheetData sheetId="1669" refreshError="1"/>
      <sheetData sheetId="1670" refreshError="1"/>
      <sheetData sheetId="1671" refreshError="1"/>
      <sheetData sheetId="1672" refreshError="1"/>
      <sheetData sheetId="1673" refreshError="1"/>
      <sheetData sheetId="1674" refreshError="1"/>
      <sheetData sheetId="1675" refreshError="1"/>
      <sheetData sheetId="1676"/>
      <sheetData sheetId="1677" refreshError="1"/>
      <sheetData sheetId="1678" refreshError="1"/>
      <sheetData sheetId="1679" refreshError="1"/>
      <sheetData sheetId="1680" refreshError="1"/>
      <sheetData sheetId="1681" refreshError="1"/>
      <sheetData sheetId="1682" refreshError="1"/>
      <sheetData sheetId="1683" refreshError="1"/>
      <sheetData sheetId="1684" refreshError="1"/>
      <sheetData sheetId="1685" refreshError="1"/>
      <sheetData sheetId="1686" refreshError="1"/>
      <sheetData sheetId="1687" refreshError="1"/>
      <sheetData sheetId="1688" refreshError="1"/>
      <sheetData sheetId="1689" refreshError="1"/>
      <sheetData sheetId="1690" refreshError="1"/>
      <sheetData sheetId="1691" refreshError="1"/>
      <sheetData sheetId="1692" refreshError="1"/>
      <sheetData sheetId="1693" refreshError="1"/>
      <sheetData sheetId="1694" refreshError="1"/>
      <sheetData sheetId="1695" refreshError="1"/>
      <sheetData sheetId="1696" refreshError="1"/>
      <sheetData sheetId="1697" refreshError="1"/>
      <sheetData sheetId="1698" refreshError="1"/>
      <sheetData sheetId="1699"/>
      <sheetData sheetId="1700" refreshError="1"/>
      <sheetData sheetId="1701"/>
      <sheetData sheetId="1702"/>
      <sheetData sheetId="1703"/>
      <sheetData sheetId="1704"/>
      <sheetData sheetId="1705"/>
      <sheetData sheetId="1706"/>
      <sheetData sheetId="1707"/>
      <sheetData sheetId="1708"/>
      <sheetData sheetId="1709"/>
      <sheetData sheetId="1710"/>
      <sheetData sheetId="1711"/>
      <sheetData sheetId="1712"/>
      <sheetData sheetId="1713"/>
      <sheetData sheetId="1714"/>
      <sheetData sheetId="1715"/>
      <sheetData sheetId="1716"/>
      <sheetData sheetId="1717"/>
      <sheetData sheetId="1718"/>
      <sheetData sheetId="1719"/>
      <sheetData sheetId="1720"/>
      <sheetData sheetId="1721"/>
      <sheetData sheetId="1722"/>
      <sheetData sheetId="1723"/>
      <sheetData sheetId="1724"/>
      <sheetData sheetId="1725"/>
      <sheetData sheetId="1726"/>
      <sheetData sheetId="1727"/>
      <sheetData sheetId="1728"/>
      <sheetData sheetId="1729"/>
      <sheetData sheetId="1730"/>
      <sheetData sheetId="1731"/>
      <sheetData sheetId="1732"/>
      <sheetData sheetId="1733"/>
      <sheetData sheetId="1734"/>
      <sheetData sheetId="1735"/>
      <sheetData sheetId="1736"/>
      <sheetData sheetId="1737"/>
      <sheetData sheetId="1738"/>
      <sheetData sheetId="1739"/>
      <sheetData sheetId="1740"/>
      <sheetData sheetId="1741"/>
      <sheetData sheetId="1742"/>
      <sheetData sheetId="1743"/>
      <sheetData sheetId="1744"/>
      <sheetData sheetId="1745"/>
      <sheetData sheetId="1746"/>
      <sheetData sheetId="1747"/>
      <sheetData sheetId="1748"/>
      <sheetData sheetId="1749"/>
      <sheetData sheetId="1750"/>
      <sheetData sheetId="1751"/>
      <sheetData sheetId="1752"/>
      <sheetData sheetId="1753"/>
      <sheetData sheetId="1754"/>
      <sheetData sheetId="1755"/>
      <sheetData sheetId="1756"/>
      <sheetData sheetId="1757"/>
      <sheetData sheetId="1758"/>
      <sheetData sheetId="1759"/>
      <sheetData sheetId="1760"/>
      <sheetData sheetId="1761"/>
      <sheetData sheetId="1762"/>
      <sheetData sheetId="1763"/>
      <sheetData sheetId="1764"/>
      <sheetData sheetId="1765"/>
      <sheetData sheetId="1766"/>
      <sheetData sheetId="1767"/>
      <sheetData sheetId="1768"/>
      <sheetData sheetId="1769"/>
      <sheetData sheetId="1770"/>
      <sheetData sheetId="1771"/>
      <sheetData sheetId="1772"/>
      <sheetData sheetId="1773"/>
      <sheetData sheetId="1774"/>
      <sheetData sheetId="1775"/>
      <sheetData sheetId="1776"/>
      <sheetData sheetId="1777"/>
      <sheetData sheetId="1778"/>
      <sheetData sheetId="1779"/>
      <sheetData sheetId="1780"/>
      <sheetData sheetId="1781"/>
      <sheetData sheetId="1782"/>
      <sheetData sheetId="1783"/>
      <sheetData sheetId="1784"/>
      <sheetData sheetId="1785"/>
      <sheetData sheetId="1786"/>
      <sheetData sheetId="1787"/>
      <sheetData sheetId="1788"/>
      <sheetData sheetId="1789"/>
      <sheetData sheetId="1790"/>
      <sheetData sheetId="1791"/>
      <sheetData sheetId="1792"/>
      <sheetData sheetId="1793"/>
      <sheetData sheetId="1794"/>
      <sheetData sheetId="1795"/>
      <sheetData sheetId="1796"/>
      <sheetData sheetId="1797"/>
      <sheetData sheetId="1798"/>
      <sheetData sheetId="1799"/>
      <sheetData sheetId="1800"/>
      <sheetData sheetId="1801"/>
      <sheetData sheetId="1802"/>
      <sheetData sheetId="1803"/>
      <sheetData sheetId="1804"/>
      <sheetData sheetId="1805"/>
      <sheetData sheetId="1806"/>
      <sheetData sheetId="1807"/>
      <sheetData sheetId="1808"/>
      <sheetData sheetId="1809"/>
      <sheetData sheetId="1810"/>
      <sheetData sheetId="1811"/>
      <sheetData sheetId="1812"/>
      <sheetData sheetId="1813"/>
      <sheetData sheetId="1814"/>
      <sheetData sheetId="1815"/>
      <sheetData sheetId="1816"/>
      <sheetData sheetId="1817"/>
      <sheetData sheetId="1818"/>
      <sheetData sheetId="1819"/>
      <sheetData sheetId="1820"/>
      <sheetData sheetId="1821"/>
      <sheetData sheetId="1822"/>
      <sheetData sheetId="1823"/>
      <sheetData sheetId="1824"/>
      <sheetData sheetId="1825"/>
      <sheetData sheetId="1826"/>
      <sheetData sheetId="1827"/>
      <sheetData sheetId="1828"/>
      <sheetData sheetId="1829"/>
      <sheetData sheetId="1830"/>
      <sheetData sheetId="1831"/>
      <sheetData sheetId="1832"/>
      <sheetData sheetId="1833"/>
      <sheetData sheetId="1834"/>
      <sheetData sheetId="1835"/>
      <sheetData sheetId="1836"/>
      <sheetData sheetId="1837"/>
      <sheetData sheetId="1838"/>
      <sheetData sheetId="1839"/>
      <sheetData sheetId="1840"/>
      <sheetData sheetId="1841"/>
      <sheetData sheetId="1842"/>
      <sheetData sheetId="1843"/>
      <sheetData sheetId="1844"/>
      <sheetData sheetId="1845" refreshError="1"/>
      <sheetData sheetId="1846" refreshError="1"/>
      <sheetData sheetId="1847" refreshError="1"/>
      <sheetData sheetId="1848" refreshError="1"/>
      <sheetData sheetId="1849" refreshError="1"/>
      <sheetData sheetId="1850" refreshError="1"/>
      <sheetData sheetId="1851" refreshError="1"/>
      <sheetData sheetId="1852" refreshError="1"/>
      <sheetData sheetId="1853" refreshError="1"/>
      <sheetData sheetId="1854" refreshError="1"/>
      <sheetData sheetId="1855" refreshError="1"/>
      <sheetData sheetId="1856" refreshError="1"/>
      <sheetData sheetId="1857" refreshError="1"/>
      <sheetData sheetId="1858" refreshError="1"/>
      <sheetData sheetId="1859" refreshError="1"/>
      <sheetData sheetId="1860" refreshError="1"/>
      <sheetData sheetId="1861" refreshError="1"/>
      <sheetData sheetId="1862" refreshError="1"/>
      <sheetData sheetId="1863"/>
      <sheetData sheetId="1864"/>
      <sheetData sheetId="1865"/>
      <sheetData sheetId="1866"/>
      <sheetData sheetId="1867"/>
      <sheetData sheetId="1868"/>
      <sheetData sheetId="1869"/>
      <sheetData sheetId="1870"/>
      <sheetData sheetId="1871" refreshError="1"/>
      <sheetData sheetId="1872" refreshError="1"/>
      <sheetData sheetId="1873" refreshError="1"/>
      <sheetData sheetId="1874" refreshError="1"/>
      <sheetData sheetId="1875" refreshError="1"/>
      <sheetData sheetId="1876"/>
      <sheetData sheetId="1877" refreshError="1"/>
      <sheetData sheetId="1878" refreshError="1"/>
      <sheetData sheetId="1879" refreshError="1"/>
      <sheetData sheetId="1880" refreshError="1"/>
      <sheetData sheetId="1881" refreshError="1"/>
      <sheetData sheetId="1882" refreshError="1"/>
      <sheetData sheetId="1883" refreshError="1"/>
      <sheetData sheetId="1884" refreshError="1"/>
      <sheetData sheetId="1885" refreshError="1"/>
      <sheetData sheetId="1886" refreshError="1"/>
      <sheetData sheetId="1887" refreshError="1"/>
      <sheetData sheetId="1888" refreshError="1"/>
      <sheetData sheetId="1889" refreshError="1"/>
      <sheetData sheetId="1890" refreshError="1"/>
      <sheetData sheetId="1891" refreshError="1"/>
      <sheetData sheetId="1892" refreshError="1"/>
      <sheetData sheetId="1893" refreshError="1"/>
      <sheetData sheetId="1894" refreshError="1"/>
      <sheetData sheetId="1895" refreshError="1"/>
      <sheetData sheetId="1896" refreshError="1"/>
      <sheetData sheetId="1897" refreshError="1"/>
      <sheetData sheetId="1898" refreshError="1"/>
      <sheetData sheetId="1899" refreshError="1"/>
      <sheetData sheetId="1900" refreshError="1"/>
      <sheetData sheetId="1901" refreshError="1"/>
      <sheetData sheetId="1902" refreshError="1"/>
      <sheetData sheetId="1903" refreshError="1"/>
      <sheetData sheetId="1904" refreshError="1"/>
      <sheetData sheetId="1905" refreshError="1"/>
      <sheetData sheetId="1906" refreshError="1"/>
      <sheetData sheetId="1907" refreshError="1"/>
      <sheetData sheetId="1908" refreshError="1"/>
      <sheetData sheetId="1909" refreshError="1"/>
      <sheetData sheetId="1910" refreshError="1"/>
      <sheetData sheetId="1911" refreshError="1"/>
      <sheetData sheetId="1912" refreshError="1"/>
      <sheetData sheetId="1913" refreshError="1"/>
      <sheetData sheetId="1914" refreshError="1"/>
      <sheetData sheetId="1915" refreshError="1"/>
      <sheetData sheetId="1916" refreshError="1"/>
      <sheetData sheetId="1917" refreshError="1"/>
      <sheetData sheetId="1918" refreshError="1"/>
      <sheetData sheetId="1919" refreshError="1"/>
      <sheetData sheetId="1920" refreshError="1"/>
      <sheetData sheetId="1921" refreshError="1"/>
      <sheetData sheetId="1922" refreshError="1"/>
      <sheetData sheetId="1923" refreshError="1"/>
      <sheetData sheetId="1924" refreshError="1"/>
      <sheetData sheetId="1925" refreshError="1"/>
      <sheetData sheetId="1926" refreshError="1"/>
      <sheetData sheetId="1927" refreshError="1"/>
      <sheetData sheetId="1928" refreshError="1"/>
      <sheetData sheetId="1929" refreshError="1"/>
      <sheetData sheetId="1930" refreshError="1"/>
      <sheetData sheetId="1931" refreshError="1"/>
      <sheetData sheetId="1932" refreshError="1"/>
      <sheetData sheetId="1933" refreshError="1"/>
      <sheetData sheetId="1934" refreshError="1"/>
      <sheetData sheetId="1935" refreshError="1"/>
      <sheetData sheetId="1936" refreshError="1"/>
      <sheetData sheetId="1937" refreshError="1"/>
      <sheetData sheetId="1938" refreshError="1"/>
      <sheetData sheetId="1939" refreshError="1"/>
      <sheetData sheetId="1940" refreshError="1"/>
      <sheetData sheetId="1941" refreshError="1"/>
      <sheetData sheetId="1942" refreshError="1"/>
      <sheetData sheetId="1943" refreshError="1"/>
      <sheetData sheetId="1944" refreshError="1"/>
      <sheetData sheetId="1945" refreshError="1"/>
      <sheetData sheetId="1946" refreshError="1"/>
      <sheetData sheetId="1947" refreshError="1"/>
      <sheetData sheetId="1948" refreshError="1"/>
      <sheetData sheetId="1949" refreshError="1"/>
      <sheetData sheetId="1950" refreshError="1"/>
      <sheetData sheetId="1951" refreshError="1"/>
      <sheetData sheetId="1952" refreshError="1"/>
      <sheetData sheetId="1953" refreshError="1"/>
      <sheetData sheetId="1954" refreshError="1"/>
      <sheetData sheetId="1955" refreshError="1"/>
      <sheetData sheetId="1956" refreshError="1"/>
      <sheetData sheetId="1957" refreshError="1"/>
      <sheetData sheetId="1958" refreshError="1"/>
      <sheetData sheetId="1959" refreshError="1"/>
      <sheetData sheetId="1960" refreshError="1"/>
      <sheetData sheetId="1961" refreshError="1"/>
      <sheetData sheetId="1962" refreshError="1"/>
      <sheetData sheetId="1963" refreshError="1"/>
      <sheetData sheetId="1964" refreshError="1"/>
      <sheetData sheetId="1965" refreshError="1"/>
      <sheetData sheetId="1966" refreshError="1"/>
      <sheetData sheetId="1967" refreshError="1"/>
      <sheetData sheetId="1968" refreshError="1"/>
      <sheetData sheetId="1969" refreshError="1"/>
      <sheetData sheetId="1970" refreshError="1"/>
      <sheetData sheetId="1971"/>
      <sheetData sheetId="1972"/>
      <sheetData sheetId="1973"/>
      <sheetData sheetId="1974"/>
      <sheetData sheetId="1975"/>
      <sheetData sheetId="1976"/>
      <sheetData sheetId="1977"/>
      <sheetData sheetId="1978"/>
      <sheetData sheetId="1979"/>
      <sheetData sheetId="1980"/>
      <sheetData sheetId="1981"/>
      <sheetData sheetId="1982"/>
      <sheetData sheetId="1983"/>
      <sheetData sheetId="1984"/>
      <sheetData sheetId="1985"/>
      <sheetData sheetId="1986"/>
      <sheetData sheetId="1987"/>
      <sheetData sheetId="1988"/>
      <sheetData sheetId="1989"/>
      <sheetData sheetId="1990"/>
      <sheetData sheetId="1991"/>
      <sheetData sheetId="1992"/>
      <sheetData sheetId="1993"/>
      <sheetData sheetId="1994"/>
      <sheetData sheetId="1995"/>
      <sheetData sheetId="1996"/>
      <sheetData sheetId="1997"/>
      <sheetData sheetId="1998"/>
      <sheetData sheetId="1999"/>
      <sheetData sheetId="2000"/>
      <sheetData sheetId="2001"/>
      <sheetData sheetId="2002"/>
      <sheetData sheetId="2003"/>
      <sheetData sheetId="2004"/>
      <sheetData sheetId="2005"/>
      <sheetData sheetId="2006"/>
      <sheetData sheetId="2007"/>
      <sheetData sheetId="2008"/>
      <sheetData sheetId="2009"/>
      <sheetData sheetId="2010"/>
      <sheetData sheetId="2011"/>
      <sheetData sheetId="2012"/>
      <sheetData sheetId="2013"/>
      <sheetData sheetId="2014"/>
      <sheetData sheetId="2015"/>
      <sheetData sheetId="2016"/>
      <sheetData sheetId="2017"/>
      <sheetData sheetId="2018"/>
      <sheetData sheetId="2019"/>
      <sheetData sheetId="2020"/>
      <sheetData sheetId="2021"/>
      <sheetData sheetId="2022"/>
      <sheetData sheetId="2023"/>
      <sheetData sheetId="2024"/>
      <sheetData sheetId="2025"/>
      <sheetData sheetId="2026"/>
      <sheetData sheetId="2027"/>
      <sheetData sheetId="2028"/>
      <sheetData sheetId="2029"/>
      <sheetData sheetId="2030"/>
      <sheetData sheetId="2031"/>
      <sheetData sheetId="2032"/>
      <sheetData sheetId="2033"/>
      <sheetData sheetId="2034"/>
      <sheetData sheetId="2035"/>
      <sheetData sheetId="2036"/>
      <sheetData sheetId="2037"/>
      <sheetData sheetId="2038"/>
      <sheetData sheetId="2039"/>
      <sheetData sheetId="2040"/>
      <sheetData sheetId="2041"/>
      <sheetData sheetId="2042"/>
      <sheetData sheetId="2043"/>
      <sheetData sheetId="2044"/>
      <sheetData sheetId="2045"/>
      <sheetData sheetId="2046"/>
      <sheetData sheetId="2047"/>
      <sheetData sheetId="2048"/>
      <sheetData sheetId="2049"/>
      <sheetData sheetId="2050"/>
      <sheetData sheetId="2051"/>
      <sheetData sheetId="2052"/>
      <sheetData sheetId="2053"/>
      <sheetData sheetId="2054"/>
      <sheetData sheetId="2055"/>
      <sheetData sheetId="2056"/>
      <sheetData sheetId="2057"/>
      <sheetData sheetId="2058"/>
      <sheetData sheetId="2059"/>
      <sheetData sheetId="2060"/>
      <sheetData sheetId="2061"/>
      <sheetData sheetId="2062"/>
      <sheetData sheetId="2063"/>
      <sheetData sheetId="2064"/>
      <sheetData sheetId="2065"/>
      <sheetData sheetId="2066"/>
      <sheetData sheetId="2067"/>
      <sheetData sheetId="2068"/>
      <sheetData sheetId="2069"/>
      <sheetData sheetId="2070"/>
      <sheetData sheetId="2071"/>
      <sheetData sheetId="2072"/>
      <sheetData sheetId="2073"/>
      <sheetData sheetId="2074"/>
      <sheetData sheetId="2075"/>
      <sheetData sheetId="2076"/>
      <sheetData sheetId="2077"/>
      <sheetData sheetId="2078"/>
      <sheetData sheetId="2079"/>
      <sheetData sheetId="2080" refreshError="1"/>
      <sheetData sheetId="2081" refreshError="1"/>
      <sheetData sheetId="2082" refreshError="1"/>
      <sheetData sheetId="2083" refreshError="1"/>
      <sheetData sheetId="2084" refreshError="1"/>
      <sheetData sheetId="2085" refreshError="1"/>
      <sheetData sheetId="2086" refreshError="1"/>
      <sheetData sheetId="2087" refreshError="1"/>
      <sheetData sheetId="2088" refreshError="1"/>
      <sheetData sheetId="2089" refreshError="1"/>
      <sheetData sheetId="2090" refreshError="1"/>
      <sheetData sheetId="2091" refreshError="1"/>
      <sheetData sheetId="2092" refreshError="1"/>
      <sheetData sheetId="2093" refreshError="1"/>
      <sheetData sheetId="2094" refreshError="1"/>
      <sheetData sheetId="2095" refreshError="1"/>
      <sheetData sheetId="2096" refreshError="1"/>
      <sheetData sheetId="2097" refreshError="1"/>
      <sheetData sheetId="2098" refreshError="1"/>
      <sheetData sheetId="2099" refreshError="1"/>
      <sheetData sheetId="2100" refreshError="1"/>
      <sheetData sheetId="2101" refreshError="1"/>
      <sheetData sheetId="2102"/>
      <sheetData sheetId="2103"/>
      <sheetData sheetId="2104"/>
      <sheetData sheetId="2105"/>
      <sheetData sheetId="2106"/>
      <sheetData sheetId="2107" refreshError="1"/>
      <sheetData sheetId="2108"/>
      <sheetData sheetId="2109" refreshError="1"/>
      <sheetData sheetId="2110" refreshError="1"/>
      <sheetData sheetId="2111" refreshError="1"/>
      <sheetData sheetId="2112" refreshError="1"/>
      <sheetData sheetId="2113" refreshError="1"/>
      <sheetData sheetId="2114" refreshError="1"/>
      <sheetData sheetId="2115" refreshError="1"/>
      <sheetData sheetId="2116" refreshError="1"/>
      <sheetData sheetId="2117" refreshError="1"/>
      <sheetData sheetId="2118" refreshError="1"/>
      <sheetData sheetId="2119" refreshError="1"/>
      <sheetData sheetId="2120" refreshError="1"/>
      <sheetData sheetId="2121" refreshError="1"/>
      <sheetData sheetId="2122" refreshError="1"/>
      <sheetData sheetId="2123" refreshError="1"/>
      <sheetData sheetId="2124" refreshError="1"/>
      <sheetData sheetId="2125" refreshError="1"/>
      <sheetData sheetId="2126" refreshError="1"/>
      <sheetData sheetId="2127" refreshError="1"/>
      <sheetData sheetId="2128" refreshError="1"/>
      <sheetData sheetId="2129" refreshError="1"/>
      <sheetData sheetId="2130" refreshError="1"/>
      <sheetData sheetId="2131" refreshError="1"/>
      <sheetData sheetId="2132" refreshError="1"/>
      <sheetData sheetId="2133" refreshError="1"/>
      <sheetData sheetId="2134"/>
      <sheetData sheetId="2135"/>
      <sheetData sheetId="2136" refreshError="1"/>
      <sheetData sheetId="2137" refreshError="1"/>
      <sheetData sheetId="2138" refreshError="1"/>
      <sheetData sheetId="2139" refreshError="1"/>
      <sheetData sheetId="2140"/>
      <sheetData sheetId="2141" refreshError="1"/>
      <sheetData sheetId="2142" refreshError="1"/>
      <sheetData sheetId="2143" refreshError="1"/>
      <sheetData sheetId="2144" refreshError="1"/>
      <sheetData sheetId="2145" refreshError="1"/>
      <sheetData sheetId="2146" refreshError="1"/>
      <sheetData sheetId="2147" refreshError="1"/>
      <sheetData sheetId="2148" refreshError="1"/>
      <sheetData sheetId="2149" refreshError="1"/>
      <sheetData sheetId="2150" refreshError="1"/>
      <sheetData sheetId="2151" refreshError="1"/>
      <sheetData sheetId="2152" refreshError="1"/>
      <sheetData sheetId="2153" refreshError="1"/>
      <sheetData sheetId="2154" refreshError="1"/>
      <sheetData sheetId="2155" refreshError="1"/>
      <sheetData sheetId="2156" refreshError="1"/>
      <sheetData sheetId="2157" refreshError="1"/>
      <sheetData sheetId="2158" refreshError="1"/>
      <sheetData sheetId="2159" refreshError="1"/>
      <sheetData sheetId="2160" refreshError="1"/>
      <sheetData sheetId="2161" refreshError="1"/>
      <sheetData sheetId="2162" refreshError="1"/>
      <sheetData sheetId="2163" refreshError="1"/>
      <sheetData sheetId="2164" refreshError="1"/>
      <sheetData sheetId="2165" refreshError="1"/>
      <sheetData sheetId="2166" refreshError="1"/>
      <sheetData sheetId="2167" refreshError="1"/>
      <sheetData sheetId="2168" refreshError="1"/>
      <sheetData sheetId="2169" refreshError="1"/>
      <sheetData sheetId="2170" refreshError="1"/>
      <sheetData sheetId="2171" refreshError="1"/>
      <sheetData sheetId="2172" refreshError="1"/>
      <sheetData sheetId="2173" refreshError="1"/>
      <sheetData sheetId="2174" refreshError="1"/>
      <sheetData sheetId="2175" refreshError="1"/>
      <sheetData sheetId="2176" refreshError="1"/>
      <sheetData sheetId="2177" refreshError="1"/>
      <sheetData sheetId="2178" refreshError="1"/>
      <sheetData sheetId="2179" refreshError="1"/>
      <sheetData sheetId="2180" refreshError="1"/>
      <sheetData sheetId="2181" refreshError="1"/>
      <sheetData sheetId="2182" refreshError="1"/>
      <sheetData sheetId="2183" refreshError="1"/>
      <sheetData sheetId="2184" refreshError="1"/>
      <sheetData sheetId="2185" refreshError="1"/>
      <sheetData sheetId="2186" refreshError="1"/>
      <sheetData sheetId="2187"/>
      <sheetData sheetId="2188"/>
      <sheetData sheetId="2189"/>
      <sheetData sheetId="2190"/>
      <sheetData sheetId="2191"/>
      <sheetData sheetId="2192"/>
      <sheetData sheetId="2193"/>
      <sheetData sheetId="2194"/>
      <sheetData sheetId="2195"/>
      <sheetData sheetId="2196" refreshError="1"/>
      <sheetData sheetId="2197" refreshError="1"/>
      <sheetData sheetId="2198" refreshError="1"/>
      <sheetData sheetId="2199" refreshError="1"/>
      <sheetData sheetId="2200" refreshError="1"/>
      <sheetData sheetId="2201"/>
      <sheetData sheetId="2202"/>
      <sheetData sheetId="2203"/>
      <sheetData sheetId="2204"/>
      <sheetData sheetId="2205"/>
      <sheetData sheetId="2206"/>
      <sheetData sheetId="2207"/>
      <sheetData sheetId="2208"/>
      <sheetData sheetId="2209"/>
      <sheetData sheetId="2210"/>
      <sheetData sheetId="2211"/>
      <sheetData sheetId="2212"/>
      <sheetData sheetId="2213"/>
      <sheetData sheetId="2214"/>
      <sheetData sheetId="2215"/>
      <sheetData sheetId="2216"/>
      <sheetData sheetId="2217"/>
      <sheetData sheetId="2218"/>
      <sheetData sheetId="2219"/>
      <sheetData sheetId="2220"/>
      <sheetData sheetId="2221"/>
      <sheetData sheetId="2222"/>
      <sheetData sheetId="2223"/>
      <sheetData sheetId="2224"/>
      <sheetData sheetId="2225"/>
      <sheetData sheetId="2226"/>
      <sheetData sheetId="2227"/>
      <sheetData sheetId="2228"/>
      <sheetData sheetId="2229"/>
      <sheetData sheetId="2230"/>
      <sheetData sheetId="2231"/>
      <sheetData sheetId="2232"/>
      <sheetData sheetId="2233"/>
      <sheetData sheetId="2234"/>
      <sheetData sheetId="2235"/>
      <sheetData sheetId="2236"/>
      <sheetData sheetId="2237"/>
      <sheetData sheetId="2238"/>
      <sheetData sheetId="2239"/>
      <sheetData sheetId="2240"/>
      <sheetData sheetId="2241"/>
      <sheetData sheetId="2242"/>
      <sheetData sheetId="2243"/>
      <sheetData sheetId="2244"/>
      <sheetData sheetId="2245"/>
      <sheetData sheetId="2246"/>
      <sheetData sheetId="2247"/>
      <sheetData sheetId="2248"/>
      <sheetData sheetId="2249"/>
      <sheetData sheetId="2250"/>
      <sheetData sheetId="2251"/>
      <sheetData sheetId="2252"/>
      <sheetData sheetId="2253"/>
      <sheetData sheetId="2254"/>
      <sheetData sheetId="2255"/>
      <sheetData sheetId="2256"/>
      <sheetData sheetId="2257"/>
      <sheetData sheetId="2258"/>
      <sheetData sheetId="2259"/>
      <sheetData sheetId="2260"/>
      <sheetData sheetId="2261"/>
      <sheetData sheetId="2262"/>
      <sheetData sheetId="2263"/>
      <sheetData sheetId="2264"/>
      <sheetData sheetId="2265"/>
      <sheetData sheetId="2266"/>
      <sheetData sheetId="2267"/>
      <sheetData sheetId="2268"/>
      <sheetData sheetId="2269"/>
      <sheetData sheetId="2270"/>
      <sheetData sheetId="2271"/>
      <sheetData sheetId="2272"/>
      <sheetData sheetId="2273"/>
      <sheetData sheetId="2274"/>
      <sheetData sheetId="2275"/>
      <sheetData sheetId="2276"/>
      <sheetData sheetId="2277"/>
      <sheetData sheetId="2278"/>
      <sheetData sheetId="2279"/>
      <sheetData sheetId="2280"/>
      <sheetData sheetId="2281"/>
      <sheetData sheetId="2282"/>
      <sheetData sheetId="2283"/>
      <sheetData sheetId="2284"/>
      <sheetData sheetId="2285"/>
      <sheetData sheetId="2286"/>
      <sheetData sheetId="2287"/>
      <sheetData sheetId="2288"/>
      <sheetData sheetId="2289"/>
      <sheetData sheetId="2290"/>
      <sheetData sheetId="2291"/>
      <sheetData sheetId="2292"/>
      <sheetData sheetId="2293"/>
      <sheetData sheetId="2294"/>
      <sheetData sheetId="2295"/>
      <sheetData sheetId="2296"/>
      <sheetData sheetId="2297"/>
      <sheetData sheetId="2298"/>
      <sheetData sheetId="2299"/>
      <sheetData sheetId="2300"/>
      <sheetData sheetId="2301"/>
      <sheetData sheetId="2302"/>
      <sheetData sheetId="2303"/>
      <sheetData sheetId="2304"/>
      <sheetData sheetId="2305"/>
      <sheetData sheetId="2306"/>
      <sheetData sheetId="2307"/>
      <sheetData sheetId="2308"/>
      <sheetData sheetId="2309"/>
      <sheetData sheetId="2310"/>
      <sheetData sheetId="2311"/>
      <sheetData sheetId="2312"/>
      <sheetData sheetId="2313"/>
      <sheetData sheetId="2314"/>
      <sheetData sheetId="2315"/>
      <sheetData sheetId="2316"/>
      <sheetData sheetId="2317"/>
      <sheetData sheetId="2318"/>
      <sheetData sheetId="2319"/>
      <sheetData sheetId="2320"/>
      <sheetData sheetId="2321"/>
      <sheetData sheetId="2322"/>
      <sheetData sheetId="2323"/>
      <sheetData sheetId="2324"/>
      <sheetData sheetId="2325"/>
      <sheetData sheetId="2326"/>
      <sheetData sheetId="2327"/>
      <sheetData sheetId="2328"/>
      <sheetData sheetId="2329"/>
      <sheetData sheetId="2330"/>
      <sheetData sheetId="2331"/>
      <sheetData sheetId="2332"/>
      <sheetData sheetId="2333"/>
      <sheetData sheetId="2334"/>
      <sheetData sheetId="2335"/>
      <sheetData sheetId="2336"/>
      <sheetData sheetId="2337"/>
      <sheetData sheetId="2338"/>
      <sheetData sheetId="2339"/>
      <sheetData sheetId="2340"/>
      <sheetData sheetId="2341"/>
      <sheetData sheetId="2342"/>
      <sheetData sheetId="2343"/>
      <sheetData sheetId="2344"/>
      <sheetData sheetId="2345"/>
      <sheetData sheetId="2346"/>
      <sheetData sheetId="2347"/>
      <sheetData sheetId="2348"/>
      <sheetData sheetId="2349"/>
      <sheetData sheetId="2350"/>
      <sheetData sheetId="2351"/>
      <sheetData sheetId="2352"/>
      <sheetData sheetId="2353"/>
      <sheetData sheetId="2354"/>
      <sheetData sheetId="2355"/>
      <sheetData sheetId="2356"/>
      <sheetData sheetId="2357"/>
      <sheetData sheetId="2358"/>
      <sheetData sheetId="2359"/>
      <sheetData sheetId="2360"/>
      <sheetData sheetId="2361"/>
      <sheetData sheetId="2362"/>
      <sheetData sheetId="2363"/>
      <sheetData sheetId="2364"/>
      <sheetData sheetId="2365"/>
      <sheetData sheetId="2366"/>
      <sheetData sheetId="2367"/>
      <sheetData sheetId="2368"/>
      <sheetData sheetId="2369"/>
      <sheetData sheetId="2370"/>
      <sheetData sheetId="2371"/>
      <sheetData sheetId="2372"/>
      <sheetData sheetId="2373"/>
      <sheetData sheetId="2374"/>
      <sheetData sheetId="2375"/>
      <sheetData sheetId="2376"/>
      <sheetData sheetId="2377"/>
      <sheetData sheetId="2378"/>
      <sheetData sheetId="2379"/>
      <sheetData sheetId="2380"/>
      <sheetData sheetId="2381"/>
      <sheetData sheetId="2382"/>
      <sheetData sheetId="2383"/>
      <sheetData sheetId="2384"/>
      <sheetData sheetId="2385"/>
      <sheetData sheetId="2386"/>
      <sheetData sheetId="2387"/>
      <sheetData sheetId="2388"/>
      <sheetData sheetId="2389"/>
      <sheetData sheetId="2390"/>
      <sheetData sheetId="2391"/>
      <sheetData sheetId="2392"/>
      <sheetData sheetId="2393"/>
      <sheetData sheetId="2394"/>
      <sheetData sheetId="2395"/>
      <sheetData sheetId="2396"/>
      <sheetData sheetId="2397"/>
      <sheetData sheetId="2398"/>
      <sheetData sheetId="2399"/>
      <sheetData sheetId="2400"/>
      <sheetData sheetId="2401"/>
      <sheetData sheetId="2402"/>
      <sheetData sheetId="2403"/>
      <sheetData sheetId="2404"/>
      <sheetData sheetId="2405"/>
      <sheetData sheetId="2406"/>
      <sheetData sheetId="2407"/>
      <sheetData sheetId="2408"/>
      <sheetData sheetId="2409" refreshError="1"/>
      <sheetData sheetId="2410" refreshError="1"/>
      <sheetData sheetId="2411" refreshError="1"/>
      <sheetData sheetId="2412" refreshError="1"/>
      <sheetData sheetId="2413" refreshError="1"/>
      <sheetData sheetId="2414" refreshError="1"/>
      <sheetData sheetId="2415" refreshError="1"/>
      <sheetData sheetId="2416" refreshError="1"/>
      <sheetData sheetId="2417" refreshError="1"/>
      <sheetData sheetId="2418" refreshError="1"/>
      <sheetData sheetId="2419" refreshError="1"/>
      <sheetData sheetId="2420" refreshError="1"/>
      <sheetData sheetId="2421" refreshError="1"/>
      <sheetData sheetId="2422" refreshError="1"/>
      <sheetData sheetId="2423" refreshError="1"/>
      <sheetData sheetId="2424" refreshError="1"/>
      <sheetData sheetId="2425" refreshError="1"/>
      <sheetData sheetId="2426" refreshError="1"/>
      <sheetData sheetId="2427" refreshError="1"/>
      <sheetData sheetId="2428" refreshError="1"/>
      <sheetData sheetId="2429" refreshError="1"/>
      <sheetData sheetId="2430" refreshError="1"/>
      <sheetData sheetId="2431" refreshError="1"/>
      <sheetData sheetId="2432" refreshError="1"/>
      <sheetData sheetId="2433"/>
      <sheetData sheetId="2434"/>
      <sheetData sheetId="2435"/>
      <sheetData sheetId="2436"/>
      <sheetData sheetId="2437"/>
      <sheetData sheetId="2438"/>
      <sheetData sheetId="2439"/>
      <sheetData sheetId="2440"/>
      <sheetData sheetId="2441"/>
      <sheetData sheetId="2442"/>
      <sheetData sheetId="2443"/>
      <sheetData sheetId="2444"/>
      <sheetData sheetId="2445"/>
      <sheetData sheetId="2446"/>
      <sheetData sheetId="2447"/>
      <sheetData sheetId="2448"/>
      <sheetData sheetId="2449"/>
      <sheetData sheetId="2450"/>
      <sheetData sheetId="2451"/>
      <sheetData sheetId="2452"/>
      <sheetData sheetId="2453"/>
      <sheetData sheetId="2454"/>
      <sheetData sheetId="2455"/>
      <sheetData sheetId="2456"/>
      <sheetData sheetId="2457"/>
      <sheetData sheetId="2458"/>
      <sheetData sheetId="2459"/>
      <sheetData sheetId="2460"/>
      <sheetData sheetId="2461"/>
      <sheetData sheetId="2462"/>
      <sheetData sheetId="2463"/>
      <sheetData sheetId="2464"/>
      <sheetData sheetId="2465"/>
      <sheetData sheetId="2466"/>
      <sheetData sheetId="2467"/>
      <sheetData sheetId="2468"/>
      <sheetData sheetId="2469"/>
      <sheetData sheetId="2470"/>
      <sheetData sheetId="2471"/>
      <sheetData sheetId="2472"/>
      <sheetData sheetId="2473"/>
      <sheetData sheetId="2474"/>
      <sheetData sheetId="2475"/>
      <sheetData sheetId="2476"/>
      <sheetData sheetId="2477"/>
      <sheetData sheetId="2478"/>
      <sheetData sheetId="2479"/>
      <sheetData sheetId="2480"/>
      <sheetData sheetId="2481"/>
      <sheetData sheetId="2482"/>
      <sheetData sheetId="2483"/>
      <sheetData sheetId="2484"/>
      <sheetData sheetId="2485"/>
      <sheetData sheetId="2486"/>
      <sheetData sheetId="2487"/>
      <sheetData sheetId="2488"/>
      <sheetData sheetId="2489"/>
      <sheetData sheetId="2490"/>
      <sheetData sheetId="2491"/>
      <sheetData sheetId="2492"/>
      <sheetData sheetId="2493"/>
      <sheetData sheetId="2494"/>
      <sheetData sheetId="2495"/>
      <sheetData sheetId="2496"/>
      <sheetData sheetId="2497"/>
      <sheetData sheetId="2498"/>
      <sheetData sheetId="2499"/>
      <sheetData sheetId="2500"/>
      <sheetData sheetId="2501"/>
      <sheetData sheetId="2502"/>
      <sheetData sheetId="2503"/>
      <sheetData sheetId="2504"/>
      <sheetData sheetId="2505"/>
      <sheetData sheetId="2506"/>
      <sheetData sheetId="2507"/>
      <sheetData sheetId="2508"/>
      <sheetData sheetId="2509"/>
      <sheetData sheetId="2510"/>
      <sheetData sheetId="2511"/>
      <sheetData sheetId="2512"/>
      <sheetData sheetId="2513"/>
      <sheetData sheetId="2514"/>
      <sheetData sheetId="2515"/>
      <sheetData sheetId="2516"/>
      <sheetData sheetId="2517"/>
      <sheetData sheetId="2518"/>
      <sheetData sheetId="2519"/>
      <sheetData sheetId="2520"/>
      <sheetData sheetId="2521"/>
      <sheetData sheetId="2522"/>
      <sheetData sheetId="2523"/>
      <sheetData sheetId="2524"/>
      <sheetData sheetId="2525"/>
      <sheetData sheetId="2526"/>
      <sheetData sheetId="2527"/>
      <sheetData sheetId="2528"/>
      <sheetData sheetId="2529"/>
      <sheetData sheetId="2530"/>
      <sheetData sheetId="2531"/>
      <sheetData sheetId="2532"/>
      <sheetData sheetId="2533"/>
      <sheetData sheetId="2534"/>
      <sheetData sheetId="2535"/>
      <sheetData sheetId="2536"/>
      <sheetData sheetId="2537"/>
      <sheetData sheetId="2538"/>
      <sheetData sheetId="2539"/>
      <sheetData sheetId="2540"/>
      <sheetData sheetId="2541"/>
      <sheetData sheetId="2542"/>
      <sheetData sheetId="2543"/>
      <sheetData sheetId="2544"/>
      <sheetData sheetId="2545"/>
      <sheetData sheetId="2546"/>
      <sheetData sheetId="2547"/>
      <sheetData sheetId="2548"/>
      <sheetData sheetId="2549"/>
      <sheetData sheetId="2550"/>
      <sheetData sheetId="2551"/>
      <sheetData sheetId="2552"/>
      <sheetData sheetId="2553"/>
      <sheetData sheetId="2554"/>
      <sheetData sheetId="2555"/>
      <sheetData sheetId="2556"/>
      <sheetData sheetId="2557"/>
      <sheetData sheetId="2558"/>
      <sheetData sheetId="2559"/>
      <sheetData sheetId="2560"/>
      <sheetData sheetId="2561"/>
      <sheetData sheetId="2562"/>
      <sheetData sheetId="2563"/>
      <sheetData sheetId="2564"/>
      <sheetData sheetId="2565"/>
      <sheetData sheetId="2566"/>
      <sheetData sheetId="2567"/>
      <sheetData sheetId="2568"/>
      <sheetData sheetId="2569"/>
      <sheetData sheetId="2570"/>
      <sheetData sheetId="2571"/>
      <sheetData sheetId="2572"/>
      <sheetData sheetId="2573"/>
      <sheetData sheetId="2574"/>
      <sheetData sheetId="2575"/>
      <sheetData sheetId="2576"/>
      <sheetData sheetId="2577"/>
      <sheetData sheetId="2578"/>
      <sheetData sheetId="2579"/>
      <sheetData sheetId="2580"/>
      <sheetData sheetId="2581"/>
      <sheetData sheetId="2582"/>
      <sheetData sheetId="2583"/>
      <sheetData sheetId="2584"/>
      <sheetData sheetId="2585"/>
      <sheetData sheetId="2586"/>
      <sheetData sheetId="2587"/>
      <sheetData sheetId="2588"/>
      <sheetData sheetId="2589"/>
      <sheetData sheetId="2590"/>
      <sheetData sheetId="2591"/>
      <sheetData sheetId="2592"/>
      <sheetData sheetId="2593"/>
      <sheetData sheetId="2594"/>
      <sheetData sheetId="2595"/>
      <sheetData sheetId="2596"/>
      <sheetData sheetId="2597"/>
      <sheetData sheetId="2598"/>
      <sheetData sheetId="2599"/>
      <sheetData sheetId="2600"/>
      <sheetData sheetId="2601"/>
      <sheetData sheetId="2602"/>
      <sheetData sheetId="2603"/>
      <sheetData sheetId="2604"/>
      <sheetData sheetId="2605"/>
      <sheetData sheetId="2606"/>
      <sheetData sheetId="2607"/>
      <sheetData sheetId="2608"/>
      <sheetData sheetId="2609"/>
      <sheetData sheetId="2610"/>
      <sheetData sheetId="2611"/>
      <sheetData sheetId="2612"/>
      <sheetData sheetId="2613"/>
      <sheetData sheetId="2614"/>
      <sheetData sheetId="2615"/>
      <sheetData sheetId="2616"/>
      <sheetData sheetId="2617"/>
      <sheetData sheetId="2618"/>
      <sheetData sheetId="2619"/>
      <sheetData sheetId="2620"/>
      <sheetData sheetId="2621"/>
      <sheetData sheetId="2622"/>
      <sheetData sheetId="2623"/>
      <sheetData sheetId="2624"/>
      <sheetData sheetId="2625"/>
      <sheetData sheetId="2626"/>
      <sheetData sheetId="2627"/>
      <sheetData sheetId="2628"/>
      <sheetData sheetId="2629"/>
      <sheetData sheetId="2630"/>
      <sheetData sheetId="2631"/>
      <sheetData sheetId="2632"/>
      <sheetData sheetId="2633"/>
      <sheetData sheetId="2634"/>
      <sheetData sheetId="2635"/>
      <sheetData sheetId="2636"/>
      <sheetData sheetId="2637"/>
      <sheetData sheetId="2638"/>
      <sheetData sheetId="2639"/>
      <sheetData sheetId="2640"/>
      <sheetData sheetId="2641"/>
      <sheetData sheetId="2642"/>
      <sheetData sheetId="2643"/>
      <sheetData sheetId="2644"/>
      <sheetData sheetId="2645"/>
      <sheetData sheetId="2646"/>
      <sheetData sheetId="2647"/>
      <sheetData sheetId="2648"/>
      <sheetData sheetId="2649"/>
      <sheetData sheetId="2650"/>
      <sheetData sheetId="2651"/>
      <sheetData sheetId="2652"/>
      <sheetData sheetId="2653"/>
      <sheetData sheetId="2654"/>
      <sheetData sheetId="2655"/>
      <sheetData sheetId="2656"/>
      <sheetData sheetId="2657"/>
      <sheetData sheetId="2658"/>
      <sheetData sheetId="2659"/>
      <sheetData sheetId="2660"/>
      <sheetData sheetId="2661"/>
      <sheetData sheetId="2662"/>
      <sheetData sheetId="2663"/>
      <sheetData sheetId="2664"/>
      <sheetData sheetId="2665"/>
      <sheetData sheetId="2666"/>
      <sheetData sheetId="2667"/>
      <sheetData sheetId="2668"/>
      <sheetData sheetId="2669"/>
      <sheetData sheetId="2670"/>
      <sheetData sheetId="2671"/>
      <sheetData sheetId="2672"/>
      <sheetData sheetId="2673"/>
      <sheetData sheetId="2674"/>
      <sheetData sheetId="2675"/>
      <sheetData sheetId="2676"/>
      <sheetData sheetId="2677"/>
      <sheetData sheetId="2678"/>
      <sheetData sheetId="2679"/>
      <sheetData sheetId="2680" refreshError="1"/>
      <sheetData sheetId="2681"/>
      <sheetData sheetId="2682"/>
      <sheetData sheetId="2683" refreshError="1"/>
      <sheetData sheetId="2684" refreshError="1"/>
      <sheetData sheetId="2685"/>
      <sheetData sheetId="2686" refreshError="1"/>
      <sheetData sheetId="2687" refreshError="1"/>
      <sheetData sheetId="2688" refreshError="1"/>
      <sheetData sheetId="2689" refreshError="1"/>
      <sheetData sheetId="2690" refreshError="1"/>
      <sheetData sheetId="2691" refreshError="1"/>
      <sheetData sheetId="2692" refreshError="1"/>
      <sheetData sheetId="2693" refreshError="1"/>
      <sheetData sheetId="2694" refreshError="1"/>
      <sheetData sheetId="2695" refreshError="1"/>
      <sheetData sheetId="2696" refreshError="1"/>
      <sheetData sheetId="2697" refreshError="1"/>
      <sheetData sheetId="2698" refreshError="1"/>
      <sheetData sheetId="2699" refreshError="1"/>
      <sheetData sheetId="2700" refreshError="1"/>
      <sheetData sheetId="2701" refreshError="1"/>
      <sheetData sheetId="2702" refreshError="1"/>
      <sheetData sheetId="2703"/>
      <sheetData sheetId="2704"/>
      <sheetData sheetId="2705" refreshError="1"/>
      <sheetData sheetId="2706" refreshError="1"/>
      <sheetData sheetId="2707" refreshError="1"/>
      <sheetData sheetId="2708"/>
      <sheetData sheetId="2709"/>
      <sheetData sheetId="2710"/>
      <sheetData sheetId="2711" refreshError="1"/>
      <sheetData sheetId="2712" refreshError="1"/>
      <sheetData sheetId="2713" refreshError="1"/>
      <sheetData sheetId="2714" refreshError="1"/>
      <sheetData sheetId="2715" refreshError="1"/>
      <sheetData sheetId="2716" refreshError="1"/>
      <sheetData sheetId="2717" refreshError="1"/>
      <sheetData sheetId="2718" refreshError="1"/>
      <sheetData sheetId="2719" refreshError="1"/>
      <sheetData sheetId="2720" refreshError="1"/>
      <sheetData sheetId="2721" refreshError="1"/>
      <sheetData sheetId="2722" refreshError="1"/>
      <sheetData sheetId="2723" refreshError="1"/>
      <sheetData sheetId="2724" refreshError="1"/>
      <sheetData sheetId="2725" refreshError="1"/>
      <sheetData sheetId="2726" refreshError="1"/>
      <sheetData sheetId="2727" refreshError="1"/>
      <sheetData sheetId="2728" refreshError="1"/>
      <sheetData sheetId="2729" refreshError="1"/>
      <sheetData sheetId="2730" refreshError="1"/>
      <sheetData sheetId="2731" refreshError="1"/>
      <sheetData sheetId="2732" refreshError="1"/>
      <sheetData sheetId="2733" refreshError="1"/>
      <sheetData sheetId="2734" refreshError="1"/>
      <sheetData sheetId="2735" refreshError="1"/>
      <sheetData sheetId="2736" refreshError="1"/>
      <sheetData sheetId="2737" refreshError="1"/>
      <sheetData sheetId="2738" refreshError="1"/>
      <sheetData sheetId="2739" refreshError="1"/>
      <sheetData sheetId="2740" refreshError="1"/>
      <sheetData sheetId="2741" refreshError="1"/>
      <sheetData sheetId="2742" refreshError="1"/>
      <sheetData sheetId="2743" refreshError="1"/>
      <sheetData sheetId="2744" refreshError="1"/>
      <sheetData sheetId="2745" refreshError="1"/>
      <sheetData sheetId="2746" refreshError="1"/>
      <sheetData sheetId="2747" refreshError="1"/>
      <sheetData sheetId="2748" refreshError="1"/>
      <sheetData sheetId="2749" refreshError="1"/>
      <sheetData sheetId="2750" refreshError="1"/>
      <sheetData sheetId="2751" refreshError="1"/>
      <sheetData sheetId="2752" refreshError="1"/>
      <sheetData sheetId="2753" refreshError="1"/>
      <sheetData sheetId="2754" refreshError="1"/>
      <sheetData sheetId="2755" refreshError="1"/>
      <sheetData sheetId="2756" refreshError="1"/>
      <sheetData sheetId="2757" refreshError="1"/>
      <sheetData sheetId="2758" refreshError="1"/>
      <sheetData sheetId="2759" refreshError="1"/>
      <sheetData sheetId="2760" refreshError="1"/>
      <sheetData sheetId="2761" refreshError="1"/>
      <sheetData sheetId="2762" refreshError="1"/>
      <sheetData sheetId="2763" refreshError="1"/>
      <sheetData sheetId="2764" refreshError="1"/>
      <sheetData sheetId="2765"/>
      <sheetData sheetId="2766"/>
      <sheetData sheetId="2767"/>
      <sheetData sheetId="2768"/>
      <sheetData sheetId="2769"/>
      <sheetData sheetId="2770"/>
      <sheetData sheetId="2771"/>
      <sheetData sheetId="2772"/>
      <sheetData sheetId="2773"/>
      <sheetData sheetId="2774"/>
      <sheetData sheetId="2775"/>
      <sheetData sheetId="2776"/>
      <sheetData sheetId="2777"/>
      <sheetData sheetId="2778"/>
      <sheetData sheetId="2779"/>
      <sheetData sheetId="2780"/>
      <sheetData sheetId="2781"/>
      <sheetData sheetId="2782"/>
      <sheetData sheetId="2783"/>
      <sheetData sheetId="2784"/>
      <sheetData sheetId="2785"/>
      <sheetData sheetId="2786"/>
      <sheetData sheetId="2787"/>
      <sheetData sheetId="2788"/>
      <sheetData sheetId="2789"/>
      <sheetData sheetId="2790"/>
      <sheetData sheetId="2791"/>
      <sheetData sheetId="2792"/>
      <sheetData sheetId="2793"/>
      <sheetData sheetId="2794"/>
      <sheetData sheetId="2795"/>
      <sheetData sheetId="2796"/>
      <sheetData sheetId="2797"/>
      <sheetData sheetId="2798"/>
      <sheetData sheetId="2799"/>
      <sheetData sheetId="2800"/>
      <sheetData sheetId="2801"/>
      <sheetData sheetId="2802"/>
      <sheetData sheetId="2803"/>
      <sheetData sheetId="2804"/>
      <sheetData sheetId="2805"/>
      <sheetData sheetId="2806"/>
      <sheetData sheetId="2807"/>
      <sheetData sheetId="2808"/>
      <sheetData sheetId="2809"/>
      <sheetData sheetId="2810"/>
      <sheetData sheetId="2811"/>
      <sheetData sheetId="2812"/>
      <sheetData sheetId="2813"/>
      <sheetData sheetId="2814"/>
      <sheetData sheetId="2815"/>
      <sheetData sheetId="2816"/>
      <sheetData sheetId="2817"/>
      <sheetData sheetId="2818"/>
      <sheetData sheetId="2819"/>
      <sheetData sheetId="2820"/>
      <sheetData sheetId="2821"/>
      <sheetData sheetId="2822"/>
      <sheetData sheetId="2823"/>
      <sheetData sheetId="2824"/>
      <sheetData sheetId="2825"/>
      <sheetData sheetId="2826"/>
      <sheetData sheetId="2827"/>
      <sheetData sheetId="2828"/>
      <sheetData sheetId="2829"/>
      <sheetData sheetId="2830"/>
      <sheetData sheetId="2831"/>
      <sheetData sheetId="2832"/>
      <sheetData sheetId="2833"/>
      <sheetData sheetId="2834"/>
      <sheetData sheetId="2835"/>
      <sheetData sheetId="2836"/>
      <sheetData sheetId="2837"/>
      <sheetData sheetId="2838"/>
      <sheetData sheetId="2839"/>
      <sheetData sheetId="2840"/>
      <sheetData sheetId="2841"/>
      <sheetData sheetId="2842"/>
      <sheetData sheetId="2843"/>
      <sheetData sheetId="2844"/>
      <sheetData sheetId="2845"/>
      <sheetData sheetId="2846"/>
      <sheetData sheetId="2847"/>
      <sheetData sheetId="2848"/>
      <sheetData sheetId="2849"/>
      <sheetData sheetId="2850"/>
      <sheetData sheetId="2851"/>
      <sheetData sheetId="2852"/>
      <sheetData sheetId="2853"/>
      <sheetData sheetId="2854"/>
      <sheetData sheetId="2855"/>
      <sheetData sheetId="2856"/>
      <sheetData sheetId="2857"/>
      <sheetData sheetId="2858"/>
      <sheetData sheetId="2859"/>
      <sheetData sheetId="2860"/>
      <sheetData sheetId="2861"/>
      <sheetData sheetId="2862"/>
      <sheetData sheetId="2863"/>
      <sheetData sheetId="2864"/>
      <sheetData sheetId="2865"/>
      <sheetData sheetId="2866"/>
      <sheetData sheetId="2867"/>
      <sheetData sheetId="2868"/>
      <sheetData sheetId="2869"/>
      <sheetData sheetId="2870"/>
      <sheetData sheetId="2871"/>
      <sheetData sheetId="2872"/>
      <sheetData sheetId="2873"/>
      <sheetData sheetId="2874"/>
      <sheetData sheetId="2875"/>
      <sheetData sheetId="2876"/>
      <sheetData sheetId="2877"/>
      <sheetData sheetId="2878"/>
      <sheetData sheetId="2879"/>
      <sheetData sheetId="2880"/>
      <sheetData sheetId="2881"/>
      <sheetData sheetId="2882"/>
      <sheetData sheetId="2883"/>
      <sheetData sheetId="2884"/>
      <sheetData sheetId="2885"/>
      <sheetData sheetId="2886"/>
      <sheetData sheetId="2887"/>
      <sheetData sheetId="2888"/>
      <sheetData sheetId="2889"/>
      <sheetData sheetId="2890"/>
      <sheetData sheetId="2891"/>
      <sheetData sheetId="2892"/>
      <sheetData sheetId="2893"/>
      <sheetData sheetId="2894"/>
      <sheetData sheetId="2895"/>
      <sheetData sheetId="2896"/>
      <sheetData sheetId="2897"/>
      <sheetData sheetId="2898"/>
      <sheetData sheetId="2899"/>
      <sheetData sheetId="2900"/>
      <sheetData sheetId="2901"/>
      <sheetData sheetId="2902"/>
      <sheetData sheetId="2903"/>
      <sheetData sheetId="2904"/>
      <sheetData sheetId="2905"/>
      <sheetData sheetId="2906"/>
      <sheetData sheetId="2907"/>
      <sheetData sheetId="2908"/>
      <sheetData sheetId="2909"/>
      <sheetData sheetId="2910"/>
      <sheetData sheetId="2911"/>
      <sheetData sheetId="2912"/>
      <sheetData sheetId="2913"/>
      <sheetData sheetId="2914"/>
      <sheetData sheetId="2915"/>
      <sheetData sheetId="2916"/>
      <sheetData sheetId="2917"/>
      <sheetData sheetId="2918"/>
      <sheetData sheetId="2919"/>
      <sheetData sheetId="2920"/>
      <sheetData sheetId="2921"/>
      <sheetData sheetId="2922"/>
      <sheetData sheetId="2923"/>
      <sheetData sheetId="2924"/>
      <sheetData sheetId="2925"/>
      <sheetData sheetId="2926"/>
      <sheetData sheetId="2927"/>
      <sheetData sheetId="2928"/>
      <sheetData sheetId="2929"/>
      <sheetData sheetId="2930"/>
      <sheetData sheetId="2931"/>
      <sheetData sheetId="2932"/>
      <sheetData sheetId="2933"/>
      <sheetData sheetId="2934"/>
      <sheetData sheetId="2935"/>
      <sheetData sheetId="2936"/>
      <sheetData sheetId="2937"/>
      <sheetData sheetId="2938"/>
      <sheetData sheetId="2939"/>
      <sheetData sheetId="2940"/>
      <sheetData sheetId="2941"/>
      <sheetData sheetId="2942"/>
      <sheetData sheetId="2943"/>
      <sheetData sheetId="2944"/>
      <sheetData sheetId="2945"/>
      <sheetData sheetId="2946"/>
      <sheetData sheetId="2947"/>
      <sheetData sheetId="2948"/>
      <sheetData sheetId="2949"/>
      <sheetData sheetId="2950"/>
      <sheetData sheetId="2951"/>
      <sheetData sheetId="2952"/>
      <sheetData sheetId="2953"/>
      <sheetData sheetId="2954"/>
      <sheetData sheetId="2955"/>
      <sheetData sheetId="2956"/>
      <sheetData sheetId="2957"/>
      <sheetData sheetId="2958"/>
      <sheetData sheetId="2959"/>
      <sheetData sheetId="2960"/>
      <sheetData sheetId="2961"/>
      <sheetData sheetId="2962"/>
      <sheetData sheetId="2963"/>
      <sheetData sheetId="2964"/>
      <sheetData sheetId="2965"/>
      <sheetData sheetId="2966"/>
      <sheetData sheetId="2967"/>
      <sheetData sheetId="2968"/>
      <sheetData sheetId="2969"/>
      <sheetData sheetId="2970"/>
      <sheetData sheetId="2971"/>
      <sheetData sheetId="2972"/>
      <sheetData sheetId="2973"/>
      <sheetData sheetId="2974"/>
      <sheetData sheetId="2975"/>
      <sheetData sheetId="2976"/>
      <sheetData sheetId="2977"/>
      <sheetData sheetId="2978"/>
      <sheetData sheetId="2979"/>
      <sheetData sheetId="2980"/>
      <sheetData sheetId="2981"/>
      <sheetData sheetId="2982"/>
      <sheetData sheetId="2983"/>
      <sheetData sheetId="2984"/>
      <sheetData sheetId="2985"/>
      <sheetData sheetId="2986"/>
      <sheetData sheetId="2987"/>
      <sheetData sheetId="2988"/>
      <sheetData sheetId="2989"/>
      <sheetData sheetId="2990"/>
      <sheetData sheetId="2991"/>
      <sheetData sheetId="2992"/>
      <sheetData sheetId="2993"/>
      <sheetData sheetId="2994"/>
      <sheetData sheetId="2995"/>
      <sheetData sheetId="2996"/>
      <sheetData sheetId="2997"/>
      <sheetData sheetId="2998"/>
      <sheetData sheetId="2999"/>
      <sheetData sheetId="3000"/>
      <sheetData sheetId="3001"/>
      <sheetData sheetId="3002"/>
      <sheetData sheetId="3003"/>
      <sheetData sheetId="3004"/>
      <sheetData sheetId="3005"/>
      <sheetData sheetId="3006"/>
      <sheetData sheetId="3007"/>
      <sheetData sheetId="3008"/>
      <sheetData sheetId="3009"/>
      <sheetData sheetId="3010"/>
      <sheetData sheetId="3011"/>
      <sheetData sheetId="3012"/>
      <sheetData sheetId="3013"/>
      <sheetData sheetId="3014" refreshError="1"/>
      <sheetData sheetId="3015"/>
      <sheetData sheetId="3016"/>
      <sheetData sheetId="3017"/>
      <sheetData sheetId="3018"/>
      <sheetData sheetId="3019"/>
      <sheetData sheetId="3020"/>
      <sheetData sheetId="3021"/>
      <sheetData sheetId="3022"/>
      <sheetData sheetId="3023"/>
      <sheetData sheetId="3024"/>
      <sheetData sheetId="3025"/>
      <sheetData sheetId="3026"/>
      <sheetData sheetId="3027"/>
      <sheetData sheetId="3028"/>
      <sheetData sheetId="3029"/>
      <sheetData sheetId="3030"/>
      <sheetData sheetId="3031"/>
      <sheetData sheetId="3032"/>
      <sheetData sheetId="3033"/>
      <sheetData sheetId="3034"/>
      <sheetData sheetId="3035"/>
      <sheetData sheetId="3036"/>
      <sheetData sheetId="3037"/>
      <sheetData sheetId="3038"/>
      <sheetData sheetId="3039"/>
      <sheetData sheetId="3040"/>
      <sheetData sheetId="3041"/>
      <sheetData sheetId="3042"/>
      <sheetData sheetId="3043"/>
      <sheetData sheetId="3044"/>
      <sheetData sheetId="3045"/>
      <sheetData sheetId="3046"/>
      <sheetData sheetId="3047"/>
      <sheetData sheetId="3048"/>
      <sheetData sheetId="3049"/>
      <sheetData sheetId="3050"/>
      <sheetData sheetId="3051"/>
      <sheetData sheetId="3052"/>
      <sheetData sheetId="3053"/>
      <sheetData sheetId="3054"/>
      <sheetData sheetId="3055"/>
      <sheetData sheetId="3056"/>
      <sheetData sheetId="3057"/>
      <sheetData sheetId="3058"/>
      <sheetData sheetId="3059"/>
      <sheetData sheetId="3060"/>
      <sheetData sheetId="3061"/>
      <sheetData sheetId="3062"/>
      <sheetData sheetId="3063"/>
      <sheetData sheetId="3064"/>
      <sheetData sheetId="3065"/>
      <sheetData sheetId="3066"/>
      <sheetData sheetId="3067"/>
      <sheetData sheetId="3068"/>
      <sheetData sheetId="3069"/>
      <sheetData sheetId="3070"/>
      <sheetData sheetId="3071"/>
      <sheetData sheetId="3072"/>
      <sheetData sheetId="3073"/>
      <sheetData sheetId="3074"/>
      <sheetData sheetId="3075"/>
      <sheetData sheetId="3076"/>
      <sheetData sheetId="3077"/>
      <sheetData sheetId="3078"/>
      <sheetData sheetId="3079"/>
      <sheetData sheetId="3080"/>
      <sheetData sheetId="3081"/>
      <sheetData sheetId="3082"/>
      <sheetData sheetId="3083"/>
      <sheetData sheetId="3084"/>
      <sheetData sheetId="3085"/>
      <sheetData sheetId="3086"/>
      <sheetData sheetId="3087"/>
      <sheetData sheetId="3088"/>
      <sheetData sheetId="3089"/>
      <sheetData sheetId="3090"/>
      <sheetData sheetId="3091"/>
      <sheetData sheetId="3092"/>
      <sheetData sheetId="3093"/>
      <sheetData sheetId="3094"/>
      <sheetData sheetId="3095"/>
      <sheetData sheetId="3096"/>
      <sheetData sheetId="3097"/>
      <sheetData sheetId="3098"/>
      <sheetData sheetId="3099"/>
      <sheetData sheetId="3100"/>
      <sheetData sheetId="3101"/>
      <sheetData sheetId="3102"/>
      <sheetData sheetId="3103"/>
      <sheetData sheetId="3104"/>
      <sheetData sheetId="3105"/>
      <sheetData sheetId="3106"/>
      <sheetData sheetId="3107"/>
      <sheetData sheetId="3108"/>
      <sheetData sheetId="3109"/>
      <sheetData sheetId="3110"/>
      <sheetData sheetId="3111"/>
      <sheetData sheetId="3112"/>
      <sheetData sheetId="3113"/>
      <sheetData sheetId="3114"/>
      <sheetData sheetId="3115"/>
      <sheetData sheetId="3116"/>
      <sheetData sheetId="3117"/>
      <sheetData sheetId="3118"/>
      <sheetData sheetId="3119"/>
      <sheetData sheetId="3120"/>
      <sheetData sheetId="3121"/>
      <sheetData sheetId="3122"/>
      <sheetData sheetId="3123"/>
      <sheetData sheetId="3124"/>
      <sheetData sheetId="3125"/>
      <sheetData sheetId="3126"/>
      <sheetData sheetId="3127"/>
      <sheetData sheetId="3128"/>
      <sheetData sheetId="3129"/>
      <sheetData sheetId="3130"/>
      <sheetData sheetId="3131"/>
      <sheetData sheetId="3132"/>
      <sheetData sheetId="3133"/>
      <sheetData sheetId="3134"/>
      <sheetData sheetId="3135"/>
      <sheetData sheetId="3136"/>
      <sheetData sheetId="3137"/>
      <sheetData sheetId="3138"/>
      <sheetData sheetId="3139"/>
      <sheetData sheetId="3140"/>
      <sheetData sheetId="3141"/>
      <sheetData sheetId="3142"/>
      <sheetData sheetId="3143"/>
      <sheetData sheetId="3144"/>
      <sheetData sheetId="3145"/>
      <sheetData sheetId="3146"/>
      <sheetData sheetId="3147"/>
      <sheetData sheetId="3148"/>
      <sheetData sheetId="3149"/>
      <sheetData sheetId="3150"/>
      <sheetData sheetId="3151"/>
      <sheetData sheetId="3152"/>
      <sheetData sheetId="3153"/>
      <sheetData sheetId="3154"/>
      <sheetData sheetId="3155"/>
      <sheetData sheetId="3156"/>
      <sheetData sheetId="3157"/>
      <sheetData sheetId="3158"/>
      <sheetData sheetId="3159"/>
      <sheetData sheetId="3160"/>
      <sheetData sheetId="3161"/>
      <sheetData sheetId="3162"/>
      <sheetData sheetId="3163"/>
      <sheetData sheetId="3164"/>
      <sheetData sheetId="3165"/>
      <sheetData sheetId="3166"/>
      <sheetData sheetId="3167"/>
      <sheetData sheetId="3168"/>
      <sheetData sheetId="3169"/>
      <sheetData sheetId="3170"/>
      <sheetData sheetId="3171"/>
      <sheetData sheetId="3172"/>
      <sheetData sheetId="3173"/>
      <sheetData sheetId="3174"/>
      <sheetData sheetId="3175"/>
      <sheetData sheetId="3176"/>
      <sheetData sheetId="3177"/>
      <sheetData sheetId="3178"/>
      <sheetData sheetId="3179"/>
      <sheetData sheetId="3180"/>
      <sheetData sheetId="3181"/>
      <sheetData sheetId="3182"/>
      <sheetData sheetId="3183"/>
      <sheetData sheetId="3184"/>
      <sheetData sheetId="3185"/>
      <sheetData sheetId="3186"/>
      <sheetData sheetId="3187"/>
      <sheetData sheetId="3188"/>
      <sheetData sheetId="3189"/>
      <sheetData sheetId="3190"/>
      <sheetData sheetId="3191"/>
      <sheetData sheetId="3192"/>
      <sheetData sheetId="3193"/>
      <sheetData sheetId="3194"/>
      <sheetData sheetId="3195"/>
      <sheetData sheetId="3196"/>
      <sheetData sheetId="3197"/>
      <sheetData sheetId="3198"/>
      <sheetData sheetId="3199"/>
      <sheetData sheetId="3200"/>
      <sheetData sheetId="3201"/>
      <sheetData sheetId="3202"/>
      <sheetData sheetId="3203"/>
      <sheetData sheetId="3204"/>
      <sheetData sheetId="3205"/>
      <sheetData sheetId="3206"/>
      <sheetData sheetId="3207"/>
      <sheetData sheetId="3208"/>
      <sheetData sheetId="3209"/>
      <sheetData sheetId="3210"/>
      <sheetData sheetId="3211"/>
      <sheetData sheetId="3212"/>
      <sheetData sheetId="3213"/>
      <sheetData sheetId="3214"/>
      <sheetData sheetId="3215"/>
      <sheetData sheetId="3216"/>
      <sheetData sheetId="3217"/>
      <sheetData sheetId="3218"/>
      <sheetData sheetId="3219"/>
      <sheetData sheetId="3220"/>
      <sheetData sheetId="3221"/>
      <sheetData sheetId="3222"/>
      <sheetData sheetId="3223"/>
      <sheetData sheetId="3224"/>
      <sheetData sheetId="3225"/>
      <sheetData sheetId="3226"/>
      <sheetData sheetId="3227"/>
      <sheetData sheetId="3228"/>
      <sheetData sheetId="3229"/>
      <sheetData sheetId="3230"/>
      <sheetData sheetId="3231"/>
      <sheetData sheetId="3232"/>
      <sheetData sheetId="3233"/>
      <sheetData sheetId="3234"/>
      <sheetData sheetId="3235"/>
      <sheetData sheetId="3236"/>
      <sheetData sheetId="3237"/>
      <sheetData sheetId="3238"/>
      <sheetData sheetId="3239"/>
      <sheetData sheetId="3240"/>
      <sheetData sheetId="3241"/>
      <sheetData sheetId="3242"/>
      <sheetData sheetId="3243"/>
      <sheetData sheetId="3244"/>
      <sheetData sheetId="3245"/>
      <sheetData sheetId="3246"/>
      <sheetData sheetId="3247"/>
      <sheetData sheetId="3248"/>
      <sheetData sheetId="3249"/>
      <sheetData sheetId="3250"/>
      <sheetData sheetId="3251"/>
      <sheetData sheetId="3252"/>
      <sheetData sheetId="3253"/>
      <sheetData sheetId="3254"/>
      <sheetData sheetId="3255"/>
      <sheetData sheetId="3256"/>
      <sheetData sheetId="3257"/>
      <sheetData sheetId="3258"/>
      <sheetData sheetId="3259"/>
      <sheetData sheetId="3260"/>
      <sheetData sheetId="3261"/>
      <sheetData sheetId="3262"/>
      <sheetData sheetId="3263"/>
      <sheetData sheetId="3264"/>
      <sheetData sheetId="3265"/>
      <sheetData sheetId="3266"/>
      <sheetData sheetId="3267"/>
      <sheetData sheetId="3268"/>
      <sheetData sheetId="3269"/>
      <sheetData sheetId="3270"/>
      <sheetData sheetId="3271"/>
      <sheetData sheetId="3272"/>
      <sheetData sheetId="3273"/>
      <sheetData sheetId="3274"/>
      <sheetData sheetId="3275"/>
      <sheetData sheetId="3276"/>
      <sheetData sheetId="3277"/>
      <sheetData sheetId="3278"/>
      <sheetData sheetId="3279"/>
      <sheetData sheetId="3280"/>
      <sheetData sheetId="3281"/>
      <sheetData sheetId="3282"/>
      <sheetData sheetId="3283"/>
      <sheetData sheetId="3284"/>
      <sheetData sheetId="3285"/>
      <sheetData sheetId="3286"/>
      <sheetData sheetId="3287"/>
      <sheetData sheetId="3288"/>
      <sheetData sheetId="3289"/>
      <sheetData sheetId="3290"/>
      <sheetData sheetId="3291"/>
      <sheetData sheetId="3292"/>
      <sheetData sheetId="3293"/>
      <sheetData sheetId="3294"/>
      <sheetData sheetId="3295"/>
      <sheetData sheetId="3296" refreshError="1"/>
      <sheetData sheetId="3297" refreshError="1"/>
      <sheetData sheetId="3298" refreshError="1"/>
      <sheetData sheetId="3299" refreshError="1"/>
      <sheetData sheetId="3300" refreshError="1"/>
      <sheetData sheetId="3301" refreshError="1"/>
      <sheetData sheetId="3302" refreshError="1"/>
      <sheetData sheetId="3303" refreshError="1"/>
      <sheetData sheetId="3304" refreshError="1"/>
      <sheetData sheetId="3305" refreshError="1"/>
      <sheetData sheetId="3306" refreshError="1"/>
      <sheetData sheetId="3307" refreshError="1"/>
      <sheetData sheetId="3308" refreshError="1"/>
      <sheetData sheetId="3309" refreshError="1"/>
      <sheetData sheetId="3310" refreshError="1"/>
      <sheetData sheetId="3311" refreshError="1"/>
      <sheetData sheetId="3312" refreshError="1"/>
      <sheetData sheetId="3313" refreshError="1"/>
      <sheetData sheetId="3314" refreshError="1"/>
      <sheetData sheetId="3315" refreshError="1"/>
      <sheetData sheetId="3316" refreshError="1"/>
      <sheetData sheetId="3317" refreshError="1"/>
      <sheetData sheetId="3318" refreshError="1"/>
      <sheetData sheetId="3319" refreshError="1"/>
      <sheetData sheetId="3320" refreshError="1"/>
      <sheetData sheetId="3321" refreshError="1"/>
      <sheetData sheetId="3322" refreshError="1"/>
      <sheetData sheetId="3323" refreshError="1"/>
      <sheetData sheetId="3324" refreshError="1"/>
      <sheetData sheetId="3325" refreshError="1"/>
      <sheetData sheetId="3326" refreshError="1"/>
      <sheetData sheetId="3327" refreshError="1"/>
      <sheetData sheetId="3328" refreshError="1"/>
      <sheetData sheetId="3329" refreshError="1"/>
      <sheetData sheetId="3330" refreshError="1"/>
      <sheetData sheetId="3331" refreshError="1"/>
      <sheetData sheetId="3332" refreshError="1"/>
      <sheetData sheetId="3333" refreshError="1"/>
      <sheetData sheetId="3334"/>
      <sheetData sheetId="3335" refreshError="1"/>
      <sheetData sheetId="3336" refreshError="1"/>
      <sheetData sheetId="3337" refreshError="1"/>
      <sheetData sheetId="3338" refreshError="1"/>
      <sheetData sheetId="3339" refreshError="1"/>
      <sheetData sheetId="3340" refreshError="1"/>
      <sheetData sheetId="3341" refreshError="1"/>
      <sheetData sheetId="3342" refreshError="1"/>
      <sheetData sheetId="3343" refreshError="1"/>
      <sheetData sheetId="3344" refreshError="1"/>
      <sheetData sheetId="3345" refreshError="1"/>
      <sheetData sheetId="3346" refreshError="1"/>
      <sheetData sheetId="3347" refreshError="1"/>
      <sheetData sheetId="3348" refreshError="1"/>
      <sheetData sheetId="3349" refreshError="1"/>
      <sheetData sheetId="3350" refreshError="1"/>
      <sheetData sheetId="3351" refreshError="1"/>
      <sheetData sheetId="3352" refreshError="1"/>
      <sheetData sheetId="3353" refreshError="1"/>
      <sheetData sheetId="3354"/>
      <sheetData sheetId="3355" refreshError="1"/>
      <sheetData sheetId="3356"/>
      <sheetData sheetId="3357"/>
      <sheetData sheetId="3358"/>
      <sheetData sheetId="3359" refreshError="1"/>
      <sheetData sheetId="3360" refreshError="1"/>
      <sheetData sheetId="3361" refreshError="1"/>
      <sheetData sheetId="3362" refreshError="1"/>
      <sheetData sheetId="3363" refreshError="1"/>
      <sheetData sheetId="3364" refreshError="1"/>
      <sheetData sheetId="3365" refreshError="1"/>
      <sheetData sheetId="3366" refreshError="1"/>
      <sheetData sheetId="3367" refreshError="1"/>
      <sheetData sheetId="3368" refreshError="1"/>
      <sheetData sheetId="3369" refreshError="1"/>
      <sheetData sheetId="3370" refreshError="1"/>
      <sheetData sheetId="3371" refreshError="1"/>
      <sheetData sheetId="3372" refreshError="1"/>
      <sheetData sheetId="3373" refreshError="1"/>
      <sheetData sheetId="3374" refreshError="1"/>
      <sheetData sheetId="3375" refreshError="1"/>
      <sheetData sheetId="3376" refreshError="1"/>
      <sheetData sheetId="3377"/>
      <sheetData sheetId="3378"/>
      <sheetData sheetId="3379"/>
      <sheetData sheetId="3380"/>
      <sheetData sheetId="3381"/>
      <sheetData sheetId="3382"/>
      <sheetData sheetId="3383" refreshError="1"/>
      <sheetData sheetId="3384" refreshError="1"/>
      <sheetData sheetId="3385" refreshError="1"/>
      <sheetData sheetId="3386" refreshError="1"/>
      <sheetData sheetId="3387" refreshError="1"/>
      <sheetData sheetId="3388" refreshError="1"/>
      <sheetData sheetId="3389" refreshError="1"/>
      <sheetData sheetId="3390" refreshError="1"/>
      <sheetData sheetId="3391" refreshError="1"/>
      <sheetData sheetId="3392" refreshError="1"/>
      <sheetData sheetId="3393" refreshError="1"/>
      <sheetData sheetId="3394" refreshError="1"/>
      <sheetData sheetId="3395" refreshError="1"/>
      <sheetData sheetId="3396" refreshError="1"/>
      <sheetData sheetId="3397" refreshError="1"/>
      <sheetData sheetId="3398" refreshError="1"/>
      <sheetData sheetId="3399" refreshError="1"/>
      <sheetData sheetId="3400" refreshError="1"/>
      <sheetData sheetId="3401" refreshError="1"/>
      <sheetData sheetId="3402" refreshError="1"/>
      <sheetData sheetId="3403" refreshError="1"/>
      <sheetData sheetId="3404" refreshError="1"/>
      <sheetData sheetId="3405" refreshError="1"/>
      <sheetData sheetId="3406" refreshError="1"/>
      <sheetData sheetId="3407" refreshError="1"/>
      <sheetData sheetId="3408" refreshError="1"/>
      <sheetData sheetId="3409" refreshError="1"/>
      <sheetData sheetId="3410" refreshError="1"/>
      <sheetData sheetId="3411" refreshError="1"/>
      <sheetData sheetId="3412" refreshError="1"/>
      <sheetData sheetId="3413" refreshError="1"/>
      <sheetData sheetId="3414" refreshError="1"/>
      <sheetData sheetId="3415" refreshError="1"/>
      <sheetData sheetId="3416" refreshError="1"/>
      <sheetData sheetId="3417" refreshError="1"/>
      <sheetData sheetId="3418" refreshError="1"/>
      <sheetData sheetId="3419" refreshError="1"/>
      <sheetData sheetId="3420" refreshError="1"/>
      <sheetData sheetId="3421" refreshError="1"/>
      <sheetData sheetId="3422" refreshError="1"/>
      <sheetData sheetId="3423" refreshError="1"/>
      <sheetData sheetId="3424" refreshError="1"/>
      <sheetData sheetId="3425" refreshError="1"/>
      <sheetData sheetId="3426" refreshError="1"/>
      <sheetData sheetId="3427" refreshError="1"/>
      <sheetData sheetId="3428" refreshError="1"/>
      <sheetData sheetId="3429" refreshError="1"/>
      <sheetData sheetId="3430" refreshError="1"/>
      <sheetData sheetId="3431" refreshError="1"/>
      <sheetData sheetId="3432" refreshError="1"/>
      <sheetData sheetId="3433" refreshError="1"/>
      <sheetData sheetId="3434" refreshError="1"/>
      <sheetData sheetId="3435" refreshError="1"/>
      <sheetData sheetId="3436" refreshError="1"/>
      <sheetData sheetId="3437"/>
      <sheetData sheetId="3438" refreshError="1"/>
      <sheetData sheetId="3439" refreshError="1"/>
      <sheetData sheetId="3440" refreshError="1"/>
      <sheetData sheetId="3441" refreshError="1"/>
      <sheetData sheetId="3442" refreshError="1"/>
      <sheetData sheetId="3443" refreshError="1"/>
      <sheetData sheetId="3444" refreshError="1"/>
      <sheetData sheetId="3445" refreshError="1"/>
      <sheetData sheetId="3446" refreshError="1"/>
      <sheetData sheetId="3447"/>
      <sheetData sheetId="3448"/>
      <sheetData sheetId="3449"/>
      <sheetData sheetId="3450"/>
      <sheetData sheetId="3451"/>
      <sheetData sheetId="3452"/>
      <sheetData sheetId="3453"/>
      <sheetData sheetId="3454"/>
      <sheetData sheetId="3455"/>
      <sheetData sheetId="3456"/>
      <sheetData sheetId="3457"/>
      <sheetData sheetId="3458"/>
      <sheetData sheetId="3459"/>
      <sheetData sheetId="3460"/>
      <sheetData sheetId="3461"/>
      <sheetData sheetId="3462"/>
      <sheetData sheetId="3463" refreshError="1"/>
      <sheetData sheetId="3464" refreshError="1"/>
      <sheetData sheetId="3465" refreshError="1"/>
      <sheetData sheetId="3466" refreshError="1"/>
      <sheetData sheetId="3467" refreshError="1"/>
      <sheetData sheetId="3468" refreshError="1"/>
      <sheetData sheetId="3469" refreshError="1"/>
      <sheetData sheetId="3470" refreshError="1"/>
      <sheetData sheetId="3471" refreshError="1"/>
      <sheetData sheetId="3472" refreshError="1"/>
      <sheetData sheetId="3473" refreshError="1"/>
      <sheetData sheetId="3474" refreshError="1"/>
      <sheetData sheetId="3475" refreshError="1"/>
      <sheetData sheetId="3476" refreshError="1"/>
      <sheetData sheetId="3477" refreshError="1"/>
      <sheetData sheetId="3478" refreshError="1"/>
      <sheetData sheetId="3479" refreshError="1"/>
      <sheetData sheetId="3480" refreshError="1"/>
      <sheetData sheetId="3481" refreshError="1"/>
      <sheetData sheetId="3482" refreshError="1"/>
      <sheetData sheetId="3483" refreshError="1"/>
      <sheetData sheetId="3484" refreshError="1"/>
      <sheetData sheetId="3485" refreshError="1"/>
      <sheetData sheetId="3486" refreshError="1"/>
      <sheetData sheetId="3487" refreshError="1"/>
      <sheetData sheetId="3488" refreshError="1"/>
      <sheetData sheetId="3489" refreshError="1"/>
      <sheetData sheetId="3490" refreshError="1"/>
      <sheetData sheetId="3491" refreshError="1"/>
      <sheetData sheetId="3492" refreshError="1"/>
      <sheetData sheetId="3493" refreshError="1"/>
      <sheetData sheetId="3494" refreshError="1"/>
      <sheetData sheetId="3495" refreshError="1"/>
      <sheetData sheetId="3496" refreshError="1"/>
      <sheetData sheetId="3497" refreshError="1"/>
      <sheetData sheetId="3498" refreshError="1"/>
      <sheetData sheetId="3499" refreshError="1"/>
      <sheetData sheetId="3500" refreshError="1"/>
      <sheetData sheetId="3501" refreshError="1"/>
      <sheetData sheetId="3502" refreshError="1"/>
      <sheetData sheetId="3503" refreshError="1"/>
      <sheetData sheetId="3504" refreshError="1"/>
      <sheetData sheetId="3505" refreshError="1"/>
      <sheetData sheetId="3506" refreshError="1"/>
      <sheetData sheetId="3507" refreshError="1"/>
      <sheetData sheetId="3508" refreshError="1"/>
      <sheetData sheetId="3509" refreshError="1"/>
      <sheetData sheetId="3510" refreshError="1"/>
      <sheetData sheetId="3511" refreshError="1"/>
      <sheetData sheetId="3512" refreshError="1"/>
      <sheetData sheetId="3513" refreshError="1"/>
      <sheetData sheetId="3514" refreshError="1"/>
      <sheetData sheetId="3515" refreshError="1"/>
      <sheetData sheetId="3516" refreshError="1"/>
      <sheetData sheetId="3517" refreshError="1"/>
      <sheetData sheetId="3518" refreshError="1"/>
      <sheetData sheetId="3519" refreshError="1"/>
      <sheetData sheetId="3520" refreshError="1"/>
      <sheetData sheetId="3521" refreshError="1"/>
      <sheetData sheetId="3522" refreshError="1"/>
      <sheetData sheetId="3523" refreshError="1"/>
      <sheetData sheetId="3524" refreshError="1"/>
      <sheetData sheetId="3525" refreshError="1"/>
      <sheetData sheetId="3526" refreshError="1"/>
      <sheetData sheetId="3527" refreshError="1"/>
      <sheetData sheetId="3528" refreshError="1"/>
      <sheetData sheetId="3529" refreshError="1"/>
      <sheetData sheetId="3530" refreshError="1"/>
      <sheetData sheetId="3531" refreshError="1"/>
      <sheetData sheetId="3532" refreshError="1"/>
      <sheetData sheetId="3533" refreshError="1"/>
      <sheetData sheetId="3534" refreshError="1"/>
      <sheetData sheetId="3535" refreshError="1"/>
      <sheetData sheetId="3536" refreshError="1"/>
      <sheetData sheetId="3537" refreshError="1"/>
      <sheetData sheetId="3538" refreshError="1"/>
      <sheetData sheetId="3539" refreshError="1"/>
      <sheetData sheetId="3540" refreshError="1"/>
      <sheetData sheetId="3541" refreshError="1"/>
      <sheetData sheetId="3542" refreshError="1"/>
      <sheetData sheetId="3543" refreshError="1"/>
      <sheetData sheetId="3544" refreshError="1"/>
      <sheetData sheetId="3545" refreshError="1"/>
      <sheetData sheetId="3546" refreshError="1"/>
      <sheetData sheetId="3547" refreshError="1"/>
      <sheetData sheetId="3548" refreshError="1"/>
      <sheetData sheetId="3549" refreshError="1"/>
      <sheetData sheetId="3550" refreshError="1"/>
      <sheetData sheetId="3551" refreshError="1"/>
      <sheetData sheetId="3552" refreshError="1"/>
      <sheetData sheetId="3553" refreshError="1"/>
      <sheetData sheetId="3554" refreshError="1"/>
      <sheetData sheetId="3555" refreshError="1"/>
      <sheetData sheetId="3556" refreshError="1"/>
      <sheetData sheetId="3557" refreshError="1"/>
      <sheetData sheetId="3558" refreshError="1"/>
      <sheetData sheetId="3559" refreshError="1"/>
      <sheetData sheetId="3560" refreshError="1"/>
      <sheetData sheetId="3561" refreshError="1"/>
      <sheetData sheetId="3562" refreshError="1"/>
      <sheetData sheetId="3563" refreshError="1"/>
      <sheetData sheetId="3564" refreshError="1"/>
      <sheetData sheetId="3565" refreshError="1"/>
      <sheetData sheetId="3566" refreshError="1"/>
      <sheetData sheetId="3567" refreshError="1"/>
      <sheetData sheetId="3568" refreshError="1"/>
      <sheetData sheetId="3569" refreshError="1"/>
      <sheetData sheetId="3570" refreshError="1"/>
      <sheetData sheetId="3571" refreshError="1"/>
      <sheetData sheetId="3572" refreshError="1"/>
      <sheetData sheetId="3573" refreshError="1"/>
      <sheetData sheetId="3574" refreshError="1"/>
      <sheetData sheetId="3575" refreshError="1"/>
      <sheetData sheetId="3576" refreshError="1"/>
      <sheetData sheetId="3577" refreshError="1"/>
      <sheetData sheetId="3578" refreshError="1"/>
      <sheetData sheetId="3579" refreshError="1"/>
      <sheetData sheetId="3580" refreshError="1"/>
      <sheetData sheetId="3581" refreshError="1"/>
      <sheetData sheetId="3582" refreshError="1"/>
      <sheetData sheetId="3583" refreshError="1"/>
      <sheetData sheetId="3584"/>
      <sheetData sheetId="3585" refreshError="1"/>
      <sheetData sheetId="3586" refreshError="1"/>
      <sheetData sheetId="3587" refreshError="1"/>
      <sheetData sheetId="3588" refreshError="1"/>
      <sheetData sheetId="3589" refreshError="1"/>
      <sheetData sheetId="3590" refreshError="1"/>
      <sheetData sheetId="3591" refreshError="1"/>
      <sheetData sheetId="3592"/>
      <sheetData sheetId="3593" refreshError="1"/>
      <sheetData sheetId="3594"/>
      <sheetData sheetId="3595"/>
      <sheetData sheetId="3596" refreshError="1"/>
      <sheetData sheetId="3597" refreshError="1"/>
      <sheetData sheetId="3598" refreshError="1"/>
      <sheetData sheetId="3599" refreshError="1"/>
      <sheetData sheetId="3600" refreshError="1"/>
      <sheetData sheetId="3601" refreshError="1"/>
      <sheetData sheetId="3602"/>
      <sheetData sheetId="3603" refreshError="1"/>
      <sheetData sheetId="3604" refreshError="1"/>
      <sheetData sheetId="3605"/>
      <sheetData sheetId="3606" refreshError="1"/>
      <sheetData sheetId="3607" refreshError="1"/>
      <sheetData sheetId="3608" refreshError="1"/>
      <sheetData sheetId="3609" refreshError="1"/>
      <sheetData sheetId="3610" refreshError="1"/>
      <sheetData sheetId="3611" refreshError="1"/>
      <sheetData sheetId="3612" refreshError="1"/>
      <sheetData sheetId="3613" refreshError="1"/>
      <sheetData sheetId="3614" refreshError="1"/>
      <sheetData sheetId="3615" refreshError="1"/>
      <sheetData sheetId="3616" refreshError="1"/>
      <sheetData sheetId="3617" refreshError="1"/>
      <sheetData sheetId="3618" refreshError="1"/>
      <sheetData sheetId="3619" refreshError="1"/>
      <sheetData sheetId="3620" refreshError="1"/>
      <sheetData sheetId="3621" refreshError="1"/>
      <sheetData sheetId="3622" refreshError="1"/>
      <sheetData sheetId="3623" refreshError="1"/>
      <sheetData sheetId="3624" refreshError="1"/>
      <sheetData sheetId="3625" refreshError="1"/>
      <sheetData sheetId="3626" refreshError="1"/>
      <sheetData sheetId="3627" refreshError="1"/>
      <sheetData sheetId="3628" refreshError="1"/>
      <sheetData sheetId="3629" refreshError="1"/>
      <sheetData sheetId="3630"/>
      <sheetData sheetId="3631"/>
      <sheetData sheetId="3632" refreshError="1"/>
      <sheetData sheetId="3633" refreshError="1"/>
      <sheetData sheetId="3634" refreshError="1"/>
      <sheetData sheetId="3635" refreshError="1"/>
      <sheetData sheetId="3636" refreshError="1"/>
      <sheetData sheetId="3637" refreshError="1"/>
      <sheetData sheetId="3638" refreshError="1"/>
      <sheetData sheetId="3639" refreshError="1"/>
      <sheetData sheetId="3640" refreshError="1"/>
      <sheetData sheetId="3641" refreshError="1"/>
      <sheetData sheetId="3642" refreshError="1"/>
      <sheetData sheetId="3643" refreshError="1"/>
      <sheetData sheetId="3644" refreshError="1"/>
      <sheetData sheetId="3645" refreshError="1"/>
      <sheetData sheetId="3646"/>
      <sheetData sheetId="3647" refreshError="1"/>
      <sheetData sheetId="3648" refreshError="1"/>
      <sheetData sheetId="3649" refreshError="1"/>
      <sheetData sheetId="3650" refreshError="1"/>
      <sheetData sheetId="3651" refreshError="1"/>
      <sheetData sheetId="3652" refreshError="1"/>
      <sheetData sheetId="3653" refreshError="1"/>
      <sheetData sheetId="3654" refreshError="1"/>
      <sheetData sheetId="3655" refreshError="1"/>
      <sheetData sheetId="3656" refreshError="1"/>
      <sheetData sheetId="3657" refreshError="1"/>
      <sheetData sheetId="3658" refreshError="1"/>
      <sheetData sheetId="3659" refreshError="1"/>
      <sheetData sheetId="3660" refreshError="1"/>
      <sheetData sheetId="3661" refreshError="1"/>
      <sheetData sheetId="3662" refreshError="1"/>
      <sheetData sheetId="3663" refreshError="1"/>
      <sheetData sheetId="3664" refreshError="1"/>
      <sheetData sheetId="3665" refreshError="1"/>
      <sheetData sheetId="3666" refreshError="1"/>
      <sheetData sheetId="3667" refreshError="1"/>
      <sheetData sheetId="3668" refreshError="1"/>
      <sheetData sheetId="3669" refreshError="1"/>
      <sheetData sheetId="3670" refreshError="1"/>
      <sheetData sheetId="3671" refreshError="1"/>
      <sheetData sheetId="3672"/>
      <sheetData sheetId="3673" refreshError="1"/>
      <sheetData sheetId="3674" refreshError="1"/>
      <sheetData sheetId="3675" refreshError="1"/>
      <sheetData sheetId="3676" refreshError="1"/>
      <sheetData sheetId="3677" refreshError="1"/>
      <sheetData sheetId="3678" refreshError="1"/>
      <sheetData sheetId="3679" refreshError="1"/>
      <sheetData sheetId="3680" refreshError="1"/>
      <sheetData sheetId="3681"/>
      <sheetData sheetId="3682"/>
      <sheetData sheetId="3683"/>
      <sheetData sheetId="3684"/>
      <sheetData sheetId="3685" refreshError="1"/>
      <sheetData sheetId="3686" refreshError="1"/>
      <sheetData sheetId="3687" refreshError="1"/>
      <sheetData sheetId="3688" refreshError="1"/>
      <sheetData sheetId="3689" refreshError="1"/>
      <sheetData sheetId="3690" refreshError="1"/>
      <sheetData sheetId="3691" refreshError="1"/>
      <sheetData sheetId="3692" refreshError="1"/>
      <sheetData sheetId="3693" refreshError="1"/>
      <sheetData sheetId="3694" refreshError="1"/>
      <sheetData sheetId="3695" refreshError="1"/>
      <sheetData sheetId="3696" refreshError="1"/>
      <sheetData sheetId="3697" refreshError="1"/>
      <sheetData sheetId="3698" refreshError="1"/>
      <sheetData sheetId="3699"/>
      <sheetData sheetId="3700"/>
      <sheetData sheetId="3701"/>
      <sheetData sheetId="3702"/>
      <sheetData sheetId="3703"/>
      <sheetData sheetId="3704"/>
      <sheetData sheetId="3705" refreshError="1"/>
      <sheetData sheetId="3706" refreshError="1"/>
      <sheetData sheetId="3707"/>
      <sheetData sheetId="3708"/>
      <sheetData sheetId="3709" refreshError="1"/>
      <sheetData sheetId="3710" refreshError="1"/>
      <sheetData sheetId="3711"/>
      <sheetData sheetId="3712"/>
      <sheetData sheetId="3713"/>
      <sheetData sheetId="3714"/>
      <sheetData sheetId="3715"/>
      <sheetData sheetId="3716" refreshError="1"/>
      <sheetData sheetId="3717" refreshError="1"/>
      <sheetData sheetId="3718" refreshError="1"/>
      <sheetData sheetId="3719" refreshError="1"/>
      <sheetData sheetId="3720" refreshError="1"/>
      <sheetData sheetId="3721" refreshError="1"/>
      <sheetData sheetId="3722" refreshError="1"/>
      <sheetData sheetId="3723" refreshError="1"/>
      <sheetData sheetId="3724" refreshError="1"/>
      <sheetData sheetId="3725" refreshError="1"/>
      <sheetData sheetId="3726" refreshError="1"/>
      <sheetData sheetId="3727"/>
      <sheetData sheetId="3728"/>
      <sheetData sheetId="3729"/>
      <sheetData sheetId="3730"/>
      <sheetData sheetId="3731"/>
      <sheetData sheetId="3732"/>
      <sheetData sheetId="3733"/>
      <sheetData sheetId="3734"/>
      <sheetData sheetId="3735"/>
      <sheetData sheetId="3736"/>
      <sheetData sheetId="3737"/>
      <sheetData sheetId="3738"/>
      <sheetData sheetId="3739"/>
      <sheetData sheetId="3740"/>
      <sheetData sheetId="3741"/>
      <sheetData sheetId="3742"/>
      <sheetData sheetId="3743"/>
      <sheetData sheetId="3744"/>
      <sheetData sheetId="3745"/>
      <sheetData sheetId="3746"/>
      <sheetData sheetId="3747"/>
      <sheetData sheetId="3748"/>
      <sheetData sheetId="3749"/>
      <sheetData sheetId="3750"/>
      <sheetData sheetId="3751"/>
      <sheetData sheetId="3752"/>
      <sheetData sheetId="3753"/>
      <sheetData sheetId="3754"/>
      <sheetData sheetId="3755"/>
      <sheetData sheetId="3756"/>
      <sheetData sheetId="3757"/>
      <sheetData sheetId="3758"/>
      <sheetData sheetId="3759"/>
      <sheetData sheetId="3760"/>
      <sheetData sheetId="3761"/>
      <sheetData sheetId="3762"/>
      <sheetData sheetId="3763"/>
      <sheetData sheetId="3764"/>
      <sheetData sheetId="3765"/>
      <sheetData sheetId="3766"/>
      <sheetData sheetId="3767"/>
      <sheetData sheetId="3768"/>
      <sheetData sheetId="3769"/>
      <sheetData sheetId="3770"/>
      <sheetData sheetId="3771"/>
      <sheetData sheetId="3772"/>
      <sheetData sheetId="3773"/>
      <sheetData sheetId="3774"/>
      <sheetData sheetId="3775"/>
      <sheetData sheetId="3776"/>
      <sheetData sheetId="3777"/>
      <sheetData sheetId="3778"/>
      <sheetData sheetId="3779"/>
      <sheetData sheetId="3780"/>
      <sheetData sheetId="3781"/>
      <sheetData sheetId="3782"/>
      <sheetData sheetId="3783"/>
      <sheetData sheetId="3784"/>
      <sheetData sheetId="3785"/>
      <sheetData sheetId="3786"/>
      <sheetData sheetId="3787"/>
      <sheetData sheetId="3788"/>
      <sheetData sheetId="3789"/>
      <sheetData sheetId="3790"/>
      <sheetData sheetId="3791"/>
      <sheetData sheetId="3792"/>
      <sheetData sheetId="3793"/>
      <sheetData sheetId="3794"/>
      <sheetData sheetId="3795"/>
      <sheetData sheetId="3796"/>
      <sheetData sheetId="3797"/>
      <sheetData sheetId="3798"/>
      <sheetData sheetId="3799"/>
      <sheetData sheetId="3800"/>
      <sheetData sheetId="3801"/>
      <sheetData sheetId="3802"/>
      <sheetData sheetId="3803"/>
      <sheetData sheetId="3804"/>
      <sheetData sheetId="3805"/>
      <sheetData sheetId="3806"/>
      <sheetData sheetId="3807"/>
      <sheetData sheetId="3808"/>
      <sheetData sheetId="3809"/>
      <sheetData sheetId="3810"/>
      <sheetData sheetId="3811"/>
      <sheetData sheetId="3812"/>
      <sheetData sheetId="3813"/>
      <sheetData sheetId="3814"/>
      <sheetData sheetId="3815"/>
      <sheetData sheetId="3816"/>
      <sheetData sheetId="3817"/>
      <sheetData sheetId="3818"/>
      <sheetData sheetId="3819"/>
      <sheetData sheetId="3820"/>
      <sheetData sheetId="3821"/>
      <sheetData sheetId="3822"/>
      <sheetData sheetId="3823"/>
      <sheetData sheetId="3824"/>
      <sheetData sheetId="3825"/>
      <sheetData sheetId="3826"/>
      <sheetData sheetId="3827"/>
      <sheetData sheetId="3828"/>
      <sheetData sheetId="3829"/>
      <sheetData sheetId="3830"/>
      <sheetData sheetId="3831"/>
      <sheetData sheetId="3832"/>
      <sheetData sheetId="3833"/>
      <sheetData sheetId="3834"/>
      <sheetData sheetId="3835"/>
      <sheetData sheetId="3836"/>
      <sheetData sheetId="3837"/>
      <sheetData sheetId="3838"/>
      <sheetData sheetId="3839"/>
      <sheetData sheetId="3840"/>
      <sheetData sheetId="3841"/>
      <sheetData sheetId="3842"/>
      <sheetData sheetId="3843"/>
      <sheetData sheetId="3844"/>
      <sheetData sheetId="3845"/>
      <sheetData sheetId="3846"/>
      <sheetData sheetId="3847"/>
      <sheetData sheetId="3848"/>
      <sheetData sheetId="3849"/>
      <sheetData sheetId="3850"/>
      <sheetData sheetId="3851"/>
      <sheetData sheetId="3852"/>
      <sheetData sheetId="3853"/>
      <sheetData sheetId="3854"/>
      <sheetData sheetId="3855"/>
      <sheetData sheetId="3856"/>
      <sheetData sheetId="3857"/>
      <sheetData sheetId="3858"/>
      <sheetData sheetId="3859"/>
      <sheetData sheetId="3860"/>
      <sheetData sheetId="3861"/>
      <sheetData sheetId="3862"/>
      <sheetData sheetId="3863"/>
      <sheetData sheetId="3864"/>
      <sheetData sheetId="3865"/>
      <sheetData sheetId="3866"/>
      <sheetData sheetId="3867"/>
      <sheetData sheetId="3868"/>
      <sheetData sheetId="3869"/>
      <sheetData sheetId="3870"/>
      <sheetData sheetId="3871"/>
      <sheetData sheetId="3872"/>
      <sheetData sheetId="3873"/>
      <sheetData sheetId="3874"/>
      <sheetData sheetId="3875"/>
      <sheetData sheetId="3876"/>
      <sheetData sheetId="3877"/>
      <sheetData sheetId="3878"/>
      <sheetData sheetId="3879"/>
      <sheetData sheetId="3880"/>
      <sheetData sheetId="3881"/>
      <sheetData sheetId="3882"/>
      <sheetData sheetId="3883"/>
      <sheetData sheetId="3884"/>
      <sheetData sheetId="3885"/>
      <sheetData sheetId="3886"/>
      <sheetData sheetId="3887"/>
      <sheetData sheetId="3888"/>
      <sheetData sheetId="3889"/>
      <sheetData sheetId="3890"/>
      <sheetData sheetId="3891"/>
      <sheetData sheetId="3892"/>
      <sheetData sheetId="3893"/>
      <sheetData sheetId="3894"/>
      <sheetData sheetId="3895"/>
      <sheetData sheetId="3896"/>
      <sheetData sheetId="3897"/>
      <sheetData sheetId="3898"/>
      <sheetData sheetId="3899"/>
      <sheetData sheetId="3900"/>
      <sheetData sheetId="3901"/>
      <sheetData sheetId="3902"/>
      <sheetData sheetId="3903"/>
      <sheetData sheetId="3904"/>
      <sheetData sheetId="3905"/>
      <sheetData sheetId="3906"/>
      <sheetData sheetId="3907"/>
      <sheetData sheetId="3908"/>
      <sheetData sheetId="3909"/>
      <sheetData sheetId="3910"/>
      <sheetData sheetId="3911"/>
      <sheetData sheetId="3912"/>
      <sheetData sheetId="3913"/>
      <sheetData sheetId="3914"/>
      <sheetData sheetId="3915"/>
      <sheetData sheetId="3916"/>
      <sheetData sheetId="3917"/>
      <sheetData sheetId="3918"/>
      <sheetData sheetId="3919"/>
      <sheetData sheetId="3920"/>
      <sheetData sheetId="3921"/>
      <sheetData sheetId="3922"/>
      <sheetData sheetId="3923"/>
      <sheetData sheetId="3924"/>
      <sheetData sheetId="3925"/>
      <sheetData sheetId="3926"/>
      <sheetData sheetId="3927"/>
      <sheetData sheetId="3928"/>
      <sheetData sheetId="3929"/>
      <sheetData sheetId="3930"/>
      <sheetData sheetId="3931"/>
      <sheetData sheetId="3932"/>
      <sheetData sheetId="3933"/>
      <sheetData sheetId="3934"/>
      <sheetData sheetId="3935"/>
      <sheetData sheetId="3936"/>
      <sheetData sheetId="3937"/>
      <sheetData sheetId="3938"/>
      <sheetData sheetId="3939"/>
      <sheetData sheetId="3940"/>
      <sheetData sheetId="3941"/>
      <sheetData sheetId="3942"/>
      <sheetData sheetId="3943"/>
      <sheetData sheetId="3944"/>
      <sheetData sheetId="3945"/>
      <sheetData sheetId="3946"/>
      <sheetData sheetId="3947"/>
      <sheetData sheetId="3948"/>
      <sheetData sheetId="3949"/>
      <sheetData sheetId="3950"/>
      <sheetData sheetId="3951"/>
      <sheetData sheetId="3952"/>
      <sheetData sheetId="3953"/>
      <sheetData sheetId="3954"/>
      <sheetData sheetId="3955"/>
      <sheetData sheetId="3956"/>
      <sheetData sheetId="3957"/>
      <sheetData sheetId="3958"/>
      <sheetData sheetId="3959"/>
      <sheetData sheetId="3960"/>
      <sheetData sheetId="3961"/>
      <sheetData sheetId="3962"/>
      <sheetData sheetId="3963"/>
      <sheetData sheetId="3964"/>
      <sheetData sheetId="3965"/>
      <sheetData sheetId="3966"/>
      <sheetData sheetId="3967" refreshError="1"/>
      <sheetData sheetId="3968" refreshError="1"/>
      <sheetData sheetId="3969" refreshError="1"/>
      <sheetData sheetId="3970"/>
      <sheetData sheetId="3971"/>
      <sheetData sheetId="3972"/>
      <sheetData sheetId="3973"/>
      <sheetData sheetId="3974"/>
      <sheetData sheetId="3975"/>
      <sheetData sheetId="3976"/>
      <sheetData sheetId="3977"/>
      <sheetData sheetId="3978"/>
      <sheetData sheetId="3979"/>
      <sheetData sheetId="3980"/>
      <sheetData sheetId="3981"/>
      <sheetData sheetId="3982"/>
      <sheetData sheetId="3983"/>
      <sheetData sheetId="3984"/>
      <sheetData sheetId="3985"/>
      <sheetData sheetId="3986"/>
      <sheetData sheetId="3987"/>
      <sheetData sheetId="3988"/>
      <sheetData sheetId="3989"/>
      <sheetData sheetId="3990"/>
      <sheetData sheetId="3991"/>
      <sheetData sheetId="3992"/>
      <sheetData sheetId="3993"/>
      <sheetData sheetId="3994"/>
      <sheetData sheetId="3995"/>
      <sheetData sheetId="3996"/>
      <sheetData sheetId="3997"/>
      <sheetData sheetId="3998"/>
      <sheetData sheetId="3999"/>
      <sheetData sheetId="4000"/>
      <sheetData sheetId="4001"/>
      <sheetData sheetId="4002"/>
      <sheetData sheetId="4003"/>
      <sheetData sheetId="4004"/>
      <sheetData sheetId="4005"/>
      <sheetData sheetId="4006"/>
      <sheetData sheetId="4007"/>
      <sheetData sheetId="4008"/>
      <sheetData sheetId="4009"/>
      <sheetData sheetId="4010"/>
      <sheetData sheetId="4011"/>
      <sheetData sheetId="4012"/>
      <sheetData sheetId="4013"/>
      <sheetData sheetId="4014"/>
      <sheetData sheetId="4015"/>
      <sheetData sheetId="4016"/>
      <sheetData sheetId="4017"/>
      <sheetData sheetId="4018"/>
      <sheetData sheetId="4019"/>
      <sheetData sheetId="4020"/>
      <sheetData sheetId="4021"/>
      <sheetData sheetId="4022"/>
      <sheetData sheetId="4023"/>
      <sheetData sheetId="4024"/>
      <sheetData sheetId="4025"/>
      <sheetData sheetId="4026"/>
      <sheetData sheetId="4027"/>
      <sheetData sheetId="4028"/>
      <sheetData sheetId="4029"/>
      <sheetData sheetId="4030"/>
      <sheetData sheetId="4031"/>
      <sheetData sheetId="4032"/>
      <sheetData sheetId="4033"/>
      <sheetData sheetId="4034"/>
      <sheetData sheetId="4035"/>
      <sheetData sheetId="4036"/>
      <sheetData sheetId="4037"/>
      <sheetData sheetId="4038"/>
      <sheetData sheetId="4039"/>
      <sheetData sheetId="4040"/>
      <sheetData sheetId="4041"/>
      <sheetData sheetId="4042"/>
      <sheetData sheetId="4043"/>
      <sheetData sheetId="4044"/>
      <sheetData sheetId="4045"/>
      <sheetData sheetId="4046"/>
      <sheetData sheetId="4047"/>
      <sheetData sheetId="4048"/>
      <sheetData sheetId="4049"/>
      <sheetData sheetId="4050"/>
      <sheetData sheetId="4051"/>
      <sheetData sheetId="4052"/>
      <sheetData sheetId="4053"/>
      <sheetData sheetId="4054"/>
      <sheetData sheetId="4055"/>
      <sheetData sheetId="4056"/>
      <sheetData sheetId="4057"/>
      <sheetData sheetId="4058"/>
      <sheetData sheetId="4059"/>
      <sheetData sheetId="4060"/>
      <sheetData sheetId="4061"/>
      <sheetData sheetId="4062"/>
      <sheetData sheetId="4063"/>
      <sheetData sheetId="4064"/>
      <sheetData sheetId="4065"/>
      <sheetData sheetId="4066"/>
      <sheetData sheetId="4067"/>
      <sheetData sheetId="4068"/>
      <sheetData sheetId="4069"/>
      <sheetData sheetId="4070"/>
      <sheetData sheetId="4071"/>
      <sheetData sheetId="4072"/>
      <sheetData sheetId="4073"/>
      <sheetData sheetId="4074"/>
      <sheetData sheetId="4075"/>
      <sheetData sheetId="4076"/>
      <sheetData sheetId="4077"/>
      <sheetData sheetId="4078"/>
      <sheetData sheetId="4079"/>
      <sheetData sheetId="4080"/>
      <sheetData sheetId="4081"/>
      <sheetData sheetId="4082"/>
      <sheetData sheetId="4083"/>
      <sheetData sheetId="4084"/>
      <sheetData sheetId="4085"/>
      <sheetData sheetId="4086"/>
      <sheetData sheetId="4087"/>
      <sheetData sheetId="4088"/>
      <sheetData sheetId="4089"/>
      <sheetData sheetId="4090"/>
      <sheetData sheetId="4091"/>
      <sheetData sheetId="4092"/>
      <sheetData sheetId="4093"/>
      <sheetData sheetId="4094"/>
      <sheetData sheetId="4095"/>
      <sheetData sheetId="4096"/>
      <sheetData sheetId="4097"/>
      <sheetData sheetId="4098"/>
      <sheetData sheetId="4099"/>
      <sheetData sheetId="4100"/>
      <sheetData sheetId="4101"/>
      <sheetData sheetId="4102"/>
      <sheetData sheetId="4103"/>
      <sheetData sheetId="4104"/>
      <sheetData sheetId="4105"/>
      <sheetData sheetId="4106"/>
      <sheetData sheetId="4107"/>
      <sheetData sheetId="4108"/>
      <sheetData sheetId="4109"/>
      <sheetData sheetId="4110"/>
      <sheetData sheetId="4111"/>
      <sheetData sheetId="4112"/>
      <sheetData sheetId="4113"/>
      <sheetData sheetId="4114"/>
      <sheetData sheetId="4115"/>
      <sheetData sheetId="4116"/>
      <sheetData sheetId="4117"/>
      <sheetData sheetId="4118"/>
      <sheetData sheetId="4119"/>
      <sheetData sheetId="4120"/>
      <sheetData sheetId="4121"/>
      <sheetData sheetId="4122"/>
      <sheetData sheetId="4123"/>
      <sheetData sheetId="4124"/>
      <sheetData sheetId="4125"/>
      <sheetData sheetId="4126"/>
      <sheetData sheetId="4127"/>
      <sheetData sheetId="4128"/>
      <sheetData sheetId="4129"/>
      <sheetData sheetId="4130"/>
      <sheetData sheetId="4131"/>
      <sheetData sheetId="4132"/>
      <sheetData sheetId="4133"/>
      <sheetData sheetId="4134"/>
      <sheetData sheetId="4135"/>
      <sheetData sheetId="4136"/>
      <sheetData sheetId="4137"/>
      <sheetData sheetId="4138"/>
      <sheetData sheetId="4139"/>
      <sheetData sheetId="4140"/>
      <sheetData sheetId="4141"/>
      <sheetData sheetId="4142"/>
      <sheetData sheetId="4143"/>
      <sheetData sheetId="4144"/>
      <sheetData sheetId="4145"/>
      <sheetData sheetId="4146"/>
      <sheetData sheetId="4147"/>
      <sheetData sheetId="4148"/>
      <sheetData sheetId="4149"/>
      <sheetData sheetId="4150"/>
      <sheetData sheetId="4151"/>
      <sheetData sheetId="4152"/>
      <sheetData sheetId="4153"/>
      <sheetData sheetId="4154"/>
      <sheetData sheetId="4155"/>
      <sheetData sheetId="4156"/>
      <sheetData sheetId="4157"/>
      <sheetData sheetId="4158"/>
      <sheetData sheetId="4159"/>
      <sheetData sheetId="4160"/>
      <sheetData sheetId="4161"/>
      <sheetData sheetId="4162"/>
      <sheetData sheetId="4163"/>
      <sheetData sheetId="4164"/>
      <sheetData sheetId="4165"/>
      <sheetData sheetId="4166"/>
      <sheetData sheetId="4167"/>
      <sheetData sheetId="4168"/>
      <sheetData sheetId="4169"/>
      <sheetData sheetId="4170"/>
      <sheetData sheetId="4171"/>
      <sheetData sheetId="4172"/>
      <sheetData sheetId="4173"/>
      <sheetData sheetId="4174"/>
      <sheetData sheetId="4175"/>
      <sheetData sheetId="4176"/>
      <sheetData sheetId="4177"/>
      <sheetData sheetId="4178"/>
      <sheetData sheetId="4179"/>
      <sheetData sheetId="4180"/>
      <sheetData sheetId="4181"/>
      <sheetData sheetId="4182"/>
      <sheetData sheetId="4183"/>
      <sheetData sheetId="4184"/>
      <sheetData sheetId="4185"/>
      <sheetData sheetId="4186"/>
      <sheetData sheetId="4187"/>
      <sheetData sheetId="4188"/>
      <sheetData sheetId="4189"/>
      <sheetData sheetId="4190"/>
      <sheetData sheetId="4191"/>
      <sheetData sheetId="4192"/>
      <sheetData sheetId="4193"/>
      <sheetData sheetId="4194"/>
      <sheetData sheetId="4195"/>
      <sheetData sheetId="4196"/>
      <sheetData sheetId="4197"/>
      <sheetData sheetId="4198"/>
      <sheetData sheetId="4199"/>
      <sheetData sheetId="4200"/>
      <sheetData sheetId="4201"/>
      <sheetData sheetId="4202"/>
      <sheetData sheetId="4203"/>
      <sheetData sheetId="4204"/>
      <sheetData sheetId="4205"/>
      <sheetData sheetId="4206"/>
      <sheetData sheetId="4207"/>
      <sheetData sheetId="4208"/>
      <sheetData sheetId="4209"/>
      <sheetData sheetId="4210"/>
      <sheetData sheetId="4211"/>
      <sheetData sheetId="4212"/>
      <sheetData sheetId="4213"/>
      <sheetData sheetId="4214"/>
      <sheetData sheetId="4215"/>
      <sheetData sheetId="4216"/>
      <sheetData sheetId="4217"/>
      <sheetData sheetId="4218"/>
      <sheetData sheetId="4219"/>
      <sheetData sheetId="4220"/>
      <sheetData sheetId="4221"/>
      <sheetData sheetId="4222"/>
      <sheetData sheetId="4223"/>
      <sheetData sheetId="4224"/>
      <sheetData sheetId="4225"/>
      <sheetData sheetId="4226"/>
      <sheetData sheetId="4227"/>
      <sheetData sheetId="4228"/>
      <sheetData sheetId="4229"/>
      <sheetData sheetId="4230"/>
      <sheetData sheetId="4231"/>
      <sheetData sheetId="4232"/>
      <sheetData sheetId="4233"/>
      <sheetData sheetId="4234"/>
      <sheetData sheetId="4235"/>
      <sheetData sheetId="4236"/>
      <sheetData sheetId="4237"/>
      <sheetData sheetId="4238"/>
      <sheetData sheetId="4239"/>
      <sheetData sheetId="4240"/>
      <sheetData sheetId="4241"/>
      <sheetData sheetId="4242"/>
      <sheetData sheetId="4243"/>
      <sheetData sheetId="4244"/>
      <sheetData sheetId="4245"/>
      <sheetData sheetId="4246"/>
      <sheetData sheetId="4247"/>
      <sheetData sheetId="4248"/>
      <sheetData sheetId="4249"/>
      <sheetData sheetId="4250"/>
      <sheetData sheetId="4251"/>
      <sheetData sheetId="4252"/>
      <sheetData sheetId="4253"/>
      <sheetData sheetId="4254"/>
      <sheetData sheetId="4255"/>
      <sheetData sheetId="4256"/>
      <sheetData sheetId="4257"/>
      <sheetData sheetId="4258"/>
      <sheetData sheetId="4259"/>
      <sheetData sheetId="4260"/>
      <sheetData sheetId="4261"/>
      <sheetData sheetId="4262"/>
      <sheetData sheetId="4263"/>
      <sheetData sheetId="4264"/>
      <sheetData sheetId="4265"/>
      <sheetData sheetId="4266"/>
      <sheetData sheetId="4267"/>
      <sheetData sheetId="4268"/>
      <sheetData sheetId="4269"/>
      <sheetData sheetId="4270" refreshError="1"/>
      <sheetData sheetId="4271" refreshError="1"/>
      <sheetData sheetId="4272" refreshError="1"/>
      <sheetData sheetId="4273" refreshError="1"/>
      <sheetData sheetId="4274" refreshError="1"/>
      <sheetData sheetId="4275" refreshError="1"/>
      <sheetData sheetId="4276" refreshError="1"/>
      <sheetData sheetId="4277" refreshError="1"/>
      <sheetData sheetId="4278" refreshError="1"/>
      <sheetData sheetId="4279" refreshError="1"/>
      <sheetData sheetId="4280" refreshError="1"/>
      <sheetData sheetId="4281" refreshError="1"/>
      <sheetData sheetId="4282" refreshError="1"/>
      <sheetData sheetId="4283" refreshError="1"/>
      <sheetData sheetId="4284"/>
      <sheetData sheetId="4285" refreshError="1"/>
      <sheetData sheetId="4286" refreshError="1"/>
      <sheetData sheetId="4287" refreshError="1"/>
      <sheetData sheetId="4288" refreshError="1"/>
      <sheetData sheetId="4289" refreshError="1"/>
      <sheetData sheetId="4290" refreshError="1"/>
      <sheetData sheetId="4291" refreshError="1"/>
      <sheetData sheetId="4292" refreshError="1"/>
      <sheetData sheetId="4293"/>
      <sheetData sheetId="4294"/>
      <sheetData sheetId="4295"/>
      <sheetData sheetId="4296"/>
      <sheetData sheetId="4297" refreshError="1"/>
      <sheetData sheetId="4298" refreshError="1"/>
      <sheetData sheetId="4299" refreshError="1"/>
      <sheetData sheetId="4300" refreshError="1"/>
      <sheetData sheetId="4301" refreshError="1"/>
      <sheetData sheetId="4302" refreshError="1"/>
      <sheetData sheetId="4303" refreshError="1"/>
      <sheetData sheetId="4304" refreshError="1"/>
      <sheetData sheetId="4305" refreshError="1"/>
      <sheetData sheetId="4306" refreshError="1"/>
      <sheetData sheetId="4307" refreshError="1"/>
      <sheetData sheetId="4308" refreshError="1"/>
      <sheetData sheetId="4309" refreshError="1"/>
      <sheetData sheetId="4310"/>
      <sheetData sheetId="4311"/>
      <sheetData sheetId="4312"/>
      <sheetData sheetId="4313" refreshError="1"/>
      <sheetData sheetId="4314" refreshError="1"/>
      <sheetData sheetId="4315"/>
      <sheetData sheetId="4316"/>
      <sheetData sheetId="4317" refreshError="1"/>
      <sheetData sheetId="4318" refreshError="1"/>
      <sheetData sheetId="4319"/>
      <sheetData sheetId="4320"/>
      <sheetData sheetId="4321"/>
      <sheetData sheetId="4322"/>
      <sheetData sheetId="4323"/>
      <sheetData sheetId="4324" refreshError="1"/>
      <sheetData sheetId="4325" refreshError="1"/>
      <sheetData sheetId="4326" refreshError="1"/>
      <sheetData sheetId="4327" refreshError="1"/>
      <sheetData sheetId="4328" refreshError="1"/>
      <sheetData sheetId="4329" refreshError="1"/>
      <sheetData sheetId="4330" refreshError="1"/>
      <sheetData sheetId="4331" refreshError="1"/>
      <sheetData sheetId="4332" refreshError="1"/>
      <sheetData sheetId="4333" refreshError="1"/>
      <sheetData sheetId="4334" refreshError="1"/>
      <sheetData sheetId="4335" refreshError="1"/>
      <sheetData sheetId="4336" refreshError="1"/>
      <sheetData sheetId="4337" refreshError="1"/>
      <sheetData sheetId="4338" refreshError="1"/>
      <sheetData sheetId="4339" refreshError="1"/>
      <sheetData sheetId="4340" refreshError="1"/>
      <sheetData sheetId="4341" refreshError="1"/>
      <sheetData sheetId="4342" refreshError="1"/>
      <sheetData sheetId="4343" refreshError="1"/>
      <sheetData sheetId="4344" refreshError="1"/>
      <sheetData sheetId="4345" refreshError="1"/>
      <sheetData sheetId="4346" refreshError="1"/>
      <sheetData sheetId="4347" refreshError="1"/>
      <sheetData sheetId="4348" refreshError="1"/>
      <sheetData sheetId="4349" refreshError="1"/>
      <sheetData sheetId="4350" refreshError="1"/>
      <sheetData sheetId="4351" refreshError="1"/>
      <sheetData sheetId="4352" refreshError="1"/>
      <sheetData sheetId="4353" refreshError="1"/>
      <sheetData sheetId="4354" refreshError="1"/>
      <sheetData sheetId="4355" refreshError="1"/>
      <sheetData sheetId="4356" refreshError="1"/>
      <sheetData sheetId="4357" refreshError="1"/>
      <sheetData sheetId="4358" refreshError="1"/>
      <sheetData sheetId="4359" refreshError="1"/>
      <sheetData sheetId="4360" refreshError="1"/>
      <sheetData sheetId="4361" refreshError="1"/>
      <sheetData sheetId="4362" refreshError="1"/>
      <sheetData sheetId="4363" refreshError="1"/>
      <sheetData sheetId="4364" refreshError="1"/>
      <sheetData sheetId="4365" refreshError="1"/>
      <sheetData sheetId="4366" refreshError="1"/>
      <sheetData sheetId="4367" refreshError="1"/>
      <sheetData sheetId="4368" refreshError="1"/>
      <sheetData sheetId="4369" refreshError="1"/>
      <sheetData sheetId="4370" refreshError="1"/>
      <sheetData sheetId="4371" refreshError="1"/>
      <sheetData sheetId="4372" refreshError="1"/>
      <sheetData sheetId="4373" refreshError="1"/>
      <sheetData sheetId="4374" refreshError="1"/>
      <sheetData sheetId="4375" refreshError="1"/>
      <sheetData sheetId="4376" refreshError="1"/>
      <sheetData sheetId="4377" refreshError="1"/>
      <sheetData sheetId="4378" refreshError="1"/>
      <sheetData sheetId="4379" refreshError="1"/>
      <sheetData sheetId="4380" refreshError="1"/>
      <sheetData sheetId="4381" refreshError="1"/>
      <sheetData sheetId="4382" refreshError="1"/>
      <sheetData sheetId="4383" refreshError="1"/>
      <sheetData sheetId="4384" refreshError="1"/>
      <sheetData sheetId="4385" refreshError="1"/>
      <sheetData sheetId="4386" refreshError="1"/>
      <sheetData sheetId="4387" refreshError="1"/>
      <sheetData sheetId="4388" refreshError="1"/>
      <sheetData sheetId="4389" refreshError="1"/>
      <sheetData sheetId="4390" refreshError="1"/>
      <sheetData sheetId="4391" refreshError="1"/>
      <sheetData sheetId="4392" refreshError="1"/>
      <sheetData sheetId="4393" refreshError="1"/>
      <sheetData sheetId="4394" refreshError="1"/>
      <sheetData sheetId="4395" refreshError="1"/>
      <sheetData sheetId="4396" refreshError="1"/>
      <sheetData sheetId="4397" refreshError="1"/>
      <sheetData sheetId="4398" refreshError="1"/>
      <sheetData sheetId="4399" refreshError="1"/>
      <sheetData sheetId="4400"/>
      <sheetData sheetId="4401"/>
      <sheetData sheetId="4402"/>
      <sheetData sheetId="4403"/>
      <sheetData sheetId="4404"/>
      <sheetData sheetId="4405"/>
      <sheetData sheetId="4406"/>
      <sheetData sheetId="4407"/>
      <sheetData sheetId="4408"/>
      <sheetData sheetId="4409"/>
      <sheetData sheetId="4410"/>
      <sheetData sheetId="4411"/>
      <sheetData sheetId="4412"/>
      <sheetData sheetId="4413"/>
      <sheetData sheetId="4414"/>
      <sheetData sheetId="4415"/>
      <sheetData sheetId="4416"/>
      <sheetData sheetId="4417"/>
      <sheetData sheetId="4418"/>
      <sheetData sheetId="4419"/>
      <sheetData sheetId="4420"/>
      <sheetData sheetId="4421"/>
      <sheetData sheetId="4422"/>
      <sheetData sheetId="4423"/>
      <sheetData sheetId="4424"/>
      <sheetData sheetId="4425"/>
      <sheetData sheetId="4426"/>
      <sheetData sheetId="4427"/>
      <sheetData sheetId="4428"/>
      <sheetData sheetId="4429"/>
      <sheetData sheetId="4430"/>
      <sheetData sheetId="4431"/>
      <sheetData sheetId="4432"/>
      <sheetData sheetId="4433"/>
      <sheetData sheetId="4434"/>
      <sheetData sheetId="4435"/>
      <sheetData sheetId="4436"/>
      <sheetData sheetId="4437"/>
      <sheetData sheetId="4438"/>
      <sheetData sheetId="4439"/>
      <sheetData sheetId="4440"/>
      <sheetData sheetId="4441"/>
      <sheetData sheetId="4442"/>
      <sheetData sheetId="4443"/>
      <sheetData sheetId="4444"/>
      <sheetData sheetId="4445"/>
      <sheetData sheetId="4446"/>
      <sheetData sheetId="4447"/>
      <sheetData sheetId="4448"/>
      <sheetData sheetId="4449"/>
      <sheetData sheetId="4450"/>
      <sheetData sheetId="4451"/>
      <sheetData sheetId="4452"/>
      <sheetData sheetId="4453"/>
      <sheetData sheetId="4454"/>
      <sheetData sheetId="4455"/>
      <sheetData sheetId="4456"/>
      <sheetData sheetId="4457"/>
      <sheetData sheetId="4458"/>
      <sheetData sheetId="4459"/>
      <sheetData sheetId="4460"/>
      <sheetData sheetId="4461"/>
      <sheetData sheetId="4462"/>
      <sheetData sheetId="4463"/>
      <sheetData sheetId="4464"/>
      <sheetData sheetId="4465"/>
      <sheetData sheetId="4466"/>
      <sheetData sheetId="4467"/>
      <sheetData sheetId="4468"/>
      <sheetData sheetId="4469"/>
      <sheetData sheetId="4470"/>
      <sheetData sheetId="4471"/>
      <sheetData sheetId="4472"/>
      <sheetData sheetId="4473"/>
      <sheetData sheetId="4474"/>
      <sheetData sheetId="4475"/>
      <sheetData sheetId="4476"/>
      <sheetData sheetId="4477"/>
      <sheetData sheetId="4478"/>
      <sheetData sheetId="4479"/>
      <sheetData sheetId="4480"/>
      <sheetData sheetId="4481"/>
      <sheetData sheetId="4482"/>
      <sheetData sheetId="4483"/>
      <sheetData sheetId="4484"/>
      <sheetData sheetId="4485"/>
      <sheetData sheetId="4486"/>
      <sheetData sheetId="4487"/>
      <sheetData sheetId="4488"/>
      <sheetData sheetId="4489"/>
      <sheetData sheetId="4490"/>
      <sheetData sheetId="4491"/>
      <sheetData sheetId="4492"/>
      <sheetData sheetId="4493"/>
      <sheetData sheetId="4494"/>
      <sheetData sheetId="4495"/>
      <sheetData sheetId="4496"/>
      <sheetData sheetId="4497"/>
      <sheetData sheetId="4498"/>
      <sheetData sheetId="4499"/>
      <sheetData sheetId="4500"/>
      <sheetData sheetId="4501"/>
      <sheetData sheetId="4502"/>
      <sheetData sheetId="4503"/>
      <sheetData sheetId="4504"/>
      <sheetData sheetId="4505"/>
      <sheetData sheetId="4506"/>
      <sheetData sheetId="4507"/>
      <sheetData sheetId="4508"/>
      <sheetData sheetId="4509"/>
      <sheetData sheetId="4510"/>
      <sheetData sheetId="4511"/>
      <sheetData sheetId="4512"/>
      <sheetData sheetId="4513"/>
      <sheetData sheetId="4514"/>
      <sheetData sheetId="4515"/>
      <sheetData sheetId="4516"/>
      <sheetData sheetId="4517"/>
      <sheetData sheetId="4518"/>
      <sheetData sheetId="4519"/>
      <sheetData sheetId="4520"/>
      <sheetData sheetId="4521"/>
      <sheetData sheetId="4522"/>
      <sheetData sheetId="4523"/>
      <sheetData sheetId="4524"/>
      <sheetData sheetId="4525"/>
      <sheetData sheetId="4526"/>
      <sheetData sheetId="4527"/>
      <sheetData sheetId="4528"/>
      <sheetData sheetId="4529"/>
      <sheetData sheetId="4530"/>
      <sheetData sheetId="4531"/>
      <sheetData sheetId="4532"/>
      <sheetData sheetId="4533"/>
      <sheetData sheetId="4534"/>
      <sheetData sheetId="4535"/>
      <sheetData sheetId="4536"/>
      <sheetData sheetId="4537"/>
      <sheetData sheetId="4538"/>
      <sheetData sheetId="4539"/>
      <sheetData sheetId="4540"/>
      <sheetData sheetId="4541"/>
      <sheetData sheetId="4542"/>
      <sheetData sheetId="4543"/>
      <sheetData sheetId="4544"/>
      <sheetData sheetId="4545"/>
      <sheetData sheetId="4546"/>
      <sheetData sheetId="4547"/>
      <sheetData sheetId="4548"/>
      <sheetData sheetId="4549"/>
      <sheetData sheetId="4550"/>
      <sheetData sheetId="4551"/>
      <sheetData sheetId="4552"/>
      <sheetData sheetId="4553"/>
      <sheetData sheetId="4554"/>
      <sheetData sheetId="4555"/>
      <sheetData sheetId="4556"/>
      <sheetData sheetId="4557"/>
      <sheetData sheetId="4558"/>
      <sheetData sheetId="4559"/>
      <sheetData sheetId="4560"/>
      <sheetData sheetId="4561"/>
      <sheetData sheetId="4562"/>
      <sheetData sheetId="4563"/>
      <sheetData sheetId="4564"/>
      <sheetData sheetId="4565"/>
      <sheetData sheetId="4566"/>
      <sheetData sheetId="4567"/>
      <sheetData sheetId="4568"/>
      <sheetData sheetId="4569"/>
      <sheetData sheetId="4570"/>
      <sheetData sheetId="4571"/>
      <sheetData sheetId="4572"/>
      <sheetData sheetId="4573"/>
      <sheetData sheetId="4574"/>
      <sheetData sheetId="4575"/>
      <sheetData sheetId="4576"/>
      <sheetData sheetId="4577"/>
      <sheetData sheetId="4578"/>
      <sheetData sheetId="4579"/>
      <sheetData sheetId="4580"/>
      <sheetData sheetId="4581"/>
      <sheetData sheetId="4582"/>
      <sheetData sheetId="4583"/>
      <sheetData sheetId="4584"/>
      <sheetData sheetId="4585"/>
      <sheetData sheetId="4586"/>
      <sheetData sheetId="4587"/>
      <sheetData sheetId="4588"/>
      <sheetData sheetId="4589"/>
      <sheetData sheetId="4590"/>
      <sheetData sheetId="4591"/>
      <sheetData sheetId="4592"/>
      <sheetData sheetId="4593"/>
      <sheetData sheetId="4594"/>
      <sheetData sheetId="4595"/>
      <sheetData sheetId="4596"/>
      <sheetData sheetId="4597"/>
      <sheetData sheetId="4598"/>
      <sheetData sheetId="4599"/>
      <sheetData sheetId="4600"/>
      <sheetData sheetId="4601"/>
      <sheetData sheetId="4602"/>
      <sheetData sheetId="4603"/>
      <sheetData sheetId="4604"/>
      <sheetData sheetId="4605"/>
      <sheetData sheetId="4606"/>
      <sheetData sheetId="4607"/>
      <sheetData sheetId="4608"/>
      <sheetData sheetId="4609"/>
      <sheetData sheetId="4610"/>
      <sheetData sheetId="4611"/>
      <sheetData sheetId="4612"/>
      <sheetData sheetId="4613"/>
      <sheetData sheetId="4614"/>
      <sheetData sheetId="4615"/>
      <sheetData sheetId="4616"/>
      <sheetData sheetId="4617"/>
      <sheetData sheetId="4618"/>
      <sheetData sheetId="4619"/>
      <sheetData sheetId="4620"/>
      <sheetData sheetId="4621"/>
      <sheetData sheetId="4622"/>
      <sheetData sheetId="4623"/>
      <sheetData sheetId="4624"/>
      <sheetData sheetId="4625"/>
      <sheetData sheetId="4626"/>
      <sheetData sheetId="4627"/>
      <sheetData sheetId="4628"/>
      <sheetData sheetId="4629"/>
      <sheetData sheetId="4630"/>
      <sheetData sheetId="4631"/>
      <sheetData sheetId="4632"/>
      <sheetData sheetId="4633"/>
      <sheetData sheetId="4634"/>
      <sheetData sheetId="4635"/>
      <sheetData sheetId="4636"/>
      <sheetData sheetId="4637"/>
      <sheetData sheetId="4638"/>
      <sheetData sheetId="4639"/>
      <sheetData sheetId="4640"/>
      <sheetData sheetId="4641"/>
      <sheetData sheetId="4642"/>
      <sheetData sheetId="4643"/>
      <sheetData sheetId="4644"/>
      <sheetData sheetId="4645"/>
      <sheetData sheetId="4646"/>
      <sheetData sheetId="4647"/>
      <sheetData sheetId="4648"/>
      <sheetData sheetId="4649"/>
      <sheetData sheetId="4650"/>
      <sheetData sheetId="4651"/>
      <sheetData sheetId="4652"/>
      <sheetData sheetId="4653"/>
      <sheetData sheetId="4654"/>
      <sheetData sheetId="4655"/>
      <sheetData sheetId="4656"/>
      <sheetData sheetId="4657"/>
      <sheetData sheetId="4658"/>
      <sheetData sheetId="4659"/>
      <sheetData sheetId="4660"/>
      <sheetData sheetId="4661"/>
      <sheetData sheetId="4662"/>
      <sheetData sheetId="4663"/>
      <sheetData sheetId="4664"/>
      <sheetData sheetId="4665"/>
      <sheetData sheetId="4666"/>
      <sheetData sheetId="4667"/>
      <sheetData sheetId="4668"/>
      <sheetData sheetId="4669"/>
      <sheetData sheetId="4670"/>
      <sheetData sheetId="4671"/>
      <sheetData sheetId="4672"/>
      <sheetData sheetId="4673"/>
      <sheetData sheetId="4674"/>
      <sheetData sheetId="4675"/>
      <sheetData sheetId="4676"/>
      <sheetData sheetId="4677"/>
      <sheetData sheetId="4678"/>
      <sheetData sheetId="4679"/>
      <sheetData sheetId="4680"/>
      <sheetData sheetId="4681"/>
      <sheetData sheetId="4682"/>
      <sheetData sheetId="4683"/>
      <sheetData sheetId="4684"/>
      <sheetData sheetId="4685"/>
      <sheetData sheetId="4686"/>
      <sheetData sheetId="4687"/>
      <sheetData sheetId="4688"/>
      <sheetData sheetId="4689"/>
      <sheetData sheetId="4690"/>
      <sheetData sheetId="4691"/>
      <sheetData sheetId="4692"/>
      <sheetData sheetId="4693"/>
      <sheetData sheetId="4694"/>
      <sheetData sheetId="4695"/>
      <sheetData sheetId="4696"/>
      <sheetData sheetId="4697"/>
      <sheetData sheetId="4698"/>
      <sheetData sheetId="4699"/>
      <sheetData sheetId="4700"/>
      <sheetData sheetId="4701"/>
      <sheetData sheetId="4702"/>
      <sheetData sheetId="4703"/>
      <sheetData sheetId="4704"/>
      <sheetData sheetId="4705"/>
      <sheetData sheetId="4706"/>
      <sheetData sheetId="4707"/>
      <sheetData sheetId="4708"/>
      <sheetData sheetId="4709"/>
      <sheetData sheetId="4710"/>
      <sheetData sheetId="4711"/>
      <sheetData sheetId="4712"/>
      <sheetData sheetId="4713"/>
      <sheetData sheetId="4714"/>
      <sheetData sheetId="4715"/>
      <sheetData sheetId="4716"/>
      <sheetData sheetId="4717"/>
      <sheetData sheetId="4718"/>
      <sheetData sheetId="4719"/>
      <sheetData sheetId="4720" refreshError="1"/>
      <sheetData sheetId="4721" refreshError="1"/>
      <sheetData sheetId="4722"/>
      <sheetData sheetId="4723"/>
      <sheetData sheetId="4724"/>
      <sheetData sheetId="4725"/>
      <sheetData sheetId="4726"/>
      <sheetData sheetId="4727"/>
      <sheetData sheetId="4728"/>
      <sheetData sheetId="4729"/>
      <sheetData sheetId="4730"/>
      <sheetData sheetId="4731" refreshError="1"/>
      <sheetData sheetId="4732" refreshError="1"/>
      <sheetData sheetId="4733" refreshError="1"/>
      <sheetData sheetId="4734" refreshError="1"/>
      <sheetData sheetId="4735" refreshError="1"/>
      <sheetData sheetId="4736" refreshError="1"/>
      <sheetData sheetId="4737"/>
      <sheetData sheetId="4738"/>
      <sheetData sheetId="4739"/>
      <sheetData sheetId="4740"/>
      <sheetData sheetId="4741"/>
      <sheetData sheetId="4742"/>
      <sheetData sheetId="4743"/>
      <sheetData sheetId="4744"/>
      <sheetData sheetId="4745"/>
      <sheetData sheetId="4746"/>
      <sheetData sheetId="4747"/>
      <sheetData sheetId="4748"/>
      <sheetData sheetId="4749"/>
      <sheetData sheetId="4750"/>
      <sheetData sheetId="4751" refreshError="1"/>
      <sheetData sheetId="4752" refreshError="1"/>
      <sheetData sheetId="4753" refreshError="1"/>
      <sheetData sheetId="4754"/>
      <sheetData sheetId="4755" refreshError="1"/>
      <sheetData sheetId="4756" refreshError="1"/>
      <sheetData sheetId="4757" refreshError="1"/>
      <sheetData sheetId="4758" refreshError="1"/>
      <sheetData sheetId="4759" refreshError="1"/>
      <sheetData sheetId="4760"/>
      <sheetData sheetId="4761"/>
      <sheetData sheetId="4762"/>
      <sheetData sheetId="4763"/>
      <sheetData sheetId="4764"/>
      <sheetData sheetId="4765"/>
      <sheetData sheetId="4766"/>
      <sheetData sheetId="4767"/>
      <sheetData sheetId="4768"/>
      <sheetData sheetId="4769" refreshError="1"/>
      <sheetData sheetId="4770" refreshError="1"/>
      <sheetData sheetId="4771" refreshError="1"/>
      <sheetData sheetId="4772"/>
      <sheetData sheetId="4773"/>
      <sheetData sheetId="4774"/>
      <sheetData sheetId="4775"/>
      <sheetData sheetId="4776"/>
      <sheetData sheetId="4777"/>
      <sheetData sheetId="4778"/>
      <sheetData sheetId="4779"/>
      <sheetData sheetId="4780"/>
      <sheetData sheetId="4781"/>
      <sheetData sheetId="4782"/>
      <sheetData sheetId="4783"/>
      <sheetData sheetId="4784"/>
      <sheetData sheetId="4785"/>
      <sheetData sheetId="4786"/>
      <sheetData sheetId="4787"/>
      <sheetData sheetId="4788"/>
      <sheetData sheetId="4789"/>
      <sheetData sheetId="4790"/>
      <sheetData sheetId="4791"/>
      <sheetData sheetId="4792"/>
      <sheetData sheetId="4793"/>
      <sheetData sheetId="4794"/>
      <sheetData sheetId="4795"/>
      <sheetData sheetId="4796"/>
      <sheetData sheetId="4797"/>
      <sheetData sheetId="4798"/>
      <sheetData sheetId="4799"/>
      <sheetData sheetId="4800"/>
      <sheetData sheetId="4801"/>
      <sheetData sheetId="4802"/>
      <sheetData sheetId="4803"/>
      <sheetData sheetId="4804"/>
      <sheetData sheetId="4805"/>
      <sheetData sheetId="4806"/>
      <sheetData sheetId="4807"/>
      <sheetData sheetId="4808"/>
      <sheetData sheetId="4809"/>
      <sheetData sheetId="4810"/>
      <sheetData sheetId="4811"/>
      <sheetData sheetId="4812"/>
      <sheetData sheetId="4813"/>
      <sheetData sheetId="4814"/>
      <sheetData sheetId="4815"/>
      <sheetData sheetId="4816"/>
      <sheetData sheetId="4817"/>
      <sheetData sheetId="4818"/>
      <sheetData sheetId="4819"/>
      <sheetData sheetId="4820"/>
      <sheetData sheetId="4821"/>
      <sheetData sheetId="4822"/>
      <sheetData sheetId="4823"/>
      <sheetData sheetId="4824"/>
      <sheetData sheetId="4825"/>
      <sheetData sheetId="4826"/>
      <sheetData sheetId="4827"/>
      <sheetData sheetId="4828"/>
      <sheetData sheetId="4829"/>
      <sheetData sheetId="4830"/>
      <sheetData sheetId="4831"/>
      <sheetData sheetId="4832"/>
      <sheetData sheetId="4833"/>
      <sheetData sheetId="4834"/>
      <sheetData sheetId="4835"/>
      <sheetData sheetId="4836"/>
      <sheetData sheetId="4837"/>
      <sheetData sheetId="4838"/>
      <sheetData sheetId="4839"/>
      <sheetData sheetId="4840"/>
      <sheetData sheetId="4841"/>
      <sheetData sheetId="4842"/>
      <sheetData sheetId="4843"/>
      <sheetData sheetId="4844"/>
      <sheetData sheetId="4845"/>
      <sheetData sheetId="4846"/>
      <sheetData sheetId="4847"/>
      <sheetData sheetId="4848" refreshError="1"/>
      <sheetData sheetId="4849" refreshError="1"/>
      <sheetData sheetId="4850" refreshError="1"/>
      <sheetData sheetId="4851" refreshError="1"/>
      <sheetData sheetId="4852" refreshError="1"/>
      <sheetData sheetId="4853" refreshError="1"/>
      <sheetData sheetId="4854" refreshError="1"/>
      <sheetData sheetId="4855" refreshError="1"/>
      <sheetData sheetId="4856" refreshError="1"/>
      <sheetData sheetId="4857" refreshError="1"/>
      <sheetData sheetId="4858" refreshError="1"/>
      <sheetData sheetId="4859" refreshError="1"/>
      <sheetData sheetId="4860" refreshError="1"/>
      <sheetData sheetId="4861" refreshError="1"/>
      <sheetData sheetId="4862" refreshError="1"/>
      <sheetData sheetId="4863" refreshError="1"/>
      <sheetData sheetId="4864" refreshError="1"/>
      <sheetData sheetId="4865" refreshError="1"/>
      <sheetData sheetId="4866" refreshError="1"/>
      <sheetData sheetId="4867" refreshError="1"/>
      <sheetData sheetId="4868" refreshError="1"/>
      <sheetData sheetId="4869" refreshError="1"/>
      <sheetData sheetId="4870" refreshError="1"/>
      <sheetData sheetId="4871" refreshError="1"/>
      <sheetData sheetId="4872" refreshError="1"/>
      <sheetData sheetId="4873" refreshError="1"/>
      <sheetData sheetId="4874" refreshError="1"/>
      <sheetData sheetId="4875" refreshError="1"/>
      <sheetData sheetId="4876" refreshError="1"/>
      <sheetData sheetId="4877" refreshError="1"/>
      <sheetData sheetId="4878" refreshError="1"/>
      <sheetData sheetId="4879" refreshError="1"/>
      <sheetData sheetId="4880" refreshError="1"/>
      <sheetData sheetId="4881" refreshError="1"/>
      <sheetData sheetId="4882" refreshError="1"/>
      <sheetData sheetId="4883" refreshError="1"/>
      <sheetData sheetId="4884" refreshError="1"/>
      <sheetData sheetId="4885" refreshError="1"/>
      <sheetData sheetId="4886" refreshError="1"/>
      <sheetData sheetId="4887" refreshError="1"/>
      <sheetData sheetId="4888" refreshError="1"/>
      <sheetData sheetId="4889" refreshError="1"/>
      <sheetData sheetId="4890" refreshError="1"/>
      <sheetData sheetId="4891" refreshError="1"/>
      <sheetData sheetId="4892" refreshError="1"/>
      <sheetData sheetId="4893" refreshError="1"/>
      <sheetData sheetId="4894" refreshError="1"/>
      <sheetData sheetId="4895" refreshError="1"/>
      <sheetData sheetId="4896" refreshError="1"/>
      <sheetData sheetId="4897" refreshError="1"/>
      <sheetData sheetId="4898" refreshError="1"/>
      <sheetData sheetId="4899" refreshError="1"/>
      <sheetData sheetId="4900" refreshError="1"/>
      <sheetData sheetId="4901" refreshError="1"/>
      <sheetData sheetId="4902" refreshError="1"/>
      <sheetData sheetId="4903" refreshError="1"/>
      <sheetData sheetId="4904" refreshError="1"/>
      <sheetData sheetId="4905" refreshError="1"/>
      <sheetData sheetId="4906" refreshError="1"/>
      <sheetData sheetId="4907" refreshError="1"/>
      <sheetData sheetId="4908" refreshError="1"/>
      <sheetData sheetId="4909" refreshError="1"/>
      <sheetData sheetId="4910" refreshError="1"/>
      <sheetData sheetId="4911" refreshError="1"/>
      <sheetData sheetId="4912" refreshError="1"/>
      <sheetData sheetId="4913" refreshError="1"/>
      <sheetData sheetId="4914" refreshError="1"/>
      <sheetData sheetId="4915" refreshError="1"/>
      <sheetData sheetId="4916" refreshError="1"/>
      <sheetData sheetId="4917" refreshError="1"/>
      <sheetData sheetId="4918" refreshError="1"/>
      <sheetData sheetId="4919" refreshError="1"/>
      <sheetData sheetId="4920" refreshError="1"/>
      <sheetData sheetId="4921" refreshError="1"/>
      <sheetData sheetId="4922" refreshError="1"/>
      <sheetData sheetId="4923" refreshError="1"/>
      <sheetData sheetId="4924" refreshError="1"/>
      <sheetData sheetId="4925" refreshError="1"/>
      <sheetData sheetId="4926" refreshError="1"/>
      <sheetData sheetId="4927" refreshError="1"/>
      <sheetData sheetId="4928" refreshError="1"/>
      <sheetData sheetId="4929" refreshError="1"/>
      <sheetData sheetId="4930" refreshError="1"/>
      <sheetData sheetId="4931" refreshError="1"/>
      <sheetData sheetId="4932" refreshError="1"/>
      <sheetData sheetId="4933" refreshError="1"/>
      <sheetData sheetId="4934" refreshError="1"/>
      <sheetData sheetId="4935" refreshError="1"/>
      <sheetData sheetId="4936" refreshError="1"/>
      <sheetData sheetId="4937" refreshError="1"/>
      <sheetData sheetId="4938" refreshError="1"/>
      <sheetData sheetId="4939" refreshError="1"/>
      <sheetData sheetId="4940" refreshError="1"/>
      <sheetData sheetId="4941" refreshError="1"/>
      <sheetData sheetId="4942" refreshError="1"/>
      <sheetData sheetId="4943" refreshError="1"/>
      <sheetData sheetId="4944" refreshError="1"/>
      <sheetData sheetId="4945" refreshError="1"/>
      <sheetData sheetId="4946" refreshError="1"/>
      <sheetData sheetId="4947" refreshError="1"/>
      <sheetData sheetId="4948" refreshError="1"/>
      <sheetData sheetId="4949" refreshError="1"/>
      <sheetData sheetId="4950" refreshError="1"/>
      <sheetData sheetId="4951" refreshError="1"/>
      <sheetData sheetId="4952" refreshError="1"/>
      <sheetData sheetId="4953" refreshError="1"/>
      <sheetData sheetId="4954" refreshError="1"/>
      <sheetData sheetId="4955" refreshError="1"/>
      <sheetData sheetId="4956" refreshError="1"/>
      <sheetData sheetId="4957" refreshError="1"/>
      <sheetData sheetId="4958" refreshError="1"/>
      <sheetData sheetId="4959" refreshError="1"/>
      <sheetData sheetId="4960" refreshError="1"/>
      <sheetData sheetId="4961" refreshError="1"/>
      <sheetData sheetId="4962" refreshError="1"/>
      <sheetData sheetId="4963" refreshError="1"/>
      <sheetData sheetId="4964" refreshError="1"/>
      <sheetData sheetId="4965" refreshError="1"/>
      <sheetData sheetId="4966" refreshError="1"/>
      <sheetData sheetId="4967" refreshError="1"/>
      <sheetData sheetId="4968" refreshError="1"/>
      <sheetData sheetId="4969" refreshError="1"/>
      <sheetData sheetId="4970" refreshError="1"/>
      <sheetData sheetId="4971" refreshError="1"/>
      <sheetData sheetId="4972" refreshError="1"/>
      <sheetData sheetId="4973" refreshError="1"/>
      <sheetData sheetId="4974" refreshError="1"/>
      <sheetData sheetId="4975" refreshError="1"/>
      <sheetData sheetId="4976" refreshError="1"/>
      <sheetData sheetId="4977" refreshError="1"/>
      <sheetData sheetId="4978" refreshError="1"/>
      <sheetData sheetId="4979" refreshError="1"/>
      <sheetData sheetId="4980" refreshError="1"/>
      <sheetData sheetId="4981" refreshError="1"/>
      <sheetData sheetId="4982" refreshError="1"/>
      <sheetData sheetId="4983" refreshError="1"/>
      <sheetData sheetId="4984" refreshError="1"/>
      <sheetData sheetId="4985" refreshError="1"/>
      <sheetData sheetId="4986" refreshError="1"/>
      <sheetData sheetId="4987" refreshError="1"/>
      <sheetData sheetId="4988" refreshError="1"/>
      <sheetData sheetId="4989" refreshError="1"/>
      <sheetData sheetId="4990" refreshError="1"/>
      <sheetData sheetId="4991" refreshError="1"/>
      <sheetData sheetId="4992" refreshError="1"/>
      <sheetData sheetId="4993" refreshError="1"/>
      <sheetData sheetId="4994" refreshError="1"/>
      <sheetData sheetId="4995" refreshError="1"/>
      <sheetData sheetId="4996" refreshError="1"/>
      <sheetData sheetId="4997" refreshError="1"/>
      <sheetData sheetId="4998" refreshError="1"/>
      <sheetData sheetId="4999" refreshError="1"/>
      <sheetData sheetId="5000" refreshError="1"/>
      <sheetData sheetId="5001" refreshError="1"/>
      <sheetData sheetId="5002" refreshError="1"/>
      <sheetData sheetId="5003" refreshError="1"/>
      <sheetData sheetId="5004" refreshError="1"/>
      <sheetData sheetId="5005" refreshError="1"/>
      <sheetData sheetId="5006" refreshError="1"/>
      <sheetData sheetId="5007" refreshError="1"/>
      <sheetData sheetId="5008" refreshError="1"/>
      <sheetData sheetId="5009" refreshError="1"/>
      <sheetData sheetId="5010" refreshError="1"/>
      <sheetData sheetId="5011" refreshError="1"/>
      <sheetData sheetId="5012" refreshError="1"/>
      <sheetData sheetId="5013" refreshError="1"/>
      <sheetData sheetId="5014" refreshError="1"/>
      <sheetData sheetId="5015" refreshError="1"/>
      <sheetData sheetId="5016" refreshError="1"/>
      <sheetData sheetId="5017" refreshError="1"/>
      <sheetData sheetId="5018" refreshError="1"/>
      <sheetData sheetId="5019" refreshError="1"/>
      <sheetData sheetId="5020" refreshError="1"/>
      <sheetData sheetId="5021" refreshError="1"/>
      <sheetData sheetId="5022" refreshError="1"/>
      <sheetData sheetId="5023" refreshError="1"/>
      <sheetData sheetId="5024" refreshError="1"/>
      <sheetData sheetId="5025" refreshError="1"/>
      <sheetData sheetId="5026" refreshError="1"/>
      <sheetData sheetId="5027" refreshError="1"/>
      <sheetData sheetId="5028" refreshError="1"/>
      <sheetData sheetId="5029" refreshError="1"/>
      <sheetData sheetId="5030" refreshError="1"/>
      <sheetData sheetId="5031" refreshError="1"/>
      <sheetData sheetId="5032" refreshError="1"/>
      <sheetData sheetId="5033" refreshError="1"/>
      <sheetData sheetId="5034" refreshError="1"/>
      <sheetData sheetId="5035" refreshError="1"/>
      <sheetData sheetId="5036" refreshError="1"/>
      <sheetData sheetId="5037" refreshError="1"/>
      <sheetData sheetId="5038" refreshError="1"/>
      <sheetData sheetId="5039" refreshError="1"/>
      <sheetData sheetId="5040" refreshError="1"/>
      <sheetData sheetId="5041" refreshError="1"/>
      <sheetData sheetId="5042" refreshError="1"/>
      <sheetData sheetId="5043" refreshError="1"/>
      <sheetData sheetId="5044" refreshError="1"/>
      <sheetData sheetId="5045" refreshError="1"/>
      <sheetData sheetId="5046" refreshError="1"/>
      <sheetData sheetId="5047" refreshError="1"/>
      <sheetData sheetId="5048" refreshError="1"/>
      <sheetData sheetId="5049" refreshError="1"/>
      <sheetData sheetId="5050" refreshError="1"/>
      <sheetData sheetId="5051" refreshError="1"/>
      <sheetData sheetId="5052" refreshError="1"/>
      <sheetData sheetId="5053" refreshError="1"/>
      <sheetData sheetId="5054" refreshError="1"/>
      <sheetData sheetId="5055" refreshError="1"/>
      <sheetData sheetId="5056" refreshError="1"/>
      <sheetData sheetId="5057" refreshError="1"/>
      <sheetData sheetId="5058" refreshError="1"/>
      <sheetData sheetId="5059" refreshError="1"/>
      <sheetData sheetId="5060" refreshError="1"/>
      <sheetData sheetId="5061" refreshError="1"/>
      <sheetData sheetId="5062" refreshError="1"/>
      <sheetData sheetId="5063" refreshError="1"/>
      <sheetData sheetId="5064" refreshError="1"/>
      <sheetData sheetId="5065" refreshError="1"/>
      <sheetData sheetId="5066" refreshError="1"/>
      <sheetData sheetId="5067" refreshError="1"/>
      <sheetData sheetId="5068" refreshError="1"/>
      <sheetData sheetId="5069" refreshError="1"/>
      <sheetData sheetId="5070" refreshError="1"/>
      <sheetData sheetId="5071" refreshError="1"/>
      <sheetData sheetId="5072" refreshError="1"/>
      <sheetData sheetId="5073" refreshError="1"/>
      <sheetData sheetId="5074" refreshError="1"/>
      <sheetData sheetId="5075" refreshError="1"/>
      <sheetData sheetId="5076" refreshError="1"/>
      <sheetData sheetId="5077" refreshError="1"/>
      <sheetData sheetId="5078" refreshError="1"/>
      <sheetData sheetId="5079" refreshError="1"/>
      <sheetData sheetId="5080" refreshError="1"/>
      <sheetData sheetId="5081" refreshError="1"/>
      <sheetData sheetId="5082" refreshError="1"/>
      <sheetData sheetId="5083" refreshError="1"/>
      <sheetData sheetId="5084" refreshError="1"/>
      <sheetData sheetId="5085" refreshError="1"/>
      <sheetData sheetId="5086" refreshError="1"/>
      <sheetData sheetId="5087" refreshError="1"/>
      <sheetData sheetId="5088" refreshError="1"/>
      <sheetData sheetId="5089" refreshError="1"/>
      <sheetData sheetId="5090" refreshError="1"/>
      <sheetData sheetId="5091" refreshError="1"/>
      <sheetData sheetId="5092" refreshError="1"/>
      <sheetData sheetId="5093" refreshError="1"/>
      <sheetData sheetId="5094" refreshError="1"/>
      <sheetData sheetId="5095" refreshError="1"/>
      <sheetData sheetId="5096" refreshError="1"/>
      <sheetData sheetId="5097" refreshError="1"/>
      <sheetData sheetId="5098" refreshError="1"/>
      <sheetData sheetId="5099" refreshError="1"/>
      <sheetData sheetId="5100" refreshError="1"/>
      <sheetData sheetId="5101" refreshError="1"/>
      <sheetData sheetId="5102" refreshError="1"/>
      <sheetData sheetId="5103" refreshError="1"/>
      <sheetData sheetId="5104" refreshError="1"/>
      <sheetData sheetId="5105" refreshError="1"/>
      <sheetData sheetId="5106" refreshError="1"/>
      <sheetData sheetId="5107" refreshError="1"/>
      <sheetData sheetId="5108" refreshError="1"/>
      <sheetData sheetId="5109" refreshError="1"/>
      <sheetData sheetId="5110" refreshError="1"/>
      <sheetData sheetId="5111" refreshError="1"/>
      <sheetData sheetId="5112" refreshError="1"/>
      <sheetData sheetId="5113" refreshError="1"/>
      <sheetData sheetId="5114" refreshError="1"/>
      <sheetData sheetId="5115" refreshError="1"/>
      <sheetData sheetId="5116" refreshError="1"/>
      <sheetData sheetId="5117" refreshError="1"/>
      <sheetData sheetId="5118" refreshError="1"/>
      <sheetData sheetId="5119" refreshError="1"/>
      <sheetData sheetId="5120" refreshError="1"/>
      <sheetData sheetId="5121" refreshError="1"/>
      <sheetData sheetId="5122" refreshError="1"/>
      <sheetData sheetId="5123" refreshError="1"/>
      <sheetData sheetId="5124" refreshError="1"/>
      <sheetData sheetId="5125" refreshError="1"/>
      <sheetData sheetId="5126" refreshError="1"/>
      <sheetData sheetId="5127" refreshError="1"/>
      <sheetData sheetId="5128" refreshError="1"/>
      <sheetData sheetId="5129" refreshError="1"/>
      <sheetData sheetId="5130" refreshError="1"/>
      <sheetData sheetId="5131" refreshError="1"/>
      <sheetData sheetId="5132" refreshError="1"/>
      <sheetData sheetId="5133" refreshError="1"/>
      <sheetData sheetId="5134" refreshError="1"/>
      <sheetData sheetId="5135" refreshError="1"/>
      <sheetData sheetId="5136" refreshError="1"/>
      <sheetData sheetId="5137" refreshError="1"/>
      <sheetData sheetId="5138" refreshError="1"/>
      <sheetData sheetId="5139" refreshError="1"/>
      <sheetData sheetId="5140" refreshError="1"/>
      <sheetData sheetId="5141" refreshError="1"/>
      <sheetData sheetId="5142" refreshError="1"/>
      <sheetData sheetId="5143" refreshError="1"/>
      <sheetData sheetId="5144" refreshError="1"/>
      <sheetData sheetId="5145" refreshError="1"/>
      <sheetData sheetId="5146" refreshError="1"/>
      <sheetData sheetId="5147" refreshError="1"/>
      <sheetData sheetId="5148" refreshError="1"/>
      <sheetData sheetId="5149" refreshError="1"/>
      <sheetData sheetId="5150" refreshError="1"/>
      <sheetData sheetId="5151" refreshError="1"/>
      <sheetData sheetId="5152" refreshError="1"/>
      <sheetData sheetId="5153" refreshError="1"/>
      <sheetData sheetId="5154" refreshError="1"/>
      <sheetData sheetId="5155" refreshError="1"/>
      <sheetData sheetId="5156" refreshError="1"/>
      <sheetData sheetId="5157"/>
      <sheetData sheetId="5158"/>
      <sheetData sheetId="5159"/>
      <sheetData sheetId="5160"/>
      <sheetData sheetId="5161"/>
      <sheetData sheetId="5162"/>
      <sheetData sheetId="5163"/>
      <sheetData sheetId="5164"/>
      <sheetData sheetId="5165"/>
      <sheetData sheetId="5166"/>
      <sheetData sheetId="5167"/>
      <sheetData sheetId="5168"/>
      <sheetData sheetId="5169"/>
      <sheetData sheetId="5170"/>
      <sheetData sheetId="5171"/>
      <sheetData sheetId="5172"/>
      <sheetData sheetId="5173"/>
      <sheetData sheetId="5174"/>
      <sheetData sheetId="5175"/>
      <sheetData sheetId="5176"/>
      <sheetData sheetId="5177"/>
      <sheetData sheetId="5178"/>
      <sheetData sheetId="5179"/>
      <sheetData sheetId="5180"/>
      <sheetData sheetId="5181"/>
      <sheetData sheetId="5182"/>
      <sheetData sheetId="5183" refreshError="1"/>
      <sheetData sheetId="5184" refreshError="1"/>
      <sheetData sheetId="5185"/>
      <sheetData sheetId="5186"/>
      <sheetData sheetId="5187"/>
      <sheetData sheetId="5188"/>
      <sheetData sheetId="5189"/>
      <sheetData sheetId="5190"/>
      <sheetData sheetId="5191"/>
      <sheetData sheetId="5192"/>
      <sheetData sheetId="5193"/>
      <sheetData sheetId="5194"/>
      <sheetData sheetId="5195"/>
      <sheetData sheetId="5196"/>
      <sheetData sheetId="5197"/>
      <sheetData sheetId="5198"/>
      <sheetData sheetId="5199" refreshError="1"/>
      <sheetData sheetId="5200"/>
      <sheetData sheetId="5201"/>
      <sheetData sheetId="5202"/>
      <sheetData sheetId="5203"/>
      <sheetData sheetId="5204"/>
      <sheetData sheetId="5205"/>
      <sheetData sheetId="5206"/>
      <sheetData sheetId="5207"/>
      <sheetData sheetId="5208"/>
      <sheetData sheetId="5209"/>
      <sheetData sheetId="5210"/>
      <sheetData sheetId="5211"/>
      <sheetData sheetId="5212"/>
      <sheetData sheetId="5213"/>
      <sheetData sheetId="5214"/>
      <sheetData sheetId="5215"/>
      <sheetData sheetId="5216"/>
      <sheetData sheetId="5217"/>
      <sheetData sheetId="5218"/>
      <sheetData sheetId="5219"/>
      <sheetData sheetId="5220"/>
      <sheetData sheetId="5221"/>
      <sheetData sheetId="5222"/>
      <sheetData sheetId="5223"/>
      <sheetData sheetId="5224"/>
      <sheetData sheetId="5225"/>
      <sheetData sheetId="5226"/>
      <sheetData sheetId="5227"/>
      <sheetData sheetId="5228"/>
      <sheetData sheetId="5229"/>
      <sheetData sheetId="5230"/>
      <sheetData sheetId="5231"/>
      <sheetData sheetId="5232"/>
      <sheetData sheetId="5233"/>
      <sheetData sheetId="5234"/>
      <sheetData sheetId="5235"/>
      <sheetData sheetId="5236"/>
      <sheetData sheetId="5237"/>
      <sheetData sheetId="5238"/>
      <sheetData sheetId="5239"/>
      <sheetData sheetId="5240"/>
      <sheetData sheetId="5241"/>
      <sheetData sheetId="5242"/>
      <sheetData sheetId="5243"/>
      <sheetData sheetId="5244"/>
      <sheetData sheetId="5245"/>
      <sheetData sheetId="5246"/>
      <sheetData sheetId="5247"/>
      <sheetData sheetId="5248"/>
      <sheetData sheetId="5249"/>
      <sheetData sheetId="5250"/>
      <sheetData sheetId="5251"/>
      <sheetData sheetId="5252"/>
      <sheetData sheetId="5253"/>
      <sheetData sheetId="5254"/>
      <sheetData sheetId="5255"/>
      <sheetData sheetId="5256"/>
      <sheetData sheetId="5257"/>
      <sheetData sheetId="5258"/>
      <sheetData sheetId="5259"/>
      <sheetData sheetId="5260"/>
      <sheetData sheetId="5261"/>
      <sheetData sheetId="5262"/>
      <sheetData sheetId="5263"/>
      <sheetData sheetId="5264"/>
      <sheetData sheetId="5265"/>
      <sheetData sheetId="5266"/>
      <sheetData sheetId="5267"/>
      <sheetData sheetId="5268"/>
      <sheetData sheetId="5269"/>
      <sheetData sheetId="5270"/>
      <sheetData sheetId="5271"/>
      <sheetData sheetId="5272"/>
      <sheetData sheetId="5273"/>
      <sheetData sheetId="5274"/>
      <sheetData sheetId="5275"/>
      <sheetData sheetId="5276"/>
      <sheetData sheetId="5277"/>
      <sheetData sheetId="5278"/>
      <sheetData sheetId="5279"/>
      <sheetData sheetId="5280"/>
      <sheetData sheetId="5281"/>
      <sheetData sheetId="5282"/>
      <sheetData sheetId="5283"/>
      <sheetData sheetId="5284"/>
      <sheetData sheetId="5285"/>
      <sheetData sheetId="5286"/>
      <sheetData sheetId="5287"/>
      <sheetData sheetId="5288"/>
      <sheetData sheetId="5289"/>
      <sheetData sheetId="5290"/>
      <sheetData sheetId="5291"/>
      <sheetData sheetId="5292"/>
      <sheetData sheetId="5293"/>
      <sheetData sheetId="5294"/>
      <sheetData sheetId="5295"/>
      <sheetData sheetId="5296"/>
      <sheetData sheetId="5297"/>
      <sheetData sheetId="5298"/>
      <sheetData sheetId="5299"/>
      <sheetData sheetId="5300"/>
      <sheetData sheetId="5301"/>
      <sheetData sheetId="5302"/>
      <sheetData sheetId="5303"/>
      <sheetData sheetId="5304"/>
      <sheetData sheetId="5305"/>
      <sheetData sheetId="5306"/>
      <sheetData sheetId="5307"/>
      <sheetData sheetId="5308"/>
      <sheetData sheetId="5309"/>
      <sheetData sheetId="5310"/>
      <sheetData sheetId="5311"/>
      <sheetData sheetId="5312"/>
      <sheetData sheetId="5313"/>
      <sheetData sheetId="5314"/>
      <sheetData sheetId="5315"/>
      <sheetData sheetId="5316"/>
      <sheetData sheetId="5317"/>
      <sheetData sheetId="5318"/>
      <sheetData sheetId="5319"/>
      <sheetData sheetId="5320"/>
      <sheetData sheetId="5321"/>
      <sheetData sheetId="5322"/>
      <sheetData sheetId="5323"/>
      <sheetData sheetId="5324"/>
      <sheetData sheetId="5325"/>
      <sheetData sheetId="5326"/>
      <sheetData sheetId="5327"/>
      <sheetData sheetId="5328"/>
      <sheetData sheetId="5329"/>
      <sheetData sheetId="5330"/>
      <sheetData sheetId="5331"/>
      <sheetData sheetId="5332"/>
      <sheetData sheetId="5333"/>
      <sheetData sheetId="5334"/>
      <sheetData sheetId="5335"/>
      <sheetData sheetId="5336"/>
      <sheetData sheetId="5337"/>
      <sheetData sheetId="5338"/>
      <sheetData sheetId="5339"/>
      <sheetData sheetId="5340"/>
      <sheetData sheetId="5341"/>
      <sheetData sheetId="5342"/>
      <sheetData sheetId="5343"/>
      <sheetData sheetId="5344"/>
      <sheetData sheetId="5345"/>
      <sheetData sheetId="5346"/>
      <sheetData sheetId="5347"/>
      <sheetData sheetId="5348"/>
      <sheetData sheetId="5349"/>
      <sheetData sheetId="5350"/>
      <sheetData sheetId="5351"/>
      <sheetData sheetId="5352"/>
      <sheetData sheetId="5353"/>
      <sheetData sheetId="5354"/>
      <sheetData sheetId="5355"/>
      <sheetData sheetId="5356"/>
      <sheetData sheetId="5357"/>
      <sheetData sheetId="5358"/>
      <sheetData sheetId="5359"/>
      <sheetData sheetId="5360"/>
      <sheetData sheetId="5361"/>
      <sheetData sheetId="5362"/>
      <sheetData sheetId="5363"/>
      <sheetData sheetId="5364"/>
      <sheetData sheetId="5365"/>
      <sheetData sheetId="5366"/>
      <sheetData sheetId="5367"/>
      <sheetData sheetId="5368"/>
      <sheetData sheetId="5369"/>
      <sheetData sheetId="5370"/>
      <sheetData sheetId="5371"/>
      <sheetData sheetId="5372"/>
      <sheetData sheetId="5373"/>
      <sheetData sheetId="5374"/>
      <sheetData sheetId="5375"/>
      <sheetData sheetId="5376"/>
      <sheetData sheetId="5377"/>
      <sheetData sheetId="5378"/>
      <sheetData sheetId="5379"/>
      <sheetData sheetId="5380"/>
      <sheetData sheetId="5381"/>
      <sheetData sheetId="5382" refreshError="1"/>
      <sheetData sheetId="5383" refreshError="1"/>
      <sheetData sheetId="5384" refreshError="1"/>
      <sheetData sheetId="5385" refreshError="1"/>
      <sheetData sheetId="5386" refreshError="1"/>
      <sheetData sheetId="5387" refreshError="1"/>
      <sheetData sheetId="5388" refreshError="1"/>
      <sheetData sheetId="5389" refreshError="1"/>
      <sheetData sheetId="5390" refreshError="1"/>
      <sheetData sheetId="5391" refreshError="1"/>
      <sheetData sheetId="5392" refreshError="1"/>
      <sheetData sheetId="5393" refreshError="1"/>
      <sheetData sheetId="5394" refreshError="1"/>
      <sheetData sheetId="5395" refreshError="1"/>
      <sheetData sheetId="5396" refreshError="1"/>
      <sheetData sheetId="5397" refreshError="1"/>
      <sheetData sheetId="5398" refreshError="1"/>
      <sheetData sheetId="5399" refreshError="1"/>
      <sheetData sheetId="5400" refreshError="1"/>
      <sheetData sheetId="5401" refreshError="1"/>
      <sheetData sheetId="5402" refreshError="1"/>
      <sheetData sheetId="5403" refreshError="1"/>
      <sheetData sheetId="5404" refreshError="1"/>
      <sheetData sheetId="5405" refreshError="1"/>
      <sheetData sheetId="5406" refreshError="1"/>
      <sheetData sheetId="5407" refreshError="1"/>
      <sheetData sheetId="5408" refreshError="1"/>
      <sheetData sheetId="5409" refreshError="1"/>
      <sheetData sheetId="5410" refreshError="1"/>
      <sheetData sheetId="5411" refreshError="1"/>
      <sheetData sheetId="5412" refreshError="1"/>
      <sheetData sheetId="5413" refreshError="1"/>
      <sheetData sheetId="5414" refreshError="1"/>
      <sheetData sheetId="5415" refreshError="1"/>
      <sheetData sheetId="5416" refreshError="1"/>
      <sheetData sheetId="5417" refreshError="1"/>
      <sheetData sheetId="5418" refreshError="1"/>
      <sheetData sheetId="5419" refreshError="1"/>
      <sheetData sheetId="5420" refreshError="1"/>
      <sheetData sheetId="5421" refreshError="1"/>
      <sheetData sheetId="5422" refreshError="1"/>
      <sheetData sheetId="5423" refreshError="1"/>
      <sheetData sheetId="5424" refreshError="1"/>
      <sheetData sheetId="5425" refreshError="1"/>
      <sheetData sheetId="5426" refreshError="1"/>
      <sheetData sheetId="5427" refreshError="1"/>
      <sheetData sheetId="5428" refreshError="1"/>
      <sheetData sheetId="5429" refreshError="1"/>
      <sheetData sheetId="5430" refreshError="1"/>
      <sheetData sheetId="5431" refreshError="1"/>
      <sheetData sheetId="5432" refreshError="1"/>
      <sheetData sheetId="5433" refreshError="1"/>
      <sheetData sheetId="5434" refreshError="1"/>
      <sheetData sheetId="5435" refreshError="1"/>
      <sheetData sheetId="5436" refreshError="1"/>
      <sheetData sheetId="5437" refreshError="1"/>
      <sheetData sheetId="5438" refreshError="1"/>
      <sheetData sheetId="5439" refreshError="1"/>
      <sheetData sheetId="5440" refreshError="1"/>
      <sheetData sheetId="5441" refreshError="1"/>
      <sheetData sheetId="5442" refreshError="1"/>
      <sheetData sheetId="5443" refreshError="1"/>
      <sheetData sheetId="5444" refreshError="1"/>
      <sheetData sheetId="5445" refreshError="1"/>
      <sheetData sheetId="5446" refreshError="1"/>
      <sheetData sheetId="5447" refreshError="1"/>
      <sheetData sheetId="5448" refreshError="1"/>
      <sheetData sheetId="5449" refreshError="1"/>
      <sheetData sheetId="5450" refreshError="1"/>
      <sheetData sheetId="5451" refreshError="1"/>
      <sheetData sheetId="5452" refreshError="1"/>
      <sheetData sheetId="5453" refreshError="1"/>
      <sheetData sheetId="5454" refreshError="1"/>
      <sheetData sheetId="5455" refreshError="1"/>
      <sheetData sheetId="5456" refreshError="1"/>
      <sheetData sheetId="5457" refreshError="1"/>
      <sheetData sheetId="5458" refreshError="1"/>
      <sheetData sheetId="5459" refreshError="1"/>
      <sheetData sheetId="5460" refreshError="1"/>
      <sheetData sheetId="5461" refreshError="1"/>
      <sheetData sheetId="5462" refreshError="1"/>
      <sheetData sheetId="5463" refreshError="1"/>
      <sheetData sheetId="5464" refreshError="1"/>
      <sheetData sheetId="5465" refreshError="1"/>
      <sheetData sheetId="5466" refreshError="1"/>
      <sheetData sheetId="5467" refreshError="1"/>
      <sheetData sheetId="5468" refreshError="1"/>
      <sheetData sheetId="5469" refreshError="1"/>
      <sheetData sheetId="5470" refreshError="1"/>
      <sheetData sheetId="5471" refreshError="1"/>
      <sheetData sheetId="5472" refreshError="1"/>
      <sheetData sheetId="5473" refreshError="1"/>
      <sheetData sheetId="5474" refreshError="1"/>
      <sheetData sheetId="5475" refreshError="1"/>
      <sheetData sheetId="5476" refreshError="1"/>
      <sheetData sheetId="5477" refreshError="1"/>
      <sheetData sheetId="5478" refreshError="1"/>
      <sheetData sheetId="5479" refreshError="1"/>
      <sheetData sheetId="5480" refreshError="1"/>
      <sheetData sheetId="5481" refreshError="1"/>
      <sheetData sheetId="5482" refreshError="1"/>
      <sheetData sheetId="5483" refreshError="1"/>
      <sheetData sheetId="5484" refreshError="1"/>
      <sheetData sheetId="5485" refreshError="1"/>
      <sheetData sheetId="5486" refreshError="1"/>
      <sheetData sheetId="5487" refreshError="1"/>
      <sheetData sheetId="5488" refreshError="1"/>
      <sheetData sheetId="5489" refreshError="1"/>
      <sheetData sheetId="5490" refreshError="1"/>
      <sheetData sheetId="5491" refreshError="1"/>
      <sheetData sheetId="5492" refreshError="1"/>
      <sheetData sheetId="5493" refreshError="1"/>
      <sheetData sheetId="5494" refreshError="1"/>
      <sheetData sheetId="5495" refreshError="1"/>
      <sheetData sheetId="5496" refreshError="1"/>
      <sheetData sheetId="5497" refreshError="1"/>
      <sheetData sheetId="5498" refreshError="1"/>
      <sheetData sheetId="5499" refreshError="1"/>
      <sheetData sheetId="5500" refreshError="1"/>
      <sheetData sheetId="5501" refreshError="1"/>
      <sheetData sheetId="5502" refreshError="1"/>
      <sheetData sheetId="5503" refreshError="1"/>
      <sheetData sheetId="5504" refreshError="1"/>
      <sheetData sheetId="5505" refreshError="1"/>
      <sheetData sheetId="5506" refreshError="1"/>
      <sheetData sheetId="5507" refreshError="1"/>
      <sheetData sheetId="5508" refreshError="1"/>
      <sheetData sheetId="5509" refreshError="1"/>
      <sheetData sheetId="5510" refreshError="1"/>
      <sheetData sheetId="5511" refreshError="1"/>
      <sheetData sheetId="5512" refreshError="1"/>
      <sheetData sheetId="5513" refreshError="1"/>
      <sheetData sheetId="5514" refreshError="1"/>
      <sheetData sheetId="5515" refreshError="1"/>
      <sheetData sheetId="5516" refreshError="1"/>
      <sheetData sheetId="5517" refreshError="1"/>
      <sheetData sheetId="5518" refreshError="1"/>
      <sheetData sheetId="5519" refreshError="1"/>
      <sheetData sheetId="5520" refreshError="1"/>
      <sheetData sheetId="5521" refreshError="1"/>
      <sheetData sheetId="5522" refreshError="1"/>
      <sheetData sheetId="5523" refreshError="1"/>
      <sheetData sheetId="5524" refreshError="1"/>
      <sheetData sheetId="5525" refreshError="1"/>
      <sheetData sheetId="5526" refreshError="1"/>
      <sheetData sheetId="5527" refreshError="1"/>
      <sheetData sheetId="5528" refreshError="1"/>
      <sheetData sheetId="5529" refreshError="1"/>
      <sheetData sheetId="5530" refreshError="1"/>
      <sheetData sheetId="5531" refreshError="1"/>
      <sheetData sheetId="5532" refreshError="1"/>
      <sheetData sheetId="5533" refreshError="1"/>
      <sheetData sheetId="5534" refreshError="1"/>
      <sheetData sheetId="5535" refreshError="1"/>
      <sheetData sheetId="5536" refreshError="1"/>
      <sheetData sheetId="5537" refreshError="1"/>
      <sheetData sheetId="5538" refreshError="1"/>
      <sheetData sheetId="5539" refreshError="1"/>
      <sheetData sheetId="5540" refreshError="1"/>
      <sheetData sheetId="5541" refreshError="1"/>
      <sheetData sheetId="5542" refreshError="1"/>
      <sheetData sheetId="5543" refreshError="1"/>
      <sheetData sheetId="5544" refreshError="1"/>
      <sheetData sheetId="5545" refreshError="1"/>
      <sheetData sheetId="5546" refreshError="1"/>
      <sheetData sheetId="5547" refreshError="1"/>
      <sheetData sheetId="5548" refreshError="1"/>
      <sheetData sheetId="5549" refreshError="1"/>
      <sheetData sheetId="5550" refreshError="1"/>
      <sheetData sheetId="5551" refreshError="1"/>
      <sheetData sheetId="5552" refreshError="1"/>
      <sheetData sheetId="5553" refreshError="1"/>
      <sheetData sheetId="5554" refreshError="1"/>
      <sheetData sheetId="5555" refreshError="1"/>
      <sheetData sheetId="5556" refreshError="1"/>
      <sheetData sheetId="5557" refreshError="1"/>
      <sheetData sheetId="5558" refreshError="1"/>
      <sheetData sheetId="5559" refreshError="1"/>
      <sheetData sheetId="5560" refreshError="1"/>
      <sheetData sheetId="5561" refreshError="1"/>
      <sheetData sheetId="5562" refreshError="1"/>
      <sheetData sheetId="5563" refreshError="1"/>
      <sheetData sheetId="5564" refreshError="1"/>
      <sheetData sheetId="5565" refreshError="1"/>
      <sheetData sheetId="5566" refreshError="1"/>
      <sheetData sheetId="5567" refreshError="1"/>
      <sheetData sheetId="5568" refreshError="1"/>
      <sheetData sheetId="5569" refreshError="1"/>
      <sheetData sheetId="5570" refreshError="1"/>
      <sheetData sheetId="5571" refreshError="1"/>
      <sheetData sheetId="5572" refreshError="1"/>
      <sheetData sheetId="5573" refreshError="1"/>
      <sheetData sheetId="5574" refreshError="1"/>
      <sheetData sheetId="5575" refreshError="1"/>
      <sheetData sheetId="5576" refreshError="1"/>
      <sheetData sheetId="5577" refreshError="1"/>
      <sheetData sheetId="5578" refreshError="1"/>
      <sheetData sheetId="5579" refreshError="1"/>
      <sheetData sheetId="5580" refreshError="1"/>
      <sheetData sheetId="5581" refreshError="1"/>
      <sheetData sheetId="5582" refreshError="1"/>
      <sheetData sheetId="5583" refreshError="1"/>
      <sheetData sheetId="5584" refreshError="1"/>
      <sheetData sheetId="5585" refreshError="1"/>
      <sheetData sheetId="5586" refreshError="1"/>
      <sheetData sheetId="5587" refreshError="1"/>
      <sheetData sheetId="5588" refreshError="1"/>
      <sheetData sheetId="5589" refreshError="1"/>
      <sheetData sheetId="5590" refreshError="1"/>
      <sheetData sheetId="5591" refreshError="1"/>
      <sheetData sheetId="5592" refreshError="1"/>
      <sheetData sheetId="5593" refreshError="1"/>
      <sheetData sheetId="5594" refreshError="1"/>
      <sheetData sheetId="5595" refreshError="1"/>
      <sheetData sheetId="5596" refreshError="1"/>
      <sheetData sheetId="5597" refreshError="1"/>
      <sheetData sheetId="5598" refreshError="1"/>
      <sheetData sheetId="5599" refreshError="1"/>
      <sheetData sheetId="5600" refreshError="1"/>
      <sheetData sheetId="5601" refreshError="1"/>
      <sheetData sheetId="5602" refreshError="1"/>
      <sheetData sheetId="5603" refreshError="1"/>
      <sheetData sheetId="5604" refreshError="1"/>
      <sheetData sheetId="5605" refreshError="1"/>
      <sheetData sheetId="5606" refreshError="1"/>
      <sheetData sheetId="5607" refreshError="1"/>
      <sheetData sheetId="5608" refreshError="1"/>
      <sheetData sheetId="5609" refreshError="1"/>
      <sheetData sheetId="5610" refreshError="1"/>
      <sheetData sheetId="5611" refreshError="1"/>
      <sheetData sheetId="5612" refreshError="1"/>
      <sheetData sheetId="5613" refreshError="1"/>
      <sheetData sheetId="5614" refreshError="1"/>
      <sheetData sheetId="5615" refreshError="1"/>
      <sheetData sheetId="5616" refreshError="1"/>
      <sheetData sheetId="5617" refreshError="1"/>
      <sheetData sheetId="5618" refreshError="1"/>
      <sheetData sheetId="5619" refreshError="1"/>
      <sheetData sheetId="5620" refreshError="1"/>
      <sheetData sheetId="5621" refreshError="1"/>
      <sheetData sheetId="5622" refreshError="1"/>
      <sheetData sheetId="5623" refreshError="1"/>
      <sheetData sheetId="5624" refreshError="1"/>
      <sheetData sheetId="5625" refreshError="1"/>
      <sheetData sheetId="5626" refreshError="1"/>
      <sheetData sheetId="5627" refreshError="1"/>
      <sheetData sheetId="5628" refreshError="1"/>
      <sheetData sheetId="5629" refreshError="1"/>
      <sheetData sheetId="5630" refreshError="1"/>
      <sheetData sheetId="5631" refreshError="1"/>
      <sheetData sheetId="5632" refreshError="1"/>
      <sheetData sheetId="5633" refreshError="1"/>
      <sheetData sheetId="5634" refreshError="1"/>
      <sheetData sheetId="5635" refreshError="1"/>
      <sheetData sheetId="5636" refreshError="1"/>
      <sheetData sheetId="5637" refreshError="1"/>
      <sheetData sheetId="5638" refreshError="1"/>
      <sheetData sheetId="5639" refreshError="1"/>
      <sheetData sheetId="5640" refreshError="1"/>
      <sheetData sheetId="5641" refreshError="1"/>
      <sheetData sheetId="5642" refreshError="1"/>
      <sheetData sheetId="5643" refreshError="1"/>
      <sheetData sheetId="5644" refreshError="1"/>
      <sheetData sheetId="5645" refreshError="1"/>
      <sheetData sheetId="5646" refreshError="1"/>
      <sheetData sheetId="5647" refreshError="1"/>
      <sheetData sheetId="5648" refreshError="1"/>
      <sheetData sheetId="5649" refreshError="1"/>
      <sheetData sheetId="5650" refreshError="1"/>
      <sheetData sheetId="5651" refreshError="1"/>
      <sheetData sheetId="5652" refreshError="1"/>
      <sheetData sheetId="5653" refreshError="1"/>
      <sheetData sheetId="5654" refreshError="1"/>
      <sheetData sheetId="5655" refreshError="1"/>
      <sheetData sheetId="5656" refreshError="1"/>
      <sheetData sheetId="5657" refreshError="1"/>
      <sheetData sheetId="5658" refreshError="1"/>
      <sheetData sheetId="5659" refreshError="1"/>
      <sheetData sheetId="5660" refreshError="1"/>
      <sheetData sheetId="5661" refreshError="1"/>
      <sheetData sheetId="5662" refreshError="1"/>
      <sheetData sheetId="5663" refreshError="1"/>
      <sheetData sheetId="5664" refreshError="1"/>
      <sheetData sheetId="5665" refreshError="1"/>
      <sheetData sheetId="5666" refreshError="1"/>
      <sheetData sheetId="5667" refreshError="1"/>
      <sheetData sheetId="5668" refreshError="1"/>
      <sheetData sheetId="5669" refreshError="1"/>
      <sheetData sheetId="5670" refreshError="1"/>
      <sheetData sheetId="5671" refreshError="1"/>
      <sheetData sheetId="5672" refreshError="1"/>
      <sheetData sheetId="5673" refreshError="1"/>
      <sheetData sheetId="5674" refreshError="1"/>
      <sheetData sheetId="5675" refreshError="1"/>
      <sheetData sheetId="5676" refreshError="1"/>
      <sheetData sheetId="5677" refreshError="1"/>
      <sheetData sheetId="5678" refreshError="1"/>
      <sheetData sheetId="5679" refreshError="1"/>
      <sheetData sheetId="5680" refreshError="1"/>
      <sheetData sheetId="5681" refreshError="1"/>
      <sheetData sheetId="5682" refreshError="1"/>
      <sheetData sheetId="5683" refreshError="1"/>
      <sheetData sheetId="5684" refreshError="1"/>
      <sheetData sheetId="5685" refreshError="1"/>
      <sheetData sheetId="5686" refreshError="1"/>
      <sheetData sheetId="5687" refreshError="1"/>
      <sheetData sheetId="5688" refreshError="1"/>
      <sheetData sheetId="5689" refreshError="1"/>
      <sheetData sheetId="5690" refreshError="1"/>
      <sheetData sheetId="5691" refreshError="1"/>
      <sheetData sheetId="5692" refreshError="1"/>
      <sheetData sheetId="5693" refreshError="1"/>
      <sheetData sheetId="5694" refreshError="1"/>
      <sheetData sheetId="5695" refreshError="1"/>
      <sheetData sheetId="5696" refreshError="1"/>
      <sheetData sheetId="5697" refreshError="1"/>
      <sheetData sheetId="5698" refreshError="1"/>
      <sheetData sheetId="5699" refreshError="1"/>
      <sheetData sheetId="5700" refreshError="1"/>
      <sheetData sheetId="5701" refreshError="1"/>
      <sheetData sheetId="5702" refreshError="1"/>
      <sheetData sheetId="5703" refreshError="1"/>
      <sheetData sheetId="5704" refreshError="1"/>
      <sheetData sheetId="5705" refreshError="1"/>
      <sheetData sheetId="5706" refreshError="1"/>
      <sheetData sheetId="5707" refreshError="1"/>
      <sheetData sheetId="5708" refreshError="1"/>
      <sheetData sheetId="5709" refreshError="1"/>
      <sheetData sheetId="5710" refreshError="1"/>
      <sheetData sheetId="5711" refreshError="1"/>
      <sheetData sheetId="5712" refreshError="1"/>
      <sheetData sheetId="5713" refreshError="1"/>
      <sheetData sheetId="5714" refreshError="1"/>
      <sheetData sheetId="5715" refreshError="1"/>
      <sheetData sheetId="5716" refreshError="1"/>
      <sheetData sheetId="5717" refreshError="1"/>
      <sheetData sheetId="5718" refreshError="1"/>
      <sheetData sheetId="5719" refreshError="1"/>
      <sheetData sheetId="5720" refreshError="1"/>
      <sheetData sheetId="5721" refreshError="1"/>
      <sheetData sheetId="5722" refreshError="1"/>
      <sheetData sheetId="5723" refreshError="1"/>
      <sheetData sheetId="5724" refreshError="1"/>
      <sheetData sheetId="5725" refreshError="1"/>
      <sheetData sheetId="5726" refreshError="1"/>
      <sheetData sheetId="5727" refreshError="1"/>
      <sheetData sheetId="5728" refreshError="1"/>
      <sheetData sheetId="5729" refreshError="1"/>
      <sheetData sheetId="5730" refreshError="1"/>
      <sheetData sheetId="5731" refreshError="1"/>
      <sheetData sheetId="5732" refreshError="1"/>
      <sheetData sheetId="5733" refreshError="1"/>
      <sheetData sheetId="5734" refreshError="1"/>
      <sheetData sheetId="5735" refreshError="1"/>
      <sheetData sheetId="5736" refreshError="1"/>
      <sheetData sheetId="5737" refreshError="1"/>
      <sheetData sheetId="5738" refreshError="1"/>
      <sheetData sheetId="5739" refreshError="1"/>
      <sheetData sheetId="5740" refreshError="1"/>
      <sheetData sheetId="5741" refreshError="1"/>
      <sheetData sheetId="5742" refreshError="1"/>
      <sheetData sheetId="5743" refreshError="1"/>
      <sheetData sheetId="5744" refreshError="1"/>
      <sheetData sheetId="5745" refreshError="1"/>
      <sheetData sheetId="5746" refreshError="1"/>
      <sheetData sheetId="5747" refreshError="1"/>
      <sheetData sheetId="5748" refreshError="1"/>
      <sheetData sheetId="5749" refreshError="1"/>
      <sheetData sheetId="5750" refreshError="1"/>
      <sheetData sheetId="5751" refreshError="1"/>
      <sheetData sheetId="5752" refreshError="1"/>
      <sheetData sheetId="5753" refreshError="1"/>
      <sheetData sheetId="5754" refreshError="1"/>
      <sheetData sheetId="5755" refreshError="1"/>
      <sheetData sheetId="5756" refreshError="1"/>
      <sheetData sheetId="5757" refreshError="1"/>
      <sheetData sheetId="5758" refreshError="1"/>
      <sheetData sheetId="5759" refreshError="1"/>
      <sheetData sheetId="5760" refreshError="1"/>
      <sheetData sheetId="5761" refreshError="1"/>
      <sheetData sheetId="5762" refreshError="1"/>
      <sheetData sheetId="5763" refreshError="1"/>
      <sheetData sheetId="5764" refreshError="1"/>
      <sheetData sheetId="5765" refreshError="1"/>
      <sheetData sheetId="5766" refreshError="1"/>
      <sheetData sheetId="5767" refreshError="1"/>
      <sheetData sheetId="5768" refreshError="1"/>
      <sheetData sheetId="5769" refreshError="1"/>
      <sheetData sheetId="5770" refreshError="1"/>
      <sheetData sheetId="5771" refreshError="1"/>
      <sheetData sheetId="5772" refreshError="1"/>
      <sheetData sheetId="5773" refreshError="1"/>
      <sheetData sheetId="5774" refreshError="1"/>
      <sheetData sheetId="5775" refreshError="1"/>
      <sheetData sheetId="5776" refreshError="1"/>
      <sheetData sheetId="5777" refreshError="1"/>
      <sheetData sheetId="5778" refreshError="1"/>
      <sheetData sheetId="5779" refreshError="1"/>
      <sheetData sheetId="5780" refreshError="1"/>
      <sheetData sheetId="5781" refreshError="1"/>
      <sheetData sheetId="5782" refreshError="1"/>
      <sheetData sheetId="5783" refreshError="1"/>
      <sheetData sheetId="5784" refreshError="1"/>
      <sheetData sheetId="5785" refreshError="1"/>
      <sheetData sheetId="5786" refreshError="1"/>
      <sheetData sheetId="5787" refreshError="1"/>
      <sheetData sheetId="5788" refreshError="1"/>
      <sheetData sheetId="5789" refreshError="1"/>
      <sheetData sheetId="5790" refreshError="1"/>
      <sheetData sheetId="5791" refreshError="1"/>
      <sheetData sheetId="5792" refreshError="1"/>
      <sheetData sheetId="5793" refreshError="1"/>
      <sheetData sheetId="5794" refreshError="1"/>
      <sheetData sheetId="5795" refreshError="1"/>
      <sheetData sheetId="5796" refreshError="1"/>
      <sheetData sheetId="5797" refreshError="1"/>
      <sheetData sheetId="5798" refreshError="1"/>
      <sheetData sheetId="5799" refreshError="1"/>
      <sheetData sheetId="5800" refreshError="1"/>
      <sheetData sheetId="5801" refreshError="1"/>
      <sheetData sheetId="5802" refreshError="1"/>
      <sheetData sheetId="5803" refreshError="1"/>
      <sheetData sheetId="5804" refreshError="1"/>
      <sheetData sheetId="5805" refreshError="1"/>
      <sheetData sheetId="5806" refreshError="1"/>
      <sheetData sheetId="5807" refreshError="1"/>
      <sheetData sheetId="5808" refreshError="1"/>
      <sheetData sheetId="5809" refreshError="1"/>
      <sheetData sheetId="5810" refreshError="1"/>
      <sheetData sheetId="5811" refreshError="1"/>
      <sheetData sheetId="5812" refreshError="1"/>
      <sheetData sheetId="5813" refreshError="1"/>
      <sheetData sheetId="5814" refreshError="1"/>
      <sheetData sheetId="5815" refreshError="1"/>
      <sheetData sheetId="5816" refreshError="1"/>
      <sheetData sheetId="5817" refreshError="1"/>
      <sheetData sheetId="5818" refreshError="1"/>
      <sheetData sheetId="5819" refreshError="1"/>
      <sheetData sheetId="5820" refreshError="1"/>
      <sheetData sheetId="5821" refreshError="1"/>
      <sheetData sheetId="5822" refreshError="1"/>
      <sheetData sheetId="5823" refreshError="1"/>
      <sheetData sheetId="5824" refreshError="1"/>
      <sheetData sheetId="5825" refreshError="1"/>
      <sheetData sheetId="5826" refreshError="1"/>
      <sheetData sheetId="5827" refreshError="1"/>
      <sheetData sheetId="5828" refreshError="1"/>
      <sheetData sheetId="5829" refreshError="1"/>
      <sheetData sheetId="5830"/>
      <sheetData sheetId="5831" refreshError="1"/>
      <sheetData sheetId="5832" refreshError="1"/>
      <sheetData sheetId="5833" refreshError="1"/>
      <sheetData sheetId="5834" refreshError="1"/>
      <sheetData sheetId="5835" refreshError="1"/>
      <sheetData sheetId="5836" refreshError="1"/>
      <sheetData sheetId="5837" refreshError="1"/>
      <sheetData sheetId="5838" refreshError="1"/>
      <sheetData sheetId="5839" refreshError="1"/>
      <sheetData sheetId="5840" refreshError="1"/>
      <sheetData sheetId="5841" refreshError="1"/>
      <sheetData sheetId="5842" refreshError="1"/>
      <sheetData sheetId="5843" refreshError="1"/>
      <sheetData sheetId="5844" refreshError="1"/>
      <sheetData sheetId="5845" refreshError="1"/>
      <sheetData sheetId="5846" refreshError="1"/>
      <sheetData sheetId="5847" refreshError="1"/>
      <sheetData sheetId="5848" refreshError="1"/>
      <sheetData sheetId="5849" refreshError="1"/>
      <sheetData sheetId="5850" refreshError="1"/>
      <sheetData sheetId="5851" refreshError="1"/>
      <sheetData sheetId="5852" refreshError="1"/>
      <sheetData sheetId="5853" refreshError="1"/>
      <sheetData sheetId="5854" refreshError="1"/>
      <sheetData sheetId="5855" refreshError="1"/>
      <sheetData sheetId="5856" refreshError="1"/>
      <sheetData sheetId="5857" refreshError="1"/>
      <sheetData sheetId="5858"/>
      <sheetData sheetId="5859" refreshError="1"/>
      <sheetData sheetId="5860" refreshError="1"/>
      <sheetData sheetId="5861" refreshError="1"/>
      <sheetData sheetId="5862" refreshError="1"/>
      <sheetData sheetId="5863" refreshError="1"/>
      <sheetData sheetId="5864" refreshError="1"/>
      <sheetData sheetId="5865" refreshError="1"/>
      <sheetData sheetId="5866" refreshError="1"/>
      <sheetData sheetId="5867" refreshError="1"/>
      <sheetData sheetId="5868" refreshError="1"/>
      <sheetData sheetId="5869" refreshError="1"/>
      <sheetData sheetId="5870" refreshError="1"/>
      <sheetData sheetId="5871" refreshError="1"/>
      <sheetData sheetId="5872" refreshError="1"/>
      <sheetData sheetId="5873" refreshError="1"/>
      <sheetData sheetId="5874" refreshError="1"/>
      <sheetData sheetId="5875" refreshError="1"/>
      <sheetData sheetId="5876" refreshError="1"/>
      <sheetData sheetId="5877" refreshError="1"/>
      <sheetData sheetId="5878"/>
      <sheetData sheetId="5879"/>
      <sheetData sheetId="5880" refreshError="1"/>
      <sheetData sheetId="5881" refreshError="1"/>
      <sheetData sheetId="5882" refreshError="1"/>
      <sheetData sheetId="5883" refreshError="1"/>
      <sheetData sheetId="5884" refreshError="1"/>
      <sheetData sheetId="5885" refreshError="1"/>
      <sheetData sheetId="5886" refreshError="1"/>
      <sheetData sheetId="5887" refreshError="1"/>
      <sheetData sheetId="5888" refreshError="1"/>
      <sheetData sheetId="5889" refreshError="1"/>
      <sheetData sheetId="5890" refreshError="1"/>
      <sheetData sheetId="5891" refreshError="1"/>
      <sheetData sheetId="5892" refreshError="1"/>
      <sheetData sheetId="5893" refreshError="1"/>
      <sheetData sheetId="5894" refreshError="1"/>
      <sheetData sheetId="5895" refreshError="1"/>
      <sheetData sheetId="5896" refreshError="1"/>
      <sheetData sheetId="5897" refreshError="1"/>
      <sheetData sheetId="5898" refreshError="1"/>
      <sheetData sheetId="5899" refreshError="1"/>
      <sheetData sheetId="5900" refreshError="1"/>
      <sheetData sheetId="5901" refreshError="1"/>
      <sheetData sheetId="5902" refreshError="1"/>
      <sheetData sheetId="5903" refreshError="1"/>
      <sheetData sheetId="5904" refreshError="1"/>
      <sheetData sheetId="5905" refreshError="1"/>
      <sheetData sheetId="5906" refreshError="1"/>
      <sheetData sheetId="5907" refreshError="1"/>
      <sheetData sheetId="5908" refreshError="1"/>
      <sheetData sheetId="5909" refreshError="1"/>
      <sheetData sheetId="5910" refreshError="1"/>
      <sheetData sheetId="5911" refreshError="1"/>
      <sheetData sheetId="5912" refreshError="1"/>
      <sheetData sheetId="5913" refreshError="1"/>
      <sheetData sheetId="5914" refreshError="1"/>
      <sheetData sheetId="5915" refreshError="1"/>
      <sheetData sheetId="5916" refreshError="1"/>
      <sheetData sheetId="5917" refreshError="1"/>
      <sheetData sheetId="5918" refreshError="1"/>
      <sheetData sheetId="5919" refreshError="1"/>
      <sheetData sheetId="5920" refreshError="1"/>
      <sheetData sheetId="5921" refreshError="1"/>
      <sheetData sheetId="5922" refreshError="1"/>
      <sheetData sheetId="5923" refreshError="1"/>
      <sheetData sheetId="5924" refreshError="1"/>
      <sheetData sheetId="5925" refreshError="1"/>
      <sheetData sheetId="5926" refreshError="1"/>
      <sheetData sheetId="5927" refreshError="1"/>
      <sheetData sheetId="5928" refreshError="1"/>
      <sheetData sheetId="5929" refreshError="1"/>
      <sheetData sheetId="5930" refreshError="1"/>
      <sheetData sheetId="5931" refreshError="1"/>
      <sheetData sheetId="5932" refreshError="1"/>
      <sheetData sheetId="5933" refreshError="1"/>
      <sheetData sheetId="5934" refreshError="1"/>
      <sheetData sheetId="5935" refreshError="1"/>
      <sheetData sheetId="5936" refreshError="1"/>
      <sheetData sheetId="5937" refreshError="1"/>
      <sheetData sheetId="5938" refreshError="1"/>
      <sheetData sheetId="5939" refreshError="1"/>
      <sheetData sheetId="5940" refreshError="1"/>
      <sheetData sheetId="5941" refreshError="1"/>
      <sheetData sheetId="5942" refreshError="1"/>
      <sheetData sheetId="5943" refreshError="1"/>
      <sheetData sheetId="5944" refreshError="1"/>
      <sheetData sheetId="5945" refreshError="1"/>
      <sheetData sheetId="5946" refreshError="1"/>
      <sheetData sheetId="5947" refreshError="1"/>
      <sheetData sheetId="5948" refreshError="1"/>
      <sheetData sheetId="5949" refreshError="1"/>
      <sheetData sheetId="5950" refreshError="1"/>
      <sheetData sheetId="5951" refreshError="1"/>
      <sheetData sheetId="5952" refreshError="1"/>
      <sheetData sheetId="5953" refreshError="1"/>
      <sheetData sheetId="5954" refreshError="1"/>
      <sheetData sheetId="5955" refreshError="1"/>
      <sheetData sheetId="5956" refreshError="1"/>
      <sheetData sheetId="5957" refreshError="1"/>
      <sheetData sheetId="5958" refreshError="1"/>
      <sheetData sheetId="5959" refreshError="1"/>
      <sheetData sheetId="5960" refreshError="1"/>
      <sheetData sheetId="5961" refreshError="1"/>
      <sheetData sheetId="5962" refreshError="1"/>
      <sheetData sheetId="5963" refreshError="1"/>
      <sheetData sheetId="5964" refreshError="1"/>
      <sheetData sheetId="5965" refreshError="1"/>
      <sheetData sheetId="5966" refreshError="1"/>
      <sheetData sheetId="5967" refreshError="1"/>
      <sheetData sheetId="5968" refreshError="1"/>
      <sheetData sheetId="5969" refreshError="1"/>
      <sheetData sheetId="5970" refreshError="1"/>
      <sheetData sheetId="5971" refreshError="1"/>
      <sheetData sheetId="5972" refreshError="1"/>
      <sheetData sheetId="5973" refreshError="1"/>
      <sheetData sheetId="5974" refreshError="1"/>
      <sheetData sheetId="5975" refreshError="1"/>
      <sheetData sheetId="5976" refreshError="1"/>
      <sheetData sheetId="5977" refreshError="1"/>
      <sheetData sheetId="5978" refreshError="1"/>
      <sheetData sheetId="5979" refreshError="1"/>
      <sheetData sheetId="5980" refreshError="1"/>
      <sheetData sheetId="5981" refreshError="1"/>
      <sheetData sheetId="5982" refreshError="1"/>
      <sheetData sheetId="5983" refreshError="1"/>
      <sheetData sheetId="5984" refreshError="1"/>
      <sheetData sheetId="5985" refreshError="1"/>
      <sheetData sheetId="5986" refreshError="1"/>
      <sheetData sheetId="5987" refreshError="1"/>
      <sheetData sheetId="5988" refreshError="1"/>
      <sheetData sheetId="5989" refreshError="1"/>
      <sheetData sheetId="5990" refreshError="1"/>
      <sheetData sheetId="5991" refreshError="1"/>
      <sheetData sheetId="5992" refreshError="1"/>
      <sheetData sheetId="5993" refreshError="1"/>
      <sheetData sheetId="5994" refreshError="1"/>
      <sheetData sheetId="5995" refreshError="1"/>
      <sheetData sheetId="5996" refreshError="1"/>
      <sheetData sheetId="5997" refreshError="1"/>
      <sheetData sheetId="5998" refreshError="1"/>
      <sheetData sheetId="5999" refreshError="1"/>
      <sheetData sheetId="6000" refreshError="1"/>
      <sheetData sheetId="6001" refreshError="1"/>
      <sheetData sheetId="6002" refreshError="1"/>
      <sheetData sheetId="6003" refreshError="1"/>
      <sheetData sheetId="6004" refreshError="1"/>
      <sheetData sheetId="6005" refreshError="1"/>
      <sheetData sheetId="6006" refreshError="1"/>
      <sheetData sheetId="6007" refreshError="1"/>
      <sheetData sheetId="6008"/>
      <sheetData sheetId="6009" refreshError="1"/>
      <sheetData sheetId="6010" refreshError="1"/>
      <sheetData sheetId="6011" refreshError="1"/>
      <sheetData sheetId="6012" refreshError="1"/>
      <sheetData sheetId="6013" refreshError="1"/>
      <sheetData sheetId="6014" refreshError="1"/>
      <sheetData sheetId="6015" refreshError="1"/>
      <sheetData sheetId="6016" refreshError="1"/>
      <sheetData sheetId="6017" refreshError="1"/>
      <sheetData sheetId="6018" refreshError="1"/>
      <sheetData sheetId="6019" refreshError="1"/>
      <sheetData sheetId="6020" refreshError="1"/>
      <sheetData sheetId="6021" refreshError="1"/>
      <sheetData sheetId="6022" refreshError="1"/>
      <sheetData sheetId="6023" refreshError="1"/>
      <sheetData sheetId="6024" refreshError="1"/>
      <sheetData sheetId="6025" refreshError="1"/>
      <sheetData sheetId="6026" refreshError="1"/>
      <sheetData sheetId="6027" refreshError="1"/>
      <sheetData sheetId="6028" refreshError="1"/>
      <sheetData sheetId="6029" refreshError="1"/>
      <sheetData sheetId="6030" refreshError="1"/>
      <sheetData sheetId="6031" refreshError="1"/>
      <sheetData sheetId="6032" refreshError="1"/>
      <sheetData sheetId="6033" refreshError="1"/>
      <sheetData sheetId="6034" refreshError="1"/>
      <sheetData sheetId="6035" refreshError="1"/>
      <sheetData sheetId="6036" refreshError="1"/>
      <sheetData sheetId="6037" refreshError="1"/>
      <sheetData sheetId="6038" refreshError="1"/>
      <sheetData sheetId="6039" refreshError="1"/>
      <sheetData sheetId="6040" refreshError="1"/>
      <sheetData sheetId="6041" refreshError="1"/>
      <sheetData sheetId="6042" refreshError="1"/>
      <sheetData sheetId="6043" refreshError="1"/>
      <sheetData sheetId="6044" refreshError="1"/>
      <sheetData sheetId="6045" refreshError="1"/>
      <sheetData sheetId="6046" refreshError="1"/>
      <sheetData sheetId="6047" refreshError="1"/>
      <sheetData sheetId="6048" refreshError="1"/>
      <sheetData sheetId="6049" refreshError="1"/>
      <sheetData sheetId="6050" refreshError="1"/>
      <sheetData sheetId="6051" refreshError="1"/>
      <sheetData sheetId="6052" refreshError="1"/>
      <sheetData sheetId="6053" refreshError="1"/>
      <sheetData sheetId="6054" refreshError="1"/>
      <sheetData sheetId="6055" refreshError="1"/>
      <sheetData sheetId="6056" refreshError="1"/>
      <sheetData sheetId="6057" refreshError="1"/>
      <sheetData sheetId="6058" refreshError="1"/>
      <sheetData sheetId="6059" refreshError="1"/>
      <sheetData sheetId="6060" refreshError="1"/>
      <sheetData sheetId="6061" refreshError="1"/>
      <sheetData sheetId="6062" refreshError="1"/>
      <sheetData sheetId="6063" refreshError="1"/>
      <sheetData sheetId="6064" refreshError="1"/>
      <sheetData sheetId="6065" refreshError="1"/>
      <sheetData sheetId="6066" refreshError="1"/>
      <sheetData sheetId="6067" refreshError="1"/>
      <sheetData sheetId="6068" refreshError="1"/>
      <sheetData sheetId="6069" refreshError="1"/>
      <sheetData sheetId="6070" refreshError="1"/>
      <sheetData sheetId="6071" refreshError="1"/>
      <sheetData sheetId="6072" refreshError="1"/>
      <sheetData sheetId="6073" refreshError="1"/>
      <sheetData sheetId="6074" refreshError="1"/>
      <sheetData sheetId="6075" refreshError="1"/>
      <sheetData sheetId="6076" refreshError="1"/>
      <sheetData sheetId="6077" refreshError="1"/>
      <sheetData sheetId="6078" refreshError="1"/>
      <sheetData sheetId="6079" refreshError="1"/>
      <sheetData sheetId="6080" refreshError="1"/>
      <sheetData sheetId="6081" refreshError="1"/>
      <sheetData sheetId="6082" refreshError="1"/>
      <sheetData sheetId="6083" refreshError="1"/>
      <sheetData sheetId="6084" refreshError="1"/>
      <sheetData sheetId="6085" refreshError="1"/>
      <sheetData sheetId="6086" refreshError="1"/>
      <sheetData sheetId="6087" refreshError="1"/>
      <sheetData sheetId="6088" refreshError="1"/>
      <sheetData sheetId="6089" refreshError="1"/>
      <sheetData sheetId="6090" refreshError="1"/>
      <sheetData sheetId="6091" refreshError="1"/>
      <sheetData sheetId="6092" refreshError="1"/>
      <sheetData sheetId="6093" refreshError="1"/>
      <sheetData sheetId="6094" refreshError="1"/>
      <sheetData sheetId="6095" refreshError="1"/>
      <sheetData sheetId="6096" refreshError="1"/>
      <sheetData sheetId="6097" refreshError="1"/>
      <sheetData sheetId="6098" refreshError="1"/>
      <sheetData sheetId="6099" refreshError="1"/>
      <sheetData sheetId="6100" refreshError="1"/>
      <sheetData sheetId="6101"/>
      <sheetData sheetId="6102" refreshError="1"/>
      <sheetData sheetId="6103" refreshError="1"/>
      <sheetData sheetId="6104" refreshError="1"/>
      <sheetData sheetId="6105" refreshError="1"/>
      <sheetData sheetId="6106" refreshError="1"/>
      <sheetData sheetId="6107" refreshError="1"/>
      <sheetData sheetId="6108" refreshError="1"/>
      <sheetData sheetId="6109" refreshError="1"/>
      <sheetData sheetId="6110" refreshError="1"/>
      <sheetData sheetId="6111" refreshError="1"/>
      <sheetData sheetId="6112" refreshError="1"/>
      <sheetData sheetId="6113" refreshError="1"/>
      <sheetData sheetId="6114" refreshError="1"/>
      <sheetData sheetId="6115" refreshError="1"/>
      <sheetData sheetId="6116" refreshError="1"/>
      <sheetData sheetId="6117" refreshError="1"/>
      <sheetData sheetId="6118" refreshError="1"/>
      <sheetData sheetId="6119" refreshError="1"/>
      <sheetData sheetId="6120" refreshError="1"/>
      <sheetData sheetId="6121" refreshError="1"/>
      <sheetData sheetId="6122" refreshError="1"/>
      <sheetData sheetId="6123" refreshError="1"/>
      <sheetData sheetId="6124" refreshError="1"/>
      <sheetData sheetId="6125" refreshError="1"/>
      <sheetData sheetId="6126" refreshError="1"/>
      <sheetData sheetId="6127" refreshError="1"/>
      <sheetData sheetId="6128" refreshError="1"/>
      <sheetData sheetId="6129" refreshError="1"/>
      <sheetData sheetId="6130" refreshError="1"/>
      <sheetData sheetId="6131" refreshError="1"/>
      <sheetData sheetId="6132" refreshError="1"/>
      <sheetData sheetId="6133" refreshError="1"/>
      <sheetData sheetId="6134" refreshError="1"/>
      <sheetData sheetId="6135" refreshError="1"/>
      <sheetData sheetId="6136" refreshError="1"/>
      <sheetData sheetId="6137" refreshError="1"/>
      <sheetData sheetId="6138" refreshError="1"/>
      <sheetData sheetId="6139" refreshError="1"/>
      <sheetData sheetId="6140" refreshError="1"/>
      <sheetData sheetId="6141" refreshError="1"/>
      <sheetData sheetId="6142" refreshError="1"/>
      <sheetData sheetId="6143" refreshError="1"/>
      <sheetData sheetId="6144" refreshError="1"/>
      <sheetData sheetId="6145" refreshError="1"/>
      <sheetData sheetId="6146" refreshError="1"/>
      <sheetData sheetId="6147" refreshError="1"/>
      <sheetData sheetId="6148" refreshError="1"/>
      <sheetData sheetId="6149"/>
      <sheetData sheetId="6150"/>
      <sheetData sheetId="6151"/>
      <sheetData sheetId="6152"/>
      <sheetData sheetId="6153"/>
      <sheetData sheetId="6154"/>
      <sheetData sheetId="6155"/>
      <sheetData sheetId="6156"/>
      <sheetData sheetId="6157"/>
      <sheetData sheetId="6158"/>
      <sheetData sheetId="6159"/>
      <sheetData sheetId="6160"/>
      <sheetData sheetId="6161"/>
      <sheetData sheetId="6162"/>
      <sheetData sheetId="6163"/>
      <sheetData sheetId="6164"/>
      <sheetData sheetId="6165"/>
      <sheetData sheetId="6166"/>
      <sheetData sheetId="6167" refreshError="1"/>
      <sheetData sheetId="6168" refreshError="1"/>
      <sheetData sheetId="6169" refreshError="1"/>
      <sheetData sheetId="6170" refreshError="1"/>
      <sheetData sheetId="6171" refreshError="1"/>
      <sheetData sheetId="6172" refreshError="1"/>
      <sheetData sheetId="6173" refreshError="1"/>
      <sheetData sheetId="6174" refreshError="1"/>
      <sheetData sheetId="6175" refreshError="1"/>
      <sheetData sheetId="6176" refreshError="1"/>
      <sheetData sheetId="6177" refreshError="1"/>
      <sheetData sheetId="6178" refreshError="1"/>
      <sheetData sheetId="6179" refreshError="1"/>
      <sheetData sheetId="6180" refreshError="1"/>
      <sheetData sheetId="6181" refreshError="1"/>
      <sheetData sheetId="6182" refreshError="1"/>
      <sheetData sheetId="6183" refreshError="1"/>
      <sheetData sheetId="6184" refreshError="1"/>
      <sheetData sheetId="6185" refreshError="1"/>
      <sheetData sheetId="6186" refreshError="1"/>
      <sheetData sheetId="6187" refreshError="1"/>
      <sheetData sheetId="6188" refreshError="1"/>
      <sheetData sheetId="6189"/>
      <sheetData sheetId="6190"/>
      <sheetData sheetId="6191"/>
      <sheetData sheetId="6192"/>
      <sheetData sheetId="6193"/>
      <sheetData sheetId="6194"/>
      <sheetData sheetId="6195"/>
      <sheetData sheetId="6196"/>
      <sheetData sheetId="6197"/>
      <sheetData sheetId="6198"/>
      <sheetData sheetId="6199"/>
      <sheetData sheetId="6200"/>
      <sheetData sheetId="6201"/>
      <sheetData sheetId="6202"/>
      <sheetData sheetId="6203"/>
      <sheetData sheetId="6204"/>
      <sheetData sheetId="6205"/>
      <sheetData sheetId="6206"/>
      <sheetData sheetId="6207"/>
      <sheetData sheetId="6208"/>
      <sheetData sheetId="6209"/>
      <sheetData sheetId="6210"/>
      <sheetData sheetId="6211" refreshError="1"/>
      <sheetData sheetId="6212" refreshError="1"/>
      <sheetData sheetId="6213" refreshError="1"/>
      <sheetData sheetId="6214" refreshError="1"/>
      <sheetData sheetId="6215" refreshError="1"/>
      <sheetData sheetId="6216" refreshError="1"/>
      <sheetData sheetId="6217" refreshError="1"/>
      <sheetData sheetId="6218" refreshError="1"/>
      <sheetData sheetId="6219" refreshError="1"/>
      <sheetData sheetId="6220" refreshError="1"/>
      <sheetData sheetId="6221" refreshError="1"/>
      <sheetData sheetId="6222" refreshError="1"/>
      <sheetData sheetId="6223" refreshError="1"/>
      <sheetData sheetId="6224" refreshError="1"/>
      <sheetData sheetId="6225" refreshError="1"/>
      <sheetData sheetId="6226" refreshError="1"/>
      <sheetData sheetId="6227" refreshError="1"/>
      <sheetData sheetId="6228" refreshError="1"/>
      <sheetData sheetId="6229" refreshError="1"/>
      <sheetData sheetId="6230" refreshError="1"/>
      <sheetData sheetId="6231"/>
      <sheetData sheetId="6232" refreshError="1"/>
      <sheetData sheetId="6233" refreshError="1"/>
      <sheetData sheetId="6234" refreshError="1"/>
      <sheetData sheetId="6235" refreshError="1"/>
      <sheetData sheetId="6236" refreshError="1"/>
      <sheetData sheetId="6237" refreshError="1"/>
      <sheetData sheetId="6238" refreshError="1"/>
      <sheetData sheetId="6239" refreshError="1"/>
      <sheetData sheetId="6240" refreshError="1"/>
      <sheetData sheetId="6241" refreshError="1"/>
      <sheetData sheetId="6242" refreshError="1"/>
      <sheetData sheetId="6243" refreshError="1"/>
      <sheetData sheetId="6244" refreshError="1"/>
      <sheetData sheetId="6245" refreshError="1"/>
      <sheetData sheetId="6246" refreshError="1"/>
      <sheetData sheetId="6247" refreshError="1"/>
      <sheetData sheetId="6248" refreshError="1"/>
      <sheetData sheetId="6249" refreshError="1"/>
      <sheetData sheetId="6250" refreshError="1"/>
      <sheetData sheetId="6251" refreshError="1"/>
      <sheetData sheetId="6252" refreshError="1"/>
      <sheetData sheetId="6253" refreshError="1"/>
      <sheetData sheetId="6254" refreshError="1"/>
      <sheetData sheetId="6255" refreshError="1"/>
      <sheetData sheetId="6256" refreshError="1"/>
      <sheetData sheetId="6257" refreshError="1"/>
      <sheetData sheetId="6258" refreshError="1"/>
      <sheetData sheetId="6259" refreshError="1"/>
      <sheetData sheetId="6260" refreshError="1"/>
      <sheetData sheetId="6261" refreshError="1"/>
      <sheetData sheetId="6262" refreshError="1"/>
      <sheetData sheetId="6263" refreshError="1"/>
      <sheetData sheetId="6264" refreshError="1"/>
      <sheetData sheetId="6265" refreshError="1"/>
      <sheetData sheetId="6266" refreshError="1"/>
      <sheetData sheetId="6267" refreshError="1"/>
      <sheetData sheetId="6268" refreshError="1"/>
      <sheetData sheetId="6269" refreshError="1"/>
      <sheetData sheetId="6270" refreshError="1"/>
      <sheetData sheetId="6271" refreshError="1"/>
      <sheetData sheetId="6272" refreshError="1"/>
      <sheetData sheetId="6273" refreshError="1"/>
      <sheetData sheetId="6274" refreshError="1"/>
      <sheetData sheetId="6275" refreshError="1"/>
      <sheetData sheetId="6276" refreshError="1"/>
      <sheetData sheetId="6277" refreshError="1"/>
      <sheetData sheetId="6278" refreshError="1"/>
      <sheetData sheetId="6279" refreshError="1"/>
      <sheetData sheetId="6280"/>
      <sheetData sheetId="6281"/>
      <sheetData sheetId="6282"/>
      <sheetData sheetId="6283"/>
      <sheetData sheetId="6284"/>
      <sheetData sheetId="6285"/>
      <sheetData sheetId="6286"/>
      <sheetData sheetId="6287"/>
      <sheetData sheetId="6288"/>
      <sheetData sheetId="6289"/>
      <sheetData sheetId="6290"/>
      <sheetData sheetId="6291"/>
      <sheetData sheetId="6292"/>
      <sheetData sheetId="6293"/>
      <sheetData sheetId="6294"/>
      <sheetData sheetId="6295"/>
      <sheetData sheetId="6296"/>
      <sheetData sheetId="6297"/>
      <sheetData sheetId="6298"/>
      <sheetData sheetId="6299"/>
      <sheetData sheetId="6300"/>
      <sheetData sheetId="6301"/>
      <sheetData sheetId="6302"/>
      <sheetData sheetId="6303"/>
      <sheetData sheetId="6304"/>
      <sheetData sheetId="6305"/>
      <sheetData sheetId="6306"/>
      <sheetData sheetId="6307"/>
      <sheetData sheetId="6308"/>
      <sheetData sheetId="6309"/>
      <sheetData sheetId="6310"/>
      <sheetData sheetId="6311"/>
      <sheetData sheetId="6312"/>
      <sheetData sheetId="6313"/>
      <sheetData sheetId="6314"/>
      <sheetData sheetId="6315"/>
      <sheetData sheetId="6316"/>
      <sheetData sheetId="6317"/>
      <sheetData sheetId="6318"/>
      <sheetData sheetId="6319"/>
      <sheetData sheetId="6320"/>
      <sheetData sheetId="6321"/>
      <sheetData sheetId="6322"/>
      <sheetData sheetId="6323"/>
      <sheetData sheetId="6324"/>
      <sheetData sheetId="6325"/>
      <sheetData sheetId="6326"/>
      <sheetData sheetId="6327"/>
      <sheetData sheetId="6328"/>
      <sheetData sheetId="6329"/>
      <sheetData sheetId="6330"/>
      <sheetData sheetId="6331"/>
      <sheetData sheetId="6332"/>
      <sheetData sheetId="6333"/>
      <sheetData sheetId="6334"/>
      <sheetData sheetId="6335"/>
      <sheetData sheetId="6336"/>
      <sheetData sheetId="6337"/>
      <sheetData sheetId="6338"/>
      <sheetData sheetId="6339"/>
      <sheetData sheetId="6340"/>
      <sheetData sheetId="6341"/>
      <sheetData sheetId="6342"/>
      <sheetData sheetId="6343"/>
      <sheetData sheetId="6344"/>
      <sheetData sheetId="6345"/>
      <sheetData sheetId="6346"/>
      <sheetData sheetId="6347"/>
      <sheetData sheetId="6348"/>
      <sheetData sheetId="6349"/>
      <sheetData sheetId="6350"/>
      <sheetData sheetId="6351"/>
      <sheetData sheetId="6352"/>
      <sheetData sheetId="6353"/>
      <sheetData sheetId="6354"/>
      <sheetData sheetId="6355"/>
      <sheetData sheetId="6356"/>
      <sheetData sheetId="6357"/>
      <sheetData sheetId="6358"/>
      <sheetData sheetId="6359"/>
      <sheetData sheetId="6360"/>
      <sheetData sheetId="6361"/>
      <sheetData sheetId="6362"/>
      <sheetData sheetId="6363"/>
      <sheetData sheetId="6364"/>
      <sheetData sheetId="6365"/>
      <sheetData sheetId="6366"/>
      <sheetData sheetId="6367"/>
      <sheetData sheetId="6368"/>
      <sheetData sheetId="6369"/>
      <sheetData sheetId="6370"/>
      <sheetData sheetId="6371"/>
      <sheetData sheetId="6372"/>
      <sheetData sheetId="6373"/>
      <sheetData sheetId="6374"/>
      <sheetData sheetId="6375"/>
      <sheetData sheetId="6376"/>
      <sheetData sheetId="6377"/>
      <sheetData sheetId="6378"/>
      <sheetData sheetId="6379"/>
      <sheetData sheetId="6380"/>
      <sheetData sheetId="6381"/>
      <sheetData sheetId="6382"/>
      <sheetData sheetId="6383"/>
      <sheetData sheetId="6384"/>
      <sheetData sheetId="6385"/>
      <sheetData sheetId="6386"/>
      <sheetData sheetId="6387"/>
      <sheetData sheetId="6388"/>
      <sheetData sheetId="6389"/>
      <sheetData sheetId="6390"/>
      <sheetData sheetId="6391"/>
      <sheetData sheetId="6392"/>
      <sheetData sheetId="6393"/>
      <sheetData sheetId="6394"/>
      <sheetData sheetId="6395"/>
      <sheetData sheetId="6396"/>
      <sheetData sheetId="6397"/>
      <sheetData sheetId="6398"/>
      <sheetData sheetId="6399"/>
      <sheetData sheetId="6400"/>
      <sheetData sheetId="6401"/>
      <sheetData sheetId="6402"/>
      <sheetData sheetId="6403"/>
      <sheetData sheetId="6404"/>
      <sheetData sheetId="6405"/>
      <sheetData sheetId="6406"/>
      <sheetData sheetId="6407"/>
      <sheetData sheetId="6408"/>
      <sheetData sheetId="6409"/>
      <sheetData sheetId="6410"/>
      <sheetData sheetId="6411"/>
      <sheetData sheetId="6412"/>
      <sheetData sheetId="6413"/>
      <sheetData sheetId="6414"/>
      <sheetData sheetId="6415"/>
      <sheetData sheetId="6416"/>
      <sheetData sheetId="6417"/>
      <sheetData sheetId="6418"/>
      <sheetData sheetId="6419"/>
      <sheetData sheetId="6420"/>
      <sheetData sheetId="6421"/>
      <sheetData sheetId="6422"/>
      <sheetData sheetId="6423"/>
      <sheetData sheetId="6424"/>
      <sheetData sheetId="6425"/>
      <sheetData sheetId="6426"/>
      <sheetData sheetId="6427"/>
      <sheetData sheetId="6428"/>
      <sheetData sheetId="6429"/>
      <sheetData sheetId="6430"/>
      <sheetData sheetId="6431"/>
      <sheetData sheetId="6432"/>
      <sheetData sheetId="6433"/>
      <sheetData sheetId="6434"/>
      <sheetData sheetId="6435"/>
      <sheetData sheetId="6436"/>
      <sheetData sheetId="6437"/>
      <sheetData sheetId="6438"/>
      <sheetData sheetId="6439"/>
      <sheetData sheetId="6440"/>
      <sheetData sheetId="6441"/>
      <sheetData sheetId="6442"/>
      <sheetData sheetId="6443"/>
      <sheetData sheetId="6444"/>
      <sheetData sheetId="6445"/>
      <sheetData sheetId="6446"/>
      <sheetData sheetId="6447"/>
      <sheetData sheetId="6448"/>
      <sheetData sheetId="6449"/>
      <sheetData sheetId="6450"/>
      <sheetData sheetId="6451"/>
      <sheetData sheetId="6452"/>
      <sheetData sheetId="6453"/>
      <sheetData sheetId="6454"/>
      <sheetData sheetId="6455"/>
      <sheetData sheetId="6456"/>
      <sheetData sheetId="6457"/>
      <sheetData sheetId="6458"/>
      <sheetData sheetId="6459"/>
      <sheetData sheetId="6460"/>
      <sheetData sheetId="6461"/>
      <sheetData sheetId="6462"/>
      <sheetData sheetId="6463"/>
      <sheetData sheetId="6464"/>
      <sheetData sheetId="6465"/>
      <sheetData sheetId="6466"/>
      <sheetData sheetId="6467"/>
      <sheetData sheetId="6468"/>
      <sheetData sheetId="6469"/>
      <sheetData sheetId="6470"/>
      <sheetData sheetId="6471"/>
      <sheetData sheetId="6472"/>
      <sheetData sheetId="6473"/>
      <sheetData sheetId="6474"/>
      <sheetData sheetId="6475"/>
      <sheetData sheetId="6476"/>
      <sheetData sheetId="6477"/>
      <sheetData sheetId="6478"/>
      <sheetData sheetId="6479"/>
      <sheetData sheetId="6480"/>
      <sheetData sheetId="6481"/>
      <sheetData sheetId="6482"/>
      <sheetData sheetId="6483"/>
      <sheetData sheetId="6484"/>
      <sheetData sheetId="6485"/>
      <sheetData sheetId="6486"/>
      <sheetData sheetId="6487"/>
      <sheetData sheetId="6488"/>
      <sheetData sheetId="6489"/>
      <sheetData sheetId="6490"/>
      <sheetData sheetId="6491"/>
      <sheetData sheetId="6492"/>
      <sheetData sheetId="6493"/>
      <sheetData sheetId="6494"/>
      <sheetData sheetId="6495"/>
      <sheetData sheetId="6496"/>
      <sheetData sheetId="6497"/>
      <sheetData sheetId="6498"/>
      <sheetData sheetId="6499"/>
      <sheetData sheetId="6500"/>
      <sheetData sheetId="6501"/>
      <sheetData sheetId="6502"/>
      <sheetData sheetId="6503"/>
      <sheetData sheetId="6504"/>
      <sheetData sheetId="6505"/>
      <sheetData sheetId="6506"/>
      <sheetData sheetId="6507"/>
      <sheetData sheetId="6508"/>
      <sheetData sheetId="6509"/>
      <sheetData sheetId="6510"/>
      <sheetData sheetId="6511"/>
      <sheetData sheetId="6512"/>
      <sheetData sheetId="6513"/>
      <sheetData sheetId="6514"/>
      <sheetData sheetId="6515"/>
      <sheetData sheetId="6516"/>
      <sheetData sheetId="6517"/>
      <sheetData sheetId="6518"/>
      <sheetData sheetId="6519"/>
      <sheetData sheetId="6520"/>
      <sheetData sheetId="6521"/>
      <sheetData sheetId="6522"/>
      <sheetData sheetId="6523"/>
      <sheetData sheetId="6524"/>
      <sheetData sheetId="6525"/>
      <sheetData sheetId="6526"/>
      <sheetData sheetId="6527"/>
      <sheetData sheetId="6528"/>
      <sheetData sheetId="6529"/>
      <sheetData sheetId="6530"/>
      <sheetData sheetId="6531"/>
      <sheetData sheetId="6532"/>
      <sheetData sheetId="6533"/>
      <sheetData sheetId="6534"/>
      <sheetData sheetId="6535"/>
      <sheetData sheetId="6536"/>
      <sheetData sheetId="6537"/>
      <sheetData sheetId="6538"/>
      <sheetData sheetId="6539"/>
      <sheetData sheetId="6540"/>
      <sheetData sheetId="6541"/>
      <sheetData sheetId="6542"/>
      <sheetData sheetId="6543"/>
      <sheetData sheetId="6544"/>
      <sheetData sheetId="6545"/>
      <sheetData sheetId="6546"/>
      <sheetData sheetId="6547"/>
      <sheetData sheetId="6548"/>
      <sheetData sheetId="6549"/>
      <sheetData sheetId="6550"/>
      <sheetData sheetId="6551"/>
      <sheetData sheetId="6552"/>
      <sheetData sheetId="6553"/>
      <sheetData sheetId="6554"/>
      <sheetData sheetId="6555"/>
      <sheetData sheetId="6556"/>
      <sheetData sheetId="6557"/>
      <sheetData sheetId="6558"/>
      <sheetData sheetId="6559"/>
      <sheetData sheetId="6560"/>
      <sheetData sheetId="6561"/>
      <sheetData sheetId="6562"/>
      <sheetData sheetId="6563"/>
      <sheetData sheetId="6564"/>
      <sheetData sheetId="6565"/>
      <sheetData sheetId="6566"/>
      <sheetData sheetId="6567"/>
      <sheetData sheetId="6568"/>
      <sheetData sheetId="6569"/>
      <sheetData sheetId="6570"/>
      <sheetData sheetId="6571"/>
      <sheetData sheetId="6572"/>
      <sheetData sheetId="6573"/>
      <sheetData sheetId="6574"/>
      <sheetData sheetId="6575"/>
      <sheetData sheetId="6576"/>
      <sheetData sheetId="6577"/>
      <sheetData sheetId="6578"/>
      <sheetData sheetId="6579"/>
      <sheetData sheetId="6580"/>
      <sheetData sheetId="6581"/>
      <sheetData sheetId="6582"/>
      <sheetData sheetId="6583"/>
      <sheetData sheetId="6584"/>
      <sheetData sheetId="6585"/>
      <sheetData sheetId="6586"/>
      <sheetData sheetId="6587"/>
      <sheetData sheetId="6588"/>
      <sheetData sheetId="6589"/>
      <sheetData sheetId="6590"/>
      <sheetData sheetId="6591"/>
      <sheetData sheetId="6592"/>
      <sheetData sheetId="6593"/>
      <sheetData sheetId="6594"/>
      <sheetData sheetId="6595"/>
      <sheetData sheetId="6596"/>
      <sheetData sheetId="6597"/>
      <sheetData sheetId="6598"/>
      <sheetData sheetId="6599"/>
      <sheetData sheetId="6600"/>
      <sheetData sheetId="6601"/>
      <sheetData sheetId="6602"/>
      <sheetData sheetId="6603"/>
      <sheetData sheetId="6604"/>
      <sheetData sheetId="6605"/>
      <sheetData sheetId="6606"/>
      <sheetData sheetId="6607"/>
      <sheetData sheetId="6608"/>
      <sheetData sheetId="6609"/>
      <sheetData sheetId="6610"/>
      <sheetData sheetId="6611"/>
      <sheetData sheetId="6612"/>
      <sheetData sheetId="6613"/>
      <sheetData sheetId="6614"/>
      <sheetData sheetId="6615"/>
      <sheetData sheetId="6616"/>
      <sheetData sheetId="6617"/>
      <sheetData sheetId="6618"/>
      <sheetData sheetId="6619"/>
      <sheetData sheetId="6620"/>
      <sheetData sheetId="6621"/>
      <sheetData sheetId="6622"/>
      <sheetData sheetId="6623"/>
      <sheetData sheetId="6624"/>
      <sheetData sheetId="6625"/>
      <sheetData sheetId="6626"/>
      <sheetData sheetId="6627"/>
      <sheetData sheetId="6628"/>
      <sheetData sheetId="6629"/>
      <sheetData sheetId="6630"/>
      <sheetData sheetId="6631"/>
      <sheetData sheetId="6632"/>
      <sheetData sheetId="6633"/>
      <sheetData sheetId="6634"/>
      <sheetData sheetId="6635"/>
      <sheetData sheetId="6636"/>
      <sheetData sheetId="6637"/>
      <sheetData sheetId="6638"/>
      <sheetData sheetId="6639"/>
      <sheetData sheetId="6640"/>
      <sheetData sheetId="6641"/>
      <sheetData sheetId="6642"/>
      <sheetData sheetId="6643"/>
      <sheetData sheetId="6644"/>
      <sheetData sheetId="6645"/>
      <sheetData sheetId="6646"/>
      <sheetData sheetId="6647"/>
      <sheetData sheetId="6648"/>
      <sheetData sheetId="6649"/>
      <sheetData sheetId="6650"/>
      <sheetData sheetId="6651"/>
      <sheetData sheetId="6652"/>
      <sheetData sheetId="6653"/>
      <sheetData sheetId="6654"/>
      <sheetData sheetId="6655" refreshError="1"/>
      <sheetData sheetId="6656" refreshError="1"/>
      <sheetData sheetId="6657" refreshError="1"/>
      <sheetData sheetId="6658" refreshError="1"/>
      <sheetData sheetId="6659" refreshError="1"/>
      <sheetData sheetId="6660" refreshError="1"/>
      <sheetData sheetId="6661" refreshError="1"/>
      <sheetData sheetId="6662" refreshError="1"/>
      <sheetData sheetId="6663" refreshError="1"/>
      <sheetData sheetId="6664" refreshError="1"/>
      <sheetData sheetId="6665" refreshError="1"/>
      <sheetData sheetId="6666" refreshError="1"/>
      <sheetData sheetId="6667" refreshError="1"/>
      <sheetData sheetId="6668" refreshError="1"/>
      <sheetData sheetId="6669" refreshError="1"/>
      <sheetData sheetId="6670" refreshError="1"/>
      <sheetData sheetId="6671" refreshError="1"/>
      <sheetData sheetId="6672" refreshError="1"/>
      <sheetData sheetId="6673" refreshError="1"/>
      <sheetData sheetId="6674" refreshError="1"/>
      <sheetData sheetId="6675" refreshError="1"/>
      <sheetData sheetId="6676" refreshError="1"/>
      <sheetData sheetId="6677" refreshError="1"/>
      <sheetData sheetId="6678" refreshError="1"/>
      <sheetData sheetId="6679" refreshError="1"/>
      <sheetData sheetId="6680" refreshError="1"/>
      <sheetData sheetId="6681" refreshError="1"/>
      <sheetData sheetId="6682" refreshError="1"/>
      <sheetData sheetId="6683" refreshError="1"/>
      <sheetData sheetId="6684" refreshError="1"/>
      <sheetData sheetId="6685" refreshError="1"/>
      <sheetData sheetId="6686" refreshError="1"/>
      <sheetData sheetId="6687" refreshError="1"/>
      <sheetData sheetId="6688" refreshError="1"/>
      <sheetData sheetId="6689" refreshError="1"/>
      <sheetData sheetId="6690" refreshError="1"/>
      <sheetData sheetId="6691"/>
      <sheetData sheetId="6692"/>
      <sheetData sheetId="6693"/>
      <sheetData sheetId="6694"/>
      <sheetData sheetId="6695"/>
      <sheetData sheetId="6696"/>
      <sheetData sheetId="6697"/>
      <sheetData sheetId="6698"/>
      <sheetData sheetId="6699"/>
      <sheetData sheetId="6700"/>
      <sheetData sheetId="6701"/>
      <sheetData sheetId="6702"/>
      <sheetData sheetId="6703"/>
      <sheetData sheetId="6704"/>
      <sheetData sheetId="6705"/>
      <sheetData sheetId="6706"/>
      <sheetData sheetId="6707"/>
      <sheetData sheetId="6708"/>
      <sheetData sheetId="6709"/>
      <sheetData sheetId="6710"/>
      <sheetData sheetId="6711"/>
      <sheetData sheetId="6712"/>
      <sheetData sheetId="6713"/>
      <sheetData sheetId="6714"/>
      <sheetData sheetId="6715"/>
      <sheetData sheetId="6716"/>
      <sheetData sheetId="6717"/>
      <sheetData sheetId="6718"/>
      <sheetData sheetId="6719"/>
      <sheetData sheetId="6720"/>
      <sheetData sheetId="6721"/>
      <sheetData sheetId="6722"/>
      <sheetData sheetId="6723"/>
      <sheetData sheetId="6724"/>
      <sheetData sheetId="6725"/>
      <sheetData sheetId="6726"/>
      <sheetData sheetId="6727"/>
      <sheetData sheetId="6728"/>
      <sheetData sheetId="6729"/>
      <sheetData sheetId="6730"/>
      <sheetData sheetId="6731"/>
      <sheetData sheetId="6732"/>
      <sheetData sheetId="6733"/>
      <sheetData sheetId="6734"/>
      <sheetData sheetId="6735"/>
      <sheetData sheetId="6736"/>
      <sheetData sheetId="6737"/>
      <sheetData sheetId="6738"/>
      <sheetData sheetId="6739"/>
      <sheetData sheetId="6740"/>
      <sheetData sheetId="6741"/>
      <sheetData sheetId="6742"/>
      <sheetData sheetId="6743"/>
      <sheetData sheetId="6744"/>
      <sheetData sheetId="6745"/>
      <sheetData sheetId="6746"/>
      <sheetData sheetId="6747"/>
      <sheetData sheetId="6748"/>
      <sheetData sheetId="6749"/>
      <sheetData sheetId="6750"/>
      <sheetData sheetId="6751"/>
      <sheetData sheetId="6752"/>
      <sheetData sheetId="6753"/>
      <sheetData sheetId="6754"/>
      <sheetData sheetId="6755"/>
      <sheetData sheetId="6756"/>
      <sheetData sheetId="6757"/>
      <sheetData sheetId="6758"/>
      <sheetData sheetId="6759"/>
      <sheetData sheetId="6760"/>
      <sheetData sheetId="6761"/>
      <sheetData sheetId="6762"/>
      <sheetData sheetId="6763"/>
      <sheetData sheetId="6764"/>
      <sheetData sheetId="6765"/>
      <sheetData sheetId="6766"/>
      <sheetData sheetId="6767"/>
      <sheetData sheetId="6768"/>
      <sheetData sheetId="6769"/>
      <sheetData sheetId="6770"/>
      <sheetData sheetId="6771"/>
      <sheetData sheetId="6772"/>
      <sheetData sheetId="6773"/>
      <sheetData sheetId="6774"/>
      <sheetData sheetId="6775"/>
      <sheetData sheetId="6776"/>
      <sheetData sheetId="6777"/>
      <sheetData sheetId="6778"/>
      <sheetData sheetId="6779"/>
      <sheetData sheetId="6780"/>
      <sheetData sheetId="6781"/>
      <sheetData sheetId="6782"/>
      <sheetData sheetId="6783"/>
      <sheetData sheetId="6784"/>
      <sheetData sheetId="6785"/>
      <sheetData sheetId="6786"/>
      <sheetData sheetId="6787"/>
      <sheetData sheetId="6788"/>
      <sheetData sheetId="6789"/>
      <sheetData sheetId="6790"/>
      <sheetData sheetId="6791"/>
      <sheetData sheetId="6792"/>
      <sheetData sheetId="6793"/>
      <sheetData sheetId="6794"/>
      <sheetData sheetId="6795"/>
      <sheetData sheetId="6796"/>
      <sheetData sheetId="6797"/>
      <sheetData sheetId="6798"/>
      <sheetData sheetId="6799"/>
      <sheetData sheetId="6800"/>
      <sheetData sheetId="6801"/>
      <sheetData sheetId="6802"/>
      <sheetData sheetId="6803"/>
      <sheetData sheetId="6804"/>
      <sheetData sheetId="6805"/>
      <sheetData sheetId="6806"/>
      <sheetData sheetId="6807"/>
      <sheetData sheetId="6808"/>
      <sheetData sheetId="6809"/>
      <sheetData sheetId="6810"/>
      <sheetData sheetId="6811"/>
      <sheetData sheetId="6812"/>
      <sheetData sheetId="6813"/>
      <sheetData sheetId="6814"/>
      <sheetData sheetId="6815"/>
      <sheetData sheetId="6816"/>
      <sheetData sheetId="6817"/>
      <sheetData sheetId="6818"/>
      <sheetData sheetId="6819"/>
      <sheetData sheetId="6820"/>
      <sheetData sheetId="6821"/>
      <sheetData sheetId="6822"/>
      <sheetData sheetId="6823"/>
      <sheetData sheetId="6824"/>
      <sheetData sheetId="6825"/>
      <sheetData sheetId="6826"/>
      <sheetData sheetId="6827"/>
      <sheetData sheetId="6828"/>
      <sheetData sheetId="6829"/>
      <sheetData sheetId="6830"/>
      <sheetData sheetId="6831"/>
      <sheetData sheetId="6832"/>
      <sheetData sheetId="6833"/>
      <sheetData sheetId="6834"/>
      <sheetData sheetId="6835"/>
      <sheetData sheetId="6836"/>
      <sheetData sheetId="6837"/>
      <sheetData sheetId="6838"/>
      <sheetData sheetId="6839"/>
      <sheetData sheetId="6840"/>
      <sheetData sheetId="6841"/>
      <sheetData sheetId="6842"/>
      <sheetData sheetId="6843"/>
      <sheetData sheetId="6844"/>
      <sheetData sheetId="6845"/>
      <sheetData sheetId="6846"/>
      <sheetData sheetId="6847"/>
      <sheetData sheetId="6848"/>
      <sheetData sheetId="6849"/>
      <sheetData sheetId="6850"/>
      <sheetData sheetId="6851"/>
      <sheetData sheetId="6852"/>
      <sheetData sheetId="6853"/>
      <sheetData sheetId="6854"/>
      <sheetData sheetId="6855"/>
      <sheetData sheetId="6856"/>
      <sheetData sheetId="6857"/>
      <sheetData sheetId="6858"/>
      <sheetData sheetId="6859"/>
      <sheetData sheetId="6860"/>
      <sheetData sheetId="6861"/>
      <sheetData sheetId="6862"/>
      <sheetData sheetId="6863"/>
      <sheetData sheetId="6864"/>
      <sheetData sheetId="6865"/>
      <sheetData sheetId="6866"/>
      <sheetData sheetId="6867"/>
      <sheetData sheetId="6868"/>
      <sheetData sheetId="6869"/>
      <sheetData sheetId="6870"/>
      <sheetData sheetId="6871"/>
      <sheetData sheetId="6872"/>
      <sheetData sheetId="6873"/>
      <sheetData sheetId="6874"/>
      <sheetData sheetId="6875"/>
      <sheetData sheetId="6876"/>
      <sheetData sheetId="6877"/>
      <sheetData sheetId="6878"/>
      <sheetData sheetId="6879"/>
      <sheetData sheetId="6880"/>
      <sheetData sheetId="6881"/>
      <sheetData sheetId="6882"/>
      <sheetData sheetId="6883"/>
      <sheetData sheetId="6884"/>
      <sheetData sheetId="6885"/>
      <sheetData sheetId="6886"/>
      <sheetData sheetId="6887"/>
      <sheetData sheetId="6888"/>
      <sheetData sheetId="6889"/>
      <sheetData sheetId="6890"/>
      <sheetData sheetId="6891"/>
      <sheetData sheetId="6892"/>
      <sheetData sheetId="6893"/>
      <sheetData sheetId="6894"/>
      <sheetData sheetId="6895"/>
      <sheetData sheetId="6896"/>
      <sheetData sheetId="6897"/>
      <sheetData sheetId="6898"/>
      <sheetData sheetId="6899"/>
      <sheetData sheetId="6900"/>
      <sheetData sheetId="6901"/>
      <sheetData sheetId="6902"/>
      <sheetData sheetId="6903"/>
      <sheetData sheetId="6904"/>
      <sheetData sheetId="6905"/>
      <sheetData sheetId="6906"/>
      <sheetData sheetId="6907"/>
      <sheetData sheetId="6908"/>
      <sheetData sheetId="6909"/>
      <sheetData sheetId="6910"/>
      <sheetData sheetId="6911"/>
      <sheetData sheetId="6912"/>
      <sheetData sheetId="6913"/>
      <sheetData sheetId="6914"/>
      <sheetData sheetId="6915"/>
      <sheetData sheetId="6916"/>
      <sheetData sheetId="6917"/>
      <sheetData sheetId="6918"/>
      <sheetData sheetId="6919"/>
      <sheetData sheetId="6920"/>
      <sheetData sheetId="6921"/>
      <sheetData sheetId="6922"/>
      <sheetData sheetId="6923"/>
      <sheetData sheetId="6924"/>
      <sheetData sheetId="6925"/>
      <sheetData sheetId="6926"/>
      <sheetData sheetId="6927"/>
      <sheetData sheetId="6928"/>
      <sheetData sheetId="6929"/>
      <sheetData sheetId="6930"/>
      <sheetData sheetId="6931"/>
      <sheetData sheetId="6932"/>
      <sheetData sheetId="6933"/>
      <sheetData sheetId="6934"/>
      <sheetData sheetId="6935"/>
      <sheetData sheetId="6936"/>
      <sheetData sheetId="6937"/>
      <sheetData sheetId="6938"/>
      <sheetData sheetId="6939"/>
      <sheetData sheetId="6940"/>
      <sheetData sheetId="6941"/>
      <sheetData sheetId="6942"/>
      <sheetData sheetId="6943"/>
      <sheetData sheetId="6944"/>
      <sheetData sheetId="6945"/>
      <sheetData sheetId="6946"/>
      <sheetData sheetId="6947"/>
      <sheetData sheetId="6948"/>
      <sheetData sheetId="6949"/>
      <sheetData sheetId="6950"/>
      <sheetData sheetId="6951"/>
      <sheetData sheetId="6952"/>
      <sheetData sheetId="6953"/>
      <sheetData sheetId="6954"/>
      <sheetData sheetId="6955"/>
      <sheetData sheetId="6956"/>
      <sheetData sheetId="6957"/>
      <sheetData sheetId="6958"/>
      <sheetData sheetId="6959"/>
      <sheetData sheetId="6960"/>
      <sheetData sheetId="6961"/>
      <sheetData sheetId="6962"/>
      <sheetData sheetId="6963"/>
      <sheetData sheetId="6964"/>
      <sheetData sheetId="6965"/>
      <sheetData sheetId="6966"/>
      <sheetData sheetId="6967"/>
      <sheetData sheetId="6968"/>
      <sheetData sheetId="6969"/>
      <sheetData sheetId="6970"/>
      <sheetData sheetId="6971"/>
      <sheetData sheetId="6972"/>
      <sheetData sheetId="6973"/>
      <sheetData sheetId="6974"/>
      <sheetData sheetId="6975"/>
      <sheetData sheetId="6976"/>
      <sheetData sheetId="6977"/>
      <sheetData sheetId="6978"/>
      <sheetData sheetId="6979"/>
      <sheetData sheetId="6980"/>
      <sheetData sheetId="6981"/>
      <sheetData sheetId="6982"/>
      <sheetData sheetId="6983"/>
      <sheetData sheetId="6984"/>
      <sheetData sheetId="6985"/>
      <sheetData sheetId="6986"/>
      <sheetData sheetId="6987"/>
      <sheetData sheetId="6988"/>
      <sheetData sheetId="6989"/>
      <sheetData sheetId="6990"/>
      <sheetData sheetId="6991"/>
      <sheetData sheetId="6992"/>
      <sheetData sheetId="6993"/>
      <sheetData sheetId="6994"/>
      <sheetData sheetId="6995"/>
      <sheetData sheetId="6996"/>
      <sheetData sheetId="6997"/>
      <sheetData sheetId="6998"/>
      <sheetData sheetId="6999"/>
      <sheetData sheetId="7000"/>
      <sheetData sheetId="7001"/>
      <sheetData sheetId="7002"/>
      <sheetData sheetId="7003"/>
      <sheetData sheetId="7004"/>
      <sheetData sheetId="7005"/>
      <sheetData sheetId="7006"/>
      <sheetData sheetId="7007"/>
      <sheetData sheetId="7008"/>
      <sheetData sheetId="7009"/>
      <sheetData sheetId="7010"/>
      <sheetData sheetId="7011"/>
      <sheetData sheetId="7012"/>
      <sheetData sheetId="7013"/>
      <sheetData sheetId="7014"/>
      <sheetData sheetId="7015"/>
      <sheetData sheetId="7016"/>
      <sheetData sheetId="7017"/>
      <sheetData sheetId="7018"/>
      <sheetData sheetId="7019"/>
      <sheetData sheetId="7020"/>
      <sheetData sheetId="7021"/>
      <sheetData sheetId="7022"/>
      <sheetData sheetId="7023"/>
      <sheetData sheetId="7024"/>
      <sheetData sheetId="7025"/>
      <sheetData sheetId="7026"/>
      <sheetData sheetId="7027"/>
      <sheetData sheetId="7028"/>
      <sheetData sheetId="7029"/>
      <sheetData sheetId="7030"/>
      <sheetData sheetId="7031"/>
      <sheetData sheetId="7032"/>
      <sheetData sheetId="7033"/>
      <sheetData sheetId="7034"/>
      <sheetData sheetId="7035"/>
      <sheetData sheetId="7036"/>
      <sheetData sheetId="7037"/>
      <sheetData sheetId="7038"/>
      <sheetData sheetId="7039"/>
      <sheetData sheetId="7040"/>
      <sheetData sheetId="7041"/>
      <sheetData sheetId="7042"/>
      <sheetData sheetId="7043"/>
      <sheetData sheetId="7044"/>
      <sheetData sheetId="7045"/>
      <sheetData sheetId="7046"/>
      <sheetData sheetId="7047"/>
      <sheetData sheetId="7048"/>
      <sheetData sheetId="7049"/>
      <sheetData sheetId="7050"/>
      <sheetData sheetId="7051"/>
      <sheetData sheetId="7052"/>
      <sheetData sheetId="7053"/>
      <sheetData sheetId="7054"/>
      <sheetData sheetId="7055"/>
      <sheetData sheetId="7056"/>
      <sheetData sheetId="7057"/>
      <sheetData sheetId="7058"/>
      <sheetData sheetId="7059"/>
      <sheetData sheetId="7060"/>
      <sheetData sheetId="7061"/>
      <sheetData sheetId="7062"/>
      <sheetData sheetId="7063"/>
      <sheetData sheetId="7064"/>
      <sheetData sheetId="7065"/>
      <sheetData sheetId="7066"/>
      <sheetData sheetId="7067"/>
      <sheetData sheetId="7068"/>
      <sheetData sheetId="7069"/>
      <sheetData sheetId="7070"/>
      <sheetData sheetId="7071"/>
      <sheetData sheetId="7072"/>
      <sheetData sheetId="7073"/>
      <sheetData sheetId="7074"/>
      <sheetData sheetId="7075"/>
      <sheetData sheetId="7076"/>
      <sheetData sheetId="7077"/>
      <sheetData sheetId="7078"/>
      <sheetData sheetId="7079"/>
      <sheetData sheetId="7080"/>
      <sheetData sheetId="7081"/>
      <sheetData sheetId="7082"/>
      <sheetData sheetId="7083"/>
      <sheetData sheetId="7084"/>
      <sheetData sheetId="7085"/>
      <sheetData sheetId="7086"/>
      <sheetData sheetId="7087"/>
      <sheetData sheetId="7088"/>
      <sheetData sheetId="7089"/>
      <sheetData sheetId="7090"/>
      <sheetData sheetId="7091"/>
      <sheetData sheetId="7092"/>
      <sheetData sheetId="7093"/>
      <sheetData sheetId="7094"/>
      <sheetData sheetId="7095"/>
      <sheetData sheetId="7096"/>
      <sheetData sheetId="7097"/>
      <sheetData sheetId="7098"/>
      <sheetData sheetId="7099"/>
      <sheetData sheetId="7100"/>
      <sheetData sheetId="7101"/>
      <sheetData sheetId="7102"/>
      <sheetData sheetId="7103"/>
      <sheetData sheetId="7104"/>
      <sheetData sheetId="7105"/>
      <sheetData sheetId="7106"/>
      <sheetData sheetId="7107"/>
      <sheetData sheetId="7108"/>
      <sheetData sheetId="7109"/>
      <sheetData sheetId="7110"/>
      <sheetData sheetId="7111"/>
      <sheetData sheetId="7112"/>
      <sheetData sheetId="7113"/>
      <sheetData sheetId="7114"/>
      <sheetData sheetId="7115"/>
      <sheetData sheetId="7116"/>
      <sheetData sheetId="7117"/>
      <sheetData sheetId="7118"/>
      <sheetData sheetId="7119"/>
      <sheetData sheetId="7120"/>
      <sheetData sheetId="7121"/>
      <sheetData sheetId="7122"/>
      <sheetData sheetId="7123"/>
      <sheetData sheetId="7124"/>
      <sheetData sheetId="7125"/>
      <sheetData sheetId="7126"/>
      <sheetData sheetId="7127"/>
      <sheetData sheetId="7128"/>
      <sheetData sheetId="7129"/>
      <sheetData sheetId="7130"/>
      <sheetData sheetId="7131"/>
      <sheetData sheetId="7132"/>
      <sheetData sheetId="7133"/>
      <sheetData sheetId="7134"/>
      <sheetData sheetId="7135"/>
      <sheetData sheetId="7136"/>
      <sheetData sheetId="7137"/>
      <sheetData sheetId="7138"/>
      <sheetData sheetId="7139"/>
      <sheetData sheetId="7140"/>
      <sheetData sheetId="7141"/>
      <sheetData sheetId="7142"/>
      <sheetData sheetId="7143"/>
      <sheetData sheetId="7144"/>
      <sheetData sheetId="7145"/>
      <sheetData sheetId="7146"/>
      <sheetData sheetId="7147"/>
      <sheetData sheetId="7148"/>
      <sheetData sheetId="7149"/>
      <sheetData sheetId="7150"/>
      <sheetData sheetId="7151"/>
      <sheetData sheetId="7152"/>
      <sheetData sheetId="7153"/>
      <sheetData sheetId="7154"/>
      <sheetData sheetId="7155"/>
      <sheetData sheetId="7156"/>
      <sheetData sheetId="7157"/>
      <sheetData sheetId="7158"/>
      <sheetData sheetId="7159"/>
      <sheetData sheetId="7160"/>
      <sheetData sheetId="7161"/>
      <sheetData sheetId="7162"/>
      <sheetData sheetId="7163"/>
      <sheetData sheetId="7164"/>
      <sheetData sheetId="7165"/>
      <sheetData sheetId="7166"/>
      <sheetData sheetId="7167"/>
      <sheetData sheetId="7168"/>
      <sheetData sheetId="7169"/>
      <sheetData sheetId="7170"/>
      <sheetData sheetId="7171"/>
      <sheetData sheetId="7172"/>
      <sheetData sheetId="7173"/>
      <sheetData sheetId="7174"/>
      <sheetData sheetId="7175"/>
      <sheetData sheetId="7176"/>
      <sheetData sheetId="7177"/>
      <sheetData sheetId="7178"/>
      <sheetData sheetId="7179"/>
      <sheetData sheetId="7180"/>
      <sheetData sheetId="7181"/>
      <sheetData sheetId="7182"/>
      <sheetData sheetId="7183"/>
      <sheetData sheetId="7184"/>
      <sheetData sheetId="7185"/>
      <sheetData sheetId="7186"/>
      <sheetData sheetId="7187"/>
      <sheetData sheetId="7188"/>
      <sheetData sheetId="7189"/>
      <sheetData sheetId="7190"/>
      <sheetData sheetId="7191"/>
      <sheetData sheetId="7192"/>
      <sheetData sheetId="7193"/>
      <sheetData sheetId="7194"/>
      <sheetData sheetId="7195"/>
      <sheetData sheetId="7196"/>
      <sheetData sheetId="7197"/>
      <sheetData sheetId="7198"/>
      <sheetData sheetId="7199"/>
      <sheetData sheetId="7200"/>
      <sheetData sheetId="7201"/>
      <sheetData sheetId="7202"/>
      <sheetData sheetId="7203"/>
      <sheetData sheetId="7204"/>
      <sheetData sheetId="7205"/>
      <sheetData sheetId="7206"/>
      <sheetData sheetId="7207"/>
      <sheetData sheetId="7208"/>
      <sheetData sheetId="7209"/>
      <sheetData sheetId="7210"/>
      <sheetData sheetId="7211"/>
      <sheetData sheetId="7212"/>
      <sheetData sheetId="7213"/>
      <sheetData sheetId="7214"/>
      <sheetData sheetId="7215"/>
      <sheetData sheetId="7216"/>
      <sheetData sheetId="7217"/>
      <sheetData sheetId="7218"/>
      <sheetData sheetId="7219"/>
      <sheetData sheetId="7220"/>
      <sheetData sheetId="7221"/>
      <sheetData sheetId="7222"/>
      <sheetData sheetId="7223"/>
      <sheetData sheetId="7224"/>
      <sheetData sheetId="7225"/>
      <sheetData sheetId="7226"/>
      <sheetData sheetId="7227"/>
      <sheetData sheetId="7228"/>
      <sheetData sheetId="7229"/>
      <sheetData sheetId="7230"/>
      <sheetData sheetId="7231"/>
      <sheetData sheetId="7232"/>
      <sheetData sheetId="7233" refreshError="1"/>
      <sheetData sheetId="7234" refreshError="1"/>
      <sheetData sheetId="7235" refreshError="1"/>
      <sheetData sheetId="7236" refreshError="1"/>
      <sheetData sheetId="7237" refreshError="1"/>
      <sheetData sheetId="7238" refreshError="1"/>
      <sheetData sheetId="7239" refreshError="1"/>
      <sheetData sheetId="7240" refreshError="1"/>
      <sheetData sheetId="7241" refreshError="1"/>
      <sheetData sheetId="7242" refreshError="1"/>
      <sheetData sheetId="7243" refreshError="1"/>
      <sheetData sheetId="7244" refreshError="1"/>
      <sheetData sheetId="7245" refreshError="1"/>
      <sheetData sheetId="7246" refreshError="1"/>
      <sheetData sheetId="7247" refreshError="1"/>
      <sheetData sheetId="7248" refreshError="1"/>
      <sheetData sheetId="7249" refreshError="1"/>
      <sheetData sheetId="7250" refreshError="1"/>
      <sheetData sheetId="7251" refreshError="1"/>
      <sheetData sheetId="7252"/>
      <sheetData sheetId="7253"/>
      <sheetData sheetId="7254"/>
      <sheetData sheetId="7255"/>
      <sheetData sheetId="7256"/>
      <sheetData sheetId="7257"/>
      <sheetData sheetId="7258"/>
      <sheetData sheetId="7259"/>
      <sheetData sheetId="7260" refreshError="1"/>
      <sheetData sheetId="7261" refreshError="1"/>
      <sheetData sheetId="7262" refreshError="1"/>
      <sheetData sheetId="7263" refreshError="1"/>
      <sheetData sheetId="7264"/>
      <sheetData sheetId="7265" refreshError="1"/>
      <sheetData sheetId="7266" refreshError="1"/>
      <sheetData sheetId="7267" refreshError="1"/>
      <sheetData sheetId="7268" refreshError="1"/>
      <sheetData sheetId="7269" refreshError="1"/>
      <sheetData sheetId="7270" refreshError="1"/>
      <sheetData sheetId="7271"/>
      <sheetData sheetId="7272"/>
      <sheetData sheetId="7273"/>
      <sheetData sheetId="7274"/>
      <sheetData sheetId="7275"/>
      <sheetData sheetId="7276"/>
      <sheetData sheetId="7277"/>
      <sheetData sheetId="7278"/>
      <sheetData sheetId="7279"/>
      <sheetData sheetId="7280"/>
      <sheetData sheetId="7281"/>
      <sheetData sheetId="7282"/>
      <sheetData sheetId="7283"/>
      <sheetData sheetId="7284"/>
      <sheetData sheetId="7285"/>
      <sheetData sheetId="7286"/>
      <sheetData sheetId="7287"/>
      <sheetData sheetId="7288"/>
      <sheetData sheetId="7289"/>
      <sheetData sheetId="7290"/>
      <sheetData sheetId="7291"/>
      <sheetData sheetId="7292"/>
      <sheetData sheetId="7293"/>
      <sheetData sheetId="7294"/>
      <sheetData sheetId="7295"/>
      <sheetData sheetId="7296"/>
      <sheetData sheetId="7297"/>
      <sheetData sheetId="7298"/>
      <sheetData sheetId="7299"/>
      <sheetData sheetId="7300"/>
      <sheetData sheetId="7301"/>
      <sheetData sheetId="7302"/>
      <sheetData sheetId="7303"/>
      <sheetData sheetId="7304"/>
      <sheetData sheetId="7305"/>
      <sheetData sheetId="7306"/>
      <sheetData sheetId="7307"/>
      <sheetData sheetId="7308"/>
      <sheetData sheetId="7309"/>
      <sheetData sheetId="7310"/>
      <sheetData sheetId="7311"/>
      <sheetData sheetId="7312"/>
      <sheetData sheetId="7313"/>
      <sheetData sheetId="7314"/>
      <sheetData sheetId="7315"/>
      <sheetData sheetId="7316"/>
      <sheetData sheetId="7317"/>
      <sheetData sheetId="7318"/>
      <sheetData sheetId="7319"/>
      <sheetData sheetId="7320"/>
      <sheetData sheetId="7321"/>
      <sheetData sheetId="7322"/>
      <sheetData sheetId="7323"/>
      <sheetData sheetId="7324"/>
      <sheetData sheetId="7325"/>
      <sheetData sheetId="7326"/>
      <sheetData sheetId="7327"/>
      <sheetData sheetId="7328"/>
      <sheetData sheetId="7329"/>
      <sheetData sheetId="7330"/>
      <sheetData sheetId="7331"/>
      <sheetData sheetId="7332"/>
      <sheetData sheetId="7333"/>
      <sheetData sheetId="7334"/>
      <sheetData sheetId="7335"/>
      <sheetData sheetId="7336"/>
      <sheetData sheetId="7337"/>
      <sheetData sheetId="7338"/>
      <sheetData sheetId="7339"/>
      <sheetData sheetId="7340"/>
      <sheetData sheetId="7341"/>
      <sheetData sheetId="7342"/>
      <sheetData sheetId="7343"/>
      <sheetData sheetId="7344"/>
      <sheetData sheetId="7345"/>
      <sheetData sheetId="7346"/>
      <sheetData sheetId="7347"/>
      <sheetData sheetId="7348"/>
      <sheetData sheetId="7349"/>
      <sheetData sheetId="7350"/>
      <sheetData sheetId="7351"/>
      <sheetData sheetId="7352"/>
      <sheetData sheetId="7353"/>
      <sheetData sheetId="7354"/>
      <sheetData sheetId="7355"/>
      <sheetData sheetId="7356"/>
      <sheetData sheetId="7357"/>
      <sheetData sheetId="7358"/>
      <sheetData sheetId="7359"/>
      <sheetData sheetId="7360"/>
      <sheetData sheetId="7361"/>
      <sheetData sheetId="7362"/>
      <sheetData sheetId="7363"/>
      <sheetData sheetId="7364"/>
      <sheetData sheetId="7365"/>
      <sheetData sheetId="7366"/>
      <sheetData sheetId="7367"/>
      <sheetData sheetId="7368"/>
      <sheetData sheetId="7369"/>
      <sheetData sheetId="7370"/>
      <sheetData sheetId="7371"/>
      <sheetData sheetId="7372"/>
      <sheetData sheetId="7373"/>
      <sheetData sheetId="7374"/>
      <sheetData sheetId="7375"/>
      <sheetData sheetId="7376"/>
      <sheetData sheetId="7377"/>
      <sheetData sheetId="7378"/>
      <sheetData sheetId="7379"/>
      <sheetData sheetId="7380"/>
      <sheetData sheetId="7381"/>
      <sheetData sheetId="7382"/>
      <sheetData sheetId="7383"/>
      <sheetData sheetId="7384"/>
      <sheetData sheetId="7385"/>
      <sheetData sheetId="7386"/>
      <sheetData sheetId="7387"/>
      <sheetData sheetId="7388"/>
      <sheetData sheetId="7389"/>
      <sheetData sheetId="7390"/>
      <sheetData sheetId="7391"/>
      <sheetData sheetId="7392"/>
      <sheetData sheetId="7393"/>
      <sheetData sheetId="7394"/>
      <sheetData sheetId="7395"/>
      <sheetData sheetId="7396"/>
      <sheetData sheetId="7397"/>
      <sheetData sheetId="7398"/>
      <sheetData sheetId="7399"/>
      <sheetData sheetId="7400"/>
      <sheetData sheetId="7401"/>
      <sheetData sheetId="7402"/>
      <sheetData sheetId="7403"/>
      <sheetData sheetId="7404"/>
      <sheetData sheetId="7405"/>
      <sheetData sheetId="7406"/>
      <sheetData sheetId="7407"/>
      <sheetData sheetId="7408"/>
      <sheetData sheetId="7409"/>
      <sheetData sheetId="7410"/>
      <sheetData sheetId="7411"/>
      <sheetData sheetId="7412"/>
      <sheetData sheetId="7413"/>
      <sheetData sheetId="7414"/>
      <sheetData sheetId="7415"/>
      <sheetData sheetId="7416"/>
      <sheetData sheetId="7417"/>
      <sheetData sheetId="7418"/>
      <sheetData sheetId="7419"/>
      <sheetData sheetId="7420"/>
      <sheetData sheetId="7421"/>
      <sheetData sheetId="7422"/>
      <sheetData sheetId="7423"/>
      <sheetData sheetId="7424"/>
      <sheetData sheetId="7425"/>
      <sheetData sheetId="7426"/>
      <sheetData sheetId="7427"/>
      <sheetData sheetId="7428"/>
      <sheetData sheetId="7429"/>
      <sheetData sheetId="7430"/>
      <sheetData sheetId="7431"/>
      <sheetData sheetId="7432"/>
      <sheetData sheetId="7433"/>
      <sheetData sheetId="7434"/>
      <sheetData sheetId="7435"/>
      <sheetData sheetId="7436"/>
      <sheetData sheetId="7437"/>
      <sheetData sheetId="7438"/>
      <sheetData sheetId="7439"/>
      <sheetData sheetId="7440"/>
      <sheetData sheetId="7441"/>
      <sheetData sheetId="7442"/>
      <sheetData sheetId="7443"/>
      <sheetData sheetId="7444"/>
      <sheetData sheetId="7445"/>
      <sheetData sheetId="7446"/>
      <sheetData sheetId="7447"/>
      <sheetData sheetId="7448"/>
      <sheetData sheetId="7449"/>
      <sheetData sheetId="7450"/>
      <sheetData sheetId="7451"/>
      <sheetData sheetId="7452"/>
      <sheetData sheetId="7453"/>
      <sheetData sheetId="7454"/>
      <sheetData sheetId="7455"/>
      <sheetData sheetId="7456"/>
      <sheetData sheetId="7457"/>
      <sheetData sheetId="7458"/>
      <sheetData sheetId="7459"/>
      <sheetData sheetId="7460"/>
      <sheetData sheetId="7461"/>
      <sheetData sheetId="7462"/>
      <sheetData sheetId="7463"/>
      <sheetData sheetId="7464"/>
      <sheetData sheetId="7465"/>
      <sheetData sheetId="7466"/>
      <sheetData sheetId="7467"/>
      <sheetData sheetId="7468"/>
      <sheetData sheetId="7469"/>
      <sheetData sheetId="7470"/>
      <sheetData sheetId="7471"/>
      <sheetData sheetId="7472"/>
      <sheetData sheetId="7473"/>
      <sheetData sheetId="7474"/>
      <sheetData sheetId="7475"/>
      <sheetData sheetId="7476"/>
      <sheetData sheetId="7477"/>
      <sheetData sheetId="7478"/>
      <sheetData sheetId="7479"/>
      <sheetData sheetId="7480"/>
      <sheetData sheetId="7481"/>
      <sheetData sheetId="7482"/>
      <sheetData sheetId="7483"/>
      <sheetData sheetId="7484"/>
      <sheetData sheetId="7485"/>
      <sheetData sheetId="7486"/>
      <sheetData sheetId="7487"/>
      <sheetData sheetId="7488"/>
      <sheetData sheetId="7489"/>
      <sheetData sheetId="7490"/>
      <sheetData sheetId="7491"/>
      <sheetData sheetId="7492"/>
      <sheetData sheetId="7493"/>
      <sheetData sheetId="7494"/>
      <sheetData sheetId="7495"/>
      <sheetData sheetId="7496"/>
      <sheetData sheetId="7497"/>
      <sheetData sheetId="7498"/>
      <sheetData sheetId="7499"/>
      <sheetData sheetId="7500"/>
      <sheetData sheetId="7501"/>
      <sheetData sheetId="7502"/>
      <sheetData sheetId="7503"/>
      <sheetData sheetId="7504"/>
      <sheetData sheetId="7505"/>
      <sheetData sheetId="7506"/>
      <sheetData sheetId="7507"/>
      <sheetData sheetId="7508"/>
      <sheetData sheetId="7509"/>
      <sheetData sheetId="7510"/>
      <sheetData sheetId="7511"/>
      <sheetData sheetId="7512"/>
      <sheetData sheetId="7513"/>
      <sheetData sheetId="7514"/>
      <sheetData sheetId="7515"/>
      <sheetData sheetId="7516"/>
      <sheetData sheetId="7517"/>
      <sheetData sheetId="7518"/>
      <sheetData sheetId="7519"/>
      <sheetData sheetId="7520"/>
      <sheetData sheetId="7521"/>
      <sheetData sheetId="7522"/>
      <sheetData sheetId="7523"/>
      <sheetData sheetId="7524"/>
      <sheetData sheetId="7525"/>
      <sheetData sheetId="7526"/>
      <sheetData sheetId="7527"/>
      <sheetData sheetId="7528"/>
      <sheetData sheetId="7529"/>
      <sheetData sheetId="7530"/>
      <sheetData sheetId="7531"/>
      <sheetData sheetId="7532"/>
      <sheetData sheetId="7533"/>
      <sheetData sheetId="7534"/>
      <sheetData sheetId="7535"/>
      <sheetData sheetId="7536"/>
      <sheetData sheetId="7537"/>
      <sheetData sheetId="7538"/>
      <sheetData sheetId="7539"/>
      <sheetData sheetId="7540"/>
      <sheetData sheetId="7541"/>
      <sheetData sheetId="7542"/>
      <sheetData sheetId="7543"/>
      <sheetData sheetId="7544"/>
      <sheetData sheetId="7545"/>
      <sheetData sheetId="7546"/>
      <sheetData sheetId="7547"/>
      <sheetData sheetId="7548"/>
      <sheetData sheetId="7549"/>
      <sheetData sheetId="7550"/>
      <sheetData sheetId="7551"/>
      <sheetData sheetId="7552"/>
      <sheetData sheetId="7553"/>
      <sheetData sheetId="7554"/>
      <sheetData sheetId="7555"/>
      <sheetData sheetId="7556"/>
      <sheetData sheetId="7557"/>
      <sheetData sheetId="7558"/>
      <sheetData sheetId="7559"/>
      <sheetData sheetId="7560"/>
      <sheetData sheetId="7561"/>
      <sheetData sheetId="7562"/>
      <sheetData sheetId="7563"/>
      <sheetData sheetId="7564"/>
      <sheetData sheetId="7565"/>
      <sheetData sheetId="7566"/>
      <sheetData sheetId="7567"/>
      <sheetData sheetId="7568"/>
      <sheetData sheetId="7569"/>
      <sheetData sheetId="7570"/>
      <sheetData sheetId="7571"/>
      <sheetData sheetId="7572"/>
      <sheetData sheetId="7573"/>
      <sheetData sheetId="7574"/>
      <sheetData sheetId="7575"/>
      <sheetData sheetId="7576"/>
      <sheetData sheetId="7577"/>
      <sheetData sheetId="7578"/>
      <sheetData sheetId="7579"/>
      <sheetData sheetId="7580"/>
      <sheetData sheetId="7581"/>
      <sheetData sheetId="7582"/>
      <sheetData sheetId="7583"/>
      <sheetData sheetId="7584"/>
      <sheetData sheetId="7585"/>
      <sheetData sheetId="7586"/>
      <sheetData sheetId="7587"/>
      <sheetData sheetId="7588"/>
      <sheetData sheetId="7589"/>
      <sheetData sheetId="7590"/>
      <sheetData sheetId="7591"/>
      <sheetData sheetId="7592"/>
      <sheetData sheetId="7593"/>
      <sheetData sheetId="7594"/>
      <sheetData sheetId="7595"/>
      <sheetData sheetId="7596"/>
      <sheetData sheetId="7597"/>
      <sheetData sheetId="7598"/>
      <sheetData sheetId="7599"/>
      <sheetData sheetId="7600"/>
      <sheetData sheetId="7601"/>
      <sheetData sheetId="7602"/>
      <sheetData sheetId="7603"/>
      <sheetData sheetId="7604"/>
      <sheetData sheetId="7605"/>
      <sheetData sheetId="7606"/>
      <sheetData sheetId="7607"/>
      <sheetData sheetId="7608"/>
      <sheetData sheetId="7609"/>
      <sheetData sheetId="7610"/>
      <sheetData sheetId="7611"/>
      <sheetData sheetId="7612"/>
      <sheetData sheetId="7613"/>
      <sheetData sheetId="7614"/>
      <sheetData sheetId="7615"/>
      <sheetData sheetId="7616"/>
      <sheetData sheetId="7617"/>
      <sheetData sheetId="7618"/>
      <sheetData sheetId="7619"/>
      <sheetData sheetId="7620"/>
      <sheetData sheetId="7621"/>
      <sheetData sheetId="7622"/>
      <sheetData sheetId="7623"/>
      <sheetData sheetId="7624"/>
      <sheetData sheetId="7625"/>
      <sheetData sheetId="7626"/>
      <sheetData sheetId="7627"/>
      <sheetData sheetId="7628"/>
      <sheetData sheetId="7629"/>
      <sheetData sheetId="7630"/>
      <sheetData sheetId="7631"/>
      <sheetData sheetId="7632"/>
      <sheetData sheetId="7633"/>
      <sheetData sheetId="7634"/>
      <sheetData sheetId="7635"/>
      <sheetData sheetId="7636"/>
      <sheetData sheetId="7637"/>
      <sheetData sheetId="7638"/>
      <sheetData sheetId="7639"/>
      <sheetData sheetId="7640"/>
      <sheetData sheetId="7641"/>
      <sheetData sheetId="7642"/>
      <sheetData sheetId="7643"/>
      <sheetData sheetId="7644"/>
      <sheetData sheetId="7645"/>
      <sheetData sheetId="7646"/>
      <sheetData sheetId="7647"/>
      <sheetData sheetId="7648"/>
      <sheetData sheetId="7649"/>
      <sheetData sheetId="7650"/>
      <sheetData sheetId="7651"/>
      <sheetData sheetId="7652"/>
      <sheetData sheetId="7653"/>
      <sheetData sheetId="7654"/>
      <sheetData sheetId="7655"/>
      <sheetData sheetId="7656"/>
      <sheetData sheetId="7657"/>
      <sheetData sheetId="7658"/>
      <sheetData sheetId="7659"/>
      <sheetData sheetId="7660"/>
      <sheetData sheetId="7661"/>
      <sheetData sheetId="7662"/>
      <sheetData sheetId="7663"/>
      <sheetData sheetId="7664"/>
      <sheetData sheetId="7665"/>
      <sheetData sheetId="7666"/>
      <sheetData sheetId="7667"/>
      <sheetData sheetId="7668"/>
      <sheetData sheetId="7669"/>
      <sheetData sheetId="7670"/>
      <sheetData sheetId="7671"/>
      <sheetData sheetId="7672"/>
      <sheetData sheetId="7673"/>
      <sheetData sheetId="7674"/>
      <sheetData sheetId="7675"/>
      <sheetData sheetId="7676"/>
      <sheetData sheetId="7677"/>
      <sheetData sheetId="7678"/>
      <sheetData sheetId="7679"/>
      <sheetData sheetId="7680"/>
      <sheetData sheetId="7681"/>
      <sheetData sheetId="7682"/>
      <sheetData sheetId="7683"/>
      <sheetData sheetId="7684"/>
      <sheetData sheetId="7685"/>
      <sheetData sheetId="7686"/>
      <sheetData sheetId="7687"/>
      <sheetData sheetId="7688"/>
      <sheetData sheetId="7689"/>
      <sheetData sheetId="7690"/>
      <sheetData sheetId="7691"/>
      <sheetData sheetId="7692"/>
      <sheetData sheetId="7693"/>
      <sheetData sheetId="7694"/>
      <sheetData sheetId="7695"/>
      <sheetData sheetId="7696"/>
      <sheetData sheetId="7697"/>
      <sheetData sheetId="7698"/>
      <sheetData sheetId="7699"/>
      <sheetData sheetId="7700"/>
      <sheetData sheetId="7701"/>
      <sheetData sheetId="7702"/>
      <sheetData sheetId="7703"/>
      <sheetData sheetId="7704"/>
      <sheetData sheetId="7705"/>
      <sheetData sheetId="7706"/>
      <sheetData sheetId="7707"/>
      <sheetData sheetId="7708"/>
      <sheetData sheetId="7709"/>
      <sheetData sheetId="7710"/>
      <sheetData sheetId="7711"/>
      <sheetData sheetId="7712"/>
      <sheetData sheetId="7713"/>
      <sheetData sheetId="7714"/>
      <sheetData sheetId="7715"/>
      <sheetData sheetId="7716"/>
      <sheetData sheetId="7717"/>
      <sheetData sheetId="7718"/>
      <sheetData sheetId="7719"/>
      <sheetData sheetId="7720"/>
      <sheetData sheetId="7721"/>
      <sheetData sheetId="7722"/>
      <sheetData sheetId="7723"/>
      <sheetData sheetId="7724"/>
      <sheetData sheetId="7725"/>
      <sheetData sheetId="7726"/>
      <sheetData sheetId="7727"/>
      <sheetData sheetId="7728"/>
      <sheetData sheetId="7729"/>
      <sheetData sheetId="7730"/>
      <sheetData sheetId="7731"/>
      <sheetData sheetId="7732"/>
      <sheetData sheetId="7733"/>
      <sheetData sheetId="7734"/>
      <sheetData sheetId="7735"/>
      <sheetData sheetId="7736"/>
      <sheetData sheetId="7737"/>
      <sheetData sheetId="7738"/>
      <sheetData sheetId="7739"/>
      <sheetData sheetId="7740"/>
      <sheetData sheetId="7741"/>
      <sheetData sheetId="7742"/>
      <sheetData sheetId="7743"/>
      <sheetData sheetId="7744"/>
      <sheetData sheetId="7745"/>
      <sheetData sheetId="7746"/>
      <sheetData sheetId="7747"/>
      <sheetData sheetId="7748"/>
      <sheetData sheetId="7749"/>
      <sheetData sheetId="7750"/>
      <sheetData sheetId="7751"/>
      <sheetData sheetId="7752"/>
      <sheetData sheetId="7753"/>
      <sheetData sheetId="7754"/>
      <sheetData sheetId="7755"/>
      <sheetData sheetId="7756"/>
      <sheetData sheetId="7757"/>
      <sheetData sheetId="7758"/>
      <sheetData sheetId="7759"/>
      <sheetData sheetId="7760"/>
      <sheetData sheetId="7761"/>
      <sheetData sheetId="7762"/>
      <sheetData sheetId="7763"/>
      <sheetData sheetId="7764"/>
      <sheetData sheetId="7765"/>
      <sheetData sheetId="7766"/>
      <sheetData sheetId="7767"/>
      <sheetData sheetId="7768"/>
      <sheetData sheetId="7769"/>
      <sheetData sheetId="7770"/>
      <sheetData sheetId="7771"/>
      <sheetData sheetId="7772"/>
      <sheetData sheetId="7773"/>
      <sheetData sheetId="7774"/>
      <sheetData sheetId="7775"/>
      <sheetData sheetId="7776"/>
      <sheetData sheetId="7777"/>
      <sheetData sheetId="7778"/>
      <sheetData sheetId="7779"/>
      <sheetData sheetId="7780"/>
      <sheetData sheetId="7781"/>
      <sheetData sheetId="7782"/>
      <sheetData sheetId="7783"/>
      <sheetData sheetId="7784"/>
      <sheetData sheetId="7785"/>
      <sheetData sheetId="7786"/>
      <sheetData sheetId="7787"/>
      <sheetData sheetId="7788"/>
      <sheetData sheetId="7789"/>
      <sheetData sheetId="7790"/>
      <sheetData sheetId="7791"/>
      <sheetData sheetId="7792"/>
      <sheetData sheetId="7793"/>
      <sheetData sheetId="7794"/>
      <sheetData sheetId="7795"/>
      <sheetData sheetId="7796"/>
      <sheetData sheetId="7797"/>
      <sheetData sheetId="7798"/>
      <sheetData sheetId="7799"/>
      <sheetData sheetId="7800"/>
      <sheetData sheetId="7801"/>
      <sheetData sheetId="7802"/>
      <sheetData sheetId="7803"/>
      <sheetData sheetId="7804"/>
      <sheetData sheetId="7805"/>
      <sheetData sheetId="7806"/>
      <sheetData sheetId="7807"/>
      <sheetData sheetId="7808"/>
      <sheetData sheetId="7809"/>
      <sheetData sheetId="7810"/>
      <sheetData sheetId="7811"/>
      <sheetData sheetId="7812"/>
      <sheetData sheetId="7813"/>
      <sheetData sheetId="7814"/>
      <sheetData sheetId="7815"/>
      <sheetData sheetId="7816"/>
      <sheetData sheetId="7817"/>
      <sheetData sheetId="7818"/>
      <sheetData sheetId="7819"/>
      <sheetData sheetId="7820"/>
      <sheetData sheetId="7821"/>
      <sheetData sheetId="7822"/>
      <sheetData sheetId="7823"/>
      <sheetData sheetId="7824"/>
      <sheetData sheetId="7825"/>
      <sheetData sheetId="7826"/>
      <sheetData sheetId="7827"/>
      <sheetData sheetId="7828"/>
      <sheetData sheetId="7829"/>
      <sheetData sheetId="7830"/>
      <sheetData sheetId="7831"/>
      <sheetData sheetId="7832"/>
      <sheetData sheetId="7833"/>
      <sheetData sheetId="7834"/>
      <sheetData sheetId="7835"/>
      <sheetData sheetId="7836"/>
      <sheetData sheetId="7837"/>
      <sheetData sheetId="7838"/>
      <sheetData sheetId="7839"/>
      <sheetData sheetId="7840"/>
      <sheetData sheetId="7841"/>
      <sheetData sheetId="7842"/>
      <sheetData sheetId="7843"/>
      <sheetData sheetId="7844"/>
      <sheetData sheetId="7845"/>
      <sheetData sheetId="7846"/>
      <sheetData sheetId="7847"/>
      <sheetData sheetId="7848"/>
      <sheetData sheetId="7849"/>
      <sheetData sheetId="7850"/>
      <sheetData sheetId="7851"/>
      <sheetData sheetId="7852"/>
      <sheetData sheetId="7853"/>
      <sheetData sheetId="7854"/>
      <sheetData sheetId="7855"/>
      <sheetData sheetId="7856"/>
      <sheetData sheetId="7857"/>
      <sheetData sheetId="7858"/>
      <sheetData sheetId="7859"/>
      <sheetData sheetId="7860"/>
      <sheetData sheetId="7861"/>
      <sheetData sheetId="7862"/>
      <sheetData sheetId="7863"/>
      <sheetData sheetId="7864"/>
      <sheetData sheetId="7865"/>
      <sheetData sheetId="7866"/>
      <sheetData sheetId="7867"/>
      <sheetData sheetId="7868"/>
      <sheetData sheetId="7869"/>
      <sheetData sheetId="7870"/>
      <sheetData sheetId="7871"/>
      <sheetData sheetId="7872"/>
      <sheetData sheetId="7873"/>
      <sheetData sheetId="7874"/>
      <sheetData sheetId="7875"/>
      <sheetData sheetId="7876"/>
      <sheetData sheetId="7877"/>
      <sheetData sheetId="7878"/>
      <sheetData sheetId="7879"/>
      <sheetData sheetId="7880"/>
      <sheetData sheetId="7881"/>
      <sheetData sheetId="7882"/>
      <sheetData sheetId="7883"/>
      <sheetData sheetId="7884"/>
      <sheetData sheetId="7885"/>
      <sheetData sheetId="7886"/>
      <sheetData sheetId="7887"/>
      <sheetData sheetId="7888"/>
      <sheetData sheetId="7889"/>
      <sheetData sheetId="7890"/>
      <sheetData sheetId="7891"/>
      <sheetData sheetId="7892"/>
      <sheetData sheetId="7893"/>
      <sheetData sheetId="7894"/>
      <sheetData sheetId="7895"/>
      <sheetData sheetId="7896"/>
      <sheetData sheetId="7897"/>
      <sheetData sheetId="7898"/>
      <sheetData sheetId="7899"/>
      <sheetData sheetId="7900"/>
      <sheetData sheetId="7901"/>
      <sheetData sheetId="7902"/>
      <sheetData sheetId="7903"/>
      <sheetData sheetId="7904"/>
      <sheetData sheetId="7905"/>
      <sheetData sheetId="7906"/>
      <sheetData sheetId="7907"/>
      <sheetData sheetId="7908"/>
      <sheetData sheetId="7909"/>
      <sheetData sheetId="7910"/>
      <sheetData sheetId="7911"/>
      <sheetData sheetId="7912"/>
      <sheetData sheetId="7913"/>
      <sheetData sheetId="7914"/>
      <sheetData sheetId="7915"/>
      <sheetData sheetId="7916"/>
      <sheetData sheetId="7917"/>
      <sheetData sheetId="7918"/>
      <sheetData sheetId="7919"/>
      <sheetData sheetId="7920"/>
      <sheetData sheetId="7921"/>
      <sheetData sheetId="7922"/>
      <sheetData sheetId="7923"/>
      <sheetData sheetId="7924"/>
      <sheetData sheetId="7925"/>
      <sheetData sheetId="7926"/>
      <sheetData sheetId="7927"/>
      <sheetData sheetId="7928"/>
      <sheetData sheetId="7929"/>
      <sheetData sheetId="7930"/>
      <sheetData sheetId="7931"/>
      <sheetData sheetId="7932"/>
      <sheetData sheetId="7933"/>
      <sheetData sheetId="7934"/>
      <sheetData sheetId="7935"/>
      <sheetData sheetId="7936"/>
      <sheetData sheetId="7937"/>
      <sheetData sheetId="7938"/>
      <sheetData sheetId="7939"/>
      <sheetData sheetId="7940"/>
      <sheetData sheetId="7941"/>
      <sheetData sheetId="7942"/>
      <sheetData sheetId="7943"/>
      <sheetData sheetId="7944"/>
      <sheetData sheetId="7945"/>
      <sheetData sheetId="7946"/>
      <sheetData sheetId="7947"/>
      <sheetData sheetId="7948"/>
      <sheetData sheetId="7949"/>
      <sheetData sheetId="7950"/>
      <sheetData sheetId="7951"/>
      <sheetData sheetId="7952"/>
      <sheetData sheetId="7953"/>
      <sheetData sheetId="7954"/>
      <sheetData sheetId="7955"/>
      <sheetData sheetId="7956"/>
      <sheetData sheetId="7957"/>
      <sheetData sheetId="7958"/>
      <sheetData sheetId="7959"/>
      <sheetData sheetId="7960"/>
      <sheetData sheetId="7961"/>
      <sheetData sheetId="7962"/>
      <sheetData sheetId="7963"/>
      <sheetData sheetId="7964"/>
      <sheetData sheetId="7965"/>
      <sheetData sheetId="7966"/>
      <sheetData sheetId="7967"/>
      <sheetData sheetId="7968"/>
      <sheetData sheetId="7969"/>
      <sheetData sheetId="7970"/>
      <sheetData sheetId="7971"/>
      <sheetData sheetId="7972"/>
      <sheetData sheetId="7973"/>
      <sheetData sheetId="7974"/>
      <sheetData sheetId="7975"/>
      <sheetData sheetId="7976"/>
      <sheetData sheetId="7977"/>
      <sheetData sheetId="7978"/>
      <sheetData sheetId="7979"/>
      <sheetData sheetId="7980"/>
      <sheetData sheetId="7981"/>
      <sheetData sheetId="7982"/>
      <sheetData sheetId="7983"/>
      <sheetData sheetId="7984"/>
      <sheetData sheetId="7985"/>
      <sheetData sheetId="7986"/>
      <sheetData sheetId="7987"/>
      <sheetData sheetId="7988"/>
      <sheetData sheetId="7989"/>
      <sheetData sheetId="7990"/>
      <sheetData sheetId="7991"/>
      <sheetData sheetId="7992"/>
      <sheetData sheetId="7993"/>
      <sheetData sheetId="7994"/>
      <sheetData sheetId="7995"/>
      <sheetData sheetId="7996"/>
      <sheetData sheetId="7997"/>
      <sheetData sheetId="7998"/>
      <sheetData sheetId="7999"/>
      <sheetData sheetId="8000"/>
      <sheetData sheetId="8001"/>
      <sheetData sheetId="8002"/>
      <sheetData sheetId="8003"/>
      <sheetData sheetId="8004"/>
      <sheetData sheetId="8005"/>
      <sheetData sheetId="8006"/>
      <sheetData sheetId="8007"/>
      <sheetData sheetId="8008"/>
      <sheetData sheetId="8009"/>
      <sheetData sheetId="8010"/>
      <sheetData sheetId="8011"/>
      <sheetData sheetId="8012"/>
      <sheetData sheetId="8013"/>
      <sheetData sheetId="8014"/>
      <sheetData sheetId="8015"/>
      <sheetData sheetId="8016"/>
      <sheetData sheetId="8017"/>
      <sheetData sheetId="8018"/>
      <sheetData sheetId="8019"/>
      <sheetData sheetId="8020"/>
      <sheetData sheetId="8021"/>
      <sheetData sheetId="8022"/>
      <sheetData sheetId="8023"/>
      <sheetData sheetId="8024"/>
      <sheetData sheetId="8025"/>
      <sheetData sheetId="8026"/>
      <sheetData sheetId="8027"/>
      <sheetData sheetId="8028"/>
      <sheetData sheetId="8029"/>
      <sheetData sheetId="8030"/>
      <sheetData sheetId="8031"/>
      <sheetData sheetId="8032"/>
      <sheetData sheetId="8033"/>
      <sheetData sheetId="8034"/>
      <sheetData sheetId="8035"/>
      <sheetData sheetId="8036"/>
      <sheetData sheetId="8037"/>
      <sheetData sheetId="8038"/>
      <sheetData sheetId="8039"/>
      <sheetData sheetId="8040"/>
      <sheetData sheetId="8041"/>
      <sheetData sheetId="8042"/>
      <sheetData sheetId="8043"/>
      <sheetData sheetId="8044"/>
      <sheetData sheetId="8045"/>
      <sheetData sheetId="8046"/>
      <sheetData sheetId="8047"/>
      <sheetData sheetId="8048"/>
      <sheetData sheetId="8049"/>
      <sheetData sheetId="8050"/>
      <sheetData sheetId="8051"/>
      <sheetData sheetId="8052"/>
      <sheetData sheetId="8053"/>
      <sheetData sheetId="8054"/>
      <sheetData sheetId="8055"/>
      <sheetData sheetId="8056"/>
      <sheetData sheetId="8057"/>
      <sheetData sheetId="8058"/>
      <sheetData sheetId="8059"/>
      <sheetData sheetId="8060"/>
      <sheetData sheetId="8061"/>
      <sheetData sheetId="8062"/>
      <sheetData sheetId="8063"/>
      <sheetData sheetId="8064"/>
      <sheetData sheetId="8065"/>
      <sheetData sheetId="8066"/>
      <sheetData sheetId="8067"/>
      <sheetData sheetId="8068"/>
      <sheetData sheetId="8069"/>
      <sheetData sheetId="8070"/>
      <sheetData sheetId="8071"/>
      <sheetData sheetId="8072"/>
      <sheetData sheetId="8073"/>
      <sheetData sheetId="8074"/>
      <sheetData sheetId="8075"/>
      <sheetData sheetId="8076"/>
      <sheetData sheetId="8077"/>
      <sheetData sheetId="8078"/>
      <sheetData sheetId="8079"/>
      <sheetData sheetId="8080"/>
      <sheetData sheetId="8081"/>
      <sheetData sheetId="8082"/>
      <sheetData sheetId="8083"/>
      <sheetData sheetId="8084"/>
      <sheetData sheetId="8085"/>
      <sheetData sheetId="8086"/>
      <sheetData sheetId="8087"/>
      <sheetData sheetId="8088"/>
      <sheetData sheetId="8089"/>
      <sheetData sheetId="8090"/>
      <sheetData sheetId="8091"/>
      <sheetData sheetId="8092"/>
      <sheetData sheetId="8093"/>
      <sheetData sheetId="8094"/>
      <sheetData sheetId="8095"/>
      <sheetData sheetId="8096"/>
      <sheetData sheetId="8097"/>
      <sheetData sheetId="8098"/>
      <sheetData sheetId="8099"/>
      <sheetData sheetId="8100"/>
      <sheetData sheetId="8101"/>
      <sheetData sheetId="8102"/>
      <sheetData sheetId="8103"/>
      <sheetData sheetId="8104"/>
      <sheetData sheetId="8105"/>
      <sheetData sheetId="8106"/>
      <sheetData sheetId="8107"/>
      <sheetData sheetId="8108"/>
      <sheetData sheetId="8109"/>
      <sheetData sheetId="8110"/>
      <sheetData sheetId="8111"/>
      <sheetData sheetId="8112"/>
      <sheetData sheetId="8113"/>
      <sheetData sheetId="8114"/>
      <sheetData sheetId="8115"/>
      <sheetData sheetId="8116"/>
      <sheetData sheetId="8117"/>
      <sheetData sheetId="8118"/>
      <sheetData sheetId="8119"/>
      <sheetData sheetId="8120"/>
      <sheetData sheetId="8121"/>
      <sheetData sheetId="8122"/>
      <sheetData sheetId="8123"/>
      <sheetData sheetId="8124"/>
      <sheetData sheetId="8125"/>
      <sheetData sheetId="8126"/>
      <sheetData sheetId="8127"/>
      <sheetData sheetId="8128"/>
      <sheetData sheetId="8129"/>
      <sheetData sheetId="8130"/>
      <sheetData sheetId="8131"/>
      <sheetData sheetId="8132"/>
      <sheetData sheetId="8133"/>
      <sheetData sheetId="8134"/>
      <sheetData sheetId="8135"/>
      <sheetData sheetId="8136"/>
      <sheetData sheetId="8137"/>
      <sheetData sheetId="8138"/>
      <sheetData sheetId="8139"/>
      <sheetData sheetId="8140"/>
      <sheetData sheetId="8141"/>
      <sheetData sheetId="8142"/>
      <sheetData sheetId="8143"/>
      <sheetData sheetId="8144"/>
      <sheetData sheetId="8145"/>
      <sheetData sheetId="8146"/>
      <sheetData sheetId="8147"/>
      <sheetData sheetId="8148"/>
      <sheetData sheetId="8149"/>
      <sheetData sheetId="8150"/>
      <sheetData sheetId="8151"/>
      <sheetData sheetId="8152"/>
      <sheetData sheetId="8153"/>
      <sheetData sheetId="8154"/>
      <sheetData sheetId="8155"/>
      <sheetData sheetId="8156"/>
      <sheetData sheetId="8157"/>
      <sheetData sheetId="8158"/>
      <sheetData sheetId="8159"/>
      <sheetData sheetId="8160"/>
      <sheetData sheetId="8161"/>
      <sheetData sheetId="8162"/>
      <sheetData sheetId="8163"/>
      <sheetData sheetId="8164"/>
      <sheetData sheetId="8165"/>
      <sheetData sheetId="8166"/>
      <sheetData sheetId="8167"/>
      <sheetData sheetId="8168"/>
      <sheetData sheetId="8169"/>
      <sheetData sheetId="8170"/>
      <sheetData sheetId="8171"/>
      <sheetData sheetId="8172"/>
      <sheetData sheetId="8173"/>
      <sheetData sheetId="8174"/>
      <sheetData sheetId="8175"/>
      <sheetData sheetId="8176"/>
      <sheetData sheetId="8177"/>
      <sheetData sheetId="8178"/>
      <sheetData sheetId="8179"/>
      <sheetData sheetId="8180"/>
      <sheetData sheetId="8181"/>
      <sheetData sheetId="8182"/>
      <sheetData sheetId="8183"/>
      <sheetData sheetId="8184"/>
      <sheetData sheetId="8185"/>
      <sheetData sheetId="8186"/>
      <sheetData sheetId="8187"/>
      <sheetData sheetId="8188"/>
      <sheetData sheetId="8189"/>
      <sheetData sheetId="8190"/>
      <sheetData sheetId="8191"/>
      <sheetData sheetId="8192"/>
      <sheetData sheetId="8193"/>
      <sheetData sheetId="8194"/>
      <sheetData sheetId="8195"/>
      <sheetData sheetId="8196"/>
      <sheetData sheetId="8197"/>
      <sheetData sheetId="8198"/>
      <sheetData sheetId="8199"/>
      <sheetData sheetId="8200"/>
      <sheetData sheetId="8201"/>
      <sheetData sheetId="8202"/>
      <sheetData sheetId="8203"/>
      <sheetData sheetId="8204"/>
      <sheetData sheetId="8205"/>
      <sheetData sheetId="8206"/>
      <sheetData sheetId="8207"/>
      <sheetData sheetId="8208"/>
      <sheetData sheetId="8209"/>
      <sheetData sheetId="8210"/>
      <sheetData sheetId="8211"/>
      <sheetData sheetId="8212"/>
      <sheetData sheetId="8213"/>
      <sheetData sheetId="8214"/>
      <sheetData sheetId="8215"/>
      <sheetData sheetId="8216"/>
      <sheetData sheetId="8217"/>
      <sheetData sheetId="8218"/>
      <sheetData sheetId="8219"/>
      <sheetData sheetId="8220"/>
      <sheetData sheetId="8221"/>
      <sheetData sheetId="8222"/>
      <sheetData sheetId="8223"/>
      <sheetData sheetId="8224"/>
      <sheetData sheetId="8225"/>
      <sheetData sheetId="8226"/>
      <sheetData sheetId="8227"/>
      <sheetData sheetId="8228"/>
      <sheetData sheetId="8229"/>
      <sheetData sheetId="8230"/>
      <sheetData sheetId="8231"/>
      <sheetData sheetId="8232"/>
      <sheetData sheetId="8233"/>
      <sheetData sheetId="8234"/>
      <sheetData sheetId="8235"/>
      <sheetData sheetId="8236"/>
      <sheetData sheetId="8237"/>
      <sheetData sheetId="8238"/>
      <sheetData sheetId="8239"/>
      <sheetData sheetId="8240"/>
      <sheetData sheetId="8241"/>
      <sheetData sheetId="8242"/>
      <sheetData sheetId="8243"/>
      <sheetData sheetId="8244"/>
      <sheetData sheetId="8245"/>
      <sheetData sheetId="8246"/>
      <sheetData sheetId="8247"/>
      <sheetData sheetId="8248"/>
      <sheetData sheetId="8249"/>
      <sheetData sheetId="8250"/>
      <sheetData sheetId="8251"/>
      <sheetData sheetId="8252"/>
      <sheetData sheetId="8253"/>
      <sheetData sheetId="8254"/>
      <sheetData sheetId="8255"/>
      <sheetData sheetId="8256"/>
      <sheetData sheetId="8257"/>
      <sheetData sheetId="8258"/>
      <sheetData sheetId="8259"/>
      <sheetData sheetId="8260"/>
      <sheetData sheetId="8261"/>
      <sheetData sheetId="8262"/>
      <sheetData sheetId="8263"/>
      <sheetData sheetId="8264"/>
      <sheetData sheetId="8265"/>
      <sheetData sheetId="8266"/>
      <sheetData sheetId="8267"/>
      <sheetData sheetId="8268"/>
      <sheetData sheetId="8269"/>
      <sheetData sheetId="8270"/>
      <sheetData sheetId="8271"/>
      <sheetData sheetId="8272"/>
      <sheetData sheetId="8273"/>
      <sheetData sheetId="8274"/>
      <sheetData sheetId="8275"/>
      <sheetData sheetId="8276"/>
      <sheetData sheetId="8277"/>
      <sheetData sheetId="8278"/>
      <sheetData sheetId="8279"/>
      <sheetData sheetId="8280"/>
      <sheetData sheetId="8281"/>
      <sheetData sheetId="8282"/>
      <sheetData sheetId="8283"/>
      <sheetData sheetId="8284"/>
      <sheetData sheetId="8285"/>
      <sheetData sheetId="8286"/>
      <sheetData sheetId="8287"/>
      <sheetData sheetId="8288"/>
      <sheetData sheetId="8289"/>
      <sheetData sheetId="8290"/>
      <sheetData sheetId="8291"/>
      <sheetData sheetId="8292"/>
      <sheetData sheetId="8293"/>
      <sheetData sheetId="8294"/>
      <sheetData sheetId="8295"/>
      <sheetData sheetId="8296"/>
      <sheetData sheetId="8297"/>
      <sheetData sheetId="8298"/>
      <sheetData sheetId="8299"/>
      <sheetData sheetId="8300"/>
      <sheetData sheetId="8301"/>
      <sheetData sheetId="8302"/>
      <sheetData sheetId="8303"/>
      <sheetData sheetId="8304"/>
      <sheetData sheetId="8305"/>
      <sheetData sheetId="8306"/>
      <sheetData sheetId="8307"/>
      <sheetData sheetId="8308"/>
      <sheetData sheetId="8309"/>
      <sheetData sheetId="8310"/>
      <sheetData sheetId="8311"/>
      <sheetData sheetId="8312"/>
      <sheetData sheetId="8313"/>
      <sheetData sheetId="8314"/>
      <sheetData sheetId="8315"/>
      <sheetData sheetId="8316"/>
      <sheetData sheetId="8317"/>
      <sheetData sheetId="8318"/>
      <sheetData sheetId="8319"/>
      <sheetData sheetId="8320"/>
      <sheetData sheetId="8321"/>
      <sheetData sheetId="8322"/>
      <sheetData sheetId="8323"/>
      <sheetData sheetId="8324"/>
      <sheetData sheetId="8325"/>
      <sheetData sheetId="8326"/>
      <sheetData sheetId="8327"/>
      <sheetData sheetId="8328"/>
      <sheetData sheetId="8329"/>
      <sheetData sheetId="8330"/>
      <sheetData sheetId="8331"/>
      <sheetData sheetId="8332"/>
      <sheetData sheetId="8333"/>
      <sheetData sheetId="8334"/>
      <sheetData sheetId="8335"/>
      <sheetData sheetId="8336"/>
      <sheetData sheetId="8337"/>
      <sheetData sheetId="8338"/>
      <sheetData sheetId="8339"/>
      <sheetData sheetId="8340"/>
      <sheetData sheetId="8341"/>
      <sheetData sheetId="8342"/>
      <sheetData sheetId="8343"/>
      <sheetData sheetId="8344"/>
      <sheetData sheetId="8345"/>
      <sheetData sheetId="8346"/>
      <sheetData sheetId="8347"/>
      <sheetData sheetId="8348"/>
      <sheetData sheetId="8349"/>
      <sheetData sheetId="8350"/>
      <sheetData sheetId="8351"/>
      <sheetData sheetId="8352"/>
      <sheetData sheetId="8353"/>
      <sheetData sheetId="8354"/>
      <sheetData sheetId="8355"/>
      <sheetData sheetId="8356"/>
      <sheetData sheetId="8357"/>
      <sheetData sheetId="8358"/>
      <sheetData sheetId="8359"/>
      <sheetData sheetId="8360"/>
      <sheetData sheetId="8361"/>
      <sheetData sheetId="8362"/>
      <sheetData sheetId="8363"/>
      <sheetData sheetId="8364"/>
      <sheetData sheetId="8365"/>
      <sheetData sheetId="8366"/>
      <sheetData sheetId="8367"/>
      <sheetData sheetId="8368"/>
      <sheetData sheetId="8369"/>
      <sheetData sheetId="8370"/>
      <sheetData sheetId="8371"/>
      <sheetData sheetId="8372"/>
      <sheetData sheetId="8373"/>
      <sheetData sheetId="8374"/>
      <sheetData sheetId="8375"/>
      <sheetData sheetId="8376"/>
      <sheetData sheetId="8377"/>
      <sheetData sheetId="8378"/>
      <sheetData sheetId="8379"/>
      <sheetData sheetId="8380"/>
      <sheetData sheetId="8381"/>
      <sheetData sheetId="8382"/>
      <sheetData sheetId="8383"/>
      <sheetData sheetId="8384"/>
      <sheetData sheetId="8385"/>
      <sheetData sheetId="8386"/>
      <sheetData sheetId="8387"/>
      <sheetData sheetId="8388"/>
      <sheetData sheetId="8389"/>
      <sheetData sheetId="8390"/>
      <sheetData sheetId="8391"/>
      <sheetData sheetId="8392"/>
      <sheetData sheetId="8393"/>
      <sheetData sheetId="8394"/>
      <sheetData sheetId="8395"/>
      <sheetData sheetId="8396"/>
      <sheetData sheetId="8397"/>
      <sheetData sheetId="8398"/>
      <sheetData sheetId="8399"/>
      <sheetData sheetId="8400"/>
      <sheetData sheetId="8401"/>
      <sheetData sheetId="8402"/>
      <sheetData sheetId="8403"/>
      <sheetData sheetId="8404"/>
      <sheetData sheetId="8405"/>
      <sheetData sheetId="8406"/>
      <sheetData sheetId="8407"/>
      <sheetData sheetId="8408"/>
      <sheetData sheetId="8409"/>
      <sheetData sheetId="8410"/>
      <sheetData sheetId="8411"/>
      <sheetData sheetId="8412"/>
      <sheetData sheetId="8413"/>
      <sheetData sheetId="8414"/>
      <sheetData sheetId="8415"/>
      <sheetData sheetId="8416"/>
      <sheetData sheetId="8417"/>
      <sheetData sheetId="8418"/>
      <sheetData sheetId="8419"/>
      <sheetData sheetId="8420"/>
      <sheetData sheetId="8421"/>
      <sheetData sheetId="8422"/>
      <sheetData sheetId="8423"/>
      <sheetData sheetId="8424"/>
      <sheetData sheetId="8425"/>
      <sheetData sheetId="8426"/>
      <sheetData sheetId="8427"/>
      <sheetData sheetId="8428"/>
      <sheetData sheetId="8429"/>
      <sheetData sheetId="8430"/>
      <sheetData sheetId="8431"/>
      <sheetData sheetId="8432"/>
      <sheetData sheetId="8433"/>
      <sheetData sheetId="8434"/>
      <sheetData sheetId="8435"/>
      <sheetData sheetId="8436"/>
      <sheetData sheetId="8437"/>
      <sheetData sheetId="8438"/>
      <sheetData sheetId="8439"/>
      <sheetData sheetId="8440"/>
      <sheetData sheetId="8441"/>
      <sheetData sheetId="8442"/>
      <sheetData sheetId="8443"/>
      <sheetData sheetId="8444"/>
      <sheetData sheetId="8445"/>
      <sheetData sheetId="8446"/>
      <sheetData sheetId="8447"/>
      <sheetData sheetId="8448"/>
      <sheetData sheetId="8449"/>
      <sheetData sheetId="8450"/>
      <sheetData sheetId="8451"/>
      <sheetData sheetId="8452"/>
      <sheetData sheetId="8453"/>
      <sheetData sheetId="8454"/>
      <sheetData sheetId="8455"/>
      <sheetData sheetId="8456"/>
      <sheetData sheetId="8457"/>
      <sheetData sheetId="8458"/>
      <sheetData sheetId="8459"/>
      <sheetData sheetId="8460"/>
      <sheetData sheetId="8461"/>
      <sheetData sheetId="8462"/>
      <sheetData sheetId="8463"/>
      <sheetData sheetId="8464"/>
      <sheetData sheetId="8465"/>
      <sheetData sheetId="8466"/>
      <sheetData sheetId="8467"/>
      <sheetData sheetId="8468"/>
      <sheetData sheetId="8469"/>
      <sheetData sheetId="8470"/>
      <sheetData sheetId="8471"/>
      <sheetData sheetId="8472"/>
      <sheetData sheetId="8473"/>
      <sheetData sheetId="8474"/>
      <sheetData sheetId="8475"/>
      <sheetData sheetId="8476"/>
      <sheetData sheetId="8477"/>
      <sheetData sheetId="8478"/>
      <sheetData sheetId="8479"/>
      <sheetData sheetId="8480"/>
      <sheetData sheetId="8481"/>
      <sheetData sheetId="8482"/>
      <sheetData sheetId="8483"/>
      <sheetData sheetId="8484"/>
      <sheetData sheetId="8485"/>
      <sheetData sheetId="8486"/>
      <sheetData sheetId="8487"/>
      <sheetData sheetId="8488"/>
      <sheetData sheetId="8489"/>
      <sheetData sheetId="8490"/>
      <sheetData sheetId="8491"/>
      <sheetData sheetId="8492"/>
      <sheetData sheetId="8493"/>
      <sheetData sheetId="8494"/>
      <sheetData sheetId="8495"/>
      <sheetData sheetId="8496"/>
      <sheetData sheetId="8497"/>
      <sheetData sheetId="8498"/>
      <sheetData sheetId="8499"/>
      <sheetData sheetId="8500"/>
      <sheetData sheetId="8501"/>
      <sheetData sheetId="8502"/>
      <sheetData sheetId="8503"/>
      <sheetData sheetId="8504"/>
      <sheetData sheetId="8505"/>
      <sheetData sheetId="8506"/>
      <sheetData sheetId="8507"/>
      <sheetData sheetId="8508"/>
      <sheetData sheetId="8509"/>
      <sheetData sheetId="8510"/>
      <sheetData sheetId="8511"/>
      <sheetData sheetId="8512"/>
      <sheetData sheetId="8513"/>
      <sheetData sheetId="8514"/>
      <sheetData sheetId="8515"/>
      <sheetData sheetId="8516"/>
      <sheetData sheetId="8517"/>
      <sheetData sheetId="8518"/>
      <sheetData sheetId="8519"/>
      <sheetData sheetId="8520"/>
      <sheetData sheetId="8521"/>
      <sheetData sheetId="8522"/>
      <sheetData sheetId="8523"/>
      <sheetData sheetId="8524"/>
      <sheetData sheetId="8525"/>
      <sheetData sheetId="8526"/>
      <sheetData sheetId="8527"/>
      <sheetData sheetId="8528"/>
      <sheetData sheetId="8529"/>
      <sheetData sheetId="8530"/>
      <sheetData sheetId="8531"/>
      <sheetData sheetId="8532"/>
      <sheetData sheetId="8533"/>
      <sheetData sheetId="8534"/>
      <sheetData sheetId="8535"/>
      <sheetData sheetId="8536"/>
      <sheetData sheetId="8537"/>
      <sheetData sheetId="8538"/>
      <sheetData sheetId="8539"/>
      <sheetData sheetId="8540"/>
      <sheetData sheetId="8541"/>
      <sheetData sheetId="8542"/>
      <sheetData sheetId="8543"/>
      <sheetData sheetId="8544"/>
      <sheetData sheetId="8545"/>
      <sheetData sheetId="8546"/>
      <sheetData sheetId="8547"/>
      <sheetData sheetId="8548"/>
      <sheetData sheetId="8549"/>
      <sheetData sheetId="8550"/>
      <sheetData sheetId="8551"/>
      <sheetData sheetId="8552"/>
      <sheetData sheetId="8553"/>
      <sheetData sheetId="8554"/>
      <sheetData sheetId="8555"/>
      <sheetData sheetId="8556"/>
      <sheetData sheetId="8557"/>
      <sheetData sheetId="8558"/>
      <sheetData sheetId="8559"/>
      <sheetData sheetId="8560"/>
      <sheetData sheetId="8561"/>
      <sheetData sheetId="8562"/>
      <sheetData sheetId="8563"/>
      <sheetData sheetId="8564"/>
      <sheetData sheetId="8565"/>
      <sheetData sheetId="8566"/>
      <sheetData sheetId="8567"/>
      <sheetData sheetId="8568"/>
      <sheetData sheetId="8569"/>
      <sheetData sheetId="8570"/>
      <sheetData sheetId="8571"/>
      <sheetData sheetId="8572"/>
      <sheetData sheetId="8573"/>
      <sheetData sheetId="8574"/>
      <sheetData sheetId="8575"/>
      <sheetData sheetId="8576"/>
      <sheetData sheetId="8577"/>
      <sheetData sheetId="8578"/>
      <sheetData sheetId="8579"/>
      <sheetData sheetId="8580"/>
      <sheetData sheetId="8581"/>
      <sheetData sheetId="8582"/>
      <sheetData sheetId="8583"/>
      <sheetData sheetId="8584"/>
      <sheetData sheetId="8585"/>
      <sheetData sheetId="8586"/>
      <sheetData sheetId="8587"/>
      <sheetData sheetId="8588"/>
      <sheetData sheetId="8589"/>
      <sheetData sheetId="8590"/>
      <sheetData sheetId="8591"/>
      <sheetData sheetId="8592"/>
      <sheetData sheetId="8593"/>
      <sheetData sheetId="8594"/>
      <sheetData sheetId="8595"/>
      <sheetData sheetId="8596"/>
      <sheetData sheetId="8597"/>
      <sheetData sheetId="8598"/>
      <sheetData sheetId="8599"/>
      <sheetData sheetId="8600"/>
      <sheetData sheetId="8601"/>
      <sheetData sheetId="8602"/>
      <sheetData sheetId="8603"/>
      <sheetData sheetId="8604"/>
      <sheetData sheetId="8605"/>
      <sheetData sheetId="8606"/>
      <sheetData sheetId="8607"/>
      <sheetData sheetId="8608"/>
      <sheetData sheetId="8609"/>
      <sheetData sheetId="8610"/>
      <sheetData sheetId="8611"/>
      <sheetData sheetId="8612"/>
      <sheetData sheetId="8613"/>
      <sheetData sheetId="8614"/>
      <sheetData sheetId="8615"/>
      <sheetData sheetId="8616"/>
      <sheetData sheetId="8617"/>
      <sheetData sheetId="8618"/>
      <sheetData sheetId="8619"/>
      <sheetData sheetId="8620"/>
      <sheetData sheetId="8621"/>
      <sheetData sheetId="8622"/>
      <sheetData sheetId="8623"/>
      <sheetData sheetId="8624"/>
      <sheetData sheetId="8625"/>
      <sheetData sheetId="8626"/>
      <sheetData sheetId="8627"/>
      <sheetData sheetId="8628"/>
      <sheetData sheetId="8629"/>
      <sheetData sheetId="8630"/>
      <sheetData sheetId="8631"/>
      <sheetData sheetId="8632"/>
      <sheetData sheetId="8633"/>
      <sheetData sheetId="8634"/>
      <sheetData sheetId="8635"/>
      <sheetData sheetId="8636"/>
      <sheetData sheetId="8637"/>
      <sheetData sheetId="8638"/>
      <sheetData sheetId="8639"/>
      <sheetData sheetId="8640"/>
      <sheetData sheetId="8641"/>
      <sheetData sheetId="8642"/>
      <sheetData sheetId="8643"/>
      <sheetData sheetId="8644"/>
      <sheetData sheetId="8645"/>
      <sheetData sheetId="8646"/>
      <sheetData sheetId="8647"/>
      <sheetData sheetId="8648"/>
      <sheetData sheetId="8649"/>
      <sheetData sheetId="8650"/>
      <sheetData sheetId="8651"/>
      <sheetData sheetId="8652"/>
      <sheetData sheetId="8653"/>
      <sheetData sheetId="8654"/>
      <sheetData sheetId="8655"/>
      <sheetData sheetId="8656"/>
      <sheetData sheetId="8657"/>
      <sheetData sheetId="8658"/>
      <sheetData sheetId="8659"/>
      <sheetData sheetId="8660"/>
      <sheetData sheetId="8661"/>
      <sheetData sheetId="8662"/>
      <sheetData sheetId="8663"/>
      <sheetData sheetId="8664"/>
      <sheetData sheetId="8665"/>
      <sheetData sheetId="8666"/>
      <sheetData sheetId="8667"/>
      <sheetData sheetId="8668"/>
      <sheetData sheetId="8669"/>
      <sheetData sheetId="8670"/>
      <sheetData sheetId="8671"/>
      <sheetData sheetId="8672"/>
      <sheetData sheetId="8673"/>
      <sheetData sheetId="8674"/>
      <sheetData sheetId="8675"/>
      <sheetData sheetId="8676"/>
      <sheetData sheetId="8677"/>
      <sheetData sheetId="8678"/>
      <sheetData sheetId="8679"/>
      <sheetData sheetId="8680"/>
      <sheetData sheetId="8681"/>
      <sheetData sheetId="8682"/>
      <sheetData sheetId="8683"/>
      <sheetData sheetId="8684"/>
      <sheetData sheetId="8685"/>
      <sheetData sheetId="8686"/>
      <sheetData sheetId="8687"/>
      <sheetData sheetId="8688"/>
      <sheetData sheetId="8689"/>
      <sheetData sheetId="8690"/>
      <sheetData sheetId="8691"/>
      <sheetData sheetId="8692"/>
      <sheetData sheetId="8693"/>
      <sheetData sheetId="8694"/>
      <sheetData sheetId="8695"/>
      <sheetData sheetId="8696"/>
      <sheetData sheetId="8697"/>
      <sheetData sheetId="8698"/>
      <sheetData sheetId="8699"/>
      <sheetData sheetId="8700"/>
      <sheetData sheetId="8701"/>
      <sheetData sheetId="8702"/>
      <sheetData sheetId="8703"/>
      <sheetData sheetId="8704"/>
      <sheetData sheetId="8705"/>
      <sheetData sheetId="8706"/>
      <sheetData sheetId="8707"/>
      <sheetData sheetId="8708"/>
      <sheetData sheetId="8709"/>
      <sheetData sheetId="8710"/>
      <sheetData sheetId="8711"/>
      <sheetData sheetId="8712"/>
      <sheetData sheetId="8713"/>
      <sheetData sheetId="8714"/>
      <sheetData sheetId="8715"/>
      <sheetData sheetId="8716"/>
      <sheetData sheetId="8717"/>
      <sheetData sheetId="8718"/>
      <sheetData sheetId="8719"/>
      <sheetData sheetId="8720"/>
      <sheetData sheetId="8721"/>
      <sheetData sheetId="8722"/>
      <sheetData sheetId="8723"/>
      <sheetData sheetId="8724"/>
      <sheetData sheetId="8725"/>
      <sheetData sheetId="8726"/>
      <sheetData sheetId="8727"/>
      <sheetData sheetId="8728"/>
      <sheetData sheetId="8729"/>
      <sheetData sheetId="8730"/>
      <sheetData sheetId="8731"/>
      <sheetData sheetId="8732"/>
      <sheetData sheetId="8733"/>
      <sheetData sheetId="8734"/>
      <sheetData sheetId="8735"/>
      <sheetData sheetId="8736"/>
      <sheetData sheetId="8737"/>
      <sheetData sheetId="8738"/>
      <sheetData sheetId="8739"/>
      <sheetData sheetId="8740"/>
      <sheetData sheetId="8741"/>
      <sheetData sheetId="8742"/>
      <sheetData sheetId="8743"/>
      <sheetData sheetId="8744"/>
      <sheetData sheetId="8745"/>
      <sheetData sheetId="8746"/>
      <sheetData sheetId="8747"/>
      <sheetData sheetId="8748"/>
      <sheetData sheetId="8749"/>
      <sheetData sheetId="8750"/>
      <sheetData sheetId="8751"/>
      <sheetData sheetId="8752"/>
      <sheetData sheetId="8753"/>
      <sheetData sheetId="8754"/>
      <sheetData sheetId="8755"/>
      <sheetData sheetId="8756"/>
      <sheetData sheetId="8757"/>
      <sheetData sheetId="8758"/>
      <sheetData sheetId="8759"/>
      <sheetData sheetId="8760"/>
      <sheetData sheetId="8761"/>
      <sheetData sheetId="8762"/>
      <sheetData sheetId="8763"/>
      <sheetData sheetId="8764"/>
      <sheetData sheetId="8765"/>
      <sheetData sheetId="8766"/>
      <sheetData sheetId="8767"/>
      <sheetData sheetId="8768"/>
      <sheetData sheetId="8769"/>
      <sheetData sheetId="8770"/>
      <sheetData sheetId="8771"/>
      <sheetData sheetId="8772"/>
      <sheetData sheetId="8773"/>
      <sheetData sheetId="8774"/>
      <sheetData sheetId="8775"/>
      <sheetData sheetId="8776"/>
      <sheetData sheetId="8777"/>
      <sheetData sheetId="8778"/>
      <sheetData sheetId="8779"/>
      <sheetData sheetId="8780"/>
      <sheetData sheetId="8781"/>
      <sheetData sheetId="8782"/>
      <sheetData sheetId="8783"/>
      <sheetData sheetId="8784"/>
      <sheetData sheetId="8785"/>
      <sheetData sheetId="8786"/>
      <sheetData sheetId="8787"/>
      <sheetData sheetId="8788"/>
      <sheetData sheetId="8789"/>
      <sheetData sheetId="8790"/>
      <sheetData sheetId="8791"/>
      <sheetData sheetId="8792"/>
      <sheetData sheetId="8793"/>
      <sheetData sheetId="8794"/>
      <sheetData sheetId="8795"/>
      <sheetData sheetId="8796"/>
      <sheetData sheetId="8797"/>
      <sheetData sheetId="8798"/>
      <sheetData sheetId="8799"/>
      <sheetData sheetId="8800"/>
      <sheetData sheetId="8801"/>
      <sheetData sheetId="8802"/>
      <sheetData sheetId="8803"/>
      <sheetData sheetId="8804"/>
      <sheetData sheetId="8805"/>
      <sheetData sheetId="8806"/>
      <sheetData sheetId="8807"/>
      <sheetData sheetId="8808"/>
      <sheetData sheetId="8809"/>
      <sheetData sheetId="8810"/>
      <sheetData sheetId="8811"/>
      <sheetData sheetId="8812"/>
      <sheetData sheetId="8813"/>
      <sheetData sheetId="8814"/>
      <sheetData sheetId="8815"/>
      <sheetData sheetId="8816"/>
      <sheetData sheetId="8817"/>
      <sheetData sheetId="8818"/>
      <sheetData sheetId="8819"/>
      <sheetData sheetId="8820"/>
      <sheetData sheetId="8821"/>
      <sheetData sheetId="8822"/>
      <sheetData sheetId="8823"/>
      <sheetData sheetId="8824"/>
      <sheetData sheetId="8825"/>
      <sheetData sheetId="8826"/>
      <sheetData sheetId="8827"/>
      <sheetData sheetId="8828"/>
      <sheetData sheetId="8829"/>
      <sheetData sheetId="8830"/>
      <sheetData sheetId="8831"/>
      <sheetData sheetId="8832"/>
      <sheetData sheetId="8833"/>
      <sheetData sheetId="8834"/>
      <sheetData sheetId="8835"/>
      <sheetData sheetId="8836"/>
      <sheetData sheetId="8837"/>
      <sheetData sheetId="8838"/>
      <sheetData sheetId="8839"/>
      <sheetData sheetId="8840"/>
      <sheetData sheetId="8841"/>
      <sheetData sheetId="8842"/>
      <sheetData sheetId="8843"/>
      <sheetData sheetId="8844"/>
      <sheetData sheetId="8845"/>
      <sheetData sheetId="8846"/>
      <sheetData sheetId="8847"/>
      <sheetData sheetId="8848"/>
      <sheetData sheetId="8849"/>
      <sheetData sheetId="8850"/>
      <sheetData sheetId="8851"/>
      <sheetData sheetId="8852"/>
      <sheetData sheetId="8853"/>
      <sheetData sheetId="8854"/>
      <sheetData sheetId="8855"/>
      <sheetData sheetId="8856"/>
      <sheetData sheetId="8857"/>
      <sheetData sheetId="8858"/>
      <sheetData sheetId="8859"/>
      <sheetData sheetId="8860"/>
      <sheetData sheetId="8861"/>
      <sheetData sheetId="8862"/>
      <sheetData sheetId="8863"/>
      <sheetData sheetId="8864"/>
      <sheetData sheetId="8865"/>
      <sheetData sheetId="8866"/>
      <sheetData sheetId="8867"/>
      <sheetData sheetId="8868"/>
      <sheetData sheetId="8869"/>
      <sheetData sheetId="8870"/>
      <sheetData sheetId="8871"/>
      <sheetData sheetId="8872"/>
      <sheetData sheetId="8873"/>
      <sheetData sheetId="8874"/>
      <sheetData sheetId="8875"/>
      <sheetData sheetId="8876"/>
      <sheetData sheetId="8877"/>
      <sheetData sheetId="8878"/>
      <sheetData sheetId="8879"/>
      <sheetData sheetId="8880"/>
      <sheetData sheetId="8881"/>
      <sheetData sheetId="8882"/>
      <sheetData sheetId="8883"/>
      <sheetData sheetId="8884"/>
      <sheetData sheetId="8885"/>
      <sheetData sheetId="8886"/>
      <sheetData sheetId="8887"/>
      <sheetData sheetId="8888"/>
      <sheetData sheetId="8889"/>
      <sheetData sheetId="8890"/>
      <sheetData sheetId="8891"/>
      <sheetData sheetId="8892"/>
      <sheetData sheetId="8893"/>
      <sheetData sheetId="8894"/>
      <sheetData sheetId="8895"/>
      <sheetData sheetId="8896"/>
      <sheetData sheetId="8897"/>
      <sheetData sheetId="8898"/>
      <sheetData sheetId="8899"/>
      <sheetData sheetId="8900"/>
      <sheetData sheetId="8901"/>
      <sheetData sheetId="8902"/>
      <sheetData sheetId="8903"/>
      <sheetData sheetId="8904"/>
      <sheetData sheetId="8905"/>
      <sheetData sheetId="8906"/>
      <sheetData sheetId="8907"/>
      <sheetData sheetId="8908"/>
      <sheetData sheetId="8909"/>
      <sheetData sheetId="8910"/>
      <sheetData sheetId="8911"/>
      <sheetData sheetId="8912"/>
      <sheetData sheetId="8913"/>
      <sheetData sheetId="8914"/>
      <sheetData sheetId="8915"/>
      <sheetData sheetId="8916"/>
      <sheetData sheetId="8917"/>
      <sheetData sheetId="8918"/>
      <sheetData sheetId="8919"/>
      <sheetData sheetId="8920"/>
      <sheetData sheetId="8921"/>
      <sheetData sheetId="8922"/>
      <sheetData sheetId="8923"/>
      <sheetData sheetId="8924"/>
      <sheetData sheetId="8925"/>
      <sheetData sheetId="8926"/>
      <sheetData sheetId="8927"/>
      <sheetData sheetId="8928"/>
      <sheetData sheetId="8929"/>
      <sheetData sheetId="8930"/>
      <sheetData sheetId="8931"/>
      <sheetData sheetId="8932"/>
      <sheetData sheetId="8933"/>
      <sheetData sheetId="8934"/>
      <sheetData sheetId="8935"/>
      <sheetData sheetId="8936"/>
      <sheetData sheetId="8937"/>
      <sheetData sheetId="8938" refreshError="1"/>
      <sheetData sheetId="8939" refreshError="1"/>
      <sheetData sheetId="8940"/>
      <sheetData sheetId="8941"/>
      <sheetData sheetId="8942"/>
      <sheetData sheetId="8943"/>
      <sheetData sheetId="8944"/>
      <sheetData sheetId="8945"/>
      <sheetData sheetId="8946"/>
      <sheetData sheetId="8947"/>
      <sheetData sheetId="8948"/>
      <sheetData sheetId="8949"/>
      <sheetData sheetId="8950"/>
      <sheetData sheetId="8951"/>
      <sheetData sheetId="8952"/>
      <sheetData sheetId="8953"/>
      <sheetData sheetId="8954"/>
      <sheetData sheetId="8955"/>
      <sheetData sheetId="8956"/>
      <sheetData sheetId="8957"/>
      <sheetData sheetId="8958"/>
      <sheetData sheetId="8959"/>
      <sheetData sheetId="8960"/>
      <sheetData sheetId="8961"/>
      <sheetData sheetId="8962"/>
      <sheetData sheetId="8963"/>
      <sheetData sheetId="8964"/>
      <sheetData sheetId="8965"/>
      <sheetData sheetId="8966"/>
      <sheetData sheetId="8967"/>
      <sheetData sheetId="8968"/>
      <sheetData sheetId="8969"/>
      <sheetData sheetId="8970"/>
      <sheetData sheetId="8971"/>
      <sheetData sheetId="8972"/>
      <sheetData sheetId="8973"/>
      <sheetData sheetId="8974"/>
      <sheetData sheetId="8975"/>
      <sheetData sheetId="8976"/>
      <sheetData sheetId="8977"/>
      <sheetData sheetId="8978"/>
      <sheetData sheetId="8979"/>
      <sheetData sheetId="8980"/>
      <sheetData sheetId="8981"/>
      <sheetData sheetId="8982"/>
      <sheetData sheetId="8983"/>
      <sheetData sheetId="8984"/>
      <sheetData sheetId="8985"/>
      <sheetData sheetId="8986"/>
      <sheetData sheetId="8987"/>
      <sheetData sheetId="8988"/>
      <sheetData sheetId="8989"/>
      <sheetData sheetId="8990"/>
      <sheetData sheetId="8991"/>
      <sheetData sheetId="8992"/>
      <sheetData sheetId="8993"/>
      <sheetData sheetId="8994"/>
      <sheetData sheetId="8995"/>
      <sheetData sheetId="8996"/>
      <sheetData sheetId="8997"/>
      <sheetData sheetId="8998"/>
      <sheetData sheetId="8999"/>
      <sheetData sheetId="9000"/>
      <sheetData sheetId="9001"/>
      <sheetData sheetId="9002"/>
      <sheetData sheetId="9003"/>
      <sheetData sheetId="9004"/>
      <sheetData sheetId="9005"/>
      <sheetData sheetId="9006"/>
      <sheetData sheetId="9007"/>
      <sheetData sheetId="9008"/>
      <sheetData sheetId="9009"/>
      <sheetData sheetId="9010"/>
      <sheetData sheetId="9011"/>
      <sheetData sheetId="9012"/>
      <sheetData sheetId="9013"/>
      <sheetData sheetId="9014"/>
      <sheetData sheetId="9015"/>
      <sheetData sheetId="9016"/>
      <sheetData sheetId="9017"/>
      <sheetData sheetId="9018"/>
      <sheetData sheetId="9019"/>
      <sheetData sheetId="9020"/>
      <sheetData sheetId="9021"/>
      <sheetData sheetId="9022"/>
      <sheetData sheetId="9023"/>
      <sheetData sheetId="9024"/>
      <sheetData sheetId="9025"/>
      <sheetData sheetId="9026"/>
      <sheetData sheetId="9027"/>
      <sheetData sheetId="9028"/>
      <sheetData sheetId="9029"/>
      <sheetData sheetId="9030"/>
      <sheetData sheetId="9031"/>
      <sheetData sheetId="9032"/>
      <sheetData sheetId="9033"/>
      <sheetData sheetId="9034"/>
      <sheetData sheetId="9035"/>
      <sheetData sheetId="9036"/>
      <sheetData sheetId="9037"/>
      <sheetData sheetId="9038"/>
      <sheetData sheetId="9039"/>
      <sheetData sheetId="9040"/>
      <sheetData sheetId="9041"/>
      <sheetData sheetId="9042"/>
      <sheetData sheetId="9043"/>
      <sheetData sheetId="9044"/>
      <sheetData sheetId="9045"/>
      <sheetData sheetId="9046"/>
      <sheetData sheetId="9047"/>
      <sheetData sheetId="9048"/>
      <sheetData sheetId="9049"/>
      <sheetData sheetId="9050"/>
      <sheetData sheetId="9051"/>
      <sheetData sheetId="9052"/>
      <sheetData sheetId="9053"/>
      <sheetData sheetId="9054"/>
      <sheetData sheetId="9055"/>
      <sheetData sheetId="9056"/>
      <sheetData sheetId="9057"/>
      <sheetData sheetId="9058"/>
      <sheetData sheetId="9059"/>
      <sheetData sheetId="9060"/>
      <sheetData sheetId="9061"/>
      <sheetData sheetId="9062"/>
      <sheetData sheetId="9063"/>
      <sheetData sheetId="9064"/>
      <sheetData sheetId="9065"/>
      <sheetData sheetId="9066"/>
      <sheetData sheetId="9067"/>
      <sheetData sheetId="9068"/>
      <sheetData sheetId="9069"/>
      <sheetData sheetId="9070"/>
      <sheetData sheetId="9071"/>
      <sheetData sheetId="9072"/>
      <sheetData sheetId="9073"/>
      <sheetData sheetId="9074"/>
      <sheetData sheetId="9075"/>
      <sheetData sheetId="9076"/>
      <sheetData sheetId="9077"/>
      <sheetData sheetId="9078"/>
      <sheetData sheetId="9079"/>
      <sheetData sheetId="9080"/>
      <sheetData sheetId="9081"/>
      <sheetData sheetId="9082"/>
      <sheetData sheetId="9083"/>
      <sheetData sheetId="9084"/>
      <sheetData sheetId="9085"/>
      <sheetData sheetId="9086"/>
      <sheetData sheetId="9087"/>
      <sheetData sheetId="9088"/>
      <sheetData sheetId="9089"/>
      <sheetData sheetId="9090"/>
      <sheetData sheetId="9091"/>
      <sheetData sheetId="9092"/>
      <sheetData sheetId="9093"/>
      <sheetData sheetId="9094"/>
      <sheetData sheetId="9095"/>
      <sheetData sheetId="9096"/>
      <sheetData sheetId="9097"/>
      <sheetData sheetId="9098"/>
      <sheetData sheetId="9099"/>
      <sheetData sheetId="9100"/>
      <sheetData sheetId="9101"/>
      <sheetData sheetId="9102"/>
      <sheetData sheetId="9103"/>
      <sheetData sheetId="9104"/>
      <sheetData sheetId="9105"/>
      <sheetData sheetId="9106"/>
      <sheetData sheetId="9107"/>
      <sheetData sheetId="9108"/>
      <sheetData sheetId="9109"/>
      <sheetData sheetId="9110"/>
      <sheetData sheetId="9111"/>
      <sheetData sheetId="9112"/>
      <sheetData sheetId="9113"/>
      <sheetData sheetId="9114"/>
      <sheetData sheetId="9115"/>
      <sheetData sheetId="9116"/>
      <sheetData sheetId="9117"/>
      <sheetData sheetId="9118"/>
      <sheetData sheetId="9119"/>
      <sheetData sheetId="9120"/>
      <sheetData sheetId="9121"/>
      <sheetData sheetId="9122"/>
      <sheetData sheetId="9123"/>
      <sheetData sheetId="9124"/>
      <sheetData sheetId="9125"/>
      <sheetData sheetId="9126"/>
      <sheetData sheetId="9127"/>
      <sheetData sheetId="9128"/>
      <sheetData sheetId="9129"/>
      <sheetData sheetId="9130"/>
      <sheetData sheetId="9131"/>
      <sheetData sheetId="9132"/>
      <sheetData sheetId="9133"/>
      <sheetData sheetId="9134"/>
      <sheetData sheetId="9135"/>
      <sheetData sheetId="9136"/>
      <sheetData sheetId="9137"/>
      <sheetData sheetId="9138"/>
      <sheetData sheetId="9139"/>
      <sheetData sheetId="9140"/>
      <sheetData sheetId="9141"/>
      <sheetData sheetId="9142"/>
      <sheetData sheetId="9143"/>
      <sheetData sheetId="9144"/>
      <sheetData sheetId="9145"/>
      <sheetData sheetId="9146"/>
      <sheetData sheetId="9147"/>
      <sheetData sheetId="9148"/>
      <sheetData sheetId="9149"/>
      <sheetData sheetId="9150"/>
      <sheetData sheetId="9151"/>
      <sheetData sheetId="9152"/>
      <sheetData sheetId="9153"/>
      <sheetData sheetId="9154"/>
      <sheetData sheetId="9155"/>
      <sheetData sheetId="9156"/>
      <sheetData sheetId="9157"/>
      <sheetData sheetId="9158"/>
      <sheetData sheetId="9159"/>
      <sheetData sheetId="9160"/>
      <sheetData sheetId="9161"/>
      <sheetData sheetId="9162"/>
      <sheetData sheetId="9163"/>
      <sheetData sheetId="9164"/>
      <sheetData sheetId="9165"/>
      <sheetData sheetId="9166"/>
      <sheetData sheetId="9167"/>
      <sheetData sheetId="9168"/>
      <sheetData sheetId="9169"/>
      <sheetData sheetId="9170"/>
      <sheetData sheetId="9171"/>
      <sheetData sheetId="9172"/>
      <sheetData sheetId="9173"/>
      <sheetData sheetId="9174"/>
      <sheetData sheetId="9175"/>
      <sheetData sheetId="9176"/>
      <sheetData sheetId="9177"/>
      <sheetData sheetId="9178"/>
      <sheetData sheetId="9179"/>
      <sheetData sheetId="9180"/>
      <sheetData sheetId="9181"/>
      <sheetData sheetId="9182"/>
      <sheetData sheetId="9183"/>
      <sheetData sheetId="9184"/>
      <sheetData sheetId="9185"/>
      <sheetData sheetId="9186"/>
      <sheetData sheetId="9187"/>
      <sheetData sheetId="9188"/>
      <sheetData sheetId="9189"/>
      <sheetData sheetId="9190"/>
      <sheetData sheetId="9191"/>
      <sheetData sheetId="9192"/>
      <sheetData sheetId="9193"/>
      <sheetData sheetId="9194"/>
      <sheetData sheetId="9195"/>
      <sheetData sheetId="9196"/>
      <sheetData sheetId="9197"/>
      <sheetData sheetId="9198"/>
      <sheetData sheetId="9199"/>
      <sheetData sheetId="9200"/>
      <sheetData sheetId="9201"/>
      <sheetData sheetId="9202"/>
      <sheetData sheetId="9203"/>
      <sheetData sheetId="9204"/>
      <sheetData sheetId="9205"/>
      <sheetData sheetId="9206"/>
      <sheetData sheetId="9207"/>
      <sheetData sheetId="9208"/>
      <sheetData sheetId="9209"/>
      <sheetData sheetId="9210"/>
      <sheetData sheetId="9211"/>
      <sheetData sheetId="9212"/>
      <sheetData sheetId="9213"/>
      <sheetData sheetId="9214"/>
      <sheetData sheetId="9215"/>
      <sheetData sheetId="9216"/>
      <sheetData sheetId="9217"/>
      <sheetData sheetId="9218"/>
      <sheetData sheetId="9219"/>
      <sheetData sheetId="9220"/>
      <sheetData sheetId="9221"/>
      <sheetData sheetId="9222"/>
      <sheetData sheetId="9223"/>
      <sheetData sheetId="9224"/>
      <sheetData sheetId="9225"/>
      <sheetData sheetId="9226"/>
      <sheetData sheetId="9227"/>
      <sheetData sheetId="9228"/>
      <sheetData sheetId="9229"/>
      <sheetData sheetId="9230"/>
      <sheetData sheetId="9231"/>
      <sheetData sheetId="9232"/>
      <sheetData sheetId="9233"/>
      <sheetData sheetId="9234"/>
      <sheetData sheetId="9235"/>
      <sheetData sheetId="9236"/>
      <sheetData sheetId="9237"/>
      <sheetData sheetId="9238"/>
      <sheetData sheetId="9239"/>
      <sheetData sheetId="9240"/>
      <sheetData sheetId="9241"/>
      <sheetData sheetId="9242"/>
      <sheetData sheetId="9243"/>
      <sheetData sheetId="9244"/>
      <sheetData sheetId="9245"/>
      <sheetData sheetId="9246"/>
      <sheetData sheetId="9247"/>
      <sheetData sheetId="9248"/>
      <sheetData sheetId="9249"/>
      <sheetData sheetId="9250"/>
      <sheetData sheetId="9251"/>
      <sheetData sheetId="9252"/>
      <sheetData sheetId="9253"/>
      <sheetData sheetId="9254"/>
      <sheetData sheetId="9255"/>
      <sheetData sheetId="9256"/>
      <sheetData sheetId="9257"/>
      <sheetData sheetId="9258"/>
      <sheetData sheetId="9259"/>
      <sheetData sheetId="9260"/>
      <sheetData sheetId="9261"/>
      <sheetData sheetId="9262"/>
      <sheetData sheetId="9263"/>
      <sheetData sheetId="9264"/>
      <sheetData sheetId="9265"/>
      <sheetData sheetId="9266"/>
      <sheetData sheetId="9267"/>
      <sheetData sheetId="9268"/>
      <sheetData sheetId="9269"/>
      <sheetData sheetId="9270"/>
      <sheetData sheetId="9271"/>
      <sheetData sheetId="9272"/>
      <sheetData sheetId="9273"/>
      <sheetData sheetId="9274"/>
      <sheetData sheetId="9275"/>
      <sheetData sheetId="9276"/>
      <sheetData sheetId="9277"/>
      <sheetData sheetId="9278"/>
      <sheetData sheetId="9279"/>
      <sheetData sheetId="9280"/>
      <sheetData sheetId="9281"/>
      <sheetData sheetId="9282"/>
      <sheetData sheetId="9283"/>
      <sheetData sheetId="9284"/>
      <sheetData sheetId="9285"/>
      <sheetData sheetId="9286"/>
      <sheetData sheetId="9287"/>
      <sheetData sheetId="9288"/>
      <sheetData sheetId="9289"/>
      <sheetData sheetId="9290"/>
      <sheetData sheetId="9291"/>
      <sheetData sheetId="9292"/>
      <sheetData sheetId="9293"/>
      <sheetData sheetId="9294"/>
      <sheetData sheetId="9295"/>
      <sheetData sheetId="9296"/>
      <sheetData sheetId="9297"/>
      <sheetData sheetId="9298"/>
      <sheetData sheetId="9299"/>
      <sheetData sheetId="9300"/>
      <sheetData sheetId="9301"/>
      <sheetData sheetId="9302"/>
      <sheetData sheetId="9303"/>
      <sheetData sheetId="9304"/>
      <sheetData sheetId="9305"/>
      <sheetData sheetId="9306"/>
      <sheetData sheetId="9307"/>
      <sheetData sheetId="9308"/>
      <sheetData sheetId="9309"/>
      <sheetData sheetId="9310"/>
      <sheetData sheetId="9311"/>
      <sheetData sheetId="9312"/>
      <sheetData sheetId="9313"/>
      <sheetData sheetId="9314"/>
      <sheetData sheetId="9315"/>
      <sheetData sheetId="9316"/>
      <sheetData sheetId="9317"/>
      <sheetData sheetId="9318"/>
      <sheetData sheetId="9319"/>
      <sheetData sheetId="9320"/>
      <sheetData sheetId="9321"/>
      <sheetData sheetId="9322"/>
      <sheetData sheetId="9323"/>
      <sheetData sheetId="9324"/>
      <sheetData sheetId="9325"/>
      <sheetData sheetId="9326"/>
      <sheetData sheetId="9327"/>
      <sheetData sheetId="9328"/>
      <sheetData sheetId="9329"/>
      <sheetData sheetId="9330"/>
      <sheetData sheetId="9331"/>
      <sheetData sheetId="9332"/>
      <sheetData sheetId="9333"/>
      <sheetData sheetId="9334"/>
      <sheetData sheetId="9335"/>
      <sheetData sheetId="9336"/>
      <sheetData sheetId="9337"/>
      <sheetData sheetId="9338"/>
      <sheetData sheetId="9339"/>
      <sheetData sheetId="9340"/>
      <sheetData sheetId="9341"/>
      <sheetData sheetId="9342"/>
      <sheetData sheetId="9343"/>
      <sheetData sheetId="9344"/>
      <sheetData sheetId="9345"/>
      <sheetData sheetId="9346"/>
      <sheetData sheetId="9347"/>
      <sheetData sheetId="9348"/>
      <sheetData sheetId="9349"/>
      <sheetData sheetId="9350"/>
      <sheetData sheetId="9351"/>
      <sheetData sheetId="9352"/>
      <sheetData sheetId="9353"/>
      <sheetData sheetId="9354"/>
      <sheetData sheetId="9355"/>
      <sheetData sheetId="9356"/>
      <sheetData sheetId="9357"/>
      <sheetData sheetId="9358"/>
      <sheetData sheetId="9359"/>
      <sheetData sheetId="9360"/>
      <sheetData sheetId="9361"/>
      <sheetData sheetId="9362"/>
      <sheetData sheetId="9363"/>
      <sheetData sheetId="9364"/>
      <sheetData sheetId="9365"/>
      <sheetData sheetId="9366"/>
      <sheetData sheetId="9367"/>
      <sheetData sheetId="9368"/>
      <sheetData sheetId="9369"/>
      <sheetData sheetId="9370"/>
      <sheetData sheetId="9371"/>
      <sheetData sheetId="9372"/>
      <sheetData sheetId="9373"/>
      <sheetData sheetId="9374"/>
      <sheetData sheetId="9375"/>
      <sheetData sheetId="9376"/>
      <sheetData sheetId="9377"/>
      <sheetData sheetId="9378"/>
      <sheetData sheetId="9379"/>
      <sheetData sheetId="9380"/>
      <sheetData sheetId="9381"/>
      <sheetData sheetId="9382"/>
      <sheetData sheetId="9383"/>
      <sheetData sheetId="9384"/>
      <sheetData sheetId="9385"/>
      <sheetData sheetId="9386"/>
      <sheetData sheetId="9387"/>
      <sheetData sheetId="9388"/>
      <sheetData sheetId="9389"/>
      <sheetData sheetId="9390"/>
      <sheetData sheetId="9391"/>
      <sheetData sheetId="9392"/>
      <sheetData sheetId="9393"/>
      <sheetData sheetId="9394"/>
      <sheetData sheetId="9395"/>
      <sheetData sheetId="9396"/>
      <sheetData sheetId="9397"/>
      <sheetData sheetId="9398"/>
      <sheetData sheetId="9399"/>
      <sheetData sheetId="9400"/>
      <sheetData sheetId="9401"/>
      <sheetData sheetId="9402"/>
      <sheetData sheetId="9403"/>
      <sheetData sheetId="9404"/>
      <sheetData sheetId="9405"/>
      <sheetData sheetId="9406"/>
      <sheetData sheetId="9407"/>
      <sheetData sheetId="9408"/>
      <sheetData sheetId="9409"/>
      <sheetData sheetId="9410"/>
      <sheetData sheetId="9411"/>
      <sheetData sheetId="9412"/>
      <sheetData sheetId="9413"/>
      <sheetData sheetId="9414"/>
      <sheetData sheetId="9415"/>
      <sheetData sheetId="9416"/>
      <sheetData sheetId="9417"/>
      <sheetData sheetId="9418"/>
      <sheetData sheetId="9419"/>
      <sheetData sheetId="9420"/>
      <sheetData sheetId="9421"/>
      <sheetData sheetId="9422"/>
      <sheetData sheetId="9423"/>
      <sheetData sheetId="9424"/>
      <sheetData sheetId="9425"/>
      <sheetData sheetId="9426"/>
      <sheetData sheetId="9427"/>
      <sheetData sheetId="9428"/>
      <sheetData sheetId="9429"/>
      <sheetData sheetId="9430"/>
      <sheetData sheetId="9431"/>
      <sheetData sheetId="9432"/>
      <sheetData sheetId="9433"/>
      <sheetData sheetId="9434"/>
      <sheetData sheetId="9435"/>
      <sheetData sheetId="9436"/>
      <sheetData sheetId="9437"/>
      <sheetData sheetId="9438"/>
      <sheetData sheetId="9439"/>
      <sheetData sheetId="9440"/>
      <sheetData sheetId="9441"/>
      <sheetData sheetId="9442"/>
      <sheetData sheetId="9443"/>
      <sheetData sheetId="9444"/>
      <sheetData sheetId="9445"/>
      <sheetData sheetId="9446"/>
      <sheetData sheetId="9447"/>
      <sheetData sheetId="9448"/>
      <sheetData sheetId="9449"/>
      <sheetData sheetId="9450"/>
      <sheetData sheetId="9451"/>
      <sheetData sheetId="9452"/>
      <sheetData sheetId="9453"/>
      <sheetData sheetId="9454"/>
      <sheetData sheetId="9455"/>
      <sheetData sheetId="9456"/>
      <sheetData sheetId="9457"/>
      <sheetData sheetId="9458"/>
      <sheetData sheetId="9459"/>
      <sheetData sheetId="9460"/>
      <sheetData sheetId="9461"/>
      <sheetData sheetId="9462"/>
      <sheetData sheetId="9463"/>
      <sheetData sheetId="9464"/>
      <sheetData sheetId="9465"/>
      <sheetData sheetId="9466"/>
      <sheetData sheetId="9467"/>
      <sheetData sheetId="9468"/>
      <sheetData sheetId="9469"/>
      <sheetData sheetId="9470"/>
      <sheetData sheetId="9471"/>
      <sheetData sheetId="9472"/>
      <sheetData sheetId="9473"/>
      <sheetData sheetId="9474"/>
      <sheetData sheetId="9475"/>
      <sheetData sheetId="9476"/>
      <sheetData sheetId="9477"/>
      <sheetData sheetId="9478"/>
      <sheetData sheetId="9479"/>
      <sheetData sheetId="9480"/>
      <sheetData sheetId="9481"/>
      <sheetData sheetId="9482"/>
      <sheetData sheetId="9483"/>
      <sheetData sheetId="9484"/>
      <sheetData sheetId="9485"/>
      <sheetData sheetId="9486"/>
      <sheetData sheetId="9487"/>
      <sheetData sheetId="9488"/>
      <sheetData sheetId="9489"/>
      <sheetData sheetId="9490"/>
      <sheetData sheetId="9491"/>
      <sheetData sheetId="9492"/>
      <sheetData sheetId="9493"/>
      <sheetData sheetId="9494"/>
      <sheetData sheetId="9495"/>
      <sheetData sheetId="9496"/>
      <sheetData sheetId="9497"/>
      <sheetData sheetId="9498"/>
      <sheetData sheetId="9499"/>
      <sheetData sheetId="9500"/>
      <sheetData sheetId="9501"/>
      <sheetData sheetId="9502"/>
      <sheetData sheetId="9503"/>
      <sheetData sheetId="9504"/>
      <sheetData sheetId="9505"/>
      <sheetData sheetId="9506"/>
      <sheetData sheetId="9507"/>
      <sheetData sheetId="9508"/>
      <sheetData sheetId="9509"/>
      <sheetData sheetId="9510"/>
      <sheetData sheetId="9511"/>
      <sheetData sheetId="9512"/>
      <sheetData sheetId="9513"/>
      <sheetData sheetId="9514"/>
      <sheetData sheetId="9515"/>
      <sheetData sheetId="9516"/>
      <sheetData sheetId="9517"/>
      <sheetData sheetId="9518"/>
      <sheetData sheetId="9519"/>
      <sheetData sheetId="9520"/>
      <sheetData sheetId="9521"/>
      <sheetData sheetId="9522"/>
      <sheetData sheetId="9523"/>
      <sheetData sheetId="9524"/>
      <sheetData sheetId="9525"/>
      <sheetData sheetId="9526"/>
      <sheetData sheetId="9527"/>
      <sheetData sheetId="9528"/>
      <sheetData sheetId="9529"/>
      <sheetData sheetId="9530"/>
      <sheetData sheetId="9531"/>
      <sheetData sheetId="9532"/>
      <sheetData sheetId="9533"/>
      <sheetData sheetId="9534"/>
      <sheetData sheetId="9535"/>
      <sheetData sheetId="9536"/>
      <sheetData sheetId="9537"/>
      <sheetData sheetId="9538"/>
      <sheetData sheetId="9539"/>
      <sheetData sheetId="9540"/>
      <sheetData sheetId="9541"/>
      <sheetData sheetId="9542"/>
      <sheetData sheetId="9543"/>
      <sheetData sheetId="9544"/>
      <sheetData sheetId="9545"/>
      <sheetData sheetId="9546"/>
      <sheetData sheetId="9547"/>
      <sheetData sheetId="9548"/>
      <sheetData sheetId="9549"/>
      <sheetData sheetId="9550"/>
      <sheetData sheetId="9551"/>
      <sheetData sheetId="9552"/>
      <sheetData sheetId="9553"/>
      <sheetData sheetId="9554"/>
      <sheetData sheetId="9555"/>
      <sheetData sheetId="9556"/>
      <sheetData sheetId="9557"/>
      <sheetData sheetId="9558"/>
      <sheetData sheetId="9559"/>
      <sheetData sheetId="9560"/>
      <sheetData sheetId="9561"/>
      <sheetData sheetId="9562"/>
      <sheetData sheetId="9563"/>
      <sheetData sheetId="9564"/>
      <sheetData sheetId="9565"/>
      <sheetData sheetId="9566"/>
      <sheetData sheetId="9567"/>
      <sheetData sheetId="9568"/>
      <sheetData sheetId="9569"/>
      <sheetData sheetId="9570"/>
      <sheetData sheetId="9571"/>
      <sheetData sheetId="9572"/>
      <sheetData sheetId="9573"/>
      <sheetData sheetId="9574"/>
      <sheetData sheetId="9575"/>
      <sheetData sheetId="9576"/>
      <sheetData sheetId="9577"/>
      <sheetData sheetId="9578"/>
      <sheetData sheetId="9579"/>
      <sheetData sheetId="9580"/>
      <sheetData sheetId="9581"/>
      <sheetData sheetId="9582"/>
      <sheetData sheetId="9583"/>
      <sheetData sheetId="9584"/>
      <sheetData sheetId="9585"/>
      <sheetData sheetId="9586"/>
      <sheetData sheetId="9587"/>
      <sheetData sheetId="9588"/>
      <sheetData sheetId="9589"/>
      <sheetData sheetId="9590"/>
      <sheetData sheetId="9591"/>
      <sheetData sheetId="9592"/>
      <sheetData sheetId="9593"/>
      <sheetData sheetId="9594"/>
      <sheetData sheetId="9595"/>
      <sheetData sheetId="9596"/>
      <sheetData sheetId="9597"/>
      <sheetData sheetId="9598"/>
      <sheetData sheetId="9599"/>
      <sheetData sheetId="9600"/>
      <sheetData sheetId="9601"/>
      <sheetData sheetId="9602"/>
      <sheetData sheetId="9603"/>
      <sheetData sheetId="9604"/>
      <sheetData sheetId="9605"/>
      <sheetData sheetId="9606"/>
      <sheetData sheetId="9607"/>
      <sheetData sheetId="9608"/>
      <sheetData sheetId="9609"/>
      <sheetData sheetId="9610"/>
      <sheetData sheetId="9611"/>
      <sheetData sheetId="9612"/>
      <sheetData sheetId="9613"/>
      <sheetData sheetId="9614"/>
      <sheetData sheetId="9615"/>
      <sheetData sheetId="9616"/>
      <sheetData sheetId="9617"/>
      <sheetData sheetId="9618"/>
      <sheetData sheetId="9619"/>
      <sheetData sheetId="9620"/>
      <sheetData sheetId="9621"/>
      <sheetData sheetId="9622"/>
      <sheetData sheetId="9623"/>
      <sheetData sheetId="9624"/>
      <sheetData sheetId="9625"/>
      <sheetData sheetId="9626"/>
      <sheetData sheetId="9627"/>
      <sheetData sheetId="9628"/>
      <sheetData sheetId="9629"/>
      <sheetData sheetId="9630"/>
      <sheetData sheetId="9631"/>
      <sheetData sheetId="9632"/>
      <sheetData sheetId="9633"/>
      <sheetData sheetId="9634"/>
      <sheetData sheetId="9635"/>
      <sheetData sheetId="9636"/>
      <sheetData sheetId="9637"/>
      <sheetData sheetId="9638"/>
      <sheetData sheetId="9639"/>
      <sheetData sheetId="9640"/>
      <sheetData sheetId="9641"/>
      <sheetData sheetId="9642"/>
      <sheetData sheetId="9643"/>
      <sheetData sheetId="9644"/>
      <sheetData sheetId="9645"/>
      <sheetData sheetId="9646"/>
      <sheetData sheetId="9647"/>
      <sheetData sheetId="9648"/>
      <sheetData sheetId="9649"/>
      <sheetData sheetId="9650"/>
      <sheetData sheetId="9651"/>
      <sheetData sheetId="9652"/>
      <sheetData sheetId="9653"/>
      <sheetData sheetId="9654"/>
      <sheetData sheetId="9655"/>
      <sheetData sheetId="9656"/>
      <sheetData sheetId="9657"/>
      <sheetData sheetId="9658"/>
      <sheetData sheetId="9659"/>
      <sheetData sheetId="9660"/>
      <sheetData sheetId="9661"/>
      <sheetData sheetId="9662"/>
      <sheetData sheetId="9663"/>
      <sheetData sheetId="9664"/>
      <sheetData sheetId="9665"/>
      <sheetData sheetId="9666"/>
      <sheetData sheetId="9667"/>
      <sheetData sheetId="9668"/>
      <sheetData sheetId="9669"/>
      <sheetData sheetId="9670"/>
      <sheetData sheetId="9671"/>
      <sheetData sheetId="9672"/>
      <sheetData sheetId="9673"/>
      <sheetData sheetId="9674"/>
      <sheetData sheetId="9675"/>
      <sheetData sheetId="9676"/>
      <sheetData sheetId="9677"/>
      <sheetData sheetId="9678"/>
      <sheetData sheetId="9679"/>
      <sheetData sheetId="9680"/>
      <sheetData sheetId="9681"/>
      <sheetData sheetId="9682"/>
      <sheetData sheetId="9683"/>
      <sheetData sheetId="9684"/>
      <sheetData sheetId="9685"/>
      <sheetData sheetId="9686"/>
      <sheetData sheetId="9687"/>
      <sheetData sheetId="9688"/>
      <sheetData sheetId="9689"/>
      <sheetData sheetId="9690"/>
      <sheetData sheetId="9691"/>
      <sheetData sheetId="9692"/>
      <sheetData sheetId="9693"/>
      <sheetData sheetId="9694"/>
      <sheetData sheetId="9695"/>
      <sheetData sheetId="9696"/>
      <sheetData sheetId="9697"/>
      <sheetData sheetId="9698"/>
      <sheetData sheetId="9699"/>
      <sheetData sheetId="9700"/>
      <sheetData sheetId="9701"/>
      <sheetData sheetId="9702"/>
      <sheetData sheetId="9703"/>
      <sheetData sheetId="9704"/>
      <sheetData sheetId="9705"/>
      <sheetData sheetId="9706"/>
      <sheetData sheetId="9707"/>
      <sheetData sheetId="9708"/>
      <sheetData sheetId="9709"/>
      <sheetData sheetId="9710"/>
      <sheetData sheetId="9711"/>
      <sheetData sheetId="9712"/>
      <sheetData sheetId="9713"/>
      <sheetData sheetId="9714"/>
      <sheetData sheetId="9715"/>
      <sheetData sheetId="9716"/>
      <sheetData sheetId="9717"/>
      <sheetData sheetId="9718"/>
      <sheetData sheetId="9719"/>
      <sheetData sheetId="9720"/>
      <sheetData sheetId="9721"/>
      <sheetData sheetId="9722"/>
      <sheetData sheetId="9723"/>
      <sheetData sheetId="9724"/>
      <sheetData sheetId="9725"/>
      <sheetData sheetId="9726"/>
      <sheetData sheetId="9727"/>
      <sheetData sheetId="9728"/>
      <sheetData sheetId="9729"/>
      <sheetData sheetId="9730"/>
      <sheetData sheetId="9731"/>
      <sheetData sheetId="9732"/>
      <sheetData sheetId="9733"/>
      <sheetData sheetId="9734"/>
      <sheetData sheetId="9735"/>
      <sheetData sheetId="9736"/>
      <sheetData sheetId="9737"/>
      <sheetData sheetId="9738"/>
      <sheetData sheetId="9739"/>
      <sheetData sheetId="9740"/>
      <sheetData sheetId="9741"/>
      <sheetData sheetId="9742"/>
      <sheetData sheetId="9743"/>
      <sheetData sheetId="9744"/>
      <sheetData sheetId="9745"/>
      <sheetData sheetId="9746"/>
      <sheetData sheetId="9747"/>
      <sheetData sheetId="9748"/>
      <sheetData sheetId="9749"/>
      <sheetData sheetId="9750"/>
      <sheetData sheetId="9751"/>
      <sheetData sheetId="9752"/>
      <sheetData sheetId="9753"/>
      <sheetData sheetId="9754"/>
      <sheetData sheetId="9755"/>
      <sheetData sheetId="9756"/>
      <sheetData sheetId="9757"/>
      <sheetData sheetId="9758"/>
      <sheetData sheetId="9759"/>
      <sheetData sheetId="9760"/>
      <sheetData sheetId="9761"/>
      <sheetData sheetId="9762"/>
      <sheetData sheetId="9763"/>
      <sheetData sheetId="9764"/>
      <sheetData sheetId="9765"/>
      <sheetData sheetId="9766"/>
      <sheetData sheetId="9767"/>
      <sheetData sheetId="9768"/>
      <sheetData sheetId="9769"/>
      <sheetData sheetId="9770"/>
      <sheetData sheetId="9771"/>
      <sheetData sheetId="9772"/>
      <sheetData sheetId="9773"/>
      <sheetData sheetId="9774"/>
      <sheetData sheetId="9775"/>
      <sheetData sheetId="9776"/>
      <sheetData sheetId="9777"/>
      <sheetData sheetId="9778"/>
      <sheetData sheetId="9779"/>
      <sheetData sheetId="9780"/>
      <sheetData sheetId="9781"/>
      <sheetData sheetId="9782"/>
      <sheetData sheetId="9783"/>
      <sheetData sheetId="9784"/>
      <sheetData sheetId="9785"/>
      <sheetData sheetId="9786"/>
      <sheetData sheetId="9787"/>
      <sheetData sheetId="9788"/>
      <sheetData sheetId="9789"/>
      <sheetData sheetId="9790"/>
      <sheetData sheetId="9791"/>
      <sheetData sheetId="9792"/>
      <sheetData sheetId="9793"/>
      <sheetData sheetId="9794"/>
      <sheetData sheetId="9795"/>
      <sheetData sheetId="9796"/>
      <sheetData sheetId="9797"/>
      <sheetData sheetId="9798"/>
      <sheetData sheetId="9799"/>
      <sheetData sheetId="9800"/>
      <sheetData sheetId="9801"/>
      <sheetData sheetId="9802"/>
      <sheetData sheetId="9803"/>
      <sheetData sheetId="9804"/>
      <sheetData sheetId="9805"/>
      <sheetData sheetId="9806"/>
      <sheetData sheetId="9807"/>
      <sheetData sheetId="9808"/>
      <sheetData sheetId="9809"/>
      <sheetData sheetId="9810"/>
      <sheetData sheetId="9811"/>
      <sheetData sheetId="9812"/>
      <sheetData sheetId="9813"/>
      <sheetData sheetId="9814"/>
      <sheetData sheetId="9815"/>
      <sheetData sheetId="9816"/>
      <sheetData sheetId="9817"/>
      <sheetData sheetId="9818"/>
      <sheetData sheetId="9819"/>
      <sheetData sheetId="9820"/>
      <sheetData sheetId="9821"/>
      <sheetData sheetId="9822"/>
      <sheetData sheetId="9823"/>
      <sheetData sheetId="9824"/>
      <sheetData sheetId="9825"/>
      <sheetData sheetId="9826"/>
      <sheetData sheetId="9827"/>
      <sheetData sheetId="9828"/>
      <sheetData sheetId="9829"/>
      <sheetData sheetId="9830"/>
      <sheetData sheetId="9831"/>
      <sheetData sheetId="9832"/>
      <sheetData sheetId="9833"/>
      <sheetData sheetId="9834"/>
      <sheetData sheetId="9835"/>
      <sheetData sheetId="9836"/>
      <sheetData sheetId="9837"/>
      <sheetData sheetId="9838"/>
      <sheetData sheetId="9839"/>
      <sheetData sheetId="9840"/>
      <sheetData sheetId="9841"/>
      <sheetData sheetId="9842"/>
      <sheetData sheetId="9843"/>
      <sheetData sheetId="9844"/>
      <sheetData sheetId="9845"/>
      <sheetData sheetId="9846"/>
      <sheetData sheetId="9847"/>
      <sheetData sheetId="9848"/>
      <sheetData sheetId="9849"/>
      <sheetData sheetId="9850"/>
      <sheetData sheetId="9851"/>
      <sheetData sheetId="9852"/>
      <sheetData sheetId="9853"/>
      <sheetData sheetId="9854"/>
      <sheetData sheetId="9855"/>
      <sheetData sheetId="9856"/>
      <sheetData sheetId="9857"/>
      <sheetData sheetId="9858"/>
      <sheetData sheetId="9859"/>
      <sheetData sheetId="9860"/>
      <sheetData sheetId="9861"/>
      <sheetData sheetId="9862"/>
      <sheetData sheetId="9863"/>
      <sheetData sheetId="9864"/>
      <sheetData sheetId="9865"/>
      <sheetData sheetId="9866"/>
      <sheetData sheetId="9867"/>
      <sheetData sheetId="9868"/>
      <sheetData sheetId="9869"/>
      <sheetData sheetId="9870"/>
      <sheetData sheetId="9871"/>
      <sheetData sheetId="9872"/>
      <sheetData sheetId="9873"/>
      <sheetData sheetId="9874"/>
      <sheetData sheetId="9875"/>
      <sheetData sheetId="9876"/>
      <sheetData sheetId="9877"/>
      <sheetData sheetId="9878"/>
      <sheetData sheetId="9879"/>
      <sheetData sheetId="9880"/>
      <sheetData sheetId="9881"/>
      <sheetData sheetId="9882"/>
      <sheetData sheetId="9883"/>
      <sheetData sheetId="9884"/>
      <sheetData sheetId="9885"/>
      <sheetData sheetId="9886"/>
      <sheetData sheetId="9887"/>
      <sheetData sheetId="9888"/>
      <sheetData sheetId="9889"/>
      <sheetData sheetId="9890"/>
      <sheetData sheetId="9891"/>
      <sheetData sheetId="9892"/>
      <sheetData sheetId="9893"/>
      <sheetData sheetId="9894"/>
      <sheetData sheetId="9895"/>
      <sheetData sheetId="9896"/>
      <sheetData sheetId="9897"/>
      <sheetData sheetId="9898"/>
      <sheetData sheetId="9899"/>
      <sheetData sheetId="9900"/>
      <sheetData sheetId="9901"/>
      <sheetData sheetId="9902"/>
      <sheetData sheetId="9903"/>
      <sheetData sheetId="9904"/>
      <sheetData sheetId="9905"/>
      <sheetData sheetId="9906"/>
      <sheetData sheetId="9907"/>
      <sheetData sheetId="9908"/>
      <sheetData sheetId="9909"/>
      <sheetData sheetId="9910"/>
      <sheetData sheetId="9911"/>
      <sheetData sheetId="9912"/>
      <sheetData sheetId="9913"/>
      <sheetData sheetId="9914"/>
      <sheetData sheetId="9915"/>
      <sheetData sheetId="9916"/>
      <sheetData sheetId="9917"/>
      <sheetData sheetId="9918"/>
      <sheetData sheetId="9919"/>
      <sheetData sheetId="9920"/>
      <sheetData sheetId="9921"/>
      <sheetData sheetId="9922"/>
      <sheetData sheetId="9923"/>
      <sheetData sheetId="9924"/>
      <sheetData sheetId="9925"/>
      <sheetData sheetId="9926"/>
      <sheetData sheetId="9927"/>
      <sheetData sheetId="9928"/>
      <sheetData sheetId="9929"/>
      <sheetData sheetId="9930"/>
      <sheetData sheetId="9931"/>
      <sheetData sheetId="9932"/>
      <sheetData sheetId="9933"/>
      <sheetData sheetId="9934"/>
      <sheetData sheetId="9935"/>
      <sheetData sheetId="9936"/>
      <sheetData sheetId="9937"/>
      <sheetData sheetId="9938"/>
      <sheetData sheetId="9939"/>
      <sheetData sheetId="9940"/>
      <sheetData sheetId="9941"/>
      <sheetData sheetId="9942"/>
      <sheetData sheetId="9943"/>
      <sheetData sheetId="9944"/>
      <sheetData sheetId="9945"/>
      <sheetData sheetId="9946"/>
      <sheetData sheetId="9947"/>
      <sheetData sheetId="9948"/>
      <sheetData sheetId="9949"/>
      <sheetData sheetId="9950"/>
      <sheetData sheetId="9951"/>
      <sheetData sheetId="9952"/>
      <sheetData sheetId="9953"/>
      <sheetData sheetId="9954"/>
      <sheetData sheetId="9955"/>
      <sheetData sheetId="9956"/>
      <sheetData sheetId="9957"/>
      <sheetData sheetId="9958"/>
      <sheetData sheetId="9959"/>
      <sheetData sheetId="9960"/>
      <sheetData sheetId="9961"/>
      <sheetData sheetId="9962"/>
      <sheetData sheetId="9963"/>
      <sheetData sheetId="9964"/>
      <sheetData sheetId="9965"/>
      <sheetData sheetId="9966"/>
      <sheetData sheetId="9967"/>
      <sheetData sheetId="9968"/>
      <sheetData sheetId="9969"/>
      <sheetData sheetId="9970"/>
      <sheetData sheetId="9971"/>
      <sheetData sheetId="9972"/>
      <sheetData sheetId="9973"/>
      <sheetData sheetId="9974"/>
      <sheetData sheetId="9975"/>
      <sheetData sheetId="9976"/>
      <sheetData sheetId="9977"/>
      <sheetData sheetId="9978"/>
      <sheetData sheetId="9979"/>
      <sheetData sheetId="9980"/>
      <sheetData sheetId="9981"/>
      <sheetData sheetId="9982"/>
      <sheetData sheetId="9983"/>
      <sheetData sheetId="9984"/>
      <sheetData sheetId="9985"/>
      <sheetData sheetId="9986"/>
      <sheetData sheetId="9987"/>
      <sheetData sheetId="9988"/>
      <sheetData sheetId="9989"/>
      <sheetData sheetId="9990"/>
      <sheetData sheetId="9991"/>
      <sheetData sheetId="9992"/>
      <sheetData sheetId="9993"/>
      <sheetData sheetId="9994"/>
      <sheetData sheetId="9995"/>
      <sheetData sheetId="9996"/>
      <sheetData sheetId="9997"/>
      <sheetData sheetId="9998"/>
      <sheetData sheetId="9999"/>
      <sheetData sheetId="10000"/>
      <sheetData sheetId="10001"/>
      <sheetData sheetId="10002"/>
      <sheetData sheetId="10003"/>
      <sheetData sheetId="10004"/>
      <sheetData sheetId="10005"/>
      <sheetData sheetId="10006"/>
      <sheetData sheetId="10007"/>
      <sheetData sheetId="10008"/>
      <sheetData sheetId="10009"/>
      <sheetData sheetId="10010"/>
      <sheetData sheetId="10011"/>
      <sheetData sheetId="10012"/>
      <sheetData sheetId="10013"/>
      <sheetData sheetId="10014"/>
      <sheetData sheetId="10015"/>
      <sheetData sheetId="10016"/>
      <sheetData sheetId="10017"/>
      <sheetData sheetId="10018"/>
      <sheetData sheetId="10019"/>
      <sheetData sheetId="10020"/>
      <sheetData sheetId="10021"/>
      <sheetData sheetId="10022"/>
      <sheetData sheetId="10023"/>
      <sheetData sheetId="10024"/>
      <sheetData sheetId="10025"/>
      <sheetData sheetId="10026"/>
      <sheetData sheetId="10027"/>
      <sheetData sheetId="10028"/>
      <sheetData sheetId="10029"/>
      <sheetData sheetId="10030"/>
      <sheetData sheetId="10031"/>
      <sheetData sheetId="10032"/>
      <sheetData sheetId="10033"/>
      <sheetData sheetId="10034"/>
      <sheetData sheetId="10035"/>
      <sheetData sheetId="10036"/>
      <sheetData sheetId="10037"/>
      <sheetData sheetId="10038"/>
      <sheetData sheetId="10039"/>
      <sheetData sheetId="10040"/>
      <sheetData sheetId="10041"/>
      <sheetData sheetId="10042"/>
      <sheetData sheetId="10043"/>
      <sheetData sheetId="10044"/>
      <sheetData sheetId="10045"/>
      <sheetData sheetId="10046"/>
      <sheetData sheetId="10047"/>
      <sheetData sheetId="10048"/>
      <sheetData sheetId="10049"/>
      <sheetData sheetId="10050"/>
      <sheetData sheetId="10051"/>
      <sheetData sheetId="10052"/>
      <sheetData sheetId="10053"/>
      <sheetData sheetId="10054"/>
      <sheetData sheetId="10055"/>
      <sheetData sheetId="10056"/>
      <sheetData sheetId="10057"/>
      <sheetData sheetId="10058"/>
      <sheetData sheetId="10059"/>
      <sheetData sheetId="10060"/>
      <sheetData sheetId="10061"/>
      <sheetData sheetId="10062"/>
      <sheetData sheetId="10063"/>
      <sheetData sheetId="10064"/>
      <sheetData sheetId="10065"/>
      <sheetData sheetId="10066"/>
      <sheetData sheetId="10067"/>
      <sheetData sheetId="10068"/>
      <sheetData sheetId="10069"/>
      <sheetData sheetId="10070"/>
      <sheetData sheetId="10071"/>
      <sheetData sheetId="10072"/>
      <sheetData sheetId="10073"/>
      <sheetData sheetId="10074"/>
      <sheetData sheetId="10075"/>
      <sheetData sheetId="10076"/>
      <sheetData sheetId="10077"/>
      <sheetData sheetId="10078"/>
      <sheetData sheetId="10079"/>
      <sheetData sheetId="10080"/>
      <sheetData sheetId="10081"/>
      <sheetData sheetId="10082"/>
      <sheetData sheetId="10083"/>
      <sheetData sheetId="10084"/>
      <sheetData sheetId="10085"/>
      <sheetData sheetId="10086"/>
      <sheetData sheetId="10087"/>
      <sheetData sheetId="10088"/>
      <sheetData sheetId="10089"/>
      <sheetData sheetId="10090"/>
      <sheetData sheetId="10091"/>
      <sheetData sheetId="10092"/>
      <sheetData sheetId="10093"/>
      <sheetData sheetId="10094"/>
      <sheetData sheetId="10095"/>
      <sheetData sheetId="10096"/>
      <sheetData sheetId="10097"/>
      <sheetData sheetId="10098"/>
      <sheetData sheetId="10099"/>
      <sheetData sheetId="10100"/>
      <sheetData sheetId="10101"/>
      <sheetData sheetId="10102"/>
      <sheetData sheetId="10103"/>
      <sheetData sheetId="10104"/>
      <sheetData sheetId="10105"/>
      <sheetData sheetId="10106"/>
      <sheetData sheetId="10107"/>
      <sheetData sheetId="10108"/>
      <sheetData sheetId="10109"/>
      <sheetData sheetId="10110"/>
      <sheetData sheetId="10111"/>
      <sheetData sheetId="10112"/>
      <sheetData sheetId="10113"/>
      <sheetData sheetId="10114"/>
      <sheetData sheetId="10115"/>
      <sheetData sheetId="10116"/>
      <sheetData sheetId="10117"/>
      <sheetData sheetId="10118"/>
      <sheetData sheetId="10119"/>
      <sheetData sheetId="10120"/>
      <sheetData sheetId="10121"/>
      <sheetData sheetId="10122"/>
      <sheetData sheetId="10123"/>
      <sheetData sheetId="10124"/>
      <sheetData sheetId="10125"/>
      <sheetData sheetId="10126"/>
      <sheetData sheetId="10127"/>
      <sheetData sheetId="10128"/>
      <sheetData sheetId="10129"/>
      <sheetData sheetId="10130"/>
      <sheetData sheetId="10131"/>
      <sheetData sheetId="10132"/>
      <sheetData sheetId="10133"/>
      <sheetData sheetId="10134"/>
      <sheetData sheetId="10135"/>
      <sheetData sheetId="10136"/>
      <sheetData sheetId="10137"/>
      <sheetData sheetId="10138"/>
      <sheetData sheetId="10139"/>
      <sheetData sheetId="10140"/>
      <sheetData sheetId="10141"/>
      <sheetData sheetId="10142"/>
      <sheetData sheetId="10143"/>
      <sheetData sheetId="10144"/>
      <sheetData sheetId="10145"/>
      <sheetData sheetId="10146"/>
      <sheetData sheetId="10147"/>
      <sheetData sheetId="10148"/>
      <sheetData sheetId="10149"/>
      <sheetData sheetId="10150"/>
      <sheetData sheetId="10151"/>
      <sheetData sheetId="10152"/>
      <sheetData sheetId="10153"/>
      <sheetData sheetId="10154"/>
      <sheetData sheetId="10155"/>
      <sheetData sheetId="10156"/>
      <sheetData sheetId="10157"/>
      <sheetData sheetId="10158"/>
      <sheetData sheetId="10159"/>
      <sheetData sheetId="10160"/>
      <sheetData sheetId="10161"/>
      <sheetData sheetId="10162"/>
      <sheetData sheetId="10163"/>
      <sheetData sheetId="10164"/>
      <sheetData sheetId="10165"/>
      <sheetData sheetId="10166"/>
      <sheetData sheetId="10167"/>
      <sheetData sheetId="10168"/>
      <sheetData sheetId="10169"/>
      <sheetData sheetId="10170"/>
      <sheetData sheetId="10171"/>
      <sheetData sheetId="10172"/>
      <sheetData sheetId="10173"/>
      <sheetData sheetId="10174"/>
      <sheetData sheetId="10175"/>
      <sheetData sheetId="10176"/>
      <sheetData sheetId="10177"/>
      <sheetData sheetId="10178"/>
      <sheetData sheetId="10179"/>
      <sheetData sheetId="10180"/>
      <sheetData sheetId="10181"/>
      <sheetData sheetId="10182"/>
      <sheetData sheetId="10183"/>
      <sheetData sheetId="10184"/>
      <sheetData sheetId="10185"/>
      <sheetData sheetId="10186"/>
      <sheetData sheetId="10187"/>
      <sheetData sheetId="10188"/>
      <sheetData sheetId="10189"/>
      <sheetData sheetId="10190"/>
      <sheetData sheetId="10191"/>
      <sheetData sheetId="10192"/>
      <sheetData sheetId="10193"/>
      <sheetData sheetId="10194"/>
      <sheetData sheetId="10195"/>
      <sheetData sheetId="10196"/>
      <sheetData sheetId="10197"/>
      <sheetData sheetId="10198"/>
      <sheetData sheetId="10199"/>
      <sheetData sheetId="10200"/>
      <sheetData sheetId="10201"/>
      <sheetData sheetId="10202"/>
      <sheetData sheetId="10203"/>
      <sheetData sheetId="10204"/>
      <sheetData sheetId="10205"/>
      <sheetData sheetId="10206"/>
      <sheetData sheetId="10207"/>
      <sheetData sheetId="10208"/>
      <sheetData sheetId="10209"/>
      <sheetData sheetId="10210"/>
      <sheetData sheetId="10211"/>
      <sheetData sheetId="10212"/>
      <sheetData sheetId="10213"/>
      <sheetData sheetId="10214"/>
      <sheetData sheetId="10215"/>
      <sheetData sheetId="10216"/>
      <sheetData sheetId="10217"/>
      <sheetData sheetId="10218"/>
      <sheetData sheetId="10219"/>
      <sheetData sheetId="10220"/>
      <sheetData sheetId="10221"/>
      <sheetData sheetId="10222"/>
      <sheetData sheetId="10223"/>
      <sheetData sheetId="10224"/>
      <sheetData sheetId="10225"/>
      <sheetData sheetId="10226"/>
      <sheetData sheetId="10227"/>
      <sheetData sheetId="10228"/>
      <sheetData sheetId="10229"/>
      <sheetData sheetId="10230"/>
      <sheetData sheetId="10231"/>
      <sheetData sheetId="10232"/>
      <sheetData sheetId="10233"/>
      <sheetData sheetId="10234"/>
      <sheetData sheetId="10235"/>
      <sheetData sheetId="10236"/>
      <sheetData sheetId="10237"/>
      <sheetData sheetId="10238"/>
      <sheetData sheetId="10239"/>
      <sheetData sheetId="10240"/>
      <sheetData sheetId="10241"/>
      <sheetData sheetId="10242"/>
      <sheetData sheetId="10243"/>
      <sheetData sheetId="10244"/>
      <sheetData sheetId="10245"/>
      <sheetData sheetId="10246"/>
      <sheetData sheetId="10247"/>
      <sheetData sheetId="10248"/>
      <sheetData sheetId="10249"/>
      <sheetData sheetId="10250"/>
      <sheetData sheetId="10251"/>
      <sheetData sheetId="10252"/>
      <sheetData sheetId="10253"/>
      <sheetData sheetId="10254"/>
      <sheetData sheetId="10255"/>
      <sheetData sheetId="10256"/>
      <sheetData sheetId="10257"/>
      <sheetData sheetId="10258"/>
      <sheetData sheetId="10259"/>
      <sheetData sheetId="10260"/>
      <sheetData sheetId="10261"/>
      <sheetData sheetId="10262"/>
      <sheetData sheetId="10263"/>
      <sheetData sheetId="10264"/>
      <sheetData sheetId="10265"/>
      <sheetData sheetId="10266"/>
      <sheetData sheetId="10267"/>
      <sheetData sheetId="10268"/>
      <sheetData sheetId="10269"/>
      <sheetData sheetId="10270"/>
      <sheetData sheetId="10271"/>
      <sheetData sheetId="10272"/>
      <sheetData sheetId="10273"/>
      <sheetData sheetId="10274"/>
      <sheetData sheetId="10275"/>
      <sheetData sheetId="10276"/>
      <sheetData sheetId="10277"/>
      <sheetData sheetId="10278"/>
      <sheetData sheetId="10279"/>
      <sheetData sheetId="10280"/>
      <sheetData sheetId="10281"/>
      <sheetData sheetId="10282"/>
      <sheetData sheetId="10283"/>
      <sheetData sheetId="10284"/>
      <sheetData sheetId="10285"/>
      <sheetData sheetId="10286"/>
      <sheetData sheetId="10287"/>
      <sheetData sheetId="10288"/>
      <sheetData sheetId="10289"/>
      <sheetData sheetId="10290"/>
      <sheetData sheetId="10291"/>
      <sheetData sheetId="10292"/>
      <sheetData sheetId="10293"/>
      <sheetData sheetId="10294"/>
      <sheetData sheetId="10295"/>
      <sheetData sheetId="10296"/>
      <sheetData sheetId="10297"/>
      <sheetData sheetId="10298"/>
      <sheetData sheetId="10299"/>
      <sheetData sheetId="10300"/>
      <sheetData sheetId="10301"/>
      <sheetData sheetId="10302"/>
      <sheetData sheetId="10303"/>
      <sheetData sheetId="10304"/>
      <sheetData sheetId="10305"/>
      <sheetData sheetId="10306"/>
      <sheetData sheetId="10307"/>
      <sheetData sheetId="10308"/>
      <sheetData sheetId="10309"/>
      <sheetData sheetId="10310"/>
      <sheetData sheetId="10311"/>
      <sheetData sheetId="10312"/>
      <sheetData sheetId="10313"/>
      <sheetData sheetId="10314"/>
      <sheetData sheetId="10315"/>
      <sheetData sheetId="10316"/>
      <sheetData sheetId="10317"/>
      <sheetData sheetId="10318"/>
      <sheetData sheetId="10319"/>
      <sheetData sheetId="10320"/>
      <sheetData sheetId="10321"/>
      <sheetData sheetId="10322"/>
      <sheetData sheetId="10323"/>
      <sheetData sheetId="10324"/>
      <sheetData sheetId="10325"/>
      <sheetData sheetId="10326"/>
      <sheetData sheetId="10327"/>
      <sheetData sheetId="10328"/>
      <sheetData sheetId="10329"/>
      <sheetData sheetId="10330"/>
      <sheetData sheetId="10331"/>
      <sheetData sheetId="10332"/>
      <sheetData sheetId="10333"/>
      <sheetData sheetId="10334"/>
      <sheetData sheetId="10335"/>
      <sheetData sheetId="10336"/>
      <sheetData sheetId="10337"/>
      <sheetData sheetId="10338"/>
      <sheetData sheetId="10339"/>
      <sheetData sheetId="10340"/>
      <sheetData sheetId="10341"/>
      <sheetData sheetId="10342"/>
      <sheetData sheetId="10343"/>
      <sheetData sheetId="10344"/>
      <sheetData sheetId="10345"/>
      <sheetData sheetId="10346"/>
      <sheetData sheetId="10347"/>
      <sheetData sheetId="10348"/>
      <sheetData sheetId="10349"/>
      <sheetData sheetId="10350"/>
      <sheetData sheetId="10351"/>
      <sheetData sheetId="10352"/>
      <sheetData sheetId="10353"/>
      <sheetData sheetId="10354"/>
      <sheetData sheetId="10355"/>
      <sheetData sheetId="10356"/>
      <sheetData sheetId="10357"/>
      <sheetData sheetId="10358"/>
      <sheetData sheetId="10359"/>
      <sheetData sheetId="10360"/>
      <sheetData sheetId="10361"/>
      <sheetData sheetId="10362"/>
      <sheetData sheetId="10363"/>
      <sheetData sheetId="10364"/>
      <sheetData sheetId="10365"/>
      <sheetData sheetId="10366"/>
      <sheetData sheetId="10367"/>
      <sheetData sheetId="10368"/>
      <sheetData sheetId="10369"/>
      <sheetData sheetId="10370"/>
      <sheetData sheetId="10371"/>
      <sheetData sheetId="10372"/>
      <sheetData sheetId="10373"/>
      <sheetData sheetId="10374"/>
      <sheetData sheetId="10375"/>
      <sheetData sheetId="10376"/>
      <sheetData sheetId="10377"/>
      <sheetData sheetId="10378"/>
      <sheetData sheetId="10379"/>
      <sheetData sheetId="10380"/>
      <sheetData sheetId="10381"/>
      <sheetData sheetId="10382"/>
      <sheetData sheetId="10383"/>
      <sheetData sheetId="10384"/>
      <sheetData sheetId="10385"/>
      <sheetData sheetId="10386"/>
      <sheetData sheetId="10387"/>
      <sheetData sheetId="10388"/>
      <sheetData sheetId="10389"/>
      <sheetData sheetId="10390"/>
      <sheetData sheetId="10391"/>
      <sheetData sheetId="10392"/>
      <sheetData sheetId="10393"/>
      <sheetData sheetId="10394"/>
      <sheetData sheetId="10395"/>
      <sheetData sheetId="10396"/>
      <sheetData sheetId="10397"/>
      <sheetData sheetId="10398"/>
      <sheetData sheetId="10399"/>
      <sheetData sheetId="10400"/>
      <sheetData sheetId="10401"/>
      <sheetData sheetId="10402"/>
      <sheetData sheetId="10403"/>
      <sheetData sheetId="10404"/>
      <sheetData sheetId="10405"/>
      <sheetData sheetId="10406"/>
      <sheetData sheetId="10407"/>
      <sheetData sheetId="10408"/>
      <sheetData sheetId="10409"/>
      <sheetData sheetId="10410"/>
      <sheetData sheetId="10411"/>
      <sheetData sheetId="10412"/>
      <sheetData sheetId="10413"/>
      <sheetData sheetId="10414"/>
      <sheetData sheetId="10415"/>
      <sheetData sheetId="10416"/>
      <sheetData sheetId="10417"/>
      <sheetData sheetId="10418"/>
      <sheetData sheetId="10419"/>
      <sheetData sheetId="10420"/>
      <sheetData sheetId="10421"/>
      <sheetData sheetId="10422"/>
      <sheetData sheetId="10423"/>
      <sheetData sheetId="10424"/>
      <sheetData sheetId="10425"/>
      <sheetData sheetId="10426"/>
      <sheetData sheetId="10427"/>
      <sheetData sheetId="10428"/>
      <sheetData sheetId="10429"/>
      <sheetData sheetId="10430"/>
      <sheetData sheetId="10431"/>
      <sheetData sheetId="10432"/>
      <sheetData sheetId="10433"/>
      <sheetData sheetId="10434"/>
      <sheetData sheetId="10435"/>
      <sheetData sheetId="10436"/>
      <sheetData sheetId="10437"/>
      <sheetData sheetId="10438"/>
      <sheetData sheetId="10439"/>
      <sheetData sheetId="10440"/>
      <sheetData sheetId="10441"/>
      <sheetData sheetId="10442"/>
      <sheetData sheetId="10443"/>
      <sheetData sheetId="10444"/>
      <sheetData sheetId="10445"/>
      <sheetData sheetId="10446"/>
      <sheetData sheetId="10447"/>
      <sheetData sheetId="10448"/>
      <sheetData sheetId="10449"/>
      <sheetData sheetId="10450"/>
      <sheetData sheetId="10451"/>
      <sheetData sheetId="10452"/>
      <sheetData sheetId="10453"/>
      <sheetData sheetId="10454"/>
      <sheetData sheetId="10455"/>
      <sheetData sheetId="10456"/>
      <sheetData sheetId="10457"/>
      <sheetData sheetId="10458"/>
      <sheetData sheetId="10459"/>
      <sheetData sheetId="10460"/>
      <sheetData sheetId="10461"/>
      <sheetData sheetId="10462"/>
      <sheetData sheetId="10463"/>
      <sheetData sheetId="10464"/>
      <sheetData sheetId="10465"/>
      <sheetData sheetId="10466"/>
      <sheetData sheetId="10467"/>
      <sheetData sheetId="10468"/>
      <sheetData sheetId="10469"/>
      <sheetData sheetId="10470"/>
      <sheetData sheetId="10471"/>
      <sheetData sheetId="10472"/>
      <sheetData sheetId="10473"/>
      <sheetData sheetId="10474"/>
      <sheetData sheetId="10475"/>
      <sheetData sheetId="10476"/>
      <sheetData sheetId="10477"/>
      <sheetData sheetId="10478"/>
      <sheetData sheetId="10479"/>
      <sheetData sheetId="10480"/>
      <sheetData sheetId="10481"/>
      <sheetData sheetId="10482"/>
      <sheetData sheetId="10483"/>
      <sheetData sheetId="10484"/>
      <sheetData sheetId="10485"/>
      <sheetData sheetId="10486"/>
      <sheetData sheetId="10487"/>
      <sheetData sheetId="10488"/>
      <sheetData sheetId="10489"/>
      <sheetData sheetId="10490"/>
      <sheetData sheetId="10491"/>
      <sheetData sheetId="10492"/>
      <sheetData sheetId="10493"/>
      <sheetData sheetId="10494"/>
      <sheetData sheetId="10495"/>
      <sheetData sheetId="10496"/>
      <sheetData sheetId="10497"/>
      <sheetData sheetId="10498"/>
      <sheetData sheetId="10499"/>
      <sheetData sheetId="10500"/>
      <sheetData sheetId="10501"/>
      <sheetData sheetId="10502"/>
      <sheetData sheetId="10503"/>
      <sheetData sheetId="10504"/>
      <sheetData sheetId="10505"/>
      <sheetData sheetId="10506"/>
      <sheetData sheetId="10507"/>
      <sheetData sheetId="10508"/>
      <sheetData sheetId="10509"/>
      <sheetData sheetId="10510"/>
      <sheetData sheetId="10511"/>
      <sheetData sheetId="10512"/>
      <sheetData sheetId="10513"/>
      <sheetData sheetId="10514"/>
      <sheetData sheetId="10515"/>
      <sheetData sheetId="10516"/>
      <sheetData sheetId="10517"/>
      <sheetData sheetId="10518"/>
      <sheetData sheetId="10519"/>
      <sheetData sheetId="10520"/>
      <sheetData sheetId="10521"/>
      <sheetData sheetId="10522"/>
      <sheetData sheetId="10523"/>
      <sheetData sheetId="10524"/>
      <sheetData sheetId="10525"/>
      <sheetData sheetId="10526"/>
      <sheetData sheetId="10527"/>
      <sheetData sheetId="10528"/>
      <sheetData sheetId="10529"/>
      <sheetData sheetId="10530"/>
      <sheetData sheetId="10531"/>
      <sheetData sheetId="10532"/>
      <sheetData sheetId="10533"/>
      <sheetData sheetId="10534"/>
      <sheetData sheetId="10535"/>
      <sheetData sheetId="10536"/>
      <sheetData sheetId="10537"/>
      <sheetData sheetId="10538"/>
      <sheetData sheetId="10539"/>
      <sheetData sheetId="10540"/>
      <sheetData sheetId="10541"/>
      <sheetData sheetId="10542"/>
      <sheetData sheetId="10543"/>
      <sheetData sheetId="10544"/>
      <sheetData sheetId="10545"/>
      <sheetData sheetId="10546"/>
      <sheetData sheetId="10547"/>
      <sheetData sheetId="10548"/>
      <sheetData sheetId="10549"/>
      <sheetData sheetId="10550"/>
      <sheetData sheetId="10551"/>
      <sheetData sheetId="10552"/>
      <sheetData sheetId="10553"/>
      <sheetData sheetId="10554"/>
      <sheetData sheetId="10555"/>
      <sheetData sheetId="10556"/>
      <sheetData sheetId="10557"/>
      <sheetData sheetId="10558"/>
      <sheetData sheetId="10559"/>
      <sheetData sheetId="10560"/>
      <sheetData sheetId="10561"/>
      <sheetData sheetId="10562"/>
      <sheetData sheetId="10563"/>
      <sheetData sheetId="10564"/>
      <sheetData sheetId="10565"/>
      <sheetData sheetId="10566"/>
      <sheetData sheetId="10567"/>
      <sheetData sheetId="10568"/>
      <sheetData sheetId="10569"/>
      <sheetData sheetId="10570"/>
      <sheetData sheetId="10571"/>
      <sheetData sheetId="10572"/>
      <sheetData sheetId="10573"/>
      <sheetData sheetId="10574"/>
      <sheetData sheetId="10575"/>
      <sheetData sheetId="10576"/>
      <sheetData sheetId="10577"/>
      <sheetData sheetId="10578"/>
      <sheetData sheetId="10579"/>
      <sheetData sheetId="10580"/>
      <sheetData sheetId="10581"/>
      <sheetData sheetId="10582"/>
      <sheetData sheetId="10583"/>
      <sheetData sheetId="10584"/>
      <sheetData sheetId="10585"/>
      <sheetData sheetId="10586"/>
      <sheetData sheetId="10587"/>
      <sheetData sheetId="10588"/>
      <sheetData sheetId="10589"/>
      <sheetData sheetId="10590"/>
      <sheetData sheetId="10591"/>
      <sheetData sheetId="10592"/>
      <sheetData sheetId="10593"/>
      <sheetData sheetId="10594"/>
      <sheetData sheetId="10595"/>
      <sheetData sheetId="10596"/>
      <sheetData sheetId="10597"/>
      <sheetData sheetId="10598"/>
      <sheetData sheetId="10599"/>
      <sheetData sheetId="10600"/>
      <sheetData sheetId="10601"/>
      <sheetData sheetId="10602"/>
      <sheetData sheetId="10603"/>
      <sheetData sheetId="10604"/>
      <sheetData sheetId="10605"/>
      <sheetData sheetId="10606"/>
      <sheetData sheetId="10607"/>
      <sheetData sheetId="10608"/>
      <sheetData sheetId="10609"/>
      <sheetData sheetId="10610"/>
      <sheetData sheetId="10611"/>
      <sheetData sheetId="10612"/>
      <sheetData sheetId="10613" refreshError="1"/>
      <sheetData sheetId="10614"/>
      <sheetData sheetId="10615"/>
      <sheetData sheetId="10616"/>
      <sheetData sheetId="10617"/>
      <sheetData sheetId="10618"/>
      <sheetData sheetId="10619"/>
      <sheetData sheetId="10620"/>
      <sheetData sheetId="10621"/>
      <sheetData sheetId="10622"/>
      <sheetData sheetId="10623"/>
      <sheetData sheetId="10624"/>
      <sheetData sheetId="10625"/>
      <sheetData sheetId="10626"/>
      <sheetData sheetId="10627"/>
      <sheetData sheetId="10628"/>
      <sheetData sheetId="10629"/>
      <sheetData sheetId="10630"/>
      <sheetData sheetId="10631"/>
      <sheetData sheetId="10632"/>
      <sheetData sheetId="10633"/>
      <sheetData sheetId="10634"/>
      <sheetData sheetId="10635"/>
      <sheetData sheetId="10636"/>
      <sheetData sheetId="10637"/>
      <sheetData sheetId="10638"/>
      <sheetData sheetId="10639"/>
      <sheetData sheetId="10640"/>
      <sheetData sheetId="10641"/>
      <sheetData sheetId="10642"/>
      <sheetData sheetId="10643"/>
      <sheetData sheetId="10644"/>
      <sheetData sheetId="10645"/>
      <sheetData sheetId="10646"/>
      <sheetData sheetId="10647"/>
      <sheetData sheetId="10648"/>
      <sheetData sheetId="10649"/>
      <sheetData sheetId="10650"/>
      <sheetData sheetId="10651"/>
      <sheetData sheetId="10652"/>
      <sheetData sheetId="10653"/>
      <sheetData sheetId="10654"/>
      <sheetData sheetId="10655"/>
      <sheetData sheetId="10656"/>
      <sheetData sheetId="10657"/>
      <sheetData sheetId="10658"/>
      <sheetData sheetId="10659"/>
      <sheetData sheetId="10660"/>
      <sheetData sheetId="10661"/>
      <sheetData sheetId="10662"/>
      <sheetData sheetId="10663"/>
      <sheetData sheetId="10664"/>
      <sheetData sheetId="10665"/>
      <sheetData sheetId="10666"/>
      <sheetData sheetId="10667"/>
      <sheetData sheetId="10668"/>
      <sheetData sheetId="10669"/>
      <sheetData sheetId="10670"/>
      <sheetData sheetId="10671"/>
      <sheetData sheetId="10672"/>
      <sheetData sheetId="10673"/>
      <sheetData sheetId="10674"/>
      <sheetData sheetId="10675"/>
      <sheetData sheetId="10676"/>
      <sheetData sheetId="10677"/>
      <sheetData sheetId="10678"/>
      <sheetData sheetId="10679"/>
      <sheetData sheetId="10680"/>
      <sheetData sheetId="10681"/>
      <sheetData sheetId="10682"/>
      <sheetData sheetId="10683"/>
      <sheetData sheetId="10684"/>
      <sheetData sheetId="10685"/>
      <sheetData sheetId="10686"/>
      <sheetData sheetId="10687"/>
      <sheetData sheetId="10688"/>
      <sheetData sheetId="10689"/>
      <sheetData sheetId="10690"/>
      <sheetData sheetId="10691"/>
      <sheetData sheetId="10692"/>
      <sheetData sheetId="10693"/>
      <sheetData sheetId="10694"/>
      <sheetData sheetId="10695"/>
      <sheetData sheetId="10696"/>
      <sheetData sheetId="10697"/>
      <sheetData sheetId="10698"/>
      <sheetData sheetId="10699"/>
      <sheetData sheetId="10700"/>
      <sheetData sheetId="10701"/>
      <sheetData sheetId="10702"/>
      <sheetData sheetId="10703"/>
      <sheetData sheetId="10704"/>
      <sheetData sheetId="10705"/>
      <sheetData sheetId="10706"/>
      <sheetData sheetId="10707"/>
      <sheetData sheetId="10708"/>
      <sheetData sheetId="10709"/>
      <sheetData sheetId="10710"/>
      <sheetData sheetId="10711"/>
      <sheetData sheetId="10712"/>
      <sheetData sheetId="10713"/>
      <sheetData sheetId="10714"/>
      <sheetData sheetId="10715"/>
      <sheetData sheetId="10716"/>
      <sheetData sheetId="10717"/>
      <sheetData sheetId="10718"/>
      <sheetData sheetId="10719"/>
      <sheetData sheetId="10720"/>
      <sheetData sheetId="10721"/>
      <sheetData sheetId="10722"/>
      <sheetData sheetId="10723"/>
      <sheetData sheetId="10724"/>
      <sheetData sheetId="10725"/>
      <sheetData sheetId="10726"/>
      <sheetData sheetId="10727"/>
      <sheetData sheetId="10728"/>
      <sheetData sheetId="10729"/>
      <sheetData sheetId="10730"/>
      <sheetData sheetId="10731"/>
      <sheetData sheetId="10732"/>
      <sheetData sheetId="10733"/>
      <sheetData sheetId="10734"/>
      <sheetData sheetId="10735"/>
      <sheetData sheetId="10736"/>
      <sheetData sheetId="10737"/>
      <sheetData sheetId="10738"/>
      <sheetData sheetId="10739"/>
      <sheetData sheetId="10740"/>
      <sheetData sheetId="10741"/>
      <sheetData sheetId="10742"/>
      <sheetData sheetId="10743"/>
      <sheetData sheetId="10744"/>
      <sheetData sheetId="10745"/>
      <sheetData sheetId="10746"/>
      <sheetData sheetId="10747"/>
      <sheetData sheetId="10748"/>
      <sheetData sheetId="10749"/>
      <sheetData sheetId="10750"/>
      <sheetData sheetId="10751"/>
      <sheetData sheetId="10752"/>
      <sheetData sheetId="10753"/>
      <sheetData sheetId="10754"/>
      <sheetData sheetId="10755"/>
      <sheetData sheetId="10756"/>
      <sheetData sheetId="10757"/>
      <sheetData sheetId="10758"/>
      <sheetData sheetId="10759"/>
      <sheetData sheetId="10760"/>
      <sheetData sheetId="10761"/>
      <sheetData sheetId="10762"/>
      <sheetData sheetId="10763"/>
      <sheetData sheetId="10764"/>
      <sheetData sheetId="10765"/>
      <sheetData sheetId="10766"/>
      <sheetData sheetId="10767"/>
      <sheetData sheetId="10768"/>
      <sheetData sheetId="10769"/>
      <sheetData sheetId="10770"/>
      <sheetData sheetId="10771"/>
      <sheetData sheetId="10772"/>
      <sheetData sheetId="10773"/>
      <sheetData sheetId="10774"/>
      <sheetData sheetId="10775"/>
      <sheetData sheetId="10776"/>
      <sheetData sheetId="10777"/>
      <sheetData sheetId="10778"/>
      <sheetData sheetId="10779"/>
      <sheetData sheetId="10780"/>
      <sheetData sheetId="10781"/>
      <sheetData sheetId="10782"/>
      <sheetData sheetId="10783"/>
      <sheetData sheetId="10784"/>
      <sheetData sheetId="10785"/>
      <sheetData sheetId="10786"/>
      <sheetData sheetId="10787"/>
      <sheetData sheetId="10788"/>
      <sheetData sheetId="10789"/>
      <sheetData sheetId="10790"/>
      <sheetData sheetId="10791"/>
      <sheetData sheetId="10792"/>
      <sheetData sheetId="10793"/>
      <sheetData sheetId="10794"/>
      <sheetData sheetId="10795"/>
      <sheetData sheetId="10796"/>
      <sheetData sheetId="10797"/>
      <sheetData sheetId="10798"/>
      <sheetData sheetId="10799"/>
      <sheetData sheetId="10800"/>
      <sheetData sheetId="10801"/>
      <sheetData sheetId="10802"/>
      <sheetData sheetId="10803"/>
      <sheetData sheetId="10804"/>
      <sheetData sheetId="10805"/>
      <sheetData sheetId="10806"/>
      <sheetData sheetId="10807"/>
      <sheetData sheetId="10808"/>
      <sheetData sheetId="10809"/>
      <sheetData sheetId="10810"/>
      <sheetData sheetId="10811"/>
      <sheetData sheetId="10812"/>
      <sheetData sheetId="10813"/>
      <sheetData sheetId="10814"/>
      <sheetData sheetId="10815"/>
      <sheetData sheetId="10816"/>
      <sheetData sheetId="10817"/>
      <sheetData sheetId="10818"/>
      <sheetData sheetId="10819"/>
      <sheetData sheetId="10820"/>
      <sheetData sheetId="10821"/>
      <sheetData sheetId="10822"/>
      <sheetData sheetId="10823"/>
      <sheetData sheetId="10824"/>
      <sheetData sheetId="10825"/>
      <sheetData sheetId="10826"/>
      <sheetData sheetId="10827"/>
      <sheetData sheetId="10828"/>
      <sheetData sheetId="10829"/>
      <sheetData sheetId="10830"/>
      <sheetData sheetId="10831"/>
      <sheetData sheetId="10832"/>
      <sheetData sheetId="10833"/>
      <sheetData sheetId="10834"/>
      <sheetData sheetId="10835"/>
      <sheetData sheetId="10836"/>
      <sheetData sheetId="10837"/>
      <sheetData sheetId="10838"/>
      <sheetData sheetId="10839"/>
      <sheetData sheetId="10840"/>
      <sheetData sheetId="10841"/>
      <sheetData sheetId="10842"/>
      <sheetData sheetId="10843"/>
      <sheetData sheetId="10844"/>
      <sheetData sheetId="10845"/>
      <sheetData sheetId="10846"/>
      <sheetData sheetId="10847"/>
      <sheetData sheetId="10848"/>
      <sheetData sheetId="10849"/>
      <sheetData sheetId="10850"/>
      <sheetData sheetId="10851"/>
      <sheetData sheetId="10852"/>
      <sheetData sheetId="10853"/>
      <sheetData sheetId="10854"/>
      <sheetData sheetId="10855"/>
      <sheetData sheetId="10856"/>
      <sheetData sheetId="10857"/>
      <sheetData sheetId="10858"/>
      <sheetData sheetId="10859"/>
      <sheetData sheetId="10860"/>
      <sheetData sheetId="10861"/>
      <sheetData sheetId="10862"/>
      <sheetData sheetId="10863"/>
      <sheetData sheetId="10864"/>
      <sheetData sheetId="10865"/>
      <sheetData sheetId="10866"/>
      <sheetData sheetId="10867"/>
      <sheetData sheetId="10868"/>
      <sheetData sheetId="10869"/>
      <sheetData sheetId="10870"/>
      <sheetData sheetId="10871"/>
      <sheetData sheetId="10872"/>
      <sheetData sheetId="10873"/>
      <sheetData sheetId="10874"/>
      <sheetData sheetId="10875"/>
      <sheetData sheetId="10876"/>
      <sheetData sheetId="10877"/>
      <sheetData sheetId="10878"/>
      <sheetData sheetId="10879"/>
      <sheetData sheetId="10880"/>
      <sheetData sheetId="10881"/>
      <sheetData sheetId="10882"/>
      <sheetData sheetId="10883"/>
      <sheetData sheetId="10884"/>
      <sheetData sheetId="10885"/>
      <sheetData sheetId="10886"/>
      <sheetData sheetId="10887"/>
      <sheetData sheetId="10888"/>
      <sheetData sheetId="10889"/>
      <sheetData sheetId="10890"/>
      <sheetData sheetId="10891"/>
      <sheetData sheetId="10892"/>
      <sheetData sheetId="10893"/>
      <sheetData sheetId="10894"/>
      <sheetData sheetId="10895"/>
      <sheetData sheetId="10896"/>
      <sheetData sheetId="10897"/>
      <sheetData sheetId="10898"/>
      <sheetData sheetId="10899"/>
      <sheetData sheetId="10900"/>
      <sheetData sheetId="10901"/>
      <sheetData sheetId="10902"/>
      <sheetData sheetId="10903"/>
      <sheetData sheetId="10904"/>
      <sheetData sheetId="10905"/>
      <sheetData sheetId="10906"/>
      <sheetData sheetId="10907"/>
      <sheetData sheetId="10908"/>
      <sheetData sheetId="10909"/>
      <sheetData sheetId="10910"/>
      <sheetData sheetId="10911"/>
      <sheetData sheetId="10912"/>
      <sheetData sheetId="10913"/>
      <sheetData sheetId="10914"/>
      <sheetData sheetId="10915"/>
      <sheetData sheetId="10916"/>
      <sheetData sheetId="10917"/>
      <sheetData sheetId="10918"/>
      <sheetData sheetId="10919"/>
      <sheetData sheetId="10920"/>
      <sheetData sheetId="10921"/>
      <sheetData sheetId="10922"/>
      <sheetData sheetId="10923"/>
      <sheetData sheetId="10924"/>
      <sheetData sheetId="10925"/>
      <sheetData sheetId="10926"/>
      <sheetData sheetId="10927"/>
      <sheetData sheetId="10928"/>
      <sheetData sheetId="10929"/>
      <sheetData sheetId="10930"/>
      <sheetData sheetId="10931"/>
      <sheetData sheetId="10932"/>
      <sheetData sheetId="10933"/>
      <sheetData sheetId="10934"/>
      <sheetData sheetId="10935"/>
      <sheetData sheetId="10936"/>
      <sheetData sheetId="10937"/>
      <sheetData sheetId="10938"/>
      <sheetData sheetId="10939"/>
      <sheetData sheetId="10940"/>
      <sheetData sheetId="10941"/>
      <sheetData sheetId="10942"/>
      <sheetData sheetId="10943"/>
      <sheetData sheetId="10944"/>
      <sheetData sheetId="10945"/>
      <sheetData sheetId="10946"/>
      <sheetData sheetId="10947"/>
      <sheetData sheetId="10948"/>
      <sheetData sheetId="10949"/>
      <sheetData sheetId="10950"/>
      <sheetData sheetId="10951"/>
      <sheetData sheetId="10952"/>
      <sheetData sheetId="10953"/>
      <sheetData sheetId="10954"/>
      <sheetData sheetId="10955"/>
      <sheetData sheetId="10956"/>
      <sheetData sheetId="10957"/>
      <sheetData sheetId="10958"/>
      <sheetData sheetId="10959"/>
      <sheetData sheetId="10960"/>
      <sheetData sheetId="10961"/>
      <sheetData sheetId="10962"/>
      <sheetData sheetId="10963"/>
      <sheetData sheetId="10964"/>
      <sheetData sheetId="10965"/>
      <sheetData sheetId="10966"/>
      <sheetData sheetId="10967"/>
      <sheetData sheetId="10968"/>
      <sheetData sheetId="10969"/>
      <sheetData sheetId="10970"/>
      <sheetData sheetId="10971"/>
      <sheetData sheetId="10972"/>
      <sheetData sheetId="10973"/>
      <sheetData sheetId="10974"/>
      <sheetData sheetId="10975"/>
      <sheetData sheetId="10976"/>
      <sheetData sheetId="10977"/>
      <sheetData sheetId="10978"/>
      <sheetData sheetId="10979"/>
      <sheetData sheetId="10980"/>
      <sheetData sheetId="10981"/>
      <sheetData sheetId="10982"/>
      <sheetData sheetId="10983"/>
      <sheetData sheetId="10984"/>
      <sheetData sheetId="10985"/>
      <sheetData sheetId="10986"/>
      <sheetData sheetId="10987"/>
      <sheetData sheetId="10988"/>
      <sheetData sheetId="10989"/>
      <sheetData sheetId="10990"/>
      <sheetData sheetId="10991"/>
      <sheetData sheetId="10992"/>
      <sheetData sheetId="10993"/>
      <sheetData sheetId="10994"/>
      <sheetData sheetId="10995"/>
      <sheetData sheetId="10996"/>
      <sheetData sheetId="10997"/>
      <sheetData sheetId="10998"/>
      <sheetData sheetId="10999"/>
      <sheetData sheetId="11000"/>
      <sheetData sheetId="11001"/>
      <sheetData sheetId="11002"/>
      <sheetData sheetId="11003"/>
      <sheetData sheetId="11004"/>
      <sheetData sheetId="11005"/>
      <sheetData sheetId="11006"/>
      <sheetData sheetId="11007"/>
      <sheetData sheetId="11008"/>
      <sheetData sheetId="11009"/>
      <sheetData sheetId="11010"/>
      <sheetData sheetId="11011"/>
      <sheetData sheetId="11012"/>
      <sheetData sheetId="11013"/>
      <sheetData sheetId="11014"/>
      <sheetData sheetId="11015"/>
      <sheetData sheetId="11016"/>
      <sheetData sheetId="11017"/>
      <sheetData sheetId="11018"/>
      <sheetData sheetId="11019"/>
      <sheetData sheetId="11020"/>
      <sheetData sheetId="11021"/>
      <sheetData sheetId="11022"/>
      <sheetData sheetId="11023"/>
      <sheetData sheetId="11024"/>
      <sheetData sheetId="11025"/>
      <sheetData sheetId="11026"/>
      <sheetData sheetId="11027"/>
      <sheetData sheetId="11028"/>
      <sheetData sheetId="11029"/>
      <sheetData sheetId="11030"/>
      <sheetData sheetId="11031"/>
      <sheetData sheetId="11032"/>
      <sheetData sheetId="11033"/>
      <sheetData sheetId="11034"/>
      <sheetData sheetId="11035"/>
      <sheetData sheetId="11036"/>
      <sheetData sheetId="11037"/>
      <sheetData sheetId="11038"/>
      <sheetData sheetId="11039"/>
      <sheetData sheetId="11040"/>
      <sheetData sheetId="11041"/>
      <sheetData sheetId="11042"/>
      <sheetData sheetId="11043"/>
      <sheetData sheetId="11044"/>
      <sheetData sheetId="11045"/>
      <sheetData sheetId="11046"/>
      <sheetData sheetId="11047"/>
      <sheetData sheetId="11048"/>
      <sheetData sheetId="11049"/>
      <sheetData sheetId="11050"/>
      <sheetData sheetId="11051"/>
      <sheetData sheetId="11052"/>
      <sheetData sheetId="11053"/>
      <sheetData sheetId="11054"/>
      <sheetData sheetId="11055"/>
      <sheetData sheetId="11056"/>
      <sheetData sheetId="11057"/>
      <sheetData sheetId="11058"/>
      <sheetData sheetId="11059"/>
      <sheetData sheetId="11060"/>
      <sheetData sheetId="11061"/>
      <sheetData sheetId="11062"/>
      <sheetData sheetId="11063"/>
      <sheetData sheetId="11064"/>
      <sheetData sheetId="11065"/>
      <sheetData sheetId="11066"/>
      <sheetData sheetId="11067"/>
      <sheetData sheetId="11068"/>
      <sheetData sheetId="11069"/>
      <sheetData sheetId="11070"/>
      <sheetData sheetId="11071"/>
      <sheetData sheetId="11072"/>
      <sheetData sheetId="11073"/>
      <sheetData sheetId="11074"/>
      <sheetData sheetId="11075"/>
      <sheetData sheetId="11076"/>
      <sheetData sheetId="11077"/>
      <sheetData sheetId="11078"/>
      <sheetData sheetId="11079"/>
      <sheetData sheetId="11080"/>
      <sheetData sheetId="11081"/>
      <sheetData sheetId="11082"/>
      <sheetData sheetId="11083"/>
      <sheetData sheetId="11084"/>
      <sheetData sheetId="11085"/>
      <sheetData sheetId="11086"/>
      <sheetData sheetId="11087"/>
      <sheetData sheetId="11088"/>
      <sheetData sheetId="11089"/>
      <sheetData sheetId="11090"/>
      <sheetData sheetId="11091"/>
      <sheetData sheetId="11092"/>
      <sheetData sheetId="11093"/>
      <sheetData sheetId="11094"/>
      <sheetData sheetId="11095"/>
      <sheetData sheetId="11096"/>
      <sheetData sheetId="11097"/>
      <sheetData sheetId="11098"/>
      <sheetData sheetId="11099"/>
      <sheetData sheetId="11100"/>
      <sheetData sheetId="11101"/>
      <sheetData sheetId="11102"/>
      <sheetData sheetId="11103"/>
      <sheetData sheetId="11104"/>
      <sheetData sheetId="11105"/>
      <sheetData sheetId="11106"/>
      <sheetData sheetId="11107"/>
      <sheetData sheetId="11108"/>
      <sheetData sheetId="11109"/>
      <sheetData sheetId="11110"/>
      <sheetData sheetId="11111"/>
      <sheetData sheetId="11112"/>
      <sheetData sheetId="11113"/>
      <sheetData sheetId="11114"/>
      <sheetData sheetId="11115"/>
      <sheetData sheetId="11116"/>
      <sheetData sheetId="11117"/>
      <sheetData sheetId="11118"/>
      <sheetData sheetId="11119"/>
      <sheetData sheetId="11120"/>
      <sheetData sheetId="11121"/>
      <sheetData sheetId="11122"/>
      <sheetData sheetId="11123"/>
      <sheetData sheetId="11124"/>
      <sheetData sheetId="11125"/>
      <sheetData sheetId="11126"/>
      <sheetData sheetId="11127"/>
      <sheetData sheetId="11128"/>
      <sheetData sheetId="11129"/>
      <sheetData sheetId="11130"/>
      <sheetData sheetId="11131"/>
      <sheetData sheetId="11132"/>
      <sheetData sheetId="11133"/>
      <sheetData sheetId="11134"/>
      <sheetData sheetId="11135"/>
      <sheetData sheetId="11136"/>
      <sheetData sheetId="11137"/>
      <sheetData sheetId="11138"/>
      <sheetData sheetId="11139"/>
      <sheetData sheetId="11140"/>
      <sheetData sheetId="11141"/>
      <sheetData sheetId="11142"/>
      <sheetData sheetId="11143"/>
      <sheetData sheetId="11144"/>
      <sheetData sheetId="11145"/>
      <sheetData sheetId="11146"/>
      <sheetData sheetId="11147"/>
      <sheetData sheetId="11148"/>
      <sheetData sheetId="11149"/>
      <sheetData sheetId="11150"/>
      <sheetData sheetId="11151"/>
      <sheetData sheetId="11152"/>
      <sheetData sheetId="11153"/>
      <sheetData sheetId="11154"/>
      <sheetData sheetId="11155"/>
      <sheetData sheetId="11156"/>
      <sheetData sheetId="11157"/>
      <sheetData sheetId="11158"/>
      <sheetData sheetId="11159"/>
      <sheetData sheetId="11160"/>
      <sheetData sheetId="11161"/>
      <sheetData sheetId="11162"/>
      <sheetData sheetId="11163"/>
      <sheetData sheetId="11164"/>
      <sheetData sheetId="11165"/>
      <sheetData sheetId="11166"/>
      <sheetData sheetId="11167"/>
      <sheetData sheetId="11168"/>
      <sheetData sheetId="11169"/>
      <sheetData sheetId="11170"/>
      <sheetData sheetId="11171"/>
      <sheetData sheetId="11172"/>
      <sheetData sheetId="11173" refreshError="1"/>
      <sheetData sheetId="11174" refreshError="1"/>
      <sheetData sheetId="11175" refreshError="1"/>
      <sheetData sheetId="11176" refreshError="1"/>
      <sheetData sheetId="11177" refreshError="1"/>
      <sheetData sheetId="11178" refreshError="1"/>
      <sheetData sheetId="11179" refreshError="1"/>
      <sheetData sheetId="11180" refreshError="1"/>
      <sheetData sheetId="11181" refreshError="1"/>
      <sheetData sheetId="11182" refreshError="1"/>
      <sheetData sheetId="11183" refreshError="1"/>
      <sheetData sheetId="11184" refreshError="1"/>
      <sheetData sheetId="11185" refreshError="1"/>
      <sheetData sheetId="11186" refreshError="1"/>
      <sheetData sheetId="11187"/>
      <sheetData sheetId="11188"/>
      <sheetData sheetId="11189" refreshError="1"/>
      <sheetData sheetId="11190" refreshError="1"/>
      <sheetData sheetId="11191" refreshError="1"/>
      <sheetData sheetId="11192" refreshError="1"/>
      <sheetData sheetId="11193" refreshError="1"/>
      <sheetData sheetId="11194" refreshError="1"/>
      <sheetData sheetId="11195" refreshError="1"/>
      <sheetData sheetId="11196" refreshError="1"/>
      <sheetData sheetId="11197" refreshError="1"/>
      <sheetData sheetId="11198" refreshError="1"/>
      <sheetData sheetId="11199" refreshError="1"/>
      <sheetData sheetId="11200" refreshError="1"/>
      <sheetData sheetId="11201"/>
      <sheetData sheetId="11202" refreshError="1"/>
      <sheetData sheetId="11203" refreshError="1"/>
      <sheetData sheetId="11204" refreshError="1"/>
      <sheetData sheetId="11205" refreshError="1"/>
      <sheetData sheetId="11206" refreshError="1"/>
      <sheetData sheetId="11207" refreshError="1"/>
      <sheetData sheetId="11208" refreshError="1"/>
      <sheetData sheetId="11209"/>
      <sheetData sheetId="11210" refreshError="1"/>
      <sheetData sheetId="11211"/>
      <sheetData sheetId="11212"/>
      <sheetData sheetId="11213"/>
      <sheetData sheetId="11214"/>
      <sheetData sheetId="11215"/>
      <sheetData sheetId="11216"/>
      <sheetData sheetId="11217"/>
      <sheetData sheetId="11218"/>
      <sheetData sheetId="11219"/>
      <sheetData sheetId="11220"/>
      <sheetData sheetId="11221"/>
      <sheetData sheetId="11222"/>
      <sheetData sheetId="11223"/>
      <sheetData sheetId="11224" refreshError="1"/>
      <sheetData sheetId="11225" refreshError="1"/>
      <sheetData sheetId="11226" refreshError="1"/>
      <sheetData sheetId="11227"/>
      <sheetData sheetId="11228"/>
      <sheetData sheetId="11229"/>
      <sheetData sheetId="11230"/>
      <sheetData sheetId="11231"/>
      <sheetData sheetId="11232"/>
      <sheetData sheetId="11233"/>
      <sheetData sheetId="11234"/>
      <sheetData sheetId="11235" refreshError="1"/>
      <sheetData sheetId="11236" refreshError="1"/>
      <sheetData sheetId="11237" refreshError="1"/>
      <sheetData sheetId="11238" refreshError="1"/>
      <sheetData sheetId="11239" refreshError="1"/>
      <sheetData sheetId="11240" refreshError="1"/>
      <sheetData sheetId="11241" refreshError="1"/>
      <sheetData sheetId="11242"/>
      <sheetData sheetId="11243"/>
      <sheetData sheetId="11244"/>
      <sheetData sheetId="11245"/>
      <sheetData sheetId="11246"/>
      <sheetData sheetId="11247"/>
      <sheetData sheetId="11248"/>
      <sheetData sheetId="11249"/>
      <sheetData sheetId="11250"/>
      <sheetData sheetId="11251"/>
      <sheetData sheetId="11252"/>
      <sheetData sheetId="11253"/>
      <sheetData sheetId="11254"/>
      <sheetData sheetId="11255"/>
      <sheetData sheetId="11256" refreshError="1"/>
      <sheetData sheetId="11257" refreshError="1"/>
      <sheetData sheetId="11258" refreshError="1"/>
      <sheetData sheetId="11259" refreshError="1"/>
      <sheetData sheetId="11260" refreshError="1"/>
      <sheetData sheetId="11261" refreshError="1"/>
      <sheetData sheetId="11262" refreshError="1"/>
      <sheetData sheetId="11263" refreshError="1"/>
      <sheetData sheetId="11264" refreshError="1"/>
      <sheetData sheetId="11265" refreshError="1"/>
      <sheetData sheetId="11266" refreshError="1"/>
      <sheetData sheetId="11267" refreshError="1"/>
      <sheetData sheetId="11268" refreshError="1"/>
      <sheetData sheetId="11269" refreshError="1"/>
      <sheetData sheetId="11270" refreshError="1"/>
      <sheetData sheetId="11271" refreshError="1"/>
      <sheetData sheetId="11272" refreshError="1"/>
      <sheetData sheetId="11273" refreshError="1"/>
      <sheetData sheetId="11274"/>
      <sheetData sheetId="11275"/>
      <sheetData sheetId="11276"/>
      <sheetData sheetId="11277"/>
      <sheetData sheetId="11278"/>
      <sheetData sheetId="11279"/>
      <sheetData sheetId="11280"/>
      <sheetData sheetId="11281"/>
      <sheetData sheetId="11282"/>
      <sheetData sheetId="11283"/>
      <sheetData sheetId="11284"/>
      <sheetData sheetId="11285"/>
      <sheetData sheetId="11286"/>
      <sheetData sheetId="11287"/>
      <sheetData sheetId="11288"/>
      <sheetData sheetId="11289"/>
      <sheetData sheetId="11290"/>
      <sheetData sheetId="11291"/>
      <sheetData sheetId="11292"/>
      <sheetData sheetId="11293"/>
      <sheetData sheetId="11294"/>
      <sheetData sheetId="11295"/>
      <sheetData sheetId="11296"/>
      <sheetData sheetId="11297"/>
      <sheetData sheetId="11298"/>
      <sheetData sheetId="11299"/>
      <sheetData sheetId="11300" refreshError="1"/>
      <sheetData sheetId="11301" refreshError="1"/>
      <sheetData sheetId="11302" refreshError="1"/>
      <sheetData sheetId="11303" refreshError="1"/>
      <sheetData sheetId="11304" refreshError="1"/>
      <sheetData sheetId="11305" refreshError="1"/>
      <sheetData sheetId="11306" refreshError="1"/>
      <sheetData sheetId="11307" refreshError="1"/>
      <sheetData sheetId="11308" refreshError="1"/>
      <sheetData sheetId="11309" refreshError="1"/>
      <sheetData sheetId="11310" refreshError="1"/>
      <sheetData sheetId="11311" refreshError="1"/>
      <sheetData sheetId="11312" refreshError="1"/>
      <sheetData sheetId="11313" refreshError="1"/>
      <sheetData sheetId="11314" refreshError="1"/>
      <sheetData sheetId="11315" refreshError="1"/>
      <sheetData sheetId="11316" refreshError="1"/>
      <sheetData sheetId="11317" refreshError="1"/>
      <sheetData sheetId="11318"/>
      <sheetData sheetId="11319" refreshError="1"/>
      <sheetData sheetId="11320" refreshError="1"/>
      <sheetData sheetId="11321" refreshError="1"/>
      <sheetData sheetId="11322" refreshError="1"/>
      <sheetData sheetId="11323" refreshError="1"/>
      <sheetData sheetId="11324" refreshError="1"/>
      <sheetData sheetId="11325" refreshError="1"/>
      <sheetData sheetId="11326" refreshError="1"/>
      <sheetData sheetId="11327" refreshError="1"/>
      <sheetData sheetId="11328" refreshError="1"/>
      <sheetData sheetId="11329" refreshError="1"/>
      <sheetData sheetId="11330" refreshError="1"/>
      <sheetData sheetId="11331" refreshError="1"/>
      <sheetData sheetId="11332" refreshError="1"/>
      <sheetData sheetId="11333" refreshError="1"/>
      <sheetData sheetId="11334" refreshError="1"/>
      <sheetData sheetId="11335" refreshError="1"/>
      <sheetData sheetId="11336" refreshError="1"/>
      <sheetData sheetId="11337" refreshError="1"/>
      <sheetData sheetId="11338" refreshError="1"/>
      <sheetData sheetId="11339" refreshError="1"/>
      <sheetData sheetId="11340" refreshError="1"/>
      <sheetData sheetId="11341" refreshError="1"/>
      <sheetData sheetId="11342" refreshError="1"/>
      <sheetData sheetId="11343" refreshError="1"/>
      <sheetData sheetId="11344" refreshError="1"/>
      <sheetData sheetId="11345" refreshError="1"/>
      <sheetData sheetId="11346" refreshError="1"/>
      <sheetData sheetId="11347" refreshError="1"/>
      <sheetData sheetId="11348" refreshError="1"/>
      <sheetData sheetId="11349" refreshError="1"/>
      <sheetData sheetId="11350" refreshError="1"/>
      <sheetData sheetId="11351" refreshError="1"/>
      <sheetData sheetId="11352" refreshError="1"/>
      <sheetData sheetId="11353" refreshError="1"/>
      <sheetData sheetId="11354" refreshError="1"/>
      <sheetData sheetId="11355" refreshError="1"/>
      <sheetData sheetId="11356" refreshError="1"/>
      <sheetData sheetId="11357" refreshError="1"/>
      <sheetData sheetId="11358" refreshError="1"/>
      <sheetData sheetId="11359" refreshError="1"/>
      <sheetData sheetId="11360" refreshError="1"/>
      <sheetData sheetId="11361" refreshError="1"/>
      <sheetData sheetId="11362" refreshError="1"/>
      <sheetData sheetId="11363"/>
      <sheetData sheetId="11364" refreshError="1"/>
      <sheetData sheetId="11365" refreshError="1"/>
      <sheetData sheetId="11366" refreshError="1"/>
      <sheetData sheetId="11367" refreshError="1"/>
      <sheetData sheetId="11368" refreshError="1"/>
      <sheetData sheetId="11369" refreshError="1"/>
      <sheetData sheetId="11370" refreshError="1"/>
      <sheetData sheetId="11371" refreshError="1"/>
      <sheetData sheetId="11372" refreshError="1"/>
      <sheetData sheetId="11373" refreshError="1"/>
      <sheetData sheetId="11374" refreshError="1"/>
      <sheetData sheetId="11375" refreshError="1"/>
      <sheetData sheetId="11376" refreshError="1"/>
      <sheetData sheetId="11377" refreshError="1"/>
      <sheetData sheetId="11378" refreshError="1"/>
      <sheetData sheetId="11379" refreshError="1"/>
      <sheetData sheetId="11380" refreshError="1"/>
      <sheetData sheetId="11381" refreshError="1"/>
      <sheetData sheetId="11382" refreshError="1"/>
      <sheetData sheetId="11383" refreshError="1"/>
      <sheetData sheetId="11384" refreshError="1"/>
      <sheetData sheetId="11385" refreshError="1"/>
      <sheetData sheetId="11386"/>
      <sheetData sheetId="11387" refreshError="1"/>
      <sheetData sheetId="11388" refreshError="1"/>
      <sheetData sheetId="11389" refreshError="1"/>
      <sheetData sheetId="11390" refreshError="1"/>
      <sheetData sheetId="11391" refreshError="1"/>
      <sheetData sheetId="11392" refreshError="1"/>
      <sheetData sheetId="11393" refreshError="1"/>
      <sheetData sheetId="11394" refreshError="1"/>
      <sheetData sheetId="11395" refreshError="1"/>
      <sheetData sheetId="11396" refreshError="1"/>
      <sheetData sheetId="11397" refreshError="1"/>
      <sheetData sheetId="11398" refreshError="1"/>
      <sheetData sheetId="11399" refreshError="1"/>
      <sheetData sheetId="11400" refreshError="1"/>
      <sheetData sheetId="11401" refreshError="1"/>
      <sheetData sheetId="11402" refreshError="1"/>
      <sheetData sheetId="11403" refreshError="1"/>
      <sheetData sheetId="11404" refreshError="1"/>
      <sheetData sheetId="11405" refreshError="1"/>
      <sheetData sheetId="11406" refreshError="1"/>
      <sheetData sheetId="11407" refreshError="1"/>
      <sheetData sheetId="11408" refreshError="1"/>
      <sheetData sheetId="11409" refreshError="1"/>
      <sheetData sheetId="11410" refreshError="1"/>
      <sheetData sheetId="11411" refreshError="1"/>
      <sheetData sheetId="11412" refreshError="1"/>
      <sheetData sheetId="11413" refreshError="1"/>
      <sheetData sheetId="11414" refreshError="1"/>
      <sheetData sheetId="11415" refreshError="1"/>
      <sheetData sheetId="11416" refreshError="1"/>
      <sheetData sheetId="11417" refreshError="1"/>
      <sheetData sheetId="11418" refreshError="1"/>
      <sheetData sheetId="11419" refreshError="1"/>
      <sheetData sheetId="11420" refreshError="1"/>
      <sheetData sheetId="11421" refreshError="1"/>
      <sheetData sheetId="11422" refreshError="1"/>
      <sheetData sheetId="11423" refreshError="1"/>
      <sheetData sheetId="11424" refreshError="1"/>
      <sheetData sheetId="11425"/>
      <sheetData sheetId="11426"/>
      <sheetData sheetId="11427" refreshError="1"/>
      <sheetData sheetId="11428" refreshError="1"/>
      <sheetData sheetId="11429" refreshError="1"/>
      <sheetData sheetId="11430" refreshError="1"/>
      <sheetData sheetId="11431" refreshError="1"/>
      <sheetData sheetId="11432" refreshError="1"/>
      <sheetData sheetId="11433" refreshError="1"/>
      <sheetData sheetId="11434" refreshError="1"/>
      <sheetData sheetId="11435" refreshError="1"/>
      <sheetData sheetId="11436" refreshError="1"/>
      <sheetData sheetId="11437" refreshError="1"/>
      <sheetData sheetId="11438" refreshError="1"/>
      <sheetData sheetId="11439" refreshError="1"/>
      <sheetData sheetId="11440" refreshError="1"/>
      <sheetData sheetId="11441" refreshError="1"/>
      <sheetData sheetId="11442" refreshError="1"/>
      <sheetData sheetId="11443" refreshError="1"/>
      <sheetData sheetId="11444"/>
      <sheetData sheetId="11445" refreshError="1"/>
      <sheetData sheetId="11446" refreshError="1"/>
      <sheetData sheetId="11447" refreshError="1"/>
      <sheetData sheetId="11448" refreshError="1"/>
      <sheetData sheetId="11449" refreshError="1"/>
      <sheetData sheetId="11450" refreshError="1"/>
      <sheetData sheetId="11451" refreshError="1"/>
      <sheetData sheetId="11452" refreshError="1"/>
      <sheetData sheetId="11453" refreshError="1"/>
      <sheetData sheetId="11454" refreshError="1"/>
      <sheetData sheetId="11455" refreshError="1"/>
      <sheetData sheetId="11456" refreshError="1"/>
      <sheetData sheetId="11457" refreshError="1"/>
      <sheetData sheetId="11458" refreshError="1"/>
      <sheetData sheetId="11459" refreshError="1"/>
      <sheetData sheetId="11460" refreshError="1"/>
      <sheetData sheetId="11461" refreshError="1"/>
      <sheetData sheetId="11462" refreshError="1"/>
      <sheetData sheetId="11463" refreshError="1"/>
      <sheetData sheetId="11464" refreshError="1"/>
      <sheetData sheetId="11465" refreshError="1"/>
      <sheetData sheetId="11466" refreshError="1"/>
      <sheetData sheetId="11467" refreshError="1"/>
      <sheetData sheetId="11468" refreshError="1"/>
      <sheetData sheetId="11469" refreshError="1"/>
      <sheetData sheetId="11470" refreshError="1"/>
      <sheetData sheetId="11471" refreshError="1"/>
      <sheetData sheetId="11472"/>
      <sheetData sheetId="11473"/>
      <sheetData sheetId="11474" refreshError="1"/>
      <sheetData sheetId="11475" refreshError="1"/>
      <sheetData sheetId="11476" refreshError="1"/>
      <sheetData sheetId="11477" refreshError="1"/>
      <sheetData sheetId="11478" refreshError="1"/>
      <sheetData sheetId="11479" refreshError="1"/>
      <sheetData sheetId="11480" refreshError="1"/>
      <sheetData sheetId="11481" refreshError="1"/>
      <sheetData sheetId="11482" refreshError="1"/>
      <sheetData sheetId="11483"/>
      <sheetData sheetId="11484" refreshError="1"/>
      <sheetData sheetId="11485" refreshError="1"/>
      <sheetData sheetId="11486" refreshError="1"/>
      <sheetData sheetId="11487" refreshError="1"/>
      <sheetData sheetId="11488" refreshError="1"/>
      <sheetData sheetId="11489" refreshError="1"/>
      <sheetData sheetId="11490" refreshError="1"/>
      <sheetData sheetId="11491" refreshError="1"/>
      <sheetData sheetId="11492" refreshError="1"/>
      <sheetData sheetId="11493" refreshError="1"/>
      <sheetData sheetId="11494" refreshError="1"/>
      <sheetData sheetId="11495" refreshError="1"/>
      <sheetData sheetId="11496" refreshError="1"/>
      <sheetData sheetId="11497" refreshError="1"/>
      <sheetData sheetId="11498" refreshError="1"/>
      <sheetData sheetId="11499" refreshError="1"/>
      <sheetData sheetId="11500" refreshError="1"/>
      <sheetData sheetId="11501" refreshError="1"/>
      <sheetData sheetId="11502" refreshError="1"/>
      <sheetData sheetId="11503" refreshError="1"/>
      <sheetData sheetId="11504" refreshError="1"/>
      <sheetData sheetId="11505" refreshError="1"/>
      <sheetData sheetId="11506" refreshError="1"/>
      <sheetData sheetId="11507" refreshError="1"/>
      <sheetData sheetId="11508" refreshError="1"/>
      <sheetData sheetId="11509" refreshError="1"/>
      <sheetData sheetId="11510" refreshError="1"/>
      <sheetData sheetId="11511" refreshError="1"/>
      <sheetData sheetId="11512" refreshError="1"/>
      <sheetData sheetId="11513"/>
      <sheetData sheetId="11514"/>
      <sheetData sheetId="11515" refreshError="1"/>
      <sheetData sheetId="11516" refreshError="1"/>
      <sheetData sheetId="11517" refreshError="1"/>
      <sheetData sheetId="11518" refreshError="1"/>
      <sheetData sheetId="11519" refreshError="1"/>
      <sheetData sheetId="11520" refreshError="1"/>
      <sheetData sheetId="11521" refreshError="1"/>
      <sheetData sheetId="11522" refreshError="1"/>
      <sheetData sheetId="11523" refreshError="1"/>
      <sheetData sheetId="11524" refreshError="1"/>
      <sheetData sheetId="11525" refreshError="1"/>
      <sheetData sheetId="11526" refreshError="1"/>
      <sheetData sheetId="11527" refreshError="1"/>
      <sheetData sheetId="11528" refreshError="1"/>
      <sheetData sheetId="11529" refreshError="1"/>
      <sheetData sheetId="11530" refreshError="1"/>
      <sheetData sheetId="11531" refreshError="1"/>
      <sheetData sheetId="11532" refreshError="1"/>
      <sheetData sheetId="11533" refreshError="1"/>
      <sheetData sheetId="11534" refreshError="1"/>
      <sheetData sheetId="11535" refreshError="1"/>
      <sheetData sheetId="11536" refreshError="1"/>
      <sheetData sheetId="11537" refreshError="1"/>
      <sheetData sheetId="11538" refreshError="1"/>
      <sheetData sheetId="11539" refreshError="1"/>
      <sheetData sheetId="11540" refreshError="1"/>
      <sheetData sheetId="11541" refreshError="1"/>
      <sheetData sheetId="11542" refreshError="1"/>
      <sheetData sheetId="11543" refreshError="1"/>
      <sheetData sheetId="11544"/>
      <sheetData sheetId="11545"/>
      <sheetData sheetId="11546"/>
      <sheetData sheetId="11547"/>
      <sheetData sheetId="11548"/>
      <sheetData sheetId="11549"/>
      <sheetData sheetId="11550"/>
      <sheetData sheetId="11551"/>
      <sheetData sheetId="11552"/>
      <sheetData sheetId="11553"/>
      <sheetData sheetId="11554" refreshError="1"/>
      <sheetData sheetId="11555" refreshError="1"/>
      <sheetData sheetId="11556" refreshError="1"/>
      <sheetData sheetId="11557" refreshError="1"/>
      <sheetData sheetId="11558" refreshError="1"/>
      <sheetData sheetId="11559" refreshError="1"/>
      <sheetData sheetId="11560" refreshError="1"/>
      <sheetData sheetId="11561" refreshError="1"/>
      <sheetData sheetId="11562" refreshError="1"/>
      <sheetData sheetId="11563" refreshError="1"/>
      <sheetData sheetId="11564" refreshError="1"/>
      <sheetData sheetId="11565" refreshError="1"/>
      <sheetData sheetId="11566" refreshError="1"/>
      <sheetData sheetId="11567" refreshError="1"/>
      <sheetData sheetId="11568" refreshError="1"/>
      <sheetData sheetId="11569" refreshError="1"/>
      <sheetData sheetId="11570" refreshError="1"/>
      <sheetData sheetId="11571" refreshError="1"/>
      <sheetData sheetId="11572" refreshError="1"/>
      <sheetData sheetId="11573" refreshError="1"/>
      <sheetData sheetId="11574" refreshError="1"/>
      <sheetData sheetId="11575" refreshError="1"/>
      <sheetData sheetId="11576"/>
      <sheetData sheetId="11577"/>
      <sheetData sheetId="11578"/>
      <sheetData sheetId="11579"/>
      <sheetData sheetId="11580"/>
      <sheetData sheetId="11581"/>
      <sheetData sheetId="11582"/>
      <sheetData sheetId="11583"/>
      <sheetData sheetId="11584"/>
      <sheetData sheetId="11585"/>
      <sheetData sheetId="11586"/>
      <sheetData sheetId="11587"/>
      <sheetData sheetId="11588"/>
      <sheetData sheetId="11589"/>
      <sheetData sheetId="11590"/>
      <sheetData sheetId="11591"/>
      <sheetData sheetId="11592"/>
      <sheetData sheetId="11593"/>
      <sheetData sheetId="11594"/>
      <sheetData sheetId="11595"/>
      <sheetData sheetId="11596"/>
      <sheetData sheetId="11597"/>
      <sheetData sheetId="11598"/>
      <sheetData sheetId="11599" refreshError="1"/>
      <sheetData sheetId="11600" refreshError="1"/>
      <sheetData sheetId="11601" refreshError="1"/>
      <sheetData sheetId="11602" refreshError="1"/>
      <sheetData sheetId="11603"/>
      <sheetData sheetId="11604"/>
      <sheetData sheetId="11605"/>
      <sheetData sheetId="11606"/>
      <sheetData sheetId="11607"/>
      <sheetData sheetId="11608"/>
      <sheetData sheetId="11609"/>
      <sheetData sheetId="11610"/>
      <sheetData sheetId="11611"/>
      <sheetData sheetId="11612"/>
      <sheetData sheetId="11613"/>
      <sheetData sheetId="11614"/>
      <sheetData sheetId="11615"/>
      <sheetData sheetId="11616"/>
      <sheetData sheetId="11617"/>
      <sheetData sheetId="11618"/>
      <sheetData sheetId="11619"/>
      <sheetData sheetId="11620"/>
      <sheetData sheetId="11621"/>
      <sheetData sheetId="11622"/>
      <sheetData sheetId="11623"/>
      <sheetData sheetId="11624"/>
      <sheetData sheetId="11625"/>
      <sheetData sheetId="11626"/>
      <sheetData sheetId="11627"/>
      <sheetData sheetId="11628"/>
      <sheetData sheetId="11629"/>
      <sheetData sheetId="11630"/>
      <sheetData sheetId="11631"/>
      <sheetData sheetId="11632"/>
      <sheetData sheetId="11633"/>
      <sheetData sheetId="11634"/>
      <sheetData sheetId="11635"/>
      <sheetData sheetId="11636"/>
      <sheetData sheetId="11637"/>
      <sheetData sheetId="11638"/>
      <sheetData sheetId="11639"/>
      <sheetData sheetId="11640"/>
      <sheetData sheetId="11641"/>
      <sheetData sheetId="11642"/>
      <sheetData sheetId="11643"/>
      <sheetData sheetId="11644"/>
      <sheetData sheetId="11645"/>
      <sheetData sheetId="11646"/>
      <sheetData sheetId="11647"/>
      <sheetData sheetId="11648"/>
      <sheetData sheetId="11649"/>
      <sheetData sheetId="11650"/>
      <sheetData sheetId="11651"/>
      <sheetData sheetId="11652"/>
      <sheetData sheetId="11653"/>
      <sheetData sheetId="11654"/>
      <sheetData sheetId="11655"/>
      <sheetData sheetId="11656"/>
      <sheetData sheetId="11657"/>
      <sheetData sheetId="11658"/>
      <sheetData sheetId="11659"/>
      <sheetData sheetId="11660"/>
      <sheetData sheetId="11661"/>
      <sheetData sheetId="11662"/>
      <sheetData sheetId="11663"/>
      <sheetData sheetId="11664"/>
      <sheetData sheetId="11665"/>
      <sheetData sheetId="11666"/>
      <sheetData sheetId="11667"/>
      <sheetData sheetId="11668"/>
      <sheetData sheetId="11669"/>
      <sheetData sheetId="11670"/>
      <sheetData sheetId="11671"/>
      <sheetData sheetId="11672"/>
      <sheetData sheetId="11673"/>
      <sheetData sheetId="11674"/>
      <sheetData sheetId="11675"/>
      <sheetData sheetId="11676"/>
      <sheetData sheetId="11677"/>
      <sheetData sheetId="11678"/>
      <sheetData sheetId="11679"/>
      <sheetData sheetId="11680"/>
      <sheetData sheetId="11681"/>
      <sheetData sheetId="11682"/>
      <sheetData sheetId="11683"/>
      <sheetData sheetId="11684"/>
      <sheetData sheetId="11685"/>
      <sheetData sheetId="11686"/>
      <sheetData sheetId="11687"/>
      <sheetData sheetId="11688"/>
      <sheetData sheetId="11689"/>
      <sheetData sheetId="11690"/>
      <sheetData sheetId="11691"/>
      <sheetData sheetId="11692"/>
      <sheetData sheetId="11693"/>
      <sheetData sheetId="11694"/>
      <sheetData sheetId="11695"/>
      <sheetData sheetId="11696"/>
      <sheetData sheetId="11697"/>
      <sheetData sheetId="11698"/>
      <sheetData sheetId="11699"/>
      <sheetData sheetId="11700"/>
      <sheetData sheetId="11701"/>
      <sheetData sheetId="11702"/>
      <sheetData sheetId="11703"/>
      <sheetData sheetId="11704"/>
      <sheetData sheetId="11705"/>
      <sheetData sheetId="11706"/>
      <sheetData sheetId="11707"/>
      <sheetData sheetId="11708"/>
      <sheetData sheetId="11709"/>
      <sheetData sheetId="11710"/>
      <sheetData sheetId="11711" refreshError="1"/>
      <sheetData sheetId="11712" refreshError="1"/>
      <sheetData sheetId="11713" refreshError="1"/>
      <sheetData sheetId="11714" refreshError="1"/>
      <sheetData sheetId="11715" refreshError="1"/>
      <sheetData sheetId="11716" refreshError="1"/>
      <sheetData sheetId="11717" refreshError="1"/>
      <sheetData sheetId="11718" refreshError="1"/>
      <sheetData sheetId="11719" refreshError="1"/>
      <sheetData sheetId="11720" refreshError="1"/>
      <sheetData sheetId="11721" refreshError="1"/>
      <sheetData sheetId="11722" refreshError="1"/>
      <sheetData sheetId="11723" refreshError="1"/>
      <sheetData sheetId="11724" refreshError="1"/>
      <sheetData sheetId="11725" refreshError="1"/>
      <sheetData sheetId="11726" refreshError="1"/>
      <sheetData sheetId="11727" refreshError="1"/>
      <sheetData sheetId="11728" refreshError="1"/>
      <sheetData sheetId="11729" refreshError="1"/>
      <sheetData sheetId="11730" refreshError="1"/>
      <sheetData sheetId="11731" refreshError="1"/>
      <sheetData sheetId="11732" refreshError="1"/>
      <sheetData sheetId="11733" refreshError="1"/>
      <sheetData sheetId="11734" refreshError="1"/>
      <sheetData sheetId="11735" refreshError="1"/>
      <sheetData sheetId="11736" refreshError="1"/>
      <sheetData sheetId="11737" refreshError="1"/>
      <sheetData sheetId="11738" refreshError="1"/>
      <sheetData sheetId="11739" refreshError="1"/>
      <sheetData sheetId="11740" refreshError="1"/>
      <sheetData sheetId="11741" refreshError="1"/>
      <sheetData sheetId="11742" refreshError="1"/>
      <sheetData sheetId="11743" refreshError="1"/>
      <sheetData sheetId="11744" refreshError="1"/>
      <sheetData sheetId="11745" refreshError="1"/>
      <sheetData sheetId="11746" refreshError="1"/>
      <sheetData sheetId="11747" refreshError="1"/>
      <sheetData sheetId="11748" refreshError="1"/>
      <sheetData sheetId="11749" refreshError="1"/>
      <sheetData sheetId="11750" refreshError="1"/>
      <sheetData sheetId="11751" refreshError="1"/>
      <sheetData sheetId="11752" refreshError="1"/>
      <sheetData sheetId="11753" refreshError="1"/>
      <sheetData sheetId="11754" refreshError="1"/>
      <sheetData sheetId="11755" refreshError="1"/>
      <sheetData sheetId="11756" refreshError="1"/>
      <sheetData sheetId="11757" refreshError="1"/>
      <sheetData sheetId="11758" refreshError="1"/>
      <sheetData sheetId="11759" refreshError="1"/>
      <sheetData sheetId="11760" refreshError="1"/>
      <sheetData sheetId="11761" refreshError="1"/>
      <sheetData sheetId="11762" refreshError="1"/>
      <sheetData sheetId="11763" refreshError="1"/>
      <sheetData sheetId="11764" refreshError="1"/>
      <sheetData sheetId="11765" refreshError="1"/>
      <sheetData sheetId="11766" refreshError="1"/>
      <sheetData sheetId="11767" refreshError="1"/>
      <sheetData sheetId="11768" refreshError="1"/>
      <sheetData sheetId="11769" refreshError="1"/>
      <sheetData sheetId="11770" refreshError="1"/>
      <sheetData sheetId="11771" refreshError="1"/>
      <sheetData sheetId="11772" refreshError="1"/>
      <sheetData sheetId="11773" refreshError="1"/>
      <sheetData sheetId="11774" refreshError="1"/>
      <sheetData sheetId="11775" refreshError="1"/>
      <sheetData sheetId="11776" refreshError="1"/>
      <sheetData sheetId="11777" refreshError="1"/>
      <sheetData sheetId="11778" refreshError="1"/>
      <sheetData sheetId="11779" refreshError="1"/>
      <sheetData sheetId="11780" refreshError="1"/>
      <sheetData sheetId="11781" refreshError="1"/>
      <sheetData sheetId="11782" refreshError="1"/>
      <sheetData sheetId="11783" refreshError="1"/>
      <sheetData sheetId="11784" refreshError="1"/>
      <sheetData sheetId="11785" refreshError="1"/>
      <sheetData sheetId="11786" refreshError="1"/>
      <sheetData sheetId="11787" refreshError="1"/>
      <sheetData sheetId="11788" refreshError="1"/>
      <sheetData sheetId="11789" refreshError="1"/>
      <sheetData sheetId="11790" refreshError="1"/>
      <sheetData sheetId="11791" refreshError="1"/>
      <sheetData sheetId="11792" refreshError="1"/>
      <sheetData sheetId="11793" refreshError="1"/>
      <sheetData sheetId="11794" refreshError="1"/>
      <sheetData sheetId="11795" refreshError="1"/>
      <sheetData sheetId="11796" refreshError="1"/>
      <sheetData sheetId="11797" refreshError="1"/>
      <sheetData sheetId="11798" refreshError="1"/>
      <sheetData sheetId="11799" refreshError="1"/>
      <sheetData sheetId="11800" refreshError="1"/>
      <sheetData sheetId="11801" refreshError="1"/>
      <sheetData sheetId="11802" refreshError="1"/>
      <sheetData sheetId="11803" refreshError="1"/>
      <sheetData sheetId="11804" refreshError="1"/>
      <sheetData sheetId="11805" refreshError="1"/>
      <sheetData sheetId="11806" refreshError="1"/>
      <sheetData sheetId="11807" refreshError="1"/>
      <sheetData sheetId="11808" refreshError="1"/>
      <sheetData sheetId="11809" refreshError="1"/>
      <sheetData sheetId="11810" refreshError="1"/>
      <sheetData sheetId="11811" refreshError="1"/>
      <sheetData sheetId="11812" refreshError="1"/>
      <sheetData sheetId="11813" refreshError="1"/>
      <sheetData sheetId="11814" refreshError="1"/>
      <sheetData sheetId="11815" refreshError="1"/>
      <sheetData sheetId="11816" refreshError="1"/>
      <sheetData sheetId="11817" refreshError="1"/>
      <sheetData sheetId="11818" refreshError="1"/>
      <sheetData sheetId="11819" refreshError="1"/>
      <sheetData sheetId="11820" refreshError="1"/>
      <sheetData sheetId="11821" refreshError="1"/>
      <sheetData sheetId="11822" refreshError="1"/>
      <sheetData sheetId="11823" refreshError="1"/>
      <sheetData sheetId="11824" refreshError="1"/>
      <sheetData sheetId="11825" refreshError="1"/>
      <sheetData sheetId="11826" refreshError="1"/>
      <sheetData sheetId="11827" refreshError="1"/>
      <sheetData sheetId="11828" refreshError="1"/>
      <sheetData sheetId="11829" refreshError="1"/>
      <sheetData sheetId="11830" refreshError="1"/>
      <sheetData sheetId="11831" refreshError="1"/>
      <sheetData sheetId="11832" refreshError="1"/>
      <sheetData sheetId="11833" refreshError="1"/>
      <sheetData sheetId="11834" refreshError="1"/>
      <sheetData sheetId="11835" refreshError="1"/>
      <sheetData sheetId="11836" refreshError="1"/>
      <sheetData sheetId="11837" refreshError="1"/>
      <sheetData sheetId="11838" refreshError="1"/>
      <sheetData sheetId="11839" refreshError="1"/>
      <sheetData sheetId="11840" refreshError="1"/>
      <sheetData sheetId="11841" refreshError="1"/>
      <sheetData sheetId="11842" refreshError="1"/>
      <sheetData sheetId="11843" refreshError="1"/>
      <sheetData sheetId="11844" refreshError="1"/>
      <sheetData sheetId="11845" refreshError="1"/>
      <sheetData sheetId="11846" refreshError="1"/>
      <sheetData sheetId="11847" refreshError="1"/>
      <sheetData sheetId="11848" refreshError="1"/>
      <sheetData sheetId="11849" refreshError="1"/>
      <sheetData sheetId="11850" refreshError="1"/>
      <sheetData sheetId="11851" refreshError="1"/>
      <sheetData sheetId="11852" refreshError="1"/>
      <sheetData sheetId="11853" refreshError="1"/>
      <sheetData sheetId="11854" refreshError="1"/>
      <sheetData sheetId="11855" refreshError="1"/>
      <sheetData sheetId="11856" refreshError="1"/>
      <sheetData sheetId="11857" refreshError="1"/>
      <sheetData sheetId="11858" refreshError="1"/>
      <sheetData sheetId="11859" refreshError="1"/>
      <sheetData sheetId="11860" refreshError="1"/>
      <sheetData sheetId="11861" refreshError="1"/>
      <sheetData sheetId="11862" refreshError="1"/>
      <sheetData sheetId="11863" refreshError="1"/>
      <sheetData sheetId="11864" refreshError="1"/>
      <sheetData sheetId="11865" refreshError="1"/>
      <sheetData sheetId="11866" refreshError="1"/>
      <sheetData sheetId="11867" refreshError="1"/>
      <sheetData sheetId="11868" refreshError="1"/>
      <sheetData sheetId="11869" refreshError="1"/>
      <sheetData sheetId="11870" refreshError="1"/>
      <sheetData sheetId="11871" refreshError="1"/>
      <sheetData sheetId="11872" refreshError="1"/>
      <sheetData sheetId="11873" refreshError="1"/>
      <sheetData sheetId="11874" refreshError="1"/>
      <sheetData sheetId="11875" refreshError="1"/>
      <sheetData sheetId="11876" refreshError="1"/>
      <sheetData sheetId="11877" refreshError="1"/>
      <sheetData sheetId="11878" refreshError="1"/>
      <sheetData sheetId="11879" refreshError="1"/>
      <sheetData sheetId="11880" refreshError="1"/>
      <sheetData sheetId="11881" refreshError="1"/>
      <sheetData sheetId="11882" refreshError="1"/>
      <sheetData sheetId="11883" refreshError="1"/>
      <sheetData sheetId="11884" refreshError="1"/>
      <sheetData sheetId="11885" refreshError="1"/>
      <sheetData sheetId="11886" refreshError="1"/>
      <sheetData sheetId="11887" refreshError="1"/>
      <sheetData sheetId="11888" refreshError="1"/>
      <sheetData sheetId="11889" refreshError="1"/>
      <sheetData sheetId="11890" refreshError="1"/>
      <sheetData sheetId="11891" refreshError="1"/>
      <sheetData sheetId="11892" refreshError="1"/>
      <sheetData sheetId="11893" refreshError="1"/>
      <sheetData sheetId="11894" refreshError="1"/>
      <sheetData sheetId="11895" refreshError="1"/>
      <sheetData sheetId="11896" refreshError="1"/>
      <sheetData sheetId="11897" refreshError="1"/>
      <sheetData sheetId="11898" refreshError="1"/>
      <sheetData sheetId="11899" refreshError="1"/>
      <sheetData sheetId="11900" refreshError="1"/>
      <sheetData sheetId="11901" refreshError="1"/>
      <sheetData sheetId="11902" refreshError="1"/>
      <sheetData sheetId="11903" refreshError="1"/>
      <sheetData sheetId="11904" refreshError="1"/>
      <sheetData sheetId="11905" refreshError="1"/>
      <sheetData sheetId="11906" refreshError="1"/>
      <sheetData sheetId="11907" refreshError="1"/>
      <sheetData sheetId="11908" refreshError="1"/>
      <sheetData sheetId="11909" refreshError="1"/>
      <sheetData sheetId="11910" refreshError="1"/>
      <sheetData sheetId="11911" refreshError="1"/>
      <sheetData sheetId="11912" refreshError="1"/>
      <sheetData sheetId="11913" refreshError="1"/>
      <sheetData sheetId="11914" refreshError="1"/>
      <sheetData sheetId="11915" refreshError="1"/>
      <sheetData sheetId="11916" refreshError="1"/>
      <sheetData sheetId="11917" refreshError="1"/>
      <sheetData sheetId="11918" refreshError="1"/>
      <sheetData sheetId="11919" refreshError="1"/>
      <sheetData sheetId="11920" refreshError="1"/>
      <sheetData sheetId="11921" refreshError="1"/>
      <sheetData sheetId="11922" refreshError="1"/>
      <sheetData sheetId="11923" refreshError="1"/>
      <sheetData sheetId="11924" refreshError="1"/>
      <sheetData sheetId="11925" refreshError="1"/>
      <sheetData sheetId="11926" refreshError="1"/>
      <sheetData sheetId="11927" refreshError="1"/>
      <sheetData sheetId="11928" refreshError="1"/>
      <sheetData sheetId="11929" refreshError="1"/>
      <sheetData sheetId="11930" refreshError="1"/>
      <sheetData sheetId="11931" refreshError="1"/>
      <sheetData sheetId="11932" refreshError="1"/>
      <sheetData sheetId="11933" refreshError="1"/>
      <sheetData sheetId="11934" refreshError="1"/>
      <sheetData sheetId="11935" refreshError="1"/>
      <sheetData sheetId="11936" refreshError="1"/>
      <sheetData sheetId="11937" refreshError="1"/>
      <sheetData sheetId="11938" refreshError="1"/>
      <sheetData sheetId="11939" refreshError="1"/>
      <sheetData sheetId="11940" refreshError="1"/>
      <sheetData sheetId="11941" refreshError="1"/>
      <sheetData sheetId="11942" refreshError="1"/>
      <sheetData sheetId="11943" refreshError="1"/>
      <sheetData sheetId="11944" refreshError="1"/>
      <sheetData sheetId="11945" refreshError="1"/>
      <sheetData sheetId="11946" refreshError="1"/>
      <sheetData sheetId="11947" refreshError="1"/>
      <sheetData sheetId="11948" refreshError="1"/>
      <sheetData sheetId="11949" refreshError="1"/>
      <sheetData sheetId="11950" refreshError="1"/>
      <sheetData sheetId="11951" refreshError="1"/>
      <sheetData sheetId="11952" refreshError="1"/>
      <sheetData sheetId="11953" refreshError="1"/>
      <sheetData sheetId="11954" refreshError="1"/>
      <sheetData sheetId="11955" refreshError="1"/>
      <sheetData sheetId="11956" refreshError="1"/>
      <sheetData sheetId="11957" refreshError="1"/>
      <sheetData sheetId="11958" refreshError="1"/>
      <sheetData sheetId="11959" refreshError="1"/>
      <sheetData sheetId="11960" refreshError="1"/>
      <sheetData sheetId="11961" refreshError="1"/>
      <sheetData sheetId="11962" refreshError="1"/>
      <sheetData sheetId="11963" refreshError="1"/>
      <sheetData sheetId="11964" refreshError="1"/>
      <sheetData sheetId="11965" refreshError="1"/>
      <sheetData sheetId="11966" refreshError="1"/>
      <sheetData sheetId="11967" refreshError="1"/>
      <sheetData sheetId="11968" refreshError="1"/>
      <sheetData sheetId="11969" refreshError="1"/>
      <sheetData sheetId="11970" refreshError="1"/>
      <sheetData sheetId="11971" refreshError="1"/>
      <sheetData sheetId="11972" refreshError="1"/>
      <sheetData sheetId="11973" refreshError="1"/>
      <sheetData sheetId="11974" refreshError="1"/>
      <sheetData sheetId="11975" refreshError="1"/>
      <sheetData sheetId="11976" refreshError="1"/>
      <sheetData sheetId="11977" refreshError="1"/>
      <sheetData sheetId="11978" refreshError="1"/>
      <sheetData sheetId="11979" refreshError="1"/>
      <sheetData sheetId="11980" refreshError="1"/>
      <sheetData sheetId="11981" refreshError="1"/>
      <sheetData sheetId="11982" refreshError="1"/>
      <sheetData sheetId="11983" refreshError="1"/>
      <sheetData sheetId="11984" refreshError="1"/>
      <sheetData sheetId="11985" refreshError="1"/>
      <sheetData sheetId="11986" refreshError="1"/>
      <sheetData sheetId="11987" refreshError="1"/>
      <sheetData sheetId="11988" refreshError="1"/>
      <sheetData sheetId="11989" refreshError="1"/>
      <sheetData sheetId="11990" refreshError="1"/>
      <sheetData sheetId="11991" refreshError="1"/>
      <sheetData sheetId="11992" refreshError="1"/>
      <sheetData sheetId="11993" refreshError="1"/>
      <sheetData sheetId="11994" refreshError="1"/>
      <sheetData sheetId="11995" refreshError="1"/>
      <sheetData sheetId="11996" refreshError="1"/>
      <sheetData sheetId="11997" refreshError="1"/>
      <sheetData sheetId="11998" refreshError="1"/>
      <sheetData sheetId="11999" refreshError="1"/>
      <sheetData sheetId="12000" refreshError="1"/>
      <sheetData sheetId="12001" refreshError="1"/>
      <sheetData sheetId="12002" refreshError="1"/>
      <sheetData sheetId="12003" refreshError="1"/>
      <sheetData sheetId="12004" refreshError="1"/>
      <sheetData sheetId="12005" refreshError="1"/>
      <sheetData sheetId="12006" refreshError="1"/>
      <sheetData sheetId="12007" refreshError="1"/>
      <sheetData sheetId="12008" refreshError="1"/>
      <sheetData sheetId="12009" refreshError="1"/>
      <sheetData sheetId="12010" refreshError="1"/>
      <sheetData sheetId="12011" refreshError="1"/>
      <sheetData sheetId="12012" refreshError="1"/>
      <sheetData sheetId="12013" refreshError="1"/>
      <sheetData sheetId="12014" refreshError="1"/>
      <sheetData sheetId="12015" refreshError="1"/>
      <sheetData sheetId="12016" refreshError="1"/>
      <sheetData sheetId="12017" refreshError="1"/>
      <sheetData sheetId="12018" refreshError="1"/>
      <sheetData sheetId="12019" refreshError="1"/>
      <sheetData sheetId="12020" refreshError="1"/>
      <sheetData sheetId="12021" refreshError="1"/>
      <sheetData sheetId="12022" refreshError="1"/>
      <sheetData sheetId="12023" refreshError="1"/>
      <sheetData sheetId="12024" refreshError="1"/>
      <sheetData sheetId="12025" refreshError="1"/>
      <sheetData sheetId="12026" refreshError="1"/>
      <sheetData sheetId="12027" refreshError="1"/>
      <sheetData sheetId="12028" refreshError="1"/>
      <sheetData sheetId="12029" refreshError="1"/>
      <sheetData sheetId="12030" refreshError="1"/>
      <sheetData sheetId="12031" refreshError="1"/>
      <sheetData sheetId="12032" refreshError="1"/>
      <sheetData sheetId="12033" refreshError="1"/>
      <sheetData sheetId="12034" refreshError="1"/>
      <sheetData sheetId="12035" refreshError="1"/>
      <sheetData sheetId="12036" refreshError="1"/>
      <sheetData sheetId="12037" refreshError="1"/>
      <sheetData sheetId="12038" refreshError="1"/>
      <sheetData sheetId="12039" refreshError="1"/>
      <sheetData sheetId="12040" refreshError="1"/>
      <sheetData sheetId="12041" refreshError="1"/>
      <sheetData sheetId="12042" refreshError="1"/>
      <sheetData sheetId="12043" refreshError="1"/>
      <sheetData sheetId="12044" refreshError="1"/>
      <sheetData sheetId="12045" refreshError="1"/>
      <sheetData sheetId="12046" refreshError="1"/>
      <sheetData sheetId="12047" refreshError="1"/>
      <sheetData sheetId="12048" refreshError="1"/>
      <sheetData sheetId="12049" refreshError="1"/>
      <sheetData sheetId="12050" refreshError="1"/>
      <sheetData sheetId="12051" refreshError="1"/>
      <sheetData sheetId="12052" refreshError="1"/>
      <sheetData sheetId="12053" refreshError="1"/>
      <sheetData sheetId="12054" refreshError="1"/>
      <sheetData sheetId="12055" refreshError="1"/>
      <sheetData sheetId="12056" refreshError="1"/>
      <sheetData sheetId="12057" refreshError="1"/>
      <sheetData sheetId="12058" refreshError="1"/>
      <sheetData sheetId="12059" refreshError="1"/>
      <sheetData sheetId="12060" refreshError="1"/>
      <sheetData sheetId="12061" refreshError="1"/>
      <sheetData sheetId="12062" refreshError="1"/>
      <sheetData sheetId="12063" refreshError="1"/>
      <sheetData sheetId="12064" refreshError="1"/>
      <sheetData sheetId="12065" refreshError="1"/>
      <sheetData sheetId="12066" refreshError="1"/>
      <sheetData sheetId="12067" refreshError="1"/>
      <sheetData sheetId="12068" refreshError="1"/>
      <sheetData sheetId="12069" refreshError="1"/>
      <sheetData sheetId="12070" refreshError="1"/>
      <sheetData sheetId="12071" refreshError="1"/>
      <sheetData sheetId="12072" refreshError="1"/>
      <sheetData sheetId="12073" refreshError="1"/>
      <sheetData sheetId="12074" refreshError="1"/>
      <sheetData sheetId="12075" refreshError="1"/>
      <sheetData sheetId="12076" refreshError="1"/>
      <sheetData sheetId="12077" refreshError="1"/>
      <sheetData sheetId="12078" refreshError="1"/>
      <sheetData sheetId="12079" refreshError="1"/>
      <sheetData sheetId="12080" refreshError="1"/>
      <sheetData sheetId="12081" refreshError="1"/>
      <sheetData sheetId="12082" refreshError="1"/>
      <sheetData sheetId="12083" refreshError="1"/>
      <sheetData sheetId="12084"/>
      <sheetData sheetId="12085" refreshError="1"/>
      <sheetData sheetId="12086" refreshError="1"/>
      <sheetData sheetId="12087" refreshError="1"/>
      <sheetData sheetId="12088" refreshError="1"/>
      <sheetData sheetId="12089"/>
      <sheetData sheetId="12090"/>
      <sheetData sheetId="12091"/>
      <sheetData sheetId="12092" refreshError="1"/>
      <sheetData sheetId="12093" refreshError="1"/>
      <sheetData sheetId="12094" refreshError="1"/>
      <sheetData sheetId="12095"/>
      <sheetData sheetId="12096"/>
      <sheetData sheetId="12097"/>
      <sheetData sheetId="12098"/>
      <sheetData sheetId="12099"/>
      <sheetData sheetId="12100"/>
      <sheetData sheetId="12101"/>
      <sheetData sheetId="12102"/>
      <sheetData sheetId="12103"/>
      <sheetData sheetId="12104"/>
      <sheetData sheetId="12105"/>
      <sheetData sheetId="12106"/>
      <sheetData sheetId="12107"/>
      <sheetData sheetId="12108"/>
      <sheetData sheetId="12109"/>
      <sheetData sheetId="12110"/>
      <sheetData sheetId="12111"/>
      <sheetData sheetId="12112"/>
      <sheetData sheetId="12113"/>
      <sheetData sheetId="12114"/>
      <sheetData sheetId="12115"/>
      <sheetData sheetId="12116"/>
      <sheetData sheetId="12117"/>
      <sheetData sheetId="12118"/>
      <sheetData sheetId="12119"/>
      <sheetData sheetId="12120"/>
      <sheetData sheetId="12121"/>
      <sheetData sheetId="12122"/>
      <sheetData sheetId="12123"/>
      <sheetData sheetId="12124"/>
      <sheetData sheetId="12125"/>
      <sheetData sheetId="12126"/>
      <sheetData sheetId="12127"/>
      <sheetData sheetId="12128"/>
      <sheetData sheetId="12129"/>
      <sheetData sheetId="12130"/>
      <sheetData sheetId="12131"/>
      <sheetData sheetId="12132"/>
      <sheetData sheetId="12133"/>
      <sheetData sheetId="12134"/>
      <sheetData sheetId="12135"/>
      <sheetData sheetId="12136"/>
      <sheetData sheetId="12137"/>
      <sheetData sheetId="12138"/>
      <sheetData sheetId="12139"/>
      <sheetData sheetId="12140"/>
      <sheetData sheetId="12141"/>
      <sheetData sheetId="12142"/>
      <sheetData sheetId="12143"/>
      <sheetData sheetId="12144"/>
      <sheetData sheetId="12145"/>
      <sheetData sheetId="12146"/>
      <sheetData sheetId="12147"/>
      <sheetData sheetId="12148"/>
      <sheetData sheetId="12149"/>
      <sheetData sheetId="12150"/>
      <sheetData sheetId="12151"/>
      <sheetData sheetId="12152"/>
      <sheetData sheetId="12153"/>
      <sheetData sheetId="12154"/>
      <sheetData sheetId="12155"/>
      <sheetData sheetId="12156"/>
      <sheetData sheetId="12157"/>
      <sheetData sheetId="12158"/>
      <sheetData sheetId="12159"/>
      <sheetData sheetId="12160"/>
      <sheetData sheetId="12161"/>
      <sheetData sheetId="12162"/>
      <sheetData sheetId="12163"/>
      <sheetData sheetId="12164"/>
      <sheetData sheetId="12165"/>
      <sheetData sheetId="12166"/>
      <sheetData sheetId="12167"/>
      <sheetData sheetId="12168"/>
      <sheetData sheetId="12169"/>
      <sheetData sheetId="12170"/>
      <sheetData sheetId="12171" refreshError="1"/>
      <sheetData sheetId="12172" refreshError="1"/>
      <sheetData sheetId="12173" refreshError="1"/>
      <sheetData sheetId="12174" refreshError="1"/>
      <sheetData sheetId="12175" refreshError="1"/>
      <sheetData sheetId="12176" refreshError="1"/>
      <sheetData sheetId="12177" refreshError="1"/>
      <sheetData sheetId="12178" refreshError="1"/>
      <sheetData sheetId="12179" refreshError="1"/>
      <sheetData sheetId="12180" refreshError="1"/>
      <sheetData sheetId="12181" refreshError="1"/>
      <sheetData sheetId="12182" refreshError="1"/>
      <sheetData sheetId="12183" refreshError="1"/>
      <sheetData sheetId="12184" refreshError="1"/>
      <sheetData sheetId="12185" refreshError="1"/>
      <sheetData sheetId="12186" refreshError="1"/>
      <sheetData sheetId="12187" refreshError="1"/>
      <sheetData sheetId="12188" refreshError="1"/>
      <sheetData sheetId="12189" refreshError="1"/>
      <sheetData sheetId="12190" refreshError="1"/>
      <sheetData sheetId="12191" refreshError="1"/>
      <sheetData sheetId="12192" refreshError="1"/>
      <sheetData sheetId="12193" refreshError="1"/>
      <sheetData sheetId="12194" refreshError="1"/>
      <sheetData sheetId="12195" refreshError="1"/>
      <sheetData sheetId="12196" refreshError="1"/>
      <sheetData sheetId="12197" refreshError="1"/>
      <sheetData sheetId="12198" refreshError="1"/>
      <sheetData sheetId="12199" refreshError="1"/>
      <sheetData sheetId="12200" refreshError="1"/>
      <sheetData sheetId="12201" refreshError="1"/>
      <sheetData sheetId="12202" refreshError="1"/>
      <sheetData sheetId="12203" refreshError="1"/>
      <sheetData sheetId="12204" refreshError="1"/>
      <sheetData sheetId="12205" refreshError="1"/>
      <sheetData sheetId="12206" refreshError="1"/>
      <sheetData sheetId="12207" refreshError="1"/>
      <sheetData sheetId="12208" refreshError="1"/>
      <sheetData sheetId="12209" refreshError="1"/>
      <sheetData sheetId="12210" refreshError="1"/>
      <sheetData sheetId="12211" refreshError="1"/>
      <sheetData sheetId="12212" refreshError="1"/>
      <sheetData sheetId="12213" refreshError="1"/>
      <sheetData sheetId="12214" refreshError="1"/>
      <sheetData sheetId="12215" refreshError="1"/>
      <sheetData sheetId="12216" refreshError="1"/>
      <sheetData sheetId="12217" refreshError="1"/>
      <sheetData sheetId="12218" refreshError="1"/>
      <sheetData sheetId="12219" refreshError="1"/>
      <sheetData sheetId="12220" refreshError="1"/>
      <sheetData sheetId="12221" refreshError="1"/>
      <sheetData sheetId="12222" refreshError="1"/>
      <sheetData sheetId="12223" refreshError="1"/>
      <sheetData sheetId="12224" refreshError="1"/>
      <sheetData sheetId="12225" refreshError="1"/>
      <sheetData sheetId="12226" refreshError="1"/>
      <sheetData sheetId="12227" refreshError="1"/>
      <sheetData sheetId="12228" refreshError="1"/>
      <sheetData sheetId="12229" refreshError="1"/>
      <sheetData sheetId="12230" refreshError="1"/>
      <sheetData sheetId="12231" refreshError="1"/>
      <sheetData sheetId="12232" refreshError="1"/>
      <sheetData sheetId="12233" refreshError="1"/>
      <sheetData sheetId="12234" refreshError="1"/>
      <sheetData sheetId="12235" refreshError="1"/>
      <sheetData sheetId="12236" refreshError="1"/>
      <sheetData sheetId="12237" refreshError="1"/>
      <sheetData sheetId="12238" refreshError="1"/>
      <sheetData sheetId="12239" refreshError="1"/>
      <sheetData sheetId="12240" refreshError="1"/>
      <sheetData sheetId="12241" refreshError="1"/>
      <sheetData sheetId="12242" refreshError="1"/>
      <sheetData sheetId="12243" refreshError="1"/>
      <sheetData sheetId="12244" refreshError="1"/>
      <sheetData sheetId="12245" refreshError="1"/>
      <sheetData sheetId="12246" refreshError="1"/>
      <sheetData sheetId="12247" refreshError="1"/>
      <sheetData sheetId="12248" refreshError="1"/>
      <sheetData sheetId="12249" refreshError="1"/>
      <sheetData sheetId="12250" refreshError="1"/>
      <sheetData sheetId="12251" refreshError="1"/>
      <sheetData sheetId="12252" refreshError="1"/>
      <sheetData sheetId="12253" refreshError="1"/>
      <sheetData sheetId="12254" refreshError="1"/>
      <sheetData sheetId="12255" refreshError="1"/>
      <sheetData sheetId="12256" refreshError="1"/>
      <sheetData sheetId="12257" refreshError="1"/>
      <sheetData sheetId="12258" refreshError="1"/>
      <sheetData sheetId="12259" refreshError="1"/>
      <sheetData sheetId="12260" refreshError="1"/>
      <sheetData sheetId="12261" refreshError="1"/>
      <sheetData sheetId="12262" refreshError="1"/>
      <sheetData sheetId="12263" refreshError="1"/>
      <sheetData sheetId="12264" refreshError="1"/>
      <sheetData sheetId="12265" refreshError="1"/>
      <sheetData sheetId="12266" refreshError="1"/>
      <sheetData sheetId="12267" refreshError="1"/>
      <sheetData sheetId="12268" refreshError="1"/>
      <sheetData sheetId="12269" refreshError="1"/>
      <sheetData sheetId="12270" refreshError="1"/>
      <sheetData sheetId="12271" refreshError="1"/>
      <sheetData sheetId="12272" refreshError="1"/>
      <sheetData sheetId="12273" refreshError="1"/>
      <sheetData sheetId="12274" refreshError="1"/>
      <sheetData sheetId="12275" refreshError="1"/>
      <sheetData sheetId="12276" refreshError="1"/>
      <sheetData sheetId="12277" refreshError="1"/>
      <sheetData sheetId="12278" refreshError="1"/>
      <sheetData sheetId="12279" refreshError="1"/>
      <sheetData sheetId="12280" refreshError="1"/>
      <sheetData sheetId="12281" refreshError="1"/>
      <sheetData sheetId="12282" refreshError="1"/>
      <sheetData sheetId="12283" refreshError="1"/>
      <sheetData sheetId="12284" refreshError="1"/>
      <sheetData sheetId="12285" refreshError="1"/>
      <sheetData sheetId="12286" refreshError="1"/>
      <sheetData sheetId="12287" refreshError="1"/>
      <sheetData sheetId="12288" refreshError="1"/>
      <sheetData sheetId="12289" refreshError="1"/>
      <sheetData sheetId="12290" refreshError="1"/>
      <sheetData sheetId="12291" refreshError="1"/>
      <sheetData sheetId="12292" refreshError="1"/>
      <sheetData sheetId="12293" refreshError="1"/>
      <sheetData sheetId="12294" refreshError="1"/>
      <sheetData sheetId="12295" refreshError="1"/>
      <sheetData sheetId="12296" refreshError="1"/>
      <sheetData sheetId="12297" refreshError="1"/>
      <sheetData sheetId="12298" refreshError="1"/>
      <sheetData sheetId="12299" refreshError="1"/>
      <sheetData sheetId="12300" refreshError="1"/>
      <sheetData sheetId="12301" refreshError="1"/>
      <sheetData sheetId="12302" refreshError="1"/>
      <sheetData sheetId="12303" refreshError="1"/>
      <sheetData sheetId="12304" refreshError="1"/>
      <sheetData sheetId="12305" refreshError="1"/>
      <sheetData sheetId="12306" refreshError="1"/>
      <sheetData sheetId="12307" refreshError="1"/>
      <sheetData sheetId="12308" refreshError="1"/>
      <sheetData sheetId="12309" refreshError="1"/>
      <sheetData sheetId="12310" refreshError="1"/>
      <sheetData sheetId="12311" refreshError="1"/>
      <sheetData sheetId="12312" refreshError="1"/>
      <sheetData sheetId="12313" refreshError="1"/>
      <sheetData sheetId="12314" refreshError="1"/>
      <sheetData sheetId="12315" refreshError="1"/>
      <sheetData sheetId="12316" refreshError="1"/>
      <sheetData sheetId="12317" refreshError="1"/>
      <sheetData sheetId="12318" refreshError="1"/>
      <sheetData sheetId="12319" refreshError="1"/>
      <sheetData sheetId="12320" refreshError="1"/>
      <sheetData sheetId="12321" refreshError="1"/>
      <sheetData sheetId="12322" refreshError="1"/>
      <sheetData sheetId="12323" refreshError="1"/>
      <sheetData sheetId="12324" refreshError="1"/>
      <sheetData sheetId="12325" refreshError="1"/>
      <sheetData sheetId="12326" refreshError="1"/>
      <sheetData sheetId="12327" refreshError="1"/>
      <sheetData sheetId="12328" refreshError="1"/>
      <sheetData sheetId="12329" refreshError="1"/>
      <sheetData sheetId="12330" refreshError="1"/>
      <sheetData sheetId="12331" refreshError="1"/>
      <sheetData sheetId="12332" refreshError="1"/>
      <sheetData sheetId="12333" refreshError="1"/>
      <sheetData sheetId="12334" refreshError="1"/>
      <sheetData sheetId="12335" refreshError="1"/>
      <sheetData sheetId="12336" refreshError="1"/>
      <sheetData sheetId="12337" refreshError="1"/>
      <sheetData sheetId="12338" refreshError="1"/>
      <sheetData sheetId="12339" refreshError="1"/>
      <sheetData sheetId="12340" refreshError="1"/>
      <sheetData sheetId="12341" refreshError="1"/>
      <sheetData sheetId="12342" refreshError="1"/>
      <sheetData sheetId="12343" refreshError="1"/>
      <sheetData sheetId="12344" refreshError="1"/>
      <sheetData sheetId="12345" refreshError="1"/>
      <sheetData sheetId="12346" refreshError="1"/>
      <sheetData sheetId="12347" refreshError="1"/>
      <sheetData sheetId="12348" refreshError="1"/>
      <sheetData sheetId="12349" refreshError="1"/>
      <sheetData sheetId="12350" refreshError="1"/>
      <sheetData sheetId="12351" refreshError="1"/>
      <sheetData sheetId="12352" refreshError="1"/>
      <sheetData sheetId="12353" refreshError="1"/>
      <sheetData sheetId="12354" refreshError="1"/>
      <sheetData sheetId="12355" refreshError="1"/>
      <sheetData sheetId="12356" refreshError="1"/>
      <sheetData sheetId="12357" refreshError="1"/>
      <sheetData sheetId="12358" refreshError="1"/>
      <sheetData sheetId="12359" refreshError="1"/>
      <sheetData sheetId="12360" refreshError="1"/>
      <sheetData sheetId="12361" refreshError="1"/>
      <sheetData sheetId="12362" refreshError="1"/>
      <sheetData sheetId="12363" refreshError="1"/>
      <sheetData sheetId="12364" refreshError="1"/>
      <sheetData sheetId="12365" refreshError="1"/>
      <sheetData sheetId="12366" refreshError="1"/>
      <sheetData sheetId="12367" refreshError="1"/>
      <sheetData sheetId="12368" refreshError="1"/>
      <sheetData sheetId="12369" refreshError="1"/>
      <sheetData sheetId="12370" refreshError="1"/>
      <sheetData sheetId="12371" refreshError="1"/>
      <sheetData sheetId="12372" refreshError="1"/>
      <sheetData sheetId="12373" refreshError="1"/>
      <sheetData sheetId="12374" refreshError="1"/>
      <sheetData sheetId="12375" refreshError="1"/>
      <sheetData sheetId="12376" refreshError="1"/>
      <sheetData sheetId="12377" refreshError="1"/>
      <sheetData sheetId="12378" refreshError="1"/>
      <sheetData sheetId="12379" refreshError="1"/>
      <sheetData sheetId="12380" refreshError="1"/>
      <sheetData sheetId="12381" refreshError="1"/>
      <sheetData sheetId="12382" refreshError="1"/>
      <sheetData sheetId="12383" refreshError="1"/>
      <sheetData sheetId="12384" refreshError="1"/>
      <sheetData sheetId="12385" refreshError="1"/>
      <sheetData sheetId="12386" refreshError="1"/>
      <sheetData sheetId="12387" refreshError="1"/>
      <sheetData sheetId="12388" refreshError="1"/>
      <sheetData sheetId="12389" refreshError="1"/>
      <sheetData sheetId="12390" refreshError="1"/>
      <sheetData sheetId="12391" refreshError="1"/>
      <sheetData sheetId="12392" refreshError="1"/>
      <sheetData sheetId="12393" refreshError="1"/>
      <sheetData sheetId="12394" refreshError="1"/>
      <sheetData sheetId="12395" refreshError="1"/>
      <sheetData sheetId="12396" refreshError="1"/>
      <sheetData sheetId="12397" refreshError="1"/>
      <sheetData sheetId="12398" refreshError="1"/>
      <sheetData sheetId="12399" refreshError="1"/>
      <sheetData sheetId="12400" refreshError="1"/>
      <sheetData sheetId="12401" refreshError="1"/>
      <sheetData sheetId="12402" refreshError="1"/>
      <sheetData sheetId="12403" refreshError="1"/>
      <sheetData sheetId="12404" refreshError="1"/>
      <sheetData sheetId="12405" refreshError="1"/>
      <sheetData sheetId="12406" refreshError="1"/>
      <sheetData sheetId="12407" refreshError="1"/>
      <sheetData sheetId="12408" refreshError="1"/>
      <sheetData sheetId="12409" refreshError="1"/>
      <sheetData sheetId="12410" refreshError="1"/>
      <sheetData sheetId="12411" refreshError="1"/>
      <sheetData sheetId="12412" refreshError="1"/>
      <sheetData sheetId="12413" refreshError="1"/>
      <sheetData sheetId="12414" refreshError="1"/>
      <sheetData sheetId="12415" refreshError="1"/>
      <sheetData sheetId="12416" refreshError="1"/>
      <sheetData sheetId="12417" refreshError="1"/>
      <sheetData sheetId="12418" refreshError="1"/>
      <sheetData sheetId="12419" refreshError="1"/>
      <sheetData sheetId="12420" refreshError="1"/>
      <sheetData sheetId="12421" refreshError="1"/>
      <sheetData sheetId="12422" refreshError="1"/>
      <sheetData sheetId="12423" refreshError="1"/>
      <sheetData sheetId="12424" refreshError="1"/>
      <sheetData sheetId="12425" refreshError="1"/>
      <sheetData sheetId="12426" refreshError="1"/>
      <sheetData sheetId="12427" refreshError="1"/>
      <sheetData sheetId="12428" refreshError="1"/>
      <sheetData sheetId="12429" refreshError="1"/>
      <sheetData sheetId="12430" refreshError="1"/>
      <sheetData sheetId="12431" refreshError="1"/>
      <sheetData sheetId="12432" refreshError="1"/>
      <sheetData sheetId="12433" refreshError="1"/>
      <sheetData sheetId="12434" refreshError="1"/>
      <sheetData sheetId="12435" refreshError="1"/>
      <sheetData sheetId="12436" refreshError="1"/>
      <sheetData sheetId="12437" refreshError="1"/>
      <sheetData sheetId="12438" refreshError="1"/>
      <sheetData sheetId="12439" refreshError="1"/>
      <sheetData sheetId="12440" refreshError="1"/>
      <sheetData sheetId="12441" refreshError="1"/>
      <sheetData sheetId="12442" refreshError="1"/>
      <sheetData sheetId="12443" refreshError="1"/>
      <sheetData sheetId="12444" refreshError="1"/>
      <sheetData sheetId="12445" refreshError="1"/>
      <sheetData sheetId="12446" refreshError="1"/>
      <sheetData sheetId="12447" refreshError="1"/>
      <sheetData sheetId="12448" refreshError="1"/>
      <sheetData sheetId="12449" refreshError="1"/>
      <sheetData sheetId="12450" refreshError="1"/>
      <sheetData sheetId="12451" refreshError="1"/>
      <sheetData sheetId="12452" refreshError="1"/>
      <sheetData sheetId="12453" refreshError="1"/>
      <sheetData sheetId="12454" refreshError="1"/>
      <sheetData sheetId="12455" refreshError="1"/>
      <sheetData sheetId="12456" refreshError="1"/>
      <sheetData sheetId="12457" refreshError="1"/>
      <sheetData sheetId="12458" refreshError="1"/>
      <sheetData sheetId="12459" refreshError="1"/>
      <sheetData sheetId="12460" refreshError="1"/>
      <sheetData sheetId="12461" refreshError="1"/>
      <sheetData sheetId="12462" refreshError="1"/>
      <sheetData sheetId="12463" refreshError="1"/>
      <sheetData sheetId="12464" refreshError="1"/>
      <sheetData sheetId="12465" refreshError="1"/>
      <sheetData sheetId="12466" refreshError="1"/>
      <sheetData sheetId="12467" refreshError="1"/>
      <sheetData sheetId="12468" refreshError="1"/>
      <sheetData sheetId="12469" refreshError="1"/>
      <sheetData sheetId="12470" refreshError="1"/>
      <sheetData sheetId="12471" refreshError="1"/>
      <sheetData sheetId="12472" refreshError="1"/>
      <sheetData sheetId="12473" refreshError="1"/>
      <sheetData sheetId="12474" refreshError="1"/>
      <sheetData sheetId="12475" refreshError="1"/>
      <sheetData sheetId="12476" refreshError="1"/>
      <sheetData sheetId="12477" refreshError="1"/>
      <sheetData sheetId="12478" refreshError="1"/>
      <sheetData sheetId="12479" refreshError="1"/>
      <sheetData sheetId="12480" refreshError="1"/>
      <sheetData sheetId="12481" refreshError="1"/>
      <sheetData sheetId="12482" refreshError="1"/>
      <sheetData sheetId="12483" refreshError="1"/>
      <sheetData sheetId="12484" refreshError="1"/>
      <sheetData sheetId="12485" refreshError="1"/>
      <sheetData sheetId="12486" refreshError="1"/>
      <sheetData sheetId="12487" refreshError="1"/>
      <sheetData sheetId="12488" refreshError="1"/>
      <sheetData sheetId="12489" refreshError="1"/>
      <sheetData sheetId="12490" refreshError="1"/>
      <sheetData sheetId="12491" refreshError="1"/>
      <sheetData sheetId="12492" refreshError="1"/>
      <sheetData sheetId="12493" refreshError="1"/>
      <sheetData sheetId="12494" refreshError="1"/>
      <sheetData sheetId="12495" refreshError="1"/>
      <sheetData sheetId="12496" refreshError="1"/>
      <sheetData sheetId="12497" refreshError="1"/>
      <sheetData sheetId="12498" refreshError="1"/>
      <sheetData sheetId="12499" refreshError="1"/>
      <sheetData sheetId="12500" refreshError="1"/>
      <sheetData sheetId="12501" refreshError="1"/>
      <sheetData sheetId="12502" refreshError="1"/>
      <sheetData sheetId="12503" refreshError="1"/>
      <sheetData sheetId="12504" refreshError="1"/>
      <sheetData sheetId="12505" refreshError="1"/>
      <sheetData sheetId="12506" refreshError="1"/>
      <sheetData sheetId="12507" refreshError="1"/>
      <sheetData sheetId="12508" refreshError="1"/>
      <sheetData sheetId="12509" refreshError="1"/>
      <sheetData sheetId="12510" refreshError="1"/>
      <sheetData sheetId="12511" refreshError="1"/>
      <sheetData sheetId="12512" refreshError="1"/>
      <sheetData sheetId="12513" refreshError="1"/>
      <sheetData sheetId="12514" refreshError="1"/>
      <sheetData sheetId="12515" refreshError="1"/>
      <sheetData sheetId="12516"/>
      <sheetData sheetId="12517"/>
      <sheetData sheetId="12518"/>
      <sheetData sheetId="12519"/>
      <sheetData sheetId="12520"/>
      <sheetData sheetId="12521"/>
      <sheetData sheetId="12522"/>
      <sheetData sheetId="12523"/>
      <sheetData sheetId="12524"/>
      <sheetData sheetId="12525"/>
      <sheetData sheetId="12526"/>
      <sheetData sheetId="12527"/>
      <sheetData sheetId="12528"/>
      <sheetData sheetId="12529"/>
      <sheetData sheetId="12530"/>
      <sheetData sheetId="12531"/>
      <sheetData sheetId="12532"/>
      <sheetData sheetId="12533"/>
      <sheetData sheetId="12534"/>
      <sheetData sheetId="12535"/>
      <sheetData sheetId="12536"/>
      <sheetData sheetId="12537"/>
      <sheetData sheetId="12538"/>
      <sheetData sheetId="12539"/>
      <sheetData sheetId="12540"/>
      <sheetData sheetId="12541"/>
      <sheetData sheetId="12542"/>
      <sheetData sheetId="12543"/>
      <sheetData sheetId="12544"/>
      <sheetData sheetId="12545"/>
      <sheetData sheetId="12546"/>
      <sheetData sheetId="12547"/>
      <sheetData sheetId="12548"/>
      <sheetData sheetId="12549"/>
      <sheetData sheetId="12550"/>
      <sheetData sheetId="12551"/>
      <sheetData sheetId="12552"/>
      <sheetData sheetId="12553"/>
      <sheetData sheetId="12554"/>
      <sheetData sheetId="12555"/>
      <sheetData sheetId="12556"/>
      <sheetData sheetId="12557"/>
      <sheetData sheetId="12558"/>
      <sheetData sheetId="12559"/>
      <sheetData sheetId="12560"/>
      <sheetData sheetId="12561"/>
      <sheetData sheetId="12562"/>
      <sheetData sheetId="12563"/>
      <sheetData sheetId="12564"/>
      <sheetData sheetId="12565"/>
      <sheetData sheetId="12566"/>
      <sheetData sheetId="12567"/>
      <sheetData sheetId="12568"/>
      <sheetData sheetId="12569"/>
      <sheetData sheetId="12570"/>
      <sheetData sheetId="12571"/>
      <sheetData sheetId="12572"/>
      <sheetData sheetId="12573"/>
      <sheetData sheetId="12574"/>
      <sheetData sheetId="12575"/>
      <sheetData sheetId="12576"/>
      <sheetData sheetId="12577"/>
      <sheetData sheetId="12578"/>
      <sheetData sheetId="12579"/>
      <sheetData sheetId="12580"/>
      <sheetData sheetId="12581"/>
      <sheetData sheetId="12582"/>
      <sheetData sheetId="12583"/>
      <sheetData sheetId="12584"/>
      <sheetData sheetId="12585"/>
      <sheetData sheetId="12586"/>
      <sheetData sheetId="12587"/>
      <sheetData sheetId="12588"/>
      <sheetData sheetId="12589"/>
      <sheetData sheetId="12590"/>
      <sheetData sheetId="12591"/>
      <sheetData sheetId="12592"/>
      <sheetData sheetId="12593"/>
      <sheetData sheetId="12594"/>
      <sheetData sheetId="12595"/>
      <sheetData sheetId="12596"/>
      <sheetData sheetId="12597"/>
      <sheetData sheetId="12598"/>
      <sheetData sheetId="12599"/>
      <sheetData sheetId="12600"/>
      <sheetData sheetId="12601"/>
      <sheetData sheetId="12602"/>
      <sheetData sheetId="12603"/>
      <sheetData sheetId="12604"/>
      <sheetData sheetId="12605"/>
      <sheetData sheetId="12606"/>
      <sheetData sheetId="12607"/>
      <sheetData sheetId="12608"/>
      <sheetData sheetId="12609"/>
      <sheetData sheetId="12610"/>
      <sheetData sheetId="12611"/>
      <sheetData sheetId="12612"/>
      <sheetData sheetId="12613"/>
      <sheetData sheetId="12614"/>
      <sheetData sheetId="12615"/>
      <sheetData sheetId="12616"/>
      <sheetData sheetId="12617"/>
      <sheetData sheetId="12618"/>
      <sheetData sheetId="12619"/>
      <sheetData sheetId="12620"/>
      <sheetData sheetId="12621"/>
      <sheetData sheetId="12622"/>
      <sheetData sheetId="12623"/>
      <sheetData sheetId="12624"/>
      <sheetData sheetId="12625"/>
      <sheetData sheetId="12626"/>
      <sheetData sheetId="12627"/>
      <sheetData sheetId="12628"/>
      <sheetData sheetId="12629"/>
      <sheetData sheetId="12630"/>
      <sheetData sheetId="12631"/>
      <sheetData sheetId="12632"/>
      <sheetData sheetId="12633"/>
      <sheetData sheetId="12634"/>
      <sheetData sheetId="12635"/>
      <sheetData sheetId="12636"/>
      <sheetData sheetId="12637"/>
      <sheetData sheetId="12638"/>
      <sheetData sheetId="12639"/>
      <sheetData sheetId="12640"/>
      <sheetData sheetId="12641"/>
      <sheetData sheetId="12642"/>
      <sheetData sheetId="12643"/>
      <sheetData sheetId="12644"/>
      <sheetData sheetId="12645"/>
      <sheetData sheetId="12646"/>
      <sheetData sheetId="12647"/>
      <sheetData sheetId="12648"/>
      <sheetData sheetId="12649"/>
      <sheetData sheetId="12650"/>
      <sheetData sheetId="12651"/>
      <sheetData sheetId="12652"/>
      <sheetData sheetId="12653"/>
      <sheetData sheetId="12654"/>
      <sheetData sheetId="12655"/>
      <sheetData sheetId="12656"/>
      <sheetData sheetId="12657"/>
      <sheetData sheetId="12658"/>
      <sheetData sheetId="12659"/>
      <sheetData sheetId="12660"/>
      <sheetData sheetId="12661"/>
      <sheetData sheetId="12662"/>
      <sheetData sheetId="12663"/>
      <sheetData sheetId="12664"/>
      <sheetData sheetId="12665"/>
      <sheetData sheetId="12666"/>
      <sheetData sheetId="12667"/>
      <sheetData sheetId="12668"/>
      <sheetData sheetId="12669"/>
      <sheetData sheetId="12670"/>
      <sheetData sheetId="12671"/>
      <sheetData sheetId="12672"/>
      <sheetData sheetId="12673"/>
      <sheetData sheetId="12674"/>
      <sheetData sheetId="12675"/>
      <sheetData sheetId="12676"/>
      <sheetData sheetId="12677"/>
      <sheetData sheetId="12678"/>
      <sheetData sheetId="12679"/>
      <sheetData sheetId="12680"/>
      <sheetData sheetId="12681"/>
      <sheetData sheetId="12682"/>
      <sheetData sheetId="12683"/>
      <sheetData sheetId="12684"/>
      <sheetData sheetId="12685"/>
      <sheetData sheetId="12686"/>
      <sheetData sheetId="12687"/>
      <sheetData sheetId="12688"/>
      <sheetData sheetId="12689"/>
      <sheetData sheetId="12690"/>
      <sheetData sheetId="12691"/>
      <sheetData sheetId="12692"/>
      <sheetData sheetId="12693"/>
      <sheetData sheetId="12694"/>
      <sheetData sheetId="12695"/>
      <sheetData sheetId="12696"/>
      <sheetData sheetId="12697"/>
      <sheetData sheetId="12698"/>
      <sheetData sheetId="12699"/>
      <sheetData sheetId="12700"/>
      <sheetData sheetId="12701"/>
      <sheetData sheetId="12702"/>
      <sheetData sheetId="12703"/>
      <sheetData sheetId="12704"/>
      <sheetData sheetId="12705"/>
      <sheetData sheetId="12706"/>
      <sheetData sheetId="12707"/>
      <sheetData sheetId="12708"/>
      <sheetData sheetId="12709"/>
      <sheetData sheetId="12710"/>
      <sheetData sheetId="12711"/>
      <sheetData sheetId="12712"/>
      <sheetData sheetId="12713"/>
      <sheetData sheetId="12714"/>
      <sheetData sheetId="12715"/>
      <sheetData sheetId="12716"/>
      <sheetData sheetId="12717"/>
      <sheetData sheetId="12718"/>
      <sheetData sheetId="12719"/>
      <sheetData sheetId="12720"/>
      <sheetData sheetId="12721"/>
      <sheetData sheetId="12722"/>
      <sheetData sheetId="12723"/>
      <sheetData sheetId="12724"/>
      <sheetData sheetId="12725"/>
      <sheetData sheetId="12726"/>
      <sheetData sheetId="12727"/>
      <sheetData sheetId="12728"/>
      <sheetData sheetId="12729"/>
      <sheetData sheetId="12730"/>
      <sheetData sheetId="12731"/>
      <sheetData sheetId="12732"/>
      <sheetData sheetId="12733"/>
      <sheetData sheetId="12734"/>
      <sheetData sheetId="12735"/>
      <sheetData sheetId="12736"/>
      <sheetData sheetId="12737"/>
      <sheetData sheetId="12738"/>
      <sheetData sheetId="12739"/>
      <sheetData sheetId="12740"/>
      <sheetData sheetId="12741"/>
      <sheetData sheetId="12742"/>
      <sheetData sheetId="12743"/>
      <sheetData sheetId="12744"/>
      <sheetData sheetId="12745"/>
      <sheetData sheetId="12746"/>
      <sheetData sheetId="12747"/>
      <sheetData sheetId="12748"/>
      <sheetData sheetId="12749"/>
      <sheetData sheetId="12750"/>
      <sheetData sheetId="12751"/>
      <sheetData sheetId="12752"/>
      <sheetData sheetId="12753"/>
      <sheetData sheetId="12754"/>
      <sheetData sheetId="12755"/>
      <sheetData sheetId="12756"/>
      <sheetData sheetId="12757"/>
      <sheetData sheetId="12758"/>
      <sheetData sheetId="12759"/>
      <sheetData sheetId="12760"/>
      <sheetData sheetId="12761"/>
      <sheetData sheetId="12762"/>
      <sheetData sheetId="12763"/>
      <sheetData sheetId="12764"/>
      <sheetData sheetId="12765"/>
      <sheetData sheetId="12766"/>
      <sheetData sheetId="12767"/>
      <sheetData sheetId="12768"/>
      <sheetData sheetId="12769"/>
      <sheetData sheetId="12770"/>
      <sheetData sheetId="12771" refreshError="1"/>
      <sheetData sheetId="12772" refreshError="1"/>
      <sheetData sheetId="12773" refreshError="1"/>
      <sheetData sheetId="12774" refreshError="1"/>
      <sheetData sheetId="12775"/>
      <sheetData sheetId="12776"/>
      <sheetData sheetId="12777"/>
      <sheetData sheetId="12778"/>
      <sheetData sheetId="12779" refreshError="1"/>
      <sheetData sheetId="12780" refreshError="1"/>
      <sheetData sheetId="12781"/>
      <sheetData sheetId="12782" refreshError="1"/>
      <sheetData sheetId="12783" refreshError="1"/>
      <sheetData sheetId="12784"/>
      <sheetData sheetId="12785"/>
      <sheetData sheetId="12786"/>
      <sheetData sheetId="12787"/>
      <sheetData sheetId="12788"/>
      <sheetData sheetId="12789"/>
      <sheetData sheetId="12790"/>
      <sheetData sheetId="12791"/>
      <sheetData sheetId="12792"/>
      <sheetData sheetId="12793"/>
      <sheetData sheetId="12794"/>
      <sheetData sheetId="12795"/>
      <sheetData sheetId="12796"/>
      <sheetData sheetId="12797"/>
      <sheetData sheetId="12798"/>
      <sheetData sheetId="12799"/>
      <sheetData sheetId="12800"/>
      <sheetData sheetId="12801"/>
      <sheetData sheetId="12802"/>
      <sheetData sheetId="12803"/>
      <sheetData sheetId="12804"/>
      <sheetData sheetId="12805"/>
      <sheetData sheetId="12806"/>
      <sheetData sheetId="12807"/>
      <sheetData sheetId="12808"/>
      <sheetData sheetId="12809"/>
      <sheetData sheetId="12810"/>
      <sheetData sheetId="12811"/>
      <sheetData sheetId="12812"/>
      <sheetData sheetId="12813"/>
      <sheetData sheetId="12814"/>
      <sheetData sheetId="12815"/>
      <sheetData sheetId="12816"/>
      <sheetData sheetId="12817"/>
      <sheetData sheetId="12818"/>
      <sheetData sheetId="12819"/>
      <sheetData sheetId="12820"/>
      <sheetData sheetId="12821"/>
      <sheetData sheetId="12822"/>
      <sheetData sheetId="12823"/>
      <sheetData sheetId="12824"/>
      <sheetData sheetId="12825"/>
      <sheetData sheetId="12826"/>
      <sheetData sheetId="12827"/>
      <sheetData sheetId="12828"/>
      <sheetData sheetId="12829"/>
      <sheetData sheetId="12830"/>
      <sheetData sheetId="12831"/>
      <sheetData sheetId="12832"/>
      <sheetData sheetId="12833"/>
      <sheetData sheetId="12834"/>
      <sheetData sheetId="12835"/>
      <sheetData sheetId="12836"/>
      <sheetData sheetId="12837"/>
      <sheetData sheetId="12838"/>
      <sheetData sheetId="12839"/>
      <sheetData sheetId="12840"/>
      <sheetData sheetId="12841"/>
      <sheetData sheetId="12842"/>
      <sheetData sheetId="12843"/>
      <sheetData sheetId="12844"/>
      <sheetData sheetId="12845"/>
      <sheetData sheetId="12846"/>
      <sheetData sheetId="12847"/>
      <sheetData sheetId="12848"/>
      <sheetData sheetId="12849"/>
      <sheetData sheetId="12850"/>
      <sheetData sheetId="12851"/>
      <sheetData sheetId="12852"/>
      <sheetData sheetId="12853"/>
      <sheetData sheetId="12854"/>
      <sheetData sheetId="12855"/>
      <sheetData sheetId="12856"/>
      <sheetData sheetId="12857"/>
      <sheetData sheetId="12858"/>
      <sheetData sheetId="12859"/>
      <sheetData sheetId="12860"/>
      <sheetData sheetId="12861"/>
      <sheetData sheetId="12862"/>
      <sheetData sheetId="12863"/>
      <sheetData sheetId="12864"/>
      <sheetData sheetId="12865"/>
      <sheetData sheetId="12866"/>
      <sheetData sheetId="12867"/>
      <sheetData sheetId="12868"/>
      <sheetData sheetId="12869"/>
      <sheetData sheetId="12870"/>
      <sheetData sheetId="12871"/>
      <sheetData sheetId="12872"/>
      <sheetData sheetId="12873"/>
      <sheetData sheetId="12874"/>
      <sheetData sheetId="12875"/>
      <sheetData sheetId="12876"/>
      <sheetData sheetId="12877"/>
      <sheetData sheetId="12878"/>
      <sheetData sheetId="12879"/>
      <sheetData sheetId="12880"/>
      <sheetData sheetId="12881"/>
      <sheetData sheetId="12882"/>
      <sheetData sheetId="12883"/>
      <sheetData sheetId="12884"/>
      <sheetData sheetId="12885"/>
      <sheetData sheetId="12886"/>
      <sheetData sheetId="12887"/>
      <sheetData sheetId="12888"/>
      <sheetData sheetId="12889"/>
      <sheetData sheetId="12890"/>
      <sheetData sheetId="12891"/>
      <sheetData sheetId="12892"/>
      <sheetData sheetId="12893"/>
      <sheetData sheetId="12894"/>
      <sheetData sheetId="12895"/>
      <sheetData sheetId="12896"/>
      <sheetData sheetId="12897"/>
      <sheetData sheetId="12898"/>
      <sheetData sheetId="12899"/>
      <sheetData sheetId="12900"/>
      <sheetData sheetId="12901"/>
      <sheetData sheetId="12902"/>
      <sheetData sheetId="12903"/>
      <sheetData sheetId="12904"/>
      <sheetData sheetId="12905"/>
      <sheetData sheetId="12906"/>
      <sheetData sheetId="12907"/>
      <sheetData sheetId="12908"/>
      <sheetData sheetId="12909"/>
      <sheetData sheetId="12910"/>
      <sheetData sheetId="12911"/>
      <sheetData sheetId="12912"/>
      <sheetData sheetId="12913"/>
      <sheetData sheetId="12914"/>
      <sheetData sheetId="12915"/>
      <sheetData sheetId="12916"/>
      <sheetData sheetId="12917"/>
      <sheetData sheetId="12918"/>
      <sheetData sheetId="12919"/>
      <sheetData sheetId="12920"/>
      <sheetData sheetId="12921"/>
      <sheetData sheetId="12922"/>
      <sheetData sheetId="12923"/>
      <sheetData sheetId="12924"/>
      <sheetData sheetId="12925"/>
      <sheetData sheetId="12926"/>
      <sheetData sheetId="12927"/>
      <sheetData sheetId="12928"/>
      <sheetData sheetId="12929"/>
      <sheetData sheetId="12930"/>
      <sheetData sheetId="12931"/>
      <sheetData sheetId="12932"/>
      <sheetData sheetId="12933"/>
      <sheetData sheetId="12934"/>
      <sheetData sheetId="12935"/>
      <sheetData sheetId="12936"/>
      <sheetData sheetId="12937"/>
      <sheetData sheetId="12938"/>
      <sheetData sheetId="12939"/>
      <sheetData sheetId="12940"/>
      <sheetData sheetId="12941"/>
      <sheetData sheetId="12942"/>
      <sheetData sheetId="12943"/>
      <sheetData sheetId="12944"/>
      <sheetData sheetId="12945"/>
      <sheetData sheetId="12946"/>
      <sheetData sheetId="12947"/>
      <sheetData sheetId="12948"/>
      <sheetData sheetId="12949"/>
      <sheetData sheetId="12950"/>
      <sheetData sheetId="12951"/>
      <sheetData sheetId="12952"/>
      <sheetData sheetId="12953"/>
      <sheetData sheetId="12954"/>
      <sheetData sheetId="12955"/>
      <sheetData sheetId="12956"/>
      <sheetData sheetId="12957"/>
      <sheetData sheetId="12958"/>
      <sheetData sheetId="12959"/>
      <sheetData sheetId="12960"/>
      <sheetData sheetId="12961"/>
      <sheetData sheetId="12962"/>
      <sheetData sheetId="12963"/>
      <sheetData sheetId="12964"/>
      <sheetData sheetId="12965"/>
      <sheetData sheetId="12966"/>
      <sheetData sheetId="12967"/>
      <sheetData sheetId="12968"/>
      <sheetData sheetId="12969"/>
      <sheetData sheetId="12970"/>
      <sheetData sheetId="12971"/>
      <sheetData sheetId="12972"/>
      <sheetData sheetId="12973"/>
      <sheetData sheetId="12974"/>
      <sheetData sheetId="12975"/>
      <sheetData sheetId="12976"/>
      <sheetData sheetId="12977"/>
      <sheetData sheetId="12978"/>
      <sheetData sheetId="12979"/>
      <sheetData sheetId="12980"/>
      <sheetData sheetId="12981"/>
      <sheetData sheetId="12982"/>
      <sheetData sheetId="12983"/>
      <sheetData sheetId="12984"/>
      <sheetData sheetId="12985"/>
      <sheetData sheetId="12986"/>
      <sheetData sheetId="12987"/>
      <sheetData sheetId="12988"/>
      <sheetData sheetId="12989"/>
      <sheetData sheetId="12990"/>
      <sheetData sheetId="12991"/>
      <sheetData sheetId="12992"/>
      <sheetData sheetId="12993"/>
      <sheetData sheetId="12994"/>
      <sheetData sheetId="12995"/>
      <sheetData sheetId="12996"/>
      <sheetData sheetId="12997"/>
      <sheetData sheetId="12998"/>
      <sheetData sheetId="12999"/>
      <sheetData sheetId="13000"/>
      <sheetData sheetId="13001"/>
      <sheetData sheetId="13002"/>
      <sheetData sheetId="13003"/>
      <sheetData sheetId="13004"/>
      <sheetData sheetId="13005"/>
      <sheetData sheetId="13006"/>
      <sheetData sheetId="13007"/>
      <sheetData sheetId="13008"/>
      <sheetData sheetId="13009"/>
      <sheetData sheetId="13010"/>
      <sheetData sheetId="13011"/>
      <sheetData sheetId="13012"/>
      <sheetData sheetId="13013"/>
      <sheetData sheetId="13014"/>
      <sheetData sheetId="13015"/>
      <sheetData sheetId="13016"/>
      <sheetData sheetId="13017"/>
      <sheetData sheetId="13018"/>
      <sheetData sheetId="13019"/>
      <sheetData sheetId="13020"/>
      <sheetData sheetId="13021"/>
      <sheetData sheetId="13022"/>
      <sheetData sheetId="13023"/>
      <sheetData sheetId="13024"/>
      <sheetData sheetId="13025"/>
      <sheetData sheetId="13026"/>
      <sheetData sheetId="13027"/>
      <sheetData sheetId="13028"/>
      <sheetData sheetId="13029"/>
      <sheetData sheetId="13030"/>
      <sheetData sheetId="13031"/>
      <sheetData sheetId="13032"/>
      <sheetData sheetId="13033"/>
      <sheetData sheetId="13034"/>
      <sheetData sheetId="13035"/>
      <sheetData sheetId="13036"/>
      <sheetData sheetId="13037"/>
      <sheetData sheetId="13038"/>
      <sheetData sheetId="13039"/>
      <sheetData sheetId="13040"/>
      <sheetData sheetId="13041"/>
      <sheetData sheetId="13042"/>
      <sheetData sheetId="13043"/>
      <sheetData sheetId="13044"/>
      <sheetData sheetId="13045"/>
      <sheetData sheetId="13046"/>
      <sheetData sheetId="13047"/>
      <sheetData sheetId="13048"/>
      <sheetData sheetId="13049"/>
      <sheetData sheetId="13050"/>
      <sheetData sheetId="13051"/>
      <sheetData sheetId="13052"/>
      <sheetData sheetId="13053"/>
      <sheetData sheetId="13054"/>
      <sheetData sheetId="13055"/>
      <sheetData sheetId="13056"/>
      <sheetData sheetId="13057"/>
      <sheetData sheetId="13058"/>
      <sheetData sheetId="13059"/>
      <sheetData sheetId="13060"/>
      <sheetData sheetId="13061"/>
      <sheetData sheetId="13062"/>
      <sheetData sheetId="13063"/>
      <sheetData sheetId="13064"/>
      <sheetData sheetId="13065"/>
      <sheetData sheetId="13066"/>
      <sheetData sheetId="13067"/>
      <sheetData sheetId="13068"/>
      <sheetData sheetId="13069"/>
      <sheetData sheetId="13070"/>
      <sheetData sheetId="13071"/>
      <sheetData sheetId="13072"/>
      <sheetData sheetId="13073"/>
      <sheetData sheetId="13074"/>
      <sheetData sheetId="13075"/>
      <sheetData sheetId="13076"/>
      <sheetData sheetId="13077"/>
      <sheetData sheetId="13078"/>
      <sheetData sheetId="13079"/>
      <sheetData sheetId="13080"/>
      <sheetData sheetId="13081"/>
      <sheetData sheetId="13082"/>
      <sheetData sheetId="13083"/>
      <sheetData sheetId="13084"/>
      <sheetData sheetId="13085"/>
      <sheetData sheetId="13086"/>
      <sheetData sheetId="13087"/>
      <sheetData sheetId="13088"/>
      <sheetData sheetId="13089"/>
      <sheetData sheetId="13090"/>
      <sheetData sheetId="13091"/>
      <sheetData sheetId="13092"/>
      <sheetData sheetId="13093"/>
      <sheetData sheetId="13094"/>
      <sheetData sheetId="13095"/>
      <sheetData sheetId="13096"/>
      <sheetData sheetId="13097"/>
      <sheetData sheetId="13098"/>
      <sheetData sheetId="13099"/>
      <sheetData sheetId="13100"/>
      <sheetData sheetId="13101"/>
      <sheetData sheetId="13102"/>
      <sheetData sheetId="13103"/>
      <sheetData sheetId="13104"/>
      <sheetData sheetId="13105"/>
      <sheetData sheetId="13106"/>
      <sheetData sheetId="13107"/>
      <sheetData sheetId="13108"/>
      <sheetData sheetId="13109"/>
      <sheetData sheetId="13110"/>
      <sheetData sheetId="13111"/>
      <sheetData sheetId="13112"/>
      <sheetData sheetId="13113"/>
      <sheetData sheetId="13114"/>
      <sheetData sheetId="13115"/>
      <sheetData sheetId="13116"/>
      <sheetData sheetId="13117"/>
      <sheetData sheetId="13118"/>
      <sheetData sheetId="13119"/>
      <sheetData sheetId="13120"/>
      <sheetData sheetId="13121"/>
      <sheetData sheetId="13122"/>
      <sheetData sheetId="13123"/>
      <sheetData sheetId="13124"/>
      <sheetData sheetId="13125"/>
      <sheetData sheetId="13126"/>
      <sheetData sheetId="13127"/>
      <sheetData sheetId="13128"/>
      <sheetData sheetId="13129"/>
      <sheetData sheetId="13130"/>
      <sheetData sheetId="13131"/>
      <sheetData sheetId="13132"/>
      <sheetData sheetId="13133"/>
      <sheetData sheetId="13134"/>
      <sheetData sheetId="13135"/>
      <sheetData sheetId="13136"/>
      <sheetData sheetId="13137"/>
      <sheetData sheetId="13138"/>
      <sheetData sheetId="13139"/>
      <sheetData sheetId="13140"/>
      <sheetData sheetId="13141"/>
      <sheetData sheetId="13142"/>
      <sheetData sheetId="13143"/>
      <sheetData sheetId="13144"/>
      <sheetData sheetId="13145"/>
      <sheetData sheetId="13146"/>
      <sheetData sheetId="13147"/>
      <sheetData sheetId="13148"/>
      <sheetData sheetId="13149"/>
      <sheetData sheetId="13150"/>
      <sheetData sheetId="13151"/>
      <sheetData sheetId="13152"/>
      <sheetData sheetId="13153"/>
      <sheetData sheetId="13154"/>
      <sheetData sheetId="13155"/>
      <sheetData sheetId="13156"/>
      <sheetData sheetId="13157"/>
      <sheetData sheetId="13158"/>
      <sheetData sheetId="13159"/>
      <sheetData sheetId="13160"/>
      <sheetData sheetId="13161"/>
      <sheetData sheetId="13162"/>
      <sheetData sheetId="13163"/>
      <sheetData sheetId="13164"/>
      <sheetData sheetId="13165"/>
      <sheetData sheetId="13166"/>
      <sheetData sheetId="13167"/>
      <sheetData sheetId="13168"/>
      <sheetData sheetId="13169"/>
      <sheetData sheetId="13170"/>
      <sheetData sheetId="13171"/>
      <sheetData sheetId="13172"/>
      <sheetData sheetId="13173"/>
      <sheetData sheetId="13174"/>
      <sheetData sheetId="13175"/>
      <sheetData sheetId="13176"/>
      <sheetData sheetId="13177"/>
      <sheetData sheetId="13178"/>
      <sheetData sheetId="13179"/>
      <sheetData sheetId="13180"/>
      <sheetData sheetId="13181"/>
      <sheetData sheetId="13182"/>
      <sheetData sheetId="13183"/>
      <sheetData sheetId="13184"/>
      <sheetData sheetId="13185"/>
      <sheetData sheetId="13186"/>
      <sheetData sheetId="13187"/>
      <sheetData sheetId="13188"/>
      <sheetData sheetId="13189"/>
      <sheetData sheetId="13190"/>
      <sheetData sheetId="13191"/>
      <sheetData sheetId="13192"/>
      <sheetData sheetId="13193"/>
      <sheetData sheetId="13194"/>
      <sheetData sheetId="13195"/>
      <sheetData sheetId="13196"/>
      <sheetData sheetId="13197"/>
      <sheetData sheetId="13198" refreshError="1"/>
      <sheetData sheetId="13199" refreshError="1"/>
      <sheetData sheetId="13200" refreshError="1"/>
      <sheetData sheetId="13201" refreshError="1"/>
      <sheetData sheetId="13202" refreshError="1"/>
      <sheetData sheetId="13203" refreshError="1"/>
      <sheetData sheetId="13204" refreshError="1"/>
      <sheetData sheetId="13205" refreshError="1"/>
      <sheetData sheetId="13206" refreshError="1"/>
      <sheetData sheetId="13207" refreshError="1"/>
      <sheetData sheetId="13208"/>
      <sheetData sheetId="13209"/>
      <sheetData sheetId="13210"/>
      <sheetData sheetId="13211" refreshError="1"/>
      <sheetData sheetId="13212" refreshError="1"/>
      <sheetData sheetId="13213" refreshError="1"/>
      <sheetData sheetId="13214" refreshError="1"/>
      <sheetData sheetId="13215" refreshError="1"/>
      <sheetData sheetId="13216" refreshError="1"/>
      <sheetData sheetId="13217" refreshError="1"/>
      <sheetData sheetId="13218" refreshError="1"/>
      <sheetData sheetId="13219" refreshError="1"/>
      <sheetData sheetId="13220" refreshError="1"/>
      <sheetData sheetId="13221"/>
      <sheetData sheetId="13222"/>
      <sheetData sheetId="13223"/>
      <sheetData sheetId="13224"/>
      <sheetData sheetId="13225" refreshError="1"/>
      <sheetData sheetId="13226" refreshError="1"/>
      <sheetData sheetId="13227"/>
      <sheetData sheetId="13228"/>
      <sheetData sheetId="13229"/>
      <sheetData sheetId="13230"/>
      <sheetData sheetId="13231"/>
      <sheetData sheetId="13232"/>
      <sheetData sheetId="13233"/>
      <sheetData sheetId="13234"/>
      <sheetData sheetId="13235"/>
      <sheetData sheetId="13236"/>
      <sheetData sheetId="13237"/>
      <sheetData sheetId="13238"/>
      <sheetData sheetId="13239"/>
      <sheetData sheetId="13240"/>
      <sheetData sheetId="13241"/>
      <sheetData sheetId="13242"/>
      <sheetData sheetId="13243"/>
      <sheetData sheetId="13244"/>
      <sheetData sheetId="13245"/>
      <sheetData sheetId="13246" refreshError="1"/>
      <sheetData sheetId="13247"/>
      <sheetData sheetId="13248"/>
      <sheetData sheetId="13249"/>
      <sheetData sheetId="13250"/>
      <sheetData sheetId="13251"/>
      <sheetData sheetId="13252" refreshError="1"/>
      <sheetData sheetId="13253"/>
      <sheetData sheetId="13254"/>
      <sheetData sheetId="13255"/>
      <sheetData sheetId="13256"/>
      <sheetData sheetId="13257"/>
      <sheetData sheetId="13258"/>
      <sheetData sheetId="13259"/>
      <sheetData sheetId="13260"/>
      <sheetData sheetId="13261"/>
      <sheetData sheetId="13262"/>
      <sheetData sheetId="13263"/>
      <sheetData sheetId="13264"/>
      <sheetData sheetId="13265"/>
      <sheetData sheetId="13266"/>
      <sheetData sheetId="13267"/>
      <sheetData sheetId="13268"/>
      <sheetData sheetId="13269"/>
      <sheetData sheetId="13270"/>
      <sheetData sheetId="13271"/>
      <sheetData sheetId="13272"/>
      <sheetData sheetId="13273"/>
      <sheetData sheetId="13274"/>
      <sheetData sheetId="13275"/>
      <sheetData sheetId="13276"/>
      <sheetData sheetId="13277"/>
      <sheetData sheetId="13278"/>
      <sheetData sheetId="13279"/>
      <sheetData sheetId="13280"/>
      <sheetData sheetId="13281"/>
      <sheetData sheetId="13282"/>
      <sheetData sheetId="13283"/>
      <sheetData sheetId="13284"/>
      <sheetData sheetId="13285"/>
      <sheetData sheetId="13286"/>
      <sheetData sheetId="13287"/>
      <sheetData sheetId="13288"/>
      <sheetData sheetId="13289"/>
      <sheetData sheetId="13290"/>
      <sheetData sheetId="13291"/>
      <sheetData sheetId="13292"/>
      <sheetData sheetId="13293"/>
      <sheetData sheetId="13294"/>
      <sheetData sheetId="13295"/>
      <sheetData sheetId="13296"/>
      <sheetData sheetId="13297"/>
      <sheetData sheetId="13298"/>
      <sheetData sheetId="13299"/>
      <sheetData sheetId="13300"/>
      <sheetData sheetId="13301"/>
      <sheetData sheetId="13302"/>
      <sheetData sheetId="13303"/>
      <sheetData sheetId="13304"/>
      <sheetData sheetId="13305"/>
      <sheetData sheetId="13306"/>
      <sheetData sheetId="13307"/>
      <sheetData sheetId="13308"/>
      <sheetData sheetId="13309"/>
      <sheetData sheetId="13310"/>
      <sheetData sheetId="13311"/>
      <sheetData sheetId="13312"/>
      <sheetData sheetId="13313"/>
      <sheetData sheetId="13314"/>
      <sheetData sheetId="13315"/>
      <sheetData sheetId="13316"/>
      <sheetData sheetId="13317"/>
      <sheetData sheetId="13318"/>
      <sheetData sheetId="13319"/>
      <sheetData sheetId="13320"/>
      <sheetData sheetId="13321"/>
      <sheetData sheetId="13322"/>
      <sheetData sheetId="13323"/>
      <sheetData sheetId="13324"/>
      <sheetData sheetId="13325"/>
      <sheetData sheetId="13326"/>
      <sheetData sheetId="13327"/>
      <sheetData sheetId="13328"/>
      <sheetData sheetId="13329"/>
      <sheetData sheetId="13330"/>
      <sheetData sheetId="13331"/>
      <sheetData sheetId="13332"/>
      <sheetData sheetId="13333"/>
      <sheetData sheetId="13334"/>
      <sheetData sheetId="13335"/>
      <sheetData sheetId="13336"/>
      <sheetData sheetId="13337"/>
      <sheetData sheetId="13338"/>
      <sheetData sheetId="13339"/>
      <sheetData sheetId="13340"/>
      <sheetData sheetId="13341"/>
      <sheetData sheetId="13342"/>
      <sheetData sheetId="13343"/>
      <sheetData sheetId="13344"/>
      <sheetData sheetId="13345"/>
      <sheetData sheetId="13346"/>
      <sheetData sheetId="13347"/>
      <sheetData sheetId="13348"/>
      <sheetData sheetId="13349"/>
      <sheetData sheetId="13350"/>
      <sheetData sheetId="13351"/>
      <sheetData sheetId="13352"/>
      <sheetData sheetId="13353"/>
      <sheetData sheetId="13354"/>
      <sheetData sheetId="13355"/>
      <sheetData sheetId="13356"/>
      <sheetData sheetId="13357"/>
      <sheetData sheetId="13358"/>
      <sheetData sheetId="13359"/>
      <sheetData sheetId="13360"/>
      <sheetData sheetId="13361"/>
      <sheetData sheetId="13362"/>
      <sheetData sheetId="13363"/>
      <sheetData sheetId="13364"/>
      <sheetData sheetId="13365"/>
      <sheetData sheetId="13366"/>
      <sheetData sheetId="13367"/>
      <sheetData sheetId="13368"/>
      <sheetData sheetId="13369"/>
      <sheetData sheetId="13370"/>
      <sheetData sheetId="13371"/>
      <sheetData sheetId="13372"/>
      <sheetData sheetId="13373"/>
      <sheetData sheetId="13374"/>
      <sheetData sheetId="13375"/>
      <sheetData sheetId="13376"/>
      <sheetData sheetId="13377"/>
      <sheetData sheetId="13378"/>
      <sheetData sheetId="13379"/>
      <sheetData sheetId="13380"/>
      <sheetData sheetId="13381"/>
      <sheetData sheetId="13382"/>
      <sheetData sheetId="13383"/>
      <sheetData sheetId="13384"/>
      <sheetData sheetId="13385"/>
      <sheetData sheetId="13386"/>
      <sheetData sheetId="13387"/>
      <sheetData sheetId="13388"/>
      <sheetData sheetId="13389"/>
      <sheetData sheetId="13390"/>
      <sheetData sheetId="13391"/>
      <sheetData sheetId="13392"/>
      <sheetData sheetId="13393"/>
      <sheetData sheetId="13394"/>
      <sheetData sheetId="13395"/>
      <sheetData sheetId="13396"/>
      <sheetData sheetId="13397"/>
      <sheetData sheetId="13398"/>
      <sheetData sheetId="13399"/>
      <sheetData sheetId="13400"/>
      <sheetData sheetId="13401"/>
      <sheetData sheetId="13402"/>
      <sheetData sheetId="13403"/>
      <sheetData sheetId="13404"/>
      <sheetData sheetId="13405"/>
      <sheetData sheetId="13406"/>
      <sheetData sheetId="13407"/>
      <sheetData sheetId="13408"/>
      <sheetData sheetId="13409"/>
      <sheetData sheetId="13410"/>
      <sheetData sheetId="13411"/>
      <sheetData sheetId="13412"/>
      <sheetData sheetId="13413"/>
      <sheetData sheetId="13414"/>
      <sheetData sheetId="13415"/>
      <sheetData sheetId="13416"/>
      <sheetData sheetId="13417"/>
      <sheetData sheetId="13418"/>
      <sheetData sheetId="13419"/>
      <sheetData sheetId="13420"/>
      <sheetData sheetId="13421"/>
      <sheetData sheetId="13422"/>
      <sheetData sheetId="13423"/>
      <sheetData sheetId="13424"/>
      <sheetData sheetId="13425"/>
      <sheetData sheetId="13426"/>
      <sheetData sheetId="13427"/>
      <sheetData sheetId="13428"/>
      <sheetData sheetId="13429"/>
      <sheetData sheetId="13430"/>
      <sheetData sheetId="13431"/>
      <sheetData sheetId="13432"/>
      <sheetData sheetId="13433"/>
      <sheetData sheetId="13434"/>
      <sheetData sheetId="13435"/>
      <sheetData sheetId="13436"/>
      <sheetData sheetId="13437"/>
      <sheetData sheetId="13438"/>
      <sheetData sheetId="13439"/>
      <sheetData sheetId="13440"/>
      <sheetData sheetId="13441"/>
      <sheetData sheetId="13442"/>
      <sheetData sheetId="13443"/>
      <sheetData sheetId="13444"/>
      <sheetData sheetId="13445"/>
      <sheetData sheetId="13446"/>
      <sheetData sheetId="13447"/>
      <sheetData sheetId="13448"/>
      <sheetData sheetId="13449"/>
      <sheetData sheetId="13450"/>
      <sheetData sheetId="13451"/>
      <sheetData sheetId="13452"/>
      <sheetData sheetId="13453"/>
      <sheetData sheetId="13454"/>
      <sheetData sheetId="13455"/>
      <sheetData sheetId="13456"/>
      <sheetData sheetId="13457"/>
      <sheetData sheetId="13458"/>
      <sheetData sheetId="13459"/>
      <sheetData sheetId="13460"/>
      <sheetData sheetId="13461"/>
      <sheetData sheetId="13462"/>
      <sheetData sheetId="13463"/>
      <sheetData sheetId="13464"/>
      <sheetData sheetId="13465"/>
      <sheetData sheetId="13466"/>
      <sheetData sheetId="13467"/>
      <sheetData sheetId="13468"/>
      <sheetData sheetId="13469"/>
      <sheetData sheetId="13470"/>
      <sheetData sheetId="13471"/>
      <sheetData sheetId="13472"/>
      <sheetData sheetId="13473"/>
      <sheetData sheetId="13474"/>
      <sheetData sheetId="13475"/>
      <sheetData sheetId="13476"/>
      <sheetData sheetId="13477"/>
      <sheetData sheetId="13478"/>
      <sheetData sheetId="13479"/>
      <sheetData sheetId="13480"/>
      <sheetData sheetId="13481"/>
      <sheetData sheetId="13482"/>
      <sheetData sheetId="13483"/>
      <sheetData sheetId="13484"/>
      <sheetData sheetId="13485"/>
      <sheetData sheetId="13486"/>
      <sheetData sheetId="13487"/>
      <sheetData sheetId="13488"/>
      <sheetData sheetId="13489"/>
      <sheetData sheetId="13490"/>
      <sheetData sheetId="13491"/>
      <sheetData sheetId="13492"/>
      <sheetData sheetId="13493"/>
      <sheetData sheetId="13494"/>
      <sheetData sheetId="13495"/>
      <sheetData sheetId="13496"/>
      <sheetData sheetId="13497"/>
      <sheetData sheetId="13498" refreshError="1"/>
      <sheetData sheetId="13499" refreshError="1"/>
      <sheetData sheetId="13500"/>
      <sheetData sheetId="13501" refreshError="1"/>
      <sheetData sheetId="13502" refreshError="1"/>
      <sheetData sheetId="13503" refreshError="1"/>
      <sheetData sheetId="13504" refreshError="1"/>
      <sheetData sheetId="13505" refreshError="1"/>
      <sheetData sheetId="13506" refreshError="1"/>
      <sheetData sheetId="13507" refreshError="1"/>
      <sheetData sheetId="13508" refreshError="1"/>
      <sheetData sheetId="13509" refreshError="1"/>
      <sheetData sheetId="13510" refreshError="1"/>
      <sheetData sheetId="13511" refreshError="1"/>
      <sheetData sheetId="13512" refreshError="1"/>
      <sheetData sheetId="13513" refreshError="1"/>
      <sheetData sheetId="13514"/>
      <sheetData sheetId="13515" refreshError="1"/>
      <sheetData sheetId="13516" refreshError="1"/>
      <sheetData sheetId="13517" refreshError="1"/>
      <sheetData sheetId="13518"/>
      <sheetData sheetId="13519" refreshError="1"/>
      <sheetData sheetId="13520" refreshError="1"/>
      <sheetData sheetId="13521" refreshError="1"/>
      <sheetData sheetId="13522" refreshError="1"/>
      <sheetData sheetId="13523" refreshError="1"/>
      <sheetData sheetId="13524" refreshError="1"/>
      <sheetData sheetId="13525" refreshError="1"/>
      <sheetData sheetId="13526" refreshError="1"/>
      <sheetData sheetId="13527" refreshError="1"/>
      <sheetData sheetId="13528" refreshError="1"/>
      <sheetData sheetId="13529" refreshError="1"/>
      <sheetData sheetId="13530" refreshError="1"/>
      <sheetData sheetId="13531" refreshError="1"/>
      <sheetData sheetId="13532" refreshError="1"/>
      <sheetData sheetId="13533" refreshError="1"/>
      <sheetData sheetId="13534" refreshError="1"/>
      <sheetData sheetId="13535" refreshError="1"/>
      <sheetData sheetId="13536" refreshError="1"/>
      <sheetData sheetId="13537" refreshError="1"/>
      <sheetData sheetId="13538" refreshError="1"/>
      <sheetData sheetId="13539" refreshError="1"/>
      <sheetData sheetId="13540" refreshError="1"/>
      <sheetData sheetId="13541" refreshError="1"/>
      <sheetData sheetId="13542" refreshError="1"/>
      <sheetData sheetId="13543" refreshError="1"/>
      <sheetData sheetId="13544" refreshError="1"/>
      <sheetData sheetId="13545" refreshError="1"/>
      <sheetData sheetId="13546" refreshError="1"/>
      <sheetData sheetId="13547" refreshError="1"/>
      <sheetData sheetId="13548" refreshError="1"/>
      <sheetData sheetId="13549" refreshError="1"/>
      <sheetData sheetId="13550" refreshError="1"/>
      <sheetData sheetId="13551" refreshError="1"/>
      <sheetData sheetId="13552" refreshError="1"/>
      <sheetData sheetId="13553" refreshError="1"/>
      <sheetData sheetId="13554" refreshError="1"/>
      <sheetData sheetId="13555" refreshError="1"/>
      <sheetData sheetId="13556" refreshError="1"/>
      <sheetData sheetId="13557"/>
      <sheetData sheetId="13558" refreshError="1"/>
      <sheetData sheetId="13559" refreshError="1"/>
      <sheetData sheetId="13560" refreshError="1"/>
      <sheetData sheetId="13561" refreshError="1"/>
      <sheetData sheetId="13562" refreshError="1"/>
      <sheetData sheetId="13563" refreshError="1"/>
      <sheetData sheetId="13564" refreshError="1"/>
      <sheetData sheetId="13565" refreshError="1"/>
      <sheetData sheetId="13566" refreshError="1"/>
      <sheetData sheetId="13567" refreshError="1"/>
      <sheetData sheetId="13568" refreshError="1"/>
      <sheetData sheetId="13569" refreshError="1"/>
      <sheetData sheetId="13570" refreshError="1"/>
      <sheetData sheetId="13571"/>
      <sheetData sheetId="13572" refreshError="1"/>
      <sheetData sheetId="13573" refreshError="1"/>
      <sheetData sheetId="13574" refreshError="1"/>
      <sheetData sheetId="13575" refreshError="1"/>
      <sheetData sheetId="13576" refreshError="1"/>
      <sheetData sheetId="13577" refreshError="1"/>
      <sheetData sheetId="13578" refreshError="1"/>
      <sheetData sheetId="13579" refreshError="1"/>
      <sheetData sheetId="13580" refreshError="1"/>
      <sheetData sheetId="13581" refreshError="1"/>
      <sheetData sheetId="13582" refreshError="1"/>
      <sheetData sheetId="13583" refreshError="1"/>
      <sheetData sheetId="13584" refreshError="1"/>
      <sheetData sheetId="13585" refreshError="1"/>
      <sheetData sheetId="13586" refreshError="1"/>
      <sheetData sheetId="13587" refreshError="1"/>
      <sheetData sheetId="13588" refreshError="1"/>
      <sheetData sheetId="13589" refreshError="1"/>
      <sheetData sheetId="13590" refreshError="1"/>
      <sheetData sheetId="13591" refreshError="1"/>
      <sheetData sheetId="13592" refreshError="1"/>
      <sheetData sheetId="13593" refreshError="1"/>
      <sheetData sheetId="13594" refreshError="1"/>
      <sheetData sheetId="13595" refreshError="1"/>
      <sheetData sheetId="13596" refreshError="1"/>
      <sheetData sheetId="13597" refreshError="1"/>
      <sheetData sheetId="13598" refreshError="1"/>
      <sheetData sheetId="13599" refreshError="1"/>
      <sheetData sheetId="13600" refreshError="1"/>
      <sheetData sheetId="13601" refreshError="1"/>
      <sheetData sheetId="13602" refreshError="1"/>
      <sheetData sheetId="13603" refreshError="1"/>
      <sheetData sheetId="13604" refreshError="1"/>
      <sheetData sheetId="13605" refreshError="1"/>
      <sheetData sheetId="13606" refreshError="1"/>
      <sheetData sheetId="13607" refreshError="1"/>
      <sheetData sheetId="13608" refreshError="1"/>
      <sheetData sheetId="13609" refreshError="1"/>
      <sheetData sheetId="13610" refreshError="1"/>
      <sheetData sheetId="13611" refreshError="1"/>
      <sheetData sheetId="13612"/>
      <sheetData sheetId="13613" refreshError="1"/>
      <sheetData sheetId="13614" refreshError="1"/>
      <sheetData sheetId="13615" refreshError="1"/>
      <sheetData sheetId="13616" refreshError="1"/>
      <sheetData sheetId="13617" refreshError="1"/>
      <sheetData sheetId="13618" refreshError="1"/>
      <sheetData sheetId="13619" refreshError="1"/>
      <sheetData sheetId="13620" refreshError="1"/>
      <sheetData sheetId="13621" refreshError="1"/>
      <sheetData sheetId="13622" refreshError="1"/>
      <sheetData sheetId="13623" refreshError="1"/>
      <sheetData sheetId="13624" refreshError="1"/>
      <sheetData sheetId="13625" refreshError="1"/>
      <sheetData sheetId="13626" refreshError="1"/>
      <sheetData sheetId="13627" refreshError="1"/>
      <sheetData sheetId="13628" refreshError="1"/>
      <sheetData sheetId="13629" refreshError="1"/>
      <sheetData sheetId="13630" refreshError="1"/>
      <sheetData sheetId="13631" refreshError="1"/>
      <sheetData sheetId="13632" refreshError="1"/>
      <sheetData sheetId="13633" refreshError="1"/>
      <sheetData sheetId="13634" refreshError="1"/>
      <sheetData sheetId="13635" refreshError="1"/>
      <sheetData sheetId="13636" refreshError="1"/>
      <sheetData sheetId="13637" refreshError="1"/>
      <sheetData sheetId="13638" refreshError="1"/>
      <sheetData sheetId="13639" refreshError="1"/>
      <sheetData sheetId="13640" refreshError="1"/>
      <sheetData sheetId="13641" refreshError="1"/>
      <sheetData sheetId="13642" refreshError="1"/>
      <sheetData sheetId="13643" refreshError="1"/>
      <sheetData sheetId="13644" refreshError="1"/>
      <sheetData sheetId="13645" refreshError="1"/>
      <sheetData sheetId="13646" refreshError="1"/>
      <sheetData sheetId="13647" refreshError="1"/>
      <sheetData sheetId="13648" refreshError="1"/>
      <sheetData sheetId="13649" refreshError="1"/>
      <sheetData sheetId="13650" refreshError="1"/>
      <sheetData sheetId="13651" refreshError="1"/>
      <sheetData sheetId="13652" refreshError="1"/>
      <sheetData sheetId="13653" refreshError="1"/>
      <sheetData sheetId="13654" refreshError="1"/>
      <sheetData sheetId="13655" refreshError="1"/>
      <sheetData sheetId="13656" refreshError="1"/>
      <sheetData sheetId="13657" refreshError="1"/>
      <sheetData sheetId="13658" refreshError="1"/>
      <sheetData sheetId="13659" refreshError="1"/>
      <sheetData sheetId="13660"/>
      <sheetData sheetId="13661"/>
      <sheetData sheetId="13662"/>
      <sheetData sheetId="13663"/>
      <sheetData sheetId="13664"/>
      <sheetData sheetId="13665"/>
      <sheetData sheetId="13666"/>
      <sheetData sheetId="13667" refreshError="1"/>
      <sheetData sheetId="13668" refreshError="1"/>
      <sheetData sheetId="13669" refreshError="1"/>
      <sheetData sheetId="13670" refreshError="1"/>
      <sheetData sheetId="13671" refreshError="1"/>
      <sheetData sheetId="13672" refreshError="1"/>
      <sheetData sheetId="13673" refreshError="1"/>
      <sheetData sheetId="13674"/>
      <sheetData sheetId="13675"/>
      <sheetData sheetId="13676"/>
      <sheetData sheetId="13677"/>
      <sheetData sheetId="13678"/>
      <sheetData sheetId="13679"/>
      <sheetData sheetId="13680" refreshError="1"/>
      <sheetData sheetId="13681" refreshError="1"/>
      <sheetData sheetId="13682" refreshError="1"/>
      <sheetData sheetId="13683" refreshError="1"/>
      <sheetData sheetId="13684" refreshError="1"/>
      <sheetData sheetId="13685" refreshError="1"/>
      <sheetData sheetId="13686" refreshError="1"/>
      <sheetData sheetId="13687" refreshError="1"/>
      <sheetData sheetId="13688"/>
      <sheetData sheetId="13689" refreshError="1"/>
      <sheetData sheetId="13690" refreshError="1"/>
      <sheetData sheetId="13691" refreshError="1"/>
      <sheetData sheetId="13692" refreshError="1"/>
      <sheetData sheetId="13693" refreshError="1"/>
      <sheetData sheetId="13694" refreshError="1"/>
      <sheetData sheetId="13695" refreshError="1"/>
      <sheetData sheetId="13696" refreshError="1"/>
      <sheetData sheetId="13697" refreshError="1"/>
      <sheetData sheetId="13698" refreshError="1"/>
      <sheetData sheetId="13699" refreshError="1"/>
      <sheetData sheetId="13700" refreshError="1"/>
      <sheetData sheetId="13701" refreshError="1"/>
      <sheetData sheetId="13702" refreshError="1"/>
      <sheetData sheetId="13703" refreshError="1"/>
      <sheetData sheetId="13704" refreshError="1"/>
      <sheetData sheetId="13705" refreshError="1"/>
      <sheetData sheetId="13706" refreshError="1"/>
      <sheetData sheetId="13707" refreshError="1"/>
      <sheetData sheetId="13708" refreshError="1"/>
      <sheetData sheetId="13709" refreshError="1"/>
      <sheetData sheetId="13710" refreshError="1"/>
      <sheetData sheetId="13711" refreshError="1"/>
      <sheetData sheetId="13712" refreshError="1"/>
      <sheetData sheetId="13713" refreshError="1"/>
      <sheetData sheetId="13714" refreshError="1"/>
      <sheetData sheetId="13715" refreshError="1"/>
      <sheetData sheetId="13716" refreshError="1"/>
      <sheetData sheetId="13717" refreshError="1"/>
      <sheetData sheetId="13718" refreshError="1"/>
      <sheetData sheetId="13719" refreshError="1"/>
      <sheetData sheetId="13720" refreshError="1"/>
      <sheetData sheetId="13721" refreshError="1"/>
      <sheetData sheetId="13722" refreshError="1"/>
      <sheetData sheetId="13723" refreshError="1"/>
      <sheetData sheetId="13724" refreshError="1"/>
      <sheetData sheetId="13725" refreshError="1"/>
      <sheetData sheetId="13726" refreshError="1"/>
      <sheetData sheetId="13727" refreshError="1"/>
      <sheetData sheetId="13728" refreshError="1"/>
      <sheetData sheetId="13729" refreshError="1"/>
      <sheetData sheetId="13730" refreshError="1"/>
      <sheetData sheetId="13731" refreshError="1"/>
      <sheetData sheetId="13732"/>
      <sheetData sheetId="13733" refreshError="1"/>
      <sheetData sheetId="13734" refreshError="1"/>
      <sheetData sheetId="13735" refreshError="1"/>
      <sheetData sheetId="13736" refreshError="1"/>
      <sheetData sheetId="13737" refreshError="1"/>
      <sheetData sheetId="13738"/>
      <sheetData sheetId="13739"/>
      <sheetData sheetId="13740"/>
      <sheetData sheetId="13741"/>
      <sheetData sheetId="13742"/>
      <sheetData sheetId="13743"/>
      <sheetData sheetId="13744"/>
      <sheetData sheetId="13745"/>
      <sheetData sheetId="13746"/>
      <sheetData sheetId="13747"/>
      <sheetData sheetId="13748"/>
      <sheetData sheetId="13749"/>
      <sheetData sheetId="13750"/>
      <sheetData sheetId="13751"/>
      <sheetData sheetId="13752"/>
      <sheetData sheetId="13753"/>
      <sheetData sheetId="13754" refreshError="1"/>
      <sheetData sheetId="13755" refreshError="1"/>
      <sheetData sheetId="13756" refreshError="1"/>
      <sheetData sheetId="13757" refreshError="1"/>
      <sheetData sheetId="13758" refreshError="1"/>
      <sheetData sheetId="13759" refreshError="1"/>
      <sheetData sheetId="13760" refreshError="1"/>
      <sheetData sheetId="13761" refreshError="1"/>
      <sheetData sheetId="13762" refreshError="1"/>
      <sheetData sheetId="13763" refreshError="1"/>
      <sheetData sheetId="13764" refreshError="1"/>
      <sheetData sheetId="13765"/>
      <sheetData sheetId="13766" refreshError="1"/>
      <sheetData sheetId="13767" refreshError="1"/>
      <sheetData sheetId="13768" refreshError="1"/>
      <sheetData sheetId="13769" refreshError="1"/>
      <sheetData sheetId="13770" refreshError="1"/>
      <sheetData sheetId="13771" refreshError="1"/>
      <sheetData sheetId="13772" refreshError="1"/>
      <sheetData sheetId="13773" refreshError="1"/>
      <sheetData sheetId="13774" refreshError="1"/>
      <sheetData sheetId="13775" refreshError="1"/>
      <sheetData sheetId="13776" refreshError="1"/>
      <sheetData sheetId="13777" refreshError="1"/>
      <sheetData sheetId="13778" refreshError="1"/>
      <sheetData sheetId="13779" refreshError="1"/>
      <sheetData sheetId="13780" refreshError="1"/>
      <sheetData sheetId="13781" refreshError="1"/>
      <sheetData sheetId="13782" refreshError="1"/>
      <sheetData sheetId="13783" refreshError="1"/>
      <sheetData sheetId="13784" refreshError="1"/>
      <sheetData sheetId="13785" refreshError="1"/>
      <sheetData sheetId="13786" refreshError="1"/>
      <sheetData sheetId="13787" refreshError="1"/>
      <sheetData sheetId="13788" refreshError="1"/>
      <sheetData sheetId="13789" refreshError="1"/>
      <sheetData sheetId="13790" refreshError="1"/>
      <sheetData sheetId="13791" refreshError="1"/>
      <sheetData sheetId="13792" refreshError="1"/>
      <sheetData sheetId="13793" refreshError="1"/>
      <sheetData sheetId="13794" refreshError="1"/>
      <sheetData sheetId="13795" refreshError="1"/>
      <sheetData sheetId="13796" refreshError="1"/>
      <sheetData sheetId="13797" refreshError="1"/>
      <sheetData sheetId="13798" refreshError="1"/>
      <sheetData sheetId="13799"/>
      <sheetData sheetId="13800"/>
      <sheetData sheetId="13801" refreshError="1"/>
      <sheetData sheetId="13802" refreshError="1"/>
      <sheetData sheetId="13803" refreshError="1"/>
      <sheetData sheetId="13804" refreshError="1"/>
      <sheetData sheetId="13805" refreshError="1"/>
      <sheetData sheetId="13806" refreshError="1"/>
      <sheetData sheetId="13807" refreshError="1"/>
      <sheetData sheetId="13808" refreshError="1"/>
      <sheetData sheetId="13809" refreshError="1"/>
      <sheetData sheetId="13810" refreshError="1"/>
      <sheetData sheetId="13811" refreshError="1"/>
      <sheetData sheetId="13812" refreshError="1"/>
      <sheetData sheetId="13813" refreshError="1"/>
      <sheetData sheetId="13814" refreshError="1"/>
      <sheetData sheetId="13815" refreshError="1"/>
      <sheetData sheetId="13816" refreshError="1"/>
      <sheetData sheetId="13817" refreshError="1"/>
      <sheetData sheetId="13818" refreshError="1"/>
      <sheetData sheetId="13819" refreshError="1"/>
      <sheetData sheetId="13820" refreshError="1"/>
      <sheetData sheetId="13821" refreshError="1"/>
      <sheetData sheetId="13822" refreshError="1"/>
      <sheetData sheetId="13823" refreshError="1"/>
      <sheetData sheetId="13824" refreshError="1"/>
      <sheetData sheetId="13825" refreshError="1"/>
      <sheetData sheetId="13826" refreshError="1"/>
      <sheetData sheetId="13827" refreshError="1"/>
      <sheetData sheetId="13828" refreshError="1"/>
      <sheetData sheetId="13829" refreshError="1"/>
      <sheetData sheetId="13830" refreshError="1"/>
      <sheetData sheetId="13831" refreshError="1"/>
      <sheetData sheetId="13832" refreshError="1"/>
      <sheetData sheetId="13833" refreshError="1"/>
      <sheetData sheetId="13834" refreshError="1"/>
      <sheetData sheetId="13835" refreshError="1"/>
      <sheetData sheetId="13836" refreshError="1"/>
      <sheetData sheetId="13837" refreshError="1"/>
      <sheetData sheetId="13838" refreshError="1"/>
      <sheetData sheetId="13839" refreshError="1"/>
      <sheetData sheetId="13840" refreshError="1"/>
      <sheetData sheetId="13841" refreshError="1"/>
      <sheetData sheetId="13842" refreshError="1"/>
      <sheetData sheetId="13843" refreshError="1"/>
      <sheetData sheetId="13844" refreshError="1"/>
      <sheetData sheetId="13845" refreshError="1"/>
      <sheetData sheetId="13846" refreshError="1"/>
      <sheetData sheetId="13847" refreshError="1"/>
      <sheetData sheetId="13848" refreshError="1"/>
      <sheetData sheetId="13849" refreshError="1"/>
      <sheetData sheetId="13850" refreshError="1"/>
      <sheetData sheetId="13851" refreshError="1"/>
      <sheetData sheetId="13852" refreshError="1"/>
      <sheetData sheetId="13853" refreshError="1"/>
      <sheetData sheetId="13854" refreshError="1"/>
      <sheetData sheetId="13855" refreshError="1"/>
      <sheetData sheetId="13856"/>
      <sheetData sheetId="13857"/>
      <sheetData sheetId="13858"/>
      <sheetData sheetId="13859"/>
      <sheetData sheetId="13860"/>
      <sheetData sheetId="13861"/>
      <sheetData sheetId="13862"/>
      <sheetData sheetId="13863"/>
      <sheetData sheetId="13864"/>
      <sheetData sheetId="13865"/>
      <sheetData sheetId="13866"/>
      <sheetData sheetId="13867"/>
      <sheetData sheetId="13868"/>
      <sheetData sheetId="13869"/>
      <sheetData sheetId="13870"/>
      <sheetData sheetId="13871"/>
      <sheetData sheetId="13872"/>
      <sheetData sheetId="13873"/>
      <sheetData sheetId="13874"/>
      <sheetData sheetId="13875"/>
      <sheetData sheetId="13876"/>
      <sheetData sheetId="13877"/>
      <sheetData sheetId="13878"/>
      <sheetData sheetId="13879"/>
      <sheetData sheetId="13880"/>
      <sheetData sheetId="13881"/>
      <sheetData sheetId="13882"/>
      <sheetData sheetId="13883"/>
      <sheetData sheetId="13884"/>
      <sheetData sheetId="13885"/>
      <sheetData sheetId="13886"/>
      <sheetData sheetId="13887"/>
      <sheetData sheetId="13888"/>
      <sheetData sheetId="13889"/>
      <sheetData sheetId="13890"/>
      <sheetData sheetId="13891"/>
      <sheetData sheetId="13892"/>
      <sheetData sheetId="13893"/>
      <sheetData sheetId="13894"/>
      <sheetData sheetId="13895"/>
      <sheetData sheetId="13896"/>
      <sheetData sheetId="13897"/>
      <sheetData sheetId="13898"/>
      <sheetData sheetId="13899"/>
      <sheetData sheetId="13900"/>
      <sheetData sheetId="13901"/>
      <sheetData sheetId="13902"/>
      <sheetData sheetId="13903"/>
      <sheetData sheetId="13904"/>
      <sheetData sheetId="13905"/>
      <sheetData sheetId="13906"/>
      <sheetData sheetId="13907"/>
      <sheetData sheetId="13908"/>
      <sheetData sheetId="13909"/>
      <sheetData sheetId="13910"/>
      <sheetData sheetId="13911"/>
      <sheetData sheetId="13912"/>
      <sheetData sheetId="13913"/>
      <sheetData sheetId="13914"/>
      <sheetData sheetId="13915"/>
      <sheetData sheetId="13916"/>
      <sheetData sheetId="13917"/>
      <sheetData sheetId="13918"/>
      <sheetData sheetId="13919"/>
      <sheetData sheetId="13920"/>
      <sheetData sheetId="13921"/>
      <sheetData sheetId="13922"/>
      <sheetData sheetId="13923"/>
      <sheetData sheetId="13924"/>
      <sheetData sheetId="13925"/>
      <sheetData sheetId="13926"/>
      <sheetData sheetId="13927"/>
      <sheetData sheetId="13928" refreshError="1"/>
      <sheetData sheetId="13929" refreshError="1"/>
      <sheetData sheetId="13930" refreshError="1"/>
      <sheetData sheetId="13931" refreshError="1"/>
      <sheetData sheetId="13932" refreshError="1"/>
      <sheetData sheetId="13933" refreshError="1"/>
      <sheetData sheetId="13934"/>
      <sheetData sheetId="13935" refreshError="1"/>
      <sheetData sheetId="13936" refreshError="1"/>
      <sheetData sheetId="13937" refreshError="1"/>
      <sheetData sheetId="13938" refreshError="1"/>
      <sheetData sheetId="13939" refreshError="1"/>
      <sheetData sheetId="13940" refreshError="1"/>
      <sheetData sheetId="13941" refreshError="1"/>
      <sheetData sheetId="13942" refreshError="1"/>
      <sheetData sheetId="13943" refreshError="1"/>
      <sheetData sheetId="13944" refreshError="1"/>
      <sheetData sheetId="13945" refreshError="1"/>
      <sheetData sheetId="13946" refreshError="1"/>
      <sheetData sheetId="13947" refreshError="1"/>
      <sheetData sheetId="13948"/>
      <sheetData sheetId="13949"/>
      <sheetData sheetId="13950"/>
      <sheetData sheetId="13951"/>
      <sheetData sheetId="13952"/>
      <sheetData sheetId="13953"/>
      <sheetData sheetId="13954"/>
      <sheetData sheetId="13955"/>
      <sheetData sheetId="13956"/>
      <sheetData sheetId="13957"/>
      <sheetData sheetId="13958"/>
      <sheetData sheetId="13959"/>
      <sheetData sheetId="13960"/>
      <sheetData sheetId="13961"/>
      <sheetData sheetId="13962"/>
      <sheetData sheetId="13963"/>
      <sheetData sheetId="13964"/>
      <sheetData sheetId="13965"/>
      <sheetData sheetId="13966"/>
      <sheetData sheetId="13967"/>
      <sheetData sheetId="13968"/>
      <sheetData sheetId="13969"/>
      <sheetData sheetId="13970"/>
      <sheetData sheetId="13971"/>
      <sheetData sheetId="13972"/>
      <sheetData sheetId="13973"/>
      <sheetData sheetId="13974"/>
      <sheetData sheetId="13975"/>
      <sheetData sheetId="13976"/>
      <sheetData sheetId="13977"/>
      <sheetData sheetId="13978"/>
      <sheetData sheetId="13979"/>
      <sheetData sheetId="13980"/>
      <sheetData sheetId="13981"/>
      <sheetData sheetId="13982"/>
      <sheetData sheetId="13983"/>
      <sheetData sheetId="13984"/>
      <sheetData sheetId="13985"/>
      <sheetData sheetId="13986"/>
      <sheetData sheetId="13987"/>
      <sheetData sheetId="13988"/>
      <sheetData sheetId="13989"/>
      <sheetData sheetId="13990"/>
      <sheetData sheetId="13991"/>
      <sheetData sheetId="13992"/>
      <sheetData sheetId="13993"/>
      <sheetData sheetId="13994"/>
      <sheetData sheetId="13995"/>
      <sheetData sheetId="13996"/>
      <sheetData sheetId="13997"/>
      <sheetData sheetId="13998"/>
      <sheetData sheetId="13999"/>
      <sheetData sheetId="14000"/>
      <sheetData sheetId="14001"/>
      <sheetData sheetId="14002"/>
      <sheetData sheetId="14003"/>
      <sheetData sheetId="14004"/>
      <sheetData sheetId="14005"/>
      <sheetData sheetId="14006"/>
      <sheetData sheetId="14007"/>
      <sheetData sheetId="14008"/>
      <sheetData sheetId="14009"/>
      <sheetData sheetId="14010"/>
      <sheetData sheetId="14011"/>
      <sheetData sheetId="14012"/>
      <sheetData sheetId="14013"/>
      <sheetData sheetId="14014"/>
      <sheetData sheetId="14015"/>
      <sheetData sheetId="14016"/>
      <sheetData sheetId="14017"/>
      <sheetData sheetId="14018"/>
      <sheetData sheetId="14019"/>
      <sheetData sheetId="14020"/>
      <sheetData sheetId="14021"/>
      <sheetData sheetId="14022"/>
      <sheetData sheetId="14023"/>
      <sheetData sheetId="14024"/>
      <sheetData sheetId="14025"/>
      <sheetData sheetId="14026"/>
      <sheetData sheetId="14027"/>
      <sheetData sheetId="14028"/>
      <sheetData sheetId="14029"/>
      <sheetData sheetId="14030"/>
      <sheetData sheetId="14031"/>
      <sheetData sheetId="14032"/>
      <sheetData sheetId="14033"/>
      <sheetData sheetId="14034"/>
      <sheetData sheetId="14035"/>
      <sheetData sheetId="14036"/>
      <sheetData sheetId="14037"/>
      <sheetData sheetId="14038"/>
      <sheetData sheetId="14039"/>
      <sheetData sheetId="14040"/>
      <sheetData sheetId="14041"/>
      <sheetData sheetId="14042"/>
      <sheetData sheetId="14043"/>
      <sheetData sheetId="14044"/>
      <sheetData sheetId="14045"/>
      <sheetData sheetId="14046"/>
      <sheetData sheetId="14047"/>
      <sheetData sheetId="14048"/>
      <sheetData sheetId="14049"/>
      <sheetData sheetId="14050"/>
      <sheetData sheetId="14051"/>
      <sheetData sheetId="14052"/>
      <sheetData sheetId="14053"/>
      <sheetData sheetId="14054"/>
      <sheetData sheetId="14055" refreshError="1"/>
      <sheetData sheetId="14056" refreshError="1"/>
      <sheetData sheetId="14057" refreshError="1"/>
      <sheetData sheetId="14058" refreshError="1"/>
      <sheetData sheetId="14059" refreshError="1"/>
      <sheetData sheetId="14060" refreshError="1"/>
      <sheetData sheetId="14061" refreshError="1"/>
      <sheetData sheetId="14062" refreshError="1"/>
      <sheetData sheetId="14063" refreshError="1"/>
      <sheetData sheetId="14064" refreshError="1"/>
      <sheetData sheetId="14065" refreshError="1"/>
      <sheetData sheetId="14066" refreshError="1"/>
      <sheetData sheetId="14067" refreshError="1"/>
      <sheetData sheetId="14068" refreshError="1"/>
      <sheetData sheetId="14069" refreshError="1"/>
      <sheetData sheetId="14070" refreshError="1"/>
      <sheetData sheetId="14071" refreshError="1"/>
      <sheetData sheetId="14072" refreshError="1"/>
      <sheetData sheetId="14073" refreshError="1"/>
      <sheetData sheetId="14074" refreshError="1"/>
      <sheetData sheetId="14075" refreshError="1"/>
      <sheetData sheetId="14076"/>
      <sheetData sheetId="14077" refreshError="1"/>
      <sheetData sheetId="14078" refreshError="1"/>
      <sheetData sheetId="14079" refreshError="1"/>
      <sheetData sheetId="14080" refreshError="1"/>
      <sheetData sheetId="14081" refreshError="1"/>
      <sheetData sheetId="14082" refreshError="1"/>
      <sheetData sheetId="14083" refreshError="1"/>
      <sheetData sheetId="14084" refreshError="1"/>
      <sheetData sheetId="14085" refreshError="1"/>
      <sheetData sheetId="14086" refreshError="1"/>
      <sheetData sheetId="14087" refreshError="1"/>
      <sheetData sheetId="14088" refreshError="1"/>
      <sheetData sheetId="14089" refreshError="1"/>
      <sheetData sheetId="14090" refreshError="1"/>
      <sheetData sheetId="14091" refreshError="1"/>
      <sheetData sheetId="14092" refreshError="1"/>
      <sheetData sheetId="14093" refreshError="1"/>
      <sheetData sheetId="14094" refreshError="1"/>
      <sheetData sheetId="14095" refreshError="1"/>
      <sheetData sheetId="14096" refreshError="1"/>
      <sheetData sheetId="14097" refreshError="1"/>
      <sheetData sheetId="14098" refreshError="1"/>
      <sheetData sheetId="14099" refreshError="1"/>
      <sheetData sheetId="14100" refreshError="1"/>
      <sheetData sheetId="14101" refreshError="1"/>
      <sheetData sheetId="14102" refreshError="1"/>
      <sheetData sheetId="14103" refreshError="1"/>
      <sheetData sheetId="14104" refreshError="1"/>
      <sheetData sheetId="14105" refreshError="1"/>
      <sheetData sheetId="14106" refreshError="1"/>
      <sheetData sheetId="14107" refreshError="1"/>
      <sheetData sheetId="14108" refreshError="1"/>
      <sheetData sheetId="14109" refreshError="1"/>
      <sheetData sheetId="14110" refreshError="1"/>
      <sheetData sheetId="14111" refreshError="1"/>
      <sheetData sheetId="14112" refreshError="1"/>
      <sheetData sheetId="14113" refreshError="1"/>
      <sheetData sheetId="14114" refreshError="1"/>
      <sheetData sheetId="14115" refreshError="1"/>
      <sheetData sheetId="14116"/>
      <sheetData sheetId="14117" refreshError="1"/>
      <sheetData sheetId="14118" refreshError="1"/>
      <sheetData sheetId="14119" refreshError="1"/>
      <sheetData sheetId="14120" refreshError="1"/>
      <sheetData sheetId="14121" refreshError="1"/>
      <sheetData sheetId="14122" refreshError="1"/>
      <sheetData sheetId="14123" refreshError="1"/>
      <sheetData sheetId="14124" refreshError="1"/>
      <sheetData sheetId="14125" refreshError="1"/>
      <sheetData sheetId="14126" refreshError="1"/>
      <sheetData sheetId="14127" refreshError="1"/>
      <sheetData sheetId="14128" refreshError="1"/>
      <sheetData sheetId="14129" refreshError="1"/>
      <sheetData sheetId="14130" refreshError="1"/>
      <sheetData sheetId="14131" refreshError="1"/>
      <sheetData sheetId="14132" refreshError="1"/>
      <sheetData sheetId="14133" refreshError="1"/>
      <sheetData sheetId="14134" refreshError="1"/>
      <sheetData sheetId="14135" refreshError="1"/>
      <sheetData sheetId="14136" refreshError="1"/>
      <sheetData sheetId="14137" refreshError="1"/>
      <sheetData sheetId="14138" refreshError="1"/>
      <sheetData sheetId="14139" refreshError="1"/>
      <sheetData sheetId="14140" refreshError="1"/>
      <sheetData sheetId="14141" refreshError="1"/>
      <sheetData sheetId="14142" refreshError="1"/>
      <sheetData sheetId="14143" refreshError="1"/>
      <sheetData sheetId="14144" refreshError="1"/>
      <sheetData sheetId="14145" refreshError="1"/>
      <sheetData sheetId="14146" refreshError="1"/>
      <sheetData sheetId="14147" refreshError="1"/>
      <sheetData sheetId="14148" refreshError="1"/>
      <sheetData sheetId="14149" refreshError="1"/>
      <sheetData sheetId="14150" refreshError="1"/>
      <sheetData sheetId="14151"/>
      <sheetData sheetId="14152"/>
      <sheetData sheetId="14153"/>
      <sheetData sheetId="14154" refreshError="1"/>
      <sheetData sheetId="14155" refreshError="1"/>
      <sheetData sheetId="14156" refreshError="1"/>
      <sheetData sheetId="14157" refreshError="1"/>
      <sheetData sheetId="14158" refreshError="1"/>
      <sheetData sheetId="14159"/>
      <sheetData sheetId="14160"/>
      <sheetData sheetId="14161"/>
      <sheetData sheetId="14162"/>
      <sheetData sheetId="14163"/>
      <sheetData sheetId="14164" refreshError="1"/>
      <sheetData sheetId="14165" refreshError="1"/>
      <sheetData sheetId="14166" refreshError="1"/>
      <sheetData sheetId="14167" refreshError="1"/>
      <sheetData sheetId="14168" refreshError="1"/>
      <sheetData sheetId="14169" refreshError="1"/>
      <sheetData sheetId="14170" refreshError="1"/>
      <sheetData sheetId="14171" refreshError="1"/>
      <sheetData sheetId="14172" refreshError="1"/>
      <sheetData sheetId="14173" refreshError="1"/>
      <sheetData sheetId="14174" refreshError="1"/>
      <sheetData sheetId="14175" refreshError="1"/>
      <sheetData sheetId="14176" refreshError="1"/>
      <sheetData sheetId="14177" refreshError="1"/>
      <sheetData sheetId="14178" refreshError="1"/>
      <sheetData sheetId="14179" refreshError="1"/>
      <sheetData sheetId="14180" refreshError="1"/>
      <sheetData sheetId="14181" refreshError="1"/>
      <sheetData sheetId="14182" refreshError="1"/>
      <sheetData sheetId="14183" refreshError="1"/>
      <sheetData sheetId="14184" refreshError="1"/>
      <sheetData sheetId="14185" refreshError="1"/>
      <sheetData sheetId="14186" refreshError="1"/>
      <sheetData sheetId="14187" refreshError="1"/>
      <sheetData sheetId="14188" refreshError="1"/>
      <sheetData sheetId="14189" refreshError="1"/>
      <sheetData sheetId="14190" refreshError="1"/>
      <sheetData sheetId="14191" refreshError="1"/>
      <sheetData sheetId="14192" refreshError="1"/>
      <sheetData sheetId="14193" refreshError="1"/>
      <sheetData sheetId="14194" refreshError="1"/>
      <sheetData sheetId="14195" refreshError="1"/>
      <sheetData sheetId="14196" refreshError="1"/>
      <sheetData sheetId="14197" refreshError="1"/>
      <sheetData sheetId="14198" refreshError="1"/>
      <sheetData sheetId="14199" refreshError="1"/>
      <sheetData sheetId="14200" refreshError="1"/>
      <sheetData sheetId="14201" refreshError="1"/>
      <sheetData sheetId="14202" refreshError="1"/>
      <sheetData sheetId="14203" refreshError="1"/>
      <sheetData sheetId="14204" refreshError="1"/>
      <sheetData sheetId="14205"/>
      <sheetData sheetId="14206"/>
      <sheetData sheetId="14207"/>
      <sheetData sheetId="14208"/>
      <sheetData sheetId="14209"/>
      <sheetData sheetId="14210"/>
      <sheetData sheetId="14211"/>
      <sheetData sheetId="14212"/>
      <sheetData sheetId="14213" refreshError="1"/>
      <sheetData sheetId="14214" refreshError="1"/>
      <sheetData sheetId="14215" refreshError="1"/>
      <sheetData sheetId="14216" refreshError="1"/>
      <sheetData sheetId="14217" refreshError="1"/>
      <sheetData sheetId="14218" refreshError="1"/>
      <sheetData sheetId="14219" refreshError="1"/>
      <sheetData sheetId="14220" refreshError="1"/>
      <sheetData sheetId="14221" refreshError="1"/>
      <sheetData sheetId="14222" refreshError="1"/>
      <sheetData sheetId="14223" refreshError="1"/>
      <sheetData sheetId="14224" refreshError="1"/>
      <sheetData sheetId="14225" refreshError="1"/>
      <sheetData sheetId="14226" refreshError="1"/>
      <sheetData sheetId="14227"/>
      <sheetData sheetId="14228"/>
      <sheetData sheetId="14229"/>
      <sheetData sheetId="14230"/>
      <sheetData sheetId="14231"/>
      <sheetData sheetId="14232"/>
      <sheetData sheetId="14233"/>
      <sheetData sheetId="14234"/>
      <sheetData sheetId="14235"/>
      <sheetData sheetId="14236" refreshError="1"/>
      <sheetData sheetId="14237" refreshError="1"/>
      <sheetData sheetId="14238" refreshError="1"/>
      <sheetData sheetId="14239" refreshError="1"/>
      <sheetData sheetId="14240" refreshError="1"/>
      <sheetData sheetId="14241"/>
      <sheetData sheetId="14242"/>
      <sheetData sheetId="14243" refreshError="1"/>
      <sheetData sheetId="14244" refreshError="1"/>
      <sheetData sheetId="14245" refreshError="1"/>
      <sheetData sheetId="14246" refreshError="1"/>
      <sheetData sheetId="14247" refreshError="1"/>
      <sheetData sheetId="14248" refreshError="1"/>
      <sheetData sheetId="14249" refreshError="1"/>
      <sheetData sheetId="14250" refreshError="1"/>
      <sheetData sheetId="14251" refreshError="1"/>
      <sheetData sheetId="14252" refreshError="1"/>
      <sheetData sheetId="14253" refreshError="1"/>
      <sheetData sheetId="14254" refreshError="1"/>
      <sheetData sheetId="14255" refreshError="1"/>
      <sheetData sheetId="14256" refreshError="1"/>
      <sheetData sheetId="14257" refreshError="1"/>
      <sheetData sheetId="14258" refreshError="1"/>
      <sheetData sheetId="14259" refreshError="1"/>
      <sheetData sheetId="14260" refreshError="1"/>
      <sheetData sheetId="14261" refreshError="1"/>
      <sheetData sheetId="14262" refreshError="1"/>
      <sheetData sheetId="14263" refreshError="1"/>
      <sheetData sheetId="14264" refreshError="1"/>
      <sheetData sheetId="14265" refreshError="1"/>
      <sheetData sheetId="14266" refreshError="1"/>
      <sheetData sheetId="14267" refreshError="1"/>
      <sheetData sheetId="14268" refreshError="1"/>
      <sheetData sheetId="14269" refreshError="1"/>
      <sheetData sheetId="14270" refreshError="1"/>
      <sheetData sheetId="14271"/>
      <sheetData sheetId="14272"/>
      <sheetData sheetId="14273"/>
      <sheetData sheetId="14274" refreshError="1"/>
      <sheetData sheetId="14275" refreshError="1"/>
      <sheetData sheetId="14276" refreshError="1"/>
      <sheetData sheetId="14277" refreshError="1"/>
      <sheetData sheetId="14278" refreshError="1"/>
      <sheetData sheetId="14279" refreshError="1"/>
      <sheetData sheetId="14280" refreshError="1"/>
      <sheetData sheetId="14281" refreshError="1"/>
      <sheetData sheetId="14282" refreshError="1"/>
      <sheetData sheetId="14283" refreshError="1"/>
      <sheetData sheetId="14284"/>
      <sheetData sheetId="14285" refreshError="1"/>
      <sheetData sheetId="14286" refreshError="1"/>
      <sheetData sheetId="14287" refreshError="1"/>
      <sheetData sheetId="14288" refreshError="1"/>
      <sheetData sheetId="14289" refreshError="1"/>
      <sheetData sheetId="14290" refreshError="1"/>
      <sheetData sheetId="14291" refreshError="1"/>
      <sheetData sheetId="14292"/>
      <sheetData sheetId="1429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G Depots"/>
      <sheetName val="Assumptions"/>
      <sheetName val="ARdistr (2)"/>
      <sheetName val="Launch and Maintenance"/>
      <sheetName val="PE1"/>
      <sheetName val="RS1"/>
      <sheetName val="SC1"/>
      <sheetName val="SP1"/>
      <sheetName val="Validate List"/>
      <sheetName val="Agrega Spend Taxonomy"/>
      <sheetName val="HUB Structure"/>
      <sheetName val="BAU"/>
      <sheetName val="BH"/>
      <sheetName val="CAM"/>
      <sheetName val="CEE"/>
      <sheetName val="CUR"/>
      <sheetName val="DF"/>
      <sheetName val="PRP"/>
      <sheetName val="RIB"/>
      <sheetName val="RJ"/>
      <sheetName val="SAL"/>
      <sheetName val="SAN"/>
      <sheetName val="SCA"/>
      <sheetName val="SJC"/>
      <sheetName val="SJR"/>
      <sheetName val="SOR"/>
      <sheetName val="Meses"/>
      <sheetName val="Titles"/>
      <sheetName val="Backbone"/>
      <sheetName val="Validation"/>
      <sheetName val="lists"/>
      <sheetName val="Hoja1"/>
      <sheetName val="Distribución D"/>
      <sheetName val="BASE"/>
      <sheetName val="Sheet3"/>
      <sheetName val="source"/>
      <sheetName val="Файл_список_ТМ_программ_сроков"/>
      <sheetName val="Back-up"/>
      <sheetName val="RG depots jaar"/>
      <sheetName val="Tabelle1"/>
      <sheetName val="Datos por SKU-categoria 2011 Ac"/>
      <sheetName val="Datos"/>
      <sheetName val="Status"/>
      <sheetName val="Legend"/>
      <sheetName val="List"/>
      <sheetName val="Tablas"/>
      <sheetName val="Lista total"/>
      <sheetName val="Controls data"/>
      <sheetName val="Лист2"/>
      <sheetName val="МВЗ"/>
      <sheetName val="Лист5"/>
      <sheetName val="RG_Depots"/>
      <sheetName val="sourсe"/>
      <sheetName val="Sheet2"/>
      <sheetName val="СКЮ"/>
      <sheetName val="ПОДСКАЗКА"/>
      <sheetName val="список SKU"/>
      <sheetName val="СЗ"/>
      <sheetName val="RG_Depots1"/>
      <sheetName val="drop-downs"/>
      <sheetName val="Справочник"/>
      <sheetName val="ARdistr_(2)"/>
      <sheetName val="Launch_and_Maintenance"/>
      <sheetName val="Validate_List"/>
      <sheetName val="Agrega_Spend_Taxonomy"/>
      <sheetName val="HUB_Structure"/>
      <sheetName val="Budget Summary"/>
      <sheetName val="filt"/>
      <sheetName val="Price list"/>
      <sheetName val="Contract"/>
      <sheetName val="support"/>
      <sheetName val="BD"/>
      <sheetName val="Parametros"/>
      <sheetName val="RG_Depots2"/>
      <sheetName val="Distribución_D"/>
      <sheetName val="RG_depots_jaar"/>
      <sheetName val="Monthly Updating&gt;&gt;&gt;"/>
      <sheetName val="RG_Depots3"/>
      <sheetName val="ARdistr_(2)1"/>
      <sheetName val="Launch_and_Maintenance1"/>
      <sheetName val="Distribución_D1"/>
      <sheetName val="Validate_List1"/>
      <sheetName val="Agrega_Spend_Taxonomy1"/>
      <sheetName val="HUB_Structure1"/>
      <sheetName val="RG_depots_jaar1"/>
      <sheetName val="Datos_por_SKU-categoria_2011_Ac"/>
      <sheetName val="Lista_total"/>
      <sheetName val="Controls_data"/>
      <sheetName val="список_SKU"/>
      <sheetName val="Price_list"/>
      <sheetName val="Budget_Summary"/>
      <sheetName val="Monthly_Updating&gt;&gt;&gt;"/>
      <sheetName val="Map"/>
      <sheetName val="DePara"/>
      <sheetName val="Hoja2"/>
      <sheetName val="capex"/>
      <sheetName val="Tables"/>
      <sheetName val="LE - Input"/>
      <sheetName val="Data"/>
      <sheetName val="NNS_BGT_ACT"/>
      <sheetName val="drop downs"/>
      <sheetName val="Списки"/>
      <sheetName val="Лист1"/>
      <sheetName val="Drop down list"/>
      <sheetName val="PLMM-R$"/>
      <sheetName val="Misc"/>
      <sheetName val="Sheet1"/>
      <sheetName val="drop-down"/>
      <sheetName val="menu"/>
      <sheetName val="LookUp"/>
      <sheetName val="2 - KPIs Impacted "/>
      <sheetName val="FX lookup"/>
      <sheetName val="Basetables"/>
      <sheetName val="Drop Down Menus"/>
      <sheetName val="은행"/>
      <sheetName val="BU17 Summary"/>
      <sheetName val="FX - Assumptions"/>
      <sheetName val="LookUps"/>
      <sheetName val="COMPS"/>
      <sheetName val="Reference"/>
      <sheetName val="Financial info"/>
      <sheetName val="Completion Instructions"/>
      <sheetName val="CostModel"/>
      <sheetName val="MappingBrands"/>
      <sheetName val="Help"/>
      <sheetName val="Tipos de iniciativas"/>
      <sheetName val="Descriptions"/>
      <sheetName val="Supply Cost Centers"/>
      <sheetName val="BALANCE"/>
      <sheetName val="Est"/>
      <sheetName val="RG_Depots4"/>
      <sheetName val="Launch_and_Maintenance2"/>
      <sheetName val="ARdistr_(2)2"/>
      <sheetName val="Validate_List2"/>
      <sheetName val="Agrega_Spend_Taxonomy2"/>
      <sheetName val="HUB_Structure2"/>
      <sheetName val="Distribución_D2"/>
      <sheetName val="RG_depots_jaar2"/>
      <sheetName val="Datos_por_SKU-categoria_2011_A1"/>
      <sheetName val="Lista_total1"/>
      <sheetName val="Controls_data1"/>
      <sheetName val="список_SKU1"/>
      <sheetName val="Budget_Summary1"/>
      <sheetName val="Price_list1"/>
      <sheetName val="Monthly_Updating&gt;&gt;&gt;1"/>
      <sheetName val="LE_-_Input"/>
      <sheetName val="Drop_down_list"/>
      <sheetName val="drop_downs"/>
      <sheetName val="2_-_KPIs_Impacted_"/>
      <sheetName val="FX_lookup"/>
      <sheetName val="Drop_Down_Menus"/>
      <sheetName val="VIC R&amp;O List"/>
      <sheetName val="Referencia"/>
      <sheetName val="Sheet4"/>
      <sheetName val="LD"/>
      <sheetName val="DROP"/>
      <sheetName val="Selection Lists"/>
      <sheetName val="Hide"/>
      <sheetName val="Instruction"/>
      <sheetName val="Overview"/>
      <sheetName val="Master"/>
      <sheetName val="Sales Package Input"/>
      <sheetName val="GCOA_SUBP"/>
      <sheetName val="LookUp2"/>
      <sheetName val="Info"/>
      <sheetName val="Key"/>
      <sheetName val="Assumption"/>
      <sheetName val="Validacion #1"/>
      <sheetName val="7월_공유용"/>
      <sheetName val="Other Listings"/>
      <sheetName val="Помощник"/>
      <sheetName val="BASE LISTAS"/>
      <sheetName val="R&amp;O List"/>
      <sheetName val="RG_Depots5"/>
      <sheetName val="Launch_and_Maintenance3"/>
      <sheetName val="ARdistr_(2)3"/>
      <sheetName val="Validate_List3"/>
      <sheetName val="Agrega_Spend_Taxonomy3"/>
      <sheetName val="HUB_Structure3"/>
      <sheetName val="Distribución_D3"/>
      <sheetName val="RG_depots_jaar3"/>
      <sheetName val="Datos_por_SKU-categoria_2011_A2"/>
      <sheetName val="Lista_total2"/>
      <sheetName val="Controls_data2"/>
      <sheetName val="список_SKU2"/>
      <sheetName val="Price_list2"/>
      <sheetName val="Budget_Summary2"/>
      <sheetName val="Monthly_Updating&gt;&gt;&gt;2"/>
      <sheetName val="LE_-_Input1"/>
      <sheetName val="Drop_down_list1"/>
      <sheetName val="drop_downs1"/>
      <sheetName val="2_-_KPIs_Impacted_1"/>
      <sheetName val="Supply_Cost_Centers"/>
      <sheetName val="FX_lookup1"/>
      <sheetName val="BU17_Summary"/>
      <sheetName val="Drop_Down_Menus1"/>
      <sheetName val="FX_-_Assumptions"/>
      <sheetName val="Financial_info"/>
      <sheetName val="Completion_Instructions"/>
      <sheetName val="Tipos_de_iniciativas"/>
      <sheetName val="VIC_R&amp;O_List"/>
      <sheetName val="Selection_Lists"/>
      <sheetName val="Sales_Package_Input"/>
      <sheetName val=""/>
      <sheetName val="Cuentas y CeCos"/>
      <sheetName val="RG%20depots%20jaar.XLS"/>
      <sheetName val="Basis"/>
      <sheetName val="MasterData"/>
      <sheetName val="요일 테이블"/>
      <sheetName val="구분"/>
      <sheetName val="MD"/>
      <sheetName val="RG_Depots6"/>
      <sheetName val="Launch_and_Maintenance4"/>
      <sheetName val="ARdistr_(2)4"/>
      <sheetName val="Validate_List4"/>
      <sheetName val="Agrega_Spend_Taxonomy4"/>
      <sheetName val="HUB_Structure4"/>
      <sheetName val="Distribución_D4"/>
      <sheetName val="RG_depots_jaar4"/>
      <sheetName val="Datos_por_SKU-categoria_2011_A3"/>
      <sheetName val="Controls_data3"/>
      <sheetName val="Lista_total3"/>
      <sheetName val="список_SKU3"/>
      <sheetName val="Budget_Summary3"/>
      <sheetName val="Price_list3"/>
      <sheetName val="Monthly_Updating&gt;&gt;&gt;3"/>
      <sheetName val="LE_-_Input2"/>
      <sheetName val="drop_downs2"/>
      <sheetName val="Drop_down_list2"/>
      <sheetName val="2_-_KPIs_Impacted_2"/>
      <sheetName val="FX_lookup2"/>
      <sheetName val="Drop_Down_Menus2"/>
      <sheetName val="FX_-_Assumptions1"/>
      <sheetName val="BU17_Summary1"/>
      <sheetName val="Financial_info1"/>
      <sheetName val="Completion_Instructions1"/>
      <sheetName val="Tipos_de_iniciativas1"/>
      <sheetName val="Supply_Cost_Centers1"/>
      <sheetName val="VIC_R&amp;O_List1"/>
      <sheetName val="Selection_Lists1"/>
      <sheetName val="Sales_Package_Input1"/>
      <sheetName val="Other_Listings"/>
      <sheetName val="BASE_LISTAS"/>
      <sheetName val="Cuentas_y_CeCos"/>
      <sheetName val="요일_테이블"/>
      <sheetName val="Validacion_#1"/>
      <sheetName val="Sheet1 (2)"/>
      <sheetName val="Resumo"/>
      <sheetName val="P&amp;L_Operação"/>
      <sheetName val="DE PARA (N EXCLUIR)"/>
      <sheetName val="P&amp;L_Incentivo"/>
      <sheetName val="Premissas"/>
      <sheetName val="Base Canibalizacao Vol"/>
      <sheetName val="Isla"/>
      <sheetName val="Apoio"/>
      <sheetName val="FAROL"/>
      <sheetName val="Other_Listings1"/>
      <sheetName val="Munka1"/>
      <sheetName val="Mapping"/>
      <sheetName val="RG_Depots7"/>
      <sheetName val="Launch_and_Maintenance5"/>
      <sheetName val="ARdistr_(2)5"/>
      <sheetName val="Validate_List5"/>
      <sheetName val="Agrega_Spend_Taxonomy5"/>
      <sheetName val="HUB_Structure5"/>
      <sheetName val="Distribución_D5"/>
      <sheetName val="RG_depots_jaar5"/>
      <sheetName val="Lista_total4"/>
      <sheetName val="Datos_por_SKU-categoria_2011_A4"/>
      <sheetName val="Controls_data4"/>
      <sheetName val="список_SKU4"/>
      <sheetName val="Price_list4"/>
      <sheetName val="Budget_Summary4"/>
      <sheetName val="Monthly_Updating&gt;&gt;&gt;4"/>
      <sheetName val="LE_-_Input3"/>
      <sheetName val="drop_downs3"/>
      <sheetName val="Drop_down_list3"/>
      <sheetName val="2_-_KPIs_Impacted_3"/>
      <sheetName val="FX_lookup3"/>
      <sheetName val="Drop_Down_Menus3"/>
      <sheetName val="FX_-_Assumptions2"/>
      <sheetName val="BU17_Summary2"/>
      <sheetName val="Financial_info2"/>
      <sheetName val="Completion_Instructions2"/>
      <sheetName val="Tipos_de_iniciativas2"/>
      <sheetName val="Supply_Cost_Centers2"/>
      <sheetName val="VIC_R&amp;O_List2"/>
      <sheetName val="Selection_Lists2"/>
      <sheetName val="Sales_Package_Input2"/>
      <sheetName val="Validacion_#11"/>
      <sheetName val="BASE_LISTAS1"/>
      <sheetName val="R&amp;O_List"/>
      <sheetName val="Cuentas_y_CeCos1"/>
      <sheetName val="RG%20depots%20jaar_XLS"/>
      <sheetName val="요일_테이블1"/>
      <sheetName val="Sheet1_(2)"/>
      <sheetName val="Reference tab"/>
      <sheetName val="RG_Depots10"/>
      <sheetName val="ARdistr_(2)8"/>
      <sheetName val="Launch_and_Maintenance8"/>
      <sheetName val="Validate_List8"/>
      <sheetName val="Agrega_Spend_Taxonomy8"/>
      <sheetName val="HUB_Structure8"/>
      <sheetName val="Distribución_D8"/>
      <sheetName val="RG_depots_jaar8"/>
      <sheetName val="Datos_por_SKU-categoria_2011_A7"/>
      <sheetName val="Lista_total7"/>
      <sheetName val="Controls_data7"/>
      <sheetName val="список_SKU7"/>
      <sheetName val="Budget_Summary7"/>
      <sheetName val="Price_list7"/>
      <sheetName val="Monthly_Updating&gt;&gt;&gt;7"/>
      <sheetName val="LE_-_Input6"/>
      <sheetName val="drop_downs6"/>
      <sheetName val="Drop_down_list6"/>
      <sheetName val="2_-_KPIs_Impacted_6"/>
      <sheetName val="FX_lookup6"/>
      <sheetName val="Drop_Down_Menus6"/>
      <sheetName val="BU17_Summary5"/>
      <sheetName val="FX_-_Assumptions5"/>
      <sheetName val="Financial_info5"/>
      <sheetName val="Completion_Instructions5"/>
      <sheetName val="Tipos_de_iniciativas5"/>
      <sheetName val="Supply_Cost_Centers5"/>
      <sheetName val="VIC_R&amp;O_List5"/>
      <sheetName val="Selection_Lists5"/>
      <sheetName val="Sales_Package_Input5"/>
      <sheetName val="Validacion_#14"/>
      <sheetName val="Other_Listings4"/>
      <sheetName val="BASE_LISTAS4"/>
      <sheetName val="R&amp;O_List3"/>
      <sheetName val="Cuentas_y_CeCos4"/>
      <sheetName val="RG%20depots%20jaar_XLS3"/>
      <sheetName val="요일_테이블4"/>
      <sheetName val="Sheet1_(2)3"/>
      <sheetName val="DE_PARA_(N_EXCLUIR)2"/>
      <sheetName val="Base_Canibalizacao_Vol2"/>
      <sheetName val="Reference_tab2"/>
      <sheetName val="RG_Depots8"/>
      <sheetName val="ARdistr_(2)6"/>
      <sheetName val="Launch_and_Maintenance6"/>
      <sheetName val="Validate_List6"/>
      <sheetName val="Agrega_Spend_Taxonomy6"/>
      <sheetName val="HUB_Structure6"/>
      <sheetName val="Distribución_D6"/>
      <sheetName val="RG_depots_jaar6"/>
      <sheetName val="Datos_por_SKU-categoria_2011_A5"/>
      <sheetName val="Lista_total5"/>
      <sheetName val="Controls_data5"/>
      <sheetName val="список_SKU5"/>
      <sheetName val="Budget_Summary5"/>
      <sheetName val="Price_list5"/>
      <sheetName val="Monthly_Updating&gt;&gt;&gt;5"/>
      <sheetName val="LE_-_Input4"/>
      <sheetName val="drop_downs4"/>
      <sheetName val="Drop_down_list4"/>
      <sheetName val="2_-_KPIs_Impacted_4"/>
      <sheetName val="FX_lookup4"/>
      <sheetName val="Drop_Down_Menus4"/>
      <sheetName val="BU17_Summary3"/>
      <sheetName val="FX_-_Assumptions3"/>
      <sheetName val="Financial_info3"/>
      <sheetName val="Completion_Instructions3"/>
      <sheetName val="Tipos_de_iniciativas3"/>
      <sheetName val="Supply_Cost_Centers3"/>
      <sheetName val="VIC_R&amp;O_List3"/>
      <sheetName val="Selection_Lists3"/>
      <sheetName val="Sales_Package_Input3"/>
      <sheetName val="Validacion_#12"/>
      <sheetName val="Other_Listings2"/>
      <sheetName val="BASE_LISTAS2"/>
      <sheetName val="R&amp;O_List1"/>
      <sheetName val="Cuentas_y_CeCos2"/>
      <sheetName val="RG%20depots%20jaar_XLS1"/>
      <sheetName val="요일_테이블2"/>
      <sheetName val="Sheet1_(2)1"/>
      <sheetName val="DE_PARA_(N_EXCLUIR)"/>
      <sheetName val="Base_Canibalizacao_Vol"/>
      <sheetName val="Reference_tab"/>
      <sheetName val="RG_Depots9"/>
      <sheetName val="ARdistr_(2)7"/>
      <sheetName val="Launch_and_Maintenance7"/>
      <sheetName val="Validate_List7"/>
      <sheetName val="Agrega_Spend_Taxonomy7"/>
      <sheetName val="HUB_Structure7"/>
      <sheetName val="Distribución_D7"/>
      <sheetName val="RG_depots_jaar7"/>
      <sheetName val="Datos_por_SKU-categoria_2011_A6"/>
      <sheetName val="Lista_total6"/>
      <sheetName val="Controls_data6"/>
      <sheetName val="список_SKU6"/>
      <sheetName val="Budget_Summary6"/>
      <sheetName val="Price_list6"/>
      <sheetName val="Monthly_Updating&gt;&gt;&gt;6"/>
      <sheetName val="LE_-_Input5"/>
      <sheetName val="drop_downs5"/>
      <sheetName val="Drop_down_list5"/>
      <sheetName val="2_-_KPIs_Impacted_5"/>
      <sheetName val="FX_lookup5"/>
      <sheetName val="Drop_Down_Menus5"/>
      <sheetName val="BU17_Summary4"/>
      <sheetName val="FX_-_Assumptions4"/>
      <sheetName val="Financial_info4"/>
      <sheetName val="Completion_Instructions4"/>
      <sheetName val="Tipos_de_iniciativas4"/>
      <sheetName val="Supply_Cost_Centers4"/>
      <sheetName val="VIC_R&amp;O_List4"/>
      <sheetName val="Selection_Lists4"/>
      <sheetName val="Sales_Package_Input4"/>
      <sheetName val="Validacion_#13"/>
      <sheetName val="Other_Listings3"/>
      <sheetName val="BASE_LISTAS3"/>
      <sheetName val="R&amp;O_List2"/>
      <sheetName val="Cuentas_y_CeCos3"/>
      <sheetName val="RG%20depots%20jaar_XLS2"/>
      <sheetName val="요일_테이블3"/>
      <sheetName val="Sheet1_(2)2"/>
      <sheetName val="DE_PARA_(N_EXCLUIR)1"/>
      <sheetName val="Base_Canibalizacao_Vol1"/>
      <sheetName val="Reference_tab1"/>
      <sheetName val="Dropdown list LATAM"/>
      <sheetName val="dep pre"/>
      <sheetName val="Master_Data&amp;Mapping"/>
      <sheetName val="Figures Report"/>
      <sheetName val="POC 등급_2020"/>
      <sheetName val="NR 정리"/>
      <sheetName val="Price Off 기준"/>
      <sheetName val="HE_판매증대활동 가이드_20년"/>
      <sheetName val="요약"/>
      <sheetName val="20, 2월 POCs"/>
      <sheetName val="년간 POCs Price Off"/>
      <sheetName val="POC수"/>
      <sheetName val="중복확인"/>
      <sheetName val="목록"/>
      <sheetName val="WS 코드"/>
      <sheetName val="차량운행일지 요일테이블 업뎃 완료"/>
      <sheetName val="Department"/>
      <sheetName val="Data Lists"/>
      <sheetName val="Listas"/>
      <sheetName val="dados blp"/>
      <sheetName val="Settings"/>
      <sheetName val="Moedas"/>
      <sheetName val="share price 2002"/>
      <sheetName val="Inf"/>
      <sheetName val="FY-nonDGO"/>
      <sheetName val="销量预估"/>
      <sheetName val="Category-2"/>
      <sheetName val="Cur.Ex Rate"/>
      <sheetName val="Dropdown_list_LATAM"/>
      <sheetName val="dep_pre"/>
      <sheetName val="Figures_Report"/>
      <sheetName val="POC_등급_2020"/>
      <sheetName val="NR_정리"/>
      <sheetName val="Price_Off_기준"/>
      <sheetName val="HE_판매증대활동_가이드_20년"/>
      <sheetName val="20,_2월_POCs"/>
      <sheetName val="년간_POCs_Price_Off"/>
      <sheetName val="WS_코드"/>
      <sheetName val="차량운행일지_요일테이블_업뎃_완료"/>
      <sheetName val="Data_Lists"/>
      <sheetName val="dados_blp"/>
      <sheetName val="share_price_2002"/>
      <sheetName val="Cur_Ex_Rate"/>
      <sheetName val="FX"/>
      <sheetName val="规则"/>
      <sheetName val="经销商"/>
      <sheetName val="有效性"/>
      <sheetName val="SAP品牌"/>
      <sheetName val="销售组织"/>
      <sheetName val="MMR12活动类型"/>
      <sheetName val="Territory"/>
      <sheetName val="TRCode"/>
      <sheetName val="Distribución C"/>
      <sheetName val="MMR12"/>
      <sheetName val="Extract Loss"/>
      <sheetName val="est.rev."/>
      <sheetName val="Other Performance"/>
      <sheetName val="Reference_tab3"/>
      <sheetName val="BUD"/>
      <sheetName val="SNs Meta_Categorias"/>
      <sheetName val="Dropdown_list_LATAM1"/>
      <sheetName val="dep_pre1"/>
      <sheetName val="Figures_Report1"/>
      <sheetName val="POC_등급_20201"/>
      <sheetName val="NR_정리1"/>
      <sheetName val="Price_Off_기준1"/>
      <sheetName val="HE_판매증대활동_가이드_20년1"/>
      <sheetName val="20,_2월_POCs1"/>
      <sheetName val="년간_POCs_Price_Off1"/>
      <sheetName val="WS_코드1"/>
      <sheetName val="차량운행일지_요일테이블_업뎃_완료1"/>
      <sheetName val="Data_Lists1"/>
      <sheetName val="dados_blp1"/>
      <sheetName val="share_price_20021"/>
      <sheetName val="Cur_Ex_Rate1"/>
      <sheetName val="Distribución_C"/>
      <sheetName val="Extract_Loss"/>
      <sheetName val="G WPS"/>
      <sheetName val="G GFP"/>
      <sheetName val="G GL"/>
      <sheetName val="G LSA"/>
      <sheetName val="Dropdown_list_LATAM2"/>
      <sheetName val="dep_pre2"/>
      <sheetName val="Figures_Report2"/>
      <sheetName val="POC_등급_20202"/>
      <sheetName val="NR_정리2"/>
      <sheetName val="Price_Off_기준2"/>
      <sheetName val="HE_판매증대활동_가이드_20년2"/>
      <sheetName val="20,_2월_POCs2"/>
      <sheetName val="년간_POCs_Price_Off2"/>
      <sheetName val="WS_코드2"/>
      <sheetName val="차량운행일지_요일테이블_업뎃_완료2"/>
      <sheetName val="Data_Lists2"/>
      <sheetName val="dados_blp2"/>
      <sheetName val="share_price_20022"/>
      <sheetName val="Cur_Ex_Rate2"/>
      <sheetName val="Distribución_C1"/>
      <sheetName val="Extract_Loss1"/>
      <sheetName val="G_WPS"/>
      <sheetName val="G_GFP"/>
      <sheetName val="G_GL"/>
      <sheetName val="G_LSA"/>
      <sheetName val="est_rev_"/>
      <sheetName val="SNs_Meta_Categorias"/>
      <sheetName val="RG_Depots11"/>
      <sheetName val="Launch_and_Maintenance9"/>
      <sheetName val="ARdistr_(2)9"/>
      <sheetName val="Validate_List9"/>
      <sheetName val="Agrega_Spend_Taxonomy9"/>
      <sheetName val="HUB_Structure9"/>
      <sheetName val="Distribución_D9"/>
      <sheetName val="RG_depots_jaar9"/>
      <sheetName val="Datos_por_SKU-categoria_2011_A8"/>
      <sheetName val="Lista_total8"/>
      <sheetName val="Controls_data8"/>
      <sheetName val="список_SKU8"/>
      <sheetName val="Price_list8"/>
      <sheetName val="Budget_Summary8"/>
      <sheetName val="Monthly_Updating&gt;&gt;&gt;8"/>
      <sheetName val="LE_-_Input7"/>
      <sheetName val="Drop_down_list7"/>
      <sheetName val="drop_downs7"/>
      <sheetName val="2_-_KPIs_Impacted_7"/>
      <sheetName val="Supply_Cost_Centers6"/>
      <sheetName val="FX_lookup7"/>
      <sheetName val="BU17_Summary6"/>
      <sheetName val="Drop_Down_Menus7"/>
      <sheetName val="FX_-_Assumptions6"/>
      <sheetName val="Financial_info6"/>
      <sheetName val="Completion_Instructions6"/>
      <sheetName val="Tipos_de_iniciativas6"/>
      <sheetName val="VIC_R&amp;O_List6"/>
      <sheetName val="Selection_Lists6"/>
      <sheetName val="Sales_Package_Input6"/>
      <sheetName val="Other_Listings5"/>
      <sheetName val="Validacion_#15"/>
      <sheetName val="BASE_LISTAS5"/>
      <sheetName val="R&amp;O_List4"/>
      <sheetName val="Cuentas_y_CeCos5"/>
      <sheetName val="RG%20depots%20jaar_XLS4"/>
      <sheetName val="요일_테이블5"/>
      <sheetName val="Sheet1_(2)4"/>
      <sheetName val="DE_PARA_(N_EXCLUIR)3"/>
      <sheetName val="Base_Canibalizacao_Vol3"/>
      <sheetName val="Figures_Report3"/>
      <sheetName val="POC_등급_20203"/>
      <sheetName val="NR_정리3"/>
      <sheetName val="Price_Off_기준3"/>
      <sheetName val="HE_판매증대활동_가이드_20년3"/>
      <sheetName val="20,_2월_POCs3"/>
      <sheetName val="년간_POCs_Price_Off3"/>
      <sheetName val="WS_코드3"/>
      <sheetName val="차량운행일지_요일테이블_업뎃_완료3"/>
      <sheetName val="Dropdown_list_LATAM3"/>
      <sheetName val="dep_pre3"/>
      <sheetName val="Data_Lists3"/>
      <sheetName val="dados_blp3"/>
      <sheetName val="share_price_20023"/>
      <sheetName val="Cur_Ex_Rate3"/>
      <sheetName val="Distribución_C2"/>
      <sheetName val="Extract_Loss2"/>
      <sheetName val="G_WPS1"/>
      <sheetName val="G_GFP1"/>
      <sheetName val="G_GL1"/>
      <sheetName val="G_LSA1"/>
      <sheetName val="est_rev_1"/>
      <sheetName val="SNs_Meta_Categorias1"/>
      <sheetName val="RG_Depots12"/>
      <sheetName val="Launch_and_Maintenance10"/>
      <sheetName val="ARdistr_(2)10"/>
      <sheetName val="Validate_List10"/>
      <sheetName val="Agrega_Spend_Taxonomy10"/>
      <sheetName val="HUB_Structure10"/>
      <sheetName val="Distribución_D10"/>
      <sheetName val="RG_depots_jaar10"/>
      <sheetName val="Lista_total9"/>
      <sheetName val="Datos_por_SKU-categoria_2011_A9"/>
      <sheetName val="Controls_data9"/>
      <sheetName val="список_SKU9"/>
      <sheetName val="Price_list9"/>
      <sheetName val="Budget_Summary9"/>
      <sheetName val="Monthly_Updating&gt;&gt;&gt;9"/>
      <sheetName val="LE_-_Input8"/>
      <sheetName val="drop_downs8"/>
      <sheetName val="Drop_down_list8"/>
      <sheetName val="2_-_KPIs_Impacted_8"/>
      <sheetName val="FX_lookup8"/>
      <sheetName val="Drop_Down_Menus8"/>
      <sheetName val="FX_-_Assumptions7"/>
      <sheetName val="BU17_Summary7"/>
      <sheetName val="Financial_info7"/>
      <sheetName val="Completion_Instructions7"/>
      <sheetName val="Tipos_de_iniciativas7"/>
      <sheetName val="Supply_Cost_Centers7"/>
      <sheetName val="VIC_R&amp;O_List7"/>
      <sheetName val="Selection_Lists7"/>
      <sheetName val="Sales_Package_Input7"/>
      <sheetName val="Validacion_#16"/>
      <sheetName val="Other_Listings6"/>
      <sheetName val="BASE_LISTAS6"/>
      <sheetName val="R&amp;O_List5"/>
      <sheetName val="Cuentas_y_CeCos6"/>
      <sheetName val="RG%20depots%20jaar_XLS5"/>
      <sheetName val="요일_테이블6"/>
      <sheetName val="Sheet1_(2)5"/>
      <sheetName val="DE_PARA_(N_EXCLUIR)4"/>
      <sheetName val="Base_Canibalizacao_Vol4"/>
      <sheetName val="Reference_tab4"/>
      <sheetName val="Dropdown_list_LATAM4"/>
      <sheetName val="dep_pre4"/>
      <sheetName val="Figures_Report4"/>
      <sheetName val="POC_등급_20204"/>
      <sheetName val="NR_정리4"/>
      <sheetName val="Price_Off_기준4"/>
      <sheetName val="HE_판매증대활동_가이드_20년4"/>
      <sheetName val="20,_2월_POCs4"/>
      <sheetName val="년간_POCs_Price_Off4"/>
      <sheetName val="WS_코드4"/>
      <sheetName val="차량운행일지_요일테이블_업뎃_완료4"/>
      <sheetName val="Data_Lists4"/>
      <sheetName val="dados_blp4"/>
      <sheetName val="share_price_20024"/>
      <sheetName val="Cur_Ex_Rate4"/>
      <sheetName val="Distribución_C3"/>
      <sheetName val="Extract_Loss3"/>
      <sheetName val="G_WPS2"/>
      <sheetName val="G_GFP2"/>
      <sheetName val="G_GL2"/>
      <sheetName val="G_LSA2"/>
      <sheetName val="est_rev_2"/>
      <sheetName val="SNs_Meta_Categorias2"/>
      <sheetName val="RG_Depots13"/>
      <sheetName val="ARdistr_(2)11"/>
      <sheetName val="Launch_and_Maintenance11"/>
      <sheetName val="Distribución_D11"/>
      <sheetName val="Validate_List11"/>
      <sheetName val="Agrega_Spend_Taxonomy11"/>
      <sheetName val="HUB_Structure11"/>
      <sheetName val="RG_depots_jaar11"/>
      <sheetName val="Datos_por_SKU-categoria_2011_10"/>
      <sheetName val="Lista_total10"/>
      <sheetName val="Controls_data10"/>
      <sheetName val="список_SKU10"/>
      <sheetName val="Price_list10"/>
      <sheetName val="Budget_Summary10"/>
      <sheetName val="Monthly_Updating&gt;&gt;&gt;10"/>
      <sheetName val="LE_-_Input9"/>
      <sheetName val="drop_downs9"/>
      <sheetName val="Drop_down_list9"/>
      <sheetName val="2_-_KPIs_Impacted_9"/>
      <sheetName val="FX_lookup9"/>
      <sheetName val="Drop_Down_Menus9"/>
      <sheetName val="FX_-_Assumptions8"/>
      <sheetName val="BU17_Summary8"/>
      <sheetName val="Financial_info8"/>
      <sheetName val="Completion_Instructions8"/>
      <sheetName val="Tipos_de_iniciativas8"/>
      <sheetName val="Supply_Cost_Centers8"/>
      <sheetName val="VIC_R&amp;O_List8"/>
      <sheetName val="Selection_Lists8"/>
      <sheetName val="Sales_Package_Input8"/>
      <sheetName val="Validacion_#17"/>
      <sheetName val="Other_Listings7"/>
      <sheetName val="BASE_LISTAS7"/>
      <sheetName val="R&amp;O_List6"/>
      <sheetName val="Cuentas_y_CeCos7"/>
      <sheetName val="RG%20depots%20jaar_XLS6"/>
      <sheetName val="요일_테이블7"/>
      <sheetName val="Sheet1_(2)6"/>
      <sheetName val="DE_PARA_(N_EXCLUIR)5"/>
      <sheetName val="Base_Canibalizacao_Vol5"/>
      <sheetName val="Reference_tab5"/>
      <sheetName val="Figures_Report5"/>
      <sheetName val="POC_등급_20205"/>
      <sheetName val="NR_정리5"/>
      <sheetName val="Price_Off_기준5"/>
      <sheetName val="HE_판매증대활동_가이드_20년5"/>
      <sheetName val="20,_2월_POCs5"/>
      <sheetName val="년간_POCs_Price_Off5"/>
      <sheetName val="WS_코드5"/>
      <sheetName val="차량운행일지_요일테이블_업뎃_완료5"/>
      <sheetName val="Dropdown_list_LATAM5"/>
      <sheetName val="dep_pre5"/>
      <sheetName val="Data_Lists5"/>
      <sheetName val="dados_blp5"/>
      <sheetName val="share_price_20025"/>
      <sheetName val="Cur_Ex_Rate5"/>
      <sheetName val="Distribución_C4"/>
      <sheetName val="Extract_Loss4"/>
      <sheetName val="G_WPS3"/>
      <sheetName val="G_GFP3"/>
      <sheetName val="G_GL3"/>
      <sheetName val="G_LSA3"/>
      <sheetName val="est_rev_3"/>
      <sheetName val="SNs_Meta_Categorias3"/>
      <sheetName val="ZAGREBAČKA PIVOVARA"/>
      <sheetName val="TIA PARTNER"/>
      <sheetName val="K PIVOVARI"/>
      <sheetName val="PEMO"/>
      <sheetName val="Parámetros"/>
      <sheetName val="tdBBDD"/>
      <sheetName val="ZAGREBAČKA_PIVOVARA1"/>
      <sheetName val="TIA_PARTNER1"/>
      <sheetName val="K_PIVOVARI1"/>
      <sheetName val="ZAGREBAČKA_PIVOVARA"/>
      <sheetName val="TIA_PARTNER"/>
      <sheetName val="K_PIVOVARI"/>
      <sheetName val="Munka2"/>
      <sheetName val="ZAGREBAČKA_PIVOVARA2"/>
      <sheetName val="TIA_PARTNER2"/>
      <sheetName val="K_PIVOVARI2"/>
      <sheetName val="Other_Performance"/>
      <sheetName val="RG_Depots14"/>
      <sheetName val="Launch_and_Maintenance12"/>
      <sheetName val="ARdistr_(2)12"/>
      <sheetName val="Validate_List12"/>
      <sheetName val="Agrega_Spend_Taxonomy12"/>
      <sheetName val="HUB_Structure12"/>
      <sheetName val="Distribución_D12"/>
      <sheetName val="RG_depots_jaar12"/>
      <sheetName val="Lista_total11"/>
      <sheetName val="Datos_por_SKU-categoria_2011_11"/>
      <sheetName val="Controls_data11"/>
      <sheetName val="список_SKU11"/>
      <sheetName val="Price_list11"/>
      <sheetName val="Budget_Summary11"/>
      <sheetName val="Monthly_Updating&gt;&gt;&gt;11"/>
      <sheetName val="LE_-_Input10"/>
      <sheetName val="drop_downs10"/>
      <sheetName val="Drop_down_list10"/>
      <sheetName val="2_-_KPIs_Impacted_10"/>
      <sheetName val="FX_lookup10"/>
      <sheetName val="Drop_Down_Menus10"/>
      <sheetName val="FX_-_Assumptions9"/>
      <sheetName val="BU17_Summary9"/>
      <sheetName val="Financial_info9"/>
      <sheetName val="Completion_Instructions9"/>
      <sheetName val="Tipos_de_iniciativas9"/>
      <sheetName val="Supply_Cost_Centers9"/>
      <sheetName val="VIC_R&amp;O_List9"/>
      <sheetName val="Selection_Lists9"/>
      <sheetName val="Sales_Package_Input9"/>
      <sheetName val="Validacion_#18"/>
      <sheetName val="Other_Listings8"/>
      <sheetName val="BASE_LISTAS8"/>
      <sheetName val="R&amp;O_List7"/>
      <sheetName val="Cuentas_y_CeCos8"/>
      <sheetName val="RG%20depots%20jaar_XLS7"/>
      <sheetName val="요일_테이블8"/>
      <sheetName val="Sheet1_(2)7"/>
      <sheetName val="DE_PARA_(N_EXCLUIR)6"/>
      <sheetName val="Base_Canibalizacao_Vol6"/>
      <sheetName val="Reference_tab6"/>
      <sheetName val="Dropdown_list_LATAM6"/>
      <sheetName val="dep_pre6"/>
      <sheetName val="Figures_Report6"/>
      <sheetName val="POC_등급_20206"/>
      <sheetName val="NR_정리6"/>
      <sheetName val="Price_Off_기준6"/>
      <sheetName val="HE_판매증대활동_가이드_20년6"/>
      <sheetName val="20,_2월_POCs6"/>
      <sheetName val="년간_POCs_Price_Off6"/>
      <sheetName val="WS_코드6"/>
      <sheetName val="차량운행일지_요일테이블_업뎃_완료6"/>
      <sheetName val="Data_Lists6"/>
      <sheetName val="dados_blp6"/>
      <sheetName val="share_price_20026"/>
      <sheetName val="Cur_Ex_Rate6"/>
      <sheetName val="Distribución_C5"/>
      <sheetName val="Extract_Loss5"/>
      <sheetName val="G_WPS4"/>
      <sheetName val="G_GFP4"/>
      <sheetName val="G_GL4"/>
      <sheetName val="G_LSA4"/>
      <sheetName val="est_rev_4"/>
      <sheetName val="SNs_Meta_Categorias4"/>
      <sheetName val="ZAGREBAČKA_PIVOVARA3"/>
      <sheetName val="TIA_PARTNER3"/>
      <sheetName val="K_PIVOVARI3"/>
      <sheetName val="Other_Performance1"/>
      <sheetName val="RG_Depots15"/>
      <sheetName val="Launch_and_Maintenance13"/>
      <sheetName val="ARdistr_(2)13"/>
      <sheetName val="Validate_List13"/>
      <sheetName val="Agrega_Spend_Taxonomy13"/>
      <sheetName val="HUB_Structure13"/>
      <sheetName val="Distribución_D13"/>
      <sheetName val="RG_depots_jaar13"/>
      <sheetName val="Lista_total12"/>
      <sheetName val="Datos_por_SKU-categoria_2011_12"/>
      <sheetName val="Controls_data12"/>
      <sheetName val="список_SKU12"/>
      <sheetName val="Price_list12"/>
      <sheetName val="Budget_Summary12"/>
      <sheetName val="Monthly_Updating&gt;&gt;&gt;12"/>
      <sheetName val="LE_-_Input11"/>
      <sheetName val="drop_downs11"/>
      <sheetName val="Drop_down_list11"/>
      <sheetName val="2_-_KPIs_Impacted_11"/>
      <sheetName val="BU17_Summary10"/>
      <sheetName val="FX_lookup11"/>
      <sheetName val="Drop_Down_Menus11"/>
      <sheetName val="FX_-_Assumptions10"/>
      <sheetName val="Financial_info10"/>
      <sheetName val="Completion_Instructions10"/>
      <sheetName val="Tipos_de_iniciativas10"/>
      <sheetName val="Supply_Cost_Centers10"/>
      <sheetName val="VIC_R&amp;O_List10"/>
      <sheetName val="Selection_Lists10"/>
      <sheetName val="Sales_Package_Input10"/>
      <sheetName val="Other_Listings9"/>
      <sheetName val="Validacion_#19"/>
      <sheetName val="BASE_LISTAS9"/>
      <sheetName val="Cuentas_y_CeCos9"/>
      <sheetName val="R&amp;O_List8"/>
      <sheetName val="RG%20depots%20jaar_XLS8"/>
      <sheetName val="요일_테이블9"/>
      <sheetName val="Sheet1_(2)8"/>
      <sheetName val="DE_PARA_(N_EXCLUIR)7"/>
      <sheetName val="Base_Canibalizacao_Vol7"/>
      <sheetName val="Reference_tab7"/>
      <sheetName val="Dropdown_list_LATAM7"/>
      <sheetName val="dep_pre7"/>
      <sheetName val="Figures_Report7"/>
      <sheetName val="POC_등급_20207"/>
      <sheetName val="NR_정리7"/>
      <sheetName val="Price_Off_기준7"/>
      <sheetName val="HE_판매증대활동_가이드_20년7"/>
      <sheetName val="20,_2월_POCs7"/>
      <sheetName val="년간_POCs_Price_Off7"/>
      <sheetName val="WS_코드7"/>
      <sheetName val="차량운행일지_요일테이블_업뎃_완료7"/>
      <sheetName val="Data_Lists7"/>
      <sheetName val="dados_blp7"/>
      <sheetName val="share_price_20027"/>
      <sheetName val="Cur_Ex_Rate7"/>
      <sheetName val="Distribución_C6"/>
      <sheetName val="Extract_Loss6"/>
      <sheetName val="G_WPS5"/>
      <sheetName val="G_GFP5"/>
      <sheetName val="G_GL5"/>
      <sheetName val="G_LSA5"/>
      <sheetName val="est_rev_5"/>
      <sheetName val="SNs_Meta_Categorias5"/>
      <sheetName val="RG_Depots16"/>
      <sheetName val="Launch_and_Maintenance14"/>
      <sheetName val="ARdistr_(2)14"/>
      <sheetName val="Validate_List14"/>
      <sheetName val="Agrega_Spend_Taxonomy14"/>
      <sheetName val="HUB_Structure14"/>
      <sheetName val="Distribución_D14"/>
      <sheetName val="RG_depots_jaar14"/>
      <sheetName val="Lista_total13"/>
      <sheetName val="Datos_por_SKU-categoria_2011_13"/>
      <sheetName val="Controls_data13"/>
      <sheetName val="список_SKU13"/>
      <sheetName val="Price_list13"/>
      <sheetName val="Budget_Summary13"/>
      <sheetName val="Monthly_Updating&gt;&gt;&gt;13"/>
      <sheetName val="LE_-_Input12"/>
      <sheetName val="drop_downs12"/>
      <sheetName val="Drop_down_list12"/>
      <sheetName val="2_-_KPIs_Impacted_12"/>
      <sheetName val="FX_lookup12"/>
      <sheetName val="Drop_Down_Menus12"/>
      <sheetName val="FX_-_Assumptions11"/>
      <sheetName val="BU17_Summary11"/>
      <sheetName val="Financial_info11"/>
      <sheetName val="Completion_Instructions11"/>
      <sheetName val="Tipos_de_iniciativas11"/>
      <sheetName val="Supply_Cost_Centers11"/>
      <sheetName val="VIC_R&amp;O_List11"/>
      <sheetName val="Selection_Lists11"/>
      <sheetName val="Sales_Package_Input11"/>
      <sheetName val="Validacion_#110"/>
      <sheetName val="Other_Listings10"/>
      <sheetName val="BASE_LISTAS10"/>
      <sheetName val="R&amp;O_List9"/>
      <sheetName val="Cuentas_y_CeCos10"/>
      <sheetName val="RG%20depots%20jaar_XLS9"/>
      <sheetName val="요일_테이블10"/>
      <sheetName val="Sheet1_(2)9"/>
      <sheetName val="DE_PARA_(N_EXCLUIR)8"/>
      <sheetName val="Base_Canibalizacao_Vol8"/>
      <sheetName val="Reference_tab8"/>
      <sheetName val="Dropdown_list_LATAM8"/>
      <sheetName val="dep_pre8"/>
      <sheetName val="Figures_Report8"/>
      <sheetName val="POC_등급_20208"/>
      <sheetName val="NR_정리8"/>
      <sheetName val="Price_Off_기준8"/>
      <sheetName val="HE_판매증대활동_가이드_20년8"/>
      <sheetName val="20,_2월_POCs8"/>
      <sheetName val="년간_POCs_Price_Off8"/>
      <sheetName val="WS_코드8"/>
      <sheetName val="차량운행일지_요일테이블_업뎃_완료8"/>
      <sheetName val="Data_Lists8"/>
      <sheetName val="dados_blp8"/>
      <sheetName val="share_price_20028"/>
      <sheetName val="Cur_Ex_Rate8"/>
      <sheetName val="Distribución_C7"/>
      <sheetName val="Extract_Loss7"/>
      <sheetName val="G_WPS6"/>
      <sheetName val="G_GFP6"/>
      <sheetName val="G_GL6"/>
      <sheetName val="G_LSA6"/>
      <sheetName val="est_rev_6"/>
      <sheetName val="SNs_Meta_Categorias6"/>
      <sheetName val="ZAGREBAČKA_PIVOVARA4"/>
      <sheetName val="TIA_PARTNER4"/>
      <sheetName val="K_PIVOVARI4"/>
      <sheetName val="Other_Performance2"/>
      <sheetName val="RG_Depots17"/>
      <sheetName val="Launch_and_Maintenance15"/>
      <sheetName val="ARdistr_(2)15"/>
      <sheetName val="Validate_List15"/>
      <sheetName val="Agrega_Spend_Taxonomy15"/>
      <sheetName val="HUB_Structure15"/>
      <sheetName val="Distribución_D15"/>
      <sheetName val="RG_depots_jaar15"/>
      <sheetName val="Lista_total14"/>
      <sheetName val="Datos_por_SKU-categoria_2011_14"/>
      <sheetName val="Controls_data14"/>
      <sheetName val="список_SKU14"/>
      <sheetName val="Price_list14"/>
      <sheetName val="Budget_Summary14"/>
      <sheetName val="Monthly_Updating&gt;&gt;&gt;14"/>
      <sheetName val="LE_-_Input13"/>
      <sheetName val="drop_downs13"/>
      <sheetName val="Drop_down_list13"/>
      <sheetName val="2_-_KPIs_Impacted_13"/>
      <sheetName val="FX_lookup13"/>
      <sheetName val="Drop_Down_Menus13"/>
      <sheetName val="FX_-_Assumptions12"/>
      <sheetName val="BU17_Summary12"/>
      <sheetName val="Financial_info12"/>
      <sheetName val="Completion_Instructions12"/>
      <sheetName val="Tipos_de_iniciativas12"/>
      <sheetName val="Supply_Cost_Centers12"/>
      <sheetName val="VIC_R&amp;O_List12"/>
      <sheetName val="Selection_Lists12"/>
      <sheetName val="Sales_Package_Input12"/>
      <sheetName val="Validacion_#111"/>
      <sheetName val="Other_Listings11"/>
      <sheetName val="BASE_LISTAS11"/>
      <sheetName val="R&amp;O_List10"/>
      <sheetName val="Cuentas_y_CeCos11"/>
      <sheetName val="RG%20depots%20jaar_XLS10"/>
      <sheetName val="요일_테이블11"/>
      <sheetName val="Sheet1_(2)10"/>
      <sheetName val="DE_PARA_(N_EXCLUIR)9"/>
      <sheetName val="Base_Canibalizacao_Vol9"/>
      <sheetName val="Reference_tab9"/>
      <sheetName val="Dropdown_list_LATAM9"/>
      <sheetName val="dep_pre9"/>
      <sheetName val="Figures_Report9"/>
      <sheetName val="POC_등급_20209"/>
      <sheetName val="NR_정리9"/>
      <sheetName val="Price_Off_기준9"/>
      <sheetName val="HE_판매증대활동_가이드_20년9"/>
      <sheetName val="20,_2월_POCs9"/>
      <sheetName val="년간_POCs_Price_Off9"/>
      <sheetName val="WS_코드9"/>
      <sheetName val="차량운행일지_요일테이블_업뎃_완료9"/>
      <sheetName val="Data_Lists9"/>
      <sheetName val="dados_blp9"/>
      <sheetName val="share_price_20029"/>
      <sheetName val="Cur_Ex_Rate9"/>
      <sheetName val="Distribución_C8"/>
      <sheetName val="Extract_Loss8"/>
      <sheetName val="G_WPS7"/>
      <sheetName val="G_GFP7"/>
      <sheetName val="G_GL7"/>
      <sheetName val="G_LSA7"/>
      <sheetName val="est_rev_7"/>
      <sheetName val="SNs_Meta_Categorias7"/>
      <sheetName val="ZAGREBAČKA_PIVOVARA5"/>
      <sheetName val="TIA_PARTNER5"/>
      <sheetName val="K_PIVOVARI5"/>
      <sheetName val="Other_Performance3"/>
      <sheetName val="RG_Depots18"/>
      <sheetName val="Launch_and_Maintenance16"/>
      <sheetName val="ARdistr_(2)16"/>
      <sheetName val="Validate_List16"/>
      <sheetName val="Agrega_Spend_Taxonomy16"/>
      <sheetName val="HUB_Structure16"/>
      <sheetName val="Distribución_D16"/>
      <sheetName val="RG_depots_jaar16"/>
      <sheetName val="Lista_total15"/>
      <sheetName val="Datos_por_SKU-categoria_2011_15"/>
      <sheetName val="Controls_data15"/>
      <sheetName val="список_SKU15"/>
      <sheetName val="Price_list15"/>
      <sheetName val="Budget_Summary15"/>
      <sheetName val="Monthly_Updating&gt;&gt;&gt;15"/>
      <sheetName val="LE_-_Input14"/>
      <sheetName val="drop_downs14"/>
      <sheetName val="Drop_down_list14"/>
      <sheetName val="2_-_KPIs_Impacted_14"/>
      <sheetName val="FX_lookup14"/>
      <sheetName val="Drop_Down_Menus14"/>
      <sheetName val="FX_-_Assumptions13"/>
      <sheetName val="BU17_Summary13"/>
      <sheetName val="Financial_info13"/>
      <sheetName val="Completion_Instructions13"/>
      <sheetName val="Tipos_de_iniciativas13"/>
      <sheetName val="Supply_Cost_Centers13"/>
      <sheetName val="VIC_R&amp;O_List13"/>
      <sheetName val="Selection_Lists13"/>
      <sheetName val="Sales_Package_Input13"/>
      <sheetName val="Validacion_#112"/>
      <sheetName val="Other_Listings12"/>
      <sheetName val="BASE_LISTAS12"/>
      <sheetName val="R&amp;O_List11"/>
      <sheetName val="Cuentas_y_CeCos12"/>
      <sheetName val="RG%20depots%20jaar_XLS11"/>
      <sheetName val="요일_테이블12"/>
      <sheetName val="Sheet1_(2)11"/>
      <sheetName val="DE_PARA_(N_EXCLUIR)10"/>
      <sheetName val="Base_Canibalizacao_Vol10"/>
      <sheetName val="Reference_tab10"/>
      <sheetName val="Dropdown_list_LATAM10"/>
      <sheetName val="dep_pre10"/>
      <sheetName val="Figures_Report10"/>
      <sheetName val="POC_등급_202010"/>
      <sheetName val="NR_정리10"/>
      <sheetName val="Price_Off_기준10"/>
      <sheetName val="HE_판매증대활동_가이드_20년10"/>
      <sheetName val="20,_2월_POCs10"/>
      <sheetName val="년간_POCs_Price_Off10"/>
      <sheetName val="WS_코드10"/>
      <sheetName val="차량운행일지_요일테이블_업뎃_완료10"/>
      <sheetName val="Data_Lists10"/>
      <sheetName val="dados_blp10"/>
      <sheetName val="share_price_200210"/>
      <sheetName val="Cur_Ex_Rate10"/>
      <sheetName val="Distribución_C9"/>
      <sheetName val="Extract_Loss9"/>
      <sheetName val="G_WPS8"/>
      <sheetName val="G_GFP8"/>
      <sheetName val="G_GL8"/>
      <sheetName val="G_LSA8"/>
      <sheetName val="est_rev_8"/>
      <sheetName val="SNs_Meta_Categorias8"/>
      <sheetName val="ZAGREBAČKA_PIVOVARA6"/>
      <sheetName val="TIA_PARTNER6"/>
      <sheetName val="K_PIVOVARI6"/>
      <sheetName val="Other_Performance4"/>
      <sheetName val="RG_Depots19"/>
      <sheetName val="Launch_and_Maintenance17"/>
      <sheetName val="ARdistr_(2)17"/>
      <sheetName val="Validate_List17"/>
      <sheetName val="Agrega_Spend_Taxonomy17"/>
      <sheetName val="HUB_Structure17"/>
      <sheetName val="Distribución_D17"/>
      <sheetName val="RG_depots_jaar17"/>
      <sheetName val="Lista_total16"/>
      <sheetName val="Datos_por_SKU-categoria_2011_16"/>
      <sheetName val="Controls_data16"/>
      <sheetName val="список_SKU16"/>
      <sheetName val="Price_list16"/>
      <sheetName val="Budget_Summary16"/>
      <sheetName val="Monthly_Updating&gt;&gt;&gt;16"/>
      <sheetName val="LE_-_Input15"/>
      <sheetName val="drop_downs15"/>
      <sheetName val="Drop_down_list15"/>
      <sheetName val="2_-_KPIs_Impacted_15"/>
      <sheetName val="FX_lookup15"/>
      <sheetName val="Drop_Down_Menus15"/>
      <sheetName val="FX_-_Assumptions14"/>
      <sheetName val="BU17_Summary14"/>
      <sheetName val="Financial_info14"/>
      <sheetName val="Completion_Instructions14"/>
      <sheetName val="Tipos_de_iniciativas14"/>
      <sheetName val="Supply_Cost_Centers14"/>
      <sheetName val="VIC_R&amp;O_List14"/>
      <sheetName val="Selection_Lists14"/>
      <sheetName val="Sales_Package_Input14"/>
      <sheetName val="Validacion_#113"/>
      <sheetName val="Other_Listings13"/>
      <sheetName val="BASE_LISTAS13"/>
      <sheetName val="R&amp;O_List12"/>
      <sheetName val="Cuentas_y_CeCos13"/>
      <sheetName val="RG%20depots%20jaar_XLS12"/>
      <sheetName val="요일_테이블13"/>
      <sheetName val="Sheet1_(2)12"/>
      <sheetName val="DE_PARA_(N_EXCLUIR)11"/>
      <sheetName val="Base_Canibalizacao_Vol11"/>
      <sheetName val="Reference_tab11"/>
      <sheetName val="Figures_Report11"/>
      <sheetName val="POC_등급_202011"/>
      <sheetName val="NR_정리11"/>
      <sheetName val="Price_Off_기준11"/>
      <sheetName val="HE_판매증대활동_가이드_20년11"/>
      <sheetName val="20,_2월_POCs11"/>
      <sheetName val="년간_POCs_Price_Off11"/>
      <sheetName val="WS_코드11"/>
      <sheetName val="차량운행일지_요일테이블_업뎃_완료11"/>
      <sheetName val="Dropdown_list_LATAM11"/>
      <sheetName val="dep_pre11"/>
      <sheetName val="Data_Lists11"/>
      <sheetName val="dados_blp11"/>
      <sheetName val="share_price_200211"/>
      <sheetName val="Cur_Ex_Rate11"/>
      <sheetName val="Distribución_C10"/>
      <sheetName val="Extract_Loss10"/>
      <sheetName val="G_WPS9"/>
      <sheetName val="G_GFP9"/>
      <sheetName val="G_GL9"/>
      <sheetName val="G_LSA9"/>
      <sheetName val="est_rev_9"/>
      <sheetName val="SNs_Meta_Categorias9"/>
      <sheetName val="ZAGREBAČKA_PIVOVARA7"/>
      <sheetName val="TIA_PARTNER7"/>
      <sheetName val="K_PIVOVARI7"/>
      <sheetName val="Other_Performance5"/>
      <sheetName val="Data validation"/>
      <sheetName val="Cuota x Hl Global Brands"/>
      <sheetName val="BDPL"/>
      <sheetName val="Mex"/>
      <sheetName val="RG_Depots20"/>
      <sheetName val="Launch_and_Maintenance18"/>
      <sheetName val="ARdistr_(2)18"/>
      <sheetName val="Validate_List18"/>
      <sheetName val="Agrega_Spend_Taxonomy18"/>
      <sheetName val="HUB_Structure18"/>
      <sheetName val="Distribución_D18"/>
      <sheetName val="RG_depots_jaar18"/>
      <sheetName val="Datos_por_SKU-categoria_2011_17"/>
      <sheetName val="Lista_total17"/>
      <sheetName val="Controls_data17"/>
      <sheetName val="список_SKU17"/>
      <sheetName val="Price_list17"/>
      <sheetName val="Budget_Summary17"/>
      <sheetName val="Monthly_Updating&gt;&gt;&gt;17"/>
      <sheetName val="LE_-_Input16"/>
      <sheetName val="Drop_down_list16"/>
      <sheetName val="drop_downs16"/>
      <sheetName val="2_-_KPIs_Impacted_16"/>
      <sheetName val="Supply_Cost_Centers15"/>
      <sheetName val="FX_lookup16"/>
      <sheetName val="BU17_Summary15"/>
      <sheetName val="Drop_Down_Menus16"/>
      <sheetName val="FX_-_Assumptions15"/>
      <sheetName val="Financial_info15"/>
      <sheetName val="Completion_Instructions15"/>
      <sheetName val="Tipos_de_iniciativas15"/>
      <sheetName val="VIC_R&amp;O_List15"/>
      <sheetName val="Selection_Lists15"/>
      <sheetName val="Sales_Package_Input15"/>
      <sheetName val="Other_Listings14"/>
      <sheetName val="Validacion_#114"/>
      <sheetName val="BASE_LISTAS14"/>
      <sheetName val="R&amp;O_List13"/>
      <sheetName val="Cuentas_y_CeCos14"/>
      <sheetName val="RG%20depots%20jaar_XLS13"/>
      <sheetName val="요일_테이블14"/>
      <sheetName val="Sheet1_(2)13"/>
      <sheetName val="DE_PARA_(N_EXCLUIR)12"/>
      <sheetName val="Base_Canibalizacao_Vol12"/>
      <sheetName val="Reference_tab12"/>
      <sheetName val="Figures_Report12"/>
      <sheetName val="POC_등급_202012"/>
      <sheetName val="NR_정리12"/>
      <sheetName val="Price_Off_기준12"/>
      <sheetName val="HE_판매증대활동_가이드_20년12"/>
      <sheetName val="20,_2월_POCs12"/>
      <sheetName val="년간_POCs_Price_Off12"/>
      <sheetName val="WS_코드12"/>
      <sheetName val="차량운행일지_요일테이블_업뎃_완료12"/>
      <sheetName val="Dropdown_list_LATAM12"/>
      <sheetName val="dep_pre12"/>
      <sheetName val="Data_Lists12"/>
      <sheetName val="dados_blp12"/>
      <sheetName val="share_price_200212"/>
      <sheetName val="Cur_Ex_Rate12"/>
      <sheetName val="Distribución_C11"/>
      <sheetName val="Extract_Loss11"/>
      <sheetName val="G_WPS10"/>
      <sheetName val="G_GFP10"/>
      <sheetName val="G_GL10"/>
      <sheetName val="G_LSA10"/>
      <sheetName val="est_rev_10"/>
      <sheetName val="SNs_Meta_Categorias10"/>
      <sheetName val="ZAGREBAČKA_PIVOVARA8"/>
      <sheetName val="TIA_PARTNER8"/>
      <sheetName val="K_PIVOVARI8"/>
      <sheetName val="Other_Performance6"/>
      <sheetName val="Data_validation"/>
      <sheetName val="Cuota_x_Hl_Global_Brands"/>
      <sheetName val="Données LMU"/>
      <sheetName val="eqpmad2"/>
      <sheetName val="Meta"/>
      <sheetName val="Data USA Adj US$"/>
      <sheetName val="Données_LMU"/>
      <sheetName val="1_Overview"/>
      <sheetName val="Setting"/>
      <sheetName val="Ref"/>
      <sheetName val="AS"/>
      <sheetName val="10IM"/>
      <sheetName val="RAW AUS"/>
      <sheetName val="RAW NZP"/>
      <sheetName val="Cockpit"/>
      <sheetName val="Qs"/>
      <sheetName val="BLP"/>
      <sheetName val="Données_LMU1"/>
      <sheetName val="Data_USA_Adj_US$"/>
      <sheetName val="back MTD"/>
      <sheetName val="Back HK0010"/>
      <sheetName val="Budget"/>
      <sheetName val="Cambio - contas"/>
      <sheetName val="1.2.1 OM"/>
      <sheetName val="Efeitos vs. ppto10"/>
      <sheetName val="Données_LMU2"/>
      <sheetName val="Data_USA_Adj_US$1"/>
      <sheetName val="RAW_AUS"/>
      <sheetName val="RAW_NZP"/>
      <sheetName val="back_MTD"/>
      <sheetName val="Back_HK0010"/>
      <sheetName val="COLOR별 인쇄"/>
      <sheetName val="PROJECT LIST"/>
      <sheetName val="MACOMixData"/>
      <sheetName val="NRMixData"/>
      <sheetName val="NRMixData_YTD"/>
      <sheetName val="NRMixData_YTG"/>
      <sheetName val="Selection_Setting"/>
      <sheetName val="Brazil Sovereign"/>
      <sheetName val="RAW_AUS1"/>
      <sheetName val="RAW_NZP1"/>
      <sheetName val="Brazil_Sovereign"/>
      <sheetName val="Report-Daily"/>
      <sheetName val="GraphData"/>
      <sheetName val="PBO子渠道匹配"/>
      <sheetName val="LEGAL GUJ"/>
      <sheetName val="POWER ASSUMPTIONS"/>
      <sheetName val="Plan3"/>
      <sheetName val="NIELSEN_TOOL"/>
      <sheetName val="Efeitos_vs__ppto10"/>
      <sheetName val="1_2_1_OM"/>
      <sheetName val="Overview Waterfall"/>
      <sheetName val="A"/>
      <sheetName val="2019"/>
      <sheetName val="2020"/>
      <sheetName val="2021"/>
      <sheetName val="TARGETS BY MONTH"/>
      <sheetName val="2021 Customer Targets By Month"/>
      <sheetName val="Customer Data"/>
      <sheetName val="Targets"/>
      <sheetName val="Sheet5"/>
      <sheetName val="Total Sales"/>
      <sheetName val="Jan'21"/>
      <sheetName val="Mar'21"/>
      <sheetName val="April'21"/>
      <sheetName val="April'21 (2)"/>
      <sheetName val="May'21"/>
      <sheetName val="NEW"/>
      <sheetName val="JUNE"/>
      <sheetName val="July'21"/>
      <sheetName val="August'21"/>
      <sheetName val="September"/>
      <sheetName val="OCTOBER"/>
      <sheetName val="November"/>
      <sheetName val="December"/>
      <sheetName val="Sheet7"/>
      <sheetName val="Sheet6"/>
      <sheetName val="CLOSED OUT LETS _x0009_"/>
      <sheetName val="Swaziland_Data"/>
      <sheetName val="2019_Cases"/>
      <sheetName val="Sheet9"/>
      <sheetName val="Proced."/>
      <sheetName val="Capa Segm."/>
      <sheetName val="EBITDA Breakdown org"/>
      <sheetName val="EBITDA Perfomance"/>
      <sheetName val="EBITDA Adjust"/>
      <sheetName val="EBITDA Breakdown org (HILA)"/>
      <sheetName val="EBITDA Adjust Países"/>
      <sheetName val="EBITDA Break org IFRS"/>
      <sheetName val="Rol HL"/>
      <sheetName val="Custo HL"/>
      <sheetName val="Margem H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refreshError="1"/>
      <sheetData sheetId="247"/>
      <sheetData sheetId="248"/>
      <sheetData sheetId="249"/>
      <sheetData sheetId="250"/>
      <sheetData sheetId="251"/>
      <sheetData sheetId="252"/>
      <sheetData sheetId="253"/>
      <sheetData sheetId="254" refreshError="1"/>
      <sheetData sheetId="255" refreshError="1"/>
      <sheetData sheetId="256"/>
      <sheetData sheetId="257" refreshError="1"/>
      <sheetData sheetId="258" refreshError="1"/>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refreshError="1"/>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refreshError="1"/>
      <sheetData sheetId="421" refreshError="1"/>
      <sheetData sheetId="422" refreshError="1"/>
      <sheetData sheetId="423" refreshError="1"/>
      <sheetData sheetId="424"/>
      <sheetData sheetId="425"/>
      <sheetData sheetId="426"/>
      <sheetData sheetId="427"/>
      <sheetData sheetId="428"/>
      <sheetData sheetId="429"/>
      <sheetData sheetId="430"/>
      <sheetData sheetId="431"/>
      <sheetData sheetId="432"/>
      <sheetData sheetId="433"/>
      <sheetData sheetId="434"/>
      <sheetData sheetId="435"/>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sheetData sheetId="478" refreshError="1"/>
      <sheetData sheetId="479" refreshError="1"/>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refreshError="1"/>
      <sheetData sheetId="498" refreshError="1"/>
      <sheetData sheetId="499" refreshError="1"/>
      <sheetData sheetId="500" refreshError="1"/>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refreshError="1"/>
      <sheetData sheetId="720" refreshError="1"/>
      <sheetData sheetId="721"/>
      <sheetData sheetId="722"/>
      <sheetData sheetId="723"/>
      <sheetData sheetId="724"/>
      <sheetData sheetId="725"/>
      <sheetData sheetId="726"/>
      <sheetData sheetId="727" refreshError="1"/>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refreshError="1"/>
      <sheetData sheetId="1137" refreshError="1"/>
      <sheetData sheetId="1138" refreshError="1"/>
      <sheetData sheetId="1139" refreshError="1"/>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refreshError="1"/>
      <sheetData sheetId="1211" refreshError="1"/>
      <sheetData sheetId="1212" refreshError="1"/>
      <sheetData sheetId="1213" refreshError="1"/>
      <sheetData sheetId="1214"/>
      <sheetData sheetId="1215" refreshError="1"/>
      <sheetData sheetId="1216" refreshError="1"/>
      <sheetData sheetId="1217" refreshError="1"/>
      <sheetData sheetId="1218" refreshError="1"/>
      <sheetData sheetId="1219" refreshError="1"/>
      <sheetData sheetId="1220" refreshError="1"/>
      <sheetData sheetId="1221" refreshError="1"/>
      <sheetData sheetId="1222" refreshError="1"/>
      <sheetData sheetId="1223" refreshError="1"/>
      <sheetData sheetId="1224" refreshError="1"/>
      <sheetData sheetId="1225"/>
      <sheetData sheetId="1226"/>
      <sheetData sheetId="1227" refreshError="1"/>
      <sheetData sheetId="1228" refreshError="1"/>
      <sheetData sheetId="1229" refreshError="1"/>
      <sheetData sheetId="1230" refreshError="1"/>
      <sheetData sheetId="1231" refreshError="1"/>
      <sheetData sheetId="1232" refreshError="1"/>
      <sheetData sheetId="1233"/>
      <sheetData sheetId="1234"/>
      <sheetData sheetId="1235"/>
      <sheetData sheetId="1236"/>
      <sheetData sheetId="1237"/>
      <sheetData sheetId="1238"/>
      <sheetData sheetId="1239" refreshError="1"/>
      <sheetData sheetId="1240" refreshError="1"/>
      <sheetData sheetId="1241" refreshError="1"/>
      <sheetData sheetId="1242" refreshError="1"/>
      <sheetData sheetId="1243" refreshError="1"/>
      <sheetData sheetId="1244" refreshError="1"/>
      <sheetData sheetId="1245" refreshError="1"/>
      <sheetData sheetId="1246" refreshError="1"/>
      <sheetData sheetId="1247"/>
      <sheetData sheetId="1248"/>
      <sheetData sheetId="1249"/>
      <sheetData sheetId="1250" refreshError="1"/>
      <sheetData sheetId="1251" refreshError="1"/>
      <sheetData sheetId="1252" refreshError="1"/>
      <sheetData sheetId="1253" refreshError="1"/>
      <sheetData sheetId="1254" refreshError="1"/>
      <sheetData sheetId="1255" refreshError="1"/>
      <sheetData sheetId="1256" refreshError="1"/>
      <sheetData sheetId="1257"/>
      <sheetData sheetId="1258"/>
      <sheetData sheetId="1259" refreshError="1"/>
      <sheetData sheetId="1260" refreshError="1"/>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 sheetId="1289" refreshError="1"/>
      <sheetData sheetId="1290" refreshError="1"/>
      <sheetData sheetId="1291" refreshError="1"/>
      <sheetData sheetId="1292" refreshError="1"/>
      <sheetData sheetId="1293" refreshError="1"/>
      <sheetData sheetId="1294" refreshError="1"/>
      <sheetData sheetId="1295" refreshError="1"/>
      <sheetData sheetId="1296" refreshError="1"/>
      <sheetData sheetId="1297" refreshError="1"/>
      <sheetData sheetId="1298" refreshError="1"/>
      <sheetData sheetId="1299"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TE-BTC Merger Analysis - Title"/>
      <sheetName val="Index"/>
      <sheetName val="Mergers Analysis Summary"/>
      <sheetName val="Merger 500"/>
      <sheetName val="Merger 1000"/>
      <sheetName val="OTE-BTC Merger Analysis - T"/>
      <sheetName val="Assum"/>
      <sheetName val="OTE - Proforma IS (US$)"/>
      <sheetName val="OTE - Opening Proforma BS (US$)"/>
      <sheetName val="OTE - Proforma BS (US$)"/>
      <sheetName val="OTE - Proforma CFLO (US$)"/>
      <sheetName val="OTE - Proforma Key Ratios"/>
      <sheetName val="OTE-BTC Contribution Analysis"/>
      <sheetName val="OTE - IS (US$)"/>
      <sheetName val="OTE - BS (US$)"/>
      <sheetName val="OTE - CFLO (US$)"/>
      <sheetName val="BTC - IS (US$)"/>
      <sheetName val="BTC - BS (US$)"/>
      <sheetName val="BTC - CFLO (US$)"/>
      <sheetName val="OTE-BTC-GSM2  Merger "/>
      <sheetName val="AssumGSM"/>
      <sheetName val="OTE - Proforma IS (US$)GSM"/>
      <sheetName val="OTE - Opening Proforma BS GSM"/>
      <sheetName val="OTE - Proforma BS (US$) GSM"/>
      <sheetName val="OTE - Proforma CFLO (US$) GSM"/>
      <sheetName val="GSM2-IS"/>
      <sheetName val="GSM2-BS"/>
      <sheetName val="GSM2-CFLOW"/>
      <sheetName val="OTE - Title"/>
      <sheetName val="OTE - IS"/>
      <sheetName val="OTE - BS"/>
      <sheetName val="OTE - CFLO"/>
      <sheetName val="OTE - Macro"/>
      <sheetName val="OTE - Revenues"/>
      <sheetName val="OTE - Interconnect &amp; Opex"/>
      <sheetName val="OTE - Debt and Financial"/>
      <sheetName val="OTE - Summary Financials"/>
      <sheetName val="OTE - Telecom &amp; Buildout"/>
      <sheetName val="OTE - Mobile &amp; Cosmote"/>
      <sheetName val="OTE - Personnel"/>
      <sheetName val="OTE - Tariffs &amp; Usage"/>
      <sheetName val="OTE - Interconnect"/>
      <sheetName val="OTE - Valuation Analysis"/>
      <sheetName val="BTC-RTC Proforma Analysis"/>
      <sheetName val="BTC - Treatment of RTC"/>
      <sheetName val="BTC-RTC Proforma IS"/>
      <sheetName val="BTC-RTC Proforma BS"/>
      <sheetName val="BTC-RTC Proforma CFLO"/>
      <sheetName val="OTE - Standalone Key Ratios"/>
      <sheetName val="BTC - Standalone Key Ratios"/>
      <sheetName val="Summary"/>
      <sheetName val="PRINT"/>
      <sheetName val="Inputs"/>
      <sheetName val="Matrix"/>
      <sheetName val="은행"/>
      <sheetName val="Лист1"/>
      <sheetName val="Sheet2"/>
      <sheetName val="filt"/>
      <sheetName val="Price list"/>
      <sheetName val="support"/>
      <sheetName val="_x0000_þ_x0010__xffff__xffff__x0001__x0000_¥_x0000_2_x0000_溨͜﫠؇_x0002__x0000__x0000__x0000_2_x0000_þ_x0010__xffff__xffff__x0002__x0000_"/>
      <sheetName val="capex"/>
      <sheetName val="Income Stmt"/>
      <sheetName val="OTE AND MERGER ANALYSIS - 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Compromissado"/>
      <sheetName val="025"/>
      <sheetName val="Resumo"/>
      <sheetName val="A_comprometer"/>
      <sheetName val="Realizado"/>
      <sheetName val="Aportes"/>
      <sheetName val="Comprometido_a_Receber"/>
      <sheetName val="은행"/>
      <sheetName val="LISTS"/>
      <sheetName val="VOLUME"/>
      <sheetName val="안산기계장치"/>
      <sheetName val="Par"/>
      <sheetName val="Hoja 1"/>
      <sheetName val="Plants Address"/>
      <sheetName val="RG Depots"/>
      <sheetName val="Tablas"/>
      <sheetName val="CLASIFICACION DE AI"/>
      <sheetName val="Base da Datos"/>
      <sheetName val="AR01"/>
      <sheetName val="Jun"/>
      <sheetName val="Tables"/>
      <sheetName val="Sheet2"/>
      <sheetName val="Datos"/>
      <sheetName val="Curva 1 folha"/>
      <sheetName val="Histograma 502"/>
      <sheetName val="Plan1"/>
      <sheetName val="下拉框数据源"/>
      <sheetName val="分类标准"/>
      <sheetName val="SFM input"/>
      <sheetName val="Params"/>
      <sheetName val="Look Ups"/>
      <sheetName val="Values"/>
      <sheetName val="Drop Down"/>
      <sheetName val="Data Validation"/>
      <sheetName val="Sheet1"/>
      <sheetName val="成本中心与部门的映射"/>
      <sheetName val="8.2 MD"/>
      <sheetName val="BASE"/>
      <sheetName val="Listas"/>
      <sheetName val="FX Rates"/>
      <sheetName val="HIST MO IND SEMANAS"/>
      <sheetName val="HISTOGRAMA-M.O"/>
      <sheetName val="Modelo Atual (2)"/>
      <sheetName val="orc_csdareal_eng"/>
      <sheetName val="Condulete AL - DIVERSOS"/>
      <sheetName val="Hoja_1"/>
      <sheetName val="Plants_Address"/>
      <sheetName val="RG_Depots"/>
      <sheetName val="CLASIFICACION_DE_AI"/>
      <sheetName val="Base_da_Datos"/>
      <sheetName val="Curva_1_folha"/>
      <sheetName val="Histograma_502"/>
      <sheetName val="SFM_input"/>
      <sheetName val="Look_Ups"/>
      <sheetName val="Drop_Down"/>
      <sheetName val="Data_Validation"/>
      <sheetName val="8_2_MD"/>
      <sheetName val="HIST_MO_IND_SEMANAS"/>
      <sheetName val="HISTOGRAMA-M_O"/>
      <sheetName val="Modelo_Atual_(2)"/>
      <sheetName val="Condulete_AL_-_DIVERSOS"/>
      <sheetName val="Hoja_11"/>
      <sheetName val="Plants_Address1"/>
      <sheetName val="RG_Depots1"/>
      <sheetName val="CLASIFICACION_DE_AI1"/>
      <sheetName val="Base_da_Datos1"/>
      <sheetName val="Curva_1_folha1"/>
      <sheetName val="Histograma_5021"/>
      <sheetName val="SFM_input1"/>
      <sheetName val="Look_Ups1"/>
      <sheetName val="Drop_Down1"/>
      <sheetName val="Data_Validation1"/>
      <sheetName val="8_2_MD1"/>
      <sheetName val="HIST_MO_IND_SEMANAS1"/>
      <sheetName val="HISTOGRAMA-M_O1"/>
      <sheetName val="Modelo_Atual_(2)1"/>
      <sheetName val="Condulete_AL_-_DIVERSOS1"/>
      <sheetName val="FX_Rates"/>
      <sheetName val="02个人绩效考核标准库（除PPM）"/>
      <sheetName val="01个人行为考核标准库"/>
      <sheetName val="Mapping"/>
      <sheetName val="Data"/>
      <sheetName val="衣服尺码表"/>
      <sheetName val="Brewery List"/>
      <sheetName val="GOP vs MI 2020"/>
      <sheetName val="SIC DCBL"/>
    </sheetNames>
    <sheetDataSet>
      <sheetData sheetId="0"/>
      <sheetData sheetId="1" refreshError="1"/>
      <sheetData sheetId="2" refreshError="1"/>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 me"/>
      <sheetName val="Par"/>
      <sheetName val="Top_Brand_ITM"/>
      <sheetName val="Top_Brand_YTD"/>
      <sheetName val="Market_Shares_ITM-1"/>
      <sheetName val="Market_Shares_YTD-1"/>
      <sheetName val="Comments"/>
      <sheetName val="Market share"/>
      <sheetName val="CEE overview"/>
      <sheetName val="Presentation"/>
      <sheetName val="Download"/>
      <sheetName val="ABE targets"/>
      <sheetName val="Volume_ITM_Busin_Update"/>
      <sheetName val="Volume_YTD_Busin_Update"/>
      <sheetName val="Sheet2"/>
      <sheetName val="Overview"/>
      <sheetName val="Bulgaria"/>
      <sheetName val="Serbia"/>
      <sheetName val="Montenegro"/>
      <sheetName val="S&amp;M"/>
      <sheetName val="Bosnia"/>
      <sheetName val="Romania"/>
      <sheetName val="BU Balkans"/>
      <sheetName val="Russia"/>
      <sheetName val="Ukraine"/>
      <sheetName val="BU RUKA"/>
      <sheetName val="Croatia"/>
      <sheetName val="Cuba"/>
      <sheetName val="Czech"/>
      <sheetName val="Hungary"/>
      <sheetName val="BU CR CU CZ H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ções"/>
      <sheetName val="DDD"/>
      <sheetName val="ABC"/>
      <sheetName val="AGU"/>
      <sheetName val="ANA"/>
      <sheetName val="ARA"/>
      <sheetName val="BAH"/>
      <sheetName val="BRA"/>
      <sheetName val="CUR"/>
      <sheetName val="FLO"/>
      <sheetName val="FOR"/>
      <sheetName val="ILH"/>
      <sheetName val="LON"/>
      <sheetName val="MAC"/>
      <sheetName val="MIN"/>
      <sheetName val="NAT"/>
      <sheetName val="NIT"/>
      <sheetName val="PEL"/>
      <sheetName val="PF"/>
      <sheetName val="PIR"/>
      <sheetName val="POA"/>
      <sheetName val="PRB"/>
      <sheetName val="PRNG"/>
      <sheetName val="REC"/>
      <sheetName val="RIO"/>
      <sheetName val="RP"/>
      <sheetName val="SAP"/>
      <sheetName val="SER"/>
      <sheetName val="SJRP"/>
      <sheetName val="SP"/>
      <sheetName val="BEL"/>
      <sheetName val="CGDE"/>
      <sheetName val="CUI"/>
      <sheetName val="GOI"/>
      <sheetName val="JAC"/>
      <sheetName val="MAN"/>
      <sheetName val="MOO"/>
      <sheetName val="UBE"/>
      <sheetName val="VIA"/>
      <sheetName val="CAX"/>
      <sheetName val="Principal"/>
      <sheetName val="Calendário"/>
      <sheetName val="Passo"/>
      <sheetName val="Plan1"/>
      <sheetName val="Obj"/>
      <sheetName val="Real"/>
      <sheetName val="Vol_Cob"/>
      <sheetName val="Indicadores"/>
      <sheetName val="Can1.1"/>
      <sheetName val="Crit"/>
      <sheetName val="Posit"/>
      <sheetName val="Devol"/>
      <sheetName val="Inad"/>
      <sheetName val="RKG_COB"/>
      <sheetName val="Coberturas"/>
      <sheetName val="Cob_Cerv"/>
      <sheetName val="Cob_Ref"/>
      <sheetName val="Cob_Int"/>
      <sheetName val="Cob_Gca"/>
      <sheetName val="Cob_Ref12"/>
      <sheetName val="Cob_Lipt"/>
      <sheetName val="Cob_PT"/>
      <sheetName val="Cob_BOH"/>
      <sheetName val="Cob_Mar"/>
      <sheetName val="Cob_Orig"/>
      <sheetName val="Cob_Agua"/>
      <sheetName val="Gerot"/>
      <sheetName val="IC_GV"/>
      <sheetName val="IC_SV1 "/>
      <sheetName val="IC_SV2"/>
      <sheetName val="IC_SV3"/>
      <sheetName val="IC_SV4 "/>
      <sheetName val="IC_SV5"/>
      <sheetName val="IC_SV6"/>
      <sheetName val="IC_SV7"/>
      <sheetName val="IC_SV8"/>
      <sheetName val="ìtens críticos.1 "/>
      <sheetName val="ìtens críticos.2"/>
      <sheetName val="REMUNERAÇÃO VEND BH"/>
      <sheetName val="Aderência Refrigeração"/>
      <sheetName val="Cobertura_GSP"/>
      <sheetName val="Cobertura_GSP_%"/>
      <sheetName val="Estoque EQUIP."/>
      <sheetName val="Contra Partida Cerveja"/>
      <sheetName val="Contra Partida Refri"/>
      <sheetName val="Recup_Giro Junho"/>
      <sheetName val="Recup_Giro Julho"/>
      <sheetName val="Acompanhamento Portifólio_Junho"/>
      <sheetName val="Acompanhamento Portifólio_Julho"/>
      <sheetName val="MCD Original_GSP"/>
      <sheetName val="Mat Merchandising_GSP"/>
      <sheetName val="Faixas"/>
      <sheetName val="PDVs c Refrig 2002"/>
      <sheetName val="PDVs c Refrig 2003"/>
      <sheetName val="2002ANTARCTICA"/>
      <sheetName val="2003ANTARCTICA"/>
      <sheetName val="Instruções de Preenchimento"/>
      <sheetName val="Painel"/>
      <sheetName val="Gerencial"/>
      <sheetName val="Dados Incorporação"/>
      <sheetName val="Ocupação"/>
      <sheetName val="Puxada 2004 "/>
      <sheetName val="Devolução"/>
      <sheetName val="Puxada 2003"/>
      <sheetName val="01"/>
      <sheetName val="MODELO"/>
      <sheetName val="DBF"/>
      <sheetName val="Custos"/>
      <sheetName val="ModAssump"/>
      <sheetName val="Dados Org"/>
      <sheetName val="Premissas"/>
      <sheetName val="Roll Out_AQ"/>
      <sheetName val="Empresas"/>
      <sheetName val="2C"/>
      <sheetName val="Descrição PDCAC"/>
      <sheetName val="600ML"/>
      <sheetName val="Matriz_Unidade"/>
      <sheetName val="Matriz de Criticidade_Captação"/>
      <sheetName val="Planejamento 6x1 (ano)"/>
      <sheetName val="Prod"/>
      <sheetName val="Eficiencia"/>
      <sheetName val="Can1_1"/>
      <sheetName val="IC_SV1_"/>
      <sheetName val="IC_SV4_"/>
      <sheetName val="ìtens_críticos_1_"/>
      <sheetName val="ìtens_críticos_2"/>
      <sheetName val="REMUNERAÇÃO_VEND_BH"/>
      <sheetName val="Aderência_Refrigeração"/>
      <sheetName val="Estoque_EQUIP_"/>
      <sheetName val="Contra_Partida_Cerveja"/>
      <sheetName val="Contra_Partida_Refri"/>
      <sheetName val="Recup_Giro_Junho"/>
      <sheetName val="Recup_Giro_Julho"/>
      <sheetName val="Acompanhamento_Portifólio_Junho"/>
      <sheetName val="Acompanhamento_Portifólio_Julho"/>
      <sheetName val="MCD_Original_GSP"/>
      <sheetName val="Mat_Merchandising_GSP"/>
      <sheetName val="PDVs_c_Refrig_2002"/>
      <sheetName val="PDVs_c_Refrig_2003"/>
      <sheetName val="Instruções_de_Preenchimento"/>
      <sheetName val="Dados_Incorporação"/>
      <sheetName val="Puxada_2004_"/>
      <sheetName val="Puxada_2003"/>
      <sheetName val="Dados_Org"/>
      <sheetName val="Roll_Out_AQ"/>
      <sheetName val="Descrição_PDCAC"/>
      <sheetName val="Matriz_de_Criticidade_Captação"/>
      <sheetName val="Planejamento_6x1_(ano)"/>
      <sheetName val="Setup"/>
      <sheetName val="Check List Visita"/>
      <sheetName val="2004"/>
      <sheetName val="은행"/>
      <sheetName val="GR_Piores_Ranking_OBZ"/>
      <sheetName val="BH - Bruna"/>
      <sheetName val="PM"/>
      <sheetName val="DADOS"/>
      <sheetName val="Industria"/>
      <sheetName val="XLR_NoRangeSheet"/>
      <sheetName val="Company"/>
      <sheetName val="DATA"/>
      <sheetName val="Select"/>
      <sheetName val="BH_-_Bruna"/>
      <sheetName val="Sheet1"/>
      <sheetName val="Cadastro"/>
      <sheetName val="BASE DADOS"/>
      <sheetName val="Árvore"/>
      <sheetName val="Ret cond 2011"/>
      <sheetName val="Plan3"/>
      <sheetName val="Hidden"/>
      <sheetName val="AlertaACA- Preenchimento Manual"/>
      <sheetName val="Pirâmide"/>
      <sheetName val="KPI-Preenchimento Manual"/>
      <sheetName val="Incidente-Preen.Manual Cel.azul"/>
      <sheetName val="Yellow Belts - Relatório"/>
      <sheetName val="Parameters"/>
      <sheetName val="Vieja"/>
      <sheetName val="Perda_Lata"/>
      <sheetName val="Volume_Charts"/>
      <sheetName val="LDE"/>
      <sheetName val="Meta"/>
      <sheetName val="Ferias"/>
      <sheetName val="STARTSHEET"/>
      <sheetName val="Can1_11"/>
      <sheetName val="IC_SV1_1"/>
      <sheetName val="IC_SV4_1"/>
      <sheetName val="ìtens_críticos_1_1"/>
      <sheetName val="ìtens_críticos_21"/>
      <sheetName val="REMUNERAÇÃO_VEND_BH1"/>
      <sheetName val="Aderência_Refrigeração1"/>
      <sheetName val="Estoque_EQUIP_1"/>
      <sheetName val="Contra_Partida_Cerveja1"/>
      <sheetName val="Contra_Partida_Refri1"/>
      <sheetName val="Recup_Giro_Junho1"/>
      <sheetName val="Recup_Giro_Julho1"/>
      <sheetName val="Acompanhamento_Portifólio_Junh1"/>
      <sheetName val="Acompanhamento_Portifólio_Julh1"/>
      <sheetName val="MCD_Original_GSP1"/>
      <sheetName val="Mat_Merchandising_GSP1"/>
      <sheetName val="PDVs_c_Refrig_20021"/>
      <sheetName val="PDVs_c_Refrig_20031"/>
      <sheetName val="Instruções_de_Preenchimento1"/>
      <sheetName val="Dados_Incorporação1"/>
      <sheetName val="Puxada_2004_1"/>
      <sheetName val="Puxada_20031"/>
      <sheetName val="Dados_Org1"/>
      <sheetName val="Roll_Out_AQ1"/>
      <sheetName val="Descrição_PDCAC1"/>
      <sheetName val="Matriz_de_Criticidade_Captação1"/>
      <sheetName val="Planejamento_6x1_(ano)1"/>
      <sheetName val="Check_List_Visita"/>
      <sheetName val="Farol Metas"/>
      <sheetName val="Consolidado"/>
      <sheetName val="Devolução "/>
      <sheetName val="Cumplimiento Acciones de Seguri"/>
      <sheetName val="Base da Datos"/>
      <sheetName val="COMPS"/>
      <sheetName val="Validation Lists"/>
      <sheetName val="Dont Touch"/>
      <sheetName val="Hoja1"/>
      <sheetName val="Validation"/>
      <sheetName val="BASE_DADOS"/>
      <sheetName val="AO"/>
      <sheetName val="BG"/>
      <sheetName val="EE"/>
      <sheetName val="PV"/>
      <sheetName val="SG"/>
      <sheetName val="TI"/>
      <sheetName val="CLACIFICACION DE AI"/>
      <sheetName val="Unidades SAC-REVENDA"/>
      <sheetName val="REALxMETA - CERVEJA"/>
      <sheetName val="REALxMETA - REFRI"/>
      <sheetName val="SUMMARY"/>
      <sheetName val="Agenda"/>
      <sheetName val="Base Cobertura WP"/>
      <sheetName val="AlertaACA-_Preenchimento_Manual"/>
      <sheetName val="KPI-Preenchimento_Manual"/>
      <sheetName val="Incidente-Preen_Manual_Cel_azul"/>
      <sheetName val="Yellow_Belts_-_Relatório"/>
      <sheetName val="synthgraph"/>
      <sheetName val="Sheet2"/>
      <sheetName val="Code1"/>
      <sheetName val="chitimc"/>
      <sheetName val="Estatus"/>
      <sheetName val="Controles"/>
      <sheetName val="Resumo"/>
      <sheetName val="FE"/>
      <sheetName val="Types"/>
      <sheetName val="Master"/>
      <sheetName val="RelatorioAcompanhamentoLote 3 "/>
      <sheetName val="Cadastro "/>
      <sheetName val="CLASIFICACION DE AI"/>
      <sheetName val="BANCO"/>
      <sheetName val="GR_Piores_Ranking_OBZ.xls"/>
      <sheetName val="Lista"/>
      <sheetName val="Acompanhamento"/>
      <sheetName val="TOR1"/>
      <sheetName val="Procedimento"/>
      <sheetName val="P1A x P3M"/>
      <sheetName val="Análise BCK"/>
      <sheetName val="Análise Notas"/>
      <sheetName val="Análise HH"/>
      <sheetName val="Gráfico - HH"/>
      <sheetName val="Gráfico - %"/>
      <sheetName val="Análise Custo"/>
      <sheetName val="Aporte"/>
      <sheetName val="P3M - Dados "/>
      <sheetName val="IP24"/>
      <sheetName val="Base_BCK"/>
      <sheetName val="IW29"/>
      <sheetName val="MEC"/>
      <sheetName val="ELE"/>
      <sheetName val="INS"/>
      <sheetName val="AUT"/>
      <sheetName val="TOR"/>
      <sheetName val="SOL"/>
      <sheetName val="OUT"/>
      <sheetName val="EXT"/>
      <sheetName val="Parâmetros"/>
      <sheetName val="Áreas"/>
      <sheetName val="Back-up"/>
      <sheetName val="BH_-_Bruna1"/>
      <sheetName val="Ret_cond_2011"/>
      <sheetName val="Farol_Metas"/>
      <sheetName val="BASE_DADOS1"/>
      <sheetName val="Relatorio"/>
      <sheetName val="MM"/>
      <sheetName val="PRODUCAO"/>
      <sheetName val="PARADA"/>
      <sheetName val="RampUP"/>
      <sheetName val="DadosGraf1"/>
      <sheetName val="DadosGraf2"/>
      <sheetName val="dados1"/>
      <sheetName val="MTBF_MTTR"/>
      <sheetName val="aux"/>
      <sheetName val="Farol"/>
      <sheetName val="Lista Matriz Abordajes"/>
      <sheetName val="MATRIZ (2)"/>
      <sheetName val="Unidades_SAC-REVENDA3"/>
      <sheetName val="Engine"/>
      <sheetName val="REALxMETA_-_CERVEJA2"/>
      <sheetName val="menu"/>
      <sheetName val="REALxMETA_-_CERVEJA3"/>
      <sheetName val="Lists"/>
      <sheetName val="Validate"/>
      <sheetName val="CDI"/>
      <sheetName val="Dev_SAC_"/>
      <sheetName val="Fab2"/>
      <sheetName val="PREVISÃO"/>
      <sheetName val="12_1"/>
      <sheetName val="Financials"/>
      <sheetName val="Assumptions"/>
      <sheetName val="fabricas"/>
      <sheetName val="Fab"/>
      <sheetName val="Feriados"/>
      <sheetName val="FRA"/>
      <sheetName val="COUPOM"/>
      <sheetName val="Brainstorming1"/>
      <sheetName val="Set_Up1"/>
      <sheetName val="BD"/>
      <sheetName val="Listas"/>
      <sheetName val="MUG"/>
      <sheetName val="Entrada_de_Dados2"/>
      <sheetName val="De-Para"/>
      <sheetName val="Projects_list"/>
      <sheetName val="Dev_Mercado"/>
      <sheetName val="Nossa_Meta"/>
      <sheetName val="Curve"/>
      <sheetName val="EI_Calc2"/>
      <sheetName val="9"/>
      <sheetName val="qyrMetas_Real"/>
      <sheetName val="REALxMETA_-_REFRI3"/>
      <sheetName val="Tab_Aux2"/>
      <sheetName val="Custo_Variável"/>
      <sheetName val="Bloomberg"/>
      <sheetName val="Unidades_SAC-REVENDA2"/>
      <sheetName val="Months_and_Countries"/>
      <sheetName val="DePara"/>
      <sheetName val="JUNIO"/>
      <sheetName val="#REF"/>
      <sheetName val="CAD-OUT"/>
      <sheetName val="Tabela de Frete"/>
      <sheetName val="Follow Up Acciones"/>
      <sheetName val="L505"/>
      <sheetName val="info"/>
      <sheetName val="DATOSOK"/>
      <sheetName val="PlanoAccion"/>
      <sheetName val="MOT. DEVOL"/>
      <sheetName val="Cadastros"/>
      <sheetName val="RG Depots"/>
      <sheetName val="Base"/>
      <sheetName val="Gráf Mix"/>
      <sheetName val="Plan2"/>
      <sheetName val="Escalonada"/>
      <sheetName val="Cadastro_Funcionário"/>
      <sheetName val="Matriz"/>
      <sheetName val="Tablas"/>
      <sheetName val="CRITICIDAD DE CI"/>
      <sheetName val="Resumen General"/>
      <sheetName val="Can1_12"/>
      <sheetName val="IC_SV1_2"/>
      <sheetName val="IC_SV4_2"/>
      <sheetName val="ìtens_críticos_1_2"/>
      <sheetName val="ìtens_críticos_22"/>
      <sheetName val="REMUNERAÇÃO_VEND_BH2"/>
      <sheetName val="Aderência_Refrigeração2"/>
      <sheetName val="Estoque_EQUIP_2"/>
      <sheetName val="Contra_Partida_Cerveja2"/>
      <sheetName val="Contra_Partida_Refri2"/>
      <sheetName val="Recup_Giro_Junho2"/>
      <sheetName val="Recup_Giro_Julho2"/>
      <sheetName val="Acompanhamento_Portifólio_Junh2"/>
      <sheetName val="Acompanhamento_Portifólio_Julh2"/>
      <sheetName val="MCD_Original_GSP2"/>
      <sheetName val="Mat_Merchandising_GSP2"/>
      <sheetName val="PDVs_c_Refrig_20022"/>
      <sheetName val="PDVs_c_Refrig_20032"/>
      <sheetName val="Instruções_de_Preenchimento2"/>
      <sheetName val="Dados_Incorporação2"/>
      <sheetName val="Puxada_2004_2"/>
      <sheetName val="Puxada_20032"/>
      <sheetName val="Dados_Org2"/>
      <sheetName val="Roll_Out_AQ2"/>
      <sheetName val="Descrição_PDCAC2"/>
      <sheetName val="Matriz_de_Criticidade_Captação2"/>
      <sheetName val="Planejamento_6x1_(ano)2"/>
      <sheetName val="Check_List_Visita1"/>
      <sheetName val="BH_-_Bruna2"/>
      <sheetName val="BASE_DADOS2"/>
      <sheetName val="Ret_cond_20111"/>
      <sheetName val="AlertaACA-_Preenchimento_Manua1"/>
      <sheetName val="KPI-Preenchimento_Manual1"/>
      <sheetName val="Incidente-Preen_Manual_Cel_azu1"/>
      <sheetName val="Yellow_Belts_-_Relatório1"/>
      <sheetName val="Farol_Metas1"/>
      <sheetName val="Cumplimiento_Acciones_de_Seguri"/>
      <sheetName val="Base_da_Datos"/>
      <sheetName val="Devolução_"/>
      <sheetName val="CLACIFICACION_DE_AI"/>
      <sheetName val="Unidades_SAC-REVENDA"/>
      <sheetName val="REALxMETA_-_CERVEJA"/>
      <sheetName val="REALxMETA_-_REFRI"/>
      <sheetName val="Validation_Lists"/>
      <sheetName val="Dont_Touch"/>
      <sheetName val="CLASIFICACION_DE_AI"/>
      <sheetName val="Base_Cobertura_WP"/>
      <sheetName val="RelatorioAcompanhamentoLote_3_"/>
      <sheetName val="Cadastro_"/>
      <sheetName val="GR_Piores_Ranking_OBZ_xls"/>
      <sheetName val="P1A_x_P3M"/>
      <sheetName val="Análise_BCK"/>
      <sheetName val="Análise_Notas"/>
      <sheetName val="Análise_HH"/>
      <sheetName val="Gráfico_-_HH"/>
      <sheetName val="Gráfico_-_%"/>
      <sheetName val="Análise_Custo"/>
      <sheetName val="P3M_-_Dados_"/>
      <sheetName val="Lista_Matriz_Abordajes"/>
      <sheetName val="MATRIZ_(2)"/>
      <sheetName val="Follow_Up_Acciones"/>
      <sheetName val="Tabela_de_Frete"/>
      <sheetName val="MOT__DEVOL"/>
      <sheetName val="RG_Depots"/>
      <sheetName val="Gráf_Mix"/>
      <sheetName val="Curva 2021"/>
      <sheetName val="CRITICIDAD_DE_CI"/>
      <sheetName val="Resumen_General"/>
      <sheetName val="6. 5PQs"/>
      <sheetName val="Operadores"/>
      <sheetName val="Modificar listas desplegables"/>
      <sheetName val="Causas"/>
      <sheetName val="NO BORRAR"/>
      <sheetName val="Productos"/>
      <sheetName val="BD_ESTRAT"/>
      <sheetName val="Gente"/>
      <sheetName val="TMAD"/>
      <sheetName val="TMDI"/>
      <sheetName val="Cap_Prod"/>
      <sheetName val="IM"/>
      <sheetName val="iFU"/>
      <sheetName val="PB"/>
      <sheetName val="iBU"/>
      <sheetName val="CNQ"/>
      <sheetName val="EQC"/>
      <sheetName val="EQR"/>
      <sheetName val="sC"/>
      <sheetName val="sR"/>
      <sheetName val="TPO"/>
      <sheetName val="CV"/>
      <sheetName val="eP"/>
      <sheetName val="LG"/>
      <sheetName val="QL"/>
      <sheetName val="UT"/>
      <sheetName val="PCc"/>
      <sheetName val="PCr"/>
      <sheetName val="eM"/>
      <sheetName val="ieM"/>
      <sheetName val="eR"/>
      <sheetName val="ieR"/>
      <sheetName val="eA"/>
      <sheetName val="ieA"/>
      <sheetName val="eG"/>
      <sheetName val="ieG"/>
      <sheetName val="eSF"/>
      <sheetName val="025"/>
      <sheetName val="Custo Variável"/>
      <sheetName val="Formulário Aprovação"/>
      <sheetName val="TO"/>
      <sheetName val="Formulário_Aprovação"/>
      <sheetName val="IV MAL CHEIA"/>
      <sheetName val="Interface"/>
      <sheetName val="Tab Aux"/>
      <sheetName val="Custo_Variável1"/>
      <sheetName val="Formulário_Aprovação1"/>
      <sheetName val="IV_MAL_CHEIA"/>
      <sheetName val="Tab_Aux"/>
      <sheetName val="Sheet3"/>
      <sheetName val="Generales"/>
      <sheetName val="Inicio"/>
      <sheetName val="Parâmentros ALFA"/>
      <sheetName val="Parametros"/>
      <sheetName val="Dados Motoristas "/>
      <sheetName val="ANALISE POR MOTORISTA"/>
      <sheetName val="NOMES"/>
      <sheetName val="Can1_13"/>
      <sheetName val="IC_SV1_3"/>
      <sheetName val="IC_SV4_3"/>
      <sheetName val="ìtens_críticos_1_3"/>
      <sheetName val="ìtens_críticos_23"/>
      <sheetName val="REMUNERAÇÃO_VEND_BH3"/>
      <sheetName val="Aderência_Refrigeração3"/>
      <sheetName val="Estoque_EQUIP_3"/>
      <sheetName val="Contra_Partida_Cerveja3"/>
      <sheetName val="Contra_Partida_Refri3"/>
      <sheetName val="Recup_Giro_Junho3"/>
      <sheetName val="Recup_Giro_Julho3"/>
      <sheetName val="Acompanhamento_Portifólio_Junh3"/>
      <sheetName val="Acompanhamento_Portifólio_Julh3"/>
      <sheetName val="MCD_Original_GSP3"/>
      <sheetName val="Mat_Merchandising_GSP3"/>
      <sheetName val="PDVs_c_Refrig_20023"/>
      <sheetName val="PDVs_c_Refrig_20033"/>
      <sheetName val="Instruções_de_Preenchimento3"/>
      <sheetName val="Dados_Incorporação3"/>
      <sheetName val="Puxada_2004_3"/>
      <sheetName val="Puxada_20033"/>
      <sheetName val="Dados_Org3"/>
      <sheetName val="Roll_Out_AQ3"/>
      <sheetName val="Descrição_PDCAC3"/>
      <sheetName val="Matriz_de_Criticidade_Captação3"/>
      <sheetName val="Planejamento_6x1_(ano)3"/>
      <sheetName val="Check_List_Visita2"/>
      <sheetName val="BH_-_Bruna3"/>
      <sheetName val="BASE_DADOS3"/>
      <sheetName val="Ret_cond_20112"/>
      <sheetName val="AlertaACA-_Preenchimento_Manua2"/>
      <sheetName val="KPI-Preenchimento_Manual2"/>
      <sheetName val="Incidente-Preen_Manual_Cel_azu2"/>
      <sheetName val="Yellow_Belts_-_Relatório2"/>
      <sheetName val="Farol_Metas2"/>
      <sheetName val="Devolução_1"/>
      <sheetName val="Cumplimiento_Acciones_de_Segur1"/>
      <sheetName val="Base_da_Datos1"/>
      <sheetName val="Validation_Lists1"/>
      <sheetName val="Dont_Touch1"/>
      <sheetName val="CLACIFICACION_DE_AI1"/>
      <sheetName val="Unidades_SAC-REVENDA1"/>
      <sheetName val="REALxMETA_-_CERVEJA1"/>
      <sheetName val="REALxMETA_-_REFRI1"/>
      <sheetName val="Base_Cobertura_WP1"/>
      <sheetName val="RelatorioAcompanhamentoLote_3_1"/>
      <sheetName val="Cadastro_1"/>
      <sheetName val="CLASIFICACION_DE_AI1"/>
      <sheetName val="GR_Piores_Ranking_OBZ_xls1"/>
      <sheetName val="P1A_x_P3M1"/>
      <sheetName val="Análise_BCK1"/>
      <sheetName val="Análise_Notas1"/>
      <sheetName val="Análise_HH1"/>
      <sheetName val="Gráfico_-_HH1"/>
      <sheetName val="Gráfico_-_%1"/>
      <sheetName val="Análise_Custo1"/>
      <sheetName val="P3M_-_Dados_1"/>
      <sheetName val="Lista_Matriz_Abordajes1"/>
      <sheetName val="MATRIZ_(2)1"/>
      <sheetName val="Follow_Up_Acciones1"/>
      <sheetName val="Tabela_de_Frete1"/>
      <sheetName val="MOT__DEVOL1"/>
      <sheetName val="RG_Depots1"/>
      <sheetName val="Gráf_Mix1"/>
      <sheetName val="CRITICIDAD_DE_CI1"/>
      <sheetName val="Resumen_General1"/>
      <sheetName val="Curva_2021"/>
      <sheetName val="Dados_Motoristas_"/>
      <sheetName val="ANALISE_POR_MOTORISTA"/>
      <sheetName val="Parâmentros_ALFA"/>
      <sheetName val="6__5PQs"/>
      <sheetName val="Modificar_listas_desplegables"/>
      <sheetName val="NO_BORRAR"/>
      <sheetName val="Custo_Variável2"/>
      <sheetName val="Formulário_Aprovação2"/>
      <sheetName val="IV_MAL_CHEIA1"/>
      <sheetName val="Tab_Aux1"/>
      <sheetName val="Can1_14"/>
      <sheetName val="IC_SV1_4"/>
      <sheetName val="IC_SV4_4"/>
      <sheetName val="ìtens_críticos_1_4"/>
      <sheetName val="ìtens_críticos_24"/>
      <sheetName val="REMUNERAÇÃO_VEND_BH4"/>
      <sheetName val="Aderência_Refrigeração4"/>
      <sheetName val="Estoque_EQUIP_4"/>
      <sheetName val="Contra_Partida_Cerveja4"/>
      <sheetName val="Contra_Partida_Refri4"/>
      <sheetName val="Recup_Giro_Junho4"/>
      <sheetName val="Recup_Giro_Julho4"/>
      <sheetName val="Acompanhamento_Portifólio_Junh4"/>
      <sheetName val="Acompanhamento_Portifólio_Julh4"/>
      <sheetName val="MCD_Original_GSP4"/>
      <sheetName val="Mat_Merchandising_GSP4"/>
      <sheetName val="PDVs_c_Refrig_20024"/>
      <sheetName val="PDVs_c_Refrig_20034"/>
      <sheetName val="Instruções_de_Preenchimento4"/>
      <sheetName val="Dados_Incorporação4"/>
      <sheetName val="Puxada_2004_4"/>
      <sheetName val="Puxada_20034"/>
      <sheetName val="Dados_Org4"/>
      <sheetName val="Roll_Out_AQ4"/>
      <sheetName val="Descrição_PDCAC4"/>
      <sheetName val="Matriz_de_Criticidade_Captação4"/>
      <sheetName val="Planejamento_6x1_(ano)4"/>
      <sheetName val="Check_List_Visita3"/>
      <sheetName val="BH_-_Bruna4"/>
      <sheetName val="BASE_DADOS4"/>
      <sheetName val="Ret_cond_20113"/>
      <sheetName val="AlertaACA-_Preenchimento_Manua3"/>
      <sheetName val="KPI-Preenchimento_Manual3"/>
      <sheetName val="Incidente-Preen_Manual_Cel_azu3"/>
      <sheetName val="Yellow_Belts_-_Relatório3"/>
      <sheetName val="Farol_Metas3"/>
      <sheetName val="Devolução_2"/>
      <sheetName val="Cumplimiento_Acciones_de_Segur2"/>
      <sheetName val="Base_da_Datos2"/>
      <sheetName val="Unidades_SAC-REVENDA4"/>
      <sheetName val="REALxMETA_-_CERVEJA4"/>
      <sheetName val="REALxMETA_-_REFRI2"/>
      <sheetName val="CLACIFICACION_DE_AI2"/>
      <sheetName val="Validation_Lists2"/>
      <sheetName val="Dont_Touch2"/>
      <sheetName val="Base_Cobertura_WP2"/>
      <sheetName val="CLASIFICACION_DE_AI2"/>
      <sheetName val="RelatorioAcompanhamentoLote_3_2"/>
      <sheetName val="Cadastro_2"/>
      <sheetName val="GR_Piores_Ranking_OBZ_xls2"/>
      <sheetName val="P1A_x_P3M2"/>
      <sheetName val="Análise_BCK2"/>
      <sheetName val="Análise_Notas2"/>
      <sheetName val="Análise_HH2"/>
      <sheetName val="Gráfico_-_HH2"/>
      <sheetName val="Gráfico_-_%2"/>
      <sheetName val="Análise_Custo2"/>
      <sheetName val="P3M_-_Dados_2"/>
      <sheetName val="Lista_Matriz_Abordajes2"/>
      <sheetName val="MATRIZ_(2)2"/>
      <sheetName val="Follow_Up_Acciones2"/>
      <sheetName val="Tabela_de_Frete2"/>
      <sheetName val="MOT__DEVOL2"/>
      <sheetName val="RG_Depots2"/>
      <sheetName val="Gráf_Mix2"/>
      <sheetName val="Macro"/>
      <sheetName val="XLRpt_TempSheet"/>
      <sheetName val="CRITICIDAD_DE_CI2"/>
      <sheetName val="Resumen_General2"/>
      <sheetName val="Curva_20211"/>
      <sheetName val="6__5PQs1"/>
      <sheetName val="Modificar_listas_desplegables1"/>
      <sheetName val="NO_BORRAR1"/>
      <sheetName val="Custo_Variável3"/>
      <sheetName val="Formulário_Aprovação3"/>
      <sheetName val="IV_MAL_CHEIA2"/>
      <sheetName val="Tab_Aux3"/>
      <sheetName val="Parâmentros_ALFA1"/>
      <sheetName val="Dados_Motoristas_1"/>
      <sheetName val="ANALISE_POR_MOTORISTA1"/>
      <sheetName val="Cadastro de Motivos"/>
      <sheetName val="REL_mult"/>
      <sheetName val="Biblioteca"/>
      <sheetName val="New Hire TO"/>
      <sheetName val="Causa Dif. Diaria "/>
      <sheetName val="Setup for Template"/>
      <sheetName val="graf"/>
      <sheetName val="Capa-antiga"/>
      <sheetName val="Análise Tempos"/>
      <sheetName val="Par"/>
      <sheetName val="LookUp"/>
      <sheetName val="New_Hire_TO"/>
      <sheetName val="Causa_Dif__Diaria_"/>
      <sheetName val="Setup_for_Template"/>
      <sheetName val="Análise_Tempos"/>
      <sheetName val="Causa_Dif__Diaria_1"/>
      <sheetName val="6__5PQs2"/>
      <sheetName val="Modificar_listas_desplegables2"/>
      <sheetName val="Custo_Variável4"/>
      <sheetName val="Formulário_Aprovação4"/>
      <sheetName val="IV_MAL_CHEIA3"/>
      <sheetName val="Tab_Aux4"/>
      <sheetName val="New_Hire_TO1"/>
      <sheetName val="Setup_for_Template1"/>
      <sheetName val="Análise_Tempos1"/>
      <sheetName val="SAP info"/>
      <sheetName val="Can1_15"/>
      <sheetName val="IC_SV1_5"/>
      <sheetName val="IC_SV4_5"/>
      <sheetName val="ìtens_críticos_1_5"/>
      <sheetName val="ìtens_críticos_25"/>
      <sheetName val="REMUNERAÇÃO_VEND_BH5"/>
      <sheetName val="Aderência_Refrigeração5"/>
      <sheetName val="Estoque_EQUIP_5"/>
      <sheetName val="Contra_Partida_Cerveja5"/>
      <sheetName val="Contra_Partida_Refri5"/>
      <sheetName val="Recup_Giro_Junho5"/>
      <sheetName val="Recup_Giro_Julho5"/>
      <sheetName val="Acompanhamento_Portifólio_Junh5"/>
      <sheetName val="Acompanhamento_Portifólio_Julh5"/>
      <sheetName val="MCD_Original_GSP5"/>
      <sheetName val="Mat_Merchandising_GSP5"/>
      <sheetName val="PDVs_c_Refrig_20025"/>
      <sheetName val="PDVs_c_Refrig_20035"/>
      <sheetName val="Instruções_de_Preenchimento5"/>
      <sheetName val="Dados_Incorporação5"/>
      <sheetName val="Puxada_2004_5"/>
      <sheetName val="Puxada_20035"/>
      <sheetName val="Dados_Org5"/>
      <sheetName val="Roll_Out_AQ5"/>
      <sheetName val="Descrição_PDCAC5"/>
      <sheetName val="Matriz_de_Criticidade_Captação5"/>
      <sheetName val="Planejamento_6x1_(ano)5"/>
      <sheetName val="Check_List_Visita4"/>
      <sheetName val="BH_-_Bruna5"/>
      <sheetName val="BASE_DADOS5"/>
      <sheetName val="Ret_cond_20114"/>
      <sheetName val="AlertaACA-_Preenchimento_Manua4"/>
      <sheetName val="KPI-Preenchimento_Manual4"/>
      <sheetName val="Incidente-Preen_Manual_Cel_azu4"/>
      <sheetName val="Yellow_Belts_-_Relatório4"/>
      <sheetName val="Farol_Metas4"/>
      <sheetName val="Cumplimiento_Acciones_de_Segur3"/>
      <sheetName val="Base_da_Datos3"/>
      <sheetName val="Devolução_3"/>
      <sheetName val="CLACIFICACION_DE_AI3"/>
      <sheetName val="Unidades_SAC-REVENDA5"/>
      <sheetName val="REALxMETA_-_CERVEJA5"/>
      <sheetName val="REALxMETA_-_REFRI4"/>
      <sheetName val="Validation_Lists3"/>
      <sheetName val="Dont_Touch3"/>
      <sheetName val="CLASIFICACION_DE_AI3"/>
      <sheetName val="Base_Cobertura_WP3"/>
      <sheetName val="RelatorioAcompanhamentoLote_3_3"/>
      <sheetName val="Cadastro_3"/>
      <sheetName val="GR_Piores_Ranking_OBZ_xls3"/>
      <sheetName val="P1A_x_P3M3"/>
      <sheetName val="Análise_BCK3"/>
      <sheetName val="Análise_Notas3"/>
      <sheetName val="Análise_HH3"/>
      <sheetName val="Gráfico_-_HH3"/>
      <sheetName val="Gráfico_-_%3"/>
      <sheetName val="Análise_Custo3"/>
      <sheetName val="P3M_-_Dados_3"/>
      <sheetName val="Lista_Matriz_Abordajes3"/>
      <sheetName val="MATRIZ_(2)3"/>
      <sheetName val="Follow_Up_Acciones3"/>
      <sheetName val="Tabela_de_Frete3"/>
      <sheetName val="MOT__DEVOL3"/>
      <sheetName val="RG_Depots3"/>
      <sheetName val="Gráf_Mix3"/>
      <sheetName val="CRITICIDAD_DE_CI3"/>
      <sheetName val="Resumen_General3"/>
      <sheetName val="Curva_20212"/>
      <sheetName val="NO_BORRAR2"/>
      <sheetName val="Parâmentros_ALFA2"/>
      <sheetName val="Dados_Motoristas_2"/>
      <sheetName val="ANALISE_POR_MOTORISTA2"/>
      <sheetName val="Can1_16"/>
      <sheetName val="IC_SV1_6"/>
      <sheetName val="IC_SV4_6"/>
      <sheetName val="ìtens_críticos_1_6"/>
      <sheetName val="ìtens_críticos_26"/>
      <sheetName val="REMUNERAÇÃO_VEND_BH6"/>
      <sheetName val="Aderência_Refrigeração6"/>
      <sheetName val="Estoque_EQUIP_6"/>
      <sheetName val="Contra_Partida_Cerveja6"/>
      <sheetName val="Contra_Partida_Refri6"/>
      <sheetName val="Recup_Giro_Junho6"/>
      <sheetName val="Recup_Giro_Julho6"/>
      <sheetName val="Acompanhamento_Portifólio_Junh6"/>
      <sheetName val="Acompanhamento_Portifólio_Julh6"/>
      <sheetName val="MCD_Original_GSP6"/>
      <sheetName val="Mat_Merchandising_GSP6"/>
      <sheetName val="PDVs_c_Refrig_20026"/>
      <sheetName val="PDVs_c_Refrig_20036"/>
      <sheetName val="Instruções_de_Preenchimento6"/>
      <sheetName val="Dados_Incorporação6"/>
      <sheetName val="Puxada_2004_6"/>
      <sheetName val="Puxada_20036"/>
      <sheetName val="Dados_Org6"/>
      <sheetName val="Roll_Out_AQ6"/>
      <sheetName val="Descrição_PDCAC6"/>
      <sheetName val="Matriz_de_Criticidade_Captação6"/>
      <sheetName val="Planejamento_6x1_(ano)6"/>
      <sheetName val="Check_List_Visita5"/>
      <sheetName val="BH_-_Bruna6"/>
      <sheetName val="BASE_DADOS6"/>
      <sheetName val="Ret_cond_20115"/>
      <sheetName val="AlertaACA-_Preenchimento_Manua5"/>
      <sheetName val="KPI-Preenchimento_Manual5"/>
      <sheetName val="Incidente-Preen_Manual_Cel_azu5"/>
      <sheetName val="Yellow_Belts_-_Relatório5"/>
      <sheetName val="Farol_Metas5"/>
      <sheetName val="Cumplimiento_Acciones_de_Segur4"/>
      <sheetName val="Base_da_Datos4"/>
      <sheetName val="Devolução_4"/>
      <sheetName val="CLACIFICACION_DE_AI4"/>
      <sheetName val="Unidades_SAC-REVENDA6"/>
      <sheetName val="REALxMETA_-_CERVEJA6"/>
      <sheetName val="REALxMETA_-_REFRI5"/>
      <sheetName val="Validation_Lists4"/>
      <sheetName val="Dont_Touch4"/>
      <sheetName val="CLASIFICACION_DE_AI4"/>
      <sheetName val="Base_Cobertura_WP4"/>
      <sheetName val="RelatorioAcompanhamentoLote_3_4"/>
      <sheetName val="Cadastro_4"/>
      <sheetName val="GR_Piores_Ranking_OBZ_xls4"/>
      <sheetName val="P1A_x_P3M4"/>
      <sheetName val="Análise_BCK4"/>
      <sheetName val="Análise_Notas4"/>
      <sheetName val="Análise_HH4"/>
      <sheetName val="Gráfico_-_HH4"/>
      <sheetName val="Gráfico_-_%4"/>
      <sheetName val="Análise_Custo4"/>
      <sheetName val="P3M_-_Dados_4"/>
      <sheetName val="Lista_Matriz_Abordajes4"/>
      <sheetName val="MATRIZ_(2)4"/>
      <sheetName val="Follow_Up_Acciones4"/>
      <sheetName val="Tabela_de_Frete4"/>
      <sheetName val="MOT__DEVOL4"/>
      <sheetName val="RG_Depots4"/>
      <sheetName val="Gráf_Mix4"/>
      <sheetName val="CRITICIDAD_DE_CI4"/>
      <sheetName val="Resumen_General4"/>
      <sheetName val="Curva_20213"/>
      <sheetName val="6__5PQs3"/>
      <sheetName val="Modificar_listas_desplegables3"/>
      <sheetName val="NO_BORRAR3"/>
      <sheetName val="Custo_Variável5"/>
      <sheetName val="Formulário_Aprovação5"/>
      <sheetName val="IV_MAL_CHEIA4"/>
      <sheetName val="Tab_Aux5"/>
      <sheetName val="Parâmentros_ALFA3"/>
      <sheetName val="Dados_Motoristas_3"/>
      <sheetName val="ANALISE_POR_MOTORISTA3"/>
      <sheetName val="Can1_18"/>
      <sheetName val="IC_SV1_8"/>
      <sheetName val="IC_SV4_8"/>
      <sheetName val="ìtens_críticos_1_8"/>
      <sheetName val="ìtens_críticos_28"/>
      <sheetName val="REMUNERAÇÃO_VEND_BH8"/>
      <sheetName val="Aderência_Refrigeração8"/>
      <sheetName val="Estoque_EQUIP_8"/>
      <sheetName val="Contra_Partida_Cerveja8"/>
      <sheetName val="Contra_Partida_Refri8"/>
      <sheetName val="Recup_Giro_Junho8"/>
      <sheetName val="Recup_Giro_Julho8"/>
      <sheetName val="Acompanhamento_Portifólio_Junh8"/>
      <sheetName val="Acompanhamento_Portifólio_Julh8"/>
      <sheetName val="MCD_Original_GSP8"/>
      <sheetName val="Mat_Merchandising_GSP8"/>
      <sheetName val="PDVs_c_Refrig_20028"/>
      <sheetName val="PDVs_c_Refrig_20038"/>
      <sheetName val="Instruções_de_Preenchimento8"/>
      <sheetName val="Dados_Incorporação8"/>
      <sheetName val="Puxada_2004_8"/>
      <sheetName val="Puxada_20038"/>
      <sheetName val="Dados_Org8"/>
      <sheetName val="Roll_Out_AQ8"/>
      <sheetName val="Descrição_PDCAC8"/>
      <sheetName val="Matriz_de_Criticidade_Captação8"/>
      <sheetName val="Planejamento_6x1_(ano)8"/>
      <sheetName val="Check_List_Visita7"/>
      <sheetName val="BH_-_Bruna8"/>
      <sheetName val="BASE_DADOS8"/>
      <sheetName val="Ret_cond_20117"/>
      <sheetName val="AlertaACA-_Preenchimento_Manua7"/>
      <sheetName val="KPI-Preenchimento_Manual7"/>
      <sheetName val="Incidente-Preen_Manual_Cel_azu7"/>
      <sheetName val="Yellow_Belts_-_Relatório7"/>
      <sheetName val="Farol_Metas7"/>
      <sheetName val="Cumplimiento_Acciones_de_Segur6"/>
      <sheetName val="Base_da_Datos6"/>
      <sheetName val="Devolução_6"/>
      <sheetName val="CLACIFICACION_DE_AI6"/>
      <sheetName val="Unidades_SAC-REVENDA8"/>
      <sheetName val="REALxMETA_-_CERVEJA8"/>
      <sheetName val="REALxMETA_-_REFRI7"/>
      <sheetName val="Validation_Lists6"/>
      <sheetName val="Dont_Touch6"/>
      <sheetName val="CLASIFICACION_DE_AI6"/>
      <sheetName val="Base_Cobertura_WP6"/>
      <sheetName val="RelatorioAcompanhamentoLote_3_6"/>
      <sheetName val="Cadastro_6"/>
      <sheetName val="GR_Piores_Ranking_OBZ_xls6"/>
      <sheetName val="P1A_x_P3M6"/>
      <sheetName val="Análise_BCK6"/>
      <sheetName val="Análise_Notas6"/>
      <sheetName val="Análise_HH6"/>
      <sheetName val="Gráfico_-_HH6"/>
      <sheetName val="Gráfico_-_%6"/>
      <sheetName val="Análise_Custo6"/>
      <sheetName val="P3M_-_Dados_6"/>
      <sheetName val="Lista_Matriz_Abordajes6"/>
      <sheetName val="MATRIZ_(2)6"/>
      <sheetName val="Follow_Up_Acciones6"/>
      <sheetName val="Tabela_de_Frete6"/>
      <sheetName val="MOT__DEVOL6"/>
      <sheetName val="RG_Depots6"/>
      <sheetName val="Gráf_Mix6"/>
      <sheetName val="CRITICIDAD_DE_CI6"/>
      <sheetName val="Resumen_General6"/>
      <sheetName val="Curva_20215"/>
      <sheetName val="6__5PQs5"/>
      <sheetName val="Modificar_listas_desplegables5"/>
      <sheetName val="NO_BORRAR5"/>
      <sheetName val="Custo_Variável7"/>
      <sheetName val="Formulário_Aprovação7"/>
      <sheetName val="IV_MAL_CHEIA6"/>
      <sheetName val="Tab_Aux7"/>
      <sheetName val="Parâmentros_ALFA5"/>
      <sheetName val="Dados_Motoristas_5"/>
      <sheetName val="ANALISE_POR_MOTORISTA5"/>
      <sheetName val="Can1_17"/>
      <sheetName val="IC_SV1_7"/>
      <sheetName val="IC_SV4_7"/>
      <sheetName val="ìtens_críticos_1_7"/>
      <sheetName val="ìtens_críticos_27"/>
      <sheetName val="REMUNERAÇÃO_VEND_BH7"/>
      <sheetName val="Aderência_Refrigeração7"/>
      <sheetName val="Estoque_EQUIP_7"/>
      <sheetName val="Contra_Partida_Cerveja7"/>
      <sheetName val="Contra_Partida_Refri7"/>
      <sheetName val="Recup_Giro_Junho7"/>
      <sheetName val="Recup_Giro_Julho7"/>
      <sheetName val="Acompanhamento_Portifólio_Junh7"/>
      <sheetName val="Acompanhamento_Portifólio_Julh7"/>
      <sheetName val="MCD_Original_GSP7"/>
      <sheetName val="Mat_Merchandising_GSP7"/>
      <sheetName val="PDVs_c_Refrig_20027"/>
      <sheetName val="PDVs_c_Refrig_20037"/>
      <sheetName val="Instruções_de_Preenchimento7"/>
      <sheetName val="Dados_Incorporação7"/>
      <sheetName val="Puxada_2004_7"/>
      <sheetName val="Puxada_20037"/>
      <sheetName val="Dados_Org7"/>
      <sheetName val="Roll_Out_AQ7"/>
      <sheetName val="Descrição_PDCAC7"/>
      <sheetName val="Matriz_de_Criticidade_Captação7"/>
      <sheetName val="Planejamento_6x1_(ano)7"/>
      <sheetName val="Check_List_Visita6"/>
      <sheetName val="BH_-_Bruna7"/>
      <sheetName val="BASE_DADOS7"/>
      <sheetName val="Ret_cond_20116"/>
      <sheetName val="AlertaACA-_Preenchimento_Manua6"/>
      <sheetName val="KPI-Preenchimento_Manual6"/>
      <sheetName val="Incidente-Preen_Manual_Cel_azu6"/>
      <sheetName val="Yellow_Belts_-_Relatório6"/>
      <sheetName val="Farol_Metas6"/>
      <sheetName val="Cumplimiento_Acciones_de_Segur5"/>
      <sheetName val="Base_da_Datos5"/>
      <sheetName val="Devolução_5"/>
      <sheetName val="CLACIFICACION_DE_AI5"/>
      <sheetName val="Unidades_SAC-REVENDA7"/>
      <sheetName val="REALxMETA_-_CERVEJA7"/>
      <sheetName val="REALxMETA_-_REFRI6"/>
      <sheetName val="Validation_Lists5"/>
      <sheetName val="Dont_Touch5"/>
      <sheetName val="CLASIFICACION_DE_AI5"/>
      <sheetName val="Base_Cobertura_WP5"/>
      <sheetName val="RelatorioAcompanhamentoLote_3_5"/>
      <sheetName val="Cadastro_5"/>
      <sheetName val="GR_Piores_Ranking_OBZ_xls5"/>
      <sheetName val="P1A_x_P3M5"/>
      <sheetName val="Análise_BCK5"/>
      <sheetName val="Análise_Notas5"/>
      <sheetName val="Análise_HH5"/>
      <sheetName val="Gráfico_-_HH5"/>
      <sheetName val="Gráfico_-_%5"/>
      <sheetName val="Análise_Custo5"/>
      <sheetName val="P3M_-_Dados_5"/>
      <sheetName val="Lista_Matriz_Abordajes5"/>
      <sheetName val="MATRIZ_(2)5"/>
      <sheetName val="Follow_Up_Acciones5"/>
      <sheetName val="Tabela_de_Frete5"/>
      <sheetName val="MOT__DEVOL5"/>
      <sheetName val="RG_Depots5"/>
      <sheetName val="Gráf_Mix5"/>
      <sheetName val="CRITICIDAD_DE_CI5"/>
      <sheetName val="Resumen_General5"/>
      <sheetName val="Curva_20214"/>
      <sheetName val="6__5PQs4"/>
      <sheetName val="Modificar_listas_desplegables4"/>
      <sheetName val="NO_BORRAR4"/>
      <sheetName val="Custo_Variável6"/>
      <sheetName val="Formulário_Aprovação6"/>
      <sheetName val="IV_MAL_CHEIA5"/>
      <sheetName val="Tab_Aux6"/>
      <sheetName val="Parâmentros_ALFA4"/>
      <sheetName val="Dados_Motoristas_4"/>
      <sheetName val="ANALISE_POR_MOTORISTA4"/>
      <sheetName val="Can1_19"/>
      <sheetName val="IC_SV1_9"/>
      <sheetName val="IC_SV4_9"/>
      <sheetName val="ìtens_críticos_1_9"/>
      <sheetName val="ìtens_críticos_29"/>
      <sheetName val="REMUNERAÇÃO_VEND_BH9"/>
      <sheetName val="Aderência_Refrigeração9"/>
      <sheetName val="Estoque_EQUIP_9"/>
      <sheetName val="Contra_Partida_Cerveja9"/>
      <sheetName val="Contra_Partida_Refri9"/>
      <sheetName val="Recup_Giro_Junho9"/>
      <sheetName val="Recup_Giro_Julho9"/>
      <sheetName val="Acompanhamento_Portifólio_Junh9"/>
      <sheetName val="Acompanhamento_Portifólio_Julh9"/>
      <sheetName val="MCD_Original_GSP9"/>
      <sheetName val="Mat_Merchandising_GSP9"/>
      <sheetName val="PDVs_c_Refrig_20029"/>
      <sheetName val="PDVs_c_Refrig_20039"/>
      <sheetName val="Instruções_de_Preenchimento9"/>
      <sheetName val="Dados_Incorporação9"/>
      <sheetName val="Puxada_2004_9"/>
      <sheetName val="Puxada_20039"/>
      <sheetName val="Dados_Org9"/>
      <sheetName val="Roll_Out_AQ9"/>
      <sheetName val="Descrição_PDCAC9"/>
      <sheetName val="Matriz_de_Criticidade_Captação9"/>
      <sheetName val="Planejamento_6x1_(ano)9"/>
      <sheetName val="Check_List_Visita8"/>
      <sheetName val="BH_-_Bruna9"/>
      <sheetName val="BASE_DADOS9"/>
      <sheetName val="Ret_cond_20118"/>
      <sheetName val="AlertaACA-_Preenchimento_Manua8"/>
      <sheetName val="KPI-Preenchimento_Manual8"/>
      <sheetName val="Incidente-Preen_Manual_Cel_azu8"/>
      <sheetName val="Yellow_Belts_-_Relatório8"/>
      <sheetName val="Farol_Metas8"/>
      <sheetName val="Cumplimiento_Acciones_de_Segur7"/>
      <sheetName val="Base_da_Datos7"/>
      <sheetName val="Devolução_7"/>
      <sheetName val="CLACIFICACION_DE_AI7"/>
      <sheetName val="Unidades_SAC-REVENDA9"/>
      <sheetName val="REALxMETA_-_CERVEJA9"/>
      <sheetName val="REALxMETA_-_REFRI8"/>
      <sheetName val="Validation_Lists7"/>
      <sheetName val="Dont_Touch7"/>
      <sheetName val="CLASIFICACION_DE_AI7"/>
      <sheetName val="Base_Cobertura_WP7"/>
      <sheetName val="RelatorioAcompanhamentoLote_3_7"/>
      <sheetName val="Cadastro_7"/>
      <sheetName val="GR_Piores_Ranking_OBZ_xls7"/>
      <sheetName val="P1A_x_P3M7"/>
      <sheetName val="Análise_BCK7"/>
      <sheetName val="Análise_Notas7"/>
      <sheetName val="Análise_HH7"/>
      <sheetName val="Gráfico_-_HH7"/>
      <sheetName val="Gráfico_-_%7"/>
      <sheetName val="Análise_Custo7"/>
      <sheetName val="P3M_-_Dados_7"/>
      <sheetName val="Lista_Matriz_Abordajes7"/>
      <sheetName val="MATRIZ_(2)7"/>
      <sheetName val="Follow_Up_Acciones7"/>
      <sheetName val="Tabela_de_Frete7"/>
      <sheetName val="MOT__DEVOL7"/>
      <sheetName val="RG_Depots7"/>
      <sheetName val="Gráf_Mix7"/>
      <sheetName val="CRITICIDAD_DE_CI7"/>
      <sheetName val="Resumen_General7"/>
      <sheetName val="Curva_20216"/>
      <sheetName val="6__5PQs6"/>
      <sheetName val="Modificar_listas_desplegables6"/>
      <sheetName val="NO_BORRAR6"/>
      <sheetName val="Custo_Variável8"/>
      <sheetName val="Formulário_Aprovação8"/>
      <sheetName val="IV_MAL_CHEIA7"/>
      <sheetName val="Tab_Aux8"/>
      <sheetName val="Parâmentros_ALFA6"/>
      <sheetName val="Dados_Motoristas_6"/>
      <sheetName val="ANALISE_POR_MOTORISTA6"/>
      <sheetName val="Can1_111"/>
      <sheetName val="IC_SV1_11"/>
      <sheetName val="IC_SV4_11"/>
      <sheetName val="ìtens_críticos_1_11"/>
      <sheetName val="ìtens_críticos_211"/>
      <sheetName val="REMUNERAÇÃO_VEND_BH11"/>
      <sheetName val="Aderência_Refrigeração11"/>
      <sheetName val="Estoque_EQUIP_11"/>
      <sheetName val="Contra_Partida_Cerveja11"/>
      <sheetName val="Contra_Partida_Refri11"/>
      <sheetName val="Recup_Giro_Junho11"/>
      <sheetName val="Recup_Giro_Julho11"/>
      <sheetName val="Acompanhamento_Portifólio_Jun11"/>
      <sheetName val="Acompanhamento_Portifólio_Jul11"/>
      <sheetName val="MCD_Original_GSP11"/>
      <sheetName val="Mat_Merchandising_GSP11"/>
      <sheetName val="PDVs_c_Refrig_200211"/>
      <sheetName val="PDVs_c_Refrig_200311"/>
      <sheetName val="Instruções_de_Preenchimento11"/>
      <sheetName val="Dados_Incorporação11"/>
      <sheetName val="Puxada_2004_11"/>
      <sheetName val="Puxada_200311"/>
      <sheetName val="Dados_Org11"/>
      <sheetName val="Roll_Out_AQ11"/>
      <sheetName val="Descrição_PDCAC11"/>
      <sheetName val="Matriz_de_Criticidade_Captaçã11"/>
      <sheetName val="Planejamento_6x1_(ano)11"/>
      <sheetName val="Check_List_Visita10"/>
      <sheetName val="BH_-_Bruna11"/>
      <sheetName val="BASE_DADOS11"/>
      <sheetName val="Ret_cond_201110"/>
      <sheetName val="AlertaACA-_Preenchimento_Manu10"/>
      <sheetName val="KPI-Preenchimento_Manual10"/>
      <sheetName val="Incidente-Preen_Manual_Cel_az10"/>
      <sheetName val="Yellow_Belts_-_Relatório10"/>
      <sheetName val="Farol_Metas10"/>
      <sheetName val="Cumplimiento_Acciones_de_Segur9"/>
      <sheetName val="Base_da_Datos9"/>
      <sheetName val="Devolução_9"/>
      <sheetName val="CLACIFICACION_DE_AI9"/>
      <sheetName val="Unidades_SAC-REVENDA11"/>
      <sheetName val="REALxMETA_-_CERVEJA11"/>
      <sheetName val="REALxMETA_-_REFRI10"/>
      <sheetName val="Validation_Lists9"/>
      <sheetName val="Dont_Touch9"/>
      <sheetName val="CLASIFICACION_DE_AI9"/>
      <sheetName val="Base_Cobertura_WP9"/>
      <sheetName val="RelatorioAcompanhamentoLote_3_9"/>
      <sheetName val="Cadastro_9"/>
      <sheetName val="GR_Piores_Ranking_OBZ_xls9"/>
      <sheetName val="P1A_x_P3M9"/>
      <sheetName val="Análise_BCK9"/>
      <sheetName val="Análise_Notas9"/>
      <sheetName val="Análise_HH9"/>
      <sheetName val="Gráfico_-_HH9"/>
      <sheetName val="Gráfico_-_%9"/>
      <sheetName val="Análise_Custo9"/>
      <sheetName val="P3M_-_Dados_9"/>
      <sheetName val="Lista_Matriz_Abordajes9"/>
      <sheetName val="MATRIZ_(2)9"/>
      <sheetName val="Follow_Up_Acciones9"/>
      <sheetName val="Tabela_de_Frete9"/>
      <sheetName val="MOT__DEVOL9"/>
      <sheetName val="RG_Depots9"/>
      <sheetName val="Gráf_Mix9"/>
      <sheetName val="CRITICIDAD_DE_CI9"/>
      <sheetName val="Resumen_General9"/>
      <sheetName val="Curva_20218"/>
      <sheetName val="6__5PQs8"/>
      <sheetName val="Modificar_listas_desplegables8"/>
      <sheetName val="NO_BORRAR8"/>
      <sheetName val="Custo_Variável10"/>
      <sheetName val="Formulário_Aprovação10"/>
      <sheetName val="IV_MAL_CHEIA9"/>
      <sheetName val="Tab_Aux10"/>
      <sheetName val="Parâmentros_ALFA8"/>
      <sheetName val="Dados_Motoristas_8"/>
      <sheetName val="ANALISE_POR_MOTORISTA8"/>
      <sheetName val="Can1_110"/>
      <sheetName val="IC_SV1_10"/>
      <sheetName val="IC_SV4_10"/>
      <sheetName val="ìtens_críticos_1_10"/>
      <sheetName val="ìtens_críticos_210"/>
      <sheetName val="REMUNERAÇÃO_VEND_BH10"/>
      <sheetName val="Aderência_Refrigeração10"/>
      <sheetName val="Estoque_EQUIP_10"/>
      <sheetName val="Contra_Partida_Cerveja10"/>
      <sheetName val="Contra_Partida_Refri10"/>
      <sheetName val="Recup_Giro_Junho10"/>
      <sheetName val="Recup_Giro_Julho10"/>
      <sheetName val="Acompanhamento_Portifólio_Jun10"/>
      <sheetName val="Acompanhamento_Portifólio_Jul10"/>
      <sheetName val="MCD_Original_GSP10"/>
      <sheetName val="Mat_Merchandising_GSP10"/>
      <sheetName val="PDVs_c_Refrig_200210"/>
      <sheetName val="PDVs_c_Refrig_200310"/>
      <sheetName val="Instruções_de_Preenchimento10"/>
      <sheetName val="Dados_Incorporação10"/>
      <sheetName val="Puxada_2004_10"/>
      <sheetName val="Puxada_200310"/>
      <sheetName val="Dados_Org10"/>
      <sheetName val="Roll_Out_AQ10"/>
      <sheetName val="Descrição_PDCAC10"/>
      <sheetName val="Matriz_de_Criticidade_Captaçã10"/>
      <sheetName val="Planejamento_6x1_(ano)10"/>
      <sheetName val="Check_List_Visita9"/>
      <sheetName val="BH_-_Bruna10"/>
      <sheetName val="BASE_DADOS10"/>
      <sheetName val="Ret_cond_20119"/>
      <sheetName val="AlertaACA-_Preenchimento_Manua9"/>
      <sheetName val="KPI-Preenchimento_Manual9"/>
      <sheetName val="Incidente-Preen_Manual_Cel_azu9"/>
      <sheetName val="Yellow_Belts_-_Relatório9"/>
      <sheetName val="Farol_Metas9"/>
      <sheetName val="Cumplimiento_Acciones_de_Segur8"/>
      <sheetName val="Base_da_Datos8"/>
      <sheetName val="Devolução_8"/>
      <sheetName val="CLACIFICACION_DE_AI8"/>
      <sheetName val="Unidades_SAC-REVENDA10"/>
      <sheetName val="REALxMETA_-_CERVEJA10"/>
      <sheetName val="REALxMETA_-_REFRI9"/>
      <sheetName val="Validation_Lists8"/>
      <sheetName val="Dont_Touch8"/>
      <sheetName val="CLASIFICACION_DE_AI8"/>
      <sheetName val="Base_Cobertura_WP8"/>
      <sheetName val="RelatorioAcompanhamentoLote_3_8"/>
      <sheetName val="Cadastro_8"/>
      <sheetName val="GR_Piores_Ranking_OBZ_xls8"/>
      <sheetName val="P1A_x_P3M8"/>
      <sheetName val="Análise_BCK8"/>
      <sheetName val="Análise_Notas8"/>
      <sheetName val="Análise_HH8"/>
      <sheetName val="Gráfico_-_HH8"/>
      <sheetName val="Gráfico_-_%8"/>
      <sheetName val="Análise_Custo8"/>
      <sheetName val="P3M_-_Dados_8"/>
      <sheetName val="Lista_Matriz_Abordajes8"/>
      <sheetName val="MATRIZ_(2)8"/>
      <sheetName val="Follow_Up_Acciones8"/>
      <sheetName val="Tabela_de_Frete8"/>
      <sheetName val="MOT__DEVOL8"/>
      <sheetName val="RG_Depots8"/>
      <sheetName val="Gráf_Mix8"/>
      <sheetName val="CRITICIDAD_DE_CI8"/>
      <sheetName val="Resumen_General8"/>
      <sheetName val="Curva_20217"/>
      <sheetName val="6__5PQs7"/>
      <sheetName val="Modificar_listas_desplegables7"/>
      <sheetName val="NO_BORRAR7"/>
      <sheetName val="Custo_Variável9"/>
      <sheetName val="Formulário_Aprovação9"/>
      <sheetName val="IV_MAL_CHEIA8"/>
      <sheetName val="Tab_Aux9"/>
      <sheetName val="Parâmentros_ALFA7"/>
      <sheetName val="Dados_Motoristas_7"/>
      <sheetName val="ANALISE_POR_MOTORISTA7"/>
      <sheetName val="BASE_DADOS12"/>
      <sheetName val="Descrição_PDCAC12"/>
      <sheetName val="Ret_cond_201111"/>
      <sheetName val="Can1_112"/>
      <sheetName val="IC_SV1_12"/>
      <sheetName val="IC_SV4_12"/>
      <sheetName val="ìtens_críticos_1_12"/>
      <sheetName val="ìtens_críticos_212"/>
      <sheetName val="REMUNERAÇÃO_VEND_BH12"/>
      <sheetName val="Aderência_Refrigeração12"/>
      <sheetName val="Estoque_EQUIP_12"/>
      <sheetName val="Contra_Partida_Cerveja12"/>
      <sheetName val="Contra_Partida_Refri12"/>
      <sheetName val="Recup_Giro_Junho12"/>
      <sheetName val="Recup_Giro_Julho12"/>
      <sheetName val="Acompanhamento_Portifólio_Jun12"/>
      <sheetName val="Acompanhamento_Portifólio_Jul12"/>
      <sheetName val="MCD_Original_GSP12"/>
      <sheetName val="Mat_Merchandising_GSP12"/>
      <sheetName val="PDVs_c_Refrig_200212"/>
      <sheetName val="PDVs_c_Refrig_200312"/>
      <sheetName val="Instruções_de_Preenchimento12"/>
      <sheetName val="Dados_Incorporação12"/>
      <sheetName val="Puxada_2004_12"/>
      <sheetName val="Puxada_200312"/>
      <sheetName val="Dados_Org12"/>
      <sheetName val="Roll_Out_AQ12"/>
      <sheetName val="Matriz_de_Criticidade_Captaçã12"/>
      <sheetName val="Planejamento_6x1_(ano)12"/>
      <sheetName val="Check_List_Visita11"/>
      <sheetName val="BH_-_Bruna12"/>
      <sheetName val="AlertaACA-_Preenchimento_Manu11"/>
      <sheetName val="KPI-Preenchimento_Manual11"/>
      <sheetName val="Incidente-Preen_Manual_Cel_az11"/>
      <sheetName val="Yellow_Belts_-_Relatório11"/>
      <sheetName val="Farol_Metas11"/>
      <sheetName val="Devolução_10"/>
      <sheetName val="Cumplimiento_Acciones_de_Segu10"/>
      <sheetName val="Base_da_Datos10"/>
      <sheetName val="Unidades_SAC-REVENDA12"/>
      <sheetName val="REALxMETA_-_CERVEJA12"/>
      <sheetName val="REALxMETA_-_REFRI11"/>
      <sheetName val="CLACIFICACION_DE_AI10"/>
      <sheetName val="Validation_Lists10"/>
      <sheetName val="Dont_Touch10"/>
      <sheetName val="Base_Cobertura_WP10"/>
      <sheetName val="RelatorioAcompanhamentoLote_310"/>
      <sheetName val="Cadastro_10"/>
      <sheetName val="CLASIFICACION_DE_AI10"/>
      <sheetName val="P1A_x_P3M10"/>
      <sheetName val="Análise_BCK10"/>
      <sheetName val="Análise_Notas10"/>
      <sheetName val="Análise_HH10"/>
      <sheetName val="Gráfico_-_HH10"/>
      <sheetName val="Gráfico_-_%10"/>
      <sheetName val="Análise_Custo10"/>
      <sheetName val="P3M_-_Dados_10"/>
      <sheetName val="GR_Piores_Ranking_OBZ_xls10"/>
      <sheetName val="Follow_Up_Acciones10"/>
      <sheetName val="Lista_Matriz_Abordajes10"/>
      <sheetName val="MATRIZ_(2)10"/>
      <sheetName val="Tabela_de_Frete10"/>
      <sheetName val="6__5PQs10"/>
      <sheetName val="Modificar_listas_desplegables10"/>
      <sheetName val="Custo_Variável12"/>
      <sheetName val="Formulário_Aprovação12"/>
      <sheetName val="IV_MAL_CHEIA11"/>
      <sheetName val="Tab_Aux12"/>
      <sheetName val="6__5PQs9"/>
      <sheetName val="Modificar_listas_desplegables9"/>
      <sheetName val="Custo_Variável11"/>
      <sheetName val="Formulário_Aprovação11"/>
      <sheetName val="IV_MAL_CHEIA10"/>
      <sheetName val="Tab_Aux11"/>
      <sheetName val="Hoja2"/>
      <sheetName val="New_Hire_TO4"/>
      <sheetName val="Causa_Dif__Diaria_4"/>
      <sheetName val="Setup_for_Template4"/>
      <sheetName val="Análise_Tempos4"/>
      <sheetName val="New_Hire_TO2"/>
      <sheetName val="Causa_Dif__Diaria_2"/>
      <sheetName val="Setup_for_Template2"/>
      <sheetName val="Análise_Tempos2"/>
      <sheetName val="New_Hire_TO3"/>
      <sheetName val="Causa_Dif__Diaria_3"/>
      <sheetName val="Setup_for_Template3"/>
      <sheetName val="Análise_Tempos3"/>
      <sheetName val="New_Hire_TO6"/>
      <sheetName val="Causa_Dif__Diaria_6"/>
      <sheetName val="Setup_for_Template6"/>
      <sheetName val="Análise_Tempos6"/>
      <sheetName val="New_Hire_TO5"/>
      <sheetName val="Causa_Dif__Diaria_5"/>
      <sheetName val="Setup_for_Template5"/>
      <sheetName val="Análise_Tempos5"/>
      <sheetName val="New_Hire_TO7"/>
      <sheetName val="Causa_Dif__Diaria_7"/>
      <sheetName val="Setup_for_Template7"/>
      <sheetName val="Análise_Tempos7"/>
      <sheetName val="RG_Depots10"/>
      <sheetName val="Curva_20219"/>
      <sheetName val="New_Hire_TO9"/>
      <sheetName val="Causa_Dif__Diaria_9"/>
      <sheetName val="Setup_for_Template9"/>
      <sheetName val="Análise_Tempos9"/>
      <sheetName val="New_Hire_TO8"/>
      <sheetName val="Causa_Dif__Diaria_8"/>
      <sheetName val="Setup_for_Template8"/>
      <sheetName val="Análise_Tempos8"/>
      <sheetName val="SAP_inf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sheetData sheetId="105"/>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refreshError="1"/>
      <sheetData sheetId="424"/>
      <sheetData sheetId="425"/>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refreshError="1"/>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refreshError="1"/>
      <sheetData sheetId="642" refreshError="1"/>
      <sheetData sheetId="643" refreshError="1"/>
      <sheetData sheetId="644" refreshError="1"/>
      <sheetData sheetId="645" refreshError="1"/>
      <sheetData sheetId="646"/>
      <sheetData sheetId="647" refreshError="1"/>
      <sheetData sheetId="648" refreshError="1"/>
      <sheetData sheetId="649" refreshError="1"/>
      <sheetData sheetId="650" refreshError="1"/>
      <sheetData sheetId="651" refreshError="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refreshError="1"/>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sheetData sheetId="1218"/>
      <sheetData sheetId="1219"/>
      <sheetData sheetId="1220"/>
      <sheetData sheetId="1221"/>
      <sheetData sheetId="1222"/>
      <sheetData sheetId="1223"/>
      <sheetData sheetId="1224"/>
      <sheetData sheetId="1225"/>
      <sheetData sheetId="1226"/>
      <sheetData sheetId="1227"/>
      <sheetData sheetId="1228"/>
      <sheetData sheetId="1229"/>
      <sheetData sheetId="1230"/>
      <sheetData sheetId="1231"/>
      <sheetData sheetId="1232"/>
      <sheetData sheetId="1233"/>
      <sheetData sheetId="1234"/>
      <sheetData sheetId="1235"/>
      <sheetData sheetId="1236"/>
      <sheetData sheetId="1237"/>
      <sheetData sheetId="1238"/>
      <sheetData sheetId="1239"/>
      <sheetData sheetId="1240"/>
      <sheetData sheetId="1241"/>
      <sheetData sheetId="1242"/>
      <sheetData sheetId="1243"/>
      <sheetData sheetId="1244"/>
      <sheetData sheetId="1245"/>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 sheetId="1289"/>
      <sheetData sheetId="1290"/>
      <sheetData sheetId="1291"/>
      <sheetData sheetId="1292"/>
      <sheetData sheetId="1293"/>
      <sheetData sheetId="1294"/>
      <sheetData sheetId="1295"/>
      <sheetData sheetId="1296"/>
      <sheetData sheetId="1297"/>
      <sheetData sheetId="1298"/>
      <sheetData sheetId="1299"/>
      <sheetData sheetId="1300"/>
      <sheetData sheetId="1301"/>
      <sheetData sheetId="1302"/>
      <sheetData sheetId="1303"/>
      <sheetData sheetId="1304"/>
      <sheetData sheetId="1305"/>
      <sheetData sheetId="1306"/>
      <sheetData sheetId="1307"/>
      <sheetData sheetId="1308"/>
      <sheetData sheetId="1309"/>
      <sheetData sheetId="1310"/>
      <sheetData sheetId="1311"/>
      <sheetData sheetId="1312"/>
      <sheetData sheetId="1313"/>
      <sheetData sheetId="1314"/>
      <sheetData sheetId="1315"/>
      <sheetData sheetId="1316"/>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ort"/>
      <sheetName val="Delivery"/>
      <sheetName val="Comments"/>
      <sheetName val="Instructions"/>
      <sheetName val="User"/>
      <sheetName val="Settings"/>
      <sheetName val="Orientation"/>
      <sheetName val="RptClose"/>
      <sheetName val="Hidden"/>
      <sheetName val="Parameter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ort"/>
      <sheetName val="Delivery"/>
      <sheetName val="Comments"/>
      <sheetName val="Instructions"/>
      <sheetName val="User"/>
      <sheetName val="Settings"/>
      <sheetName val="Orientation"/>
      <sheetName val="RptClose"/>
      <sheetName val="Hidden"/>
      <sheetName val="POA"/>
      <sheetName val="2004"/>
      <sheetName val="Lista_de_Feriados"/>
      <sheetName val="TO People"/>
      <sheetName val="Sheet1"/>
      <sheetName val="Value lists"/>
      <sheetName val="A"/>
      <sheetName val="Datos por SKU-categoria 2011 Ac"/>
      <sheetName val="Parameters"/>
      <sheetName val="Back-up"/>
      <sheetName val="Cadena Valor Gs Metro"/>
      <sheetName val="025"/>
      <sheetName val="Resumen Costo"/>
      <sheetName val="Assumptions"/>
      <sheetName val="Volume Projections"/>
      <sheetName val="STARTSHEET"/>
      <sheetName val="Registro"/>
      <sheetName val="Sig Cycles_Accts &amp; Processes"/>
      <sheetName val="TO_People"/>
      <sheetName val="RG Depots"/>
      <sheetName val="DATA"/>
      <sheetName val="Profit Contrib (pg 1)FPvsEst"/>
      <sheetName val="ABI Earnings (pg 1)FPvsEst"/>
      <sheetName val="ABI Cost Increases"/>
      <sheetName val="Contingencies"/>
      <sheetName val="МП"/>
      <sheetName val="BOLETA"/>
    </sheetNames>
    <sheetDataSet>
      <sheetData sheetId="0"/>
      <sheetData sheetId="1" refreshError="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wn production volume&amp;Other br."/>
      <sheetName val="Report"/>
      <sheetName val="Transit volume share"/>
      <sheetName val="Data Base"/>
      <sheetName val="Comments"/>
      <sheetName val="Instructions"/>
      <sheetName val="User"/>
      <sheetName val="Settings"/>
      <sheetName val="Orientation"/>
      <sheetName val="RptClose"/>
      <sheetName val="Hidden"/>
      <sheetName val="SIL Russia"/>
      <sheetName val="StartSheet"/>
      <sheetName val="Delivery"/>
      <sheetName val="validation"/>
      <sheetName val="Sheet1"/>
      <sheetName val="Volumes"/>
      <sheetName val="Dados do Packaging"/>
      <sheetName val="Tabelas Antarctica"/>
      <sheetName val="Tabelas Brahma"/>
      <sheetName val="Consolidado Escore"/>
      <sheetName val="SetUp"/>
      <sheetName val="Visão Item"/>
      <sheetName val="Tabelas Skol"/>
      <sheetName val="Visão Unidade"/>
      <sheetName val="Own_production_volume&amp;Other_br_"/>
      <sheetName val="Transit_volume_share"/>
      <sheetName val="Data_Base"/>
      <sheetName val="SIL_Russia"/>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Financial Update"/>
    </sheetNames>
    <sheetDataSet>
      <sheetData sheetId="0"/>
      <sheetData sheetId="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Distribución D"/>
      <sheetName val="Qui"/>
      <sheetName val="DATOS"/>
    </sheetNames>
    <sheetDataSet>
      <sheetData sheetId="0" refreshError="1"/>
      <sheetData sheetId="1" refreshError="1"/>
      <sheetData sheetId="2" refreshError="1"/>
      <sheetData sheetId="3"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rget Book"/>
    </sheetNames>
    <sheetDataSet>
      <sheetData sheetId="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ARP"/>
      <sheetName val="TSC Assign table"/>
      <sheetName val="Organization"/>
      <sheetName val="&gt;&gt;&gt;&gt;"/>
      <sheetName val="Master"/>
      <sheetName val="&gt;&gt;&gt;"/>
      <sheetName val="# Project by Emp"/>
      <sheetName val="Blank Fields per projects"/>
      <sheetName val="Targets per Employee"/>
    </sheetNames>
    <sheetDataSet>
      <sheetData sheetId="0"/>
      <sheetData sheetId="1"/>
      <sheetData sheetId="2" refreshError="1"/>
      <sheetData sheetId="3"/>
      <sheetData sheetId="4"/>
      <sheetData sheetId="5"/>
      <sheetData sheetId="6"/>
      <sheetData sheetId="7"/>
      <sheetData sheetId="8"/>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ganization"/>
      <sheetName val="Unique ID Catalog"/>
      <sheetName val="Unique Targets (Evert)"/>
      <sheetName val="Employees to be uploaded"/>
      <sheetName val="GP Targets"/>
      <sheetName val="Master"/>
      <sheetName val="&gt; Pivots &gt;"/>
      <sheetName val="General"/>
      <sheetName val="Unique Targets"/>
      <sheetName val="# KPI"/>
    </sheetNames>
    <sheetDataSet>
      <sheetData sheetId="0"/>
      <sheetData sheetId="1"/>
      <sheetData sheetId="2" refreshError="1"/>
      <sheetData sheetId="3"/>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dos_Energia"/>
      <sheetName val="000000"/>
      <sheetName val="Produções"/>
      <sheetName val="Dados_CO2"/>
      <sheetName val="PCO2"/>
      <sheetName val="CO2_Pack"/>
      <sheetName val="Dados_Mosto"/>
      <sheetName val="PEnergia"/>
      <sheetName val="Dados_Oleo"/>
      <sheetName val="GeCo2 "/>
      <sheetName val="GeCo2 Tudo"/>
      <sheetName val="Gráfico Consumo"/>
      <sheetName val="GeCo2"/>
      <sheetName val="PM"/>
      <sheetName val="Yellow Belts - Relatório"/>
      <sheetName val="POA"/>
      <sheetName val="CATASTRO FUNCIONARIO"/>
      <sheetName val="Seguimiento"/>
      <sheetName val="Proposta"/>
      <sheetName val="Hoja1"/>
      <sheetName val="Filtrado"/>
      <sheetName val="Crit"/>
      <sheetName val="GeCo2_"/>
      <sheetName val="GeCo2_Tudo"/>
      <sheetName val="Gráfico_Consumo"/>
      <sheetName val="Yellow_Belts_-_Relatório"/>
      <sheetName val="CATASTRO_FUNCIONARIO"/>
      <sheetName val="Feriados"/>
      <sheetName val="Anual"/>
      <sheetName val="#REF"/>
      <sheetName val="Plan1"/>
      <sheetName val="REALxMETA - CERVEJA"/>
      <sheetName val="Validacion"/>
      <sheetName val="PHYSCHEM"/>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Grid"/>
      <sheetName val="Shape"/>
      <sheetName val="Succession Plan"/>
      <sheetName val="Master"/>
    </sheetNames>
    <sheetDataSet>
      <sheetData sheetId="0" refreshError="1"/>
      <sheetData sheetId="1" refreshError="1"/>
      <sheetData sheetId="2" refreshError="1"/>
      <sheetData sheetId="3" refreshError="1"/>
      <sheetData sheetId="4"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s"/>
      <sheetName val="Valuation Summary"/>
      <sheetName val="Base Proj, &amp; DCF"/>
      <sheetName val="Syn Adjstd Proj, &amp; DCF"/>
      <sheetName val="workingcap"/>
      <sheetName val="Abamectin"/>
      <sheetName val="Thiabendazole"/>
      <sheetName val="MK 244"/>
      <sheetName val="Others"/>
      <sheetName val="Distribution Synergies"/>
      <sheetName val="Marketing Synergies - Bway"/>
      <sheetName val="Marketing Synergies AgrEvo"/>
      <sheetName val="Cost Synergies"/>
      <sheetName val="Fungicide"/>
      <sheetName val="Cost LeadershipCapex Inv."/>
      <sheetName val="LE06_SMGM"/>
      <sheetName val="BU06_SMGM"/>
      <sheetName val="BU07_SMGM"/>
      <sheetName val="Item"/>
      <sheetName val="Salary Costs drivers"/>
      <sheetName val="Figures Report"/>
      <sheetName val="Supporting data"/>
      <sheetName val="Data USA Cdn$"/>
      <sheetName val="Data USA US$"/>
      <sheetName val="600ML"/>
      <sheetName val="VPO"/>
      <sheetName val="Data"/>
      <sheetName val="validation"/>
      <sheetName val="Valuation_Summary"/>
      <sheetName val="Base_Proj,_&amp;_DCF"/>
      <sheetName val="Syn_Adjstd_Proj,_&amp;_DCF"/>
      <sheetName val="MK_244"/>
      <sheetName val="Distribution_Synergies"/>
      <sheetName val="Marketing_Synergies_-_Bway"/>
      <sheetName val="Marketing_Synergies_AgrEvo"/>
      <sheetName val="Cost_Synergies"/>
      <sheetName val="Cost_LeadershipCapex_Inv_"/>
      <sheetName val="Figures_Report"/>
      <sheetName val="Salary_Costs_drivers"/>
      <sheetName val="Resum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p pre"/>
      <sheetName val="c3_ fto"/>
      <sheetName val="C3 Base Tran"/>
      <sheetName val="pbg pbgpc "/>
      <sheetName val="pbg1 pbg2 pbg3"/>
      <sheetName val="vab rem"/>
      <sheetName val="ex"/>
      <sheetName val="pre1_4"/>
      <sheetName val="Par"/>
      <sheetName val="WCOL INDEX"/>
      <sheetName val="WCOL INPUT"/>
      <sheetName val="Validate List"/>
      <sheetName val="Share Price 2002"/>
      <sheetName val="DT 1999 (abst. from model)"/>
      <sheetName val="COMPS"/>
      <sheetName val="lists"/>
      <sheetName val="Parameters"/>
      <sheetName val="Step2_Histogram"/>
      <sheetName val="Plan1"/>
      <sheetName val="Cost Elements to Use"/>
      <sheetName val="MK 244"/>
      <sheetName val="Fungicide"/>
      <sheetName val="Others"/>
      <sheetName val="Thiabendazole"/>
      <sheetName val="IRR"/>
      <sheetName val="Base &amp; LBO Assumptions"/>
      <sheetName val="JAII Income"/>
      <sheetName val="Holding Page"/>
      <sheetName val="JAII Balance"/>
      <sheetName val="Sensitivity Data"/>
      <sheetName val="Named_Ranges"/>
      <sheetName val="Sales Seasonality by Month"/>
      <sheetName val="MODELO"/>
      <sheetName val="Custos"/>
      <sheetName val="Gauge"/>
      <sheetName val="FRA"/>
      <sheetName val="COUPOM"/>
      <sheetName val="Financials"/>
      <sheetName val="EI Calc"/>
      <sheetName val="Dados BLP"/>
      <sheetName val="Months and Countries"/>
      <sheetName val="BLP"/>
      <sheetName val="DrillDown"/>
      <sheetName val="FinanceSummary"/>
      <sheetName val="Sheet2"/>
      <sheetName val="bud99"/>
      <sheetName val="Projects list"/>
      <sheetName val="Prod2001"/>
      <sheetName val="Target Book"/>
      <sheetName val="Validation"/>
      <sheetName val="Volumen"/>
      <sheetName val="Données LMU"/>
      <sheetName val="Distribución D"/>
      <sheetName val="DB2002"/>
      <sheetName val="Sheet3"/>
      <sheetName val="GRALES"/>
      <sheetName val="variable"/>
      <sheetName val="FX rates"/>
      <sheetName val="Brainstorming1"/>
      <sheetName val="COTAÇÕES"/>
      <sheetName val="Qui"/>
      <sheetName val="Sheet1"/>
      <sheetName val="Brazil Sovereign"/>
      <sheetName val="Constants"/>
      <sheetName val="NIUs"/>
      <sheetName val="capex"/>
      <sheetName val="SAP Budget by Contain_Loc"/>
      <sheetName val="MOL"/>
      <sheetName val="list"/>
      <sheetName val="dep_pre"/>
      <sheetName val="c3__fto"/>
      <sheetName val="C3_Base_Tran"/>
      <sheetName val="pbg_pbgpc_"/>
      <sheetName val="pbg1_pbg2_pbg3"/>
      <sheetName val="vab_rem"/>
      <sheetName val="WCOL_INDEX"/>
      <sheetName val="WCOL_INPUT"/>
      <sheetName val="Validate_List"/>
      <sheetName val="Share_Price_2002"/>
      <sheetName val="DT_1999_(abst__from_model)"/>
      <sheetName val="Cost_Elements_to_Use"/>
      <sheetName val="MK_244"/>
      <sheetName val="Sales_Seasonality_by_Month"/>
      <sheetName val="Base_&amp;_LBO_Assumptions"/>
      <sheetName val="JAII_Income"/>
      <sheetName val="Holding_Page"/>
      <sheetName val="JAII_Balance"/>
      <sheetName val="Sensitivity_Data"/>
      <sheetName val="EI_Calc"/>
      <sheetName val="Dados_BLP"/>
      <sheetName val="Months_and_Countries"/>
      <sheetName val="Distribución_D"/>
      <sheetName val="FX_rates"/>
      <sheetName val="Projects_list"/>
      <sheetName val="Target_Book"/>
      <sheetName val="Données_LMU"/>
      <sheetName val="SAP_Budget_by_Contain_Loc"/>
      <sheetName val="Brazil_Sovereign"/>
      <sheetName val="PPM Waterfall"/>
      <sheetName val="Names"/>
      <sheetName val="ct"/>
      <sheetName val="NEW-PANEL"/>
      <sheetName val="PPM_Waterfall"/>
      <sheetName val="Salary Costs drivers"/>
      <sheetName val="Summary - LAN"/>
      <sheetName val="material data"/>
      <sheetName val="other data"/>
      <sheetName val="ListView"/>
      <sheetName val="data input"/>
      <sheetName val="600ML"/>
      <sheetName val="Лист2"/>
      <sheetName val="Ajustes"/>
      <sheetName val="Bloomberg (Aluminio)"/>
      <sheetName val="Bloomberg (Libor)"/>
      <sheetName val="aux"/>
      <sheetName val="Daten"/>
      <sheetName val="IS BS actual"/>
      <sheetName val="Tuc"/>
      <sheetName val="Constantes"/>
      <sheetName val="Proced."/>
      <sheetName val="Hoja1"/>
      <sheetName val="RG Depots"/>
      <sheetName val="Tabelas"/>
      <sheetName val="Quarterly LBO Model"/>
      <sheetName val="Cover Page"/>
      <sheetName val="User Input"/>
      <sheetName val="Budget Summary"/>
      <sheetName val="LDE"/>
      <sheetName val="Engine"/>
      <sheetName val="Validate"/>
      <sheetName val="Assumptions"/>
      <sheetName val="MUG"/>
      <sheetName val="Pg 1"/>
      <sheetName val="4. NWABC"/>
      <sheetName val="MgnEnero"/>
      <sheetName val="Drop Down"/>
      <sheetName val="drop down list"/>
      <sheetName val="Controls"/>
      <sheetName val="Списки"/>
      <sheetName val="Merger"/>
      <sheetName val="DCF"/>
      <sheetName val="BASE BUD Ratios"/>
      <sheetName val="dep_pre1"/>
      <sheetName val="DT_1999_(abst__from_model)1"/>
      <sheetName val="Share_Price_20021"/>
      <sheetName val="Cost_Elements_to_Use1"/>
      <sheetName val="Sales_Seasonality_by_Month1"/>
      <sheetName val="c3__fto1"/>
      <sheetName val="C3_Base_Tran1"/>
      <sheetName val="pbg_pbgpc_1"/>
      <sheetName val="pbg1_pbg2_pbg31"/>
      <sheetName val="vab_rem1"/>
      <sheetName val="WCOL_INDEX1"/>
      <sheetName val="WCOL_INPUT1"/>
      <sheetName val="Validate_List1"/>
      <sheetName val="EI_Calc1"/>
      <sheetName val="MK_2441"/>
      <sheetName val="Months_and_Countries1"/>
      <sheetName val="Dados_BLP1"/>
      <sheetName val="Base_&amp;_LBO_Assumptions1"/>
      <sheetName val="JAII_Income1"/>
      <sheetName val="Holding_Page1"/>
      <sheetName val="JAII_Balance1"/>
      <sheetName val="Sensitivity_Data1"/>
      <sheetName val="Distribución_D1"/>
      <sheetName val="FX_rates1"/>
      <sheetName val="SAP_Budget_by_Contain_Loc1"/>
      <sheetName val="Brazil_Sovereign1"/>
      <sheetName val="Projects_list1"/>
      <sheetName val="Target_Book1"/>
      <sheetName val="Données_LMU1"/>
      <sheetName val="PPM_Waterfall1"/>
      <sheetName val="Salary_Costs_drivers"/>
      <sheetName val="material_data"/>
      <sheetName val="other_data"/>
      <sheetName val="Bloomberg_(Aluminio)"/>
      <sheetName val="Bloomberg_(Libor)"/>
      <sheetName val="data_input"/>
      <sheetName val="Summary_-_LAN"/>
      <sheetName val="Proced_"/>
      <sheetName val="IS_BS_actual"/>
      <sheetName val="RG_Depots"/>
      <sheetName val="Quarterly_LBO_Model"/>
      <sheetName val="Cover_Page"/>
      <sheetName val="User_Input"/>
      <sheetName val="Pg_1"/>
      <sheetName val="4__NWABC"/>
      <sheetName val="Drop_Down"/>
      <sheetName val="drop_down_list"/>
      <sheetName val="Budget_Summary"/>
      <sheetName val="BASE_BUD_Ratios"/>
      <sheetName val="Datos"/>
      <sheetName val="Ayuda desplegables"/>
      <sheetName val="Summary Input"/>
      <sheetName val="Set Up"/>
      <sheetName val="Master"/>
      <sheetName val="LE - Input"/>
      <sheetName val="Cases"/>
      <sheetName val="Revenues"/>
      <sheetName val="Resumo por P"/>
      <sheetName val="Database (RUR)Mar YTD"/>
      <sheetName val="cc"/>
      <sheetName val="packages"/>
      <sheetName val="Macro"/>
      <sheetName val="RLP"/>
      <sheetName val="Argentina"/>
      <sheetName val="AR_Beer"/>
      <sheetName val="AR_SD"/>
      <sheetName val="AR_DGO"/>
      <sheetName val="AR_EComm"/>
      <sheetName val="AR_Agro"/>
      <sheetName val="Uruguay"/>
      <sheetName val="UY_Beer"/>
      <sheetName val="UY_SD"/>
      <sheetName val="UY_DGO"/>
      <sheetName val="Segmentacion"/>
      <sheetName val="Case"/>
      <sheetName val="SumVal"/>
      <sheetName val="250CC"/>
      <sheetName val="Mat x categ"/>
      <sheetName val="VariablesDocumentacionISO"/>
      <sheetName val="Schroder Small Caps"/>
      <sheetName val="x"/>
      <sheetName val="Cover"/>
      <sheetName val="Mfg-Curr.Prod. - 14"/>
      <sheetName val="G&amp;A-Controllership - 27"/>
      <sheetName val="G&amp;A-Total - 25"/>
      <sheetName val="Despliegue Legal"/>
      <sheetName val="Completion Instructions"/>
      <sheetName val="Plan3"/>
      <sheetName val="dep_pre2"/>
      <sheetName val="c3__fto2"/>
      <sheetName val="C3_Base_Tran2"/>
      <sheetName val="pbg_pbgpc_2"/>
      <sheetName val="pbg1_pbg2_pbg32"/>
      <sheetName val="vab_rem2"/>
      <sheetName val="WCOL_INDEX2"/>
      <sheetName val="WCOL_INPUT2"/>
      <sheetName val="Validate_List2"/>
      <sheetName val="Share_Price_20022"/>
      <sheetName val="MK_2442"/>
      <sheetName val="DT_1999_(abst__from_model)2"/>
      <sheetName val="Cost_Elements_to_Use2"/>
      <sheetName val="Base_&amp;_LBO_Assumptions2"/>
      <sheetName val="JAII_Income2"/>
      <sheetName val="Holding_Page2"/>
      <sheetName val="JAII_Balance2"/>
      <sheetName val="Sensitivity_Data2"/>
      <sheetName val="Sales_Seasonality_by_Month2"/>
      <sheetName val="EI_Calc2"/>
      <sheetName val="Dados_BLP2"/>
      <sheetName val="Months_and_Countries2"/>
      <sheetName val="Projects_list2"/>
      <sheetName val="Target_Book2"/>
      <sheetName val="Données_LMU2"/>
      <sheetName val="Distribución_D2"/>
      <sheetName val="FX_rates2"/>
      <sheetName val="SAP_Budget_by_Contain_Loc2"/>
      <sheetName val="Brazil_Sovereign2"/>
      <sheetName val="PPM_Waterfall2"/>
      <sheetName val="Salary_Costs_drivers1"/>
      <sheetName val="material_data1"/>
      <sheetName val="other_data1"/>
      <sheetName val="data_input1"/>
      <sheetName val="Proced_1"/>
      <sheetName val="Bloomberg_(Aluminio)1"/>
      <sheetName val="Bloomberg_(Libor)1"/>
      <sheetName val="Summary_-_LAN1"/>
      <sheetName val="IS_BS_actual1"/>
      <sheetName val="Budget_Summary1"/>
      <sheetName val="Pg_11"/>
      <sheetName val="4__NWABC1"/>
      <sheetName val="Drop_Down1"/>
      <sheetName val="drop_down_list1"/>
      <sheetName val="Cover_Page1"/>
      <sheetName val="User_Input1"/>
      <sheetName val="RG_Depots1"/>
      <sheetName val="Quarterly_LBO_Model1"/>
      <sheetName val="BASE_BUD_Ratios1"/>
      <sheetName val="Ayuda_desplegables"/>
      <sheetName val="Summary_Input"/>
      <sheetName val="LE_-_Input"/>
      <sheetName val="Set_Up"/>
      <sheetName val="Resumo_por_P"/>
      <sheetName val="Database_(RUR)Mar_YTD"/>
      <sheetName val="Schroder_Small_Caps"/>
      <sheetName val="Help"/>
      <sheetName val="Selection Lists"/>
      <sheetName val=""/>
      <sheetName val="CCTO_COUNTRY"/>
      <sheetName val="GCOA_SUBP"/>
      <sheetName val="Input"/>
      <sheetName val="Mat_x_categ"/>
      <sheetName val="Sales Package Input"/>
      <sheetName val="dep_pre3"/>
      <sheetName val="c3__fto3"/>
      <sheetName val="C3_Base_Tran3"/>
      <sheetName val="pbg_pbgpc_3"/>
      <sheetName val="pbg1_pbg2_pbg33"/>
      <sheetName val="vab_rem3"/>
      <sheetName val="WCOL_INDEX3"/>
      <sheetName val="WCOL_INPUT3"/>
      <sheetName val="Validate_List3"/>
      <sheetName val="Share_Price_20023"/>
      <sheetName val="DT_1999_(abst__from_model)3"/>
      <sheetName val="Cost_Elements_to_Use3"/>
      <sheetName val="MK_2443"/>
      <sheetName val="Base_&amp;_LBO_Assumptions3"/>
      <sheetName val="JAII_Income3"/>
      <sheetName val="Holding_Page3"/>
      <sheetName val="JAII_Balance3"/>
      <sheetName val="Sensitivity_Data3"/>
      <sheetName val="Sales_Seasonality_by_Month3"/>
      <sheetName val="EI_Calc3"/>
      <sheetName val="Dados_BLP3"/>
      <sheetName val="Months_and_Countries3"/>
      <sheetName val="Distribución_D3"/>
      <sheetName val="FX_rates3"/>
      <sheetName val="Projects_list3"/>
      <sheetName val="Target_Book3"/>
      <sheetName val="Données_LMU3"/>
      <sheetName val="SAP_Budget_by_Contain_Loc3"/>
      <sheetName val="Brazil_Sovereign3"/>
      <sheetName val="PPM_Waterfall3"/>
      <sheetName val="Salary_Costs_drivers2"/>
      <sheetName val="data_input2"/>
      <sheetName val="material_data2"/>
      <sheetName val="other_data2"/>
      <sheetName val="Summary_-_LAN2"/>
      <sheetName val="Bloomberg_(Aluminio)2"/>
      <sheetName val="Bloomberg_(Libor)2"/>
      <sheetName val="IS_BS_actual2"/>
      <sheetName val="Proced_2"/>
      <sheetName val="Budget_Summary2"/>
      <sheetName val="Pg_12"/>
      <sheetName val="4__NWABC2"/>
      <sheetName val="Drop_Down2"/>
      <sheetName val="drop_down_list2"/>
      <sheetName val="Cover_Page2"/>
      <sheetName val="User_Input2"/>
      <sheetName val="RG_Depots2"/>
      <sheetName val="Quarterly_LBO_Model2"/>
      <sheetName val="BASE_BUD_Ratios2"/>
      <sheetName val="Ayuda_desplegables1"/>
      <sheetName val="Summary_Input1"/>
      <sheetName val="Set_Up1"/>
      <sheetName val="LE_-_Input1"/>
      <sheetName val="Database_(RUR)Mar_YTD1"/>
      <sheetName val="Resumo_por_P1"/>
      <sheetName val="Mat_x_categ1"/>
      <sheetName val="CAD"/>
      <sheetName val="Load Data"/>
      <sheetName val="Risk"/>
      <sheetName val="IPLs"/>
      <sheetName val="CUENTAS SAP"/>
      <sheetName val="Subs_2141"/>
      <sheetName val="Explanations"/>
      <sheetName val="POA"/>
      <sheetName val="GEO"/>
      <sheetName val="tab prod"/>
      <sheetName val="Masterdata"/>
      <sheetName val="Summ"/>
      <sheetName val="Data"/>
      <sheetName val="Sales &amp; MKT Cost "/>
      <sheetName val="Sales &amp; MKT Cost AC"/>
      <sheetName val="OHC+OP+CCC"/>
      <sheetName val="OHC+OP+CCC AC"/>
      <sheetName val="Tabla1"/>
      <sheetName val="Maco AC"/>
      <sheetName val="MacoBU"/>
      <sheetName val="Parámetros"/>
      <sheetName val="Cognos"/>
      <sheetName val="análise"/>
      <sheetName val="Validacion #1"/>
      <sheetName val="Listas"/>
      <sheetName val="synthgraph"/>
      <sheetName val="dep_pre4"/>
      <sheetName val="c3__fto4"/>
      <sheetName val="C3_Base_Tran4"/>
      <sheetName val="pbg_pbgpc_4"/>
      <sheetName val="pbg1_pbg2_pbg34"/>
      <sheetName val="vab_rem4"/>
      <sheetName val="WCOL_INDEX4"/>
      <sheetName val="WCOL_INPUT4"/>
      <sheetName val="MK_2444"/>
      <sheetName val="Validate_List4"/>
      <sheetName val="Share_Price_20024"/>
      <sheetName val="DT_1999_(abst__from_model)4"/>
      <sheetName val="Cost_Elements_to_Use4"/>
      <sheetName val="Sales_Seasonality_by_Month4"/>
      <sheetName val="Base_&amp;_LBO_Assumptions4"/>
      <sheetName val="JAII_Income4"/>
      <sheetName val="Holding_Page4"/>
      <sheetName val="JAII_Balance4"/>
      <sheetName val="Sensitivity_Data4"/>
      <sheetName val="EI_Calc4"/>
      <sheetName val="Dados_BLP4"/>
      <sheetName val="Months_and_Countries4"/>
      <sheetName val="Distribución_D4"/>
      <sheetName val="FX_rates4"/>
      <sheetName val="SAP_Budget_by_Contain_Loc4"/>
      <sheetName val="Projects_list4"/>
      <sheetName val="Target_Book4"/>
      <sheetName val="Données_LMU4"/>
      <sheetName val="Brazil_Sovereign4"/>
      <sheetName val="PPM_Waterfall4"/>
      <sheetName val="Salary_Costs_drivers3"/>
      <sheetName val="data_input3"/>
      <sheetName val="material_data3"/>
      <sheetName val="other_data3"/>
      <sheetName val="Bloomberg_(Aluminio)3"/>
      <sheetName val="Bloomberg_(Libor)3"/>
      <sheetName val="Summary_-_LAN3"/>
      <sheetName val="Proced_3"/>
      <sheetName val="IS_BS_actual3"/>
      <sheetName val="Budget_Summary3"/>
      <sheetName val="Pg_13"/>
      <sheetName val="4__NWABC3"/>
      <sheetName val="Drop_Down3"/>
      <sheetName val="drop_down_list3"/>
      <sheetName val="Cover_Page3"/>
      <sheetName val="User_Input3"/>
      <sheetName val="RG_Depots3"/>
      <sheetName val="Quarterly_LBO_Model3"/>
      <sheetName val="BASE_BUD_Ratios3"/>
      <sheetName val="Summary_Input2"/>
      <sheetName val="Ayuda_desplegables2"/>
      <sheetName val="LE_-_Input2"/>
      <sheetName val="Set_Up2"/>
      <sheetName val="Database_(RUR)Mar_YTD2"/>
      <sheetName val="Resumo_por_P2"/>
      <sheetName val="Mat_x_categ2"/>
      <sheetName val="Schroder_Small_Caps1"/>
      <sheetName val="Mfg-Curr_Prod__-_14"/>
      <sheetName val="G&amp;A-Controllership_-_27"/>
      <sheetName val="G&amp;A-Total_-_25"/>
      <sheetName val="Despliegue_Legal"/>
      <sheetName val="Completion_Instructions"/>
      <sheetName val="Selection_Lists"/>
      <sheetName val="Sales_Package_Input"/>
      <sheetName val="CUENTAS_SAP"/>
      <sheetName val="Load_Data"/>
      <sheetName val="Combined Financials"/>
      <sheetName val="FF"/>
      <sheetName val="Overview"/>
      <sheetName val="tab_prod"/>
      <sheetName val="Sales_&amp;_MKT_Cost_"/>
      <sheetName val="Sales_&amp;_MKT_Cost_AC"/>
      <sheetName val="OHC+OP+CCC_AC"/>
      <sheetName val="Maco_AC"/>
      <sheetName val="Validacion_#1"/>
      <sheetName val="Combined_Financials"/>
      <sheetName val="dep_pre5"/>
      <sheetName val="c3__fto5"/>
      <sheetName val="C3_Base_Tran5"/>
      <sheetName val="pbg_pbgpc_5"/>
      <sheetName val="pbg1_pbg2_pbg35"/>
      <sheetName val="vab_rem5"/>
      <sheetName val="WCOL_INDEX5"/>
      <sheetName val="WCOL_INPUT5"/>
      <sheetName val="Validate_List5"/>
      <sheetName val="Share_Price_20025"/>
      <sheetName val="DT_1999_(abst__from_model)5"/>
      <sheetName val="Cost_Elements_to_Use5"/>
      <sheetName val="MK_2445"/>
      <sheetName val="Base_&amp;_LBO_Assumptions5"/>
      <sheetName val="JAII_Income5"/>
      <sheetName val="Holding_Page5"/>
      <sheetName val="JAII_Balance5"/>
      <sheetName val="Sensitivity_Data5"/>
      <sheetName val="Sales_Seasonality_by_Month5"/>
      <sheetName val="EI_Calc5"/>
      <sheetName val="Dados_BLP5"/>
      <sheetName val="Months_and_Countries5"/>
      <sheetName val="Projects_list5"/>
      <sheetName val="Target_Book5"/>
      <sheetName val="Données_LMU5"/>
      <sheetName val="Distribución_D5"/>
      <sheetName val="FX_rates5"/>
      <sheetName val="Brazil_Sovereign5"/>
      <sheetName val="SAP_Budget_by_Contain_Loc5"/>
      <sheetName val="PPM_Waterfall5"/>
      <sheetName val="Salary_Costs_drivers4"/>
      <sheetName val="material_data4"/>
      <sheetName val="other_data4"/>
      <sheetName val="Bloomberg_(Aluminio)4"/>
      <sheetName val="Bloomberg_(Libor)4"/>
      <sheetName val="data_input4"/>
      <sheetName val="Summary_-_LAN4"/>
      <sheetName val="Proced_4"/>
      <sheetName val="Budget_Summary4"/>
      <sheetName val="IS_BS_actual4"/>
      <sheetName val="Pg_14"/>
      <sheetName val="4__NWABC4"/>
      <sheetName val="Drop_Down4"/>
      <sheetName val="drop_down_list4"/>
      <sheetName val="Cover_Page4"/>
      <sheetName val="User_Input4"/>
      <sheetName val="RG_Depots4"/>
      <sheetName val="Quarterly_LBO_Model4"/>
      <sheetName val="BASE_BUD_Ratios4"/>
      <sheetName val="Ayuda_desplegables3"/>
      <sheetName val="Summary_Input3"/>
      <sheetName val="LE_-_Input3"/>
      <sheetName val="Set_Up3"/>
      <sheetName val="Database_(RUR)Mar_YTD3"/>
      <sheetName val="Resumo_por_P3"/>
      <sheetName val="Mat_x_categ3"/>
      <sheetName val="Mfg-Curr_Prod__-_141"/>
      <sheetName val="G&amp;A-Controllership_-_271"/>
      <sheetName val="G&amp;A-Total_-_251"/>
      <sheetName val="Despliegue_Legal1"/>
      <sheetName val="Schroder_Small_Caps2"/>
      <sheetName val="Completion_Instructions1"/>
      <sheetName val="Selection_Lists1"/>
      <sheetName val="Sales_Package_Input1"/>
      <sheetName val="Load_Data1"/>
      <sheetName val="CUENTAS_SAP1"/>
      <sheetName val="tab_prod1"/>
      <sheetName val="Sales_&amp;_MKT_Cost_1"/>
      <sheetName val="Sales_&amp;_MKT_Cost_AC1"/>
      <sheetName val="OHC+OP+CCC_AC1"/>
      <sheetName val="Maco_AC1"/>
      <sheetName val="Validacion_#11"/>
      <sheetName val="Combined_Financials1"/>
      <sheetName val="Scoring - Do not update"/>
      <sheetName val="BS Flows"/>
      <sheetName val="Feriados"/>
      <sheetName val="Dados_Energia"/>
      <sheetName val="SCHEDULE 3 98"/>
      <sheetName val="EXPL.AGUA"/>
      <sheetName val="Quantity"/>
      <sheetName val="dep_pre6"/>
      <sheetName val="c3__fto6"/>
      <sheetName val="C3_Base_Tran6"/>
      <sheetName val="pbg_pbgpc_6"/>
      <sheetName val="pbg1_pbg2_pbg36"/>
      <sheetName val="vab_rem6"/>
      <sheetName val="WCOL_INDEX6"/>
      <sheetName val="WCOL_INPUT6"/>
      <sheetName val="MK_2446"/>
      <sheetName val="Validate_List6"/>
      <sheetName val="Share_Price_20026"/>
      <sheetName val="DT_1999_(abst__from_model)6"/>
      <sheetName val="Cost_Elements_to_Use6"/>
      <sheetName val="Base_&amp;_LBO_Assumptions6"/>
      <sheetName val="JAII_Income6"/>
      <sheetName val="Holding_Page6"/>
      <sheetName val="JAII_Balance6"/>
      <sheetName val="Sensitivity_Data6"/>
      <sheetName val="Sales_Seasonality_by_Month6"/>
      <sheetName val="EI_Calc6"/>
      <sheetName val="Dados_BLP6"/>
      <sheetName val="Months_and_Countries6"/>
      <sheetName val="Distribución_D6"/>
      <sheetName val="FX_rates6"/>
      <sheetName val="SAP_Budget_by_Contain_Loc6"/>
      <sheetName val="Projects_list6"/>
      <sheetName val="Target_Book6"/>
      <sheetName val="Données_LMU6"/>
      <sheetName val="Brazil_Sovereign6"/>
      <sheetName val="PPM_Waterfall6"/>
      <sheetName val="Salary_Costs_drivers5"/>
      <sheetName val="data_input5"/>
      <sheetName val="material_data5"/>
      <sheetName val="other_data5"/>
      <sheetName val="Proced_5"/>
      <sheetName val="Bloomberg_(Aluminio)5"/>
      <sheetName val="Bloomberg_(Libor)5"/>
      <sheetName val="Summary_-_LAN5"/>
      <sheetName val="Budget_Summary5"/>
      <sheetName val="Pg_15"/>
      <sheetName val="4__NWABC5"/>
      <sheetName val="Drop_Down5"/>
      <sheetName val="drop_down_list5"/>
      <sheetName val="IS_BS_actual5"/>
      <sheetName val="Cover_Page5"/>
      <sheetName val="User_Input5"/>
      <sheetName val="RG_Depots5"/>
      <sheetName val="Quarterly_LBO_Model5"/>
      <sheetName val="BASE_BUD_Ratios5"/>
      <sheetName val="Ayuda_desplegables4"/>
      <sheetName val="Summary_Input4"/>
      <sheetName val="Set_Up4"/>
      <sheetName val="LE_-_Input4"/>
      <sheetName val="Resumo_por_P4"/>
      <sheetName val="Database_(RUR)Mar_YTD4"/>
      <sheetName val="Mat_x_categ4"/>
      <sheetName val="Schroder_Small_Caps3"/>
      <sheetName val="Mfg-Curr_Prod__-_142"/>
      <sheetName val="G&amp;A-Controllership_-_272"/>
      <sheetName val="G&amp;A-Total_-_252"/>
      <sheetName val="Despliegue_Legal2"/>
      <sheetName val="Selection_Lists2"/>
      <sheetName val="Completion_Instructions2"/>
      <sheetName val="Sales_Package_Input2"/>
      <sheetName val="CUENTAS_SAP2"/>
      <sheetName val="Load_Data2"/>
      <sheetName val="tab_prod2"/>
      <sheetName val="Sales_&amp;_MKT_Cost_2"/>
      <sheetName val="Sales_&amp;_MKT_Cost_AC2"/>
      <sheetName val="OHC+OP+CCC_AC2"/>
      <sheetName val="Maco_AC2"/>
      <sheetName val="Validacion_#12"/>
      <sheetName val="Combined_Financials2"/>
      <sheetName val="Scoring_-_Do_not_update"/>
      <sheetName val="BS_Flows"/>
      <sheetName val="Total"/>
      <sheetName val="Asfalto"/>
      <sheetName val="BS_Flows1"/>
      <sheetName val="BS_Flows2"/>
      <sheetName val="ConversionNames"/>
      <sheetName val="CURRENCY"/>
      <sheetName val="GCOA"/>
      <sheetName val="UNIDADES"/>
      <sheetName val="GASTO-01"/>
      <sheetName val="Config"/>
      <sheetName val="Entities"/>
      <sheetName val="Producción"/>
      <sheetName val="Dados gefab"/>
      <sheetName val="TOC"/>
      <sheetName val="EU Comps"/>
      <sheetName val="Gráficos volúmen"/>
      <sheetName val="Tablas"/>
      <sheetName val="dep_pre7"/>
      <sheetName val="c3__fto7"/>
      <sheetName val="C3_Base_Tran7"/>
      <sheetName val="pbg_pbgpc_7"/>
      <sheetName val="pbg1_pbg2_pbg37"/>
      <sheetName val="vab_rem7"/>
      <sheetName val="WCOL_INDEX7"/>
      <sheetName val="WCOL_INPUT7"/>
      <sheetName val="MK_2447"/>
      <sheetName val="Validate_List7"/>
      <sheetName val="Share_Price_20027"/>
      <sheetName val="DT_1999_(abst__from_model)7"/>
      <sheetName val="Cost_Elements_to_Use7"/>
      <sheetName val="Base_&amp;_LBO_Assumptions7"/>
      <sheetName val="JAII_Income7"/>
      <sheetName val="Holding_Page7"/>
      <sheetName val="JAII_Balance7"/>
      <sheetName val="Sensitivity_Data7"/>
      <sheetName val="Sales_Seasonality_by_Month7"/>
      <sheetName val="EI_Calc7"/>
      <sheetName val="Dados_BLP7"/>
      <sheetName val="Months_and_Countries7"/>
      <sheetName val="Distribución_D7"/>
      <sheetName val="FX_rates7"/>
      <sheetName val="SAP_Budget_by_Contain_Loc7"/>
      <sheetName val="Projects_list7"/>
      <sheetName val="Target_Book7"/>
      <sheetName val="Données_LMU7"/>
      <sheetName val="Brazil_Sovereign7"/>
      <sheetName val="PPM_Waterfall7"/>
      <sheetName val="Salary_Costs_drivers6"/>
      <sheetName val="data_input6"/>
      <sheetName val="material_data6"/>
      <sheetName val="other_data6"/>
      <sheetName val="Proced_6"/>
      <sheetName val="Bloomberg_(Aluminio)6"/>
      <sheetName val="Bloomberg_(Libor)6"/>
      <sheetName val="Summary_-_LAN6"/>
      <sheetName val="Budget_Summary6"/>
      <sheetName val="Pg_16"/>
      <sheetName val="4__NWABC6"/>
      <sheetName val="Drop_Down6"/>
      <sheetName val="drop_down_list6"/>
      <sheetName val="IS_BS_actual6"/>
      <sheetName val="Cover_Page6"/>
      <sheetName val="User_Input6"/>
      <sheetName val="RG_Depots6"/>
      <sheetName val="Quarterly_LBO_Model6"/>
      <sheetName val="BASE_BUD_Ratios6"/>
      <sheetName val="Ayuda_desplegables5"/>
      <sheetName val="Summary_Input5"/>
      <sheetName val="Set_Up5"/>
      <sheetName val="LE_-_Input5"/>
      <sheetName val="Resumo_por_P5"/>
      <sheetName val="Database_(RUR)Mar_YTD5"/>
      <sheetName val="Mat_x_categ5"/>
      <sheetName val="Schroder_Small_Caps4"/>
      <sheetName val="Mfg-Curr_Prod__-_143"/>
      <sheetName val="G&amp;A-Controllership_-_273"/>
      <sheetName val="G&amp;A-Total_-_253"/>
      <sheetName val="Despliegue_Legal3"/>
      <sheetName val="Selection_Lists3"/>
      <sheetName val="Completion_Instructions3"/>
      <sheetName val="Sales_Package_Input3"/>
      <sheetName val="CUENTAS_SAP3"/>
      <sheetName val="Load_Data3"/>
      <sheetName val="tab_prod3"/>
      <sheetName val="Sales_&amp;_MKT_Cost_3"/>
      <sheetName val="Sales_&amp;_MKT_Cost_AC3"/>
      <sheetName val="OHC+OP+CCC_AC3"/>
      <sheetName val="Maco_AC3"/>
      <sheetName val="Validacion_#13"/>
      <sheetName val="Combined_Financials3"/>
      <sheetName val="Scoring_-_Do_not_update1"/>
      <sheetName val="BS_Flows3"/>
      <sheetName val="SCHEDULE_3_98"/>
      <sheetName val="EXPL_AGUA"/>
      <sheetName val="Setting"/>
      <sheetName val="dep_pre8"/>
      <sheetName val="c3__fto8"/>
      <sheetName val="C3_Base_Tran8"/>
      <sheetName val="pbg_pbgpc_8"/>
      <sheetName val="pbg1_pbg2_pbg38"/>
      <sheetName val="vab_rem8"/>
      <sheetName val="WCOL_INDEX8"/>
      <sheetName val="WCOL_INPUT8"/>
      <sheetName val="MK_2448"/>
      <sheetName val="Validate_List8"/>
      <sheetName val="Share_Price_20028"/>
      <sheetName val="DT_1999_(abst__from_model)8"/>
      <sheetName val="Cost_Elements_to_Use8"/>
      <sheetName val="Base_&amp;_LBO_Assumptions8"/>
      <sheetName val="JAII_Income8"/>
      <sheetName val="Holding_Page8"/>
      <sheetName val="JAII_Balance8"/>
      <sheetName val="Sensitivity_Data8"/>
      <sheetName val="Sales_Seasonality_by_Month8"/>
      <sheetName val="EI_Calc8"/>
      <sheetName val="Dados_BLP8"/>
      <sheetName val="Months_and_Countries8"/>
      <sheetName val="Distribución_D8"/>
      <sheetName val="FX_rates8"/>
      <sheetName val="SAP_Budget_by_Contain_Loc8"/>
      <sheetName val="Projects_list8"/>
      <sheetName val="Target_Book8"/>
      <sheetName val="Données_LMU8"/>
      <sheetName val="Brazil_Sovereign8"/>
      <sheetName val="PPM_Waterfall8"/>
      <sheetName val="Salary_Costs_drivers7"/>
      <sheetName val="data_input7"/>
      <sheetName val="material_data7"/>
      <sheetName val="other_data7"/>
      <sheetName val="Proced_7"/>
      <sheetName val="Bloomberg_(Aluminio)7"/>
      <sheetName val="Bloomberg_(Libor)7"/>
      <sheetName val="Summary_-_LAN7"/>
      <sheetName val="Budget_Summary7"/>
      <sheetName val="Pg_17"/>
      <sheetName val="4__NWABC7"/>
      <sheetName val="Drop_Down7"/>
      <sheetName val="drop_down_list7"/>
      <sheetName val="IS_BS_actual7"/>
      <sheetName val="Cover_Page7"/>
      <sheetName val="User_Input7"/>
      <sheetName val="RG_Depots7"/>
      <sheetName val="Quarterly_LBO_Model7"/>
      <sheetName val="BASE_BUD_Ratios7"/>
      <sheetName val="Ayuda_desplegables6"/>
      <sheetName val="Summary_Input6"/>
      <sheetName val="Set_Up6"/>
      <sheetName val="LE_-_Input6"/>
      <sheetName val="Resumo_por_P6"/>
      <sheetName val="Database_(RUR)Mar_YTD6"/>
      <sheetName val="Mat_x_categ6"/>
      <sheetName val="Schroder_Small_Caps5"/>
      <sheetName val="Mfg-Curr_Prod__-_144"/>
      <sheetName val="G&amp;A-Controllership_-_274"/>
      <sheetName val="G&amp;A-Total_-_254"/>
      <sheetName val="Despliegue_Legal4"/>
      <sheetName val="Selection_Lists4"/>
      <sheetName val="Completion_Instructions4"/>
      <sheetName val="Sales_Package_Input4"/>
      <sheetName val="CUENTAS_SAP4"/>
      <sheetName val="Load_Data4"/>
      <sheetName val="tab_prod4"/>
      <sheetName val="Sales_&amp;_MKT_Cost_4"/>
      <sheetName val="Sales_&amp;_MKT_Cost_AC4"/>
      <sheetName val="OHC+OP+CCC_AC4"/>
      <sheetName val="Maco_AC4"/>
      <sheetName val="Validacion_#14"/>
      <sheetName val="Combined_Financials4"/>
      <sheetName val="Scoring_-_Do_not_update2"/>
      <sheetName val="BS_Flows4"/>
      <sheetName val="SCHEDULE_3_981"/>
      <sheetName val="EXPL_AGUA1"/>
      <sheetName val="dep_pre9"/>
      <sheetName val="c3__fto9"/>
      <sheetName val="C3_Base_Tran9"/>
      <sheetName val="pbg_pbgpc_9"/>
      <sheetName val="pbg1_pbg2_pbg39"/>
      <sheetName val="vab_rem9"/>
      <sheetName val="WCOL_INDEX9"/>
      <sheetName val="WCOL_INPUT9"/>
      <sheetName val="MK_2449"/>
      <sheetName val="Validate_List9"/>
      <sheetName val="Share_Price_20029"/>
      <sheetName val="DT_1999_(abst__from_model)9"/>
      <sheetName val="Cost_Elements_to_Use9"/>
      <sheetName val="Base_&amp;_LBO_Assumptions9"/>
      <sheetName val="JAII_Income9"/>
      <sheetName val="Holding_Page9"/>
      <sheetName val="JAII_Balance9"/>
      <sheetName val="Sensitivity_Data9"/>
      <sheetName val="Sales_Seasonality_by_Month9"/>
      <sheetName val="EI_Calc9"/>
      <sheetName val="Dados_BLP9"/>
      <sheetName val="Months_and_Countries9"/>
      <sheetName val="Distribución_D9"/>
      <sheetName val="FX_rates9"/>
      <sheetName val="SAP_Budget_by_Contain_Loc9"/>
      <sheetName val="Projects_list9"/>
      <sheetName val="Target_Book9"/>
      <sheetName val="Données_LMU9"/>
      <sheetName val="Brazil_Sovereign9"/>
      <sheetName val="PPM_Waterfall9"/>
      <sheetName val="Salary_Costs_drivers8"/>
      <sheetName val="data_input8"/>
      <sheetName val="material_data8"/>
      <sheetName val="other_data8"/>
      <sheetName val="Proced_8"/>
      <sheetName val="Bloomberg_(Aluminio)8"/>
      <sheetName val="Bloomberg_(Libor)8"/>
      <sheetName val="Summary_-_LAN8"/>
      <sheetName val="Budget_Summary8"/>
      <sheetName val="Pg_18"/>
      <sheetName val="4__NWABC8"/>
      <sheetName val="Drop_Down8"/>
      <sheetName val="drop_down_list8"/>
      <sheetName val="IS_BS_actual8"/>
      <sheetName val="Cover_Page8"/>
      <sheetName val="User_Input8"/>
      <sheetName val="RG_Depots8"/>
      <sheetName val="Quarterly_LBO_Model8"/>
      <sheetName val="BASE_BUD_Ratios8"/>
      <sheetName val="Ayuda_desplegables7"/>
      <sheetName val="Summary_Input7"/>
      <sheetName val="Set_Up7"/>
      <sheetName val="LE_-_Input7"/>
      <sheetName val="Resumo_por_P7"/>
      <sheetName val="Database_(RUR)Mar_YTD7"/>
      <sheetName val="Mat_x_categ7"/>
      <sheetName val="Schroder_Small_Caps6"/>
      <sheetName val="Mfg-Curr_Prod__-_145"/>
      <sheetName val="G&amp;A-Controllership_-_275"/>
      <sheetName val="G&amp;A-Total_-_255"/>
      <sheetName val="Despliegue_Legal5"/>
      <sheetName val="Selection_Lists5"/>
      <sheetName val="Completion_Instructions5"/>
      <sheetName val="Sales_Package_Input5"/>
      <sheetName val="CUENTAS_SAP5"/>
      <sheetName val="Load_Data5"/>
      <sheetName val="tab_prod5"/>
      <sheetName val="Sales_&amp;_MKT_Cost_5"/>
      <sheetName val="Sales_&amp;_MKT_Cost_AC5"/>
      <sheetName val="OHC+OP+CCC_AC5"/>
      <sheetName val="Maco_AC5"/>
      <sheetName val="Validacion_#15"/>
      <sheetName val="Combined_Financials5"/>
      <sheetName val="Scoring_-_Do_not_update3"/>
      <sheetName val="BS_Flows5"/>
      <sheetName val="SCHEDULE_3_982"/>
      <sheetName val="EXPL_AGUA2"/>
      <sheetName val="Dados_gefab"/>
      <sheetName val="EU_Comps"/>
      <sheetName val="Gráficos_volúmen"/>
      <sheetName val="dep_pre10"/>
      <sheetName val="c3__fto10"/>
      <sheetName val="C3_Base_Tran10"/>
      <sheetName val="pbg_pbgpc_10"/>
      <sheetName val="pbg1_pbg2_pbg310"/>
      <sheetName val="vab_rem10"/>
      <sheetName val="WCOL_INDEX10"/>
      <sheetName val="WCOL_INPUT10"/>
      <sheetName val="MK_24410"/>
      <sheetName val="Validate_List10"/>
      <sheetName val="Share_Price_200210"/>
      <sheetName val="DT_1999_(abst__from_model)10"/>
      <sheetName val="Cost_Elements_to_Use10"/>
      <sheetName val="Base_&amp;_LBO_Assumptions10"/>
      <sheetName val="JAII_Income10"/>
      <sheetName val="Holding_Page10"/>
      <sheetName val="JAII_Balance10"/>
      <sheetName val="Sensitivity_Data10"/>
      <sheetName val="Sales_Seasonality_by_Month10"/>
      <sheetName val="EI_Calc10"/>
      <sheetName val="Dados_BLP10"/>
      <sheetName val="Months_and_Countries10"/>
      <sheetName val="Distribución_D10"/>
      <sheetName val="FX_rates10"/>
      <sheetName val="SAP_Budget_by_Contain_Loc10"/>
      <sheetName val="Projects_list10"/>
      <sheetName val="Target_Book10"/>
      <sheetName val="Données_LMU10"/>
      <sheetName val="Brazil_Sovereign10"/>
      <sheetName val="PPM_Waterfall10"/>
      <sheetName val="Salary_Costs_drivers9"/>
      <sheetName val="data_input9"/>
      <sheetName val="material_data9"/>
      <sheetName val="other_data9"/>
      <sheetName val="Proced_9"/>
      <sheetName val="Bloomberg_(Aluminio)9"/>
      <sheetName val="Bloomberg_(Libor)9"/>
      <sheetName val="Summary_-_LAN9"/>
      <sheetName val="Budget_Summary9"/>
      <sheetName val="IS_BS_actual9"/>
      <sheetName val="Pg_19"/>
      <sheetName val="4__NWABC9"/>
      <sheetName val="Drop_Down9"/>
      <sheetName val="drop_down_list9"/>
      <sheetName val="Cover_Page9"/>
      <sheetName val="User_Input9"/>
      <sheetName val="RG_Depots9"/>
      <sheetName val="Quarterly_LBO_Model9"/>
      <sheetName val="BASE_BUD_Ratios9"/>
      <sheetName val="Ayuda_desplegables8"/>
      <sheetName val="Summary_Input8"/>
      <sheetName val="Set_Up8"/>
      <sheetName val="LE_-_Input8"/>
      <sheetName val="Resumo_por_P8"/>
      <sheetName val="Database_(RUR)Mar_YTD8"/>
      <sheetName val="Mat_x_categ8"/>
      <sheetName val="Schroder_Small_Caps7"/>
      <sheetName val="Mfg-Curr_Prod__-_146"/>
      <sheetName val="G&amp;A-Controllership_-_276"/>
      <sheetName val="G&amp;A-Total_-_256"/>
      <sheetName val="Despliegue_Legal6"/>
      <sheetName val="Completion_Instructions6"/>
      <sheetName val="Selection_Lists6"/>
      <sheetName val="Sales_Package_Input6"/>
      <sheetName val="Load_Data6"/>
      <sheetName val="CUENTAS_SAP6"/>
      <sheetName val="tab_prod6"/>
      <sheetName val="Sales_&amp;_MKT_Cost_6"/>
      <sheetName val="Sales_&amp;_MKT_Cost_AC6"/>
      <sheetName val="OHC+OP+CCC_AC6"/>
      <sheetName val="Maco_AC6"/>
      <sheetName val="Validacion_#16"/>
      <sheetName val="Combined_Financials6"/>
      <sheetName val="Scoring_-_Do_not_update4"/>
      <sheetName val="BS_Flows6"/>
      <sheetName val="SCHEDULE_3_983"/>
      <sheetName val="EXPL_AGUA3"/>
      <sheetName val="Dados_gefab1"/>
      <sheetName val="EU_Comps1"/>
      <sheetName val="Gráficos_volúmen1"/>
      <sheetName val="Gen-2"/>
      <sheetName val="FINALPHP"/>
      <sheetName val=" "/>
      <sheetName val="KF6"/>
      <sheetName val="Resumen"/>
      <sheetName val="UNG"/>
      <sheetName val="dep_pre11"/>
      <sheetName val="c3__fto11"/>
      <sheetName val="C3_Base_Tran11"/>
      <sheetName val="pbg_pbgpc_11"/>
      <sheetName val="pbg1_pbg2_pbg311"/>
      <sheetName val="vab_rem11"/>
      <sheetName val="WCOL_INDEX11"/>
      <sheetName val="WCOL_INPUT11"/>
      <sheetName val="Validate_List11"/>
      <sheetName val="Share_Price_200211"/>
      <sheetName val="DT_1999_(abst__from_model)11"/>
      <sheetName val="Cost_Elements_to_Use11"/>
      <sheetName val="MK_24411"/>
      <sheetName val="Base_&amp;_LBO_Assumptions11"/>
      <sheetName val="JAII_Income11"/>
      <sheetName val="Holding_Page11"/>
      <sheetName val="JAII_Balance11"/>
      <sheetName val="Sensitivity_Data11"/>
      <sheetName val="Sales_Seasonality_by_Month11"/>
      <sheetName val="EI_Calc11"/>
      <sheetName val="Dados_BLP11"/>
      <sheetName val="Months_and_Countries11"/>
      <sheetName val="Projects_list11"/>
      <sheetName val="Target_Book11"/>
      <sheetName val="Données_LMU11"/>
      <sheetName val="Distribución_D11"/>
      <sheetName val="FX_rates11"/>
      <sheetName val="Brazil_Sovereign11"/>
      <sheetName val="SAP_Budget_by_Contain_Loc11"/>
      <sheetName val="PPM_Waterfall11"/>
      <sheetName val="Salary_Costs_drivers10"/>
      <sheetName val="Summary_-_LAN10"/>
      <sheetName val="material_data10"/>
      <sheetName val="other_data10"/>
      <sheetName val="data_input10"/>
      <sheetName val="Bloomberg_(Aluminio)10"/>
      <sheetName val="Bloomberg_(Libor)10"/>
      <sheetName val="IS_BS_actual10"/>
      <sheetName val="Proced_10"/>
      <sheetName val="RG_Depots10"/>
      <sheetName val="Quarterly_LBO_Model10"/>
      <sheetName val="Cover_Page10"/>
      <sheetName val="User_Input10"/>
      <sheetName val="Budget_Summary10"/>
      <sheetName val="Pg_110"/>
      <sheetName val="4__NWABC10"/>
      <sheetName val="Drop_Down10"/>
      <sheetName val="drop_down_list10"/>
      <sheetName val="BASE_BUD_Ratios10"/>
      <sheetName val="Ayuda_desplegables9"/>
      <sheetName val="Summary_Input9"/>
      <sheetName val="Set_Up9"/>
      <sheetName val="LE_-_Input9"/>
      <sheetName val="Resumo_por_P9"/>
      <sheetName val="Database_(RUR)Mar_YTD9"/>
      <sheetName val="Mat_x_categ9"/>
      <sheetName val="Schroder_Small_Caps8"/>
      <sheetName val="Mfg-Curr_Prod__-_147"/>
      <sheetName val="G&amp;A-Controllership_-_277"/>
      <sheetName val="G&amp;A-Total_-_257"/>
      <sheetName val="Despliegue_Legal7"/>
      <sheetName val="Completion_Instructions7"/>
      <sheetName val="Selection_Lists7"/>
      <sheetName val="Sales_Package_Input7"/>
      <sheetName val="Load_Data7"/>
      <sheetName val="CUENTAS_SAP7"/>
      <sheetName val="tab_prod7"/>
      <sheetName val="Sales_&amp;_MKT_Cost_7"/>
      <sheetName val="Sales_&amp;_MKT_Cost_AC7"/>
      <sheetName val="OHC+OP+CCC_AC7"/>
      <sheetName val="Maco_AC7"/>
      <sheetName val="Validacion_#17"/>
      <sheetName val="Combined_Financials7"/>
      <sheetName val="Scoring_-_Do_not_update5"/>
      <sheetName val="BS_Flows7"/>
      <sheetName val="SCHEDULE_3_984"/>
      <sheetName val="EXPL_AGUA4"/>
      <sheetName val="Dados_gefab2"/>
      <sheetName val="EU_Comps2"/>
      <sheetName val="Gráficos_volúmen2"/>
      <sheetName val="_"/>
      <sheetName val="dep_pre12"/>
      <sheetName val="c3__fto12"/>
      <sheetName val="C3_Base_Tran12"/>
      <sheetName val="pbg_pbgpc_12"/>
      <sheetName val="pbg1_pbg2_pbg312"/>
      <sheetName val="vab_rem12"/>
      <sheetName val="WCOL_INDEX12"/>
      <sheetName val="WCOL_INPUT12"/>
      <sheetName val="Validate_List12"/>
      <sheetName val="Share_Price_200212"/>
      <sheetName val="DT_1999_(abst__from_model)12"/>
      <sheetName val="Cost_Elements_to_Use12"/>
      <sheetName val="MK_24412"/>
      <sheetName val="Base_&amp;_LBO_Assumptions12"/>
      <sheetName val="JAII_Income12"/>
      <sheetName val="Holding_Page12"/>
      <sheetName val="JAII_Balance12"/>
      <sheetName val="Sensitivity_Data12"/>
      <sheetName val="Sales_Seasonality_by_Month12"/>
      <sheetName val="EI_Calc12"/>
      <sheetName val="Dados_BLP12"/>
      <sheetName val="Months_and_Countries12"/>
      <sheetName val="Projects_list12"/>
      <sheetName val="Target_Book12"/>
      <sheetName val="Données_LMU12"/>
      <sheetName val="Distribución_D12"/>
      <sheetName val="FX_rates12"/>
      <sheetName val="Brazil_Sovereign12"/>
      <sheetName val="SAP_Budget_by_Contain_Loc12"/>
      <sheetName val="PPM_Waterfall12"/>
      <sheetName val="Salary_Costs_drivers11"/>
      <sheetName val="Summary_-_LAN11"/>
      <sheetName val="material_data11"/>
      <sheetName val="other_data11"/>
      <sheetName val="data_input11"/>
      <sheetName val="Bloomberg_(Aluminio)11"/>
      <sheetName val="Bloomberg_(Libor)11"/>
      <sheetName val="IS_BS_actual11"/>
      <sheetName val="Proced_11"/>
      <sheetName val="RG_Depots11"/>
      <sheetName val="Quarterly_LBO_Model11"/>
      <sheetName val="Cover_Page11"/>
      <sheetName val="User_Input11"/>
      <sheetName val="Budget_Summary11"/>
      <sheetName val="Pg_111"/>
      <sheetName val="4__NWABC11"/>
      <sheetName val="Drop_Down11"/>
      <sheetName val="drop_down_list11"/>
      <sheetName val="BASE_BUD_Ratios11"/>
      <sheetName val="Ayuda_desplegables10"/>
      <sheetName val="Summary_Input10"/>
      <sheetName val="Set_Up10"/>
      <sheetName val="LE_-_Input10"/>
      <sheetName val="Resumo_por_P10"/>
      <sheetName val="Database_(RUR)Mar_YTD10"/>
      <sheetName val="Mat_x_categ10"/>
      <sheetName val="Schroder_Small_Caps9"/>
      <sheetName val="Mfg-Curr_Prod__-_148"/>
      <sheetName val="G&amp;A-Controllership_-_278"/>
      <sheetName val="G&amp;A-Total_-_258"/>
      <sheetName val="Despliegue_Legal8"/>
      <sheetName val="Completion_Instructions8"/>
      <sheetName val="Selection_Lists8"/>
      <sheetName val="Sales_Package_Input8"/>
      <sheetName val="Load_Data8"/>
      <sheetName val="CUENTAS_SAP8"/>
      <sheetName val="tab_prod8"/>
      <sheetName val="Sales_&amp;_MKT_Cost_8"/>
      <sheetName val="Sales_&amp;_MKT_Cost_AC8"/>
      <sheetName val="OHC+OP+CCC_AC8"/>
      <sheetName val="Maco_AC8"/>
      <sheetName val="Validacion_#18"/>
      <sheetName val="Combined_Financials8"/>
      <sheetName val="Scoring_-_Do_not_update6"/>
      <sheetName val="BS_Flows8"/>
      <sheetName val="SCHEDULE_3_985"/>
      <sheetName val="EXPL_AGUA5"/>
      <sheetName val="Dados_gefab3"/>
      <sheetName val="EU_Comps3"/>
      <sheetName val="Gráficos_volúmen3"/>
      <sheetName val="_1"/>
      <sheetName val="dep_pre15"/>
      <sheetName val="c3__fto15"/>
      <sheetName val="C3_Base_Tran15"/>
      <sheetName val="pbg_pbgpc_15"/>
      <sheetName val="pbg1_pbg2_pbg315"/>
      <sheetName val="vab_rem15"/>
      <sheetName val="WCOL_INDEX15"/>
      <sheetName val="WCOL_INPUT15"/>
      <sheetName val="Validate_List15"/>
      <sheetName val="Share_Price_200215"/>
      <sheetName val="DT_1999_(abst__from_model)15"/>
      <sheetName val="Cost_Elements_to_Use15"/>
      <sheetName val="MK_24415"/>
      <sheetName val="Base_&amp;_LBO_Assumptions15"/>
      <sheetName val="JAII_Income15"/>
      <sheetName val="Holding_Page15"/>
      <sheetName val="JAII_Balance15"/>
      <sheetName val="Sensitivity_Data15"/>
      <sheetName val="Sales_Seasonality_by_Month15"/>
      <sheetName val="EI_Calc15"/>
      <sheetName val="Dados_BLP15"/>
      <sheetName val="Months_and_Countries15"/>
      <sheetName val="Projects_list15"/>
      <sheetName val="Target_Book15"/>
      <sheetName val="Données_LMU15"/>
      <sheetName val="Distribución_D15"/>
      <sheetName val="FX_rates15"/>
      <sheetName val="Brazil_Sovereign15"/>
      <sheetName val="SAP_Budget_by_Contain_Loc15"/>
      <sheetName val="PPM_Waterfall15"/>
      <sheetName val="Salary_Costs_drivers14"/>
      <sheetName val="Summary_-_LAN14"/>
      <sheetName val="material_data14"/>
      <sheetName val="other_data14"/>
      <sheetName val="data_input14"/>
      <sheetName val="Bloomberg_(Aluminio)14"/>
      <sheetName val="Bloomberg_(Libor)14"/>
      <sheetName val="IS_BS_actual14"/>
      <sheetName val="Proced_14"/>
      <sheetName val="RG_Depots14"/>
      <sheetName val="Quarterly_LBO_Model14"/>
      <sheetName val="Cover_Page14"/>
      <sheetName val="User_Input14"/>
      <sheetName val="Budget_Summary14"/>
      <sheetName val="Pg_114"/>
      <sheetName val="4__NWABC14"/>
      <sheetName val="Drop_Down14"/>
      <sheetName val="drop_down_list14"/>
      <sheetName val="BASE_BUD_Ratios14"/>
      <sheetName val="Ayuda_desplegables13"/>
      <sheetName val="Summary_Input13"/>
      <sheetName val="Set_Up13"/>
      <sheetName val="LE_-_Input13"/>
      <sheetName val="Resumo_por_P13"/>
      <sheetName val="Database_(RUR)Mar_YTD13"/>
      <sheetName val="Mat_x_categ13"/>
      <sheetName val="Schroder_Small_Caps12"/>
      <sheetName val="Mfg-Curr_Prod__-_1411"/>
      <sheetName val="G&amp;A-Controllership_-_2711"/>
      <sheetName val="G&amp;A-Total_-_2511"/>
      <sheetName val="Despliegue_Legal11"/>
      <sheetName val="Completion_Instructions11"/>
      <sheetName val="Selection_Lists11"/>
      <sheetName val="Sales_Package_Input11"/>
      <sheetName val="Load_Data11"/>
      <sheetName val="CUENTAS_SAP11"/>
      <sheetName val="tab_prod11"/>
      <sheetName val="Sales_&amp;_MKT_Cost_11"/>
      <sheetName val="Sales_&amp;_MKT_Cost_AC11"/>
      <sheetName val="OHC+OP+CCC_AC11"/>
      <sheetName val="Maco_AC11"/>
      <sheetName val="Validacion_#111"/>
      <sheetName val="Combined_Financials11"/>
      <sheetName val="Scoring_-_Do_not_update9"/>
      <sheetName val="BS_Flows11"/>
      <sheetName val="SCHEDULE_3_988"/>
      <sheetName val="EXPL_AGUA8"/>
      <sheetName val="Dados_gefab6"/>
      <sheetName val="EU_Comps6"/>
      <sheetName val="Gráficos_volúmen6"/>
      <sheetName val="_4"/>
      <sheetName val="dep_pre13"/>
      <sheetName val="c3__fto13"/>
      <sheetName val="C3_Base_Tran13"/>
      <sheetName val="pbg_pbgpc_13"/>
      <sheetName val="pbg1_pbg2_pbg313"/>
      <sheetName val="vab_rem13"/>
      <sheetName val="WCOL_INDEX13"/>
      <sheetName val="WCOL_INPUT13"/>
      <sheetName val="Validate_List13"/>
      <sheetName val="Share_Price_200213"/>
      <sheetName val="DT_1999_(abst__from_model)13"/>
      <sheetName val="Cost_Elements_to_Use13"/>
      <sheetName val="MK_24413"/>
      <sheetName val="Base_&amp;_LBO_Assumptions13"/>
      <sheetName val="JAII_Income13"/>
      <sheetName val="Holding_Page13"/>
      <sheetName val="JAII_Balance13"/>
      <sheetName val="Sensitivity_Data13"/>
      <sheetName val="Sales_Seasonality_by_Month13"/>
      <sheetName val="EI_Calc13"/>
      <sheetName val="Dados_BLP13"/>
      <sheetName val="Months_and_Countries13"/>
      <sheetName val="Projects_list13"/>
      <sheetName val="Target_Book13"/>
      <sheetName val="Données_LMU13"/>
      <sheetName val="Distribución_D13"/>
      <sheetName val="FX_rates13"/>
      <sheetName val="Brazil_Sovereign13"/>
      <sheetName val="SAP_Budget_by_Contain_Loc13"/>
      <sheetName val="PPM_Waterfall13"/>
      <sheetName val="Salary_Costs_drivers12"/>
      <sheetName val="Summary_-_LAN12"/>
      <sheetName val="material_data12"/>
      <sheetName val="other_data12"/>
      <sheetName val="data_input12"/>
      <sheetName val="Bloomberg_(Aluminio)12"/>
      <sheetName val="Bloomberg_(Libor)12"/>
      <sheetName val="IS_BS_actual12"/>
      <sheetName val="Proced_12"/>
      <sheetName val="RG_Depots12"/>
      <sheetName val="Quarterly_LBO_Model12"/>
      <sheetName val="Cover_Page12"/>
      <sheetName val="User_Input12"/>
      <sheetName val="Budget_Summary12"/>
      <sheetName val="Pg_112"/>
      <sheetName val="4__NWABC12"/>
      <sheetName val="Drop_Down12"/>
      <sheetName val="drop_down_list12"/>
      <sheetName val="BASE_BUD_Ratios12"/>
      <sheetName val="Ayuda_desplegables11"/>
      <sheetName val="Summary_Input11"/>
      <sheetName val="Set_Up11"/>
      <sheetName val="LE_-_Input11"/>
      <sheetName val="Resumo_por_P11"/>
      <sheetName val="Database_(RUR)Mar_YTD11"/>
      <sheetName val="Mat_x_categ11"/>
      <sheetName val="Schroder_Small_Caps10"/>
      <sheetName val="Mfg-Curr_Prod__-_149"/>
      <sheetName val="G&amp;A-Controllership_-_279"/>
      <sheetName val="G&amp;A-Total_-_259"/>
      <sheetName val="Despliegue_Legal9"/>
      <sheetName val="Completion_Instructions9"/>
      <sheetName val="Selection_Lists9"/>
      <sheetName val="Sales_Package_Input9"/>
      <sheetName val="Load_Data9"/>
      <sheetName val="CUENTAS_SAP9"/>
      <sheetName val="tab_prod9"/>
      <sheetName val="Sales_&amp;_MKT_Cost_9"/>
      <sheetName val="Sales_&amp;_MKT_Cost_AC9"/>
      <sheetName val="OHC+OP+CCC_AC9"/>
      <sheetName val="Maco_AC9"/>
      <sheetName val="Validacion_#19"/>
      <sheetName val="Combined_Financials9"/>
      <sheetName val="Scoring_-_Do_not_update7"/>
      <sheetName val="BS_Flows9"/>
      <sheetName val="SCHEDULE_3_986"/>
      <sheetName val="EXPL_AGUA6"/>
      <sheetName val="Dados_gefab4"/>
      <sheetName val="EU_Comps4"/>
      <sheetName val="Gráficos_volúmen4"/>
      <sheetName val="_2"/>
      <sheetName val="dep_pre14"/>
      <sheetName val="c3__fto14"/>
      <sheetName val="C3_Base_Tran14"/>
      <sheetName val="pbg_pbgpc_14"/>
      <sheetName val="pbg1_pbg2_pbg314"/>
      <sheetName val="vab_rem14"/>
      <sheetName val="WCOL_INDEX14"/>
      <sheetName val="WCOL_INPUT14"/>
      <sheetName val="Validate_List14"/>
      <sheetName val="Share_Price_200214"/>
      <sheetName val="DT_1999_(abst__from_model)14"/>
      <sheetName val="Cost_Elements_to_Use14"/>
      <sheetName val="MK_24414"/>
      <sheetName val="Base_&amp;_LBO_Assumptions14"/>
      <sheetName val="JAII_Income14"/>
      <sheetName val="Holding_Page14"/>
      <sheetName val="JAII_Balance14"/>
      <sheetName val="Sensitivity_Data14"/>
      <sheetName val="Sales_Seasonality_by_Month14"/>
      <sheetName val="EI_Calc14"/>
      <sheetName val="Dados_BLP14"/>
      <sheetName val="Months_and_Countries14"/>
      <sheetName val="Projects_list14"/>
      <sheetName val="Target_Book14"/>
      <sheetName val="Données_LMU14"/>
      <sheetName val="Distribución_D14"/>
      <sheetName val="FX_rates14"/>
      <sheetName val="Brazil_Sovereign14"/>
      <sheetName val="SAP_Budget_by_Contain_Loc14"/>
      <sheetName val="PPM_Waterfall14"/>
      <sheetName val="Salary_Costs_drivers13"/>
      <sheetName val="Summary_-_LAN13"/>
      <sheetName val="material_data13"/>
      <sheetName val="other_data13"/>
      <sheetName val="data_input13"/>
      <sheetName val="Bloomberg_(Aluminio)13"/>
      <sheetName val="Bloomberg_(Libor)13"/>
      <sheetName val="IS_BS_actual13"/>
      <sheetName val="Proced_13"/>
      <sheetName val="RG_Depots13"/>
      <sheetName val="Quarterly_LBO_Model13"/>
      <sheetName val="Cover_Page13"/>
      <sheetName val="User_Input13"/>
      <sheetName val="Budget_Summary13"/>
      <sheetName val="Pg_113"/>
      <sheetName val="4__NWABC13"/>
      <sheetName val="Drop_Down13"/>
      <sheetName val="drop_down_list13"/>
      <sheetName val="BASE_BUD_Ratios13"/>
      <sheetName val="Ayuda_desplegables12"/>
      <sheetName val="Summary_Input12"/>
      <sheetName val="Set_Up12"/>
      <sheetName val="LE_-_Input12"/>
      <sheetName val="Resumo_por_P12"/>
      <sheetName val="Database_(RUR)Mar_YTD12"/>
      <sheetName val="Mat_x_categ12"/>
      <sheetName val="Schroder_Small_Caps11"/>
      <sheetName val="Mfg-Curr_Prod__-_1410"/>
      <sheetName val="G&amp;A-Controllership_-_2710"/>
      <sheetName val="G&amp;A-Total_-_2510"/>
      <sheetName val="Despliegue_Legal10"/>
      <sheetName val="Completion_Instructions10"/>
      <sheetName val="Selection_Lists10"/>
      <sheetName val="Sales_Package_Input10"/>
      <sheetName val="Load_Data10"/>
      <sheetName val="CUENTAS_SAP10"/>
      <sheetName val="tab_prod10"/>
      <sheetName val="Sales_&amp;_MKT_Cost_10"/>
      <sheetName val="Sales_&amp;_MKT_Cost_AC10"/>
      <sheetName val="OHC+OP+CCC_AC10"/>
      <sheetName val="Maco_AC10"/>
      <sheetName val="Validacion_#110"/>
      <sheetName val="Combined_Financials10"/>
      <sheetName val="Scoring_-_Do_not_update8"/>
      <sheetName val="BS_Flows10"/>
      <sheetName val="SCHEDULE_3_987"/>
      <sheetName val="EXPL_AGUA7"/>
      <sheetName val="Dados_gefab5"/>
      <sheetName val="EU_Comps5"/>
      <sheetName val="Gráficos_volúmen5"/>
      <sheetName val="_3"/>
      <sheetName val="BAM_Focus_Brands2"/>
      <sheetName val="Hoja2"/>
      <sheetName val="drop-down_lists"/>
      <sheetName val="2022"/>
      <sheetName val="4"/>
      <sheetName val="MD"/>
      <sheetName val="BIBLE"/>
      <sheetName val="Forecast"/>
      <sheetName val="Setup"/>
      <sheetName val="CDI"/>
      <sheetName val="Bloomberg"/>
      <sheetName val="Entrada_de_Dados2"/>
      <sheetName val="ACUMULADOS_OPERARIOS2"/>
      <sheetName val="Supporting_Data2"/>
      <sheetName val="BAM_Focus_Brands"/>
      <sheetName val="Entrada_de_Dados"/>
      <sheetName val="ACUMULADOS_OPERARIOS"/>
      <sheetName val="Supporting_Data"/>
      <sheetName val="BAM_Focus_Brands1"/>
      <sheetName val="Entrada_de_Dados1"/>
      <sheetName val="ACUMULADOS_OPERARIOS1"/>
      <sheetName val="Supporting_Data1"/>
      <sheetName val="BAM Focus Brands"/>
      <sheetName val="Entrada de Dados"/>
      <sheetName val="ACUMULADOS OPERARIOS"/>
      <sheetName val="Supporting Data"/>
      <sheetName val="Cur.Ex Rate"/>
      <sheetName val="Sheet291"/>
      <sheetName val="Non-Statistical Sampling"/>
      <sheetName val="AR Drop Downs"/>
      <sheetName val="DropDown"/>
      <sheetName val="Non-Statistical_Sampling"/>
      <sheetName val="AR_Drop_Downs"/>
      <sheetName val="Cur_Ex_Rate"/>
      <sheetName val="Non-Statistical_Sampling1"/>
      <sheetName val="AR_Drop_Downs1"/>
      <sheetName val="Dados_gefab7"/>
      <sheetName val="Gráficos_volúmen7"/>
      <sheetName val="BAM_Focus_Brands3"/>
      <sheetName val="Entrada_de_Dados3"/>
      <sheetName val="ACUMULADOS_OPERARIOS3"/>
      <sheetName val="Supporting_Data3"/>
      <sheetName val="Cur_Ex_Rate1"/>
      <sheetName val="Non-Statistical_Sampling2"/>
      <sheetName val="AR_Drop_Downs2"/>
      <sheetName val="BDM"/>
      <sheetName val="Vols, GSV"/>
      <sheetName val="Tax"/>
      <sheetName val="VIC"/>
      <sheetName val="Salaries"/>
      <sheetName val="D&amp;A"/>
      <sheetName val="TM1"/>
      <sheetName val="FX"/>
      <sheetName val="TM1_Pivot"/>
      <sheetName val="Vols,_GSV"/>
      <sheetName val="Vols,_GSV1"/>
      <sheetName val="Vols,_GSV2"/>
      <sheetName val="Vols,_GSV3"/>
      <sheetName val="Vols,_GSV4"/>
      <sheetName val="Vols,_GSV5"/>
      <sheetName val="Vols,_GSV7"/>
      <sheetName val="Vols,_GSV6"/>
      <sheetName val="dep_pre16"/>
      <sheetName val="c3__fto16"/>
      <sheetName val="C3_Base_Tran16"/>
      <sheetName val="pbg_pbgpc_16"/>
      <sheetName val="pbg1_pbg2_pbg316"/>
      <sheetName val="vab_rem16"/>
      <sheetName val="WCOL_INDEX16"/>
      <sheetName val="WCOL_INPUT16"/>
      <sheetName val="MK_24416"/>
      <sheetName val="Validate_List16"/>
      <sheetName val="Share_Price_200216"/>
      <sheetName val="DT_1999_(abst__from_model)16"/>
      <sheetName val="Cost_Elements_to_Use16"/>
      <sheetName val="Base_&amp;_LBO_Assumptions16"/>
      <sheetName val="JAII_Income16"/>
      <sheetName val="Holding_Page16"/>
      <sheetName val="JAII_Balance16"/>
      <sheetName val="Sensitivity_Data16"/>
      <sheetName val="Sales_Seasonality_by_Month16"/>
      <sheetName val="EI_Calc16"/>
      <sheetName val="Dados_BLP16"/>
      <sheetName val="Months_and_Countries16"/>
      <sheetName val="Distribución_D16"/>
      <sheetName val="FX_rates16"/>
      <sheetName val="SAP_Budget_by_Contain_Loc16"/>
      <sheetName val="Projects_list16"/>
      <sheetName val="Target_Book16"/>
      <sheetName val="Données_LMU16"/>
      <sheetName val="Brazil_Sovereign16"/>
      <sheetName val="PPM_Waterfall16"/>
      <sheetName val="Salary_Costs_drivers15"/>
      <sheetName val="data_input15"/>
      <sheetName val="material_data15"/>
      <sheetName val="other_data15"/>
      <sheetName val="Proced_15"/>
      <sheetName val="Bloomberg_(Aluminio)15"/>
      <sheetName val="Bloomberg_(Libor)15"/>
      <sheetName val="Summary_-_LAN15"/>
      <sheetName val="IS_BS_actual15"/>
      <sheetName val="Budget_Summary15"/>
      <sheetName val="Pg_115"/>
      <sheetName val="4__NWABC15"/>
      <sheetName val="Drop_Down15"/>
      <sheetName val="drop_down_list15"/>
      <sheetName val="Cover_Page15"/>
      <sheetName val="User_Input15"/>
      <sheetName val="RG_Depots15"/>
      <sheetName val="Quarterly_LBO_Model15"/>
      <sheetName val="BASE_BUD_Ratios15"/>
      <sheetName val="Ayuda_desplegables14"/>
      <sheetName val="Summary_Input14"/>
      <sheetName val="LE_-_Input14"/>
      <sheetName val="Set_Up14"/>
      <sheetName val="Database_(RUR)Mar_YTD14"/>
      <sheetName val="Resumo_por_P14"/>
      <sheetName val="Mat_x_categ14"/>
      <sheetName val="Schroder_Small_Caps13"/>
      <sheetName val="Mfg-Curr_Prod__-_1412"/>
      <sheetName val="G&amp;A-Controllership_-_2712"/>
      <sheetName val="G&amp;A-Total_-_2512"/>
      <sheetName val="Despliegue_Legal12"/>
      <sheetName val="Completion_Instructions12"/>
      <sheetName val="Selection_Lists12"/>
      <sheetName val="Sales_Package_Input12"/>
      <sheetName val="CUENTAS_SAP12"/>
      <sheetName val="Load_Data12"/>
      <sheetName val="tab_prod12"/>
      <sheetName val="Sales_&amp;_MKT_Cost_12"/>
      <sheetName val="Sales_&amp;_MKT_Cost_AC12"/>
      <sheetName val="OHC+OP+CCC_AC12"/>
      <sheetName val="Maco_AC12"/>
      <sheetName val="Validacion_#112"/>
      <sheetName val="Combined_Financials12"/>
      <sheetName val="Scoring_-_Do_not_update10"/>
      <sheetName val="BS_Flows12"/>
      <sheetName val="SCHEDULE_3_989"/>
      <sheetName val="EXPL_AGUA9"/>
      <sheetName val="Dados_gefab8"/>
      <sheetName val="EU_Comps7"/>
      <sheetName val="Gráficos_volúmen8"/>
      <sheetName val="BAM_Focus_Brands4"/>
      <sheetName val="Entrada_de_Dados4"/>
      <sheetName val="ACUMULADOS_OPERARIOS4"/>
      <sheetName val="Supporting_Data4"/>
      <sheetName val="Cur_Ex_Rate2"/>
      <sheetName val="Non-Statistical_Sampling3"/>
      <sheetName val="AR_Drop_Downs3"/>
      <sheetName val="Vols,_GSV8"/>
      <sheetName val="dep_pre17"/>
      <sheetName val="c3__fto17"/>
      <sheetName val="C3_Base_Tran17"/>
      <sheetName val="pbg_pbgpc_17"/>
      <sheetName val="pbg1_pbg2_pbg317"/>
      <sheetName val="vab_rem17"/>
      <sheetName val="WCOL_INDEX17"/>
      <sheetName val="WCOL_INPUT17"/>
      <sheetName val="MK_24417"/>
      <sheetName val="Validate_List17"/>
      <sheetName val="Share_Price_200217"/>
      <sheetName val="DT_1999_(abst__from_model)17"/>
      <sheetName val="Cost_Elements_to_Use17"/>
      <sheetName val="Base_&amp;_LBO_Assumptions17"/>
      <sheetName val="JAII_Income17"/>
      <sheetName val="Holding_Page17"/>
      <sheetName val="JAII_Balance17"/>
      <sheetName val="Sensitivity_Data17"/>
      <sheetName val="Sales_Seasonality_by_Month17"/>
      <sheetName val="EI_Calc17"/>
      <sheetName val="Dados_BLP17"/>
      <sheetName val="Months_and_Countries17"/>
      <sheetName val="Distribución_D17"/>
      <sheetName val="FX_rates17"/>
      <sheetName val="SAP_Budget_by_Contain_Loc17"/>
      <sheetName val="Projects_list17"/>
      <sheetName val="Target_Book17"/>
      <sheetName val="Données_LMU17"/>
      <sheetName val="Brazil_Sovereign17"/>
      <sheetName val="PPM_Waterfall17"/>
      <sheetName val="Salary_Costs_drivers16"/>
      <sheetName val="data_input16"/>
      <sheetName val="material_data16"/>
      <sheetName val="other_data16"/>
      <sheetName val="Proced_16"/>
      <sheetName val="Bloomberg_(Aluminio)16"/>
      <sheetName val="Bloomberg_(Libor)16"/>
      <sheetName val="Summary_-_LAN16"/>
      <sheetName val="IS_BS_actual16"/>
      <sheetName val="Budget_Summary16"/>
      <sheetName val="Pg_116"/>
      <sheetName val="4__NWABC16"/>
      <sheetName val="Drop_Down16"/>
      <sheetName val="drop_down_list16"/>
      <sheetName val="Cover_Page16"/>
      <sheetName val="User_Input16"/>
      <sheetName val="RG_Depots16"/>
      <sheetName val="Quarterly_LBO_Model16"/>
      <sheetName val="BASE_BUD_Ratios16"/>
      <sheetName val="Ayuda_desplegables15"/>
      <sheetName val="Summary_Input15"/>
      <sheetName val="LE_-_Input15"/>
      <sheetName val="Set_Up15"/>
      <sheetName val="Database_(RUR)Mar_YTD15"/>
      <sheetName val="Resumo_por_P15"/>
      <sheetName val="Mat_x_categ15"/>
      <sheetName val="Mfg-Curr_Prod__-_1413"/>
      <sheetName val="G&amp;A-Controllership_-_2713"/>
      <sheetName val="G&amp;A-Total_-_2513"/>
      <sheetName val="Despliegue_Legal13"/>
      <sheetName val="Schroder_Small_Caps14"/>
      <sheetName val="Completion_Instructions13"/>
      <sheetName val="Selection_Lists13"/>
      <sheetName val="Sales_Package_Input13"/>
      <sheetName val="Load_Data13"/>
      <sheetName val="CUENTAS_SAP13"/>
      <sheetName val="tab_prod13"/>
      <sheetName val="Sales_&amp;_MKT_Cost_13"/>
      <sheetName val="Sales_&amp;_MKT_Cost_AC13"/>
      <sheetName val="OHC+OP+CCC_AC13"/>
      <sheetName val="Maco_AC13"/>
      <sheetName val="Validacion_#113"/>
      <sheetName val="Combined_Financials13"/>
      <sheetName val="Scoring_-_Do_not_update11"/>
      <sheetName val="BS_Flows13"/>
      <sheetName val="SCHEDULE_3_9810"/>
      <sheetName val="EXPL_AGUA10"/>
      <sheetName val="Dados_gefab9"/>
      <sheetName val="EU_Comps8"/>
      <sheetName val="Gráficos_volúmen9"/>
      <sheetName val="_5"/>
      <sheetName val="BAM_Focus_Brands5"/>
      <sheetName val="Entrada_de_Dados5"/>
      <sheetName val="ACUMULADOS_OPERARIOS5"/>
      <sheetName val="Supporting_Data5"/>
      <sheetName val="Cur_Ex_Rate3"/>
      <sheetName val="Non-Statistical_Sampling4"/>
      <sheetName val="AR_Drop_Downs4"/>
      <sheetName val="Vols,_GSV9"/>
      <sheetName val="WUS$"/>
      <sheetName val="Challenges"/>
      <sheetName val="FY Bgt"/>
      <sheetName val="YTD"/>
      <sheetName val="Mapping"/>
      <sheetName val="AS"/>
      <sheetName val="10IM"/>
      <sheetName val="RAW AUS"/>
      <sheetName val="RAW NZP"/>
      <sheetName val="Cockpit"/>
      <sheetName val="Qs"/>
      <sheetName val="Overview Waterfall"/>
      <sheetName val="Report-Daily"/>
      <sheetName val="MACOMixData"/>
      <sheetName val="NRMixData"/>
      <sheetName val="NRMixData_YTD"/>
      <sheetName val="Value lists"/>
      <sheetName val="SW-TEO"/>
      <sheetName val="Ref"/>
      <sheetName val="dep_pre18"/>
      <sheetName val="c3__fto18"/>
      <sheetName val="C3_Base_Tran18"/>
      <sheetName val="pbg_pbgpc_18"/>
      <sheetName val="pbg1_pbg2_pbg318"/>
      <sheetName val="vab_rem18"/>
      <sheetName val="WCOL_INDEX18"/>
      <sheetName val="WCOL_INPUT18"/>
      <sheetName val="MK_24418"/>
      <sheetName val="Validate_List18"/>
      <sheetName val="Share_Price_200218"/>
      <sheetName val="DT_1999_(abst__from_model)18"/>
      <sheetName val="Cost_Elements_to_Use18"/>
      <sheetName val="Base_&amp;_LBO_Assumptions18"/>
      <sheetName val="JAII_Income18"/>
      <sheetName val="Holding_Page18"/>
      <sheetName val="JAII_Balance18"/>
      <sheetName val="Sensitivity_Data18"/>
      <sheetName val="Sales_Seasonality_by_Month18"/>
      <sheetName val="EI_Calc18"/>
      <sheetName val="Dados_BLP18"/>
      <sheetName val="Months_and_Countries18"/>
      <sheetName val="Distribución_D18"/>
      <sheetName val="FX_rates18"/>
      <sheetName val="SAP_Budget_by_Contain_Loc18"/>
      <sheetName val="Projects_list18"/>
      <sheetName val="Target_Book18"/>
      <sheetName val="Données_LMU18"/>
      <sheetName val="Brazil_Sovereign18"/>
      <sheetName val="PPM_Waterfall18"/>
      <sheetName val="Salary_Costs_drivers17"/>
      <sheetName val="data_input17"/>
      <sheetName val="material_data17"/>
      <sheetName val="other_data17"/>
      <sheetName val="Proced_17"/>
      <sheetName val="Bloomberg_(Aluminio)17"/>
      <sheetName val="Bloomberg_(Libor)17"/>
      <sheetName val="Summary_-_LAN17"/>
      <sheetName val="IS_BS_actual17"/>
      <sheetName val="Budget_Summary17"/>
      <sheetName val="Pg_117"/>
      <sheetName val="4__NWABC17"/>
      <sheetName val="Drop_Down17"/>
      <sheetName val="drop_down_list17"/>
      <sheetName val="Cover_Page17"/>
      <sheetName val="User_Input17"/>
      <sheetName val="RG_Depots17"/>
      <sheetName val="Quarterly_LBO_Model17"/>
      <sheetName val="BASE_BUD_Ratios17"/>
      <sheetName val="Ayuda_desplegables16"/>
      <sheetName val="Summary_Input16"/>
      <sheetName val="LE_-_Input16"/>
      <sheetName val="Set_Up16"/>
      <sheetName val="Database_(RUR)Mar_YTD16"/>
      <sheetName val="Resumo_por_P16"/>
      <sheetName val="Mat_x_categ16"/>
      <sheetName val="Mfg-Curr_Prod__-_1414"/>
      <sheetName val="G&amp;A-Controllership_-_2714"/>
      <sheetName val="G&amp;A-Total_-_2514"/>
      <sheetName val="Despliegue_Legal14"/>
      <sheetName val="Schroder_Small_Caps15"/>
      <sheetName val="Completion_Instructions14"/>
      <sheetName val="Selection_Lists14"/>
      <sheetName val="Sales_Package_Input14"/>
      <sheetName val="Load_Data14"/>
      <sheetName val="CUENTAS_SAP14"/>
      <sheetName val="tab_prod14"/>
      <sheetName val="Sales_&amp;_MKT_Cost_14"/>
      <sheetName val="Sales_&amp;_MKT_Cost_AC14"/>
      <sheetName val="OHC+OP+CCC_AC14"/>
      <sheetName val="Maco_AC14"/>
      <sheetName val="Validacion_#114"/>
      <sheetName val="Combined_Financials14"/>
      <sheetName val="Scoring_-_Do_not_update12"/>
      <sheetName val="BS_Flows14"/>
      <sheetName val="SCHEDULE_3_9811"/>
      <sheetName val="EXPL_AGUA11"/>
      <sheetName val="Dados_gefab10"/>
      <sheetName val="EU_Comps9"/>
      <sheetName val="Gráficos_volúmen10"/>
      <sheetName val="_6"/>
      <sheetName val="BAM_Focus_Brands6"/>
      <sheetName val="Entrada_de_Dados6"/>
      <sheetName val="ACUMULADOS_OPERARIOS6"/>
      <sheetName val="Supporting_Data6"/>
      <sheetName val="Cur_Ex_Rate4"/>
      <sheetName val="Non-Statistical_Sampling5"/>
      <sheetName val="AR_Drop_Downs5"/>
      <sheetName val="Vols,_GSV10"/>
      <sheetName val="dep_pre19"/>
      <sheetName val="c3__fto19"/>
      <sheetName val="C3_Base_Tran19"/>
      <sheetName val="pbg_pbgpc_19"/>
      <sheetName val="pbg1_pbg2_pbg319"/>
      <sheetName val="vab_rem19"/>
      <sheetName val="WCOL_INDEX19"/>
      <sheetName val="WCOL_INPUT19"/>
      <sheetName val="MK_24419"/>
      <sheetName val="Validate_List19"/>
      <sheetName val="DT_1999_(abst__from_model)19"/>
      <sheetName val="Share_Price_200219"/>
      <sheetName val="Cost_Elements_to_Use19"/>
      <sheetName val="Sales_Seasonality_by_Month19"/>
      <sheetName val="Base_&amp;_LBO_Assumptions19"/>
      <sheetName val="JAII_Income19"/>
      <sheetName val="Holding_Page19"/>
      <sheetName val="JAII_Balance19"/>
      <sheetName val="Sensitivity_Data19"/>
      <sheetName val="EI_Calc19"/>
      <sheetName val="Dados_BLP19"/>
      <sheetName val="Months_and_Countries19"/>
      <sheetName val="Distribución_D19"/>
      <sheetName val="FX_rates19"/>
      <sheetName val="SAP_Budget_by_Contain_Loc19"/>
      <sheetName val="Projects_list19"/>
      <sheetName val="Target_Book19"/>
      <sheetName val="Données_LMU19"/>
      <sheetName val="Brazil_Sovereign19"/>
      <sheetName val="PPM_Waterfall19"/>
      <sheetName val="data_input18"/>
      <sheetName val="Salary_Costs_drivers18"/>
      <sheetName val="material_data18"/>
      <sheetName val="other_data18"/>
      <sheetName val="Proced_18"/>
      <sheetName val="Bloomberg_(Aluminio)18"/>
      <sheetName val="Bloomberg_(Libor)18"/>
      <sheetName val="Summary_-_LAN18"/>
      <sheetName val="Budget_Summary18"/>
      <sheetName val="Pg_118"/>
      <sheetName val="4__NWABC18"/>
      <sheetName val="Drop_Down18"/>
      <sheetName val="drop_down_list18"/>
      <sheetName val="IS_BS_actual18"/>
      <sheetName val="Cover_Page18"/>
      <sheetName val="User_Input18"/>
      <sheetName val="RG_Depots18"/>
      <sheetName val="Quarterly_LBO_Model18"/>
      <sheetName val="BASE_BUD_Ratios18"/>
      <sheetName val="Ayuda_desplegables17"/>
      <sheetName val="Summary_Input17"/>
      <sheetName val="Set_Up17"/>
      <sheetName val="LE_-_Input17"/>
      <sheetName val="Resumo_por_P17"/>
      <sheetName val="Database_(RUR)Mar_YTD17"/>
      <sheetName val="Mat_x_categ17"/>
      <sheetName val="Schroder_Small_Caps16"/>
      <sheetName val="Mfg-Curr_Prod__-_1415"/>
      <sheetName val="G&amp;A-Controllership_-_2715"/>
      <sheetName val="G&amp;A-Total_-_2515"/>
      <sheetName val="Despliegue_Legal15"/>
      <sheetName val="Completion_Instructions15"/>
      <sheetName val="Selection_Lists15"/>
      <sheetName val="Sales_Package_Input15"/>
      <sheetName val="CUENTAS_SAP15"/>
      <sheetName val="Load_Data15"/>
      <sheetName val="tab_prod15"/>
      <sheetName val="Sales_&amp;_MKT_Cost_15"/>
      <sheetName val="Sales_&amp;_MKT_Cost_AC15"/>
      <sheetName val="OHC+OP+CCC_AC15"/>
      <sheetName val="Maco_AC15"/>
      <sheetName val="Validacion_#115"/>
      <sheetName val="Combined_Financials15"/>
      <sheetName val="Scoring_-_Do_not_update13"/>
      <sheetName val="BS_Flows15"/>
      <sheetName val="SCHEDULE_3_9812"/>
      <sheetName val="EXPL_AGUA12"/>
      <sheetName val="Dados_gefab11"/>
      <sheetName val="EU_Comps10"/>
      <sheetName val="Gráficos_volúmen11"/>
      <sheetName val="_7"/>
      <sheetName val="BAM_Focus_Brands7"/>
      <sheetName val="Entrada_de_Dados7"/>
      <sheetName val="ACUMULADOS_OPERARIOS7"/>
      <sheetName val="Supporting_Data7"/>
      <sheetName val="Cur_Ex_Rate5"/>
      <sheetName val="Non-Statistical_Sampling6"/>
      <sheetName val="AR_Drop_Downs6"/>
      <sheetName val="Vols,_GSV11"/>
      <sheetName val="FY_Bgt"/>
      <sheetName val="RAW_AUS"/>
      <sheetName val="RAW_NZP"/>
      <sheetName val="Overview_Waterfall"/>
      <sheetName val="Value_lists"/>
      <sheetName val="dep_pre20"/>
      <sheetName val="c3__fto20"/>
      <sheetName val="C3_Base_Tran20"/>
      <sheetName val="pbg_pbgpc_20"/>
      <sheetName val="pbg1_pbg2_pbg320"/>
      <sheetName val="vab_rem20"/>
      <sheetName val="WCOL_INDEX20"/>
      <sheetName val="WCOL_INPUT20"/>
      <sheetName val="MK_24420"/>
      <sheetName val="Validate_List20"/>
      <sheetName val="Share_Price_200220"/>
      <sheetName val="DT_1999_(abst__from_model)20"/>
      <sheetName val="Cost_Elements_to_Use20"/>
      <sheetName val="Base_&amp;_LBO_Assumptions20"/>
      <sheetName val="JAII_Income20"/>
      <sheetName val="Holding_Page20"/>
      <sheetName val="JAII_Balance20"/>
      <sheetName val="Sensitivity_Data20"/>
      <sheetName val="Sales_Seasonality_by_Month20"/>
      <sheetName val="EI_Calc20"/>
      <sheetName val="Dados_BLP20"/>
      <sheetName val="Months_and_Countries20"/>
      <sheetName val="Distribución_D20"/>
      <sheetName val="FX_rates20"/>
      <sheetName val="SAP_Budget_by_Contain_Loc20"/>
      <sheetName val="Projects_list20"/>
      <sheetName val="Target_Book20"/>
      <sheetName val="Données_LMU20"/>
      <sheetName val="Brazil_Sovereign20"/>
      <sheetName val="PPM_Waterfall20"/>
      <sheetName val="Salary_Costs_drivers19"/>
      <sheetName val="data_input19"/>
      <sheetName val="material_data19"/>
      <sheetName val="other_data19"/>
      <sheetName val="Proced_19"/>
      <sheetName val="Bloomberg_(Aluminio)19"/>
      <sheetName val="Bloomberg_(Libor)19"/>
      <sheetName val="Summary_-_LAN19"/>
      <sheetName val="IS_BS_actual19"/>
      <sheetName val="Budget_Summary19"/>
      <sheetName val="Pg_119"/>
      <sheetName val="4__NWABC19"/>
      <sheetName val="Drop_Down19"/>
      <sheetName val="drop_down_list19"/>
      <sheetName val="Cover_Page19"/>
      <sheetName val="User_Input19"/>
      <sheetName val="RG_Depots19"/>
      <sheetName val="Quarterly_LBO_Model19"/>
      <sheetName val="BASE_BUD_Ratios19"/>
      <sheetName val="Ayuda_desplegables18"/>
      <sheetName val="Summary_Input18"/>
      <sheetName val="LE_-_Input18"/>
      <sheetName val="Set_Up18"/>
      <sheetName val="Database_(RUR)Mar_YTD18"/>
      <sheetName val="Resumo_por_P18"/>
      <sheetName val="Mat_x_categ18"/>
      <sheetName val="Schroder_Small_Caps17"/>
      <sheetName val="Mfg-Curr_Prod__-_1416"/>
      <sheetName val="G&amp;A-Controllership_-_2716"/>
      <sheetName val="G&amp;A-Total_-_2516"/>
      <sheetName val="Despliegue_Legal16"/>
      <sheetName val="Completion_Instructions16"/>
      <sheetName val="Selection_Lists16"/>
      <sheetName val="Sales_Package_Input16"/>
      <sheetName val="Load_Data16"/>
      <sheetName val="CUENTAS_SAP16"/>
      <sheetName val="tab_prod16"/>
      <sheetName val="Sales_&amp;_MKT_Cost_16"/>
      <sheetName val="Sales_&amp;_MKT_Cost_AC16"/>
      <sheetName val="OHC+OP+CCC_AC16"/>
      <sheetName val="Maco_AC16"/>
      <sheetName val="Validacion_#116"/>
      <sheetName val="Combined_Financials16"/>
      <sheetName val="Scoring_-_Do_not_update14"/>
      <sheetName val="BS_Flows16"/>
      <sheetName val="SCHEDULE_3_9813"/>
      <sheetName val="EXPL_AGUA13"/>
      <sheetName val="Dados_gefab12"/>
      <sheetName val="EU_Comps11"/>
      <sheetName val="Gráficos_volúmen12"/>
      <sheetName val="_8"/>
      <sheetName val="BAM_Focus_Brands8"/>
      <sheetName val="Entrada_de_Dados8"/>
      <sheetName val="ACUMULADOS_OPERARIOS8"/>
      <sheetName val="Supporting_Data8"/>
      <sheetName val="Cur_Ex_Rate6"/>
      <sheetName val="Non-Statistical_Sampling7"/>
      <sheetName val="AR_Drop_Downs7"/>
      <sheetName val="Vols,_GSV12"/>
      <sheetName val="FY_Bgt1"/>
      <sheetName val="RAW_AUS1"/>
      <sheetName val="RAW_NZP1"/>
      <sheetName val="Overview_Waterfall1"/>
      <sheetName val="Value_lists1"/>
      <sheetName val="ARMADO"/>
      <sheetName val="Income SAP PCS"/>
      <sheetName val="Income SAP LD"/>
      <sheetName val="Income SAP N S H"/>
      <sheetName val="GraphData"/>
      <sheetName val="Chart data"/>
      <sheetName val="calcs"/>
      <sheetName val="1 月"/>
      <sheetName val="TT打卡"/>
      <sheetName val="LBO"/>
      <sheetName val="T-LIST"/>
      <sheetName val="은행"/>
      <sheetName val="1_Overview"/>
      <sheetName val="Chart_data"/>
      <sheetName val="1_月"/>
      <sheetName val="FJJX Bud_IB"/>
      <sheetName val="Main"/>
      <sheetName val="eqpmad2"/>
      <sheetName val="Toolbox"/>
      <sheetName val="Interdependent CAT"/>
      <sheetName val="Sum"/>
      <sheetName val="Inputs"/>
      <sheetName val="AcqIS"/>
      <sheetName val="AcqBSCF"/>
      <sheetName val="Selection_Setting"/>
      <sheetName val="1.4SKU"/>
      <sheetName val="Drop-Down"/>
      <sheetName val="Instructions"/>
      <sheetName val="Summary"/>
      <sheetName val="PS Entity"/>
      <sheetName val="有效性"/>
      <sheetName val="SPkg Summary"/>
      <sheetName val="Pillars"/>
      <sheetName val="1_4SKU"/>
      <sheetName val="PS_Entity"/>
      <sheetName val="SPkg_Summary"/>
      <sheetName val="Sound9월"/>
      <sheetName val="M2"/>
      <sheetName val="经销商"/>
      <sheetName val="产品信息"/>
      <sheetName val="G&amp;A, MSG"/>
      <sheetName val="Output"/>
      <sheetName val="PI"/>
      <sheetName val="CADASTRO"/>
      <sheetName val="DIST"/>
      <sheetName val="MALHAD"/>
      <sheetName val="PUXADIA"/>
      <sheetName val="Organization"/>
      <sheetName val="TS&amp;C"/>
      <sheetName val="Project List"/>
      <sheetName val="DIFF_BUS"/>
      <sheetName val="Cash_Flo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sheetData sheetId="232"/>
      <sheetData sheetId="233"/>
      <sheetData sheetId="234"/>
      <sheetData sheetId="235"/>
      <sheetData sheetId="236"/>
      <sheetData sheetId="237"/>
      <sheetData sheetId="238"/>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sheetData sheetId="254"/>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refreshError="1"/>
      <sheetData sheetId="443" refreshError="1"/>
      <sheetData sheetId="444" refreshError="1"/>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refreshError="1"/>
      <sheetData sheetId="526" refreshError="1"/>
      <sheetData sheetId="527" refreshError="1"/>
      <sheetData sheetId="528" refreshError="1"/>
      <sheetData sheetId="529" refreshError="1"/>
      <sheetData sheetId="530" refreshError="1"/>
      <sheetData sheetId="531" refreshError="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refreshError="1"/>
      <sheetData sheetId="608" refreshError="1"/>
      <sheetData sheetId="609"/>
      <sheetData sheetId="610"/>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refreshError="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refreshError="1"/>
      <sheetData sheetId="940" refreshError="1"/>
      <sheetData sheetId="941" refreshError="1"/>
      <sheetData sheetId="942" refreshError="1"/>
      <sheetData sheetId="943" refreshError="1"/>
      <sheetData sheetId="944" refreshError="1"/>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sheetData sheetId="1218"/>
      <sheetData sheetId="1219"/>
      <sheetData sheetId="1220"/>
      <sheetData sheetId="1221"/>
      <sheetData sheetId="1222"/>
      <sheetData sheetId="1223"/>
      <sheetData sheetId="1224"/>
      <sheetData sheetId="1225"/>
      <sheetData sheetId="1226"/>
      <sheetData sheetId="1227"/>
      <sheetData sheetId="1228"/>
      <sheetData sheetId="1229"/>
      <sheetData sheetId="1230"/>
      <sheetData sheetId="1231"/>
      <sheetData sheetId="1232"/>
      <sheetData sheetId="1233"/>
      <sheetData sheetId="1234"/>
      <sheetData sheetId="1235"/>
      <sheetData sheetId="1236"/>
      <sheetData sheetId="1237"/>
      <sheetData sheetId="1238"/>
      <sheetData sheetId="1239"/>
      <sheetData sheetId="1240"/>
      <sheetData sheetId="1241"/>
      <sheetData sheetId="1242"/>
      <sheetData sheetId="1243"/>
      <sheetData sheetId="1244"/>
      <sheetData sheetId="1245"/>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 sheetId="1289"/>
      <sheetData sheetId="1290"/>
      <sheetData sheetId="1291"/>
      <sheetData sheetId="1292"/>
      <sheetData sheetId="1293"/>
      <sheetData sheetId="1294"/>
      <sheetData sheetId="1295"/>
      <sheetData sheetId="1296"/>
      <sheetData sheetId="1297"/>
      <sheetData sheetId="1298"/>
      <sheetData sheetId="1299"/>
      <sheetData sheetId="1300"/>
      <sheetData sheetId="1301"/>
      <sheetData sheetId="1302"/>
      <sheetData sheetId="1303"/>
      <sheetData sheetId="1304"/>
      <sheetData sheetId="1305"/>
      <sheetData sheetId="1306"/>
      <sheetData sheetId="1307"/>
      <sheetData sheetId="1308"/>
      <sheetData sheetId="1309"/>
      <sheetData sheetId="1310"/>
      <sheetData sheetId="1311"/>
      <sheetData sheetId="1312"/>
      <sheetData sheetId="1313"/>
      <sheetData sheetId="1314"/>
      <sheetData sheetId="1315"/>
      <sheetData sheetId="1316"/>
      <sheetData sheetId="1317"/>
      <sheetData sheetId="1318"/>
      <sheetData sheetId="1319"/>
      <sheetData sheetId="1320"/>
      <sheetData sheetId="1321"/>
      <sheetData sheetId="1322"/>
      <sheetData sheetId="1323"/>
      <sheetData sheetId="1324"/>
      <sheetData sheetId="1325"/>
      <sheetData sheetId="1326"/>
      <sheetData sheetId="1327"/>
      <sheetData sheetId="1328"/>
      <sheetData sheetId="1329"/>
      <sheetData sheetId="1330"/>
      <sheetData sheetId="1331"/>
      <sheetData sheetId="1332"/>
      <sheetData sheetId="1333"/>
      <sheetData sheetId="1334"/>
      <sheetData sheetId="1335"/>
      <sheetData sheetId="1336"/>
      <sheetData sheetId="1337"/>
      <sheetData sheetId="1338"/>
      <sheetData sheetId="1339"/>
      <sheetData sheetId="1340"/>
      <sheetData sheetId="1341"/>
      <sheetData sheetId="1342"/>
      <sheetData sheetId="1343"/>
      <sheetData sheetId="1344"/>
      <sheetData sheetId="1345"/>
      <sheetData sheetId="1346"/>
      <sheetData sheetId="1347"/>
      <sheetData sheetId="1348"/>
      <sheetData sheetId="1349"/>
      <sheetData sheetId="1350"/>
      <sheetData sheetId="1351"/>
      <sheetData sheetId="1352" refreshError="1"/>
      <sheetData sheetId="1353" refreshError="1"/>
      <sheetData sheetId="1354" refreshError="1"/>
      <sheetData sheetId="1355" refreshError="1"/>
      <sheetData sheetId="1356" refreshError="1"/>
      <sheetData sheetId="1357" refreshError="1"/>
      <sheetData sheetId="1358" refreshError="1"/>
      <sheetData sheetId="1359" refreshError="1"/>
      <sheetData sheetId="1360" refreshError="1"/>
      <sheetData sheetId="1361"/>
      <sheetData sheetId="1362"/>
      <sheetData sheetId="1363"/>
      <sheetData sheetId="1364"/>
      <sheetData sheetId="1365"/>
      <sheetData sheetId="1366"/>
      <sheetData sheetId="1367"/>
      <sheetData sheetId="1368"/>
      <sheetData sheetId="1369"/>
      <sheetData sheetId="1370"/>
      <sheetData sheetId="1371"/>
      <sheetData sheetId="1372" refreshError="1"/>
      <sheetData sheetId="1373" refreshError="1"/>
      <sheetData sheetId="1374" refreshError="1"/>
      <sheetData sheetId="1375" refreshError="1"/>
      <sheetData sheetId="1376" refreshError="1"/>
      <sheetData sheetId="1377" refreshError="1"/>
      <sheetData sheetId="1378" refreshError="1"/>
      <sheetData sheetId="1379" refreshError="1"/>
      <sheetData sheetId="1380" refreshError="1"/>
      <sheetData sheetId="1381"/>
      <sheetData sheetId="1382"/>
      <sheetData sheetId="1383"/>
      <sheetData sheetId="1384"/>
      <sheetData sheetId="1385"/>
      <sheetData sheetId="1386"/>
      <sheetData sheetId="1387"/>
      <sheetData sheetId="1388"/>
      <sheetData sheetId="1389"/>
      <sheetData sheetId="1390"/>
      <sheetData sheetId="1391"/>
      <sheetData sheetId="1392"/>
      <sheetData sheetId="1393"/>
      <sheetData sheetId="1394"/>
      <sheetData sheetId="1395"/>
      <sheetData sheetId="1396"/>
      <sheetData sheetId="1397"/>
      <sheetData sheetId="1398"/>
      <sheetData sheetId="1399"/>
      <sheetData sheetId="1400"/>
      <sheetData sheetId="1401"/>
      <sheetData sheetId="1402"/>
      <sheetData sheetId="1403"/>
      <sheetData sheetId="1404"/>
      <sheetData sheetId="1405"/>
      <sheetData sheetId="1406"/>
      <sheetData sheetId="1407"/>
      <sheetData sheetId="1408"/>
      <sheetData sheetId="1409"/>
      <sheetData sheetId="1410"/>
      <sheetData sheetId="1411"/>
      <sheetData sheetId="1412"/>
      <sheetData sheetId="1413"/>
      <sheetData sheetId="1414"/>
      <sheetData sheetId="1415"/>
      <sheetData sheetId="1416"/>
      <sheetData sheetId="1417"/>
      <sheetData sheetId="1418"/>
      <sheetData sheetId="1419"/>
      <sheetData sheetId="1420"/>
      <sheetData sheetId="1421"/>
      <sheetData sheetId="1422"/>
      <sheetData sheetId="1423"/>
      <sheetData sheetId="1424"/>
      <sheetData sheetId="1425"/>
      <sheetData sheetId="1426"/>
      <sheetData sheetId="1427"/>
      <sheetData sheetId="1428"/>
      <sheetData sheetId="1429"/>
      <sheetData sheetId="1430"/>
      <sheetData sheetId="1431"/>
      <sheetData sheetId="1432"/>
      <sheetData sheetId="1433"/>
      <sheetData sheetId="1434"/>
      <sheetData sheetId="1435"/>
      <sheetData sheetId="1436"/>
      <sheetData sheetId="1437"/>
      <sheetData sheetId="1438"/>
      <sheetData sheetId="1439"/>
      <sheetData sheetId="1440"/>
      <sheetData sheetId="1441"/>
      <sheetData sheetId="1442"/>
      <sheetData sheetId="1443"/>
      <sheetData sheetId="1444"/>
      <sheetData sheetId="1445"/>
      <sheetData sheetId="1446"/>
      <sheetData sheetId="1447"/>
      <sheetData sheetId="1448"/>
      <sheetData sheetId="1449"/>
      <sheetData sheetId="1450"/>
      <sheetData sheetId="1451"/>
      <sheetData sheetId="1452"/>
      <sheetData sheetId="1453"/>
      <sheetData sheetId="1454"/>
      <sheetData sheetId="1455"/>
      <sheetData sheetId="1456"/>
      <sheetData sheetId="1457"/>
      <sheetData sheetId="1458"/>
      <sheetData sheetId="1459"/>
      <sheetData sheetId="1460"/>
      <sheetData sheetId="1461"/>
      <sheetData sheetId="1462"/>
      <sheetData sheetId="1463"/>
      <sheetData sheetId="1464"/>
      <sheetData sheetId="1465"/>
      <sheetData sheetId="1466"/>
      <sheetData sheetId="1467"/>
      <sheetData sheetId="1468"/>
      <sheetData sheetId="1469"/>
      <sheetData sheetId="1470"/>
      <sheetData sheetId="1471"/>
      <sheetData sheetId="1472"/>
      <sheetData sheetId="1473"/>
      <sheetData sheetId="1474"/>
      <sheetData sheetId="1475"/>
      <sheetData sheetId="1476"/>
      <sheetData sheetId="1477"/>
      <sheetData sheetId="1478"/>
      <sheetData sheetId="1479"/>
      <sheetData sheetId="1480"/>
      <sheetData sheetId="1481"/>
      <sheetData sheetId="1482"/>
      <sheetData sheetId="1483"/>
      <sheetData sheetId="1484"/>
      <sheetData sheetId="1485"/>
      <sheetData sheetId="1486"/>
      <sheetData sheetId="1487"/>
      <sheetData sheetId="1488"/>
      <sheetData sheetId="1489"/>
      <sheetData sheetId="1490"/>
      <sheetData sheetId="1491"/>
      <sheetData sheetId="1492"/>
      <sheetData sheetId="1493"/>
      <sheetData sheetId="1494"/>
      <sheetData sheetId="1495"/>
      <sheetData sheetId="1496"/>
      <sheetData sheetId="1497"/>
      <sheetData sheetId="1498"/>
      <sheetData sheetId="1499"/>
      <sheetData sheetId="1500"/>
      <sheetData sheetId="1501"/>
      <sheetData sheetId="1502"/>
      <sheetData sheetId="1503"/>
      <sheetData sheetId="1504"/>
      <sheetData sheetId="1505"/>
      <sheetData sheetId="1506"/>
      <sheetData sheetId="1507"/>
      <sheetData sheetId="1508"/>
      <sheetData sheetId="1509"/>
      <sheetData sheetId="1510"/>
      <sheetData sheetId="1511"/>
      <sheetData sheetId="1512"/>
      <sheetData sheetId="1513"/>
      <sheetData sheetId="1514"/>
      <sheetData sheetId="1515"/>
      <sheetData sheetId="1516"/>
      <sheetData sheetId="1517"/>
      <sheetData sheetId="1518"/>
      <sheetData sheetId="1519"/>
      <sheetData sheetId="1520"/>
      <sheetData sheetId="1521"/>
      <sheetData sheetId="1522"/>
      <sheetData sheetId="1523"/>
      <sheetData sheetId="1524"/>
      <sheetData sheetId="1525"/>
      <sheetData sheetId="1526"/>
      <sheetData sheetId="1527"/>
      <sheetData sheetId="1528"/>
      <sheetData sheetId="1529"/>
      <sheetData sheetId="1530"/>
      <sheetData sheetId="1531"/>
      <sheetData sheetId="1532"/>
      <sheetData sheetId="1533"/>
      <sheetData sheetId="1534"/>
      <sheetData sheetId="1535"/>
      <sheetData sheetId="1536"/>
      <sheetData sheetId="1537"/>
      <sheetData sheetId="1538"/>
      <sheetData sheetId="1539"/>
      <sheetData sheetId="1540"/>
      <sheetData sheetId="1541"/>
      <sheetData sheetId="1542"/>
      <sheetData sheetId="1543"/>
      <sheetData sheetId="1544"/>
      <sheetData sheetId="1545"/>
      <sheetData sheetId="1546"/>
      <sheetData sheetId="1547"/>
      <sheetData sheetId="1548"/>
      <sheetData sheetId="1549"/>
      <sheetData sheetId="1550"/>
      <sheetData sheetId="1551"/>
      <sheetData sheetId="1552"/>
      <sheetData sheetId="1553"/>
      <sheetData sheetId="1554"/>
      <sheetData sheetId="1555"/>
      <sheetData sheetId="1556"/>
      <sheetData sheetId="1557"/>
      <sheetData sheetId="1558"/>
      <sheetData sheetId="1559"/>
      <sheetData sheetId="1560"/>
      <sheetData sheetId="1561"/>
      <sheetData sheetId="1562"/>
      <sheetData sheetId="1563"/>
      <sheetData sheetId="1564"/>
      <sheetData sheetId="1565"/>
      <sheetData sheetId="1566"/>
      <sheetData sheetId="1567"/>
      <sheetData sheetId="1568"/>
      <sheetData sheetId="1569"/>
      <sheetData sheetId="1570"/>
      <sheetData sheetId="1571"/>
      <sheetData sheetId="1572"/>
      <sheetData sheetId="1573"/>
      <sheetData sheetId="1574"/>
      <sheetData sheetId="1575"/>
      <sheetData sheetId="1576"/>
      <sheetData sheetId="1577"/>
      <sheetData sheetId="1578"/>
      <sheetData sheetId="1579"/>
      <sheetData sheetId="1580"/>
      <sheetData sheetId="1581"/>
      <sheetData sheetId="1582"/>
      <sheetData sheetId="1583"/>
      <sheetData sheetId="1584"/>
      <sheetData sheetId="1585"/>
      <sheetData sheetId="1586"/>
      <sheetData sheetId="1587"/>
      <sheetData sheetId="1588"/>
      <sheetData sheetId="1589" refreshError="1"/>
      <sheetData sheetId="1590" refreshError="1"/>
      <sheetData sheetId="1591" refreshError="1"/>
      <sheetData sheetId="1592" refreshError="1"/>
      <sheetData sheetId="1593" refreshError="1"/>
      <sheetData sheetId="1594" refreshError="1"/>
      <sheetData sheetId="1595" refreshError="1"/>
      <sheetData sheetId="1596" refreshError="1"/>
      <sheetData sheetId="1597" refreshError="1"/>
      <sheetData sheetId="1598" refreshError="1"/>
      <sheetData sheetId="1599" refreshError="1"/>
      <sheetData sheetId="1600" refreshError="1"/>
      <sheetData sheetId="1601" refreshError="1"/>
      <sheetData sheetId="1602" refreshError="1"/>
      <sheetData sheetId="1603" refreshError="1"/>
      <sheetData sheetId="1604" refreshError="1"/>
      <sheetData sheetId="1605" refreshError="1"/>
      <sheetData sheetId="1606" refreshError="1"/>
      <sheetData sheetId="1607" refreshError="1"/>
      <sheetData sheetId="1608"/>
      <sheetData sheetId="1609"/>
      <sheetData sheetId="1610"/>
      <sheetData sheetId="1611"/>
      <sheetData sheetId="1612"/>
      <sheetData sheetId="1613"/>
      <sheetData sheetId="1614"/>
      <sheetData sheetId="1615"/>
      <sheetData sheetId="1616"/>
      <sheetData sheetId="1617"/>
      <sheetData sheetId="1618"/>
      <sheetData sheetId="1619"/>
      <sheetData sheetId="1620"/>
      <sheetData sheetId="1621"/>
      <sheetData sheetId="1622"/>
      <sheetData sheetId="1623"/>
      <sheetData sheetId="1624"/>
      <sheetData sheetId="1625"/>
      <sheetData sheetId="1626"/>
      <sheetData sheetId="1627"/>
      <sheetData sheetId="1628"/>
      <sheetData sheetId="1629"/>
      <sheetData sheetId="1630"/>
      <sheetData sheetId="1631"/>
      <sheetData sheetId="1632"/>
      <sheetData sheetId="1633"/>
      <sheetData sheetId="1634"/>
      <sheetData sheetId="1635"/>
      <sheetData sheetId="1636"/>
      <sheetData sheetId="1637"/>
      <sheetData sheetId="1638"/>
      <sheetData sheetId="1639"/>
      <sheetData sheetId="1640"/>
      <sheetData sheetId="1641"/>
      <sheetData sheetId="1642"/>
      <sheetData sheetId="1643"/>
      <sheetData sheetId="1644"/>
      <sheetData sheetId="1645"/>
      <sheetData sheetId="1646"/>
      <sheetData sheetId="1647"/>
      <sheetData sheetId="1648"/>
      <sheetData sheetId="1649"/>
      <sheetData sheetId="1650"/>
      <sheetData sheetId="1651"/>
      <sheetData sheetId="1652"/>
      <sheetData sheetId="1653"/>
      <sheetData sheetId="1654"/>
      <sheetData sheetId="1655"/>
      <sheetData sheetId="1656"/>
      <sheetData sheetId="1657"/>
      <sheetData sheetId="1658"/>
      <sheetData sheetId="1659"/>
      <sheetData sheetId="1660"/>
      <sheetData sheetId="1661"/>
      <sheetData sheetId="1662"/>
      <sheetData sheetId="1663"/>
      <sheetData sheetId="1664"/>
      <sheetData sheetId="1665"/>
      <sheetData sheetId="1666"/>
      <sheetData sheetId="1667"/>
      <sheetData sheetId="1668"/>
      <sheetData sheetId="1669"/>
      <sheetData sheetId="1670"/>
      <sheetData sheetId="1671"/>
      <sheetData sheetId="1672"/>
      <sheetData sheetId="1673"/>
      <sheetData sheetId="1674"/>
      <sheetData sheetId="1675"/>
      <sheetData sheetId="1676"/>
      <sheetData sheetId="1677"/>
      <sheetData sheetId="1678"/>
      <sheetData sheetId="1679"/>
      <sheetData sheetId="1680"/>
      <sheetData sheetId="1681"/>
      <sheetData sheetId="1682"/>
      <sheetData sheetId="1683"/>
      <sheetData sheetId="1684"/>
      <sheetData sheetId="1685"/>
      <sheetData sheetId="1686"/>
      <sheetData sheetId="1687"/>
      <sheetData sheetId="1688"/>
      <sheetData sheetId="1689"/>
      <sheetData sheetId="1690"/>
      <sheetData sheetId="1691"/>
      <sheetData sheetId="1692"/>
      <sheetData sheetId="1693"/>
      <sheetData sheetId="1694"/>
      <sheetData sheetId="1695"/>
      <sheetData sheetId="1696"/>
      <sheetData sheetId="1697"/>
      <sheetData sheetId="1698"/>
      <sheetData sheetId="1699"/>
      <sheetData sheetId="1700"/>
      <sheetData sheetId="1701"/>
      <sheetData sheetId="1702"/>
      <sheetData sheetId="1703"/>
      <sheetData sheetId="1704"/>
      <sheetData sheetId="1705"/>
      <sheetData sheetId="1706"/>
      <sheetData sheetId="1707"/>
      <sheetData sheetId="1708"/>
      <sheetData sheetId="1709"/>
      <sheetData sheetId="1710"/>
      <sheetData sheetId="1711"/>
      <sheetData sheetId="1712"/>
      <sheetData sheetId="1713"/>
      <sheetData sheetId="1714"/>
      <sheetData sheetId="1715"/>
      <sheetData sheetId="1716"/>
      <sheetData sheetId="1717"/>
      <sheetData sheetId="1718"/>
      <sheetData sheetId="1719"/>
      <sheetData sheetId="1720"/>
      <sheetData sheetId="1721"/>
      <sheetData sheetId="1722"/>
      <sheetData sheetId="1723"/>
      <sheetData sheetId="1724"/>
      <sheetData sheetId="1725"/>
      <sheetData sheetId="1726"/>
      <sheetData sheetId="1727"/>
      <sheetData sheetId="1728"/>
      <sheetData sheetId="1729"/>
      <sheetData sheetId="1730"/>
      <sheetData sheetId="1731"/>
      <sheetData sheetId="1732"/>
      <sheetData sheetId="1733"/>
      <sheetData sheetId="1734"/>
      <sheetData sheetId="1735"/>
      <sheetData sheetId="1736"/>
      <sheetData sheetId="1737"/>
      <sheetData sheetId="1738"/>
      <sheetData sheetId="1739"/>
      <sheetData sheetId="1740"/>
      <sheetData sheetId="1741"/>
      <sheetData sheetId="1742"/>
      <sheetData sheetId="1743"/>
      <sheetData sheetId="1744"/>
      <sheetData sheetId="1745"/>
      <sheetData sheetId="1746"/>
      <sheetData sheetId="1747"/>
      <sheetData sheetId="1748"/>
      <sheetData sheetId="1749"/>
      <sheetData sheetId="1750"/>
      <sheetData sheetId="1751"/>
      <sheetData sheetId="1752"/>
      <sheetData sheetId="1753"/>
      <sheetData sheetId="1754"/>
      <sheetData sheetId="1755"/>
      <sheetData sheetId="1756"/>
      <sheetData sheetId="1757"/>
      <sheetData sheetId="1758"/>
      <sheetData sheetId="1759"/>
      <sheetData sheetId="1760"/>
      <sheetData sheetId="1761"/>
      <sheetData sheetId="1762"/>
      <sheetData sheetId="1763"/>
      <sheetData sheetId="1764"/>
      <sheetData sheetId="1765"/>
      <sheetData sheetId="1766"/>
      <sheetData sheetId="1767"/>
      <sheetData sheetId="1768"/>
      <sheetData sheetId="1769"/>
      <sheetData sheetId="1770"/>
      <sheetData sheetId="1771"/>
      <sheetData sheetId="1772"/>
      <sheetData sheetId="1773"/>
      <sheetData sheetId="1774"/>
      <sheetData sheetId="1775"/>
      <sheetData sheetId="1776"/>
      <sheetData sheetId="1777"/>
      <sheetData sheetId="1778"/>
      <sheetData sheetId="1779"/>
      <sheetData sheetId="1780"/>
      <sheetData sheetId="1781"/>
      <sheetData sheetId="1782"/>
      <sheetData sheetId="1783"/>
      <sheetData sheetId="1784"/>
      <sheetData sheetId="1785"/>
      <sheetData sheetId="1786"/>
      <sheetData sheetId="1787"/>
      <sheetData sheetId="1788"/>
      <sheetData sheetId="1789"/>
      <sheetData sheetId="1790"/>
      <sheetData sheetId="1791"/>
      <sheetData sheetId="1792"/>
      <sheetData sheetId="1793"/>
      <sheetData sheetId="1794"/>
      <sheetData sheetId="1795"/>
      <sheetData sheetId="1796"/>
      <sheetData sheetId="1797"/>
      <sheetData sheetId="1798"/>
      <sheetData sheetId="1799"/>
      <sheetData sheetId="1800"/>
      <sheetData sheetId="1801"/>
      <sheetData sheetId="1802"/>
      <sheetData sheetId="1803"/>
      <sheetData sheetId="1804"/>
      <sheetData sheetId="1805"/>
      <sheetData sheetId="1806"/>
      <sheetData sheetId="1807"/>
      <sheetData sheetId="1808"/>
      <sheetData sheetId="1809"/>
      <sheetData sheetId="1810"/>
      <sheetData sheetId="1811"/>
      <sheetData sheetId="1812"/>
      <sheetData sheetId="1813"/>
      <sheetData sheetId="1814"/>
      <sheetData sheetId="1815"/>
      <sheetData sheetId="1816"/>
      <sheetData sheetId="1817"/>
      <sheetData sheetId="1818"/>
      <sheetData sheetId="1819"/>
      <sheetData sheetId="1820"/>
      <sheetData sheetId="1821"/>
      <sheetData sheetId="1822"/>
      <sheetData sheetId="1823"/>
      <sheetData sheetId="1824"/>
      <sheetData sheetId="1825"/>
      <sheetData sheetId="1826"/>
      <sheetData sheetId="1827"/>
      <sheetData sheetId="1828"/>
      <sheetData sheetId="1829"/>
      <sheetData sheetId="1830"/>
      <sheetData sheetId="1831"/>
      <sheetData sheetId="1832"/>
      <sheetData sheetId="1833"/>
      <sheetData sheetId="1834"/>
      <sheetData sheetId="1835"/>
      <sheetData sheetId="1836"/>
      <sheetData sheetId="1837"/>
      <sheetData sheetId="1838"/>
      <sheetData sheetId="1839"/>
      <sheetData sheetId="1840"/>
      <sheetData sheetId="1841"/>
      <sheetData sheetId="1842"/>
      <sheetData sheetId="1843"/>
      <sheetData sheetId="1844"/>
      <sheetData sheetId="1845"/>
      <sheetData sheetId="1846"/>
      <sheetData sheetId="1847"/>
      <sheetData sheetId="1848"/>
      <sheetData sheetId="1849"/>
      <sheetData sheetId="1850"/>
      <sheetData sheetId="1851"/>
      <sheetData sheetId="1852"/>
      <sheetData sheetId="1853"/>
      <sheetData sheetId="1854"/>
      <sheetData sheetId="1855"/>
      <sheetData sheetId="1856"/>
      <sheetData sheetId="1857"/>
      <sheetData sheetId="1858"/>
      <sheetData sheetId="1859"/>
      <sheetData sheetId="1860"/>
      <sheetData sheetId="1861"/>
      <sheetData sheetId="1862"/>
      <sheetData sheetId="1863"/>
      <sheetData sheetId="1864"/>
      <sheetData sheetId="1865"/>
      <sheetData sheetId="1866"/>
      <sheetData sheetId="1867"/>
      <sheetData sheetId="1868"/>
      <sheetData sheetId="1869"/>
      <sheetData sheetId="1870"/>
      <sheetData sheetId="1871"/>
      <sheetData sheetId="1872"/>
      <sheetData sheetId="1873"/>
      <sheetData sheetId="1874"/>
      <sheetData sheetId="1875"/>
      <sheetData sheetId="1876"/>
      <sheetData sheetId="1877"/>
      <sheetData sheetId="1878"/>
      <sheetData sheetId="1879"/>
      <sheetData sheetId="1880"/>
      <sheetData sheetId="1881"/>
      <sheetData sheetId="1882"/>
      <sheetData sheetId="1883"/>
      <sheetData sheetId="1884"/>
      <sheetData sheetId="1885" refreshError="1"/>
      <sheetData sheetId="1886" refreshError="1"/>
      <sheetData sheetId="1887" refreshError="1"/>
      <sheetData sheetId="1888" refreshError="1"/>
      <sheetData sheetId="1889" refreshError="1"/>
      <sheetData sheetId="1890"/>
      <sheetData sheetId="1891"/>
      <sheetData sheetId="1892" refreshError="1"/>
      <sheetData sheetId="1893" refreshError="1"/>
      <sheetData sheetId="1894" refreshError="1"/>
      <sheetData sheetId="1895" refreshError="1"/>
      <sheetData sheetId="1896" refreshError="1"/>
      <sheetData sheetId="1897" refreshError="1"/>
      <sheetData sheetId="1898"/>
      <sheetData sheetId="1899"/>
      <sheetData sheetId="1900" refreshError="1"/>
      <sheetData sheetId="1901" refreshError="1"/>
      <sheetData sheetId="1902" refreshError="1"/>
      <sheetData sheetId="1903" refreshError="1"/>
      <sheetData sheetId="1904" refreshError="1"/>
      <sheetData sheetId="1905" refreshError="1"/>
      <sheetData sheetId="1906" refreshError="1"/>
      <sheetData sheetId="1907" refreshError="1"/>
      <sheetData sheetId="1908" refreshError="1"/>
      <sheetData sheetId="1909" refreshError="1"/>
      <sheetData sheetId="1910" refreshError="1"/>
      <sheetData sheetId="1911" refreshError="1"/>
      <sheetData sheetId="1912" refreshError="1"/>
      <sheetData sheetId="1913" refreshError="1"/>
      <sheetData sheetId="1914" refreshError="1"/>
      <sheetData sheetId="1915" refreshError="1"/>
      <sheetData sheetId="1916" refreshError="1"/>
      <sheetData sheetId="1917" refreshError="1"/>
      <sheetData sheetId="1918"/>
      <sheetData sheetId="1919"/>
      <sheetData sheetId="1920"/>
      <sheetData sheetId="1921" refreshError="1"/>
      <sheetData sheetId="1922" refreshError="1"/>
      <sheetData sheetId="1923" refreshError="1"/>
      <sheetData sheetId="1924" refreshError="1"/>
      <sheetData sheetId="1925" refreshError="1"/>
      <sheetData sheetId="1926" refreshError="1"/>
      <sheetData sheetId="1927" refreshError="1"/>
      <sheetData sheetId="1928" refreshError="1"/>
      <sheetData sheetId="1929" refreshError="1"/>
      <sheetData sheetId="1930" refreshError="1"/>
      <sheetData sheetId="1931" refreshError="1"/>
      <sheetData sheetId="1932" refreshError="1"/>
      <sheetData sheetId="1933" refreshError="1"/>
      <sheetData sheetId="1934" refreshError="1"/>
      <sheetData sheetId="1935" refreshError="1"/>
      <sheetData sheetId="1936"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S"/>
      <sheetName val="1994"/>
    </sheetNames>
    <sheetDataSet>
      <sheetData sheetId="0" refreshError="1"/>
      <sheetData sheetId="1"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nidades SAC-REVENDA"/>
      <sheetName val="REALxMETA - CERVEJA"/>
      <sheetName val="REALxMETA - REFRI"/>
    </sheetNames>
    <sheetDataSet>
      <sheetData sheetId="0" refreshError="1"/>
      <sheetData sheetId="1" refreshError="1"/>
      <sheetData sheetId="2"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LDE"/>
      <sheetName val="PENSA"/>
      <sheetName val="ISDIN"/>
      <sheetName val="QUIMICA"/>
      <sheetName val="PPR"/>
      <sheetName val="Group Summary ($)"/>
      <sheetName val="Group Summary (Pts)"/>
      <sheetName val="Grp Summ Simple ($)"/>
      <sheetName val="Grp Summ Simple (Pts) "/>
      <sheetName val="Valn Summ ($)"/>
      <sheetName val="Valn Summ (Pts)"/>
      <sheetName val="LDE Summary"/>
      <sheetName val="PENSA Summary"/>
      <sheetName val="ISDIN Summary"/>
      <sheetName val="QUIMICA Summary"/>
      <sheetName val="Summary-Synergies"/>
      <sheetName val="Synergies"/>
      <sheetName val="IMS Data"/>
      <sheetName val="Notes"/>
      <sheetName val="Blank DCF sheet"/>
      <sheetName val="Закупки"/>
      <sheetName val="dep pre"/>
      <sheetName val="COMPS"/>
      <sheetName val="Dados_Energia"/>
      <sheetName val="Set Up"/>
      <sheetName val="LBO Model"/>
      <sheetName val="Mapping"/>
      <sheetName val="LTD"/>
      <sheetName val="GPS"/>
      <sheetName val="POA"/>
      <sheetName val="2004"/>
      <sheetName val="Group_Summary_($)"/>
      <sheetName val="Group_Summary_(Pts)"/>
      <sheetName val="Grp_Summ_Simple_($)"/>
      <sheetName val="Grp_Summ_Simple_(Pts)_"/>
      <sheetName val="Valn_Summ_($)"/>
      <sheetName val="Valn_Summ_(Pts)"/>
      <sheetName val="LDE_Summary"/>
      <sheetName val="PENSA_Summary"/>
      <sheetName val="ISDIN_Summary"/>
      <sheetName val="QUIMICA_Summary"/>
      <sheetName val="IMS_Data"/>
      <sheetName val="Blank_DCF_sheet"/>
      <sheetName val="dep_pre"/>
      <sheetName val="Set_Up"/>
      <sheetName val="Figures Report"/>
      <sheetName val="Unidades SAC-REVENDA"/>
      <sheetName val="REALxMETA - CERVEJA"/>
      <sheetName val="REALxMETA - REFRI"/>
      <sheetName val="Cover"/>
      <sheetName val="Mfg-Curr.Prod. - 14"/>
      <sheetName val="G&amp;A-Controllership - 27"/>
      <sheetName val="G&amp;A-Total - 2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face"/>
    </sheetNames>
    <sheetDataSet>
      <sheetData sheetId="0"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2"/>
      <sheetName val="Instructions"/>
      <sheetName val="Process &quot;Walk Through&quot;"/>
      <sheetName val="Flow Chart"/>
      <sheetName val="Control Matrix"/>
      <sheetName val="Sheet2"/>
      <sheetName val="Self Assessment"/>
      <sheetName val="Control Gaps"/>
      <sheetName val="Glossary"/>
      <sheetName val="Sheet 2"/>
      <sheetName val="Sheet1"/>
      <sheetName val="Policy &amp; Proc"/>
      <sheetName val="Sig Cycles_Accts &amp; Processes"/>
      <sheetName val="Interface"/>
      <sheetName val="Segmento_DB"/>
      <sheetName val="Sox IS Toolkit 2.4 mistake"/>
      <sheetName val="Operações de Swap"/>
      <sheetName val="#REF!"/>
      <sheetName val="Unidades SAC-REVENDA"/>
      <sheetName val="REALxMETA - CERVEJA"/>
      <sheetName val="REALxMETA - REFRI"/>
      <sheetName val="MUG"/>
      <sheetName val="Plan1"/>
      <sheetName val="SupplyChainData"/>
      <sheetName val="Organization"/>
      <sheetName val="Raw output"/>
      <sheetName val="Prog"/>
      <sheetName val="MODELO"/>
      <sheetName val="瓶装线异常统计回顾2009"/>
      <sheetName val="Premissas"/>
      <sheetName val="SAP info"/>
      <sheetName val="Dados"/>
      <sheetName val="Curve"/>
      <sheetName val="Process_&quot;Walk_Through&quot;"/>
      <sheetName val="Flow_Chart"/>
      <sheetName val="Control_Matrix"/>
      <sheetName val="Self_Assessment"/>
      <sheetName val="Control_Gaps"/>
      <sheetName val="Sheet_2"/>
      <sheetName val="Policy_&amp;_Proc"/>
      <sheetName val="Sig_Cycles_Accts_&amp;_Processes"/>
      <sheetName val="Sox_IS_Toolkit_2_4_mistake"/>
      <sheetName val="Operações_de_Swap"/>
      <sheetName val="Unidades_SAC-REVENDA"/>
      <sheetName val="REALxMETA_-_CERVEJA"/>
      <sheetName val="REALxMETA_-_REFRI"/>
      <sheetName val="NIUs"/>
      <sheetName val="Define"/>
      <sheetName val="Lists"/>
      <sheetName val="库存分析"/>
      <sheetName val="Hoja1"/>
      <sheetName val="Нормативы"/>
      <sheetName val="A"/>
      <sheetName val="Target Book"/>
      <sheetName val="4"/>
      <sheetName val="data"/>
      <sheetName val="geography"/>
      <sheetName val="Cost"/>
      <sheetName val="Conuber"/>
      <sheetName val="QUEBRACHO"/>
      <sheetName val="5 Porques 3"/>
      <sheetName val="Menu"/>
      <sheetName val="数据"/>
      <sheetName val="DD list"/>
      <sheetName val="Controls data"/>
      <sheetName val="STARTSHEET"/>
      <sheetName val="Gauge"/>
      <sheetName val="数据源"/>
      <sheetName val="Testing Template Guidance"/>
      <sheetName val="Test Programs"/>
      <sheetName val="Ago 99"/>
      <sheetName val="CRITICIDAD DE CI"/>
      <sheetName val="Resumen General"/>
      <sheetName val="025"/>
      <sheetName val="Process_&quot;Walk_Through&quot;1"/>
      <sheetName val="Flow_Chart1"/>
      <sheetName val="Control_Matrix1"/>
      <sheetName val="Self_Assessment1"/>
      <sheetName val="Control_Gaps1"/>
      <sheetName val="Sheet_21"/>
      <sheetName val="Policy_&amp;_Proc1"/>
      <sheetName val="Sig_Cycles_Accts_&amp;_Processes1"/>
      <sheetName val="Operações_de_Swap1"/>
      <sheetName val="Sox_IS_Toolkit_2_4_mistake1"/>
      <sheetName val="Unidades_SAC-REVENDA1"/>
      <sheetName val="REALxMETA_-_CERVEJA1"/>
      <sheetName val="REALxMETA_-_REFRI1"/>
      <sheetName val="SAP_info"/>
      <sheetName val="Raw_output"/>
      <sheetName val="Target_Book"/>
      <sheetName val="5_Porques_3"/>
      <sheetName val="Testing_Template_Guidance"/>
      <sheetName val="Test_Programs"/>
      <sheetName val="DD_list"/>
      <sheetName val="Controls_data"/>
      <sheetName val="Ago_99"/>
      <sheetName val="CRITICIDAD_DE_CI"/>
      <sheetName val="Resumen_General"/>
      <sheetName val="Process_&quot;Walk_Through&quot;4"/>
      <sheetName val="Flow_Chart4"/>
      <sheetName val="Control_Matrix4"/>
      <sheetName val="Self_Assessment4"/>
      <sheetName val="Control_Gaps4"/>
      <sheetName val="Sheet_24"/>
      <sheetName val="Policy_&amp;_Proc4"/>
      <sheetName val="Sig_Cycles_Accts_&amp;_Processes4"/>
      <sheetName val="Operações_de_Swap3"/>
      <sheetName val="Sox_IS_Toolkit_2_4_mistake3"/>
      <sheetName val="Unidades_SAC-REVENDA3"/>
      <sheetName val="REALxMETA_-_CERVEJA3"/>
      <sheetName val="REALxMETA_-_REFRI3"/>
      <sheetName val="SAP_info1"/>
      <sheetName val="Raw_output1"/>
      <sheetName val="Target_Book1"/>
      <sheetName val="5_Porques_31"/>
      <sheetName val="DD_list1"/>
      <sheetName val="Controls_data1"/>
      <sheetName val="N_PPL1"/>
      <sheetName val="N_SAL1"/>
      <sheetName val="N_NP1"/>
      <sheetName val="N_PF1"/>
      <sheetName val="N_SF1"/>
      <sheetName val="Process_&quot;Walk_Through&quot;2"/>
      <sheetName val="Flow_Chart2"/>
      <sheetName val="Control_Matrix2"/>
      <sheetName val="Self_Assessment2"/>
      <sheetName val="Control_Gaps2"/>
      <sheetName val="Sheet_22"/>
      <sheetName val="Policy_&amp;_Proc2"/>
      <sheetName val="Sig_Cycles_Accts_&amp;_Processes2"/>
      <sheetName val="W210"/>
      <sheetName val="2005"/>
      <sheetName val="configuracion"/>
      <sheetName val="NOMINA"/>
      <sheetName val="PLANopex"/>
      <sheetName val="P13"/>
      <sheetName val="Process_&quot;Walk_Through&quot;3"/>
      <sheetName val="Flow_Chart3"/>
      <sheetName val="Control_Matrix3"/>
      <sheetName val="Self_Assessment3"/>
      <sheetName val="Control_Gaps3"/>
      <sheetName val="Sheet_23"/>
      <sheetName val="Policy_&amp;_Proc3"/>
      <sheetName val="Sig_Cycles_Accts_&amp;_Processes3"/>
      <sheetName val="Sox_IS_Toolkit_2_4_mistake2"/>
      <sheetName val="Operações_de_Swap2"/>
      <sheetName val="Unidades_SAC-REVENDA2"/>
      <sheetName val="REALxMETA_-_CERVEJA2"/>
      <sheetName val="REALxMETA_-_REFRI2"/>
      <sheetName val="N_PPL"/>
      <sheetName val="N_SAL"/>
      <sheetName val="N_NP"/>
      <sheetName val="N_PF"/>
      <sheetName val="N_SF"/>
      <sheetName val="N PPL"/>
      <sheetName val="N SAL"/>
      <sheetName val="N NP"/>
      <sheetName val="N PF"/>
      <sheetName val="N S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refreshError="1"/>
      <sheetData sheetId="123" refreshError="1"/>
      <sheetData sheetId="124" refreshError="1"/>
      <sheetData sheetId="125" refreshError="1"/>
      <sheetData sheetId="126" refreshError="1"/>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R"/>
      <sheetName val="CNQ"/>
    </sheetNames>
    <sheetDataSet>
      <sheetData sheetId="0" refreshError="1"/>
      <sheetData sheetId="1"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004"/>
    </sheetNames>
    <sheetDataSet>
      <sheetData sheetId="0"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 POR CANAL"/>
      <sheetName val="FASA"/>
      <sheetName val="A-C.Esp"/>
      <sheetName val="A-Prev"/>
      <sheetName val="A-SPM"/>
      <sheetName val="B-Dist"/>
      <sheetName val="B-Prev"/>
      <sheetName val="C-Prev"/>
      <sheetName val="C-Dist"/>
      <sheetName val="O.C.Oeste"/>
      <sheetName val="F-Dist"/>
      <sheetName val="F-Prev"/>
      <sheetName val="G-Dis"/>
      <sheetName val="Venta"/>
      <sheetName val="Comisiones"/>
      <sheetName val="CC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600ML"/>
      <sheetName val="Reclassificação"/>
      <sheetName val="Plan1"/>
      <sheetName val="endere"/>
      <sheetName val="Plan3"/>
      <sheetName val="Acumulado Novembro"/>
      <sheetName val="Acumulado_Novembro"/>
      <sheetName val="Setup"/>
      <sheetName val="Sheet1"/>
      <sheetName val="VPO"/>
      <sheetName val="JUNIO"/>
      <sheetName val="2C"/>
      <sheetName val="Gráfico"/>
      <sheetName val="2o  SEMESTRE (2)"/>
      <sheetName val="PM"/>
      <sheetName val="DADOS"/>
      <sheetName val="Descrição PDCAC"/>
      <sheetName val="Controls data"/>
      <sheetName val="CI (3)"/>
      <sheetName val="Assiduidade"/>
      <sheetName val="Industria"/>
      <sheetName val="Matriz de Criticidade_Captação"/>
      <sheetName val="Acumulado_Novembro1"/>
      <sheetName val="FRA"/>
      <sheetName val="COUPOM"/>
      <sheetName val="PondRJ"/>
      <sheetName val="Unidades SAC-REVENDA"/>
      <sheetName val="REALxMETA - CERVEJA"/>
      <sheetName val="REALxMETA - REFRI"/>
      <sheetName val="CATASTRO FUNCIONARIO"/>
      <sheetName val="Seguimiento"/>
      <sheetName val="Proposta"/>
      <sheetName val="Hoja1"/>
      <sheetName val="Filtrado"/>
      <sheetName val="ModAssump"/>
      <sheetName val="CERVEJA"/>
      <sheetName val="Vieja"/>
      <sheetName val="Check List Visita"/>
      <sheetName val="BASE GV"/>
      <sheetName val="Acumulado_Novembro2"/>
      <sheetName val="Controls_data"/>
      <sheetName val="Descrição_PDCAC"/>
      <sheetName val="CI_(3)"/>
      <sheetName val="2o__SEMESTRE_(2)"/>
      <sheetName val="Matriz_de_Criticidade_Captação"/>
      <sheetName val="2004"/>
      <sheetName val="Metas 2001"/>
      <sheetName val="StartSheet"/>
      <sheetName val="CALCUL"/>
      <sheetName val="Controle"/>
      <sheetName val="SAP info"/>
      <sheetName val="Set Up"/>
      <sheetName val="Matriz de Criticidade (2)"/>
      <sheetName val="Identificação _dados historicos"/>
      <sheetName val="Prest Serviço"/>
      <sheetName val="006C 1"/>
      <sheetName val="real"/>
      <sheetName val="Acumulado_Novembro3"/>
      <sheetName val="Unidades_SAC-REVENDA"/>
      <sheetName val="REALxMETA_-_CERVEJA"/>
      <sheetName val="REALxMETA_-_REFRI"/>
      <sheetName val="Matriz_de_Criticidade_Captação1"/>
      <sheetName val="Descrição_PDCAC1"/>
      <sheetName val="Controls_data1"/>
      <sheetName val="CI_(3)1"/>
      <sheetName val="2o__SEMESTRE_(2)1"/>
      <sheetName val="CATASTRO_FUNCIONARIO"/>
      <sheetName val="Check_List_Visita"/>
      <sheetName val="BASE_GV"/>
      <sheetName val="Metas_2001"/>
      <sheetName val="SAP_info"/>
      <sheetName val="Set_Up"/>
      <sheetName val="Matriz_de_Criticidade_(2)"/>
      <sheetName val="Identificação__dados_historicos"/>
      <sheetName val="Figures Report"/>
      <sheetName val="BASE DE DADOS"/>
      <sheetName val="Sig Cycles_Accts &amp; Processes"/>
      <sheetName val="Prest_Serviço"/>
      <sheetName val="006C_1"/>
      <sheetName val="Absoluto"/>
      <sheetName val="qryFiltroFrmOLajirR"/>
      <sheetName val="qryFiltroFrmRLajirR"/>
      <sheetName val="Cadastro Frota"/>
      <sheetName val="Dados iniciais"/>
      <sheetName val="Cadastro Equipe de Entrega"/>
      <sheetName val="Agenda Mensal SV 15"/>
      <sheetName val="Value lists"/>
      <sheetName val="Dev.SAC "/>
      <sheetName val="Hoja2"/>
      <sheetName val="Resumen (Planeador MNE)"/>
      <sheetName val="Valida"/>
      <sheetName val="Validar"/>
      <sheetName val="Opciones"/>
      <sheetName val="XLRpt_TempSheet"/>
      <sheetName val="pacotes"/>
      <sheetName val="3. MANUTENÇÃO"/>
      <sheetName val="Prêmio por Objetivo"/>
      <sheetName val="Overview"/>
      <sheetName val="1"/>
      <sheetName val="Acumulado_Novembro4"/>
      <sheetName val="2o__SEMESTRE_(2)2"/>
      <sheetName val="Descrição_PDCAC2"/>
      <sheetName val="Controls_data2"/>
      <sheetName val="CI_(3)2"/>
      <sheetName val="Matriz_de_Criticidade_Captação2"/>
      <sheetName val="Unidades_SAC-REVENDA1"/>
      <sheetName val="REALxMETA_-_CERVEJA1"/>
      <sheetName val="REALxMETA_-_REFRI1"/>
      <sheetName val="CATASTRO_FUNCIONARIO1"/>
      <sheetName val="Check_List_Visita1"/>
      <sheetName val="BASE_GV1"/>
      <sheetName val="Metas_20011"/>
      <sheetName val="SAP_info1"/>
      <sheetName val="Set_Up1"/>
      <sheetName val="Identificação__dados_historico1"/>
      <sheetName val="Matriz_de_Criticidade_(2)1"/>
      <sheetName val="Prest_Serviço1"/>
      <sheetName val="006C_11"/>
      <sheetName val="BASE_DE_DADOS"/>
      <sheetName val="Sig_Cycles_Accts_&amp;_Processes"/>
      <sheetName val="Figures_Report"/>
      <sheetName val="Cadastro_Frota"/>
      <sheetName val="Dados_iniciais"/>
      <sheetName val="Cadastro_Equipe_de_Entrega"/>
      <sheetName val="Agenda_Mensal_SV_15"/>
      <sheetName val="Value_lists"/>
      <sheetName val="Dev_SAC_"/>
      <sheetName val="3__MANUTENÇÃO"/>
      <sheetName val="Lista criterios"/>
      <sheetName val="Clasificaciones"/>
      <sheetName val="Combo"/>
      <sheetName val="Instructivo"/>
      <sheetName val="BASE"/>
      <sheetName val="% x AREA"/>
      <sheetName val="CDT"/>
      <sheetName val="Toco"/>
      <sheetName val="BaseDados"/>
      <sheetName val="BD"/>
      <sheetName val="Prêmio_por_Objetivo"/>
      <sheetName val="Acumulado_Novembro5"/>
      <sheetName val="2o__SEMESTRE_(2)3"/>
      <sheetName val="Descrição_PDCAC3"/>
      <sheetName val="Controls_data3"/>
      <sheetName val="CI_(3)3"/>
      <sheetName val="Matriz_de_Criticidade_Captação3"/>
      <sheetName val="BASE_GV2"/>
      <sheetName val="Metas_20012"/>
      <sheetName val="Unidades_SAC-REVENDA2"/>
      <sheetName val="REALxMETA_-_CERVEJA2"/>
      <sheetName val="REALxMETA_-_REFRI2"/>
      <sheetName val="CATASTRO_FUNCIONARIO2"/>
      <sheetName val="Check_List_Visita2"/>
      <sheetName val="Identificação__dados_historico2"/>
      <sheetName val="Set_Up2"/>
      <sheetName val="SAP_info2"/>
      <sheetName val="Matriz_de_Criticidade_(2)2"/>
      <sheetName val="Figures_Report1"/>
      <sheetName val="Sig_Cycles_Accts_&amp;_Processes1"/>
      <sheetName val="BASE_DE_DADOS1"/>
      <sheetName val="Prest_Serviço2"/>
      <sheetName val="006C_12"/>
      <sheetName val="Cadastro_Frota1"/>
      <sheetName val="Dados_iniciais1"/>
      <sheetName val="Cadastro_Equipe_de_Entrega1"/>
      <sheetName val="Agenda_Mensal_SV_151"/>
      <sheetName val="Value_lists1"/>
      <sheetName val="Dev_SAC_1"/>
      <sheetName val="Prêmio_por_Objetivo1"/>
      <sheetName val="3__MANUTENÇÃO1"/>
      <sheetName val="Parametros"/>
      <sheetName val="ETD"/>
      <sheetName val="Cons"/>
      <sheetName val="Cervezas Cuyo"/>
      <sheetName val="PREMISAS"/>
      <sheetName val="TURNO"/>
      <sheetName val="5 Porques 3"/>
      <sheetName val="Escalonada"/>
      <sheetName val="Sheet2"/>
      <sheetName val="MAPPING"/>
      <sheetName val="Custos"/>
      <sheetName val="Resumen_(Planeador_MNE)"/>
      <sheetName val="Lists"/>
      <sheetName val="Análise Tempos"/>
      <sheetName val="PARA TITULOS"/>
      <sheetName val="Lista"/>
      <sheetName val="Listas"/>
      <sheetName val="Controles diarios"/>
      <sheetName val="Acumulado_Novembro6"/>
      <sheetName val="Descrição_PDCAC4"/>
      <sheetName val="Controls_data4"/>
      <sheetName val="CI_(3)4"/>
      <sheetName val="2o__SEMESTRE_(2)4"/>
      <sheetName val="Matriz_de_Criticidade_Captação4"/>
      <sheetName val="Unidades_SAC-REVENDA3"/>
      <sheetName val="REALxMETA_-_CERVEJA3"/>
      <sheetName val="REALxMETA_-_REFRI3"/>
      <sheetName val="CATASTRO_FUNCIONARIO3"/>
      <sheetName val="Check_List_Visita3"/>
      <sheetName val="BASE_GV3"/>
      <sheetName val="Metas_20013"/>
      <sheetName val="SAP_info3"/>
      <sheetName val="Set_Up3"/>
      <sheetName val="Matriz_de_Criticidade_(2)3"/>
      <sheetName val="Identificação__dados_historico3"/>
      <sheetName val="BASE_DE_DADOS2"/>
      <sheetName val="Figures_Report2"/>
      <sheetName val="Sig_Cycles_Accts_&amp;_Processes2"/>
      <sheetName val="Prest_Serviço3"/>
      <sheetName val="006C_13"/>
      <sheetName val="Cadastro_Frota2"/>
      <sheetName val="Dados_iniciais2"/>
      <sheetName val="Cadastro_Equipe_de_Entrega2"/>
      <sheetName val="Agenda_Mensal_SV_152"/>
      <sheetName val="Value_lists2"/>
      <sheetName val="Dev_SAC_2"/>
      <sheetName val="3__MANUTENÇÃO2"/>
      <sheetName val="Prêmio_por_Objetivo2"/>
      <sheetName val="5_Porques_3"/>
      <sheetName val="Interdependent COUNTRY"/>
      <sheetName val="Assump"/>
      <sheetName val="Movimiento AF"/>
      <sheetName val="XREF"/>
      <sheetName val="Clasificaciones "/>
      <sheetName val="Resumen_(Planeador_MNE)1"/>
      <sheetName val="Lista_criterios"/>
      <sheetName val="%_x_AREA"/>
      <sheetName val="Cervezas_Cuyo"/>
      <sheetName val="Análise_Tempos"/>
      <sheetName val="PARA_TITULOS"/>
      <sheetName val="PTS Cerveza"/>
      <sheetName val="Clasificaciones_"/>
      <sheetName val="Acumulado_Novembro7"/>
      <sheetName val="Descrição_PDCAC5"/>
      <sheetName val="Controls_data5"/>
      <sheetName val="CI_(3)5"/>
      <sheetName val="2o__SEMESTRE_(2)5"/>
      <sheetName val="Matriz_de_Criticidade_Captação5"/>
      <sheetName val="Unidades_SAC-REVENDA4"/>
      <sheetName val="REALxMETA_-_CERVEJA4"/>
      <sheetName val="REALxMETA_-_REFRI4"/>
      <sheetName val="CATASTRO_FUNCIONARIO4"/>
      <sheetName val="Check_List_Visita4"/>
      <sheetName val="BASE_GV4"/>
      <sheetName val="Metas_20014"/>
      <sheetName val="Resumen_(Planeador_MNE)2"/>
      <sheetName val="SAP_info4"/>
      <sheetName val="Set_Up4"/>
      <sheetName val="Identificação__dados_historico4"/>
      <sheetName val="Matriz_de_Criticidade_(2)4"/>
      <sheetName val="BASE_DE_DADOS3"/>
      <sheetName val="Figures_Report3"/>
      <sheetName val="Sig_Cycles_Accts_&amp;_Processes3"/>
      <sheetName val="Prest_Serviço4"/>
      <sheetName val="006C_14"/>
      <sheetName val="Cadastro_Frota3"/>
      <sheetName val="Dados_iniciais3"/>
      <sheetName val="Cadastro_Equipe_de_Entrega3"/>
      <sheetName val="Agenda_Mensal_SV_153"/>
      <sheetName val="Value_lists3"/>
      <sheetName val="Dev_SAC_3"/>
      <sheetName val="Lista_criterios1"/>
      <sheetName val="3__MANUTENÇÃO3"/>
      <sheetName val="Prêmio_por_Objetivo3"/>
      <sheetName val="%_x_AREA1"/>
      <sheetName val="Cervezas_Cuyo1"/>
      <sheetName val="5_Porques_31"/>
      <sheetName val="Análise_Tempos1"/>
      <sheetName val="PARA_TITULOS1"/>
      <sheetName val="Clasificaciones_1"/>
      <sheetName val="Acumulado_Novembro8"/>
      <sheetName val="Descrição_PDCAC6"/>
      <sheetName val="Controls_data6"/>
      <sheetName val="CI_(3)6"/>
      <sheetName val="2o__SEMESTRE_(2)6"/>
      <sheetName val="Matriz_de_Criticidade_Captação6"/>
      <sheetName val="Unidades_SAC-REVENDA5"/>
      <sheetName val="REALxMETA_-_CERVEJA5"/>
      <sheetName val="REALxMETA_-_REFRI5"/>
      <sheetName val="CATASTRO_FUNCIONARIO5"/>
      <sheetName val="Check_List_Visita5"/>
      <sheetName val="BASE_GV5"/>
      <sheetName val="Metas_20015"/>
      <sheetName val="SAP_info5"/>
      <sheetName val="Set_Up5"/>
      <sheetName val="Identificação__dados_historico5"/>
      <sheetName val="Matriz_de_Criticidade_(2)5"/>
      <sheetName val="Sig_Cycles_Accts_&amp;_Processes4"/>
      <sheetName val="Figures_Report4"/>
      <sheetName val="BASE_DE_DADOS4"/>
      <sheetName val="Prest_Serviço5"/>
      <sheetName val="006C_15"/>
      <sheetName val="Cadastro_Frota4"/>
      <sheetName val="Dados_iniciais4"/>
      <sheetName val="Cadastro_Equipe_de_Entrega4"/>
      <sheetName val="Agenda_Mensal_SV_154"/>
      <sheetName val="Dev_SAC_4"/>
      <sheetName val="Value_lists4"/>
      <sheetName val="Resumen_(Planeador_MNE)3"/>
      <sheetName val="Lista_criterios2"/>
      <sheetName val="3__MANUTENÇÃO4"/>
      <sheetName val="Prêmio_por_Objetivo4"/>
      <sheetName val="%_x_AREA2"/>
      <sheetName val="Cervezas_Cuyo2"/>
      <sheetName val="5_Porques_32"/>
      <sheetName val="Análise_Tempos2"/>
      <sheetName val="PARA_TITULOS2"/>
      <sheetName val="Clasificaciones_2"/>
      <sheetName val="Acumulado_Novembro9"/>
      <sheetName val="Descrição_PDCAC7"/>
      <sheetName val="Controls_data7"/>
      <sheetName val="CI_(3)7"/>
      <sheetName val="2o__SEMESTRE_(2)7"/>
      <sheetName val="Matriz_de_Criticidade_Captação7"/>
      <sheetName val="Unidades_SAC-REVENDA6"/>
      <sheetName val="REALxMETA_-_CERVEJA6"/>
      <sheetName val="REALxMETA_-_REFRI6"/>
      <sheetName val="CATASTRO_FUNCIONARIO6"/>
      <sheetName val="Check_List_Visita6"/>
      <sheetName val="BASE_GV6"/>
      <sheetName val="Metas_20016"/>
      <sheetName val="Resumen_(Planeador_MNE)4"/>
      <sheetName val="SAP_info6"/>
      <sheetName val="Set_Up6"/>
      <sheetName val="Identificação__dados_historico6"/>
      <sheetName val="Matriz_de_Criticidade_(2)6"/>
      <sheetName val="BASE_DE_DADOS5"/>
      <sheetName val="Figures_Report5"/>
      <sheetName val="Sig_Cycles_Accts_&amp;_Processes5"/>
      <sheetName val="Prest_Serviço6"/>
      <sheetName val="006C_16"/>
      <sheetName val="Cadastro_Frota5"/>
      <sheetName val="Dados_iniciais5"/>
      <sheetName val="Cadastro_Equipe_de_Entrega5"/>
      <sheetName val="Agenda_Mensal_SV_155"/>
      <sheetName val="Value_lists5"/>
      <sheetName val="Dev_SAC_5"/>
      <sheetName val="Lista_criterios3"/>
      <sheetName val="3__MANUTENÇÃO5"/>
      <sheetName val="Prêmio_por_Objetivo5"/>
      <sheetName val="%_x_AREA3"/>
      <sheetName val="Cervezas_Cuyo3"/>
      <sheetName val="5_Porques_33"/>
      <sheetName val="Clasificaciones_3"/>
      <sheetName val="Análise_Tempos3"/>
      <sheetName val="PARA_TITULOS3"/>
      <sheetName val="Acumulado_Novembro10"/>
      <sheetName val="Descrição_PDCAC8"/>
      <sheetName val="Controls_data8"/>
      <sheetName val="CI_(3)8"/>
      <sheetName val="2o__SEMESTRE_(2)8"/>
      <sheetName val="Matriz_de_Criticidade_Captação8"/>
      <sheetName val="Unidades_SAC-REVENDA7"/>
      <sheetName val="REALxMETA_-_CERVEJA7"/>
      <sheetName val="REALxMETA_-_REFRI7"/>
      <sheetName val="CATASTRO_FUNCIONARIO7"/>
      <sheetName val="Check_List_Visita7"/>
      <sheetName val="BASE_GV7"/>
      <sheetName val="Metas_20017"/>
      <sheetName val="Resumen_(Planeador_MNE)5"/>
      <sheetName val="SAP_info7"/>
      <sheetName val="Set_Up7"/>
      <sheetName val="Identificação__dados_historico7"/>
      <sheetName val="Matriz_de_Criticidade_(2)7"/>
      <sheetName val="BASE_DE_DADOS6"/>
      <sheetName val="Figures_Report6"/>
      <sheetName val="Sig_Cycles_Accts_&amp;_Processes6"/>
      <sheetName val="Prest_Serviço7"/>
      <sheetName val="006C_17"/>
      <sheetName val="Cadastro_Frota6"/>
      <sheetName val="Dados_iniciais6"/>
      <sheetName val="Cadastro_Equipe_de_Entrega6"/>
      <sheetName val="Agenda_Mensal_SV_156"/>
      <sheetName val="Value_lists6"/>
      <sheetName val="Dev_SAC_6"/>
      <sheetName val="Lista_criterios4"/>
      <sheetName val="3__MANUTENÇÃO6"/>
      <sheetName val="Prêmio_por_Objetivo6"/>
      <sheetName val="%_x_AREA4"/>
      <sheetName val="Cervezas_Cuyo4"/>
      <sheetName val="5_Porques_34"/>
      <sheetName val="Análise_Tempos4"/>
      <sheetName val="PARA_TITULOS4"/>
      <sheetName val="Clasificaciones_4"/>
      <sheetName val="Acumulado_Novembro11"/>
      <sheetName val="Descrição_PDCAC9"/>
      <sheetName val="Controls_data9"/>
      <sheetName val="CI_(3)9"/>
      <sheetName val="2o__SEMESTRE_(2)9"/>
      <sheetName val="Matriz_de_Criticidade_Captação9"/>
      <sheetName val="Unidades_SAC-REVENDA8"/>
      <sheetName val="REALxMETA_-_CERVEJA8"/>
      <sheetName val="REALxMETA_-_REFRI8"/>
      <sheetName val="CATASTRO_FUNCIONARIO8"/>
      <sheetName val="Check_List_Visita8"/>
      <sheetName val="BASE_GV8"/>
      <sheetName val="Metas_20018"/>
      <sheetName val="Resumen_(Planeador_MNE)6"/>
      <sheetName val="SAP_info8"/>
      <sheetName val="Set_Up8"/>
      <sheetName val="Identificação__dados_historico8"/>
      <sheetName val="Matriz_de_Criticidade_(2)8"/>
      <sheetName val="BASE_DE_DADOS7"/>
      <sheetName val="Figures_Report7"/>
      <sheetName val="Sig_Cycles_Accts_&amp;_Processes7"/>
      <sheetName val="Prest_Serviço8"/>
      <sheetName val="006C_18"/>
      <sheetName val="Cadastro_Frota7"/>
      <sheetName val="Dados_iniciais7"/>
      <sheetName val="Cadastro_Equipe_de_Entrega7"/>
      <sheetName val="Agenda_Mensal_SV_157"/>
      <sheetName val="Value_lists7"/>
      <sheetName val="Dev_SAC_7"/>
      <sheetName val="Lista_criterios5"/>
      <sheetName val="3__MANUTENÇÃO7"/>
      <sheetName val="Prêmio_por_Objetivo7"/>
      <sheetName val="%_x_AREA5"/>
      <sheetName val="Cervezas_Cuyo5"/>
      <sheetName val="5_Porques_35"/>
      <sheetName val="Análise_Tempos5"/>
      <sheetName val="PARA_TITULOS5"/>
      <sheetName val="Clasificaciones_5"/>
      <sheetName val="Controles_diarios"/>
      <sheetName val="Interdependent_COUNTRY"/>
      <sheetName val="Movimiento_AF"/>
      <sheetName val="MO P&amp;L var"/>
      <sheetName val="MO_P&amp;L_var"/>
      <sheetName val="PTS_Cerveza"/>
      <sheetName val="Controles_diarios1"/>
      <sheetName val="Interdependent_COUNTRY1"/>
      <sheetName val="Movimiento_AF1"/>
      <sheetName val="PTS_Cerveza1"/>
      <sheetName val="MO_P&amp;L_var1"/>
      <sheetName val="Interdependent_COUNTRY2"/>
      <sheetName val="Movimiento_AF2"/>
      <sheetName val="Controles_diarios2"/>
      <sheetName val="Acumulado_Novembro16"/>
      <sheetName val="Descrição_PDCAC14"/>
      <sheetName val="Controls_data14"/>
      <sheetName val="CI_(3)14"/>
      <sheetName val="2o__SEMESTRE_(2)14"/>
      <sheetName val="Matriz_de_Criticidade_Captaçã14"/>
      <sheetName val="Unidades_SAC-REVENDA13"/>
      <sheetName val="REALxMETA_-_CERVEJA13"/>
      <sheetName val="REALxMETA_-_REFRI13"/>
      <sheetName val="CATASTRO_FUNCIONARIO13"/>
      <sheetName val="Check_List_Visita13"/>
      <sheetName val="BASE_GV13"/>
      <sheetName val="Metas_200113"/>
      <sheetName val="SAP_info13"/>
      <sheetName val="Set_Up13"/>
      <sheetName val="Identificação__dados_historic13"/>
      <sheetName val="Matriz_de_Criticidade_(2)13"/>
      <sheetName val="Figures_Report12"/>
      <sheetName val="Prest_Serviço13"/>
      <sheetName val="006C_113"/>
      <sheetName val="BASE_DE_DADOS12"/>
      <sheetName val="Sig_Cycles_Accts_&amp;_Processes12"/>
      <sheetName val="Cadastro_Frota12"/>
      <sheetName val="Dados_iniciais12"/>
      <sheetName val="Cadastro_Equipe_de_Entrega12"/>
      <sheetName val="Agenda_Mensal_SV_1512"/>
      <sheetName val="Dev_SAC_12"/>
      <sheetName val="Value_lists12"/>
      <sheetName val="3__MANUTENÇÃO12"/>
      <sheetName val="Prêmio_por_Objetivo12"/>
      <sheetName val="Resumen_(Planeador_MNE)11"/>
      <sheetName val="Lista_criterios10"/>
      <sheetName val="%_x_AREA10"/>
      <sheetName val="5_Porques_310"/>
      <sheetName val="Cervezas_Cuyo10"/>
      <sheetName val="Análise_Tempos10"/>
      <sheetName val="PARA_TITULOS10"/>
      <sheetName val="Clasificaciones_7"/>
      <sheetName val="Interdependent_COUNTRY7"/>
      <sheetName val="Movimiento_AF7"/>
      <sheetName val="Controles_diarios7"/>
      <sheetName val="Acumulado_Novembro12"/>
      <sheetName val="Descrição_PDCAC10"/>
      <sheetName val="Controls_data10"/>
      <sheetName val="CI_(3)10"/>
      <sheetName val="2o__SEMESTRE_(2)10"/>
      <sheetName val="Matriz_de_Criticidade_Captaçã10"/>
      <sheetName val="Unidades_SAC-REVENDA9"/>
      <sheetName val="REALxMETA_-_CERVEJA9"/>
      <sheetName val="REALxMETA_-_REFRI9"/>
      <sheetName val="CATASTRO_FUNCIONARIO9"/>
      <sheetName val="Check_List_Visita9"/>
      <sheetName val="BASE_GV9"/>
      <sheetName val="Metas_20019"/>
      <sheetName val="SAP_info9"/>
      <sheetName val="Set_Up9"/>
      <sheetName val="Identificação__dados_historico9"/>
      <sheetName val="Matriz_de_Criticidade_(2)9"/>
      <sheetName val="Figures_Report8"/>
      <sheetName val="Prest_Serviço9"/>
      <sheetName val="006C_19"/>
      <sheetName val="BASE_DE_DADOS8"/>
      <sheetName val="Sig_Cycles_Accts_&amp;_Processes8"/>
      <sheetName val="Cadastro_Frota8"/>
      <sheetName val="Dados_iniciais8"/>
      <sheetName val="Cadastro_Equipe_de_Entrega8"/>
      <sheetName val="Agenda_Mensal_SV_158"/>
      <sheetName val="Dev_SAC_8"/>
      <sheetName val="Value_lists8"/>
      <sheetName val="3__MANUTENÇÃO8"/>
      <sheetName val="Prêmio_por_Objetivo8"/>
      <sheetName val="Resumen_(Planeador_MNE)7"/>
      <sheetName val="Lista_criterios6"/>
      <sheetName val="%_x_AREA6"/>
      <sheetName val="5_Porques_36"/>
      <sheetName val="Cervezas_Cuyo6"/>
      <sheetName val="Análise_Tempos6"/>
      <sheetName val="PARA_TITULOS6"/>
      <sheetName val="Interdependent_COUNTRY3"/>
      <sheetName val="Movimiento_AF3"/>
      <sheetName val="Controles_diarios3"/>
      <sheetName val="Acumulado_Novembro13"/>
      <sheetName val="Descrição_PDCAC11"/>
      <sheetName val="Controls_data11"/>
      <sheetName val="CI_(3)11"/>
      <sheetName val="2o__SEMESTRE_(2)11"/>
      <sheetName val="Matriz_de_Criticidade_Captaçã11"/>
      <sheetName val="Unidades_SAC-REVENDA10"/>
      <sheetName val="REALxMETA_-_CERVEJA10"/>
      <sheetName val="REALxMETA_-_REFRI10"/>
      <sheetName val="CATASTRO_FUNCIONARIO10"/>
      <sheetName val="Check_List_Visita10"/>
      <sheetName val="BASE_GV10"/>
      <sheetName val="Metas_200110"/>
      <sheetName val="SAP_info10"/>
      <sheetName val="Set_Up10"/>
      <sheetName val="Identificação__dados_historic10"/>
      <sheetName val="Matriz_de_Criticidade_(2)10"/>
      <sheetName val="Figures_Report9"/>
      <sheetName val="Prest_Serviço10"/>
      <sheetName val="006C_110"/>
      <sheetName val="BASE_DE_DADOS9"/>
      <sheetName val="Sig_Cycles_Accts_&amp;_Processes9"/>
      <sheetName val="Cadastro_Frota9"/>
      <sheetName val="Dados_iniciais9"/>
      <sheetName val="Cadastro_Equipe_de_Entrega9"/>
      <sheetName val="Agenda_Mensal_SV_159"/>
      <sheetName val="Dev_SAC_9"/>
      <sheetName val="Value_lists9"/>
      <sheetName val="3__MANUTENÇÃO9"/>
      <sheetName val="Prêmio_por_Objetivo9"/>
      <sheetName val="Resumen_(Planeador_MNE)8"/>
      <sheetName val="Lista_criterios7"/>
      <sheetName val="%_x_AREA7"/>
      <sheetName val="5_Porques_37"/>
      <sheetName val="Cervezas_Cuyo7"/>
      <sheetName val="Análise_Tempos7"/>
      <sheetName val="PARA_TITULOS7"/>
      <sheetName val="Interdependent_COUNTRY4"/>
      <sheetName val="Movimiento_AF4"/>
      <sheetName val="Controles_diarios4"/>
      <sheetName val="Acumulado_Novembro14"/>
      <sheetName val="Descrição_PDCAC12"/>
      <sheetName val="Controls_data12"/>
      <sheetName val="CI_(3)12"/>
      <sheetName val="2o__SEMESTRE_(2)12"/>
      <sheetName val="Matriz_de_Criticidade_Captaçã12"/>
      <sheetName val="Unidades_SAC-REVENDA11"/>
      <sheetName val="REALxMETA_-_CERVEJA11"/>
      <sheetName val="REALxMETA_-_REFRI11"/>
      <sheetName val="CATASTRO_FUNCIONARIO11"/>
      <sheetName val="Check_List_Visita11"/>
      <sheetName val="BASE_GV11"/>
      <sheetName val="Metas_200111"/>
      <sheetName val="SAP_info11"/>
      <sheetName val="Set_Up11"/>
      <sheetName val="Identificação__dados_historic11"/>
      <sheetName val="Matriz_de_Criticidade_(2)11"/>
      <sheetName val="Figures_Report10"/>
      <sheetName val="Prest_Serviço11"/>
      <sheetName val="006C_111"/>
      <sheetName val="BASE_DE_DADOS10"/>
      <sheetName val="Sig_Cycles_Accts_&amp;_Processes10"/>
      <sheetName val="Cadastro_Frota10"/>
      <sheetName val="Dados_iniciais10"/>
      <sheetName val="Cadastro_Equipe_de_Entrega10"/>
      <sheetName val="Agenda_Mensal_SV_1510"/>
      <sheetName val="Dev_SAC_10"/>
      <sheetName val="Value_lists10"/>
      <sheetName val="3__MANUTENÇÃO10"/>
      <sheetName val="Prêmio_por_Objetivo10"/>
      <sheetName val="Resumen_(Planeador_MNE)9"/>
      <sheetName val="Lista_criterios8"/>
      <sheetName val="%_x_AREA8"/>
      <sheetName val="5_Porques_38"/>
      <sheetName val="Cervezas_Cuyo8"/>
      <sheetName val="Análise_Tempos8"/>
      <sheetName val="PARA_TITULOS8"/>
      <sheetName val="Interdependent_COUNTRY5"/>
      <sheetName val="Movimiento_AF5"/>
      <sheetName val="Controles_diarios5"/>
      <sheetName val="Acumulado_Novembro15"/>
      <sheetName val="Descrição_PDCAC13"/>
      <sheetName val="Controls_data13"/>
      <sheetName val="CI_(3)13"/>
      <sheetName val="2o__SEMESTRE_(2)13"/>
      <sheetName val="Matriz_de_Criticidade_Captaçã13"/>
      <sheetName val="Unidades_SAC-REVENDA12"/>
      <sheetName val="REALxMETA_-_CERVEJA12"/>
      <sheetName val="REALxMETA_-_REFRI12"/>
      <sheetName val="CATASTRO_FUNCIONARIO12"/>
      <sheetName val="Check_List_Visita12"/>
      <sheetName val="BASE_GV12"/>
      <sheetName val="Metas_200112"/>
      <sheetName val="SAP_info12"/>
      <sheetName val="Set_Up12"/>
      <sheetName val="Identificação__dados_historic12"/>
      <sheetName val="Matriz_de_Criticidade_(2)12"/>
      <sheetName val="Figures_Report11"/>
      <sheetName val="Prest_Serviço12"/>
      <sheetName val="006C_112"/>
      <sheetName val="BASE_DE_DADOS11"/>
      <sheetName val="Sig_Cycles_Accts_&amp;_Processes11"/>
      <sheetName val="Cadastro_Frota11"/>
      <sheetName val="Dados_iniciais11"/>
      <sheetName val="Cadastro_Equipe_de_Entrega11"/>
      <sheetName val="Agenda_Mensal_SV_1511"/>
      <sheetName val="Dev_SAC_11"/>
      <sheetName val="Value_lists11"/>
      <sheetName val="3__MANUTENÇÃO11"/>
      <sheetName val="Prêmio_por_Objetivo11"/>
      <sheetName val="Resumen_(Planeador_MNE)10"/>
      <sheetName val="Lista_criterios9"/>
      <sheetName val="%_x_AREA9"/>
      <sheetName val="5_Porques_39"/>
      <sheetName val="Cervezas_Cuyo9"/>
      <sheetName val="Análise_Tempos9"/>
      <sheetName val="PARA_TITULOS9"/>
      <sheetName val="Clasificaciones_6"/>
      <sheetName val="Interdependent_COUNTRY6"/>
      <sheetName val="Movimiento_AF6"/>
      <sheetName val="Controles_diarios6"/>
      <sheetName val="Acumulado_Novembro17"/>
      <sheetName val="Descrição_PDCAC15"/>
      <sheetName val="Controls_data15"/>
      <sheetName val="CI_(3)15"/>
      <sheetName val="2o__SEMESTRE_(2)15"/>
      <sheetName val="Matriz_de_Criticidade_Captaçã15"/>
      <sheetName val="Unidades_SAC-REVENDA14"/>
      <sheetName val="REALxMETA_-_CERVEJA14"/>
      <sheetName val="REALxMETA_-_REFRI14"/>
      <sheetName val="CATASTRO_FUNCIONARIO14"/>
      <sheetName val="Check_List_Visita14"/>
      <sheetName val="BASE_GV14"/>
      <sheetName val="Metas_200114"/>
      <sheetName val="SAP_info14"/>
      <sheetName val="Set_Up14"/>
      <sheetName val="Identificação__dados_historic14"/>
      <sheetName val="Matriz_de_Criticidade_(2)14"/>
      <sheetName val="Figures_Report13"/>
      <sheetName val="Prest_Serviço14"/>
      <sheetName val="006C_114"/>
      <sheetName val="BASE_DE_DADOS13"/>
      <sheetName val="Sig_Cycles_Accts_&amp;_Processes13"/>
      <sheetName val="Cadastro_Frota13"/>
      <sheetName val="Dados_iniciais13"/>
      <sheetName val="Cadastro_Equipe_de_Entrega13"/>
      <sheetName val="Agenda_Mensal_SV_1513"/>
      <sheetName val="Dev_SAC_13"/>
      <sheetName val="Value_lists13"/>
      <sheetName val="3__MANUTENÇÃO13"/>
      <sheetName val="Prêmio_por_Objetivo13"/>
      <sheetName val="Resumen_(Planeador_MNE)12"/>
      <sheetName val="Lista_criterios11"/>
      <sheetName val="%_x_AREA11"/>
      <sheetName val="5_Porques_311"/>
      <sheetName val="Cervezas_Cuyo11"/>
      <sheetName val="Análise_Tempos11"/>
      <sheetName val="PARA_TITULOS11"/>
      <sheetName val="Clasificaciones_8"/>
      <sheetName val="Interdependent_COUNTRY8"/>
      <sheetName val="Movimiento_AF8"/>
      <sheetName val="Controles_diarios8"/>
      <sheetName val="Acumulado_Novembro29"/>
      <sheetName val="Descrição_PDCAC27"/>
      <sheetName val="Controls_data27"/>
      <sheetName val="CI_(3)27"/>
      <sheetName val="2o__SEMESTRE_(2)27"/>
      <sheetName val="Matriz_de_Criticidade_Captaçã27"/>
      <sheetName val="Unidades_SAC-REVENDA26"/>
      <sheetName val="REALxMETA_-_CERVEJA26"/>
      <sheetName val="REALxMETA_-_REFRI26"/>
      <sheetName val="CATASTRO_FUNCIONARIO26"/>
      <sheetName val="Check_List_Visita26"/>
      <sheetName val="BASE_GV26"/>
      <sheetName val="Metas_200126"/>
      <sheetName val="SAP_info26"/>
      <sheetName val="Set_Up26"/>
      <sheetName val="Identificação__dados_historic26"/>
      <sheetName val="Matriz_de_Criticidade_(2)26"/>
      <sheetName val="Figures_Report25"/>
      <sheetName val="Prest_Serviço26"/>
      <sheetName val="006C_126"/>
      <sheetName val="BASE_DE_DADOS25"/>
      <sheetName val="Sig_Cycles_Accts_&amp;_Processes25"/>
      <sheetName val="Cadastro_Frota25"/>
      <sheetName val="Dados_iniciais25"/>
      <sheetName val="Cadastro_Equipe_de_Entrega25"/>
      <sheetName val="Agenda_Mensal_SV_1525"/>
      <sheetName val="Dev_SAC_25"/>
      <sheetName val="Value_lists25"/>
      <sheetName val="3__MANUTENÇÃO25"/>
      <sheetName val="Prêmio_por_Objetivo25"/>
      <sheetName val="Resumen_(Planeador_MNE)24"/>
      <sheetName val="Lista_criterios23"/>
      <sheetName val="%_x_AREA23"/>
      <sheetName val="5_Porques_323"/>
      <sheetName val="Cervezas_Cuyo23"/>
      <sheetName val="Análise_Tempos23"/>
      <sheetName val="PARA_TITULOS23"/>
      <sheetName val="Clasificaciones_20"/>
      <sheetName val="Interdependent_COUNTRY20"/>
      <sheetName val="Movimiento_AF20"/>
      <sheetName val="Controles_diarios20"/>
      <sheetName val="Acumulado_Novembro24"/>
      <sheetName val="Descrição_PDCAC22"/>
      <sheetName val="Controls_data22"/>
      <sheetName val="CI_(3)22"/>
      <sheetName val="2o__SEMESTRE_(2)22"/>
      <sheetName val="Matriz_de_Criticidade_Captaçã22"/>
      <sheetName val="Unidades_SAC-REVENDA21"/>
      <sheetName val="REALxMETA_-_CERVEJA21"/>
      <sheetName val="REALxMETA_-_REFRI21"/>
      <sheetName val="CATASTRO_FUNCIONARIO21"/>
      <sheetName val="Check_List_Visita21"/>
      <sheetName val="BASE_GV21"/>
      <sheetName val="Metas_200121"/>
      <sheetName val="SAP_info21"/>
      <sheetName val="Set_Up21"/>
      <sheetName val="Identificação__dados_historic21"/>
      <sheetName val="Matriz_de_Criticidade_(2)21"/>
      <sheetName val="Figures_Report20"/>
      <sheetName val="Prest_Serviço21"/>
      <sheetName val="006C_121"/>
      <sheetName val="BASE_DE_DADOS20"/>
      <sheetName val="Sig_Cycles_Accts_&amp;_Processes20"/>
      <sheetName val="Cadastro_Frota20"/>
      <sheetName val="Dados_iniciais20"/>
      <sheetName val="Cadastro_Equipe_de_Entrega20"/>
      <sheetName val="Agenda_Mensal_SV_1520"/>
      <sheetName val="Dev_SAC_20"/>
      <sheetName val="Value_lists20"/>
      <sheetName val="3__MANUTENÇÃO20"/>
      <sheetName val="Prêmio_por_Objetivo20"/>
      <sheetName val="Resumen_(Planeador_MNE)19"/>
      <sheetName val="Lista_criterios18"/>
      <sheetName val="%_x_AREA18"/>
      <sheetName val="5_Porques_318"/>
      <sheetName val="Cervezas_Cuyo18"/>
      <sheetName val="Análise_Tempos18"/>
      <sheetName val="PARA_TITULOS18"/>
      <sheetName val="Acumulado_Novembro18"/>
      <sheetName val="Descrição_PDCAC16"/>
      <sheetName val="Controls_data16"/>
      <sheetName val="CI_(3)16"/>
      <sheetName val="2o__SEMESTRE_(2)16"/>
      <sheetName val="Matriz_de_Criticidade_Captaçã16"/>
      <sheetName val="Unidades_SAC-REVENDA15"/>
      <sheetName val="REALxMETA_-_CERVEJA15"/>
      <sheetName val="REALxMETA_-_REFRI15"/>
      <sheetName val="CATASTRO_FUNCIONARIO15"/>
      <sheetName val="Check_List_Visita15"/>
      <sheetName val="BASE_GV15"/>
      <sheetName val="Metas_200115"/>
      <sheetName val="SAP_info15"/>
      <sheetName val="Set_Up15"/>
      <sheetName val="Identificação__dados_historic15"/>
      <sheetName val="Matriz_de_Criticidade_(2)15"/>
      <sheetName val="Figures_Report14"/>
      <sheetName val="Prest_Serviço15"/>
      <sheetName val="006C_115"/>
      <sheetName val="BASE_DE_DADOS14"/>
      <sheetName val="Sig_Cycles_Accts_&amp;_Processes14"/>
      <sheetName val="Cadastro_Frota14"/>
      <sheetName val="Dados_iniciais14"/>
      <sheetName val="Cadastro_Equipe_de_Entrega14"/>
      <sheetName val="Agenda_Mensal_SV_1514"/>
      <sheetName val="Dev_SAC_14"/>
      <sheetName val="Value_lists14"/>
      <sheetName val="3__MANUTENÇÃO14"/>
      <sheetName val="Prêmio_por_Objetivo14"/>
      <sheetName val="Resumen_(Planeador_MNE)13"/>
      <sheetName val="Lista_criterios12"/>
      <sheetName val="%_x_AREA12"/>
      <sheetName val="5_Porques_312"/>
      <sheetName val="Cervezas_Cuyo12"/>
      <sheetName val="Análise_Tempos12"/>
      <sheetName val="PARA_TITULOS12"/>
      <sheetName val="Clasificaciones_9"/>
      <sheetName val="Interdependent_COUNTRY9"/>
      <sheetName val="Movimiento_AF9"/>
      <sheetName val="Controles_diarios9"/>
      <sheetName val="Acumulado_Novembro19"/>
      <sheetName val="Descrição_PDCAC17"/>
      <sheetName val="Controls_data17"/>
      <sheetName val="CI_(3)17"/>
      <sheetName val="2o__SEMESTRE_(2)17"/>
      <sheetName val="Matriz_de_Criticidade_Captaçã17"/>
      <sheetName val="Unidades_SAC-REVENDA16"/>
      <sheetName val="REALxMETA_-_CERVEJA16"/>
      <sheetName val="REALxMETA_-_REFRI16"/>
      <sheetName val="CATASTRO_FUNCIONARIO16"/>
      <sheetName val="Check_List_Visita16"/>
      <sheetName val="BASE_GV16"/>
      <sheetName val="Metas_200116"/>
      <sheetName val="SAP_info16"/>
      <sheetName val="Set_Up16"/>
      <sheetName val="Identificação__dados_historic16"/>
      <sheetName val="Matriz_de_Criticidade_(2)16"/>
      <sheetName val="Figures_Report15"/>
      <sheetName val="Prest_Serviço16"/>
      <sheetName val="006C_116"/>
      <sheetName val="BASE_DE_DADOS15"/>
      <sheetName val="Sig_Cycles_Accts_&amp;_Processes15"/>
      <sheetName val="Cadastro_Frota15"/>
      <sheetName val="Dados_iniciais15"/>
      <sheetName val="Cadastro_Equipe_de_Entrega15"/>
      <sheetName val="Agenda_Mensal_SV_1515"/>
      <sheetName val="Dev_SAC_15"/>
      <sheetName val="Value_lists15"/>
      <sheetName val="3__MANUTENÇÃO15"/>
      <sheetName val="Prêmio_por_Objetivo15"/>
      <sheetName val="Resumen_(Planeador_MNE)14"/>
      <sheetName val="Lista_criterios13"/>
      <sheetName val="%_x_AREA13"/>
      <sheetName val="5_Porques_313"/>
      <sheetName val="Cervezas_Cuyo13"/>
      <sheetName val="Análise_Tempos13"/>
      <sheetName val="PARA_TITULOS13"/>
      <sheetName val="Clasificaciones_10"/>
      <sheetName val="Interdependent_COUNTRY10"/>
      <sheetName val="Movimiento_AF10"/>
      <sheetName val="Controles_diarios10"/>
      <sheetName val="Acumulado_Novembro20"/>
      <sheetName val="Descrição_PDCAC18"/>
      <sheetName val="Controls_data18"/>
      <sheetName val="CI_(3)18"/>
      <sheetName val="2o__SEMESTRE_(2)18"/>
      <sheetName val="Matriz_de_Criticidade_Captaçã18"/>
      <sheetName val="Unidades_SAC-REVENDA17"/>
      <sheetName val="REALxMETA_-_CERVEJA17"/>
      <sheetName val="REALxMETA_-_REFRI17"/>
      <sheetName val="CATASTRO_FUNCIONARIO17"/>
      <sheetName val="Check_List_Visita17"/>
      <sheetName val="BASE_GV17"/>
      <sheetName val="Metas_200117"/>
      <sheetName val="SAP_info17"/>
      <sheetName val="Set_Up17"/>
      <sheetName val="Identificação__dados_historic17"/>
      <sheetName val="Matriz_de_Criticidade_(2)17"/>
      <sheetName val="Figures_Report16"/>
      <sheetName val="Prest_Serviço17"/>
      <sheetName val="006C_117"/>
      <sheetName val="BASE_DE_DADOS16"/>
      <sheetName val="Sig_Cycles_Accts_&amp;_Processes16"/>
      <sheetName val="Cadastro_Frota16"/>
      <sheetName val="Dados_iniciais16"/>
      <sheetName val="Cadastro_Equipe_de_Entrega16"/>
      <sheetName val="Agenda_Mensal_SV_1516"/>
      <sheetName val="Dev_SAC_16"/>
      <sheetName val="Value_lists16"/>
      <sheetName val="3__MANUTENÇÃO16"/>
      <sheetName val="Prêmio_por_Objetivo16"/>
      <sheetName val="Resumen_(Planeador_MNE)15"/>
      <sheetName val="Lista_criterios14"/>
      <sheetName val="%_x_AREA14"/>
      <sheetName val="5_Porques_314"/>
      <sheetName val="Cervezas_Cuyo14"/>
      <sheetName val="Análise_Tempos14"/>
      <sheetName val="PARA_TITULOS14"/>
      <sheetName val="Clasificaciones_11"/>
      <sheetName val="Interdependent_COUNTRY11"/>
      <sheetName val="Movimiento_AF11"/>
      <sheetName val="Controles_diarios11"/>
      <sheetName val="Acumulado_Novembro21"/>
      <sheetName val="Descrição_PDCAC19"/>
      <sheetName val="Controls_data19"/>
      <sheetName val="CI_(3)19"/>
      <sheetName val="2o__SEMESTRE_(2)19"/>
      <sheetName val="Matriz_de_Criticidade_Captaçã19"/>
      <sheetName val="Unidades_SAC-REVENDA18"/>
      <sheetName val="REALxMETA_-_CERVEJA18"/>
      <sheetName val="REALxMETA_-_REFRI18"/>
      <sheetName val="CATASTRO_FUNCIONARIO18"/>
      <sheetName val="Check_List_Visita18"/>
      <sheetName val="BASE_GV18"/>
      <sheetName val="Metas_200118"/>
      <sheetName val="SAP_info18"/>
      <sheetName val="Set_Up18"/>
      <sheetName val="Identificação__dados_historic18"/>
      <sheetName val="Matriz_de_Criticidade_(2)18"/>
      <sheetName val="Figures_Report17"/>
      <sheetName val="Prest_Serviço18"/>
      <sheetName val="006C_118"/>
      <sheetName val="BASE_DE_DADOS17"/>
      <sheetName val="Sig_Cycles_Accts_&amp;_Processes17"/>
      <sheetName val="Cadastro_Frota17"/>
      <sheetName val="Dados_iniciais17"/>
      <sheetName val="Cadastro_Equipe_de_Entrega17"/>
      <sheetName val="Agenda_Mensal_SV_1517"/>
      <sheetName val="Dev_SAC_17"/>
      <sheetName val="Value_lists17"/>
      <sheetName val="3__MANUTENÇÃO17"/>
      <sheetName val="Prêmio_por_Objetivo17"/>
      <sheetName val="Resumen_(Planeador_MNE)16"/>
      <sheetName val="Lista_criterios15"/>
      <sheetName val="%_x_AREA15"/>
      <sheetName val="5_Porques_315"/>
      <sheetName val="Cervezas_Cuyo15"/>
      <sheetName val="Análise_Tempos15"/>
      <sheetName val="PARA_TITULOS15"/>
      <sheetName val="Clasificaciones_12"/>
      <sheetName val="Interdependent_COUNTRY12"/>
      <sheetName val="Movimiento_AF12"/>
      <sheetName val="Controles_diarios12"/>
      <sheetName val="Clasificaciones_15"/>
      <sheetName val="Interdependent_COUNTRY15"/>
      <sheetName val="Movimiento_AF15"/>
      <sheetName val="Controles_diarios15"/>
      <sheetName val="Acumulado_Novembro22"/>
      <sheetName val="Descrição_PDCAC20"/>
      <sheetName val="Controls_data20"/>
      <sheetName val="CI_(3)20"/>
      <sheetName val="2o__SEMESTRE_(2)20"/>
      <sheetName val="Matriz_de_Criticidade_Captaçã20"/>
      <sheetName val="Unidades_SAC-REVENDA19"/>
      <sheetName val="REALxMETA_-_CERVEJA19"/>
      <sheetName val="REALxMETA_-_REFRI19"/>
      <sheetName val="CATASTRO_FUNCIONARIO19"/>
      <sheetName val="Check_List_Visita19"/>
      <sheetName val="BASE_GV19"/>
      <sheetName val="Metas_200119"/>
      <sheetName val="SAP_info19"/>
      <sheetName val="Set_Up19"/>
      <sheetName val="Identificação__dados_historic19"/>
      <sheetName val="Matriz_de_Criticidade_(2)19"/>
      <sheetName val="Figures_Report18"/>
      <sheetName val="Prest_Serviço19"/>
      <sheetName val="006C_119"/>
      <sheetName val="BASE_DE_DADOS18"/>
      <sheetName val="Sig_Cycles_Accts_&amp;_Processes18"/>
      <sheetName val="Cadastro_Frota18"/>
      <sheetName val="Dados_iniciais18"/>
      <sheetName val="Cadastro_Equipe_de_Entrega18"/>
      <sheetName val="Agenda_Mensal_SV_1518"/>
      <sheetName val="Dev_SAC_18"/>
      <sheetName val="Value_lists18"/>
      <sheetName val="3__MANUTENÇÃO18"/>
      <sheetName val="Prêmio_por_Objetivo18"/>
      <sheetName val="Resumen_(Planeador_MNE)17"/>
      <sheetName val="Lista_criterios16"/>
      <sheetName val="%_x_AREA16"/>
      <sheetName val="5_Porques_316"/>
      <sheetName val="Cervezas_Cuyo16"/>
      <sheetName val="Análise_Tempos16"/>
      <sheetName val="PARA_TITULOS16"/>
      <sheetName val="Clasificaciones_13"/>
      <sheetName val="Interdependent_COUNTRY13"/>
      <sheetName val="Movimiento_AF13"/>
      <sheetName val="Controles_diarios13"/>
      <sheetName val="Acumulado_Novembro23"/>
      <sheetName val="Descrição_PDCAC21"/>
      <sheetName val="Controls_data21"/>
      <sheetName val="CI_(3)21"/>
      <sheetName val="2o__SEMESTRE_(2)21"/>
      <sheetName val="Matriz_de_Criticidade_Captaçã21"/>
      <sheetName val="Unidades_SAC-REVENDA20"/>
      <sheetName val="REALxMETA_-_CERVEJA20"/>
      <sheetName val="REALxMETA_-_REFRI20"/>
      <sheetName val="CATASTRO_FUNCIONARIO20"/>
      <sheetName val="Check_List_Visita20"/>
      <sheetName val="BASE_GV20"/>
      <sheetName val="Metas_200120"/>
      <sheetName val="SAP_info20"/>
      <sheetName val="Set_Up20"/>
      <sheetName val="Identificação__dados_historic20"/>
      <sheetName val="Matriz_de_Criticidade_(2)20"/>
      <sheetName val="Figures_Report19"/>
      <sheetName val="Prest_Serviço20"/>
      <sheetName val="006C_120"/>
      <sheetName val="BASE_DE_DADOS19"/>
      <sheetName val="Sig_Cycles_Accts_&amp;_Processes19"/>
      <sheetName val="Cadastro_Frota19"/>
      <sheetName val="Dados_iniciais19"/>
      <sheetName val="Cadastro_Equipe_de_Entrega19"/>
      <sheetName val="Agenda_Mensal_SV_1519"/>
      <sheetName val="Dev_SAC_19"/>
      <sheetName val="Value_lists19"/>
      <sheetName val="3__MANUTENÇÃO19"/>
      <sheetName val="Prêmio_por_Objetivo19"/>
      <sheetName val="Resumen_(Planeador_MNE)18"/>
      <sheetName val="Lista_criterios17"/>
      <sheetName val="%_x_AREA17"/>
      <sheetName val="5_Porques_317"/>
      <sheetName val="Cervezas_Cuyo17"/>
      <sheetName val="Análise_Tempos17"/>
      <sheetName val="PARA_TITULOS17"/>
      <sheetName val="Clasificaciones_14"/>
      <sheetName val="Interdependent_COUNTRY14"/>
      <sheetName val="Movimiento_AF14"/>
      <sheetName val="Controles_diarios14"/>
      <sheetName val="Acumulado_Novembro26"/>
      <sheetName val="Descrição_PDCAC24"/>
      <sheetName val="Controls_data24"/>
      <sheetName val="CI_(3)24"/>
      <sheetName val="2o__SEMESTRE_(2)24"/>
      <sheetName val="Matriz_de_Criticidade_Captaçã24"/>
      <sheetName val="Unidades_SAC-REVENDA23"/>
      <sheetName val="REALxMETA_-_CERVEJA23"/>
      <sheetName val="REALxMETA_-_REFRI23"/>
      <sheetName val="CATASTRO_FUNCIONARIO23"/>
      <sheetName val="Check_List_Visita23"/>
      <sheetName val="BASE_GV23"/>
      <sheetName val="Metas_200123"/>
      <sheetName val="SAP_info23"/>
      <sheetName val="Set_Up23"/>
      <sheetName val="Identificação__dados_historic23"/>
      <sheetName val="Matriz_de_Criticidade_(2)23"/>
      <sheetName val="Figures_Report22"/>
      <sheetName val="Prest_Serviço23"/>
      <sheetName val="006C_123"/>
      <sheetName val="BASE_DE_DADOS22"/>
      <sheetName val="Sig_Cycles_Accts_&amp;_Processes22"/>
      <sheetName val="Cadastro_Frota22"/>
      <sheetName val="Dados_iniciais22"/>
      <sheetName val="Cadastro_Equipe_de_Entrega22"/>
      <sheetName val="Agenda_Mensal_SV_1522"/>
      <sheetName val="Dev_SAC_22"/>
      <sheetName val="Value_lists22"/>
      <sheetName val="3__MANUTENÇÃO22"/>
      <sheetName val="Prêmio_por_Objetivo22"/>
      <sheetName val="Resumen_(Planeador_MNE)21"/>
      <sheetName val="Lista_criterios20"/>
      <sheetName val="%_x_AREA20"/>
      <sheetName val="5_Porques_320"/>
      <sheetName val="Cervezas_Cuyo20"/>
      <sheetName val="Análise_Tempos20"/>
      <sheetName val="PARA_TITULOS20"/>
      <sheetName val="Clasificaciones_17"/>
      <sheetName val="Interdependent_COUNTRY17"/>
      <sheetName val="Movimiento_AF17"/>
      <sheetName val="Controles_diarios17"/>
      <sheetName val="Acumulado_Novembro25"/>
      <sheetName val="Descrição_PDCAC23"/>
      <sheetName val="Controls_data23"/>
      <sheetName val="CI_(3)23"/>
      <sheetName val="2o__SEMESTRE_(2)23"/>
      <sheetName val="Matriz_de_Criticidade_Captaçã23"/>
      <sheetName val="Unidades_SAC-REVENDA22"/>
      <sheetName val="REALxMETA_-_CERVEJA22"/>
      <sheetName val="REALxMETA_-_REFRI22"/>
      <sheetName val="CATASTRO_FUNCIONARIO22"/>
      <sheetName val="Check_List_Visita22"/>
      <sheetName val="BASE_GV22"/>
      <sheetName val="Metas_200122"/>
      <sheetName val="SAP_info22"/>
      <sheetName val="Set_Up22"/>
      <sheetName val="Identificação__dados_historic22"/>
      <sheetName val="Matriz_de_Criticidade_(2)22"/>
      <sheetName val="Figures_Report21"/>
      <sheetName val="Prest_Serviço22"/>
      <sheetName val="006C_122"/>
      <sheetName val="BASE_DE_DADOS21"/>
      <sheetName val="Sig_Cycles_Accts_&amp;_Processes21"/>
      <sheetName val="Cadastro_Frota21"/>
      <sheetName val="Dados_iniciais21"/>
      <sheetName val="Cadastro_Equipe_de_Entrega21"/>
      <sheetName val="Agenda_Mensal_SV_1521"/>
      <sheetName val="Dev_SAC_21"/>
      <sheetName val="Value_lists21"/>
      <sheetName val="3__MANUTENÇÃO21"/>
      <sheetName val="Prêmio_por_Objetivo21"/>
      <sheetName val="Resumen_(Planeador_MNE)20"/>
      <sheetName val="Lista_criterios19"/>
      <sheetName val="%_x_AREA19"/>
      <sheetName val="5_Porques_319"/>
      <sheetName val="Cervezas_Cuyo19"/>
      <sheetName val="Análise_Tempos19"/>
      <sheetName val="PARA_TITULOS19"/>
      <sheetName val="Clasificaciones_16"/>
      <sheetName val="Interdependent_COUNTRY16"/>
      <sheetName val="Movimiento_AF16"/>
      <sheetName val="Controles_diarios16"/>
      <sheetName val="Acumulado_Novembro27"/>
      <sheetName val="Descrição_PDCAC25"/>
      <sheetName val="Controls_data25"/>
      <sheetName val="CI_(3)25"/>
      <sheetName val="2o__SEMESTRE_(2)25"/>
      <sheetName val="Matriz_de_Criticidade_Captaçã25"/>
      <sheetName val="Unidades_SAC-REVENDA24"/>
      <sheetName val="REALxMETA_-_CERVEJA24"/>
      <sheetName val="REALxMETA_-_REFRI24"/>
      <sheetName val="CATASTRO_FUNCIONARIO24"/>
      <sheetName val="Check_List_Visita24"/>
      <sheetName val="BASE_GV24"/>
      <sheetName val="Metas_200124"/>
      <sheetName val="SAP_info24"/>
      <sheetName val="Set_Up24"/>
      <sheetName val="Identificação__dados_historic24"/>
      <sheetName val="Matriz_de_Criticidade_(2)24"/>
      <sheetName val="Figures_Report23"/>
      <sheetName val="Prest_Serviço24"/>
      <sheetName val="006C_124"/>
      <sheetName val="BASE_DE_DADOS23"/>
      <sheetName val="Sig_Cycles_Accts_&amp;_Processes23"/>
      <sheetName val="Cadastro_Frota23"/>
      <sheetName val="Dados_iniciais23"/>
      <sheetName val="Cadastro_Equipe_de_Entrega23"/>
      <sheetName val="Agenda_Mensal_SV_1523"/>
      <sheetName val="Dev_SAC_23"/>
      <sheetName val="Value_lists23"/>
      <sheetName val="3__MANUTENÇÃO23"/>
      <sheetName val="Prêmio_por_Objetivo23"/>
      <sheetName val="Resumen_(Planeador_MNE)22"/>
      <sheetName val="Lista_criterios21"/>
      <sheetName val="%_x_AREA21"/>
      <sheetName val="5_Porques_321"/>
      <sheetName val="Cervezas_Cuyo21"/>
      <sheetName val="Análise_Tempos21"/>
      <sheetName val="PARA_TITULOS21"/>
      <sheetName val="Clasificaciones_18"/>
      <sheetName val="Interdependent_COUNTRY18"/>
      <sheetName val="Movimiento_AF18"/>
      <sheetName val="Controles_diarios18"/>
      <sheetName val="Acumulado_Novembro28"/>
      <sheetName val="Descrição_PDCAC26"/>
      <sheetName val="Controls_data26"/>
      <sheetName val="CI_(3)26"/>
      <sheetName val="2o__SEMESTRE_(2)26"/>
      <sheetName val="Matriz_de_Criticidade_Captaçã26"/>
      <sheetName val="Unidades_SAC-REVENDA25"/>
      <sheetName val="REALxMETA_-_CERVEJA25"/>
      <sheetName val="REALxMETA_-_REFRI25"/>
      <sheetName val="CATASTRO_FUNCIONARIO25"/>
      <sheetName val="Check_List_Visita25"/>
      <sheetName val="BASE_GV25"/>
      <sheetName val="Metas_200125"/>
      <sheetName val="SAP_info25"/>
      <sheetName val="Set_Up25"/>
      <sheetName val="Identificação__dados_historic25"/>
      <sheetName val="Matriz_de_Criticidade_(2)25"/>
      <sheetName val="Figures_Report24"/>
      <sheetName val="Prest_Serviço25"/>
      <sheetName val="006C_125"/>
      <sheetName val="BASE_DE_DADOS24"/>
      <sheetName val="Sig_Cycles_Accts_&amp;_Processes24"/>
      <sheetName val="Cadastro_Frota24"/>
      <sheetName val="Dados_iniciais24"/>
      <sheetName val="Cadastro_Equipe_de_Entrega24"/>
      <sheetName val="Agenda_Mensal_SV_1524"/>
      <sheetName val="Dev_SAC_24"/>
      <sheetName val="Value_lists24"/>
      <sheetName val="3__MANUTENÇÃO24"/>
      <sheetName val="Prêmio_por_Objetivo24"/>
      <sheetName val="Resumen_(Planeador_MNE)23"/>
      <sheetName val="Lista_criterios22"/>
      <sheetName val="%_x_AREA22"/>
      <sheetName val="5_Porques_322"/>
      <sheetName val="Cervezas_Cuyo22"/>
      <sheetName val="Análise_Tempos22"/>
      <sheetName val="PARA_TITULOS22"/>
      <sheetName val="Clasificaciones_19"/>
      <sheetName val="Interdependent_COUNTRY19"/>
      <sheetName val="Movimiento_AF19"/>
      <sheetName val="Controles_diarios19"/>
      <sheetName val="Acumulado_Novembro30"/>
      <sheetName val="Descrição_PDCAC28"/>
      <sheetName val="Controls_data28"/>
      <sheetName val="CI_(3)28"/>
      <sheetName val="2o__SEMESTRE_(2)28"/>
      <sheetName val="Matriz_de_Criticidade_Captaçã28"/>
      <sheetName val="Unidades_SAC-REVENDA27"/>
      <sheetName val="REALxMETA_-_CERVEJA27"/>
      <sheetName val="REALxMETA_-_REFRI27"/>
      <sheetName val="CATASTRO_FUNCIONARIO27"/>
      <sheetName val="Check_List_Visita27"/>
      <sheetName val="BASE_GV27"/>
      <sheetName val="Metas_200127"/>
      <sheetName val="SAP_info27"/>
      <sheetName val="Set_Up27"/>
      <sheetName val="Identificação__dados_historic27"/>
      <sheetName val="Matriz_de_Criticidade_(2)27"/>
      <sheetName val="Figures_Report26"/>
      <sheetName val="Prest_Serviço27"/>
      <sheetName val="006C_127"/>
      <sheetName val="BASE_DE_DADOS26"/>
      <sheetName val="Sig_Cycles_Accts_&amp;_Processes26"/>
      <sheetName val="Cadastro_Frota26"/>
      <sheetName val="Dados_iniciais26"/>
      <sheetName val="Cadastro_Equipe_de_Entrega26"/>
      <sheetName val="Agenda_Mensal_SV_1526"/>
      <sheetName val="Dev_SAC_26"/>
      <sheetName val="Value_lists26"/>
      <sheetName val="3__MANUTENÇÃO26"/>
      <sheetName val="Prêmio_por_Objetivo26"/>
      <sheetName val="Resumen_(Planeador_MNE)25"/>
      <sheetName val="Lista_criterios24"/>
      <sheetName val="%_x_AREA24"/>
      <sheetName val="5_Porques_324"/>
      <sheetName val="Cervezas_Cuyo24"/>
      <sheetName val="Análise_Tempos24"/>
      <sheetName val="PARA_TITULOS24"/>
      <sheetName val="Clasificaciones_21"/>
      <sheetName val="Interdependent_COUNTRY21"/>
      <sheetName val="Movimiento_AF21"/>
      <sheetName val="Controles_diarios21"/>
      <sheetName val="PTS_Cerveza2"/>
      <sheetName val="PTS_Cerveza3"/>
      <sheetName val="MO_P&amp;L_var2"/>
      <sheetName val="base dev."/>
      <sheetName val="AUX"/>
      <sheetName val=".Consid"/>
      <sheetName val=".Relatório"/>
      <sheetName val=".Resumo"/>
      <sheetName val="Consolidado"/>
      <sheetName val="은행"/>
      <sheetName val="DG"/>
      <sheetName val="EntDados2"/>
      <sheetName val="EntDados1"/>
      <sheetName val="Especificacao"/>
      <sheetName val="Informações"/>
      <sheetName val="Target Book"/>
      <sheetName val="_Consid"/>
      <sheetName val="_Relatório"/>
      <sheetName val="_Resumo"/>
      <sheetName val="Target_Book"/>
      <sheetName val="Tabelas"/>
      <sheetName val="base_dev_"/>
      <sheetName val="Saldo Contábil"/>
      <sheetName val="Físico Atual"/>
      <sheetName val="Prod_Tab"/>
      <sheetName val="PTS_Cerveza4"/>
      <sheetName val="PTS_Cerveza5"/>
      <sheetName val="Acumulado_Novembro31"/>
      <sheetName val="Matriz_de_Criticidade_Captaçã29"/>
      <sheetName val="Descrição_PDCAC29"/>
      <sheetName val="Controls_data29"/>
      <sheetName val="CI_(3)29"/>
      <sheetName val="2o__SEMESTRE_(2)29"/>
      <sheetName val="Unidades_SAC-REVENDA28"/>
      <sheetName val="REALxMETA_-_CERVEJA28"/>
      <sheetName val="REALxMETA_-_REFRI28"/>
      <sheetName val="CATASTRO_FUNCIONARIO28"/>
      <sheetName val="Check_List_Visita28"/>
      <sheetName val="BASE_GV28"/>
      <sheetName val="Metas_200128"/>
      <sheetName val="SAP_info28"/>
      <sheetName val="Set_Up28"/>
      <sheetName val="Matriz_de_Criticidade_(2)28"/>
      <sheetName val="Identificação__dados_historic28"/>
      <sheetName val="Figures_Report27"/>
      <sheetName val="BASE_DE_DADOS27"/>
      <sheetName val="Sig_Cycles_Accts_&amp;_Processes27"/>
      <sheetName val="Prest_Serviço28"/>
      <sheetName val="006C_128"/>
      <sheetName val="Cadastro_Frota27"/>
      <sheetName val="Dados_iniciais27"/>
      <sheetName val="Cadastro_Equipe_de_Entrega27"/>
      <sheetName val="Agenda_Mensal_SV_1527"/>
      <sheetName val="Dev_SAC_27"/>
      <sheetName val="Value_lists27"/>
      <sheetName val="3__MANUTENÇÃO27"/>
      <sheetName val="Prêmio_por_Objetivo27"/>
      <sheetName val="Resumen_(Planeador_MNE)26"/>
      <sheetName val="Lista_criterios25"/>
      <sheetName val="%_x_AREA25"/>
      <sheetName val="Cervezas_Cuyo25"/>
      <sheetName val="5_Porques_325"/>
      <sheetName val="Análise_Tempos25"/>
      <sheetName val="PARA_TITULOS25"/>
      <sheetName val="Clasificaciones_22"/>
      <sheetName val="MO_P&amp;L_var4"/>
      <sheetName val="Controles_diarios22"/>
      <sheetName val="Interdependent_COUNTRY22"/>
      <sheetName val="Movimiento_AF22"/>
      <sheetName val="PTS_Cerveza7"/>
      <sheetName val="base_dev_2"/>
      <sheetName val="_Consid2"/>
      <sheetName val="_Relatório2"/>
      <sheetName val="_Resumo2"/>
      <sheetName val="Target_Book2"/>
      <sheetName val="Saldo_Contábil1"/>
      <sheetName val="Físico_Atual1"/>
      <sheetName val="MO_P&amp;L_var3"/>
      <sheetName val="PTS_Cerveza6"/>
      <sheetName val="base_dev_1"/>
      <sheetName val="_Consid1"/>
      <sheetName val="_Relatório1"/>
      <sheetName val="_Resumo1"/>
      <sheetName val="Target_Book1"/>
      <sheetName val="Saldo_Contábil"/>
      <sheetName val="Físico_Atual"/>
    </sheetNames>
    <sheetDataSet>
      <sheetData sheetId="0" refreshError="1"/>
      <sheetData sheetId="1" refreshError="1"/>
      <sheetData sheetId="2" refreshError="1"/>
      <sheetData sheetId="3" refreshError="1"/>
      <sheetData sheetId="4" refreshError="1"/>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sheetData sheetId="224"/>
      <sheetData sheetId="225"/>
      <sheetData sheetId="226"/>
      <sheetData sheetId="227"/>
      <sheetData sheetId="228"/>
      <sheetData sheetId="229" refreshError="1"/>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refreshError="1"/>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refreshError="1"/>
      <sheetData sheetId="1215" refreshError="1"/>
      <sheetData sheetId="1216" refreshError="1"/>
      <sheetData sheetId="1217" refreshError="1"/>
      <sheetData sheetId="1218" refreshError="1"/>
      <sheetData sheetId="1219" refreshError="1"/>
      <sheetData sheetId="1220" refreshError="1"/>
      <sheetData sheetId="1221" refreshError="1"/>
      <sheetData sheetId="1222" refreshError="1"/>
      <sheetData sheetId="1223" refreshError="1"/>
      <sheetData sheetId="1224" refreshError="1"/>
      <sheetData sheetId="1225" refreshError="1"/>
      <sheetData sheetId="1226" refreshError="1"/>
      <sheetData sheetId="1227" refreshError="1"/>
      <sheetData sheetId="1228" refreshError="1"/>
      <sheetData sheetId="1229" refreshError="1"/>
      <sheetData sheetId="1230" refreshError="1"/>
      <sheetData sheetId="1231" refreshError="1"/>
      <sheetData sheetId="1232"/>
      <sheetData sheetId="1233" refreshError="1"/>
      <sheetData sheetId="1234" refreshError="1"/>
      <sheetData sheetId="1235" refreshError="1"/>
      <sheetData sheetId="1236"/>
      <sheetData sheetId="1237"/>
      <sheetData sheetId="1238"/>
      <sheetData sheetId="1239"/>
      <sheetData sheetId="1240"/>
      <sheetData sheetId="1241"/>
      <sheetData sheetId="1242"/>
      <sheetData sheetId="1243"/>
      <sheetData sheetId="1244"/>
      <sheetData sheetId="1245"/>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 sheetId="1289"/>
      <sheetData sheetId="1290"/>
      <sheetData sheetId="1291"/>
      <sheetData sheetId="1292"/>
      <sheetData sheetId="1293"/>
      <sheetData sheetId="1294"/>
      <sheetData sheetId="1295"/>
      <sheetData sheetId="1296"/>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lta Julio"/>
      <sheetName val="Resumen Costo"/>
      <sheetName val="CPV Real Corregido"/>
      <sheetName val="CPV Real"/>
      <sheetName val="CPV Meta"/>
      <sheetName val="ANALISIS"/>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shboard"/>
      <sheetName val="Consumos Diarios"/>
      <sheetName val="EQUIVALENCIAS"/>
      <sheetName val="METAS ESTRATIFICADAS"/>
      <sheetName val="HERRAMIENTAS DE GESTION"/>
      <sheetName val="TOP 10 FUGAS"/>
      <sheetName val="SIC AGUA MOSTO"/>
      <sheetName val="SIC VAPOR"/>
      <sheetName val="SIC AIRE HUMEDO"/>
      <sheetName val="SIC AIRE SECO"/>
      <sheetName val="SIC ELECTRICIDAD"/>
      <sheetName val="SIC KW HR"/>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Process &quot;Walk Through&quot;"/>
      <sheetName val="Flow Chart"/>
      <sheetName val="Control Matrix"/>
      <sheetName val="Self Assessment &amp; Control Gap"/>
      <sheetName val="Glossary"/>
      <sheetName val="Selection Criteria"/>
      <sheetName val="SCOPE CORPORATE_CENTRALIZED"/>
      <sheetName val="SCOPE SYSTEM HOUSE"/>
      <sheetName val="SCOPE REGIONS"/>
      <sheetName val="Sig Cycles_Accts &amp; Processes"/>
      <sheetName val="Sheet1"/>
      <sheetName val="Resumen Costo"/>
      <sheetName val="#REF!"/>
      <sheetName val="600ML"/>
      <sheetName val="ACA"/>
      <sheetName val="PackAppear. (2)"/>
      <sheetName val="ASA"/>
      <sheetName val="BH"/>
      <sheetName val="Resu.Capex"/>
      <sheetName val="Capex"/>
      <sheetName val="CNQ"/>
      <sheetName val="CV"/>
      <sheetName val="Disp"/>
      <sheetName val="Efic"/>
      <sheetName val="Efic.Consumo"/>
      <sheetName val="Meta_Fábricas"/>
      <sheetName val="DePara"/>
      <sheetName val="Graf"/>
      <sheetName val="ICD's"/>
      <sheetName val="Micro_Fisico_Index"/>
      <sheetName val="Indisp"/>
      <sheetName val="Key_Points"/>
      <sheetName val="Meta_Individuais"/>
      <sheetName val="NS"/>
      <sheetName val="OOO"/>
      <sheetName val="OOO (2)"/>
      <sheetName val="Riscos-Oport."/>
      <sheetName val="PackAppear."/>
      <sheetName val="Paineis"/>
      <sheetName val="PEF_Mes"/>
      <sheetName val="PQCM"/>
      <sheetName val="PQCM (2)"/>
      <sheetName val="PQRM"/>
      <sheetName val="PQRM (2)"/>
      <sheetName val="Prod"/>
      <sheetName val="Qualid"/>
      <sheetName val="Res.Executivo"/>
      <sheetName val="SAC"/>
      <sheetName val="TMA"/>
      <sheetName val="TO"/>
      <sheetName val="Vol"/>
      <sheetName val="Process_&quot;Walk_Through&quot;"/>
      <sheetName val="Flow_Chart"/>
      <sheetName val="Control_Matrix"/>
      <sheetName val="Self_Assessment_&amp;_Control_Gap"/>
      <sheetName val="Selection_Criteria"/>
      <sheetName val="SCOPE_CORPORATE_CENTRALIZED"/>
      <sheetName val="SCOPE_SYSTEM_HOUSE"/>
      <sheetName val="SCOPE_REGIONS"/>
      <sheetName val="Sig_Cycles_Accts_&amp;_Processes"/>
      <sheetName val="SAP info"/>
      <sheetName val="POA"/>
      <sheetName val="Controls data"/>
      <sheetName val="dep pre"/>
      <sheetName val="Operações de Swap"/>
      <sheetName val="DD list"/>
      <sheetName val="은행"/>
      <sheetName val="Process_&quot;Walk_Through&quot;1"/>
      <sheetName val="Flow_Chart1"/>
      <sheetName val="Control_Matrix1"/>
      <sheetName val="Self_Assessment_&amp;_Control_Gap1"/>
      <sheetName val="Selection_Criteria1"/>
      <sheetName val="SCOPE_CORPORATE_CENTRALIZED1"/>
      <sheetName val="SCOPE_SYSTEM_HOUSE1"/>
      <sheetName val="SCOPE_REGIONS1"/>
      <sheetName val="Sig_Cycles_Accts_&amp;_Processes1"/>
      <sheetName val="Resumen_Costo"/>
      <sheetName val="PackAppear__(2)"/>
      <sheetName val="Resu_Capex"/>
      <sheetName val="Efic_Consumo"/>
      <sheetName val="OOO_(2)"/>
      <sheetName val="Riscos-Oport_"/>
      <sheetName val="PackAppear_"/>
      <sheetName val="PQCM_(2)"/>
      <sheetName val="PQRM_(2)"/>
      <sheetName val="Res_Executivo"/>
      <sheetName val="SAP_info"/>
      <sheetName val="Operações_de_Swap"/>
      <sheetName val="dep_pre"/>
      <sheetName val="Controls_data"/>
      <sheetName val="DD_list"/>
      <sheetName val="Process_&quot;Walk_Through&quot;2"/>
      <sheetName val="Flow_Chart2"/>
      <sheetName val="Control_Matrix2"/>
      <sheetName val="Self_Assessment_&amp;_Control_Gap2"/>
      <sheetName val="Selection_Criteria2"/>
      <sheetName val="SCOPE_CORPORATE_CENTRALIZED2"/>
      <sheetName val="SCOPE_SYSTEM_HOUSE2"/>
      <sheetName val="SCOPE_REGIONS2"/>
      <sheetName val="Sig_Cycles_Accts_&amp;_Processes2"/>
      <sheetName val="Resumen_Costo1"/>
      <sheetName val="PackAppear__(2)1"/>
      <sheetName val="Resu_Capex1"/>
      <sheetName val="Efic_Consumo1"/>
      <sheetName val="OOO_(2)1"/>
      <sheetName val="Riscos-Oport_1"/>
      <sheetName val="PackAppear_1"/>
      <sheetName val="PQCM_(2)1"/>
      <sheetName val="PQRM_(2)1"/>
      <sheetName val="Res_Executivo1"/>
      <sheetName val="SAP_info1"/>
      <sheetName val="Controls_data1"/>
      <sheetName val="dep_pre1"/>
      <sheetName val="Operações_de_Swap1"/>
      <sheetName val="DD_list1"/>
      <sheetName val="Process_&quot;Walk_Through&quot;4"/>
      <sheetName val="Flow_Chart4"/>
      <sheetName val="Control_Matrix4"/>
      <sheetName val="Self_Assessment_&amp;_Control_Gap4"/>
      <sheetName val="Selection_Criteria4"/>
      <sheetName val="SCOPE_CORPORATE_CENTRALIZED4"/>
      <sheetName val="SCOPE_SYSTEM_HOUSE4"/>
      <sheetName val="SCOPE_REGIONS4"/>
      <sheetName val="Sig_Cycles_Accts_&amp;_Processes4"/>
      <sheetName val="Resumen_Costo3"/>
      <sheetName val="PackAppear__(2)3"/>
      <sheetName val="Resu_Capex3"/>
      <sheetName val="Efic_Consumo3"/>
      <sheetName val="OOO_(2)3"/>
      <sheetName val="Riscos-Oport_3"/>
      <sheetName val="PackAppear_3"/>
      <sheetName val="PQCM_(2)3"/>
      <sheetName val="PQRM_(2)3"/>
      <sheetName val="Res_Executivo3"/>
      <sheetName val="SAP_info3"/>
      <sheetName val="Controls_data3"/>
      <sheetName val="dep_pre3"/>
      <sheetName val="Operações_de_Swap3"/>
      <sheetName val="DD_list3"/>
      <sheetName val="Process_&quot;Walk_Through&quot;3"/>
      <sheetName val="Flow_Chart3"/>
      <sheetName val="Control_Matrix3"/>
      <sheetName val="Self_Assessment_&amp;_Control_Gap3"/>
      <sheetName val="Selection_Criteria3"/>
      <sheetName val="SCOPE_CORPORATE_CENTRALIZED3"/>
      <sheetName val="SCOPE_SYSTEM_HOUSE3"/>
      <sheetName val="SCOPE_REGIONS3"/>
      <sheetName val="Sig_Cycles_Accts_&amp;_Processes3"/>
      <sheetName val="Resumen_Costo2"/>
      <sheetName val="PackAppear__(2)2"/>
      <sheetName val="Resu_Capex2"/>
      <sheetName val="Efic_Consumo2"/>
      <sheetName val="OOO_(2)2"/>
      <sheetName val="Riscos-Oport_2"/>
      <sheetName val="PackAppear_2"/>
      <sheetName val="PQCM_(2)2"/>
      <sheetName val="PQRM_(2)2"/>
      <sheetName val="Res_Executivo2"/>
      <sheetName val="SAP_info2"/>
      <sheetName val="Controls_data2"/>
      <sheetName val="dep_pre2"/>
      <sheetName val="Operações_de_Swap2"/>
      <sheetName val="DD_list2"/>
    </sheetNames>
    <sheetDataSet>
      <sheetData sheetId="0"/>
      <sheetData sheetId="1"/>
      <sheetData sheetId="2"/>
      <sheetData sheetId="3"/>
      <sheetData sheetId="4"/>
      <sheetData sheetId="5"/>
      <sheetData sheetId="6"/>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lumes"/>
      <sheetName val="Dados do Packaging"/>
      <sheetName val="Tabelas Antarctica"/>
      <sheetName val="Tabelas Brahma"/>
      <sheetName val="Consolidado Escore"/>
      <sheetName val="SetUp"/>
      <sheetName val="Visão Item"/>
      <sheetName val="Tabelas Skol"/>
      <sheetName val="Visão Unidad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iesgos de Trabajo - Propios"/>
      <sheetName val="Pareto"/>
      <sheetName val="Nomenclatura"/>
      <sheetName val="Hoja1"/>
    </sheetNames>
    <sheetDataSet>
      <sheetData sheetId="0"/>
      <sheetData sheetId="1"/>
      <sheetData sheetId="2"/>
      <sheetData sheetId="3"/>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CMQ"/>
      <sheetName val="Tuc"/>
      <sheetName val="Ctes"/>
      <sheetName val="Men"/>
      <sheetName val="Zar"/>
      <sheetName val="Llav"/>
      <sheetName val="Qui"/>
      <sheetName val="Chi"/>
      <sheetName val="%asignación"/>
      <sheetName val="% plantas"/>
      <sheetName val="Evolucion Stocks"/>
      <sheetName val="Copa America"/>
      <sheetName val="Chequeos"/>
      <sheetName val="Constantes"/>
      <sheetName val="DPO"/>
      <sheetName val="DIO"/>
      <sheetName val="Parameters"/>
      <sheetName val="Princip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SCO3"/>
      <sheetName val="#REF"/>
      <sheetName val="Brew rub"/>
      <sheetName val="Thiabendazole"/>
      <sheetName val="MK 244"/>
      <sheetName val="Others"/>
      <sheetName val="Fungicide"/>
      <sheetName val="PPRAnalysis"/>
      <sheetName val="LDE"/>
      <sheetName val="COMPS"/>
      <sheetName val="CONT."/>
      <sheetName val="Constants"/>
      <sheetName val="NIUs"/>
      <sheetName val="Cover"/>
      <sheetName val="Controls"/>
      <sheetName val="LBO Model"/>
      <sheetName val="Quarterly LBO Model"/>
      <sheetName val="Flash Report SDC(EUR)"/>
      <sheetName val="Data USA US$"/>
      <sheetName val="Data USA Cdn$"/>
      <sheetName val="Data USA Adj US$"/>
      <sheetName val="DT 1999 (abst. from model)"/>
      <sheetName val="Database (RUR)Mar YTD"/>
      <sheetName val="4. NWABC"/>
      <sheetName val="DB2002"/>
      <sheetName val="Share Price 2002"/>
      <sheetName val="Cover &amp; Parameters"/>
      <sheetName val="SIL Russia"/>
      <sheetName val="Front"/>
      <sheetName val="Ind. project justif"/>
      <sheetName val="Russia month"/>
      <sheetName val="Test"/>
      <sheetName val="TOTAL"/>
      <sheetName val="Russia YTD"/>
      <sheetName val="Working"/>
      <sheetName val="Divestment Russia"/>
      <sheetName val="K &amp; T"/>
      <sheetName val="Volzh &amp; Pr"/>
      <sheetName val="SA &amp; SC"/>
      <sheetName val="Research_Innov_Central"/>
      <sheetName val="Pikur &amp; Piter"/>
      <sheetName val="BB &amp; Rifey"/>
      <sheetName val="StPr &amp; Others"/>
      <sheetName val="VLC_Other"/>
      <sheetName val="FLC"/>
      <sheetName val="PPM"/>
      <sheetName val="Cost Summary"/>
      <sheetName val=""/>
      <sheetName val="StartSheet"/>
      <sheetName val="Constantes"/>
      <sheetName val="Tuc"/>
      <sheetName val="Controls data"/>
      <sheetName val="Pg 1"/>
      <sheetName val="600ML"/>
      <sheetName val="Value lists"/>
      <sheetName val="BASE DE DADOS"/>
      <sheetName val="Brew_rub"/>
      <sheetName val="MK_244"/>
      <sheetName val="CONT_"/>
      <sheetName val="LBO_Model"/>
      <sheetName val="Quarterly_LBO_Model"/>
      <sheetName val="Flash_Report_SDC(EUR)"/>
      <sheetName val="Data_USA_US$"/>
      <sheetName val="Data_USA_Cdn$"/>
      <sheetName val="Data_USA_Adj_US$"/>
      <sheetName val="DT_1999_(abst__from_model)"/>
      <sheetName val="Database_(RUR)Mar_YTD"/>
      <sheetName val="4__NWABC"/>
      <sheetName val="Share_Price_2002"/>
      <sheetName val="Cover_&amp;_Parameters"/>
      <sheetName val="SIL_Russia"/>
      <sheetName val="Ind__project_justif"/>
      <sheetName val="Russia_month"/>
      <sheetName val="Russia_YTD"/>
      <sheetName val="Divestment_Russia"/>
      <sheetName val="K_&amp;_T"/>
      <sheetName val="Volzh_&amp;_Pr"/>
      <sheetName val="SA_&amp;_SC"/>
      <sheetName val="Pikur_&amp;_Piter"/>
      <sheetName val="BB_&amp;_Rifey"/>
      <sheetName val="StPr_&amp;_Others"/>
      <sheetName val="Cost_Summary"/>
      <sheetName val="Controls_data"/>
      <sheetName val="Pg_1"/>
      <sheetName val="Value_lists"/>
      <sheetName val="Figures_Report"/>
      <sheetName val="AF "/>
      <sheetName val="AF 1"/>
      <sheetName val="AF 2"/>
      <sheetName val="AF 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marks"/>
      <sheetName val="Parameters"/>
      <sheetName val="Cover"/>
      <sheetName val="2ITW"/>
      <sheetName val="2ITW (excl BASS)"/>
      <sheetName val="X1AME"/>
      <sheetName val="X2BU"/>
      <sheetName val="X2CA"/>
      <sheetName val="X2US"/>
      <sheetName val="X1WEU"/>
      <sheetName val="X2BE"/>
      <sheetName val="X2FR"/>
      <sheetName val="X2NL"/>
      <sheetName val="X2LU"/>
      <sheetName val="X2MA"/>
      <sheetName val="X2GB"/>
      <sheetName val="X2IT"/>
      <sheetName val="X2ES"/>
      <sheetName val="X2DE"/>
      <sheetName val="X1CEU"/>
      <sheetName val="X2BG"/>
      <sheetName val="X2BH"/>
      <sheetName val="X2CR"/>
      <sheetName val="X2CZ"/>
      <sheetName val="X2HU"/>
      <sheetName val="X2MO"/>
      <sheetName val="X2RO"/>
      <sheetName val="X2SL"/>
      <sheetName val="X1EEU"/>
      <sheetName val="X2RU"/>
      <sheetName val="X2UA"/>
      <sheetName val="X1ASI"/>
      <sheetName val="X2CN"/>
      <sheetName val="X2KR"/>
      <sheetName val="PARE"/>
      <sheetName val="X1UK"/>
      <sheetName val="INTE"/>
      <sheetName val="SD"/>
      <sheetName val="Check Zones"/>
      <sheetName val="Check Countries"/>
      <sheetName val="Overview check"/>
      <sheetName val="LUSA"/>
      <sheetName val="BNA"/>
      <sheetName val="BASSUS"/>
      <sheetName val="DB200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marks"/>
      <sheetName val="Parameters"/>
      <sheetName val="Cover"/>
      <sheetName val="2ITW"/>
      <sheetName val="2ITW (without Bass)"/>
      <sheetName val="X1AME"/>
      <sheetName val="X2BU"/>
      <sheetName val="X2CA"/>
      <sheetName val="X2US"/>
      <sheetName val="X1WEU"/>
      <sheetName val="X2BE"/>
      <sheetName val="X2FR"/>
      <sheetName val="X2NL"/>
      <sheetName val="X2LU"/>
      <sheetName val="X2MA"/>
      <sheetName val="X2GB"/>
      <sheetName val="X2IT"/>
      <sheetName val="X2ES"/>
      <sheetName val="X2DE"/>
      <sheetName val="LBS"/>
      <sheetName val="X1CEU"/>
      <sheetName val="X2BG"/>
      <sheetName val="X2BH"/>
      <sheetName val="X2CR"/>
      <sheetName val="X2CZ"/>
      <sheetName val="X2HU"/>
      <sheetName val="X2MO"/>
      <sheetName val="X2RO"/>
      <sheetName val="X2SL"/>
      <sheetName val="X1EEU"/>
      <sheetName val="X2RU"/>
      <sheetName val="X2UA"/>
      <sheetName val="X1ASI"/>
      <sheetName val="X2CN"/>
      <sheetName val="X2KR"/>
      <sheetName val="PARE"/>
      <sheetName val="NA"/>
      <sheetName val="WEU"/>
      <sheetName val="CEU"/>
      <sheetName val="EEU"/>
      <sheetName val="ASI"/>
      <sheetName val="INTE"/>
      <sheetName val="SD"/>
      <sheetName val="X1UK"/>
      <sheetName val="Check Zones"/>
      <sheetName val="Check Countries"/>
      <sheetName val="Check PARE errors"/>
      <sheetName val="Check INT errors"/>
      <sheetName val="Overview check"/>
      <sheetName val="InfoX2US-LUSA"/>
      <sheetName val="InfoX2US-BNA"/>
      <sheetName val="InfoX2US-BASS"/>
      <sheetName val="InfoX2USGB0298D102"/>
      <sheetName val="USA"/>
      <sheetName val="Ital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DADOS"/>
      <sheetName val="RELATÓRIO"/>
      <sheetName val="Gr.Indisp."/>
      <sheetName val="Gr.Oper-Conf"/>
    </sheetNames>
    <sheetDataSet>
      <sheetData sheetId="0" refreshError="1"/>
      <sheetData sheetId="1" refreshError="1"/>
      <sheetData sheetId="2" refreshError="1"/>
      <sheetData sheetId="3" refreshError="1"/>
      <sheetData sheetId="4"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índices"/>
      <sheetName val="PP"/>
      <sheetName val="511"/>
      <sheetName val="501"/>
      <sheetName val="502"/>
      <sheetName val="Perda de produtividade_INSUMOS"/>
      <sheetName val="Overview"/>
      <sheetName val="COTAÇÕES"/>
      <sheetName val="Parameters"/>
      <sheetName val="Relatorio"/>
      <sheetName val="PackAppear. (2)"/>
      <sheetName val="BH"/>
      <sheetName val="Graf"/>
      <sheetName val="Micro_Fisico_Index"/>
      <sheetName val="OOO (2)"/>
      <sheetName val="Riscos-Oport._CV"/>
      <sheetName val="PQCM (2)"/>
      <sheetName val="PQRM (2)"/>
      <sheetName val="TMA"/>
      <sheetName val="TO (2)"/>
      <sheetName val="Vol"/>
      <sheetName val="PM"/>
      <sheetName val="DADOS"/>
      <sheetName val="RELATÓRIO"/>
      <sheetName val="Gr.Indisp."/>
      <sheetName val="Gr.Oper-Conf"/>
      <sheetName val="Controls data"/>
      <sheetName val="Perda_de_produtividade_INSUMOS"/>
      <sheetName val="Gr_Indisp_"/>
      <sheetName val="Gr_Oper-Conf"/>
      <sheetName val="PackAppear__(2)"/>
      <sheetName val="OOO_(2)"/>
      <sheetName val="Riscos-Oport__CV"/>
      <sheetName val="PQCM_(2)"/>
      <sheetName val="PQRM_(2)"/>
      <sheetName val="TO_(2)"/>
      <sheetName val="Controls_data"/>
      <sheetName val="POA"/>
      <sheetName val="par_cer"/>
      <sheetName val="Dados do Packaging"/>
      <sheetName val="NOVELIS "/>
      <sheetName val="DATOS"/>
      <sheetName val="Perda_de_produtividade_INSUMOS1"/>
      <sheetName val="PackAppear__(2)1"/>
      <sheetName val="OOO_(2)1"/>
      <sheetName val="Riscos-Oport__CV1"/>
      <sheetName val="PQCM_(2)1"/>
      <sheetName val="PQRM_(2)1"/>
      <sheetName val="TO_(2)1"/>
      <sheetName val="Gr_Indisp_1"/>
      <sheetName val="Gr_Oper-Conf1"/>
      <sheetName val="Controls_data1"/>
      <sheetName val="Dados_do_Packaging"/>
      <sheetName val="NOVELIS_"/>
      <sheetName val="Perda_de_produtividade_INSUMOS2"/>
      <sheetName val="PackAppear__(2)2"/>
      <sheetName val="OOO_(2)2"/>
      <sheetName val="Riscos-Oport__CV2"/>
      <sheetName val="PQCM_(2)2"/>
      <sheetName val="PQRM_(2)2"/>
      <sheetName val="TO_(2)2"/>
      <sheetName val="Gr_Indisp_2"/>
      <sheetName val="Gr_Oper-Conf2"/>
      <sheetName val="Controls_data2"/>
      <sheetName val="Dados_do_Packaging1"/>
      <sheetName val="NOVELIS_1"/>
      <sheetName val="Action Plan"/>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índices"/>
      <sheetName val="PP"/>
      <sheetName val="511"/>
      <sheetName val="501"/>
      <sheetName val="502"/>
      <sheetName val="Perda de produtividade_INSUMOS"/>
      <sheetName val="Overview"/>
      <sheetName val="COTAÇÕES"/>
      <sheetName val="Parameters"/>
      <sheetName val="Relatorio"/>
      <sheetName val="PM"/>
      <sheetName val="DADOS"/>
      <sheetName val="RELATÓRIO"/>
      <sheetName val="Gr.Indisp."/>
      <sheetName val="Gr.Oper-Conf"/>
      <sheetName val="Controls data"/>
      <sheetName val="PackAppear. (2)"/>
      <sheetName val="BH"/>
      <sheetName val="Graf"/>
      <sheetName val="Micro_Fisico_Index"/>
      <sheetName val="OOO (2)"/>
      <sheetName val="Riscos-Oport._CV"/>
      <sheetName val="PQCM (2)"/>
      <sheetName val="PQRM (2)"/>
      <sheetName val="TMA"/>
      <sheetName val="TO (2)"/>
      <sheetName val="Vol"/>
      <sheetName val="Perda_de_produtividade_INSUMOS"/>
      <sheetName val="Gr_Indisp_"/>
      <sheetName val="Gr_Oper-Conf"/>
      <sheetName val="PackAppear__(2)"/>
      <sheetName val="OOO_(2)"/>
      <sheetName val="Riscos-Oport__CV"/>
      <sheetName val="PQCM_(2)"/>
      <sheetName val="PQRM_(2)"/>
      <sheetName val="TO_(2)"/>
      <sheetName val="Controls_data"/>
      <sheetName val="POA"/>
      <sheetName val="par_cer"/>
      <sheetName val="Setup"/>
      <sheetName val="Instruções de Uso"/>
      <sheetName val="Coleta"/>
      <sheetName val="Empresas"/>
      <sheetName val="Produtos"/>
      <sheetName val="Gráfico5"/>
      <sheetName val="Gráfico4"/>
      <sheetName val="Gráfico3"/>
      <sheetName val="Gráfico2"/>
      <sheetName val="Gráfico1"/>
      <sheetName val="SEM 31"/>
      <sheetName val="SEM.36"/>
      <sheetName val="SEM.37"/>
      <sheetName val="SEM.38"/>
      <sheetName val="SEM.39"/>
      <sheetName val="IW38"/>
      <sheetName val="IW49"/>
      <sheetName val="Sem"/>
      <sheetName val="Dom"/>
      <sheetName val="Lun"/>
      <sheetName val="Mar"/>
      <sheetName val="Mie"/>
      <sheetName val="Jue"/>
      <sheetName val="Vie"/>
      <sheetName val="Sab"/>
      <sheetName val="IMPRESION"/>
      <sheetName val="Reuniones"/>
      <sheetName val="Hoja1"/>
      <sheetName val="Grafica con tiempos de Paros"/>
      <sheetName val="Grafica con Costos"/>
      <sheetName val="IW47"/>
      <sheetName val="MB24"/>
      <sheetName val="Plan1"/>
      <sheetName val="Operações de Swap"/>
      <sheetName val="1994"/>
      <sheetName val="RDT"/>
      <sheetName val="5.1"/>
      <sheetName val="Lists"/>
      <sheetName val="Indicadores Econômicos"/>
      <sheetName val="Datas de Divulgação"/>
      <sheetName val="Indicadores Bloomberg"/>
      <sheetName val="BLP"/>
      <sheetName val="Estimativa  IP"/>
      <sheetName val="Tx Juros Efetivas"/>
      <sheetName val="Valor de Mercado"/>
      <sheetName val="Pop. Eco. At."/>
      <sheetName val="Brazil Sovereign"/>
      <sheetName val="Dados BLP"/>
      <sheetName val="MOL"/>
      <sheetName val="Indicadores_Econômicos"/>
      <sheetName val="Datas_de_Divulgação"/>
      <sheetName val="Indicadores_Bloomberg"/>
      <sheetName val="Estimativa__IP"/>
      <sheetName val="Tx_Juros_Efetivas"/>
      <sheetName val="Valor_de_Mercado"/>
      <sheetName val="Pop__Eco__At_"/>
      <sheetName val="Brazil_Sovereign"/>
      <sheetName val="Dados_BLP"/>
      <sheetName val="Indicadores_Econômicos1"/>
      <sheetName val="Datas_de_Divulgação1"/>
      <sheetName val="Indicadores_Bloomberg1"/>
      <sheetName val="Estimativa__IP1"/>
      <sheetName val="Tx_Juros_Efetivas1"/>
      <sheetName val="Valor_de_Mercado1"/>
      <sheetName val="Pop__Eco__At_1"/>
      <sheetName val="Brazil_Sovereign1"/>
      <sheetName val="Dados_BLP1"/>
      <sheetName val="Indicadores Economicos"/>
      <sheetName val="ProjectList"/>
      <sheetName val="KF6"/>
      <sheetName val="Share Price 2002"/>
      <sheetName val="VOLUME CA"/>
      <sheetName val="De_Para"/>
      <sheetName val="Summary"/>
      <sheetName val="2001.10 Cerv"/>
      <sheetName val="PLAN SAC Cerveja"/>
      <sheetName val="PLAN SAC RefrigeNanc"/>
      <sheetName val="BaseCerv"/>
      <sheetName val="BaseNanc"/>
      <sheetName val="2001.04 Cerv"/>
      <sheetName val="Farol SAC Cerveja"/>
      <sheetName val="2001.04 Nanc"/>
      <sheetName val="Farol SAC Refrigenanc"/>
      <sheetName val="CADASTRO"/>
      <sheetName val="TABELAS"/>
      <sheetName val="DIST"/>
      <sheetName val="MALHAD"/>
      <sheetName val="PUXADIA"/>
      <sheetName val="Base PEF"/>
      <sheetName val="MKT_Terr"/>
      <sheetName val="StartSheet"/>
      <sheetName val="Gente_gestao"/>
      <sheetName val="Labatt Shares"/>
      <sheetName val="Indicadores_Econômicos2"/>
      <sheetName val="Datas_de_Divulgação2"/>
      <sheetName val="Indicadores_Bloomberg2"/>
      <sheetName val="Estimativa__IP2"/>
      <sheetName val="Tx_Juros_Efetivas2"/>
      <sheetName val="Valor_de_Mercado2"/>
      <sheetName val="Pop__Eco__At_2"/>
      <sheetName val="Dados_BLP2"/>
      <sheetName val="Brazil_Sovereign2"/>
      <sheetName val="Sheet1"/>
      <sheetName val="Balance Fin ajust 2004"/>
      <sheetName val="Indicadores_Economicos"/>
      <sheetName val="Share_Price_2002"/>
      <sheetName val="CAD Month"/>
      <sheetName val="CAD YE"/>
      <sheetName val="US Month "/>
      <sheetName val="US Month - Crowns"/>
      <sheetName val="US YE - Crowns"/>
      <sheetName val="Dados_Prod"/>
      <sheetName val="Piraí"/>
      <sheetName val="bud99"/>
      <sheetName val="Indicadores_Econômicos3"/>
      <sheetName val="Datas_de_Divulgação3"/>
      <sheetName val="Indicadores_Bloomberg3"/>
      <sheetName val="Estimativa__IP3"/>
      <sheetName val="Tx_Juros_Efetivas3"/>
      <sheetName val="Valor_de_Mercado3"/>
      <sheetName val="Pop__Eco__At_3"/>
      <sheetName val="Brazil_Sovereign3"/>
      <sheetName val="Dados_BLP3"/>
      <sheetName val="Share_Price_20021"/>
      <sheetName val="Indicadores_Economicos1"/>
      <sheetName val="VOLUME_CA"/>
      <sheetName val="2001_10_Cerv"/>
      <sheetName val="PLAN_SAC_Cerveja"/>
      <sheetName val="PLAN_SAC_RefrigeNanc"/>
      <sheetName val="2001_04_Cerv"/>
      <sheetName val="Farol_SAC_Cerveja"/>
      <sheetName val="2001_04_Nanc"/>
      <sheetName val="Farol_SAC_Refrigenanc"/>
      <sheetName val="Base_PEF"/>
      <sheetName val="Labatt_Shares"/>
      <sheetName val="Balance_Fin_ajust_2004"/>
      <sheetName val="CAD_Month"/>
      <sheetName val="CAD_YE"/>
      <sheetName val="US_Month_"/>
      <sheetName val="US_Month_-_Crowns"/>
      <sheetName val="US_YE_-_Crowns"/>
      <sheetName val="Distribution from BU"/>
      <sheetName val="Sig Cycles_Accts &amp; Processes"/>
      <sheetName val="Effects"/>
      <sheetName val="PLAN DE ACCION"/>
      <sheetName val="Critérios"/>
      <sheetName val="base bradesco"/>
      <sheetName val="Comparativo 99X00"/>
      <sheetName val="Lookups"/>
      <sheetName val="START"/>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BF"/>
    </sheetNames>
    <sheetDataSet>
      <sheetData sheetId="0"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DADOS"/>
    </sheetNames>
    <sheetDataSet>
      <sheetData sheetId="0"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DADOS"/>
    </sheetNames>
    <sheetDataSet>
      <sheetData sheetId="0"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SHEET"/>
      <sheetName val="LOG REPORT"/>
      <sheetName val="INVESTMENTS K-EUR"/>
      <sheetName val="INVESTMENTS REP CURR"/>
      <sheetName val="DIVESTMENTS K-EUR"/>
      <sheetName val="DIVESTMENTS REP CURR"/>
      <sheetName val="CALC PREP K-EUR"/>
      <sheetName val="CALC PREP REP CURR"/>
      <sheetName val="CHARTS K-EUR"/>
      <sheetName val="CHARTS REP CURR"/>
      <sheetName val="VALUE DRIVERS REPORT CUR YEAR"/>
      <sheetName val="VALUE DRIVERS REPORT CUR Y Q1"/>
      <sheetName val="VALUE DRIVERS REPORT CUR Y Q2"/>
      <sheetName val="VALUE DRIVERS REPORT CUR Y Q3"/>
      <sheetName val="VALUE DRIVERS REPORT CUR Y Q4"/>
      <sheetName val="VALUE DRIVERS REPORT YEAR + 1"/>
      <sheetName val="VALUE DRIVERS REPORT YEAR + 2"/>
      <sheetName val="VALUE DRIVERS REPORT YEAR + 3"/>
      <sheetName val="Template ONE PAGER"/>
      <sheetName val="Sheet1"/>
      <sheetName val="SYSTEM"/>
      <sheetName val="PRINT"/>
      <sheetName val="Parameters"/>
      <sheetName val="BASE DADOS"/>
      <sheetName val="Constantes"/>
      <sheetName val="Ranges"/>
      <sheetName val="BD_QLP"/>
      <sheetName val="Menu"/>
      <sheetName val="Informaco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s"/>
      <sheetName val="Engine"/>
      <sheetName val="Validate"/>
      <sheetName val="Financials"/>
      <sheetName val="EI Calc"/>
      <sheetName val="MOL"/>
      <sheetName val="Data"/>
      <sheetName val="BASE DADOS"/>
      <sheetName val="FRA"/>
      <sheetName val="COUPOM"/>
      <sheetName val="Constantes"/>
      <sheetName val="Ranges"/>
      <sheetName val="BD_QLP"/>
      <sheetName val="Menu"/>
      <sheetName val="Informacoes"/>
      <sheetName val="1994"/>
      <sheetName val="Alquiler"/>
      <sheetName val="Info"/>
      <sheetName val="Util"/>
      <sheetName val="Validation"/>
      <sheetName val="dados"/>
      <sheetName val="EI_Calc"/>
      <sheetName val="BASE_DADOS"/>
      <sheetName val="2001_10_Cerv"/>
      <sheetName val="PLAN_SAC_Cerveja"/>
      <sheetName val="PLAN_SAC_RefrigeNanc"/>
      <sheetName val="BaseCerv"/>
      <sheetName val="BaseNanc"/>
      <sheetName val="2001_04_Cerv"/>
      <sheetName val="Farol_SAC_Cerveja"/>
      <sheetName val="2001_04_Nanc"/>
      <sheetName val="Farol_SAC_Refrigenanc"/>
      <sheetName val="DBF"/>
      <sheetName val="binv2002"/>
      <sheetName val="Cxs_Int"/>
      <sheetName val="Parameters"/>
      <sheetName val="EI_Calc1"/>
      <sheetName val="BASE_DADOS1"/>
      <sheetName val="BLP"/>
      <sheetName val="Home"/>
      <sheetName val="Data ITWBottleAdj"/>
      <sheetName val="Data CorpCosts"/>
      <sheetName val="Data Adj Canada"/>
      <sheetName val="Data ITW LBOC Op"/>
      <sheetName val="Data NO Adj Cdn$"/>
      <sheetName val="Data NO CNSLD"/>
      <sheetName val="Data Unrestricted Cdn$"/>
      <sheetName val="600ML"/>
      <sheetName val="Critérios"/>
      <sheetName val="Distribución D"/>
      <sheetName val="Volumen"/>
      <sheetName val="Ayuda desplegables"/>
      <sheetName val="Controle Acidentes"/>
      <sheetName val="EI_Calc2"/>
      <sheetName val="BASE_DADOS2"/>
      <sheetName val="Brazil Sovereign"/>
      <sheetName val="Resumen Costo"/>
      <sheetName val="Dados BLP"/>
      <sheetName val="US-Details"/>
      <sheetName val="Drop Down"/>
      <sheetName val="PRIORITIZATION"/>
      <sheetName val="Gauge"/>
      <sheetName val="Acompanhamento IVs"/>
      <sheetName val="Gráfico MENSAL"/>
      <sheetName val="Gráfico SEMANAL"/>
      <sheetName val="Gráfico DIÁRIO"/>
      <sheetName val="Carta de Controle"/>
      <sheetName val="Gráfico CC"/>
      <sheetName val="Plan1"/>
      <sheetName val="Vorgaben"/>
      <sheetName val="A-Prev"/>
      <sheetName val="A-SPM"/>
      <sheetName val="B-Dist"/>
      <sheetName val="B-Prev"/>
      <sheetName val="C-Dist"/>
      <sheetName val="Comisiones"/>
      <sheetName val="C-Prev"/>
      <sheetName val="A-C.Esp"/>
      <sheetName val="O.C.Oeste"/>
      <sheetName val="F-Dist"/>
      <sheetName val="F-Prev"/>
      <sheetName val="G-Dis"/>
      <sheetName val="Share Price 2002"/>
      <sheetName val="Vermelha"/>
      <sheetName val="Planilha resultados"/>
      <sheetName val="Break-Up"/>
      <sheetName val="Taxonomy"/>
      <sheetName val="2001.10 Cerv"/>
      <sheetName val="Rel_Histórico"/>
      <sheetName val="Interface"/>
      <sheetName val="Pareto por Reclamação"/>
      <sheetName val="Pareto por Unidade"/>
      <sheetName val="SetUp"/>
      <sheetName val="BreweryCountries"/>
      <sheetName val="Industria"/>
      <sheetName val="PILSEN"/>
      <sheetName val="Sheet2"/>
      <sheetName val="PY - Consumer Capex"/>
      <sheetName val="Análise das Causas A"/>
      <sheetName val="Hoja7"/>
      <sheetName val="STARTSHEET"/>
      <sheetName val="XLR_NoRangeSheet"/>
      <sheetName val="Áreas"/>
      <sheetName val="Diaria"/>
      <sheetName val="Formatação"/>
      <sheetName val="Check prog x disp"/>
      <sheetName val="Disp D+1"/>
      <sheetName val="Disp D+2"/>
      <sheetName val="Disp D+3"/>
      <sheetName val="iw37n Diaria"/>
      <sheetName val="iw37N Chave Seg ZPMC"/>
      <sheetName val="Acumulado mês"/>
      <sheetName val="Passo a passo"/>
      <sheetName val="binv2002.xls"/>
      <sheetName val="Chinese - English Lookup"/>
      <sheetName val="Sheet3"/>
      <sheetName val="PL"/>
      <sheetName val="MOD"/>
      <sheetName val="Data_ITWBottleAdj"/>
      <sheetName val="Data_CorpCosts"/>
      <sheetName val="Data_Adj_Canada"/>
      <sheetName val="Data_ITW_LBOC_Op"/>
      <sheetName val="Data_NO_Adj_Cdn$"/>
      <sheetName val="Data_NO_CNSLD"/>
      <sheetName val="Data_Unrestricted_Cdn$"/>
      <sheetName val="Distribución_D"/>
      <sheetName val="Ayuda_desplegables"/>
      <sheetName val="Controle_Acidentes"/>
      <sheetName val="Brazil_Sovereign"/>
      <sheetName val="Resumen_Costo"/>
      <sheetName val="Dados_BLP"/>
      <sheetName val="Base Farol"/>
      <sheetName val="aux"/>
      <sheetName val="Custos"/>
      <sheetName val="POA"/>
      <sheetName val="EI_Calc3"/>
      <sheetName val="BASE_DADOS3"/>
      <sheetName val="Drop_Down"/>
      <sheetName val="Acompanhamento_IVs"/>
      <sheetName val="Gráfico_MENSAL"/>
      <sheetName val="Gráfico_SEMANAL"/>
      <sheetName val="Gráfico_DIÁRIO"/>
      <sheetName val="Carta_de_Controle"/>
      <sheetName val="Gráfico_CC"/>
      <sheetName val="A-C_Esp"/>
      <sheetName val="O_C_Oeste"/>
      <sheetName val="Share_Price_2002"/>
      <sheetName val="Planilha_resultados"/>
      <sheetName val="2001_10_Cerv1"/>
      <sheetName val="Pareto_por_Reclamação"/>
      <sheetName val="Pareto_por_Unidade"/>
      <sheetName val="PY_-_Consumer_Capex"/>
      <sheetName val="Base Planos Ação"/>
      <sheetName val="Plano Matriz"/>
      <sheetName val="Revenda ABCD"/>
      <sheetName val="PP"/>
      <sheetName val="Multip"/>
      <sheetName val="Análise_das_Causas_A"/>
      <sheetName val="binv2002_xls"/>
      <sheetName val="Chinese_-_English_Lookup"/>
      <sheetName val="CRITERIOS"/>
      <sheetName val="EI_Calc4"/>
      <sheetName val="BASE_DADOS4"/>
      <sheetName val="Ayuda_desplegables1"/>
      <sheetName val="Data_ITWBottleAdj1"/>
      <sheetName val="Data_CorpCosts1"/>
      <sheetName val="Data_Adj_Canada1"/>
      <sheetName val="Data_ITW_LBOC_Op1"/>
      <sheetName val="Data_NO_Adj_Cdn$1"/>
      <sheetName val="Data_NO_CNSLD1"/>
      <sheetName val="Data_Unrestricted_Cdn$1"/>
      <sheetName val="Distribución_D1"/>
      <sheetName val="Brazil_Sovereign1"/>
      <sheetName val="Drop_Down1"/>
      <sheetName val="Dados_BLP1"/>
      <sheetName val="Resumen_Costo1"/>
      <sheetName val="Controle_Acidentes1"/>
      <sheetName val="A-C_Esp1"/>
      <sheetName val="O_C_Oeste1"/>
      <sheetName val="Acompanhamento_IVs1"/>
      <sheetName val="Gráfico_MENSAL1"/>
      <sheetName val="Gráfico_SEMANAL1"/>
      <sheetName val="Gráfico_DIÁRIO1"/>
      <sheetName val="Carta_de_Controle1"/>
      <sheetName val="Gráfico_CC1"/>
      <sheetName val="Share_Price_20021"/>
      <sheetName val="Planilha_resultados1"/>
      <sheetName val="2001_10_Cerv2"/>
      <sheetName val="Pareto_por_Reclamação1"/>
      <sheetName val="Pareto_por_Unidade1"/>
      <sheetName val="PY_-_Consumer_Capex1"/>
      <sheetName val="binv2002_xls1"/>
      <sheetName val="Chinese_-_English_Lookup1"/>
      <sheetName val="Análise_das_Causas_A1"/>
      <sheetName val="Check_prog_x_disp"/>
      <sheetName val="Disp_D+1"/>
      <sheetName val="Disp_D+2"/>
      <sheetName val="Disp_D+3"/>
      <sheetName val="iw37n_Diaria"/>
      <sheetName val="iw37N_Chave_Seg_ZPMC"/>
      <sheetName val="Acumulado_mês"/>
      <sheetName val="Passo_a_passo"/>
      <sheetName val="Base_Farol"/>
      <sheetName val="Base_Planos_Ação"/>
      <sheetName val="Plano_Matriz"/>
      <sheetName val="Revenda_ABCD"/>
      <sheetName val="EI_Calc5"/>
      <sheetName val="BASE_DADOS5"/>
      <sheetName val="Data_ITWBottleAdj2"/>
      <sheetName val="Data_CorpCosts2"/>
      <sheetName val="Data_Adj_Canada2"/>
      <sheetName val="Data_ITW_LBOC_Op2"/>
      <sheetName val="Data_NO_Adj_Cdn$2"/>
      <sheetName val="Data_NO_CNSLD2"/>
      <sheetName val="Data_Unrestricted_Cdn$2"/>
      <sheetName val="Distribución_D2"/>
      <sheetName val="Ayuda_desplegables2"/>
      <sheetName val="Controle_Acidentes2"/>
      <sheetName val="Brazil_Sovereign2"/>
      <sheetName val="Resumen_Costo2"/>
      <sheetName val="Dados_BLP2"/>
      <sheetName val="Drop_Down2"/>
      <sheetName val="Acompanhamento_IVs2"/>
      <sheetName val="Gráfico_MENSAL2"/>
      <sheetName val="Gráfico_SEMANAL2"/>
      <sheetName val="Gráfico_DIÁRIO2"/>
      <sheetName val="Carta_de_Controle2"/>
      <sheetName val="Gráfico_CC2"/>
      <sheetName val="A-C_Esp2"/>
      <sheetName val="O_C_Oeste2"/>
      <sheetName val="Share_Price_20022"/>
      <sheetName val="Planilha_resultados2"/>
      <sheetName val="2001_10_Cerv3"/>
      <sheetName val="Pareto_por_Reclamação2"/>
      <sheetName val="Pareto_por_Unidade2"/>
      <sheetName val="PY_-_Consumer_Capex2"/>
      <sheetName val="Análise_das_Causas_A2"/>
      <sheetName val="Check_prog_x_disp1"/>
      <sheetName val="Disp_D+11"/>
      <sheetName val="Disp_D+21"/>
      <sheetName val="Disp_D+31"/>
      <sheetName val="iw37n_Diaria1"/>
      <sheetName val="iw37N_Chave_Seg_ZPMC1"/>
      <sheetName val="Acumulado_mês1"/>
      <sheetName val="Passo_a_passo1"/>
      <sheetName val="binv2002_xls2"/>
      <sheetName val="Chinese_-_English_Lookup2"/>
      <sheetName val="Base_Farol1"/>
      <sheetName val="Base_Planos_Ação1"/>
      <sheetName val="Plano_Matriz1"/>
      <sheetName val="Revenda_ABCD1"/>
      <sheetName val="DB2002"/>
      <sheetName val="LISTS"/>
      <sheetName val="Aditivo"/>
      <sheetName val=" Carta p"/>
      <sheetName val="Fatorial geral - 1 fator"/>
      <sheetName val="Paineis"/>
      <sheetName val="ACA"/>
      <sheetName val="ASA"/>
      <sheetName val="BH"/>
      <sheetName val="Resu.Capex1"/>
      <sheetName val="Resu.Capex2"/>
      <sheetName val="Resu.Capex3"/>
      <sheetName val="Key_Points"/>
      <sheetName val="DRT"/>
      <sheetName val="Meta_Individuais"/>
      <sheetName val="Meta_Coletiva"/>
      <sheetName val="OBZ_Acum"/>
      <sheetName val="OBZ_FE"/>
      <sheetName val="OBZ_Mês"/>
      <sheetName val="PEF_Ano"/>
      <sheetName val="PEF_Mes"/>
      <sheetName val="Res.Executivo"/>
      <sheetName val="Riscos-Oport."/>
      <sheetName val="Treinamento"/>
      <sheetName val="galpao"/>
      <sheetName val="EI_Calc6"/>
      <sheetName val="BASE_DADOS6"/>
      <sheetName val="Data_ITWBottleAdj3"/>
      <sheetName val="Data_CorpCosts3"/>
      <sheetName val="Data_Adj_Canada3"/>
      <sheetName val="Data_ITW_LBOC_Op3"/>
      <sheetName val="Data_NO_Adj_Cdn$3"/>
      <sheetName val="Data_NO_CNSLD3"/>
      <sheetName val="Data_Unrestricted_Cdn$3"/>
      <sheetName val="Distribución_D3"/>
      <sheetName val="Ayuda_desplegables3"/>
      <sheetName val="Controle_Acidentes3"/>
      <sheetName val="Brazil_Sovereign3"/>
      <sheetName val="Resumen_Costo3"/>
      <sheetName val="Dados_BLP3"/>
      <sheetName val="Drop_Down3"/>
      <sheetName val="Acompanhamento_IVs3"/>
      <sheetName val="Gráfico_MENSAL3"/>
      <sheetName val="Gráfico_SEMANAL3"/>
      <sheetName val="Gráfico_DIÁRIO3"/>
      <sheetName val="Carta_de_Controle3"/>
      <sheetName val="Gráfico_CC3"/>
      <sheetName val="A-C_Esp3"/>
      <sheetName val="O_C_Oeste3"/>
      <sheetName val="Share_Price_20023"/>
      <sheetName val="Planilha_resultados3"/>
      <sheetName val="2001_10_Cerv4"/>
      <sheetName val="Pareto_por_Reclamação3"/>
      <sheetName val="Pareto_por_Unidade3"/>
      <sheetName val="PY_-_Consumer_Capex3"/>
      <sheetName val="Análise_das_Causas_A3"/>
      <sheetName val="Check_prog_x_disp2"/>
      <sheetName val="Disp_D+12"/>
      <sheetName val="Disp_D+22"/>
      <sheetName val="Disp_D+32"/>
      <sheetName val="iw37n_Diaria2"/>
      <sheetName val="iw37N_Chave_Seg_ZPMC2"/>
      <sheetName val="Acumulado_mês2"/>
      <sheetName val="Passo_a_passo2"/>
      <sheetName val="binv2002_xls3"/>
      <sheetName val="Chinese_-_English_Lookup3"/>
      <sheetName val="Base_Farol2"/>
      <sheetName val="Base_Planos_Ação2"/>
      <sheetName val="Plano_Matriz2"/>
      <sheetName val="Revenda_ABCD2"/>
      <sheetName val="_Carta_p"/>
      <sheetName val="Fatorial_geral_-_1_fator"/>
      <sheetName val="Resu_Capex1"/>
      <sheetName val="Resu_Capex2"/>
      <sheetName val="Resu_Capex3"/>
      <sheetName val="Res_Executivo"/>
      <sheetName val="Riscos-Oport_"/>
      <sheetName val="EI_Calc8"/>
      <sheetName val="BASE_DADOS8"/>
      <sheetName val="Data_ITWBottleAdj5"/>
      <sheetName val="Data_CorpCosts5"/>
      <sheetName val="Data_Adj_Canada5"/>
      <sheetName val="Data_ITW_LBOC_Op5"/>
      <sheetName val="Data_NO_Adj_Cdn$5"/>
      <sheetName val="Data_NO_CNSLD5"/>
      <sheetName val="Data_Unrestricted_Cdn$5"/>
      <sheetName val="Distribución_D5"/>
      <sheetName val="Ayuda_desplegables5"/>
      <sheetName val="Controle_Acidentes5"/>
      <sheetName val="Brazil_Sovereign5"/>
      <sheetName val="Resumen_Costo5"/>
      <sheetName val="Dados_BLP5"/>
      <sheetName val="Drop_Down5"/>
      <sheetName val="Acompanhamento_IVs5"/>
      <sheetName val="Gráfico_MENSAL5"/>
      <sheetName val="Gráfico_SEMANAL5"/>
      <sheetName val="Gráfico_DIÁRIO5"/>
      <sheetName val="Carta_de_Controle5"/>
      <sheetName val="Gráfico_CC5"/>
      <sheetName val="A-C_Esp5"/>
      <sheetName val="O_C_Oeste5"/>
      <sheetName val="Share_Price_20025"/>
      <sheetName val="Planilha_resultados5"/>
      <sheetName val="2001_10_Cerv6"/>
      <sheetName val="Pareto_por_Reclamação5"/>
      <sheetName val="Pareto_por_Unidade5"/>
      <sheetName val="PY_-_Consumer_Capex5"/>
      <sheetName val="Análise_das_Causas_A5"/>
      <sheetName val="Check_prog_x_disp4"/>
      <sheetName val="Disp_D+14"/>
      <sheetName val="Disp_D+24"/>
      <sheetName val="Disp_D+34"/>
      <sheetName val="iw37n_Diaria4"/>
      <sheetName val="iw37N_Chave_Seg_ZPMC4"/>
      <sheetName val="Acumulado_mês4"/>
      <sheetName val="Passo_a_passo4"/>
      <sheetName val="binv2002_xls5"/>
      <sheetName val="Chinese_-_English_Lookup5"/>
      <sheetName val="Base_Farol4"/>
      <sheetName val="Base_Planos_Ação4"/>
      <sheetName val="Plano_Matriz4"/>
      <sheetName val="Revenda_ABCD4"/>
      <sheetName val="_Carta_p2"/>
      <sheetName val="Fatorial_geral_-_1_fator2"/>
      <sheetName val="Resu_Capex12"/>
      <sheetName val="Resu_Capex22"/>
      <sheetName val="Resu_Capex32"/>
      <sheetName val="Res_Executivo2"/>
      <sheetName val="Riscos-Oport_2"/>
      <sheetName val="EI_Calc7"/>
      <sheetName val="BASE_DADOS7"/>
      <sheetName val="Data_ITWBottleAdj4"/>
      <sheetName val="Data_CorpCosts4"/>
      <sheetName val="Data_Adj_Canada4"/>
      <sheetName val="Data_ITW_LBOC_Op4"/>
      <sheetName val="Data_NO_Adj_Cdn$4"/>
      <sheetName val="Data_NO_CNSLD4"/>
      <sheetName val="Data_Unrestricted_Cdn$4"/>
      <sheetName val="Distribución_D4"/>
      <sheetName val="Ayuda_desplegables4"/>
      <sheetName val="Controle_Acidentes4"/>
      <sheetName val="Brazil_Sovereign4"/>
      <sheetName val="Resumen_Costo4"/>
      <sheetName val="Dados_BLP4"/>
      <sheetName val="Drop_Down4"/>
      <sheetName val="Acompanhamento_IVs4"/>
      <sheetName val="Gráfico_MENSAL4"/>
      <sheetName val="Gráfico_SEMANAL4"/>
      <sheetName val="Gráfico_DIÁRIO4"/>
      <sheetName val="Carta_de_Controle4"/>
      <sheetName val="Gráfico_CC4"/>
      <sheetName val="A-C_Esp4"/>
      <sheetName val="O_C_Oeste4"/>
      <sheetName val="Share_Price_20024"/>
      <sheetName val="Planilha_resultados4"/>
      <sheetName val="2001_10_Cerv5"/>
      <sheetName val="Pareto_por_Reclamação4"/>
      <sheetName val="Pareto_por_Unidade4"/>
      <sheetName val="PY_-_Consumer_Capex4"/>
      <sheetName val="Análise_das_Causas_A4"/>
      <sheetName val="Check_prog_x_disp3"/>
      <sheetName val="Disp_D+13"/>
      <sheetName val="Disp_D+23"/>
      <sheetName val="Disp_D+33"/>
      <sheetName val="iw37n_Diaria3"/>
      <sheetName val="iw37N_Chave_Seg_ZPMC3"/>
      <sheetName val="Acumulado_mês3"/>
      <sheetName val="Passo_a_passo3"/>
      <sheetName val="binv2002_xls4"/>
      <sheetName val="Chinese_-_English_Lookup4"/>
      <sheetName val="Base_Farol3"/>
      <sheetName val="Base_Planos_Ação3"/>
      <sheetName val="Plano_Matriz3"/>
      <sheetName val="Revenda_ABCD3"/>
      <sheetName val="_Carta_p1"/>
      <sheetName val="Fatorial_geral_-_1_fator1"/>
      <sheetName val="Resu_Capex11"/>
      <sheetName val="Resu_Capex21"/>
      <sheetName val="Resu_Capex31"/>
      <sheetName val="Res_Executivo1"/>
      <sheetName val="Riscos-Oport_1"/>
      <sheetName val="EI_Calc9"/>
      <sheetName val="BASE_DADOS9"/>
      <sheetName val="Data_ITWBottleAdj6"/>
      <sheetName val="Data_CorpCosts6"/>
      <sheetName val="Data_Adj_Canada6"/>
      <sheetName val="Data_ITW_LBOC_Op6"/>
      <sheetName val="Data_NO_Adj_Cdn$6"/>
      <sheetName val="Data_NO_CNSLD6"/>
      <sheetName val="Data_Unrestricted_Cdn$6"/>
      <sheetName val="Distribución_D6"/>
      <sheetName val="Ayuda_desplegables6"/>
      <sheetName val="Controle_Acidentes6"/>
      <sheetName val="Brazil_Sovereign6"/>
      <sheetName val="Resumen_Costo6"/>
      <sheetName val="Dados_BLP6"/>
      <sheetName val="Drop_Down6"/>
      <sheetName val="Acompanhamento_IVs6"/>
      <sheetName val="Gráfico_MENSAL6"/>
      <sheetName val="Gráfico_SEMANAL6"/>
      <sheetName val="Gráfico_DIÁRIO6"/>
      <sheetName val="Carta_de_Controle6"/>
      <sheetName val="Gráfico_CC6"/>
      <sheetName val="A-C_Esp6"/>
      <sheetName val="O_C_Oeste6"/>
      <sheetName val="Share_Price_20026"/>
      <sheetName val="Planilha_resultados6"/>
      <sheetName val="2001_10_Cerv7"/>
      <sheetName val="Pareto_por_Reclamação6"/>
      <sheetName val="Pareto_por_Unidade6"/>
      <sheetName val="PY_-_Consumer_Capex6"/>
      <sheetName val="Análise_das_Causas_A6"/>
      <sheetName val="Check_prog_x_disp5"/>
      <sheetName val="Disp_D+15"/>
      <sheetName val="Disp_D+25"/>
      <sheetName val="Disp_D+35"/>
      <sheetName val="iw37n_Diaria5"/>
      <sheetName val="iw37N_Chave_Seg_ZPMC5"/>
      <sheetName val="Acumulado_mês5"/>
      <sheetName val="Passo_a_passo5"/>
      <sheetName val="binv2002_xls6"/>
      <sheetName val="Chinese_-_English_Lookup6"/>
      <sheetName val="Base_Farol5"/>
      <sheetName val="Base_Planos_Ação5"/>
      <sheetName val="Plano_Matriz5"/>
      <sheetName val="Revenda_ABCD5"/>
      <sheetName val="_Carta_p3"/>
      <sheetName val="Fatorial_geral_-_1_fator3"/>
      <sheetName val="Resu_Capex13"/>
      <sheetName val="Resu_Capex23"/>
      <sheetName val="Resu_Capex33"/>
      <sheetName val="Res_Executivo3"/>
      <sheetName val="Riscos-Oport_3"/>
      <sheetName val="GERENCIAL"/>
      <sheetName val="Base"/>
      <sheetName val="Dispersão"/>
      <sheetName val="A R O"/>
      <sheetName val="Gráfico Cascata 2020"/>
      <sheetName val="Gráfico Cascata 2020 (Acum)"/>
      <sheetName val="A_R_O"/>
      <sheetName val="Gráfico_Cascata_2020"/>
      <sheetName val="Gráfico_Cascata_2020_(Acum)"/>
      <sheetName val="A_R_O1"/>
      <sheetName val="Gráfico_Cascata_20201"/>
      <sheetName val="Gráfico_Cascata_2020_(Acum)1"/>
      <sheetName val="EI_Calc10"/>
      <sheetName val="BASE_DADOS10"/>
      <sheetName val="Data_ITWBottleAdj7"/>
      <sheetName val="Data_CorpCosts7"/>
      <sheetName val="Data_Adj_Canada7"/>
      <sheetName val="Data_ITW_LBOC_Op7"/>
      <sheetName val="Data_NO_Adj_Cdn$7"/>
      <sheetName val="Data_NO_CNSLD7"/>
      <sheetName val="Data_Unrestricted_Cdn$7"/>
      <sheetName val="Distribución_D7"/>
      <sheetName val="Ayuda_desplegables7"/>
      <sheetName val="Controle_Acidentes7"/>
      <sheetName val="Brazil_Sovereign7"/>
      <sheetName val="Resumen_Costo7"/>
      <sheetName val="Dados_BLP7"/>
      <sheetName val="Drop_Down7"/>
      <sheetName val="Acompanhamento_IVs7"/>
      <sheetName val="Gráfico_MENSAL7"/>
      <sheetName val="Gráfico_SEMANAL7"/>
      <sheetName val="Gráfico_DIÁRIO7"/>
      <sheetName val="Carta_de_Controle7"/>
      <sheetName val="Gráfico_CC7"/>
      <sheetName val="A-C_Esp7"/>
      <sheetName val="O_C_Oeste7"/>
      <sheetName val="Share_Price_20027"/>
      <sheetName val="Planilha_resultados7"/>
      <sheetName val="2001_10_Cerv8"/>
      <sheetName val="Pareto_por_Reclamação7"/>
      <sheetName val="Pareto_por_Unidade7"/>
      <sheetName val="PY_-_Consumer_Capex7"/>
      <sheetName val="Análise_das_Causas_A7"/>
      <sheetName val="binv2002_xls7"/>
      <sheetName val="Check_prog_x_disp6"/>
      <sheetName val="Disp_D+16"/>
      <sheetName val="Disp_D+26"/>
      <sheetName val="Disp_D+36"/>
      <sheetName val="iw37n_Diaria6"/>
      <sheetName val="iw37N_Chave_Seg_ZPMC6"/>
      <sheetName val="Acumulado_mês6"/>
      <sheetName val="Passo_a_passo6"/>
      <sheetName val="Chinese_-_English_Lookup7"/>
      <sheetName val="Base_Farol6"/>
      <sheetName val="Base_Planos_Ação6"/>
      <sheetName val="Plano_Matriz6"/>
      <sheetName val="Revenda_ABCD6"/>
      <sheetName val="_Carta_p4"/>
      <sheetName val="Fatorial_geral_-_1_fator4"/>
      <sheetName val="Resu_Capex14"/>
      <sheetName val="Resu_Capex24"/>
      <sheetName val="Resu_Capex34"/>
      <sheetName val="Res_Executivo4"/>
      <sheetName val="Riscos-Oport_4"/>
      <sheetName val="EI_Calc12"/>
      <sheetName val="BASE_DADOS12"/>
      <sheetName val="Data_ITWBottleAdj9"/>
      <sheetName val="Data_CorpCosts9"/>
      <sheetName val="Data_Adj_Canada9"/>
      <sheetName val="Data_ITW_LBOC_Op9"/>
      <sheetName val="Data_NO_Adj_Cdn$9"/>
      <sheetName val="Data_NO_CNSLD9"/>
      <sheetName val="Data_Unrestricted_Cdn$9"/>
      <sheetName val="Distribución_D9"/>
      <sheetName val="Ayuda_desplegables9"/>
      <sheetName val="Controle_Acidentes9"/>
      <sheetName val="Brazil_Sovereign9"/>
      <sheetName val="Resumen_Costo9"/>
      <sheetName val="Dados_BLP9"/>
      <sheetName val="Drop_Down9"/>
      <sheetName val="Acompanhamento_IVs9"/>
      <sheetName val="Gráfico_MENSAL9"/>
      <sheetName val="Gráfico_SEMANAL9"/>
      <sheetName val="Gráfico_DIÁRIO9"/>
      <sheetName val="Carta_de_Controle9"/>
      <sheetName val="Gráfico_CC9"/>
      <sheetName val="A-C_Esp9"/>
      <sheetName val="O_C_Oeste9"/>
      <sheetName val="Share_Price_20029"/>
      <sheetName val="Planilha_resultados9"/>
      <sheetName val="2001_10_Cerv10"/>
      <sheetName val="Pareto_por_Reclamação9"/>
      <sheetName val="Pareto_por_Unidade9"/>
      <sheetName val="PY_-_Consumer_Capex9"/>
      <sheetName val="Análise_das_Causas_A9"/>
      <sheetName val="binv2002_xls9"/>
      <sheetName val="Check_prog_x_disp8"/>
      <sheetName val="Disp_D+18"/>
      <sheetName val="Disp_D+28"/>
      <sheetName val="Disp_D+38"/>
      <sheetName val="iw37n_Diaria8"/>
      <sheetName val="iw37N_Chave_Seg_ZPMC8"/>
      <sheetName val="Acumulado_mês8"/>
      <sheetName val="Passo_a_passo8"/>
      <sheetName val="Chinese_-_English_Lookup9"/>
      <sheetName val="Base_Farol8"/>
      <sheetName val="Base_Planos_Ação8"/>
      <sheetName val="Plano_Matriz8"/>
      <sheetName val="Revenda_ABCD8"/>
      <sheetName val="_Carta_p6"/>
      <sheetName val="Fatorial_geral_-_1_fator6"/>
      <sheetName val="Resu_Capex16"/>
      <sheetName val="Resu_Capex26"/>
      <sheetName val="Resu_Capex36"/>
      <sheetName val="Res_Executivo6"/>
      <sheetName val="Riscos-Oport_6"/>
      <sheetName val="EI_Calc11"/>
      <sheetName val="BASE_DADOS11"/>
      <sheetName val="Data_ITWBottleAdj8"/>
      <sheetName val="Data_CorpCosts8"/>
      <sheetName val="Data_Adj_Canada8"/>
      <sheetName val="Data_ITW_LBOC_Op8"/>
      <sheetName val="Data_NO_Adj_Cdn$8"/>
      <sheetName val="Data_NO_CNSLD8"/>
      <sheetName val="Data_Unrestricted_Cdn$8"/>
      <sheetName val="Distribución_D8"/>
      <sheetName val="Ayuda_desplegables8"/>
      <sheetName val="Controle_Acidentes8"/>
      <sheetName val="Brazil_Sovereign8"/>
      <sheetName val="Resumen_Costo8"/>
      <sheetName val="Dados_BLP8"/>
      <sheetName val="Drop_Down8"/>
      <sheetName val="Acompanhamento_IVs8"/>
      <sheetName val="Gráfico_MENSAL8"/>
      <sheetName val="Gráfico_SEMANAL8"/>
      <sheetName val="Gráfico_DIÁRIO8"/>
      <sheetName val="Carta_de_Controle8"/>
      <sheetName val="Gráfico_CC8"/>
      <sheetName val="A-C_Esp8"/>
      <sheetName val="O_C_Oeste8"/>
      <sheetName val="Share_Price_20028"/>
      <sheetName val="Planilha_resultados8"/>
      <sheetName val="2001_10_Cerv9"/>
      <sheetName val="Pareto_por_Reclamação8"/>
      <sheetName val="Pareto_por_Unidade8"/>
      <sheetName val="PY_-_Consumer_Capex8"/>
      <sheetName val="Análise_das_Causas_A8"/>
      <sheetName val="binv2002_xls8"/>
      <sheetName val="Check_prog_x_disp7"/>
      <sheetName val="Disp_D+17"/>
      <sheetName val="Disp_D+27"/>
      <sheetName val="Disp_D+37"/>
      <sheetName val="iw37n_Diaria7"/>
      <sheetName val="iw37N_Chave_Seg_ZPMC7"/>
      <sheetName val="Acumulado_mês7"/>
      <sheetName val="Passo_a_passo7"/>
      <sheetName val="Chinese_-_English_Lookup8"/>
      <sheetName val="Base_Farol7"/>
      <sheetName val="Base_Planos_Ação7"/>
      <sheetName val="Plano_Matriz7"/>
      <sheetName val="Revenda_ABCD7"/>
      <sheetName val="_Carta_p5"/>
      <sheetName val="Fatorial_geral_-_1_fator5"/>
      <sheetName val="Resu_Capex15"/>
      <sheetName val="Resu_Capex25"/>
      <sheetName val="Resu_Capex35"/>
      <sheetName val="Res_Executivo5"/>
      <sheetName val="Riscos-Oport_5"/>
      <sheetName val="EI_Calc13"/>
      <sheetName val="BASE_DADOS13"/>
      <sheetName val="Data_ITWBottleAdj10"/>
      <sheetName val="Data_CorpCosts10"/>
      <sheetName val="Data_Adj_Canada10"/>
      <sheetName val="Data_ITW_LBOC_Op10"/>
      <sheetName val="Data_NO_Adj_Cdn$10"/>
      <sheetName val="Data_NO_CNSLD10"/>
      <sheetName val="Data_Unrestricted_Cdn$10"/>
      <sheetName val="Distribución_D10"/>
      <sheetName val="Ayuda_desplegables10"/>
      <sheetName val="Controle_Acidentes10"/>
      <sheetName val="Brazil_Sovereign10"/>
      <sheetName val="Resumen_Costo10"/>
      <sheetName val="Dados_BLP10"/>
      <sheetName val="Drop_Down10"/>
      <sheetName val="Acompanhamento_IVs10"/>
      <sheetName val="Gráfico_MENSAL10"/>
      <sheetName val="Gráfico_SEMANAL10"/>
      <sheetName val="Gráfico_DIÁRIO10"/>
      <sheetName val="Carta_de_Controle10"/>
      <sheetName val="Gráfico_CC10"/>
      <sheetName val="A-C_Esp10"/>
      <sheetName val="O_C_Oeste10"/>
      <sheetName val="Share_Price_200210"/>
      <sheetName val="Planilha_resultados10"/>
      <sheetName val="2001_10_Cerv11"/>
      <sheetName val="Pareto_por_Reclamação10"/>
      <sheetName val="Pareto_por_Unidade10"/>
      <sheetName val="PY_-_Consumer_Capex10"/>
      <sheetName val="Análise_das_Causas_A10"/>
      <sheetName val="binv2002_xls10"/>
      <sheetName val="Check_prog_x_disp9"/>
      <sheetName val="Disp_D+19"/>
      <sheetName val="Disp_D+29"/>
      <sheetName val="Disp_D+39"/>
      <sheetName val="iw37n_Diaria9"/>
      <sheetName val="iw37N_Chave_Seg_ZPMC9"/>
      <sheetName val="Acumulado_mês9"/>
      <sheetName val="Passo_a_passo9"/>
      <sheetName val="Chinese_-_English_Lookup10"/>
      <sheetName val="Base_Farol9"/>
      <sheetName val="Base_Planos_Ação9"/>
      <sheetName val="Plano_Matriz9"/>
      <sheetName val="Revenda_ABCD9"/>
      <sheetName val="_Carta_p7"/>
      <sheetName val="Fatorial_geral_-_1_fator7"/>
      <sheetName val="Resu_Capex17"/>
      <sheetName val="Resu_Capex27"/>
      <sheetName val="Resu_Capex37"/>
      <sheetName val="Res_Executivo7"/>
      <sheetName val="Riscos-Oport_7"/>
      <sheetName val="EI_Calc15"/>
      <sheetName val="BASE_DADOS15"/>
      <sheetName val="Data_ITWBottleAdj12"/>
      <sheetName val="Data_CorpCosts12"/>
      <sheetName val="Data_Adj_Canada12"/>
      <sheetName val="Data_ITW_LBOC_Op12"/>
      <sheetName val="Data_NO_Adj_Cdn$12"/>
      <sheetName val="Data_NO_CNSLD12"/>
      <sheetName val="Data_Unrestricted_Cdn$12"/>
      <sheetName val="Distribución_D12"/>
      <sheetName val="Ayuda_desplegables12"/>
      <sheetName val="Controle_Acidentes12"/>
      <sheetName val="Brazil_Sovereign12"/>
      <sheetName val="Resumen_Costo12"/>
      <sheetName val="Dados_BLP12"/>
      <sheetName val="Drop_Down12"/>
      <sheetName val="Acompanhamento_IVs12"/>
      <sheetName val="Gráfico_MENSAL12"/>
      <sheetName val="Gráfico_SEMANAL12"/>
      <sheetName val="Gráfico_DIÁRIO12"/>
      <sheetName val="Carta_de_Controle12"/>
      <sheetName val="Gráfico_CC12"/>
      <sheetName val="A-C_Esp12"/>
      <sheetName val="O_C_Oeste12"/>
      <sheetName val="Share_Price_200212"/>
      <sheetName val="Planilha_resultados12"/>
      <sheetName val="2001_10_Cerv13"/>
      <sheetName val="Pareto_por_Reclamação12"/>
      <sheetName val="Pareto_por_Unidade12"/>
      <sheetName val="PY_-_Consumer_Capex12"/>
      <sheetName val="Análise_das_Causas_A12"/>
      <sheetName val="binv2002_xls12"/>
      <sheetName val="Check_prog_x_disp11"/>
      <sheetName val="Disp_D+111"/>
      <sheetName val="Disp_D+211"/>
      <sheetName val="Disp_D+311"/>
      <sheetName val="iw37n_Diaria11"/>
      <sheetName val="iw37N_Chave_Seg_ZPMC11"/>
      <sheetName val="Acumulado_mês11"/>
      <sheetName val="Passo_a_passo11"/>
      <sheetName val="Chinese_-_English_Lookup12"/>
      <sheetName val="Base_Farol11"/>
      <sheetName val="Base_Planos_Ação11"/>
      <sheetName val="Plano_Matriz11"/>
      <sheetName val="Revenda_ABCD11"/>
      <sheetName val="_Carta_p9"/>
      <sheetName val="Fatorial_geral_-_1_fator9"/>
      <sheetName val="Resu_Capex19"/>
      <sheetName val="Resu_Capex29"/>
      <sheetName val="Resu_Capex39"/>
      <sheetName val="Res_Executivo9"/>
      <sheetName val="Riscos-Oport_9"/>
      <sheetName val="EI_Calc14"/>
      <sheetName val="BASE_DADOS14"/>
      <sheetName val="Data_ITWBottleAdj11"/>
      <sheetName val="Data_CorpCosts11"/>
      <sheetName val="Data_Adj_Canada11"/>
      <sheetName val="Data_ITW_LBOC_Op11"/>
      <sheetName val="Data_NO_Adj_Cdn$11"/>
      <sheetName val="Data_NO_CNSLD11"/>
      <sheetName val="Data_Unrestricted_Cdn$11"/>
      <sheetName val="Distribución_D11"/>
      <sheetName val="Ayuda_desplegables11"/>
      <sheetName val="Controle_Acidentes11"/>
      <sheetName val="Brazil_Sovereign11"/>
      <sheetName val="Resumen_Costo11"/>
      <sheetName val="Dados_BLP11"/>
      <sheetName val="Drop_Down11"/>
      <sheetName val="Acompanhamento_IVs11"/>
      <sheetName val="Gráfico_MENSAL11"/>
      <sheetName val="Gráfico_SEMANAL11"/>
      <sheetName val="Gráfico_DIÁRIO11"/>
      <sheetName val="Carta_de_Controle11"/>
      <sheetName val="Gráfico_CC11"/>
      <sheetName val="A-C_Esp11"/>
      <sheetName val="O_C_Oeste11"/>
      <sheetName val="Share_Price_200211"/>
      <sheetName val="Planilha_resultados11"/>
      <sheetName val="2001_10_Cerv12"/>
      <sheetName val="Pareto_por_Reclamação11"/>
      <sheetName val="Pareto_por_Unidade11"/>
      <sheetName val="PY_-_Consumer_Capex11"/>
      <sheetName val="Análise_das_Causas_A11"/>
      <sheetName val="binv2002_xls11"/>
      <sheetName val="Check_prog_x_disp10"/>
      <sheetName val="Disp_D+110"/>
      <sheetName val="Disp_D+210"/>
      <sheetName val="Disp_D+310"/>
      <sheetName val="iw37n_Diaria10"/>
      <sheetName val="iw37N_Chave_Seg_ZPMC10"/>
      <sheetName val="Acumulado_mês10"/>
      <sheetName val="Passo_a_passo10"/>
      <sheetName val="Chinese_-_English_Lookup11"/>
      <sheetName val="Base_Farol10"/>
      <sheetName val="Base_Planos_Ação10"/>
      <sheetName val="Plano_Matriz10"/>
      <sheetName val="Revenda_ABCD10"/>
      <sheetName val="_Carta_p8"/>
      <sheetName val="Fatorial_geral_-_1_fator8"/>
      <sheetName val="Resu_Capex18"/>
      <sheetName val="Resu_Capex28"/>
      <sheetName val="Resu_Capex38"/>
      <sheetName val="Res_Executivo8"/>
      <sheetName val="Riscos-Oport_8"/>
      <sheetName val="A_R_O2"/>
      <sheetName val="Gráfico_Cascata_20202"/>
      <sheetName val="Gráfico_Cascata_2020_(Acum)2"/>
      <sheetName val="A_R_O3"/>
      <sheetName val="Gráfico_Cascata_20203"/>
      <sheetName val="Gráfico_Cascata_2020_(Acum)3"/>
      <sheetName val="A_R_O4"/>
      <sheetName val="Gráfico_Cascata_20204"/>
      <sheetName val="Gráfico_Cascata_2020_(Acum)4"/>
      <sheetName val="A_R_O5"/>
      <sheetName val="Gráfico_Cascata_20205"/>
      <sheetName val="Gráfico_Cascata_2020_(Acum)5"/>
      <sheetName val="A_R_O6"/>
      <sheetName val="Gráfico_Cascata_20206"/>
      <sheetName val="Gráfico_Cascata_2020_(Acum)6"/>
      <sheetName val="A_R_O7"/>
      <sheetName val="Gráfico_Cascata_20207"/>
      <sheetName val="Gráfico_Cascata_2020_(Acum)7"/>
      <sheetName val="CADASTRO"/>
      <sheetName val="Farol Metas"/>
      <sheetName val="Meta OTIF"/>
      <sheetName val="Pacote gente"/>
      <sheetName val="shelf"/>
      <sheetName val="Farol_Metas"/>
      <sheetName val="Meta_OTIF"/>
      <sheetName val="Pacote_gente"/>
      <sheetName val="EI_Calc16"/>
      <sheetName val="BASE_DADOS16"/>
      <sheetName val="Data_ITWBottleAdj13"/>
      <sheetName val="Data_CorpCosts13"/>
      <sheetName val="Data_Adj_Canada13"/>
      <sheetName val="Data_ITW_LBOC_Op13"/>
      <sheetName val="Data_NO_Adj_Cdn$13"/>
      <sheetName val="Data_NO_CNSLD13"/>
      <sheetName val="Data_Unrestricted_Cdn$13"/>
      <sheetName val="Distribución_D13"/>
      <sheetName val="Ayuda_desplegables13"/>
      <sheetName val="Controle_Acidentes13"/>
      <sheetName val="Brazil_Sovereign13"/>
      <sheetName val="Resumen_Costo13"/>
      <sheetName val="Dados_BLP13"/>
      <sheetName val="Drop_Down13"/>
      <sheetName val="Acompanhamento_IVs13"/>
      <sheetName val="Gráfico_MENSAL13"/>
      <sheetName val="Gráfico_SEMANAL13"/>
      <sheetName val="Gráfico_DIÁRIO13"/>
      <sheetName val="Carta_de_Controle13"/>
      <sheetName val="Gráfico_CC13"/>
      <sheetName val="A-C_Esp13"/>
      <sheetName val="O_C_Oeste13"/>
      <sheetName val="Share_Price_200213"/>
      <sheetName val="Planilha_resultados13"/>
      <sheetName val="2001_10_Cerv14"/>
      <sheetName val="Pareto_por_Reclamação13"/>
      <sheetName val="Pareto_por_Unidade13"/>
      <sheetName val="PY_-_Consumer_Capex13"/>
      <sheetName val="Análise_das_Causas_A13"/>
      <sheetName val="binv2002_xls13"/>
      <sheetName val="Check_prog_x_disp12"/>
      <sheetName val="Disp_D+112"/>
      <sheetName val="Disp_D+212"/>
      <sheetName val="Disp_D+312"/>
      <sheetName val="iw37n_Diaria12"/>
      <sheetName val="iw37N_Chave_Seg_ZPMC12"/>
      <sheetName val="Acumulado_mês12"/>
      <sheetName val="Passo_a_passo12"/>
      <sheetName val="Chinese_-_English_Lookup13"/>
      <sheetName val="Base_Farol12"/>
      <sheetName val="Base_Planos_Ação12"/>
      <sheetName val="Plano_Matriz12"/>
      <sheetName val="Revenda_ABCD12"/>
      <sheetName val="_Carta_p10"/>
      <sheetName val="Fatorial_geral_-_1_fator10"/>
      <sheetName val="Resu_Capex110"/>
      <sheetName val="Resu_Capex210"/>
      <sheetName val="Resu_Capex310"/>
      <sheetName val="Res_Executivo10"/>
      <sheetName val="Riscos-Oport_10"/>
      <sheetName val="Lista"/>
      <sheetName val="EI_Calc17"/>
      <sheetName val="BASE_DADOS17"/>
      <sheetName val="Data_ITWBottleAdj14"/>
      <sheetName val="Data_CorpCosts14"/>
      <sheetName val="Data_Adj_Canada14"/>
      <sheetName val="Data_ITW_LBOC_Op14"/>
      <sheetName val="Data_NO_Adj_Cdn$14"/>
      <sheetName val="Data_NO_CNSLD14"/>
      <sheetName val="Data_Unrestricted_Cdn$14"/>
      <sheetName val="Ayuda_desplegables14"/>
      <sheetName val="Distribución_D14"/>
      <sheetName val="Controle_Acidentes14"/>
      <sheetName val="Brazil_Sovereign14"/>
      <sheetName val="Resumen_Costo14"/>
      <sheetName val="Dados_BLP14"/>
      <sheetName val="Drop_Down14"/>
      <sheetName val="Share_Price_200214"/>
      <sheetName val="A-C_Esp14"/>
      <sheetName val="O_C_Oeste14"/>
      <sheetName val="Acompanhamento_IVs14"/>
      <sheetName val="Gráfico_MENSAL14"/>
      <sheetName val="Gráfico_SEMANAL14"/>
      <sheetName val="Gráfico_DIÁRIO14"/>
      <sheetName val="Carta_de_Controle14"/>
      <sheetName val="Gráfico_CC14"/>
      <sheetName val="Planilha_resultados14"/>
      <sheetName val="2001_10_Cerv15"/>
      <sheetName val="Pareto_por_Reclamação14"/>
      <sheetName val="Pareto_por_Unidade14"/>
      <sheetName val="PY_-_Consumer_Capex14"/>
      <sheetName val="Análise_das_Causas_A14"/>
      <sheetName val="Check_prog_x_disp13"/>
      <sheetName val="Disp_D+113"/>
      <sheetName val="Disp_D+213"/>
      <sheetName val="Disp_D+313"/>
      <sheetName val="iw37n_Diaria13"/>
      <sheetName val="iw37N_Chave_Seg_ZPMC13"/>
      <sheetName val="Acumulado_mês13"/>
      <sheetName val="Passo_a_passo13"/>
      <sheetName val="binv2002_xls14"/>
      <sheetName val="Chinese_-_English_Lookup14"/>
      <sheetName val="Base_Farol13"/>
      <sheetName val="Base_Planos_Ação13"/>
      <sheetName val="Plano_Matriz13"/>
      <sheetName val="Revenda_ABCD13"/>
      <sheetName val="_Carta_p11"/>
      <sheetName val="Fatorial_geral_-_1_fator11"/>
      <sheetName val="Resu_Capex111"/>
      <sheetName val="Resu_Capex211"/>
      <sheetName val="Resu_Capex311"/>
      <sheetName val="Res_Executivo11"/>
      <sheetName val="Riscos-Oport_11"/>
      <sheetName val="A_R_O9"/>
      <sheetName val="Gráfico_Cascata_20209"/>
      <sheetName val="Gráfico_Cascata_2020_(Acum)9"/>
      <sheetName val="Farol_Metas2"/>
      <sheetName val="Meta_OTIF2"/>
      <sheetName val="Pacote_gente2"/>
      <sheetName val="A_R_O8"/>
      <sheetName val="Gráfico_Cascata_20208"/>
      <sheetName val="Gráfico_Cascata_2020_(Acum)8"/>
      <sheetName val="Farol_Metas1"/>
      <sheetName val="Meta_OTIF1"/>
      <sheetName val="Pacote_gente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sheetData sheetId="158" refreshError="1"/>
      <sheetData sheetId="159" refreshError="1"/>
      <sheetData sheetId="160" refreshError="1"/>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refreshError="1"/>
      <sheetData sheetId="485" refreshError="1"/>
      <sheetData sheetId="486" refreshError="1"/>
      <sheetData sheetId="487" refreshError="1"/>
      <sheetData sheetId="488" refreshError="1"/>
      <sheetData sheetId="489" refreshError="1"/>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refreshError="1"/>
      <sheetData sheetId="827" refreshError="1"/>
      <sheetData sheetId="828" refreshError="1"/>
      <sheetData sheetId="829" refreshError="1"/>
      <sheetData sheetId="830" refreshError="1"/>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refreshError="1"/>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xMETA - CERVEJA"/>
      <sheetName val="Unidades SAC-REVENDA"/>
    </sheetNames>
    <sheetDataSet>
      <sheetData sheetId="0" refreshError="1"/>
      <sheetData sheetId="1"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s>
    <sheetDataSet>
      <sheetData sheetId="0"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fabricas"/>
    </sheetNames>
    <sheetDataSet>
      <sheetData sheetId="0" refreshError="1"/>
      <sheetData sheetId="1"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ncipal"/>
      <sheetName val="Consolidado"/>
      <sheetName val="Inicio"/>
      <sheetName val="Rev(1)"/>
      <sheetName val="Rev(2)"/>
      <sheetName val="Rev(3)"/>
      <sheetName val="Rev(4)"/>
      <sheetName val="Rev(5)"/>
      <sheetName val="Rev(6)"/>
      <sheetName val="Rev(7)"/>
      <sheetName val="Rev(8)"/>
      <sheetName val="Rev(9)"/>
      <sheetName val="Rev(10)"/>
      <sheetName val="Rev(11)"/>
      <sheetName val="Rev(12)"/>
      <sheetName val="Rev(13)"/>
      <sheetName val="Rev(14)"/>
      <sheetName val="Rev(15)"/>
      <sheetName val="Rev(16)"/>
      <sheetName val="Rev(17)"/>
      <sheetName val="Rev(18)"/>
      <sheetName val="Rev(19)"/>
      <sheetName val="Rev(20)"/>
      <sheetName val="Rev(21)"/>
      <sheetName val="Rev(22)"/>
      <sheetName val="Rev(23)"/>
      <sheetName val="Rev(24)"/>
      <sheetName val="Rev(25)"/>
      <sheetName val="Rev(26)"/>
      <sheetName val="Rev(27)"/>
      <sheetName val="Rev(28)"/>
      <sheetName val="Rev(29)"/>
      <sheetName val="Rev(30)"/>
      <sheetName val="Rev(31)"/>
      <sheetName val="Rev(32)"/>
      <sheetName val="Rev(33)"/>
      <sheetName val="Rev(34)"/>
      <sheetName val="Rev(35)"/>
      <sheetName val="Rev(36)"/>
      <sheetName val="Rev(37)"/>
      <sheetName val="Rev(38)"/>
      <sheetName val="Rev(39)"/>
      <sheetName val="Rev(40)"/>
      <sheetName val="Rev(41)"/>
      <sheetName val="Rev(42)"/>
      <sheetName val="Rev(43)"/>
      <sheetName val="Rev(44)"/>
      <sheetName val="Rev(45)"/>
      <sheetName val="Rev(46)"/>
      <sheetName val="Rev(47)"/>
      <sheetName val="Rev(48)"/>
      <sheetName val="Rev(49)"/>
      <sheetName val="Rev(50)"/>
      <sheetName val="Fim"/>
      <sheetName val="Reloaded"/>
      <sheetName val="Com. Brahma Malta"/>
      <sheetName val="Biblia ejec trade"/>
      <sheetName val="Ejecución"/>
      <sheetName val="Alcance minuta"/>
      <sheetName val="Proyecto BL"/>
      <sheetName val="Brahmaton"/>
      <sheetName val="Extra light"/>
      <sheetName val="Free"/>
      <sheetName val="Biblia cerveza"/>
      <sheetName val="SAC"/>
      <sheetName val="FREE y Comunicación"/>
      <sheetName val="Volumen"/>
      <sheetName val="3 preferidas Vzla"/>
      <sheetName val="Zulia"/>
      <sheetName val="PDCA Lata 250"/>
      <sheetName val="Venezuela"/>
      <sheetName val="Día a Día ZULIA"/>
      <sheetName val="IC's"/>
      <sheetName val="menu"/>
      <sheetName val="fabricas"/>
      <sheetName val="Bonus 2006 MNT"/>
      <sheetName val="Cadastro"/>
      <sheetName val="Captura Año Ant"/>
      <sheetName val="CATASTRO FUNCIONARIO"/>
      <sheetName val="Seguimiento"/>
      <sheetName val="Proposta"/>
      <sheetName val="Hoja1"/>
      <sheetName val="Filtrado"/>
      <sheetName val="par_cer"/>
      <sheetName val="Tabela1"/>
      <sheetName val="Engine"/>
      <sheetName val="Assumptions"/>
      <sheetName val="EI Calc"/>
      <sheetName val="Financials"/>
      <sheetName val="Proced."/>
      <sheetName val="Capa Segm."/>
      <sheetName val="EBITDA Breakdown org"/>
      <sheetName val="EBITDA Perfomance"/>
      <sheetName val="EBITDA Adjust"/>
      <sheetName val="EBITDA Breakdown org (HILA)"/>
      <sheetName val="EBITDA Adjust Países"/>
      <sheetName val="EBITDA Break org IFRS"/>
      <sheetName val="Rol HL"/>
      <sheetName val="Custo HL"/>
      <sheetName val="Margem HL"/>
      <sheetName val="Parche0405"/>
      <sheetName val="Com__Brahma_Malta"/>
      <sheetName val="Biblia_ejec_trade"/>
      <sheetName val="Alcance_minuta"/>
      <sheetName val="Proyecto_BL"/>
      <sheetName val="Extra_light"/>
      <sheetName val="Biblia_cerveza"/>
      <sheetName val="FREE_y_Comunicación"/>
      <sheetName val="3_preferidas_Vzla"/>
      <sheetName val="PDCA_Lata_250"/>
      <sheetName val="Día_a_Día_ZULIA"/>
      <sheetName val="Bonus_2006_MNT"/>
      <sheetName val="STARTSHEET"/>
      <sheetName val="Consolidador_GR_GVM_GV"/>
      <sheetName val="inputs"/>
      <sheetName val="Un-mapped account"/>
      <sheetName val="Capa"/>
      <sheetName val="Franqueado"/>
      <sheetName val="Captura_Año_Ant"/>
      <sheetName val="CATASTRO_FUNCIONARIO"/>
      <sheetName val="EI_Calc"/>
      <sheetName val="Proced_"/>
      <sheetName val="Capa_Segm_"/>
      <sheetName val="EBITDA_Breakdown_org"/>
      <sheetName val="EBITDA_Perfomance"/>
      <sheetName val="EBITDA_Adjust"/>
      <sheetName val="EBITDA_Breakdown_org_(HILA)"/>
      <sheetName val="EBITDA_Adjust_Países"/>
      <sheetName val="EBITDA_Break_org_IFRS"/>
      <sheetName val="Rol_HL"/>
      <sheetName val="Custo_HL"/>
      <sheetName val="Margem_HL"/>
      <sheetName val="Critérios"/>
      <sheetName val="REALxMETA - CERVEJA"/>
      <sheetName val="Unidades SAC-REVENDA"/>
      <sheetName val="600ML"/>
      <sheetName val="Desd 2001_MetA"/>
      <sheetName val="FE"/>
      <sheetName val="Validation"/>
      <sheetName val="DATOSOK"/>
      <sheetName val=""/>
      <sheetName val="Mapa"/>
      <sheetName val="2004"/>
      <sheetName val="Com__Brahma_Malta1"/>
      <sheetName val="Biblia_ejec_trade1"/>
      <sheetName val="Alcance_minuta1"/>
      <sheetName val="Proyecto_BL1"/>
      <sheetName val="Extra_light1"/>
      <sheetName val="Biblia_cerveza1"/>
      <sheetName val="FREE_y_Comunicación1"/>
      <sheetName val="3_preferidas_Vzla1"/>
      <sheetName val="PDCA_Lata_2501"/>
      <sheetName val="Día_a_Día_ZULIA1"/>
      <sheetName val="Bonus_2006_MNT1"/>
      <sheetName val="CATASTRO_FUNCIONARIO1"/>
      <sheetName val="Captura_Año_Ant1"/>
      <sheetName val="EI_Calc1"/>
      <sheetName val="Proced_1"/>
      <sheetName val="Capa_Segm_1"/>
      <sheetName val="EBITDA_Breakdown_org1"/>
      <sheetName val="EBITDA_Perfomance1"/>
      <sheetName val="EBITDA_Adjust1"/>
      <sheetName val="EBITDA_Breakdown_org_(HILA)1"/>
      <sheetName val="EBITDA_Adjust_Países1"/>
      <sheetName val="EBITDA_Break_org_IFRS1"/>
      <sheetName val="Rol_HL1"/>
      <sheetName val="Custo_HL1"/>
      <sheetName val="Margem_HL1"/>
      <sheetName val="Un-mapped_account"/>
      <sheetName val="REALxMETA_-_CERVEJA"/>
      <sheetName val="Unidades_SAC-REVENDA"/>
      <sheetName val="Desd_2001_MetA"/>
      <sheetName val="Com__Brahma_Malta2"/>
      <sheetName val="Biblia_ejec_trade2"/>
      <sheetName val="Alcance_minuta2"/>
      <sheetName val="Proyecto_BL2"/>
      <sheetName val="Extra_light2"/>
      <sheetName val="Biblia_cerveza2"/>
      <sheetName val="FREE_y_Comunicación2"/>
      <sheetName val="3_preferidas_Vzla2"/>
      <sheetName val="PDCA_Lata_2502"/>
      <sheetName val="Día_a_Día_ZULIA2"/>
      <sheetName val="Bonus_2006_MNT2"/>
      <sheetName val="CATASTRO_FUNCIONARIO2"/>
      <sheetName val="Captura_Año_Ant2"/>
      <sheetName val="EI_Calc2"/>
      <sheetName val="Proced_2"/>
      <sheetName val="Capa_Segm_2"/>
      <sheetName val="EBITDA_Breakdown_org2"/>
      <sheetName val="EBITDA_Perfomance2"/>
      <sheetName val="EBITDA_Adjust2"/>
      <sheetName val="EBITDA_Breakdown_org_(HILA)2"/>
      <sheetName val="EBITDA_Adjust_Países2"/>
      <sheetName val="EBITDA_Break_org_IFRS2"/>
      <sheetName val="Rol_HL2"/>
      <sheetName val="Custo_HL2"/>
      <sheetName val="Margem_HL2"/>
      <sheetName val="Un-mapped_account1"/>
      <sheetName val="REALxMETA_-_CERVEJA1"/>
      <sheetName val="Unidades_SAC-REVENDA1"/>
      <sheetName val="Desd_2001_MetA1"/>
      <sheetName val="Categorias"/>
      <sheetName val="Com__Brahma_Malta3"/>
      <sheetName val="Biblia_ejec_trade3"/>
      <sheetName val="Alcance_minuta3"/>
      <sheetName val="Proyecto_BL3"/>
      <sheetName val="Extra_light3"/>
      <sheetName val="Biblia_cerveza3"/>
      <sheetName val="FREE_y_Comunicación3"/>
      <sheetName val="3_preferidas_Vzla3"/>
      <sheetName val="PDCA_Lata_2503"/>
      <sheetName val="Día_a_Día_ZULIA3"/>
      <sheetName val="Bonus_2006_MNT3"/>
      <sheetName val="Un-mapped_account2"/>
      <sheetName val="Resumen Costo"/>
      <sheetName val="Gráfico Barras Ações"/>
      <sheetName val="Input Sheet"/>
      <sheetName val="Com__Brahma_Malta4"/>
      <sheetName val="Biblia_ejec_trade4"/>
      <sheetName val="Alcance_minuta4"/>
      <sheetName val="Proyecto_BL4"/>
      <sheetName val="Extra_light4"/>
      <sheetName val="Biblia_cerveza4"/>
      <sheetName val="FREE_y_Comunicación4"/>
      <sheetName val="3_preferidas_Vzla4"/>
      <sheetName val="PDCA_Lata_2504"/>
      <sheetName val="Día_a_Día_ZULIA4"/>
      <sheetName val="Bonus_2006_MNT4"/>
      <sheetName val="Captura_Año_Ant3"/>
      <sheetName val="CATASTRO_FUNCIONARIO3"/>
      <sheetName val="EI_Calc3"/>
      <sheetName val="Proced_3"/>
      <sheetName val="Capa_Segm_3"/>
      <sheetName val="EBITDA_Breakdown_org3"/>
      <sheetName val="EBITDA_Perfomance3"/>
      <sheetName val="EBITDA_Adjust3"/>
      <sheetName val="EBITDA_Breakdown_org_(HILA)3"/>
      <sheetName val="EBITDA_Adjust_Países3"/>
      <sheetName val="EBITDA_Break_org_IFRS3"/>
      <sheetName val="Rol_HL3"/>
      <sheetName val="Custo_HL3"/>
      <sheetName val="Margem_HL3"/>
      <sheetName val="Un-mapped_account3"/>
      <sheetName val="Gráfico_Barras_Ações"/>
      <sheetName val="Resumen_Costo"/>
      <sheetName val="Input_Sheet"/>
      <sheetName val="Com__Brahma_Malta5"/>
      <sheetName val="Biblia_ejec_trade5"/>
      <sheetName val="Alcance_minuta5"/>
      <sheetName val="Proyecto_BL5"/>
      <sheetName val="Extra_light5"/>
      <sheetName val="Biblia_cerveza5"/>
      <sheetName val="FREE_y_Comunicación5"/>
      <sheetName val="3_preferidas_Vzla5"/>
      <sheetName val="PDCA_Lata_2505"/>
      <sheetName val="Día_a_Día_ZULIA5"/>
      <sheetName val="Bonus_2006_MNT5"/>
      <sheetName val="Captura_Año_Ant4"/>
      <sheetName val="CATASTRO_FUNCIONARIO4"/>
      <sheetName val="EI_Calc4"/>
      <sheetName val="Proced_4"/>
      <sheetName val="Capa_Segm_4"/>
      <sheetName val="EBITDA_Breakdown_org4"/>
      <sheetName val="EBITDA_Perfomance4"/>
      <sheetName val="EBITDA_Adjust4"/>
      <sheetName val="EBITDA_Breakdown_org_(HILA)4"/>
      <sheetName val="EBITDA_Adjust_Países4"/>
      <sheetName val="EBITDA_Break_org_IFRS4"/>
      <sheetName val="Rol_HL4"/>
      <sheetName val="Custo_HL4"/>
      <sheetName val="Margem_HL4"/>
      <sheetName val="Un-mapped_account4"/>
      <sheetName val="Gráfico_Barras_Ações1"/>
      <sheetName val="Resumen_Costo1"/>
      <sheetName val="Input_Sheet1"/>
      <sheetName val="Com__Brahma_Malta6"/>
      <sheetName val="Biblia_ejec_trade6"/>
      <sheetName val="Alcance_minuta6"/>
      <sheetName val="Proyecto_BL6"/>
      <sheetName val="Extra_light6"/>
      <sheetName val="Biblia_cerveza6"/>
      <sheetName val="FREE_y_Comunicación6"/>
      <sheetName val="3_preferidas_Vzla6"/>
      <sheetName val="PDCA_Lata_2506"/>
      <sheetName val="Día_a_Día_ZULIA6"/>
      <sheetName val="Bonus_2006_MNT6"/>
      <sheetName val="Captura_Año_Ant5"/>
      <sheetName val="CATASTRO_FUNCIONARIO5"/>
      <sheetName val="EI_Calc5"/>
      <sheetName val="Proced_5"/>
      <sheetName val="Capa_Segm_5"/>
      <sheetName val="EBITDA_Breakdown_org5"/>
      <sheetName val="EBITDA_Perfomance5"/>
      <sheetName val="EBITDA_Adjust5"/>
      <sheetName val="EBITDA_Breakdown_org_(HILA)5"/>
      <sheetName val="EBITDA_Adjust_Países5"/>
      <sheetName val="EBITDA_Break_org_IFRS5"/>
      <sheetName val="Rol_HL5"/>
      <sheetName val="Custo_HL5"/>
      <sheetName val="Margem_HL5"/>
      <sheetName val="Un-mapped_account5"/>
      <sheetName val="REALxMETA_-_CERVEJA2"/>
      <sheetName val="Unidades_SAC-REVENDA2"/>
      <sheetName val="Desd_2001_MetA2"/>
      <sheetName val="Gráfico_Barras_Ações2"/>
      <sheetName val="Resumen_Costo2"/>
      <sheetName val="Input_Sheet2"/>
      <sheetName val="SALDO FINAL"/>
      <sheetName val="Organization"/>
      <sheetName val="Farol Metas"/>
      <sheetName val="REALxMETA_-_CERVEJA3"/>
      <sheetName val="Unidades_SAC-REVENDA3"/>
      <sheetName val="Desd_2001_MetA3"/>
      <sheetName val="Com__Brahma_Malta9"/>
      <sheetName val="Biblia_ejec_trade9"/>
      <sheetName val="Alcance_minuta9"/>
      <sheetName val="Proyecto_BL9"/>
      <sheetName val="Extra_light9"/>
      <sheetName val="Biblia_cerveza9"/>
      <sheetName val="FREE_y_Comunicación9"/>
      <sheetName val="3_preferidas_Vzla9"/>
      <sheetName val="PDCA_Lata_2509"/>
      <sheetName val="Día_a_Día_ZULIA9"/>
      <sheetName val="Bonus_2006_MNT9"/>
      <sheetName val="CATASTRO_FUNCIONARIO8"/>
      <sheetName val="Captura_Año_Ant8"/>
      <sheetName val="EI_Calc8"/>
      <sheetName val="Proced_8"/>
      <sheetName val="Capa_Segm_8"/>
      <sheetName val="EBITDA_Breakdown_org8"/>
      <sheetName val="EBITDA_Perfomance8"/>
      <sheetName val="EBITDA_Adjust8"/>
      <sheetName val="EBITDA_Breakdown_org_(HILA)8"/>
      <sheetName val="EBITDA_Adjust_Países8"/>
      <sheetName val="EBITDA_Break_org_IFRS8"/>
      <sheetName val="Rol_HL8"/>
      <sheetName val="Custo_HL8"/>
      <sheetName val="Margem_HL8"/>
      <sheetName val="Un-mapped_account8"/>
      <sheetName val="REALxMETA_-_CERVEJA5"/>
      <sheetName val="Unidades_SAC-REVENDA5"/>
      <sheetName val="Desd_2001_MetA5"/>
      <sheetName val="Resumen_Costo4"/>
      <sheetName val="Gráfico_Barras_Ações4"/>
      <sheetName val="Input_Sheet4"/>
      <sheetName val="SALDO_FINAL1"/>
      <sheetName val="Com__Brahma_Malta7"/>
      <sheetName val="Biblia_ejec_trade7"/>
      <sheetName val="Alcance_minuta7"/>
      <sheetName val="Proyecto_BL7"/>
      <sheetName val="Extra_light7"/>
      <sheetName val="Biblia_cerveza7"/>
      <sheetName val="FREE_y_Comunicación7"/>
      <sheetName val="3_preferidas_Vzla7"/>
      <sheetName val="PDCA_Lata_2507"/>
      <sheetName val="Día_a_Día_ZULIA7"/>
      <sheetName val="Bonus_2006_MNT7"/>
      <sheetName val="CATASTRO_FUNCIONARIO6"/>
      <sheetName val="Captura_Año_Ant6"/>
      <sheetName val="EI_Calc6"/>
      <sheetName val="Proced_6"/>
      <sheetName val="Capa_Segm_6"/>
      <sheetName val="EBITDA_Breakdown_org6"/>
      <sheetName val="EBITDA_Perfomance6"/>
      <sheetName val="EBITDA_Adjust6"/>
      <sheetName val="EBITDA_Breakdown_org_(HILA)6"/>
      <sheetName val="EBITDA_Adjust_Países6"/>
      <sheetName val="EBITDA_Break_org_IFRS6"/>
      <sheetName val="Rol_HL6"/>
      <sheetName val="Custo_HL6"/>
      <sheetName val="Margem_HL6"/>
      <sheetName val="Un-mapped_account6"/>
      <sheetName val="Resumen_Costo3"/>
      <sheetName val="Gráfico_Barras_Ações3"/>
      <sheetName val="Input_Sheet3"/>
      <sheetName val="SALDO_FINAL"/>
      <sheetName val="Com__Brahma_Malta8"/>
      <sheetName val="Biblia_ejec_trade8"/>
      <sheetName val="Alcance_minuta8"/>
      <sheetName val="Proyecto_BL8"/>
      <sheetName val="Extra_light8"/>
      <sheetName val="Biblia_cerveza8"/>
      <sheetName val="FREE_y_Comunicación8"/>
      <sheetName val="3_preferidas_Vzla8"/>
      <sheetName val="PDCA_Lata_2508"/>
      <sheetName val="Día_a_Día_ZULIA8"/>
      <sheetName val="Bonus_2006_MNT8"/>
      <sheetName val="Captura_Año_Ant7"/>
      <sheetName val="CATASTRO_FUNCIONARIO7"/>
      <sheetName val="EI_Calc7"/>
      <sheetName val="Proced_7"/>
      <sheetName val="Capa_Segm_7"/>
      <sheetName val="EBITDA_Breakdown_org7"/>
      <sheetName val="EBITDA_Perfomance7"/>
      <sheetName val="EBITDA_Adjust7"/>
      <sheetName val="EBITDA_Breakdown_org_(HILA)7"/>
      <sheetName val="EBITDA_Adjust_Países7"/>
      <sheetName val="EBITDA_Break_org_IFRS7"/>
      <sheetName val="Rol_HL7"/>
      <sheetName val="Custo_HL7"/>
      <sheetName val="Margem_HL7"/>
      <sheetName val="Un-mapped_account7"/>
      <sheetName val="REALxMETA_-_CERVEJA4"/>
      <sheetName val="Unidades_SAC-REVENDA4"/>
      <sheetName val="Desd_2001_MetA4"/>
    </sheetNames>
    <sheetDataSet>
      <sheetData sheetId="0" refreshError="1"/>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to"/>
      <sheetName val="nose"/>
      <sheetName val="Armado"/>
      <sheetName val="CCR"/>
      <sheetName val="CCR+CP"/>
      <sheetName val="Diferencias"/>
      <sheetName val="Hoja1"/>
      <sheetName val="Totales"/>
      <sheetName val="Armado (2)"/>
      <sheetName val="Proced."/>
      <sheetName val="Capa Segm."/>
      <sheetName val="EBITDA Breakdown org"/>
      <sheetName val="EBITDA Perfomance"/>
      <sheetName val="EBITDA Adjust"/>
      <sheetName val="EBITDA Breakdown org (HILA)"/>
      <sheetName val="EBITDA Adjust Países"/>
      <sheetName val="EBITDA Break org IFRS"/>
      <sheetName val="Rol HL"/>
      <sheetName val="Custo HL"/>
      <sheetName val="Margem HL"/>
      <sheetName val="Parche0405"/>
    </sheetNames>
    <sheetDataSet>
      <sheetData sheetId="0"/>
      <sheetData sheetId="1" refreshError="1"/>
      <sheetData sheetId="2" refreshError="1"/>
      <sheetData sheetId="3" refreshError="1"/>
      <sheetData sheetId="4"/>
      <sheetData sheetId="5" refreshError="1"/>
      <sheetData sheetId="6" refreshError="1"/>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cios"/>
      <sheetName val="Preventas"/>
      <sheetName val="Mix_JF"/>
      <sheetName val="Hoja1"/>
      <sheetName val="C_Var"/>
      <sheetName val="Anual"/>
      <sheetName val="Parche0405"/>
      <sheetName val="Placas"/>
      <sheetName val="DB"/>
      <sheetName val="c_Oviedo"/>
      <sheetName val="Canal"/>
      <sheetName val="Volumen"/>
      <sheetName val="Armado (2)"/>
      <sheetName val="Mix_Terr_Vta"/>
      <sheetName val="Total _work"/>
      <sheetName val="Obj_Ago"/>
      <sheetName val="CCBP (2)"/>
      <sheetName val="Armado"/>
      <sheetName val="Total"/>
      <sheetName val="Total_Db"/>
      <sheetName val="CP"/>
      <sheetName val="CP_DB"/>
      <sheetName val="CCBP"/>
      <sheetName val="CCR"/>
    </sheetNames>
    <sheetDataSet>
      <sheetData sheetId="0"/>
      <sheetData sheetId="1"/>
      <sheetData sheetId="2"/>
      <sheetData sheetId="3"/>
      <sheetData sheetId="4"/>
      <sheetData sheetId="5"/>
      <sheetData sheetId="6" refreshError="1"/>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G"/>
      <sheetName val="SG"/>
      <sheetName val="TI"/>
      <sheetName val="PV"/>
      <sheetName val="EE"/>
      <sheetName val="AO"/>
      <sheetName val="Value lists"/>
      <sheetName val="Principal"/>
      <sheetName val="Hoja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NOTES"/>
      <sheetName val="EVENTS"/>
      <sheetName val="_AUDIT"/>
      <sheetName val="OP.BS"/>
      <sheetName val="_INTRACO"/>
      <sheetName val="INDEX"/>
      <sheetName val="AB"/>
      <sheetName val="_C1a"/>
      <sheetName val="_C1b"/>
      <sheetName val="C1c"/>
      <sheetName val="_C2"/>
      <sheetName val="_C3"/>
      <sheetName val="_C4"/>
      <sheetName val="C4a"/>
      <sheetName val="_C5"/>
      <sheetName val="_C6"/>
      <sheetName val="_C7"/>
      <sheetName val="C8"/>
      <sheetName val="_C9"/>
      <sheetName val="_C10"/>
      <sheetName val="_C11a"/>
      <sheetName val="_C11b"/>
      <sheetName val="_C12"/>
      <sheetName val="C12 d"/>
      <sheetName val="_C13"/>
      <sheetName val="_C14"/>
      <sheetName val="_C15"/>
      <sheetName val="_C19"/>
      <sheetName val="_C20"/>
      <sheetName val="_C21"/>
      <sheetName val="_D2"/>
      <sheetName val="_C22"/>
      <sheetName val="_C23"/>
      <sheetName val="_D3a"/>
      <sheetName val="_D3b"/>
      <sheetName val="_D4a"/>
      <sheetName val="_D4b"/>
      <sheetName val="_D5"/>
      <sheetName val="_D6"/>
      <sheetName val="_D6a"/>
      <sheetName val="D6b"/>
      <sheetName val="D6c"/>
      <sheetName val="HYPERION"/>
      <sheetName val="Personnel Costs"/>
      <sheetName val="Income_Statement"/>
      <sheetName val="Inter_Co"/>
      <sheetName val="Lookup"/>
      <sheetName val="Hyperion_IS_LOAD"/>
      <sheetName val="Calc_Sheet"/>
      <sheetName val="Macro"/>
      <sheetName val="Parche0405"/>
      <sheetName val="BAM Focus Brand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o.s. points"/>
      <sheetName val="Asset"/>
      <sheetName val="Liabilities &amp; Shareholder's E  "/>
      <sheetName val="Income Stt &amp; EBITDA"/>
      <sheetName val="Info  Balance Intra Group"/>
      <sheetName val="Info. Income Stt Intra Group"/>
      <sheetName val="Shareholders' equity Mutation"/>
      <sheetName val="Inventories"/>
      <sheetName val="Investments"/>
      <sheetName val="Investees"/>
      <sheetName val="Property, plant and equipments"/>
      <sheetName val="Deferred"/>
      <sheetName val="Other Assets"/>
      <sheetName val="Loans and Financing"/>
      <sheetName val="Financing Note"/>
      <sheetName val="Long Term Financing fall dues"/>
      <sheetName val="Provisions for Contingencies"/>
      <sheetName val="Other Liabilities"/>
      <sheetName val="Minorities"/>
      <sheetName val="Net Financial Position"/>
      <sheetName val="Other operatings"/>
      <sheetName val="Other non-operating"/>
      <sheetName val="Income Tax Reconciliation"/>
      <sheetName val="Tax Loss"/>
      <sheetName val="Infos to Cash Flow"/>
      <sheetName val="Income_Statemen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s>
    <sheetDataSet>
      <sheetData sheetId="0"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TRIZ"/>
    </sheetNames>
    <sheetDataSet>
      <sheetData sheetId="0"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melha"/>
    </sheetNames>
    <sheetDataSet>
      <sheetData sheetId="0"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rop down lists"/>
      <sheetName val="Executive Summary"/>
      <sheetName val="Budget 2009-Liquid Debottleneck"/>
    </sheetNames>
    <sheetDataSet>
      <sheetData sheetId="0" refreshError="1"/>
      <sheetData sheetId="1"/>
      <sheetData sheetId="2"/>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la Inicial"/>
      <sheetName val="TMEF - TMR  121"/>
      <sheetName val="TMEF - TMR 131"/>
      <sheetName val="TMEF - TMR 151"/>
    </sheetNames>
    <sheetDataSet>
      <sheetData sheetId="0" refreshError="1"/>
      <sheetData sheetId="1" refreshError="1"/>
      <sheetData sheetId="2" refreshError="1"/>
      <sheetData sheetId="3"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ncipal"/>
      <sheetName val="Apres2"/>
      <sheetName val="Apres1"/>
      <sheetName val="Apres Port"/>
      <sheetName val="TTV"/>
      <sheetName val="TTV (2)"/>
      <sheetName val="TTV_ESSSDG"/>
      <sheetName val="TTV_ESSSU"/>
      <sheetName val="VOL_ESSSDG"/>
      <sheetName val="VOL_ESSSU"/>
      <sheetName val="R"/>
      <sheetName val="P"/>
      <sheetName val="Calendário"/>
      <sheetName val="Passo"/>
      <sheetName val="Plan1"/>
      <sheetName val="Obj"/>
      <sheetName val="Real"/>
      <sheetName val="Vol_Cob"/>
      <sheetName val="Indicadores"/>
      <sheetName val="Can1.1"/>
      <sheetName val="Crit"/>
      <sheetName val="Posit"/>
      <sheetName val="Devol"/>
      <sheetName val="Inad"/>
      <sheetName val="RKG_COB"/>
      <sheetName val="Coberturas"/>
      <sheetName val="Cob_Cerv"/>
      <sheetName val="Cob_Ref"/>
      <sheetName val="Cob_Int"/>
      <sheetName val="Cob_Gca"/>
      <sheetName val="Cob_Ref12"/>
      <sheetName val="Cob_Lipt"/>
      <sheetName val="Cob_PT"/>
      <sheetName val="Cob_BOH"/>
      <sheetName val="Cob_Mar"/>
      <sheetName val="Cob_Orig"/>
      <sheetName val="Cob_Agua"/>
      <sheetName val="Gerot"/>
      <sheetName val="IC_GV"/>
      <sheetName val="IC_SV1 "/>
      <sheetName val="IC_SV2"/>
      <sheetName val="IC_SV3"/>
      <sheetName val="IC_SV4 "/>
      <sheetName val="IC_SV5"/>
      <sheetName val="IC_SV6"/>
      <sheetName val="IC_SV7"/>
      <sheetName val="IC_SV8"/>
      <sheetName val="ìtens críticos.1 "/>
      <sheetName val="ìtens críticos.2"/>
      <sheetName val="Hoja1"/>
      <sheetName val="POA"/>
      <sheetName val="Engine"/>
      <sheetName val="Assumptions"/>
      <sheetName val="Validate"/>
      <sheetName val="Financials"/>
      <sheetName val="EI Calc"/>
      <sheetName val="BASE DADOS"/>
      <sheetName val="Custos"/>
      <sheetName val="MATRIZ"/>
      <sheetName val="Árvore"/>
      <sheetName val="Agosto"/>
      <sheetName val="Apres_Port"/>
      <sheetName val="TTV_(2)"/>
      <sheetName val="EI_Calc"/>
      <sheetName val="SETUP"/>
      <sheetName val="Gráfico"/>
      <sheetName val="Constantes"/>
      <sheetName val="Ranges"/>
      <sheetName val="BD_QLP"/>
      <sheetName val="Menu"/>
      <sheetName val="Informacoes"/>
      <sheetName val="Premissas"/>
      <sheetName val="DBF"/>
      <sheetName val="Tela Inicial"/>
      <sheetName val="TMEF - TMR 131"/>
      <sheetName val="TMEF - TMR 151"/>
      <sheetName val="Apres_Port1"/>
      <sheetName val="TTV_(2)1"/>
      <sheetName val="EI_Calc1"/>
      <sheetName val="BASE_DADOS"/>
      <sheetName val="fabricas"/>
      <sheetName val="TMEF - TMR  121"/>
      <sheetName val="Vermelha"/>
      <sheetName val="#¡REF"/>
      <sheetName val="RESULTADOS"/>
      <sheetName val="TMEF _ TMR  121"/>
      <sheetName val="Hoja3"/>
      <sheetName val="PM"/>
      <sheetName val="Cálculo TMEF-TMR"/>
      <sheetName val="Hoja2"/>
      <sheetName val="Cadastro"/>
      <sheetName val="Lists"/>
      <sheetName val="Critérios"/>
      <sheetName val="Step2_Correlation"/>
      <sheetName val="Step2_Histogram"/>
      <sheetName val="Apres_Port2"/>
      <sheetName val="TTV_(2)2"/>
      <sheetName val="EI_Calc2"/>
      <sheetName val="BASE_DADOS1"/>
      <sheetName val="Tela_Inicial"/>
      <sheetName val="TMEF_-_TMR_131"/>
      <sheetName val="TMEF_-_TMR_151"/>
      <sheetName val="synthgraph"/>
      <sheetName val="2"/>
      <sheetName val="Instruções de Preenchimento"/>
      <sheetName val="Painel"/>
      <sheetName val="Gerencial"/>
      <sheetName val="Dados Incorporação"/>
      <sheetName val="Ocupação"/>
      <sheetName val="Puxada 2004 "/>
      <sheetName val="Devolução"/>
      <sheetName val="Puxada 2003"/>
      <sheetName val="Drop down lists"/>
      <sheetName val="Validation"/>
      <sheetName val="Apres_Port3"/>
      <sheetName val="TTV_(2)3"/>
      <sheetName val="EI_Calc3"/>
      <sheetName val="BASE_DADOS2"/>
      <sheetName val="Tela_Inicial1"/>
      <sheetName val="TMEF_-_TMR_1311"/>
      <sheetName val="TMEF_-_TMR_1511"/>
      <sheetName val="TMEF_-_TMR__121"/>
      <sheetName val="TMEF___TMR__121"/>
      <sheetName val="Cálculo_TMEF-TMR"/>
      <sheetName val="Can1_1"/>
      <sheetName val="IC_SV1_"/>
      <sheetName val="IC_SV4_"/>
      <sheetName val="ìtens_críticos_1_"/>
      <sheetName val="ìtens_críticos_2"/>
      <sheetName val="Instruções_de_Preenchimento"/>
      <sheetName val="Dados_Incorporação"/>
      <sheetName val="Puxada_2004_"/>
      <sheetName val="Puxada_2003"/>
      <sheetName val="Drop_down_lists"/>
      <sheetName val="Apres_Port4"/>
      <sheetName val="TTV_(2)4"/>
      <sheetName val="Can1_11"/>
      <sheetName val="IC_SV1_1"/>
      <sheetName val="IC_SV4_1"/>
      <sheetName val="ìtens_críticos_1_1"/>
      <sheetName val="ìtens_críticos_21"/>
      <sheetName val="EI_Calc4"/>
      <sheetName val="BASE_DADOS3"/>
      <sheetName val="Tela_Inicial2"/>
      <sheetName val="TMEF_-_TMR_1312"/>
      <sheetName val="TMEF_-_TMR_1512"/>
      <sheetName val="TMEF_-_TMR__1211"/>
      <sheetName val="TMEF___TMR__1211"/>
      <sheetName val="Cálculo_TMEF-TMR1"/>
      <sheetName val="Instruções_de_Preenchimento1"/>
      <sheetName val="Dados_Incorporação1"/>
      <sheetName val="Puxada_2004_1"/>
      <sheetName val="Puxada_20031"/>
      <sheetName val="Drop_down_lists1"/>
      <sheetName val="PP"/>
      <sheetName val="Físico Atual"/>
      <sheetName val="Saldo Contábil"/>
      <sheetName val="Prod_Tab"/>
      <sheetName val="Listas"/>
      <sheetName val="Organization"/>
      <sheetName val="target book"/>
      <sheetName val="Adjustments"/>
      <sheetName val="Físico_Atual"/>
      <sheetName val="Saldo_Contábil"/>
      <sheetName val="target_book"/>
      <sheetName val="Apres_Port5"/>
      <sheetName val="TTV_(2)5"/>
      <sheetName val="EI_Calc5"/>
      <sheetName val="BASE_DADOS4"/>
      <sheetName val="Tela_Inicial3"/>
      <sheetName val="TMEF_-_TMR_1313"/>
      <sheetName val="TMEF_-_TMR_1513"/>
      <sheetName val="TMEF_-_TMR__1212"/>
      <sheetName val="TMEF___TMR__1212"/>
      <sheetName val="Cálculo_TMEF-TMR2"/>
      <sheetName val="Can1_12"/>
      <sheetName val="IC_SV1_2"/>
      <sheetName val="IC_SV4_2"/>
      <sheetName val="ìtens_críticos_1_2"/>
      <sheetName val="ìtens_críticos_22"/>
      <sheetName val="Instruções_de_Preenchimento2"/>
      <sheetName val="Dados_Incorporação2"/>
      <sheetName val="Puxada_2004_2"/>
      <sheetName val="Puxada_20032"/>
      <sheetName val="Drop_down_lists2"/>
      <sheetName val="Físico_Atual1"/>
      <sheetName val="Saldo_Contábil1"/>
      <sheetName val="target_book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sheetData sheetId="105"/>
      <sheetData sheetId="106"/>
      <sheetData sheetId="107"/>
      <sheetData sheetId="108"/>
      <sheetData sheetId="109"/>
      <sheetData sheetId="110"/>
      <sheetData sheetId="11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Consol AC"/>
      <sheetName val="Dados Graf"/>
      <sheetName val="Graficos 1"/>
      <sheetName val="Graficos 2"/>
      <sheetName val="Graficos 3"/>
      <sheetName val="Principal"/>
      <sheetName val="Calendário"/>
      <sheetName val="Passo"/>
      <sheetName val="Plan1"/>
      <sheetName val="Obj"/>
      <sheetName val="Real"/>
      <sheetName val="Vol_Cob"/>
      <sheetName val="Indicadores"/>
      <sheetName val="Can1.1"/>
      <sheetName val="Crit"/>
      <sheetName val="Posit"/>
      <sheetName val="Devol"/>
      <sheetName val="Inad"/>
      <sheetName val="RKG_COB"/>
      <sheetName val="Coberturas"/>
      <sheetName val="Cob_Cerv"/>
      <sheetName val="Cob_Ref"/>
      <sheetName val="Cob_Int"/>
      <sheetName val="Cob_Gca"/>
      <sheetName val="Cob_Ref12"/>
      <sheetName val="Cob_Lipt"/>
      <sheetName val="Cob_PT"/>
      <sheetName val="Cob_BOH"/>
      <sheetName val="Cob_Mar"/>
      <sheetName val="Cob_Orig"/>
      <sheetName val="Cob_Agua"/>
      <sheetName val="Gerot"/>
      <sheetName val="IC_GV"/>
      <sheetName val="IC_SV1 "/>
      <sheetName val="IC_SV2"/>
      <sheetName val="IC_SV3"/>
      <sheetName val="IC_SV4 "/>
      <sheetName val="IC_SV5"/>
      <sheetName val="IC_SV6"/>
      <sheetName val="IC_SV7"/>
      <sheetName val="IC_SV8"/>
      <sheetName val="ìtens críticos.1 "/>
      <sheetName val="ìtens críticos.2"/>
      <sheetName val="Hoja1"/>
      <sheetName val="Premissas"/>
      <sheetName val="Fábricas"/>
      <sheetName val="Plan3"/>
      <sheetName val="Consol_AC"/>
      <sheetName val="Dados_Graf"/>
      <sheetName val="Graficos_1"/>
      <sheetName val="Graficos_2"/>
      <sheetName val="Graficos_3"/>
      <sheetName val="Can1_1"/>
      <sheetName val="IC_SV1_"/>
      <sheetName val="IC_SV4_"/>
      <sheetName val="ìtens_críticos_1_"/>
      <sheetName val="ìtens_críticos_2"/>
      <sheetName val="Drop down lists"/>
      <sheetName val="XLR_NoRangeSheet"/>
      <sheetName val="Sheet1"/>
      <sheetName val="Tela Inicial"/>
      <sheetName val="TMEF - TMR 131"/>
      <sheetName val="TMEF - TMR 151"/>
      <sheetName val="Vermelha"/>
      <sheetName val="#¡REF"/>
      <sheetName val="RESULTADOS"/>
      <sheetName val="Glosario"/>
      <sheetName val="Tabela1"/>
      <sheetName val="600ML"/>
      <sheetName val="Unidades SAC-REVENDA"/>
      <sheetName val="#REF"/>
      <sheetName val="Árvore"/>
      <sheetName val="Gauge"/>
      <sheetName val="Matriz Unidade (Supervisão)"/>
      <sheetName val="MATRIZ"/>
      <sheetName val="Consol_AC1"/>
      <sheetName val="Dados_Graf1"/>
      <sheetName val="Graficos_11"/>
      <sheetName val="Graficos_21"/>
      <sheetName val="Graficos_31"/>
      <sheetName val="Can1_11"/>
      <sheetName val="IC_SV1_1"/>
      <sheetName val="IC_SV4_1"/>
      <sheetName val="ìtens_críticos_1_1"/>
      <sheetName val="ìtens_críticos_21"/>
      <sheetName val="Drop_down_lists"/>
      <sheetName val="Tela_Inicial"/>
      <sheetName val="TMEF_-_TMR_131"/>
      <sheetName val="TMEF_-_TMR_151"/>
      <sheetName val="Unidades_SAC-REVENDA"/>
      <sheetName val="Matriz_Unidade_(Supervisão)"/>
      <sheetName val="Consol_AC2"/>
      <sheetName val="Dados_Graf2"/>
      <sheetName val="Graficos_12"/>
      <sheetName val="Graficos_22"/>
      <sheetName val="Graficos_32"/>
      <sheetName val="Can1_12"/>
      <sheetName val="IC_SV1_2"/>
      <sheetName val="IC_SV4_2"/>
      <sheetName val="ìtens_críticos_1_2"/>
      <sheetName val="ìtens_críticos_22"/>
      <sheetName val="Drop_down_lists1"/>
      <sheetName val="Tela_Inicial1"/>
      <sheetName val="TMEF_-_TMR_1311"/>
      <sheetName val="TMEF_-_TMR_1511"/>
      <sheetName val="Unidades_SAC-REVENDA1"/>
      <sheetName val="Confi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uniáo"/>
    </sheetNames>
    <sheetDataSet>
      <sheetData sheetId="0"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Benchmarking"/>
      <sheetName val="Malt"/>
      <sheetName val="Hops"/>
      <sheetName val="Cans"/>
      <sheetName val="Plastics"/>
      <sheetName val="Energy"/>
      <sheetName val="Analysis A"/>
      <sheetName val="Analysis B"/>
      <sheetName val="Analysis C"/>
      <sheetName val="Analysis 1"/>
      <sheetName val="Analysis 2"/>
      <sheetName val="Analysis 3"/>
      <sheetName val="Tables"/>
      <sheetName val="Projects list"/>
      <sheetName val="Months and Countries"/>
      <sheetName val="Principal"/>
      <sheetName val="fabricas"/>
      <sheetName val="Reuniáo"/>
      <sheetName val="Planilha_Auxiliar"/>
      <sheetName val="Setembro"/>
      <sheetName val="Analysis_A"/>
      <sheetName val="Analysis_B"/>
      <sheetName val="Analysis_C"/>
      <sheetName val="Analysis_1"/>
      <sheetName val="Analysis_2"/>
      <sheetName val="Analysis_3"/>
      <sheetName val="Months_and_Countries"/>
      <sheetName val="Projects_list"/>
      <sheetName val="Setup"/>
      <sheetName val="REALxMETA - CERVEJA"/>
      <sheetName val="Master"/>
      <sheetName val="Unidades SAC-REVENDA"/>
      <sheetName val="Engine"/>
      <sheetName val="Assumptions"/>
      <sheetName val="Validate"/>
      <sheetName val="Financials"/>
      <sheetName val="EI Calc"/>
      <sheetName val="Analysis_A1"/>
      <sheetName val="Analysis_B1"/>
      <sheetName val="Analysis_C1"/>
      <sheetName val="Analysis_11"/>
      <sheetName val="Analysis_21"/>
      <sheetName val="Analysis_31"/>
      <sheetName val="Projects_list1"/>
      <sheetName val="Months_and_Countries1"/>
      <sheetName val="Plan1"/>
      <sheetName val="1994"/>
      <sheetName val="Industria"/>
      <sheetName val="Analysis_A2"/>
      <sheetName val="Analysis_B2"/>
      <sheetName val="Analysis_C2"/>
      <sheetName val="Analysis_12"/>
      <sheetName val="Analysis_22"/>
      <sheetName val="Analysis_32"/>
      <sheetName val="Projects_list2"/>
      <sheetName val="Months_and_Countries2"/>
      <sheetName val="REALxMETA_-_CERVEJA"/>
      <sheetName val="Unidades_SAC-REVENDA"/>
      <sheetName val="EI_Calc"/>
      <sheetName val="VE benchmarking Global consolid"/>
      <sheetName val="Historico"/>
      <sheetName val="Vermelha"/>
      <sheetName val="Tela Inicial"/>
      <sheetName val="TMEF - TMR  121"/>
      <sheetName val="TMEF - TMR 131"/>
      <sheetName val="TMEF - TMR 151"/>
      <sheetName val="#¡REF"/>
      <sheetName val="Cálculo TMEF-TMR"/>
      <sheetName val="RESULTADOS"/>
      <sheetName val="Árvore"/>
      <sheetName val="TMEF _ TMR  121"/>
      <sheetName val="Target Finsum"/>
      <sheetName val="LBO Sensitivity"/>
      <sheetName val="DCF Perpet Growth"/>
      <sheetName val="Bonus 2006 MNT"/>
      <sheetName val="Paineis"/>
      <sheetName val="ACA"/>
      <sheetName val="ASA"/>
      <sheetName val="BH"/>
      <sheetName val="Resu.Capex1"/>
      <sheetName val="Resu.Capex2"/>
      <sheetName val="Resu.Capex3"/>
      <sheetName val="Key_Points"/>
      <sheetName val="DRT"/>
      <sheetName val="Meta_Individuais"/>
      <sheetName val="Meta_Coletiva"/>
      <sheetName val="MOD"/>
      <sheetName val="OBZ_Acum"/>
      <sheetName val="OBZ_FE"/>
      <sheetName val="OBZ_Mês"/>
      <sheetName val="PEF_Ano"/>
      <sheetName val="PEF_Mes"/>
      <sheetName val="Res.Executivo"/>
      <sheetName val="Riscos-Oport."/>
      <sheetName val="Treinamento"/>
      <sheetName val="Analysis_A3"/>
      <sheetName val="Analysis_B3"/>
      <sheetName val="Analysis_C3"/>
      <sheetName val="Analysis_13"/>
      <sheetName val="Analysis_23"/>
      <sheetName val="Analysis_33"/>
      <sheetName val="Projects_list3"/>
      <sheetName val="Months_and_Countries3"/>
      <sheetName val="REALxMETA_-_CERVEJA1"/>
      <sheetName val="Unidades_SAC-REVENDA1"/>
      <sheetName val="EI_Calc1"/>
      <sheetName val="VE_benchmarking_Global_consolid"/>
      <sheetName val="Tela_Inicial"/>
      <sheetName val="TMEF_-_TMR__121"/>
      <sheetName val="TMEF_-_TMR_131"/>
      <sheetName val="TMEF_-_TMR_151"/>
      <sheetName val="Cálculo_TMEF-TMR"/>
      <sheetName val="TMEF___TMR__121"/>
      <sheetName val="Target_Finsum"/>
      <sheetName val="LBO_Sensitivity"/>
      <sheetName val="DCF_Perpet_Growth"/>
      <sheetName val="Bonus_2006_MNT"/>
      <sheetName val="Resu_Capex1"/>
      <sheetName val="Resu_Capex2"/>
      <sheetName val="Resu_Capex3"/>
      <sheetName val="Res_Executivo"/>
      <sheetName val="Riscos-Oport_"/>
      <sheetName val="Analysis_A4"/>
      <sheetName val="Analysis_B4"/>
      <sheetName val="Analysis_C4"/>
      <sheetName val="Analysis_14"/>
      <sheetName val="Analysis_24"/>
      <sheetName val="Analysis_34"/>
      <sheetName val="Projects_list4"/>
      <sheetName val="Months_and_Countries4"/>
      <sheetName val="REALxMETA_-_CERVEJA2"/>
      <sheetName val="Unidades_SAC-REVENDA2"/>
      <sheetName val="EI_Calc2"/>
      <sheetName val="VE_benchmarking_Global_consoli1"/>
      <sheetName val="Tela_Inicial1"/>
      <sheetName val="TMEF_-_TMR__1211"/>
      <sheetName val="TMEF_-_TMR_1311"/>
      <sheetName val="TMEF_-_TMR_1511"/>
      <sheetName val="Cálculo_TMEF-TMR1"/>
      <sheetName val="TMEF___TMR__1211"/>
      <sheetName val="Target_Finsum1"/>
      <sheetName val="LBO_Sensitivity1"/>
      <sheetName val="DCF_Perpet_Growth1"/>
      <sheetName val="Bonus_2006_MNT1"/>
      <sheetName val="Resu_Capex11"/>
      <sheetName val="Resu_Capex21"/>
      <sheetName val="Resu_Capex31"/>
      <sheetName val="Res_Executivo1"/>
      <sheetName val="Riscos-Oport_1"/>
      <sheetName val="Analysis_A5"/>
      <sheetName val="Analysis_B5"/>
      <sheetName val="Analysis_C5"/>
      <sheetName val="Analysis_15"/>
      <sheetName val="Analysis_25"/>
      <sheetName val="Analysis_35"/>
      <sheetName val="Projects_list5"/>
      <sheetName val="Months_and_Countries5"/>
      <sheetName val="REALxMETA_-_CERVEJA3"/>
      <sheetName val="Unidades_SAC-REVENDA3"/>
      <sheetName val="EI_Calc3"/>
      <sheetName val="VE_benchmarking_Global_consoli2"/>
      <sheetName val="Tela_Inicial2"/>
      <sheetName val="TMEF_-_TMR__1212"/>
      <sheetName val="TMEF_-_TMR_1312"/>
      <sheetName val="TMEF_-_TMR_1512"/>
      <sheetName val="Cálculo_TMEF-TMR2"/>
      <sheetName val="TMEF___TMR__1212"/>
      <sheetName val="Target_Finsum2"/>
      <sheetName val="LBO_Sensitivity2"/>
      <sheetName val="DCF_Perpet_Growth2"/>
      <sheetName val="Bonus_2006_MNT2"/>
      <sheetName val="Resu_Capex12"/>
      <sheetName val="Resu_Capex22"/>
      <sheetName val="Resu_Capex32"/>
      <sheetName val="Res_Executivo2"/>
      <sheetName val="Riscos-Oport_2"/>
      <sheetName val="Hoja1"/>
      <sheetName val="Analysis_A6"/>
      <sheetName val="Analysis_B6"/>
      <sheetName val="Analysis_C6"/>
      <sheetName val="Analysis_16"/>
      <sheetName val="Analysis_26"/>
      <sheetName val="Analysis_36"/>
      <sheetName val="Projects_list6"/>
      <sheetName val="Months_and_Countries6"/>
      <sheetName val="REALxMETA_-_CERVEJA4"/>
      <sheetName val="Unidades_SAC-REVENDA4"/>
      <sheetName val="EI_Calc4"/>
      <sheetName val="VE_benchmarking_Global_consoli3"/>
      <sheetName val="Tela_Inicial3"/>
      <sheetName val="TMEF_-_TMR__1213"/>
      <sheetName val="TMEF_-_TMR_1313"/>
      <sheetName val="TMEF_-_TMR_1513"/>
      <sheetName val="Cálculo_TMEF-TMR3"/>
      <sheetName val="TMEF___TMR__1213"/>
      <sheetName val="Target_Finsum3"/>
      <sheetName val="LBO_Sensitivity3"/>
      <sheetName val="DCF_Perpet_Growth3"/>
      <sheetName val="Bonus_2006_MNT3"/>
      <sheetName val="Resu_Capex13"/>
      <sheetName val="Resu_Capex23"/>
      <sheetName val="Resu_Capex33"/>
      <sheetName val="Res_Executivo3"/>
      <sheetName val="Riscos-Oport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refreshError="1"/>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co_Dados"/>
    </sheetNames>
    <sheetDataSet>
      <sheetData sheetId="0"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co_Dados"/>
    </sheetNames>
    <sheetDataSet>
      <sheetData sheetId="0"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Instruction"/>
      <sheetName val="Menu"/>
      <sheetName val="Instructions"/>
      <sheetName val="1.0"/>
      <sheetName val="Problem Definition"/>
      <sheetName val="Historical Analysis"/>
      <sheetName val="Target Calendarization"/>
      <sheetName val="2.0"/>
      <sheetName val="Observation Links"/>
      <sheetName val="US Brewery Historical Data"/>
      <sheetName val="YTD SI Contibution Data"/>
      <sheetName val="YTD SI Contribution"/>
      <sheetName val="YTD Ferm Cycle Cont. Data Summa"/>
      <sheetName val="BH40 -YTD Ferm Cycle Cont. "/>
      <sheetName val="BH50 -YTD Ferm Cycle Cont. "/>
      <sheetName val="MU15 -YTD Ferm Cycle Cont."/>
      <sheetName val="Data-YTD-August Ferm Cycle"/>
      <sheetName val="YTD BH Cycle  Dev. Data Summary"/>
      <sheetName val="BH40 -YTD BH Cycle Time Dev "/>
      <sheetName val="BH50 BH II -YTD BH Cycle Dev."/>
      <sheetName val="BH50 BH I -YTD BH Cycle Dev"/>
      <sheetName val="MU15 -YTD BH Cycle Time Dev"/>
      <sheetName val="YTD Yeast Management "/>
      <sheetName val="BrewHouse_Index_by_week_"/>
      <sheetName val="Fermentation_Index_by_week____"/>
      <sheetName val="Packaging_Index_by_week____"/>
      <sheetName val="Histogram_of_Index_Scores_"/>
      <sheetName val="Plant_Index_Scores_"/>
      <sheetName val="Pareto_Template"/>
      <sheetName val="Blank_Template"/>
      <sheetName val="3.0"/>
      <sheetName val="Ferm. - SI Fishbone"/>
      <sheetName val="Ferm. - Cause Priority Matrix"/>
      <sheetName val="Mash - SI Fishbone"/>
      <sheetName val="Mash - Cause Priority Matrix "/>
      <sheetName val="Yeast - SI Fishbone"/>
      <sheetName val="3.1"/>
      <sheetName val="4.0"/>
      <sheetName val="4"/>
      <sheetName val="Yeast - Cause Priority Matrix"/>
      <sheetName val="5.0"/>
      <sheetName val="Action Random Task Log"/>
      <sheetName val="Action Log"/>
      <sheetName val="Action Log Evolution"/>
      <sheetName val="Action Log Completion"/>
      <sheetName val="6.0"/>
      <sheetName val="Results Check"/>
      <sheetName val="JAN"/>
      <sheetName val="FEB"/>
      <sheetName val="MAR"/>
      <sheetName val="APR"/>
      <sheetName val="MAY"/>
      <sheetName val="JUN"/>
      <sheetName val="JUL"/>
      <sheetName val="AUG"/>
      <sheetName val="SEP"/>
      <sheetName val="OCT"/>
      <sheetName val="NOV"/>
      <sheetName val="DEC"/>
      <sheetName val="7.0"/>
      <sheetName val="Standardization Log"/>
      <sheetName val="8.0"/>
      <sheetName val="Conclusion PNAL"/>
      <sheetName val="Lists"/>
      <sheetName val="Aux"/>
      <sheetName val="Setu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mpresas"/>
      <sheetName val="Participantes"/>
    </sheetNames>
    <sheetDataSet>
      <sheetData sheetId="0" refreshError="1"/>
      <sheetData sheetId="1"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DOS"/>
      <sheetName val="ESTAT"/>
      <sheetName val="GRAFICOS"/>
      <sheetName val="Eficiência das células"/>
      <sheetName val="EFICIÊNCIA"/>
      <sheetName val="PM"/>
      <sheetName val="MD01"/>
      <sheetName val="MD02"/>
      <sheetName val="MD03"/>
      <sheetName val="MD04"/>
      <sheetName val="MDDV"/>
      <sheetName val="DLMail"/>
      <sheetName val="DLCF"/>
      <sheetName val="PM2"/>
      <sheetName val="DLAP"/>
      <sheetName val="DLPA"/>
      <sheetName val="Empresas"/>
      <sheetName val="Participantes"/>
      <sheetName val="Custos"/>
      <sheetName val="Eficiência_das_células"/>
      <sheetName val="REALxMETA - CERVEJA"/>
      <sheetName val="Unidades SAC-REVENDA"/>
      <sheetName val="Bco_Dados"/>
      <sheetName val="Perda_Lata"/>
      <sheetName val="TURNO"/>
      <sheetName val="Desd 2001_MetA"/>
      <sheetName val="passa"/>
      <sheetName val="inicio"/>
      <sheetName val="ferm"/>
      <sheetName val="Set up"/>
      <sheetName val="Dev_Mercado"/>
      <sheetName val="ICDs IPE"/>
      <sheetName val="Plan1"/>
      <sheetName val="Plan3"/>
      <sheetName val="Setup"/>
      <sheetName val="aux"/>
      <sheetName val="Tables"/>
      <sheetName val="PDS"/>
      <sheetName val="600ML"/>
      <sheetName val="cadastro"/>
      <sheetName val="Gráfico"/>
      <sheetName val="ICDs_IPE"/>
      <sheetName val="212405"/>
      <sheetName val="Planilha resultados"/>
      <sheetName val="Formulário Aprovação"/>
      <sheetName val="Plano_3G"/>
      <sheetName val="Março "/>
      <sheetName val="Abril "/>
      <sheetName val="Maio "/>
      <sheetName val="Junho "/>
      <sheetName val="Julho"/>
      <sheetName val="Agosto "/>
      <sheetName val="Setembro "/>
      <sheetName val="Outubro "/>
      <sheetName val="Novembro "/>
      <sheetName val="Dezembro "/>
      <sheetName val="Plan10"/>
      <sheetName val="Curve"/>
      <sheetName val="Registro"/>
      <sheetName val="Porez15%"/>
      <sheetName val="PPRAnalysis"/>
      <sheetName val="#REF"/>
      <sheetName val="REALxMETA - REFRI"/>
      <sheetName val="5.1"/>
      <sheetName val="Lists"/>
      <sheetName val="Eficiência_das_células1"/>
      <sheetName val="REALxMETA_-_CERVEJA"/>
      <sheetName val="Unidades_SAC-REVENDA"/>
      <sheetName val="Desd_2001_MetA"/>
      <sheetName val="Set_up"/>
      <sheetName val="Março_"/>
      <sheetName val="Abril_"/>
      <sheetName val="Maio_"/>
      <sheetName val="Junho_"/>
      <sheetName val="Agosto_"/>
      <sheetName val="Setembro_"/>
      <sheetName val="Outubro_"/>
      <sheetName val="Novembro_"/>
      <sheetName val="Dezembro_"/>
      <sheetName val="REALxMETA_-_REFRI"/>
      <sheetName val="5_1"/>
      <sheetName val="CLASIFICACION_DE_AI"/>
      <sheetName val="CLASIFICACION DE AI"/>
      <sheetName val="ICDs_IPE1"/>
      <sheetName val="Planilha_resultados"/>
      <sheetName val="Formulário_Aprovação"/>
      <sheetName val="MOD"/>
      <sheetName val="Eficiência_das_células2"/>
      <sheetName val="REALxMETA_-_CERVEJA1"/>
      <sheetName val="Unidades_SAC-REVENDA1"/>
      <sheetName val="Desd_2001_MetA1"/>
      <sheetName val="Set_up1"/>
      <sheetName val="Março_1"/>
      <sheetName val="Abril_1"/>
      <sheetName val="Maio_1"/>
      <sheetName val="Junho_1"/>
      <sheetName val="Agosto_1"/>
      <sheetName val="Setembro_1"/>
      <sheetName val="Outubro_1"/>
      <sheetName val="Novembro_1"/>
      <sheetName val="Dezembro_1"/>
      <sheetName val="REALxMETA_-_REFRI1"/>
      <sheetName val="5_11"/>
      <sheetName val="CLASIFICACION_DE_AI1"/>
    </sheetNames>
    <sheetDataSet>
      <sheetData sheetId="0"/>
      <sheetData sheetId="1"/>
      <sheetData sheetId="2" refreshError="1"/>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refreshError="1"/>
      <sheetData sheetId="83"/>
      <sheetData sheetId="84"/>
      <sheetData sheetId="85"/>
      <sheetData sheetId="86" refreshError="1"/>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1"/>
      <sheetName val="Consolidado"/>
      <sheetName val="Vendas"/>
      <sheetName val="DDD"/>
      <sheetName val="Refrig"/>
      <sheetName val="MKT"/>
      <sheetName val="Revendas"/>
      <sheetName val="Industrial"/>
      <sheetName val="Logística"/>
      <sheetName val="Financeiro"/>
      <sheetName val="TI"/>
      <sheetName val="G&amp;Q"/>
      <sheetName val="Jurídico"/>
      <sheetName val="Internacional"/>
      <sheetName val="Operações"/>
      <sheetName val="Rel Corporativ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Testing Summary"/>
      <sheetName val="Control Matrix"/>
      <sheetName val="Process &quot;Walk Through&quot;"/>
      <sheetName val="Flow Chart"/>
      <sheetName val="Assessment"/>
      <sheetName val="Sheet1"/>
      <sheetName val="Sheet 2"/>
      <sheetName val="Sheet2"/>
      <sheetName val="Sheet3"/>
      <sheetName val="Control Gaps"/>
      <sheetName val="Glossary"/>
      <sheetName val="Sig Cycles_Accts &amp; Processes"/>
      <sheetName val="PEF"/>
      <sheetName val="Plan1"/>
      <sheetName val="5.1"/>
      <sheetName val="Lists"/>
      <sheetName val="INVESTMENTS REP CURR"/>
      <sheetName val="DIVESTMENTS REP CURR"/>
      <sheetName val="bud99"/>
      <sheetName val="Segmento_DB"/>
      <sheetName val="Principal"/>
      <sheetName val="AO"/>
      <sheetName val="BG"/>
      <sheetName val="EE"/>
      <sheetName val="PV"/>
      <sheetName val="SG"/>
      <sheetName val="TI"/>
      <sheetName val="SOX Testing v4"/>
      <sheetName val="Proced."/>
      <sheetName val="Comercial"/>
      <sheetName val="Base Vol Exp"/>
      <sheetName val="Base Vol Total"/>
      <sheetName val="Base TTV"/>
      <sheetName val="Mercado"/>
      <sheetName val="Volume s Toro"/>
      <sheetName val="Volume"/>
      <sheetName val="#REF!"/>
      <sheetName val="Testing_Summary"/>
      <sheetName val="Control_Matrix"/>
      <sheetName val="Process_&quot;Walk_Through&quot;"/>
      <sheetName val="Flow_Chart"/>
      <sheetName val="Sheet_2"/>
      <sheetName val="Control_Gaps"/>
      <sheetName val="Sig_Cycles_Accts_&amp;_Processes"/>
      <sheetName val="5_1"/>
      <sheetName val="INVESTMENTS_REP_CURR"/>
      <sheetName val="DIVESTMENTS_REP_CURR"/>
      <sheetName val="PM"/>
      <sheetName val="Names"/>
      <sheetName val="2"/>
      <sheetName val="Curve"/>
      <sheetName val="ANS-Ap_Result_2003"/>
      <sheetName val="Empresas"/>
      <sheetName val="Participantes"/>
      <sheetName val="AVP"/>
      <sheetName val="Football field"/>
      <sheetName val="Trading_Output"/>
      <sheetName val="Transaction_Output"/>
      <sheetName val="STARTSHEET"/>
      <sheetName val="Controls data"/>
      <sheetName val="Target Book"/>
      <sheetName val="DADOS"/>
      <sheetName val="RELATÓRIO"/>
      <sheetName val="Gr.Indisp."/>
      <sheetName val="Gr.Oper-Conf"/>
      <sheetName val="Testing_Summary1"/>
      <sheetName val="Control_Matrix1"/>
      <sheetName val="Process_&quot;Walk_Through&quot;1"/>
      <sheetName val="Flow_Chart1"/>
      <sheetName val="Sheet_21"/>
      <sheetName val="Control_Gaps1"/>
      <sheetName val="Sig_Cycles_Accts_&amp;_Processes1"/>
      <sheetName val="5_11"/>
      <sheetName val="SOX_Testing_v4"/>
      <sheetName val="INVESTMENTS_REP_CURR1"/>
      <sheetName val="DIVESTMENTS_REP_CURR1"/>
      <sheetName val="Proced_"/>
      <sheetName val="Base_Vol_Exp"/>
      <sheetName val="Base_Vol_Total"/>
      <sheetName val="Base_TTV"/>
      <sheetName val="Volume_s_Toro"/>
      <sheetName val="Football_field"/>
      <sheetName val="Controls_data"/>
      <sheetName val="Target_Book"/>
      <sheetName val="Gr_Indisp_"/>
      <sheetName val="Gr_Oper-Conf"/>
      <sheetName val="Testing_Summary2"/>
      <sheetName val="Control_Matrix2"/>
      <sheetName val="Process_&quot;Walk_Through&quot;2"/>
      <sheetName val="Flow_Chart2"/>
      <sheetName val="Sheet_22"/>
      <sheetName val="Control_Gaps2"/>
      <sheetName val="Sig_Cycles_Accts_&amp;_Processes2"/>
      <sheetName val="5_12"/>
      <sheetName val="SOX_Testing_v41"/>
      <sheetName val="INVESTMENTS_REP_CURR2"/>
      <sheetName val="DIVESTMENTS_REP_CURR2"/>
      <sheetName val="Proced_1"/>
      <sheetName val="Base_Vol_Exp1"/>
      <sheetName val="Base_Vol_Total1"/>
      <sheetName val="Base_TTV1"/>
      <sheetName val="Volume_s_Toro1"/>
      <sheetName val="Controls_data1"/>
      <sheetName val="Target_Book1"/>
      <sheetName val="Football_field1"/>
      <sheetName val="Testing_Summary4"/>
      <sheetName val="Control_Matrix4"/>
      <sheetName val="Process_&quot;Walk_Through&quot;4"/>
      <sheetName val="Flow_Chart4"/>
      <sheetName val="Sheet_24"/>
      <sheetName val="Control_Gaps4"/>
      <sheetName val="Sig_Cycles_Accts_&amp;_Processes4"/>
      <sheetName val="5_14"/>
      <sheetName val="INVESTMENTS_REP_CURR4"/>
      <sheetName val="DIVESTMENTS_REP_CURR4"/>
      <sheetName val="SOX_Testing_v43"/>
      <sheetName val="Proced_3"/>
      <sheetName val="Base_Vol_Exp3"/>
      <sheetName val="Base_Vol_Total3"/>
      <sheetName val="Base_TTV3"/>
      <sheetName val="Volume_s_Toro3"/>
      <sheetName val="Football_field3"/>
      <sheetName val="Controls_data3"/>
      <sheetName val="Target_Book3"/>
      <sheetName val="Testing_Summary3"/>
      <sheetName val="Control_Matrix3"/>
      <sheetName val="Process_&quot;Walk_Through&quot;3"/>
      <sheetName val="Flow_Chart3"/>
      <sheetName val="Sheet_23"/>
      <sheetName val="Control_Gaps3"/>
      <sheetName val="Sig_Cycles_Accts_&amp;_Processes3"/>
      <sheetName val="5_13"/>
      <sheetName val="INVESTMENTS_REP_CURR3"/>
      <sheetName val="DIVESTMENTS_REP_CURR3"/>
      <sheetName val="SOX_Testing_v42"/>
      <sheetName val="Proced_2"/>
      <sheetName val="Base_Vol_Exp2"/>
      <sheetName val="Base_Vol_Total2"/>
      <sheetName val="Base_TTV2"/>
      <sheetName val="Volume_s_Toro2"/>
      <sheetName val="Football_field2"/>
      <sheetName val="Controls_data2"/>
      <sheetName val="Target_Book2"/>
      <sheetName val="Gr_Indisp_1"/>
      <sheetName val="Gr_Oper-Conf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 CONTENTS"/>
      <sheetName val="WCOL INPUT"/>
      <sheetName val="WCOL GREEN"/>
      <sheetName val="WCOL DBC"/>
      <sheetName val="WCOL PL"/>
      <sheetName val="WCOL INDEX"/>
      <sheetName val="E-INDEX"/>
      <sheetName val="JCOL INPUT"/>
      <sheetName val="JCOL GREEN"/>
      <sheetName val="JCOL DBC"/>
      <sheetName val="JCOL PL"/>
      <sheetName val="JCOL INDEX"/>
      <sheetName val="LOC ENV"/>
      <sheetName val="HOUSE"/>
      <sheetName val="DI TABLE"/>
      <sheetName val="JAP CHAR 1"/>
      <sheetName val="JAP CHAR 2"/>
      <sheetName val="ABB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d."/>
      <sheetName val="Check"/>
      <sheetName val="Mercado"/>
      <sheetName val="Q1 2008"/>
      <sheetName val="Q4 2007"/>
      <sheetName val="Q3 2007"/>
      <sheetName val="BRAZIL+HILA-EX"/>
      <sheetName val="QUINSA"/>
      <sheetName val="LABATT"/>
      <sheetName val="MS BRAZIL"/>
      <sheetName val="Volumes"/>
      <sheetName val="Volume"/>
      <sheetName val="Volume s Toro"/>
      <sheetName val="Evolução"/>
      <sheetName val="Geografias"/>
      <sheetName val="Geo Tri"/>
      <sheetName val="Comercial"/>
      <sheetName val="Mix"/>
      <sheetName val="Mix Marcas"/>
      <sheetName val="Comite Fin"/>
      <sheetName val="Mix Brasil"/>
      <sheetName val="Share Brasil"/>
      <sheetName val="Share InBev"/>
      <sheetName val="Preferência Brasil"/>
      <sheetName val="Consideração Brasil"/>
      <sheetName val="TTC Brasil"/>
      <sheetName val="TTV Brasil"/>
      <sheetName val="Apoio Cerveja"/>
      <sheetName val="Apoio Refri"/>
      <sheetName val="Apoio Nanc"/>
      <sheetName val="Base TTV"/>
      <sheetName val="Base Vol Total"/>
      <sheetName val="Base Vol Exp"/>
      <sheetName val="Base Vol Total Hila"/>
      <sheetName val="Total Vol sem Exp"/>
      <sheetName val="Hoja3"/>
      <sheetName val="PM"/>
      <sheetName val="Tela Inicial"/>
      <sheetName val="Cálculo TMEF-TMR"/>
      <sheetName val="Volume e Share 2008"/>
      <sheetName val="TMEF - TMR 131"/>
      <sheetName val="TMEF - TMR 151"/>
      <sheetName val="Hoja2"/>
      <sheetName val="RESULTADOS"/>
      <sheetName val="WCOL INDEX"/>
      <sheetName val="WCOL INPU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refreshError="1"/>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Targets"/>
      <sheetName val="Targets_Arg&amp;DBI"/>
      <sheetName val="EBITDA"/>
      <sheetName val="WTF_BGT_M"/>
      <sheetName val="WTF_BGT_YTD"/>
      <sheetName val="WTF_LY_M"/>
      <sheetName val="WTF_LY_YTD"/>
      <sheetName val="MACO"/>
      <sheetName val="MACO Effects"/>
      <sheetName val="EBITDA Results"/>
      <sheetName val="MS Chart"/>
      <sheetName val="MS Summary"/>
      <sheetName val="Preference"/>
      <sheetName val="Volume Summary"/>
      <sheetName val="Volume per Region"/>
      <sheetName val="NTO"/>
      <sheetName val="VLC"/>
      <sheetName val="ZBB"/>
      <sheetName val="CCC"/>
      <sheetName val="MACO Effects_Arg"/>
      <sheetName val="VIC Summary"/>
      <sheetName val="VIC Consumption"/>
      <sheetName val="VIC Prices"/>
      <sheetName val="Other Performance"/>
      <sheetName val="MS Beer Highlights"/>
      <sheetName val="Comercial"/>
      <sheetName val="Base Vol Exp"/>
      <sheetName val="Base Vol Total"/>
      <sheetName val="Base TTV"/>
      <sheetName val="Proced."/>
      <sheetName val="Mercado"/>
      <sheetName val="Volume s Toro"/>
      <sheetName val="Volu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s"/>
      <sheetName val="LTM"/>
      <sheetName val="Assump"/>
      <sheetName val="Chem Systems"/>
      <sheetName val="Consolidation Schedule"/>
      <sheetName val="Operating Assumptions"/>
      <sheetName val="Apple GBP"/>
      <sheetName val="Apple USD"/>
      <sheetName val="Summary"/>
      <sheetName val="2000 USD"/>
      <sheetName val="1999 USD"/>
      <sheetName val="1998 USD"/>
      <sheetName val="Depreciation"/>
      <sheetName val="FX Rates"/>
      <sheetName val="DisposalCo"/>
      <sheetName val="LBO Model"/>
      <sheetName val="Scenario Controls"/>
      <sheetName val="Disposal Calculations"/>
      <sheetName val="Central Cost Estimates"/>
      <sheetName val="Full Year Analysis"/>
      <sheetName val="Total Sales"/>
      <sheetName val="Speciality Organics Sales"/>
      <sheetName val="Pigments &amp; Additives Sales"/>
      <sheetName val="Compounds Sales"/>
      <sheetName val="Formulated Sales"/>
      <sheetName val="Discontinued Sales"/>
      <sheetName val="Total EBITA"/>
      <sheetName val="Speciality Organics EBITA"/>
      <sheetName val="Pigments &amp; Additives EBITA"/>
      <sheetName val="Compounds EBITA"/>
      <sheetName val="Formulated EBITA"/>
      <sheetName val="Discontinued EBITA"/>
      <sheetName val="PrintMacro"/>
      <sheetName val="DebtMacro"/>
      <sheetName val="Module1"/>
      <sheetName val="Others"/>
      <sheetName val="Thiabendazole"/>
      <sheetName val="Volume per Region"/>
      <sheetName val="Cover"/>
      <sheetName val="Sheet1"/>
      <sheetName val="Sig Cycles_Accts &amp; Processes"/>
      <sheetName val="BARCELONA"/>
      <sheetName val="Carupano"/>
      <sheetName val="CARACAS"/>
      <sheetName val="CUMANA"/>
      <sheetName val="LARA"/>
      <sheetName val="PORLAMAR"/>
      <sheetName val="2"/>
      <sheetName val="Prod2001"/>
      <sheetName val="1.4 price segment"/>
      <sheetName val="1.3 region"/>
      <sheetName val="BASE DATOS"/>
      <sheetName val="Comps"/>
      <sheetName val="SCO3"/>
      <sheetName val="Engine"/>
      <sheetName val="Assumptions"/>
      <sheetName val="Validate"/>
      <sheetName val="Financials"/>
      <sheetName val="EI Calc"/>
      <sheetName val="Chem_Systems"/>
      <sheetName val="Consolidation_Schedule"/>
      <sheetName val="Operating_Assumptions"/>
      <sheetName val="Apple_GBP"/>
      <sheetName val="Apple_USD"/>
      <sheetName val="2000_USD"/>
      <sheetName val="1999_USD"/>
      <sheetName val="1998_USD"/>
      <sheetName val="FX_Rates"/>
      <sheetName val="LBO_Model"/>
      <sheetName val="Scenario_Controls"/>
      <sheetName val="Disposal_Calculations"/>
      <sheetName val="Central_Cost_Estimates"/>
      <sheetName val="Full_Year_Analysis"/>
      <sheetName val="Total_Sales"/>
      <sheetName val="Speciality_Organics_Sales"/>
      <sheetName val="Pigments_&amp;_Additives_Sales"/>
      <sheetName val="Compounds_Sales"/>
      <sheetName val="Formulated_Sales"/>
      <sheetName val="Discontinued_Sales"/>
      <sheetName val="Total_EBITA"/>
      <sheetName val="Speciality_Organics_EBITA"/>
      <sheetName val="Pigments_&amp;_Additives_EBITA"/>
      <sheetName val="Compounds_EBITA"/>
      <sheetName val="Formulated_EBITA"/>
      <sheetName val="Discontinued_EBITA"/>
      <sheetName val="Sig_Cycles_Accts_&amp;_Processes"/>
      <sheetName val="Volume_per_Reg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001.10 Cerv"/>
      <sheetName val="Rel_Histórico"/>
      <sheetName val="Interface"/>
      <sheetName val="Pareto por Reclamação"/>
      <sheetName val="Pareto por Unidade"/>
      <sheetName val="SetUp"/>
      <sheetName val="BaseCerv"/>
      <sheetName val="Base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L"/>
      <sheetName val="Plan1"/>
      <sheetName val="Para faltantes CDD's"/>
      <sheetName val="Plan3"/>
      <sheetName val="Matriz - Jul03-Jun04"/>
      <sheetName val="Principal"/>
      <sheetName val="LAN_MaintenanceCosts_EUR"/>
      <sheetName val="Waterfall BRAZIL"/>
      <sheetName val="Base Brazil"/>
      <sheetName val="Projetos P1A 2010"/>
      <sheetName val="Timeline"/>
      <sheetName val="Dados"/>
      <sheetName val="Consolidado"/>
      <sheetName val="Dados fabricos"/>
      <sheetName val="Previsão_CO2_Com Striper"/>
      <sheetName val="Dados_05"/>
      <sheetName val="CO2_5"/>
      <sheetName val="NEW_Seg_Eliminations_BR"/>
      <sheetName val="FIN_OP_FX-HedgeRate"/>
      <sheetName val="1994"/>
      <sheetName val="Plan2"/>
      <sheetName val="METAS 2011"/>
      <sheetName val="HEL"/>
      <sheetName val="2001.10 Cerv"/>
      <sheetName val="PLAN SAC Cerveja"/>
      <sheetName val="PLAN SAC RefrigeNanc"/>
      <sheetName val="Relatório SDG"/>
      <sheetName val="BaseCerv"/>
      <sheetName val="BaseNanc"/>
      <sheetName val="2001.04 Cerv"/>
      <sheetName val="Farol SAC Cerveja"/>
      <sheetName val="2001.04 Nanc"/>
      <sheetName val="Farol SAC Refrigenanc"/>
      <sheetName val="Relatório"/>
      <sheetName val="Rel_Histórico"/>
      <sheetName val="Interface"/>
      <sheetName val="Pareto por Reclamação"/>
      <sheetName val="Pareto por Unidade"/>
      <sheetName val="SetUp"/>
      <sheetName val="2009"/>
      <sheetName val="2010"/>
      <sheetName val="Fluxo_env_PET"/>
      <sheetName val="IC's x IV's"/>
      <sheetName val="Book ICxIV Célula"/>
      <sheetName val="Farol IC's e IV's de Célula"/>
      <sheetName val="Metas"/>
      <sheetName val="2009 SAB"/>
      <sheetName val="2008 SAB"/>
      <sheetName val="2008"/>
      <sheetName val="2009 Meta Cubo Refri TT"/>
      <sheetName val="2008 SS"/>
      <sheetName val="2009 SS"/>
      <sheetName val="2009 Meta Cubo SS"/>
      <sheetName val="SS Meta Ajustada"/>
      <sheetName val="Refri TT Meta Cubo +1,9%"/>
      <sheetName val="SS Meta Cubo"/>
      <sheetName val="Giro Coolers"/>
      <sheetName val="TARGET STATUS"/>
      <sheetName val="VolEmb"/>
      <sheetName val="Vol Área"/>
      <sheetName val="VolSab"/>
      <sheetName val="GR"/>
      <sheetName val="Análise GAP's"/>
      <sheetName val="3G"/>
      <sheetName val="Menu"/>
      <sheetName val="SD Summary"/>
      <sheetName val="SDGCSD11"/>
      <sheetName val="SD Summary (2)"/>
      <sheetName val="SDGCSD11v2"/>
      <sheetName val="SD Summary (3)"/>
      <sheetName val="DataCSD11Volume"/>
      <sheetName val="DataCSD11TTV"/>
      <sheetName val="DataCSD09 - Volume"/>
      <sheetName val="DataCSD09 - TTV"/>
      <sheetName val="DataCSD08 - Volume"/>
      <sheetName val="DataCSD08 - TTV"/>
      <sheetName val="Base VolEmb"/>
      <sheetName val="Base VolSab"/>
      <sheetName val="Vol. Neg"/>
      <sheetName val="Base Vol. Neg"/>
      <sheetName val="Torre"/>
      <sheetName val="Base Cubo SDG"/>
      <sheetName val="Resumo Ano"/>
      <sheetName val="Base Ano"/>
      <sheetName val="Resumo Mes"/>
      <sheetName val="Base Mes"/>
      <sheetName val="InstruçPreench"/>
      <sheetName val="Resumo"/>
      <sheetName val="DADOS ETA"/>
      <sheetName val="DADOS ETEI"/>
      <sheetName val="DADOS SUBPRODUTOS"/>
      <sheetName val="Informações Gerais"/>
      <sheetName val="Etiquetas 5S"/>
      <sheetName val="BBL-HL"/>
      <sheetName val="Variables"/>
      <sheetName val="RawMtl"/>
      <sheetName val="потери"/>
      <sheetName val="пересчет по БА"/>
      <sheetName val="SCFD"/>
      <sheetName val="Потери &amp; экстрактивность"/>
      <sheetName val="KLBC"/>
      <sheetName val="Empresas"/>
      <sheetName val="Participantes"/>
      <sheetName val="Summary BS - Lazard"/>
      <sheetName val="PM"/>
      <sheetName val="CNQ QA"/>
      <sheetName val="CNQ Rolhas"/>
      <sheetName val="CNQ Shrink"/>
      <sheetName val="Consolidador"/>
      <sheetName val="Janeiro"/>
      <sheetName val="Fevereiro"/>
      <sheetName val="Março"/>
      <sheetName val="CAPA"/>
      <sheetName val="Gestão ManEmpilhadeira"/>
      <sheetName val="Gestão Horímetro"/>
      <sheetName val="Gestão Gás"/>
      <sheetName val="PNP Total"/>
      <sheetName val="Fornecimento HL"/>
      <sheetName val="M.PALETE"/>
      <sheetName val="P.RESELEÇÃO"/>
      <sheetName val="P.INTEGRALIZAÇÃO"/>
      <sheetName val="ABSENT.MACROMAQ"/>
      <sheetName val="MACO"/>
      <sheetName val="MACO_Siberia"/>
      <sheetName val="MACO_Urals"/>
      <sheetName val="MACO_West"/>
      <sheetName val="MACO_Moscow"/>
      <sheetName val="MACO_Export"/>
      <sheetName val="FA"/>
      <sheetName val="ZBB for CPR"/>
      <sheetName val="BUD"/>
      <sheetName val="ZBB"/>
      <sheetName val="ZBB_Siberia"/>
      <sheetName val="ZBB_Urals"/>
      <sheetName val="ZBB_West"/>
      <sheetName val="ZBB_Moscow"/>
      <sheetName val="ZBB_NKA"/>
      <sheetName val="ZBB_Export"/>
      <sheetName val="ZBB_On-trade"/>
      <sheetName val="ZBB_Other"/>
      <sheetName val="Manual"/>
      <sheetName val="STATUS TARGET"/>
      <sheetName val="Metas Ano"/>
      <sheetName val="ANALISE INOVAÇÃO"/>
      <sheetName val="CERVEJA - GEOS"/>
      <sheetName val="REFRIGENANC - GEOS"/>
      <sheetName val="CERV+REFRI - GEOS"/>
      <sheetName val="Farol Envio"/>
      <sheetName val="Cubo Vendas"/>
      <sheetName val="FornecM"/>
      <sheetName val="FornecM DIRETA"/>
      <sheetName val="FornecM DIRETA (Bohemia)"/>
      <sheetName val="FornecM DIRETA (REFRI)"/>
      <sheetName val="FornecM DIRETA (REFRI Inov)"/>
      <sheetName val="Cubo Vendas (H)"/>
      <sheetName val="Fornec09"/>
      <sheetName val="CUBO SDG 2010"/>
      <sheetName val="VOLUME SEG"/>
      <sheetName val="CANAIS"/>
      <sheetName val="Racional Metas"/>
      <sheetName val="Para_faltantes_CDD's"/>
      <sheetName val="Matriz_-_Jul03-Jun04"/>
      <sheetName val="Waterfall_BRAZIL"/>
      <sheetName val="Base_Brazil"/>
      <sheetName val="Projetos_P1A_2010"/>
      <sheetName val="Dados_fabricos"/>
      <sheetName val="Previsão_CO2_Com_Striper"/>
      <sheetName val="METAS_2011"/>
      <sheetName val="2001_10_Cerv"/>
      <sheetName val="PLAN_SAC_Cerveja"/>
      <sheetName val="PLAN_SAC_RefrigeNanc"/>
      <sheetName val="Relatório_SDG"/>
      <sheetName val="2001_04_Cerv"/>
      <sheetName val="Farol_SAC_Cerveja"/>
      <sheetName val="2001_04_Nanc"/>
      <sheetName val="Farol_SAC_Refrigenanc"/>
      <sheetName val="IC's_x_IV's"/>
      <sheetName val="Book_ICxIV_Célula"/>
      <sheetName val="Farol_IC's_e_IV's_de_Célula"/>
      <sheetName val="2009_SAB"/>
      <sheetName val="2008_SAB"/>
      <sheetName val="2009_Meta_Cubo_Refri_TT"/>
      <sheetName val="2008_SS"/>
      <sheetName val="2009_SS"/>
      <sheetName val="2009_Meta_Cubo_SS"/>
      <sheetName val="SS_Meta_Ajustada"/>
      <sheetName val="Refri_TT_Meta_Cubo_+1,9%"/>
      <sheetName val="SS_Meta_Cubo"/>
      <sheetName val="Giro_Coolers"/>
      <sheetName val="TARGET_STATUS"/>
      <sheetName val="Vol_Área"/>
      <sheetName val="Análise_GAP's"/>
      <sheetName val="SD_Summary"/>
      <sheetName val="SD_Summary_(2)"/>
      <sheetName val="SD_Summary_(3)"/>
      <sheetName val="DataCSD09_-_Volume"/>
      <sheetName val="DataCSD09_-_TTV"/>
      <sheetName val="DataCSD08_-_Volume"/>
      <sheetName val="DataCSD08_-_TTV"/>
      <sheetName val="Base_VolEmb"/>
      <sheetName val="Base_VolSab"/>
      <sheetName val="Vol__Neg"/>
      <sheetName val="Base_Vol__Neg"/>
      <sheetName val="Base_Cubo_SDG"/>
      <sheetName val="Resumo_Ano"/>
      <sheetName val="Base_Ano"/>
      <sheetName val="Resumo_Mes"/>
      <sheetName val="Base_Mes"/>
      <sheetName val="Pareto_por_Reclamação"/>
      <sheetName val="Pareto_por_Unidade"/>
      <sheetName val="DADOS_ETA"/>
      <sheetName val="DADOS_ETEI"/>
      <sheetName val="DADOS_SUBPRODUTOS"/>
      <sheetName val="Informações_Gerais"/>
      <sheetName val="Summary_BS_-_Lazard"/>
      <sheetName val="пересчет_по_БА"/>
      <sheetName val="Потери_&amp;_экстрактивность"/>
      <sheetName val="Etiquetas_5S"/>
      <sheetName val="Controls"/>
      <sheetName val="LBO Model"/>
      <sheetName val="JUNIO"/>
      <sheetName val="Calendario"/>
      <sheetName val="P1A Presidente 2014"/>
      <sheetName val="P1A Presidente 2014 (USD)"/>
      <sheetName val="Sheet1"/>
      <sheetName val="P1A Presidente 2014 Con Inno"/>
      <sheetName val="Datos por SKU-categoria 2011 Ac"/>
      <sheetName val="CHARTS ADHOC2 K-EUR"/>
      <sheetName val="SYSTEM"/>
      <sheetName val="BL2-WBUD330"/>
      <sheetName val="BL1-WLHI600"/>
      <sheetName val="CAN-WBUD355"/>
      <sheetName val="原始记录表格-Print"/>
      <sheetName val="Document Heading &amp; History"/>
      <sheetName val="糖 化"/>
      <sheetName val="发酵液"/>
      <sheetName val="TPO"/>
      <sheetName val="BBT"/>
      <sheetName val="OPL"/>
      <sheetName val="W1"/>
      <sheetName val="W2"/>
      <sheetName val="W3"/>
      <sheetName val="W4"/>
      <sheetName val="W5"/>
      <sheetName val="W6"/>
      <sheetName val="MONTH"/>
      <sheetName val="Calculation"/>
      <sheetName val="Graph All Clusters"/>
      <sheetName val="Graph Cluster 1"/>
      <sheetName val="Graph Cluster 2"/>
      <sheetName val="Graph Cluster 3"/>
      <sheetName val="Cumulative improvement"/>
      <sheetName val="DATA"/>
      <sheetName val="Phys-Chem variation"/>
      <sheetName val="Sheet2"/>
      <sheetName val="Sheet3"/>
      <sheetName val="Drop down lists"/>
      <sheetName val="产量产值"/>
      <sheetName val="dep pre"/>
      <sheetName val="FQ INDEX"/>
      <sheetName val="Evolução Mensal"/>
      <sheetName val="GAP Meta"/>
      <sheetName val="PL Mensal"/>
      <sheetName val="PL Mensal Meta 2013"/>
      <sheetName val="Meta 2013"/>
      <sheetName val="2013 Geral"/>
      <sheetName val="Jan"/>
      <sheetName val="Fev"/>
      <sheetName val="Mar"/>
      <sheetName val="Abr"/>
      <sheetName val="Mai"/>
      <sheetName val="Jun"/>
      <sheetName val="Jul"/>
      <sheetName val="Ago"/>
      <sheetName val="Set"/>
      <sheetName val="Out"/>
      <sheetName val="Nov"/>
      <sheetName val="Dez"/>
      <sheetName val="Modelo em branco"/>
      <sheetName val="Tabela de perigos"/>
      <sheetName val="Nova Tabela de perigos"/>
      <sheetName val="Tabela de Prioridade"/>
      <sheetName val="Gráfico e cálculos"/>
      <sheetName val="Hoja1"/>
      <sheetName val="Hoja2"/>
      <sheetName val="Hoja3"/>
      <sheetName val="Registro"/>
      <sheetName val="DIA 01"/>
      <sheetName val="DIA 02"/>
      <sheetName val="DIA 03"/>
      <sheetName val="DIA 04"/>
      <sheetName val="DIA 05"/>
      <sheetName val="DIA 06"/>
      <sheetName val="DIA 07"/>
      <sheetName val="DIA 08"/>
      <sheetName val="DIA 09"/>
      <sheetName val="DIA 10"/>
      <sheetName val="DIA 11"/>
      <sheetName val="DIA 12"/>
      <sheetName val="DIA 13"/>
      <sheetName val="DIA 14"/>
      <sheetName val="DIA 15"/>
      <sheetName val="DIA 16"/>
      <sheetName val="DIA 17"/>
      <sheetName val="DIA 18"/>
      <sheetName val="DIA 19"/>
      <sheetName val="DIA 20"/>
      <sheetName val="DIA 21"/>
      <sheetName val="DIA 22"/>
      <sheetName val="DIA 23"/>
      <sheetName val="DIA 24"/>
      <sheetName val="DIA 25"/>
      <sheetName val="DIA 26"/>
      <sheetName val="DIA 27"/>
      <sheetName val="DIA 28"/>
      <sheetName val="DIA 29"/>
      <sheetName val="DIA 30"/>
      <sheetName val="DIA 31"/>
      <sheetName val="Orçamento custos               "/>
      <sheetName val="Diária de Segurança"/>
      <sheetName val="Lista de Presença"/>
      <sheetName val="CI levantadas"/>
      <sheetName val="Piraí"/>
      <sheetName val="Tratamento A.I"/>
      <sheetName val="Condições inseguras"/>
      <sheetName val="Check IV´s"/>
      <sheetName val="plano de ação 2013"/>
      <sheetName val="Incidentes"/>
      <sheetName val="Formulário de Incidentes Novo"/>
      <sheetName val="Atos inseguros"/>
      <sheetName val="Monitoramento UG"/>
      <sheetName val="Monitoramento"/>
      <sheetName val="plano de ação "/>
      <sheetName val="Sig Cycles_Accts &amp; Processes"/>
      <sheetName val="Sonho - Revisado"/>
      <sheetName val="Input"/>
      <sheetName val="Produtividade"/>
      <sheetName val="Plan x Real"/>
      <sheetName val="One Page"/>
      <sheetName val="Integração"/>
      <sheetName val="REALxMETA - CERVEJA"/>
      <sheetName val="REALxMETA - REFRI"/>
      <sheetName val="Unidades SAC-REVENDA"/>
      <sheetName val="Organization"/>
      <sheetName val="Action Log"/>
      <sheetName val="Proced."/>
      <sheetName val="Capa Segm."/>
      <sheetName val="EBITDA Breakdown org"/>
      <sheetName val="EBITDA Perfomance"/>
      <sheetName val="EBITDA Adjust"/>
      <sheetName val="EBITDA Breakdown org (HILA)"/>
      <sheetName val="EBITDA Adjust Países"/>
      <sheetName val="EBITDA Break org IFRS"/>
      <sheetName val="Rol HL"/>
      <sheetName val="Custo HL"/>
      <sheetName val="Margem HL"/>
      <sheetName val="Implementation Status"/>
      <sheetName val="Parametrização"/>
      <sheetName val="ferm"/>
      <sheetName val="Curve"/>
      <sheetName val="Parche0405"/>
      <sheetName val="01032017"/>
      <sheetName val="02032017"/>
      <sheetName val="03032017"/>
      <sheetName val="04032017"/>
      <sheetName val="05032017"/>
      <sheetName val="06032017"/>
      <sheetName val="07032017"/>
      <sheetName val="08032017"/>
      <sheetName val="09032017"/>
      <sheetName val="10032017"/>
      <sheetName val="11032017"/>
      <sheetName val="12032017"/>
      <sheetName val="13032017"/>
      <sheetName val="14032017"/>
      <sheetName val="15032017"/>
      <sheetName val="16032017"/>
      <sheetName val="17032017"/>
      <sheetName val="18032017"/>
      <sheetName val="19032017"/>
      <sheetName val="20032017"/>
      <sheetName val="21032017"/>
      <sheetName val="22032017"/>
      <sheetName val="23032017"/>
      <sheetName val="24032017"/>
      <sheetName val="25032017"/>
      <sheetName val="26032017"/>
      <sheetName val="27032017"/>
      <sheetName val="28032017"/>
      <sheetName val="ACOMULADO"/>
      <sheetName val="HL PRO&amp;REAL"/>
      <sheetName val="TOR"/>
      <sheetName val="Asistencia"/>
      <sheetName val="Plan de Acción"/>
      <sheetName val="Rutina_Seguimiento "/>
      <sheetName val="Explicacion"/>
      <sheetName val="Tablero"/>
      <sheetName val="GLY"/>
      <sheetName val="LEF"/>
      <sheetName val="Internas"/>
      <sheetName val="Ejemplo"/>
      <sheetName val="Farol"/>
      <sheetName val="Meta Ano"/>
      <sheetName val="Brazil Sovereign"/>
      <sheetName val="Target Book"/>
      <sheetName val="Industria"/>
      <sheetName val="POA"/>
      <sheetName val="TOTAL HL"/>
      <sheetName val="99"/>
      <sheetName val="Tela Inicial"/>
      <sheetName val="Cálculo TMEF-TMR"/>
      <sheetName val="TMEF - TMR 151"/>
      <sheetName val="RESULTADOS"/>
      <sheetName val="SDG MP"/>
      <sheetName val="Identificação"/>
      <sheetName val="Estratificação 1"/>
      <sheetName val="Análise das Causas "/>
      <sheetName val="GUT A"/>
      <sheetName val="5 PQs A"/>
      <sheetName val="p_ação_3G "/>
      <sheetName val="Check"/>
      <sheetName val="GSDP - JAN"/>
      <sheetName val="1-Sociedade"/>
      <sheetName val="2-Instalações"/>
      <sheetName val="4-Estrutura da Área de Vendas"/>
      <sheetName val="5-Vendas-5.4-5.5-5.6"/>
      <sheetName val="3-Equipamentos e Meios"/>
      <sheetName val="8-Procedimentos"/>
      <sheetName val="P1A 2017 (2)"/>
      <sheetName val="Menú"/>
      <sheetName val="OBZ"/>
      <sheetName val="Detalle tendencia x mes"/>
      <sheetName val="Tendencia x VBZ"/>
      <sheetName val="DT ENERO"/>
      <sheetName val="DT FEBRERO"/>
      <sheetName val="DT MARZO"/>
      <sheetName val="DT ABRIL"/>
      <sheetName val="DT MAYO"/>
      <sheetName val="DT JUNIO"/>
      <sheetName val="DT JULIO"/>
      <sheetName val="DT AGOSTO"/>
      <sheetName val="DT SEPTIEMBRE"/>
      <sheetName val="DT OCTUBRE"/>
      <sheetName val="DT NOVIEMBRE"/>
      <sheetName val="DT DICIEMBRE"/>
      <sheetName val="Reales y comprometidos"/>
      <sheetName val="REALES ENERO"/>
      <sheetName val="REALES FEBRERO"/>
      <sheetName val="REALES MARZO"/>
      <sheetName val="REALES ABRIL"/>
      <sheetName val="REALES MAYO"/>
      <sheetName val="REALES JUNIO"/>
      <sheetName val="REALES JULIO"/>
      <sheetName val="REALES AGOSTO"/>
      <sheetName val="REALES SEPTIEMBRE"/>
      <sheetName val="REALES OCTUBRE"/>
      <sheetName val="REALES NOVIEMBRE"/>
      <sheetName val="REALES DICIEMBRE"/>
      <sheetName val="COMPROMETIDO ENERO"/>
      <sheetName val="COMPROMETIDO FEBRERO"/>
      <sheetName val="COMPROMETIDO MARZO"/>
      <sheetName val="COMPROMETIDO ABRIL"/>
      <sheetName val="COMPROMETIDO MAYO"/>
      <sheetName val="COMPROMETIDO JUNIO"/>
      <sheetName val="COMPROMETIDO JULIO"/>
      <sheetName val="COMPROMETIDO AGOSTO"/>
      <sheetName val="COMPROMETIDO SEPTIEMBRE"/>
      <sheetName val="COMPROMETIDO OCTUBRE"/>
      <sheetName val="COMPROMETIDO NOVIEMBRE"/>
      <sheetName val="COMPROMETIDO DICIEMBRE"/>
      <sheetName val="Tendencia vs. Real"/>
      <sheetName val="Acumulado"/>
      <sheetName val="Graficos"/>
      <sheetName val="Plan4"/>
      <sheetName val="Plan5"/>
      <sheetName val="Plan6"/>
      <sheetName val="Plan7"/>
      <sheetName val="Plan8"/>
      <sheetName val="Retorno Dashboard"/>
      <sheetName val="Aux 1"/>
      <sheetName val="Aux 2"/>
      <sheetName val="Dashboard x UP"/>
      <sheetName val="Base"/>
      <sheetName val="Reporte de faltas "/>
      <sheetName val="CO2"/>
      <sheetName val="Energia"/>
      <sheetName val="Vapor"/>
      <sheetName val="Energia Total"/>
      <sheetName val="Pot.Eqpts"/>
      <sheetName val="Água"/>
      <sheetName val="EfEn"/>
      <sheetName val="Gráficos"/>
      <sheetName val="Gráf.Acum"/>
      <sheetName val="Pirâmide NS"/>
      <sheetName val="Pirâmide Gente"/>
      <sheetName val="Pirâmide Gestão"/>
      <sheetName val="ChecklistSustentabilidade"/>
      <sheetName val="ChecklistNível_de_Serviço"/>
      <sheetName val="Resultado"/>
      <sheetName val="IBS Dash"/>
      <sheetName val="Donos"/>
      <sheetName val="Planejamento"/>
      <sheetName val="Action Plan"/>
      <sheetName val="Checklist NS"/>
      <sheetName val="Gestão"/>
      <sheetName val="Gente"/>
      <sheetName val="Abril AA NS"/>
      <sheetName val="Abril AA Sust"/>
      <sheetName val="Resumen"/>
      <sheetName val="Cadastro"/>
      <sheetName val="1o_Sem"/>
      <sheetName val="2o_Sem"/>
      <sheetName val="ID_Ano"/>
      <sheetName val="Janeiro 2017"/>
      <sheetName val="Fevereiro 2017"/>
      <sheetName val="Abril"/>
      <sheetName val="Maio"/>
      <sheetName val="Risks"/>
      <sheetName val="BARCELONA"/>
      <sheetName val="Carupano"/>
      <sheetName val="CARACAS"/>
      <sheetName val="CUMANA"/>
      <sheetName val="LARA"/>
      <sheetName val="PORLAMAR"/>
      <sheetName val="STARTSHEET"/>
      <sheetName val="Institucional"/>
      <sheetName val="People"/>
      <sheetName val="GAPA"/>
      <sheetName val="Produtividade Retorno de Rota"/>
      <sheetName val="EFC"/>
      <sheetName val="Painel"/>
      <sheetName val="Para_faltantes_CDD's1"/>
      <sheetName val="Matriz_-_Jul03-Jun041"/>
      <sheetName val="Waterfall_BRAZIL1"/>
      <sheetName val="Base_Brazil1"/>
      <sheetName val="Projetos_P1A_20101"/>
      <sheetName val="Dados_fabricos1"/>
      <sheetName val="Previsão_CO2_Com_Striper1"/>
      <sheetName val="METAS_20111"/>
      <sheetName val="2001_10_Cerv1"/>
      <sheetName val="PLAN_SAC_Cerveja1"/>
      <sheetName val="PLAN_SAC_RefrigeNanc1"/>
      <sheetName val="Relatório_SDG1"/>
      <sheetName val="2001_04_Cerv1"/>
      <sheetName val="Farol_SAC_Cerveja1"/>
      <sheetName val="2001_04_Nanc1"/>
      <sheetName val="Farol_SAC_Refrigenanc1"/>
      <sheetName val="IC's_x_IV's1"/>
      <sheetName val="Book_ICxIV_Célula1"/>
      <sheetName val="Farol_IC's_e_IV's_de_Célula1"/>
      <sheetName val="2009_SAB1"/>
      <sheetName val="2008_SAB1"/>
      <sheetName val="2009_Meta_Cubo_Refri_TT1"/>
      <sheetName val="2008_SS1"/>
      <sheetName val="2009_SS1"/>
      <sheetName val="2009_Meta_Cubo_SS1"/>
      <sheetName val="SS_Meta_Ajustada1"/>
      <sheetName val="Refri_TT_Meta_Cubo_+1,9%1"/>
      <sheetName val="SS_Meta_Cubo1"/>
      <sheetName val="Giro_Coolers1"/>
      <sheetName val="TARGET_STATUS1"/>
      <sheetName val="Vol_Área1"/>
      <sheetName val="Análise_GAP's1"/>
      <sheetName val="SD_Summary1"/>
      <sheetName val="SD_Summary_(2)1"/>
      <sheetName val="SD_Summary_(3)1"/>
      <sheetName val="DataCSD09_-_Volume1"/>
      <sheetName val="DataCSD09_-_TTV1"/>
      <sheetName val="DataCSD08_-_Volume1"/>
      <sheetName val="DataCSD08_-_TTV1"/>
      <sheetName val="Base_VolEmb1"/>
      <sheetName val="Base_VolSab1"/>
      <sheetName val="Vol__Neg1"/>
      <sheetName val="Base_Vol__Neg1"/>
      <sheetName val="Base_Cubo_SDG1"/>
      <sheetName val="Resumo_Ano1"/>
      <sheetName val="Base_Ano1"/>
      <sheetName val="Resumo_Mes1"/>
      <sheetName val="Base_Mes1"/>
      <sheetName val="Etiquetas_5S1"/>
      <sheetName val="Pareto_por_Reclamação1"/>
      <sheetName val="Pareto_por_Unidade1"/>
      <sheetName val="DADOS_ETA1"/>
      <sheetName val="DADOS_ETEI1"/>
      <sheetName val="DADOS_SUBPRODUTOS1"/>
      <sheetName val="Informações_Gerais1"/>
      <sheetName val="пересчет_по_БА1"/>
      <sheetName val="Потери_&amp;_экстрактивность1"/>
      <sheetName val="Summary_BS_-_Lazard1"/>
      <sheetName val="CNQ_QA"/>
      <sheetName val="CNQ_Rolhas"/>
      <sheetName val="CNQ_Shrink"/>
      <sheetName val="Gestão_ManEmpilhadeira"/>
      <sheetName val="Gestão_Horímetro"/>
      <sheetName val="Gestão_Gás"/>
      <sheetName val="PNP_Total"/>
      <sheetName val="Fornecimento_HL"/>
      <sheetName val="M_PALETE"/>
      <sheetName val="P_RESELEÇÃO"/>
      <sheetName val="P_INTEGRALIZAÇÃO"/>
      <sheetName val="ABSENT_MACROMAQ"/>
      <sheetName val="ZBB_for_CPR"/>
      <sheetName val="STATUS_TARGET"/>
      <sheetName val="Metas_Ano"/>
      <sheetName val="ANALISE_INOVAÇÃO"/>
      <sheetName val="CERVEJA_-_GEOS"/>
      <sheetName val="REFRIGENANC_-_GEOS"/>
      <sheetName val="CERV+REFRI_-_GEOS"/>
      <sheetName val="Farol_Envio"/>
      <sheetName val="Cubo_Vendas"/>
      <sheetName val="FornecM_DIRETA"/>
      <sheetName val="FornecM_DIRETA_(Bohemia)"/>
      <sheetName val="FornecM_DIRETA_(REFRI)"/>
      <sheetName val="FornecM_DIRETA_(REFRI_Inov)"/>
      <sheetName val="Cubo_Vendas_(H)"/>
      <sheetName val="CUBO_SDG_2010"/>
      <sheetName val="VOLUME_SEG"/>
      <sheetName val="Racional_Metas"/>
      <sheetName val="P1A_Presidente_2014"/>
      <sheetName val="P1A_Presidente_2014_(USD)"/>
      <sheetName val="P1A_Presidente_2014_Con_Inno"/>
      <sheetName val="FQ_INDEX"/>
      <sheetName val="Evolução_Mensal"/>
      <sheetName val="GAP_Meta"/>
      <sheetName val="PL_Mensal"/>
      <sheetName val="PL_Mensal_Meta_2013"/>
      <sheetName val="Meta_2013"/>
      <sheetName val="2013_Geral"/>
      <sheetName val="Modelo_em_branco"/>
      <sheetName val="Tabela_de_perigos"/>
      <sheetName val="Nova_Tabela_de_perigos"/>
      <sheetName val="Tabela_de_Prioridade"/>
      <sheetName val="Gráfico_e_cálculos"/>
      <sheetName val="Datos_por_SKU-categoria_2011_Ac"/>
      <sheetName val="LBO_Model"/>
      <sheetName val="CHARTS_ADHOC2_K-EUR"/>
      <sheetName val="Document_Heading_&amp;_History"/>
      <sheetName val="糖_化"/>
      <sheetName val="Graph_All_Clusters"/>
      <sheetName val="Graph_Cluster_1"/>
      <sheetName val="Graph_Cluster_2"/>
      <sheetName val="Graph_Cluster_3"/>
      <sheetName val="Cumulative_improvement"/>
      <sheetName val="Phys-Chem_variation"/>
      <sheetName val="Drop_down_lists"/>
      <sheetName val="dep_pre"/>
      <sheetName val="DIA_01"/>
      <sheetName val="DIA_02"/>
      <sheetName val="DIA_03"/>
      <sheetName val="DIA_04"/>
      <sheetName val="DIA_05"/>
      <sheetName val="DIA_06"/>
      <sheetName val="DIA_07"/>
      <sheetName val="DIA_08"/>
      <sheetName val="DIA_09"/>
      <sheetName val="DIA_10"/>
      <sheetName val="DIA_11"/>
      <sheetName val="DIA_12"/>
      <sheetName val="DIA_13"/>
      <sheetName val="DIA_14"/>
      <sheetName val="DIA_15"/>
      <sheetName val="DIA_16"/>
      <sheetName val="DIA_17"/>
      <sheetName val="DIA_18"/>
      <sheetName val="DIA_19"/>
      <sheetName val="DIA_20"/>
      <sheetName val="DIA_21"/>
      <sheetName val="DIA_22"/>
      <sheetName val="DIA_23"/>
      <sheetName val="DIA_24"/>
      <sheetName val="DIA_25"/>
      <sheetName val="DIA_26"/>
      <sheetName val="DIA_27"/>
      <sheetName val="DIA_28"/>
      <sheetName val="DIA_29"/>
      <sheetName val="DIA_30"/>
      <sheetName val="DIA_31"/>
      <sheetName val="Orçamento_custos_______________"/>
      <sheetName val="Diária_de_Segurança"/>
      <sheetName val="Lista_de_Presença"/>
      <sheetName val="CI_levantadas"/>
      <sheetName val="Tratamento_A_I"/>
      <sheetName val="Condições_inseguras"/>
      <sheetName val="Check_IV´s"/>
      <sheetName val="plano_de_ação_2013"/>
      <sheetName val="Formulário_de_Incidentes_Novo"/>
      <sheetName val="Atos_inseguros"/>
      <sheetName val="Monitoramento_UG"/>
      <sheetName val="plano_de_ação_"/>
      <sheetName val="REALxMETA_-_CERVEJA"/>
      <sheetName val="REALxMETA_-_REFRI"/>
      <sheetName val="Unidades_SAC-REVENDA"/>
      <sheetName val="Sonho_-_Revisado"/>
      <sheetName val="Plan_x_Real"/>
      <sheetName val="One_Page"/>
      <sheetName val="Sig_Cycles_Accts_&amp;_Processes"/>
      <sheetName val="Proced_"/>
      <sheetName val="Capa_Segm_"/>
      <sheetName val="EBITDA_Breakdown_org"/>
      <sheetName val="EBITDA_Perfomance"/>
      <sheetName val="EBITDA_Adjust"/>
      <sheetName val="EBITDA_Breakdown_org_(HILA)"/>
      <sheetName val="EBITDA_Adjust_Países"/>
      <sheetName val="EBITDA_Break_org_IFRS"/>
      <sheetName val="Rol_HL"/>
      <sheetName val="Custo_HL"/>
      <sheetName val="Margem_HL"/>
      <sheetName val="Implementation_Status"/>
      <sheetName val="Action_Log"/>
      <sheetName val="Tela_Inicial"/>
      <sheetName val="Cálculo_TMEF-TMR"/>
      <sheetName val="TMEF_-_TMR_151"/>
      <sheetName val="TOTAL_HL"/>
      <sheetName val="Meta_Ano"/>
      <sheetName val="Target_Book"/>
      <sheetName val="Brazil_Sovereign"/>
      <sheetName val="SDG_MP"/>
      <sheetName val="Reporte_de_faltas_"/>
      <sheetName val="Estratificação_1"/>
      <sheetName val="Análise_das_Causas_"/>
      <sheetName val="GUT_A"/>
      <sheetName val="5_PQs_A"/>
      <sheetName val="p_ação_3G_"/>
      <sheetName val="GSDP_-_JAN"/>
      <sheetName val="4-Estrutura_da_Área_de_Vendas"/>
      <sheetName val="5-Vendas-5_4-5_5-5_6"/>
      <sheetName val="3-Equipamentos_e_Meios"/>
      <sheetName val="P1A_2017_(2)"/>
      <sheetName val="Detalle_tendencia_x_mes"/>
      <sheetName val="Tendencia_x_VBZ"/>
      <sheetName val="DT_ENERO"/>
      <sheetName val="DT_FEBRERO"/>
      <sheetName val="DT_MARZO"/>
      <sheetName val="DT_ABRIL"/>
      <sheetName val="DT_MAYO"/>
      <sheetName val="DT_JUNIO"/>
      <sheetName val="DT_JULIO"/>
      <sheetName val="DT_AGOSTO"/>
      <sheetName val="DT_SEPTIEMBRE"/>
      <sheetName val="DT_OCTUBRE"/>
      <sheetName val="DT_NOVIEMBRE"/>
      <sheetName val="DT_DICIEMBRE"/>
      <sheetName val="Reales_y_comprometidos"/>
      <sheetName val="REALES_ENERO"/>
      <sheetName val="REALES_FEBRERO"/>
      <sheetName val="REALES_MARZO"/>
      <sheetName val="REALES_ABRIL"/>
      <sheetName val="REALES_MAYO"/>
      <sheetName val="REALES_JUNIO"/>
      <sheetName val="REALES_JULIO"/>
      <sheetName val="REALES_AGOSTO"/>
      <sheetName val="REALES_SEPTIEMBRE"/>
      <sheetName val="REALES_OCTUBRE"/>
      <sheetName val="REALES_NOVIEMBRE"/>
      <sheetName val="REALES_DICIEMBRE"/>
      <sheetName val="COMPROMETIDO_ENERO"/>
      <sheetName val="COMPROMETIDO_FEBRERO"/>
      <sheetName val="COMPROMETIDO_MARZO"/>
      <sheetName val="COMPROMETIDO_ABRIL"/>
      <sheetName val="COMPROMETIDO_MAYO"/>
      <sheetName val="COMPROMETIDO_JUNIO"/>
      <sheetName val="COMPROMETIDO_JULIO"/>
      <sheetName val="COMPROMETIDO_AGOSTO"/>
      <sheetName val="COMPROMETIDO_SEPTIEMBRE"/>
      <sheetName val="COMPROMETIDO_OCTUBRE"/>
      <sheetName val="COMPROMETIDO_NOVIEMBRE"/>
      <sheetName val="COMPROMETIDO_DICIEMBRE"/>
      <sheetName val="Tendencia_vs__Real"/>
      <sheetName val="Retorno_Dashboard"/>
      <sheetName val="Aux_1"/>
      <sheetName val="Aux_2"/>
      <sheetName val="Dashboard_x_UP"/>
      <sheetName val="Energia_Total"/>
      <sheetName val="Pot_Eqpts"/>
      <sheetName val="Gráf_Acum"/>
      <sheetName val="Pirâmide_NS"/>
      <sheetName val="Pirâmide_Gente"/>
      <sheetName val="Pirâmide_Gestão"/>
      <sheetName val="IBS_Dash"/>
      <sheetName val="Action_Plan"/>
      <sheetName val="Checklist_NS"/>
      <sheetName val="Abril_AA_NS"/>
      <sheetName val="Abril_AA_Sust"/>
      <sheetName val="HL_PRO&amp;REAL"/>
      <sheetName val="Plan_de_Acción"/>
      <sheetName val="Rutina_Seguimiento_"/>
      <sheetName val="Janeiro_2017"/>
      <sheetName val="Fevereiro_2017"/>
      <sheetName val="Produtividade_Retorno_de_Rota"/>
      <sheetName val="Dashboard"/>
      <sheetName val="T&amp;M-B&amp;Q Regional"/>
      <sheetName val="KPIs Planta"/>
      <sheetName val="Base Elaboración"/>
      <sheetName val="Base Envase"/>
      <sheetName val="Datos"/>
      <sheetName val="Budget KPI"/>
      <sheetName val="GF"/>
      <sheetName val="Paretos"/>
      <sheetName val="BCI PCI"/>
      <sheetName val="Causas "/>
      <sheetName val="Por marca"/>
      <sheetName val="BSSI por marca"/>
      <sheetName val="Bud Total"/>
      <sheetName val="Interdependent COUNTRY"/>
      <sheetName val="ConversionNames"/>
      <sheetName val="Interdependent CAT"/>
      <sheetName val="Other Listings"/>
      <sheetName val="Lookup Collab  model"/>
      <sheetName val="Termo_Avarias"/>
      <sheetName val="Avisos"/>
      <sheetName val="Avisos sin Orden"/>
      <sheetName val="Avisos con Orden"/>
      <sheetName val="Avisos General"/>
      <sheetName val="BD Avisos sin Orden"/>
      <sheetName val="BD Avisos con Orden"/>
      <sheetName val="Nombres"/>
      <sheetName val="Para_faltantes_CDD's2"/>
      <sheetName val="Matriz_-_Jul03-Jun042"/>
      <sheetName val="Waterfall_BRAZIL2"/>
      <sheetName val="Base_Brazil2"/>
      <sheetName val="Projetos_P1A_20102"/>
      <sheetName val="Dados_fabricos2"/>
      <sheetName val="Previsão_CO2_Com_Striper2"/>
      <sheetName val="METAS_20112"/>
      <sheetName val="2001_10_Cerv2"/>
      <sheetName val="PLAN_SAC_Cerveja2"/>
      <sheetName val="PLAN_SAC_RefrigeNanc2"/>
      <sheetName val="Relatório_SDG2"/>
      <sheetName val="2001_04_Cerv2"/>
      <sheetName val="Farol_SAC_Cerveja2"/>
      <sheetName val="2001_04_Nanc2"/>
      <sheetName val="Farol_SAC_Refrigenanc2"/>
      <sheetName val="IC's_x_IV's2"/>
      <sheetName val="Book_ICxIV_Célula2"/>
      <sheetName val="Farol_IC's_e_IV's_de_Célula2"/>
      <sheetName val="2009_SAB2"/>
      <sheetName val="2008_SAB2"/>
      <sheetName val="2009_Meta_Cubo_Refri_TT2"/>
      <sheetName val="2008_SS2"/>
      <sheetName val="2009_SS2"/>
      <sheetName val="2009_Meta_Cubo_SS2"/>
      <sheetName val="SS_Meta_Ajustada2"/>
      <sheetName val="Refri_TT_Meta_Cubo_+1,9%2"/>
      <sheetName val="SS_Meta_Cubo2"/>
      <sheetName val="Giro_Coolers2"/>
      <sheetName val="TARGET_STATUS2"/>
      <sheetName val="Vol_Área2"/>
      <sheetName val="Análise_GAP's2"/>
      <sheetName val="SD_Summary2"/>
      <sheetName val="SD_Summary_(2)2"/>
      <sheetName val="SD_Summary_(3)2"/>
      <sheetName val="DataCSD09_-_Volume2"/>
      <sheetName val="DataCSD09_-_TTV2"/>
      <sheetName val="DataCSD08_-_Volume2"/>
      <sheetName val="DataCSD08_-_TTV2"/>
      <sheetName val="Base_VolEmb2"/>
      <sheetName val="Base_VolSab2"/>
      <sheetName val="Vol__Neg2"/>
      <sheetName val="Base_Vol__Neg2"/>
      <sheetName val="Base_Cubo_SDG2"/>
      <sheetName val="Resumo_Ano2"/>
      <sheetName val="Base_Ano2"/>
      <sheetName val="Resumo_Mes2"/>
      <sheetName val="Base_Mes2"/>
      <sheetName val="Etiquetas_5S2"/>
      <sheetName val="Pareto_por_Reclamação2"/>
      <sheetName val="Pareto_por_Unidade2"/>
      <sheetName val="DADOS_ETA2"/>
      <sheetName val="DADOS_ETEI2"/>
      <sheetName val="DADOS_SUBPRODUTOS2"/>
      <sheetName val="Informações_Gerais2"/>
      <sheetName val="пересчет_по_БА2"/>
      <sheetName val="Потери_&amp;_экстрактивность2"/>
      <sheetName val="Summary_BS_-_Lazard2"/>
      <sheetName val="CNQ_QA1"/>
      <sheetName val="CNQ_Rolhas1"/>
      <sheetName val="CNQ_Shrink1"/>
      <sheetName val="Gestão_ManEmpilhadeira1"/>
      <sheetName val="Gestão_Horímetro1"/>
      <sheetName val="Gestão_Gás1"/>
      <sheetName val="PNP_Total1"/>
      <sheetName val="Fornecimento_HL1"/>
      <sheetName val="M_PALETE1"/>
      <sheetName val="P_RESELEÇÃO1"/>
      <sheetName val="P_INTEGRALIZAÇÃO1"/>
      <sheetName val="ABSENT_MACROMAQ1"/>
      <sheetName val="ZBB_for_CPR1"/>
      <sheetName val="STATUS_TARGET1"/>
      <sheetName val="Metas_Ano1"/>
      <sheetName val="ANALISE_INOVAÇÃO1"/>
      <sheetName val="CERVEJA_-_GEOS1"/>
      <sheetName val="REFRIGENANC_-_GEOS1"/>
      <sheetName val="CERV+REFRI_-_GEOS1"/>
      <sheetName val="Farol_Envio1"/>
      <sheetName val="Cubo_Vendas1"/>
      <sheetName val="FornecM_DIRETA1"/>
      <sheetName val="FornecM_DIRETA_(Bohemia)1"/>
      <sheetName val="FornecM_DIRETA_(REFRI)1"/>
      <sheetName val="FornecM_DIRETA_(REFRI_Inov)1"/>
      <sheetName val="Cubo_Vendas_(H)1"/>
      <sheetName val="CUBO_SDG_20101"/>
      <sheetName val="VOLUME_SEG1"/>
      <sheetName val="Racional_Metas1"/>
      <sheetName val="P1A_Presidente_20141"/>
      <sheetName val="P1A_Presidente_2014_(USD)1"/>
      <sheetName val="P1A_Presidente_2014_Con_Inno1"/>
      <sheetName val="FQ_INDEX1"/>
      <sheetName val="Evolução_Mensal1"/>
      <sheetName val="GAP_Meta1"/>
      <sheetName val="PL_Mensal1"/>
      <sheetName val="PL_Mensal_Meta_20131"/>
      <sheetName val="Meta_20131"/>
      <sheetName val="2013_Geral1"/>
      <sheetName val="Modelo_em_branco1"/>
      <sheetName val="Tabela_de_perigos1"/>
      <sheetName val="Nova_Tabela_de_perigos1"/>
      <sheetName val="Tabela_de_Prioridade1"/>
      <sheetName val="Gráfico_e_cálculos1"/>
      <sheetName val="Datos_por_SKU-categoria_2011_A1"/>
      <sheetName val="LBO_Model1"/>
      <sheetName val="CHARTS_ADHOC2_K-EUR1"/>
      <sheetName val="Document_Heading_&amp;_History1"/>
      <sheetName val="糖_化1"/>
      <sheetName val="Graph_All_Clusters1"/>
      <sheetName val="Graph_Cluster_11"/>
      <sheetName val="Graph_Cluster_21"/>
      <sheetName val="Graph_Cluster_31"/>
      <sheetName val="Cumulative_improvement1"/>
      <sheetName val="Phys-Chem_variation1"/>
      <sheetName val="Drop_down_lists1"/>
      <sheetName val="dep_pre1"/>
      <sheetName val="DIA_011"/>
      <sheetName val="DIA_021"/>
      <sheetName val="DIA_031"/>
      <sheetName val="DIA_041"/>
      <sheetName val="DIA_051"/>
      <sheetName val="DIA_061"/>
      <sheetName val="DIA_071"/>
      <sheetName val="DIA_081"/>
      <sheetName val="DIA_091"/>
      <sheetName val="DIA_101"/>
      <sheetName val="DIA_111"/>
      <sheetName val="DIA_121"/>
      <sheetName val="DIA_131"/>
      <sheetName val="DIA_141"/>
      <sheetName val="DIA_151"/>
      <sheetName val="DIA_161"/>
      <sheetName val="DIA_171"/>
      <sheetName val="DIA_181"/>
      <sheetName val="DIA_191"/>
      <sheetName val="DIA_201"/>
      <sheetName val="DIA_211"/>
      <sheetName val="DIA_221"/>
      <sheetName val="DIA_231"/>
      <sheetName val="DIA_241"/>
      <sheetName val="DIA_251"/>
      <sheetName val="DIA_261"/>
      <sheetName val="DIA_271"/>
      <sheetName val="DIA_281"/>
      <sheetName val="DIA_291"/>
      <sheetName val="DIA_301"/>
      <sheetName val="DIA_311"/>
      <sheetName val="Orçamento_custos______________1"/>
      <sheetName val="Diária_de_Segurança1"/>
      <sheetName val="Lista_de_Presença1"/>
      <sheetName val="CI_levantadas1"/>
      <sheetName val="Tratamento_A_I1"/>
      <sheetName val="Condições_inseguras1"/>
      <sheetName val="Check_IV´s1"/>
      <sheetName val="plano_de_ação_20131"/>
      <sheetName val="Formulário_de_Incidentes_Novo1"/>
      <sheetName val="Atos_inseguros1"/>
      <sheetName val="Monitoramento_UG1"/>
      <sheetName val="plano_de_ação_1"/>
      <sheetName val="REALxMETA_-_CERVEJA1"/>
      <sheetName val="REALxMETA_-_REFRI1"/>
      <sheetName val="Unidades_SAC-REVENDA1"/>
      <sheetName val="Sonho_-_Revisado1"/>
      <sheetName val="Plan_x_Real1"/>
      <sheetName val="One_Page1"/>
      <sheetName val="Sig_Cycles_Accts_&amp;_Processes1"/>
      <sheetName val="Proced_1"/>
      <sheetName val="Capa_Segm_1"/>
      <sheetName val="EBITDA_Breakdown_org1"/>
      <sheetName val="EBITDA_Perfomance1"/>
      <sheetName val="EBITDA_Adjust1"/>
      <sheetName val="EBITDA_Breakdown_org_(HILA)1"/>
      <sheetName val="EBITDA_Adjust_Países1"/>
      <sheetName val="EBITDA_Break_org_IFRS1"/>
      <sheetName val="Rol_HL1"/>
      <sheetName val="Custo_HL1"/>
      <sheetName val="Margem_HL1"/>
      <sheetName val="Implementation_Status1"/>
      <sheetName val="Action_Log1"/>
      <sheetName val="Tela_Inicial1"/>
      <sheetName val="Cálculo_TMEF-TMR1"/>
      <sheetName val="TMEF_-_TMR_1511"/>
      <sheetName val="TOTAL_HL1"/>
      <sheetName val="Meta_Ano1"/>
      <sheetName val="Target_Book1"/>
      <sheetName val="Brazil_Sovereign1"/>
      <sheetName val="SDG_MP1"/>
      <sheetName val="Reporte_de_faltas_1"/>
      <sheetName val="Estratificação_11"/>
      <sheetName val="Análise_das_Causas_1"/>
      <sheetName val="GUT_A1"/>
      <sheetName val="5_PQs_A1"/>
      <sheetName val="p_ação_3G_1"/>
      <sheetName val="GSDP_-_JAN1"/>
      <sheetName val="4-Estrutura_da_Área_de_Vendas1"/>
      <sheetName val="5-Vendas-5_4-5_5-5_61"/>
      <sheetName val="3-Equipamentos_e_Meios1"/>
      <sheetName val="P1A_2017_(2)1"/>
      <sheetName val="Detalle_tendencia_x_mes1"/>
      <sheetName val="Tendencia_x_VBZ1"/>
      <sheetName val="DT_ENERO1"/>
      <sheetName val="DT_FEBRERO1"/>
      <sheetName val="DT_MARZO1"/>
      <sheetName val="DT_ABRIL1"/>
      <sheetName val="DT_MAYO1"/>
      <sheetName val="DT_JUNIO1"/>
      <sheetName val="DT_JULIO1"/>
      <sheetName val="DT_AGOSTO1"/>
      <sheetName val="DT_SEPTIEMBRE1"/>
      <sheetName val="DT_OCTUBRE1"/>
      <sheetName val="DT_NOVIEMBRE1"/>
      <sheetName val="DT_DICIEMBRE1"/>
      <sheetName val="Reales_y_comprometidos1"/>
      <sheetName val="REALES_ENERO1"/>
      <sheetName val="REALES_FEBRERO1"/>
      <sheetName val="REALES_MARZO1"/>
      <sheetName val="REALES_ABRIL1"/>
      <sheetName val="REALES_MAYO1"/>
      <sheetName val="REALES_JUNIO1"/>
      <sheetName val="REALES_JULIO1"/>
      <sheetName val="REALES_AGOSTO1"/>
      <sheetName val="REALES_SEPTIEMBRE1"/>
      <sheetName val="REALES_OCTUBRE1"/>
      <sheetName val="REALES_NOVIEMBRE1"/>
      <sheetName val="REALES_DICIEMBRE1"/>
      <sheetName val="COMPROMETIDO_ENERO1"/>
      <sheetName val="COMPROMETIDO_FEBRERO1"/>
      <sheetName val="COMPROMETIDO_MARZO1"/>
      <sheetName val="COMPROMETIDO_ABRIL1"/>
      <sheetName val="COMPROMETIDO_MAYO1"/>
      <sheetName val="COMPROMETIDO_JUNIO1"/>
      <sheetName val="COMPROMETIDO_JULIO1"/>
      <sheetName val="COMPROMETIDO_AGOSTO1"/>
      <sheetName val="COMPROMETIDO_SEPTIEMBRE1"/>
      <sheetName val="COMPROMETIDO_OCTUBRE1"/>
      <sheetName val="COMPROMETIDO_NOVIEMBRE1"/>
      <sheetName val="COMPROMETIDO_DICIEMBRE1"/>
      <sheetName val="Tendencia_vs__Real1"/>
      <sheetName val="Retorno_Dashboard1"/>
      <sheetName val="Aux_11"/>
      <sheetName val="Aux_21"/>
      <sheetName val="Dashboard_x_UP1"/>
      <sheetName val="Energia_Total1"/>
      <sheetName val="Pot_Eqpts1"/>
      <sheetName val="Gráf_Acum1"/>
      <sheetName val="Pirâmide_NS1"/>
      <sheetName val="Pirâmide_Gente1"/>
      <sheetName val="Pirâmide_Gestão1"/>
      <sheetName val="IBS_Dash1"/>
      <sheetName val="Action_Plan1"/>
      <sheetName val="Checklist_NS1"/>
      <sheetName val="Abril_AA_NS1"/>
      <sheetName val="Abril_AA_Sust1"/>
      <sheetName val="HL_PRO&amp;REAL1"/>
      <sheetName val="Plan_de_Acción1"/>
      <sheetName val="Rutina_Seguimiento_1"/>
      <sheetName val="Janeiro_20171"/>
      <sheetName val="Fevereiro_20171"/>
      <sheetName val="Produtividade_Retorno_de_Rota1"/>
      <sheetName val="T&amp;M-B&amp;Q_Regional"/>
      <sheetName val="KPIs_Planta"/>
      <sheetName val="Base_Elaboración"/>
      <sheetName val="Base_Envase"/>
      <sheetName val="Budget_KPI"/>
      <sheetName val="BCI_PCI"/>
      <sheetName val="Causas_"/>
      <sheetName val="Por_marca"/>
      <sheetName val="BSSI_por_marca"/>
      <sheetName val="Para_faltantes_CDD's3"/>
      <sheetName val="Matriz_-_Jul03-Jun043"/>
      <sheetName val="Waterfall_BRAZIL3"/>
      <sheetName val="Base_Brazil3"/>
      <sheetName val="Projetos_P1A_20103"/>
      <sheetName val="Dados_fabricos3"/>
      <sheetName val="Previsão_CO2_Com_Striper3"/>
      <sheetName val="METAS_20113"/>
      <sheetName val="2001_10_Cerv3"/>
      <sheetName val="PLAN_SAC_Cerveja3"/>
      <sheetName val="PLAN_SAC_RefrigeNanc3"/>
      <sheetName val="Relatório_SDG3"/>
      <sheetName val="2001_04_Cerv3"/>
      <sheetName val="Farol_SAC_Cerveja3"/>
      <sheetName val="2001_04_Nanc3"/>
      <sheetName val="Farol_SAC_Refrigenanc3"/>
      <sheetName val="IC's_x_IV's3"/>
      <sheetName val="Book_ICxIV_Célula3"/>
      <sheetName val="Farol_IC's_e_IV's_de_Célula3"/>
      <sheetName val="2009_SAB3"/>
      <sheetName val="2008_SAB3"/>
      <sheetName val="2009_Meta_Cubo_Refri_TT3"/>
      <sheetName val="2008_SS3"/>
      <sheetName val="2009_SS3"/>
      <sheetName val="2009_Meta_Cubo_SS3"/>
      <sheetName val="SS_Meta_Ajustada3"/>
      <sheetName val="Refri_TT_Meta_Cubo_+1,9%3"/>
      <sheetName val="SS_Meta_Cubo3"/>
      <sheetName val="Giro_Coolers3"/>
      <sheetName val="TARGET_STATUS3"/>
      <sheetName val="Vol_Área3"/>
      <sheetName val="Análise_GAP's3"/>
      <sheetName val="SD_Summary3"/>
      <sheetName val="SD_Summary_(2)3"/>
      <sheetName val="SD_Summary_(3)3"/>
      <sheetName val="DataCSD09_-_Volume3"/>
      <sheetName val="DataCSD09_-_TTV3"/>
      <sheetName val="DataCSD08_-_Volume3"/>
      <sheetName val="DataCSD08_-_TTV3"/>
      <sheetName val="Base_VolEmb3"/>
      <sheetName val="Base_VolSab3"/>
      <sheetName val="Vol__Neg3"/>
      <sheetName val="Base_Vol__Neg3"/>
      <sheetName val="Base_Cubo_SDG3"/>
      <sheetName val="Resumo_Ano3"/>
      <sheetName val="Base_Ano3"/>
      <sheetName val="Resumo_Mes3"/>
      <sheetName val="Base_Mes3"/>
      <sheetName val="Etiquetas_5S3"/>
      <sheetName val="Pareto_por_Reclamação3"/>
      <sheetName val="Pareto_por_Unidade3"/>
      <sheetName val="DADOS_ETA3"/>
      <sheetName val="DADOS_ETEI3"/>
      <sheetName val="DADOS_SUBPRODUTOS3"/>
      <sheetName val="Informações_Gerais3"/>
      <sheetName val="пересчет_по_БА3"/>
      <sheetName val="Потери_&amp;_экстрактивность3"/>
      <sheetName val="Summary_BS_-_Lazard3"/>
      <sheetName val="CNQ_QA2"/>
      <sheetName val="CNQ_Rolhas2"/>
      <sheetName val="CNQ_Shrink2"/>
      <sheetName val="Gestão_ManEmpilhadeira2"/>
      <sheetName val="Gestão_Horímetro2"/>
      <sheetName val="Gestão_Gás2"/>
      <sheetName val="PNP_Total2"/>
      <sheetName val="Fornecimento_HL2"/>
      <sheetName val="M_PALETE2"/>
      <sheetName val="P_RESELEÇÃO2"/>
      <sheetName val="P_INTEGRALIZAÇÃO2"/>
      <sheetName val="ABSENT_MACROMAQ2"/>
      <sheetName val="ZBB_for_CPR2"/>
      <sheetName val="STATUS_TARGET2"/>
      <sheetName val="Metas_Ano2"/>
      <sheetName val="ANALISE_INOVAÇÃO2"/>
      <sheetName val="CERVEJA_-_GEOS2"/>
      <sheetName val="REFRIGENANC_-_GEOS2"/>
      <sheetName val="CERV+REFRI_-_GEOS2"/>
      <sheetName val="Farol_Envio2"/>
      <sheetName val="Cubo_Vendas2"/>
      <sheetName val="FornecM_DIRETA2"/>
      <sheetName val="FornecM_DIRETA_(Bohemia)2"/>
      <sheetName val="FornecM_DIRETA_(REFRI)2"/>
      <sheetName val="FornecM_DIRETA_(REFRI_Inov)2"/>
      <sheetName val="Cubo_Vendas_(H)2"/>
      <sheetName val="CUBO_SDG_20102"/>
      <sheetName val="VOLUME_SEG2"/>
      <sheetName val="Racional_Metas2"/>
      <sheetName val="P1A_Presidente_20142"/>
      <sheetName val="P1A_Presidente_2014_(USD)2"/>
      <sheetName val="P1A_Presidente_2014_Con_Inno2"/>
      <sheetName val="FQ_INDEX2"/>
      <sheetName val="Evolução_Mensal2"/>
      <sheetName val="GAP_Meta2"/>
      <sheetName val="PL_Mensal2"/>
      <sheetName val="PL_Mensal_Meta_20132"/>
      <sheetName val="Meta_20132"/>
      <sheetName val="2013_Geral2"/>
      <sheetName val="Modelo_em_branco2"/>
      <sheetName val="Tabela_de_perigos2"/>
      <sheetName val="Nova_Tabela_de_perigos2"/>
      <sheetName val="Tabela_de_Prioridade2"/>
      <sheetName val="Gráfico_e_cálculos2"/>
      <sheetName val="Datos_por_SKU-categoria_2011_A2"/>
      <sheetName val="LBO_Model2"/>
      <sheetName val="CHARTS_ADHOC2_K-EUR2"/>
      <sheetName val="Document_Heading_&amp;_History2"/>
      <sheetName val="糖_化2"/>
      <sheetName val="Graph_All_Clusters2"/>
      <sheetName val="Graph_Cluster_12"/>
      <sheetName val="Graph_Cluster_22"/>
      <sheetName val="Graph_Cluster_32"/>
      <sheetName val="Cumulative_improvement2"/>
      <sheetName val="Phys-Chem_variation2"/>
      <sheetName val="Drop_down_lists2"/>
      <sheetName val="dep_pre2"/>
      <sheetName val="DIA_012"/>
      <sheetName val="DIA_022"/>
      <sheetName val="DIA_032"/>
      <sheetName val="DIA_042"/>
      <sheetName val="DIA_052"/>
      <sheetName val="DIA_062"/>
      <sheetName val="DIA_072"/>
      <sheetName val="DIA_082"/>
      <sheetName val="DIA_092"/>
      <sheetName val="DIA_102"/>
      <sheetName val="DIA_112"/>
      <sheetName val="DIA_122"/>
      <sheetName val="DIA_132"/>
      <sheetName val="DIA_142"/>
      <sheetName val="DIA_152"/>
      <sheetName val="DIA_162"/>
      <sheetName val="DIA_172"/>
      <sheetName val="DIA_182"/>
      <sheetName val="DIA_192"/>
      <sheetName val="DIA_202"/>
      <sheetName val="DIA_212"/>
      <sheetName val="DIA_222"/>
      <sheetName val="DIA_232"/>
      <sheetName val="DIA_242"/>
      <sheetName val="DIA_252"/>
      <sheetName val="DIA_262"/>
      <sheetName val="DIA_272"/>
      <sheetName val="DIA_282"/>
      <sheetName val="DIA_292"/>
      <sheetName val="DIA_302"/>
      <sheetName val="DIA_312"/>
      <sheetName val="Orçamento_custos______________2"/>
      <sheetName val="Diária_de_Segurança2"/>
      <sheetName val="Lista_de_Presença2"/>
      <sheetName val="CI_levantadas2"/>
      <sheetName val="Tratamento_A_I2"/>
      <sheetName val="Condições_inseguras2"/>
      <sheetName val="Check_IV´s2"/>
      <sheetName val="plano_de_ação_20132"/>
      <sheetName val="Formulário_de_Incidentes_Novo2"/>
      <sheetName val="Atos_inseguros2"/>
      <sheetName val="Monitoramento_UG2"/>
      <sheetName val="plano_de_ação_2"/>
      <sheetName val="REALxMETA_-_CERVEJA2"/>
      <sheetName val="REALxMETA_-_REFRI2"/>
      <sheetName val="Unidades_SAC-REVENDA2"/>
      <sheetName val="Sonho_-_Revisado2"/>
      <sheetName val="Plan_x_Real2"/>
      <sheetName val="One_Page2"/>
      <sheetName val="Sig_Cycles_Accts_&amp;_Processes2"/>
      <sheetName val="Proced_2"/>
      <sheetName val="Capa_Segm_2"/>
      <sheetName val="EBITDA_Breakdown_org2"/>
      <sheetName val="EBITDA_Perfomance2"/>
      <sheetName val="EBITDA_Adjust2"/>
      <sheetName val="EBITDA_Breakdown_org_(HILA)2"/>
      <sheetName val="EBITDA_Adjust_Países2"/>
      <sheetName val="EBITDA_Break_org_IFRS2"/>
      <sheetName val="Rol_HL2"/>
      <sheetName val="Custo_HL2"/>
      <sheetName val="Margem_HL2"/>
      <sheetName val="Implementation_Status2"/>
      <sheetName val="Action_Log2"/>
      <sheetName val="Tela_Inicial2"/>
      <sheetName val="Cálculo_TMEF-TMR2"/>
      <sheetName val="TMEF_-_TMR_1512"/>
      <sheetName val="TOTAL_HL2"/>
      <sheetName val="Meta_Ano2"/>
      <sheetName val="Target_Book2"/>
      <sheetName val="Brazil_Sovereign2"/>
      <sheetName val="SDG_MP2"/>
      <sheetName val="Reporte_de_faltas_2"/>
      <sheetName val="Estratificação_12"/>
      <sheetName val="Análise_das_Causas_2"/>
      <sheetName val="GUT_A2"/>
      <sheetName val="5_PQs_A2"/>
      <sheetName val="p_ação_3G_2"/>
      <sheetName val="GSDP_-_JAN2"/>
      <sheetName val="4-Estrutura_da_Área_de_Vendas2"/>
      <sheetName val="5-Vendas-5_4-5_5-5_62"/>
      <sheetName val="3-Equipamentos_e_Meios2"/>
      <sheetName val="P1A_2017_(2)2"/>
      <sheetName val="Detalle_tendencia_x_mes2"/>
      <sheetName val="Tendencia_x_VBZ2"/>
      <sheetName val="DT_ENERO2"/>
      <sheetName val="DT_FEBRERO2"/>
      <sheetName val="DT_MARZO2"/>
      <sheetName val="DT_ABRIL2"/>
      <sheetName val="DT_MAYO2"/>
      <sheetName val="DT_JUNIO2"/>
      <sheetName val="DT_JULIO2"/>
      <sheetName val="DT_AGOSTO2"/>
      <sheetName val="DT_SEPTIEMBRE2"/>
      <sheetName val="DT_OCTUBRE2"/>
      <sheetName val="DT_NOVIEMBRE2"/>
      <sheetName val="DT_DICIEMBRE2"/>
      <sheetName val="Reales_y_comprometidos2"/>
      <sheetName val="REALES_ENERO2"/>
      <sheetName val="REALES_FEBRERO2"/>
      <sheetName val="REALES_MARZO2"/>
      <sheetName val="REALES_ABRIL2"/>
      <sheetName val="REALES_MAYO2"/>
      <sheetName val="REALES_JUNIO2"/>
      <sheetName val="REALES_JULIO2"/>
      <sheetName val="REALES_AGOSTO2"/>
      <sheetName val="REALES_SEPTIEMBRE2"/>
      <sheetName val="REALES_OCTUBRE2"/>
      <sheetName val="REALES_NOVIEMBRE2"/>
      <sheetName val="REALES_DICIEMBRE2"/>
      <sheetName val="COMPROMETIDO_ENERO2"/>
      <sheetName val="COMPROMETIDO_FEBRERO2"/>
      <sheetName val="COMPROMETIDO_MARZO2"/>
      <sheetName val="COMPROMETIDO_ABRIL2"/>
      <sheetName val="COMPROMETIDO_MAYO2"/>
      <sheetName val="COMPROMETIDO_JUNIO2"/>
      <sheetName val="COMPROMETIDO_JULIO2"/>
      <sheetName val="COMPROMETIDO_AGOSTO2"/>
      <sheetName val="COMPROMETIDO_SEPTIEMBRE2"/>
      <sheetName val="COMPROMETIDO_OCTUBRE2"/>
      <sheetName val="COMPROMETIDO_NOVIEMBRE2"/>
      <sheetName val="COMPROMETIDO_DICIEMBRE2"/>
      <sheetName val="Tendencia_vs__Real2"/>
      <sheetName val="Retorno_Dashboard2"/>
      <sheetName val="Aux_12"/>
      <sheetName val="Aux_22"/>
      <sheetName val="Dashboard_x_UP2"/>
      <sheetName val="Energia_Total2"/>
      <sheetName val="Pot_Eqpts2"/>
      <sheetName val="Gráf_Acum2"/>
      <sheetName val="Pirâmide_NS2"/>
      <sheetName val="Pirâmide_Gente2"/>
      <sheetName val="Pirâmide_Gestão2"/>
      <sheetName val="IBS_Dash2"/>
      <sheetName val="Action_Plan2"/>
      <sheetName val="Checklist_NS2"/>
      <sheetName val="Abril_AA_NS2"/>
      <sheetName val="Abril_AA_Sust2"/>
      <sheetName val="HL_PRO&amp;REAL2"/>
      <sheetName val="Plan_de_Acción2"/>
      <sheetName val="Rutina_Seguimiento_2"/>
      <sheetName val="Janeiro_20172"/>
      <sheetName val="Fevereiro_20172"/>
      <sheetName val="Produtividade_Retorno_de_Rota2"/>
      <sheetName val="Lista"/>
      <sheetName val="central CIP_tt"/>
      <sheetName val="VP MES"/>
      <sheetName val="VENTA"/>
      <sheetName val="PROD"/>
      <sheetName val="PL SABOR"/>
      <sheetName val="STOCK"/>
      <sheetName val="STOCK PAIS"/>
      <sheetName val="Proy Final"/>
      <sheetName val="Gerencial"/>
      <sheetName val="Prog Refri"/>
      <sheetName val="Stock HL Pais"/>
      <sheetName val="Stock HL"/>
      <sheetName val="Stock_Dias"/>
      <sheetName val="Prog Venta"/>
      <sheetName val="Prod Diario Lineas"/>
      <sheetName val="CONV"/>
      <sheetName val="Prog Envases"/>
      <sheetName val="P. SEM"/>
      <sheetName val="T&amp;M-B&amp;Q_Regional1"/>
      <sheetName val="KPIs_Planta1"/>
      <sheetName val="Base_Elaboración1"/>
      <sheetName val="Base_Envase1"/>
      <sheetName val="Budget_KPI1"/>
      <sheetName val="BCI_PCI1"/>
      <sheetName val="Causas_1"/>
      <sheetName val="Por_marca1"/>
      <sheetName val="BSSI_por_marca1"/>
      <sheetName val="Interdependent_COUNTRY"/>
      <sheetName val="Interdependent_CAT"/>
      <sheetName val="Other_Listings"/>
      <sheetName val="Lookup_Collab__model"/>
      <sheetName val="central_CIP_tt"/>
      <sheetName val="bud99"/>
      <sheetName val="Auditoria Packaging"/>
      <sheetName val="个人联系方式"/>
      <sheetName val="调离&amp;离职人员"/>
      <sheetName val="办公室及实验室电话"/>
      <sheetName val="Auditoria_Packaging"/>
      <sheetName val="Auditoria_Packaging1"/>
      <sheetName val="Para_faltantes_CDD's4"/>
      <sheetName val="Matriz_-_Jul03-Jun044"/>
      <sheetName val="Waterfall_BRAZIL4"/>
      <sheetName val="Base_Brazil4"/>
      <sheetName val="Projetos_P1A_20104"/>
      <sheetName val="Dados_fabricos4"/>
      <sheetName val="Previsão_CO2_Com_Striper4"/>
      <sheetName val="METAS_20114"/>
      <sheetName val="2001_10_Cerv4"/>
      <sheetName val="PLAN_SAC_Cerveja4"/>
      <sheetName val="PLAN_SAC_RefrigeNanc4"/>
      <sheetName val="Relatório_SDG4"/>
      <sheetName val="2001_04_Cerv4"/>
      <sheetName val="Farol_SAC_Cerveja4"/>
      <sheetName val="2001_04_Nanc4"/>
      <sheetName val="Farol_SAC_Refrigenanc4"/>
      <sheetName val="IC's_x_IV's4"/>
      <sheetName val="Book_ICxIV_Célula4"/>
      <sheetName val="Farol_IC's_e_IV's_de_Célula4"/>
      <sheetName val="2009_SAB4"/>
      <sheetName val="2008_SAB4"/>
      <sheetName val="2009_Meta_Cubo_Refri_TT4"/>
      <sheetName val="2008_SS4"/>
      <sheetName val="2009_SS4"/>
      <sheetName val="2009_Meta_Cubo_SS4"/>
      <sheetName val="SS_Meta_Ajustada4"/>
      <sheetName val="Refri_TT_Meta_Cubo_+1,9%4"/>
      <sheetName val="SS_Meta_Cubo4"/>
      <sheetName val="Giro_Coolers4"/>
      <sheetName val="TARGET_STATUS4"/>
      <sheetName val="Vol_Área4"/>
      <sheetName val="Análise_GAP's4"/>
      <sheetName val="SD_Summary4"/>
      <sheetName val="SD_Summary_(2)4"/>
      <sheetName val="SD_Summary_(3)4"/>
      <sheetName val="DataCSD09_-_Volume4"/>
      <sheetName val="DataCSD09_-_TTV4"/>
      <sheetName val="DataCSD08_-_Volume4"/>
      <sheetName val="DataCSD08_-_TTV4"/>
      <sheetName val="Base_VolEmb4"/>
      <sheetName val="Base_VolSab4"/>
      <sheetName val="Vol__Neg4"/>
      <sheetName val="Base_Vol__Neg4"/>
      <sheetName val="Base_Cubo_SDG4"/>
      <sheetName val="Resumo_Ano4"/>
      <sheetName val="Base_Ano4"/>
      <sheetName val="Resumo_Mes4"/>
      <sheetName val="Base_Mes4"/>
      <sheetName val="Etiquetas_5S4"/>
      <sheetName val="Pareto_por_Reclamação4"/>
      <sheetName val="Pareto_por_Unidade4"/>
      <sheetName val="DADOS_ETA4"/>
      <sheetName val="DADOS_ETEI4"/>
      <sheetName val="DADOS_SUBPRODUTOS4"/>
      <sheetName val="Informações_Gerais4"/>
      <sheetName val="пересчет_по_БА4"/>
      <sheetName val="Потери_&amp;_экстрактивность4"/>
      <sheetName val="Summary_BS_-_Lazard4"/>
      <sheetName val="CNQ_QA3"/>
      <sheetName val="CNQ_Rolhas3"/>
      <sheetName val="CNQ_Shrink3"/>
      <sheetName val="Gestão_ManEmpilhadeira3"/>
      <sheetName val="Gestão_Horímetro3"/>
      <sheetName val="Gestão_Gás3"/>
      <sheetName val="PNP_Total3"/>
      <sheetName val="Fornecimento_HL3"/>
      <sheetName val="M_PALETE3"/>
      <sheetName val="P_RESELEÇÃO3"/>
      <sheetName val="P_INTEGRALIZAÇÃO3"/>
      <sheetName val="ABSENT_MACROMAQ3"/>
      <sheetName val="ZBB_for_CPR3"/>
      <sheetName val="STATUS_TARGET3"/>
      <sheetName val="Metas_Ano3"/>
      <sheetName val="ANALISE_INOVAÇÃO3"/>
      <sheetName val="CERVEJA_-_GEOS3"/>
      <sheetName val="REFRIGENANC_-_GEOS3"/>
      <sheetName val="CERV+REFRI_-_GEOS3"/>
      <sheetName val="Farol_Envio3"/>
      <sheetName val="Cubo_Vendas3"/>
      <sheetName val="FornecM_DIRETA3"/>
      <sheetName val="FornecM_DIRETA_(Bohemia)3"/>
      <sheetName val="FornecM_DIRETA_(REFRI)3"/>
      <sheetName val="FornecM_DIRETA_(REFRI_Inov)3"/>
      <sheetName val="Cubo_Vendas_(H)3"/>
      <sheetName val="CUBO_SDG_20103"/>
      <sheetName val="VOLUME_SEG3"/>
      <sheetName val="Racional_Metas3"/>
      <sheetName val="P1A_Presidente_20143"/>
      <sheetName val="P1A_Presidente_2014_(USD)3"/>
      <sheetName val="P1A_Presidente_2014_Con_Inno3"/>
      <sheetName val="FQ_INDEX3"/>
      <sheetName val="Evolução_Mensal3"/>
      <sheetName val="GAP_Meta3"/>
      <sheetName val="PL_Mensal3"/>
      <sheetName val="PL_Mensal_Meta_20133"/>
      <sheetName val="Meta_20133"/>
      <sheetName val="2013_Geral3"/>
      <sheetName val="Modelo_em_branco3"/>
      <sheetName val="Tabela_de_perigos3"/>
      <sheetName val="Nova_Tabela_de_perigos3"/>
      <sheetName val="Tabela_de_Prioridade3"/>
      <sheetName val="Gráfico_e_cálculos3"/>
      <sheetName val="Datos_por_SKU-categoria_2011_A3"/>
      <sheetName val="LBO_Model3"/>
      <sheetName val="CHARTS_ADHOC2_K-EUR3"/>
      <sheetName val="Document_Heading_&amp;_History3"/>
      <sheetName val="糖_化3"/>
      <sheetName val="Graph_All_Clusters3"/>
      <sheetName val="Graph_Cluster_13"/>
      <sheetName val="Graph_Cluster_23"/>
      <sheetName val="Graph_Cluster_33"/>
      <sheetName val="Cumulative_improvement3"/>
      <sheetName val="Phys-Chem_variation3"/>
      <sheetName val="Drop_down_lists3"/>
      <sheetName val="dep_pre3"/>
      <sheetName val="DIA_013"/>
      <sheetName val="DIA_023"/>
      <sheetName val="DIA_033"/>
      <sheetName val="DIA_043"/>
      <sheetName val="DIA_053"/>
      <sheetName val="DIA_063"/>
      <sheetName val="DIA_073"/>
      <sheetName val="DIA_083"/>
      <sheetName val="DIA_093"/>
      <sheetName val="DIA_103"/>
      <sheetName val="DIA_113"/>
      <sheetName val="DIA_123"/>
      <sheetName val="DIA_133"/>
      <sheetName val="DIA_143"/>
      <sheetName val="DIA_153"/>
      <sheetName val="DIA_163"/>
      <sheetName val="DIA_173"/>
      <sheetName val="DIA_183"/>
      <sheetName val="DIA_193"/>
      <sheetName val="DIA_203"/>
      <sheetName val="DIA_213"/>
      <sheetName val="DIA_223"/>
      <sheetName val="DIA_233"/>
      <sheetName val="DIA_243"/>
      <sheetName val="DIA_253"/>
      <sheetName val="DIA_263"/>
      <sheetName val="DIA_273"/>
      <sheetName val="DIA_283"/>
      <sheetName val="DIA_293"/>
      <sheetName val="DIA_303"/>
      <sheetName val="DIA_313"/>
      <sheetName val="Orçamento_custos______________3"/>
      <sheetName val="Diária_de_Segurança3"/>
      <sheetName val="Lista_de_Presença3"/>
      <sheetName val="CI_levantadas3"/>
      <sheetName val="Tratamento_A_I3"/>
      <sheetName val="Condições_inseguras3"/>
      <sheetName val="Check_IV´s3"/>
      <sheetName val="plano_de_ação_20133"/>
      <sheetName val="Formulário_de_Incidentes_Novo3"/>
      <sheetName val="Atos_inseguros3"/>
      <sheetName val="Monitoramento_UG3"/>
      <sheetName val="plano_de_ação_3"/>
      <sheetName val="REALxMETA_-_CERVEJA3"/>
      <sheetName val="REALxMETA_-_REFRI3"/>
      <sheetName val="Unidades_SAC-REVENDA3"/>
      <sheetName val="Sonho_-_Revisado3"/>
      <sheetName val="Plan_x_Real3"/>
      <sheetName val="One_Page3"/>
      <sheetName val="Sig_Cycles_Accts_&amp;_Processes3"/>
      <sheetName val="Proced_3"/>
      <sheetName val="Capa_Segm_3"/>
      <sheetName val="EBITDA_Breakdown_org3"/>
      <sheetName val="EBITDA_Perfomance3"/>
      <sheetName val="EBITDA_Adjust3"/>
      <sheetName val="EBITDA_Breakdown_org_(HILA)3"/>
      <sheetName val="EBITDA_Adjust_Países3"/>
      <sheetName val="EBITDA_Break_org_IFRS3"/>
      <sheetName val="Rol_HL3"/>
      <sheetName val="Custo_HL3"/>
      <sheetName val="Margem_HL3"/>
      <sheetName val="Implementation_Status3"/>
      <sheetName val="Action_Log3"/>
      <sheetName val="Tela_Inicial3"/>
      <sheetName val="Cálculo_TMEF-TMR3"/>
      <sheetName val="TMEF_-_TMR_1513"/>
      <sheetName val="TOTAL_HL3"/>
      <sheetName val="Meta_Ano3"/>
      <sheetName val="Target_Book3"/>
      <sheetName val="Brazil_Sovereign3"/>
      <sheetName val="SDG_MP3"/>
      <sheetName val="Reporte_de_faltas_3"/>
      <sheetName val="Estratificação_13"/>
      <sheetName val="Análise_das_Causas_3"/>
      <sheetName val="GUT_A3"/>
      <sheetName val="5_PQs_A3"/>
      <sheetName val="p_ação_3G_3"/>
      <sheetName val="GSDP_-_JAN3"/>
      <sheetName val="4-Estrutura_da_Área_de_Vendas3"/>
      <sheetName val="5-Vendas-5_4-5_5-5_63"/>
      <sheetName val="3-Equipamentos_e_Meios3"/>
      <sheetName val="P1A_2017_(2)3"/>
      <sheetName val="Detalle_tendencia_x_mes3"/>
      <sheetName val="Tendencia_x_VBZ3"/>
      <sheetName val="DT_ENERO3"/>
      <sheetName val="DT_FEBRERO3"/>
      <sheetName val="DT_MARZO3"/>
      <sheetName val="DT_ABRIL3"/>
      <sheetName val="DT_MAYO3"/>
      <sheetName val="DT_JUNIO3"/>
      <sheetName val="DT_JULIO3"/>
      <sheetName val="DT_AGOSTO3"/>
      <sheetName val="DT_SEPTIEMBRE3"/>
      <sheetName val="DT_OCTUBRE3"/>
      <sheetName val="DT_NOVIEMBRE3"/>
      <sheetName val="DT_DICIEMBRE3"/>
      <sheetName val="Reales_y_comprometidos3"/>
      <sheetName val="REALES_ENERO3"/>
      <sheetName val="REALES_FEBRERO3"/>
      <sheetName val="REALES_MARZO3"/>
      <sheetName val="REALES_ABRIL3"/>
      <sheetName val="REALES_MAYO3"/>
      <sheetName val="REALES_JUNIO3"/>
      <sheetName val="REALES_JULIO3"/>
      <sheetName val="REALES_AGOSTO3"/>
      <sheetName val="REALES_SEPTIEMBRE3"/>
      <sheetName val="REALES_OCTUBRE3"/>
      <sheetName val="REALES_NOVIEMBRE3"/>
      <sheetName val="REALES_DICIEMBRE3"/>
      <sheetName val="COMPROMETIDO_ENERO3"/>
      <sheetName val="COMPROMETIDO_FEBRERO3"/>
      <sheetName val="COMPROMETIDO_MARZO3"/>
      <sheetName val="COMPROMETIDO_ABRIL3"/>
      <sheetName val="COMPROMETIDO_MAYO3"/>
      <sheetName val="COMPROMETIDO_JUNIO3"/>
      <sheetName val="COMPROMETIDO_JULIO3"/>
      <sheetName val="COMPROMETIDO_AGOSTO3"/>
      <sheetName val="COMPROMETIDO_SEPTIEMBRE3"/>
      <sheetName val="COMPROMETIDO_OCTUBRE3"/>
      <sheetName val="COMPROMETIDO_NOVIEMBRE3"/>
      <sheetName val="COMPROMETIDO_DICIEMBRE3"/>
      <sheetName val="Tendencia_vs__Real3"/>
      <sheetName val="Retorno_Dashboard3"/>
      <sheetName val="Aux_13"/>
      <sheetName val="Aux_23"/>
      <sheetName val="Dashboard_x_UP3"/>
      <sheetName val="Energia_Total3"/>
      <sheetName val="Pot_Eqpts3"/>
      <sheetName val="Gráf_Acum3"/>
      <sheetName val="Pirâmide_NS3"/>
      <sheetName val="Pirâmide_Gente3"/>
      <sheetName val="Pirâmide_Gestão3"/>
      <sheetName val="IBS_Dash3"/>
      <sheetName val="Action_Plan3"/>
      <sheetName val="Checklist_NS3"/>
      <sheetName val="Abril_AA_NS3"/>
      <sheetName val="Abril_AA_Sust3"/>
      <sheetName val="HL_PRO&amp;REAL3"/>
      <sheetName val="Plan_de_Acción3"/>
      <sheetName val="Rutina_Seguimiento_3"/>
      <sheetName val="Janeiro_20173"/>
      <sheetName val="Fevereiro_20173"/>
      <sheetName val="Produtividade_Retorno_de_Rota3"/>
      <sheetName val="Auditoria_Packaging2"/>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sheetData sheetId="219" refreshError="1"/>
      <sheetData sheetId="220" refreshError="1"/>
      <sheetData sheetId="221" refreshError="1"/>
      <sheetData sheetId="222" refreshError="1"/>
      <sheetData sheetId="223"/>
      <sheetData sheetId="224"/>
      <sheetData sheetId="225"/>
      <sheetData sheetId="226"/>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sheetData sheetId="497"/>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refreshError="1"/>
      <sheetData sheetId="803" refreshError="1"/>
      <sheetData sheetId="804" refreshError="1"/>
      <sheetData sheetId="805" refreshError="1"/>
      <sheetData sheetId="806" refreshError="1"/>
      <sheetData sheetId="807" refreshError="1"/>
      <sheetData sheetId="808" refreshError="1"/>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sheetData sheetId="1218"/>
      <sheetData sheetId="1219"/>
      <sheetData sheetId="1220"/>
      <sheetData sheetId="1221"/>
      <sheetData sheetId="1222"/>
      <sheetData sheetId="1223"/>
      <sheetData sheetId="1224"/>
      <sheetData sheetId="1225"/>
      <sheetData sheetId="1226"/>
      <sheetData sheetId="1227"/>
      <sheetData sheetId="1228"/>
      <sheetData sheetId="1229"/>
      <sheetData sheetId="1230"/>
      <sheetData sheetId="1231"/>
      <sheetData sheetId="1232"/>
      <sheetData sheetId="1233"/>
      <sheetData sheetId="1234"/>
      <sheetData sheetId="1235"/>
      <sheetData sheetId="1236"/>
      <sheetData sheetId="1237"/>
      <sheetData sheetId="1238"/>
      <sheetData sheetId="1239"/>
      <sheetData sheetId="1240"/>
      <sheetData sheetId="1241"/>
      <sheetData sheetId="1242"/>
      <sheetData sheetId="1243"/>
      <sheetData sheetId="1244"/>
      <sheetData sheetId="1245"/>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 sheetId="1289"/>
      <sheetData sheetId="1290"/>
      <sheetData sheetId="1291"/>
      <sheetData sheetId="1292"/>
      <sheetData sheetId="1293"/>
      <sheetData sheetId="1294"/>
      <sheetData sheetId="1295"/>
      <sheetData sheetId="1296"/>
      <sheetData sheetId="1297"/>
      <sheetData sheetId="1298"/>
      <sheetData sheetId="1299"/>
      <sheetData sheetId="1300"/>
      <sheetData sheetId="1301"/>
      <sheetData sheetId="1302"/>
      <sheetData sheetId="1303"/>
      <sheetData sheetId="1304"/>
      <sheetData sheetId="1305"/>
      <sheetData sheetId="1306"/>
      <sheetData sheetId="1307"/>
      <sheetData sheetId="1308"/>
      <sheetData sheetId="1309"/>
      <sheetData sheetId="1310"/>
      <sheetData sheetId="1311"/>
      <sheetData sheetId="1312"/>
      <sheetData sheetId="1313"/>
      <sheetData sheetId="1314"/>
      <sheetData sheetId="1315"/>
      <sheetData sheetId="1316"/>
      <sheetData sheetId="1317"/>
      <sheetData sheetId="1318"/>
      <sheetData sheetId="1319"/>
      <sheetData sheetId="1320"/>
      <sheetData sheetId="1321"/>
      <sheetData sheetId="1322"/>
      <sheetData sheetId="1323"/>
      <sheetData sheetId="1324"/>
      <sheetData sheetId="1325"/>
      <sheetData sheetId="1326"/>
      <sheetData sheetId="1327"/>
      <sheetData sheetId="1328"/>
      <sheetData sheetId="1329"/>
      <sheetData sheetId="1330"/>
      <sheetData sheetId="1331"/>
      <sheetData sheetId="1332"/>
      <sheetData sheetId="1333"/>
      <sheetData sheetId="1334"/>
      <sheetData sheetId="1335"/>
      <sheetData sheetId="1336"/>
      <sheetData sheetId="1337"/>
      <sheetData sheetId="1338"/>
      <sheetData sheetId="1339"/>
      <sheetData sheetId="1340"/>
      <sheetData sheetId="1341" refreshError="1"/>
      <sheetData sheetId="1342" refreshError="1"/>
      <sheetData sheetId="1343"/>
      <sheetData sheetId="1344"/>
      <sheetData sheetId="1345"/>
      <sheetData sheetId="1346"/>
      <sheetData sheetId="1347"/>
      <sheetData sheetId="1348"/>
      <sheetData sheetId="1349"/>
      <sheetData sheetId="1350"/>
      <sheetData sheetId="1351"/>
      <sheetData sheetId="1352"/>
      <sheetData sheetId="1353"/>
      <sheetData sheetId="1354"/>
      <sheetData sheetId="1355"/>
      <sheetData sheetId="1356"/>
      <sheetData sheetId="1357"/>
      <sheetData sheetId="1358"/>
      <sheetData sheetId="1359"/>
      <sheetData sheetId="1360"/>
      <sheetData sheetId="1361"/>
      <sheetData sheetId="1362"/>
      <sheetData sheetId="1363"/>
      <sheetData sheetId="1364"/>
      <sheetData sheetId="1365"/>
      <sheetData sheetId="1366"/>
      <sheetData sheetId="1367"/>
      <sheetData sheetId="1368"/>
      <sheetData sheetId="1369"/>
      <sheetData sheetId="1370"/>
      <sheetData sheetId="1371"/>
      <sheetData sheetId="1372"/>
      <sheetData sheetId="1373"/>
      <sheetData sheetId="1374" refreshError="1"/>
      <sheetData sheetId="1375"/>
      <sheetData sheetId="1376" refreshError="1"/>
      <sheetData sheetId="1377" refreshError="1"/>
      <sheetData sheetId="1378" refreshError="1"/>
      <sheetData sheetId="1379"/>
      <sheetData sheetId="1380"/>
      <sheetData sheetId="1381"/>
      <sheetData sheetId="1382"/>
      <sheetData sheetId="1383"/>
      <sheetData sheetId="1384"/>
      <sheetData sheetId="1385"/>
      <sheetData sheetId="1386"/>
      <sheetData sheetId="1387"/>
      <sheetData sheetId="1388"/>
      <sheetData sheetId="1389"/>
      <sheetData sheetId="1390"/>
      <sheetData sheetId="1391"/>
      <sheetData sheetId="1392"/>
      <sheetData sheetId="1393"/>
      <sheetData sheetId="1394"/>
      <sheetData sheetId="1395"/>
      <sheetData sheetId="1396"/>
      <sheetData sheetId="1397"/>
      <sheetData sheetId="1398"/>
      <sheetData sheetId="1399"/>
      <sheetData sheetId="1400"/>
      <sheetData sheetId="1401"/>
      <sheetData sheetId="1402"/>
      <sheetData sheetId="1403"/>
      <sheetData sheetId="1404"/>
      <sheetData sheetId="1405"/>
      <sheetData sheetId="1406"/>
      <sheetData sheetId="1407"/>
      <sheetData sheetId="1408"/>
      <sheetData sheetId="1409"/>
      <sheetData sheetId="1410"/>
      <sheetData sheetId="1411"/>
      <sheetData sheetId="1412"/>
      <sheetData sheetId="1413"/>
      <sheetData sheetId="1414"/>
      <sheetData sheetId="1415"/>
      <sheetData sheetId="1416"/>
      <sheetData sheetId="1417"/>
      <sheetData sheetId="1418"/>
      <sheetData sheetId="1419"/>
      <sheetData sheetId="1420"/>
      <sheetData sheetId="1421"/>
      <sheetData sheetId="1422"/>
      <sheetData sheetId="1423"/>
      <sheetData sheetId="1424"/>
      <sheetData sheetId="1425"/>
      <sheetData sheetId="1426"/>
      <sheetData sheetId="1427"/>
      <sheetData sheetId="1428"/>
      <sheetData sheetId="1429"/>
      <sheetData sheetId="1430"/>
      <sheetData sheetId="1431"/>
      <sheetData sheetId="1432"/>
      <sheetData sheetId="1433"/>
      <sheetData sheetId="1434"/>
      <sheetData sheetId="1435"/>
      <sheetData sheetId="1436"/>
      <sheetData sheetId="1437"/>
      <sheetData sheetId="1438"/>
      <sheetData sheetId="1439"/>
      <sheetData sheetId="1440"/>
      <sheetData sheetId="1441"/>
      <sheetData sheetId="1442"/>
      <sheetData sheetId="1443"/>
      <sheetData sheetId="1444"/>
      <sheetData sheetId="1445"/>
      <sheetData sheetId="1446"/>
      <sheetData sheetId="1447"/>
      <sheetData sheetId="1448"/>
      <sheetData sheetId="1449"/>
      <sheetData sheetId="1450"/>
      <sheetData sheetId="1451"/>
      <sheetData sheetId="1452"/>
      <sheetData sheetId="1453"/>
      <sheetData sheetId="1454"/>
      <sheetData sheetId="1455"/>
      <sheetData sheetId="1456"/>
      <sheetData sheetId="1457"/>
      <sheetData sheetId="1458"/>
      <sheetData sheetId="1459"/>
      <sheetData sheetId="1460"/>
      <sheetData sheetId="1461"/>
      <sheetData sheetId="1462"/>
      <sheetData sheetId="1463"/>
      <sheetData sheetId="1464"/>
      <sheetData sheetId="1465"/>
      <sheetData sheetId="1466"/>
      <sheetData sheetId="1467"/>
      <sheetData sheetId="1468"/>
      <sheetData sheetId="1469"/>
      <sheetData sheetId="1470"/>
      <sheetData sheetId="1471"/>
      <sheetData sheetId="1472"/>
      <sheetData sheetId="1473"/>
      <sheetData sheetId="1474"/>
      <sheetData sheetId="1475"/>
      <sheetData sheetId="1476"/>
      <sheetData sheetId="1477"/>
      <sheetData sheetId="1478"/>
      <sheetData sheetId="1479"/>
      <sheetData sheetId="1480"/>
      <sheetData sheetId="1481"/>
      <sheetData sheetId="1482"/>
      <sheetData sheetId="1483"/>
      <sheetData sheetId="1484"/>
      <sheetData sheetId="1485"/>
      <sheetData sheetId="1486"/>
      <sheetData sheetId="1487"/>
      <sheetData sheetId="1488"/>
      <sheetData sheetId="1489"/>
      <sheetData sheetId="1490"/>
      <sheetData sheetId="1491"/>
      <sheetData sheetId="1492"/>
      <sheetData sheetId="1493"/>
      <sheetData sheetId="1494"/>
      <sheetData sheetId="1495"/>
      <sheetData sheetId="1496"/>
      <sheetData sheetId="1497"/>
      <sheetData sheetId="1498"/>
      <sheetData sheetId="1499"/>
      <sheetData sheetId="1500"/>
      <sheetData sheetId="1501"/>
      <sheetData sheetId="1502"/>
      <sheetData sheetId="1503"/>
      <sheetData sheetId="1504"/>
      <sheetData sheetId="1505"/>
      <sheetData sheetId="1506"/>
      <sheetData sheetId="1507"/>
      <sheetData sheetId="1508"/>
      <sheetData sheetId="1509"/>
      <sheetData sheetId="1510"/>
      <sheetData sheetId="1511"/>
      <sheetData sheetId="1512"/>
      <sheetData sheetId="1513"/>
      <sheetData sheetId="1514"/>
      <sheetData sheetId="1515"/>
      <sheetData sheetId="1516"/>
      <sheetData sheetId="1517"/>
      <sheetData sheetId="1518"/>
      <sheetData sheetId="1519"/>
      <sheetData sheetId="1520"/>
      <sheetData sheetId="1521"/>
      <sheetData sheetId="1522"/>
      <sheetData sheetId="1523"/>
      <sheetData sheetId="1524"/>
      <sheetData sheetId="1525"/>
      <sheetData sheetId="1526"/>
      <sheetData sheetId="1527"/>
      <sheetData sheetId="1528"/>
      <sheetData sheetId="1529"/>
      <sheetData sheetId="1530"/>
      <sheetData sheetId="1531"/>
      <sheetData sheetId="1532"/>
      <sheetData sheetId="1533"/>
      <sheetData sheetId="1534"/>
      <sheetData sheetId="1535"/>
      <sheetData sheetId="1536"/>
      <sheetData sheetId="1537"/>
      <sheetData sheetId="1538"/>
      <sheetData sheetId="1539"/>
      <sheetData sheetId="1540"/>
      <sheetData sheetId="1541"/>
      <sheetData sheetId="1542"/>
      <sheetData sheetId="1543"/>
      <sheetData sheetId="1544"/>
      <sheetData sheetId="1545"/>
      <sheetData sheetId="1546"/>
      <sheetData sheetId="1547"/>
      <sheetData sheetId="1548"/>
      <sheetData sheetId="1549"/>
      <sheetData sheetId="1550"/>
      <sheetData sheetId="1551"/>
      <sheetData sheetId="1552"/>
      <sheetData sheetId="1553"/>
      <sheetData sheetId="1554"/>
      <sheetData sheetId="1555"/>
      <sheetData sheetId="1556"/>
      <sheetData sheetId="1557"/>
      <sheetData sheetId="1558"/>
      <sheetData sheetId="1559"/>
      <sheetData sheetId="1560"/>
      <sheetData sheetId="1561"/>
      <sheetData sheetId="1562"/>
      <sheetData sheetId="1563"/>
      <sheetData sheetId="1564"/>
      <sheetData sheetId="1565"/>
      <sheetData sheetId="1566"/>
      <sheetData sheetId="1567"/>
      <sheetData sheetId="1568"/>
      <sheetData sheetId="1569"/>
      <sheetData sheetId="1570"/>
      <sheetData sheetId="1571"/>
      <sheetData sheetId="1572"/>
      <sheetData sheetId="1573"/>
      <sheetData sheetId="1574"/>
      <sheetData sheetId="1575"/>
      <sheetData sheetId="1576"/>
      <sheetData sheetId="1577"/>
      <sheetData sheetId="1578"/>
      <sheetData sheetId="1579"/>
      <sheetData sheetId="1580"/>
      <sheetData sheetId="1581"/>
      <sheetData sheetId="1582"/>
      <sheetData sheetId="1583"/>
      <sheetData sheetId="1584"/>
      <sheetData sheetId="1585"/>
      <sheetData sheetId="1586"/>
      <sheetData sheetId="1587"/>
      <sheetData sheetId="1588"/>
      <sheetData sheetId="1589"/>
      <sheetData sheetId="1590"/>
      <sheetData sheetId="1591"/>
      <sheetData sheetId="1592"/>
      <sheetData sheetId="1593"/>
      <sheetData sheetId="1594"/>
      <sheetData sheetId="1595"/>
      <sheetData sheetId="1596"/>
      <sheetData sheetId="1597"/>
      <sheetData sheetId="1598"/>
      <sheetData sheetId="1599"/>
      <sheetData sheetId="1600"/>
      <sheetData sheetId="1601"/>
      <sheetData sheetId="1602"/>
      <sheetData sheetId="1603"/>
      <sheetData sheetId="1604"/>
      <sheetData sheetId="1605"/>
      <sheetData sheetId="1606"/>
      <sheetData sheetId="1607"/>
      <sheetData sheetId="1608"/>
      <sheetData sheetId="1609"/>
      <sheetData sheetId="1610"/>
      <sheetData sheetId="1611"/>
      <sheetData sheetId="1612"/>
      <sheetData sheetId="1613"/>
      <sheetData sheetId="1614"/>
      <sheetData sheetId="1615"/>
      <sheetData sheetId="1616"/>
      <sheetData sheetId="1617"/>
      <sheetData sheetId="1618"/>
      <sheetData sheetId="1619"/>
      <sheetData sheetId="1620"/>
      <sheetData sheetId="1621"/>
      <sheetData sheetId="1622"/>
      <sheetData sheetId="1623"/>
      <sheetData sheetId="1624"/>
      <sheetData sheetId="1625"/>
      <sheetData sheetId="1626"/>
      <sheetData sheetId="1627"/>
      <sheetData sheetId="1628"/>
      <sheetData sheetId="1629"/>
      <sheetData sheetId="1630"/>
      <sheetData sheetId="1631"/>
      <sheetData sheetId="1632"/>
      <sheetData sheetId="1633"/>
      <sheetData sheetId="1634"/>
      <sheetData sheetId="1635"/>
      <sheetData sheetId="1636"/>
      <sheetData sheetId="1637"/>
      <sheetData sheetId="1638"/>
      <sheetData sheetId="1639"/>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ield Curve"/>
      <sheetName val="Yield Curve (2)"/>
      <sheetName val="dados"/>
      <sheetName val="Brazil Sovereign"/>
      <sheetName val="Brazil Swap"/>
      <sheetName val="Sheet2"/>
      <sheetName val="Treasuries"/>
      <sheetName val="Industrials"/>
      <sheetName val="Price"/>
      <sheetName val="Price (2)"/>
      <sheetName val="Feriados"/>
      <sheetName val="Sheet1"/>
      <sheetName val="Dados Cash"/>
      <sheetName val="MOL"/>
      <sheetName val="ACA"/>
      <sheetName val="PackAppear. (2)"/>
      <sheetName val="DePara"/>
      <sheetName val="ASA"/>
      <sheetName val="BH"/>
      <sheetName val="Resu.Capex"/>
      <sheetName val="Capex"/>
      <sheetName val="CNQ"/>
      <sheetName val="CV"/>
      <sheetName val="Disp"/>
      <sheetName val="Efic"/>
      <sheetName val="Efic.Consumo"/>
      <sheetName val="Meta_Fábricas"/>
      <sheetName val="Graf"/>
      <sheetName val="ICD's"/>
      <sheetName val="Micro_Fisico_Index"/>
      <sheetName val="Indisp"/>
      <sheetName val="Key_Points"/>
      <sheetName val="Meta_Individuais"/>
      <sheetName val="NS"/>
      <sheetName val="OOO"/>
      <sheetName val="OOO (2)"/>
      <sheetName val="PackAppear."/>
      <sheetName val="Paineis"/>
      <sheetName val="PEF_Mes"/>
      <sheetName val="PQCM"/>
      <sheetName val="PQCM (2)"/>
      <sheetName val="PQRM"/>
      <sheetName val="PQRM (2)"/>
      <sheetName val="Prod"/>
      <sheetName val="Qualid"/>
      <sheetName val="Res.Executivo"/>
      <sheetName val="SAC"/>
      <sheetName val="TMA"/>
      <sheetName val="TO"/>
      <sheetName val="Vol"/>
      <sheetName val="2001.10 Cerv"/>
      <sheetName val="PLAN SAC Cerveja"/>
      <sheetName val="PLAN SAC RefrigeNanc"/>
      <sheetName val="BaseCerv"/>
      <sheetName val="BaseNanc"/>
      <sheetName val="2001.04 Cerv"/>
      <sheetName val="Farol SAC Cerveja"/>
      <sheetName val="2001.04 Nanc"/>
      <sheetName val="Farol SAC Refrigenanc"/>
      <sheetName val="Sig Cycles_Accts &amp; Processes"/>
      <sheetName val="Calc 1"/>
      <sheetName val="Pleitos"/>
      <sheetName val="Data"/>
      <sheetName val="Dotaciones"/>
      <sheetName val="Relatório"/>
      <sheetName val="Worksheet"/>
      <sheetName val="Tudo"/>
      <sheetName val="Yield_Curve"/>
      <sheetName val="Yield_Curve_(2)"/>
      <sheetName val="Brazil_Sovereign"/>
      <sheetName val="Brazil_Swap"/>
      <sheetName val="Price_(2)"/>
      <sheetName val="Dados_Cash"/>
      <sheetName val="Recon_Pivot"/>
      <sheetName val="Lists"/>
      <sheetName val="Step2_Histogram"/>
      <sheetName val="Step2_Correlation"/>
      <sheetName val="3-column"/>
      <sheetName val="FLOWCHART-03"/>
      <sheetName val="Yield_Curve1"/>
      <sheetName val="Yield_Curve_(2)1"/>
      <sheetName val="Brazil_Sovereign1"/>
      <sheetName val="Brazil_Swap1"/>
      <sheetName val="Price_(2)1"/>
      <sheetName val="Dados_Cash1"/>
      <sheetName val="PackAppear__(2)"/>
      <sheetName val="Resu_Capex"/>
      <sheetName val="Efic_Consumo"/>
      <sheetName val="OOO_(2)"/>
      <sheetName val="PackAppear_"/>
      <sheetName val="PQCM_(2)"/>
      <sheetName val="PQRM_(2)"/>
      <sheetName val="Res_Executivo"/>
      <sheetName val="2001_10_Cerv"/>
      <sheetName val="PLAN_SAC_Cerveja"/>
      <sheetName val="PLAN_SAC_RefrigeNanc"/>
      <sheetName val="2001_04_Cerv"/>
      <sheetName val="Farol_SAC_Cerveja"/>
      <sheetName val="2001_04_Nanc"/>
      <sheetName val="Farol_SAC_Refrigenanc"/>
      <sheetName val="Sig_Cycles_Accts_&amp;_Processes"/>
      <sheetName val="Calc_1"/>
      <sheetName val="Parameters"/>
      <sheetName val="WF China_YTD"/>
      <sheetName val="VOLUME"/>
      <sheetName val="Yield_Curve2"/>
      <sheetName val="Yield_Curve_(2)2"/>
      <sheetName val="Brazil_Sovereign2"/>
      <sheetName val="Brazil_Swap2"/>
      <sheetName val="Price_(2)2"/>
      <sheetName val="Dados_Cash2"/>
      <sheetName val="PackAppear__(2)1"/>
      <sheetName val="Resu_Capex1"/>
      <sheetName val="Efic_Consumo1"/>
      <sheetName val="OOO_(2)1"/>
      <sheetName val="PackAppear_1"/>
      <sheetName val="PQCM_(2)1"/>
      <sheetName val="PQRM_(2)1"/>
      <sheetName val="Res_Executivo1"/>
      <sheetName val="Sig_Cycles_Accts_&amp;_Processes1"/>
      <sheetName val="2001_10_Cerv1"/>
      <sheetName val="PLAN_SAC_Cerveja1"/>
      <sheetName val="PLAN_SAC_RefrigeNanc1"/>
      <sheetName val="2001_04_Cerv1"/>
      <sheetName val="Farol_SAC_Cerveja1"/>
      <sheetName val="2001_04_Nanc1"/>
      <sheetName val="Farol_SAC_Refrigenanc1"/>
      <sheetName val="Calc_11"/>
      <sheetName val="Curve Comparisons"/>
      <sheetName val="Riscos-Oport."/>
      <sheetName val="bud99"/>
      <sheetName val="RET"/>
      <sheetName val="Parametrização"/>
      <sheetName val=""/>
      <sheetName val="[Curve Comp_x0000__x0000__x0000__x0000__x0000__x0000__x0000__x0000__x0000__x0000__x0000__x0000_Brazil S"/>
      <sheetName val="_Curve Comp"/>
      <sheetName val="Hoja2"/>
      <sheetName val="Relatório SDG"/>
      <sheetName val="Summary"/>
      <sheetName val="Reference"/>
      <sheetName val="Engine"/>
      <sheetName val="Assumptions"/>
      <sheetName val="Validate"/>
      <sheetName val="Financials"/>
      <sheetName val="EI Calc"/>
      <sheetName val="기간별 판매진척"/>
      <sheetName val="Table"/>
      <sheetName val="Graph"/>
      <sheetName val="요일 테이블"/>
      <sheetName val="기간별_판매진척"/>
      <sheetName val="Curve_Comparisons"/>
      <sheetName val="요일_테이블"/>
      <sheetName val="Balance Fin ajust 2004"/>
      <sheetName val="Formulario"/>
      <sheetName val="bdic07"/>
      <sheetName val="EFECTIVO"/>
      <sheetName val="Bloomberg"/>
      <sheetName val="DATOS PARA INTERPOLACION"/>
      <sheetName val="DPN VALUE"/>
      <sheetName val="EVOLUMERCC"/>
      <sheetName val="PROM"/>
      <sheetName val="Tabla de amortización"/>
      <sheetName val="B-111"/>
      <sheetName val="Controls"/>
      <sheetName val="LBO Model"/>
      <sheetName val="은행"/>
      <sheetName val="[Curve Comp????????????Brazil S"/>
      <sheetName val="Yield_Curve3"/>
      <sheetName val="Yield_Curve_(2)3"/>
      <sheetName val="Brazil_Sovereign3"/>
      <sheetName val="Brazil_Swap3"/>
      <sheetName val="Price_(2)3"/>
      <sheetName val="Dados_Cash3"/>
      <sheetName val="PackAppear__(2)2"/>
      <sheetName val="Resu_Capex2"/>
      <sheetName val="Efic_Consumo2"/>
      <sheetName val="OOO_(2)2"/>
      <sheetName val="PackAppear_2"/>
      <sheetName val="PQCM_(2)2"/>
      <sheetName val="PQRM_(2)2"/>
      <sheetName val="Res_Executivo2"/>
      <sheetName val="2001_10_Cerv2"/>
      <sheetName val="PLAN_SAC_Cerveja2"/>
      <sheetName val="PLAN_SAC_RefrigeNanc2"/>
      <sheetName val="2001_04_Cerv2"/>
      <sheetName val="Farol_SAC_Cerveja2"/>
      <sheetName val="2001_04_Nanc2"/>
      <sheetName val="Farol_SAC_Refrigenanc2"/>
      <sheetName val="Sig_Cycles_Accts_&amp;_Processes2"/>
      <sheetName val="Calc_12"/>
      <sheetName val="Riscos-Oport_"/>
      <sheetName val="WF_China_YTD"/>
      <sheetName val="Database"/>
      <sheetName val="MATRICES"/>
      <sheetName val="Plan5"/>
      <sheetName val="Diária"/>
      <sheetName val="Plan2"/>
      <sheetName val="Plan3"/>
      <sheetName val="Coleta dados"/>
      <sheetName val="IV Confiabilidade"/>
      <sheetName val="IV Indisponibilidade"/>
      <sheetName val="Check R. Diária"/>
      <sheetName val="Histórico_Check R. Diária"/>
      <sheetName val="Yield_Curve4"/>
      <sheetName val="Yield_Curve_(2)4"/>
      <sheetName val="Brazil_Sovereign4"/>
      <sheetName val="Brazil_Swap4"/>
      <sheetName val="Price_(2)4"/>
      <sheetName val="Dados_Cash4"/>
      <sheetName val="PackAppear__(2)3"/>
      <sheetName val="Resu_Capex3"/>
      <sheetName val="Efic_Consumo3"/>
      <sheetName val="OOO_(2)3"/>
      <sheetName val="PackAppear_3"/>
      <sheetName val="PQCM_(2)3"/>
      <sheetName val="PQRM_(2)3"/>
      <sheetName val="Res_Executivo3"/>
      <sheetName val="2001_10_Cerv3"/>
      <sheetName val="PLAN_SAC_Cerveja3"/>
      <sheetName val="PLAN_SAC_RefrigeNanc3"/>
      <sheetName val="2001_04_Cerv3"/>
      <sheetName val="Farol_SAC_Cerveja3"/>
      <sheetName val="2001_04_Nanc3"/>
      <sheetName val="Farol_SAC_Refrigenanc3"/>
      <sheetName val="Sig_Cycles_Accts_&amp;_Processes3"/>
      <sheetName val="Calc_13"/>
      <sheetName val="WF_China_YTD1"/>
      <sheetName val="Curve_Comparisons1"/>
      <sheetName val="Riscos-Oport_1"/>
      <sheetName val="[Curve_CompBrazil_S"/>
      <sheetName val="_Curve_Comp"/>
      <sheetName val="Relatório_SDG"/>
      <sheetName val="기간별_판매진척1"/>
      <sheetName val="요일_테이블1"/>
      <sheetName val="EI_Calc"/>
      <sheetName val="LBO_Model"/>
      <sheetName val="[Curve_Comp????????????Brazil_S"/>
      <sheetName val="Balance_Fin_ajust_2004"/>
      <sheetName val="DATOS_PARA_INTERPOLACION"/>
      <sheetName val="DPN_VALUE"/>
      <sheetName val="Tabla_de_amortización"/>
      <sheetName val="Motivos"/>
      <sheetName val="Fechamento Mês"/>
      <sheetName val="Recebimento"/>
      <sheetName val="Fechamento Diário"/>
      <sheetName val="High Light"/>
      <sheetName val="% Dispersão"/>
      <sheetName val="% Reprovação"/>
      <sheetName val="% Caco Limpo Unid."/>
      <sheetName val="Limpeza de Flint"/>
      <sheetName val="Recb. Coop."/>
      <sheetName val="Recb. Flint"/>
      <sheetName val="Apoio Material"/>
      <sheetName val="Apoio transp."/>
      <sheetName val="[Curve Comp_x005f_x0000__x005f_x0000__x0000"/>
      <sheetName val="_Curve Comp_x005f_x0000__x005f_x0000__x0000"/>
      <sheetName val="BaseDados"/>
      <sheetName val="VLC_Packages"/>
      <sheetName val="5.1"/>
      <sheetName val="Datos"/>
      <sheetName val="_Curve Comp____________Brazil S"/>
      <sheetName val="Comparativo 99X00"/>
      <sheetName val="validaciones"/>
      <sheetName val="Tabela de Parâmetros"/>
      <sheetName val="Versao 1b ($=R$2,13)"/>
      <sheetName val="CRITERIOS"/>
      <sheetName val="BANCO"/>
      <sheetName val="Listas"/>
      <sheetName val="[Curve Comp"/>
      <sheetName val="2.주요계수총괄"/>
      <sheetName val="BD"/>
      <sheetName val="Pg 1"/>
      <sheetName val="STARTSHEET"/>
      <sheetName val="Vol-Mix x Seg AN"/>
      <sheetName val="PGK-1610"/>
      <sheetName val="Pareto"/>
      <sheetName val="CONTADOR"/>
      <sheetName val="Catalogo"/>
      <sheetName val="INVESTMENTS EUR"/>
      <sheetName val="DIVESTMENTS EUR"/>
      <sheetName val="Empresas"/>
      <sheetName val="Price DB"/>
      <sheetName val="CostComponent"/>
      <sheetName val="source"/>
      <sheetName val="Indice"/>
      <sheetName val="_Curve Comp_x005f_x005f_x005f_x0000__x005f_x005f_"/>
      <sheetName val="[Curve Comp_x005f_x005f_x005f_x0000__x005f_x005f_"/>
      <sheetName val="BLP"/>
      <sheetName val="Données LMU"/>
      <sheetName val="1o_Sem"/>
      <sheetName val="2o_Sem"/>
      <sheetName val="ID_Ano"/>
      <sheetName val="Sistema"/>
      <sheetName val="total list"/>
      <sheetName val="Tables"/>
      <sheetName val="Total CDD"/>
      <sheetName val="Passo2_Histograma"/>
      <sheetName val="PE1"/>
      <sheetName val="RS1"/>
      <sheetName val="SC1"/>
      <sheetName val="SP1"/>
      <sheetName val="BAU"/>
      <sheetName val="CAM"/>
      <sheetName val="CEE"/>
      <sheetName val="CUR"/>
      <sheetName val="DF"/>
      <sheetName val="PRP"/>
      <sheetName val="RIB"/>
      <sheetName val="RJ"/>
      <sheetName val="SAL"/>
      <sheetName val="SAN"/>
      <sheetName val="SCA"/>
      <sheetName val="Curve%20Comparisons.xls"/>
      <sheetName val="SJC"/>
      <sheetName val="SJR"/>
      <sheetName val="SOR"/>
      <sheetName val="Setup"/>
      <sheetName val="판매진척"/>
      <sheetName val="_Curve_CompBrazil_S"/>
      <sheetName val="_Curve_Comp____________Brazil_S"/>
      <sheetName val="producto"/>
      <sheetName val="Directrices de Metas 2017"/>
      <sheetName val="Yield_Curve6"/>
      <sheetName val="Yield_Curve_(2)6"/>
      <sheetName val="Brazil_Sovereign6"/>
      <sheetName val="Brazil_Swap6"/>
      <sheetName val="Price_(2)6"/>
      <sheetName val="Dados_Cash6"/>
      <sheetName val="기간별_판매진척3"/>
      <sheetName val="Curve_Comparisons3"/>
      <sheetName val="요일_테이블3"/>
      <sheetName val="PackAppear__(2)5"/>
      <sheetName val="Resu_Capex5"/>
      <sheetName val="Efic_Consumo5"/>
      <sheetName val="OOO_(2)5"/>
      <sheetName val="PackAppear_5"/>
      <sheetName val="PQCM_(2)5"/>
      <sheetName val="PQRM_(2)5"/>
      <sheetName val="Res_Executivo5"/>
      <sheetName val="2001_10_Cerv5"/>
      <sheetName val="PLAN_SAC_Cerveja5"/>
      <sheetName val="PLAN_SAC_RefrigeNanc5"/>
      <sheetName val="2001_04_Cerv5"/>
      <sheetName val="Farol_SAC_Cerveja5"/>
      <sheetName val="2001_04_Nanc5"/>
      <sheetName val="Farol_SAC_Refrigenanc5"/>
      <sheetName val="Sig_Cycles_Accts_&amp;_Processes5"/>
      <sheetName val="Calc_15"/>
      <sheetName val="_Curve_Comp2"/>
      <sheetName val="WF_China_YTD3"/>
      <sheetName val="Riscos-Oport_3"/>
      <sheetName val="Relatório_SDG2"/>
      <sheetName val="EI_Calc2"/>
      <sheetName val="LBO_Model2"/>
      <sheetName val="[Curve_Comp????????????Brazil_2"/>
      <sheetName val="Balance_Fin_ajust_20042"/>
      <sheetName val="DATOS_PARA_INTERPOLACION2"/>
      <sheetName val="DPN_VALUE2"/>
      <sheetName val="Tabla_de_amortización2"/>
      <sheetName val="Coleta_dados1"/>
      <sheetName val="IV_Confiabilidade1"/>
      <sheetName val="IV_Indisponibilidade1"/>
      <sheetName val="Check_R__Diária1"/>
      <sheetName val="Histórico_Check_R__Diária1"/>
      <sheetName val="[Curve_Comp_x005f_x0000__x005f_x0000__x0001"/>
      <sheetName val="_Curve_Comp_x005f_x0000__x005f_x0000__x0001"/>
      <sheetName val="_Curve_Comp____________Brazil_1"/>
      <sheetName val="2_주요계수총괄1"/>
      <sheetName val="[Curve_Comp1"/>
      <sheetName val="Comparativo_99X001"/>
      <sheetName val="Tabela_de_Parâmetros1"/>
      <sheetName val="Versao_1b_($=R$2,13)1"/>
      <sheetName val="Pg_11"/>
      <sheetName val="Vol-Mix_x_Seg_AN1"/>
      <sheetName val="Fechamento_Mês1"/>
      <sheetName val="Fechamento_Diário1"/>
      <sheetName val="High_Light1"/>
      <sheetName val="%_Dispersão1"/>
      <sheetName val="%_Reprovação1"/>
      <sheetName val="%_Caco_Limpo_Unid_1"/>
      <sheetName val="Limpeza_de_Flint1"/>
      <sheetName val="Recb__Coop_1"/>
      <sheetName val="Recb__Flint1"/>
      <sheetName val="Apoio_Material1"/>
      <sheetName val="Apoio_transp_1"/>
      <sheetName val="INVESTMENTS_EUR"/>
      <sheetName val="DIVESTMENTS_EUR"/>
      <sheetName val="5_1"/>
      <sheetName val="Price_DB"/>
      <sheetName val="_Curve_Comp_x005f_x005f_x005f_x0000__x005f_x005f_"/>
      <sheetName val="[Curve_Comp_x005f_x005f_x005f_x0000__x005f_x005f_"/>
      <sheetName val="Données_LMU"/>
      <sheetName val="total_list"/>
      <sheetName val="Yield_Curve5"/>
      <sheetName val="Yield_Curve_(2)5"/>
      <sheetName val="Brazil_Sovereign5"/>
      <sheetName val="Brazil_Swap5"/>
      <sheetName val="Price_(2)5"/>
      <sheetName val="Dados_Cash5"/>
      <sheetName val="기간별_판매진척2"/>
      <sheetName val="Curve_Comparisons2"/>
      <sheetName val="요일_테이블2"/>
      <sheetName val="PackAppear__(2)4"/>
      <sheetName val="Resu_Capex4"/>
      <sheetName val="Efic_Consumo4"/>
      <sheetName val="OOO_(2)4"/>
      <sheetName val="PackAppear_4"/>
      <sheetName val="PQCM_(2)4"/>
      <sheetName val="PQRM_(2)4"/>
      <sheetName val="Res_Executivo4"/>
      <sheetName val="2001_10_Cerv4"/>
      <sheetName val="PLAN_SAC_Cerveja4"/>
      <sheetName val="PLAN_SAC_RefrigeNanc4"/>
      <sheetName val="2001_04_Cerv4"/>
      <sheetName val="Farol_SAC_Cerveja4"/>
      <sheetName val="2001_04_Nanc4"/>
      <sheetName val="Farol_SAC_Refrigenanc4"/>
      <sheetName val="Sig_Cycles_Accts_&amp;_Processes4"/>
      <sheetName val="Calc_14"/>
      <sheetName val="_Curve_Comp1"/>
      <sheetName val="WF_China_YTD2"/>
      <sheetName val="Riscos-Oport_2"/>
      <sheetName val="Relatório_SDG1"/>
      <sheetName val="EI_Calc1"/>
      <sheetName val="LBO_Model1"/>
      <sheetName val="[Curve_Comp????????????Brazil_1"/>
      <sheetName val="Balance_Fin_ajust_20041"/>
      <sheetName val="DATOS_PARA_INTERPOLACION1"/>
      <sheetName val="DPN_VALUE1"/>
      <sheetName val="Tabla_de_amortización1"/>
      <sheetName val="Coleta_dados"/>
      <sheetName val="IV_Confiabilidade"/>
      <sheetName val="IV_Indisponibilidade"/>
      <sheetName val="Check_R__Diária"/>
      <sheetName val="Histórico_Check_R__Diária"/>
      <sheetName val="[Curve_Comp_x005f_x0000__x005f_x0000__x0000"/>
      <sheetName val="_Curve_Comp_x005f_x0000__x005f_x0000__x0000"/>
      <sheetName val="2_주요계수총괄"/>
      <sheetName val="[Curve_Comp"/>
      <sheetName val="Comparativo_99X00"/>
      <sheetName val="Tabela_de_Parâmetros"/>
      <sheetName val="Versao_1b_($=R$2,13)"/>
      <sheetName val="Pg_1"/>
      <sheetName val="Vol-Mix_x_Seg_AN"/>
      <sheetName val="Fechamento_Mês"/>
      <sheetName val="Fechamento_Diário"/>
      <sheetName val="High_Light"/>
      <sheetName val="%_Dispersão"/>
      <sheetName val="%_Reprovação"/>
      <sheetName val="%_Caco_Limpo_Unid_"/>
      <sheetName val="Limpeza_de_Flint"/>
      <sheetName val="Recb__Coop_"/>
      <sheetName val="Recb__Flint"/>
      <sheetName val="Apoio_Material"/>
      <sheetName val="Apoio_transp_"/>
      <sheetName val="LISTA SUSPENSA"/>
      <sheetName val="코드"/>
      <sheetName val="_Curve Comp_x0000__x0000__x0000"/>
      <sheetName val="_Curve Comp_x005f_x0000__"/>
      <sheetName val="CausasProblemasFolios"/>
      <sheetName val="Base de datos"/>
      <sheetName val="TOP KPIs MTM"/>
      <sheetName val="Data Validation"/>
      <sheetName val="Total_CDD"/>
      <sheetName val="PozoPivot"/>
      <sheetName val="InyeccionPivot"/>
      <sheetName val="KHORA"/>
      <sheetName val="PLAN DE ACCION"/>
      <sheetName val="Menu"/>
      <sheetName val="drop down menu"/>
      <sheetName val="5_11"/>
      <sheetName val="INVESTMENTS_EUR1"/>
      <sheetName val="DIVESTMENTS_EUR1"/>
      <sheetName val="Price_DB1"/>
      <sheetName val="_Curve_Comp_x005f_x005f_x005f_x0000__x005f1"/>
      <sheetName val="[Curve_Comp_x005f_x005f_x005f_x0000__x005f1"/>
      <sheetName val="Données_LMU1"/>
      <sheetName val="total_list1"/>
      <sheetName val="Total_CDD1"/>
      <sheetName val="Curve%20Comparisons_xls"/>
      <sheetName val="LISTA_SUSPENSA"/>
      <sheetName val="Directrices_de_Metas_2017"/>
      <sheetName val="PERSONAS"/>
      <sheetName val="2017"/>
      <sheetName val="Graf Planeadores"/>
      <sheetName val="Hoja1"/>
      <sheetName val="INGRESO"/>
      <sheetName val="Hoja5"/>
      <sheetName val="Hoja3"/>
      <sheetName val="Plan de Acción"/>
      <sheetName val="DROP "/>
      <sheetName val="Combo"/>
      <sheetName val="DROP"/>
      <sheetName val="Principal"/>
      <sheetName val="progr"/>
      <sheetName val="Yield_Curve7"/>
      <sheetName val="Yield_Curve_(2)7"/>
      <sheetName val="Brazil_Sovereign7"/>
      <sheetName val="Brazil_Swap7"/>
      <sheetName val="Price_(2)7"/>
      <sheetName val="Dados_Cash7"/>
      <sheetName val="PackAppear__(2)6"/>
      <sheetName val="Resu_Capex6"/>
      <sheetName val="Efic_Consumo6"/>
      <sheetName val="OOO_(2)6"/>
      <sheetName val="PackAppear_6"/>
      <sheetName val="PQCM_(2)6"/>
      <sheetName val="PQRM_(2)6"/>
      <sheetName val="Res_Executivo6"/>
      <sheetName val="Sig_Cycles_Accts_&amp;_Processes6"/>
      <sheetName val="2001_10_Cerv6"/>
      <sheetName val="PLAN_SAC_Cerveja6"/>
      <sheetName val="PLAN_SAC_RefrigeNanc6"/>
      <sheetName val="2001_04_Cerv6"/>
      <sheetName val="Farol_SAC_Cerveja6"/>
      <sheetName val="2001_04_Nanc6"/>
      <sheetName val="Farol_SAC_Refrigenanc6"/>
      <sheetName val="Calc_16"/>
      <sheetName val="WF_China_YTD4"/>
      <sheetName val="Curve_Comparisons4"/>
      <sheetName val="Riscos-Oport_4"/>
      <sheetName val="_Curve_Comp3"/>
      <sheetName val="Relatório_SDG3"/>
      <sheetName val="EI_Calc3"/>
      <sheetName val="기간별_판매진척4"/>
      <sheetName val="요일_테이블4"/>
      <sheetName val="LBO_Model3"/>
      <sheetName val="[Curve_Comp????????????Brazil_3"/>
      <sheetName val="Balance_Fin_ajust_20043"/>
      <sheetName val="DATOS_PARA_INTERPOLACION3"/>
      <sheetName val="DPN_VALUE3"/>
      <sheetName val="Tabla_de_amortización3"/>
      <sheetName val="Coleta_dados2"/>
      <sheetName val="IV_Confiabilidade2"/>
      <sheetName val="IV_Indisponibilidade2"/>
      <sheetName val="Check_R__Diária2"/>
      <sheetName val="Histórico_Check_R__Diária2"/>
      <sheetName val="[Curve_Comp_x005f_x0000__x005f_x0000__x0002"/>
      <sheetName val="_Curve_Comp_x005f_x0000__x005f_x0000__x0002"/>
      <sheetName val="_Curve_Comp____________Brazil_2"/>
      <sheetName val="[Curve_Comp2"/>
      <sheetName val="Comparativo_99X002"/>
      <sheetName val="Tabela_de_Parâmetros2"/>
      <sheetName val="Versao_1b_($=R$2,13)2"/>
      <sheetName val="2_주요계수총괄2"/>
      <sheetName val="Fechamento_Mês2"/>
      <sheetName val="Fechamento_Diário2"/>
      <sheetName val="High_Light2"/>
      <sheetName val="%_Dispersão2"/>
      <sheetName val="%_Reprovação2"/>
      <sheetName val="%_Caco_Limpo_Unid_2"/>
      <sheetName val="Limpeza_de_Flint2"/>
      <sheetName val="Recb__Coop_2"/>
      <sheetName val="Recb__Flint2"/>
      <sheetName val="Apoio_Material2"/>
      <sheetName val="Apoio_transp_2"/>
      <sheetName val="Pg_12"/>
      <sheetName val="Vol-Mix_x_Seg_AN2"/>
      <sheetName val="5_12"/>
      <sheetName val="INVESTMENTS_EUR2"/>
      <sheetName val="DIVESTMENTS_EUR2"/>
      <sheetName val="Price_DB2"/>
      <sheetName val="_Curve_Comp_x005f_x005f_x005f_x0000__x005f2"/>
      <sheetName val="[Curve_Comp_x005f_x005f_x005f_x0000__x005f2"/>
      <sheetName val="Données_LMU2"/>
      <sheetName val="total_list2"/>
      <sheetName val="Total_CDD2"/>
      <sheetName val="Curve%20Comparisons_xls1"/>
      <sheetName val="LISTA_SUSPENSA1"/>
      <sheetName val="Directrices_de_Metas_20171"/>
      <sheetName val="_Curve_Comp_x0000"/>
      <sheetName val="_Curve_Comp_x005f_x0000__"/>
      <sheetName val="Base_de_datos"/>
      <sheetName val="TOP_KPIs_MTM"/>
      <sheetName val="XLR_NoRangeSheet"/>
      <sheetName val="0106"/>
      <sheetName val="0206"/>
      <sheetName val="0506"/>
      <sheetName val="0606"/>
      <sheetName val="0708"/>
      <sheetName val="0806"/>
      <sheetName val="0906"/>
      <sheetName val="Noviembre"/>
      <sheetName val="Septiembre"/>
      <sheetName val="Agosto"/>
      <sheetName val="Julio"/>
      <sheetName val="Junio"/>
      <sheetName val="POA"/>
      <sheetName val="01.2 valor da up"/>
      <sheetName val="구분"/>
      <sheetName val="#REF!"/>
      <sheetName val="LSS pivot"/>
      <sheetName val="Value lists"/>
      <sheetName val="Share Price 2002"/>
      <sheetName val="2RF98 (Mkt 9%)"/>
      <sheetName val="Yield_Curve8"/>
      <sheetName val="Yield_Curve_(2)8"/>
      <sheetName val="Brazil_Sovereign8"/>
      <sheetName val="Brazil_Swap8"/>
      <sheetName val="Price_(2)8"/>
      <sheetName val="Dados_Cash8"/>
      <sheetName val="PackAppear__(2)7"/>
      <sheetName val="Resu_Capex7"/>
      <sheetName val="Efic_Consumo7"/>
      <sheetName val="OOO_(2)7"/>
      <sheetName val="PackAppear_7"/>
      <sheetName val="PQCM_(2)7"/>
      <sheetName val="PQRM_(2)7"/>
      <sheetName val="Res_Executivo7"/>
      <sheetName val="2001_10_Cerv7"/>
      <sheetName val="PLAN_SAC_Cerveja7"/>
      <sheetName val="PLAN_SAC_RefrigeNanc7"/>
      <sheetName val="2001_04_Cerv7"/>
      <sheetName val="Farol_SAC_Cerveja7"/>
      <sheetName val="2001_04_Nanc7"/>
      <sheetName val="Farol_SAC_Refrigenanc7"/>
      <sheetName val="Sig_Cycles_Accts_&amp;_Processes7"/>
      <sheetName val="Calc_17"/>
      <sheetName val="WF_China_YTD5"/>
      <sheetName val="Curve_Comparisons5"/>
      <sheetName val="Riscos-Oport_5"/>
      <sheetName val="_Curve_Comp4"/>
      <sheetName val="Relatório_SDG4"/>
      <sheetName val="EI_Calc4"/>
      <sheetName val="기간별_판매진척5"/>
      <sheetName val="요일_테이블5"/>
      <sheetName val="Balance_Fin_ajust_20044"/>
      <sheetName val="DATOS_PARA_INTERPOLACION4"/>
      <sheetName val="DPN_VALUE4"/>
      <sheetName val="Tabla_de_amortización4"/>
      <sheetName val="LBO_Model4"/>
      <sheetName val="[Curve_Comp????????????Brazil_4"/>
      <sheetName val="Coleta_dados3"/>
      <sheetName val="IV_Confiabilidade3"/>
      <sheetName val="IV_Indisponibilidade3"/>
      <sheetName val="Check_R__Diária3"/>
      <sheetName val="Histórico_Check_R__Diária3"/>
      <sheetName val="Fechamento_Mês3"/>
      <sheetName val="Fechamento_Diário3"/>
      <sheetName val="High_Light3"/>
      <sheetName val="%_Dispersão3"/>
      <sheetName val="%_Reprovação3"/>
      <sheetName val="%_Caco_Limpo_Unid_3"/>
      <sheetName val="Limpeza_de_Flint3"/>
      <sheetName val="Recb__Coop_3"/>
      <sheetName val="Recb__Flint3"/>
      <sheetName val="Apoio_Material3"/>
      <sheetName val="Apoio_transp_3"/>
      <sheetName val="[Curve_Comp_x005f_x0000__x005f_x0000__x0003"/>
      <sheetName val="_Curve_Comp_x005f_x0000__x005f_x0000__x0003"/>
      <sheetName val="_Curve_Comp____________Brazil_3"/>
      <sheetName val="Comparativo_99X003"/>
      <sheetName val="Tabela_de_Parâmetros3"/>
      <sheetName val="Versao_1b_($=R$2,13)3"/>
      <sheetName val="[Curve_Comp3"/>
      <sheetName val="2_주요계수총괄3"/>
      <sheetName val="Pg_13"/>
      <sheetName val="Vol-Mix_x_Seg_AN3"/>
      <sheetName val="5_13"/>
      <sheetName val="INVESTMENTS_EUR3"/>
      <sheetName val="DIVESTMENTS_EUR3"/>
      <sheetName val="Price_DB3"/>
      <sheetName val="_Curve_Comp_x005f_x005f_x005f_x0000__x005f3"/>
      <sheetName val="[Curve_Comp_x005f_x005f_x005f_x0000__x005f3"/>
      <sheetName val="Données_LMU3"/>
      <sheetName val="Total_CDD3"/>
      <sheetName val="total_list3"/>
      <sheetName val="Curve%20Comparisons_xls2"/>
      <sheetName val="LISTA_SUSPENSA2"/>
      <sheetName val="Directrices_de_Metas_20172"/>
      <sheetName val="_Curve_Comp_x005f_x0000__1"/>
      <sheetName val="Base_de_datos1"/>
      <sheetName val="TOP_KPIs_MTM1"/>
      <sheetName val="Data_Validation"/>
      <sheetName val="PLAN_DE_ACCION"/>
      <sheetName val="drop_down_menu"/>
      <sheetName val="Graf_Planeadores"/>
      <sheetName val="DROP_"/>
      <sheetName val="01_2_valor_da_up"/>
      <sheetName val="Plan_de_Acción"/>
      <sheetName val="Como_Estamos1"/>
      <sheetName val="CADASTRO"/>
      <sheetName val="PM"/>
      <sheetName val="Tela Inicial"/>
      <sheetName val="Cálculo TMEF-TMR"/>
      <sheetName val="TMEF - TMR 131"/>
      <sheetName val="TMEF - TMR 151"/>
      <sheetName val="#¡REF"/>
      <sheetName val="RESULTADOS"/>
      <sheetName val="GR55_Template"/>
      <sheetName val="Data Input Sheet"/>
      <sheetName val="Load Data"/>
      <sheetName val="INGRESO (2)"/>
      <sheetName val="CLASIF"/>
      <sheetName val="No Tocar"/>
      <sheetName val="[Curve Comp_x0000__x0000__x0000"/>
      <sheetName val="[Curve Comp_x005f_x0000__"/>
      <sheetName val="[Curve_Comp_x0000__x0000__x0001"/>
      <sheetName val="_Curve_Comp_x0000__x0000__x0001"/>
      <sheetName val="[Curve_Comp_x005f_x0000__"/>
      <sheetName val="[Curve_Comp_x0000__x0000__x0000"/>
      <sheetName val="_Curve Comp_x0000__"/>
      <sheetName val="_Curve_Comp_x005f_x0000__x005f1"/>
      <sheetName val="[Curve_Comp_x005f_x0000__x005f1"/>
      <sheetName val="[Curve_Comp_x0000__x0000__x0002"/>
      <sheetName val="_Curve_Comp_x0000__x0000__x0002"/>
      <sheetName val="_Curve_Comp_x005f_x0000__x005f2"/>
      <sheetName val="[Curve_Comp_x005f_x0000__x005f2"/>
      <sheetName val="_Curve_Comp_x0000__"/>
      <sheetName val="[Curve_Comp_x0000__x0000__x0003"/>
      <sheetName val="_Curve_Comp_x0000__x0000__x0003"/>
      <sheetName val="_Curve_Comp_x005f_x0000__x005f3"/>
      <sheetName val="[Curve_Comp_x005f_x0000__x005f3"/>
      <sheetName val="_Curve_Comp_x0000__1"/>
      <sheetName val="Marcas"/>
      <sheetName val="Details"/>
      <sheetName val="LEGAL GUJ"/>
      <sheetName val="_Curve Comp_x005f_x005f_x005f_x005f_x005f_x005f_x"/>
      <sheetName val="[Curve Comp_x005f_x005f_x005f_x005f_x005f_x005f_x"/>
      <sheetName val="Steuerung"/>
      <sheetName val="RG Depots"/>
      <sheetName val="dep pre"/>
      <sheetName val="Business Description BLOCK"/>
      <sheetName val="1. Descripción del Negocio"/>
      <sheetName val="2. M Criticidad Prod o Proces"/>
      <sheetName val="3. Mapa de Proceso"/>
      <sheetName val="4. M Criticidad Procesos"/>
      <sheetName val="Process Mapping BLOCK"/>
      <sheetName val="5. Tarea 1 Produccion Despa"/>
      <sheetName val="5. Tarea 2   cambio de formIBV "/>
      <sheetName val="5. Tarea 3  Producción IBV"/>
      <sheetName val="5. Tarea 4 Cambio format llenad"/>
      <sheetName val="5. Tarea 5  Arranque Llenadora"/>
      <sheetName val="5. Tarea 6  Cambio formato etiq"/>
      <sheetName val="5. Tarea 7  Produccion 1etiquet"/>
      <sheetName val="5. Tarea 8 Producc 2 etiquet"/>
      <sheetName val="5. Tarea 9 Producc. IBLL"/>
      <sheetName val="5. Tarea 10 Produccion Pale"/>
      <sheetName val="1.1 Acuerdo de Nivel de Servici"/>
      <sheetName val="07"/>
      <sheetName val="Cover page"/>
      <sheetName val="Orientações"/>
      <sheetName val="Estrutura Organizacional"/>
      <sheetName val="1.DN Coordenação"/>
      <sheetName val="1.1 Matriz Criticidade Coord"/>
      <sheetName val="2.DN Gerência"/>
      <sheetName val="2.1 Matriz criticidade Ger. "/>
      <sheetName val="1. NASA"/>
      <sheetName val="2.1 Matriz criticidade MP"/>
      <sheetName val="Check List- Gerrot"/>
      <sheetName val="AbertoBD"/>
      <sheetName val="Resumo"/>
      <sheetName val="estagios e blocos"/>
      <sheetName val="Variaveis Gerais"/>
      <sheetName val="GDP"/>
      <sheetName val="DadosOrc"/>
      <sheetName val="Disp 2004"/>
      <sheetName val="GEPEG - Volume Mfe + Pelotas"/>
      <sheetName val="bdgastos"/>
      <sheetName val="estgg"/>
      <sheetName val="EAIGESEN"/>
      <sheetName val="Auxiliar"/>
      <sheetName val="#REF"/>
      <sheetName val="Yield_Curve9"/>
      <sheetName val="Yield_Curve_(2)9"/>
      <sheetName val="Brazil_Sovereign9"/>
      <sheetName val="Brazil_Swap9"/>
      <sheetName val="Price_(2)9"/>
      <sheetName val="Dados_Cash9"/>
      <sheetName val="PackAppear__(2)8"/>
      <sheetName val="Resu_Capex8"/>
      <sheetName val="Efic_Consumo8"/>
      <sheetName val="OOO_(2)8"/>
      <sheetName val="PackAppear_8"/>
      <sheetName val="PQCM_(2)8"/>
      <sheetName val="PQRM_(2)8"/>
      <sheetName val="Res_Executivo8"/>
      <sheetName val="2001_10_Cerv8"/>
      <sheetName val="PLAN_SAC_Cerveja8"/>
      <sheetName val="PLAN_SAC_RefrigeNanc8"/>
      <sheetName val="2001_04_Cerv8"/>
      <sheetName val="Farol_SAC_Cerveja8"/>
      <sheetName val="2001_04_Nanc8"/>
      <sheetName val="Farol_SAC_Refrigenanc8"/>
      <sheetName val="Sig_Cycles_Accts_&amp;_Processes8"/>
      <sheetName val="Calc_18"/>
      <sheetName val="WF_China_YTD6"/>
      <sheetName val="Curve_Comparisons6"/>
      <sheetName val="Riscos-Oport_6"/>
      <sheetName val="_Curve_Comp5"/>
      <sheetName val="Relatório_SDG5"/>
      <sheetName val="기간별_판매진척6"/>
      <sheetName val="요일_테이블6"/>
      <sheetName val="LBO_Model5"/>
      <sheetName val="EI_Calc5"/>
      <sheetName val="[Curve_Comp????????????Brazil_5"/>
      <sheetName val="[Curve_Comp4"/>
      <sheetName val="Balance_Fin_ajust_20045"/>
      <sheetName val="DATOS_PARA_INTERPOLACION5"/>
      <sheetName val="DPN_VALUE5"/>
      <sheetName val="Tabla_de_amortización5"/>
      <sheetName val="Coleta_dados4"/>
      <sheetName val="IV_Confiabilidade4"/>
      <sheetName val="IV_Indisponibilidade4"/>
      <sheetName val="Check_R__Diária4"/>
      <sheetName val="Histórico_Check_R__Diária4"/>
      <sheetName val="[Curve_Comp_x005f_x0000__x005f_x0000__x0004"/>
      <sheetName val="_Curve_Comp_x005f_x0000__x005f_x0000__x0004"/>
      <sheetName val="_Curve_Comp____________Brazil_4"/>
      <sheetName val="Pg_14"/>
      <sheetName val="2_주요계수총괄4"/>
      <sheetName val="Comparativo_99X004"/>
      <sheetName val="Tabela_de_Parâmetros4"/>
      <sheetName val="Versao_1b_($=R$2,13)4"/>
      <sheetName val="Fechamento_Mês4"/>
      <sheetName val="Fechamento_Diário4"/>
      <sheetName val="High_Light4"/>
      <sheetName val="%_Dispersão4"/>
      <sheetName val="%_Reprovação4"/>
      <sheetName val="%_Caco_Limpo_Unid_4"/>
      <sheetName val="Limpeza_de_Flint4"/>
      <sheetName val="Recb__Coop_4"/>
      <sheetName val="Recb__Flint4"/>
      <sheetName val="Apoio_Material4"/>
      <sheetName val="Apoio_transp_4"/>
      <sheetName val="Vol-Mix_x_Seg_AN4"/>
      <sheetName val="5_14"/>
      <sheetName val="INVESTMENTS_EUR4"/>
      <sheetName val="DIVESTMENTS_EUR4"/>
      <sheetName val="Price_DB4"/>
      <sheetName val="_Curve_Comp_x005f_x005f_x005f_x0000__x005f4"/>
      <sheetName val="[Curve_Comp_x005f_x005f_x005f_x0000__x005f4"/>
      <sheetName val="Données_LMU4"/>
      <sheetName val="total_list4"/>
      <sheetName val="Total_CDD4"/>
      <sheetName val="Curve%20Comparisons_xls3"/>
      <sheetName val="Base_de_datos2"/>
      <sheetName val="TOP_KPIs_MTM2"/>
      <sheetName val="Directrices_de_Metas_20173"/>
      <sheetName val="LISTA_SUSPENSA3"/>
      <sheetName val="_Curve_Comp_x005f_x0000__2"/>
      <sheetName val="Data_Validation1"/>
      <sheetName val="PLAN_DE_ACCION1"/>
      <sheetName val="drop_down_menu1"/>
      <sheetName val="Graf_Planeadores1"/>
      <sheetName val="DROP_1"/>
      <sheetName val="Plan_de_Acción1"/>
      <sheetName val="01_2_valor_da_up1"/>
      <sheetName val="LSS_pivot"/>
      <sheetName val="Value_lists"/>
      <sheetName val="Share_Price_2002"/>
      <sheetName val="Load_Data"/>
      <sheetName val="Tela_Inicial"/>
      <sheetName val="Cálculo_TMEF-TMR"/>
      <sheetName val="TMEF_-_TMR_131"/>
      <sheetName val="TMEF_-_TMR_151"/>
      <sheetName val="2RF98_(Mkt_9%)"/>
      <sheetName val="Data_Input_Sheet"/>
      <sheetName val="dep_pre"/>
      <sheetName val="waterfall"/>
      <sheetName val="Cost Leadership Capex Inv."/>
      <sheetName val="Cost Leadership Capex Div."/>
      <sheetName val="Cost Sheet"/>
      <sheetName val="_Curve_Comp_x00001"/>
      <sheetName val="[Curve_Comp_x00001"/>
      <sheetName val="[Curve_Comp_x005f_x0000__1"/>
      <sheetName val="_Curve_Comp_2"/>
      <sheetName val="LEGAL_GUJ"/>
      <sheetName val="_Curve_Comp_x005f_x005f_x005f_x005f_x005f_x005f_x"/>
      <sheetName val="[Curve_Comp_x005f_x005f_x005f_x005f_x005f_x005f_x"/>
      <sheetName val="RG_Depots"/>
      <sheetName val="PREENCHIMENTO"/>
      <sheetName val="LookUp"/>
      <sheetName val="PB"/>
      <sheetName val="Yield_Curve10"/>
      <sheetName val="Yield_Curve_(2)10"/>
      <sheetName val="Brazil_Sovereign10"/>
      <sheetName val="Brazil_Swap10"/>
      <sheetName val="Price_(2)10"/>
      <sheetName val="Dados_Cash10"/>
      <sheetName val="PackAppear__(2)9"/>
      <sheetName val="Resu_Capex9"/>
      <sheetName val="Efic_Consumo9"/>
      <sheetName val="OOO_(2)9"/>
      <sheetName val="PackAppear_9"/>
      <sheetName val="PQCM_(2)9"/>
      <sheetName val="PQRM_(2)9"/>
      <sheetName val="Res_Executivo9"/>
      <sheetName val="2001_10_Cerv9"/>
      <sheetName val="PLAN_SAC_Cerveja9"/>
      <sheetName val="PLAN_SAC_RefrigeNanc9"/>
      <sheetName val="2001_04_Cerv9"/>
      <sheetName val="Farol_SAC_Cerveja9"/>
      <sheetName val="2001_04_Nanc9"/>
      <sheetName val="Farol_SAC_Refrigenanc9"/>
      <sheetName val="Sig_Cycles_Accts_&amp;_Processes9"/>
      <sheetName val="Calc_19"/>
      <sheetName val="WF_China_YTD7"/>
      <sheetName val="Curve_Comparisons7"/>
      <sheetName val="Riscos-Oport_7"/>
      <sheetName val="_Curve_Comp6"/>
      <sheetName val="Relatório_SDG6"/>
      <sheetName val="기간별_판매진척7"/>
      <sheetName val="요일_테이블7"/>
      <sheetName val="LBO_Model6"/>
      <sheetName val="EI_Calc6"/>
      <sheetName val="[Curve_Comp????????????Brazil_6"/>
      <sheetName val="Balance_Fin_ajust_20046"/>
      <sheetName val="DATOS_PARA_INTERPOLACION6"/>
      <sheetName val="DPN_VALUE6"/>
      <sheetName val="Tabla_de_amortización6"/>
      <sheetName val="Coleta_dados5"/>
      <sheetName val="IV_Confiabilidade5"/>
      <sheetName val="IV_Indisponibilidade5"/>
      <sheetName val="Check_R__Diária5"/>
      <sheetName val="Histórico_Check_R__Diária5"/>
      <sheetName val="[Curve_Comp_x005f_x0000__x005f_x0000__x0005"/>
      <sheetName val="_Curve_Comp_x005f_x0000__x005f_x0000__x0005"/>
      <sheetName val="_Curve_Comp____________Brazil_5"/>
      <sheetName val="Comparativo_99X005"/>
      <sheetName val="Tabela_de_Parâmetros5"/>
      <sheetName val="Versao_1b_($=R$2,13)5"/>
      <sheetName val="[Curve_Comp5"/>
      <sheetName val="2_주요계수총괄5"/>
      <sheetName val="Fechamento_Mês5"/>
      <sheetName val="Fechamento_Diário5"/>
      <sheetName val="High_Light5"/>
      <sheetName val="%_Dispersão5"/>
      <sheetName val="%_Reprovação5"/>
      <sheetName val="%_Caco_Limpo_Unid_5"/>
      <sheetName val="Limpeza_de_Flint5"/>
      <sheetName val="Recb__Coop_5"/>
      <sheetName val="Recb__Flint5"/>
      <sheetName val="Apoio_Material5"/>
      <sheetName val="Apoio_transp_5"/>
      <sheetName val="Pg_15"/>
      <sheetName val="Vol-Mix_x_Seg_AN5"/>
      <sheetName val="5_15"/>
      <sheetName val="INVESTMENTS_EUR5"/>
      <sheetName val="DIVESTMENTS_EUR5"/>
      <sheetName val="Price_DB5"/>
      <sheetName val="_Curve_Comp_x005f_x005f_x005f_x0000__x005f5"/>
      <sheetName val="[Curve_Comp_x005f_x005f_x005f_x0000__x005f5"/>
      <sheetName val="Données_LMU5"/>
      <sheetName val="total_list5"/>
      <sheetName val="Total_CDD5"/>
      <sheetName val="Curve%20Comparisons_xls4"/>
      <sheetName val="Base_de_datos3"/>
      <sheetName val="TOP_KPIs_MTM3"/>
      <sheetName val="Directrices_de_Metas_20174"/>
      <sheetName val="LISTA_SUSPENSA4"/>
      <sheetName val="_Curve_Comp_x005f_x0000__3"/>
      <sheetName val="Data_Validation2"/>
      <sheetName val="PLAN_DE_ACCION2"/>
      <sheetName val="drop_down_menu2"/>
      <sheetName val="Graf_Planeadores2"/>
      <sheetName val="DROP_2"/>
      <sheetName val="Plan_de_Acción2"/>
      <sheetName val="01_2_valor_da_up2"/>
      <sheetName val="LSS_pivot1"/>
      <sheetName val="Value_lists1"/>
      <sheetName val="Share_Price_20021"/>
      <sheetName val="Tela_Inicial1"/>
      <sheetName val="Cálculo_TMEF-TMR1"/>
      <sheetName val="TMEF_-_TMR_1311"/>
      <sheetName val="TMEF_-_TMR_1511"/>
      <sheetName val="2RF98_(Mkt_9%)1"/>
      <sheetName val="Load_Data1"/>
      <sheetName val="Data_Input_Sheet1"/>
      <sheetName val="dep_pre1"/>
      <sheetName val="INGRESO_(2)"/>
      <sheetName val="No_Tocar"/>
      <sheetName val="Cover_page"/>
      <sheetName val="Estrutura_Organizacional"/>
      <sheetName val="1_DN_Coordenação"/>
      <sheetName val="1_1_Matriz_Criticidade_Coord"/>
      <sheetName val="2_DN_Gerência"/>
      <sheetName val="2_1_Matriz_criticidade_Ger__"/>
      <sheetName val="1__NASA"/>
      <sheetName val="2_1_Matriz_criticidade_MP"/>
      <sheetName val="Check_List-_Gerrot"/>
      <sheetName val="estagios_e_blocos"/>
      <sheetName val="Variaveis_Gerais"/>
      <sheetName val="Disp_2004"/>
      <sheetName val="GEPEG_-_Volume_Mfe_+_Pelotas"/>
      <sheetName val="chiet tinh"/>
      <sheetName val="dghn"/>
      <sheetName val="생산성"/>
      <sheetName val="Resumen General"/>
      <sheetName val="CRITICIDAD DE CI"/>
      <sheetName val="Cátalogo de CI"/>
      <sheetName val="PLAN DE ACCION Mayo"/>
      <sheetName val="CONTEO"/>
      <sheetName val="Catálogo de CI"/>
      <sheetName val="Niveles"/>
      <sheetName val="Bajada"/>
      <sheetName val="BASE DE DADOS"/>
      <sheetName val="Bajada Cognos"/>
      <sheetName val="130-UNIDADES"/>
      <sheetName val="Settings"/>
      <sheetName val="BS"/>
      <sheetName val="CFS"/>
      <sheetName val="Assump"/>
      <sheetName val="Conv. Debt"/>
      <sheetName val="Conv. Pref."/>
      <sheetName val="Shares Outstanding"/>
      <sheetName val="Model"/>
      <sheetName val="LBO"/>
      <sheetName val="Options"/>
      <sheetName val="Amort"/>
      <sheetName val="Depr"/>
      <sheetName val="Firm Value"/>
      <sheetName val="P&amp;L"/>
      <sheetName val="LTM"/>
      <sheetName val="Preferred"/>
      <sheetName val="Data Input"/>
      <sheetName val="Sum"/>
      <sheetName val="Tax"/>
      <sheetName val="PCS"/>
      <sheetName val="SCF - BS"/>
      <sheetName val="Rankings"/>
      <sheetName val="VSAT"/>
      <sheetName val="Trend"/>
      <sheetName val="Dropdown"/>
      <sheetName val="KF6"/>
      <sheetName val="WEIGHT"/>
      <sheetName val="escen99 (2)"/>
      <sheetName val="Planificador Liga"/>
      <sheetName val="Drives"/>
      <sheetName val="Base Única Final - Preencher"/>
      <sheetName val="Instruções Preenchimento"/>
      <sheetName val="Base para criticar"/>
      <sheetName val="Consulta-&quot;colinha&quot;"/>
      <sheetName val="_Curve Comp??_x0000"/>
      <sheetName val="HON"/>
      <sheetName val="General Downloads"/>
      <sheetName val="PARTICIPACION"/>
      <sheetName val="Yield_Curve11"/>
      <sheetName val="Yield_Curve_(2)11"/>
      <sheetName val="Brazil_Sovereign11"/>
      <sheetName val="Brazil_Swap11"/>
      <sheetName val="Price_(2)11"/>
      <sheetName val="Dados_Cash11"/>
      <sheetName val="PackAppear__(2)10"/>
      <sheetName val="Resu_Capex10"/>
      <sheetName val="Efic_Consumo10"/>
      <sheetName val="OOO_(2)10"/>
      <sheetName val="PackAppear_10"/>
      <sheetName val="PQCM_(2)10"/>
      <sheetName val="PQRM_(2)10"/>
      <sheetName val="Res_Executivo10"/>
      <sheetName val="2001_10_Cerv10"/>
      <sheetName val="PLAN_SAC_Cerveja10"/>
      <sheetName val="PLAN_SAC_RefrigeNanc10"/>
      <sheetName val="2001_04_Cerv10"/>
      <sheetName val="Farol_SAC_Cerveja10"/>
      <sheetName val="2001_04_Nanc10"/>
      <sheetName val="Farol_SAC_Refrigenanc10"/>
      <sheetName val="Sig_Cycles_Accts_&amp;_Processes10"/>
      <sheetName val="Calc_110"/>
      <sheetName val="_Curve_Comp7"/>
      <sheetName val="WF_China_YTD8"/>
      <sheetName val="Curve_Comparisons8"/>
      <sheetName val="Riscos-Oport_8"/>
      <sheetName val="Relatório_SDG7"/>
      <sheetName val="기간별_판매진척8"/>
      <sheetName val="요일_테이블8"/>
      <sheetName val="EI_Calc7"/>
      <sheetName val="LBO_Model7"/>
      <sheetName val="[Curve_Comp????????????Brazil_7"/>
      <sheetName val="Balance_Fin_ajust_20047"/>
      <sheetName val="DATOS_PARA_INTERPOLACION7"/>
      <sheetName val="DPN_VALUE7"/>
      <sheetName val="Tabla_de_amortización7"/>
      <sheetName val="Coleta_dados6"/>
      <sheetName val="IV_Confiabilidade6"/>
      <sheetName val="IV_Indisponibilidade6"/>
      <sheetName val="Check_R__Diária6"/>
      <sheetName val="Histórico_Check_R__Diária6"/>
      <sheetName val="[Curve_Comp_x005f_x0000__x005f_x0000__x0006"/>
      <sheetName val="_Curve_Comp_x005f_x0000__x005f_x0000__x0006"/>
      <sheetName val="_Curve_Comp____________Brazil_6"/>
      <sheetName val="2_주요계수총괄6"/>
      <sheetName val="[Curve_Comp6"/>
      <sheetName val="Comparativo_99X006"/>
      <sheetName val="Tabela_de_Parâmetros6"/>
      <sheetName val="Versao_1b_($=R$2,13)6"/>
      <sheetName val="Pg_16"/>
      <sheetName val="Vol-Mix_x_Seg_AN6"/>
      <sheetName val="Fechamento_Mês6"/>
      <sheetName val="Fechamento_Diário6"/>
      <sheetName val="High_Light6"/>
      <sheetName val="%_Dispersão6"/>
      <sheetName val="%_Reprovação6"/>
      <sheetName val="%_Caco_Limpo_Unid_6"/>
      <sheetName val="Limpeza_de_Flint6"/>
      <sheetName val="Recb__Coop_6"/>
      <sheetName val="Recb__Flint6"/>
      <sheetName val="Apoio_Material6"/>
      <sheetName val="Apoio_transp_6"/>
      <sheetName val="INVESTMENTS_EUR6"/>
      <sheetName val="DIVESTMENTS_EUR6"/>
      <sheetName val="5_16"/>
      <sheetName val="Price_DB6"/>
      <sheetName val="_Curve_Comp_x005f_x005f_x005f_x0000__x005f6"/>
      <sheetName val="[Curve_Comp_x005f_x005f_x005f_x0000__x005f6"/>
      <sheetName val="Données_LMU6"/>
      <sheetName val="total_list6"/>
      <sheetName val="Total_CDD6"/>
      <sheetName val="Curve%20Comparisons_xls5"/>
      <sheetName val="Directrices_de_Metas_20175"/>
      <sheetName val="Data_Validation3"/>
      <sheetName val="LISTA_SUSPENSA5"/>
      <sheetName val="_Curve_Comp_x005f_x0000__4"/>
      <sheetName val="Base_de_datos4"/>
      <sheetName val="TOP_KPIs_MTM4"/>
      <sheetName val="PLAN_DE_ACCION3"/>
      <sheetName val="drop_down_menu3"/>
      <sheetName val="Graf_Planeadores3"/>
      <sheetName val="DROP_3"/>
      <sheetName val="Plan_de_Acción3"/>
      <sheetName val="Value_lists2"/>
      <sheetName val="01_2_valor_da_up3"/>
      <sheetName val="LSS_pivot2"/>
      <sheetName val="Share_Price_20022"/>
      <sheetName val="2RF98_(Mkt_9%)2"/>
      <sheetName val="Tela_Inicial2"/>
      <sheetName val="Cálculo_TMEF-TMR2"/>
      <sheetName val="TMEF_-_TMR_1312"/>
      <sheetName val="TMEF_-_TMR_1512"/>
      <sheetName val="Data_Input_Sheet2"/>
      <sheetName val="Load_Data2"/>
      <sheetName val="LEGAL_GUJ1"/>
      <sheetName val="[Curve_Comp_x005f_x0000__2"/>
      <sheetName val="_Curve_Comp_x005f_x005f_x005f_x005f_x005f_x005f_1"/>
      <sheetName val="[Curve_Comp_x005f_x005f_x005f_x005f_x005f_x005f_1"/>
      <sheetName val="RG_Depots1"/>
      <sheetName val="dep_pre2"/>
      <sheetName val="INGRESO_(2)1"/>
      <sheetName val="No_Tocar1"/>
      <sheetName val="Cover_page1"/>
      <sheetName val="Estrutura_Organizacional1"/>
      <sheetName val="1_DN_Coordenação1"/>
      <sheetName val="1_1_Matriz_Criticidade_Coord1"/>
      <sheetName val="2_DN_Gerência1"/>
      <sheetName val="2_1_Matriz_criticidade_Ger__1"/>
      <sheetName val="1__NASA1"/>
      <sheetName val="2_1_Matriz_criticidade_MP1"/>
      <sheetName val="Check_List-_Gerrot1"/>
      <sheetName val="estagios_e_blocos1"/>
      <sheetName val="Variaveis_Gerais1"/>
      <sheetName val="Disp_20041"/>
      <sheetName val="GEPEG_-_Volume_Mfe_+_Pelotas1"/>
      <sheetName val="chiet_tinh"/>
      <sheetName val="Cost_Leadership_Capex_Inv_"/>
      <sheetName val="Cost_Leadership_Capex_Div_"/>
      <sheetName val="Cost_Sheet"/>
      <sheetName val="Conv__Debt"/>
      <sheetName val="Conv__Pref_"/>
      <sheetName val="Shares_Outstanding"/>
      <sheetName val="Firm_Value"/>
      <sheetName val="Data_Input"/>
      <sheetName val="SCF_-_BS"/>
      <sheetName val="Business_Description_BLOCK"/>
      <sheetName val="1__Descripción_del_Negocio"/>
      <sheetName val="2__M_Criticidad_Prod_o_Proces"/>
      <sheetName val="3__Mapa_de_Proceso"/>
      <sheetName val="4__M_Criticidad_Procesos"/>
      <sheetName val="Process_Mapping_BLOCK"/>
      <sheetName val="5__Tarea_1_Produccion_Despa"/>
      <sheetName val="5__Tarea_2___cambio_de_formIBV_"/>
      <sheetName val="5__Tarea_3__Producción_IBV"/>
      <sheetName val="5__Tarea_4_Cambio_format_llenad"/>
      <sheetName val="5__Tarea_5__Arranque_Llenadora"/>
      <sheetName val="5__Tarea_6__Cambio_formato_etiq"/>
      <sheetName val="5__Tarea_7__Produccion_1etiquet"/>
      <sheetName val="5__Tarea_8_Producc_2_etiquet"/>
      <sheetName val="5__Tarea_9_Producc__IBLL"/>
      <sheetName val="5__Tarea_10_Produccion_Pale"/>
      <sheetName val="1_1_Acuerdo_de_Nivel_de_Servici"/>
      <sheetName val="BASE_DE_DADOS"/>
      <sheetName val="Bajada_Cognos"/>
      <sheetName val="escen99_(2)"/>
      <sheetName val="Planificador_Liga"/>
      <sheetName val="Base_Única_Final_-_Preencher"/>
      <sheetName val="Instruções_Preenchimento"/>
      <sheetName val="Base_para_criticar"/>
      <sheetName val="_Curve_Comp??_x0000"/>
      <sheetName val="Resumen_General"/>
      <sheetName val="CRITICIDAD_DE_CI"/>
      <sheetName val="Cátalogo_de_CI"/>
      <sheetName val="PLAN_DE_ACCION_Mayo"/>
      <sheetName val="Catálogo_de_CI"/>
      <sheetName val="Asfalto"/>
      <sheetName val="plamarc"/>
      <sheetName val="TABELA DE PREÇOS"/>
      <sheetName val="COEFICIENTES"/>
      <sheetName val="General_Downloads"/>
      <sheetName val="Controls data"/>
      <sheetName val="RSM(01월)"/>
      <sheetName val="LE(12월)"/>
      <sheetName val="12월 판매(권역)"/>
      <sheetName val="특별선전품"/>
      <sheetName val="일별판매"/>
      <sheetName val="Sheet6"/>
      <sheetName val="2월예산(지점)"/>
      <sheetName val="채권(01월)"/>
      <sheetName val="채권(02월)"/>
      <sheetName val="Sheet8"/>
      <sheetName val="CRM"/>
      <sheetName val="상품권"/>
      <sheetName val="선전품추가요청"/>
      <sheetName val="일별계획(판매)"/>
      <sheetName val="D_1"/>
      <sheetName val="오비라거출하"/>
      <sheetName val="KWAM"/>
      <sheetName val="채권(12월)"/>
      <sheetName val="채권(8월)"/>
      <sheetName val="Sheet7"/>
      <sheetName val="채권(9월)"/>
      <sheetName val="채권(10월)"/>
      <sheetName val="채권(11월)"/>
      <sheetName val="일량"/>
      <sheetName val="대박"/>
      <sheetName val="Sheet4"/>
      <sheetName val="N&amp;S"/>
      <sheetName val="배정관련"/>
      <sheetName val="이슈재고"/>
      <sheetName val="Sheet10"/>
      <sheetName val="Sheet11"/>
      <sheetName val="Sheet12"/>
      <sheetName val="Sheet13"/>
      <sheetName val="Sheet14"/>
      <sheetName val="7월예산(지점) (2)"/>
      <sheetName val="안내문(두리)"/>
      <sheetName val="kpi(7월 Activity)"/>
      <sheetName val="하계휴가"/>
      <sheetName val="선전품추가지원요청"/>
      <sheetName val=" 7월LE 및 재고"/>
      <sheetName val=" 8월재고"/>
      <sheetName val=" 8월재고 (2)"/>
      <sheetName val="Sheet5"/>
      <sheetName val="차량광고(일망타진)"/>
      <sheetName val="5월연체목표"/>
      <sheetName val="7월연체목표"/>
      <sheetName val="산호신동"/>
      <sheetName val="Wet_Sampling"/>
      <sheetName val="담당자변경"/>
      <sheetName val="JBP5월"/>
      <sheetName val="Operation Target(중앙)"/>
      <sheetName val="5월판매계획BBB"/>
      <sheetName val="5월판매계획RBB"/>
      <sheetName val="Bud 여행Program"/>
      <sheetName val="신정럭키"/>
      <sheetName val="유예산비중"/>
      <sheetName val="월마감 예상"/>
      <sheetName val="Sheet3"/>
      <sheetName val="jbp"/>
      <sheetName val="HE JBP"/>
      <sheetName val="HE생 확산계획"/>
      <sheetName val="BBB"/>
      <sheetName val="사입계획"/>
      <sheetName val="사전주문리스트"/>
      <sheetName val="변동업소"/>
      <sheetName val="RegionPM(3월)"/>
      <sheetName val="대신.대은"/>
      <sheetName val="백억주류"/>
      <sheetName val="4월연체목표"/>
      <sheetName val="3월연체실적"/>
      <sheetName val="3월연체목표"/>
      <sheetName val="AR Issue"/>
      <sheetName val="risk MS"/>
      <sheetName val="risk Vol"/>
      <sheetName val="Yield_Curve12"/>
      <sheetName val="Yield_Curve_(2)12"/>
      <sheetName val="Brazil_Sovereign12"/>
      <sheetName val="Brazil_Swap12"/>
      <sheetName val="Price_(2)12"/>
      <sheetName val="Dados_Cash12"/>
      <sheetName val="PackAppear__(2)11"/>
      <sheetName val="Resu_Capex11"/>
      <sheetName val="Efic_Consumo11"/>
      <sheetName val="OOO_(2)11"/>
      <sheetName val="PackAppear_11"/>
      <sheetName val="PQCM_(2)11"/>
      <sheetName val="PQRM_(2)11"/>
      <sheetName val="Res_Executivo11"/>
      <sheetName val="2001_10_Cerv11"/>
      <sheetName val="PLAN_SAC_Cerveja11"/>
      <sheetName val="PLAN_SAC_RefrigeNanc11"/>
      <sheetName val="2001_04_Cerv11"/>
      <sheetName val="Farol_SAC_Cerveja11"/>
      <sheetName val="2001_04_Nanc11"/>
      <sheetName val="Farol_SAC_Refrigenanc11"/>
      <sheetName val="Sig_Cycles_Accts_&amp;_Processes11"/>
      <sheetName val="Calc_111"/>
      <sheetName val="WF_China_YTD9"/>
      <sheetName val="Curve_Comparisons9"/>
      <sheetName val="Riscos-Oport_9"/>
      <sheetName val="_Curve_Comp8"/>
      <sheetName val="Relatório_SDG8"/>
      <sheetName val="기간별_판매진척9"/>
      <sheetName val="요일_테이블9"/>
      <sheetName val="EI_Calc8"/>
      <sheetName val="LBO_Model8"/>
      <sheetName val="[Curve_Comp????????????Brazil_8"/>
      <sheetName val="Balance_Fin_ajust_20048"/>
      <sheetName val="DATOS_PARA_INTERPOLACION8"/>
      <sheetName val="DPN_VALUE8"/>
      <sheetName val="Tabla_de_amortización8"/>
      <sheetName val="Coleta_dados7"/>
      <sheetName val="IV_Confiabilidade7"/>
      <sheetName val="IV_Indisponibilidade7"/>
      <sheetName val="Check_R__Diária7"/>
      <sheetName val="Histórico_Check_R__Diária7"/>
      <sheetName val="[Curve_Comp_x005f_x0000__x005f_x0000__x0007"/>
      <sheetName val="_Curve_Comp_x005f_x0000__x005f_x0000__x0007"/>
      <sheetName val="_Curve_Comp____________Brazil_7"/>
      <sheetName val="Vol-Mix_x_Seg_AN7"/>
      <sheetName val="[Curve_Comp7"/>
      <sheetName val="Comparativo_99X007"/>
      <sheetName val="Tabela_de_Parâmetros7"/>
      <sheetName val="Versao_1b_($=R$2,13)7"/>
      <sheetName val="2_주요계수총괄7"/>
      <sheetName val="Pg_17"/>
      <sheetName val="Fechamento_Mês7"/>
      <sheetName val="Fechamento_Diário7"/>
      <sheetName val="High_Light7"/>
      <sheetName val="%_Dispersão7"/>
      <sheetName val="%_Reprovação7"/>
      <sheetName val="%_Caco_Limpo_Unid_7"/>
      <sheetName val="Limpeza_de_Flint7"/>
      <sheetName val="Recb__Coop_7"/>
      <sheetName val="Recb__Flint7"/>
      <sheetName val="Apoio_Material7"/>
      <sheetName val="Apoio_transp_7"/>
      <sheetName val="INVESTMENTS_EUR7"/>
      <sheetName val="DIVESTMENTS_EUR7"/>
      <sheetName val="5_17"/>
      <sheetName val="Price_DB7"/>
      <sheetName val="_Curve_Comp_x005f_x005f_x005f_x0000__x005f7"/>
      <sheetName val="[Curve_Comp_x005f_x005f_x005f_x0000__x005f7"/>
      <sheetName val="Données_LMU7"/>
      <sheetName val="total_list7"/>
      <sheetName val="Total_CDD7"/>
      <sheetName val="Curve%20Comparisons_xls6"/>
      <sheetName val="Directrices_de_Metas_20176"/>
      <sheetName val="LISTA_SUSPENSA6"/>
      <sheetName val="Base_de_datos5"/>
      <sheetName val="TOP_KPIs_MTM5"/>
      <sheetName val="_Curve_Comp_x005f_x0000__5"/>
      <sheetName val="Data_Validation4"/>
      <sheetName val="PLAN_DE_ACCION4"/>
      <sheetName val="drop_down_menu4"/>
      <sheetName val="Graf_Planeadores4"/>
      <sheetName val="DROP_4"/>
      <sheetName val="Plan_de_Acción4"/>
      <sheetName val="01_2_valor_da_up4"/>
      <sheetName val="LSS_pivot3"/>
      <sheetName val="Value_lists3"/>
      <sheetName val="Share_Price_20023"/>
      <sheetName val="Tela_Inicial3"/>
      <sheetName val="Cálculo_TMEF-TMR3"/>
      <sheetName val="TMEF_-_TMR_1313"/>
      <sheetName val="TMEF_-_TMR_1513"/>
      <sheetName val="2RF98_(Mkt_9%)3"/>
      <sheetName val="Load_Data3"/>
      <sheetName val="Data_Input_Sheet3"/>
      <sheetName val="[Curve_Comp_x005f_x0000__3"/>
      <sheetName val="LEGAL_GUJ2"/>
      <sheetName val="_Curve_Comp_x005f_x005f_x005f_x005f_x005f_x005f_2"/>
      <sheetName val="[Curve_Comp_x005f_x005f_x005f_x005f_x005f_x005f_2"/>
      <sheetName val="dep_pre3"/>
      <sheetName val="RG_Depots2"/>
      <sheetName val="INGRESO_(2)2"/>
      <sheetName val="No_Tocar2"/>
      <sheetName val="Cover_page2"/>
      <sheetName val="Estrutura_Organizacional2"/>
      <sheetName val="1_DN_Coordenação2"/>
      <sheetName val="1_1_Matriz_Criticidade_Coord2"/>
      <sheetName val="2_DN_Gerência2"/>
      <sheetName val="2_1_Matriz_criticidade_Ger__2"/>
      <sheetName val="1__NASA2"/>
      <sheetName val="2_1_Matriz_criticidade_MP2"/>
      <sheetName val="Check_List-_Gerrot2"/>
      <sheetName val="estagios_e_blocos2"/>
      <sheetName val="Variaveis_Gerais2"/>
      <sheetName val="Disp_20042"/>
      <sheetName val="GEPEG_-_Volume_Mfe_+_Pelotas2"/>
      <sheetName val="Cost_Leadership_Capex_Inv_1"/>
      <sheetName val="Cost_Leadership_Capex_Div_1"/>
      <sheetName val="Cost_Sheet1"/>
      <sheetName val="chiet_tinh1"/>
      <sheetName val="Conv__Debt1"/>
      <sheetName val="Conv__Pref_1"/>
      <sheetName val="Shares_Outstanding1"/>
      <sheetName val="Firm_Value1"/>
      <sheetName val="Data_Input1"/>
      <sheetName val="SCF_-_BS1"/>
      <sheetName val="BASE_DE_DADOS1"/>
      <sheetName val="Bajada_Cognos1"/>
      <sheetName val="escen99_(2)1"/>
      <sheetName val="Business_Description_BLOCK1"/>
      <sheetName val="1__Descripción_del_Negocio1"/>
      <sheetName val="2__M_Criticidad_Prod_o_Proces1"/>
      <sheetName val="3__Mapa_de_Proceso1"/>
      <sheetName val="4__M_Criticidad_Procesos1"/>
      <sheetName val="Process_Mapping_BLOCK1"/>
      <sheetName val="5__Tarea_1_Produccion_Despa1"/>
      <sheetName val="5__Tarea_2___cambio_de_formIBV1"/>
      <sheetName val="5__Tarea_3__Producción_IBV1"/>
      <sheetName val="5__Tarea_4_Cambio_format_llena1"/>
      <sheetName val="5__Tarea_5__Arranque_Llenadora1"/>
      <sheetName val="5__Tarea_6__Cambio_formato_eti1"/>
      <sheetName val="5__Tarea_7__Produccion_1etique1"/>
      <sheetName val="5__Tarea_8_Producc_2_etiquet1"/>
      <sheetName val="5__Tarea_9_Producc__IBLL1"/>
      <sheetName val="5__Tarea_10_Produccion_Pale1"/>
      <sheetName val="1_1_Acuerdo_de_Nivel_de_Servic1"/>
      <sheetName val="Planificador_Liga1"/>
      <sheetName val="Base_Única_Final_-_Preencher1"/>
      <sheetName val="Instruções_Preenchimento1"/>
      <sheetName val="Base_para_criticar1"/>
      <sheetName val="_Curve_Comp??_x00001"/>
      <sheetName val="General_Downloads1"/>
      <sheetName val="TABELA_DE_PREÇOS"/>
      <sheetName val="Controls_data"/>
      <sheetName val="12월_판매(권역)"/>
      <sheetName val="7월예산(지점)_(2)"/>
      <sheetName val="kpi(7월_Activity)"/>
      <sheetName val="_7월LE_및_재고"/>
      <sheetName val="_8월재고"/>
      <sheetName val="_8월재고_(2)"/>
      <sheetName val="Operation_Target(중앙)"/>
      <sheetName val="Bud_여행Program"/>
      <sheetName val="월마감_예상"/>
      <sheetName val="HE_JBP"/>
      <sheetName val="HE생_확산계획"/>
      <sheetName val="대신_대은"/>
      <sheetName val="AR_Issue"/>
      <sheetName val="risk_MS"/>
      <sheetName val="risk_Vol"/>
      <sheetName val="MMR12活动类型"/>
      <sheetName val="Region"/>
      <sheetName val="SKU代码"/>
      <sheetName val="Territory"/>
      <sheetName val="TRCode"/>
      <sheetName val="经销商"/>
      <sheetName val="渠道"/>
      <sheetName val="有效性"/>
      <sheetName val="销售组织"/>
      <sheetName val="_Curve Comp___x0000"/>
      <sheetName val="_Curve Comp_x005f_x005f_x"/>
      <sheetName val="_Curve_Comp_x005f_x005f_x"/>
      <sheetName val="주차통행료"/>
      <sheetName val="유류대 현황"/>
      <sheetName val="집계표"/>
      <sheetName val="정평화"/>
      <sheetName val="김익성"/>
      <sheetName val="최일수"/>
      <sheetName val="정원구"/>
      <sheetName val="문공식"/>
      <sheetName val="박현일"/>
      <sheetName val="김진생"/>
      <sheetName val="IS BS actual"/>
      <sheetName val="Daten"/>
      <sheetName val="Aux"/>
      <sheetName val="Agosto (2)"/>
      <sheetName val="Hl Acum"/>
      <sheetName val="조익상"/>
      <sheetName val="박경일"/>
      <sheetName val="박준봉"/>
      <sheetName val="김도균"/>
      <sheetName val="손동필"/>
      <sheetName val="김형선 "/>
      <sheetName val="차량운행일지 요일테이블 업뎃 완료"/>
      <sheetName val="Yield_Curve13"/>
      <sheetName val="Yield_Curve_(2)13"/>
      <sheetName val="Brazil_Sovereign13"/>
      <sheetName val="Brazil_Swap13"/>
      <sheetName val="Price_(2)13"/>
      <sheetName val="Dados_Cash13"/>
      <sheetName val="PackAppear__(2)12"/>
      <sheetName val="Resu_Capex12"/>
      <sheetName val="Efic_Consumo12"/>
      <sheetName val="OOO_(2)12"/>
      <sheetName val="PackAppear_12"/>
      <sheetName val="PQCM_(2)12"/>
      <sheetName val="PQRM_(2)12"/>
      <sheetName val="Res_Executivo12"/>
      <sheetName val="Sig_Cycles_Accts_&amp;_Processes12"/>
      <sheetName val="2001_10_Cerv12"/>
      <sheetName val="PLAN_SAC_Cerveja12"/>
      <sheetName val="PLAN_SAC_RefrigeNanc12"/>
      <sheetName val="2001_04_Cerv12"/>
      <sheetName val="Farol_SAC_Cerveja12"/>
      <sheetName val="2001_04_Nanc12"/>
      <sheetName val="Farol_SAC_Refrigenanc12"/>
      <sheetName val="Calc_112"/>
      <sheetName val="WF_China_YTD10"/>
      <sheetName val="Curve_Comparisons10"/>
      <sheetName val="Riscos-Oport_10"/>
      <sheetName val="_Curve_Comp9"/>
      <sheetName val="Relatório_SDG9"/>
      <sheetName val="EI_Calc9"/>
      <sheetName val="기간별_판매진척10"/>
      <sheetName val="요일_테이블10"/>
      <sheetName val="LBO_Model9"/>
      <sheetName val="Balance_Fin_ajust_20049"/>
      <sheetName val="DATOS_PARA_INTERPOLACION9"/>
      <sheetName val="DPN_VALUE9"/>
      <sheetName val="Tabla_de_amortización9"/>
      <sheetName val="[Curve_Comp????????????Brazil_9"/>
      <sheetName val="Coleta_dados8"/>
      <sheetName val="IV_Confiabilidade8"/>
      <sheetName val="IV_Indisponibilidade8"/>
      <sheetName val="Check_R__Diária8"/>
      <sheetName val="Histórico_Check_R__Diária8"/>
      <sheetName val="Fechamento_Mês8"/>
      <sheetName val="Fechamento_Diário8"/>
      <sheetName val="High_Light8"/>
      <sheetName val="%_Dispersão8"/>
      <sheetName val="%_Reprovação8"/>
      <sheetName val="%_Caco_Limpo_Unid_8"/>
      <sheetName val="Limpeza_de_Flint8"/>
      <sheetName val="Recb__Coop_8"/>
      <sheetName val="Recb__Flint8"/>
      <sheetName val="Apoio_Material8"/>
      <sheetName val="Apoio_transp_8"/>
      <sheetName val="[Curve_Comp_x005f_x0000__x005f_x0000__x0008"/>
      <sheetName val="_Curve_Comp_x005f_x0000__x005f_x0000__x0008"/>
      <sheetName val="_Curve_Comp____________Brazil_8"/>
      <sheetName val="Comparativo_99X008"/>
      <sheetName val="Tabela_de_Parâmetros8"/>
      <sheetName val="Versao_1b_($=R$2,13)8"/>
      <sheetName val="[Curve_Comp8"/>
      <sheetName val="2_주요계수총괄8"/>
      <sheetName val="Pg_18"/>
      <sheetName val="Vol-Mix_x_Seg_AN8"/>
      <sheetName val="5_18"/>
      <sheetName val="INVESTMENTS_EUR8"/>
      <sheetName val="DIVESTMENTS_EUR8"/>
      <sheetName val="Price_DB8"/>
      <sheetName val="_Curve_Comp_x005f_x005f_x005f_x0000__x005f8"/>
      <sheetName val="[Curve_Comp_x005f_x005f_x005f_x0000__x005f8"/>
      <sheetName val="Données_LMU8"/>
      <sheetName val="total_list8"/>
      <sheetName val="Total_CDD8"/>
      <sheetName val="Curve%20Comparisons_xls7"/>
      <sheetName val="LISTA_SUSPENSA7"/>
      <sheetName val="Directrices_de_Metas_20177"/>
      <sheetName val="Base_de_datos6"/>
      <sheetName val="TOP_KPIs_MTM6"/>
      <sheetName val="_Curve_Comp_x005f_x0000__6"/>
      <sheetName val="Data_Validation5"/>
      <sheetName val="PLAN_DE_ACCION5"/>
      <sheetName val="drop_down_menu5"/>
      <sheetName val="Graf_Planeadores5"/>
      <sheetName val="DROP_5"/>
      <sheetName val="Plan_de_Acción5"/>
      <sheetName val="01_2_valor_da_up5"/>
      <sheetName val="LSS_pivot4"/>
      <sheetName val="Value_lists4"/>
      <sheetName val="Share_Price_20024"/>
      <sheetName val="Tela_Inicial4"/>
      <sheetName val="Cálculo_TMEF-TMR4"/>
      <sheetName val="TMEF_-_TMR_1314"/>
      <sheetName val="TMEF_-_TMR_1514"/>
      <sheetName val="2RF98_(Mkt_9%)4"/>
      <sheetName val="Load_Data4"/>
      <sheetName val="[Curve_Comp_x005f_x0000__4"/>
      <sheetName val="Data_Input_Sheet4"/>
      <sheetName val="LEGAL_GUJ3"/>
      <sheetName val="_Curve_Comp_x005f_x005f_x005f_x005f_x005f_x005f_3"/>
      <sheetName val="[Curve_Comp_x005f_x005f_x005f_x005f_x005f_x005f_3"/>
      <sheetName val="RG_Depots3"/>
      <sheetName val="Cover_page3"/>
      <sheetName val="Estrutura_Organizacional3"/>
      <sheetName val="1_DN_Coordenação3"/>
      <sheetName val="1_1_Matriz_Criticidade_Coord3"/>
      <sheetName val="2_DN_Gerência3"/>
      <sheetName val="2_1_Matriz_criticidade_Ger__3"/>
      <sheetName val="1__NASA3"/>
      <sheetName val="2_1_Matriz_criticidade_MP3"/>
      <sheetName val="Check_List-_Gerrot3"/>
      <sheetName val="estagios_e_blocos3"/>
      <sheetName val="Variaveis_Gerais3"/>
      <sheetName val="Disp_20043"/>
      <sheetName val="GEPEG_-_Volume_Mfe_+_Pelotas3"/>
      <sheetName val="dep_pre4"/>
      <sheetName val="No_Tocar3"/>
      <sheetName val="INGRESO_(2)3"/>
      <sheetName val="Cost_Sheet2"/>
      <sheetName val="Cost_Leadership_Capex_Inv_2"/>
      <sheetName val="Cost_Leadership_Capex_Div_2"/>
      <sheetName val="chiet_tinh2"/>
      <sheetName val="BASE_DE_DADOS2"/>
      <sheetName val="Bajada_Cognos2"/>
      <sheetName val="escen99_(2)2"/>
      <sheetName val="Business_Description_BLOCK2"/>
      <sheetName val="1__Descripción_del_Negocio2"/>
      <sheetName val="2__M_Criticidad_Prod_o_Proces2"/>
      <sheetName val="3__Mapa_de_Proceso2"/>
      <sheetName val="4__M_Criticidad_Procesos2"/>
      <sheetName val="Process_Mapping_BLOCK2"/>
      <sheetName val="5__Tarea_1_Produccion_Despa2"/>
      <sheetName val="5__Tarea_2___cambio_de_formIBV2"/>
      <sheetName val="5__Tarea_3__Producción_IBV2"/>
      <sheetName val="5__Tarea_4_Cambio_format_llena2"/>
      <sheetName val="5__Tarea_5__Arranque_Llenadora2"/>
      <sheetName val="5__Tarea_6__Cambio_formato_eti2"/>
      <sheetName val="5__Tarea_7__Produccion_1etique2"/>
      <sheetName val="5__Tarea_8_Producc_2_etiquet2"/>
      <sheetName val="5__Tarea_9_Producc__IBLL2"/>
      <sheetName val="5__Tarea_10_Produccion_Pale2"/>
      <sheetName val="1_1_Acuerdo_de_Nivel_de_Servic2"/>
      <sheetName val="Conv__Debt2"/>
      <sheetName val="Conv__Pref_2"/>
      <sheetName val="Shares_Outstanding2"/>
      <sheetName val="Firm_Value2"/>
      <sheetName val="Data_Input2"/>
      <sheetName val="SCF_-_BS2"/>
      <sheetName val="Planificador_Liga2"/>
      <sheetName val="Base_Única_Final_-_Preencher2"/>
      <sheetName val="Instruções_Preenchimento2"/>
      <sheetName val="Base_para_criticar2"/>
      <sheetName val="_Curve_Comp??_x00002"/>
      <sheetName val="General_Downloads2"/>
      <sheetName val="TABELA_DE_PREÇOS1"/>
      <sheetName val="Resumen_General1"/>
      <sheetName val="CRITICIDAD_DE_CI1"/>
      <sheetName val="Cátalogo_de_CI1"/>
      <sheetName val="PLAN_DE_ACCION_Mayo1"/>
      <sheetName val="Catálogo_de_CI1"/>
      <sheetName val="Controls_data1"/>
      <sheetName val="12월_판매(권역)1"/>
      <sheetName val="7월예산(지점)_(2)1"/>
      <sheetName val="kpi(7월_Activity)1"/>
      <sheetName val="_7월LE_및_재고1"/>
      <sheetName val="_8월재고1"/>
      <sheetName val="_8월재고_(2)1"/>
      <sheetName val="Operation_Target(중앙)1"/>
      <sheetName val="Bud_여행Program1"/>
      <sheetName val="월마감_예상1"/>
      <sheetName val="HE_JBP1"/>
      <sheetName val="HE생_확산계획1"/>
      <sheetName val="대신_대은1"/>
      <sheetName val="AR_Issue1"/>
      <sheetName val="risk_MS1"/>
      <sheetName val="risk_Vol1"/>
      <sheetName val="Info"/>
      <sheetName val="[Curve Comp_x0000__"/>
      <sheetName val="[Curve_Comp_x0000__"/>
      <sheetName val="_Curve_Comp_x0000__x005f1"/>
      <sheetName val="[Curve_Comp_x0000__x005f1"/>
      <sheetName val="_Curve_Comp_x0000__x005f2"/>
      <sheetName val="[Curve_Comp_x0000__x005f2"/>
      <sheetName val="_Curve_Comp_x0000__x005f3"/>
      <sheetName val="[Curve_Comp_x0000__x005f3"/>
      <sheetName val="[Curve Comp_x005f_x005f_x"/>
      <sheetName val="[Curve_Comp_x0000__x0000__x0004"/>
      <sheetName val="_Curve_Comp_x0000__x0000__x0004"/>
      <sheetName val="_Curve_Comp_x005f_x0000__x005f4"/>
      <sheetName val="[Curve_Comp_x005f_x0000__x005f4"/>
      <sheetName val="[Curve_Comp_x0000__1"/>
      <sheetName val="[Curve_Comp_x005f_x005f_x"/>
      <sheetName val="[Curve_Comp_x0000__x0000__x0005"/>
      <sheetName val="_Curve_Comp_x0000__x0000__x0005"/>
      <sheetName val="_Curve_Comp_x005f_x0000__x005f5"/>
      <sheetName val="[Curve_Comp_x005f_x0000__x005f5"/>
      <sheetName val="_Curve_Comp_x0000__3"/>
      <sheetName val="[Curve_Comp_x0000__x0000__x0006"/>
      <sheetName val="_Curve_Comp_x0000__x0000__x0006"/>
      <sheetName val="_Curve_Comp_x005f_x0000__x005f6"/>
      <sheetName val="[Curve_Comp_x005f_x0000__x005f6"/>
      <sheetName val="_Curve_Comp_x0000__4"/>
      <sheetName val="[Curve_Comp_x0000__2"/>
      <sheetName val="_Curve_Comp_x005f_x005f_1"/>
      <sheetName val="[Curve_Comp_x005f_x005f_1"/>
      <sheetName val="_Curve_Comp___x0000"/>
      <sheetName val="_Curve_Comp_x005f_x005f_x1"/>
      <sheetName val="유류대_현황"/>
      <sheetName val="김형선_"/>
      <sheetName val="차량운행일지_요일테이블_업뎃_완료"/>
      <sheetName val="IS_BS_actual"/>
      <sheetName val="Agosto_(2)"/>
      <sheetName val="Hl_Acum"/>
      <sheetName val="Auxiliar-Tabelas"/>
      <sheetName val="Mapping"/>
      <sheetName val="Yield_Curve14"/>
      <sheetName val="Yield_Curve_(2)14"/>
      <sheetName val="Brazil_Sovereign14"/>
      <sheetName val="Brazil_Swap14"/>
      <sheetName val="Price_(2)14"/>
      <sheetName val="Dados_Cash14"/>
      <sheetName val="PackAppear__(2)13"/>
      <sheetName val="Resu_Capex13"/>
      <sheetName val="Efic_Consumo13"/>
      <sheetName val="OOO_(2)13"/>
      <sheetName val="PackAppear_13"/>
      <sheetName val="PQCM_(2)13"/>
      <sheetName val="PQRM_(2)13"/>
      <sheetName val="Res_Executivo13"/>
      <sheetName val="2001_10_Cerv13"/>
      <sheetName val="PLAN_SAC_Cerveja13"/>
      <sheetName val="PLAN_SAC_RefrigeNanc13"/>
      <sheetName val="2001_04_Cerv13"/>
      <sheetName val="Farol_SAC_Cerveja13"/>
      <sheetName val="2001_04_Nanc13"/>
      <sheetName val="Farol_SAC_Refrigenanc13"/>
      <sheetName val="Sig_Cycles_Accts_&amp;_Processes13"/>
      <sheetName val="Calc_113"/>
      <sheetName val="WF_China_YTD11"/>
      <sheetName val="Curve_Comparisons11"/>
      <sheetName val="Riscos-Oport_11"/>
      <sheetName val="_Curve_Comp10"/>
      <sheetName val="Relatório_SDG10"/>
      <sheetName val="기간별_판매진척11"/>
      <sheetName val="요일_테이블11"/>
      <sheetName val="EI_Calc10"/>
      <sheetName val="LBO_Model10"/>
      <sheetName val="[Curve_Comp????????????Brazil10"/>
      <sheetName val="Balance_Fin_ajust_200410"/>
      <sheetName val="DATOS_PARA_INTERPOLACION10"/>
      <sheetName val="DPN_VALUE10"/>
      <sheetName val="Tabla_de_amortización10"/>
      <sheetName val="Coleta_dados9"/>
      <sheetName val="IV_Confiabilidade9"/>
      <sheetName val="IV_Indisponibilidade9"/>
      <sheetName val="Check_R__Diária9"/>
      <sheetName val="Histórico_Check_R__Diária9"/>
      <sheetName val="[Curve_Comp_x005f_x0000__x005f_x0000__x0009"/>
      <sheetName val="_Curve_Comp_x005f_x0000__x005f_x0000__x0009"/>
      <sheetName val="_Curve_Comp____________Brazil_9"/>
      <sheetName val="Vol-Mix_x_Seg_AN9"/>
      <sheetName val="[Curve_Comp9"/>
      <sheetName val="Comparativo_99X009"/>
      <sheetName val="Tabela_de_Parâmetros9"/>
      <sheetName val="Versao_1b_($=R$2,13)9"/>
      <sheetName val="2_주요계수총괄9"/>
      <sheetName val="Pg_19"/>
      <sheetName val="Fechamento_Mês9"/>
      <sheetName val="Fechamento_Diário9"/>
      <sheetName val="High_Light9"/>
      <sheetName val="%_Dispersão9"/>
      <sheetName val="%_Reprovação9"/>
      <sheetName val="%_Caco_Limpo_Unid_9"/>
      <sheetName val="Limpeza_de_Flint9"/>
      <sheetName val="Recb__Coop_9"/>
      <sheetName val="Recb__Flint9"/>
      <sheetName val="Apoio_Material9"/>
      <sheetName val="Apoio_transp_9"/>
      <sheetName val="INVESTMENTS_EUR9"/>
      <sheetName val="DIVESTMENTS_EUR9"/>
      <sheetName val="5_19"/>
      <sheetName val="Price_DB9"/>
      <sheetName val="_Curve_Comp_x005f_x005f_x005f_x0000__x005f9"/>
      <sheetName val="[Curve_Comp_x005f_x005f_x005f_x0000__x005f9"/>
      <sheetName val="Données_LMU9"/>
      <sheetName val="total_list9"/>
      <sheetName val="Total_CDD9"/>
      <sheetName val="Curve%20Comparisons_xls8"/>
      <sheetName val="Directrices_de_Metas_20178"/>
      <sheetName val="LISTA_SUSPENSA8"/>
      <sheetName val="Base_de_datos7"/>
      <sheetName val="TOP_KPIs_MTM7"/>
      <sheetName val="_Curve_Comp_x005f_x0000__7"/>
      <sheetName val="Data_Validation6"/>
      <sheetName val="PLAN_DE_ACCION6"/>
      <sheetName val="drop_down_menu6"/>
      <sheetName val="Graf_Planeadores6"/>
      <sheetName val="DROP_6"/>
      <sheetName val="Plan_de_Acción6"/>
      <sheetName val="01_2_valor_da_up6"/>
      <sheetName val="LSS_pivot5"/>
      <sheetName val="Value_lists5"/>
      <sheetName val="Share_Price_20025"/>
      <sheetName val="Tela_Inicial5"/>
      <sheetName val="Cálculo_TMEF-TMR5"/>
      <sheetName val="TMEF_-_TMR_1315"/>
      <sheetName val="TMEF_-_TMR_1515"/>
      <sheetName val="2RF98_(Mkt_9%)5"/>
      <sheetName val="Load_Data5"/>
      <sheetName val="Data_Input_Sheet5"/>
      <sheetName val="[Curve_Comp_x005f_x0000__5"/>
      <sheetName val="_Curve_Comp_5"/>
      <sheetName val="LEGAL_GUJ4"/>
      <sheetName val="_Curve_Comp_x005f_x005f_x005f_x005f_x005f_x005f_4"/>
      <sheetName val="[Curve_Comp_x005f_x005f_x005f_x005f_x005f_x005f_4"/>
      <sheetName val="dep_pre5"/>
      <sheetName val="RG_Depots4"/>
      <sheetName val="INGRESO_(2)4"/>
      <sheetName val="No_Tocar4"/>
      <sheetName val="Cover_page4"/>
      <sheetName val="Estrutura_Organizacional4"/>
      <sheetName val="1_DN_Coordenação4"/>
      <sheetName val="1_1_Matriz_Criticidade_Coord4"/>
      <sheetName val="2_DN_Gerência4"/>
      <sheetName val="2_1_Matriz_criticidade_Ger__4"/>
      <sheetName val="1__NASA4"/>
      <sheetName val="2_1_Matriz_criticidade_MP4"/>
      <sheetName val="Check_List-_Gerrot4"/>
      <sheetName val="estagios_e_blocos4"/>
      <sheetName val="Variaveis_Gerais4"/>
      <sheetName val="Disp_20044"/>
      <sheetName val="GEPEG_-_Volume_Mfe_+_Pelotas4"/>
      <sheetName val="Cost_Leadership_Capex_Inv_3"/>
      <sheetName val="Cost_Leadership_Capex_Div_3"/>
      <sheetName val="Cost_Sheet3"/>
      <sheetName val="chiet_tinh3"/>
      <sheetName val="Conv__Debt3"/>
      <sheetName val="Conv__Pref_3"/>
      <sheetName val="Shares_Outstanding3"/>
      <sheetName val="Firm_Value3"/>
      <sheetName val="Data_Input3"/>
      <sheetName val="SCF_-_BS3"/>
      <sheetName val="BASE_DE_DADOS3"/>
      <sheetName val="Bajada_Cognos3"/>
      <sheetName val="escen99_(2)3"/>
      <sheetName val="Business_Description_BLOCK3"/>
      <sheetName val="1__Descripción_del_Negocio3"/>
      <sheetName val="2__M_Criticidad_Prod_o_Proces3"/>
      <sheetName val="3__Mapa_de_Proceso3"/>
      <sheetName val="4__M_Criticidad_Procesos3"/>
      <sheetName val="Process_Mapping_BLOCK3"/>
      <sheetName val="5__Tarea_1_Produccion_Despa3"/>
      <sheetName val="5__Tarea_2___cambio_de_formIBV3"/>
      <sheetName val="5__Tarea_3__Producción_IBV3"/>
      <sheetName val="5__Tarea_4_Cambio_format_llena3"/>
      <sheetName val="5__Tarea_5__Arranque_Llenadora3"/>
      <sheetName val="5__Tarea_6__Cambio_formato_eti3"/>
      <sheetName val="5__Tarea_7__Produccion_1etique3"/>
      <sheetName val="5__Tarea_8_Producc_2_etiquet3"/>
      <sheetName val="5__Tarea_9_Producc__IBLL3"/>
      <sheetName val="5__Tarea_10_Produccion_Pale3"/>
      <sheetName val="1_1_Acuerdo_de_Nivel_de_Servic3"/>
      <sheetName val="Planificador_Liga3"/>
      <sheetName val="Base_Única_Final_-_Preencher3"/>
      <sheetName val="Instruções_Preenchimento3"/>
      <sheetName val="Base_para_criticar3"/>
      <sheetName val="_Curve_Comp??_x00003"/>
      <sheetName val="General_Downloads3"/>
      <sheetName val="Resumen_General2"/>
      <sheetName val="CRITICIDAD_DE_CI2"/>
      <sheetName val="Cátalogo_de_CI2"/>
      <sheetName val="PLAN_DE_ACCION_Mayo2"/>
      <sheetName val="Catálogo_de_CI2"/>
      <sheetName val="TABELA_DE_PREÇOS2"/>
      <sheetName val="Controls_data2"/>
      <sheetName val="12월_판매(권역)2"/>
      <sheetName val="7월예산(지점)_(2)2"/>
      <sheetName val="kpi(7월_Activity)2"/>
      <sheetName val="_7월LE_및_재고2"/>
      <sheetName val="_8월재고2"/>
      <sheetName val="_8월재고_(2)2"/>
      <sheetName val="Operation_Target(중앙)2"/>
      <sheetName val="Bud_여행Program2"/>
      <sheetName val="월마감_예상2"/>
      <sheetName val="HE_JBP2"/>
      <sheetName val="HE생_확산계획2"/>
      <sheetName val="대신_대은2"/>
      <sheetName val="AR_Issue2"/>
      <sheetName val="risk_MS2"/>
      <sheetName val="risk_Vol2"/>
      <sheetName val="_Curve_Comp___x00001"/>
      <sheetName val="_Curve_Comp_x005f_x005f_x2"/>
      <sheetName val="유류대_현황1"/>
      <sheetName val="김형선_1"/>
      <sheetName val="차량운행일지_요일테이블_업뎃_완료1"/>
      <sheetName val="[Curve_Comp_3"/>
      <sheetName val="[Curve_Comp_x005f_x005f_x1"/>
      <sheetName val="Yield_Curve15"/>
      <sheetName val="Yield_Curve_(2)15"/>
      <sheetName val="Brazil_Sovereign15"/>
      <sheetName val="Brazil_Swap15"/>
      <sheetName val="Price_(2)15"/>
      <sheetName val="Dados_Cash15"/>
      <sheetName val="PackAppear__(2)14"/>
      <sheetName val="Resu_Capex14"/>
      <sheetName val="Efic_Consumo14"/>
      <sheetName val="OOO_(2)14"/>
      <sheetName val="PackAppear_14"/>
      <sheetName val="PQCM_(2)14"/>
      <sheetName val="PQRM_(2)14"/>
      <sheetName val="Res_Executivo14"/>
      <sheetName val="Sig_Cycles_Accts_&amp;_Processes14"/>
      <sheetName val="2001_10_Cerv14"/>
      <sheetName val="PLAN_SAC_Cerveja14"/>
      <sheetName val="PLAN_SAC_RefrigeNanc14"/>
      <sheetName val="2001_04_Cerv14"/>
      <sheetName val="Farol_SAC_Cerveja14"/>
      <sheetName val="2001_04_Nanc14"/>
      <sheetName val="Farol_SAC_Refrigenanc14"/>
      <sheetName val="Calc_114"/>
      <sheetName val="WF_China_YTD12"/>
      <sheetName val="Curve_Comparisons12"/>
      <sheetName val="Riscos-Oport_12"/>
      <sheetName val="_Curve_Comp11"/>
      <sheetName val="Relatório_SDG11"/>
      <sheetName val="EI_Calc11"/>
      <sheetName val="기간별_판매진척12"/>
      <sheetName val="요일_테이블12"/>
      <sheetName val="LBO_Model11"/>
      <sheetName val="Balance_Fin_ajust_200411"/>
      <sheetName val="DATOS_PARA_INTERPOLACION11"/>
      <sheetName val="DPN_VALUE11"/>
      <sheetName val="Tabla_de_amortización11"/>
      <sheetName val="[Curve_Comp????????????Brazil11"/>
      <sheetName val="Coleta_dados10"/>
      <sheetName val="IV_Confiabilidade10"/>
      <sheetName val="IV_Indisponibilidade10"/>
      <sheetName val="Check_R__Diária10"/>
      <sheetName val="Histórico_Check_R__Diária10"/>
      <sheetName val="Fechamento_Mês10"/>
      <sheetName val="Fechamento_Diário10"/>
      <sheetName val="High_Light10"/>
      <sheetName val="%_Dispersão10"/>
      <sheetName val="%_Reprovação10"/>
      <sheetName val="%_Caco_Limpo_Unid_10"/>
      <sheetName val="Limpeza_de_Flint10"/>
      <sheetName val="Recb__Coop_10"/>
      <sheetName val="Recb__Flint10"/>
      <sheetName val="Apoio_Material10"/>
      <sheetName val="Apoio_transp_10"/>
      <sheetName val="[Curve_Comp_x005f_x0000__x005f_x0000__x0010"/>
      <sheetName val="_Curve_Comp_x005f_x0000__x005f_x0000__x0010"/>
      <sheetName val="_Curve_Comp____________Brazil10"/>
      <sheetName val="Comparativo_99X0010"/>
      <sheetName val="Tabela_de_Parâmetros10"/>
      <sheetName val="Versao_1b_($=R$2,13)10"/>
      <sheetName val="[Curve_Comp10"/>
      <sheetName val="2_주요계수총괄10"/>
      <sheetName val="Pg_110"/>
      <sheetName val="Vol-Mix_x_Seg_AN10"/>
      <sheetName val="5_110"/>
      <sheetName val="INVESTMENTS_EUR10"/>
      <sheetName val="DIVESTMENTS_EUR10"/>
      <sheetName val="Price_DB10"/>
      <sheetName val="_Curve_Comp_x005f_x005f_x005f_x0000__x00510"/>
      <sheetName val="[Curve_Comp_x005f_x005f_x005f_x0000__x00510"/>
      <sheetName val="Données_LMU10"/>
      <sheetName val="total_list10"/>
      <sheetName val="Total_CDD10"/>
      <sheetName val="Curve%20Comparisons_xls9"/>
      <sheetName val="LISTA_SUSPENSA9"/>
      <sheetName val="Directrices_de_Metas_20179"/>
      <sheetName val="Base_de_datos8"/>
      <sheetName val="TOP_KPIs_MTM8"/>
      <sheetName val="_Curve_Comp_x005f_x0000__8"/>
      <sheetName val="Data_Validation7"/>
      <sheetName val="PLAN_DE_ACCION7"/>
      <sheetName val="drop_down_menu7"/>
      <sheetName val="Graf_Planeadores7"/>
      <sheetName val="DROP_7"/>
      <sheetName val="Plan_de_Acción7"/>
      <sheetName val="01_2_valor_da_up7"/>
      <sheetName val="LSS_pivot6"/>
      <sheetName val="Value_lists6"/>
      <sheetName val="Share_Price_20026"/>
      <sheetName val="Tela_Inicial6"/>
      <sheetName val="Cálculo_TMEF-TMR6"/>
      <sheetName val="TMEF_-_TMR_1316"/>
      <sheetName val="TMEF_-_TMR_1516"/>
      <sheetName val="2RF98_(Mkt_9%)6"/>
      <sheetName val="Load_Data6"/>
      <sheetName val="[Curve_Comp_x005f_x0000__6"/>
      <sheetName val="Data_Input_Sheet6"/>
      <sheetName val="LEGAL_GUJ5"/>
      <sheetName val="_Curve_Comp_x005f_x005f_x005f_x005f_x005f_x005f_5"/>
      <sheetName val="[Curve_Comp_x005f_x005f_x005f_x005f_x005f_x005f_5"/>
      <sheetName val="RG_Depots5"/>
      <sheetName val="dep_pre6"/>
      <sheetName val="INGRESO_(2)5"/>
      <sheetName val="No_Tocar5"/>
      <sheetName val="Cover_page5"/>
      <sheetName val="Estrutura_Organizacional5"/>
      <sheetName val="1_DN_Coordenação5"/>
      <sheetName val="1_1_Matriz_Criticidade_Coord5"/>
      <sheetName val="2_DN_Gerência5"/>
      <sheetName val="2_1_Matriz_criticidade_Ger__5"/>
      <sheetName val="1__NASA5"/>
      <sheetName val="2_1_Matriz_criticidade_MP5"/>
      <sheetName val="Check_List-_Gerrot5"/>
      <sheetName val="estagios_e_blocos5"/>
      <sheetName val="Variaveis_Gerais5"/>
      <sheetName val="Disp_20045"/>
      <sheetName val="GEPEG_-_Volume_Mfe_+_Pelotas5"/>
      <sheetName val="Cost_Leadership_Capex_Inv_4"/>
      <sheetName val="Cost_Leadership_Capex_Div_4"/>
      <sheetName val="Cost_Sheet4"/>
      <sheetName val="chiet_tinh4"/>
      <sheetName val="Conv__Debt4"/>
      <sheetName val="Conv__Pref_4"/>
      <sheetName val="Shares_Outstanding4"/>
      <sheetName val="Firm_Value4"/>
      <sheetName val="Data_Input4"/>
      <sheetName val="SCF_-_BS4"/>
      <sheetName val="BASE_DE_DADOS4"/>
      <sheetName val="Bajada_Cognos4"/>
      <sheetName val="escen99_(2)4"/>
      <sheetName val="Business_Description_BLOCK4"/>
      <sheetName val="1__Descripción_del_Negocio4"/>
      <sheetName val="2__M_Criticidad_Prod_o_Proces4"/>
      <sheetName val="3__Mapa_de_Proceso4"/>
      <sheetName val="4__M_Criticidad_Procesos4"/>
      <sheetName val="Process_Mapping_BLOCK4"/>
      <sheetName val="5__Tarea_1_Produccion_Despa4"/>
      <sheetName val="5__Tarea_2___cambio_de_formIBV4"/>
      <sheetName val="5__Tarea_3__Producción_IBV4"/>
      <sheetName val="5__Tarea_4_Cambio_format_llena4"/>
      <sheetName val="5__Tarea_5__Arranque_Llenadora4"/>
      <sheetName val="5__Tarea_6__Cambio_formato_eti4"/>
      <sheetName val="5__Tarea_7__Produccion_1etique4"/>
      <sheetName val="5__Tarea_8_Producc_2_etiquet4"/>
      <sheetName val="5__Tarea_9_Producc__IBLL4"/>
      <sheetName val="5__Tarea_10_Produccion_Pale4"/>
      <sheetName val="1_1_Acuerdo_de_Nivel_de_Servic4"/>
      <sheetName val="Planificador_Liga4"/>
      <sheetName val="Base_Única_Final_-_Preencher4"/>
      <sheetName val="Instruções_Preenchimento4"/>
      <sheetName val="Base_para_criticar4"/>
      <sheetName val="_Curve_Comp??_x00004"/>
      <sheetName val="General_Downloads4"/>
      <sheetName val="Resumen_General3"/>
      <sheetName val="CRITICIDAD_DE_CI3"/>
      <sheetName val="Cátalogo_de_CI3"/>
      <sheetName val="PLAN_DE_ACCION_Mayo3"/>
      <sheetName val="Catálogo_de_CI3"/>
      <sheetName val="TABELA_DE_PREÇOS3"/>
      <sheetName val="Controls_data3"/>
      <sheetName val="12월_판매(권역)3"/>
      <sheetName val="7월예산(지점)_(2)3"/>
      <sheetName val="kpi(7월_Activity)3"/>
      <sheetName val="_7월LE_및_재고3"/>
      <sheetName val="_8월재고3"/>
      <sheetName val="_8월재고_(2)3"/>
      <sheetName val="Operation_Target(중앙)3"/>
      <sheetName val="Bud_여행Program3"/>
      <sheetName val="월마감_예상3"/>
      <sheetName val="HE_JBP3"/>
      <sheetName val="HE생_확산계획3"/>
      <sheetName val="대신_대은3"/>
      <sheetName val="AR_Issue3"/>
      <sheetName val="risk_MS3"/>
      <sheetName val="risk_Vol3"/>
      <sheetName val="IS_BS_actual1"/>
      <sheetName val="Agosto_(2)1"/>
      <sheetName val="Hl_Acum1"/>
      <sheetName val="_Curve_Comp___x00002"/>
      <sheetName val="_Curve_Comp_x005f_x005f_x3"/>
      <sheetName val="유류대_현황2"/>
      <sheetName val="김형선_2"/>
      <sheetName val="차량운행일지_요일테이블_업뎃_완료2"/>
      <sheetName val="[Curve_Comp_x005f_x005f_x2"/>
      <sheetName val="FJJX Bud_IB"/>
      <sheetName val="BBTS USADOS"/>
      <sheetName val="ANALISE DO LOSS"/>
      <sheetName val="Categories"/>
      <sheetName val="JL"/>
      <sheetName val="Recargas"/>
      <sheetName val="Tablas"/>
      <sheetName val="Target Book"/>
      <sheetName val="TM1.SETTINGS"/>
      <sheetName val="产品相关信息汇总表"/>
      <sheetName val="목록"/>
      <sheetName val="Gente_gestao"/>
      <sheetName val="Factor"/>
      <sheetName val="Estructura SAP"/>
      <sheetName val="Factor 8 Oz"/>
      <sheetName val="control sheet"/>
      <sheetName val="Input sheet"/>
      <sheetName val="Base"/>
      <sheetName val="Ppto"/>
      <sheetName val="Estructura_SAP"/>
      <sheetName val="Factor_8_Oz"/>
      <sheetName val="control_sheet"/>
      <sheetName val="Input_sheet"/>
      <sheetName val="Q03"/>
      <sheetName val="Integração - Earned Value"/>
      <sheetName val="Tabelas"/>
      <sheetName val="VICTEL ($R)"/>
      <sheetName val="PLMM-R$"/>
      <sheetName val="BC - Main model"/>
      <sheetName val="Desconto"/>
      <sheetName val="Lojas"/>
      <sheetName val="BEAT "/>
      <sheetName val="CIEL PURIFICADA "/>
      <sheetName val="DISNEY "/>
      <sheetName val="FANTA "/>
      <sheetName val="FRESCA "/>
      <sheetName val="COCA-COLA EXPORT"/>
      <sheetName val="COCA-COLA LIGHT "/>
      <sheetName val="LIFT "/>
      <sheetName val="NESTEA "/>
      <sheetName val="POWERADE "/>
      <sheetName val="SENZAO "/>
      <sheetName val="SPRITE"/>
      <sheetName val="Yield_Curve16"/>
      <sheetName val="Yield_Curve_(2)16"/>
      <sheetName val="Brazil_Sovereign16"/>
      <sheetName val="Brazil_Swap16"/>
      <sheetName val="Price_(2)16"/>
      <sheetName val="Dados_Cash16"/>
      <sheetName val="PackAppear__(2)15"/>
      <sheetName val="Resu_Capex15"/>
      <sheetName val="Efic_Consumo15"/>
      <sheetName val="OOO_(2)15"/>
      <sheetName val="PackAppear_15"/>
      <sheetName val="PQCM_(2)15"/>
      <sheetName val="PQRM_(2)15"/>
      <sheetName val="Res_Executivo15"/>
      <sheetName val="2001_10_Cerv15"/>
      <sheetName val="PLAN_SAC_Cerveja15"/>
      <sheetName val="PLAN_SAC_RefrigeNanc15"/>
      <sheetName val="2001_04_Cerv15"/>
      <sheetName val="Farol_SAC_Cerveja15"/>
      <sheetName val="2001_04_Nanc15"/>
      <sheetName val="Farol_SAC_Refrigenanc15"/>
      <sheetName val="Sig_Cycles_Accts_&amp;_Processes15"/>
      <sheetName val="Calc_115"/>
      <sheetName val="WF_China_YTD13"/>
      <sheetName val="Curve_Comparisons13"/>
      <sheetName val="Riscos-Oport_13"/>
      <sheetName val="_Curve_Comp12"/>
      <sheetName val="Relatório_SDG12"/>
      <sheetName val="기간별_판매진척13"/>
      <sheetName val="요일_테이블13"/>
      <sheetName val="LBO_Model12"/>
      <sheetName val="EI_Calc12"/>
      <sheetName val="Balance_Fin_ajust_200412"/>
      <sheetName val="DATOS_PARA_INTERPOLACION12"/>
      <sheetName val="DPN_VALUE12"/>
      <sheetName val="Tabla_de_amortización12"/>
      <sheetName val="[Curve_Comp????????????Brazil12"/>
      <sheetName val="[Curve_Comp11"/>
      <sheetName val="Coleta_dados11"/>
      <sheetName val="IV_Confiabilidade11"/>
      <sheetName val="IV_Indisponibilidade11"/>
      <sheetName val="Check_R__Diária11"/>
      <sheetName val="Histórico_Check_R__Diária11"/>
      <sheetName val="[Curve_Comp_x005f_x0000__x005f_x0000__x0011"/>
      <sheetName val="_Curve_Comp_x005f_x0000__x005f_x0000__x0011"/>
      <sheetName val="_Curve_Comp____________Brazil11"/>
      <sheetName val="Comparativo_99X0011"/>
      <sheetName val="Tabela_de_Parâmetros11"/>
      <sheetName val="Versao_1b_($=R$2,13)11"/>
      <sheetName val="2_주요계수총괄11"/>
      <sheetName val="Pg_111"/>
      <sheetName val="Fechamento_Mês11"/>
      <sheetName val="Fechamento_Diário11"/>
      <sheetName val="High_Light11"/>
      <sheetName val="%_Dispersão11"/>
      <sheetName val="%_Reprovação11"/>
      <sheetName val="%_Caco_Limpo_Unid_11"/>
      <sheetName val="Limpeza_de_Flint11"/>
      <sheetName val="Recb__Coop_11"/>
      <sheetName val="Recb__Flint11"/>
      <sheetName val="Apoio_Material11"/>
      <sheetName val="Apoio_transp_11"/>
      <sheetName val="Vol-Mix_x_Seg_AN11"/>
      <sheetName val="5_111"/>
      <sheetName val="INVESTMENTS_EUR11"/>
      <sheetName val="DIVESTMENTS_EUR11"/>
      <sheetName val="Price_DB11"/>
      <sheetName val="_Curve_Comp_x005f_x005f_x005f_x0000__x00511"/>
      <sheetName val="[Curve_Comp_x005f_x005f_x005f_x0000__x00511"/>
      <sheetName val="Données_LMU11"/>
      <sheetName val="Total_CDD11"/>
      <sheetName val="total_list11"/>
      <sheetName val="Curve%20Comparisons_xls10"/>
      <sheetName val="LISTA_SUSPENSA10"/>
      <sheetName val="Directrices_de_Metas_201710"/>
      <sheetName val="_Curve_Comp_x005f_x0000__9"/>
      <sheetName val="Base_de_datos9"/>
      <sheetName val="TOP_KPIs_MTM9"/>
      <sheetName val="Data_Validation8"/>
      <sheetName val="PLAN_DE_ACCION8"/>
      <sheetName val="drop_down_menu8"/>
      <sheetName val="Graf_Planeadores8"/>
      <sheetName val="DROP_8"/>
      <sheetName val="Plan_de_Acción8"/>
      <sheetName val="01_2_valor_da_up8"/>
      <sheetName val="LSS_pivot7"/>
      <sheetName val="Value_lists7"/>
      <sheetName val="Share_Price_20027"/>
      <sheetName val="Tela_Inicial7"/>
      <sheetName val="Cálculo_TMEF-TMR7"/>
      <sheetName val="TMEF_-_TMR_1317"/>
      <sheetName val="TMEF_-_TMR_1517"/>
      <sheetName val="2RF98_(Mkt_9%)7"/>
      <sheetName val="Load_Data7"/>
      <sheetName val="Cost_Sheet5"/>
      <sheetName val="[Curve_Comp_x005f_x0000__7"/>
      <sheetName val="Data_Input_Sheet7"/>
      <sheetName val="LEGAL_GUJ6"/>
      <sheetName val="_Curve_Comp_x005f_x005f_x005f_x005f_x005f_x005f_6"/>
      <sheetName val="[Curve_Comp_x005f_x005f_x005f_x005f_x005f_x005f_6"/>
      <sheetName val="RG_Depots6"/>
      <sheetName val="Cover_page6"/>
      <sheetName val="Estrutura_Organizacional6"/>
      <sheetName val="1_DN_Coordenação6"/>
      <sheetName val="1_1_Matriz_Criticidade_Coord6"/>
      <sheetName val="2_DN_Gerência6"/>
      <sheetName val="2_1_Matriz_criticidade_Ger__6"/>
      <sheetName val="1__NASA6"/>
      <sheetName val="2_1_Matriz_criticidade_MP6"/>
      <sheetName val="Check_List-_Gerrot6"/>
      <sheetName val="estagios_e_blocos6"/>
      <sheetName val="Variaveis_Gerais6"/>
      <sheetName val="Disp_20046"/>
      <sheetName val="GEPEG_-_Volume_Mfe_+_Pelotas6"/>
      <sheetName val="dep_pre7"/>
      <sheetName val="INGRESO_(2)6"/>
      <sheetName val="No_Tocar6"/>
      <sheetName val="Cost_Leadership_Capex_Inv_5"/>
      <sheetName val="Cost_Leadership_Capex_Div_5"/>
      <sheetName val="chiet_tinh5"/>
      <sheetName val="Bajada_Cognos5"/>
      <sheetName val="BASE_DE_DADOS5"/>
      <sheetName val="escen99_(2)5"/>
      <sheetName val="Planificador_Liga5"/>
      <sheetName val="Base_Única_Final_-_Preencher5"/>
      <sheetName val="Instruções_Preenchimento5"/>
      <sheetName val="Base_para_criticar5"/>
      <sheetName val="_Curve_Comp??_x00005"/>
      <sheetName val="Business_Description_BLOCK5"/>
      <sheetName val="1__Descripción_del_Negocio5"/>
      <sheetName val="2__M_Criticidad_Prod_o_Proces5"/>
      <sheetName val="3__Mapa_de_Proceso5"/>
      <sheetName val="4__M_Criticidad_Procesos5"/>
      <sheetName val="Process_Mapping_BLOCK5"/>
      <sheetName val="5__Tarea_1_Produccion_Despa5"/>
      <sheetName val="5__Tarea_2___cambio_de_formIBV5"/>
      <sheetName val="5__Tarea_3__Producción_IBV5"/>
      <sheetName val="5__Tarea_4_Cambio_format_llena5"/>
      <sheetName val="5__Tarea_5__Arranque_Llenadora5"/>
      <sheetName val="5__Tarea_6__Cambio_formato_eti5"/>
      <sheetName val="5__Tarea_7__Produccion_1etique5"/>
      <sheetName val="5__Tarea_8_Producc_2_etiquet5"/>
      <sheetName val="5__Tarea_9_Producc__IBLL5"/>
      <sheetName val="5__Tarea_10_Produccion_Pale5"/>
      <sheetName val="1_1_Acuerdo_de_Nivel_de_Servic5"/>
      <sheetName val="Conv__Debt5"/>
      <sheetName val="Conv__Pref_5"/>
      <sheetName val="Shares_Outstanding5"/>
      <sheetName val="Firm_Value5"/>
      <sheetName val="Data_Input5"/>
      <sheetName val="SCF_-_BS5"/>
      <sheetName val="General_Downloads5"/>
      <sheetName val="TABELA_DE_PREÇOS4"/>
      <sheetName val="IS_BS_actual2"/>
      <sheetName val="Resumen_General4"/>
      <sheetName val="CRITICIDAD_DE_CI4"/>
      <sheetName val="Cátalogo_de_CI4"/>
      <sheetName val="PLAN_DE_ACCION_Mayo4"/>
      <sheetName val="Catálogo_de_CI4"/>
      <sheetName val="Agosto_(2)2"/>
      <sheetName val="Hl_Acum2"/>
      <sheetName val="Controls_data4"/>
      <sheetName val="12월_판매(권역)4"/>
      <sheetName val="7월예산(지점)_(2)4"/>
      <sheetName val="kpi(7월_Activity)4"/>
      <sheetName val="_7월LE_및_재고4"/>
      <sheetName val="_8월재고4"/>
      <sheetName val="_8월재고_(2)4"/>
      <sheetName val="Operation_Target(중앙)4"/>
      <sheetName val="Bud_여행Program4"/>
      <sheetName val="월마감_예상4"/>
      <sheetName val="HE_JBP4"/>
      <sheetName val="HE생_확산계획4"/>
      <sheetName val="대신_대은4"/>
      <sheetName val="AR_Issue4"/>
      <sheetName val="risk_MS4"/>
      <sheetName val="risk_Vol4"/>
      <sheetName val="_Curve_Comp___x00003"/>
      <sheetName val="_Curve_Comp_x005f_x005f_x4"/>
      <sheetName val="유류대_현황3"/>
      <sheetName val="김형선_3"/>
      <sheetName val="차량운행일지_요일테이블_업뎃_완료3"/>
      <sheetName val="[Curve_Comp_x005f_x005f_x3"/>
      <sheetName val="FJJX_Bud_IB"/>
      <sheetName val="Yield_Curve18"/>
      <sheetName val="Yield_Curve_(2)18"/>
      <sheetName val="Brazil_Sovereign18"/>
      <sheetName val="Brazil_Swap18"/>
      <sheetName val="Price_(2)18"/>
      <sheetName val="Dados_Cash18"/>
      <sheetName val="PackAppear__(2)17"/>
      <sheetName val="Resu_Capex17"/>
      <sheetName val="Efic_Consumo17"/>
      <sheetName val="OOO_(2)17"/>
      <sheetName val="PackAppear_17"/>
      <sheetName val="PQCM_(2)17"/>
      <sheetName val="PQRM_(2)17"/>
      <sheetName val="Res_Executivo17"/>
      <sheetName val="Calc_117"/>
      <sheetName val="2001_10_Cerv17"/>
      <sheetName val="PLAN_SAC_Cerveja17"/>
      <sheetName val="PLAN_SAC_RefrigeNanc17"/>
      <sheetName val="2001_04_Cerv17"/>
      <sheetName val="Farol_SAC_Cerveja17"/>
      <sheetName val="2001_04_Nanc17"/>
      <sheetName val="Farol_SAC_Refrigenanc17"/>
      <sheetName val="Sig_Cycles_Accts_&amp;_Processes17"/>
      <sheetName val="WF_China_YTD15"/>
      <sheetName val="Curve_Comparisons15"/>
      <sheetName val="Riscos-Oport_15"/>
      <sheetName val="_Curve_Comp14"/>
      <sheetName val="Relatório_SDG14"/>
      <sheetName val="EI_Calc14"/>
      <sheetName val="기간별_판매진척15"/>
      <sheetName val="요일_테이블15"/>
      <sheetName val="LBO_Model14"/>
      <sheetName val="[Curve_Comp????????????Brazil14"/>
      <sheetName val="Balance_Fin_ajust_200414"/>
      <sheetName val="DATOS_PARA_INTERPOLACION14"/>
      <sheetName val="DPN_VALUE14"/>
      <sheetName val="Tabla_de_amortización14"/>
      <sheetName val="Coleta_dados13"/>
      <sheetName val="IV_Confiabilidade13"/>
      <sheetName val="IV_Indisponibilidade13"/>
      <sheetName val="Check_R__Diária13"/>
      <sheetName val="Histórico_Check_R__Diária13"/>
      <sheetName val="Fechamento_Mês13"/>
      <sheetName val="Fechamento_Diário13"/>
      <sheetName val="High_Light13"/>
      <sheetName val="%_Dispersão13"/>
      <sheetName val="%_Reprovação13"/>
      <sheetName val="%_Caco_Limpo_Unid_13"/>
      <sheetName val="Limpeza_de_Flint13"/>
      <sheetName val="Recb__Coop_13"/>
      <sheetName val="Recb__Flint13"/>
      <sheetName val="Apoio_Material13"/>
      <sheetName val="Apoio_transp_13"/>
      <sheetName val="[Curve_Comp_x005f_x0000__x005f_x0000__x0013"/>
      <sheetName val="_Curve_Comp_x005f_x0000__x005f_x0000__x0013"/>
      <sheetName val="5_113"/>
      <sheetName val="_Curve_Comp____________Brazil13"/>
      <sheetName val="Comparativo_99X0013"/>
      <sheetName val="Tabela_de_Parâmetros13"/>
      <sheetName val="Versao_1b_($=R$2,13)13"/>
      <sheetName val="[Curve_Comp13"/>
      <sheetName val="2_주요계수총괄13"/>
      <sheetName val="Pg_113"/>
      <sheetName val="Vol-Mix_x_Seg_AN13"/>
      <sheetName val="INVESTMENTS_EUR13"/>
      <sheetName val="DIVESTMENTS_EUR13"/>
      <sheetName val="Price_DB13"/>
      <sheetName val="_Curve_Comp_x005f_x005f_x005f_x0000__x00513"/>
      <sheetName val="[Curve_Comp_x005f_x005f_x005f_x0000__x00513"/>
      <sheetName val="Données_LMU13"/>
      <sheetName val="Total_CDD13"/>
      <sheetName val="total_list13"/>
      <sheetName val="Curve%20Comparisons_xls12"/>
      <sheetName val="LISTA_SUSPENSA12"/>
      <sheetName val="Directrices_de_Metas_201712"/>
      <sheetName val="Base_de_datos11"/>
      <sheetName val="TOP_KPIs_MTM11"/>
      <sheetName val="_Curve_Comp_x005f_x0000__11"/>
      <sheetName val="Data_Validation10"/>
      <sheetName val="PLAN_DE_ACCION10"/>
      <sheetName val="drop_down_menu10"/>
      <sheetName val="Graf_Planeadores10"/>
      <sheetName val="DROP_10"/>
      <sheetName val="Plan_de_Acción10"/>
      <sheetName val="01_2_valor_da_up10"/>
      <sheetName val="LSS_pivot9"/>
      <sheetName val="Value_lists9"/>
      <sheetName val="Share_Price_20029"/>
      <sheetName val="2RF98_(Mkt_9%)9"/>
      <sheetName val="Tela_Inicial9"/>
      <sheetName val="Cálculo_TMEF-TMR9"/>
      <sheetName val="TMEF_-_TMR_1319"/>
      <sheetName val="TMEF_-_TMR_1519"/>
      <sheetName val="Data_Input_Sheet9"/>
      <sheetName val="Load_Data9"/>
      <sheetName val="No_Tocar8"/>
      <sheetName val="INGRESO_(2)8"/>
      <sheetName val="[Curve_Comp_x005f_x0000__9"/>
      <sheetName val="LEGAL_GUJ8"/>
      <sheetName val="_Curve_Comp_x005f_x005f_x005f_x005f_x005f_x005f_8"/>
      <sheetName val="[Curve_Comp_x005f_x005f_x005f_x005f_x005f_x005f_8"/>
      <sheetName val="RG_Depots8"/>
      <sheetName val="dep_pre9"/>
      <sheetName val="Cover_page8"/>
      <sheetName val="Estrutura_Organizacional8"/>
      <sheetName val="1_DN_Coordenação8"/>
      <sheetName val="1_1_Matriz_Criticidade_Coord8"/>
      <sheetName val="2_DN_Gerência8"/>
      <sheetName val="2_1_Matriz_criticidade_Ger__8"/>
      <sheetName val="1__NASA8"/>
      <sheetName val="2_1_Matriz_criticidade_MP8"/>
      <sheetName val="Check_List-_Gerrot8"/>
      <sheetName val="estagios_e_blocos8"/>
      <sheetName val="Variaveis_Gerais8"/>
      <sheetName val="Disp_20048"/>
      <sheetName val="GEPEG_-_Volume_Mfe_+_Pelotas8"/>
      <sheetName val="Cost_Leadership_Capex_Inv_7"/>
      <sheetName val="Cost_Leadership_Capex_Div_7"/>
      <sheetName val="Cost_Sheet7"/>
      <sheetName val="chiet_tinh7"/>
      <sheetName val="Business_Description_BLOCK7"/>
      <sheetName val="1__Descripción_del_Negocio7"/>
      <sheetName val="2__M_Criticidad_Prod_o_Proces7"/>
      <sheetName val="3__Mapa_de_Proceso7"/>
      <sheetName val="4__M_Criticidad_Procesos7"/>
      <sheetName val="Process_Mapping_BLOCK7"/>
      <sheetName val="5__Tarea_1_Produccion_Despa7"/>
      <sheetName val="5__Tarea_2___cambio_de_formIBV7"/>
      <sheetName val="5__Tarea_3__Producción_IBV7"/>
      <sheetName val="5__Tarea_4_Cambio_format_llena7"/>
      <sheetName val="5__Tarea_5__Arranque_Llenadora7"/>
      <sheetName val="5__Tarea_6__Cambio_formato_eti7"/>
      <sheetName val="5__Tarea_7__Produccion_1etique7"/>
      <sheetName val="5__Tarea_8_Producc_2_etiquet7"/>
      <sheetName val="5__Tarea_9_Producc__IBLL7"/>
      <sheetName val="5__Tarea_10_Produccion_Pale7"/>
      <sheetName val="1_1_Acuerdo_de_Nivel_de_Servic7"/>
      <sheetName val="BASE_DE_DADOS7"/>
      <sheetName val="Bajada_Cognos7"/>
      <sheetName val="Resumen_General6"/>
      <sheetName val="CRITICIDAD_DE_CI6"/>
      <sheetName val="Cátalogo_de_CI6"/>
      <sheetName val="PLAN_DE_ACCION_Mayo6"/>
      <sheetName val="Catálogo_de_CI6"/>
      <sheetName val="Conv__Debt7"/>
      <sheetName val="Conv__Pref_7"/>
      <sheetName val="Shares_Outstanding7"/>
      <sheetName val="Firm_Value7"/>
      <sheetName val="Data_Input7"/>
      <sheetName val="SCF_-_BS7"/>
      <sheetName val="escen99_(2)7"/>
      <sheetName val="Planificador_Liga7"/>
      <sheetName val="Base_Única_Final_-_Preencher7"/>
      <sheetName val="Instruções_Preenchimento7"/>
      <sheetName val="Base_para_criticar7"/>
      <sheetName val="_Curve_Comp??_x00007"/>
      <sheetName val="General_Downloads7"/>
      <sheetName val="TABELA_DE_PREÇOS6"/>
      <sheetName val="Controls_data6"/>
      <sheetName val="12월_판매(권역)6"/>
      <sheetName val="7월예산(지점)_(2)6"/>
      <sheetName val="kpi(7월_Activity)6"/>
      <sheetName val="_7월LE_및_재고6"/>
      <sheetName val="_8월재고6"/>
      <sheetName val="_8월재고_(2)6"/>
      <sheetName val="Operation_Target(중앙)6"/>
      <sheetName val="Bud_여행Program6"/>
      <sheetName val="월마감_예상6"/>
      <sheetName val="HE_JBP6"/>
      <sheetName val="HE생_확산계획6"/>
      <sheetName val="대신_대은6"/>
      <sheetName val="AR_Issue6"/>
      <sheetName val="risk_MS6"/>
      <sheetName val="risk_Vol6"/>
      <sheetName val="_Curve_Comp___x00005"/>
      <sheetName val="_Curve_Comp_x005f_x005f_x6"/>
      <sheetName val="유류대_현황5"/>
      <sheetName val="IS_BS_actual4"/>
      <sheetName val="Agosto_(2)4"/>
      <sheetName val="Hl_Acum4"/>
      <sheetName val="김형선_5"/>
      <sheetName val="차량운행일지_요일테이블_업뎃_완료5"/>
      <sheetName val="[Curve_Comp_x005f_x005f_x5"/>
      <sheetName val="FJJX_Bud_IB2"/>
      <sheetName val="Target_Book"/>
      <sheetName val="TM1_SETTINGS1"/>
      <sheetName val="Estructura_SAP2"/>
      <sheetName val="Factor_8_Oz2"/>
      <sheetName val="control_sheet2"/>
      <sheetName val="Input_sheet2"/>
      <sheetName val="BBTS_USADOS"/>
      <sheetName val="ANALISE_DO_LOSS"/>
      <sheetName val="Integração_-_Earned_Value1"/>
      <sheetName val="VICTEL_($R)1"/>
      <sheetName val="BC_-_Main_model1"/>
      <sheetName val="BEAT_"/>
      <sheetName val="CIEL_PURIFICADA_"/>
      <sheetName val="DISNEY_"/>
      <sheetName val="FANTA_"/>
      <sheetName val="FRESCA_"/>
      <sheetName val="COCA-COLA_EXPORT"/>
      <sheetName val="COCA-COLA_LIGHT_"/>
      <sheetName val="LIFT_"/>
      <sheetName val="NESTEA_"/>
      <sheetName val="POWERADE_"/>
      <sheetName val="SENZAO_"/>
      <sheetName val="Zones"/>
      <sheetName val="Brands"/>
      <sheetName val="_Curve_Comp_x4"/>
      <sheetName val="_Curve_Comp_x"/>
      <sheetName val="[Curve_Comp_x3"/>
      <sheetName val="_Curve_Comp_x005f4"/>
      <sheetName val="[Curve_Comp_x005f4"/>
      <sheetName val="[Curve_Comp_x"/>
      <sheetName val="_Curve_Comp_x005f5"/>
      <sheetName val="[Curve_Comp_x005f5"/>
      <sheetName val="_Curve_Comp_x005f6"/>
      <sheetName val="[Curve_Comp_x005f6"/>
      <sheetName val="[Curve_Comp_x0007"/>
      <sheetName val="_Curve_Comp_x0007"/>
      <sheetName val="_Curve_Comp_x005f_x0000__x005f7"/>
      <sheetName val="[Curve_Comp_x005f_x0000__x005f7"/>
      <sheetName val="_Curve_Comp_x005f_x005f_2"/>
      <sheetName val="[Curve_Comp_x005f_x005f_2"/>
      <sheetName val="[Curve_Comp_x0008"/>
      <sheetName val="_Curve_Comp_x0008"/>
      <sheetName val="_Curve_Comp_x005f_x0000__x005f8"/>
      <sheetName val="[Curve_Comp_x005f_x0000__x005f8"/>
      <sheetName val="_Curve_Comp_6"/>
      <sheetName val="[Curve_Comp_4"/>
      <sheetName val="_Curve_Comp_x005f_x005f_3"/>
      <sheetName val="[Curve_Comp_x005f_x005f_3"/>
      <sheetName val="_Curve_Comp_x1"/>
      <sheetName val="[Curve_Comp_x0009"/>
      <sheetName val="_Curve_Comp_x0009"/>
      <sheetName val="_Curve_Comp_x005f_x0000__x005f9"/>
      <sheetName val="[Curve_Comp_x005f_x0000__x005f9"/>
      <sheetName val="_Curve_Comp_7"/>
      <sheetName val="[Curve_Comp_5"/>
      <sheetName val="_Curve_Comp_x005f_x005f_4"/>
      <sheetName val="[Curve_Comp_x005f_x005f_4"/>
      <sheetName val="_Curve_Comp_x2"/>
      <sheetName val="[Curve_Comp_x1"/>
      <sheetName val="[Curve_Comp_x0010"/>
      <sheetName val="_Curve_Comp_x0010"/>
      <sheetName val="_Curve_Comp_x005f_x0000__x00510"/>
      <sheetName val="[Curve_Comp_x005f_x0000__x00510"/>
      <sheetName val="_Curve_Comp_8"/>
      <sheetName val="[Curve_Comp_6"/>
      <sheetName val="_Curve_Comp_x005f_x005f_5"/>
      <sheetName val="[Curve_Comp_x005f_x005f_5"/>
      <sheetName val="_Curve_Comp_x3"/>
      <sheetName val="[Curve_Comp_x2"/>
      <sheetName val="Balances_al_30_06_2019"/>
      <sheetName val="Yield_Curve17"/>
      <sheetName val="Yield_Curve_(2)17"/>
      <sheetName val="Brazil_Sovereign17"/>
      <sheetName val="Brazil_Swap17"/>
      <sheetName val="Price_(2)17"/>
      <sheetName val="Dados_Cash17"/>
      <sheetName val="PackAppear__(2)16"/>
      <sheetName val="Resu_Capex16"/>
      <sheetName val="Efic_Consumo16"/>
      <sheetName val="OOO_(2)16"/>
      <sheetName val="PackAppear_16"/>
      <sheetName val="PQCM_(2)16"/>
      <sheetName val="PQRM_(2)16"/>
      <sheetName val="Res_Executivo16"/>
      <sheetName val="2001_10_Cerv16"/>
      <sheetName val="PLAN_SAC_Cerveja16"/>
      <sheetName val="PLAN_SAC_RefrigeNanc16"/>
      <sheetName val="2001_04_Cerv16"/>
      <sheetName val="Farol_SAC_Cerveja16"/>
      <sheetName val="2001_04_Nanc16"/>
      <sheetName val="Farol_SAC_Refrigenanc16"/>
      <sheetName val="Sig_Cycles_Accts_&amp;_Processes16"/>
      <sheetName val="Calc_116"/>
      <sheetName val="WF_China_YTD14"/>
      <sheetName val="Curve_Comparisons14"/>
      <sheetName val="Riscos-Oport_14"/>
      <sheetName val="_Curve_Comp13"/>
      <sheetName val="Relatório_SDG13"/>
      <sheetName val="EI_Calc13"/>
      <sheetName val="기간별_판매진척14"/>
      <sheetName val="요일_테이블14"/>
      <sheetName val="LBO_Model13"/>
      <sheetName val="[Curve_Comp????????????Brazil13"/>
      <sheetName val="Balance_Fin_ajust_200413"/>
      <sheetName val="DATOS_PARA_INTERPOLACION13"/>
      <sheetName val="DPN_VALUE13"/>
      <sheetName val="Tabla_de_amortización13"/>
      <sheetName val="Coleta_dados12"/>
      <sheetName val="IV_Confiabilidade12"/>
      <sheetName val="IV_Indisponibilidade12"/>
      <sheetName val="Check_R__Diária12"/>
      <sheetName val="Histórico_Check_R__Diária12"/>
      <sheetName val="[Curve_Comp_x005f_x0000__x005f_x0000__x0012"/>
      <sheetName val="_Curve_Comp_x005f_x0000__x005f_x0000__x0012"/>
      <sheetName val="_Curve_Comp____________Brazil12"/>
      <sheetName val="Comparativo_99X0012"/>
      <sheetName val="Tabela_de_Parâmetros12"/>
      <sheetName val="Versao_1b_($=R$2,13)12"/>
      <sheetName val="[Curve_Comp12"/>
      <sheetName val="2_주요계수총괄12"/>
      <sheetName val="Fechamento_Mês12"/>
      <sheetName val="Fechamento_Diário12"/>
      <sheetName val="High_Light12"/>
      <sheetName val="%_Dispersão12"/>
      <sheetName val="%_Reprovação12"/>
      <sheetName val="%_Caco_Limpo_Unid_12"/>
      <sheetName val="Limpeza_de_Flint12"/>
      <sheetName val="Recb__Coop_12"/>
      <sheetName val="Recb__Flint12"/>
      <sheetName val="Apoio_Material12"/>
      <sheetName val="Apoio_transp_12"/>
      <sheetName val="Pg_112"/>
      <sheetName val="Vol-Mix_x_Seg_AN12"/>
      <sheetName val="5_112"/>
      <sheetName val="INVESTMENTS_EUR12"/>
      <sheetName val="DIVESTMENTS_EUR12"/>
      <sheetName val="Price_DB12"/>
      <sheetName val="_Curve_Comp_x005f_x005f_x005f_x0000__x00512"/>
      <sheetName val="[Curve_Comp_x005f_x005f_x005f_x0000__x00512"/>
      <sheetName val="Données_LMU12"/>
      <sheetName val="total_list12"/>
      <sheetName val="Total_CDD12"/>
      <sheetName val="Curve%20Comparisons_xls11"/>
      <sheetName val="LISTA_SUSPENSA11"/>
      <sheetName val="Directrices_de_Metas_201711"/>
      <sheetName val="Base_de_datos10"/>
      <sheetName val="TOP_KPIs_MTM10"/>
      <sheetName val="_Curve_Comp_x005f_x0000__10"/>
      <sheetName val="Data_Validation9"/>
      <sheetName val="PLAN_DE_ACCION9"/>
      <sheetName val="drop_down_menu9"/>
      <sheetName val="Graf_Planeadores9"/>
      <sheetName val="DROP_9"/>
      <sheetName val="Plan_de_Acción9"/>
      <sheetName val="01_2_valor_da_up9"/>
      <sheetName val="LSS_pivot8"/>
      <sheetName val="Value_lists8"/>
      <sheetName val="Share_Price_20028"/>
      <sheetName val="2RF98_(Mkt_9%)8"/>
      <sheetName val="Business_Description_BLOCK6"/>
      <sheetName val="1__Descripción_del_Negocio6"/>
      <sheetName val="2__M_Criticidad_Prod_o_Proces6"/>
      <sheetName val="3__Mapa_de_Proceso6"/>
      <sheetName val="4__M_Criticidad_Procesos6"/>
      <sheetName val="Process_Mapping_BLOCK6"/>
      <sheetName val="5__Tarea_1_Produccion_Despa6"/>
      <sheetName val="5__Tarea_2___cambio_de_formIBV6"/>
      <sheetName val="5__Tarea_3__Producción_IBV6"/>
      <sheetName val="5__Tarea_4_Cambio_format_llena6"/>
      <sheetName val="5__Tarea_5__Arranque_Llenadora6"/>
      <sheetName val="5__Tarea_6__Cambio_formato_eti6"/>
      <sheetName val="5__Tarea_7__Produccion_1etique6"/>
      <sheetName val="5__Tarea_8_Producc_2_etiquet6"/>
      <sheetName val="5__Tarea_9_Producc__IBLL6"/>
      <sheetName val="5__Tarea_10_Produccion_Pale6"/>
      <sheetName val="1_1_Acuerdo_de_Nivel_de_Servic6"/>
      <sheetName val="Tela_Inicial8"/>
      <sheetName val="Cálculo_TMEF-TMR8"/>
      <sheetName val="TMEF_-_TMR_1318"/>
      <sheetName val="TMEF_-_TMR_1518"/>
      <sheetName val="Load_Data8"/>
      <sheetName val="Cost_Sheet6"/>
      <sheetName val="[Curve_Comp_x005f_x0000__8"/>
      <sheetName val="Data_Input_Sheet8"/>
      <sheetName val="Cover_page7"/>
      <sheetName val="LEGAL_GUJ7"/>
      <sheetName val="_Curve_Comp_x005f_x005f_x005f_x005f_x005f_x005f_7"/>
      <sheetName val="[Curve_Comp_x005f_x005f_x005f_x005f_x005f_x005f_7"/>
      <sheetName val="Estrutura_Organizacional7"/>
      <sheetName val="1_DN_Coordenação7"/>
      <sheetName val="1_1_Matriz_Criticidade_Coord7"/>
      <sheetName val="2_DN_Gerência7"/>
      <sheetName val="2_1_Matriz_criticidade_Ger__7"/>
      <sheetName val="1__NASA7"/>
      <sheetName val="2_1_Matriz_criticidade_MP7"/>
      <sheetName val="Estructura_SAP1"/>
      <sheetName val="Factor_8_Oz1"/>
      <sheetName val="control_sheet1"/>
      <sheetName val="RG_Depots7"/>
      <sheetName val="Check_List-_Gerrot7"/>
      <sheetName val="estagios_e_blocos7"/>
      <sheetName val="Variaveis_Gerais7"/>
      <sheetName val="Disp_20047"/>
      <sheetName val="GEPEG_-_Volume_Mfe_+_Pelotas7"/>
      <sheetName val="dep_pre8"/>
      <sheetName val="INGRESO_(2)7"/>
      <sheetName val="No_Tocar7"/>
      <sheetName val="Cost_Leadership_Capex_Inv_6"/>
      <sheetName val="Cost_Leadership_Capex_Div_6"/>
      <sheetName val="chiet_tinh6"/>
      <sheetName val="Input_sheet1"/>
      <sheetName val="Bajada_Cognos6"/>
      <sheetName val="BASE_DE_DADOS6"/>
      <sheetName val="Resumen_General5"/>
      <sheetName val="CRITICIDAD_DE_CI5"/>
      <sheetName val="Cátalogo_de_CI5"/>
      <sheetName val="PLAN_DE_ACCION_Mayo5"/>
      <sheetName val="Catálogo_de_CI5"/>
      <sheetName val="Conv__Debt6"/>
      <sheetName val="Conv__Pref_6"/>
      <sheetName val="Shares_Outstanding6"/>
      <sheetName val="Firm_Value6"/>
      <sheetName val="Data_Input6"/>
      <sheetName val="SCF_-_BS6"/>
      <sheetName val="escen99_(2)6"/>
      <sheetName val="Planificador_Liga6"/>
      <sheetName val="Base_Única_Final_-_Preencher6"/>
      <sheetName val="Instruções_Preenchimento6"/>
      <sheetName val="Base_para_criticar6"/>
      <sheetName val="_Curve_Comp??_x00006"/>
      <sheetName val="General_Downloads6"/>
      <sheetName val="TABELA_DE_PREÇOS5"/>
      <sheetName val="IS_BS_actual3"/>
      <sheetName val="Agosto_(2)3"/>
      <sheetName val="Hl_Acum3"/>
      <sheetName val="Controls_data5"/>
      <sheetName val="12월_판매(권역)5"/>
      <sheetName val="7월예산(지점)_(2)5"/>
      <sheetName val="kpi(7월_Activity)5"/>
      <sheetName val="_7월LE_및_재고5"/>
      <sheetName val="_8월재고5"/>
      <sheetName val="_8월재고_(2)5"/>
      <sheetName val="Operation_Target(중앙)5"/>
      <sheetName val="Bud_여행Program5"/>
      <sheetName val="월마감_예상5"/>
      <sheetName val="HE_JBP5"/>
      <sheetName val="HE생_확산계획5"/>
      <sheetName val="대신_대은5"/>
      <sheetName val="AR_Issue5"/>
      <sheetName val="risk_MS5"/>
      <sheetName val="risk_Vol5"/>
      <sheetName val="_Curve_Comp___x00004"/>
      <sheetName val="_Curve_Comp_x005f_x005f_x5"/>
      <sheetName val="유류대_현황4"/>
      <sheetName val="김형선_4"/>
      <sheetName val="차량운행일지_요일테이블_업뎃_완료4"/>
      <sheetName val="[Curve_Comp_x005f_x005f_x4"/>
      <sheetName val="FJJX_Bud_IB1"/>
      <sheetName val="TM1_SETTINGS"/>
      <sheetName val="Integração_-_Earned_Value"/>
      <sheetName val="VICTEL_($R)"/>
      <sheetName val="BC_-_Main_model"/>
      <sheetName val="_Curve Comp_x"/>
      <sheetName val="[Curve Comp_x"/>
      <sheetName val="Balances al 30.06.2019"/>
      <sheetName val="POCM 배송지"/>
      <sheetName val="参数"/>
      <sheetName val="_Curve_Comp_x0000__x005f7"/>
      <sheetName val="[Curve_Comp_x0000__x005f7"/>
      <sheetName val="_Curve_Comp_x0000__x005f8"/>
      <sheetName val="[Curve_Comp_x0000__x005f8"/>
      <sheetName val="_Curve_Comp_x0000__x005f9"/>
      <sheetName val="[Curve_Comp_x0000__x005f9"/>
      <sheetName val="_Curve_Comp_x0000__x00510"/>
      <sheetName val="[Curve_Comp_x0000__x00510"/>
      <sheetName val="BBTS_USADOS1"/>
      <sheetName val="ANALISE_DO_LOSS1"/>
      <sheetName val="BBTS_USADOS2"/>
      <sheetName val="ANALISE_DO_LOSS2"/>
      <sheetName val="Target_Book1"/>
      <sheetName val="BEAT_1"/>
      <sheetName val="CIEL_PURIFICADA_1"/>
      <sheetName val="DISNEY_1"/>
      <sheetName val="FANTA_1"/>
      <sheetName val="FRESCA_1"/>
      <sheetName val="COCA-COLA_EXPORT1"/>
      <sheetName val="COCA-COLA_LIGHT_1"/>
      <sheetName val="LIFT_1"/>
      <sheetName val="NESTEA_1"/>
      <sheetName val="POWERADE_1"/>
      <sheetName val="SENZAO_1"/>
      <sheetName val="Yield_Curve19"/>
      <sheetName val="Yield_Curve_(2)19"/>
      <sheetName val="Brazil_Sovereign19"/>
      <sheetName val="Brazil_Swap19"/>
      <sheetName val="Price_(2)19"/>
      <sheetName val="Dados_Cash19"/>
      <sheetName val="PackAppear__(2)18"/>
      <sheetName val="Resu_Capex18"/>
      <sheetName val="Efic_Consumo18"/>
      <sheetName val="OOO_(2)18"/>
      <sheetName val="PackAppear_18"/>
      <sheetName val="PQCM_(2)18"/>
      <sheetName val="PQRM_(2)18"/>
      <sheetName val="Res_Executivo18"/>
      <sheetName val="2001_10_Cerv18"/>
      <sheetName val="PLAN_SAC_Cerveja18"/>
      <sheetName val="PLAN_SAC_RefrigeNanc18"/>
      <sheetName val="2001_04_Cerv18"/>
      <sheetName val="Farol_SAC_Cerveja18"/>
      <sheetName val="2001_04_Nanc18"/>
      <sheetName val="Farol_SAC_Refrigenanc18"/>
      <sheetName val="Sig_Cycles_Accts_&amp;_Processes18"/>
      <sheetName val="Calc_118"/>
      <sheetName val="_Curve_Comp15"/>
      <sheetName val="WF_China_YTD16"/>
      <sheetName val="Curve_Comparisons16"/>
      <sheetName val="Riscos-Oport_16"/>
      <sheetName val="Relatório_SDG15"/>
      <sheetName val="기간별_판매진척16"/>
      <sheetName val="요일_테이블16"/>
      <sheetName val="LBO_Model15"/>
      <sheetName val="EI_Calc15"/>
      <sheetName val="[Curve_Comp????????????Brazil15"/>
      <sheetName val="Balance_Fin_ajust_200415"/>
      <sheetName val="DATOS_PARA_INTERPOLACION15"/>
      <sheetName val="DPN_VALUE15"/>
      <sheetName val="Tabla_de_amortización15"/>
      <sheetName val="Coleta_dados14"/>
      <sheetName val="IV_Confiabilidade14"/>
      <sheetName val="IV_Indisponibilidade14"/>
      <sheetName val="Check_R__Diária14"/>
      <sheetName val="Histórico_Check_R__Diária14"/>
      <sheetName val="[Curve_Comp_x005f_x0000__x005f_x0000__x0014"/>
      <sheetName val="_Curve_Comp_x005f_x0000__x005f_x0000__x0014"/>
      <sheetName val="_Curve_Comp____________Brazil14"/>
      <sheetName val="Comparativo_99X0014"/>
      <sheetName val="Tabela_de_Parâmetros14"/>
      <sheetName val="Versao_1b_($=R$2,13)14"/>
      <sheetName val="[Curve_Comp14"/>
      <sheetName val="2_주요계수총괄14"/>
      <sheetName val="Pg_114"/>
      <sheetName val="Vol-Mix_x_Seg_AN14"/>
      <sheetName val="Fechamento_Mês14"/>
      <sheetName val="Fechamento_Diário14"/>
      <sheetName val="High_Light14"/>
      <sheetName val="%_Dispersão14"/>
      <sheetName val="%_Reprovação14"/>
      <sheetName val="%_Caco_Limpo_Unid_14"/>
      <sheetName val="Limpeza_de_Flint14"/>
      <sheetName val="Recb__Coop_14"/>
      <sheetName val="Recb__Flint14"/>
      <sheetName val="Apoio_Material14"/>
      <sheetName val="Apoio_transp_14"/>
      <sheetName val="5_114"/>
      <sheetName val="INVESTMENTS_EUR14"/>
      <sheetName val="DIVESTMENTS_EUR14"/>
      <sheetName val="Price_DB14"/>
      <sheetName val="_Curve_Comp_x005f_x005f_x005f_x0000__x00514"/>
      <sheetName val="[Curve_Comp_x005f_x005f_x005f_x0000__x00514"/>
      <sheetName val="Données_LMU14"/>
      <sheetName val="total_list14"/>
      <sheetName val="Total_CDD14"/>
      <sheetName val="Curve%20Comparisons_xls13"/>
      <sheetName val="Base_de_datos12"/>
      <sheetName val="TOP_KPIs_MTM12"/>
      <sheetName val="Directrices_de_Metas_201713"/>
      <sheetName val="LISTA_SUSPENSA13"/>
      <sheetName val="Data_Validation11"/>
      <sheetName val="_Curve_Comp_x005f_x0000__12"/>
      <sheetName val="PLAN_DE_ACCION11"/>
      <sheetName val="drop_down_menu11"/>
      <sheetName val="Graf_Planeadores11"/>
      <sheetName val="DROP_11"/>
      <sheetName val="Plan_de_Acción11"/>
      <sheetName val="01_2_valor_da_up11"/>
      <sheetName val="LSS_pivot10"/>
      <sheetName val="Value_lists10"/>
      <sheetName val="Share_Price_200210"/>
      <sheetName val="Load_Data10"/>
      <sheetName val="Tela_Inicial10"/>
      <sheetName val="Cálculo_TMEF-TMR10"/>
      <sheetName val="TMEF_-_TMR_13110"/>
      <sheetName val="TMEF_-_TMR_15110"/>
      <sheetName val="2RF98_(Mkt_9%)10"/>
      <sheetName val="Data_Input_Sheet10"/>
      <sheetName val="No_Tocar9"/>
      <sheetName val="INGRESO_(2)9"/>
      <sheetName val="[Curve_Comp_x005f_x0000__10"/>
      <sheetName val="LEGAL_GUJ9"/>
      <sheetName val="_Curve_Comp_x005f_x005f_x005f_x005f_x005f_x005f_9"/>
      <sheetName val="[Curve_Comp_x005f_x005f_x005f_x005f_x005f_x005f_9"/>
      <sheetName val="RG_Depots9"/>
      <sheetName val="dep_pre10"/>
      <sheetName val="Cover_page9"/>
      <sheetName val="Estrutura_Organizacional9"/>
      <sheetName val="1_DN_Coordenação9"/>
      <sheetName val="1_1_Matriz_Criticidade_Coord9"/>
      <sheetName val="2_DN_Gerência9"/>
      <sheetName val="2_1_Matriz_criticidade_Ger__9"/>
      <sheetName val="1__NASA9"/>
      <sheetName val="2_1_Matriz_criticidade_MP9"/>
      <sheetName val="Check_List-_Gerrot9"/>
      <sheetName val="estagios_e_blocos9"/>
      <sheetName val="Variaveis_Gerais9"/>
      <sheetName val="Disp_20049"/>
      <sheetName val="GEPEG_-_Volume_Mfe_+_Pelotas9"/>
      <sheetName val="Cost_Sheet8"/>
      <sheetName val="Cost_Leadership_Capex_Inv_8"/>
      <sheetName val="Cost_Leadership_Capex_Div_8"/>
      <sheetName val="chiet_tinh8"/>
      <sheetName val="Business_Description_BLOCK8"/>
      <sheetName val="1__Descripción_del_Negocio8"/>
      <sheetName val="2__M_Criticidad_Prod_o_Proces8"/>
      <sheetName val="3__Mapa_de_Proceso8"/>
      <sheetName val="4__M_Criticidad_Procesos8"/>
      <sheetName val="Process_Mapping_BLOCK8"/>
      <sheetName val="5__Tarea_1_Produccion_Despa8"/>
      <sheetName val="5__Tarea_2___cambio_de_formIBV8"/>
      <sheetName val="5__Tarea_3__Producción_IBV8"/>
      <sheetName val="5__Tarea_4_Cambio_format_llena8"/>
      <sheetName val="5__Tarea_5__Arranque_Llenadora8"/>
      <sheetName val="5__Tarea_6__Cambio_formato_eti8"/>
      <sheetName val="5__Tarea_7__Produccion_1etique8"/>
      <sheetName val="5__Tarea_8_Producc_2_etiquet8"/>
      <sheetName val="5__Tarea_9_Producc__IBLL8"/>
      <sheetName val="5__Tarea_10_Produccion_Pale8"/>
      <sheetName val="1_1_Acuerdo_de_Nivel_de_Servic8"/>
      <sheetName val="Resumen_General7"/>
      <sheetName val="CRITICIDAD_DE_CI7"/>
      <sheetName val="Cátalogo_de_CI7"/>
      <sheetName val="PLAN_DE_ACCION_Mayo7"/>
      <sheetName val="Catálogo_de_CI7"/>
      <sheetName val="Conv__Debt8"/>
      <sheetName val="Conv__Pref_8"/>
      <sheetName val="Shares_Outstanding8"/>
      <sheetName val="Firm_Value8"/>
      <sheetName val="Data_Input8"/>
      <sheetName val="SCF_-_BS8"/>
      <sheetName val="Bajada_Cognos8"/>
      <sheetName val="BASE_DE_DADOS8"/>
      <sheetName val="escen99_(2)8"/>
      <sheetName val="Planificador_Liga8"/>
      <sheetName val="Base_Única_Final_-_Preencher8"/>
      <sheetName val="Instruções_Preenchimento8"/>
      <sheetName val="Base_para_criticar8"/>
      <sheetName val="_Curve_Comp??_x00008"/>
      <sheetName val="General_Downloads8"/>
      <sheetName val="Controls_data7"/>
      <sheetName val="12월_판매(권역)7"/>
      <sheetName val="7월예산(지점)_(2)7"/>
      <sheetName val="kpi(7월_Activity)7"/>
      <sheetName val="_7월LE_및_재고7"/>
      <sheetName val="_8월재고7"/>
      <sheetName val="_8월재고_(2)7"/>
      <sheetName val="Operation_Target(중앙)7"/>
      <sheetName val="Bud_여행Program7"/>
      <sheetName val="월마감_예상7"/>
      <sheetName val="HE_JBP7"/>
      <sheetName val="HE생_확산계획7"/>
      <sheetName val="대신_대은7"/>
      <sheetName val="AR_Issue7"/>
      <sheetName val="risk_MS7"/>
      <sheetName val="risk_Vol7"/>
      <sheetName val="TABELA_DE_PREÇOS7"/>
      <sheetName val="_Curve_Comp___x00006"/>
      <sheetName val="_Curve_Comp_x005f_x005f_x7"/>
      <sheetName val="유류대_현황6"/>
      <sheetName val="IS_BS_actual5"/>
      <sheetName val="Agosto_(2)5"/>
      <sheetName val="Hl_Acum5"/>
      <sheetName val="김형선_6"/>
      <sheetName val="차량운행일지_요일테이블_업뎃_완료6"/>
      <sheetName val="[Curve_Comp_x005f_x005f_x6"/>
      <sheetName val="FJJX_Bud_IB3"/>
      <sheetName val="TM1_SETTINGS2"/>
      <sheetName val="Estructura_SAP3"/>
      <sheetName val="Factor_8_Oz3"/>
      <sheetName val="control_sheet3"/>
      <sheetName val="Input_sheet3"/>
      <sheetName val="Integração_-_Earned_Value2"/>
      <sheetName val="VICTEL_($R)2"/>
      <sheetName val="BC_-_Main_model2"/>
      <sheetName val="_Curve_Comp_x5"/>
      <sheetName val="[Curve_Comp_x4"/>
      <sheetName val="Balances_al_30_06_20191"/>
      <sheetName val="BF Database"/>
      <sheetName val="BF PL31"/>
      <sheetName val="Administrative Information"/>
      <sheetName val="Appendix 6"/>
      <sheetName val="Anexo B"/>
      <sheetName val="PARTE"/>
      <sheetName val="Gerencial"/>
      <sheetName val="Participantes"/>
      <sheetName val="Brix Xarope BC"/>
      <sheetName val="Conversão"/>
      <sheetName val=".Consid"/>
      <sheetName val=".Relatório"/>
      <sheetName val=".Resumo"/>
      <sheetName val="VM"/>
      <sheetName val="Formula"/>
      <sheetName val="List"/>
      <sheetName val="9.1"/>
      <sheetName val="POCM_배송지"/>
      <sheetName val="BF_Database"/>
      <sheetName val="BF_PL31"/>
      <sheetName val="Administrative_Information"/>
      <sheetName val="Appendix_6"/>
      <sheetName val="Anexo_B"/>
      <sheetName val="Brix_Xarope_BC"/>
      <sheetName val="_Consid"/>
      <sheetName val="_Relatório"/>
      <sheetName val="_Resumo"/>
      <sheetName val="Farol"/>
      <sheetName val="Turno Manhã "/>
      <sheetName val="Turno Tarde"/>
      <sheetName val="Turno Noite"/>
      <sheetName val="Form."/>
      <sheetName val="Class."/>
      <sheetName val="Veículos"/>
      <sheetName val="Colaboradores"/>
      <sheetName val="9_1"/>
      <sheetName val="Turno_Manhã_"/>
      <sheetName val="Turno_Tarde"/>
      <sheetName val="Turno_Noite"/>
      <sheetName val="Form_"/>
      <sheetName val="Class_"/>
      <sheetName val="Sheet133"/>
      <sheetName val="填写规则"/>
      <sheetName val="Setting"/>
      <sheetName val="drop down list"/>
      <sheetName val="Financ. Overview"/>
      <sheetName val="SP"/>
      <sheetName val="Remarks"/>
      <sheetName val="Yield_Curve20"/>
      <sheetName val="Yield_Curve_(2)20"/>
      <sheetName val="Brazil_Sovereign20"/>
      <sheetName val="Brazil_Swap20"/>
      <sheetName val="Price_(2)20"/>
      <sheetName val="Dados_Cash20"/>
      <sheetName val="PackAppear__(2)19"/>
      <sheetName val="Resu_Capex19"/>
      <sheetName val="Efic_Consumo19"/>
      <sheetName val="OOO_(2)19"/>
      <sheetName val="PackAppear_19"/>
      <sheetName val="PQCM_(2)19"/>
      <sheetName val="PQRM_(2)19"/>
      <sheetName val="Res_Executivo19"/>
      <sheetName val="2001_10_Cerv19"/>
      <sheetName val="PLAN_SAC_Cerveja19"/>
      <sheetName val="PLAN_SAC_RefrigeNanc19"/>
      <sheetName val="2001_04_Cerv19"/>
      <sheetName val="Farol_SAC_Cerveja19"/>
      <sheetName val="2001_04_Nanc19"/>
      <sheetName val="Farol_SAC_Refrigenanc19"/>
      <sheetName val="Sig_Cycles_Accts_&amp;_Processes19"/>
      <sheetName val="Calc_119"/>
      <sheetName val="WF_China_YTD17"/>
      <sheetName val="Curve_Comparisons17"/>
      <sheetName val="Riscos-Oport_17"/>
      <sheetName val="_Curve_Comp16"/>
      <sheetName val="Relatório_SDG16"/>
      <sheetName val="EI_Calc16"/>
      <sheetName val="기간별_판매진척17"/>
      <sheetName val="요일_테이블17"/>
      <sheetName val="LBO_Model16"/>
      <sheetName val="[Curve_Comp????????????Brazil16"/>
      <sheetName val="Balance_Fin_ajust_200416"/>
      <sheetName val="DATOS_PARA_INTERPOLACION16"/>
      <sheetName val="DPN_VALUE16"/>
      <sheetName val="Tabla_de_amortización16"/>
      <sheetName val="Coleta_dados15"/>
      <sheetName val="IV_Confiabilidade15"/>
      <sheetName val="IV_Indisponibilidade15"/>
      <sheetName val="Check_R__Diária15"/>
      <sheetName val="Histórico_Check_R__Diária15"/>
      <sheetName val="[Curve_Comp_x005f_x0000__x005f_x0000__x0015"/>
      <sheetName val="_Curve_Comp_x005f_x0000__x005f_x0000__x0015"/>
      <sheetName val="_Curve_Comp____________Brazil15"/>
      <sheetName val="Comparativo_99X0015"/>
      <sheetName val="Tabela_de_Parâmetros15"/>
      <sheetName val="Versao_1b_($=R$2,13)15"/>
      <sheetName val="[Curve_Comp15"/>
      <sheetName val="2_주요계수총괄15"/>
      <sheetName val="Fechamento_Mês15"/>
      <sheetName val="Fechamento_Diário15"/>
      <sheetName val="High_Light15"/>
      <sheetName val="%_Dispersão15"/>
      <sheetName val="%_Reprovação15"/>
      <sheetName val="%_Caco_Limpo_Unid_15"/>
      <sheetName val="Limpeza_de_Flint15"/>
      <sheetName val="Recb__Coop_15"/>
      <sheetName val="Recb__Flint15"/>
      <sheetName val="Apoio_Material15"/>
      <sheetName val="Apoio_transp_15"/>
      <sheetName val="Pg_115"/>
      <sheetName val="Vol-Mix_x_Seg_AN15"/>
      <sheetName val="5_115"/>
      <sheetName val="INVESTMENTS_EUR15"/>
      <sheetName val="DIVESTMENTS_EUR15"/>
      <sheetName val="Price_DB15"/>
      <sheetName val="_Curve_Comp_x005f_x005f_x005f_x0000__x00515"/>
      <sheetName val="[Curve_Comp_x005f_x005f_x005f_x0000__x00515"/>
      <sheetName val="Données_LMU15"/>
      <sheetName val="total_list15"/>
      <sheetName val="Total_CDD15"/>
      <sheetName val="Curve%20Comparisons_xls14"/>
      <sheetName val="LISTA_SUSPENSA14"/>
      <sheetName val="Directrices_de_Metas_201714"/>
      <sheetName val="_Curve_Comp_x005f_x0000__13"/>
      <sheetName val="Base_de_datos13"/>
      <sheetName val="TOP_KPIs_MTM13"/>
      <sheetName val="Data_Validation12"/>
      <sheetName val="PLAN_DE_ACCION12"/>
      <sheetName val="drop_down_menu12"/>
      <sheetName val="Graf_Planeadores12"/>
      <sheetName val="DROP_12"/>
      <sheetName val="Plan_de_Acción12"/>
      <sheetName val="01_2_valor_da_up12"/>
      <sheetName val="LSS_pivot11"/>
      <sheetName val="Value_lists11"/>
      <sheetName val="Share_Price_200211"/>
      <sheetName val="Load_Data11"/>
      <sheetName val="Tela_Inicial11"/>
      <sheetName val="Cálculo_TMEF-TMR11"/>
      <sheetName val="TMEF_-_TMR_13111"/>
      <sheetName val="TMEF_-_TMR_15111"/>
      <sheetName val="2RF98_(Mkt_9%)11"/>
      <sheetName val="Data_Input_Sheet11"/>
      <sheetName val="[Curve_Comp_x005f_x0000__11"/>
      <sheetName val="No_Tocar10"/>
      <sheetName val="INGRESO_(2)10"/>
      <sheetName val="LEGAL_GUJ10"/>
      <sheetName val="_Curve_Comp_x005f_x005f_x005f_x005f_x005f10"/>
      <sheetName val="[Curve_Comp_x005f_x005f_x005f_x005f_x005f10"/>
      <sheetName val="RG_Depots10"/>
      <sheetName val="dep_pre11"/>
      <sheetName val="Cover_page10"/>
      <sheetName val="Estrutura_Organizacional10"/>
      <sheetName val="1_DN_Coordenação10"/>
      <sheetName val="1_1_Matriz_Criticidade_Coord10"/>
      <sheetName val="2_DN_Gerência10"/>
      <sheetName val="2_1_Matriz_criticidade_Ger__10"/>
      <sheetName val="1__NASA10"/>
      <sheetName val="2_1_Matriz_criticidade_MP10"/>
      <sheetName val="Check_List-_Gerrot10"/>
      <sheetName val="estagios_e_blocos10"/>
      <sheetName val="Variaveis_Gerais10"/>
      <sheetName val="Disp_200410"/>
      <sheetName val="GEPEG_-_Volume_Mfe_+_Pelotas10"/>
      <sheetName val="Cost_Leadership_Capex_Inv_9"/>
      <sheetName val="Cost_Leadership_Capex_Div_9"/>
      <sheetName val="Cost_Sheet9"/>
      <sheetName val="Business_Description_BLOCK9"/>
      <sheetName val="1__Descripción_del_Negocio9"/>
      <sheetName val="2__M_Criticidad_Prod_o_Proces9"/>
      <sheetName val="3__Mapa_de_Proceso9"/>
      <sheetName val="4__M_Criticidad_Procesos9"/>
      <sheetName val="Process_Mapping_BLOCK9"/>
      <sheetName val="5__Tarea_1_Produccion_Despa9"/>
      <sheetName val="5__Tarea_2___cambio_de_formIBV9"/>
      <sheetName val="5__Tarea_3__Producción_IBV9"/>
      <sheetName val="5__Tarea_4_Cambio_format_llena9"/>
      <sheetName val="5__Tarea_5__Arranque_Llenadora9"/>
      <sheetName val="5__Tarea_6__Cambio_formato_eti9"/>
      <sheetName val="5__Tarea_7__Produccion_1etique9"/>
      <sheetName val="5__Tarea_8_Producc_2_etiquet9"/>
      <sheetName val="5__Tarea_9_Producc__IBLL9"/>
      <sheetName val="5__Tarea_10_Produccion_Pale9"/>
      <sheetName val="1_1_Acuerdo_de_Nivel_de_Servic9"/>
      <sheetName val="chiet_tinh9"/>
      <sheetName val="Conv__Debt9"/>
      <sheetName val="Conv__Pref_9"/>
      <sheetName val="Shares_Outstanding9"/>
      <sheetName val="Firm_Value9"/>
      <sheetName val="Data_Input9"/>
      <sheetName val="SCF_-_BS9"/>
      <sheetName val="BASE_DE_DADOS9"/>
      <sheetName val="Bajada_Cognos9"/>
      <sheetName val="escen99_(2)9"/>
      <sheetName val="Planificador_Liga9"/>
      <sheetName val="Base_Única_Final_-_Preencher9"/>
      <sheetName val="Instruções_Preenchimento9"/>
      <sheetName val="Base_para_criticar9"/>
      <sheetName val="_Curve_Comp??_x00009"/>
      <sheetName val="Resumen_General8"/>
      <sheetName val="CRITICIDAD_DE_CI8"/>
      <sheetName val="Cátalogo_de_CI8"/>
      <sheetName val="PLAN_DE_ACCION_Mayo8"/>
      <sheetName val="Catálogo_de_CI8"/>
      <sheetName val="General_Downloads9"/>
      <sheetName val="TABELA_DE_PREÇOS8"/>
      <sheetName val="Controls_data8"/>
      <sheetName val="12월_판매(권역)8"/>
      <sheetName val="7월예산(지점)_(2)8"/>
      <sheetName val="kpi(7월_Activity)8"/>
      <sheetName val="_7월LE_및_재고8"/>
      <sheetName val="_8월재고8"/>
      <sheetName val="_8월재고_(2)8"/>
      <sheetName val="Operation_Target(중앙)8"/>
      <sheetName val="Bud_여행Program8"/>
      <sheetName val="월마감_예상8"/>
      <sheetName val="HE_JBP8"/>
      <sheetName val="HE생_확산계획8"/>
      <sheetName val="대신_대은8"/>
      <sheetName val="AR_Issue8"/>
      <sheetName val="risk_MS8"/>
      <sheetName val="risk_Vol8"/>
      <sheetName val="_Curve_Comp___x00007"/>
      <sheetName val="_Curve_Comp_x005f_x005f_x8"/>
      <sheetName val="유류대_현황7"/>
      <sheetName val="IS_BS_actual6"/>
      <sheetName val="Agosto_(2)6"/>
      <sheetName val="Hl_Acum6"/>
      <sheetName val="김형선_7"/>
      <sheetName val="차량운행일지_요일테이블_업뎃_완료7"/>
      <sheetName val="[Curve_Comp_x005f_x005f_x7"/>
      <sheetName val="FJJX_Bud_IB4"/>
      <sheetName val="Target_Book2"/>
      <sheetName val="TM1_SETTINGS3"/>
      <sheetName val="Estructura_SAP4"/>
      <sheetName val="Factor_8_Oz4"/>
      <sheetName val="control_sheet4"/>
      <sheetName val="Input_sheet4"/>
      <sheetName val="Integração_-_Earned_Value3"/>
      <sheetName val="VICTEL_($R)3"/>
      <sheetName val="BC_-_Main_model3"/>
      <sheetName val="BEAT_2"/>
      <sheetName val="CIEL_PURIFICADA_2"/>
      <sheetName val="DISNEY_2"/>
      <sheetName val="FANTA_2"/>
      <sheetName val="FRESCA_2"/>
      <sheetName val="COCA-COLA_EXPORT2"/>
      <sheetName val="COCA-COLA_LIGHT_2"/>
      <sheetName val="LIFT_2"/>
      <sheetName val="NESTEA_2"/>
      <sheetName val="POWERADE_2"/>
      <sheetName val="SENZAO_2"/>
      <sheetName val="_Curve_Comp_x6"/>
      <sheetName val="[Curve_Comp_x5"/>
      <sheetName val="Balances_al_30_06_20192"/>
      <sheetName val="POCM_배송지1"/>
      <sheetName val="BBTS_USADOS3"/>
      <sheetName val="ANALISE_DO_LOSS3"/>
      <sheetName val="BF_Database1"/>
      <sheetName val="BF_PL311"/>
      <sheetName val="Administrative_Information1"/>
      <sheetName val="Appendix_61"/>
      <sheetName val="Anexo_B1"/>
      <sheetName val="Brix_Xarope_BC1"/>
      <sheetName val="_Consid1"/>
      <sheetName val="_Relatório1"/>
      <sheetName val="_Resumo1"/>
      <sheetName val="9_11"/>
      <sheetName val="Turno_Manhã_1"/>
      <sheetName val="Turno_Tarde1"/>
      <sheetName val="Turno_Noite1"/>
      <sheetName val="Form_1"/>
      <sheetName val="Class_1"/>
      <sheetName val="drop_down_list"/>
      <sheetName val="Financ__Overview"/>
      <sheetName val="Yield_Curve21"/>
      <sheetName val="Yield_Curve_(2)21"/>
      <sheetName val="Brazil_Sovereign21"/>
      <sheetName val="Brazil_Swap21"/>
      <sheetName val="Price_(2)21"/>
      <sheetName val="Dados_Cash21"/>
      <sheetName val="PackAppear__(2)20"/>
      <sheetName val="Resu_Capex20"/>
      <sheetName val="Efic_Consumo20"/>
      <sheetName val="OOO_(2)20"/>
      <sheetName val="PackAppear_20"/>
      <sheetName val="PQCM_(2)20"/>
      <sheetName val="PQRM_(2)20"/>
      <sheetName val="Res_Executivo20"/>
      <sheetName val="2001_10_Cerv20"/>
      <sheetName val="PLAN_SAC_Cerveja20"/>
      <sheetName val="PLAN_SAC_RefrigeNanc20"/>
      <sheetName val="2001_04_Cerv20"/>
      <sheetName val="Farol_SAC_Cerveja20"/>
      <sheetName val="2001_04_Nanc20"/>
      <sheetName val="Farol_SAC_Refrigenanc20"/>
      <sheetName val="Sig_Cycles_Accts_&amp;_Processes20"/>
      <sheetName val="Calc_120"/>
      <sheetName val="WF_China_YTD18"/>
      <sheetName val="Curve_Comparisons18"/>
      <sheetName val="Riscos-Oport_18"/>
      <sheetName val="_Curve_Comp17"/>
      <sheetName val="Relatório_SDG17"/>
      <sheetName val="기간별_판매진척18"/>
      <sheetName val="요일_테이블18"/>
      <sheetName val="EI_Calc17"/>
      <sheetName val="LBO_Model17"/>
      <sheetName val="[Curve_Comp????????????Brazil17"/>
      <sheetName val="Balance_Fin_ajust_200417"/>
      <sheetName val="DATOS_PARA_INTERPOLACION17"/>
      <sheetName val="DPN_VALUE17"/>
      <sheetName val="Tabla_de_amortización17"/>
      <sheetName val="[Curve_Comp16"/>
      <sheetName val="Coleta_dados16"/>
      <sheetName val="IV_Confiabilidade16"/>
      <sheetName val="IV_Indisponibilidade16"/>
      <sheetName val="Check_R__Diária16"/>
      <sheetName val="Histórico_Check_R__Diária16"/>
      <sheetName val="[Curve_Comp_x005f_x0000__x005f_x0000__x0016"/>
      <sheetName val="_Curve_Comp_x005f_x0000__x005f_x0000__x0016"/>
      <sheetName val="_Curve_Comp____________Brazil16"/>
      <sheetName val="Pg_116"/>
      <sheetName val="2_주요계수총괄16"/>
      <sheetName val="Comparativo_99X0016"/>
      <sheetName val="Tabela_de_Parâmetros16"/>
      <sheetName val="Versao_1b_($=R$2,13)16"/>
      <sheetName val="Fechamento_Mês16"/>
      <sheetName val="Fechamento_Diário16"/>
      <sheetName val="High_Light16"/>
      <sheetName val="%_Dispersão16"/>
      <sheetName val="%_Reprovação16"/>
      <sheetName val="%_Caco_Limpo_Unid_16"/>
      <sheetName val="Limpeza_de_Flint16"/>
      <sheetName val="Recb__Coop_16"/>
      <sheetName val="Recb__Flint16"/>
      <sheetName val="Apoio_Material16"/>
      <sheetName val="Apoio_transp_16"/>
      <sheetName val="Vol-Mix_x_Seg_AN16"/>
      <sheetName val="5_116"/>
      <sheetName val="INVESTMENTS_EUR16"/>
      <sheetName val="DIVESTMENTS_EUR16"/>
      <sheetName val="Price_DB16"/>
      <sheetName val="_Curve_Comp_x005f_x005f_x005f_x0000__x00516"/>
      <sheetName val="[Curve_Comp_x005f_x005f_x005f_x0000__x00516"/>
      <sheetName val="Données_LMU16"/>
      <sheetName val="Total_CDD16"/>
      <sheetName val="total_list16"/>
      <sheetName val="Curve%20Comparisons_xls15"/>
      <sheetName val="Directrices_de_Metas_201715"/>
      <sheetName val="LISTA_SUSPENSA15"/>
      <sheetName val="_Curve_Comp_x005f_x0000__14"/>
      <sheetName val="Base_de_datos14"/>
      <sheetName val="TOP_KPIs_MTM14"/>
      <sheetName val="Data_Validation13"/>
      <sheetName val="PLAN_DE_ACCION13"/>
      <sheetName val="drop_down_menu13"/>
      <sheetName val="DROP_13"/>
      <sheetName val="Graf_Planeadores13"/>
      <sheetName val="Plan_de_Acción13"/>
      <sheetName val="01_2_valor_da_up13"/>
      <sheetName val="LSS_pivot12"/>
      <sheetName val="Value_lists12"/>
      <sheetName val="Share_Price_200212"/>
      <sheetName val="Tela_Inicial12"/>
      <sheetName val="Cálculo_TMEF-TMR12"/>
      <sheetName val="TMEF_-_TMR_13112"/>
      <sheetName val="TMEF_-_TMR_15112"/>
      <sheetName val="2RF98_(Mkt_9%)12"/>
      <sheetName val="Load_Data12"/>
      <sheetName val="Data_Input_Sheet12"/>
      <sheetName val="[Curve_Comp_x005f_x0000__12"/>
      <sheetName val="LEGAL_GUJ11"/>
      <sheetName val="_Curve_Comp_x005f_x005f_x005f_x005f_x005f11"/>
      <sheetName val="[Curve_Comp_x005f_x005f_x005f_x005f_x005f11"/>
      <sheetName val="RG_Depots11"/>
      <sheetName val="dep_pre12"/>
      <sheetName val="Cover_page11"/>
      <sheetName val="Estrutura_Organizacional11"/>
      <sheetName val="1_DN_Coordenação11"/>
      <sheetName val="1_1_Matriz_Criticidade_Coord11"/>
      <sheetName val="2_DN_Gerência11"/>
      <sheetName val="2_1_Matriz_criticidade_Ger__11"/>
      <sheetName val="1__NASA11"/>
      <sheetName val="2_1_Matriz_criticidade_MP11"/>
      <sheetName val="Check_List-_Gerrot11"/>
      <sheetName val="estagios_e_blocos11"/>
      <sheetName val="Variaveis_Gerais11"/>
      <sheetName val="Disp_200411"/>
      <sheetName val="GEPEG_-_Volume_Mfe_+_Pelotas11"/>
      <sheetName val="INGRESO_(2)11"/>
      <sheetName val="No_Tocar11"/>
      <sheetName val="Cost_Sheet10"/>
      <sheetName val="Cost_Leadership_Capex_Inv_10"/>
      <sheetName val="Cost_Leadership_Capex_Div_10"/>
      <sheetName val="chiet_tinh10"/>
      <sheetName val="Business_Description_BLOCK10"/>
      <sheetName val="1__Descripción_del_Negocio10"/>
      <sheetName val="2__M_Criticidad_Prod_o_Proces10"/>
      <sheetName val="3__Mapa_de_Proceso10"/>
      <sheetName val="4__M_Criticidad_Procesos10"/>
      <sheetName val="Process_Mapping_BLOCK10"/>
      <sheetName val="5__Tarea_1_Produccion_Despa10"/>
      <sheetName val="5__Tarea_2___cambio_de_formIB10"/>
      <sheetName val="5__Tarea_3__Producción_IBV10"/>
      <sheetName val="5__Tarea_4_Cambio_format_llen10"/>
      <sheetName val="5__Tarea_5__Arranque_Llenador10"/>
      <sheetName val="5__Tarea_6__Cambio_formato_et10"/>
      <sheetName val="5__Tarea_7__Produccion_1etiqu10"/>
      <sheetName val="5__Tarea_8_Producc_2_etiquet10"/>
      <sheetName val="5__Tarea_9_Producc__IBLL10"/>
      <sheetName val="5__Tarea_10_Produccion_Pale10"/>
      <sheetName val="1_1_Acuerdo_de_Nivel_de_Servi10"/>
      <sheetName val="Resumen_General9"/>
      <sheetName val="CRITICIDAD_DE_CI9"/>
      <sheetName val="Cátalogo_de_CI9"/>
      <sheetName val="PLAN_DE_ACCION_Mayo9"/>
      <sheetName val="Catálogo_de_CI9"/>
      <sheetName val="Conv__Debt10"/>
      <sheetName val="Conv__Pref_10"/>
      <sheetName val="Shares_Outstanding10"/>
      <sheetName val="Firm_Value10"/>
      <sheetName val="Data_Input10"/>
      <sheetName val="SCF_-_BS10"/>
      <sheetName val="Bajada_Cognos10"/>
      <sheetName val="BASE_DE_DADOS10"/>
      <sheetName val="escen99_(2)10"/>
      <sheetName val="Planificador_Liga10"/>
      <sheetName val="Base_Única_Final_-_Preencher10"/>
      <sheetName val="Instruções_Preenchimento10"/>
      <sheetName val="Base_para_criticar10"/>
      <sheetName val="_Curve_Comp??_x000010"/>
      <sheetName val="General_Downloads10"/>
      <sheetName val="Controls_data9"/>
      <sheetName val="12월_판매(권역)9"/>
      <sheetName val="7월예산(지점)_(2)9"/>
      <sheetName val="kpi(7월_Activity)9"/>
      <sheetName val="_7월LE_및_재고9"/>
      <sheetName val="_8월재고9"/>
      <sheetName val="_8월재고_(2)9"/>
      <sheetName val="Operation_Target(중앙)9"/>
      <sheetName val="Bud_여행Program9"/>
      <sheetName val="월마감_예상9"/>
      <sheetName val="HE_JBP9"/>
      <sheetName val="HE생_확산계획9"/>
      <sheetName val="대신_대은9"/>
      <sheetName val="AR_Issue9"/>
      <sheetName val="risk_MS9"/>
      <sheetName val="risk_Vol9"/>
      <sheetName val="TABELA_DE_PREÇOS9"/>
      <sheetName val="_Curve_Comp___x00008"/>
      <sheetName val="_Curve_Comp_x005f_x005f_x9"/>
      <sheetName val="유류대_현황8"/>
      <sheetName val="IS_BS_actual7"/>
      <sheetName val="Agosto_(2)7"/>
      <sheetName val="Hl_Acum7"/>
      <sheetName val="김형선_8"/>
      <sheetName val="차량운행일지_요일테이블_업뎃_완료8"/>
      <sheetName val="[Curve_Comp_x005f_x005f_x8"/>
      <sheetName val="FJJX_Bud_IB5"/>
      <sheetName val="Target_Book3"/>
      <sheetName val="TM1_SETTINGS4"/>
      <sheetName val="Estructura_SAP5"/>
      <sheetName val="Factor_8_Oz5"/>
      <sheetName val="control_sheet5"/>
      <sheetName val="Input_sheet5"/>
      <sheetName val="BBTS_USADOS4"/>
      <sheetName val="ANALISE_DO_LOSS4"/>
      <sheetName val="Integração_-_Earned_Value4"/>
      <sheetName val="VICTEL_($R)4"/>
      <sheetName val="BC_-_Main_model4"/>
      <sheetName val="BEAT_3"/>
      <sheetName val="CIEL_PURIFICADA_3"/>
      <sheetName val="DISNEY_3"/>
      <sheetName val="FANTA_3"/>
      <sheetName val="FRESCA_3"/>
      <sheetName val="COCA-COLA_EXPORT3"/>
      <sheetName val="COCA-COLA_LIGHT_3"/>
      <sheetName val="LIFT_3"/>
      <sheetName val="NESTEA_3"/>
      <sheetName val="POWERADE_3"/>
      <sheetName val="SENZAO_3"/>
      <sheetName val="_Curve_Comp_x7"/>
      <sheetName val="[Curve_Comp_x6"/>
      <sheetName val="Balances_al_30_06_20193"/>
      <sheetName val="POCM_배송지2"/>
      <sheetName val="BF_Database2"/>
      <sheetName val="BF_PL312"/>
      <sheetName val="Administrative_Information2"/>
      <sheetName val="Appendix_62"/>
      <sheetName val="Anexo_B2"/>
      <sheetName val="Brix_Xarope_BC2"/>
      <sheetName val="_Consid2"/>
      <sheetName val="_Relatório2"/>
      <sheetName val="_Resumo2"/>
      <sheetName val="9_12"/>
      <sheetName val="Turno_Manhã_2"/>
      <sheetName val="Turno_Tarde2"/>
      <sheetName val="Turno_Noite2"/>
      <sheetName val="Form_2"/>
      <sheetName val="Class_2"/>
      <sheetName val="drop_down_list1"/>
      <sheetName val="Financ__Overview1"/>
      <sheetName val="AOP-JUNE FCST"/>
      <sheetName val="SALDO BAC"/>
      <sheetName val="Outubro 2018"/>
      <sheetName val="填写规范"/>
      <sheetName val="Outubro_2018"/>
      <sheetName val="Outubro_20181"/>
      <sheetName val="Yield_Curve22"/>
      <sheetName val="Yield_Curve_(2)22"/>
      <sheetName val="Brazil_Sovereign22"/>
      <sheetName val="Brazil_Swap22"/>
      <sheetName val="Price_(2)22"/>
      <sheetName val="Dados_Cash22"/>
      <sheetName val="PackAppear__(2)21"/>
      <sheetName val="Resu_Capex21"/>
      <sheetName val="Efic_Consumo21"/>
      <sheetName val="OOO_(2)21"/>
      <sheetName val="PackAppear_21"/>
      <sheetName val="PQCM_(2)21"/>
      <sheetName val="PQRM_(2)21"/>
      <sheetName val="Res_Executivo21"/>
      <sheetName val="2001_10_Cerv21"/>
      <sheetName val="PLAN_SAC_Cerveja21"/>
      <sheetName val="PLAN_SAC_RefrigeNanc21"/>
      <sheetName val="2001_04_Cerv21"/>
      <sheetName val="Farol_SAC_Cerveja21"/>
      <sheetName val="2001_04_Nanc21"/>
      <sheetName val="Farol_SAC_Refrigenanc21"/>
      <sheetName val="Sig_Cycles_Accts_&amp;_Processes21"/>
      <sheetName val="Calc_121"/>
      <sheetName val="WF_China_YTD19"/>
      <sheetName val="Curve_Comparisons19"/>
      <sheetName val="Riscos-Oport_19"/>
      <sheetName val="_Curve_Comp18"/>
      <sheetName val="Relatório_SDG18"/>
      <sheetName val="기간별_판매진척19"/>
      <sheetName val="요일_테이블19"/>
      <sheetName val="LBO_Model18"/>
      <sheetName val="EI_Calc18"/>
      <sheetName val="[Curve_Comp????????????Brazil18"/>
      <sheetName val="Balance_Fin_ajust_200418"/>
      <sheetName val="DATOS_PARA_INTERPOLACION18"/>
      <sheetName val="DPN_VALUE18"/>
      <sheetName val="Tabla_de_amortización18"/>
      <sheetName val="Coleta_dados17"/>
      <sheetName val="IV_Confiabilidade17"/>
      <sheetName val="IV_Indisponibilidade17"/>
      <sheetName val="Check_R__Diária17"/>
      <sheetName val="Histórico_Check_R__Diária17"/>
      <sheetName val="[Curve_Comp_x005f_x0000__x005f_x0000__x0017"/>
      <sheetName val="_Curve_Comp_x005f_x0000__x005f_x0000__x0017"/>
      <sheetName val="_Curve_Comp____________Brazil17"/>
      <sheetName val="Comparativo_99X0017"/>
      <sheetName val="Tabela_de_Parâmetros17"/>
      <sheetName val="Versao_1b_($=R$2,13)17"/>
      <sheetName val="[Curve_Comp17"/>
      <sheetName val="2_주요계수총괄17"/>
      <sheetName val="Fechamento_Mês17"/>
      <sheetName val="Fechamento_Diário17"/>
      <sheetName val="High_Light17"/>
      <sheetName val="%_Dispersão17"/>
      <sheetName val="%_Reprovação17"/>
      <sheetName val="%_Caco_Limpo_Unid_17"/>
      <sheetName val="Limpeza_de_Flint17"/>
      <sheetName val="Recb__Coop_17"/>
      <sheetName val="Recb__Flint17"/>
      <sheetName val="Apoio_Material17"/>
      <sheetName val="Apoio_transp_17"/>
      <sheetName val="Pg_117"/>
      <sheetName val="Vol-Mix_x_Seg_AN17"/>
      <sheetName val="5_117"/>
      <sheetName val="INVESTMENTS_EUR17"/>
      <sheetName val="DIVESTMENTS_EUR17"/>
      <sheetName val="Price_DB17"/>
      <sheetName val="_Curve_Comp_x005f_x005f_x005f_x0000__x00517"/>
      <sheetName val="[Curve_Comp_x005f_x005f_x005f_x0000__x00517"/>
      <sheetName val="Données_LMU17"/>
      <sheetName val="total_list17"/>
      <sheetName val="Total_CDD17"/>
      <sheetName val="Curve%20Comparisons_xls16"/>
      <sheetName val="Directrices_de_Metas_201716"/>
      <sheetName val="LISTA_SUSPENSA16"/>
      <sheetName val="Base_de_datos15"/>
      <sheetName val="TOP_KPIs_MTM15"/>
      <sheetName val="_Curve_Comp_x005f_x0000__15"/>
      <sheetName val="Data_Validation14"/>
      <sheetName val="PLAN_DE_ACCION14"/>
      <sheetName val="drop_down_menu14"/>
      <sheetName val="Graf_Planeadores14"/>
      <sheetName val="DROP_14"/>
      <sheetName val="Plan_de_Acción14"/>
      <sheetName val="01_2_valor_da_up14"/>
      <sheetName val="LSS_pivot13"/>
      <sheetName val="Value_lists13"/>
      <sheetName val="Share_Price_200213"/>
      <sheetName val="Tela_Inicial13"/>
      <sheetName val="Cálculo_TMEF-TMR13"/>
      <sheetName val="TMEF_-_TMR_13113"/>
      <sheetName val="TMEF_-_TMR_15113"/>
      <sheetName val="2RF98_(Mkt_9%)13"/>
      <sheetName val="Load_Data13"/>
      <sheetName val="[Curve_Comp_x005f_x0000__13"/>
      <sheetName val="Data_Input_Sheet13"/>
      <sheetName val="LEGAL_GUJ12"/>
      <sheetName val="_Curve_Comp_x005f_x005f_x005f_x005f_x005f12"/>
      <sheetName val="[Curve_Comp_x005f_x005f_x005f_x005f_x005f12"/>
      <sheetName val="No_Tocar12"/>
      <sheetName val="INGRESO_(2)12"/>
      <sheetName val="RG_Depots12"/>
      <sheetName val="dep_pre13"/>
      <sheetName val="Cover_page12"/>
      <sheetName val="Estrutura_Organizacional12"/>
      <sheetName val="1_DN_Coordenação12"/>
      <sheetName val="1_1_Matriz_Criticidade_Coord12"/>
      <sheetName val="2_DN_Gerência12"/>
      <sheetName val="2_1_Matriz_criticidade_Ger__12"/>
      <sheetName val="1__NASA12"/>
      <sheetName val="2_1_Matriz_criticidade_MP12"/>
      <sheetName val="Check_List-_Gerrot12"/>
      <sheetName val="estagios_e_blocos12"/>
      <sheetName val="Variaveis_Gerais12"/>
      <sheetName val="Disp_200412"/>
      <sheetName val="GEPEG_-_Volume_Mfe_+_Pelotas12"/>
      <sheetName val="Cost_Leadership_Capex_Inv_11"/>
      <sheetName val="Cost_Leadership_Capex_Div_11"/>
      <sheetName val="Cost_Sheet11"/>
      <sheetName val="chiet_tinh11"/>
      <sheetName val="Conv__Debt11"/>
      <sheetName val="Conv__Pref_11"/>
      <sheetName val="Shares_Outstanding11"/>
      <sheetName val="Firm_Value11"/>
      <sheetName val="Data_Input11"/>
      <sheetName val="SCF_-_BS11"/>
      <sheetName val="Business_Description_BLOCK11"/>
      <sheetName val="1__Descripción_del_Negocio11"/>
      <sheetName val="2__M_Criticidad_Prod_o_Proces11"/>
      <sheetName val="3__Mapa_de_Proceso11"/>
      <sheetName val="4__M_Criticidad_Procesos11"/>
      <sheetName val="Process_Mapping_BLOCK11"/>
      <sheetName val="5__Tarea_1_Produccion_Despa11"/>
      <sheetName val="5__Tarea_2___cambio_de_formIB11"/>
      <sheetName val="5__Tarea_3__Producción_IBV11"/>
      <sheetName val="5__Tarea_4_Cambio_format_llen11"/>
      <sheetName val="5__Tarea_5__Arranque_Llenador11"/>
      <sheetName val="5__Tarea_6__Cambio_formato_et11"/>
      <sheetName val="5__Tarea_7__Produccion_1etiqu11"/>
      <sheetName val="5__Tarea_8_Producc_2_etiquet11"/>
      <sheetName val="5__Tarea_9_Producc__IBLL11"/>
      <sheetName val="5__Tarea_10_Produccion_Pale11"/>
      <sheetName val="1_1_Acuerdo_de_Nivel_de_Servi11"/>
      <sheetName val="BASE_DE_DADOS11"/>
      <sheetName val="Bajada_Cognos11"/>
      <sheetName val="escen99_(2)11"/>
      <sheetName val="Planificador_Liga11"/>
      <sheetName val="Base_Única_Final_-_Preencher11"/>
      <sheetName val="Instruções_Preenchimento11"/>
      <sheetName val="Base_para_criticar11"/>
      <sheetName val="_Curve_Comp??_x000011"/>
      <sheetName val="General_Downloads11"/>
      <sheetName val="Resumen_General10"/>
      <sheetName val="CRITICIDAD_DE_CI10"/>
      <sheetName val="Cátalogo_de_CI10"/>
      <sheetName val="PLAN_DE_ACCION_Mayo10"/>
      <sheetName val="Catálogo_de_CI10"/>
      <sheetName val="TABELA_DE_PREÇOS10"/>
      <sheetName val="Controls_data10"/>
      <sheetName val="12월_판매(권역)10"/>
      <sheetName val="7월예산(지점)_(2)10"/>
      <sheetName val="kpi(7월_Activity)10"/>
      <sheetName val="_7월LE_및_재고10"/>
      <sheetName val="_8월재고10"/>
      <sheetName val="_8월재고_(2)10"/>
      <sheetName val="Operation_Target(중앙)10"/>
      <sheetName val="Bud_여행Program10"/>
      <sheetName val="월마감_예상10"/>
      <sheetName val="HE_JBP10"/>
      <sheetName val="HE생_확산계획10"/>
      <sheetName val="대신_대은10"/>
      <sheetName val="AR_Issue10"/>
      <sheetName val="risk_MS10"/>
      <sheetName val="risk_Vol10"/>
      <sheetName val="_Curve_Comp___x00009"/>
      <sheetName val="_Curve_Comp_x005f_x005f_x10"/>
      <sheetName val="유류대_현황9"/>
      <sheetName val="IS_BS_actual8"/>
      <sheetName val="Agosto_(2)8"/>
      <sheetName val="Hl_Acum8"/>
      <sheetName val="김형선_9"/>
      <sheetName val="차량운행일지_요일테이블_업뎃_완료9"/>
      <sheetName val="[Curve_Comp_x005f_x005f_x9"/>
      <sheetName val="FJJX_Bud_IB6"/>
      <sheetName val="TM1_SETTINGS5"/>
      <sheetName val="Estructura_SAP6"/>
      <sheetName val="Factor_8_Oz6"/>
      <sheetName val="control_sheet6"/>
      <sheetName val="Input_sheet6"/>
      <sheetName val="Target_Book4"/>
      <sheetName val="Integração_-_Earned_Value5"/>
      <sheetName val="VICTEL_($R)5"/>
      <sheetName val="BC_-_Main_model5"/>
      <sheetName val="BEAT_4"/>
      <sheetName val="CIEL_PURIFICADA_4"/>
      <sheetName val="DISNEY_4"/>
      <sheetName val="FANTA_4"/>
      <sheetName val="FRESCA_4"/>
      <sheetName val="COCA-COLA_EXPORT4"/>
      <sheetName val="COCA-COLA_LIGHT_4"/>
      <sheetName val="LIFT_4"/>
      <sheetName val="NESTEA_4"/>
      <sheetName val="POWERADE_4"/>
      <sheetName val="SENZAO_4"/>
      <sheetName val="BBTS_USADOS5"/>
      <sheetName val="ANALISE_DO_LOSS5"/>
      <sheetName val="Balances_al_30_06_20194"/>
      <sheetName val="_Curve_Comp_x8"/>
      <sheetName val="[Curve_Comp_x7"/>
      <sheetName val="POCM_배송지3"/>
      <sheetName val="BF_Database3"/>
      <sheetName val="BF_PL313"/>
      <sheetName val="Administrative_Information3"/>
      <sheetName val="Appendix_63"/>
      <sheetName val="Anexo_B3"/>
      <sheetName val="Brix_Xarope_BC3"/>
      <sheetName val="_Consid3"/>
      <sheetName val="_Relatório3"/>
      <sheetName val="_Resumo3"/>
      <sheetName val="9_13"/>
      <sheetName val="Turno_Manhã_3"/>
      <sheetName val="Turno_Tarde3"/>
      <sheetName val="Turno_Noite3"/>
      <sheetName val="Form_3"/>
      <sheetName val="Class_3"/>
      <sheetName val="drop_down_list2"/>
      <sheetName val="Financ__Overview2"/>
      <sheetName val="BDM 12+12"/>
      <sheetName val="BDM 2+10 "/>
      <sheetName val="Inbound transport costs"/>
      <sheetName val="crediti nuovi clienti"/>
      <sheetName val="Netta con mix"/>
      <sheetName val="Netta con mix e cauzioni"/>
      <sheetName val="KEg deposits"/>
      <sheetName val="Kegs and beer"/>
      <sheetName val="Vols, GSV"/>
      <sheetName val="originale"/>
      <sheetName val="BDM_12+12"/>
      <sheetName val="BDM_2+10_"/>
      <sheetName val="Inbound_transport_costs"/>
      <sheetName val="crediti_nuovi_clienti"/>
      <sheetName val="Netta_con_mix"/>
      <sheetName val="Netta_con_mix_e_cauzioni"/>
      <sheetName val="KEg_deposits"/>
      <sheetName val="Kegs_and_beer"/>
      <sheetName val="Vols,_GSV"/>
      <sheetName val="BDM_12+121"/>
      <sheetName val="BDM_2+10_1"/>
      <sheetName val="Inbound_transport_costs1"/>
      <sheetName val="crediti_nuovi_clienti1"/>
      <sheetName val="Netta_con_mix1"/>
      <sheetName val="Netta_con_mix_e_cauzioni1"/>
      <sheetName val="KEg_deposits1"/>
      <sheetName val="Kegs_and_beer1"/>
      <sheetName val="Vols,_GSV1"/>
      <sheetName val="BDM_12+122"/>
      <sheetName val="BDM_2+10_2"/>
      <sheetName val="Inbound_transport_costs2"/>
      <sheetName val="crediti_nuovi_clienti2"/>
      <sheetName val="Netta_con_mix2"/>
      <sheetName val="Netta_con_mix_e_cauzioni2"/>
      <sheetName val="KEg_deposits2"/>
      <sheetName val="Kegs_and_beer2"/>
      <sheetName val="Vols,_GSV2"/>
      <sheetName val="x new"/>
      <sheetName val="motive"/>
      <sheetName val="x"/>
      <sheetName val="BDM_12+123"/>
      <sheetName val="BDM_2+10_3"/>
      <sheetName val="Inbound_transport_costs3"/>
      <sheetName val="crediti_nuovi_clienti3"/>
      <sheetName val="Netta_con_mix3"/>
      <sheetName val="Netta_con_mix_e_cauzioni3"/>
      <sheetName val="KEg_deposits3"/>
      <sheetName val="Kegs_and_beer3"/>
      <sheetName val="Vols,_GSV3"/>
      <sheetName val="x_new"/>
      <sheetName val="BDM_12+124"/>
      <sheetName val="BDM_2+10_4"/>
      <sheetName val="Inbound_transport_costs4"/>
      <sheetName val="crediti_nuovi_clienti4"/>
      <sheetName val="Netta_con_mix4"/>
      <sheetName val="Netta_con_mix_e_cauzioni4"/>
      <sheetName val="KEg_deposits4"/>
      <sheetName val="Kegs_and_beer4"/>
      <sheetName val="Vols,_GSV4"/>
      <sheetName val="x_new1"/>
      <sheetName val="AOP-JUNE_FCST"/>
      <sheetName val="SALDO_BAC"/>
      <sheetName val="Outubro_20182"/>
      <sheetName val="Yield_Curve26"/>
      <sheetName val="Yield_Curve_(2)26"/>
      <sheetName val="Brazil_Sovereign26"/>
      <sheetName val="Brazil_Swap26"/>
      <sheetName val="Price_(2)26"/>
      <sheetName val="Dados_Cash26"/>
      <sheetName val="PackAppear__(2)25"/>
      <sheetName val="Resu_Capex25"/>
      <sheetName val="Efic_Consumo25"/>
      <sheetName val="OOO_(2)25"/>
      <sheetName val="PackAppear_25"/>
      <sheetName val="PQCM_(2)25"/>
      <sheetName val="PQRM_(2)25"/>
      <sheetName val="Res_Executivo25"/>
      <sheetName val="2001_10_Cerv25"/>
      <sheetName val="PLAN_SAC_Cerveja25"/>
      <sheetName val="PLAN_SAC_RefrigeNanc25"/>
      <sheetName val="2001_04_Cerv25"/>
      <sheetName val="Farol_SAC_Cerveja25"/>
      <sheetName val="2001_04_Nanc25"/>
      <sheetName val="Farol_SAC_Refrigenanc25"/>
      <sheetName val="Sig_Cycles_Accts_&amp;_Processes25"/>
      <sheetName val="Calc_125"/>
      <sheetName val="_Curve_Comp22"/>
      <sheetName val="WF_China_YTD23"/>
      <sheetName val="Curve_Comparisons23"/>
      <sheetName val="Riscos-Oport_23"/>
      <sheetName val="Relatório_SDG22"/>
      <sheetName val="기간별_판매진척23"/>
      <sheetName val="요일_테이블23"/>
      <sheetName val="LBO_Model22"/>
      <sheetName val="EI_Calc22"/>
      <sheetName val="[Curve_Comp????????????Brazil22"/>
      <sheetName val="Balance_Fin_ajust_200422"/>
      <sheetName val="DATOS_PARA_INTERPOLACION22"/>
      <sheetName val="DPN_VALUE22"/>
      <sheetName val="Tabla_de_amortización22"/>
      <sheetName val="Coleta_dados21"/>
      <sheetName val="IV_Confiabilidade21"/>
      <sheetName val="IV_Indisponibilidade21"/>
      <sheetName val="Check_R__Diária21"/>
      <sheetName val="Histórico_Check_R__Diária21"/>
      <sheetName val="[Curve_Comp_x005f_x0000__x005f_x0000__x0021"/>
      <sheetName val="_Curve_Comp_x005f_x0000__x005f_x0000__x0021"/>
      <sheetName val="_Curve_Comp____________Brazil21"/>
      <sheetName val="Comparativo_99X0021"/>
      <sheetName val="Tabela_de_Parâmetros21"/>
      <sheetName val="Versao_1b_($=R$2,13)21"/>
      <sheetName val="[Curve_Comp21"/>
      <sheetName val="2_주요계수총괄21"/>
      <sheetName val="Pg_121"/>
      <sheetName val="Vol-Mix_x_Seg_AN21"/>
      <sheetName val="Fechamento_Mês21"/>
      <sheetName val="Fechamento_Diário21"/>
      <sheetName val="High_Light21"/>
      <sheetName val="%_Dispersão21"/>
      <sheetName val="%_Reprovação21"/>
      <sheetName val="%_Caco_Limpo_Unid_21"/>
      <sheetName val="Limpeza_de_Flint21"/>
      <sheetName val="Recb__Coop_21"/>
      <sheetName val="Recb__Flint21"/>
      <sheetName val="Apoio_Material21"/>
      <sheetName val="Apoio_transp_21"/>
      <sheetName val="5_121"/>
      <sheetName val="INVESTMENTS_EUR21"/>
      <sheetName val="DIVESTMENTS_EUR21"/>
      <sheetName val="Price_DB21"/>
      <sheetName val="_Curve_Comp_x005f_x005f_x005f_x0000__x00521"/>
      <sheetName val="[Curve_Comp_x005f_x005f_x005f_x0000__x00521"/>
      <sheetName val="Données_LMU21"/>
      <sheetName val="total_list21"/>
      <sheetName val="Total_CDD21"/>
      <sheetName val="Curve%20Comparisons_xls20"/>
      <sheetName val="Base_de_datos19"/>
      <sheetName val="TOP_KPIs_MTM19"/>
      <sheetName val="Directrices_de_Metas_201720"/>
      <sheetName val="LISTA_SUSPENSA20"/>
      <sheetName val="Data_Validation18"/>
      <sheetName val="_Curve_Comp_x005f_x0000__19"/>
      <sheetName val="PLAN_DE_ACCION18"/>
      <sheetName val="drop_down_menu18"/>
      <sheetName val="Graf_Planeadores18"/>
      <sheetName val="DROP_18"/>
      <sheetName val="Plan_de_Acción18"/>
      <sheetName val="01_2_valor_da_up18"/>
      <sheetName val="LSS_pivot17"/>
      <sheetName val="Value_lists17"/>
      <sheetName val="Share_Price_200217"/>
      <sheetName val="Load_Data17"/>
      <sheetName val="Tela_Inicial17"/>
      <sheetName val="Cálculo_TMEF-TMR17"/>
      <sheetName val="TMEF_-_TMR_13117"/>
      <sheetName val="TMEF_-_TMR_15117"/>
      <sheetName val="2RF98_(Mkt_9%)17"/>
      <sheetName val="Data_Input_Sheet17"/>
      <sheetName val="No_Tocar16"/>
      <sheetName val="INGRESO_(2)16"/>
      <sheetName val="[Curve_Comp_x005f_x0000__17"/>
      <sheetName val="LEGAL_GUJ16"/>
      <sheetName val="_Curve_Comp_x005f_x005f_x005f_x005f_x005f16"/>
      <sheetName val="[Curve_Comp_x005f_x005f_x005f_x005f_x005f16"/>
      <sheetName val="RG_Depots16"/>
      <sheetName val="dep_pre17"/>
      <sheetName val="Cover_page16"/>
      <sheetName val="Estrutura_Organizacional16"/>
      <sheetName val="1_DN_Coordenação16"/>
      <sheetName val="1_1_Matriz_Criticidade_Coord16"/>
      <sheetName val="2_DN_Gerência16"/>
      <sheetName val="2_1_Matriz_criticidade_Ger__16"/>
      <sheetName val="1__NASA16"/>
      <sheetName val="2_1_Matriz_criticidade_MP16"/>
      <sheetName val="Check_List-_Gerrot16"/>
      <sheetName val="estagios_e_blocos16"/>
      <sheetName val="Variaveis_Gerais16"/>
      <sheetName val="Disp_200416"/>
      <sheetName val="GEPEG_-_Volume_Mfe_+_Pelotas16"/>
      <sheetName val="Cost_Sheet15"/>
      <sheetName val="Cost_Leadership_Capex_Inv_15"/>
      <sheetName val="Cost_Leadership_Capex_Div_15"/>
      <sheetName val="chiet_tinh15"/>
      <sheetName val="Business_Description_BLOCK15"/>
      <sheetName val="1__Descripción_del_Negocio15"/>
      <sheetName val="2__M_Criticidad_Prod_o_Proces15"/>
      <sheetName val="3__Mapa_de_Proceso15"/>
      <sheetName val="4__M_Criticidad_Procesos15"/>
      <sheetName val="Process_Mapping_BLOCK15"/>
      <sheetName val="5__Tarea_1_Produccion_Despa15"/>
      <sheetName val="5__Tarea_2___cambio_de_formIB15"/>
      <sheetName val="5__Tarea_3__Producción_IBV15"/>
      <sheetName val="5__Tarea_4_Cambio_format_llen15"/>
      <sheetName val="5__Tarea_5__Arranque_Llenador15"/>
      <sheetName val="5__Tarea_6__Cambio_formato_et15"/>
      <sheetName val="5__Tarea_7__Produccion_1etiqu15"/>
      <sheetName val="5__Tarea_8_Producc_2_etiquet15"/>
      <sheetName val="5__Tarea_9_Producc__IBLL15"/>
      <sheetName val="5__Tarea_10_Produccion_Pale15"/>
      <sheetName val="1_1_Acuerdo_de_Nivel_de_Servi15"/>
      <sheetName val="Resumen_General14"/>
      <sheetName val="CRITICIDAD_DE_CI14"/>
      <sheetName val="Cátalogo_de_CI14"/>
      <sheetName val="PLAN_DE_ACCION_Mayo14"/>
      <sheetName val="Catálogo_de_CI14"/>
      <sheetName val="Conv__Debt15"/>
      <sheetName val="Conv__Pref_15"/>
      <sheetName val="Shares_Outstanding15"/>
      <sheetName val="Firm_Value15"/>
      <sheetName val="Data_Input15"/>
      <sheetName val="SCF_-_BS15"/>
      <sheetName val="Bajada_Cognos15"/>
      <sheetName val="BASE_DE_DADOS15"/>
      <sheetName val="escen99_(2)15"/>
      <sheetName val="Planificador_Liga15"/>
      <sheetName val="Base_Única_Final_-_Preencher15"/>
      <sheetName val="Instruções_Preenchimento15"/>
      <sheetName val="Base_para_criticar15"/>
      <sheetName val="_Curve_Comp??_x000015"/>
      <sheetName val="General_Downloads15"/>
      <sheetName val="Controls_data14"/>
      <sheetName val="12월_판매(권역)14"/>
      <sheetName val="7월예산(지점)_(2)14"/>
      <sheetName val="kpi(7월_Activity)14"/>
      <sheetName val="_7월LE_및_재고14"/>
      <sheetName val="_8월재고14"/>
      <sheetName val="_8월재고_(2)14"/>
      <sheetName val="Operation_Target(중앙)14"/>
      <sheetName val="Bud_여행Program14"/>
      <sheetName val="월마감_예상14"/>
      <sheetName val="HE_JBP14"/>
      <sheetName val="HE생_확산계획14"/>
      <sheetName val="대신_대은14"/>
      <sheetName val="AR_Issue14"/>
      <sheetName val="risk_MS14"/>
      <sheetName val="risk_Vol14"/>
      <sheetName val="TABELA_DE_PREÇOS14"/>
      <sheetName val="_Curve_Comp___x000013"/>
      <sheetName val="_Curve_Comp_x005f_x005f_x14"/>
      <sheetName val="유류대_현황13"/>
      <sheetName val="IS_BS_actual12"/>
      <sheetName val="Agosto_(2)12"/>
      <sheetName val="Hl_Acum12"/>
      <sheetName val="김형선_13"/>
      <sheetName val="차량운행일지_요일테이블_업뎃_완료13"/>
      <sheetName val="[Curve_Comp_x005f_x005f_x13"/>
      <sheetName val="FJJX_Bud_IB10"/>
      <sheetName val="BBTS_USADOS9"/>
      <sheetName val="ANALISE_DO_LOSS9"/>
      <sheetName val="Target_Book8"/>
      <sheetName val="TM1_SETTINGS9"/>
      <sheetName val="Estructura_SAP10"/>
      <sheetName val="Factor_8_Oz10"/>
      <sheetName val="control_sheet10"/>
      <sheetName val="Input_sheet10"/>
      <sheetName val="Integração_-_Earned_Value9"/>
      <sheetName val="VICTEL_($R)9"/>
      <sheetName val="BC_-_Main_model9"/>
      <sheetName val="BEAT_8"/>
      <sheetName val="CIEL_PURIFICADA_8"/>
      <sheetName val="DISNEY_8"/>
      <sheetName val="FANTA_8"/>
      <sheetName val="FRESCA_8"/>
      <sheetName val="COCA-COLA_EXPORT8"/>
      <sheetName val="COCA-COLA_LIGHT_8"/>
      <sheetName val="LIFT_8"/>
      <sheetName val="NESTEA_8"/>
      <sheetName val="POWERADE_8"/>
      <sheetName val="SENZAO_8"/>
      <sheetName val="_Curve_Comp_x12"/>
      <sheetName val="[Curve_Comp_x11"/>
      <sheetName val="Balances_al_30_06_20198"/>
      <sheetName val="POCM_배송지6"/>
      <sheetName val="BF_Database6"/>
      <sheetName val="BF_PL316"/>
      <sheetName val="Administrative_Information6"/>
      <sheetName val="Appendix_66"/>
      <sheetName val="Anexo_B6"/>
      <sheetName val="Brix_Xarope_BC6"/>
      <sheetName val="_Consid6"/>
      <sheetName val="_Relatório6"/>
      <sheetName val="_Resumo6"/>
      <sheetName val="9_14"/>
      <sheetName val="Turno_Manhã_4"/>
      <sheetName val="Turno_Tarde4"/>
      <sheetName val="Turno_Noite4"/>
      <sheetName val="Form_4"/>
      <sheetName val="Class_4"/>
      <sheetName val="Yield_Curve23"/>
      <sheetName val="Yield_Curve_(2)23"/>
      <sheetName val="Brazil_Sovereign23"/>
      <sheetName val="Brazil_Swap23"/>
      <sheetName val="Price_(2)23"/>
      <sheetName val="Dados_Cash23"/>
      <sheetName val="PackAppear__(2)22"/>
      <sheetName val="Resu_Capex22"/>
      <sheetName val="Efic_Consumo22"/>
      <sheetName val="OOO_(2)22"/>
      <sheetName val="PackAppear_22"/>
      <sheetName val="PQCM_(2)22"/>
      <sheetName val="PQRM_(2)22"/>
      <sheetName val="Res_Executivo22"/>
      <sheetName val="2001_10_Cerv22"/>
      <sheetName val="PLAN_SAC_Cerveja22"/>
      <sheetName val="PLAN_SAC_RefrigeNanc22"/>
      <sheetName val="2001_04_Cerv22"/>
      <sheetName val="Farol_SAC_Cerveja22"/>
      <sheetName val="2001_04_Nanc22"/>
      <sheetName val="Farol_SAC_Refrigenanc22"/>
      <sheetName val="Sig_Cycles_Accts_&amp;_Processes22"/>
      <sheetName val="Calc_122"/>
      <sheetName val="_Curve_Comp19"/>
      <sheetName val="WF_China_YTD20"/>
      <sheetName val="Curve_Comparisons20"/>
      <sheetName val="Riscos-Oport_20"/>
      <sheetName val="Relatório_SDG19"/>
      <sheetName val="기간별_판매진척20"/>
      <sheetName val="요일_테이블20"/>
      <sheetName val="LBO_Model19"/>
      <sheetName val="EI_Calc19"/>
      <sheetName val="[Curve_Comp????????????Brazil19"/>
      <sheetName val="Balance_Fin_ajust_200419"/>
      <sheetName val="DATOS_PARA_INTERPOLACION19"/>
      <sheetName val="DPN_VALUE19"/>
      <sheetName val="Tabla_de_amortización19"/>
      <sheetName val="Coleta_dados18"/>
      <sheetName val="IV_Confiabilidade18"/>
      <sheetName val="IV_Indisponibilidade18"/>
      <sheetName val="Check_R__Diária18"/>
      <sheetName val="Histórico_Check_R__Diária18"/>
      <sheetName val="[Curve_Comp_x005f_x0000__x005f_x0000__x0018"/>
      <sheetName val="_Curve_Comp_x005f_x0000__x005f_x0000__x0018"/>
      <sheetName val="_Curve_Comp____________Brazil18"/>
      <sheetName val="Comparativo_99X0018"/>
      <sheetName val="Tabela_de_Parâmetros18"/>
      <sheetName val="Versao_1b_($=R$2,13)18"/>
      <sheetName val="[Curve_Comp18"/>
      <sheetName val="2_주요계수총괄18"/>
      <sheetName val="Pg_118"/>
      <sheetName val="Vol-Mix_x_Seg_AN18"/>
      <sheetName val="Fechamento_Mês18"/>
      <sheetName val="Fechamento_Diário18"/>
      <sheetName val="High_Light18"/>
      <sheetName val="%_Dispersão18"/>
      <sheetName val="%_Reprovação18"/>
      <sheetName val="%_Caco_Limpo_Unid_18"/>
      <sheetName val="Limpeza_de_Flint18"/>
      <sheetName val="Recb__Coop_18"/>
      <sheetName val="Recb__Flint18"/>
      <sheetName val="Apoio_Material18"/>
      <sheetName val="Apoio_transp_18"/>
      <sheetName val="5_118"/>
      <sheetName val="INVESTMENTS_EUR18"/>
      <sheetName val="DIVESTMENTS_EUR18"/>
      <sheetName val="Price_DB18"/>
      <sheetName val="_Curve_Comp_x005f_x005f_x005f_x0000__x00518"/>
      <sheetName val="[Curve_Comp_x005f_x005f_x005f_x0000__x00518"/>
      <sheetName val="Données_LMU18"/>
      <sheetName val="total_list18"/>
      <sheetName val="Total_CDD18"/>
      <sheetName val="Curve%20Comparisons_xls17"/>
      <sheetName val="Base_de_datos16"/>
      <sheetName val="TOP_KPIs_MTM16"/>
      <sheetName val="Directrices_de_Metas_201717"/>
      <sheetName val="LISTA_SUSPENSA17"/>
      <sheetName val="Data_Validation15"/>
      <sheetName val="_Curve_Comp_x005f_x0000__16"/>
      <sheetName val="PLAN_DE_ACCION15"/>
      <sheetName val="drop_down_menu15"/>
      <sheetName val="Graf_Planeadores15"/>
      <sheetName val="DROP_15"/>
      <sheetName val="Plan_de_Acción15"/>
      <sheetName val="01_2_valor_da_up15"/>
      <sheetName val="LSS_pivot14"/>
      <sheetName val="Value_lists14"/>
      <sheetName val="Share_Price_200214"/>
      <sheetName val="Load_Data14"/>
      <sheetName val="Tela_Inicial14"/>
      <sheetName val="Cálculo_TMEF-TMR14"/>
      <sheetName val="TMEF_-_TMR_13114"/>
      <sheetName val="TMEF_-_TMR_15114"/>
      <sheetName val="2RF98_(Mkt_9%)14"/>
      <sheetName val="Data_Input_Sheet14"/>
      <sheetName val="No_Tocar13"/>
      <sheetName val="INGRESO_(2)13"/>
      <sheetName val="[Curve_Comp_x005f_x0000__14"/>
      <sheetName val="LEGAL_GUJ13"/>
      <sheetName val="_Curve_Comp_x005f_x005f_x005f_x005f_x005f13"/>
      <sheetName val="[Curve_Comp_x005f_x005f_x005f_x005f_x005f13"/>
      <sheetName val="RG_Depots13"/>
      <sheetName val="dep_pre14"/>
      <sheetName val="Cover_page13"/>
      <sheetName val="Estrutura_Organizacional13"/>
      <sheetName val="1_DN_Coordenação13"/>
      <sheetName val="1_1_Matriz_Criticidade_Coord13"/>
      <sheetName val="2_DN_Gerência13"/>
      <sheetName val="2_1_Matriz_criticidade_Ger__13"/>
      <sheetName val="1__NASA13"/>
      <sheetName val="2_1_Matriz_criticidade_MP13"/>
      <sheetName val="Check_List-_Gerrot13"/>
      <sheetName val="estagios_e_blocos13"/>
      <sheetName val="Variaveis_Gerais13"/>
      <sheetName val="Disp_200413"/>
      <sheetName val="GEPEG_-_Volume_Mfe_+_Pelotas13"/>
      <sheetName val="Cost_Sheet12"/>
      <sheetName val="Cost_Leadership_Capex_Inv_12"/>
      <sheetName val="Cost_Leadership_Capex_Div_12"/>
      <sheetName val="chiet_tinh12"/>
      <sheetName val="Business_Description_BLOCK12"/>
      <sheetName val="1__Descripción_del_Negocio12"/>
      <sheetName val="2__M_Criticidad_Prod_o_Proces12"/>
      <sheetName val="3__Mapa_de_Proceso12"/>
      <sheetName val="4__M_Criticidad_Procesos12"/>
      <sheetName val="Process_Mapping_BLOCK12"/>
      <sheetName val="5__Tarea_1_Produccion_Despa12"/>
      <sheetName val="5__Tarea_2___cambio_de_formIB12"/>
      <sheetName val="5__Tarea_3__Producción_IBV12"/>
      <sheetName val="5__Tarea_4_Cambio_format_llen12"/>
      <sheetName val="5__Tarea_5__Arranque_Llenador12"/>
      <sheetName val="5__Tarea_6__Cambio_formato_et12"/>
      <sheetName val="5__Tarea_7__Produccion_1etiqu12"/>
      <sheetName val="5__Tarea_8_Producc_2_etiquet12"/>
      <sheetName val="5__Tarea_9_Producc__IBLL12"/>
      <sheetName val="5__Tarea_10_Produccion_Pale12"/>
      <sheetName val="1_1_Acuerdo_de_Nivel_de_Servi12"/>
      <sheetName val="Resumen_General11"/>
      <sheetName val="CRITICIDAD_DE_CI11"/>
      <sheetName val="Cátalogo_de_CI11"/>
      <sheetName val="PLAN_DE_ACCION_Mayo11"/>
      <sheetName val="Catálogo_de_CI11"/>
      <sheetName val="Conv__Debt12"/>
      <sheetName val="Conv__Pref_12"/>
      <sheetName val="Shares_Outstanding12"/>
      <sheetName val="Firm_Value12"/>
      <sheetName val="Data_Input12"/>
      <sheetName val="SCF_-_BS12"/>
      <sheetName val="Bajada_Cognos12"/>
      <sheetName val="BASE_DE_DADOS12"/>
      <sheetName val="escen99_(2)12"/>
      <sheetName val="Planificador_Liga12"/>
      <sheetName val="Base_Única_Final_-_Preencher12"/>
      <sheetName val="Instruções_Preenchimento12"/>
      <sheetName val="Base_para_criticar12"/>
      <sheetName val="_Curve_Comp??_x000012"/>
      <sheetName val="General_Downloads12"/>
      <sheetName val="Controls_data11"/>
      <sheetName val="12월_판매(권역)11"/>
      <sheetName val="7월예산(지점)_(2)11"/>
      <sheetName val="kpi(7월_Activity)11"/>
      <sheetName val="_7월LE_및_재고11"/>
      <sheetName val="_8월재고11"/>
      <sheetName val="_8월재고_(2)11"/>
      <sheetName val="Operation_Target(중앙)11"/>
      <sheetName val="Bud_여행Program11"/>
      <sheetName val="월마감_예상11"/>
      <sheetName val="HE_JBP11"/>
      <sheetName val="HE생_확산계획11"/>
      <sheetName val="대신_대은11"/>
      <sheetName val="AR_Issue11"/>
      <sheetName val="risk_MS11"/>
      <sheetName val="risk_Vol11"/>
      <sheetName val="TABELA_DE_PREÇOS11"/>
      <sheetName val="_Curve_Comp___x000010"/>
      <sheetName val="_Curve_Comp_x005f_x005f_x11"/>
      <sheetName val="유류대_현황10"/>
      <sheetName val="IS_BS_actual9"/>
      <sheetName val="Agosto_(2)9"/>
      <sheetName val="Hl_Acum9"/>
      <sheetName val="김형선_10"/>
      <sheetName val="차량운행일지_요일테이블_업뎃_완료10"/>
      <sheetName val="[Curve_Comp_x005f_x005f_x10"/>
      <sheetName val="FJJX_Bud_IB7"/>
      <sheetName val="BBTS_USADOS6"/>
      <sheetName val="ANALISE_DO_LOSS6"/>
      <sheetName val="Target_Book5"/>
      <sheetName val="TM1_SETTINGS6"/>
      <sheetName val="Estructura_SAP7"/>
      <sheetName val="Factor_8_Oz7"/>
      <sheetName val="control_sheet7"/>
      <sheetName val="Input_sheet7"/>
      <sheetName val="Integração_-_Earned_Value6"/>
      <sheetName val="VICTEL_($R)6"/>
      <sheetName val="BC_-_Main_model6"/>
      <sheetName val="BEAT_5"/>
      <sheetName val="CIEL_PURIFICADA_5"/>
      <sheetName val="DISNEY_5"/>
      <sheetName val="FANTA_5"/>
      <sheetName val="FRESCA_5"/>
      <sheetName val="COCA-COLA_EXPORT5"/>
      <sheetName val="COCA-COLA_LIGHT_5"/>
      <sheetName val="LIFT_5"/>
      <sheetName val="NESTEA_5"/>
      <sheetName val="POWERADE_5"/>
      <sheetName val="SENZAO_5"/>
      <sheetName val="_Curve_Comp_x9"/>
      <sheetName val="[Curve_Comp_x8"/>
      <sheetName val="Balances_al_30_06_20195"/>
      <sheetName val="Yield_Curve24"/>
      <sheetName val="Yield_Curve_(2)24"/>
      <sheetName val="Brazil_Sovereign24"/>
      <sheetName val="Brazil_Swap24"/>
      <sheetName val="Price_(2)24"/>
      <sheetName val="Dados_Cash24"/>
      <sheetName val="PackAppear__(2)23"/>
      <sheetName val="Resu_Capex23"/>
      <sheetName val="Efic_Consumo23"/>
      <sheetName val="OOO_(2)23"/>
      <sheetName val="PackAppear_23"/>
      <sheetName val="PQCM_(2)23"/>
      <sheetName val="PQRM_(2)23"/>
      <sheetName val="Res_Executivo23"/>
      <sheetName val="2001_10_Cerv23"/>
      <sheetName val="PLAN_SAC_Cerveja23"/>
      <sheetName val="PLAN_SAC_RefrigeNanc23"/>
      <sheetName val="2001_04_Cerv23"/>
      <sheetName val="Farol_SAC_Cerveja23"/>
      <sheetName val="2001_04_Nanc23"/>
      <sheetName val="Farol_SAC_Refrigenanc23"/>
      <sheetName val="Sig_Cycles_Accts_&amp;_Processes23"/>
      <sheetName val="Calc_123"/>
      <sheetName val="_Curve_Comp20"/>
      <sheetName val="WF_China_YTD21"/>
      <sheetName val="Curve_Comparisons21"/>
      <sheetName val="Riscos-Oport_21"/>
      <sheetName val="Relatório_SDG20"/>
      <sheetName val="기간별_판매진척21"/>
      <sheetName val="요일_테이블21"/>
      <sheetName val="LBO_Model20"/>
      <sheetName val="EI_Calc20"/>
      <sheetName val="[Curve_Comp????????????Brazil20"/>
      <sheetName val="Balance_Fin_ajust_200420"/>
      <sheetName val="DATOS_PARA_INTERPOLACION20"/>
      <sheetName val="DPN_VALUE20"/>
      <sheetName val="Tabla_de_amortización20"/>
      <sheetName val="Coleta_dados19"/>
      <sheetName val="IV_Confiabilidade19"/>
      <sheetName val="IV_Indisponibilidade19"/>
      <sheetName val="Check_R__Diária19"/>
      <sheetName val="Histórico_Check_R__Diária19"/>
      <sheetName val="[Curve_Comp_x005f_x0000__x005f_x0000__x0019"/>
      <sheetName val="_Curve_Comp_x005f_x0000__x005f_x0000__x0019"/>
      <sheetName val="_Curve_Comp____________Brazil19"/>
      <sheetName val="Comparativo_99X0019"/>
      <sheetName val="Tabela_de_Parâmetros19"/>
      <sheetName val="Versao_1b_($=R$2,13)19"/>
      <sheetName val="[Curve_Comp19"/>
      <sheetName val="2_주요계수총괄19"/>
      <sheetName val="Pg_119"/>
      <sheetName val="Vol-Mix_x_Seg_AN19"/>
      <sheetName val="Fechamento_Mês19"/>
      <sheetName val="Fechamento_Diário19"/>
      <sheetName val="High_Light19"/>
      <sheetName val="%_Dispersão19"/>
      <sheetName val="%_Reprovação19"/>
      <sheetName val="%_Caco_Limpo_Unid_19"/>
      <sheetName val="Limpeza_de_Flint19"/>
      <sheetName val="Recb__Coop_19"/>
      <sheetName val="Recb__Flint19"/>
      <sheetName val="Apoio_Material19"/>
      <sheetName val="Apoio_transp_19"/>
      <sheetName val="5_119"/>
      <sheetName val="INVESTMENTS_EUR19"/>
      <sheetName val="DIVESTMENTS_EUR19"/>
      <sheetName val="Price_DB19"/>
      <sheetName val="_Curve_Comp_x005f_x005f_x005f_x0000__x00519"/>
      <sheetName val="[Curve_Comp_x005f_x005f_x005f_x0000__x00519"/>
      <sheetName val="Données_LMU19"/>
      <sheetName val="total_list19"/>
      <sheetName val="Total_CDD19"/>
      <sheetName val="Curve%20Comparisons_xls18"/>
      <sheetName val="Base_de_datos17"/>
      <sheetName val="TOP_KPIs_MTM17"/>
      <sheetName val="Directrices_de_Metas_201718"/>
      <sheetName val="LISTA_SUSPENSA18"/>
      <sheetName val="Data_Validation16"/>
      <sheetName val="_Curve_Comp_x005f_x0000__17"/>
      <sheetName val="PLAN_DE_ACCION16"/>
      <sheetName val="drop_down_menu16"/>
      <sheetName val="Graf_Planeadores16"/>
      <sheetName val="DROP_16"/>
      <sheetName val="Plan_de_Acción16"/>
      <sheetName val="01_2_valor_da_up16"/>
      <sheetName val="LSS_pivot15"/>
      <sheetName val="Value_lists15"/>
      <sheetName val="Share_Price_200215"/>
      <sheetName val="Load_Data15"/>
      <sheetName val="Tela_Inicial15"/>
      <sheetName val="Cálculo_TMEF-TMR15"/>
      <sheetName val="TMEF_-_TMR_13115"/>
      <sheetName val="TMEF_-_TMR_15115"/>
      <sheetName val="2RF98_(Mkt_9%)15"/>
      <sheetName val="Data_Input_Sheet15"/>
      <sheetName val="No_Tocar14"/>
      <sheetName val="INGRESO_(2)14"/>
      <sheetName val="[Curve_Comp_x005f_x0000__15"/>
      <sheetName val="LEGAL_GUJ14"/>
      <sheetName val="_Curve_Comp_x005f_x005f_x005f_x005f_x005f14"/>
      <sheetName val="[Curve_Comp_x005f_x005f_x005f_x005f_x005f14"/>
      <sheetName val="RG_Depots14"/>
      <sheetName val="dep_pre15"/>
      <sheetName val="Cover_page14"/>
      <sheetName val="Estrutura_Organizacional14"/>
      <sheetName val="1_DN_Coordenação14"/>
      <sheetName val="1_1_Matriz_Criticidade_Coord14"/>
      <sheetName val="2_DN_Gerência14"/>
      <sheetName val="2_1_Matriz_criticidade_Ger__14"/>
      <sheetName val="1__NASA14"/>
      <sheetName val="2_1_Matriz_criticidade_MP14"/>
      <sheetName val="Check_List-_Gerrot14"/>
      <sheetName val="estagios_e_blocos14"/>
      <sheetName val="Variaveis_Gerais14"/>
      <sheetName val="Disp_200414"/>
      <sheetName val="GEPEG_-_Volume_Mfe_+_Pelotas14"/>
      <sheetName val="Cost_Sheet13"/>
      <sheetName val="Cost_Leadership_Capex_Inv_13"/>
      <sheetName val="Cost_Leadership_Capex_Div_13"/>
      <sheetName val="chiet_tinh13"/>
      <sheetName val="Business_Description_BLOCK13"/>
      <sheetName val="1__Descripción_del_Negocio13"/>
      <sheetName val="2__M_Criticidad_Prod_o_Proces13"/>
      <sheetName val="3__Mapa_de_Proceso13"/>
      <sheetName val="4__M_Criticidad_Procesos13"/>
      <sheetName val="Process_Mapping_BLOCK13"/>
      <sheetName val="5__Tarea_1_Produccion_Despa13"/>
      <sheetName val="5__Tarea_2___cambio_de_formIB13"/>
      <sheetName val="5__Tarea_3__Producción_IBV13"/>
      <sheetName val="5__Tarea_4_Cambio_format_llen13"/>
      <sheetName val="5__Tarea_5__Arranque_Llenador13"/>
      <sheetName val="5__Tarea_6__Cambio_formato_et13"/>
      <sheetName val="5__Tarea_7__Produccion_1etiqu13"/>
      <sheetName val="5__Tarea_8_Producc_2_etiquet13"/>
      <sheetName val="5__Tarea_9_Producc__IBLL13"/>
      <sheetName val="5__Tarea_10_Produccion_Pale13"/>
      <sheetName val="1_1_Acuerdo_de_Nivel_de_Servi13"/>
      <sheetName val="Resumen_General12"/>
      <sheetName val="CRITICIDAD_DE_CI12"/>
      <sheetName val="Cátalogo_de_CI12"/>
      <sheetName val="PLAN_DE_ACCION_Mayo12"/>
      <sheetName val="Catálogo_de_CI12"/>
      <sheetName val="Conv__Debt13"/>
      <sheetName val="Conv__Pref_13"/>
      <sheetName val="Shares_Outstanding13"/>
      <sheetName val="Firm_Value13"/>
      <sheetName val="Data_Input13"/>
      <sheetName val="SCF_-_BS13"/>
      <sheetName val="Bajada_Cognos13"/>
      <sheetName val="BASE_DE_DADOS13"/>
      <sheetName val="escen99_(2)13"/>
      <sheetName val="Planificador_Liga13"/>
      <sheetName val="Base_Única_Final_-_Preencher13"/>
      <sheetName val="Instruções_Preenchimento13"/>
      <sheetName val="Base_para_criticar13"/>
      <sheetName val="_Curve_Comp??_x000013"/>
      <sheetName val="General_Downloads13"/>
      <sheetName val="Controls_data12"/>
      <sheetName val="12월_판매(권역)12"/>
      <sheetName val="7월예산(지점)_(2)12"/>
      <sheetName val="kpi(7월_Activity)12"/>
      <sheetName val="_7월LE_및_재고12"/>
      <sheetName val="_8월재고12"/>
      <sheetName val="_8월재고_(2)12"/>
      <sheetName val="Operation_Target(중앙)12"/>
      <sheetName val="Bud_여행Program12"/>
      <sheetName val="월마감_예상12"/>
      <sheetName val="HE_JBP12"/>
      <sheetName val="HE생_확산계획12"/>
      <sheetName val="대신_대은12"/>
      <sheetName val="AR_Issue12"/>
      <sheetName val="risk_MS12"/>
      <sheetName val="risk_Vol12"/>
      <sheetName val="TABELA_DE_PREÇOS12"/>
      <sheetName val="_Curve_Comp___x000011"/>
      <sheetName val="_Curve_Comp_x005f_x005f_x12"/>
      <sheetName val="유류대_현황11"/>
      <sheetName val="IS_BS_actual10"/>
      <sheetName val="Agosto_(2)10"/>
      <sheetName val="Hl_Acum10"/>
      <sheetName val="김형선_11"/>
      <sheetName val="차량운행일지_요일테이블_업뎃_완료11"/>
      <sheetName val="[Curve_Comp_x005f_x005f_x11"/>
      <sheetName val="FJJX_Bud_IB8"/>
      <sheetName val="BBTS_USADOS7"/>
      <sheetName val="ANALISE_DO_LOSS7"/>
      <sheetName val="Target_Book6"/>
      <sheetName val="TM1_SETTINGS7"/>
      <sheetName val="Estructura_SAP8"/>
      <sheetName val="Factor_8_Oz8"/>
      <sheetName val="control_sheet8"/>
      <sheetName val="Input_sheet8"/>
      <sheetName val="Integração_-_Earned_Value7"/>
      <sheetName val="VICTEL_($R)7"/>
      <sheetName val="BC_-_Main_model7"/>
      <sheetName val="BEAT_6"/>
      <sheetName val="CIEL_PURIFICADA_6"/>
      <sheetName val="DISNEY_6"/>
      <sheetName val="FANTA_6"/>
      <sheetName val="FRESCA_6"/>
      <sheetName val="COCA-COLA_EXPORT6"/>
      <sheetName val="COCA-COLA_LIGHT_6"/>
      <sheetName val="LIFT_6"/>
      <sheetName val="NESTEA_6"/>
      <sheetName val="POWERADE_6"/>
      <sheetName val="SENZAO_6"/>
      <sheetName val="_Curve_Comp_x10"/>
      <sheetName val="[Curve_Comp_x9"/>
      <sheetName val="Balances_al_30_06_20196"/>
      <sheetName val="POCM_배송지4"/>
      <sheetName val="BF_Database4"/>
      <sheetName val="BF_PL314"/>
      <sheetName val="Administrative_Information4"/>
      <sheetName val="Appendix_64"/>
      <sheetName val="Anexo_B4"/>
      <sheetName val="Brix_Xarope_BC4"/>
      <sheetName val="_Consid4"/>
      <sheetName val="_Relatório4"/>
      <sheetName val="_Resumo4"/>
      <sheetName val="Yield_Curve25"/>
      <sheetName val="Yield_Curve_(2)25"/>
      <sheetName val="Brazil_Sovereign25"/>
      <sheetName val="Brazil_Swap25"/>
      <sheetName val="Price_(2)25"/>
      <sheetName val="Dados_Cash25"/>
      <sheetName val="PackAppear__(2)24"/>
      <sheetName val="Resu_Capex24"/>
      <sheetName val="Efic_Consumo24"/>
      <sheetName val="OOO_(2)24"/>
      <sheetName val="PackAppear_24"/>
      <sheetName val="PQCM_(2)24"/>
      <sheetName val="PQRM_(2)24"/>
      <sheetName val="Res_Executivo24"/>
      <sheetName val="2001_10_Cerv24"/>
      <sheetName val="PLAN_SAC_Cerveja24"/>
      <sheetName val="PLAN_SAC_RefrigeNanc24"/>
      <sheetName val="2001_04_Cerv24"/>
      <sheetName val="Farol_SAC_Cerveja24"/>
      <sheetName val="2001_04_Nanc24"/>
      <sheetName val="Farol_SAC_Refrigenanc24"/>
      <sheetName val="Sig_Cycles_Accts_&amp;_Processes24"/>
      <sheetName val="Calc_124"/>
      <sheetName val="_Curve_Comp21"/>
      <sheetName val="WF_China_YTD22"/>
      <sheetName val="Curve_Comparisons22"/>
      <sheetName val="Riscos-Oport_22"/>
      <sheetName val="Relatório_SDG21"/>
      <sheetName val="기간별_판매진척22"/>
      <sheetName val="요일_테이블22"/>
      <sheetName val="LBO_Model21"/>
      <sheetName val="EI_Calc21"/>
      <sheetName val="[Curve_Comp????????????Brazil21"/>
      <sheetName val="Balance_Fin_ajust_200421"/>
      <sheetName val="DATOS_PARA_INTERPOLACION21"/>
      <sheetName val="DPN_VALUE21"/>
      <sheetName val="Tabla_de_amortización21"/>
      <sheetName val="Coleta_dados20"/>
      <sheetName val="IV_Confiabilidade20"/>
      <sheetName val="IV_Indisponibilidade20"/>
      <sheetName val="Check_R__Diária20"/>
      <sheetName val="Histórico_Check_R__Diária20"/>
      <sheetName val="[Curve_Comp_x005f_x0000__x005f_x0000__x0020"/>
      <sheetName val="_Curve_Comp_x005f_x0000__x005f_x0000__x0020"/>
      <sheetName val="_Curve_Comp____________Brazil20"/>
      <sheetName val="Comparativo_99X0020"/>
      <sheetName val="Tabela_de_Parâmetros20"/>
      <sheetName val="Versao_1b_($=R$2,13)20"/>
      <sheetName val="[Curve_Comp20"/>
      <sheetName val="2_주요계수총괄20"/>
      <sheetName val="Pg_120"/>
      <sheetName val="Vol-Mix_x_Seg_AN20"/>
      <sheetName val="Fechamento_Mês20"/>
      <sheetName val="Fechamento_Diário20"/>
      <sheetName val="High_Light20"/>
      <sheetName val="%_Dispersão20"/>
      <sheetName val="%_Reprovação20"/>
      <sheetName val="%_Caco_Limpo_Unid_20"/>
      <sheetName val="Limpeza_de_Flint20"/>
      <sheetName val="Recb__Coop_20"/>
      <sheetName val="Recb__Flint20"/>
      <sheetName val="Apoio_Material20"/>
      <sheetName val="Apoio_transp_20"/>
      <sheetName val="5_120"/>
      <sheetName val="INVESTMENTS_EUR20"/>
      <sheetName val="DIVESTMENTS_EUR20"/>
      <sheetName val="Price_DB20"/>
      <sheetName val="_Curve_Comp_x005f_x005f_x005f_x0000__x00520"/>
      <sheetName val="[Curve_Comp_x005f_x005f_x005f_x0000__x00520"/>
      <sheetName val="Données_LMU20"/>
      <sheetName val="total_list20"/>
      <sheetName val="Total_CDD20"/>
      <sheetName val="Curve%20Comparisons_xls19"/>
      <sheetName val="Base_de_datos18"/>
      <sheetName val="TOP_KPIs_MTM18"/>
      <sheetName val="Directrices_de_Metas_201719"/>
      <sheetName val="LISTA_SUSPENSA19"/>
      <sheetName val="Data_Validation17"/>
      <sheetName val="_Curve_Comp_x005f_x0000__18"/>
      <sheetName val="PLAN_DE_ACCION17"/>
      <sheetName val="drop_down_menu17"/>
      <sheetName val="Graf_Planeadores17"/>
      <sheetName val="DROP_17"/>
      <sheetName val="Plan_de_Acción17"/>
      <sheetName val="01_2_valor_da_up17"/>
      <sheetName val="LSS_pivot16"/>
      <sheetName val="Value_lists16"/>
      <sheetName val="Share_Price_200216"/>
      <sheetName val="Load_Data16"/>
      <sheetName val="Tela_Inicial16"/>
      <sheetName val="Cálculo_TMEF-TMR16"/>
      <sheetName val="TMEF_-_TMR_13116"/>
      <sheetName val="TMEF_-_TMR_15116"/>
      <sheetName val="2RF98_(Mkt_9%)16"/>
      <sheetName val="Data_Input_Sheet16"/>
      <sheetName val="No_Tocar15"/>
      <sheetName val="INGRESO_(2)15"/>
      <sheetName val="[Curve_Comp_x005f_x0000__16"/>
      <sheetName val="LEGAL_GUJ15"/>
      <sheetName val="_Curve_Comp_x005f_x005f_x005f_x005f_x005f15"/>
      <sheetName val="[Curve_Comp_x005f_x005f_x005f_x005f_x005f15"/>
      <sheetName val="RG_Depots15"/>
      <sheetName val="dep_pre16"/>
      <sheetName val="Cover_page15"/>
      <sheetName val="Estrutura_Organizacional15"/>
      <sheetName val="1_DN_Coordenação15"/>
      <sheetName val="1_1_Matriz_Criticidade_Coord15"/>
      <sheetName val="2_DN_Gerência15"/>
      <sheetName val="2_1_Matriz_criticidade_Ger__15"/>
      <sheetName val="1__NASA15"/>
      <sheetName val="2_1_Matriz_criticidade_MP15"/>
      <sheetName val="Check_List-_Gerrot15"/>
      <sheetName val="estagios_e_blocos15"/>
      <sheetName val="Variaveis_Gerais15"/>
      <sheetName val="Disp_200415"/>
      <sheetName val="GEPEG_-_Volume_Mfe_+_Pelotas15"/>
      <sheetName val="Cost_Sheet14"/>
      <sheetName val="Cost_Leadership_Capex_Inv_14"/>
      <sheetName val="Cost_Leadership_Capex_Div_14"/>
      <sheetName val="chiet_tinh14"/>
      <sheetName val="Business_Description_BLOCK14"/>
      <sheetName val="1__Descripción_del_Negocio14"/>
      <sheetName val="2__M_Criticidad_Prod_o_Proces14"/>
      <sheetName val="3__Mapa_de_Proceso14"/>
      <sheetName val="4__M_Criticidad_Procesos14"/>
      <sheetName val="Process_Mapping_BLOCK14"/>
      <sheetName val="5__Tarea_1_Produccion_Despa14"/>
      <sheetName val="5__Tarea_2___cambio_de_formIB14"/>
      <sheetName val="5__Tarea_3__Producción_IBV14"/>
      <sheetName val="5__Tarea_4_Cambio_format_llen14"/>
      <sheetName val="5__Tarea_5__Arranque_Llenador14"/>
      <sheetName val="5__Tarea_6__Cambio_formato_et14"/>
      <sheetName val="5__Tarea_7__Produccion_1etiqu14"/>
      <sheetName val="5__Tarea_8_Producc_2_etiquet14"/>
      <sheetName val="5__Tarea_9_Producc__IBLL14"/>
      <sheetName val="5__Tarea_10_Produccion_Pale14"/>
      <sheetName val="1_1_Acuerdo_de_Nivel_de_Servi14"/>
      <sheetName val="Resumen_General13"/>
      <sheetName val="CRITICIDAD_DE_CI13"/>
      <sheetName val="Cátalogo_de_CI13"/>
      <sheetName val="PLAN_DE_ACCION_Mayo13"/>
      <sheetName val="Catálogo_de_CI13"/>
      <sheetName val="Conv__Debt14"/>
      <sheetName val="Conv__Pref_14"/>
      <sheetName val="Shares_Outstanding14"/>
      <sheetName val="Firm_Value14"/>
      <sheetName val="Data_Input14"/>
      <sheetName val="SCF_-_BS14"/>
      <sheetName val="Bajada_Cognos14"/>
      <sheetName val="BASE_DE_DADOS14"/>
      <sheetName val="escen99_(2)14"/>
      <sheetName val="Planificador_Liga14"/>
      <sheetName val="Base_Única_Final_-_Preencher14"/>
      <sheetName val="Instruções_Preenchimento14"/>
      <sheetName val="Base_para_criticar14"/>
      <sheetName val="_Curve_Comp??_x000014"/>
      <sheetName val="General_Downloads14"/>
      <sheetName val="Controls_data13"/>
      <sheetName val="12월_판매(권역)13"/>
      <sheetName val="7월예산(지점)_(2)13"/>
      <sheetName val="kpi(7월_Activity)13"/>
      <sheetName val="_7월LE_및_재고13"/>
      <sheetName val="_8월재고13"/>
      <sheetName val="_8월재고_(2)13"/>
      <sheetName val="Operation_Target(중앙)13"/>
      <sheetName val="Bud_여행Program13"/>
      <sheetName val="월마감_예상13"/>
      <sheetName val="HE_JBP13"/>
      <sheetName val="HE생_확산계획13"/>
      <sheetName val="대신_대은13"/>
      <sheetName val="AR_Issue13"/>
      <sheetName val="risk_MS13"/>
      <sheetName val="risk_Vol13"/>
      <sheetName val="TABELA_DE_PREÇOS13"/>
      <sheetName val="_Curve_Comp___x000012"/>
      <sheetName val="_Curve_Comp_x005f_x005f_x13"/>
      <sheetName val="유류대_현황12"/>
      <sheetName val="IS_BS_actual11"/>
      <sheetName val="Agosto_(2)11"/>
      <sheetName val="Hl_Acum11"/>
      <sheetName val="김형선_12"/>
      <sheetName val="차량운행일지_요일테이블_업뎃_완료12"/>
      <sheetName val="[Curve_Comp_x005f_x005f_x12"/>
      <sheetName val="FJJX_Bud_IB9"/>
      <sheetName val="BBTS_USADOS8"/>
      <sheetName val="ANALISE_DO_LOSS8"/>
      <sheetName val="Target_Book7"/>
      <sheetName val="TM1_SETTINGS8"/>
      <sheetName val="Estructura_SAP9"/>
      <sheetName val="Factor_8_Oz9"/>
      <sheetName val="control_sheet9"/>
      <sheetName val="Input_sheet9"/>
      <sheetName val="Integração_-_Earned_Value8"/>
      <sheetName val="VICTEL_($R)8"/>
      <sheetName val="BC_-_Main_model8"/>
      <sheetName val="BEAT_7"/>
      <sheetName val="CIEL_PURIFICADA_7"/>
      <sheetName val="DISNEY_7"/>
      <sheetName val="FANTA_7"/>
      <sheetName val="FRESCA_7"/>
      <sheetName val="COCA-COLA_EXPORT7"/>
      <sheetName val="COCA-COLA_LIGHT_7"/>
      <sheetName val="LIFT_7"/>
      <sheetName val="NESTEA_7"/>
      <sheetName val="POWERADE_7"/>
      <sheetName val="SENZAO_7"/>
      <sheetName val="_Curve_Comp_x11"/>
      <sheetName val="[Curve_Comp_x10"/>
      <sheetName val="Balances_al_30_06_20197"/>
      <sheetName val="POCM_배송지5"/>
      <sheetName val="BF_Database5"/>
      <sheetName val="BF_PL315"/>
      <sheetName val="Administrative_Information5"/>
      <sheetName val="Appendix_65"/>
      <sheetName val="Anexo_B5"/>
      <sheetName val="Brix_Xarope_BC5"/>
      <sheetName val="_Consid5"/>
      <sheetName val="_Relatório5"/>
      <sheetName val="_Resumo5"/>
      <sheetName val="GRAPH DATA"/>
      <sheetName val="BDM_12+125"/>
      <sheetName val="BDM_2+10_5"/>
      <sheetName val="Inbound_transport_costs5"/>
      <sheetName val="crediti_nuovi_clienti5"/>
      <sheetName val="Netta_con_mix5"/>
      <sheetName val="Netta_con_mix_e_cauzioni5"/>
      <sheetName val="KEg_deposits5"/>
      <sheetName val="Kegs_and_beer5"/>
      <sheetName val="Vols,_GSV5"/>
      <sheetName val="x_new2"/>
      <sheetName val="GRAPH_DATA"/>
      <sheetName val="Area"/>
      <sheetName val="M3"/>
      <sheetName val="MMR12L1"/>
      <sheetName val="MMR12子类(销量无关)"/>
      <sheetName val="售点"/>
      <sheetName val="成本中心"/>
      <sheetName val="品牌"/>
      <sheetName val="销售公司"/>
      <sheetName val="子品牌"/>
      <sheetName val="drop_down_list3"/>
      <sheetName val="Financ__Overview3"/>
      <sheetName val="AOP-JUNE_FCST1"/>
      <sheetName val="SALDO_BAC1"/>
      <sheetName val="Outubro_20183"/>
      <sheetName val="Interdependent COUNTRY"/>
      <sheetName val="ConversionNames"/>
      <sheetName val="Interdependent CAT"/>
      <sheetName val="Other Listings"/>
      <sheetName val="Lookup Collab  model"/>
      <sheetName val="9_15"/>
      <sheetName val="Turno_Manhã_5"/>
      <sheetName val="Turno_Tarde5"/>
      <sheetName val="Turno_Noite5"/>
      <sheetName val="Form_5"/>
      <sheetName val="Class_5"/>
      <sheetName val="drop_down_list4"/>
      <sheetName val="Financ__Overview4"/>
      <sheetName val="AOP-JUNE_FCST2"/>
      <sheetName val="SALDO_BAC2"/>
      <sheetName val="Outubro_20184"/>
      <sheetName val="BDM_12+126"/>
      <sheetName val="BDM_2+10_6"/>
      <sheetName val="Inbound_transport_costs6"/>
      <sheetName val="crediti_nuovi_clienti6"/>
      <sheetName val="Netta_con_mix6"/>
      <sheetName val="Netta_con_mix_e_cauzioni6"/>
      <sheetName val="KEg_deposits6"/>
      <sheetName val="Kegs_and_beer6"/>
      <sheetName val="Vols,_GSV6"/>
      <sheetName val="x_new3"/>
      <sheetName val="GRAPH_DATA1"/>
      <sheetName val="POCM_배송지7"/>
      <sheetName val="BF_Database7"/>
      <sheetName val="BF_PL317"/>
      <sheetName val="Administrative_Information7"/>
      <sheetName val="Appendix_67"/>
      <sheetName val="Anexo_B7"/>
      <sheetName val="Brix_Xarope_BC7"/>
      <sheetName val="_Consid7"/>
      <sheetName val="_Relatório7"/>
      <sheetName val="_Resumo7"/>
      <sheetName val="9_17"/>
      <sheetName val="Turno_Manhã_7"/>
      <sheetName val="Turno_Tarde7"/>
      <sheetName val="Turno_Noite7"/>
      <sheetName val="Form_7"/>
      <sheetName val="Class_7"/>
      <sheetName val="drop_down_list6"/>
      <sheetName val="Financ__Overview6"/>
      <sheetName val="AOP-JUNE_FCST4"/>
      <sheetName val="SALDO_BAC4"/>
      <sheetName val="Outubro_20186"/>
      <sheetName val="BDM_12+128"/>
      <sheetName val="BDM_2+10_8"/>
      <sheetName val="Inbound_transport_costs8"/>
      <sheetName val="crediti_nuovi_clienti8"/>
      <sheetName val="Netta_con_mix8"/>
      <sheetName val="Netta_con_mix_e_cauzioni8"/>
      <sheetName val="KEg_deposits8"/>
      <sheetName val="Kegs_and_beer8"/>
      <sheetName val="Vols,_GSV8"/>
      <sheetName val="x_new5"/>
      <sheetName val="GRAPH_DATA3"/>
      <sheetName val="9_16"/>
      <sheetName val="Turno_Manhã_6"/>
      <sheetName val="Turno_Tarde6"/>
      <sheetName val="Turno_Noite6"/>
      <sheetName val="Form_6"/>
      <sheetName val="Class_6"/>
      <sheetName val="drop_down_list5"/>
      <sheetName val="Financ__Overview5"/>
      <sheetName val="AOP-JUNE_FCST3"/>
      <sheetName val="SALDO_BAC3"/>
      <sheetName val="Outubro_20185"/>
      <sheetName val="BDM_12+127"/>
      <sheetName val="BDM_2+10_7"/>
      <sheetName val="Inbound_transport_costs7"/>
      <sheetName val="crediti_nuovi_clienti7"/>
      <sheetName val="Netta_con_mix7"/>
      <sheetName val="Netta_con_mix_e_cauzioni7"/>
      <sheetName val="KEg_deposits7"/>
      <sheetName val="Kegs_and_beer7"/>
      <sheetName val="Vols,_GSV7"/>
      <sheetName val="x_new4"/>
      <sheetName val="GRAPH_DATA2"/>
      <sheetName val="Chart_data1"/>
      <sheetName val="Ref"/>
      <sheetName val="Open"/>
      <sheetName val="Chart_data"/>
      <sheetName val="PPM"/>
      <sheetName val="Interdependent_COUNTRY"/>
      <sheetName val="Interdependent_CAT"/>
      <sheetName val="Other_Listings"/>
      <sheetName val="Lookup_Collab__model"/>
      <sheetName val="costos"/>
      <sheetName val="VPL-FCA"/>
      <sheetName val="EFC"/>
      <sheetName val="Curve"/>
      <sheetName val="DESP_OPERAC"/>
      <sheetName val="Lista"/>
      <sheetName val="Balanço"/>
      <sheetName val="CRITERIA1"/>
      <sheetName val="Cambio"/>
      <sheetName val="Dados-CADAM"/>
      <sheetName val="Mes"/>
      <sheetName val="Import"/>
      <sheetName val="bd_custos"/>
      <sheetName val="bd_precos"/>
      <sheetName val="cursos"/>
      <sheetName val="informações"/>
      <sheetName val="bd_contas"/>
      <sheetName val="Chart data"/>
      <sheetName val="Yield_Curve27"/>
      <sheetName val="Yield_Curve_(2)27"/>
      <sheetName val="Brazil_Sovereign27"/>
      <sheetName val="Brazil_Swap27"/>
      <sheetName val="Price_(2)27"/>
      <sheetName val="Dados_Cash27"/>
      <sheetName val="PackAppear__(2)26"/>
      <sheetName val="Resu_Capex26"/>
      <sheetName val="Efic_Consumo26"/>
      <sheetName val="OOO_(2)26"/>
      <sheetName val="PackAppear_26"/>
      <sheetName val="PQCM_(2)26"/>
      <sheetName val="PQRM_(2)26"/>
      <sheetName val="Res_Executivo26"/>
      <sheetName val="2001_10_Cerv26"/>
      <sheetName val="PLAN_SAC_Cerveja26"/>
      <sheetName val="PLAN_SAC_RefrigeNanc26"/>
      <sheetName val="2001_04_Cerv26"/>
      <sheetName val="Farol_SAC_Cerveja26"/>
      <sheetName val="2001_04_Nanc26"/>
      <sheetName val="Farol_SAC_Refrigenanc26"/>
      <sheetName val="Sig_Cycles_Accts_&amp;_Processes26"/>
      <sheetName val="Calc_126"/>
      <sheetName val="WF_China_YTD24"/>
      <sheetName val="Curve_Comparisons24"/>
      <sheetName val="_Curve_Comp23"/>
      <sheetName val="Riscos-Oport_24"/>
      <sheetName val="Relatório_SDG23"/>
      <sheetName val="EI_Calc23"/>
      <sheetName val="기간별_판매진척24"/>
      <sheetName val="요일_테이블24"/>
      <sheetName val="LBO_Model23"/>
      <sheetName val="[Curve_Comp????????????Brazil23"/>
      <sheetName val="Balance_Fin_ajust_200423"/>
      <sheetName val="DATOS_PARA_INTERPOLACION23"/>
      <sheetName val="DPN_VALUE23"/>
      <sheetName val="Tabla_de_amortización23"/>
      <sheetName val="Coleta_dados22"/>
      <sheetName val="IV_Confiabilidade22"/>
      <sheetName val="IV_Indisponibilidade22"/>
      <sheetName val="Check_R__Diária22"/>
      <sheetName val="Histórico_Check_R__Diária22"/>
      <sheetName val="[Curve_Comp_x005f_x0000__x005f_x0000__x0022"/>
      <sheetName val="_Curve_Comp_x005f_x0000__x005f_x0000__x0022"/>
      <sheetName val="Fechamento_Mês22"/>
      <sheetName val="Fechamento_Diário22"/>
      <sheetName val="High_Light22"/>
      <sheetName val="%_Dispersão22"/>
      <sheetName val="%_Reprovação22"/>
      <sheetName val="%_Caco_Limpo_Unid_22"/>
      <sheetName val="Limpeza_de_Flint22"/>
      <sheetName val="Recb__Coop_22"/>
      <sheetName val="Recb__Flint22"/>
      <sheetName val="Apoio_Material22"/>
      <sheetName val="Apoio_transp_22"/>
      <sheetName val="5_122"/>
      <sheetName val="_Curve_Comp____________Brazil22"/>
      <sheetName val="Comparativo_99X0022"/>
      <sheetName val="Tabela_de_Parâmetros22"/>
      <sheetName val="Versao_1b_($=R$2,13)22"/>
      <sheetName val="[Curve_Comp22"/>
      <sheetName val="2_주요계수총괄22"/>
      <sheetName val="Pg_122"/>
      <sheetName val="Vol-Mix_x_Seg_AN22"/>
      <sheetName val="INVESTMENTS_EUR22"/>
      <sheetName val="DIVESTMENTS_EUR22"/>
      <sheetName val="Price_DB22"/>
      <sheetName val="_Curve_Comp_x005f_x005f_x005f_x0000__x00522"/>
      <sheetName val="[Curve_Comp_x005f_x005f_x005f_x0000__x00522"/>
      <sheetName val="Données_LMU22"/>
      <sheetName val="TOP_KPIs_MTM20"/>
      <sheetName val="Base_de_datos20"/>
      <sheetName val="Total_CDD22"/>
      <sheetName val="total_list22"/>
      <sheetName val="Curve%20Comparisons_xls21"/>
      <sheetName val="LISTA_SUSPENSA21"/>
      <sheetName val="Directrices_de_Metas_201721"/>
      <sheetName val="_Curve_Comp_x005f_x0000__20"/>
      <sheetName val="PLAN_DE_ACCION19"/>
      <sheetName val="Data_Validation19"/>
      <sheetName val="Graf_Planeadores19"/>
      <sheetName val="drop_down_menu19"/>
      <sheetName val="Plan_de_Acción19"/>
      <sheetName val="DROP_19"/>
      <sheetName val="01_2_valor_da_up19"/>
      <sheetName val="LSS_pivot18"/>
      <sheetName val="Value_lists18"/>
      <sheetName val="Share_Price_200218"/>
      <sheetName val="2RF98_(Mkt_9%)18"/>
      <sheetName val="Tela_Inicial18"/>
      <sheetName val="Cálculo_TMEF-TMR18"/>
      <sheetName val="TMEF_-_TMR_13118"/>
      <sheetName val="TMEF_-_TMR_15118"/>
      <sheetName val="Load_Data18"/>
      <sheetName val="Data_Input_Sheet18"/>
      <sheetName val="[Curve_Comp_x005f_x0000__18"/>
      <sheetName val="No_Tocar17"/>
      <sheetName val="INGRESO_(2)17"/>
      <sheetName val="LEGAL_GUJ17"/>
      <sheetName val="_Curve_Comp_x005f_x005f_x005f_x005f_x005f17"/>
      <sheetName val="[Curve_Comp_x005f_x005f_x005f_x005f_x005f17"/>
      <sheetName val="RG_Depots17"/>
      <sheetName val="dep_pre18"/>
      <sheetName val="Business_Description_BLOCK16"/>
      <sheetName val="1__Descripción_del_Negocio16"/>
      <sheetName val="2__M_Criticidad_Prod_o_Proces16"/>
      <sheetName val="3__Mapa_de_Proceso16"/>
      <sheetName val="4__M_Criticidad_Procesos16"/>
      <sheetName val="Process_Mapping_BLOCK16"/>
      <sheetName val="5__Tarea_1_Produccion_Despa16"/>
      <sheetName val="5__Tarea_2___cambio_de_formIB16"/>
      <sheetName val="5__Tarea_3__Producción_IBV16"/>
      <sheetName val="5__Tarea_4_Cambio_format_llen16"/>
      <sheetName val="5__Tarea_5__Arranque_Llenador16"/>
      <sheetName val="5__Tarea_6__Cambio_formato_et16"/>
      <sheetName val="5__Tarea_7__Produccion_1etiqu16"/>
      <sheetName val="5__Tarea_8_Producc_2_etiquet16"/>
      <sheetName val="5__Tarea_9_Producc__IBLL16"/>
      <sheetName val="5__Tarea_10_Produccion_Pale16"/>
      <sheetName val="1_1_Acuerdo_de_Nivel_de_Servi16"/>
      <sheetName val="Resumen_General15"/>
      <sheetName val="CRITICIDAD_DE_CI15"/>
      <sheetName val="Cátalogo_de_CI15"/>
      <sheetName val="PLAN_DE_ACCION_Mayo15"/>
      <sheetName val="Catálogo_de_CI15"/>
      <sheetName val="Cover_page17"/>
      <sheetName val="Estrutura_Organizacional17"/>
      <sheetName val="1_DN_Coordenação17"/>
      <sheetName val="1_1_Matriz_Criticidade_Coord17"/>
      <sheetName val="2_DN_Gerência17"/>
      <sheetName val="2_1_Matriz_criticidade_Ger__17"/>
      <sheetName val="1__NASA17"/>
      <sheetName val="2_1_Matriz_criticidade_MP17"/>
      <sheetName val="Check_List-_Gerrot17"/>
      <sheetName val="estagios_e_blocos17"/>
      <sheetName val="Variaveis_Gerais17"/>
      <sheetName val="Disp_200417"/>
      <sheetName val="GEPEG_-_Volume_Mfe_+_Pelotas17"/>
      <sheetName val="Cost_Leadership_Capex_Inv_16"/>
      <sheetName val="Cost_Leadership_Capex_Div_16"/>
      <sheetName val="Cost_Sheet16"/>
      <sheetName val="chiet_tinh16"/>
      <sheetName val="BASE_DE_DADOS16"/>
      <sheetName val="Bajada_Cognos16"/>
      <sheetName val="Conv__Debt16"/>
      <sheetName val="Conv__Pref_16"/>
      <sheetName val="Shares_Outstanding16"/>
      <sheetName val="Firm_Value16"/>
      <sheetName val="Data_Input16"/>
      <sheetName val="SCF_-_BS16"/>
      <sheetName val="escen99_(2)16"/>
      <sheetName val="Planificador_Liga16"/>
      <sheetName val="Base_Única_Final_-_Preencher16"/>
      <sheetName val="Instruções_Preenchimento16"/>
      <sheetName val="Base_para_criticar16"/>
      <sheetName val="_Curve_Comp??_x000016"/>
      <sheetName val="General_Downloads16"/>
      <sheetName val="TABELA_DE_PREÇOS15"/>
      <sheetName val="Controls_data15"/>
      <sheetName val="12월_판매(권역)15"/>
      <sheetName val="7월예산(지점)_(2)15"/>
      <sheetName val="kpi(7월_Activity)15"/>
      <sheetName val="_7월LE_및_재고15"/>
      <sheetName val="_8월재고15"/>
      <sheetName val="_8월재고_(2)15"/>
      <sheetName val="Operation_Target(중앙)15"/>
      <sheetName val="Bud_여행Program15"/>
      <sheetName val="월마감_예상15"/>
      <sheetName val="HE_JBP15"/>
      <sheetName val="HE생_확산계획15"/>
      <sheetName val="대신_대은15"/>
      <sheetName val="AR_Issue15"/>
      <sheetName val="risk_MS15"/>
      <sheetName val="risk_Vol15"/>
      <sheetName val="_Curve_Comp___x000014"/>
      <sheetName val="_Curve_Comp_x005f_x005f_x15"/>
      <sheetName val="유류대_현황14"/>
      <sheetName val="IS_BS_actual13"/>
      <sheetName val="Agosto_(2)13"/>
      <sheetName val="Hl_Acum13"/>
      <sheetName val="김형선_14"/>
      <sheetName val="차량운행일지_요일테이블_업뎃_완료14"/>
      <sheetName val="[Curve_Comp_x005f_x005f_x14"/>
      <sheetName val="BBTS_USADOS10"/>
      <sheetName val="ANALISE_DO_LOSS10"/>
      <sheetName val="FJJX_Bud_IB11"/>
      <sheetName val="Target_Book9"/>
      <sheetName val="TM1_SETTINGS10"/>
      <sheetName val="Estructura_SAP11"/>
      <sheetName val="Factor_8_Oz11"/>
      <sheetName val="control_sheet11"/>
      <sheetName val="Input_sheet11"/>
      <sheetName val="Integração_-_Earned_Value10"/>
      <sheetName val="VICTEL_($R)10"/>
      <sheetName val="BC_-_Main_model10"/>
      <sheetName val="BEAT_9"/>
      <sheetName val="CIEL_PURIFICADA_9"/>
      <sheetName val="DISNEY_9"/>
      <sheetName val="FANTA_9"/>
      <sheetName val="FRESCA_9"/>
      <sheetName val="COCA-COLA_EXPORT9"/>
      <sheetName val="COCA-COLA_LIGHT_9"/>
      <sheetName val="LIFT_9"/>
      <sheetName val="NESTEA_9"/>
      <sheetName val="POWERADE_9"/>
      <sheetName val="SENZAO_9"/>
      <sheetName val="_Curve_Comp_x13"/>
      <sheetName val="[Curve_Comp_x12"/>
      <sheetName val="Balances_al_30_06_20199"/>
      <sheetName val="POCM_배송지8"/>
      <sheetName val="BF_Database8"/>
      <sheetName val="BF_PL318"/>
      <sheetName val="Administrative_Information8"/>
      <sheetName val="Appendix_68"/>
      <sheetName val="Anexo_B8"/>
      <sheetName val="Brix_Xarope_BC8"/>
      <sheetName val="_Consid8"/>
      <sheetName val="_Relatório8"/>
      <sheetName val="_Resumo8"/>
      <sheetName val="Interdependent_COUNTRY1"/>
      <sheetName val="Interdependent_CAT1"/>
      <sheetName val="Other_Listings1"/>
      <sheetName val="Lookup_Collab__model1"/>
      <sheetName val="Chart_data2"/>
      <sheetName val="Interdependent_COUNTRY2"/>
      <sheetName val="Interdependent_CAT2"/>
      <sheetName val="Other_Listings2"/>
      <sheetName val="Lookup_Collab__model2"/>
      <sheetName val="Interdependent_COUNTRY3"/>
      <sheetName val="Interdependent_CAT3"/>
      <sheetName val="Other_Listings3"/>
      <sheetName val="Lookup_Collab__model3"/>
      <sheetName val="Interdependent_COUNTRY4"/>
      <sheetName val="Interdependent_CAT4"/>
      <sheetName val="Other_Listings4"/>
      <sheetName val="Lookup_Collab__model4"/>
      <sheetName val="Interdependent_COUNTRY5"/>
      <sheetName val="Interdependent_CAT5"/>
      <sheetName val="Other_Listings5"/>
      <sheetName val="Lookup_Collab__model5"/>
      <sheetName val="Interdependent_COUNTRY6"/>
      <sheetName val="Interdependent_CAT6"/>
      <sheetName val="Other_Listings6"/>
      <sheetName val="Lookup_Collab__model6"/>
      <sheetName val="Turno_Manhã_8"/>
      <sheetName val="Turno_Tarde8"/>
      <sheetName val="Turno_Noite8"/>
      <sheetName val="Form_8"/>
      <sheetName val="Class_8"/>
      <sheetName val="9_18"/>
      <sheetName val="Outubro_20187"/>
      <sheetName val="Interdependent_COUNTRY7"/>
      <sheetName val="Interdependent_CAT7"/>
      <sheetName val="Other_Listings7"/>
      <sheetName val="Lookup_Collab__model7"/>
      <sheetName val="CONSSID12-96"/>
      <sheetName val="Constants"/>
      <sheetName val="POP cost"/>
      <sheetName val="Sig_Cycles_Accts_&amp;_Proces_x0003_es11"/>
      <sheetName val="Yield_Curve28"/>
      <sheetName val="Yield_Curve_(2)28"/>
      <sheetName val="Brazil_Sovereign28"/>
      <sheetName val="Brazil_Swap28"/>
      <sheetName val="Price_(2)28"/>
      <sheetName val="Dados_Cash28"/>
      <sheetName val="PackAppear__(2)27"/>
      <sheetName val="Resu_Capex27"/>
      <sheetName val="Efic_Consumo27"/>
      <sheetName val="OOO_(2)27"/>
      <sheetName val="PackAppear_27"/>
      <sheetName val="PQCM_(2)27"/>
      <sheetName val="PQRM_(2)27"/>
      <sheetName val="Res_Executivo27"/>
      <sheetName val="2001_10_Cerv27"/>
      <sheetName val="PLAN_SAC_Cerveja27"/>
      <sheetName val="PLAN_SAC_RefrigeNanc27"/>
      <sheetName val="2001_04_Cerv27"/>
      <sheetName val="Farol_SAC_Cerveja27"/>
      <sheetName val="2001_04_Nanc27"/>
      <sheetName val="Farol_SAC_Refrigenanc27"/>
      <sheetName val="Sig_Cycles_Accts_&amp;_Processes27"/>
      <sheetName val="Calc_127"/>
      <sheetName val="WF_China_YTD25"/>
      <sheetName val="Curve_Comparisons25"/>
      <sheetName val="Riscos-Oport_25"/>
      <sheetName val="_Curve_Comp24"/>
      <sheetName val="Relatório_SDG24"/>
      <sheetName val="기간별_판매진척25"/>
      <sheetName val="요일_테이블25"/>
      <sheetName val="LBO_Model24"/>
      <sheetName val="EI_Calc24"/>
      <sheetName val="[Curve_Comp????????????Brazil24"/>
      <sheetName val="[Curve_Comp23"/>
      <sheetName val="Balance_Fin_ajust_200424"/>
      <sheetName val="DATOS_PARA_INTERPOLACION24"/>
      <sheetName val="DPN_VALUE24"/>
      <sheetName val="Tabla_de_amortización24"/>
      <sheetName val="Coleta_dados23"/>
      <sheetName val="IV_Confiabilidade23"/>
      <sheetName val="IV_Indisponibilidade23"/>
      <sheetName val="Check_R__Diária23"/>
      <sheetName val="Histórico_Check_R__Diária23"/>
      <sheetName val="[Curve_Comp_x005f_x0000__x005f_x0000__x0023"/>
      <sheetName val="_Curve_Comp_x005f_x0000__x005f_x0000__x0023"/>
      <sheetName val="_Curve_Comp____________Brazil23"/>
      <sheetName val="Pg_123"/>
      <sheetName val="2_주요계수총괄23"/>
      <sheetName val="Comparativo_99X0023"/>
      <sheetName val="Tabela_de_Parâmetros23"/>
      <sheetName val="Versao_1b_($=R$2,13)23"/>
      <sheetName val="Fechamento_Mês23"/>
      <sheetName val="Fechamento_Diário23"/>
      <sheetName val="High_Light23"/>
      <sheetName val="%_Dispersão23"/>
      <sheetName val="%_Reprovação23"/>
      <sheetName val="%_Caco_Limpo_Unid_23"/>
      <sheetName val="Limpeza_de_Flint23"/>
      <sheetName val="Recb__Coop_23"/>
      <sheetName val="Recb__Flint23"/>
      <sheetName val="Apoio_Material23"/>
      <sheetName val="Apoio_transp_23"/>
      <sheetName val="Vol-Mix_x_Seg_AN23"/>
      <sheetName val="5_123"/>
      <sheetName val="INVESTMENTS_EUR23"/>
      <sheetName val="DIVESTMENTS_EUR23"/>
      <sheetName val="Price_DB23"/>
      <sheetName val="_Curve_Comp_x005f_x005f_x005f_x0000__x00523"/>
      <sheetName val="[Curve_Comp_x005f_x005f_x005f_x0000__x00523"/>
      <sheetName val="Données_LMU23"/>
      <sheetName val="total_list23"/>
      <sheetName val="Total_CDD23"/>
      <sheetName val="Curve%20Comparisons_xls22"/>
      <sheetName val="Base_de_datos21"/>
      <sheetName val="TOP_KPIs_MTM21"/>
      <sheetName val="Directrices_de_Metas_201722"/>
      <sheetName val="LISTA_SUSPENSA22"/>
      <sheetName val="_Curve_Comp_x005f_x0000__21"/>
      <sheetName val="Data_Validation20"/>
      <sheetName val="PLAN_DE_ACCION20"/>
      <sheetName val="drop_down_menu20"/>
      <sheetName val="Graf_Planeadores20"/>
      <sheetName val="DROP_20"/>
      <sheetName val="Plan_de_Acción20"/>
      <sheetName val="01_2_valor_da_up20"/>
      <sheetName val="LSS_pivot19"/>
      <sheetName val="Value_lists19"/>
      <sheetName val="Share_Price_200219"/>
      <sheetName val="Tela_Inicial19"/>
      <sheetName val="Cálculo_TMEF-TMR19"/>
      <sheetName val="TMEF_-_TMR_13119"/>
      <sheetName val="TMEF_-_TMR_15119"/>
      <sheetName val="2RF98_(Mkt_9%)19"/>
      <sheetName val="Data_Input_Sheet19"/>
      <sheetName val="Load_Data19"/>
      <sheetName val="[Curve_Comp_x005f_x0000__19"/>
      <sheetName val="LEGAL_GUJ18"/>
      <sheetName val="_Curve_Comp_x005f_x005f_x005f_x005f_x005f18"/>
      <sheetName val="[Curve_Comp_x005f_x005f_x005f_x005f_x005f18"/>
      <sheetName val="RG_Depots18"/>
      <sheetName val="dep_pre19"/>
      <sheetName val="Cover_page18"/>
      <sheetName val="Estrutura_Organizacional18"/>
      <sheetName val="1_DN_Coordenação18"/>
      <sheetName val="1_1_Matriz_Criticidade_Coord18"/>
      <sheetName val="2_DN_Gerência18"/>
      <sheetName val="2_1_Matriz_criticidade_Ger__18"/>
      <sheetName val="1__NASA18"/>
      <sheetName val="2_1_Matriz_criticidade_MP18"/>
      <sheetName val="Check_List-_Gerrot18"/>
      <sheetName val="estagios_e_blocos18"/>
      <sheetName val="Variaveis_Gerais18"/>
      <sheetName val="Disp_200418"/>
      <sheetName val="GEPEG_-_Volume_Mfe_+_Pelotas18"/>
      <sheetName val="INGRESO_(2)18"/>
      <sheetName val="No_Tocar18"/>
      <sheetName val="Cost_Leadership_Capex_Inv_17"/>
      <sheetName val="Cost_Leadership_Capex_Div_17"/>
      <sheetName val="Cost_Sheet17"/>
      <sheetName val="chiet_tinh17"/>
      <sheetName val="Business_Description_BLOCK17"/>
      <sheetName val="1__Descripción_del_Negocio17"/>
      <sheetName val="2__M_Criticidad_Prod_o_Proces17"/>
      <sheetName val="3__Mapa_de_Proceso17"/>
      <sheetName val="4__M_Criticidad_Procesos17"/>
      <sheetName val="Process_Mapping_BLOCK17"/>
      <sheetName val="5__Tarea_1_Produccion_Despa17"/>
      <sheetName val="5__Tarea_2___cambio_de_formIB17"/>
      <sheetName val="5__Tarea_3__Producción_IBV17"/>
      <sheetName val="5__Tarea_4_Cambio_format_llen17"/>
      <sheetName val="5__Tarea_5__Arranque_Llenador17"/>
      <sheetName val="5__Tarea_6__Cambio_formato_et17"/>
      <sheetName val="5__Tarea_7__Produccion_1etiqu17"/>
      <sheetName val="5__Tarea_8_Producc_2_etiquet17"/>
      <sheetName val="5__Tarea_9_Producc__IBLL17"/>
      <sheetName val="5__Tarea_10_Produccion_Pale17"/>
      <sheetName val="1_1_Acuerdo_de_Nivel_de_Servi17"/>
      <sheetName val="BASE_DE_DADOS17"/>
      <sheetName val="Bajada_Cognos17"/>
      <sheetName val="Conv__Debt17"/>
      <sheetName val="Conv__Pref_17"/>
      <sheetName val="Shares_Outstanding17"/>
      <sheetName val="Firm_Value17"/>
      <sheetName val="Data_Input17"/>
      <sheetName val="SCF_-_BS17"/>
      <sheetName val="escen99_(2)17"/>
      <sheetName val="Planificador_Liga17"/>
      <sheetName val="Base_Única_Final_-_Preencher17"/>
      <sheetName val="Instruções_Preenchimento17"/>
      <sheetName val="Base_para_criticar17"/>
      <sheetName val="_Curve_Comp??_x000017"/>
      <sheetName val="General_Downloads17"/>
      <sheetName val="TABELA_DE_PREÇOS16"/>
      <sheetName val="Resumen_General16"/>
      <sheetName val="CRITICIDAD_DE_CI16"/>
      <sheetName val="Cátalogo_de_CI16"/>
      <sheetName val="PLAN_DE_ACCION_Mayo16"/>
      <sheetName val="Catálogo_de_CI16"/>
      <sheetName val="Controls_data16"/>
      <sheetName val="12월_판매(권역)16"/>
      <sheetName val="7월예산(지점)_(2)16"/>
      <sheetName val="kpi(7월_Activity)16"/>
      <sheetName val="_7월LE_및_재고16"/>
      <sheetName val="_8월재고16"/>
      <sheetName val="_8월재고_(2)16"/>
      <sheetName val="Operation_Target(중앙)16"/>
      <sheetName val="Bud_여행Program16"/>
      <sheetName val="월마감_예상16"/>
      <sheetName val="HE_JBP16"/>
      <sheetName val="HE생_확산계획16"/>
      <sheetName val="대신_대은16"/>
      <sheetName val="AR_Issue16"/>
      <sheetName val="risk_MS16"/>
      <sheetName val="risk_Vol16"/>
      <sheetName val="_Curve_Comp___x000015"/>
      <sheetName val="_Curve_Comp_x005f_x005f_x16"/>
      <sheetName val="유류대_현황15"/>
      <sheetName val="IS_BS_actual14"/>
      <sheetName val="Agosto_(2)14"/>
      <sheetName val="Hl_Acum14"/>
      <sheetName val="김형선_15"/>
      <sheetName val="차량운행일지_요일테이블_업뎃_완료15"/>
      <sheetName val="[Curve_Comp_x005f_x005f_x15"/>
      <sheetName val="BBTS_USADOS11"/>
      <sheetName val="ANALISE_DO_LOSS11"/>
      <sheetName val="FJJX_Bud_IB12"/>
      <sheetName val="Estructura_SAP12"/>
      <sheetName val="Factor_8_Oz12"/>
      <sheetName val="control_sheet12"/>
      <sheetName val="Input_sheet12"/>
      <sheetName val="TM1_SETTINGS11"/>
      <sheetName val="Target_Book10"/>
      <sheetName val="Integração_-_Earned_Value11"/>
      <sheetName val="VICTEL_($R)11"/>
      <sheetName val="BC_-_Main_model11"/>
      <sheetName val="BEAT_10"/>
      <sheetName val="CIEL_PURIFICADA_10"/>
      <sheetName val="DISNEY_10"/>
      <sheetName val="FANTA_10"/>
      <sheetName val="FRESCA_10"/>
      <sheetName val="COCA-COLA_EXPORT10"/>
      <sheetName val="COCA-COLA_LIGHT_10"/>
      <sheetName val="LIFT_10"/>
      <sheetName val="NESTEA_10"/>
      <sheetName val="POWERADE_10"/>
      <sheetName val="SENZAO_10"/>
      <sheetName val="_Curve_Comp_x14"/>
      <sheetName val="[Curve_Comp_x13"/>
      <sheetName val="Balances_al_30_06_201910"/>
      <sheetName val="POCM_배송지9"/>
      <sheetName val="BF_Database9"/>
      <sheetName val="BF_PL319"/>
      <sheetName val="Administrative_Information9"/>
      <sheetName val="Appendix_69"/>
      <sheetName val="Anexo_B9"/>
      <sheetName val="Brix_Xarope_BC9"/>
      <sheetName val="_Consid9"/>
      <sheetName val="_Relatório9"/>
      <sheetName val="_Resumo9"/>
      <sheetName val="drop_down_list7"/>
      <sheetName val="Financ__Overview7"/>
      <sheetName val="AOP-JUNE_FCST5"/>
      <sheetName val="SALDO_BAC5"/>
      <sheetName val="BDM_12+129"/>
      <sheetName val="BDM_2+10_9"/>
      <sheetName val="Inbound_transport_costs9"/>
      <sheetName val="crediti_nuovi_clienti9"/>
      <sheetName val="Netta_con_mix9"/>
      <sheetName val="Netta_con_mix_e_cauzioni9"/>
      <sheetName val="KEg_deposits9"/>
      <sheetName val="Kegs_and_beer9"/>
      <sheetName val="Vols,_GSV9"/>
      <sheetName val="x_new6"/>
      <sheetName val="GRAPH_DATA4"/>
      <sheetName val="Chart_data3"/>
      <sheetName val="Yield_Curve29"/>
      <sheetName val="Yield_Curve_(2)29"/>
      <sheetName val="Brazil_Sovereign29"/>
      <sheetName val="Brazil_Swap29"/>
      <sheetName val="Price_(2)29"/>
      <sheetName val="Dados_Cash29"/>
      <sheetName val="PackAppear__(2)28"/>
      <sheetName val="Resu_Capex28"/>
      <sheetName val="Efic_Consumo28"/>
      <sheetName val="OOO_(2)28"/>
      <sheetName val="PackAppear_28"/>
      <sheetName val="PQCM_(2)28"/>
      <sheetName val="PQRM_(2)28"/>
      <sheetName val="Res_Executivo28"/>
      <sheetName val="2001_10_Cerv28"/>
      <sheetName val="PLAN_SAC_Cerveja28"/>
      <sheetName val="PLAN_SAC_RefrigeNanc28"/>
      <sheetName val="2001_04_Cerv28"/>
      <sheetName val="Farol_SAC_Cerveja28"/>
      <sheetName val="2001_04_Nanc28"/>
      <sheetName val="Farol_SAC_Refrigenanc28"/>
      <sheetName val="Sig_Cycles_Accts_&amp;_Processes28"/>
      <sheetName val="Calc_128"/>
      <sheetName val="_Curve_Comp25"/>
      <sheetName val="WF_China_YTD26"/>
      <sheetName val="Curve_Comparisons26"/>
      <sheetName val="Riscos-Oport_26"/>
      <sheetName val="Relatório_SDG25"/>
      <sheetName val="기간별_판매진척26"/>
      <sheetName val="요일_테이블26"/>
      <sheetName val="LBO_Model25"/>
      <sheetName val="EI_Calc25"/>
      <sheetName val="[Curve_Comp????????????Brazil25"/>
      <sheetName val="Balance_Fin_ajust_200425"/>
      <sheetName val="DATOS_PARA_INTERPOLACION25"/>
      <sheetName val="DPN_VALUE25"/>
      <sheetName val="Tabla_de_amortización25"/>
      <sheetName val="Coleta_dados24"/>
      <sheetName val="IV_Confiabilidade24"/>
      <sheetName val="IV_Indisponibilidade24"/>
      <sheetName val="Check_R__Diária24"/>
      <sheetName val="Histórico_Check_R__Diária24"/>
      <sheetName val="[Curve_Comp_x005f_x0000__x005f_x0000__x0024"/>
      <sheetName val="_Curve_Comp_x005f_x0000__x005f_x0000__x0024"/>
      <sheetName val="_Curve_Comp____________Brazil24"/>
      <sheetName val="Comparativo_99X0024"/>
      <sheetName val="Tabela_de_Parâmetros24"/>
      <sheetName val="Versao_1b_($=R$2,13)24"/>
      <sheetName val="[Curve_Comp24"/>
      <sheetName val="2_주요계수총괄24"/>
      <sheetName val="Pg_124"/>
      <sheetName val="Vol-Mix_x_Seg_AN24"/>
      <sheetName val="Fechamento_Mês24"/>
      <sheetName val="Fechamento_Diário24"/>
      <sheetName val="High_Light24"/>
      <sheetName val="%_Dispersão24"/>
      <sheetName val="%_Reprovação24"/>
      <sheetName val="%_Caco_Limpo_Unid_24"/>
      <sheetName val="Limpeza_de_Flint24"/>
      <sheetName val="Recb__Coop_24"/>
      <sheetName val="Recb__Flint24"/>
      <sheetName val="Apoio_Material24"/>
      <sheetName val="Apoio_transp_24"/>
      <sheetName val="5_124"/>
      <sheetName val="INVESTMENTS_EUR24"/>
      <sheetName val="DIVESTMENTS_EUR24"/>
      <sheetName val="Price_DB24"/>
      <sheetName val="_Curve_Comp_x005f_x005f_x005f_x0000__x00524"/>
      <sheetName val="[Curve_Comp_x005f_x005f_x005f_x0000__x00524"/>
      <sheetName val="Données_LMU24"/>
      <sheetName val="total_list24"/>
      <sheetName val="Total_CDD24"/>
      <sheetName val="Curve%20Comparisons_xls23"/>
      <sheetName val="Base_de_datos22"/>
      <sheetName val="TOP_KPIs_MTM22"/>
      <sheetName val="Directrices_de_Metas_201723"/>
      <sheetName val="LISTA_SUSPENSA23"/>
      <sheetName val="Data_Validation21"/>
      <sheetName val="_Curve_Comp_x005f_x0000__22"/>
      <sheetName val="PLAN_DE_ACCION21"/>
      <sheetName val="drop_down_menu21"/>
      <sheetName val="Graf_Planeadores21"/>
      <sheetName val="DROP_21"/>
      <sheetName val="Plan_de_Acción21"/>
      <sheetName val="01_2_valor_da_up21"/>
      <sheetName val="LSS_pivot20"/>
      <sheetName val="Value_lists20"/>
      <sheetName val="Share_Price_200220"/>
      <sheetName val="Load_Data20"/>
      <sheetName val="Tela_Inicial20"/>
      <sheetName val="Cálculo_TMEF-TMR20"/>
      <sheetName val="TMEF_-_TMR_13120"/>
      <sheetName val="TMEF_-_TMR_15120"/>
      <sheetName val="2RF98_(Mkt_9%)20"/>
      <sheetName val="Data_Input_Sheet20"/>
      <sheetName val="No_Tocar19"/>
      <sheetName val="INGRESO_(2)19"/>
      <sheetName val="[Curve_Comp_x005f_x0000__20"/>
      <sheetName val="LEGAL_GUJ19"/>
      <sheetName val="_Curve_Comp_x005f_x005f_x005f_x005f_x005f19"/>
      <sheetName val="[Curve_Comp_x005f_x005f_x005f_x005f_x005f19"/>
      <sheetName val="RG_Depots19"/>
      <sheetName val="dep_pre20"/>
      <sheetName val="Cover_page19"/>
      <sheetName val="Estrutura_Organizacional19"/>
      <sheetName val="1_DN_Coordenação19"/>
      <sheetName val="1_1_Matriz_Criticidade_Coord19"/>
      <sheetName val="2_DN_Gerência19"/>
      <sheetName val="2_1_Matriz_criticidade_Ger__19"/>
      <sheetName val="1__NASA19"/>
      <sheetName val="2_1_Matriz_criticidade_MP19"/>
      <sheetName val="Check_List-_Gerrot19"/>
      <sheetName val="estagios_e_blocos19"/>
      <sheetName val="Variaveis_Gerais19"/>
      <sheetName val="Disp_200419"/>
      <sheetName val="GEPEG_-_Volume_Mfe_+_Pelotas19"/>
      <sheetName val="Cost_Sheet18"/>
      <sheetName val="Cost_Leadership_Capex_Inv_18"/>
      <sheetName val="Cost_Leadership_Capex_Div_18"/>
      <sheetName val="chiet_tinh18"/>
      <sheetName val="Business_Description_BLOCK18"/>
      <sheetName val="1__Descripción_del_Negocio18"/>
      <sheetName val="2__M_Criticidad_Prod_o_Proces18"/>
      <sheetName val="3__Mapa_de_Proceso18"/>
      <sheetName val="4__M_Criticidad_Procesos18"/>
      <sheetName val="Process_Mapping_BLOCK18"/>
      <sheetName val="5__Tarea_1_Produccion_Despa18"/>
      <sheetName val="5__Tarea_2___cambio_de_formIB18"/>
      <sheetName val="5__Tarea_3__Producción_IBV18"/>
      <sheetName val="5__Tarea_4_Cambio_format_llen18"/>
      <sheetName val="5__Tarea_5__Arranque_Llenador18"/>
      <sheetName val="5__Tarea_6__Cambio_formato_et18"/>
      <sheetName val="5__Tarea_7__Produccion_1etiqu18"/>
      <sheetName val="5__Tarea_8_Producc_2_etiquet18"/>
      <sheetName val="5__Tarea_9_Producc__IBLL18"/>
      <sheetName val="5__Tarea_10_Produccion_Pale18"/>
      <sheetName val="1_1_Acuerdo_de_Nivel_de_Servi18"/>
      <sheetName val="Resumen_General17"/>
      <sheetName val="CRITICIDAD_DE_CI17"/>
      <sheetName val="Cátalogo_de_CI17"/>
      <sheetName val="PLAN_DE_ACCION_Mayo17"/>
      <sheetName val="Catálogo_de_CI17"/>
      <sheetName val="Conv__Debt18"/>
      <sheetName val="Conv__Pref_18"/>
      <sheetName val="Shares_Outstanding18"/>
      <sheetName val="Firm_Value18"/>
      <sheetName val="Data_Input18"/>
      <sheetName val="SCF_-_BS18"/>
      <sheetName val="Bajada_Cognos18"/>
      <sheetName val="BASE_DE_DADOS18"/>
      <sheetName val="escen99_(2)18"/>
      <sheetName val="Planificador_Liga18"/>
      <sheetName val="Base_Única_Final_-_Preencher18"/>
      <sheetName val="Instruções_Preenchimento18"/>
      <sheetName val="Base_para_criticar18"/>
      <sheetName val="_Curve_Comp??_x000018"/>
      <sheetName val="General_Downloads18"/>
      <sheetName val="Controls_data17"/>
      <sheetName val="12월_판매(권역)17"/>
      <sheetName val="7월예산(지점)_(2)17"/>
      <sheetName val="kpi(7월_Activity)17"/>
      <sheetName val="_7월LE_및_재고17"/>
      <sheetName val="_8월재고17"/>
      <sheetName val="_8월재고_(2)17"/>
      <sheetName val="Operation_Target(중앙)17"/>
      <sheetName val="Bud_여행Program17"/>
      <sheetName val="월마감_예상17"/>
      <sheetName val="HE_JBP17"/>
      <sheetName val="HE생_확산계획17"/>
      <sheetName val="대신_대은17"/>
      <sheetName val="AR_Issue17"/>
      <sheetName val="risk_MS17"/>
      <sheetName val="risk_Vol17"/>
      <sheetName val="TABELA_DE_PREÇOS17"/>
      <sheetName val="_Curve_Comp___x000016"/>
      <sheetName val="_Curve_Comp_x005f_x005f_x17"/>
      <sheetName val="유류대_현황16"/>
      <sheetName val="IS_BS_actual15"/>
      <sheetName val="Agosto_(2)15"/>
      <sheetName val="Hl_Acum15"/>
      <sheetName val="김형선_16"/>
      <sheetName val="차량운행일지_요일테이블_업뎃_완료16"/>
      <sheetName val="[Curve_Comp_x005f_x005f_x16"/>
      <sheetName val="FJJX_Bud_IB13"/>
      <sheetName val="BBTS_USADOS12"/>
      <sheetName val="ANALISE_DO_LOSS12"/>
      <sheetName val="Target_Book11"/>
      <sheetName val="TM1_SETTINGS12"/>
      <sheetName val="Estructura_SAP13"/>
      <sheetName val="Factor_8_Oz13"/>
      <sheetName val="control_sheet13"/>
      <sheetName val="Input_sheet13"/>
      <sheetName val="Integração_-_Earned_Value12"/>
      <sheetName val="VICTEL_($R)12"/>
      <sheetName val="BC_-_Main_model12"/>
      <sheetName val="BEAT_11"/>
      <sheetName val="CIEL_PURIFICADA_11"/>
      <sheetName val="DISNEY_11"/>
      <sheetName val="FANTA_11"/>
      <sheetName val="FRESCA_11"/>
      <sheetName val="COCA-COLA_EXPORT11"/>
      <sheetName val="COCA-COLA_LIGHT_11"/>
      <sheetName val="LIFT_11"/>
      <sheetName val="NESTEA_11"/>
      <sheetName val="POWERADE_11"/>
      <sheetName val="SENZAO_11"/>
      <sheetName val="_Curve_Comp_x15"/>
      <sheetName val="[Curve_Comp_x14"/>
      <sheetName val="Balances_al_30_06_201911"/>
      <sheetName val="Movement"/>
      <sheetName val="Dados BLP"/>
      <sheetName val="NRMixData_YTG"/>
      <sheetName val="1_Overview"/>
      <sheetName val="Report-Daily"/>
      <sheetName val="GraphData"/>
      <sheetName val="Dados_BLP"/>
      <sheetName val="[Curve_CompBrazil_S1"/>
      <sheetName val="_Curve_Comp_x00002"/>
      <sheetName val="[Curve_Comp_x00002"/>
      <sheetName val="_Curve_Comp_9"/>
      <sheetName val="[Curve_Comp_7"/>
      <sheetName val="Ranges"/>
      <sheetName val="Resumen Costo"/>
      <sheetName val="Turno_Manhã_9"/>
      <sheetName val="Turno_Tarde9"/>
      <sheetName val="Turno_Noite9"/>
      <sheetName val="Form_9"/>
      <sheetName val="Class_9"/>
      <sheetName val="9_19"/>
      <sheetName val="Outubro_20188"/>
      <sheetName val="Interdependent_COUNTRY8"/>
      <sheetName val="Interdependent_CAT8"/>
      <sheetName val="Other_Listings8"/>
      <sheetName val="Lookup_Collab__model8"/>
      <sheetName val="Sig_Cycles_Accts_&amp;_Proceses11"/>
      <sheetName val="Dados_BLP1"/>
      <sheetName val="Resumen_Costo"/>
      <sheetName val="Beg Balance JE"/>
      <sheetName val="POCM_배송지10"/>
      <sheetName val="BF_Database10"/>
      <sheetName val="BF_PL3110"/>
      <sheetName val="Administrative_Information10"/>
      <sheetName val="Appendix_610"/>
      <sheetName val="Anexo_B10"/>
      <sheetName val="Brix_Xarope_BC10"/>
      <sheetName val="_Consid10"/>
      <sheetName val="_Relatório10"/>
      <sheetName val="_Resumo10"/>
      <sheetName val="drop_down_list8"/>
      <sheetName val="Financ__Overview8"/>
      <sheetName val="AOP-JUNE_FCST6"/>
      <sheetName val="SALDO_BAC6"/>
      <sheetName val="BDM_12+1210"/>
      <sheetName val="BDM_2+10_10"/>
      <sheetName val="Inbound_transport_costs10"/>
      <sheetName val="crediti_nuovi_clienti10"/>
      <sheetName val="Netta_con_mix10"/>
      <sheetName val="Netta_con_mix_e_cauzioni10"/>
      <sheetName val="KEg_deposits10"/>
      <sheetName val="Kegs_and_beer10"/>
      <sheetName val="Vols,_GSV10"/>
      <sheetName val="x_new7"/>
      <sheetName val="GRAPH_DATA5"/>
      <sheetName val="Chart_data4"/>
      <sheetName val="POP_cost"/>
      <sheetName val="SalesOrg"/>
      <sheetName val="calcs"/>
      <sheetName val="UNIDADES"/>
      <sheetName val="Structure"/>
      <sheetName val="Anex 17"/>
      <sheetName val="CUENTAS POR COBRAR NO COMERCIAL"/>
      <sheetName val="Bal.Comp."/>
      <sheetName val=" AF 2005"/>
      <sheetName val="Nominales 19"/>
      <sheetName val="IPC"/>
      <sheetName val="Pub Rel"/>
      <sheetName val="AREAINDEX"/>
      <sheetName val="19-A"/>
      <sheetName val="Overview"/>
      <sheetName val="Drop Down"/>
      <sheetName val="Arg AGING"/>
      <sheetName val="Milk Price Calcs"/>
      <sheetName val="Milk_Price_Calcs"/>
      <sheetName val="BARCELONA"/>
      <sheetName val="Carupano"/>
      <sheetName val="CARACAS"/>
      <sheetName val="CUMANA"/>
      <sheetName val="LARA"/>
      <sheetName val="PORLAMAR"/>
      <sheetName val="SAP info"/>
      <sheetName val="GEPEG_-_Volume_Mfe_+_Pelo_x0000_as9"/>
      <sheetName val="SM + 12 meses"/>
      <sheetName val="SM NFG + 3 meses"/>
      <sheetName val="Passo 1 - Mapa de Processos"/>
      <sheetName val="VIC VLC"/>
      <sheetName val="SAP品牌"/>
      <sheetName val="MMR12"/>
      <sheetName val="Scoping"/>
      <sheetName val="Toolbox"/>
      <sheetName val="COTAÇÕES"/>
      <sheetName val="订单明细"/>
      <sheetName val="架构"/>
      <sheetName val="Target Rejection"/>
      <sheetName val="Package_Subpackage"/>
      <sheetName val="Anex_17"/>
      <sheetName val="CUENTAS_POR_COBRAR_NO_COMERCIAL"/>
      <sheetName val="Bal_Comp_"/>
      <sheetName val="_AF_2005"/>
      <sheetName val="Nominales_19"/>
      <sheetName val="Pub_Rel"/>
      <sheetName val="Drop_Down"/>
      <sheetName val="Arg_AGING"/>
      <sheetName val="SAPBEXqueriesDefunct"/>
      <sheetName val="AC"/>
      <sheetName val="SAPSKU"/>
      <sheetName val="促销对应条件"/>
      <sheetName val="促销规则"/>
      <sheetName val="Plan1"/>
      <sheetName val="Sheet1 (2)"/>
      <sheetName val="_Curve CompBrazil S"/>
      <sheetName val="Taxa de Admin"/>
      <sheetName val="Cotas_Interno (2)"/>
      <sheetName val="Cotas_Interno"/>
      <sheetName val="CAP"/>
      <sheetName val="Alr"/>
      <sheetName val="Cha"/>
      <sheetName val="Ibh"/>
      <sheetName val="New"/>
      <sheetName val="Plk"/>
      <sheetName val="Pro"/>
      <sheetName val="Ros"/>
      <sheetName val="Dados_Energia"/>
      <sheetName val="SCAS Approva LEVELS"/>
      <sheetName val="SCAS Example"/>
      <sheetName val="SCAS Template"/>
      <sheetName val="01-Capture Sheet"/>
      <sheetName val="Indirects"/>
      <sheetName val="91 - Drop Down Lists"/>
      <sheetName val="Noun Discriptions"/>
      <sheetName val="02 - Standard"/>
      <sheetName val="02-Guidelines for Noun&amp;Modifier"/>
      <sheetName val="03-Guide for Characteristics"/>
      <sheetName val="90 - Master Characteristics"/>
      <sheetName val="Yield_Curve30"/>
      <sheetName val="Yield_Curve_(2)30"/>
      <sheetName val="Brazil_Sovereign30"/>
      <sheetName val="Brazil_Swap30"/>
      <sheetName val="Price_(2)30"/>
      <sheetName val="Dados_Cash30"/>
      <sheetName val="PackAppear__(2)29"/>
      <sheetName val="Resu_Capex29"/>
      <sheetName val="Efic_Consumo29"/>
      <sheetName val="OOO_(2)29"/>
      <sheetName val="PackAppear_29"/>
      <sheetName val="PQCM_(2)29"/>
      <sheetName val="PQRM_(2)29"/>
      <sheetName val="Res_Executivo29"/>
      <sheetName val="Sig_Cycles_Accts_&amp;_Processes29"/>
      <sheetName val="2001_10_Cerv29"/>
      <sheetName val="PLAN_SAC_Cerveja29"/>
      <sheetName val="PLAN_SAC_RefrigeNanc29"/>
      <sheetName val="2001_04_Cerv29"/>
      <sheetName val="Farol_SAC_Cerveja29"/>
      <sheetName val="2001_04_Nanc29"/>
      <sheetName val="Farol_SAC_Refrigenanc29"/>
      <sheetName val="Calc_129"/>
      <sheetName val="WF_China_YTD27"/>
      <sheetName val="Curve_Comparisons27"/>
      <sheetName val="Riscos-Oport_27"/>
      <sheetName val="_Curve_Comp26"/>
      <sheetName val="Relatório_SDG26"/>
      <sheetName val="EI_Calc26"/>
      <sheetName val="기간별_판매진척27"/>
      <sheetName val="요일_테이블27"/>
      <sheetName val="LBO_Model26"/>
      <sheetName val="[Curve_Comp????????????Brazil26"/>
      <sheetName val="Balance_Fin_ajust_200426"/>
      <sheetName val="DATOS_PARA_INTERPOLACION26"/>
      <sheetName val="DPN_VALUE26"/>
      <sheetName val="Tabla_de_amortización26"/>
      <sheetName val="Coleta_dados25"/>
      <sheetName val="IV_Confiabilidade25"/>
      <sheetName val="IV_Indisponibilidade25"/>
      <sheetName val="Check_R__Diária25"/>
      <sheetName val="Histórico_Check_R__Diária25"/>
      <sheetName val="Fechamento_Mês25"/>
      <sheetName val="Fechamento_Diário25"/>
      <sheetName val="High_Light25"/>
      <sheetName val="%_Dispersão25"/>
      <sheetName val="%_Reprovação25"/>
      <sheetName val="%_Caco_Limpo_Unid_25"/>
      <sheetName val="Limpeza_de_Flint25"/>
      <sheetName val="Recb__Coop_25"/>
      <sheetName val="Recb__Flint25"/>
      <sheetName val="Apoio_Material25"/>
      <sheetName val="Apoio_transp_25"/>
      <sheetName val="[Curve_Comp_x005f_x0000__x005f_x0000__x0025"/>
      <sheetName val="_Curve_Comp_x005f_x0000__x005f_x0000__x0025"/>
      <sheetName val="_Curve_Comp____________Brazil25"/>
      <sheetName val="Comparativo_99X0025"/>
      <sheetName val="Tabela_de_Parâmetros25"/>
      <sheetName val="Versao_1b_($=R$2,13)25"/>
      <sheetName val="[Curve_Comp25"/>
      <sheetName val="2_주요계수총괄25"/>
      <sheetName val="Pg_125"/>
      <sheetName val="Vol-Mix_x_Seg_AN25"/>
      <sheetName val="5_125"/>
      <sheetName val="INVESTMENTS_EUR25"/>
      <sheetName val="DIVESTMENTS_EUR25"/>
      <sheetName val="Price_DB25"/>
      <sheetName val="_Curve_Comp_x005f_x005f_x005f_x0000__x00525"/>
      <sheetName val="[Curve_Comp_x005f_x005f_x005f_x0000__x00525"/>
      <sheetName val="Données_LMU25"/>
      <sheetName val="total_list25"/>
      <sheetName val="Total_CDD25"/>
      <sheetName val="Curve%20Comparisons_xls24"/>
      <sheetName val="Base_de_datos23"/>
      <sheetName val="TOP_KPIs_MTM23"/>
      <sheetName val="Directrices_de_Metas_201724"/>
      <sheetName val="LISTA_SUSPENSA24"/>
      <sheetName val="_Curve_Comp_x005f_x0000__23"/>
      <sheetName val="Data_Validation22"/>
      <sheetName val="PLAN_DE_ACCION22"/>
      <sheetName val="drop_down_menu22"/>
      <sheetName val="Graf_Planeadores22"/>
      <sheetName val="DROP_22"/>
      <sheetName val="Plan_de_Acción22"/>
      <sheetName val="01_2_valor_da_up22"/>
      <sheetName val="LSS_pivot21"/>
      <sheetName val="Value_lists21"/>
      <sheetName val="Share_Price_200221"/>
      <sheetName val="2RF98_(Mkt_9%)21"/>
      <sheetName val="Tela_Inicial21"/>
      <sheetName val="Cálculo_TMEF-TMR21"/>
      <sheetName val="TMEF_-_TMR_13121"/>
      <sheetName val="TMEF_-_TMR_15121"/>
      <sheetName val="Data_Input_Sheet21"/>
      <sheetName val="Load_Data21"/>
      <sheetName val="No_Tocar20"/>
      <sheetName val="INGRESO_(2)20"/>
      <sheetName val="[Curve_Comp_x005f_x0000__21"/>
      <sheetName val="LEGAL_GUJ20"/>
      <sheetName val="_Curve_Comp_x005f_x005f_x005f_x005f_x005f20"/>
      <sheetName val="[Curve_Comp_x005f_x005f_x005f_x005f_x005f20"/>
      <sheetName val="RG_Depots20"/>
      <sheetName val="dep_pre21"/>
      <sheetName val="Cover_page20"/>
      <sheetName val="Estrutura_Organizacional20"/>
      <sheetName val="1_DN_Coordenação20"/>
      <sheetName val="1_1_Matriz_Criticidade_Coord20"/>
      <sheetName val="2_DN_Gerência20"/>
      <sheetName val="2_1_Matriz_criticidade_Ger__20"/>
      <sheetName val="1__NASA20"/>
      <sheetName val="2_1_Matriz_criticidade_MP20"/>
      <sheetName val="Check_List-_Gerrot20"/>
      <sheetName val="estagios_e_blocos20"/>
      <sheetName val="Variaveis_Gerais20"/>
      <sheetName val="Disp_200420"/>
      <sheetName val="GEPEG_-_Volume_Mfe_+_Pelotas20"/>
      <sheetName val="Cost_Leadership_Capex_Inv_19"/>
      <sheetName val="Cost_Leadership_Capex_Div_19"/>
      <sheetName val="Cost_Sheet19"/>
      <sheetName val="chiet_tinh19"/>
      <sheetName val="Business_Description_BLOCK19"/>
      <sheetName val="1__Descripción_del_Negocio19"/>
      <sheetName val="2__M_Criticidad_Prod_o_Proces19"/>
      <sheetName val="3__Mapa_de_Proceso19"/>
      <sheetName val="4__M_Criticidad_Procesos19"/>
      <sheetName val="Process_Mapping_BLOCK19"/>
      <sheetName val="5__Tarea_1_Produccion_Despa19"/>
      <sheetName val="5__Tarea_2___cambio_de_formIB19"/>
      <sheetName val="5__Tarea_3__Producción_IBV19"/>
      <sheetName val="5__Tarea_4_Cambio_format_llen19"/>
      <sheetName val="5__Tarea_5__Arranque_Llenador19"/>
      <sheetName val="5__Tarea_6__Cambio_formato_et19"/>
      <sheetName val="5__Tarea_7__Produccion_1etiqu19"/>
      <sheetName val="5__Tarea_8_Producc_2_etiquet19"/>
      <sheetName val="5__Tarea_9_Producc__IBLL19"/>
      <sheetName val="5__Tarea_10_Produccion_Pale19"/>
      <sheetName val="1_1_Acuerdo_de_Nivel_de_Servi19"/>
      <sheetName val="BASE_DE_DADOS19"/>
      <sheetName val="Bajada_Cognos19"/>
      <sheetName val="Conv__Debt19"/>
      <sheetName val="Conv__Pref_19"/>
      <sheetName val="Shares_Outstanding19"/>
      <sheetName val="Firm_Value19"/>
      <sheetName val="Data_Input19"/>
      <sheetName val="SCF_-_BS19"/>
      <sheetName val="escen99_(2)19"/>
      <sheetName val="Planificador_Liga19"/>
      <sheetName val="Base_Única_Final_-_Preencher19"/>
      <sheetName val="Instruções_Preenchimento19"/>
      <sheetName val="Base_para_criticar19"/>
      <sheetName val="_Curve_Comp??_x000019"/>
      <sheetName val="General_Downloads19"/>
      <sheetName val="Resumen_General18"/>
      <sheetName val="CRITICIDAD_DE_CI18"/>
      <sheetName val="Cátalogo_de_CI18"/>
      <sheetName val="PLAN_DE_ACCION_Mayo18"/>
      <sheetName val="Catálogo_de_CI18"/>
      <sheetName val="TABELA_DE_PREÇOS18"/>
      <sheetName val="Controls_data18"/>
      <sheetName val="12월_판매(권역)18"/>
      <sheetName val="7월예산(지점)_(2)18"/>
      <sheetName val="kpi(7월_Activity)18"/>
      <sheetName val="_7월LE_및_재고18"/>
      <sheetName val="_8월재고18"/>
      <sheetName val="_8월재고_(2)18"/>
      <sheetName val="Operation_Target(중앙)18"/>
      <sheetName val="Bud_여행Program18"/>
      <sheetName val="월마감_예상18"/>
      <sheetName val="HE_JBP18"/>
      <sheetName val="HE생_확산계획18"/>
      <sheetName val="대신_대은18"/>
      <sheetName val="AR_Issue18"/>
      <sheetName val="risk_MS18"/>
      <sheetName val="risk_Vol18"/>
      <sheetName val="_Curve_Comp___x000017"/>
      <sheetName val="_Curve_Comp_x005f_x005f_x18"/>
      <sheetName val="유류대_현황17"/>
      <sheetName val="IS_BS_actual16"/>
      <sheetName val="Agosto_(2)16"/>
      <sheetName val="Hl_Acum16"/>
      <sheetName val="김형선_17"/>
      <sheetName val="차량운행일지_요일테이블_업뎃_완료17"/>
      <sheetName val="[Curve_Comp_x005f_x005f_x17"/>
      <sheetName val="FJJX_Bud_IB14"/>
      <sheetName val="Target_Book12"/>
      <sheetName val="TM1_SETTINGS13"/>
      <sheetName val="Estructura_SAP14"/>
      <sheetName val="Factor_8_Oz14"/>
      <sheetName val="control_sheet14"/>
      <sheetName val="Input_sheet14"/>
      <sheetName val="BBTS_USADOS13"/>
      <sheetName val="ANALISE_DO_LOSS13"/>
      <sheetName val="Integração_-_Earned_Value13"/>
      <sheetName val="VICTEL_($R)13"/>
      <sheetName val="BC_-_Main_model13"/>
      <sheetName val="BEAT_12"/>
      <sheetName val="CIEL_PURIFICADA_12"/>
      <sheetName val="DISNEY_12"/>
      <sheetName val="FANTA_12"/>
      <sheetName val="FRESCA_12"/>
      <sheetName val="COCA-COLA_EXPORT12"/>
      <sheetName val="COCA-COLA_LIGHT_12"/>
      <sheetName val="LIFT_12"/>
      <sheetName val="NESTEA_12"/>
      <sheetName val="POWERADE_12"/>
      <sheetName val="SENZAO_12"/>
      <sheetName val="_Curve_Comp_x16"/>
      <sheetName val="[Curve_Comp_x15"/>
      <sheetName val="Balances_al_30_06_201912"/>
      <sheetName val="POCM_배송지11"/>
      <sheetName val="BF_Database11"/>
      <sheetName val="BF_PL3111"/>
      <sheetName val="Administrative_Information11"/>
      <sheetName val="Appendix_611"/>
      <sheetName val="Anexo_B11"/>
      <sheetName val="Brix_Xarope_BC11"/>
      <sheetName val="_Consid11"/>
      <sheetName val="_Relatório11"/>
      <sheetName val="_Resumo11"/>
      <sheetName val="9_110"/>
      <sheetName val="Turno_Manhã_10"/>
      <sheetName val="Turno_Tarde10"/>
      <sheetName val="Turno_Noite10"/>
      <sheetName val="Form_10"/>
      <sheetName val="Class_10"/>
      <sheetName val="drop_down_list9"/>
      <sheetName val="Financ__Overview9"/>
      <sheetName val="AOP-JUNE_FCST7"/>
      <sheetName val="SALDO_BAC7"/>
      <sheetName val="Outubro_20189"/>
      <sheetName val="BDM_12+1211"/>
      <sheetName val="BDM_2+10_11"/>
      <sheetName val="Inbound_transport_costs11"/>
      <sheetName val="crediti_nuovi_clienti11"/>
      <sheetName val="Netta_con_mix11"/>
      <sheetName val="Netta_con_mix_e_cauzioni11"/>
      <sheetName val="KEg_deposits11"/>
      <sheetName val="Kegs_and_beer11"/>
      <sheetName val="Vols,_GSV11"/>
      <sheetName val="x_new8"/>
      <sheetName val="GRAPH_DATA6"/>
      <sheetName val="Interdependent_COUNTRY9"/>
      <sheetName val="Interdependent_CAT9"/>
      <sheetName val="Other_Listings9"/>
      <sheetName val="Lookup_Collab__model9"/>
      <sheetName val="Chart_data5"/>
      <sheetName val="POP_cost1"/>
      <sheetName val="Dados_BLP2"/>
      <sheetName val="Resumen_Costo1"/>
      <sheetName val="Beg_Balance_JE"/>
      <sheetName val="Anex_171"/>
      <sheetName val="CUENTAS_POR_COBRAR_NO_COMERCIA1"/>
      <sheetName val="Bal_Comp_1"/>
      <sheetName val="_AF_20051"/>
      <sheetName val="Nominales_191"/>
      <sheetName val="Pub_Rel1"/>
      <sheetName val="Drop_Down1"/>
      <sheetName val="Arg_AGING1"/>
      <sheetName val="Milk_Price_Calcs1"/>
      <sheetName val="SAP_info"/>
      <sheetName val="SM_+_12_meses"/>
      <sheetName val="SM_NFG_+_3_meses"/>
      <sheetName val="Passo_1_-_Mapa_de_Processos"/>
      <sheetName val="VIC_VLC"/>
      <sheetName val="Target_Rejection"/>
      <sheetName val="Sheet1_(2)"/>
      <sheetName val="_Curve_CompBrazil_S1"/>
      <sheetName val="Taxa_de_Admin"/>
      <sheetName val="Cotas_Interno_(2)"/>
      <sheetName val="SCAS_Approva_LEVELS"/>
      <sheetName val="SCAS_Example"/>
      <sheetName val="SCAS_Template"/>
      <sheetName val="01-Capture_Sheet"/>
      <sheetName val="91_-_Drop_Down_Lists"/>
      <sheetName val="Noun_Discriptions"/>
      <sheetName val="02_-_Standard"/>
      <sheetName val="02-Guidelines_for_Noun&amp;Modifier"/>
      <sheetName val="03-Guide_for_Characteristics"/>
      <sheetName val="90_-_Master_Characteristics"/>
      <sheetName val="Yield_Curve31"/>
      <sheetName val="Yield_Curve_(2)31"/>
      <sheetName val="Brazil_Sovereign31"/>
      <sheetName val="Brazil_Swap31"/>
      <sheetName val="Price_(2)31"/>
      <sheetName val="Dados_Cash31"/>
      <sheetName val="PackAppear__(2)30"/>
      <sheetName val="Resu_Capex30"/>
      <sheetName val="Efic_Consumo30"/>
      <sheetName val="OOO_(2)30"/>
      <sheetName val="PackAppear_30"/>
      <sheetName val="PQCM_(2)30"/>
      <sheetName val="PQRM_(2)30"/>
      <sheetName val="Res_Executivo30"/>
      <sheetName val="2001_10_Cerv30"/>
      <sheetName val="PLAN_SAC_Cerveja30"/>
      <sheetName val="PLAN_SAC_RefrigeNanc30"/>
      <sheetName val="2001_04_Cerv30"/>
      <sheetName val="Farol_SAC_Cerveja30"/>
      <sheetName val="2001_04_Nanc30"/>
      <sheetName val="Farol_SAC_Refrigenanc30"/>
      <sheetName val="Sig_Cycles_Accts_&amp;_Processes30"/>
      <sheetName val="Calc_130"/>
      <sheetName val="WF_China_YTD28"/>
      <sheetName val="Curve_Comparisons28"/>
      <sheetName val="Riscos-Oport_28"/>
      <sheetName val="_Curve_Comp27"/>
      <sheetName val="Relatório_SDG27"/>
      <sheetName val="기간별_판매진척28"/>
      <sheetName val="요일_테이블28"/>
      <sheetName val="EI_Calc27"/>
      <sheetName val="LBO_Model27"/>
      <sheetName val="[Curve_Comp????????????Brazil27"/>
      <sheetName val="Balance_Fin_ajust_200427"/>
      <sheetName val="DATOS_PARA_INTERPOLACION27"/>
      <sheetName val="DPN_VALUE27"/>
      <sheetName val="Tabla_de_amortización27"/>
      <sheetName val="Coleta_dados26"/>
      <sheetName val="IV_Confiabilidade26"/>
      <sheetName val="IV_Indisponibilidade26"/>
      <sheetName val="Check_R__Diária26"/>
      <sheetName val="Histórico_Check_R__Diária26"/>
      <sheetName val="[Curve_Comp_x005f_x0000__x005f_x0000__x0026"/>
      <sheetName val="_Curve_Comp_x005f_x0000__x005f_x0000__x0026"/>
      <sheetName val="_Curve_Comp____________Brazil26"/>
      <sheetName val="Vol-Mix_x_Seg_AN26"/>
      <sheetName val="[Curve_Comp26"/>
      <sheetName val="Comparativo_99X0026"/>
      <sheetName val="Tabela_de_Parâmetros26"/>
      <sheetName val="Versao_1b_($=R$2,13)26"/>
      <sheetName val="2_주요계수총괄26"/>
      <sheetName val="Pg_126"/>
      <sheetName val="Fechamento_Mês26"/>
      <sheetName val="Fechamento_Diário26"/>
      <sheetName val="High_Light26"/>
      <sheetName val="%_Dispersão26"/>
      <sheetName val="%_Reprovação26"/>
      <sheetName val="%_Caco_Limpo_Unid_26"/>
      <sheetName val="Limpeza_de_Flint26"/>
      <sheetName val="Recb__Coop_26"/>
      <sheetName val="Recb__Flint26"/>
      <sheetName val="Apoio_Material26"/>
      <sheetName val="Apoio_transp_26"/>
      <sheetName val="INVESTMENTS_EUR26"/>
      <sheetName val="DIVESTMENTS_EUR26"/>
      <sheetName val="5_126"/>
      <sheetName val="Price_DB26"/>
      <sheetName val="_Curve_Comp_x005f_x005f_x005f_x0000__x00526"/>
      <sheetName val="[Curve_Comp_x005f_x005f_x005f_x0000__x00526"/>
      <sheetName val="Données_LMU26"/>
      <sheetName val="total_list26"/>
      <sheetName val="Total_CDD26"/>
      <sheetName val="Curve%20Comparisons_xls25"/>
      <sheetName val="Directrices_de_Metas_201725"/>
      <sheetName val="LISTA_SUSPENSA25"/>
      <sheetName val="Base_de_datos24"/>
      <sheetName val="TOP_KPIs_MTM24"/>
      <sheetName val="_Curve_Comp_x005f_x0000__24"/>
      <sheetName val="Data_Validation23"/>
      <sheetName val="PLAN_DE_ACCION23"/>
      <sheetName val="drop_down_menu23"/>
      <sheetName val="Graf_Planeadores23"/>
      <sheetName val="DROP_23"/>
      <sheetName val="Plan_de_Acción23"/>
      <sheetName val="01_2_valor_da_up23"/>
      <sheetName val="LSS_pivot22"/>
      <sheetName val="Value_lists22"/>
      <sheetName val="Share_Price_200222"/>
      <sheetName val="Tela_Inicial22"/>
      <sheetName val="Cálculo_TMEF-TMR22"/>
      <sheetName val="TMEF_-_TMR_13122"/>
      <sheetName val="TMEF_-_TMR_15122"/>
      <sheetName val="2RF98_(Mkt_9%)22"/>
      <sheetName val="Load_Data22"/>
      <sheetName val="[Curve_Comp_x005f_x0000__22"/>
      <sheetName val="Data_Input_Sheet22"/>
      <sheetName val="LEGAL_GUJ21"/>
      <sheetName val="_Curve_Comp_x005f_x005f_x005f_x005f_x005f21"/>
      <sheetName val="[Curve_Comp_x005f_x005f_x005f_x005f_x005f21"/>
      <sheetName val="RG_Depots21"/>
      <sheetName val="dep_pre22"/>
      <sheetName val="No_Tocar21"/>
      <sheetName val="INGRESO_(2)21"/>
      <sheetName val="Cover_page21"/>
      <sheetName val="Estrutura_Organizacional21"/>
      <sheetName val="1_DN_Coordenação21"/>
      <sheetName val="1_1_Matriz_Criticidade_Coord21"/>
      <sheetName val="2_DN_Gerência21"/>
      <sheetName val="2_1_Matriz_criticidade_Ger__21"/>
      <sheetName val="1__NASA21"/>
      <sheetName val="2_1_Matriz_criticidade_MP21"/>
      <sheetName val="Check_List-_Gerrot21"/>
      <sheetName val="estagios_e_blocos21"/>
      <sheetName val="Variaveis_Gerais21"/>
      <sheetName val="Disp_200421"/>
      <sheetName val="GEPEG_-_Volume_Mfe_+_Pelotas21"/>
      <sheetName val="Cost_Leadership_Capex_Inv_20"/>
      <sheetName val="Cost_Leadership_Capex_Div_20"/>
      <sheetName val="Cost_Sheet20"/>
      <sheetName val="chiet_tinh20"/>
      <sheetName val="Conv__Debt20"/>
      <sheetName val="Conv__Pref_20"/>
      <sheetName val="Shares_Outstanding20"/>
      <sheetName val="Firm_Value20"/>
      <sheetName val="Data_Input20"/>
      <sheetName val="SCF_-_BS20"/>
      <sheetName val="BASE_DE_DADOS20"/>
      <sheetName val="Bajada_Cognos20"/>
      <sheetName val="escen99_(2)20"/>
      <sheetName val="Business_Description_BLOCK20"/>
      <sheetName val="1__Descripción_del_Negocio20"/>
      <sheetName val="2__M_Criticidad_Prod_o_Proces20"/>
      <sheetName val="3__Mapa_de_Proceso20"/>
      <sheetName val="4__M_Criticidad_Procesos20"/>
      <sheetName val="Process_Mapping_BLOCK20"/>
      <sheetName val="5__Tarea_1_Produccion_Despa20"/>
      <sheetName val="5__Tarea_2___cambio_de_formIB20"/>
      <sheetName val="5__Tarea_3__Producción_IBV20"/>
      <sheetName val="5__Tarea_4_Cambio_format_llen20"/>
      <sheetName val="5__Tarea_5__Arranque_Llenador20"/>
      <sheetName val="5__Tarea_6__Cambio_formato_et20"/>
      <sheetName val="5__Tarea_7__Produccion_1etiqu20"/>
      <sheetName val="5__Tarea_8_Producc_2_etiquet20"/>
      <sheetName val="5__Tarea_9_Producc__IBLL20"/>
      <sheetName val="5__Tarea_10_Produccion_Pale20"/>
      <sheetName val="1_1_Acuerdo_de_Nivel_de_Servi20"/>
      <sheetName val="Planificador_Liga20"/>
      <sheetName val="Base_Única_Final_-_Preencher20"/>
      <sheetName val="Instruções_Preenchimento20"/>
      <sheetName val="Base_para_criticar20"/>
      <sheetName val="_Curve_Comp??_x000020"/>
      <sheetName val="General_Downloads20"/>
      <sheetName val="TABELA_DE_PREÇOS19"/>
      <sheetName val="Resumen_General19"/>
      <sheetName val="CRITICIDAD_DE_CI19"/>
      <sheetName val="Cátalogo_de_CI19"/>
      <sheetName val="PLAN_DE_ACCION_Mayo19"/>
      <sheetName val="Catálogo_de_CI19"/>
      <sheetName val="Controls_data19"/>
      <sheetName val="12월_판매(권역)19"/>
      <sheetName val="7월예산(지점)_(2)19"/>
      <sheetName val="kpi(7월_Activity)19"/>
      <sheetName val="_7월LE_및_재고19"/>
      <sheetName val="_8월재고19"/>
      <sheetName val="_8월재고_(2)19"/>
      <sheetName val="Operation_Target(중앙)19"/>
      <sheetName val="Bud_여행Program19"/>
      <sheetName val="월마감_예상19"/>
      <sheetName val="HE_JBP19"/>
      <sheetName val="HE생_확산계획19"/>
      <sheetName val="대신_대은19"/>
      <sheetName val="AR_Issue19"/>
      <sheetName val="risk_MS19"/>
      <sheetName val="risk_Vol19"/>
      <sheetName val="_Curve_Comp___x000018"/>
      <sheetName val="_Curve_Comp_x005f_x005f_x19"/>
      <sheetName val="유류대_현황18"/>
      <sheetName val="IS_BS_actual17"/>
      <sheetName val="Agosto_(2)17"/>
      <sheetName val="Hl_Acum17"/>
      <sheetName val="김형선_18"/>
      <sheetName val="차량운행일지_요일테이블_업뎃_완료18"/>
      <sheetName val="[Curve_Comp_x005f_x005f_x18"/>
      <sheetName val="FJJX_Bud_IB15"/>
      <sheetName val="TM1_SETTINGS14"/>
      <sheetName val="Target_Book13"/>
      <sheetName val="Estructura_SAP15"/>
      <sheetName val="Factor_8_Oz15"/>
      <sheetName val="control_sheet15"/>
      <sheetName val="Input_sheet15"/>
      <sheetName val="Integração_-_Earned_Value14"/>
      <sheetName val="VICTEL_($R)14"/>
      <sheetName val="BC_-_Main_model14"/>
      <sheetName val="BEAT_13"/>
      <sheetName val="CIEL_PURIFICADA_13"/>
      <sheetName val="DISNEY_13"/>
      <sheetName val="FANTA_13"/>
      <sheetName val="FRESCA_13"/>
      <sheetName val="COCA-COLA_EXPORT13"/>
      <sheetName val="COCA-COLA_LIGHT_13"/>
      <sheetName val="LIFT_13"/>
      <sheetName val="NESTEA_13"/>
      <sheetName val="POWERADE_13"/>
      <sheetName val="SENZAO_13"/>
      <sheetName val="_Curve_Comp_x17"/>
      <sheetName val="[Curve_Comp_x16"/>
      <sheetName val="Balances_al_30_06_201913"/>
      <sheetName val="POCM_배송지12"/>
      <sheetName val="BBTS_USADOS14"/>
      <sheetName val="ANALISE_DO_LOSS14"/>
      <sheetName val="BF_Database12"/>
      <sheetName val="BF_PL3112"/>
      <sheetName val="Administrative_Information12"/>
      <sheetName val="Appendix_612"/>
      <sheetName val="Anexo_B12"/>
      <sheetName val="Brix_Xarope_BC12"/>
      <sheetName val="_Consid12"/>
      <sheetName val="_Relatório12"/>
      <sheetName val="_Resumo12"/>
      <sheetName val="9_111"/>
      <sheetName val="drop_down_list10"/>
      <sheetName val="Financ__Overview10"/>
      <sheetName val="Turno_Manhã_11"/>
      <sheetName val="Turno_Tarde11"/>
      <sheetName val="Turno_Noite11"/>
      <sheetName val="Form_11"/>
      <sheetName val="Class_11"/>
      <sheetName val="Outubro_201810"/>
      <sheetName val="GRAPH_DATA7"/>
      <sheetName val="BDM_12+1212"/>
      <sheetName val="BDM_2+10_12"/>
      <sheetName val="Inbound_transport_costs12"/>
      <sheetName val="crediti_nuovi_clienti12"/>
      <sheetName val="Netta_con_mix12"/>
      <sheetName val="Netta_con_mix_e_cauzioni12"/>
      <sheetName val="KEg_deposits12"/>
      <sheetName val="Kegs_and_beer12"/>
      <sheetName val="Vols,_GSV12"/>
      <sheetName val="x_new9"/>
      <sheetName val="AOP-JUNE_FCST8"/>
      <sheetName val="SALDO_BAC8"/>
      <sheetName val="Chart_data6"/>
      <sheetName val="Interdependent_COUNTRY10"/>
      <sheetName val="Interdependent_CAT10"/>
      <sheetName val="Other_Listings10"/>
      <sheetName val="Lookup_Collab__model10"/>
      <sheetName val="POP_cost2"/>
      <sheetName val="Dados_BLP3"/>
      <sheetName val="Resumen_Costo2"/>
      <sheetName val="Beg_Balance_JE1"/>
      <sheetName val="Anex_172"/>
      <sheetName val="CUENTAS_POR_COBRAR_NO_COMERCIA2"/>
      <sheetName val="Bal_Comp_2"/>
      <sheetName val="_AF_20052"/>
      <sheetName val="Nominales_192"/>
      <sheetName val="Pub_Rel2"/>
      <sheetName val="Drop_Down2"/>
      <sheetName val="Arg_AGING2"/>
      <sheetName val="Milk_Price_Calcs2"/>
      <sheetName val="SAP_info1"/>
      <sheetName val="SM_+_12_meses1"/>
      <sheetName val="SM_NFG_+_3_meses1"/>
      <sheetName val="Passo_1_-_Mapa_de_Processos1"/>
      <sheetName val="VIC_VLC1"/>
      <sheetName val="Target_Rejection1"/>
      <sheetName val="Sheet1_(2)1"/>
      <sheetName val="_Curve_CompBrazil_S2"/>
      <sheetName val="Taxa_de_Admin1"/>
      <sheetName val="Cotas_Interno_(2)1"/>
      <sheetName val="SCAS_Approva_LEVELS1"/>
      <sheetName val="SCAS_Example1"/>
      <sheetName val="SCAS_Template1"/>
      <sheetName val="01-Capture_Sheet1"/>
      <sheetName val="91_-_Drop_Down_Lists1"/>
      <sheetName val="Noun_Discriptions1"/>
      <sheetName val="02_-_Standard1"/>
      <sheetName val="02-Guidelines_for_Noun&amp;Modifie1"/>
      <sheetName val="03-Guide_for_Characteristics1"/>
      <sheetName val="90_-_Master_Characteristics1"/>
      <sheetName val="Ativos Objetos"/>
      <sheetName val="Curvas"/>
      <sheetName val="0_Resumo"/>
      <sheetName val="CUSTMETQ"/>
      <sheetName val="DEYVID"/>
      <sheetName val="Planilha1"/>
      <sheetName val="BP"/>
      <sheetName val="DRE"/>
      <sheetName val="DMPL"/>
      <sheetName val="DFC"/>
      <sheetName val="BAL "/>
      <sheetName val="Bal. Geral"/>
      <sheetName val="BAL Agrupado"/>
      <sheetName val="I3.2"/>
      <sheetName val="I3.2.1"/>
      <sheetName val="I3.2.2"/>
      <sheetName val="I3.2.3"/>
      <sheetName val="I4.1"/>
      <sheetName val="I4A.1"/>
      <sheetName val="I5.1.1"/>
      <sheetName val="I9.1"/>
      <sheetName val="I10.1"/>
      <sheetName val="I12A.1"/>
      <sheetName val="I13.3"/>
      <sheetName val="I13.4"/>
      <sheetName val="I13.5"/>
      <sheetName val="I20.1"/>
      <sheetName val="I21.1 Resultado"/>
      <sheetName val="_Curve Comp_x005f_x0000__x005f_x005f_"/>
      <sheetName val="[Curve Comp_x005f_x0000__x005f_x005f_"/>
      <sheetName val="_Curve_Comp_x005f_x0000__x005f_x005f_"/>
      <sheetName val="[Curve_Comp_x005f_x0000__x005f_x005f_"/>
      <sheetName val="[Curve Comp??_x0000"/>
      <sheetName val="[Curve_Comp??_x0001"/>
      <sheetName val="_Curve_Comp??_x0001"/>
      <sheetName val="[Curve_Comp??_x0000"/>
      <sheetName val="_Curve Comp?_"/>
      <sheetName val="[Curve_Comp??_x0002"/>
      <sheetName val="_Curve_Comp??_x0002"/>
      <sheetName val="_Curve_Comp?_"/>
      <sheetName val="[Curve_Comp??_x0003"/>
      <sheetName val="_Curve_Comp??_x0003"/>
      <sheetName val="_Curve_Comp?_1"/>
      <sheetName val="[Curve Comp?_"/>
      <sheetName val="[Curve_Comp?_"/>
      <sheetName val="_Curve_Comp?_x005f1"/>
      <sheetName val="[Curve_Comp?_x005f1"/>
      <sheetName val="_Curve_Comp?_x005f2"/>
      <sheetName val="[Curve_Comp?_x005f2"/>
      <sheetName val="_Curve_Comp?_x005f3"/>
      <sheetName val="[Curve_Comp?_x005f3"/>
      <sheetName val="[Curve_Comp??_x0004"/>
      <sheetName val="_Curve_Comp??_x0004"/>
      <sheetName val="[Curve_Comp?_1"/>
      <sheetName val="[Curve_Comp??_x0005"/>
      <sheetName val="_Curve_Comp??_x0005"/>
      <sheetName val="_Curve_Comp?_3"/>
      <sheetName val="[Curve_Comp??_x0006"/>
      <sheetName val="_Curve_Comp??_x0006"/>
      <sheetName val="_Curve_Comp?_4"/>
      <sheetName val="[Curve_Comp?_2"/>
      <sheetName val="_Curve_Comp?_2"/>
      <sheetName val="_Curve_Comp_x005f_x0000__x00511"/>
      <sheetName val="[Curve_Comp_x005f_x0000__x00511"/>
      <sheetName val="_Curve_Comp_x005f_x005f_6"/>
      <sheetName val="[Curve_Comp_x005f_x005f_6"/>
      <sheetName val="_Curve_Comp?_x005f4"/>
      <sheetName val="[Curve_Comp?_x005f4"/>
      <sheetName val="_Curve_Comp?_x005f5"/>
      <sheetName val="[Curve_Comp?_x005f5"/>
      <sheetName val="_Curve_Comp?_x005f6"/>
      <sheetName val="[Curve_Comp?_x005f6"/>
      <sheetName val="[Curve_Comp??_x0007"/>
      <sheetName val="_Curve_Comp??_x0007"/>
      <sheetName val="[Curve_Comp??_x0008"/>
      <sheetName val="_Curve_Comp??_x0008"/>
      <sheetName val="_Curve_Comp?_6"/>
      <sheetName val="[Curve_Comp?_4"/>
      <sheetName val="[Curve_Comp??_x0009"/>
      <sheetName val="_Curve_Comp??_x0009"/>
      <sheetName val="_Curve_Comp?_7"/>
      <sheetName val="[Curve_Comp?_5"/>
      <sheetName val="[Curve_Comp??_x0010"/>
      <sheetName val="_Curve_Comp??_x0010"/>
      <sheetName val="_Curve_Comp?_8"/>
      <sheetName val="[Curve_Comp?_6"/>
      <sheetName val="_Curve_Comp?_x005f7"/>
      <sheetName val="[Curve_Comp?_x005f7"/>
      <sheetName val="_Curve_Comp?_x005f8"/>
      <sheetName val="[Curve_Comp?_x005f8"/>
      <sheetName val="_Curve_Comp?_x005f9"/>
      <sheetName val="[Curve_Comp?_x005f9"/>
      <sheetName val="_Curve_Comp?_x00510"/>
      <sheetName val="[Curve_Comp?_x00510"/>
      <sheetName val="_Curve_Comp_x005f_x0000__x00512"/>
      <sheetName val="[Curve_Comp_x005f_x0000__x00512"/>
      <sheetName val="_Curve_Comp_x005f_x005f_7"/>
      <sheetName val="[Curve_Comp_x005f_x005f_7"/>
      <sheetName val="_Curve_Comp_x005f_x0000__x00513"/>
      <sheetName val="[Curve_Comp_x005f_x0000__x00513"/>
      <sheetName val="_Curve_Comp_x005f_x005f_8"/>
      <sheetName val="[Curve_Comp_x005f_x005f_8"/>
      <sheetName val="_Curve_Comp_x005f_x0000__x00514"/>
      <sheetName val="[Curve_Comp_x005f_x0000__x00514"/>
      <sheetName val="_Curve_Comp_x005f_x005f_9"/>
      <sheetName val="[Curve_Comp_x005f_x005f_9"/>
      <sheetName val="_Curve_Comp_x005f_x0000__x00515"/>
      <sheetName val="[Curve_Comp_x005f_x0000__x00515"/>
      <sheetName val="_Curve_Comp_x005f_x005f_x005f10"/>
      <sheetName val="[Curve_Comp_x005f_x005f_x005f10"/>
      <sheetName val="_Curve_Comp_x005f_x0000__x00516"/>
      <sheetName val="[Curve_Comp_x005f_x0000__x00516"/>
      <sheetName val="_Curve_Comp_x005f_x005f_x005f11"/>
      <sheetName val="[Curve_Comp_x005f_x005f_x005f11"/>
      <sheetName val="_Curve_Comp_x005f_x0000__x00517"/>
      <sheetName val="[Curve_Comp_x005f_x0000__x00517"/>
      <sheetName val="_Curve_Comp_x005f_x005f_x005f12"/>
      <sheetName val="[Curve_Comp_x005f_x005f_x005f12"/>
      <sheetName val="_Curve_Comp_x005f_x0000__x00518"/>
      <sheetName val="[Curve_Comp_x005f_x0000__x00518"/>
      <sheetName val="_Curve_Comp_x005f_x005f_x005f13"/>
      <sheetName val="[Curve_Comp_x005f_x005f_x005f13"/>
      <sheetName val="_Curve_Comp_x005f_x0000__x00519"/>
      <sheetName val="[Curve_Comp_x005f_x0000__x00519"/>
      <sheetName val="_Curve_Comp_x005f_x005f_x005f14"/>
      <sheetName val="[Curve_Comp_x005f_x005f_x005f14"/>
      <sheetName val="_Curve_Comp_x005f_x0000__x00520"/>
      <sheetName val="[Curve_Comp_x005f_x0000__x00520"/>
      <sheetName val="_Curve_Comp_x005f_x005f_x005f15"/>
      <sheetName val="[Curve_Comp_x005f_x005f_x005f15"/>
      <sheetName val="_Curve_Comp_x005f_x0000__x00521"/>
      <sheetName val="[Curve_Comp_x005f_x0000__x00521"/>
      <sheetName val="_Curve_Comp_x005f_x005f_x005f16"/>
      <sheetName val="[Curve_Comp_x005f_x005f_x005f16"/>
      <sheetName val="_Curve_Comp_x005f_x0000__x00522"/>
      <sheetName val="[Curve_Comp_x005f_x0000__x00522"/>
      <sheetName val="_Curve_Comp_x005f_x005f_x005f17"/>
      <sheetName val="[Curve_Comp_x005f_x005f_x005f17"/>
      <sheetName val="_Curve_Comp_x005f_x0000__x00523"/>
      <sheetName val="[Curve_Comp_x005f_x0000__x00523"/>
      <sheetName val="_Curve_Comp_x005f_x005f_x005f18"/>
      <sheetName val="[Curve_Comp_x005f_x005f_x005f18"/>
      <sheetName val="GEPEG_-_Volume_Mfe_+_Pelo?as9"/>
      <sheetName val="_Curve_Comp_x005f_x0000__x00524"/>
      <sheetName val="[Curve_Comp_x005f_x0000__x00524"/>
      <sheetName val="_Curve_Comp_x005f_x005f_x005f19"/>
      <sheetName val="[Curve_Comp_x005f_x005f_x005f19"/>
      <sheetName val="Query Vendas Foods"/>
      <sheetName val="Scenario Selection"/>
      <sheetName val="ValuationT"/>
      <sheetName val="IL"/>
      <sheetName val="PORCENTAGEM"/>
      <sheetName val="pcQueryData"/>
      <sheetName val="GEPEG_-_Volume_Mfe_+_Pelo"/>
      <sheetName val="Presenta"/>
      <sheetName val="Sheet67"/>
      <sheetName val="Crit"/>
      <sheetName val="Sec"/>
      <sheetName val="Yield_Curve32"/>
      <sheetName val="Yield_Curve_(2)32"/>
      <sheetName val="Brazil_Sovereign32"/>
      <sheetName val="Brazil_Swap32"/>
      <sheetName val="Price_(2)32"/>
      <sheetName val="Dados_Cash32"/>
      <sheetName val="PackAppear__(2)31"/>
      <sheetName val="Resu_Capex31"/>
      <sheetName val="Efic_Consumo31"/>
      <sheetName val="OOO_(2)31"/>
      <sheetName val="PackAppear_31"/>
      <sheetName val="PQCM_(2)31"/>
      <sheetName val="PQRM_(2)31"/>
      <sheetName val="Res_Executivo31"/>
      <sheetName val="2001_10_Cerv31"/>
      <sheetName val="PLAN_SAC_Cerveja31"/>
      <sheetName val="PLAN_SAC_RefrigeNanc31"/>
      <sheetName val="2001_04_Cerv31"/>
      <sheetName val="Farol_SAC_Cerveja31"/>
      <sheetName val="2001_04_Nanc31"/>
      <sheetName val="Farol_SAC_Refrigenanc31"/>
      <sheetName val="Sig_Cycles_Accts_&amp;_Processes31"/>
      <sheetName val="Calc_131"/>
      <sheetName val="WF_China_YTD29"/>
      <sheetName val="Curve_Comparisons29"/>
      <sheetName val="Riscos-Oport_29"/>
      <sheetName val="_Curve_Comp28"/>
      <sheetName val="Relatório_SDG28"/>
      <sheetName val="기간별_판매진척29"/>
      <sheetName val="요일_테이블29"/>
      <sheetName val="LBO_Model28"/>
      <sheetName val="EI_Calc28"/>
      <sheetName val="[Curve_Comp????????????Brazil28"/>
      <sheetName val="[Curve_Comp27"/>
      <sheetName val="Balance_Fin_ajust_200428"/>
      <sheetName val="DATOS_PARA_INTERPOLACION28"/>
      <sheetName val="DPN_VALUE28"/>
      <sheetName val="Tabla_de_amortización28"/>
      <sheetName val="Coleta_dados27"/>
      <sheetName val="IV_Confiabilidade27"/>
      <sheetName val="IV_Indisponibilidade27"/>
      <sheetName val="Check_R__Diária27"/>
      <sheetName val="Histórico_Check_R__Diária27"/>
      <sheetName val="[Curve_Comp_x005f_x0000__x005f_x0000__x0027"/>
      <sheetName val="_Curve_Comp_x005f_x0000__x005f_x0000__x0027"/>
      <sheetName val="_Curve_Comp____________Brazil27"/>
      <sheetName val="Pg_127"/>
      <sheetName val="2_주요계수총괄27"/>
      <sheetName val="Comparativo_99X0027"/>
      <sheetName val="Tabela_de_Parâmetros27"/>
      <sheetName val="Versao_1b_($=R$2,13)27"/>
      <sheetName val="Fechamento_Mês27"/>
      <sheetName val="Fechamento_Diário27"/>
      <sheetName val="High_Light27"/>
      <sheetName val="%_Dispersão27"/>
      <sheetName val="%_Reprovação27"/>
      <sheetName val="%_Caco_Limpo_Unid_27"/>
      <sheetName val="Limpeza_de_Flint27"/>
      <sheetName val="Recb__Coop_27"/>
      <sheetName val="Recb__Flint27"/>
      <sheetName val="Apoio_Material27"/>
      <sheetName val="Apoio_transp_27"/>
      <sheetName val="Vol-Mix_x_Seg_AN27"/>
      <sheetName val="5_127"/>
      <sheetName val="INVESTMENTS_EUR27"/>
      <sheetName val="DIVESTMENTS_EUR27"/>
      <sheetName val="Price_DB27"/>
      <sheetName val="_Curve_Comp_x005f_x005f_x005f_x0000__x00527"/>
      <sheetName val="[Curve_Comp_x005f_x005f_x005f_x0000__x00527"/>
      <sheetName val="Données_LMU27"/>
      <sheetName val="total_list27"/>
      <sheetName val="Total_CDD27"/>
      <sheetName val="Curve%20Comparisons_xls26"/>
      <sheetName val="Base_de_datos25"/>
      <sheetName val="TOP_KPIs_MTM25"/>
      <sheetName val="Directrices_de_Metas_201726"/>
      <sheetName val="LISTA_SUSPENSA26"/>
      <sheetName val="_Curve_Comp_x005f_x0000__25"/>
      <sheetName val="Data_Validation24"/>
      <sheetName val="PLAN_DE_ACCION24"/>
      <sheetName val="drop_down_menu24"/>
      <sheetName val="Graf_Planeadores24"/>
      <sheetName val="DROP_24"/>
      <sheetName val="Plan_de_Acción24"/>
      <sheetName val="01_2_valor_da_up24"/>
      <sheetName val="LSS_pivot23"/>
      <sheetName val="Value_lists23"/>
      <sheetName val="Share_Price_200223"/>
      <sheetName val="Tela_Inicial23"/>
      <sheetName val="Cálculo_TMEF-TMR23"/>
      <sheetName val="TMEF_-_TMR_13123"/>
      <sheetName val="TMEF_-_TMR_15123"/>
      <sheetName val="2RF98_(Mkt_9%)23"/>
      <sheetName val="Data_Input_Sheet23"/>
      <sheetName val="Load_Data23"/>
      <sheetName val="[Curve_Comp_x005f_x0000__23"/>
      <sheetName val="LEGAL_GUJ22"/>
      <sheetName val="_Curve_Comp_x005f_x005f_x005f_x005f_x005f22"/>
      <sheetName val="[Curve_Comp_x005f_x005f_x005f_x005f_x005f22"/>
      <sheetName val="RG_Depots22"/>
      <sheetName val="dep_pre23"/>
      <sheetName val="Cover_page22"/>
      <sheetName val="Estrutura_Organizacional22"/>
      <sheetName val="1_DN_Coordenação22"/>
      <sheetName val="1_1_Matriz_Criticidade_Coord22"/>
      <sheetName val="2_DN_Gerência22"/>
      <sheetName val="2_1_Matriz_criticidade_Ger__22"/>
      <sheetName val="1__NASA22"/>
      <sheetName val="2_1_Matriz_criticidade_MP22"/>
      <sheetName val="Check_List-_Gerrot22"/>
      <sheetName val="estagios_e_blocos22"/>
      <sheetName val="Variaveis_Gerais22"/>
      <sheetName val="Disp_200422"/>
      <sheetName val="GEPEG_-_Volume_Mfe_+_Pelotas22"/>
      <sheetName val="INGRESO_(2)22"/>
      <sheetName val="No_Tocar22"/>
      <sheetName val="Cost_Leadership_Capex_Inv_21"/>
      <sheetName val="Cost_Leadership_Capex_Div_21"/>
      <sheetName val="Cost_Sheet21"/>
      <sheetName val="chiet_tinh21"/>
      <sheetName val="Business_Description_BLOCK21"/>
      <sheetName val="1__Descripción_del_Negocio21"/>
      <sheetName val="2__M_Criticidad_Prod_o_Proces21"/>
      <sheetName val="3__Mapa_de_Proceso21"/>
      <sheetName val="4__M_Criticidad_Procesos21"/>
      <sheetName val="Process_Mapping_BLOCK21"/>
      <sheetName val="5__Tarea_1_Produccion_Despa21"/>
      <sheetName val="5__Tarea_2___cambio_de_formIB21"/>
      <sheetName val="5__Tarea_3__Producción_IBV21"/>
      <sheetName val="5__Tarea_4_Cambio_format_llen21"/>
      <sheetName val="5__Tarea_5__Arranque_Llenador21"/>
      <sheetName val="5__Tarea_6__Cambio_formato_et21"/>
      <sheetName val="5__Tarea_7__Produccion_1etiqu21"/>
      <sheetName val="5__Tarea_8_Producc_2_etiquet21"/>
      <sheetName val="5__Tarea_9_Producc__IBLL21"/>
      <sheetName val="5__Tarea_10_Produccion_Pale21"/>
      <sheetName val="1_1_Acuerdo_de_Nivel_de_Servi21"/>
      <sheetName val="BASE_DE_DADOS21"/>
      <sheetName val="Bajada_Cognos21"/>
      <sheetName val="Conv__Debt21"/>
      <sheetName val="Conv__Pref_21"/>
      <sheetName val="Shares_Outstanding21"/>
      <sheetName val="Firm_Value21"/>
      <sheetName val="Data_Input21"/>
      <sheetName val="SCF_-_BS21"/>
      <sheetName val="escen99_(2)21"/>
      <sheetName val="Planificador_Liga21"/>
      <sheetName val="Base_Única_Final_-_Preencher21"/>
      <sheetName val="Instruções_Preenchimento21"/>
      <sheetName val="Base_para_criticar21"/>
      <sheetName val="_Curve_Comp??_x000021"/>
      <sheetName val="General_Downloads21"/>
      <sheetName val="TABELA_DE_PREÇOS20"/>
      <sheetName val="Resumen_General20"/>
      <sheetName val="CRITICIDAD_DE_CI20"/>
      <sheetName val="Cátalogo_de_CI20"/>
      <sheetName val="PLAN_DE_ACCION_Mayo20"/>
      <sheetName val="Catálogo_de_CI20"/>
      <sheetName val="Controls_data20"/>
      <sheetName val="12월_판매(권역)20"/>
      <sheetName val="7월예산(지점)_(2)20"/>
      <sheetName val="kpi(7월_Activity)20"/>
      <sheetName val="_7월LE_및_재고20"/>
      <sheetName val="_8월재고20"/>
      <sheetName val="_8월재고_(2)20"/>
      <sheetName val="Operation_Target(중앙)20"/>
      <sheetName val="Bud_여행Program20"/>
      <sheetName val="월마감_예상20"/>
      <sheetName val="HE_JBP20"/>
      <sheetName val="HE생_확산계획20"/>
      <sheetName val="대신_대은20"/>
      <sheetName val="AR_Issue20"/>
      <sheetName val="risk_MS20"/>
      <sheetName val="risk_Vol20"/>
      <sheetName val="_Curve_Comp___x000019"/>
      <sheetName val="_Curve_Comp_x005f_x005f_x20"/>
      <sheetName val="유류대_현황19"/>
      <sheetName val="IS_BS_actual18"/>
      <sheetName val="Agosto_(2)18"/>
      <sheetName val="Hl_Acum18"/>
      <sheetName val="김형선_19"/>
      <sheetName val="차량운행일지_요일테이블_업뎃_완료19"/>
      <sheetName val="[Curve_Comp_x005f_x005f_x19"/>
      <sheetName val="BBTS_USADOS15"/>
      <sheetName val="ANALISE_DO_LOSS15"/>
      <sheetName val="FJJX_Bud_IB16"/>
      <sheetName val="Estructura_SAP16"/>
      <sheetName val="Factor_8_Oz16"/>
      <sheetName val="control_sheet16"/>
      <sheetName val="Input_sheet16"/>
      <sheetName val="TM1_SETTINGS15"/>
      <sheetName val="Target_Book14"/>
      <sheetName val="Integração_-_Earned_Value15"/>
      <sheetName val="VICTEL_($R)15"/>
      <sheetName val="BC_-_Main_model15"/>
      <sheetName val="BEAT_14"/>
      <sheetName val="CIEL_PURIFICADA_14"/>
      <sheetName val="DISNEY_14"/>
      <sheetName val="FANTA_14"/>
      <sheetName val="FRESCA_14"/>
      <sheetName val="COCA-COLA_EXPORT14"/>
      <sheetName val="COCA-COLA_LIGHT_14"/>
      <sheetName val="LIFT_14"/>
      <sheetName val="NESTEA_14"/>
      <sheetName val="POWERADE_14"/>
      <sheetName val="SENZAO_14"/>
      <sheetName val="_Curve_Comp_x18"/>
      <sheetName val="[Curve_Comp_x17"/>
      <sheetName val="Balances_al_30_06_201914"/>
      <sheetName val="POCM_배송지13"/>
      <sheetName val="BF_Database13"/>
      <sheetName val="BF_PL3113"/>
      <sheetName val="Administrative_Information13"/>
      <sheetName val="Appendix_613"/>
      <sheetName val="Anexo_B13"/>
      <sheetName val="Brix_Xarope_BC13"/>
      <sheetName val="_Consid13"/>
      <sheetName val="_Relatório13"/>
      <sheetName val="_Resumo13"/>
      <sheetName val="9_112"/>
      <sheetName val="Turno_Manhã_12"/>
      <sheetName val="Turno_Tarde12"/>
      <sheetName val="Turno_Noite12"/>
      <sheetName val="Form_12"/>
      <sheetName val="Class_12"/>
      <sheetName val="drop_down_list11"/>
      <sheetName val="Financ__Overview11"/>
      <sheetName val="AOP-JUNE_FCST9"/>
      <sheetName val="SALDO_BAC9"/>
      <sheetName val="Outubro_201811"/>
      <sheetName val="BDM_12+1213"/>
      <sheetName val="BDM_2+10_13"/>
      <sheetName val="Inbound_transport_costs13"/>
      <sheetName val="crediti_nuovi_clienti13"/>
      <sheetName val="Netta_con_mix13"/>
      <sheetName val="Netta_con_mix_e_cauzioni13"/>
      <sheetName val="KEg_deposits13"/>
      <sheetName val="Kegs_and_beer13"/>
      <sheetName val="Vols,_GSV13"/>
      <sheetName val="x_new10"/>
      <sheetName val="Interdependent_COUNTRY11"/>
      <sheetName val="Interdependent_CAT11"/>
      <sheetName val="Other_Listings11"/>
      <sheetName val="Lookup_Collab__model11"/>
      <sheetName val="GRAPH_DATA8"/>
      <sheetName val="Chart_data7"/>
      <sheetName val="POP_cost3"/>
      <sheetName val="Dados_BLP4"/>
      <sheetName val="Resumen_Costo3"/>
      <sheetName val="Beg_Balance_JE2"/>
      <sheetName val="SAP_info2"/>
      <sheetName val="Anex_173"/>
      <sheetName val="CUENTAS_POR_COBRAR_NO_COMERCIA3"/>
      <sheetName val="Bal_Comp_3"/>
      <sheetName val="_AF_20053"/>
      <sheetName val="Nominales_193"/>
      <sheetName val="Pub_Rel3"/>
      <sheetName val="Drop_Down3"/>
      <sheetName val="Arg_AGING3"/>
      <sheetName val="Milk_Price_Calcs3"/>
      <sheetName val="SM_+_12_meses2"/>
      <sheetName val="SM_NFG_+_3_meses2"/>
      <sheetName val="Passo_1_-_Mapa_de_Processos2"/>
      <sheetName val="VIC_VLC2"/>
      <sheetName val="Target_Rejection2"/>
      <sheetName val="Sheet1_(2)2"/>
      <sheetName val="_Curve_CompBrazil_S3"/>
      <sheetName val="Taxa_de_Admin2"/>
      <sheetName val="Cotas_Interno_(2)2"/>
      <sheetName val="SCAS_Approva_LEVELS2"/>
      <sheetName val="SCAS_Example2"/>
      <sheetName val="SCAS_Template2"/>
      <sheetName val="01-Capture_Sheet2"/>
      <sheetName val="91_-_Drop_Down_Lists2"/>
      <sheetName val="Noun_Discriptions2"/>
      <sheetName val="02_-_Standard2"/>
      <sheetName val="02-Guidelines_for_Noun&amp;Modifie2"/>
      <sheetName val="03-Guide_for_Characteristics2"/>
      <sheetName val="90_-_Master_Characteristics2"/>
      <sheetName val="Yield_Curve33"/>
      <sheetName val="Yield_Curve_(2)33"/>
      <sheetName val="Brazil_Sovereign33"/>
      <sheetName val="Brazil_Swap33"/>
      <sheetName val="Price_(2)33"/>
      <sheetName val="Dados_Cash33"/>
      <sheetName val="PackAppear__(2)32"/>
      <sheetName val="Resu_Capex32"/>
      <sheetName val="Efic_Consumo32"/>
      <sheetName val="OOO_(2)32"/>
      <sheetName val="PackAppear_32"/>
      <sheetName val="PQCM_(2)32"/>
      <sheetName val="PQRM_(2)32"/>
      <sheetName val="Res_Executivo32"/>
      <sheetName val="2001_10_Cerv32"/>
      <sheetName val="PLAN_SAC_Cerveja32"/>
      <sheetName val="PLAN_SAC_RefrigeNanc32"/>
      <sheetName val="2001_04_Cerv32"/>
      <sheetName val="Farol_SAC_Cerveja32"/>
      <sheetName val="2001_04_Nanc32"/>
      <sheetName val="Farol_SAC_Refrigenanc32"/>
      <sheetName val="Sig_Cycles_Accts_&amp;_Processes32"/>
      <sheetName val="Calc_132"/>
      <sheetName val="WF_China_YTD30"/>
      <sheetName val="Curve_Comparisons30"/>
      <sheetName val="Riscos-Oport_30"/>
      <sheetName val="_Curve_Comp29"/>
      <sheetName val="Relatório_SDG29"/>
      <sheetName val="기간별_판매진척30"/>
      <sheetName val="요일_테이블30"/>
      <sheetName val="EI_Calc29"/>
      <sheetName val="LBO_Model29"/>
      <sheetName val="[Curve_Comp????????????Brazil29"/>
      <sheetName val="Balance_Fin_ajust_200429"/>
      <sheetName val="DATOS_PARA_INTERPOLACION29"/>
      <sheetName val="DPN_VALUE29"/>
      <sheetName val="Tabla_de_amortización29"/>
      <sheetName val="Coleta_dados28"/>
      <sheetName val="IV_Confiabilidade28"/>
      <sheetName val="IV_Indisponibilidade28"/>
      <sheetName val="Check_R__Diária28"/>
      <sheetName val="Histórico_Check_R__Diária28"/>
      <sheetName val="[Curve_Comp_x005f_x0000__x005f_x0000__x0028"/>
      <sheetName val="_Curve_Comp_x005f_x0000__x005f_x0000__x0028"/>
      <sheetName val="_Curve_Comp____________Brazil28"/>
      <sheetName val="Vol-Mix_x_Seg_AN28"/>
      <sheetName val="[Curve_Comp28"/>
      <sheetName val="Comparativo_99X0028"/>
      <sheetName val="Tabela_de_Parâmetros28"/>
      <sheetName val="Versao_1b_($=R$2,13)28"/>
      <sheetName val="2_주요계수총괄28"/>
      <sheetName val="Pg_128"/>
      <sheetName val="Fechamento_Mês28"/>
      <sheetName val="Fechamento_Diário28"/>
      <sheetName val="High_Light28"/>
      <sheetName val="%_Dispersão28"/>
      <sheetName val="%_Reprovação28"/>
      <sheetName val="%_Caco_Limpo_Unid_28"/>
      <sheetName val="Limpeza_de_Flint28"/>
      <sheetName val="Recb__Coop_28"/>
      <sheetName val="Recb__Flint28"/>
      <sheetName val="Apoio_Material28"/>
      <sheetName val="Apoio_transp_28"/>
      <sheetName val="INVESTMENTS_EUR28"/>
      <sheetName val="DIVESTMENTS_EUR28"/>
      <sheetName val="5_128"/>
      <sheetName val="Price_DB28"/>
      <sheetName val="_Curve_Comp_x005f_x005f_x005f_x0000__x00528"/>
      <sheetName val="[Curve_Comp_x005f_x005f_x005f_x0000__x00528"/>
      <sheetName val="Données_LMU28"/>
      <sheetName val="total_list28"/>
      <sheetName val="Total_CDD28"/>
      <sheetName val="Curve%20Comparisons_xls27"/>
      <sheetName val="Directrices_de_Metas_201727"/>
      <sheetName val="LISTA_SUSPENSA27"/>
      <sheetName val="Base_de_datos26"/>
      <sheetName val="TOP_KPIs_MTM26"/>
      <sheetName val="_Curve_Comp_x005f_x0000__26"/>
      <sheetName val="Data_Validation25"/>
      <sheetName val="PLAN_DE_ACCION25"/>
      <sheetName val="drop_down_menu25"/>
      <sheetName val="Graf_Planeadores25"/>
      <sheetName val="DROP_25"/>
      <sheetName val="Plan_de_Acción25"/>
      <sheetName val="01_2_valor_da_up25"/>
      <sheetName val="LSS_pivot24"/>
      <sheetName val="Value_lists24"/>
      <sheetName val="Share_Price_200224"/>
      <sheetName val="Tela_Inicial24"/>
      <sheetName val="Cálculo_TMEF-TMR24"/>
      <sheetName val="TMEF_-_TMR_13124"/>
      <sheetName val="TMEF_-_TMR_15124"/>
      <sheetName val="2RF98_(Mkt_9%)24"/>
      <sheetName val="Load_Data24"/>
      <sheetName val="[Curve_Comp_x005f_x0000__24"/>
      <sheetName val="Data_Input_Sheet24"/>
      <sheetName val="LEGAL_GUJ23"/>
      <sheetName val="_Curve_Comp_x005f_x005f_x005f_x005f_x005f23"/>
      <sheetName val="[Curve_Comp_x005f_x005f_x005f_x005f_x005f23"/>
      <sheetName val="RG_Depots23"/>
      <sheetName val="dep_pre24"/>
      <sheetName val="No_Tocar23"/>
      <sheetName val="INGRESO_(2)23"/>
      <sheetName val="Cover_page23"/>
      <sheetName val="Estrutura_Organizacional23"/>
      <sheetName val="1_DN_Coordenação23"/>
      <sheetName val="1_1_Matriz_Criticidade_Coord23"/>
      <sheetName val="2_DN_Gerência23"/>
      <sheetName val="2_1_Matriz_criticidade_Ger__23"/>
      <sheetName val="1__NASA23"/>
      <sheetName val="2_1_Matriz_criticidade_MP23"/>
      <sheetName val="Check_List-_Gerrot23"/>
      <sheetName val="estagios_e_blocos23"/>
      <sheetName val="Variaveis_Gerais23"/>
      <sheetName val="Disp_200423"/>
      <sheetName val="GEPEG_-_Volume_Mfe_+_Pelotas23"/>
      <sheetName val="Cost_Leadership_Capex_Inv_22"/>
      <sheetName val="Cost_Leadership_Capex_Div_22"/>
      <sheetName val="Cost_Sheet22"/>
      <sheetName val="chiet_tinh22"/>
      <sheetName val="Conv__Debt22"/>
      <sheetName val="Conv__Pref_22"/>
      <sheetName val="Shares_Outstanding22"/>
      <sheetName val="Firm_Value22"/>
      <sheetName val="Data_Input22"/>
      <sheetName val="SCF_-_BS22"/>
      <sheetName val="BASE_DE_DADOS22"/>
      <sheetName val="Bajada_Cognos22"/>
      <sheetName val="escen99_(2)22"/>
      <sheetName val="Business_Description_BLOCK22"/>
      <sheetName val="1__Descripción_del_Negocio22"/>
      <sheetName val="2__M_Criticidad_Prod_o_Proces22"/>
      <sheetName val="3__Mapa_de_Proceso22"/>
      <sheetName val="4__M_Criticidad_Procesos22"/>
      <sheetName val="Process_Mapping_BLOCK22"/>
      <sheetName val="5__Tarea_1_Produccion_Despa22"/>
      <sheetName val="5__Tarea_2___cambio_de_formIB22"/>
      <sheetName val="5__Tarea_3__Producción_IBV22"/>
      <sheetName val="5__Tarea_4_Cambio_format_llen22"/>
      <sheetName val="5__Tarea_5__Arranque_Llenador22"/>
      <sheetName val="5__Tarea_6__Cambio_formato_et22"/>
      <sheetName val="5__Tarea_7__Produccion_1etiqu22"/>
      <sheetName val="5__Tarea_8_Producc_2_etiquet22"/>
      <sheetName val="5__Tarea_9_Producc__IBLL22"/>
      <sheetName val="5__Tarea_10_Produccion_Pale22"/>
      <sheetName val="1_1_Acuerdo_de_Nivel_de_Servi22"/>
      <sheetName val="Planificador_Liga22"/>
      <sheetName val="Base_Única_Final_-_Preencher22"/>
      <sheetName val="Instruções_Preenchimento22"/>
      <sheetName val="Base_para_criticar22"/>
      <sheetName val="_Curve_Comp??_x000022"/>
      <sheetName val="General_Downloads22"/>
      <sheetName val="TABELA_DE_PREÇOS21"/>
      <sheetName val="Resumen_General21"/>
      <sheetName val="CRITICIDAD_DE_CI21"/>
      <sheetName val="Cátalogo_de_CI21"/>
      <sheetName val="PLAN_DE_ACCION_Mayo21"/>
      <sheetName val="Catálogo_de_CI21"/>
      <sheetName val="Controls_data21"/>
      <sheetName val="12월_판매(권역)21"/>
      <sheetName val="7월예산(지점)_(2)21"/>
      <sheetName val="kpi(7월_Activity)21"/>
      <sheetName val="_7월LE_및_재고21"/>
      <sheetName val="_8월재고21"/>
      <sheetName val="_8월재고_(2)21"/>
      <sheetName val="Operation_Target(중앙)21"/>
      <sheetName val="Bud_여행Program21"/>
      <sheetName val="월마감_예상21"/>
      <sheetName val="HE_JBP21"/>
      <sheetName val="HE생_확산계획21"/>
      <sheetName val="대신_대은21"/>
      <sheetName val="AR_Issue21"/>
      <sheetName val="risk_MS21"/>
      <sheetName val="risk_Vol21"/>
      <sheetName val="_Curve_Comp___x000020"/>
      <sheetName val="_Curve_Comp_x005f_x005f_x21"/>
      <sheetName val="유류대_현황20"/>
      <sheetName val="IS_BS_actual19"/>
      <sheetName val="Agosto_(2)19"/>
      <sheetName val="Hl_Acum19"/>
      <sheetName val="김형선_20"/>
      <sheetName val="차량운행일지_요일테이블_업뎃_완료20"/>
      <sheetName val="[Curve_Comp_x005f_x005f_x20"/>
      <sheetName val="FJJX_Bud_IB17"/>
      <sheetName val="TM1_SETTINGS16"/>
      <sheetName val="Target_Book15"/>
      <sheetName val="Estructura_SAP17"/>
      <sheetName val="Factor_8_Oz17"/>
      <sheetName val="control_sheet17"/>
      <sheetName val="Input_sheet17"/>
      <sheetName val="Integração_-_Earned_Value16"/>
      <sheetName val="VICTEL_($R)16"/>
      <sheetName val="BC_-_Main_model16"/>
      <sheetName val="BEAT_15"/>
      <sheetName val="CIEL_PURIFICADA_15"/>
      <sheetName val="DISNEY_15"/>
      <sheetName val="FANTA_15"/>
      <sheetName val="FRESCA_15"/>
      <sheetName val="COCA-COLA_EXPORT15"/>
      <sheetName val="COCA-COLA_LIGHT_15"/>
      <sheetName val="LIFT_15"/>
      <sheetName val="NESTEA_15"/>
      <sheetName val="POWERADE_15"/>
      <sheetName val="SENZAO_15"/>
      <sheetName val="_Curve_Comp_x19"/>
      <sheetName val="[Curve_Comp_x18"/>
      <sheetName val="Balances_al_30_06_201915"/>
      <sheetName val="POCM_배송지14"/>
      <sheetName val="BBTS_USADOS16"/>
      <sheetName val="ANALISE_DO_LOSS16"/>
      <sheetName val="BF_Database14"/>
      <sheetName val="BF_PL3114"/>
      <sheetName val="Administrative_Information14"/>
      <sheetName val="Appendix_614"/>
      <sheetName val="Anexo_B14"/>
      <sheetName val="Brix_Xarope_BC14"/>
      <sheetName val="_Consid14"/>
      <sheetName val="_Relatório14"/>
      <sheetName val="_Resumo14"/>
      <sheetName val="9_113"/>
      <sheetName val="drop_down_list12"/>
      <sheetName val="Financ__Overview12"/>
      <sheetName val="Turno_Manhã_13"/>
      <sheetName val="Turno_Tarde13"/>
      <sheetName val="Turno_Noite13"/>
      <sheetName val="Form_13"/>
      <sheetName val="Class_13"/>
      <sheetName val="Outubro_201812"/>
      <sheetName val="GRAPH_DATA9"/>
      <sheetName val="BDM_12+1214"/>
      <sheetName val="BDM_2+10_14"/>
      <sheetName val="Inbound_transport_costs14"/>
      <sheetName val="crediti_nuovi_clienti14"/>
      <sheetName val="Netta_con_mix14"/>
      <sheetName val="Netta_con_mix_e_cauzioni14"/>
      <sheetName val="KEg_deposits14"/>
      <sheetName val="Kegs_and_beer14"/>
      <sheetName val="Vols,_GSV14"/>
      <sheetName val="x_new11"/>
      <sheetName val="AOP-JUNE_FCST10"/>
      <sheetName val="SALDO_BAC10"/>
      <sheetName val="Chart_data8"/>
      <sheetName val="Interdependent_COUNTRY12"/>
      <sheetName val="Interdependent_CAT12"/>
      <sheetName val="Other_Listings12"/>
      <sheetName val="Lookup_Collab__model12"/>
      <sheetName val="POP_cost4"/>
      <sheetName val="Dados_BLP5"/>
      <sheetName val="Resumen_Costo4"/>
      <sheetName val="Beg_Balance_JE3"/>
      <sheetName val="Anex_174"/>
      <sheetName val="CUENTAS_POR_COBRAR_NO_COMERCIA4"/>
      <sheetName val="Bal_Comp_4"/>
      <sheetName val="_AF_20054"/>
      <sheetName val="Nominales_194"/>
      <sheetName val="Pub_Rel4"/>
      <sheetName val="Drop_Down4"/>
      <sheetName val="Arg_AGING4"/>
      <sheetName val="Milk_Price_Calcs4"/>
      <sheetName val="SAP_info3"/>
      <sheetName val="SM_+_12_meses3"/>
      <sheetName val="SM_NFG_+_3_meses3"/>
      <sheetName val="Passo_1_-_Mapa_de_Processos3"/>
      <sheetName val="VIC_VLC3"/>
      <sheetName val="Target_Rejection3"/>
      <sheetName val="Sheet1_(2)3"/>
      <sheetName val="_Curve_CompBrazil_S4"/>
      <sheetName val="Taxa_de_Admin3"/>
      <sheetName val="Cotas_Interno_(2)3"/>
      <sheetName val="SCAS_Approva_LEVELS3"/>
      <sheetName val="SCAS_Example3"/>
      <sheetName val="SCAS_Template3"/>
      <sheetName val="01-Capture_Sheet3"/>
      <sheetName val="91_-_Drop_Down_Lists3"/>
      <sheetName val="Noun_Discriptions3"/>
      <sheetName val="02_-_Standard3"/>
      <sheetName val="02-Guidelines_for_Noun&amp;Modifie3"/>
      <sheetName val="03-Guide_for_Characteristics3"/>
      <sheetName val="90_-_Master_Characteristics3"/>
      <sheetName val="_Curve_Comp_x005f_x0000__x005f_x005f_1"/>
      <sheetName val="[Curve_Comp_x005f_x0000__x005f_x005f_1"/>
      <sheetName val="[Curve_Comp??_x00001"/>
      <sheetName val="_Curve_Comp?_5"/>
      <sheetName val="[Curve_Comp?_3"/>
      <sheetName val="Ativos_Objetos"/>
      <sheetName val="BAL_"/>
      <sheetName val="Bal__Geral"/>
      <sheetName val="BAL_Agrupado"/>
      <sheetName val="I3_2"/>
      <sheetName val="I3_2_1"/>
      <sheetName val="I3_2_2"/>
      <sheetName val="I3_2_3"/>
      <sheetName val="I4_1"/>
      <sheetName val="I4A_1"/>
      <sheetName val="I5_1_1"/>
      <sheetName val="I9_1"/>
      <sheetName val="I10_1"/>
      <sheetName val="I12A_1"/>
      <sheetName val="I13_3"/>
      <sheetName val="I13_4"/>
      <sheetName val="I13_5"/>
      <sheetName val="I20_1"/>
      <sheetName val="I21_1_Resultado"/>
      <sheetName val="Query_Vendas_Foods"/>
      <sheetName val="Scenario_Selection"/>
    </sheetNames>
    <sheetDataSet>
      <sheetData sheetId="0" refreshError="1"/>
      <sheetData sheetId="1" refreshError="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efreshError="1"/>
      <sheetData sheetId="689" refreshError="1"/>
      <sheetData sheetId="690" refreshError="1"/>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refreshError="1"/>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efreshError="1"/>
      <sheetData sheetId="724" refreshError="1"/>
      <sheetData sheetId="725" refreshError="1"/>
      <sheetData sheetId="726" refreshError="1"/>
      <sheetData sheetId="727" refreshError="1"/>
      <sheetData sheetId="728" refreshError="1"/>
      <sheetData sheetId="729" refreshError="1"/>
      <sheetData sheetId="730" refreshError="1"/>
      <sheetData sheetId="731" refreshError="1"/>
      <sheetData sheetId="732" refreshError="1"/>
      <sheetData sheetId="733" refreshError="1"/>
      <sheetData sheetId="734" refreshError="1"/>
      <sheetData sheetId="735" refreshError="1"/>
      <sheetData sheetId="736" refreshError="1"/>
      <sheetData sheetId="737" refreshError="1"/>
      <sheetData sheetId="738" refreshError="1"/>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refreshError="1"/>
      <sheetData sheetId="748" refreshError="1"/>
      <sheetData sheetId="749" refreshError="1"/>
      <sheetData sheetId="750" refreshError="1"/>
      <sheetData sheetId="751" refreshError="1"/>
      <sheetData sheetId="752" refreshError="1"/>
      <sheetData sheetId="753" refreshError="1"/>
      <sheetData sheetId="754" refreshError="1"/>
      <sheetData sheetId="755" refreshError="1"/>
      <sheetData sheetId="756" refreshError="1"/>
      <sheetData sheetId="757" refreshError="1"/>
      <sheetData sheetId="758" refreshError="1"/>
      <sheetData sheetId="759" refreshError="1"/>
      <sheetData sheetId="760" refreshError="1"/>
      <sheetData sheetId="761" refreshError="1"/>
      <sheetData sheetId="762" refreshError="1"/>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refreshError="1"/>
      <sheetData sheetId="860" refreshError="1"/>
      <sheetData sheetId="861" refreshError="1"/>
      <sheetData sheetId="862" refreshError="1"/>
      <sheetData sheetId="863"/>
      <sheetData sheetId="864"/>
      <sheetData sheetId="865"/>
      <sheetData sheetId="866"/>
      <sheetData sheetId="867"/>
      <sheetData sheetId="868"/>
      <sheetData sheetId="869"/>
      <sheetData sheetId="870"/>
      <sheetData sheetId="871" refreshError="1"/>
      <sheetData sheetId="872" refreshError="1"/>
      <sheetData sheetId="873" refreshError="1"/>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refreshError="1"/>
      <sheetData sheetId="986" refreshError="1"/>
      <sheetData sheetId="987" refreshError="1"/>
      <sheetData sheetId="988" refreshError="1"/>
      <sheetData sheetId="989"/>
      <sheetData sheetId="990" refreshError="1"/>
      <sheetData sheetId="991"/>
      <sheetData sheetId="992"/>
      <sheetData sheetId="993"/>
      <sheetData sheetId="994" refreshError="1"/>
      <sheetData sheetId="995" refreshError="1"/>
      <sheetData sheetId="996" refreshError="1"/>
      <sheetData sheetId="997" refreshError="1"/>
      <sheetData sheetId="998" refreshError="1"/>
      <sheetData sheetId="999" refreshError="1"/>
      <sheetData sheetId="1000" refreshError="1"/>
      <sheetData sheetId="1001" refreshError="1"/>
      <sheetData sheetId="1002" refreshError="1"/>
      <sheetData sheetId="1003" refreshError="1"/>
      <sheetData sheetId="1004" refreshError="1"/>
      <sheetData sheetId="1005" refreshError="1"/>
      <sheetData sheetId="1006" refreshError="1"/>
      <sheetData sheetId="1007" refreshError="1"/>
      <sheetData sheetId="1008" refreshError="1"/>
      <sheetData sheetId="1009" refreshError="1"/>
      <sheetData sheetId="1010" refreshError="1"/>
      <sheetData sheetId="1011" refreshError="1"/>
      <sheetData sheetId="1012" refreshError="1"/>
      <sheetData sheetId="1013" refreshError="1"/>
      <sheetData sheetId="1014" refreshError="1"/>
      <sheetData sheetId="1015" refreshError="1"/>
      <sheetData sheetId="1016" refreshError="1"/>
      <sheetData sheetId="1017" refreshError="1"/>
      <sheetData sheetId="1018" refreshError="1"/>
      <sheetData sheetId="1019" refreshError="1"/>
      <sheetData sheetId="1020" refreshError="1"/>
      <sheetData sheetId="1021" refreshError="1"/>
      <sheetData sheetId="1022" refreshError="1"/>
      <sheetData sheetId="1023" refreshError="1"/>
      <sheetData sheetId="1024" refreshError="1"/>
      <sheetData sheetId="1025" refreshError="1"/>
      <sheetData sheetId="1026" refreshError="1"/>
      <sheetData sheetId="1027" refreshError="1"/>
      <sheetData sheetId="1028" refreshError="1"/>
      <sheetData sheetId="1029" refreshError="1"/>
      <sheetData sheetId="1030" refreshError="1"/>
      <sheetData sheetId="1031" refreshError="1"/>
      <sheetData sheetId="1032" refreshError="1"/>
      <sheetData sheetId="1033" refreshError="1"/>
      <sheetData sheetId="1034" refreshError="1"/>
      <sheetData sheetId="1035" refreshError="1"/>
      <sheetData sheetId="1036" refreshError="1"/>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refreshError="1"/>
      <sheetData sheetId="1194" refreshError="1"/>
      <sheetData sheetId="1195" refreshError="1"/>
      <sheetData sheetId="1196" refreshError="1"/>
      <sheetData sheetId="1197"/>
      <sheetData sheetId="1198" refreshError="1"/>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sheetData sheetId="1218"/>
      <sheetData sheetId="1219"/>
      <sheetData sheetId="1220"/>
      <sheetData sheetId="1221"/>
      <sheetData sheetId="1222"/>
      <sheetData sheetId="1223"/>
      <sheetData sheetId="1224"/>
      <sheetData sheetId="1225"/>
      <sheetData sheetId="1226"/>
      <sheetData sheetId="1227"/>
      <sheetData sheetId="1228"/>
      <sheetData sheetId="1229"/>
      <sheetData sheetId="1230"/>
      <sheetData sheetId="1231"/>
      <sheetData sheetId="1232"/>
      <sheetData sheetId="1233"/>
      <sheetData sheetId="1234"/>
      <sheetData sheetId="1235"/>
      <sheetData sheetId="1236"/>
      <sheetData sheetId="1237"/>
      <sheetData sheetId="1238"/>
      <sheetData sheetId="1239"/>
      <sheetData sheetId="1240"/>
      <sheetData sheetId="1241"/>
      <sheetData sheetId="1242"/>
      <sheetData sheetId="1243"/>
      <sheetData sheetId="1244"/>
      <sheetData sheetId="1245"/>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 sheetId="1289"/>
      <sheetData sheetId="1290"/>
      <sheetData sheetId="1291"/>
      <sheetData sheetId="1292"/>
      <sheetData sheetId="1293"/>
      <sheetData sheetId="1294"/>
      <sheetData sheetId="1295"/>
      <sheetData sheetId="1296"/>
      <sheetData sheetId="1297"/>
      <sheetData sheetId="1298"/>
      <sheetData sheetId="1299"/>
      <sheetData sheetId="1300"/>
      <sheetData sheetId="1301"/>
      <sheetData sheetId="1302"/>
      <sheetData sheetId="1303"/>
      <sheetData sheetId="1304"/>
      <sheetData sheetId="1305"/>
      <sheetData sheetId="1306"/>
      <sheetData sheetId="1307"/>
      <sheetData sheetId="1308"/>
      <sheetData sheetId="1309"/>
      <sheetData sheetId="1310"/>
      <sheetData sheetId="1311"/>
      <sheetData sheetId="1312"/>
      <sheetData sheetId="1313"/>
      <sheetData sheetId="1314"/>
      <sheetData sheetId="1315"/>
      <sheetData sheetId="1316"/>
      <sheetData sheetId="1317"/>
      <sheetData sheetId="1318"/>
      <sheetData sheetId="1319"/>
      <sheetData sheetId="1320"/>
      <sheetData sheetId="1321"/>
      <sheetData sheetId="1322"/>
      <sheetData sheetId="1323"/>
      <sheetData sheetId="1324"/>
      <sheetData sheetId="1325"/>
      <sheetData sheetId="1326"/>
      <sheetData sheetId="1327"/>
      <sheetData sheetId="1328"/>
      <sheetData sheetId="1329"/>
      <sheetData sheetId="1330"/>
      <sheetData sheetId="1331"/>
      <sheetData sheetId="1332"/>
      <sheetData sheetId="1333"/>
      <sheetData sheetId="1334"/>
      <sheetData sheetId="1335"/>
      <sheetData sheetId="1336"/>
      <sheetData sheetId="1337"/>
      <sheetData sheetId="1338"/>
      <sheetData sheetId="1339"/>
      <sheetData sheetId="1340"/>
      <sheetData sheetId="1341"/>
      <sheetData sheetId="1342"/>
      <sheetData sheetId="1343"/>
      <sheetData sheetId="1344"/>
      <sheetData sheetId="1345"/>
      <sheetData sheetId="1346"/>
      <sheetData sheetId="1347"/>
      <sheetData sheetId="1348"/>
      <sheetData sheetId="1349"/>
      <sheetData sheetId="1350"/>
      <sheetData sheetId="1351"/>
      <sheetData sheetId="1352"/>
      <sheetData sheetId="1353"/>
      <sheetData sheetId="1354"/>
      <sheetData sheetId="1355"/>
      <sheetData sheetId="1356"/>
      <sheetData sheetId="1357"/>
      <sheetData sheetId="1358"/>
      <sheetData sheetId="1359"/>
      <sheetData sheetId="1360"/>
      <sheetData sheetId="1361"/>
      <sheetData sheetId="1362"/>
      <sheetData sheetId="1363"/>
      <sheetData sheetId="1364"/>
      <sheetData sheetId="1365"/>
      <sheetData sheetId="1366"/>
      <sheetData sheetId="1367"/>
      <sheetData sheetId="1368"/>
      <sheetData sheetId="1369"/>
      <sheetData sheetId="1370"/>
      <sheetData sheetId="1371"/>
      <sheetData sheetId="1372"/>
      <sheetData sheetId="1373"/>
      <sheetData sheetId="1374"/>
      <sheetData sheetId="1375"/>
      <sheetData sheetId="1376"/>
      <sheetData sheetId="1377"/>
      <sheetData sheetId="1378"/>
      <sheetData sheetId="1379"/>
      <sheetData sheetId="1380"/>
      <sheetData sheetId="1381"/>
      <sheetData sheetId="1382"/>
      <sheetData sheetId="1383"/>
      <sheetData sheetId="1384"/>
      <sheetData sheetId="1385"/>
      <sheetData sheetId="1386"/>
      <sheetData sheetId="1387"/>
      <sheetData sheetId="1388"/>
      <sheetData sheetId="1389"/>
      <sheetData sheetId="1390"/>
      <sheetData sheetId="1391"/>
      <sheetData sheetId="1392"/>
      <sheetData sheetId="1393"/>
      <sheetData sheetId="1394"/>
      <sheetData sheetId="1395"/>
      <sheetData sheetId="1396"/>
      <sheetData sheetId="1397"/>
      <sheetData sheetId="1398"/>
      <sheetData sheetId="1399"/>
      <sheetData sheetId="1400"/>
      <sheetData sheetId="1401"/>
      <sheetData sheetId="1402"/>
      <sheetData sheetId="1403"/>
      <sheetData sheetId="1404"/>
      <sheetData sheetId="1405"/>
      <sheetData sheetId="1406"/>
      <sheetData sheetId="1407"/>
      <sheetData sheetId="1408"/>
      <sheetData sheetId="1409"/>
      <sheetData sheetId="1410"/>
      <sheetData sheetId="1411"/>
      <sheetData sheetId="1412"/>
      <sheetData sheetId="1413"/>
      <sheetData sheetId="1414"/>
      <sheetData sheetId="1415"/>
      <sheetData sheetId="1416"/>
      <sheetData sheetId="1417"/>
      <sheetData sheetId="1418"/>
      <sheetData sheetId="1419"/>
      <sheetData sheetId="1420"/>
      <sheetData sheetId="1421"/>
      <sheetData sheetId="1422"/>
      <sheetData sheetId="1423"/>
      <sheetData sheetId="1424"/>
      <sheetData sheetId="1425"/>
      <sheetData sheetId="1426"/>
      <sheetData sheetId="1427"/>
      <sheetData sheetId="1428"/>
      <sheetData sheetId="1429"/>
      <sheetData sheetId="1430"/>
      <sheetData sheetId="1431"/>
      <sheetData sheetId="1432"/>
      <sheetData sheetId="1433"/>
      <sheetData sheetId="1434"/>
      <sheetData sheetId="1435"/>
      <sheetData sheetId="1436"/>
      <sheetData sheetId="1437"/>
      <sheetData sheetId="1438"/>
      <sheetData sheetId="1439"/>
      <sheetData sheetId="1440"/>
      <sheetData sheetId="1441"/>
      <sheetData sheetId="1442" refreshError="1"/>
      <sheetData sheetId="1443" refreshError="1"/>
      <sheetData sheetId="1444" refreshError="1"/>
      <sheetData sheetId="1445" refreshError="1"/>
      <sheetData sheetId="1446" refreshError="1"/>
      <sheetData sheetId="1447" refreshError="1"/>
      <sheetData sheetId="1448" refreshError="1"/>
      <sheetData sheetId="1449" refreshError="1"/>
      <sheetData sheetId="1450" refreshError="1"/>
      <sheetData sheetId="1451" refreshError="1"/>
      <sheetData sheetId="1452" refreshError="1"/>
      <sheetData sheetId="1453" refreshError="1"/>
      <sheetData sheetId="1454" refreshError="1"/>
      <sheetData sheetId="1455" refreshError="1"/>
      <sheetData sheetId="1456" refreshError="1"/>
      <sheetData sheetId="1457" refreshError="1"/>
      <sheetData sheetId="1458" refreshError="1"/>
      <sheetData sheetId="1459" refreshError="1"/>
      <sheetData sheetId="1460" refreshError="1"/>
      <sheetData sheetId="1461" refreshError="1"/>
      <sheetData sheetId="1462" refreshError="1"/>
      <sheetData sheetId="1463" refreshError="1"/>
      <sheetData sheetId="1464" refreshError="1"/>
      <sheetData sheetId="1465" refreshError="1"/>
      <sheetData sheetId="1466" refreshError="1"/>
      <sheetData sheetId="1467" refreshError="1"/>
      <sheetData sheetId="1468" refreshError="1"/>
      <sheetData sheetId="1469"/>
      <sheetData sheetId="1470"/>
      <sheetData sheetId="1471"/>
      <sheetData sheetId="1472"/>
      <sheetData sheetId="1473"/>
      <sheetData sheetId="1474"/>
      <sheetData sheetId="1475"/>
      <sheetData sheetId="1476"/>
      <sheetData sheetId="1477"/>
      <sheetData sheetId="1478"/>
      <sheetData sheetId="1479"/>
      <sheetData sheetId="1480"/>
      <sheetData sheetId="1481"/>
      <sheetData sheetId="1482"/>
      <sheetData sheetId="1483"/>
      <sheetData sheetId="1484"/>
      <sheetData sheetId="1485"/>
      <sheetData sheetId="1486"/>
      <sheetData sheetId="1487"/>
      <sheetData sheetId="1488"/>
      <sheetData sheetId="1489"/>
      <sheetData sheetId="1490"/>
      <sheetData sheetId="1491"/>
      <sheetData sheetId="1492"/>
      <sheetData sheetId="1493"/>
      <sheetData sheetId="1494"/>
      <sheetData sheetId="1495"/>
      <sheetData sheetId="1496"/>
      <sheetData sheetId="1497"/>
      <sheetData sheetId="1498"/>
      <sheetData sheetId="1499"/>
      <sheetData sheetId="1500"/>
      <sheetData sheetId="1501"/>
      <sheetData sheetId="1502"/>
      <sheetData sheetId="1503"/>
      <sheetData sheetId="1504"/>
      <sheetData sheetId="1505"/>
      <sheetData sheetId="1506"/>
      <sheetData sheetId="1507"/>
      <sheetData sheetId="1508"/>
      <sheetData sheetId="1509"/>
      <sheetData sheetId="1510"/>
      <sheetData sheetId="1511"/>
      <sheetData sheetId="1512"/>
      <sheetData sheetId="1513"/>
      <sheetData sheetId="1514"/>
      <sheetData sheetId="1515"/>
      <sheetData sheetId="1516"/>
      <sheetData sheetId="1517"/>
      <sheetData sheetId="1518"/>
      <sheetData sheetId="1519"/>
      <sheetData sheetId="1520"/>
      <sheetData sheetId="1521"/>
      <sheetData sheetId="1522"/>
      <sheetData sheetId="1523"/>
      <sheetData sheetId="1524"/>
      <sheetData sheetId="1525"/>
      <sheetData sheetId="1526"/>
      <sheetData sheetId="1527"/>
      <sheetData sheetId="1528"/>
      <sheetData sheetId="1529"/>
      <sheetData sheetId="1530"/>
      <sheetData sheetId="1531"/>
      <sheetData sheetId="1532"/>
      <sheetData sheetId="1533"/>
      <sheetData sheetId="1534"/>
      <sheetData sheetId="1535"/>
      <sheetData sheetId="1536"/>
      <sheetData sheetId="1537"/>
      <sheetData sheetId="1538"/>
      <sheetData sheetId="1539"/>
      <sheetData sheetId="1540"/>
      <sheetData sheetId="1541"/>
      <sheetData sheetId="1542"/>
      <sheetData sheetId="1543"/>
      <sheetData sheetId="1544"/>
      <sheetData sheetId="1545"/>
      <sheetData sheetId="1546"/>
      <sheetData sheetId="1547"/>
      <sheetData sheetId="1548"/>
      <sheetData sheetId="1549"/>
      <sheetData sheetId="1550"/>
      <sheetData sheetId="1551"/>
      <sheetData sheetId="1552"/>
      <sheetData sheetId="1553"/>
      <sheetData sheetId="1554"/>
      <sheetData sheetId="1555"/>
      <sheetData sheetId="1556"/>
      <sheetData sheetId="1557"/>
      <sheetData sheetId="1558"/>
      <sheetData sheetId="1559"/>
      <sheetData sheetId="1560"/>
      <sheetData sheetId="1561"/>
      <sheetData sheetId="1562"/>
      <sheetData sheetId="1563"/>
      <sheetData sheetId="1564"/>
      <sheetData sheetId="1565"/>
      <sheetData sheetId="1566"/>
      <sheetData sheetId="1567"/>
      <sheetData sheetId="1568"/>
      <sheetData sheetId="1569"/>
      <sheetData sheetId="1570"/>
      <sheetData sheetId="1571"/>
      <sheetData sheetId="1572"/>
      <sheetData sheetId="1573"/>
      <sheetData sheetId="1574"/>
      <sheetData sheetId="1575"/>
      <sheetData sheetId="1576"/>
      <sheetData sheetId="1577"/>
      <sheetData sheetId="1578"/>
      <sheetData sheetId="1579"/>
      <sheetData sheetId="1580"/>
      <sheetData sheetId="1581"/>
      <sheetData sheetId="1582"/>
      <sheetData sheetId="1583"/>
      <sheetData sheetId="1584"/>
      <sheetData sheetId="1585"/>
      <sheetData sheetId="1586"/>
      <sheetData sheetId="1587"/>
      <sheetData sheetId="1588"/>
      <sheetData sheetId="1589"/>
      <sheetData sheetId="1590"/>
      <sheetData sheetId="1591"/>
      <sheetData sheetId="1592"/>
      <sheetData sheetId="1593"/>
      <sheetData sheetId="1594"/>
      <sheetData sheetId="1595"/>
      <sheetData sheetId="1596"/>
      <sheetData sheetId="1597"/>
      <sheetData sheetId="1598"/>
      <sheetData sheetId="1599"/>
      <sheetData sheetId="1600"/>
      <sheetData sheetId="1601"/>
      <sheetData sheetId="1602"/>
      <sheetData sheetId="1603"/>
      <sheetData sheetId="1604"/>
      <sheetData sheetId="1605"/>
      <sheetData sheetId="1606"/>
      <sheetData sheetId="1607"/>
      <sheetData sheetId="1608"/>
      <sheetData sheetId="1609"/>
      <sheetData sheetId="1610"/>
      <sheetData sheetId="1611"/>
      <sheetData sheetId="1612"/>
      <sheetData sheetId="1613"/>
      <sheetData sheetId="1614"/>
      <sheetData sheetId="1615"/>
      <sheetData sheetId="1616"/>
      <sheetData sheetId="1617"/>
      <sheetData sheetId="1618"/>
      <sheetData sheetId="1619"/>
      <sheetData sheetId="1620"/>
      <sheetData sheetId="1621"/>
      <sheetData sheetId="1622"/>
      <sheetData sheetId="1623"/>
      <sheetData sheetId="1624"/>
      <sheetData sheetId="1625"/>
      <sheetData sheetId="1626"/>
      <sheetData sheetId="1627"/>
      <sheetData sheetId="1628"/>
      <sheetData sheetId="1629"/>
      <sheetData sheetId="1630"/>
      <sheetData sheetId="1631"/>
      <sheetData sheetId="1632"/>
      <sheetData sheetId="1633"/>
      <sheetData sheetId="1634"/>
      <sheetData sheetId="1635"/>
      <sheetData sheetId="1636"/>
      <sheetData sheetId="1637"/>
      <sheetData sheetId="1638"/>
      <sheetData sheetId="1639"/>
      <sheetData sheetId="1640"/>
      <sheetData sheetId="1641"/>
      <sheetData sheetId="1642"/>
      <sheetData sheetId="1643"/>
      <sheetData sheetId="1644"/>
      <sheetData sheetId="1645"/>
      <sheetData sheetId="1646"/>
      <sheetData sheetId="1647"/>
      <sheetData sheetId="1648"/>
      <sheetData sheetId="1649"/>
      <sheetData sheetId="1650" refreshError="1"/>
      <sheetData sheetId="1651" refreshError="1"/>
      <sheetData sheetId="1652" refreshError="1"/>
      <sheetData sheetId="1653" refreshError="1"/>
      <sheetData sheetId="1654" refreshError="1"/>
      <sheetData sheetId="1655" refreshError="1"/>
      <sheetData sheetId="1656" refreshError="1"/>
      <sheetData sheetId="1657" refreshError="1"/>
      <sheetData sheetId="1658" refreshError="1"/>
      <sheetData sheetId="1659" refreshError="1"/>
      <sheetData sheetId="1660"/>
      <sheetData sheetId="1661"/>
      <sheetData sheetId="1662"/>
      <sheetData sheetId="1663"/>
      <sheetData sheetId="1664"/>
      <sheetData sheetId="1665"/>
      <sheetData sheetId="1666"/>
      <sheetData sheetId="1667"/>
      <sheetData sheetId="1668"/>
      <sheetData sheetId="1669"/>
      <sheetData sheetId="1670"/>
      <sheetData sheetId="1671"/>
      <sheetData sheetId="1672"/>
      <sheetData sheetId="1673"/>
      <sheetData sheetId="1674"/>
      <sheetData sheetId="1675"/>
      <sheetData sheetId="1676"/>
      <sheetData sheetId="1677"/>
      <sheetData sheetId="1678"/>
      <sheetData sheetId="1679"/>
      <sheetData sheetId="1680"/>
      <sheetData sheetId="1681"/>
      <sheetData sheetId="1682"/>
      <sheetData sheetId="1683"/>
      <sheetData sheetId="1684"/>
      <sheetData sheetId="1685"/>
      <sheetData sheetId="1686"/>
      <sheetData sheetId="1687"/>
      <sheetData sheetId="1688" refreshError="1"/>
      <sheetData sheetId="1689"/>
      <sheetData sheetId="1690"/>
      <sheetData sheetId="1691"/>
      <sheetData sheetId="1692"/>
      <sheetData sheetId="1693"/>
      <sheetData sheetId="1694"/>
      <sheetData sheetId="1695"/>
      <sheetData sheetId="1696"/>
      <sheetData sheetId="1697"/>
      <sheetData sheetId="1698"/>
      <sheetData sheetId="1699"/>
      <sheetData sheetId="1700"/>
      <sheetData sheetId="1701"/>
      <sheetData sheetId="1702"/>
      <sheetData sheetId="1703"/>
      <sheetData sheetId="1704"/>
      <sheetData sheetId="1705"/>
      <sheetData sheetId="1706"/>
      <sheetData sheetId="1707"/>
      <sheetData sheetId="1708"/>
      <sheetData sheetId="1709"/>
      <sheetData sheetId="1710"/>
      <sheetData sheetId="1711"/>
      <sheetData sheetId="1712"/>
      <sheetData sheetId="1713"/>
      <sheetData sheetId="1714"/>
      <sheetData sheetId="1715"/>
      <sheetData sheetId="1716"/>
      <sheetData sheetId="1717"/>
      <sheetData sheetId="1718"/>
      <sheetData sheetId="1719"/>
      <sheetData sheetId="1720"/>
      <sheetData sheetId="1721"/>
      <sheetData sheetId="1722"/>
      <sheetData sheetId="1723"/>
      <sheetData sheetId="1724"/>
      <sheetData sheetId="1725"/>
      <sheetData sheetId="1726"/>
      <sheetData sheetId="1727"/>
      <sheetData sheetId="1728"/>
      <sheetData sheetId="1729"/>
      <sheetData sheetId="1730"/>
      <sheetData sheetId="1731"/>
      <sheetData sheetId="1732"/>
      <sheetData sheetId="1733"/>
      <sheetData sheetId="1734"/>
      <sheetData sheetId="1735"/>
      <sheetData sheetId="1736"/>
      <sheetData sheetId="1737"/>
      <sheetData sheetId="1738"/>
      <sheetData sheetId="1739"/>
      <sheetData sheetId="1740"/>
      <sheetData sheetId="1741"/>
      <sheetData sheetId="1742"/>
      <sheetData sheetId="1743"/>
      <sheetData sheetId="1744"/>
      <sheetData sheetId="1745"/>
      <sheetData sheetId="1746"/>
      <sheetData sheetId="1747"/>
      <sheetData sheetId="1748"/>
      <sheetData sheetId="1749"/>
      <sheetData sheetId="1750"/>
      <sheetData sheetId="1751"/>
      <sheetData sheetId="1752"/>
      <sheetData sheetId="1753"/>
      <sheetData sheetId="1754"/>
      <sheetData sheetId="1755"/>
      <sheetData sheetId="1756"/>
      <sheetData sheetId="1757"/>
      <sheetData sheetId="1758"/>
      <sheetData sheetId="1759"/>
      <sheetData sheetId="1760"/>
      <sheetData sheetId="1761"/>
      <sheetData sheetId="1762"/>
      <sheetData sheetId="1763"/>
      <sheetData sheetId="1764"/>
      <sheetData sheetId="1765"/>
      <sheetData sheetId="1766"/>
      <sheetData sheetId="1767"/>
      <sheetData sheetId="1768"/>
      <sheetData sheetId="1769"/>
      <sheetData sheetId="1770"/>
      <sheetData sheetId="1771"/>
      <sheetData sheetId="1772"/>
      <sheetData sheetId="1773"/>
      <sheetData sheetId="1774"/>
      <sheetData sheetId="1775"/>
      <sheetData sheetId="1776"/>
      <sheetData sheetId="1777"/>
      <sheetData sheetId="1778"/>
      <sheetData sheetId="1779"/>
      <sheetData sheetId="1780"/>
      <sheetData sheetId="1781"/>
      <sheetData sheetId="1782"/>
      <sheetData sheetId="1783"/>
      <sheetData sheetId="1784"/>
      <sheetData sheetId="1785"/>
      <sheetData sheetId="1786"/>
      <sheetData sheetId="1787"/>
      <sheetData sheetId="1788"/>
      <sheetData sheetId="1789"/>
      <sheetData sheetId="1790"/>
      <sheetData sheetId="1791"/>
      <sheetData sheetId="1792"/>
      <sheetData sheetId="1793"/>
      <sheetData sheetId="1794"/>
      <sheetData sheetId="1795"/>
      <sheetData sheetId="1796"/>
      <sheetData sheetId="1797"/>
      <sheetData sheetId="1798"/>
      <sheetData sheetId="1799"/>
      <sheetData sheetId="1800"/>
      <sheetData sheetId="1801"/>
      <sheetData sheetId="1802"/>
      <sheetData sheetId="1803"/>
      <sheetData sheetId="1804"/>
      <sheetData sheetId="1805"/>
      <sheetData sheetId="1806"/>
      <sheetData sheetId="1807"/>
      <sheetData sheetId="1808"/>
      <sheetData sheetId="1809"/>
      <sheetData sheetId="1810"/>
      <sheetData sheetId="1811"/>
      <sheetData sheetId="1812"/>
      <sheetData sheetId="1813"/>
      <sheetData sheetId="1814"/>
      <sheetData sheetId="1815"/>
      <sheetData sheetId="1816"/>
      <sheetData sheetId="1817"/>
      <sheetData sheetId="1818"/>
      <sheetData sheetId="1819"/>
      <sheetData sheetId="1820"/>
      <sheetData sheetId="1821"/>
      <sheetData sheetId="1822"/>
      <sheetData sheetId="1823"/>
      <sheetData sheetId="1824"/>
      <sheetData sheetId="1825"/>
      <sheetData sheetId="1826"/>
      <sheetData sheetId="1827"/>
      <sheetData sheetId="1828"/>
      <sheetData sheetId="1829"/>
      <sheetData sheetId="1830"/>
      <sheetData sheetId="1831"/>
      <sheetData sheetId="1832"/>
      <sheetData sheetId="1833"/>
      <sheetData sheetId="1834"/>
      <sheetData sheetId="1835"/>
      <sheetData sheetId="1836"/>
      <sheetData sheetId="1837"/>
      <sheetData sheetId="1838"/>
      <sheetData sheetId="1839"/>
      <sheetData sheetId="1840"/>
      <sheetData sheetId="1841"/>
      <sheetData sheetId="1842"/>
      <sheetData sheetId="1843"/>
      <sheetData sheetId="1844"/>
      <sheetData sheetId="1845"/>
      <sheetData sheetId="1846"/>
      <sheetData sheetId="1847"/>
      <sheetData sheetId="1848"/>
      <sheetData sheetId="1849"/>
      <sheetData sheetId="1850"/>
      <sheetData sheetId="1851"/>
      <sheetData sheetId="1852"/>
      <sheetData sheetId="1853"/>
      <sheetData sheetId="1854"/>
      <sheetData sheetId="1855"/>
      <sheetData sheetId="1856"/>
      <sheetData sheetId="1857"/>
      <sheetData sheetId="1858"/>
      <sheetData sheetId="1859"/>
      <sheetData sheetId="1860"/>
      <sheetData sheetId="1861"/>
      <sheetData sheetId="1862"/>
      <sheetData sheetId="1863"/>
      <sheetData sheetId="1864"/>
      <sheetData sheetId="1865"/>
      <sheetData sheetId="1866"/>
      <sheetData sheetId="1867"/>
      <sheetData sheetId="1868"/>
      <sheetData sheetId="1869"/>
      <sheetData sheetId="1870"/>
      <sheetData sheetId="1871"/>
      <sheetData sheetId="1872"/>
      <sheetData sheetId="1873"/>
      <sheetData sheetId="1874"/>
      <sheetData sheetId="1875"/>
      <sheetData sheetId="1876"/>
      <sheetData sheetId="1877"/>
      <sheetData sheetId="1878"/>
      <sheetData sheetId="1879"/>
      <sheetData sheetId="1880"/>
      <sheetData sheetId="1881"/>
      <sheetData sheetId="1882"/>
      <sheetData sheetId="1883"/>
      <sheetData sheetId="1884"/>
      <sheetData sheetId="1885"/>
      <sheetData sheetId="1886"/>
      <sheetData sheetId="1887"/>
      <sheetData sheetId="1888"/>
      <sheetData sheetId="1889"/>
      <sheetData sheetId="1890"/>
      <sheetData sheetId="1891"/>
      <sheetData sheetId="1892"/>
      <sheetData sheetId="1893"/>
      <sheetData sheetId="1894"/>
      <sheetData sheetId="1895"/>
      <sheetData sheetId="1896"/>
      <sheetData sheetId="1897"/>
      <sheetData sheetId="1898"/>
      <sheetData sheetId="1899"/>
      <sheetData sheetId="1900"/>
      <sheetData sheetId="1901"/>
      <sheetData sheetId="1902"/>
      <sheetData sheetId="1903"/>
      <sheetData sheetId="1904"/>
      <sheetData sheetId="1905"/>
      <sheetData sheetId="1906"/>
      <sheetData sheetId="1907"/>
      <sheetData sheetId="1908"/>
      <sheetData sheetId="1909"/>
      <sheetData sheetId="1910"/>
      <sheetData sheetId="1911"/>
      <sheetData sheetId="1912"/>
      <sheetData sheetId="1913"/>
      <sheetData sheetId="1914"/>
      <sheetData sheetId="1915"/>
      <sheetData sheetId="1916"/>
      <sheetData sheetId="1917"/>
      <sheetData sheetId="1918"/>
      <sheetData sheetId="1919"/>
      <sheetData sheetId="1920"/>
      <sheetData sheetId="1921"/>
      <sheetData sheetId="1922"/>
      <sheetData sheetId="1923"/>
      <sheetData sheetId="1924"/>
      <sheetData sheetId="1925"/>
      <sheetData sheetId="1926"/>
      <sheetData sheetId="1927"/>
      <sheetData sheetId="1928"/>
      <sheetData sheetId="1929"/>
      <sheetData sheetId="1930"/>
      <sheetData sheetId="1931"/>
      <sheetData sheetId="1932"/>
      <sheetData sheetId="1933"/>
      <sheetData sheetId="1934"/>
      <sheetData sheetId="1935"/>
      <sheetData sheetId="1936"/>
      <sheetData sheetId="1937"/>
      <sheetData sheetId="1938"/>
      <sheetData sheetId="1939"/>
      <sheetData sheetId="1940"/>
      <sheetData sheetId="1941"/>
      <sheetData sheetId="1942"/>
      <sheetData sheetId="1943"/>
      <sheetData sheetId="1944"/>
      <sheetData sheetId="1945"/>
      <sheetData sheetId="1946"/>
      <sheetData sheetId="1947"/>
      <sheetData sheetId="1948"/>
      <sheetData sheetId="1949"/>
      <sheetData sheetId="1950"/>
      <sheetData sheetId="1951"/>
      <sheetData sheetId="1952"/>
      <sheetData sheetId="1953"/>
      <sheetData sheetId="1954"/>
      <sheetData sheetId="1955"/>
      <sheetData sheetId="1956"/>
      <sheetData sheetId="1957"/>
      <sheetData sheetId="1958"/>
      <sheetData sheetId="1959"/>
      <sheetData sheetId="1960"/>
      <sheetData sheetId="1961"/>
      <sheetData sheetId="1962"/>
      <sheetData sheetId="1963"/>
      <sheetData sheetId="1964"/>
      <sheetData sheetId="1965"/>
      <sheetData sheetId="1966"/>
      <sheetData sheetId="1967"/>
      <sheetData sheetId="1968"/>
      <sheetData sheetId="1969"/>
      <sheetData sheetId="1970"/>
      <sheetData sheetId="1971"/>
      <sheetData sheetId="1972"/>
      <sheetData sheetId="1973"/>
      <sheetData sheetId="1974"/>
      <sheetData sheetId="1975"/>
      <sheetData sheetId="1976"/>
      <sheetData sheetId="1977"/>
      <sheetData sheetId="1978"/>
      <sheetData sheetId="1979"/>
      <sheetData sheetId="1980"/>
      <sheetData sheetId="1981"/>
      <sheetData sheetId="1982"/>
      <sheetData sheetId="1983"/>
      <sheetData sheetId="1984"/>
      <sheetData sheetId="1985"/>
      <sheetData sheetId="1986"/>
      <sheetData sheetId="1987"/>
      <sheetData sheetId="1988"/>
      <sheetData sheetId="1989"/>
      <sheetData sheetId="1990"/>
      <sheetData sheetId="1991"/>
      <sheetData sheetId="1992"/>
      <sheetData sheetId="1993"/>
      <sheetData sheetId="1994"/>
      <sheetData sheetId="1995"/>
      <sheetData sheetId="1996"/>
      <sheetData sheetId="1997"/>
      <sheetData sheetId="1998"/>
      <sheetData sheetId="1999"/>
      <sheetData sheetId="2000"/>
      <sheetData sheetId="2001"/>
      <sheetData sheetId="2002"/>
      <sheetData sheetId="2003"/>
      <sheetData sheetId="2004"/>
      <sheetData sheetId="2005"/>
      <sheetData sheetId="2006"/>
      <sheetData sheetId="2007"/>
      <sheetData sheetId="2008"/>
      <sheetData sheetId="2009"/>
      <sheetData sheetId="2010"/>
      <sheetData sheetId="2011"/>
      <sheetData sheetId="2012"/>
      <sheetData sheetId="2013"/>
      <sheetData sheetId="2014"/>
      <sheetData sheetId="2015"/>
      <sheetData sheetId="2016"/>
      <sheetData sheetId="2017"/>
      <sheetData sheetId="2018"/>
      <sheetData sheetId="2019"/>
      <sheetData sheetId="2020"/>
      <sheetData sheetId="2021"/>
      <sheetData sheetId="2022"/>
      <sheetData sheetId="2023"/>
      <sheetData sheetId="2024"/>
      <sheetData sheetId="2025"/>
      <sheetData sheetId="2026"/>
      <sheetData sheetId="2027"/>
      <sheetData sheetId="2028"/>
      <sheetData sheetId="2029"/>
      <sheetData sheetId="2030"/>
      <sheetData sheetId="2031"/>
      <sheetData sheetId="2032"/>
      <sheetData sheetId="2033"/>
      <sheetData sheetId="2034"/>
      <sheetData sheetId="2035"/>
      <sheetData sheetId="2036"/>
      <sheetData sheetId="2037"/>
      <sheetData sheetId="2038"/>
      <sheetData sheetId="2039"/>
      <sheetData sheetId="2040"/>
      <sheetData sheetId="2041"/>
      <sheetData sheetId="2042"/>
      <sheetData sheetId="2043"/>
      <sheetData sheetId="2044" refreshError="1"/>
      <sheetData sheetId="2045" refreshError="1"/>
      <sheetData sheetId="2046" refreshError="1"/>
      <sheetData sheetId="2047" refreshError="1"/>
      <sheetData sheetId="2048" refreshError="1"/>
      <sheetData sheetId="2049" refreshError="1"/>
      <sheetData sheetId="2050" refreshError="1"/>
      <sheetData sheetId="2051" refreshError="1"/>
      <sheetData sheetId="2052" refreshError="1"/>
      <sheetData sheetId="2053" refreshError="1"/>
      <sheetData sheetId="2054" refreshError="1"/>
      <sheetData sheetId="2055"/>
      <sheetData sheetId="2056"/>
      <sheetData sheetId="2057" refreshError="1"/>
      <sheetData sheetId="2058" refreshError="1"/>
      <sheetData sheetId="2059" refreshError="1"/>
      <sheetData sheetId="2060" refreshError="1"/>
      <sheetData sheetId="2061" refreshError="1"/>
      <sheetData sheetId="2062" refreshError="1"/>
      <sheetData sheetId="2063" refreshError="1"/>
      <sheetData sheetId="2064" refreshError="1"/>
      <sheetData sheetId="2065" refreshError="1"/>
      <sheetData sheetId="2066" refreshError="1"/>
      <sheetData sheetId="2067" refreshError="1"/>
      <sheetData sheetId="2068" refreshError="1"/>
      <sheetData sheetId="2069" refreshError="1"/>
      <sheetData sheetId="2070" refreshError="1"/>
      <sheetData sheetId="2071" refreshError="1"/>
      <sheetData sheetId="2072" refreshError="1"/>
      <sheetData sheetId="2073" refreshError="1"/>
      <sheetData sheetId="2074" refreshError="1"/>
      <sheetData sheetId="2075" refreshError="1"/>
      <sheetData sheetId="2076" refreshError="1"/>
      <sheetData sheetId="2077" refreshError="1"/>
      <sheetData sheetId="2078" refreshError="1"/>
      <sheetData sheetId="2079" refreshError="1"/>
      <sheetData sheetId="2080"/>
      <sheetData sheetId="2081"/>
      <sheetData sheetId="2082"/>
      <sheetData sheetId="2083"/>
      <sheetData sheetId="2084"/>
      <sheetData sheetId="2085"/>
      <sheetData sheetId="2086"/>
      <sheetData sheetId="2087"/>
      <sheetData sheetId="2088"/>
      <sheetData sheetId="2089"/>
      <sheetData sheetId="2090"/>
      <sheetData sheetId="2091"/>
      <sheetData sheetId="2092"/>
      <sheetData sheetId="2093"/>
      <sheetData sheetId="2094"/>
      <sheetData sheetId="2095"/>
      <sheetData sheetId="2096"/>
      <sheetData sheetId="2097"/>
      <sheetData sheetId="2098"/>
      <sheetData sheetId="2099"/>
      <sheetData sheetId="2100"/>
      <sheetData sheetId="2101"/>
      <sheetData sheetId="2102"/>
      <sheetData sheetId="2103"/>
      <sheetData sheetId="2104"/>
      <sheetData sheetId="2105"/>
      <sheetData sheetId="2106"/>
      <sheetData sheetId="2107"/>
      <sheetData sheetId="2108"/>
      <sheetData sheetId="2109"/>
      <sheetData sheetId="2110"/>
      <sheetData sheetId="2111"/>
      <sheetData sheetId="2112"/>
      <sheetData sheetId="2113"/>
      <sheetData sheetId="2114"/>
      <sheetData sheetId="2115"/>
      <sheetData sheetId="2116"/>
      <sheetData sheetId="2117"/>
      <sheetData sheetId="2118"/>
      <sheetData sheetId="2119"/>
      <sheetData sheetId="2120"/>
      <sheetData sheetId="2121"/>
      <sheetData sheetId="2122"/>
      <sheetData sheetId="2123"/>
      <sheetData sheetId="2124"/>
      <sheetData sheetId="2125"/>
      <sheetData sheetId="2126"/>
      <sheetData sheetId="2127"/>
      <sheetData sheetId="2128"/>
      <sheetData sheetId="2129"/>
      <sheetData sheetId="2130"/>
      <sheetData sheetId="2131"/>
      <sheetData sheetId="2132"/>
      <sheetData sheetId="2133"/>
      <sheetData sheetId="2134"/>
      <sheetData sheetId="2135"/>
      <sheetData sheetId="2136"/>
      <sheetData sheetId="2137"/>
      <sheetData sheetId="2138"/>
      <sheetData sheetId="2139"/>
      <sheetData sheetId="2140" refreshError="1"/>
      <sheetData sheetId="2141" refreshError="1"/>
      <sheetData sheetId="2142" refreshError="1"/>
      <sheetData sheetId="2143" refreshError="1"/>
      <sheetData sheetId="2144" refreshError="1"/>
      <sheetData sheetId="2145" refreshError="1"/>
      <sheetData sheetId="2146" refreshError="1"/>
      <sheetData sheetId="2147" refreshError="1"/>
      <sheetData sheetId="2148" refreshError="1"/>
      <sheetData sheetId="2149" refreshError="1"/>
      <sheetData sheetId="2150" refreshError="1"/>
      <sheetData sheetId="2151" refreshError="1"/>
      <sheetData sheetId="2152" refreshError="1"/>
      <sheetData sheetId="2153" refreshError="1"/>
      <sheetData sheetId="2154" refreshError="1"/>
      <sheetData sheetId="2155" refreshError="1"/>
      <sheetData sheetId="2156" refreshError="1"/>
      <sheetData sheetId="2157" refreshError="1"/>
      <sheetData sheetId="2158" refreshError="1"/>
      <sheetData sheetId="2159" refreshError="1"/>
      <sheetData sheetId="2160" refreshError="1"/>
      <sheetData sheetId="2161" refreshError="1"/>
      <sheetData sheetId="2162" refreshError="1"/>
      <sheetData sheetId="2163" refreshError="1"/>
      <sheetData sheetId="2164" refreshError="1"/>
      <sheetData sheetId="2165" refreshError="1"/>
      <sheetData sheetId="2166" refreshError="1"/>
      <sheetData sheetId="2167" refreshError="1"/>
      <sheetData sheetId="2168" refreshError="1"/>
      <sheetData sheetId="2169" refreshError="1"/>
      <sheetData sheetId="2170" refreshError="1"/>
      <sheetData sheetId="2171" refreshError="1"/>
      <sheetData sheetId="2172" refreshError="1"/>
      <sheetData sheetId="2173" refreshError="1"/>
      <sheetData sheetId="2174" refreshError="1"/>
      <sheetData sheetId="2175" refreshError="1"/>
      <sheetData sheetId="2176" refreshError="1"/>
      <sheetData sheetId="2177" refreshError="1"/>
      <sheetData sheetId="2178" refreshError="1"/>
      <sheetData sheetId="2179" refreshError="1"/>
      <sheetData sheetId="2180" refreshError="1"/>
      <sheetData sheetId="2181" refreshError="1"/>
      <sheetData sheetId="2182" refreshError="1"/>
      <sheetData sheetId="2183" refreshError="1"/>
      <sheetData sheetId="2184" refreshError="1"/>
      <sheetData sheetId="2185" refreshError="1"/>
      <sheetData sheetId="2186" refreshError="1"/>
      <sheetData sheetId="2187" refreshError="1"/>
      <sheetData sheetId="2188" refreshError="1"/>
      <sheetData sheetId="2189" refreshError="1"/>
      <sheetData sheetId="2190" refreshError="1"/>
      <sheetData sheetId="2191" refreshError="1"/>
      <sheetData sheetId="2192" refreshError="1"/>
      <sheetData sheetId="2193" refreshError="1"/>
      <sheetData sheetId="2194" refreshError="1"/>
      <sheetData sheetId="2195" refreshError="1"/>
      <sheetData sheetId="2196" refreshError="1"/>
      <sheetData sheetId="2197" refreshError="1"/>
      <sheetData sheetId="2198" refreshError="1"/>
      <sheetData sheetId="2199" refreshError="1"/>
      <sheetData sheetId="2200" refreshError="1"/>
      <sheetData sheetId="2201" refreshError="1"/>
      <sheetData sheetId="2202" refreshError="1"/>
      <sheetData sheetId="2203" refreshError="1"/>
      <sheetData sheetId="2204" refreshError="1"/>
      <sheetData sheetId="2205" refreshError="1"/>
      <sheetData sheetId="2206" refreshError="1"/>
      <sheetData sheetId="2207" refreshError="1"/>
      <sheetData sheetId="2208" refreshError="1"/>
      <sheetData sheetId="2209" refreshError="1"/>
      <sheetData sheetId="2210" refreshError="1"/>
      <sheetData sheetId="2211" refreshError="1"/>
      <sheetData sheetId="2212" refreshError="1"/>
      <sheetData sheetId="2213" refreshError="1"/>
      <sheetData sheetId="2214" refreshError="1"/>
      <sheetData sheetId="2215" refreshError="1"/>
      <sheetData sheetId="2216" refreshError="1"/>
      <sheetData sheetId="2217" refreshError="1"/>
      <sheetData sheetId="2218" refreshError="1"/>
      <sheetData sheetId="2219" refreshError="1"/>
      <sheetData sheetId="2220" refreshError="1"/>
      <sheetData sheetId="2221" refreshError="1"/>
      <sheetData sheetId="2222" refreshError="1"/>
      <sheetData sheetId="2223" refreshError="1"/>
      <sheetData sheetId="2224" refreshError="1"/>
      <sheetData sheetId="2225" refreshError="1"/>
      <sheetData sheetId="2226" refreshError="1"/>
      <sheetData sheetId="2227" refreshError="1"/>
      <sheetData sheetId="2228" refreshError="1"/>
      <sheetData sheetId="2229" refreshError="1"/>
      <sheetData sheetId="2230" refreshError="1"/>
      <sheetData sheetId="2231" refreshError="1"/>
      <sheetData sheetId="2232" refreshError="1"/>
      <sheetData sheetId="2233" refreshError="1"/>
      <sheetData sheetId="2234" refreshError="1"/>
      <sheetData sheetId="2235" refreshError="1"/>
      <sheetData sheetId="2236" refreshError="1"/>
      <sheetData sheetId="2237" refreshError="1"/>
      <sheetData sheetId="2238" refreshError="1"/>
      <sheetData sheetId="2239" refreshError="1"/>
      <sheetData sheetId="2240" refreshError="1"/>
      <sheetData sheetId="2241" refreshError="1"/>
      <sheetData sheetId="2242" refreshError="1"/>
      <sheetData sheetId="2243" refreshError="1"/>
      <sheetData sheetId="2244" refreshError="1"/>
      <sheetData sheetId="2245" refreshError="1"/>
      <sheetData sheetId="2246" refreshError="1"/>
      <sheetData sheetId="2247" refreshError="1"/>
      <sheetData sheetId="2248" refreshError="1"/>
      <sheetData sheetId="2249" refreshError="1"/>
      <sheetData sheetId="2250" refreshError="1"/>
      <sheetData sheetId="2251" refreshError="1"/>
      <sheetData sheetId="2252" refreshError="1"/>
      <sheetData sheetId="2253" refreshError="1"/>
      <sheetData sheetId="2254" refreshError="1"/>
      <sheetData sheetId="2255" refreshError="1"/>
      <sheetData sheetId="2256" refreshError="1"/>
      <sheetData sheetId="2257" refreshError="1"/>
      <sheetData sheetId="2258" refreshError="1"/>
      <sheetData sheetId="2259" refreshError="1"/>
      <sheetData sheetId="2260" refreshError="1"/>
      <sheetData sheetId="2261" refreshError="1"/>
      <sheetData sheetId="2262" refreshError="1"/>
      <sheetData sheetId="2263" refreshError="1"/>
      <sheetData sheetId="2264" refreshError="1"/>
      <sheetData sheetId="2265" refreshError="1"/>
      <sheetData sheetId="2266" refreshError="1"/>
      <sheetData sheetId="2267" refreshError="1"/>
      <sheetData sheetId="2268" refreshError="1"/>
      <sheetData sheetId="2269" refreshError="1"/>
      <sheetData sheetId="2270" refreshError="1"/>
      <sheetData sheetId="2271" refreshError="1"/>
      <sheetData sheetId="2272" refreshError="1"/>
      <sheetData sheetId="2273" refreshError="1"/>
      <sheetData sheetId="2274" refreshError="1"/>
      <sheetData sheetId="2275" refreshError="1"/>
      <sheetData sheetId="2276" refreshError="1"/>
      <sheetData sheetId="2277" refreshError="1"/>
      <sheetData sheetId="2278" refreshError="1"/>
      <sheetData sheetId="2279" refreshError="1"/>
      <sheetData sheetId="2280" refreshError="1"/>
      <sheetData sheetId="2281"/>
      <sheetData sheetId="2282"/>
      <sheetData sheetId="2283"/>
      <sheetData sheetId="2284"/>
      <sheetData sheetId="2285"/>
      <sheetData sheetId="2286"/>
      <sheetData sheetId="2287"/>
      <sheetData sheetId="2288"/>
      <sheetData sheetId="2289"/>
      <sheetData sheetId="2290"/>
      <sheetData sheetId="2291"/>
      <sheetData sheetId="2292"/>
      <sheetData sheetId="2293"/>
      <sheetData sheetId="2294"/>
      <sheetData sheetId="2295"/>
      <sheetData sheetId="2296"/>
      <sheetData sheetId="2297"/>
      <sheetData sheetId="2298"/>
      <sheetData sheetId="2299"/>
      <sheetData sheetId="2300"/>
      <sheetData sheetId="2301"/>
      <sheetData sheetId="2302"/>
      <sheetData sheetId="2303"/>
      <sheetData sheetId="2304"/>
      <sheetData sheetId="2305"/>
      <sheetData sheetId="2306"/>
      <sheetData sheetId="2307"/>
      <sheetData sheetId="2308"/>
      <sheetData sheetId="2309"/>
      <sheetData sheetId="2310"/>
      <sheetData sheetId="2311"/>
      <sheetData sheetId="2312"/>
      <sheetData sheetId="2313"/>
      <sheetData sheetId="2314"/>
      <sheetData sheetId="2315"/>
      <sheetData sheetId="2316"/>
      <sheetData sheetId="2317"/>
      <sheetData sheetId="2318"/>
      <sheetData sheetId="2319"/>
      <sheetData sheetId="2320"/>
      <sheetData sheetId="2321"/>
      <sheetData sheetId="2322"/>
      <sheetData sheetId="2323"/>
      <sheetData sheetId="2324"/>
      <sheetData sheetId="2325"/>
      <sheetData sheetId="2326"/>
      <sheetData sheetId="2327"/>
      <sheetData sheetId="2328"/>
      <sheetData sheetId="2329"/>
      <sheetData sheetId="2330"/>
      <sheetData sheetId="2331"/>
      <sheetData sheetId="2332"/>
      <sheetData sheetId="2333"/>
      <sheetData sheetId="2334"/>
      <sheetData sheetId="2335"/>
      <sheetData sheetId="2336"/>
      <sheetData sheetId="2337"/>
      <sheetData sheetId="2338"/>
      <sheetData sheetId="2339"/>
      <sheetData sheetId="2340"/>
      <sheetData sheetId="2341"/>
      <sheetData sheetId="2342"/>
      <sheetData sheetId="2343"/>
      <sheetData sheetId="2344"/>
      <sheetData sheetId="2345"/>
      <sheetData sheetId="2346"/>
      <sheetData sheetId="2347"/>
      <sheetData sheetId="2348"/>
      <sheetData sheetId="2349"/>
      <sheetData sheetId="2350"/>
      <sheetData sheetId="2351"/>
      <sheetData sheetId="2352"/>
      <sheetData sheetId="2353"/>
      <sheetData sheetId="2354"/>
      <sheetData sheetId="2355"/>
      <sheetData sheetId="2356"/>
      <sheetData sheetId="2357"/>
      <sheetData sheetId="2358"/>
      <sheetData sheetId="2359"/>
      <sheetData sheetId="2360"/>
      <sheetData sheetId="2361"/>
      <sheetData sheetId="2362"/>
      <sheetData sheetId="2363"/>
      <sheetData sheetId="2364"/>
      <sheetData sheetId="2365"/>
      <sheetData sheetId="2366"/>
      <sheetData sheetId="2367"/>
      <sheetData sheetId="2368"/>
      <sheetData sheetId="2369"/>
      <sheetData sheetId="2370"/>
      <sheetData sheetId="2371"/>
      <sheetData sheetId="2372"/>
      <sheetData sheetId="2373"/>
      <sheetData sheetId="2374"/>
      <sheetData sheetId="2375"/>
      <sheetData sheetId="2376"/>
      <sheetData sheetId="2377"/>
      <sheetData sheetId="2378"/>
      <sheetData sheetId="2379"/>
      <sheetData sheetId="2380"/>
      <sheetData sheetId="2381"/>
      <sheetData sheetId="2382"/>
      <sheetData sheetId="2383"/>
      <sheetData sheetId="2384"/>
      <sheetData sheetId="2385"/>
      <sheetData sheetId="2386"/>
      <sheetData sheetId="2387"/>
      <sheetData sheetId="2388"/>
      <sheetData sheetId="2389"/>
      <sheetData sheetId="2390"/>
      <sheetData sheetId="2391"/>
      <sheetData sheetId="2392"/>
      <sheetData sheetId="2393"/>
      <sheetData sheetId="2394"/>
      <sheetData sheetId="2395"/>
      <sheetData sheetId="2396"/>
      <sheetData sheetId="2397"/>
      <sheetData sheetId="2398"/>
      <sheetData sheetId="2399"/>
      <sheetData sheetId="2400"/>
      <sheetData sheetId="2401"/>
      <sheetData sheetId="2402"/>
      <sheetData sheetId="2403"/>
      <sheetData sheetId="2404"/>
      <sheetData sheetId="2405"/>
      <sheetData sheetId="2406"/>
      <sheetData sheetId="2407"/>
      <sheetData sheetId="2408"/>
      <sheetData sheetId="2409"/>
      <sheetData sheetId="2410"/>
      <sheetData sheetId="2411"/>
      <sheetData sheetId="2412"/>
      <sheetData sheetId="2413"/>
      <sheetData sheetId="2414"/>
      <sheetData sheetId="2415"/>
      <sheetData sheetId="2416"/>
      <sheetData sheetId="2417"/>
      <sheetData sheetId="2418"/>
      <sheetData sheetId="2419"/>
      <sheetData sheetId="2420"/>
      <sheetData sheetId="2421"/>
      <sheetData sheetId="2422"/>
      <sheetData sheetId="2423"/>
      <sheetData sheetId="2424"/>
      <sheetData sheetId="2425"/>
      <sheetData sheetId="2426"/>
      <sheetData sheetId="2427"/>
      <sheetData sheetId="2428"/>
      <sheetData sheetId="2429"/>
      <sheetData sheetId="2430"/>
      <sheetData sheetId="2431"/>
      <sheetData sheetId="2432"/>
      <sheetData sheetId="2433"/>
      <sheetData sheetId="2434"/>
      <sheetData sheetId="2435"/>
      <sheetData sheetId="2436"/>
      <sheetData sheetId="2437"/>
      <sheetData sheetId="2438"/>
      <sheetData sheetId="2439"/>
      <sheetData sheetId="2440"/>
      <sheetData sheetId="2441"/>
      <sheetData sheetId="2442"/>
      <sheetData sheetId="2443"/>
      <sheetData sheetId="2444"/>
      <sheetData sheetId="2445"/>
      <sheetData sheetId="2446"/>
      <sheetData sheetId="2447"/>
      <sheetData sheetId="2448"/>
      <sheetData sheetId="2449"/>
      <sheetData sheetId="2450"/>
      <sheetData sheetId="2451"/>
      <sheetData sheetId="2452"/>
      <sheetData sheetId="2453"/>
      <sheetData sheetId="2454"/>
      <sheetData sheetId="2455"/>
      <sheetData sheetId="2456"/>
      <sheetData sheetId="2457"/>
      <sheetData sheetId="2458"/>
      <sheetData sheetId="2459"/>
      <sheetData sheetId="2460"/>
      <sheetData sheetId="2461"/>
      <sheetData sheetId="2462"/>
      <sheetData sheetId="2463"/>
      <sheetData sheetId="2464"/>
      <sheetData sheetId="2465"/>
      <sheetData sheetId="2466"/>
      <sheetData sheetId="2467"/>
      <sheetData sheetId="2468"/>
      <sheetData sheetId="2469"/>
      <sheetData sheetId="2470"/>
      <sheetData sheetId="2471" refreshError="1"/>
      <sheetData sheetId="2472" refreshError="1"/>
      <sheetData sheetId="2473"/>
      <sheetData sheetId="2474"/>
      <sheetData sheetId="2475"/>
      <sheetData sheetId="2476"/>
      <sheetData sheetId="2477"/>
      <sheetData sheetId="2478"/>
      <sheetData sheetId="2479"/>
      <sheetData sheetId="2480"/>
      <sheetData sheetId="2481"/>
      <sheetData sheetId="2482"/>
      <sheetData sheetId="2483"/>
      <sheetData sheetId="2484"/>
      <sheetData sheetId="2485"/>
      <sheetData sheetId="2486"/>
      <sheetData sheetId="2487"/>
      <sheetData sheetId="2488"/>
      <sheetData sheetId="2489"/>
      <sheetData sheetId="2490"/>
      <sheetData sheetId="2491"/>
      <sheetData sheetId="2492"/>
      <sheetData sheetId="2493"/>
      <sheetData sheetId="2494"/>
      <sheetData sheetId="2495"/>
      <sheetData sheetId="2496"/>
      <sheetData sheetId="2497"/>
      <sheetData sheetId="2498"/>
      <sheetData sheetId="2499"/>
      <sheetData sheetId="2500"/>
      <sheetData sheetId="2501"/>
      <sheetData sheetId="2502"/>
      <sheetData sheetId="2503"/>
      <sheetData sheetId="2504"/>
      <sheetData sheetId="2505"/>
      <sheetData sheetId="2506"/>
      <sheetData sheetId="2507"/>
      <sheetData sheetId="2508"/>
      <sheetData sheetId="2509"/>
      <sheetData sheetId="2510"/>
      <sheetData sheetId="2511"/>
      <sheetData sheetId="2512"/>
      <sheetData sheetId="2513"/>
      <sheetData sheetId="2514"/>
      <sheetData sheetId="2515"/>
      <sheetData sheetId="2516"/>
      <sheetData sheetId="2517"/>
      <sheetData sheetId="2518"/>
      <sheetData sheetId="2519"/>
      <sheetData sheetId="2520"/>
      <sheetData sheetId="2521"/>
      <sheetData sheetId="2522"/>
      <sheetData sheetId="2523"/>
      <sheetData sheetId="2524"/>
      <sheetData sheetId="2525"/>
      <sheetData sheetId="2526"/>
      <sheetData sheetId="2527"/>
      <sheetData sheetId="2528"/>
      <sheetData sheetId="2529"/>
      <sheetData sheetId="2530"/>
      <sheetData sheetId="2531"/>
      <sheetData sheetId="2532"/>
      <sheetData sheetId="2533"/>
      <sheetData sheetId="2534"/>
      <sheetData sheetId="2535"/>
      <sheetData sheetId="2536"/>
      <sheetData sheetId="2537"/>
      <sheetData sheetId="2538"/>
      <sheetData sheetId="2539"/>
      <sheetData sheetId="2540"/>
      <sheetData sheetId="2541"/>
      <sheetData sheetId="2542"/>
      <sheetData sheetId="2543"/>
      <sheetData sheetId="2544"/>
      <sheetData sheetId="2545"/>
      <sheetData sheetId="2546"/>
      <sheetData sheetId="2547"/>
      <sheetData sheetId="2548"/>
      <sheetData sheetId="2549"/>
      <sheetData sheetId="2550"/>
      <sheetData sheetId="2551"/>
      <sheetData sheetId="2552"/>
      <sheetData sheetId="2553"/>
      <sheetData sheetId="2554"/>
      <sheetData sheetId="2555"/>
      <sheetData sheetId="2556"/>
      <sheetData sheetId="2557"/>
      <sheetData sheetId="2558"/>
      <sheetData sheetId="2559"/>
      <sheetData sheetId="2560"/>
      <sheetData sheetId="2561"/>
      <sheetData sheetId="2562"/>
      <sheetData sheetId="2563"/>
      <sheetData sheetId="2564"/>
      <sheetData sheetId="2565"/>
      <sheetData sheetId="2566"/>
      <sheetData sheetId="2567"/>
      <sheetData sheetId="2568"/>
      <sheetData sheetId="2569"/>
      <sheetData sheetId="2570"/>
      <sheetData sheetId="2571"/>
      <sheetData sheetId="2572"/>
      <sheetData sheetId="2573"/>
      <sheetData sheetId="2574"/>
      <sheetData sheetId="2575"/>
      <sheetData sheetId="2576"/>
      <sheetData sheetId="2577"/>
      <sheetData sheetId="2578"/>
      <sheetData sheetId="2579"/>
      <sheetData sheetId="2580"/>
      <sheetData sheetId="2581"/>
      <sheetData sheetId="2582"/>
      <sheetData sheetId="2583"/>
      <sheetData sheetId="2584"/>
      <sheetData sheetId="2585"/>
      <sheetData sheetId="2586"/>
      <sheetData sheetId="2587"/>
      <sheetData sheetId="2588"/>
      <sheetData sheetId="2589"/>
      <sheetData sheetId="2590"/>
      <sheetData sheetId="2591"/>
      <sheetData sheetId="2592"/>
      <sheetData sheetId="2593"/>
      <sheetData sheetId="2594"/>
      <sheetData sheetId="2595"/>
      <sheetData sheetId="2596"/>
      <sheetData sheetId="2597"/>
      <sheetData sheetId="2598"/>
      <sheetData sheetId="2599"/>
      <sheetData sheetId="2600"/>
      <sheetData sheetId="2601"/>
      <sheetData sheetId="2602"/>
      <sheetData sheetId="2603"/>
      <sheetData sheetId="2604"/>
      <sheetData sheetId="2605"/>
      <sheetData sheetId="2606"/>
      <sheetData sheetId="2607"/>
      <sheetData sheetId="2608"/>
      <sheetData sheetId="2609"/>
      <sheetData sheetId="2610"/>
      <sheetData sheetId="2611"/>
      <sheetData sheetId="2612"/>
      <sheetData sheetId="2613"/>
      <sheetData sheetId="2614"/>
      <sheetData sheetId="2615"/>
      <sheetData sheetId="2616"/>
      <sheetData sheetId="2617"/>
      <sheetData sheetId="2618"/>
      <sheetData sheetId="2619"/>
      <sheetData sheetId="2620"/>
      <sheetData sheetId="2621"/>
      <sheetData sheetId="2622"/>
      <sheetData sheetId="2623"/>
      <sheetData sheetId="2624"/>
      <sheetData sheetId="2625"/>
      <sheetData sheetId="2626"/>
      <sheetData sheetId="2627"/>
      <sheetData sheetId="2628"/>
      <sheetData sheetId="2629"/>
      <sheetData sheetId="2630"/>
      <sheetData sheetId="2631"/>
      <sheetData sheetId="2632"/>
      <sheetData sheetId="2633"/>
      <sheetData sheetId="2634"/>
      <sheetData sheetId="2635"/>
      <sheetData sheetId="2636"/>
      <sheetData sheetId="2637"/>
      <sheetData sheetId="2638"/>
      <sheetData sheetId="2639"/>
      <sheetData sheetId="2640"/>
      <sheetData sheetId="2641"/>
      <sheetData sheetId="2642"/>
      <sheetData sheetId="2643"/>
      <sheetData sheetId="2644"/>
      <sheetData sheetId="2645"/>
      <sheetData sheetId="2646"/>
      <sheetData sheetId="2647"/>
      <sheetData sheetId="2648"/>
      <sheetData sheetId="2649"/>
      <sheetData sheetId="2650"/>
      <sheetData sheetId="2651"/>
      <sheetData sheetId="2652"/>
      <sheetData sheetId="2653"/>
      <sheetData sheetId="2654"/>
      <sheetData sheetId="2655"/>
      <sheetData sheetId="2656"/>
      <sheetData sheetId="2657"/>
      <sheetData sheetId="2658"/>
      <sheetData sheetId="2659"/>
      <sheetData sheetId="2660"/>
      <sheetData sheetId="2661"/>
      <sheetData sheetId="2662"/>
      <sheetData sheetId="2663"/>
      <sheetData sheetId="2664"/>
      <sheetData sheetId="2665"/>
      <sheetData sheetId="2666"/>
      <sheetData sheetId="2667"/>
      <sheetData sheetId="2668"/>
      <sheetData sheetId="2669"/>
      <sheetData sheetId="2670"/>
      <sheetData sheetId="2671"/>
      <sheetData sheetId="2672"/>
      <sheetData sheetId="2673"/>
      <sheetData sheetId="2674"/>
      <sheetData sheetId="2675"/>
      <sheetData sheetId="2676"/>
      <sheetData sheetId="2677"/>
      <sheetData sheetId="2678"/>
      <sheetData sheetId="2679"/>
      <sheetData sheetId="2680"/>
      <sheetData sheetId="2681"/>
      <sheetData sheetId="2682"/>
      <sheetData sheetId="2683"/>
      <sheetData sheetId="2684"/>
      <sheetData sheetId="2685"/>
      <sheetData sheetId="2686"/>
      <sheetData sheetId="2687"/>
      <sheetData sheetId="2688"/>
      <sheetData sheetId="2689"/>
      <sheetData sheetId="2690"/>
      <sheetData sheetId="2691"/>
      <sheetData sheetId="2692"/>
      <sheetData sheetId="2693"/>
      <sheetData sheetId="2694"/>
      <sheetData sheetId="2695"/>
      <sheetData sheetId="2696"/>
      <sheetData sheetId="2697"/>
      <sheetData sheetId="2698"/>
      <sheetData sheetId="2699"/>
      <sheetData sheetId="2700"/>
      <sheetData sheetId="2701"/>
      <sheetData sheetId="2702"/>
      <sheetData sheetId="2703"/>
      <sheetData sheetId="2704"/>
      <sheetData sheetId="2705"/>
      <sheetData sheetId="2706"/>
      <sheetData sheetId="2707"/>
      <sheetData sheetId="2708"/>
      <sheetData sheetId="2709"/>
      <sheetData sheetId="2710"/>
      <sheetData sheetId="2711"/>
      <sheetData sheetId="2712"/>
      <sheetData sheetId="2713"/>
      <sheetData sheetId="2714"/>
      <sheetData sheetId="2715"/>
      <sheetData sheetId="2716"/>
      <sheetData sheetId="2717"/>
      <sheetData sheetId="2718"/>
      <sheetData sheetId="2719"/>
      <sheetData sheetId="2720"/>
      <sheetData sheetId="2721"/>
      <sheetData sheetId="2722"/>
      <sheetData sheetId="2723"/>
      <sheetData sheetId="2724"/>
      <sheetData sheetId="2725"/>
      <sheetData sheetId="2726"/>
      <sheetData sheetId="2727" refreshError="1"/>
      <sheetData sheetId="2728" refreshError="1"/>
      <sheetData sheetId="2729"/>
      <sheetData sheetId="2730" refreshError="1"/>
      <sheetData sheetId="2731" refreshError="1"/>
      <sheetData sheetId="2732" refreshError="1"/>
      <sheetData sheetId="2733" refreshError="1"/>
      <sheetData sheetId="2734" refreshError="1"/>
      <sheetData sheetId="2735" refreshError="1"/>
      <sheetData sheetId="2736" refreshError="1"/>
      <sheetData sheetId="2737" refreshError="1"/>
      <sheetData sheetId="2738" refreshError="1"/>
      <sheetData sheetId="2739" refreshError="1"/>
      <sheetData sheetId="2740"/>
      <sheetData sheetId="2741"/>
      <sheetData sheetId="2742" refreshError="1"/>
      <sheetData sheetId="2743" refreshError="1"/>
      <sheetData sheetId="2744"/>
      <sheetData sheetId="2745"/>
      <sheetData sheetId="2746"/>
      <sheetData sheetId="2747"/>
      <sheetData sheetId="2748"/>
      <sheetData sheetId="2749"/>
      <sheetData sheetId="2750"/>
      <sheetData sheetId="2751"/>
      <sheetData sheetId="2752"/>
      <sheetData sheetId="2753"/>
      <sheetData sheetId="2754"/>
      <sheetData sheetId="2755"/>
      <sheetData sheetId="2756"/>
      <sheetData sheetId="2757"/>
      <sheetData sheetId="2758"/>
      <sheetData sheetId="2759"/>
      <sheetData sheetId="2760"/>
      <sheetData sheetId="2761"/>
      <sheetData sheetId="2762"/>
      <sheetData sheetId="2763"/>
      <sheetData sheetId="2764"/>
      <sheetData sheetId="2765"/>
      <sheetData sheetId="2766"/>
      <sheetData sheetId="2767"/>
      <sheetData sheetId="2768"/>
      <sheetData sheetId="2769"/>
      <sheetData sheetId="2770"/>
      <sheetData sheetId="2771"/>
      <sheetData sheetId="2772"/>
      <sheetData sheetId="2773"/>
      <sheetData sheetId="2774"/>
      <sheetData sheetId="2775"/>
      <sheetData sheetId="2776"/>
      <sheetData sheetId="2777"/>
      <sheetData sheetId="2778"/>
      <sheetData sheetId="2779"/>
      <sheetData sheetId="2780"/>
      <sheetData sheetId="2781"/>
      <sheetData sheetId="2782"/>
      <sheetData sheetId="2783"/>
      <sheetData sheetId="2784"/>
      <sheetData sheetId="2785"/>
      <sheetData sheetId="2786"/>
      <sheetData sheetId="2787"/>
      <sheetData sheetId="2788"/>
      <sheetData sheetId="2789"/>
      <sheetData sheetId="2790"/>
      <sheetData sheetId="2791"/>
      <sheetData sheetId="2792"/>
      <sheetData sheetId="2793"/>
      <sheetData sheetId="2794"/>
      <sheetData sheetId="2795"/>
      <sheetData sheetId="2796"/>
      <sheetData sheetId="2797"/>
      <sheetData sheetId="2798"/>
      <sheetData sheetId="2799"/>
      <sheetData sheetId="2800"/>
      <sheetData sheetId="2801"/>
      <sheetData sheetId="2802"/>
      <sheetData sheetId="2803"/>
      <sheetData sheetId="2804"/>
      <sheetData sheetId="2805"/>
      <sheetData sheetId="2806"/>
      <sheetData sheetId="2807"/>
      <sheetData sheetId="2808"/>
      <sheetData sheetId="2809"/>
      <sheetData sheetId="2810"/>
      <sheetData sheetId="2811"/>
      <sheetData sheetId="2812"/>
      <sheetData sheetId="2813"/>
      <sheetData sheetId="2814"/>
      <sheetData sheetId="2815"/>
      <sheetData sheetId="2816"/>
      <sheetData sheetId="2817"/>
      <sheetData sheetId="2818"/>
      <sheetData sheetId="2819"/>
      <sheetData sheetId="2820"/>
      <sheetData sheetId="2821"/>
      <sheetData sheetId="2822"/>
      <sheetData sheetId="2823"/>
      <sheetData sheetId="2824"/>
      <sheetData sheetId="2825"/>
      <sheetData sheetId="2826"/>
      <sheetData sheetId="2827"/>
      <sheetData sheetId="2828"/>
      <sheetData sheetId="2829"/>
      <sheetData sheetId="2830"/>
      <sheetData sheetId="2831"/>
      <sheetData sheetId="2832"/>
      <sheetData sheetId="2833"/>
      <sheetData sheetId="2834"/>
      <sheetData sheetId="2835"/>
      <sheetData sheetId="2836"/>
      <sheetData sheetId="2837"/>
      <sheetData sheetId="2838"/>
      <sheetData sheetId="2839"/>
      <sheetData sheetId="2840"/>
      <sheetData sheetId="2841"/>
      <sheetData sheetId="2842"/>
      <sheetData sheetId="2843"/>
      <sheetData sheetId="2844"/>
      <sheetData sheetId="2845"/>
      <sheetData sheetId="2846"/>
      <sheetData sheetId="2847"/>
      <sheetData sheetId="2848"/>
      <sheetData sheetId="2849"/>
      <sheetData sheetId="2850"/>
      <sheetData sheetId="2851"/>
      <sheetData sheetId="2852"/>
      <sheetData sheetId="2853"/>
      <sheetData sheetId="2854"/>
      <sheetData sheetId="2855"/>
      <sheetData sheetId="2856"/>
      <sheetData sheetId="2857"/>
      <sheetData sheetId="2858"/>
      <sheetData sheetId="2859"/>
      <sheetData sheetId="2860"/>
      <sheetData sheetId="2861"/>
      <sheetData sheetId="2862"/>
      <sheetData sheetId="2863"/>
      <sheetData sheetId="2864"/>
      <sheetData sheetId="2865"/>
      <sheetData sheetId="2866"/>
      <sheetData sheetId="2867"/>
      <sheetData sheetId="2868"/>
      <sheetData sheetId="2869"/>
      <sheetData sheetId="2870"/>
      <sheetData sheetId="2871"/>
      <sheetData sheetId="2872"/>
      <sheetData sheetId="2873"/>
      <sheetData sheetId="2874"/>
      <sheetData sheetId="2875"/>
      <sheetData sheetId="2876"/>
      <sheetData sheetId="2877"/>
      <sheetData sheetId="2878"/>
      <sheetData sheetId="2879"/>
      <sheetData sheetId="2880"/>
      <sheetData sheetId="2881"/>
      <sheetData sheetId="2882"/>
      <sheetData sheetId="2883"/>
      <sheetData sheetId="2884"/>
      <sheetData sheetId="2885"/>
      <sheetData sheetId="2886"/>
      <sheetData sheetId="2887"/>
      <sheetData sheetId="2888"/>
      <sheetData sheetId="2889"/>
      <sheetData sheetId="2890"/>
      <sheetData sheetId="2891"/>
      <sheetData sheetId="2892"/>
      <sheetData sheetId="2893"/>
      <sheetData sheetId="2894"/>
      <sheetData sheetId="2895"/>
      <sheetData sheetId="2896"/>
      <sheetData sheetId="2897"/>
      <sheetData sheetId="2898"/>
      <sheetData sheetId="2899"/>
      <sheetData sheetId="2900"/>
      <sheetData sheetId="2901"/>
      <sheetData sheetId="2902"/>
      <sheetData sheetId="2903"/>
      <sheetData sheetId="2904"/>
      <sheetData sheetId="2905"/>
      <sheetData sheetId="2906"/>
      <sheetData sheetId="2907"/>
      <sheetData sheetId="2908"/>
      <sheetData sheetId="2909"/>
      <sheetData sheetId="2910"/>
      <sheetData sheetId="2911"/>
      <sheetData sheetId="2912"/>
      <sheetData sheetId="2913"/>
      <sheetData sheetId="2914"/>
      <sheetData sheetId="2915"/>
      <sheetData sheetId="2916"/>
      <sheetData sheetId="2917"/>
      <sheetData sheetId="2918"/>
      <sheetData sheetId="2919"/>
      <sheetData sheetId="2920"/>
      <sheetData sheetId="2921"/>
      <sheetData sheetId="2922"/>
      <sheetData sheetId="2923"/>
      <sheetData sheetId="2924"/>
      <sheetData sheetId="2925"/>
      <sheetData sheetId="2926"/>
      <sheetData sheetId="2927"/>
      <sheetData sheetId="2928"/>
      <sheetData sheetId="2929"/>
      <sheetData sheetId="2930"/>
      <sheetData sheetId="2931"/>
      <sheetData sheetId="2932"/>
      <sheetData sheetId="2933"/>
      <sheetData sheetId="2934"/>
      <sheetData sheetId="2935"/>
      <sheetData sheetId="2936"/>
      <sheetData sheetId="2937"/>
      <sheetData sheetId="2938"/>
      <sheetData sheetId="2939"/>
      <sheetData sheetId="2940"/>
      <sheetData sheetId="2941"/>
      <sheetData sheetId="2942"/>
      <sheetData sheetId="2943"/>
      <sheetData sheetId="2944"/>
      <sheetData sheetId="2945"/>
      <sheetData sheetId="2946"/>
      <sheetData sheetId="2947"/>
      <sheetData sheetId="2948"/>
      <sheetData sheetId="2949"/>
      <sheetData sheetId="2950"/>
      <sheetData sheetId="2951" refreshError="1"/>
      <sheetData sheetId="2952" refreshError="1"/>
      <sheetData sheetId="2953" refreshError="1"/>
      <sheetData sheetId="2954" refreshError="1"/>
      <sheetData sheetId="2955" refreshError="1"/>
      <sheetData sheetId="2956" refreshError="1"/>
      <sheetData sheetId="2957" refreshError="1"/>
      <sheetData sheetId="2958" refreshError="1"/>
      <sheetData sheetId="2959" refreshError="1"/>
      <sheetData sheetId="2960" refreshError="1"/>
      <sheetData sheetId="2961" refreshError="1"/>
      <sheetData sheetId="2962" refreshError="1"/>
      <sheetData sheetId="2963" refreshError="1"/>
      <sheetData sheetId="2964" refreshError="1"/>
      <sheetData sheetId="2965" refreshError="1"/>
      <sheetData sheetId="2966" refreshError="1"/>
      <sheetData sheetId="2967" refreshError="1"/>
      <sheetData sheetId="2968"/>
      <sheetData sheetId="2969"/>
      <sheetData sheetId="2970"/>
      <sheetData sheetId="2971"/>
      <sheetData sheetId="2972"/>
      <sheetData sheetId="2973"/>
      <sheetData sheetId="2974"/>
      <sheetData sheetId="2975"/>
      <sheetData sheetId="2976"/>
      <sheetData sheetId="2977"/>
      <sheetData sheetId="2978"/>
      <sheetData sheetId="2979"/>
      <sheetData sheetId="2980"/>
      <sheetData sheetId="2981"/>
      <sheetData sheetId="2982"/>
      <sheetData sheetId="2983"/>
      <sheetData sheetId="2984" refreshError="1"/>
      <sheetData sheetId="2985" refreshError="1"/>
      <sheetData sheetId="2986"/>
      <sheetData sheetId="2987"/>
      <sheetData sheetId="2988"/>
      <sheetData sheetId="2989"/>
      <sheetData sheetId="2990"/>
      <sheetData sheetId="2991"/>
      <sheetData sheetId="2992" refreshError="1"/>
      <sheetData sheetId="2993" refreshError="1"/>
      <sheetData sheetId="2994" refreshError="1"/>
      <sheetData sheetId="2995" refreshError="1"/>
      <sheetData sheetId="2996" refreshError="1"/>
      <sheetData sheetId="2997" refreshError="1"/>
      <sheetData sheetId="2998" refreshError="1"/>
      <sheetData sheetId="2999"/>
      <sheetData sheetId="3000"/>
      <sheetData sheetId="3001"/>
      <sheetData sheetId="3002"/>
      <sheetData sheetId="3003"/>
      <sheetData sheetId="3004"/>
      <sheetData sheetId="3005"/>
      <sheetData sheetId="3006"/>
      <sheetData sheetId="3007"/>
      <sheetData sheetId="3008"/>
      <sheetData sheetId="3009"/>
      <sheetData sheetId="3010"/>
      <sheetData sheetId="3011"/>
      <sheetData sheetId="3012"/>
      <sheetData sheetId="3013"/>
      <sheetData sheetId="3014"/>
      <sheetData sheetId="3015"/>
      <sheetData sheetId="3016"/>
      <sheetData sheetId="3017"/>
      <sheetData sheetId="3018"/>
      <sheetData sheetId="3019"/>
      <sheetData sheetId="3020"/>
      <sheetData sheetId="3021"/>
      <sheetData sheetId="3022"/>
      <sheetData sheetId="3023"/>
      <sheetData sheetId="3024"/>
      <sheetData sheetId="3025"/>
      <sheetData sheetId="3026"/>
      <sheetData sheetId="3027"/>
      <sheetData sheetId="3028"/>
      <sheetData sheetId="3029"/>
      <sheetData sheetId="3030"/>
      <sheetData sheetId="3031"/>
      <sheetData sheetId="3032"/>
      <sheetData sheetId="3033"/>
      <sheetData sheetId="3034"/>
      <sheetData sheetId="3035"/>
      <sheetData sheetId="3036"/>
      <sheetData sheetId="3037"/>
      <sheetData sheetId="3038"/>
      <sheetData sheetId="3039"/>
      <sheetData sheetId="3040"/>
      <sheetData sheetId="3041"/>
      <sheetData sheetId="3042"/>
      <sheetData sheetId="3043"/>
      <sheetData sheetId="3044"/>
      <sheetData sheetId="3045"/>
      <sheetData sheetId="3046"/>
      <sheetData sheetId="3047"/>
      <sheetData sheetId="3048"/>
      <sheetData sheetId="3049"/>
      <sheetData sheetId="3050"/>
      <sheetData sheetId="3051"/>
      <sheetData sheetId="3052"/>
      <sheetData sheetId="3053"/>
      <sheetData sheetId="3054"/>
      <sheetData sheetId="3055"/>
      <sheetData sheetId="3056"/>
      <sheetData sheetId="3057"/>
      <sheetData sheetId="3058"/>
      <sheetData sheetId="3059"/>
      <sheetData sheetId="3060"/>
      <sheetData sheetId="3061"/>
      <sheetData sheetId="3062"/>
      <sheetData sheetId="3063"/>
      <sheetData sheetId="3064"/>
      <sheetData sheetId="3065"/>
      <sheetData sheetId="3066"/>
      <sheetData sheetId="3067"/>
      <sheetData sheetId="3068"/>
      <sheetData sheetId="3069"/>
      <sheetData sheetId="3070"/>
      <sheetData sheetId="3071"/>
      <sheetData sheetId="3072"/>
      <sheetData sheetId="3073"/>
      <sheetData sheetId="3074"/>
      <sheetData sheetId="3075"/>
      <sheetData sheetId="3076"/>
      <sheetData sheetId="3077"/>
      <sheetData sheetId="3078"/>
      <sheetData sheetId="3079"/>
      <sheetData sheetId="3080"/>
      <sheetData sheetId="3081"/>
      <sheetData sheetId="3082"/>
      <sheetData sheetId="3083"/>
      <sheetData sheetId="3084"/>
      <sheetData sheetId="3085"/>
      <sheetData sheetId="3086"/>
      <sheetData sheetId="3087"/>
      <sheetData sheetId="3088"/>
      <sheetData sheetId="3089"/>
      <sheetData sheetId="3090"/>
      <sheetData sheetId="3091"/>
      <sheetData sheetId="3092"/>
      <sheetData sheetId="3093"/>
      <sheetData sheetId="3094"/>
      <sheetData sheetId="3095"/>
      <sheetData sheetId="3096"/>
      <sheetData sheetId="3097"/>
      <sheetData sheetId="3098"/>
      <sheetData sheetId="3099"/>
      <sheetData sheetId="3100"/>
      <sheetData sheetId="3101"/>
      <sheetData sheetId="3102"/>
      <sheetData sheetId="3103"/>
      <sheetData sheetId="3104"/>
      <sheetData sheetId="3105"/>
      <sheetData sheetId="3106"/>
      <sheetData sheetId="3107"/>
      <sheetData sheetId="3108"/>
      <sheetData sheetId="3109"/>
      <sheetData sheetId="3110"/>
      <sheetData sheetId="3111"/>
      <sheetData sheetId="3112"/>
      <sheetData sheetId="3113"/>
      <sheetData sheetId="3114"/>
      <sheetData sheetId="3115"/>
      <sheetData sheetId="3116"/>
      <sheetData sheetId="3117"/>
      <sheetData sheetId="3118"/>
      <sheetData sheetId="3119"/>
      <sheetData sheetId="3120"/>
      <sheetData sheetId="3121"/>
      <sheetData sheetId="3122"/>
      <sheetData sheetId="3123"/>
      <sheetData sheetId="3124"/>
      <sheetData sheetId="3125"/>
      <sheetData sheetId="3126"/>
      <sheetData sheetId="3127"/>
      <sheetData sheetId="3128"/>
      <sheetData sheetId="3129"/>
      <sheetData sheetId="3130"/>
      <sheetData sheetId="3131"/>
      <sheetData sheetId="3132"/>
      <sheetData sheetId="3133"/>
      <sheetData sheetId="3134"/>
      <sheetData sheetId="3135"/>
      <sheetData sheetId="3136"/>
      <sheetData sheetId="3137"/>
      <sheetData sheetId="3138"/>
      <sheetData sheetId="3139"/>
      <sheetData sheetId="3140"/>
      <sheetData sheetId="3141"/>
      <sheetData sheetId="3142"/>
      <sheetData sheetId="3143"/>
      <sheetData sheetId="3144"/>
      <sheetData sheetId="3145"/>
      <sheetData sheetId="3146"/>
      <sheetData sheetId="3147"/>
      <sheetData sheetId="3148"/>
      <sheetData sheetId="3149"/>
      <sheetData sheetId="3150"/>
      <sheetData sheetId="3151"/>
      <sheetData sheetId="3152"/>
      <sheetData sheetId="3153"/>
      <sheetData sheetId="3154"/>
      <sheetData sheetId="3155"/>
      <sheetData sheetId="3156"/>
      <sheetData sheetId="3157"/>
      <sheetData sheetId="3158"/>
      <sheetData sheetId="3159"/>
      <sheetData sheetId="3160"/>
      <sheetData sheetId="3161"/>
      <sheetData sheetId="3162"/>
      <sheetData sheetId="3163"/>
      <sheetData sheetId="3164"/>
      <sheetData sheetId="3165"/>
      <sheetData sheetId="3166"/>
      <sheetData sheetId="3167"/>
      <sheetData sheetId="3168"/>
      <sheetData sheetId="3169"/>
      <sheetData sheetId="3170"/>
      <sheetData sheetId="3171"/>
      <sheetData sheetId="3172"/>
      <sheetData sheetId="3173"/>
      <sheetData sheetId="3174"/>
      <sheetData sheetId="3175"/>
      <sheetData sheetId="3176"/>
      <sheetData sheetId="3177"/>
      <sheetData sheetId="3178"/>
      <sheetData sheetId="3179"/>
      <sheetData sheetId="3180"/>
      <sheetData sheetId="3181"/>
      <sheetData sheetId="3182"/>
      <sheetData sheetId="3183"/>
      <sheetData sheetId="3184"/>
      <sheetData sheetId="3185"/>
      <sheetData sheetId="3186"/>
      <sheetData sheetId="3187"/>
      <sheetData sheetId="3188"/>
      <sheetData sheetId="3189"/>
      <sheetData sheetId="3190"/>
      <sheetData sheetId="3191"/>
      <sheetData sheetId="3192"/>
      <sheetData sheetId="3193"/>
      <sheetData sheetId="3194"/>
      <sheetData sheetId="3195"/>
      <sheetData sheetId="3196"/>
      <sheetData sheetId="3197"/>
      <sheetData sheetId="3198"/>
      <sheetData sheetId="3199"/>
      <sheetData sheetId="3200"/>
      <sheetData sheetId="3201"/>
      <sheetData sheetId="3202"/>
      <sheetData sheetId="3203"/>
      <sheetData sheetId="3204"/>
      <sheetData sheetId="3205"/>
      <sheetData sheetId="3206"/>
      <sheetData sheetId="3207"/>
      <sheetData sheetId="3208"/>
      <sheetData sheetId="3209"/>
      <sheetData sheetId="3210"/>
      <sheetData sheetId="3211"/>
      <sheetData sheetId="3212"/>
      <sheetData sheetId="3213"/>
      <sheetData sheetId="3214"/>
      <sheetData sheetId="3215"/>
      <sheetData sheetId="3216"/>
      <sheetData sheetId="3217"/>
      <sheetData sheetId="3218"/>
      <sheetData sheetId="3219"/>
      <sheetData sheetId="3220"/>
      <sheetData sheetId="3221"/>
      <sheetData sheetId="3222"/>
      <sheetData sheetId="3223"/>
      <sheetData sheetId="3224"/>
      <sheetData sheetId="3225"/>
      <sheetData sheetId="3226"/>
      <sheetData sheetId="3227"/>
      <sheetData sheetId="3228"/>
      <sheetData sheetId="3229"/>
      <sheetData sheetId="3230"/>
      <sheetData sheetId="3231"/>
      <sheetData sheetId="3232"/>
      <sheetData sheetId="3233"/>
      <sheetData sheetId="3234"/>
      <sheetData sheetId="3235"/>
      <sheetData sheetId="3236"/>
      <sheetData sheetId="3237"/>
      <sheetData sheetId="3238"/>
      <sheetData sheetId="3239"/>
      <sheetData sheetId="3240"/>
      <sheetData sheetId="3241"/>
      <sheetData sheetId="3242"/>
      <sheetData sheetId="3243"/>
      <sheetData sheetId="3244"/>
      <sheetData sheetId="3245"/>
      <sheetData sheetId="3246"/>
      <sheetData sheetId="3247"/>
      <sheetData sheetId="3248"/>
      <sheetData sheetId="3249"/>
      <sheetData sheetId="3250"/>
      <sheetData sheetId="3251"/>
      <sheetData sheetId="3252"/>
      <sheetData sheetId="3253"/>
      <sheetData sheetId="3254"/>
      <sheetData sheetId="3255"/>
      <sheetData sheetId="3256"/>
      <sheetData sheetId="3257"/>
      <sheetData sheetId="3258"/>
      <sheetData sheetId="3259"/>
      <sheetData sheetId="3260"/>
      <sheetData sheetId="3261"/>
      <sheetData sheetId="3262"/>
      <sheetData sheetId="3263"/>
      <sheetData sheetId="3264"/>
      <sheetData sheetId="3265"/>
      <sheetData sheetId="3266"/>
      <sheetData sheetId="3267"/>
      <sheetData sheetId="3268"/>
      <sheetData sheetId="3269"/>
      <sheetData sheetId="3270"/>
      <sheetData sheetId="3271"/>
      <sheetData sheetId="3272"/>
      <sheetData sheetId="3273"/>
      <sheetData sheetId="3274"/>
      <sheetData sheetId="3275"/>
      <sheetData sheetId="3276"/>
      <sheetData sheetId="3277"/>
      <sheetData sheetId="3278"/>
      <sheetData sheetId="3279"/>
      <sheetData sheetId="3280"/>
      <sheetData sheetId="3281"/>
      <sheetData sheetId="3282"/>
      <sheetData sheetId="3283"/>
      <sheetData sheetId="3284"/>
      <sheetData sheetId="3285"/>
      <sheetData sheetId="3286"/>
      <sheetData sheetId="3287"/>
      <sheetData sheetId="3288"/>
      <sheetData sheetId="3289"/>
      <sheetData sheetId="3290"/>
      <sheetData sheetId="3291"/>
      <sheetData sheetId="3292"/>
      <sheetData sheetId="3293"/>
      <sheetData sheetId="3294"/>
      <sheetData sheetId="3295"/>
      <sheetData sheetId="3296"/>
      <sheetData sheetId="3297"/>
      <sheetData sheetId="3298"/>
      <sheetData sheetId="3299"/>
      <sheetData sheetId="3300"/>
      <sheetData sheetId="3301"/>
      <sheetData sheetId="3302"/>
      <sheetData sheetId="3303"/>
      <sheetData sheetId="3304"/>
      <sheetData sheetId="3305"/>
      <sheetData sheetId="3306"/>
      <sheetData sheetId="3307"/>
      <sheetData sheetId="3308"/>
      <sheetData sheetId="3309"/>
      <sheetData sheetId="3310"/>
      <sheetData sheetId="3311"/>
      <sheetData sheetId="3312"/>
      <sheetData sheetId="3313"/>
      <sheetData sheetId="3314"/>
      <sheetData sheetId="3315"/>
      <sheetData sheetId="3316"/>
      <sheetData sheetId="3317"/>
      <sheetData sheetId="3318"/>
      <sheetData sheetId="3319"/>
      <sheetData sheetId="3320"/>
      <sheetData sheetId="3321"/>
      <sheetData sheetId="3322"/>
      <sheetData sheetId="3323"/>
      <sheetData sheetId="3324"/>
      <sheetData sheetId="3325"/>
      <sheetData sheetId="3326"/>
      <sheetData sheetId="3327"/>
      <sheetData sheetId="3328"/>
      <sheetData sheetId="3329"/>
      <sheetData sheetId="3330"/>
      <sheetData sheetId="3331"/>
      <sheetData sheetId="3332"/>
      <sheetData sheetId="3333"/>
      <sheetData sheetId="3334"/>
      <sheetData sheetId="3335"/>
      <sheetData sheetId="3336"/>
      <sheetData sheetId="3337"/>
      <sheetData sheetId="3338"/>
      <sheetData sheetId="3339"/>
      <sheetData sheetId="3340"/>
      <sheetData sheetId="3341"/>
      <sheetData sheetId="3342"/>
      <sheetData sheetId="3343"/>
      <sheetData sheetId="3344"/>
      <sheetData sheetId="3345"/>
      <sheetData sheetId="3346"/>
      <sheetData sheetId="3347"/>
      <sheetData sheetId="3348"/>
      <sheetData sheetId="3349"/>
      <sheetData sheetId="3350"/>
      <sheetData sheetId="3351"/>
      <sheetData sheetId="3352"/>
      <sheetData sheetId="3353"/>
      <sheetData sheetId="3354"/>
      <sheetData sheetId="3355"/>
      <sheetData sheetId="3356"/>
      <sheetData sheetId="3357"/>
      <sheetData sheetId="3358"/>
      <sheetData sheetId="3359"/>
      <sheetData sheetId="3360"/>
      <sheetData sheetId="3361"/>
      <sheetData sheetId="3362"/>
      <sheetData sheetId="3363"/>
      <sheetData sheetId="3364"/>
      <sheetData sheetId="3365"/>
      <sheetData sheetId="3366"/>
      <sheetData sheetId="3367"/>
      <sheetData sheetId="3368"/>
      <sheetData sheetId="3369"/>
      <sheetData sheetId="3370"/>
      <sheetData sheetId="3371"/>
      <sheetData sheetId="3372"/>
      <sheetData sheetId="3373"/>
      <sheetData sheetId="3374"/>
      <sheetData sheetId="3375"/>
      <sheetData sheetId="3376"/>
      <sheetData sheetId="3377"/>
      <sheetData sheetId="3378"/>
      <sheetData sheetId="3379"/>
      <sheetData sheetId="3380"/>
      <sheetData sheetId="3381"/>
      <sheetData sheetId="3382"/>
      <sheetData sheetId="3383"/>
      <sheetData sheetId="3384"/>
      <sheetData sheetId="3385"/>
      <sheetData sheetId="3386"/>
      <sheetData sheetId="3387"/>
      <sheetData sheetId="3388"/>
      <sheetData sheetId="3389"/>
      <sheetData sheetId="3390"/>
      <sheetData sheetId="3391"/>
      <sheetData sheetId="3392"/>
      <sheetData sheetId="3393"/>
      <sheetData sheetId="3394"/>
      <sheetData sheetId="3395"/>
      <sheetData sheetId="3396"/>
      <sheetData sheetId="3397"/>
      <sheetData sheetId="3398"/>
      <sheetData sheetId="3399"/>
      <sheetData sheetId="3400"/>
      <sheetData sheetId="3401"/>
      <sheetData sheetId="3402"/>
      <sheetData sheetId="3403"/>
      <sheetData sheetId="3404"/>
      <sheetData sheetId="3405"/>
      <sheetData sheetId="3406"/>
      <sheetData sheetId="3407"/>
      <sheetData sheetId="3408"/>
      <sheetData sheetId="3409"/>
      <sheetData sheetId="3410"/>
      <sheetData sheetId="3411"/>
      <sheetData sheetId="3412"/>
      <sheetData sheetId="3413"/>
      <sheetData sheetId="3414"/>
      <sheetData sheetId="3415"/>
      <sheetData sheetId="3416"/>
      <sheetData sheetId="3417"/>
      <sheetData sheetId="3418"/>
      <sheetData sheetId="3419"/>
      <sheetData sheetId="3420"/>
      <sheetData sheetId="3421"/>
      <sheetData sheetId="3422"/>
      <sheetData sheetId="3423"/>
      <sheetData sheetId="3424"/>
      <sheetData sheetId="3425"/>
      <sheetData sheetId="3426"/>
      <sheetData sheetId="3427"/>
      <sheetData sheetId="3428"/>
      <sheetData sheetId="3429"/>
      <sheetData sheetId="3430"/>
      <sheetData sheetId="3431"/>
      <sheetData sheetId="3432"/>
      <sheetData sheetId="3433"/>
      <sheetData sheetId="3434"/>
      <sheetData sheetId="3435"/>
      <sheetData sheetId="3436"/>
      <sheetData sheetId="3437"/>
      <sheetData sheetId="3438"/>
      <sheetData sheetId="3439"/>
      <sheetData sheetId="3440"/>
      <sheetData sheetId="3441"/>
      <sheetData sheetId="3442"/>
      <sheetData sheetId="3443"/>
      <sheetData sheetId="3444"/>
      <sheetData sheetId="3445"/>
      <sheetData sheetId="3446"/>
      <sheetData sheetId="3447"/>
      <sheetData sheetId="3448"/>
      <sheetData sheetId="3449"/>
      <sheetData sheetId="3450"/>
      <sheetData sheetId="3451"/>
      <sheetData sheetId="3452"/>
      <sheetData sheetId="3453" refreshError="1"/>
      <sheetData sheetId="3454" refreshError="1"/>
      <sheetData sheetId="3455" refreshError="1"/>
      <sheetData sheetId="3456" refreshError="1"/>
      <sheetData sheetId="3457"/>
      <sheetData sheetId="3458" refreshError="1"/>
      <sheetData sheetId="3459"/>
      <sheetData sheetId="3460"/>
      <sheetData sheetId="3461"/>
      <sheetData sheetId="3462"/>
      <sheetData sheetId="3463"/>
      <sheetData sheetId="3464"/>
      <sheetData sheetId="3465"/>
      <sheetData sheetId="3466"/>
      <sheetData sheetId="3467"/>
      <sheetData sheetId="3468"/>
      <sheetData sheetId="3469"/>
      <sheetData sheetId="3470"/>
      <sheetData sheetId="3471"/>
      <sheetData sheetId="3472"/>
      <sheetData sheetId="3473"/>
      <sheetData sheetId="3474"/>
      <sheetData sheetId="3475"/>
      <sheetData sheetId="3476"/>
      <sheetData sheetId="3477"/>
      <sheetData sheetId="3478"/>
      <sheetData sheetId="3479"/>
      <sheetData sheetId="3480"/>
      <sheetData sheetId="3481"/>
      <sheetData sheetId="3482"/>
      <sheetData sheetId="3483"/>
      <sheetData sheetId="3484"/>
      <sheetData sheetId="3485"/>
      <sheetData sheetId="3486"/>
      <sheetData sheetId="3487"/>
      <sheetData sheetId="3488"/>
      <sheetData sheetId="3489"/>
      <sheetData sheetId="3490"/>
      <sheetData sheetId="3491"/>
      <sheetData sheetId="3492"/>
      <sheetData sheetId="3493"/>
      <sheetData sheetId="3494"/>
      <sheetData sheetId="3495"/>
      <sheetData sheetId="3496"/>
      <sheetData sheetId="3497"/>
      <sheetData sheetId="3498"/>
      <sheetData sheetId="3499"/>
      <sheetData sheetId="3500"/>
      <sheetData sheetId="3501"/>
      <sheetData sheetId="3502"/>
      <sheetData sheetId="3503"/>
      <sheetData sheetId="3504"/>
      <sheetData sheetId="3505"/>
      <sheetData sheetId="3506"/>
      <sheetData sheetId="3507"/>
      <sheetData sheetId="3508"/>
      <sheetData sheetId="3509"/>
      <sheetData sheetId="3510"/>
      <sheetData sheetId="3511"/>
      <sheetData sheetId="3512"/>
      <sheetData sheetId="3513"/>
      <sheetData sheetId="3514"/>
      <sheetData sheetId="3515"/>
      <sheetData sheetId="3516"/>
      <sheetData sheetId="3517"/>
      <sheetData sheetId="3518"/>
      <sheetData sheetId="3519"/>
      <sheetData sheetId="3520"/>
      <sheetData sheetId="3521"/>
      <sheetData sheetId="3522"/>
      <sheetData sheetId="3523"/>
      <sheetData sheetId="3524"/>
      <sheetData sheetId="3525"/>
      <sheetData sheetId="3526"/>
      <sheetData sheetId="3527"/>
      <sheetData sheetId="3528"/>
      <sheetData sheetId="3529"/>
      <sheetData sheetId="3530"/>
      <sheetData sheetId="3531"/>
      <sheetData sheetId="3532"/>
      <sheetData sheetId="3533"/>
      <sheetData sheetId="3534"/>
      <sheetData sheetId="3535"/>
      <sheetData sheetId="3536"/>
      <sheetData sheetId="3537"/>
      <sheetData sheetId="3538"/>
      <sheetData sheetId="3539"/>
      <sheetData sheetId="3540"/>
      <sheetData sheetId="3541"/>
      <sheetData sheetId="3542"/>
      <sheetData sheetId="3543"/>
      <sheetData sheetId="3544"/>
      <sheetData sheetId="3545"/>
      <sheetData sheetId="3546"/>
      <sheetData sheetId="3547"/>
      <sheetData sheetId="3548"/>
      <sheetData sheetId="3549"/>
      <sheetData sheetId="3550"/>
      <sheetData sheetId="3551"/>
      <sheetData sheetId="3552"/>
      <sheetData sheetId="3553"/>
      <sheetData sheetId="3554"/>
      <sheetData sheetId="3555"/>
      <sheetData sheetId="3556"/>
      <sheetData sheetId="3557"/>
      <sheetData sheetId="3558"/>
      <sheetData sheetId="3559"/>
      <sheetData sheetId="3560"/>
      <sheetData sheetId="3561"/>
      <sheetData sheetId="3562"/>
      <sheetData sheetId="3563"/>
      <sheetData sheetId="3564"/>
      <sheetData sheetId="3565"/>
      <sheetData sheetId="3566"/>
      <sheetData sheetId="3567"/>
      <sheetData sheetId="3568"/>
      <sheetData sheetId="3569"/>
      <sheetData sheetId="3570"/>
      <sheetData sheetId="3571"/>
      <sheetData sheetId="3572"/>
      <sheetData sheetId="3573"/>
      <sheetData sheetId="3574"/>
      <sheetData sheetId="3575"/>
      <sheetData sheetId="3576"/>
      <sheetData sheetId="3577"/>
      <sheetData sheetId="3578"/>
      <sheetData sheetId="3579"/>
      <sheetData sheetId="3580"/>
      <sheetData sheetId="3581"/>
      <sheetData sheetId="3582"/>
      <sheetData sheetId="3583"/>
      <sheetData sheetId="3584"/>
      <sheetData sheetId="3585"/>
      <sheetData sheetId="3586"/>
      <sheetData sheetId="3587"/>
      <sheetData sheetId="3588"/>
      <sheetData sheetId="3589"/>
      <sheetData sheetId="3590"/>
      <sheetData sheetId="3591"/>
      <sheetData sheetId="3592"/>
      <sheetData sheetId="3593"/>
      <sheetData sheetId="3594"/>
      <sheetData sheetId="3595"/>
      <sheetData sheetId="3596"/>
      <sheetData sheetId="3597"/>
      <sheetData sheetId="3598"/>
      <sheetData sheetId="3599"/>
      <sheetData sheetId="3600"/>
      <sheetData sheetId="3601"/>
      <sheetData sheetId="3602"/>
      <sheetData sheetId="3603"/>
      <sheetData sheetId="3604"/>
      <sheetData sheetId="3605"/>
      <sheetData sheetId="3606"/>
      <sheetData sheetId="3607"/>
      <sheetData sheetId="3608"/>
      <sheetData sheetId="3609"/>
      <sheetData sheetId="3610"/>
      <sheetData sheetId="3611"/>
      <sheetData sheetId="3612"/>
      <sheetData sheetId="3613"/>
      <sheetData sheetId="3614"/>
      <sheetData sheetId="3615"/>
      <sheetData sheetId="3616"/>
      <sheetData sheetId="3617"/>
      <sheetData sheetId="3618"/>
      <sheetData sheetId="3619"/>
      <sheetData sheetId="3620"/>
      <sheetData sheetId="3621"/>
      <sheetData sheetId="3622"/>
      <sheetData sheetId="3623"/>
      <sheetData sheetId="3624"/>
      <sheetData sheetId="3625"/>
      <sheetData sheetId="3626"/>
      <sheetData sheetId="3627"/>
      <sheetData sheetId="3628"/>
      <sheetData sheetId="3629"/>
      <sheetData sheetId="3630"/>
      <sheetData sheetId="3631"/>
      <sheetData sheetId="3632"/>
      <sheetData sheetId="3633"/>
      <sheetData sheetId="3634"/>
      <sheetData sheetId="3635"/>
      <sheetData sheetId="3636"/>
      <sheetData sheetId="3637"/>
      <sheetData sheetId="3638"/>
      <sheetData sheetId="3639"/>
      <sheetData sheetId="3640"/>
      <sheetData sheetId="3641"/>
      <sheetData sheetId="3642"/>
      <sheetData sheetId="3643"/>
      <sheetData sheetId="3644"/>
      <sheetData sheetId="3645"/>
      <sheetData sheetId="3646"/>
      <sheetData sheetId="3647"/>
      <sheetData sheetId="3648"/>
      <sheetData sheetId="3649"/>
      <sheetData sheetId="3650"/>
      <sheetData sheetId="3651"/>
      <sheetData sheetId="3652"/>
      <sheetData sheetId="3653"/>
      <sheetData sheetId="3654"/>
      <sheetData sheetId="3655"/>
      <sheetData sheetId="3656"/>
      <sheetData sheetId="3657"/>
      <sheetData sheetId="3658"/>
      <sheetData sheetId="3659"/>
      <sheetData sheetId="3660"/>
      <sheetData sheetId="3661"/>
      <sheetData sheetId="3662"/>
      <sheetData sheetId="3663"/>
      <sheetData sheetId="3664"/>
      <sheetData sheetId="3665"/>
      <sheetData sheetId="3666"/>
      <sheetData sheetId="3667"/>
      <sheetData sheetId="3668"/>
      <sheetData sheetId="3669"/>
      <sheetData sheetId="3670"/>
      <sheetData sheetId="3671"/>
      <sheetData sheetId="3672"/>
      <sheetData sheetId="3673"/>
      <sheetData sheetId="3674"/>
      <sheetData sheetId="3675"/>
      <sheetData sheetId="3676"/>
      <sheetData sheetId="3677"/>
      <sheetData sheetId="3678"/>
      <sheetData sheetId="3679"/>
      <sheetData sheetId="3680"/>
      <sheetData sheetId="3681"/>
      <sheetData sheetId="3682"/>
      <sheetData sheetId="3683"/>
      <sheetData sheetId="3684"/>
      <sheetData sheetId="3685"/>
      <sheetData sheetId="3686"/>
      <sheetData sheetId="3687"/>
      <sheetData sheetId="3688"/>
      <sheetData sheetId="3689"/>
      <sheetData sheetId="3690"/>
      <sheetData sheetId="3691"/>
      <sheetData sheetId="3692"/>
      <sheetData sheetId="3693"/>
      <sheetData sheetId="3694"/>
      <sheetData sheetId="3695"/>
      <sheetData sheetId="3696"/>
      <sheetData sheetId="3697"/>
      <sheetData sheetId="3698"/>
      <sheetData sheetId="3699"/>
      <sheetData sheetId="3700"/>
      <sheetData sheetId="3701"/>
      <sheetData sheetId="3702"/>
      <sheetData sheetId="3703"/>
      <sheetData sheetId="3704"/>
      <sheetData sheetId="3705"/>
      <sheetData sheetId="3706"/>
      <sheetData sheetId="3707"/>
      <sheetData sheetId="3708"/>
      <sheetData sheetId="3709"/>
      <sheetData sheetId="3710"/>
      <sheetData sheetId="3711"/>
      <sheetData sheetId="3712"/>
      <sheetData sheetId="3713"/>
      <sheetData sheetId="3714"/>
      <sheetData sheetId="3715"/>
      <sheetData sheetId="3716"/>
      <sheetData sheetId="3717"/>
      <sheetData sheetId="3718"/>
      <sheetData sheetId="3719"/>
      <sheetData sheetId="3720"/>
      <sheetData sheetId="3721"/>
      <sheetData sheetId="3722"/>
      <sheetData sheetId="3723" refreshError="1"/>
      <sheetData sheetId="3724" refreshError="1"/>
      <sheetData sheetId="3725" refreshError="1"/>
      <sheetData sheetId="3726"/>
      <sheetData sheetId="3727"/>
      <sheetData sheetId="3728"/>
      <sheetData sheetId="3729"/>
      <sheetData sheetId="3730"/>
      <sheetData sheetId="3731"/>
      <sheetData sheetId="3732"/>
      <sheetData sheetId="3733"/>
      <sheetData sheetId="3734"/>
      <sheetData sheetId="3735"/>
      <sheetData sheetId="3736"/>
      <sheetData sheetId="3737"/>
      <sheetData sheetId="3738"/>
      <sheetData sheetId="3739"/>
      <sheetData sheetId="3740"/>
      <sheetData sheetId="3741"/>
      <sheetData sheetId="3742"/>
      <sheetData sheetId="3743"/>
      <sheetData sheetId="3744"/>
      <sheetData sheetId="3745"/>
      <sheetData sheetId="3746"/>
      <sheetData sheetId="3747"/>
      <sheetData sheetId="3748"/>
      <sheetData sheetId="3749"/>
      <sheetData sheetId="3750"/>
      <sheetData sheetId="3751"/>
      <sheetData sheetId="3752"/>
      <sheetData sheetId="3753"/>
      <sheetData sheetId="3754"/>
      <sheetData sheetId="3755"/>
      <sheetData sheetId="3756"/>
      <sheetData sheetId="3757"/>
      <sheetData sheetId="3758"/>
      <sheetData sheetId="3759"/>
      <sheetData sheetId="3760"/>
      <sheetData sheetId="3761"/>
      <sheetData sheetId="3762"/>
      <sheetData sheetId="3763"/>
      <sheetData sheetId="3764"/>
      <sheetData sheetId="3765"/>
      <sheetData sheetId="3766"/>
      <sheetData sheetId="3767"/>
      <sheetData sheetId="3768"/>
      <sheetData sheetId="3769"/>
      <sheetData sheetId="3770"/>
      <sheetData sheetId="3771"/>
      <sheetData sheetId="3772"/>
      <sheetData sheetId="3773"/>
      <sheetData sheetId="3774"/>
      <sheetData sheetId="3775"/>
      <sheetData sheetId="3776"/>
      <sheetData sheetId="3777"/>
      <sheetData sheetId="3778"/>
      <sheetData sheetId="3779"/>
      <sheetData sheetId="3780"/>
      <sheetData sheetId="3781"/>
      <sheetData sheetId="3782"/>
      <sheetData sheetId="3783"/>
      <sheetData sheetId="3784"/>
      <sheetData sheetId="3785"/>
      <sheetData sheetId="3786"/>
      <sheetData sheetId="3787"/>
      <sheetData sheetId="3788"/>
      <sheetData sheetId="3789"/>
      <sheetData sheetId="3790"/>
      <sheetData sheetId="3791"/>
      <sheetData sheetId="3792"/>
      <sheetData sheetId="3793"/>
      <sheetData sheetId="3794"/>
      <sheetData sheetId="3795"/>
      <sheetData sheetId="3796"/>
      <sheetData sheetId="3797"/>
      <sheetData sheetId="3798"/>
      <sheetData sheetId="3799"/>
      <sheetData sheetId="3800"/>
      <sheetData sheetId="3801"/>
      <sheetData sheetId="3802"/>
      <sheetData sheetId="3803"/>
      <sheetData sheetId="3804"/>
      <sheetData sheetId="3805"/>
      <sheetData sheetId="3806"/>
      <sheetData sheetId="3807"/>
      <sheetData sheetId="3808"/>
      <sheetData sheetId="3809"/>
      <sheetData sheetId="3810"/>
      <sheetData sheetId="3811"/>
      <sheetData sheetId="3812"/>
      <sheetData sheetId="3813"/>
      <sheetData sheetId="3814"/>
      <sheetData sheetId="3815"/>
      <sheetData sheetId="3816"/>
      <sheetData sheetId="3817"/>
      <sheetData sheetId="3818"/>
      <sheetData sheetId="3819"/>
      <sheetData sheetId="3820"/>
      <sheetData sheetId="3821"/>
      <sheetData sheetId="3822"/>
      <sheetData sheetId="3823"/>
      <sheetData sheetId="3824"/>
      <sheetData sheetId="3825"/>
      <sheetData sheetId="3826"/>
      <sheetData sheetId="3827"/>
      <sheetData sheetId="3828"/>
      <sheetData sheetId="3829"/>
      <sheetData sheetId="3830"/>
      <sheetData sheetId="3831"/>
      <sheetData sheetId="3832"/>
      <sheetData sheetId="3833"/>
      <sheetData sheetId="3834"/>
      <sheetData sheetId="3835"/>
      <sheetData sheetId="3836"/>
      <sheetData sheetId="3837"/>
      <sheetData sheetId="3838"/>
      <sheetData sheetId="3839"/>
      <sheetData sheetId="3840"/>
      <sheetData sheetId="3841"/>
      <sheetData sheetId="3842"/>
      <sheetData sheetId="3843"/>
      <sheetData sheetId="3844"/>
      <sheetData sheetId="3845"/>
      <sheetData sheetId="3846"/>
      <sheetData sheetId="3847"/>
      <sheetData sheetId="3848"/>
      <sheetData sheetId="3849"/>
      <sheetData sheetId="3850"/>
      <sheetData sheetId="3851"/>
      <sheetData sheetId="3852"/>
      <sheetData sheetId="3853"/>
      <sheetData sheetId="3854"/>
      <sheetData sheetId="3855"/>
      <sheetData sheetId="3856"/>
      <sheetData sheetId="3857"/>
      <sheetData sheetId="3858"/>
      <sheetData sheetId="3859"/>
      <sheetData sheetId="3860"/>
      <sheetData sheetId="3861"/>
      <sheetData sheetId="3862"/>
      <sheetData sheetId="3863"/>
      <sheetData sheetId="3864"/>
      <sheetData sheetId="3865"/>
      <sheetData sheetId="3866"/>
      <sheetData sheetId="3867"/>
      <sheetData sheetId="3868"/>
      <sheetData sheetId="3869"/>
      <sheetData sheetId="3870"/>
      <sheetData sheetId="3871"/>
      <sheetData sheetId="3872"/>
      <sheetData sheetId="3873"/>
      <sheetData sheetId="3874"/>
      <sheetData sheetId="3875"/>
      <sheetData sheetId="3876"/>
      <sheetData sheetId="3877"/>
      <sheetData sheetId="3878"/>
      <sheetData sheetId="3879"/>
      <sheetData sheetId="3880"/>
      <sheetData sheetId="3881"/>
      <sheetData sheetId="3882"/>
      <sheetData sheetId="3883"/>
      <sheetData sheetId="3884"/>
      <sheetData sheetId="3885"/>
      <sheetData sheetId="3886"/>
      <sheetData sheetId="3887"/>
      <sheetData sheetId="3888"/>
      <sheetData sheetId="3889"/>
      <sheetData sheetId="3890"/>
      <sheetData sheetId="3891"/>
      <sheetData sheetId="3892"/>
      <sheetData sheetId="3893"/>
      <sheetData sheetId="3894"/>
      <sheetData sheetId="3895"/>
      <sheetData sheetId="3896"/>
      <sheetData sheetId="3897"/>
      <sheetData sheetId="3898"/>
      <sheetData sheetId="3899"/>
      <sheetData sheetId="3900"/>
      <sheetData sheetId="3901"/>
      <sheetData sheetId="3902"/>
      <sheetData sheetId="3903"/>
      <sheetData sheetId="3904"/>
      <sheetData sheetId="3905"/>
      <sheetData sheetId="3906"/>
      <sheetData sheetId="3907"/>
      <sheetData sheetId="3908"/>
      <sheetData sheetId="3909"/>
      <sheetData sheetId="3910"/>
      <sheetData sheetId="3911"/>
      <sheetData sheetId="3912"/>
      <sheetData sheetId="3913"/>
      <sheetData sheetId="3914"/>
      <sheetData sheetId="3915"/>
      <sheetData sheetId="3916"/>
      <sheetData sheetId="3917"/>
      <sheetData sheetId="3918"/>
      <sheetData sheetId="3919"/>
      <sheetData sheetId="3920"/>
      <sheetData sheetId="3921"/>
      <sheetData sheetId="3922"/>
      <sheetData sheetId="3923"/>
      <sheetData sheetId="3924"/>
      <sheetData sheetId="3925"/>
      <sheetData sheetId="3926"/>
      <sheetData sheetId="3927"/>
      <sheetData sheetId="3928"/>
      <sheetData sheetId="3929"/>
      <sheetData sheetId="3930"/>
      <sheetData sheetId="3931"/>
      <sheetData sheetId="3932"/>
      <sheetData sheetId="3933"/>
      <sheetData sheetId="3934"/>
      <sheetData sheetId="3935"/>
      <sheetData sheetId="3936"/>
      <sheetData sheetId="3937"/>
      <sheetData sheetId="3938"/>
      <sheetData sheetId="3939"/>
      <sheetData sheetId="3940"/>
      <sheetData sheetId="3941"/>
      <sheetData sheetId="3942"/>
      <sheetData sheetId="3943"/>
      <sheetData sheetId="3944"/>
      <sheetData sheetId="3945"/>
      <sheetData sheetId="3946"/>
      <sheetData sheetId="3947"/>
      <sheetData sheetId="3948"/>
      <sheetData sheetId="3949"/>
      <sheetData sheetId="3950"/>
      <sheetData sheetId="3951"/>
      <sheetData sheetId="3952"/>
      <sheetData sheetId="3953"/>
      <sheetData sheetId="3954"/>
      <sheetData sheetId="3955"/>
      <sheetData sheetId="3956"/>
      <sheetData sheetId="3957"/>
      <sheetData sheetId="3958"/>
      <sheetData sheetId="3959"/>
      <sheetData sheetId="3960"/>
      <sheetData sheetId="3961"/>
      <sheetData sheetId="3962"/>
      <sheetData sheetId="3963"/>
      <sheetData sheetId="3964" refreshError="1"/>
      <sheetData sheetId="3965" refreshError="1"/>
      <sheetData sheetId="3966" refreshError="1"/>
      <sheetData sheetId="3967" refreshError="1"/>
      <sheetData sheetId="3968"/>
      <sheetData sheetId="3969"/>
      <sheetData sheetId="3970"/>
      <sheetData sheetId="3971"/>
      <sheetData sheetId="3972"/>
      <sheetData sheetId="3973"/>
      <sheetData sheetId="3974"/>
      <sheetData sheetId="3975"/>
      <sheetData sheetId="3976"/>
      <sheetData sheetId="3977"/>
      <sheetData sheetId="3978"/>
      <sheetData sheetId="3979"/>
      <sheetData sheetId="3980"/>
      <sheetData sheetId="3981"/>
      <sheetData sheetId="3982"/>
      <sheetData sheetId="3983"/>
      <sheetData sheetId="3984"/>
      <sheetData sheetId="3985"/>
      <sheetData sheetId="3986"/>
      <sheetData sheetId="3987"/>
      <sheetData sheetId="3988"/>
      <sheetData sheetId="3989"/>
      <sheetData sheetId="3990"/>
      <sheetData sheetId="3991"/>
      <sheetData sheetId="3992"/>
      <sheetData sheetId="3993"/>
      <sheetData sheetId="3994"/>
      <sheetData sheetId="3995"/>
      <sheetData sheetId="3996"/>
      <sheetData sheetId="3997"/>
      <sheetData sheetId="3998"/>
      <sheetData sheetId="3999"/>
      <sheetData sheetId="4000"/>
      <sheetData sheetId="4001"/>
      <sheetData sheetId="4002"/>
      <sheetData sheetId="4003"/>
      <sheetData sheetId="4004"/>
      <sheetData sheetId="4005"/>
      <sheetData sheetId="4006"/>
      <sheetData sheetId="4007"/>
      <sheetData sheetId="4008"/>
      <sheetData sheetId="4009"/>
      <sheetData sheetId="4010"/>
      <sheetData sheetId="4011"/>
      <sheetData sheetId="4012"/>
      <sheetData sheetId="4013"/>
      <sheetData sheetId="4014"/>
      <sheetData sheetId="4015"/>
      <sheetData sheetId="4016"/>
      <sheetData sheetId="4017"/>
      <sheetData sheetId="4018"/>
      <sheetData sheetId="4019"/>
      <sheetData sheetId="4020"/>
      <sheetData sheetId="4021"/>
      <sheetData sheetId="4022"/>
      <sheetData sheetId="4023"/>
      <sheetData sheetId="4024"/>
      <sheetData sheetId="4025"/>
      <sheetData sheetId="4026"/>
      <sheetData sheetId="4027"/>
      <sheetData sheetId="4028"/>
      <sheetData sheetId="4029"/>
      <sheetData sheetId="4030"/>
      <sheetData sheetId="4031"/>
      <sheetData sheetId="4032"/>
      <sheetData sheetId="4033"/>
      <sheetData sheetId="4034"/>
      <sheetData sheetId="4035"/>
      <sheetData sheetId="4036"/>
      <sheetData sheetId="4037"/>
      <sheetData sheetId="4038"/>
      <sheetData sheetId="4039"/>
      <sheetData sheetId="4040"/>
      <sheetData sheetId="4041"/>
      <sheetData sheetId="4042"/>
      <sheetData sheetId="4043"/>
      <sheetData sheetId="4044"/>
      <sheetData sheetId="4045"/>
      <sheetData sheetId="4046"/>
      <sheetData sheetId="4047"/>
      <sheetData sheetId="4048"/>
      <sheetData sheetId="4049"/>
      <sheetData sheetId="4050"/>
      <sheetData sheetId="4051"/>
      <sheetData sheetId="4052"/>
      <sheetData sheetId="4053"/>
      <sheetData sheetId="4054"/>
      <sheetData sheetId="4055"/>
      <sheetData sheetId="4056"/>
      <sheetData sheetId="4057"/>
      <sheetData sheetId="4058"/>
      <sheetData sheetId="4059"/>
      <sheetData sheetId="4060"/>
      <sheetData sheetId="4061"/>
      <sheetData sheetId="4062"/>
      <sheetData sheetId="4063"/>
      <sheetData sheetId="4064"/>
      <sheetData sheetId="4065"/>
      <sheetData sheetId="4066"/>
      <sheetData sheetId="4067"/>
      <sheetData sheetId="4068"/>
      <sheetData sheetId="4069"/>
      <sheetData sheetId="4070"/>
      <sheetData sheetId="4071"/>
      <sheetData sheetId="4072"/>
      <sheetData sheetId="4073"/>
      <sheetData sheetId="4074"/>
      <sheetData sheetId="4075"/>
      <sheetData sheetId="4076"/>
      <sheetData sheetId="4077"/>
      <sheetData sheetId="4078"/>
      <sheetData sheetId="4079"/>
      <sheetData sheetId="4080"/>
      <sheetData sheetId="4081"/>
      <sheetData sheetId="4082"/>
      <sheetData sheetId="4083"/>
      <sheetData sheetId="4084"/>
      <sheetData sheetId="4085"/>
      <sheetData sheetId="4086"/>
      <sheetData sheetId="4087"/>
      <sheetData sheetId="4088"/>
      <sheetData sheetId="4089"/>
      <sheetData sheetId="4090"/>
      <sheetData sheetId="4091"/>
      <sheetData sheetId="4092"/>
      <sheetData sheetId="4093"/>
      <sheetData sheetId="4094"/>
      <sheetData sheetId="4095"/>
      <sheetData sheetId="4096"/>
      <sheetData sheetId="4097"/>
      <sheetData sheetId="4098"/>
      <sheetData sheetId="4099"/>
      <sheetData sheetId="4100"/>
      <sheetData sheetId="4101"/>
      <sheetData sheetId="4102"/>
      <sheetData sheetId="4103"/>
      <sheetData sheetId="4104"/>
      <sheetData sheetId="4105"/>
      <sheetData sheetId="4106"/>
      <sheetData sheetId="4107"/>
      <sheetData sheetId="4108"/>
      <sheetData sheetId="4109"/>
      <sheetData sheetId="4110"/>
      <sheetData sheetId="4111"/>
      <sheetData sheetId="4112"/>
      <sheetData sheetId="4113"/>
      <sheetData sheetId="4114"/>
      <sheetData sheetId="4115"/>
      <sheetData sheetId="4116"/>
      <sheetData sheetId="4117"/>
      <sheetData sheetId="4118"/>
      <sheetData sheetId="4119"/>
      <sheetData sheetId="4120"/>
      <sheetData sheetId="4121"/>
      <sheetData sheetId="4122"/>
      <sheetData sheetId="4123"/>
      <sheetData sheetId="4124"/>
      <sheetData sheetId="4125"/>
      <sheetData sheetId="4126"/>
      <sheetData sheetId="4127"/>
      <sheetData sheetId="4128"/>
      <sheetData sheetId="4129"/>
      <sheetData sheetId="4130"/>
      <sheetData sheetId="4131"/>
      <sheetData sheetId="4132"/>
      <sheetData sheetId="4133"/>
      <sheetData sheetId="4134"/>
      <sheetData sheetId="4135"/>
      <sheetData sheetId="4136"/>
      <sheetData sheetId="4137"/>
      <sheetData sheetId="4138"/>
      <sheetData sheetId="4139"/>
      <sheetData sheetId="4140"/>
      <sheetData sheetId="4141"/>
      <sheetData sheetId="4142"/>
      <sheetData sheetId="4143"/>
      <sheetData sheetId="4144"/>
      <sheetData sheetId="4145"/>
      <sheetData sheetId="4146"/>
      <sheetData sheetId="4147"/>
      <sheetData sheetId="4148"/>
      <sheetData sheetId="4149"/>
      <sheetData sheetId="4150"/>
      <sheetData sheetId="4151"/>
      <sheetData sheetId="4152"/>
      <sheetData sheetId="4153"/>
      <sheetData sheetId="4154"/>
      <sheetData sheetId="4155"/>
      <sheetData sheetId="4156"/>
      <sheetData sheetId="4157"/>
      <sheetData sheetId="4158"/>
      <sheetData sheetId="4159"/>
      <sheetData sheetId="4160"/>
      <sheetData sheetId="4161"/>
      <sheetData sheetId="4162"/>
      <sheetData sheetId="4163"/>
      <sheetData sheetId="4164"/>
      <sheetData sheetId="4165"/>
      <sheetData sheetId="4166"/>
      <sheetData sheetId="4167"/>
      <sheetData sheetId="4168"/>
      <sheetData sheetId="4169"/>
      <sheetData sheetId="4170"/>
      <sheetData sheetId="4171"/>
      <sheetData sheetId="4172"/>
      <sheetData sheetId="4173"/>
      <sheetData sheetId="4174"/>
      <sheetData sheetId="4175"/>
      <sheetData sheetId="4176"/>
      <sheetData sheetId="4177"/>
      <sheetData sheetId="4178"/>
      <sheetData sheetId="4179"/>
      <sheetData sheetId="4180"/>
      <sheetData sheetId="4181"/>
      <sheetData sheetId="4182"/>
      <sheetData sheetId="4183"/>
      <sheetData sheetId="4184"/>
      <sheetData sheetId="4185"/>
      <sheetData sheetId="4186"/>
      <sheetData sheetId="4187"/>
      <sheetData sheetId="4188"/>
      <sheetData sheetId="4189"/>
      <sheetData sheetId="4190"/>
      <sheetData sheetId="4191"/>
      <sheetData sheetId="4192"/>
      <sheetData sheetId="4193"/>
      <sheetData sheetId="4194"/>
      <sheetData sheetId="4195"/>
      <sheetData sheetId="4196"/>
      <sheetData sheetId="4197"/>
      <sheetData sheetId="4198"/>
      <sheetData sheetId="4199"/>
      <sheetData sheetId="4200"/>
      <sheetData sheetId="4201"/>
      <sheetData sheetId="4202"/>
      <sheetData sheetId="4203"/>
      <sheetData sheetId="4204"/>
      <sheetData sheetId="4205"/>
      <sheetData sheetId="4206"/>
      <sheetData sheetId="4207"/>
      <sheetData sheetId="4208"/>
      <sheetData sheetId="4209"/>
      <sheetData sheetId="4210"/>
      <sheetData sheetId="4211"/>
      <sheetData sheetId="4212"/>
      <sheetData sheetId="4213"/>
      <sheetData sheetId="4214"/>
      <sheetData sheetId="4215"/>
      <sheetData sheetId="4216"/>
      <sheetData sheetId="4217"/>
      <sheetData sheetId="4218"/>
      <sheetData sheetId="4219"/>
      <sheetData sheetId="4220"/>
      <sheetData sheetId="4221"/>
      <sheetData sheetId="4222"/>
      <sheetData sheetId="4223"/>
      <sheetData sheetId="4224"/>
      <sheetData sheetId="4225"/>
      <sheetData sheetId="4226"/>
      <sheetData sheetId="4227"/>
      <sheetData sheetId="4228"/>
      <sheetData sheetId="4229"/>
      <sheetData sheetId="4230"/>
      <sheetData sheetId="4231"/>
      <sheetData sheetId="4232"/>
      <sheetData sheetId="4233"/>
      <sheetData sheetId="4234"/>
      <sheetData sheetId="4235"/>
      <sheetData sheetId="4236"/>
      <sheetData sheetId="4237"/>
      <sheetData sheetId="4238"/>
      <sheetData sheetId="4239"/>
      <sheetData sheetId="4240"/>
      <sheetData sheetId="4241"/>
      <sheetData sheetId="4242"/>
      <sheetData sheetId="4243"/>
      <sheetData sheetId="4244"/>
      <sheetData sheetId="4245"/>
      <sheetData sheetId="4246"/>
      <sheetData sheetId="4247"/>
      <sheetData sheetId="4248"/>
      <sheetData sheetId="4249"/>
      <sheetData sheetId="4250"/>
      <sheetData sheetId="4251"/>
      <sheetData sheetId="4252"/>
      <sheetData sheetId="4253"/>
      <sheetData sheetId="4254"/>
      <sheetData sheetId="4255"/>
      <sheetData sheetId="4256"/>
      <sheetData sheetId="4257"/>
      <sheetData sheetId="4258"/>
      <sheetData sheetId="4259"/>
      <sheetData sheetId="4260"/>
      <sheetData sheetId="4261"/>
      <sheetData sheetId="4262"/>
      <sheetData sheetId="4263"/>
      <sheetData sheetId="4264"/>
      <sheetData sheetId="4265"/>
      <sheetData sheetId="4266"/>
      <sheetData sheetId="4267"/>
      <sheetData sheetId="4268"/>
      <sheetData sheetId="4269"/>
      <sheetData sheetId="4270"/>
      <sheetData sheetId="4271"/>
      <sheetData sheetId="4272"/>
      <sheetData sheetId="4273"/>
      <sheetData sheetId="4274"/>
      <sheetData sheetId="4275"/>
      <sheetData sheetId="4276"/>
      <sheetData sheetId="4277"/>
      <sheetData sheetId="4278"/>
      <sheetData sheetId="4279"/>
      <sheetData sheetId="4280"/>
      <sheetData sheetId="4281"/>
      <sheetData sheetId="4282"/>
      <sheetData sheetId="4283"/>
      <sheetData sheetId="4284"/>
      <sheetData sheetId="4285"/>
      <sheetData sheetId="4286"/>
      <sheetData sheetId="4287"/>
      <sheetData sheetId="4288"/>
      <sheetData sheetId="4289"/>
      <sheetData sheetId="4290"/>
      <sheetData sheetId="4291"/>
      <sheetData sheetId="4292"/>
      <sheetData sheetId="4293"/>
      <sheetData sheetId="4294"/>
      <sheetData sheetId="4295"/>
      <sheetData sheetId="4296"/>
      <sheetData sheetId="4297"/>
      <sheetData sheetId="4298"/>
      <sheetData sheetId="4299"/>
      <sheetData sheetId="4300"/>
      <sheetData sheetId="4301"/>
      <sheetData sheetId="4302"/>
      <sheetData sheetId="4303"/>
      <sheetData sheetId="4304"/>
      <sheetData sheetId="4305"/>
      <sheetData sheetId="4306"/>
      <sheetData sheetId="4307"/>
      <sheetData sheetId="4308"/>
      <sheetData sheetId="4309"/>
      <sheetData sheetId="4310"/>
      <sheetData sheetId="4311"/>
      <sheetData sheetId="4312"/>
      <sheetData sheetId="4313"/>
      <sheetData sheetId="4314"/>
      <sheetData sheetId="4315"/>
      <sheetData sheetId="4316"/>
      <sheetData sheetId="4317"/>
      <sheetData sheetId="4318"/>
      <sheetData sheetId="4319"/>
      <sheetData sheetId="4320"/>
      <sheetData sheetId="4321"/>
      <sheetData sheetId="4322"/>
      <sheetData sheetId="4323"/>
      <sheetData sheetId="4324"/>
      <sheetData sheetId="4325"/>
      <sheetData sheetId="4326"/>
      <sheetData sheetId="4327"/>
      <sheetData sheetId="4328"/>
      <sheetData sheetId="4329"/>
      <sheetData sheetId="4330"/>
      <sheetData sheetId="4331"/>
      <sheetData sheetId="4332"/>
      <sheetData sheetId="4333"/>
      <sheetData sheetId="4334"/>
      <sheetData sheetId="4335"/>
      <sheetData sheetId="4336"/>
      <sheetData sheetId="4337"/>
      <sheetData sheetId="4338"/>
      <sheetData sheetId="4339"/>
      <sheetData sheetId="4340"/>
      <sheetData sheetId="4341"/>
      <sheetData sheetId="4342"/>
      <sheetData sheetId="4343"/>
      <sheetData sheetId="4344"/>
      <sheetData sheetId="4345"/>
      <sheetData sheetId="4346"/>
      <sheetData sheetId="4347"/>
      <sheetData sheetId="4348"/>
      <sheetData sheetId="4349"/>
      <sheetData sheetId="4350"/>
      <sheetData sheetId="4351"/>
      <sheetData sheetId="4352"/>
      <sheetData sheetId="4353"/>
      <sheetData sheetId="4354"/>
      <sheetData sheetId="4355"/>
      <sheetData sheetId="4356"/>
      <sheetData sheetId="4357"/>
      <sheetData sheetId="4358"/>
      <sheetData sheetId="4359"/>
      <sheetData sheetId="4360"/>
      <sheetData sheetId="4361"/>
      <sheetData sheetId="4362"/>
      <sheetData sheetId="4363"/>
      <sheetData sheetId="4364"/>
      <sheetData sheetId="4365"/>
      <sheetData sheetId="4366"/>
      <sheetData sheetId="4367"/>
      <sheetData sheetId="4368"/>
      <sheetData sheetId="4369"/>
      <sheetData sheetId="4370"/>
      <sheetData sheetId="4371"/>
      <sheetData sheetId="4372"/>
      <sheetData sheetId="4373"/>
      <sheetData sheetId="4374"/>
      <sheetData sheetId="4375"/>
      <sheetData sheetId="4376"/>
      <sheetData sheetId="4377"/>
      <sheetData sheetId="4378"/>
      <sheetData sheetId="4379"/>
      <sheetData sheetId="4380"/>
      <sheetData sheetId="4381"/>
      <sheetData sheetId="4382"/>
      <sheetData sheetId="4383"/>
      <sheetData sheetId="4384"/>
      <sheetData sheetId="4385"/>
      <sheetData sheetId="4386"/>
      <sheetData sheetId="4387"/>
      <sheetData sheetId="4388"/>
      <sheetData sheetId="4389"/>
      <sheetData sheetId="4390"/>
      <sheetData sheetId="4391"/>
      <sheetData sheetId="4392"/>
      <sheetData sheetId="4393"/>
      <sheetData sheetId="4394"/>
      <sheetData sheetId="4395"/>
      <sheetData sheetId="4396"/>
      <sheetData sheetId="4397"/>
      <sheetData sheetId="4398"/>
      <sheetData sheetId="4399"/>
      <sheetData sheetId="4400"/>
      <sheetData sheetId="4401"/>
      <sheetData sheetId="4402"/>
      <sheetData sheetId="4403"/>
      <sheetData sheetId="4404"/>
      <sheetData sheetId="4405"/>
      <sheetData sheetId="4406"/>
      <sheetData sheetId="4407"/>
      <sheetData sheetId="4408"/>
      <sheetData sheetId="4409"/>
      <sheetData sheetId="4410"/>
      <sheetData sheetId="4411"/>
      <sheetData sheetId="4412"/>
      <sheetData sheetId="4413"/>
      <sheetData sheetId="4414"/>
      <sheetData sheetId="4415"/>
      <sheetData sheetId="4416"/>
      <sheetData sheetId="4417"/>
      <sheetData sheetId="4418"/>
      <sheetData sheetId="4419"/>
      <sheetData sheetId="4420"/>
      <sheetData sheetId="4421"/>
      <sheetData sheetId="4422"/>
      <sheetData sheetId="4423"/>
      <sheetData sheetId="4424"/>
      <sheetData sheetId="4425"/>
      <sheetData sheetId="4426"/>
      <sheetData sheetId="4427"/>
      <sheetData sheetId="4428"/>
      <sheetData sheetId="4429"/>
      <sheetData sheetId="4430"/>
      <sheetData sheetId="4431"/>
      <sheetData sheetId="4432"/>
      <sheetData sheetId="4433"/>
      <sheetData sheetId="4434"/>
      <sheetData sheetId="4435"/>
      <sheetData sheetId="4436"/>
      <sheetData sheetId="4437"/>
      <sheetData sheetId="4438"/>
      <sheetData sheetId="4439"/>
      <sheetData sheetId="4440"/>
      <sheetData sheetId="4441"/>
      <sheetData sheetId="4442"/>
      <sheetData sheetId="4443"/>
      <sheetData sheetId="4444"/>
      <sheetData sheetId="4445"/>
      <sheetData sheetId="4446"/>
      <sheetData sheetId="4447"/>
      <sheetData sheetId="4448"/>
      <sheetData sheetId="4449"/>
      <sheetData sheetId="4450"/>
      <sheetData sheetId="4451"/>
      <sheetData sheetId="4452"/>
      <sheetData sheetId="4453"/>
      <sheetData sheetId="4454"/>
      <sheetData sheetId="4455"/>
      <sheetData sheetId="4456"/>
      <sheetData sheetId="4457"/>
      <sheetData sheetId="4458"/>
      <sheetData sheetId="4459"/>
      <sheetData sheetId="4460"/>
      <sheetData sheetId="4461"/>
      <sheetData sheetId="4462"/>
      <sheetData sheetId="4463"/>
      <sheetData sheetId="4464"/>
      <sheetData sheetId="4465"/>
      <sheetData sheetId="4466"/>
      <sheetData sheetId="4467"/>
      <sheetData sheetId="4468"/>
      <sheetData sheetId="4469"/>
      <sheetData sheetId="4470"/>
      <sheetData sheetId="4471"/>
      <sheetData sheetId="4472"/>
      <sheetData sheetId="4473"/>
      <sheetData sheetId="4474"/>
      <sheetData sheetId="4475"/>
      <sheetData sheetId="4476"/>
      <sheetData sheetId="4477"/>
      <sheetData sheetId="4478"/>
      <sheetData sheetId="4479"/>
      <sheetData sheetId="4480"/>
      <sheetData sheetId="4481"/>
      <sheetData sheetId="4482"/>
      <sheetData sheetId="4483"/>
      <sheetData sheetId="4484"/>
      <sheetData sheetId="4485"/>
      <sheetData sheetId="4486"/>
      <sheetData sheetId="4487"/>
      <sheetData sheetId="4488"/>
      <sheetData sheetId="4489"/>
      <sheetData sheetId="4490"/>
      <sheetData sheetId="4491"/>
      <sheetData sheetId="4492"/>
      <sheetData sheetId="4493"/>
      <sheetData sheetId="4494"/>
      <sheetData sheetId="4495"/>
      <sheetData sheetId="4496"/>
      <sheetData sheetId="4497"/>
      <sheetData sheetId="4498"/>
      <sheetData sheetId="4499"/>
      <sheetData sheetId="4500"/>
      <sheetData sheetId="4501"/>
      <sheetData sheetId="4502"/>
      <sheetData sheetId="4503"/>
      <sheetData sheetId="4504"/>
      <sheetData sheetId="4505"/>
      <sheetData sheetId="4506"/>
      <sheetData sheetId="4507"/>
      <sheetData sheetId="4508"/>
      <sheetData sheetId="4509"/>
      <sheetData sheetId="4510"/>
      <sheetData sheetId="4511"/>
      <sheetData sheetId="4512"/>
      <sheetData sheetId="4513"/>
      <sheetData sheetId="4514"/>
      <sheetData sheetId="4515"/>
      <sheetData sheetId="4516"/>
      <sheetData sheetId="4517"/>
      <sheetData sheetId="4518"/>
      <sheetData sheetId="4519"/>
      <sheetData sheetId="4520"/>
      <sheetData sheetId="4521"/>
      <sheetData sheetId="4522"/>
      <sheetData sheetId="4523"/>
      <sheetData sheetId="4524"/>
      <sheetData sheetId="4525"/>
      <sheetData sheetId="4526"/>
      <sheetData sheetId="4527"/>
      <sheetData sheetId="4528"/>
      <sheetData sheetId="4529"/>
      <sheetData sheetId="4530"/>
      <sheetData sheetId="4531"/>
      <sheetData sheetId="4532"/>
      <sheetData sheetId="4533"/>
      <sheetData sheetId="4534"/>
      <sheetData sheetId="4535"/>
      <sheetData sheetId="4536"/>
      <sheetData sheetId="4537"/>
      <sheetData sheetId="4538"/>
      <sheetData sheetId="4539"/>
      <sheetData sheetId="4540"/>
      <sheetData sheetId="4541"/>
      <sheetData sheetId="4542"/>
      <sheetData sheetId="4543"/>
      <sheetData sheetId="4544"/>
      <sheetData sheetId="4545"/>
      <sheetData sheetId="4546"/>
      <sheetData sheetId="4547"/>
      <sheetData sheetId="4548"/>
      <sheetData sheetId="4549"/>
      <sheetData sheetId="4550"/>
      <sheetData sheetId="4551"/>
      <sheetData sheetId="4552"/>
      <sheetData sheetId="4553"/>
      <sheetData sheetId="4554"/>
      <sheetData sheetId="4555"/>
      <sheetData sheetId="4556"/>
      <sheetData sheetId="4557"/>
      <sheetData sheetId="4558"/>
      <sheetData sheetId="4559"/>
      <sheetData sheetId="4560"/>
      <sheetData sheetId="4561"/>
      <sheetData sheetId="4562"/>
      <sheetData sheetId="4563"/>
      <sheetData sheetId="4564"/>
      <sheetData sheetId="4565"/>
      <sheetData sheetId="4566"/>
      <sheetData sheetId="4567"/>
      <sheetData sheetId="4568"/>
      <sheetData sheetId="4569"/>
      <sheetData sheetId="4570"/>
      <sheetData sheetId="4571"/>
      <sheetData sheetId="4572"/>
      <sheetData sheetId="4573"/>
      <sheetData sheetId="4574"/>
      <sheetData sheetId="4575"/>
      <sheetData sheetId="4576"/>
      <sheetData sheetId="4577"/>
      <sheetData sheetId="4578"/>
      <sheetData sheetId="4579"/>
      <sheetData sheetId="4580"/>
      <sheetData sheetId="4581"/>
      <sheetData sheetId="4582"/>
      <sheetData sheetId="4583"/>
      <sheetData sheetId="4584"/>
      <sheetData sheetId="4585"/>
      <sheetData sheetId="4586"/>
      <sheetData sheetId="4587"/>
      <sheetData sheetId="4588"/>
      <sheetData sheetId="4589"/>
      <sheetData sheetId="4590"/>
      <sheetData sheetId="4591"/>
      <sheetData sheetId="4592"/>
      <sheetData sheetId="4593"/>
      <sheetData sheetId="4594"/>
      <sheetData sheetId="4595"/>
      <sheetData sheetId="4596"/>
      <sheetData sheetId="4597"/>
      <sheetData sheetId="4598"/>
      <sheetData sheetId="4599"/>
      <sheetData sheetId="4600"/>
      <sheetData sheetId="4601"/>
      <sheetData sheetId="4602"/>
      <sheetData sheetId="4603"/>
      <sheetData sheetId="4604"/>
      <sheetData sheetId="4605"/>
      <sheetData sheetId="4606"/>
      <sheetData sheetId="4607"/>
      <sheetData sheetId="4608"/>
      <sheetData sheetId="4609"/>
      <sheetData sheetId="4610"/>
      <sheetData sheetId="4611"/>
      <sheetData sheetId="4612"/>
      <sheetData sheetId="4613"/>
      <sheetData sheetId="4614"/>
      <sheetData sheetId="4615"/>
      <sheetData sheetId="4616"/>
      <sheetData sheetId="4617"/>
      <sheetData sheetId="4618"/>
      <sheetData sheetId="4619"/>
      <sheetData sheetId="4620"/>
      <sheetData sheetId="4621" refreshError="1"/>
      <sheetData sheetId="4622"/>
      <sheetData sheetId="4623"/>
      <sheetData sheetId="4624"/>
      <sheetData sheetId="4625"/>
      <sheetData sheetId="4626"/>
      <sheetData sheetId="4627"/>
      <sheetData sheetId="4628"/>
      <sheetData sheetId="4629"/>
      <sheetData sheetId="4630"/>
      <sheetData sheetId="4631"/>
      <sheetData sheetId="4632"/>
      <sheetData sheetId="4633" refreshError="1"/>
      <sheetData sheetId="4634" refreshError="1"/>
      <sheetData sheetId="4635" refreshError="1"/>
      <sheetData sheetId="4636" refreshError="1"/>
      <sheetData sheetId="4637" refreshError="1"/>
      <sheetData sheetId="4638" refreshError="1"/>
      <sheetData sheetId="4639" refreshError="1"/>
      <sheetData sheetId="4640" refreshError="1"/>
      <sheetData sheetId="4641" refreshError="1"/>
      <sheetData sheetId="4642"/>
      <sheetData sheetId="4643"/>
      <sheetData sheetId="4644"/>
      <sheetData sheetId="4645"/>
      <sheetData sheetId="4646"/>
      <sheetData sheetId="4647" refreshError="1"/>
      <sheetData sheetId="4648" refreshError="1"/>
      <sheetData sheetId="4649" refreshError="1"/>
      <sheetData sheetId="4650" refreshError="1"/>
      <sheetData sheetId="4651" refreshError="1"/>
      <sheetData sheetId="4652"/>
      <sheetData sheetId="4653" refreshError="1"/>
      <sheetData sheetId="4654" refreshError="1"/>
      <sheetData sheetId="4655" refreshError="1"/>
      <sheetData sheetId="4656" refreshError="1"/>
      <sheetData sheetId="4657" refreshError="1"/>
      <sheetData sheetId="4658"/>
      <sheetData sheetId="4659"/>
      <sheetData sheetId="4660"/>
      <sheetData sheetId="4661"/>
      <sheetData sheetId="4662"/>
      <sheetData sheetId="4663"/>
      <sheetData sheetId="4664"/>
      <sheetData sheetId="4665"/>
      <sheetData sheetId="4666"/>
      <sheetData sheetId="4667"/>
      <sheetData sheetId="4668"/>
      <sheetData sheetId="4669"/>
      <sheetData sheetId="4670"/>
      <sheetData sheetId="4671"/>
      <sheetData sheetId="4672"/>
      <sheetData sheetId="4673"/>
      <sheetData sheetId="4674" refreshError="1"/>
      <sheetData sheetId="4675" refreshError="1"/>
      <sheetData sheetId="4676" refreshError="1"/>
      <sheetData sheetId="4677" refreshError="1"/>
      <sheetData sheetId="4678" refreshError="1"/>
      <sheetData sheetId="4679" refreshError="1"/>
      <sheetData sheetId="4680" refreshError="1"/>
      <sheetData sheetId="4681" refreshError="1"/>
      <sheetData sheetId="4682" refreshError="1"/>
      <sheetData sheetId="4683" refreshError="1"/>
      <sheetData sheetId="4684" refreshError="1"/>
      <sheetData sheetId="4685" refreshError="1"/>
      <sheetData sheetId="4686" refreshError="1"/>
      <sheetData sheetId="4687" refreshError="1"/>
      <sheetData sheetId="4688" refreshError="1"/>
      <sheetData sheetId="4689" refreshError="1"/>
      <sheetData sheetId="4690" refreshError="1"/>
      <sheetData sheetId="4691" refreshError="1"/>
      <sheetData sheetId="4692" refreshError="1"/>
      <sheetData sheetId="4693" refreshError="1"/>
      <sheetData sheetId="4694" refreshError="1"/>
      <sheetData sheetId="4695" refreshError="1"/>
      <sheetData sheetId="4696" refreshError="1"/>
      <sheetData sheetId="4697" refreshError="1"/>
      <sheetData sheetId="4698" refreshError="1"/>
      <sheetData sheetId="4699" refreshError="1"/>
      <sheetData sheetId="4700" refreshError="1"/>
      <sheetData sheetId="4701" refreshError="1"/>
      <sheetData sheetId="4702" refreshError="1"/>
      <sheetData sheetId="4703" refreshError="1"/>
      <sheetData sheetId="4704" refreshError="1"/>
      <sheetData sheetId="4705" refreshError="1"/>
      <sheetData sheetId="4706" refreshError="1"/>
      <sheetData sheetId="4707"/>
      <sheetData sheetId="4708"/>
      <sheetData sheetId="4709"/>
      <sheetData sheetId="4710"/>
      <sheetData sheetId="4711"/>
      <sheetData sheetId="4712"/>
      <sheetData sheetId="4713"/>
      <sheetData sheetId="4714"/>
      <sheetData sheetId="4715"/>
      <sheetData sheetId="4716"/>
      <sheetData sheetId="4717"/>
      <sheetData sheetId="4718"/>
      <sheetData sheetId="4719"/>
      <sheetData sheetId="4720"/>
      <sheetData sheetId="4721"/>
      <sheetData sheetId="4722"/>
      <sheetData sheetId="4723"/>
      <sheetData sheetId="4724"/>
      <sheetData sheetId="4725"/>
      <sheetData sheetId="4726"/>
      <sheetData sheetId="4727"/>
      <sheetData sheetId="4728" refreshError="1"/>
      <sheetData sheetId="4729" refreshError="1"/>
      <sheetData sheetId="4730" refreshError="1"/>
      <sheetData sheetId="4731" refreshError="1"/>
      <sheetData sheetId="4732" refreshError="1"/>
      <sheetData sheetId="4733" refreshError="1"/>
      <sheetData sheetId="4734" refreshError="1"/>
      <sheetData sheetId="4735" refreshError="1"/>
      <sheetData sheetId="4736" refreshError="1"/>
      <sheetData sheetId="4737" refreshError="1"/>
      <sheetData sheetId="4738" refreshError="1"/>
      <sheetData sheetId="4739" refreshError="1"/>
      <sheetData sheetId="4740" refreshError="1"/>
      <sheetData sheetId="4741" refreshError="1"/>
      <sheetData sheetId="4742" refreshError="1"/>
      <sheetData sheetId="4743" refreshError="1"/>
      <sheetData sheetId="4744" refreshError="1"/>
      <sheetData sheetId="4745" refreshError="1"/>
      <sheetData sheetId="4746" refreshError="1"/>
      <sheetData sheetId="4747" refreshError="1"/>
      <sheetData sheetId="4748" refreshError="1"/>
      <sheetData sheetId="4749" refreshError="1"/>
      <sheetData sheetId="4750" refreshError="1"/>
      <sheetData sheetId="4751" refreshError="1"/>
      <sheetData sheetId="4752" refreshError="1"/>
      <sheetData sheetId="4753" refreshError="1"/>
      <sheetData sheetId="4754" refreshError="1"/>
      <sheetData sheetId="4755"/>
      <sheetData sheetId="4756"/>
      <sheetData sheetId="4757"/>
      <sheetData sheetId="4758"/>
      <sheetData sheetId="4759"/>
      <sheetData sheetId="4760"/>
      <sheetData sheetId="4761"/>
      <sheetData sheetId="4762"/>
      <sheetData sheetId="4763"/>
      <sheetData sheetId="4764"/>
      <sheetData sheetId="4765"/>
      <sheetData sheetId="4766"/>
      <sheetData sheetId="4767"/>
      <sheetData sheetId="4768"/>
      <sheetData sheetId="4769"/>
      <sheetData sheetId="4770"/>
      <sheetData sheetId="4771"/>
      <sheetData sheetId="4772"/>
      <sheetData sheetId="4773"/>
      <sheetData sheetId="4774"/>
      <sheetData sheetId="4775"/>
      <sheetData sheetId="4776"/>
      <sheetData sheetId="4777"/>
      <sheetData sheetId="4778"/>
      <sheetData sheetId="4779"/>
      <sheetData sheetId="4780"/>
      <sheetData sheetId="4781"/>
      <sheetData sheetId="4782"/>
      <sheetData sheetId="4783"/>
      <sheetData sheetId="4784"/>
      <sheetData sheetId="4785"/>
      <sheetData sheetId="4786"/>
      <sheetData sheetId="4787"/>
      <sheetData sheetId="4788"/>
      <sheetData sheetId="4789"/>
      <sheetData sheetId="4790"/>
      <sheetData sheetId="4791"/>
      <sheetData sheetId="4792"/>
      <sheetData sheetId="4793"/>
      <sheetData sheetId="4794"/>
      <sheetData sheetId="4795"/>
      <sheetData sheetId="4796"/>
      <sheetData sheetId="4797" refreshError="1"/>
      <sheetData sheetId="4798" refreshError="1"/>
      <sheetData sheetId="4799" refreshError="1"/>
      <sheetData sheetId="4800" refreshError="1"/>
      <sheetData sheetId="4801" refreshError="1"/>
      <sheetData sheetId="4802" refreshError="1"/>
      <sheetData sheetId="4803" refreshError="1"/>
      <sheetData sheetId="4804" refreshError="1"/>
      <sheetData sheetId="4805" refreshError="1"/>
      <sheetData sheetId="4806" refreshError="1"/>
      <sheetData sheetId="4807" refreshError="1"/>
      <sheetData sheetId="4808" refreshError="1"/>
      <sheetData sheetId="4809" refreshError="1"/>
      <sheetData sheetId="4810" refreshError="1"/>
      <sheetData sheetId="4811" refreshError="1"/>
      <sheetData sheetId="4812" refreshError="1"/>
      <sheetData sheetId="4813" refreshError="1"/>
      <sheetData sheetId="4814" refreshError="1"/>
      <sheetData sheetId="4815" refreshError="1"/>
      <sheetData sheetId="4816" refreshError="1"/>
      <sheetData sheetId="4817" refreshError="1"/>
      <sheetData sheetId="4818" refreshError="1"/>
      <sheetData sheetId="4819" refreshError="1"/>
      <sheetData sheetId="4820" refreshError="1"/>
      <sheetData sheetId="4821" refreshError="1"/>
      <sheetData sheetId="4822" refreshError="1"/>
      <sheetData sheetId="4823" refreshError="1"/>
      <sheetData sheetId="4824" refreshError="1"/>
      <sheetData sheetId="4825" refreshError="1"/>
      <sheetData sheetId="4826" refreshError="1"/>
      <sheetData sheetId="4827" refreshError="1"/>
      <sheetData sheetId="4828" refreshError="1"/>
      <sheetData sheetId="4829" refreshError="1"/>
      <sheetData sheetId="4830" refreshError="1"/>
      <sheetData sheetId="4831" refreshError="1"/>
      <sheetData sheetId="4832" refreshError="1"/>
      <sheetData sheetId="4833" refreshError="1"/>
      <sheetData sheetId="4834" refreshError="1"/>
      <sheetData sheetId="4835" refreshError="1"/>
      <sheetData sheetId="4836" refreshError="1"/>
      <sheetData sheetId="4837" refreshError="1"/>
      <sheetData sheetId="4838" refreshError="1"/>
      <sheetData sheetId="4839" refreshError="1"/>
      <sheetData sheetId="4840" refreshError="1"/>
      <sheetData sheetId="4841" refreshError="1"/>
      <sheetData sheetId="4842" refreshError="1"/>
      <sheetData sheetId="4843" refreshError="1"/>
      <sheetData sheetId="4844" refreshError="1"/>
      <sheetData sheetId="4845" refreshError="1"/>
      <sheetData sheetId="4846" refreshError="1"/>
      <sheetData sheetId="4847" refreshError="1"/>
      <sheetData sheetId="4848" refreshError="1"/>
      <sheetData sheetId="4849" refreshError="1"/>
      <sheetData sheetId="4850" refreshError="1"/>
      <sheetData sheetId="4851" refreshError="1"/>
      <sheetData sheetId="4852" refreshError="1"/>
      <sheetData sheetId="4853" refreshError="1"/>
      <sheetData sheetId="4854" refreshError="1"/>
      <sheetData sheetId="4855" refreshError="1"/>
      <sheetData sheetId="4856" refreshError="1"/>
      <sheetData sheetId="4857" refreshError="1"/>
      <sheetData sheetId="4858" refreshError="1"/>
      <sheetData sheetId="4859" refreshError="1"/>
      <sheetData sheetId="4860" refreshError="1"/>
      <sheetData sheetId="4861" refreshError="1"/>
      <sheetData sheetId="4862" refreshError="1"/>
      <sheetData sheetId="4863" refreshError="1"/>
      <sheetData sheetId="4864" refreshError="1"/>
      <sheetData sheetId="4865" refreshError="1"/>
      <sheetData sheetId="4866" refreshError="1"/>
      <sheetData sheetId="4867" refreshError="1"/>
      <sheetData sheetId="4868" refreshError="1"/>
      <sheetData sheetId="4869" refreshError="1"/>
      <sheetData sheetId="4870" refreshError="1"/>
      <sheetData sheetId="4871" refreshError="1"/>
      <sheetData sheetId="4872" refreshError="1"/>
      <sheetData sheetId="4873" refreshError="1"/>
      <sheetData sheetId="4874" refreshError="1"/>
      <sheetData sheetId="4875" refreshError="1"/>
      <sheetData sheetId="4876" refreshError="1"/>
      <sheetData sheetId="4877" refreshError="1"/>
      <sheetData sheetId="4878" refreshError="1"/>
      <sheetData sheetId="4879" refreshError="1"/>
      <sheetData sheetId="4880" refreshError="1"/>
      <sheetData sheetId="4881" refreshError="1"/>
      <sheetData sheetId="4882" refreshError="1"/>
      <sheetData sheetId="4883" refreshError="1"/>
      <sheetData sheetId="4884" refreshError="1"/>
      <sheetData sheetId="4885" refreshError="1"/>
      <sheetData sheetId="4886" refreshError="1"/>
      <sheetData sheetId="4887" refreshError="1"/>
      <sheetData sheetId="4888" refreshError="1"/>
      <sheetData sheetId="4889" refreshError="1"/>
      <sheetData sheetId="4890" refreshError="1"/>
      <sheetData sheetId="4891" refreshError="1"/>
      <sheetData sheetId="4892" refreshError="1"/>
      <sheetData sheetId="4893" refreshError="1"/>
      <sheetData sheetId="4894" refreshError="1"/>
      <sheetData sheetId="4895" refreshError="1"/>
      <sheetData sheetId="4896" refreshError="1"/>
      <sheetData sheetId="4897" refreshError="1"/>
      <sheetData sheetId="4898" refreshError="1"/>
      <sheetData sheetId="4899" refreshError="1"/>
      <sheetData sheetId="4900" refreshError="1"/>
      <sheetData sheetId="4901" refreshError="1"/>
      <sheetData sheetId="4902" refreshError="1"/>
      <sheetData sheetId="4903" refreshError="1"/>
      <sheetData sheetId="4904" refreshError="1"/>
      <sheetData sheetId="4905" refreshError="1"/>
      <sheetData sheetId="4906" refreshError="1"/>
      <sheetData sheetId="4907" refreshError="1"/>
      <sheetData sheetId="4908" refreshError="1"/>
      <sheetData sheetId="4909" refreshError="1"/>
      <sheetData sheetId="4910" refreshError="1"/>
      <sheetData sheetId="4911" refreshError="1"/>
      <sheetData sheetId="4912" refreshError="1"/>
      <sheetData sheetId="4913" refreshError="1"/>
      <sheetData sheetId="4914" refreshError="1"/>
      <sheetData sheetId="4915" refreshError="1"/>
      <sheetData sheetId="4916" refreshError="1"/>
      <sheetData sheetId="4917" refreshError="1"/>
      <sheetData sheetId="4918" refreshError="1"/>
      <sheetData sheetId="4919" refreshError="1"/>
      <sheetData sheetId="4920" refreshError="1"/>
      <sheetData sheetId="4921" refreshError="1"/>
      <sheetData sheetId="4922" refreshError="1"/>
      <sheetData sheetId="4923" refreshError="1"/>
      <sheetData sheetId="4924" refreshError="1"/>
      <sheetData sheetId="4925" refreshError="1"/>
      <sheetData sheetId="4926" refreshError="1"/>
      <sheetData sheetId="4927" refreshError="1"/>
      <sheetData sheetId="4928" refreshError="1"/>
      <sheetData sheetId="4929" refreshError="1"/>
      <sheetData sheetId="4930" refreshError="1"/>
      <sheetData sheetId="4931" refreshError="1"/>
      <sheetData sheetId="4932" refreshError="1"/>
      <sheetData sheetId="4933" refreshError="1"/>
      <sheetData sheetId="4934" refreshError="1"/>
      <sheetData sheetId="4935" refreshError="1"/>
      <sheetData sheetId="4936" refreshError="1"/>
      <sheetData sheetId="4937" refreshError="1"/>
      <sheetData sheetId="4938" refreshError="1"/>
      <sheetData sheetId="4939" refreshError="1"/>
      <sheetData sheetId="4940" refreshError="1"/>
      <sheetData sheetId="4941" refreshError="1"/>
      <sheetData sheetId="4942" refreshError="1"/>
      <sheetData sheetId="4943" refreshError="1"/>
      <sheetData sheetId="4944" refreshError="1"/>
      <sheetData sheetId="4945" refreshError="1"/>
      <sheetData sheetId="4946" refreshError="1"/>
      <sheetData sheetId="4947" refreshError="1"/>
      <sheetData sheetId="4948" refreshError="1"/>
      <sheetData sheetId="4949" refreshError="1"/>
      <sheetData sheetId="4950" refreshError="1"/>
      <sheetData sheetId="4951" refreshError="1"/>
      <sheetData sheetId="4952" refreshError="1"/>
      <sheetData sheetId="4953" refreshError="1"/>
      <sheetData sheetId="4954" refreshError="1"/>
      <sheetData sheetId="4955" refreshError="1"/>
      <sheetData sheetId="4956" refreshError="1"/>
      <sheetData sheetId="4957" refreshError="1"/>
      <sheetData sheetId="4958" refreshError="1"/>
      <sheetData sheetId="4959" refreshError="1"/>
      <sheetData sheetId="4960" refreshError="1"/>
      <sheetData sheetId="4961" refreshError="1"/>
      <sheetData sheetId="4962" refreshError="1"/>
      <sheetData sheetId="4963" refreshError="1"/>
      <sheetData sheetId="4964" refreshError="1"/>
      <sheetData sheetId="4965" refreshError="1"/>
      <sheetData sheetId="4966" refreshError="1"/>
      <sheetData sheetId="4967" refreshError="1"/>
      <sheetData sheetId="4968" refreshError="1"/>
      <sheetData sheetId="4969" refreshError="1"/>
      <sheetData sheetId="4970" refreshError="1"/>
      <sheetData sheetId="4971" refreshError="1"/>
      <sheetData sheetId="4972" refreshError="1"/>
      <sheetData sheetId="4973" refreshError="1"/>
      <sheetData sheetId="4974" refreshError="1"/>
      <sheetData sheetId="4975" refreshError="1"/>
      <sheetData sheetId="4976" refreshError="1"/>
      <sheetData sheetId="4977" refreshError="1"/>
      <sheetData sheetId="4978" refreshError="1"/>
      <sheetData sheetId="4979" refreshError="1"/>
      <sheetData sheetId="4980" refreshError="1"/>
      <sheetData sheetId="4981" refreshError="1"/>
      <sheetData sheetId="4982" refreshError="1"/>
      <sheetData sheetId="4983"/>
      <sheetData sheetId="4984"/>
      <sheetData sheetId="4985"/>
      <sheetData sheetId="4986"/>
      <sheetData sheetId="4987"/>
      <sheetData sheetId="4988"/>
      <sheetData sheetId="4989"/>
      <sheetData sheetId="4990"/>
      <sheetData sheetId="4991"/>
      <sheetData sheetId="4992"/>
      <sheetData sheetId="4993"/>
      <sheetData sheetId="4994"/>
      <sheetData sheetId="4995"/>
      <sheetData sheetId="4996"/>
      <sheetData sheetId="4997"/>
      <sheetData sheetId="4998"/>
      <sheetData sheetId="4999" refreshError="1"/>
      <sheetData sheetId="5000" refreshError="1"/>
      <sheetData sheetId="5001" refreshError="1"/>
      <sheetData sheetId="5002" refreshError="1"/>
      <sheetData sheetId="5003" refreshError="1"/>
      <sheetData sheetId="5004" refreshError="1"/>
      <sheetData sheetId="5005" refreshError="1"/>
      <sheetData sheetId="5006"/>
      <sheetData sheetId="5007"/>
      <sheetData sheetId="5008"/>
      <sheetData sheetId="5009"/>
      <sheetData sheetId="5010" refreshError="1"/>
      <sheetData sheetId="5011" refreshError="1"/>
      <sheetData sheetId="5012" refreshError="1"/>
      <sheetData sheetId="5013"/>
      <sheetData sheetId="5014"/>
      <sheetData sheetId="5015"/>
      <sheetData sheetId="5016"/>
      <sheetData sheetId="5017"/>
      <sheetData sheetId="5018"/>
      <sheetData sheetId="5019"/>
      <sheetData sheetId="5020"/>
      <sheetData sheetId="5021"/>
      <sheetData sheetId="5022"/>
      <sheetData sheetId="5023"/>
      <sheetData sheetId="5024"/>
      <sheetData sheetId="5025"/>
      <sheetData sheetId="5026"/>
      <sheetData sheetId="5027"/>
      <sheetData sheetId="5028"/>
      <sheetData sheetId="5029"/>
      <sheetData sheetId="5030"/>
      <sheetData sheetId="5031"/>
      <sheetData sheetId="5032"/>
      <sheetData sheetId="5033"/>
      <sheetData sheetId="5034"/>
      <sheetData sheetId="5035"/>
      <sheetData sheetId="5036"/>
      <sheetData sheetId="5037"/>
      <sheetData sheetId="5038"/>
      <sheetData sheetId="5039"/>
      <sheetData sheetId="5040"/>
      <sheetData sheetId="5041"/>
      <sheetData sheetId="5042"/>
      <sheetData sheetId="5043"/>
      <sheetData sheetId="5044"/>
      <sheetData sheetId="5045"/>
      <sheetData sheetId="5046"/>
      <sheetData sheetId="5047"/>
      <sheetData sheetId="5048"/>
      <sheetData sheetId="5049"/>
      <sheetData sheetId="5050"/>
      <sheetData sheetId="5051"/>
      <sheetData sheetId="5052"/>
      <sheetData sheetId="5053"/>
      <sheetData sheetId="5054"/>
      <sheetData sheetId="5055"/>
      <sheetData sheetId="5056"/>
      <sheetData sheetId="5057" refreshError="1"/>
      <sheetData sheetId="5058" refreshError="1"/>
      <sheetData sheetId="5059" refreshError="1"/>
      <sheetData sheetId="5060" refreshError="1"/>
      <sheetData sheetId="5061" refreshError="1"/>
      <sheetData sheetId="5062" refreshError="1"/>
      <sheetData sheetId="5063" refreshError="1"/>
      <sheetData sheetId="5064" refreshError="1"/>
      <sheetData sheetId="5065" refreshError="1"/>
      <sheetData sheetId="5066" refreshError="1"/>
      <sheetData sheetId="5067" refreshError="1"/>
      <sheetData sheetId="5068" refreshError="1"/>
      <sheetData sheetId="5069" refreshError="1"/>
      <sheetData sheetId="5070" refreshError="1"/>
      <sheetData sheetId="5071" refreshError="1"/>
      <sheetData sheetId="5072" refreshError="1"/>
      <sheetData sheetId="5073" refreshError="1"/>
      <sheetData sheetId="5074" refreshError="1"/>
      <sheetData sheetId="5075" refreshError="1"/>
      <sheetData sheetId="5076" refreshError="1"/>
      <sheetData sheetId="5077" refreshError="1"/>
      <sheetData sheetId="5078" refreshError="1"/>
      <sheetData sheetId="5079" refreshError="1"/>
      <sheetData sheetId="5080" refreshError="1"/>
      <sheetData sheetId="5081" refreshError="1"/>
      <sheetData sheetId="5082" refreshError="1"/>
      <sheetData sheetId="5083" refreshError="1"/>
      <sheetData sheetId="5084" refreshError="1"/>
      <sheetData sheetId="5085" refreshError="1"/>
      <sheetData sheetId="5086" refreshError="1"/>
      <sheetData sheetId="5087" refreshError="1"/>
      <sheetData sheetId="5088" refreshError="1"/>
      <sheetData sheetId="5089" refreshError="1"/>
      <sheetData sheetId="5090" refreshError="1"/>
      <sheetData sheetId="5091" refreshError="1"/>
      <sheetData sheetId="5092" refreshError="1"/>
      <sheetData sheetId="5093" refreshError="1"/>
      <sheetData sheetId="5094" refreshError="1"/>
      <sheetData sheetId="5095" refreshError="1"/>
      <sheetData sheetId="5096" refreshError="1"/>
      <sheetData sheetId="5097" refreshError="1"/>
      <sheetData sheetId="5098" refreshError="1"/>
      <sheetData sheetId="5099" refreshError="1"/>
      <sheetData sheetId="5100" refreshError="1"/>
      <sheetData sheetId="5101" refreshError="1"/>
      <sheetData sheetId="5102" refreshError="1"/>
      <sheetData sheetId="5103" refreshError="1"/>
      <sheetData sheetId="5104" refreshError="1"/>
      <sheetData sheetId="5105" refreshError="1"/>
      <sheetData sheetId="5106" refreshError="1"/>
      <sheetData sheetId="5107" refreshError="1"/>
      <sheetData sheetId="5108" refreshError="1"/>
      <sheetData sheetId="5109" refreshError="1"/>
      <sheetData sheetId="5110" refreshError="1"/>
      <sheetData sheetId="5111" refreshError="1"/>
      <sheetData sheetId="5112" refreshError="1"/>
      <sheetData sheetId="5113" refreshError="1"/>
      <sheetData sheetId="5114" refreshError="1"/>
      <sheetData sheetId="5115" refreshError="1"/>
      <sheetData sheetId="5116" refreshError="1"/>
      <sheetData sheetId="5117" refreshError="1"/>
      <sheetData sheetId="5118" refreshError="1"/>
      <sheetData sheetId="5119" refreshError="1"/>
      <sheetData sheetId="5120" refreshError="1"/>
      <sheetData sheetId="5121" refreshError="1"/>
      <sheetData sheetId="5122" refreshError="1"/>
      <sheetData sheetId="5123" refreshError="1"/>
      <sheetData sheetId="5124" refreshError="1"/>
      <sheetData sheetId="5125" refreshError="1"/>
      <sheetData sheetId="5126" refreshError="1"/>
      <sheetData sheetId="5127" refreshError="1"/>
      <sheetData sheetId="5128" refreshError="1"/>
      <sheetData sheetId="5129" refreshError="1"/>
      <sheetData sheetId="5130" refreshError="1"/>
      <sheetData sheetId="5131" refreshError="1"/>
      <sheetData sheetId="5132" refreshError="1"/>
      <sheetData sheetId="5133" refreshError="1"/>
      <sheetData sheetId="5134" refreshError="1"/>
      <sheetData sheetId="5135" refreshError="1"/>
      <sheetData sheetId="5136" refreshError="1"/>
      <sheetData sheetId="5137" refreshError="1"/>
      <sheetData sheetId="5138" refreshError="1"/>
      <sheetData sheetId="5139" refreshError="1"/>
      <sheetData sheetId="5140" refreshError="1"/>
      <sheetData sheetId="5141" refreshError="1"/>
      <sheetData sheetId="5142" refreshError="1"/>
      <sheetData sheetId="5143" refreshError="1"/>
      <sheetData sheetId="5144" refreshError="1"/>
      <sheetData sheetId="5145" refreshError="1"/>
      <sheetData sheetId="5146" refreshError="1"/>
      <sheetData sheetId="5147" refreshError="1"/>
      <sheetData sheetId="5148" refreshError="1"/>
      <sheetData sheetId="5149" refreshError="1"/>
      <sheetData sheetId="5150" refreshError="1"/>
      <sheetData sheetId="5151" refreshError="1"/>
      <sheetData sheetId="5152" refreshError="1"/>
      <sheetData sheetId="5153" refreshError="1"/>
      <sheetData sheetId="5154" refreshError="1"/>
      <sheetData sheetId="5155" refreshError="1"/>
      <sheetData sheetId="5156" refreshError="1"/>
      <sheetData sheetId="5157" refreshError="1"/>
      <sheetData sheetId="5158" refreshError="1"/>
      <sheetData sheetId="5159" refreshError="1"/>
      <sheetData sheetId="5160" refreshError="1"/>
      <sheetData sheetId="5161" refreshError="1"/>
      <sheetData sheetId="5162" refreshError="1"/>
      <sheetData sheetId="5163" refreshError="1"/>
      <sheetData sheetId="5164" refreshError="1"/>
      <sheetData sheetId="5165" refreshError="1"/>
      <sheetData sheetId="5166" refreshError="1"/>
      <sheetData sheetId="5167" refreshError="1"/>
      <sheetData sheetId="5168" refreshError="1"/>
      <sheetData sheetId="5169" refreshError="1"/>
      <sheetData sheetId="5170" refreshError="1"/>
      <sheetData sheetId="5171" refreshError="1"/>
      <sheetData sheetId="5172" refreshError="1"/>
      <sheetData sheetId="5173" refreshError="1"/>
      <sheetData sheetId="5174" refreshError="1"/>
      <sheetData sheetId="5175" refreshError="1"/>
      <sheetData sheetId="5176" refreshError="1"/>
      <sheetData sheetId="5177" refreshError="1"/>
      <sheetData sheetId="5178" refreshError="1"/>
      <sheetData sheetId="5179" refreshError="1"/>
      <sheetData sheetId="5180" refreshError="1"/>
      <sheetData sheetId="5181" refreshError="1"/>
      <sheetData sheetId="5182" refreshError="1"/>
      <sheetData sheetId="5183" refreshError="1"/>
      <sheetData sheetId="5184" refreshError="1"/>
      <sheetData sheetId="5185" refreshError="1"/>
      <sheetData sheetId="5186" refreshError="1"/>
      <sheetData sheetId="5187" refreshError="1"/>
      <sheetData sheetId="5188" refreshError="1"/>
      <sheetData sheetId="5189" refreshError="1"/>
      <sheetData sheetId="5190" refreshError="1"/>
      <sheetData sheetId="5191" refreshError="1"/>
      <sheetData sheetId="5192" refreshError="1"/>
      <sheetData sheetId="5193" refreshError="1"/>
      <sheetData sheetId="5194" refreshError="1"/>
      <sheetData sheetId="5195" refreshError="1"/>
      <sheetData sheetId="5196" refreshError="1"/>
      <sheetData sheetId="5197" refreshError="1"/>
      <sheetData sheetId="5198" refreshError="1"/>
      <sheetData sheetId="5199" refreshError="1"/>
      <sheetData sheetId="5200" refreshError="1"/>
      <sheetData sheetId="5201" refreshError="1"/>
      <sheetData sheetId="5202" refreshError="1"/>
      <sheetData sheetId="5203" refreshError="1"/>
      <sheetData sheetId="5204" refreshError="1"/>
      <sheetData sheetId="5205" refreshError="1"/>
      <sheetData sheetId="5206" refreshError="1"/>
      <sheetData sheetId="5207" refreshError="1"/>
      <sheetData sheetId="5208" refreshError="1"/>
      <sheetData sheetId="5209" refreshError="1"/>
      <sheetData sheetId="5210" refreshError="1"/>
      <sheetData sheetId="5211" refreshError="1"/>
      <sheetData sheetId="5212" refreshError="1"/>
      <sheetData sheetId="5213" refreshError="1"/>
      <sheetData sheetId="5214" refreshError="1"/>
      <sheetData sheetId="5215" refreshError="1"/>
      <sheetData sheetId="5216" refreshError="1"/>
      <sheetData sheetId="5217" refreshError="1"/>
      <sheetData sheetId="5218" refreshError="1"/>
      <sheetData sheetId="5219" refreshError="1"/>
      <sheetData sheetId="5220" refreshError="1"/>
      <sheetData sheetId="5221" refreshError="1"/>
      <sheetData sheetId="5222" refreshError="1"/>
      <sheetData sheetId="5223" refreshError="1"/>
      <sheetData sheetId="5224" refreshError="1"/>
      <sheetData sheetId="5225" refreshError="1"/>
      <sheetData sheetId="5226" refreshError="1"/>
      <sheetData sheetId="5227" refreshError="1"/>
      <sheetData sheetId="5228" refreshError="1"/>
      <sheetData sheetId="5229" refreshError="1"/>
      <sheetData sheetId="5230" refreshError="1"/>
      <sheetData sheetId="5231" refreshError="1"/>
      <sheetData sheetId="5232" refreshError="1"/>
      <sheetData sheetId="5233" refreshError="1"/>
      <sheetData sheetId="5234" refreshError="1"/>
      <sheetData sheetId="5235" refreshError="1"/>
      <sheetData sheetId="5236" refreshError="1"/>
      <sheetData sheetId="5237" refreshError="1"/>
      <sheetData sheetId="5238" refreshError="1"/>
      <sheetData sheetId="5239" refreshError="1"/>
      <sheetData sheetId="5240" refreshError="1"/>
      <sheetData sheetId="5241" refreshError="1"/>
      <sheetData sheetId="5242" refreshError="1"/>
      <sheetData sheetId="5243" refreshError="1"/>
      <sheetData sheetId="5244" refreshError="1"/>
      <sheetData sheetId="5245" refreshError="1"/>
      <sheetData sheetId="5246" refreshError="1"/>
      <sheetData sheetId="5247" refreshError="1"/>
      <sheetData sheetId="5248" refreshError="1"/>
      <sheetData sheetId="5249"/>
      <sheetData sheetId="5250"/>
      <sheetData sheetId="5251"/>
      <sheetData sheetId="5252"/>
      <sheetData sheetId="5253"/>
      <sheetData sheetId="5254"/>
      <sheetData sheetId="5255"/>
      <sheetData sheetId="5256"/>
      <sheetData sheetId="5257"/>
      <sheetData sheetId="5258"/>
      <sheetData sheetId="5259"/>
      <sheetData sheetId="5260"/>
      <sheetData sheetId="5261"/>
      <sheetData sheetId="5262"/>
      <sheetData sheetId="5263"/>
      <sheetData sheetId="5264"/>
      <sheetData sheetId="5265"/>
      <sheetData sheetId="5266"/>
      <sheetData sheetId="5267"/>
      <sheetData sheetId="5268"/>
      <sheetData sheetId="5269"/>
      <sheetData sheetId="5270"/>
      <sheetData sheetId="5271"/>
      <sheetData sheetId="5272"/>
      <sheetData sheetId="5273"/>
      <sheetData sheetId="5274"/>
      <sheetData sheetId="5275"/>
      <sheetData sheetId="5276"/>
      <sheetData sheetId="5277"/>
      <sheetData sheetId="5278"/>
      <sheetData sheetId="5279"/>
      <sheetData sheetId="5280"/>
      <sheetData sheetId="5281"/>
      <sheetData sheetId="5282"/>
      <sheetData sheetId="5283"/>
      <sheetData sheetId="5284"/>
      <sheetData sheetId="5285"/>
      <sheetData sheetId="5286"/>
      <sheetData sheetId="5287"/>
      <sheetData sheetId="5288"/>
      <sheetData sheetId="5289"/>
      <sheetData sheetId="5290"/>
      <sheetData sheetId="5291"/>
      <sheetData sheetId="5292"/>
      <sheetData sheetId="5293"/>
      <sheetData sheetId="5294"/>
      <sheetData sheetId="5295"/>
      <sheetData sheetId="5296"/>
      <sheetData sheetId="5297"/>
      <sheetData sheetId="5298"/>
      <sheetData sheetId="5299"/>
      <sheetData sheetId="5300"/>
      <sheetData sheetId="5301"/>
      <sheetData sheetId="5302"/>
      <sheetData sheetId="5303"/>
      <sheetData sheetId="5304"/>
      <sheetData sheetId="5305"/>
      <sheetData sheetId="5306"/>
      <sheetData sheetId="5307"/>
      <sheetData sheetId="5308"/>
      <sheetData sheetId="5309"/>
      <sheetData sheetId="5310"/>
      <sheetData sheetId="5311"/>
      <sheetData sheetId="5312"/>
      <sheetData sheetId="5313"/>
      <sheetData sheetId="5314"/>
      <sheetData sheetId="5315"/>
      <sheetData sheetId="5316"/>
      <sheetData sheetId="5317"/>
      <sheetData sheetId="5318"/>
      <sheetData sheetId="5319"/>
      <sheetData sheetId="5320"/>
      <sheetData sheetId="5321"/>
      <sheetData sheetId="5322"/>
      <sheetData sheetId="5323"/>
      <sheetData sheetId="5324"/>
      <sheetData sheetId="5325"/>
      <sheetData sheetId="5326"/>
      <sheetData sheetId="5327"/>
      <sheetData sheetId="5328"/>
      <sheetData sheetId="5329"/>
      <sheetData sheetId="5330"/>
      <sheetData sheetId="5331"/>
      <sheetData sheetId="5332"/>
      <sheetData sheetId="5333"/>
      <sheetData sheetId="5334"/>
      <sheetData sheetId="5335"/>
      <sheetData sheetId="5336"/>
      <sheetData sheetId="5337"/>
      <sheetData sheetId="5338"/>
      <sheetData sheetId="5339"/>
      <sheetData sheetId="5340"/>
      <sheetData sheetId="5341"/>
      <sheetData sheetId="5342"/>
      <sheetData sheetId="5343"/>
      <sheetData sheetId="5344"/>
      <sheetData sheetId="5345"/>
      <sheetData sheetId="5346"/>
      <sheetData sheetId="5347"/>
      <sheetData sheetId="5348"/>
      <sheetData sheetId="5349"/>
      <sheetData sheetId="5350"/>
      <sheetData sheetId="5351"/>
      <sheetData sheetId="5352"/>
      <sheetData sheetId="5353"/>
      <sheetData sheetId="5354"/>
      <sheetData sheetId="5355"/>
      <sheetData sheetId="5356"/>
      <sheetData sheetId="5357"/>
      <sheetData sheetId="5358"/>
      <sheetData sheetId="5359"/>
      <sheetData sheetId="5360"/>
      <sheetData sheetId="5361"/>
      <sheetData sheetId="5362"/>
      <sheetData sheetId="5363"/>
      <sheetData sheetId="5364"/>
      <sheetData sheetId="5365"/>
      <sheetData sheetId="5366"/>
      <sheetData sheetId="5367"/>
      <sheetData sheetId="5368"/>
      <sheetData sheetId="5369"/>
      <sheetData sheetId="5370"/>
      <sheetData sheetId="5371"/>
      <sheetData sheetId="5372"/>
      <sheetData sheetId="5373"/>
      <sheetData sheetId="5374"/>
      <sheetData sheetId="5375"/>
      <sheetData sheetId="5376"/>
      <sheetData sheetId="5377"/>
      <sheetData sheetId="5378"/>
      <sheetData sheetId="5379"/>
      <sheetData sheetId="5380"/>
      <sheetData sheetId="5381"/>
      <sheetData sheetId="5382"/>
      <sheetData sheetId="5383"/>
      <sheetData sheetId="5384"/>
      <sheetData sheetId="5385"/>
      <sheetData sheetId="5386"/>
      <sheetData sheetId="5387"/>
      <sheetData sheetId="5388"/>
      <sheetData sheetId="5389"/>
      <sheetData sheetId="5390"/>
      <sheetData sheetId="5391"/>
      <sheetData sheetId="5392"/>
      <sheetData sheetId="5393"/>
      <sheetData sheetId="5394"/>
      <sheetData sheetId="5395"/>
      <sheetData sheetId="5396"/>
      <sheetData sheetId="5397"/>
      <sheetData sheetId="5398"/>
      <sheetData sheetId="5399"/>
      <sheetData sheetId="5400"/>
      <sheetData sheetId="5401"/>
      <sheetData sheetId="5402"/>
      <sheetData sheetId="5403"/>
      <sheetData sheetId="5404"/>
      <sheetData sheetId="5405"/>
      <sheetData sheetId="5406"/>
      <sheetData sheetId="5407"/>
      <sheetData sheetId="5408"/>
      <sheetData sheetId="5409"/>
      <sheetData sheetId="5410"/>
      <sheetData sheetId="5411"/>
      <sheetData sheetId="5412"/>
      <sheetData sheetId="5413"/>
      <sheetData sheetId="5414"/>
      <sheetData sheetId="5415"/>
      <sheetData sheetId="5416"/>
      <sheetData sheetId="5417"/>
      <sheetData sheetId="5418"/>
      <sheetData sheetId="5419"/>
      <sheetData sheetId="5420"/>
      <sheetData sheetId="5421"/>
      <sheetData sheetId="5422"/>
      <sheetData sheetId="5423"/>
      <sheetData sheetId="5424"/>
      <sheetData sheetId="5425"/>
      <sheetData sheetId="5426"/>
      <sheetData sheetId="5427"/>
      <sheetData sheetId="5428"/>
      <sheetData sheetId="5429"/>
      <sheetData sheetId="5430"/>
      <sheetData sheetId="5431"/>
      <sheetData sheetId="5432"/>
      <sheetData sheetId="5433"/>
      <sheetData sheetId="5434"/>
      <sheetData sheetId="5435"/>
      <sheetData sheetId="5436"/>
      <sheetData sheetId="5437"/>
      <sheetData sheetId="5438"/>
      <sheetData sheetId="5439"/>
      <sheetData sheetId="5440"/>
      <sheetData sheetId="5441"/>
      <sheetData sheetId="5442"/>
      <sheetData sheetId="5443"/>
      <sheetData sheetId="5444"/>
      <sheetData sheetId="5445"/>
      <sheetData sheetId="5446"/>
      <sheetData sheetId="5447"/>
      <sheetData sheetId="5448"/>
      <sheetData sheetId="5449"/>
      <sheetData sheetId="5450"/>
      <sheetData sheetId="5451"/>
      <sheetData sheetId="5452"/>
      <sheetData sheetId="5453"/>
      <sheetData sheetId="5454"/>
      <sheetData sheetId="5455"/>
      <sheetData sheetId="5456"/>
      <sheetData sheetId="5457"/>
      <sheetData sheetId="5458" refreshError="1"/>
      <sheetData sheetId="5459"/>
      <sheetData sheetId="5460"/>
      <sheetData sheetId="5461"/>
      <sheetData sheetId="5462"/>
      <sheetData sheetId="5463"/>
      <sheetData sheetId="5464"/>
      <sheetData sheetId="5465"/>
      <sheetData sheetId="5466"/>
      <sheetData sheetId="5467"/>
      <sheetData sheetId="5468"/>
      <sheetData sheetId="5469"/>
      <sheetData sheetId="5470" refreshError="1"/>
      <sheetData sheetId="5471" refreshError="1"/>
      <sheetData sheetId="5472"/>
      <sheetData sheetId="5473"/>
      <sheetData sheetId="5474"/>
      <sheetData sheetId="5475"/>
      <sheetData sheetId="5476"/>
      <sheetData sheetId="5477"/>
      <sheetData sheetId="5478"/>
      <sheetData sheetId="5479"/>
      <sheetData sheetId="5480"/>
      <sheetData sheetId="5481"/>
      <sheetData sheetId="5482"/>
      <sheetData sheetId="5483"/>
      <sheetData sheetId="5484" refreshError="1"/>
      <sheetData sheetId="5485" refreshError="1"/>
      <sheetData sheetId="5486" refreshError="1"/>
      <sheetData sheetId="5487"/>
      <sheetData sheetId="5488"/>
      <sheetData sheetId="5489"/>
      <sheetData sheetId="5490"/>
      <sheetData sheetId="5491"/>
      <sheetData sheetId="5492"/>
      <sheetData sheetId="5493"/>
      <sheetData sheetId="5494"/>
      <sheetData sheetId="5495"/>
      <sheetData sheetId="5496"/>
      <sheetData sheetId="5497"/>
      <sheetData sheetId="5498"/>
      <sheetData sheetId="5499"/>
      <sheetData sheetId="5500"/>
      <sheetData sheetId="5501"/>
      <sheetData sheetId="5502"/>
      <sheetData sheetId="5503"/>
      <sheetData sheetId="5504"/>
      <sheetData sheetId="5505"/>
      <sheetData sheetId="5506"/>
      <sheetData sheetId="5507"/>
      <sheetData sheetId="5508"/>
      <sheetData sheetId="5509"/>
      <sheetData sheetId="5510"/>
      <sheetData sheetId="5511"/>
      <sheetData sheetId="5512"/>
      <sheetData sheetId="5513"/>
      <sheetData sheetId="5514" refreshError="1"/>
      <sheetData sheetId="5515" refreshError="1"/>
      <sheetData sheetId="5516" refreshError="1"/>
      <sheetData sheetId="5517" refreshError="1"/>
      <sheetData sheetId="5518" refreshError="1"/>
      <sheetData sheetId="5519" refreshError="1"/>
      <sheetData sheetId="5520" refreshError="1"/>
      <sheetData sheetId="5521" refreshError="1"/>
      <sheetData sheetId="5522" refreshError="1"/>
      <sheetData sheetId="5523" refreshError="1"/>
      <sheetData sheetId="5524" refreshError="1"/>
      <sheetData sheetId="5525" refreshError="1"/>
      <sheetData sheetId="5526" refreshError="1"/>
      <sheetData sheetId="5527" refreshError="1"/>
      <sheetData sheetId="5528" refreshError="1"/>
      <sheetData sheetId="5529" refreshError="1"/>
      <sheetData sheetId="5530" refreshError="1"/>
      <sheetData sheetId="5531"/>
      <sheetData sheetId="5532" refreshError="1"/>
      <sheetData sheetId="5533" refreshError="1"/>
      <sheetData sheetId="5534" refreshError="1"/>
      <sheetData sheetId="5535" refreshError="1"/>
      <sheetData sheetId="5536" refreshError="1"/>
      <sheetData sheetId="5537" refreshError="1"/>
      <sheetData sheetId="5538" refreshError="1"/>
      <sheetData sheetId="5539"/>
      <sheetData sheetId="5540" refreshError="1"/>
      <sheetData sheetId="5541" refreshError="1"/>
      <sheetData sheetId="5542" refreshError="1"/>
      <sheetData sheetId="5543" refreshError="1"/>
      <sheetData sheetId="5544" refreshError="1"/>
      <sheetData sheetId="5545" refreshError="1"/>
      <sheetData sheetId="5546" refreshError="1"/>
      <sheetData sheetId="5547" refreshError="1"/>
      <sheetData sheetId="5548" refreshError="1"/>
      <sheetData sheetId="5549" refreshError="1"/>
      <sheetData sheetId="5550"/>
      <sheetData sheetId="5551"/>
      <sheetData sheetId="5552"/>
      <sheetData sheetId="5553"/>
      <sheetData sheetId="5554"/>
      <sheetData sheetId="5555"/>
      <sheetData sheetId="5556"/>
      <sheetData sheetId="5557"/>
      <sheetData sheetId="5558"/>
      <sheetData sheetId="5559"/>
      <sheetData sheetId="5560"/>
      <sheetData sheetId="5561" refreshError="1"/>
      <sheetData sheetId="5562" refreshError="1"/>
      <sheetData sheetId="5563" refreshError="1"/>
      <sheetData sheetId="5564" refreshError="1"/>
      <sheetData sheetId="5565" refreshError="1"/>
      <sheetData sheetId="5566" refreshError="1"/>
      <sheetData sheetId="5567" refreshError="1"/>
      <sheetData sheetId="5568" refreshError="1"/>
      <sheetData sheetId="5569" refreshError="1"/>
      <sheetData sheetId="5570" refreshError="1"/>
      <sheetData sheetId="5571" refreshError="1"/>
      <sheetData sheetId="5572" refreshError="1"/>
      <sheetData sheetId="5573" refreshError="1"/>
      <sheetData sheetId="5574" refreshError="1"/>
      <sheetData sheetId="5575" refreshError="1"/>
      <sheetData sheetId="5576" refreshError="1"/>
      <sheetData sheetId="5577" refreshError="1"/>
      <sheetData sheetId="5578" refreshError="1"/>
      <sheetData sheetId="5579" refreshError="1"/>
      <sheetData sheetId="5580" refreshError="1"/>
      <sheetData sheetId="5581"/>
      <sheetData sheetId="5582"/>
      <sheetData sheetId="5583"/>
      <sheetData sheetId="5584"/>
      <sheetData sheetId="5585"/>
      <sheetData sheetId="5586"/>
      <sheetData sheetId="5587"/>
      <sheetData sheetId="5588"/>
      <sheetData sheetId="5589"/>
      <sheetData sheetId="5590"/>
      <sheetData sheetId="5591"/>
      <sheetData sheetId="5592"/>
      <sheetData sheetId="5593"/>
      <sheetData sheetId="5594"/>
      <sheetData sheetId="5595"/>
      <sheetData sheetId="5596"/>
      <sheetData sheetId="5597"/>
      <sheetData sheetId="5598"/>
      <sheetData sheetId="5599"/>
      <sheetData sheetId="5600"/>
      <sheetData sheetId="5601"/>
      <sheetData sheetId="5602"/>
      <sheetData sheetId="5603"/>
      <sheetData sheetId="5604"/>
      <sheetData sheetId="5605"/>
      <sheetData sheetId="5606"/>
      <sheetData sheetId="5607"/>
      <sheetData sheetId="5608"/>
      <sheetData sheetId="5609"/>
      <sheetData sheetId="5610"/>
      <sheetData sheetId="5611"/>
      <sheetData sheetId="5612"/>
      <sheetData sheetId="5613"/>
      <sheetData sheetId="5614"/>
      <sheetData sheetId="5615"/>
      <sheetData sheetId="5616"/>
      <sheetData sheetId="5617"/>
      <sheetData sheetId="5618"/>
      <sheetData sheetId="5619"/>
      <sheetData sheetId="5620"/>
      <sheetData sheetId="5621"/>
      <sheetData sheetId="5622"/>
      <sheetData sheetId="5623"/>
      <sheetData sheetId="5624"/>
      <sheetData sheetId="5625"/>
      <sheetData sheetId="5626"/>
      <sheetData sheetId="5627"/>
      <sheetData sheetId="5628"/>
      <sheetData sheetId="5629"/>
      <sheetData sheetId="5630"/>
      <sheetData sheetId="5631"/>
      <sheetData sheetId="5632"/>
      <sheetData sheetId="5633"/>
      <sheetData sheetId="5634" refreshError="1"/>
      <sheetData sheetId="5635" refreshError="1"/>
      <sheetData sheetId="5636" refreshError="1"/>
      <sheetData sheetId="5637" refreshError="1"/>
      <sheetData sheetId="5638" refreshError="1"/>
      <sheetData sheetId="5639" refreshError="1"/>
      <sheetData sheetId="5640" refreshError="1"/>
      <sheetData sheetId="5641" refreshError="1"/>
      <sheetData sheetId="5642" refreshError="1"/>
      <sheetData sheetId="5643" refreshError="1"/>
      <sheetData sheetId="5644" refreshError="1"/>
      <sheetData sheetId="5645" refreshError="1"/>
      <sheetData sheetId="5646" refreshError="1"/>
      <sheetData sheetId="5647" refreshError="1"/>
      <sheetData sheetId="5648" refreshError="1"/>
      <sheetData sheetId="5649" refreshError="1"/>
      <sheetData sheetId="5650" refreshError="1"/>
      <sheetData sheetId="5651" refreshError="1"/>
      <sheetData sheetId="5652" refreshError="1"/>
      <sheetData sheetId="5653" refreshError="1"/>
      <sheetData sheetId="5654" refreshError="1"/>
      <sheetData sheetId="5655" refreshError="1"/>
      <sheetData sheetId="5656" refreshError="1"/>
      <sheetData sheetId="5657" refreshError="1"/>
      <sheetData sheetId="5658" refreshError="1"/>
      <sheetData sheetId="5659" refreshError="1"/>
      <sheetData sheetId="5660" refreshError="1"/>
      <sheetData sheetId="5661" refreshError="1"/>
      <sheetData sheetId="5662" refreshError="1"/>
      <sheetData sheetId="5663" refreshError="1"/>
      <sheetData sheetId="5664" refreshError="1"/>
      <sheetData sheetId="5665" refreshError="1"/>
      <sheetData sheetId="5666" refreshError="1"/>
      <sheetData sheetId="5667" refreshError="1"/>
      <sheetData sheetId="5668" refreshError="1"/>
      <sheetData sheetId="5669" refreshError="1"/>
      <sheetData sheetId="5670" refreshError="1"/>
      <sheetData sheetId="5671" refreshError="1"/>
      <sheetData sheetId="5672" refreshError="1"/>
      <sheetData sheetId="5673" refreshError="1"/>
      <sheetData sheetId="5674" refreshError="1"/>
      <sheetData sheetId="5675" refreshError="1"/>
      <sheetData sheetId="5676" refreshError="1"/>
      <sheetData sheetId="5677" refreshError="1"/>
      <sheetData sheetId="5678" refreshError="1"/>
      <sheetData sheetId="5679" refreshError="1"/>
      <sheetData sheetId="5680" refreshError="1"/>
      <sheetData sheetId="5681" refreshError="1"/>
      <sheetData sheetId="5682" refreshError="1"/>
      <sheetData sheetId="5683" refreshError="1"/>
      <sheetData sheetId="5684" refreshError="1"/>
      <sheetData sheetId="5685" refreshError="1"/>
      <sheetData sheetId="5686" refreshError="1"/>
      <sheetData sheetId="5687" refreshError="1"/>
      <sheetData sheetId="5688" refreshError="1"/>
      <sheetData sheetId="5689" refreshError="1"/>
      <sheetData sheetId="5690" refreshError="1"/>
      <sheetData sheetId="5691" refreshError="1"/>
      <sheetData sheetId="5692" refreshError="1"/>
      <sheetData sheetId="5693" refreshError="1"/>
      <sheetData sheetId="5694" refreshError="1"/>
      <sheetData sheetId="5695" refreshError="1"/>
      <sheetData sheetId="5696" refreshError="1"/>
      <sheetData sheetId="5697" refreshError="1"/>
      <sheetData sheetId="5698" refreshError="1"/>
      <sheetData sheetId="5699" refreshError="1"/>
      <sheetData sheetId="5700" refreshError="1"/>
      <sheetData sheetId="5701" refreshError="1"/>
      <sheetData sheetId="5702" refreshError="1"/>
      <sheetData sheetId="5703" refreshError="1"/>
      <sheetData sheetId="5704" refreshError="1"/>
      <sheetData sheetId="5705" refreshError="1"/>
      <sheetData sheetId="5706" refreshError="1"/>
      <sheetData sheetId="5707" refreshError="1"/>
      <sheetData sheetId="5708" refreshError="1"/>
      <sheetData sheetId="5709" refreshError="1"/>
      <sheetData sheetId="5710" refreshError="1"/>
      <sheetData sheetId="5711" refreshError="1"/>
      <sheetData sheetId="5712" refreshError="1"/>
      <sheetData sheetId="5713" refreshError="1"/>
      <sheetData sheetId="5714" refreshError="1"/>
      <sheetData sheetId="5715" refreshError="1"/>
      <sheetData sheetId="5716" refreshError="1"/>
      <sheetData sheetId="5717" refreshError="1"/>
      <sheetData sheetId="5718" refreshError="1"/>
      <sheetData sheetId="5719" refreshError="1"/>
      <sheetData sheetId="5720" refreshError="1"/>
      <sheetData sheetId="5721" refreshError="1"/>
      <sheetData sheetId="5722" refreshError="1"/>
      <sheetData sheetId="5723" refreshError="1"/>
      <sheetData sheetId="5724" refreshError="1"/>
      <sheetData sheetId="5725" refreshError="1"/>
      <sheetData sheetId="5726" refreshError="1"/>
      <sheetData sheetId="5727" refreshError="1"/>
      <sheetData sheetId="5728" refreshError="1"/>
      <sheetData sheetId="5729" refreshError="1"/>
      <sheetData sheetId="5730" refreshError="1"/>
      <sheetData sheetId="5731" refreshError="1"/>
      <sheetData sheetId="5732" refreshError="1"/>
      <sheetData sheetId="5733" refreshError="1"/>
      <sheetData sheetId="5734" refreshError="1"/>
      <sheetData sheetId="5735" refreshError="1"/>
      <sheetData sheetId="5736" refreshError="1"/>
      <sheetData sheetId="5737" refreshError="1"/>
      <sheetData sheetId="5738" refreshError="1"/>
      <sheetData sheetId="5739" refreshError="1"/>
      <sheetData sheetId="5740" refreshError="1"/>
      <sheetData sheetId="5741" refreshError="1"/>
      <sheetData sheetId="5742" refreshError="1"/>
      <sheetData sheetId="5743" refreshError="1"/>
      <sheetData sheetId="5744" refreshError="1"/>
      <sheetData sheetId="5745" refreshError="1"/>
      <sheetData sheetId="5746" refreshError="1"/>
      <sheetData sheetId="5747" refreshError="1"/>
      <sheetData sheetId="5748" refreshError="1"/>
      <sheetData sheetId="5749" refreshError="1"/>
      <sheetData sheetId="5750" refreshError="1"/>
      <sheetData sheetId="5751" refreshError="1"/>
      <sheetData sheetId="5752" refreshError="1"/>
      <sheetData sheetId="5753" refreshError="1"/>
      <sheetData sheetId="5754" refreshError="1"/>
      <sheetData sheetId="5755" refreshError="1"/>
      <sheetData sheetId="5756" refreshError="1"/>
      <sheetData sheetId="5757" refreshError="1"/>
      <sheetData sheetId="5758" refreshError="1"/>
      <sheetData sheetId="5759" refreshError="1"/>
      <sheetData sheetId="5760" refreshError="1"/>
      <sheetData sheetId="5761" refreshError="1"/>
      <sheetData sheetId="5762" refreshError="1"/>
      <sheetData sheetId="5763" refreshError="1"/>
      <sheetData sheetId="5764" refreshError="1"/>
      <sheetData sheetId="5765" refreshError="1"/>
      <sheetData sheetId="5766" refreshError="1"/>
      <sheetData sheetId="5767" refreshError="1"/>
      <sheetData sheetId="5768" refreshError="1"/>
      <sheetData sheetId="5769" refreshError="1"/>
      <sheetData sheetId="5770" refreshError="1"/>
      <sheetData sheetId="5771" refreshError="1"/>
      <sheetData sheetId="5772" refreshError="1"/>
      <sheetData sheetId="5773" refreshError="1"/>
      <sheetData sheetId="5774" refreshError="1"/>
      <sheetData sheetId="5775" refreshError="1"/>
      <sheetData sheetId="5776" refreshError="1"/>
      <sheetData sheetId="5777" refreshError="1"/>
      <sheetData sheetId="5778" refreshError="1"/>
      <sheetData sheetId="5779" refreshError="1"/>
      <sheetData sheetId="5780" refreshError="1"/>
      <sheetData sheetId="5781" refreshError="1"/>
      <sheetData sheetId="5782" refreshError="1"/>
      <sheetData sheetId="5783" refreshError="1"/>
      <sheetData sheetId="5784" refreshError="1"/>
      <sheetData sheetId="5785" refreshError="1"/>
      <sheetData sheetId="5786" refreshError="1"/>
      <sheetData sheetId="5787" refreshError="1"/>
      <sheetData sheetId="5788" refreshError="1"/>
      <sheetData sheetId="5789" refreshError="1"/>
      <sheetData sheetId="5790" refreshError="1"/>
      <sheetData sheetId="5791" refreshError="1"/>
      <sheetData sheetId="5792" refreshError="1"/>
      <sheetData sheetId="5793" refreshError="1"/>
      <sheetData sheetId="5794" refreshError="1"/>
      <sheetData sheetId="5795" refreshError="1"/>
      <sheetData sheetId="5796" refreshError="1"/>
      <sheetData sheetId="5797" refreshError="1"/>
      <sheetData sheetId="5798" refreshError="1"/>
      <sheetData sheetId="5799" refreshError="1"/>
      <sheetData sheetId="5800" refreshError="1"/>
      <sheetData sheetId="5801" refreshError="1"/>
      <sheetData sheetId="5802" refreshError="1"/>
      <sheetData sheetId="5803" refreshError="1"/>
      <sheetData sheetId="5804" refreshError="1"/>
      <sheetData sheetId="5805" refreshError="1"/>
      <sheetData sheetId="5806" refreshError="1"/>
      <sheetData sheetId="5807" refreshError="1"/>
      <sheetData sheetId="5808" refreshError="1"/>
      <sheetData sheetId="5809" refreshError="1"/>
      <sheetData sheetId="5810" refreshError="1"/>
      <sheetData sheetId="5811" refreshError="1"/>
      <sheetData sheetId="5812" refreshError="1"/>
      <sheetData sheetId="5813" refreshError="1"/>
      <sheetData sheetId="5814" refreshError="1"/>
      <sheetData sheetId="5815" refreshError="1"/>
      <sheetData sheetId="5816" refreshError="1"/>
      <sheetData sheetId="5817" refreshError="1"/>
      <sheetData sheetId="5818" refreshError="1"/>
      <sheetData sheetId="5819" refreshError="1"/>
      <sheetData sheetId="5820" refreshError="1"/>
      <sheetData sheetId="5821" refreshError="1"/>
      <sheetData sheetId="5822" refreshError="1"/>
      <sheetData sheetId="5823" refreshError="1"/>
      <sheetData sheetId="5824" refreshError="1"/>
      <sheetData sheetId="5825" refreshError="1"/>
      <sheetData sheetId="5826" refreshError="1"/>
      <sheetData sheetId="5827" refreshError="1"/>
      <sheetData sheetId="5828" refreshError="1"/>
      <sheetData sheetId="5829" refreshError="1"/>
      <sheetData sheetId="5830" refreshError="1"/>
      <sheetData sheetId="5831" refreshError="1"/>
      <sheetData sheetId="5832" refreshError="1"/>
      <sheetData sheetId="5833" refreshError="1"/>
      <sheetData sheetId="5834" refreshError="1"/>
      <sheetData sheetId="5835" refreshError="1"/>
      <sheetData sheetId="5836" refreshError="1"/>
      <sheetData sheetId="5837" refreshError="1"/>
      <sheetData sheetId="5838" refreshError="1"/>
      <sheetData sheetId="5839" refreshError="1"/>
      <sheetData sheetId="5840" refreshError="1"/>
      <sheetData sheetId="5841" refreshError="1"/>
      <sheetData sheetId="5842" refreshError="1"/>
      <sheetData sheetId="5843" refreshError="1"/>
      <sheetData sheetId="5844" refreshError="1"/>
      <sheetData sheetId="5845" refreshError="1"/>
      <sheetData sheetId="5846" refreshError="1"/>
      <sheetData sheetId="5847" refreshError="1"/>
      <sheetData sheetId="5848" refreshError="1"/>
      <sheetData sheetId="5849" refreshError="1"/>
      <sheetData sheetId="5850" refreshError="1"/>
      <sheetData sheetId="5851" refreshError="1"/>
      <sheetData sheetId="5852" refreshError="1"/>
      <sheetData sheetId="5853" refreshError="1"/>
      <sheetData sheetId="5854" refreshError="1"/>
      <sheetData sheetId="5855" refreshError="1"/>
      <sheetData sheetId="5856" refreshError="1"/>
      <sheetData sheetId="5857" refreshError="1"/>
      <sheetData sheetId="5858" refreshError="1"/>
      <sheetData sheetId="5859" refreshError="1"/>
      <sheetData sheetId="5860" refreshError="1"/>
      <sheetData sheetId="5861" refreshError="1"/>
      <sheetData sheetId="5862" refreshError="1"/>
      <sheetData sheetId="5863" refreshError="1"/>
      <sheetData sheetId="5864" refreshError="1"/>
      <sheetData sheetId="5865" refreshError="1"/>
      <sheetData sheetId="5866" refreshError="1"/>
      <sheetData sheetId="5867" refreshError="1"/>
      <sheetData sheetId="5868" refreshError="1"/>
      <sheetData sheetId="5869" refreshError="1"/>
      <sheetData sheetId="5870" refreshError="1"/>
      <sheetData sheetId="5871"/>
      <sheetData sheetId="5872"/>
      <sheetData sheetId="5873"/>
      <sheetData sheetId="5874"/>
      <sheetData sheetId="5875"/>
      <sheetData sheetId="5876"/>
      <sheetData sheetId="5877"/>
      <sheetData sheetId="5878"/>
      <sheetData sheetId="5879"/>
      <sheetData sheetId="5880"/>
      <sheetData sheetId="5881"/>
      <sheetData sheetId="5882"/>
      <sheetData sheetId="5883"/>
      <sheetData sheetId="5884"/>
      <sheetData sheetId="5885"/>
      <sheetData sheetId="5886"/>
      <sheetData sheetId="5887"/>
      <sheetData sheetId="5888"/>
      <sheetData sheetId="5889"/>
      <sheetData sheetId="5890"/>
      <sheetData sheetId="5891"/>
      <sheetData sheetId="5892"/>
      <sheetData sheetId="5893"/>
      <sheetData sheetId="5894"/>
      <sheetData sheetId="5895"/>
      <sheetData sheetId="5896"/>
      <sheetData sheetId="5897"/>
      <sheetData sheetId="5898"/>
      <sheetData sheetId="5899"/>
      <sheetData sheetId="5900"/>
      <sheetData sheetId="5901"/>
      <sheetData sheetId="5902"/>
      <sheetData sheetId="5903"/>
      <sheetData sheetId="5904"/>
      <sheetData sheetId="5905"/>
      <sheetData sheetId="5906"/>
      <sheetData sheetId="5907"/>
      <sheetData sheetId="5908"/>
      <sheetData sheetId="5909"/>
      <sheetData sheetId="5910"/>
      <sheetData sheetId="5911"/>
      <sheetData sheetId="5912"/>
      <sheetData sheetId="5913"/>
      <sheetData sheetId="5914"/>
      <sheetData sheetId="5915"/>
      <sheetData sheetId="5916"/>
      <sheetData sheetId="5917"/>
      <sheetData sheetId="5918"/>
      <sheetData sheetId="5919"/>
      <sheetData sheetId="5920"/>
      <sheetData sheetId="5921"/>
      <sheetData sheetId="5922"/>
      <sheetData sheetId="5923"/>
      <sheetData sheetId="5924"/>
      <sheetData sheetId="5925"/>
      <sheetData sheetId="5926"/>
      <sheetData sheetId="5927"/>
      <sheetData sheetId="5928"/>
      <sheetData sheetId="5929"/>
      <sheetData sheetId="5930"/>
      <sheetData sheetId="5931"/>
      <sheetData sheetId="5932"/>
      <sheetData sheetId="5933"/>
      <sheetData sheetId="5934"/>
      <sheetData sheetId="5935"/>
      <sheetData sheetId="5936"/>
      <sheetData sheetId="5937"/>
      <sheetData sheetId="5938"/>
      <sheetData sheetId="5939"/>
      <sheetData sheetId="5940"/>
      <sheetData sheetId="5941"/>
      <sheetData sheetId="5942"/>
      <sheetData sheetId="5943"/>
      <sheetData sheetId="5944"/>
      <sheetData sheetId="5945"/>
      <sheetData sheetId="5946"/>
      <sheetData sheetId="5947"/>
      <sheetData sheetId="5948"/>
      <sheetData sheetId="5949"/>
      <sheetData sheetId="5950"/>
      <sheetData sheetId="5951"/>
      <sheetData sheetId="5952"/>
      <sheetData sheetId="5953"/>
      <sheetData sheetId="5954"/>
      <sheetData sheetId="5955"/>
      <sheetData sheetId="5956"/>
      <sheetData sheetId="5957"/>
      <sheetData sheetId="5958"/>
      <sheetData sheetId="5959"/>
      <sheetData sheetId="5960"/>
      <sheetData sheetId="5961"/>
      <sheetData sheetId="5962"/>
      <sheetData sheetId="5963"/>
      <sheetData sheetId="5964"/>
      <sheetData sheetId="5965"/>
      <sheetData sheetId="5966"/>
      <sheetData sheetId="5967"/>
      <sheetData sheetId="5968"/>
      <sheetData sheetId="5969"/>
      <sheetData sheetId="5970"/>
      <sheetData sheetId="5971"/>
      <sheetData sheetId="5972"/>
      <sheetData sheetId="5973"/>
      <sheetData sheetId="5974"/>
      <sheetData sheetId="5975"/>
      <sheetData sheetId="5976"/>
      <sheetData sheetId="5977"/>
      <sheetData sheetId="5978"/>
      <sheetData sheetId="5979"/>
      <sheetData sheetId="5980"/>
      <sheetData sheetId="5981"/>
      <sheetData sheetId="5982"/>
      <sheetData sheetId="5983"/>
      <sheetData sheetId="5984"/>
      <sheetData sheetId="5985"/>
      <sheetData sheetId="5986"/>
      <sheetData sheetId="5987"/>
      <sheetData sheetId="5988"/>
      <sheetData sheetId="5989"/>
      <sheetData sheetId="5990"/>
      <sheetData sheetId="5991"/>
      <sheetData sheetId="5992"/>
      <sheetData sheetId="5993"/>
      <sheetData sheetId="5994"/>
      <sheetData sheetId="5995"/>
      <sheetData sheetId="5996"/>
      <sheetData sheetId="5997"/>
      <sheetData sheetId="5998"/>
      <sheetData sheetId="5999"/>
      <sheetData sheetId="6000"/>
      <sheetData sheetId="6001"/>
      <sheetData sheetId="6002"/>
      <sheetData sheetId="6003"/>
      <sheetData sheetId="6004"/>
      <sheetData sheetId="6005"/>
      <sheetData sheetId="6006"/>
      <sheetData sheetId="6007"/>
      <sheetData sheetId="6008"/>
      <sheetData sheetId="6009"/>
      <sheetData sheetId="6010"/>
      <sheetData sheetId="6011"/>
      <sheetData sheetId="6012"/>
      <sheetData sheetId="6013"/>
      <sheetData sheetId="6014"/>
      <sheetData sheetId="6015"/>
      <sheetData sheetId="6016"/>
      <sheetData sheetId="6017"/>
      <sheetData sheetId="6018"/>
      <sheetData sheetId="6019"/>
      <sheetData sheetId="6020"/>
      <sheetData sheetId="6021"/>
      <sheetData sheetId="6022"/>
      <sheetData sheetId="6023"/>
      <sheetData sheetId="6024"/>
      <sheetData sheetId="6025"/>
      <sheetData sheetId="6026"/>
      <sheetData sheetId="6027"/>
      <sheetData sheetId="6028"/>
      <sheetData sheetId="6029"/>
      <sheetData sheetId="6030"/>
      <sheetData sheetId="6031"/>
      <sheetData sheetId="6032"/>
      <sheetData sheetId="6033"/>
      <sheetData sheetId="6034"/>
      <sheetData sheetId="6035"/>
      <sheetData sheetId="6036"/>
      <sheetData sheetId="6037"/>
      <sheetData sheetId="6038"/>
      <sheetData sheetId="6039"/>
      <sheetData sheetId="6040"/>
      <sheetData sheetId="6041"/>
      <sheetData sheetId="6042"/>
      <sheetData sheetId="6043"/>
      <sheetData sheetId="6044"/>
      <sheetData sheetId="6045"/>
      <sheetData sheetId="6046"/>
      <sheetData sheetId="6047"/>
      <sheetData sheetId="6048"/>
      <sheetData sheetId="6049"/>
      <sheetData sheetId="6050"/>
      <sheetData sheetId="6051"/>
      <sheetData sheetId="6052"/>
      <sheetData sheetId="6053"/>
      <sheetData sheetId="6054"/>
      <sheetData sheetId="6055"/>
      <sheetData sheetId="6056"/>
      <sheetData sheetId="6057"/>
      <sheetData sheetId="6058"/>
      <sheetData sheetId="6059"/>
      <sheetData sheetId="6060"/>
      <sheetData sheetId="6061"/>
      <sheetData sheetId="6062"/>
      <sheetData sheetId="6063"/>
      <sheetData sheetId="6064"/>
      <sheetData sheetId="6065"/>
      <sheetData sheetId="6066"/>
      <sheetData sheetId="6067"/>
      <sheetData sheetId="6068"/>
      <sheetData sheetId="6069"/>
      <sheetData sheetId="6070"/>
      <sheetData sheetId="6071"/>
      <sheetData sheetId="6072"/>
      <sheetData sheetId="6073"/>
      <sheetData sheetId="6074"/>
      <sheetData sheetId="6075"/>
      <sheetData sheetId="6076"/>
      <sheetData sheetId="6077"/>
      <sheetData sheetId="6078"/>
      <sheetData sheetId="6079"/>
      <sheetData sheetId="6080"/>
      <sheetData sheetId="6081"/>
      <sheetData sheetId="6082"/>
      <sheetData sheetId="6083"/>
      <sheetData sheetId="6084"/>
      <sheetData sheetId="6085"/>
      <sheetData sheetId="6086"/>
      <sheetData sheetId="6087"/>
      <sheetData sheetId="6088"/>
      <sheetData sheetId="6089"/>
      <sheetData sheetId="6090"/>
      <sheetData sheetId="6091"/>
      <sheetData sheetId="6092"/>
      <sheetData sheetId="6093"/>
      <sheetData sheetId="6094"/>
      <sheetData sheetId="6095"/>
      <sheetData sheetId="6096"/>
      <sheetData sheetId="6097"/>
      <sheetData sheetId="6098"/>
      <sheetData sheetId="6099"/>
      <sheetData sheetId="6100"/>
      <sheetData sheetId="6101"/>
      <sheetData sheetId="6102"/>
      <sheetData sheetId="6103"/>
      <sheetData sheetId="6104"/>
      <sheetData sheetId="6105"/>
      <sheetData sheetId="6106"/>
      <sheetData sheetId="6107"/>
      <sheetData sheetId="6108"/>
      <sheetData sheetId="6109"/>
      <sheetData sheetId="6110"/>
      <sheetData sheetId="6111"/>
      <sheetData sheetId="6112"/>
      <sheetData sheetId="6113"/>
      <sheetData sheetId="6114"/>
      <sheetData sheetId="6115"/>
      <sheetData sheetId="6116"/>
      <sheetData sheetId="6117"/>
      <sheetData sheetId="6118"/>
      <sheetData sheetId="6119"/>
      <sheetData sheetId="6120"/>
      <sheetData sheetId="6121"/>
      <sheetData sheetId="6122"/>
      <sheetData sheetId="6123"/>
      <sheetData sheetId="6124"/>
      <sheetData sheetId="6125"/>
      <sheetData sheetId="6126"/>
      <sheetData sheetId="6127"/>
      <sheetData sheetId="6128"/>
      <sheetData sheetId="6129"/>
      <sheetData sheetId="6130"/>
      <sheetData sheetId="6131"/>
      <sheetData sheetId="6132"/>
      <sheetData sheetId="6133"/>
      <sheetData sheetId="6134"/>
      <sheetData sheetId="6135"/>
      <sheetData sheetId="6136"/>
      <sheetData sheetId="6137"/>
      <sheetData sheetId="6138"/>
      <sheetData sheetId="6139"/>
      <sheetData sheetId="6140"/>
      <sheetData sheetId="6141"/>
      <sheetData sheetId="6142"/>
      <sheetData sheetId="6143"/>
      <sheetData sheetId="6144"/>
      <sheetData sheetId="6145"/>
      <sheetData sheetId="6146"/>
      <sheetData sheetId="6147"/>
      <sheetData sheetId="6148"/>
      <sheetData sheetId="6149"/>
      <sheetData sheetId="6150" refreshError="1"/>
      <sheetData sheetId="6151" refreshError="1"/>
      <sheetData sheetId="6152" refreshError="1"/>
      <sheetData sheetId="6153" refreshError="1"/>
      <sheetData sheetId="6154"/>
      <sheetData sheetId="6155"/>
      <sheetData sheetId="6156"/>
      <sheetData sheetId="6157"/>
      <sheetData sheetId="6158"/>
      <sheetData sheetId="6159"/>
      <sheetData sheetId="6160"/>
      <sheetData sheetId="6161"/>
      <sheetData sheetId="6162"/>
      <sheetData sheetId="6163"/>
      <sheetData sheetId="6164"/>
      <sheetData sheetId="6165"/>
      <sheetData sheetId="6166"/>
      <sheetData sheetId="6167"/>
      <sheetData sheetId="6168"/>
      <sheetData sheetId="6169"/>
      <sheetData sheetId="6170"/>
      <sheetData sheetId="6171"/>
      <sheetData sheetId="6172"/>
      <sheetData sheetId="6173"/>
      <sheetData sheetId="6174"/>
      <sheetData sheetId="6175"/>
      <sheetData sheetId="6176"/>
      <sheetData sheetId="6177"/>
      <sheetData sheetId="6178"/>
      <sheetData sheetId="6179"/>
      <sheetData sheetId="6180"/>
      <sheetData sheetId="6181"/>
      <sheetData sheetId="6182"/>
      <sheetData sheetId="6183"/>
      <sheetData sheetId="6184"/>
      <sheetData sheetId="6185"/>
      <sheetData sheetId="6186"/>
      <sheetData sheetId="6187"/>
      <sheetData sheetId="6188"/>
      <sheetData sheetId="6189"/>
      <sheetData sheetId="6190"/>
      <sheetData sheetId="6191"/>
      <sheetData sheetId="6192"/>
      <sheetData sheetId="6193"/>
      <sheetData sheetId="6194"/>
      <sheetData sheetId="6195"/>
      <sheetData sheetId="6196"/>
      <sheetData sheetId="6197"/>
      <sheetData sheetId="6198"/>
      <sheetData sheetId="6199"/>
      <sheetData sheetId="6200"/>
      <sheetData sheetId="6201"/>
      <sheetData sheetId="6202"/>
      <sheetData sheetId="6203"/>
      <sheetData sheetId="6204"/>
      <sheetData sheetId="6205"/>
      <sheetData sheetId="6206"/>
      <sheetData sheetId="6207"/>
      <sheetData sheetId="6208"/>
      <sheetData sheetId="6209"/>
      <sheetData sheetId="6210"/>
      <sheetData sheetId="6211"/>
      <sheetData sheetId="6212"/>
      <sheetData sheetId="6213"/>
      <sheetData sheetId="6214"/>
      <sheetData sheetId="6215"/>
      <sheetData sheetId="6216"/>
      <sheetData sheetId="6217"/>
      <sheetData sheetId="6218"/>
      <sheetData sheetId="6219"/>
      <sheetData sheetId="6220"/>
      <sheetData sheetId="6221"/>
      <sheetData sheetId="6222"/>
      <sheetData sheetId="6223"/>
      <sheetData sheetId="6224"/>
      <sheetData sheetId="6225"/>
      <sheetData sheetId="6226"/>
      <sheetData sheetId="6227"/>
      <sheetData sheetId="6228"/>
      <sheetData sheetId="6229"/>
      <sheetData sheetId="6230"/>
      <sheetData sheetId="6231"/>
      <sheetData sheetId="6232"/>
      <sheetData sheetId="6233"/>
      <sheetData sheetId="6234"/>
      <sheetData sheetId="6235"/>
      <sheetData sheetId="6236"/>
      <sheetData sheetId="6237"/>
      <sheetData sheetId="6238"/>
      <sheetData sheetId="6239"/>
      <sheetData sheetId="6240"/>
      <sheetData sheetId="6241"/>
      <sheetData sheetId="6242"/>
      <sheetData sheetId="6243"/>
      <sheetData sheetId="6244"/>
      <sheetData sheetId="6245"/>
      <sheetData sheetId="6246"/>
      <sheetData sheetId="6247"/>
      <sheetData sheetId="6248"/>
      <sheetData sheetId="6249"/>
      <sheetData sheetId="6250"/>
      <sheetData sheetId="6251"/>
      <sheetData sheetId="6252"/>
      <sheetData sheetId="6253"/>
      <sheetData sheetId="6254"/>
      <sheetData sheetId="6255"/>
      <sheetData sheetId="6256"/>
      <sheetData sheetId="6257"/>
      <sheetData sheetId="6258"/>
      <sheetData sheetId="6259"/>
      <sheetData sheetId="6260"/>
      <sheetData sheetId="6261"/>
      <sheetData sheetId="6262"/>
      <sheetData sheetId="6263"/>
      <sheetData sheetId="6264"/>
      <sheetData sheetId="6265"/>
      <sheetData sheetId="6266"/>
      <sheetData sheetId="6267"/>
      <sheetData sheetId="6268"/>
      <sheetData sheetId="6269"/>
      <sheetData sheetId="6270"/>
      <sheetData sheetId="6271"/>
      <sheetData sheetId="6272"/>
      <sheetData sheetId="6273"/>
      <sheetData sheetId="6274"/>
      <sheetData sheetId="6275"/>
      <sheetData sheetId="6276"/>
      <sheetData sheetId="6277"/>
      <sheetData sheetId="6278"/>
      <sheetData sheetId="6279"/>
      <sheetData sheetId="6280"/>
      <sheetData sheetId="6281"/>
      <sheetData sheetId="6282"/>
      <sheetData sheetId="6283"/>
      <sheetData sheetId="6284"/>
      <sheetData sheetId="6285"/>
      <sheetData sheetId="6286"/>
      <sheetData sheetId="6287"/>
      <sheetData sheetId="6288"/>
      <sheetData sheetId="6289"/>
      <sheetData sheetId="6290"/>
      <sheetData sheetId="6291"/>
      <sheetData sheetId="6292"/>
      <sheetData sheetId="6293"/>
      <sheetData sheetId="6294"/>
      <sheetData sheetId="6295"/>
      <sheetData sheetId="6296"/>
      <sheetData sheetId="6297" refreshError="1"/>
      <sheetData sheetId="6298" refreshError="1"/>
      <sheetData sheetId="6299" refreshError="1"/>
      <sheetData sheetId="6300" refreshError="1"/>
      <sheetData sheetId="6301" refreshError="1"/>
      <sheetData sheetId="6302" refreshError="1"/>
      <sheetData sheetId="6303" refreshError="1"/>
      <sheetData sheetId="6304" refreshError="1"/>
      <sheetData sheetId="6305"/>
      <sheetData sheetId="6306" refreshError="1"/>
      <sheetData sheetId="6307" refreshError="1"/>
      <sheetData sheetId="6308"/>
      <sheetData sheetId="6309"/>
      <sheetData sheetId="6310"/>
      <sheetData sheetId="6311"/>
      <sheetData sheetId="6312"/>
      <sheetData sheetId="6313"/>
      <sheetData sheetId="6314"/>
      <sheetData sheetId="6315"/>
      <sheetData sheetId="6316"/>
      <sheetData sheetId="6317"/>
      <sheetData sheetId="6318"/>
      <sheetData sheetId="6319"/>
      <sheetData sheetId="6320"/>
      <sheetData sheetId="6321"/>
      <sheetData sheetId="6322"/>
      <sheetData sheetId="6323"/>
      <sheetData sheetId="6324"/>
      <sheetData sheetId="6325"/>
      <sheetData sheetId="6326"/>
      <sheetData sheetId="6327"/>
      <sheetData sheetId="6328"/>
      <sheetData sheetId="6329"/>
      <sheetData sheetId="6330"/>
      <sheetData sheetId="6331"/>
      <sheetData sheetId="6332"/>
      <sheetData sheetId="6333"/>
      <sheetData sheetId="6334"/>
      <sheetData sheetId="6335"/>
      <sheetData sheetId="6336"/>
      <sheetData sheetId="6337"/>
      <sheetData sheetId="6338"/>
      <sheetData sheetId="6339"/>
      <sheetData sheetId="6340"/>
      <sheetData sheetId="6341"/>
      <sheetData sheetId="6342"/>
      <sheetData sheetId="6343"/>
      <sheetData sheetId="6344"/>
      <sheetData sheetId="6345"/>
      <sheetData sheetId="6346"/>
      <sheetData sheetId="6347"/>
      <sheetData sheetId="6348"/>
      <sheetData sheetId="6349"/>
      <sheetData sheetId="6350"/>
      <sheetData sheetId="6351"/>
      <sheetData sheetId="6352"/>
      <sheetData sheetId="6353"/>
      <sheetData sheetId="6354"/>
      <sheetData sheetId="6355"/>
      <sheetData sheetId="6356"/>
      <sheetData sheetId="6357"/>
      <sheetData sheetId="6358"/>
      <sheetData sheetId="6359"/>
      <sheetData sheetId="6360"/>
      <sheetData sheetId="6361"/>
      <sheetData sheetId="6362"/>
      <sheetData sheetId="6363"/>
      <sheetData sheetId="6364"/>
      <sheetData sheetId="6365"/>
      <sheetData sheetId="6366"/>
      <sheetData sheetId="6367"/>
      <sheetData sheetId="6368"/>
      <sheetData sheetId="6369"/>
      <sheetData sheetId="6370"/>
      <sheetData sheetId="6371"/>
      <sheetData sheetId="6372"/>
      <sheetData sheetId="6373"/>
      <sheetData sheetId="6374"/>
      <sheetData sheetId="6375"/>
      <sheetData sheetId="6376"/>
      <sheetData sheetId="6377"/>
      <sheetData sheetId="6378"/>
      <sheetData sheetId="6379"/>
      <sheetData sheetId="6380"/>
      <sheetData sheetId="6381"/>
      <sheetData sheetId="6382"/>
      <sheetData sheetId="6383"/>
      <sheetData sheetId="6384"/>
      <sheetData sheetId="6385"/>
      <sheetData sheetId="6386"/>
      <sheetData sheetId="6387"/>
      <sheetData sheetId="6388"/>
      <sheetData sheetId="6389"/>
      <sheetData sheetId="6390"/>
      <sheetData sheetId="6391"/>
      <sheetData sheetId="6392"/>
      <sheetData sheetId="6393"/>
      <sheetData sheetId="6394"/>
      <sheetData sheetId="6395"/>
      <sheetData sheetId="6396"/>
      <sheetData sheetId="6397"/>
      <sheetData sheetId="6398"/>
      <sheetData sheetId="6399"/>
      <sheetData sheetId="6400"/>
      <sheetData sheetId="6401"/>
      <sheetData sheetId="6402"/>
      <sheetData sheetId="6403"/>
      <sheetData sheetId="6404"/>
      <sheetData sheetId="6405"/>
      <sheetData sheetId="6406"/>
      <sheetData sheetId="6407"/>
      <sheetData sheetId="6408"/>
      <sheetData sheetId="6409"/>
      <sheetData sheetId="6410"/>
      <sheetData sheetId="6411"/>
      <sheetData sheetId="6412"/>
      <sheetData sheetId="6413"/>
      <sheetData sheetId="6414"/>
      <sheetData sheetId="6415"/>
      <sheetData sheetId="6416"/>
      <sheetData sheetId="6417"/>
      <sheetData sheetId="6418"/>
      <sheetData sheetId="6419"/>
      <sheetData sheetId="6420"/>
      <sheetData sheetId="6421"/>
      <sheetData sheetId="6422"/>
      <sheetData sheetId="6423"/>
      <sheetData sheetId="6424"/>
      <sheetData sheetId="6425"/>
      <sheetData sheetId="6426"/>
      <sheetData sheetId="6427"/>
      <sheetData sheetId="6428"/>
      <sheetData sheetId="6429"/>
      <sheetData sheetId="6430"/>
      <sheetData sheetId="6431"/>
      <sheetData sheetId="6432"/>
      <sheetData sheetId="6433"/>
      <sheetData sheetId="6434"/>
      <sheetData sheetId="6435"/>
      <sheetData sheetId="6436"/>
      <sheetData sheetId="6437"/>
      <sheetData sheetId="6438"/>
      <sheetData sheetId="6439"/>
      <sheetData sheetId="6440"/>
      <sheetData sheetId="6441"/>
      <sheetData sheetId="6442"/>
      <sheetData sheetId="6443"/>
      <sheetData sheetId="6444"/>
      <sheetData sheetId="6445"/>
      <sheetData sheetId="6446"/>
      <sheetData sheetId="6447"/>
      <sheetData sheetId="6448"/>
      <sheetData sheetId="6449"/>
      <sheetData sheetId="6450"/>
      <sheetData sheetId="6451"/>
      <sheetData sheetId="6452"/>
      <sheetData sheetId="6453"/>
      <sheetData sheetId="6454"/>
      <sheetData sheetId="6455"/>
      <sheetData sheetId="6456"/>
      <sheetData sheetId="6457"/>
      <sheetData sheetId="6458"/>
      <sheetData sheetId="6459"/>
      <sheetData sheetId="6460"/>
      <sheetData sheetId="6461"/>
      <sheetData sheetId="6462"/>
      <sheetData sheetId="6463"/>
      <sheetData sheetId="6464"/>
      <sheetData sheetId="6465"/>
      <sheetData sheetId="6466"/>
      <sheetData sheetId="6467"/>
      <sheetData sheetId="6468"/>
      <sheetData sheetId="6469"/>
      <sheetData sheetId="6470"/>
      <sheetData sheetId="6471"/>
      <sheetData sheetId="6472"/>
      <sheetData sheetId="6473"/>
      <sheetData sheetId="6474"/>
      <sheetData sheetId="6475"/>
      <sheetData sheetId="6476"/>
      <sheetData sheetId="6477"/>
      <sheetData sheetId="6478"/>
      <sheetData sheetId="6479"/>
      <sheetData sheetId="6480"/>
      <sheetData sheetId="6481"/>
      <sheetData sheetId="6482"/>
      <sheetData sheetId="6483"/>
      <sheetData sheetId="6484"/>
      <sheetData sheetId="6485"/>
      <sheetData sheetId="6486"/>
      <sheetData sheetId="6487"/>
      <sheetData sheetId="6488"/>
      <sheetData sheetId="6489"/>
      <sheetData sheetId="6490"/>
      <sheetData sheetId="6491"/>
      <sheetData sheetId="6492"/>
      <sheetData sheetId="6493"/>
      <sheetData sheetId="6494"/>
      <sheetData sheetId="6495"/>
      <sheetData sheetId="6496"/>
      <sheetData sheetId="6497"/>
      <sheetData sheetId="6498"/>
      <sheetData sheetId="6499"/>
      <sheetData sheetId="6500"/>
      <sheetData sheetId="6501"/>
      <sheetData sheetId="6502"/>
      <sheetData sheetId="6503"/>
      <sheetData sheetId="6504"/>
      <sheetData sheetId="6505"/>
      <sheetData sheetId="6506"/>
      <sheetData sheetId="6507"/>
      <sheetData sheetId="6508"/>
      <sheetData sheetId="6509"/>
      <sheetData sheetId="6510"/>
      <sheetData sheetId="6511"/>
      <sheetData sheetId="6512"/>
      <sheetData sheetId="6513"/>
      <sheetData sheetId="6514"/>
      <sheetData sheetId="6515"/>
      <sheetData sheetId="6516"/>
      <sheetData sheetId="6517"/>
      <sheetData sheetId="6518"/>
      <sheetData sheetId="6519"/>
      <sheetData sheetId="6520"/>
      <sheetData sheetId="6521"/>
      <sheetData sheetId="6522"/>
      <sheetData sheetId="6523"/>
      <sheetData sheetId="6524"/>
      <sheetData sheetId="6525"/>
      <sheetData sheetId="6526"/>
      <sheetData sheetId="6527"/>
      <sheetData sheetId="6528"/>
      <sheetData sheetId="6529"/>
      <sheetData sheetId="6530"/>
      <sheetData sheetId="6531"/>
      <sheetData sheetId="6532"/>
      <sheetData sheetId="6533"/>
      <sheetData sheetId="6534"/>
      <sheetData sheetId="6535"/>
      <sheetData sheetId="6536"/>
      <sheetData sheetId="6537"/>
      <sheetData sheetId="6538"/>
      <sheetData sheetId="6539"/>
      <sheetData sheetId="6540"/>
      <sheetData sheetId="6541"/>
      <sheetData sheetId="6542"/>
      <sheetData sheetId="6543"/>
      <sheetData sheetId="6544"/>
      <sheetData sheetId="6545"/>
      <sheetData sheetId="6546"/>
      <sheetData sheetId="6547"/>
      <sheetData sheetId="6548"/>
      <sheetData sheetId="6549"/>
      <sheetData sheetId="6550"/>
      <sheetData sheetId="6551"/>
      <sheetData sheetId="6552"/>
      <sheetData sheetId="6553"/>
      <sheetData sheetId="6554"/>
      <sheetData sheetId="6555"/>
      <sheetData sheetId="6556"/>
      <sheetData sheetId="6557"/>
      <sheetData sheetId="6558"/>
      <sheetData sheetId="6559"/>
      <sheetData sheetId="6560"/>
      <sheetData sheetId="6561"/>
      <sheetData sheetId="6562"/>
      <sheetData sheetId="6563"/>
      <sheetData sheetId="6564"/>
      <sheetData sheetId="6565"/>
      <sheetData sheetId="6566"/>
      <sheetData sheetId="6567"/>
      <sheetData sheetId="6568"/>
      <sheetData sheetId="6569"/>
      <sheetData sheetId="6570"/>
      <sheetData sheetId="6571"/>
      <sheetData sheetId="6572"/>
      <sheetData sheetId="6573"/>
      <sheetData sheetId="6574"/>
      <sheetData sheetId="6575"/>
      <sheetData sheetId="6576"/>
      <sheetData sheetId="6577"/>
      <sheetData sheetId="6578"/>
      <sheetData sheetId="6579"/>
      <sheetData sheetId="6580"/>
      <sheetData sheetId="6581"/>
      <sheetData sheetId="6582"/>
      <sheetData sheetId="6583"/>
      <sheetData sheetId="6584"/>
      <sheetData sheetId="6585"/>
      <sheetData sheetId="6586"/>
      <sheetData sheetId="6587"/>
      <sheetData sheetId="6588"/>
      <sheetData sheetId="6589"/>
      <sheetData sheetId="6590"/>
      <sheetData sheetId="6591"/>
      <sheetData sheetId="6592"/>
      <sheetData sheetId="6593"/>
      <sheetData sheetId="6594"/>
      <sheetData sheetId="6595"/>
      <sheetData sheetId="6596"/>
      <sheetData sheetId="6597"/>
      <sheetData sheetId="6598"/>
      <sheetData sheetId="6599"/>
      <sheetData sheetId="6600"/>
      <sheetData sheetId="6601"/>
      <sheetData sheetId="6602"/>
      <sheetData sheetId="6603"/>
      <sheetData sheetId="6604"/>
      <sheetData sheetId="6605"/>
      <sheetData sheetId="6606"/>
      <sheetData sheetId="6607"/>
      <sheetData sheetId="6608"/>
      <sheetData sheetId="6609"/>
      <sheetData sheetId="6610"/>
      <sheetData sheetId="6611"/>
      <sheetData sheetId="6612"/>
      <sheetData sheetId="6613"/>
      <sheetData sheetId="6614"/>
      <sheetData sheetId="6615"/>
      <sheetData sheetId="6616"/>
      <sheetData sheetId="6617"/>
      <sheetData sheetId="6618"/>
      <sheetData sheetId="6619"/>
      <sheetData sheetId="6620"/>
      <sheetData sheetId="6621"/>
      <sheetData sheetId="6622"/>
      <sheetData sheetId="6623"/>
      <sheetData sheetId="6624" refreshError="1"/>
      <sheetData sheetId="6625" refreshError="1"/>
      <sheetData sheetId="6626" refreshError="1"/>
      <sheetData sheetId="6627" refreshError="1"/>
      <sheetData sheetId="6628" refreshError="1"/>
      <sheetData sheetId="6629" refreshError="1"/>
      <sheetData sheetId="6630" refreshError="1"/>
      <sheetData sheetId="6631" refreshError="1"/>
      <sheetData sheetId="6632" refreshError="1"/>
      <sheetData sheetId="6633" refreshError="1"/>
      <sheetData sheetId="6634" refreshError="1"/>
      <sheetData sheetId="6635" refreshError="1"/>
      <sheetData sheetId="6636" refreshError="1"/>
      <sheetData sheetId="6637" refreshError="1"/>
      <sheetData sheetId="6638" refreshError="1"/>
      <sheetData sheetId="6639" refreshError="1"/>
      <sheetData sheetId="6640" refreshError="1"/>
      <sheetData sheetId="6641" refreshError="1"/>
      <sheetData sheetId="6642" refreshError="1"/>
      <sheetData sheetId="6643" refreshError="1"/>
      <sheetData sheetId="6644" refreshError="1"/>
      <sheetData sheetId="6645" refreshError="1"/>
      <sheetData sheetId="6646" refreshError="1"/>
      <sheetData sheetId="6647" refreshError="1"/>
      <sheetData sheetId="6648" refreshError="1"/>
      <sheetData sheetId="6649" refreshError="1"/>
      <sheetData sheetId="6650" refreshError="1"/>
      <sheetData sheetId="6651" refreshError="1"/>
      <sheetData sheetId="6652" refreshError="1"/>
      <sheetData sheetId="6653" refreshError="1"/>
      <sheetData sheetId="6654" refreshError="1"/>
      <sheetData sheetId="6655" refreshError="1"/>
      <sheetData sheetId="6656" refreshError="1"/>
      <sheetData sheetId="6657" refreshError="1"/>
      <sheetData sheetId="6658" refreshError="1"/>
      <sheetData sheetId="6659" refreshError="1"/>
      <sheetData sheetId="6660" refreshError="1"/>
      <sheetData sheetId="6661" refreshError="1"/>
      <sheetData sheetId="6662" refreshError="1"/>
      <sheetData sheetId="6663" refreshError="1"/>
      <sheetData sheetId="6664" refreshError="1"/>
      <sheetData sheetId="6665" refreshError="1"/>
      <sheetData sheetId="6666" refreshError="1"/>
      <sheetData sheetId="6667" refreshError="1"/>
      <sheetData sheetId="6668" refreshError="1"/>
      <sheetData sheetId="6669" refreshError="1"/>
      <sheetData sheetId="6670" refreshError="1"/>
      <sheetData sheetId="6671" refreshError="1"/>
      <sheetData sheetId="6672" refreshError="1"/>
      <sheetData sheetId="6673" refreshError="1"/>
      <sheetData sheetId="6674" refreshError="1"/>
      <sheetData sheetId="6675" refreshError="1"/>
      <sheetData sheetId="6676" refreshError="1"/>
      <sheetData sheetId="6677" refreshError="1"/>
      <sheetData sheetId="6678" refreshError="1"/>
      <sheetData sheetId="6679" refreshError="1"/>
      <sheetData sheetId="6680" refreshError="1"/>
      <sheetData sheetId="6681" refreshError="1"/>
      <sheetData sheetId="6682" refreshError="1"/>
      <sheetData sheetId="6683" refreshError="1"/>
      <sheetData sheetId="6684" refreshError="1"/>
      <sheetData sheetId="6685" refreshError="1"/>
      <sheetData sheetId="6686" refreshError="1"/>
      <sheetData sheetId="6687" refreshError="1"/>
      <sheetData sheetId="6688" refreshError="1"/>
      <sheetData sheetId="6689" refreshError="1"/>
      <sheetData sheetId="6690" refreshError="1"/>
      <sheetData sheetId="6691" refreshError="1"/>
      <sheetData sheetId="6692" refreshError="1"/>
      <sheetData sheetId="6693" refreshError="1"/>
      <sheetData sheetId="6694" refreshError="1"/>
      <sheetData sheetId="6695" refreshError="1"/>
      <sheetData sheetId="6696" refreshError="1"/>
      <sheetData sheetId="6697" refreshError="1"/>
      <sheetData sheetId="6698" refreshError="1"/>
      <sheetData sheetId="6699" refreshError="1"/>
      <sheetData sheetId="6700" refreshError="1"/>
      <sheetData sheetId="6701" refreshError="1"/>
      <sheetData sheetId="6702" refreshError="1"/>
      <sheetData sheetId="6703" refreshError="1"/>
      <sheetData sheetId="6704" refreshError="1"/>
      <sheetData sheetId="6705" refreshError="1"/>
      <sheetData sheetId="6706" refreshError="1"/>
      <sheetData sheetId="6707" refreshError="1"/>
      <sheetData sheetId="6708" refreshError="1"/>
      <sheetData sheetId="6709" refreshError="1"/>
      <sheetData sheetId="6710" refreshError="1"/>
      <sheetData sheetId="6711" refreshError="1"/>
      <sheetData sheetId="6712" refreshError="1"/>
      <sheetData sheetId="6713" refreshError="1"/>
      <sheetData sheetId="6714" refreshError="1"/>
      <sheetData sheetId="6715" refreshError="1"/>
      <sheetData sheetId="6716" refreshError="1"/>
      <sheetData sheetId="6717" refreshError="1"/>
      <sheetData sheetId="6718" refreshError="1"/>
      <sheetData sheetId="6719" refreshError="1"/>
      <sheetData sheetId="6720" refreshError="1"/>
      <sheetData sheetId="6721" refreshError="1"/>
      <sheetData sheetId="6722" refreshError="1"/>
      <sheetData sheetId="6723" refreshError="1"/>
      <sheetData sheetId="6724" refreshError="1"/>
      <sheetData sheetId="6725" refreshError="1"/>
      <sheetData sheetId="6726" refreshError="1"/>
      <sheetData sheetId="6727" refreshError="1"/>
      <sheetData sheetId="6728" refreshError="1"/>
      <sheetData sheetId="6729" refreshError="1"/>
      <sheetData sheetId="6730" refreshError="1"/>
      <sheetData sheetId="6731" refreshError="1"/>
      <sheetData sheetId="6732" refreshError="1"/>
      <sheetData sheetId="6733" refreshError="1"/>
      <sheetData sheetId="6734" refreshError="1"/>
      <sheetData sheetId="6735" refreshError="1"/>
      <sheetData sheetId="6736" refreshError="1"/>
      <sheetData sheetId="6737" refreshError="1"/>
      <sheetData sheetId="6738" refreshError="1"/>
      <sheetData sheetId="6739" refreshError="1"/>
      <sheetData sheetId="6740" refreshError="1"/>
      <sheetData sheetId="6741" refreshError="1"/>
      <sheetData sheetId="6742" refreshError="1"/>
      <sheetData sheetId="6743" refreshError="1"/>
      <sheetData sheetId="6744" refreshError="1"/>
      <sheetData sheetId="6745" refreshError="1"/>
      <sheetData sheetId="6746" refreshError="1"/>
      <sheetData sheetId="6747" refreshError="1"/>
      <sheetData sheetId="6748" refreshError="1"/>
      <sheetData sheetId="6749" refreshError="1"/>
      <sheetData sheetId="6750" refreshError="1"/>
      <sheetData sheetId="6751" refreshError="1"/>
      <sheetData sheetId="6752" refreshError="1"/>
      <sheetData sheetId="6753" refreshError="1"/>
      <sheetData sheetId="6754" refreshError="1"/>
      <sheetData sheetId="6755" refreshError="1"/>
      <sheetData sheetId="6756" refreshError="1"/>
      <sheetData sheetId="6757" refreshError="1"/>
      <sheetData sheetId="6758" refreshError="1"/>
      <sheetData sheetId="6759" refreshError="1"/>
      <sheetData sheetId="6760" refreshError="1"/>
      <sheetData sheetId="6761" refreshError="1"/>
      <sheetData sheetId="6762" refreshError="1"/>
      <sheetData sheetId="6763" refreshError="1"/>
      <sheetData sheetId="6764" refreshError="1"/>
      <sheetData sheetId="6765" refreshError="1"/>
      <sheetData sheetId="6766" refreshError="1"/>
      <sheetData sheetId="6767" refreshError="1"/>
      <sheetData sheetId="6768" refreshError="1"/>
      <sheetData sheetId="6769" refreshError="1"/>
      <sheetData sheetId="6770" refreshError="1"/>
      <sheetData sheetId="6771" refreshError="1"/>
      <sheetData sheetId="6772" refreshError="1"/>
      <sheetData sheetId="6773" refreshError="1"/>
      <sheetData sheetId="6774" refreshError="1"/>
      <sheetData sheetId="6775" refreshError="1"/>
      <sheetData sheetId="6776" refreshError="1"/>
      <sheetData sheetId="6777" refreshError="1"/>
      <sheetData sheetId="6778" refreshError="1"/>
      <sheetData sheetId="6779" refreshError="1"/>
      <sheetData sheetId="6780" refreshError="1"/>
      <sheetData sheetId="6781" refreshError="1"/>
      <sheetData sheetId="6782" refreshError="1"/>
      <sheetData sheetId="6783" refreshError="1"/>
      <sheetData sheetId="6784" refreshError="1"/>
      <sheetData sheetId="6785" refreshError="1"/>
      <sheetData sheetId="6786" refreshError="1"/>
      <sheetData sheetId="6787" refreshError="1"/>
      <sheetData sheetId="6788" refreshError="1"/>
      <sheetData sheetId="6789" refreshError="1"/>
      <sheetData sheetId="6790" refreshError="1"/>
      <sheetData sheetId="6791" refreshError="1"/>
      <sheetData sheetId="6792" refreshError="1"/>
      <sheetData sheetId="6793" refreshError="1"/>
      <sheetData sheetId="6794" refreshError="1"/>
      <sheetData sheetId="6795" refreshError="1"/>
      <sheetData sheetId="6796" refreshError="1"/>
      <sheetData sheetId="6797" refreshError="1"/>
      <sheetData sheetId="6798" refreshError="1"/>
      <sheetData sheetId="6799" refreshError="1"/>
      <sheetData sheetId="6800" refreshError="1"/>
      <sheetData sheetId="6801" refreshError="1"/>
      <sheetData sheetId="6802" refreshError="1"/>
      <sheetData sheetId="6803" refreshError="1"/>
      <sheetData sheetId="6804" refreshError="1"/>
      <sheetData sheetId="6805" refreshError="1"/>
      <sheetData sheetId="6806" refreshError="1"/>
      <sheetData sheetId="6807" refreshError="1"/>
      <sheetData sheetId="6808" refreshError="1"/>
      <sheetData sheetId="6809" refreshError="1"/>
      <sheetData sheetId="6810" refreshError="1"/>
      <sheetData sheetId="6811" refreshError="1"/>
      <sheetData sheetId="6812" refreshError="1"/>
      <sheetData sheetId="6813" refreshError="1"/>
      <sheetData sheetId="6814" refreshError="1"/>
      <sheetData sheetId="6815" refreshError="1"/>
      <sheetData sheetId="6816" refreshError="1"/>
      <sheetData sheetId="6817" refreshError="1"/>
      <sheetData sheetId="6818" refreshError="1"/>
      <sheetData sheetId="6819" refreshError="1"/>
      <sheetData sheetId="6820" refreshError="1"/>
      <sheetData sheetId="6821" refreshError="1"/>
      <sheetData sheetId="6822" refreshError="1"/>
      <sheetData sheetId="6823" refreshError="1"/>
      <sheetData sheetId="6824" refreshError="1"/>
      <sheetData sheetId="6825" refreshError="1"/>
      <sheetData sheetId="6826" refreshError="1"/>
      <sheetData sheetId="6827" refreshError="1"/>
      <sheetData sheetId="6828" refreshError="1"/>
      <sheetData sheetId="6829" refreshError="1"/>
      <sheetData sheetId="6830" refreshError="1"/>
      <sheetData sheetId="6831" refreshError="1"/>
      <sheetData sheetId="6832" refreshError="1"/>
      <sheetData sheetId="6833" refreshError="1"/>
      <sheetData sheetId="6834" refreshError="1"/>
      <sheetData sheetId="6835" refreshError="1"/>
      <sheetData sheetId="6836" refreshError="1"/>
      <sheetData sheetId="6837" refreshError="1"/>
      <sheetData sheetId="6838" refreshError="1"/>
      <sheetData sheetId="6839" refreshError="1"/>
      <sheetData sheetId="6840" refreshError="1"/>
      <sheetData sheetId="6841" refreshError="1"/>
      <sheetData sheetId="6842" refreshError="1"/>
      <sheetData sheetId="6843" refreshError="1"/>
      <sheetData sheetId="6844" refreshError="1"/>
      <sheetData sheetId="6845" refreshError="1"/>
      <sheetData sheetId="6846" refreshError="1"/>
      <sheetData sheetId="6847" refreshError="1"/>
      <sheetData sheetId="6848" refreshError="1"/>
      <sheetData sheetId="6849" refreshError="1"/>
      <sheetData sheetId="6850" refreshError="1"/>
      <sheetData sheetId="6851" refreshError="1"/>
      <sheetData sheetId="6852" refreshError="1"/>
      <sheetData sheetId="6853" refreshError="1"/>
      <sheetData sheetId="6854" refreshError="1"/>
      <sheetData sheetId="6855" refreshError="1"/>
      <sheetData sheetId="6856" refreshError="1"/>
      <sheetData sheetId="6857" refreshError="1"/>
      <sheetData sheetId="6858" refreshError="1"/>
      <sheetData sheetId="6859" refreshError="1"/>
      <sheetData sheetId="6860" refreshError="1"/>
      <sheetData sheetId="6861" refreshError="1"/>
      <sheetData sheetId="6862" refreshError="1"/>
      <sheetData sheetId="6863" refreshError="1"/>
      <sheetData sheetId="6864" refreshError="1"/>
      <sheetData sheetId="6865" refreshError="1"/>
      <sheetData sheetId="6866" refreshError="1"/>
      <sheetData sheetId="6867" refreshError="1"/>
      <sheetData sheetId="6868" refreshError="1"/>
      <sheetData sheetId="6869" refreshError="1"/>
      <sheetData sheetId="6870" refreshError="1"/>
      <sheetData sheetId="6871" refreshError="1"/>
      <sheetData sheetId="6872" refreshError="1"/>
      <sheetData sheetId="6873" refreshError="1"/>
      <sheetData sheetId="6874" refreshError="1"/>
      <sheetData sheetId="6875" refreshError="1"/>
      <sheetData sheetId="6876" refreshError="1"/>
      <sheetData sheetId="6877" refreshError="1"/>
      <sheetData sheetId="6878" refreshError="1"/>
      <sheetData sheetId="6879" refreshError="1"/>
      <sheetData sheetId="6880" refreshError="1"/>
      <sheetData sheetId="6881" refreshError="1"/>
      <sheetData sheetId="6882" refreshError="1"/>
      <sheetData sheetId="6883" refreshError="1"/>
      <sheetData sheetId="6884" refreshError="1"/>
      <sheetData sheetId="6885" refreshError="1"/>
      <sheetData sheetId="6886" refreshError="1"/>
      <sheetData sheetId="6887" refreshError="1"/>
      <sheetData sheetId="6888" refreshError="1"/>
      <sheetData sheetId="6889" refreshError="1"/>
      <sheetData sheetId="6890" refreshError="1"/>
      <sheetData sheetId="6891"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1"/>
      <sheetName val="Master1"/>
      <sheetName val="Master1 (2)"/>
      <sheetName val="Master1 (3)"/>
      <sheetName val="Grupos"/>
      <sheetName val="Critérios"/>
      <sheetName val="Diretorias"/>
      <sheetName val="Resumo"/>
      <sheetName val="Listas de Opções"/>
      <sheetName val="Lacunas R$"/>
      <sheetName val="Correção"/>
      <sheetName val="Lacunas R$ (2)"/>
      <sheetName val="Ago 99"/>
      <sheetName val="Lists"/>
      <sheetName val="Step2_Correlation"/>
      <sheetName val="Step2_Histogram"/>
      <sheetName val="Relatório"/>
      <sheetName val="Dados_Prod"/>
      <sheetName val="Costo M.P."/>
      <sheetName val="Financials"/>
      <sheetName val="FACTSET"/>
      <sheetName val="Inputs"/>
      <sheetName val="Support"/>
      <sheetName val="Dados BLP"/>
      <sheetName val="BLP"/>
      <sheetName val="Master1_(2)"/>
      <sheetName val="Master1_(3)"/>
      <sheetName val="Listas_de_Opções"/>
      <sheetName val="Lacunas_R$"/>
      <sheetName val="Lacunas_R$_(2)"/>
      <sheetName val="Ago_99"/>
      <sheetName val="Costo_M_P_"/>
      <sheetName val="Brazil Sovereign"/>
      <sheetName val="Dados"/>
      <sheetName val="AO"/>
      <sheetName val="BG"/>
      <sheetName val="Master1_(2)1"/>
      <sheetName val="Master1_(3)1"/>
      <sheetName val="Listas_de_Opções1"/>
      <sheetName val="Lacunas_R$1"/>
      <sheetName val="Lacunas_R$_(2)1"/>
      <sheetName val="Ago_991"/>
      <sheetName val="Costo_M_P_1"/>
      <sheetName val="Dados_BLP"/>
      <sheetName val="BASE_QLP"/>
      <sheetName val="Crit?rios"/>
      <sheetName val="Piraí"/>
      <sheetName val="Grafica Actos"/>
      <sheetName val="GRILLE DE CALCUL"/>
      <sheetName val="Data ITWBottleAdj"/>
      <sheetName val="Data CorpCosts"/>
      <sheetName val="Data Adj Canada"/>
      <sheetName val="Data ITW LBOC Op"/>
      <sheetName val="Data NO Adj Cdn$"/>
      <sheetName val="Data NO CNSLD"/>
      <sheetName val="Data Unrestricted Cdn$"/>
      <sheetName val="op05 (2)"/>
      <sheetName val="Front"/>
      <sheetName val="Cases"/>
      <sheetName val="23%vs.15%"/>
      <sheetName val="Base PEF"/>
      <sheetName val="Revenues"/>
      <sheetName val="Assumptions"/>
      <sheetName val="Porez15%"/>
      <sheetName val="Planilha de Acompanhamento de C"/>
      <sheetName val="Data"/>
      <sheetName val="Share Price 2002"/>
      <sheetName val="Parada"/>
      <sheetName val="Estat"/>
      <sheetName val="Base_Inef"/>
      <sheetName val="Base_Apt1A"/>
      <sheetName val="Email"/>
      <sheetName val="Extrai"/>
      <sheetName val="Menu"/>
      <sheetName val="Tabela1"/>
      <sheetName val="MOL"/>
      <sheetName val="Hoja1"/>
      <sheetName val="BR"/>
      <sheetName val="CE"/>
      <sheetName val="CI"/>
      <sheetName val="GO"/>
      <sheetName val="Cambio"/>
      <sheetName val="MU"/>
      <sheetName val="COTAÇÕES"/>
      <sheetName val="AP Pat mes"/>
      <sheetName val="Tablas MP"/>
      <sheetName val="Electricidad y MOD"/>
      <sheetName val="FIJO PROD"/>
      <sheetName val="Tabla Suministros"/>
      <sheetName val="Planilha%20de%20Acompanhamento%"/>
      <sheetName val="CAT"/>
      <sheetName val="Premissas"/>
      <sheetName val="Cadastro"/>
      <sheetName val="02"/>
      <sheetName val="Sheet1"/>
      <sheetName val="Sheet5"/>
      <sheetName val="PM"/>
      <sheetName val="Calc 1"/>
      <sheetName val="Clasificación"/>
      <sheetName val="Principal"/>
      <sheetName val="Master1_(2)2"/>
      <sheetName val="Master1_(3)2"/>
      <sheetName val="Listas_de_Opções2"/>
      <sheetName val="Lacunas_R$2"/>
      <sheetName val="Lacunas_R$_(2)2"/>
      <sheetName val="Ago_992"/>
      <sheetName val="Costo_M_P_2"/>
      <sheetName val="Dados_BLP1"/>
      <sheetName val="Brazil_Sovereign"/>
      <sheetName val="GRILLE_DE_CALCUL"/>
      <sheetName val="Data_ITWBottleAdj"/>
      <sheetName val="Data_CorpCosts"/>
      <sheetName val="Data_Adj_Canada"/>
      <sheetName val="Data_ITW_LBOC_Op"/>
      <sheetName val="Data_NO_Adj_Cdn$"/>
      <sheetName val="Data_NO_CNSLD"/>
      <sheetName val="Data_Unrestricted_Cdn$"/>
      <sheetName val="op05_(2)"/>
      <sheetName val="Planilha_de_Acompanhamento_de_C"/>
      <sheetName val="23%vs_15%"/>
      <sheetName val="Base_PEF"/>
      <sheetName val="Share_Price_2002"/>
      <sheetName val="AP_Pat_mes"/>
      <sheetName val="Tablas_MP"/>
      <sheetName val="Electricidad_y_MOD"/>
      <sheetName val="FIJO_PROD"/>
      <sheetName val="Tabla_Suministros"/>
      <sheetName val="Controls"/>
      <sheetName val="LBO Model"/>
      <sheetName val="R.C.O. NARANJO"/>
      <sheetName val="R_C_O__NARANJO"/>
      <sheetName val="Bonus 2006 MNT"/>
      <sheetName val="Volumes"/>
      <sheetName val="Consolidado Escore"/>
      <sheetName val="SetUp"/>
      <sheetName val="Visão Item"/>
      <sheetName val="Dados do Packaging"/>
      <sheetName val="Tabelas Skol"/>
      <sheetName val="Visão Unidade"/>
      <sheetName val="Dados_BLP2"/>
      <sheetName val="Brazil_Sovereign1"/>
      <sheetName val="Grafica_Actos"/>
      <sheetName val="GRILLE_DE_CALCUL1"/>
      <sheetName val="Data_ITWBottleAdj1"/>
      <sheetName val="Data_CorpCosts1"/>
      <sheetName val="Data_Adj_Canada1"/>
      <sheetName val="Data_ITW_LBOC_Op1"/>
      <sheetName val="Data_NO_Adj_Cdn$1"/>
      <sheetName val="Data_NO_CNSLD1"/>
      <sheetName val="Data_Unrestricted_Cdn$1"/>
      <sheetName val="op05_(2)1"/>
      <sheetName val="Planilha_de_Acompanhamento_de_1"/>
      <sheetName val="Share_Price_20021"/>
      <sheetName val="AP_Pat_mes1"/>
      <sheetName val="Tablas_MP1"/>
      <sheetName val="Electricidad_y_MOD1"/>
      <sheetName val="FIJO_PROD1"/>
      <sheetName val="Tabla_Suministros1"/>
      <sheetName val="Calc_1"/>
      <sheetName val="Master1_(2)3"/>
      <sheetName val="Master1_(3)3"/>
      <sheetName val="Listas_de_Opções3"/>
      <sheetName val="Lacunas_R$3"/>
      <sheetName val="Lacunas_R$_(2)3"/>
      <sheetName val="Ago_993"/>
      <sheetName val="Costo_M_P_3"/>
      <sheetName val="Dados_BLP3"/>
      <sheetName val="Brazil_Sovereign2"/>
      <sheetName val="Grafica_Actos1"/>
      <sheetName val="GRILLE_DE_CALCUL2"/>
      <sheetName val="Data_ITWBottleAdj2"/>
      <sheetName val="Data_CorpCosts2"/>
      <sheetName val="Data_Adj_Canada2"/>
      <sheetName val="Data_ITW_LBOC_Op2"/>
      <sheetName val="Data_NO_Adj_Cdn$2"/>
      <sheetName val="Data_NO_CNSLD2"/>
      <sheetName val="Data_Unrestricted_Cdn$2"/>
      <sheetName val="op05_(2)2"/>
      <sheetName val="Planilha_de_Acompanhamento_de_2"/>
      <sheetName val="23%vs_15%1"/>
      <sheetName val="Base_PEF1"/>
      <sheetName val="Share_Price_20022"/>
      <sheetName val="AP_Pat_mes2"/>
      <sheetName val="Tablas_MP2"/>
      <sheetName val="Electricidad_y_MOD2"/>
      <sheetName val="FIJO_PROD2"/>
      <sheetName val="Tabla_Suministros2"/>
      <sheetName val="Calc_11"/>
      <sheetName val="Master1_(2)4"/>
      <sheetName val="Master1_(3)4"/>
      <sheetName val="Listas_de_Opções4"/>
      <sheetName val="Lacunas_R$4"/>
      <sheetName val="Lacunas_R$_(2)4"/>
      <sheetName val="Ago_994"/>
      <sheetName val="Costo_M_P_4"/>
      <sheetName val="Dados_BLP4"/>
      <sheetName val="Brazil_Sovereign3"/>
      <sheetName val="Grafica_Actos2"/>
      <sheetName val="GRILLE_DE_CALCUL3"/>
      <sheetName val="Data_ITWBottleAdj3"/>
      <sheetName val="Data_CorpCosts3"/>
      <sheetName val="Data_Adj_Canada3"/>
      <sheetName val="Data_ITW_LBOC_Op3"/>
      <sheetName val="Data_NO_Adj_Cdn$3"/>
      <sheetName val="Data_NO_CNSLD3"/>
      <sheetName val="Data_Unrestricted_Cdn$3"/>
      <sheetName val="op05_(2)3"/>
      <sheetName val="Planilha_de_Acompanhamento_de_3"/>
      <sheetName val="23%vs_15%2"/>
      <sheetName val="Base_PEF2"/>
      <sheetName val="Share_Price_20023"/>
      <sheetName val="AP_Pat_mes3"/>
      <sheetName val="Tablas_MP3"/>
      <sheetName val="Electricidad_y_MOD3"/>
      <sheetName val="FIJO_PROD3"/>
      <sheetName val="Tabla_Suministros3"/>
      <sheetName val="Calc_12"/>
      <sheetName val="LBO_Model"/>
      <sheetName val="LBO_Model1"/>
      <sheetName val="Consolidado_Escore"/>
      <sheetName val="Visão_Item"/>
      <sheetName val="Dados_do_Packaging"/>
      <sheetName val="Tabelas_Skol"/>
      <sheetName val="Visão_Unidade"/>
      <sheetName val="Bonus_2006_MNT"/>
      <sheetName val="R_C_O__NARANJO1"/>
      <sheetName val="COM03"/>
      <sheetName val="Indicadores pef 2015Marleni"/>
      <sheetName val="Master1_(2)18"/>
      <sheetName val="Master1_(3)18"/>
      <sheetName val="Listas_de_Opções18"/>
      <sheetName val="Lacunas_R$18"/>
      <sheetName val="Lacunas_R$_(2)18"/>
      <sheetName val="Costo_M_P_18"/>
      <sheetName val="Ago_9918"/>
      <sheetName val="Dados_BLP16"/>
      <sheetName val="R_C_O__NARANJO16"/>
      <sheetName val="Planilha_de_Acompanhamento_de15"/>
      <sheetName val="Share_Price_200215"/>
      <sheetName val="Data_ITWBottleAdj15"/>
      <sheetName val="Data_CorpCosts15"/>
      <sheetName val="Data_Adj_Canada15"/>
      <sheetName val="Data_ITW_LBOC_Op15"/>
      <sheetName val="Data_NO_Adj_Cdn$15"/>
      <sheetName val="Data_NO_CNSLD15"/>
      <sheetName val="Data_Unrestricted_Cdn$15"/>
      <sheetName val="AP_Pat_mes15"/>
      <sheetName val="Tablas_MP15"/>
      <sheetName val="Electricidad_y_MOD15"/>
      <sheetName val="FIJO_PROD15"/>
      <sheetName val="Tabla_Suministros15"/>
      <sheetName val="GRILLE_DE_CALCUL15"/>
      <sheetName val="op05_(2)15"/>
      <sheetName val="Brazil_Sovereign15"/>
      <sheetName val="Master1_(2)17"/>
      <sheetName val="Master1_(3)17"/>
      <sheetName val="Listas_de_Opções17"/>
      <sheetName val="Lacunas_R$17"/>
      <sheetName val="Lacunas_R$_(2)17"/>
      <sheetName val="Costo_M_P_17"/>
      <sheetName val="Ago_9917"/>
      <sheetName val="Dados_BLP15"/>
      <sheetName val="R_C_O__NARANJO15"/>
      <sheetName val="Planilha_de_Acompanhamento_de14"/>
      <sheetName val="Share_Price_200214"/>
      <sheetName val="Data_ITWBottleAdj14"/>
      <sheetName val="Data_CorpCosts14"/>
      <sheetName val="Data_Adj_Canada14"/>
      <sheetName val="Data_ITW_LBOC_Op14"/>
      <sheetName val="Data_NO_Adj_Cdn$14"/>
      <sheetName val="Data_NO_CNSLD14"/>
      <sheetName val="Data_Unrestricted_Cdn$14"/>
      <sheetName val="AP_Pat_mes14"/>
      <sheetName val="Tablas_MP14"/>
      <sheetName val="Electricidad_y_MOD14"/>
      <sheetName val="FIJO_PROD14"/>
      <sheetName val="Tabla_Suministros14"/>
      <sheetName val="GRILLE_DE_CALCUL14"/>
      <sheetName val="op05_(2)14"/>
      <sheetName val="Brazil_Sovereign14"/>
      <sheetName val="Master1_(2)16"/>
      <sheetName val="Master1_(3)16"/>
      <sheetName val="Listas_de_Opções16"/>
      <sheetName val="Lacunas_R$16"/>
      <sheetName val="Lacunas_R$_(2)16"/>
      <sheetName val="Costo_M_P_16"/>
      <sheetName val="Ago_9916"/>
      <sheetName val="Dados_BLP14"/>
      <sheetName val="R_C_O__NARANJO14"/>
      <sheetName val="Planilha_de_Acompanhamento_de13"/>
      <sheetName val="Share_Price_200213"/>
      <sheetName val="Data_ITWBottleAdj13"/>
      <sheetName val="Data_CorpCosts13"/>
      <sheetName val="Data_Adj_Canada13"/>
      <sheetName val="Data_ITW_LBOC_Op13"/>
      <sheetName val="Data_NO_Adj_Cdn$13"/>
      <sheetName val="Data_NO_CNSLD13"/>
      <sheetName val="Data_Unrestricted_Cdn$13"/>
      <sheetName val="AP_Pat_mes13"/>
      <sheetName val="Tablas_MP13"/>
      <sheetName val="Electricidad_y_MOD13"/>
      <sheetName val="FIJO_PROD13"/>
      <sheetName val="Tabla_Suministros13"/>
      <sheetName val="GRILLE_DE_CALCUL13"/>
      <sheetName val="op05_(2)13"/>
      <sheetName val="Brazil_Sovereign13"/>
      <sheetName val="Master1_(2)15"/>
      <sheetName val="Master1_(3)15"/>
      <sheetName val="Listas_de_Opções15"/>
      <sheetName val="Lacunas_R$15"/>
      <sheetName val="Lacunas_R$_(2)15"/>
      <sheetName val="Costo_M_P_15"/>
      <sheetName val="Ago_9915"/>
      <sheetName val="Dados_BLP13"/>
      <sheetName val="R_C_O__NARANJO13"/>
      <sheetName val="Planilha_de_Acompanhamento_de12"/>
      <sheetName val="Share_Price_200212"/>
      <sheetName val="Data_ITWBottleAdj12"/>
      <sheetName val="Data_CorpCosts12"/>
      <sheetName val="Data_Adj_Canada12"/>
      <sheetName val="Data_ITW_LBOC_Op12"/>
      <sheetName val="Data_NO_Adj_Cdn$12"/>
      <sheetName val="Data_NO_CNSLD12"/>
      <sheetName val="Data_Unrestricted_Cdn$12"/>
      <sheetName val="AP_Pat_mes12"/>
      <sheetName val="Tablas_MP12"/>
      <sheetName val="Electricidad_y_MOD12"/>
      <sheetName val="FIJO_PROD12"/>
      <sheetName val="Tabla_Suministros12"/>
      <sheetName val="GRILLE_DE_CALCUL12"/>
      <sheetName val="op05_(2)12"/>
      <sheetName val="Brazil_Sovereign12"/>
      <sheetName val="Master1_(2)12"/>
      <sheetName val="Master1_(3)12"/>
      <sheetName val="Listas_de_Opções12"/>
      <sheetName val="Lacunas_R$12"/>
      <sheetName val="Lacunas_R$_(2)12"/>
      <sheetName val="Costo_M_P_12"/>
      <sheetName val="Ago_9912"/>
      <sheetName val="Dados_BLP10"/>
      <sheetName val="R_C_O__NARANJO10"/>
      <sheetName val="Planilha_de_Acompanhamento_de_9"/>
      <sheetName val="Share_Price_20029"/>
      <sheetName val="Data_ITWBottleAdj9"/>
      <sheetName val="Data_CorpCosts9"/>
      <sheetName val="Data_Adj_Canada9"/>
      <sheetName val="Data_ITW_LBOC_Op9"/>
      <sheetName val="Data_NO_Adj_Cdn$9"/>
      <sheetName val="Data_NO_CNSLD9"/>
      <sheetName val="Data_Unrestricted_Cdn$9"/>
      <sheetName val="AP_Pat_mes9"/>
      <sheetName val="Tablas_MP9"/>
      <sheetName val="Electricidad_y_MOD9"/>
      <sheetName val="FIJO_PROD9"/>
      <sheetName val="Tabla_Suministros9"/>
      <sheetName val="GRILLE_DE_CALCUL9"/>
      <sheetName val="op05_(2)9"/>
      <sheetName val="Brazil_Sovereign9"/>
      <sheetName val="Master1_(2)11"/>
      <sheetName val="Master1_(3)11"/>
      <sheetName val="Listas_de_Opções11"/>
      <sheetName val="Lacunas_R$11"/>
      <sheetName val="Lacunas_R$_(2)11"/>
      <sheetName val="Costo_M_P_11"/>
      <sheetName val="Ago_9911"/>
      <sheetName val="Dados_BLP9"/>
      <sheetName val="R_C_O__NARANJO9"/>
      <sheetName val="Planilha_de_Acompanhamento_de_8"/>
      <sheetName val="Share_Price_20028"/>
      <sheetName val="Data_ITWBottleAdj8"/>
      <sheetName val="Data_CorpCosts8"/>
      <sheetName val="Data_Adj_Canada8"/>
      <sheetName val="Data_ITW_LBOC_Op8"/>
      <sheetName val="Data_NO_Adj_Cdn$8"/>
      <sheetName val="Data_NO_CNSLD8"/>
      <sheetName val="Data_Unrestricted_Cdn$8"/>
      <sheetName val="AP_Pat_mes8"/>
      <sheetName val="Tablas_MP8"/>
      <sheetName val="Electricidad_y_MOD8"/>
      <sheetName val="FIJO_PROD8"/>
      <sheetName val="Tabla_Suministros8"/>
      <sheetName val="GRILLE_DE_CALCUL8"/>
      <sheetName val="op05_(2)8"/>
      <sheetName val="Brazil_Sovereign8"/>
      <sheetName val="Master1_(2)10"/>
      <sheetName val="Master1_(3)10"/>
      <sheetName val="Listas_de_Opções10"/>
      <sheetName val="Lacunas_R$10"/>
      <sheetName val="Lacunas_R$_(2)10"/>
      <sheetName val="Costo_M_P_10"/>
      <sheetName val="Ago_9910"/>
      <sheetName val="Dados_BLP8"/>
      <sheetName val="R_C_O__NARANJO8"/>
      <sheetName val="Planilha_de_Acompanhamento_de_7"/>
      <sheetName val="Share_Price_20027"/>
      <sheetName val="Data_ITWBottleAdj7"/>
      <sheetName val="Data_CorpCosts7"/>
      <sheetName val="Data_Adj_Canada7"/>
      <sheetName val="Data_ITW_LBOC_Op7"/>
      <sheetName val="Data_NO_Adj_Cdn$7"/>
      <sheetName val="Data_NO_CNSLD7"/>
      <sheetName val="Data_Unrestricted_Cdn$7"/>
      <sheetName val="AP_Pat_mes7"/>
      <sheetName val="Tablas_MP7"/>
      <sheetName val="Electricidad_y_MOD7"/>
      <sheetName val="FIJO_PROD7"/>
      <sheetName val="Tabla_Suministros7"/>
      <sheetName val="GRILLE_DE_CALCUL7"/>
      <sheetName val="op05_(2)7"/>
      <sheetName val="Brazil_Sovereign7"/>
      <sheetName val="Master1_(2)9"/>
      <sheetName val="Master1_(3)9"/>
      <sheetName val="Listas_de_Opções9"/>
      <sheetName val="Lacunas_R$9"/>
      <sheetName val="Lacunas_R$_(2)9"/>
      <sheetName val="Costo_M_P_9"/>
      <sheetName val="Ago_999"/>
      <sheetName val="Dados_BLP7"/>
      <sheetName val="R_C_O__NARANJO7"/>
      <sheetName val="Planilha_de_Acompanhamento_de_6"/>
      <sheetName val="Share_Price_20026"/>
      <sheetName val="Data_ITWBottleAdj6"/>
      <sheetName val="Data_CorpCosts6"/>
      <sheetName val="Data_Adj_Canada6"/>
      <sheetName val="Data_ITW_LBOC_Op6"/>
      <sheetName val="Data_NO_Adj_Cdn$6"/>
      <sheetName val="Data_NO_CNSLD6"/>
      <sheetName val="Data_Unrestricted_Cdn$6"/>
      <sheetName val="AP_Pat_mes6"/>
      <sheetName val="Tablas_MP6"/>
      <sheetName val="Electricidad_y_MOD6"/>
      <sheetName val="FIJO_PROD6"/>
      <sheetName val="Tabla_Suministros6"/>
      <sheetName val="GRILLE_DE_CALCUL6"/>
      <sheetName val="op05_(2)6"/>
      <sheetName val="Brazil_Sovereign6"/>
      <sheetName val="Master1_(2)8"/>
      <sheetName val="Master1_(3)8"/>
      <sheetName val="Listas_de_Opções8"/>
      <sheetName val="Lacunas_R$8"/>
      <sheetName val="Lacunas_R$_(2)8"/>
      <sheetName val="Costo_M_P_8"/>
      <sheetName val="Ago_998"/>
      <sheetName val="Dados_BLP6"/>
      <sheetName val="R_C_O__NARANJO6"/>
      <sheetName val="Planilha_de_Acompanhamento_de_5"/>
      <sheetName val="Share_Price_20025"/>
      <sheetName val="Data_ITWBottleAdj5"/>
      <sheetName val="Data_CorpCosts5"/>
      <sheetName val="Data_Adj_Canada5"/>
      <sheetName val="Data_ITW_LBOC_Op5"/>
      <sheetName val="Data_NO_Adj_Cdn$5"/>
      <sheetName val="Data_NO_CNSLD5"/>
      <sheetName val="Data_Unrestricted_Cdn$5"/>
      <sheetName val="AP_Pat_mes5"/>
      <sheetName val="Tablas_MP5"/>
      <sheetName val="Electricidad_y_MOD5"/>
      <sheetName val="FIJO_PROD5"/>
      <sheetName val="Tabla_Suministros5"/>
      <sheetName val="GRILLE_DE_CALCUL5"/>
      <sheetName val="op05_(2)5"/>
      <sheetName val="Brazil_Sovereign5"/>
      <sheetName val="Master1_(2)7"/>
      <sheetName val="Master1_(3)7"/>
      <sheetName val="Listas_de_Opções7"/>
      <sheetName val="Lacunas_R$7"/>
      <sheetName val="Lacunas_R$_(2)7"/>
      <sheetName val="Costo_M_P_7"/>
      <sheetName val="Ago_997"/>
      <sheetName val="Dados_BLP5"/>
      <sheetName val="R_C_O__NARANJO5"/>
      <sheetName val="Planilha_de_Acompanhamento_de_4"/>
      <sheetName val="Share_Price_20024"/>
      <sheetName val="Data_ITWBottleAdj4"/>
      <sheetName val="Data_CorpCosts4"/>
      <sheetName val="Data_Adj_Canada4"/>
      <sheetName val="Data_ITW_LBOC_Op4"/>
      <sheetName val="Data_NO_Adj_Cdn$4"/>
      <sheetName val="Data_NO_CNSLD4"/>
      <sheetName val="Data_Unrestricted_Cdn$4"/>
      <sheetName val="AP_Pat_mes4"/>
      <sheetName val="Tablas_MP4"/>
      <sheetName val="Electricidad_y_MOD4"/>
      <sheetName val="FIJO_PROD4"/>
      <sheetName val="Tabla_Suministros4"/>
      <sheetName val="GRILLE_DE_CALCUL4"/>
      <sheetName val="op05_(2)4"/>
      <sheetName val="Brazil_Sovereign4"/>
      <sheetName val="Master1_(2)6"/>
      <sheetName val="Master1_(3)6"/>
      <sheetName val="Listas_de_Opções6"/>
      <sheetName val="Lacunas_R$6"/>
      <sheetName val="Lacunas_R$_(2)6"/>
      <sheetName val="Costo_M_P_6"/>
      <sheetName val="Ago_996"/>
      <sheetName val="R_C_O__NARANJO4"/>
      <sheetName val="Master1_(2)5"/>
      <sheetName val="Master1_(3)5"/>
      <sheetName val="Listas_de_Opções5"/>
      <sheetName val="Lacunas_R$5"/>
      <sheetName val="Lacunas_R$_(2)5"/>
      <sheetName val="Costo_M_P_5"/>
      <sheetName val="Ago_995"/>
      <sheetName val="R_C_O__NARANJO3"/>
      <sheetName val="R_C_O__NARANJO2"/>
      <sheetName val="Master1_(2)13"/>
      <sheetName val="Master1_(3)13"/>
      <sheetName val="Listas_de_Opções13"/>
      <sheetName val="Lacunas_R$13"/>
      <sheetName val="Lacunas_R$_(2)13"/>
      <sheetName val="Costo_M_P_13"/>
      <sheetName val="Ago_9913"/>
      <sheetName val="Dados_BLP11"/>
      <sheetName val="R_C_O__NARANJO11"/>
      <sheetName val="Planilha_de_Acompanhamento_de10"/>
      <sheetName val="Share_Price_200210"/>
      <sheetName val="Data_ITWBottleAdj10"/>
      <sheetName val="Data_CorpCosts10"/>
      <sheetName val="Data_Adj_Canada10"/>
      <sheetName val="Data_ITW_LBOC_Op10"/>
      <sheetName val="Data_NO_Adj_Cdn$10"/>
      <sheetName val="Data_NO_CNSLD10"/>
      <sheetName val="Data_Unrestricted_Cdn$10"/>
      <sheetName val="AP_Pat_mes10"/>
      <sheetName val="Tablas_MP10"/>
      <sheetName val="Electricidad_y_MOD10"/>
      <sheetName val="FIJO_PROD10"/>
      <sheetName val="Tabla_Suministros10"/>
      <sheetName val="GRILLE_DE_CALCUL10"/>
      <sheetName val="op05_(2)10"/>
      <sheetName val="Brazil_Sovereign10"/>
      <sheetName val="Master1_(2)14"/>
      <sheetName val="Master1_(3)14"/>
      <sheetName val="Listas_de_Opções14"/>
      <sheetName val="Lacunas_R$14"/>
      <sheetName val="Lacunas_R$_(2)14"/>
      <sheetName val="Costo_M_P_14"/>
      <sheetName val="Ago_9914"/>
      <sheetName val="Dados_BLP12"/>
      <sheetName val="R_C_O__NARANJO12"/>
      <sheetName val="Planilha_de_Acompanhamento_de11"/>
      <sheetName val="Share_Price_200211"/>
      <sheetName val="Data_ITWBottleAdj11"/>
      <sheetName val="Data_CorpCosts11"/>
      <sheetName val="Data_Adj_Canada11"/>
      <sheetName val="Data_ITW_LBOC_Op11"/>
      <sheetName val="Data_NO_Adj_Cdn$11"/>
      <sheetName val="Data_NO_CNSLD11"/>
      <sheetName val="Data_Unrestricted_Cdn$11"/>
      <sheetName val="AP_Pat_mes11"/>
      <sheetName val="Tablas_MP11"/>
      <sheetName val="Electricidad_y_MOD11"/>
      <sheetName val="FIJO_PROD11"/>
      <sheetName val="Tabla_Suministros11"/>
      <sheetName val="GRILLE_DE_CALCUL11"/>
      <sheetName val="op05_(2)11"/>
      <sheetName val="Brazil_Sovereign11"/>
      <sheetName val="Hoja3"/>
      <sheetName val="Tela Inicial"/>
      <sheetName val="Cálculo TMEF-TMR"/>
      <sheetName val="Hoja2"/>
      <sheetName val="TMEF - TMR 151"/>
      <sheetName val="BARCELONA"/>
      <sheetName val="Carupano"/>
      <sheetName val="CARACAS"/>
      <sheetName val="CUMANA"/>
      <sheetName val="LARA"/>
      <sheetName val="PORLAMAR"/>
      <sheetName val="Lookup"/>
      <sheetName val="PI_Hyp Config"/>
      <sheetName val="Crit_rios"/>
      <sheetName val="RM"/>
      <sheetName val="OPC"/>
      <sheetName val="OPCJR"/>
      <sheetName val="Indirecto"/>
      <sheetName val="Cluster"/>
      <sheetName val="INPUT Metas"/>
      <sheetName val="INPUT Coberturas"/>
      <sheetName val="INPUT QLP"/>
      <sheetName val="CHESS"/>
      <sheetName val="Master1_(2)22"/>
      <sheetName val="Master1_(3)22"/>
      <sheetName val="Listas_de_Opções22"/>
      <sheetName val="Lacunas_R$22"/>
      <sheetName val="Lacunas_R$_(2)22"/>
      <sheetName val="Costo_M_P_22"/>
      <sheetName val="Ago_9922"/>
      <sheetName val="Dados_BLP20"/>
      <sheetName val="R_C_O__NARANJO20"/>
      <sheetName val="Planilha_de_Acompanhamento_de19"/>
      <sheetName val="Share_Price_200219"/>
      <sheetName val="Data_ITWBottleAdj19"/>
      <sheetName val="Data_CorpCosts19"/>
      <sheetName val="Data_Adj_Canada19"/>
      <sheetName val="Data_ITW_LBOC_Op19"/>
      <sheetName val="Data_NO_Adj_Cdn$19"/>
      <sheetName val="Data_NO_CNSLD19"/>
      <sheetName val="Data_Unrestricted_Cdn$19"/>
      <sheetName val="AP_Pat_mes19"/>
      <sheetName val="Tablas_MP19"/>
      <sheetName val="Electricidad_y_MOD19"/>
      <sheetName val="FIJO_PROD19"/>
      <sheetName val="Tabla_Suministros19"/>
      <sheetName val="GRILLE_DE_CALCUL19"/>
      <sheetName val="op05_(2)19"/>
      <sheetName val="Brazil_Sovereign19"/>
      <sheetName val="Master1_(2)21"/>
      <sheetName val="Master1_(3)21"/>
      <sheetName val="Listas_de_Opções21"/>
      <sheetName val="Lacunas_R$21"/>
      <sheetName val="Lacunas_R$_(2)21"/>
      <sheetName val="Costo_M_P_21"/>
      <sheetName val="Ago_9921"/>
      <sheetName val="Dados_BLP19"/>
      <sheetName val="R_C_O__NARANJO19"/>
      <sheetName val="Planilha_de_Acompanhamento_de18"/>
      <sheetName val="Share_Price_200218"/>
      <sheetName val="Data_ITWBottleAdj18"/>
      <sheetName val="Data_CorpCosts18"/>
      <sheetName val="Data_Adj_Canada18"/>
      <sheetName val="Data_ITW_LBOC_Op18"/>
      <sheetName val="Data_NO_Adj_Cdn$18"/>
      <sheetName val="Data_NO_CNSLD18"/>
      <sheetName val="Data_Unrestricted_Cdn$18"/>
      <sheetName val="AP_Pat_mes18"/>
      <sheetName val="Tablas_MP18"/>
      <sheetName val="Electricidad_y_MOD18"/>
      <sheetName val="FIJO_PROD18"/>
      <sheetName val="Tabla_Suministros18"/>
      <sheetName val="GRILLE_DE_CALCUL18"/>
      <sheetName val="op05_(2)18"/>
      <sheetName val="Brazil_Sovereign18"/>
      <sheetName val="Master1_(2)20"/>
      <sheetName val="Master1_(3)20"/>
      <sheetName val="Listas_de_Opções20"/>
      <sheetName val="Lacunas_R$20"/>
      <sheetName val="Lacunas_R$_(2)20"/>
      <sheetName val="Costo_M_P_20"/>
      <sheetName val="Ago_9920"/>
      <sheetName val="Dados_BLP18"/>
      <sheetName val="R_C_O__NARANJO18"/>
      <sheetName val="Planilha_de_Acompanhamento_de17"/>
      <sheetName val="Share_Price_200217"/>
      <sheetName val="Data_ITWBottleAdj17"/>
      <sheetName val="Data_CorpCosts17"/>
      <sheetName val="Data_Adj_Canada17"/>
      <sheetName val="Data_ITW_LBOC_Op17"/>
      <sheetName val="Data_NO_Adj_Cdn$17"/>
      <sheetName val="Data_NO_CNSLD17"/>
      <sheetName val="Data_Unrestricted_Cdn$17"/>
      <sheetName val="AP_Pat_mes17"/>
      <sheetName val="Tablas_MP17"/>
      <sheetName val="Electricidad_y_MOD17"/>
      <sheetName val="FIJO_PROD17"/>
      <sheetName val="Tabla_Suministros17"/>
      <sheetName val="GRILLE_DE_CALCUL17"/>
      <sheetName val="op05_(2)17"/>
      <sheetName val="Brazil_Sovereign17"/>
      <sheetName val="Master1_(2)19"/>
      <sheetName val="Master1_(3)19"/>
      <sheetName val="Listas_de_Opções19"/>
      <sheetName val="Lacunas_R$19"/>
      <sheetName val="Lacunas_R$_(2)19"/>
      <sheetName val="Costo_M_P_19"/>
      <sheetName val="Ago_9919"/>
      <sheetName val="Dados_BLP17"/>
      <sheetName val="R_C_O__NARANJO17"/>
      <sheetName val="Planilha_de_Acompanhamento_de16"/>
      <sheetName val="Share_Price_200216"/>
      <sheetName val="Data_ITWBottleAdj16"/>
      <sheetName val="Data_CorpCosts16"/>
      <sheetName val="Data_Adj_Canada16"/>
      <sheetName val="Data_ITW_LBOC_Op16"/>
      <sheetName val="Data_NO_Adj_Cdn$16"/>
      <sheetName val="Data_NO_CNSLD16"/>
      <sheetName val="Data_Unrestricted_Cdn$16"/>
      <sheetName val="AP_Pat_mes16"/>
      <sheetName val="Tablas_MP16"/>
      <sheetName val="Electricidad_y_MOD16"/>
      <sheetName val="FIJO_PROD16"/>
      <sheetName val="Tabla_Suministros16"/>
      <sheetName val="GRILLE_DE_CALCUL16"/>
      <sheetName val="op05_(2)16"/>
      <sheetName val="Brazil_Sovereign16"/>
      <sheetName val="Indicadores_pef_2015Marleni"/>
      <sheetName val="Tela_Inicial"/>
      <sheetName val="Cálculo_TMEF-TMR"/>
      <sheetName val="TMEF_-_TMR_151"/>
      <sheetName val="PI_Hyp_Config"/>
      <sheetName val="Indicadores_pef_2015Marleni1"/>
      <sheetName val="Tela_Inicial1"/>
      <sheetName val="Cálculo_TMEF-TMR1"/>
      <sheetName val="TMEF_-_TMR_1511"/>
      <sheetName val="PI_Hyp_Config1"/>
      <sheetName val="Indicadores_pef_2015Marleni2"/>
      <sheetName val="Tela_Inicial2"/>
      <sheetName val="Cálculo_TMEF-TMR2"/>
      <sheetName val="TMEF_-_TMR_1512"/>
      <sheetName val="PI_Hyp_Config2"/>
      <sheetName val="BExRepositorySheet"/>
      <sheetName val="Table"/>
      <sheetName val="Lista Clie Nuev"/>
      <sheetName val="Graph"/>
      <sheetName val="Sig Cycles_Accts &amp; Processes"/>
      <sheetName val="23%vs_15%3"/>
      <sheetName val="Base_PEF3"/>
      <sheetName val="Bonus_2006_MNT1"/>
      <sheetName val="LBO_Model2"/>
      <sheetName val="Grafica_Actos3"/>
      <sheetName val="Calc_13"/>
      <sheetName val="Consolidado_Escore1"/>
      <sheetName val="Visão_Item1"/>
      <sheetName val="Dados_do_Packaging1"/>
      <sheetName val="Tabelas_Skol1"/>
      <sheetName val="Visão_Unidade1"/>
      <sheetName val="Master1_(2)24"/>
      <sheetName val="Master1_(3)24"/>
      <sheetName val="Listas_de_Opções24"/>
      <sheetName val="Lacunas_R$24"/>
      <sheetName val="Lacunas_R$_(2)24"/>
      <sheetName val="Ago_9924"/>
      <sheetName val="Costo_M_P_24"/>
      <sheetName val="Dados_BLP22"/>
      <sheetName val="Brazil_Sovereign21"/>
      <sheetName val="23%vs_15%4"/>
      <sheetName val="Base_PEF4"/>
      <sheetName val="GRILLE_DE_CALCUL21"/>
      <sheetName val="Data_ITWBottleAdj21"/>
      <sheetName val="Data_CorpCosts21"/>
      <sheetName val="Data_Adj_Canada21"/>
      <sheetName val="Data_ITW_LBOC_Op21"/>
      <sheetName val="Data_NO_Adj_Cdn$21"/>
      <sheetName val="Data_NO_CNSLD21"/>
      <sheetName val="Data_Unrestricted_Cdn$21"/>
      <sheetName val="op05_(2)21"/>
      <sheetName val="Planilha_de_Acompanhamento_de21"/>
      <sheetName val="Share_Price_200221"/>
      <sheetName val="AP_Pat_mes21"/>
      <sheetName val="Tablas_MP21"/>
      <sheetName val="Electricidad_y_MOD21"/>
      <sheetName val="FIJO_PROD21"/>
      <sheetName val="Tabla_Suministros21"/>
      <sheetName val="Grafica_Actos4"/>
      <sheetName val="Calc_14"/>
      <sheetName val="Bonus_2006_MNT2"/>
      <sheetName val="R_C_O__NARANJO22"/>
      <sheetName val="LBO_Model3"/>
      <sheetName val="Indicadores_pef_2015Marleni4"/>
      <sheetName val="Grafica_Actos5"/>
      <sheetName val="23%vs_15%5"/>
      <sheetName val="Base_PEF5"/>
      <sheetName val="Calc_15"/>
      <sheetName val="Grafica_Actos6"/>
      <sheetName val="23%vs_15%6"/>
      <sheetName val="Base_PEF6"/>
      <sheetName val="Calc_16"/>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sheetData sheetId="27"/>
      <sheetData sheetId="28"/>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enchmark"/>
      <sheetName val="Cálculos"/>
      <sheetName val="Dados BLP"/>
      <sheetName val="CDI Acumulado"/>
      <sheetName val="Bloomberg"/>
      <sheetName val="Holidays"/>
      <sheetName val="BLP"/>
      <sheetName val="Curve"/>
      <sheetName val="Registro"/>
      <sheetName val="Brazil Sovereign"/>
      <sheetName val="Dados_BLP"/>
      <sheetName val="CDI_Acumulado"/>
      <sheetName val="Plano_3G"/>
      <sheetName val="Benchmark BLPV2"/>
      <sheetName val="CADASTRO"/>
      <sheetName val="TABELAS"/>
      <sheetName val="DIST"/>
      <sheetName val="MALHAD"/>
      <sheetName val="PUXADIA"/>
      <sheetName val="Base PEF"/>
      <sheetName val="MKT_Terr"/>
      <sheetName val="KF6"/>
      <sheetName val="Lists"/>
      <sheetName val="Dados_BLP1"/>
      <sheetName val="CDI_Acumulado1"/>
      <sheetName val="Brazil_Sovereign"/>
      <sheetName val="Benchmark_BLPV2"/>
      <sheetName val="COTAÇÕES"/>
      <sheetName val="Sheet1"/>
      <sheetName val="TARJETAS BLANCAS"/>
      <sheetName val="Dados_BLP2"/>
      <sheetName val="CDI_Acumulado2"/>
      <sheetName val="Brazil_Sovereign1"/>
      <sheetName val="Benchmark_BLPV21"/>
      <sheetName val="Base_PEF"/>
      <sheetName val="TARJETAS_BLANCAS"/>
      <sheetName val="bud99"/>
      <sheetName val="POA"/>
      <sheetName val="2001.10 Cerv"/>
      <sheetName val="PLAN SAC Cerveja"/>
      <sheetName val="PLAN SAC RefrigeNanc"/>
      <sheetName val="Relatório SDG"/>
      <sheetName val="BaseCerv"/>
      <sheetName val="BaseNanc"/>
      <sheetName val="2001.04 Cerv"/>
      <sheetName val="Farol SAC Cerveja"/>
      <sheetName val="2001.04 Nanc"/>
      <sheetName val="Farol SAC Refrigenanc"/>
      <sheetName val=""/>
      <sheetName val="MOL"/>
      <sheetName val="CLASIFICACION DE AI"/>
      <sheetName val="StartSheet"/>
      <sheetName val="Cover &amp; Parameters"/>
      <sheetName val="Dados_BLP3"/>
      <sheetName val="CDI_Acumulado3"/>
      <sheetName val="Brazil_Sovereign2"/>
      <sheetName val="Benchmark_BLPV22"/>
      <sheetName val="Base_PEF1"/>
      <sheetName val="TARJETAS_BLANCAS1"/>
      <sheetName val="2001_10_Cerv"/>
      <sheetName val="PLAN_SAC_Cerveja"/>
      <sheetName val="PLAN_SAC_RefrigeNanc"/>
      <sheetName val="Relatório_SDG"/>
      <sheetName val="2001_04_Cerv"/>
      <sheetName val="Farol_SAC_Cerveja"/>
      <sheetName val="2001_04_Nanc"/>
      <sheetName val="Farol_SAC_Refrigenanc"/>
      <sheetName val="CLASIFICACION_DE_AI"/>
      <sheetName val="Cover_&amp;_Parameters"/>
      <sheetName val="Share Price 2002"/>
      <sheetName val="은행"/>
      <sheetName val="Dados_BLP4"/>
      <sheetName val="CDI_Acumulado4"/>
      <sheetName val="Brazil_Sovereign3"/>
      <sheetName val="Benchmark_BLPV23"/>
      <sheetName val="Base_PEF2"/>
      <sheetName val="TARJETAS_BLANCAS2"/>
      <sheetName val="2001_10_Cerv1"/>
      <sheetName val="PLAN_SAC_Cerveja1"/>
      <sheetName val="PLAN_SAC_RefrigeNanc1"/>
      <sheetName val="Relatório_SDG1"/>
      <sheetName val="2001_04_Cerv1"/>
      <sheetName val="Farol_SAC_Cerveja1"/>
      <sheetName val="2001_04_Nanc1"/>
      <sheetName val="Farol_SAC_Refrigenanc1"/>
      <sheetName val="CLASIFICACION_DE_AI1"/>
      <sheetName val="Cover_&amp;_Parameters1"/>
      <sheetName val="dep pre"/>
      <sheetName val="PM"/>
      <sheetName val="Calc 1"/>
      <sheetName val="BDS"/>
      <sheetName val="Dados_BLP5"/>
      <sheetName val="CDI_Acumulado5"/>
      <sheetName val="Brazil_Sovereign4"/>
      <sheetName val="Benchmark_BLPV24"/>
      <sheetName val="Base_PEF3"/>
      <sheetName val="TARJETAS_BLANCAS3"/>
      <sheetName val="2001_10_Cerv2"/>
      <sheetName val="PLAN_SAC_Cerveja2"/>
      <sheetName val="PLAN_SAC_RefrigeNanc2"/>
      <sheetName val="Relatório_SDG2"/>
      <sheetName val="2001_04_Cerv2"/>
      <sheetName val="Farol_SAC_Cerveja2"/>
      <sheetName val="2001_04_Nanc2"/>
      <sheetName val="Farol_SAC_Refrigenanc2"/>
      <sheetName val="CLASIFICACION_DE_AI2"/>
      <sheetName val="Cover_&amp;_Parameters2"/>
      <sheetName val="Share_Price_2002"/>
      <sheetName val="dep_pre"/>
      <sheetName val="Calc_1"/>
      <sheetName val="Gente_gestao"/>
      <sheetName val="drop-down-list"/>
      <sheetName val="Cost Leadership Capex Inv."/>
      <sheetName val="ponderacion"/>
      <sheetName val="Linearidade do resultado"/>
      <sheetName val="Curva do índice"/>
      <sheetName val="Dados_BLP6"/>
      <sheetName val="CDI_Acumulado6"/>
      <sheetName val="Brazil_Sovereign5"/>
      <sheetName val="Benchmark_BLPV25"/>
      <sheetName val="Base_PEF4"/>
      <sheetName val="TARJETAS_BLANCAS4"/>
      <sheetName val="2001_10_Cerv3"/>
      <sheetName val="PLAN_SAC_Cerveja3"/>
      <sheetName val="PLAN_SAC_RefrigeNanc3"/>
      <sheetName val="Relatório_SDG3"/>
      <sheetName val="2001_04_Cerv3"/>
      <sheetName val="Farol_SAC_Cerveja3"/>
      <sheetName val="2001_04_Nanc3"/>
      <sheetName val="Farol_SAC_Refrigenanc3"/>
      <sheetName val="CLASIFICACION_DE_AI3"/>
      <sheetName val="Cover_&amp;_Parameters3"/>
      <sheetName val="Share_Price_20021"/>
      <sheetName val="dep_pre1"/>
      <sheetName val="Calc_11"/>
      <sheetName val="Cost_Leadership_Capex_Inv_"/>
      <sheetName val="Dados_BLP7"/>
      <sheetName val="CDI_Acumulado7"/>
      <sheetName val="Brazil_Sovereign6"/>
      <sheetName val="Benchmark_BLPV26"/>
      <sheetName val="Base_PEF5"/>
      <sheetName val="TARJETAS_BLANCAS5"/>
      <sheetName val="2001_10_Cerv4"/>
      <sheetName val="PLAN_SAC_Cerveja4"/>
      <sheetName val="PLAN_SAC_RefrigeNanc4"/>
      <sheetName val="Relatório_SDG4"/>
      <sheetName val="2001_04_Cerv4"/>
      <sheetName val="Farol_SAC_Cerveja4"/>
      <sheetName val="2001_04_Nanc4"/>
      <sheetName val="Farol_SAC_Refrigenanc4"/>
      <sheetName val="CLASIFICACION_DE_AI4"/>
      <sheetName val="Cover_&amp;_Parameters4"/>
      <sheetName val="Share_Price_20022"/>
      <sheetName val="dep_pre2"/>
      <sheetName val="Calc_12"/>
      <sheetName val="Cost_Leadership_Capex_Inv_1"/>
      <sheetName val="MasterData"/>
      <sheetName val="Drop down list"/>
      <sheetName val="RSM(01월)"/>
      <sheetName val="LE(12월)"/>
      <sheetName val="12월 판매(권역)"/>
      <sheetName val="특별선전품"/>
      <sheetName val="일별판매"/>
      <sheetName val="Sheet6"/>
      <sheetName val="2월예산(지점)"/>
      <sheetName val="채권(01월)"/>
      <sheetName val="채권(02월)"/>
      <sheetName val="Sheet8"/>
      <sheetName val="CRM"/>
      <sheetName val="상품권"/>
      <sheetName val="선전품추가요청"/>
      <sheetName val="일별계획(판매)"/>
      <sheetName val="D_1"/>
      <sheetName val="오비라거출하"/>
      <sheetName val="KWAM"/>
      <sheetName val="채권(12월)"/>
      <sheetName val="채권(8월)"/>
      <sheetName val="Sheet7"/>
      <sheetName val="채권(9월)"/>
      <sheetName val="채권(10월)"/>
      <sheetName val="채권(11월)"/>
      <sheetName val="일량"/>
      <sheetName val="대박"/>
      <sheetName val="Sheet4"/>
      <sheetName val="N&amp;S"/>
      <sheetName val="배정관련"/>
      <sheetName val="이슈재고"/>
      <sheetName val="Sheet10"/>
      <sheetName val="Sheet11"/>
      <sheetName val="Sheet12"/>
      <sheetName val="Sheet13"/>
      <sheetName val="Sheet14"/>
      <sheetName val="7월예산(지점) (2)"/>
      <sheetName val="안내문(두리)"/>
      <sheetName val="kpi(7월 Activity)"/>
      <sheetName val="하계휴가"/>
      <sheetName val="선전품추가지원요청"/>
      <sheetName val=" 7월LE 및 재고"/>
      <sheetName val=" 8월재고"/>
      <sheetName val=" 8월재고 (2)"/>
      <sheetName val="Sheet5"/>
      <sheetName val="차량광고(일망타진)"/>
      <sheetName val="5월연체목표"/>
      <sheetName val="7월연체목표"/>
      <sheetName val="산호신동"/>
      <sheetName val="Wet_Sampling"/>
      <sheetName val="담당자변경"/>
      <sheetName val="JBP5월"/>
      <sheetName val="Operation Target(중앙)"/>
      <sheetName val="5월판매계획BBB"/>
      <sheetName val="5월판매계획RBB"/>
      <sheetName val="Bud 여행Program"/>
      <sheetName val="Sheet2"/>
      <sheetName val="신정럭키"/>
      <sheetName val="유예산비중"/>
      <sheetName val="월마감 예상"/>
      <sheetName val="Sheet3"/>
      <sheetName val="jbp"/>
      <sheetName val="HE JBP"/>
      <sheetName val="HE생 확산계획"/>
      <sheetName val="BBB"/>
      <sheetName val="사입계획"/>
      <sheetName val="사전주문리스트"/>
      <sheetName val="변동업소"/>
      <sheetName val="RegionPM(3월)"/>
      <sheetName val="대신.대은"/>
      <sheetName val="백억주류"/>
      <sheetName val="4월연체목표"/>
      <sheetName val="3월연체실적"/>
      <sheetName val="3월연체목표"/>
      <sheetName val="AR Issue"/>
      <sheetName val="risk MS"/>
      <sheetName val="risk Vol"/>
      <sheetName val="Données LMU"/>
      <sheetName val="Dados_BLP8"/>
      <sheetName val="CDI_Acumulado8"/>
      <sheetName val="Brazil_Sovereign7"/>
      <sheetName val="Benchmark_BLPV27"/>
      <sheetName val="Base_PEF6"/>
      <sheetName val="TARJETAS_BLANCAS6"/>
      <sheetName val="2001_10_Cerv5"/>
      <sheetName val="PLAN_SAC_Cerveja5"/>
      <sheetName val="PLAN_SAC_RefrigeNanc5"/>
      <sheetName val="Relatório_SDG5"/>
      <sheetName val="2001_04_Cerv5"/>
      <sheetName val="Farol_SAC_Cerveja5"/>
      <sheetName val="2001_04_Nanc5"/>
      <sheetName val="Farol_SAC_Refrigenanc5"/>
      <sheetName val="CLASIFICACION_DE_AI5"/>
      <sheetName val="Cover_&amp;_Parameters5"/>
      <sheetName val="Share_Price_20023"/>
      <sheetName val="dep_pre3"/>
      <sheetName val="Calc_13"/>
      <sheetName val="Cost_Leadership_Capex_Inv_2"/>
      <sheetName val="Linearidade_do_resultado"/>
      <sheetName val="Curva_do_índice"/>
      <sheetName val="Drop_down_list"/>
      <sheetName val="12월_판매(권역)"/>
      <sheetName val="7월예산(지점)_(2)"/>
      <sheetName val="kpi(7월_Activity)"/>
      <sheetName val="_7월LE_및_재고"/>
      <sheetName val="_8월재고"/>
      <sheetName val="_8월재고_(2)"/>
      <sheetName val="Operation_Target(중앙)"/>
      <sheetName val="Bud_여행Program"/>
      <sheetName val="월마감_예상"/>
      <sheetName val="HE_JBP"/>
      <sheetName val="HE생_확산계획"/>
      <sheetName val="대신_대은"/>
      <sheetName val="AR_Issue"/>
      <sheetName val="risk_MS"/>
      <sheetName val="risk_Vol"/>
      <sheetName val="Données_LMU"/>
      <sheetName val="I. INICIO"/>
      <sheetName val="Dados_BLP10"/>
      <sheetName val="CDI_Acumulado10"/>
      <sheetName val="Brazil_Sovereign9"/>
      <sheetName val="Benchmark_BLPV29"/>
      <sheetName val="Base_PEF8"/>
      <sheetName val="TARJETAS_BLANCAS8"/>
      <sheetName val="2001_10_Cerv7"/>
      <sheetName val="PLAN_SAC_Cerveja7"/>
      <sheetName val="PLAN_SAC_RefrigeNanc7"/>
      <sheetName val="Relatório_SDG7"/>
      <sheetName val="2001_04_Cerv7"/>
      <sheetName val="Farol_SAC_Cerveja7"/>
      <sheetName val="2001_04_Nanc7"/>
      <sheetName val="Farol_SAC_Refrigenanc7"/>
      <sheetName val="CLASIFICACION_DE_AI7"/>
      <sheetName val="Cover_&amp;_Parameters7"/>
      <sheetName val="Dados_BLP9"/>
      <sheetName val="CDI_Acumulado9"/>
      <sheetName val="Brazil_Sovereign8"/>
      <sheetName val="Benchmark_BLPV28"/>
      <sheetName val="Base_PEF7"/>
      <sheetName val="TARJETAS_BLANCAS7"/>
      <sheetName val="2001_10_Cerv6"/>
      <sheetName val="PLAN_SAC_Cerveja6"/>
      <sheetName val="PLAN_SAC_RefrigeNanc6"/>
      <sheetName val="Relatório_SDG6"/>
      <sheetName val="2001_04_Cerv6"/>
      <sheetName val="Farol_SAC_Cerveja6"/>
      <sheetName val="2001_04_Nanc6"/>
      <sheetName val="Farol_SAC_Refrigenanc6"/>
      <sheetName val="CLASIFICACION_DE_AI6"/>
      <sheetName val="Cover_&amp;_Parameters6"/>
      <sheetName val="Share_Price_20024"/>
      <sheetName val="dep_pre4"/>
      <sheetName val="Calc_14"/>
      <sheetName val="Cost_Leadership_Capex_Inv_3"/>
      <sheetName val="Linearidade_do_resultado1"/>
      <sheetName val="Curva_do_índice1"/>
      <sheetName val="Drop_down_list1"/>
      <sheetName val="12월_판매(권역)1"/>
      <sheetName val="7월예산(지점)_(2)1"/>
      <sheetName val="kpi(7월_Activity)1"/>
      <sheetName val="_7월LE_및_재고1"/>
      <sheetName val="_8월재고1"/>
      <sheetName val="_8월재고_(2)1"/>
      <sheetName val="Operation_Target(중앙)1"/>
      <sheetName val="Bud_여행Program1"/>
      <sheetName val="월마감_예상1"/>
      <sheetName val="HE_JBP1"/>
      <sheetName val="HE생_확산계획1"/>
      <sheetName val="대신_대은1"/>
      <sheetName val="AR_Issue1"/>
      <sheetName val="risk_MS1"/>
      <sheetName val="risk_Vol1"/>
      <sheetName val="Données_LMU1"/>
      <sheetName val="Share_Price_20025"/>
      <sheetName val="dep_pre5"/>
      <sheetName val="Calc_15"/>
      <sheetName val="Cost_Leadership_Capex_Inv_4"/>
      <sheetName val="Linearidade_do_resultado2"/>
      <sheetName val="Curva_do_índice2"/>
      <sheetName val="Drop_down_list2"/>
      <sheetName val="12월_판매(권역)2"/>
      <sheetName val="7월예산(지점)_(2)2"/>
      <sheetName val="kpi(7월_Activity)2"/>
      <sheetName val="_7월LE_및_재고2"/>
      <sheetName val="_8월재고2"/>
      <sheetName val="_8월재고_(2)2"/>
      <sheetName val="Operation_Target(중앙)2"/>
      <sheetName val="Bud_여행Program2"/>
      <sheetName val="월마감_예상2"/>
      <sheetName val="HE_JBP2"/>
      <sheetName val="HE생_확산계획2"/>
      <sheetName val="대신_대은2"/>
      <sheetName val="AR_Issue2"/>
      <sheetName val="risk_MS2"/>
      <sheetName val="risk_Vol2"/>
      <sheetName val="Données_LMU2"/>
      <sheetName val="DSR_By_Region_Setting"/>
      <sheetName val="Date"/>
      <sheetName val="FJJX Bud_IB"/>
      <sheetName val="Hidden"/>
      <sheetName val="I__INICIO"/>
      <sheetName val="ACUMULADO"/>
      <sheetName val="Netearnanal"/>
      <sheetName val="Hoja2"/>
      <sheetName val="BD SEGUIM"/>
      <sheetName val="NO BORRAR"/>
      <sheetName val="FX"/>
      <sheetName val="LIST"/>
      <sheetName val="CDI"/>
      <sheetName val="Feriados"/>
      <sheetName val="Report-Daily"/>
      <sheetName val="GraphData"/>
      <sheetName val="AS"/>
      <sheetName val="10IM"/>
      <sheetName val="RAW AUS"/>
      <sheetName val="RAW NZP"/>
      <sheetName val="Cockpit"/>
      <sheetName val="Qs"/>
      <sheetName val="bdic07"/>
      <sheetName val="Balance Fin ajust 2004"/>
      <sheetName val="B-111"/>
      <sheetName val="asset beta model"/>
      <sheetName val="Factor"/>
      <sheetName val="Estructura SAP"/>
      <sheetName val="Factor 8 Oz"/>
      <sheetName val="control sheet"/>
      <sheetName val="Dados_BLP11"/>
      <sheetName val="CDI_Acumulado11"/>
      <sheetName val="Brazil_Sovereign10"/>
      <sheetName val="Benchmark_BLPV210"/>
      <sheetName val="Base_PEF9"/>
      <sheetName val="TARJETAS_BLANCAS9"/>
      <sheetName val="2001_10_Cerv8"/>
      <sheetName val="PLAN_SAC_Cerveja8"/>
      <sheetName val="PLAN_SAC_RefrigeNanc8"/>
      <sheetName val="Relatório_SDG8"/>
      <sheetName val="2001_04_Cerv8"/>
      <sheetName val="Farol_SAC_Cerveja8"/>
      <sheetName val="2001_04_Nanc8"/>
      <sheetName val="Farol_SAC_Refrigenanc8"/>
      <sheetName val="CLASIFICACION_DE_AI8"/>
      <sheetName val="Cover_&amp;_Parameters8"/>
      <sheetName val="Share_Price_20026"/>
      <sheetName val="dep_pre6"/>
      <sheetName val="Calc_16"/>
      <sheetName val="Cost_Leadership_Capex_Inv_5"/>
      <sheetName val="Linearidade_do_resultado3"/>
      <sheetName val="Curva_do_índice3"/>
      <sheetName val="Drop_down_list3"/>
      <sheetName val="12월_판매(권역)3"/>
      <sheetName val="7월예산(지점)_(2)3"/>
      <sheetName val="kpi(7월_Activity)3"/>
      <sheetName val="_7월LE_및_재고3"/>
      <sheetName val="_8월재고3"/>
      <sheetName val="_8월재고_(2)3"/>
      <sheetName val="Operation_Target(중앙)3"/>
      <sheetName val="Bud_여행Program3"/>
      <sheetName val="월마감_예상3"/>
      <sheetName val="HE_JBP3"/>
      <sheetName val="HE생_확산계획3"/>
      <sheetName val="대신_대은3"/>
      <sheetName val="AR_Issue3"/>
      <sheetName val="risk_MS3"/>
      <sheetName val="risk_Vol3"/>
      <sheetName val="Données_LMU3"/>
      <sheetName val="I__INICIO1"/>
      <sheetName val="FJJX_Bud_IB"/>
      <sheetName val="BD_SEGUIM"/>
      <sheetName val="NO_BORRAR"/>
      <sheetName val="RAW_AUS"/>
      <sheetName val="RAW_NZP"/>
      <sheetName val="Balance_Fin_ajust_2004"/>
      <sheetName val="Sig Cycles_Accts &amp; Processes"/>
      <sheetName val="asset_beta_model"/>
      <sheetName val="Estructura_SAP"/>
      <sheetName val="Factor_8_Oz"/>
      <sheetName val="control_sheet"/>
      <sheetName val="Anex 17"/>
      <sheetName val="FINALPHP"/>
      <sheetName val="DATOS PARA INTERPOLACION"/>
      <sheetName val="DPN VALUE"/>
      <sheetName val="EVOLUMERCC"/>
      <sheetName val="PROM"/>
      <sheetName val="FIF'S"/>
      <sheetName val="Check Qualidade"/>
      <sheetName val="Plano de Ação"/>
      <sheetName val="Dados_BLP12"/>
      <sheetName val="CDI_Acumulado12"/>
      <sheetName val="Brazil_Sovereign11"/>
      <sheetName val="Benchmark_BLPV211"/>
      <sheetName val="Base_PEF10"/>
      <sheetName val="TARJETAS_BLANCAS10"/>
      <sheetName val="2001_10_Cerv9"/>
      <sheetName val="PLAN_SAC_Cerveja9"/>
      <sheetName val="PLAN_SAC_RefrigeNanc9"/>
      <sheetName val="Relatório_SDG9"/>
      <sheetName val="2001_04_Cerv9"/>
      <sheetName val="Farol_SAC_Cerveja9"/>
      <sheetName val="2001_04_Nanc9"/>
      <sheetName val="Farol_SAC_Refrigenanc9"/>
      <sheetName val="CLASIFICACION_DE_AI9"/>
      <sheetName val="Cover_&amp;_Parameters9"/>
      <sheetName val="Share_Price_20027"/>
      <sheetName val="dep_pre7"/>
      <sheetName val="Calc_17"/>
      <sheetName val="Cost_Leadership_Capex_Inv_6"/>
      <sheetName val="Linearidade_do_resultado4"/>
      <sheetName val="Curva_do_índice4"/>
      <sheetName val="Drop_down_list4"/>
      <sheetName val="12월_판매(권역)4"/>
      <sheetName val="7월예산(지점)_(2)4"/>
      <sheetName val="kpi(7월_Activity)4"/>
      <sheetName val="_7월LE_및_재고4"/>
      <sheetName val="_8월재고4"/>
      <sheetName val="_8월재고_(2)4"/>
      <sheetName val="Operation_Target(중앙)4"/>
      <sheetName val="Bud_여행Program4"/>
      <sheetName val="월마감_예상4"/>
      <sheetName val="HE_JBP4"/>
      <sheetName val="HE생_확산계획4"/>
      <sheetName val="대신_대은4"/>
      <sheetName val="AR_Issue4"/>
      <sheetName val="risk_MS4"/>
      <sheetName val="risk_Vol4"/>
      <sheetName val="Données_LMU4"/>
      <sheetName val="I__INICIO2"/>
      <sheetName val="FJJX_Bud_IB1"/>
      <sheetName val="RAW_AUS1"/>
      <sheetName val="RAW_NZP1"/>
      <sheetName val="Balance_Fin_ajust_20041"/>
      <sheetName val="BD_SEGUIM1"/>
      <sheetName val="NO_BORRAR1"/>
      <sheetName val="asset_beta_model1"/>
      <sheetName val="Estructura_SAP1"/>
      <sheetName val="Factor_8_Oz1"/>
      <sheetName val="control_sheet1"/>
      <sheetName val="Sig_Cycles_Accts_&amp;_Processes"/>
      <sheetName val="Planilha Geração"/>
      <sheetName val="INCOME"/>
      <sheetName val="CTUNIPLA"/>
      <sheetName val="Anex_17"/>
      <sheetName val="DATOS_PARA_INTERPOLACION"/>
      <sheetName val="DPN_VALUE"/>
      <sheetName val="Price"/>
      <sheetName val="Sig_Cycles_Accts_&amp;_Processes1"/>
      <sheetName val="Dados_BLP13"/>
      <sheetName val="CDI_Acumulado13"/>
      <sheetName val="Brazil_Sovereign12"/>
      <sheetName val="Benchmark_BLPV212"/>
      <sheetName val="Base_PEF11"/>
      <sheetName val="TARJETAS_BLANCAS11"/>
      <sheetName val="2001_10_Cerv10"/>
      <sheetName val="PLAN_SAC_Cerveja10"/>
      <sheetName val="PLAN_SAC_RefrigeNanc10"/>
      <sheetName val="Relatório_SDG10"/>
      <sheetName val="2001_04_Cerv10"/>
      <sheetName val="Farol_SAC_Cerveja10"/>
      <sheetName val="2001_04_Nanc10"/>
      <sheetName val="Farol_SAC_Refrigenanc10"/>
      <sheetName val="CLASIFICACION_DE_AI10"/>
      <sheetName val="Cover_&amp;_Parameters10"/>
      <sheetName val="Share_Price_20028"/>
      <sheetName val="dep_pre8"/>
      <sheetName val="Calc_18"/>
      <sheetName val="Cost_Leadership_Capex_Inv_7"/>
      <sheetName val="Linearidade_do_resultado5"/>
      <sheetName val="Curva_do_índice5"/>
      <sheetName val="Drop_down_list5"/>
      <sheetName val="12월_판매(권역)5"/>
      <sheetName val="7월예산(지점)_(2)5"/>
      <sheetName val="kpi(7월_Activity)5"/>
      <sheetName val="_7월LE_및_재고5"/>
      <sheetName val="_8월재고5"/>
      <sheetName val="_8월재고_(2)5"/>
      <sheetName val="Operation_Target(중앙)5"/>
      <sheetName val="Bud_여행Program5"/>
      <sheetName val="월마감_예상5"/>
      <sheetName val="HE_JBP5"/>
      <sheetName val="HE생_확산계획5"/>
      <sheetName val="대신_대은5"/>
      <sheetName val="AR_Issue5"/>
      <sheetName val="risk_MS5"/>
      <sheetName val="risk_Vol5"/>
      <sheetName val="Données_LMU5"/>
      <sheetName val="I__INICIO3"/>
      <sheetName val="FJJX_Bud_IB2"/>
      <sheetName val="Balance_Fin_ajust_20042"/>
      <sheetName val="RAW_AUS2"/>
      <sheetName val="RAW_NZP2"/>
      <sheetName val="BD_SEGUIM2"/>
      <sheetName val="NO_BORRAR2"/>
      <sheetName val="asset_beta_model2"/>
      <sheetName val="Estructura_SAP2"/>
      <sheetName val="Factor_8_Oz2"/>
      <sheetName val="control_sheet2"/>
      <sheetName val="Anex_171"/>
      <sheetName val="DATOS_PARA_INTERPOLACION1"/>
      <sheetName val="DPN_VALUE1"/>
      <sheetName val="Check_Qualidade"/>
      <sheetName val="Plano_de_Ação"/>
      <sheetName val="Planilha_Geração"/>
      <sheetName val="Overview Waterfall"/>
      <sheetName val="Ref"/>
      <sheetName val="Sig_Cycles_Accts_&amp;_Processes2"/>
      <sheetName val="Dados_BLP14"/>
      <sheetName val="CDI_Acumulado14"/>
      <sheetName val="Brazil_Sovereign13"/>
      <sheetName val="Benchmark_BLPV213"/>
      <sheetName val="Base_PEF12"/>
      <sheetName val="TARJETAS_BLANCAS12"/>
      <sheetName val="2001_10_Cerv11"/>
      <sheetName val="PLAN_SAC_Cerveja11"/>
      <sheetName val="PLAN_SAC_RefrigeNanc11"/>
      <sheetName val="Relatório_SDG11"/>
      <sheetName val="2001_04_Cerv11"/>
      <sheetName val="Farol_SAC_Cerveja11"/>
      <sheetName val="2001_04_Nanc11"/>
      <sheetName val="Farol_SAC_Refrigenanc11"/>
      <sheetName val="CLASIFICACION_DE_AI11"/>
      <sheetName val="Cover_&amp;_Parameters11"/>
      <sheetName val="Share_Price_20029"/>
      <sheetName val="dep_pre9"/>
      <sheetName val="Calc_19"/>
      <sheetName val="Cost_Leadership_Capex_Inv_8"/>
      <sheetName val="Linearidade_do_resultado6"/>
      <sheetName val="Curva_do_índice6"/>
      <sheetName val="Drop_down_list6"/>
      <sheetName val="12월_판매(권역)6"/>
      <sheetName val="7월예산(지점)_(2)6"/>
      <sheetName val="kpi(7월_Activity)6"/>
      <sheetName val="_7월LE_및_재고6"/>
      <sheetName val="_8월재고6"/>
      <sheetName val="_8월재고_(2)6"/>
      <sheetName val="Operation_Target(중앙)6"/>
      <sheetName val="Bud_여행Program6"/>
      <sheetName val="월마감_예상6"/>
      <sheetName val="HE_JBP6"/>
      <sheetName val="HE생_확산계획6"/>
      <sheetName val="대신_대은6"/>
      <sheetName val="AR_Issue6"/>
      <sheetName val="risk_MS6"/>
      <sheetName val="risk_Vol6"/>
      <sheetName val="Données_LMU6"/>
      <sheetName val="I__INICIO4"/>
      <sheetName val="FJJX_Bud_IB3"/>
      <sheetName val="BD_SEGUIM3"/>
      <sheetName val="NO_BORRAR3"/>
      <sheetName val="RAW_AUS3"/>
      <sheetName val="RAW_NZP3"/>
      <sheetName val="Balance_Fin_ajust_20043"/>
      <sheetName val="asset_beta_model3"/>
      <sheetName val="Estructura_SAP3"/>
      <sheetName val="Factor_8_Oz3"/>
      <sheetName val="control_sheet3"/>
      <sheetName val="Anex_172"/>
      <sheetName val="DATOS_PARA_INTERPOLACION2"/>
      <sheetName val="DPN_VALUE2"/>
      <sheetName val="Dados_BLP15"/>
      <sheetName val="CDI_Acumulado15"/>
      <sheetName val="Brazil_Sovereign14"/>
      <sheetName val="Benchmark_BLPV214"/>
      <sheetName val="Base_PEF13"/>
      <sheetName val="TARJETAS_BLANCAS13"/>
      <sheetName val="2001_10_Cerv12"/>
      <sheetName val="PLAN_SAC_Cerveja12"/>
      <sheetName val="PLAN_SAC_RefrigeNanc12"/>
      <sheetName val="Relatório_SDG12"/>
      <sheetName val="2001_04_Cerv12"/>
      <sheetName val="Farol_SAC_Cerveja12"/>
      <sheetName val="2001_04_Nanc12"/>
      <sheetName val="Farol_SAC_Refrigenanc12"/>
      <sheetName val="CLASIFICACION_DE_AI12"/>
      <sheetName val="Cover_&amp;_Parameters12"/>
      <sheetName val="Share_Price_200210"/>
      <sheetName val="dep_pre10"/>
      <sheetName val="Calc_110"/>
      <sheetName val="Cost_Leadership_Capex_Inv_9"/>
      <sheetName val="Linearidade_do_resultado7"/>
      <sheetName val="Curva_do_índice7"/>
      <sheetName val="Drop_down_list7"/>
      <sheetName val="12월_판매(권역)7"/>
      <sheetName val="7월예산(지점)_(2)7"/>
      <sheetName val="kpi(7월_Activity)7"/>
      <sheetName val="_7월LE_및_재고7"/>
      <sheetName val="_8월재고7"/>
      <sheetName val="_8월재고_(2)7"/>
      <sheetName val="Operation_Target(중앙)7"/>
      <sheetName val="Bud_여행Program7"/>
      <sheetName val="월마감_예상7"/>
      <sheetName val="HE_JBP7"/>
      <sheetName val="HE생_확산계획7"/>
      <sheetName val="대신_대은7"/>
      <sheetName val="AR_Issue7"/>
      <sheetName val="risk_MS7"/>
      <sheetName val="risk_Vol7"/>
      <sheetName val="Données_LMU7"/>
      <sheetName val="I__INICIO5"/>
      <sheetName val="FJJX_Bud_IB4"/>
      <sheetName val="BD_SEGUIM4"/>
      <sheetName val="NO_BORRAR4"/>
      <sheetName val="RAW_AUS4"/>
      <sheetName val="RAW_NZP4"/>
      <sheetName val="Balance_Fin_ajust_20044"/>
      <sheetName val="asset_beta_model4"/>
      <sheetName val="Estructura_SAP4"/>
      <sheetName val="Factor_8_Oz4"/>
      <sheetName val="control_sheet4"/>
      <sheetName val="Sig_Cycles_Accts_&amp;_Processes3"/>
      <sheetName val="Anex_173"/>
      <sheetName val="DATOS_PARA_INTERPOLACION3"/>
      <sheetName val="DPN_VALUE3"/>
      <sheetName val="Check_Qualidade1"/>
      <sheetName val="Plano_de_Ação1"/>
      <sheetName val="Planilha_Geração1"/>
      <sheetName val="Overview_Waterfall"/>
      <sheetName val="FlowChart"/>
      <sheetName val="SDCA Checkpoint"/>
      <sheetName val="MENU"/>
      <sheetName val="Step 01"/>
      <sheetName val="Problem Statement"/>
      <sheetName val="ITF Page"/>
      <sheetName val="PDCA Page"/>
      <sheetName val="Current Time Series"/>
      <sheetName val="Time Series Trap"/>
      <sheetName val="KPI Tree"/>
      <sheetName val="GOP"/>
      <sheetName val="Customers Voice"/>
      <sheetName val="Step 02"/>
      <sheetName val="Histogram"/>
      <sheetName val="Histogram (2)"/>
      <sheetName val="Pareto"/>
      <sheetName val="Data Collection Plan"/>
      <sheetName val="GEMBA"/>
      <sheetName val="BoxPlot"/>
      <sheetName val="Tree Diagram"/>
      <sheetName val="Tree_Diagram_TRAP"/>
      <sheetName val="Additional Data Tab"/>
      <sheetName val="Step 3"/>
      <sheetName val="Cause and Effect"/>
      <sheetName val="Cause_and_Effect_Trap"/>
      <sheetName val="5 WHYs"/>
      <sheetName val="5_WHY_Trap"/>
      <sheetName val="Process Mapping"/>
      <sheetName val="Dispersion Chart"/>
      <sheetName val="Dispersion Chart (2)"/>
      <sheetName val="Dispersion Chart (3)"/>
      <sheetName val="Control Letter"/>
      <sheetName val="Control Letter (2)"/>
      <sheetName val="Control Letter (3)"/>
      <sheetName val="Additional Data Tab (2)"/>
      <sheetName val="Step 04"/>
      <sheetName val="Impact Matrix"/>
      <sheetName val="Action Plan"/>
      <sheetName val="Gantt"/>
      <sheetName val="Step 5"/>
      <sheetName val="Step 6"/>
      <sheetName val="Results Check"/>
      <sheetName val="Check_IVs"/>
      <sheetName val="Chk_Iv_Trap"/>
      <sheetName val="Step 7"/>
      <sheetName val="Standardize"/>
      <sheetName val="Risk Analysis"/>
      <sheetName val="Step 8"/>
      <sheetName val="SDCA Implementation"/>
      <sheetName val="Conclusion"/>
      <sheetName val="Setup"/>
      <sheetName val="SALDO BAC"/>
      <sheetName val="MACOMixData"/>
      <sheetName val="NRMixData"/>
      <sheetName val="NRMixData_YTD"/>
      <sheetName val="SDCA_Checkpoint"/>
      <sheetName val="Step_01"/>
      <sheetName val="Problem_Statement"/>
      <sheetName val="ITF_Page"/>
      <sheetName val="PDCA_Page"/>
      <sheetName val="Current_Time_Series"/>
      <sheetName val="Time_Series_Trap"/>
      <sheetName val="KPI_Tree"/>
      <sheetName val="Customers_Voice"/>
      <sheetName val="Step_02"/>
      <sheetName val="Histogram_(2)"/>
      <sheetName val="Data_Collection_Plan"/>
      <sheetName val="Tree_Diagram"/>
      <sheetName val="Additional_Data_Tab"/>
      <sheetName val="Step_3"/>
      <sheetName val="Cause_and_Effect"/>
      <sheetName val="5_WHYs"/>
      <sheetName val="Process_Mapping"/>
      <sheetName val="Dispersion_Chart"/>
      <sheetName val="Dispersion_Chart_(2)"/>
      <sheetName val="Dispersion_Chart_(3)"/>
      <sheetName val="Control_Letter"/>
      <sheetName val="Control_Letter_(2)"/>
      <sheetName val="Control_Letter_(3)"/>
      <sheetName val="Additional_Data_Tab_(2)"/>
      <sheetName val="Step_04"/>
      <sheetName val="Impact_Matrix"/>
      <sheetName val="Action_Plan"/>
      <sheetName val="Step_5"/>
      <sheetName val="Step_6"/>
      <sheetName val="Results_Check"/>
      <sheetName val="Step_7"/>
      <sheetName val="Risk_Analysis"/>
      <sheetName val="Step_8"/>
      <sheetName val="SDCA_Implementation"/>
      <sheetName val="SALDO_BAC"/>
      <sheetName val="Check_Qualidade2"/>
      <sheetName val="Plano_de_Ação2"/>
      <sheetName val="Planilha_Geração2"/>
      <sheetName val="Dados_BLP16"/>
      <sheetName val="CDI_Acumulado16"/>
      <sheetName val="Brazil_Sovereign15"/>
      <sheetName val="Benchmark_BLPV215"/>
      <sheetName val="Base_PEF14"/>
      <sheetName val="TARJETAS_BLANCAS14"/>
      <sheetName val="2001_10_Cerv13"/>
      <sheetName val="PLAN_SAC_Cerveja13"/>
      <sheetName val="PLAN_SAC_RefrigeNanc13"/>
      <sheetName val="Relatório_SDG13"/>
      <sheetName val="2001_04_Cerv13"/>
      <sheetName val="Farol_SAC_Cerveja13"/>
      <sheetName val="2001_04_Nanc13"/>
      <sheetName val="Farol_SAC_Refrigenanc13"/>
      <sheetName val="CLASIFICACION_DE_AI13"/>
      <sheetName val="Cover_&amp;_Parameters13"/>
      <sheetName val="Share_Price_200211"/>
      <sheetName val="dep_pre11"/>
      <sheetName val="Calc_111"/>
      <sheetName val="Cost_Leadership_Capex_Inv_10"/>
      <sheetName val="Linearidade_do_resultado8"/>
      <sheetName val="Curva_do_índice8"/>
      <sheetName val="Drop_down_list8"/>
      <sheetName val="12월_판매(권역)8"/>
      <sheetName val="7월예산(지점)_(2)8"/>
      <sheetName val="kpi(7월_Activity)8"/>
      <sheetName val="_7월LE_및_재고8"/>
      <sheetName val="_8월재고8"/>
      <sheetName val="_8월재고_(2)8"/>
      <sheetName val="Operation_Target(중앙)8"/>
      <sheetName val="Bud_여행Program8"/>
      <sheetName val="월마감_예상8"/>
      <sheetName val="HE_JBP8"/>
      <sheetName val="HE생_확산계획8"/>
      <sheetName val="대신_대은8"/>
      <sheetName val="AR_Issue8"/>
      <sheetName val="risk_MS8"/>
      <sheetName val="risk_Vol8"/>
      <sheetName val="Données_LMU8"/>
      <sheetName val="I__INICIO6"/>
      <sheetName val="FJJX_Bud_IB5"/>
      <sheetName val="BD_SEGUIM5"/>
      <sheetName val="NO_BORRAR5"/>
      <sheetName val="RAW_AUS5"/>
      <sheetName val="RAW_NZP5"/>
      <sheetName val="Balance_Fin_ajust_20045"/>
      <sheetName val="asset_beta_model5"/>
      <sheetName val="Estructura_SAP5"/>
      <sheetName val="Factor_8_Oz5"/>
      <sheetName val="control_sheet5"/>
      <sheetName val="Sig_Cycles_Accts_&amp;_Processes4"/>
      <sheetName val="Planilha_Geração3"/>
      <sheetName val="Check_Qualidade3"/>
      <sheetName val="Plano_de_Ação3"/>
      <sheetName val="Overview_Waterfall1"/>
      <sheetName val="Dados_BLP17"/>
      <sheetName val="CDI_Acumulado17"/>
      <sheetName val="Brazil_Sovereign16"/>
      <sheetName val="Benchmark_BLPV216"/>
      <sheetName val="Base_PEF15"/>
      <sheetName val="TARJETAS_BLANCAS15"/>
      <sheetName val="2001_10_Cerv14"/>
      <sheetName val="PLAN_SAC_Cerveja14"/>
      <sheetName val="PLAN_SAC_RefrigeNanc14"/>
      <sheetName val="Relatório_SDG14"/>
      <sheetName val="2001_04_Cerv14"/>
      <sheetName val="Farol_SAC_Cerveja14"/>
      <sheetName val="2001_04_Nanc14"/>
      <sheetName val="Farol_SAC_Refrigenanc14"/>
      <sheetName val="CLASIFICACION_DE_AI14"/>
      <sheetName val="Cover_&amp;_Parameters14"/>
      <sheetName val="Share_Price_200212"/>
      <sheetName val="dep_pre12"/>
      <sheetName val="Calc_112"/>
      <sheetName val="Cost_Leadership_Capex_Inv_11"/>
      <sheetName val="Linearidade_do_resultado9"/>
      <sheetName val="Curva_do_índice9"/>
      <sheetName val="Drop_down_list9"/>
      <sheetName val="12월_판매(권역)9"/>
      <sheetName val="7월예산(지점)_(2)9"/>
      <sheetName val="kpi(7월_Activity)9"/>
      <sheetName val="_7월LE_및_재고9"/>
      <sheetName val="_8월재고9"/>
      <sheetName val="_8월재고_(2)9"/>
      <sheetName val="Operation_Target(중앙)9"/>
      <sheetName val="Bud_여행Program9"/>
      <sheetName val="월마감_예상9"/>
      <sheetName val="HE_JBP9"/>
      <sheetName val="HE생_확산계획9"/>
      <sheetName val="대신_대은9"/>
      <sheetName val="AR_Issue9"/>
      <sheetName val="risk_MS9"/>
      <sheetName val="risk_Vol9"/>
      <sheetName val="Données_LMU9"/>
      <sheetName val="I__INICIO7"/>
      <sheetName val="FJJX_Bud_IB6"/>
      <sheetName val="RAW_AUS6"/>
      <sheetName val="RAW_NZP6"/>
      <sheetName val="Balance_Fin_ajust_20046"/>
      <sheetName val="BD_SEGUIM6"/>
      <sheetName val="NO_BORRAR6"/>
      <sheetName val="asset_beta_model6"/>
      <sheetName val="Estructura_SAP6"/>
      <sheetName val="Factor_8_Oz6"/>
      <sheetName val="control_sheet6"/>
      <sheetName val="Sig_Cycles_Accts_&amp;_Processes5"/>
      <sheetName val="Anex_174"/>
      <sheetName val="DATOS_PARA_INTERPOLACION4"/>
      <sheetName val="DPN_VALUE4"/>
      <sheetName val="Check_Qualidade4"/>
      <sheetName val="Plano_de_Ação4"/>
      <sheetName val="Planilha_Geração4"/>
      <sheetName val="Setting"/>
      <sheetName val="Overview_Waterfall2"/>
      <sheetName val="Overview_Waterfall3"/>
      <sheetName val="Overview_Waterfall4"/>
      <sheetName val="Dados_BLP18"/>
      <sheetName val="CDI_Acumulado18"/>
      <sheetName val="Brazil_Sovereign17"/>
      <sheetName val="Benchmark_BLPV217"/>
      <sheetName val="Base_PEF16"/>
      <sheetName val="TARJETAS_BLANCAS16"/>
      <sheetName val="2001_10_Cerv15"/>
      <sheetName val="PLAN_SAC_Cerveja15"/>
      <sheetName val="PLAN_SAC_RefrigeNanc15"/>
      <sheetName val="Relatório_SDG15"/>
      <sheetName val="2001_04_Cerv15"/>
      <sheetName val="Farol_SAC_Cerveja15"/>
      <sheetName val="2001_04_Nanc15"/>
      <sheetName val="Farol_SAC_Refrigenanc15"/>
      <sheetName val="CLASIFICACION_DE_AI15"/>
      <sheetName val="Cover_&amp;_Parameters15"/>
      <sheetName val="Share_Price_200213"/>
      <sheetName val="dep_pre13"/>
      <sheetName val="Calc_113"/>
      <sheetName val="Cost_Leadership_Capex_Inv_12"/>
      <sheetName val="Linearidade_do_resultado10"/>
      <sheetName val="Curva_do_índice10"/>
      <sheetName val="Drop_down_list10"/>
      <sheetName val="12월_판매(권역)10"/>
      <sheetName val="7월예산(지점)_(2)10"/>
      <sheetName val="kpi(7월_Activity)10"/>
      <sheetName val="_7월LE_및_재고10"/>
      <sheetName val="_8월재고10"/>
      <sheetName val="_8월재고_(2)10"/>
      <sheetName val="Operation_Target(중앙)10"/>
      <sheetName val="Bud_여행Program10"/>
      <sheetName val="월마감_예상10"/>
      <sheetName val="HE_JBP10"/>
      <sheetName val="HE생_확산계획10"/>
      <sheetName val="대신_대은10"/>
      <sheetName val="AR_Issue10"/>
      <sheetName val="risk_MS10"/>
      <sheetName val="risk_Vol10"/>
      <sheetName val="I__INICIO8"/>
      <sheetName val="Données_LMU10"/>
      <sheetName val="FJJX_Bud_IB7"/>
      <sheetName val="RAW_AUS7"/>
      <sheetName val="RAW_NZP7"/>
      <sheetName val="Balance_Fin_ajust_20047"/>
      <sheetName val="Sig_Cycles_Accts_&amp;_Processes6"/>
      <sheetName val="BD_SEGUIM7"/>
      <sheetName val="NO_BORRAR7"/>
      <sheetName val="Anex_175"/>
      <sheetName val="DATOS_PARA_INTERPOLACION5"/>
      <sheetName val="DPN_VALUE5"/>
      <sheetName val="asset_beta_model7"/>
      <sheetName val="Estructura_SAP7"/>
      <sheetName val="Factor_8_Oz7"/>
      <sheetName val="control_sheet7"/>
      <sheetName val="Planilha_Geração5"/>
      <sheetName val="Check_Qualidade5"/>
      <sheetName val="Plano_de_Ação5"/>
      <sheetName val="Overview_Waterfall5"/>
      <sheetName val="Dados_BLP19"/>
      <sheetName val="CDI_Acumulado19"/>
      <sheetName val="Brazil_Sovereign18"/>
      <sheetName val="Benchmark_BLPV218"/>
      <sheetName val="Base_PEF17"/>
      <sheetName val="TARJETAS_BLANCAS17"/>
      <sheetName val="2001_10_Cerv16"/>
      <sheetName val="PLAN_SAC_Cerveja16"/>
      <sheetName val="PLAN_SAC_RefrigeNanc16"/>
      <sheetName val="Relatório_SDG16"/>
      <sheetName val="2001_04_Cerv16"/>
      <sheetName val="Farol_SAC_Cerveja16"/>
      <sheetName val="2001_04_Nanc16"/>
      <sheetName val="Farol_SAC_Refrigenanc16"/>
      <sheetName val="CLASIFICACION_DE_AI16"/>
      <sheetName val="Cover_&amp;_Parameters16"/>
      <sheetName val="Share_Price_200214"/>
      <sheetName val="dep_pre14"/>
      <sheetName val="Calc_114"/>
      <sheetName val="Cost_Leadership_Capex_Inv_13"/>
      <sheetName val="Linearidade_do_resultado11"/>
      <sheetName val="Curva_do_índice11"/>
      <sheetName val="Drop_down_list11"/>
      <sheetName val="12월_판매(권역)11"/>
      <sheetName val="7월예산(지점)_(2)11"/>
      <sheetName val="kpi(7월_Activity)11"/>
      <sheetName val="_7월LE_및_재고11"/>
      <sheetName val="_8월재고11"/>
      <sheetName val="_8월재고_(2)11"/>
      <sheetName val="Operation_Target(중앙)11"/>
      <sheetName val="Bud_여행Program11"/>
      <sheetName val="월마감_예상11"/>
      <sheetName val="HE_JBP11"/>
      <sheetName val="HE생_확산계획11"/>
      <sheetName val="대신_대은11"/>
      <sheetName val="AR_Issue11"/>
      <sheetName val="risk_MS11"/>
      <sheetName val="risk_Vol11"/>
      <sheetName val="I__INICIO9"/>
      <sheetName val="Données_LMU11"/>
      <sheetName val="FJJX_Bud_IB8"/>
      <sheetName val="RAW_AUS8"/>
      <sheetName val="RAW_NZP8"/>
      <sheetName val="Balance_Fin_ajust_20048"/>
      <sheetName val="Sig_Cycles_Accts_&amp;_Processes7"/>
      <sheetName val="BD_SEGUIM8"/>
      <sheetName val="NO_BORRAR8"/>
      <sheetName val="Anex_176"/>
      <sheetName val="DATOS_PARA_INTERPOLACION6"/>
      <sheetName val="DPN_VALUE6"/>
      <sheetName val="asset_beta_model8"/>
      <sheetName val="Estructura_SAP8"/>
      <sheetName val="Factor_8_Oz8"/>
      <sheetName val="control_sheet8"/>
      <sheetName val="Planilha_Geração6"/>
      <sheetName val="Check_Qualidade6"/>
      <sheetName val="Plano_de_Ação6"/>
      <sheetName val="Overview_Waterfall6"/>
      <sheetName val="Informacoes CVM"/>
      <sheetName val="Dados CVM"/>
      <sheetName val="Acerno_Cache_XXXXX"/>
      <sheetName val="1. BD_Balancetes Mensais"/>
      <sheetName val="4. BD_Carteiras Mensais"/>
      <sheetName val="11. Fluxo de Caixa"/>
      <sheetName val="CNPJ"/>
      <sheetName val="(d) Aux.Fundos Repasse"/>
      <sheetName val="(d) ToD.Reconc_Remuneração_ADM"/>
      <sheetName val="(d) Aux.Repasse"/>
      <sheetName val="Rec. Pillar (DRE Soc.)"/>
      <sheetName val="BAL1001"/>
      <sheetName val="market"/>
      <sheetName val="Dados_BLP20"/>
      <sheetName val="CDI_Acumulado20"/>
      <sheetName val="Brazil_Sovereign19"/>
      <sheetName val="Benchmark_BLPV219"/>
      <sheetName val="Base_PEF18"/>
      <sheetName val="TARJETAS_BLANCAS18"/>
      <sheetName val="2001_10_Cerv17"/>
      <sheetName val="PLAN_SAC_Cerveja17"/>
      <sheetName val="PLAN_SAC_RefrigeNanc17"/>
      <sheetName val="Relatório_SDG17"/>
      <sheetName val="2001_04_Cerv17"/>
      <sheetName val="Farol_SAC_Cerveja17"/>
      <sheetName val="2001_04_Nanc17"/>
      <sheetName val="Farol_SAC_Refrigenanc17"/>
      <sheetName val="CLASIFICACION_DE_AI17"/>
      <sheetName val="Cover_&amp;_Parameters17"/>
      <sheetName val="Share_Price_200215"/>
      <sheetName val="dep_pre15"/>
      <sheetName val="Calc_115"/>
      <sheetName val="Cost_Leadership_Capex_Inv_14"/>
      <sheetName val="Linearidade_do_resultado12"/>
      <sheetName val="Curva_do_índice12"/>
      <sheetName val="Drop_down_list12"/>
      <sheetName val="12월_판매(권역)12"/>
      <sheetName val="7월예산(지점)_(2)12"/>
      <sheetName val="kpi(7월_Activity)12"/>
      <sheetName val="_7월LE_및_재고12"/>
      <sheetName val="_8월재고12"/>
      <sheetName val="_8월재고_(2)12"/>
      <sheetName val="Operation_Target(중앙)12"/>
      <sheetName val="Bud_여행Program12"/>
      <sheetName val="월마감_예상12"/>
      <sheetName val="HE_JBP12"/>
      <sheetName val="HE생_확산계획12"/>
      <sheetName val="대신_대은12"/>
      <sheetName val="AR_Issue12"/>
      <sheetName val="risk_MS12"/>
      <sheetName val="risk_Vol12"/>
      <sheetName val="I__INICIO10"/>
      <sheetName val="Données_LMU12"/>
      <sheetName val="FJJX_Bud_IB9"/>
      <sheetName val="RAW_AUS9"/>
      <sheetName val="RAW_NZP9"/>
      <sheetName val="Balance_Fin_ajust_20049"/>
      <sheetName val="Sig_Cycles_Accts_&amp;_Processes8"/>
      <sheetName val="BD_SEGUIM9"/>
      <sheetName val="NO_BORRAR9"/>
      <sheetName val="Anex_177"/>
      <sheetName val="DATOS_PARA_INTERPOLACION7"/>
      <sheetName val="DPN_VALUE7"/>
      <sheetName val="asset_beta_model9"/>
      <sheetName val="Estructura_SAP9"/>
      <sheetName val="Factor_8_Oz9"/>
      <sheetName val="control_sheet9"/>
      <sheetName val="Planilha_Geração7"/>
      <sheetName val="Check_Qualidade7"/>
      <sheetName val="Plano_de_Ação7"/>
      <sheetName val="Overview_Waterfall7"/>
      <sheetName val="Controle"/>
      <sheetName val="Inputs"/>
      <sheetName val="Funding"/>
      <sheetName val="BNDES"/>
      <sheetName val="Dividends"/>
      <sheetName val="SDCA_Checkpoint1"/>
      <sheetName val="Step_011"/>
      <sheetName val="Problem_Statement1"/>
      <sheetName val="ITF_Page1"/>
      <sheetName val="PDCA_Page1"/>
      <sheetName val="Current_Time_Series1"/>
      <sheetName val="Time_Series_Trap1"/>
      <sheetName val="KPI_Tree1"/>
      <sheetName val="Customers_Voice1"/>
      <sheetName val="Step_021"/>
      <sheetName val="Histogram_(2)1"/>
      <sheetName val="Data_Collection_Plan1"/>
      <sheetName val="Tree_Diagram1"/>
      <sheetName val="Additional_Data_Tab1"/>
      <sheetName val="Step_31"/>
      <sheetName val="Cause_and_Effect1"/>
      <sheetName val="5_WHYs1"/>
      <sheetName val="Process_Mapping1"/>
      <sheetName val="Dispersion_Chart1"/>
      <sheetName val="Dispersion_Chart_(2)1"/>
      <sheetName val="Dispersion_Chart_(3)1"/>
      <sheetName val="Control_Letter1"/>
      <sheetName val="Control_Letter_(2)1"/>
      <sheetName val="Control_Letter_(3)1"/>
      <sheetName val="Additional_Data_Tab_(2)1"/>
      <sheetName val="Step_041"/>
      <sheetName val="Impact_Matrix1"/>
      <sheetName val="Action_Plan1"/>
      <sheetName val="Step_51"/>
      <sheetName val="Step_61"/>
      <sheetName val="Results_Check1"/>
      <sheetName val="Step_71"/>
      <sheetName val="Risk_Analysis1"/>
      <sheetName val="Step_81"/>
      <sheetName val="SDCA_Implementation1"/>
      <sheetName val="SALDO_BAC1"/>
      <sheetName val="Dados_BLP21"/>
      <sheetName val="CDI_Acumulado21"/>
      <sheetName val="Brazil_Sovereign20"/>
      <sheetName val="Benchmark_BLPV220"/>
      <sheetName val="Base_PEF19"/>
      <sheetName val="TARJETAS_BLANCAS19"/>
      <sheetName val="2001_10_Cerv18"/>
      <sheetName val="PLAN_SAC_Cerveja18"/>
      <sheetName val="PLAN_SAC_RefrigeNanc18"/>
      <sheetName val="Relatório_SDG18"/>
      <sheetName val="2001_04_Cerv18"/>
      <sheetName val="Farol_SAC_Cerveja18"/>
      <sheetName val="2001_04_Nanc18"/>
      <sheetName val="Farol_SAC_Refrigenanc18"/>
      <sheetName val="CLASIFICACION_DE_AI18"/>
      <sheetName val="Cover_&amp;_Parameters18"/>
      <sheetName val="Share_Price_200216"/>
      <sheetName val="dep_pre16"/>
      <sheetName val="Calc_116"/>
      <sheetName val="Cost_Leadership_Capex_Inv_15"/>
      <sheetName val="Linearidade_do_resultado13"/>
      <sheetName val="Curva_do_índice13"/>
      <sheetName val="Drop_down_list13"/>
      <sheetName val="12월_판매(권역)13"/>
      <sheetName val="7월예산(지점)_(2)13"/>
      <sheetName val="kpi(7월_Activity)13"/>
      <sheetName val="_7월LE_및_재고13"/>
      <sheetName val="_8월재고13"/>
      <sheetName val="_8월재고_(2)13"/>
      <sheetName val="Operation_Target(중앙)13"/>
      <sheetName val="Bud_여행Program13"/>
      <sheetName val="월마감_예상13"/>
      <sheetName val="HE_JBP13"/>
      <sheetName val="HE생_확산계획13"/>
      <sheetName val="대신_대은13"/>
      <sheetName val="AR_Issue13"/>
      <sheetName val="risk_MS13"/>
      <sheetName val="risk_Vol13"/>
      <sheetName val="Données_LMU13"/>
      <sheetName val="I__INICIO11"/>
      <sheetName val="FJJX_Bud_IB10"/>
      <sheetName val="BD_SEGUIM10"/>
      <sheetName val="NO_BORRAR10"/>
      <sheetName val="RAW_AUS10"/>
      <sheetName val="RAW_NZP10"/>
      <sheetName val="Balance_Fin_ajust_200410"/>
      <sheetName val="asset_beta_model10"/>
      <sheetName val="Estructura_SAP10"/>
      <sheetName val="Factor_8_Oz10"/>
      <sheetName val="control_sheet10"/>
      <sheetName val="Sig_Cycles_Accts_&amp;_Processes9"/>
      <sheetName val="Anex_178"/>
      <sheetName val="DATOS_PARA_INTERPOLACION8"/>
      <sheetName val="DPN_VALUE8"/>
      <sheetName val="Check_Qualidade8"/>
      <sheetName val="Plano_de_Ação8"/>
      <sheetName val="Planilha_Geração8"/>
      <sheetName val="Overview_Waterfall8"/>
      <sheetName val="Informacoes_CVM"/>
      <sheetName val="Dados_CVM"/>
      <sheetName val="1__BD_Balancetes_Mensais"/>
      <sheetName val="4__BD_Carteiras_Mensais"/>
      <sheetName val="11__Fluxo_de_Caixa"/>
      <sheetName val="(d)_Aux_Fundos_Repasse"/>
      <sheetName val="(d)_ToD_Reconc_Remuneração_ADM"/>
      <sheetName val="(d)_Aux_Repasse"/>
      <sheetName val="Rec__Pillar_(DRE_Soc_)"/>
      <sheetName val="Brand"/>
      <sheetName val="mapping"/>
      <sheetName val="Parameters"/>
      <sheetName val="Listas Desplegables"/>
      <sheetName val="Datos"/>
      <sheetName val="Información Adicional"/>
      <sheetName val="Materialidad "/>
      <sheetName val="Ajustes"/>
      <sheetName val="B 2017"/>
      <sheetName val="Balance Cliente"/>
      <sheetName val="B 2018"/>
      <sheetName val="B 2018 Ajustado"/>
      <sheetName val="T0 Conciliación"/>
      <sheetName val="T0-1 CR 2018 CPPC"/>
      <sheetName val="T0-2 Conciliación 2017"/>
      <sheetName val="T0-1 CR 2017 CPPC"/>
      <sheetName val="T1 Utilidad"/>
      <sheetName val="T2 Contribuciones"/>
      <sheetName val="T2-1 HCM 21090101007"/>
      <sheetName val="T2-2 SSO 21090101001"/>
      <sheetName val="T2-3 INCE 21090101005"/>
      <sheetName val="T2-4 LPH 21090101003"/>
      <sheetName val="T3 Provisiones"/>
      <sheetName val="T3-1 Bonos 21190101010"/>
      <sheetName val="T3-2 Inv Soc FndCnt 21190101007"/>
      <sheetName val="T3-3 Prov. LOCTI 21191101001"/>
      <sheetName val="T4 81010101005 "/>
      <sheetName val="T5 73010201002 Gasto de IGTF"/>
      <sheetName val="T6 83010101004 OE ND"/>
      <sheetName val="T7 21090101011 Caja de Ahorros"/>
      <sheetName val="T8 73010201001 Gastos y Comsion"/>
      <sheetName val="T9 Otros Egresos 83030101001"/>
      <sheetName val="T10 Gastos Acumulados CPPC"/>
      <sheetName val="T10-1 21090101017"/>
      <sheetName val="T10-2 21090101024"/>
      <sheetName val="T10-3 21090101050"/>
      <sheetName val="T11 83030101099"/>
      <sheetName val="T12 81030101001"/>
      <sheetName val="T13 81030101002"/>
      <sheetName val="Pérdidas Trasladables"/>
      <sheetName val="Rebajas Nvas Inv"/>
      <sheetName val="Donaciones"/>
      <sheetName val="Exceso Directores"/>
      <sheetName val="Gastos Acumulados"/>
      <sheetName val="Subcapitalización Pat"/>
      <sheetName val="Subcapitalización"/>
      <sheetName val="REI"/>
      <sheetName val="Patrimonio"/>
      <sheetName val="Mov. Patrimonio"/>
      <sheetName val="Aumento de Capital"/>
      <sheetName val="Decreto de Dividendos"/>
      <sheetName val="EFHP"/>
      <sheetName val="Inventario"/>
      <sheetName val="Activo Fijo"/>
      <sheetName val="Inversiones"/>
      <sheetName val="Prepagados"/>
      <sheetName val="Cargos Diferidos"/>
      <sheetName val="IPC"/>
      <sheetName val="Requerimientos"/>
      <sheetName val="MMR12活动类型"/>
      <sheetName val="Region"/>
      <sheetName val="SKU代码"/>
      <sheetName val="Territory"/>
      <sheetName val="TRCode"/>
      <sheetName val="经销商"/>
      <sheetName val="渠道"/>
      <sheetName val="misc"/>
      <sheetName val="Financ. Overview"/>
      <sheetName val="HIST"/>
      <sheetName val="COSREF"/>
      <sheetName val="BC"/>
      <sheetName val="B"/>
      <sheetName val="NIIF"/>
      <sheetName val="flujo"/>
      <sheetName val="SUMREP"/>
      <sheetName val="Panel Control"/>
      <sheetName val="STMAS PEAJE"/>
      <sheetName val="BBVA"/>
      <sheetName val="OS"/>
      <sheetName val="Applications"/>
      <sheetName val="DATOS - NO BORRAR"/>
      <sheetName val="Financ__Overview"/>
      <sheetName val="Chinese - English Lookup"/>
      <sheetName val="June-05"/>
      <sheetName val="RG Depots"/>
      <sheetName val="MonthlyChart_Budget"/>
      <sheetName val="Forecast_Chart"/>
      <sheetName val="Forecast_Chart_2"/>
      <sheetName val="Monthly_Forecast"/>
      <sheetName val="MonthlyChart_Simple"/>
      <sheetName val="MonthlyChart_Sloped"/>
      <sheetName val="NT"/>
      <sheetName val="NT IND"/>
      <sheetName val="DEP"/>
      <sheetName val="DEP IND"/>
      <sheetName val="CHARTS OVERALL"/>
      <sheetName val="INDUSTRIAL"/>
      <sheetName val="M3"/>
      <sheetName val="Selection_Setting"/>
      <sheetName val="1_Overview"/>
      <sheetName val="1.4SKU"/>
      <sheetName val="Figures Report"/>
      <sheetName val="Engine"/>
      <sheetName val="Assumptions"/>
      <sheetName val="Validate"/>
      <sheetName val="Financials"/>
      <sheetName val="EI Calc"/>
      <sheetName val="Front"/>
      <sheetName val="PCAF"/>
      <sheetName val="P&amp;L 3DT CIP (USD)"/>
      <sheetName val="P&amp;L Summary (USD)"/>
      <sheetName val="P&amp;L (USD)"/>
      <sheetName val="P&amp;L (LC)"/>
      <sheetName val="PCAF Deal Metrics (LC)"/>
      <sheetName val="PCAF Product Analysis (LC)"/>
      <sheetName val="Customer summary"/>
      <sheetName val="Outage Modeling"/>
      <sheetName val="Akij PROPOSAL"/>
      <sheetName val="R12 Sales &amp; Cogs"/>
      <sheetName val="1.Site Qualification"/>
      <sheetName val="2.Account Info"/>
      <sheetName val="3.Chemical Survey"/>
      <sheetName val="4.Val Cap &amp; Pricing"/>
      <sheetName val="5.Equip &amp; Labor Costs"/>
      <sheetName val="CIPA &amp; Object Cost Calculator"/>
      <sheetName val="3DT Part List"/>
      <sheetName val="Terms Ext Worksheet"/>
      <sheetName val="Terms Ext Calculator"/>
      <sheetName val="ROC Analysis"/>
      <sheetName val="Product Replacements"/>
      <sheetName val="F&amp;B AP Approval Limits"/>
      <sheetName val="Standard PCAF Process"/>
      <sheetName val="3DT PCAF Process"/>
      <sheetName val="PCAF Questions"/>
      <sheetName val="PCAF - CTC"/>
      <sheetName val="P&amp;L Summary (USD) - CTC"/>
      <sheetName val="P&amp;L (USD) - CTC"/>
      <sheetName val="P&amp;L (LC) - CTC"/>
      <sheetName val="PCAF - NW"/>
      <sheetName val="P&amp;L Summary (USD) - NW"/>
      <sheetName val="P&amp;L (USD) - NW"/>
      <sheetName val="P&amp;L (LC) - NW"/>
      <sheetName val="PCAF Deal Metrics (LC) - NW"/>
      <sheetName val="PCAF Product Analysis (LC) - NW"/>
      <sheetName val="PCAF - PS"/>
      <sheetName val="P&amp;L Summary (USD) - PS"/>
      <sheetName val="P&amp;L (USD) - PS"/>
      <sheetName val="P&amp;L (LC) - PS"/>
      <sheetName val="PCAF Deal Metrics (LC) - PS"/>
      <sheetName val="PCAF Product Analysis (LC) - P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refreshError="1"/>
      <sheetData sheetId="112"/>
      <sheetData sheetId="113" refreshError="1"/>
      <sheetData sheetId="114" refreshError="1"/>
      <sheetData sheetId="115" refreshError="1"/>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refreshError="1"/>
      <sheetData sheetId="157" refreshError="1"/>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refreshError="1"/>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refreshError="1"/>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refreshError="1"/>
      <sheetData sheetId="353" refreshError="1"/>
      <sheetData sheetId="354" refreshError="1"/>
      <sheetData sheetId="355" refreshError="1"/>
      <sheetData sheetId="356"/>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refreshError="1"/>
      <sheetData sheetId="429"/>
      <sheetData sheetId="430"/>
      <sheetData sheetId="431"/>
      <sheetData sheetId="432"/>
      <sheetData sheetId="433" refreshError="1"/>
      <sheetData sheetId="434" refreshError="1"/>
      <sheetData sheetId="435" refreshError="1"/>
      <sheetData sheetId="436" refreshError="1"/>
      <sheetData sheetId="437" refreshError="1"/>
      <sheetData sheetId="438" refreshError="1"/>
      <sheetData sheetId="439" refreshError="1"/>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refreshError="1"/>
      <sheetData sheetId="494" refreshError="1"/>
      <sheetData sheetId="495" refreshError="1"/>
      <sheetData sheetId="496"/>
      <sheetData sheetId="497"/>
      <sheetData sheetId="498"/>
      <sheetData sheetId="499" refreshError="1"/>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refreshError="1"/>
      <sheetData sheetId="558" refreshError="1"/>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refreshError="1"/>
      <sheetData sheetId="723" refreshError="1"/>
      <sheetData sheetId="724" refreshError="1"/>
      <sheetData sheetId="725" refreshError="1"/>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refreshError="1"/>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refreshError="1"/>
      <sheetData sheetId="1008" refreshError="1"/>
      <sheetData sheetId="1009" refreshError="1"/>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refreshError="1"/>
      <sheetData sheetId="1070" refreshError="1"/>
      <sheetData sheetId="1071" refreshError="1"/>
      <sheetData sheetId="1072" refreshError="1"/>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refreshError="1"/>
      <sheetData sheetId="1177" refreshError="1"/>
      <sheetData sheetId="1178" refreshError="1"/>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sheetData sheetId="1218"/>
      <sheetData sheetId="1219"/>
      <sheetData sheetId="1220"/>
      <sheetData sheetId="1221"/>
      <sheetData sheetId="1222"/>
      <sheetData sheetId="1223"/>
      <sheetData sheetId="1224"/>
      <sheetData sheetId="1225"/>
      <sheetData sheetId="1226"/>
      <sheetData sheetId="1227"/>
      <sheetData sheetId="1228"/>
      <sheetData sheetId="1229"/>
      <sheetData sheetId="1230"/>
      <sheetData sheetId="1231"/>
      <sheetData sheetId="1232"/>
      <sheetData sheetId="1233"/>
      <sheetData sheetId="1234"/>
      <sheetData sheetId="1235" refreshError="1"/>
      <sheetData sheetId="1236" refreshError="1"/>
      <sheetData sheetId="1237" refreshError="1"/>
      <sheetData sheetId="1238" refreshError="1"/>
      <sheetData sheetId="1239" refreshError="1"/>
      <sheetData sheetId="1240" refreshError="1"/>
      <sheetData sheetId="1241" refreshError="1"/>
      <sheetData sheetId="1242" refreshError="1"/>
      <sheetData sheetId="1243" refreshError="1"/>
      <sheetData sheetId="1244" refreshError="1"/>
      <sheetData sheetId="1245" refreshError="1"/>
      <sheetData sheetId="1246" refreshError="1"/>
      <sheetData sheetId="1247" refreshError="1"/>
      <sheetData sheetId="1248" refreshError="1"/>
      <sheetData sheetId="1249" refreshError="1"/>
      <sheetData sheetId="1250" refreshError="1"/>
      <sheetData sheetId="1251" refreshError="1"/>
      <sheetData sheetId="1252" refreshError="1"/>
      <sheetData sheetId="1253" refreshError="1"/>
      <sheetData sheetId="1254" refreshError="1"/>
      <sheetData sheetId="1255" refreshError="1"/>
      <sheetData sheetId="1256" refreshError="1"/>
      <sheetData sheetId="1257"/>
      <sheetData sheetId="1258" refreshError="1"/>
      <sheetData sheetId="1259" refreshError="1"/>
      <sheetData sheetId="1260" refreshError="1"/>
      <sheetData sheetId="1261" refreshError="1"/>
      <sheetData sheetId="1262" refreshError="1"/>
      <sheetData sheetId="1263" refreshError="1"/>
      <sheetData sheetId="1264" refreshError="1"/>
      <sheetData sheetId="1265" refreshError="1"/>
      <sheetData sheetId="1266" refreshError="1"/>
      <sheetData sheetId="1267" refreshError="1"/>
      <sheetData sheetId="1268" refreshError="1"/>
      <sheetData sheetId="1269" refreshError="1"/>
      <sheetData sheetId="1270" refreshError="1"/>
      <sheetData sheetId="1271" refreshError="1"/>
      <sheetData sheetId="1272" refreshError="1"/>
      <sheetData sheetId="1273" refreshError="1"/>
      <sheetData sheetId="1274" refreshError="1"/>
      <sheetData sheetId="1275" refreshError="1"/>
      <sheetData sheetId="1276" refreshError="1"/>
      <sheetData sheetId="1277" refreshError="1"/>
      <sheetData sheetId="1278" refreshError="1"/>
      <sheetData sheetId="1279" refreshError="1"/>
      <sheetData sheetId="1280" refreshError="1"/>
      <sheetData sheetId="1281" refreshError="1"/>
      <sheetData sheetId="1282" refreshError="1"/>
      <sheetData sheetId="1283" refreshError="1"/>
      <sheetData sheetId="1284"/>
      <sheetData sheetId="1285"/>
      <sheetData sheetId="1286"/>
      <sheetData sheetId="1287"/>
      <sheetData sheetId="1288"/>
      <sheetData sheetId="1289"/>
      <sheetData sheetId="1290"/>
      <sheetData sheetId="1291"/>
      <sheetData sheetId="1292"/>
      <sheetData sheetId="1293"/>
      <sheetData sheetId="1294"/>
      <sheetData sheetId="1295"/>
      <sheetData sheetId="1296"/>
      <sheetData sheetId="1297"/>
      <sheetData sheetId="1298"/>
      <sheetData sheetId="1299"/>
      <sheetData sheetId="1300"/>
      <sheetData sheetId="1301"/>
      <sheetData sheetId="1302"/>
      <sheetData sheetId="1303"/>
      <sheetData sheetId="1304"/>
      <sheetData sheetId="1305"/>
      <sheetData sheetId="1306"/>
      <sheetData sheetId="1307"/>
      <sheetData sheetId="1308"/>
      <sheetData sheetId="1309"/>
      <sheetData sheetId="1310"/>
      <sheetData sheetId="1311"/>
      <sheetData sheetId="1312"/>
      <sheetData sheetId="1313"/>
      <sheetData sheetId="1314"/>
      <sheetData sheetId="1315"/>
      <sheetData sheetId="1316"/>
      <sheetData sheetId="1317"/>
      <sheetData sheetId="1318"/>
      <sheetData sheetId="1319"/>
      <sheetData sheetId="1320"/>
      <sheetData sheetId="1321"/>
      <sheetData sheetId="1322"/>
      <sheetData sheetId="1323"/>
      <sheetData sheetId="1324"/>
      <sheetData sheetId="1325"/>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adores Econômicos"/>
      <sheetName val="Datas de Divulgação"/>
      <sheetName val="Indicadores Bloomberg"/>
      <sheetName val="BLP"/>
      <sheetName val="Estimativa  IP"/>
      <sheetName val="Tx Juros Efetivas"/>
      <sheetName val="Valor de Mercado"/>
      <sheetName val="Pop. Eco. At."/>
      <sheetName val="Brazil Sovereign"/>
      <sheetName val="Dados BLP"/>
      <sheetName val="MOL"/>
      <sheetName val="Indicadores_Econômicos"/>
      <sheetName val="Datas_de_Divulgação"/>
      <sheetName val="Indicadores_Bloomberg"/>
      <sheetName val="Estimativa__IP"/>
      <sheetName val="Tx_Juros_Efetivas"/>
      <sheetName val="Valor_de_Mercado"/>
      <sheetName val="Pop__Eco__At_"/>
      <sheetName val="Brazil_Sovereign"/>
      <sheetName val="Dados_BLP"/>
      <sheetName val="POA"/>
      <sheetName val="Indicadores_Econômicos1"/>
      <sheetName val="Datas_de_Divulgação1"/>
      <sheetName val="Indicadores_Bloomberg1"/>
      <sheetName val="Estimativa__IP1"/>
      <sheetName val="Tx_Juros_Efetivas1"/>
      <sheetName val="Valor_de_Mercado1"/>
      <sheetName val="Pop__Eco__At_1"/>
      <sheetName val="Brazil_Sovereign1"/>
      <sheetName val="Dados_BLP1"/>
      <sheetName val="Lists"/>
      <sheetName val="ProjectList"/>
      <sheetName val="Indicadores Economicos"/>
      <sheetName val="KF6"/>
      <sheetName val="Share Price 2002"/>
      <sheetName val="VOLUME CA"/>
      <sheetName val="De_Para"/>
      <sheetName val="Summary"/>
      <sheetName val="2001.10 Cerv"/>
      <sheetName val="PLAN SAC Cerveja"/>
      <sheetName val="PLAN SAC RefrigeNanc"/>
      <sheetName val="BaseCerv"/>
      <sheetName val="BaseNanc"/>
      <sheetName val="2001.04 Cerv"/>
      <sheetName val="Farol SAC Cerveja"/>
      <sheetName val="2001.04 Nanc"/>
      <sheetName val="Farol SAC Refrigenanc"/>
      <sheetName val="CADASTRO"/>
      <sheetName val="TABELAS"/>
      <sheetName val="DIST"/>
      <sheetName val="MALHAD"/>
      <sheetName val="PUXADIA"/>
      <sheetName val="Base PEF"/>
      <sheetName val="MKT_Terr"/>
      <sheetName val="StartSheet"/>
      <sheetName val="Gente_gestao"/>
      <sheetName val="Labatt Shares"/>
      <sheetName val="Indicadores_Econômicos2"/>
      <sheetName val="Datas_de_Divulgação2"/>
      <sheetName val="Indicadores_Bloomberg2"/>
      <sheetName val="Estimativa__IP2"/>
      <sheetName val="Tx_Juros_Efetivas2"/>
      <sheetName val="Valor_de_Mercado2"/>
      <sheetName val="Pop__Eco__At_2"/>
      <sheetName val="Dados_BLP2"/>
      <sheetName val="Brazil_Sovereign2"/>
      <sheetName val="Indicadores_Economicos"/>
      <sheetName val="Share_Price_2002"/>
      <sheetName val="Sheet1"/>
      <sheetName val="Balance Fin ajust 2004"/>
      <sheetName val="Dados_Prod"/>
      <sheetName val="Piraí"/>
      <sheetName val="CAD Month"/>
      <sheetName val="CAD YE"/>
      <sheetName val="US Month "/>
      <sheetName val="US Month - Crowns"/>
      <sheetName val="US YE - Crowns"/>
      <sheetName val="bud99"/>
      <sheetName val="Indicadores_Econômicos3"/>
      <sheetName val="Datas_de_Divulgação3"/>
      <sheetName val="Indicadores_Bloomberg3"/>
      <sheetName val="Estimativa__IP3"/>
      <sheetName val="Tx_Juros_Efetivas3"/>
      <sheetName val="Valor_de_Mercado3"/>
      <sheetName val="Pop__Eco__At_3"/>
      <sheetName val="Brazil_Sovereign3"/>
      <sheetName val="Dados_BLP3"/>
      <sheetName val="Share_Price_20021"/>
      <sheetName val="Indicadores_Economicos1"/>
      <sheetName val="VOLUME_CA"/>
      <sheetName val="2001_10_Cerv"/>
      <sheetName val="PLAN_SAC_Cerveja"/>
      <sheetName val="PLAN_SAC_RefrigeNanc"/>
      <sheetName val="2001_04_Cerv"/>
      <sheetName val="Farol_SAC_Cerveja"/>
      <sheetName val="2001_04_Nanc"/>
      <sheetName val="Farol_SAC_Refrigenanc"/>
      <sheetName val="Base_PEF"/>
      <sheetName val="Labatt_Shares"/>
      <sheetName val="Balance_Fin_ajust_2004"/>
      <sheetName val="CAD_Month"/>
      <sheetName val="CAD_YE"/>
      <sheetName val="US_Month_"/>
      <sheetName val="US_Month_-_Crowns"/>
      <sheetName val="US_YE_-_Crowns"/>
      <sheetName val="Distribution from BU"/>
      <sheetName val="Sig Cycles_Accts &amp; Processes"/>
      <sheetName val="Effects"/>
      <sheetName val="Lookups"/>
      <sheetName val="Critérios"/>
      <sheetName val="base bradesco"/>
      <sheetName val="Comparativo 99X00"/>
      <sheetName val="START"/>
      <sheetName val="PLAN DE ACCION"/>
      <sheetName val="Calc 1"/>
      <sheetName val="POCE"/>
      <sheetName val="Base da Datos"/>
      <sheetName val="Tablas"/>
      <sheetName val="Info"/>
      <sheetName val="5.1"/>
      <sheetName val="판매진척"/>
      <sheetName val="Peer10"/>
      <sheetName val="Peer11"/>
      <sheetName val="Peer12"/>
      <sheetName val="Peer13"/>
      <sheetName val="Peer14"/>
      <sheetName val="Peer15"/>
      <sheetName val="Peer16"/>
      <sheetName val="Peer17"/>
      <sheetName val="Peer18"/>
      <sheetName val="Peer19"/>
      <sheetName val="Peer20"/>
      <sheetName val="Peer9"/>
      <sheetName val="Følsomhedsanalyse"/>
      <sheetName val="1.0_LIST"/>
      <sheetName val="Indicadores_Econômicos4"/>
      <sheetName val="Datas_de_Divulgação4"/>
      <sheetName val="Indicadores_Bloomberg4"/>
      <sheetName val="Estimativa__IP4"/>
      <sheetName val="Tx_Juros_Efetivas4"/>
      <sheetName val="Valor_de_Mercado4"/>
      <sheetName val="Pop__Eco__At_4"/>
      <sheetName val="Brazil_Sovereign4"/>
      <sheetName val="Dados_BLP4"/>
      <sheetName val="Indicadores_Economicos2"/>
      <sheetName val="Share_Price_20022"/>
      <sheetName val="VOLUME_CA1"/>
      <sheetName val="2001_10_Cerv1"/>
      <sheetName val="PLAN_SAC_Cerveja1"/>
      <sheetName val="PLAN_SAC_RefrigeNanc1"/>
      <sheetName val="2001_04_Cerv1"/>
      <sheetName val="Farol_SAC_Cerveja1"/>
      <sheetName val="2001_04_Nanc1"/>
      <sheetName val="Farol_SAC_Refrigenanc1"/>
      <sheetName val="Base_PEF1"/>
      <sheetName val="Labatt_Shares1"/>
      <sheetName val="Balance_Fin_ajust_20041"/>
      <sheetName val="CAD_Month1"/>
      <sheetName val="CAD_YE1"/>
      <sheetName val="US_Month_1"/>
      <sheetName val="US_Month_-_Crowns1"/>
      <sheetName val="US_YE_-_Crowns1"/>
      <sheetName val="Distribution_from_BU"/>
      <sheetName val="Sig_Cycles_Accts_&amp;_Processes"/>
      <sheetName val="base_bradesco"/>
      <sheetName val="Comparativo_99X00"/>
      <sheetName val="PLAN_DE_ACCION"/>
      <sheetName val="Calc_1"/>
      <sheetName val="Base_da_Datos"/>
      <sheetName val="COTAÇÕES"/>
      <sheetName val="PM"/>
      <sheetName val="Hidden"/>
      <sheetName val="Orientation"/>
      <sheetName val="Settings"/>
      <sheetName val="Delivery"/>
      <sheetName val="Indicadores_Econômicos5"/>
      <sheetName val="Datas_de_Divulgação5"/>
      <sheetName val="Indicadores_Bloomberg5"/>
      <sheetName val="Estimativa__IP5"/>
      <sheetName val="Tx_Juros_Efetivas5"/>
      <sheetName val="Valor_de_Mercado5"/>
      <sheetName val="Pop__Eco__At_5"/>
      <sheetName val="Brazil_Sovereign5"/>
      <sheetName val="Dados_BLP5"/>
      <sheetName val="Indicadores_Economicos3"/>
      <sheetName val="Share_Price_20023"/>
      <sheetName val="VOLUME_CA2"/>
      <sheetName val="2001_10_Cerv2"/>
      <sheetName val="PLAN_SAC_Cerveja2"/>
      <sheetName val="PLAN_SAC_RefrigeNanc2"/>
      <sheetName val="2001_04_Cerv2"/>
      <sheetName val="Farol_SAC_Cerveja2"/>
      <sheetName val="2001_04_Nanc2"/>
      <sheetName val="Farol_SAC_Refrigenanc2"/>
      <sheetName val="Base_PEF2"/>
      <sheetName val="Labatt_Shares2"/>
      <sheetName val="Balance_Fin_ajust_20042"/>
      <sheetName val="CAD_Month2"/>
      <sheetName val="CAD_YE2"/>
      <sheetName val="US_Month_2"/>
      <sheetName val="US_Month_-_Crowns2"/>
      <sheetName val="US_YE_-_Crowns2"/>
      <sheetName val="Distribution_from_BU1"/>
      <sheetName val="Sig_Cycles_Accts_&amp;_Processes1"/>
      <sheetName val="base_bradesco1"/>
      <sheetName val="Comparativo_99X001"/>
      <sheetName val="PLAN_DE_ACCION1"/>
      <sheetName val="Calc_11"/>
      <sheetName val="Base_da_Datos1"/>
      <sheetName val="5_1"/>
      <sheetName val="BU Caribe"/>
      <sheetName val="Engine"/>
      <sheetName val="Assumptions"/>
      <sheetName val="Validate"/>
      <sheetName val="Financials"/>
      <sheetName val="EI Calc"/>
      <sheetName val="BASE REAL"/>
      <sheetName val=""/>
      <sheetName val="Relatório"/>
      <sheetName val="Parametrização"/>
      <sheetName val="List"/>
      <sheetName val="2RF98 (Mkt 9%)"/>
      <sheetName val="Empresas"/>
      <sheetName val="UNIDADES"/>
      <sheetName val="BDS"/>
      <sheetName val="Balancete"/>
      <sheetName val="Apoio"/>
      <sheetName val="Infos Empresas"/>
      <sheetName val="Details"/>
      <sheetName val="DropDowns"/>
      <sheetName val="Indicadores_Econômicos6"/>
      <sheetName val="Datas_de_Divulgação6"/>
      <sheetName val="Indicadores_Bloomberg6"/>
      <sheetName val="Estimativa__IP6"/>
      <sheetName val="Tx_Juros_Efetivas6"/>
      <sheetName val="Valor_de_Mercado6"/>
      <sheetName val="Pop__Eco__At_6"/>
      <sheetName val="Brazil_Sovereign6"/>
      <sheetName val="Dados_BLP6"/>
      <sheetName val="Indicadores_Economicos4"/>
      <sheetName val="Share_Price_20024"/>
      <sheetName val="VOLUME_CA3"/>
      <sheetName val="2001_10_Cerv3"/>
      <sheetName val="PLAN_SAC_Cerveja3"/>
      <sheetName val="PLAN_SAC_RefrigeNanc3"/>
      <sheetName val="2001_04_Cerv3"/>
      <sheetName val="Farol_SAC_Cerveja3"/>
      <sheetName val="2001_04_Nanc3"/>
      <sheetName val="Farol_SAC_Refrigenanc3"/>
      <sheetName val="Base_PEF3"/>
      <sheetName val="Labatt_Shares3"/>
      <sheetName val="Balance_Fin_ajust_20043"/>
      <sheetName val="CAD_Month3"/>
      <sheetName val="CAD_YE3"/>
      <sheetName val="US_Month_3"/>
      <sheetName val="US_Month_-_Crowns3"/>
      <sheetName val="US_YE_-_Crowns3"/>
      <sheetName val="Sig_Cycles_Accts_&amp;_Processes2"/>
      <sheetName val="Distribution_from_BU2"/>
      <sheetName val="base_bradesco2"/>
      <sheetName val="Comparativo_99X002"/>
      <sheetName val="PLAN_DE_ACCION2"/>
      <sheetName val="Calc_12"/>
      <sheetName val="Base_da_Datos2"/>
      <sheetName val="5_11"/>
      <sheetName val="1_0_LIST"/>
      <sheetName val="BU_Caribe"/>
      <sheetName val="EI_Calc"/>
      <sheetName val="BASE_REAL"/>
      <sheetName val="2RF98_(Mkt_9%)"/>
      <sheetName val="Infos_Empresas"/>
      <sheetName val="HON"/>
      <sheetName val="General Downloads"/>
      <sheetName val="Data Input"/>
      <sheetName val="Load Data"/>
      <sheetName val="Operação teste 26A "/>
      <sheetName val="Indicadores_Econômicos7"/>
      <sheetName val="Datas_de_Divulgação7"/>
      <sheetName val="Indicadores_Bloomberg7"/>
      <sheetName val="Estimativa__IP7"/>
      <sheetName val="Tx_Juros_Efetivas7"/>
      <sheetName val="Valor_de_Mercado7"/>
      <sheetName val="Pop__Eco__At_7"/>
      <sheetName val="Brazil_Sovereign7"/>
      <sheetName val="Dados_BLP7"/>
      <sheetName val="Indicadores_Economicos5"/>
      <sheetName val="Share_Price_20025"/>
      <sheetName val="VOLUME_CA4"/>
      <sheetName val="2001_10_Cerv4"/>
      <sheetName val="PLAN_SAC_Cerveja4"/>
      <sheetName val="PLAN_SAC_RefrigeNanc4"/>
      <sheetName val="2001_04_Cerv4"/>
      <sheetName val="Farol_SAC_Cerveja4"/>
      <sheetName val="2001_04_Nanc4"/>
      <sheetName val="Farol_SAC_Refrigenanc4"/>
      <sheetName val="Base_PEF4"/>
      <sheetName val="Labatt_Shares4"/>
      <sheetName val="Balance_Fin_ajust_20044"/>
      <sheetName val="CAD_Month4"/>
      <sheetName val="CAD_YE4"/>
      <sheetName val="US_Month_4"/>
      <sheetName val="US_Month_-_Crowns4"/>
      <sheetName val="US_YE_-_Crowns4"/>
      <sheetName val="Distribution_from_BU3"/>
      <sheetName val="Sig_Cycles_Accts_&amp;_Processes3"/>
      <sheetName val="base_bradesco3"/>
      <sheetName val="Comparativo_99X003"/>
      <sheetName val="PLAN_DE_ACCION3"/>
      <sheetName val="Calc_13"/>
      <sheetName val="Base_da_Datos3"/>
      <sheetName val="5_12"/>
      <sheetName val="1_0_LIST1"/>
      <sheetName val="BU_Caribe1"/>
      <sheetName val="EI_Calc1"/>
      <sheetName val="BASE_REAL1"/>
      <sheetName val="2RF98_(Mkt_9%)1"/>
      <sheetName val="Infos_Empresas1"/>
      <sheetName val="Load_Data"/>
      <sheetName val="General_Downloads"/>
      <sheetName val="Data_Input"/>
      <sheetName val="Indicadores_Econômicos8"/>
      <sheetName val="Datas_de_Divulgação8"/>
      <sheetName val="Indicadores_Bloomberg8"/>
      <sheetName val="Estimativa__IP8"/>
      <sheetName val="Tx_Juros_Efetivas8"/>
      <sheetName val="Valor_de_Mercado8"/>
      <sheetName val="Pop__Eco__At_8"/>
      <sheetName val="Brazil_Sovereign8"/>
      <sheetName val="Dados_BLP8"/>
      <sheetName val="Share_Price_20026"/>
      <sheetName val="Indicadores_Economicos6"/>
      <sheetName val="VOLUME_CA5"/>
      <sheetName val="2001_10_Cerv5"/>
      <sheetName val="PLAN_SAC_Cerveja5"/>
      <sheetName val="PLAN_SAC_RefrigeNanc5"/>
      <sheetName val="2001_04_Cerv5"/>
      <sheetName val="Farol_SAC_Cerveja5"/>
      <sheetName val="2001_04_Nanc5"/>
      <sheetName val="Farol_SAC_Refrigenanc5"/>
      <sheetName val="Base_PEF5"/>
      <sheetName val="Labatt_Shares5"/>
      <sheetName val="Balance_Fin_ajust_20045"/>
      <sheetName val="CAD_Month5"/>
      <sheetName val="CAD_YE5"/>
      <sheetName val="US_Month_5"/>
      <sheetName val="US_Month_-_Crowns5"/>
      <sheetName val="US_YE_-_Crowns5"/>
      <sheetName val="Sig_Cycles_Accts_&amp;_Processes4"/>
      <sheetName val="Distribution_from_BU4"/>
      <sheetName val="base_bradesco4"/>
      <sheetName val="Comparativo_99X004"/>
      <sheetName val="PLAN_DE_ACCION4"/>
      <sheetName val="Calc_14"/>
      <sheetName val="Base_da_Datos4"/>
      <sheetName val="5_13"/>
      <sheetName val="1_0_LIST2"/>
      <sheetName val="BU_Caribe2"/>
      <sheetName val="EI_Calc2"/>
      <sheetName val="BASE_REAL2"/>
      <sheetName val="2RF98_(Mkt_9%)2"/>
      <sheetName val="Infos_Empresas2"/>
      <sheetName val="Load_Data1"/>
      <sheetName val="General_Downloads1"/>
      <sheetName val="Data_Input1"/>
      <sheetName val="DADOS"/>
      <sheetName val="TASAS 2"/>
      <sheetName val="RG Depots"/>
      <sheetName val="Data"/>
      <sheetName val="数据库"/>
      <sheetName val="I. INICIO"/>
      <sheetName val="Resumo (x) Contab. "/>
      <sheetName val="AcqIS"/>
      <sheetName val="AcqBSCF"/>
      <sheetName val="Pillars"/>
      <sheetName val="FJJX Bud_IB"/>
      <sheetName val="Indicadores_Econômicos9"/>
      <sheetName val="Datas_de_Divulgação9"/>
      <sheetName val="Indicadores_Bloomberg9"/>
      <sheetName val="Estimativa__IP9"/>
      <sheetName val="Tx_Juros_Efetivas9"/>
      <sheetName val="Valor_de_Mercado9"/>
      <sheetName val="Pop__Eco__At_9"/>
      <sheetName val="Brazil_Sovereign9"/>
      <sheetName val="Dados_BLP9"/>
      <sheetName val="Share_Price_20027"/>
      <sheetName val="Indicadores_Economicos7"/>
      <sheetName val="VOLUME_CA6"/>
      <sheetName val="2001_10_Cerv6"/>
      <sheetName val="PLAN_SAC_Cerveja6"/>
      <sheetName val="PLAN_SAC_RefrigeNanc6"/>
      <sheetName val="2001_04_Cerv6"/>
      <sheetName val="Farol_SAC_Cerveja6"/>
      <sheetName val="2001_04_Nanc6"/>
      <sheetName val="Farol_SAC_Refrigenanc6"/>
      <sheetName val="Labatt_Shares6"/>
      <sheetName val="Base_PEF6"/>
      <sheetName val="CAD_Month6"/>
      <sheetName val="CAD_YE6"/>
      <sheetName val="US_Month_6"/>
      <sheetName val="US_Month_-_Crowns6"/>
      <sheetName val="US_YE_-_Crowns6"/>
      <sheetName val="Balance_Fin_ajust_20046"/>
      <sheetName val="Distribution_from_BU5"/>
      <sheetName val="Sig_Cycles_Accts_&amp;_Processes5"/>
      <sheetName val="base_bradesco5"/>
      <sheetName val="Comparativo_99X005"/>
      <sheetName val="PLAN_DE_ACCION5"/>
      <sheetName val="Calc_15"/>
      <sheetName val="Base_da_Datos5"/>
      <sheetName val="5_14"/>
      <sheetName val="1_0_LIST3"/>
      <sheetName val="BU_Caribe3"/>
      <sheetName val="EI_Calc3"/>
      <sheetName val="BASE_REAL3"/>
      <sheetName val="2RF98_(Mkt_9%)3"/>
      <sheetName val="Infos_Empresas3"/>
      <sheetName val="General_Downloads2"/>
      <sheetName val="Data_Input2"/>
      <sheetName val="Load_Data2"/>
      <sheetName val="Operação_teste_26A_"/>
      <sheetName val="TASAS_2"/>
      <sheetName val="RG_Depots"/>
      <sheetName val="I__INICIO"/>
      <sheetName val="Resumo_(x)_Contab__"/>
      <sheetName val="FJJX_Bud_IB"/>
      <sheetName val="Indicadores_Econômicos11"/>
      <sheetName val="Datas_de_Divulgação11"/>
      <sheetName val="Indicadores_Bloomberg11"/>
      <sheetName val="Estimativa__IP11"/>
      <sheetName val="Tx_Juros_Efetivas11"/>
      <sheetName val="Valor_de_Mercado11"/>
      <sheetName val="Pop__Eco__At_11"/>
      <sheetName val="Brazil_Sovereign11"/>
      <sheetName val="Dados_BLP11"/>
      <sheetName val="Share_Price_20029"/>
      <sheetName val="Indicadores_Economicos9"/>
      <sheetName val="VOLUME_CA8"/>
      <sheetName val="2001_10_Cerv8"/>
      <sheetName val="PLAN_SAC_Cerveja8"/>
      <sheetName val="PLAN_SAC_RefrigeNanc8"/>
      <sheetName val="2001_04_Cerv8"/>
      <sheetName val="Farol_SAC_Cerveja8"/>
      <sheetName val="2001_04_Nanc8"/>
      <sheetName val="Farol_SAC_Refrigenanc8"/>
      <sheetName val="Base_PEF8"/>
      <sheetName val="Labatt_Shares8"/>
      <sheetName val="Balance_Fin_ajust_20048"/>
      <sheetName val="CAD_Month8"/>
      <sheetName val="CAD_YE8"/>
      <sheetName val="US_Month_8"/>
      <sheetName val="US_Month_-_Crowns8"/>
      <sheetName val="US_YE_-_Crowns8"/>
      <sheetName val="Distribution_from_BU7"/>
      <sheetName val="Sig_Cycles_Accts_&amp;_Processes7"/>
      <sheetName val="base_bradesco7"/>
      <sheetName val="Comparativo_99X007"/>
      <sheetName val="PLAN_DE_ACCION7"/>
      <sheetName val="Calc_17"/>
      <sheetName val="Base_da_Datos7"/>
      <sheetName val="5_16"/>
      <sheetName val="Indicadores_Econômicos10"/>
      <sheetName val="Datas_de_Divulgação10"/>
      <sheetName val="Indicadores_Bloomberg10"/>
      <sheetName val="Estimativa__IP10"/>
      <sheetName val="Tx_Juros_Efetivas10"/>
      <sheetName val="Valor_de_Mercado10"/>
      <sheetName val="Pop__Eco__At_10"/>
      <sheetName val="Brazil_Sovereign10"/>
      <sheetName val="Dados_BLP10"/>
      <sheetName val="Share_Price_20028"/>
      <sheetName val="Indicadores_Economicos8"/>
      <sheetName val="VOLUME_CA7"/>
      <sheetName val="2001_10_Cerv7"/>
      <sheetName val="PLAN_SAC_Cerveja7"/>
      <sheetName val="PLAN_SAC_RefrigeNanc7"/>
      <sheetName val="2001_04_Cerv7"/>
      <sheetName val="Farol_SAC_Cerveja7"/>
      <sheetName val="2001_04_Nanc7"/>
      <sheetName val="Farol_SAC_Refrigenanc7"/>
      <sheetName val="Labatt_Shares7"/>
      <sheetName val="Base_PEF7"/>
      <sheetName val="CAD_Month7"/>
      <sheetName val="CAD_YE7"/>
      <sheetName val="US_Month_7"/>
      <sheetName val="US_Month_-_Crowns7"/>
      <sheetName val="US_YE_-_Crowns7"/>
      <sheetName val="Balance_Fin_ajust_20047"/>
      <sheetName val="Distribution_from_BU6"/>
      <sheetName val="Sig_Cycles_Accts_&amp;_Processes6"/>
      <sheetName val="base_bradesco6"/>
      <sheetName val="Comparativo_99X006"/>
      <sheetName val="PLAN_DE_ACCION6"/>
      <sheetName val="Calc_16"/>
      <sheetName val="Base_da_Datos6"/>
      <sheetName val="5_15"/>
      <sheetName val="1_0_LIST4"/>
      <sheetName val="BU_Caribe4"/>
      <sheetName val="EI_Calc4"/>
      <sheetName val="BASE_REAL4"/>
      <sheetName val="2RF98_(Mkt_9%)4"/>
      <sheetName val="Infos_Empresas4"/>
      <sheetName val="General_Downloads3"/>
      <sheetName val="Data_Input3"/>
      <sheetName val="Load_Data3"/>
      <sheetName val="Operação_teste_26A_1"/>
      <sheetName val="TASAS_21"/>
      <sheetName val="RG_Depots1"/>
      <sheetName val="I__INICIO1"/>
      <sheetName val="Resumo_(x)_Contab__1"/>
      <sheetName val="1_0_LIST5"/>
      <sheetName val="BU_Caribe5"/>
      <sheetName val="EI_Calc5"/>
      <sheetName val="BASE_REAL5"/>
      <sheetName val="2RF98_(Mkt_9%)5"/>
      <sheetName val="Infos_Empresas5"/>
      <sheetName val="General_Downloads4"/>
      <sheetName val="Data_Input4"/>
      <sheetName val="Load_Data4"/>
      <sheetName val="Operação_teste_26A_2"/>
      <sheetName val="TASAS_22"/>
      <sheetName val="RG_Depots2"/>
      <sheetName val="I__INICIO2"/>
      <sheetName val="Resumo_(x)_Contab__2"/>
      <sheetName val="Datos MES"/>
      <sheetName val="Tabla prod"/>
      <sheetName val="ID_Ano"/>
      <sheetName val="% FRETEIRO (S.26)"/>
      <sheetName val="PNP Op+Aj+Am"/>
      <sheetName val="PNP Ajudante+Amarrador"/>
      <sheetName val="NO BORRAR"/>
      <sheetName val="BD SEGUIM"/>
      <sheetName val="Seguimiento de Personal"/>
      <sheetName val="BD"/>
      <sheetName val="Estadisticas"/>
      <sheetName val="HIST"/>
      <sheetName val="ACUMULADO"/>
      <sheetName val="Entity Drill Down"/>
      <sheetName val="Personal REp"/>
      <sheetName val="PEF"/>
      <sheetName val="AO"/>
      <sheetName val="BG"/>
      <sheetName val="EE"/>
      <sheetName val="PV"/>
      <sheetName val="SG"/>
      <sheetName val="TI"/>
      <sheetName val="Report-Daily"/>
      <sheetName val="GraphData"/>
      <sheetName val="Mapping"/>
      <sheetName val="drop down list"/>
      <sheetName val="B-111"/>
      <sheetName val="AREAINDEX"/>
      <sheetName val="Anex 17"/>
      <sheetName val="Absenteísmo 2018"/>
      <sheetName val="outdr"/>
      <sheetName val="Input sheet"/>
      <sheetName val="Factor"/>
      <sheetName val="Estructura SAP"/>
      <sheetName val="Factor 8 Oz"/>
      <sheetName val="control sheet"/>
      <sheetName val="Base"/>
      <sheetName val="Ppto"/>
      <sheetName val="Plan1"/>
      <sheetName val="Peer1"/>
      <sheetName val="Peer2"/>
      <sheetName val="Peer3"/>
      <sheetName val="Peer4"/>
      <sheetName val="Peer5"/>
      <sheetName val="Peer6"/>
      <sheetName val="Peer7"/>
      <sheetName val="Peer8"/>
      <sheetName val="Indicadores_Econômicos12"/>
      <sheetName val="Datas_de_Divulgação12"/>
      <sheetName val="Indicadores_Bloomberg12"/>
      <sheetName val="Estimativa__IP12"/>
      <sheetName val="Tx_Juros_Efetivas12"/>
      <sheetName val="Valor_de_Mercado12"/>
      <sheetName val="Pop__Eco__At_12"/>
      <sheetName val="Brazil_Sovereign12"/>
      <sheetName val="Dados_BLP12"/>
      <sheetName val="Share_Price_200210"/>
      <sheetName val="Indicadores_Economicos10"/>
      <sheetName val="VOLUME_CA9"/>
      <sheetName val="2001_10_Cerv9"/>
      <sheetName val="PLAN_SAC_Cerveja9"/>
      <sheetName val="PLAN_SAC_RefrigeNanc9"/>
      <sheetName val="2001_04_Cerv9"/>
      <sheetName val="Farol_SAC_Cerveja9"/>
      <sheetName val="2001_04_Nanc9"/>
      <sheetName val="Farol_SAC_Refrigenanc9"/>
      <sheetName val="Labatt_Shares9"/>
      <sheetName val="Base_PEF9"/>
      <sheetName val="CAD_Month9"/>
      <sheetName val="CAD_YE9"/>
      <sheetName val="US_Month_9"/>
      <sheetName val="US_Month_-_Crowns9"/>
      <sheetName val="US_YE_-_Crowns9"/>
      <sheetName val="Balance_Fin_ajust_20049"/>
      <sheetName val="Distribution_from_BU8"/>
      <sheetName val="Sig_Cycles_Accts_&amp;_Processes8"/>
      <sheetName val="base_bradesco8"/>
      <sheetName val="Comparativo_99X008"/>
      <sheetName val="PLAN_DE_ACCION8"/>
      <sheetName val="Calc_18"/>
      <sheetName val="Base_da_Datos8"/>
      <sheetName val="5_17"/>
      <sheetName val="1_0_LIST6"/>
      <sheetName val="BU_Caribe6"/>
      <sheetName val="EI_Calc6"/>
      <sheetName val="BASE_REAL6"/>
      <sheetName val="2RF98_(Mkt_9%)6"/>
      <sheetName val="Infos_Empresas6"/>
      <sheetName val="Load_Data5"/>
      <sheetName val="General_Downloads5"/>
      <sheetName val="Data_Input5"/>
      <sheetName val="Operação_teste_26A_3"/>
      <sheetName val="RG_Depots3"/>
      <sheetName val="TASAS_23"/>
      <sheetName val="I__INICIO3"/>
      <sheetName val="Resumo_(x)_Contab__3"/>
      <sheetName val="FJJX_Bud_IB1"/>
      <sheetName val="Datos_MES"/>
      <sheetName val="Tabla_prod"/>
      <sheetName val="%_FRETEIRO_(S_26)"/>
      <sheetName val="PNP_Op+Aj+Am"/>
      <sheetName val="PNP_Ajudante+Amarrador"/>
      <sheetName val="Entity_Drill_Down"/>
      <sheetName val="NO_BORRAR"/>
      <sheetName val="BD_SEGUIM"/>
      <sheetName val="Seguimiento_de_Personal"/>
      <sheetName val="Personal_REp"/>
      <sheetName val="drop_down_list"/>
      <sheetName val="Anex_17"/>
      <sheetName val="Absenteísmo_2018"/>
      <sheetName val="Input_sheet"/>
      <sheetName val="Estructura_SAP"/>
      <sheetName val="Factor_8_Oz"/>
      <sheetName val="control_sheet"/>
      <sheetName val="BF Database"/>
      <sheetName val="BF PL31"/>
      <sheetName val="Administrative Information"/>
      <sheetName val="Appendix 6"/>
      <sheetName val="FINALPHP"/>
      <sheetName val="Nominales 19"/>
      <sheetName val="IPC"/>
      <sheetName val="MES"/>
      <sheetName val="Bloomberg"/>
      <sheetName val="DATOS PARA INTERPOLACION"/>
      <sheetName val="DPN VALUE"/>
      <sheetName val="EVOLUMERCC"/>
      <sheetName val="PROM"/>
      <sheetName val="19-A"/>
      <sheetName val="bdic07"/>
      <sheetName val="Brand Analysis (1)"/>
      <sheetName val="清酒材料需求"/>
      <sheetName val="ValidDataDrops"/>
      <sheetName val="母液材料需求"/>
      <sheetName val="SAP info"/>
      <sheetName val="条件格式选项"/>
      <sheetName val="MMR12子类(销量相关)"/>
      <sheetName val="chiet tinh"/>
      <sheetName val="VM"/>
      <sheetName val="Controls"/>
      <sheetName val="EERR 12-03"/>
      <sheetName val="MOPE"/>
      <sheetName val="validaciones"/>
      <sheetName val="market"/>
      <sheetName val="CVA_Projetada12meses"/>
      <sheetName val="Supuestos"/>
      <sheetName val="RV4_Base2019"/>
      <sheetName val="RV4_Base2019Tarifas_V1"/>
      <sheetName val="RV4_Base2019_PS2023"/>
      <sheetName val="Comparativa PLP (Ene17 Ene18)"/>
      <sheetName val="Tarifas Base 2019"/>
      <sheetName val="Comparativa y análisis"/>
      <sheetName val="RV4_Base2020"/>
      <sheetName val="Tarifas_reseteo2024"/>
      <sheetName val="RV4_Base2019V1_Tarifas"/>
      <sheetName val="Factores de crecimiento"/>
      <sheetName val="Datos nov18-ago19"/>
      <sheetName val="Compara PLP 2018vs19"/>
      <sheetName val="Cierre 2019 8+4"/>
      <sheetName val="Efecto del PIB 2019 TARYET"/>
      <sheetName val="Hoja3"/>
      <sheetName val="Bal.Comp."/>
      <sheetName val="Table_1"/>
      <sheetName val="TR"/>
      <sheetName val="Bloomberg bonds"/>
      <sheetName val="DATOS_PARA_INTERPOLACION"/>
      <sheetName val="DPN_VALUE"/>
      <sheetName val="Nominales_19"/>
      <sheetName val="Brand_Analysis_(1)"/>
      <sheetName val="Bal_Comp_"/>
      <sheetName val="SM NFG + 12 meses"/>
      <sheetName val="Report"/>
      <sheetName val="VARPEL"/>
      <sheetName val="Indicadores_Econômicos13"/>
      <sheetName val="Datas_de_Divulgação13"/>
      <sheetName val="Indicadores_Bloomberg13"/>
      <sheetName val="Estimativa__IP13"/>
      <sheetName val="Tx_Juros_Efetivas13"/>
      <sheetName val="Valor_de_Mercado13"/>
      <sheetName val="Pop__Eco__At_13"/>
      <sheetName val="Brazil_Sovereign13"/>
      <sheetName val="Dados_BLP13"/>
      <sheetName val="Indicadores_Economicos11"/>
      <sheetName val="Share_Price_200211"/>
      <sheetName val="VOLUME_CA10"/>
      <sheetName val="2001_10_Cerv10"/>
      <sheetName val="PLAN_SAC_Cerveja10"/>
      <sheetName val="PLAN_SAC_RefrigeNanc10"/>
      <sheetName val="2001_04_Cerv10"/>
      <sheetName val="Farol_SAC_Cerveja10"/>
      <sheetName val="2001_04_Nanc10"/>
      <sheetName val="Farol_SAC_Refrigenanc10"/>
      <sheetName val="Base_PEF10"/>
      <sheetName val="Labatt_Shares10"/>
      <sheetName val="Balance_Fin_ajust_200410"/>
      <sheetName val="CAD_Month10"/>
      <sheetName val="CAD_YE10"/>
      <sheetName val="US_Month_10"/>
      <sheetName val="US_Month_-_Crowns10"/>
      <sheetName val="US_YE_-_Crowns10"/>
      <sheetName val="Distribution_from_BU9"/>
      <sheetName val="Sig_Cycles_Accts_&amp;_Processes9"/>
      <sheetName val="base_bradesco9"/>
      <sheetName val="Comparativo_99X009"/>
      <sheetName val="PLAN_DE_ACCION9"/>
      <sheetName val="Calc_19"/>
      <sheetName val="Base_da_Datos9"/>
      <sheetName val="5_18"/>
      <sheetName val="1_0_LIST7"/>
      <sheetName val="BU_Caribe7"/>
      <sheetName val="EI_Calc7"/>
      <sheetName val="2RF98_(Mkt_9%)7"/>
      <sheetName val="BASE_REAL7"/>
      <sheetName val="Infos_Empresas7"/>
      <sheetName val="General_Downloads6"/>
      <sheetName val="Data_Input6"/>
      <sheetName val="Load_Data6"/>
      <sheetName val="TASAS_24"/>
      <sheetName val="Operação_teste_26A_4"/>
      <sheetName val="RG_Depots4"/>
      <sheetName val="I__INICIO4"/>
      <sheetName val="Resumo_(x)_Contab__4"/>
      <sheetName val="FJJX_Bud_IB2"/>
      <sheetName val="Datos_MES1"/>
      <sheetName val="Tabla_prod1"/>
      <sheetName val="%_FRETEIRO_(S_26)1"/>
      <sheetName val="PNP_Op+Aj+Am1"/>
      <sheetName val="PNP_Ajudante+Amarrador1"/>
      <sheetName val="NO_BORRAR1"/>
      <sheetName val="BD_SEGUIM1"/>
      <sheetName val="Seguimiento_de_Personal1"/>
      <sheetName val="Entity_Drill_Down1"/>
      <sheetName val="Personal_REp1"/>
      <sheetName val="drop_down_list1"/>
      <sheetName val="Anex_171"/>
      <sheetName val="Input_sheet1"/>
      <sheetName val="Estructura_SAP1"/>
      <sheetName val="Factor_8_Oz1"/>
      <sheetName val="control_sheet1"/>
      <sheetName val="Absenteísmo_20181"/>
      <sheetName val="SAP_info"/>
      <sheetName val="BF_Database"/>
      <sheetName val="BF_PL31"/>
      <sheetName val="Administrative_Information"/>
      <sheetName val="Appendix_6"/>
      <sheetName val="chiet_tinh"/>
      <sheetName val="EERR_12-03"/>
      <sheetName val="Comparativa_PLP_(Ene17_Ene18)"/>
      <sheetName val="Tarifas_Base_2019"/>
      <sheetName val="Comparativa_y_análisis"/>
      <sheetName val="Factores_de_crecimiento"/>
      <sheetName val="Datos_nov18-ago19"/>
      <sheetName val="Compara_PLP_2018vs19"/>
      <sheetName val="Cierre_2019_8+4"/>
      <sheetName val="Efecto_del_PIB_2019_TARYET"/>
      <sheetName val="SAP_info1"/>
      <sheetName val="Indicadores_Econômicos14"/>
      <sheetName val="Datas_de_Divulgação14"/>
      <sheetName val="Indicadores_Bloomberg14"/>
      <sheetName val="Estimativa__IP14"/>
      <sheetName val="Tx_Juros_Efetivas14"/>
      <sheetName val="Valor_de_Mercado14"/>
      <sheetName val="Pop__Eco__At_14"/>
      <sheetName val="Brazil_Sovereign14"/>
      <sheetName val="Dados_BLP14"/>
      <sheetName val="Share_Price_200212"/>
      <sheetName val="Indicadores_Economicos12"/>
      <sheetName val="VOLUME_CA11"/>
      <sheetName val="2001_10_Cerv11"/>
      <sheetName val="PLAN_SAC_Cerveja11"/>
      <sheetName val="PLAN_SAC_RefrigeNanc11"/>
      <sheetName val="2001_04_Cerv11"/>
      <sheetName val="Farol_SAC_Cerveja11"/>
      <sheetName val="2001_04_Nanc11"/>
      <sheetName val="Farol_SAC_Refrigenanc11"/>
      <sheetName val="Base_PEF11"/>
      <sheetName val="Labatt_Shares11"/>
      <sheetName val="CAD_Month11"/>
      <sheetName val="CAD_YE11"/>
      <sheetName val="US_Month_11"/>
      <sheetName val="US_Month_-_Crowns11"/>
      <sheetName val="US_YE_-_Crowns11"/>
      <sheetName val="Balance_Fin_ajust_200411"/>
      <sheetName val="PLAN_DE_ACCION10"/>
      <sheetName val="Distribution_from_BU10"/>
      <sheetName val="Sig_Cycles_Accts_&amp;_Processes10"/>
      <sheetName val="base_bradesco10"/>
      <sheetName val="Comparativo_99X0010"/>
      <sheetName val="Calc_110"/>
      <sheetName val="Base_da_Datos10"/>
      <sheetName val="5_19"/>
      <sheetName val="1_0_LIST8"/>
      <sheetName val="BU_Caribe8"/>
      <sheetName val="EI_Calc8"/>
      <sheetName val="BASE_REAL8"/>
      <sheetName val="2RF98_(Mkt_9%)8"/>
      <sheetName val="Infos_Empresas8"/>
      <sheetName val="General_Downloads7"/>
      <sheetName val="Data_Input7"/>
      <sheetName val="Operação_teste_26A_5"/>
      <sheetName val="Load_Data7"/>
      <sheetName val="TASAS_25"/>
      <sheetName val="RG_Depots5"/>
      <sheetName val="I__INICIO5"/>
      <sheetName val="Resumo_(x)_Contab__5"/>
      <sheetName val="FJJX_Bud_IB3"/>
      <sheetName val="Datos_MES2"/>
      <sheetName val="Tabla_prod2"/>
      <sheetName val="%_FRETEIRO_(S_26)2"/>
      <sheetName val="PNP_Op+Aj+Am2"/>
      <sheetName val="PNP_Ajudante+Amarrador2"/>
      <sheetName val="NO_BORRAR2"/>
      <sheetName val="BD_SEGUIM2"/>
      <sheetName val="Seguimiento_de_Personal2"/>
      <sheetName val="Entity_Drill_Down2"/>
      <sheetName val="Personal_REp2"/>
      <sheetName val="drop_down_list2"/>
      <sheetName val="Anex_172"/>
      <sheetName val="Absenteísmo_20182"/>
      <sheetName val="Input_sheet2"/>
      <sheetName val="Estructura_SAP2"/>
      <sheetName val="Factor_8_Oz2"/>
      <sheetName val="control_sheet2"/>
      <sheetName val="BF_Database1"/>
      <sheetName val="BF_PL311"/>
      <sheetName val="Administrative_Information1"/>
      <sheetName val="Appendix_61"/>
      <sheetName val="Nominales_191"/>
      <sheetName val="DATOS_PARA_INTERPOLACION1"/>
      <sheetName val="DPN_VALUE1"/>
      <sheetName val="Brand_Analysis_(1)1"/>
      <sheetName val="chiet_tinh1"/>
      <sheetName val="EERR_12-031"/>
      <sheetName val="Comparativa_PLP_(Ene17_Ene18)1"/>
      <sheetName val="Tarifas_Base_20191"/>
      <sheetName val="Comparativa_y_análisis1"/>
      <sheetName val="Factores_de_crecimiento1"/>
      <sheetName val="Datos_nov18-ago191"/>
      <sheetName val="Compara_PLP_2018vs191"/>
      <sheetName val="Cierre_2019_8+41"/>
      <sheetName val="Efecto_del_PIB_2019_TARYET1"/>
      <sheetName val="Bal_Comp_1"/>
      <sheetName val="Bloomberg_bonds"/>
      <sheetName val="SM_NFG_+_12_meses"/>
      <sheetName val="Setting"/>
      <sheetName val="dep pre"/>
      <sheetName val="Overview Waterfall"/>
      <sheetName val="Ref"/>
      <sheetName val="FlowChart"/>
      <sheetName val="SDCA Checkpoint"/>
      <sheetName val="MENU"/>
      <sheetName val="Step 01"/>
      <sheetName val="Problem Statement"/>
      <sheetName val="ITF Page"/>
      <sheetName val="PDCA Page"/>
      <sheetName val="Current Time Series"/>
      <sheetName val="Time Series Trap"/>
      <sheetName val="KPI Tree"/>
      <sheetName val="GOP"/>
      <sheetName val="Customers Voice"/>
      <sheetName val="Step 02"/>
      <sheetName val="Histogram"/>
      <sheetName val="Histogram (2)"/>
      <sheetName val="Pareto"/>
      <sheetName val="Data Collection Plan"/>
      <sheetName val="GEMBA"/>
      <sheetName val="BoxPlot"/>
      <sheetName val="Tree Diagram"/>
      <sheetName val="Tree_Diagram_TRAP"/>
      <sheetName val="Additional Data Tab"/>
      <sheetName val="Step 3"/>
      <sheetName val="Cause and Effect"/>
      <sheetName val="Cause_and_Effect_Trap"/>
      <sheetName val="5 WHYs"/>
      <sheetName val="5_WHY_Trap"/>
      <sheetName val="Process Mapping"/>
      <sheetName val="Dispersion Chart"/>
      <sheetName val="Dispersion Chart (2)"/>
      <sheetName val="Dispersion Chart (3)"/>
      <sheetName val="Control Letter"/>
      <sheetName val="Control Letter (2)"/>
      <sheetName val="Control Letter (3)"/>
      <sheetName val="Additional Data Tab (2)"/>
      <sheetName val="Step 04"/>
      <sheetName val="Impact Matrix"/>
      <sheetName val="Action Plan"/>
      <sheetName val="Gantt"/>
      <sheetName val="Step 5"/>
      <sheetName val="Step 6"/>
      <sheetName val="Results Check"/>
      <sheetName val="Check_IVs"/>
      <sheetName val="Chk_Iv_Trap"/>
      <sheetName val="Step 7"/>
      <sheetName val="Standardize"/>
      <sheetName val="Risk Analysis"/>
      <sheetName val="Step 8"/>
      <sheetName val="SDCA Implementation"/>
      <sheetName val="Conclusion"/>
      <sheetName val="Setup"/>
      <sheetName val="Sheet2"/>
      <sheetName val="SAP_info2"/>
      <sheetName val="SDCA_Checkpoint"/>
      <sheetName val="Step_01"/>
      <sheetName val="Problem_Statement"/>
      <sheetName val="ITF_Page"/>
      <sheetName val="PDCA_Page"/>
      <sheetName val="Current_Time_Series"/>
      <sheetName val="Time_Series_Trap"/>
      <sheetName val="KPI_Tree"/>
      <sheetName val="Customers_Voice"/>
      <sheetName val="Step_02"/>
      <sheetName val="Histogram_(2)"/>
      <sheetName val="Data_Collection_Plan"/>
      <sheetName val="Tree_Diagram"/>
      <sheetName val="Additional_Data_Tab"/>
      <sheetName val="Step_3"/>
      <sheetName val="Cause_and_Effect"/>
      <sheetName val="5_WHYs"/>
      <sheetName val="Process_Mapping"/>
      <sheetName val="Dispersion_Chart"/>
      <sheetName val="Dispersion_Chart_(2)"/>
      <sheetName val="Dispersion_Chart_(3)"/>
      <sheetName val="Control_Letter"/>
      <sheetName val="Control_Letter_(2)"/>
      <sheetName val="Control_Letter_(3)"/>
      <sheetName val="Additional_Data_Tab_(2)"/>
      <sheetName val="Step_04"/>
      <sheetName val="Impact_Matrix"/>
      <sheetName val="Action_Plan"/>
      <sheetName val="Step_5"/>
      <sheetName val="Step_6"/>
      <sheetName val="Results_Check"/>
      <sheetName val="Step_7"/>
      <sheetName val="Risk_Analysis"/>
      <sheetName val="Step_8"/>
      <sheetName val="SDCA_Implementation"/>
      <sheetName val="Indicadores_Econômicos15"/>
      <sheetName val="Datas_de_Divulgação15"/>
      <sheetName val="Indicadores_Bloomberg15"/>
      <sheetName val="Estimativa__IP15"/>
      <sheetName val="Tx_Juros_Efetivas15"/>
      <sheetName val="Valor_de_Mercado15"/>
      <sheetName val="Pop__Eco__At_15"/>
      <sheetName val="Brazil_Sovereign15"/>
      <sheetName val="Dados_BLP15"/>
      <sheetName val="Share_Price_200213"/>
      <sheetName val="Indicadores_Economicos13"/>
      <sheetName val="VOLUME_CA12"/>
      <sheetName val="Base_PEF12"/>
      <sheetName val="2001_10_Cerv12"/>
      <sheetName val="PLAN_SAC_Cerveja12"/>
      <sheetName val="PLAN_SAC_RefrigeNanc12"/>
      <sheetName val="2001_04_Cerv12"/>
      <sheetName val="Farol_SAC_Cerveja12"/>
      <sheetName val="2001_04_Nanc12"/>
      <sheetName val="Farol_SAC_Refrigenanc12"/>
      <sheetName val="Labatt_Shares12"/>
      <sheetName val="Balance_Fin_ajust_200412"/>
      <sheetName val="CAD_Month12"/>
      <sheetName val="CAD_YE12"/>
      <sheetName val="US_Month_12"/>
      <sheetName val="US_Month_-_Crowns12"/>
      <sheetName val="US_YE_-_Crowns12"/>
      <sheetName val="Distribution_from_BU11"/>
      <sheetName val="Sig_Cycles_Accts_&amp;_Processes11"/>
      <sheetName val="base_bradesco11"/>
      <sheetName val="Comparativo_99X0011"/>
      <sheetName val="PLAN_DE_ACCION11"/>
      <sheetName val="Calc_111"/>
      <sheetName val="Base_da_Datos11"/>
      <sheetName val="5_110"/>
      <sheetName val="1_0_LIST9"/>
      <sheetName val="BU_Caribe9"/>
      <sheetName val="EI_Calc9"/>
      <sheetName val="BASE_REAL9"/>
      <sheetName val="2RF98_(Mkt_9%)9"/>
      <sheetName val="Infos_Empresas9"/>
      <sheetName val="General_Downloads8"/>
      <sheetName val="Data_Input8"/>
      <sheetName val="Load_Data8"/>
      <sheetName val="Operação_teste_26A_6"/>
      <sheetName val="RG_Depots6"/>
      <sheetName val="TASAS_26"/>
      <sheetName val="I__INICIO6"/>
      <sheetName val="Resumo_(x)_Contab__6"/>
      <sheetName val="FJJX_Bud_IB4"/>
      <sheetName val="Datos_MES3"/>
      <sheetName val="Tabla_prod3"/>
      <sheetName val="%_FRETEIRO_(S_26)3"/>
      <sheetName val="PNP_Op+Aj+Am3"/>
      <sheetName val="PNP_Ajudante+Amarrador3"/>
      <sheetName val="Entity_Drill_Down3"/>
      <sheetName val="NO_BORRAR3"/>
      <sheetName val="BD_SEGUIM3"/>
      <sheetName val="Seguimiento_de_Personal3"/>
      <sheetName val="Personal_REp3"/>
      <sheetName val="drop_down_list3"/>
      <sheetName val="Anex_173"/>
      <sheetName val="Absenteísmo_20183"/>
      <sheetName val="Input_sheet3"/>
      <sheetName val="Estructura_SAP3"/>
      <sheetName val="Factor_8_Oz3"/>
      <sheetName val="control_sheet3"/>
      <sheetName val="Nominales_192"/>
      <sheetName val="DATOS_PARA_INTERPOLACION2"/>
      <sheetName val="DPN_VALUE2"/>
      <sheetName val="Brand_Analysis_(1)2"/>
      <sheetName val="BF_Database2"/>
      <sheetName val="BF_PL312"/>
      <sheetName val="Administrative_Information2"/>
      <sheetName val="Appendix_62"/>
      <sheetName val="chiet_tinh2"/>
      <sheetName val="EERR_12-032"/>
      <sheetName val="Comparativa_PLP_(Ene17_Ene18)2"/>
      <sheetName val="Tarifas_Base_20192"/>
      <sheetName val="Comparativa_y_análisis2"/>
      <sheetName val="Factores_de_crecimiento2"/>
      <sheetName val="Datos_nov18-ago192"/>
      <sheetName val="Compara_PLP_2018vs192"/>
      <sheetName val="Cierre_2019_8+42"/>
      <sheetName val="Efecto_del_PIB_2019_TARYET2"/>
      <sheetName val="Bal_Comp_2"/>
      <sheetName val="Bloomberg_bonds1"/>
      <sheetName val="SM_NFG_+_12_meses1"/>
      <sheetName val="Indicadores_Econômicos16"/>
      <sheetName val="Datas_de_Divulgação16"/>
      <sheetName val="Indicadores_Bloomberg16"/>
      <sheetName val="Estimativa__IP16"/>
      <sheetName val="Tx_Juros_Efetivas16"/>
      <sheetName val="Valor_de_Mercado16"/>
      <sheetName val="Pop__Eco__At_16"/>
      <sheetName val="Brazil_Sovereign16"/>
      <sheetName val="Dados_BLP16"/>
      <sheetName val="Share_Price_200214"/>
      <sheetName val="Indicadores_Economicos14"/>
      <sheetName val="VOLUME_CA13"/>
      <sheetName val="Base_PEF13"/>
      <sheetName val="2001_10_Cerv13"/>
      <sheetName val="PLAN_SAC_Cerveja13"/>
      <sheetName val="PLAN_SAC_RefrigeNanc13"/>
      <sheetName val="2001_04_Cerv13"/>
      <sheetName val="Farol_SAC_Cerveja13"/>
      <sheetName val="2001_04_Nanc13"/>
      <sheetName val="Farol_SAC_Refrigenanc13"/>
      <sheetName val="Labatt_Shares13"/>
      <sheetName val="Balance_Fin_ajust_200413"/>
      <sheetName val="CAD_Month13"/>
      <sheetName val="CAD_YE13"/>
      <sheetName val="US_Month_13"/>
      <sheetName val="US_Month_-_Crowns13"/>
      <sheetName val="US_YE_-_Crowns13"/>
      <sheetName val="Distribution_from_BU12"/>
      <sheetName val="Sig_Cycles_Accts_&amp;_Processes12"/>
      <sheetName val="base_bradesco12"/>
      <sheetName val="Comparativo_99X0012"/>
      <sheetName val="PLAN_DE_ACCION12"/>
      <sheetName val="Calc_112"/>
      <sheetName val="Base_da_Datos12"/>
      <sheetName val="5_111"/>
      <sheetName val="1_0_LIST10"/>
      <sheetName val="BU_Caribe10"/>
      <sheetName val="EI_Calc10"/>
      <sheetName val="BASE_REAL10"/>
      <sheetName val="2RF98_(Mkt_9%)10"/>
      <sheetName val="Infos_Empresas10"/>
      <sheetName val="General_Downloads9"/>
      <sheetName val="Data_Input9"/>
      <sheetName val="Load_Data9"/>
      <sheetName val="Operação_teste_26A_7"/>
      <sheetName val="RG_Depots7"/>
      <sheetName val="TASAS_27"/>
      <sheetName val="I__INICIO7"/>
      <sheetName val="Resumo_(x)_Contab__7"/>
      <sheetName val="FJJX_Bud_IB5"/>
      <sheetName val="Datos_MES4"/>
      <sheetName val="Tabla_prod4"/>
      <sheetName val="%_FRETEIRO_(S_26)4"/>
      <sheetName val="PNP_Op+Aj+Am4"/>
      <sheetName val="PNP_Ajudante+Amarrador4"/>
      <sheetName val="Entity_Drill_Down4"/>
      <sheetName val="NO_BORRAR4"/>
      <sheetName val="BD_SEGUIM4"/>
      <sheetName val="Seguimiento_de_Personal4"/>
      <sheetName val="Personal_REp4"/>
      <sheetName val="drop_down_list4"/>
      <sheetName val="Anex_174"/>
      <sheetName val="Absenteísmo_20184"/>
      <sheetName val="Input_sheet4"/>
      <sheetName val="Estructura_SAP4"/>
      <sheetName val="Factor_8_Oz4"/>
      <sheetName val="control_sheet4"/>
      <sheetName val="SAP_info3"/>
      <sheetName val="Nominales_193"/>
      <sheetName val="DATOS_PARA_INTERPOLACION3"/>
      <sheetName val="DPN_VALUE3"/>
      <sheetName val="Brand_Analysis_(1)3"/>
      <sheetName val="BF_Database3"/>
      <sheetName val="BF_PL313"/>
      <sheetName val="Administrative_Information3"/>
      <sheetName val="Appendix_63"/>
      <sheetName val="chiet_tinh3"/>
      <sheetName val="EERR_12-033"/>
      <sheetName val="Comparativa_PLP_(Ene17_Ene18)3"/>
      <sheetName val="Tarifas_Base_20193"/>
      <sheetName val="Comparativa_y_análisis3"/>
      <sheetName val="Factores_de_crecimiento3"/>
      <sheetName val="Datos_nov18-ago193"/>
      <sheetName val="Compara_PLP_2018vs193"/>
      <sheetName val="Cierre_2019_8+43"/>
      <sheetName val="Efecto_del_PIB_2019_TARYET3"/>
      <sheetName val="Bal_Comp_3"/>
      <sheetName val="Bloomberg_bonds2"/>
      <sheetName val="SM_NFG_+_12_meses2"/>
      <sheetName val="dep_pre"/>
      <sheetName val="Overview_Waterfall"/>
      <sheetName val="Real 2018"/>
      <sheetName val="premisas"/>
      <sheetName val="Indicadores_Econômicos17"/>
      <sheetName val="Datas_de_Divulgação17"/>
      <sheetName val="Indicadores_Bloomberg17"/>
      <sheetName val="Estimativa__IP17"/>
      <sheetName val="Tx_Juros_Efetivas17"/>
      <sheetName val="Valor_de_Mercado17"/>
      <sheetName val="Pop__Eco__At_17"/>
      <sheetName val="Brazil_Sovereign17"/>
      <sheetName val="Dados_BLP17"/>
      <sheetName val="Indicadores_Economicos15"/>
      <sheetName val="Share_Price_200215"/>
      <sheetName val="VOLUME_CA14"/>
      <sheetName val="2001_10_Cerv14"/>
      <sheetName val="PLAN_SAC_Cerveja14"/>
      <sheetName val="PLAN_SAC_RefrigeNanc14"/>
      <sheetName val="2001_04_Cerv14"/>
      <sheetName val="Farol_SAC_Cerveja14"/>
      <sheetName val="2001_04_Nanc14"/>
      <sheetName val="Farol_SAC_Refrigenanc14"/>
      <sheetName val="Base_PEF14"/>
      <sheetName val="Labatt_Shares14"/>
      <sheetName val="Balance_Fin_ajust_200414"/>
      <sheetName val="CAD_Month14"/>
      <sheetName val="CAD_YE14"/>
      <sheetName val="US_Month_14"/>
      <sheetName val="US_Month_-_Crowns14"/>
      <sheetName val="US_YE_-_Crowns14"/>
      <sheetName val="Distribution_from_BU13"/>
      <sheetName val="Sig_Cycles_Accts_&amp;_Processes13"/>
      <sheetName val="base_bradesco13"/>
      <sheetName val="Comparativo_99X0013"/>
      <sheetName val="PLAN_DE_ACCION13"/>
      <sheetName val="Base_da_Datos13"/>
      <sheetName val="Calc_113"/>
      <sheetName val="5_112"/>
      <sheetName val="1_0_LIST11"/>
      <sheetName val="BU_Caribe11"/>
      <sheetName val="EI_Calc11"/>
      <sheetName val="BASE_REAL11"/>
      <sheetName val="2RF98_(Mkt_9%)11"/>
      <sheetName val="Infos_Empresas11"/>
      <sheetName val="Operação_teste_26A_8"/>
      <sheetName val="General_Downloads10"/>
      <sheetName val="Data_Input10"/>
      <sheetName val="Load_Data10"/>
      <sheetName val="TASAS_28"/>
      <sheetName val="RG_Depots8"/>
      <sheetName val="I__INICIO8"/>
      <sheetName val="Resumo_(x)_Contab__8"/>
      <sheetName val="FJJX_Bud_IB6"/>
      <sheetName val="Datos_MES5"/>
      <sheetName val="Tabla_prod5"/>
      <sheetName val="%_FRETEIRO_(S_26)5"/>
      <sheetName val="PNP_Op+Aj+Am5"/>
      <sheetName val="PNP_Ajudante+Amarrador5"/>
      <sheetName val="NO_BORRAR5"/>
      <sheetName val="BD_SEGUIM5"/>
      <sheetName val="Seguimiento_de_Personal5"/>
      <sheetName val="Entity_Drill_Down5"/>
      <sheetName val="Personal_REp5"/>
      <sheetName val="drop_down_list5"/>
      <sheetName val="Anex_175"/>
      <sheetName val="Input_sheet5"/>
      <sheetName val="Estructura_SAP5"/>
      <sheetName val="Factor_8_Oz5"/>
      <sheetName val="control_sheet5"/>
      <sheetName val="Absenteísmo_20185"/>
      <sheetName val="SAP_info4"/>
      <sheetName val="Nominales_194"/>
      <sheetName val="DATOS_PARA_INTERPOLACION4"/>
      <sheetName val="DPN_VALUE4"/>
      <sheetName val="Brand_Analysis_(1)4"/>
      <sheetName val="BF_Database4"/>
      <sheetName val="BF_PL314"/>
      <sheetName val="Administrative_Information4"/>
      <sheetName val="Appendix_64"/>
      <sheetName val="chiet_tinh4"/>
      <sheetName val="EERR_12-034"/>
      <sheetName val="Comparativa_PLP_(Ene17_Ene18)4"/>
      <sheetName val="Tarifas_Base_20194"/>
      <sheetName val="Comparativa_y_análisis4"/>
      <sheetName val="Factores_de_crecimiento4"/>
      <sheetName val="Datos_nov18-ago194"/>
      <sheetName val="Compara_PLP_2018vs194"/>
      <sheetName val="Cierre_2019_8+44"/>
      <sheetName val="Efecto_del_PIB_2019_TARYET4"/>
      <sheetName val="Bal_Comp_4"/>
      <sheetName val="Bloomberg_bonds3"/>
      <sheetName val="SM_NFG_+_12_meses3"/>
      <sheetName val="Indicadores_Econômicos18"/>
      <sheetName val="Datas_de_Divulgação18"/>
      <sheetName val="Indicadores_Bloomberg18"/>
      <sheetName val="Estimativa__IP18"/>
      <sheetName val="Tx_Juros_Efetivas18"/>
      <sheetName val="Valor_de_Mercado18"/>
      <sheetName val="Pop__Eco__At_18"/>
      <sheetName val="Brazil_Sovereign18"/>
      <sheetName val="Dados_BLP18"/>
      <sheetName val="Indicadores_Economicos16"/>
      <sheetName val="Share_Price_200216"/>
      <sheetName val="VOLUME_CA15"/>
      <sheetName val="2001_10_Cerv15"/>
      <sheetName val="PLAN_SAC_Cerveja15"/>
      <sheetName val="PLAN_SAC_RefrigeNanc15"/>
      <sheetName val="2001_04_Cerv15"/>
      <sheetName val="Farol_SAC_Cerveja15"/>
      <sheetName val="2001_04_Nanc15"/>
      <sheetName val="Farol_SAC_Refrigenanc15"/>
      <sheetName val="Base_PEF15"/>
      <sheetName val="Labatt_Shares15"/>
      <sheetName val="Balance_Fin_ajust_200415"/>
      <sheetName val="CAD_Month15"/>
      <sheetName val="CAD_YE15"/>
      <sheetName val="US_Month_15"/>
      <sheetName val="US_Month_-_Crowns15"/>
      <sheetName val="US_YE_-_Crowns15"/>
      <sheetName val="Distribution_from_BU14"/>
      <sheetName val="Sig_Cycles_Accts_&amp;_Processes14"/>
      <sheetName val="base_bradesco14"/>
      <sheetName val="Comparativo_99X0014"/>
      <sheetName val="PLAN_DE_ACCION14"/>
      <sheetName val="Base_da_Datos14"/>
      <sheetName val="Calc_114"/>
      <sheetName val="5_113"/>
      <sheetName val="1_0_LIST12"/>
      <sheetName val="BU_Caribe12"/>
      <sheetName val="EI_Calc12"/>
      <sheetName val="BASE_REAL12"/>
      <sheetName val="2RF98_(Mkt_9%)12"/>
      <sheetName val="Infos_Empresas12"/>
      <sheetName val="Operação_teste_26A_9"/>
      <sheetName val="General_Downloads11"/>
      <sheetName val="Data_Input11"/>
      <sheetName val="Load_Data11"/>
      <sheetName val="TASAS_29"/>
      <sheetName val="RG_Depots9"/>
      <sheetName val="I__INICIO9"/>
      <sheetName val="Resumo_(x)_Contab__9"/>
      <sheetName val="FJJX_Bud_IB7"/>
      <sheetName val="Datos_MES6"/>
      <sheetName val="Tabla_prod6"/>
      <sheetName val="%_FRETEIRO_(S_26)6"/>
      <sheetName val="PNP_Op+Aj+Am6"/>
      <sheetName val="PNP_Ajudante+Amarrador6"/>
      <sheetName val="NO_BORRAR6"/>
      <sheetName val="BD_SEGUIM6"/>
      <sheetName val="Seguimiento_de_Personal6"/>
      <sheetName val="Entity_Drill_Down6"/>
      <sheetName val="Personal_REp6"/>
      <sheetName val="drop_down_list6"/>
      <sheetName val="Anex_176"/>
      <sheetName val="Input_sheet6"/>
      <sheetName val="Estructura_SAP6"/>
      <sheetName val="Factor_8_Oz6"/>
      <sheetName val="control_sheet6"/>
      <sheetName val="Absenteísmo_20186"/>
      <sheetName val="SAP_info5"/>
      <sheetName val="Nominales_195"/>
      <sheetName val="DATOS_PARA_INTERPOLACION5"/>
      <sheetName val="DPN_VALUE5"/>
      <sheetName val="Brand_Analysis_(1)5"/>
      <sheetName val="BF_Database5"/>
      <sheetName val="BF_PL315"/>
      <sheetName val="Administrative_Information5"/>
      <sheetName val="Appendix_65"/>
      <sheetName val="chiet_tinh5"/>
      <sheetName val="EERR_12-035"/>
      <sheetName val="Comparativa_PLP_(Ene17_Ene18)5"/>
      <sheetName val="Tarifas_Base_20195"/>
      <sheetName val="Comparativa_y_análisis5"/>
      <sheetName val="Factores_de_crecimiento5"/>
      <sheetName val="Datos_nov18-ago195"/>
      <sheetName val="Compara_PLP_2018vs195"/>
      <sheetName val="Cierre_2019_8+45"/>
      <sheetName val="Efecto_del_PIB_2019_TARYET5"/>
      <sheetName val="Bal_Comp_5"/>
      <sheetName val="Bloomberg_bonds4"/>
      <sheetName val="SM_NFG_+_12_meses4"/>
      <sheetName val="dep_pre1"/>
      <sheetName val="Overview_Waterfall1"/>
      <sheetName val="SDCA_Checkpoint1"/>
      <sheetName val="Step_011"/>
      <sheetName val="Problem_Statement1"/>
      <sheetName val="ITF_Page1"/>
      <sheetName val="PDCA_Page1"/>
      <sheetName val="Current_Time_Series1"/>
      <sheetName val="Time_Series_Trap1"/>
      <sheetName val="KPI_Tree1"/>
      <sheetName val="Customers_Voice1"/>
      <sheetName val="Step_021"/>
      <sheetName val="Histogram_(2)1"/>
      <sheetName val="Data_Collection_Plan1"/>
      <sheetName val="Tree_Diagram1"/>
      <sheetName val="Additional_Data_Tab1"/>
      <sheetName val="Step_31"/>
      <sheetName val="Cause_and_Effect1"/>
      <sheetName val="5_WHYs1"/>
      <sheetName val="Process_Mapping1"/>
      <sheetName val="Dispersion_Chart1"/>
      <sheetName val="Dispersion_Chart_(2)1"/>
      <sheetName val="Dispersion_Chart_(3)1"/>
      <sheetName val="Control_Letter1"/>
      <sheetName val="Control_Letter_(2)1"/>
      <sheetName val="Control_Letter_(3)1"/>
      <sheetName val="Additional_Data_Tab_(2)1"/>
      <sheetName val="Step_041"/>
      <sheetName val="Impact_Matrix1"/>
      <sheetName val="Action_Plan1"/>
      <sheetName val="Step_51"/>
      <sheetName val="Step_61"/>
      <sheetName val="Results_Check1"/>
      <sheetName val="Step_71"/>
      <sheetName val="Risk_Analysis1"/>
      <sheetName val="Step_81"/>
      <sheetName val="SDCA_Implementation1"/>
      <sheetName val="Indicadores_Econômicos19"/>
      <sheetName val="Datas_de_Divulgação19"/>
      <sheetName val="Indicadores_Bloomberg19"/>
      <sheetName val="Estimativa__IP19"/>
      <sheetName val="Tx_Juros_Efetivas19"/>
      <sheetName val="Valor_de_Mercado19"/>
      <sheetName val="Pop__Eco__At_19"/>
      <sheetName val="Brazil_Sovereign19"/>
      <sheetName val="Dados_BLP19"/>
      <sheetName val="Indicadores_Economicos17"/>
      <sheetName val="Share_Price_200217"/>
      <sheetName val="VOLUME_CA16"/>
      <sheetName val="2001_10_Cerv16"/>
      <sheetName val="PLAN_SAC_Cerveja16"/>
      <sheetName val="PLAN_SAC_RefrigeNanc16"/>
      <sheetName val="2001_04_Cerv16"/>
      <sheetName val="Farol_SAC_Cerveja16"/>
      <sheetName val="2001_04_Nanc16"/>
      <sheetName val="Farol_SAC_Refrigenanc16"/>
      <sheetName val="Base_PEF16"/>
      <sheetName val="Labatt_Shares16"/>
      <sheetName val="Balance_Fin_ajust_200416"/>
      <sheetName val="CAD_Month16"/>
      <sheetName val="CAD_YE16"/>
      <sheetName val="US_Month_16"/>
      <sheetName val="US_Month_-_Crowns16"/>
      <sheetName val="US_YE_-_Crowns16"/>
      <sheetName val="Distribution_from_BU15"/>
      <sheetName val="Sig_Cycles_Accts_&amp;_Processes15"/>
      <sheetName val="base_bradesco15"/>
      <sheetName val="Comparativo_99X0015"/>
      <sheetName val="PLAN_DE_ACCION15"/>
      <sheetName val="Calc_115"/>
      <sheetName val="Base_da_Datos15"/>
      <sheetName val="5_114"/>
      <sheetName val="1_0_LIST13"/>
      <sheetName val="BU_Caribe13"/>
      <sheetName val="EI_Calc13"/>
      <sheetName val="2RF98_(Mkt_9%)13"/>
      <sheetName val="BASE_REAL13"/>
      <sheetName val="Infos_Empresas13"/>
      <sheetName val="General_Downloads12"/>
      <sheetName val="Data_Input12"/>
      <sheetName val="Load_Data12"/>
      <sheetName val="TASAS_210"/>
      <sheetName val="Operação_teste_26A_10"/>
      <sheetName val="RG_Depots10"/>
      <sheetName val="I__INICIO10"/>
      <sheetName val="Resumo_(x)_Contab__10"/>
      <sheetName val="FJJX_Bud_IB8"/>
      <sheetName val="Datos_MES7"/>
      <sheetName val="Tabla_prod7"/>
      <sheetName val="%_FRETEIRO_(S_26)7"/>
      <sheetName val="PNP_Op+Aj+Am7"/>
      <sheetName val="PNP_Ajudante+Amarrador7"/>
      <sheetName val="NO_BORRAR7"/>
      <sheetName val="BD_SEGUIM7"/>
      <sheetName val="Seguimiento_de_Personal7"/>
      <sheetName val="Entity_Drill_Down7"/>
      <sheetName val="Personal_REp7"/>
      <sheetName val="drop_down_list7"/>
      <sheetName val="Anex_177"/>
      <sheetName val="Input_sheet7"/>
      <sheetName val="Estructura_SAP7"/>
      <sheetName val="Factor_8_Oz7"/>
      <sheetName val="control_sheet7"/>
      <sheetName val="Absenteísmo_20187"/>
      <sheetName val="SAP_info6"/>
      <sheetName val="Nominales_196"/>
      <sheetName val="DATOS_PARA_INTERPOLACION6"/>
      <sheetName val="DPN_VALUE6"/>
      <sheetName val="Brand_Analysis_(1)6"/>
      <sheetName val="BF_Database6"/>
      <sheetName val="BF_PL316"/>
      <sheetName val="Administrative_Information6"/>
      <sheetName val="Appendix_66"/>
      <sheetName val="chiet_tinh6"/>
      <sheetName val="EERR_12-036"/>
      <sheetName val="Comparativa_PLP_(Ene17_Ene18)6"/>
      <sheetName val="Tarifas_Base_20196"/>
      <sheetName val="Comparativa_y_análisis6"/>
      <sheetName val="Factores_de_crecimiento6"/>
      <sheetName val="Datos_nov18-ago196"/>
      <sheetName val="Compara_PLP_2018vs196"/>
      <sheetName val="Cierre_2019_8+46"/>
      <sheetName val="Efecto_del_PIB_2019_TARYET6"/>
      <sheetName val="Bal_Comp_6"/>
      <sheetName val="Bloomberg_bonds5"/>
      <sheetName val="SM_NFG_+_12_meses5"/>
      <sheetName val="Real_2018"/>
      <sheetName val="Indicadores_Econômicos20"/>
      <sheetName val="Datas_de_Divulgação20"/>
      <sheetName val="Indicadores_Bloomberg20"/>
      <sheetName val="Estimativa__IP20"/>
      <sheetName val="Tx_Juros_Efetivas20"/>
      <sheetName val="Valor_de_Mercado20"/>
      <sheetName val="Pop__Eco__At_20"/>
      <sheetName val="Brazil_Sovereign20"/>
      <sheetName val="Dados_BLP20"/>
      <sheetName val="Indicadores_Economicos18"/>
      <sheetName val="Share_Price_200218"/>
      <sheetName val="VOLUME_CA17"/>
      <sheetName val="2001_10_Cerv17"/>
      <sheetName val="PLAN_SAC_Cerveja17"/>
      <sheetName val="PLAN_SAC_RefrigeNanc17"/>
      <sheetName val="2001_04_Cerv17"/>
      <sheetName val="Farol_SAC_Cerveja17"/>
      <sheetName val="2001_04_Nanc17"/>
      <sheetName val="Farol_SAC_Refrigenanc17"/>
      <sheetName val="Base_PEF17"/>
      <sheetName val="Labatt_Shares17"/>
      <sheetName val="Balance_Fin_ajust_200417"/>
      <sheetName val="CAD_Month17"/>
      <sheetName val="CAD_YE17"/>
      <sheetName val="US_Month_17"/>
      <sheetName val="US_Month_-_Crowns17"/>
      <sheetName val="US_YE_-_Crowns17"/>
      <sheetName val="Distribution_from_BU16"/>
      <sheetName val="Sig_Cycles_Accts_&amp;_Processes16"/>
      <sheetName val="base_bradesco16"/>
      <sheetName val="Comparativo_99X0016"/>
      <sheetName val="PLAN_DE_ACCION16"/>
      <sheetName val="Calc_116"/>
      <sheetName val="Base_da_Datos16"/>
      <sheetName val="5_115"/>
      <sheetName val="1_0_LIST14"/>
      <sheetName val="BU_Caribe14"/>
      <sheetName val="EI_Calc14"/>
      <sheetName val="BASE_REAL14"/>
      <sheetName val="2RF98_(Mkt_9%)14"/>
      <sheetName val="Infos_Empresas14"/>
      <sheetName val="General_Downloads13"/>
      <sheetName val="Data_Input13"/>
      <sheetName val="Load_Data13"/>
      <sheetName val="Operação_teste_26A_11"/>
      <sheetName val="TASAS_211"/>
      <sheetName val="RG_Depots11"/>
      <sheetName val="I__INICIO11"/>
      <sheetName val="Resumo_(x)_Contab__11"/>
      <sheetName val="FJJX_Bud_IB9"/>
      <sheetName val="Datos_MES8"/>
      <sheetName val="Tabla_prod8"/>
      <sheetName val="%_FRETEIRO_(S_26)8"/>
      <sheetName val="PNP_Op+Aj+Am8"/>
      <sheetName val="PNP_Ajudante+Amarrador8"/>
      <sheetName val="Entity_Drill_Down8"/>
      <sheetName val="NO_BORRAR8"/>
      <sheetName val="BD_SEGUIM8"/>
      <sheetName val="Seguimiento_de_Personal8"/>
      <sheetName val="Personal_REp8"/>
      <sheetName val="drop_down_list8"/>
      <sheetName val="Anex_178"/>
      <sheetName val="Absenteísmo_20188"/>
      <sheetName val="Input_sheet8"/>
      <sheetName val="Estructura_SAP8"/>
      <sheetName val="Factor_8_Oz8"/>
      <sheetName val="control_sheet8"/>
      <sheetName val="SAP_info7"/>
      <sheetName val="Nominales_197"/>
      <sheetName val="DATOS_PARA_INTERPOLACION7"/>
      <sheetName val="DPN_VALUE7"/>
      <sheetName val="Brand_Analysis_(1)7"/>
      <sheetName val="BF_Database7"/>
      <sheetName val="BF_PL317"/>
      <sheetName val="Administrative_Information7"/>
      <sheetName val="Appendix_67"/>
      <sheetName val="chiet_tinh7"/>
      <sheetName val="EERR_12-037"/>
      <sheetName val="Comparativa_PLP_(Ene17_Ene18)7"/>
      <sheetName val="Tarifas_Base_20197"/>
      <sheetName val="Comparativa_y_análisis7"/>
      <sheetName val="Factores_de_crecimiento7"/>
      <sheetName val="Datos_nov18-ago197"/>
      <sheetName val="Compara_PLP_2018vs197"/>
      <sheetName val="Cierre_2019_8+47"/>
      <sheetName val="Efecto_del_PIB_2019_TARYET7"/>
      <sheetName val="Bal_Comp_7"/>
      <sheetName val="Bloomberg_bonds6"/>
      <sheetName val="SM_NFG_+_12_meses6"/>
      <sheetName val="dep_pre2"/>
      <sheetName val="Overview_Waterfall2"/>
      <sheetName val="SDCA_Checkpoint2"/>
      <sheetName val="Step_012"/>
      <sheetName val="Problem_Statement2"/>
      <sheetName val="ITF_Page2"/>
      <sheetName val="PDCA_Page2"/>
      <sheetName val="Current_Time_Series2"/>
      <sheetName val="Time_Series_Trap2"/>
      <sheetName val="KPI_Tree2"/>
      <sheetName val="Customers_Voice2"/>
      <sheetName val="Step_022"/>
      <sheetName val="Histogram_(2)2"/>
      <sheetName val="Data_Collection_Plan2"/>
      <sheetName val="Tree_Diagram2"/>
      <sheetName val="Additional_Data_Tab2"/>
      <sheetName val="Step_32"/>
      <sheetName val="Cause_and_Effect2"/>
      <sheetName val="5_WHYs2"/>
      <sheetName val="Process_Mapping2"/>
      <sheetName val="Dispersion_Chart2"/>
      <sheetName val="Dispersion_Chart_(2)2"/>
      <sheetName val="Dispersion_Chart_(3)2"/>
      <sheetName val="Control_Letter2"/>
      <sheetName val="Control_Letter_(2)2"/>
      <sheetName val="Control_Letter_(3)2"/>
      <sheetName val="Additional_Data_Tab_(2)2"/>
      <sheetName val="Step_042"/>
      <sheetName val="Impact_Matrix2"/>
      <sheetName val="Action_Plan2"/>
      <sheetName val="Step_52"/>
      <sheetName val="Step_62"/>
      <sheetName val="Results_Check2"/>
      <sheetName val="Step_72"/>
      <sheetName val="Risk_Analysis2"/>
      <sheetName val="Step_82"/>
      <sheetName val="SDCA_Implementation2"/>
      <sheetName val="Real_20181"/>
      <sheetName val="Principal"/>
      <sheetName val="FLOWCHART-03"/>
      <sheetName val="Participantes"/>
      <sheetName val="Overview NON IND REP CURR"/>
      <sheetName val="Overview NON IND K-EUR"/>
      <sheetName val="Overview INDUSTRIAL REP CURR"/>
      <sheetName val="Overview INDUSTRIAL K-EUR"/>
      <sheetName val="CHARTS ADHOC REP CURR"/>
      <sheetName val="CHARTS ADHOC K-EUR"/>
      <sheetName val="CHARTS IGCE REP CURR"/>
      <sheetName val="CHARTS IGCE K-EUR"/>
      <sheetName val="CHARTS ADHOC2 REP CURR"/>
      <sheetName val="CHARTS ADHOC2 K-EUR"/>
      <sheetName val="DIVESTMENTS REP CURR"/>
      <sheetName val="DIVESTMENTS K-EUR"/>
      <sheetName val="INVESTMENTS REP CURR"/>
      <sheetName val="INVESTMENTS K-EUR"/>
      <sheetName val="SYSTEM"/>
      <sheetName val="dep_pre3"/>
      <sheetName val="Overview_Waterfall3"/>
      <sheetName val="dep_pre4"/>
      <sheetName val="Overview_Waterfall4"/>
      <sheetName val="SDCA_Checkpoint3"/>
      <sheetName val="Step_013"/>
      <sheetName val="Problem_Statement3"/>
      <sheetName val="ITF_Page3"/>
      <sheetName val="PDCA_Page3"/>
      <sheetName val="Current_Time_Series3"/>
      <sheetName val="Time_Series_Trap3"/>
      <sheetName val="KPI_Tree3"/>
      <sheetName val="Customers_Voice3"/>
      <sheetName val="Step_023"/>
      <sheetName val="Histogram_(2)3"/>
      <sheetName val="Data_Collection_Plan3"/>
      <sheetName val="Tree_Diagram3"/>
      <sheetName val="Additional_Data_Tab3"/>
      <sheetName val="Step_33"/>
      <sheetName val="Cause_and_Effect3"/>
      <sheetName val="5_WHYs3"/>
      <sheetName val="Process_Mapping3"/>
      <sheetName val="Dispersion_Chart3"/>
      <sheetName val="Dispersion_Chart_(2)3"/>
      <sheetName val="Dispersion_Chart_(3)3"/>
      <sheetName val="Control_Letter3"/>
      <sheetName val="Control_Letter_(2)3"/>
      <sheetName val="Control_Letter_(3)3"/>
      <sheetName val="Additional_Data_Tab_(2)3"/>
      <sheetName val="Step_043"/>
      <sheetName val="Impact_Matrix3"/>
      <sheetName val="Action_Plan3"/>
      <sheetName val="Step_53"/>
      <sheetName val="Step_63"/>
      <sheetName val="Results_Check3"/>
      <sheetName val="Step_73"/>
      <sheetName val="Risk_Analysis3"/>
      <sheetName val="Step_83"/>
      <sheetName val="SDCA_Implementation3"/>
      <sheetName val="dep_pre5"/>
      <sheetName val="Overview_Waterfall5"/>
      <sheetName val="SDCA_Checkpoint4"/>
      <sheetName val="Step_014"/>
      <sheetName val="Problem_Statement4"/>
      <sheetName val="ITF_Page4"/>
      <sheetName val="PDCA_Page4"/>
      <sheetName val="Current_Time_Series4"/>
      <sheetName val="Time_Series_Trap4"/>
      <sheetName val="KPI_Tree4"/>
      <sheetName val="Customers_Voice4"/>
      <sheetName val="Step_024"/>
      <sheetName val="Histogram_(2)4"/>
      <sheetName val="Data_Collection_Plan4"/>
      <sheetName val="Tree_Diagram4"/>
      <sheetName val="Additional_Data_Tab4"/>
      <sheetName val="Step_34"/>
      <sheetName val="Cause_and_Effect4"/>
      <sheetName val="5_WHYs4"/>
      <sheetName val="Process_Mapping4"/>
      <sheetName val="Dispersion_Chart4"/>
      <sheetName val="Dispersion_Chart_(2)4"/>
      <sheetName val="Dispersion_Chart_(3)4"/>
      <sheetName val="Control_Letter4"/>
      <sheetName val="Control_Letter_(2)4"/>
      <sheetName val="Control_Letter_(3)4"/>
      <sheetName val="Additional_Data_Tab_(2)4"/>
      <sheetName val="Step_044"/>
      <sheetName val="Impact_Matrix4"/>
      <sheetName val="Action_Plan4"/>
      <sheetName val="Step_54"/>
      <sheetName val="Step_64"/>
      <sheetName val="Results_Check4"/>
      <sheetName val="Step_74"/>
      <sheetName val="Risk_Analysis4"/>
      <sheetName val="Step_84"/>
      <sheetName val="SDCA_Implementation4"/>
      <sheetName val="Indicadores_Econômicos21"/>
      <sheetName val="Datas_de_Divulgação21"/>
      <sheetName val="Indicadores_Bloomberg21"/>
      <sheetName val="Estimativa__IP21"/>
      <sheetName val="Tx_Juros_Efetivas21"/>
      <sheetName val="Valor_de_Mercado21"/>
      <sheetName val="Pop__Eco__At_21"/>
      <sheetName val="Brazil_Sovereign21"/>
      <sheetName val="Dados_BLP21"/>
      <sheetName val="Indicadores_Economicos19"/>
      <sheetName val="Share_Price_200219"/>
      <sheetName val="VOLUME_CA18"/>
      <sheetName val="2001_10_Cerv18"/>
      <sheetName val="PLAN_SAC_Cerveja18"/>
      <sheetName val="PLAN_SAC_RefrigeNanc18"/>
      <sheetName val="2001_04_Cerv18"/>
      <sheetName val="Farol_SAC_Cerveja18"/>
      <sheetName val="2001_04_Nanc18"/>
      <sheetName val="Farol_SAC_Refrigenanc18"/>
      <sheetName val="Base_PEF18"/>
      <sheetName val="Labatt_Shares18"/>
      <sheetName val="Balance_Fin_ajust_200418"/>
      <sheetName val="CAD_Month18"/>
      <sheetName val="CAD_YE18"/>
      <sheetName val="US_Month_18"/>
      <sheetName val="US_Month_-_Crowns18"/>
      <sheetName val="US_YE_-_Crowns18"/>
      <sheetName val="Distribution_from_BU17"/>
      <sheetName val="Sig_Cycles_Accts_&amp;_Processes17"/>
      <sheetName val="base_bradesco17"/>
      <sheetName val="Comparativo_99X0017"/>
      <sheetName val="PLAN_DE_ACCION17"/>
      <sheetName val="Calc_117"/>
      <sheetName val="Base_da_Datos17"/>
      <sheetName val="5_116"/>
      <sheetName val="1_0_LIST15"/>
      <sheetName val="BU_Caribe15"/>
      <sheetName val="EI_Calc15"/>
      <sheetName val="BASE_REAL15"/>
      <sheetName val="2RF98_(Mkt_9%)15"/>
      <sheetName val="Infos_Empresas15"/>
      <sheetName val="Load_Data14"/>
      <sheetName val="General_Downloads14"/>
      <sheetName val="Data_Input14"/>
      <sheetName val="TASAS_212"/>
      <sheetName val="Operação_teste_26A_12"/>
      <sheetName val="RG_Depots12"/>
      <sheetName val="I__INICIO12"/>
      <sheetName val="Resumo_(x)_Contab__12"/>
      <sheetName val="FJJX_Bud_IB10"/>
      <sheetName val="Datos_MES9"/>
      <sheetName val="Tabla_prod9"/>
      <sheetName val="%_FRETEIRO_(S_26)9"/>
      <sheetName val="PNP_Op+Aj+Am9"/>
      <sheetName val="PNP_Ajudante+Amarrador9"/>
      <sheetName val="Entity_Drill_Down9"/>
      <sheetName val="drop_down_list9"/>
      <sheetName val="Anex_179"/>
      <sheetName val="Absenteísmo_20189"/>
      <sheetName val="Input_sheet9"/>
      <sheetName val="Estructura_SAP9"/>
      <sheetName val="Factor_8_Oz9"/>
      <sheetName val="control_sheet9"/>
      <sheetName val="NO_BORRAR9"/>
      <sheetName val="BD_SEGUIM9"/>
      <sheetName val="Seguimiento_de_Personal9"/>
      <sheetName val="Personal_REp9"/>
      <sheetName val="Nominales_198"/>
      <sheetName val="DATOS_PARA_INTERPOLACION8"/>
      <sheetName val="DPN_VALUE8"/>
      <sheetName val="Brand_Analysis_(1)8"/>
      <sheetName val="BF_Database8"/>
      <sheetName val="BF_PL318"/>
      <sheetName val="Administrative_Information8"/>
      <sheetName val="Appendix_68"/>
      <sheetName val="SAP_info8"/>
      <sheetName val="EERR_12-038"/>
      <sheetName val="Comparativa_PLP_(Ene17_Ene18)8"/>
      <sheetName val="Tarifas_Base_20198"/>
      <sheetName val="Comparativa_y_análisis8"/>
      <sheetName val="Factores_de_crecimiento8"/>
      <sheetName val="Datos_nov18-ago198"/>
      <sheetName val="Compara_PLP_2018vs198"/>
      <sheetName val="Cierre_2019_8+48"/>
      <sheetName val="Efecto_del_PIB_2019_TARYET8"/>
      <sheetName val="Bal_Comp_8"/>
      <sheetName val="chiet_tinh8"/>
      <sheetName val="Bloomberg_bonds7"/>
      <sheetName val="SM_NFG_+_12_meses7"/>
      <sheetName val="dep_pre6"/>
      <sheetName val="Overview_Waterfall6"/>
      <sheetName val="SDCA_Checkpoint5"/>
      <sheetName val="Step_015"/>
      <sheetName val="Problem_Statement5"/>
      <sheetName val="ITF_Page5"/>
      <sheetName val="PDCA_Page5"/>
      <sheetName val="Current_Time_Series5"/>
      <sheetName val="Time_Series_Trap5"/>
      <sheetName val="KPI_Tree5"/>
      <sheetName val="Customers_Voice5"/>
      <sheetName val="Step_025"/>
      <sheetName val="Histogram_(2)5"/>
      <sheetName val="Data_Collection_Plan5"/>
      <sheetName val="Tree_Diagram5"/>
      <sheetName val="Additional_Data_Tab5"/>
      <sheetName val="Step_35"/>
      <sheetName val="Cause_and_Effect5"/>
      <sheetName val="5_WHYs5"/>
      <sheetName val="Process_Mapping5"/>
      <sheetName val="Dispersion_Chart5"/>
      <sheetName val="Dispersion_Chart_(2)5"/>
      <sheetName val="Dispersion_Chart_(3)5"/>
      <sheetName val="Control_Letter5"/>
      <sheetName val="Control_Letter_(2)5"/>
      <sheetName val="Control_Letter_(3)5"/>
      <sheetName val="Additional_Data_Tab_(2)5"/>
      <sheetName val="Step_045"/>
      <sheetName val="Impact_Matrix5"/>
      <sheetName val="Action_Plan5"/>
      <sheetName val="Step_55"/>
      <sheetName val="Step_65"/>
      <sheetName val="Results_Check5"/>
      <sheetName val="Step_75"/>
      <sheetName val="Risk_Analysis5"/>
      <sheetName val="Step_85"/>
      <sheetName val="SDCA_Implementation5"/>
      <sheetName val="Carteira Ações"/>
      <sheetName val="XREF"/>
      <sheetName val="Lead"/>
      <sheetName val="Dividendos"/>
      <sheetName val="Indicadores_Econômicos22"/>
      <sheetName val="Datas_de_Divulgação22"/>
      <sheetName val="Indicadores_Bloomberg22"/>
      <sheetName val="Estimativa__IP22"/>
      <sheetName val="Tx_Juros_Efetivas22"/>
      <sheetName val="Valor_de_Mercado22"/>
      <sheetName val="Pop__Eco__At_22"/>
      <sheetName val="Brazil_Sovereign22"/>
      <sheetName val="Dados_BLP22"/>
      <sheetName val="Indicadores_Economicos20"/>
      <sheetName val="Share_Price_200220"/>
      <sheetName val="VOLUME_CA19"/>
      <sheetName val="2001_10_Cerv19"/>
      <sheetName val="PLAN_SAC_Cerveja19"/>
      <sheetName val="PLAN_SAC_RefrigeNanc19"/>
      <sheetName val="2001_04_Cerv19"/>
      <sheetName val="Farol_SAC_Cerveja19"/>
      <sheetName val="2001_04_Nanc19"/>
      <sheetName val="Farol_SAC_Refrigenanc19"/>
      <sheetName val="Base_PEF19"/>
      <sheetName val="Labatt_Shares19"/>
      <sheetName val="Balance_Fin_ajust_200419"/>
      <sheetName val="CAD_Month19"/>
      <sheetName val="CAD_YE19"/>
      <sheetName val="US_Month_19"/>
      <sheetName val="US_Month_-_Crowns19"/>
      <sheetName val="US_YE_-_Crowns19"/>
      <sheetName val="Distribution_from_BU18"/>
      <sheetName val="Sig_Cycles_Accts_&amp;_Processes18"/>
      <sheetName val="base_bradesco18"/>
      <sheetName val="Comparativo_99X0018"/>
      <sheetName val="PLAN_DE_ACCION18"/>
      <sheetName val="Calc_118"/>
      <sheetName val="Base_da_Datos18"/>
      <sheetName val="5_117"/>
      <sheetName val="1_0_LIST16"/>
      <sheetName val="BU_Caribe16"/>
      <sheetName val="EI_Calc16"/>
      <sheetName val="BASE_REAL16"/>
      <sheetName val="2RF98_(Mkt_9%)16"/>
      <sheetName val="Infos_Empresas16"/>
      <sheetName val="Load_Data15"/>
      <sheetName val="General_Downloads15"/>
      <sheetName val="Data_Input15"/>
      <sheetName val="TASAS_213"/>
      <sheetName val="Operação_teste_26A_13"/>
      <sheetName val="RG_Depots13"/>
      <sheetName val="I__INICIO13"/>
      <sheetName val="Resumo_(x)_Contab__13"/>
      <sheetName val="FJJX_Bud_IB11"/>
      <sheetName val="Datos_MES10"/>
      <sheetName val="Tabla_prod10"/>
      <sheetName val="%_FRETEIRO_(S_26)10"/>
      <sheetName val="PNP_Op+Aj+Am10"/>
      <sheetName val="PNP_Ajudante+Amarrador10"/>
      <sheetName val="Entity_Drill_Down10"/>
      <sheetName val="drop_down_list10"/>
      <sheetName val="Anex_1710"/>
      <sheetName val="Absenteísmo_201810"/>
      <sheetName val="Input_sheet10"/>
      <sheetName val="Estructura_SAP10"/>
      <sheetName val="Factor_8_Oz10"/>
      <sheetName val="control_sheet10"/>
      <sheetName val="NO_BORRAR10"/>
      <sheetName val="BD_SEGUIM10"/>
      <sheetName val="Seguimiento_de_Personal10"/>
      <sheetName val="Personal_REp10"/>
      <sheetName val="Nominales_199"/>
      <sheetName val="DATOS_PARA_INTERPOLACION9"/>
      <sheetName val="DPN_VALUE9"/>
      <sheetName val="Brand_Analysis_(1)9"/>
      <sheetName val="BF_Database9"/>
      <sheetName val="BF_PL319"/>
      <sheetName val="Administrative_Information9"/>
      <sheetName val="Appendix_69"/>
      <sheetName val="SAP_info9"/>
      <sheetName val="EERR_12-039"/>
      <sheetName val="Comparativa_PLP_(Ene17_Ene18)9"/>
      <sheetName val="Tarifas_Base_20199"/>
      <sheetName val="Comparativa_y_análisis9"/>
      <sheetName val="Factores_de_crecimiento9"/>
      <sheetName val="Datos_nov18-ago199"/>
      <sheetName val="Compara_PLP_2018vs199"/>
      <sheetName val="Cierre_2019_8+49"/>
      <sheetName val="Efecto_del_PIB_2019_TARYET9"/>
      <sheetName val="Bal_Comp_9"/>
      <sheetName val="chiet_tinh9"/>
      <sheetName val="Bloomberg_bonds8"/>
      <sheetName val="SM_NFG_+_12_meses8"/>
      <sheetName val="dep_pre7"/>
      <sheetName val="Overview_Waterfall7"/>
      <sheetName val="SDCA_Checkpoint6"/>
      <sheetName val="Step_016"/>
      <sheetName val="Problem_Statement6"/>
      <sheetName val="ITF_Page6"/>
      <sheetName val="PDCA_Page6"/>
      <sheetName val="Current_Time_Series6"/>
      <sheetName val="Time_Series_Trap6"/>
      <sheetName val="KPI_Tree6"/>
      <sheetName val="Customers_Voice6"/>
      <sheetName val="Step_026"/>
      <sheetName val="Histogram_(2)6"/>
      <sheetName val="Data_Collection_Plan6"/>
      <sheetName val="Tree_Diagram6"/>
      <sheetName val="Additional_Data_Tab6"/>
      <sheetName val="Step_36"/>
      <sheetName val="Cause_and_Effect6"/>
      <sheetName val="5_WHYs6"/>
      <sheetName val="Process_Mapping6"/>
      <sheetName val="Dispersion_Chart6"/>
      <sheetName val="Dispersion_Chart_(2)6"/>
      <sheetName val="Dispersion_Chart_(3)6"/>
      <sheetName val="Control_Letter6"/>
      <sheetName val="Control_Letter_(2)6"/>
      <sheetName val="Control_Letter_(3)6"/>
      <sheetName val="Additional_Data_Tab_(2)6"/>
      <sheetName val="Step_046"/>
      <sheetName val="Impact_Matrix6"/>
      <sheetName val="Action_Plan6"/>
      <sheetName val="Step_56"/>
      <sheetName val="Step_66"/>
      <sheetName val="Results_Check6"/>
      <sheetName val="Step_76"/>
      <sheetName val="Risk_Analysis6"/>
      <sheetName val="Step_86"/>
      <sheetName val="SDCA_Implementation6"/>
      <sheetName val="Overview_NON_IND_REP_CURR"/>
      <sheetName val="Overview_NON_IND_K-EUR"/>
      <sheetName val="Overview_INDUSTRIAL_REP_CURR"/>
      <sheetName val="Overview_INDUSTRIAL_K-EUR"/>
      <sheetName val="CHARTS_ADHOC_REP_CURR"/>
      <sheetName val="CHARTS_ADHOC_K-EUR"/>
      <sheetName val="CHARTS_IGCE_REP_CURR"/>
      <sheetName val="CHARTS_IGCE_K-EUR"/>
      <sheetName val="CHARTS_ADHOC2_REP_CURR"/>
      <sheetName val="CHARTS_ADHOC2_K-EUR"/>
      <sheetName val="DIVESTMENTS_REP_CURR"/>
      <sheetName val="DIVESTMENTS_K-EUR"/>
      <sheetName val="INVESTMENTS_REP_CURR"/>
      <sheetName val="INVESTMENTS_K-EUR"/>
      <sheetName val="Query"/>
      <sheetName val="prebdg97"/>
      <sheetName val="premi96"/>
      <sheetName val="E72_2001"/>
      <sheetName val="Indices"/>
      <sheetName val="consolidado plano 100"/>
      <sheetName val="Operaciones"/>
      <sheetName val="Biscuits "/>
      <sheetName val="Dry Mixes"/>
      <sheetName val="Pastas"/>
      <sheetName val="M3"/>
      <sheetName val="03 Individual Target - SDs"/>
      <sheetName val="MMR12活动类型"/>
      <sheetName val="Region"/>
      <sheetName val="SKU代码"/>
      <sheetName val="Territory"/>
      <sheetName val="TRCode"/>
      <sheetName val="经销商"/>
      <sheetName val="渠道"/>
      <sheetName val="1_Overview"/>
      <sheetName val="AS"/>
      <sheetName val="10IM"/>
      <sheetName val="RAW AUS"/>
      <sheetName val="RAW NZP"/>
      <sheetName val="Cockpit"/>
      <sheetName val="Qs"/>
      <sheetName val="03_Individual_Target_-_SDs"/>
      <sheetName val="RAW_AUS"/>
      <sheetName val="RAW_NZP"/>
      <sheetName val="Indicadores_Econômicos23"/>
      <sheetName val="Datas_de_Divulgação23"/>
      <sheetName val="Indicadores_Bloomberg23"/>
      <sheetName val="Estimativa__IP23"/>
      <sheetName val="Tx_Juros_Efetivas23"/>
      <sheetName val="Valor_de_Mercado23"/>
      <sheetName val="Pop__Eco__At_23"/>
      <sheetName val="Brazil_Sovereign23"/>
      <sheetName val="Dados_BLP23"/>
      <sheetName val="Indicadores_Economicos21"/>
      <sheetName val="Share_Price_200221"/>
      <sheetName val="VOLUME_CA20"/>
      <sheetName val="2001_10_Cerv20"/>
      <sheetName val="PLAN_SAC_Cerveja20"/>
      <sheetName val="PLAN_SAC_RefrigeNanc20"/>
      <sheetName val="2001_04_Cerv20"/>
      <sheetName val="Farol_SAC_Cerveja20"/>
      <sheetName val="2001_04_Nanc20"/>
      <sheetName val="Farol_SAC_Refrigenanc20"/>
      <sheetName val="Base_PEF20"/>
      <sheetName val="Labatt_Shares20"/>
      <sheetName val="Balance_Fin_ajust_200420"/>
      <sheetName val="CAD_Month20"/>
      <sheetName val="CAD_YE20"/>
      <sheetName val="US_Month_20"/>
      <sheetName val="US_Month_-_Crowns20"/>
      <sheetName val="US_YE_-_Crowns20"/>
      <sheetName val="Sig_Cycles_Accts_&amp;_Processes19"/>
      <sheetName val="Distribution_from_BU19"/>
      <sheetName val="base_bradesco19"/>
      <sheetName val="Comparativo_99X0019"/>
      <sheetName val="PLAN_DE_ACCION19"/>
      <sheetName val="Calc_119"/>
      <sheetName val="Base_da_Datos19"/>
      <sheetName val="5_118"/>
      <sheetName val="1_0_LIST17"/>
      <sheetName val="BU_Caribe17"/>
      <sheetName val="EI_Calc17"/>
      <sheetName val="BASE_REAL17"/>
      <sheetName val="2RF98_(Mkt_9%)17"/>
      <sheetName val="Infos_Empresas17"/>
      <sheetName val="Load_Data16"/>
      <sheetName val="General_Downloads16"/>
      <sheetName val="Data_Input16"/>
      <sheetName val="TASAS_214"/>
      <sheetName val="Operação_teste_26A_14"/>
      <sheetName val="RG_Depots14"/>
      <sheetName val="I__INICIO14"/>
      <sheetName val="Resumo_(x)_Contab__14"/>
      <sheetName val="FJJX_Bud_IB12"/>
      <sheetName val="Datos_MES11"/>
      <sheetName val="Tabla_prod11"/>
      <sheetName val="%_FRETEIRO_(S_26)11"/>
      <sheetName val="PNP_Op+Aj+Am11"/>
      <sheetName val="PNP_Ajudante+Amarrador11"/>
      <sheetName val="Entity_Drill_Down11"/>
      <sheetName val="NO_BORRAR11"/>
      <sheetName val="BD_SEGUIM11"/>
      <sheetName val="Seguimiento_de_Personal11"/>
      <sheetName val="Personal_REp11"/>
      <sheetName val="drop_down_list11"/>
      <sheetName val="Anex_1711"/>
      <sheetName val="Absenteísmo_201811"/>
      <sheetName val="Input_sheet11"/>
      <sheetName val="Estructura_SAP11"/>
      <sheetName val="Factor_8_Oz11"/>
      <sheetName val="control_sheet11"/>
      <sheetName val="SAP_info10"/>
      <sheetName val="Nominales_1910"/>
      <sheetName val="DATOS_PARA_INTERPOLACION10"/>
      <sheetName val="DPN_VALUE10"/>
      <sheetName val="Brand_Analysis_(1)10"/>
      <sheetName val="BF_Database10"/>
      <sheetName val="BF_PL3110"/>
      <sheetName val="Administrative_Information10"/>
      <sheetName val="Appendix_610"/>
      <sheetName val="chiet_tinh10"/>
      <sheetName val="EERR_12-0310"/>
      <sheetName val="Comparativa_PLP_(Ene17_Ene18)10"/>
      <sheetName val="Tarifas_Base_201910"/>
      <sheetName val="Comparativa_y_análisis10"/>
      <sheetName val="Factores_de_crecimiento10"/>
      <sheetName val="Datos_nov18-ago1910"/>
      <sheetName val="Compara_PLP_2018vs1910"/>
      <sheetName val="Cierre_2019_8+410"/>
      <sheetName val="Efecto_del_PIB_2019_TARYET10"/>
      <sheetName val="Bal_Comp_10"/>
      <sheetName val="Bloomberg_bonds9"/>
      <sheetName val="SM_NFG_+_12_meses9"/>
      <sheetName val="dep_pre8"/>
      <sheetName val="Overview_Waterfall8"/>
      <sheetName val="SDCA_Checkpoint7"/>
      <sheetName val="Step_017"/>
      <sheetName val="Problem_Statement7"/>
      <sheetName val="ITF_Page7"/>
      <sheetName val="PDCA_Page7"/>
      <sheetName val="Current_Time_Series7"/>
      <sheetName val="Time_Series_Trap7"/>
      <sheetName val="KPI_Tree7"/>
      <sheetName val="Customers_Voice7"/>
      <sheetName val="Step_027"/>
      <sheetName val="Histogram_(2)7"/>
      <sheetName val="Data_Collection_Plan7"/>
      <sheetName val="Tree_Diagram7"/>
      <sheetName val="Additional_Data_Tab7"/>
      <sheetName val="Step_37"/>
      <sheetName val="Cause_and_Effect7"/>
      <sheetName val="5_WHYs7"/>
      <sheetName val="Process_Mapping7"/>
      <sheetName val="Dispersion_Chart7"/>
      <sheetName val="Dispersion_Chart_(2)7"/>
      <sheetName val="Dispersion_Chart_(3)7"/>
      <sheetName val="Control_Letter7"/>
      <sheetName val="Control_Letter_(2)7"/>
      <sheetName val="Control_Letter_(3)7"/>
      <sheetName val="Additional_Data_Tab_(2)7"/>
      <sheetName val="Step_047"/>
      <sheetName val="Impact_Matrix7"/>
      <sheetName val="Action_Plan7"/>
      <sheetName val="Step_57"/>
      <sheetName val="Step_67"/>
      <sheetName val="Results_Check7"/>
      <sheetName val="Step_77"/>
      <sheetName val="Risk_Analysis7"/>
      <sheetName val="Step_87"/>
      <sheetName val="SDCA_Implementation7"/>
      <sheetName val="Real_20182"/>
      <sheetName val="Carteira_Ações"/>
      <sheetName val="COSREF"/>
      <sheetName val="BC"/>
      <sheetName val="Società"/>
      <sheetName val="Table"/>
      <sheetName val="6 - Analítico"/>
      <sheetName val="Input"/>
      <sheetName val="BC 2009"/>
      <sheetName val="PAS"/>
      <sheetName val="Rec. Pillar (DRE Soc.)"/>
      <sheetName val="Cash basis Ago-02"/>
      <sheetName val="UV-1"/>
      <sheetName val="03_Individual_Target_-_SDs1"/>
      <sheetName val="RAW_AUS1"/>
      <sheetName val="RAW_NZP1"/>
      <sheetName val="은행"/>
      <sheetName val="Target Rejection"/>
      <sheetName val="Package_Subpackage"/>
      <sheetName val="Model Inputs"/>
      <sheetName val="Instructions"/>
      <sheetName val="calcs"/>
      <sheetName val="Selection_Setting"/>
      <sheetName val="Sheet3"/>
      <sheetName val="Misc Cap"/>
      <sheetName val="LEGAL GUJ"/>
      <sheetName val="Macro Assumptions"/>
      <sheetName val="SKU_Profile"/>
      <sheetName val="Audit_Share_YTD"/>
      <sheetName val="Consideration_YTD"/>
      <sheetName val="FavBrand_YTD"/>
      <sheetName val="Industry_Share_YTD"/>
      <sheetName val="MktgSpends"/>
      <sheetName val="Audit_OFF_Share_YTD"/>
      <sheetName val="1.4SKU"/>
      <sheetName val="Data USA Cdn$"/>
      <sheetName val="Data USA US$"/>
      <sheetName val="基础信息"/>
      <sheetName val="Organization"/>
      <sheetName val="Planilha1"/>
      <sheetName val="Ações"/>
      <sheetName val="Patrimoni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refreshError="1"/>
      <sheetData sheetId="272" refreshError="1"/>
      <sheetData sheetId="273" refreshError="1"/>
      <sheetData sheetId="274" refreshError="1"/>
      <sheetData sheetId="275" refreshError="1"/>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sheetData sheetId="688"/>
      <sheetData sheetId="689"/>
      <sheetData sheetId="690"/>
      <sheetData sheetId="691"/>
      <sheetData sheetId="692" refreshError="1"/>
      <sheetData sheetId="693" refreshError="1"/>
      <sheetData sheetId="694" refreshError="1"/>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refreshError="1"/>
      <sheetData sheetId="867" refreshError="1"/>
      <sheetData sheetId="868" refreshError="1"/>
      <sheetData sheetId="869" refreshError="1"/>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refreshError="1"/>
      <sheetData sheetId="1138" refreshError="1"/>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sheetData sheetId="1218"/>
      <sheetData sheetId="1219"/>
      <sheetData sheetId="1220"/>
      <sheetData sheetId="1221"/>
      <sheetData sheetId="1222"/>
      <sheetData sheetId="1223"/>
      <sheetData sheetId="1224"/>
      <sheetData sheetId="1225"/>
      <sheetData sheetId="1226"/>
      <sheetData sheetId="1227"/>
      <sheetData sheetId="1228"/>
      <sheetData sheetId="1229"/>
      <sheetData sheetId="1230"/>
      <sheetData sheetId="1231"/>
      <sheetData sheetId="1232"/>
      <sheetData sheetId="1233"/>
      <sheetData sheetId="1234"/>
      <sheetData sheetId="1235"/>
      <sheetData sheetId="1236"/>
      <sheetData sheetId="1237"/>
      <sheetData sheetId="1238"/>
      <sheetData sheetId="1239"/>
      <sheetData sheetId="1240"/>
      <sheetData sheetId="1241"/>
      <sheetData sheetId="1242"/>
      <sheetData sheetId="1243"/>
      <sheetData sheetId="1244"/>
      <sheetData sheetId="1245"/>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 sheetId="1289"/>
      <sheetData sheetId="1290"/>
      <sheetData sheetId="1291"/>
      <sheetData sheetId="1292"/>
      <sheetData sheetId="1293"/>
      <sheetData sheetId="1294"/>
      <sheetData sheetId="1295"/>
      <sheetData sheetId="1296"/>
      <sheetData sheetId="1297"/>
      <sheetData sheetId="1298"/>
      <sheetData sheetId="1299"/>
      <sheetData sheetId="1300"/>
      <sheetData sheetId="1301"/>
      <sheetData sheetId="1302"/>
      <sheetData sheetId="1303"/>
      <sheetData sheetId="1304"/>
      <sheetData sheetId="1305"/>
      <sheetData sheetId="1306"/>
      <sheetData sheetId="1307"/>
      <sheetData sheetId="1308"/>
      <sheetData sheetId="1309"/>
      <sheetData sheetId="1310"/>
      <sheetData sheetId="1311"/>
      <sheetData sheetId="1312"/>
      <sheetData sheetId="1313"/>
      <sheetData sheetId="1314"/>
      <sheetData sheetId="1315"/>
      <sheetData sheetId="1316"/>
      <sheetData sheetId="1317"/>
      <sheetData sheetId="1318"/>
      <sheetData sheetId="1319"/>
      <sheetData sheetId="1320"/>
      <sheetData sheetId="1321"/>
      <sheetData sheetId="1322"/>
      <sheetData sheetId="1323"/>
      <sheetData sheetId="1324"/>
      <sheetData sheetId="1325"/>
      <sheetData sheetId="1326"/>
      <sheetData sheetId="1327"/>
      <sheetData sheetId="1328"/>
      <sheetData sheetId="1329"/>
      <sheetData sheetId="1330"/>
      <sheetData sheetId="1331"/>
      <sheetData sheetId="1332"/>
      <sheetData sheetId="1333"/>
      <sheetData sheetId="1334"/>
      <sheetData sheetId="1335"/>
      <sheetData sheetId="1336"/>
      <sheetData sheetId="1337"/>
      <sheetData sheetId="1338"/>
      <sheetData sheetId="1339"/>
      <sheetData sheetId="1340"/>
      <sheetData sheetId="1341"/>
      <sheetData sheetId="1342"/>
      <sheetData sheetId="1343"/>
      <sheetData sheetId="1344"/>
      <sheetData sheetId="1345"/>
      <sheetData sheetId="1346"/>
      <sheetData sheetId="1347"/>
      <sheetData sheetId="1348"/>
      <sheetData sheetId="1349"/>
      <sheetData sheetId="1350"/>
      <sheetData sheetId="1351"/>
      <sheetData sheetId="1352"/>
      <sheetData sheetId="1353"/>
      <sheetData sheetId="1354"/>
      <sheetData sheetId="1355"/>
      <sheetData sheetId="1356"/>
      <sheetData sheetId="1357"/>
      <sheetData sheetId="1358"/>
      <sheetData sheetId="1359"/>
      <sheetData sheetId="1360"/>
      <sheetData sheetId="1361"/>
      <sheetData sheetId="1362"/>
      <sheetData sheetId="1363"/>
      <sheetData sheetId="1364"/>
      <sheetData sheetId="1365"/>
      <sheetData sheetId="1366"/>
      <sheetData sheetId="1367"/>
      <sheetData sheetId="1368"/>
      <sheetData sheetId="1369"/>
      <sheetData sheetId="1370"/>
      <sheetData sheetId="1371"/>
      <sheetData sheetId="1372"/>
      <sheetData sheetId="1373"/>
      <sheetData sheetId="1374"/>
      <sheetData sheetId="1375"/>
      <sheetData sheetId="1376"/>
      <sheetData sheetId="1377"/>
      <sheetData sheetId="1378"/>
      <sheetData sheetId="1379"/>
      <sheetData sheetId="1380"/>
      <sheetData sheetId="1381"/>
      <sheetData sheetId="1382"/>
      <sheetData sheetId="1383"/>
      <sheetData sheetId="1384"/>
      <sheetData sheetId="1385"/>
      <sheetData sheetId="1386"/>
      <sheetData sheetId="1387"/>
      <sheetData sheetId="1388"/>
      <sheetData sheetId="1389"/>
      <sheetData sheetId="1390"/>
      <sheetData sheetId="1391"/>
      <sheetData sheetId="1392"/>
      <sheetData sheetId="1393"/>
      <sheetData sheetId="1394"/>
      <sheetData sheetId="1395"/>
      <sheetData sheetId="1396"/>
      <sheetData sheetId="1397"/>
      <sheetData sheetId="1398"/>
      <sheetData sheetId="1399"/>
      <sheetData sheetId="1400"/>
      <sheetData sheetId="1401"/>
      <sheetData sheetId="1402"/>
      <sheetData sheetId="1403"/>
      <sheetData sheetId="1404"/>
      <sheetData sheetId="1405"/>
      <sheetData sheetId="1406"/>
      <sheetData sheetId="1407"/>
      <sheetData sheetId="1408"/>
      <sheetData sheetId="1409"/>
      <sheetData sheetId="1410"/>
      <sheetData sheetId="1411"/>
      <sheetData sheetId="1412"/>
      <sheetData sheetId="1413"/>
      <sheetData sheetId="1414"/>
      <sheetData sheetId="1415"/>
      <sheetData sheetId="1416"/>
      <sheetData sheetId="1417"/>
      <sheetData sheetId="1418"/>
      <sheetData sheetId="1419"/>
      <sheetData sheetId="1420"/>
      <sheetData sheetId="1421"/>
      <sheetData sheetId="1422"/>
      <sheetData sheetId="1423"/>
      <sheetData sheetId="1424"/>
      <sheetData sheetId="1425"/>
      <sheetData sheetId="1426"/>
      <sheetData sheetId="1427"/>
      <sheetData sheetId="1428"/>
      <sheetData sheetId="1429"/>
      <sheetData sheetId="1430"/>
      <sheetData sheetId="1431"/>
      <sheetData sheetId="1432"/>
      <sheetData sheetId="1433"/>
      <sheetData sheetId="1434"/>
      <sheetData sheetId="1435"/>
      <sheetData sheetId="1436"/>
      <sheetData sheetId="1437"/>
      <sheetData sheetId="1438"/>
      <sheetData sheetId="1439"/>
      <sheetData sheetId="1440"/>
      <sheetData sheetId="1441"/>
      <sheetData sheetId="1442"/>
      <sheetData sheetId="1443"/>
      <sheetData sheetId="1444"/>
      <sheetData sheetId="1445"/>
      <sheetData sheetId="1446"/>
      <sheetData sheetId="1447"/>
      <sheetData sheetId="1448"/>
      <sheetData sheetId="1449"/>
      <sheetData sheetId="1450"/>
      <sheetData sheetId="1451"/>
      <sheetData sheetId="1452"/>
      <sheetData sheetId="1453"/>
      <sheetData sheetId="1454"/>
      <sheetData sheetId="1455"/>
      <sheetData sheetId="1456"/>
      <sheetData sheetId="1457"/>
      <sheetData sheetId="1458"/>
      <sheetData sheetId="1459"/>
      <sheetData sheetId="1460"/>
      <sheetData sheetId="1461"/>
      <sheetData sheetId="1462"/>
      <sheetData sheetId="1463"/>
      <sheetData sheetId="1464"/>
      <sheetData sheetId="1465"/>
      <sheetData sheetId="1466"/>
      <sheetData sheetId="1467"/>
      <sheetData sheetId="1468"/>
      <sheetData sheetId="1469"/>
      <sheetData sheetId="1470"/>
      <sheetData sheetId="1471"/>
      <sheetData sheetId="1472"/>
      <sheetData sheetId="1473"/>
      <sheetData sheetId="1474"/>
      <sheetData sheetId="1475"/>
      <sheetData sheetId="1476"/>
      <sheetData sheetId="1477"/>
      <sheetData sheetId="1478"/>
      <sheetData sheetId="1479"/>
      <sheetData sheetId="1480"/>
      <sheetData sheetId="1481"/>
      <sheetData sheetId="1482"/>
      <sheetData sheetId="1483"/>
      <sheetData sheetId="1484"/>
      <sheetData sheetId="1485"/>
      <sheetData sheetId="1486"/>
      <sheetData sheetId="1487"/>
      <sheetData sheetId="1488"/>
      <sheetData sheetId="1489"/>
      <sheetData sheetId="1490"/>
      <sheetData sheetId="1491"/>
      <sheetData sheetId="1492"/>
      <sheetData sheetId="1493"/>
      <sheetData sheetId="1494"/>
      <sheetData sheetId="1495"/>
      <sheetData sheetId="1496"/>
      <sheetData sheetId="1497"/>
      <sheetData sheetId="1498"/>
      <sheetData sheetId="1499"/>
      <sheetData sheetId="1500"/>
      <sheetData sheetId="1501"/>
      <sheetData sheetId="1502"/>
      <sheetData sheetId="1503"/>
      <sheetData sheetId="1504"/>
      <sheetData sheetId="1505"/>
      <sheetData sheetId="1506"/>
      <sheetData sheetId="1507"/>
      <sheetData sheetId="1508"/>
      <sheetData sheetId="1509"/>
      <sheetData sheetId="1510"/>
      <sheetData sheetId="1511"/>
      <sheetData sheetId="1512"/>
      <sheetData sheetId="1513"/>
      <sheetData sheetId="1514"/>
      <sheetData sheetId="1515"/>
      <sheetData sheetId="1516"/>
      <sheetData sheetId="1517"/>
      <sheetData sheetId="1518"/>
      <sheetData sheetId="1519"/>
      <sheetData sheetId="1520"/>
      <sheetData sheetId="1521"/>
      <sheetData sheetId="1522"/>
      <sheetData sheetId="1523"/>
      <sheetData sheetId="1524"/>
      <sheetData sheetId="1525"/>
      <sheetData sheetId="1526"/>
      <sheetData sheetId="1527"/>
      <sheetData sheetId="1528"/>
      <sheetData sheetId="1529"/>
      <sheetData sheetId="1530"/>
      <sheetData sheetId="1531"/>
      <sheetData sheetId="1532"/>
      <sheetData sheetId="1533"/>
      <sheetData sheetId="1534"/>
      <sheetData sheetId="1535"/>
      <sheetData sheetId="1536"/>
      <sheetData sheetId="1537"/>
      <sheetData sheetId="1538"/>
      <sheetData sheetId="1539"/>
      <sheetData sheetId="1540"/>
      <sheetData sheetId="1541"/>
      <sheetData sheetId="1542"/>
      <sheetData sheetId="1543"/>
      <sheetData sheetId="1544"/>
      <sheetData sheetId="1545"/>
      <sheetData sheetId="1546"/>
      <sheetData sheetId="1547"/>
      <sheetData sheetId="1548"/>
      <sheetData sheetId="1549"/>
      <sheetData sheetId="1550"/>
      <sheetData sheetId="1551"/>
      <sheetData sheetId="1552"/>
      <sheetData sheetId="1553"/>
      <sheetData sheetId="1554"/>
      <sheetData sheetId="1555"/>
      <sheetData sheetId="1556"/>
      <sheetData sheetId="1557"/>
      <sheetData sheetId="1558"/>
      <sheetData sheetId="1559"/>
      <sheetData sheetId="1560"/>
      <sheetData sheetId="1561"/>
      <sheetData sheetId="1562"/>
      <sheetData sheetId="1563"/>
      <sheetData sheetId="1564"/>
      <sheetData sheetId="1565"/>
      <sheetData sheetId="1566"/>
      <sheetData sheetId="1567"/>
      <sheetData sheetId="1568"/>
      <sheetData sheetId="1569"/>
      <sheetData sheetId="1570"/>
      <sheetData sheetId="1571" refreshError="1"/>
      <sheetData sheetId="1572" refreshError="1"/>
      <sheetData sheetId="1573" refreshError="1"/>
      <sheetData sheetId="1574" refreshError="1"/>
      <sheetData sheetId="1575" refreshError="1"/>
      <sheetData sheetId="1576" refreshError="1"/>
      <sheetData sheetId="1577" refreshError="1"/>
      <sheetData sheetId="1578" refreshError="1"/>
      <sheetData sheetId="1579" refreshError="1"/>
      <sheetData sheetId="1580" refreshError="1"/>
      <sheetData sheetId="1581" refreshError="1"/>
      <sheetData sheetId="1582" refreshError="1"/>
      <sheetData sheetId="1583" refreshError="1"/>
      <sheetData sheetId="1584" refreshError="1"/>
      <sheetData sheetId="1585" refreshError="1"/>
      <sheetData sheetId="1586" refreshError="1"/>
      <sheetData sheetId="1587" refreshError="1"/>
      <sheetData sheetId="1588" refreshError="1"/>
      <sheetData sheetId="1589"/>
      <sheetData sheetId="1590"/>
      <sheetData sheetId="1591"/>
      <sheetData sheetId="1592"/>
      <sheetData sheetId="1593"/>
      <sheetData sheetId="1594"/>
      <sheetData sheetId="1595"/>
      <sheetData sheetId="1596"/>
      <sheetData sheetId="1597"/>
      <sheetData sheetId="1598"/>
      <sheetData sheetId="1599"/>
      <sheetData sheetId="1600"/>
      <sheetData sheetId="1601"/>
      <sheetData sheetId="1602"/>
      <sheetData sheetId="1603"/>
      <sheetData sheetId="1604"/>
      <sheetData sheetId="1605"/>
      <sheetData sheetId="1606"/>
      <sheetData sheetId="1607"/>
      <sheetData sheetId="1608"/>
      <sheetData sheetId="1609"/>
      <sheetData sheetId="1610"/>
      <sheetData sheetId="1611"/>
      <sheetData sheetId="1612"/>
      <sheetData sheetId="1613"/>
      <sheetData sheetId="1614"/>
      <sheetData sheetId="1615"/>
      <sheetData sheetId="1616"/>
      <sheetData sheetId="1617"/>
      <sheetData sheetId="1618"/>
      <sheetData sheetId="1619"/>
      <sheetData sheetId="1620"/>
      <sheetData sheetId="1621"/>
      <sheetData sheetId="1622"/>
      <sheetData sheetId="1623"/>
      <sheetData sheetId="1624"/>
      <sheetData sheetId="1625"/>
      <sheetData sheetId="1626"/>
      <sheetData sheetId="1627"/>
      <sheetData sheetId="1628"/>
      <sheetData sheetId="1629"/>
      <sheetData sheetId="1630"/>
      <sheetData sheetId="1631"/>
      <sheetData sheetId="1632"/>
      <sheetData sheetId="1633"/>
      <sheetData sheetId="1634"/>
      <sheetData sheetId="1635"/>
      <sheetData sheetId="1636"/>
      <sheetData sheetId="1637"/>
      <sheetData sheetId="1638"/>
      <sheetData sheetId="1639"/>
      <sheetData sheetId="1640"/>
      <sheetData sheetId="1641"/>
      <sheetData sheetId="1642"/>
      <sheetData sheetId="1643"/>
      <sheetData sheetId="1644"/>
      <sheetData sheetId="1645"/>
      <sheetData sheetId="1646"/>
      <sheetData sheetId="1647"/>
      <sheetData sheetId="1648"/>
      <sheetData sheetId="1649"/>
      <sheetData sheetId="1650"/>
      <sheetData sheetId="1651"/>
      <sheetData sheetId="1652"/>
      <sheetData sheetId="1653"/>
      <sheetData sheetId="1654"/>
      <sheetData sheetId="1655"/>
      <sheetData sheetId="1656"/>
      <sheetData sheetId="1657"/>
      <sheetData sheetId="1658"/>
      <sheetData sheetId="1659"/>
      <sheetData sheetId="1660"/>
      <sheetData sheetId="1661"/>
      <sheetData sheetId="1662"/>
      <sheetData sheetId="1663"/>
      <sheetData sheetId="1664"/>
      <sheetData sheetId="1665"/>
      <sheetData sheetId="1666"/>
      <sheetData sheetId="1667"/>
      <sheetData sheetId="1668"/>
      <sheetData sheetId="1669"/>
      <sheetData sheetId="1670"/>
      <sheetData sheetId="1671"/>
      <sheetData sheetId="1672"/>
      <sheetData sheetId="1673"/>
      <sheetData sheetId="1674"/>
      <sheetData sheetId="1675"/>
      <sheetData sheetId="1676"/>
      <sheetData sheetId="1677"/>
      <sheetData sheetId="1678"/>
      <sheetData sheetId="1679"/>
      <sheetData sheetId="1680"/>
      <sheetData sheetId="1681"/>
      <sheetData sheetId="1682"/>
      <sheetData sheetId="1683"/>
      <sheetData sheetId="1684"/>
      <sheetData sheetId="1685"/>
      <sheetData sheetId="1686"/>
      <sheetData sheetId="1687"/>
      <sheetData sheetId="1688"/>
      <sheetData sheetId="1689"/>
      <sheetData sheetId="1690"/>
      <sheetData sheetId="1691"/>
      <sheetData sheetId="1692"/>
      <sheetData sheetId="1693"/>
      <sheetData sheetId="1694"/>
      <sheetData sheetId="1695"/>
      <sheetData sheetId="1696"/>
      <sheetData sheetId="1697"/>
      <sheetData sheetId="1698"/>
      <sheetData sheetId="1699"/>
      <sheetData sheetId="1700"/>
      <sheetData sheetId="1701"/>
      <sheetData sheetId="1702"/>
      <sheetData sheetId="1703"/>
      <sheetData sheetId="1704"/>
      <sheetData sheetId="1705"/>
      <sheetData sheetId="1706"/>
      <sheetData sheetId="1707"/>
      <sheetData sheetId="1708"/>
      <sheetData sheetId="1709"/>
      <sheetData sheetId="1710"/>
      <sheetData sheetId="1711"/>
      <sheetData sheetId="1712"/>
      <sheetData sheetId="1713"/>
      <sheetData sheetId="1714"/>
      <sheetData sheetId="1715"/>
      <sheetData sheetId="1716"/>
      <sheetData sheetId="1717"/>
      <sheetData sheetId="1718"/>
      <sheetData sheetId="1719"/>
      <sheetData sheetId="1720"/>
      <sheetData sheetId="1721"/>
      <sheetData sheetId="1722"/>
      <sheetData sheetId="1723"/>
      <sheetData sheetId="1724"/>
      <sheetData sheetId="1725"/>
      <sheetData sheetId="1726"/>
      <sheetData sheetId="1727"/>
      <sheetData sheetId="1728"/>
      <sheetData sheetId="1729"/>
      <sheetData sheetId="1730"/>
      <sheetData sheetId="1731"/>
      <sheetData sheetId="1732"/>
      <sheetData sheetId="1733"/>
      <sheetData sheetId="1734"/>
      <sheetData sheetId="1735"/>
      <sheetData sheetId="1736"/>
      <sheetData sheetId="1737"/>
      <sheetData sheetId="1738"/>
      <sheetData sheetId="1739"/>
      <sheetData sheetId="1740"/>
      <sheetData sheetId="1741"/>
      <sheetData sheetId="1742"/>
      <sheetData sheetId="1743"/>
      <sheetData sheetId="1744"/>
      <sheetData sheetId="1745"/>
      <sheetData sheetId="1746"/>
      <sheetData sheetId="1747"/>
      <sheetData sheetId="1748"/>
      <sheetData sheetId="1749"/>
      <sheetData sheetId="1750"/>
      <sheetData sheetId="1751"/>
      <sheetData sheetId="1752"/>
      <sheetData sheetId="1753"/>
      <sheetData sheetId="1754"/>
      <sheetData sheetId="1755"/>
      <sheetData sheetId="1756"/>
      <sheetData sheetId="1757"/>
      <sheetData sheetId="1758"/>
      <sheetData sheetId="1759"/>
      <sheetData sheetId="1760"/>
      <sheetData sheetId="1761"/>
      <sheetData sheetId="1762"/>
      <sheetData sheetId="1763"/>
      <sheetData sheetId="1764"/>
      <sheetData sheetId="1765"/>
      <sheetData sheetId="1766"/>
      <sheetData sheetId="1767"/>
      <sheetData sheetId="1768"/>
      <sheetData sheetId="1769"/>
      <sheetData sheetId="1770"/>
      <sheetData sheetId="1771"/>
      <sheetData sheetId="1772"/>
      <sheetData sheetId="1773"/>
      <sheetData sheetId="1774"/>
      <sheetData sheetId="1775"/>
      <sheetData sheetId="1776"/>
      <sheetData sheetId="1777"/>
      <sheetData sheetId="1778"/>
      <sheetData sheetId="1779"/>
      <sheetData sheetId="1780"/>
      <sheetData sheetId="1781"/>
      <sheetData sheetId="1782"/>
      <sheetData sheetId="1783"/>
      <sheetData sheetId="1784"/>
      <sheetData sheetId="1785"/>
      <sheetData sheetId="1786"/>
      <sheetData sheetId="1787"/>
      <sheetData sheetId="1788"/>
      <sheetData sheetId="1789"/>
      <sheetData sheetId="1790"/>
      <sheetData sheetId="1791" refreshError="1"/>
      <sheetData sheetId="1792" refreshError="1"/>
      <sheetData sheetId="1793" refreshError="1"/>
      <sheetData sheetId="1794" refreshError="1"/>
      <sheetData sheetId="1795"/>
      <sheetData sheetId="1796"/>
      <sheetData sheetId="1797"/>
      <sheetData sheetId="1798"/>
      <sheetData sheetId="1799"/>
      <sheetData sheetId="1800"/>
      <sheetData sheetId="1801"/>
      <sheetData sheetId="1802"/>
      <sheetData sheetId="1803"/>
      <sheetData sheetId="1804"/>
      <sheetData sheetId="1805"/>
      <sheetData sheetId="1806"/>
      <sheetData sheetId="1807"/>
      <sheetData sheetId="1808"/>
      <sheetData sheetId="1809"/>
      <sheetData sheetId="1810"/>
      <sheetData sheetId="1811"/>
      <sheetData sheetId="1812"/>
      <sheetData sheetId="1813"/>
      <sheetData sheetId="1814"/>
      <sheetData sheetId="1815"/>
      <sheetData sheetId="1816"/>
      <sheetData sheetId="1817"/>
      <sheetData sheetId="1818"/>
      <sheetData sheetId="1819"/>
      <sheetData sheetId="1820"/>
      <sheetData sheetId="1821"/>
      <sheetData sheetId="1822"/>
      <sheetData sheetId="1823"/>
      <sheetData sheetId="1824"/>
      <sheetData sheetId="1825"/>
      <sheetData sheetId="1826"/>
      <sheetData sheetId="1827"/>
      <sheetData sheetId="1828"/>
      <sheetData sheetId="1829"/>
      <sheetData sheetId="1830"/>
      <sheetData sheetId="1831"/>
      <sheetData sheetId="1832"/>
      <sheetData sheetId="1833"/>
      <sheetData sheetId="1834"/>
      <sheetData sheetId="1835"/>
      <sheetData sheetId="1836"/>
      <sheetData sheetId="1837"/>
      <sheetData sheetId="1838"/>
      <sheetData sheetId="1839"/>
      <sheetData sheetId="1840"/>
      <sheetData sheetId="1841"/>
      <sheetData sheetId="1842"/>
      <sheetData sheetId="1843"/>
      <sheetData sheetId="1844"/>
      <sheetData sheetId="1845"/>
      <sheetData sheetId="1846"/>
      <sheetData sheetId="1847"/>
      <sheetData sheetId="1848"/>
      <sheetData sheetId="1849"/>
      <sheetData sheetId="1850"/>
      <sheetData sheetId="1851"/>
      <sheetData sheetId="1852"/>
      <sheetData sheetId="1853"/>
      <sheetData sheetId="1854"/>
      <sheetData sheetId="1855"/>
      <sheetData sheetId="1856"/>
      <sheetData sheetId="1857"/>
      <sheetData sheetId="1858"/>
      <sheetData sheetId="1859"/>
      <sheetData sheetId="1860"/>
      <sheetData sheetId="1861"/>
      <sheetData sheetId="1862"/>
      <sheetData sheetId="1863"/>
      <sheetData sheetId="1864"/>
      <sheetData sheetId="1865"/>
      <sheetData sheetId="1866"/>
      <sheetData sheetId="1867"/>
      <sheetData sheetId="1868"/>
      <sheetData sheetId="1869"/>
      <sheetData sheetId="1870"/>
      <sheetData sheetId="1871"/>
      <sheetData sheetId="1872"/>
      <sheetData sheetId="1873"/>
      <sheetData sheetId="1874"/>
      <sheetData sheetId="1875"/>
      <sheetData sheetId="1876"/>
      <sheetData sheetId="1877"/>
      <sheetData sheetId="1878"/>
      <sheetData sheetId="1879"/>
      <sheetData sheetId="1880"/>
      <sheetData sheetId="1881"/>
      <sheetData sheetId="1882"/>
      <sheetData sheetId="1883"/>
      <sheetData sheetId="1884"/>
      <sheetData sheetId="1885"/>
      <sheetData sheetId="1886"/>
      <sheetData sheetId="1887"/>
      <sheetData sheetId="1888"/>
      <sheetData sheetId="1889"/>
      <sheetData sheetId="1890"/>
      <sheetData sheetId="1891"/>
      <sheetData sheetId="1892"/>
      <sheetData sheetId="1893"/>
      <sheetData sheetId="1894"/>
      <sheetData sheetId="1895"/>
      <sheetData sheetId="1896"/>
      <sheetData sheetId="1897"/>
      <sheetData sheetId="1898"/>
      <sheetData sheetId="1899"/>
      <sheetData sheetId="1900"/>
      <sheetData sheetId="1901"/>
      <sheetData sheetId="1902"/>
      <sheetData sheetId="1903"/>
      <sheetData sheetId="1904"/>
      <sheetData sheetId="1905"/>
      <sheetData sheetId="1906"/>
      <sheetData sheetId="1907"/>
      <sheetData sheetId="1908"/>
      <sheetData sheetId="1909"/>
      <sheetData sheetId="1910"/>
      <sheetData sheetId="1911"/>
      <sheetData sheetId="1912"/>
      <sheetData sheetId="1913"/>
      <sheetData sheetId="1914"/>
      <sheetData sheetId="1915"/>
      <sheetData sheetId="1916"/>
      <sheetData sheetId="1917"/>
      <sheetData sheetId="1918"/>
      <sheetData sheetId="1919"/>
      <sheetData sheetId="1920"/>
      <sheetData sheetId="1921"/>
      <sheetData sheetId="1922"/>
      <sheetData sheetId="1923"/>
      <sheetData sheetId="1924"/>
      <sheetData sheetId="1925"/>
      <sheetData sheetId="1926"/>
      <sheetData sheetId="1927"/>
      <sheetData sheetId="1928"/>
      <sheetData sheetId="1929"/>
      <sheetData sheetId="1930"/>
      <sheetData sheetId="1931"/>
      <sheetData sheetId="1932"/>
      <sheetData sheetId="1933"/>
      <sheetData sheetId="1934"/>
      <sheetData sheetId="1935" refreshError="1"/>
      <sheetData sheetId="1936" refreshError="1"/>
      <sheetData sheetId="1937" refreshError="1"/>
      <sheetData sheetId="1938" refreshError="1"/>
      <sheetData sheetId="1939" refreshError="1"/>
      <sheetData sheetId="1940" refreshError="1"/>
      <sheetData sheetId="1941" refreshError="1"/>
      <sheetData sheetId="1942" refreshError="1"/>
      <sheetData sheetId="1943" refreshError="1"/>
      <sheetData sheetId="1944" refreshError="1"/>
      <sheetData sheetId="1945" refreshError="1"/>
      <sheetData sheetId="1946" refreshError="1"/>
      <sheetData sheetId="1947" refreshError="1"/>
      <sheetData sheetId="1948" refreshError="1"/>
      <sheetData sheetId="1949" refreshError="1"/>
      <sheetData sheetId="1950" refreshError="1"/>
      <sheetData sheetId="1951" refreshError="1"/>
      <sheetData sheetId="1952" refreshError="1"/>
      <sheetData sheetId="1953" refreshError="1"/>
      <sheetData sheetId="1954" refreshError="1"/>
      <sheetData sheetId="1955" refreshError="1"/>
      <sheetData sheetId="1956" refreshError="1"/>
      <sheetData sheetId="1957" refreshError="1"/>
      <sheetData sheetId="1958" refreshError="1"/>
      <sheetData sheetId="1959" refreshError="1"/>
      <sheetData sheetId="1960" refreshError="1"/>
      <sheetData sheetId="1961"/>
      <sheetData sheetId="1962"/>
      <sheetData sheetId="1963"/>
      <sheetData sheetId="1964"/>
      <sheetData sheetId="1965"/>
      <sheetData sheetId="1966"/>
      <sheetData sheetId="1967"/>
      <sheetData sheetId="1968"/>
      <sheetData sheetId="1969"/>
      <sheetData sheetId="1970"/>
      <sheetData sheetId="1971"/>
      <sheetData sheetId="1972"/>
      <sheetData sheetId="1973"/>
      <sheetData sheetId="1974"/>
      <sheetData sheetId="1975"/>
      <sheetData sheetId="1976"/>
      <sheetData sheetId="1977"/>
      <sheetData sheetId="1978"/>
      <sheetData sheetId="1979"/>
      <sheetData sheetId="1980"/>
      <sheetData sheetId="1981"/>
      <sheetData sheetId="1982"/>
      <sheetData sheetId="1983"/>
      <sheetData sheetId="1984"/>
      <sheetData sheetId="1985"/>
      <sheetData sheetId="1986"/>
      <sheetData sheetId="1987"/>
      <sheetData sheetId="1988"/>
      <sheetData sheetId="1989"/>
      <sheetData sheetId="1990"/>
      <sheetData sheetId="1991"/>
      <sheetData sheetId="1992"/>
      <sheetData sheetId="1993"/>
      <sheetData sheetId="1994"/>
      <sheetData sheetId="1995"/>
      <sheetData sheetId="1996"/>
      <sheetData sheetId="1997"/>
      <sheetData sheetId="1998"/>
      <sheetData sheetId="1999"/>
      <sheetData sheetId="2000"/>
      <sheetData sheetId="2001"/>
      <sheetData sheetId="2002"/>
      <sheetData sheetId="2003"/>
      <sheetData sheetId="2004"/>
      <sheetData sheetId="2005"/>
      <sheetData sheetId="2006"/>
      <sheetData sheetId="2007"/>
      <sheetData sheetId="2008"/>
      <sheetData sheetId="2009"/>
      <sheetData sheetId="2010"/>
      <sheetData sheetId="2011"/>
      <sheetData sheetId="2012"/>
      <sheetData sheetId="2013"/>
      <sheetData sheetId="2014"/>
      <sheetData sheetId="2015"/>
      <sheetData sheetId="2016"/>
      <sheetData sheetId="2017"/>
      <sheetData sheetId="2018"/>
      <sheetData sheetId="2019"/>
      <sheetData sheetId="2020"/>
      <sheetData sheetId="2021"/>
      <sheetData sheetId="2022"/>
      <sheetData sheetId="2023"/>
      <sheetData sheetId="2024"/>
      <sheetData sheetId="2025"/>
      <sheetData sheetId="2026"/>
      <sheetData sheetId="2027"/>
      <sheetData sheetId="2028"/>
      <sheetData sheetId="2029"/>
      <sheetData sheetId="2030"/>
      <sheetData sheetId="2031"/>
      <sheetData sheetId="2032"/>
      <sheetData sheetId="2033"/>
      <sheetData sheetId="2034"/>
      <sheetData sheetId="2035"/>
      <sheetData sheetId="2036"/>
      <sheetData sheetId="2037"/>
      <sheetData sheetId="2038"/>
      <sheetData sheetId="2039"/>
      <sheetData sheetId="2040"/>
      <sheetData sheetId="2041"/>
      <sheetData sheetId="2042"/>
      <sheetData sheetId="2043"/>
      <sheetData sheetId="2044"/>
      <sheetData sheetId="2045"/>
      <sheetData sheetId="2046"/>
      <sheetData sheetId="2047"/>
      <sheetData sheetId="2048"/>
      <sheetData sheetId="2049"/>
      <sheetData sheetId="2050"/>
      <sheetData sheetId="2051"/>
      <sheetData sheetId="2052"/>
      <sheetData sheetId="2053"/>
      <sheetData sheetId="2054"/>
      <sheetData sheetId="2055"/>
      <sheetData sheetId="2056"/>
      <sheetData sheetId="2057"/>
      <sheetData sheetId="2058"/>
      <sheetData sheetId="2059"/>
      <sheetData sheetId="2060"/>
      <sheetData sheetId="2061"/>
      <sheetData sheetId="2062"/>
      <sheetData sheetId="2063"/>
      <sheetData sheetId="2064"/>
      <sheetData sheetId="2065"/>
      <sheetData sheetId="2066"/>
      <sheetData sheetId="2067"/>
      <sheetData sheetId="2068"/>
      <sheetData sheetId="2069"/>
      <sheetData sheetId="2070"/>
      <sheetData sheetId="2071"/>
      <sheetData sheetId="2072"/>
      <sheetData sheetId="2073"/>
      <sheetData sheetId="2074"/>
      <sheetData sheetId="2075"/>
      <sheetData sheetId="2076"/>
      <sheetData sheetId="2077"/>
      <sheetData sheetId="2078"/>
      <sheetData sheetId="2079"/>
      <sheetData sheetId="2080"/>
      <sheetData sheetId="2081"/>
      <sheetData sheetId="2082"/>
      <sheetData sheetId="2083"/>
      <sheetData sheetId="2084"/>
      <sheetData sheetId="2085"/>
      <sheetData sheetId="2086"/>
      <sheetData sheetId="2087"/>
      <sheetData sheetId="2088"/>
      <sheetData sheetId="2089"/>
      <sheetData sheetId="2090"/>
      <sheetData sheetId="2091"/>
      <sheetData sheetId="2092" refreshError="1"/>
      <sheetData sheetId="2093" refreshError="1"/>
      <sheetData sheetId="2094" refreshError="1"/>
      <sheetData sheetId="2095" refreshError="1"/>
      <sheetData sheetId="2096" refreshError="1"/>
      <sheetData sheetId="2097" refreshError="1"/>
      <sheetData sheetId="2098" refreshError="1"/>
      <sheetData sheetId="2099" refreshError="1"/>
      <sheetData sheetId="2100" refreshError="1"/>
      <sheetData sheetId="2101" refreshError="1"/>
      <sheetData sheetId="2102" refreshError="1"/>
      <sheetData sheetId="2103"/>
      <sheetData sheetId="2104"/>
      <sheetData sheetId="2105"/>
      <sheetData sheetId="2106" refreshError="1"/>
      <sheetData sheetId="2107" refreshError="1"/>
      <sheetData sheetId="2108" refreshError="1"/>
      <sheetData sheetId="2109" refreshError="1"/>
      <sheetData sheetId="2110" refreshError="1"/>
      <sheetData sheetId="2111" refreshError="1"/>
      <sheetData sheetId="2112" refreshError="1"/>
      <sheetData sheetId="2113" refreshError="1"/>
      <sheetData sheetId="2114" refreshError="1"/>
      <sheetData sheetId="2115" refreshError="1"/>
      <sheetData sheetId="2116" refreshError="1"/>
      <sheetData sheetId="2117" refreshError="1"/>
      <sheetData sheetId="2118" refreshError="1"/>
      <sheetData sheetId="2119" refreshError="1"/>
      <sheetData sheetId="2120" refreshError="1"/>
      <sheetData sheetId="2121" refreshError="1"/>
      <sheetData sheetId="2122" refreshError="1"/>
      <sheetData sheetId="2123" refreshError="1"/>
      <sheetData sheetId="2124" refreshError="1"/>
      <sheetData sheetId="2125" refreshError="1"/>
      <sheetData sheetId="2126" refreshError="1"/>
      <sheetData sheetId="2127" refreshError="1"/>
      <sheetData sheetId="2128" refreshError="1"/>
      <sheetData sheetId="2129" refreshError="1"/>
      <sheetData sheetId="2130" refreshError="1"/>
      <sheetData sheetId="2131"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oup Comparative GAAP"/>
      <sheetName val="Group Comparative IAS"/>
      <sheetName val="R-U IAS History"/>
      <sheetName val="Cash Flow Working"/>
      <sheetName val="REPO"/>
      <sheetName val="TB GAAP"/>
      <sheetName val="TB IAS"/>
      <sheetName val="Income Statement"/>
      <sheetName val="Balance Sheet"/>
      <sheetName val="Cash Flow"/>
      <sheetName val="G-I-F Total"/>
      <sheetName val="G-I-F (RU)"/>
      <sheetName val="G-I-F (UA)"/>
      <sheetName val="FLash IAS"/>
      <sheetName val="Loans"/>
      <sheetName val="Cash Flow support"/>
      <sheetName val="Income Statement Russia and Ukr"/>
      <sheetName val="Class A Shares Outstanding"/>
      <sheetName val="Class B Shares Outstanding"/>
      <sheetName val="Dilutive Shares Outstanding"/>
      <sheetName val="EPS Working"/>
      <sheetName val="Share Price 2002"/>
      <sheetName val="RE Working"/>
      <sheetName val="Change of Equity"/>
      <sheetName val="Sheet1"/>
      <sheetName val="Sheet2"/>
      <sheetName val="Sheet3"/>
      <sheetName val="Dados BLP"/>
      <sheetName val="Brazil Sovereign"/>
      <sheetName val="COTAÇÕES"/>
      <sheetName val="BLP"/>
      <sheetName val="bud99"/>
      <sheetName val="Par"/>
      <sheetName val="Ventas"/>
      <sheetName val="Reference"/>
      <sheetName val="Parameters"/>
      <sheetName val="Lists"/>
      <sheetName val="FR"/>
      <sheetName val="Library"/>
      <sheetName val="Cover &amp; Parameters"/>
      <sheetName val="XLR_NoRangeSheet"/>
      <sheetName val="STARTSHEET"/>
      <sheetName val="REALxMETA - CERVEJA"/>
      <sheetName val="Unidades SAC-REVENDA"/>
      <sheetName val="FX-Rates"/>
      <sheetName val="GAAP &amp; IAS Group TB &amp; Reports Q"/>
      <sheetName val="Data"/>
      <sheetName val="Menu"/>
      <sheetName val="Setting"/>
      <sheetName val="dep pre"/>
      <sheetName val="Front"/>
      <sheetName val="Версия"/>
      <sheetName val="Инструкция"/>
      <sheetName val="Расчет цикла"/>
      <sheetName val="Диаграмма"/>
      <sheetName val="Главный лист"/>
      <sheetName val="Факт"/>
      <sheetName val="Уборки"/>
      <sheetName val="Рецепты партий"/>
      <sheetName val="Рецепты"/>
      <sheetName val="Переменные"/>
      <sheetName val="Тоннаж из графика"/>
      <sheetName val="Операции"/>
      <sheetName val="Количество"/>
      <sheetName val="Прод-ть"/>
      <sheetName val="Empresas"/>
      <sheetName val="Participantes"/>
      <sheetName val="MOL"/>
      <sheetName val="POCE"/>
      <sheetName val="brand definitions"/>
      <sheetName val="plant"/>
      <sheetName val="PREMISAS"/>
      <sheetName val="Controls"/>
      <sheetName val="LBO Model"/>
      <sheetName val="Calc 1"/>
      <sheetName val="Eviews_Suporte"/>
      <sheetName val="WIP"/>
      <sheetName val="Validation"/>
      <sheetName val="progr"/>
      <sheetName val="Selection Lists"/>
      <sheetName val="Group_Comparative_GAAP"/>
      <sheetName val="Group_Comparative_IAS"/>
      <sheetName val="R-U_IAS_History"/>
      <sheetName val="Cash_Flow_Working"/>
      <sheetName val="TB_GAAP"/>
      <sheetName val="TB_IAS"/>
      <sheetName val="Income_Statement"/>
      <sheetName val="Balance_Sheet"/>
      <sheetName val="Cash_Flow"/>
      <sheetName val="G-I-F_Total"/>
      <sheetName val="G-I-F_(RU)"/>
      <sheetName val="G-I-F_(UA)"/>
      <sheetName val="FLash_IAS"/>
      <sheetName val="Cash_Flow_support"/>
      <sheetName val="Income_Statement_Russia_and_Ukr"/>
      <sheetName val="Class_A_Shares_Outstanding"/>
      <sheetName val="Class_B_Shares_Outstanding"/>
      <sheetName val="Dilutive_Shares_Outstanding"/>
      <sheetName val="EPS_Working"/>
      <sheetName val="Share_Price_2002"/>
      <sheetName val="RE_Working"/>
      <sheetName val="Change_of_Equity"/>
      <sheetName val="Dados_BLP"/>
      <sheetName val="Brazil_Sovereign"/>
      <sheetName val="Cover_&amp;_Parameters"/>
      <sheetName val="REALxMETA_-_CERVEJA"/>
      <sheetName val="Unidades_SAC-REVENDA"/>
      <sheetName val="GAAP_&amp;_IAS_Group_TB_&amp;_Reports_Q"/>
      <sheetName val="dep_pre"/>
      <sheetName val="Расчет_цикла"/>
      <sheetName val="Главный_лист"/>
      <sheetName val="Рецепты_партий"/>
      <sheetName val="Тоннаж_из_графика"/>
      <sheetName val="brand_definitions"/>
      <sheetName val="Group_Comparative_GAAP1"/>
      <sheetName val="Group_Comparative_IAS1"/>
      <sheetName val="R-U_IAS_History1"/>
      <sheetName val="Cash_Flow_Working1"/>
      <sheetName val="TB_GAAP1"/>
      <sheetName val="TB_IAS1"/>
      <sheetName val="Income_Statement1"/>
      <sheetName val="Balance_Sheet1"/>
      <sheetName val="Cash_Flow1"/>
      <sheetName val="G-I-F_Total1"/>
      <sheetName val="G-I-F_(RU)1"/>
      <sheetName val="G-I-F_(UA)1"/>
      <sheetName val="FLash_IAS1"/>
      <sheetName val="Cash_Flow_support1"/>
      <sheetName val="Income_Statement_Russia_and_Uk1"/>
      <sheetName val="Class_A_Shares_Outstanding1"/>
      <sheetName val="Class_B_Shares_Outstanding1"/>
      <sheetName val="Dilutive_Shares_Outstanding1"/>
      <sheetName val="EPS_Working1"/>
      <sheetName val="Share_Price_20021"/>
      <sheetName val="RE_Working1"/>
      <sheetName val="Change_of_Equity1"/>
      <sheetName val="Dados_BLP1"/>
      <sheetName val="Brazil_Sovereign1"/>
      <sheetName val="Cover_&amp;_Parameters1"/>
      <sheetName val="REALxMETA_-_CERVEJA1"/>
      <sheetName val="Unidades_SAC-REVENDA1"/>
      <sheetName val="GAAP_&amp;_IAS_Group_TB_&amp;_Reports_1"/>
      <sheetName val="dep_pre1"/>
      <sheetName val="Расчет_цикла1"/>
      <sheetName val="Главный_лист1"/>
      <sheetName val="Рецепты_партий1"/>
      <sheetName val="Тоннаж_из_графика1"/>
      <sheetName val="brand_definitions1"/>
      <sheetName val="C90_NET"/>
      <sheetName val="Step2_Correlation"/>
      <sheetName val="Step2_Histogram"/>
      <sheetName val="Data Input Sheet"/>
      <sheetName val="Volume per Region"/>
      <sheetName val="db"/>
      <sheetName val="Assum"/>
      <sheetName val="ProjectList"/>
      <sheetName val="Data USA Cdn$"/>
      <sheetName val="Data USA US$"/>
      <sheetName val="Group_Comparative_GAAP2"/>
      <sheetName val="Group_Comparative_IAS2"/>
      <sheetName val="R-U_IAS_History2"/>
      <sheetName val="Cash_Flow_Working2"/>
      <sheetName val="TB_GAAP2"/>
      <sheetName val="TB_IAS2"/>
      <sheetName val="Income_Statement2"/>
      <sheetName val="Balance_Sheet2"/>
      <sheetName val="Cash_Flow2"/>
      <sheetName val="G-I-F_Total2"/>
      <sheetName val="G-I-F_(RU)2"/>
      <sheetName val="G-I-F_(UA)2"/>
      <sheetName val="FLash_IAS2"/>
      <sheetName val="Cash_Flow_support2"/>
      <sheetName val="Income_Statement_Russia_and_Uk2"/>
      <sheetName val="Class_A_Shares_Outstanding2"/>
      <sheetName val="Class_B_Shares_Outstanding2"/>
      <sheetName val="Dilutive_Shares_Outstanding2"/>
      <sheetName val="EPS_Working2"/>
      <sheetName val="Share_Price_20022"/>
      <sheetName val="RE_Working2"/>
      <sheetName val="Change_of_Equity2"/>
      <sheetName val="Dados_BLP2"/>
      <sheetName val="Brazil_Sovereign2"/>
      <sheetName val="Cover_&amp;_Parameters2"/>
      <sheetName val="GAAP_&amp;_IAS_Group_TB_&amp;_Reports_2"/>
      <sheetName val="REALxMETA_-_CERVEJA2"/>
      <sheetName val="Unidades_SAC-REVENDA2"/>
      <sheetName val="dep_pre2"/>
      <sheetName val="Расчет_цикла2"/>
      <sheetName val="Главный_лист2"/>
      <sheetName val="Рецепты_партий2"/>
      <sheetName val="Тоннаж_из_графика2"/>
      <sheetName val="brand_definitions2"/>
      <sheetName val="LBO_Model"/>
      <sheetName val="Calc_1"/>
      <sheetName val="Selection_Lists"/>
      <sheetName val="Data_Input_Sheet"/>
      <sheetName val="вспом"/>
      <sheetName val="UNIDADES"/>
      <sheetName val="BNR_2012 в ящике"/>
      <sheetName val="ТехЛинии"/>
      <sheetName val="FC-Bav"/>
      <sheetName val="Load Data"/>
      <sheetName val="Setup"/>
      <sheetName val="TGU"/>
      <sheetName val="Dub. L+L"/>
      <sheetName val="Diaria"/>
      <sheetName val="Group_Comparative_GAAP3"/>
      <sheetName val="Group_Comparative_IAS3"/>
      <sheetName val="R-U_IAS_History3"/>
      <sheetName val="Cash_Flow_Working3"/>
      <sheetName val="TB_GAAP3"/>
      <sheetName val="TB_IAS3"/>
      <sheetName val="Income_Statement3"/>
      <sheetName val="Balance_Sheet3"/>
      <sheetName val="Cash_Flow3"/>
      <sheetName val="G-I-F_Total3"/>
      <sheetName val="G-I-F_(RU)3"/>
      <sheetName val="G-I-F_(UA)3"/>
      <sheetName val="FLash_IAS3"/>
      <sheetName val="Cash_Flow_support3"/>
      <sheetName val="Income_Statement_Russia_and_Uk3"/>
      <sheetName val="Class_A_Shares_Outstanding3"/>
      <sheetName val="Class_B_Shares_Outstanding3"/>
      <sheetName val="Dilutive_Shares_Outstanding3"/>
      <sheetName val="EPS_Working3"/>
      <sheetName val="Share_Price_20023"/>
      <sheetName val="RE_Working3"/>
      <sheetName val="Change_of_Equity3"/>
      <sheetName val="Dados_BLP3"/>
      <sheetName val="Brazil_Sovereign3"/>
      <sheetName val="Cover_&amp;_Parameters3"/>
      <sheetName val="REALxMETA_-_CERVEJA3"/>
      <sheetName val="Unidades_SAC-REVENDA3"/>
      <sheetName val="GAAP_&amp;_IAS_Group_TB_&amp;_Reports_3"/>
      <sheetName val="dep_pre3"/>
      <sheetName val="Расчет_цикла3"/>
      <sheetName val="Главный_лист3"/>
      <sheetName val="Рецепты_партий3"/>
      <sheetName val="Тоннаж_из_графика3"/>
      <sheetName val="brand_definitions3"/>
      <sheetName val="LBO_Model1"/>
      <sheetName val="Calc_11"/>
      <sheetName val="Selection_Lists1"/>
      <sheetName val="Data_Input_Sheet1"/>
      <sheetName val="Volume_per_Region"/>
      <sheetName val="Data_USA_Cdn$"/>
      <sheetName val="Data_USA_US$"/>
      <sheetName val="Load_Data"/>
      <sheetName val="BNR_2012_в_ящике"/>
      <sheetName val="Group_Comparative_GAAP4"/>
      <sheetName val="Group_Comparative_IAS4"/>
      <sheetName val="R-U_IAS_History4"/>
      <sheetName val="Cash_Flow_Working4"/>
      <sheetName val="TB_GAAP4"/>
      <sheetName val="TB_IAS4"/>
      <sheetName val="Income_Statement4"/>
      <sheetName val="Balance_Sheet4"/>
      <sheetName val="Cash_Flow4"/>
      <sheetName val="G-I-F_Total4"/>
      <sheetName val="G-I-F_(RU)4"/>
      <sheetName val="G-I-F_(UA)4"/>
      <sheetName val="FLash_IAS4"/>
      <sheetName val="Cash_Flow_support4"/>
      <sheetName val="Income_Statement_Russia_and_Uk4"/>
      <sheetName val="Class_A_Shares_Outstanding4"/>
      <sheetName val="Class_B_Shares_Outstanding4"/>
      <sheetName val="Dilutive_Shares_Outstanding4"/>
      <sheetName val="EPS_Working4"/>
      <sheetName val="Share_Price_20024"/>
      <sheetName val="RE_Working4"/>
      <sheetName val="Change_of_Equity4"/>
      <sheetName val="Dados_BLP4"/>
      <sheetName val="Brazil_Sovereign4"/>
      <sheetName val="Cover_&amp;_Parameters4"/>
      <sheetName val="REALxMETA_-_CERVEJA4"/>
      <sheetName val="Unidades_SAC-REVENDA4"/>
      <sheetName val="GAAP_&amp;_IAS_Group_TB_&amp;_Reports_4"/>
      <sheetName val="dep_pre4"/>
      <sheetName val="Расчет_цикла4"/>
      <sheetName val="Главный_лист4"/>
      <sheetName val="Рецепты_партий4"/>
      <sheetName val="Тоннаж_из_графика4"/>
      <sheetName val="brand_definitions4"/>
      <sheetName val="LBO_Model2"/>
      <sheetName val="Calc_12"/>
      <sheetName val="Selection_Lists2"/>
      <sheetName val="Data_Input_Sheet2"/>
      <sheetName val="Volume_per_Region1"/>
      <sheetName val="Data_USA_Cdn$1"/>
      <sheetName val="Data_USA_US$1"/>
      <sheetName val="Load_Data1"/>
      <sheetName val="BNR_2012_в_ящике1"/>
      <sheetName val="DATVAR"/>
      <sheetName val="Mapping"/>
      <sheetName val="Database"/>
      <sheetName val="Changes made Zone DB (Nikhil)"/>
      <sheetName val="Changes made Cat DForm (Nikhil)"/>
      <sheetName val="DForm Database"/>
      <sheetName val="Changes made FX DForm (Nikhil)"/>
      <sheetName val="FX"/>
      <sheetName val="Country table"/>
      <sheetName val="Consol"/>
      <sheetName val="Manual Corrections"/>
      <sheetName val="Summary"/>
      <sheetName val="Instructions"/>
      <sheetName val="#BEZUG"/>
      <sheetName val="은행"/>
      <sheetName val="6 - Analítico"/>
      <sheetName val="Subreason code"/>
      <sheetName val="Group_Comparative_GAAP5"/>
      <sheetName val="Group_Comparative_IAS5"/>
      <sheetName val="R-U_IAS_History5"/>
      <sheetName val="Cash_Flow_Working5"/>
      <sheetName val="TB_GAAP5"/>
      <sheetName val="TB_IAS5"/>
      <sheetName val="Income_Statement5"/>
      <sheetName val="Balance_Sheet5"/>
      <sheetName val="Cash_Flow5"/>
      <sheetName val="G-I-F_Total5"/>
      <sheetName val="G-I-F_(RU)5"/>
      <sheetName val="G-I-F_(UA)5"/>
      <sheetName val="FLash_IAS5"/>
      <sheetName val="Cash_Flow_support5"/>
      <sheetName val="Income_Statement_Russia_and_Uk5"/>
      <sheetName val="Class_A_Shares_Outstanding5"/>
      <sheetName val="Class_B_Shares_Outstanding5"/>
      <sheetName val="Dilutive_Shares_Outstanding5"/>
      <sheetName val="EPS_Working5"/>
      <sheetName val="Share_Price_20025"/>
      <sheetName val="RE_Working5"/>
      <sheetName val="Change_of_Equity5"/>
      <sheetName val="Dados_BLP5"/>
      <sheetName val="Brazil_Sovereign5"/>
      <sheetName val="Cover_&amp;_Parameters5"/>
      <sheetName val="REALxMETA_-_CERVEJA5"/>
      <sheetName val="Unidades_SAC-REVENDA5"/>
      <sheetName val="GAAP_&amp;_IAS_Group_TB_&amp;_Reports_5"/>
      <sheetName val="dep_pre5"/>
      <sheetName val="Расчет_цикла5"/>
      <sheetName val="Главный_лист5"/>
      <sheetName val="Рецепты_партий5"/>
      <sheetName val="Тоннаж_из_графика5"/>
      <sheetName val="brand_definitions5"/>
      <sheetName val="LBO_Model3"/>
      <sheetName val="Calc_13"/>
      <sheetName val="Selection_Lists3"/>
      <sheetName val="Data_Input_Sheet3"/>
      <sheetName val="Volume_per_Region2"/>
      <sheetName val="Data_USA_Cdn$2"/>
      <sheetName val="Data_USA_US$2"/>
      <sheetName val="Load_Data2"/>
      <sheetName val="BNR_2012_в_ящике2"/>
      <sheetName val="Dub__L+L"/>
      <sheetName val=""/>
      <sheetName val="Remarks"/>
      <sheetName val="Cover"/>
      <sheetName val="2ITW"/>
      <sheetName val="2ITW (excl BASS)"/>
      <sheetName val="X1AME"/>
      <sheetName val="X2BU"/>
      <sheetName val="X2CA"/>
      <sheetName val="X2US"/>
      <sheetName val="X1WEU"/>
      <sheetName val="X2BE"/>
      <sheetName val="X2FR"/>
      <sheetName val="X2NL"/>
      <sheetName val="X2LU"/>
      <sheetName val="X2MA"/>
      <sheetName val="X2GB"/>
      <sheetName val="X2IT"/>
      <sheetName val="X2ES"/>
      <sheetName val="X2DE"/>
      <sheetName val="X1CEU"/>
      <sheetName val="X2BG"/>
      <sheetName val="X2BH"/>
      <sheetName val="X2CR"/>
      <sheetName val="X2CZ"/>
      <sheetName val="X2HU"/>
      <sheetName val="X2MO"/>
      <sheetName val="X2RO"/>
      <sheetName val="X2SL"/>
      <sheetName val="X1EEU"/>
      <sheetName val="X2RU"/>
      <sheetName val="X2UA"/>
      <sheetName val="X1ASI"/>
      <sheetName val="X2CN"/>
      <sheetName val="X2KR"/>
      <sheetName val="PARE"/>
      <sheetName val="X1UK"/>
      <sheetName val="INTE"/>
      <sheetName val="SD"/>
      <sheetName val="Check Zones"/>
      <sheetName val="Check Countries"/>
      <sheetName val="Overview check"/>
      <sheetName val="LUSA"/>
      <sheetName val="BNA"/>
      <sheetName val="BASSUS"/>
      <sheetName val="DB2002"/>
      <sheetName val="Changes_made_Zone_DB_(Nikhil)"/>
      <sheetName val="Changes_made_Cat_DForm_(Nikhil)"/>
      <sheetName val="DForm_Database"/>
      <sheetName val="Changes_made_FX_DForm_(Nikhil)"/>
      <sheetName val="Country_table"/>
      <sheetName val="Manual_Corrections"/>
      <sheetName val="References"/>
      <sheetName val="Group_Comparative_GAAP6"/>
      <sheetName val="Group_Comparative_IAS6"/>
      <sheetName val="R-U_IAS_History6"/>
      <sheetName val="Cash_Flow_Working6"/>
      <sheetName val="TB_GAAP6"/>
      <sheetName val="TB_IAS6"/>
      <sheetName val="Income_Statement6"/>
      <sheetName val="Balance_Sheet6"/>
      <sheetName val="Cash_Flow6"/>
      <sheetName val="G-I-F_Total6"/>
      <sheetName val="G-I-F_(RU)6"/>
      <sheetName val="G-I-F_(UA)6"/>
      <sheetName val="FLash_IAS6"/>
      <sheetName val="Cash_Flow_support6"/>
      <sheetName val="Income_Statement_Russia_and_Uk6"/>
      <sheetName val="Class_A_Shares_Outstanding6"/>
      <sheetName val="Class_B_Shares_Outstanding6"/>
      <sheetName val="Dilutive_Shares_Outstanding6"/>
      <sheetName val="EPS_Working6"/>
      <sheetName val="Share_Price_20026"/>
      <sheetName val="RE_Working6"/>
      <sheetName val="Change_of_Equity6"/>
      <sheetName val="Dados_BLP6"/>
      <sheetName val="Brazil_Sovereign6"/>
      <sheetName val="Cover_&amp;_Parameters6"/>
      <sheetName val="GAAP_&amp;_IAS_Group_TB_&amp;_Reports_6"/>
      <sheetName val="REALxMETA_-_CERVEJA6"/>
      <sheetName val="Unidades_SAC-REVENDA6"/>
      <sheetName val="dep_pre6"/>
      <sheetName val="Расчет_цикла6"/>
      <sheetName val="Главный_лист6"/>
      <sheetName val="Рецепты_партий6"/>
      <sheetName val="Тоннаж_из_графика6"/>
      <sheetName val="brand_definitions6"/>
      <sheetName val="LBO_Model4"/>
      <sheetName val="Calc_14"/>
      <sheetName val="Selection_Lists4"/>
      <sheetName val="Data_Input_Sheet4"/>
      <sheetName val="Volume_per_Region3"/>
      <sheetName val="Data_USA_Cdn$3"/>
      <sheetName val="Data_USA_US$3"/>
      <sheetName val="Load_Data3"/>
      <sheetName val="BNR_2012_в_ящике3"/>
      <sheetName val="Dub__L+L1"/>
      <sheetName val="Group_Comparative_GAAP7"/>
      <sheetName val="Group_Comparative_IAS7"/>
      <sheetName val="R-U_IAS_History7"/>
      <sheetName val="Cash_Flow_Working7"/>
      <sheetName val="TB_GAAP7"/>
      <sheetName val="TB_IAS7"/>
      <sheetName val="Income_Statement7"/>
      <sheetName val="Balance_Sheet7"/>
      <sheetName val="Cash_Flow7"/>
      <sheetName val="G-I-F_Total7"/>
      <sheetName val="G-I-F_(RU)7"/>
      <sheetName val="G-I-F_(UA)7"/>
      <sheetName val="FLash_IAS7"/>
      <sheetName val="Cash_Flow_support7"/>
      <sheetName val="Income_Statement_Russia_and_Uk7"/>
      <sheetName val="Class_A_Shares_Outstanding7"/>
      <sheetName val="Class_B_Shares_Outstanding7"/>
      <sheetName val="Dilutive_Shares_Outstanding7"/>
      <sheetName val="EPS_Working7"/>
      <sheetName val="Share_Price_20027"/>
      <sheetName val="RE_Working7"/>
      <sheetName val="Change_of_Equity7"/>
      <sheetName val="Dados_BLP7"/>
      <sheetName val="Brazil_Sovereign7"/>
      <sheetName val="Cover_&amp;_Parameters7"/>
      <sheetName val="GAAP_&amp;_IAS_Group_TB_&amp;_Reports_7"/>
      <sheetName val="REALxMETA_-_CERVEJA7"/>
      <sheetName val="Unidades_SAC-REVENDA7"/>
      <sheetName val="dep_pre7"/>
      <sheetName val="Расчет_цикла7"/>
      <sheetName val="Главный_лист7"/>
      <sheetName val="Рецепты_партий7"/>
      <sheetName val="Тоннаж_из_графика7"/>
      <sheetName val="brand_definitions7"/>
      <sheetName val="LBO_Model5"/>
      <sheetName val="Calc_15"/>
      <sheetName val="Selection_Lists5"/>
      <sheetName val="Data_Input_Sheet5"/>
      <sheetName val="Volume_per_Region4"/>
      <sheetName val="Data_USA_Cdn$4"/>
      <sheetName val="Data_USA_US$4"/>
      <sheetName val="Load_Data4"/>
      <sheetName val="BNR_2012_в_ящике4"/>
      <sheetName val="Dub__L+L2"/>
      <sheetName val="2ITW_(excl_BASS)"/>
      <sheetName val="Check_Zones"/>
      <sheetName val="Check_Countries"/>
      <sheetName val="Overview_check"/>
      <sheetName val="SysCategory"/>
      <sheetName val="Tabelas"/>
      <sheetName val="FLOWCHART-03"/>
      <sheetName val="Group_Comparative_GAAP8"/>
      <sheetName val="Group_Comparative_IAS8"/>
      <sheetName val="R-U_IAS_History8"/>
      <sheetName val="Cash_Flow_Working8"/>
      <sheetName val="TB_GAAP8"/>
      <sheetName val="TB_IAS8"/>
      <sheetName val="Income_Statement8"/>
      <sheetName val="Balance_Sheet8"/>
      <sheetName val="Cash_Flow8"/>
      <sheetName val="G-I-F_Total8"/>
      <sheetName val="G-I-F_(RU)8"/>
      <sheetName val="G-I-F_(UA)8"/>
      <sheetName val="FLash_IAS8"/>
      <sheetName val="Cash_Flow_support8"/>
      <sheetName val="Income_Statement_Russia_and_Uk8"/>
      <sheetName val="Class_A_Shares_Outstanding8"/>
      <sheetName val="Class_B_Shares_Outstanding8"/>
      <sheetName val="Dilutive_Shares_Outstanding8"/>
      <sheetName val="EPS_Working8"/>
      <sheetName val="Share_Price_20028"/>
      <sheetName val="RE_Working8"/>
      <sheetName val="Change_of_Equity8"/>
      <sheetName val="Dados_BLP8"/>
      <sheetName val="Brazil_Sovereign8"/>
      <sheetName val="Cover_&amp;_Parameters8"/>
      <sheetName val="REALxMETA_-_CERVEJA8"/>
      <sheetName val="Unidades_SAC-REVENDA8"/>
      <sheetName val="GAAP_&amp;_IAS_Group_TB_&amp;_Reports_8"/>
      <sheetName val="dep_pre8"/>
      <sheetName val="Расчет_цикла8"/>
      <sheetName val="Главный_лист8"/>
      <sheetName val="Рецепты_партий8"/>
      <sheetName val="Тоннаж_из_графика8"/>
      <sheetName val="brand_definitions8"/>
      <sheetName val="LBO_Model6"/>
      <sheetName val="Calc_16"/>
      <sheetName val="Selection_Lists6"/>
      <sheetName val="Data_Input_Sheet6"/>
      <sheetName val="Volume_per_Region5"/>
      <sheetName val="Data_USA_Cdn$5"/>
      <sheetName val="Data_USA_US$5"/>
      <sheetName val="BNR_2012_в_ящике5"/>
      <sheetName val="Dub__L+L3"/>
      <sheetName val="Load_Data5"/>
      <sheetName val="6_-_Analítico"/>
      <sheetName val="Subreason_code"/>
      <sheetName val="Changes_made_Zone_DB_(Nikhil)1"/>
      <sheetName val="Changes_made_Cat_DForm_(Nikhil1"/>
      <sheetName val="DForm_Database1"/>
      <sheetName val="Changes_made_FX_DForm_(Nikhil)1"/>
      <sheetName val="Country_table1"/>
      <sheetName val="Manual_Corrections1"/>
      <sheetName val="Data USA Adj US$"/>
      <sheetName val="BU16 FX"/>
      <sheetName val="Valsum"/>
      <sheetName val="Plan1"/>
      <sheetName val="Volumen"/>
      <sheetName val="Group_Comparative_GAAP9"/>
      <sheetName val="Group_Comparative_IAS9"/>
      <sheetName val="R-U_IAS_History9"/>
      <sheetName val="Cash_Flow_Working9"/>
      <sheetName val="TB_GAAP9"/>
      <sheetName val="TB_IAS9"/>
      <sheetName val="Income_Statement9"/>
      <sheetName val="Balance_Sheet9"/>
      <sheetName val="Cash_Flow9"/>
      <sheetName val="G-I-F_Total9"/>
      <sheetName val="G-I-F_(RU)9"/>
      <sheetName val="G-I-F_(UA)9"/>
      <sheetName val="FLash_IAS9"/>
      <sheetName val="Cash_Flow_support9"/>
      <sheetName val="Income_Statement_Russia_and_Uk9"/>
      <sheetName val="Class_A_Shares_Outstanding9"/>
      <sheetName val="Class_B_Shares_Outstanding9"/>
      <sheetName val="Dilutive_Shares_Outstanding9"/>
      <sheetName val="EPS_Working9"/>
      <sheetName val="Share_Price_20029"/>
      <sheetName val="RE_Working9"/>
      <sheetName val="Change_of_Equity9"/>
      <sheetName val="Dados_BLP9"/>
      <sheetName val="Brazil_Sovereign9"/>
      <sheetName val="Cover_&amp;_Parameters9"/>
      <sheetName val="REALxMETA_-_CERVEJA9"/>
      <sheetName val="Unidades_SAC-REVENDA9"/>
      <sheetName val="GAAP_&amp;_IAS_Group_TB_&amp;_Reports_9"/>
      <sheetName val="dep_pre9"/>
      <sheetName val="Расчет_цикла9"/>
      <sheetName val="Главный_лист9"/>
      <sheetName val="Рецепты_партий9"/>
      <sheetName val="Тоннаж_из_графика9"/>
      <sheetName val="brand_definitions9"/>
      <sheetName val="LBO_Model7"/>
      <sheetName val="Calc_17"/>
      <sheetName val="Selection_Lists7"/>
      <sheetName val="Data_Input_Sheet7"/>
      <sheetName val="Volume_per_Region6"/>
      <sheetName val="Data_USA_Cdn$6"/>
      <sheetName val="Data_USA_US$6"/>
      <sheetName val="Load_Data6"/>
      <sheetName val="BNR_2012_в_ящике6"/>
      <sheetName val="Dub__L+L4"/>
      <sheetName val="Changes_made_Zone_DB_(Nikhil)2"/>
      <sheetName val="Changes_made_Cat_DForm_(Nikhil2"/>
      <sheetName val="DForm_Database2"/>
      <sheetName val="Changes_made_FX_DForm_(Nikhil)2"/>
      <sheetName val="Country_table2"/>
      <sheetName val="Manual_Corrections2"/>
      <sheetName val="Subreason_code1"/>
      <sheetName val="2ITW_(excl_BASS)1"/>
      <sheetName val="Check_Zones1"/>
      <sheetName val="Check_Countries1"/>
      <sheetName val="Overview_check1"/>
      <sheetName val="6_-_Analítico1"/>
      <sheetName val="Data_USA_Adj_US$"/>
      <sheetName val="BU16_FX"/>
      <sheetName val="Group_Comparative_GAAP10"/>
      <sheetName val="Group_Comparative_IAS10"/>
      <sheetName val="R-U_IAS_History10"/>
      <sheetName val="Cash_Flow_Working10"/>
      <sheetName val="TB_GAAP10"/>
      <sheetName val="TB_IAS10"/>
      <sheetName val="Income_Statement10"/>
      <sheetName val="Balance_Sheet10"/>
      <sheetName val="Cash_Flow10"/>
      <sheetName val="G-I-F_Total10"/>
      <sheetName val="G-I-F_(RU)10"/>
      <sheetName val="G-I-F_(UA)10"/>
      <sheetName val="FLash_IAS10"/>
      <sheetName val="Cash_Flow_support10"/>
      <sheetName val="Income_Statement_Russia_and_U10"/>
      <sheetName val="Class_A_Shares_Outstanding10"/>
      <sheetName val="Class_B_Shares_Outstanding10"/>
      <sheetName val="Dilutive_Shares_Outstanding10"/>
      <sheetName val="EPS_Working10"/>
      <sheetName val="Share_Price_200210"/>
      <sheetName val="RE_Working10"/>
      <sheetName val="Change_of_Equity10"/>
      <sheetName val="Dados_BLP10"/>
      <sheetName val="Brazil_Sovereign10"/>
      <sheetName val="Cover_&amp;_Parameters10"/>
      <sheetName val="REALxMETA_-_CERVEJA10"/>
      <sheetName val="Unidades_SAC-REVENDA10"/>
      <sheetName val="GAAP_&amp;_IAS_Group_TB_&amp;_Reports10"/>
      <sheetName val="dep_pre10"/>
      <sheetName val="Расчет_цикла10"/>
      <sheetName val="Главный_лист10"/>
      <sheetName val="Рецепты_партий10"/>
      <sheetName val="Тоннаж_из_графика10"/>
      <sheetName val="brand_definitions10"/>
      <sheetName val="LBO_Model8"/>
      <sheetName val="Calc_18"/>
      <sheetName val="Selection_Lists8"/>
      <sheetName val="Data_Input_Sheet8"/>
      <sheetName val="Volume_per_Region7"/>
      <sheetName val="Data_USA_Cdn$7"/>
      <sheetName val="Data_USA_US$7"/>
      <sheetName val="Load_Data7"/>
      <sheetName val="BNR_2012_в_ящике7"/>
      <sheetName val="Dub__L+L5"/>
      <sheetName val="Changes_made_Zone_DB_(Nikhil)3"/>
      <sheetName val="Changes_made_Cat_DForm_(Nikhil3"/>
      <sheetName val="DForm_Database3"/>
      <sheetName val="Changes_made_FX_DForm_(Nikhil)3"/>
      <sheetName val="Country_table3"/>
      <sheetName val="Manual_Corrections3"/>
      <sheetName val="Subreason_code2"/>
      <sheetName val="2ITW_(excl_BASS)2"/>
      <sheetName val="Check_Zones2"/>
      <sheetName val="Check_Countries2"/>
      <sheetName val="Overview_check2"/>
      <sheetName val="6_-_Analítico2"/>
      <sheetName val="Data_USA_Adj_US$1"/>
      <sheetName val="BU16_FX1"/>
      <sheetName val="SKU"/>
      <sheetName val="Group_Comparative_GAAP11"/>
      <sheetName val="Group_Comparative_IAS11"/>
      <sheetName val="R-U_IAS_History11"/>
      <sheetName val="Cash_Flow_Working11"/>
      <sheetName val="TB_GAAP11"/>
      <sheetName val="TB_IAS11"/>
      <sheetName val="Income_Statement11"/>
      <sheetName val="Balance_Sheet11"/>
      <sheetName val="Cash_Flow11"/>
      <sheetName val="G-I-F_Total11"/>
      <sheetName val="G-I-F_(RU)11"/>
      <sheetName val="G-I-F_(UA)11"/>
      <sheetName val="FLash_IAS11"/>
      <sheetName val="Cash_Flow_support11"/>
      <sheetName val="Income_Statement_Russia_and_U11"/>
      <sheetName val="Class_A_Shares_Outstanding11"/>
      <sheetName val="Class_B_Shares_Outstanding11"/>
      <sheetName val="Dilutive_Shares_Outstanding11"/>
      <sheetName val="EPS_Working11"/>
      <sheetName val="Share_Price_200211"/>
      <sheetName val="RE_Working11"/>
      <sheetName val="Change_of_Equity11"/>
      <sheetName val="Dados_BLP11"/>
      <sheetName val="Brazil_Sovereign11"/>
      <sheetName val="Cover_&amp;_Parameters11"/>
      <sheetName val="REALxMETA_-_CERVEJA11"/>
      <sheetName val="Unidades_SAC-REVENDA11"/>
      <sheetName val="GAAP_&amp;_IAS_Group_TB_&amp;_Reports11"/>
      <sheetName val="dep_pre11"/>
      <sheetName val="Расчет_цикла11"/>
      <sheetName val="Главный_лист11"/>
      <sheetName val="Рецепты_партий11"/>
      <sheetName val="Тоннаж_из_графика11"/>
      <sheetName val="brand_definitions11"/>
      <sheetName val="LBO_Model9"/>
      <sheetName val="Calc_19"/>
      <sheetName val="Selection_Lists9"/>
      <sheetName val="Data_Input_Sheet9"/>
      <sheetName val="Volume_per_Region8"/>
      <sheetName val="Data_USA_Cdn$8"/>
      <sheetName val="Data_USA_US$8"/>
      <sheetName val="BNR_2012_в_ящике8"/>
      <sheetName val="Load_Data8"/>
      <sheetName val="Dub__L+L6"/>
      <sheetName val="Changes_made_Zone_DB_(Nikhil)4"/>
      <sheetName val="Changes_made_Cat_DForm_(Nikhil4"/>
      <sheetName val="DForm_Database4"/>
      <sheetName val="Changes_made_FX_DForm_(Nikhil)4"/>
      <sheetName val="Country_table4"/>
      <sheetName val="Manual_Corrections4"/>
      <sheetName val="2ITW_(excl_BASS)3"/>
      <sheetName val="Check_Zones3"/>
      <sheetName val="Check_Countries3"/>
      <sheetName val="Overview_check3"/>
      <sheetName val="Subreason_code3"/>
      <sheetName val="6_-_Analítico3"/>
      <sheetName val="Data_USA_Adj_US$2"/>
      <sheetName val="BU16_FX2"/>
      <sheetName val="FC 2021"/>
      <sheetName val="FC_2021"/>
      <sheetName val="FC_20211"/>
      <sheetName val="FC_20212"/>
      <sheetName val="FC_20213"/>
      <sheetName val="FC_20214"/>
      <sheetName val="FC_20215"/>
      <sheetName val="Group_Comparative_GAAP12"/>
      <sheetName val="Group_Comparative_IAS12"/>
      <sheetName val="R-U_IAS_History12"/>
      <sheetName val="Cash_Flow_Working12"/>
      <sheetName val="TB_GAAP12"/>
      <sheetName val="TB_IAS12"/>
      <sheetName val="Income_Statement12"/>
      <sheetName val="Balance_Sheet12"/>
      <sheetName val="Cash_Flow12"/>
      <sheetName val="G-I-F_Total12"/>
      <sheetName val="G-I-F_(RU)12"/>
      <sheetName val="G-I-F_(UA)12"/>
      <sheetName val="FLash_IAS12"/>
      <sheetName val="Cash_Flow_support12"/>
      <sheetName val="Income_Statement_Russia_and_U12"/>
      <sheetName val="Class_A_Shares_Outstanding12"/>
      <sheetName val="Class_B_Shares_Outstanding12"/>
      <sheetName val="Dilutive_Shares_Outstanding12"/>
      <sheetName val="EPS_Working12"/>
      <sheetName val="Share_Price_200212"/>
      <sheetName val="RE_Working12"/>
      <sheetName val="Change_of_Equity12"/>
      <sheetName val="Dados_BLP12"/>
      <sheetName val="Brazil_Sovereign12"/>
      <sheetName val="Cover_&amp;_Parameters12"/>
      <sheetName val="REALxMETA_-_CERVEJA12"/>
      <sheetName val="Unidades_SAC-REVENDA12"/>
      <sheetName val="GAAP_&amp;_IAS_Group_TB_&amp;_Reports12"/>
      <sheetName val="dep_pre12"/>
      <sheetName val="Расчет_цикла12"/>
      <sheetName val="Главный_лист12"/>
      <sheetName val="Рецепты_партий12"/>
      <sheetName val="Тоннаж_из_графика12"/>
      <sheetName val="brand_definitions12"/>
      <sheetName val="LBO_Model10"/>
      <sheetName val="Calc_110"/>
      <sheetName val="Selection_Lists10"/>
      <sheetName val="Data_Input_Sheet10"/>
      <sheetName val="Volume_per_Region9"/>
      <sheetName val="Data_USA_Cdn$9"/>
      <sheetName val="Data_USA_US$9"/>
      <sheetName val="Load_Data9"/>
      <sheetName val="BNR_2012_в_ящике9"/>
      <sheetName val="Dub__L+L7"/>
      <sheetName val="Changes_made_Zone_DB_(Nikhil)5"/>
      <sheetName val="Changes_made_Cat_DForm_(Nikhil5"/>
      <sheetName val="DForm_Database5"/>
      <sheetName val="Changes_made_FX_DForm_(Nikhil)5"/>
      <sheetName val="Country_table5"/>
      <sheetName val="Manual_Corrections5"/>
      <sheetName val="Subreason_code4"/>
      <sheetName val="2ITW_(excl_BASS)4"/>
      <sheetName val="Check_Zones4"/>
      <sheetName val="Check_Countries4"/>
      <sheetName val="Overview_check4"/>
      <sheetName val="6_-_Analítico4"/>
      <sheetName val="Data_USA_Adj_US$3"/>
      <sheetName val="BU16_FX3"/>
      <sheetName val="Group_Comparative_GAAP13"/>
      <sheetName val="Group_Comparative_IAS13"/>
      <sheetName val="R-U_IAS_History13"/>
      <sheetName val="Cash_Flow_Working13"/>
      <sheetName val="TB_GAAP13"/>
      <sheetName val="TB_IAS13"/>
      <sheetName val="Income_Statement13"/>
      <sheetName val="Balance_Sheet13"/>
      <sheetName val="Cash_Flow13"/>
      <sheetName val="G-I-F_Total13"/>
      <sheetName val="G-I-F_(RU)13"/>
      <sheetName val="G-I-F_(UA)13"/>
      <sheetName val="FLash_IAS13"/>
      <sheetName val="Cash_Flow_support13"/>
      <sheetName val="Income_Statement_Russia_and_U13"/>
      <sheetName val="Class_A_Shares_Outstanding13"/>
      <sheetName val="Class_B_Shares_Outstanding13"/>
      <sheetName val="Dilutive_Shares_Outstanding13"/>
      <sheetName val="EPS_Working13"/>
      <sheetName val="Share_Price_200213"/>
      <sheetName val="RE_Working13"/>
      <sheetName val="Change_of_Equity13"/>
      <sheetName val="Dados_BLP13"/>
      <sheetName val="Brazil_Sovereign13"/>
      <sheetName val="Cover_&amp;_Parameters13"/>
      <sheetName val="REALxMETA_-_CERVEJA13"/>
      <sheetName val="Unidades_SAC-REVENDA13"/>
      <sheetName val="GAAP_&amp;_IAS_Group_TB_&amp;_Reports13"/>
      <sheetName val="dep_pre13"/>
      <sheetName val="Расчет_цикла13"/>
      <sheetName val="Главный_лист13"/>
      <sheetName val="Рецепты_партий13"/>
      <sheetName val="Тоннаж_из_графика13"/>
      <sheetName val="brand_definitions13"/>
      <sheetName val="LBO_Model11"/>
      <sheetName val="Calc_111"/>
      <sheetName val="Selection_Lists11"/>
      <sheetName val="Data_Input_Sheet11"/>
      <sheetName val="Volume_per_Region10"/>
      <sheetName val="Data_USA_Cdn$10"/>
      <sheetName val="Data_USA_US$10"/>
      <sheetName val="BNR_2012_в_ящике10"/>
      <sheetName val="Load_Data10"/>
      <sheetName val="Dub__L+L8"/>
      <sheetName val="Changes_made_Zone_DB_(Nikhil)6"/>
      <sheetName val="Changes_made_Cat_DForm_(Nikhil6"/>
      <sheetName val="DForm_Database6"/>
      <sheetName val="Changes_made_FX_DForm_(Nikhil)6"/>
      <sheetName val="Country_table6"/>
      <sheetName val="Manual_Corrections6"/>
      <sheetName val="Subreason_code5"/>
      <sheetName val="2ITW_(excl_BASS)5"/>
      <sheetName val="Check_Zones5"/>
      <sheetName val="Check_Countries5"/>
      <sheetName val="Overview_check5"/>
      <sheetName val="6_-_Analítico5"/>
      <sheetName val="Data_USA_Adj_US$4"/>
      <sheetName val="BU16_FX4"/>
      <sheetName val="FC_20216"/>
      <sheetName val="FC_20217"/>
      <sheetName val="Group_Comparative_GAAP14"/>
      <sheetName val="Group_Comparative_IAS14"/>
      <sheetName val="R-U_IAS_History14"/>
      <sheetName val="Cash_Flow_Working14"/>
      <sheetName val="TB_GAAP14"/>
      <sheetName val="TB_IAS14"/>
      <sheetName val="Income_Statement14"/>
      <sheetName val="Balance_Sheet14"/>
      <sheetName val="Cash_Flow14"/>
      <sheetName val="G-I-F_Total14"/>
      <sheetName val="G-I-F_(RU)14"/>
      <sheetName val="G-I-F_(UA)14"/>
      <sheetName val="FLash_IAS14"/>
      <sheetName val="Cash_Flow_support14"/>
      <sheetName val="Income_Statement_Russia_and_U14"/>
      <sheetName val="Class_A_Shares_Outstanding14"/>
      <sheetName val="Class_B_Shares_Outstanding14"/>
      <sheetName val="Dilutive_Shares_Outstanding14"/>
      <sheetName val="EPS_Working14"/>
      <sheetName val="Share_Price_200214"/>
      <sheetName val="RE_Working14"/>
      <sheetName val="Change_of_Equity14"/>
      <sheetName val="Dados_BLP14"/>
      <sheetName val="Brazil_Sovereign14"/>
      <sheetName val="Cover_&amp;_Parameters14"/>
      <sheetName val="REALxMETA_-_CERVEJA14"/>
      <sheetName val="Unidades_SAC-REVENDA14"/>
      <sheetName val="GAAP_&amp;_IAS_Group_TB_&amp;_Reports14"/>
      <sheetName val="dep_pre14"/>
      <sheetName val="Расчет_цикла14"/>
      <sheetName val="Главный_лист14"/>
      <sheetName val="Рецепты_партий14"/>
      <sheetName val="Тоннаж_из_графика14"/>
      <sheetName val="brand_definitions14"/>
      <sheetName val="LBO_Model12"/>
      <sheetName val="Calc_112"/>
      <sheetName val="Selection_Lists12"/>
      <sheetName val="Data_Input_Sheet12"/>
      <sheetName val="Volume_per_Region11"/>
      <sheetName val="Data_USA_Cdn$11"/>
      <sheetName val="Data_USA_US$11"/>
      <sheetName val="BNR_2012_в_ящике11"/>
      <sheetName val="Load_Data11"/>
      <sheetName val="Dub__L+L9"/>
      <sheetName val="Changes_made_Zone_DB_(Nikhil)7"/>
      <sheetName val="Changes_made_Cat_DForm_(Nikhil7"/>
      <sheetName val="DForm_Database7"/>
      <sheetName val="Changes_made_FX_DForm_(Nikhil)7"/>
      <sheetName val="Country_table7"/>
      <sheetName val="Manual_Corrections7"/>
      <sheetName val="Subreason_code6"/>
      <sheetName val="2ITW_(excl_BASS)6"/>
      <sheetName val="Check_Zones6"/>
      <sheetName val="Check_Countries6"/>
      <sheetName val="Overview_check6"/>
      <sheetName val="6_-_Analítico6"/>
      <sheetName val="Data_USA_Adj_US$5"/>
      <sheetName val="BU16_FX5"/>
      <sheetName val="FC_20218"/>
      <sheetName val="Group_Comparative_GAAP15"/>
      <sheetName val="Group_Comparative_IAS15"/>
      <sheetName val="R-U_IAS_History15"/>
      <sheetName val="Cash_Flow_Working15"/>
      <sheetName val="TB_GAAP15"/>
      <sheetName val="TB_IAS15"/>
      <sheetName val="Income_Statement15"/>
      <sheetName val="Balance_Sheet15"/>
      <sheetName val="Cash_Flow15"/>
      <sheetName val="G-I-F_Total15"/>
      <sheetName val="G-I-F_(RU)15"/>
      <sheetName val="G-I-F_(UA)15"/>
      <sheetName val="FLash_IAS15"/>
      <sheetName val="Cash_Flow_support15"/>
      <sheetName val="Income_Statement_Russia_and_U15"/>
      <sheetName val="Class_A_Shares_Outstanding15"/>
      <sheetName val="Class_B_Shares_Outstanding15"/>
      <sheetName val="Dilutive_Shares_Outstanding15"/>
      <sheetName val="EPS_Working15"/>
      <sheetName val="Share_Price_200215"/>
      <sheetName val="RE_Working15"/>
      <sheetName val="Change_of_Equity15"/>
      <sheetName val="Dados_BLP15"/>
      <sheetName val="Brazil_Sovereign15"/>
      <sheetName val="Cover_&amp;_Parameters15"/>
      <sheetName val="REALxMETA_-_CERVEJA15"/>
      <sheetName val="Unidades_SAC-REVENDA15"/>
      <sheetName val="GAAP_&amp;_IAS_Group_TB_&amp;_Reports15"/>
      <sheetName val="dep_pre15"/>
      <sheetName val="Расчет_цикла15"/>
      <sheetName val="Главный_лист15"/>
      <sheetName val="Рецепты_партий15"/>
      <sheetName val="Тоннаж_из_графика15"/>
      <sheetName val="brand_definitions15"/>
      <sheetName val="LBO_Model13"/>
      <sheetName val="Calc_113"/>
      <sheetName val="Selection_Lists13"/>
      <sheetName val="Data_Input_Sheet13"/>
      <sheetName val="Volume_per_Region12"/>
      <sheetName val="Data_USA_Cdn$12"/>
      <sheetName val="Data_USA_US$12"/>
      <sheetName val="Load_Data12"/>
      <sheetName val="BNR_2012_в_ящике12"/>
      <sheetName val="Dub__L+L10"/>
      <sheetName val="Changes_made_Zone_DB_(Nikhil)8"/>
      <sheetName val="Changes_made_Cat_DForm_(Nikhil8"/>
      <sheetName val="DForm_Database8"/>
      <sheetName val="Changes_made_FX_DForm_(Nikhil)8"/>
      <sheetName val="Country_table8"/>
      <sheetName val="Manual_Corrections8"/>
      <sheetName val="Subreason_code7"/>
      <sheetName val="2ITW_(excl_BASS)7"/>
      <sheetName val="Check_Zones7"/>
      <sheetName val="Check_Countries7"/>
      <sheetName val="Overview_check7"/>
      <sheetName val="6_-_Analítico7"/>
      <sheetName val="Data_USA_Adj_US$6"/>
      <sheetName val="BU16_FX6"/>
      <sheetName val="FC_20219"/>
      <sheetName val="Group_Comparative_GAAP16"/>
      <sheetName val="Group_Comparative_IAS16"/>
      <sheetName val="R-U_IAS_History16"/>
      <sheetName val="Cash_Flow_Working16"/>
      <sheetName val="TB_GAAP16"/>
      <sheetName val="TB_IAS16"/>
      <sheetName val="Income_Statement16"/>
      <sheetName val="Balance_Sheet16"/>
      <sheetName val="Cash_Flow16"/>
      <sheetName val="G-I-F_Total16"/>
      <sheetName val="G-I-F_(RU)16"/>
      <sheetName val="G-I-F_(UA)16"/>
      <sheetName val="FLash_IAS16"/>
      <sheetName val="Cash_Flow_support16"/>
      <sheetName val="Income_Statement_Russia_and_U16"/>
      <sheetName val="Class_A_Shares_Outstanding16"/>
      <sheetName val="Class_B_Shares_Outstanding16"/>
      <sheetName val="Dilutive_Shares_Outstanding16"/>
      <sheetName val="EPS_Working16"/>
      <sheetName val="Share_Price_200216"/>
      <sheetName val="RE_Working16"/>
      <sheetName val="Change_of_Equity16"/>
      <sheetName val="Dados_BLP16"/>
      <sheetName val="Brazil_Sovereign16"/>
      <sheetName val="Cover_&amp;_Parameters16"/>
      <sheetName val="REALxMETA_-_CERVEJA16"/>
      <sheetName val="Unidades_SAC-REVENDA16"/>
      <sheetName val="GAAP_&amp;_IAS_Group_TB_&amp;_Reports16"/>
      <sheetName val="dep_pre16"/>
      <sheetName val="Расчет_цикла16"/>
      <sheetName val="Главный_лист16"/>
      <sheetName val="Рецепты_партий16"/>
      <sheetName val="Тоннаж_из_графика16"/>
      <sheetName val="brand_definitions16"/>
      <sheetName val="LBO_Model14"/>
      <sheetName val="Calc_114"/>
      <sheetName val="Selection_Lists14"/>
      <sheetName val="Data_Input_Sheet14"/>
      <sheetName val="Volume_per_Region13"/>
      <sheetName val="Data_USA_Cdn$13"/>
      <sheetName val="Data_USA_US$13"/>
      <sheetName val="Load_Data13"/>
      <sheetName val="BNR_2012_в_ящике13"/>
      <sheetName val="Dub__L+L11"/>
      <sheetName val="Changes_made_Zone_DB_(Nikhil)9"/>
      <sheetName val="Changes_made_Cat_DForm_(Nikhil9"/>
      <sheetName val="DForm_Database9"/>
      <sheetName val="Changes_made_FX_DForm_(Nikhil)9"/>
      <sheetName val="Country_table9"/>
      <sheetName val="Manual_Corrections9"/>
      <sheetName val="Subreason_code8"/>
      <sheetName val="2ITW_(excl_BASS)8"/>
      <sheetName val="Check_Zones8"/>
      <sheetName val="Check_Countries8"/>
      <sheetName val="Overview_check8"/>
      <sheetName val="6_-_Analítico8"/>
      <sheetName val="Data_USA_Adj_US$7"/>
      <sheetName val="BU16_FX7"/>
      <sheetName val="FC_202110"/>
      <sheetName val="Group_Comparative_GAAP17"/>
      <sheetName val="Group_Comparative_IAS17"/>
      <sheetName val="R-U_IAS_History17"/>
      <sheetName val="Cash_Flow_Working17"/>
      <sheetName val="TB_GAAP17"/>
      <sheetName val="TB_IAS17"/>
      <sheetName val="Income_Statement17"/>
      <sheetName val="Balance_Sheet17"/>
      <sheetName val="Cash_Flow17"/>
      <sheetName val="G-I-F_Total17"/>
      <sheetName val="G-I-F_(RU)17"/>
      <sheetName val="G-I-F_(UA)17"/>
      <sheetName val="FLash_IAS17"/>
      <sheetName val="Cash_Flow_support17"/>
      <sheetName val="Income_Statement_Russia_and_U17"/>
      <sheetName val="Class_A_Shares_Outstanding17"/>
      <sheetName val="Class_B_Shares_Outstanding17"/>
      <sheetName val="Dilutive_Shares_Outstanding17"/>
      <sheetName val="EPS_Working17"/>
      <sheetName val="Share_Price_200217"/>
      <sheetName val="RE_Working17"/>
      <sheetName val="Change_of_Equity17"/>
      <sheetName val="Dados_BLP17"/>
      <sheetName val="Brazil_Sovereign17"/>
      <sheetName val="Cover_&amp;_Parameters17"/>
      <sheetName val="REALxMETA_-_CERVEJA17"/>
      <sheetName val="Unidades_SAC-REVENDA17"/>
      <sheetName val="GAAP_&amp;_IAS_Group_TB_&amp;_Reports17"/>
      <sheetName val="dep_pre17"/>
      <sheetName val="Расчет_цикла17"/>
      <sheetName val="Главный_лист17"/>
      <sheetName val="Рецепты_партий17"/>
      <sheetName val="Тоннаж_из_графика17"/>
      <sheetName val="brand_definitions17"/>
      <sheetName val="LBO_Model15"/>
      <sheetName val="Calc_115"/>
      <sheetName val="Selection_Lists15"/>
      <sheetName val="Data_Input_Sheet15"/>
      <sheetName val="Volume_per_Region14"/>
      <sheetName val="Data_USA_Cdn$14"/>
      <sheetName val="Data_USA_US$14"/>
      <sheetName val="Load_Data14"/>
      <sheetName val="BNR_2012_в_ящике14"/>
      <sheetName val="Dub__L+L12"/>
      <sheetName val="Changes_made_Zone_DB_(Nikhil)10"/>
      <sheetName val="Changes_made_Cat_DForm_(Nikhi10"/>
      <sheetName val="DForm_Database10"/>
      <sheetName val="Changes_made_FX_DForm_(Nikhil10"/>
      <sheetName val="Country_table10"/>
      <sheetName val="Manual_Corrections10"/>
      <sheetName val="Subreason_code9"/>
      <sheetName val="2ITW_(excl_BASS)9"/>
      <sheetName val="Check_Zones9"/>
      <sheetName val="Check_Countries9"/>
      <sheetName val="Overview_check9"/>
      <sheetName val="6_-_Analítico9"/>
      <sheetName val="Data_USA_Adj_US$8"/>
      <sheetName val="BU16_FX8"/>
      <sheetName val="FC_202111"/>
      <sheetName val="Group_Comparative_GAAP18"/>
      <sheetName val="Group_Comparative_IAS18"/>
      <sheetName val="R-U_IAS_History18"/>
      <sheetName val="Cash_Flow_Working18"/>
      <sheetName val="TB_GAAP18"/>
      <sheetName val="TB_IAS18"/>
      <sheetName val="Income_Statement18"/>
      <sheetName val="Balance_Sheet18"/>
      <sheetName val="Cash_Flow18"/>
      <sheetName val="G-I-F_Total18"/>
      <sheetName val="G-I-F_(RU)18"/>
      <sheetName val="G-I-F_(UA)18"/>
      <sheetName val="FLash_IAS18"/>
      <sheetName val="Cash_Flow_support18"/>
      <sheetName val="Income_Statement_Russia_and_U18"/>
      <sheetName val="Class_A_Shares_Outstanding18"/>
      <sheetName val="Class_B_Shares_Outstanding18"/>
      <sheetName val="Dilutive_Shares_Outstanding18"/>
      <sheetName val="EPS_Working18"/>
      <sheetName val="Share_Price_200218"/>
      <sheetName val="RE_Working18"/>
      <sheetName val="Change_of_Equity18"/>
      <sheetName val="Dados_BLP18"/>
      <sheetName val="Brazil_Sovereign18"/>
      <sheetName val="Cover_&amp;_Parameters18"/>
      <sheetName val="REALxMETA_-_CERVEJA18"/>
      <sheetName val="Unidades_SAC-REVENDA18"/>
      <sheetName val="GAAP_&amp;_IAS_Group_TB_&amp;_Reports18"/>
      <sheetName val="dep_pre18"/>
      <sheetName val="Расчет_цикла18"/>
      <sheetName val="Главный_лист18"/>
      <sheetName val="Рецепты_партий18"/>
      <sheetName val="Тоннаж_из_графика18"/>
      <sheetName val="brand_definitions18"/>
      <sheetName val="LBO_Model16"/>
      <sheetName val="Calc_116"/>
      <sheetName val="Selection_Lists16"/>
      <sheetName val="Data_Input_Sheet16"/>
      <sheetName val="Volume_per_Region15"/>
      <sheetName val="Data_USA_Cdn$15"/>
      <sheetName val="Data_USA_US$15"/>
      <sheetName val="Load_Data15"/>
      <sheetName val="BNR_2012_в_ящике15"/>
      <sheetName val="Dub__L+L13"/>
      <sheetName val="Changes_made_Zone_DB_(Nikhil)11"/>
      <sheetName val="Changes_made_Cat_DForm_(Nikhi11"/>
      <sheetName val="DForm_Database11"/>
      <sheetName val="Changes_made_FX_DForm_(Nikhil11"/>
      <sheetName val="Country_table11"/>
      <sheetName val="Manual_Corrections11"/>
      <sheetName val="Subreason_code10"/>
      <sheetName val="2ITW_(excl_BASS)10"/>
      <sheetName val="Check_Zones10"/>
      <sheetName val="Check_Countries10"/>
      <sheetName val="Overview_check10"/>
      <sheetName val="6_-_Analítico10"/>
      <sheetName val="Data_USA_Adj_US$9"/>
      <sheetName val="BU16_FX9"/>
      <sheetName val="FC_202112"/>
      <sheetName val="基础信息"/>
      <sheetName val="Assumptions"/>
      <sheetName val="Overview Waterfall"/>
      <sheetName val="Report-Daily"/>
      <sheetName val="1_Overview"/>
      <sheetName val="FJJX Bud_IB"/>
      <sheetName val="MKT_Terr"/>
      <sheetName val="LIST"/>
      <sheetName val="NRMixData_YTG"/>
      <sheetName val="Pillars"/>
      <sheetName val="cc"/>
      <sheetName val="packages"/>
      <sheetName val="Chart data"/>
      <sheetName val="Ref"/>
      <sheetName val="Overview_Waterfall"/>
      <sheetName val="FJJX_Bud_IB"/>
      <sheetName val="Chart_data"/>
      <sheetName val="울산"/>
      <sheetName val="MMR12活动类型"/>
      <sheetName val="Region"/>
      <sheetName val="SKU代码"/>
      <sheetName val="Territory"/>
      <sheetName val="TRCode"/>
      <sheetName val="经销商"/>
      <sheetName val="渠道"/>
      <sheetName val="DSR_By_Region_Setting"/>
      <sheetName val="Date"/>
      <sheetName val="有效性"/>
      <sheetName val="SPkg Summary"/>
      <sheetName val="字段说明"/>
      <sheetName val="Drops"/>
      <sheetName val="SKU_Profile"/>
      <sheetName val="Sig Cycles_Accts &amp; Processes"/>
    </sheetNames>
    <sheetDataSet>
      <sheetData sheetId="0"/>
      <sheetData sheetId="1"/>
      <sheetData sheetId="2"/>
      <sheetData sheetId="3"/>
      <sheetData sheetId="4"/>
      <sheetData sheetId="5"/>
      <sheetData sheetId="6" refreshError="1"/>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 sheetId="54" refreshError="1"/>
      <sheetData sheetId="55"/>
      <sheetData sheetId="56"/>
      <sheetData sheetId="57"/>
      <sheetData sheetId="58"/>
      <sheetData sheetId="59"/>
      <sheetData sheetId="60"/>
      <sheetData sheetId="61"/>
      <sheetData sheetId="62"/>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refreshError="1"/>
      <sheetData sheetId="293" refreshError="1"/>
      <sheetData sheetId="294"/>
      <sheetData sheetId="295"/>
      <sheetData sheetId="296"/>
      <sheetData sheetId="297"/>
      <sheetData sheetId="298"/>
      <sheetData sheetId="299"/>
      <sheetData sheetId="300"/>
      <sheetData sheetId="301"/>
      <sheetData sheetId="302"/>
      <sheetData sheetId="303"/>
      <sheetData sheetId="304"/>
      <sheetData sheetId="305" refreshError="1"/>
      <sheetData sheetId="306" refreshError="1"/>
      <sheetData sheetId="307" refreshError="1"/>
      <sheetData sheetId="308" refreshError="1"/>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sheetData sheetId="399"/>
      <sheetData sheetId="400"/>
      <sheetData sheetId="401"/>
      <sheetData sheetId="402"/>
      <sheetData sheetId="403"/>
      <sheetData sheetId="404" refreshError="1"/>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refreshError="1"/>
      <sheetData sheetId="498" refreshError="1"/>
      <sheetData sheetId="499" refreshError="1"/>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refreshError="1"/>
      <sheetData sheetId="553" refreshError="1"/>
      <sheetData sheetId="554" refreshError="1"/>
      <sheetData sheetId="555"/>
      <sheetData sheetId="556" refreshError="1"/>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refreshError="1"/>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refreshError="1"/>
      <sheetData sheetId="1153" refreshError="1"/>
      <sheetData sheetId="1154" refreshError="1"/>
      <sheetData sheetId="1155" refreshError="1"/>
      <sheetData sheetId="1156" refreshError="1"/>
      <sheetData sheetId="1157" refreshError="1"/>
      <sheetData sheetId="1158" refreshError="1"/>
      <sheetData sheetId="1159" refreshError="1"/>
      <sheetData sheetId="1160" refreshError="1"/>
      <sheetData sheetId="1161" refreshError="1"/>
      <sheetData sheetId="1162" refreshError="1"/>
      <sheetData sheetId="1163" refreshError="1"/>
      <sheetData sheetId="1164" refreshError="1"/>
      <sheetData sheetId="1165" refreshError="1"/>
      <sheetData sheetId="1166"/>
      <sheetData sheetId="1167"/>
      <sheetData sheetId="1168"/>
      <sheetData sheetId="1169" refreshError="1"/>
      <sheetData sheetId="1170"/>
      <sheetData sheetId="1171"/>
      <sheetData sheetId="1172"/>
      <sheetData sheetId="1173" refreshError="1"/>
      <sheetData sheetId="1174" refreshError="1"/>
      <sheetData sheetId="1175" refreshError="1"/>
      <sheetData sheetId="1176" refreshError="1"/>
      <sheetData sheetId="1177" refreshError="1"/>
      <sheetData sheetId="1178" refreshError="1"/>
      <sheetData sheetId="1179" refreshError="1"/>
      <sheetData sheetId="1180" refreshError="1"/>
      <sheetData sheetId="1181" refreshError="1"/>
      <sheetData sheetId="1182" refreshError="1"/>
      <sheetData sheetId="1183" refreshError="1"/>
      <sheetData sheetId="1184"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GRESSÃO 20 MESES"/>
      <sheetName val="REGRESSÃO 12 MESES"/>
      <sheetName val="REGRESSÃO 6 MESES"/>
      <sheetName val="REGRESSÃO 30 DIAS"/>
      <sheetName val="COTAÇÕES"/>
      <sheetName val="VALOR DA EMPRESA"/>
      <sheetName val="Calc 1"/>
      <sheetName val="Dados BLP"/>
      <sheetName val="Unidades SAC-REVENDA"/>
      <sheetName val="REALxMETA - CERVEJA"/>
      <sheetName val="REALxMETA - REFRI"/>
      <sheetName val="BLP"/>
      <sheetName val="BGT-2014"/>
      <sheetName val="Lists"/>
      <sheetName val="Brazil Sovereign"/>
      <sheetName val="Pareto RSM's"/>
      <sheetName val="REGRESSÃO_20_MESES"/>
      <sheetName val="REGRESSÃO_12_MESES"/>
      <sheetName val="REGRESSÃO_6_MESES"/>
      <sheetName val="REGRESSÃO_30_DIAS"/>
      <sheetName val="VALOR_DA_EMPRESA"/>
      <sheetName val="Dados_BLP"/>
      <sheetName val="Calc_1"/>
      <sheetName val="Unidades_SAC-REVENDA"/>
      <sheetName val="REALxMETA_-_CERVEJA"/>
      <sheetName val="REALxMETA_-_REFRI"/>
      <sheetName val="Share Price 2002"/>
      <sheetName val=""/>
      <sheetName val="KF6"/>
      <sheetName val="Curve"/>
      <sheetName val="Registro"/>
      <sheetName val="CLASIFICACION DE AI"/>
      <sheetName val="TARJETAS BLANCAS"/>
      <sheetName val="Transferência Internacio."/>
      <sheetName val="은행"/>
      <sheetName val="REGRESSÃO_20_MESES1"/>
      <sheetName val="REGRESSÃO_12_MESES1"/>
      <sheetName val="REGRESSÃO_6_MESES1"/>
      <sheetName val="REGRESSÃO_30_DIAS1"/>
      <sheetName val="VALOR_DA_EMPRESA1"/>
      <sheetName val="Dados_BLP1"/>
      <sheetName val="Calc_11"/>
      <sheetName val="Unidades_SAC-REVENDA1"/>
      <sheetName val="REALxMETA_-_CERVEJA1"/>
      <sheetName val="REALxMETA_-_REFRI1"/>
      <sheetName val="Brazil_Sovereign"/>
      <sheetName val="Pareto_RSM's"/>
      <sheetName val="Share_Price_2002"/>
      <sheetName val="CLASIFICACION_DE_AI"/>
      <sheetName val="Precio"/>
      <sheetName val="TARJETAS_BLANCAS"/>
      <sheetName val="REGRESSÃO_20_MESES2"/>
      <sheetName val="REGRESSÃO_12_MESES2"/>
      <sheetName val="REGRESSÃO_6_MESES2"/>
      <sheetName val="REGRESSÃO_30_DIAS2"/>
      <sheetName val="VALOR_DA_EMPRESA2"/>
      <sheetName val="Dados_BLP2"/>
      <sheetName val="Calc_12"/>
      <sheetName val="Unidades_SAC-REVENDA2"/>
      <sheetName val="REALxMETA_-_CERVEJA2"/>
      <sheetName val="REALxMETA_-_REFRI2"/>
      <sheetName val="Brazil_Sovereign1"/>
      <sheetName val="Pareto_RSM's1"/>
      <sheetName val="Share_Price_20021"/>
      <sheetName val="CLASIFICACION_DE_AI1"/>
      <sheetName val="TARJETAS_BLANCAS1"/>
      <sheetName val="Dados_Energia"/>
      <sheetName val="REGRESSÃO_20_MESES3"/>
      <sheetName val="REGRESSÃO_12_MESES3"/>
      <sheetName val="REGRESSÃO_6_MESES3"/>
      <sheetName val="REGRESSÃO_30_DIAS3"/>
      <sheetName val="VALOR_DA_EMPRESA3"/>
      <sheetName val="Dados_BLP3"/>
      <sheetName val="Calc_13"/>
      <sheetName val="Unidades_SAC-REVENDA3"/>
      <sheetName val="REALxMETA_-_CERVEJA3"/>
      <sheetName val="REALxMETA_-_REFRI3"/>
      <sheetName val="Brazil_Sovereign2"/>
      <sheetName val="Pareto_RSM's2"/>
      <sheetName val="Share_Price_20022"/>
      <sheetName val="CLASIFICACION_DE_AI2"/>
      <sheetName val="TARJETAS_BLANCAS2"/>
      <sheetName val="Transferência_Internacio_"/>
      <sheetName val="Step2_Correlation"/>
      <sheetName val="Step2_Histogram"/>
      <sheetName val="REGRESSÃO_20_MESES4"/>
      <sheetName val="REGRESSÃO_12_MESES4"/>
      <sheetName val="REGRESSÃO_6_MESES4"/>
      <sheetName val="REGRESSÃO_30_DIAS4"/>
      <sheetName val="VALOR_DA_EMPRESA4"/>
      <sheetName val="Dados_BLP4"/>
      <sheetName val="Unidades_SAC-REVENDA4"/>
      <sheetName val="REALxMETA_-_CERVEJA4"/>
      <sheetName val="REALxMETA_-_REFRI4"/>
      <sheetName val="Calc_14"/>
      <sheetName val="Brazil_Sovereign3"/>
      <sheetName val="Pareto_RSM's3"/>
      <sheetName val="Share_Price_20023"/>
      <sheetName val="CLASIFICACION_DE_AI3"/>
      <sheetName val="TARJETAS_BLANCAS3"/>
      <sheetName val="Transferência_Internacio_1"/>
      <sheetName val="REGRESSÃO_20_MESES5"/>
      <sheetName val="REGRESSÃO_12_MESES5"/>
      <sheetName val="REGRESSÃO_6_MESES5"/>
      <sheetName val="REGRESSÃO_30_DIAS5"/>
      <sheetName val="VALOR_DA_EMPRESA5"/>
      <sheetName val="Dados_BLP5"/>
      <sheetName val="Calc_15"/>
      <sheetName val="Unidades_SAC-REVENDA5"/>
      <sheetName val="REALxMETA_-_CERVEJA5"/>
      <sheetName val="REALxMETA_-_REFRI5"/>
      <sheetName val="Brazil_Sovereign4"/>
      <sheetName val="Share_Price_20024"/>
      <sheetName val="Pareto_RSM's4"/>
      <sheetName val="CLASIFICACION_DE_AI4"/>
      <sheetName val="TARJETAS_BLANCAS4"/>
      <sheetName val="Transferência_Internacio_2"/>
      <sheetName val="Cost"/>
      <sheetName val="Consolidado"/>
      <sheetName val="Setup"/>
      <sheetName val="REGRESSÃO_20_MESES6"/>
      <sheetName val="REGRESSÃO_12_MESES6"/>
      <sheetName val="REGRESSÃO_6_MESES6"/>
      <sheetName val="REGRESSÃO_30_DIAS6"/>
      <sheetName val="VALOR_DA_EMPRESA6"/>
      <sheetName val="Dados_BLP6"/>
      <sheetName val="Unidades_SAC-REVENDA6"/>
      <sheetName val="REALxMETA_-_CERVEJA6"/>
      <sheetName val="REALxMETA_-_REFRI6"/>
      <sheetName val="Calc_16"/>
      <sheetName val="Brazil_Sovereign5"/>
      <sheetName val="Pareto_RSM's5"/>
      <sheetName val="Share_Price_20025"/>
      <sheetName val="CLASIFICACION_DE_AI5"/>
      <sheetName val="TARJETAS_BLANCAS5"/>
      <sheetName val="Transferência_Internacio_3"/>
      <sheetName val="Costos"/>
      <sheetName val="SKU_Profile"/>
      <sheetName val="REGRESSÃO_20_MESES7"/>
      <sheetName val="REGRESSÃO_12_MESES7"/>
      <sheetName val="REGRESSÃO_6_MESES7"/>
      <sheetName val="REGRESSÃO_30_DIAS7"/>
      <sheetName val="VALOR_DA_EMPRESA7"/>
      <sheetName val="Dados_BLP7"/>
      <sheetName val="Unidades_SAC-REVENDA7"/>
      <sheetName val="REALxMETA_-_CERVEJA7"/>
      <sheetName val="REALxMETA_-_REFRI7"/>
      <sheetName val="Calc_17"/>
      <sheetName val="Brazil_Sovereign6"/>
      <sheetName val="Pareto_RSM's6"/>
      <sheetName val="Share_Price_20026"/>
      <sheetName val="CLASIFICACION_DE_AI6"/>
      <sheetName val="TARJETAS_BLANCAS6"/>
      <sheetName val="Transferência_Internacio_4"/>
      <sheetName val="REGRESSÃO_20_MESES8"/>
      <sheetName val="REGRESSÃO_12_MESES8"/>
      <sheetName val="REGRESSÃO_6_MESES8"/>
      <sheetName val="REGRESSÃO_30_DIAS8"/>
      <sheetName val="VALOR_DA_EMPRESA8"/>
      <sheetName val="Dados_BLP8"/>
      <sheetName val="Unidades_SAC-REVENDA8"/>
      <sheetName val="REALxMETA_-_CERVEJA8"/>
      <sheetName val="REALxMETA_-_REFRI8"/>
      <sheetName val="Calc_18"/>
      <sheetName val="Share_Price_20027"/>
      <sheetName val="Brazil_Sovereign7"/>
      <sheetName val="Pareto_RSM's7"/>
      <sheetName val="CLASIFICACION_DE_AI7"/>
      <sheetName val="TARJETAS_BLANCAS7"/>
      <sheetName val="Transferência_Internacio_5"/>
      <sheetName val="REGRESSÃO_20_MESES9"/>
      <sheetName val="REGRESSÃO_12_MESES9"/>
      <sheetName val="REGRESSÃO_6_MESES9"/>
      <sheetName val="REGRESSÃO_30_DIAS9"/>
      <sheetName val="VALOR_DA_EMPRESA9"/>
      <sheetName val="Dados_BLP9"/>
      <sheetName val="Unidades_SAC-REVENDA9"/>
      <sheetName val="REALxMETA_-_CERVEJA9"/>
      <sheetName val="REALxMETA_-_REFRI9"/>
      <sheetName val="Calc_19"/>
      <sheetName val="Brazil_Sovereign8"/>
      <sheetName val="Pareto_RSM's8"/>
      <sheetName val="Share_Price_20028"/>
      <sheetName val="CLASIFICACION_DE_AI8"/>
      <sheetName val="TARJETAS_BLANCAS8"/>
      <sheetName val="Transferência_Internacio_6"/>
      <sheetName val="6 - Analítico"/>
      <sheetName val="REGRESSÃO_20_MESES10"/>
      <sheetName val="REGRESSÃO_12_MESES10"/>
      <sheetName val="REGRESSÃO_6_MESES10"/>
      <sheetName val="REGRESSÃO_30_DIAS10"/>
      <sheetName val="VALOR_DA_EMPRESA10"/>
      <sheetName val="Unidades_SAC-REVENDA10"/>
      <sheetName val="REALxMETA_-_CERVEJA10"/>
      <sheetName val="REALxMETA_-_REFRI10"/>
      <sheetName val="Dados_BLP10"/>
      <sheetName val="Calc_110"/>
      <sheetName val="Brazil_Sovereign9"/>
      <sheetName val="Pareto_RSM's9"/>
      <sheetName val="Share_Price_20029"/>
      <sheetName val="CLASIFICACION_DE_AI9"/>
      <sheetName val="TARJETAS_BLANCAS9"/>
      <sheetName val="Transferência_Internacio_7"/>
      <sheetName val="Preview2"/>
      <sheetName val="dep pre"/>
      <sheetName val="Chart data"/>
      <sheetName val="6_-_Analítico"/>
      <sheetName val="dep_pre"/>
      <sheetName val="Chart_data"/>
      <sheetName val="6_-_Analítico1"/>
      <sheetName val="dep_pre1"/>
      <sheetName val="Chart_data1"/>
      <sheetName val="data"/>
      <sheetName val="bud99"/>
      <sheetName val="REGRESSÃO_20_MESES11"/>
      <sheetName val="REGRESSÃO_12_MESES11"/>
      <sheetName val="REGRESSÃO_6_MESES11"/>
      <sheetName val="REGRESSÃO_30_DIAS11"/>
      <sheetName val="VALOR_DA_EMPRESA11"/>
      <sheetName val="Dados_BLP11"/>
      <sheetName val="Unidades_SAC-REVENDA11"/>
      <sheetName val="REALxMETA_-_CERVEJA11"/>
      <sheetName val="REALxMETA_-_REFRI11"/>
      <sheetName val="Calc_111"/>
      <sheetName val="Share_Price_200210"/>
      <sheetName val="Brazil_Sovereign10"/>
      <sheetName val="Pareto_RSM's10"/>
      <sheetName val="CLASIFICACION_DE_AI10"/>
      <sheetName val="TARJETAS_BLANCAS10"/>
      <sheetName val="Transferência_Internacio_8"/>
      <sheetName val="6_-_Analítico2"/>
      <sheetName val="dep_pre2"/>
      <sheetName val="Chart_data2"/>
      <sheetName val="Dados_Prod"/>
      <sheetName val="MATRIZ"/>
      <sheetName val="REGRESSÃO_20_MESES12"/>
      <sheetName val="REGRESSÃO_12_MESES12"/>
      <sheetName val="REGRESSÃO_6_MESES12"/>
      <sheetName val="REGRESSÃO_30_DIAS12"/>
      <sheetName val="VALOR_DA_EMPRESA12"/>
      <sheetName val="Calc_112"/>
      <sheetName val="Dados_BLP12"/>
      <sheetName val="Unidades_SAC-REVENDA12"/>
      <sheetName val="REALxMETA_-_CERVEJA12"/>
      <sheetName val="REALxMETA_-_REFRI12"/>
      <sheetName val="Brazil_Sovereign11"/>
      <sheetName val="Pareto_RSM's11"/>
      <sheetName val="Share_Price_200211"/>
      <sheetName val="CLASIFICACION_DE_AI11"/>
      <sheetName val="TARJETAS_BLANCAS11"/>
      <sheetName val="Transferência_Internacio_9"/>
      <sheetName val="6_-_Analítico3"/>
      <sheetName val="dep_pre3"/>
      <sheetName val="Chart_data3"/>
      <sheetName val="FJJX Bud_IB"/>
      <sheetName val="Cash_Flow"/>
      <sheetName val="Fixed and Variable Expenses"/>
      <sheetName val="Income Statement Data"/>
      <sheetName val="Fixed_and_Variable_Expenses"/>
      <sheetName val="Income_Statement_Data"/>
      <sheetName val="REGRESSÃO_20_MESES13"/>
      <sheetName val="REGRESSÃO_12_MESES13"/>
      <sheetName val="REGRESSÃO_6_MESES13"/>
      <sheetName val="REGRESSÃO_30_DIAS13"/>
      <sheetName val="VALOR_DA_EMPRESA13"/>
      <sheetName val="Calc_113"/>
      <sheetName val="Dados_BLP13"/>
      <sheetName val="Unidades_SAC-REVENDA13"/>
      <sheetName val="REALxMETA_-_CERVEJA13"/>
      <sheetName val="REALxMETA_-_REFRI13"/>
      <sheetName val="Brazil_Sovereign12"/>
      <sheetName val="Pareto_RSM's12"/>
      <sheetName val="Share_Price_200212"/>
      <sheetName val="CLASIFICACION_DE_AI12"/>
      <sheetName val="TARJETAS_BLANCAS12"/>
      <sheetName val="Transferência_Internacio_10"/>
      <sheetName val="6_-_Analítico4"/>
      <sheetName val="dep_pre4"/>
      <sheetName val="Chart_data4"/>
      <sheetName val="Sensory"/>
      <sheetName val="FJJX_Bud_IB"/>
      <sheetName val="Fixed_and_Variable_Expenses1"/>
      <sheetName val="Income_Statement_Data1"/>
      <sheetName val="AC"/>
      <sheetName val="SAPSKU"/>
      <sheetName val="Territory"/>
      <sheetName val="促销对应条件"/>
      <sheetName val="促销规则"/>
      <sheetName val="经销商"/>
      <sheetName val="售点"/>
      <sheetName val="Report-Daily"/>
      <sheetName val="GraphData"/>
      <sheetName val="FlowChart"/>
      <sheetName val="SDCA Checkpoint"/>
      <sheetName val="MENU"/>
      <sheetName val="Step 01"/>
      <sheetName val="Problem Statement"/>
      <sheetName val="ITF Page"/>
      <sheetName val="PDCA Page"/>
      <sheetName val="Current Time Series"/>
      <sheetName val="Time Series Trap"/>
      <sheetName val="KPI Tree"/>
      <sheetName val="GOP"/>
      <sheetName val="Customers Voice"/>
      <sheetName val="Step 02"/>
      <sheetName val="Histogram"/>
      <sheetName val="Histogram (2)"/>
      <sheetName val="Pareto"/>
      <sheetName val="Data Collection Plan"/>
      <sheetName val="GEMBA"/>
      <sheetName val="BoxPlot"/>
      <sheetName val="Tree Diagram"/>
      <sheetName val="Tree_Diagram_TRAP"/>
      <sheetName val="Additional Data Tab"/>
      <sheetName val="Step 3"/>
      <sheetName val="Cause and Effect"/>
      <sheetName val="Cause_and_Effect_Trap"/>
      <sheetName val="5 WHYs"/>
      <sheetName val="5_WHY_Trap"/>
      <sheetName val="Process Mapping"/>
      <sheetName val="Dispersion Chart"/>
      <sheetName val="Dispersion Chart (2)"/>
      <sheetName val="Dispersion Chart (3)"/>
      <sheetName val="Control Letter"/>
      <sheetName val="Control Letter (2)"/>
      <sheetName val="Control Letter (3)"/>
      <sheetName val="Additional Data Tab (2)"/>
      <sheetName val="Step 04"/>
      <sheetName val="Impact Matrix"/>
      <sheetName val="Action Plan"/>
      <sheetName val="Sheet1"/>
      <sheetName val="Gantt"/>
      <sheetName val="Step 5"/>
      <sheetName val="Step 6"/>
      <sheetName val="Results Check"/>
      <sheetName val="Check_IVs"/>
      <sheetName val="Chk_Iv_Trap"/>
      <sheetName val="Step 7"/>
      <sheetName val="Standardize"/>
      <sheetName val="Risk Analysis"/>
      <sheetName val="Step 8"/>
      <sheetName val="SDCA Implementation"/>
      <sheetName val="Conclusion"/>
      <sheetName val="Sheet2"/>
      <sheetName val="REGRESSÃO_20_MESES14"/>
      <sheetName val="REGRESSÃO_12_MESES14"/>
      <sheetName val="REGRESSÃO_6_MESES14"/>
      <sheetName val="REGRESSÃO_30_DIAS14"/>
      <sheetName val="VALOR_DA_EMPRESA14"/>
      <sheetName val="Dados_BLP14"/>
      <sheetName val="Calc_114"/>
      <sheetName val="Unidades_SAC-REVENDA14"/>
      <sheetName val="REALxMETA_-_CERVEJA14"/>
      <sheetName val="REALxMETA_-_REFRI14"/>
      <sheetName val="Brazil_Sovereign13"/>
      <sheetName val="Pareto_RSM's13"/>
      <sheetName val="Share_Price_200213"/>
      <sheetName val="CLASIFICACION_DE_AI13"/>
      <sheetName val="TARJETAS_BLANCAS13"/>
      <sheetName val="Transferência_Internacio_11"/>
      <sheetName val="6_-_Analítico5"/>
      <sheetName val="dep_pre5"/>
      <sheetName val="Chart_data5"/>
      <sheetName val="FJJX_Bud_IB1"/>
      <sheetName val="Fixed_and_Variable_Expenses2"/>
      <sheetName val="Income_Statement_Data2"/>
      <sheetName val="SDCA_Checkpoint"/>
      <sheetName val="Step_01"/>
      <sheetName val="Problem_Statement"/>
      <sheetName val="ITF_Page"/>
      <sheetName val="PDCA_Page"/>
      <sheetName val="Current_Time_Series"/>
      <sheetName val="Time_Series_Trap"/>
      <sheetName val="KPI_Tree"/>
      <sheetName val="Customers_Voice"/>
      <sheetName val="Step_02"/>
      <sheetName val="Histogram_(2)"/>
      <sheetName val="Data_Collection_Plan"/>
      <sheetName val="Tree_Diagram"/>
      <sheetName val="Additional_Data_Tab"/>
      <sheetName val="Step_3"/>
      <sheetName val="Cause_and_Effect"/>
      <sheetName val="5_WHYs"/>
      <sheetName val="Process_Mapping"/>
      <sheetName val="Dispersion_Chart"/>
      <sheetName val="Dispersion_Chart_(2)"/>
      <sheetName val="Dispersion_Chart_(3)"/>
      <sheetName val="Control_Letter"/>
      <sheetName val="Control_Letter_(2)"/>
      <sheetName val="Control_Letter_(3)"/>
      <sheetName val="Additional_Data_Tab_(2)"/>
      <sheetName val="Step_04"/>
      <sheetName val="Impact_Matrix"/>
      <sheetName val="Action_Plan"/>
      <sheetName val="Step_5"/>
      <sheetName val="Step_6"/>
      <sheetName val="Results_Check"/>
      <sheetName val="Step_7"/>
      <sheetName val="Risk_Analysis"/>
      <sheetName val="Step_8"/>
      <sheetName val="SDCA_Implementation"/>
      <sheetName val="REGRESSÃO_20_MESES15"/>
      <sheetName val="REGRESSÃO_12_MESES15"/>
      <sheetName val="REGRESSÃO_6_MESES15"/>
      <sheetName val="REGRESSÃO_30_DIAS15"/>
      <sheetName val="VALOR_DA_EMPRESA15"/>
      <sheetName val="Dados_BLP15"/>
      <sheetName val="Calc_115"/>
      <sheetName val="Unidades_SAC-REVENDA15"/>
      <sheetName val="REALxMETA_-_CERVEJA15"/>
      <sheetName val="REALxMETA_-_REFRI15"/>
      <sheetName val="Brazil_Sovereign14"/>
      <sheetName val="Share_Price_200214"/>
      <sheetName val="Pareto_RSM's14"/>
      <sheetName val="CLASIFICACION_DE_AI14"/>
      <sheetName val="TARJETAS_BLANCAS14"/>
      <sheetName val="Transferência_Internacio_12"/>
      <sheetName val="6_-_Analítico6"/>
      <sheetName val="dep_pre6"/>
      <sheetName val="Chart_data6"/>
      <sheetName val="FJJX_Bud_IB2"/>
      <sheetName val="Fixed_and_Variable_Expenses3"/>
      <sheetName val="Income_Statement_Data3"/>
      <sheetName val="SDCA_Checkpoint1"/>
      <sheetName val="Step_011"/>
      <sheetName val="Problem_Statement1"/>
      <sheetName val="ITF_Page1"/>
      <sheetName val="PDCA_Page1"/>
      <sheetName val="Current_Time_Series1"/>
      <sheetName val="Time_Series_Trap1"/>
      <sheetName val="KPI_Tree1"/>
      <sheetName val="Customers_Voice1"/>
      <sheetName val="Step_021"/>
      <sheetName val="Histogram_(2)1"/>
      <sheetName val="Data_Collection_Plan1"/>
      <sheetName val="Tree_Diagram1"/>
      <sheetName val="Additional_Data_Tab1"/>
      <sheetName val="Step_31"/>
      <sheetName val="Cause_and_Effect1"/>
      <sheetName val="5_WHYs1"/>
      <sheetName val="Process_Mapping1"/>
      <sheetName val="Dispersion_Chart1"/>
      <sheetName val="Dispersion_Chart_(2)1"/>
      <sheetName val="Dispersion_Chart_(3)1"/>
      <sheetName val="Control_Letter1"/>
      <sheetName val="Control_Letter_(2)1"/>
      <sheetName val="Control_Letter_(3)1"/>
      <sheetName val="Additional_Data_Tab_(2)1"/>
      <sheetName val="Step_041"/>
      <sheetName val="Impact_Matrix1"/>
      <sheetName val="Action_Plan1"/>
      <sheetName val="Step_51"/>
      <sheetName val="Step_61"/>
      <sheetName val="Results_Check1"/>
      <sheetName val="Step_71"/>
      <sheetName val="Risk_Analysis1"/>
      <sheetName val="Step_81"/>
      <sheetName val="SDCA_Implementation1"/>
      <sheetName val="REGRESSÃO_20_MESES16"/>
      <sheetName val="REGRESSÃO_12_MESES16"/>
      <sheetName val="REGRESSÃO_6_MESES16"/>
      <sheetName val="REGRESSÃO_30_DIAS16"/>
      <sheetName val="VALOR_DA_EMPRESA16"/>
      <sheetName val="Dados_BLP16"/>
      <sheetName val="Calc_116"/>
      <sheetName val="Unidades_SAC-REVENDA16"/>
      <sheetName val="REALxMETA_-_CERVEJA16"/>
      <sheetName val="REALxMETA_-_REFRI16"/>
      <sheetName val="Brazil_Sovereign15"/>
      <sheetName val="Share_Price_200215"/>
      <sheetName val="Pareto_RSM's15"/>
      <sheetName val="CLASIFICACION_DE_AI15"/>
      <sheetName val="TARJETAS_BLANCAS15"/>
      <sheetName val="Transferência_Internacio_13"/>
      <sheetName val="6_-_Analítico7"/>
      <sheetName val="dep_pre7"/>
      <sheetName val="Chart_data7"/>
      <sheetName val="FJJX_Bud_IB3"/>
      <sheetName val="Fixed_and_Variable_Expenses4"/>
      <sheetName val="Income_Statement_Data4"/>
      <sheetName val="SDCA_Checkpoint2"/>
      <sheetName val="Step_012"/>
      <sheetName val="Problem_Statement2"/>
      <sheetName val="ITF_Page2"/>
      <sheetName val="PDCA_Page2"/>
      <sheetName val="Current_Time_Series2"/>
      <sheetName val="Time_Series_Trap2"/>
      <sheetName val="KPI_Tree2"/>
      <sheetName val="Customers_Voice2"/>
      <sheetName val="Step_022"/>
      <sheetName val="Histogram_(2)2"/>
      <sheetName val="Data_Collection_Plan2"/>
      <sheetName val="Tree_Diagram2"/>
      <sheetName val="Additional_Data_Tab2"/>
      <sheetName val="Step_32"/>
      <sheetName val="Cause_and_Effect2"/>
      <sheetName val="5_WHYs2"/>
      <sheetName val="Process_Mapping2"/>
      <sheetName val="Dispersion_Chart2"/>
      <sheetName val="Dispersion_Chart_(2)2"/>
      <sheetName val="Dispersion_Chart_(3)2"/>
      <sheetName val="Control_Letter2"/>
      <sheetName val="Control_Letter_(2)2"/>
      <sheetName val="Control_Letter_(3)2"/>
      <sheetName val="Additional_Data_Tab_(2)2"/>
      <sheetName val="Step_042"/>
      <sheetName val="Impact_Matrix2"/>
      <sheetName val="Action_Plan2"/>
      <sheetName val="Step_52"/>
      <sheetName val="Step_62"/>
      <sheetName val="Results_Check2"/>
      <sheetName val="Step_72"/>
      <sheetName val="Risk_Analysis2"/>
      <sheetName val="Step_82"/>
      <sheetName val="SDCA_Implementation2"/>
      <sheetName val="REGRESSÃO_20_MESES17"/>
      <sheetName val="REGRESSÃO_12_MESES17"/>
      <sheetName val="REGRESSÃO_6_MESES17"/>
      <sheetName val="REGRESSÃO_30_DIAS17"/>
      <sheetName val="VALOR_DA_EMPRESA17"/>
      <sheetName val="Dados_BLP17"/>
      <sheetName val="Calc_117"/>
      <sheetName val="Unidades_SAC-REVENDA17"/>
      <sheetName val="REALxMETA_-_CERVEJA17"/>
      <sheetName val="REALxMETA_-_REFRI17"/>
      <sheetName val="Share_Price_200216"/>
      <sheetName val="Brazil_Sovereign16"/>
      <sheetName val="Pareto_RSM's16"/>
      <sheetName val="CLASIFICACION_DE_AI16"/>
      <sheetName val="TARJETAS_BLANCAS16"/>
      <sheetName val="Transferência_Internacio_14"/>
      <sheetName val="6_-_Analítico8"/>
      <sheetName val="dep_pre8"/>
      <sheetName val="Chart_data8"/>
      <sheetName val="Fixed_and_Variable_Expenses5"/>
      <sheetName val="Income_Statement_Data5"/>
      <sheetName val="FJJX_Bud_IB4"/>
      <sheetName val="SDCA_Checkpoint3"/>
      <sheetName val="Step_013"/>
      <sheetName val="Problem_Statement3"/>
      <sheetName val="ITF_Page3"/>
      <sheetName val="PDCA_Page3"/>
      <sheetName val="Current_Time_Series3"/>
      <sheetName val="Time_Series_Trap3"/>
      <sheetName val="KPI_Tree3"/>
      <sheetName val="Customers_Voice3"/>
      <sheetName val="Step_023"/>
      <sheetName val="Histogram_(2)3"/>
      <sheetName val="Data_Collection_Plan3"/>
      <sheetName val="Tree_Diagram3"/>
      <sheetName val="Additional_Data_Tab3"/>
      <sheetName val="Step_33"/>
      <sheetName val="Cause_and_Effect3"/>
      <sheetName val="5_WHYs3"/>
      <sheetName val="Process_Mapping3"/>
      <sheetName val="Dispersion_Chart3"/>
      <sheetName val="Dispersion_Chart_(2)3"/>
      <sheetName val="Dispersion_Chart_(3)3"/>
      <sheetName val="Control_Letter3"/>
      <sheetName val="Control_Letter_(2)3"/>
      <sheetName val="Control_Letter_(3)3"/>
      <sheetName val="Additional_Data_Tab_(2)3"/>
      <sheetName val="Step_043"/>
      <sheetName val="Impact_Matrix3"/>
      <sheetName val="Action_Plan3"/>
      <sheetName val="Step_53"/>
      <sheetName val="Step_63"/>
      <sheetName val="Results_Check3"/>
      <sheetName val="Step_73"/>
      <sheetName val="Risk_Analysis3"/>
      <sheetName val="Step_83"/>
      <sheetName val="SDCA_Implementation3"/>
      <sheetName val="REGRESSÃO_20_MESES18"/>
      <sheetName val="REGRESSÃO_12_MESES18"/>
      <sheetName val="REGRESSÃO_6_MESES18"/>
      <sheetName val="REGRESSÃO_30_DIAS18"/>
      <sheetName val="VALOR_DA_EMPRESA18"/>
      <sheetName val="Dados_BLP18"/>
      <sheetName val="Calc_118"/>
      <sheetName val="Unidades_SAC-REVENDA18"/>
      <sheetName val="REALxMETA_-_CERVEJA18"/>
      <sheetName val="REALxMETA_-_REFRI18"/>
      <sheetName val="Share_Price_200217"/>
      <sheetName val="Brazil_Sovereign17"/>
      <sheetName val="Pareto_RSM's17"/>
      <sheetName val="CLASIFICACION_DE_AI17"/>
      <sheetName val="TARJETAS_BLANCAS17"/>
      <sheetName val="Transferência_Internacio_15"/>
      <sheetName val="6_-_Analítico9"/>
      <sheetName val="dep_pre9"/>
      <sheetName val="Chart_data9"/>
      <sheetName val="Fixed_and_Variable_Expenses6"/>
      <sheetName val="Income_Statement_Data6"/>
      <sheetName val="FJJX_Bud_IB5"/>
      <sheetName val="SDCA_Checkpoint4"/>
      <sheetName val="Step_014"/>
      <sheetName val="Problem_Statement4"/>
      <sheetName val="ITF_Page4"/>
      <sheetName val="PDCA_Page4"/>
      <sheetName val="Current_Time_Series4"/>
      <sheetName val="Time_Series_Trap4"/>
      <sheetName val="KPI_Tree4"/>
      <sheetName val="Customers_Voice4"/>
      <sheetName val="Step_024"/>
      <sheetName val="Histogram_(2)4"/>
      <sheetName val="Data_Collection_Plan4"/>
      <sheetName val="Tree_Diagram4"/>
      <sheetName val="Additional_Data_Tab4"/>
      <sheetName val="Step_34"/>
      <sheetName val="Cause_and_Effect4"/>
      <sheetName val="5_WHYs4"/>
      <sheetName val="Process_Mapping4"/>
      <sheetName val="Dispersion_Chart4"/>
      <sheetName val="Dispersion_Chart_(2)4"/>
      <sheetName val="Dispersion_Chart_(3)4"/>
      <sheetName val="Control_Letter4"/>
      <sheetName val="Control_Letter_(2)4"/>
      <sheetName val="Control_Letter_(3)4"/>
      <sheetName val="Additional_Data_Tab_(2)4"/>
      <sheetName val="Step_044"/>
      <sheetName val="Impact_Matrix4"/>
      <sheetName val="Action_Plan4"/>
      <sheetName val="Step_54"/>
      <sheetName val="Step_64"/>
      <sheetName val="Results_Check4"/>
      <sheetName val="Step_74"/>
      <sheetName val="Risk_Analysis4"/>
      <sheetName val="Step_84"/>
      <sheetName val="SDCA_Implementation4"/>
      <sheetName val="REGRESSÃO_20_MESES19"/>
      <sheetName val="REGRESSÃO_12_MESES19"/>
      <sheetName val="REGRESSÃO_6_MESES19"/>
      <sheetName val="REGRESSÃO_30_DIAS19"/>
      <sheetName val="VALOR_DA_EMPRESA19"/>
      <sheetName val="Dados_BLP19"/>
      <sheetName val="Calc_119"/>
      <sheetName val="Unidades_SAC-REVENDA19"/>
      <sheetName val="REALxMETA_-_CERVEJA19"/>
      <sheetName val="REALxMETA_-_REFRI19"/>
      <sheetName val="Share_Price_200218"/>
      <sheetName val="Brazil_Sovereign18"/>
      <sheetName val="Pareto_RSM's18"/>
      <sheetName val="CLASIFICACION_DE_AI18"/>
      <sheetName val="TARJETAS_BLANCAS18"/>
      <sheetName val="Transferência_Internacio_16"/>
      <sheetName val="6_-_Analítico10"/>
      <sheetName val="dep_pre10"/>
      <sheetName val="Chart_data10"/>
      <sheetName val="Fixed_and_Variable_Expenses7"/>
      <sheetName val="Income_Statement_Data7"/>
      <sheetName val="FJJX_Bud_IB6"/>
      <sheetName val="SDCA_Checkpoint5"/>
      <sheetName val="Step_015"/>
      <sheetName val="Problem_Statement5"/>
      <sheetName val="ITF_Page5"/>
      <sheetName val="PDCA_Page5"/>
      <sheetName val="Current_Time_Series5"/>
      <sheetName val="Time_Series_Trap5"/>
      <sheetName val="KPI_Tree5"/>
      <sheetName val="Customers_Voice5"/>
      <sheetName val="Step_025"/>
      <sheetName val="Histogram_(2)5"/>
      <sheetName val="Data_Collection_Plan5"/>
      <sheetName val="Tree_Diagram5"/>
      <sheetName val="Additional_Data_Tab5"/>
      <sheetName val="Step_35"/>
      <sheetName val="Cause_and_Effect5"/>
      <sheetName val="5_WHYs5"/>
      <sheetName val="Process_Mapping5"/>
      <sheetName val="Dispersion_Chart5"/>
      <sheetName val="Dispersion_Chart_(2)5"/>
      <sheetName val="Dispersion_Chart_(3)5"/>
      <sheetName val="Control_Letter5"/>
      <sheetName val="Control_Letter_(2)5"/>
      <sheetName val="Control_Letter_(3)5"/>
      <sheetName val="Additional_Data_Tab_(2)5"/>
      <sheetName val="Step_045"/>
      <sheetName val="Impact_Matrix5"/>
      <sheetName val="Action_Plan5"/>
      <sheetName val="Step_55"/>
      <sheetName val="Step_65"/>
      <sheetName val="Results_Check5"/>
      <sheetName val="Step_75"/>
      <sheetName val="Risk_Analysis5"/>
      <sheetName val="Step_85"/>
      <sheetName val="SDCA_Implementation5"/>
      <sheetName val="5 Bars"/>
      <sheetName val="5_Bars"/>
      <sheetName val="Volumes"/>
      <sheetName val="Tabelas Antarctica"/>
      <sheetName val="Tabelas Brahma"/>
      <sheetName val="Consolidado Escore"/>
      <sheetName val="Tabelas Skol"/>
      <sheetName val="Dados do Packaging"/>
      <sheetName val="Config"/>
      <sheetName val="Árvore"/>
      <sheetName val="REGRESSÃO_20_MESES20"/>
      <sheetName val="REGRESSÃO_12_MESES20"/>
      <sheetName val="REGRESSÃO_6_MESES20"/>
      <sheetName val="REGRESSÃO_30_DIAS20"/>
      <sheetName val="VALOR_DA_EMPRESA20"/>
      <sheetName val="Dados_BLP20"/>
      <sheetName val="Calc_120"/>
      <sheetName val="Unidades_SAC-REVENDA20"/>
      <sheetName val="REALxMETA_-_CERVEJA20"/>
      <sheetName val="REALxMETA_-_REFRI20"/>
      <sheetName val="Share_Price_200219"/>
      <sheetName val="Brazil_Sovereign19"/>
      <sheetName val="Pareto_RSM's19"/>
      <sheetName val="CLASIFICACION_DE_AI19"/>
      <sheetName val="TARJETAS_BLANCAS19"/>
      <sheetName val="Transferência_Internacio_17"/>
      <sheetName val="6_-_Analítico11"/>
      <sheetName val="dep_pre11"/>
      <sheetName val="Chart_data11"/>
      <sheetName val="Fixed_and_Variable_Expenses8"/>
      <sheetName val="Income_Statement_Data8"/>
      <sheetName val="FJJX_Bud_IB7"/>
      <sheetName val="SDCA_Checkpoint6"/>
      <sheetName val="Step_016"/>
      <sheetName val="Problem_Statement6"/>
      <sheetName val="ITF_Page6"/>
      <sheetName val="PDCA_Page6"/>
      <sheetName val="Current_Time_Series6"/>
      <sheetName val="Time_Series_Trap6"/>
      <sheetName val="KPI_Tree6"/>
      <sheetName val="Customers_Voice6"/>
      <sheetName val="Step_026"/>
      <sheetName val="Histogram_(2)6"/>
      <sheetName val="Data_Collection_Plan6"/>
      <sheetName val="Tree_Diagram6"/>
      <sheetName val="Additional_Data_Tab6"/>
      <sheetName val="Step_36"/>
      <sheetName val="Cause_and_Effect6"/>
      <sheetName val="5_WHYs6"/>
      <sheetName val="Process_Mapping6"/>
      <sheetName val="Dispersion_Chart6"/>
      <sheetName val="Dispersion_Chart_(2)6"/>
      <sheetName val="Dispersion_Chart_(3)6"/>
      <sheetName val="Control_Letter6"/>
      <sheetName val="Control_Letter_(2)6"/>
      <sheetName val="Control_Letter_(3)6"/>
      <sheetName val="Additional_Data_Tab_(2)6"/>
      <sheetName val="Step_046"/>
      <sheetName val="Impact_Matrix6"/>
      <sheetName val="Action_Plan6"/>
      <sheetName val="Step_56"/>
      <sheetName val="Step_66"/>
      <sheetName val="Results_Check6"/>
      <sheetName val="Step_76"/>
      <sheetName val="Risk_Analysis6"/>
      <sheetName val="Step_86"/>
      <sheetName val="SDCA_Implementation6"/>
      <sheetName val="REGRESSÃO_20_MESES21"/>
      <sheetName val="REGRESSÃO_12_MESES21"/>
      <sheetName val="REGRESSÃO_6_MESES21"/>
      <sheetName val="REGRESSÃO_30_DIAS21"/>
      <sheetName val="VALOR_DA_EMPRESA21"/>
      <sheetName val="Dados_BLP21"/>
      <sheetName val="Calc_121"/>
      <sheetName val="Unidades_SAC-REVENDA21"/>
      <sheetName val="REALxMETA_-_CERVEJA21"/>
      <sheetName val="REALxMETA_-_REFRI21"/>
      <sheetName val="Share_Price_200220"/>
      <sheetName val="Brazil_Sovereign20"/>
      <sheetName val="Pareto_RSM's20"/>
      <sheetName val="CLASIFICACION_DE_AI20"/>
      <sheetName val="TARJETAS_BLANCAS20"/>
      <sheetName val="Transferência_Internacio_18"/>
      <sheetName val="6_-_Analítico12"/>
      <sheetName val="dep_pre12"/>
      <sheetName val="Chart_data12"/>
      <sheetName val="Fixed_and_Variable_Expenses9"/>
      <sheetName val="Income_Statement_Data9"/>
      <sheetName val="FJJX_Bud_IB8"/>
      <sheetName val="SDCA_Checkpoint7"/>
      <sheetName val="Step_017"/>
      <sheetName val="Problem_Statement7"/>
      <sheetName val="ITF_Page7"/>
      <sheetName val="PDCA_Page7"/>
      <sheetName val="Current_Time_Series7"/>
      <sheetName val="Time_Series_Trap7"/>
      <sheetName val="KPI_Tree7"/>
      <sheetName val="Customers_Voice7"/>
      <sheetName val="Step_027"/>
      <sheetName val="Histogram_(2)7"/>
      <sheetName val="Data_Collection_Plan7"/>
      <sheetName val="Tree_Diagram7"/>
      <sheetName val="Additional_Data_Tab7"/>
      <sheetName val="Step_37"/>
      <sheetName val="Cause_and_Effect7"/>
      <sheetName val="5_WHYs7"/>
      <sheetName val="Process_Mapping7"/>
      <sheetName val="Dispersion_Chart7"/>
      <sheetName val="Dispersion_Chart_(2)7"/>
      <sheetName val="Dispersion_Chart_(3)7"/>
      <sheetName val="Control_Letter7"/>
      <sheetName val="Control_Letter_(2)7"/>
      <sheetName val="Control_Letter_(3)7"/>
      <sheetName val="Additional_Data_Tab_(2)7"/>
      <sheetName val="Step_047"/>
      <sheetName val="Impact_Matrix7"/>
      <sheetName val="Action_Plan7"/>
      <sheetName val="Step_57"/>
      <sheetName val="Step_67"/>
      <sheetName val="Results_Check7"/>
      <sheetName val="Step_77"/>
      <sheetName val="Risk_Analysis7"/>
      <sheetName val="Step_87"/>
      <sheetName val="SDCA_Implementation7"/>
      <sheetName val="5_Bars2"/>
      <sheetName val="5_Bars1"/>
      <sheetName val="Output"/>
      <sheetName val="Tabelas_Antarctica"/>
      <sheetName val="Tabelas_Brahma"/>
      <sheetName val="Consolidado_Escore"/>
      <sheetName val="Tabelas_Skol"/>
      <sheetName val="Dados_do_Packaging"/>
      <sheetName val="REGRESSÃO_20_MESES22"/>
      <sheetName val="REGRESSÃO_12_MESES22"/>
      <sheetName val="REGRESSÃO_6_MESES22"/>
      <sheetName val="REGRESSÃO_30_DIAS22"/>
      <sheetName val="VALOR_DA_EMPRESA22"/>
      <sheetName val="Dados_BLP22"/>
      <sheetName val="Unidades_SAC-REVENDA22"/>
      <sheetName val="REALxMETA_-_CERVEJA22"/>
      <sheetName val="REALxMETA_-_REFRI22"/>
      <sheetName val="Calc_122"/>
      <sheetName val="Brazil_Sovereign21"/>
      <sheetName val="Pareto_RSM's21"/>
      <sheetName val="Share_Price_200221"/>
      <sheetName val="CLASIFICACION_DE_AI21"/>
      <sheetName val="TARJETAS_BLANCAS21"/>
      <sheetName val="Transferência_Internacio_19"/>
      <sheetName val="6_-_Analítico13"/>
      <sheetName val="dep_pre13"/>
      <sheetName val="Chart_data13"/>
      <sheetName val="FJJX_Bud_IB9"/>
      <sheetName val="Fixed_and_Variable_Expenses10"/>
      <sheetName val="Income_Statement_Data10"/>
      <sheetName val="SDCA_Checkpoint8"/>
      <sheetName val="Step_018"/>
      <sheetName val="Problem_Statement8"/>
      <sheetName val="ITF_Page8"/>
      <sheetName val="PDCA_Page8"/>
      <sheetName val="Current_Time_Series8"/>
      <sheetName val="Time_Series_Trap8"/>
      <sheetName val="KPI_Tree8"/>
      <sheetName val="Customers_Voice8"/>
      <sheetName val="Step_028"/>
      <sheetName val="Histogram_(2)8"/>
      <sheetName val="Data_Collection_Plan8"/>
      <sheetName val="Tree_Diagram8"/>
      <sheetName val="Additional_Data_Tab8"/>
      <sheetName val="Step_38"/>
      <sheetName val="Cause_and_Effect8"/>
      <sheetName val="5_WHYs8"/>
      <sheetName val="Process_Mapping8"/>
      <sheetName val="Dispersion_Chart8"/>
      <sheetName val="Dispersion_Chart_(2)8"/>
      <sheetName val="Dispersion_Chart_(3)8"/>
      <sheetName val="Control_Letter8"/>
      <sheetName val="Control_Letter_(2)8"/>
      <sheetName val="Control_Letter_(3)8"/>
      <sheetName val="Additional_Data_Tab_(2)8"/>
      <sheetName val="Step_048"/>
      <sheetName val="Impact_Matrix8"/>
      <sheetName val="Action_Plan8"/>
      <sheetName val="Step_58"/>
      <sheetName val="Step_68"/>
      <sheetName val="Results_Check8"/>
      <sheetName val="Step_78"/>
      <sheetName val="Risk_Analysis8"/>
      <sheetName val="Step_88"/>
      <sheetName val="SDCA_Implementation8"/>
      <sheetName val="5_Bars3"/>
      <sheetName val="Tabelas_Antarctica1"/>
      <sheetName val="Tabelas_Brahma1"/>
      <sheetName val="Consolidado_Escore1"/>
      <sheetName val="Tabelas_Skol1"/>
      <sheetName val="Dados_do_Packaging1"/>
      <sheetName val="NRMixData_YTG"/>
      <sheetName val="Ref"/>
      <sheetName val="Sheet3"/>
      <sheetName val="List"/>
      <sheetName val="Overview Waterfall"/>
      <sheetName val="misc"/>
      <sheetName val="MACOMixData"/>
      <sheetName val="NRMixData"/>
      <sheetName val="NRMixData_YTD"/>
      <sheetName val="Segmentacion"/>
      <sheetName val="Overview_Waterfall"/>
      <sheetName val="MMR12活动类型"/>
      <sheetName val="Region"/>
      <sheetName val="SKU代码"/>
      <sheetName val="TRCode"/>
      <sheetName val="渠道"/>
      <sheetName val="Pillars"/>
      <sheetName val="calcs"/>
      <sheetName val="REGRESSÃO_20_MESES23"/>
      <sheetName val="REGRESSÃO_12_MESES23"/>
      <sheetName val="REGRESSÃO_6_MESES23"/>
      <sheetName val="REGRESSÃO_30_DIAS23"/>
      <sheetName val="VALOR_DA_EMPRESA23"/>
      <sheetName val="Dados_BLP23"/>
      <sheetName val="Calc_123"/>
      <sheetName val="Unidades_SAC-REVENDA23"/>
      <sheetName val="REALxMETA_-_CERVEJA23"/>
      <sheetName val="REALxMETA_-_REFRI23"/>
      <sheetName val="Brazil_Sovereign22"/>
      <sheetName val="Share_Price_200222"/>
      <sheetName val="Pareto_RSM's22"/>
      <sheetName val="CLASIFICACION_DE_AI22"/>
      <sheetName val="TARJETAS_BLANCAS22"/>
      <sheetName val="Transferência_Internacio_20"/>
      <sheetName val="6_-_Analítico14"/>
      <sheetName val="dep_pre14"/>
      <sheetName val="Chart_data14"/>
      <sheetName val="FJJX_Bud_IB10"/>
      <sheetName val="Fixed_and_Variable_Expenses11"/>
      <sheetName val="Income_Statement_Data11"/>
      <sheetName val="SDCA_Checkpoint9"/>
      <sheetName val="Step_019"/>
      <sheetName val="Problem_Statement9"/>
      <sheetName val="ITF_Page9"/>
      <sheetName val="PDCA_Page9"/>
      <sheetName val="Current_Time_Series9"/>
      <sheetName val="Time_Series_Trap9"/>
      <sheetName val="KPI_Tree9"/>
      <sheetName val="Customers_Voice9"/>
      <sheetName val="Step_029"/>
      <sheetName val="Histogram_(2)9"/>
      <sheetName val="Data_Collection_Plan9"/>
      <sheetName val="Tree_Diagram9"/>
      <sheetName val="Additional_Data_Tab9"/>
      <sheetName val="Step_39"/>
      <sheetName val="Cause_and_Effect9"/>
      <sheetName val="5_WHYs9"/>
      <sheetName val="Process_Mapping9"/>
      <sheetName val="Dispersion_Chart9"/>
      <sheetName val="Dispersion_Chart_(2)9"/>
      <sheetName val="Dispersion_Chart_(3)9"/>
      <sheetName val="Control_Letter9"/>
      <sheetName val="Control_Letter_(2)9"/>
      <sheetName val="Control_Letter_(3)9"/>
      <sheetName val="Additional_Data_Tab_(2)9"/>
      <sheetName val="Step_049"/>
      <sheetName val="Impact_Matrix9"/>
      <sheetName val="Action_Plan9"/>
      <sheetName val="Step_59"/>
      <sheetName val="Step_69"/>
      <sheetName val="Results_Check9"/>
      <sheetName val="Step_79"/>
      <sheetName val="Risk_Analysis9"/>
      <sheetName val="Step_89"/>
      <sheetName val="SDCA_Implementation9"/>
      <sheetName val="5_Bars4"/>
      <sheetName val="Tabelas_Antarctica2"/>
      <sheetName val="Tabelas_Brahma2"/>
      <sheetName val="Consolidado_Escore2"/>
      <sheetName val="Tabelas_Skol2"/>
      <sheetName val="Dados_do_Packaging2"/>
      <sheetName val="RG Depots"/>
      <sheetName val="1.4SKU"/>
      <sheetName val="Overview_Waterfall1"/>
      <sheetName val="Selection_Setting"/>
      <sheetName val="1_Overview"/>
      <sheetName val="Settin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refreshError="1"/>
      <sheetData sheetId="84" refreshError="1"/>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refreshError="1"/>
      <sheetData sheetId="118" refreshError="1"/>
      <sheetData sheetId="119" refreshError="1"/>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refreshError="1"/>
      <sheetData sheetId="137" refreshError="1"/>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refreshError="1"/>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refreshError="1"/>
      <sheetData sheetId="204" refreshError="1"/>
      <sheetData sheetId="205" refreshError="1"/>
      <sheetData sheetId="206"/>
      <sheetData sheetId="207"/>
      <sheetData sheetId="208"/>
      <sheetData sheetId="209"/>
      <sheetData sheetId="210"/>
      <sheetData sheetId="211"/>
      <sheetData sheetId="212" refreshError="1"/>
      <sheetData sheetId="213" refreshError="1"/>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refreshError="1"/>
      <sheetData sheetId="234" refreshError="1"/>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refreshError="1"/>
      <sheetData sheetId="255" refreshError="1"/>
      <sheetData sheetId="256" refreshError="1"/>
      <sheetData sheetId="257" refreshError="1"/>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refreshError="1"/>
      <sheetData sheetId="280"/>
      <sheetData sheetId="281"/>
      <sheetData sheetId="282"/>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refreshError="1"/>
      <sheetData sheetId="687"/>
      <sheetData sheetId="688" refreshError="1"/>
      <sheetData sheetId="689" refreshError="1"/>
      <sheetData sheetId="690" refreshError="1"/>
      <sheetData sheetId="691" refreshError="1"/>
      <sheetData sheetId="692" refreshError="1"/>
      <sheetData sheetId="693" refreshError="1"/>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refreshError="1"/>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refreshError="1"/>
      <sheetData sheetId="882" refreshError="1"/>
      <sheetData sheetId="883" refreshError="1"/>
      <sheetData sheetId="884" refreshError="1"/>
      <sheetData sheetId="885" refreshError="1"/>
      <sheetData sheetId="886" refreshError="1"/>
      <sheetData sheetId="887" refreshError="1"/>
      <sheetData sheetId="888" refreshError="1"/>
      <sheetData sheetId="889" refreshError="1"/>
      <sheetData sheetId="890" refreshError="1"/>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refreshError="1"/>
      <sheetData sheetId="963" refreshError="1"/>
      <sheetData sheetId="964"/>
      <sheetData sheetId="965" refreshError="1"/>
      <sheetData sheetId="966" refreshError="1"/>
      <sheetData sheetId="967" refreshError="1"/>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dos_Prod"/>
    </sheetNames>
    <sheetDataSet>
      <sheetData sheetId="0" refreshError="1"/>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dos_Prod"/>
    </sheetNames>
    <sheetDataSet>
      <sheetData sheetId="0" refreshError="1"/>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nthly Analitika"/>
      <sheetName val="stock"/>
      <sheetName val="validation"/>
      <sheetName val="instruction"/>
      <sheetName val="Critérios"/>
      <sheetName val="Calc 1"/>
      <sheetName val="Share Price 2002"/>
      <sheetName val="Cost Leadership Capex Inv."/>
      <sheetName val="data liste déroulante"/>
      <sheetName val="Hidden"/>
      <sheetName val="NIUs"/>
      <sheetName val="Data ITWBottleAdj"/>
      <sheetName val="Data CorpCosts"/>
      <sheetName val="Data Adj Canada"/>
      <sheetName val="Data ITW LBOC Op"/>
      <sheetName val="Data NO Adj Cdn$"/>
      <sheetName val="Data NO CNSLD"/>
      <sheetName val="Data Unrestricted Cdn$"/>
      <sheetName val="Front"/>
      <sheetName val="Dados_Prod"/>
      <sheetName val="Dados BLP"/>
      <sheetName val="COTAÇÕES"/>
      <sheetName val="Monthly_Analitika"/>
      <sheetName val="Calc_1"/>
      <sheetName val="Share_Price_2002"/>
      <sheetName val="Sheet1"/>
      <sheetName val="Costo M.P."/>
      <sheetName val="Controls"/>
      <sheetName val="LBO Model"/>
      <sheetName val="PILSEN"/>
      <sheetName val="op05 (2)"/>
      <sheetName val="Brazil Sovereign"/>
      <sheetName val="Precalculation"/>
      <sheetName val="Lists"/>
    </sheetNames>
    <sheetDataSet>
      <sheetData sheetId="0"/>
      <sheetData sheetId="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EC.SUM"/>
      <sheetName val="VIC per hLN-Mar09"/>
      <sheetName val="Dashboards SCFD-KPI"/>
      <sheetName val="Dashboards - Zone YTD(2009)"/>
      <sheetName val="Dashboards - Zone YTD (for2010)"/>
      <sheetName val="LE"/>
      <sheetName val="USA-China improv"/>
      <sheetName val="Energy DB BU09"/>
      <sheetName val="Commodity"/>
      <sheetName val="Spend x KPI"/>
      <sheetName val="Commod-old-check"/>
      <sheetName val="CMAI_Update"/>
      <sheetName val="USA Energy Op-Simul"/>
      <sheetName val="Global Priority Mtx"/>
      <sheetName val="Monthly follow up Agenda"/>
      <sheetName val="USA-SCFD format"/>
      <sheetName val="E-Day"/>
      <sheetName val="PieChart"/>
      <sheetName val="Spend Paret-Top 10"/>
      <sheetName val="Spend Paret-Top 10-USD"/>
      <sheetName val="S38.Currency"/>
      <sheetName val="HeatFuel.Market"/>
      <sheetName val="Elect.Market"/>
      <sheetName val="ii.STRAT_Elect.MatrixCountry"/>
      <sheetName val="Support-5.Spend_Top 10 Plants"/>
      <sheetName val="LC per EUR"/>
      <sheetName val="EUR per LC"/>
      <sheetName val="USA Vol hL09"/>
      <sheetName val="USA Vol 08"/>
      <sheetName val="China-Korea split"/>
      <sheetName val="map"/>
      <sheetName val="valid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Cases"/>
      <sheetName val="Assumptions"/>
      <sheetName val="IS"/>
      <sheetName val="BS"/>
      <sheetName val="CF"/>
      <sheetName val="Revenues"/>
      <sheetName val="COGS"/>
      <sheetName val="SG&amp;A"/>
      <sheetName val="Volumes"/>
      <sheetName val="Beer"/>
      <sheetName val="Long Drinks"/>
      <sheetName val="Contract Packed"/>
      <sheetName val="Botchkarev"/>
      <sheetName val="Ohota-Oblomov"/>
      <sheetName val="Lowenbrau"/>
      <sheetName val="Yunkerskoye"/>
      <sheetName val="Other Revenues"/>
      <sheetName val="DCF"/>
      <sheetName val="EBITDA Growth"/>
      <sheetName val="Pricing Matrix"/>
      <sheetName val="Overview"/>
      <sheetName val="Compval"/>
      <sheetName val="&gt;&gt;Drop Downs"/>
      <sheetName val="List2"/>
      <sheetName val="Front"/>
      <sheetName val="BUD"/>
      <sheetName val="Peter Valuation Model"/>
      <sheetName val="Home"/>
      <sheetName val="Datos por SKU-categoria 2011 Ac"/>
      <sheetName val="validation"/>
      <sheetName val="CRITERIA1"/>
      <sheetName val="Tablas MP"/>
      <sheetName val="Electricidad y MOD"/>
      <sheetName val="FIJO PROD"/>
      <sheetName val="Tabla Suministros"/>
      <sheetName val="USA Vol 08"/>
      <sheetName val="Brands"/>
      <sheetName val="Control panel"/>
      <sheetName val="Industry"/>
      <sheetName val="=&gt; Lists"/>
      <sheetName val="Marketing + Sales lump sum"/>
      <sheetName val="Market share goal seek"/>
      <sheetName val="Scenarios"/>
      <sheetName val="Strongholds"/>
      <sheetName val="VILC input"/>
      <sheetName val="Long_Drinks"/>
      <sheetName val="Contract_Packed"/>
      <sheetName val="Other_Revenues"/>
      <sheetName val="EBITDA_Growth"/>
      <sheetName val="Pricing_Matrix"/>
      <sheetName val="&gt;&gt;Drop_Downs"/>
      <sheetName val="Critérios"/>
      <sheetName val="Results B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PEF"/>
      <sheetName val="PEF"/>
      <sheetName val="MENU"/>
      <sheetName val="JAN"/>
      <sheetName val="FEV"/>
      <sheetName val="MAR"/>
      <sheetName val="ABR"/>
      <sheetName val="MAI"/>
      <sheetName val="JUN"/>
      <sheetName val="JUL"/>
      <sheetName val="AGO"/>
      <sheetName val="Cons 7K CDDFábrica"/>
      <sheetName val="Cons RevTransp"/>
      <sheetName val="Critérios"/>
      <sheetName val="Farol"/>
      <sheetName val="Hoja1"/>
      <sheetName val="Distribución D"/>
      <sheetName val="Dados BLP"/>
      <sheetName val="Curve"/>
      <sheetName val="Sheet1"/>
      <sheetName val="Sig Cycles_Accts &amp; Processes"/>
      <sheetName val="Assumptions"/>
      <sheetName val="Validate"/>
      <sheetName val="Engine"/>
      <sheetName val="Financials"/>
      <sheetName val="EI Calc"/>
      <sheetName val="Front"/>
      <sheetName val="Cases"/>
      <sheetName val="Revenues"/>
      <sheetName val="Lists"/>
      <sheetName val="BR"/>
      <sheetName val="CE"/>
      <sheetName val="CI"/>
      <sheetName val="GO"/>
      <sheetName val="Cambio"/>
      <sheetName val="MU"/>
      <sheetName val="Brazil Sovereign"/>
      <sheetName val="BLP"/>
      <sheetName val="Raw Data_Travel_Lodging"/>
      <sheetName val="23%vs.15%"/>
      <sheetName val="Porez15%"/>
      <sheetName val="Piraí"/>
      <sheetName val="ListView"/>
      <sheetName val="NT"/>
      <sheetName val="NT IND"/>
      <sheetName val="DEP"/>
      <sheetName val="DEP IND"/>
      <sheetName val="CHARTS OVERALL"/>
      <sheetName val="INDUSTRIAL"/>
      <sheetName val="StartSheet"/>
      <sheetName val="CADASTRO"/>
      <sheetName val="TABELAS"/>
      <sheetName val="DIST"/>
      <sheetName val="MALHAD"/>
      <sheetName val="PUXADIA"/>
      <sheetName val="MKT_Terr"/>
      <sheetName val="Operações de Swap"/>
      <sheetName val="DrillDown"/>
      <sheetName val="FinanceSummary"/>
      <sheetName val="списки"/>
      <sheetName val="Constantes"/>
      <sheetName val="Client Satisfaction Trend"/>
      <sheetName val="Calgary-input"/>
      <sheetName val="Costo M.P."/>
      <sheetName val="Volumes"/>
      <sheetName val="BrewCost"/>
      <sheetName val="Labour"/>
      <sheetName val="Common Cost"/>
      <sheetName val="Material"/>
      <sheetName val="Home"/>
      <sheetName val="Raison "/>
      <sheetName val="op05 (2)"/>
      <sheetName val="5.1"/>
      <sheetName val="Sound9월"/>
      <sheetName val="ANS-Ap_Result_2003"/>
      <sheetName val="Base_PEF"/>
      <sheetName val="Cons_7K_CDDFábrica"/>
      <sheetName val="Cons_RevTransp"/>
      <sheetName val="Distribución_D"/>
      <sheetName val="Dados_BLP"/>
      <sheetName val="Sig_Cycles_Accts_&amp;_Processes"/>
      <sheetName val="EI_Calc"/>
      <sheetName val="Brazil_Sovereign"/>
      <sheetName val="Raw_Data_Travel_Lodging"/>
      <sheetName val="Dados_Prod"/>
      <sheetName val="UC-Brew"/>
      <sheetName val="UC-Pkg"/>
      <sheetName val="packages"/>
      <sheetName val="USA Vol 08"/>
      <sheetName val="COTAÇÕES"/>
      <sheetName val="List2"/>
      <sheetName val="BCK"/>
      <sheetName val="Reference"/>
      <sheetName val="Data ITWBottleAdj"/>
      <sheetName val="Data CorpCosts"/>
      <sheetName val="Data Adj Canada"/>
      <sheetName val="Data ITW LBOC Op"/>
      <sheetName val="Data NO Adj Cdn$"/>
      <sheetName val="Data NO CNSLD"/>
      <sheetName val="Data Unrestricted Cdn$"/>
      <sheetName val="CRITERIA1"/>
      <sheetName val="validation"/>
      <sheetName val="Unidades SAC-REVENDA"/>
      <sheetName val="Step2_Correlation"/>
      <sheetName val="Step2_Histogram"/>
      <sheetName val="MODELO"/>
      <sheetName val="Cartas de Saldo"/>
      <sheetName val="KF6"/>
      <sheetName val="National CDP Dashboard"/>
      <sheetName val="FJJX Bud_IB"/>
      <sheetName val="EPI_s"/>
      <sheetName val="Plan1"/>
      <sheetName val="Share Price 2002"/>
      <sheetName val="#REF!"/>
      <sheetName val="INVESTMENTS REP CURR"/>
      <sheetName val="DIVESTMENTS REP CURR"/>
      <sheetName val="MUG"/>
      <sheetName val="2001.10 Cerv"/>
      <sheetName val="Rel_Histórico"/>
      <sheetName val="Interface"/>
      <sheetName val="Pareto por Reclamação"/>
      <sheetName val="Pareto por Unidade"/>
      <sheetName val="SetUp"/>
      <sheetName val="BaseCerv"/>
      <sheetName val="BaseNanc"/>
      <sheetName val="Premissas"/>
      <sheetName val="Bremen"/>
      <sheetName val="dados"/>
      <sheetName val="PM"/>
      <sheetName val="Print Controls"/>
      <sheetName val="Base_PEF1"/>
      <sheetName val="Cons_7K_CDDFábrica1"/>
      <sheetName val="Cons_RevTransp1"/>
      <sheetName val="Brazil_Sovereign1"/>
      <sheetName val="Distribución_D1"/>
      <sheetName val="Dados_BLP1"/>
      <sheetName val="Sig_Cycles_Accts_&amp;_Processes1"/>
      <sheetName val="EI_Calc1"/>
      <sheetName val="Raw_Data_Travel_Lodging1"/>
      <sheetName val="23%vs_15%"/>
      <sheetName val="NT_IND"/>
      <sheetName val="DEP_IND"/>
      <sheetName val="CHARTS_OVERALL"/>
      <sheetName val="Operações_de_Swap"/>
      <sheetName val="Client_Satisfaction_Trend"/>
      <sheetName val="Costo_M_P_"/>
      <sheetName val="Common_Cost"/>
      <sheetName val="Raison_"/>
      <sheetName val="op05_(2)"/>
      <sheetName val="USA_Vol_08"/>
      <sheetName val="5_1"/>
      <sheetName val="Data_ITWBottleAdj"/>
      <sheetName val="Data_CorpCosts"/>
      <sheetName val="Data_Adj_Canada"/>
      <sheetName val="Data_ITW_LBOC_Op"/>
      <sheetName val="Data_NO_Adj_Cdn$"/>
      <sheetName val="Data_NO_CNSLD"/>
      <sheetName val="Data_Unrestricted_Cdn$"/>
      <sheetName val="Unidades_SAC-REVENDA"/>
      <sheetName val="Cartas_de_Saldo"/>
      <sheetName val="National_CDP_Dashboard"/>
      <sheetName val="FJJX_Bud_IB"/>
      <sheetName val="Share_Price_2002"/>
      <sheetName val="INVESTMENTS_REP_CURR"/>
      <sheetName val="DIVESTMENTS_REP_CURR"/>
      <sheetName val="2001_10_Cerv"/>
      <sheetName val="Pareto_por_Reclamação"/>
      <sheetName val="Pareto_por_Unidade"/>
      <sheetName val="Print_Controls"/>
      <sheetName val="Base_PEF2"/>
      <sheetName val="Cons_7K_CDDFábrica2"/>
      <sheetName val="Cons_RevTransp2"/>
      <sheetName val="Distribución_D2"/>
      <sheetName val="Dados_BLP2"/>
      <sheetName val="Sig_Cycles_Accts_&amp;_Processes2"/>
      <sheetName val="EI_Calc2"/>
      <sheetName val="Brazil_Sovereign2"/>
      <sheetName val="Raw_Data_Travel_Lodging2"/>
      <sheetName val="23%vs_15%1"/>
      <sheetName val="NT_IND1"/>
      <sheetName val="DEP_IND1"/>
      <sheetName val="CHARTS_OVERALL1"/>
      <sheetName val="Operações_de_Swap1"/>
      <sheetName val="Client_Satisfaction_Trend1"/>
      <sheetName val="Costo_M_P_1"/>
      <sheetName val="Common_Cost1"/>
      <sheetName val="Raison_1"/>
      <sheetName val="op05_(2)1"/>
      <sheetName val="USA_Vol_081"/>
      <sheetName val="5_11"/>
      <sheetName val="Data_ITWBottleAdj1"/>
      <sheetName val="Data_CorpCosts1"/>
      <sheetName val="Data_Adj_Canada1"/>
      <sheetName val="Data_ITW_LBOC_Op1"/>
      <sheetName val="Data_NO_Adj_Cdn$1"/>
      <sheetName val="Data_NO_CNSLD1"/>
      <sheetName val="Data_Unrestricted_Cdn$1"/>
      <sheetName val="Unidades_SAC-REVENDA1"/>
      <sheetName val="Cartas_de_Saldo1"/>
      <sheetName val="National_CDP_Dashboard1"/>
      <sheetName val="Share_Price_20021"/>
      <sheetName val="FJJX_Bud_IB1"/>
      <sheetName val="INVESTMENTS_REP_CURR1"/>
      <sheetName val="DIVESTMENTS_REP_CURR1"/>
      <sheetName val="2001_10_Cerv1"/>
      <sheetName val="Pareto_por_Reclamação1"/>
      <sheetName val="Pareto_por_Unidade1"/>
      <sheetName val="Base_PEF4"/>
      <sheetName val="Cons_7K_CDDFábrica4"/>
      <sheetName val="Cons_RevTransp4"/>
      <sheetName val="Distribución_D4"/>
      <sheetName val="Dados_BLP4"/>
      <sheetName val="Sig_Cycles_Accts_&amp;_Processes4"/>
      <sheetName val="EI_Calc4"/>
      <sheetName val="Brazil_Sovereign4"/>
      <sheetName val="Raw_Data_Travel_Lodging4"/>
      <sheetName val="23%vs_15%3"/>
      <sheetName val="NT_IND3"/>
      <sheetName val="DEP_IND3"/>
      <sheetName val="CHARTS_OVERALL3"/>
      <sheetName val="Operações_de_Swap3"/>
      <sheetName val="Client_Satisfaction_Trend3"/>
      <sheetName val="Costo_M_P_3"/>
      <sheetName val="Common_Cost3"/>
      <sheetName val="Raison_3"/>
      <sheetName val="op05_(2)3"/>
      <sheetName val="USA_Vol_083"/>
      <sheetName val="5_13"/>
      <sheetName val="Data_ITWBottleAdj3"/>
      <sheetName val="Data_CorpCosts3"/>
      <sheetName val="Data_Adj_Canada3"/>
      <sheetName val="Data_ITW_LBOC_Op3"/>
      <sheetName val="Data_NO_Adj_Cdn$3"/>
      <sheetName val="Data_NO_CNSLD3"/>
      <sheetName val="Data_Unrestricted_Cdn$3"/>
      <sheetName val="Unidades_SAC-REVENDA3"/>
      <sheetName val="Cartas_de_Saldo3"/>
      <sheetName val="National_CDP_Dashboard3"/>
      <sheetName val="Share_Price_20023"/>
      <sheetName val="FJJX_Bud_IB3"/>
      <sheetName val="INVESTMENTS_REP_CURR3"/>
      <sheetName val="DIVESTMENTS_REP_CURR3"/>
      <sheetName val="Base_PEF3"/>
      <sheetName val="Cons_7K_CDDFábrica3"/>
      <sheetName val="Cons_RevTransp3"/>
      <sheetName val="Distribución_D3"/>
      <sheetName val="Dados_BLP3"/>
      <sheetName val="Sig_Cycles_Accts_&amp;_Processes3"/>
      <sheetName val="EI_Calc3"/>
      <sheetName val="Brazil_Sovereign3"/>
      <sheetName val="Raw_Data_Travel_Lodging3"/>
      <sheetName val="23%vs_15%2"/>
      <sheetName val="NT_IND2"/>
      <sheetName val="DEP_IND2"/>
      <sheetName val="CHARTS_OVERALL2"/>
      <sheetName val="Operações_de_Swap2"/>
      <sheetName val="Client_Satisfaction_Trend2"/>
      <sheetName val="Costo_M_P_2"/>
      <sheetName val="Common_Cost2"/>
      <sheetName val="Raison_2"/>
      <sheetName val="op05_(2)2"/>
      <sheetName val="USA_Vol_082"/>
      <sheetName val="5_12"/>
      <sheetName val="Data_ITWBottleAdj2"/>
      <sheetName val="Data_CorpCosts2"/>
      <sheetName val="Data_Adj_Canada2"/>
      <sheetName val="Data_ITW_LBOC_Op2"/>
      <sheetName val="Data_NO_Adj_Cdn$2"/>
      <sheetName val="Data_NO_CNSLD2"/>
      <sheetName val="Data_Unrestricted_Cdn$2"/>
      <sheetName val="Unidades_SAC-REVENDA2"/>
      <sheetName val="Cartas_de_Saldo2"/>
      <sheetName val="National_CDP_Dashboard2"/>
      <sheetName val="Share_Price_20022"/>
      <sheetName val="FJJX_Bud_IB2"/>
      <sheetName val="INVESTMENTS_REP_CURR2"/>
      <sheetName val="DIVESTMENTS_REP_CURR2"/>
      <sheetName val="Print_Controls1"/>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Cadastro"/>
      <sheetName val="TTVSegmentado_A"/>
      <sheetName val="TTVSegmentado_B"/>
      <sheetName val="TTVSegmentado_S"/>
      <sheetName val="Carreto_A"/>
      <sheetName val="Carreto_B"/>
      <sheetName val="Carreto_S"/>
      <sheetName val="Monitor_Tabela_A"/>
      <sheetName val="Monitor_Tabela_B"/>
      <sheetName val="Monitor_Tabela_S"/>
      <sheetName val="SimTabela_A"/>
      <sheetName val="SimTabela_B"/>
      <sheetName val="SimTabela_S"/>
      <sheetName val="ProcVendas_A"/>
      <sheetName val="ProcVendas_B"/>
      <sheetName val="ProcVendas_S"/>
      <sheetName val="PA_Thomas_A"/>
      <sheetName val="PA_Thomas_B"/>
      <sheetName val="PA_Thomas_S"/>
      <sheetName val="Fecha_PA_Thomas_A"/>
      <sheetName val="Fecha_PA_Thomas_B"/>
      <sheetName val="Fecha_PA_Thomas_S"/>
      <sheetName val="Monitor_Thomas_A"/>
      <sheetName val="Monitor_Thomas_B"/>
      <sheetName val="Monitor_Thomas_S"/>
      <sheetName val="Planificador_A"/>
      <sheetName val="Planificador_B"/>
      <sheetName val="Planificador_S"/>
      <sheetName val="Estoque"/>
      <sheetName val="Venda_A"/>
      <sheetName val="Venda_B"/>
      <sheetName val="Venda_S"/>
      <sheetName val="Foco_A"/>
      <sheetName val="Foco_B"/>
      <sheetName val="Foco_S"/>
      <sheetName val="Cobertura"/>
      <sheetName val="Chopp"/>
      <sheetName val="Input"/>
      <sheetName val="Output"/>
      <sheetName val="Base Farol Manual Consolidada"/>
      <sheetName val="FE"/>
      <sheetName val="23%vs.15%"/>
      <sheetName val="Porez15%"/>
      <sheetName val="Print Controls"/>
      <sheetName val="Critérios"/>
      <sheetName val="Farol"/>
      <sheetName val="Plan1"/>
      <sheetName val="Print_Controls"/>
      <sheetName val="Base_Farol_Manual_Consolidada"/>
      <sheetName val="23%vs_15%"/>
      <sheetName val="Base PEF"/>
      <sheetName val="Cases"/>
      <sheetName val="Revenues"/>
      <sheetName val="Assumptions"/>
      <sheetName val=" Boston Beer"/>
      <sheetName val="Craft brewers"/>
      <sheetName val="Industry"/>
      <sheetName val="New Belgium"/>
      <sheetName val="Sierra Nevada"/>
      <sheetName val="Total Craft"/>
      <sheetName val="Total HE"/>
      <sheetName val="Base_PEF"/>
      <sheetName val="ListView"/>
      <sheetName val="FJJX Bud_IB"/>
      <sheetName val="Principal"/>
      <sheetName val="Premissas"/>
      <sheetName val="Lists"/>
      <sheetName val="aux"/>
      <sheetName val="23%vs_15%1"/>
      <sheetName val="Base_Farol_Manual_Consolidada1"/>
      <sheetName val="Print_Controls1"/>
      <sheetName val="Base_PEF1"/>
      <sheetName val="FJJX_Bud_IB"/>
      <sheetName val="_Boston_Beer"/>
      <sheetName val="Craft_brewers"/>
      <sheetName val="New_Belgium"/>
      <sheetName val="Sierra_Nevada"/>
      <sheetName val="Total_Craft"/>
      <sheetName val="Total_HE"/>
      <sheetName val="23%vs_15%2"/>
      <sheetName val="Base_Farol_Manual_Consolidada2"/>
      <sheetName val="Print_Controls2"/>
      <sheetName val="Base_PEF2"/>
      <sheetName val="FJJX_Bud_IB1"/>
      <sheetName val="_Boston_Beer1"/>
      <sheetName val="Craft_brewers1"/>
      <sheetName val="New_Belgium1"/>
      <sheetName val="Sierra_Nevada1"/>
      <sheetName val="Total_Craft1"/>
      <sheetName val="Total_HE1"/>
      <sheetName val="Orig Target"/>
      <sheetName val="Lookup"/>
      <sheetName val="Dados BLP"/>
      <sheetName val="Orig_Target"/>
      <sheetName val="Dados_BLP"/>
      <sheetName val="Base_Farol_Manual_Consolidada3"/>
      <sheetName val="23%vs_15%3"/>
      <sheetName val="Print_Controls3"/>
      <sheetName val="Orig_Target1"/>
      <sheetName val="Dados_BLP1"/>
      <sheetName val="Base_Farol_Manual_Consolidada4"/>
      <sheetName val="23%vs_15%4"/>
      <sheetName val="Print_Controls4"/>
      <sheetName val="Base_PEF3"/>
      <sheetName val="FJJX_Bud_IB2"/>
      <sheetName val="_Boston_Beer2"/>
      <sheetName val="Craft_brewers2"/>
      <sheetName val="New_Belgium2"/>
      <sheetName val="Sierra_Nevada2"/>
      <sheetName val="Total_Craft2"/>
      <sheetName val="Total_HE2"/>
      <sheetName val="Orig_Target2"/>
      <sheetName val="Dados_BLP2"/>
      <sheetName val="Brazil Sovereign"/>
      <sheetName val="TABELAS"/>
      <sheetName val="DIST"/>
      <sheetName val="MALHAD"/>
      <sheetName val="PUXADIA"/>
      <sheetName val="Tables"/>
      <sheetName val="Base_PEF4"/>
      <sheetName val="FJJX_Bud_IB3"/>
      <sheetName val="_Boston_Beer3"/>
      <sheetName val="Craft_brewers3"/>
      <sheetName val="New_Belgium3"/>
      <sheetName val="Sierra_Nevada3"/>
      <sheetName val="Total_Craft3"/>
      <sheetName val="Total_HE3"/>
      <sheetName val="23%vs_15%7"/>
      <sheetName val="Base_Farol_Manual_Consolidada7"/>
      <sheetName val="Print_Controls7"/>
      <sheetName val="Base_PEF6"/>
      <sheetName val="FJJX_Bud_IB5"/>
      <sheetName val="_Boston_Beer5"/>
      <sheetName val="Craft_brewers5"/>
      <sheetName val="New_Belgium5"/>
      <sheetName val="Sierra_Nevada5"/>
      <sheetName val="Total_Craft5"/>
      <sheetName val="Total_HE5"/>
      <sheetName val="Orig_Target4"/>
      <sheetName val="Dados_BLP4"/>
      <sheetName val="Brazil_Sovereign1"/>
      <sheetName val="23%vs_15%5"/>
      <sheetName val="Base_Farol_Manual_Consolidada5"/>
      <sheetName val="Print_Controls5"/>
      <sheetName val="Orig_Target3"/>
      <sheetName val="Dados_BLP3"/>
      <sheetName val="Brazil_Sovereign"/>
      <sheetName val="Base_Farol_Manual_Consolidada6"/>
      <sheetName val="23%vs_15%6"/>
      <sheetName val="Print_Controls6"/>
      <sheetName val="Base_PEF5"/>
      <sheetName val="FJJX_Bud_IB4"/>
      <sheetName val="_Boston_Beer4"/>
      <sheetName val="Craft_brewers4"/>
      <sheetName val="New_Belgium4"/>
      <sheetName val="Sierra_Nevada4"/>
      <sheetName val="Total_Craft4"/>
      <sheetName val="Total_HE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refreshError="1"/>
      <sheetData sheetId="92" refreshError="1"/>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refreshError="1"/>
      <sheetData sheetId="114" refreshError="1"/>
      <sheetData sheetId="115" refreshError="1"/>
      <sheetData sheetId="116" refreshError="1"/>
      <sheetData sheetId="117" refreshError="1"/>
      <sheetData sheetId="118" refreshError="1"/>
      <sheetData sheetId="119" refreshError="1"/>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solidados"/>
      <sheetName val="Parâmetros"/>
      <sheetName val="OBZ"/>
      <sheetName val="AS_SK"/>
      <sheetName val="AS_BR"/>
      <sheetName val="Chopp"/>
      <sheetName val="BR_Jpa"/>
      <sheetName val="BR_CG"/>
      <sheetName val="BR_Centro"/>
      <sheetName val="SK_Centro"/>
      <sheetName val="BR_BX"/>
      <sheetName val="BR_Nit"/>
      <sheetName val="AN_CG"/>
      <sheetName val="AN_BX"/>
      <sheetName val="AS_AN"/>
      <sheetName val="AN_Centro"/>
      <sheetName val="AS_Rota"/>
      <sheetName val="AN_Nor"/>
      <sheetName val="GVs"/>
      <sheetName val="Produtos e Custos"/>
      <sheetName val="Input"/>
      <sheetName val="Dados_Dev"/>
      <sheetName val="Cxs_Int"/>
      <sheetName val="CADASTRO"/>
      <sheetName val="GR"/>
      <sheetName val="Cad_Rev"/>
      <sheetName val="Produtos_e_Custos"/>
      <sheetName val="PM"/>
      <sheetName val="DADOS"/>
      <sheetName val="Base PEF"/>
      <sheetName val="STARTSHEET"/>
      <sheetName val="5.1"/>
      <sheetName val="Lists"/>
      <sheetName val="Estratificação"/>
      <sheetName val="Controle"/>
      <sheetName val="Produtos_e_Custos1"/>
      <sheetName val="Base_PEF"/>
      <sheetName val="5_1"/>
      <sheetName val="Produtos_e_Custos2"/>
      <sheetName val="Base_PEF1"/>
      <sheetName val="5_11"/>
      <sheetName val="XLR_NoRangeSheet"/>
      <sheetName val="WMIassump"/>
      <sheetName val="RDM"/>
      <sheetName val="BASE_RAD"/>
      <sheetName val="Jan Volume"/>
      <sheetName val="6-ProductosCostos"/>
      <sheetName val="ME-Tx"/>
      <sheetName val="ME-Mx"/>
      <sheetName val="ME-CXC-Dist"/>
      <sheetName val="Lookup"/>
      <sheetName val="Dados BLP"/>
      <sheetName val="Produtos_e_Custos3"/>
      <sheetName val="Jan_Volume"/>
      <sheetName val="Dados_BLP"/>
      <sheetName val="Produtos_e_Custos4"/>
      <sheetName val="Jan_Volume1"/>
      <sheetName val="Dados_BLP1"/>
      <sheetName val="Produtos_e_Custos5"/>
      <sheetName val="5_12"/>
      <sheetName val="Base_PEF2"/>
      <sheetName val="Jan_Volume2"/>
      <sheetName val="Dados_BLP2"/>
      <sheetName val="Critérios"/>
      <sheetName val="Base_PEF3"/>
      <sheetName val="5_13"/>
    </sheetNames>
    <sheetDataSet>
      <sheetData sheetId="0"/>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 sheetId="54"/>
      <sheetData sheetId="55"/>
      <sheetData sheetId="56"/>
      <sheetData sheetId="57"/>
      <sheetData sheetId="58"/>
      <sheetData sheetId="59"/>
      <sheetData sheetId="60"/>
      <sheetData sheetId="61"/>
      <sheetData sheetId="62" refreshError="1"/>
      <sheetData sheetId="63" refreshError="1"/>
      <sheetData sheetId="64"/>
      <sheetData sheetId="65"/>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LHAD"/>
      <sheetName val="DIST"/>
      <sheetName val="TABELAS"/>
      <sheetName val="CADASTRO"/>
      <sheetName val="QUADRO DIST"/>
      <sheetName val="PRODUTO"/>
      <sheetName val="COMERCIAL"/>
      <sheetName val="ENVASE"/>
      <sheetName val="PRODUCAO"/>
      <sheetName val="PROD_DIA"/>
      <sheetName val="RETIRADA"/>
      <sheetName val="PUXADIA"/>
      <sheetName val="ACCOMER"/>
      <sheetName val="ACCOMER_COD"/>
      <sheetName val="ESTACIONAL CIFO"/>
      <sheetName val="Base Farol Manual Consolidada"/>
      <sheetName val="Base PEF"/>
      <sheetName val="Semilla"/>
      <sheetName val="EPI_s"/>
      <sheetName val="Produtos e Custos"/>
      <sheetName val="GVs"/>
      <sheetName val="Critérios"/>
      <sheetName val="Validação"/>
      <sheetName val="Sheet1"/>
      <sheetName val="Sig Cycles_Accts &amp; Processes"/>
      <sheetName val="Volume per Region"/>
      <sheetName val="Input"/>
      <sheetName val="QUADRO_DIST"/>
      <sheetName val="ESTACIONAL_CIFO"/>
      <sheetName val="Base_PEF"/>
      <sheetName val="Base_Farol_Manual_Consolidada"/>
      <sheetName val="Lists"/>
      <sheetName val="Controls data"/>
      <sheetName val="Implementation Status"/>
      <sheetName val="DIVESTMENTS EUR"/>
      <sheetName val="INVESTMENTS EUR"/>
      <sheetName val="StartSheet"/>
      <sheetName val="INVESTMENTS REP CURR"/>
      <sheetName val="DIVESTMENTS REP CURR"/>
      <sheetName val="dados"/>
      <sheetName val="RESUMEN"/>
      <sheetName val="Gauge"/>
      <sheetName val="Costo M.P."/>
      <sheetName val="Brazil Sovereign"/>
      <sheetName val="Operações de Swap"/>
      <sheetName val="은행"/>
      <sheetName val="Assumptions"/>
      <sheetName val="Validate"/>
      <sheetName val="Engine"/>
      <sheetName val="Financials"/>
      <sheetName val="EI Calc"/>
      <sheetName val="Produtos_e_Custos"/>
      <sheetName val="F03 break budget revised"/>
      <sheetName val="Dados BLP"/>
      <sheetName val="Cases"/>
      <sheetName val="Revenues"/>
      <sheetName val="REGION"/>
      <sheetName val="DrillDown"/>
      <sheetName val="&gt;&gt;Drop Downs"/>
      <sheetName val="Constantes"/>
      <sheetName val="ListView"/>
      <sheetName val="BLP"/>
      <sheetName val="MKT_Terr"/>
      <sheetName val="NT"/>
      <sheetName val="NT IND"/>
      <sheetName val="DEP"/>
      <sheetName val="DEP IND"/>
      <sheetName val="CHARTS OVERALL"/>
      <sheetName val="INDUSTRIAL"/>
      <sheetName val="parameter"/>
      <sheetName val="Front"/>
      <sheetName val="Monitoring - LE Analysis"/>
      <sheetName val="Monitoring - YTD Analysis"/>
      <sheetName val="Monitoring - Act.Value Analysis"/>
      <sheetName val="Ago 99"/>
      <sheetName val="Target Book"/>
      <sheetName val="MUG"/>
      <sheetName val="FinanceSummary"/>
      <sheetName val="Tabela1"/>
      <sheetName val="Client Satisfaction Trend"/>
      <sheetName val="FRA"/>
      <sheetName val="COUPOM"/>
      <sheetName val="23%vs.15%"/>
      <sheetName val="Porez15%"/>
      <sheetName val="februar 2007"/>
      <sheetName val="QUADRO_DIST1"/>
      <sheetName val="ESTACIONAL_CIFO1"/>
      <sheetName val="Base_Farol_Manual_Consolidada1"/>
      <sheetName val="Base_PEF1"/>
      <sheetName val="Produtos_e_Custos1"/>
      <sheetName val="Sig_Cycles_Accts_&amp;_Processes"/>
      <sheetName val="Volume_per_Region"/>
      <sheetName val="Controls_data"/>
      <sheetName val="Implementation_Status"/>
      <sheetName val="DIVESTMENTS_EUR"/>
      <sheetName val="INVESTMENTS_EUR"/>
      <sheetName val="INVESTMENTS_REP_CURR"/>
      <sheetName val="DIVESTMENTS_REP_CURR"/>
      <sheetName val="Costo_M_P_"/>
      <sheetName val="Brazil_Sovereign"/>
      <sheetName val="Operações_de_Swap"/>
      <sheetName val="EI_Calc"/>
      <sheetName val="F03_break_budget_revised"/>
      <sheetName val="Dados_BLP"/>
      <sheetName val="aux"/>
      <sheetName val="Resumen Costo"/>
      <sheetName val="MENU"/>
      <sheetName val="MonthlyChart_Budget"/>
      <sheetName val="Forecast_Chart_2"/>
      <sheetName val="Monthly_Forecast"/>
      <sheetName val="MonthlyChart_Simple"/>
      <sheetName val="MonthlyChart_Sloped"/>
      <sheetName val="List"/>
      <sheetName val="VIC"/>
      <sheetName val="VLC"/>
      <sheetName val="TOTAL HL"/>
      <sheetName val="99"/>
      <sheetName val="Curve"/>
      <sheetName val="Parameters"/>
      <sheetName val="geography"/>
      <sheetName val="Cad_Rev"/>
      <sheetName val="Volumes"/>
      <sheetName val="BrewCost"/>
      <sheetName val="Labour"/>
      <sheetName val="Common Cost"/>
      <sheetName val="Material"/>
      <sheetName val="CBP"/>
      <sheetName val="Qui"/>
      <sheetName val="Settings"/>
      <sheetName val="Hidden"/>
      <sheetName val="Orientation"/>
      <sheetName val="Delivery"/>
      <sheetName val="RESULTS"/>
      <sheetName val="NSRVOL"/>
      <sheetName val="BOLETA"/>
      <sheetName val="op05 (2)"/>
      <sheetName val="Farol"/>
      <sheetName val="Plan1"/>
      <sheetName val="Proced."/>
      <sheetName val="ASUNCIONES GENERALES"/>
      <sheetName val="F-Prev"/>
      <sheetName val="CadGrupo"/>
      <sheetName val="List2"/>
      <sheetName val="PM"/>
      <sheetName val="QUADRO_DIST2"/>
      <sheetName val="ESTACIONAL_CIFO2"/>
      <sheetName val="Base_PEF2"/>
      <sheetName val="Base_Farol_Manual_Consolidada2"/>
      <sheetName val="Produtos_e_Custos2"/>
      <sheetName val="Sig_Cycles_Accts_&amp;_Processes1"/>
      <sheetName val="Volume_per_Region1"/>
      <sheetName val="Controls_data1"/>
      <sheetName val="Implementation_Status1"/>
      <sheetName val="DIVESTMENTS_EUR1"/>
      <sheetName val="INVESTMENTS_EUR1"/>
      <sheetName val="INVESTMENTS_REP_CURR1"/>
      <sheetName val="DIVESTMENTS_REP_CURR1"/>
      <sheetName val="Costo_M_P_1"/>
      <sheetName val="Brazil_Sovereign1"/>
      <sheetName val="Operações_de_Swap1"/>
      <sheetName val="EI_Calc1"/>
      <sheetName val="F03_break_budget_revised1"/>
      <sheetName val="Dados_BLP1"/>
      <sheetName val="&gt;&gt;Drop_Downs"/>
      <sheetName val="NT_IND"/>
      <sheetName val="DEP_IND"/>
      <sheetName val="CHARTS_OVERALL"/>
      <sheetName val="Ago_99"/>
      <sheetName val="Target_Book"/>
      <sheetName val="Monitoring_-_LE_Analysis"/>
      <sheetName val="Monitoring_-_YTD_Analysis"/>
      <sheetName val="Monitoring_-_Act_Value_Analysis"/>
      <sheetName val="Client_Satisfaction_Trend"/>
      <sheetName val="23%vs_15%"/>
      <sheetName val="februar_2007"/>
      <sheetName val="Resumen_Costo"/>
      <sheetName val="Common_Cost"/>
      <sheetName val="TOTAL_HL"/>
      <sheetName val="op05_(2)"/>
      <sheetName val="Proced_"/>
      <sheetName val="ASUNCIONES_GENERALES"/>
      <sheetName val="QUADRO_DIST3"/>
      <sheetName val="ESTACIONAL_CIFO3"/>
      <sheetName val="Base_PEF3"/>
      <sheetName val="Base_Farol_Manual_Consolidada3"/>
      <sheetName val="Produtos_e_Custos3"/>
      <sheetName val="Sig_Cycles_Accts_&amp;_Processes2"/>
      <sheetName val="Volume_per_Region2"/>
      <sheetName val="Controls_data2"/>
      <sheetName val="Implementation_Status2"/>
      <sheetName val="DIVESTMENTS_EUR2"/>
      <sheetName val="INVESTMENTS_EUR2"/>
      <sheetName val="INVESTMENTS_REP_CURR2"/>
      <sheetName val="DIVESTMENTS_REP_CURR2"/>
      <sheetName val="Costo_M_P_2"/>
      <sheetName val="Brazil_Sovereign2"/>
      <sheetName val="Operações_de_Swap2"/>
      <sheetName val="EI_Calc2"/>
      <sheetName val="F03_break_budget_revised2"/>
      <sheetName val="Dados_BLP2"/>
      <sheetName val="&gt;&gt;Drop_Downs1"/>
      <sheetName val="NT_IND1"/>
      <sheetName val="DEP_IND1"/>
      <sheetName val="CHARTS_OVERALL1"/>
      <sheetName val="Ago_991"/>
      <sheetName val="Target_Book1"/>
      <sheetName val="Monitoring_-_LE_Analysis1"/>
      <sheetName val="Monitoring_-_YTD_Analysis1"/>
      <sheetName val="Monitoring_-_Act_Value_Analysi1"/>
      <sheetName val="Client_Satisfaction_Trend1"/>
      <sheetName val="23%vs_15%1"/>
      <sheetName val="februar_20071"/>
      <sheetName val="Resumen_Costo1"/>
      <sheetName val="Common_Cost1"/>
      <sheetName val="TOTAL_HL1"/>
      <sheetName val="op05_(2)1"/>
      <sheetName val="Proced_1"/>
      <sheetName val="ASUNCIONES_GENERALES1"/>
      <sheetName val="Orig Target"/>
      <sheetName val="QUADRO_DIST4"/>
      <sheetName val="ESTACIONAL_CIFO4"/>
      <sheetName val="Base_PEF4"/>
      <sheetName val="Base_Farol_Manual_Consolidada4"/>
      <sheetName val="Produtos_e_Custos4"/>
      <sheetName val="Sig_Cycles_Accts_&amp;_Processes3"/>
      <sheetName val="Volume_per_Region3"/>
      <sheetName val="Controls_data3"/>
      <sheetName val="Implementation_Status3"/>
      <sheetName val="DIVESTMENTS_EUR3"/>
      <sheetName val="INVESTMENTS_EUR3"/>
      <sheetName val="INVESTMENTS_REP_CURR3"/>
      <sheetName val="DIVESTMENTS_REP_CURR3"/>
      <sheetName val="Costo_M_P_3"/>
      <sheetName val="Brazil_Sovereign3"/>
      <sheetName val="Operações_de_Swap3"/>
      <sheetName val="EI_Calc3"/>
      <sheetName val="F03_break_budget_revised3"/>
      <sheetName val="Dados_BLP3"/>
      <sheetName val="&gt;&gt;Drop_Downs2"/>
      <sheetName val="NT_IND2"/>
      <sheetName val="DEP_IND2"/>
      <sheetName val="CHARTS_OVERALL2"/>
      <sheetName val="Monitoring_-_LE_Analysis2"/>
      <sheetName val="Monitoring_-_YTD_Analysis2"/>
      <sheetName val="Monitoring_-_Act_Value_Analysi2"/>
      <sheetName val="Ago_992"/>
      <sheetName val="Target_Book2"/>
      <sheetName val="Client_Satisfaction_Trend2"/>
      <sheetName val="23%vs_15%2"/>
      <sheetName val="Orig_Target"/>
      <sheetName val="QUADRO_DIST5"/>
      <sheetName val="ESTACIONAL_CIFO5"/>
      <sheetName val="Base_PEF5"/>
      <sheetName val="Base_Farol_Manual_Consolidada5"/>
      <sheetName val="Produtos_e_Custos5"/>
      <sheetName val="Sig_Cycles_Accts_&amp;_Processes4"/>
      <sheetName val="Volume_per_Region4"/>
      <sheetName val="Controls_data4"/>
      <sheetName val="Implementation_Status4"/>
      <sheetName val="DIVESTMENTS_EUR4"/>
      <sheetName val="INVESTMENTS_EUR4"/>
      <sheetName val="INVESTMENTS_REP_CURR4"/>
      <sheetName val="DIVESTMENTS_REP_CURR4"/>
      <sheetName val="Costo_M_P_4"/>
      <sheetName val="Brazil_Sovereign4"/>
      <sheetName val="Operações_de_Swap4"/>
      <sheetName val="EI_Calc4"/>
      <sheetName val="F03_break_budget_revised4"/>
      <sheetName val="Dados_BLP4"/>
      <sheetName val="&gt;&gt;Drop_Downs3"/>
      <sheetName val="NT_IND3"/>
      <sheetName val="DEP_IND3"/>
      <sheetName val="CHARTS_OVERALL3"/>
      <sheetName val="Monitoring_-_LE_Analysis3"/>
      <sheetName val="Monitoring_-_YTD_Analysis3"/>
      <sheetName val="Monitoring_-_Act_Value_Analysi3"/>
      <sheetName val="Ago_993"/>
      <sheetName val="Target_Book3"/>
      <sheetName val="Client_Satisfaction_Trend3"/>
      <sheetName val="23%vs_15%3"/>
      <sheetName val="Orig_Target1"/>
      <sheetName val="QUADRO_DIST6"/>
      <sheetName val="ESTACIONAL_CIFO6"/>
      <sheetName val="Base_PEF6"/>
      <sheetName val="Base_Farol_Manual_Consolidada6"/>
      <sheetName val="Produtos_e_Custos6"/>
      <sheetName val="Sig_Cycles_Accts_&amp;_Processes5"/>
      <sheetName val="Volume_per_Region5"/>
      <sheetName val="Controls_data5"/>
      <sheetName val="Implementation_Status5"/>
      <sheetName val="DIVESTMENTS_EUR5"/>
      <sheetName val="INVESTMENTS_EUR5"/>
      <sheetName val="INVESTMENTS_REP_CURR5"/>
      <sheetName val="DIVESTMENTS_REP_CURR5"/>
      <sheetName val="Costo_M_P_5"/>
      <sheetName val="Brazil_Sovereign5"/>
      <sheetName val="Operações_de_Swap5"/>
      <sheetName val="EI_Calc5"/>
      <sheetName val="F03_break_budget_revised5"/>
      <sheetName val="Dados_BLP5"/>
      <sheetName val="&gt;&gt;Drop_Downs4"/>
      <sheetName val="NT_IND4"/>
      <sheetName val="DEP_IND4"/>
      <sheetName val="CHARTS_OVERALL4"/>
      <sheetName val="Monitoring_-_LE_Analysis4"/>
      <sheetName val="Monitoring_-_YTD_Analysis4"/>
      <sheetName val="Monitoring_-_Act_Value_Analysi4"/>
      <sheetName val="Ago_994"/>
      <sheetName val="Target_Book4"/>
      <sheetName val="Client_Satisfaction_Trend4"/>
      <sheetName val="23%vs_15%4"/>
      <sheetName val="Resumen_Costo2"/>
      <sheetName val="februar_20072"/>
      <sheetName val="TOTAL_HL2"/>
      <sheetName val="Common_Cost2"/>
      <sheetName val="op05_(2)2"/>
      <sheetName val="Orig_Target2"/>
      <sheetName val="Params"/>
      <sheetName val="Gráfico_Clientes_Alçada"/>
      <sheetName val="SAP info"/>
      <sheetName val="DePara"/>
      <sheetName val="organization"/>
      <sheetName val="februar_20073"/>
      <sheetName val="Resumen_Costo3"/>
      <sheetName val="Common_Cost3"/>
      <sheetName val="TOTAL_HL3"/>
      <sheetName val="op05_(2)3"/>
      <sheetName val="Proced_3"/>
      <sheetName val="ASUNCIONES_GENERALES3"/>
      <sheetName val="Proced_2"/>
      <sheetName val="ASUNCIONES_GENERALES2"/>
      <sheetName val="QUADRO_DIST9"/>
      <sheetName val="ESTACIONAL_CIFO9"/>
      <sheetName val="Base_PEF9"/>
      <sheetName val="Base_Farol_Manual_Consolidada9"/>
      <sheetName val="Produtos_e_Custos9"/>
      <sheetName val="Sig_Cycles_Accts_&amp;_Processes8"/>
      <sheetName val="Volume_per_Region8"/>
      <sheetName val="Controls_data8"/>
      <sheetName val="Implementation_Status8"/>
      <sheetName val="DIVESTMENTS_EUR8"/>
      <sheetName val="INVESTMENTS_EUR8"/>
      <sheetName val="INVESTMENTS_REP_CURR8"/>
      <sheetName val="DIVESTMENTS_REP_CURR8"/>
      <sheetName val="Costo_M_P_8"/>
      <sheetName val="Brazil_Sovereign8"/>
      <sheetName val="Operações_de_Swap8"/>
      <sheetName val="EI_Calc8"/>
      <sheetName val="F03_break_budget_revised8"/>
      <sheetName val="Dados_BLP8"/>
      <sheetName val="&gt;&gt;Drop_Downs7"/>
      <sheetName val="NT_IND7"/>
      <sheetName val="DEP_IND7"/>
      <sheetName val="CHARTS_OVERALL7"/>
      <sheetName val="Monitoring_-_LE_Analysis7"/>
      <sheetName val="Monitoring_-_YTD_Analysis7"/>
      <sheetName val="Monitoring_-_Act_Value_Analysi7"/>
      <sheetName val="Ago_997"/>
      <sheetName val="Target_Book7"/>
      <sheetName val="Client_Satisfaction_Trend7"/>
      <sheetName val="23%vs_15%7"/>
      <sheetName val="februar_20075"/>
      <sheetName val="Resumen_Costo5"/>
      <sheetName val="TOTAL_HL5"/>
      <sheetName val="Common_Cost5"/>
      <sheetName val="op05_(2)5"/>
      <sheetName val="SAP_info2"/>
      <sheetName val="Orig_Target5"/>
      <sheetName val="QUADRO_DIST7"/>
      <sheetName val="ESTACIONAL_CIFO7"/>
      <sheetName val="Base_PEF7"/>
      <sheetName val="Base_Farol_Manual_Consolidada7"/>
      <sheetName val="Produtos_e_Custos7"/>
      <sheetName val="Sig_Cycles_Accts_&amp;_Processes6"/>
      <sheetName val="Volume_per_Region6"/>
      <sheetName val="Controls_data6"/>
      <sheetName val="Implementation_Status6"/>
      <sheetName val="DIVESTMENTS_EUR6"/>
      <sheetName val="INVESTMENTS_EUR6"/>
      <sheetName val="INVESTMENTS_REP_CURR6"/>
      <sheetName val="DIVESTMENTS_REP_CURR6"/>
      <sheetName val="Costo_M_P_6"/>
      <sheetName val="Brazil_Sovereign6"/>
      <sheetName val="Operações_de_Swap6"/>
      <sheetName val="EI_Calc6"/>
      <sheetName val="F03_break_budget_revised6"/>
      <sheetName val="Dados_BLP6"/>
      <sheetName val="&gt;&gt;Drop_Downs5"/>
      <sheetName val="NT_IND5"/>
      <sheetName val="DEP_IND5"/>
      <sheetName val="CHARTS_OVERALL5"/>
      <sheetName val="Monitoring_-_LE_Analysis5"/>
      <sheetName val="Monitoring_-_YTD_Analysis5"/>
      <sheetName val="Monitoring_-_Act_Value_Analysi5"/>
      <sheetName val="Ago_995"/>
      <sheetName val="Target_Book5"/>
      <sheetName val="Client_Satisfaction_Trend5"/>
      <sheetName val="23%vs_15%5"/>
      <sheetName val="SAP_info"/>
      <sheetName val="Orig_Target3"/>
      <sheetName val="QUADRO_DIST8"/>
      <sheetName val="ESTACIONAL_CIFO8"/>
      <sheetName val="Base_PEF8"/>
      <sheetName val="Base_Farol_Manual_Consolidada8"/>
      <sheetName val="Produtos_e_Custos8"/>
      <sheetName val="Sig_Cycles_Accts_&amp;_Processes7"/>
      <sheetName val="Volume_per_Region7"/>
      <sheetName val="Controls_data7"/>
      <sheetName val="Implementation_Status7"/>
      <sheetName val="DIVESTMENTS_EUR7"/>
      <sheetName val="INVESTMENTS_EUR7"/>
      <sheetName val="INVESTMENTS_REP_CURR7"/>
      <sheetName val="DIVESTMENTS_REP_CURR7"/>
      <sheetName val="Costo_M_P_7"/>
      <sheetName val="Brazil_Sovereign7"/>
      <sheetName val="Operações_de_Swap7"/>
      <sheetName val="EI_Calc7"/>
      <sheetName val="F03_break_budget_revised7"/>
      <sheetName val="Dados_BLP7"/>
      <sheetName val="&gt;&gt;Drop_Downs6"/>
      <sheetName val="NT_IND6"/>
      <sheetName val="DEP_IND6"/>
      <sheetName val="CHARTS_OVERALL6"/>
      <sheetName val="Monitoring_-_LE_Analysis6"/>
      <sheetName val="Monitoring_-_YTD_Analysis6"/>
      <sheetName val="Monitoring_-_Act_Value_Analysi6"/>
      <sheetName val="Ago_996"/>
      <sheetName val="Target_Book6"/>
      <sheetName val="Client_Satisfaction_Trend6"/>
      <sheetName val="23%vs_15%6"/>
      <sheetName val="februar_20074"/>
      <sheetName val="Resumen_Costo4"/>
      <sheetName val="TOTAL_HL4"/>
      <sheetName val="Common_Cost4"/>
      <sheetName val="op05_(2)4"/>
      <sheetName val="SAP_info1"/>
      <sheetName val="Orig_Targ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200 Dashboard (Fixed - Target)"/>
      <sheetName val="P200 Ann (WITHOUT Probability)"/>
      <sheetName val="P200 Ann (WITH Prob - TBC)"/>
      <sheetName val="Consolidate"/>
      <sheetName val="Zone Returns (modified)"/>
      <sheetName val="Validation"/>
      <sheetName val="Proj. Realized 2007"/>
      <sheetName val="All Categories"/>
      <sheetName val="Work file Categories"/>
      <sheetName val="Pivot"/>
      <sheetName val="For Dashboard (Do not delete)"/>
      <sheetName val="Zone (LAM,CH,KO,CEE,WE,NA)"/>
      <sheetName val="Special Treatment"/>
      <sheetName val="picklists"/>
      <sheetName val="Cases"/>
      <sheetName val="Revenues"/>
      <sheetName val="Assump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leta 6"/>
      <sheetName val="Setup"/>
    </sheetNames>
    <sheetDataSet>
      <sheetData sheetId="0" refreshError="1"/>
      <sheetData sheetId="1" refreshError="1"/>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missas"/>
    </sheetNames>
    <sheetDataSet>
      <sheetData sheetId="0" refreshError="1"/>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cimientos"/>
      <sheetName val="Hoja2"/>
    </sheetNames>
    <sheetDataSet>
      <sheetData sheetId="0"/>
      <sheetData sheetId="1"/>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dastro"/>
      <sheetName val="Cadastro_old"/>
      <sheetName val="F1 Marcas-Rota"/>
      <sheetName val="F1 Marcas-Segmentada"/>
      <sheetName val="F1 Marcas-Atendimento Interior"/>
      <sheetName val="F1 Aderência Algoritmo SIV"/>
      <sheetName val="Controle"/>
      <sheetName val="Marcas-Rota"/>
      <sheetName val="Marcas-Segmentada"/>
      <sheetName val="Marcas-Atendimento Interior"/>
      <sheetName val="Check List de Aderência ao SIV"/>
      <sheetName val="Aderência Algoritmo SIV"/>
      <sheetName val="Tabelas"/>
      <sheetName val="GR"/>
      <sheetName val="cc"/>
      <sheetName val="packages"/>
      <sheetName val="Input"/>
      <sheetName val="Menu"/>
      <sheetName val="Principal"/>
      <sheetName val="Gauge"/>
      <sheetName val="DIST"/>
      <sheetName val="MALHAD"/>
      <sheetName val="PUXADIA"/>
      <sheetName val="Validation"/>
      <sheetName val="Drop Down Lists"/>
      <sheetName val="Celula2"/>
      <sheetName val="F1_Marcas-Rota"/>
      <sheetName val="F1_Marcas-Segmentada"/>
      <sheetName val="F1_Marcas-Atendimento_Interior"/>
      <sheetName val="F1_Aderência_Algoritmo_SIV"/>
      <sheetName val="Marcas-Atendimento_Interior"/>
      <sheetName val="Check_List_de_Aderência_ao_SIV"/>
      <sheetName val="Aderência_Algoritmo_SIV"/>
      <sheetName val="BASE_APOIO"/>
      <sheetName val="RESUMO_MC"/>
      <sheetName val="Base OBZ"/>
      <sheetName val="Set Up"/>
      <sheetName val="CDI"/>
      <sheetName val="Feriados"/>
      <sheetName val="Bloomberg"/>
      <sheetName val="M_I_MDT"/>
      <sheetName val="Setup"/>
      <sheetName val="Coleta 6"/>
      <sheetName val="Produtos e Custos"/>
      <sheetName val="GVs"/>
      <sheetName val="Premissas"/>
      <sheetName val="CAUSE ANALYSIS NA"/>
      <sheetName val="IC'S MARCAS CV1"/>
      <sheetName val="ListView"/>
      <sheetName val="Brazil Sovereign"/>
      <sheetName val="POA"/>
      <sheetName val="Calc 1"/>
      <sheetName val="F1_Marcas-Rota1"/>
      <sheetName val="F1_Marcas-Segmentada1"/>
      <sheetName val="F1_Marcas-Atendimento_Interior1"/>
      <sheetName val="F1_Aderência_Algoritmo_SIV1"/>
      <sheetName val="Marcas-Atendimento_Interior1"/>
      <sheetName val="Check_List_de_Aderência_ao_SIV1"/>
      <sheetName val="Aderência_Algoritmo_SIV1"/>
      <sheetName val="Coleta_6"/>
      <sheetName val="Produtos_e_Custos"/>
      <sheetName val="Set_Up"/>
      <sheetName val="Base_OBZ"/>
      <sheetName val="CAUSE_ANALYSIS_NA"/>
      <sheetName val="Drop_Down_Lists"/>
      <sheetName val="IC'S_MARCAS_CV1"/>
      <sheetName val="Brazil_Sovereign"/>
      <sheetName val="Calc_1"/>
      <sheetName val="F1_Marcas-Rota4"/>
      <sheetName val="F1_Marcas-Segmentada4"/>
      <sheetName val="F1_Marcas-Atendimento_Interior4"/>
      <sheetName val="F1_Aderência_Algoritmo_SIV4"/>
      <sheetName val="Marcas-Atendimento_Interior4"/>
      <sheetName val="Check_List_de_Aderência_ao_SIV4"/>
      <sheetName val="Aderência_Algoritmo_SIV4"/>
      <sheetName val="Coleta_61"/>
      <sheetName val="Produtos_e_Custos1"/>
      <sheetName val="Set_Up1"/>
      <sheetName val="Base_OBZ1"/>
      <sheetName val="CAUSE_ANALYSIS_NA1"/>
      <sheetName val="Drop_Down_Lists1"/>
      <sheetName val="Brazil_Sovereign1"/>
      <sheetName val="IC'S_MARCAS_CV11"/>
      <sheetName val="SIV"/>
      <sheetName val="DePara"/>
      <sheetName val="Preenchimento"/>
      <sheetName val="IC'S_MARCAS_CV1_xls"/>
      <sheetName val="Unidades_SAC-REVENDA"/>
      <sheetName val="organization"/>
      <sheetName val="Presupuesto_original3"/>
      <sheetName val="BASES"/>
      <sheetName val="RDM"/>
      <sheetName val="BASE_RAD"/>
      <sheetName val="Presupuesto_original"/>
      <sheetName val="Plan1"/>
      <sheetName val="F1_Marcas-Rota2"/>
      <sheetName val="F1_Marcas-Segmentada2"/>
      <sheetName val="F1_Marcas-Atendimento_Interior2"/>
      <sheetName val="F1_Aderência_Algoritmo_SIV2"/>
      <sheetName val="Marcas-Atendimento_Interior2"/>
      <sheetName val="Check_List_de_Aderência_ao_SIV2"/>
      <sheetName val="Aderência_Algoritmo_SIV2"/>
      <sheetName val="Presupuesto_original1"/>
      <sheetName val="Intercompany"/>
      <sheetName val="Combination"/>
      <sheetName val="FMB"/>
      <sheetName val="KC"/>
      <sheetName val="KK"/>
      <sheetName val="KKT"/>
      <sheetName val="KPRM"/>
      <sheetName val="Others"/>
      <sheetName val="Dolares"/>
      <sheetName val="Jan_Volume"/>
      <sheetName val="F1_Marcas-Rota3"/>
      <sheetName val="F1_Marcas-Segmentada3"/>
      <sheetName val="F1_Marcas-Atendimento_Interior3"/>
      <sheetName val="F1_Aderência_Algoritmo_SIV3"/>
      <sheetName val="Marcas-Atendimento_Interior3"/>
      <sheetName val="Check_List_de_Aderência_ao_SIV3"/>
      <sheetName val="Aderência_Algoritmo_SIV3"/>
      <sheetName val="Presupuesto_original2"/>
      <sheetName val="pedido_de_propuestas_salari_(2)"/>
      <sheetName val="Base_PEF"/>
      <sheetName val="IC'S MARCAS CV1.xls"/>
      <sheetName val="Unidades SAC-REVENDA"/>
      <sheetName val="Presupuesto original"/>
      <sheetName val="Jan Volume"/>
      <sheetName val="pedido de propuestas salari (2)"/>
      <sheetName val="Base PE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refreshError="1"/>
      <sheetData sheetId="84" refreshError="1"/>
      <sheetData sheetId="85" refreshError="1"/>
      <sheetData sheetId="86"/>
      <sheetData sheetId="87"/>
      <sheetData sheetId="88" refreshError="1"/>
      <sheetData sheetId="89"/>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sheetData sheetId="113"/>
      <sheetData sheetId="114"/>
      <sheetData sheetId="115"/>
      <sheetData sheetId="116"/>
      <sheetData sheetId="117"/>
      <sheetData sheetId="118"/>
      <sheetData sheetId="119"/>
      <sheetData sheetId="120"/>
      <sheetData sheetId="121"/>
      <sheetData sheetId="122"/>
      <sheetData sheetId="123" refreshError="1"/>
      <sheetData sheetId="124" refreshError="1"/>
      <sheetData sheetId="125"/>
      <sheetData sheetId="126"/>
      <sheetData sheetId="127" refreshError="1"/>
      <sheetData sheetId="128" refreshError="1"/>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dos"/>
    </sheetNames>
    <sheetDataSet>
      <sheetData sheetId="0" refreshError="1"/>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lar"/>
      <sheetName val="CDI"/>
      <sheetName val="Bloomberg"/>
      <sheetName val="Mês"/>
      <sheetName val="Feriados"/>
      <sheetName val="Futuros"/>
      <sheetName val="Curva Cupom Cambial"/>
      <sheetName val="Futuros Real Time"/>
      <sheetName val="Curva Real Time"/>
      <sheetName val="COUPOM"/>
      <sheetName val="Holidays"/>
      <sheetName val="Curvas"/>
      <sheetName val="CDI_DOLAR"/>
      <sheetName val="Brazil Sovereign"/>
      <sheetName val="Real Time"/>
      <sheetName val="Curva"/>
      <sheetName val="Sheet1"/>
      <sheetName val="NDF ARS x USD"/>
      <sheetName val="Sheet2"/>
      <sheetName val="FUTUROS JUP"/>
      <sheetName val="Schroder Small Caps"/>
      <sheetName val="dados"/>
      <sheetName val="Tabelas"/>
      <sheetName val="FRA"/>
      <sheetName val="Curva_Cupom_Cambial"/>
      <sheetName val="Futuros_Real_Time"/>
      <sheetName val="Curva_Real_Time"/>
      <sheetName val="Brazil_Sovereign"/>
      <sheetName val="Real_Time"/>
      <sheetName val="NDF_ARS_x_USD"/>
      <sheetName val="FUTUROS_JUP"/>
      <sheetName val="Schroder_Small_Caps"/>
      <sheetName val="Custo Variável"/>
      <sheetName val="Validation"/>
      <sheetName val="NT"/>
      <sheetName val="NT IND"/>
      <sheetName val="DEP"/>
      <sheetName val="DEP IND"/>
      <sheetName val="CHARTS OVERALL"/>
      <sheetName val="INDUSTRIAL"/>
      <sheetName val="StartSheet"/>
      <sheetName val="NC"/>
      <sheetName val="Consolidado Fábrica"/>
      <sheetName val="Lookup"/>
      <sheetName val="CAUSE ANALYSIS NA"/>
      <sheetName val="CRITERIA1"/>
      <sheetName val="Capex"/>
      <sheetName val="Superior"/>
      <sheetName val="Técnico"/>
      <sheetName val="Hay"/>
      <sheetName val="INDG"/>
      <sheetName val="OPR"/>
      <sheetName val="PalDespal"/>
      <sheetName val="PEF Consolidado"/>
      <sheetName val="Sup I"/>
      <sheetName val="Vagas_Aberto"/>
      <sheetName val="Drop Down Lists"/>
      <sheetName val="Vieja"/>
      <sheetName val="Data ITWBottleAdj"/>
      <sheetName val="Data CorpCosts"/>
      <sheetName val="Data Adj Canada"/>
      <sheetName val="Data ITW LBOC Op"/>
      <sheetName val="Data NO Adj Cdn$"/>
      <sheetName val="Data NO CNSLD"/>
      <sheetName val="Data Unrestricted Cdn$"/>
      <sheetName val="Resultados"/>
      <sheetName val="CADASTRO"/>
      <sheetName val="DIST"/>
      <sheetName val="MALHAD"/>
      <sheetName val="PUXADIA"/>
      <sheetName val="Base PEF"/>
      <sheetName val="Dados BLP"/>
      <sheetName val="Cover &amp; Parameters"/>
      <sheetName val="Curva_Cupom_Cambial1"/>
      <sheetName val="Futuros_Real_Time1"/>
      <sheetName val="Curva_Real_Time1"/>
      <sheetName val="Brazil_Sovereign1"/>
      <sheetName val="Real_Time1"/>
      <sheetName val="NDF_ARS_x_USD1"/>
      <sheetName val="FUTUROS_JUP1"/>
      <sheetName val="Schroder_Small_Caps1"/>
      <sheetName val="Custo_Variável"/>
      <sheetName val="MKT_Terr"/>
      <sheetName val="Challenges"/>
      <sheetName val="FY Bgt"/>
      <sheetName val="YTD"/>
      <sheetName val="QLP"/>
      <sheetName val="Controle"/>
      <sheetName val="Assumptions"/>
      <sheetName val="Validate"/>
      <sheetName val="Engine"/>
      <sheetName val="Financials"/>
      <sheetName val="ESTAT"/>
      <sheetName val="COTAÇÕES"/>
      <sheetName val="Físico Anterior"/>
      <sheetName val="Setup"/>
      <sheetName val="variables"/>
      <sheetName val="Parameters"/>
      <sheetName val="geography"/>
      <sheetName val="BLP"/>
      <sheetName val="Mutuo"/>
      <sheetName val="Usiminas "/>
      <sheetName val="cc"/>
      <sheetName val="packages"/>
      <sheetName val="CONSOLIDADO"/>
      <sheetName val="hulpblad"/>
      <sheetName val="Curva_Cupom_Cambial2"/>
      <sheetName val="Futuros_Real_Time2"/>
      <sheetName val="Curva_Real_Time2"/>
      <sheetName val="Brazil_Sovereign2"/>
      <sheetName val="Real_Time2"/>
      <sheetName val="NDF_ARS_x_USD2"/>
      <sheetName val="FUTUROS_JUP2"/>
      <sheetName val="Schroder_Small_Caps2"/>
      <sheetName val="Custo_Variável1"/>
      <sheetName val="CAUSE_ANALYSIS_NA"/>
      <sheetName val="NT_IND"/>
      <sheetName val="DEP_IND"/>
      <sheetName val="CHARTS_OVERALL"/>
      <sheetName val="Drop_Down_Lists"/>
      <sheetName val="Data_ITWBottleAdj"/>
      <sheetName val="Data_CorpCosts"/>
      <sheetName val="Data_Adj_Canada"/>
      <sheetName val="Data_ITW_LBOC_Op"/>
      <sheetName val="Data_NO_Adj_Cdn$"/>
      <sheetName val="Data_NO_CNSLD"/>
      <sheetName val="Data_Unrestricted_Cdn$"/>
      <sheetName val="Consolidado_Fábrica"/>
      <sheetName val="PEF_Consolidado"/>
      <sheetName val="Sup_I"/>
      <sheetName val="Base_PEF"/>
      <sheetName val="Dados_BLP"/>
      <sheetName val="Cover_&amp;_Parameters"/>
      <sheetName val="FY_Bgt"/>
      <sheetName val="Físico_Anterior"/>
      <sheetName val="Tab Aux"/>
      <sheetName val="Score Calidad"/>
      <sheetName val="LISTS"/>
      <sheetName val="PROJECT LIST"/>
      <sheetName val="Parametros"/>
      <sheetName val="drop-down_lists"/>
      <sheetName val="x"/>
      <sheetName val="ANS-Ap_Result_2003"/>
      <sheetName val="Curva_Cupom_Cambial3"/>
      <sheetName val="Futuros_Real_Time3"/>
      <sheetName val="Curva_Real_Time3"/>
      <sheetName val="Brazil_Sovereign3"/>
      <sheetName val="Real_Time3"/>
      <sheetName val="NDF_ARS_x_USD3"/>
      <sheetName val="FUTUROS_JUP3"/>
      <sheetName val="Schroder_Small_Caps3"/>
      <sheetName val="Custo_Variável2"/>
      <sheetName val="NT_IND1"/>
      <sheetName val="DEP_IND1"/>
      <sheetName val="CHARTS_OVERALL1"/>
      <sheetName val="CAUSE_ANALYSIS_NA1"/>
      <sheetName val="Consolidado_Fábrica1"/>
      <sheetName val="PEF_Consolidado1"/>
      <sheetName val="Sup_I1"/>
      <sheetName val="Drop_Down_Lists1"/>
      <sheetName val="Data_ITWBottleAdj1"/>
      <sheetName val="Data_CorpCosts1"/>
      <sheetName val="Data_Adj_Canada1"/>
      <sheetName val="Data_ITW_LBOC_Op1"/>
      <sheetName val="Data_NO_Adj_Cdn$1"/>
      <sheetName val="Data_NO_CNSLD1"/>
      <sheetName val="Data_Unrestricted_Cdn$1"/>
      <sheetName val="Base_PEF1"/>
      <sheetName val="Dados_BLP1"/>
      <sheetName val="Cover_&amp;_Parameters1"/>
      <sheetName val="FY_Bgt1"/>
      <sheetName val="Físico_Anterior1"/>
      <sheetName val="Usiminas_"/>
      <sheetName val="Tab_Aux"/>
      <sheetName val="Score_Calidad"/>
      <sheetName val="PROJECT_LIST"/>
      <sheetName val="Curva_Cupom_Cambial6"/>
      <sheetName val="Futuros_Real_Time6"/>
      <sheetName val="Curva_Real_Time6"/>
      <sheetName val="Brazil_Sovereign6"/>
      <sheetName val="Real_Time6"/>
      <sheetName val="NDF_ARS_x_USD6"/>
      <sheetName val="FUTUROS_JUP6"/>
      <sheetName val="Schroder_Small_Caps6"/>
      <sheetName val="Custo_Variável5"/>
      <sheetName val="NT_IND4"/>
      <sheetName val="DEP_IND4"/>
      <sheetName val="CHARTS_OVERALL4"/>
      <sheetName val="CAUSE_ANALYSIS_NA4"/>
      <sheetName val="Consolidado_Fábrica4"/>
      <sheetName val="PEF_Consolidado4"/>
      <sheetName val="Sup_I4"/>
      <sheetName val="Drop_Down_Lists4"/>
      <sheetName val="Data_ITWBottleAdj4"/>
      <sheetName val="Data_CorpCosts4"/>
      <sheetName val="Data_Adj_Canada4"/>
      <sheetName val="Data_ITW_LBOC_Op4"/>
      <sheetName val="Data_NO_Adj_Cdn$4"/>
      <sheetName val="Data_NO_CNSLD4"/>
      <sheetName val="Data_Unrestricted_Cdn$4"/>
      <sheetName val="Base_PEF4"/>
      <sheetName val="Dados_BLP4"/>
      <sheetName val="Cover_&amp;_Parameters4"/>
      <sheetName val="FY_Bgt4"/>
      <sheetName val="Físico_Anterior4"/>
      <sheetName val="Usiminas_3"/>
      <sheetName val="Tab_Aux3"/>
      <sheetName val="Score_Calidad3"/>
      <sheetName val="PROJECT_LIST3"/>
      <sheetName val="Curva_Cupom_Cambial4"/>
      <sheetName val="Futuros_Real_Time4"/>
      <sheetName val="Curva_Real_Time4"/>
      <sheetName val="Brazil_Sovereign4"/>
      <sheetName val="Real_Time4"/>
      <sheetName val="NDF_ARS_x_USD4"/>
      <sheetName val="FUTUROS_JUP4"/>
      <sheetName val="Schroder_Small_Caps4"/>
      <sheetName val="Custo_Variável3"/>
      <sheetName val="NT_IND2"/>
      <sheetName val="DEP_IND2"/>
      <sheetName val="CHARTS_OVERALL2"/>
      <sheetName val="CAUSE_ANALYSIS_NA2"/>
      <sheetName val="Consolidado_Fábrica2"/>
      <sheetName val="PEF_Consolidado2"/>
      <sheetName val="Sup_I2"/>
      <sheetName val="Drop_Down_Lists2"/>
      <sheetName val="Data_ITWBottleAdj2"/>
      <sheetName val="Data_CorpCosts2"/>
      <sheetName val="Data_Adj_Canada2"/>
      <sheetName val="Data_ITW_LBOC_Op2"/>
      <sheetName val="Data_NO_Adj_Cdn$2"/>
      <sheetName val="Data_NO_CNSLD2"/>
      <sheetName val="Data_Unrestricted_Cdn$2"/>
      <sheetName val="Base_PEF2"/>
      <sheetName val="Dados_BLP2"/>
      <sheetName val="Cover_&amp;_Parameters2"/>
      <sheetName val="FY_Bgt2"/>
      <sheetName val="Físico_Anterior2"/>
      <sheetName val="Usiminas_1"/>
      <sheetName val="Tab_Aux1"/>
      <sheetName val="Score_Calidad1"/>
      <sheetName val="PROJECT_LIST1"/>
      <sheetName val="Curva_Cupom_Cambial5"/>
      <sheetName val="Futuros_Real_Time5"/>
      <sheetName val="Curva_Real_Time5"/>
      <sheetName val="Brazil_Sovereign5"/>
      <sheetName val="Real_Time5"/>
      <sheetName val="NDF_ARS_x_USD5"/>
      <sheetName val="FUTUROS_JUP5"/>
      <sheetName val="Schroder_Small_Caps5"/>
      <sheetName val="Custo_Variável4"/>
      <sheetName val="NT_IND3"/>
      <sheetName val="DEP_IND3"/>
      <sheetName val="CHARTS_OVERALL3"/>
      <sheetName val="CAUSE_ANALYSIS_NA3"/>
      <sheetName val="Consolidado_Fábrica3"/>
      <sheetName val="PEF_Consolidado3"/>
      <sheetName val="Sup_I3"/>
      <sheetName val="Drop_Down_Lists3"/>
      <sheetName val="Data_ITWBottleAdj3"/>
      <sheetName val="Data_CorpCosts3"/>
      <sheetName val="Data_Adj_Canada3"/>
      <sheetName val="Data_ITW_LBOC_Op3"/>
      <sheetName val="Data_NO_Adj_Cdn$3"/>
      <sheetName val="Data_NO_CNSLD3"/>
      <sheetName val="Data_Unrestricted_Cdn$3"/>
      <sheetName val="Base_PEF3"/>
      <sheetName val="Dados_BLP3"/>
      <sheetName val="Cover_&amp;_Parameters3"/>
      <sheetName val="FY_Bgt3"/>
      <sheetName val="Físico_Anterior3"/>
      <sheetName val="Usiminas_2"/>
      <sheetName val="Tab_Aux2"/>
      <sheetName val="Score_Calidad2"/>
      <sheetName val="PROJECT_LIST2"/>
      <sheetName val="Curva_Cupom_Cambial7"/>
      <sheetName val="Futuros_Real_Time7"/>
      <sheetName val="Curva_Real_Time7"/>
      <sheetName val="Brazil_Sovereign7"/>
      <sheetName val="Real_Time7"/>
      <sheetName val="NDF_ARS_x_USD7"/>
      <sheetName val="FUTUROS_JUP7"/>
      <sheetName val="Schroder_Small_Caps7"/>
      <sheetName val="Custo_Variável6"/>
      <sheetName val="NT_IND5"/>
      <sheetName val="DEP_IND5"/>
      <sheetName val="CHARTS_OVERALL5"/>
      <sheetName val="CAUSE_ANALYSIS_NA5"/>
      <sheetName val="Consolidado_Fábrica5"/>
      <sheetName val="PEF_Consolidado5"/>
      <sheetName val="Sup_I5"/>
      <sheetName val="Drop_Down_Lists5"/>
      <sheetName val="Data_ITWBottleAdj5"/>
      <sheetName val="Data_CorpCosts5"/>
      <sheetName val="Data_Adj_Canada5"/>
      <sheetName val="Data_ITW_LBOC_Op5"/>
      <sheetName val="Data_NO_Adj_Cdn$5"/>
      <sheetName val="Data_NO_CNSLD5"/>
      <sheetName val="Data_Unrestricted_Cdn$5"/>
      <sheetName val="Base_PEF5"/>
      <sheetName val="Dados_BLP5"/>
      <sheetName val="Cover_&amp;_Parameters5"/>
      <sheetName val="FY_Bgt5"/>
      <sheetName val="Físico_Anterior5"/>
      <sheetName val="Usiminas_4"/>
      <sheetName val="Tab_Aux4"/>
      <sheetName val="Score_Calidad4"/>
      <sheetName val="PROJECT_LIST4"/>
      <sheetName val="Lista de DATOS"/>
      <sheetName val="EPI_s"/>
      <sheetName val="februar 2007"/>
      <sheetName val="Lista_de_DATOS"/>
      <sheetName val="februar_2007"/>
      <sheetName val="Lista_de_DATOS1"/>
      <sheetName val="februar_20071"/>
      <sheetName val="Lista_de_DATOS2"/>
      <sheetName val="februar_20072"/>
      <sheetName val="Lista_de_DATOS3"/>
      <sheetName val="februar_20073"/>
      <sheetName val="Curva_Cupom_Cambial8"/>
      <sheetName val="Futuros_Real_Time8"/>
      <sheetName val="Curva_Real_Time8"/>
      <sheetName val="Brazil_Sovereign8"/>
      <sheetName val="Real_Time8"/>
      <sheetName val="NDF_ARS_x_USD8"/>
      <sheetName val="FUTUROS_JUP8"/>
      <sheetName val="Schroder_Small_Caps8"/>
      <sheetName val="Custo_Variável7"/>
      <sheetName val="CAUSE_ANALYSIS_NA6"/>
      <sheetName val="NT_IND6"/>
      <sheetName val="DEP_IND6"/>
      <sheetName val="CHARTS_OVERALL6"/>
      <sheetName val="Drop_Down_Lists6"/>
      <sheetName val="Data_ITWBottleAdj6"/>
      <sheetName val="Data_CorpCosts6"/>
      <sheetName val="Data_Adj_Canada6"/>
      <sheetName val="Data_ITW_LBOC_Op6"/>
      <sheetName val="Data_NO_Adj_Cdn$6"/>
      <sheetName val="Data_NO_CNSLD6"/>
      <sheetName val="Data_Unrestricted_Cdn$6"/>
      <sheetName val="Consolidado_Fábrica6"/>
      <sheetName val="PEF_Consolidado6"/>
      <sheetName val="Sup_I6"/>
      <sheetName val="Base_PEF6"/>
      <sheetName val="Dados_BLP6"/>
      <sheetName val="Cover_&amp;_Parameters6"/>
      <sheetName val="FY_Bgt6"/>
      <sheetName val="Físico_Anterior6"/>
      <sheetName val="Usiminas_5"/>
      <sheetName val="PROJECT_LIST5"/>
      <sheetName val="Tab_Aux5"/>
      <sheetName val="Score_Calidad5"/>
      <sheetName val="Lista_de_DATOS4"/>
      <sheetName val="februar_20074"/>
      <sheetName val="Curva_Cupom_Cambial9"/>
      <sheetName val="Futuros_Real_Time9"/>
      <sheetName val="Curva_Real_Time9"/>
      <sheetName val="Brazil_Sovereign9"/>
      <sheetName val="Real_Time9"/>
      <sheetName val="NDF_ARS_x_USD9"/>
      <sheetName val="FUTUROS_JUP9"/>
      <sheetName val="Schroder_Small_Caps9"/>
      <sheetName val="Custo_Variável8"/>
      <sheetName val="CAUSE_ANALYSIS_NA7"/>
      <sheetName val="NT_IND7"/>
      <sheetName val="DEP_IND7"/>
      <sheetName val="CHARTS_OVERALL7"/>
      <sheetName val="Drop_Down_Lists7"/>
      <sheetName val="Data_ITWBottleAdj7"/>
      <sheetName val="Data_CorpCosts7"/>
      <sheetName val="Data_Adj_Canada7"/>
      <sheetName val="Data_ITW_LBOC_Op7"/>
      <sheetName val="Data_NO_Adj_Cdn$7"/>
      <sheetName val="Data_NO_CNSLD7"/>
      <sheetName val="Data_Unrestricted_Cdn$7"/>
      <sheetName val="Consolidado_Fábrica7"/>
      <sheetName val="PEF_Consolidado7"/>
      <sheetName val="Sup_I7"/>
      <sheetName val="Base_PEF7"/>
      <sheetName val="Dados_BLP7"/>
      <sheetName val="Cover_&amp;_Parameters7"/>
      <sheetName val="FY_Bgt7"/>
      <sheetName val="Físico_Anterior7"/>
      <sheetName val="Usiminas_6"/>
      <sheetName val="PROJECT_LIST6"/>
      <sheetName val="Tab_Aux6"/>
      <sheetName val="Score_Calidad6"/>
      <sheetName val="Lista_de_DATOS5"/>
      <sheetName val="februar_20075"/>
      <sheetName val="Curva_Cupom_Cambial10"/>
      <sheetName val="Futuros_Real_Time10"/>
      <sheetName val="Curva_Real_Time10"/>
      <sheetName val="Brazil_Sovereign10"/>
      <sheetName val="Real_Time10"/>
      <sheetName val="NDF_ARS_x_USD10"/>
      <sheetName val="FUTUROS_JUP10"/>
      <sheetName val="Schroder_Small_Caps10"/>
      <sheetName val="Custo_Variável9"/>
      <sheetName val="CAUSE_ANALYSIS_NA8"/>
      <sheetName val="NT_IND8"/>
      <sheetName val="DEP_IND8"/>
      <sheetName val="CHARTS_OVERALL8"/>
      <sheetName val="Drop_Down_Lists8"/>
      <sheetName val="Data_ITWBottleAdj8"/>
      <sheetName val="Data_CorpCosts8"/>
      <sheetName val="Data_Adj_Canada8"/>
      <sheetName val="Data_ITW_LBOC_Op8"/>
      <sheetName val="Data_NO_Adj_Cdn$8"/>
      <sheetName val="Data_NO_CNSLD8"/>
      <sheetName val="Data_Unrestricted_Cdn$8"/>
      <sheetName val="Consolidado_Fábrica8"/>
      <sheetName val="PEF_Consolidado8"/>
      <sheetName val="Sup_I8"/>
      <sheetName val="Base_PEF8"/>
      <sheetName val="Dados_BLP8"/>
      <sheetName val="Cover_&amp;_Parameters8"/>
      <sheetName val="FY_Bgt8"/>
      <sheetName val="Físico_Anterior8"/>
      <sheetName val="Usiminas_7"/>
      <sheetName val="PROJECT_LIST7"/>
      <sheetName val="Tab_Aux7"/>
      <sheetName val="Score_Calidad7"/>
      <sheetName val="Lista_de_DATOS6"/>
      <sheetName val="februar_20076"/>
      <sheetName val="Curva_Cupom_Cambial11"/>
      <sheetName val="Futuros_Real_Time11"/>
      <sheetName val="Curva_Real_Time11"/>
      <sheetName val="Brazil_Sovereign11"/>
      <sheetName val="Real_Time11"/>
      <sheetName val="NDF_ARS_x_USD11"/>
      <sheetName val="FUTUROS_JUP11"/>
      <sheetName val="Schroder_Small_Caps11"/>
      <sheetName val="Custo_Variável10"/>
      <sheetName val="CAUSE_ANALYSIS_NA9"/>
      <sheetName val="NT_IND9"/>
      <sheetName val="DEP_IND9"/>
      <sheetName val="CHARTS_OVERALL9"/>
      <sheetName val="Drop_Down_Lists9"/>
      <sheetName val="Data_ITWBottleAdj9"/>
      <sheetName val="Data_CorpCosts9"/>
      <sheetName val="Data_Adj_Canada9"/>
      <sheetName val="Data_ITW_LBOC_Op9"/>
      <sheetName val="Data_NO_Adj_Cdn$9"/>
      <sheetName val="Data_NO_CNSLD9"/>
      <sheetName val="Data_Unrestricted_Cdn$9"/>
      <sheetName val="Consolidado_Fábrica9"/>
      <sheetName val="PEF_Consolidado9"/>
      <sheetName val="Sup_I9"/>
      <sheetName val="Base_PEF9"/>
      <sheetName val="Dados_BLP9"/>
      <sheetName val="Cover_&amp;_Parameters9"/>
      <sheetName val="FY_Bgt9"/>
      <sheetName val="Físico_Anterior9"/>
      <sheetName val="Usiminas_8"/>
      <sheetName val="PROJECT_LIST8"/>
      <sheetName val="Tab_Aux8"/>
      <sheetName val="Score_Calidad8"/>
      <sheetName val="Lista_de_DATOS7"/>
      <sheetName val="februar_20077"/>
      <sheetName val="Curva_Cupom_Cambial12"/>
      <sheetName val="Futuros_Real_Time12"/>
      <sheetName val="Curva_Real_Time12"/>
      <sheetName val="Brazil_Sovereign12"/>
      <sheetName val="Real_Time12"/>
      <sheetName val="NDF_ARS_x_USD12"/>
      <sheetName val="FUTUROS_JUP12"/>
      <sheetName val="Schroder_Small_Caps12"/>
      <sheetName val="Custo_Variável11"/>
      <sheetName val="CAUSE_ANALYSIS_NA10"/>
      <sheetName val="NT_IND10"/>
      <sheetName val="DEP_IND10"/>
      <sheetName val="CHARTS_OVERALL10"/>
      <sheetName val="Drop_Down_Lists10"/>
      <sheetName val="Data_ITWBottleAdj10"/>
      <sheetName val="Data_CorpCosts10"/>
      <sheetName val="Data_Adj_Canada10"/>
      <sheetName val="Data_ITW_LBOC_Op10"/>
      <sheetName val="Data_NO_Adj_Cdn$10"/>
      <sheetName val="Data_NO_CNSLD10"/>
      <sheetName val="Data_Unrestricted_Cdn$10"/>
      <sheetName val="Consolidado_Fábrica10"/>
      <sheetName val="PEF_Consolidado10"/>
      <sheetName val="Sup_I10"/>
      <sheetName val="Base_PEF10"/>
      <sheetName val="Dados_BLP10"/>
      <sheetName val="Cover_&amp;_Parameters10"/>
      <sheetName val="FY_Bgt10"/>
      <sheetName val="Físico_Anterior10"/>
      <sheetName val="Usiminas_9"/>
      <sheetName val="PROJECT_LIST9"/>
      <sheetName val="Tab_Aux9"/>
      <sheetName val="Score_Calidad9"/>
      <sheetName val="Lista_de_DATOS8"/>
      <sheetName val="februar_20078"/>
      <sheetName val="Curva_Cupom_Cambial13"/>
      <sheetName val="Futuros_Real_Time13"/>
      <sheetName val="Curva_Real_Time13"/>
      <sheetName val="Brazil_Sovereign13"/>
      <sheetName val="Real_Time13"/>
      <sheetName val="NDF_ARS_x_USD13"/>
      <sheetName val="FUTUROS_JUP13"/>
      <sheetName val="Schroder_Small_Caps13"/>
      <sheetName val="Custo_Variável12"/>
      <sheetName val="CAUSE_ANALYSIS_NA11"/>
      <sheetName val="NT_IND11"/>
      <sheetName val="DEP_IND11"/>
      <sheetName val="CHARTS_OVERALL11"/>
      <sheetName val="Drop_Down_Lists11"/>
      <sheetName val="Data_ITWBottleAdj11"/>
      <sheetName val="Data_CorpCosts11"/>
      <sheetName val="Data_Adj_Canada11"/>
      <sheetName val="Data_ITW_LBOC_Op11"/>
      <sheetName val="Data_NO_Adj_Cdn$11"/>
      <sheetName val="Data_NO_CNSLD11"/>
      <sheetName val="Data_Unrestricted_Cdn$11"/>
      <sheetName val="Consolidado_Fábrica11"/>
      <sheetName val="PEF_Consolidado11"/>
      <sheetName val="Sup_I11"/>
      <sheetName val="Base_PEF11"/>
      <sheetName val="Dados_BLP11"/>
      <sheetName val="Cover_&amp;_Parameters11"/>
      <sheetName val="FY_Bgt11"/>
      <sheetName val="Físico_Anterior11"/>
      <sheetName val="Usiminas_10"/>
      <sheetName val="PROJECT_LIST10"/>
      <sheetName val="Tab_Aux10"/>
      <sheetName val="Score_Calidad10"/>
      <sheetName val="Lista_de_DATOS9"/>
      <sheetName val="februar_20079"/>
      <sheetName val="Curva_Cupom_Cambial14"/>
      <sheetName val="Futuros_Real_Time14"/>
      <sheetName val="Curva_Real_Time14"/>
      <sheetName val="Brazil_Sovereign14"/>
      <sheetName val="Real_Time14"/>
      <sheetName val="NDF_ARS_x_USD14"/>
      <sheetName val="FUTUROS_JUP14"/>
      <sheetName val="Schroder_Small_Caps14"/>
      <sheetName val="Custo_Variável13"/>
      <sheetName val="CAUSE_ANALYSIS_NA12"/>
      <sheetName val="NT_IND12"/>
      <sheetName val="DEP_IND12"/>
      <sheetName val="CHARTS_OVERALL12"/>
      <sheetName val="Drop_Down_Lists12"/>
      <sheetName val="Data_ITWBottleAdj12"/>
      <sheetName val="Data_CorpCosts12"/>
      <sheetName val="Data_Adj_Canada12"/>
      <sheetName val="Data_ITW_LBOC_Op12"/>
      <sheetName val="Data_NO_Adj_Cdn$12"/>
      <sheetName val="Data_NO_CNSLD12"/>
      <sheetName val="Data_Unrestricted_Cdn$12"/>
      <sheetName val="Consolidado_Fábrica12"/>
      <sheetName val="PEF_Consolidado12"/>
      <sheetName val="Sup_I12"/>
      <sheetName val="Base_PEF12"/>
      <sheetName val="Dados_BLP12"/>
      <sheetName val="Cover_&amp;_Parameters12"/>
      <sheetName val="FY_Bgt12"/>
      <sheetName val="Físico_Anterior12"/>
      <sheetName val="Usiminas_11"/>
      <sheetName val="PROJECT_LIST11"/>
      <sheetName val="Tab_Aux11"/>
      <sheetName val="Score_Calidad11"/>
      <sheetName val="Lista_de_DATOS10"/>
      <sheetName val="februar_200710"/>
      <sheetName val="Curva_Cupom_Cambial15"/>
      <sheetName val="Futuros_Real_Time15"/>
      <sheetName val="Curva_Real_Time15"/>
      <sheetName val="Brazil_Sovereign15"/>
      <sheetName val="Real_Time15"/>
      <sheetName val="NDF_ARS_x_USD15"/>
      <sheetName val="FUTUROS_JUP15"/>
      <sheetName val="Schroder_Small_Caps15"/>
      <sheetName val="Custo_Variável14"/>
      <sheetName val="CAUSE_ANALYSIS_NA13"/>
      <sheetName val="NT_IND13"/>
      <sheetName val="DEP_IND13"/>
      <sheetName val="CHARTS_OVERALL13"/>
      <sheetName val="Drop_Down_Lists13"/>
      <sheetName val="Data_ITWBottleAdj13"/>
      <sheetName val="Data_CorpCosts13"/>
      <sheetName val="Data_Adj_Canada13"/>
      <sheetName val="Data_ITW_LBOC_Op13"/>
      <sheetName val="Data_NO_Adj_Cdn$13"/>
      <sheetName val="Data_NO_CNSLD13"/>
      <sheetName val="Data_Unrestricted_Cdn$13"/>
      <sheetName val="Consolidado_Fábrica13"/>
      <sheetName val="PEF_Consolidado13"/>
      <sheetName val="Sup_I13"/>
      <sheetName val="Base_PEF13"/>
      <sheetName val="Dados_BLP13"/>
      <sheetName val="Cover_&amp;_Parameters13"/>
      <sheetName val="FY_Bgt13"/>
      <sheetName val="Físico_Anterior13"/>
      <sheetName val="Usiminas_12"/>
      <sheetName val="PROJECT_LIST12"/>
      <sheetName val="Tab_Aux12"/>
      <sheetName val="Score_Calidad12"/>
      <sheetName val="Lista_de_DATOS11"/>
      <sheetName val="februar_200711"/>
      <sheetName val="Curva_Cupom_Cambial16"/>
      <sheetName val="Futuros_Real_Time16"/>
      <sheetName val="Curva_Real_Time16"/>
      <sheetName val="Brazil_Sovereign16"/>
      <sheetName val="Real_Time16"/>
      <sheetName val="NDF_ARS_x_USD16"/>
      <sheetName val="FUTUROS_JUP16"/>
      <sheetName val="Schroder_Small_Caps16"/>
      <sheetName val="Custo_Variável15"/>
      <sheetName val="CAUSE_ANALYSIS_NA14"/>
      <sheetName val="NT_IND14"/>
      <sheetName val="DEP_IND14"/>
      <sheetName val="CHARTS_OVERALL14"/>
      <sheetName val="Drop_Down_Lists14"/>
      <sheetName val="Data_ITWBottleAdj14"/>
      <sheetName val="Data_CorpCosts14"/>
      <sheetName val="Data_Adj_Canada14"/>
      <sheetName val="Data_ITW_LBOC_Op14"/>
      <sheetName val="Data_NO_Adj_Cdn$14"/>
      <sheetName val="Data_NO_CNSLD14"/>
      <sheetName val="Data_Unrestricted_Cdn$14"/>
      <sheetName val="Consolidado_Fábrica14"/>
      <sheetName val="PEF_Consolidado14"/>
      <sheetName val="Sup_I14"/>
      <sheetName val="Base_PEF14"/>
      <sheetName val="Dados_BLP14"/>
      <sheetName val="Cover_&amp;_Parameters14"/>
      <sheetName val="FY_Bgt14"/>
      <sheetName val="Físico_Anterior14"/>
      <sheetName val="Usiminas_13"/>
      <sheetName val="PROJECT_LIST13"/>
      <sheetName val="Tab_Aux13"/>
      <sheetName val="Score_Calidad13"/>
      <sheetName val="Lista_de_DATOS12"/>
      <sheetName val="februar_20071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refreshError="1"/>
      <sheetData sheetId="136" refreshError="1"/>
      <sheetData sheetId="137" refreshError="1"/>
      <sheetData sheetId="138" refreshError="1"/>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refreshError="1"/>
      <sheetData sheetId="309" refreshError="1"/>
      <sheetData sheetId="310" refreshError="1"/>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2"/>
      <sheetName val="Hoja1"/>
      <sheetName val="Share"/>
      <sheetName val="Mercado"/>
      <sheetName val="Quinsa"/>
      <sheetName val="Gráfico2"/>
      <sheetName val="Pastel"/>
      <sheetName val="MKT_Terr"/>
      <sheetName val="JJ"/>
      <sheetName val="Q_Mkt"/>
      <sheetName val="KS"/>
      <sheetName val="Armado"/>
      <sheetName val="B_Brand"/>
      <sheetName val="BB_JJ"/>
      <sheetName val="BB_Ma"/>
      <sheetName val="Año"/>
      <sheetName val="CDI"/>
      <sheetName val="Feriados"/>
      <sheetName val="Bloomberg"/>
      <sheetName val="dados"/>
      <sheetName val="Volum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FlowChart"/>
      <sheetName val="MENU"/>
      <sheetName val="SDCA Checkpoint"/>
      <sheetName val="Problem Statement"/>
      <sheetName val="Step 01"/>
      <sheetName val="Arbol PI TEL"/>
      <sheetName val="COMPORTMANIENTO DEL KPI e IPs"/>
      <sheetName val="ITF Page"/>
      <sheetName val="Current Time Series"/>
      <sheetName val="Time Series Trap"/>
      <sheetName val="KPI Tree"/>
      <sheetName val="GOP"/>
      <sheetName val="Customers Voice"/>
      <sheetName val="Step 02"/>
      <sheetName val="Histogram"/>
      <sheetName val="Histogram (2)"/>
      <sheetName val="Histogram (3)"/>
      <sheetName val="Pareto"/>
      <sheetName val="Pareto 2"/>
      <sheetName val="Pareto 3"/>
      <sheetName val="Data Collection Plan"/>
      <sheetName val="GEMBA"/>
      <sheetName val="BoxPlot"/>
      <sheetName val="Tree Diagram"/>
      <sheetName val="Tree_Diagram_TRAP"/>
      <sheetName val="Additional Data Tab"/>
      <sheetName val="Step 3"/>
      <sheetName val="Cause and Effect"/>
      <sheetName val="Cause_and_Effect_Trap"/>
      <sheetName val="5 WHYs"/>
      <sheetName val="5_WHY_Trap"/>
      <sheetName val="Process Mapping"/>
      <sheetName val="Dispersion Chart"/>
      <sheetName val="Dispersion Chart (2)"/>
      <sheetName val="Dispersion Chart (3)"/>
      <sheetName val="Control Letter"/>
      <sheetName val="Control Letter (2)"/>
      <sheetName val="Control Letter (3)"/>
      <sheetName val="Additional Data Tab (2)"/>
      <sheetName val="Step 04"/>
      <sheetName val="Impact Matrix"/>
      <sheetName val="Action Plan"/>
      <sheetName val="Gantt"/>
      <sheetName val="Step 5"/>
      <sheetName val="Step 6"/>
      <sheetName val="Results Check"/>
      <sheetName val="Check_IVs"/>
      <sheetName val="Chk_Iv_Trap"/>
      <sheetName val="Step 7"/>
      <sheetName val="Standardize"/>
      <sheetName val="Risk Analysis"/>
      <sheetName val="Step 8"/>
      <sheetName val="SDCA Implementation"/>
      <sheetName val="Conclusion"/>
      <sheetName val="Setup"/>
      <sheetName val="Current Time Series PACKAG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Sheet"/>
      <sheetName val="Overview INDUSTRIAL K-EUR"/>
      <sheetName val="Overview INDUSTRIAL REP CURR"/>
      <sheetName val="Overview NON IND K-EUR"/>
      <sheetName val="Overview NON IND REP CURR"/>
      <sheetName val="INVESTMENTS K-EUR"/>
      <sheetName val="INVESTMENTS REP CURR"/>
      <sheetName val="DIVESTMENTS K-EUR"/>
      <sheetName val="DIVESTMENTS REP CURR"/>
      <sheetName val="CHARTS ADHOC K-EUR"/>
      <sheetName val="CHARTS ADHOC REP CURR"/>
      <sheetName val="CHARTS ADHOC2 K-EUR"/>
      <sheetName val="CHARTS ADHOC2 REP CURR"/>
      <sheetName val="CHARTS IGCE K-EUR"/>
      <sheetName val="CHARTS IGCE REP CURR"/>
      <sheetName val="CHARTS FREE"/>
      <sheetName val="SYSTEM"/>
      <sheetName val="Assumptions"/>
      <sheetName val="Challenges"/>
      <sheetName val="FY Bgt"/>
      <sheetName val="YTD"/>
      <sheetName val="DB2002"/>
      <sheetName val="Sheet3"/>
      <sheetName val="Controle"/>
      <sheetName val="CDI"/>
      <sheetName val="Feriados"/>
      <sheetName val="Bloomberg"/>
      <sheetName val="025"/>
      <sheetName val="MKT_Terr"/>
      <sheetName val="Model"/>
      <sheetName val="guide to choice"/>
      <sheetName val="History By Entity"/>
      <sheetName val="Hist by Subpackage"/>
      <sheetName val="10IM - Full Detail"/>
      <sheetName val="Overview_INDUSTRIAL_K-EUR"/>
      <sheetName val="Overview_INDUSTRIAL_REP_CURR"/>
      <sheetName val="Overview_NON_IND_K-EUR"/>
      <sheetName val="Overview_NON_IND_REP_CURR"/>
      <sheetName val="INVESTMENTS_K-EUR"/>
      <sheetName val="INVESTMENTS_REP_CURR"/>
      <sheetName val="DIVESTMENTS_K-EUR"/>
      <sheetName val="DIVESTMENTS_REP_CURR"/>
      <sheetName val="CHARTS_ADHOC_K-EUR"/>
      <sheetName val="CHARTS_ADHOC_REP_CURR"/>
      <sheetName val="CHARTS_ADHOC2_K-EUR"/>
      <sheetName val="CHARTS_ADHOC2_REP_CURR"/>
      <sheetName val="CHARTS_IGCE_K-EUR"/>
      <sheetName val="CHARTS_IGCE_REP_CURR"/>
      <sheetName val="CHARTS_FREE"/>
      <sheetName val="FY_Bg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Instruções de Uso"/>
      <sheetName val="Coleta"/>
      <sheetName val="dados"/>
      <sheetName val="CDI"/>
      <sheetName val="Bloomberg"/>
      <sheetName val="Feriados"/>
      <sheetName val="Controle"/>
      <sheetName val="GR"/>
      <sheetName val="2 - TO"/>
      <sheetName val="Coleta 6"/>
      <sheetName val="MTM-03"/>
      <sheetName val="Filtros"/>
      <sheetName val="Principal"/>
      <sheetName val="cnq"/>
      <sheetName val="eqr"/>
      <sheetName val="Bco_Dado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amp; Parameters"/>
      <sheetName val="Pg 1 - Content"/>
      <sheetName val="Pg 2 - Business Update"/>
      <sheetName val="Pg 2 - Financial"/>
      <sheetName val="Pg 3 - Performance update"/>
      <sheetName val="Pg 4 - Performance update - LE"/>
      <sheetName val="Pg 5 - Perf. update evaluation"/>
      <sheetName val="Pg 6 - Value Framework"/>
      <sheetName val="Pg 7 - KPI"/>
      <sheetName val="pg 8 perf update - it"/>
      <sheetName val="App - Net Financial Position"/>
      <sheetName val="App Pg 3 -Month- Actual vs Y-1"/>
      <sheetName val="App Pg 3-4 -YTD- Actual vs Y-1"/>
      <sheetName val="App Pg 3 -Full Year- LE vs Y-1"/>
      <sheetName val="App Pg 3 -Month- Actual vs BGT"/>
      <sheetName val="App Pg 3 -YTD- Actual vs BGT"/>
      <sheetName val="App Pg 3 -Full Year- LE vs BGT"/>
      <sheetName val="App Pg 4 -Half Year- LE vs Y-1"/>
      <sheetName val="App Pg 4 -Half Year- LE vs BGT"/>
      <sheetName val="Remarks"/>
      <sheetName val="CHARTS ADHOC2 REP CURR"/>
      <sheetName val="CHARTS ADHOC2 K-EUR"/>
      <sheetName val="SYSTE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INFORMATION"/>
      <sheetName val="Entries After First Draft"/>
      <sheetName val="Group"/>
      <sheetName val="Group Before Eliminations"/>
      <sheetName val="On Line With Initial Info"/>
      <sheetName val="Perm Br.Co."/>
      <sheetName val="Ivanovo Br.Co."/>
      <sheetName val="Kursk Br.Co."/>
      <sheetName val="Saransk Br.Co."/>
      <sheetName val="Povolzhe Br.Co."/>
      <sheetName val="Bavaria Br.Co."/>
      <sheetName val="STAR"/>
      <sheetName val="Rosar Br.Co."/>
      <sheetName val="Desna Br.Co."/>
      <sheetName val="Krym Br.Co."/>
      <sheetName val="Yantar Br.Co."/>
      <sheetName val="Klin Br.Co."/>
      <sheetName val="SUNVEN"/>
      <sheetName val="SUNEK"/>
      <sheetName val="CORISANDA"/>
      <sheetName val="LYDIATE"/>
      <sheetName val="SUNBAV"/>
      <sheetName val="SUNPOV"/>
      <sheetName val="SBD"/>
      <sheetName val="CANTORNE"/>
      <sheetName val="OMALIN"/>
      <sheetName val="ITW RGN Holding"/>
      <sheetName val="ITW RSR Holding"/>
      <sheetName val="ITW DSN Holding"/>
      <sheetName val="ITW YNTR Holding"/>
      <sheetName val="ITW Klin Holding"/>
      <sheetName val="Whichfield"/>
      <sheetName val="SUNMNG"/>
      <sheetName val="Sheet1"/>
      <sheetName val="SUNMNGM SRV"/>
      <sheetName val="SUNCIS"/>
      <sheetName val="SUN ITW"/>
      <sheetName val="Catalogue-Technical"/>
      <sheetName val="Company"/>
      <sheetName val="OzInvest"/>
      <sheetName val="MI"/>
      <sheetName val="Pov&amp;Ku MI exp"/>
      <sheetName val="Simferopol Br.Co."/>
      <sheetName val="Simferopol Br.Co.+CANTORNE"/>
      <sheetName val="Июль"/>
      <sheetName val="Январь-июль"/>
      <sheetName val="затраты"/>
      <sheetName val="Январь-август"/>
      <sheetName val="сентябрь"/>
      <sheetName val="август"/>
      <sheetName val="Январь-а"/>
      <sheetName val="Январь-Сентябрь"/>
      <sheetName val="Orientation"/>
      <sheetName val="Settings"/>
      <sheetName val="Delivery"/>
      <sheetName val="Hidden"/>
      <sheetName val="Cover &amp; Parameters"/>
      <sheetName val="Main"/>
      <sheetName val="Journals"/>
      <sheetName val="Setup"/>
      <sheetName val="BASE"/>
      <sheetName val="GRAPH NUMBERS"/>
      <sheetName val="Cover"/>
      <sheetName val="General Assumptions"/>
      <sheetName val="Planilha resultados"/>
      <sheetName val="producto"/>
      <sheetName val="ANS-Ap_Result_2003"/>
      <sheetName val="STARTSHEET"/>
      <sheetName val="Production REP CURR"/>
      <sheetName val="CHARTS ADHOC2 REP CURR"/>
      <sheetName val="CHARTS ADHOC2 K-EUR"/>
      <sheetName val="SYSTEM"/>
      <sheetName val="Parameters"/>
      <sheetName val="CI"/>
      <sheetName val="MU"/>
      <sheetName val="GENERAL_INFORMATION"/>
      <sheetName val="Entries_After_First_Draft"/>
      <sheetName val="Group_Before_Eliminations"/>
      <sheetName val="On_Line_With_Initial_Info"/>
      <sheetName val="Perm_Br_Co_"/>
      <sheetName val="Ivanovo_Br_Co_"/>
      <sheetName val="Kursk_Br_Co_"/>
      <sheetName val="Saransk_Br_Co_"/>
      <sheetName val="Povolzhe_Br_Co_"/>
      <sheetName val="Bavaria_Br_Co_"/>
      <sheetName val="Rosar_Br_Co_"/>
      <sheetName val="Desna_Br_Co_"/>
      <sheetName val="Krym_Br_Co_"/>
      <sheetName val="Yantar_Br_Co_"/>
      <sheetName val="Klin_Br_Co_"/>
      <sheetName val="ITW_RGN_Holding"/>
      <sheetName val="ITW_RSR_Holding"/>
      <sheetName val="ITW_DSN_Holding"/>
      <sheetName val="ITW_YNTR_Holding"/>
      <sheetName val="ITW_Klin_Holding"/>
      <sheetName val="SUNMNGM_SRV"/>
      <sheetName val="SUN_ITW"/>
      <sheetName val="Pov&amp;Ku_MI_exp"/>
      <sheetName val="Simferopol_Br_Co_"/>
      <sheetName val="Simferopol_Br_Co_+CANTORNE"/>
      <sheetName val="Cover_&amp;_Parameters"/>
      <sheetName val="GRAPH_NUMBERS"/>
      <sheetName val="Benchmarks"/>
      <sheetName val="Geography"/>
      <sheetName val="KpiList"/>
      <sheetName val="Data CY"/>
      <sheetName val="Simulator"/>
      <sheetName val="std wrk hrs"/>
      <sheetName val="Trend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elas"/>
    </sheetNames>
    <sheetDataSet>
      <sheetData sheetId="0" refreshError="1"/>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elas"/>
    </sheetNames>
    <sheetDataSet>
      <sheetData sheetId="0" refreshError="1"/>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base (RUR)Mar YTD"/>
      <sheetName val="Database per hl Mar YTD"/>
      <sheetName val="Database per hl Mar YTD SIL"/>
      <sheetName val="RUR By site"/>
      <sheetName val="RUR By hl"/>
      <sheetName val="by pack RUR"/>
      <sheetName val="by pack per hl"/>
      <sheetName val="by DC RUR"/>
      <sheetName val="by DC RUR per hl"/>
      <sheetName val="March YTD RUR"/>
      <sheetName val="Database (RUR)Mar"/>
      <sheetName val="March RUR"/>
      <sheetName val="NWABC"/>
      <sheetName val="Database per hl Mar YTD (2)"/>
      <sheetName val="Sheet2"/>
      <sheetName val="Sheet2 (2)"/>
      <sheetName val="by pack RUR per hl"/>
      <sheetName val="by pack EUR per hl "/>
      <sheetName val="Database (RUR)Mar per hl"/>
      <sheetName val="by site"/>
      <sheetName val="by site per hl"/>
      <sheetName val="BY PACK"/>
      <sheetName val="BY PACK 2 HL"/>
      <sheetName val="Sheet1"/>
      <sheetName val="Database _RUR_Mar YTD"/>
      <sheetName val="Cost"/>
      <sheetName val="DT 1999 (abst. from model)"/>
      <sheetName val="Tabelas"/>
      <sheetName val="CAD"/>
      <sheetName val="PONDERA"/>
      <sheetName val="Define"/>
      <sheetName val="Cover &amp; Parameters"/>
      <sheetName val="M-Quest"/>
      <sheetName val="ANS-Ap_Result_2003"/>
      <sheetName val="Database_(RUR)Mar_YTD"/>
      <sheetName val="Database_per_hl_Mar_YTD"/>
      <sheetName val="Database_per_hl_Mar_YTD_SIL"/>
      <sheetName val="RUR_By_site"/>
      <sheetName val="RUR_By_hl"/>
      <sheetName val="by_pack_RUR"/>
      <sheetName val="by_pack_per_hl"/>
      <sheetName val="by_DC_RUR"/>
      <sheetName val="by_DC_RUR_per_hl"/>
      <sheetName val="March_YTD_RUR"/>
      <sheetName val="Database_(RUR)Mar"/>
      <sheetName val="March_RUR"/>
      <sheetName val="Database_per_hl_Mar_YTD_(2)"/>
      <sheetName val="Sheet2_(2)"/>
      <sheetName val="by_pack_RUR_per_hl"/>
      <sheetName val="by_pack_EUR_per_hl_"/>
      <sheetName val="Database_(RUR)Mar_per_hl"/>
      <sheetName val="by_site"/>
      <sheetName val="by_site_per_hl"/>
      <sheetName val="BY_PACK"/>
      <sheetName val="BY_PACK_2_HL"/>
      <sheetName val="Database__RUR_Mar_YTD"/>
      <sheetName val="DT_1999_(abst__from_model)"/>
      <sheetName val="Setup"/>
    </sheetNames>
    <sheetDataSet>
      <sheetData sheetId="0"/>
      <sheetData sheetId="1"/>
      <sheetData sheetId="2" refreshError="1"/>
      <sheetData sheetId="3" refreshError="1"/>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áfico de pareto"/>
      <sheetName val="Gráfico de colunas"/>
      <sheetName val="Diagrama de árvore"/>
      <sheetName val="Setup"/>
      <sheetName val="ANS-Ap_Result_2003"/>
    </sheetNames>
    <sheetDataSet>
      <sheetData sheetId="0"/>
      <sheetData sheetId="1"/>
      <sheetData sheetId="2" refreshError="1"/>
      <sheetData sheetId="3" refreshError="1"/>
      <sheetData sheetId="4" refreshError="1"/>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
      <sheetName val="Database (RUR)Mar YTD"/>
      <sheetName val="Organization"/>
      <sheetName val="Gráfico de colunas"/>
      <sheetName val="Gráfico de pareto"/>
      <sheetName val="Como Estamos"/>
      <sheetName val="C_Calc"/>
      <sheetName val="Setup"/>
      <sheetName val="Income_Statement"/>
      <sheetName val="Gráfico_de_colunas"/>
      <sheetName val="Gráfico_de_pareto"/>
      <sheetName val="Database_(RUR)Mar_YTD"/>
      <sheetName val="Como_Estamos"/>
      <sheetName val="SMT1"/>
      <sheetName val="GR antigo"/>
      <sheetName val="Contro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g 1"/>
      <sheetName val="Pg 2"/>
      <sheetName val="Pg 3"/>
      <sheetName val="Pg 4"/>
      <sheetName val="Pg 5"/>
      <sheetName val="Pg 6"/>
      <sheetName val="Pg 7"/>
      <sheetName val="Pg 8"/>
      <sheetName val="Pg 9"/>
      <sheetName val="Pg 10"/>
      <sheetName val="Brand_Matrix"/>
      <sheetName val="Remarks"/>
      <sheetName val="Daten"/>
      <sheetName val="IS BS actual"/>
      <sheetName val="Database (RUR)Mar YT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g 1"/>
      <sheetName val="Pg 2"/>
      <sheetName val="Pg 3"/>
      <sheetName val="Pg 4"/>
      <sheetName val="Pg 5"/>
      <sheetName val="Pg 6"/>
      <sheetName val="Pg 7"/>
      <sheetName val="Pg 8"/>
      <sheetName val="Pg 9"/>
      <sheetName val="Pg 10"/>
      <sheetName val="Brand_Matrix"/>
      <sheetName val="Remarks"/>
      <sheetName val="2"/>
      <sheetName val="Controls"/>
      <sheetName val="Database (RUR)Mar YTD"/>
      <sheetName val="Daten"/>
      <sheetName val="IS BS actual"/>
      <sheetName val="Gráfico de colunas"/>
      <sheetName val="Gráfico de pareto"/>
      <sheetName val="Pg_1"/>
      <sheetName val="Pg_2"/>
      <sheetName val="Pg_3"/>
      <sheetName val="Pg_4"/>
      <sheetName val="Pg_5"/>
      <sheetName val="Pg_6"/>
      <sheetName val="Pg_7"/>
      <sheetName val="Pg_8"/>
      <sheetName val="Pg_9"/>
      <sheetName val="Pg_10"/>
      <sheetName val="Comps"/>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DASTRO"/>
      <sheetName val="BD_CALCULADA"/>
      <sheetName val="BD_DIGITADA"/>
      <sheetName val="META-DIR"/>
      <sheetName val="Como Estamos"/>
      <sheetName val="Rentabilidade"/>
      <sheetName val="Share"/>
      <sheetName val="DNL"/>
      <sheetName val="MBV"/>
      <sheetName val="Refrigenanc"/>
      <sheetName val="Operações"/>
      <sheetName val="CR NEW"/>
      <sheetName val="SDG NEW"/>
      <sheetName val="CR"/>
      <sheetName val="SDG"/>
      <sheetName val="OBZ"/>
      <sheetName val="Plano_3G"/>
      <sheetName val="Gráfico de colunas"/>
      <sheetName val="Pareto refri"/>
      <sheetName val="GR_BRASIL"/>
      <sheetName val="SMT1"/>
      <sheetName val="cad"/>
      <sheetName val="tabelas"/>
      <sheetName val="Como_Estamos"/>
      <sheetName val="CR_NEW"/>
      <sheetName val="SDG_NEW"/>
      <sheetName val="Planilha resultados"/>
      <sheetName val="Custo Variável"/>
      <sheetName val="Setup"/>
      <sheetName val="Gráfico de paret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1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
      <sheetName val="Menu"/>
      <sheetName val="DePara"/>
      <sheetName val="Paineis"/>
      <sheetName val="Res.Executivo"/>
      <sheetName val="Pauta"/>
      <sheetName val="ATA"/>
      <sheetName val="Metas_IND"/>
      <sheetName val="ICD's"/>
      <sheetName val="CO2"/>
      <sheetName val="VPO"/>
      <sheetName val="Prod"/>
      <sheetName val="Eficiencia"/>
      <sheetName val="Disp"/>
      <sheetName val="Ind"/>
      <sheetName val="Qualidade"/>
      <sheetName val="Logistica"/>
      <sheetName val="Volume"/>
      <sheetName val="TO"/>
      <sheetName val="Alerta TO"/>
      <sheetName val="ACA"/>
      <sheetName val="Alerta seg"/>
      <sheetName val="BH"/>
      <sheetName val="Ferias"/>
      <sheetName val="Vagas"/>
      <sheetName val="PEF"/>
      <sheetName val="SMV"/>
      <sheetName val="Plano"/>
      <sheetName val="Pontos"/>
      <sheetName val="Como Estamos"/>
      <sheetName val="CADASTRO"/>
      <sheetName val="Pg 1"/>
      <sheetName val="Res_Executivo"/>
      <sheetName val="Alerta_TO"/>
      <sheetName val="Alerta_seg"/>
      <sheetName val="Como_Estamos"/>
      <sheetName val="Fobing_MPSA"/>
      <sheetName val="D__Op__MPSA"/>
      <sheetName val="ROL_MPSA"/>
      <sheetName val="CPV_MPSA"/>
      <sheetName val="COTAÇÕES"/>
      <sheetName val="Parameters"/>
      <sheetName val="Volumen"/>
      <sheetName val="Canal"/>
      <sheetName val="Ajustes"/>
      <sheetName val="cad"/>
      <sheetName val="tabelas"/>
      <sheetName val="CLASIFICACION DE AI"/>
      <sheetName val="Input"/>
      <sheetName val="Setup"/>
      <sheetName val="P&amp;L 7+5"/>
      <sheetName val="Preço"/>
      <sheetName val="Relatório Individual"/>
      <sheetName val="Volume_Compradores"/>
      <sheetName val="SM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1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DePara"/>
      <sheetName val="Paineis"/>
      <sheetName val="Res.Executivo"/>
      <sheetName val="Pauta"/>
      <sheetName val="ATA"/>
      <sheetName val="Metas_IND"/>
      <sheetName val="ICD's"/>
      <sheetName val="CO2"/>
      <sheetName val="VPO"/>
      <sheetName val="MOD"/>
      <sheetName val="Prod"/>
      <sheetName val="Eficiencia"/>
      <sheetName val="Disp"/>
      <sheetName val="Ind"/>
      <sheetName val="Qualidade"/>
      <sheetName val="Logistica"/>
      <sheetName val="Volume"/>
      <sheetName val="TO"/>
      <sheetName val="Alerta TO"/>
      <sheetName val="ACA"/>
      <sheetName val="Alerta seg"/>
      <sheetName val="BH"/>
      <sheetName val="Ferias"/>
      <sheetName val="Vagas"/>
      <sheetName val="PEF"/>
      <sheetName val="SMV"/>
      <sheetName val="Plano"/>
      <sheetName val="Pontos"/>
      <sheetName val="Como Estamos"/>
      <sheetName val="CADASTRO"/>
      <sheetName val="Pg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 sheetId="30" refreshError="1"/>
      <sheetData sheetId="31" refreshError="1"/>
    </sheetDataSet>
  </externalBook>
</externalLink>
</file>

<file path=xl/externalLinks/externalLink1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do Contábil"/>
      <sheetName val="Físico Atual"/>
      <sheetName val="Prod_Tab"/>
    </sheetNames>
    <sheetDataSet>
      <sheetData sheetId="0" refreshError="1"/>
      <sheetData sheetId="1" refreshError="1"/>
      <sheetData sheetId="2" refreshError="1"/>
    </sheetDataSet>
  </externalBook>
</externalLink>
</file>

<file path=xl/externalLinks/externalLink1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lumen"/>
      <sheetName val="Volumen (2)"/>
      <sheetName val="Vol_FASA"/>
      <sheetName val="Hoja2"/>
      <sheetName val="Hoja3"/>
      <sheetName val="Volumen (3)"/>
      <sheetName val="Compara"/>
      <sheetName val="Parameters"/>
      <sheetName val="feed buttons"/>
      <sheetName val="SM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cas"/>
      <sheetName val="DB"/>
      <sheetName val="Hoja3"/>
      <sheetName val="Canal"/>
      <sheetName val="Volumen"/>
      <sheetName val="Armado (2)"/>
      <sheetName val="Total _work"/>
      <sheetName val="Ajustes"/>
      <sheetName val="CCBP (2)"/>
      <sheetName val="Armado"/>
      <sheetName val="Total"/>
      <sheetName val="Total_Db"/>
      <sheetName val="CP"/>
      <sheetName val="CP_DB"/>
      <sheetName val="CCB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Volumen"/>
      <sheetName val="Total _work"/>
      <sheetName val="Canal"/>
      <sheetName val="Ajustes"/>
    </sheetNames>
    <sheetDataSet>
      <sheetData sheetId="0" refreshError="1"/>
      <sheetData sheetId="1" refreshError="1"/>
      <sheetData sheetId="2" refreshError="1"/>
      <sheetData sheetId="3" refreshError="1"/>
      <sheetData sheetId="4" refreshError="1"/>
    </sheetDataSet>
  </externalBook>
</externalLink>
</file>

<file path=xl/externalLinks/externalLink1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ratificação"/>
      <sheetName val="Farol de Metas"/>
    </sheetNames>
    <sheetDataSet>
      <sheetData sheetId="0" refreshError="1"/>
      <sheetData sheetId="1" refreshError="1"/>
    </sheetDataSet>
  </externalBook>
</externalLink>
</file>

<file path=xl/externalLinks/externalLink1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
      <sheetName val="Intro"/>
      <sheetName val="ID Card"/>
      <sheetName val="Content"/>
      <sheetName val="READ ME"/>
      <sheetName val="A.I."/>
      <sheetName val="A.II."/>
      <sheetName val="B.I.a"/>
      <sheetName val="B.I.b"/>
      <sheetName val="B.I.c"/>
      <sheetName val="B.I.d1"/>
      <sheetName val="B.I.d2 - B.I.d3"/>
      <sheetName val="B.I.d4"/>
      <sheetName val="B.I.d5"/>
      <sheetName val="B.I.e"/>
      <sheetName val="B.I.f"/>
      <sheetName val="B.I.g"/>
      <sheetName val="B.I.h"/>
      <sheetName val="B.I.i"/>
      <sheetName val="B.I.j"/>
      <sheetName val="B.II.a"/>
      <sheetName val="B.II.b1"/>
      <sheetName val="B.II.b2"/>
      <sheetName val="B.II.b3"/>
      <sheetName val="B.II.b-EX"/>
      <sheetName val="B.II.c"/>
      <sheetName val="B.II.d1"/>
      <sheetName val="B.II.d2"/>
      <sheetName val="B.II.d3"/>
      <sheetName val="B.II.e"/>
      <sheetName val="B.II.f"/>
      <sheetName val="B.II.g"/>
      <sheetName val="B.II.h"/>
      <sheetName val="B.II.i"/>
      <sheetName val="B.II.j"/>
      <sheetName val="B.II.k"/>
      <sheetName val="B.II.l"/>
      <sheetName val="B.II.m"/>
      <sheetName val="B.III.a"/>
      <sheetName val="B.III.b"/>
      <sheetName val="B.III.c"/>
      <sheetName val="B.III.d"/>
      <sheetName val="B.III.e"/>
      <sheetName val="B.III.f"/>
      <sheetName val="B.III.g"/>
      <sheetName val="B.III.h"/>
      <sheetName val="B.III.i"/>
      <sheetName val="B.III.j"/>
      <sheetName val="B.III.k"/>
      <sheetName val="B.IV.a"/>
      <sheetName val="B.IV.b"/>
      <sheetName val="B.IV.c"/>
      <sheetName val="B.IV.d"/>
      <sheetName val="B.IV.e"/>
      <sheetName val="B.IV.f"/>
      <sheetName val="B.IV.g"/>
      <sheetName val="B.IV.h"/>
      <sheetName val="B.IV.i"/>
      <sheetName val="B.IV.j"/>
      <sheetName val="B.IV.k"/>
      <sheetName val="B.IV.l"/>
      <sheetName val="B.IV.m"/>
      <sheetName val="B.IV.n"/>
      <sheetName val="B.IV.o"/>
      <sheetName val="B.IV.p"/>
      <sheetName val="B.IV.q"/>
      <sheetName val="B.IV.r"/>
      <sheetName val="B.IV.s"/>
      <sheetName val="B.IV.t"/>
      <sheetName val="B.IV.u"/>
      <sheetName val="B.IV.v"/>
      <sheetName val="B.IV.w"/>
      <sheetName val="B.IV.x"/>
      <sheetName val="B.IV.y"/>
      <sheetName val="B.IV.z"/>
      <sheetName val="B.V.a"/>
      <sheetName val="B.V.b"/>
      <sheetName val="B.VI.a"/>
      <sheetName val="B.VI.b"/>
      <sheetName val="B.VI.c"/>
      <sheetName val="C.a-1"/>
      <sheetName val="C.a-2"/>
      <sheetName val="C.a-3"/>
      <sheetName val="C.a-4"/>
      <sheetName val="D.a"/>
      <sheetName val="Template"/>
      <sheetName val="validation"/>
      <sheetName val="variable"/>
      <sheetName val="File Paths"/>
      <sheetName val="S&amp;E ADD ONS"/>
      <sheetName val="Volum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Set>
  </externalBook>
</externalLink>
</file>

<file path=xl/externalLinks/externalLink1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utput"/>
      <sheetName val="Input"/>
      <sheetName val="Pro forma"/>
      <sheetName val="Macro Assumptions"/>
      <sheetName val="Premium"/>
      <sheetName val="Input - Notes"/>
      <sheetName val="__FDSCACHE__"/>
      <sheetName val="Fact Set"/>
      <sheetName val="List"/>
      <sheetName val="Statistics"/>
      <sheetName val="Comps"/>
      <sheetName val="Ownership"/>
      <sheetName val="Module1"/>
      <sheetName val="Module2"/>
      <sheetName val="Front"/>
      <sheetName val="Cases"/>
      <sheetName val="Revenues"/>
      <sheetName val="Assumptions"/>
      <sheetName val="Supporting Data"/>
      <sheetName val="TMEF - TMR 131"/>
      <sheetName val="TMEF - TMR 151"/>
      <sheetName val="Tela Inicial"/>
      <sheetName val="TMEF _ TMR  121"/>
      <sheetName val="Vermelha"/>
      <sheetName val="#¡REF"/>
      <sheetName val="RESULTADOS"/>
      <sheetName val="Dev.SAC "/>
      <sheetName val="Estratificação"/>
      <sheetName val="Matriz_Unidade"/>
      <sheetName val="Volumen"/>
      <sheetName val="Stratification TotalScore (1)"/>
      <sheetName val="Farol de Metas"/>
      <sheetName val="Pro_forma"/>
      <sheetName val="Macro_Assumptions"/>
      <sheetName val="Input_-_Notes"/>
      <sheetName val="Fact_Set"/>
      <sheetName val="Supporting_Data"/>
      <sheetName val="TMEF_-_TMR_131"/>
      <sheetName val="TMEF_-_TMR_151"/>
      <sheetName val="Tela_Inicial"/>
      <sheetName val="TMEF___TMR__121"/>
      <sheetName val="Dev_SAC_"/>
      <sheetName val="GUINNESS"/>
      <sheetName val="Plan1"/>
      <sheetName val="Parameters"/>
      <sheetName val="WMIassum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1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Sheet"/>
      <sheetName val="Overview INDUSTRIAL K-EUR"/>
      <sheetName val="Overview INDUSTRIAL REP CURR"/>
      <sheetName val="Overview NON IND K-EUR"/>
      <sheetName val="Overview NON IND REP CURR"/>
      <sheetName val="INVESTMENTS K-EUR"/>
      <sheetName val="INVESTMENTS REP CURR"/>
      <sheetName val="DIVESTMENTS K-EUR"/>
      <sheetName val="DIVESTMENTS REP CURR"/>
      <sheetName val="CHARTS ADHOC K-EUR"/>
      <sheetName val="CHARTS ADHOC REP CURR"/>
      <sheetName val="CHARTS ADHOC2 K-EUR"/>
      <sheetName val="CHARTS ADHOC2 REP CURR"/>
      <sheetName val="CHARTS IGCE K-EUR"/>
      <sheetName val="CHARTS IGCE REP CURR"/>
      <sheetName val="CHARTS FREE"/>
      <sheetName val="SYSTEM"/>
      <sheetName val="capex"/>
      <sheetName val="Macro Assumptions"/>
      <sheetName val="Hidden"/>
      <sheetName val="Front"/>
      <sheetName val="Ventas"/>
      <sheetName val="TMEF - TMR 131"/>
      <sheetName val="TMEF - TMR 151"/>
      <sheetName val="Tela Inicial"/>
      <sheetName val="Assumptions"/>
      <sheetName val="1"/>
      <sheetName val="TMEF _ TMR  121"/>
      <sheetName val="Vermelha"/>
      <sheetName val="#¡REF"/>
      <sheetName val="RESULTADOS"/>
      <sheetName val="Overview_INDUSTRIAL_K-EUR"/>
      <sheetName val="Overview_INDUSTRIAL_REP_CURR"/>
      <sheetName val="Overview_NON_IND_K-EUR"/>
      <sheetName val="Overview_NON_IND_REP_CURR"/>
      <sheetName val="INVESTMENTS_K-EUR"/>
      <sheetName val="INVESTMENTS_REP_CURR"/>
      <sheetName val="DIVESTMENTS_K-EUR"/>
      <sheetName val="DIVESTMENTS_REP_CURR"/>
      <sheetName val="CHARTS_ADHOC_K-EUR"/>
      <sheetName val="CHARTS_ADHOC_REP_CURR"/>
      <sheetName val="CHARTS_ADHOC2_K-EUR"/>
      <sheetName val="CHARTS_ADHOC2_REP_CURR"/>
      <sheetName val="CHARTS_IGCE_K-EUR"/>
      <sheetName val="CHARTS_IGCE_REP_CURR"/>
      <sheetName val="CHARTS_FREE"/>
      <sheetName val="Macro_Assumptions"/>
      <sheetName val="Estratificação"/>
      <sheetName val="Matriz_Unidade"/>
      <sheetName val="Farol de Metas"/>
      <sheetName val="WMIassump"/>
      <sheetName val="parameters"/>
      <sheetName val="Supporting Data"/>
      <sheetName val="Paygrade"/>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1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Mod"/>
      <sheetName val="Base sku"/>
      <sheetName val="Menu"/>
      <sheetName val="SKU"/>
      <sheetName val="mês - Cerv - MP, Emb e Qb"/>
      <sheetName val="mês - Refr - MP, Emb e Qb"/>
      <sheetName val="Acum - Cerv - MP, Emb e Qb"/>
      <sheetName val="Acum - Refr - MP, Emb e Qb"/>
      <sheetName val="Fab"/>
      <sheetName val="Fab2"/>
      <sheetName val="MOD R$ mil"/>
      <sheetName val="MOD R$ hl"/>
      <sheetName val="MOD entidade"/>
      <sheetName val="Base da Dif"/>
      <sheetName val="EElétrica"/>
      <sheetName val="DIF"/>
      <sheetName val="Preço e consumo Cluster"/>
      <sheetName val="Plan2"/>
      <sheetName val="Base evolução"/>
      <sheetName val="Evolução pct CV Fábrica"/>
      <sheetName val="Pacotes CV Cluster e período"/>
      <sheetName val="Base para pacotes"/>
      <sheetName val="Base Ros para CV plan"/>
      <sheetName val="Cadastro de fábricas"/>
      <sheetName val="Base Ros para CV real"/>
      <sheetName val="geral"/>
      <sheetName val="BASE DE DADOS"/>
      <sheetName val="Brainstorming1"/>
      <sheetName val="Estratificação"/>
      <sheetName val="Matriz_Unidade"/>
      <sheetName val="Farol de Metas"/>
      <sheetName val="Custo Variável12"/>
      <sheetName val="PM"/>
      <sheetName val="DADOS"/>
      <sheetName val="StartSheet"/>
      <sheetName val="Dev.SAC "/>
      <sheetName val="Análise"/>
      <sheetName val="Setup"/>
      <sheetName val="Custos"/>
      <sheetName val="Crit"/>
      <sheetName val="Diversas"/>
      <sheetName val="Controle"/>
      <sheetName val="Plan1"/>
      <sheetName val="Processos"/>
      <sheetName val="Planilha resultados"/>
      <sheetName val="Base_Mod"/>
      <sheetName val="Base_sku"/>
      <sheetName val="mês_-_Cerv_-_MP,_Emb_e_Qb"/>
      <sheetName val="mês_-_Refr_-_MP,_Emb_e_Qb"/>
      <sheetName val="Acum_-_Cerv_-_MP,_Emb_e_Qb"/>
      <sheetName val="Acum_-_Refr_-_MP,_Emb_e_Qb"/>
      <sheetName val="MOD_R$_mil"/>
      <sheetName val="MOD_R$_hl"/>
      <sheetName val="MOD_entidade"/>
      <sheetName val="Base_da_Dif"/>
      <sheetName val="Preço_e_consumo_Cluster"/>
      <sheetName val="Base_evolução"/>
      <sheetName val="Evolução_pct_CV_Fábrica"/>
      <sheetName val="Pacotes_CV_Cluster_e_período"/>
      <sheetName val="Base_para_pacotes"/>
      <sheetName val="Base_Ros_para_CV_plan"/>
      <sheetName val="Cadastro_de_fábricas"/>
      <sheetName val="Base_Ros_para_CV_real"/>
      <sheetName val="BASE_DE_DADOS"/>
      <sheetName val="Farol_de_Metas"/>
      <sheetName val="Custo_Variável12"/>
      <sheetName val="Dev_SAC_"/>
      <sheetName val="Padrão"/>
      <sheetName val="Custo Volume Lucro"/>
      <sheetName val="Total e unitário"/>
      <sheetName val="SMT1"/>
      <sheetName val="Production REP CURR"/>
      <sheetName val="Gráficos Gestão"/>
      <sheetName val="Logística"/>
      <sheetName val="Manutenção"/>
      <sheetName val="Qualidade"/>
      <sheetName val="Gente"/>
      <sheetName val="Meio Ambiente"/>
      <sheetName val="Gestão"/>
      <sheetName val="Macro Assumptions"/>
      <sheetName val="Ago 99"/>
      <sheetName val="CADASTRO"/>
      <sheetName val="Proc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Set>
  </externalBook>
</externalLink>
</file>

<file path=xl/externalLinks/externalLink1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DASTRO"/>
      <sheetName val="GR"/>
      <sheetName val="Fab2"/>
      <sheetName val="Fab"/>
      <sheetName val="PM"/>
      <sheetName val="DADOS"/>
      <sheetName val="STARTSHEET"/>
      <sheetName val="WMIassump"/>
      <sheetName val="Ago 99"/>
      <sheetName val="Como Estamos"/>
      <sheetName val="Barcelona"/>
      <sheetName val="Ago_99"/>
      <sheetName val="Como_Estamos"/>
      <sheetName val="Gráficos Gestão"/>
      <sheetName val="Logística"/>
      <sheetName val="Manutenção"/>
      <sheetName val="Qualidade"/>
      <sheetName val="Gente"/>
      <sheetName val="Meio Ambiente"/>
      <sheetName val="Gestão"/>
      <sheetName val="Estratificação"/>
      <sheetName val="Matriz_Unidade"/>
      <sheetName val="Production REP CURR"/>
      <sheetName val="CURRENCY"/>
      <sheetName val="BEER STANDARDS"/>
      <sheetName val="Conversion Rates"/>
      <sheetName val="Sheet3"/>
      <sheetName val="Custo Variável"/>
      <sheetName val="Lists"/>
      <sheetName val="16ene"/>
      <sheetName val="listado"/>
      <sheetName val="Produtos e Custos"/>
      <sheetName val="GVs"/>
      <sheetName val="Template"/>
      <sheetName val="Resumo"/>
      <sheetName val="cc"/>
      <sheetName val="packages"/>
      <sheetName val="Ago_991"/>
      <sheetName val="Production_REP_CURR"/>
      <sheetName val="Como_Estamos1"/>
      <sheetName val="Gráficos_Gestão"/>
      <sheetName val="Meio_Ambiente"/>
      <sheetName val="BEER_STANDARDS"/>
      <sheetName val="Conversion_Rates"/>
      <sheetName val="Custo_Variável"/>
      <sheetName val="Produtos_e_Custos"/>
      <sheetName val="Ago_992"/>
      <sheetName val="Production_REP_CURR1"/>
      <sheetName val="Como_Estamos2"/>
      <sheetName val="Gráficos_Gestão1"/>
      <sheetName val="Meio_Ambiente1"/>
      <sheetName val="BEER_STANDARDS1"/>
      <sheetName val="Conversion_Rates1"/>
      <sheetName val="Custo_Variável1"/>
      <sheetName val="Produtos_e_Custos1"/>
      <sheetName val="ACTIVOS"/>
      <sheetName val="Anzoategui"/>
      <sheetName val="RDM"/>
      <sheetName val="BASE_RAD"/>
      <sheetName val="CONFIG"/>
      <sheetName val="Lookup"/>
      <sheetName val="PackAvailByWk"/>
      <sheetName val="Como_Estamos3"/>
      <sheetName val="Ago_993"/>
      <sheetName val="Como_Estamos4"/>
      <sheetName val="Ago_994"/>
      <sheetName val="Como_Estamos5"/>
      <sheetName val="Ago_995"/>
      <sheetName val="Gráficos_Gestão2"/>
      <sheetName val="Meio_Ambiente2"/>
      <sheetName val="BEER_STANDARDS2"/>
      <sheetName val="Conversion_Rates2"/>
      <sheetName val="Custo_Variável2"/>
      <sheetName val="Production_REP_CURR2"/>
      <sheetName val="Produtos_e_Custos2"/>
      <sheetName val="Menu"/>
      <sheetName val="Production_REP_CURR3"/>
      <sheetName val="Gráficos_Gestão3"/>
      <sheetName val="Meio_Ambiente3"/>
      <sheetName val="BEER_STANDARDS3"/>
      <sheetName val="Conversion_Rates3"/>
      <sheetName val="Custo_Variável3"/>
      <sheetName val="Produtos_e_Custos3"/>
      <sheetName val="Ago_998"/>
      <sheetName val="Como_Estamos8"/>
      <sheetName val="Gráficos_Gestão5"/>
      <sheetName val="Meio_Ambiente5"/>
      <sheetName val="BEER_STANDARDS5"/>
      <sheetName val="Conversion_Rates5"/>
      <sheetName val="Custo_Variável5"/>
      <sheetName val="Produtos_e_Custos5"/>
      <sheetName val="Production_REP_CURR5"/>
      <sheetName val="Ago_996"/>
      <sheetName val="Como_Estamos6"/>
      <sheetName val="Ago_997"/>
      <sheetName val="Como_Estamos7"/>
      <sheetName val="Gráficos_Gestão4"/>
      <sheetName val="Meio_Ambiente4"/>
      <sheetName val="BEER_STANDARDS4"/>
      <sheetName val="Conversion_Rates4"/>
      <sheetName val="Custo_Variável4"/>
      <sheetName val="Produtos_e_Custos4"/>
      <sheetName val="Production_REP_CURR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refreshError="1"/>
      <sheetData sheetId="56" refreshError="1"/>
      <sheetData sheetId="57" refreshError="1"/>
      <sheetData sheetId="58" refreshError="1"/>
      <sheetData sheetId="59"/>
      <sheetData sheetId="60"/>
      <sheetData sheetId="61"/>
      <sheetData sheetId="62"/>
      <sheetData sheetId="63"/>
      <sheetData sheetId="64"/>
      <sheetData sheetId="65"/>
      <sheetData sheetId="66"/>
      <sheetData sheetId="67"/>
      <sheetData sheetId="68"/>
      <sheetData sheetId="69"/>
      <sheetData sheetId="70"/>
      <sheetData sheetId="71" refreshError="1"/>
      <sheetData sheetId="72" refreshError="1"/>
      <sheetData sheetId="73" refreshError="1"/>
      <sheetData sheetId="74" refreshError="1"/>
      <sheetData sheetId="75" refreshError="1"/>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Set>
  </externalBook>
</externalLink>
</file>

<file path=xl/externalLinks/externalLink1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ep2_Correlation"/>
      <sheetName val="Step2_Histogram"/>
    </sheetNames>
    <sheetDataSet>
      <sheetData sheetId="0" refreshError="1"/>
      <sheetData sheetId="1" refreshError="1"/>
    </sheetDataSet>
  </externalBook>
</externalLink>
</file>

<file path=xl/externalLinks/externalLink1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O3 (2)"/>
      <sheetName val="SCO3"/>
      <sheetName val="Data"/>
      <sheetName val="Target Book"/>
      <sheetName val="Лист1"/>
      <sheetName val="GVs"/>
      <sheetName val="LDE"/>
      <sheetName val="STARTSHEET"/>
      <sheetName val="Step2_Correlation"/>
      <sheetName val="Step2_Histogram"/>
      <sheetName val="AYELEN"/>
      <sheetName val="Summary"/>
      <sheetName val="CADASTRO"/>
      <sheetName val="GR"/>
      <sheetName val="Front"/>
      <sheetName val="variable"/>
      <sheetName val="Production REP CURR"/>
      <sheetName val="Macro Assumptions"/>
      <sheetName val="Parameters"/>
      <sheetName val="SCO3_(2)"/>
      <sheetName val="Target_Book"/>
      <sheetName val="Indiv. information"/>
      <sheetName val="PRINCIPAL"/>
      <sheetName val="European Standard "/>
      <sheetName val="21.07.08"/>
      <sheetName val="R&amp;P"/>
      <sheetName val="GiaVL"/>
      <sheetName val="Lists"/>
      <sheetName val="Months and Countri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s>
    <sheetDataSet>
      <sheetData sheetId="0" refreshError="1"/>
    </sheetDataSet>
  </externalBook>
</externalLink>
</file>

<file path=xl/externalLinks/externalLink1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s>
    <sheetDataSet>
      <sheetData sheetId="0" refreshError="1"/>
    </sheetDataSet>
  </externalBook>
</externalLink>
</file>

<file path=xl/externalLinks/externalLink1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Conso VIC"/>
      <sheetName val="Conso VLC"/>
      <sheetName val="Conso Overhead"/>
      <sheetName val="Drill Down VIC"/>
      <sheetName val="Drill Down FIC"/>
      <sheetName val="Drill Down VLC"/>
      <sheetName val="Drill Down FLC"/>
      <sheetName val="Drill Down SCCO"/>
      <sheetName val="Prioritizations VIC"/>
      <sheetName val="Byproducts"/>
      <sheetName val="VIC-VLC-perHL"/>
      <sheetName val="FIC-FLC-SCCO"/>
      <sheetName val="VLC price+perf evolution"/>
      <sheetName val="geography"/>
      <sheetName val="Pareto Charts"/>
      <sheetName val="Volumes"/>
      <sheetName val="KPIs"/>
      <sheetName val="Cognos DB"/>
      <sheetName val="Cognos VIC"/>
      <sheetName val="Cognos VLC"/>
      <sheetName val="Cognos FIC"/>
      <sheetName val="Cognos FLC"/>
      <sheetName val="Cognos SCCO"/>
      <sheetName val="DB"/>
      <sheetName val="FX check"/>
      <sheetName val="Dropdownlists"/>
      <sheetName val="Tabela1"/>
      <sheetName val="Step2_Correlation"/>
      <sheetName val="Step2_Histogram"/>
      <sheetName val="packages"/>
      <sheetName val="SMT1"/>
      <sheetName val="Target Book"/>
      <sheetName val="Production REP CURR"/>
      <sheetName val="Gauge"/>
      <sheetName val="European Standard "/>
      <sheetName val="Engine"/>
      <sheetName val="Assumptions"/>
      <sheetName val="Validate"/>
      <sheetName val="Financials"/>
      <sheetName val="EI Calc"/>
      <sheetName val="SCO3"/>
      <sheetName val="CADASTRO"/>
      <sheetName val="GVs"/>
      <sheetName val="Conso_VIC"/>
      <sheetName val="Conso_VLC"/>
      <sheetName val="Conso_Overhead"/>
      <sheetName val="Drill_Down_VIC"/>
      <sheetName val="Drill_Down_FIC"/>
      <sheetName val="Drill_Down_VLC"/>
      <sheetName val="Drill_Down_FLC"/>
      <sheetName val="Drill_Down_SCCO"/>
      <sheetName val="Prioritizations_VIC"/>
      <sheetName val="VLC_price+perf_evolution"/>
      <sheetName val="Pareto_Charts"/>
      <sheetName val="Cognos_DB"/>
      <sheetName val="Cognos_VIC"/>
      <sheetName val="Cognos_VLC"/>
      <sheetName val="Cognos_FIC"/>
      <sheetName val="Cognos_FLC"/>
      <sheetName val="Cognos_SCCO"/>
      <sheetName val="FX_check"/>
      <sheetName val="Planilha resultados"/>
      <sheetName val="Volumen"/>
      <sheetName val="Gráficos Gestão"/>
      <sheetName val="Logística"/>
      <sheetName val="Manutenção"/>
      <sheetName val="Qualidade"/>
      <sheetName val="Gente"/>
      <sheetName val="Meio Ambiente"/>
      <sheetName val="Gestão"/>
      <sheetName val="Hoja1"/>
      <sheetName val="MTA"/>
      <sheetName val="CMQ"/>
      <sheetName val="CRP"/>
      <sheetName val="ECO"/>
      <sheetName val="LLA"/>
      <sheetName val="MZA"/>
      <sheetName val="TUC"/>
      <sheetName val="ZTE"/>
      <sheetName val="NO BORRA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externalLinks/externalLink1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Instruções de Uso"/>
      <sheetName val="Coleta"/>
      <sheetName val="Tabela1"/>
      <sheetName val="Hoja1"/>
      <sheetName val="Step2_Correlation"/>
      <sheetName val="Step2_Histogram"/>
    </sheetNames>
    <sheetDataSet>
      <sheetData sheetId="0"/>
      <sheetData sheetId="1" refreshError="1"/>
      <sheetData sheetId="2" refreshError="1"/>
      <sheetData sheetId="3" refreshError="1"/>
      <sheetData sheetId="4" refreshError="1"/>
      <sheetData sheetId="5" refreshError="1"/>
      <sheetData sheetId="6" refreshError="1"/>
    </sheetDataSet>
  </externalBook>
</externalLink>
</file>

<file path=xl/externalLinks/externalLink1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dar"/>
      <sheetName val="Definitions"/>
      <sheetName val="Comments"/>
      <sheetName val="Variables"/>
      <sheetName val="SCO3"/>
      <sheetName val="DB"/>
      <sheetName val="Menu"/>
      <sheetName val="geography"/>
      <sheetName val="KPIs"/>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0.0"/>
      <sheetName val="1.0"/>
      <sheetName val="1.1"/>
      <sheetName val="1.2"/>
      <sheetName val="1.3"/>
      <sheetName val="2.0"/>
      <sheetName val="2"/>
      <sheetName val="3.0"/>
      <sheetName val="3"/>
      <sheetName val="3.1"/>
      <sheetName val="3.2"/>
      <sheetName val="4.0"/>
      <sheetName val="4"/>
      <sheetName val="5.0"/>
      <sheetName val="5.1"/>
      <sheetName val="5.2"/>
      <sheetName val="5.3"/>
      <sheetName val="6.0"/>
      <sheetName val="6.1"/>
      <sheetName val="6.2"/>
      <sheetName val="6.3.Jan"/>
      <sheetName val="6.3.Feb"/>
      <sheetName val="6.3.Mar"/>
      <sheetName val="6.3.Apr"/>
      <sheetName val="6.3.May"/>
      <sheetName val="6.3.Jun"/>
      <sheetName val="6.3.Jul"/>
      <sheetName val="6.3.Aug"/>
      <sheetName val="6.3.Sep"/>
      <sheetName val="6.3.Oct"/>
      <sheetName val="6.3.Nov"/>
      <sheetName val="6.3.Dec"/>
      <sheetName val="7.0"/>
      <sheetName val="7.1"/>
      <sheetName val="8.0"/>
      <sheetName val="8.1"/>
      <sheetName val="Pareto_Template"/>
      <sheetName val="Blank_Template"/>
      <sheetName val="Lists"/>
      <sheetName val="Aux"/>
      <sheetName val="Aux (2)"/>
      <sheetName val="volume"/>
      <sheetName val="PDCA Tool 07.01 (13)"/>
      <sheetName val="Bco_Dados"/>
      <sheetName val="Pareto_Template (2)"/>
      <sheetName val="Deployment_by_Countries"/>
      <sheetName val="Prod"/>
      <sheetName val="Eficiencia"/>
      <sheetName val="TMEF - TMR 131"/>
      <sheetName val="TMEF - TMR 151"/>
      <sheetName val="Tela Inicial"/>
      <sheetName val="TMEF _ TMR  121"/>
      <sheetName val="Vermelha"/>
      <sheetName val="#¡REF"/>
      <sheetName val="RESULTADOS"/>
      <sheetName val="Dados_Dev"/>
      <sheetName val="Cxs_Int"/>
      <sheetName val="0_0"/>
      <sheetName val="1_0"/>
      <sheetName val="1_1"/>
      <sheetName val="1_2"/>
      <sheetName val="1_3"/>
      <sheetName val="2_0"/>
      <sheetName val="3_0"/>
      <sheetName val="3_1"/>
      <sheetName val="3_2"/>
      <sheetName val="4_0"/>
      <sheetName val="5_0"/>
      <sheetName val="5_1"/>
      <sheetName val="5_2"/>
      <sheetName val="5_3"/>
      <sheetName val="6_0"/>
      <sheetName val="6_1"/>
      <sheetName val="6_2"/>
      <sheetName val="6_3_Jan"/>
      <sheetName val="6_3_Feb"/>
      <sheetName val="6_3_Mar"/>
      <sheetName val="6_3_Apr"/>
      <sheetName val="6_3_May"/>
      <sheetName val="6_3_Jun"/>
      <sheetName val="6_3_Jul"/>
      <sheetName val="6_3_Aug"/>
      <sheetName val="6_3_Sep"/>
      <sheetName val="6_3_Oct"/>
      <sheetName val="6_3_Nov"/>
      <sheetName val="6_3_Dec"/>
      <sheetName val="7_0"/>
      <sheetName val="7_1"/>
      <sheetName val="8_0"/>
      <sheetName val="8_1"/>
      <sheetName val="Aux_(2)"/>
      <sheetName val="Pareto_Template_(2)"/>
      <sheetName val="TMEF_-_TMR_131"/>
      <sheetName val="TMEF_-_TMR_151"/>
      <sheetName val="Tela_Inicial"/>
      <sheetName val="TMEF___TMR__121"/>
      <sheetName val="Dados BLP"/>
      <sheetName val="Brazil Sovereign"/>
      <sheetName val="PM"/>
      <sheetName val="DADOS"/>
      <sheetName val="KEY"/>
      <sheetName val="DePara"/>
      <sheetName val="212405"/>
      <sheetName val="AO"/>
      <sheetName val="BG"/>
      <sheetName val="EE"/>
      <sheetName val="PV"/>
      <sheetName val="SG"/>
      <sheetName val="TI"/>
      <sheetName val="Plan1"/>
      <sheetName val="Employee Targets Sharp LF"/>
      <sheetName val="Step2_Correlation"/>
      <sheetName val="Step2_Histogram"/>
      <sheetName val="Dados_Prod"/>
      <sheetName val="Critérios"/>
      <sheetName val="Data"/>
      <sheetName val="Setup"/>
      <sheetName val="Piraí"/>
      <sheetName val="POA"/>
      <sheetName val="Sig Cycles_Accts &amp; Processes"/>
      <sheetName val="Dropdowns"/>
      <sheetName val="BLP"/>
      <sheetName val="Share Price 2002"/>
      <sheetName val="Tables"/>
      <sheetName val="BOLETA"/>
      <sheetName val="RESULTS"/>
      <sheetName val="SETTINGS"/>
      <sheetName val="operações"/>
      <sheetName val="STARTSHEET"/>
      <sheetName val="Tabela1"/>
      <sheetName val="COTAÇÕES"/>
      <sheetName val="Hoja1"/>
      <sheetName val="Datastream"/>
      <sheetName val="Base PEF"/>
      <sheetName val="packages"/>
      <sheetName val="#REF!"/>
      <sheetName val="Sheet1"/>
      <sheetName val="look-up data"/>
      <sheetName val="Consol AC"/>
      <sheetName val="CADASTRO"/>
      <sheetName val="TABELAS"/>
      <sheetName val="DIST"/>
      <sheetName val="MALHAD"/>
      <sheetName val="PUXADIA"/>
      <sheetName val="Identificacion "/>
      <sheetName val="Pareto"/>
      <sheetName val="Análisis"/>
      <sheetName val="Planes de Accion"/>
      <sheetName val="Indicadores"/>
      <sheetName val="Seguimiento"/>
      <sheetName val="GAPA"/>
      <sheetName val="Estadarizacion"/>
      <sheetName val="Conclusion"/>
      <sheetName val="variables"/>
      <sheetName val="Selections"/>
      <sheetName val="db_Labor_Detail"/>
      <sheetName val="db_Labor"/>
      <sheetName val="categories"/>
      <sheetName val="tbl_srt"/>
      <sheetName val="Volumes"/>
      <sheetName val="Organization"/>
      <sheetName val="target book"/>
      <sheetName val="Targets YTD - SCE"/>
      <sheetName val="MODELO"/>
      <sheetName val="T-LIST"/>
      <sheetName val="Operações de Swap"/>
      <sheetName val="Hoja2"/>
      <sheetName val="0_01"/>
      <sheetName val="1_01"/>
      <sheetName val="1_11"/>
      <sheetName val="1_21"/>
      <sheetName val="1_31"/>
      <sheetName val="2_01"/>
      <sheetName val="3_01"/>
      <sheetName val="3_11"/>
      <sheetName val="3_21"/>
      <sheetName val="4_01"/>
      <sheetName val="5_01"/>
      <sheetName val="5_11"/>
      <sheetName val="5_21"/>
      <sheetName val="5_31"/>
      <sheetName val="6_01"/>
      <sheetName val="6_11"/>
      <sheetName val="6_21"/>
      <sheetName val="6_3_Jan1"/>
      <sheetName val="6_3_Feb1"/>
      <sheetName val="6_3_Mar1"/>
      <sheetName val="6_3_Apr1"/>
      <sheetName val="6_3_May1"/>
      <sheetName val="6_3_Jun1"/>
      <sheetName val="6_3_Jul1"/>
      <sheetName val="6_3_Aug1"/>
      <sheetName val="6_3_Sep1"/>
      <sheetName val="6_3_Oct1"/>
      <sheetName val="6_3_Nov1"/>
      <sheetName val="6_3_Dec1"/>
      <sheetName val="7_01"/>
      <sheetName val="7_11"/>
      <sheetName val="8_01"/>
      <sheetName val="8_11"/>
      <sheetName val="Aux_(2)1"/>
      <sheetName val="Pareto_Template_(2)1"/>
      <sheetName val="TMEF_-_TMR_1311"/>
      <sheetName val="TMEF_-_TMR_1511"/>
      <sheetName val="Tela_Inicial1"/>
      <sheetName val="TMEF___TMR__1211"/>
      <sheetName val="Dados_BLP"/>
      <sheetName val="Sig_Cycles_Accts_&amp;_Processes"/>
      <sheetName val="Brazil_Sovereign"/>
      <sheetName val="Employee_Targets_Sharp_LF"/>
      <sheetName val="PDCA_Tool_07_01_(13)"/>
      <sheetName val="Share_Price_2002"/>
      <sheetName val="Base_PEF"/>
      <sheetName val="look-up_data"/>
      <sheetName val="Targets_YTD_-_SCE"/>
      <sheetName val="Operações_de_Swap"/>
      <sheetName val="0_02"/>
      <sheetName val="1_02"/>
      <sheetName val="1_12"/>
      <sheetName val="1_22"/>
      <sheetName val="1_32"/>
      <sheetName val="2_02"/>
      <sheetName val="3_02"/>
      <sheetName val="3_12"/>
      <sheetName val="3_22"/>
      <sheetName val="4_02"/>
      <sheetName val="5_02"/>
      <sheetName val="5_12"/>
      <sheetName val="5_22"/>
      <sheetName val="5_32"/>
      <sheetName val="6_02"/>
      <sheetName val="6_12"/>
      <sheetName val="6_22"/>
      <sheetName val="6_3_Jan2"/>
      <sheetName val="6_3_Feb2"/>
      <sheetName val="6_3_Mar2"/>
      <sheetName val="6_3_Apr2"/>
      <sheetName val="6_3_May2"/>
      <sheetName val="6_3_Jun2"/>
      <sheetName val="6_3_Jul2"/>
      <sheetName val="6_3_Aug2"/>
      <sheetName val="6_3_Sep2"/>
      <sheetName val="6_3_Oct2"/>
      <sheetName val="6_3_Nov2"/>
      <sheetName val="6_3_Dec2"/>
      <sheetName val="7_02"/>
      <sheetName val="7_12"/>
      <sheetName val="8_02"/>
      <sheetName val="8_12"/>
      <sheetName val="Aux_(2)2"/>
      <sheetName val="Pareto_Template_(2)2"/>
      <sheetName val="TMEF_-_TMR_1312"/>
      <sheetName val="TMEF_-_TMR_1512"/>
      <sheetName val="Tela_Inicial2"/>
      <sheetName val="TMEF___TMR__1212"/>
      <sheetName val="Dados_BLP1"/>
      <sheetName val="Sig_Cycles_Accts_&amp;_Processes1"/>
      <sheetName val="Brazil_Sovereign1"/>
      <sheetName val="Employee_Targets_Sharp_LF1"/>
      <sheetName val="PDCA_Tool_07_01_(13)1"/>
      <sheetName val="Share_Price_20021"/>
      <sheetName val="Base_PEF1"/>
      <sheetName val="look-up_data1"/>
      <sheetName val="Targets_YTD_-_SCE1"/>
      <sheetName val="Operações_de_Swap1"/>
      <sheetName val="base dados"/>
      <sheetName val="0_03"/>
      <sheetName val="1_03"/>
      <sheetName val="1_13"/>
      <sheetName val="1_23"/>
      <sheetName val="1_33"/>
      <sheetName val="2_03"/>
      <sheetName val="3_03"/>
      <sheetName val="3_13"/>
      <sheetName val="3_23"/>
      <sheetName val="4_03"/>
      <sheetName val="5_03"/>
      <sheetName val="5_13"/>
      <sheetName val="5_23"/>
      <sheetName val="5_33"/>
      <sheetName val="6_03"/>
      <sheetName val="6_13"/>
      <sheetName val="6_23"/>
      <sheetName val="6_3_Jan3"/>
      <sheetName val="6_3_Feb3"/>
      <sheetName val="6_3_Mar3"/>
      <sheetName val="6_3_Apr3"/>
      <sheetName val="6_3_May3"/>
      <sheetName val="6_3_Jun3"/>
      <sheetName val="6_3_Jul3"/>
      <sheetName val="6_3_Aug3"/>
      <sheetName val="6_3_Sep3"/>
      <sheetName val="6_3_Oct3"/>
      <sheetName val="6_3_Nov3"/>
      <sheetName val="6_3_Dec3"/>
      <sheetName val="7_03"/>
      <sheetName val="7_13"/>
      <sheetName val="8_03"/>
      <sheetName val="8_13"/>
      <sheetName val="Aux_(2)3"/>
      <sheetName val="PDCA_Tool_07_01_(13)2"/>
      <sheetName val="Pareto_Template_(2)3"/>
      <sheetName val="TMEF_-_TMR_1313"/>
      <sheetName val="TMEF_-_TMR_1513"/>
      <sheetName val="Tela_Inicial3"/>
      <sheetName val="TMEF___TMR__1213"/>
      <sheetName val="Dados_BLP2"/>
      <sheetName val="Brazil_Sovereign2"/>
      <sheetName val="Employee_Targets_Sharp_LF2"/>
      <sheetName val="Sig_Cycles_Accts_&amp;_Processes2"/>
      <sheetName val="Share_Price_20022"/>
      <sheetName val="Base_PEF2"/>
      <sheetName val="look-up_data2"/>
      <sheetName val="Consol_AC"/>
      <sheetName val="Identificacion_"/>
      <sheetName val="Planes_de_Accion"/>
      <sheetName val="target_book"/>
      <sheetName val="Targets_YTD_-_SCE2"/>
      <sheetName val="Operações_de_Swap2"/>
      <sheetName val="base_dados"/>
      <sheetName val="REALxMETA_-_CERVEJA"/>
      <sheetName val="Unidades_SAC-REVENDA"/>
      <sheetName val="Business_KPI_Dashboard"/>
      <sheetName val="REALxMETA - CERVEJA"/>
      <sheetName val="Unidades SAC-REVENDA"/>
      <sheetName val="Business KPI Dashboard"/>
      <sheetName val="Empresas"/>
      <sheetName val="BD"/>
      <sheetName val="0_04"/>
      <sheetName val="1_04"/>
      <sheetName val="1_14"/>
      <sheetName val="1_24"/>
      <sheetName val="1_34"/>
      <sheetName val="2_04"/>
      <sheetName val="3_04"/>
      <sheetName val="3_14"/>
      <sheetName val="3_24"/>
      <sheetName val="4_04"/>
      <sheetName val="5_04"/>
      <sheetName val="5_14"/>
      <sheetName val="5_24"/>
      <sheetName val="5_34"/>
      <sheetName val="6_04"/>
      <sheetName val="6_14"/>
      <sheetName val="6_24"/>
      <sheetName val="6_3_Jan4"/>
      <sheetName val="6_3_Feb4"/>
      <sheetName val="6_3_Mar4"/>
      <sheetName val="6_3_Apr4"/>
      <sheetName val="6_3_May4"/>
      <sheetName val="6_3_Jun4"/>
      <sheetName val="6_3_Jul4"/>
      <sheetName val="6_3_Aug4"/>
      <sheetName val="6_3_Sep4"/>
      <sheetName val="6_3_Oct4"/>
      <sheetName val="6_3_Nov4"/>
      <sheetName val="6_3_Dec4"/>
      <sheetName val="7_04"/>
      <sheetName val="7_14"/>
      <sheetName val="8_04"/>
      <sheetName val="8_14"/>
      <sheetName val="Aux_(2)4"/>
      <sheetName val="Pareto_Template_(2)4"/>
      <sheetName val="TMEF_-_TMR_1314"/>
      <sheetName val="TMEF_-_TMR_1514"/>
      <sheetName val="Tela_Inicial4"/>
      <sheetName val="TMEF___TMR__1214"/>
      <sheetName val="Dados_BLP3"/>
      <sheetName val="Brazil_Sovereign3"/>
      <sheetName val="Employee_Targets_Sharp_LF3"/>
      <sheetName val="PDCA_Tool_07_01_(13)3"/>
      <sheetName val="Sig_Cycles_Accts_&amp;_Processes3"/>
      <sheetName val="Share_Price_20023"/>
      <sheetName val="Base_PEF3"/>
      <sheetName val="look-up_data3"/>
      <sheetName val="Consol_AC1"/>
      <sheetName val="Identificacion_1"/>
      <sheetName val="Planes_de_Accion1"/>
      <sheetName val="target_book1"/>
      <sheetName val="Targets_YTD_-_SCE3"/>
      <sheetName val="Operações_de_Swap3"/>
      <sheetName val="base_dados1"/>
      <sheetName val="REALxMETA_-_CERVEJA1"/>
      <sheetName val="Unidades_SAC-REVENDA1"/>
      <sheetName val="Business_KPI_Dashboard1"/>
      <sheetName val="Front Side"/>
      <sheetName val="Checklist"/>
      <sheetName val="Diario-Semana-Mes SCL"/>
      <sheetName val="Diario"/>
      <sheetName val="MAYO"/>
      <sheetName val="Front_Side"/>
      <sheetName val="Diario-Semana-Mes_SC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efreshError="1"/>
      <sheetData sheetId="40"/>
      <sheetData sheetId="41"/>
      <sheetData sheetId="42"/>
      <sheetData sheetId="43" refreshError="1"/>
      <sheetData sheetId="44" refreshError="1"/>
      <sheetData sheetId="45"/>
      <sheetData sheetId="46"/>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sheetData sheetId="146"/>
      <sheetData sheetId="147"/>
      <sheetData sheetId="148"/>
      <sheetData sheetId="149"/>
      <sheetData sheetId="150"/>
      <sheetData sheetId="151"/>
      <sheetData sheetId="152"/>
      <sheetData sheetId="153"/>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sheetData sheetId="165"/>
      <sheetData sheetId="166"/>
      <sheetData sheetId="167" refreshError="1"/>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refreshError="1"/>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refreshError="1"/>
      <sheetData sheetId="325" refreshError="1"/>
      <sheetData sheetId="326" refreshError="1"/>
      <sheetData sheetId="327" refreshError="1"/>
      <sheetData sheetId="328" refreshError="1"/>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Set>
  </externalBook>
</externalLink>
</file>

<file path=xl/externalLinks/externalLink1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d."/>
      <sheetName val="Taxas"/>
      <sheetName val="DRE"/>
      <sheetName val="Ebt PE"/>
      <sheetName val="Ebt RD"/>
      <sheetName val="Ebt VE"/>
      <sheetName val="Ebt EC"/>
      <sheetName val="Ebt CA"/>
      <sheetName val="Ebt QUI"/>
      <sheetName val="Calc PE"/>
      <sheetName val="Calc RD"/>
      <sheetName val="Calc VE"/>
      <sheetName val="Calc EC"/>
      <sheetName val="Calc CA"/>
      <sheetName val="Calc QUI"/>
      <sheetName val="Graf PE"/>
      <sheetName val="Graf RD"/>
      <sheetName val="Graf VE"/>
      <sheetName val="Graf EC"/>
      <sheetName val="Graf CA"/>
      <sheetName val="Graf QUI"/>
      <sheetName val="Calc HILAex"/>
      <sheetName val="Graf HILAex"/>
      <sheetName val="Graf HILAex Países"/>
      <sheetName val="Calc HILA"/>
      <sheetName val="Graf HILA"/>
      <sheetName val="Graf HILA Países"/>
      <sheetName val="Gabarito HILA-ex Beer"/>
      <sheetName val="Gabarito HILA-ex CSD"/>
      <sheetName val="Capa Segm."/>
      <sheetName val="EBITDA Breakdown org"/>
      <sheetName val="EBITDA Perfomance"/>
      <sheetName val="EBITDA Adjust"/>
      <sheetName val="EBITDA Breakdown org (HILA)"/>
      <sheetName val="EBITDA Adjust Países"/>
      <sheetName val="EBITDA Break org IFRS"/>
      <sheetName val="Rol HL"/>
      <sheetName val="Custo HL"/>
      <sheetName val="Margem HL"/>
      <sheetName val="Setup"/>
      <sheetName val="Defini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d."/>
      <sheetName val="checks"/>
      <sheetName val="Taxas e Indices"/>
      <sheetName val="DRE R$"/>
      <sheetName val="DRE ML"/>
      <sheetName val="Efeito Câmbio Meta"/>
      <sheetName val="Efeito Câmbio AA"/>
      <sheetName val="Capa Segm."/>
      <sheetName val="Racional ROL"/>
      <sheetName val="Racional Custo"/>
      <sheetName val="AmBev at Glance"/>
      <sheetName val="Calc Ebitda BRGAAP"/>
      <sheetName val="Calc Ebitda IFRS"/>
      <sheetName val="Rol HL"/>
      <sheetName val="Custo HL"/>
      <sheetName val="Margem HL"/>
      <sheetName val="EBITDA Breakdown org"/>
      <sheetName val="EBITDA Break org IFRS"/>
      <sheetName val="EBITDA Breakdown org (HILA)"/>
      <sheetName val="EBITDA Perfomance"/>
      <sheetName val="EBITDA Adjust"/>
      <sheetName val="Adjust Graf"/>
      <sheetName val="EBITDA Adjust Países"/>
      <sheetName val="Losgrößen"/>
      <sheetName val="Leistungen"/>
      <sheetName val="Mutteranlage"/>
      <sheetName val="Stückliste"/>
      <sheetName val="Zeiten"/>
      <sheetName val="Bonus 2006 MN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s>
    <sheetDataSet>
      <sheetData sheetId="0" refreshError="1"/>
    </sheetDataSet>
  </externalBook>
</externalLink>
</file>

<file path=xl/externalLinks/externalLink1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VISÃO"/>
    </sheetNames>
    <sheetDataSet>
      <sheetData sheetId="0" refreshError="1"/>
    </sheetDataSet>
  </externalBook>
</externalLink>
</file>

<file path=xl/externalLinks/externalLink1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auge"/>
      <sheetName val="Proced."/>
      <sheetName val="Setup"/>
      <sheetName val="Target Book"/>
      <sheetName val="Lists"/>
      <sheetName val="Step2_Histogram"/>
      <sheetName val="ANS-Ap_Result_2003"/>
      <sheetName val="StartSheet"/>
      <sheetName val="Organization"/>
      <sheetName val="Conversion Rates"/>
      <sheetName val="DB"/>
      <sheetName val="Menu"/>
      <sheetName val="geography"/>
      <sheetName val="KPIs"/>
      <sheetName val="Dropdownlists"/>
      <sheetName val="Plan2"/>
      <sheetName val="Base Real"/>
      <sheetName val="Tabela1"/>
      <sheetName val="FinanceSummary"/>
      <sheetName val="Cognos Lines"/>
      <sheetName val="Hoja1"/>
      <sheetName val="PREVISÃO"/>
      <sheetName val="Step2_Correl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uniáo"/>
      <sheetName val="Planilha_Auxiliar"/>
    </sheetNames>
    <sheetDataSet>
      <sheetData sheetId="0" refreshError="1"/>
      <sheetData sheetId="1" refreshError="1"/>
    </sheetDataSet>
  </externalBook>
</externalLink>
</file>

<file path=xl/externalLinks/externalLink1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cumbent Data"/>
      <sheetName val="Sheet1"/>
      <sheetName val="Gauge"/>
    </sheetNames>
    <sheetDataSet>
      <sheetData sheetId="0" refreshError="1"/>
      <sheetData sheetId="1" refreshError="1"/>
      <sheetData sheetId="2" refreshError="1"/>
    </sheetDataSet>
  </externalBook>
</externalLink>
</file>

<file path=xl/externalLinks/externalLink1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
      <sheetName val="CONT_"/>
      <sheetName val="Sheet1"/>
      <sheetName val="COMPS"/>
      <sheetName val="Gauge"/>
      <sheetName val="De_Para"/>
      <sheetName val="SetUp"/>
      <sheetName val="Processo - Adegas"/>
      <sheetName val="Dados - Apronte"/>
      <sheetName val="Produção Líquida Brassagem"/>
      <sheetName val="Produção filtração"/>
      <sheetName val="Mix de Produção"/>
      <sheetName val="Tabela Volumes"/>
      <sheetName val="DATOS"/>
      <sheetName val="PREVISÃO"/>
      <sheetName val="CONT_1"/>
      <sheetName val="dados"/>
      <sheetName val="Gráfico"/>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ransk"/>
      <sheetName val="Rosar"/>
      <sheetName val="Povolzhie"/>
      <sheetName val="Perm"/>
      <sheetName val="Kursk"/>
      <sheetName val="Klin"/>
      <sheetName val="Bavaria"/>
      <sheetName val="Ivanovo"/>
      <sheetName val="SDC"/>
      <sheetName val="Russia"/>
      <sheetName val="Charts"/>
      <sheetName val="KPI 23-Q1"/>
      <sheetName val="KPI 23-Q2"/>
      <sheetName val="KPI 23-Q3"/>
      <sheetName val="KPI 23-Q4"/>
      <sheetName val="Divestment Russia"/>
      <sheetName val="Ind. project justif"/>
      <sheetName val="CONT."/>
      <sheetName val="Gauge"/>
      <sheetName val="Medoc Detail"/>
      <sheetName val="Sheet1"/>
      <sheetName val="Reuniáo"/>
      <sheetName val="De_Para"/>
      <sheetName val="Planilha_Auxiliar"/>
      <sheetName val="KPI_23-Q1"/>
      <sheetName val="KPI_23-Q2"/>
      <sheetName val="KPI_23-Q3"/>
      <sheetName val="KPI_23-Q4"/>
      <sheetName val="Divestment_Russia"/>
      <sheetName val="Ind__project_justif"/>
      <sheetName val="CONT_"/>
      <sheetName val="ICD'S"/>
      <sheetName val="M_I_MDT"/>
      <sheetName val="Parametres"/>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1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Volume - Size"/>
      <sheetName val="Volume Quality"/>
      <sheetName val="Distribution"/>
      <sheetName val="Innovation"/>
      <sheetName val="Cost Leadership Capacity"/>
      <sheetName val="Cost LeadershipCapex Inv."/>
      <sheetName val="Cost Leadership Capex Div."/>
      <sheetName val="Cost Leadership KPI Malting"/>
      <sheetName val="Cost Leadership KPI Brewery"/>
      <sheetName val="Cost Leadership KPI Logistics"/>
      <sheetName val="Cost Leadersship Fin Data Prod"/>
      <sheetName val="Cost Leadership Fin Data Distr"/>
      <sheetName val="Cost Leadership IT"/>
      <sheetName val="IS"/>
      <sheetName val="BS"/>
      <sheetName val="CF"/>
      <sheetName val="Other op. &amp; Extraordinary"/>
      <sheetName val="Payroll"/>
      <sheetName val="Tax"/>
      <sheetName val="Prov"/>
      <sheetName val="Treasury"/>
      <sheetName val="Employee benefits"/>
      <sheetName val="Cost LeadershipCapex Inv_"/>
      <sheetName val="Divestment Russia"/>
      <sheetName val="SKU info"/>
      <sheetName val="segmen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refreshError="1"/>
      <sheetData sheetId="25" refreshError="1"/>
      <sheetData sheetId="26" refreshError="1"/>
    </sheetDataSet>
  </externalBook>
</externalLink>
</file>

<file path=xl/externalLinks/externalLink1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ynthèse"/>
      <sheetName val="Title "/>
      <sheetName val="Case"/>
      <sheetName val="Sensitivities"/>
      <sheetName val="Bank Yield"/>
      <sheetName val="PB Yield"/>
      <sheetName val="Sheet1"/>
      <sheetName val="SumVal"/>
      <sheetName val="Bank DDM"/>
      <sheetName val="Assumptions"/>
      <sheetName val="Bank Sum"/>
      <sheetName val="Bank Sum2"/>
      <sheetName val="Bank BS"/>
      <sheetName val="Bank BS Buildup"/>
      <sheetName val="Bank IS"/>
      <sheetName val="Bank IS Buildup"/>
      <sheetName val="Premier Bank"/>
      <sheetName val="PB Admin"/>
      <sheetName val="Work-Out Bank"/>
      <sheetName val="WO Admin"/>
      <sheetName val="TaxCalc"/>
      <sheetName val="Provisions"/>
      <sheetName val="RWA"/>
      <sheetName val="OffBal"/>
      <sheetName val="CzechBanking"/>
      <sheetName val="Synergies"/>
      <sheetName val="Interest"/>
      <sheetName val="2000NAV"/>
      <sheetName val="Multiples"/>
      <sheetName val="Ke"/>
      <sheetName val="Subsidiaries"/>
      <sheetName val="CompVal"/>
      <sheetName val="OUTput--&gt;"/>
      <sheetName val="Intro"/>
      <sheetName val="macro2"/>
      <sheetName val="scena"/>
      <sheetName val="Cavaets"/>
      <sheetName val="Macro"/>
      <sheetName val="Lending"/>
      <sheetName val="Deposits"/>
      <sheetName val="Other "/>
      <sheetName val="Results"/>
      <sheetName val="OUT--&gt;"/>
      <sheetName val="HR"/>
      <sheetName val="CapEx"/>
      <sheetName val="OffBalLoan"/>
      <sheetName val="TotalLoan"/>
      <sheetName val="KBB"/>
      <sheetName val="VSS"/>
      <sheetName val="CACL"/>
      <sheetName val="IKS-IS"/>
      <sheetName val="IKS-BS"/>
      <sheetName val="TOC"/>
      <sheetName val="Hidden"/>
      <sheetName val="Cost Leadership Capex Div."/>
      <sheetName val="Cost LeadershipCapex Inv."/>
      <sheetName val="Macro Assumptions"/>
      <sheetName val="Divestment Russia"/>
      <sheetName val="General Assumptions"/>
      <sheetName val="RawData"/>
      <sheetName val="Data"/>
      <sheetName val="Overview"/>
      <sheetName val="Lists"/>
      <sheetName val="CONT."/>
      <sheetName val="Title_"/>
      <sheetName val="Bank_Yield"/>
      <sheetName val="PB_Yield"/>
      <sheetName val="Bank_DDM"/>
      <sheetName val="Bank_Sum"/>
      <sheetName val="Bank_Sum2"/>
      <sheetName val="Bank_BS"/>
      <sheetName val="Bank_BS_Buildup"/>
      <sheetName val="Bank_IS"/>
      <sheetName val="Bank_IS_Buildup"/>
      <sheetName val="Premier_Bank"/>
      <sheetName val="PB_Admin"/>
      <sheetName val="Work-Out_Bank"/>
      <sheetName val="WO_Admin"/>
      <sheetName val="Other_"/>
      <sheetName val="Divestment_Russia"/>
      <sheetName val="Macro_Assumptions"/>
      <sheetName val="Cost_Leadership_Capex_Div_"/>
      <sheetName val="Cost_LeadershipCapex_Inv_"/>
      <sheetName val="Proc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Set>
  </externalBook>
</externalLink>
</file>

<file path=xl/externalLinks/externalLink1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2.08"/>
      <sheetName val="29.08"/>
      <sheetName val="05.09"/>
      <sheetName val="12.09"/>
      <sheetName val="27.09"/>
      <sheetName val="03.10"/>
      <sheetName val="10.10 "/>
      <sheetName val="17.10  "/>
      <sheetName val="24.10   "/>
      <sheetName val="31.10 "/>
      <sheetName val="07.11"/>
      <sheetName val="14.11"/>
      <sheetName val="21.11 "/>
      <sheetName val="28.11"/>
      <sheetName val="05.12"/>
      <sheetName val="12.12 "/>
      <sheetName val="Gráfico"/>
      <sheetName val="Relatorio"/>
      <sheetName val="Base Gráfico"/>
      <sheetName val="INTELIGENCIA2062005115832.xls"/>
      <sheetName val="SETUP"/>
      <sheetName val="Como Estamos"/>
      <sheetName val="CADASTRO"/>
      <sheetName val="Constantes"/>
      <sheetName val="Ranges"/>
      <sheetName val="BD_QLP"/>
      <sheetName val="Menu"/>
      <sheetName val="Informacoes"/>
      <sheetName val="BASE DADOS"/>
      <sheetName val="Processo - Adegas"/>
      <sheetName val="Dados - Apronte"/>
      <sheetName val="Produção Líquida Brassagem"/>
      <sheetName val="Produção filtração"/>
      <sheetName val="Mix de Produção"/>
      <sheetName val="Tabela Volumes"/>
      <sheetName val="Plano_3G"/>
      <sheetName val="Assumptions"/>
      <sheetName val="Reuniáo"/>
      <sheetName val="Planilha_Auxiliar"/>
      <sheetName val="22_08"/>
      <sheetName val="29_08"/>
      <sheetName val="05_09"/>
      <sheetName val="12_09"/>
      <sheetName val="27_09"/>
      <sheetName val="03_10"/>
      <sheetName val="10_10_"/>
      <sheetName val="17_10__"/>
      <sheetName val="24_10___"/>
      <sheetName val="31_10_"/>
      <sheetName val="07_11"/>
      <sheetName val="14_11"/>
      <sheetName val="21_11_"/>
      <sheetName val="28_11"/>
      <sheetName val="05_12"/>
      <sheetName val="12_12_"/>
      <sheetName val="Base_Gráfico"/>
      <sheetName val="INTELIGENCIA2062005115832_xls"/>
      <sheetName val="Como_Estamos"/>
      <sheetName val="BASE_DADOS"/>
      <sheetName val="Processo_-_Adegas"/>
      <sheetName val="Dados_-_Apronte"/>
      <sheetName val="Produção_Líquida_Brassagem"/>
      <sheetName val="Produção_filtração"/>
      <sheetName val="Mix_de_Produção"/>
      <sheetName val="Tabela_Volume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Set>
  </externalBook>
</externalLink>
</file>

<file path=xl/externalLinks/externalLink1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2."/>
    </sheetNames>
    <sheetDataSet>
      <sheetData sheetId="0" refreshError="1"/>
    </sheetDataSet>
  </externalBook>
</externalLink>
</file>

<file path=xl/externalLinks/externalLink1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stos"/>
    </sheetNames>
    <sheetDataSet>
      <sheetData sheetId="0" refreshError="1"/>
    </sheetDataSet>
  </externalBook>
</externalLink>
</file>

<file path=xl/externalLinks/externalLink1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
      <sheetName val="JOB LIST"/>
      <sheetName val="Working List"/>
      <sheetName val="Supporting Data"/>
      <sheetName val="Entity Structure"/>
      <sheetName val="EBM Manager LIST"/>
      <sheetName val="Montenegro"/>
      <sheetName val="Case"/>
      <sheetName val="SumV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Instruções de Uso"/>
      <sheetName val="Coleta"/>
      <sheetName val="CM_03_03_Segrega1"/>
      <sheetName val="Custos"/>
      <sheetName val="Validação"/>
      <sheetName val="Drop Downs"/>
      <sheetName val="Gauge"/>
      <sheetName val="12."/>
      <sheetName val="Hyp"/>
      <sheetName val="Set up"/>
      <sheetName val="Supporting Data"/>
      <sheetName val="EBM Manager LIST"/>
      <sheetName val="Processo - Adegas"/>
      <sheetName val="Dados - Apronte"/>
      <sheetName val="Produção Líquida Brassagem"/>
      <sheetName val="Produção filtração"/>
      <sheetName val="Mix de Produção"/>
      <sheetName val="Tabela Volumes"/>
      <sheetName val="PREVISÃO"/>
      <sheetName val="#REF"/>
      <sheetName val="REALxMETA - CERVEJA"/>
      <sheetName val="EBM-2 GHQ"/>
      <sheetName val="Base"/>
      <sheetName val="drop down lists"/>
      <sheetName val="Tables"/>
      <sheetName val="Controle"/>
      <sheetName val="PM"/>
      <sheetName val="DADOS"/>
      <sheetName val="Sheet4"/>
      <sheetName val="Instruções_de_Uso"/>
      <sheetName val="Drop_Downs"/>
      <sheetName val="12_"/>
      <sheetName val="Set_up"/>
      <sheetName val="Supporting_Data"/>
      <sheetName val="EBM_Manager_LIST"/>
      <sheetName val="Processo_-_Adegas"/>
      <sheetName val="Dados_-_Apronte"/>
      <sheetName val="Produção_Líquida_Brassagem"/>
      <sheetName val="Produção_filtração"/>
      <sheetName val="Mix_de_Produção"/>
      <sheetName val="Tabela_Volumes"/>
      <sheetName val="REALxMETA_-_CERVEJA"/>
      <sheetName val="EBM-2_GHQ"/>
      <sheetName val="drop_down_lists"/>
      <sheetName val="Diario"/>
      <sheetName val="Completo"/>
      <sheetName val="Instruções_de_Uso1"/>
      <sheetName val="Drop_Downs1"/>
      <sheetName val="12_1"/>
      <sheetName val="Set_up1"/>
      <sheetName val="Supporting_Data1"/>
      <sheetName val="EBM_Manager_LIST1"/>
      <sheetName val="Processo_-_Adegas1"/>
      <sheetName val="Dados_-_Apronte1"/>
      <sheetName val="Produção_Líquida_Brassagem1"/>
      <sheetName val="Produção_filtração1"/>
      <sheetName val="Mix_de_Produção1"/>
      <sheetName val="Tabela_Volumes1"/>
      <sheetName val="REALxMETA_-_CERVEJA1"/>
      <sheetName val="EBM-2_GHQ1"/>
      <sheetName val="drop_down_lists1"/>
      <sheetName val="Instruções_de_Uso2"/>
      <sheetName val="Drop_Downs2"/>
      <sheetName val="12_2"/>
      <sheetName val="Set_up2"/>
      <sheetName val="Supporting_Data2"/>
      <sheetName val="EBM_Manager_LIST2"/>
      <sheetName val="Processo_-_Adegas2"/>
      <sheetName val="Dados_-_Apronte2"/>
      <sheetName val="Produção_Líquida_Brassagem2"/>
      <sheetName val="Produção_filtração2"/>
      <sheetName val="Mix_de_Produção2"/>
      <sheetName val="Tabela_Volumes2"/>
      <sheetName val="REALxMETA_-_CERVEJA2"/>
      <sheetName val="EBM-2_GHQ2"/>
      <sheetName val="drop_down_lists2"/>
      <sheetName val="Instruções_de_Uso3"/>
      <sheetName val="Drop_Downs3"/>
      <sheetName val="Processo_-_Adegas3"/>
      <sheetName val="Dados_-_Apronte3"/>
      <sheetName val="Produção_Líquida_Brassagem3"/>
      <sheetName val="Produção_filtração3"/>
      <sheetName val="Mix_de_Produção3"/>
      <sheetName val="Tabela_Volumes3"/>
      <sheetName val="EBM_Manager_LIST3"/>
      <sheetName val="Supporting_Data3"/>
      <sheetName val="Set_up3"/>
      <sheetName val="REALxMETA_-_CERVEJA3"/>
      <sheetName val="EBM-2_GHQ3"/>
      <sheetName val="12_3"/>
      <sheetName val="drop_down_lists3"/>
      <sheetName val="Instruções_de_Uso6"/>
      <sheetName val="Drop_Downs6"/>
      <sheetName val="12_6"/>
      <sheetName val="Set_up6"/>
      <sheetName val="Supporting_Data6"/>
      <sheetName val="EBM_Manager_LIST6"/>
      <sheetName val="Processo_-_Adegas6"/>
      <sheetName val="Dados_-_Apronte6"/>
      <sheetName val="Produção_Líquida_Brassagem6"/>
      <sheetName val="Produção_filtração6"/>
      <sheetName val="Mix_de_Produção6"/>
      <sheetName val="Tabela_Volumes6"/>
      <sheetName val="REALxMETA_-_CERVEJA6"/>
      <sheetName val="EBM-2_GHQ6"/>
      <sheetName val="drop_down_lists6"/>
      <sheetName val="Instruções_de_Uso4"/>
      <sheetName val="Drop_Downs4"/>
      <sheetName val="12_4"/>
      <sheetName val="Set_up4"/>
      <sheetName val="Supporting_Data4"/>
      <sheetName val="EBM_Manager_LIST4"/>
      <sheetName val="Processo_-_Adegas4"/>
      <sheetName val="Dados_-_Apronte4"/>
      <sheetName val="Produção_Líquida_Brassagem4"/>
      <sheetName val="Produção_filtração4"/>
      <sheetName val="Mix_de_Produção4"/>
      <sheetName val="Tabela_Volumes4"/>
      <sheetName val="REALxMETA_-_CERVEJA4"/>
      <sheetName val="EBM-2_GHQ4"/>
      <sheetName val="drop_down_lists4"/>
      <sheetName val="Instruções_de_Uso5"/>
      <sheetName val="Drop_Downs5"/>
      <sheetName val="12_5"/>
      <sheetName val="Set_up5"/>
      <sheetName val="Supporting_Data5"/>
      <sheetName val="EBM_Manager_LIST5"/>
      <sheetName val="Processo_-_Adegas5"/>
      <sheetName val="Dados_-_Apronte5"/>
      <sheetName val="Produção_Líquida_Brassagem5"/>
      <sheetName val="Produção_filtração5"/>
      <sheetName val="Mix_de_Produção5"/>
      <sheetName val="Tabela_Volumes5"/>
      <sheetName val="REALxMETA_-_CERVEJA5"/>
      <sheetName val="EBM-2_GHQ5"/>
      <sheetName val="drop_down_lists5"/>
      <sheetName val="Instruções_de_Uso8"/>
      <sheetName val="Drop_Downs8"/>
      <sheetName val="12_8"/>
      <sheetName val="Set_up8"/>
      <sheetName val="Supporting_Data8"/>
      <sheetName val="EBM_Manager_LIST8"/>
      <sheetName val="Processo_-_Adegas8"/>
      <sheetName val="Dados_-_Apronte8"/>
      <sheetName val="Produção_Líquida_Brassagem8"/>
      <sheetName val="Produção_filtração8"/>
      <sheetName val="Mix_de_Produção8"/>
      <sheetName val="Tabela_Volumes8"/>
      <sheetName val="REALxMETA_-_CERVEJA8"/>
      <sheetName val="EBM-2_GHQ8"/>
      <sheetName val="drop_down_lists8"/>
      <sheetName val="Instruções_de_Uso7"/>
      <sheetName val="Drop_Downs7"/>
      <sheetName val="12_7"/>
      <sheetName val="Set_up7"/>
      <sheetName val="Supporting_Data7"/>
      <sheetName val="EBM_Manager_LIST7"/>
      <sheetName val="Processo_-_Adegas7"/>
      <sheetName val="Dados_-_Apronte7"/>
      <sheetName val="Produção_Líquida_Brassagem7"/>
      <sheetName val="Produção_filtração7"/>
      <sheetName val="Mix_de_Produção7"/>
      <sheetName val="Tabela_Volumes7"/>
      <sheetName val="REALxMETA_-_CERVEJA7"/>
      <sheetName val="EBM-2_GHQ7"/>
      <sheetName val="drop_down_lists7"/>
      <sheetName val="Instruções_de_Uso9"/>
      <sheetName val="Drop_Downs9"/>
      <sheetName val="12_9"/>
      <sheetName val="Set_up9"/>
      <sheetName val="Supporting_Data9"/>
      <sheetName val="EBM_Manager_LIST9"/>
      <sheetName val="Processo_-_Adegas9"/>
      <sheetName val="Dados_-_Apronte9"/>
      <sheetName val="Produção_Líquida_Brassagem9"/>
      <sheetName val="Produção_filtração9"/>
      <sheetName val="Mix_de_Produção9"/>
      <sheetName val="Tabela_Volumes9"/>
      <sheetName val="REALxMETA_-_CERVEJA9"/>
      <sheetName val="EBM-2_GHQ9"/>
      <sheetName val="drop_down_lists9"/>
      <sheetName val="Instruções_de_Uso11"/>
      <sheetName val="Drop_Downs11"/>
      <sheetName val="12_11"/>
      <sheetName val="Set_up11"/>
      <sheetName val="Supporting_Data11"/>
      <sheetName val="EBM_Manager_LIST11"/>
      <sheetName val="Processo_-_Adegas11"/>
      <sheetName val="Dados_-_Apronte11"/>
      <sheetName val="Produção_Líquida_Brassagem11"/>
      <sheetName val="Produção_filtração11"/>
      <sheetName val="Mix_de_Produção11"/>
      <sheetName val="Tabela_Volumes11"/>
      <sheetName val="REALxMETA_-_CERVEJA11"/>
      <sheetName val="EBM-2_GHQ11"/>
      <sheetName val="drop_down_lists11"/>
      <sheetName val="Instruções_de_Uso10"/>
      <sheetName val="Drop_Downs10"/>
      <sheetName val="12_10"/>
      <sheetName val="Set_up10"/>
      <sheetName val="Supporting_Data10"/>
      <sheetName val="EBM_Manager_LIST10"/>
      <sheetName val="Processo_-_Adegas10"/>
      <sheetName val="Dados_-_Apronte10"/>
      <sheetName val="Produção_Líquida_Brassagem10"/>
      <sheetName val="Produção_filtração10"/>
      <sheetName val="Mix_de_Produção10"/>
      <sheetName val="Tabela_Volumes10"/>
      <sheetName val="REALxMETA_-_CERVEJA10"/>
      <sheetName val="EBM-2_GHQ10"/>
      <sheetName val="drop_down_lists10"/>
      <sheetName val="Instruções_de_Uso12"/>
      <sheetName val="Drop_Downs12"/>
      <sheetName val="12_12"/>
      <sheetName val="Set_up12"/>
      <sheetName val="Supporting_Data12"/>
      <sheetName val="EBM_Manager_LIST12"/>
      <sheetName val="Processo_-_Adegas12"/>
      <sheetName val="Dados_-_Apronte12"/>
      <sheetName val="Produção_Líquida_Brassagem12"/>
      <sheetName val="Produção_filtração12"/>
      <sheetName val="Mix_de_Produção12"/>
      <sheetName val="Tabela_Volumes12"/>
      <sheetName val="REALxMETA_-_CERVEJA12"/>
      <sheetName val="EBM-2_GHQ12"/>
      <sheetName val="drop_down_lists12"/>
    </sheet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refreshError="1"/>
      <sheetData sheetId="46" refreshError="1"/>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Set>
  </externalBook>
</externalLink>
</file>

<file path=xl/externalLinks/externalLink1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 up"/>
    </sheetNames>
    <sheetDataSet>
      <sheetData sheetId="0" refreshError="1"/>
    </sheetDataSet>
  </externalBook>
</externalLink>
</file>

<file path=xl/externalLinks/externalLink1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IPF"/>
      <sheetName val="#REF"/>
      <sheetName val="Planilha resultados"/>
      <sheetName val="Set up"/>
      <sheetName val="DB"/>
      <sheetName val="Menu"/>
      <sheetName val="geography"/>
      <sheetName val="KPIs"/>
      <sheetName val="Plan1"/>
      <sheetName val="PROYEC. DE VENTAS"/>
      <sheetName val="Estratificação"/>
      <sheetName val="Participantes"/>
      <sheetName val="Empresas"/>
      <sheetName val="analisis"/>
      <sheetName val="CSD"/>
      <sheetName val="Planilha_resultados"/>
      <sheetName val="12_"/>
      <sheetName val="Entity Score"/>
      <sheetName val="Summary"/>
      <sheetName val="PS Entity 1"/>
      <sheetName val="PS Entity 2"/>
      <sheetName val="Setup"/>
      <sheetName val="Custos"/>
      <sheetName val="CVsku"/>
      <sheetName val="Gráfico"/>
      <sheetName val="Overview"/>
      <sheetName val="Lists"/>
      <sheetName val="Supporting Data"/>
      <sheetName val="Gauge"/>
      <sheetName val="EBM-2 GHQ"/>
      <sheetName val="Months and Countries"/>
      <sheetName val="Distribución D"/>
      <sheetName val="Parameters"/>
      <sheetName val="Proced."/>
      <sheetName val="4"/>
      <sheetName val="CHARTS ADHOC2 K-EUR"/>
      <sheetName val="SYSTEM"/>
      <sheetName val="MODELO"/>
      <sheetName val="VariablesDocumentacionISO"/>
      <sheetName val="Engagement"/>
      <sheetName val="Hay"/>
      <sheetName val="Qui"/>
      <sheetName val="Workings"/>
      <sheetName val="GIPF.XLS"/>
      <sheetName val="Case"/>
      <sheetName val="SumVal"/>
      <sheetName val="DePara"/>
      <sheetName val="Validação"/>
      <sheetName val="Dropdowns"/>
      <sheetName val="COTAÇÕES"/>
      <sheetName val="Shipments"/>
      <sheetName val="Cadastro"/>
      <sheetName val="Crit"/>
      <sheetName val="REALxMETA - CERVEJA"/>
      <sheetName val="Definitions"/>
      <sheetName val="Curve"/>
      <sheetName val="aux"/>
      <sheetName val="行动跟踪记录"/>
      <sheetName val="Plano de Ação - Escore"/>
      <sheetName val="Dados"/>
      <sheetName val="物流"/>
      <sheetName val="GER FABRIL"/>
      <sheetName val="FRA"/>
      <sheetName val="COUPOM"/>
      <sheetName val="600ML"/>
      <sheetName val="Entidade"/>
      <sheetName val="NBZ"/>
      <sheetName val="VBZ"/>
      <sheetName val="Entity_Tree"/>
      <sheetName val="Others"/>
      <sheetName val="Drop Down"/>
      <sheetName val="Tree"/>
      <sheetName val="Cost Leadership Capex Div."/>
      <sheetName val="Cost LeadershipCapex Inv."/>
      <sheetName val="Efic.Consumo I-II"/>
      <sheetName val="Paineis"/>
      <sheetName val="\\localhost\A\CERVEJA\GIPF\GIPF"/>
      <sheetName val="Sheet2"/>
      <sheetName val="全国方法（7月）"/>
      <sheetName val="Criteria1"/>
      <sheetName val="Dados BLP"/>
      <sheetName val="Tabela1"/>
      <sheetName val="filter"/>
      <sheetName val="Promo Reference"/>
      <sheetName val="StoreReport"/>
      <sheetName val="Data-Tables"/>
      <sheetName val="Table"/>
      <sheetName val="Variables"/>
      <sheetName val="Resultado"/>
      <sheetName val="Drawback"/>
      <sheetName val="Sheet1"/>
      <sheetName val="Home"/>
      <sheetName val="Atlantic"/>
      <sheetName val="Match"/>
      <sheetName val="Region"/>
      <sheetName val="Wslr List"/>
      <sheetName val="Emballages"/>
      <sheetName val="Historical Dailies"/>
      <sheetName val="Feriados"/>
      <sheetName val="Fab2"/>
      <sheetName val="Fab"/>
      <sheetName val="Producción"/>
      <sheetName val="BASE DADOS"/>
      <sheetName val="小黑屋"/>
      <sheetName val="__localhost_A_CERVEJA_GIPF_GIPF"/>
      <sheetName val="Divestment Russia"/>
      <sheetName val="Soc 30"/>
      <sheetName val="Soc 68"/>
      <sheetName val="BD"/>
      <sheetName val="Dropdownlists"/>
      <sheetName val="Resumen Costo"/>
      <sheetName val="Conditionnement"/>
      <sheetName val="Premissas"/>
      <sheetName val="Brazil Sovereign"/>
      <sheetName val="PROYEC__DE_VENTAS"/>
      <sheetName val="KSP"/>
      <sheetName val="Presupuesto original"/>
      <sheetName val="Gan Cambio Mon"/>
      <sheetName val="R.C.O. NARANJO"/>
      <sheetName val="Plan3"/>
      <sheetName val="BD - Realizado"/>
      <sheetName val="Cadastro de Veículos"/>
      <sheetName val="People"/>
      <sheetName val="SLA"/>
      <sheetName val="BASE DE DADOS"/>
      <sheetName val="Evaluación Proveedor"/>
      <sheetName val="Set_up"/>
      <sheetName val="Planilha_resultados1"/>
      <sheetName val="Entity_Score"/>
      <sheetName val="PS_Entity_1"/>
      <sheetName val="PS_Entity_2"/>
      <sheetName val="PROYEC__DE_VENTAS1"/>
      <sheetName val="Supporting_Data"/>
      <sheetName val="EBM-2_GHQ"/>
      <sheetName val="Months_and_Countries"/>
      <sheetName val="Distribución_D"/>
      <sheetName val="Proced_"/>
      <sheetName val="CHARTS_ADHOC2_K-EUR"/>
      <sheetName val="GIPF_XLS"/>
      <sheetName val="REALxMETA_-_CERVEJA"/>
      <sheetName val="Plano_de_Ação_-_Escore"/>
      <sheetName val="GER_FABRIL"/>
      <sheetName val="Drop_Down"/>
      <sheetName val="Cost_Leadership_Capex_Div_"/>
      <sheetName val="Cost_LeadershipCapex_Inv_"/>
      <sheetName val="Efic_Consumo_I-II"/>
      <sheetName val="Dados_BLP"/>
      <sheetName val="Promo_Reference"/>
      <sheetName val="Wslr_List"/>
      <sheetName val="Historical_Dailies"/>
      <sheetName val="BASE_DADOS"/>
      <sheetName val="Divestment_Russia"/>
      <sheetName val="Soc_30"/>
      <sheetName val="Soc_68"/>
      <sheetName val="Resumen_Costo"/>
      <sheetName val="Brazil_Sovereign"/>
      <sheetName val="Presupuesto_original"/>
      <sheetName val="Gan_Cambio_Mon"/>
      <sheetName val="R_C_O__NARANJO"/>
      <sheetName val="BD_-_Realizado"/>
      <sheetName val="Cadastro_de_Veículos"/>
      <sheetName val="BASE_DE_DADOS"/>
      <sheetName val="Evaluación_Proveedor"/>
      <sheetName val="Hoja2"/>
      <sheetName val="Share Price 2002"/>
      <sheetName val="Cover &amp; Parameters"/>
    </sheetNames>
    <definedNames>
      <definedName name="Entra"/>
      <definedName name="MenuCerv"/>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refreshError="1"/>
      <sheetData sheetId="164" refreshError="1"/>
      <sheetData sheetId="165" refreshError="1"/>
    </sheetDataSet>
  </externalBook>
</externalLink>
</file>

<file path=xl/externalLinks/externalLink1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lha resultados"/>
    </sheetNames>
    <sheetDataSet>
      <sheetData sheetId="0" refreshError="1"/>
    </sheetDataSet>
  </externalBook>
</externalLink>
</file>

<file path=xl/externalLinks/externalLink1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lha_Auxiliar"/>
    </sheetNames>
    <sheetDataSet>
      <sheetData sheetId="0" refreshError="1"/>
    </sheetDataSet>
  </externalBook>
</externalLink>
</file>

<file path=xl/externalLinks/externalLink1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MT1"/>
      <sheetName val="Engine"/>
      <sheetName val="Assumptions"/>
      <sheetName val="Validate"/>
      <sheetName val="Financials"/>
      <sheetName val="EI Calc"/>
      <sheetName val="Tabelas"/>
      <sheetName val="Meta"/>
      <sheetName val="Setup"/>
      <sheetName val="CDI"/>
      <sheetName val="Feriados"/>
      <sheetName val="Bloomberg"/>
      <sheetName val="Gráfico de colunas"/>
      <sheetName val="Gráfico de pareto"/>
      <sheetName val="Vermelha"/>
      <sheetName val="cad"/>
      <sheetName val="EI_Calc"/>
      <sheetName val="BASE_DADOS"/>
      <sheetName val="2"/>
      <sheetName val="Pg 1"/>
      <sheetName val="Farol metas"/>
      <sheetName val="025"/>
      <sheetName val="1994"/>
      <sheetName val="EI_Calc1"/>
      <sheetName val="Gráfico_de_colunas"/>
      <sheetName val="Gráfico_de_pareto"/>
      <sheetName val="Pg_1"/>
      <sheetName val="Farol_metas"/>
      <sheetName val="Company"/>
      <sheetName val="DATA"/>
      <sheetName val="Select"/>
      <sheetName val="meses"/>
      <sheetName val="Plan1"/>
      <sheetName val="StartSheet"/>
      <sheetName val="Cover &amp; Parameters"/>
      <sheetName val="Parameters"/>
      <sheetName val="TC Resumen"/>
      <sheetName val="Entrada de Dados"/>
      <sheetName val="Defaults"/>
      <sheetName val="Nossa Meta"/>
      <sheetName val="Projects list"/>
      <sheetName val="212405"/>
      <sheetName val="Fobing MPSA"/>
      <sheetName val="D. Op. MPSA"/>
      <sheetName val="ROL MPSA"/>
      <sheetName val="CPV MPSA"/>
      <sheetName val="TC_Resumen"/>
      <sheetName val="Nossa_Meta"/>
      <sheetName val="Paineis"/>
      <sheetName val="Prod2001"/>
      <sheetName val="ONTDATA"/>
      <sheetName val="apoio"/>
      <sheetName val="Dev_Mercado"/>
      <sheetName val="Participantes"/>
      <sheetName val="Empresas"/>
      <sheetName val="#¡REF"/>
      <sheetName val="Data ITW USA US$"/>
      <sheetName val="Resumo"/>
      <sheetName val="TC_Resumen1"/>
      <sheetName val="Nossa_Meta1"/>
      <sheetName val="Entrada_de_Dados"/>
      <sheetName val="Projects_list"/>
      <sheetName val="Fobing_MPSA"/>
      <sheetName val="D__Op__MPSA"/>
      <sheetName val="ROL_MPSA"/>
      <sheetName val="CPV_MPSA"/>
      <sheetName val="Constants"/>
      <sheetName val="Database (RUR)Mar YTD"/>
      <sheetName val="Share Price 2002"/>
      <sheetName val="Dados BLP"/>
      <sheetName val="aux"/>
      <sheetName val="codigos"/>
      <sheetName val="Validação"/>
      <sheetName val="MFG"/>
      <sheetName val="packages"/>
      <sheetName val="Budget_2009_Production_Targets"/>
      <sheetName val="#REF"/>
      <sheetName val="Cognos Lines"/>
      <sheetName val="Conversion Rates"/>
      <sheetName val="Overview"/>
      <sheetName val="Lists"/>
      <sheetName val="dados"/>
      <sheetName val="MgnEnero"/>
      <sheetName val="Hoja1"/>
      <sheetName val="Distribución D"/>
      <sheetName val="ANS-Ap_Result_2003"/>
      <sheetName val="M-Quest"/>
      <sheetName val="Gauge"/>
      <sheetName val="Distribución C"/>
      <sheetName val="Sheet3"/>
      <sheetName val="macro d'éval"/>
      <sheetName val="ctmg"/>
      <sheetName val="Income_Statement"/>
      <sheetName val="BOLETA"/>
      <sheetName val="SETTINGS"/>
      <sheetName val="operações"/>
      <sheetName val="RESULTS"/>
      <sheetName val="Tabela 5"/>
      <sheetName val="BASE"/>
      <sheetName val="BAM Focus Brands"/>
      <sheetName val="D-1"/>
      <sheetName val="MD"/>
      <sheetName val="TEMP"/>
      <sheetName val="JDE data"/>
      <sheetName val="10IM - Full Detail"/>
      <sheetName val="Par"/>
      <sheetName val="Planilha resultados"/>
      <sheetName val="Company &amp; plan data"/>
      <sheetName val="LocalActuaryData"/>
      <sheetName val="Drawback"/>
      <sheetName val="Consumo Est. Elaboracion"/>
      <sheetName val="Base PEF"/>
      <sheetName val="ValidDataDrops"/>
      <sheetName val="Parche0405"/>
      <sheetName val="Registro"/>
      <sheetName val="Flash Report SDC(EUR)"/>
      <sheetName val="Master"/>
      <sheetName val="Aprovadores"/>
      <sheetName val="NETH"/>
      <sheetName val="Daily Report"/>
      <sheetName val="IC's"/>
      <sheetName val="DIVESTMENTS OTHER CURRENCY"/>
      <sheetName val="TABLA 2001"/>
      <sheetName val="EI_Calc2"/>
      <sheetName val="Gráfico_de_colunas1"/>
      <sheetName val="Gráfico_de_pareto1"/>
      <sheetName val="Pg_11"/>
      <sheetName val="Farol_metas1"/>
      <sheetName val="Input"/>
      <sheetName val="MKT_Terr"/>
      <sheetName val="lookup"/>
      <sheetName val="Canal"/>
      <sheetName val="Ajustes"/>
      <sheetName val="Placas"/>
      <sheetName val="CHARTS ADHOC2 K-EUR"/>
      <sheetName val="SYSTEM"/>
      <sheetName val="NT"/>
      <sheetName val="NT IND"/>
      <sheetName val="DEP"/>
      <sheetName val="DEP IND"/>
      <sheetName val="CHARTS OVERALL"/>
      <sheetName val="INDUSTRIAL"/>
      <sheetName val="CADASTRO"/>
      <sheetName val="DIST"/>
      <sheetName val="MALHAD"/>
      <sheetName val="PUXADIA"/>
      <sheetName val="Daten"/>
      <sheetName val="IS BS actual"/>
      <sheetName val="Como Estamos"/>
      <sheetName val="Critérios"/>
      <sheetName val="Rk"/>
      <sheetName val="USA Vol 08"/>
      <sheetName val="Masters"/>
      <sheetName val="LDE"/>
      <sheetName val="SCFD"/>
      <sheetName val="BEER STANDARDS"/>
      <sheetName val="Schroder Small Caps"/>
      <sheetName val="Controls"/>
      <sheetName val="LBO Model"/>
      <sheetName val="Sheet1"/>
      <sheetName val="PONDERA"/>
      <sheetName val="Tela Inicial"/>
      <sheetName val="TMEF _ TMR  121"/>
      <sheetName val="RESULTADOS"/>
      <sheetName val="MOL"/>
      <sheetName val="Gráfico5"/>
      <sheetName val="Gráfico4"/>
      <sheetName val="Gráfico3"/>
      <sheetName val="Gráfico2"/>
      <sheetName val="Gráfico1"/>
      <sheetName val="SEM 31"/>
      <sheetName val="SEM.36"/>
      <sheetName val="SEM.37"/>
      <sheetName val="SEM.38"/>
      <sheetName val="SEM.39"/>
      <sheetName val="IW38"/>
      <sheetName val="IW49"/>
      <sheetName val="Sem"/>
      <sheetName val="Dom"/>
      <sheetName val="Lun"/>
      <sheetName val="Mar"/>
      <sheetName val="Mie"/>
      <sheetName val="Jue"/>
      <sheetName val="Vie"/>
      <sheetName val="Sab"/>
      <sheetName val="IMPRESION"/>
      <sheetName val="Reuniones"/>
      <sheetName val="Grafica con tiempos de Paros"/>
      <sheetName val="Grafica con Costos"/>
      <sheetName val="IW47"/>
      <sheetName val="MB24"/>
      <sheetName val="EQR"/>
      <sheetName val="TC_Resumen2"/>
      <sheetName val="Nossa_Meta2"/>
      <sheetName val="Entrada_de_Dados1"/>
      <sheetName val="Fobing_MPSA1"/>
      <sheetName val="D__Op__MPSA1"/>
      <sheetName val="ROL_MPSA1"/>
      <sheetName val="CPV_MPSA1"/>
      <sheetName val="Projects_list1"/>
      <sheetName val="Pilares"/>
      <sheetName val="Parameter"/>
      <sheetName val="Testing Template Guidance"/>
      <sheetName val="Test Programs"/>
      <sheetName val="MUG"/>
      <sheetName val="Curve"/>
      <sheetName val="Months and Countries"/>
      <sheetName val="inputs"/>
      <sheetName val="New Emp"/>
      <sheetName val="D_ Op_ MPSA"/>
      <sheetName val="Árvore"/>
      <sheetName val="MAIO-03"/>
      <sheetName val="Principal"/>
      <sheetName val="Revised Industry Slide"/>
      <sheetName val="Total Industry History 04-08"/>
      <sheetName val="Menu"/>
      <sheetName val="SIL Russia"/>
      <sheetName val="DePara"/>
      <sheetName val="Constantes"/>
      <sheetName val="MIX NACIONAL"/>
      <sheetName val="VOLUMENES NACIONALES"/>
      <sheetName val="Value Driver IV (Capex inv.)"/>
      <sheetName val="Maestro Final"/>
      <sheetName val="Comparable Analysis"/>
      <sheetName val="Case"/>
      <sheetName val="SumVal"/>
      <sheetName val="producto"/>
      <sheetName val="Tab Aux"/>
      <sheetName val="BLP"/>
      <sheetName val="Benchmarks"/>
      <sheetName val="hidden"/>
      <sheetName val="KpiList"/>
      <sheetName val="Data CY"/>
      <sheetName val="Simulator"/>
      <sheetName val="std wrk hrs"/>
      <sheetName val="Trends"/>
      <sheetName val=" 3 oct Lt DES"/>
      <sheetName val="AMS-SCITUM-Seguridad"/>
      <sheetName val="EI_Calc3"/>
      <sheetName val="Pg_12"/>
      <sheetName val="Gráfico_de_colunas2"/>
      <sheetName val="Gráfico_de_pareto2"/>
      <sheetName val="Farol_metas2"/>
      <sheetName val="Cover_&amp;_Parameters"/>
      <sheetName val="Data_ITW_USA_US$"/>
      <sheetName val="Share_Price_2002"/>
      <sheetName val="Dados_BLP"/>
      <sheetName val="Database_(RUR)Mar_YTD"/>
      <sheetName val="Distribución_D"/>
      <sheetName val="Distribución_C"/>
      <sheetName val="macro_d'éval"/>
      <sheetName val="Cognos_Lines"/>
      <sheetName val="Conversion_Rates"/>
      <sheetName val="Tabela_5"/>
      <sheetName val="BAM_Focus_Brands"/>
      <sheetName val="JDE_data"/>
      <sheetName val="10IM_-_Full_Detail"/>
      <sheetName val="Planilha_resultados"/>
      <sheetName val="Company_&amp;_plan_data"/>
      <sheetName val="Consumo_Est__Elaboracion"/>
      <sheetName val="Base_PEF"/>
      <sheetName val="Flash_Report_SDC(EUR)"/>
      <sheetName val="TABLA_2001"/>
      <sheetName val="Daily_Report"/>
      <sheetName val="DIVESTMENTS_OTHER_CURRENCY"/>
      <sheetName val="CHARTS_ADHOC2_K-EUR"/>
      <sheetName val="NT_IND"/>
      <sheetName val="DEP_IND"/>
      <sheetName val="CHARTS_OVERALL"/>
      <sheetName val="IS_BS_actual"/>
      <sheetName val="Como_Estamos"/>
      <sheetName val="Schroder_Small_Caps"/>
      <sheetName val="USA_Vol_08"/>
      <sheetName val="BEER_STANDARDS"/>
      <sheetName val="LBO_Model"/>
      <sheetName val="Tela_Inicial"/>
      <sheetName val="TMEF___TMR__121"/>
      <sheetName val="Revised_Industry_Slide"/>
      <sheetName val="Total_Industry_History_04-08"/>
      <sheetName val="capex"/>
      <sheetName val="EBM-2 GHQ"/>
      <sheetName val="Quarterly LBO Model"/>
      <sheetName val="NIUs"/>
      <sheetName val="TC_Resumen3"/>
      <sheetName val="Entrada_de_Dados2"/>
      <sheetName val="Nossa_Meta3"/>
      <sheetName val="Projects_list2"/>
      <sheetName val="Fobing_MPSA2"/>
      <sheetName val="D__Op__MPSA2"/>
      <sheetName val="ROL_MPSA2"/>
      <sheetName val="CPV_MPSA2"/>
      <sheetName val="Testing_Template_Guidance"/>
      <sheetName val="Test_Programs"/>
      <sheetName val="Tab_Aux"/>
      <sheetName val="Data_CY"/>
      <sheetName val="std_wrk_hrs"/>
      <sheetName val="MIX_NACIONAL"/>
      <sheetName val="VOLUMENES_NACIONALES"/>
      <sheetName val="Months_and_Countries"/>
      <sheetName val="New_Emp"/>
      <sheetName val="SIL_Russia"/>
      <sheetName val="D__Op__MPSA3"/>
      <sheetName val="Rel_Histórico"/>
      <sheetName val="Resultado"/>
      <sheetName val="Premissas"/>
      <sheetName val="CI"/>
      <sheetName val="MU"/>
      <sheetName val="Coleta"/>
      <sheetName val="EI_Calc4"/>
      <sheetName val="Gráfico_de_colunas3"/>
      <sheetName val="Gráfico_de_pareto3"/>
      <sheetName val="Pg_13"/>
      <sheetName val="Farol_metas3"/>
      <sheetName val="TC_Resumen4"/>
      <sheetName val="Entrada_de_Dados3"/>
      <sheetName val="Nossa_Meta4"/>
      <sheetName val="Projects_list3"/>
      <sheetName val="Fobing_MPSA3"/>
      <sheetName val="D__Op__MPSA4"/>
      <sheetName val="ROL_MPSA3"/>
      <sheetName val="CPV_MPSA3"/>
      <sheetName val="Cover_&amp;_Parameters1"/>
      <sheetName val="Data_ITW_USA_US$1"/>
      <sheetName val="Database_(RUR)Mar_YTD1"/>
      <sheetName val="Share_Price_20021"/>
      <sheetName val="Dados_BLP1"/>
      <sheetName val="BAM_Focus_Brands1"/>
      <sheetName val="Cognos_Lines1"/>
      <sheetName val="Conversion_Rates1"/>
      <sheetName val="Tabela_51"/>
      <sheetName val="Distribución_D1"/>
      <sheetName val="Distribución_C1"/>
      <sheetName val="macro_d'éval1"/>
      <sheetName val="Base_PEF1"/>
      <sheetName val="Flash_Report_SDC(EUR)1"/>
      <sheetName val="10IM_-_Full_Detail1"/>
      <sheetName val="JDE_data1"/>
      <sheetName val="Daily_Report1"/>
      <sheetName val="DIVESTMENTS_OTHER_CURRENCY1"/>
      <sheetName val="Planilha_resultados1"/>
      <sheetName val="Company_&amp;_plan_data1"/>
      <sheetName val="Consumo_Est__Elaboracion1"/>
      <sheetName val="TABLA_20011"/>
      <sheetName val="LBO_Model1"/>
      <sheetName val="USA_Vol_081"/>
      <sheetName val="BEER_STANDARDS1"/>
      <sheetName val="CHARTS_ADHOC2_K-EUR1"/>
      <sheetName val="NT_IND1"/>
      <sheetName val="DEP_IND1"/>
      <sheetName val="CHARTS_OVERALL1"/>
      <sheetName val="IS_BS_actual1"/>
      <sheetName val="Como_Estamos1"/>
      <sheetName val="Testing_Template_Guidance1"/>
      <sheetName val="Test_Programs1"/>
      <sheetName val="Revised_Industry_Slide1"/>
      <sheetName val="Total_Industry_History_04-081"/>
      <sheetName val="Tab_Aux1"/>
      <sheetName val="Data_CY1"/>
      <sheetName val="std_wrk_hrs1"/>
      <sheetName val="MIX_NACIONAL1"/>
      <sheetName val="VOLUMENES_NACIONALES1"/>
      <sheetName val="Months_and_Countries1"/>
      <sheetName val="New_Emp1"/>
      <sheetName val="SIL_Russia1"/>
      <sheetName val="D__Op__MPSA5"/>
      <sheetName val="Tela_Inicial1"/>
      <sheetName val="TMEF___TMR__1211"/>
      <sheetName val="Schroder_Small_Caps1"/>
      <sheetName val="_3_oct_Lt_DES"/>
      <sheetName val="Quarterly_LBO_Model"/>
      <sheetName val="EBM-2_GHQ"/>
      <sheetName val="Maestro_Final"/>
      <sheetName val="Comparable_Analysis"/>
      <sheetName val="SEM_31"/>
      <sheetName val="SEM_36"/>
      <sheetName val="SEM_37"/>
      <sheetName val="SEM_38"/>
      <sheetName val="SEM_39"/>
      <sheetName val="Grafica_con_tiempos_de_Paros"/>
      <sheetName val="Grafica_con_Costos"/>
      <sheetName val="Value_Driver_IV_(Capex_inv_)"/>
      <sheetName val="Comps"/>
      <sheetName val="LOG template"/>
      <sheetName val="LE File (Gabi)"/>
      <sheetName val="Cognos YTD BU"/>
      <sheetName val="Tables"/>
      <sheetName val="VLC R&amp;O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refreshError="1"/>
      <sheetData sheetId="382" refreshError="1"/>
      <sheetData sheetId="383" refreshError="1"/>
      <sheetData sheetId="384" refreshError="1"/>
      <sheetData sheetId="385" refreshError="1"/>
      <sheetData sheetId="386" refreshError="1"/>
    </sheetDataSet>
  </externalBook>
</externalLink>
</file>

<file path=xl/externalLinks/externalLink1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3"/>
    </sheetNames>
    <sheetDataSet>
      <sheetData sheetId="0" refreshError="1"/>
    </sheetDataSet>
  </externalBook>
</externalLink>
</file>

<file path=xl/externalLinks/externalLink1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DCA"/>
      <sheetName val="Menu"/>
      <sheetName val="Esc_Probl"/>
      <sheetName val="Historico"/>
      <sheetName val="Plan1"/>
      <sheetName val="GMR"/>
      <sheetName val="Brainstorming"/>
      <sheetName val="Causa fundamental"/>
      <sheetName val="Energia Elétrica"/>
      <sheetName val="Plano de Ação"/>
      <sheetName val="Check"/>
      <sheetName val="Lista_de_Feriados"/>
      <sheetName val="Vermelha"/>
      <sheetName val="Meta"/>
      <sheetName val="PDCA_energia_2004"/>
      <sheetName val="Relatorio"/>
      <sheetName val="Plan3"/>
      <sheetName val="ESTAT"/>
      <sheetName val="Set Up"/>
      <sheetName val="Crit"/>
      <sheetName val="Planilha_Auxiliar"/>
      <sheetName val="12."/>
      <sheetName val="PM"/>
      <sheetName val="DADOS"/>
      <sheetName val="2011 Validado"/>
      <sheetName val="Formulário Aprovação"/>
      <sheetName val="TD.PL.Unidades"/>
      <sheetName val="Planilha resultados"/>
      <sheetName val="Tabela"/>
      <sheetName val="Feriados"/>
      <sheetName val="Plan2"/>
      <sheetName val="1"/>
      <sheetName val="BD BagPV"/>
      <sheetName val="ENV NC Pyramid (Jan-September"/>
      <sheetName val="Causa_fundamental"/>
      <sheetName val="Energia_Elétrica"/>
      <sheetName val="Plano_de_Ação"/>
      <sheetName val="Set_Up"/>
      <sheetName val="12_"/>
      <sheetName val="2011_Validado"/>
      <sheetName val="Formulário_Aprovação"/>
      <sheetName val="TD_PL_Unidades"/>
      <sheetName val="Planilha_resultados"/>
      <sheetName val="POA"/>
      <sheetName val="Support"/>
      <sheetName val="#REF"/>
      <sheetName val="REALxMETA - CERVEJA"/>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1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2da. PERSONAL"/>
      <sheetName val="puestos1"/>
    </sheetNames>
    <sheetDataSet>
      <sheetData sheetId="0" refreshError="1"/>
      <sheetData sheetId="1" refreshError="1"/>
      <sheetData sheetId="2" refreshError="1"/>
    </sheetDataSet>
  </externalBook>
</externalLink>
</file>

<file path=xl/externalLinks/externalLink1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s>
    <sheetDataSet>
      <sheetData sheetId="0" refreshError="1"/>
    </sheetDataSet>
  </externalBook>
</externalLink>
</file>

<file path=xl/externalLinks/externalLink1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PFPACK"/>
    </sheetNames>
    <definedNames>
      <definedName name="FazFiltro"/>
      <definedName name="Imprimir"/>
      <definedName name="OrdenarFábrica"/>
      <definedName name="OrdenarÍndices"/>
      <definedName name="OrdenarMelhores"/>
    </definedNames>
    <sheetDataSet>
      <sheetData sheetId="0" refreshError="1"/>
    </sheetDataSet>
  </externalBook>
</externalLink>
</file>

<file path=xl/externalLinks/externalLink1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
      <sheetName val="Bahe9806"/>
      <sheetName val="Principal"/>
      <sheetName val="Ref"/>
      <sheetName val="Sum. DCF"/>
      <sheetName val="Action Log"/>
      <sheetName val="Custos"/>
      <sheetName val="SMT1"/>
      <sheetName val="EMPREGADOS"/>
      <sheetName val="Planificador"/>
      <sheetName val="Sum__DCF"/>
      <sheetName val="XLR_NoRangeSheet"/>
      <sheetName val="EBM-2 GHQ"/>
      <sheetName val="Supporting Data"/>
      <sheetName val="Action_Log"/>
      <sheetName val="EBM-2_GHQ"/>
      <sheetName val="Plan3"/>
      <sheetName val="Menu"/>
      <sheetName val="EQR"/>
      <sheetName val="INVESTMENTS REP CURR"/>
      <sheetName val="DIVESTMENTS REP CURR"/>
      <sheetName val="Plan1"/>
      <sheetName val="Proportions des emballages"/>
      <sheetName val="RESUME"/>
      <sheetName val="Botll _Apart_liber"/>
      <sheetName val="Tarimas_Entregadas APT"/>
      <sheetName val="Tablas"/>
      <sheetName val="paretos Noviembre 2017"/>
      <sheetName val="2"/>
      <sheetName val="Overview"/>
      <sheetName val="Lists"/>
      <sheetName val="Resultado"/>
      <sheetName val="Entrega"/>
      <sheetName val="Fab"/>
      <sheetName val="Consumo"/>
      <sheetName val="Reunião"/>
      <sheetName val="Hoja1"/>
      <sheetName val="EC BU"/>
      <sheetName val="Finance"/>
      <sheetName val="L&amp;CA"/>
      <sheetName val="Logistics"/>
      <sheetName val="People"/>
      <sheetName val="PE BU"/>
      <sheetName val="Procurement"/>
      <sheetName val="S&amp;I"/>
      <sheetName val="Solutions"/>
      <sheetName val="Supply"/>
      <sheetName val="Case"/>
      <sheetName val="SumVal"/>
      <sheetName val="Action_Log1"/>
      <sheetName val="Sum__DCF1"/>
      <sheetName val="EBM-2_GHQ1"/>
      <sheetName val="Supporting_Data"/>
      <sheetName val="INVESTMENTS_REP_CURR"/>
      <sheetName val="DIVESTMENTS_REP_CURR"/>
      <sheetName val="Proportions_des_emballages"/>
      <sheetName val="Botll__Apart_liber"/>
      <sheetName val="Tarimas_Entregadas_APT"/>
      <sheetName val="paretos_Noviembre_2017"/>
      <sheetName val="EC_BU"/>
      <sheetName val="PE_BU"/>
      <sheetName val="Action_Log2"/>
      <sheetName val="Sum__DCF2"/>
      <sheetName val="EBM-2_GHQ2"/>
      <sheetName val="Supporting_Data1"/>
      <sheetName val="paretos_Noviembre_20171"/>
      <sheetName val="INVESTMENTS_REP_CURR1"/>
      <sheetName val="DIVESTMENTS_REP_CURR1"/>
      <sheetName val="Proportions_des_emballages1"/>
      <sheetName val="Botll__Apart_liber1"/>
      <sheetName val="Tarimas_Entregadas_APT1"/>
      <sheetName val="EC_BU1"/>
      <sheetName val="PE_BU1"/>
      <sheetName val="BD_personal"/>
      <sheetName val="engine"/>
      <sheetName val="assumptions"/>
      <sheetName val="validate"/>
      <sheetName val="Financials"/>
      <sheetName val="ei calc"/>
      <sheetName val="Hoja2"/>
      <sheetName val="INPUT"/>
      <sheetName val="Prices"/>
      <sheetName val="Ago 99"/>
      <sheetName val="Sum__DCF3"/>
      <sheetName val="Forex"/>
      <sheetName val="02"/>
      <sheetName val="Sheet1"/>
      <sheetName val="Gauge"/>
      <sheetName val="Sum__DCF4"/>
      <sheetName val="Action_Log3"/>
      <sheetName val="EBM-2_GHQ3"/>
      <sheetName val="Ago_99"/>
      <sheetName val="Sum__DCF5"/>
      <sheetName val="Action_Log4"/>
      <sheetName val="EBM-2_GHQ4"/>
      <sheetName val="Ago_991"/>
      <sheetName val="Sum__DCF6"/>
      <sheetName val="Action_Log5"/>
      <sheetName val="EBM-2_GHQ5"/>
      <sheetName val="Ago_992"/>
      <sheetName val="Supporting_Data2"/>
      <sheetName val="Proportions_des_emballages2"/>
      <sheetName val="INVESTMENTS_REP_CURR2"/>
      <sheetName val="DIVESTMENTS_REP_CURR2"/>
      <sheetName val="GVs"/>
      <sheetName val="Supporting_Data3"/>
      <sheetName val="Botll__Apart_liber3"/>
      <sheetName val="Tarimas_Entregadas_APT3"/>
      <sheetName val="INVESTMENTS_REP_CURR3"/>
      <sheetName val="DIVESTMENTS_REP_CURR3"/>
      <sheetName val="Proportions_des_emballages3"/>
      <sheetName val="paretos_Noviembre_20173"/>
      <sheetName val="Botll__Apart_liber2"/>
      <sheetName val="Tarimas_Entregadas_APT2"/>
      <sheetName val="paretos_Noviembre_20172"/>
      <sheetName val="Action_Log8"/>
      <sheetName val="Sum__DCF9"/>
      <sheetName val="EBM-2_GHQ8"/>
      <sheetName val="Supporting_Data5"/>
      <sheetName val="Proportions_des_emballages5"/>
      <sheetName val="INVESTMENTS_REP_CURR5"/>
      <sheetName val="DIVESTMENTS_REP_CURR5"/>
      <sheetName val="Ago_994"/>
      <sheetName val="Action_Log6"/>
      <sheetName val="Sum__DCF7"/>
      <sheetName val="EBM-2_GHQ6"/>
      <sheetName val="Ago_993"/>
      <sheetName val="Sum__DCF8"/>
      <sheetName val="Action_Log7"/>
      <sheetName val="EBM-2_GHQ7"/>
      <sheetName val="Supporting_Data4"/>
      <sheetName val="Proportions_des_emballages4"/>
      <sheetName val="INVESTMENTS_REP_CURR4"/>
      <sheetName val="DIVESTMENTS_REP_CURR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Set>
  </externalBook>
</externalLink>
</file>

<file path=xl/externalLinks/externalLink1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o"/>
      <sheetName val="Renda Fixa"/>
      <sheetName val="Swap"/>
      <sheetName val="Futuros"/>
      <sheetName val="Ajustes"/>
      <sheetName val="Feriados"/>
      <sheetName val="2004"/>
      <sheetName val="Rel_Histórico"/>
      <sheetName val="Menu"/>
      <sheetName val="Plan3"/>
      <sheetName val="análise"/>
      <sheetName val="Jupiter 022002"/>
      <sheetName val="Entidade"/>
      <sheetName val="NBZ"/>
      <sheetName val="VBZ"/>
      <sheetName val="CO"/>
      <sheetName val="POA"/>
      <sheetName val="FE"/>
      <sheetName val="Renda_Fixa"/>
      <sheetName val="Jupiter_022002"/>
      <sheetName val="transf - imp&amp;exp"/>
      <sheetName val="Plan2"/>
      <sheetName val="Planilha resultados"/>
      <sheetName val="Base PEF"/>
      <sheetName val="Overview"/>
      <sheetName val="Lists"/>
      <sheetName val="Focus Plants"/>
      <sheetName val="V06"/>
      <sheetName val="Y06"/>
      <sheetName val="Data"/>
      <sheetName val="Assumptions"/>
      <sheetName val="Fab"/>
      <sheetName val="#REF"/>
      <sheetName val="Custos"/>
      <sheetName val="Plan1"/>
      <sheetName val="Gauge"/>
      <sheetName val="T-LIST"/>
      <sheetName val="Sheet2"/>
      <sheetName val="Sum. DCF"/>
      <sheetName val="Sheet1"/>
      <sheetName val="Proportions des emballages"/>
      <sheetName val="RESUME"/>
      <sheetName val="2-Daily Report"/>
      <sheetName val="PM"/>
      <sheetName val="FCD"/>
      <sheetName val="Aux"/>
      <sheetName val="1"/>
      <sheetName val="DATA P&amp;L"/>
      <sheetName val="FX IR"/>
      <sheetName val="BOQ-1"/>
      <sheetName val="EBM-2 GHQ"/>
      <sheetName val="Ref"/>
      <sheetName val="Store Reconciliation"/>
      <sheetName val="CRITERIA1"/>
      <sheetName val="TMEF _ TMR  121"/>
      <sheetName val="Vermelha"/>
      <sheetName val="Resultado"/>
      <sheetName val="Validação"/>
      <sheetName val="EJ (Ass. - Immat.)"/>
      <sheetName val="Parameters"/>
      <sheetName val="SMT1"/>
      <sheetName val="Empresas"/>
      <sheetName val="Proced."/>
      <sheetName val="Tabela1"/>
      <sheetName val="Step2_Correlation"/>
      <sheetName val="Step2_Histogram"/>
      <sheetName val="Projects"/>
      <sheetName val="geography"/>
      <sheetName val="Supporting Data"/>
      <sheetName val="Qui"/>
      <sheetName val="VariablesDocumentacionISO"/>
      <sheetName val="Estandares"/>
      <sheetName val="BD - Realizado"/>
      <sheetName val="Cadastro de Veículos"/>
      <sheetName val="Apr by Dim"/>
      <sheetName val="KE30 Check"/>
      <sheetName val="USD"/>
      <sheetName val="Renda_Fixa1"/>
      <sheetName val="Jupiter_0220021"/>
      <sheetName val="transf_-_imp&amp;exp"/>
      <sheetName val="Planilha_resultados"/>
      <sheetName val="Base_PEF"/>
      <sheetName val="Lista"/>
      <sheetName val="calendario"/>
      <sheetName val="RESULTS"/>
      <sheetName val="INVESTMENTS REP CURR"/>
      <sheetName val="DIVESTMENTS REP CURR"/>
      <sheetName val="TABELAS"/>
      <sheetName val="DIST"/>
      <sheetName val="XLR_NoRangeSheet"/>
      <sheetName val="Months and Countries"/>
      <sheetName val="Jupiter 022002.xls"/>
      <sheetName val="Usiminas "/>
      <sheetName val="Case"/>
      <sheetName val="SumVal"/>
      <sheetName val="Bajada Cognos"/>
      <sheetName val="Caratula"/>
      <sheetName val="Resumen Costo"/>
      <sheetName val="Escala Mercer"/>
      <sheetName val="7 Análise das Causas Ret1"/>
      <sheetName val="Planilha_Auxiliar"/>
      <sheetName val="F-Prev"/>
      <sheetName val="Action Log"/>
      <sheetName val="FattMese"/>
      <sheetName val="Canal"/>
      <sheetName val="Placas"/>
      <sheetName val="MêsBase"/>
      <sheetName val="11"/>
      <sheetName val="Parametros"/>
      <sheetName val="DCF"/>
      <sheetName val="Renda_Fixa2"/>
      <sheetName val="Jupiter_0220022"/>
      <sheetName val="transf_-_imp&amp;exp1"/>
      <sheetName val="Planilha_resultados1"/>
      <sheetName val="Base_PEF1"/>
      <sheetName val="Focus_Plants"/>
      <sheetName val="Sum__DCF"/>
      <sheetName val="Proportions_des_emballages"/>
      <sheetName val="2-Daily_Report"/>
      <sheetName val="DATA_P&amp;L"/>
      <sheetName val="Store_Reconciliation"/>
      <sheetName val="FX_IR"/>
      <sheetName val="EBM-2_GHQ"/>
      <sheetName val="TMEF___TMR__121"/>
      <sheetName val="EJ_(Ass__-_Immat_)"/>
      <sheetName val="Proced_"/>
      <sheetName val="Supporting_Data"/>
      <sheetName val="BD_-_Realizado"/>
      <sheetName val="Cadastro_de_Veículos"/>
      <sheetName val="Apr_by_Dim"/>
      <sheetName val="KE30_Check"/>
      <sheetName val="Usiminas_"/>
      <sheetName val="Bajada_Cognos"/>
      <sheetName val="Resumen_Costo"/>
      <sheetName val="Months_and_Countries"/>
      <sheetName val="Jupiter_022002_xls"/>
      <sheetName val="Escala_Mercer"/>
      <sheetName val="INVESTMENTS_REP_CURR"/>
      <sheetName val="DIVESTMENTS_REP_CURR"/>
      <sheetName val="Action_Log"/>
      <sheetName val="7_Análise_das_Causas_Ret1"/>
      <sheetName val="Renda_Fixa5"/>
      <sheetName val="Jupiter_0220025"/>
      <sheetName val="transf_-_imp&amp;exp4"/>
      <sheetName val="Planilha_resultados4"/>
      <sheetName val="Base_PEF4"/>
      <sheetName val="Focus_Plants3"/>
      <sheetName val="Sum__DCF3"/>
      <sheetName val="Proportions_des_emballages3"/>
      <sheetName val="2-Daily_Report3"/>
      <sheetName val="DATA_P&amp;L3"/>
      <sheetName val="Store_Reconciliation3"/>
      <sheetName val="FX_IR3"/>
      <sheetName val="EBM-2_GHQ3"/>
      <sheetName val="TMEF___TMR__1213"/>
      <sheetName val="EJ_(Ass__-_Immat_)3"/>
      <sheetName val="Proced_3"/>
      <sheetName val="Supporting_Data3"/>
      <sheetName val="BD_-_Realizado3"/>
      <sheetName val="Cadastro_de_Veículos3"/>
      <sheetName val="Apr_by_Dim3"/>
      <sheetName val="KE30_Check3"/>
      <sheetName val="Usiminas_3"/>
      <sheetName val="Bajada_Cognos3"/>
      <sheetName val="Resumen_Costo3"/>
      <sheetName val="Months_and_Countries3"/>
      <sheetName val="Jupiter_022002_xls3"/>
      <sheetName val="Escala_Mercer3"/>
      <sheetName val="INVESTMENTS_REP_CURR3"/>
      <sheetName val="DIVESTMENTS_REP_CURR3"/>
      <sheetName val="Action_Log3"/>
      <sheetName val="7_Análise_das_Causas_Ret13"/>
      <sheetName val="Renda_Fixa3"/>
      <sheetName val="Jupiter_0220023"/>
      <sheetName val="transf_-_imp&amp;exp2"/>
      <sheetName val="Planilha_resultados2"/>
      <sheetName val="Base_PEF2"/>
      <sheetName val="Focus_Plants1"/>
      <sheetName val="Sum__DCF1"/>
      <sheetName val="Proportions_des_emballages1"/>
      <sheetName val="2-Daily_Report1"/>
      <sheetName val="DATA_P&amp;L1"/>
      <sheetName val="Store_Reconciliation1"/>
      <sheetName val="FX_IR1"/>
      <sheetName val="EBM-2_GHQ1"/>
      <sheetName val="TMEF___TMR__1211"/>
      <sheetName val="EJ_(Ass__-_Immat_)1"/>
      <sheetName val="Proced_1"/>
      <sheetName val="Supporting_Data1"/>
      <sheetName val="BD_-_Realizado1"/>
      <sheetName val="Cadastro_de_Veículos1"/>
      <sheetName val="Apr_by_Dim1"/>
      <sheetName val="KE30_Check1"/>
      <sheetName val="Usiminas_1"/>
      <sheetName val="Bajada_Cognos1"/>
      <sheetName val="Resumen_Costo1"/>
      <sheetName val="Months_and_Countries1"/>
      <sheetName val="Jupiter_022002_xls1"/>
      <sheetName val="Escala_Mercer1"/>
      <sheetName val="INVESTMENTS_REP_CURR1"/>
      <sheetName val="DIVESTMENTS_REP_CURR1"/>
      <sheetName val="Action_Log1"/>
      <sheetName val="7_Análise_das_Causas_Ret11"/>
      <sheetName val="Renda_Fixa4"/>
      <sheetName val="Jupiter_0220024"/>
      <sheetName val="transf_-_imp&amp;exp3"/>
      <sheetName val="Planilha_resultados3"/>
      <sheetName val="Base_PEF3"/>
      <sheetName val="Focus_Plants2"/>
      <sheetName val="Sum__DCF2"/>
      <sheetName val="Proportions_des_emballages2"/>
      <sheetName val="2-Daily_Report2"/>
      <sheetName val="DATA_P&amp;L2"/>
      <sheetName val="Store_Reconciliation2"/>
      <sheetName val="FX_IR2"/>
      <sheetName val="EBM-2_GHQ2"/>
      <sheetName val="TMEF___TMR__1212"/>
      <sheetName val="EJ_(Ass__-_Immat_)2"/>
      <sheetName val="Proced_2"/>
      <sheetName val="Supporting_Data2"/>
      <sheetName val="BD_-_Realizado2"/>
      <sheetName val="Cadastro_de_Veículos2"/>
      <sheetName val="Apr_by_Dim2"/>
      <sheetName val="KE30_Check2"/>
      <sheetName val="Usiminas_2"/>
      <sheetName val="Bajada_Cognos2"/>
      <sheetName val="Resumen_Costo2"/>
      <sheetName val="Months_and_Countries2"/>
      <sheetName val="Jupiter_022002_xls2"/>
      <sheetName val="Escala_Mercer2"/>
      <sheetName val="INVESTMENTS_REP_CURR2"/>
      <sheetName val="DIVESTMENTS_REP_CURR2"/>
      <sheetName val="Action_Log2"/>
      <sheetName val="7_Análise_das_Causas_Ret12"/>
      <sheetName val="Renda_Fixa6"/>
      <sheetName val="Jupiter_0220026"/>
      <sheetName val="transf_-_imp&amp;exp5"/>
      <sheetName val="Planilha_resultados5"/>
      <sheetName val="Base_PEF5"/>
      <sheetName val="Focus_Plants4"/>
      <sheetName val="Sum__DCF4"/>
      <sheetName val="Proportions_des_emballages4"/>
      <sheetName val="2-Daily_Report4"/>
      <sheetName val="DATA_P&amp;L4"/>
      <sheetName val="Store_Reconciliation4"/>
      <sheetName val="FX_IR4"/>
      <sheetName val="EBM-2_GHQ4"/>
      <sheetName val="TMEF___TMR__1214"/>
      <sheetName val="EJ_(Ass__-_Immat_)4"/>
      <sheetName val="Proced_4"/>
      <sheetName val="Supporting_Data4"/>
      <sheetName val="BD_-_Realizado4"/>
      <sheetName val="Cadastro_de_Veículos4"/>
      <sheetName val="Apr_by_Dim4"/>
      <sheetName val="KE30_Check4"/>
      <sheetName val="Usiminas_4"/>
      <sheetName val="Bajada_Cognos4"/>
      <sheetName val="Resumen_Costo4"/>
      <sheetName val="Months_and_Countries4"/>
      <sheetName val="Jupiter_022002_xls4"/>
      <sheetName val="Escala_Mercer4"/>
      <sheetName val="INVESTMENTS_REP_CURR4"/>
      <sheetName val="DIVESTMENTS_REP_CURR4"/>
      <sheetName val="Action_Log4"/>
      <sheetName val="7_Análise_das_Causas_Ret14"/>
      <sheetName val="Data-Tables"/>
      <sheetName val="KPIs"/>
      <sheetName val="FRA"/>
      <sheetName val="COUPOM"/>
      <sheetName val="PREVISÃO"/>
      <sheetName val="Renda_Fixa7"/>
      <sheetName val="Jupiter_0220027"/>
      <sheetName val="transf_-_imp&amp;exp6"/>
      <sheetName val="Planilha_resultados6"/>
      <sheetName val="Base_PEF6"/>
      <sheetName val="Focus_Plants5"/>
      <sheetName val="Sum__DCF5"/>
      <sheetName val="Proportions_des_emballages5"/>
      <sheetName val="2-Daily_Report5"/>
      <sheetName val="DATA_P&amp;L5"/>
      <sheetName val="Store_Reconciliation5"/>
      <sheetName val="FX_IR5"/>
      <sheetName val="EBM-2_GHQ5"/>
      <sheetName val="TMEF___TMR__1215"/>
      <sheetName val="EJ_(Ass__-_Immat_)5"/>
      <sheetName val="Proced_5"/>
      <sheetName val="Supporting_Data5"/>
      <sheetName val="BD_-_Realizado5"/>
      <sheetName val="Cadastro_de_Veículos5"/>
      <sheetName val="Apr_by_Dim5"/>
      <sheetName val="KE30_Check5"/>
      <sheetName val="Usiminas_5"/>
      <sheetName val="Bajada_Cognos5"/>
      <sheetName val="Resumen_Costo5"/>
      <sheetName val="Months_and_Countries5"/>
      <sheetName val="Jupiter_022002_xls5"/>
      <sheetName val="Escala_Mercer5"/>
      <sheetName val="INVESTMENTS_REP_CURR5"/>
      <sheetName val="DIVESTMENTS_REP_CURR5"/>
      <sheetName val="Action_Log5"/>
      <sheetName val="7_Análise_das_Causas_Ret15"/>
      <sheetName val="Renda_Fixa9"/>
      <sheetName val="Jupiter_0220029"/>
      <sheetName val="transf_-_imp&amp;exp8"/>
      <sheetName val="Planilha_resultados8"/>
      <sheetName val="Base_PEF8"/>
      <sheetName val="Focus_Plants7"/>
      <sheetName val="Sum__DCF7"/>
      <sheetName val="Proportions_des_emballages7"/>
      <sheetName val="2-Daily_Report7"/>
      <sheetName val="DATA_P&amp;L7"/>
      <sheetName val="Store_Reconciliation7"/>
      <sheetName val="FX_IR7"/>
      <sheetName val="EBM-2_GHQ7"/>
      <sheetName val="TMEF___TMR__1217"/>
      <sheetName val="EJ_(Ass__-_Immat_)7"/>
      <sheetName val="Proced_7"/>
      <sheetName val="Supporting_Data7"/>
      <sheetName val="BD_-_Realizado7"/>
      <sheetName val="Cadastro_de_Veículos7"/>
      <sheetName val="Apr_by_Dim7"/>
      <sheetName val="KE30_Check7"/>
      <sheetName val="Usiminas_7"/>
      <sheetName val="Bajada_Cognos7"/>
      <sheetName val="Resumen_Costo7"/>
      <sheetName val="Months_and_Countries7"/>
      <sheetName val="Jupiter_022002_xls7"/>
      <sheetName val="Escala_Mercer7"/>
      <sheetName val="INVESTMENTS_REP_CURR7"/>
      <sheetName val="DIVESTMENTS_REP_CURR7"/>
      <sheetName val="Action_Log7"/>
      <sheetName val="7_Análise_das_Causas_Ret17"/>
      <sheetName val="Renda_Fixa8"/>
      <sheetName val="Jupiter_0220028"/>
      <sheetName val="transf_-_imp&amp;exp7"/>
      <sheetName val="Planilha_resultados7"/>
      <sheetName val="Base_PEF7"/>
      <sheetName val="Focus_Plants6"/>
      <sheetName val="Sum__DCF6"/>
      <sheetName val="Proportions_des_emballages6"/>
      <sheetName val="2-Daily_Report6"/>
      <sheetName val="DATA_P&amp;L6"/>
      <sheetName val="Store_Reconciliation6"/>
      <sheetName val="FX_IR6"/>
      <sheetName val="EBM-2_GHQ6"/>
      <sheetName val="TMEF___TMR__1216"/>
      <sheetName val="EJ_(Ass__-_Immat_)6"/>
      <sheetName val="Proced_6"/>
      <sheetName val="Supporting_Data6"/>
      <sheetName val="BD_-_Realizado6"/>
      <sheetName val="Cadastro_de_Veículos6"/>
      <sheetName val="Apr_by_Dim6"/>
      <sheetName val="KE30_Check6"/>
      <sheetName val="Usiminas_6"/>
      <sheetName val="Bajada_Cognos6"/>
      <sheetName val="Resumen_Costo6"/>
      <sheetName val="Months_and_Countries6"/>
      <sheetName val="Jupiter_022002_xls6"/>
      <sheetName val="Escala_Mercer6"/>
      <sheetName val="INVESTMENTS_REP_CURR6"/>
      <sheetName val="DIVESTMENTS_REP_CURR6"/>
      <sheetName val="Action_Log6"/>
      <sheetName val="7_Análise_das_Causas_Ret16"/>
      <sheetName val="Renda_Fixa10"/>
      <sheetName val="Jupiter_02200210"/>
      <sheetName val="transf_-_imp&amp;exp9"/>
      <sheetName val="Planilha_resultados9"/>
      <sheetName val="Base_PEF9"/>
      <sheetName val="Focus_Plants8"/>
      <sheetName val="Sum__DCF8"/>
      <sheetName val="Proportions_des_emballages8"/>
      <sheetName val="2-Daily_Report8"/>
      <sheetName val="DATA_P&amp;L8"/>
      <sheetName val="Store_Reconciliation8"/>
      <sheetName val="FX_IR8"/>
      <sheetName val="EBM-2_GHQ8"/>
      <sheetName val="TMEF___TMR__1218"/>
      <sheetName val="EJ_(Ass__-_Immat_)8"/>
      <sheetName val="Proced_8"/>
      <sheetName val="Supporting_Data8"/>
      <sheetName val="BD_-_Realizado8"/>
      <sheetName val="Cadastro_de_Veículos8"/>
      <sheetName val="Apr_by_Dim8"/>
      <sheetName val="KE30_Check8"/>
      <sheetName val="Usiminas_8"/>
      <sheetName val="Bajada_Cognos8"/>
      <sheetName val="Resumen_Costo8"/>
      <sheetName val="Months_and_Countries8"/>
      <sheetName val="Jupiter_022002_xls8"/>
      <sheetName val="Escala_Mercer8"/>
      <sheetName val="INVESTMENTS_REP_CURR8"/>
      <sheetName val="DIVESTMENTS_REP_CURR8"/>
      <sheetName val="Action_Log8"/>
      <sheetName val="7_Análise_das_Causas_Ret18"/>
      <sheetName val="Renda_Fixa11"/>
      <sheetName val="Jupiter_02200211"/>
      <sheetName val="transf_-_imp&amp;exp10"/>
      <sheetName val="Planilha_resultados10"/>
      <sheetName val="Base_PEF10"/>
      <sheetName val="Focus_Plants9"/>
      <sheetName val="Sum__DCF9"/>
      <sheetName val="Proportions_des_emballages9"/>
      <sheetName val="2-Daily_Report9"/>
      <sheetName val="DATA_P&amp;L9"/>
      <sheetName val="Store_Reconciliation9"/>
      <sheetName val="FX_IR9"/>
      <sheetName val="EBM-2_GHQ9"/>
      <sheetName val="TMEF___TMR__1219"/>
      <sheetName val="EJ_(Ass__-_Immat_)9"/>
      <sheetName val="Proced_9"/>
      <sheetName val="Supporting_Data9"/>
      <sheetName val="BD_-_Realizado9"/>
      <sheetName val="Cadastro_de_Veículos9"/>
      <sheetName val="Apr_by_Dim9"/>
      <sheetName val="KE30_Check9"/>
      <sheetName val="Usiminas_9"/>
      <sheetName val="Bajada_Cognos9"/>
      <sheetName val="Resumen_Costo9"/>
      <sheetName val="Months_and_Countries9"/>
      <sheetName val="Jupiter_022002_xls9"/>
      <sheetName val="Escala_Mercer9"/>
      <sheetName val="INVESTMENTS_REP_CURR9"/>
      <sheetName val="DIVESTMENTS_REP_CURR9"/>
      <sheetName val="Action_Log9"/>
      <sheetName val="7_Análise_das_Causas_Ret19"/>
      <sheetName val="Renda_Fixa12"/>
      <sheetName val="Jupiter_02200212"/>
      <sheetName val="transf_-_imp&amp;exp11"/>
      <sheetName val="Planilha_resultados11"/>
      <sheetName val="Base_PEF11"/>
      <sheetName val="Focus_Plants10"/>
      <sheetName val="Sum__DCF10"/>
      <sheetName val="Proportions_des_emballages10"/>
      <sheetName val="2-Daily_Report10"/>
      <sheetName val="DATA_P&amp;L10"/>
      <sheetName val="Store_Reconciliation10"/>
      <sheetName val="FX_IR10"/>
      <sheetName val="EBM-2_GHQ10"/>
      <sheetName val="TMEF___TMR__12110"/>
      <sheetName val="EJ_(Ass__-_Immat_)10"/>
      <sheetName val="Proced_10"/>
      <sheetName val="Supporting_Data10"/>
      <sheetName val="BD_-_Realizado10"/>
      <sheetName val="Cadastro_de_Veículos10"/>
      <sheetName val="Apr_by_Dim10"/>
      <sheetName val="KE30_Check10"/>
      <sheetName val="Usiminas_10"/>
      <sheetName val="Bajada_Cognos10"/>
      <sheetName val="Resumen_Costo10"/>
      <sheetName val="Months_and_Countries10"/>
      <sheetName val="Jupiter_022002_xls10"/>
      <sheetName val="Escala_Mercer10"/>
      <sheetName val="INVESTMENTS_REP_CURR10"/>
      <sheetName val="DIVESTMENTS_REP_CURR10"/>
      <sheetName val="Action_Log10"/>
      <sheetName val="7_Análise_das_Causas_Ret110"/>
      <sheetName val="Renda_Fixa13"/>
      <sheetName val="Jupiter_02200213"/>
      <sheetName val="transf_-_imp&amp;exp12"/>
      <sheetName val="Planilha_resultados12"/>
      <sheetName val="Base_PEF12"/>
      <sheetName val="Focus_Plants11"/>
      <sheetName val="Sum__DCF11"/>
      <sheetName val="Proportions_des_emballages11"/>
      <sheetName val="2-Daily_Report11"/>
      <sheetName val="DATA_P&amp;L11"/>
      <sheetName val="Store_Reconciliation11"/>
      <sheetName val="FX_IR11"/>
      <sheetName val="EBM-2_GHQ11"/>
      <sheetName val="TMEF___TMR__12111"/>
      <sheetName val="EJ_(Ass__-_Immat_)11"/>
      <sheetName val="Proced_11"/>
      <sheetName val="Supporting_Data11"/>
      <sheetName val="BD_-_Realizado11"/>
      <sheetName val="Cadastro_de_Veículos11"/>
      <sheetName val="Apr_by_Dim11"/>
      <sheetName val="KE30_Check11"/>
      <sheetName val="Usiminas_11"/>
      <sheetName val="Bajada_Cognos11"/>
      <sheetName val="Resumen_Costo11"/>
      <sheetName val="Months_and_Countries11"/>
      <sheetName val="Jupiter_022002_xls11"/>
      <sheetName val="Escala_Mercer11"/>
      <sheetName val="INVESTMENTS_REP_CURR11"/>
      <sheetName val="DIVESTMENTS_REP_CURR11"/>
      <sheetName val="Action_Log11"/>
      <sheetName val="7_Análise_das_Causas_Ret11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refreshError="1"/>
      <sheetData sheetId="266" refreshError="1"/>
      <sheetData sheetId="267" refreshError="1"/>
      <sheetData sheetId="268" refreshError="1"/>
      <sheetData sheetId="269" refreshError="1"/>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Set>
  </externalBook>
</externalLink>
</file>

<file path=xl/externalLinks/externalLink1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SHEET"/>
      <sheetName val="LOG REPORT"/>
      <sheetName val="INVESTMENTS K-EUR"/>
      <sheetName val="INVESTMENTS REP CURR"/>
      <sheetName val="DIVESTMENTS K-EUR"/>
      <sheetName val="DIVESTMENTS REP CURR"/>
      <sheetName val="CALC PREP K-EUR"/>
      <sheetName val="CALC PREP REP CURR"/>
      <sheetName val="CHARTS K-EUR"/>
      <sheetName val="CHARTS REP CURR"/>
      <sheetName val="VALUE DRIVERS REPORT CUR YEAR"/>
      <sheetName val="VALUE DRIVERS REPORT CUR Y Q1"/>
      <sheetName val="VALUE DRIVERS REPORT CUR Y Q2"/>
      <sheetName val="VALUE DRIVERS REPORT CUR Y Q3"/>
      <sheetName val="VALUE DRIVERS REPORT CUR Y Q4"/>
      <sheetName val="VALUE DRIVERS REPORT YEAR + 1"/>
      <sheetName val="VALUE DRIVERS REPORT YEAR + 2"/>
      <sheetName val="VALUE DRIVERS REPORT YEAR + 3"/>
      <sheetName val="Template ONE PAGER"/>
      <sheetName val="Sheet1"/>
      <sheetName val="SYSTEM"/>
      <sheetName val="PRINT"/>
      <sheetName val="Porez15%"/>
      <sheetName val="Feriados"/>
      <sheetName val="212405"/>
      <sheetName val="Plan1"/>
      <sheetName val="MIX NACIONAL"/>
      <sheetName val="VOLUMENES NACIONALES"/>
      <sheetName val="PM"/>
      <sheetName val="SKU info"/>
      <sheetName val="segment"/>
      <sheetName val="Brew rub"/>
      <sheetName val="Monitoring - LE Analysis"/>
      <sheetName val="Monitoring - YTD Analysis"/>
      <sheetName val="Monitoring - Act.Value Analysis"/>
      <sheetName val="CAPEXCreston2005VC05 Q1_08Apr05"/>
      <sheetName val="look-up data"/>
      <sheetName val="Tabs"/>
      <sheetName val="Targets - PBS"/>
      <sheetName val="#REF!"/>
      <sheetName val="Implementation Status"/>
      <sheetName val="Gauge"/>
      <sheetName val="MgnEnero"/>
      <sheetName val="Menu"/>
      <sheetName val="은행"/>
      <sheetName val="Meta"/>
      <sheetName val="Rel_Histórico"/>
      <sheetName val="MUG"/>
      <sheetName val="FE"/>
      <sheetName val="Inv-Gobierno"/>
      <sheetName val="Variables"/>
      <sheetName val="aux"/>
      <sheetName val="Master"/>
      <sheetName val="phrases"/>
      <sheetName val="选项"/>
      <sheetName val="BSC Turnover Report"/>
      <sheetName val="Brazil Sovereign"/>
      <sheetName val="Months and Countries"/>
      <sheetName val="MODELO"/>
      <sheetName val="CADASTRO"/>
      <sheetName val="TABELAS"/>
      <sheetName val="DIST"/>
      <sheetName val="MALHAD"/>
      <sheetName val="PUXADIA"/>
      <sheetName val="Base PEF"/>
      <sheetName val="4"/>
      <sheetName val="Curve"/>
      <sheetName val="Operações de Swap"/>
      <sheetName val="SAP info"/>
      <sheetName val="Constantes"/>
      <sheetName val="TEMP"/>
      <sheetName val="Tablas"/>
      <sheetName val="Plan3"/>
      <sheetName val="Sheet2"/>
      <sheetName val="物料组（非备件）"/>
      <sheetName val="Plan2"/>
      <sheetName val="Lists"/>
      <sheetName val="Others"/>
      <sheetName val="IC's"/>
      <sheetName val="análise"/>
      <sheetName val="DadosRefer"/>
      <sheetName val="Step2_Correlation"/>
      <sheetName val="Step2_Histogram"/>
      <sheetName val="drop down list下拉清单"/>
      <sheetName val="Tabela1"/>
      <sheetName val="Cambio"/>
      <sheetName val="Indiv. information"/>
      <sheetName val="Setup"/>
      <sheetName val="Resumo"/>
      <sheetName val="Entrada de Dados"/>
      <sheetName val="Fábricas"/>
      <sheetName val="DePara"/>
      <sheetName val="EQR"/>
      <sheetName val="Formulas"/>
      <sheetName val="Testing Template Guidance"/>
      <sheetName val="Test Programs"/>
      <sheetName val="Ref"/>
      <sheetName val="Plano_3G"/>
      <sheetName val="Sap"/>
      <sheetName val="Spf"/>
      <sheetName val="SSap"/>
      <sheetName val="Poa"/>
      <sheetName val="SPoa"/>
      <sheetName val="Tab"/>
      <sheetName val="Dropdownlists"/>
      <sheetName val="CLOSED"/>
      <sheetName val="De_Para"/>
      <sheetName val="PRINCIPAL"/>
      <sheetName val="ZoneCountryPlant"/>
      <sheetName val="DATOS"/>
      <sheetName val="ctmg"/>
      <sheetName val="Monthly"/>
      <sheetName val="Trend"/>
      <sheetName val="Action"/>
      <sheetName val="Hoja1"/>
      <sheetName val="BASE"/>
      <sheetName val="Hoja2"/>
      <sheetName val="Target Book"/>
      <sheetName val="DIVESTMENTS_REP_CURR"/>
      <sheetName val="INVESTMENTS_REP_CURR"/>
      <sheetName val="Pilares"/>
      <sheetName val=""/>
      <sheetName val="variable"/>
      <sheetName val="Meta Acumulada"/>
      <sheetName val="Multiples &amp; Overview Inputs"/>
      <sheetName val="NBZ"/>
      <sheetName val="VBZ"/>
      <sheetName val="7 Bars"/>
      <sheetName val="DIVESTMENTS_REP_CURR2"/>
      <sheetName val="INVESTMENTS_REP_CURR2"/>
      <sheetName val="DIVESTMENTS_REP_CURR3"/>
      <sheetName val="INVESTMENTS_REP_CURR3"/>
      <sheetName val="DIVESTMENTS_REP_CURR1"/>
      <sheetName val="INVESTMENTS_REP_CURR1"/>
      <sheetName val="Monitoring_-_Act_Value_Analysis"/>
      <sheetName val="Monitoring_-_YTD_Analysis"/>
      <sheetName val="Monitoring_-_LE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Set>
  </externalBook>
</externalLink>
</file>

<file path=xl/externalLinks/externalLink1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dastro de Motoristas"/>
      <sheetName val="Cadastro de Veículos"/>
      <sheetName val="Macros"/>
      <sheetName val="BD - Realizado"/>
      <sheetName val="Check List"/>
      <sheetName val="Relatório Mensal"/>
      <sheetName val="BD - RoadShow"/>
      <sheetName val="Indicadores"/>
      <sheetName val="Consolidado Revenda"/>
      <sheetName val="Graf. Gerencial"/>
      <sheetName val="Graf. Desempenho RoadShow"/>
      <sheetName val="Graf. Ocupação"/>
      <sheetName val="Graf. Utilização Veículos"/>
      <sheetName val="Graf. Utilização Diária Veíc."/>
      <sheetName val="HistoricoREAL"/>
      <sheetName val="HistoricoRS"/>
      <sheetName val="Consolidado Motorista"/>
      <sheetName val="Detalhamento Motorista"/>
      <sheetName val="INVESTMENTS REP CURR"/>
      <sheetName val="DIVESTMENTS REP CURR"/>
      <sheetName val="Feriados"/>
      <sheetName val="Plan3"/>
    </sheetNames>
    <sheetDataSet>
      <sheetData sheetId="0"/>
      <sheetData sheetId="1"/>
      <sheetData sheetId="2"/>
      <sheetData sheetId="3"/>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FIC-MTH-YTD"/>
      <sheetName val="VIC-MTH-YTD"/>
      <sheetName val="VIC Waterfalls"/>
      <sheetName val="VIC-Price-Perf-drilldown"/>
      <sheetName val="VIC-Price-Perf-byZone-YTD"/>
      <sheetName val="hidden"/>
      <sheetName val="Volumes"/>
      <sheetName val="Feriados"/>
    </sheetNames>
    <sheetDataSet>
      <sheetData sheetId="0"/>
      <sheetData sheetId="1"/>
      <sheetData sheetId="2"/>
      <sheetData sheetId="3"/>
      <sheetData sheetId="4"/>
      <sheetData sheetId="5"/>
      <sheetData sheetId="6"/>
      <sheetData sheetId="7"/>
      <sheetData sheetId="8" refreshError="1"/>
    </sheetDataSet>
  </externalBook>
</externalLink>
</file>

<file path=xl/externalLinks/externalLink1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álise"/>
    </sheetNames>
    <sheetDataSet>
      <sheetData sheetId="0" refreshError="1"/>
    </sheetDataSet>
  </externalBook>
</externalLink>
</file>

<file path=xl/externalLinks/externalLink1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1"/>
    </sheetNames>
    <sheetDataSet>
      <sheetData sheetId="0" refreshError="1"/>
    </sheetDataSet>
  </externalBook>
</externalLink>
</file>

<file path=xl/externalLinks/externalLink1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A"/>
      <sheetName val="COUPOM"/>
    </sheetNames>
    <sheetDataSet>
      <sheetData sheetId="0" refreshError="1"/>
      <sheetData sheetId="1" refreshError="1"/>
    </sheetDataSet>
  </externalBook>
</externalLink>
</file>

<file path=xl/externalLinks/externalLink1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TA"/>
      <sheetName val="BANCO-DE-DADOS"/>
      <sheetName val="X"/>
      <sheetName val="MACRO-DESATIVADA"/>
      <sheetName val="TABELA"/>
      <sheetName val="PLACA"/>
      <sheetName val="VIRTUAL"/>
      <sheetName val="PAINEL"/>
      <sheetName val="MODELO"/>
      <sheetName val="FRA"/>
      <sheetName val="COUPOM"/>
      <sheetName val="Sistema - CDD"/>
      <sheetName val="Plan1"/>
      <sheetName val="Gauge"/>
      <sheetName val="Plan2"/>
      <sheetName val="T-LIST"/>
      <sheetName val="Base Farol Manual Consolidada"/>
      <sheetName val="INVESTMENTS REP CURR"/>
      <sheetName val="DIVESTMENTS REP CURR"/>
      <sheetName val="Sig Cycles_Accts &amp; Processes"/>
      <sheetName val="Tabela1"/>
      <sheetName val="Sheet1"/>
      <sheetName val="Feriados"/>
      <sheetName val="Lists"/>
      <sheetName val="análise"/>
      <sheetName val="Financials"/>
      <sheetName val="EI Calc"/>
      <sheetName val="Controls data"/>
      <sheetName val="Target Book"/>
      <sheetName val="Sheet2"/>
      <sheetName val="Plan3"/>
      <sheetName val="Planilha resultados"/>
      <sheetName val="Proced."/>
      <sheetName val="Step2_Correlation"/>
      <sheetName val="Step2_Histogram"/>
      <sheetName val="便捷查询"/>
      <sheetName val="validation"/>
      <sheetName val="Cadastro"/>
      <sheetName val="DePara"/>
      <sheetName val="TargetAchievement-IB"/>
      <sheetName val="DATOS"/>
      <sheetName val="macro d'éval"/>
      <sheetName val="Corresp. Tables"/>
      <sheetName val="para"/>
      <sheetName val="Monitoring - LE Analysis"/>
      <sheetName val="Monitoring - YTD Analysis"/>
      <sheetName val="Monitoring - Act.Value Analysis"/>
      <sheetName val="Registro"/>
      <sheetName val="Control Panel"/>
      <sheetName val="LKUP"/>
      <sheetName val="Custos"/>
      <sheetName val="ANS-Ap_Result_2003"/>
      <sheetName val="部门DEPT"/>
      <sheetName val="单位EBM3"/>
      <sheetName val="岗位等级"/>
      <sheetName val="岗位系列"/>
      <sheetName val="人员类别"/>
      <sheetName val="行政区域"/>
      <sheetName val="性别"/>
      <sheetName val="英语水平"/>
      <sheetName val="Menu"/>
      <sheetName val="Base PEF"/>
      <sheetName val="ESTAT"/>
      <sheetName val="NS"/>
      <sheetName val="Micro_Fisico_Index"/>
      <sheetName val="Vol_Fornec"/>
      <sheetName val="Vol_Mês"/>
      <sheetName val="ICD_1"/>
      <sheetName val="Hoja2"/>
      <sheetName val="600ML"/>
      <sheetName val="Base_Farol_Manual_Consolidada"/>
      <sheetName val="FE"/>
      <sheetName val="Overview"/>
      <sheetName val="Exchange Rates"/>
      <sheetName val="Sistema_-_CDD"/>
      <sheetName val="INVESTMENTS_REP_CURR"/>
      <sheetName val="DIVESTMENTS_REP_CURR"/>
      <sheetName val="Sig_Cycles_Accts_&amp;_Processes"/>
      <sheetName val="Setup"/>
      <sheetName val="lookup"/>
      <sheetName val="DIST"/>
      <sheetName val="TABELAS"/>
      <sheetName val="MALHAD"/>
      <sheetName val="PUXADIA"/>
      <sheetName val="Assumps"/>
      <sheetName val="CDI"/>
      <sheetName val="Bloomberg"/>
      <sheetName val="Cost Leadership Capex Div."/>
      <sheetName val="Cost LeadershipCapex Inv."/>
      <sheetName val="Sound9월"/>
      <sheetName val="Cover"/>
      <sheetName val="Volume - Size"/>
      <sheetName val="Sistema%20-%20CDD.xls"/>
      <sheetName val="focus"/>
      <sheetName val="START"/>
      <sheetName val="SMT1"/>
      <sheetName val="Volume"/>
      <sheetName val="Front"/>
      <sheetName val="BD - Realizado"/>
      <sheetName val="Cadastro de Veículos"/>
      <sheetName val="Consol AC"/>
      <sheetName val="FR"/>
      <sheetName val="Base_PEF"/>
      <sheetName val="Curve"/>
      <sheetName val="packages"/>
      <sheetName val="#REF!"/>
      <sheetName val="dados"/>
      <sheetName val="产品相关信息汇总表"/>
      <sheetName val="基础信息"/>
      <sheetName val="六周排程计划导出"/>
      <sheetName val="ValidDataDrops"/>
      <sheetName val="Ranges"/>
      <sheetName val="drop down list"/>
      <sheetName val="Targets - PBS"/>
      <sheetName val="Tabla Datos ADicionales"/>
      <sheetName val="Planilha_Auxiliar"/>
      <sheetName val="Físico Anterior"/>
      <sheetName val="Auxiliar"/>
      <sheetName val="Sheet3"/>
      <sheetName val="Sistema_-_CDD1"/>
      <sheetName val="INVESTMENTS_REP_CURR1"/>
      <sheetName val="DIVESTMENTS_REP_CURR1"/>
      <sheetName val="Sig_Cycles_Accts_&amp;_Processes1"/>
      <sheetName val="Base_Farol_Manual_Consolidada1"/>
      <sheetName val="Controls_data"/>
      <sheetName val="Target_Book"/>
      <sheetName val="Planilha_resultados"/>
      <sheetName val="Proced_"/>
      <sheetName val="EI_Calc"/>
      <sheetName val="macro_d'éval"/>
      <sheetName val="Corresp__Tables"/>
      <sheetName val="Monitoring_-_LE_Analysis"/>
      <sheetName val="Monitoring_-_YTD_Analysis"/>
      <sheetName val="Monitoring_-_Act_Value_Analysis"/>
      <sheetName val="Control_Panel"/>
      <sheetName val="Cost_Leadership_Capex_Div_"/>
      <sheetName val="Cost_LeadershipCapex_Inv_"/>
      <sheetName val="Volume_-_Size"/>
      <sheetName val="Exchange_Rates"/>
      <sheetName val="Base_PEF1"/>
      <sheetName val="Sistema%20-%20CDD_xls"/>
      <sheetName val="BD_-_Realizado"/>
      <sheetName val="Cadastro_de_Veículos"/>
      <sheetName val="Consol_AC"/>
      <sheetName val="drop_down_list"/>
      <sheetName val="Targets_-_PBS"/>
      <sheetName val="Tabla_Datos_ADicionales"/>
      <sheetName val="Físico_Anterior"/>
      <sheetName val="Sistema_-_CDD2"/>
      <sheetName val="INVESTMENTS_REP_CURR2"/>
      <sheetName val="DIVESTMENTS_REP_CURR2"/>
      <sheetName val="Sig_Cycles_Accts_&amp;_Processes2"/>
      <sheetName val="Base_Farol_Manual_Consolidada2"/>
      <sheetName val="Controls_data1"/>
      <sheetName val="Target_Book1"/>
      <sheetName val="Planilha_resultados1"/>
      <sheetName val="Proced_1"/>
      <sheetName val="EI_Calc1"/>
      <sheetName val="macro_d'éval1"/>
      <sheetName val="Corresp__Tables1"/>
      <sheetName val="Monitoring_-_LE_Analysis1"/>
      <sheetName val="Monitoring_-_YTD_Analysis1"/>
      <sheetName val="Monitoring_-_Act_Value_Analysi1"/>
      <sheetName val="Control_Panel1"/>
      <sheetName val="Cost_Leadership_Capex_Div_1"/>
      <sheetName val="Cost_LeadershipCapex_Inv_1"/>
      <sheetName val="Volume_-_Size1"/>
      <sheetName val="Exchange_Rates1"/>
      <sheetName val="Base_PEF2"/>
      <sheetName val="Sistema%20-%20CDD_xls1"/>
      <sheetName val="BD_-_Realizado1"/>
      <sheetName val="Cadastro_de_Veículos1"/>
      <sheetName val="drop_down_list1"/>
      <sheetName val="Targets_-_PBS1"/>
      <sheetName val="Tabla_Datos_ADicionales1"/>
      <sheetName val="Consol_AC1"/>
      <sheetName val="Físico_Anterior1"/>
      <sheetName val="7 Bars"/>
      <sheetName val="Sistema_-_CDD4"/>
      <sheetName val="Base_Farol_Manual_Consolidada4"/>
      <sheetName val="INVESTMENTS_REP_CURR4"/>
      <sheetName val="DIVESTMENTS_REP_CURR4"/>
      <sheetName val="Sig_Cycles_Accts_&amp;_Processes4"/>
      <sheetName val="Controls_data3"/>
      <sheetName val="Target_Book3"/>
      <sheetName val="Planilha_resultados3"/>
      <sheetName val="Proced_3"/>
      <sheetName val="EI_Calc3"/>
      <sheetName val="macro_d'éval3"/>
      <sheetName val="Corresp__Tables3"/>
      <sheetName val="Monitoring_-_LE_Analysis3"/>
      <sheetName val="Monitoring_-_YTD_Analysis3"/>
      <sheetName val="Monitoring_-_Act_Value_Analysi3"/>
      <sheetName val="Control_Panel3"/>
      <sheetName val="Cost_Leadership_Capex_Div_3"/>
      <sheetName val="Cost_LeadershipCapex_Inv_3"/>
      <sheetName val="Volume_-_Size3"/>
      <sheetName val="Exchange_Rates3"/>
      <sheetName val="Base_PEF4"/>
      <sheetName val="Sistema%20-%20CDD_xls3"/>
      <sheetName val="BD_-_Realizado3"/>
      <sheetName val="Cadastro_de_Veículos3"/>
      <sheetName val="drop_down_list3"/>
      <sheetName val="Targets_-_PBS3"/>
      <sheetName val="Tabla_Datos_ADicionales3"/>
      <sheetName val="Consol_AC3"/>
      <sheetName val="Físico_Anterior3"/>
      <sheetName val="Sistema_-_CDD3"/>
      <sheetName val="Base_Farol_Manual_Consolidada3"/>
      <sheetName val="INVESTMENTS_REP_CURR3"/>
      <sheetName val="DIVESTMENTS_REP_CURR3"/>
      <sheetName val="Sig_Cycles_Accts_&amp;_Processes3"/>
      <sheetName val="Controls_data2"/>
      <sheetName val="Target_Book2"/>
      <sheetName val="Planilha_resultados2"/>
      <sheetName val="Proced_2"/>
      <sheetName val="EI_Calc2"/>
      <sheetName val="macro_d'éval2"/>
      <sheetName val="Corresp__Tables2"/>
      <sheetName val="Monitoring_-_LE_Analysis2"/>
      <sheetName val="Monitoring_-_YTD_Analysis2"/>
      <sheetName val="Monitoring_-_Act_Value_Analysi2"/>
      <sheetName val="Control_Panel2"/>
      <sheetName val="Cost_Leadership_Capex_Div_2"/>
      <sheetName val="Cost_LeadershipCapex_Inv_2"/>
      <sheetName val="Volume_-_Size2"/>
      <sheetName val="Exchange_Rates2"/>
      <sheetName val="Base_PEF3"/>
      <sheetName val="Sistema%20-%20CDD_xls2"/>
      <sheetName val="BD_-_Realizado2"/>
      <sheetName val="Cadastro_de_Veículos2"/>
      <sheetName val="drop_down_list2"/>
      <sheetName val="Targets_-_PBS2"/>
      <sheetName val="Tabla_Datos_ADicionales2"/>
      <sheetName val="Consol_AC2"/>
      <sheetName val="Físico_Anterior2"/>
      <sheetName val="Ago_99"/>
      <sheetName val="flo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refreshError="1"/>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Set>
  </externalBook>
</externalLink>
</file>

<file path=xl/externalLinks/externalLink1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600ML"/>
      <sheetName val="Acumulado Novembro"/>
      <sheetName val="Farol CR"/>
      <sheetName val="inf. cubo SDG"/>
      <sheetName val="inf. cubo - Cr mensal"/>
      <sheetName val="ROTA"/>
      <sheetName val="PDD aS"/>
      <sheetName val="Acum. ROB - rota AS"/>
      <sheetName val="acum rob AS ROTA- form."/>
      <sheetName val="Acum. ROB"/>
      <sheetName val="arq. original"/>
      <sheetName val="acum. variaveis 2"/>
      <sheetName val="acum. variáveis-1"/>
      <sheetName val="inf. acum. variveis"/>
      <sheetName val="entrega direta"/>
      <sheetName val="Cadastro"/>
      <sheetName val="Inf. Cubo_CR"/>
      <sheetName val="Gráf A Vencer"/>
      <sheetName val="Gráf Vencido"/>
      <sheetName val="ICs TI"/>
      <sheetName val="teste"/>
      <sheetName val="Brahma"/>
      <sheetName val="Nov04"/>
      <sheetName val="Dez04"/>
      <sheetName val="Jan"/>
      <sheetName val="Fev"/>
      <sheetName val="Mar"/>
      <sheetName val="Abr"/>
      <sheetName val="Mai"/>
      <sheetName val="Jun"/>
      <sheetName val="Jul"/>
      <sheetName val="Ago"/>
      <sheetName val="Set"/>
      <sheetName val="Out"/>
      <sheetName val="Nov"/>
      <sheetName val="Dez"/>
      <sheetName val="MODELO"/>
      <sheetName val="Preços SAP"/>
      <sheetName val="Acumulado_Novembro"/>
      <sheetName val="Farol_CR"/>
      <sheetName val="inf__cubo_SDG"/>
      <sheetName val="inf__cubo_-_Cr_mensal"/>
      <sheetName val="PDD_aS"/>
      <sheetName val="Acum__ROB_-_rota_AS"/>
      <sheetName val="acum_rob_AS_ROTA-_form_"/>
      <sheetName val="Acum__ROB"/>
      <sheetName val="arq__original"/>
      <sheetName val="acum__variaveis_2"/>
      <sheetName val="acum__variáveis-1"/>
      <sheetName val="inf__acum__variveis"/>
      <sheetName val="entrega_direta"/>
      <sheetName val="Inf__Cubo_CR"/>
      <sheetName val="Gráf_A_Vencer"/>
      <sheetName val="Gráf_Vencido"/>
      <sheetName val="ICs_TI"/>
      <sheetName val="FRA"/>
      <sheetName val="COUPOM"/>
      <sheetName val="Dados_Prod"/>
      <sheetName val="Rel_Histórico"/>
      <sheetName val="Base PEF"/>
      <sheetName val="Empresas"/>
      <sheetName val="Plan1"/>
      <sheetName val="Lab Microb"/>
      <sheetName val="Acumulado_Novembro1"/>
      <sheetName val="Farol_CR1"/>
      <sheetName val="inf__cubo_SDG1"/>
      <sheetName val="inf__cubo_-_Cr_mensal1"/>
      <sheetName val="PDD_aS1"/>
      <sheetName val="Acum__ROB_-_rota_AS1"/>
      <sheetName val="acum_rob_AS_ROTA-_form_1"/>
      <sheetName val="Acum__ROB1"/>
      <sheetName val="arq__original1"/>
      <sheetName val="acum__variaveis_21"/>
      <sheetName val="acum__variáveis-11"/>
      <sheetName val="inf__acum__variveis1"/>
      <sheetName val="entrega_direta1"/>
      <sheetName val="Inf__Cubo_CR1"/>
      <sheetName val="Gráf_A_Vencer1"/>
      <sheetName val="Gráf_Vencido1"/>
      <sheetName val="ICs_TI1"/>
      <sheetName val="Preços_SAP"/>
      <sheetName val="Base_PEF"/>
      <sheetName val="BD - Realizado"/>
      <sheetName val="Cadastro de Veículos"/>
      <sheetName val="__FDSCACHE__"/>
      <sheetName val="WPO"/>
      <sheetName val="TRB"/>
      <sheetName val=""/>
      <sheetName val="ESTAT"/>
      <sheetName val="Planilha resultados"/>
      <sheetName val="SER"/>
      <sheetName val="Acumulado_Novembro2"/>
      <sheetName val="Farol_CR2"/>
      <sheetName val="inf__cubo_SDG2"/>
      <sheetName val="inf__cubo_-_Cr_mensal2"/>
      <sheetName val="PDD_aS2"/>
      <sheetName val="Acum__ROB_-_rota_AS2"/>
      <sheetName val="acum_rob_AS_ROTA-_form_2"/>
      <sheetName val="Acum__ROB2"/>
      <sheetName val="arq__original2"/>
      <sheetName val="acum__variaveis_22"/>
      <sheetName val="acum__variáveis-12"/>
      <sheetName val="inf__acum__variveis2"/>
      <sheetName val="entrega_direta2"/>
      <sheetName val="Inf__Cubo_CR2"/>
      <sheetName val="Gráf_A_Vencer2"/>
      <sheetName val="Gráf_Vencido2"/>
      <sheetName val="ICs_TI2"/>
      <sheetName val="Preços_SAP1"/>
      <sheetName val="Base_PEF1"/>
      <sheetName val="Lab_Microb"/>
      <sheetName val="BD_-_Realizado"/>
      <sheetName val="Cadastro_de_Veículos"/>
      <sheetName val="Meta"/>
      <sheetName val="SMT1"/>
      <sheetName val="FE"/>
      <sheetName val="BaseDados"/>
      <sheetName val="CDI"/>
      <sheetName val="Feriados"/>
      <sheetName val="Bloomberg"/>
      <sheetName val="Pilares"/>
      <sheetName val="XLR_NoRangeSheet"/>
      <sheetName val="Custos"/>
      <sheetName val="Dados Perdas"/>
      <sheetName val="PTP crerscimento"/>
      <sheetName val="Plano de Ação"/>
      <sheetName val="Acumulado_Novembro3"/>
      <sheetName val="Farol_CR3"/>
      <sheetName val="inf__cubo_SDG3"/>
      <sheetName val="inf__cubo_-_Cr_mensal3"/>
      <sheetName val="PDD_aS3"/>
      <sheetName val="Acum__ROB_-_rota_AS3"/>
      <sheetName val="acum_rob_AS_ROTA-_form_3"/>
      <sheetName val="Acum__ROB3"/>
      <sheetName val="arq__original3"/>
      <sheetName val="acum__variaveis_23"/>
      <sheetName val="acum__variáveis-13"/>
      <sheetName val="inf__acum__variveis3"/>
      <sheetName val="entrega_direta3"/>
      <sheetName val="Inf__Cubo_CR3"/>
      <sheetName val="Gráf_A_Vencer3"/>
      <sheetName val="Gráf_Vencido3"/>
      <sheetName val="ICs_TI3"/>
      <sheetName val="Preços_SAP2"/>
      <sheetName val="Base_PEF2"/>
      <sheetName val="Lab_Microb1"/>
      <sheetName val="BD_-_Realizado1"/>
      <sheetName val="Cadastro_de_Veículos1"/>
      <sheetName val="Planilha_resultados"/>
      <sheetName val="Rate input tab"/>
      <sheetName val="Schroder Small Caps"/>
      <sheetName val="Store Reconciliation"/>
      <sheetName val="Shipments"/>
      <sheetName val="Fábricas"/>
      <sheetName val="Projects list"/>
      <sheetName val="análise"/>
      <sheetName val="Assumps"/>
      <sheetName val="Físico Anterior"/>
      <sheetName val="Lists"/>
      <sheetName val="Supporting data"/>
      <sheetName val="Plan2"/>
      <sheetName val="Plan3"/>
      <sheetName val="Prog_Mes"/>
      <sheetName val="PM"/>
      <sheetName val="Controle"/>
      <sheetName val="DADOS"/>
      <sheetName val="Dados BLP"/>
      <sheetName val="FPLIST"/>
      <sheetName val="focus"/>
      <sheetName val="1. QLP - Gráfico- 2016.xlsx"/>
      <sheetName val="COMPS"/>
      <sheetName val="Acumulado_Novembro4"/>
      <sheetName val="Farol_CR4"/>
      <sheetName val="inf__cubo_SDG4"/>
      <sheetName val="inf__cubo_-_Cr_mensal4"/>
      <sheetName val="PDD_aS4"/>
      <sheetName val="Acum__ROB_-_rota_AS4"/>
      <sheetName val="acum_rob_AS_ROTA-_form_4"/>
      <sheetName val="Acum__ROB4"/>
      <sheetName val="arq__original4"/>
      <sheetName val="acum__variaveis_24"/>
      <sheetName val="acum__variáveis-14"/>
      <sheetName val="inf__acum__variveis4"/>
      <sheetName val="entrega_direta4"/>
      <sheetName val="Inf__Cubo_CR4"/>
      <sheetName val="Gráf_A_Vencer4"/>
      <sheetName val="Gráf_Vencido4"/>
      <sheetName val="ICs_TI4"/>
      <sheetName val="Preços_SAP3"/>
      <sheetName val="Base_PEF3"/>
      <sheetName val="Lab_Microb2"/>
      <sheetName val="BD_-_Realizado2"/>
      <sheetName val="Cadastro_de_Veículos2"/>
      <sheetName val="Planilha_resultados1"/>
      <sheetName val="Rate_input_tab"/>
      <sheetName val="Schroder_Small_Caps"/>
      <sheetName val="Store_Reconciliation"/>
      <sheetName val="Projects_list"/>
      <sheetName val="Dados_Perdas"/>
      <sheetName val="PTP_crerscimento"/>
      <sheetName val="Plano_de_Ação"/>
      <sheetName val="Físico_Anterior"/>
      <sheetName val="Supporting_data"/>
      <sheetName val="1__QLP_-_Gráfico-_2016_xlsx"/>
      <sheetName val="Plan4"/>
      <sheetName val="Sist_Gerencial_Check-List"/>
      <sheetName val="Base"/>
      <sheetName val="CEE"/>
      <sheetName val="Teste.xls"/>
      <sheetName val="qyrMetas_Real"/>
      <sheetName val="B.D"/>
      <sheetName val="ANALI. DE CREDITOS"/>
      <sheetName val="ANALI__DE_CREDITOS"/>
      <sheetName val="Config"/>
      <sheetName val="Drop Downs"/>
      <sheetName val="Acumulado_Novembro5"/>
      <sheetName val="Farol_CR5"/>
      <sheetName val="inf__cubo_SDG5"/>
      <sheetName val="inf__cubo_-_Cr_mensal5"/>
      <sheetName val="PDD_aS5"/>
      <sheetName val="Acum__ROB_-_rota_AS5"/>
      <sheetName val="acum_rob_AS_ROTA-_form_5"/>
      <sheetName val="Acum__ROB5"/>
      <sheetName val="arq__original5"/>
      <sheetName val="acum__variaveis_25"/>
      <sheetName val="acum__variáveis-15"/>
      <sheetName val="inf__acum__variveis5"/>
      <sheetName val="entrega_direta5"/>
      <sheetName val="Inf__Cubo_CR5"/>
      <sheetName val="Gráf_A_Vencer5"/>
      <sheetName val="Gráf_Vencido5"/>
      <sheetName val="ICs_TI5"/>
      <sheetName val="Preços_SAP4"/>
      <sheetName val="Base_PEF4"/>
      <sheetName val="Lab_Microb3"/>
      <sheetName val="BD_-_Realizado3"/>
      <sheetName val="Cadastro_de_Veículos3"/>
      <sheetName val="Planilha_resultados2"/>
      <sheetName val="Rate_input_tab1"/>
      <sheetName val="Schroder_Small_Caps1"/>
      <sheetName val="Store_Reconciliation1"/>
      <sheetName val="Projects_list1"/>
      <sheetName val="Dados_Perdas1"/>
      <sheetName val="PTP_crerscimento1"/>
      <sheetName val="Plano_de_Ação1"/>
      <sheetName val="Físico_Anterior1"/>
      <sheetName val="Supporting_data1"/>
      <sheetName val="1__QLP_-_Gráfico-_2016_xlsx1"/>
      <sheetName val="Teste_xls"/>
      <sheetName val="2-Daily Report"/>
      <sheetName val="Master"/>
      <sheetName val="2-Daily_Report"/>
      <sheetName val="Acumulado_Novembro6"/>
      <sheetName val="Farol_CR6"/>
      <sheetName val="inf__cubo_SDG6"/>
      <sheetName val="inf__cubo_-_Cr_mensal6"/>
      <sheetName val="PDD_aS6"/>
      <sheetName val="Acum__ROB_-_rota_AS6"/>
      <sheetName val="acum_rob_AS_ROTA-_form_6"/>
      <sheetName val="Acum__ROB6"/>
      <sheetName val="arq__original6"/>
      <sheetName val="acum__variaveis_26"/>
      <sheetName val="acum__variáveis-16"/>
      <sheetName val="inf__acum__variveis6"/>
      <sheetName val="entrega_direta6"/>
      <sheetName val="Inf__Cubo_CR6"/>
      <sheetName val="Gráf_A_Vencer6"/>
      <sheetName val="Gráf_Vencido6"/>
      <sheetName val="ICs_TI6"/>
      <sheetName val="Preços_SAP5"/>
      <sheetName val="Base_PEF5"/>
      <sheetName val="Lab_Microb4"/>
      <sheetName val="BD_-_Realizado4"/>
      <sheetName val="Cadastro_de_Veículos4"/>
      <sheetName val="Planilha_resultados3"/>
      <sheetName val="Rate_input_tab2"/>
      <sheetName val="Schroder_Small_Caps2"/>
      <sheetName val="Store_Reconciliation2"/>
      <sheetName val="Projects_list2"/>
      <sheetName val="Físico_Anterior2"/>
      <sheetName val="Dados_Perdas2"/>
      <sheetName val="PTP_crerscimento2"/>
      <sheetName val="Plano_de_Ação2"/>
      <sheetName val="Supporting_data2"/>
      <sheetName val="1__QLP_-_Gráfico-_2016_xlsx2"/>
      <sheetName val="Teste_xls1"/>
      <sheetName val="Dados_BLP"/>
      <sheetName val="B_D"/>
      <sheetName val="ANALI__DE_CREDITOS1"/>
      <sheetName val="Drop_Downs"/>
      <sheetName val="2-Daily_Report1"/>
      <sheetName val="ANALI__DE_CREDITOS2"/>
      <sheetName val="Acumulado_Novembro7"/>
      <sheetName val="Farol_CR7"/>
      <sheetName val="inf__cubo_SDG7"/>
      <sheetName val="inf__cubo_-_Cr_mensal7"/>
      <sheetName val="PDD_aS7"/>
      <sheetName val="Acum__ROB_-_rota_AS7"/>
      <sheetName val="acum_rob_AS_ROTA-_form_7"/>
      <sheetName val="Acum__ROB7"/>
      <sheetName val="arq__original7"/>
      <sheetName val="acum__variaveis_27"/>
      <sheetName val="acum__variáveis-17"/>
      <sheetName val="inf__acum__variveis7"/>
      <sheetName val="entrega_direta7"/>
      <sheetName val="Inf__Cubo_CR7"/>
      <sheetName val="Gráf_A_Vencer7"/>
      <sheetName val="Gráf_Vencido7"/>
      <sheetName val="ICs_TI7"/>
      <sheetName val="Preços_SAP6"/>
      <sheetName val="Base_PEF6"/>
      <sheetName val="Lab_Microb5"/>
      <sheetName val="BD_-_Realizado5"/>
      <sheetName val="Cadastro_de_Veículos5"/>
      <sheetName val="Planilha_resultados4"/>
      <sheetName val="Rate_input_tab3"/>
      <sheetName val="Schroder_Small_Caps3"/>
      <sheetName val="Store_Reconciliation3"/>
      <sheetName val="Projects_list3"/>
      <sheetName val="Dados_Perdas3"/>
      <sheetName val="PTP_crerscimento3"/>
      <sheetName val="Plano_de_Ação3"/>
      <sheetName val="Físico_Anterior3"/>
      <sheetName val="Supporting_data3"/>
      <sheetName val="Dados_BLP1"/>
      <sheetName val="1__QLP_-_Gráfico-_2016_xlsx3"/>
      <sheetName val="Teste_xls2"/>
      <sheetName val="B_D1"/>
      <sheetName val="Drop_Downs1"/>
      <sheetName val="2-Daily_Report2"/>
      <sheetName val="Acumulado_Novembro8"/>
      <sheetName val="Farol_CR8"/>
      <sheetName val="inf__cubo_SDG8"/>
      <sheetName val="inf__cubo_-_Cr_mensal8"/>
      <sheetName val="PDD_aS8"/>
      <sheetName val="Acum__ROB_-_rota_AS8"/>
      <sheetName val="acum_rob_AS_ROTA-_form_8"/>
      <sheetName val="Acum__ROB8"/>
      <sheetName val="arq__original8"/>
      <sheetName val="acum__variaveis_28"/>
      <sheetName val="acum__variáveis-18"/>
      <sheetName val="inf__acum__variveis8"/>
      <sheetName val="entrega_direta8"/>
      <sheetName val="Inf__Cubo_CR8"/>
      <sheetName val="Gráf_A_Vencer8"/>
      <sheetName val="Gráf_Vencido8"/>
      <sheetName val="ICs_TI8"/>
      <sheetName val="Preços_SAP7"/>
      <sheetName val="Base_PEF7"/>
      <sheetName val="Lab_Microb6"/>
      <sheetName val="BD_-_Realizado6"/>
      <sheetName val="Cadastro_de_Veículos6"/>
      <sheetName val="Planilha_resultados5"/>
      <sheetName val="Projects_list4"/>
      <sheetName val="Rate_input_tab4"/>
      <sheetName val="Schroder_Small_Caps4"/>
      <sheetName val="Store_Reconciliation4"/>
      <sheetName val="Dados_Perdas4"/>
      <sheetName val="PTP_crerscimento4"/>
      <sheetName val="Plano_de_Ação4"/>
      <sheetName val="Físico_Anterior4"/>
      <sheetName val="Supporting_data4"/>
      <sheetName val="Dados_BLP2"/>
      <sheetName val="1__QLP_-_Gráfico-_2016_xlsx4"/>
      <sheetName val="Teste_xls3"/>
      <sheetName val="B_D2"/>
      <sheetName val="ANALI__DE_CREDITOS3"/>
      <sheetName val="Drop_Downs2"/>
      <sheetName val="2-Daily_Report3"/>
      <sheetName val="Acumulado_Novembro9"/>
      <sheetName val="Farol_CR9"/>
      <sheetName val="inf__cubo_SDG9"/>
      <sheetName val="inf__cubo_-_Cr_mensal9"/>
      <sheetName val="PDD_aS9"/>
      <sheetName val="Acum__ROB_-_rota_AS9"/>
      <sheetName val="acum_rob_AS_ROTA-_form_9"/>
      <sheetName val="Acum__ROB9"/>
      <sheetName val="arq__original9"/>
      <sheetName val="acum__variaveis_29"/>
      <sheetName val="acum__variáveis-19"/>
      <sheetName val="inf__acum__variveis9"/>
      <sheetName val="entrega_direta9"/>
      <sheetName val="Inf__Cubo_CR9"/>
      <sheetName val="Gráf_A_Vencer9"/>
      <sheetName val="Gráf_Vencido9"/>
      <sheetName val="ICs_TI9"/>
      <sheetName val="Preços_SAP8"/>
      <sheetName val="Base_PEF8"/>
      <sheetName val="Lab_Microb7"/>
      <sheetName val="BD_-_Realizado7"/>
      <sheetName val="Cadastro_de_Veículos7"/>
      <sheetName val="Planilha_resultados6"/>
      <sheetName val="Rate_input_tab5"/>
      <sheetName val="Schroder_Small_Caps5"/>
      <sheetName val="Store_Reconciliation5"/>
      <sheetName val="Projects_list5"/>
      <sheetName val="Dados_Perdas5"/>
      <sheetName val="PTP_crerscimento5"/>
      <sheetName val="Plano_de_Ação5"/>
      <sheetName val="Físico_Anterior5"/>
      <sheetName val="Supporting_data5"/>
      <sheetName val="Dados_BLP3"/>
      <sheetName val="1__QLP_-_Gráfico-_2016_xlsx5"/>
      <sheetName val="Teste_xls4"/>
      <sheetName val="B_D3"/>
      <sheetName val="ANALI__DE_CREDITOS4"/>
      <sheetName val="Drop_Downs3"/>
      <sheetName val="2-Daily_Report4"/>
      <sheetName val="Acumulado_Novembro10"/>
      <sheetName val="Farol_CR10"/>
      <sheetName val="inf__cubo_SDG10"/>
      <sheetName val="inf__cubo_-_Cr_mensal10"/>
      <sheetName val="PDD_aS10"/>
      <sheetName val="Acum__ROB_-_rota_AS10"/>
      <sheetName val="acum_rob_AS_ROTA-_form_10"/>
      <sheetName val="Acum__ROB10"/>
      <sheetName val="arq__original10"/>
      <sheetName val="acum__variaveis_210"/>
      <sheetName val="acum__variáveis-110"/>
      <sheetName val="inf__acum__variveis10"/>
      <sheetName val="entrega_direta10"/>
      <sheetName val="Inf__Cubo_CR10"/>
      <sheetName val="Gráf_A_Vencer10"/>
      <sheetName val="Gráf_Vencido10"/>
      <sheetName val="ICs_TI10"/>
      <sheetName val="Preços_SAP9"/>
      <sheetName val="Base_PEF9"/>
      <sheetName val="Lab_Microb8"/>
      <sheetName val="BD_-_Realizado8"/>
      <sheetName val="Cadastro_de_Veículos8"/>
      <sheetName val="Planilha_resultados7"/>
      <sheetName val="Rate_input_tab6"/>
      <sheetName val="Schroder_Small_Caps6"/>
      <sheetName val="Store_Reconciliation6"/>
      <sheetName val="Projects_list6"/>
      <sheetName val="Dados_Perdas6"/>
      <sheetName val="PTP_crerscimento6"/>
      <sheetName val="Plano_de_Ação6"/>
      <sheetName val="Físico_Anterior6"/>
      <sheetName val="Supporting_data6"/>
      <sheetName val="Dados_BLP4"/>
      <sheetName val="1__QLP_-_Gráfico-_2016_xlsx6"/>
      <sheetName val="Teste_xls5"/>
      <sheetName val="B_D4"/>
      <sheetName val="ANALI__DE_CREDITOS5"/>
      <sheetName val="Drop_Downs4"/>
      <sheetName val="2-Daily_Report5"/>
      <sheetName val="ANALI__DE_CREDITOS6"/>
      <sheetName val="Acumulado_Novembro16"/>
      <sheetName val="Farol_CR16"/>
      <sheetName val="inf__cubo_SDG16"/>
      <sheetName val="inf__cubo_-_Cr_mensal16"/>
      <sheetName val="PDD_aS16"/>
      <sheetName val="Acum__ROB_-_rota_AS16"/>
      <sheetName val="acum_rob_AS_ROTA-_form_16"/>
      <sheetName val="Acum__ROB16"/>
      <sheetName val="arq__original16"/>
      <sheetName val="acum__variaveis_216"/>
      <sheetName val="acum__variáveis-116"/>
      <sheetName val="inf__acum__variveis16"/>
      <sheetName val="entrega_direta16"/>
      <sheetName val="Inf__Cubo_CR16"/>
      <sheetName val="Gráf_A_Vencer16"/>
      <sheetName val="Gráf_Vencido16"/>
      <sheetName val="ICs_TI16"/>
      <sheetName val="Preços_SAP15"/>
      <sheetName val="Base_PEF15"/>
      <sheetName val="Lab_Microb14"/>
      <sheetName val="BD_-_Realizado14"/>
      <sheetName val="Cadastro_de_Veículos14"/>
      <sheetName val="Planilha_resultados13"/>
      <sheetName val="Rate_input_tab12"/>
      <sheetName val="Schroder_Small_Caps12"/>
      <sheetName val="Store_Reconciliation12"/>
      <sheetName val="Dados_Perdas12"/>
      <sheetName val="PTP_crerscimento12"/>
      <sheetName val="Plano_de_Ação12"/>
      <sheetName val="Projects_list12"/>
      <sheetName val="Físico_Anterior12"/>
      <sheetName val="Supporting_data12"/>
      <sheetName val="1__QLP_-_Gráfico-_2016_xlsx12"/>
      <sheetName val="Teste_xls11"/>
      <sheetName val="Dados_BLP10"/>
      <sheetName val="B_D10"/>
      <sheetName val="ANALI__DE_CREDITOS11"/>
      <sheetName val="Drop_Downs10"/>
      <sheetName val="2-Daily_Report11"/>
      <sheetName val="Acumulado_Novembro11"/>
      <sheetName val="Farol_CR11"/>
      <sheetName val="inf__cubo_SDG11"/>
      <sheetName val="inf__cubo_-_Cr_mensal11"/>
      <sheetName val="PDD_aS11"/>
      <sheetName val="Acum__ROB_-_rota_AS11"/>
      <sheetName val="acum_rob_AS_ROTA-_form_11"/>
      <sheetName val="Acum__ROB11"/>
      <sheetName val="arq__original11"/>
      <sheetName val="acum__variaveis_211"/>
      <sheetName val="acum__variáveis-111"/>
      <sheetName val="inf__acum__variveis11"/>
      <sheetName val="entrega_direta11"/>
      <sheetName val="Inf__Cubo_CR11"/>
      <sheetName val="Gráf_A_Vencer11"/>
      <sheetName val="Gráf_Vencido11"/>
      <sheetName val="ICs_TI11"/>
      <sheetName val="Preços_SAP10"/>
      <sheetName val="Base_PEF10"/>
      <sheetName val="Lab_Microb9"/>
      <sheetName val="BD_-_Realizado9"/>
      <sheetName val="Cadastro_de_Veículos9"/>
      <sheetName val="Planilha_resultados8"/>
      <sheetName val="Rate_input_tab7"/>
      <sheetName val="Schroder_Small_Caps7"/>
      <sheetName val="Store_Reconciliation7"/>
      <sheetName val="Projects_list7"/>
      <sheetName val="Dados_Perdas7"/>
      <sheetName val="PTP_crerscimento7"/>
      <sheetName val="Plano_de_Ação7"/>
      <sheetName val="Físico_Anterior7"/>
      <sheetName val="Supporting_data7"/>
      <sheetName val="Dados_BLP5"/>
      <sheetName val="1__QLP_-_Gráfico-_2016_xlsx7"/>
      <sheetName val="Teste_xls6"/>
      <sheetName val="B_D5"/>
      <sheetName val="Drop_Downs5"/>
      <sheetName val="2-Daily_Report6"/>
      <sheetName val="Acumulado_Novembro12"/>
      <sheetName val="Farol_CR12"/>
      <sheetName val="inf__cubo_SDG12"/>
      <sheetName val="inf__cubo_-_Cr_mensal12"/>
      <sheetName val="PDD_aS12"/>
      <sheetName val="Acum__ROB_-_rota_AS12"/>
      <sheetName val="acum_rob_AS_ROTA-_form_12"/>
      <sheetName val="Acum__ROB12"/>
      <sheetName val="arq__original12"/>
      <sheetName val="acum__variaveis_212"/>
      <sheetName val="acum__variáveis-112"/>
      <sheetName val="inf__acum__variveis12"/>
      <sheetName val="entrega_direta12"/>
      <sheetName val="Inf__Cubo_CR12"/>
      <sheetName val="Gráf_A_Vencer12"/>
      <sheetName val="Gráf_Vencido12"/>
      <sheetName val="ICs_TI12"/>
      <sheetName val="Preços_SAP11"/>
      <sheetName val="Base_PEF11"/>
      <sheetName val="Lab_Microb10"/>
      <sheetName val="BD_-_Realizado10"/>
      <sheetName val="Cadastro_de_Veículos10"/>
      <sheetName val="Planilha_resultados9"/>
      <sheetName val="Rate_input_tab8"/>
      <sheetName val="Schroder_Small_Caps8"/>
      <sheetName val="Store_Reconciliation8"/>
      <sheetName val="Dados_Perdas8"/>
      <sheetName val="PTP_crerscimento8"/>
      <sheetName val="Plano_de_Ação8"/>
      <sheetName val="Projects_list8"/>
      <sheetName val="Físico_Anterior8"/>
      <sheetName val="Supporting_data8"/>
      <sheetName val="1__QLP_-_Gráfico-_2016_xlsx8"/>
      <sheetName val="Teste_xls7"/>
      <sheetName val="Dados_BLP6"/>
      <sheetName val="B_D6"/>
      <sheetName val="ANALI__DE_CREDITOS7"/>
      <sheetName val="Drop_Downs6"/>
      <sheetName val="2-Daily_Report7"/>
      <sheetName val="Acumulado_Novembro13"/>
      <sheetName val="Farol_CR13"/>
      <sheetName val="inf__cubo_SDG13"/>
      <sheetName val="inf__cubo_-_Cr_mensal13"/>
      <sheetName val="PDD_aS13"/>
      <sheetName val="Acum__ROB_-_rota_AS13"/>
      <sheetName val="acum_rob_AS_ROTA-_form_13"/>
      <sheetName val="Acum__ROB13"/>
      <sheetName val="arq__original13"/>
      <sheetName val="acum__variaveis_213"/>
      <sheetName val="acum__variáveis-113"/>
      <sheetName val="inf__acum__variveis13"/>
      <sheetName val="entrega_direta13"/>
      <sheetName val="Inf__Cubo_CR13"/>
      <sheetName val="Gráf_A_Vencer13"/>
      <sheetName val="Gráf_Vencido13"/>
      <sheetName val="ICs_TI13"/>
      <sheetName val="Preços_SAP12"/>
      <sheetName val="Base_PEF12"/>
      <sheetName val="Lab_Microb11"/>
      <sheetName val="BD_-_Realizado11"/>
      <sheetName val="Cadastro_de_Veículos11"/>
      <sheetName val="Planilha_resultados10"/>
      <sheetName val="Rate_input_tab9"/>
      <sheetName val="Schroder_Small_Caps9"/>
      <sheetName val="Store_Reconciliation9"/>
      <sheetName val="Dados_Perdas9"/>
      <sheetName val="PTP_crerscimento9"/>
      <sheetName val="Plano_de_Ação9"/>
      <sheetName val="Projects_list9"/>
      <sheetName val="Físico_Anterior9"/>
      <sheetName val="Supporting_data9"/>
      <sheetName val="1__QLP_-_Gráfico-_2016_xlsx9"/>
      <sheetName val="Teste_xls8"/>
      <sheetName val="Dados_BLP7"/>
      <sheetName val="B_D7"/>
      <sheetName val="ANALI__DE_CREDITOS8"/>
      <sheetName val="Drop_Downs7"/>
      <sheetName val="2-Daily_Report8"/>
      <sheetName val="Acumulado_Novembro14"/>
      <sheetName val="Farol_CR14"/>
      <sheetName val="inf__cubo_SDG14"/>
      <sheetName val="inf__cubo_-_Cr_mensal14"/>
      <sheetName val="PDD_aS14"/>
      <sheetName val="Acum__ROB_-_rota_AS14"/>
      <sheetName val="acum_rob_AS_ROTA-_form_14"/>
      <sheetName val="Acum__ROB14"/>
      <sheetName val="arq__original14"/>
      <sheetName val="acum__variaveis_214"/>
      <sheetName val="acum__variáveis-114"/>
      <sheetName val="inf__acum__variveis14"/>
      <sheetName val="entrega_direta14"/>
      <sheetName val="Inf__Cubo_CR14"/>
      <sheetName val="Gráf_A_Vencer14"/>
      <sheetName val="Gráf_Vencido14"/>
      <sheetName val="ICs_TI14"/>
      <sheetName val="Preços_SAP13"/>
      <sheetName val="Base_PEF13"/>
      <sheetName val="Lab_Microb12"/>
      <sheetName val="BD_-_Realizado12"/>
      <sheetName val="Cadastro_de_Veículos12"/>
      <sheetName val="Planilha_resultados11"/>
      <sheetName val="Rate_input_tab10"/>
      <sheetName val="Schroder_Small_Caps10"/>
      <sheetName val="Store_Reconciliation10"/>
      <sheetName val="Dados_Perdas10"/>
      <sheetName val="PTP_crerscimento10"/>
      <sheetName val="Plano_de_Ação10"/>
      <sheetName val="Projects_list10"/>
      <sheetName val="Físico_Anterior10"/>
      <sheetName val="Supporting_data10"/>
      <sheetName val="1__QLP_-_Gráfico-_2016_xlsx10"/>
      <sheetName val="Teste_xls9"/>
      <sheetName val="Dados_BLP8"/>
      <sheetName val="B_D8"/>
      <sheetName val="ANALI__DE_CREDITOS9"/>
      <sheetName val="Drop_Downs8"/>
      <sheetName val="2-Daily_Report9"/>
      <sheetName val="Acumulado_Novembro15"/>
      <sheetName val="Farol_CR15"/>
      <sheetName val="inf__cubo_SDG15"/>
      <sheetName val="inf__cubo_-_Cr_mensal15"/>
      <sheetName val="PDD_aS15"/>
      <sheetName val="Acum__ROB_-_rota_AS15"/>
      <sheetName val="acum_rob_AS_ROTA-_form_15"/>
      <sheetName val="Acum__ROB15"/>
      <sheetName val="arq__original15"/>
      <sheetName val="acum__variaveis_215"/>
      <sheetName val="acum__variáveis-115"/>
      <sheetName val="inf__acum__variveis15"/>
      <sheetName val="entrega_direta15"/>
      <sheetName val="Inf__Cubo_CR15"/>
      <sheetName val="Gráf_A_Vencer15"/>
      <sheetName val="Gráf_Vencido15"/>
      <sheetName val="ICs_TI15"/>
      <sheetName val="Preços_SAP14"/>
      <sheetName val="Base_PEF14"/>
      <sheetName val="Lab_Microb13"/>
      <sheetName val="BD_-_Realizado13"/>
      <sheetName val="Cadastro_de_Veículos13"/>
      <sheetName val="Planilha_resultados12"/>
      <sheetName val="Rate_input_tab11"/>
      <sheetName val="Schroder_Small_Caps11"/>
      <sheetName val="Store_Reconciliation11"/>
      <sheetName val="Dados_Perdas11"/>
      <sheetName val="PTP_crerscimento11"/>
      <sheetName val="Plano_de_Ação11"/>
      <sheetName val="Projects_list11"/>
      <sheetName val="Físico_Anterior11"/>
      <sheetName val="Supporting_data11"/>
      <sheetName val="1__QLP_-_Gráfico-_2016_xlsx11"/>
      <sheetName val="Teste_xls10"/>
      <sheetName val="Dados_BLP9"/>
      <sheetName val="B_D9"/>
      <sheetName val="ANALI__DE_CREDITOS10"/>
      <sheetName val="Drop_Downs9"/>
      <sheetName val="2-Daily_Report10"/>
      <sheetName val="Acumulado_Novembro17"/>
      <sheetName val="Farol_CR17"/>
      <sheetName val="inf__cubo_SDG17"/>
      <sheetName val="inf__cubo_-_Cr_mensal17"/>
      <sheetName val="PDD_aS17"/>
      <sheetName val="Acum__ROB_-_rota_AS17"/>
      <sheetName val="acum_rob_AS_ROTA-_form_17"/>
      <sheetName val="Acum__ROB17"/>
      <sheetName val="arq__original17"/>
      <sheetName val="acum__variaveis_217"/>
      <sheetName val="acum__variáveis-117"/>
      <sheetName val="inf__acum__variveis17"/>
      <sheetName val="entrega_direta17"/>
      <sheetName val="Inf__Cubo_CR17"/>
      <sheetName val="Gráf_A_Vencer17"/>
      <sheetName val="Gráf_Vencido17"/>
      <sheetName val="ICs_TI17"/>
      <sheetName val="Preços_SAP16"/>
      <sheetName val="Base_PEF16"/>
      <sheetName val="Lab_Microb15"/>
      <sheetName val="BD_-_Realizado15"/>
      <sheetName val="Cadastro_de_Veículos15"/>
      <sheetName val="Planilha_resultados14"/>
      <sheetName val="Rate_input_tab13"/>
      <sheetName val="Schroder_Small_Caps13"/>
      <sheetName val="Store_Reconciliation13"/>
      <sheetName val="Dados_Perdas13"/>
      <sheetName val="PTP_crerscimento13"/>
      <sheetName val="Plano_de_Ação13"/>
      <sheetName val="Projects_list13"/>
      <sheetName val="Físico_Anterior13"/>
      <sheetName val="Supporting_data13"/>
      <sheetName val="1__QLP_-_Gráfico-_2016_xlsx13"/>
      <sheetName val="Teste_xls12"/>
      <sheetName val="Dados_BLP11"/>
      <sheetName val="B_D11"/>
      <sheetName val="ANALI__DE_CREDITOS12"/>
      <sheetName val="Drop_Downs11"/>
      <sheetName val="2-Daily_Report12"/>
      <sheetName val="Acumulado_Novembro29"/>
      <sheetName val="Farol_CR29"/>
      <sheetName val="inf__cubo_SDG29"/>
      <sheetName val="inf__cubo_-_Cr_mensal29"/>
      <sheetName val="PDD_aS29"/>
      <sheetName val="Acum__ROB_-_rota_AS29"/>
      <sheetName val="acum_rob_AS_ROTA-_form_29"/>
      <sheetName val="Acum__ROB29"/>
      <sheetName val="arq__original29"/>
      <sheetName val="acum__variaveis_229"/>
      <sheetName val="acum__variáveis-129"/>
      <sheetName val="inf__acum__variveis29"/>
      <sheetName val="entrega_direta29"/>
      <sheetName val="Inf__Cubo_CR29"/>
      <sheetName val="Gráf_A_Vencer29"/>
      <sheetName val="Gráf_Vencido29"/>
      <sheetName val="ICs_TI29"/>
      <sheetName val="Preços_SAP28"/>
      <sheetName val="Base_PEF28"/>
      <sheetName val="Lab_Microb27"/>
      <sheetName val="BD_-_Realizado27"/>
      <sheetName val="Cadastro_de_Veículos27"/>
      <sheetName val="Planilha_resultados26"/>
      <sheetName val="Rate_input_tab25"/>
      <sheetName val="Schroder_Small_Caps25"/>
      <sheetName val="Store_Reconciliation25"/>
      <sheetName val="Dados_Perdas25"/>
      <sheetName val="PTP_crerscimento25"/>
      <sheetName val="Plano_de_Ação25"/>
      <sheetName val="Projects_list25"/>
      <sheetName val="Físico_Anterior25"/>
      <sheetName val="Supporting_data25"/>
      <sheetName val="1__QLP_-_Gráfico-_2016_xlsx25"/>
      <sheetName val="Teste_xls24"/>
      <sheetName val="Dados_BLP23"/>
      <sheetName val="B_D23"/>
      <sheetName val="ANALI__DE_CREDITOS24"/>
      <sheetName val="Drop_Downs23"/>
      <sheetName val="2-Daily_Report24"/>
      <sheetName val="Acumulado_Novembro24"/>
      <sheetName val="Farol_CR24"/>
      <sheetName val="inf__cubo_SDG24"/>
      <sheetName val="inf__cubo_-_Cr_mensal24"/>
      <sheetName val="PDD_aS24"/>
      <sheetName val="Acum__ROB_-_rota_AS24"/>
      <sheetName val="acum_rob_AS_ROTA-_form_24"/>
      <sheetName val="Acum__ROB24"/>
      <sheetName val="arq__original24"/>
      <sheetName val="acum__variaveis_224"/>
      <sheetName val="acum__variáveis-124"/>
      <sheetName val="inf__acum__variveis24"/>
      <sheetName val="entrega_direta24"/>
      <sheetName val="Inf__Cubo_CR24"/>
      <sheetName val="Gráf_A_Vencer24"/>
      <sheetName val="Gráf_Vencido24"/>
      <sheetName val="ICs_TI24"/>
      <sheetName val="Preços_SAP23"/>
      <sheetName val="Base_PEF23"/>
      <sheetName val="Lab_Microb22"/>
      <sheetName val="BD_-_Realizado22"/>
      <sheetName val="Cadastro_de_Veículos22"/>
      <sheetName val="Planilha_resultados21"/>
      <sheetName val="Rate_input_tab20"/>
      <sheetName val="Schroder_Small_Caps20"/>
      <sheetName val="Store_Reconciliation20"/>
      <sheetName val="Dados_Perdas20"/>
      <sheetName val="PTP_crerscimento20"/>
      <sheetName val="Plano_de_Ação20"/>
      <sheetName val="Projects_list20"/>
      <sheetName val="Físico_Anterior20"/>
      <sheetName val="Supporting_data20"/>
      <sheetName val="1__QLP_-_Gráfico-_2016_xlsx20"/>
      <sheetName val="Teste_xls19"/>
      <sheetName val="Dados_BLP18"/>
      <sheetName val="B_D18"/>
      <sheetName val="ANALI__DE_CREDITOS19"/>
      <sheetName val="Drop_Downs18"/>
      <sheetName val="2-Daily_Report19"/>
      <sheetName val="Acumulado_Novembro18"/>
      <sheetName val="Farol_CR18"/>
      <sheetName val="inf__cubo_SDG18"/>
      <sheetName val="inf__cubo_-_Cr_mensal18"/>
      <sheetName val="PDD_aS18"/>
      <sheetName val="Acum__ROB_-_rota_AS18"/>
      <sheetName val="acum_rob_AS_ROTA-_form_18"/>
      <sheetName val="Acum__ROB18"/>
      <sheetName val="arq__original18"/>
      <sheetName val="acum__variaveis_218"/>
      <sheetName val="acum__variáveis-118"/>
      <sheetName val="inf__acum__variveis18"/>
      <sheetName val="entrega_direta18"/>
      <sheetName val="Inf__Cubo_CR18"/>
      <sheetName val="Gráf_A_Vencer18"/>
      <sheetName val="Gráf_Vencido18"/>
      <sheetName val="ICs_TI18"/>
      <sheetName val="Preços_SAP17"/>
      <sheetName val="Base_PEF17"/>
      <sheetName val="Lab_Microb16"/>
      <sheetName val="BD_-_Realizado16"/>
      <sheetName val="Cadastro_de_Veículos16"/>
      <sheetName val="Planilha_resultados15"/>
      <sheetName val="Rate_input_tab14"/>
      <sheetName val="Schroder_Small_Caps14"/>
      <sheetName val="Store_Reconciliation14"/>
      <sheetName val="Dados_Perdas14"/>
      <sheetName val="PTP_crerscimento14"/>
      <sheetName val="Plano_de_Ação14"/>
      <sheetName val="Projects_list14"/>
      <sheetName val="Físico_Anterior14"/>
      <sheetName val="Supporting_data14"/>
      <sheetName val="1__QLP_-_Gráfico-_2016_xlsx14"/>
      <sheetName val="Teste_xls13"/>
      <sheetName val="Dados_BLP12"/>
      <sheetName val="B_D12"/>
      <sheetName val="ANALI__DE_CREDITOS13"/>
      <sheetName val="Drop_Downs12"/>
      <sheetName val="2-Daily_Report13"/>
      <sheetName val="Acumulado_Novembro19"/>
      <sheetName val="Farol_CR19"/>
      <sheetName val="inf__cubo_SDG19"/>
      <sheetName val="inf__cubo_-_Cr_mensal19"/>
      <sheetName val="PDD_aS19"/>
      <sheetName val="Acum__ROB_-_rota_AS19"/>
      <sheetName val="acum_rob_AS_ROTA-_form_19"/>
      <sheetName val="Acum__ROB19"/>
      <sheetName val="arq__original19"/>
      <sheetName val="acum__variaveis_219"/>
      <sheetName val="acum__variáveis-119"/>
      <sheetName val="inf__acum__variveis19"/>
      <sheetName val="entrega_direta19"/>
      <sheetName val="Inf__Cubo_CR19"/>
      <sheetName val="Gráf_A_Vencer19"/>
      <sheetName val="Gráf_Vencido19"/>
      <sheetName val="ICs_TI19"/>
      <sheetName val="Preços_SAP18"/>
      <sheetName val="Base_PEF18"/>
      <sheetName val="Lab_Microb17"/>
      <sheetName val="BD_-_Realizado17"/>
      <sheetName val="Cadastro_de_Veículos17"/>
      <sheetName val="Planilha_resultados16"/>
      <sheetName val="Rate_input_tab15"/>
      <sheetName val="Schroder_Small_Caps15"/>
      <sheetName val="Store_Reconciliation15"/>
      <sheetName val="Dados_Perdas15"/>
      <sheetName val="PTP_crerscimento15"/>
      <sheetName val="Plano_de_Ação15"/>
      <sheetName val="Projects_list15"/>
      <sheetName val="Físico_Anterior15"/>
      <sheetName val="Supporting_data15"/>
      <sheetName val="1__QLP_-_Gráfico-_2016_xlsx15"/>
      <sheetName val="Teste_xls14"/>
      <sheetName val="Dados_BLP13"/>
      <sheetName val="B_D13"/>
      <sheetName val="ANALI__DE_CREDITOS14"/>
      <sheetName val="Drop_Downs13"/>
      <sheetName val="2-Daily_Report14"/>
      <sheetName val="Acumulado_Novembro20"/>
      <sheetName val="Farol_CR20"/>
      <sheetName val="inf__cubo_SDG20"/>
      <sheetName val="inf__cubo_-_Cr_mensal20"/>
      <sheetName val="PDD_aS20"/>
      <sheetName val="Acum__ROB_-_rota_AS20"/>
      <sheetName val="acum_rob_AS_ROTA-_form_20"/>
      <sheetName val="Acum__ROB20"/>
      <sheetName val="arq__original20"/>
      <sheetName val="acum__variaveis_220"/>
      <sheetName val="acum__variáveis-120"/>
      <sheetName val="inf__acum__variveis20"/>
      <sheetName val="entrega_direta20"/>
      <sheetName val="Inf__Cubo_CR20"/>
      <sheetName val="Gráf_A_Vencer20"/>
      <sheetName val="Gráf_Vencido20"/>
      <sheetName val="ICs_TI20"/>
      <sheetName val="Preços_SAP19"/>
      <sheetName val="Base_PEF19"/>
      <sheetName val="Lab_Microb18"/>
      <sheetName val="BD_-_Realizado18"/>
      <sheetName val="Cadastro_de_Veículos18"/>
      <sheetName val="Planilha_resultados17"/>
      <sheetName val="Rate_input_tab16"/>
      <sheetName val="Schroder_Small_Caps16"/>
      <sheetName val="Store_Reconciliation16"/>
      <sheetName val="Dados_Perdas16"/>
      <sheetName val="PTP_crerscimento16"/>
      <sheetName val="Plano_de_Ação16"/>
      <sheetName val="Projects_list16"/>
      <sheetName val="Físico_Anterior16"/>
      <sheetName val="Supporting_data16"/>
      <sheetName val="1__QLP_-_Gráfico-_2016_xlsx16"/>
      <sheetName val="Teste_xls15"/>
      <sheetName val="Dados_BLP14"/>
      <sheetName val="B_D14"/>
      <sheetName val="ANALI__DE_CREDITOS15"/>
      <sheetName val="Drop_Downs14"/>
      <sheetName val="2-Daily_Report15"/>
      <sheetName val="Acumulado_Novembro21"/>
      <sheetName val="Farol_CR21"/>
      <sheetName val="inf__cubo_SDG21"/>
      <sheetName val="inf__cubo_-_Cr_mensal21"/>
      <sheetName val="PDD_aS21"/>
      <sheetName val="Acum__ROB_-_rota_AS21"/>
      <sheetName val="acum_rob_AS_ROTA-_form_21"/>
      <sheetName val="Acum__ROB21"/>
      <sheetName val="arq__original21"/>
      <sheetName val="acum__variaveis_221"/>
      <sheetName val="acum__variáveis-121"/>
      <sheetName val="inf__acum__variveis21"/>
      <sheetName val="entrega_direta21"/>
      <sheetName val="Inf__Cubo_CR21"/>
      <sheetName val="Gráf_A_Vencer21"/>
      <sheetName val="Gráf_Vencido21"/>
      <sheetName val="ICs_TI21"/>
      <sheetName val="Preços_SAP20"/>
      <sheetName val="Base_PEF20"/>
      <sheetName val="Lab_Microb19"/>
      <sheetName val="BD_-_Realizado19"/>
      <sheetName val="Cadastro_de_Veículos19"/>
      <sheetName val="Planilha_resultados18"/>
      <sheetName val="Rate_input_tab17"/>
      <sheetName val="Schroder_Small_Caps17"/>
      <sheetName val="Store_Reconciliation17"/>
      <sheetName val="Dados_Perdas17"/>
      <sheetName val="PTP_crerscimento17"/>
      <sheetName val="Plano_de_Ação17"/>
      <sheetName val="Projects_list17"/>
      <sheetName val="Físico_Anterior17"/>
      <sheetName val="Supporting_data17"/>
      <sheetName val="1__QLP_-_Gráfico-_2016_xlsx17"/>
      <sheetName val="Teste_xls16"/>
      <sheetName val="Dados_BLP15"/>
      <sheetName val="B_D15"/>
      <sheetName val="ANALI__DE_CREDITOS16"/>
      <sheetName val="Drop_Downs15"/>
      <sheetName val="2-Daily_Report16"/>
      <sheetName val="Acumulado_Novembro22"/>
      <sheetName val="Farol_CR22"/>
      <sheetName val="inf__cubo_SDG22"/>
      <sheetName val="inf__cubo_-_Cr_mensal22"/>
      <sheetName val="PDD_aS22"/>
      <sheetName val="Acum__ROB_-_rota_AS22"/>
      <sheetName val="acum_rob_AS_ROTA-_form_22"/>
      <sheetName val="Acum__ROB22"/>
      <sheetName val="arq__original22"/>
      <sheetName val="acum__variaveis_222"/>
      <sheetName val="acum__variáveis-122"/>
      <sheetName val="inf__acum__variveis22"/>
      <sheetName val="entrega_direta22"/>
      <sheetName val="Inf__Cubo_CR22"/>
      <sheetName val="Gráf_A_Vencer22"/>
      <sheetName val="Gráf_Vencido22"/>
      <sheetName val="ICs_TI22"/>
      <sheetName val="Preços_SAP21"/>
      <sheetName val="Base_PEF21"/>
      <sheetName val="Lab_Microb20"/>
      <sheetName val="BD_-_Realizado20"/>
      <sheetName val="Cadastro_de_Veículos20"/>
      <sheetName val="Planilha_resultados19"/>
      <sheetName val="Rate_input_tab18"/>
      <sheetName val="Schroder_Small_Caps18"/>
      <sheetName val="Store_Reconciliation18"/>
      <sheetName val="Dados_Perdas18"/>
      <sheetName val="PTP_crerscimento18"/>
      <sheetName val="Plano_de_Ação18"/>
      <sheetName val="Projects_list18"/>
      <sheetName val="Físico_Anterior18"/>
      <sheetName val="Supporting_data18"/>
      <sheetName val="1__QLP_-_Gráfico-_2016_xlsx18"/>
      <sheetName val="Teste_xls17"/>
      <sheetName val="Dados_BLP16"/>
      <sheetName val="B_D16"/>
      <sheetName val="ANALI__DE_CREDITOS17"/>
      <sheetName val="Drop_Downs16"/>
      <sheetName val="2-Daily_Report17"/>
      <sheetName val="Acumulado_Novembro23"/>
      <sheetName val="Farol_CR23"/>
      <sheetName val="inf__cubo_SDG23"/>
      <sheetName val="inf__cubo_-_Cr_mensal23"/>
      <sheetName val="PDD_aS23"/>
      <sheetName val="Acum__ROB_-_rota_AS23"/>
      <sheetName val="acum_rob_AS_ROTA-_form_23"/>
      <sheetName val="Acum__ROB23"/>
      <sheetName val="arq__original23"/>
      <sheetName val="acum__variaveis_223"/>
      <sheetName val="acum__variáveis-123"/>
      <sheetName val="inf__acum__variveis23"/>
      <sheetName val="entrega_direta23"/>
      <sheetName val="Inf__Cubo_CR23"/>
      <sheetName val="Gráf_A_Vencer23"/>
      <sheetName val="Gráf_Vencido23"/>
      <sheetName val="ICs_TI23"/>
      <sheetName val="Preços_SAP22"/>
      <sheetName val="Base_PEF22"/>
      <sheetName val="Lab_Microb21"/>
      <sheetName val="BD_-_Realizado21"/>
      <sheetName val="Cadastro_de_Veículos21"/>
      <sheetName val="Planilha_resultados20"/>
      <sheetName val="Rate_input_tab19"/>
      <sheetName val="Schroder_Small_Caps19"/>
      <sheetName val="Store_Reconciliation19"/>
      <sheetName val="Dados_Perdas19"/>
      <sheetName val="PTP_crerscimento19"/>
      <sheetName val="Plano_de_Ação19"/>
      <sheetName val="Projects_list19"/>
      <sheetName val="Físico_Anterior19"/>
      <sheetName val="Supporting_data19"/>
      <sheetName val="1__QLP_-_Gráfico-_2016_xlsx19"/>
      <sheetName val="Teste_xls18"/>
      <sheetName val="Dados_BLP17"/>
      <sheetName val="B_D17"/>
      <sheetName val="ANALI__DE_CREDITOS18"/>
      <sheetName val="Drop_Downs17"/>
      <sheetName val="2-Daily_Report18"/>
      <sheetName val="Acumulado_Novembro26"/>
      <sheetName val="Farol_CR26"/>
      <sheetName val="inf__cubo_SDG26"/>
      <sheetName val="inf__cubo_-_Cr_mensal26"/>
      <sheetName val="PDD_aS26"/>
      <sheetName val="Acum__ROB_-_rota_AS26"/>
      <sheetName val="acum_rob_AS_ROTA-_form_26"/>
      <sheetName val="Acum__ROB26"/>
      <sheetName val="arq__original26"/>
      <sheetName val="acum__variaveis_226"/>
      <sheetName val="acum__variáveis-126"/>
      <sheetName val="inf__acum__variveis26"/>
      <sheetName val="entrega_direta26"/>
      <sheetName val="Inf__Cubo_CR26"/>
      <sheetName val="Gráf_A_Vencer26"/>
      <sheetName val="Gráf_Vencido26"/>
      <sheetName val="ICs_TI26"/>
      <sheetName val="Preços_SAP25"/>
      <sheetName val="Base_PEF25"/>
      <sheetName val="Lab_Microb24"/>
      <sheetName val="BD_-_Realizado24"/>
      <sheetName val="Cadastro_de_Veículos24"/>
      <sheetName val="Planilha_resultados23"/>
      <sheetName val="Rate_input_tab22"/>
      <sheetName val="Schroder_Small_Caps22"/>
      <sheetName val="Store_Reconciliation22"/>
      <sheetName val="Dados_Perdas22"/>
      <sheetName val="PTP_crerscimento22"/>
      <sheetName val="Plano_de_Ação22"/>
      <sheetName val="Projects_list22"/>
      <sheetName val="Físico_Anterior22"/>
      <sheetName val="Supporting_data22"/>
      <sheetName val="1__QLP_-_Gráfico-_2016_xlsx22"/>
      <sheetName val="Teste_xls21"/>
      <sheetName val="Dados_BLP20"/>
      <sheetName val="B_D20"/>
      <sheetName val="ANALI__DE_CREDITOS21"/>
      <sheetName val="Drop_Downs20"/>
      <sheetName val="2-Daily_Report21"/>
      <sheetName val="Acumulado_Novembro25"/>
      <sheetName val="Farol_CR25"/>
      <sheetName val="inf__cubo_SDG25"/>
      <sheetName val="inf__cubo_-_Cr_mensal25"/>
      <sheetName val="PDD_aS25"/>
      <sheetName val="Acum__ROB_-_rota_AS25"/>
      <sheetName val="acum_rob_AS_ROTA-_form_25"/>
      <sheetName val="Acum__ROB25"/>
      <sheetName val="arq__original25"/>
      <sheetName val="acum__variaveis_225"/>
      <sheetName val="acum__variáveis-125"/>
      <sheetName val="inf__acum__variveis25"/>
      <sheetName val="entrega_direta25"/>
      <sheetName val="Inf__Cubo_CR25"/>
      <sheetName val="Gráf_A_Vencer25"/>
      <sheetName val="Gráf_Vencido25"/>
      <sheetName val="ICs_TI25"/>
      <sheetName val="Preços_SAP24"/>
      <sheetName val="Base_PEF24"/>
      <sheetName val="Lab_Microb23"/>
      <sheetName val="BD_-_Realizado23"/>
      <sheetName val="Cadastro_de_Veículos23"/>
      <sheetName val="Planilha_resultados22"/>
      <sheetName val="Rate_input_tab21"/>
      <sheetName val="Schroder_Small_Caps21"/>
      <sheetName val="Store_Reconciliation21"/>
      <sheetName val="Dados_Perdas21"/>
      <sheetName val="PTP_crerscimento21"/>
      <sheetName val="Plano_de_Ação21"/>
      <sheetName val="Projects_list21"/>
      <sheetName val="Físico_Anterior21"/>
      <sheetName val="Supporting_data21"/>
      <sheetName val="1__QLP_-_Gráfico-_2016_xlsx21"/>
      <sheetName val="Teste_xls20"/>
      <sheetName val="Dados_BLP19"/>
      <sheetName val="B_D19"/>
      <sheetName val="ANALI__DE_CREDITOS20"/>
      <sheetName val="Drop_Downs19"/>
      <sheetName val="2-Daily_Report20"/>
      <sheetName val="Acumulado_Novembro27"/>
      <sheetName val="Farol_CR27"/>
      <sheetName val="inf__cubo_SDG27"/>
      <sheetName val="inf__cubo_-_Cr_mensal27"/>
      <sheetName val="PDD_aS27"/>
      <sheetName val="Acum__ROB_-_rota_AS27"/>
      <sheetName val="acum_rob_AS_ROTA-_form_27"/>
      <sheetName val="Acum__ROB27"/>
      <sheetName val="arq__original27"/>
      <sheetName val="acum__variaveis_227"/>
      <sheetName val="acum__variáveis-127"/>
      <sheetName val="inf__acum__variveis27"/>
      <sheetName val="entrega_direta27"/>
      <sheetName val="Inf__Cubo_CR27"/>
      <sheetName val="Gráf_A_Vencer27"/>
      <sheetName val="Gráf_Vencido27"/>
      <sheetName val="ICs_TI27"/>
      <sheetName val="Preços_SAP26"/>
      <sheetName val="Base_PEF26"/>
      <sheetName val="Lab_Microb25"/>
      <sheetName val="BD_-_Realizado25"/>
      <sheetName val="Cadastro_de_Veículos25"/>
      <sheetName val="Planilha_resultados24"/>
      <sheetName val="Rate_input_tab23"/>
      <sheetName val="Schroder_Small_Caps23"/>
      <sheetName val="Store_Reconciliation23"/>
      <sheetName val="Dados_Perdas23"/>
      <sheetName val="PTP_crerscimento23"/>
      <sheetName val="Plano_de_Ação23"/>
      <sheetName val="Projects_list23"/>
      <sheetName val="Físico_Anterior23"/>
      <sheetName val="Supporting_data23"/>
      <sheetName val="1__QLP_-_Gráfico-_2016_xlsx23"/>
      <sheetName val="Teste_xls22"/>
      <sheetName val="Dados_BLP21"/>
      <sheetName val="B_D21"/>
      <sheetName val="ANALI__DE_CREDITOS22"/>
      <sheetName val="Drop_Downs21"/>
      <sheetName val="2-Daily_Report22"/>
      <sheetName val="Acumulado_Novembro28"/>
      <sheetName val="Farol_CR28"/>
      <sheetName val="inf__cubo_SDG28"/>
      <sheetName val="inf__cubo_-_Cr_mensal28"/>
      <sheetName val="PDD_aS28"/>
      <sheetName val="Acum__ROB_-_rota_AS28"/>
      <sheetName val="acum_rob_AS_ROTA-_form_28"/>
      <sheetName val="Acum__ROB28"/>
      <sheetName val="arq__original28"/>
      <sheetName val="acum__variaveis_228"/>
      <sheetName val="acum__variáveis-128"/>
      <sheetName val="inf__acum__variveis28"/>
      <sheetName val="entrega_direta28"/>
      <sheetName val="Inf__Cubo_CR28"/>
      <sheetName val="Gráf_A_Vencer28"/>
      <sheetName val="Gráf_Vencido28"/>
      <sheetName val="ICs_TI28"/>
      <sheetName val="Preços_SAP27"/>
      <sheetName val="Base_PEF27"/>
      <sheetName val="Lab_Microb26"/>
      <sheetName val="BD_-_Realizado26"/>
      <sheetName val="Cadastro_de_Veículos26"/>
      <sheetName val="Planilha_resultados25"/>
      <sheetName val="Rate_input_tab24"/>
      <sheetName val="Schroder_Small_Caps24"/>
      <sheetName val="Store_Reconciliation24"/>
      <sheetName val="Dados_Perdas24"/>
      <sheetName val="PTP_crerscimento24"/>
      <sheetName val="Plano_de_Ação24"/>
      <sheetName val="Projects_list24"/>
      <sheetName val="Físico_Anterior24"/>
      <sheetName val="Supporting_data24"/>
      <sheetName val="1__QLP_-_Gráfico-_2016_xlsx24"/>
      <sheetName val="Teste_xls23"/>
      <sheetName val="Dados_BLP22"/>
      <sheetName val="B_D22"/>
      <sheetName val="ANALI__DE_CREDITOS23"/>
      <sheetName val="Drop_Downs22"/>
      <sheetName val="2-Daily_Report23"/>
      <sheetName val="Acumulado_Novembro30"/>
      <sheetName val="Farol_CR30"/>
      <sheetName val="inf__cubo_SDG30"/>
      <sheetName val="inf__cubo_-_Cr_mensal30"/>
      <sheetName val="PDD_aS30"/>
      <sheetName val="Acum__ROB_-_rota_AS30"/>
      <sheetName val="acum_rob_AS_ROTA-_form_30"/>
      <sheetName val="Acum__ROB30"/>
      <sheetName val="arq__original30"/>
      <sheetName val="acum__variaveis_230"/>
      <sheetName val="acum__variáveis-130"/>
      <sheetName val="inf__acum__variveis30"/>
      <sheetName val="entrega_direta30"/>
      <sheetName val="Inf__Cubo_CR30"/>
      <sheetName val="Gráf_A_Vencer30"/>
      <sheetName val="Gráf_Vencido30"/>
      <sheetName val="ICs_TI30"/>
      <sheetName val="Preços_SAP29"/>
      <sheetName val="Base_PEF29"/>
      <sheetName val="Lab_Microb28"/>
      <sheetName val="BD_-_Realizado28"/>
      <sheetName val="Cadastro_de_Veículos28"/>
      <sheetName val="Planilha_resultados27"/>
      <sheetName val="Rate_input_tab26"/>
      <sheetName val="Schroder_Small_Caps26"/>
      <sheetName val="Store_Reconciliation26"/>
      <sheetName val="Dados_Perdas26"/>
      <sheetName val="PTP_crerscimento26"/>
      <sheetName val="Plano_de_Ação26"/>
      <sheetName val="Projects_list26"/>
      <sheetName val="Físico_Anterior26"/>
      <sheetName val="Supporting_data26"/>
      <sheetName val="1__QLP_-_Gráfico-_2016_xlsx26"/>
      <sheetName val="Teste_xls25"/>
      <sheetName val="Dados_BLP24"/>
      <sheetName val="B_D24"/>
      <sheetName val="ANALI__DE_CREDITOS25"/>
      <sheetName val="Drop_Downs24"/>
      <sheetName val="2-Daily_Report25"/>
      <sheetName val="pacotes"/>
      <sheetName val="aux"/>
      <sheetName val="MêsBase"/>
      <sheetName val="#REF"/>
      <sheetName val="Sispec"/>
      <sheetName val="Sispec99"/>
      <sheetName val="SispecPSAP"/>
      <sheetName val="Tabelas"/>
      <sheetName val="Inserção de Dados"/>
      <sheetName val="RELATÓRIO"/>
      <sheetName val="Gr.Indisp."/>
      <sheetName val="Gr.Oper-Conf"/>
      <sheetName val="Inserção_de_Dados"/>
      <sheetName val="Menu"/>
      <sheetName val="Inserção_de_Dados1"/>
      <sheetName val="Gr_Indisp_"/>
      <sheetName val="Gr_Oper-Conf"/>
      <sheetName val="Acumulado_Novembro31"/>
      <sheetName val="Farol_CR31"/>
      <sheetName val="inf__cubo_SDG31"/>
      <sheetName val="inf__cubo_-_Cr_mensal31"/>
      <sheetName val="PDD_aS31"/>
      <sheetName val="Acum__ROB_-_rota_AS31"/>
      <sheetName val="acum_rob_AS_ROTA-_form_31"/>
      <sheetName val="Acum__ROB31"/>
      <sheetName val="arq__original31"/>
      <sheetName val="acum__variaveis_231"/>
      <sheetName val="acum__variáveis-131"/>
      <sheetName val="inf__acum__variveis31"/>
      <sheetName val="entrega_direta31"/>
      <sheetName val="Inf__Cubo_CR31"/>
      <sheetName val="Gráf_A_Vencer31"/>
      <sheetName val="Gráf_Vencido31"/>
      <sheetName val="ICs_TI31"/>
      <sheetName val="Preços_SAP30"/>
      <sheetName val="Base_PEF30"/>
      <sheetName val="Lab_Microb29"/>
      <sheetName val="BD_-_Realizado29"/>
      <sheetName val="Cadastro_de_Veículos29"/>
      <sheetName val="Planilha_resultados28"/>
      <sheetName val="Rate_input_tab27"/>
      <sheetName val="Schroder_Small_Caps27"/>
      <sheetName val="Store_Reconciliation27"/>
      <sheetName val="Projects_list27"/>
      <sheetName val="Físico_Anterior27"/>
      <sheetName val="Dados_Perdas27"/>
      <sheetName val="PTP_crerscimento27"/>
      <sheetName val="Plano_de_Ação27"/>
      <sheetName val="Supporting_data27"/>
      <sheetName val="1__QLP_-_Gráfico-_2016_xlsx27"/>
      <sheetName val="Teste_xls26"/>
      <sheetName val="Dados_BLP25"/>
      <sheetName val="B_D25"/>
      <sheetName val="Drop_Downs25"/>
      <sheetName val="ANALI__DE_CREDITOS26"/>
      <sheetName val="2-Daily_Report26"/>
      <sheetName val="Inserção_de_Dados3"/>
      <sheetName val="Gr_Indisp_2"/>
      <sheetName val="Gr_Oper-Conf2"/>
      <sheetName val="Inserção_de_Dados2"/>
      <sheetName val="Gr_Indisp_1"/>
      <sheetName val="Gr_Oper-Conf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sheetData sheetId="1218"/>
      <sheetData sheetId="1219"/>
      <sheetData sheetId="1220"/>
      <sheetData sheetId="1221"/>
      <sheetData sheetId="1222"/>
      <sheetData sheetId="1223"/>
      <sheetData sheetId="1224"/>
      <sheetData sheetId="1225"/>
      <sheetData sheetId="1226"/>
      <sheetData sheetId="1227" refreshError="1"/>
      <sheetData sheetId="1228" refreshError="1"/>
      <sheetData sheetId="1229" refreshError="1"/>
      <sheetData sheetId="1230" refreshError="1"/>
      <sheetData sheetId="1231" refreshError="1"/>
      <sheetData sheetId="1232" refreshError="1"/>
      <sheetData sheetId="1233" refreshError="1"/>
      <sheetData sheetId="1234" refreshError="1"/>
      <sheetData sheetId="1235" refreshError="1"/>
      <sheetData sheetId="1236" refreshError="1"/>
      <sheetData sheetId="1237" refreshError="1"/>
      <sheetData sheetId="1238" refreshError="1"/>
      <sheetData sheetId="1239" refreshError="1"/>
      <sheetData sheetId="1240" refreshError="1"/>
      <sheetData sheetId="1241" refreshError="1"/>
      <sheetData sheetId="1242" refreshError="1"/>
      <sheetData sheetId="1243" refreshError="1"/>
      <sheetData sheetId="1244"/>
      <sheetData sheetId="1245"/>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Set>
  </externalBook>
</externalLink>
</file>

<file path=xl/externalLinks/externalLink1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gt;&gt;"/>
      <sheetName val="SUMMARY"/>
      <sheetName val="SUMMARY DETAILS"/>
      <sheetName val="ZBB Ratio Evolution"/>
      <sheetName val="TOP 10 Projects"/>
      <sheetName val="RECONCILIATION CHECKS"/>
      <sheetName val="DEEPDIVE &gt;&gt;"/>
      <sheetName val="SALES &amp; MARKETING"/>
      <sheetName val="TRANSPORT &amp; LOGISTICS SUPPORT"/>
      <sheetName val="PEOPLE - FTE Evolution"/>
      <sheetName val="PEOPLE - Waterfall Table"/>
      <sheetName val="People Waterfall"/>
      <sheetName val="Salary Costs drivers"/>
      <sheetName val="Training, Recruit, Expats"/>
      <sheetName val="Severances, Vacancies"/>
      <sheetName val="Savings Initiatives"/>
      <sheetName val="Other data"/>
      <sheetName val="INSTITUTIONAL"/>
      <sheetName val="FEES"/>
      <sheetName val="TECHNOLOGY Overview"/>
      <sheetName val="TECHNOLOGY Deepdive"/>
      <sheetName val="TRAVEL"/>
      <sheetName val="UTILITIES"/>
      <sheetName val="LEASES &amp; RENTALS"/>
      <sheetName val="MAINTENANCE"/>
      <sheetName val="SERVICES"/>
      <sheetName val="SUPPLY CHAIN LOSSES"/>
      <sheetName val="LEGAL"/>
      <sheetName val="Waterfall techno Calc"/>
      <sheetName val="People Calc"/>
      <sheetName val="FRA"/>
      <sheetName val="COUP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efreshError="1"/>
      <sheetData sheetId="31" refreshError="1"/>
    </sheetDataSet>
  </externalBook>
</externalLink>
</file>

<file path=xl/externalLinks/externalLink1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s"/>
      <sheetName val="Divisions split per Bank Book"/>
      <sheetName val="Bank Borrower Financials"/>
      <sheetName val="Annual Operating Model"/>
      <sheetName val="Quarterly Operating Model"/>
      <sheetName val="Quarterly LBO Model"/>
      <sheetName val="Annual LBO Model"/>
      <sheetName val="LTM Detail"/>
      <sheetName val="LTM Summary"/>
      <sheetName val="Additives"/>
      <sheetName val="Pigments"/>
      <sheetName val="Compounding"/>
      <sheetName val="Timber"/>
      <sheetName val="Water Tech"/>
      <sheetName val="Electronic Chemicals"/>
      <sheetName val="Wafer Reclaim"/>
      <sheetName val="Photomasks"/>
      <sheetName val="Electronics SBU Costs"/>
      <sheetName val="LTM Calculations"/>
      <sheetName val="Depreciation"/>
      <sheetName val="FX Rates"/>
      <sheetName val="LTM Detail to 30-8-2000"/>
      <sheetName val="Summary Revs, EBITDA &amp; EBIT"/>
      <sheetName val="Summary NWC &amp; Capex"/>
      <sheetName val="2000 USD"/>
      <sheetName val="1999 USD"/>
      <sheetName val="1998 USD"/>
      <sheetName val="1997 USD"/>
      <sheetName val="1999 NWC &amp; Capex"/>
      <sheetName val="1998 NWC &amp; Capex"/>
      <sheetName val="1997 NWC &amp; Capex"/>
      <sheetName val="Scenario Controls"/>
      <sheetName val="Central Cost Estimates"/>
      <sheetName val="Separator"/>
      <sheetName val="2000 - Summary - P7 dep extrap"/>
      <sheetName val="2000 - Summary Bud dep"/>
      <sheetName val="2000 - PrimaExtract"/>
      <sheetName val="98-99 - Mike Kenny"/>
      <sheetName val="1998-99 - PrimaExtract"/>
      <sheetName val="2000 - Clive Rankin"/>
      <sheetName val="2000 - Mike Kenny"/>
      <sheetName val="98-99 - Clive Rankin"/>
      <sheetName val="2000 Conversion"/>
      <sheetName val="LTM June - Mike Kenny"/>
      <sheetName val="LTM June - Clive Rankin"/>
      <sheetName val="1999 Quarterly in LC"/>
      <sheetName val="1998 Quarterly in $"/>
      <sheetName val="1998 Quarterly in LC"/>
      <sheetName val="1999 Quarterly in $"/>
      <sheetName val="2000 Quarterly in LC"/>
      <sheetName val="2000 Quarterly in $"/>
      <sheetName val="Summary NWC"/>
      <sheetName val="PrintMacro"/>
      <sheetName val="DebtMacro"/>
      <sheetName val="Module1"/>
      <sheetName val="Fungicide"/>
      <sheetName val="MK 244"/>
      <sheetName val="Others"/>
      <sheetName val="Thiabendazole"/>
      <sheetName val="LBO Model"/>
      <sheetName val="Input preparation - Future"/>
      <sheetName val="Supporting data"/>
      <sheetName val="Salary Costs drivers"/>
      <sheetName val="Plan1"/>
      <sheetName val="DCF Inputs"/>
      <sheetName val="Hist Inputs"/>
      <sheetName val="#REF"/>
      <sheetName val="Perda_Lata"/>
      <sheetName val="REALxMETA - CERVEJA"/>
      <sheetName val="MODELO"/>
      <sheetName val="600ML"/>
      <sheetName val="FRA"/>
      <sheetName val="COUPOM"/>
      <sheetName val="Divisions_split_per_Bank_Book"/>
      <sheetName val="Bank_Borrower_Financials"/>
      <sheetName val="Annual_Operating_Model"/>
      <sheetName val="Quarterly_Operating_Model"/>
      <sheetName val="Quarterly_LBO_Model"/>
      <sheetName val="Annual_LBO_Model"/>
      <sheetName val="LTM_Detail"/>
      <sheetName val="LTM_Summary"/>
      <sheetName val="Water_Tech"/>
      <sheetName val="Electronic_Chemicals"/>
      <sheetName val="Wafer_Reclaim"/>
      <sheetName val="Electronics_SBU_Costs"/>
      <sheetName val="LTM_Calculations"/>
      <sheetName val="FX_Rates"/>
      <sheetName val="LTM_Detail_to_30-8-2000"/>
      <sheetName val="Summary_Revs,_EBITDA_&amp;_EBIT"/>
      <sheetName val="Summary_NWC_&amp;_Capex"/>
      <sheetName val="2000_USD"/>
      <sheetName val="1999_USD"/>
      <sheetName val="1998_USD"/>
      <sheetName val="1997_USD"/>
      <sheetName val="1999_NWC_&amp;_Capex"/>
      <sheetName val="1998_NWC_&amp;_Capex"/>
      <sheetName val="1997_NWC_&amp;_Capex"/>
      <sheetName val="Scenario_Controls"/>
      <sheetName val="Central_Cost_Estimates"/>
      <sheetName val="2000_-_Summary_-_P7_dep_extrap"/>
      <sheetName val="2000_-_Summary_Bud_dep"/>
      <sheetName val="2000_-_PrimaExtract"/>
      <sheetName val="98-99_-_Mike_Kenny"/>
      <sheetName val="1998-99_-_PrimaExtract"/>
      <sheetName val="2000_-_Clive_Rankin"/>
      <sheetName val="2000_-_Mike_Kenny"/>
      <sheetName val="98-99_-_Clive_Rankin"/>
      <sheetName val="2000_Conversion"/>
      <sheetName val="LTM_June_-_Mike_Kenny"/>
      <sheetName val="LTM_June_-_Clive_Rankin"/>
      <sheetName val="1999_Quarterly_in_LC"/>
      <sheetName val="1998_Quarterly_in_$"/>
      <sheetName val="1998_Quarterly_in_LC"/>
      <sheetName val="1999_Quarterly_in_$"/>
      <sheetName val="2000_Quarterly_in_LC"/>
      <sheetName val="2000_Quarterly_in_$"/>
      <sheetName val="Summary_NWC"/>
      <sheetName val="Input_preparation_-_Future"/>
      <sheetName val="LBO_Model"/>
      <sheetName val="MK_244"/>
      <sheetName val="Supporting_data"/>
      <sheetName val="Salary_Costs_drivers"/>
      <sheetName val="procv"/>
      <sheetName val="G.Acum.(R-P)"/>
      <sheetName val="VIC LE2013 Waterfall"/>
      <sheetName val="accretion_dilution"/>
    </sheetNames>
    <sheetDataSet>
      <sheetData sheetId="0"/>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Set>
  </externalBook>
</externalLink>
</file>

<file path=xl/externalLinks/externalLink1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stos"/>
    </sheetNames>
    <sheetDataSet>
      <sheetData sheetId="0" refreshError="1"/>
    </sheetDataSet>
  </externalBook>
</externalLink>
</file>

<file path=xl/externalLinks/externalLink1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ock"/>
      <sheetName val="validation"/>
      <sheetName val="instruction"/>
      <sheetName val="Quarterly LBO Model"/>
      <sheetName val="Plan1"/>
      <sheetName val="Custos"/>
      <sheetName val="Salary Costs drivers"/>
      <sheetName val="600ML"/>
      <sheetName val="Input preparation - Future"/>
      <sheetName val="Quarterly_LBO_Mode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1m 2000 DT"/>
      <sheetName val="IAS DT Forecast 2000"/>
      <sheetName val="DT GAAP IAS  Rollforward 2000"/>
      <sheetName val="GAAP DT (abstr. FRANGO) 2000"/>
      <sheetName val="IAS DT (abstr. FRANGO) 2000"/>
      <sheetName val="IAS DT (abstr.  Models) 2000"/>
      <sheetName val="IAS DT From Models 1999"/>
      <sheetName val="Summary from FA registers 2000"/>
      <sheetName val="TD Perm 2000"/>
      <sheetName val="TD Ivanovo 2000"/>
      <sheetName val="TD Kursk 2000"/>
      <sheetName val="TD Saransk 2000"/>
      <sheetName val="TD Povolzhe 2000"/>
      <sheetName val="TD Bavaria 2000"/>
      <sheetName val="TD Rosar 2000"/>
      <sheetName val="TD Klin 2000"/>
      <sheetName val="TD Star 2000"/>
      <sheetName val="TD Yantar 2000"/>
      <sheetName val="TD Desna 2000"/>
      <sheetName val="TD Rogan 2000"/>
      <sheetName val="TD NSD 2000"/>
      <sheetName val=" Provision for IT at 30 % 1999"/>
      <sheetName val="Income Tax for 1999 FS"/>
      <sheetName val="DT SUMMARY IAS &amp; GAAP 2000"/>
      <sheetName val="DT by Co 1999"/>
      <sheetName val="DT 1999 (abst. from model)"/>
      <sheetName val="FS correction"/>
      <sheetName val="Allowance"/>
      <sheetName val="DT SUMMARY GAAP 2000 (ver.2)"/>
      <sheetName val="DT SUMMARY GAAP 2000 (ver.1)"/>
      <sheetName val="DT 2000 (abst. from Frango)"/>
      <sheetName val="DT IAS 2000"/>
      <sheetName val="DT disclosure variants"/>
      <sheetName val="DT disclosure"/>
      <sheetName val="DT SUMMARY GAAP 2000"/>
      <sheetName val="Июль"/>
      <sheetName val="Январь-июль"/>
      <sheetName val="затраты"/>
      <sheetName val="Январь-август"/>
      <sheetName val="октябрь"/>
      <sheetName val="сентябрь"/>
      <sheetName val="август"/>
      <sheetName val="Январь-а"/>
      <sheetName val="Январь-Сентябрь"/>
      <sheetName val="январь-октябрь"/>
      <sheetName val="Q1,2,3,4 2000 TB &amp; Cons"/>
      <sheetName val="IAS DT"/>
      <sheetName val="DT Rollforward."/>
      <sheetName val="GAAP DT (abstr. from FRANGO)"/>
      <sheetName val="IAS DT (abstr. from FRANGO)"/>
      <sheetName val="IAS DT (abstr. from Models)"/>
      <sheetName val="IAS DT From Models"/>
      <sheetName val="Instruction"/>
      <sheetName val="Summary from register"/>
      <sheetName val="TD Perm"/>
      <sheetName val="TD Ivanovo"/>
      <sheetName val="TD Kursk"/>
      <sheetName val="TD Saransk"/>
      <sheetName val="TD Povolzhe"/>
      <sheetName val="TD Bavaria"/>
      <sheetName val="TD Rosar"/>
      <sheetName val="TD Klin"/>
      <sheetName val="TD Star"/>
      <sheetName val="TD Yantar"/>
      <sheetName val="TD Desna"/>
      <sheetName val="TD Rogan"/>
      <sheetName val="TD NSD"/>
      <sheetName val="Sheet3"/>
      <sheetName val="Income Tax"/>
      <sheetName val="TD SUMMARY IAS &amp; GAAP"/>
      <sheetName val="TD SUMMARY GAAP"/>
      <sheetName val="Sheet1"/>
      <sheetName val="DT By Co"/>
      <sheetName val="DT Group GAAP"/>
      <sheetName val="12m 2000 Trial Balnce &amp; Conso"/>
      <sheetName val="DT 1999 _abst_ from model_"/>
      <sheetName val="validation"/>
      <sheetName val="Divestment Russia"/>
      <sheetName val="Tabelas"/>
      <sheetName val="Dados gefab"/>
      <sheetName val="Fevereiro"/>
      <sheetName val="Schroder Small Caps"/>
      <sheetName val="Master"/>
      <sheetName val="Parameters"/>
      <sheetName val="Lists"/>
      <sheetName val="Plan3"/>
      <sheetName val="Plan1"/>
      <sheetName val="Quarterly LBO Model"/>
      <sheetName val="COMPS"/>
      <sheetName val="Custos"/>
      <sheetName val="Salary Costs drivers"/>
      <sheetName val="Input preparation - Future"/>
      <sheetName val="11m_2000_DT"/>
      <sheetName val="IAS_DT_Forecast_2000"/>
      <sheetName val="DT_GAAP_IAS__Rollforward_2000"/>
      <sheetName val="GAAP_DT_(abstr__FRANGO)_2000"/>
      <sheetName val="IAS_DT_(abstr__FRANGO)_2000"/>
      <sheetName val="IAS_DT_(abstr___Models)_2000"/>
      <sheetName val="IAS_DT_From_Models_1999"/>
      <sheetName val="Summary_from_FA_registers_2000"/>
      <sheetName val="TD_Perm_2000"/>
      <sheetName val="TD_Ivanovo_2000"/>
      <sheetName val="TD_Kursk_2000"/>
      <sheetName val="TD_Saransk_2000"/>
      <sheetName val="TD_Povolzhe_2000"/>
      <sheetName val="TD_Bavaria_2000"/>
      <sheetName val="TD_Rosar_2000"/>
      <sheetName val="TD_Klin_2000"/>
      <sheetName val="TD_Star_2000"/>
      <sheetName val="TD_Yantar_2000"/>
      <sheetName val="TD_Desna_2000"/>
      <sheetName val="TD_Rogan_2000"/>
      <sheetName val="TD_NSD_2000"/>
      <sheetName val="_Provision_for_IT_at_30_%_1999"/>
      <sheetName val="Income_Tax_for_1999_FS"/>
      <sheetName val="DT_SUMMARY_IAS_&amp;_GAAP_2000"/>
      <sheetName val="DT_by_Co_1999"/>
      <sheetName val="DT_1999_(abst__from_model)"/>
      <sheetName val="FS_correction"/>
      <sheetName val="DT_SUMMARY_GAAP_2000_(ver_2)"/>
      <sheetName val="DT_SUMMARY_GAAP_2000_(ver_1)"/>
      <sheetName val="DT_2000_(abst__from_Frango)"/>
      <sheetName val="DT_IAS_2000"/>
      <sheetName val="DT_disclosure_variants"/>
      <sheetName val="DT_disclosure"/>
      <sheetName val="DT_SUMMARY_GAAP_2000"/>
      <sheetName val="Q1,2,3,4_2000_TB_&amp;_Cons"/>
      <sheetName val="IAS_DT"/>
      <sheetName val="DT_Rollforward_"/>
      <sheetName val="GAAP_DT_(abstr__from_FRANGO)"/>
      <sheetName val="IAS_DT_(abstr__from_FRANGO)"/>
      <sheetName val="IAS_DT_(abstr__from_Models)"/>
      <sheetName val="IAS_DT_From_Models"/>
      <sheetName val="Summary_from_register"/>
      <sheetName val="TD_Perm"/>
      <sheetName val="TD_Ivanovo"/>
      <sheetName val="TD_Kursk"/>
      <sheetName val="TD_Saransk"/>
      <sheetName val="TD_Povolzhe"/>
      <sheetName val="TD_Bavaria"/>
      <sheetName val="TD_Rosar"/>
      <sheetName val="TD_Klin"/>
      <sheetName val="TD_Star"/>
      <sheetName val="TD_Yantar"/>
      <sheetName val="TD_Desna"/>
      <sheetName val="TD_Rogan"/>
      <sheetName val="TD_NSD"/>
      <sheetName val="Income_Tax"/>
      <sheetName val="TD_SUMMARY_IAS_&amp;_GAAP"/>
      <sheetName val="TD_SUMMARY_GAAP"/>
      <sheetName val="DT_By_Co"/>
      <sheetName val="DT_Group_GAAP"/>
      <sheetName val="12m_2000_Trial_Balnce_&amp;_Conso"/>
      <sheetName val="DT_1999__abst__from_model_"/>
      <sheetName val="Divestment_Russia"/>
      <sheetName val="Dados_gefab"/>
      <sheetName val="#REF!"/>
      <sheetName val="#¡REF"/>
      <sheetName val="#REF"/>
      <sheetName val="Planilha resultados"/>
      <sheetName val="Brew rub"/>
      <sheetName val="Brainstorming1"/>
      <sheetName val="Deferred Tax 12m 2000 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Set>
  </externalBook>
</externalLink>
</file>

<file path=xl/externalLinks/externalLink1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p pre"/>
      <sheetName val="DT 1999 (abst. from model)"/>
      <sheetName val="COMPS"/>
      <sheetName val="Share Price 2002"/>
      <sheetName val="Parameters"/>
      <sheetName val="Step2_Histogram"/>
      <sheetName val="Plan1"/>
      <sheetName val="Cost Elements to Use"/>
      <sheetName val="Lists"/>
      <sheetName val="Named_Ranges"/>
      <sheetName val="Sales Seasonality by Month"/>
      <sheetName val="MODELO"/>
      <sheetName val="Gauge"/>
      <sheetName val="FRA"/>
      <sheetName val="COUPOM"/>
      <sheetName val="Custos"/>
      <sheetName val="c3_ fto"/>
      <sheetName val="C3 Base Tran"/>
      <sheetName val="pbg pbgpc "/>
      <sheetName val="pbg1 pbg2 pbg3"/>
      <sheetName val="vab rem"/>
      <sheetName val="ex"/>
      <sheetName val="pre1_4"/>
      <sheetName val="Par"/>
      <sheetName val="WCOL INDEX"/>
      <sheetName val="WCOL INPUT"/>
      <sheetName val="Validate List"/>
      <sheetName val="Financials"/>
      <sheetName val="EI Calc"/>
      <sheetName val="Dados BLP"/>
      <sheetName val="MK 244"/>
      <sheetName val="Fungicide"/>
      <sheetName val="Others"/>
      <sheetName val="Thiabendazole"/>
      <sheetName val="Distribución D"/>
      <sheetName val="Months and Countries"/>
      <sheetName val="IRR"/>
      <sheetName val="Base &amp; LBO Assumptions"/>
      <sheetName val="JAII Income"/>
      <sheetName val="Holding Page"/>
      <sheetName val="JAII Balance"/>
      <sheetName val="Sensitivity Data"/>
      <sheetName val="validation"/>
      <sheetName val="DB2002"/>
      <sheetName val="Sheet3"/>
      <sheetName val="variable"/>
      <sheetName val="GRALES"/>
      <sheetName val="FX rates"/>
      <sheetName val="DrillDown"/>
      <sheetName val="FinanceSummary"/>
      <sheetName val="Sheet2"/>
      <sheetName val="Brazil Sovereign"/>
      <sheetName val="Constants"/>
      <sheetName val="NIUs"/>
      <sheetName val="capex"/>
      <sheetName val="Projects list"/>
      <sheetName val="COTAÇÕES"/>
      <sheetName val="Qui"/>
      <sheetName val="SAP Budget by Contain_Loc"/>
      <sheetName val="Brainstorming1"/>
      <sheetName val="MOL"/>
      <sheetName val="BLP"/>
      <sheetName val="bud99"/>
      <sheetName val="Prod2001"/>
      <sheetName val="Target Book"/>
      <sheetName val="Volumen"/>
      <sheetName val="Données LMU"/>
      <sheetName val="PPM Waterfall"/>
      <sheetName val="dep_pre"/>
      <sheetName val="DT_1999_(abst__from_model)"/>
      <sheetName val="Share_Price_2002"/>
      <sheetName val="Cost_Elements_to_Use"/>
      <sheetName val="c3__fto"/>
      <sheetName val="C3_Base_Tran"/>
      <sheetName val="pbg_pbgpc_"/>
      <sheetName val="pbg1_pbg2_pbg3"/>
      <sheetName val="vab_rem"/>
      <sheetName val="WCOL_INDEX"/>
      <sheetName val="WCOL_INPUT"/>
      <sheetName val="Validate_List"/>
      <sheetName val="Sales_Seasonality_by_Month"/>
      <sheetName val="MK_244"/>
      <sheetName val="Base_&amp;_LBO_Assumptions"/>
      <sheetName val="JAII_Income"/>
      <sheetName val="Holding_Page"/>
      <sheetName val="JAII_Balance"/>
      <sheetName val="Sensitivity_Data"/>
      <sheetName val="EI_Calc"/>
      <sheetName val="Dados_BLP"/>
      <sheetName val="Months_and_Countries"/>
      <sheetName val="Distribución_D"/>
      <sheetName val="FX_rates"/>
      <sheetName val="SAP_Budget_by_Contain_Loc"/>
      <sheetName val="Brazil_Sovereign"/>
      <sheetName val="Projects_list"/>
      <sheetName val="Target_Book"/>
      <sheetName val="Données_LMU"/>
      <sheetName val="PPM_Waterfall"/>
      <sheetName val="Salary Costs drivers"/>
      <sheetName val="NEW-PANEL"/>
      <sheetName val="Ajustes"/>
      <sheetName val="Bloomberg (Aluminio)"/>
      <sheetName val="Bloomberg (Libor)"/>
      <sheetName val="aux"/>
      <sheetName val="Sheet1"/>
      <sheetName val="list"/>
      <sheetName val="Names"/>
      <sheetName val="ct"/>
      <sheetName val="material data"/>
      <sheetName val="other data"/>
      <sheetName val="ListView"/>
      <sheetName val="data input"/>
      <sheetName val="600ML"/>
      <sheetName val="Summary - LAN"/>
      <sheetName val="Tuc"/>
      <sheetName val="Constantes"/>
      <sheetName val="Proced."/>
      <sheetName val="Cover Page"/>
      <sheetName val="User Input"/>
      <sheetName val="Tabelas"/>
      <sheetName val="Quarterly LBO Model"/>
      <sheetName val="Лист2"/>
      <sheetName val="Daten"/>
      <sheetName val="IS BS actual"/>
      <sheetName val="Hoja1"/>
      <sheetName val="RG Depots"/>
      <sheetName val="Controls"/>
      <sheetName val="Pg 1"/>
      <sheetName val="4. NWABC"/>
      <sheetName val="MgnEnero"/>
      <sheetName val="Drop Down"/>
      <sheetName val="drop down list"/>
      <sheetName val="LDE"/>
      <sheetName val="Engine"/>
      <sheetName val="Validate"/>
      <sheetName val="Assumptions"/>
      <sheetName val="MUG"/>
      <sheetName val="Budget Summary"/>
      <sheetName val="Summary Input"/>
      <sheetName val="BASE BUD Ratios"/>
      <sheetName val="dep_pre1"/>
      <sheetName val="DT_1999_(abst__from_model)1"/>
      <sheetName val="Share_Price_20021"/>
      <sheetName val="Cost_Elements_to_Use1"/>
      <sheetName val="Sales_Seasonality_by_Month1"/>
      <sheetName val="c3__fto1"/>
      <sheetName val="C3_Base_Tran1"/>
      <sheetName val="pbg_pbgpc_1"/>
      <sheetName val="pbg1_pbg2_pbg31"/>
      <sheetName val="vab_rem1"/>
      <sheetName val="WCOL_INDEX1"/>
      <sheetName val="WCOL_INPUT1"/>
      <sheetName val="Validate_List1"/>
      <sheetName val="EI_Calc1"/>
      <sheetName val="MK_2441"/>
      <sheetName val="Months_and_Countries1"/>
      <sheetName val="Dados_BLP1"/>
      <sheetName val="Base_&amp;_LBO_Assumptions1"/>
      <sheetName val="JAII_Income1"/>
      <sheetName val="Holding_Page1"/>
      <sheetName val="JAII_Balance1"/>
      <sheetName val="Sensitivity_Data1"/>
      <sheetName val="Distribución_D1"/>
      <sheetName val="FX_rates1"/>
      <sheetName val="SAP_Budget_by_Contain_Loc1"/>
      <sheetName val="Brazil_Sovereign1"/>
      <sheetName val="Projects_list1"/>
      <sheetName val="Target_Book1"/>
      <sheetName val="Données_LMU1"/>
      <sheetName val="PPM_Waterfall1"/>
      <sheetName val="Salary_Costs_drivers"/>
      <sheetName val="material_data"/>
      <sheetName val="other_data"/>
      <sheetName val="Bloomberg_(Aluminio)"/>
      <sheetName val="Bloomberg_(Libor)"/>
      <sheetName val="data_input"/>
      <sheetName val="Summary_-_LAN"/>
      <sheetName val="Proced_"/>
      <sheetName val="IS_BS_actual"/>
      <sheetName val="RG_Depots"/>
      <sheetName val="Quarterly_LBO_Model"/>
      <sheetName val="Cover_Page"/>
      <sheetName val="User_Input"/>
      <sheetName val="Pg_1"/>
      <sheetName val="4__NWABC"/>
      <sheetName val="Drop_Down"/>
      <sheetName val="drop_down_list"/>
      <sheetName val="Budget_Summary"/>
      <sheetName val="BASE_BUD_Ratios"/>
      <sheetName val="Списки"/>
      <sheetName val="Merger"/>
      <sheetName val="DCF"/>
      <sheetName val="Ayuda desplegables"/>
      <sheetName val="Datos"/>
      <sheetName val="Master"/>
      <sheetName val="Set Up"/>
      <sheetName val="Resumo por P"/>
      <sheetName val="Database (RUR)Mar YTD"/>
      <sheetName val="Cases"/>
      <sheetName val="Revenues"/>
      <sheetName val="cc"/>
      <sheetName val="packages"/>
      <sheetName val="Macro"/>
      <sheetName val="RLP"/>
      <sheetName val="Argentina"/>
      <sheetName val="AR_Beer"/>
      <sheetName val="AR_SD"/>
      <sheetName val="AR_DGO"/>
      <sheetName val="AR_EComm"/>
      <sheetName val="AR_Agro"/>
      <sheetName val="Uruguay"/>
      <sheetName val="UY_Beer"/>
      <sheetName val="UY_SD"/>
      <sheetName val="UY_DGO"/>
      <sheetName val="Segmentacion"/>
      <sheetName val="Case"/>
      <sheetName val="SumVal"/>
      <sheetName val="LE - Input"/>
      <sheetName val="Cover"/>
      <sheetName val="Mfg-Curr.Prod. - 14"/>
      <sheetName val="G&amp;A-Controllership - 27"/>
      <sheetName val="G&amp;A-Total - 25"/>
      <sheetName val="VariablesDocumentacionISO"/>
      <sheetName val="Schroder Small Caps"/>
      <sheetName val="x"/>
      <sheetName val="Plan3"/>
      <sheetName val="Completion Instructions"/>
      <sheetName val="Despliegue Legal"/>
      <sheetName val="250CC"/>
      <sheetName val="Mat x categ"/>
      <sheetName val="dep_pre2"/>
      <sheetName val="DT_1999_(abst__from_model)2"/>
      <sheetName val="Share_Price_20022"/>
      <sheetName val="Cost_Elements_to_Use2"/>
      <sheetName val="Sales_Seasonality_by_Month2"/>
      <sheetName val="Months_and_Countries2"/>
      <sheetName val="c3__fto2"/>
      <sheetName val="C3_Base_Tran2"/>
      <sheetName val="pbg_pbgpc_2"/>
      <sheetName val="pbg1_pbg2_pbg32"/>
      <sheetName val="vab_rem2"/>
      <sheetName val="WCOL_INDEX2"/>
      <sheetName val="WCOL_INPUT2"/>
      <sheetName val="Validate_List2"/>
      <sheetName val="Dados_BLP2"/>
      <sheetName val="EI_Calc2"/>
      <sheetName val="MK_2442"/>
      <sheetName val="Base_&amp;_LBO_Assumptions2"/>
      <sheetName val="JAII_Income2"/>
      <sheetName val="Holding_Page2"/>
      <sheetName val="JAII_Balance2"/>
      <sheetName val="Sensitivity_Data2"/>
      <sheetName val="Distribución_D2"/>
      <sheetName val="FX_rates2"/>
      <sheetName val="Brazil_Sovereign2"/>
      <sheetName val="Projects_list2"/>
      <sheetName val="SAP_Budget_by_Contain_Loc2"/>
      <sheetName val="Target_Book2"/>
      <sheetName val="Données_LMU2"/>
      <sheetName val="PPM_Waterfall2"/>
      <sheetName val="Salary_Costs_drivers1"/>
      <sheetName val="material_data1"/>
      <sheetName val="other_data1"/>
      <sheetName val="Bloomberg_(Aluminio)1"/>
      <sheetName val="Bloomberg_(Libor)1"/>
      <sheetName val="Proced_1"/>
      <sheetName val="Summary_-_LAN1"/>
      <sheetName val="data_input1"/>
      <sheetName val="IS_BS_actual1"/>
      <sheetName val="BASE_BUD_Ratios1"/>
      <sheetName val="Cover_Page1"/>
      <sheetName val="User_Input1"/>
      <sheetName val="Budget_Summary1"/>
      <sheetName val="Pg_11"/>
      <sheetName val="4__NWABC1"/>
      <sheetName val="Drop_Down1"/>
      <sheetName val="drop_down_list1"/>
      <sheetName val="Ayuda_desplegables"/>
      <sheetName val="RG_Depots1"/>
      <sheetName val="Quarterly_LBO_Model1"/>
      <sheetName val="Summary_Input"/>
      <sheetName val="Resumo_por_P"/>
      <sheetName val="Database_(RUR)Mar_YTD"/>
      <sheetName val="Set_Up"/>
      <sheetName val="LE_-_Input"/>
      <sheetName val="Schroder_Small_Caps"/>
      <sheetName val=""/>
      <sheetName val="CCTO_COUNTRY"/>
      <sheetName val="GCOA_SUBP"/>
      <sheetName val="Input"/>
      <sheetName val="Help"/>
      <sheetName val="Selection Lists"/>
      <sheetName val="Mat_x_categ"/>
      <sheetName val="Subs_2141"/>
      <sheetName val="Sales Package Input"/>
      <sheetName val="dep_pre3"/>
      <sheetName val="c3__fto3"/>
      <sheetName val="C3_Base_Tran3"/>
      <sheetName val="pbg_pbgpc_3"/>
      <sheetName val="pbg1_pbg2_pbg33"/>
      <sheetName val="vab_rem3"/>
      <sheetName val="WCOL_INDEX3"/>
      <sheetName val="WCOL_INPUT3"/>
      <sheetName val="Validate_List3"/>
      <sheetName val="Share_Price_20023"/>
      <sheetName val="DT_1999_(abst__from_model)3"/>
      <sheetName val="Cost_Elements_to_Use3"/>
      <sheetName val="MK_2443"/>
      <sheetName val="Base_&amp;_LBO_Assumptions3"/>
      <sheetName val="JAII_Income3"/>
      <sheetName val="Holding_Page3"/>
      <sheetName val="JAII_Balance3"/>
      <sheetName val="Sensitivity_Data3"/>
      <sheetName val="Sales_Seasonality_by_Month3"/>
      <sheetName val="EI_Calc3"/>
      <sheetName val="Dados_BLP3"/>
      <sheetName val="Months_and_Countries3"/>
      <sheetName val="Distribución_D3"/>
      <sheetName val="FX_rates3"/>
      <sheetName val="Projects_list3"/>
      <sheetName val="Target_Book3"/>
      <sheetName val="Données_LMU3"/>
      <sheetName val="SAP_Budget_by_Contain_Loc3"/>
      <sheetName val="Brazil_Sovereign3"/>
      <sheetName val="PPM_Waterfall3"/>
      <sheetName val="Salary_Costs_drivers2"/>
      <sheetName val="data_input2"/>
      <sheetName val="material_data2"/>
      <sheetName val="other_data2"/>
      <sheetName val="Summary_-_LAN2"/>
      <sheetName val="Bloomberg_(Aluminio)2"/>
      <sheetName val="Bloomberg_(Libor)2"/>
      <sheetName val="IS_BS_actual2"/>
      <sheetName val="Proced_2"/>
      <sheetName val="Budget_Summary2"/>
      <sheetName val="Pg_12"/>
      <sheetName val="4__NWABC2"/>
      <sheetName val="Drop_Down2"/>
      <sheetName val="drop_down_list2"/>
      <sheetName val="Cover_Page2"/>
      <sheetName val="User_Input2"/>
      <sheetName val="RG_Depots2"/>
      <sheetName val="Quarterly_LBO_Model2"/>
      <sheetName val="BASE_BUD_Ratios2"/>
      <sheetName val="Ayuda_desplegables1"/>
      <sheetName val="Summary_Input1"/>
      <sheetName val="Set_Up1"/>
      <sheetName val="LE_-_Input1"/>
      <sheetName val="Database_(RUR)Mar_YTD1"/>
      <sheetName val="Resumo_por_P1"/>
      <sheetName val="Mat_x_categ1"/>
      <sheetName val="CAD"/>
      <sheetName val="Explanations"/>
      <sheetName val="CUENTAS SAP"/>
      <sheetName val="GEO"/>
      <sheetName val="tab prod"/>
      <sheetName val="Parámetros"/>
      <sheetName val="Risk"/>
      <sheetName val="IPLs"/>
      <sheetName val="Load Data"/>
      <sheetName val="Cognos"/>
      <sheetName val="análise"/>
      <sheetName val="Data"/>
      <sheetName val="Sales &amp; MKT Cost "/>
      <sheetName val="Sales &amp; MKT Cost AC"/>
      <sheetName val="OHC+OP+CCC"/>
      <sheetName val="OHC+OP+CCC AC"/>
      <sheetName val="Tabla1"/>
      <sheetName val="Maco AC"/>
      <sheetName val="MacoBU"/>
      <sheetName val="Masterdata"/>
      <sheetName val="POA"/>
      <sheetName val="BS Flows"/>
      <sheetName val="Feriados"/>
      <sheetName val="Summ"/>
      <sheetName val="dep_pre4"/>
      <sheetName val="DT_1999_(abst__from_model)4"/>
      <sheetName val="Share_Price_20024"/>
      <sheetName val="Cost_Elements_to_Use4"/>
      <sheetName val="Sales_Seasonality_by_Month4"/>
      <sheetName val="c3__fto4"/>
      <sheetName val="C3_Base_Tran4"/>
      <sheetName val="pbg_pbgpc_4"/>
      <sheetName val="pbg1_pbg2_pbg34"/>
      <sheetName val="vab_rem4"/>
      <sheetName val="WCOL_INDEX4"/>
      <sheetName val="WCOL_INPUT4"/>
      <sheetName val="Validate_List4"/>
      <sheetName val="MK_2444"/>
      <sheetName val="Months_and_Countries4"/>
      <sheetName val="EI_Calc4"/>
      <sheetName val="Dados_BLP4"/>
      <sheetName val="Distribución_D4"/>
      <sheetName val="Base_&amp;_LBO_Assumptions4"/>
      <sheetName val="JAII_Income4"/>
      <sheetName val="Holding_Page4"/>
      <sheetName val="JAII_Balance4"/>
      <sheetName val="Sensitivity_Data4"/>
      <sheetName val="FX_rates4"/>
      <sheetName val="SAP_Budget_by_Contain_Loc4"/>
      <sheetName val="Brazil_Sovereign4"/>
      <sheetName val="Projects_list4"/>
      <sheetName val="Target_Book4"/>
      <sheetName val="Données_LMU4"/>
      <sheetName val="PPM_Waterfall4"/>
      <sheetName val="Salary_Costs_drivers3"/>
      <sheetName val="material_data3"/>
      <sheetName val="other_data3"/>
      <sheetName val="Summary_-_LAN3"/>
      <sheetName val="Bloomberg_(Aluminio)3"/>
      <sheetName val="Bloomberg_(Libor)3"/>
      <sheetName val="data_input3"/>
      <sheetName val="Proced_3"/>
      <sheetName val="IS_BS_actual3"/>
      <sheetName val="RG_Depots3"/>
      <sheetName val="Quarterly_LBO_Model3"/>
      <sheetName val="Cover_Page3"/>
      <sheetName val="User_Input3"/>
      <sheetName val="Pg_13"/>
      <sheetName val="4__NWABC3"/>
      <sheetName val="Drop_Down3"/>
      <sheetName val="drop_down_list3"/>
      <sheetName val="Budget_Summary3"/>
      <sheetName val="BASE_BUD_Ratios3"/>
      <sheetName val="Summary_Input2"/>
      <sheetName val="Ayuda_desplegables2"/>
      <sheetName val="Resumo_por_P2"/>
      <sheetName val="Set_Up2"/>
      <sheetName val="Database_(RUR)Mar_YTD2"/>
      <sheetName val="LE_-_Input2"/>
      <sheetName val="Schroder_Small_Caps1"/>
      <sheetName val="Completion_Instructions"/>
      <sheetName val="Mfg-Curr_Prod__-_14"/>
      <sheetName val="G&amp;A-Controllership_-_27"/>
      <sheetName val="G&amp;A-Total_-_25"/>
      <sheetName val="Despliegue_Legal"/>
      <sheetName val="Mat_x_categ2"/>
      <sheetName val="Selection_Lists"/>
      <sheetName val="Sales_Package_Input"/>
      <sheetName val="CUENTAS_SAP"/>
      <sheetName val="tab_prod"/>
      <sheetName val="Load_Data"/>
      <sheetName val="Sales_&amp;_MKT_Cost_"/>
      <sheetName val="Sales_&amp;_MKT_Cost_AC"/>
      <sheetName val="OHC+OP+CCC_AC"/>
      <sheetName val="Maco_AC"/>
      <sheetName val="BS_Flows"/>
      <sheetName val="dep_pre5"/>
      <sheetName val="DT_1999_(abst__from_model)5"/>
      <sheetName val="Share_Price_20025"/>
      <sheetName val="Cost_Elements_to_Use5"/>
      <sheetName val="Sales_Seasonality_by_Month5"/>
      <sheetName val="c3__fto5"/>
      <sheetName val="C3_Base_Tran5"/>
      <sheetName val="pbg_pbgpc_5"/>
      <sheetName val="pbg1_pbg2_pbg35"/>
      <sheetName val="vab_rem5"/>
      <sheetName val="WCOL_INDEX5"/>
      <sheetName val="WCOL_INPUT5"/>
      <sheetName val="Validate_List5"/>
      <sheetName val="MK_2445"/>
      <sheetName val="EI_Calc5"/>
      <sheetName val="Dados_BLP5"/>
      <sheetName val="Distribución_D5"/>
      <sheetName val="Months_and_Countries5"/>
      <sheetName val="Base_&amp;_LBO_Assumptions5"/>
      <sheetName val="JAII_Income5"/>
      <sheetName val="Holding_Page5"/>
      <sheetName val="JAII_Balance5"/>
      <sheetName val="Sensitivity_Data5"/>
      <sheetName val="FX_rates5"/>
      <sheetName val="SAP_Budget_by_Contain_Loc5"/>
      <sheetName val="Brazil_Sovereign5"/>
      <sheetName val="Projects_list5"/>
      <sheetName val="Target_Book5"/>
      <sheetName val="Données_LMU5"/>
      <sheetName val="PPM_Waterfall5"/>
      <sheetName val="Salary_Costs_drivers4"/>
      <sheetName val="Bloomberg_(Aluminio)4"/>
      <sheetName val="Bloomberg_(Libor)4"/>
      <sheetName val="material_data4"/>
      <sheetName val="other_data4"/>
      <sheetName val="Summary_-_LAN4"/>
      <sheetName val="data_input4"/>
      <sheetName val="Proced_4"/>
      <sheetName val="Cover_Page4"/>
      <sheetName val="User_Input4"/>
      <sheetName val="IS_BS_actual4"/>
      <sheetName val="Pg_14"/>
      <sheetName val="4__NWABC4"/>
      <sheetName val="Drop_Down4"/>
      <sheetName val="drop_down_list4"/>
      <sheetName val="Budget_Summary4"/>
      <sheetName val="RG_Depots4"/>
      <sheetName val="Quarterly_LBO_Model4"/>
      <sheetName val="BASE_BUD_Ratios4"/>
      <sheetName val="Summary_Input3"/>
      <sheetName val="Ayuda_desplegables3"/>
      <sheetName val="Resumo_por_P3"/>
      <sheetName val="Database_(RUR)Mar_YTD3"/>
      <sheetName val="Set_Up3"/>
      <sheetName val="LE_-_Input3"/>
      <sheetName val="Schroder_Small_Caps2"/>
      <sheetName val="Completion_Instructions1"/>
      <sheetName val="Mfg-Curr_Prod__-_141"/>
      <sheetName val="G&amp;A-Controllership_-_271"/>
      <sheetName val="G&amp;A-Total_-_251"/>
      <sheetName val="Despliegue_Legal1"/>
      <sheetName val="Mat_x_categ3"/>
      <sheetName val="Selection_Lists1"/>
      <sheetName val="CUENTAS_SAP1"/>
      <sheetName val="Sales_Package_Input1"/>
      <sheetName val="tab_prod1"/>
      <sheetName val="Load_Data1"/>
      <sheetName val="Sales_&amp;_MKT_Cost_1"/>
      <sheetName val="Sales_&amp;_MKT_Cost_AC1"/>
      <sheetName val="OHC+OP+CCC_AC1"/>
      <sheetName val="Maco_AC1"/>
      <sheetName val="BS_Flows1"/>
      <sheetName val="dep_pre6"/>
      <sheetName val="DT_1999_(abst__from_model)6"/>
      <sheetName val="Share_Price_20026"/>
      <sheetName val="Cost_Elements_to_Use6"/>
      <sheetName val="Sales_Seasonality_by_Month6"/>
      <sheetName val="c3__fto6"/>
      <sheetName val="C3_Base_Tran6"/>
      <sheetName val="pbg_pbgpc_6"/>
      <sheetName val="pbg1_pbg2_pbg36"/>
      <sheetName val="vab_rem6"/>
      <sheetName val="WCOL_INDEX6"/>
      <sheetName val="WCOL_INPUT6"/>
      <sheetName val="Validate_List6"/>
      <sheetName val="MK_2446"/>
      <sheetName val="EI_Calc6"/>
      <sheetName val="Dados_BLP6"/>
      <sheetName val="Distribución_D6"/>
      <sheetName val="Months_and_Countries6"/>
      <sheetName val="Base_&amp;_LBO_Assumptions6"/>
      <sheetName val="JAII_Income6"/>
      <sheetName val="Holding_Page6"/>
      <sheetName val="JAII_Balance6"/>
      <sheetName val="Sensitivity_Data6"/>
      <sheetName val="FX_rates6"/>
      <sheetName val="SAP_Budget_by_Contain_Loc6"/>
      <sheetName val="Brazil_Sovereign6"/>
      <sheetName val="Projects_list6"/>
      <sheetName val="Target_Book6"/>
      <sheetName val="Données_LMU6"/>
      <sheetName val="PPM_Waterfall6"/>
      <sheetName val="Salary_Costs_drivers5"/>
      <sheetName val="Bloomberg_(Aluminio)5"/>
      <sheetName val="Bloomberg_(Libor)5"/>
      <sheetName val="material_data5"/>
      <sheetName val="other_data5"/>
      <sheetName val="Summary_-_LAN5"/>
      <sheetName val="data_input5"/>
      <sheetName val="Proced_5"/>
      <sheetName val="Cover_Page5"/>
      <sheetName val="User_Input5"/>
      <sheetName val="IS_BS_actual5"/>
      <sheetName val="Pg_15"/>
      <sheetName val="4__NWABC5"/>
      <sheetName val="Drop_Down5"/>
      <sheetName val="drop_down_list5"/>
      <sheetName val="Budget_Summary5"/>
      <sheetName val="RG_Depots5"/>
      <sheetName val="Quarterly_LBO_Model5"/>
      <sheetName val="BASE_BUD_Ratios5"/>
      <sheetName val="Summary_Input4"/>
      <sheetName val="Ayuda_desplegables4"/>
      <sheetName val="Resumo_por_P4"/>
      <sheetName val="Database_(RUR)Mar_YTD4"/>
      <sheetName val="Set_Up4"/>
      <sheetName val="LE_-_Input4"/>
      <sheetName val="Schroder_Small_Caps3"/>
      <sheetName val="Completion_Instructions2"/>
      <sheetName val="Mfg-Curr_Prod__-_142"/>
      <sheetName val="G&amp;A-Controllership_-_272"/>
      <sheetName val="G&amp;A-Total_-_252"/>
      <sheetName val="Despliegue_Legal2"/>
      <sheetName val="Mat_x_categ4"/>
      <sheetName val="Selection_Lists2"/>
      <sheetName val="CUENTAS_SAP2"/>
      <sheetName val="Sales_Package_Input2"/>
      <sheetName val="tab_prod2"/>
      <sheetName val="Load_Data2"/>
      <sheetName val="Sales_&amp;_MKT_Cost_2"/>
      <sheetName val="Sales_&amp;_MKT_Cost_AC2"/>
      <sheetName val="OHC+OP+CCC_AC2"/>
      <sheetName val="Maco_AC2"/>
      <sheetName val="BS_Flows2"/>
      <sheetName val="ConversionNames"/>
      <sheetName val="CURRENCY"/>
      <sheetName val="GCOA"/>
      <sheetName val="UNIDADES"/>
      <sheetName val="EXPL.AGUA"/>
      <sheetName val="Validacion #1"/>
      <sheetName val="Listas"/>
      <sheetName val="GASTO-01"/>
      <sheetName val="synthgraph"/>
      <sheetName val="Overview"/>
      <sheetName val="Config"/>
      <sheetName val="Entities"/>
      <sheetName val="Producción"/>
      <sheetName val="Dados gefab"/>
      <sheetName val="Dados_Energia"/>
      <sheetName val="Gráficos volúmen"/>
      <sheetName val="Resumen"/>
      <sheetName val="UNG"/>
      <sheetName val="TOC"/>
      <sheetName val="EU Comps"/>
      <sheetName val="Combined Financials"/>
      <sheetName val="FF"/>
      <sheetName val="Validacion_#1"/>
      <sheetName val="Combined_Financials"/>
      <sheetName val="Validacion_#11"/>
      <sheetName val="Combined_Financials1"/>
      <sheetName val="Scoring - Do not update"/>
      <sheetName val="FINALPHP"/>
      <sheetName val="dep_pre7"/>
      <sheetName val="DT_1999_(abst__from_model)7"/>
      <sheetName val="Share_Price_20027"/>
      <sheetName val="Cost_Elements_to_Use7"/>
      <sheetName val="Sales_Seasonality_by_Month7"/>
      <sheetName val="c3__fto7"/>
      <sheetName val="C3_Base_Tran7"/>
      <sheetName val="pbg_pbgpc_7"/>
      <sheetName val="pbg1_pbg2_pbg37"/>
      <sheetName val="vab_rem7"/>
      <sheetName val="WCOL_INDEX7"/>
      <sheetName val="WCOL_INPUT7"/>
      <sheetName val="Validate_List7"/>
      <sheetName val="MK_2447"/>
      <sheetName val="EI_Calc7"/>
      <sheetName val="Dados_BLP7"/>
      <sheetName val="Distribución_D7"/>
      <sheetName val="Months_and_Countries7"/>
      <sheetName val="Base_&amp;_LBO_Assumptions7"/>
      <sheetName val="JAII_Income7"/>
      <sheetName val="Holding_Page7"/>
      <sheetName val="JAII_Balance7"/>
      <sheetName val="Sensitivity_Data7"/>
      <sheetName val="FX_rates7"/>
      <sheetName val="SAP_Budget_by_Contain_Loc7"/>
      <sheetName val="Brazil_Sovereign7"/>
      <sheetName val="Projects_list7"/>
      <sheetName val="Target_Book7"/>
      <sheetName val="Données_LMU7"/>
      <sheetName val="PPM_Waterfall7"/>
      <sheetName val="Salary_Costs_drivers6"/>
      <sheetName val="Bloomberg_(Aluminio)6"/>
      <sheetName val="Bloomberg_(Libor)6"/>
      <sheetName val="material_data6"/>
      <sheetName val="other_data6"/>
      <sheetName val="Summary_-_LAN6"/>
      <sheetName val="data_input6"/>
      <sheetName val="Proced_6"/>
      <sheetName val="Cover_Page6"/>
      <sheetName val="User_Input6"/>
      <sheetName val="IS_BS_actual6"/>
      <sheetName val="Pg_16"/>
      <sheetName val="4__NWABC6"/>
      <sheetName val="Drop_Down6"/>
      <sheetName val="drop_down_list6"/>
      <sheetName val="Budget_Summary6"/>
      <sheetName val="RG_Depots6"/>
      <sheetName val="Quarterly_LBO_Model6"/>
      <sheetName val="BASE_BUD_Ratios6"/>
      <sheetName val="Summary_Input5"/>
      <sheetName val="Ayuda_desplegables5"/>
      <sheetName val="Resumo_por_P5"/>
      <sheetName val="Database_(RUR)Mar_YTD5"/>
      <sheetName val="Set_Up5"/>
      <sheetName val="LE_-_Input5"/>
      <sheetName val="Schroder_Small_Caps4"/>
      <sheetName val="Completion_Instructions3"/>
      <sheetName val="Mfg-Curr_Prod__-_143"/>
      <sheetName val="G&amp;A-Controllership_-_273"/>
      <sheetName val="G&amp;A-Total_-_253"/>
      <sheetName val="Despliegue_Legal3"/>
      <sheetName val="Mat_x_categ5"/>
      <sheetName val="Selection_Lists3"/>
      <sheetName val="CUENTAS_SAP3"/>
      <sheetName val="Sales_Package_Input3"/>
      <sheetName val="tab_prod3"/>
      <sheetName val="Load_Data3"/>
      <sheetName val="Sales_&amp;_MKT_Cost_3"/>
      <sheetName val="Sales_&amp;_MKT_Cost_AC3"/>
      <sheetName val="OHC+OP+CCC_AC3"/>
      <sheetName val="Maco_AC3"/>
      <sheetName val="BS_Flows3"/>
      <sheetName val="EXPL_AGUA"/>
      <sheetName val="Dados_gefab"/>
      <sheetName val="Gráficos_volúmen"/>
      <sheetName val="dep_pre8"/>
      <sheetName val="DT_1999_(abst__from_model)8"/>
      <sheetName val="Share_Price_20028"/>
      <sheetName val="Cost_Elements_to_Use8"/>
      <sheetName val="Sales_Seasonality_by_Month8"/>
      <sheetName val="c3__fto8"/>
      <sheetName val="C3_Base_Tran8"/>
      <sheetName val="pbg_pbgpc_8"/>
      <sheetName val="pbg1_pbg2_pbg38"/>
      <sheetName val="vab_rem8"/>
      <sheetName val="WCOL_INDEX8"/>
      <sheetName val="WCOL_INPUT8"/>
      <sheetName val="Validate_List8"/>
      <sheetName val="MK_2448"/>
      <sheetName val="EI_Calc8"/>
      <sheetName val="Dados_BLP8"/>
      <sheetName val="Distribución_D8"/>
      <sheetName val="Months_and_Countries8"/>
      <sheetName val="Base_&amp;_LBO_Assumptions8"/>
      <sheetName val="JAII_Income8"/>
      <sheetName val="Holding_Page8"/>
      <sheetName val="JAII_Balance8"/>
      <sheetName val="Sensitivity_Data8"/>
      <sheetName val="FX_rates8"/>
      <sheetName val="SAP_Budget_by_Contain_Loc8"/>
      <sheetName val="Brazil_Sovereign8"/>
      <sheetName val="Projects_list8"/>
      <sheetName val="Target_Book8"/>
      <sheetName val="Données_LMU8"/>
      <sheetName val="PPM_Waterfall8"/>
      <sheetName val="Salary_Costs_drivers7"/>
      <sheetName val="Bloomberg_(Aluminio)7"/>
      <sheetName val="Bloomberg_(Libor)7"/>
      <sheetName val="material_data7"/>
      <sheetName val="other_data7"/>
      <sheetName val="Summary_-_LAN7"/>
      <sheetName val="data_input7"/>
      <sheetName val="Proced_7"/>
      <sheetName val="Cover_Page7"/>
      <sheetName val="User_Input7"/>
      <sheetName val="IS_BS_actual7"/>
      <sheetName val="Pg_17"/>
      <sheetName val="4__NWABC7"/>
      <sheetName val="Drop_Down7"/>
      <sheetName val="drop_down_list7"/>
      <sheetName val="Budget_Summary7"/>
      <sheetName val="RG_Depots7"/>
      <sheetName val="Quarterly_LBO_Model7"/>
      <sheetName val="BASE_BUD_Ratios7"/>
      <sheetName val="Summary_Input6"/>
      <sheetName val="Ayuda_desplegables6"/>
      <sheetName val="Resumo_por_P6"/>
      <sheetName val="Database_(RUR)Mar_YTD6"/>
      <sheetName val="Set_Up6"/>
      <sheetName val="LE_-_Input6"/>
      <sheetName val="Schroder_Small_Caps5"/>
      <sheetName val="Completion_Instructions4"/>
      <sheetName val="Mfg-Curr_Prod__-_144"/>
      <sheetName val="G&amp;A-Controllership_-_274"/>
      <sheetName val="G&amp;A-Total_-_254"/>
      <sheetName val="Despliegue_Legal4"/>
      <sheetName val="Mat_x_categ6"/>
      <sheetName val="Selection_Lists4"/>
      <sheetName val="CUENTAS_SAP4"/>
      <sheetName val="Sales_Package_Input4"/>
      <sheetName val="tab_prod4"/>
      <sheetName val="Load_Data4"/>
      <sheetName val="Sales_&amp;_MKT_Cost_4"/>
      <sheetName val="Sales_&amp;_MKT_Cost_AC4"/>
      <sheetName val="OHC+OP+CCC_AC4"/>
      <sheetName val="Maco_AC4"/>
      <sheetName val="BS_Flows4"/>
      <sheetName val="EXPL_AGUA1"/>
      <sheetName val="Dados_gefab1"/>
      <sheetName val="Gráficos_volúmen1"/>
      <sheetName val="dep_pre9"/>
      <sheetName val="DT_1999_(abst__from_model)9"/>
      <sheetName val="Share_Price_20029"/>
      <sheetName val="Cost_Elements_to_Use9"/>
      <sheetName val="Sales_Seasonality_by_Month9"/>
      <sheetName val="c3__fto9"/>
      <sheetName val="C3_Base_Tran9"/>
      <sheetName val="pbg_pbgpc_9"/>
      <sheetName val="pbg1_pbg2_pbg39"/>
      <sheetName val="vab_rem9"/>
      <sheetName val="WCOL_INDEX9"/>
      <sheetName val="WCOL_INPUT9"/>
      <sheetName val="Validate_List9"/>
      <sheetName val="MK_2449"/>
      <sheetName val="EI_Calc9"/>
      <sheetName val="Dados_BLP9"/>
      <sheetName val="Distribución_D9"/>
      <sheetName val="Months_and_Countries9"/>
      <sheetName val="Base_&amp;_LBO_Assumptions9"/>
      <sheetName val="JAII_Income9"/>
      <sheetName val="Holding_Page9"/>
      <sheetName val="JAII_Balance9"/>
      <sheetName val="Sensitivity_Data9"/>
      <sheetName val="FX_rates9"/>
      <sheetName val="SAP_Budget_by_Contain_Loc9"/>
      <sheetName val="Brazil_Sovereign9"/>
      <sheetName val="Projects_list9"/>
      <sheetName val="Target_Book9"/>
      <sheetName val="Données_LMU9"/>
      <sheetName val="PPM_Waterfall9"/>
      <sheetName val="Salary_Costs_drivers8"/>
      <sheetName val="Bloomberg_(Aluminio)8"/>
      <sheetName val="Bloomberg_(Libor)8"/>
      <sheetName val="material_data8"/>
      <sheetName val="other_data8"/>
      <sheetName val="Summary_-_LAN8"/>
      <sheetName val="data_input8"/>
      <sheetName val="Proced_8"/>
      <sheetName val="Cover_Page8"/>
      <sheetName val="User_Input8"/>
      <sheetName val="IS_BS_actual8"/>
      <sheetName val="Pg_18"/>
      <sheetName val="4__NWABC8"/>
      <sheetName val="Drop_Down8"/>
      <sheetName val="drop_down_list8"/>
      <sheetName val="Budget_Summary8"/>
      <sheetName val="RG_Depots8"/>
      <sheetName val="Quarterly_LBO_Model8"/>
      <sheetName val="BASE_BUD_Ratios8"/>
      <sheetName val="Summary_Input7"/>
      <sheetName val="Ayuda_desplegables7"/>
      <sheetName val="Resumo_por_P7"/>
      <sheetName val="Database_(RUR)Mar_YTD7"/>
      <sheetName val="Set_Up7"/>
      <sheetName val="LE_-_Input7"/>
      <sheetName val="Schroder_Small_Caps6"/>
      <sheetName val="Completion_Instructions5"/>
      <sheetName val="Mfg-Curr_Prod__-_145"/>
      <sheetName val="G&amp;A-Controllership_-_275"/>
      <sheetName val="G&amp;A-Total_-_255"/>
      <sheetName val="Despliegue_Legal5"/>
      <sheetName val="Mat_x_categ7"/>
      <sheetName val="Selection_Lists5"/>
      <sheetName val="CUENTAS_SAP5"/>
      <sheetName val="Sales_Package_Input5"/>
      <sheetName val="tab_prod5"/>
      <sheetName val="Load_Data5"/>
      <sheetName val="Sales_&amp;_MKT_Cost_5"/>
      <sheetName val="Sales_&amp;_MKT_Cost_AC5"/>
      <sheetName val="OHC+OP+CCC_AC5"/>
      <sheetName val="Maco_AC5"/>
      <sheetName val="BS_Flows5"/>
      <sheetName val="EXPL_AGUA2"/>
      <sheetName val="Validacion_#12"/>
      <sheetName val="Dados_gefab2"/>
      <sheetName val="Gráficos_volúmen2"/>
      <sheetName val="EU_Comps"/>
      <sheetName val="Combined_Financials2"/>
      <sheetName val="Scoring_-_Do_not_update"/>
      <sheetName val="Tablas"/>
      <sheetName val="KF6"/>
      <sheetName val="SCHEDULE 3 98"/>
      <sheetName val="Quantity"/>
      <sheetName val="SCHEDULE_3_98"/>
      <sheetName val="Total"/>
      <sheetName val="Asfalto"/>
      <sheetName val="Setting"/>
      <sheetName val="Validacion_#13"/>
      <sheetName val="Combined_Financials3"/>
      <sheetName val="Scoring_-_Do_not_update1"/>
      <sheetName val="SCHEDULE_3_981"/>
      <sheetName val=" "/>
      <sheetName val="drop-down_lists"/>
      <sheetName val="dep_pre10"/>
      <sheetName val="DT_1999_(abst__from_model)10"/>
      <sheetName val="Share_Price_200210"/>
      <sheetName val="Cost_Elements_to_Use10"/>
      <sheetName val="Sales_Seasonality_by_Month10"/>
      <sheetName val="c3__fto10"/>
      <sheetName val="C3_Base_Tran10"/>
      <sheetName val="pbg_pbgpc_10"/>
      <sheetName val="pbg1_pbg2_pbg310"/>
      <sheetName val="vab_rem10"/>
      <sheetName val="WCOL_INDEX10"/>
      <sheetName val="WCOL_INPUT10"/>
      <sheetName val="Validate_List10"/>
      <sheetName val="EI_Calc10"/>
      <sheetName val="Dados_BLP10"/>
      <sheetName val="MK_24410"/>
      <sheetName val="Distribución_D10"/>
      <sheetName val="Months_and_Countries10"/>
      <sheetName val="Base_&amp;_LBO_Assumptions10"/>
      <sheetName val="JAII_Income10"/>
      <sheetName val="Holding_Page10"/>
      <sheetName val="JAII_Balance10"/>
      <sheetName val="Sensitivity_Data10"/>
      <sheetName val="FX_rates10"/>
      <sheetName val="Brazil_Sovereign10"/>
      <sheetName val="Projects_list10"/>
      <sheetName val="SAP_Budget_by_Contain_Loc10"/>
      <sheetName val="Target_Book10"/>
      <sheetName val="Données_LMU10"/>
      <sheetName val="PPM_Waterfall10"/>
      <sheetName val="Salary_Costs_drivers9"/>
      <sheetName val="Bloomberg_(Aluminio)9"/>
      <sheetName val="Bloomberg_(Libor)9"/>
      <sheetName val="material_data9"/>
      <sheetName val="other_data9"/>
      <sheetName val="data_input9"/>
      <sheetName val="Summary_-_LAN9"/>
      <sheetName val="Proced_9"/>
      <sheetName val="Cover_Page9"/>
      <sheetName val="User_Input9"/>
      <sheetName val="Quarterly_LBO_Model9"/>
      <sheetName val="IS_BS_actual9"/>
      <sheetName val="RG_Depots9"/>
      <sheetName val="Pg_19"/>
      <sheetName val="4__NWABC9"/>
      <sheetName val="Drop_Down9"/>
      <sheetName val="drop_down_list9"/>
      <sheetName val="Budget_Summary9"/>
      <sheetName val="Summary_Input8"/>
      <sheetName val="BASE_BUD_Ratios9"/>
      <sheetName val="Ayuda_desplegables8"/>
      <sheetName val="Set_Up8"/>
      <sheetName val="Resumo_por_P8"/>
      <sheetName val="Database_(RUR)Mar_YTD8"/>
      <sheetName val="LE_-_Input8"/>
      <sheetName val="Mfg-Curr_Prod__-_146"/>
      <sheetName val="G&amp;A-Controllership_-_276"/>
      <sheetName val="G&amp;A-Total_-_256"/>
      <sheetName val="Schroder_Small_Caps7"/>
      <sheetName val="Completion_Instructions6"/>
      <sheetName val="Despliegue_Legal6"/>
      <sheetName val="Mat_x_categ8"/>
      <sheetName val="Selection_Lists6"/>
      <sheetName val="Sales_Package_Input6"/>
      <sheetName val="CUENTAS_SAP6"/>
      <sheetName val="tab_prod6"/>
      <sheetName val="Load_Data6"/>
      <sheetName val="Sales_&amp;_MKT_Cost_6"/>
      <sheetName val="Sales_&amp;_MKT_Cost_AC6"/>
      <sheetName val="OHC+OP+CCC_AC6"/>
      <sheetName val="Maco_AC6"/>
      <sheetName val="BS_Flows6"/>
      <sheetName val="EXPL_AGUA3"/>
      <sheetName val="Validacion_#14"/>
      <sheetName val="Dados_gefab3"/>
      <sheetName val="Gráficos_volúmen3"/>
      <sheetName val="EU_Comps1"/>
      <sheetName val="Combined_Financials4"/>
      <sheetName val="Scoring_-_Do_not_update2"/>
      <sheetName val="SCHEDULE_3_982"/>
      <sheetName val="_"/>
      <sheetName val="dep_pre11"/>
      <sheetName val="DT_1999_(abst__from_model)11"/>
      <sheetName val="Share_Price_200211"/>
      <sheetName val="Cost_Elements_to_Use11"/>
      <sheetName val="Sales_Seasonality_by_Month11"/>
      <sheetName val="c3__fto11"/>
      <sheetName val="C3_Base_Tran11"/>
      <sheetName val="pbg_pbgpc_11"/>
      <sheetName val="pbg1_pbg2_pbg311"/>
      <sheetName val="vab_rem11"/>
      <sheetName val="WCOL_INDEX11"/>
      <sheetName val="WCOL_INPUT11"/>
      <sheetName val="Validate_List11"/>
      <sheetName val="EI_Calc11"/>
      <sheetName val="Dados_BLP11"/>
      <sheetName val="MK_24411"/>
      <sheetName val="Distribución_D11"/>
      <sheetName val="Months_and_Countries11"/>
      <sheetName val="Base_&amp;_LBO_Assumptions11"/>
      <sheetName val="JAII_Income11"/>
      <sheetName val="Holding_Page11"/>
      <sheetName val="JAII_Balance11"/>
      <sheetName val="Sensitivity_Data11"/>
      <sheetName val="FX_rates11"/>
      <sheetName val="Brazil_Sovereign11"/>
      <sheetName val="Projects_list11"/>
      <sheetName val="SAP_Budget_by_Contain_Loc11"/>
      <sheetName val="Target_Book11"/>
      <sheetName val="Données_LMU11"/>
      <sheetName val="PPM_Waterfall11"/>
      <sheetName val="Salary_Costs_drivers10"/>
      <sheetName val="Bloomberg_(Aluminio)10"/>
      <sheetName val="Bloomberg_(Libor)10"/>
      <sheetName val="material_data10"/>
      <sheetName val="other_data10"/>
      <sheetName val="data_input10"/>
      <sheetName val="Summary_-_LAN10"/>
      <sheetName val="Proced_10"/>
      <sheetName val="Cover_Page10"/>
      <sheetName val="User_Input10"/>
      <sheetName val="Quarterly_LBO_Model10"/>
      <sheetName val="IS_BS_actual10"/>
      <sheetName val="RG_Depots10"/>
      <sheetName val="Pg_110"/>
      <sheetName val="4__NWABC10"/>
      <sheetName val="Drop_Down10"/>
      <sheetName val="drop_down_list10"/>
      <sheetName val="Budget_Summary10"/>
      <sheetName val="Summary_Input9"/>
      <sheetName val="BASE_BUD_Ratios10"/>
      <sheetName val="Ayuda_desplegables9"/>
      <sheetName val="Set_Up9"/>
      <sheetName val="Resumo_por_P9"/>
      <sheetName val="Database_(RUR)Mar_YTD9"/>
      <sheetName val="LE_-_Input9"/>
      <sheetName val="Mfg-Curr_Prod__-_147"/>
      <sheetName val="G&amp;A-Controllership_-_277"/>
      <sheetName val="G&amp;A-Total_-_257"/>
      <sheetName val="Schroder_Small_Caps8"/>
      <sheetName val="Completion_Instructions7"/>
      <sheetName val="Despliegue_Legal7"/>
      <sheetName val="Mat_x_categ9"/>
      <sheetName val="Selection_Lists7"/>
      <sheetName val="Sales_Package_Input7"/>
      <sheetName val="CUENTAS_SAP7"/>
      <sheetName val="tab_prod7"/>
      <sheetName val="Load_Data7"/>
      <sheetName val="Sales_&amp;_MKT_Cost_7"/>
      <sheetName val="Sales_&amp;_MKT_Cost_AC7"/>
      <sheetName val="OHC+OP+CCC_AC7"/>
      <sheetName val="Maco_AC7"/>
      <sheetName val="BS_Flows7"/>
      <sheetName val="EXPL_AGUA4"/>
      <sheetName val="Validacion_#15"/>
      <sheetName val="Dados_gefab4"/>
      <sheetName val="Gráficos_volúmen4"/>
      <sheetName val="EU_Comps2"/>
      <sheetName val="Combined_Financials5"/>
      <sheetName val="Scoring_-_Do_not_update3"/>
      <sheetName val="SCHEDULE_3_983"/>
      <sheetName val="_1"/>
      <sheetName val="dep_pre14"/>
      <sheetName val="DT_1999_(abst__from_model)14"/>
      <sheetName val="Share_Price_200214"/>
      <sheetName val="Cost_Elements_to_Use14"/>
      <sheetName val="Sales_Seasonality_by_Month14"/>
      <sheetName val="c3__fto14"/>
      <sheetName val="C3_Base_Tran14"/>
      <sheetName val="pbg_pbgpc_14"/>
      <sheetName val="pbg1_pbg2_pbg314"/>
      <sheetName val="vab_rem14"/>
      <sheetName val="WCOL_INDEX14"/>
      <sheetName val="WCOL_INPUT14"/>
      <sheetName val="Validate_List14"/>
      <sheetName val="EI_Calc14"/>
      <sheetName val="Dados_BLP14"/>
      <sheetName val="MK_24414"/>
      <sheetName val="Distribución_D14"/>
      <sheetName val="Months_and_Countries14"/>
      <sheetName val="Base_&amp;_LBO_Assumptions14"/>
      <sheetName val="JAII_Income14"/>
      <sheetName val="Holding_Page14"/>
      <sheetName val="JAII_Balance14"/>
      <sheetName val="Sensitivity_Data14"/>
      <sheetName val="FX_rates14"/>
      <sheetName val="Brazil_Sovereign14"/>
      <sheetName val="Projects_list14"/>
      <sheetName val="SAP_Budget_by_Contain_Loc14"/>
      <sheetName val="Target_Book14"/>
      <sheetName val="Données_LMU14"/>
      <sheetName val="PPM_Waterfall14"/>
      <sheetName val="Salary_Costs_drivers13"/>
      <sheetName val="Bloomberg_(Aluminio)13"/>
      <sheetName val="Bloomberg_(Libor)13"/>
      <sheetName val="material_data13"/>
      <sheetName val="other_data13"/>
      <sheetName val="data_input13"/>
      <sheetName val="Summary_-_LAN13"/>
      <sheetName val="Proced_13"/>
      <sheetName val="Cover_Page13"/>
      <sheetName val="User_Input13"/>
      <sheetName val="Quarterly_LBO_Model13"/>
      <sheetName val="IS_BS_actual13"/>
      <sheetName val="RG_Depots13"/>
      <sheetName val="Pg_113"/>
      <sheetName val="4__NWABC13"/>
      <sheetName val="Drop_Down13"/>
      <sheetName val="drop_down_list13"/>
      <sheetName val="Budget_Summary13"/>
      <sheetName val="Summary_Input12"/>
      <sheetName val="BASE_BUD_Ratios13"/>
      <sheetName val="Ayuda_desplegables12"/>
      <sheetName val="Set_Up12"/>
      <sheetName val="Resumo_por_P12"/>
      <sheetName val="Database_(RUR)Mar_YTD12"/>
      <sheetName val="LE_-_Input12"/>
      <sheetName val="Mfg-Curr_Prod__-_1410"/>
      <sheetName val="G&amp;A-Controllership_-_2710"/>
      <sheetName val="G&amp;A-Total_-_2510"/>
      <sheetName val="Schroder_Small_Caps11"/>
      <sheetName val="Completion_Instructions10"/>
      <sheetName val="Despliegue_Legal10"/>
      <sheetName val="Mat_x_categ12"/>
      <sheetName val="Selection_Lists10"/>
      <sheetName val="Sales_Package_Input10"/>
      <sheetName val="CUENTAS_SAP10"/>
      <sheetName val="tab_prod10"/>
      <sheetName val="Load_Data10"/>
      <sheetName val="Sales_&amp;_MKT_Cost_10"/>
      <sheetName val="Sales_&amp;_MKT_Cost_AC10"/>
      <sheetName val="OHC+OP+CCC_AC10"/>
      <sheetName val="Maco_AC10"/>
      <sheetName val="BS_Flows10"/>
      <sheetName val="EXPL_AGUA7"/>
      <sheetName val="Validacion_#18"/>
      <sheetName val="Dados_gefab7"/>
      <sheetName val="Gráficos_volúmen7"/>
      <sheetName val="EU_Comps5"/>
      <sheetName val="Combined_Financials8"/>
      <sheetName val="Scoring_-_Do_not_update6"/>
      <sheetName val="SCHEDULE_3_986"/>
      <sheetName val="_4"/>
      <sheetName val="dep_pre12"/>
      <sheetName val="DT_1999_(abst__from_model)12"/>
      <sheetName val="Share_Price_200212"/>
      <sheetName val="Cost_Elements_to_Use12"/>
      <sheetName val="Sales_Seasonality_by_Month12"/>
      <sheetName val="c3__fto12"/>
      <sheetName val="C3_Base_Tran12"/>
      <sheetName val="pbg_pbgpc_12"/>
      <sheetName val="pbg1_pbg2_pbg312"/>
      <sheetName val="vab_rem12"/>
      <sheetName val="WCOL_INDEX12"/>
      <sheetName val="WCOL_INPUT12"/>
      <sheetName val="Validate_List12"/>
      <sheetName val="EI_Calc12"/>
      <sheetName val="Dados_BLP12"/>
      <sheetName val="MK_24412"/>
      <sheetName val="Distribución_D12"/>
      <sheetName val="Months_and_Countries12"/>
      <sheetName val="Base_&amp;_LBO_Assumptions12"/>
      <sheetName val="JAII_Income12"/>
      <sheetName val="Holding_Page12"/>
      <sheetName val="JAII_Balance12"/>
      <sheetName val="Sensitivity_Data12"/>
      <sheetName val="FX_rates12"/>
      <sheetName val="Brazil_Sovereign12"/>
      <sheetName val="Projects_list12"/>
      <sheetName val="SAP_Budget_by_Contain_Loc12"/>
      <sheetName val="Target_Book12"/>
      <sheetName val="Données_LMU12"/>
      <sheetName val="PPM_Waterfall12"/>
      <sheetName val="Salary_Costs_drivers11"/>
      <sheetName val="Bloomberg_(Aluminio)11"/>
      <sheetName val="Bloomberg_(Libor)11"/>
      <sheetName val="material_data11"/>
      <sheetName val="other_data11"/>
      <sheetName val="data_input11"/>
      <sheetName val="Summary_-_LAN11"/>
      <sheetName val="Proced_11"/>
      <sheetName val="Cover_Page11"/>
      <sheetName val="User_Input11"/>
      <sheetName val="Quarterly_LBO_Model11"/>
      <sheetName val="IS_BS_actual11"/>
      <sheetName val="RG_Depots11"/>
      <sheetName val="Pg_111"/>
      <sheetName val="4__NWABC11"/>
      <sheetName val="Drop_Down11"/>
      <sheetName val="drop_down_list11"/>
      <sheetName val="Budget_Summary11"/>
      <sheetName val="Summary_Input10"/>
      <sheetName val="BASE_BUD_Ratios11"/>
      <sheetName val="Ayuda_desplegables10"/>
      <sheetName val="Set_Up10"/>
      <sheetName val="Resumo_por_P10"/>
      <sheetName val="Database_(RUR)Mar_YTD10"/>
      <sheetName val="LE_-_Input10"/>
      <sheetName val="Mfg-Curr_Prod__-_148"/>
      <sheetName val="G&amp;A-Controllership_-_278"/>
      <sheetName val="G&amp;A-Total_-_258"/>
      <sheetName val="Schroder_Small_Caps9"/>
      <sheetName val="Completion_Instructions8"/>
      <sheetName val="Despliegue_Legal8"/>
      <sheetName val="Mat_x_categ10"/>
      <sheetName val="Selection_Lists8"/>
      <sheetName val="Sales_Package_Input8"/>
      <sheetName val="CUENTAS_SAP8"/>
      <sheetName val="tab_prod8"/>
      <sheetName val="Load_Data8"/>
      <sheetName val="Sales_&amp;_MKT_Cost_8"/>
      <sheetName val="Sales_&amp;_MKT_Cost_AC8"/>
      <sheetName val="OHC+OP+CCC_AC8"/>
      <sheetName val="Maco_AC8"/>
      <sheetName val="BS_Flows8"/>
      <sheetName val="EXPL_AGUA5"/>
      <sheetName val="Validacion_#16"/>
      <sheetName val="Dados_gefab5"/>
      <sheetName val="Gráficos_volúmen5"/>
      <sheetName val="EU_Comps3"/>
      <sheetName val="Combined_Financials6"/>
      <sheetName val="Scoring_-_Do_not_update4"/>
      <sheetName val="SCHEDULE_3_984"/>
      <sheetName val="_2"/>
      <sheetName val="dep_pre13"/>
      <sheetName val="DT_1999_(abst__from_model)13"/>
      <sheetName val="Share_Price_200213"/>
      <sheetName val="Cost_Elements_to_Use13"/>
      <sheetName val="Sales_Seasonality_by_Month13"/>
      <sheetName val="c3__fto13"/>
      <sheetName val="C3_Base_Tran13"/>
      <sheetName val="pbg_pbgpc_13"/>
      <sheetName val="pbg1_pbg2_pbg313"/>
      <sheetName val="vab_rem13"/>
      <sheetName val="WCOL_INDEX13"/>
      <sheetName val="WCOL_INPUT13"/>
      <sheetName val="Validate_List13"/>
      <sheetName val="EI_Calc13"/>
      <sheetName val="Dados_BLP13"/>
      <sheetName val="MK_24413"/>
      <sheetName val="Distribución_D13"/>
      <sheetName val="Months_and_Countries13"/>
      <sheetName val="Base_&amp;_LBO_Assumptions13"/>
      <sheetName val="JAII_Income13"/>
      <sheetName val="Holding_Page13"/>
      <sheetName val="JAII_Balance13"/>
      <sheetName val="Sensitivity_Data13"/>
      <sheetName val="FX_rates13"/>
      <sheetName val="Brazil_Sovereign13"/>
      <sheetName val="Projects_list13"/>
      <sheetName val="SAP_Budget_by_Contain_Loc13"/>
      <sheetName val="Target_Book13"/>
      <sheetName val="Données_LMU13"/>
      <sheetName val="PPM_Waterfall13"/>
      <sheetName val="Salary_Costs_drivers12"/>
      <sheetName val="Bloomberg_(Aluminio)12"/>
      <sheetName val="Bloomberg_(Libor)12"/>
      <sheetName val="material_data12"/>
      <sheetName val="other_data12"/>
      <sheetName val="data_input12"/>
      <sheetName val="Summary_-_LAN12"/>
      <sheetName val="Proced_12"/>
      <sheetName val="Cover_Page12"/>
      <sheetName val="User_Input12"/>
      <sheetName val="Quarterly_LBO_Model12"/>
      <sheetName val="IS_BS_actual12"/>
      <sheetName val="RG_Depots12"/>
      <sheetName val="Pg_112"/>
      <sheetName val="4__NWABC12"/>
      <sheetName val="Drop_Down12"/>
      <sheetName val="drop_down_list12"/>
      <sheetName val="Budget_Summary12"/>
      <sheetName val="Summary_Input11"/>
      <sheetName val="BASE_BUD_Ratios12"/>
      <sheetName val="Ayuda_desplegables11"/>
      <sheetName val="Set_Up11"/>
      <sheetName val="Resumo_por_P11"/>
      <sheetName val="Database_(RUR)Mar_YTD11"/>
      <sheetName val="LE_-_Input11"/>
      <sheetName val="Mfg-Curr_Prod__-_149"/>
      <sheetName val="G&amp;A-Controllership_-_279"/>
      <sheetName val="G&amp;A-Total_-_259"/>
      <sheetName val="Schroder_Small_Caps10"/>
      <sheetName val="Completion_Instructions9"/>
      <sheetName val="Despliegue_Legal9"/>
      <sheetName val="Mat_x_categ11"/>
      <sheetName val="Selection_Lists9"/>
      <sheetName val="Sales_Package_Input9"/>
      <sheetName val="CUENTAS_SAP9"/>
      <sheetName val="tab_prod9"/>
      <sheetName val="Load_Data9"/>
      <sheetName val="Sales_&amp;_MKT_Cost_9"/>
      <sheetName val="Sales_&amp;_MKT_Cost_AC9"/>
      <sheetName val="OHC+OP+CCC_AC9"/>
      <sheetName val="Maco_AC9"/>
      <sheetName val="BS_Flows9"/>
      <sheetName val="EXPL_AGUA6"/>
      <sheetName val="Validacion_#17"/>
      <sheetName val="Dados_gefab6"/>
      <sheetName val="Gráficos_volúmen6"/>
      <sheetName val="EU_Comps4"/>
      <sheetName val="Combined_Financials7"/>
      <sheetName val="Scoring_-_Do_not_update5"/>
      <sheetName val="SCHEDULE_3_985"/>
      <sheetName val="_3"/>
      <sheetName val="Gen-2"/>
      <sheetName val="MD"/>
      <sheetName val="BIBLE"/>
      <sheetName val="4"/>
      <sheetName val="Forecast"/>
      <sheetName val="Setup"/>
      <sheetName val="BAM_Focus_Brands1"/>
      <sheetName val="Hoja2"/>
      <sheetName val="CDI"/>
      <sheetName val="Bloomberg"/>
      <sheetName val="Entrada_de_Dados1"/>
      <sheetName val="ACUMULADOS_OPERARIOS1"/>
      <sheetName val="Supporting_Data1"/>
      <sheetName val="2022"/>
      <sheetName val="BAM_Focus_Brands"/>
      <sheetName val="Entrada_de_Dados"/>
      <sheetName val="ACUMULADOS_OPERARIOS"/>
      <sheetName val="Supporting_Data"/>
      <sheetName val="Cur_Ex_Rate"/>
      <sheetName val="BAM Focus Brands"/>
      <sheetName val="Entrada de Dados"/>
      <sheetName val="ACUMULADOS OPERARIOS"/>
      <sheetName val="Supporting Data"/>
      <sheetName val="Cur.Ex Rate"/>
      <sheetName val="Non-Statistical Sampling"/>
      <sheetName val="AR Drop Downs"/>
      <sheetName val="DropDown"/>
      <sheetName val="Non-Statistical_Sampling"/>
      <sheetName val="AR_Drop_Downs"/>
      <sheetName val="Sheet291"/>
      <sheetName val="Non-Statistical_Sampling1"/>
      <sheetName val="AR_Drop_Downs1"/>
      <sheetName val="Validacion_#19"/>
      <sheetName val="Combined_Financials9"/>
      <sheetName val="Scoring_-_Do_not_update7"/>
      <sheetName val="Validacion_#110"/>
      <sheetName val="Combined_Financials10"/>
      <sheetName val="Scoring_-_Do_not_update8"/>
      <sheetName val="SCHEDULE_3_987"/>
      <sheetName val="BAM_Focus_Brands2"/>
      <sheetName val="Entrada_de_Dados2"/>
      <sheetName val="ACUMULADOS_OPERARIOS2"/>
      <sheetName val="Supporting_Data2"/>
      <sheetName val="Non-Statistical_Sampling2"/>
      <sheetName val="AR_Drop_Downs2"/>
      <sheetName val="Cur_Ex_Rate1"/>
      <sheetName val="dep_pre15"/>
      <sheetName val="DT_1999_(abst__from_model)15"/>
      <sheetName val="Share_Price_200215"/>
      <sheetName val="Cost_Elements_to_Use15"/>
      <sheetName val="Sales_Seasonality_by_Month15"/>
      <sheetName val="c3__fto15"/>
      <sheetName val="C3_Base_Tran15"/>
      <sheetName val="pbg_pbgpc_15"/>
      <sheetName val="pbg1_pbg2_pbg315"/>
      <sheetName val="vab_rem15"/>
      <sheetName val="WCOL_INDEX15"/>
      <sheetName val="WCOL_INPUT15"/>
      <sheetName val="Validate_List15"/>
      <sheetName val="EI_Calc15"/>
      <sheetName val="Dados_BLP15"/>
      <sheetName val="MK_24415"/>
      <sheetName val="Months_and_Countries15"/>
      <sheetName val="Base_&amp;_LBO_Assumptions15"/>
      <sheetName val="JAII_Income15"/>
      <sheetName val="Holding_Page15"/>
      <sheetName val="JAII_Balance15"/>
      <sheetName val="Sensitivity_Data15"/>
      <sheetName val="Distribución_D15"/>
      <sheetName val="FX_rates15"/>
      <sheetName val="Brazil_Sovereign15"/>
      <sheetName val="Projects_list15"/>
      <sheetName val="SAP_Budget_by_Contain_Loc15"/>
      <sheetName val="Target_Book15"/>
      <sheetName val="Données_LMU15"/>
      <sheetName val="PPM_Waterfall15"/>
      <sheetName val="Salary_Costs_drivers14"/>
      <sheetName val="data_input14"/>
      <sheetName val="material_data14"/>
      <sheetName val="other_data14"/>
      <sheetName val="Bloomberg_(Aluminio)14"/>
      <sheetName val="Bloomberg_(Libor)14"/>
      <sheetName val="Summary_-_LAN14"/>
      <sheetName val="Proced_14"/>
      <sheetName val="IS_BS_actual14"/>
      <sheetName val="Cover_Page14"/>
      <sheetName val="User_Input14"/>
      <sheetName val="Pg_114"/>
      <sheetName val="4__NWABC14"/>
      <sheetName val="Drop_Down14"/>
      <sheetName val="drop_down_list14"/>
      <sheetName val="Budget_Summary14"/>
      <sheetName val="RG_Depots14"/>
      <sheetName val="Quarterly_LBO_Model14"/>
      <sheetName val="BASE_BUD_Ratios14"/>
      <sheetName val="Summary_Input13"/>
      <sheetName val="Ayuda_desplegables13"/>
      <sheetName val="Resumo_por_P13"/>
      <sheetName val="Database_(RUR)Mar_YTD13"/>
      <sheetName val="Set_Up13"/>
      <sheetName val="LE_-_Input13"/>
      <sheetName val="Mat_x_categ13"/>
      <sheetName val="Schroder_Small_Caps12"/>
      <sheetName val="Completion_Instructions11"/>
      <sheetName val="Mfg-Curr_Prod__-_1411"/>
      <sheetName val="G&amp;A-Controllership_-_2711"/>
      <sheetName val="G&amp;A-Total_-_2511"/>
      <sheetName val="Despliegue_Legal11"/>
      <sheetName val="Selection_Lists11"/>
      <sheetName val="Sales_Package_Input11"/>
      <sheetName val="CUENTAS_SAP11"/>
      <sheetName val="tab_prod11"/>
      <sheetName val="Load_Data11"/>
      <sheetName val="Sales_&amp;_MKT_Cost_11"/>
      <sheetName val="Sales_&amp;_MKT_Cost_AC11"/>
      <sheetName val="OHC+OP+CCC_AC11"/>
      <sheetName val="Maco_AC11"/>
      <sheetName val="BS_Flows11"/>
      <sheetName val="EXPL_AGUA8"/>
      <sheetName val="Validacion_#111"/>
      <sheetName val="EU_Comps6"/>
      <sheetName val="Combined_Financials11"/>
      <sheetName val="Scoring_-_Do_not_update9"/>
      <sheetName val="SCHEDULE_3_988"/>
      <sheetName val="BAM_Focus_Brands3"/>
      <sheetName val="Entrada_de_Dados3"/>
      <sheetName val="ACUMULADOS_OPERARIOS3"/>
      <sheetName val="Supporting_Data3"/>
      <sheetName val="Cur_Ex_Rate2"/>
      <sheetName val="Non-Statistical_Sampling3"/>
      <sheetName val="AR_Drop_Downs3"/>
      <sheetName val="dep_pre16"/>
      <sheetName val="DT_1999_(abst__from_model)16"/>
      <sheetName val="Share_Price_200216"/>
      <sheetName val="Cost_Elements_to_Use16"/>
      <sheetName val="Sales_Seasonality_by_Month16"/>
      <sheetName val="c3__fto16"/>
      <sheetName val="C3_Base_Tran16"/>
      <sheetName val="pbg_pbgpc_16"/>
      <sheetName val="pbg1_pbg2_pbg316"/>
      <sheetName val="vab_rem16"/>
      <sheetName val="WCOL_INDEX16"/>
      <sheetName val="WCOL_INPUT16"/>
      <sheetName val="Validate_List16"/>
      <sheetName val="MK_24416"/>
      <sheetName val="EI_Calc16"/>
      <sheetName val="Dados_BLP16"/>
      <sheetName val="Distribución_D16"/>
      <sheetName val="Months_and_Countries16"/>
      <sheetName val="Base_&amp;_LBO_Assumptions16"/>
      <sheetName val="JAII_Income16"/>
      <sheetName val="Holding_Page16"/>
      <sheetName val="JAII_Balance16"/>
      <sheetName val="Sensitivity_Data16"/>
      <sheetName val="FX_rates16"/>
      <sheetName val="SAP_Budget_by_Contain_Loc16"/>
      <sheetName val="Brazil_Sovereign16"/>
      <sheetName val="Projects_list16"/>
      <sheetName val="Target_Book16"/>
      <sheetName val="Données_LMU16"/>
      <sheetName val="PPM_Waterfall16"/>
      <sheetName val="Salary_Costs_drivers15"/>
      <sheetName val="material_data15"/>
      <sheetName val="other_data15"/>
      <sheetName val="Bloomberg_(Aluminio)15"/>
      <sheetName val="Bloomberg_(Libor)15"/>
      <sheetName val="data_input15"/>
      <sheetName val="Summary_-_LAN15"/>
      <sheetName val="Proced_15"/>
      <sheetName val="Cover_Page15"/>
      <sheetName val="User_Input15"/>
      <sheetName val="IS_BS_actual15"/>
      <sheetName val="Pg_115"/>
      <sheetName val="4__NWABC15"/>
      <sheetName val="Drop_Down15"/>
      <sheetName val="drop_down_list15"/>
      <sheetName val="Budget_Summary15"/>
      <sheetName val="RG_Depots15"/>
      <sheetName val="Quarterly_LBO_Model15"/>
      <sheetName val="BASE_BUD_Ratios15"/>
      <sheetName val="Summary_Input14"/>
      <sheetName val="Ayuda_desplegables14"/>
      <sheetName val="Resumo_por_P14"/>
      <sheetName val="Database_(RUR)Mar_YTD14"/>
      <sheetName val="Set_Up14"/>
      <sheetName val="LE_-_Input14"/>
      <sheetName val="Schroder_Small_Caps13"/>
      <sheetName val="Completion_Instructions12"/>
      <sheetName val="Mfg-Curr_Prod__-_1412"/>
      <sheetName val="G&amp;A-Controllership_-_2712"/>
      <sheetName val="G&amp;A-Total_-_2512"/>
      <sheetName val="Despliegue_Legal12"/>
      <sheetName val="Mat_x_categ14"/>
      <sheetName val="tab_prod12"/>
      <sheetName val="Selection_Lists12"/>
      <sheetName val="Sales_Package_Input12"/>
      <sheetName val="CUENTAS_SAP12"/>
      <sheetName val="Load_Data12"/>
      <sheetName val="Sales_&amp;_MKT_Cost_12"/>
      <sheetName val="Sales_&amp;_MKT_Cost_AC12"/>
      <sheetName val="OHC+OP+CCC_AC12"/>
      <sheetName val="Maco_AC12"/>
      <sheetName val="BS_Flows12"/>
      <sheetName val="EXPL_AGUA9"/>
      <sheetName val="Validacion_#112"/>
      <sheetName val="Dados_gefab8"/>
      <sheetName val="Gráficos_volúmen8"/>
      <sheetName val="EU_Comps7"/>
      <sheetName val="Combined_Financials12"/>
      <sheetName val="Scoring_-_Do_not_update10"/>
      <sheetName val="SCHEDULE_3_989"/>
      <sheetName val="BAM_Focus_Brands4"/>
      <sheetName val="Entrada_de_Dados4"/>
      <sheetName val="ACUMULADOS_OPERARIOS4"/>
      <sheetName val="Supporting_Data4"/>
      <sheetName val="Cur_Ex_Rate3"/>
      <sheetName val="Non-Statistical_Sampling4"/>
      <sheetName val="AR_Drop_Downs4"/>
      <sheetName val="dep_pre17"/>
      <sheetName val="DT_1999_(abst__from_model)17"/>
      <sheetName val="Share_Price_200217"/>
      <sheetName val="Cost_Elements_to_Use17"/>
      <sheetName val="Sales_Seasonality_by_Month17"/>
      <sheetName val="c3__fto17"/>
      <sheetName val="C3_Base_Tran17"/>
      <sheetName val="pbg_pbgpc_17"/>
      <sheetName val="pbg1_pbg2_pbg317"/>
      <sheetName val="vab_rem17"/>
      <sheetName val="WCOL_INDEX17"/>
      <sheetName val="WCOL_INPUT17"/>
      <sheetName val="Validate_List17"/>
      <sheetName val="EI_Calc17"/>
      <sheetName val="Dados_BLP17"/>
      <sheetName val="MK_24417"/>
      <sheetName val="Months_and_Countries17"/>
      <sheetName val="Base_&amp;_LBO_Assumptions17"/>
      <sheetName val="JAII_Income17"/>
      <sheetName val="Holding_Page17"/>
      <sheetName val="JAII_Balance17"/>
      <sheetName val="Sensitivity_Data17"/>
      <sheetName val="Distribución_D17"/>
      <sheetName val="FX_rates17"/>
      <sheetName val="Brazil_Sovereign17"/>
      <sheetName val="Projects_list17"/>
      <sheetName val="SAP_Budget_by_Contain_Loc17"/>
      <sheetName val="Target_Book17"/>
      <sheetName val="Données_LMU17"/>
      <sheetName val="PPM_Waterfall17"/>
      <sheetName val="Salary_Costs_drivers16"/>
      <sheetName val="data_input16"/>
      <sheetName val="material_data16"/>
      <sheetName val="other_data16"/>
      <sheetName val="Bloomberg_(Aluminio)16"/>
      <sheetName val="Bloomberg_(Libor)16"/>
      <sheetName val="Summary_-_LAN16"/>
      <sheetName val="Proced_16"/>
      <sheetName val="IS_BS_actual16"/>
      <sheetName val="Cover_Page16"/>
      <sheetName val="User_Input16"/>
      <sheetName val="Pg_116"/>
      <sheetName val="4__NWABC16"/>
      <sheetName val="Drop_Down16"/>
      <sheetName val="drop_down_list16"/>
      <sheetName val="Budget_Summary16"/>
      <sheetName val="RG_Depots16"/>
      <sheetName val="Quarterly_LBO_Model16"/>
      <sheetName val="BASE_BUD_Ratios16"/>
      <sheetName val="Summary_Input15"/>
      <sheetName val="Ayuda_desplegables15"/>
      <sheetName val="Resumo_por_P15"/>
      <sheetName val="Database_(RUR)Mar_YTD15"/>
      <sheetName val="Set_Up15"/>
      <sheetName val="LE_-_Input15"/>
      <sheetName val="Schroder_Small_Caps14"/>
      <sheetName val="Completion_Instructions13"/>
      <sheetName val="Mfg-Curr_Prod__-_1413"/>
      <sheetName val="G&amp;A-Controllership_-_2713"/>
      <sheetName val="G&amp;A-Total_-_2513"/>
      <sheetName val="Despliegue_Legal13"/>
      <sheetName val="Mat_x_categ15"/>
      <sheetName val="Selection_Lists13"/>
      <sheetName val="Sales_Package_Input13"/>
      <sheetName val="CUENTAS_SAP13"/>
      <sheetName val="tab_prod13"/>
      <sheetName val="Load_Data13"/>
      <sheetName val="Sales_&amp;_MKT_Cost_13"/>
      <sheetName val="Sales_&amp;_MKT_Cost_AC13"/>
      <sheetName val="OHC+OP+CCC_AC13"/>
      <sheetName val="Maco_AC13"/>
      <sheetName val="BS_Flows13"/>
      <sheetName val="EXPL_AGUA10"/>
      <sheetName val="Validacion_#113"/>
      <sheetName val="Dados_gefab9"/>
      <sheetName val="Gráficos_volúmen9"/>
      <sheetName val="EU_Comps8"/>
      <sheetName val="Combined_Financials13"/>
      <sheetName val="Scoring_-_Do_not_update11"/>
      <sheetName val="SCHEDULE_3_9810"/>
      <sheetName val="_5"/>
      <sheetName val="BAM_Focus_Brands5"/>
      <sheetName val="Entrada_de_Dados5"/>
      <sheetName val="ACUMULADOS_OPERARIOS5"/>
      <sheetName val="Supporting_Data5"/>
      <sheetName val="Cur_Ex_Rate4"/>
      <sheetName val="Non-Statistical_Sampling5"/>
      <sheetName val="AR_Drop_Downs5"/>
      <sheetName val="WUS$"/>
      <sheetName val="Challenges"/>
      <sheetName val="FY Bgt"/>
      <sheetName val="YTD"/>
      <sheetName val="Mapping"/>
      <sheetName val="AS"/>
      <sheetName val="10IM"/>
      <sheetName val="RAW AUS"/>
      <sheetName val="RAW NZP"/>
      <sheetName val="Cockpit"/>
      <sheetName val="Qs"/>
      <sheetName val="Overview Waterfall"/>
      <sheetName val="Report-Daily"/>
      <sheetName val="MACOMixData"/>
      <sheetName val="NRMixData"/>
      <sheetName val="NRMixData_YTD"/>
      <sheetName val="Value lists"/>
      <sheetName val="SW-TEO"/>
      <sheetName val="Ref"/>
      <sheetName val="BDM"/>
      <sheetName val="Vols, GSV"/>
      <sheetName val="Tax"/>
      <sheetName val="VIC"/>
      <sheetName val="Salaries"/>
      <sheetName val="D&amp;A"/>
      <sheetName val="TM1"/>
      <sheetName val="FX"/>
      <sheetName val="TM1_Pivot"/>
      <sheetName val="Vols,_GSV"/>
      <sheetName val="Vols,_GSV1"/>
      <sheetName val="Vols,_GSV2"/>
      <sheetName val="Vols,_GSV3"/>
      <sheetName val="Vols,_GSV4"/>
      <sheetName val="Vols,_GSV5"/>
      <sheetName val="Vols,_GSV7"/>
      <sheetName val="Vols,_GSV6"/>
      <sheetName val="dep_pre18"/>
      <sheetName val="DT_1999_(abst__from_model)18"/>
      <sheetName val="Share_Price_200218"/>
      <sheetName val="Cost_Elements_to_Use18"/>
      <sheetName val="Sales_Seasonality_by_Month18"/>
      <sheetName val="c3__fto18"/>
      <sheetName val="C3_Base_Tran18"/>
      <sheetName val="pbg_pbgpc_18"/>
      <sheetName val="pbg1_pbg2_pbg318"/>
      <sheetName val="vab_rem18"/>
      <sheetName val="WCOL_INDEX18"/>
      <sheetName val="WCOL_INPUT18"/>
      <sheetName val="Validate_List18"/>
      <sheetName val="MK_24418"/>
      <sheetName val="EI_Calc18"/>
      <sheetName val="Dados_BLP18"/>
      <sheetName val="Distribución_D18"/>
      <sheetName val="Months_and_Countries18"/>
      <sheetName val="Base_&amp;_LBO_Assumptions18"/>
      <sheetName val="JAII_Income18"/>
      <sheetName val="Holding_Page18"/>
      <sheetName val="JAII_Balance18"/>
      <sheetName val="Sensitivity_Data18"/>
      <sheetName val="FX_rates18"/>
      <sheetName val="SAP_Budget_by_Contain_Loc18"/>
      <sheetName val="Brazil_Sovereign18"/>
      <sheetName val="Projects_list18"/>
      <sheetName val="Target_Book18"/>
      <sheetName val="Données_LMU18"/>
      <sheetName val="PPM_Waterfall18"/>
      <sheetName val="Salary_Costs_drivers17"/>
      <sheetName val="Bloomberg_(Aluminio)17"/>
      <sheetName val="Bloomberg_(Libor)17"/>
      <sheetName val="material_data17"/>
      <sheetName val="other_data17"/>
      <sheetName val="Summary_-_LAN17"/>
      <sheetName val="data_input17"/>
      <sheetName val="Proced_17"/>
      <sheetName val="Cover_Page17"/>
      <sheetName val="User_Input17"/>
      <sheetName val="IS_BS_actual17"/>
      <sheetName val="Pg_117"/>
      <sheetName val="4__NWABC17"/>
      <sheetName val="Drop_Down17"/>
      <sheetName val="drop_down_list17"/>
      <sheetName val="Budget_Summary17"/>
      <sheetName val="RG_Depots17"/>
      <sheetName val="Quarterly_LBO_Model17"/>
      <sheetName val="BASE_BUD_Ratios17"/>
      <sheetName val="Summary_Input16"/>
      <sheetName val="Ayuda_desplegables16"/>
      <sheetName val="Resumo_por_P16"/>
      <sheetName val="Database_(RUR)Mar_YTD16"/>
      <sheetName val="Set_Up16"/>
      <sheetName val="LE_-_Input16"/>
      <sheetName val="Schroder_Small_Caps15"/>
      <sheetName val="Completion_Instructions14"/>
      <sheetName val="Mfg-Curr_Prod__-_1414"/>
      <sheetName val="G&amp;A-Controllership_-_2714"/>
      <sheetName val="G&amp;A-Total_-_2514"/>
      <sheetName val="Despliegue_Legal14"/>
      <sheetName val="Mat_x_categ16"/>
      <sheetName val="Selection_Lists14"/>
      <sheetName val="CUENTAS_SAP14"/>
      <sheetName val="Sales_Package_Input14"/>
      <sheetName val="tab_prod14"/>
      <sheetName val="Load_Data14"/>
      <sheetName val="Sales_&amp;_MKT_Cost_14"/>
      <sheetName val="Sales_&amp;_MKT_Cost_AC14"/>
      <sheetName val="OHC+OP+CCC_AC14"/>
      <sheetName val="Maco_AC14"/>
      <sheetName val="BS_Flows14"/>
      <sheetName val="EXPL_AGUA11"/>
      <sheetName val="Validacion_#114"/>
      <sheetName val="Dados_gefab10"/>
      <sheetName val="Gráficos_volúmen10"/>
      <sheetName val="EU_Comps9"/>
      <sheetName val="Combined_Financials14"/>
      <sheetName val="Scoring_-_Do_not_update12"/>
      <sheetName val="SCHEDULE_3_9811"/>
      <sheetName val="_6"/>
      <sheetName val="BAM_Focus_Brands6"/>
      <sheetName val="Entrada_de_Dados6"/>
      <sheetName val="ACUMULADOS_OPERARIOS6"/>
      <sheetName val="Supporting_Data6"/>
      <sheetName val="Cur_Ex_Rate5"/>
      <sheetName val="Non-Statistical_Sampling6"/>
      <sheetName val="AR_Drop_Downs6"/>
      <sheetName val="FY_Bgt"/>
      <sheetName val="RAW_AUS"/>
      <sheetName val="RAW_NZP"/>
      <sheetName val="Overview_Waterfall"/>
      <sheetName val="Value_lists"/>
      <sheetName val="Vols,_GSV8"/>
      <sheetName val="T-LIST"/>
      <sheetName val="Interdependent CAT"/>
      <sheetName val="GraphData"/>
      <sheetName val="Chart data"/>
      <sheetName val="calcs"/>
      <sheetName val="1 月"/>
      <sheetName val="TT打卡"/>
      <sheetName val="Vols,_GSV9"/>
      <sheetName val="LBO"/>
      <sheetName val="Vols,_GSV10"/>
      <sheetName val="ARMADO"/>
      <sheetName val="Income SAP PCS"/>
      <sheetName val="Income SAP LD"/>
      <sheetName val="Income SAP N S H"/>
      <sheetName val="은행"/>
      <sheetName val="Selection_Setting"/>
      <sheetName val="1.4SKU"/>
      <sheetName val="Drop-Down"/>
      <sheetName val="Instructions"/>
      <sheetName val="Summary"/>
      <sheetName val="PS Entity"/>
      <sheetName val="有效性"/>
      <sheetName val="SPkg Summary"/>
      <sheetName val="Pillars"/>
      <sheetName val="1_4SKU"/>
      <sheetName val="PS_Entity"/>
      <sheetName val="Chart_data"/>
      <sheetName val="SPkg_Summary"/>
      <sheetName val="Sum"/>
      <sheetName val="Sound9월"/>
      <sheetName val="dep_pre19"/>
      <sheetName val="c3__fto19"/>
      <sheetName val="C3_Base_Tran19"/>
      <sheetName val="pbg_pbgpc_19"/>
      <sheetName val="pbg1_pbg2_pbg319"/>
      <sheetName val="vab_rem19"/>
      <sheetName val="WCOL_INDEX19"/>
      <sheetName val="WCOL_INPUT19"/>
      <sheetName val="MK_24419"/>
      <sheetName val="Validate_List19"/>
      <sheetName val="DT_1999_(abst__from_model)19"/>
      <sheetName val="Share_Price_200219"/>
      <sheetName val="Cost_Elements_to_Use19"/>
      <sheetName val="Sales_Seasonality_by_Month19"/>
      <sheetName val="Base_&amp;_LBO_Assumptions19"/>
      <sheetName val="JAII_Income19"/>
      <sheetName val="Holding_Page19"/>
      <sheetName val="JAII_Balance19"/>
      <sheetName val="Sensitivity_Data19"/>
      <sheetName val="EI_Calc19"/>
      <sheetName val="Dados_BLP19"/>
      <sheetName val="Months_and_Countries19"/>
      <sheetName val="Distribución_D19"/>
      <sheetName val="FX_rates19"/>
      <sheetName val="SAP_Budget_by_Contain_Loc19"/>
      <sheetName val="Projects_list19"/>
      <sheetName val="Target_Book19"/>
      <sheetName val="Données_LMU19"/>
      <sheetName val="Brazil_Sovereign19"/>
      <sheetName val="PPM_Waterfall19"/>
      <sheetName val="data_input18"/>
      <sheetName val="Salary_Costs_drivers18"/>
      <sheetName val="material_data18"/>
      <sheetName val="other_data18"/>
      <sheetName val="Proced_18"/>
      <sheetName val="Bloomberg_(Aluminio)18"/>
      <sheetName val="Bloomberg_(Libor)18"/>
      <sheetName val="Summary_-_LAN18"/>
      <sheetName val="Budget_Summary18"/>
      <sheetName val="Pg_118"/>
      <sheetName val="4__NWABC18"/>
      <sheetName val="Drop_Down18"/>
      <sheetName val="drop_down_list18"/>
      <sheetName val="IS_BS_actual18"/>
      <sheetName val="Cover_Page18"/>
      <sheetName val="User_Input18"/>
      <sheetName val="RG_Depots18"/>
      <sheetName val="Quarterly_LBO_Model18"/>
      <sheetName val="BASE_BUD_Ratios18"/>
      <sheetName val="Ayuda_desplegables17"/>
      <sheetName val="Summary_Input17"/>
      <sheetName val="Set_Up17"/>
      <sheetName val="LE_-_Input17"/>
      <sheetName val="Resumo_por_P17"/>
      <sheetName val="Database_(RUR)Mar_YTD17"/>
      <sheetName val="Mat_x_categ17"/>
      <sheetName val="Schroder_Small_Caps16"/>
      <sheetName val="Mfg-Curr_Prod__-_1415"/>
      <sheetName val="G&amp;A-Controllership_-_2715"/>
      <sheetName val="G&amp;A-Total_-_2515"/>
      <sheetName val="Despliegue_Legal15"/>
      <sheetName val="Completion_Instructions15"/>
      <sheetName val="Selection_Lists15"/>
      <sheetName val="Sales_Package_Input15"/>
      <sheetName val="CUENTAS_SAP15"/>
      <sheetName val="Load_Data15"/>
      <sheetName val="tab_prod15"/>
      <sheetName val="Sales_&amp;_MKT_Cost_15"/>
      <sheetName val="Sales_&amp;_MKT_Cost_AC15"/>
      <sheetName val="OHC+OP+CCC_AC15"/>
      <sheetName val="Maco_AC15"/>
      <sheetName val="Validacion_#115"/>
      <sheetName val="Combined_Financials15"/>
      <sheetName val="Scoring_-_Do_not_update13"/>
      <sheetName val="BS_Flows15"/>
      <sheetName val="SCHEDULE_3_9812"/>
      <sheetName val="EXPL_AGUA12"/>
      <sheetName val="Dados_gefab11"/>
      <sheetName val="EU_Comps10"/>
      <sheetName val="Gráficos_volúmen11"/>
      <sheetName val="_7"/>
      <sheetName val="BAM_Focus_Brands7"/>
      <sheetName val="Entrada_de_Dados7"/>
      <sheetName val="ACUMULADOS_OPERARIOS7"/>
      <sheetName val="Supporting_Data7"/>
      <sheetName val="Vols,_GSV11"/>
      <sheetName val="1_Overview"/>
      <sheetName val="FY_Bgt1"/>
      <sheetName val="RAW_AUS1"/>
      <sheetName val="RAW_NZP1"/>
      <sheetName val="Overview_Waterfall1"/>
      <sheetName val="Value_lists1"/>
      <sheetName val="1_月"/>
      <sheetName val="FJJX Bud_IB"/>
      <sheetName val="Main"/>
      <sheetName val="eqpmad2"/>
      <sheetName val="Toolbox"/>
      <sheetName val="M2"/>
      <sheetName val="经销商"/>
      <sheetName val="产品信息"/>
      <sheetName val="G&amp;A, MSG"/>
      <sheetName val="Output"/>
      <sheetName val="PI"/>
      <sheetName val="CADASTRO"/>
      <sheetName val="DIST"/>
      <sheetName val="MALHAD"/>
      <sheetName val="PUXADIA"/>
      <sheetName val="dep_pre20"/>
      <sheetName val="c3__fto20"/>
      <sheetName val="C3_Base_Tran20"/>
      <sheetName val="pbg_pbgpc_20"/>
      <sheetName val="pbg1_pbg2_pbg320"/>
      <sheetName val="vab_rem20"/>
      <sheetName val="WCOL_INDEX20"/>
      <sheetName val="WCOL_INPUT20"/>
      <sheetName val="MK_24420"/>
      <sheetName val="Validate_List20"/>
      <sheetName val="Share_Price_200220"/>
      <sheetName val="DT_1999_(abst__from_model)20"/>
      <sheetName val="Cost_Elements_to_Use20"/>
      <sheetName val="Base_&amp;_LBO_Assumptions20"/>
      <sheetName val="JAII_Income20"/>
      <sheetName val="Holding_Page20"/>
      <sheetName val="JAII_Balance20"/>
      <sheetName val="Sensitivity_Data20"/>
      <sheetName val="Sales_Seasonality_by_Month20"/>
      <sheetName val="EI_Calc20"/>
      <sheetName val="Dados_BLP20"/>
      <sheetName val="Months_and_Countries20"/>
      <sheetName val="Distribución_D20"/>
      <sheetName val="FX_rates20"/>
      <sheetName val="SAP_Budget_by_Contain_Loc20"/>
      <sheetName val="Projects_list20"/>
      <sheetName val="Target_Book20"/>
      <sheetName val="Données_LMU20"/>
      <sheetName val="Brazil_Sovereign20"/>
      <sheetName val="PPM_Waterfall20"/>
      <sheetName val="Salary_Costs_drivers19"/>
      <sheetName val="data_input19"/>
      <sheetName val="material_data19"/>
      <sheetName val="other_data19"/>
      <sheetName val="Proced_19"/>
      <sheetName val="Bloomberg_(Aluminio)19"/>
      <sheetName val="Bloomberg_(Libor)19"/>
      <sheetName val="Summary_-_LAN19"/>
      <sheetName val="IS_BS_actual19"/>
      <sheetName val="Budget_Summary19"/>
      <sheetName val="Pg_119"/>
      <sheetName val="4__NWABC19"/>
      <sheetName val="Drop_Down19"/>
      <sheetName val="drop_down_list19"/>
      <sheetName val="Cover_Page19"/>
      <sheetName val="User_Input19"/>
      <sheetName val="RG_Depots19"/>
      <sheetName val="Quarterly_LBO_Model19"/>
      <sheetName val="BASE_BUD_Ratios19"/>
      <sheetName val="Ayuda_desplegables18"/>
      <sheetName val="Summary_Input18"/>
      <sheetName val="LE_-_Input18"/>
      <sheetName val="Set_Up18"/>
      <sheetName val="Database_(RUR)Mar_YTD18"/>
      <sheetName val="Resumo_por_P18"/>
      <sheetName val="Mat_x_categ18"/>
      <sheetName val="Schroder_Small_Caps17"/>
      <sheetName val="Mfg-Curr_Prod__-_1416"/>
      <sheetName val="G&amp;A-Controllership_-_2716"/>
      <sheetName val="G&amp;A-Total_-_2516"/>
      <sheetName val="Despliegue_Legal16"/>
      <sheetName val="Completion_Instructions16"/>
      <sheetName val="Selection_Lists16"/>
      <sheetName val="Sales_Package_Input16"/>
      <sheetName val="Load_Data16"/>
      <sheetName val="CUENTAS_SAP16"/>
      <sheetName val="tab_prod16"/>
      <sheetName val="Sales_&amp;_MKT_Cost_16"/>
      <sheetName val="Sales_&amp;_MKT_Cost_AC16"/>
      <sheetName val="OHC+OP+CCC_AC16"/>
      <sheetName val="Maco_AC16"/>
      <sheetName val="Validacion_#116"/>
      <sheetName val="Combined_Financials16"/>
      <sheetName val="Scoring_-_Do_not_update14"/>
      <sheetName val="BS_Flows16"/>
      <sheetName val="SCHEDULE_3_9813"/>
      <sheetName val="EXPL_AGUA13"/>
      <sheetName val="Dados_gefab12"/>
      <sheetName val="EU_Comps11"/>
      <sheetName val="Gráficos_volúmen12"/>
      <sheetName val="_8"/>
      <sheetName val="BAM_Focus_Brands8"/>
      <sheetName val="Entrada_de_Dados8"/>
      <sheetName val="ACUMULADOS_OPERARIOS8"/>
      <sheetName val="Supporting_Data8"/>
      <sheetName val="Cur_Ex_Rate6"/>
      <sheetName val="Non-Statistical_Sampling7"/>
      <sheetName val="AR_Drop_Downs7"/>
      <sheetName val="Vols,_GSV12"/>
      <sheetName val="Inputs"/>
      <sheetName val="AcqIS"/>
      <sheetName val="AcqBSCF"/>
      <sheetName val="DIFF_BUS"/>
      <sheetName val="Cash_Flow"/>
      <sheetName val="Organization"/>
      <sheetName val="Project Li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refreshError="1"/>
      <sheetData sheetId="11" refreshError="1"/>
      <sheetData sheetId="12"/>
      <sheetData sheetId="13" refreshError="1"/>
      <sheetData sheetId="14" refreshError="1"/>
      <sheetData sheetId="15"/>
      <sheetData sheetId="16"/>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sheetData sheetId="62"/>
      <sheetData sheetId="63"/>
      <sheetData sheetId="64"/>
      <sheetData sheetId="65"/>
      <sheetData sheetId="66"/>
      <sheetData sheetId="67" refreshError="1"/>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sheetData sheetId="128"/>
      <sheetData sheetId="129"/>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refreshError="1"/>
      <sheetData sheetId="190"/>
      <sheetData sheetId="191" refreshError="1"/>
      <sheetData sheetId="192" refreshError="1"/>
      <sheetData sheetId="193" refreshError="1"/>
      <sheetData sheetId="194" refreshError="1"/>
      <sheetData sheetId="195" refreshError="1"/>
      <sheetData sheetId="196"/>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sheetData sheetId="237"/>
      <sheetData sheetId="238"/>
      <sheetData sheetId="239"/>
      <sheetData sheetId="240"/>
      <sheetData sheetId="241"/>
      <sheetData sheetId="242"/>
      <sheetData sheetId="243"/>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sheetData sheetId="258"/>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sheetData sheetId="273" refreshError="1"/>
      <sheetData sheetId="274" refreshError="1"/>
      <sheetData sheetId="275" refreshError="1"/>
      <sheetData sheetId="276" refreshError="1"/>
      <sheetData sheetId="277"/>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sheetData sheetId="614"/>
      <sheetData sheetId="615"/>
      <sheetData sheetId="616"/>
      <sheetData sheetId="617" refreshError="1"/>
      <sheetData sheetId="618" refreshError="1"/>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refreshError="1"/>
      <sheetData sheetId="849" refreshError="1"/>
      <sheetData sheetId="850" refreshError="1"/>
      <sheetData sheetId="851" refreshError="1"/>
      <sheetData sheetId="852"/>
      <sheetData sheetId="853" refreshError="1"/>
      <sheetData sheetId="854" refreshError="1"/>
      <sheetData sheetId="855" refreshError="1"/>
      <sheetData sheetId="856"/>
      <sheetData sheetId="857"/>
      <sheetData sheetId="858"/>
      <sheetData sheetId="859"/>
      <sheetData sheetId="860" refreshError="1"/>
      <sheetData sheetId="861" refreshError="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sheetData sheetId="1218"/>
      <sheetData sheetId="1219"/>
      <sheetData sheetId="1220"/>
      <sheetData sheetId="1221"/>
      <sheetData sheetId="1222"/>
      <sheetData sheetId="1223"/>
      <sheetData sheetId="1224"/>
      <sheetData sheetId="1225"/>
      <sheetData sheetId="1226"/>
      <sheetData sheetId="1227"/>
      <sheetData sheetId="1228"/>
      <sheetData sheetId="1229"/>
      <sheetData sheetId="1230"/>
      <sheetData sheetId="1231"/>
      <sheetData sheetId="1232"/>
      <sheetData sheetId="1233"/>
      <sheetData sheetId="1234"/>
      <sheetData sheetId="1235"/>
      <sheetData sheetId="1236"/>
      <sheetData sheetId="1237"/>
      <sheetData sheetId="1238"/>
      <sheetData sheetId="1239"/>
      <sheetData sheetId="1240"/>
      <sheetData sheetId="1241"/>
      <sheetData sheetId="1242"/>
      <sheetData sheetId="1243"/>
      <sheetData sheetId="1244"/>
      <sheetData sheetId="1245"/>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refreshError="1"/>
      <sheetData sheetId="1268" refreshError="1"/>
      <sheetData sheetId="1269" refreshError="1"/>
      <sheetData sheetId="1270" refreshError="1"/>
      <sheetData sheetId="1271" refreshError="1"/>
      <sheetData sheetId="1272" refreshError="1"/>
      <sheetData sheetId="1273"/>
      <sheetData sheetId="1274"/>
      <sheetData sheetId="1275" refreshError="1"/>
      <sheetData sheetId="1276" refreshError="1"/>
      <sheetData sheetId="1277"/>
      <sheetData sheetId="1278"/>
      <sheetData sheetId="1279"/>
      <sheetData sheetId="1280" refreshError="1"/>
      <sheetData sheetId="1281"/>
      <sheetData sheetId="1282"/>
      <sheetData sheetId="1283"/>
      <sheetData sheetId="1284"/>
      <sheetData sheetId="1285"/>
      <sheetData sheetId="1286" refreshError="1"/>
      <sheetData sheetId="1287" refreshError="1"/>
      <sheetData sheetId="1288" refreshError="1"/>
      <sheetData sheetId="1289" refreshError="1"/>
      <sheetData sheetId="1290" refreshError="1"/>
      <sheetData sheetId="1291" refreshError="1"/>
      <sheetData sheetId="1292" refreshError="1"/>
      <sheetData sheetId="1293" refreshError="1"/>
      <sheetData sheetId="1294"/>
      <sheetData sheetId="1295"/>
      <sheetData sheetId="1296" refreshError="1"/>
      <sheetData sheetId="1297"/>
      <sheetData sheetId="1298"/>
      <sheetData sheetId="1299"/>
      <sheetData sheetId="1300"/>
      <sheetData sheetId="1301"/>
      <sheetData sheetId="1302"/>
      <sheetData sheetId="1303"/>
      <sheetData sheetId="1304"/>
      <sheetData sheetId="1305"/>
      <sheetData sheetId="1306"/>
      <sheetData sheetId="1307"/>
      <sheetData sheetId="1308"/>
      <sheetData sheetId="1309"/>
      <sheetData sheetId="1310"/>
      <sheetData sheetId="1311"/>
      <sheetData sheetId="1312"/>
      <sheetData sheetId="1313"/>
      <sheetData sheetId="1314"/>
      <sheetData sheetId="1315"/>
      <sheetData sheetId="1316"/>
      <sheetData sheetId="1317"/>
      <sheetData sheetId="1318"/>
      <sheetData sheetId="1319"/>
      <sheetData sheetId="1320"/>
      <sheetData sheetId="1321"/>
      <sheetData sheetId="1322"/>
      <sheetData sheetId="1323"/>
      <sheetData sheetId="1324"/>
      <sheetData sheetId="1325"/>
      <sheetData sheetId="1326"/>
      <sheetData sheetId="1327"/>
      <sheetData sheetId="1328"/>
      <sheetData sheetId="1329"/>
      <sheetData sheetId="1330"/>
      <sheetData sheetId="1331"/>
      <sheetData sheetId="1332"/>
      <sheetData sheetId="1333"/>
      <sheetData sheetId="1334"/>
      <sheetData sheetId="1335"/>
      <sheetData sheetId="1336"/>
      <sheetData sheetId="1337"/>
      <sheetData sheetId="1338"/>
      <sheetData sheetId="1339"/>
      <sheetData sheetId="1340"/>
      <sheetData sheetId="1341"/>
      <sheetData sheetId="1342"/>
      <sheetData sheetId="1343"/>
      <sheetData sheetId="1344"/>
      <sheetData sheetId="1345"/>
      <sheetData sheetId="1346"/>
      <sheetData sheetId="1347"/>
      <sheetData sheetId="1348"/>
      <sheetData sheetId="1349"/>
      <sheetData sheetId="1350"/>
      <sheetData sheetId="1351"/>
      <sheetData sheetId="1352"/>
      <sheetData sheetId="1353"/>
      <sheetData sheetId="1354"/>
      <sheetData sheetId="1355"/>
      <sheetData sheetId="1356"/>
      <sheetData sheetId="1357"/>
      <sheetData sheetId="1358"/>
      <sheetData sheetId="1359"/>
      <sheetData sheetId="1360"/>
      <sheetData sheetId="1361"/>
      <sheetData sheetId="1362"/>
      <sheetData sheetId="1363"/>
      <sheetData sheetId="1364"/>
      <sheetData sheetId="1365"/>
      <sheetData sheetId="1366"/>
      <sheetData sheetId="1367"/>
      <sheetData sheetId="1368"/>
      <sheetData sheetId="1369"/>
      <sheetData sheetId="1370"/>
      <sheetData sheetId="1371"/>
      <sheetData sheetId="1372"/>
      <sheetData sheetId="1373"/>
      <sheetData sheetId="1374"/>
      <sheetData sheetId="1375"/>
      <sheetData sheetId="1376"/>
      <sheetData sheetId="1377"/>
      <sheetData sheetId="1378"/>
      <sheetData sheetId="1379"/>
      <sheetData sheetId="1380"/>
      <sheetData sheetId="1381"/>
      <sheetData sheetId="1382"/>
      <sheetData sheetId="1383"/>
      <sheetData sheetId="1384"/>
      <sheetData sheetId="1385"/>
      <sheetData sheetId="1386"/>
      <sheetData sheetId="1387"/>
      <sheetData sheetId="1388"/>
      <sheetData sheetId="1389"/>
      <sheetData sheetId="1390"/>
      <sheetData sheetId="1391"/>
      <sheetData sheetId="1392"/>
      <sheetData sheetId="1393"/>
      <sheetData sheetId="1394"/>
      <sheetData sheetId="1395"/>
      <sheetData sheetId="1396"/>
      <sheetData sheetId="1397"/>
      <sheetData sheetId="1398"/>
      <sheetData sheetId="1399"/>
      <sheetData sheetId="1400"/>
      <sheetData sheetId="1401"/>
      <sheetData sheetId="1402"/>
      <sheetData sheetId="1403"/>
      <sheetData sheetId="1404"/>
      <sheetData sheetId="1405"/>
      <sheetData sheetId="1406"/>
      <sheetData sheetId="1407"/>
      <sheetData sheetId="1408"/>
      <sheetData sheetId="1409"/>
      <sheetData sheetId="1410"/>
      <sheetData sheetId="1411"/>
      <sheetData sheetId="1412"/>
      <sheetData sheetId="1413"/>
      <sheetData sheetId="1414"/>
      <sheetData sheetId="1415"/>
      <sheetData sheetId="1416"/>
      <sheetData sheetId="1417"/>
      <sheetData sheetId="1418"/>
      <sheetData sheetId="1419"/>
      <sheetData sheetId="1420"/>
      <sheetData sheetId="1421"/>
      <sheetData sheetId="1422"/>
      <sheetData sheetId="1423"/>
      <sheetData sheetId="1424"/>
      <sheetData sheetId="1425"/>
      <sheetData sheetId="1426"/>
      <sheetData sheetId="1427"/>
      <sheetData sheetId="1428"/>
      <sheetData sheetId="1429"/>
      <sheetData sheetId="1430"/>
      <sheetData sheetId="1431"/>
      <sheetData sheetId="1432"/>
      <sheetData sheetId="1433"/>
      <sheetData sheetId="1434"/>
      <sheetData sheetId="1435"/>
      <sheetData sheetId="1436"/>
      <sheetData sheetId="1437"/>
      <sheetData sheetId="1438"/>
      <sheetData sheetId="1439"/>
      <sheetData sheetId="1440"/>
      <sheetData sheetId="1441"/>
      <sheetData sheetId="1442"/>
      <sheetData sheetId="1443"/>
      <sheetData sheetId="1444"/>
      <sheetData sheetId="1445"/>
      <sheetData sheetId="1446"/>
      <sheetData sheetId="1447"/>
      <sheetData sheetId="1448"/>
      <sheetData sheetId="1449"/>
      <sheetData sheetId="1450"/>
      <sheetData sheetId="1451"/>
      <sheetData sheetId="1452"/>
      <sheetData sheetId="1453"/>
      <sheetData sheetId="1454"/>
      <sheetData sheetId="1455"/>
      <sheetData sheetId="1456"/>
      <sheetData sheetId="1457"/>
      <sheetData sheetId="1458"/>
      <sheetData sheetId="1459"/>
      <sheetData sheetId="1460"/>
      <sheetData sheetId="1461"/>
      <sheetData sheetId="1462"/>
      <sheetData sheetId="1463"/>
      <sheetData sheetId="1464"/>
      <sheetData sheetId="1465"/>
      <sheetData sheetId="1466"/>
      <sheetData sheetId="1467"/>
      <sheetData sheetId="1468"/>
      <sheetData sheetId="1469"/>
      <sheetData sheetId="1470"/>
      <sheetData sheetId="1471"/>
      <sheetData sheetId="1472"/>
      <sheetData sheetId="1473"/>
      <sheetData sheetId="1474"/>
      <sheetData sheetId="1475"/>
      <sheetData sheetId="1476"/>
      <sheetData sheetId="1477"/>
      <sheetData sheetId="1478"/>
      <sheetData sheetId="1479"/>
      <sheetData sheetId="1480"/>
      <sheetData sheetId="1481"/>
      <sheetData sheetId="1482"/>
      <sheetData sheetId="1483"/>
      <sheetData sheetId="1484"/>
      <sheetData sheetId="1485"/>
      <sheetData sheetId="1486"/>
      <sheetData sheetId="1487"/>
      <sheetData sheetId="1488"/>
      <sheetData sheetId="1489"/>
      <sheetData sheetId="1490"/>
      <sheetData sheetId="1491"/>
      <sheetData sheetId="1492"/>
      <sheetData sheetId="1493"/>
      <sheetData sheetId="1494"/>
      <sheetData sheetId="1495"/>
      <sheetData sheetId="1496"/>
      <sheetData sheetId="1497"/>
      <sheetData sheetId="1498"/>
      <sheetData sheetId="1499"/>
      <sheetData sheetId="1500"/>
      <sheetData sheetId="1501"/>
      <sheetData sheetId="1502"/>
      <sheetData sheetId="1503"/>
      <sheetData sheetId="1504"/>
      <sheetData sheetId="1505"/>
      <sheetData sheetId="1506"/>
      <sheetData sheetId="1507"/>
      <sheetData sheetId="1508"/>
      <sheetData sheetId="1509"/>
      <sheetData sheetId="1510"/>
      <sheetData sheetId="1511"/>
      <sheetData sheetId="1512"/>
      <sheetData sheetId="1513"/>
      <sheetData sheetId="1514"/>
      <sheetData sheetId="1515"/>
      <sheetData sheetId="1516"/>
      <sheetData sheetId="1517"/>
      <sheetData sheetId="1518"/>
      <sheetData sheetId="1519"/>
      <sheetData sheetId="1520"/>
      <sheetData sheetId="1521"/>
      <sheetData sheetId="1522"/>
      <sheetData sheetId="1523"/>
      <sheetData sheetId="1524"/>
      <sheetData sheetId="1525"/>
      <sheetData sheetId="1526"/>
      <sheetData sheetId="1527"/>
      <sheetData sheetId="1528"/>
      <sheetData sheetId="1529"/>
      <sheetData sheetId="1530"/>
      <sheetData sheetId="1531"/>
      <sheetData sheetId="1532"/>
      <sheetData sheetId="1533"/>
      <sheetData sheetId="1534"/>
      <sheetData sheetId="1535"/>
      <sheetData sheetId="1536"/>
      <sheetData sheetId="1537"/>
      <sheetData sheetId="1538"/>
      <sheetData sheetId="1539"/>
      <sheetData sheetId="1540"/>
      <sheetData sheetId="1541"/>
      <sheetData sheetId="1542"/>
      <sheetData sheetId="1543"/>
      <sheetData sheetId="1544"/>
      <sheetData sheetId="1545"/>
      <sheetData sheetId="1546"/>
      <sheetData sheetId="1547"/>
      <sheetData sheetId="1548"/>
      <sheetData sheetId="1549"/>
      <sheetData sheetId="1550"/>
      <sheetData sheetId="1551"/>
      <sheetData sheetId="1552"/>
      <sheetData sheetId="1553"/>
      <sheetData sheetId="1554"/>
      <sheetData sheetId="1555"/>
      <sheetData sheetId="1556"/>
      <sheetData sheetId="1557"/>
      <sheetData sheetId="1558"/>
      <sheetData sheetId="1559"/>
      <sheetData sheetId="1560"/>
      <sheetData sheetId="1561"/>
      <sheetData sheetId="1562"/>
      <sheetData sheetId="1563"/>
      <sheetData sheetId="1564"/>
      <sheetData sheetId="1565"/>
      <sheetData sheetId="1566"/>
      <sheetData sheetId="1567"/>
      <sheetData sheetId="1568"/>
      <sheetData sheetId="1569"/>
      <sheetData sheetId="1570"/>
      <sheetData sheetId="1571"/>
      <sheetData sheetId="1572"/>
      <sheetData sheetId="1573" refreshError="1"/>
      <sheetData sheetId="1574" refreshError="1"/>
      <sheetData sheetId="1575" refreshError="1"/>
      <sheetData sheetId="1576" refreshError="1"/>
      <sheetData sheetId="1577" refreshError="1"/>
      <sheetData sheetId="1578" refreshError="1"/>
      <sheetData sheetId="1579" refreshError="1"/>
      <sheetData sheetId="1580" refreshError="1"/>
      <sheetData sheetId="1581" refreshError="1"/>
      <sheetData sheetId="1582" refreshError="1"/>
      <sheetData sheetId="1583" refreshError="1"/>
      <sheetData sheetId="1584" refreshError="1"/>
      <sheetData sheetId="1585" refreshError="1"/>
      <sheetData sheetId="1586" refreshError="1"/>
      <sheetData sheetId="1587" refreshError="1"/>
      <sheetData sheetId="1588" refreshError="1"/>
      <sheetData sheetId="1589" refreshError="1"/>
      <sheetData sheetId="1590" refreshError="1"/>
      <sheetData sheetId="1591" refreshError="1"/>
      <sheetData sheetId="1592"/>
      <sheetData sheetId="1593"/>
      <sheetData sheetId="1594"/>
      <sheetData sheetId="1595"/>
      <sheetData sheetId="1596"/>
      <sheetData sheetId="1597"/>
      <sheetData sheetId="1598"/>
      <sheetData sheetId="1599"/>
      <sheetData sheetId="1600"/>
      <sheetData sheetId="1601"/>
      <sheetData sheetId="1602"/>
      <sheetData sheetId="1603"/>
      <sheetData sheetId="1604"/>
      <sheetData sheetId="1605"/>
      <sheetData sheetId="1606"/>
      <sheetData sheetId="1607"/>
      <sheetData sheetId="1608"/>
      <sheetData sheetId="1609"/>
      <sheetData sheetId="1610"/>
      <sheetData sheetId="1611"/>
      <sheetData sheetId="1612"/>
      <sheetData sheetId="1613"/>
      <sheetData sheetId="1614"/>
      <sheetData sheetId="1615"/>
      <sheetData sheetId="1616"/>
      <sheetData sheetId="1617"/>
      <sheetData sheetId="1618"/>
      <sheetData sheetId="1619"/>
      <sheetData sheetId="1620"/>
      <sheetData sheetId="1621"/>
      <sheetData sheetId="1622"/>
      <sheetData sheetId="1623"/>
      <sheetData sheetId="1624"/>
      <sheetData sheetId="1625"/>
      <sheetData sheetId="1626"/>
      <sheetData sheetId="1627"/>
      <sheetData sheetId="1628"/>
      <sheetData sheetId="1629"/>
      <sheetData sheetId="1630"/>
      <sheetData sheetId="1631"/>
      <sheetData sheetId="1632"/>
      <sheetData sheetId="1633"/>
      <sheetData sheetId="1634"/>
      <sheetData sheetId="1635"/>
      <sheetData sheetId="1636"/>
      <sheetData sheetId="1637"/>
      <sheetData sheetId="1638"/>
      <sheetData sheetId="1639"/>
      <sheetData sheetId="1640"/>
      <sheetData sheetId="1641"/>
      <sheetData sheetId="1642"/>
      <sheetData sheetId="1643"/>
      <sheetData sheetId="1644"/>
      <sheetData sheetId="1645"/>
      <sheetData sheetId="1646"/>
      <sheetData sheetId="1647"/>
      <sheetData sheetId="1648"/>
      <sheetData sheetId="1649"/>
      <sheetData sheetId="1650"/>
      <sheetData sheetId="1651"/>
      <sheetData sheetId="1652"/>
      <sheetData sheetId="1653"/>
      <sheetData sheetId="1654"/>
      <sheetData sheetId="1655"/>
      <sheetData sheetId="1656"/>
      <sheetData sheetId="1657"/>
      <sheetData sheetId="1658"/>
      <sheetData sheetId="1659"/>
      <sheetData sheetId="1660"/>
      <sheetData sheetId="1661"/>
      <sheetData sheetId="1662"/>
      <sheetData sheetId="1663"/>
      <sheetData sheetId="1664"/>
      <sheetData sheetId="1665"/>
      <sheetData sheetId="1666"/>
      <sheetData sheetId="1667"/>
      <sheetData sheetId="1668"/>
      <sheetData sheetId="1669"/>
      <sheetData sheetId="1670"/>
      <sheetData sheetId="1671"/>
      <sheetData sheetId="1672"/>
      <sheetData sheetId="1673"/>
      <sheetData sheetId="1674"/>
      <sheetData sheetId="1675"/>
      <sheetData sheetId="1676"/>
      <sheetData sheetId="1677"/>
      <sheetData sheetId="1678"/>
      <sheetData sheetId="1679"/>
      <sheetData sheetId="1680"/>
      <sheetData sheetId="1681"/>
      <sheetData sheetId="1682"/>
      <sheetData sheetId="1683"/>
      <sheetData sheetId="1684"/>
      <sheetData sheetId="1685"/>
      <sheetData sheetId="1686"/>
      <sheetData sheetId="1687"/>
      <sheetData sheetId="1688"/>
      <sheetData sheetId="1689"/>
      <sheetData sheetId="1690"/>
      <sheetData sheetId="1691"/>
      <sheetData sheetId="1692"/>
      <sheetData sheetId="1693"/>
      <sheetData sheetId="1694"/>
      <sheetData sheetId="1695"/>
      <sheetData sheetId="1696"/>
      <sheetData sheetId="1697"/>
      <sheetData sheetId="1698"/>
      <sheetData sheetId="1699"/>
      <sheetData sheetId="1700"/>
      <sheetData sheetId="1701"/>
      <sheetData sheetId="1702"/>
      <sheetData sheetId="1703" refreshError="1"/>
      <sheetData sheetId="1704" refreshError="1"/>
      <sheetData sheetId="1705" refreshError="1"/>
      <sheetData sheetId="1706"/>
      <sheetData sheetId="1707"/>
      <sheetData sheetId="1708" refreshError="1"/>
      <sheetData sheetId="1709" refreshError="1"/>
      <sheetData sheetId="1710"/>
      <sheetData sheetId="1711" refreshError="1"/>
      <sheetData sheetId="1712"/>
      <sheetData sheetId="1713" refreshError="1"/>
      <sheetData sheetId="1714" refreshError="1"/>
      <sheetData sheetId="1715" refreshError="1"/>
      <sheetData sheetId="1716" refreshError="1"/>
      <sheetData sheetId="1717" refreshError="1"/>
      <sheetData sheetId="1718" refreshError="1"/>
      <sheetData sheetId="1719" refreshError="1"/>
      <sheetData sheetId="1720" refreshError="1"/>
      <sheetData sheetId="1721" refreshError="1"/>
      <sheetData sheetId="1722" refreshError="1"/>
      <sheetData sheetId="1723" refreshError="1"/>
      <sheetData sheetId="1724" refreshError="1"/>
      <sheetData sheetId="1725" refreshError="1"/>
      <sheetData sheetId="1726" refreshError="1"/>
      <sheetData sheetId="1727"/>
      <sheetData sheetId="1728"/>
      <sheetData sheetId="1729"/>
      <sheetData sheetId="1730"/>
      <sheetData sheetId="1731" refreshError="1"/>
      <sheetData sheetId="1732" refreshError="1"/>
      <sheetData sheetId="1733"/>
      <sheetData sheetId="1734"/>
      <sheetData sheetId="1735"/>
      <sheetData sheetId="1736"/>
      <sheetData sheetId="1737"/>
      <sheetData sheetId="1738"/>
      <sheetData sheetId="1739"/>
      <sheetData sheetId="1740"/>
      <sheetData sheetId="1741"/>
      <sheetData sheetId="1742"/>
      <sheetData sheetId="1743"/>
      <sheetData sheetId="1744"/>
      <sheetData sheetId="1745"/>
      <sheetData sheetId="1746"/>
      <sheetData sheetId="1747"/>
      <sheetData sheetId="1748"/>
      <sheetData sheetId="1749"/>
      <sheetData sheetId="1750"/>
      <sheetData sheetId="1751"/>
      <sheetData sheetId="1752"/>
      <sheetData sheetId="1753"/>
      <sheetData sheetId="1754"/>
      <sheetData sheetId="1755"/>
      <sheetData sheetId="1756"/>
      <sheetData sheetId="1757"/>
      <sheetData sheetId="1758"/>
      <sheetData sheetId="1759"/>
      <sheetData sheetId="1760"/>
      <sheetData sheetId="1761"/>
      <sheetData sheetId="1762"/>
      <sheetData sheetId="1763"/>
      <sheetData sheetId="1764"/>
      <sheetData sheetId="1765"/>
      <sheetData sheetId="1766"/>
      <sheetData sheetId="1767"/>
      <sheetData sheetId="1768"/>
      <sheetData sheetId="1769"/>
      <sheetData sheetId="1770"/>
      <sheetData sheetId="1771"/>
      <sheetData sheetId="1772"/>
      <sheetData sheetId="1773"/>
      <sheetData sheetId="1774"/>
      <sheetData sheetId="1775"/>
      <sheetData sheetId="1776"/>
      <sheetData sheetId="1777"/>
      <sheetData sheetId="1778"/>
      <sheetData sheetId="1779"/>
      <sheetData sheetId="1780"/>
      <sheetData sheetId="1781"/>
      <sheetData sheetId="1782"/>
      <sheetData sheetId="1783"/>
      <sheetData sheetId="1784"/>
      <sheetData sheetId="1785"/>
      <sheetData sheetId="1786"/>
      <sheetData sheetId="1787"/>
      <sheetData sheetId="1788"/>
      <sheetData sheetId="1789"/>
      <sheetData sheetId="1790"/>
      <sheetData sheetId="1791"/>
      <sheetData sheetId="1792"/>
      <sheetData sheetId="1793"/>
      <sheetData sheetId="1794"/>
      <sheetData sheetId="1795"/>
      <sheetData sheetId="1796"/>
      <sheetData sheetId="1797"/>
      <sheetData sheetId="1798"/>
      <sheetData sheetId="1799"/>
      <sheetData sheetId="1800"/>
      <sheetData sheetId="1801"/>
      <sheetData sheetId="1802"/>
      <sheetData sheetId="1803"/>
      <sheetData sheetId="1804"/>
      <sheetData sheetId="1805"/>
      <sheetData sheetId="1806"/>
      <sheetData sheetId="1807"/>
      <sheetData sheetId="1808"/>
      <sheetData sheetId="1809"/>
      <sheetData sheetId="1810"/>
      <sheetData sheetId="1811"/>
      <sheetData sheetId="1812"/>
      <sheetData sheetId="1813"/>
      <sheetData sheetId="1814"/>
      <sheetData sheetId="1815"/>
      <sheetData sheetId="1816"/>
      <sheetData sheetId="1817"/>
      <sheetData sheetId="1818"/>
      <sheetData sheetId="1819" refreshError="1"/>
      <sheetData sheetId="1820"/>
      <sheetData sheetId="1821"/>
      <sheetData sheetId="1822"/>
      <sheetData sheetId="1823"/>
      <sheetData sheetId="1824"/>
      <sheetData sheetId="1825"/>
      <sheetData sheetId="1826" refreshError="1"/>
      <sheetData sheetId="1827" refreshError="1"/>
      <sheetData sheetId="1828" refreshError="1"/>
      <sheetData sheetId="1829" refreshError="1"/>
      <sheetData sheetId="1830" refreshError="1"/>
      <sheetData sheetId="1831" refreshError="1"/>
      <sheetData sheetId="1832" refreshError="1"/>
      <sheetData sheetId="1833" refreshError="1"/>
      <sheetData sheetId="1834" refreshError="1"/>
      <sheetData sheetId="1835" refreshError="1"/>
      <sheetData sheetId="1836" refreshError="1"/>
      <sheetData sheetId="1837" refreshError="1"/>
      <sheetData sheetId="1838" refreshError="1"/>
      <sheetData sheetId="1839" refreshError="1"/>
      <sheetData sheetId="1840"/>
      <sheetData sheetId="1841"/>
      <sheetData sheetId="1842"/>
      <sheetData sheetId="1843"/>
      <sheetData sheetId="1844"/>
      <sheetData sheetId="1845"/>
      <sheetData sheetId="1846"/>
      <sheetData sheetId="1847"/>
      <sheetData sheetId="1848"/>
      <sheetData sheetId="1849"/>
      <sheetData sheetId="1850"/>
      <sheetData sheetId="1851"/>
      <sheetData sheetId="1852"/>
      <sheetData sheetId="1853"/>
      <sheetData sheetId="1854"/>
      <sheetData sheetId="1855"/>
      <sheetData sheetId="1856"/>
      <sheetData sheetId="1857"/>
      <sheetData sheetId="1858"/>
      <sheetData sheetId="1859"/>
      <sheetData sheetId="1860"/>
      <sheetData sheetId="1861"/>
      <sheetData sheetId="1862"/>
      <sheetData sheetId="1863"/>
      <sheetData sheetId="1864"/>
      <sheetData sheetId="1865"/>
      <sheetData sheetId="1866"/>
      <sheetData sheetId="1867"/>
      <sheetData sheetId="1868"/>
      <sheetData sheetId="1869"/>
      <sheetData sheetId="1870"/>
      <sheetData sheetId="1871"/>
      <sheetData sheetId="1872"/>
      <sheetData sheetId="1873"/>
      <sheetData sheetId="1874"/>
      <sheetData sheetId="1875"/>
      <sheetData sheetId="1876"/>
      <sheetData sheetId="1877"/>
      <sheetData sheetId="1878"/>
      <sheetData sheetId="1879"/>
      <sheetData sheetId="1880"/>
      <sheetData sheetId="1881"/>
      <sheetData sheetId="1882"/>
      <sheetData sheetId="1883"/>
      <sheetData sheetId="1884"/>
      <sheetData sheetId="1885"/>
      <sheetData sheetId="1886"/>
      <sheetData sheetId="1887"/>
      <sheetData sheetId="1888"/>
      <sheetData sheetId="1889"/>
      <sheetData sheetId="1890"/>
      <sheetData sheetId="1891"/>
      <sheetData sheetId="1892"/>
      <sheetData sheetId="1893"/>
      <sheetData sheetId="1894"/>
      <sheetData sheetId="1895"/>
      <sheetData sheetId="1896"/>
      <sheetData sheetId="1897"/>
      <sheetData sheetId="1898"/>
      <sheetData sheetId="1899"/>
      <sheetData sheetId="1900"/>
      <sheetData sheetId="1901"/>
      <sheetData sheetId="1902"/>
      <sheetData sheetId="1903"/>
      <sheetData sheetId="1904"/>
      <sheetData sheetId="1905"/>
      <sheetData sheetId="1906"/>
      <sheetData sheetId="1907"/>
      <sheetData sheetId="1908"/>
      <sheetData sheetId="1909"/>
      <sheetData sheetId="1910"/>
      <sheetData sheetId="1911"/>
      <sheetData sheetId="1912"/>
      <sheetData sheetId="1913"/>
      <sheetData sheetId="1914"/>
      <sheetData sheetId="1915"/>
      <sheetData sheetId="1916"/>
      <sheetData sheetId="1917"/>
      <sheetData sheetId="1918"/>
      <sheetData sheetId="1919"/>
      <sheetData sheetId="1920"/>
      <sheetData sheetId="1921"/>
      <sheetData sheetId="1922"/>
      <sheetData sheetId="1923"/>
      <sheetData sheetId="1924"/>
      <sheetData sheetId="1925"/>
      <sheetData sheetId="1926"/>
      <sheetData sheetId="1927"/>
      <sheetData sheetId="1928"/>
      <sheetData sheetId="1929" refreshError="1"/>
      <sheetData sheetId="1930" refreshError="1"/>
      <sheetData sheetId="1931" refreshError="1"/>
      <sheetData sheetId="1932" refreshError="1"/>
      <sheetData sheetId="1933" refreshError="1"/>
      <sheetData sheetId="1934" refreshError="1"/>
      <sheetData sheetId="1935" refreshError="1"/>
    </sheetDataSet>
  </externalBook>
</externalLink>
</file>

<file path=xl/externalLinks/externalLink1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S"/>
      <sheetName val="dep pre"/>
      <sheetName val="CONT."/>
      <sheetName val="DT 1999 (abst. from model)"/>
      <sheetName val="Tabelas"/>
      <sheetName val="Dados gefab"/>
      <sheetName val="Schroder Small Caps"/>
      <sheetName val="Menu"/>
      <sheetName val="hidden"/>
      <sheetName val="Volumes"/>
      <sheetName val="Plan1"/>
      <sheetName val="DT_1999_(abst__from_model)"/>
      <sheetName val="CONT_"/>
      <sheetName val="dep_pre"/>
      <sheetName val="Setup"/>
      <sheetName val="Target Book"/>
      <sheetName val="Brainstorming1"/>
      <sheetName val="Plan3"/>
      <sheetName val="validation"/>
      <sheetName val="Lista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teira Schroder Small Caps"/>
      <sheetName val="dados"/>
      <sheetName val="dados (2)"/>
      <sheetName val="Setores"/>
      <sheetName val="Schroder Small Caps"/>
      <sheetName val="Schroder_Small_Caps"/>
      <sheetName val="Master"/>
      <sheetName val="Curve"/>
      <sheetName val="Registro"/>
      <sheetName val="Dados gefab"/>
      <sheetName val="Plan1"/>
      <sheetName val="Brainstorming1"/>
      <sheetName val="Custos"/>
      <sheetName val="Carteira_Schroder_Small_Caps"/>
      <sheetName val="dados_(2)"/>
      <sheetName val="Schroder_Small_Caps1"/>
      <sheetName val="Dados_gefab"/>
      <sheetName val="COMPS"/>
      <sheetName val="600ML"/>
      <sheetName val="Fevereiro"/>
      <sheetName val="Físico Atual"/>
      <sheetName val="Quarterly LBO Model"/>
      <sheetName val="DT 1999 (abst. from model)"/>
      <sheetName val="Plan3"/>
      <sheetName val="ICD_EENR"/>
      <sheetName val="ICD'sNR"/>
      <sheetName val="Tabelas"/>
      <sheetName val="ESTAT"/>
      <sheetName val="FRA"/>
      <sheetName val="COUPOM"/>
      <sheetName val="MODELO"/>
      <sheetName val="Fábricas"/>
      <sheetName val="Projects list"/>
      <sheetName val="Lista_de_Feriados"/>
      <sheetName val="análise"/>
      <sheetName val="Carteira_Schroder_Small_Caps1"/>
      <sheetName val="dados_(2)1"/>
      <sheetName val="Schroder_Small_Caps2"/>
      <sheetName val="Dados_gefab1"/>
      <sheetName val="Físico_Atual"/>
      <sheetName val="Quarterly_LBO_Model"/>
      <sheetName val="DT_1999_(abst__from_model)"/>
      <sheetName val="Projects_list"/>
      <sheetName val="Planilha resultados"/>
      <sheetName val="Planilha_resultados"/>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sheetData sheetId="36"/>
      <sheetData sheetId="37"/>
      <sheetData sheetId="38"/>
      <sheetData sheetId="39"/>
      <sheetData sheetId="40"/>
      <sheetData sheetId="41"/>
      <sheetData sheetId="42"/>
      <sheetData sheetId="43" refreshError="1"/>
      <sheetData sheetId="44"/>
    </sheetDataSet>
  </externalBook>
</externalLink>
</file>

<file path=xl/externalLinks/externalLink1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DCA"/>
      <sheetName val="Menu"/>
      <sheetName val="Esc_Probl"/>
      <sheetName val="Historico"/>
      <sheetName val="GMR"/>
      <sheetName val="Observação"/>
      <sheetName val="Curva de Captura"/>
      <sheetName val="Brainstorming1"/>
      <sheetName val="Causa fundamental"/>
      <sheetName val="Consumo de Óleo"/>
      <sheetName val="Plano de Ação"/>
      <sheetName val="Check"/>
      <sheetName val="Schroder Small Caps"/>
      <sheetName val="Dev_Mercado"/>
      <sheetName val="Dados gefab"/>
      <sheetName val="Curva_de_Captura"/>
      <sheetName val="Causa_fundamental"/>
      <sheetName val="Consumo_de_Óleo"/>
      <sheetName val="Plano_de_Ação"/>
      <sheetName val="Schroder_Small_Caps"/>
      <sheetName val="Projects_list"/>
      <sheetName val="COMPS"/>
      <sheetName val="DT 1999 (abst. from model)"/>
      <sheetName val="Plan1"/>
      <sheetName val="Lista_de_Feriados"/>
      <sheetName val="Listas"/>
      <sheetName val="Fevereiro"/>
      <sheetName val="MODELO"/>
      <sheetName val="Master"/>
      <sheetName val="Plan3"/>
      <sheetName val="Horario"/>
      <sheetName val="Set Up"/>
      <sheetName val="Físico Atual"/>
      <sheetName val="Custos"/>
      <sheetName val="Tabela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1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
      <sheetName val="Unibanco"/>
      <sheetName val="HSBC"/>
      <sheetName val="Itau"/>
      <sheetName val="JP_Morgan"/>
      <sheetName val="Opportunity"/>
      <sheetName val="CSFB"/>
      <sheetName val="GP_Tecnologia"/>
      <sheetName val="AMBEV"/>
      <sheetName val="AMBEV_DATA"/>
      <sheetName val="IBOVESPA"/>
      <sheetName val="IBX"/>
      <sheetName val="CDI"/>
      <sheetName val="Feriados"/>
      <sheetName val="BLP"/>
      <sheetName val="Brainstorming1"/>
      <sheetName val="Schroder Small Caps"/>
      <sheetName val="Curve"/>
      <sheetName val="Registro"/>
      <sheetName val="MODELO"/>
      <sheetName val="Months and Countries"/>
      <sheetName val="dep pre"/>
      <sheetName val="COMPS"/>
      <sheetName val="step8 pull+adj"/>
      <sheetName val="Step5 Lgl Pkg"/>
      <sheetName val="Fevereiro"/>
      <sheetName val="Março2203"/>
      <sheetName val="600ML"/>
      <sheetName val="Step2_Histogram"/>
      <sheetName val="BD_ESTRAT"/>
      <sheetName val="CRITERIA1"/>
      <sheetName val="Custos"/>
      <sheetName val="Set Up"/>
      <sheetName val="PRESUPUESTO HORAS EXTRAS"/>
      <sheetName val="Bloomberg"/>
      <sheetName val="Benchmark category"/>
      <sheetName val="TC Resumen"/>
      <sheetName val="Call"/>
      <sheetName val="AUX"/>
      <sheetName val="Soc 68"/>
      <sheetName val="FRA"/>
      <sheetName val="COUPOM"/>
      <sheetName val="Físico Atual"/>
      <sheetName val="XL4Poppy"/>
      <sheetName val="PhaDoMong"/>
      <sheetName val="DT 1999 (abst. from model)"/>
      <sheetName val="Plan1"/>
      <sheetName val="ICD's"/>
      <sheetName val="Carteiras_BD"/>
      <sheetName val="Rate input tab"/>
      <sheetName val="Parameters"/>
      <sheetName val="SUIVI EXECUTION"/>
      <sheetName val="SCO3"/>
      <sheetName val="Entrada de Dados"/>
      <sheetName val="Dados gefab"/>
      <sheetName val="Slide24"/>
      <sheetName val="Controls data"/>
      <sheetName val="Plan3"/>
      <sheetName val="Sheet2"/>
      <sheetName val="Planilha resultados"/>
      <sheetName val="Gauge"/>
      <sheetName val="Proced."/>
      <sheetName val="Schroder_Small_Caps"/>
      <sheetName val="Months_and_Countries"/>
      <sheetName val="dep_pre"/>
      <sheetName val="step8_pull+adj"/>
      <sheetName val="Step5_Lgl_Pkg"/>
      <sheetName val="SETUP"/>
      <sheetName val="Income_Statement"/>
      <sheetName val="Brazil Sovereign"/>
      <sheetName val="Tabelas"/>
      <sheetName val="dados"/>
      <sheetName val="DB"/>
      <sheetName val="PARAMETROS"/>
      <sheetName val="Summary Information"/>
      <sheetName val="Aplic. Finac. - 30.09.02"/>
      <sheetName val="Extraor"/>
      <sheetName val="CAD"/>
      <sheetName val="Cadastro"/>
      <sheetName val="Share Price 2002"/>
      <sheetName val="Validaciones"/>
      <sheetName val="BD - Realizado"/>
      <sheetName val="Cadastro de Veículos"/>
      <sheetName val="dp_P"/>
      <sheetName val="Schroder_Small_Caps1"/>
      <sheetName val="step8_pull+adj1"/>
      <sheetName val="Step5_Lgl_Pkg1"/>
      <sheetName val="Months_and_Countries1"/>
      <sheetName val="dep_pre1"/>
      <sheetName val="Set_Up"/>
      <sheetName val="PRESUPUESTO_HORAS_EXTRAS"/>
      <sheetName val="Benchmark_category"/>
      <sheetName val="TC_Resumen"/>
      <sheetName val="Soc_68"/>
      <sheetName val="Físico_Atual"/>
      <sheetName val="Rate_input_tab"/>
      <sheetName val="SUIVI_EXECUTION"/>
      <sheetName val="DT_1999_(abst__from_model)"/>
      <sheetName val="Entrada_de_Dados"/>
      <sheetName val="Dados_gefab"/>
      <sheetName val="Controls_data"/>
      <sheetName val="Planilha_resultados"/>
      <sheetName val="Proced_"/>
      <sheetName val="Brazil_Sovereign"/>
      <sheetName val="Summary_Information"/>
      <sheetName val="Aplic__Finac__-_30_09_02"/>
      <sheetName val="Share_Price_2002"/>
      <sheetName val="BD_-_Realizado"/>
      <sheetName val="Cadastro_de_Veículos"/>
      <sheetName val="Menu"/>
      <sheetName val="Details"/>
      <sheetName val="Config"/>
      <sheetName val="Entities"/>
      <sheetName val="Schroder_Small_Caps4"/>
      <sheetName val="step8_pull+adj4"/>
      <sheetName val="Step5_Lgl_Pkg4"/>
      <sheetName val="Months_and_Countries4"/>
      <sheetName val="dep_pre4"/>
      <sheetName val="Set_Up3"/>
      <sheetName val="PRESUPUESTO_HORAS_EXTRAS3"/>
      <sheetName val="Benchmark_category3"/>
      <sheetName val="TC_Resumen3"/>
      <sheetName val="Soc_683"/>
      <sheetName val="Físico_Atual3"/>
      <sheetName val="Rate_input_tab3"/>
      <sheetName val="SUIVI_EXECUTION3"/>
      <sheetName val="DT_1999_(abst__from_model)3"/>
      <sheetName val="Entrada_de_Dados3"/>
      <sheetName val="Dados_gefab3"/>
      <sheetName val="Controls_data3"/>
      <sheetName val="Planilha_resultados3"/>
      <sheetName val="Proced_3"/>
      <sheetName val="Brazil_Sovereign3"/>
      <sheetName val="Summary_Information3"/>
      <sheetName val="Aplic__Finac__-_30_09_023"/>
      <sheetName val="Share_Price_20023"/>
      <sheetName val="BD_-_Realizado3"/>
      <sheetName val="Cadastro_de_Veículos3"/>
      <sheetName val="Schroder_Small_Caps2"/>
      <sheetName val="step8_pull+adj2"/>
      <sheetName val="Step5_Lgl_Pkg2"/>
      <sheetName val="Months_and_Countries2"/>
      <sheetName val="dep_pre2"/>
      <sheetName val="Set_Up1"/>
      <sheetName val="PRESUPUESTO_HORAS_EXTRAS1"/>
      <sheetName val="Benchmark_category1"/>
      <sheetName val="TC_Resumen1"/>
      <sheetName val="Soc_681"/>
      <sheetName val="Físico_Atual1"/>
      <sheetName val="Rate_input_tab1"/>
      <sheetName val="SUIVI_EXECUTION1"/>
      <sheetName val="DT_1999_(abst__from_model)1"/>
      <sheetName val="Entrada_de_Dados1"/>
      <sheetName val="Dados_gefab1"/>
      <sheetName val="Controls_data1"/>
      <sheetName val="Planilha_resultados1"/>
      <sheetName val="Proced_1"/>
      <sheetName val="Brazil_Sovereign1"/>
      <sheetName val="Summary_Information1"/>
      <sheetName val="Aplic__Finac__-_30_09_021"/>
      <sheetName val="Share_Price_20021"/>
      <sheetName val="BD_-_Realizado1"/>
      <sheetName val="Cadastro_de_Veículos1"/>
      <sheetName val="Schroder_Small_Caps3"/>
      <sheetName val="step8_pull+adj3"/>
      <sheetName val="Step5_Lgl_Pkg3"/>
      <sheetName val="Months_and_Countries3"/>
      <sheetName val="dep_pre3"/>
      <sheetName val="Set_Up2"/>
      <sheetName val="PRESUPUESTO_HORAS_EXTRAS2"/>
      <sheetName val="Benchmark_category2"/>
      <sheetName val="TC_Resumen2"/>
      <sheetName val="Soc_682"/>
      <sheetName val="Físico_Atual2"/>
      <sheetName val="Rate_input_tab2"/>
      <sheetName val="SUIVI_EXECUTION2"/>
      <sheetName val="DT_1999_(abst__from_model)2"/>
      <sheetName val="Entrada_de_Dados2"/>
      <sheetName val="Dados_gefab2"/>
      <sheetName val="Controls_data2"/>
      <sheetName val="Planilha_resultados2"/>
      <sheetName val="Proced_2"/>
      <sheetName val="Brazil_Sovereign2"/>
      <sheetName val="Summary_Information2"/>
      <sheetName val="Aplic__Finac__-_30_09_022"/>
      <sheetName val="Share_Price_20022"/>
      <sheetName val="BD_-_Realizado2"/>
      <sheetName val="Cadastro_de_Veículos2"/>
      <sheetName val="Schroder_Small_Caps5"/>
      <sheetName val="step8_pull+adj5"/>
      <sheetName val="Step5_Lgl_Pkg5"/>
      <sheetName val="Months_and_Countries5"/>
      <sheetName val="dep_pre5"/>
      <sheetName val="Set_Up4"/>
      <sheetName val="PRESUPUESTO_HORAS_EXTRAS4"/>
      <sheetName val="Benchmark_category4"/>
      <sheetName val="TC_Resumen4"/>
      <sheetName val="Soc_684"/>
      <sheetName val="Físico_Atual4"/>
      <sheetName val="Rate_input_tab4"/>
      <sheetName val="SUIVI_EXECUTION4"/>
      <sheetName val="DT_1999_(abst__from_model)4"/>
      <sheetName val="Entrada_de_Dados4"/>
      <sheetName val="Dados_gefab4"/>
      <sheetName val="Controls_data4"/>
      <sheetName val="Planilha_resultados4"/>
      <sheetName val="Proced_4"/>
      <sheetName val="Brazil_Sovereign4"/>
      <sheetName val="Summary_Information4"/>
      <sheetName val="Aplic__Finac__-_30_09_024"/>
      <sheetName val="Share_Price_20024"/>
      <sheetName val="BD_-_Realizado4"/>
      <sheetName val="Cadastro_de_Veículos4"/>
      <sheetName val="Schroder_Small_Caps6"/>
      <sheetName val="step8_pull+adj6"/>
      <sheetName val="Step5_Lgl_Pkg6"/>
      <sheetName val="Months_and_Countries6"/>
      <sheetName val="dep_pre6"/>
      <sheetName val="Set_Up5"/>
      <sheetName val="PRESUPUESTO_HORAS_EXTRAS5"/>
      <sheetName val="Benchmark_category5"/>
      <sheetName val="TC_Resumen5"/>
      <sheetName val="Soc_685"/>
      <sheetName val="Físico_Atual5"/>
      <sheetName val="Rate_input_tab5"/>
      <sheetName val="SUIVI_EXECUTION5"/>
      <sheetName val="DT_1999_(abst__from_model)5"/>
      <sheetName val="Entrada_de_Dados5"/>
      <sheetName val="Dados_gefab5"/>
      <sheetName val="Controls_data5"/>
      <sheetName val="Planilha_resultados5"/>
      <sheetName val="Proced_5"/>
      <sheetName val="Brazil_Sovereign5"/>
      <sheetName val="Summary_Information5"/>
      <sheetName val="Aplic__Finac__-_30_09_025"/>
      <sheetName val="Share_Price_20025"/>
      <sheetName val="BD_-_Realizado5"/>
      <sheetName val="Cadastro_de_Veículos5"/>
      <sheetName val="Schroder_Small_Caps8"/>
      <sheetName val="step8_pull+adj8"/>
      <sheetName val="Step5_Lgl_Pkg8"/>
      <sheetName val="Months_and_Countries8"/>
      <sheetName val="dep_pre8"/>
      <sheetName val="Set_Up7"/>
      <sheetName val="PRESUPUESTO_HORAS_EXTRAS7"/>
      <sheetName val="Benchmark_category7"/>
      <sheetName val="TC_Resumen7"/>
      <sheetName val="Soc_687"/>
      <sheetName val="Físico_Atual7"/>
      <sheetName val="Rate_input_tab7"/>
      <sheetName val="SUIVI_EXECUTION7"/>
      <sheetName val="DT_1999_(abst__from_model)7"/>
      <sheetName val="Entrada_de_Dados7"/>
      <sheetName val="Dados_gefab7"/>
      <sheetName val="Controls_data7"/>
      <sheetName val="Planilha_resultados7"/>
      <sheetName val="Proced_7"/>
      <sheetName val="Brazil_Sovereign7"/>
      <sheetName val="Summary_Information7"/>
      <sheetName val="Aplic__Finac__-_30_09_027"/>
      <sheetName val="Share_Price_20027"/>
      <sheetName val="BD_-_Realizado7"/>
      <sheetName val="Cadastro_de_Veículos7"/>
      <sheetName val="Schroder_Small_Caps7"/>
      <sheetName val="step8_pull+adj7"/>
      <sheetName val="Step5_Lgl_Pkg7"/>
      <sheetName val="Months_and_Countries7"/>
      <sheetName val="dep_pre7"/>
      <sheetName val="Set_Up6"/>
      <sheetName val="PRESUPUESTO_HORAS_EXTRAS6"/>
      <sheetName val="Benchmark_category6"/>
      <sheetName val="TC_Resumen6"/>
      <sheetName val="Soc_686"/>
      <sheetName val="Físico_Atual6"/>
      <sheetName val="Rate_input_tab6"/>
      <sheetName val="SUIVI_EXECUTION6"/>
      <sheetName val="DT_1999_(abst__from_model)6"/>
      <sheetName val="Entrada_de_Dados6"/>
      <sheetName val="Dados_gefab6"/>
      <sheetName val="Controls_data6"/>
      <sheetName val="Planilha_resultados6"/>
      <sheetName val="Proced_6"/>
      <sheetName val="Brazil_Sovereign6"/>
      <sheetName val="Summary_Information6"/>
      <sheetName val="Aplic__Finac__-_30_09_026"/>
      <sheetName val="Share_Price_20026"/>
      <sheetName val="BD_-_Realizado6"/>
      <sheetName val="Cadastro_de_Veículos6"/>
      <sheetName val="Schroder_Small_Caps9"/>
      <sheetName val="step8_pull+adj9"/>
      <sheetName val="Step5_Lgl_Pkg9"/>
      <sheetName val="Months_and_Countries9"/>
      <sheetName val="dep_pre9"/>
      <sheetName val="Set_Up8"/>
      <sheetName val="PRESUPUESTO_HORAS_EXTRAS8"/>
      <sheetName val="Benchmark_category8"/>
      <sheetName val="TC_Resumen8"/>
      <sheetName val="Soc_688"/>
      <sheetName val="Físico_Atual8"/>
      <sheetName val="Rate_input_tab8"/>
      <sheetName val="SUIVI_EXECUTION8"/>
      <sheetName val="DT_1999_(abst__from_model)8"/>
      <sheetName val="Entrada_de_Dados8"/>
      <sheetName val="Dados_gefab8"/>
      <sheetName val="Controls_data8"/>
      <sheetName val="Planilha_resultados8"/>
      <sheetName val="Proced_8"/>
      <sheetName val="Brazil_Sovereign8"/>
      <sheetName val="Summary_Information8"/>
      <sheetName val="Aplic__Finac__-_30_09_028"/>
      <sheetName val="Share_Price_20028"/>
      <sheetName val="BD_-_Realizado8"/>
      <sheetName val="Cadastro_de_Veículos8"/>
      <sheetName val="Schroder_Small_Caps10"/>
      <sheetName val="step8_pull+adj10"/>
      <sheetName val="Step5_Lgl_Pkg10"/>
      <sheetName val="Months_and_Countries10"/>
      <sheetName val="dep_pre10"/>
      <sheetName val="Set_Up9"/>
      <sheetName val="PRESUPUESTO_HORAS_EXTRAS9"/>
      <sheetName val="Benchmark_category9"/>
      <sheetName val="TC_Resumen9"/>
      <sheetName val="Soc_689"/>
      <sheetName val="Físico_Atual9"/>
      <sheetName val="Rate_input_tab9"/>
      <sheetName val="SUIVI_EXECUTION9"/>
      <sheetName val="DT_1999_(abst__from_model)9"/>
      <sheetName val="Entrada_de_Dados9"/>
      <sheetName val="Dados_gefab9"/>
      <sheetName val="Controls_data9"/>
      <sheetName val="Planilha_resultados9"/>
      <sheetName val="Proced_9"/>
      <sheetName val="Brazil_Sovereign9"/>
      <sheetName val="Summary_Information9"/>
      <sheetName val="Aplic__Finac__-_30_09_029"/>
      <sheetName val="Share_Price_20029"/>
      <sheetName val="BD_-_Realizado9"/>
      <sheetName val="Cadastro_de_Veículos9"/>
      <sheetName val="Schroder_Small_Caps11"/>
      <sheetName val="step8_pull+adj11"/>
      <sheetName val="Step5_Lgl_Pkg11"/>
      <sheetName val="Months_and_Countries11"/>
      <sheetName val="dep_pre11"/>
      <sheetName val="Set_Up10"/>
      <sheetName val="PRESUPUESTO_HORAS_EXTRAS10"/>
      <sheetName val="Benchmark_category10"/>
      <sheetName val="TC_Resumen10"/>
      <sheetName val="Soc_6810"/>
      <sheetName val="Físico_Atual10"/>
      <sheetName val="Rate_input_tab10"/>
      <sheetName val="SUIVI_EXECUTION10"/>
      <sheetName val="DT_1999_(abst__from_model)10"/>
      <sheetName val="Entrada_de_Dados10"/>
      <sheetName val="Dados_gefab10"/>
      <sheetName val="Controls_data10"/>
      <sheetName val="Planilha_resultados10"/>
      <sheetName val="Proced_10"/>
      <sheetName val="Brazil_Sovereign10"/>
      <sheetName val="Summary_Information10"/>
      <sheetName val="Aplic__Finac__-_30_09_0210"/>
      <sheetName val="Share_Price_200210"/>
      <sheetName val="BD_-_Realizado10"/>
      <sheetName val="Cadastro_de_Veículos10"/>
      <sheetName val="Schroder_Small_Caps12"/>
      <sheetName val="step8_pull+adj12"/>
      <sheetName val="Step5_Lgl_Pkg12"/>
      <sheetName val="Months_and_Countries12"/>
      <sheetName val="dep_pre12"/>
      <sheetName val="Set_Up11"/>
      <sheetName val="PRESUPUESTO_HORAS_EXTRAS11"/>
      <sheetName val="Benchmark_category11"/>
      <sheetName val="TC_Resumen11"/>
      <sheetName val="Soc_6811"/>
      <sheetName val="Físico_Atual11"/>
      <sheetName val="Rate_input_tab11"/>
      <sheetName val="SUIVI_EXECUTION11"/>
      <sheetName val="DT_1999_(abst__from_model)11"/>
      <sheetName val="Entrada_de_Dados11"/>
      <sheetName val="Dados_gefab11"/>
      <sheetName val="Controls_data11"/>
      <sheetName val="Planilha_resultados11"/>
      <sheetName val="Proced_11"/>
      <sheetName val="Brazil_Sovereign11"/>
      <sheetName val="Summary_Information11"/>
      <sheetName val="Aplic__Finac__-_30_09_0211"/>
      <sheetName val="Share_Price_200211"/>
      <sheetName val="BD_-_Realizado11"/>
      <sheetName val="Cadastro_de_Veículos1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refreshError="1"/>
      <sheetData sheetId="110" refreshError="1"/>
      <sheetData sheetId="111" refreshError="1"/>
      <sheetData sheetId="112" refreshError="1"/>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Set>
  </externalBook>
</externalLink>
</file>

<file path=xl/externalLinks/externalLink1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STOS"/>
      <sheetName val="I.C.502-98"/>
      <sheetName val="I.C.502-99"/>
      <sheetName val="I.CRÍTICOS-98"/>
      <sheetName val="I.CRÍTICOS-99"/>
      <sheetName val="CAUSA PTP"/>
      <sheetName val="CAUSA PROD"/>
      <sheetName val="CAUSA 8S"/>
      <sheetName val="CAUSA TMEF-TMR"/>
      <sheetName val="CAUSA SABÃO"/>
      <sheetName val="CAUSA ÁGUA"/>
      <sheetName val="PLANO98"/>
      <sheetName val="PLANO99"/>
      <sheetName val="codigo"/>
      <sheetName val="custocpv"/>
      <sheetName val="custoabt"/>
      <sheetName val="VOL.PROP"/>
      <sheetName val="VOL.TRANSF"/>
      <sheetName val="Plan4"/>
      <sheetName val="base"/>
      <sheetName val="basea"/>
      <sheetName val="RESULTADO"/>
      <sheetName val="Plan2"/>
      <sheetName val="Plan1"/>
      <sheetName val="Plan3"/>
      <sheetName val="BASE DADOS"/>
      <sheetName val="CVsku"/>
      <sheetName val="12."/>
      <sheetName val="Master"/>
      <sheetName val="Validation"/>
      <sheetName val="SETUP"/>
      <sheetName val="Gráfico"/>
      <sheetName val="Meta"/>
      <sheetName val="Brainstorming1"/>
      <sheetName val="Data"/>
      <sheetName val="600ML"/>
      <sheetName val="ICD's"/>
      <sheetName val="Perda_Lata"/>
      <sheetName val="CUSTOS.XLS"/>
      <sheetName val="2 - TO"/>
      <sheetName val="Tendência"/>
      <sheetName val="Dados"/>
      <sheetName val="Usiminas "/>
      <sheetName val="Açominas"/>
      <sheetName val="Tables"/>
      <sheetName val="sispecabr99"/>
      <sheetName val="de-para"/>
      <sheetName val="Import_Capex"/>
      <sheetName val="consolidado preventivas"/>
      <sheetName val="thp "/>
      <sheetName val="GAVNG -EPI"/>
      <sheetName val="EXEMPLO"/>
      <sheetName val="Principal"/>
      <sheetName val="Custo Variável"/>
      <sheetName val="Resumen Costo"/>
      <sheetName val="#REF"/>
      <sheetName val="Fevereiro"/>
      <sheetName val="Março2203"/>
      <sheetName val="MODELO"/>
      <sheetName val="I_C_502-98"/>
      <sheetName val="I_C_502-99"/>
      <sheetName val="I_CRÍTICOS-98"/>
      <sheetName val="I_CRÍTICOS-99"/>
      <sheetName val="CAUSA_PTP"/>
      <sheetName val="CAUSA_PROD"/>
      <sheetName val="CAUSA_8S"/>
      <sheetName val="CAUSA_TMEF-TMR"/>
      <sheetName val="CAUSA_SABÃO"/>
      <sheetName val="CAUSA_ÁGUA"/>
      <sheetName val="Custo_Variável"/>
      <sheetName val="GR"/>
      <sheetName val="inputs"/>
      <sheetName val="Parameters"/>
      <sheetName val="IC's"/>
      <sheetName val="Schroder Small Caps"/>
      <sheetName val="Rel_Histórico"/>
      <sheetName val="aux"/>
      <sheetName val="Dropdownlists"/>
      <sheetName val="Set Up"/>
      <sheetName val="Quarterly LBO Model"/>
      <sheetName val="Input preparation - Future"/>
      <sheetName val="PS Entity"/>
    </sheetNames>
    <definedNames>
      <definedName name="Impressao"/>
      <definedName name="Impressao2"/>
      <definedName name="Muda_Cor"/>
      <definedName name="Muda_Cor2"/>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Set>
  </externalBook>
</externalLink>
</file>

<file path=xl/externalLinks/externalLink1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1"/>
      <sheetName val="Detalhamento"/>
      <sheetName val="Plano Anual"/>
      <sheetName val="Perda_Lata"/>
      <sheetName val="1994"/>
      <sheetName val="Cadastro"/>
      <sheetName val="Gráfico5"/>
      <sheetName val="Gráfico4"/>
      <sheetName val="Gráfico3"/>
      <sheetName val="Gráfico2"/>
      <sheetName val="Gráfico1"/>
      <sheetName val="SEM 31"/>
      <sheetName val="SEM.36"/>
      <sheetName val="SEM.37"/>
      <sheetName val="SEM.38"/>
      <sheetName val="SEM.39"/>
      <sheetName val="IW38"/>
      <sheetName val="IW49"/>
      <sheetName val="Sem"/>
      <sheetName val="Dom"/>
      <sheetName val="Lun"/>
      <sheetName val="Mar"/>
      <sheetName val="Mie"/>
      <sheetName val="Jue"/>
      <sheetName val="Vie"/>
      <sheetName val="Sab"/>
      <sheetName val="IMPRESION"/>
      <sheetName val="Reuniones"/>
      <sheetName val="Hoja1"/>
      <sheetName val="Grafica con tiempos de Paros"/>
      <sheetName val="Grafica con Costos"/>
      <sheetName val="IW47"/>
      <sheetName val="MB24"/>
      <sheetName val="Curve"/>
      <sheetName val="Registro"/>
      <sheetName val="BD - Realizado"/>
      <sheetName val="Cadastro de Veículos"/>
      <sheetName val="aux"/>
      <sheetName val="Medidas prioritárias 2002 - Con"/>
      <sheetName val="análise"/>
      <sheetName val="Plano_Anual"/>
      <sheetName val="Medidas_prioritárias_2002_-_Con"/>
      <sheetName val="Set Up"/>
      <sheetName val="DePara"/>
      <sheetName val="Feriados"/>
      <sheetName val="#¡REF"/>
      <sheetName val="Entrada de Dados"/>
      <sheetName val="Menu"/>
      <sheetName val="Riscos-Oport."/>
      <sheetName val="PEF_Mes"/>
      <sheetName val="PM"/>
      <sheetName val="Fábricas"/>
      <sheetName val="Resumo"/>
      <sheetName val="Plan3"/>
      <sheetName val="hidden"/>
      <sheetName val="Volumes"/>
      <sheetName val="Plan2"/>
      <sheetName val="Assumptions"/>
      <sheetName val="Físico Anterior"/>
      <sheetName val="Planilha resultados"/>
      <sheetName val="Front"/>
      <sheetName val="Store Reconciliation"/>
      <sheetName val="Shipments"/>
      <sheetName val="FE"/>
      <sheetName val="FRA"/>
      <sheetName val="COUPOM"/>
      <sheetName val="Volume"/>
      <sheetName val="Setup"/>
      <sheetName val="Schroder Small Caps"/>
      <sheetName val="Dados gefab"/>
      <sheetName val="Projects list"/>
      <sheetName val="Ref"/>
      <sheetName val="De-Para"/>
      <sheetName val="ESTAT"/>
      <sheetName val="Testing Template Guidance"/>
      <sheetName val="Test Programs"/>
      <sheetName val="SIL Russia"/>
      <sheetName val="Set_Up"/>
      <sheetName val="Entrada_de_Dados"/>
      <sheetName val="Riscos-Oport_"/>
      <sheetName val="4. NWABC"/>
      <sheetName val="Pareto"/>
      <sheetName val="Meta"/>
      <sheetName val="Cubo OBZ"/>
      <sheetName val="CONSOLIDADO CH"/>
      <sheetName val="RAZAO096"/>
      <sheetName val="Plano Ctas SAP"/>
      <sheetName val="CONSOLIDADO BP"/>
      <sheetName val="RAZAO633"/>
      <sheetName val="CONSOLIDADO XT"/>
      <sheetName val="RAZAO211"/>
      <sheetName val="CONSOLIDADO XU"/>
      <sheetName val="RAZAO660"/>
      <sheetName val="CONSOLIDADO ZD"/>
      <sheetName val="RAZAO664"/>
      <sheetName val="CONSOLIDADO Leste"/>
      <sheetName val="RAZAO696"/>
      <sheetName val="CONSOLIDADO Oeste"/>
      <sheetName val="RAZAO688"/>
      <sheetName val="CONSOLIDADO GEO"/>
      <sheetName val="RAZAO591"/>
      <sheetName val="CONSOLIDADO CAT"/>
      <sheetName val="Não localizado"/>
      <sheetName val="RAZAOCAT"/>
      <sheetName val="REAL SAP"/>
      <sheetName val="CONSOLIDADO CAT UBERABA"/>
      <sheetName val="RAZAOCAT UBERABA"/>
      <sheetName val="CONSOLIDADO CAT UBERLANDIA"/>
      <sheetName val="RAZAOCAT UBERLANDIA"/>
      <sheetName val="CONSOLIDADO CAT VITORIA"/>
      <sheetName val="RAZAOCAT VITORIA"/>
      <sheetName val="CONSOLIDADO CAT MINAS "/>
      <sheetName val="RAZAOCAT MINAS"/>
      <sheetName val="CONSOLIDADO DIR MG_ES"/>
      <sheetName val="600ML"/>
      <sheetName val="MODELO"/>
      <sheetName val="Tabelas"/>
      <sheetName val="Custos"/>
      <sheetName val="Months and Countries"/>
      <sheetName val="qyrMetas_Real"/>
      <sheetName val="Figures Report"/>
      <sheetName val="IRR"/>
      <sheetName val="CRITERIA1"/>
      <sheetName val="2-Daily Report"/>
      <sheetName val="FE2001"/>
      <sheetName val="CL 355 downtime_February"/>
      <sheetName val="US"/>
      <sheetName val="Values"/>
      <sheetName val="sispecabr99"/>
      <sheetName val="2 - TO"/>
      <sheetName val="Áreas"/>
      <sheetName val="Diaria"/>
      <sheetName val="Formatação"/>
      <sheetName val="Check prog x disp"/>
      <sheetName val="Disp D+1"/>
      <sheetName val="Disp D+2"/>
      <sheetName val="Disp D+3"/>
      <sheetName val="iw37n Diaria"/>
      <sheetName val="iw37N Chave Seg ZPMC"/>
      <sheetName val="Acumulado mês"/>
      <sheetName val="Passo a passo"/>
      <sheetName val="validation"/>
      <sheetName val="Template"/>
      <sheetName val="Cubo_OBZ"/>
      <sheetName val="CONSOLIDADO_CH"/>
      <sheetName val="Plano_Ctas_SAP"/>
      <sheetName val="CONSOLIDADO_BP"/>
      <sheetName val="CONSOLIDADO_XT"/>
      <sheetName val="CONSOLIDADO_XU"/>
      <sheetName val="CONSOLIDADO_ZD"/>
      <sheetName val="CONSOLIDADO_Leste"/>
      <sheetName val="CONSOLIDADO_Oeste"/>
      <sheetName val="CONSOLIDADO_GEO"/>
      <sheetName val="CONSOLIDADO_CAT"/>
      <sheetName val="Não_localizado"/>
      <sheetName val="REAL_SAP"/>
      <sheetName val="CONSOLIDADO_CAT_UBERABA"/>
      <sheetName val="RAZAOCAT_UBERABA"/>
      <sheetName val="CONSOLIDADO_CAT_UBERLANDIA"/>
      <sheetName val="RAZAOCAT_UBERLANDIA"/>
      <sheetName val="CONSOLIDADO_CAT_VITORIA"/>
      <sheetName val="RAZAOCAT_VITORIA"/>
      <sheetName val="CONSOLIDADO_CAT_MINAS_"/>
      <sheetName val="RAZAOCAT_MINAS"/>
      <sheetName val="CONSOLIDADO_DIR_MG_ES"/>
      <sheetName val="JUNIO"/>
      <sheetName val="Phone Systems"/>
      <sheetName val="Input preparation - Future"/>
      <sheetName val="Usiminas "/>
      <sheetName val="Projects_list"/>
      <sheetName val="Entity Score"/>
      <sheetName val="Summary"/>
      <sheetName val="PS Entity 1"/>
      <sheetName val="PS Entity 2"/>
      <sheetName val="Plano_Anual1"/>
      <sheetName val="SEM_31"/>
      <sheetName val="SEM_36"/>
      <sheetName val="SEM_37"/>
      <sheetName val="SEM_38"/>
      <sheetName val="SEM_39"/>
      <sheetName val="Grafica_con_tiempos_de_Paros"/>
      <sheetName val="Grafica_con_Costos"/>
      <sheetName val="BD_-_Realizado"/>
      <sheetName val="Cadastro_de_Veículos"/>
      <sheetName val="Medidas_prioritárias_2002_-_Co1"/>
      <sheetName val="Set_Up1"/>
      <sheetName val="Entrada_de_Dados1"/>
      <sheetName val="Riscos-Oport_1"/>
      <sheetName val="Físico_Anterior"/>
      <sheetName val="Planilha_resultados"/>
      <sheetName val="Store_Reconciliation"/>
      <sheetName val="Schroder_Small_Caps"/>
      <sheetName val="Dados_gefab"/>
      <sheetName val="Projects_list1"/>
      <sheetName val="Testing_Template_Guidance"/>
      <sheetName val="Test_Programs"/>
      <sheetName val="SIL_Russia"/>
      <sheetName val="4__NWABC"/>
      <sheetName val="Cubo_OBZ1"/>
      <sheetName val="CONSOLIDADO_CH1"/>
      <sheetName val="Plano_Ctas_SAP1"/>
      <sheetName val="CONSOLIDADO_BP1"/>
      <sheetName val="CONSOLIDADO_XT1"/>
      <sheetName val="CONSOLIDADO_XU1"/>
      <sheetName val="CONSOLIDADO_ZD1"/>
      <sheetName val="CONSOLIDADO_Leste1"/>
      <sheetName val="CONSOLIDADO_Oeste1"/>
      <sheetName val="CONSOLIDADO_GEO1"/>
      <sheetName val="CONSOLIDADO_CAT1"/>
      <sheetName val="Não_localizado1"/>
      <sheetName val="REAL_SAP1"/>
      <sheetName val="CONSOLIDADO_CAT_UBERABA1"/>
      <sheetName val="RAZAOCAT_UBERABA1"/>
      <sheetName val="CONSOLIDADO_CAT_UBERLANDIA1"/>
      <sheetName val="RAZAOCAT_UBERLANDIA1"/>
      <sheetName val="CONSOLIDADO_CAT_VITORIA1"/>
      <sheetName val="RAZAOCAT_VITORIA1"/>
      <sheetName val="CONSOLIDADO_CAT_MINAS_1"/>
      <sheetName val="RAZAOCAT_MINAS1"/>
      <sheetName val="CONSOLIDADO_DIR_MG_ES1"/>
      <sheetName val="Months_and_Countries"/>
      <sheetName val="Figures_Report"/>
      <sheetName val="2-Daily_Report"/>
      <sheetName val="CL_355_downtime_February"/>
      <sheetName val="2_-_TO"/>
      <sheetName val="Check_prog_x_disp"/>
      <sheetName val="Disp_D+1"/>
      <sheetName val="Disp_D+2"/>
      <sheetName val="Disp_D+3"/>
      <sheetName val="iw37n_Diaria"/>
      <sheetName val="iw37N_Chave_Seg_ZPMC"/>
      <sheetName val="Acumulado_mês"/>
      <sheetName val="Passo_a_passo"/>
      <sheetName val="Phone_Systems"/>
      <sheetName val="Entity_Score"/>
      <sheetName val="PS_Entity_1"/>
      <sheetName val="PS_Entity_2"/>
      <sheetName val="Input_preparation_-_Future"/>
      <sheetName val="Usiminas_"/>
      <sheetName val="Plano_Anual2"/>
      <sheetName val="SEM_311"/>
      <sheetName val="SEM_361"/>
      <sheetName val="SEM_371"/>
      <sheetName val="SEM_381"/>
      <sheetName val="SEM_391"/>
      <sheetName val="Grafica_con_tiempos_de_Paros1"/>
      <sheetName val="Grafica_con_Costos1"/>
      <sheetName val="BD_-_Realizado1"/>
      <sheetName val="Cadastro_de_Veículos1"/>
      <sheetName val="Medidas_prioritárias_2002_-_Co2"/>
      <sheetName val="Set_Up2"/>
      <sheetName val="Entrada_de_Dados2"/>
      <sheetName val="Riscos-Oport_2"/>
      <sheetName val="Físico_Anterior1"/>
      <sheetName val="Planilha_resultados1"/>
      <sheetName val="Store_Reconciliation1"/>
      <sheetName val="Schroder_Small_Caps1"/>
      <sheetName val="Dados_gefab1"/>
      <sheetName val="Projects_list2"/>
      <sheetName val="Testing_Template_Guidance1"/>
      <sheetName val="Test_Programs1"/>
      <sheetName val="SIL_Russia1"/>
      <sheetName val="4__NWABC1"/>
      <sheetName val="Cubo_OBZ2"/>
      <sheetName val="CONSOLIDADO_CH2"/>
      <sheetName val="Plano_Ctas_SAP2"/>
      <sheetName val="CONSOLIDADO_BP2"/>
      <sheetName val="CONSOLIDADO_XT2"/>
      <sheetName val="CONSOLIDADO_XU2"/>
      <sheetName val="CONSOLIDADO_ZD2"/>
      <sheetName val="CONSOLIDADO_Leste2"/>
      <sheetName val="CONSOLIDADO_Oeste2"/>
      <sheetName val="CONSOLIDADO_GEO2"/>
      <sheetName val="CONSOLIDADO_CAT2"/>
      <sheetName val="Não_localizado2"/>
      <sheetName val="REAL_SAP2"/>
      <sheetName val="CONSOLIDADO_CAT_UBERABA2"/>
      <sheetName val="RAZAOCAT_UBERABA2"/>
      <sheetName val="CONSOLIDADO_CAT_UBERLANDIA2"/>
      <sheetName val="RAZAOCAT_UBERLANDIA2"/>
      <sheetName val="CONSOLIDADO_CAT_VITORIA2"/>
      <sheetName val="RAZAOCAT_VITORIA2"/>
      <sheetName val="CONSOLIDADO_CAT_MINAS_2"/>
      <sheetName val="RAZAOCAT_MINAS2"/>
      <sheetName val="CONSOLIDADO_DIR_MG_ES2"/>
      <sheetName val="Months_and_Countries1"/>
      <sheetName val="Figures_Report1"/>
      <sheetName val="2-Daily_Report1"/>
      <sheetName val="CL_355_downtime_February1"/>
      <sheetName val="2_-_TO1"/>
      <sheetName val="Check_prog_x_disp1"/>
      <sheetName val="Disp_D+11"/>
      <sheetName val="Disp_D+21"/>
      <sheetName val="Disp_D+31"/>
      <sheetName val="iw37n_Diaria1"/>
      <sheetName val="iw37N_Chave_Seg_ZPMC1"/>
      <sheetName val="Acumulado_mês1"/>
      <sheetName val="Passo_a_passo1"/>
      <sheetName val="Phone_Systems1"/>
      <sheetName val="Entity_Score1"/>
      <sheetName val="PS_Entity_11"/>
      <sheetName val="PS_Entity_21"/>
      <sheetName val="Input_preparation_-_Future1"/>
      <sheetName val="Usiminas_1"/>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Set>
  </externalBook>
</externalLink>
</file>

<file path=xl/externalLinks/externalLink1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missas"/>
    </sheetNames>
    <sheetDataSet>
      <sheetData sheetId="0" refreshError="1"/>
    </sheetDataSet>
  </externalBook>
</externalLink>
</file>

<file path=xl/externalLinks/externalLink1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latorio"/>
      <sheetName val="Base Gráfico"/>
      <sheetName val="Gráfico"/>
      <sheetName val="SETUP"/>
      <sheetName val="Lists"/>
      <sheetName val="Set Up"/>
      <sheetName val="Premissas"/>
      <sheetName val="aux"/>
      <sheetName val="2001.10 Cerv"/>
      <sheetName val="PLAN SAC Cerveja"/>
      <sheetName val="PLAN SAC RefrigeNanc"/>
      <sheetName val="BaseCerv"/>
      <sheetName val="BaseNanc"/>
      <sheetName val="2001.04 Cerv"/>
      <sheetName val="Farol SAC Cerveja"/>
      <sheetName val="2001.04 Nanc"/>
      <sheetName val="Farol SAC Refrigenanc"/>
      <sheetName val="Plan1"/>
      <sheetName val="IM_Acompanhamento_ICs_PQ"/>
      <sheetName val="FRA"/>
      <sheetName val="COUPOM"/>
      <sheetName val="COMPS"/>
      <sheetName val="Schroder Small Caps"/>
      <sheetName val="Hoja1"/>
      <sheetName val="Master"/>
      <sheetName val="DePara"/>
      <sheetName val="Brainstorming1"/>
      <sheetName val="Meta"/>
      <sheetName val="Saldo Contábil"/>
      <sheetName val="Físico Atual"/>
      <sheetName val="Prod_Tab"/>
      <sheetName val="Apoio"/>
      <sheetName val="Formula Links"/>
      <sheetName val="BOPS SCFD"/>
      <sheetName val="VOPS SCFD"/>
      <sheetName val="Base_Gráfico"/>
      <sheetName val="Set_Up"/>
      <sheetName val="2001_10_Cerv"/>
      <sheetName val="PLAN_SAC_Cerveja"/>
      <sheetName val="PLAN_SAC_RefrigeNanc"/>
      <sheetName val="2001_04_Cerv"/>
      <sheetName val="Farol_SAC_Cerveja"/>
      <sheetName val="2001_04_Nanc"/>
      <sheetName val="Farol_SAC_Refrigenanc"/>
      <sheetName val="Schroder_Small_Caps"/>
      <sheetName val="Saldo_Contábil"/>
      <sheetName val="Físico_Atual"/>
      <sheetName val="Formula_Links"/>
      <sheetName val="BOPS_SCFD"/>
      <sheetName val="VOPS_SCFD"/>
      <sheetName val="Base_Gráfico1"/>
      <sheetName val="Set_Up1"/>
      <sheetName val="2001_10_Cerv1"/>
      <sheetName val="PLAN_SAC_Cerveja1"/>
      <sheetName val="PLAN_SAC_RefrigeNanc1"/>
      <sheetName val="2001_04_Cerv1"/>
      <sheetName val="Farol_SAC_Cerveja1"/>
      <sheetName val="2001_04_Nanc1"/>
      <sheetName val="Farol_SAC_Refrigenanc1"/>
      <sheetName val="Schroder_Small_Caps1"/>
      <sheetName val="Saldo_Contábil1"/>
      <sheetName val="Físico_Atual1"/>
      <sheetName val="Formula_Links1"/>
      <sheetName val="BOPS_SCFD1"/>
      <sheetName val="VOPS_SCFD1"/>
      <sheetName val="Base_Gráfico3"/>
      <sheetName val="Set_Up3"/>
      <sheetName val="2001_10_Cerv3"/>
      <sheetName val="PLAN_SAC_Cerveja3"/>
      <sheetName val="PLAN_SAC_RefrigeNanc3"/>
      <sheetName val="2001_04_Cerv3"/>
      <sheetName val="Farol_SAC_Cerveja3"/>
      <sheetName val="2001_04_Nanc3"/>
      <sheetName val="Farol_SAC_Refrigenanc3"/>
      <sheetName val="Schroder_Small_Caps3"/>
      <sheetName val="Saldo_Contábil3"/>
      <sheetName val="Físico_Atual3"/>
      <sheetName val="Base_Gráfico2"/>
      <sheetName val="Set_Up2"/>
      <sheetName val="2001_10_Cerv2"/>
      <sheetName val="PLAN_SAC_Cerveja2"/>
      <sheetName val="PLAN_SAC_RefrigeNanc2"/>
      <sheetName val="2001_04_Cerv2"/>
      <sheetName val="Farol_SAC_Cerveja2"/>
      <sheetName val="2001_04_Nanc2"/>
      <sheetName val="Farol_SAC_Refrigenanc2"/>
      <sheetName val="Schroder_Small_Caps2"/>
      <sheetName val="Saldo_Contábil2"/>
      <sheetName val="Físico_Atual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Set>
  </externalBook>
</externalLink>
</file>

<file path=xl/externalLinks/externalLink1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go 99"/>
      <sheetName val="Set 99"/>
      <sheetName val="Out 99"/>
      <sheetName val="Nov 99"/>
      <sheetName val="Dez 99"/>
      <sheetName val="Jan 00"/>
      <sheetName val="Fev 00"/>
      <sheetName val="21 Mar 00"/>
      <sheetName val="Dividas Vencidas"/>
      <sheetName val="Histórico de atraso"/>
      <sheetName val="Como Estamos"/>
      <sheetName val="CADASTRO"/>
      <sheetName val="SMT1"/>
      <sheetName val="Plan1"/>
      <sheetName val="Assumptions"/>
      <sheetName val="Validate"/>
      <sheetName val="Engine"/>
      <sheetName val="Financials"/>
      <sheetName val="EI Calc"/>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1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PRAnalysis-Beaute"/>
      <sheetName val="PPRAnalysis-YR "/>
      <sheetName val="PPRAnalysis-NR  "/>
      <sheetName val="Assumptions"/>
      <sheetName val="ValSumHrdwire"/>
      <sheetName val="Valuation Summary"/>
      <sheetName val="P&amp;L Consolidated"/>
      <sheetName val="summary YSLP"/>
      <sheetName val="DCF-YSL"/>
      <sheetName val="P&amp;L-YSL"/>
      <sheetName val="Depreciation YSLP"/>
      <sheetName val="Revenues-YSL Perfumes"/>
      <sheetName val="advertising-YSL"/>
      <sheetName val="Marge MKG-YSL"/>
      <sheetName val="Summary YSLC"/>
      <sheetName val="DCF Couture"/>
      <sheetName val="Depreciation Couture"/>
      <sheetName val="Summary VanCleef Arpels"/>
      <sheetName val="P&amp;L VanCleef"/>
      <sheetName val="VanCleef Revenues"/>
      <sheetName val="VanCleef Advert"/>
      <sheetName val="Van Cleef MargeMkg"/>
      <sheetName val="Summary ODLR"/>
      <sheetName val="P&amp;L ODLR"/>
      <sheetName val="Revenues-ODLR"/>
      <sheetName val="Advert-ODLR"/>
      <sheetName val="MargeMkg-ODLR"/>
      <sheetName val="Summary Roger&amp;Gallet"/>
      <sheetName val="P&amp;L R&amp;G"/>
      <sheetName val="Summary Krizia-Fendi"/>
      <sheetName val="Summary - Other Brands"/>
      <sheetName val="Others"/>
      <sheetName val="Summary-Yves Rocher"/>
      <sheetName val="DCF-YvesRocher (LB Proj)"/>
      <sheetName val="DCF-YvesRocher (Co Proj)"/>
      <sheetName val="Summary-Nina Ricci"/>
      <sheetName val="Equity Consolidated Companies"/>
      <sheetName val="PPRAnalysis"/>
      <sheetName val="Fungicide"/>
      <sheetName val="MK 244"/>
      <sheetName val="Thiabendazole"/>
      <sheetName val="Validation"/>
      <sheetName val="Ago 99"/>
      <sheetName val="Premissas"/>
      <sheetName val="Dropdownlists"/>
      <sheetName val="Sheet1"/>
      <sheetName val="Schroder Small Caps"/>
      <sheetName val="Set Up"/>
      <sheetName val="aux"/>
      <sheetName val="Income_Statement"/>
      <sheetName val="Master"/>
      <sheetName val="PPRAnalysis-YR_"/>
      <sheetName val="PPRAnalysis-NR__"/>
      <sheetName val="Valuation_Summary"/>
      <sheetName val="P&amp;L_Consolidated"/>
      <sheetName val="summary_YSLP"/>
      <sheetName val="Depreciation_YSLP"/>
      <sheetName val="Revenues-YSL_Perfumes"/>
      <sheetName val="Marge_MKG-YSL"/>
      <sheetName val="Summary_YSLC"/>
      <sheetName val="DCF_Couture"/>
      <sheetName val="Depreciation_Couture"/>
      <sheetName val="Summary_VanCleef_Arpels"/>
      <sheetName val="P&amp;L_VanCleef"/>
      <sheetName val="VanCleef_Revenues"/>
      <sheetName val="VanCleef_Advert"/>
      <sheetName val="Van_Cleef_MargeMkg"/>
      <sheetName val="Summary_ODLR"/>
      <sheetName val="P&amp;L_ODLR"/>
      <sheetName val="Summary_Roger&amp;Gallet"/>
      <sheetName val="P&amp;L_R&amp;G"/>
      <sheetName val="Summary_Krizia-Fendi"/>
      <sheetName val="Summary_-_Other_Brands"/>
      <sheetName val="Summary-Yves_Rocher"/>
      <sheetName val="DCF-YvesRocher_(LB_Proj)"/>
      <sheetName val="DCF-YvesRocher_(Co_Proj)"/>
      <sheetName val="Summary-Nina_Ricci"/>
      <sheetName val="Equity_Consolidated_Companies"/>
      <sheetName val="Ago_99"/>
      <sheetName val="MK_244"/>
      <sheetName val="Hoja1"/>
      <sheetName val="Distribución D"/>
      <sheetName val="MODEL1"/>
      <sheetName val="COMP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Set>
  </externalBook>
</externalLink>
</file>

<file path=xl/externalLinks/externalLink1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Process &quot;Walk Through&quot;"/>
      <sheetName val="Flow Chart"/>
      <sheetName val="Control Matrix"/>
      <sheetName val="Sheet2"/>
      <sheetName val="Self Assessment-Old"/>
      <sheetName val="Control Gaps"/>
      <sheetName val="Self Assessment"/>
      <sheetName val="Gaps"/>
      <sheetName val="Glossary"/>
      <sheetName val="Sheet 2"/>
      <sheetName val="Sheet3"/>
      <sheetName val="Sheet1"/>
      <sheetName val="Policy &amp; Proc"/>
      <sheetName val="Sig Cycles_Accts &amp; Processes"/>
      <sheetName val="Sox IS Toolkit 2.5"/>
      <sheetName val="PPRAnalysis"/>
      <sheetName val="Ago 99"/>
      <sheetName val="Premissas"/>
      <sheetName val="Dropdownlists"/>
      <sheetName val="MODELO"/>
      <sheetName val="Parameters"/>
      <sheetName val="PM"/>
      <sheetName val="T-LIST"/>
      <sheetName val="Master"/>
      <sheetName val="Gauge"/>
      <sheetName val="aux"/>
      <sheetName val="PRESUPUESTO HORAS EXTRAS"/>
      <sheetName val="Plan2"/>
      <sheetName val="phrases"/>
      <sheetName val="Schroder Small Caps"/>
      <sheetName val="FRA"/>
      <sheetName val="COUPOM"/>
      <sheetName val="Tabela1"/>
      <sheetName val="Lists"/>
      <sheetName val="变动类型"/>
      <sheetName val="LE05"/>
      <sheetName val="SP06"/>
      <sheetName val="SP07"/>
      <sheetName val="SP08"/>
      <sheetName val="Input"/>
      <sheetName val="SKU INFORMATION"/>
      <sheetName val="geography"/>
      <sheetName val="Trend"/>
      <sheetName val="Assumptions"/>
      <sheetName val="Tabelas Escore"/>
      <sheetName val="Set Up"/>
      <sheetName val="Step2_Correlation"/>
      <sheetName val="Step2_Histogram"/>
      <sheetName val="Process_&quot;Walk_Through&quot;"/>
      <sheetName val="Flow_Chart"/>
      <sheetName val="Control_Matrix"/>
      <sheetName val="Self_Assessment-Old"/>
      <sheetName val="Control_Gaps"/>
      <sheetName val="Self_Assessment"/>
      <sheetName val="Sheet_2"/>
      <sheetName val="Policy_&amp;_Proc"/>
      <sheetName val="Sig_Cycles_Accts_&amp;_Processes"/>
      <sheetName val="Sox_IS_Toolkit_2_5"/>
      <sheetName val="Ago_99"/>
      <sheetName val="DADOS"/>
      <sheetName val="INVESTMENTS REP CURR"/>
      <sheetName val="DIVESTMENTS REP CURR"/>
      <sheetName val="Plan1"/>
      <sheetName val="SETUP"/>
      <sheetName val="FROTA"/>
      <sheetName val="Cost Leadership Capex Div."/>
      <sheetName val="Cost LeadershipCapex Inv."/>
      <sheetName val="V06"/>
      <sheetName val="Y06"/>
      <sheetName val="Monthly"/>
      <sheetName val="Action"/>
      <sheetName val="dep pre"/>
      <sheetName val="ListView"/>
      <sheetName val="Hoja2"/>
      <sheetName val="600ML"/>
      <sheetName val="TargetAchievement-IB"/>
      <sheetName val="Cover"/>
      <sheetName val="Volume - Size"/>
      <sheetName val="Brazil Sovereign"/>
      <sheetName val="Planilha resultados"/>
      <sheetName val="Físico Anterior"/>
      <sheetName val="Process_&quot;Walk_Through&quot;1"/>
      <sheetName val="Flow_Chart1"/>
      <sheetName val="Control_Matrix1"/>
      <sheetName val="Self_Assessment-Old1"/>
      <sheetName val="Control_Gaps1"/>
      <sheetName val="Self_Assessment1"/>
      <sheetName val="Sheet_21"/>
      <sheetName val="Policy_&amp;_Proc1"/>
      <sheetName val="Sig_Cycles_Accts_&amp;_Processes1"/>
      <sheetName val="Sox_IS_Toolkit_2_51"/>
      <sheetName val="Ago_991"/>
      <sheetName val="PRESUPUESTO_HORAS_EXTRAS"/>
      <sheetName val="Schroder_Small_Caps"/>
      <sheetName val="SKU_INFORMATION"/>
      <sheetName val="Tabelas_Escore"/>
      <sheetName val="Set_Up"/>
      <sheetName val="dep_pre"/>
      <sheetName val="INVESTMENTS_REP_CURR"/>
      <sheetName val="DIVESTMENTS_REP_CURR"/>
      <sheetName val="Cost_Leadership_Capex_Div_"/>
      <sheetName val="Cost_LeadershipCapex_Inv_"/>
      <sheetName val="Volume_-_Size"/>
      <sheetName val="Brazil_Sovereign"/>
      <sheetName val="Planilha_resultados"/>
      <sheetName val="Físico_Anterior"/>
      <sheetName val="Process_&quot;Walk_Through&quot;2"/>
      <sheetName val="Flow_Chart2"/>
      <sheetName val="Control_Matrix2"/>
      <sheetName val="Self_Assessment-Old2"/>
      <sheetName val="Control_Gaps2"/>
      <sheetName val="Self_Assessment2"/>
      <sheetName val="Sheet_22"/>
      <sheetName val="Policy_&amp;_Proc2"/>
      <sheetName val="Sig_Cycles_Accts_&amp;_Processes2"/>
      <sheetName val="Sox_IS_Toolkit_2_52"/>
      <sheetName val="Ago_992"/>
      <sheetName val="PRESUPUESTO_HORAS_EXTRAS1"/>
      <sheetName val="Schroder_Small_Caps1"/>
      <sheetName val="SKU_INFORMATION1"/>
      <sheetName val="Tabelas_Escore1"/>
      <sheetName val="Set_Up1"/>
      <sheetName val="dep_pre1"/>
      <sheetName val="INVESTMENTS_REP_CURR1"/>
      <sheetName val="DIVESTMENTS_REP_CURR1"/>
      <sheetName val="Cost_Leadership_Capex_Div_1"/>
      <sheetName val="Cost_LeadershipCapex_Inv_1"/>
      <sheetName val="Volume_-_Size1"/>
      <sheetName val="Brazil_Sovereign1"/>
      <sheetName val="Planilha_resultados1"/>
      <sheetName val="Process_&quot;Walk_Through&quot;4"/>
      <sheetName val="Flow_Chart4"/>
      <sheetName val="Control_Matrix4"/>
      <sheetName val="Self_Assessment-Old4"/>
      <sheetName val="Control_Gaps4"/>
      <sheetName val="Self_Assessment4"/>
      <sheetName val="Sheet_24"/>
      <sheetName val="Policy_&amp;_Proc4"/>
      <sheetName val="Sig_Cycles_Accts_&amp;_Processes4"/>
      <sheetName val="Sox_IS_Toolkit_2_54"/>
      <sheetName val="Ago_994"/>
      <sheetName val="PRESUPUESTO_HORAS_EXTRAS3"/>
      <sheetName val="Schroder_Small_Caps3"/>
      <sheetName val="SKU_INFORMATION3"/>
      <sheetName val="Set_Up3"/>
      <sheetName val="Tabelas_Escore3"/>
      <sheetName val="dep_pre3"/>
      <sheetName val="INVESTMENTS_REP_CURR3"/>
      <sheetName val="DIVESTMENTS_REP_CURR3"/>
      <sheetName val="Cost_Leadership_Capex_Div_3"/>
      <sheetName val="Cost_LeadershipCapex_Inv_3"/>
      <sheetName val="Volume_-_Size3"/>
      <sheetName val="Brazil_Sovereign3"/>
      <sheetName val="Process_&quot;Walk_Through&quot;3"/>
      <sheetName val="Flow_Chart3"/>
      <sheetName val="Control_Matrix3"/>
      <sheetName val="Self_Assessment-Old3"/>
      <sheetName val="Control_Gaps3"/>
      <sheetName val="Self_Assessment3"/>
      <sheetName val="Sheet_23"/>
      <sheetName val="Policy_&amp;_Proc3"/>
      <sheetName val="Sig_Cycles_Accts_&amp;_Processes3"/>
      <sheetName val="Sox_IS_Toolkit_2_53"/>
      <sheetName val="Ago_993"/>
      <sheetName val="PRESUPUESTO_HORAS_EXTRAS2"/>
      <sheetName val="Schroder_Small_Caps2"/>
      <sheetName val="SKU_INFORMATION2"/>
      <sheetName val="Set_Up2"/>
      <sheetName val="Tabelas_Escore2"/>
      <sheetName val="dep_pre2"/>
      <sheetName val="INVESTMENTS_REP_CURR2"/>
      <sheetName val="DIVESTMENTS_REP_CURR2"/>
      <sheetName val="Cost_Leadership_Capex_Div_2"/>
      <sheetName val="Cost_LeadershipCapex_Inv_2"/>
      <sheetName val="Volume_-_Size2"/>
      <sheetName val="Brazil_Sovereign2"/>
      <sheetName val="Físico_Anterior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Set>
  </externalBook>
</externalLink>
</file>

<file path=xl/externalLinks/externalLink1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o de Ação - Escore"/>
    </sheetNames>
    <sheetDataSet>
      <sheetData sheetId="0" refreshError="1"/>
    </sheetDataSet>
  </externalBook>
</externalLink>
</file>

<file path=xl/externalLinks/externalLink1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s>
    <sheetDataSet>
      <sheetData sheetId="0" refreshError="1"/>
    </sheetDataSet>
  </externalBook>
</externalLink>
</file>

<file path=xl/externalLinks/externalLink1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s"/>
    </sheetNames>
    <sheetDataSet>
      <sheetData sheetId="0" refreshError="1"/>
    </sheetDataSet>
  </externalBook>
</externalLink>
</file>

<file path=xl/externalLinks/externalLink1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pgrade"/>
      <sheetName val="Newbuild"/>
      <sheetName val="Output"/>
      <sheetName val="IM_Data"/>
      <sheetName val="Subs vs Upgrade"/>
      <sheetName val="Constants"/>
      <sheetName val="NIUs"/>
      <sheetName val="Cautions!"/>
      <sheetName val="Rings"/>
      <sheetName val="RF &amp; SDH Ring"/>
      <sheetName val="Infastructure Required"/>
      <sheetName val="Video RINGs"/>
      <sheetName val="Switched Data RINGs"/>
      <sheetName val="VoIP Data RINGs"/>
      <sheetName val="CapEx Chart"/>
      <sheetName val="Subs by Combo Chart"/>
      <sheetName val="Database (RUR)Mar YTD"/>
      <sheetName val="A-4 JOB DATA"/>
      <sheetName val="picklists"/>
      <sheetName val="COMPS"/>
      <sheetName val="Flash Report SDC(EUR)"/>
      <sheetName val="Resultados"/>
      <sheetName val="CCR"/>
      <sheetName val="Segmento_DB"/>
      <sheetName val="&gt;&gt;Drop Downs"/>
      <sheetName val="Wgts per 000"/>
      <sheetName val="Setup"/>
      <sheetName val="MgnEnero"/>
      <sheetName val="Plan1"/>
      <sheetName val="DePara"/>
      <sheetName val="Scenarios"/>
      <sheetName val="Datos ACUM"/>
      <sheetName val="Lists"/>
      <sheetName val="Data ITW USA US$"/>
      <sheetName val="MIRINDAnar"/>
      <sheetName val="PDTpom"/>
      <sheetName val="PDTpomLight"/>
      <sheetName val="PDTton"/>
      <sheetName val="Pepsi"/>
      <sheetName val="PepsiLight"/>
      <sheetName val="7Up"/>
      <sheetName val="7UpLight"/>
      <sheetName val="A-2 COUNTRY DATA"/>
      <sheetName val="PPRAnalysis"/>
      <sheetName val="Sheet1"/>
      <sheetName val="Shipments"/>
      <sheetName val="Subs_vs_Upgrade"/>
      <sheetName val="RF_&amp;_SDH_Ring"/>
      <sheetName val="Infastructure_Required"/>
      <sheetName val="Video_RINGs"/>
      <sheetName val="Switched_Data_RINGs"/>
      <sheetName val="VoIP_Data_RINGs"/>
      <sheetName val="CapEx_Chart"/>
      <sheetName val="Subs_by_Combo_Chart"/>
      <sheetName val="Database_(RUR)Mar_YTD"/>
      <sheetName val="A-4_JOB_DATA"/>
      <sheetName val="Flash_Report_SDC(EUR)"/>
      <sheetName val="A-Prev"/>
      <sheetName val="A-SPM"/>
      <sheetName val="B-Dist"/>
      <sheetName val="B-Prev"/>
      <sheetName val="C-Dist"/>
      <sheetName val="Comisiones"/>
      <sheetName val="C-Prev"/>
      <sheetName val="A-C.Esp"/>
      <sheetName val="O.C.Oeste"/>
      <sheetName val="F-Dist"/>
      <sheetName val="F-Prev"/>
      <sheetName val="G-Dis"/>
      <sheetName val="Tabelas Escore"/>
      <sheetName val="Comentários"/>
      <sheetName val="Plano de Ação - Escore"/>
      <sheetName val="은행"/>
      <sheetName val="Chiet tinh"/>
      <sheetName val="dghn"/>
      <sheetName val="Links"/>
      <sheetName val="Lead"/>
      <sheetName val="CONVERSION"/>
    </sheetNames>
    <sheetDataSet>
      <sheetData sheetId="0"/>
      <sheetData sheetId="1"/>
      <sheetData sheetId="2"/>
      <sheetData sheetId="3"/>
      <sheetData sheetId="4"/>
      <sheetData sheetId="5" refreshError="1"/>
      <sheetData sheetId="6" refreshError="1"/>
      <sheetData sheetId="7"/>
      <sheetData sheetId="8"/>
      <sheetData sheetId="9"/>
      <sheetData sheetId="10"/>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Set>
  </externalBook>
</externalLink>
</file>

<file path=xl/externalLinks/externalLink1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1"/>
    </sheetNames>
    <sheetDataSet>
      <sheetData sheetId="0" refreshError="1"/>
    </sheetDataSet>
  </externalBook>
</externalLink>
</file>

<file path=xl/externalLinks/externalLink1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elas Escore"/>
    </sheetNames>
    <sheetDataSet>
      <sheetData sheetId="0" refreshError="1"/>
    </sheetDataSet>
  </externalBook>
</externalLink>
</file>

<file path=xl/externalLinks/externalLink1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 Up"/>
    </sheetNames>
    <sheetDataSet>
      <sheetData sheetId="0" refreshError="1"/>
    </sheetDataSet>
  </externalBook>
</externalLink>
</file>

<file path=xl/externalLinks/externalLink1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mostras"/>
      <sheetName val="AQ"/>
      <sheetName val="GA"/>
      <sheetName val="GAD"/>
      <sheetName val="ATA"/>
      <sheetName val="ATAD"/>
      <sheetName val="GB"/>
      <sheetName val="GBL"/>
      <sheetName val="LB"/>
      <sheetName val="MD"/>
      <sheetName val="PC"/>
      <sheetName val="PCTW"/>
      <sheetName val="PCTWL"/>
      <sheetName val="SEV"/>
      <sheetName val="SLA"/>
      <sheetName val="SLAD"/>
      <sheetName val="SUK"/>
      <sheetName val="SUKL"/>
      <sheetName val="TEEM"/>
      <sheetName val="GERAL"/>
      <sheetName val="Plano de ação"/>
      <sheetName val="BD"/>
      <sheetName val="AQPQRJAN04 comentado"/>
      <sheetName val="Set Up"/>
      <sheetName val="Plan1"/>
      <sheetName val="Setup"/>
      <sheetName val="Tabelas Escore"/>
      <sheetName val="Gráfico de colunas"/>
      <sheetName val="Gráfico de paret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s"/>
      <sheetName val="Menu Principal"/>
      <sheetName val="NAGUA"/>
      <sheetName val="NARCOM"/>
      <sheetName val="NCO2"/>
      <sheetName val="NCHOPP"/>
      <sheetName val="NPMIX"/>
      <sheetName val="NENELE"/>
      <sheetName val="NFRIO"/>
      <sheetName val="NGPLAS"/>
      <sheetName val="NGELO"/>
      <sheetName val="NADM"/>
      <sheetName val="NGER"/>
      <sheetName val="NINPET"/>
      <sheetName val="NJURID"/>
      <sheetName val="NLOG"/>
      <sheetName val="NMANUT"/>
      <sheetName val="NPACKCD"/>
      <sheetName val="NPACKCR"/>
      <sheetName val="NPACKRD"/>
      <sheetName val="NPACKRR"/>
      <sheetName val="NPIND"/>
      <sheetName val="NPET"/>
      <sheetName val="NPROJ"/>
      <sheetName val="NGQT"/>
      <sheetName val="NSUPR"/>
      <sheetName val="NRNAT"/>
      <sheetName val="NVAPOR"/>
      <sheetName val="NPFER"/>
      <sheetName val="Resumo"/>
      <sheetName val="Totais Pacotes"/>
      <sheetName val="PREVISÃO"/>
      <sheetName val="Diversas"/>
      <sheetName val="Controle"/>
      <sheetName val="BD"/>
      <sheetName val="Setup"/>
      <sheetName val="Input"/>
      <sheetName val="Lista_de_Feriados"/>
      <sheetName val="Menu_Principal"/>
      <sheetName val="Totais_Pacotes"/>
      <sheetName val="Fab2"/>
      <sheetName val="Fab"/>
      <sheetName val="Set Up"/>
      <sheetName val="Tabela1"/>
      <sheetName val="Tabelas Escore"/>
      <sheetName val="Dados"/>
      <sheetName val="Aplicação2"/>
      <sheetName val="9"/>
      <sheetName val="Cadastro"/>
      <sheetName val="VPO-Item Obrigatório"/>
      <sheetName val="Gráfico"/>
      <sheetName val="Plan1"/>
      <sheetName val="SAC por dia de produção"/>
      <sheetName val="Menu_Principal1"/>
      <sheetName val="Totais_Pacotes1"/>
      <sheetName val="Set_Up"/>
      <sheetName val="Sheet1"/>
      <sheetName val="Capa"/>
      <sheetName val="Proced."/>
      <sheetName val="Tabelas_Escore"/>
      <sheetName val="Auxiliar"/>
      <sheetName val="Capa Segm."/>
      <sheetName val="EBITDA Breakdown org"/>
      <sheetName val="EBITDA Perfomance"/>
      <sheetName val="EBITDA Adjust"/>
      <sheetName val="EBITDA Breakdown org (HILA)"/>
      <sheetName val="EBITDA Adjust Países"/>
      <sheetName val="EBITDA Break org IFRS"/>
      <sheetName val="Rol HL"/>
      <sheetName val="Custo HL"/>
      <sheetName val="Margem HL"/>
      <sheetName val="Físico Atual"/>
      <sheetName val="Saldo Contábil"/>
      <sheetName val="Prod_Tab"/>
      <sheetName val="Planilha resultados"/>
      <sheetName val="COMPS"/>
      <sheetName val="Menu_Principal2"/>
      <sheetName val="Totais_Pacotes2"/>
      <sheetName val="Set_Up1"/>
      <sheetName val="Tabelas_Escore1"/>
      <sheetName val="VPO-Item_Obrigatório"/>
      <sheetName val="SAC_por_dia_de_produção"/>
      <sheetName val="Proced_"/>
      <sheetName val="Capa_Segm_"/>
      <sheetName val="EBITDA_Breakdown_org"/>
      <sheetName val="EBITDA_Perfomance"/>
      <sheetName val="EBITDA_Adjust"/>
      <sheetName val="EBITDA_Breakdown_org_(HILA)"/>
      <sheetName val="EBITDA_Adjust_Países"/>
      <sheetName val="EBITDA_Break_org_IFRS"/>
      <sheetName val="Rol_HL"/>
      <sheetName val="Custo_HL"/>
      <sheetName val="Margem_HL"/>
      <sheetName val="Físico_Atual"/>
      <sheetName val="Saldo_Contábil"/>
      <sheetName val="Planilha_resultados"/>
      <sheetName val="Menu_Principal3"/>
      <sheetName val="Totais_Pacotes3"/>
      <sheetName val="Set_Up2"/>
      <sheetName val="Tabelas_Escore2"/>
      <sheetName val="VPO-Item_Obrigatório1"/>
      <sheetName val="SAC_por_dia_de_produção1"/>
      <sheetName val="Proced_1"/>
      <sheetName val="Capa_Segm_1"/>
      <sheetName val="EBITDA_Breakdown_org1"/>
      <sheetName val="EBITDA_Perfomance1"/>
      <sheetName val="EBITDA_Adjust1"/>
      <sheetName val="EBITDA_Breakdown_org_(HILA)1"/>
      <sheetName val="EBITDA_Adjust_Países1"/>
      <sheetName val="EBITDA_Break_org_IFRS1"/>
      <sheetName val="Rol_HL1"/>
      <sheetName val="Custo_HL1"/>
      <sheetName val="Margem_HL1"/>
      <sheetName val="Menu_Principal5"/>
      <sheetName val="Totais_Pacotes5"/>
      <sheetName val="Set_Up4"/>
      <sheetName val="Tabelas_Escore4"/>
      <sheetName val="VPO-Item_Obrigatório3"/>
      <sheetName val="SAC_por_dia_de_produção3"/>
      <sheetName val="Proced_3"/>
      <sheetName val="Capa_Segm_3"/>
      <sheetName val="EBITDA_Breakdown_org3"/>
      <sheetName val="EBITDA_Perfomance3"/>
      <sheetName val="EBITDA_Adjust3"/>
      <sheetName val="EBITDA_Breakdown_org_(HILA)3"/>
      <sheetName val="EBITDA_Adjust_Países3"/>
      <sheetName val="EBITDA_Break_org_IFRS3"/>
      <sheetName val="Rol_HL3"/>
      <sheetName val="Custo_HL3"/>
      <sheetName val="Margem_HL3"/>
      <sheetName val="Físico_Atual2"/>
      <sheetName val="Saldo_Contábil2"/>
      <sheetName val="Planilha_resultados2"/>
      <sheetName val="Menu_Principal4"/>
      <sheetName val="Totais_Pacotes4"/>
      <sheetName val="Set_Up3"/>
      <sheetName val="Tabelas_Escore3"/>
      <sheetName val="VPO-Item_Obrigatório2"/>
      <sheetName val="SAC_por_dia_de_produção2"/>
      <sheetName val="Proced_2"/>
      <sheetName val="Capa_Segm_2"/>
      <sheetName val="EBITDA_Breakdown_org2"/>
      <sheetName val="EBITDA_Perfomance2"/>
      <sheetName val="EBITDA_Adjust2"/>
      <sheetName val="EBITDA_Breakdown_org_(HILA)2"/>
      <sheetName val="EBITDA_Adjust_Países2"/>
      <sheetName val="EBITDA_Break_org_IFRS2"/>
      <sheetName val="Rol_HL2"/>
      <sheetName val="Custo_HL2"/>
      <sheetName val="Margem_HL2"/>
      <sheetName val="Físico_Atual1"/>
      <sheetName val="Saldo_Contábil1"/>
      <sheetName val="Planilha_resultados1"/>
      <sheetName val="Menu_Principal6"/>
      <sheetName val="Totais_Pacotes6"/>
      <sheetName val="Set_Up5"/>
      <sheetName val="Tabelas_Escore5"/>
      <sheetName val="VPO-Item_Obrigatório4"/>
      <sheetName val="SAC_por_dia_de_produção4"/>
      <sheetName val="Proced_4"/>
      <sheetName val="Capa_Segm_4"/>
      <sheetName val="EBITDA_Breakdown_org4"/>
      <sheetName val="EBITDA_Perfomance4"/>
      <sheetName val="EBITDA_Adjust4"/>
      <sheetName val="EBITDA_Breakdown_org_(HILA)4"/>
      <sheetName val="EBITDA_Adjust_Países4"/>
      <sheetName val="EBITDA_Break_org_IFRS4"/>
      <sheetName val="Rol_HL4"/>
      <sheetName val="Custo_HL4"/>
      <sheetName val="Margem_HL4"/>
      <sheetName val="Físico_Atual3"/>
      <sheetName val="Saldo_Contábil3"/>
      <sheetName val="Planilha_resultados3"/>
      <sheetName val="Menu_Principal7"/>
      <sheetName val="Totais_Pacotes7"/>
      <sheetName val="Set_Up6"/>
      <sheetName val="Tabelas_Escore6"/>
      <sheetName val="VPO-Item_Obrigatório5"/>
      <sheetName val="SAC_por_dia_de_produção5"/>
      <sheetName val="Proced_5"/>
      <sheetName val="Capa_Segm_5"/>
      <sheetName val="EBITDA_Breakdown_org5"/>
      <sheetName val="EBITDA_Perfomance5"/>
      <sheetName val="EBITDA_Adjust5"/>
      <sheetName val="EBITDA_Breakdown_org_(HILA)5"/>
      <sheetName val="EBITDA_Adjust_Países5"/>
      <sheetName val="EBITDA_Break_org_IFRS5"/>
      <sheetName val="Rol_HL5"/>
      <sheetName val="Custo_HL5"/>
      <sheetName val="Margem_HL5"/>
      <sheetName val="Menu_Principal9"/>
      <sheetName val="Totais_Pacotes9"/>
      <sheetName val="Set_Up8"/>
      <sheetName val="Tabelas_Escore8"/>
      <sheetName val="VPO-Item_Obrigatório7"/>
      <sheetName val="SAC_por_dia_de_produção7"/>
      <sheetName val="Proced_7"/>
      <sheetName val="Capa_Segm_7"/>
      <sheetName val="EBITDA_Breakdown_org7"/>
      <sheetName val="EBITDA_Perfomance7"/>
      <sheetName val="EBITDA_Adjust7"/>
      <sheetName val="EBITDA_Breakdown_org_(HILA)7"/>
      <sheetName val="EBITDA_Adjust_Países7"/>
      <sheetName val="EBITDA_Break_org_IFRS7"/>
      <sheetName val="Rol_HL7"/>
      <sheetName val="Custo_HL7"/>
      <sheetName val="Margem_HL7"/>
      <sheetName val="Menu_Principal8"/>
      <sheetName val="Totais_Pacotes8"/>
      <sheetName val="Set_Up7"/>
      <sheetName val="Tabelas_Escore7"/>
      <sheetName val="VPO-Item_Obrigatório6"/>
      <sheetName val="SAC_por_dia_de_produção6"/>
      <sheetName val="Proced_6"/>
      <sheetName val="Capa_Segm_6"/>
      <sheetName val="EBITDA_Breakdown_org6"/>
      <sheetName val="EBITDA_Perfomance6"/>
      <sheetName val="EBITDA_Adjust6"/>
      <sheetName val="EBITDA_Breakdown_org_(HILA)6"/>
      <sheetName val="EBITDA_Adjust_Países6"/>
      <sheetName val="EBITDA_Break_org_IFRS6"/>
      <sheetName val="Rol_HL6"/>
      <sheetName val="Custo_HL6"/>
      <sheetName val="Margem_HL6"/>
      <sheetName val="Menu_Principal10"/>
      <sheetName val="Totais_Pacotes10"/>
      <sheetName val="Set_Up9"/>
      <sheetName val="Tabelas_Escore9"/>
      <sheetName val="VPO-Item_Obrigatório8"/>
      <sheetName val="SAC_por_dia_de_produção8"/>
      <sheetName val="Proced_8"/>
      <sheetName val="Capa_Segm_8"/>
      <sheetName val="EBITDA_Breakdown_org8"/>
      <sheetName val="EBITDA_Perfomance8"/>
      <sheetName val="EBITDA_Adjust8"/>
      <sheetName val="EBITDA_Breakdown_org_(HILA)8"/>
      <sheetName val="EBITDA_Adjust_Países8"/>
      <sheetName val="EBITDA_Break_org_IFRS8"/>
      <sheetName val="Rol_HL8"/>
      <sheetName val="Custo_HL8"/>
      <sheetName val="Margem_HL8"/>
      <sheetName val="Menu_Principal12"/>
      <sheetName val="Totais_Pacotes12"/>
      <sheetName val="Set_Up11"/>
      <sheetName val="Tabelas_Escore11"/>
      <sheetName val="VPO-Item_Obrigatório10"/>
      <sheetName val="SAC_por_dia_de_produção10"/>
      <sheetName val="Proced_10"/>
      <sheetName val="Capa_Segm_10"/>
      <sheetName val="EBITDA_Breakdown_org10"/>
      <sheetName val="EBITDA_Perfomance10"/>
      <sheetName val="EBITDA_Adjust10"/>
      <sheetName val="EBITDA_Breakdown_org_(HILA)10"/>
      <sheetName val="EBITDA_Adjust_Países10"/>
      <sheetName val="EBITDA_Break_org_IFRS10"/>
      <sheetName val="Rol_HL10"/>
      <sheetName val="Custo_HL10"/>
      <sheetName val="Margem_HL10"/>
      <sheetName val="Menu_Principal11"/>
      <sheetName val="Totais_Pacotes11"/>
      <sheetName val="Set_Up10"/>
      <sheetName val="Tabelas_Escore10"/>
      <sheetName val="VPO-Item_Obrigatório9"/>
      <sheetName val="SAC_por_dia_de_produção9"/>
      <sheetName val="Proced_9"/>
      <sheetName val="Capa_Segm_9"/>
      <sheetName val="EBITDA_Breakdown_org9"/>
      <sheetName val="EBITDA_Perfomance9"/>
      <sheetName val="EBITDA_Adjust9"/>
      <sheetName val="EBITDA_Breakdown_org_(HILA)9"/>
      <sheetName val="EBITDA_Adjust_Países9"/>
      <sheetName val="EBITDA_Break_org_IFRS9"/>
      <sheetName val="Rol_HL9"/>
      <sheetName val="Custo_HL9"/>
      <sheetName val="Margem_HL9"/>
      <sheetName val="Menu_Principal13"/>
      <sheetName val="Totais_Pacotes13"/>
      <sheetName val="Set_Up12"/>
      <sheetName val="Tabelas_Escore12"/>
      <sheetName val="VPO-Item_Obrigatório11"/>
      <sheetName val="SAC_por_dia_de_produção11"/>
      <sheetName val="Proced_11"/>
      <sheetName val="Capa_Segm_11"/>
      <sheetName val="EBITDA_Breakdown_org11"/>
      <sheetName val="EBITDA_Perfomance11"/>
      <sheetName val="EBITDA_Adjust11"/>
      <sheetName val="EBITDA_Breakdown_org_(HILA)11"/>
      <sheetName val="EBITDA_Adjust_Países11"/>
      <sheetName val="EBITDA_Break_org_IFRS11"/>
      <sheetName val="Rol_HL11"/>
      <sheetName val="Custo_HL11"/>
      <sheetName val="Margem_HL1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Set>
  </externalBook>
</externalLink>
</file>

<file path=xl/externalLinks/externalLink1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Inbev Agenda"/>
      <sheetName val="Regions Agenda"/>
      <sheetName val="Trend"/>
      <sheetName val="Top 6"/>
      <sheetName val="Top_6_Fin_Imp"/>
      <sheetName val="Volumes"/>
      <sheetName val="TTP"/>
      <sheetName val="FTE"/>
      <sheetName val="Accident"/>
      <sheetName val="Acc sev"/>
      <sheetName val="Acc freq"/>
      <sheetName val="GLY"/>
      <sheetName val="OEE"/>
      <sheetName val="Extr losses"/>
      <sheetName val="Pack Extr losses"/>
      <sheetName val="Can losses"/>
      <sheetName val="Ret losses"/>
      <sheetName val="OW losses"/>
      <sheetName val="Heat"/>
      <sheetName val="Elec"/>
      <sheetName val="Water"/>
      <sheetName val="CO2"/>
      <sheetName val="Physchem"/>
      <sheetName val="Micro"/>
      <sheetName val="Pack"/>
      <sheetName val="Quality"/>
      <sheetName val="Complaints"/>
      <sheetName val="1st tier Volumes"/>
      <sheetName val="Plant Network FTE"/>
      <sheetName val="Plant Network Prod"/>
      <sheetName val="1st tier inventory days"/>
      <sheetName val="1st tier DP"/>
      <sheetName val="Unit Prices"/>
      <sheetName val="Constants"/>
      <sheetName val="NIU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 sheetId="35" refreshError="1"/>
    </sheetDataSet>
  </externalBook>
</externalLink>
</file>

<file path=xl/externalLinks/externalLink1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Log"/>
      <sheetName val="Package"/>
      <sheetName val="Entity"/>
      <sheetName val="Specific"/>
      <sheetName val="Local FACAs"/>
      <sheetName val="Causes summary"/>
      <sheetName val="R &amp; O"/>
      <sheetName val="YTD &amp; YE"/>
      <sheetName val="Zone FACA"/>
      <sheetName val="People"/>
      <sheetName val="Lists"/>
      <sheetName val="2009Le vs 2010 BUDGET"/>
      <sheetName val="VOLUMES"/>
      <sheetName val="2009 BUDGET vs 2010 BUDGET"/>
      <sheetName val="2009 BUDGET vs 2009 LE"/>
      <sheetName val="Byproducts"/>
      <sheetName val="SCFD 09v10"/>
      <sheetName val="SCFD 09vLE"/>
      <sheetName val="SCFD LEv10"/>
      <sheetName val="VPO Slide"/>
      <sheetName val="So What B9 v LE"/>
      <sheetName val="So What B9 v B10"/>
      <sheetName val="So What LE v B10"/>
      <sheetName val="VIC per category B09 v B10"/>
      <sheetName val="RETRO Gent"/>
      <sheetName val="Supporting Data"/>
      <sheetName val="Define"/>
      <sheetName val="ZoneCountryPlant"/>
      <sheetName val="Atlantic"/>
      <sheetName val="BCR"/>
      <sheetName val="Ontario"/>
      <sheetName val="Prairies"/>
      <sheetName val="Quebec"/>
      <sheetName val="2006 Current Month Actuals"/>
      <sheetName val="Tabelas Escore"/>
      <sheetName val="CEARA"/>
      <sheetName val="Variables"/>
      <sheetName val="Soc 30"/>
      <sheetName val="Soc 68"/>
      <sheetName val="BD BagPV"/>
      <sheetName val="Others"/>
      <sheetName val="Case"/>
      <sheetName val="SumVal"/>
      <sheetName val="Engagement"/>
      <sheetName val="Hay"/>
      <sheetName val="Local_FACAs"/>
      <sheetName val="Causes_summary"/>
      <sheetName val="R_&amp;_O"/>
      <sheetName val="YTD_&amp;_YE"/>
      <sheetName val="Zone_FACA"/>
      <sheetName val="2009Le_vs_2010_BUDGET"/>
      <sheetName val="2009_BUDGET_vs_2010_BUDGET"/>
      <sheetName val="2009_BUDGET_vs_2009_LE"/>
      <sheetName val="SCFD_09v10"/>
      <sheetName val="SCFD_09vLE"/>
      <sheetName val="SCFD_LEv10"/>
      <sheetName val="VPO_Slide"/>
      <sheetName val="So_What_B9_v_LE"/>
      <sheetName val="So_What_B9_v_B10"/>
      <sheetName val="So_What_LE_v_B10"/>
      <sheetName val="VIC_per_category_B09_v_B10"/>
      <sheetName val="RETRO_Gent"/>
      <sheetName val="Supporting_Data"/>
      <sheetName val="Soc_30"/>
      <sheetName val="Soc_68"/>
      <sheetName val="Empresas"/>
      <sheetName val="Instructions"/>
      <sheetName val="Summary"/>
      <sheetName val="Resultado"/>
      <sheetName val="MMR"/>
      <sheetName val="Other notes"/>
      <sheetName val="Constants"/>
      <sheetName val="NIUs"/>
      <sheetName val="TEMP"/>
      <sheetName val="Gauge"/>
      <sheetName val="Conversion Rates"/>
      <sheetName val="Cognos Lines"/>
      <sheetName val="Sheet2"/>
      <sheetName val="ANS-Ap_Result_2003"/>
      <sheetName val="Qui"/>
      <sheetName val="Ingreso de Datos"/>
      <sheetName val="Entidade"/>
      <sheetName val="NBZ"/>
      <sheetName val="VBZ"/>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externalLinks/externalLink2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DASTRO"/>
      <sheetName val="Itens Verificação"/>
      <sheetName val="CEARA"/>
      <sheetName val="2"/>
      <sheetName val="Como Estamos"/>
      <sheetName val="Lists"/>
      <sheetName val="Overview"/>
      <sheetName val="GR CDD Salvador"/>
      <sheetName val="RETRO Gent"/>
      <sheetName val="Tabelas Escore"/>
      <sheetName val="Plan3"/>
      <sheetName val="BD BagPV"/>
      <sheetName val="Itens_Verificação"/>
      <sheetName val="Parameters"/>
      <sheetName val="Como_Estamos"/>
      <sheetName val="GR_CDD_Salvador"/>
      <sheetName val="RETRO_Gent"/>
      <sheetName val="Tabelas_Escore"/>
      <sheetName val="BD_BagPV"/>
      <sheetName val="BASE"/>
      <sheetName val="Monitoring - LE Analysis"/>
      <sheetName val="Monitoring - YTD Analysis"/>
      <sheetName val="Monitoring - Act.Value Analysis"/>
      <sheetName val="Tabs"/>
      <sheetName val="lista_fabricas"/>
      <sheetName val="BD"/>
      <sheetName val="Set Up"/>
      <sheetName val="Listas"/>
      <sheetName val="Instructions"/>
      <sheetName val="Summary"/>
      <sheetName val="Pilares"/>
      <sheetName val="Lista_de_Feriados"/>
      <sheetName val="TEMP"/>
      <sheetName val="BSC Productivity"/>
      <sheetName val="Apoio"/>
      <sheetName val="AUX"/>
      <sheetName val="Master"/>
      <sheetName val="Itens_Verificação1"/>
      <sheetName val="Como_Estamos1"/>
      <sheetName val="GR_CDD_Salvador1"/>
      <sheetName val="RETRO_Gent1"/>
      <sheetName val="Tabelas_Escore1"/>
      <sheetName val="BD_BagPV1"/>
      <sheetName val="Set_Up"/>
      <sheetName val="Monitoring_-_LE_Analysis"/>
      <sheetName val="Monitoring_-_YTD_Analysis"/>
      <sheetName val="Monitoring_-_Act_Value_Analysis"/>
      <sheetName val="BSC_Productivity"/>
      <sheetName val="Itens_Verificação2"/>
      <sheetName val="Como_Estamos2"/>
      <sheetName val="GR_CDD_Salvador2"/>
      <sheetName val="RETRO_Gent2"/>
      <sheetName val="Tabelas_Escore2"/>
      <sheetName val="Set_Up1"/>
      <sheetName val="BD_BagPV2"/>
      <sheetName val="Monitoring_-_LE_Analysis1"/>
      <sheetName val="Monitoring_-_YTD_Analysis1"/>
      <sheetName val="Monitoring_-_Act_Value_Analysi1"/>
      <sheetName val="BSC_Productivity1"/>
      <sheetName val="MATRIZ"/>
      <sheetName val="600ML"/>
      <sheetName val="Itens_Verificação3"/>
      <sheetName val="Constants"/>
      <sheetName val="NIUs"/>
      <sheetName val="Sheet1"/>
      <sheetName val="Plan1"/>
      <sheetName val="MODELO"/>
      <sheetName val="Itens_Verificação4"/>
      <sheetName val="GR_CDD_Salvador3"/>
      <sheetName val="Como_Estamos3"/>
      <sheetName val="RETRO_Gent3"/>
      <sheetName val="BD_BagPV3"/>
      <sheetName val="Tabelas_Escore3"/>
      <sheetName val="Itens_Verificação5"/>
      <sheetName val="GR_CDD_Salvador4"/>
      <sheetName val="Como_Estamos4"/>
      <sheetName val="RETRO_Gent4"/>
      <sheetName val="Tabelas_Escore4"/>
      <sheetName val="BD_BagPV4"/>
      <sheetName val="Itens_Verificação6"/>
      <sheetName val="GR_CDD_Salvador5"/>
      <sheetName val="Como_Estamos5"/>
      <sheetName val="RETRO_Gent5"/>
      <sheetName val="Tabelas_Escore5"/>
      <sheetName val="BD_BagPV5"/>
      <sheetName val="BSC_Productivity2"/>
      <sheetName val="Monitoring_-_LE_Analysis2"/>
      <sheetName val="Monitoring_-_YTD_Analysis2"/>
      <sheetName val="Monitoring_-_Act_Value_Analysi2"/>
      <sheetName val="7 Bars"/>
      <sheetName val="Set_Up3"/>
      <sheetName val="Monitoring_-_LE_Analysis3"/>
      <sheetName val="Monitoring_-_YTD_Analysis3"/>
      <sheetName val="Monitoring_-_Act_Value_Analysi3"/>
      <sheetName val="BSC_Productivity3"/>
      <sheetName val="Set_Up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 sheetId="61" refreshError="1"/>
      <sheetData sheetId="62" refreshError="1"/>
      <sheetData sheetId="63" refreshError="1"/>
      <sheetData sheetId="64" refreshError="1"/>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refreshError="1"/>
      <sheetData sheetId="88" refreshError="1"/>
      <sheetData sheetId="89" refreshError="1"/>
      <sheetData sheetId="90"/>
      <sheetData sheetId="91"/>
      <sheetData sheetId="92"/>
      <sheetData sheetId="93"/>
      <sheetData sheetId="94"/>
      <sheetData sheetId="95"/>
    </sheetDataSet>
  </externalBook>
</externalLink>
</file>

<file path=xl/externalLinks/externalLink2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genda"/>
      <sheetName val="Minuta"/>
      <sheetName val=" LMT"/>
      <sheetName val="Hoja3"/>
      <sheetName val="TABLAS"/>
      <sheetName val="Listado"/>
      <sheetName val="LISTAS"/>
      <sheetName val="Hoja1"/>
      <sheetName val="listas 1 "/>
      <sheetName val="LISTA"/>
      <sheetName val="Pyramid questions"/>
      <sheetName val="CADASTRO"/>
      <sheetName val="Seguimiento"/>
      <sheetName val="Sheet1"/>
      <sheetName val="20-may-08"/>
      <sheetName val="_LMT"/>
      <sheetName val="Pyramid_questions"/>
      <sheetName val="listas_1_"/>
    </sheet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sheetDataSet>
  </externalBook>
</externalLink>
</file>

<file path=xl/externalLinks/externalLink2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eekly  Pillar Review"/>
      <sheetName val="20-may-08"/>
      <sheetName val="27-may-08"/>
    </sheetNames>
    <sheetDataSet>
      <sheetData sheetId="0" refreshError="1"/>
      <sheetData sheetId="1" refreshError="1"/>
      <sheetData sheetId="2" refreshError="1"/>
    </sheetDataSet>
  </externalBook>
</externalLink>
</file>

<file path=xl/externalLinks/externalLink2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RETRIZ"/>
      <sheetName val="Ishikawa - RAB"/>
    </sheetNames>
    <definedNames>
      <definedName name="Macro2"/>
      <definedName name="Macro3"/>
      <definedName name="Macro4" sheetId="1"/>
    </definedNames>
    <sheetDataSet>
      <sheetData sheetId="0" refreshError="1"/>
      <sheetData sheetId="1" refreshError="1"/>
    </sheetDataSet>
  </externalBook>
</externalLink>
</file>

<file path=xl/externalLinks/externalLink2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of Contents"/>
      <sheetName val="SK - Check List - Overview"/>
      <sheetName val="September"/>
      <sheetName val="TOP 20"/>
      <sheetName val="AUG TRACKING"/>
      <sheetName val="Routine Management"/>
      <sheetName val="Monthly Meeting Tracking"/>
      <sheetName val="CONTROL ITEMS - BSS"/>
      <sheetName val="CONTROL ITEMS - ATR"/>
      <sheetName val="CONTROL ITEMS - PBS"/>
      <sheetName val="CONTROL ITEMS - P2P"/>
      <sheetName val="CONTROL ITEMS - OTC"/>
      <sheetName val="CONTROL ITEMS - LOG"/>
      <sheetName val="CONTROL ITEMS - CC"/>
      <sheetName val="SLA"/>
      <sheetName val="LE Summary"/>
      <sheetName val="BSS"/>
      <sheetName val="Targets - PBS"/>
      <sheetName val="Targets - ATR"/>
      <sheetName val="Targets - PPM"/>
      <sheetName val="AP Dashboard"/>
      <sheetName val="AP Action Log"/>
      <sheetName val="AR Dashboard"/>
      <sheetName val="AR Action Log"/>
      <sheetName val="Payroll "/>
      <sheetName val="LE Nov Summary"/>
      <sheetName val="US Chargebacks"/>
      <sheetName val="BSS Summary"/>
      <sheetName val="Action Log"/>
      <sheetName val="BSS Book"/>
      <sheetName val="Employee Targets Sharp LF"/>
      <sheetName val="Sheet1"/>
      <sheetName val="Plan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 sheetId="30" refreshError="1"/>
      <sheetData sheetId="31" refreshError="1"/>
      <sheetData sheetId="32" refreshError="1"/>
    </sheetDataSet>
  </externalBook>
</externalLink>
</file>

<file path=xl/externalLinks/externalLink2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nitoring - Act.Value Analysis"/>
      <sheetName val="Monitoring - YTD Analysis"/>
      <sheetName val="Monitoring - LE Analysis"/>
      <sheetName val="Targets YTD - SCE"/>
      <sheetName val="Targets - PBS"/>
      <sheetName val="Dalia 2007 target monitioring x"/>
    </sheetNames>
    <sheetDataSet>
      <sheetData sheetId="0"/>
      <sheetData sheetId="1"/>
      <sheetData sheetId="2"/>
      <sheetData sheetId="3" refreshError="1"/>
      <sheetData sheetId="4" refreshError="1"/>
      <sheetData sheetId="5" refreshError="1"/>
    </sheetDataSet>
  </externalBook>
</externalLink>
</file>

<file path=xl/externalLinks/externalLink2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solidado"/>
      <sheetName val="Dados_Dev"/>
      <sheetName val="Cxs_Int"/>
      <sheetName val="Parametros"/>
      <sheetName val="Passo a Passo"/>
      <sheetName val="SWOT_So What"/>
      <sheetName val="Priorização"/>
      <sheetName val="matriz de correlação"/>
      <sheetName val="IC ou  Projetos"/>
      <sheetName val="Monitoring - LE Analysis"/>
      <sheetName val="Monitoring - YTD Analysis"/>
      <sheetName val="Monitoring - Act.Value Analysis"/>
      <sheetName val="Dev Motivo Acumulado - MAIO"/>
      <sheetName val="Stalni i ugovorci"/>
      <sheetName val="BD BagPV"/>
      <sheetName val="Transaction"/>
      <sheetName val="Components"/>
      <sheetName val="Consolidated"/>
      <sheetName val="Sources&amp;Uses"/>
      <sheetName val="List"/>
      <sheetName val="CADASTRO"/>
      <sheetName val="Resumen Costo"/>
      <sheetName val="Plan3"/>
      <sheetName val="INVOICE.XLS"/>
      <sheetName val="Monitoring - PCS Analysis"/>
      <sheetName val="Instructivo"/>
      <sheetName val="Targets YTD - SCE"/>
      <sheetName val="Employee Targets Sharp LF"/>
      <sheetName val="TMEF - TMR 131"/>
      <sheetName val="Hoja3"/>
      <sheetName val="TMEF - TMR 151"/>
      <sheetName val="#¡REF"/>
      <sheetName val="AmBev"/>
      <sheetName val="Inv-Gobierno"/>
      <sheetName val="Passo_a_Passo"/>
      <sheetName val="SWOT_So_What"/>
      <sheetName val="matriz_de_correlação"/>
      <sheetName val="IC_ou__Projetos"/>
      <sheetName val="Monitoring_-_LE_Analysis"/>
      <sheetName val="Monitoring_-_YTD_Analysis"/>
      <sheetName val="Monitoring_-_Act_Value_Analysis"/>
      <sheetName val="Dev_Motivo_Acumulado_-_MAIO"/>
      <sheetName val="Stalni_i_ugovorci"/>
      <sheetName val="BD_BagPV"/>
      <sheetName val="Resumen_Costo"/>
      <sheetName val="INVOICE_XLS"/>
      <sheetName val="Monitoring_-_PCS_Analysis"/>
      <sheetName val="Targets_YTD_-_SCE"/>
      <sheetName val="Plan1"/>
      <sheetName val="Base_Graf"/>
      <sheetName val="Árvore_3v"/>
      <sheetName val="Targets - PBS"/>
      <sheetName val="Critérios"/>
      <sheetName val="VOLUME"/>
      <sheetName val="AUX"/>
      <sheetName val="Pilares"/>
      <sheetName val="Menu"/>
      <sheetName val="Assumptions"/>
      <sheetName val="Ishikawa - RAB"/>
      <sheetName val="Dados 2007"/>
      <sheetName val="MASK"/>
      <sheetName val="BD_DADOS"/>
      <sheetName val="Passo_a_Passo1"/>
      <sheetName val="SWOT_So_What1"/>
      <sheetName val="matriz_de_correlação1"/>
      <sheetName val="IC_ou__Projetos1"/>
      <sheetName val="Stalni_i_ugovorci1"/>
      <sheetName val="Monitoring_-_LE_Analysis1"/>
      <sheetName val="Monitoring_-_YTD_Analysis1"/>
      <sheetName val="Monitoring_-_Act_Value_Analysi1"/>
      <sheetName val="Dev_Motivo_Acumulado_-_MAIO1"/>
      <sheetName val="BD_BagPV1"/>
      <sheetName val="Targets_YTD_-_SCE1"/>
      <sheetName val="Resumen_Costo1"/>
      <sheetName val="INVOICE_XLS1"/>
      <sheetName val="Monitoring_-_PCS_Analysis1"/>
      <sheetName val="Employee_Targets_Sharp_LF"/>
      <sheetName val="TMEF_-_TMR_131"/>
      <sheetName val="TMEF_-_TMR_151"/>
      <sheetName val="Targets_-_PBS"/>
      <sheetName val="Ishikawa_-_RAB"/>
      <sheetName val="Dados_2007"/>
      <sheetName val="Passo_a_Passo2"/>
      <sheetName val="SWOT_So_What2"/>
      <sheetName val="matriz_de_correlação2"/>
      <sheetName val="IC_ou__Projetos2"/>
      <sheetName val="Stalni_i_ugovorci2"/>
      <sheetName val="Monitoring_-_LE_Analysis2"/>
      <sheetName val="Monitoring_-_YTD_Analysis2"/>
      <sheetName val="Monitoring_-_Act_Value_Analysi2"/>
      <sheetName val="Dev_Motivo_Acumulado_-_MAIO2"/>
      <sheetName val="BD_BagPV2"/>
      <sheetName val="Targets_YTD_-_SCE2"/>
      <sheetName val="Resumen_Costo2"/>
      <sheetName val="INVOICE_XLS2"/>
      <sheetName val="Monitoring_-_PCS_Analysis2"/>
      <sheetName val="Employee_Targets_Sharp_LF1"/>
      <sheetName val="TMEF_-_TMR_1311"/>
      <sheetName val="TMEF_-_TMR_1511"/>
      <sheetName val="Targets_-_PBS1"/>
      <sheetName val="Ishikawa_-_RAB1"/>
      <sheetName val="Dados_20071"/>
      <sheetName val="BASE DADOS"/>
      <sheetName val="Comparativo JV"/>
      <sheetName val="Controls"/>
      <sheetName val="Comparativo_JV"/>
      <sheetName val="Employee_Targets_Sharp_LF2"/>
      <sheetName val="Comparativo_JV1"/>
      <sheetName val="Ago 99"/>
      <sheetName val="Lists"/>
      <sheetName val="R.C.O. NARANJO"/>
      <sheetName val="CONSUMO DE BUNKER DIARIO"/>
      <sheetName val="SETUP"/>
      <sheetName val="sispecabr99"/>
      <sheetName val="ENTITIES"/>
      <sheetName val="Dev_Motivo_Acumulado_-_MAIO3"/>
      <sheetName val="Employee_Targets_Sharp_LF3"/>
      <sheetName val="Comparativo_JV2"/>
      <sheetName val="Ago_99"/>
      <sheetName val="R_C_O__NARANJO"/>
      <sheetName val="BASE_DADOS"/>
      <sheetName val="CONSUMO_DE_BUNKER_DIARIO"/>
      <sheetName val="Passo_a_Passo3"/>
      <sheetName val="SWOT_So_What3"/>
      <sheetName val="matriz_de_correlação3"/>
      <sheetName val="IC_ou__Projetos3"/>
      <sheetName val="Monitoring_-_LE_Analysis3"/>
      <sheetName val="Monitoring_-_YTD_Analysis3"/>
      <sheetName val="Monitoring_-_Act_Value_Analysi3"/>
      <sheetName val="Dev_Motivo_Acumulado_-_MAIO4"/>
      <sheetName val="Stalni_i_ugovorci3"/>
      <sheetName val="BD_BagPV3"/>
      <sheetName val="Resumen_Costo3"/>
      <sheetName val="INVOICE_XLS3"/>
      <sheetName val="Monitoring_-_PCS_Analysis3"/>
      <sheetName val="Employee_Targets_Sharp_LF4"/>
      <sheetName val="Comparativo_JV3"/>
      <sheetName val="Ago_991"/>
      <sheetName val="R_C_O__NARANJO1"/>
      <sheetName val="BASE_DADOS1"/>
      <sheetName val="CONSUMO_DE_BUNKER_DIARIO1"/>
      <sheetName val="Passo_a_Passo4"/>
      <sheetName val="SWOT_So_What4"/>
      <sheetName val="matriz_de_correlação4"/>
      <sheetName val="IC_ou__Projetos4"/>
      <sheetName val="Monitoring_-_LE_Analysis4"/>
      <sheetName val="Monitoring_-_YTD_Analysis4"/>
      <sheetName val="Monitoring_-_Act_Value_Analysi4"/>
      <sheetName val="Dev_Motivo_Acumulado_-_MAIO5"/>
      <sheetName val="Stalni_i_ugovorci4"/>
      <sheetName val="BD_BagPV4"/>
      <sheetName val="Resumen_Costo4"/>
      <sheetName val="INVOICE_XLS4"/>
      <sheetName val="Monitoring_-_PCS_Analysis4"/>
      <sheetName val="Employee_Targets_Sharp_LF5"/>
      <sheetName val="Comparativo_JV4"/>
      <sheetName val="Ago_992"/>
      <sheetName val="Targets_-_PBS2"/>
      <sheetName val="R_C_O__NARANJO2"/>
      <sheetName val="Targets_YTD_-_SCE3"/>
      <sheetName val="TMEF_-_TMR_1312"/>
      <sheetName val="TMEF_-_TMR_1512"/>
      <sheetName val="Dados_20072"/>
      <sheetName val="BASE_DADOS2"/>
      <sheetName val="Ishikawa_-_RAB2"/>
      <sheetName val="CONSUMO_DE_BUNKER_DIARIO2"/>
      <sheetName val="Conciliacion"/>
      <sheetName val="CtaT"/>
      <sheetName val="Criterios"/>
      <sheetName val="Sheet2"/>
      <sheetName val="Targets_YTD_-_SCE4"/>
      <sheetName val="TMEF_-_TMR_1313"/>
      <sheetName val="TMEF_-_TMR_1513"/>
      <sheetName val="Targets_-_PBS3"/>
      <sheetName val="Ishikawa_-_RAB3"/>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refreshError="1"/>
      <sheetData sheetId="167" refreshError="1"/>
      <sheetData sheetId="168" refreshError="1"/>
      <sheetData sheetId="169" refreshError="1"/>
      <sheetData sheetId="170"/>
      <sheetData sheetId="171"/>
      <sheetData sheetId="172"/>
      <sheetData sheetId="173"/>
      <sheetData sheetId="174"/>
    </sheetDataSet>
  </externalBook>
</externalLink>
</file>

<file path=xl/externalLinks/externalLink2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TPRIMA"/>
      <sheetName val="#REF"/>
      <sheetName val="Listas"/>
      <sheetName val="Plan1"/>
      <sheetName val="Tabs"/>
      <sheetName val="Generacion"/>
      <sheetName val="Dados_Dev"/>
      <sheetName val="Cxs_Int"/>
      <sheetName val="Relatorio"/>
      <sheetName val="Others"/>
      <sheetName val="Gráfico sequencial"/>
      <sheetName val="Ishikawa - RAB"/>
      <sheetName val="CARPETA HOJA 1"/>
      <sheetName val="Principal"/>
      <sheetName val="List"/>
      <sheetName val="Employee Targets Sharp LF"/>
      <sheetName val="Set Up"/>
      <sheetName val="Lists"/>
      <sheetName val="은행"/>
      <sheetName val="Hop Throw Brewhouse"/>
      <sheetName val="Parameters"/>
      <sheetName val="VPO CEBRASA"/>
      <sheetName val="AmBev"/>
      <sheetName val="Monitoring - LE Analysis"/>
      <sheetName val="Monitoring - YTD Analysis"/>
      <sheetName val="Monitoring - Act.Value Analysis"/>
      <sheetName val="Tabelas"/>
      <sheetName val="Plan2"/>
      <sheetName val="Constantes"/>
      <sheetName val="INVESTMENTS REP CURR"/>
      <sheetName val="DIVESTMENTS REP CURR"/>
      <sheetName val="Projects list"/>
      <sheetName val="Stalni i ugovorci"/>
      <sheetName val="Planilha resultados"/>
      <sheetName val="MATPRIMA.XLS"/>
      <sheetName val="Hoja1"/>
      <sheetName val="Tab"/>
      <sheetName val="inputs"/>
      <sheetName val="Un-mapped account"/>
      <sheetName val="Data ITW USA US$"/>
      <sheetName val="Monitoring - PCS Analysis"/>
      <sheetName val="4 - PERDAS OK"/>
      <sheetName val="Paygrade"/>
      <sheetName val="Sig Cycles_Accts &amp; Processes"/>
      <sheetName val="Tables"/>
      <sheetName val="Feriados"/>
      <sheetName val="Production REP CURR"/>
      <sheetName val="#REF!"/>
      <sheetName val="action log"/>
      <sheetName val="AL来源"/>
      <sheetName val="包装"/>
      <sheetName val="BD"/>
      <sheetName val="Sistema"/>
      <sheetName val="ANALISE"/>
      <sheetName val="Curva do índice"/>
      <sheetName val="CADASTRO"/>
      <sheetName val="Global Assumptions"/>
      <sheetName val="phrases"/>
      <sheetName val="Operações de Swap"/>
      <sheetName val="DATOS"/>
      <sheetName val="CLOSED"/>
      <sheetName val="\\localhost\A\CERVEJA\GIPF\CERV"/>
      <sheetName val="DePara"/>
      <sheetName val="Lab Microb"/>
      <sheetName val="Instructivo"/>
      <sheetName val="16703"/>
      <sheetName val="16704"/>
      <sheetName val="16700"/>
      <sheetName val="16701"/>
      <sheetName val="Management"/>
      <sheetName val="__localhost_A_CERVEJA_GIPF_CERV"/>
      <sheetName val="Macro1"/>
      <sheetName val="Market - FSA"/>
      <sheetName val="Streamliner - Spend"/>
      <sheetName val="Metas 2001"/>
      <sheetName val="marques"/>
      <sheetName val="Pivots"/>
      <sheetName val="Resumen Costo"/>
      <sheetName val="Aug06"/>
      <sheetName val="O50 - Current tax provision"/>
      <sheetName val="4. NWABC"/>
      <sheetName val="Dropdownlists"/>
      <sheetName val="Menu"/>
      <sheetName val="BAM Focus Brands"/>
      <sheetName val="Ranges"/>
      <sheetName val="Overview"/>
      <sheetName val="20-may-08"/>
      <sheetName val="#¡REF"/>
      <sheetName val="21420300"/>
      <sheetName val="R.C.O. NARANJO"/>
      <sheetName val="Targets - PBS"/>
      <sheetName val="Plan3"/>
      <sheetName val="Meta"/>
      <sheetName val="Suporte"/>
      <sheetName val="NO BORRAR"/>
      <sheetName val="FRA"/>
      <sheetName val="COUPOM"/>
      <sheetName val="Gráfico_sequencial"/>
      <sheetName val="Ishikawa_-_RAB"/>
      <sheetName val="CARPETA_HOJA_1"/>
      <sheetName val="Employee_Targets_Sharp_LF"/>
      <sheetName val="Set_Up"/>
      <sheetName val="Hop_Throw_Brewhouse"/>
      <sheetName val="VPO_CEBRASA"/>
      <sheetName val="Monitoring_-_LE_Analysis"/>
      <sheetName val="Monitoring_-_YTD_Analysis"/>
      <sheetName val="Monitoring_-_Act_Value_Analysis"/>
      <sheetName val="Planilha_resultados"/>
      <sheetName val="INVESTMENTS_REP_CURR"/>
      <sheetName val="DIVESTMENTS_REP_CURR"/>
      <sheetName val="Projects_list"/>
      <sheetName val="Stalni_i_ugovorci"/>
      <sheetName val="MATPRIMA_XLS"/>
      <sheetName val="Un-mapped_account"/>
      <sheetName val="Data_ITW_USA_US$"/>
      <sheetName val="Monitoring_-_PCS_Analysis"/>
      <sheetName val="4_-_PERDAS_OK"/>
      <sheetName val="Sig_Cycles_Accts_&amp;_Processes"/>
      <sheetName val="Production_REP_CURR"/>
      <sheetName val="action_log"/>
      <sheetName val="Global_Assumptions"/>
      <sheetName val="Curva_do_índice"/>
      <sheetName val="Operações_de_Swap"/>
      <sheetName val="Lab_Microb"/>
      <sheetName val="Market_-_FSA"/>
      <sheetName val="Streamliner_-_Spend"/>
      <sheetName val="Metas_2001"/>
      <sheetName val="Resumen_Costo"/>
      <sheetName val="O50_-_Current_tax_provision"/>
      <sheetName val="BAM_Focus_Brands"/>
      <sheetName val="4__NWABC"/>
      <sheetName val="R_C_O__NARANJO"/>
      <sheetName val="Targets_-_PBS"/>
      <sheetName val="NO_BORRAR"/>
    </sheetNames>
    <definedNames>
      <definedName name="MenuPdca"/>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Set>
  </externalBook>
</externalLink>
</file>

<file path=xl/externalLinks/externalLink2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de paradas electricas"/>
      <sheetName val="Meta"/>
      <sheetName val="Grafico representativo linea de"/>
      <sheetName val="Tabelas"/>
      <sheetName val="IC's"/>
      <sheetName val="Control_de_paradas_electricas"/>
      <sheetName val="Grafico_representativo_linea_de"/>
    </sheetNames>
    <sheetDataSet>
      <sheetData sheetId="0"/>
      <sheetData sheetId="1" refreshError="1"/>
      <sheetData sheetId="2" refreshError="1"/>
      <sheetData sheetId="3" refreshError="1"/>
      <sheetData sheetId="4" refreshError="1"/>
      <sheetData sheetId="5"/>
      <sheetData sheetId="6"/>
    </sheetDataSet>
  </externalBook>
</externalLink>
</file>

<file path=xl/externalLinks/externalLink2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face"/>
      <sheetName val="Opções"/>
      <sheetName val="Relatório SDG"/>
      <sheetName val="Pareto por Reclamação"/>
      <sheetName val="Pareto por Unidade"/>
      <sheetName val="SetUp"/>
      <sheetName val="Rel_Histórico"/>
      <sheetName val="BaseCerv"/>
      <sheetName val="BaseNanc"/>
      <sheetName val="2002.12 Nanc"/>
      <sheetName val="2002.09 Nanc"/>
      <sheetName val="2002.03 Cerv"/>
      <sheetName val="Farol SAC Cerveja"/>
      <sheetName val="PLAN SAC Cerveja"/>
      <sheetName val="Farol SAC Refrigenanc"/>
      <sheetName val="PLAN SAC RefrigeNanc"/>
      <sheetName val="2003.07 Cerv"/>
      <sheetName val="2003.07 Nanc"/>
      <sheetName val="2003.06 Cerv"/>
      <sheetName val="2003.06 Nanc"/>
      <sheetName val="2003.04 Nanc"/>
      <sheetName val="2003.04 Cerv"/>
      <sheetName val="2003.05 Cerv"/>
      <sheetName val="2003.05 Nanc"/>
      <sheetName val="2003.03 Cerv"/>
      <sheetName val="2003.03 Nanc"/>
      <sheetName val="2002.07 Cerv"/>
      <sheetName val="2002.08 Cerv"/>
      <sheetName val="2002.09 Cerv"/>
      <sheetName val="2002.10 Cerv"/>
      <sheetName val="2002.11 Cerv"/>
      <sheetName val="2002.12 Cerv"/>
      <sheetName val="2003.01 Cerv"/>
      <sheetName val="2003.02 Nanc"/>
      <sheetName val="2003.02 Cerv"/>
      <sheetName val="2003.01 Nanc"/>
      <sheetName val="2002.11 Nanc"/>
      <sheetName val="2002.07 Cerv.Velha"/>
      <sheetName val="2002.08 Nanc"/>
      <sheetName val="2002.07 Nanc"/>
      <sheetName val="2002.03 Nanc"/>
      <sheetName val="2002.06 Cerv"/>
      <sheetName val="2002.06 Nanc"/>
      <sheetName val="2002.02 Cerv"/>
      <sheetName val="2002.02 Nanc"/>
      <sheetName val="2000.01 Cerv"/>
      <sheetName val="2000.02 Cerv"/>
      <sheetName val="2000.03 Cerv"/>
      <sheetName val="2000.04 Cerv"/>
      <sheetName val="2000.05 Cerv"/>
      <sheetName val="2000.06 Cerv"/>
      <sheetName val="2000.07 Cerv"/>
      <sheetName val="2000.08 Cerv"/>
      <sheetName val="2000.09 Cerv"/>
      <sheetName val="2000.10 Cerv"/>
      <sheetName val="2000.11 Cerv"/>
      <sheetName val="2000.12 Cerv"/>
      <sheetName val="2000.01 Nanc"/>
      <sheetName val="2000.02 Nanc"/>
      <sheetName val="2000.03 Nanc"/>
      <sheetName val="2000.04 Nanc"/>
      <sheetName val="2000.05 Nanc"/>
      <sheetName val="2000.06 Nanc"/>
      <sheetName val="2000.07 Nanc"/>
      <sheetName val="2000.08 Nanc"/>
      <sheetName val="2000.09 Nanc"/>
      <sheetName val="2000.10 Nanc"/>
      <sheetName val="2000.11 Nanc"/>
      <sheetName val="2000.12 Nanc"/>
      <sheetName val="2001.01 Nanc"/>
      <sheetName val="2001.02 Nanc"/>
      <sheetName val="2001.03 Nanc"/>
      <sheetName val="2001.01 Cerv"/>
      <sheetName val="2001.02 Cerv"/>
      <sheetName val="2001.03 Cerv"/>
      <sheetName val="2001.04 Nanc"/>
      <sheetName val="2001.04 Cerv"/>
      <sheetName val="2002.10 Nanc"/>
      <sheetName val="2001.05 Cerv"/>
      <sheetName val="2002.04 Cerv"/>
      <sheetName val="2002.04 Nanc"/>
      <sheetName val="2002.05 Nanc"/>
      <sheetName val="2002.05 Cerv"/>
      <sheetName val="2001.05 Nanc"/>
      <sheetName val="2001.06 Cerv"/>
      <sheetName val="2001.06 Nanc"/>
      <sheetName val="2001.07 Nanc"/>
      <sheetName val="2001.07 Cerv"/>
      <sheetName val="2001.08 Cerv"/>
      <sheetName val="2001.08 Nanc"/>
      <sheetName val="2001.09 Nanc"/>
      <sheetName val="2001.09 Cerv"/>
      <sheetName val="2001.10 Cerv"/>
      <sheetName val="2001.10 Nanc"/>
      <sheetName val="2001.11 Nanc"/>
      <sheetName val="2001.12 Cerv"/>
      <sheetName val="2001.12 Nanc"/>
      <sheetName val="2001.11 Cerv"/>
      <sheetName val="2002.01 Nanc"/>
      <sheetName val="2002.01 Cerv"/>
      <sheetName val="2001_04 Nanc"/>
      <sheetName val="2001_04 Cerv"/>
      <sheetName val="2001_10 Cerv"/>
      <sheetName val="Meta"/>
      <sheetName val="Relatório"/>
      <sheetName val="PM"/>
      <sheetName val="Parametrização"/>
      <sheetName val="TD.PL.Unidades"/>
      <sheetName val="Curve"/>
      <sheetName val="Registro"/>
      <sheetName val="JUNIO"/>
      <sheetName val="Listas"/>
      <sheetName val="Empresas"/>
      <sheetName val="Participantes"/>
      <sheetName val="Desd 2001_MetA"/>
      <sheetName val="Relatório_SDG"/>
      <sheetName val="Pareto_por_Reclamação"/>
      <sheetName val="Pareto_por_Unidade"/>
      <sheetName val="2002_12_Nanc"/>
      <sheetName val="2002_09_Nanc"/>
      <sheetName val="2002_03_Cerv"/>
      <sheetName val="Farol_SAC_Cerveja"/>
      <sheetName val="PLAN_SAC_Cerveja"/>
      <sheetName val="Farol_SAC_Refrigenanc"/>
      <sheetName val="PLAN_SAC_RefrigeNanc"/>
      <sheetName val="2003_07_Cerv"/>
      <sheetName val="2003_07_Nanc"/>
      <sheetName val="2003_06_Cerv"/>
      <sheetName val="2003_06_Nanc"/>
      <sheetName val="2003_04_Nanc"/>
      <sheetName val="2003_04_Cerv"/>
      <sheetName val="2003_05_Cerv"/>
      <sheetName val="2003_05_Nanc"/>
      <sheetName val="2003_03_Cerv"/>
      <sheetName val="2003_03_Nanc"/>
      <sheetName val="2002_07_Cerv"/>
      <sheetName val="2002_08_Cerv"/>
      <sheetName val="2002_09_Cerv"/>
      <sheetName val="2002_10_Cerv"/>
      <sheetName val="2002_11_Cerv"/>
      <sheetName val="2002_12_Cerv"/>
      <sheetName val="2003_01_Cerv"/>
      <sheetName val="2003_02_Nanc"/>
      <sheetName val="2003_02_Cerv"/>
      <sheetName val="2003_01_Nanc"/>
      <sheetName val="2002_11_Nanc"/>
      <sheetName val="2002_07_Cerv_Velha"/>
      <sheetName val="2002_08_Nanc"/>
      <sheetName val="2002_07_Nanc"/>
      <sheetName val="2002_03_Nanc"/>
      <sheetName val="2002_06_Cerv"/>
      <sheetName val="2002_06_Nanc"/>
      <sheetName val="2002_02_Cerv"/>
      <sheetName val="2002_02_Nanc"/>
      <sheetName val="2000_01_Cerv"/>
      <sheetName val="2000_02_Cerv"/>
      <sheetName val="2000_03_Cerv"/>
      <sheetName val="2000_04_Cerv"/>
      <sheetName val="2000_05_Cerv"/>
      <sheetName val="2000_06_Cerv"/>
      <sheetName val="2000_07_Cerv"/>
      <sheetName val="2000_08_Cerv"/>
      <sheetName val="2000_09_Cerv"/>
      <sheetName val="2000_10_Cerv"/>
      <sheetName val="2000_11_Cerv"/>
      <sheetName val="2000_12_Cerv"/>
      <sheetName val="2000_01_Nanc"/>
      <sheetName val="2000_02_Nanc"/>
      <sheetName val="2000_03_Nanc"/>
      <sheetName val="2000_04_Nanc"/>
      <sheetName val="2000_05_Nanc"/>
      <sheetName val="2000_06_Nanc"/>
      <sheetName val="2000_07_Nanc"/>
      <sheetName val="2000_08_Nanc"/>
      <sheetName val="2000_09_Nanc"/>
      <sheetName val="2000_10_Nanc"/>
      <sheetName val="2000_11_Nanc"/>
      <sheetName val="2000_12_Nanc"/>
      <sheetName val="2001_01_Nanc"/>
      <sheetName val="2001_02_Nanc"/>
      <sheetName val="2001_03_Nanc"/>
      <sheetName val="2001_01_Cerv"/>
      <sheetName val="2001_02_Cerv"/>
      <sheetName val="2001_03_Cerv"/>
      <sheetName val="2001_04_Nanc"/>
      <sheetName val="2001_04_Cerv"/>
      <sheetName val="2002_10_Nanc"/>
      <sheetName val="2001_05_Cerv"/>
      <sheetName val="2002_04_Cerv"/>
      <sheetName val="2002_04_Nanc"/>
      <sheetName val="2002_05_Nanc"/>
      <sheetName val="2002_05_Cerv"/>
      <sheetName val="2001_05_Nanc"/>
      <sheetName val="2001_06_Cerv"/>
      <sheetName val="2001_06_Nanc"/>
      <sheetName val="2001_07_Nanc"/>
      <sheetName val="2001_07_Cerv"/>
      <sheetName val="2001_08_Cerv"/>
      <sheetName val="2001_08_Nanc"/>
      <sheetName val="2001_09_Nanc"/>
      <sheetName val="2001_09_Cerv"/>
      <sheetName val="2001_10_Cerv"/>
      <sheetName val="2001_10_Nanc"/>
      <sheetName val="2001_11_Nanc"/>
      <sheetName val="2001_12_Cerv"/>
      <sheetName val="2001_12_Nanc"/>
      <sheetName val="2001_11_Cerv"/>
      <sheetName val="2002_01_Nanc"/>
      <sheetName val="2002_01_Cerv"/>
      <sheetName val="2001_04_Nanc1"/>
      <sheetName val="2001_04_Cerv1"/>
      <sheetName val="2001_10_Cerv1"/>
      <sheetName val="TD_PL_Unidades"/>
      <sheetName val="MOL"/>
      <sheetName val="Relatório_SDG1"/>
      <sheetName val="Pareto_por_Reclamação1"/>
      <sheetName val="Pareto_por_Unidade1"/>
      <sheetName val="2002_12_Nanc1"/>
      <sheetName val="2002_09_Nanc1"/>
      <sheetName val="2002_03_Cerv1"/>
      <sheetName val="Farol_SAC_Cerveja1"/>
      <sheetName val="PLAN_SAC_Cerveja1"/>
      <sheetName val="Farol_SAC_Refrigenanc1"/>
      <sheetName val="PLAN_SAC_RefrigeNanc1"/>
      <sheetName val="2003_07_Cerv1"/>
      <sheetName val="2003_07_Nanc1"/>
      <sheetName val="2003_06_Cerv1"/>
      <sheetName val="2003_06_Nanc1"/>
      <sheetName val="2003_04_Nanc1"/>
      <sheetName val="2003_04_Cerv1"/>
      <sheetName val="2003_05_Cerv1"/>
      <sheetName val="2003_05_Nanc1"/>
      <sheetName val="2003_03_Cerv1"/>
      <sheetName val="2003_03_Nanc1"/>
      <sheetName val="2002_07_Cerv1"/>
      <sheetName val="2002_08_Cerv1"/>
      <sheetName val="2002_09_Cerv1"/>
      <sheetName val="2002_10_Cerv1"/>
      <sheetName val="2002_11_Cerv1"/>
      <sheetName val="2002_12_Cerv1"/>
      <sheetName val="2003_01_Cerv1"/>
      <sheetName val="2003_02_Nanc1"/>
      <sheetName val="2003_02_Cerv1"/>
      <sheetName val="2003_01_Nanc1"/>
      <sheetName val="2002_11_Nanc1"/>
      <sheetName val="2002_07_Cerv_Velha1"/>
      <sheetName val="2002_08_Nanc1"/>
      <sheetName val="2002_07_Nanc1"/>
      <sheetName val="2002_03_Nanc1"/>
      <sheetName val="2002_06_Cerv1"/>
      <sheetName val="2002_06_Nanc1"/>
      <sheetName val="2002_02_Cerv1"/>
      <sheetName val="2002_02_Nanc1"/>
      <sheetName val="2000_01_Cerv1"/>
      <sheetName val="2000_02_Cerv1"/>
      <sheetName val="2000_03_Cerv1"/>
      <sheetName val="2000_04_Cerv1"/>
      <sheetName val="2000_05_Cerv1"/>
      <sheetName val="2000_06_Cerv1"/>
      <sheetName val="2000_07_Cerv1"/>
      <sheetName val="2000_08_Cerv1"/>
      <sheetName val="2000_09_Cerv1"/>
      <sheetName val="2000_10_Cerv1"/>
      <sheetName val="2000_11_Cerv1"/>
      <sheetName val="2000_12_Cerv1"/>
      <sheetName val="2000_01_Nanc1"/>
      <sheetName val="2000_02_Nanc1"/>
      <sheetName val="2000_03_Nanc1"/>
      <sheetName val="2000_04_Nanc1"/>
      <sheetName val="2000_05_Nanc1"/>
      <sheetName val="2000_06_Nanc1"/>
      <sheetName val="2000_07_Nanc1"/>
      <sheetName val="2000_08_Nanc1"/>
      <sheetName val="2000_09_Nanc1"/>
      <sheetName val="2000_10_Nanc1"/>
      <sheetName val="2000_11_Nanc1"/>
      <sheetName val="2000_12_Nanc1"/>
      <sheetName val="2001_01_Nanc1"/>
      <sheetName val="2001_02_Nanc1"/>
      <sheetName val="2001_03_Nanc1"/>
      <sheetName val="2001_01_Cerv1"/>
      <sheetName val="2001_02_Cerv1"/>
      <sheetName val="2001_03_Cerv1"/>
      <sheetName val="2001_04_Nanc2"/>
      <sheetName val="2001_04_Cerv2"/>
      <sheetName val="2002_10_Nanc1"/>
      <sheetName val="2001_05_Cerv1"/>
      <sheetName val="2002_04_Cerv1"/>
      <sheetName val="2002_04_Nanc1"/>
      <sheetName val="2002_05_Nanc1"/>
      <sheetName val="2002_05_Cerv1"/>
      <sheetName val="2001_05_Nanc1"/>
      <sheetName val="2001_06_Cerv1"/>
      <sheetName val="2001_06_Nanc1"/>
      <sheetName val="2001_07_Nanc1"/>
      <sheetName val="2001_07_Cerv1"/>
      <sheetName val="2001_08_Cerv1"/>
      <sheetName val="2001_08_Nanc1"/>
      <sheetName val="2001_09_Nanc1"/>
      <sheetName val="2001_09_Cerv1"/>
      <sheetName val="2001_10_Cerv2"/>
      <sheetName val="2001_10_Nanc1"/>
      <sheetName val="2001_11_Nanc1"/>
      <sheetName val="2001_12_Cerv1"/>
      <sheetName val="2001_12_Nanc1"/>
      <sheetName val="2001_11_Cerv1"/>
      <sheetName val="2002_01_Nanc1"/>
      <sheetName val="2002_01_Cerv1"/>
      <sheetName val="2001_04_Nanc3"/>
      <sheetName val="2001_04_Cerv3"/>
      <sheetName val="2001_10_Cerv3"/>
      <sheetName val="TD_PL_Unidades1"/>
      <sheetName val="Desd_2001_MetA"/>
      <sheetName val="REALxMETA - CERVEJA"/>
      <sheetName val="REALxMETA - REFRI"/>
      <sheetName val="Unidades SAC-REVENDA"/>
      <sheetName val="Perda_Lata"/>
      <sheetName val="Cost"/>
      <sheetName val="Controls"/>
      <sheetName val="LBO Model"/>
      <sheetName val="Plan1"/>
      <sheetName val="은행"/>
      <sheetName val="5.1"/>
      <sheetName val="Lists"/>
      <sheetName val="BASE DADOS"/>
      <sheetName val="Relatório_SDG2"/>
      <sheetName val="Pareto_por_Reclamação2"/>
      <sheetName val="Pareto_por_Unidade2"/>
      <sheetName val="2002_12_Nanc2"/>
      <sheetName val="2002_09_Nanc2"/>
      <sheetName val="2002_03_Cerv2"/>
      <sheetName val="Farol_SAC_Cerveja2"/>
      <sheetName val="PLAN_SAC_Cerveja2"/>
      <sheetName val="Farol_SAC_Refrigenanc2"/>
      <sheetName val="PLAN_SAC_RefrigeNanc2"/>
      <sheetName val="2003_07_Cerv2"/>
      <sheetName val="2003_07_Nanc2"/>
      <sheetName val="2003_06_Cerv2"/>
      <sheetName val="2003_06_Nanc2"/>
      <sheetName val="2003_04_Nanc2"/>
      <sheetName val="2003_04_Cerv2"/>
      <sheetName val="2003_05_Cerv2"/>
      <sheetName val="2003_05_Nanc2"/>
      <sheetName val="2003_03_Cerv2"/>
      <sheetName val="2003_03_Nanc2"/>
      <sheetName val="2002_07_Cerv2"/>
      <sheetName val="2002_08_Cerv2"/>
      <sheetName val="2002_09_Cerv2"/>
      <sheetName val="2002_10_Cerv2"/>
      <sheetName val="2002_11_Cerv2"/>
      <sheetName val="2002_12_Cerv2"/>
      <sheetName val="2003_01_Cerv2"/>
      <sheetName val="2003_02_Nanc2"/>
      <sheetName val="2003_02_Cerv2"/>
      <sheetName val="2003_01_Nanc2"/>
      <sheetName val="2002_11_Nanc2"/>
      <sheetName val="2002_07_Cerv_Velha2"/>
      <sheetName val="2002_08_Nanc2"/>
      <sheetName val="2002_07_Nanc2"/>
      <sheetName val="2002_03_Nanc2"/>
      <sheetName val="2002_06_Cerv2"/>
      <sheetName val="2002_06_Nanc2"/>
      <sheetName val="2002_02_Cerv2"/>
      <sheetName val="2002_02_Nanc2"/>
      <sheetName val="2000_01_Cerv2"/>
      <sheetName val="2000_02_Cerv2"/>
      <sheetName val="2000_03_Cerv2"/>
      <sheetName val="2000_04_Cerv2"/>
      <sheetName val="2000_05_Cerv2"/>
      <sheetName val="2000_06_Cerv2"/>
      <sheetName val="2000_07_Cerv2"/>
      <sheetName val="2000_08_Cerv2"/>
      <sheetName val="2000_09_Cerv2"/>
      <sheetName val="2000_10_Cerv2"/>
      <sheetName val="2000_11_Cerv2"/>
      <sheetName val="2000_12_Cerv2"/>
      <sheetName val="2000_01_Nanc2"/>
      <sheetName val="2000_02_Nanc2"/>
      <sheetName val="2000_03_Nanc2"/>
      <sheetName val="2000_04_Nanc2"/>
      <sheetName val="2000_05_Nanc2"/>
      <sheetName val="2000_06_Nanc2"/>
      <sheetName val="2000_07_Nanc2"/>
      <sheetName val="2000_08_Nanc2"/>
      <sheetName val="2000_09_Nanc2"/>
      <sheetName val="2000_10_Nanc2"/>
      <sheetName val="2000_11_Nanc2"/>
      <sheetName val="2000_12_Nanc2"/>
      <sheetName val="2001_01_Nanc2"/>
      <sheetName val="2001_02_Nanc2"/>
      <sheetName val="2001_03_Nanc2"/>
      <sheetName val="2001_01_Cerv2"/>
      <sheetName val="2001_02_Cerv2"/>
      <sheetName val="2001_03_Cerv2"/>
      <sheetName val="2001_04_Nanc4"/>
      <sheetName val="2001_04_Cerv4"/>
      <sheetName val="2002_10_Nanc2"/>
      <sheetName val="2001_05_Cerv2"/>
      <sheetName val="2002_04_Cerv2"/>
      <sheetName val="2002_04_Nanc2"/>
      <sheetName val="2002_05_Nanc2"/>
      <sheetName val="2002_05_Cerv2"/>
      <sheetName val="2001_05_Nanc2"/>
      <sheetName val="2001_06_Cerv2"/>
      <sheetName val="2001_06_Nanc2"/>
      <sheetName val="2001_07_Nanc2"/>
      <sheetName val="2001_07_Cerv2"/>
      <sheetName val="2001_08_Cerv2"/>
      <sheetName val="2001_08_Nanc2"/>
      <sheetName val="2001_09_Nanc2"/>
      <sheetName val="2001_09_Cerv2"/>
      <sheetName val="2001_10_Cerv4"/>
      <sheetName val="2001_10_Nanc2"/>
      <sheetName val="2001_11_Nanc2"/>
      <sheetName val="2001_12_Cerv2"/>
      <sheetName val="2001_12_Nanc2"/>
      <sheetName val="2001_11_Cerv2"/>
      <sheetName val="2002_01_Nanc2"/>
      <sheetName val="2002_01_Cerv2"/>
      <sheetName val="2001_04_Nanc5"/>
      <sheetName val="2001_04_Cerv5"/>
      <sheetName val="2001_10_Cerv5"/>
      <sheetName val="TD_PL_Unidades2"/>
      <sheetName val="Desd_2001_MetA1"/>
      <sheetName val="REALxMETA_-_CERVEJA"/>
      <sheetName val="REALxMETA_-_REFRI"/>
      <sheetName val="Unidades_SAC-REVENDA"/>
      <sheetName val="LBO_Model"/>
      <sheetName val="BASE_DADOS"/>
      <sheetName val="5_1"/>
      <sheetName val="Relatório_SDG3"/>
      <sheetName val="Pareto_por_Reclamação3"/>
      <sheetName val="Pareto_por_Unidade3"/>
      <sheetName val="2002_12_Nanc3"/>
      <sheetName val="2002_09_Nanc3"/>
      <sheetName val="2002_03_Cerv3"/>
      <sheetName val="Farol_SAC_Cerveja3"/>
      <sheetName val="PLAN_SAC_Cerveja3"/>
      <sheetName val="Farol_SAC_Refrigenanc3"/>
      <sheetName val="PLAN_SAC_RefrigeNanc3"/>
      <sheetName val="2003_07_Cerv3"/>
      <sheetName val="2003_07_Nanc3"/>
      <sheetName val="2003_06_Cerv3"/>
      <sheetName val="2003_06_Nanc3"/>
      <sheetName val="2003_04_Nanc3"/>
      <sheetName val="2003_04_Cerv3"/>
      <sheetName val="2003_05_Cerv3"/>
      <sheetName val="2003_05_Nanc3"/>
      <sheetName val="2003_03_Cerv3"/>
      <sheetName val="2003_03_Nanc3"/>
      <sheetName val="2002_07_Cerv3"/>
      <sheetName val="2002_08_Cerv3"/>
      <sheetName val="2002_09_Cerv3"/>
      <sheetName val="2002_10_Cerv3"/>
      <sheetName val="2002_11_Cerv3"/>
      <sheetName val="2002_12_Cerv3"/>
      <sheetName val="2003_01_Cerv3"/>
      <sheetName val="2003_02_Nanc3"/>
      <sheetName val="2003_02_Cerv3"/>
      <sheetName val="2003_01_Nanc3"/>
      <sheetName val="2002_11_Nanc3"/>
      <sheetName val="2002_07_Cerv_Velha3"/>
      <sheetName val="2002_08_Nanc3"/>
      <sheetName val="2002_07_Nanc3"/>
      <sheetName val="2002_03_Nanc3"/>
      <sheetName val="2002_06_Cerv3"/>
      <sheetName val="2002_06_Nanc3"/>
      <sheetName val="2002_02_Cerv3"/>
      <sheetName val="2002_02_Nanc3"/>
      <sheetName val="2000_01_Cerv3"/>
      <sheetName val="2000_02_Cerv3"/>
      <sheetName val="2000_03_Cerv3"/>
      <sheetName val="2000_04_Cerv3"/>
      <sheetName val="2000_05_Cerv3"/>
      <sheetName val="2000_06_Cerv3"/>
      <sheetName val="2000_07_Cerv3"/>
      <sheetName val="2000_08_Cerv3"/>
      <sheetName val="2000_09_Cerv3"/>
      <sheetName val="2000_10_Cerv3"/>
      <sheetName val="2000_11_Cerv3"/>
      <sheetName val="2000_12_Cerv3"/>
      <sheetName val="2000_01_Nanc3"/>
      <sheetName val="2000_02_Nanc3"/>
      <sheetName val="2000_03_Nanc3"/>
      <sheetName val="2000_04_Nanc3"/>
      <sheetName val="2000_05_Nanc3"/>
      <sheetName val="2000_06_Nanc3"/>
      <sheetName val="2000_07_Nanc3"/>
      <sheetName val="2000_08_Nanc3"/>
      <sheetName val="2000_09_Nanc3"/>
      <sheetName val="2000_10_Nanc3"/>
      <sheetName val="2000_11_Nanc3"/>
      <sheetName val="2000_12_Nanc3"/>
      <sheetName val="2001_01_Nanc3"/>
      <sheetName val="2001_02_Nanc3"/>
      <sheetName val="2001_03_Nanc3"/>
      <sheetName val="2001_01_Cerv3"/>
      <sheetName val="2001_02_Cerv3"/>
      <sheetName val="2001_03_Cerv3"/>
      <sheetName val="2001_04_Nanc6"/>
      <sheetName val="2001_04_Cerv6"/>
      <sheetName val="2002_10_Nanc3"/>
      <sheetName val="2001_05_Cerv3"/>
      <sheetName val="2002_04_Cerv3"/>
      <sheetName val="2002_04_Nanc3"/>
      <sheetName val="2002_05_Nanc3"/>
      <sheetName val="2002_05_Cerv3"/>
      <sheetName val="2001_05_Nanc3"/>
      <sheetName val="2001_06_Cerv3"/>
      <sheetName val="2001_06_Nanc3"/>
      <sheetName val="2001_07_Nanc3"/>
      <sheetName val="2001_07_Cerv3"/>
      <sheetName val="2001_08_Cerv3"/>
      <sheetName val="2001_08_Nanc3"/>
      <sheetName val="2001_09_Nanc3"/>
      <sheetName val="2001_09_Cerv3"/>
      <sheetName val="2001_10_Cerv6"/>
      <sheetName val="2001_10_Nanc3"/>
      <sheetName val="2001_11_Nanc3"/>
      <sheetName val="2001_12_Cerv3"/>
      <sheetName val="2001_12_Nanc3"/>
      <sheetName val="2001_11_Cerv3"/>
      <sheetName val="2002_01_Nanc3"/>
      <sheetName val="2002_01_Cerv3"/>
      <sheetName val="2001_04_Nanc7"/>
      <sheetName val="2001_04_Cerv7"/>
      <sheetName val="2001_10_Cerv7"/>
      <sheetName val="TD_PL_Unidades3"/>
      <sheetName val="Desd_2001_MetA2"/>
      <sheetName val="REALxMETA_-_CERVEJA1"/>
      <sheetName val="REALxMETA_-_REFRI1"/>
      <sheetName val="Unidades_SAC-REVENDA1"/>
      <sheetName val="LBO_Model1"/>
      <sheetName val="BASE_DADOS1"/>
      <sheetName val="5_11"/>
      <sheetName val="DADOS"/>
      <sheetName val="Gr.Indisp."/>
      <sheetName val="Gr.Oper-Conf"/>
      <sheetName val="Relatório_SDG4"/>
      <sheetName val="Pareto_por_Reclamação4"/>
      <sheetName val="Pareto_por_Unidade4"/>
      <sheetName val="2002_12_Nanc4"/>
      <sheetName val="2002_09_Nanc4"/>
      <sheetName val="2002_03_Cerv4"/>
      <sheetName val="Farol_SAC_Cerveja4"/>
      <sheetName val="PLAN_SAC_Cerveja4"/>
      <sheetName val="Farol_SAC_Refrigenanc4"/>
      <sheetName val="PLAN_SAC_RefrigeNanc4"/>
      <sheetName val="2003_07_Cerv4"/>
      <sheetName val="2003_07_Nanc4"/>
      <sheetName val="2003_06_Cerv4"/>
      <sheetName val="2003_06_Nanc4"/>
      <sheetName val="2003_04_Nanc4"/>
      <sheetName val="2003_04_Cerv4"/>
      <sheetName val="2003_05_Cerv4"/>
      <sheetName val="2003_05_Nanc4"/>
      <sheetName val="2003_03_Cerv4"/>
      <sheetName val="2003_03_Nanc4"/>
      <sheetName val="2002_07_Cerv4"/>
      <sheetName val="2002_08_Cerv4"/>
      <sheetName val="2002_09_Cerv4"/>
      <sheetName val="2002_10_Cerv4"/>
      <sheetName val="2002_11_Cerv4"/>
      <sheetName val="2002_12_Cerv4"/>
      <sheetName val="2003_01_Cerv4"/>
      <sheetName val="2003_02_Nanc4"/>
      <sheetName val="2003_02_Cerv4"/>
      <sheetName val="2003_01_Nanc4"/>
      <sheetName val="2002_11_Nanc4"/>
      <sheetName val="2002_07_Cerv_Velha4"/>
      <sheetName val="2002_08_Nanc4"/>
      <sheetName val="2002_07_Nanc4"/>
      <sheetName val="2002_03_Nanc4"/>
      <sheetName val="2002_06_Cerv4"/>
      <sheetName val="2002_06_Nanc4"/>
      <sheetName val="2002_02_Cerv4"/>
      <sheetName val="2002_02_Nanc4"/>
      <sheetName val="2000_01_Cerv4"/>
      <sheetName val="2000_02_Cerv4"/>
      <sheetName val="2000_03_Cerv4"/>
      <sheetName val="2000_04_Cerv4"/>
      <sheetName val="2000_05_Cerv4"/>
      <sheetName val="2000_06_Cerv4"/>
      <sheetName val="2000_07_Cerv4"/>
      <sheetName val="2000_08_Cerv4"/>
      <sheetName val="2000_09_Cerv4"/>
      <sheetName val="2000_10_Cerv4"/>
      <sheetName val="2000_11_Cerv4"/>
      <sheetName val="2000_12_Cerv4"/>
      <sheetName val="2000_01_Nanc4"/>
      <sheetName val="2000_02_Nanc4"/>
      <sheetName val="2000_03_Nanc4"/>
      <sheetName val="2000_04_Nanc4"/>
      <sheetName val="2000_05_Nanc4"/>
      <sheetName val="2000_06_Nanc4"/>
      <sheetName val="2000_07_Nanc4"/>
      <sheetName val="2000_08_Nanc4"/>
      <sheetName val="2000_09_Nanc4"/>
      <sheetName val="2000_10_Nanc4"/>
      <sheetName val="2000_11_Nanc4"/>
      <sheetName val="2000_12_Nanc4"/>
      <sheetName val="2001_01_Nanc4"/>
      <sheetName val="2001_02_Nanc4"/>
      <sheetName val="2001_03_Nanc4"/>
      <sheetName val="2001_01_Cerv4"/>
      <sheetName val="2001_02_Cerv4"/>
      <sheetName val="2001_03_Cerv4"/>
      <sheetName val="2001_04_Nanc8"/>
      <sheetName val="2001_04_Cerv8"/>
      <sheetName val="2002_10_Nanc4"/>
      <sheetName val="2001_05_Cerv4"/>
      <sheetName val="2002_04_Cerv4"/>
      <sheetName val="2002_04_Nanc4"/>
      <sheetName val="2002_05_Nanc4"/>
      <sheetName val="2002_05_Cerv4"/>
      <sheetName val="2001_05_Nanc4"/>
      <sheetName val="2001_06_Cerv4"/>
      <sheetName val="2001_06_Nanc4"/>
      <sheetName val="2001_07_Nanc4"/>
      <sheetName val="2001_07_Cerv4"/>
      <sheetName val="2001_08_Cerv4"/>
      <sheetName val="2001_08_Nanc4"/>
      <sheetName val="2001_09_Nanc4"/>
      <sheetName val="2001_09_Cerv4"/>
      <sheetName val="2001_10_Cerv8"/>
      <sheetName val="2001_10_Nanc4"/>
      <sheetName val="2001_11_Nanc4"/>
      <sheetName val="2001_12_Cerv4"/>
      <sheetName val="2001_12_Nanc4"/>
      <sheetName val="2001_11_Cerv4"/>
      <sheetName val="2002_01_Nanc4"/>
      <sheetName val="2002_01_Cerv4"/>
      <sheetName val="2001_04_Nanc9"/>
      <sheetName val="2001_04_Cerv9"/>
      <sheetName val="2001_10_Cerv9"/>
      <sheetName val="TD_PL_Unidades4"/>
      <sheetName val="Desd_2001_MetA3"/>
      <sheetName val="REALxMETA_-_CERVEJA2"/>
      <sheetName val="REALxMETA_-_REFRI2"/>
      <sheetName val="Unidades_SAC-REVENDA2"/>
      <sheetName val="LBO_Model2"/>
      <sheetName val="BASE_DADOS2"/>
      <sheetName val="5_12"/>
      <sheetName val="Relatório_SDG6"/>
      <sheetName val="Pareto_por_Reclamação6"/>
      <sheetName val="Pareto_por_Unidade6"/>
      <sheetName val="2002_12_Nanc6"/>
      <sheetName val="2002_09_Nanc6"/>
      <sheetName val="2002_03_Cerv6"/>
      <sheetName val="Farol_SAC_Cerveja6"/>
      <sheetName val="PLAN_SAC_Cerveja6"/>
      <sheetName val="Farol_SAC_Refrigenanc6"/>
      <sheetName val="PLAN_SAC_RefrigeNanc6"/>
      <sheetName val="2003_07_Cerv6"/>
      <sheetName val="2003_07_Nanc6"/>
      <sheetName val="2003_06_Cerv6"/>
      <sheetName val="2003_06_Nanc6"/>
      <sheetName val="2003_04_Nanc6"/>
      <sheetName val="2003_04_Cerv6"/>
      <sheetName val="2003_05_Cerv6"/>
      <sheetName val="2003_05_Nanc6"/>
      <sheetName val="2003_03_Cerv6"/>
      <sheetName val="2003_03_Nanc6"/>
      <sheetName val="2002_07_Cerv6"/>
      <sheetName val="2002_08_Cerv6"/>
      <sheetName val="2002_09_Cerv6"/>
      <sheetName val="2002_10_Cerv6"/>
      <sheetName val="2002_11_Cerv6"/>
      <sheetName val="2002_12_Cerv6"/>
      <sheetName val="2003_01_Cerv6"/>
      <sheetName val="2003_02_Nanc6"/>
      <sheetName val="2003_02_Cerv6"/>
      <sheetName val="2003_01_Nanc6"/>
      <sheetName val="2002_11_Nanc6"/>
      <sheetName val="2002_07_Cerv_Velha6"/>
      <sheetName val="2002_08_Nanc6"/>
      <sheetName val="2002_07_Nanc6"/>
      <sheetName val="2002_03_Nanc6"/>
      <sheetName val="2002_06_Cerv6"/>
      <sheetName val="2002_06_Nanc6"/>
      <sheetName val="2002_02_Cerv6"/>
      <sheetName val="2002_02_Nanc6"/>
      <sheetName val="2000_01_Cerv6"/>
      <sheetName val="2000_02_Cerv6"/>
      <sheetName val="2000_03_Cerv6"/>
      <sheetName val="2000_04_Cerv6"/>
      <sheetName val="2000_05_Cerv6"/>
      <sheetName val="2000_06_Cerv6"/>
      <sheetName val="2000_07_Cerv6"/>
      <sheetName val="2000_08_Cerv6"/>
      <sheetName val="2000_09_Cerv6"/>
      <sheetName val="2000_10_Cerv6"/>
      <sheetName val="2000_11_Cerv6"/>
      <sheetName val="2000_12_Cerv6"/>
      <sheetName val="2000_01_Nanc6"/>
      <sheetName val="2000_02_Nanc6"/>
      <sheetName val="2000_03_Nanc6"/>
      <sheetName val="2000_04_Nanc6"/>
      <sheetName val="2000_05_Nanc6"/>
      <sheetName val="2000_06_Nanc6"/>
      <sheetName val="2000_07_Nanc6"/>
      <sheetName val="2000_08_Nanc6"/>
      <sheetName val="2000_09_Nanc6"/>
      <sheetName val="2000_10_Nanc6"/>
      <sheetName val="2000_11_Nanc6"/>
      <sheetName val="2000_12_Nanc6"/>
      <sheetName val="2001_01_Nanc6"/>
      <sheetName val="2001_02_Nanc6"/>
      <sheetName val="2001_03_Nanc6"/>
      <sheetName val="2001_01_Cerv6"/>
      <sheetName val="2001_02_Cerv6"/>
      <sheetName val="2001_03_Cerv6"/>
      <sheetName val="2001_04_Nanc12"/>
      <sheetName val="2001_04_Cerv12"/>
      <sheetName val="2002_10_Nanc6"/>
      <sheetName val="2001_05_Cerv6"/>
      <sheetName val="2002_04_Cerv6"/>
      <sheetName val="2002_04_Nanc6"/>
      <sheetName val="2002_05_Nanc6"/>
      <sheetName val="2002_05_Cerv6"/>
      <sheetName val="2001_05_Nanc6"/>
      <sheetName val="2001_06_Cerv6"/>
      <sheetName val="2001_06_Nanc6"/>
      <sheetName val="2001_07_Nanc6"/>
      <sheetName val="2001_07_Cerv6"/>
      <sheetName val="2001_08_Cerv6"/>
      <sheetName val="2001_08_Nanc6"/>
      <sheetName val="2001_09_Nanc6"/>
      <sheetName val="2001_09_Cerv6"/>
      <sheetName val="2001_10_Cerv12"/>
      <sheetName val="2001_10_Nanc6"/>
      <sheetName val="2001_11_Nanc6"/>
      <sheetName val="2001_12_Cerv6"/>
      <sheetName val="2001_12_Nanc6"/>
      <sheetName val="2001_11_Cerv6"/>
      <sheetName val="2002_01_Nanc6"/>
      <sheetName val="2002_01_Cerv6"/>
      <sheetName val="2001_04_Nanc13"/>
      <sheetName val="2001_04_Cerv13"/>
      <sheetName val="2001_10_Cerv13"/>
      <sheetName val="TD_PL_Unidades6"/>
      <sheetName val="Desd_2001_MetA5"/>
      <sheetName val="REALxMETA_-_CERVEJA4"/>
      <sheetName val="REALxMETA_-_REFRI4"/>
      <sheetName val="Unidades_SAC-REVENDA4"/>
      <sheetName val="LBO_Model4"/>
      <sheetName val="Relatório_SDG5"/>
      <sheetName val="Pareto_por_Reclamação5"/>
      <sheetName val="Pareto_por_Unidade5"/>
      <sheetName val="2002_12_Nanc5"/>
      <sheetName val="2002_09_Nanc5"/>
      <sheetName val="2002_03_Cerv5"/>
      <sheetName val="Farol_SAC_Cerveja5"/>
      <sheetName val="PLAN_SAC_Cerveja5"/>
      <sheetName val="Farol_SAC_Refrigenanc5"/>
      <sheetName val="PLAN_SAC_RefrigeNanc5"/>
      <sheetName val="2003_07_Cerv5"/>
      <sheetName val="2003_07_Nanc5"/>
      <sheetName val="2003_06_Cerv5"/>
      <sheetName val="2003_06_Nanc5"/>
      <sheetName val="2003_04_Nanc5"/>
      <sheetName val="2003_04_Cerv5"/>
      <sheetName val="2003_05_Cerv5"/>
      <sheetName val="2003_05_Nanc5"/>
      <sheetName val="2003_03_Cerv5"/>
      <sheetName val="2003_03_Nanc5"/>
      <sheetName val="2002_07_Cerv5"/>
      <sheetName val="2002_08_Cerv5"/>
      <sheetName val="2002_09_Cerv5"/>
      <sheetName val="2002_10_Cerv5"/>
      <sheetName val="2002_11_Cerv5"/>
      <sheetName val="2002_12_Cerv5"/>
      <sheetName val="2003_01_Cerv5"/>
      <sheetName val="2003_02_Nanc5"/>
      <sheetName val="2003_02_Cerv5"/>
      <sheetName val="2003_01_Nanc5"/>
      <sheetName val="2002_11_Nanc5"/>
      <sheetName val="2002_07_Cerv_Velha5"/>
      <sheetName val="2002_08_Nanc5"/>
      <sheetName val="2002_07_Nanc5"/>
      <sheetName val="2002_03_Nanc5"/>
      <sheetName val="2002_06_Cerv5"/>
      <sheetName val="2002_06_Nanc5"/>
      <sheetName val="2002_02_Cerv5"/>
      <sheetName val="2002_02_Nanc5"/>
      <sheetName val="2000_01_Cerv5"/>
      <sheetName val="2000_02_Cerv5"/>
      <sheetName val="2000_03_Cerv5"/>
      <sheetName val="2000_04_Cerv5"/>
      <sheetName val="2000_05_Cerv5"/>
      <sheetName val="2000_06_Cerv5"/>
      <sheetName val="2000_07_Cerv5"/>
      <sheetName val="2000_08_Cerv5"/>
      <sheetName val="2000_09_Cerv5"/>
      <sheetName val="2000_10_Cerv5"/>
      <sheetName val="2000_11_Cerv5"/>
      <sheetName val="2000_12_Cerv5"/>
      <sheetName val="2000_01_Nanc5"/>
      <sheetName val="2000_02_Nanc5"/>
      <sheetName val="2000_03_Nanc5"/>
      <sheetName val="2000_04_Nanc5"/>
      <sheetName val="2000_05_Nanc5"/>
      <sheetName val="2000_06_Nanc5"/>
      <sheetName val="2000_07_Nanc5"/>
      <sheetName val="2000_08_Nanc5"/>
      <sheetName val="2000_09_Nanc5"/>
      <sheetName val="2000_10_Nanc5"/>
      <sheetName val="2000_11_Nanc5"/>
      <sheetName val="2000_12_Nanc5"/>
      <sheetName val="2001_01_Nanc5"/>
      <sheetName val="2001_02_Nanc5"/>
      <sheetName val="2001_03_Nanc5"/>
      <sheetName val="2001_01_Cerv5"/>
      <sheetName val="2001_02_Cerv5"/>
      <sheetName val="2001_03_Cerv5"/>
      <sheetName val="2001_04_Nanc10"/>
      <sheetName val="2001_04_Cerv10"/>
      <sheetName val="2002_10_Nanc5"/>
      <sheetName val="2001_05_Cerv5"/>
      <sheetName val="2002_04_Cerv5"/>
      <sheetName val="2002_04_Nanc5"/>
      <sheetName val="2002_05_Nanc5"/>
      <sheetName val="2002_05_Cerv5"/>
      <sheetName val="2001_05_Nanc5"/>
      <sheetName val="2001_06_Cerv5"/>
      <sheetName val="2001_06_Nanc5"/>
      <sheetName val="2001_07_Nanc5"/>
      <sheetName val="2001_07_Cerv5"/>
      <sheetName val="2001_08_Cerv5"/>
      <sheetName val="2001_08_Nanc5"/>
      <sheetName val="2001_09_Nanc5"/>
      <sheetName val="2001_09_Cerv5"/>
      <sheetName val="2001_10_Cerv10"/>
      <sheetName val="2001_10_Nanc5"/>
      <sheetName val="2001_11_Nanc5"/>
      <sheetName val="2001_12_Cerv5"/>
      <sheetName val="2001_12_Nanc5"/>
      <sheetName val="2001_11_Cerv5"/>
      <sheetName val="2002_01_Nanc5"/>
      <sheetName val="2002_01_Cerv5"/>
      <sheetName val="2001_04_Nanc11"/>
      <sheetName val="2001_04_Cerv11"/>
      <sheetName val="2001_10_Cerv11"/>
      <sheetName val="TD_PL_Unidades5"/>
      <sheetName val="Desd_2001_MetA4"/>
      <sheetName val="REALxMETA_-_CERVEJA3"/>
      <sheetName val="REALxMETA_-_REFRI3"/>
      <sheetName val="Unidades_SAC-REVENDA3"/>
      <sheetName val="LBO_Model3"/>
      <sheetName val="BASE_DADOS3"/>
      <sheetName val="5_13"/>
    </sheetNames>
    <sheetDataSet>
      <sheetData sheetId="0" refreshError="1"/>
      <sheetData sheetId="1" refreshError="1"/>
      <sheetData sheetId="2"/>
      <sheetData sheetId="3" refreshError="1"/>
      <sheetData sheetId="4" refreshError="1"/>
      <sheetData sheetId="5" refreshError="1"/>
      <sheetData sheetId="6" refreshError="1"/>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sheetData sheetId="93" refreshError="1"/>
      <sheetData sheetId="94" refreshError="1"/>
      <sheetData sheetId="95" refreshError="1"/>
      <sheetData sheetId="96" refreshError="1"/>
      <sheetData sheetId="97" refreshError="1"/>
      <sheetData sheetId="98" refreshError="1"/>
      <sheetData sheetId="99" refreshError="1"/>
      <sheetData sheetId="100"/>
      <sheetData sheetId="101"/>
      <sheetData sheetId="102"/>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refreshError="1"/>
      <sheetData sheetId="536" refreshError="1"/>
      <sheetData sheetId="537" refreshError="1"/>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Set>
  </externalBook>
</externalLink>
</file>

<file path=xl/externalLinks/externalLink2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DG"/>
      <sheetName val="DN"/>
      <sheetName val="IC's"/>
      <sheetName val="FACÃO"/>
      <sheetName val="Individual"/>
      <sheetName val="CERV"/>
      <sheetName val="REF"/>
      <sheetName val="TTV"/>
      <sheetName val="MC_C"/>
      <sheetName val="MC_R"/>
      <sheetName val="TÔ CONTIGO"/>
      <sheetName val="SUB"/>
      <sheetName val="RX"/>
      <sheetName val="MP DNL"/>
      <sheetName val="DNL"/>
      <sheetName val="SHARE"/>
      <sheetName val="PEV"/>
      <sheetName val="TEC VENDAS"/>
      <sheetName val="BBL"/>
      <sheetName val="Meta"/>
      <sheetName val="POA"/>
      <sheetName val="Others"/>
      <sheetName val="Sap"/>
      <sheetName val="Spf"/>
      <sheetName val="SSap"/>
      <sheetName val="SPoa"/>
      <sheetName val="Tabelas"/>
      <sheetName val="PLAN SAC Cerveja"/>
      <sheetName val="PLAN SAC RefrigeNanc"/>
      <sheetName val="2001.04 Cerv"/>
      <sheetName val="Farol SAC Cerveja"/>
      <sheetName val="2001.04 Nanc"/>
      <sheetName val="Farol SAC Refrigenanc"/>
      <sheetName val="Overview"/>
      <sheetName val="Desd 2001_MetA"/>
      <sheetName val="SDG GDD"/>
      <sheetName val="Controle"/>
      <sheetName val="Principal"/>
      <sheetName val="FRA"/>
      <sheetName val="COUPOM"/>
      <sheetName val="VOLUME"/>
      <sheetName val="TÔ_CONTIGO"/>
      <sheetName val="MP_DNL"/>
      <sheetName val="TEC_VENDAS"/>
      <sheetName val="Rel_Histórico"/>
      <sheetName val="Dados_Dev"/>
      <sheetName val="Cxs_Int"/>
      <sheetName val="Plan1"/>
      <sheetName val="inputs"/>
      <sheetName val="Mes"/>
      <sheetName val="PLAN_SAC_Cerveja"/>
      <sheetName val="PLAN_SAC_RefrigeNanc"/>
      <sheetName val="2001_04_Cerv"/>
      <sheetName val="Farol_SAC_Cerveja"/>
      <sheetName val="2001_04_Nanc"/>
      <sheetName val="Farol_SAC_Refrigenanc"/>
      <sheetName val="Desd_2001_MetA"/>
      <sheetName val="SDG_GDD"/>
      <sheetName val="MgnEnero"/>
      <sheetName val="MIX NACIONAL"/>
      <sheetName val="VOLUMENES NACIONALES"/>
      <sheetName val="DB2002"/>
      <sheetName val="Action Log"/>
      <sheetName val="Cambio"/>
      <sheetName val="Months and Countries"/>
      <sheetName val="look-up data"/>
      <sheetName val="MUG"/>
      <sheetName val="Setup"/>
      <sheetName val="Metas 2001"/>
      <sheetName val="Brew rub"/>
      <sheetName val="CAPA"/>
      <sheetName val="Employee Targets Sharp LF"/>
      <sheetName val="Merger Model Summary"/>
      <sheetName val="Pilares"/>
      <sheetName val="Meta Acumulada"/>
      <sheetName val="Sistema"/>
      <sheetName val="IC_s"/>
      <sheetName val="Cadastro"/>
      <sheetName val="TÔ_CONTIGO1"/>
      <sheetName val="MP_DNL1"/>
      <sheetName val="TEC_VENDAS1"/>
      <sheetName val="PLAN_SAC_Cerveja1"/>
      <sheetName val="PLAN_SAC_RefrigeNanc1"/>
      <sheetName val="2001_04_Cerv1"/>
      <sheetName val="Farol_SAC_Cerveja1"/>
      <sheetName val="2001_04_Nanc1"/>
      <sheetName val="Farol_SAC_Refrigenanc1"/>
      <sheetName val="Desd_2001_MetA1"/>
      <sheetName val="SDG_GDD1"/>
      <sheetName val="Action_Log"/>
      <sheetName val="MIX_NACIONAL"/>
      <sheetName val="VOLUMENES_NACIONALES"/>
      <sheetName val="Months_and_Countries"/>
      <sheetName val="look-up_data"/>
      <sheetName val="Metas_2001"/>
      <sheetName val="Brew_rub"/>
      <sheetName val="Employee_Targets_Sharp_LF"/>
      <sheetName val="Merger_Model_Summary"/>
      <sheetName val="Meta_Acumulada"/>
      <sheetName val="TÔ_CONTIGO4"/>
      <sheetName val="MP_DNL4"/>
      <sheetName val="TEC_VENDAS4"/>
      <sheetName val="PLAN_SAC_Cerveja3"/>
      <sheetName val="PLAN_SAC_RefrigeNanc3"/>
      <sheetName val="2001_04_Cerv3"/>
      <sheetName val="Farol_SAC_Cerveja3"/>
      <sheetName val="2001_04_Nanc3"/>
      <sheetName val="Farol_SAC_Refrigenanc3"/>
      <sheetName val="Desd_2001_MetA3"/>
      <sheetName val="SDG_GDD3"/>
      <sheetName val="Action_Log1"/>
      <sheetName val="MIX_NACIONAL1"/>
      <sheetName val="VOLUMENES_NACIONALES1"/>
      <sheetName val="Months_and_Countries1"/>
      <sheetName val="look-up_data1"/>
      <sheetName val="Metas_20011"/>
      <sheetName val="Brew_rub1"/>
      <sheetName val="Employee_Targets_Sharp_LF1"/>
      <sheetName val="Merger_Model_Summary1"/>
      <sheetName val="Meta_Acumulada1"/>
      <sheetName val="Fab2"/>
      <sheetName val="Fab"/>
      <sheetName val="drop_down_lists"/>
      <sheetName val="Tables"/>
      <sheetName val="Hidden"/>
      <sheetName val="Cálculo_TMEF-TMR3"/>
      <sheetName val="RESULTADOS"/>
      <sheetName val="Cálculo_TMEF-TMR"/>
      <sheetName val="21420300"/>
      <sheetName val="TÔ_CONTIGO2"/>
      <sheetName val="MP_DNL2"/>
      <sheetName val="TEC_VENDAS2"/>
      <sheetName val="Cálculo_TMEF-TMR1"/>
      <sheetName val="Sheet1"/>
      <sheetName val="TÔ_CONTIGO3"/>
      <sheetName val="MP_DNL3"/>
      <sheetName val="TEC_VENDAS3"/>
      <sheetName val="Cálculo_TMEF-TMR2"/>
      <sheetName val="PLAN_SAC_Cerveja2"/>
      <sheetName val="PLAN_SAC_RefrigeNanc2"/>
      <sheetName val="2001_04_Cerv2"/>
      <sheetName val="Farol_SAC_Cerveja2"/>
      <sheetName val="2001_04_Nanc2"/>
      <sheetName val="Farol_SAC_Refrigenanc2"/>
      <sheetName val="Desd_2001_MetA2"/>
      <sheetName val="SDG_GDD2"/>
      <sheetName val="Resumen_JUN"/>
      <sheetName val="Resumen_JUL"/>
      <sheetName val="Detalle_Resumen"/>
      <sheetName val="Cumplimiento_x_área"/>
      <sheetName val="Cumplimiento_Mensual"/>
      <sheetName val="CONSUMO_DE_BUNKER_DIARIO"/>
      <sheetName val="Ago_99"/>
      <sheetName val="Lists"/>
      <sheetName val="Check-List"/>
      <sheetName val="drop down lists"/>
      <sheetName val="Cálculo TMEF-TMR"/>
      <sheetName val="Resumen JUN"/>
      <sheetName val="Resumen JUL"/>
      <sheetName val="Detalle Resumen"/>
      <sheetName val="Cumplimiento x área"/>
      <sheetName val="Cumplimiento Mensual"/>
      <sheetName val="CONSUMO DE BUNKER DIARIO"/>
      <sheetName val="Ago 99"/>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refreshError="1"/>
      <sheetData sheetId="121" refreshError="1"/>
      <sheetData sheetId="122"/>
      <sheetData sheetId="123" refreshError="1"/>
      <sheetData sheetId="124" refreshError="1"/>
      <sheetData sheetId="125"/>
      <sheetData sheetId="126"/>
      <sheetData sheetId="127"/>
      <sheetData sheetId="128"/>
      <sheetData sheetId="129"/>
      <sheetData sheetId="130"/>
      <sheetData sheetId="131"/>
      <sheetData sheetId="132"/>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sheetData sheetId="147"/>
      <sheetData sheetId="148"/>
      <sheetData sheetId="149"/>
      <sheetData sheetId="150"/>
      <sheetData sheetId="151"/>
      <sheetData sheetId="152"/>
      <sheetData sheetId="153" refreshError="1"/>
      <sheetData sheetId="154" refreshError="1"/>
      <sheetData sheetId="155" refreshError="1"/>
      <sheetData sheetId="156"/>
      <sheetData sheetId="157"/>
      <sheetData sheetId="158"/>
      <sheetData sheetId="159"/>
      <sheetData sheetId="160"/>
      <sheetData sheetId="161"/>
      <sheetData sheetId="162" refreshError="1"/>
      <sheetData sheetId="163" refreshError="1"/>
    </sheetDataSet>
  </externalBook>
</externalLink>
</file>

<file path=xl/externalLinks/externalLink2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gnEnero"/>
      <sheetName val="Meta"/>
      <sheetName val="Employee Targets Sharp LF"/>
      <sheetName val="Action Log"/>
      <sheetName val="Hoja1"/>
      <sheetName val="Distribución D"/>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2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do Oper"/>
      <sheetName val="Rdo Oper Forecast"/>
      <sheetName val="Evol Rdo Op"/>
      <sheetName val="Expl. Var. Rdo Op. Costeo Direc"/>
      <sheetName val="Expl. Var. EBITDA"/>
      <sheetName val="Key Figures"/>
      <sheetName val="Precios Marca Formato Nacional"/>
      <sheetName val="Precios Promedio por Region"/>
      <sheetName val="Precios Marca Formato Regiones"/>
      <sheetName val="Tasa Descuento Regiones"/>
      <sheetName val="Evol. Tasa de Descuento"/>
      <sheetName val="CMG Acum us$-hl"/>
      <sheetName val="CMG Acum mus$"/>
      <sheetName val="CMG Mes us$-hl"/>
      <sheetName val="CMG Marzo mus$"/>
      <sheetName val="Bec OW 1-1"/>
      <sheetName val="Bál 1-1"/>
      <sheetName val="lata bck sp"/>
      <sheetName val="hk lit"/>
      <sheetName val="hk lata sp"/>
      <sheetName val="HNK 330 Ret"/>
      <sheetName val="Volumen Acumulado"/>
      <sheetName val="Volumen Marzo"/>
      <sheetName val="MIX NACIONAL"/>
      <sheetName val="MIX REGIONES"/>
      <sheetName val="MIX METROPOLITANA"/>
      <sheetName val="MIX REGIONES DIRECTAS"/>
      <sheetName val="MIX REGIONES INDIRECTAS"/>
      <sheetName val="Evol Trim Cap Tra"/>
      <sheetName val="Com Cap Trabajo"/>
      <sheetName val="Evol Cap Trab"/>
      <sheetName val="VOLUMENES NACIONALES"/>
      <sheetName val="Apertura Vol Acum 02"/>
      <sheetName val="Apertura Vol acum 01"/>
      <sheetName val="Datos"/>
      <sheetName val="MgnEnero"/>
      <sheetName val="MIRINDAnar"/>
      <sheetName val="PDTpom"/>
      <sheetName val="PDTpomLight"/>
      <sheetName val="PDTton"/>
      <sheetName val="Pepsi"/>
      <sheetName val="PepsiLight"/>
      <sheetName val="7Up"/>
      <sheetName val="7UpLight"/>
      <sheetName val="Constan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ent"/>
      <sheetName val="Conden"/>
      <sheetName val="Graph rub"/>
      <sheetName val="Brew rub"/>
      <sheetName val="STAR rub"/>
      <sheetName val="Consol rub"/>
      <sheetName val="Brew euro"/>
      <sheetName val="STAR euro"/>
      <sheetName val="Consol euro"/>
      <sheetName val="Ukraine"/>
      <sheetName val="Data rub"/>
      <sheetName val="Data, euro"/>
      <sheetName val="Flexed bud"/>
      <sheetName val="Master month"/>
      <sheetName val="Mastercum"/>
      <sheetName val="Graph"/>
      <sheetName val="Instructions"/>
      <sheetName val="Штатные"/>
      <sheetName val="Трейнинг Рекрутинг"/>
      <sheetName val="Договор подряда"/>
      <sheetName val="Временные (Сезонные)"/>
      <sheetName val="Переработки"/>
      <sheetName val="MIX NACIONAL"/>
      <sheetName val="VOLUMENES NACIONALES"/>
      <sheetName val="Primary"/>
      <sheetName val="Sheet1"/>
      <sheetName val="Action Log"/>
      <sheetName val="IC's"/>
      <sheetName val="MgnEnero"/>
      <sheetName val="Implementation Status"/>
      <sheetName val="Cambio"/>
      <sheetName val="212405"/>
      <sheetName val="Rel_Histórico"/>
      <sheetName val="Constants"/>
      <sheetName val="NIUs"/>
      <sheetName val="Lists"/>
      <sheetName val="ProjectList"/>
      <sheetName val="Meta"/>
      <sheetName val="passa"/>
      <sheetName val="PM"/>
      <sheetName val="inicio"/>
      <sheetName val="ferm"/>
      <sheetName val="Graph_rub"/>
      <sheetName val="Brew_rub"/>
      <sheetName val="STAR_rub"/>
      <sheetName val="Consol_rub"/>
      <sheetName val="Brew_euro"/>
      <sheetName val="STAR_euro"/>
      <sheetName val="Consol_euro"/>
      <sheetName val="Data_rub"/>
      <sheetName val="Data,_euro"/>
      <sheetName val="Flexed_bud"/>
      <sheetName val="Master_month"/>
      <sheetName val="Трейнинг_Рекрутинг"/>
      <sheetName val="Договор_подряда"/>
      <sheetName val="Временные_(Сезонные)"/>
      <sheetName val="Action_Log"/>
      <sheetName val="MIX_NACIONAL"/>
      <sheetName val="VOLUMENES_NACIONALES"/>
      <sheetName val="Desd 2001_MetA"/>
      <sheetName val="POA"/>
      <sheetName val="CFR December 00 Russia month"/>
      <sheetName val="Loc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2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álculo TMEF-TMR"/>
      <sheetName val="RESULTADOS"/>
      <sheetName val="PLAN SAC Cerveja"/>
      <sheetName val="PLAN SAC RefrigeNanc"/>
      <sheetName val="2001.04 Cerv"/>
      <sheetName val="Farol SAC Cerveja"/>
      <sheetName val="2001.04 Nanc"/>
      <sheetName val="Farol SAC Refrigenanc"/>
      <sheetName val="PM"/>
      <sheetName val="Months and Countries"/>
      <sheetName val="212405"/>
      <sheetName val="Cálculo_TMEF-TMR"/>
      <sheetName val="Meta"/>
      <sheetName val="IC's"/>
      <sheetName val="look-up data"/>
      <sheetName val="Cadastro"/>
      <sheetName val="GENERAL"/>
      <sheetName val="Cálculo_TMEF-TMR1"/>
      <sheetName val="PLAN_SAC_Cerveja"/>
      <sheetName val="PLAN_SAC_RefrigeNanc"/>
      <sheetName val="2001_04_Cerv"/>
      <sheetName val="Farol_SAC_Cerveja"/>
      <sheetName val="2001_04_Nanc"/>
      <sheetName val="Farol_SAC_Refrigenanc"/>
      <sheetName val="Months_and_Countries"/>
      <sheetName val="look-up_data"/>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sheetData sheetId="25"/>
    </sheetDataSet>
  </externalBook>
</externalLink>
</file>

<file path=xl/externalLinks/externalLink2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RESULTADOS"/>
      <sheetName val="Rel_Histórico"/>
      <sheetName val="Vermelha"/>
      <sheetName val="BASE DADOS"/>
      <sheetName val="Brew rub"/>
      <sheetName val="Setup"/>
      <sheetName val="Interface"/>
      <sheetName val="SC12_AR1"/>
      <sheetName val="Months and Countries"/>
      <sheetName val="Action Log"/>
      <sheetName val="Cambio"/>
      <sheetName val="Hoja1"/>
      <sheetName val="Plan1"/>
      <sheetName val="Brew_rub"/>
      <sheetName val="Months_and_Countries"/>
      <sheetName val="Action_Log"/>
      <sheetName val="212405"/>
      <sheetName val="MIX NACIONAL"/>
      <sheetName val="VOLUMENES NACIONALES"/>
      <sheetName val="Hoja3"/>
      <sheetName val="Plan3"/>
      <sheetName val="MATRIZ"/>
      <sheetName val="Diversas"/>
      <sheetName val="Controle"/>
      <sheetName val="look-up data"/>
      <sheetName val="MUG"/>
      <sheetName val="DadosRefer"/>
      <sheetName val="Resumo"/>
      <sheetName val="passa"/>
      <sheetName val="Desd 2001_MetA"/>
      <sheetName val="inicio"/>
      <sheetName val="ferm"/>
      <sheetName val="Inv-Gobierno"/>
      <sheetName val="DePara"/>
      <sheetName val="Implementation Status"/>
      <sheetName val="BASE_DADOS"/>
      <sheetName val="Brew_rub1"/>
      <sheetName val="Months_and_Countries1"/>
      <sheetName val="Action_Log1"/>
      <sheetName val="MIX_NACIONAL"/>
      <sheetName val="VOLUMENES_NACIONALES"/>
      <sheetName val="look-up_data"/>
      <sheetName val="Desd_2001_MetA"/>
      <sheetName val="Implementation_Statu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sheetData sheetId="37"/>
      <sheetData sheetId="38"/>
      <sheetData sheetId="39"/>
      <sheetData sheetId="40"/>
      <sheetData sheetId="41"/>
      <sheetData sheetId="42"/>
      <sheetData sheetId="43"/>
      <sheetData sheetId="44"/>
    </sheetDataSet>
  </externalBook>
</externalLink>
</file>

<file path=xl/externalLinks/externalLink2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12405"/>
    </sheetNames>
    <sheetDataSet>
      <sheetData sheetId="0" refreshError="1"/>
    </sheetDataSet>
  </externalBook>
</externalLink>
</file>

<file path=xl/externalLinks/externalLink2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enu"/>
      <sheetName val="Assessment"/>
      <sheetName val="New Dependencies"/>
      <sheetName val="Doc Version"/>
      <sheetName val="Data"/>
      <sheetName val="FilterData"/>
      <sheetName val="Brewery_No"/>
      <sheetName val="look-up data"/>
      <sheetName val="PM"/>
      <sheetName val="IC's"/>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2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jemplo con comentarios"/>
      <sheetName val="Indiv. information"/>
      <sheetName val="Succession Plan "/>
      <sheetName val="Variables"/>
      <sheetName val="Brew rub"/>
    </sheetNames>
    <sheetDataSet>
      <sheetData sheetId="0" refreshError="1"/>
      <sheetData sheetId="1" refreshError="1"/>
      <sheetData sheetId="2" refreshError="1"/>
      <sheetData sheetId="3" refreshError="1"/>
      <sheetData sheetId="4" refreshError="1"/>
    </sheetDataSet>
  </externalBook>
</externalLink>
</file>

<file path=xl/externalLinks/externalLink2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mbre"/>
      <sheetName val="Sem (20)"/>
      <sheetName val="(20)"/>
      <sheetName val="Sem (21)"/>
      <sheetName val="(21)"/>
      <sheetName val="Sem (22)"/>
      <sheetName val="(22)"/>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UG"/>
    </sheetNames>
    <sheetDataSet>
      <sheetData sheetId="0" refreshError="1"/>
    </sheetDataSet>
  </externalBook>
</externalLink>
</file>

<file path=xl/externalLinks/externalLink2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pa"/>
      <sheetName val="Metas_2003"/>
      <sheetName val="Setup"/>
      <sheetName val="FRM x Unidade"/>
      <sheetName val="Consolidado_Área"/>
      <sheetName val="Consolidado"/>
      <sheetName val="Perfil_Unidade"/>
      <sheetName val="MUG"/>
      <sheetName val="Plan1"/>
      <sheetName val="Cambio"/>
      <sheetName val="Rel_Histórico"/>
      <sheetName val="Defaults"/>
      <sheetName val="Meta"/>
      <sheetName val="Escore_FRM_Refri_acumulado05"/>
      <sheetName val="212405"/>
      <sheetName val="Indiv. information"/>
      <sheetName val="INVESTMENTS REP CURR"/>
      <sheetName val="DIVESTMENTS REP CURR"/>
      <sheetName val="DadosRefer"/>
      <sheetName val="Porez15%"/>
      <sheetName val="Curve"/>
      <sheetName val="Registro"/>
      <sheetName val="Resumo"/>
      <sheetName val="look-up data"/>
      <sheetName val="FRM_x_Unidade"/>
      <sheetName val="INVESTMENTS_REP_CURR"/>
      <sheetName val="DIVESTMENTS_REP_CURR"/>
      <sheetName val="Indiv__information"/>
      <sheetName val="Months and Countries"/>
      <sheetName val="Inv-Gobierno"/>
      <sheetName val="Datastream"/>
      <sheetName val="Testing Template Guidance"/>
      <sheetName val="Test Programs"/>
      <sheetName val="Desd 2001_MetA"/>
      <sheetName val="Plano_3G"/>
      <sheetName val="PM"/>
      <sheetName val="TD.PL.Unidades"/>
      <sheetName val="Support"/>
      <sheetName val="FRM_x_Unidade1"/>
      <sheetName val="INVESTMENTS_REP_CURR1"/>
      <sheetName val="DIVESTMENTS_REP_CURR1"/>
      <sheetName val="Indiv__information1"/>
      <sheetName val="look-up_data"/>
      <sheetName val="Months_and_Countries"/>
      <sheetName val="Desd_2001_MetA"/>
      <sheetName val="TD_PL_Unidades"/>
      <sheetName val="Testing_Template_Guidance"/>
      <sheetName val="Test_Programs"/>
      <sheetName val="FRM_x_Unidade2"/>
      <sheetName val="Indiv__information2"/>
      <sheetName val="INVESTMENTS_REP_CURR2"/>
      <sheetName val="DIVESTMENTS_REP_CURR2"/>
      <sheetName val="look-up_data1"/>
      <sheetName val="Months_and_Countries1"/>
      <sheetName val="Testing_Template_Guidance1"/>
      <sheetName val="Test_Programs1"/>
      <sheetName val="Desd_2001_MetA1"/>
      <sheetName val="TD_PL_Unidades1"/>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sting Workbook Summary"/>
      <sheetName val="Walkthrough Instruction"/>
      <sheetName val="Walkthrough Evidence"/>
      <sheetName val="Operating Testing Template"/>
      <sheetName val="Test Programs"/>
      <sheetName val="TR-20- RSU 1"/>
      <sheetName val="TR-20- RSU 2"/>
      <sheetName val="TR-20- RSU 3"/>
      <sheetName val="TR-20- RSU 4"/>
      <sheetName val="TR-20- RSU 5"/>
      <sheetName val="TR-20- RSU 6"/>
      <sheetName val="Testing Evidence"/>
      <sheetName val="Remediation Plans"/>
      <sheetName val="Testing Template Guidance"/>
      <sheetName val="Sampling Guidance"/>
      <sheetName val="DadosRefer"/>
      <sheetName val="Entrada de Dados"/>
      <sheetName val="PM"/>
      <sheetName val="INVESTMENTS REP CURR"/>
      <sheetName val="DIVESTMENTS REP CURR"/>
      <sheetName val="Sig Cycles_Accts &amp; Processes"/>
      <sheetName val="MUG"/>
      <sheetName val="Monitoring - LE Analysis"/>
      <sheetName val="Monitoring - YTD Analysis"/>
      <sheetName val="Monitoring - Act.Value Analysis"/>
      <sheetName val="BSC Turnover Report"/>
      <sheetName val="Par"/>
      <sheetName val="TEMP"/>
      <sheetName val="Curve"/>
      <sheetName val="Lists"/>
      <sheetName val="Setup"/>
      <sheetName val="look-up data"/>
      <sheetName val="Indiv. information"/>
      <sheetName val="Resumo"/>
      <sheetName val="Benchmark Plan Non Runtime"/>
      <sheetName val="Benchmark Plan Runtime"/>
      <sheetName val="Targets - PBS"/>
      <sheetName val="Drop Down"/>
      <sheetName val="Plan1"/>
      <sheetName val="Porez15%"/>
      <sheetName val="Testing_Workbook_Summary"/>
      <sheetName val="Walkthrough_Instruction"/>
      <sheetName val="Walkthrough_Evidence"/>
      <sheetName val="Operating_Testing_Template"/>
      <sheetName val="Test_Programs"/>
      <sheetName val="TR-20-_RSU_1"/>
      <sheetName val="TR-20-_RSU_2"/>
      <sheetName val="TR-20-_RSU_3"/>
      <sheetName val="TR-20-_RSU_4"/>
      <sheetName val="TR-20-_RSU_5"/>
      <sheetName val="TR-20-_RSU_6"/>
      <sheetName val="Testing_Evidence"/>
      <sheetName val="Remediation_Plans"/>
      <sheetName val="Testing_Template_Guidance"/>
      <sheetName val="Sampling_Guidance"/>
      <sheetName val="INVESTMENTS_REP_CURR"/>
      <sheetName val="DIVESTMENTS_REP_CURR"/>
      <sheetName val="Defaults"/>
      <sheetName val="Cambio"/>
      <sheetName val="RSU Hedging - Standard Testing "/>
      <sheetName val="Menu"/>
      <sheetName val="BLP"/>
      <sheetName val="Sheet1"/>
      <sheetName val="Dbase"/>
      <sheetName val="SKU info"/>
      <sheetName val="segment"/>
      <sheetName val="Months and Countries"/>
      <sheetName val="SIL Russia"/>
      <sheetName val="Tab Aux"/>
      <sheetName val="1994"/>
      <sheetName val="Brazil Sovereign"/>
      <sheetName val="dados"/>
      <sheetName val="Operações de Swap"/>
      <sheetName val="#REF!"/>
      <sheetName val="Variables"/>
      <sheetName val="Testing_Workbook_Summary1"/>
      <sheetName val="Walkthrough_Instruction1"/>
      <sheetName val="Walkthrough_Evidence1"/>
      <sheetName val="Operating_Testing_Template1"/>
      <sheetName val="Test_Programs1"/>
      <sheetName val="TR-20-_RSU_11"/>
      <sheetName val="TR-20-_RSU_21"/>
      <sheetName val="TR-20-_RSU_31"/>
      <sheetName val="TR-20-_RSU_41"/>
      <sheetName val="TR-20-_RSU_51"/>
      <sheetName val="TR-20-_RSU_61"/>
      <sheetName val="Testing_Evidence1"/>
      <sheetName val="Remediation_Plans1"/>
      <sheetName val="Testing_Template_Guidance1"/>
      <sheetName val="Sampling_Guidance1"/>
      <sheetName val="look-up_data"/>
      <sheetName val="INVESTMENTS_REP_CURR1"/>
      <sheetName val="DIVESTMENTS_REP_CURR1"/>
      <sheetName val="Sig_Cycles_Accts_&amp;_Processes"/>
      <sheetName val="Monitoring_-_LE_Analysis"/>
      <sheetName val="Monitoring_-_YTD_Analysis"/>
      <sheetName val="Monitoring_-_Act_Value_Analysis"/>
      <sheetName val="BSC_Turnover_Report"/>
      <sheetName val="Indiv__information"/>
      <sheetName val="Benchmark_Plan_Non_Runtime"/>
      <sheetName val="Benchmark_Plan_Runtime"/>
      <sheetName val="Targets_-_PBS"/>
      <sheetName val="Drop_Down"/>
      <sheetName val="Entrada_de_Dados"/>
      <sheetName val="RSU_Hedging_-_Standard_Testing_"/>
      <sheetName val="SKU_info"/>
      <sheetName val="Months_and_Countries"/>
      <sheetName val="SIL_Russia"/>
      <sheetName val="Tab_Aux"/>
      <sheetName val="Brazil_Sovereign"/>
      <sheetName val="Operações_de_Swap"/>
      <sheetName val="Testing_Workbook_Summary2"/>
      <sheetName val="Walkthrough_Instruction2"/>
      <sheetName val="Walkthrough_Evidence2"/>
      <sheetName val="Operating_Testing_Template2"/>
      <sheetName val="Test_Programs2"/>
      <sheetName val="TR-20-_RSU_12"/>
      <sheetName val="TR-20-_RSU_22"/>
      <sheetName val="TR-20-_RSU_32"/>
      <sheetName val="TR-20-_RSU_42"/>
      <sheetName val="TR-20-_RSU_52"/>
      <sheetName val="TR-20-_RSU_62"/>
      <sheetName val="Testing_Evidence2"/>
      <sheetName val="Remediation_Plans2"/>
      <sheetName val="Testing_Template_Guidance2"/>
      <sheetName val="Sampling_Guidance2"/>
      <sheetName val="look-up_data1"/>
      <sheetName val="INVESTMENTS_REP_CURR2"/>
      <sheetName val="DIVESTMENTS_REP_CURR2"/>
      <sheetName val="Sig_Cycles_Accts_&amp;_Processes1"/>
      <sheetName val="Monitoring_-_LE_Analysis1"/>
      <sheetName val="Monitoring_-_YTD_Analysis1"/>
      <sheetName val="Monitoring_-_Act_Value_Analysi1"/>
      <sheetName val="BSC_Turnover_Report1"/>
      <sheetName val="Indiv__information1"/>
      <sheetName val="Benchmark_Plan_Non_Runtime1"/>
      <sheetName val="Benchmark_Plan_Runtime1"/>
      <sheetName val="Targets_-_PBS1"/>
      <sheetName val="Drop_Down1"/>
      <sheetName val="Entrada_de_Dados1"/>
      <sheetName val="RSU_Hedging_-_Standard_Testing1"/>
      <sheetName val="SKU_info1"/>
      <sheetName val="Months_and_Countries1"/>
      <sheetName val="SIL_Russia1"/>
      <sheetName val="Tab_Aux1"/>
      <sheetName val="Brazil_Sovereign1"/>
      <sheetName val="Testing_Workbook_Summary4"/>
      <sheetName val="Walkthrough_Instruction4"/>
      <sheetName val="Walkthrough_Evidence4"/>
      <sheetName val="Operating_Testing_Template4"/>
      <sheetName val="Test_Programs4"/>
      <sheetName val="TR-20-_RSU_14"/>
      <sheetName val="TR-20-_RSU_24"/>
      <sheetName val="TR-20-_RSU_34"/>
      <sheetName val="TR-20-_RSU_44"/>
      <sheetName val="TR-20-_RSU_54"/>
      <sheetName val="TR-20-_RSU_64"/>
      <sheetName val="Testing_Evidence4"/>
      <sheetName val="Remediation_Plans4"/>
      <sheetName val="Testing_Template_Guidance4"/>
      <sheetName val="Sampling_Guidance4"/>
      <sheetName val="look-up_data3"/>
      <sheetName val="INVESTMENTS_REP_CURR4"/>
      <sheetName val="DIVESTMENTS_REP_CURR4"/>
      <sheetName val="Sig_Cycles_Accts_&amp;_Processes3"/>
      <sheetName val="Monitoring_-_LE_Analysis3"/>
      <sheetName val="Monitoring_-_YTD_Analysis3"/>
      <sheetName val="Monitoring_-_Act_Value_Analysi3"/>
      <sheetName val="BSC_Turnover_Report3"/>
      <sheetName val="Indiv__information3"/>
      <sheetName val="Benchmark_Plan_Non_Runtime3"/>
      <sheetName val="Benchmark_Plan_Runtime3"/>
      <sheetName val="Targets_-_PBS3"/>
      <sheetName val="Drop_Down3"/>
      <sheetName val="Entrada_de_Dados3"/>
      <sheetName val="RSU_Hedging_-_Standard_Testing3"/>
      <sheetName val="SKU_info3"/>
      <sheetName val="Months_and_Countries3"/>
      <sheetName val="SIL_Russia3"/>
      <sheetName val="Tab_Aux3"/>
      <sheetName val="Testing_Workbook_Summary3"/>
      <sheetName val="Walkthrough_Instruction3"/>
      <sheetName val="Walkthrough_Evidence3"/>
      <sheetName val="Operating_Testing_Template3"/>
      <sheetName val="Test_Programs3"/>
      <sheetName val="TR-20-_RSU_13"/>
      <sheetName val="TR-20-_RSU_23"/>
      <sheetName val="TR-20-_RSU_33"/>
      <sheetName val="TR-20-_RSU_43"/>
      <sheetName val="TR-20-_RSU_53"/>
      <sheetName val="TR-20-_RSU_63"/>
      <sheetName val="Testing_Evidence3"/>
      <sheetName val="Remediation_Plans3"/>
      <sheetName val="Testing_Template_Guidance3"/>
      <sheetName val="Sampling_Guidance3"/>
      <sheetName val="look-up_data2"/>
      <sheetName val="INVESTMENTS_REP_CURR3"/>
      <sheetName val="DIVESTMENTS_REP_CURR3"/>
      <sheetName val="Sig_Cycles_Accts_&amp;_Processes2"/>
      <sheetName val="Monitoring_-_LE_Analysis2"/>
      <sheetName val="Monitoring_-_YTD_Analysis2"/>
      <sheetName val="Monitoring_-_Act_Value_Analysi2"/>
      <sheetName val="BSC_Turnover_Report2"/>
      <sheetName val="Indiv__information2"/>
      <sheetName val="Benchmark_Plan_Non_Runtime2"/>
      <sheetName val="Benchmark_Plan_Runtime2"/>
      <sheetName val="Targets_-_PBS2"/>
      <sheetName val="Drop_Down2"/>
      <sheetName val="Entrada_de_Dados2"/>
      <sheetName val="RSU_Hedging_-_Standard_Testing2"/>
      <sheetName val="SKU_info2"/>
      <sheetName val="Months_and_Countries2"/>
      <sheetName val="SIL_Russia2"/>
      <sheetName val="Tab_Aux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Set>
  </externalBook>
</externalLink>
</file>

<file path=xl/externalLinks/externalLink2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o"/>
    </sheetNames>
    <sheetDataSet>
      <sheetData sheetId="0" refreshError="1"/>
    </sheetDataSet>
  </externalBook>
</externalLink>
</file>

<file path=xl/externalLinks/externalLink2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ussia - comparison"/>
      <sheetName val="Ukraine - comparison"/>
      <sheetName val="Aggregate - Comparison"/>
      <sheetName val="SIL Russia"/>
      <sheetName val="SIL Russia (2)"/>
      <sheetName val="SIL Ukraine"/>
      <sheetName val="SIL Ukraine (2)"/>
      <sheetName val="SIL Russia and Ukraine"/>
      <sheetName val="SIL Russia and Ukraine (2)"/>
      <sheetName val="StartSheet"/>
      <sheetName val="Resumo"/>
      <sheetName val="Testing Template Guidance"/>
      <sheetName val="Test Programs"/>
      <sheetName val="Entrada de Dados"/>
      <sheetName val="Setup"/>
      <sheetName val="Data"/>
      <sheetName val="DadosRefer"/>
      <sheetName val="Indiv. information"/>
      <sheetName val="Distribución C"/>
      <sheetName val="LRP 10Y Summary - Comparison"/>
      <sheetName val="MUG"/>
      <sheetName val="Brew rub"/>
      <sheetName val="Plan1"/>
      <sheetName val="Fábricas"/>
      <sheetName val="Projects list"/>
      <sheetName val="Prod2001"/>
      <sheetName val="packages"/>
      <sheetName val="Russia_-_comparison"/>
      <sheetName val="Ukraine_-_comparison"/>
      <sheetName val="Aggregate_-_Comparison"/>
      <sheetName val="SIL_Russia"/>
      <sheetName val="SIL_Russia_(2)"/>
      <sheetName val="SIL_Ukraine"/>
      <sheetName val="SIL_Ukraine_(2)"/>
      <sheetName val="SIL_Russia_and_Ukraine"/>
      <sheetName val="SIL_Russia_and_Ukraine_(2)"/>
      <sheetName val="Testing_Template_Guidance"/>
      <sheetName val="Test_Programs"/>
      <sheetName val="Entrada_de_Dados"/>
      <sheetName val="DePara"/>
      <sheetName val="EQ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2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ntrada de Dados"/>
    </sheetNames>
    <sheetDataSet>
      <sheetData sheetId="0" refreshError="1"/>
    </sheetDataSet>
  </externalBook>
</externalLink>
</file>

<file path=xl/externalLinks/externalLink2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base (RUR)"/>
      <sheetName val="Database RUR 1"/>
      <sheetName val="Database RUR per Hl"/>
      <sheetName val="By brand RUR"/>
      <sheetName val="By DC per RUR"/>
      <sheetName val="By DC per hl"/>
      <sheetName val="February (KRUR)"/>
      <sheetName val="4. NWABC"/>
      <sheetName val="Sheet1"/>
      <sheetName val="4_ NWABC"/>
      <sheetName val="Entrada de Dados"/>
      <sheetName val="Database (RUR)Mar YTD"/>
      <sheetName val="SIL Russia"/>
      <sheetName val="Fábricas"/>
      <sheetName val="Tab Aux"/>
      <sheetName val="Plan1"/>
      <sheetName val="Projects list"/>
      <sheetName val="Resumo"/>
      <sheetName val="Preço Médio"/>
      <sheetName val="1994"/>
      <sheetName val="Database_(RUR)"/>
      <sheetName val="Database_RUR_1"/>
      <sheetName val="Database_RUR_per_Hl"/>
      <sheetName val="By_brand_RUR"/>
      <sheetName val="By_DC_per_RUR"/>
      <sheetName val="By_DC_per_hl"/>
      <sheetName val="February_(KRUR)"/>
      <sheetName val="4__NWABC"/>
      <sheetName val="4__NWABC1"/>
      <sheetName val="SIL_Russia"/>
      <sheetName val="Entrada_de_Dados"/>
      <sheetName val="Database_(RUR)Mar_YTD"/>
      <sheetName val="Entrada_de_Dados2"/>
      <sheetName val="#¡REF"/>
      <sheetName val="Setup"/>
      <sheetName val="EQR"/>
      <sheetName val="DadosRefer"/>
    </sheetNames>
    <sheetDataSet>
      <sheetData sheetId="0"/>
      <sheetData sheetId="1"/>
      <sheetData sheetId="2"/>
      <sheetData sheetId="3"/>
      <sheetData sheetId="4"/>
      <sheetData sheetId="5"/>
      <sheetData sheetId="6"/>
      <sheetData sheetId="7" refreshError="1"/>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Para"/>
    </sheetNames>
    <sheetDataSet>
      <sheetData sheetId="0" refreshError="1"/>
    </sheetDataSet>
  </externalBook>
</externalLink>
</file>

<file path=xl/externalLinks/externalLink2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
    </sheetNames>
    <sheetDataSet>
      <sheetData sheetId="0" refreshError="1"/>
    </sheetDataSet>
  </externalBook>
</externalLink>
</file>

<file path=xl/externalLinks/externalLink2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of contents"/>
      <sheetName val="B 05 vs LEIII 04"/>
      <sheetName val="LEIII 05 vs B 05"/>
      <sheetName val="B 06 vs LEIII 05"/>
      <sheetName val="Projects list"/>
      <sheetName val="Definitions"/>
      <sheetName val="Lists"/>
      <sheetName val="Months and Countries"/>
      <sheetName val="Fábricas"/>
      <sheetName val="Entrada de Dados"/>
      <sheetName val="Tabela1"/>
      <sheetName val="Setup"/>
      <sheetName val="Plan1"/>
      <sheetName val="Value_Engineering_Projects_WE_ "/>
      <sheetName val="Março2203"/>
      <sheetName val="Fevereiro"/>
      <sheetName val="JDE data"/>
      <sheetName val="#¡REF"/>
      <sheetName val="4. NWABC"/>
      <sheetName val="Resumo"/>
      <sheetName val="PREMISAS"/>
      <sheetName val="SIL Russia"/>
      <sheetName val="quick report"/>
      <sheetName val="Riscos-Oport."/>
      <sheetName val="PEF_Mes"/>
      <sheetName val="Drop down lists"/>
      <sheetName val="DB2002"/>
      <sheetName val="Meta"/>
      <sheetName val="Sheet2"/>
      <sheetName val="Testing Template Guidance"/>
      <sheetName val="Test Programs"/>
      <sheetName val="DePara"/>
      <sheetName val="Curve"/>
      <sheetName val="Drop Down"/>
      <sheetName val="DadosRefer"/>
      <sheetName val="MUG"/>
      <sheetName val="PM"/>
      <sheetName val="De-Para"/>
      <sheetName val="POA"/>
      <sheetName val="análise"/>
      <sheetName val="TEMP"/>
      <sheetName val="Dados"/>
      <sheetName val="data"/>
      <sheetName val="geography"/>
      <sheetName val="INVESTMENTS REP CURR"/>
      <sheetName val="DIVESTMENTS REP CURR"/>
      <sheetName val="Lab Microb"/>
      <sheetName val="Sig Cycles_Accts &amp; Processes"/>
      <sheetName val="ONTDATA"/>
      <sheetName val="Value_Engineering_Projects_WE_%"/>
      <sheetName val="_Value_Engineering_Projects_W_2"/>
      <sheetName val="Table_of_contents"/>
      <sheetName val="B_05_vs_LEIII_04"/>
      <sheetName val="LEIII_05_vs_B_05"/>
      <sheetName val="B_06_vs_LEIII_05"/>
      <sheetName val="Projects_list"/>
      <sheetName val="Months_and_Countries"/>
      <sheetName val="5.1"/>
      <sheetName val="_Value_Engineering_Projects__25"/>
      <sheetName val="realxmeta - cerveja"/>
      <sheetName val="realxmeta - refri"/>
      <sheetName val="unidades sac-revenda"/>
      <sheetName val="_Value_Engineering_Projects_W_3"/>
      <sheetName val="Relatório"/>
      <sheetName val="Gr.Indisp."/>
      <sheetName val="Gr.Oper-Conf"/>
      <sheetName val="_Value_Engineering_Projects_W_4"/>
      <sheetName val="_Value_Engineering_Projects__23"/>
      <sheetName val="_Value_Engineering_Projects_W_6"/>
      <sheetName val="_Value_Engineering_Projects_W_5"/>
      <sheetName val="_Value_Engineering_Projects_W_7"/>
      <sheetName val="_Value_Engineering_Projects_W_8"/>
      <sheetName val="_Value_Engineering_Projects__10"/>
      <sheetName val="_Value_Engineering_Projects_W_9"/>
      <sheetName val="_Value_Engineering_Projects__11"/>
      <sheetName val="_Value_Engineering_Projects__13"/>
      <sheetName val="_Value_Engineering_Projects__12"/>
      <sheetName val="_Value_Engineering_Projects__14"/>
      <sheetName val="_Value_Engineering_Projects__22"/>
      <sheetName val="_Value_Engineering_Projects__16"/>
      <sheetName val="_Value_Engineering_Projects__15"/>
      <sheetName val="_Value_Engineering_Projects__19"/>
      <sheetName val="_Value_Engineering_Projects__17"/>
      <sheetName val="_Value_Engineering_Projects__18"/>
      <sheetName val="_Value_Engineering_Projects__20"/>
      <sheetName val="_Value_Engineering_Projects__21"/>
      <sheetName val="_Value_Engineering_Projects__24"/>
      <sheetName val="_Value_Engineering_Projects__41"/>
      <sheetName val="_Value_Engineering_Projects__33"/>
      <sheetName val="_Value_Engineering_Projects__26"/>
      <sheetName val="_Value_Engineering_Projects__27"/>
      <sheetName val="_Value_Engineering_Projects__28"/>
      <sheetName val="_Value_Engineering_Projects__30"/>
      <sheetName val="_Value_Engineering_Projects__29"/>
      <sheetName val="_Value_Engineering_Projects__31"/>
      <sheetName val="_Value_Engineering_Projects__32"/>
      <sheetName val="_Value_Engineering_Projects__35"/>
      <sheetName val="_Value_Engineering_Projects__34"/>
      <sheetName val="_Value_Engineering_Projects__36"/>
      <sheetName val="_Value_Engineering_Projects__37"/>
      <sheetName val="_Value_Engineering_Projects__38"/>
      <sheetName val="_Value_Engineering_Projects__39"/>
      <sheetName val="_Value_Engineering_Projects__40"/>
      <sheetName val="_Value_Engineering_Projects__43"/>
      <sheetName val="_Value_Engineering_Projects__42"/>
      <sheetName val="_Value_Engineering_Projects__44"/>
      <sheetName val="_Value_Engineering_Projects__45"/>
      <sheetName val="_Value_Engineering_Projects__46"/>
      <sheetName val="_Value_Engineering_Projects__47"/>
      <sheetName val="_Value_Engineering_Projects__76"/>
      <sheetName val="_Value_Engineering_Projects__55"/>
      <sheetName val="_Value_Engineering_Projects__48"/>
      <sheetName val="_Value_Engineering_Projects__49"/>
      <sheetName val="_Value_Engineering_Projects__52"/>
      <sheetName val="_Value_Engineering_Projects__50"/>
      <sheetName val="_Value_Engineering_Projects__51"/>
      <sheetName val="_Value_Engineering_Projects__53"/>
      <sheetName val="_Value_Engineering_Projects__54"/>
      <sheetName val="_Value_Engineering_Projects__57"/>
      <sheetName val="_Value_Engineering_Projects__56"/>
      <sheetName val="_Value_Engineering_Projects__58"/>
      <sheetName val="_Value_Engineering_Projects__59"/>
      <sheetName val="_Value_Engineering_Projects__61"/>
      <sheetName val="_Value_Engineering_Projects__60"/>
      <sheetName val="_Value_Engineering_Projects__62"/>
      <sheetName val="_Value_Engineering_Projects__63"/>
      <sheetName val="_Value_Engineering_Projects__64"/>
      <sheetName val="_Value_Engineering_Projects__66"/>
      <sheetName val="_Value_Engineering_Projects__65"/>
      <sheetName val="_Value_Engineering_Projects__67"/>
      <sheetName val="_Value_Engineering_Projects__68"/>
      <sheetName val="_Value_Engineering_Projects__70"/>
      <sheetName val="_Value_Engineering_Projects__69"/>
      <sheetName val="_Value_Engineering_Projects__71"/>
      <sheetName val="_Value_Engineering_Projects__72"/>
      <sheetName val="_Value_Engineering_Projects__74"/>
      <sheetName val="_Value_Engineering_Projects__73"/>
      <sheetName val="_Value_Engineering_Projects__75"/>
      <sheetName val="_Value_Engineering_Projects__77"/>
      <sheetName val="_Value_Engineering_Projects__78"/>
      <sheetName val="_Value_Engineering_Projects__79"/>
      <sheetName val="_Value_Engineering_Projects__80"/>
      <sheetName val="_Value_Engineering_Projects_262"/>
      <sheetName val="_Value_Engineering_Projects_221"/>
      <sheetName val="_Value_Engineering_Projects__82"/>
      <sheetName val="_Value_Engineering_Projects__81"/>
      <sheetName val="_Value_Engineering_Projects__83"/>
      <sheetName val="_Value_Engineering_Projects__85"/>
      <sheetName val="_Value_Engineering_Projects__84"/>
      <sheetName val="_Value_Engineering_Projects__86"/>
      <sheetName val="_Value_Engineering_Projects__88"/>
      <sheetName val="_Value_Engineering_Projects__87"/>
      <sheetName val="_Value_Engineering_Projects__90"/>
      <sheetName val="_Value_Engineering_Projects__89"/>
      <sheetName val="_Value_Engineering_Projects__92"/>
      <sheetName val="_Value_Engineering_Projects__91"/>
      <sheetName val="_Value_Engineering_Projects__95"/>
      <sheetName val="_Value_Engineering_Projects__93"/>
      <sheetName val="_Value_Engineering_Projects__94"/>
      <sheetName val="_Value_Engineering_Projects__98"/>
      <sheetName val="_Value_Engineering_Projects__96"/>
      <sheetName val="_Value_Engineering_Projects__97"/>
      <sheetName val="_Value_Engineering_Projects__99"/>
      <sheetName val="_Value_Engineering_Projects_100"/>
      <sheetName val="_Value_Engineering_Projects_109"/>
      <sheetName val="_Value_Engineering_Projects_104"/>
      <sheetName val="_Value_Engineering_Projects_101"/>
      <sheetName val="_Value_Engineering_Projects_103"/>
      <sheetName val="_Value_Engineering_Projects_102"/>
      <sheetName val="_Value_Engineering_Projects_105"/>
      <sheetName val="_Value_Engineering_Projects_106"/>
      <sheetName val="_Value_Engineering_Projects_107"/>
      <sheetName val="_Value_Engineering_Projects_108"/>
      <sheetName val="_Value_Engineering_Projects_110"/>
      <sheetName val="_Value_Engineering_Projects_111"/>
      <sheetName val="_Value_Engineering_Projects_113"/>
      <sheetName val="_Value_Engineering_Projects_112"/>
      <sheetName val="_Value_Engineering_Projects_114"/>
      <sheetName val="_Value_Engineering_Projects_116"/>
      <sheetName val="_Value_Engineering_Projects_115"/>
      <sheetName val="_Value_Engineering_Projects_117"/>
      <sheetName val="_Value_Engineering_Projects_118"/>
      <sheetName val="_Value_Engineering_Projects_119"/>
      <sheetName val="_Value_Engineering_Projects_120"/>
      <sheetName val="_Value_Engineering_Projects_121"/>
      <sheetName val="_Value_Engineering_Projects_122"/>
      <sheetName val="_Value_Engineering_Projects_123"/>
      <sheetName val="_Value_Engineering_Projects_124"/>
      <sheetName val="_Value_Engineering_Projects_125"/>
      <sheetName val="_Value_Engineering_Projects_126"/>
      <sheetName val="_Value_Engineering_Projects_127"/>
      <sheetName val="_Value_Engineering_Projects_148"/>
      <sheetName val="_Value_Engineering_Projects_139"/>
      <sheetName val="_Value_Engineering_Projects_135"/>
      <sheetName val="_Value_Engineering_Projects_128"/>
      <sheetName val="_Value_Engineering_Projects_130"/>
      <sheetName val="_Value_Engineering_Projects_129"/>
      <sheetName val="_Value_Engineering_Projects_131"/>
      <sheetName val="_Value_Engineering_Projects_133"/>
      <sheetName val="_Value_Engineering_Projects_132"/>
      <sheetName val="_Value_Engineering_Projects_134"/>
      <sheetName val="_Value_Engineering_Projects_136"/>
      <sheetName val="_Value_Engineering_Projects_137"/>
      <sheetName val="_Value_Engineering_Projects_138"/>
      <sheetName val="_Value_Engineering_Projects_141"/>
      <sheetName val="_Value_Engineering_Projects_140"/>
      <sheetName val="_Value_Engineering_Projects_142"/>
      <sheetName val="_Value_Engineering_Projects_143"/>
      <sheetName val="_Value_Engineering_Projects_144"/>
      <sheetName val="_Value_Engineering_Projects_146"/>
      <sheetName val="_Value_Engineering_Projects_145"/>
      <sheetName val="_Value_Engineering_Projects_147"/>
      <sheetName val="_Value_Engineering_Projects_150"/>
      <sheetName val="_Value_Engineering_Projects_149"/>
      <sheetName val="_Value_Engineering_Projects_151"/>
      <sheetName val="_Value_Engineering_Projects_152"/>
      <sheetName val="_Value_Engineering_Projects_153"/>
      <sheetName val="_Value_Engineering_Projects_154"/>
      <sheetName val="_Value_Engineering_Projects_155"/>
      <sheetName val="_Value_Engineering_Projects_157"/>
      <sheetName val="_Value_Engineering_Projects_156"/>
      <sheetName val="_Value_Engineering_Projects_158"/>
      <sheetName val="_Value_Engineering_Projects_159"/>
      <sheetName val="_Value_Engineering_Projects_161"/>
      <sheetName val="_Value_Engineering_Projects_160"/>
      <sheetName val="_Value_Engineering_Projects_166"/>
      <sheetName val="_Value_Engineering_Projects_163"/>
      <sheetName val="_Value_Engineering_Projects_162"/>
      <sheetName val="_Value_Engineering_Projects_165"/>
      <sheetName val="_Value_Engineering_Projects_164"/>
      <sheetName val="_Value_Engineering_Projects_167"/>
      <sheetName val="_Value_Engineering_Projects_168"/>
      <sheetName val="_Value_Engineering_Projects_170"/>
      <sheetName val="_Value_Engineering_Projects_169"/>
      <sheetName val="_Value_Engineering_Projects_171"/>
      <sheetName val="Brainstorming1"/>
      <sheetName val="_Value_Engineering_Projects_172"/>
      <sheetName val="_Value_Engineering_Projects_174"/>
      <sheetName val="_Value_Engineering_Projects_173"/>
      <sheetName val="_Value_Engineering_Projects_176"/>
      <sheetName val="_Value_Engineering_Projects_175"/>
      <sheetName val="_Value_Engineering_Projects_177"/>
      <sheetName val="_Value_Engineering_Projects_178"/>
      <sheetName val="_Value_Engineering_Projects_179"/>
      <sheetName val="_Value_Engineering_Projects_180"/>
      <sheetName val="_Value_Engineering_Projects_182"/>
      <sheetName val="_Value_Engineering_Projects_181"/>
      <sheetName val="_Value_Engineering_Projects_186"/>
      <sheetName val="_Value_Engineering_Projects_183"/>
      <sheetName val="_Value_Engineering_Projects_185"/>
      <sheetName val="_Value_Engineering_Projects_184"/>
      <sheetName val="_Value_Engineering_Projects_187"/>
      <sheetName val="_Value_Engineering_Projects_188"/>
      <sheetName val="_Value_Engineering_Projects_189"/>
      <sheetName val="_Value_Engineering_Projects_190"/>
      <sheetName val="_Value_Engineering_Projects_192"/>
      <sheetName val="_Value_Engineering_Projects_191"/>
      <sheetName val="_Value_Engineering_Projects_193"/>
      <sheetName val="_Value_Engineering_Projects_194"/>
      <sheetName val="_Value_Engineering_Projects_195"/>
      <sheetName val="_Value_Engineering_Projects_196"/>
      <sheetName val="_Value_Engineering_Projects_197"/>
      <sheetName val="_Value_Engineering_Projects_198"/>
      <sheetName val="_Value_Engineering_Projects_201"/>
      <sheetName val="_Value_Engineering_Projects_199"/>
      <sheetName val="_Value_Engineering_Projects_200"/>
      <sheetName val="_Value_Engineering_Projects_202"/>
      <sheetName val="_Value_Engineering_Projects_203"/>
      <sheetName val="_Value_Engineering_Projects_204"/>
      <sheetName val="_Value_Engineering_Projects_219"/>
      <sheetName val="_Value_Engineering_Projects_205"/>
      <sheetName val="_Value_Engineering_Projects_217"/>
      <sheetName val="_Value_Engineering_Projects_206"/>
      <sheetName val="_Value_Engineering_Projects_208"/>
      <sheetName val="_Value_Engineering_Projects_207"/>
      <sheetName val="_Value_Engineering_Projects_209"/>
      <sheetName val="_Value_Engineering_Projects_210"/>
      <sheetName val="_Value_Engineering_Projects_212"/>
      <sheetName val="_Value_Engineering_Projects_211"/>
      <sheetName val="_Value_Engineering_Projects_214"/>
      <sheetName val="_Value_Engineering_Projects_213"/>
      <sheetName val="_Value_Engineering_Projects_215"/>
      <sheetName val="_Value_Engineering_Projects_216"/>
      <sheetName val="_Value_Engineering_Projects_218"/>
      <sheetName val="_Value_Engineering_Projects_220"/>
      <sheetName val="_Value_Engineering_Projects_237"/>
      <sheetName val="_Value_Engineering_Projects_222"/>
      <sheetName val="_Value_Engineering_Projects_223"/>
      <sheetName val="_Value_Engineering_Projects_224"/>
      <sheetName val="_Value_Engineering_Projects_226"/>
      <sheetName val="_Value_Engineering_Projects_225"/>
      <sheetName val="_Value_Engineering_Projects_227"/>
      <sheetName val="_Value_Engineering_Projects_228"/>
      <sheetName val="_Value_Engineering_Projects_229"/>
      <sheetName val="_Value_Engineering_Projects_230"/>
      <sheetName val="_Value_Engineering_Projects_231"/>
      <sheetName val="_Value_Engineering_Projects_232"/>
      <sheetName val="_Value_Engineering_Projects_233"/>
      <sheetName val="_Value_Engineering_Projects_236"/>
      <sheetName val="_Value_Engineering_Projects_234"/>
      <sheetName val="_Value_Engineering_Projects_235"/>
      <sheetName val="_Value_Engineering_Projects_238"/>
      <sheetName val="_Value_Engineering_Projects_239"/>
      <sheetName val="_Value_Engineering_Projects_243"/>
      <sheetName val="_Value_Engineering_Projects_240"/>
      <sheetName val="_Value_Engineering_Projects_241"/>
      <sheetName val="_Value_Engineering_Projects_242"/>
      <sheetName val="_Value_Engineering_Projects_244"/>
      <sheetName val="_Value_Engineering_Projects_245"/>
      <sheetName val="_Value_Engineering_Projects_246"/>
      <sheetName val="_Value_Engineering_Projects_249"/>
      <sheetName val="_Value_Engineering_Projects_247"/>
      <sheetName val="_Value_Engineering_Projects_248"/>
      <sheetName val="_Value_Engineering_Projects_252"/>
      <sheetName val="_Value_Engineering_Projects_250"/>
      <sheetName val="_Value_Engineering_Projects_251"/>
      <sheetName val="_Value_Engineering_Projects_253"/>
      <sheetName val="_Value_Engineering_Projects_256"/>
      <sheetName val="_Value_Engineering_Projects_254"/>
      <sheetName val="_Value_Engineering_Projects_255"/>
      <sheetName val="_Value_Engineering_Projects_261"/>
      <sheetName val="_Value_Engineering_Projects_257"/>
      <sheetName val="_Value_Engineering_Projects_258"/>
      <sheetName val="_Value_Engineering_Projects_260"/>
      <sheetName val="_Value_Engineering_Projects_259"/>
      <sheetName val="_Value_Engineering_Projects_263"/>
      <sheetName val="_Value_Engineering_Projects_264"/>
      <sheetName val="Table_of_contents1"/>
      <sheetName val="B_05_vs_LEIII_041"/>
      <sheetName val="LEIII_05_vs_B_051"/>
      <sheetName val="B_06_vs_LEIII_051"/>
      <sheetName val="Projects_list1"/>
      <sheetName val="Months_and_Countries1"/>
      <sheetName val="Entrada_de_Dados"/>
      <sheetName val="Value_Engineering_Projects_WE__"/>
      <sheetName val="JDE_data"/>
      <sheetName val="4__NWABC"/>
      <sheetName val="SIL_Russia"/>
      <sheetName val="Riscos-Oport_"/>
      <sheetName val="quick_report"/>
      <sheetName val="Drop_down_lists"/>
      <sheetName val="Testing_Template_Guidance"/>
      <sheetName val="Test_Programs"/>
      <sheetName val="Drop_Down"/>
      <sheetName val="INVESTMENTS_REP_CURR"/>
      <sheetName val="DIVESTMENTS_REP_CURR"/>
      <sheetName val="Lab_Microb"/>
      <sheetName val="Sig_Cycles_Accts_&amp;_Processes"/>
      <sheetName val="5_1"/>
      <sheetName val="realxmeta_-_cerveja"/>
      <sheetName val="realxmeta_-_refri"/>
      <sheetName val="unidades_sac-revenda"/>
      <sheetName val="Gr_Indisp_"/>
      <sheetName val="Gr_Oper-Conf"/>
      <sheetName val="[Value_Engineering_Projects_WE_"/>
      <sheetName val="Variavel"/>
      <sheetName val="MIX NACIONAL"/>
      <sheetName val="VOLUMENES NACIONALES"/>
      <sheetName val="Hoja1 (2)"/>
      <sheetName val="_Value_Engineering_Projects_265"/>
      <sheetName val="_Value_Engineering_Projects_270"/>
      <sheetName val="_Value_Engineering_Projects_266"/>
      <sheetName val="_Value_Engineering_Projects_267"/>
      <sheetName val="_Value_Engineering_Projects_268"/>
      <sheetName val="_Value_Engineering_Projects_269"/>
      <sheetName val="_Value_Engineering_Projects_274"/>
      <sheetName val="_Value_Engineering_Projects_273"/>
      <sheetName val="_Value_Engineering_Projects_271"/>
      <sheetName val="_Value_Engineering_Projects_272"/>
      <sheetName val="_Value_Engineering_Projects_275"/>
      <sheetName val="_Value_Engineering_Projects_276"/>
      <sheetName val="_Value_Engineering_Projects_279"/>
      <sheetName val="_Value_Engineering_Projects_277"/>
      <sheetName val="_Value_Engineering_Projects_278"/>
      <sheetName val="//anheuserbuschinbev_sharepoint"/>
      <sheetName val="_Value_Engineering_Projects_281"/>
      <sheetName val="_Value_Engineering_Projects_280"/>
      <sheetName val="_Value_Engineering_Projects_282"/>
      <sheetName val="_Value_Engineering_Projects_283"/>
      <sheetName val="_Value_Engineering_Projects_284"/>
      <sheetName val="_Value_Engineering_Projects_285"/>
      <sheetName val="_Value_Engineering_Projects_286"/>
      <sheetName val="_Value_Engineering_Projects_287"/>
      <sheetName val="_Value_Engineering_Projects_288"/>
      <sheetName val="_Value_Engineering_Projects_289"/>
      <sheetName val="_Value_Engineering_Projects_290"/>
      <sheetName val="_Value_Engineering_Projects_291"/>
      <sheetName val="_Value_Engineering_Projects_292"/>
      <sheetName val="_Value_Engineering_Projects_293"/>
      <sheetName val="_Value_Engineering_Projects_294"/>
      <sheetName val="_Value_Engineering_Projects_295"/>
      <sheetName val="_Value_Engineering_Projects_296"/>
      <sheetName val="_Value_Engineering_Projects_297"/>
      <sheetName val="_Value_Engineering_Projects_298"/>
      <sheetName val="_Value_Engineering_Projects_299"/>
      <sheetName val="_Value_Engineering_Projects_300"/>
      <sheetName val="_Value_Engineering_Projects_301"/>
      <sheetName val="_Value_Engineering_Projects_302"/>
      <sheetName val="_Value_Engineering_Projects_317"/>
      <sheetName val="_Value_Engineering_Projects_303"/>
      <sheetName val="_Value_Engineering_Projects_309"/>
      <sheetName val="_Value_Engineering_Projects_304"/>
      <sheetName val="_Value_Engineering_Projects_305"/>
      <sheetName val="_Value_Engineering_Projects_306"/>
      <sheetName val="_Value_Engineering_Projects_307"/>
      <sheetName val="_Value_Engineering_Projects_308"/>
      <sheetName val="_Value_Engineering_Projects_310"/>
      <sheetName val="_Value_Engineering_Projects_311"/>
      <sheetName val="_Value_Engineering_Projects_312"/>
      <sheetName val="_Value_Engineering_Projects_313"/>
      <sheetName val="_Value_Engineering_Projects_314"/>
      <sheetName val="_Value_Engineering_Projects_315"/>
      <sheetName val="_Value_Engineering_Projects_316"/>
      <sheetName val="_Value_Engineering_Projects_319"/>
      <sheetName val="_Value_Engineering_Projects_318"/>
      <sheetName val="_Value_Engineering_Projects_320"/>
      <sheetName val="_Value_Engineering_Projects_321"/>
      <sheetName val="_Value_Engineering_Projects_324"/>
      <sheetName val="_Value_Engineering_Projects_322"/>
      <sheetName val="_Value_Engineering_Projects_323"/>
      <sheetName val="_Value_Engineering_Projects_325"/>
      <sheetName val="_Value_Engineering_Projects_333"/>
      <sheetName val="_Value_Engineering_Projects_327"/>
      <sheetName val="_Value_Engineering_Projects_326"/>
      <sheetName val="_Value_Engineering_Projects_328"/>
      <sheetName val="_Value_Engineering_Projects_329"/>
      <sheetName val="_Value_Engineering_Projects_330"/>
      <sheetName val="_Value_Engineering_Projects_331"/>
      <sheetName val="_Value_Engineering_Projects_332"/>
      <sheetName val="_Value_Engineering_Projects_336"/>
      <sheetName val="_Value_Engineering_Projects_334"/>
      <sheetName val="_Value_Engineering_Projects_335"/>
      <sheetName val="_Value_Engineering_Projects_337"/>
      <sheetName val="_Value_Engineering_Projects_338"/>
      <sheetName val="_Value_Engineering_Projects_339"/>
      <sheetName val="_Value_Engineering_Projects_340"/>
      <sheetName val="_Value_Engineering_Projects_341"/>
      <sheetName val="_Value_Engineering_Projects_344"/>
      <sheetName val="_Value_Engineering_Projects_342"/>
      <sheetName val="_Value_Engineering_Projects_343"/>
      <sheetName val="_Value_Engineering_Projects_345"/>
      <sheetName val="_Value_Engineering_Projects_347"/>
      <sheetName val="_Value_Engineering_Projects_346"/>
      <sheetName val="_Value_Engineering_Projects_348"/>
      <sheetName val="_Value_Engineering_Projects_351"/>
      <sheetName val="_Value_Engineering_Projects_349"/>
      <sheetName val="_Value_Engineering_Projects_350"/>
      <sheetName val="_Value_Engineering_Projects_352"/>
      <sheetName val="_Value_Engineering_Projects_354"/>
      <sheetName val="_Value_Engineering_Projects_353"/>
      <sheetName val="_Value_Engineering_Projects_357"/>
      <sheetName val="_Value_Engineering_Projects_355"/>
      <sheetName val="_Value_Engineering_Projects_356"/>
      <sheetName val="_Value_Engineering_Projects_358"/>
      <sheetName val="_Value_Engineering_Projects_359"/>
      <sheetName val="_Value_Engineering_Projects_360"/>
      <sheetName val="_Value_Engineering_Projects_364"/>
      <sheetName val="_Value_Engineering_Projects_361"/>
      <sheetName val="_Value_Engineering_Projects_362"/>
      <sheetName val="_Value_Engineering_Projects_363"/>
      <sheetName val="_Value_Engineering_Projects_365"/>
      <sheetName val="_Value_Engineering_Projects_368"/>
      <sheetName val="_Value_Engineering_Projects_366"/>
      <sheetName val="_Value_Engineering_Projects_367"/>
      <sheetName val="_Value_Engineering_Projects_369"/>
      <sheetName val="_Value_Engineering_Projects_380"/>
      <sheetName val="_Value_Engineering_Projects_371"/>
      <sheetName val="_Value_Engineering_Projects_370"/>
      <sheetName val="_Value_Engineering_Projects_372"/>
      <sheetName val="_Value_Engineering_Projects_373"/>
      <sheetName val="_Value_Engineering_Projects_374"/>
      <sheetName val="_Value_Engineering_Projects_375"/>
      <sheetName val="_Value_Engineering_Projects_376"/>
      <sheetName val="_Value_Engineering_Projects_377"/>
      <sheetName val="_Value_Engineering_Projects_378"/>
      <sheetName val="_Value_Engineering_Projects_379"/>
      <sheetName val="_Value_Engineering_Projects_382"/>
      <sheetName val="_Value_Engineering_Projects_381"/>
      <sheetName val="_Value_Engineering_Projects_384"/>
      <sheetName val="_Value_Engineering_Projects_383"/>
      <sheetName val="_Value_Engineering_Projects_385"/>
      <sheetName val="_Value_Engineering_Projects_387"/>
      <sheetName val="_Value_Engineering_Projects_386"/>
      <sheetName val="_Value_Engineering_Projects_388"/>
      <sheetName val="_Value_Engineering_Projects_391"/>
      <sheetName val="_Value_Engineering_Projects_389"/>
      <sheetName val="_Value_Engineering_Projects_390"/>
      <sheetName val="_Value_Engineering_Projects_392"/>
      <sheetName val="_Value_Engineering_Projects_406"/>
      <sheetName val="_Value_Engineering_Projects_393"/>
      <sheetName val="_Value_Engineering_Projects_394"/>
      <sheetName val="_Value_Engineering_Projects_395"/>
      <sheetName val="_Value_Engineering_Projects_396"/>
      <sheetName val="_Value_Engineering_Projects_397"/>
      <sheetName val="_Value_Engineering_Projects_398"/>
      <sheetName val="_Value_Engineering_Projects_399"/>
      <sheetName val="_Value_Engineering_Projects_401"/>
      <sheetName val="_Value_Engineering_Projects_400"/>
      <sheetName val="_Value_Engineering_Projects_403"/>
      <sheetName val="_Value_Engineering_Projects_402"/>
      <sheetName val="_Value_Engineering_Projects_404"/>
      <sheetName val="_Value_Engineering_Projects_405"/>
      <sheetName val="_Value_Engineering_Projects_425"/>
      <sheetName val="_Value_Engineering_Projects_407"/>
      <sheetName val="_Value_Engineering_Projects_408"/>
      <sheetName val="_Value_Engineering_Projects_409"/>
      <sheetName val="_Value_Engineering_Projects_411"/>
      <sheetName val="_Value_Engineering_Projects_410"/>
      <sheetName val="_Value_Engineering_Projects_412"/>
      <sheetName val="_Value_Engineering_Projects_414"/>
      <sheetName val="_Value_Engineering_Projects_413"/>
      <sheetName val="_Value_Engineering_Projects_416"/>
      <sheetName val="_Value_Engineering_Projects_415"/>
      <sheetName val="_Value_Engineering_Projects_417"/>
      <sheetName val="_Value_Engineering_Projects_421"/>
      <sheetName val="_Value_Engineering_Projects_418"/>
      <sheetName val="_Value_Engineering_Projects_419"/>
      <sheetName val="_Value_Engineering_Projects_420"/>
      <sheetName val="_Value_Engineering_Projects_424"/>
      <sheetName val="_Value_Engineering_Projects_422"/>
      <sheetName val="_Value_Engineering_Projects_423"/>
      <sheetName val="_Value_Engineering_Projects_431"/>
      <sheetName val="_Value_Engineering_Projects_426"/>
      <sheetName val="_Value_Engineering_Projects_427"/>
      <sheetName val="_Value_Engineering_Projects_428"/>
      <sheetName val="_Value_Engineering_Projects_430"/>
      <sheetName val="_Value_Engineering_Projects_429"/>
      <sheetName val="_Value_Engineering_Projects_432"/>
      <sheetName val="_Value_Engineering_Projects_434"/>
      <sheetName val="_Value_Engineering_Projects_433"/>
      <sheetName val="_Value_Engineering_Projects_435"/>
      <sheetName val="_Value_Engineering_Projects_437"/>
      <sheetName val="_Value_Engineering_Projects_436"/>
      <sheetName val="_Value_Engineering_Projects_438"/>
      <sheetName val="_Value_Engineering_Projects_440"/>
      <sheetName val="_Value_Engineering_Projects_439"/>
      <sheetName val="_Value_Engineering_Projects_442"/>
      <sheetName val="_Value_Engineering_Projects_441"/>
      <sheetName val="_Value_Engineering_Projects_443"/>
      <sheetName val="_Value_Engineering_Projects_445"/>
      <sheetName val="_Value_Engineering_Projects_444"/>
      <sheetName val="_Value_Engineering_Projects_446"/>
      <sheetName val="_Value_Engineering_Projects_449"/>
      <sheetName val="_Value_Engineering_Projects_448"/>
      <sheetName val="_Value_Engineering_Projects_447"/>
      <sheetName val="_Value_Engineering_Projects_452"/>
      <sheetName val="_Value_Engineering_Projects_450"/>
      <sheetName val="_Value_Engineering_Projects_451"/>
      <sheetName val="_Value_Engineering_Projects_453"/>
      <sheetName val="_Value_Engineering_Projects_454"/>
      <sheetName val="_Value_Engineering_Projects_455"/>
      <sheetName val="_Value_Engineering_Projects_456"/>
      <sheetName val="_Value_Engineering_Projects_458"/>
      <sheetName val="_Value_Engineering_Projects_457"/>
      <sheetName val="_Value_Engineering_Projects_459"/>
      <sheetName val="_Value_Engineering_Projects_460"/>
      <sheetName val="_Value_Engineering_Projects_461"/>
      <sheetName val="_Value_Engineering_Projects_462"/>
      <sheetName val="_Value_Engineering_Projects_464"/>
      <sheetName val="_Value_Engineering_Projects_463"/>
      <sheetName val="_Value_Engineering_Projects_465"/>
      <sheetName val="_Value_Engineering_Projects_466"/>
      <sheetName val="_Value_Engineering_Projects_467"/>
      <sheetName val="_Value_Engineering_Projects_468"/>
      <sheetName val="_Value_Engineering_Projects_469"/>
      <sheetName val="_Value_Engineering_Projects_470"/>
      <sheetName val="_Value_Engineering_Projects_471"/>
      <sheetName val="_Value_Engineering_Projects_473"/>
      <sheetName val="_Value_Engineering_Projects_472"/>
      <sheetName val="_Value_Engineering_Projects_474"/>
      <sheetName val="_Value_Engineering_Projects_475"/>
      <sheetName val="_Value_Engineering_Projects_476"/>
      <sheetName val="_Value_Engineering_Projects_477"/>
      <sheetName val="_Value_Engineering_Projects_478"/>
      <sheetName val="_Value_Engineering_Projects_479"/>
      <sheetName val="_Value_Engineering_Projects_480"/>
      <sheetName val="_Value_Engineering_Projects_481"/>
      <sheetName val="_Value_Engineering_Projects_482"/>
      <sheetName val="_Value_Engineering_Projects_483"/>
      <sheetName val="_Value_Engineering_Projects_485"/>
      <sheetName val="_Value_Engineering_Projects_484"/>
      <sheetName val="_Value_Engineering_Projects_486"/>
      <sheetName val="_Value_Engineering_Projects_487"/>
      <sheetName val="Table_of_contents2"/>
      <sheetName val="B_05_vs_LEIII_042"/>
      <sheetName val="LEIII_05_vs_B_052"/>
      <sheetName val="B_06_vs_LEIII_052"/>
      <sheetName val="Projects_list2"/>
      <sheetName val="Months_and_Countries2"/>
      <sheetName val="Entrada_de_Dados1"/>
      <sheetName val="Value_Engineering_Projects_WE_1"/>
      <sheetName val="JDE_data1"/>
      <sheetName val="4__NWABC1"/>
      <sheetName val="SIL_Russia1"/>
      <sheetName val="quick_report1"/>
      <sheetName val="Drop_down_lists1"/>
      <sheetName val="5_11"/>
      <sheetName val="Riscos-Oport_1"/>
      <sheetName val="Testing_Template_Guidance1"/>
      <sheetName val="Test_Programs1"/>
      <sheetName val="Drop_Down1"/>
      <sheetName val="Lab_Microb1"/>
      <sheetName val="INVESTMENTS_REP_CURR1"/>
      <sheetName val="DIVESTMENTS_REP_CURR1"/>
      <sheetName val="Sig_Cycles_Accts_&amp;_Processes1"/>
      <sheetName val="realxmeta_-_cerveja1"/>
      <sheetName val="realxmeta_-_refri1"/>
      <sheetName val="unidades_sac-revenda1"/>
      <sheetName val="Gr_Indisp_1"/>
      <sheetName val="Gr_Oper-Conf1"/>
      <sheetName val="_Value_Engineering_Projects_488"/>
      <sheetName val="_Value_Engineering_Projects_489"/>
      <sheetName val="_Value_Engineering_Projects_490"/>
      <sheetName val="MIX_NACIONAL"/>
      <sheetName val="VOLUMENES_NACIONALES"/>
      <sheetName val="Hoja1_(2)"/>
      <sheetName val="LE05"/>
      <sheetName val="SP06"/>
      <sheetName val="SP07"/>
      <sheetName val="SP08"/>
      <sheetName val="Input"/>
      <sheetName val="SKU INFORMATION"/>
      <sheetName val="Implementation Status"/>
      <sheetName val="Recon_Pivot"/>
      <sheetName val="Parameters"/>
      <sheetName val="Empresas"/>
      <sheetName val="Participantes"/>
      <sheetName val="packages"/>
      <sheetName val="NT"/>
      <sheetName val="NT IND"/>
      <sheetName val="DEP"/>
      <sheetName val="DEP IND"/>
      <sheetName val="CHARTS OVERALL"/>
      <sheetName val="INDUSTRIAL"/>
      <sheetName val="StartSheet"/>
      <sheetName val="CADASTRO"/>
      <sheetName val="TABELAS"/>
      <sheetName val="DIST"/>
      <sheetName val="MALHAD"/>
      <sheetName val="PUXADIA"/>
      <sheetName val="look-up data"/>
      <sheetName val="Prod2001"/>
      <sheetName val="Variables"/>
      <sheetName val="SKU info"/>
      <sheetName val="segment"/>
      <sheetName val="SupplyChainData"/>
      <sheetName val="Table_of_contents3"/>
      <sheetName val="B_05_vs_LEIII_043"/>
      <sheetName val="LEIII_05_vs_B_053"/>
      <sheetName val="B_06_vs_LEIII_053"/>
      <sheetName val="Projects_list3"/>
      <sheetName val="Months_and_Countries3"/>
      <sheetName val="Entrada_de_Dados2"/>
      <sheetName val="Value_Engineering_Projects_WE_2"/>
      <sheetName val="JDE_data2"/>
      <sheetName val="4__NWABC2"/>
      <sheetName val="SIL_Russia2"/>
      <sheetName val="Riscos-Oport_2"/>
      <sheetName val="quick_report2"/>
      <sheetName val="Drop_down_lists2"/>
      <sheetName val="Testing_Template_Guidance2"/>
      <sheetName val="Test_Programs2"/>
      <sheetName val="Drop_Down2"/>
      <sheetName val="Lab_Microb2"/>
      <sheetName val="INVESTMENTS_REP_CURR2"/>
      <sheetName val="DIVESTMENTS_REP_CURR2"/>
      <sheetName val="Sig_Cycles_Accts_&amp;_Processes2"/>
      <sheetName val="5_12"/>
      <sheetName val="realxmeta_-_cerveja2"/>
      <sheetName val="realxmeta_-_refri2"/>
      <sheetName val="unidades_sac-revenda2"/>
      <sheetName val="Gr_Indisp_2"/>
      <sheetName val="Gr_Oper-Conf2"/>
      <sheetName val="MIX_NACIONAL1"/>
      <sheetName val="VOLUMENES_NACIONALES1"/>
      <sheetName val="Hoja1_(2)1"/>
      <sheetName val="_Value_Engineering_Projects_491"/>
      <sheetName val="_Value_Engineering_Projects_492"/>
      <sheetName val="_Value_Engineering_Projects_493"/>
      <sheetName val="_Value_Engineering_Projects_494"/>
      <sheetName val="_Value_Engineering_Projects_495"/>
      <sheetName val="_Value_Engineering_Projects_496"/>
      <sheetName val="_Value_Engineering_Projects_497"/>
    </sheetNames>
    <sheetDataSet>
      <sheetData sheetId="0"/>
      <sheetData sheetId="1"/>
      <sheetData sheetId="2"/>
      <sheetData sheetId="3"/>
      <sheetData sheetId="4" refreshError="1"/>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refreshError="1"/>
      <sheetData sheetId="355" refreshError="1"/>
      <sheetData sheetId="356" refreshError="1"/>
      <sheetData sheetId="357" refreshError="1"/>
      <sheetData sheetId="358" refreshError="1"/>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refreshError="1"/>
      <sheetData sheetId="611" refreshError="1"/>
      <sheetData sheetId="612" refreshError="1"/>
      <sheetData sheetId="613"/>
      <sheetData sheetId="614"/>
      <sheetData sheetId="615"/>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refreshError="1"/>
      <sheetData sheetId="677" refreshError="1"/>
      <sheetData sheetId="678" refreshError="1"/>
      <sheetData sheetId="679" refreshError="1"/>
      <sheetData sheetId="680" refreshError="1"/>
      <sheetData sheetId="681" refreshError="1"/>
      <sheetData sheetId="682" refreshError="1"/>
    </sheetDataSet>
  </externalBook>
</externalLink>
</file>

<file path=xl/externalLinks/externalLink2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Prod2001"/>
      <sheetName val="Agosto"/>
      <sheetName val="Septiembre"/>
      <sheetName val="Octubre"/>
      <sheetName val="Noviembre"/>
      <sheetName val="Diciembre"/>
      <sheetName val="Projects li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ConsolBudget08_PPL Entity"/>
      <sheetName val="PSEP"/>
      <sheetName val="P5113"/>
      <sheetName val="P3010"/>
      <sheetName val="P3015"/>
      <sheetName val="Sales Continuity"/>
      <sheetName val="P5114"/>
      <sheetName val="P5115"/>
      <sheetName val="P5135"/>
      <sheetName val="P5111"/>
      <sheetName val="P3025"/>
      <sheetName val="P5112"/>
      <sheetName val="P3023"/>
      <sheetName val="P5110"/>
      <sheetName val="P5118"/>
      <sheetName val="P5119"/>
      <sheetName val="TBC_Middl MBA"/>
      <sheetName val="P5116"/>
      <sheetName val="packages"/>
      <sheetName val="Projects list"/>
      <sheetName val="Prod2001"/>
      <sheetName val="Testing Template Guidance"/>
      <sheetName val="Test Programs"/>
      <sheetName val="Plan1"/>
      <sheetName val="Controls data"/>
      <sheetName val="Monitoring - LE Analysis"/>
      <sheetName val="Monitoring - YTD Analysis"/>
      <sheetName val="Monitoring - Act.Value Analysis"/>
      <sheetName val="Employee Targets Sharp LF"/>
      <sheetName val="Parameters"/>
      <sheetName val="#¡REF"/>
      <sheetName val="INVESTMENTS REP CURR"/>
      <sheetName val="DIVESTMENTS REP CURR"/>
      <sheetName val="MgnEnero"/>
      <sheetName val="MUG"/>
      <sheetName val="Target Book"/>
      <sheetName val="Entrada de Dados"/>
      <sheetName val="#REF!"/>
      <sheetName val="Lists"/>
      <sheetName val="LBO Model"/>
      <sheetName val="Par"/>
      <sheetName val="Resumo"/>
      <sheetName val="A-Prev"/>
      <sheetName val="A-SPM"/>
      <sheetName val="B-Dist"/>
      <sheetName val="B-Prev"/>
      <sheetName val="C-Dist"/>
      <sheetName val="Comisiones"/>
      <sheetName val="C-Prev"/>
      <sheetName val="A-C.Esp"/>
      <sheetName val="O.C.Oeste"/>
      <sheetName val="F-Dist"/>
      <sheetName val="F-Prev"/>
      <sheetName val="G-Dis"/>
      <sheetName val="validation"/>
      <sheetName val="Sig Cycles_Accts &amp; Processes"/>
      <sheetName val="look-up data"/>
      <sheetName val="Gauge"/>
      <sheetName val="Budget 2008  input template GHQ"/>
      <sheetName val="Drop Down"/>
      <sheetName val="DadosRefer"/>
      <sheetName val="JDE data"/>
      <sheetName val="Setup"/>
      <sheetName val="VariablesDocumentacionISO"/>
      <sheetName val="Value Driver IV (Capex inv.)"/>
      <sheetName val="SP"/>
      <sheetName val="Sheet1"/>
      <sheetName val="De-Para"/>
      <sheetName val="Targets - PBS"/>
      <sheetName val="Planilha resultados"/>
      <sheetName val="T-LIST"/>
      <sheetName val="DATABASE"/>
      <sheetName val="Meta"/>
      <sheetName val="TO 2012"/>
      <sheetName val="BASE DE DADOS"/>
      <sheetName val="dados"/>
      <sheetName val="SMT1"/>
      <sheetName val="Indiv. information"/>
      <sheetName val="ConsolBudget08_PPL_Entity"/>
      <sheetName val="Sales_Continuity"/>
      <sheetName val="TBC_Middl_MBA"/>
      <sheetName val="Projects_list"/>
      <sheetName val="Testing_Template_Guidance"/>
      <sheetName val="Test_Programs"/>
      <sheetName val="Monitoring_-_LE_Analysis"/>
      <sheetName val="Monitoring_-_YTD_Analysis"/>
      <sheetName val="Monitoring_-_Act_Value_Analysis"/>
      <sheetName val="Employee_Targets_Sharp_LF"/>
      <sheetName val="INVESTMENTS_REP_CURR"/>
      <sheetName val="DIVESTMENTS_REP_CURR"/>
      <sheetName val="Controls_data"/>
      <sheetName val="Target_Book"/>
      <sheetName val="Entrada_de_Dados"/>
      <sheetName val="Sig_Cycles_Accts_&amp;_Processes"/>
      <sheetName val="look-up_data"/>
      <sheetName val="Budget_2008__input_template_GHQ"/>
      <sheetName val="LBO_Model"/>
      <sheetName val="A-C_Esp"/>
      <sheetName val="O_C_Oeste"/>
      <sheetName val="Drop_Down"/>
      <sheetName val="Value_Driver_IV_(Capex_inv_)"/>
      <sheetName val="JDE_data"/>
      <sheetName val="Targets_-_PBS"/>
      <sheetName val="Planilha_resultados"/>
      <sheetName val="BASE_DE_DADOS"/>
      <sheetName val="TO_2012"/>
      <sheetName val="Indiv__information"/>
      <sheetName val="ConsolBudget08_PPL_Entity1"/>
      <sheetName val="Sales_Continuity1"/>
      <sheetName val="TBC_Middl_MBA1"/>
      <sheetName val="Projects_list1"/>
      <sheetName val="Testing_Template_Guidance1"/>
      <sheetName val="Test_Programs1"/>
      <sheetName val="Monitoring_-_LE_Analysis1"/>
      <sheetName val="Monitoring_-_YTD_Analysis1"/>
      <sheetName val="Monitoring_-_Act_Value_Analysi1"/>
      <sheetName val="Employee_Targets_Sharp_LF1"/>
      <sheetName val="INVESTMENTS_REP_CURR1"/>
      <sheetName val="DIVESTMENTS_REP_CURR1"/>
      <sheetName val="Controls_data1"/>
      <sheetName val="Target_Book1"/>
      <sheetName val="Entrada_de_Dados1"/>
      <sheetName val="Sig_Cycles_Accts_&amp;_Processes1"/>
      <sheetName val="look-up_data1"/>
      <sheetName val="Budget_2008__input_template_GH1"/>
      <sheetName val="LBO_Model1"/>
      <sheetName val="A-C_Esp1"/>
      <sheetName val="O_C_Oeste1"/>
      <sheetName val="Drop_Down1"/>
      <sheetName val="Value_Driver_IV_(Capex_inv_)1"/>
      <sheetName val="JDE_data1"/>
      <sheetName val="Targets_-_PBS1"/>
      <sheetName val="Planilha_resultados1"/>
      <sheetName val="TO_20121"/>
      <sheetName val="ConsolBudget08_PPL_Entity3"/>
      <sheetName val="Sales_Continuity3"/>
      <sheetName val="TBC_Middl_MBA3"/>
      <sheetName val="Projects_list3"/>
      <sheetName val="Monitoring_-_LE_Analysis3"/>
      <sheetName val="Monitoring_-_YTD_Analysis3"/>
      <sheetName val="Monitoring_-_Act_Value_Analysi3"/>
      <sheetName val="Testing_Template_Guidance3"/>
      <sheetName val="Test_Programs3"/>
      <sheetName val="Employee_Targets_Sharp_LF3"/>
      <sheetName val="INVESTMENTS_REP_CURR3"/>
      <sheetName val="DIVESTMENTS_REP_CURR3"/>
      <sheetName val="Controls_data3"/>
      <sheetName val="Target_Book3"/>
      <sheetName val="Entrada_de_Dados3"/>
      <sheetName val="Sig_Cycles_Accts_&amp;_Processes3"/>
      <sheetName val="look-up_data3"/>
      <sheetName val="Budget_2008__input_template_GH3"/>
      <sheetName val="LBO_Model3"/>
      <sheetName val="A-C_Esp3"/>
      <sheetName val="O_C_Oeste3"/>
      <sheetName val="Drop_Down3"/>
      <sheetName val="Value_Driver_IV_(Capex_inv_)3"/>
      <sheetName val="JDE_data3"/>
      <sheetName val="Targets_-_PBS3"/>
      <sheetName val="Planilha_resultados3"/>
      <sheetName val="ConsolBudget08_PPL_Entity2"/>
      <sheetName val="Sales_Continuity2"/>
      <sheetName val="TBC_Middl_MBA2"/>
      <sheetName val="Projects_list2"/>
      <sheetName val="Monitoring_-_LE_Analysis2"/>
      <sheetName val="Monitoring_-_YTD_Analysis2"/>
      <sheetName val="Monitoring_-_Act_Value_Analysi2"/>
      <sheetName val="Testing_Template_Guidance2"/>
      <sheetName val="Test_Programs2"/>
      <sheetName val="Employee_Targets_Sharp_LF2"/>
      <sheetName val="INVESTMENTS_REP_CURR2"/>
      <sheetName val="DIVESTMENTS_REP_CURR2"/>
      <sheetName val="Controls_data2"/>
      <sheetName val="Target_Book2"/>
      <sheetName val="Entrada_de_Dados2"/>
      <sheetName val="Sig_Cycles_Accts_&amp;_Processes2"/>
      <sheetName val="look-up_data2"/>
      <sheetName val="Budget_2008__input_template_GH2"/>
      <sheetName val="LBO_Model2"/>
      <sheetName val="A-C_Esp2"/>
      <sheetName val="O_C_Oeste2"/>
      <sheetName val="Drop_Down2"/>
      <sheetName val="Value_Driver_IV_(Capex_inv_)2"/>
      <sheetName val="JDE_data2"/>
      <sheetName val="Targets_-_PBS2"/>
      <sheetName val="Planilha_resultados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Set>
  </externalBook>
</externalLink>
</file>

<file path=xl/externalLinks/externalLink2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v_Mercado"/>
    </sheetNames>
    <sheetDataSet>
      <sheetData sheetId="0" refreshError="1"/>
    </sheetDataSet>
  </externalBook>
</externalLink>
</file>

<file path=xl/externalLinks/externalLink2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ic Data"/>
      <sheetName val="Defaults"/>
      <sheetName val="Help Context"/>
      <sheetName val="Main_Code"/>
      <sheetName val="c_GetAndCheckMultipleData"/>
      <sheetName val="IndTest"/>
      <sheetName val="c_OptionsMultiple"/>
      <sheetName val="Multiple Chart Data Format Dial"/>
      <sheetName val="gage Dialog"/>
      <sheetName val="Ind Dialog"/>
      <sheetName val="gage Create"/>
      <sheetName val="Control Charts Dialog"/>
      <sheetName val="Distro"/>
      <sheetName val="c_GenerateControlChart"/>
      <sheetName val="getXandY Dialog"/>
      <sheetName val="c_GetAndCheckIMRData"/>
      <sheetName val="c_OptionsIMR"/>
      <sheetName val="c_GetAndCheckpData"/>
      <sheetName val="c_Optionsp"/>
      <sheetName val="c_7Checking"/>
      <sheetName val="c_GetSampleSizeDialog"/>
      <sheetName val="c_HandleSingleColumns"/>
      <sheetName val="c_GetAndCheckXRXSData"/>
      <sheetName val="c_OptionsXR"/>
      <sheetName val="m_CorrelationMatrix"/>
      <sheetName val="CorrelationRowsOrColumns"/>
      <sheetName val="m_MultipleRegression"/>
      <sheetName val="WhichCpk Dialog"/>
      <sheetName val="d_GenerateDiagrams"/>
      <sheetName val="InRowsOrColumns Dialog"/>
      <sheetName val="d_GetLegendAndTitle"/>
      <sheetName val="Legend And Title Dialog"/>
      <sheetName val="d_GetAndCheckParetoData"/>
      <sheetName val="d_OptionsPareto"/>
      <sheetName val="Par Dialog"/>
      <sheetName val="hist Dialog"/>
      <sheetName val="d_GetAndCheckHistogramData"/>
      <sheetName val="d_OptionsHistogram"/>
      <sheetName val="d_GetAndCheckScatterData"/>
      <sheetName val="d_OptionsScatter"/>
      <sheetName val="scat Dialog"/>
      <sheetName val="cpk Dialog"/>
      <sheetName val="d_GetAndCheckCPKData"/>
      <sheetName val="d_OptionsCPK"/>
      <sheetName val="Special Cpk"/>
      <sheetName val="Special Cpk Dialog"/>
      <sheetName val="d_OptionsCDF"/>
      <sheetName val="CDF Dialog"/>
      <sheetName val="Cusum Dialog"/>
      <sheetName val="Process Summary Dialog"/>
      <sheetName val="Product Report Dialog"/>
      <sheetName val="About Dialog"/>
      <sheetName val="TypeControlLimits Dialog"/>
      <sheetName val="Diagrams Dialog"/>
      <sheetName val="c_GetTypeControlLimits"/>
      <sheetName val="d_GetAndCheckStatsData"/>
      <sheetName val="PRO_CusumChart"/>
      <sheetName val="d_OptionsStats"/>
      <sheetName val="PRO_CusumGetOptions"/>
      <sheetName val="B98_SixSigmaReports"/>
      <sheetName val="B98_ComputeControlChartStats"/>
      <sheetName val="B98_HistogramAndCurveFunctions"/>
      <sheetName val="B98_CapabilityIndicies"/>
      <sheetName val="B98_ProductReports"/>
      <sheetName val="B98_IndividualControlLimits"/>
      <sheetName val="ComputeSigmaCapability"/>
      <sheetName val="SPC97"/>
      <sheetName val="Setup"/>
      <sheetName val="Paineis"/>
      <sheetName val="MUG"/>
      <sheetName val="Dev_Mercado"/>
      <sheetName val="Generic_Data"/>
      <sheetName val="Help_Context"/>
      <sheetName val="Multiple_Chart_Data_Format_Dial"/>
      <sheetName val="gage_Dialog"/>
      <sheetName val="Ind_Dialog"/>
      <sheetName val="gage_Create"/>
      <sheetName val="Control_Charts_Dialog"/>
      <sheetName val="getXandY_Dialog"/>
      <sheetName val="WhichCpk_Dialog"/>
      <sheetName val="InRowsOrColumns_Dialog"/>
      <sheetName val="Legend_And_Title_Dialog"/>
      <sheetName val="Par_Dialog"/>
      <sheetName val="hist_Dialog"/>
      <sheetName val="scat_Dialog"/>
      <sheetName val="cpk_Dialog"/>
      <sheetName val="Special_Cpk"/>
      <sheetName val="Special_Cpk_Dialog"/>
      <sheetName val="CDF_Dialog"/>
      <sheetName val="Cusum_Dialog"/>
      <sheetName val="Process_Summary_Dialog"/>
      <sheetName val="Product_Report_Dialog"/>
      <sheetName val="About_Dialog"/>
      <sheetName val="TypeControlLimits_Dialog"/>
      <sheetName val="Diagrams_Dialog"/>
      <sheetName val="REALxMETA - REFRI"/>
      <sheetName val="#REF"/>
      <sheetName val="Plan1"/>
      <sheetName val="Projects list"/>
      <sheetName val="DadosRefer"/>
      <sheetName val="Fobing MPSA"/>
      <sheetName val="D. Op. MPSA"/>
      <sheetName val="ROL MPSA"/>
      <sheetName val="CPV MPSA"/>
      <sheetName val="Meta"/>
      <sheetName val="Nossa Meta"/>
      <sheetName val="INVESTMENTS REP CURR"/>
      <sheetName val="DIVESTMENTS REP CURR"/>
      <sheetName val="EQR"/>
      <sheetName val="Porez15%"/>
      <sheetName val="PM"/>
      <sheetName val="DePara"/>
      <sheetName val="Schroder Small Caps"/>
      <sheetName val="SMT1"/>
      <sheetName val="Indiv. information"/>
      <sheetName val="Resumo"/>
      <sheetName val="look-up data"/>
      <sheetName val="Generic_Data1"/>
      <sheetName val="Help_Context1"/>
      <sheetName val="Multiple_Chart_Data_Format_Dia1"/>
      <sheetName val="gage_Dialog1"/>
      <sheetName val="Ind_Dialog1"/>
      <sheetName val="gage_Create1"/>
      <sheetName val="Control_Charts_Dialog1"/>
      <sheetName val="getXandY_Dialog1"/>
      <sheetName val="WhichCpk_Dialog1"/>
      <sheetName val="InRowsOrColumns_Dialog1"/>
      <sheetName val="Legend_And_Title_Dialog1"/>
      <sheetName val="Par_Dialog1"/>
      <sheetName val="hist_Dialog1"/>
      <sheetName val="scat_Dialog1"/>
      <sheetName val="cpk_Dialog1"/>
      <sheetName val="Special_Cpk1"/>
      <sheetName val="Special_Cpk_Dialog1"/>
      <sheetName val="CDF_Dialog1"/>
      <sheetName val="Cusum_Dialog1"/>
      <sheetName val="Process_Summary_Dialog1"/>
      <sheetName val="Product_Report_Dialog1"/>
      <sheetName val="About_Dialog1"/>
      <sheetName val="TypeControlLimits_Dialog1"/>
      <sheetName val="Diagrams_Dialog1"/>
      <sheetName val="REALxMETA_-_REFRI"/>
      <sheetName val="Projects_list"/>
      <sheetName val="Fobing_MPSA"/>
      <sheetName val="D__Op__MPSA"/>
      <sheetName val="ROL_MPSA"/>
      <sheetName val="CPV_MPSA"/>
      <sheetName val="Nossa_Meta"/>
      <sheetName val="INVESTMENTS_REP_CURR"/>
      <sheetName val="DIVESTMENTS_REP_CURR"/>
      <sheetName val="Schroder_Small_Caps"/>
      <sheetName val="Indiv__information"/>
      <sheetName val="look-up_data"/>
      <sheetName val="Generic_Data2"/>
      <sheetName val="Help_Context2"/>
      <sheetName val="Multiple_Chart_Data_Format_Dia2"/>
      <sheetName val="gage_Dialog2"/>
      <sheetName val="Ind_Dialog2"/>
      <sheetName val="gage_Create2"/>
      <sheetName val="Control_Charts_Dialog2"/>
      <sheetName val="getXandY_Dialog2"/>
      <sheetName val="WhichCpk_Dialog2"/>
      <sheetName val="InRowsOrColumns_Dialog2"/>
      <sheetName val="Legend_And_Title_Dialog2"/>
      <sheetName val="Par_Dialog2"/>
      <sheetName val="hist_Dialog2"/>
      <sheetName val="scat_Dialog2"/>
      <sheetName val="cpk_Dialog2"/>
      <sheetName val="Special_Cpk2"/>
      <sheetName val="Special_Cpk_Dialog2"/>
      <sheetName val="CDF_Dialog2"/>
      <sheetName val="Cusum_Dialog2"/>
      <sheetName val="Process_Summary_Dialog2"/>
      <sheetName val="Product_Report_Dialog2"/>
      <sheetName val="About_Dialog2"/>
      <sheetName val="TypeControlLimits_Dialog2"/>
      <sheetName val="Diagrams_Dialog2"/>
      <sheetName val="REALxMETA_-_REFRI1"/>
      <sheetName val="Projects_list1"/>
      <sheetName val="Fobing_MPSA1"/>
      <sheetName val="D__Op__MPSA1"/>
      <sheetName val="ROL_MPSA1"/>
      <sheetName val="CPV_MPSA1"/>
      <sheetName val="Nossa_Meta1"/>
      <sheetName val="INVESTMENTS_REP_CURR1"/>
      <sheetName val="DIVESTMENTS_REP_CURR1"/>
      <sheetName val="Schroder_Small_Caps1"/>
      <sheetName val="Indiv__information1"/>
      <sheetName val="look-up_data1"/>
    </sheetNames>
    <sheetDataSet>
      <sheetData sheetId="0"/>
      <sheetData sheetId="1"/>
      <sheetData sheetId="2" refreshError="1"/>
      <sheetData sheetId="3" refreshError="1"/>
      <sheetData sheetId="4" refreshError="1"/>
      <sheetData sheetId="5" refreshError="1"/>
      <sheetData sheetId="6" refreshError="1"/>
      <sheetData sheetId="7"/>
      <sheetData sheetId="8"/>
      <sheetData sheetId="9"/>
      <sheetData sheetId="10" refreshError="1"/>
      <sheetData sheetId="1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sheetData sheetId="26" refreshError="1"/>
      <sheetData sheetId="27"/>
      <sheetData sheetId="28" refreshError="1"/>
      <sheetData sheetId="29"/>
      <sheetData sheetId="30" refreshError="1"/>
      <sheetData sheetId="31"/>
      <sheetData sheetId="32" refreshError="1"/>
      <sheetData sheetId="33" refreshError="1"/>
      <sheetData sheetId="34"/>
      <sheetData sheetId="35"/>
      <sheetData sheetId="36" refreshError="1"/>
      <sheetData sheetId="37" refreshError="1"/>
      <sheetData sheetId="38" refreshError="1"/>
      <sheetData sheetId="39" refreshError="1"/>
      <sheetData sheetId="40"/>
      <sheetData sheetId="41"/>
      <sheetData sheetId="42" refreshError="1"/>
      <sheetData sheetId="43" refreshError="1"/>
      <sheetData sheetId="44" refreshError="1"/>
      <sheetData sheetId="45"/>
      <sheetData sheetId="46" refreshError="1"/>
      <sheetData sheetId="47"/>
      <sheetData sheetId="48"/>
      <sheetData sheetId="49"/>
      <sheetData sheetId="50"/>
      <sheetData sheetId="51"/>
      <sheetData sheetId="52"/>
      <sheetData sheetId="53"/>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Set>
  </externalBook>
</externalLink>
</file>

<file path=xl/externalLinks/externalLink2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ssa Meta"/>
    </sheetNames>
    <sheetDataSet>
      <sheetData sheetId="0" refreshError="1"/>
    </sheetDataSet>
  </externalBook>
</externalLink>
</file>

<file path=xl/externalLinks/externalLink2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
      <sheetName val="JOB LIST"/>
      <sheetName val="Working List"/>
      <sheetName val="Supporting Data"/>
      <sheetName val="Entity Structure"/>
      <sheetName val="EBM Manager LIST"/>
      <sheetName val="reviewed"/>
      <sheetName val="SMT1"/>
    </sheetNames>
    <sheetDataSet>
      <sheetData sheetId="0" refreshError="1"/>
      <sheetData sheetId="1"/>
      <sheetData sheetId="2" refreshError="1"/>
      <sheetData sheetId="3" refreshError="1"/>
      <sheetData sheetId="4"/>
      <sheetData sheetId="5" refreshError="1"/>
      <sheetData sheetId="6" refreshError="1"/>
      <sheetData sheetId="7" refreshError="1"/>
    </sheetDataSet>
  </externalBook>
</externalLink>
</file>

<file path=xl/externalLinks/externalLink2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994"/>
      <sheetName val="Input Data"/>
      <sheetName val="SMT1"/>
      <sheetName val="Nossa Meta"/>
      <sheetName val="Tab Aux"/>
      <sheetName val="Supporting Data"/>
      <sheetName val="Defaults"/>
      <sheetName val="Dev_Mercado"/>
      <sheetName val="Input_Data"/>
      <sheetName val="Tab_Aux"/>
      <sheetName val="Nossa_Meta"/>
      <sheetName val="Supporting_Data"/>
      <sheetName val="ANN-PRIORYR"/>
      <sheetName val="ONTDATA"/>
      <sheetName val="600ML"/>
      <sheetName val="Rec GL"/>
      <sheetName val="Entrada de Dados"/>
      <sheetName val="Daily Report"/>
      <sheetName val="Registro"/>
      <sheetName val="Preço Médio"/>
      <sheetName val="Curve"/>
      <sheetName val="Base"/>
      <sheetName val="Distribución "/>
      <sheetName val="Operações de Swap"/>
      <sheetName val="Risks"/>
      <sheetName val="Entrada_de_Dados"/>
      <sheetName val="Preço_Médio"/>
      <sheetName val="Setup"/>
      <sheetName val="Calgary-input"/>
      <sheetName val="Plano_3G"/>
      <sheetName val="Porez15%"/>
      <sheetName val="Consolidated"/>
      <sheetName val="Resumen Costo"/>
      <sheetName val="Gráfico5"/>
      <sheetName val="Gráfico4"/>
      <sheetName val="Gráfico3"/>
      <sheetName val="Gráfico2"/>
      <sheetName val="Gráfico1"/>
      <sheetName val="SEM 31"/>
      <sheetName val="SEM.36"/>
      <sheetName val="SEM.37"/>
      <sheetName val="SEM.38"/>
      <sheetName val="SEM.39"/>
      <sheetName val="IW38"/>
      <sheetName val="IW49"/>
      <sheetName val="Sem"/>
      <sheetName val="Dom"/>
      <sheetName val="Lun"/>
      <sheetName val="Mar"/>
      <sheetName val="Mie"/>
      <sheetName val="Jue"/>
      <sheetName val="Vie"/>
      <sheetName val="Sab"/>
      <sheetName val="IMPRESION"/>
      <sheetName val="Reuniones"/>
      <sheetName val="Hoja1"/>
      <sheetName val="Grafica con tiempos de Paros"/>
      <sheetName val="Grafica con Costos"/>
      <sheetName val="IW47"/>
      <sheetName val="MB24"/>
      <sheetName val="Pro Forma"/>
      <sheetName val="Slide24"/>
      <sheetName val="Fobing MPSA"/>
      <sheetName val="D. Op. MPSA"/>
      <sheetName val="ROL MPSA"/>
      <sheetName val="CPV MPSA"/>
      <sheetName val="Plan1"/>
      <sheetName val="ValidDataDrops"/>
      <sheetName val="packages"/>
      <sheetName val="Master"/>
      <sheetName val="Constantes"/>
      <sheetName val="Tuc"/>
      <sheetName val="Premissas"/>
      <sheetName val="BAM Focus Brands"/>
      <sheetName val="Input_Data1"/>
      <sheetName val="Entrada_de_Dados1"/>
      <sheetName val="Preço_Médio1"/>
      <sheetName val="Tab_Aux1"/>
      <sheetName val="Operações_de_Swap"/>
      <sheetName val="Distribución_"/>
      <sheetName val="COUPOM"/>
      <sheetName val="qyrMetas_Real"/>
      <sheetName val="Newspaper"/>
      <sheetName val="Budget_ProdLog_2012"/>
      <sheetName val="Lists"/>
      <sheetName val="&gt;&gt;Drop downs"/>
      <sheetName val="Production REP CURR"/>
      <sheetName val="RPT 71-VOLUME DATA-PCI "/>
      <sheetName val="RPT 50-VOLUME DATA-PCI "/>
      <sheetName val="EI_SANI"/>
      <sheetName val="#REF!"/>
      <sheetName val="Payfactor"/>
      <sheetName val="MFG"/>
      <sheetName val="EQR"/>
      <sheetName val="Paineis"/>
      <sheetName val="Par"/>
      <sheetName val="Report"/>
      <sheetName val="Proced."/>
      <sheetName val="Capa Segm."/>
      <sheetName val="EBITDA Breakdown org"/>
      <sheetName val="EBITDA Perfomance"/>
      <sheetName val="EBITDA Adjust"/>
      <sheetName val="EBITDA Breakdown org (HILA)"/>
      <sheetName val="EBITDA Adjust Países"/>
      <sheetName val="EBITDA Break org IFRS"/>
      <sheetName val="Rol HL"/>
      <sheetName val="Custo HL"/>
      <sheetName val="Margem HL"/>
      <sheetName val="CADASTRO"/>
      <sheetName val="Gauge"/>
      <sheetName val="Unidades SAC-REVENDA"/>
      <sheetName val="REALxMETA - CERVEJA"/>
      <sheetName val="REALxMETA - REFRI"/>
      <sheetName val="Comercial"/>
      <sheetName val="Base Vol Exp"/>
      <sheetName val="Base Vol Total"/>
      <sheetName val="Base TTV"/>
      <sheetName val="Mercado"/>
      <sheetName val="Volume s Toro"/>
      <sheetName val="Volume"/>
      <sheetName val="PPRAnalysis"/>
      <sheetName val="PM"/>
      <sheetName val="Desd 2001_MetA"/>
      <sheetName val="Step2_Correlation"/>
      <sheetName val="Step2_Histogram"/>
      <sheetName val="Budget_2009_Production_Targets"/>
      <sheetName val="Prod2001"/>
      <sheetName val="Projects list"/>
      <sheetName val="TEMP"/>
      <sheetName val="Resumo"/>
      <sheetName val="Testing Template Guidance"/>
      <sheetName val="Test Programs"/>
      <sheetName val="MUG"/>
      <sheetName val="INVESTMENTS REP CURR"/>
      <sheetName val="DIVESTMENTS REP CURR"/>
      <sheetName val="look-up data"/>
      <sheetName val="发酵KPI"/>
      <sheetName val="Base PEF"/>
      <sheetName val="Semilla"/>
      <sheetName val="Nossa_Meta1"/>
      <sheetName val="Supporting_Data1"/>
      <sheetName val="Orientation"/>
      <sheetName val="Settings"/>
      <sheetName val="Delivery"/>
      <sheetName val="Hidden"/>
      <sheetName val="DePara"/>
      <sheetName val="DATOS"/>
      <sheetName val="Payment 2"/>
      <sheetName val="Oracle Data - Paste Here"/>
      <sheetName val="Oracle Data - 2005 - PYR"/>
      <sheetName val="NETH"/>
      <sheetName val="Glossário"/>
      <sheetName val="Plan2"/>
      <sheetName val="10IM - Full Detail"/>
      <sheetName val="은행"/>
      <sheetName val="Ranking Geral - Mês"/>
      <sheetName val="9"/>
      <sheetName val="Input_Data2"/>
      <sheetName val="Entrada_de_Dados2"/>
      <sheetName val="Preço_Médio2"/>
      <sheetName val="Tab_Aux2"/>
      <sheetName val="Operações_de_Swap1"/>
      <sheetName val="Distribución_1"/>
      <sheetName val="Resumen_Costo"/>
      <sheetName val="apoio"/>
      <sheetName val="Plan de producción"/>
      <sheetName val="SALESPOL (upd)"/>
      <sheetName val="Parameter"/>
      <sheetName val="Empresas"/>
      <sheetName val="RESUMEN"/>
      <sheetName val="MgnEnero"/>
      <sheetName val="Rental Payables"/>
      <sheetName val="Sig Cycles_Accts &amp; Processes"/>
      <sheetName val="Lookups"/>
      <sheetName val="SIL Russia"/>
      <sheetName val="Management"/>
      <sheetName val="Fábricas"/>
      <sheetName val="De_Para"/>
      <sheetName val="Netting Participants"/>
      <sheetName val="Parameters"/>
      <sheetName val="SCL"/>
      <sheetName val="包装接酒"/>
      <sheetName val="发酵液出酒"/>
      <sheetName val="浸出物"/>
      <sheetName val="DadosRefer"/>
      <sheetName val="Steuerung"/>
      <sheetName val="Rec_GL"/>
      <sheetName val="Daily_Report"/>
      <sheetName val="Fobing_MPSA"/>
      <sheetName val="D__Op__MPSA"/>
      <sheetName val="ROL_MPSA"/>
      <sheetName val="CPV_MPSA"/>
      <sheetName val="Pro_Forma"/>
      <sheetName val="BAM_Focus_Brands"/>
      <sheetName val="&gt;&gt;Drop_downs"/>
      <sheetName val="Production_REP_CURR"/>
      <sheetName val="RPT_71-VOLUME_DATA-PCI_"/>
      <sheetName val="RPT_50-VOLUME_DATA-PCI_"/>
      <sheetName val="Menu"/>
      <sheetName val="Pilares"/>
      <sheetName val="Definitions"/>
      <sheetName val="Evaluación Semestral"/>
      <sheetName val="TO 2012"/>
      <sheetName val="Bonus 2006 MNT"/>
      <sheetName val="Unidades_SAC-REVENDA"/>
      <sheetName val="REALxMETA_-_CERVEJA"/>
      <sheetName val="REALxMETA_-_REFRI"/>
      <sheetName val="Base_Vol_Exp"/>
      <sheetName val="Base_Vol_Total"/>
      <sheetName val="Base_TTV"/>
      <sheetName val="Proced_"/>
      <sheetName val="Volume_s_Toro"/>
      <sheetName val="Desd_2001_MetA"/>
      <sheetName val="Capa_Segm_"/>
      <sheetName val="EBITDA_Breakdown_org"/>
      <sheetName val="EBITDA_Perfomance"/>
      <sheetName val="EBITDA_Adjust"/>
      <sheetName val="EBITDA_Breakdown_org_(HILA)"/>
      <sheetName val="EBITDA_Adjust_Países"/>
      <sheetName val="EBITDA_Break_org_IFRS"/>
      <sheetName val="Rol_HL"/>
      <sheetName val="Custo_HL"/>
      <sheetName val="Margem_HL"/>
      <sheetName val="Nossa_Meta2"/>
      <sheetName val="Supporting_Data2"/>
      <sheetName val="Payment_2"/>
      <sheetName val="Oracle_Data_-_Paste_Here"/>
      <sheetName val="Oracle_Data_-_2005_-_PYR"/>
      <sheetName val="Ranking_Geral_-_Mês"/>
      <sheetName val="Projects_list"/>
      <sheetName val="Testing_Template_Guidance"/>
      <sheetName val="Test_Programs"/>
      <sheetName val="INVESTMENTS_REP_CURR"/>
      <sheetName val="DIVESTMENTS_REP_CURR"/>
      <sheetName val="look-up_data"/>
      <sheetName val="Base_PEF"/>
      <sheetName val="10IM_-_Full_Detail"/>
      <sheetName val="Plan_de_producción"/>
      <sheetName val="SALESPOL_(upd)"/>
      <sheetName val="SIL_Russia"/>
      <sheetName val="Netting_Participants"/>
      <sheetName val="Sig_Cycles_Accts_&amp;_Processes"/>
      <sheetName val="Rental_Payables"/>
      <sheetName val="Pg 1"/>
      <sheetName val="호프"/>
      <sheetName val="2001.10 Cerv"/>
      <sheetName val="PLAN SAC Cerveja"/>
      <sheetName val="PLAN SAC RefrigeNanc"/>
      <sheetName val="BaseCerv"/>
      <sheetName val="BaseNanc"/>
      <sheetName val="2001.04 Cerv"/>
      <sheetName val="Farol SAC Cerveja"/>
      <sheetName val="2001.04 Nanc"/>
      <sheetName val="Farol SAC Refrigenanc"/>
      <sheetName val="tabela1"/>
      <sheetName val="Instructions"/>
      <sheetName val="META"/>
      <sheetName val="ESTIMATIVA"/>
      <sheetName val="Reporte x Planta"/>
      <sheetName val="Reporte x Sector"/>
      <sheetName val="Input_Data3"/>
      <sheetName val="Entrada_de_Dados3"/>
      <sheetName val="Preço_Médio3"/>
      <sheetName val="Tab_Aux3"/>
      <sheetName val="Operações_de_Swap2"/>
      <sheetName val="Distribución_2"/>
      <sheetName val="Resumen_Costo1"/>
      <sheetName val="De-Para"/>
      <sheetName val="Nossa_Meta3"/>
      <sheetName val="Supporting_Data3"/>
      <sheetName val="Rec_GL1"/>
      <sheetName val="Daily_Report1"/>
      <sheetName val="Pro_Forma1"/>
      <sheetName val="BAM_Focus_Brands1"/>
      <sheetName val="&gt;&gt;Drop_downs1"/>
      <sheetName val="RPT_71-VOLUME_DATA-PCI_1"/>
      <sheetName val="RPT_50-VOLUME_DATA-PCI_1"/>
      <sheetName val="Fobing_MPSA1"/>
      <sheetName val="D__Op__MPSA1"/>
      <sheetName val="ROL_MPSA1"/>
      <sheetName val="CPV_MPSA1"/>
      <sheetName val="Proced_1"/>
      <sheetName val="Capa_Segm_1"/>
      <sheetName val="EBITDA_Breakdown_org1"/>
      <sheetName val="EBITDA_Perfomance1"/>
      <sheetName val="EBITDA_Adjust1"/>
      <sheetName val="EBITDA_Breakdown_org_(HILA)1"/>
      <sheetName val="EBITDA_Adjust_Países1"/>
      <sheetName val="EBITDA_Break_org_IFRS1"/>
      <sheetName val="Rol_HL1"/>
      <sheetName val="Custo_HL1"/>
      <sheetName val="Margem_HL1"/>
      <sheetName val="Unidades_SAC-REVENDA1"/>
      <sheetName val="REALxMETA_-_CERVEJA1"/>
      <sheetName val="REALxMETA_-_REFRI1"/>
      <sheetName val="Base_Vol_Exp1"/>
      <sheetName val="Base_Vol_Total1"/>
      <sheetName val="Base_TTV1"/>
      <sheetName val="Volume_s_Toro1"/>
      <sheetName val="Desd_2001_MetA1"/>
      <sheetName val="Production_REP_CURR1"/>
      <sheetName val="Payment_21"/>
      <sheetName val="Oracle_Data_-_Paste_Here1"/>
      <sheetName val="Oracle_Data_-_2005_-_PYR1"/>
      <sheetName val="Ranking_Geral_-_Mês1"/>
      <sheetName val="Projects_list1"/>
      <sheetName val="Testing_Template_Guidance1"/>
      <sheetName val="Test_Programs1"/>
      <sheetName val="INVESTMENTS_REP_CURR1"/>
      <sheetName val="DIVESTMENTS_REP_CURR1"/>
      <sheetName val="look-up_data1"/>
      <sheetName val="Base_PEF1"/>
      <sheetName val="10IM_-_Full_Detail1"/>
      <sheetName val="Plan_de_producción1"/>
      <sheetName val="SALESPOL_(upd)1"/>
      <sheetName val="SIL_Russia1"/>
      <sheetName val="Netting_Participants1"/>
      <sheetName val="Sig_Cycles_Accts_&amp;_Processes1"/>
      <sheetName val="Rental_Payables1"/>
      <sheetName val="Evaluación_Semestral"/>
      <sheetName val="Pg_1"/>
      <sheetName val="TO_2012"/>
      <sheetName val="SEM_31"/>
      <sheetName val="SEM_36"/>
      <sheetName val="SEM_37"/>
      <sheetName val="SEM_38"/>
      <sheetName val="SEM_39"/>
      <sheetName val="Grafica_con_tiempos_de_Paros"/>
      <sheetName val="Grafica_con_Costos"/>
      <sheetName val="Bonus_2006_MNT"/>
      <sheetName val="Reporte_x_Planta"/>
      <sheetName val="Reporte_x_Sector"/>
      <sheetName val="List"/>
      <sheetName val="Sheet1"/>
      <sheetName val="Input_Data4"/>
      <sheetName val="Tab_Aux4"/>
      <sheetName val="Nossa_Meta4"/>
      <sheetName val="Supporting_Data4"/>
      <sheetName val="Rec_GL2"/>
      <sheetName val="Entrada_de_Dados4"/>
      <sheetName val="Daily_Report2"/>
      <sheetName val="Preço_Médio4"/>
      <sheetName val="Distribución_3"/>
      <sheetName val="Operações_de_Swap3"/>
      <sheetName val="Resumen_Costo2"/>
      <sheetName val="Pro_Forma2"/>
      <sheetName val="Fobing_MPSA2"/>
      <sheetName val="D__Op__MPSA2"/>
      <sheetName val="ROL_MPSA2"/>
      <sheetName val="CPV_MPSA2"/>
      <sheetName val="BAM_Focus_Brands2"/>
      <sheetName val="&gt;&gt;Drop_downs2"/>
      <sheetName val="Production_REP_CURR2"/>
      <sheetName val="RPT_71-VOLUME_DATA-PCI_2"/>
      <sheetName val="RPT_50-VOLUME_DATA-PCI_2"/>
      <sheetName val="Proced_2"/>
      <sheetName val="Capa_Segm_2"/>
      <sheetName val="EBITDA_Breakdown_org2"/>
      <sheetName val="EBITDA_Perfomance2"/>
      <sheetName val="EBITDA_Adjust2"/>
      <sheetName val="EBITDA_Breakdown_org_(HILA)2"/>
      <sheetName val="EBITDA_Adjust_Países2"/>
      <sheetName val="EBITDA_Break_org_IFRS2"/>
      <sheetName val="Rol_HL2"/>
      <sheetName val="Custo_HL2"/>
      <sheetName val="Margem_HL2"/>
      <sheetName val="Unidades_SAC-REVENDA2"/>
      <sheetName val="REALxMETA_-_CERVEJA2"/>
      <sheetName val="REALxMETA_-_REFRI2"/>
      <sheetName val="Base_Vol_Exp2"/>
      <sheetName val="Base_Vol_Total2"/>
      <sheetName val="Base_TTV2"/>
      <sheetName val="Volume_s_Toro2"/>
      <sheetName val="Desd_2001_MetA2"/>
      <sheetName val="Projects_list2"/>
      <sheetName val="Testing_Template_Guidance2"/>
      <sheetName val="Test_Programs2"/>
      <sheetName val="INVESTMENTS_REP_CURR2"/>
      <sheetName val="DIVESTMENTS_REP_CURR2"/>
      <sheetName val="look-up_data2"/>
      <sheetName val="Base_PEF2"/>
      <sheetName val="Payment_22"/>
      <sheetName val="Oracle_Data_-_Paste_Here2"/>
      <sheetName val="Oracle_Data_-_2005_-_PYR2"/>
      <sheetName val="Ranking_Geral_-_Mês2"/>
      <sheetName val="10IM_-_Full_Detail2"/>
      <sheetName val="Plan_de_producción2"/>
      <sheetName val="SALESPOL_(upd)2"/>
      <sheetName val="SIL_Russia2"/>
      <sheetName val="Netting_Participants2"/>
      <sheetName val="Sig_Cycles_Accts_&amp;_Processes2"/>
      <sheetName val="Rental_Payables2"/>
      <sheetName val="Evaluación_Semestral1"/>
      <sheetName val="TO_20121"/>
      <sheetName val="SEM_311"/>
      <sheetName val="SEM_361"/>
      <sheetName val="SEM_371"/>
      <sheetName val="SEM_381"/>
      <sheetName val="SEM_391"/>
      <sheetName val="Grafica_con_tiempos_de_Paros1"/>
      <sheetName val="Grafica_con_Costos1"/>
      <sheetName val="Pg_11"/>
      <sheetName val="Bonus_2006_MNT1"/>
      <sheetName val="Reporte_x_Planta1"/>
      <sheetName val="Reporte_x_Sector1"/>
      <sheetName val="2001_10_Cerv"/>
      <sheetName val="PLAN_SAC_Cerveja"/>
      <sheetName val="PLAN_SAC_RefrigeNanc"/>
      <sheetName val="2001_04_Cerv"/>
      <sheetName val="Farol_SAC_Cerveja"/>
      <sheetName val="2001_04_Nanc"/>
      <sheetName val="Farol_SAC_Refrigenanc"/>
      <sheetName val="LBO"/>
      <sheetName val="2001_10_Cerv1"/>
      <sheetName val="PLAN_SAC_Cerveja1"/>
      <sheetName val="PLAN_SAC_RefrigeNanc1"/>
      <sheetName val="2001_04_Cerv1"/>
      <sheetName val="Farol_SAC_Cerveja1"/>
      <sheetName val="2001_04_Nanc1"/>
      <sheetName val="Farol_SAC_Refrigenanc1"/>
      <sheetName val="BSC Turnover Report"/>
      <sheetName val="Distribución C"/>
      <sheetName val="Reclama Totais MI"/>
      <sheetName val=""/>
      <sheetName val="Set Up"/>
      <sheetName val="Input_Data5"/>
      <sheetName val="Tab_Aux5"/>
      <sheetName val="Nossa_Meta5"/>
      <sheetName val="Supporting_Data5"/>
      <sheetName val="Rec_GL3"/>
      <sheetName val="Entrada_de_Dados5"/>
      <sheetName val="Daily_Report3"/>
      <sheetName val="Preço_Médio5"/>
      <sheetName val="Distribución_4"/>
      <sheetName val="Operações_de_Swap4"/>
      <sheetName val="Resumen_Costo3"/>
      <sheetName val="Pro_Forma3"/>
      <sheetName val="Fobing_MPSA3"/>
      <sheetName val="D__Op__MPSA3"/>
      <sheetName val="ROL_MPSA3"/>
      <sheetName val="CPV_MPSA3"/>
      <sheetName val="BAM_Focus_Brands3"/>
      <sheetName val="&gt;&gt;Drop_downs3"/>
      <sheetName val="Production_REP_CURR3"/>
      <sheetName val="RPT_71-VOLUME_DATA-PCI_3"/>
      <sheetName val="RPT_50-VOLUME_DATA-PCI_3"/>
      <sheetName val="Proced_3"/>
      <sheetName val="Capa_Segm_3"/>
      <sheetName val="EBITDA_Breakdown_org3"/>
      <sheetName val="EBITDA_Perfomance3"/>
      <sheetName val="EBITDA_Adjust3"/>
      <sheetName val="EBITDA_Breakdown_org_(HILA)3"/>
      <sheetName val="EBITDA_Adjust_Países3"/>
      <sheetName val="EBITDA_Break_org_IFRS3"/>
      <sheetName val="Rol_HL3"/>
      <sheetName val="Custo_HL3"/>
      <sheetName val="Margem_HL3"/>
      <sheetName val="Unidades_SAC-REVENDA3"/>
      <sheetName val="REALxMETA_-_CERVEJA3"/>
      <sheetName val="REALxMETA_-_REFRI3"/>
      <sheetName val="Base_Vol_Exp3"/>
      <sheetName val="Base_Vol_Total3"/>
      <sheetName val="Base_TTV3"/>
      <sheetName val="Volume_s_Toro3"/>
      <sheetName val="Desd_2001_MetA3"/>
      <sheetName val="Projects_list3"/>
      <sheetName val="Testing_Template_Guidance3"/>
      <sheetName val="Test_Programs3"/>
      <sheetName val="INVESTMENTS_REP_CURR3"/>
      <sheetName val="DIVESTMENTS_REP_CURR3"/>
      <sheetName val="look-up_data3"/>
      <sheetName val="Base_PEF3"/>
      <sheetName val="Payment_23"/>
      <sheetName val="Oracle_Data_-_Paste_Here3"/>
      <sheetName val="Oracle_Data_-_2005_-_PYR3"/>
      <sheetName val="Ranking_Geral_-_Mês3"/>
      <sheetName val="10IM_-_Full_Detail3"/>
      <sheetName val="Plan_de_producción3"/>
      <sheetName val="SALESPOL_(upd)3"/>
      <sheetName val="SIL_Russia3"/>
      <sheetName val="Netting_Participants3"/>
      <sheetName val="Sig_Cycles_Accts_&amp;_Processes3"/>
      <sheetName val="Rental_Payables3"/>
      <sheetName val="Evaluación_Semestral2"/>
      <sheetName val="TO_20122"/>
      <sheetName val="SEM_312"/>
      <sheetName val="SEM_362"/>
      <sheetName val="SEM_372"/>
      <sheetName val="SEM_382"/>
      <sheetName val="SEM_392"/>
      <sheetName val="Grafica_con_tiempos_de_Paros2"/>
      <sheetName val="Grafica_con_Costos2"/>
      <sheetName val="Pg_12"/>
      <sheetName val="Bonus_2006_MNT2"/>
      <sheetName val="Reporte_x_Planta2"/>
      <sheetName val="Reporte_x_Sector2"/>
      <sheetName val="BSC_Turnover_Report"/>
      <sheetName val="Distribución_C"/>
      <sheetName val="Reclama_Totais_MI"/>
      <sheetName val="Set_Up"/>
      <sheetName val="Input_Data7"/>
      <sheetName val="Tab_Aux7"/>
      <sheetName val="Nossa_Meta7"/>
      <sheetName val="Supporting_Data7"/>
      <sheetName val="Rec_GL5"/>
      <sheetName val="Entrada_de_Dados7"/>
      <sheetName val="Daily_Report5"/>
      <sheetName val="Preço_Médio7"/>
      <sheetName val="Distribución_6"/>
      <sheetName val="Operações_de_Swap6"/>
      <sheetName val="Resumen_Costo5"/>
      <sheetName val="Pro_Forma5"/>
      <sheetName val="Fobing_MPSA5"/>
      <sheetName val="D__Op__MPSA5"/>
      <sheetName val="ROL_MPSA5"/>
      <sheetName val="CPV_MPSA5"/>
      <sheetName val="BAM_Focus_Brands5"/>
      <sheetName val="&gt;&gt;Drop_downs5"/>
      <sheetName val="Production_REP_CURR5"/>
      <sheetName val="RPT_71-VOLUME_DATA-PCI_5"/>
      <sheetName val="RPT_50-VOLUME_DATA-PCI_5"/>
      <sheetName val="Proced_5"/>
      <sheetName val="Capa_Segm_5"/>
      <sheetName val="EBITDA_Breakdown_org5"/>
      <sheetName val="EBITDA_Perfomance5"/>
      <sheetName val="EBITDA_Adjust5"/>
      <sheetName val="EBITDA_Breakdown_org_(HILA)5"/>
      <sheetName val="EBITDA_Adjust_Países5"/>
      <sheetName val="EBITDA_Break_org_IFRS5"/>
      <sheetName val="Rol_HL5"/>
      <sheetName val="Custo_HL5"/>
      <sheetName val="Margem_HL5"/>
      <sheetName val="Unidades_SAC-REVENDA5"/>
      <sheetName val="REALxMETA_-_CERVEJA5"/>
      <sheetName val="REALxMETA_-_REFRI5"/>
      <sheetName val="Base_Vol_Exp5"/>
      <sheetName val="Base_Vol_Total5"/>
      <sheetName val="Base_TTV5"/>
      <sheetName val="Volume_s_Toro5"/>
      <sheetName val="Desd_2001_MetA5"/>
      <sheetName val="Projects_list5"/>
      <sheetName val="Testing_Template_Guidance5"/>
      <sheetName val="Test_Programs5"/>
      <sheetName val="INVESTMENTS_REP_CURR5"/>
      <sheetName val="DIVESTMENTS_REP_CURR5"/>
      <sheetName val="look-up_data5"/>
      <sheetName val="Base_PEF5"/>
      <sheetName val="Payment_25"/>
      <sheetName val="Oracle_Data_-_Paste_Here5"/>
      <sheetName val="Oracle_Data_-_2005_-_PYR5"/>
      <sheetName val="Ranking_Geral_-_Mês5"/>
      <sheetName val="10IM_-_Full_Detail5"/>
      <sheetName val="Plan_de_producción5"/>
      <sheetName val="SALESPOL_(upd)5"/>
      <sheetName val="SIL_Russia5"/>
      <sheetName val="Netting_Participants5"/>
      <sheetName val="Sig_Cycles_Accts_&amp;_Processes5"/>
      <sheetName val="Rental_Payables5"/>
      <sheetName val="Evaluación_Semestral4"/>
      <sheetName val="TO_20124"/>
      <sheetName val="SEM_314"/>
      <sheetName val="SEM_364"/>
      <sheetName val="SEM_374"/>
      <sheetName val="SEM_384"/>
      <sheetName val="SEM_394"/>
      <sheetName val="Grafica_con_tiempos_de_Paros4"/>
      <sheetName val="Grafica_con_Costos4"/>
      <sheetName val="Pg_14"/>
      <sheetName val="Bonus_2006_MNT4"/>
      <sheetName val="Reporte_x_Planta4"/>
      <sheetName val="Reporte_x_Sector4"/>
      <sheetName val="2001_10_Cerv3"/>
      <sheetName val="PLAN_SAC_Cerveja3"/>
      <sheetName val="PLAN_SAC_RefrigeNanc3"/>
      <sheetName val="2001_04_Cerv3"/>
      <sheetName val="Farol_SAC_Cerveja3"/>
      <sheetName val="2001_04_Nanc3"/>
      <sheetName val="Farol_SAC_Refrigenanc3"/>
      <sheetName val="BSC_Turnover_Report2"/>
      <sheetName val="Distribución_C2"/>
      <sheetName val="Reclama_Totais_MI2"/>
      <sheetName val="Set_Up2"/>
      <sheetName val="Input_Data6"/>
      <sheetName val="Tab_Aux6"/>
      <sheetName val="Nossa_Meta6"/>
      <sheetName val="Supporting_Data6"/>
      <sheetName val="Rec_GL4"/>
      <sheetName val="Entrada_de_Dados6"/>
      <sheetName val="Daily_Report4"/>
      <sheetName val="Preço_Médio6"/>
      <sheetName val="Distribución_5"/>
      <sheetName val="Operações_de_Swap5"/>
      <sheetName val="Resumen_Costo4"/>
      <sheetName val="Pro_Forma4"/>
      <sheetName val="Fobing_MPSA4"/>
      <sheetName val="D__Op__MPSA4"/>
      <sheetName val="ROL_MPSA4"/>
      <sheetName val="CPV_MPSA4"/>
      <sheetName val="BAM_Focus_Brands4"/>
      <sheetName val="&gt;&gt;Drop_downs4"/>
      <sheetName val="Production_REP_CURR4"/>
      <sheetName val="RPT_71-VOLUME_DATA-PCI_4"/>
      <sheetName val="RPT_50-VOLUME_DATA-PCI_4"/>
      <sheetName val="Proced_4"/>
      <sheetName val="Capa_Segm_4"/>
      <sheetName val="EBITDA_Breakdown_org4"/>
      <sheetName val="EBITDA_Perfomance4"/>
      <sheetName val="EBITDA_Adjust4"/>
      <sheetName val="EBITDA_Breakdown_org_(HILA)4"/>
      <sheetName val="EBITDA_Adjust_Países4"/>
      <sheetName val="EBITDA_Break_org_IFRS4"/>
      <sheetName val="Rol_HL4"/>
      <sheetName val="Custo_HL4"/>
      <sheetName val="Margem_HL4"/>
      <sheetName val="Unidades_SAC-REVENDA4"/>
      <sheetName val="REALxMETA_-_CERVEJA4"/>
      <sheetName val="REALxMETA_-_REFRI4"/>
      <sheetName val="Base_Vol_Exp4"/>
      <sheetName val="Base_Vol_Total4"/>
      <sheetName val="Base_TTV4"/>
      <sheetName val="Volume_s_Toro4"/>
      <sheetName val="Desd_2001_MetA4"/>
      <sheetName val="Projects_list4"/>
      <sheetName val="Testing_Template_Guidance4"/>
      <sheetName val="Test_Programs4"/>
      <sheetName val="INVESTMENTS_REP_CURR4"/>
      <sheetName val="DIVESTMENTS_REP_CURR4"/>
      <sheetName val="look-up_data4"/>
      <sheetName val="Base_PEF4"/>
      <sheetName val="Payment_24"/>
      <sheetName val="Oracle_Data_-_Paste_Here4"/>
      <sheetName val="Oracle_Data_-_2005_-_PYR4"/>
      <sheetName val="Ranking_Geral_-_Mês4"/>
      <sheetName val="10IM_-_Full_Detail4"/>
      <sheetName val="Plan_de_producción4"/>
      <sheetName val="SALESPOL_(upd)4"/>
      <sheetName val="SIL_Russia4"/>
      <sheetName val="Netting_Participants4"/>
      <sheetName val="Sig_Cycles_Accts_&amp;_Processes4"/>
      <sheetName val="Rental_Payables4"/>
      <sheetName val="Evaluación_Semestral3"/>
      <sheetName val="TO_20123"/>
      <sheetName val="SEM_313"/>
      <sheetName val="SEM_363"/>
      <sheetName val="SEM_373"/>
      <sheetName val="SEM_383"/>
      <sheetName val="SEM_393"/>
      <sheetName val="Grafica_con_tiempos_de_Paros3"/>
      <sheetName val="Grafica_con_Costos3"/>
      <sheetName val="Pg_13"/>
      <sheetName val="Bonus_2006_MNT3"/>
      <sheetName val="Reporte_x_Planta3"/>
      <sheetName val="Reporte_x_Sector3"/>
      <sheetName val="2001_10_Cerv2"/>
      <sheetName val="PLAN_SAC_Cerveja2"/>
      <sheetName val="PLAN_SAC_RefrigeNanc2"/>
      <sheetName val="2001_04_Cerv2"/>
      <sheetName val="Farol_SAC_Cerveja2"/>
      <sheetName val="2001_04_Nanc2"/>
      <sheetName val="Farol_SAC_Refrigenanc2"/>
      <sheetName val="BSC_Turnover_Report1"/>
      <sheetName val="Distribución_C1"/>
      <sheetName val="Reclama_Totais_MI1"/>
      <sheetName val="Set_Up1"/>
      <sheetName val="Input_Data8"/>
      <sheetName val="Tab_Aux8"/>
      <sheetName val="Nossa_Meta8"/>
      <sheetName val="Supporting_Data8"/>
      <sheetName val="Rec_GL6"/>
      <sheetName val="Entrada_de_Dados8"/>
      <sheetName val="Daily_Report6"/>
      <sheetName val="Preço_Médio8"/>
      <sheetName val="Distribución_7"/>
      <sheetName val="Operações_de_Swap7"/>
      <sheetName val="Resumen_Costo6"/>
      <sheetName val="Pro_Forma6"/>
      <sheetName val="Fobing_MPSA6"/>
      <sheetName val="D__Op__MPSA6"/>
      <sheetName val="ROL_MPSA6"/>
      <sheetName val="CPV_MPSA6"/>
      <sheetName val="BAM_Focus_Brands6"/>
      <sheetName val="&gt;&gt;Drop_downs6"/>
      <sheetName val="Production_REP_CURR6"/>
      <sheetName val="RPT_71-VOLUME_DATA-PCI_6"/>
      <sheetName val="RPT_50-VOLUME_DATA-PCI_6"/>
      <sheetName val="Proced_6"/>
      <sheetName val="Capa_Segm_6"/>
      <sheetName val="EBITDA_Breakdown_org6"/>
      <sheetName val="EBITDA_Perfomance6"/>
      <sheetName val="EBITDA_Adjust6"/>
      <sheetName val="EBITDA_Breakdown_org_(HILA)6"/>
      <sheetName val="EBITDA_Adjust_Países6"/>
      <sheetName val="EBITDA_Break_org_IFRS6"/>
      <sheetName val="Rol_HL6"/>
      <sheetName val="Custo_HL6"/>
      <sheetName val="Margem_HL6"/>
      <sheetName val="Unidades_SAC-REVENDA6"/>
      <sheetName val="REALxMETA_-_CERVEJA6"/>
      <sheetName val="REALxMETA_-_REFRI6"/>
      <sheetName val="Base_Vol_Exp6"/>
      <sheetName val="Base_Vol_Total6"/>
      <sheetName val="Base_TTV6"/>
      <sheetName val="Volume_s_Toro6"/>
      <sheetName val="Desd_2001_MetA6"/>
      <sheetName val="Projects_list6"/>
      <sheetName val="Testing_Template_Guidance6"/>
      <sheetName val="Test_Programs6"/>
      <sheetName val="INVESTMENTS_REP_CURR6"/>
      <sheetName val="DIVESTMENTS_REP_CURR6"/>
      <sheetName val="look-up_data6"/>
      <sheetName val="Base_PEF6"/>
      <sheetName val="Payment_26"/>
      <sheetName val="Oracle_Data_-_Paste_Here6"/>
      <sheetName val="Oracle_Data_-_2005_-_PYR6"/>
      <sheetName val="Ranking_Geral_-_Mês6"/>
      <sheetName val="10IM_-_Full_Detail6"/>
      <sheetName val="Plan_de_producción6"/>
      <sheetName val="SALESPOL_(upd)6"/>
      <sheetName val="SIL_Russia6"/>
      <sheetName val="Netting_Participants6"/>
      <sheetName val="Sig_Cycles_Accts_&amp;_Processes6"/>
      <sheetName val="Rental_Payables6"/>
      <sheetName val="Evaluación_Semestral5"/>
      <sheetName val="TO_20125"/>
      <sheetName val="SEM_315"/>
      <sheetName val="SEM_365"/>
      <sheetName val="SEM_375"/>
      <sheetName val="SEM_385"/>
      <sheetName val="SEM_395"/>
      <sheetName val="Grafica_con_tiempos_de_Paros5"/>
      <sheetName val="Grafica_con_Costos5"/>
      <sheetName val="Pg_15"/>
      <sheetName val="Bonus_2006_MNT5"/>
      <sheetName val="Reporte_x_Planta5"/>
      <sheetName val="Reporte_x_Sector5"/>
      <sheetName val="2001_10_Cerv4"/>
      <sheetName val="PLAN_SAC_Cerveja4"/>
      <sheetName val="PLAN_SAC_RefrigeNanc4"/>
      <sheetName val="2001_04_Cerv4"/>
      <sheetName val="Farol_SAC_Cerveja4"/>
      <sheetName val="2001_04_Nanc4"/>
      <sheetName val="Farol_SAC_Refrigenanc4"/>
      <sheetName val="BSC_Turnover_Report3"/>
      <sheetName val="Distribución_C3"/>
      <sheetName val="Reclama_Totais_MI3"/>
      <sheetName val="Set_Up3"/>
      <sheetName val="Input_Data9"/>
      <sheetName val="Tab_Aux9"/>
      <sheetName val="Nossa_Meta9"/>
      <sheetName val="Supporting_Data9"/>
      <sheetName val="Rec_GL7"/>
      <sheetName val="Entrada_de_Dados9"/>
      <sheetName val="Daily_Report7"/>
      <sheetName val="Preço_Médio9"/>
      <sheetName val="Distribución_8"/>
      <sheetName val="Operações_de_Swap8"/>
      <sheetName val="Resumen_Costo7"/>
      <sheetName val="Pro_Forma7"/>
      <sheetName val="Fobing_MPSA7"/>
      <sheetName val="D__Op__MPSA7"/>
      <sheetName val="ROL_MPSA7"/>
      <sheetName val="CPV_MPSA7"/>
      <sheetName val="BAM_Focus_Brands7"/>
      <sheetName val="&gt;&gt;Drop_downs7"/>
      <sheetName val="Production_REP_CURR7"/>
      <sheetName val="RPT_71-VOLUME_DATA-PCI_7"/>
      <sheetName val="RPT_50-VOLUME_DATA-PCI_7"/>
      <sheetName val="Proced_7"/>
      <sheetName val="Capa_Segm_7"/>
      <sheetName val="EBITDA_Breakdown_org7"/>
      <sheetName val="EBITDA_Perfomance7"/>
      <sheetName val="EBITDA_Adjust7"/>
      <sheetName val="EBITDA_Breakdown_org_(HILA)7"/>
      <sheetName val="EBITDA_Adjust_Países7"/>
      <sheetName val="EBITDA_Break_org_IFRS7"/>
      <sheetName val="Rol_HL7"/>
      <sheetName val="Custo_HL7"/>
      <sheetName val="Margem_HL7"/>
      <sheetName val="Unidades_SAC-REVENDA7"/>
      <sheetName val="REALxMETA_-_CERVEJA7"/>
      <sheetName val="REALxMETA_-_REFRI7"/>
      <sheetName val="Base_Vol_Exp7"/>
      <sheetName val="Base_Vol_Total7"/>
      <sheetName val="Base_TTV7"/>
      <sheetName val="Volume_s_Toro7"/>
      <sheetName val="Desd_2001_MetA7"/>
      <sheetName val="Projects_list7"/>
      <sheetName val="Testing_Template_Guidance7"/>
      <sheetName val="Test_Programs7"/>
      <sheetName val="INVESTMENTS_REP_CURR7"/>
      <sheetName val="DIVESTMENTS_REP_CURR7"/>
      <sheetName val="look-up_data7"/>
      <sheetName val="Base_PEF7"/>
      <sheetName val="Payment_27"/>
      <sheetName val="Oracle_Data_-_Paste_Here7"/>
      <sheetName val="Oracle_Data_-_2005_-_PYR7"/>
      <sheetName val="Ranking_Geral_-_Mês7"/>
      <sheetName val="10IM_-_Full_Detail7"/>
      <sheetName val="Plan_de_producción7"/>
      <sheetName val="SALESPOL_(upd)7"/>
      <sheetName val="SIL_Russia7"/>
      <sheetName val="Netting_Participants7"/>
      <sheetName val="Sig_Cycles_Accts_&amp;_Processes7"/>
      <sheetName val="Rental_Payables7"/>
      <sheetName val="Evaluación_Semestral6"/>
      <sheetName val="TO_20126"/>
      <sheetName val="SEM_316"/>
      <sheetName val="SEM_366"/>
      <sheetName val="SEM_376"/>
      <sheetName val="SEM_386"/>
      <sheetName val="SEM_396"/>
      <sheetName val="Grafica_con_tiempos_de_Paros6"/>
      <sheetName val="Grafica_con_Costos6"/>
      <sheetName val="Pg_16"/>
      <sheetName val="Bonus_2006_MNT6"/>
      <sheetName val="Reporte_x_Planta6"/>
      <sheetName val="Reporte_x_Sector6"/>
      <sheetName val="2001_10_Cerv5"/>
      <sheetName val="PLAN_SAC_Cerveja5"/>
      <sheetName val="PLAN_SAC_RefrigeNanc5"/>
      <sheetName val="2001_04_Cerv5"/>
      <sheetName val="Farol_SAC_Cerveja5"/>
      <sheetName val="2001_04_Nanc5"/>
      <sheetName val="Farol_SAC_Refrigenanc5"/>
      <sheetName val="BSC_Turnover_Report4"/>
      <sheetName val="Distribución_C4"/>
      <sheetName val="Reclama_Totais_MI4"/>
      <sheetName val="Set_Up4"/>
      <sheetName val="Input_Data11"/>
      <sheetName val="Tab_Aux11"/>
      <sheetName val="Nossa_Meta11"/>
      <sheetName val="Supporting_Data11"/>
      <sheetName val="Rec_GL9"/>
      <sheetName val="Entrada_de_Dados11"/>
      <sheetName val="Daily_Report9"/>
      <sheetName val="Preço_Médio11"/>
      <sheetName val="Distribución_10"/>
      <sheetName val="Operações_de_Swap10"/>
      <sheetName val="Resumen_Costo9"/>
      <sheetName val="Pro_Forma9"/>
      <sheetName val="Fobing_MPSA9"/>
      <sheetName val="D__Op__MPSA9"/>
      <sheetName val="ROL_MPSA9"/>
      <sheetName val="CPV_MPSA9"/>
      <sheetName val="BAM_Focus_Brands9"/>
      <sheetName val="&gt;&gt;Drop_downs9"/>
      <sheetName val="Production_REP_CURR9"/>
      <sheetName val="RPT_71-VOLUME_DATA-PCI_9"/>
      <sheetName val="RPT_50-VOLUME_DATA-PCI_9"/>
      <sheetName val="Proced_9"/>
      <sheetName val="Capa_Segm_9"/>
      <sheetName val="EBITDA_Breakdown_org9"/>
      <sheetName val="EBITDA_Perfomance9"/>
      <sheetName val="EBITDA_Adjust9"/>
      <sheetName val="EBITDA_Breakdown_org_(HILA)9"/>
      <sheetName val="EBITDA_Adjust_Países9"/>
      <sheetName val="EBITDA_Break_org_IFRS9"/>
      <sheetName val="Rol_HL9"/>
      <sheetName val="Custo_HL9"/>
      <sheetName val="Margem_HL9"/>
      <sheetName val="Unidades_SAC-REVENDA9"/>
      <sheetName val="REALxMETA_-_CERVEJA9"/>
      <sheetName val="REALxMETA_-_REFRI9"/>
      <sheetName val="Base_Vol_Exp9"/>
      <sheetName val="Base_Vol_Total9"/>
      <sheetName val="Base_TTV9"/>
      <sheetName val="Volume_s_Toro9"/>
      <sheetName val="Desd_2001_MetA9"/>
      <sheetName val="Projects_list9"/>
      <sheetName val="Testing_Template_Guidance9"/>
      <sheetName val="Test_Programs9"/>
      <sheetName val="INVESTMENTS_REP_CURR9"/>
      <sheetName val="DIVESTMENTS_REP_CURR9"/>
      <sheetName val="look-up_data9"/>
      <sheetName val="Base_PEF9"/>
      <sheetName val="Payment_29"/>
      <sheetName val="Oracle_Data_-_Paste_Here9"/>
      <sheetName val="Oracle_Data_-_2005_-_PYR9"/>
      <sheetName val="Ranking_Geral_-_Mês9"/>
      <sheetName val="10IM_-_Full_Detail9"/>
      <sheetName val="Plan_de_producción9"/>
      <sheetName val="SALESPOL_(upd)9"/>
      <sheetName val="SIL_Russia9"/>
      <sheetName val="Netting_Participants9"/>
      <sheetName val="Sig_Cycles_Accts_&amp;_Processes9"/>
      <sheetName val="Rental_Payables9"/>
      <sheetName val="Evaluación_Semestral8"/>
      <sheetName val="TO_20128"/>
      <sheetName val="SEM_318"/>
      <sheetName val="SEM_368"/>
      <sheetName val="SEM_378"/>
      <sheetName val="SEM_388"/>
      <sheetName val="SEM_398"/>
      <sheetName val="Grafica_con_tiempos_de_Paros8"/>
      <sheetName val="Grafica_con_Costos8"/>
      <sheetName val="Pg_18"/>
      <sheetName val="Bonus_2006_MNT8"/>
      <sheetName val="Reporte_x_Planta8"/>
      <sheetName val="Reporte_x_Sector8"/>
      <sheetName val="2001_10_Cerv7"/>
      <sheetName val="PLAN_SAC_Cerveja7"/>
      <sheetName val="PLAN_SAC_RefrigeNanc7"/>
      <sheetName val="2001_04_Cerv7"/>
      <sheetName val="Farol_SAC_Cerveja7"/>
      <sheetName val="2001_04_Nanc7"/>
      <sheetName val="Farol_SAC_Refrigenanc7"/>
      <sheetName val="BSC_Turnover_Report6"/>
      <sheetName val="Distribución_C6"/>
      <sheetName val="Reclama_Totais_MI6"/>
      <sheetName val="Set_Up6"/>
      <sheetName val="Input_Data10"/>
      <sheetName val="Tab_Aux10"/>
      <sheetName val="Nossa_Meta10"/>
      <sheetName val="Supporting_Data10"/>
      <sheetName val="Rec_GL8"/>
      <sheetName val="Entrada_de_Dados10"/>
      <sheetName val="Daily_Report8"/>
      <sheetName val="Preço_Médio10"/>
      <sheetName val="Distribución_9"/>
      <sheetName val="Operações_de_Swap9"/>
      <sheetName val="Resumen_Costo8"/>
      <sheetName val="Pro_Forma8"/>
      <sheetName val="Fobing_MPSA8"/>
      <sheetName val="D__Op__MPSA8"/>
      <sheetName val="ROL_MPSA8"/>
      <sheetName val="CPV_MPSA8"/>
      <sheetName val="BAM_Focus_Brands8"/>
      <sheetName val="&gt;&gt;Drop_downs8"/>
      <sheetName val="Production_REP_CURR8"/>
      <sheetName val="RPT_71-VOLUME_DATA-PCI_8"/>
      <sheetName val="RPT_50-VOLUME_DATA-PCI_8"/>
      <sheetName val="Proced_8"/>
      <sheetName val="Capa_Segm_8"/>
      <sheetName val="EBITDA_Breakdown_org8"/>
      <sheetName val="EBITDA_Perfomance8"/>
      <sheetName val="EBITDA_Adjust8"/>
      <sheetName val="EBITDA_Breakdown_org_(HILA)8"/>
      <sheetName val="EBITDA_Adjust_Países8"/>
      <sheetName val="EBITDA_Break_org_IFRS8"/>
      <sheetName val="Rol_HL8"/>
      <sheetName val="Custo_HL8"/>
      <sheetName val="Margem_HL8"/>
      <sheetName val="Unidades_SAC-REVENDA8"/>
      <sheetName val="REALxMETA_-_CERVEJA8"/>
      <sheetName val="REALxMETA_-_REFRI8"/>
      <sheetName val="Base_Vol_Exp8"/>
      <sheetName val="Base_Vol_Total8"/>
      <sheetName val="Base_TTV8"/>
      <sheetName val="Volume_s_Toro8"/>
      <sheetName val="Desd_2001_MetA8"/>
      <sheetName val="Projects_list8"/>
      <sheetName val="Testing_Template_Guidance8"/>
      <sheetName val="Test_Programs8"/>
      <sheetName val="INVESTMENTS_REP_CURR8"/>
      <sheetName val="DIVESTMENTS_REP_CURR8"/>
      <sheetName val="look-up_data8"/>
      <sheetName val="Base_PEF8"/>
      <sheetName val="Payment_28"/>
      <sheetName val="Oracle_Data_-_Paste_Here8"/>
      <sheetName val="Oracle_Data_-_2005_-_PYR8"/>
      <sheetName val="Ranking_Geral_-_Mês8"/>
      <sheetName val="10IM_-_Full_Detail8"/>
      <sheetName val="Plan_de_producción8"/>
      <sheetName val="SALESPOL_(upd)8"/>
      <sheetName val="SIL_Russia8"/>
      <sheetName val="Netting_Participants8"/>
      <sheetName val="Sig_Cycles_Accts_&amp;_Processes8"/>
      <sheetName val="Rental_Payables8"/>
      <sheetName val="Evaluación_Semestral7"/>
      <sheetName val="TO_20127"/>
      <sheetName val="SEM_317"/>
      <sheetName val="SEM_367"/>
      <sheetName val="SEM_377"/>
      <sheetName val="SEM_387"/>
      <sheetName val="SEM_397"/>
      <sheetName val="Grafica_con_tiempos_de_Paros7"/>
      <sheetName val="Grafica_con_Costos7"/>
      <sheetName val="Pg_17"/>
      <sheetName val="Bonus_2006_MNT7"/>
      <sheetName val="Reporte_x_Planta7"/>
      <sheetName val="Reporte_x_Sector7"/>
      <sheetName val="2001_10_Cerv6"/>
      <sheetName val="PLAN_SAC_Cerveja6"/>
      <sheetName val="PLAN_SAC_RefrigeNanc6"/>
      <sheetName val="2001_04_Cerv6"/>
      <sheetName val="Farol_SAC_Cerveja6"/>
      <sheetName val="2001_04_Nanc6"/>
      <sheetName val="Farol_SAC_Refrigenanc6"/>
      <sheetName val="BSC_Turnover_Report5"/>
      <sheetName val="Distribución_C5"/>
      <sheetName val="Reclama_Totais_MI5"/>
      <sheetName val="Set_Up5"/>
      <sheetName val="Input_Data12"/>
      <sheetName val="Tab_Aux12"/>
      <sheetName val="Nossa_Meta12"/>
      <sheetName val="Supporting_Data12"/>
      <sheetName val="Rec_GL10"/>
      <sheetName val="Entrada_de_Dados12"/>
      <sheetName val="Daily_Report10"/>
      <sheetName val="Preço_Médio12"/>
      <sheetName val="Distribución_11"/>
      <sheetName val="Operações_de_Swap11"/>
      <sheetName val="Resumen_Costo10"/>
      <sheetName val="Pro_Forma10"/>
      <sheetName val="Fobing_MPSA10"/>
      <sheetName val="D__Op__MPSA10"/>
      <sheetName val="ROL_MPSA10"/>
      <sheetName val="CPV_MPSA10"/>
      <sheetName val="BAM_Focus_Brands10"/>
      <sheetName val="&gt;&gt;Drop_downs10"/>
      <sheetName val="Production_REP_CURR10"/>
      <sheetName val="RPT_71-VOLUME_DATA-PCI_10"/>
      <sheetName val="RPT_50-VOLUME_DATA-PCI_10"/>
      <sheetName val="Proced_10"/>
      <sheetName val="Capa_Segm_10"/>
      <sheetName val="EBITDA_Breakdown_org10"/>
      <sheetName val="EBITDA_Perfomance10"/>
      <sheetName val="EBITDA_Adjust10"/>
      <sheetName val="EBITDA_Breakdown_org_(HILA)10"/>
      <sheetName val="EBITDA_Adjust_Países10"/>
      <sheetName val="EBITDA_Break_org_IFRS10"/>
      <sheetName val="Rol_HL10"/>
      <sheetName val="Custo_HL10"/>
      <sheetName val="Margem_HL10"/>
      <sheetName val="Unidades_SAC-REVENDA10"/>
      <sheetName val="REALxMETA_-_CERVEJA10"/>
      <sheetName val="REALxMETA_-_REFRI10"/>
      <sheetName val="Base_Vol_Exp10"/>
      <sheetName val="Base_Vol_Total10"/>
      <sheetName val="Base_TTV10"/>
      <sheetName val="Volume_s_Toro10"/>
      <sheetName val="Desd_2001_MetA10"/>
      <sheetName val="Projects_list10"/>
      <sheetName val="Testing_Template_Guidance10"/>
      <sheetName val="Test_Programs10"/>
      <sheetName val="INVESTMENTS_REP_CURR10"/>
      <sheetName val="DIVESTMENTS_REP_CURR10"/>
      <sheetName val="look-up_data10"/>
      <sheetName val="Base_PEF10"/>
      <sheetName val="Payment_210"/>
      <sheetName val="Oracle_Data_-_Paste_Here10"/>
      <sheetName val="Oracle_Data_-_2005_-_PYR10"/>
      <sheetName val="Ranking_Geral_-_Mês10"/>
      <sheetName val="10IM_-_Full_Detail10"/>
      <sheetName val="Plan_de_producción10"/>
      <sheetName val="SALESPOL_(upd)10"/>
      <sheetName val="SIL_Russia10"/>
      <sheetName val="Netting_Participants10"/>
      <sheetName val="Sig_Cycles_Accts_&amp;_Processes10"/>
      <sheetName val="Rental_Payables10"/>
      <sheetName val="Evaluación_Semestral9"/>
      <sheetName val="TO_20129"/>
      <sheetName val="SEM_319"/>
      <sheetName val="SEM_369"/>
      <sheetName val="SEM_379"/>
      <sheetName val="SEM_389"/>
      <sheetName val="SEM_399"/>
      <sheetName val="Grafica_con_tiempos_de_Paros9"/>
      <sheetName val="Grafica_con_Costos9"/>
      <sheetName val="Pg_19"/>
      <sheetName val="Bonus_2006_MNT9"/>
      <sheetName val="Reporte_x_Planta9"/>
      <sheetName val="Reporte_x_Sector9"/>
      <sheetName val="2001_10_Cerv8"/>
      <sheetName val="PLAN_SAC_Cerveja8"/>
      <sheetName val="PLAN_SAC_RefrigeNanc8"/>
      <sheetName val="2001_04_Cerv8"/>
      <sheetName val="Farol_SAC_Cerveja8"/>
      <sheetName val="2001_04_Nanc8"/>
      <sheetName val="Farol_SAC_Refrigenanc8"/>
      <sheetName val="BSC_Turnover_Report7"/>
      <sheetName val="Distribución_C7"/>
      <sheetName val="Reclama_Totais_MI7"/>
      <sheetName val="Set_Up7"/>
      <sheetName val="Input_Data14"/>
      <sheetName val="Tab_Aux14"/>
      <sheetName val="Nossa_Meta14"/>
      <sheetName val="Supporting_Data14"/>
      <sheetName val="Rec_GL12"/>
      <sheetName val="Entrada_de_Dados14"/>
      <sheetName val="Daily_Report12"/>
      <sheetName val="Preço_Médio14"/>
      <sheetName val="Distribución_13"/>
      <sheetName val="Operações_de_Swap13"/>
      <sheetName val="Resumen_Costo12"/>
      <sheetName val="Pro_Forma12"/>
      <sheetName val="Fobing_MPSA12"/>
      <sheetName val="D__Op__MPSA12"/>
      <sheetName val="ROL_MPSA12"/>
      <sheetName val="CPV_MPSA12"/>
      <sheetName val="BAM_Focus_Brands12"/>
      <sheetName val="&gt;&gt;Drop_downs12"/>
      <sheetName val="Production_REP_CURR12"/>
      <sheetName val="RPT_71-VOLUME_DATA-PCI_12"/>
      <sheetName val="RPT_50-VOLUME_DATA-PCI_12"/>
      <sheetName val="Proced_12"/>
      <sheetName val="Capa_Segm_12"/>
      <sheetName val="EBITDA_Breakdown_org12"/>
      <sheetName val="EBITDA_Perfomance12"/>
      <sheetName val="EBITDA_Adjust12"/>
      <sheetName val="EBITDA_Breakdown_org_(HILA)12"/>
      <sheetName val="EBITDA_Adjust_Países12"/>
      <sheetName val="EBITDA_Break_org_IFRS12"/>
      <sheetName val="Rol_HL12"/>
      <sheetName val="Custo_HL12"/>
      <sheetName val="Margem_HL12"/>
      <sheetName val="Unidades_SAC-REVENDA12"/>
      <sheetName val="REALxMETA_-_CERVEJA12"/>
      <sheetName val="REALxMETA_-_REFRI12"/>
      <sheetName val="Base_Vol_Exp12"/>
      <sheetName val="Base_Vol_Total12"/>
      <sheetName val="Base_TTV12"/>
      <sheetName val="Volume_s_Toro12"/>
      <sheetName val="Desd_2001_MetA12"/>
      <sheetName val="Projects_list12"/>
      <sheetName val="Testing_Template_Guidance12"/>
      <sheetName val="Test_Programs12"/>
      <sheetName val="INVESTMENTS_REP_CURR12"/>
      <sheetName val="DIVESTMENTS_REP_CURR12"/>
      <sheetName val="look-up_data12"/>
      <sheetName val="Base_PEF12"/>
      <sheetName val="Payment_212"/>
      <sheetName val="Oracle_Data_-_Paste_Here12"/>
      <sheetName val="Oracle_Data_-_2005_-_PYR12"/>
      <sheetName val="Ranking_Geral_-_Mês12"/>
      <sheetName val="10IM_-_Full_Detail12"/>
      <sheetName val="Plan_de_producción12"/>
      <sheetName val="SALESPOL_(upd)12"/>
      <sheetName val="SIL_Russia12"/>
      <sheetName val="Netting_Participants12"/>
      <sheetName val="Sig_Cycles_Accts_&amp;_Processes12"/>
      <sheetName val="Rental_Payables12"/>
      <sheetName val="Evaluación_Semestral11"/>
      <sheetName val="TO_201211"/>
      <sheetName val="SEM_3111"/>
      <sheetName val="SEM_3611"/>
      <sheetName val="SEM_3711"/>
      <sheetName val="SEM_3811"/>
      <sheetName val="SEM_3911"/>
      <sheetName val="Grafica_con_tiempos_de_Paros11"/>
      <sheetName val="Grafica_con_Costos11"/>
      <sheetName val="Pg_111"/>
      <sheetName val="Bonus_2006_MNT11"/>
      <sheetName val="Reporte_x_Planta11"/>
      <sheetName val="Reporte_x_Sector11"/>
      <sheetName val="2001_10_Cerv10"/>
      <sheetName val="PLAN_SAC_Cerveja10"/>
      <sheetName val="PLAN_SAC_RefrigeNanc10"/>
      <sheetName val="2001_04_Cerv10"/>
      <sheetName val="Farol_SAC_Cerveja10"/>
      <sheetName val="2001_04_Nanc10"/>
      <sheetName val="Farol_SAC_Refrigenanc10"/>
      <sheetName val="BSC_Turnover_Report9"/>
      <sheetName val="Distribución_C9"/>
      <sheetName val="Reclama_Totais_MI9"/>
      <sheetName val="Set_Up9"/>
      <sheetName val="Input_Data13"/>
      <sheetName val="Tab_Aux13"/>
      <sheetName val="Nossa_Meta13"/>
      <sheetName val="Supporting_Data13"/>
      <sheetName val="Rec_GL11"/>
      <sheetName val="Entrada_de_Dados13"/>
      <sheetName val="Daily_Report11"/>
      <sheetName val="Preço_Médio13"/>
      <sheetName val="Distribución_12"/>
      <sheetName val="Operações_de_Swap12"/>
      <sheetName val="Resumen_Costo11"/>
      <sheetName val="Pro_Forma11"/>
      <sheetName val="Fobing_MPSA11"/>
      <sheetName val="D__Op__MPSA11"/>
      <sheetName val="ROL_MPSA11"/>
      <sheetName val="CPV_MPSA11"/>
      <sheetName val="BAM_Focus_Brands11"/>
      <sheetName val="&gt;&gt;Drop_downs11"/>
      <sheetName val="Production_REP_CURR11"/>
      <sheetName val="RPT_71-VOLUME_DATA-PCI_11"/>
      <sheetName val="RPT_50-VOLUME_DATA-PCI_11"/>
      <sheetName val="Proced_11"/>
      <sheetName val="Capa_Segm_11"/>
      <sheetName val="EBITDA_Breakdown_org11"/>
      <sheetName val="EBITDA_Perfomance11"/>
      <sheetName val="EBITDA_Adjust11"/>
      <sheetName val="EBITDA_Breakdown_org_(HILA)11"/>
      <sheetName val="EBITDA_Adjust_Países11"/>
      <sheetName val="EBITDA_Break_org_IFRS11"/>
      <sheetName val="Rol_HL11"/>
      <sheetName val="Custo_HL11"/>
      <sheetName val="Margem_HL11"/>
      <sheetName val="Unidades_SAC-REVENDA11"/>
      <sheetName val="REALxMETA_-_CERVEJA11"/>
      <sheetName val="REALxMETA_-_REFRI11"/>
      <sheetName val="Base_Vol_Exp11"/>
      <sheetName val="Base_Vol_Total11"/>
      <sheetName val="Base_TTV11"/>
      <sheetName val="Volume_s_Toro11"/>
      <sheetName val="Desd_2001_MetA11"/>
      <sheetName val="Projects_list11"/>
      <sheetName val="Testing_Template_Guidance11"/>
      <sheetName val="Test_Programs11"/>
      <sheetName val="INVESTMENTS_REP_CURR11"/>
      <sheetName val="DIVESTMENTS_REP_CURR11"/>
      <sheetName val="look-up_data11"/>
      <sheetName val="Base_PEF11"/>
      <sheetName val="Payment_211"/>
      <sheetName val="Oracle_Data_-_Paste_Here11"/>
      <sheetName val="Oracle_Data_-_2005_-_PYR11"/>
      <sheetName val="Ranking_Geral_-_Mês11"/>
      <sheetName val="10IM_-_Full_Detail11"/>
      <sheetName val="Plan_de_producción11"/>
      <sheetName val="SALESPOL_(upd)11"/>
      <sheetName val="SIL_Russia11"/>
      <sheetName val="Netting_Participants11"/>
      <sheetName val="Sig_Cycles_Accts_&amp;_Processes11"/>
      <sheetName val="Rental_Payables11"/>
      <sheetName val="Evaluación_Semestral10"/>
      <sheetName val="TO_201210"/>
      <sheetName val="SEM_3110"/>
      <sheetName val="SEM_3610"/>
      <sheetName val="SEM_3710"/>
      <sheetName val="SEM_3810"/>
      <sheetName val="SEM_3910"/>
      <sheetName val="Grafica_con_tiempos_de_Paros10"/>
      <sheetName val="Grafica_con_Costos10"/>
      <sheetName val="Pg_110"/>
      <sheetName val="Bonus_2006_MNT10"/>
      <sheetName val="Reporte_x_Planta10"/>
      <sheetName val="Reporte_x_Sector10"/>
      <sheetName val="2001_10_Cerv9"/>
      <sheetName val="PLAN_SAC_Cerveja9"/>
      <sheetName val="PLAN_SAC_RefrigeNanc9"/>
      <sheetName val="2001_04_Cerv9"/>
      <sheetName val="Farol_SAC_Cerveja9"/>
      <sheetName val="2001_04_Nanc9"/>
      <sheetName val="Farol_SAC_Refrigenanc9"/>
      <sheetName val="BSC_Turnover_Report8"/>
      <sheetName val="Distribución_C8"/>
      <sheetName val="Reclama_Totais_MI8"/>
      <sheetName val="Set_Up8"/>
      <sheetName val="Input_Data15"/>
      <sheetName val="Entrada_de_Dados15"/>
      <sheetName val="Preço_Médio15"/>
      <sheetName val="Tab_Aux15"/>
      <sheetName val="Operações_de_Swap14"/>
      <sheetName val="Distribución_14"/>
      <sheetName val="Resumen_Costo13"/>
      <sheetName val="#¡REF"/>
      <sheetName val="Nossa_Meta15"/>
      <sheetName val="Supporting_Data15"/>
      <sheetName val="Rec_GL13"/>
      <sheetName val="Daily_Report13"/>
      <sheetName val="Pro_Forma13"/>
      <sheetName val="Fobing_MPSA13"/>
      <sheetName val="D__Op__MPSA13"/>
      <sheetName val="ROL_MPSA13"/>
      <sheetName val="CPV_MPSA13"/>
      <sheetName val="BAM_Focus_Brands13"/>
      <sheetName val="&gt;&gt;Drop_downs13"/>
      <sheetName val="Production_REP_CURR13"/>
      <sheetName val="RPT_71-VOLUME_DATA-PCI_13"/>
      <sheetName val="RPT_50-VOLUME_DATA-PCI_13"/>
      <sheetName val="Proced_13"/>
      <sheetName val="Capa_Segm_13"/>
      <sheetName val="EBITDA_Breakdown_org13"/>
      <sheetName val="EBITDA_Perfomance13"/>
      <sheetName val="EBITDA_Adjust13"/>
      <sheetName val="EBITDA_Breakdown_org_(HILA)13"/>
      <sheetName val="EBITDA_Adjust_Países13"/>
      <sheetName val="EBITDA_Break_org_IFRS13"/>
      <sheetName val="Rol_HL13"/>
      <sheetName val="Custo_HL13"/>
      <sheetName val="Margem_HL13"/>
      <sheetName val="Unidades_SAC-REVENDA13"/>
      <sheetName val="REALxMETA_-_CERVEJA13"/>
      <sheetName val="REALxMETA_-_REFRI13"/>
      <sheetName val="Base_Vol_Exp13"/>
      <sheetName val="Base_Vol_Total13"/>
      <sheetName val="Base_TTV13"/>
      <sheetName val="Volume_s_Toro13"/>
      <sheetName val="Desd_2001_MetA13"/>
      <sheetName val="Projects_list13"/>
      <sheetName val="Testing_Template_Guidance13"/>
      <sheetName val="Test_Programs13"/>
      <sheetName val="INVESTMENTS_REP_CURR13"/>
      <sheetName val="DIVESTMENTS_REP_CURR13"/>
      <sheetName val="look-up_data13"/>
      <sheetName val="Base_PEF13"/>
      <sheetName val="Payment_213"/>
      <sheetName val="Oracle_Data_-_Paste_Here13"/>
      <sheetName val="Oracle_Data_-_2005_-_PYR13"/>
      <sheetName val="Ranking_Geral_-_Mês13"/>
      <sheetName val="10IM_-_Full_Detail13"/>
      <sheetName val="Plan_de_producción13"/>
      <sheetName val="SALESPOL_(upd)13"/>
      <sheetName val="SIL_Russia13"/>
      <sheetName val="Netting_Participants13"/>
      <sheetName val="Sig_Cycles_Accts_&amp;_Processes13"/>
      <sheetName val="Rental_Payables13"/>
      <sheetName val="Evaluación_Semestral12"/>
      <sheetName val="TO_201212"/>
      <sheetName val="SEM_3112"/>
      <sheetName val="SEM_3612"/>
      <sheetName val="SEM_3712"/>
      <sheetName val="SEM_3812"/>
      <sheetName val="SEM_3912"/>
      <sheetName val="Grafica_con_tiempos_de_Paros12"/>
      <sheetName val="Grafica_con_Costos12"/>
      <sheetName val="Pg_112"/>
      <sheetName val="Bonus_2006_MNT12"/>
      <sheetName val="Reporte_x_Planta12"/>
      <sheetName val="Reporte_x_Sector12"/>
      <sheetName val="2001_10_Cerv11"/>
      <sheetName val="PLAN_SAC_Cerveja11"/>
      <sheetName val="PLAN_SAC_RefrigeNanc11"/>
      <sheetName val="2001_04_Cerv11"/>
      <sheetName val="Farol_SAC_Cerveja11"/>
      <sheetName val="2001_04_Nanc11"/>
      <sheetName val="Farol_SAC_Refrigenanc11"/>
      <sheetName val="BSC_Turnover_Report10"/>
      <sheetName val="Distribución_C10"/>
      <sheetName val="Reclama_Totais_MI10"/>
      <sheetName val="Set_Up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sheetData sheetId="261"/>
      <sheetData sheetId="262"/>
      <sheetData sheetId="263"/>
      <sheetData sheetId="264"/>
      <sheetData sheetId="265"/>
      <sheetData sheetId="266"/>
      <sheetData sheetId="267" refreshError="1"/>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refreshError="1"/>
      <sheetData sheetId="413"/>
      <sheetData sheetId="414"/>
      <sheetData sheetId="415"/>
      <sheetData sheetId="416"/>
      <sheetData sheetId="417"/>
      <sheetData sheetId="418"/>
      <sheetData sheetId="419"/>
      <sheetData sheetId="420" refreshError="1"/>
      <sheetData sheetId="421" refreshError="1"/>
      <sheetData sheetId="422" refreshError="1"/>
      <sheetData sheetId="423" refreshError="1"/>
      <sheetData sheetId="424" refreshError="1"/>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sheetData sheetId="1218"/>
      <sheetData sheetId="1219"/>
      <sheetData sheetId="1220"/>
      <sheetData sheetId="1221"/>
      <sheetData sheetId="1222"/>
      <sheetData sheetId="1223"/>
      <sheetData sheetId="1224"/>
      <sheetData sheetId="1225"/>
      <sheetData sheetId="1226"/>
      <sheetData sheetId="1227"/>
      <sheetData sheetId="1228"/>
      <sheetData sheetId="1229"/>
      <sheetData sheetId="1230"/>
      <sheetData sheetId="1231"/>
      <sheetData sheetId="1232"/>
      <sheetData sheetId="1233"/>
      <sheetData sheetId="1234"/>
      <sheetData sheetId="1235"/>
      <sheetData sheetId="1236"/>
      <sheetData sheetId="1237"/>
      <sheetData sheetId="1238"/>
      <sheetData sheetId="1239"/>
      <sheetData sheetId="1240"/>
      <sheetData sheetId="1241"/>
      <sheetData sheetId="1242"/>
      <sheetData sheetId="1243"/>
      <sheetData sheetId="1244"/>
      <sheetData sheetId="1245" refreshError="1"/>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 sheetId="1289"/>
      <sheetData sheetId="1290"/>
      <sheetData sheetId="1291"/>
      <sheetData sheetId="1292"/>
      <sheetData sheetId="1293"/>
      <sheetData sheetId="1294"/>
      <sheetData sheetId="1295"/>
      <sheetData sheetId="1296"/>
      <sheetData sheetId="1297"/>
      <sheetData sheetId="1298"/>
      <sheetData sheetId="1299"/>
      <sheetData sheetId="1300"/>
      <sheetData sheetId="1301"/>
      <sheetData sheetId="1302"/>
      <sheetData sheetId="1303"/>
      <sheetData sheetId="1304"/>
      <sheetData sheetId="1305"/>
      <sheetData sheetId="1306"/>
      <sheetData sheetId="1307"/>
      <sheetData sheetId="1308"/>
      <sheetData sheetId="1309"/>
      <sheetData sheetId="1310"/>
      <sheetData sheetId="1311"/>
      <sheetData sheetId="1312"/>
      <sheetData sheetId="1313"/>
      <sheetData sheetId="1314"/>
      <sheetData sheetId="1315"/>
      <sheetData sheetId="1316"/>
      <sheetData sheetId="1317"/>
      <sheetData sheetId="1318"/>
      <sheetData sheetId="1319"/>
      <sheetData sheetId="1320"/>
    </sheetDataSet>
  </externalBook>
</externalLink>
</file>

<file path=xl/externalLinks/externalLink2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Gantt"/>
      <sheetName val="FlowChart"/>
      <sheetName val="SDCA Checkpoint"/>
      <sheetName val="MENU"/>
      <sheetName val="Step 01"/>
      <sheetName val="Problem Statement"/>
      <sheetName val="ITF Page"/>
      <sheetName val="Current Time Series"/>
      <sheetName val="Time Series Trap"/>
      <sheetName val="Ranking GLY"/>
      <sheetName val="Ranking LEF"/>
      <sheetName val="Foro VPO"/>
      <sheetName val="KPI Tree"/>
      <sheetName val="Customers Voice"/>
      <sheetName val="GOP"/>
      <sheetName val="Step 02"/>
      <sheetName val="Histogram"/>
      <sheetName val="Histogram (2)"/>
      <sheetName val="Histogram (3)"/>
      <sheetName val="Pareto CI"/>
      <sheetName val="Pareto CE"/>
      <sheetName val="Programado DPA"/>
      <sheetName val="Data Collection Plan"/>
      <sheetName val="Pareto completo"/>
      <sheetName val="Downtime"/>
      <sheetName val="BoxPlot"/>
      <sheetName val="Tree Diagram"/>
      <sheetName val="Tree_Diagram_TRAP"/>
      <sheetName val="Additional Data Tab"/>
      <sheetName val="Step 3"/>
      <sheetName val="Cause and Effect"/>
      <sheetName val="Cause_and_Effect_Trap"/>
      <sheetName val="5 WHYs"/>
      <sheetName val="5_WHY_Trap"/>
      <sheetName val="Process Mapping"/>
      <sheetName val="Dispersion Chart"/>
      <sheetName val="Dispersion Chart (2)"/>
      <sheetName val="Dispersion Chart (3)"/>
      <sheetName val="Control Letter"/>
      <sheetName val="Control Letter (2)"/>
      <sheetName val="Control Letter (3)"/>
      <sheetName val="Additional Data Tab (2)"/>
      <sheetName val="Step 04"/>
      <sheetName val="Impact Matrix"/>
      <sheetName val="Action Plan"/>
      <sheetName val="Step 5"/>
      <sheetName val="Step 6"/>
      <sheetName val="Results Check"/>
      <sheetName val="Check_IVs"/>
      <sheetName val="Chk_Iv_Trap"/>
      <sheetName val="Step 7"/>
      <sheetName val="Standardize"/>
      <sheetName val="Risk Analysis"/>
      <sheetName val="Step 8"/>
      <sheetName val="SDCA Implementation"/>
      <sheetName val="Conclusion"/>
      <sheetName val="Setup"/>
    </sheetNames>
    <sheetDataSet>
      <sheetData sheetId="0"/>
      <sheetData sheetId="1" refreshError="1"/>
      <sheetData sheetId="2" refreshError="1"/>
      <sheetData sheetId="3" refreshError="1"/>
      <sheetData sheetId="4" refreshError="1"/>
      <sheetData sheetId="5" refreshError="1"/>
      <sheetData sheetId="6"/>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sheetData sheetId="49" refreshError="1"/>
      <sheetData sheetId="50" refreshError="1"/>
      <sheetData sheetId="51" refreshError="1"/>
      <sheetData sheetId="52" refreshError="1"/>
      <sheetData sheetId="53" refreshError="1"/>
      <sheetData sheetId="54" refreshError="1"/>
      <sheetData sheetId="55"/>
      <sheetData sheetId="56" refreshError="1"/>
    </sheetDataSet>
  </externalBook>
</externalLink>
</file>

<file path=xl/externalLinks/externalLink2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CENTRADO"/>
      <sheetName val="LISTADO"/>
    </sheetNames>
    <sheetDataSet>
      <sheetData sheetId="0"/>
      <sheetData sheetId="1"/>
    </sheetDataSet>
  </externalBook>
</externalLink>
</file>

<file path=xl/externalLinks/externalLink2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sd 2001_MetA"/>
      <sheetName val="Desd 2001_MetB"/>
      <sheetName val="Constantes"/>
      <sheetName val="Ranges"/>
      <sheetName val="BD_QLP"/>
      <sheetName val="Menu"/>
      <sheetName val="Informacoes"/>
      <sheetName val="POA"/>
      <sheetName val="DePara"/>
      <sheetName val="PM"/>
      <sheetName val="1994"/>
      <sheetName val="Defaults"/>
      <sheetName val="Dev_Mercado"/>
      <sheetName val="Planilha resultados"/>
      <sheetName val="Base PEF"/>
      <sheetName val="MOD"/>
      <sheetName val="Micro_Fisico_Index"/>
      <sheetName val="Paineis"/>
      <sheetName val="Margem_Sub"/>
      <sheetName val="Volume"/>
      <sheetName val="SMT1"/>
      <sheetName val="LISTADO"/>
      <sheetName val="Gráfico5"/>
      <sheetName val="Gráfico4"/>
      <sheetName val="Gráfico3"/>
      <sheetName val="Gráfico2"/>
      <sheetName val="Gráfico1"/>
      <sheetName val="SEM 31"/>
      <sheetName val="SEM.36"/>
      <sheetName val="SEM.37"/>
      <sheetName val="SEM.38"/>
      <sheetName val="SEM.39"/>
      <sheetName val="IW38"/>
      <sheetName val="IW49"/>
      <sheetName val="Sem"/>
      <sheetName val="Dom"/>
      <sheetName val="Lun"/>
      <sheetName val="Mar"/>
      <sheetName val="Mie"/>
      <sheetName val="Jue"/>
      <sheetName val="Vie"/>
      <sheetName val="Sab"/>
      <sheetName val="IMPRESION"/>
      <sheetName val="Reuniones"/>
      <sheetName val="Hoja1"/>
      <sheetName val="Grafica con tiempos de Paros"/>
      <sheetName val="Grafica con Costos"/>
      <sheetName val="IW47"/>
      <sheetName val="MB24"/>
      <sheetName val="Data Request"/>
      <sheetName val="GKPI Tool"/>
      <sheetName val="MTBF_MTTR (Production)"/>
      <sheetName val="MTBF_MTTR (Production Lines)"/>
      <sheetName val="MTBF_MTTR (Brewery )"/>
      <sheetName val="MTBF_MTTR (Brewery Lines)"/>
      <sheetName val="MTBF_MTTR (Energy&amp;Fluids)"/>
      <sheetName val="MTBF_MTTR (All)"/>
      <sheetName val="MTBF_MTTR (Energy&amp;Fluids Lines)"/>
      <sheetName val="GRAPH PG-K1650 (Week)"/>
      <sheetName val="GRAPH PG-K1650 (Year)"/>
      <sheetName val="Plan de Accion"/>
      <sheetName val="PG-K1650"/>
      <sheetName val="PG-K1650 (Planeadores)"/>
      <sheetName val="PG-K1650 (Production Lines)"/>
      <sheetName val="PG-K1610"/>
      <sheetName val="PG-K1610 (Planeadores)"/>
      <sheetName val="PG-K1610 (Production Lines)"/>
      <sheetName val="PG-K1620"/>
      <sheetName val="PG-K1620 (Planeadores)"/>
      <sheetName val="PG-K1620 (Production Lines)"/>
      <sheetName val="PG-K1630"/>
      <sheetName val="PG-K1630 (Planeadores)"/>
      <sheetName val="PG-K1630 (Production Lines)"/>
      <sheetName val="PG-K1640"/>
      <sheetName val="PG-K1640 (Planeadores)"/>
      <sheetName val="PG-K1640 (Production Lines)"/>
      <sheetName val="Plano_3G"/>
      <sheetName val="REALxMETA - REFRI"/>
      <sheetName val="#REF"/>
      <sheetName val="Presentation"/>
      <sheetName val="EQR"/>
      <sheetName val="Nossa Meta"/>
      <sheetName val="Curve"/>
      <sheetName val="Registro"/>
      <sheetName val="Supporting Data"/>
      <sheetName val="Glossário"/>
      <sheetName val="Plan2"/>
      <sheetName val="Desd_2001_MetA"/>
      <sheetName val="Desd_2001_MetB"/>
      <sheetName val="Planilha_resultados"/>
      <sheetName val="Base_PEF"/>
      <sheetName val="TD.PL.Unidades"/>
      <sheetName val="MATRIZ~1"/>
      <sheetName val="Usiminas "/>
      <sheetName val="Vapor E Elect"/>
      <sheetName val="Matriz_PDCA"/>
      <sheetName val="Desd_2001_MetA1"/>
      <sheetName val="Desd_2001_MetB1"/>
      <sheetName val="Planilha_resultados1"/>
      <sheetName val="Base_PEF1"/>
      <sheetName val="REALxMETA_-_REFRI"/>
      <sheetName val="Nossa_Meta"/>
      <sheetName val="Supporting_Data"/>
      <sheetName val="TD_PL_Unidades"/>
      <sheetName val="Usiminas_"/>
      <sheetName val="SEM_31"/>
      <sheetName val="SEM_36"/>
      <sheetName val="SEM_37"/>
      <sheetName val="SEM_38"/>
      <sheetName val="SEM_39"/>
      <sheetName val="Grafica_con_tiempos_de_Paros"/>
      <sheetName val="Grafica_con_Costos"/>
      <sheetName val="Data_Request"/>
      <sheetName val="GKPI_Tool"/>
      <sheetName val="MTBF_MTTR_(Production)"/>
      <sheetName val="MTBF_MTTR_(Production_Lines)"/>
      <sheetName val="MTBF_MTTR_(Brewery_)"/>
      <sheetName val="MTBF_MTTR_(Brewery_Lines)"/>
      <sheetName val="MTBF_MTTR_(Energy&amp;Fluids)"/>
      <sheetName val="MTBF_MTTR_(All)"/>
      <sheetName val="MTBF_MTTR_(Energy&amp;Fluids_Lines)"/>
      <sheetName val="GRAPH_PG-K1650_(Week)"/>
      <sheetName val="GRAPH_PG-K1650_(Year)"/>
      <sheetName val="Plan_de_Accion"/>
      <sheetName val="PG-K1650_(Planeadores)"/>
      <sheetName val="PG-K1650_(Production_Lines)"/>
      <sheetName val="PG-K1610_(Planeadores)"/>
      <sheetName val="PG-K1610_(Production_Lines)"/>
      <sheetName val="PG-K1620_(Planeadores)"/>
      <sheetName val="PG-K1620_(Production_Lines)"/>
      <sheetName val="PG-K1630_(Planeadores)"/>
      <sheetName val="PG-K1630_(Production_Lines)"/>
      <sheetName val="PG-K1640_(Planeadores)"/>
      <sheetName val="PG-K1640_(Production_Lines)"/>
      <sheetName val="Vapor_E_Elect"/>
      <sheetName val="Desd_2001_MetA4"/>
      <sheetName val="Desd_2001_MetB4"/>
      <sheetName val="Planilha_resultados4"/>
      <sheetName val="Base_PEF4"/>
      <sheetName val="REALxMETA_-_REFRI3"/>
      <sheetName val="Nossa_Meta3"/>
      <sheetName val="Supporting_Data3"/>
      <sheetName val="TD_PL_Unidades3"/>
      <sheetName val="Usiminas_3"/>
      <sheetName val="SEM_313"/>
      <sheetName val="SEM_363"/>
      <sheetName val="SEM_373"/>
      <sheetName val="SEM_383"/>
      <sheetName val="SEM_393"/>
      <sheetName val="Grafica_con_tiempos_de_Paros3"/>
      <sheetName val="Grafica_con_Costos3"/>
      <sheetName val="Data_Request3"/>
      <sheetName val="GKPI_Tool3"/>
      <sheetName val="MTBF_MTTR_(Production)3"/>
      <sheetName val="MTBF_MTTR_(Production_Lines)3"/>
      <sheetName val="MTBF_MTTR_(Brewery_)3"/>
      <sheetName val="MTBF_MTTR_(Brewery_Lines)3"/>
      <sheetName val="MTBF_MTTR_(Energy&amp;Fluids)3"/>
      <sheetName val="MTBF_MTTR_(All)3"/>
      <sheetName val="MTBF_MTTR_(Energy&amp;Fluids_Lines3"/>
      <sheetName val="GRAPH_PG-K1650_(Week)3"/>
      <sheetName val="GRAPH_PG-K1650_(Year)3"/>
      <sheetName val="Plan_de_Accion3"/>
      <sheetName val="PG-K1650_(Planeadores)3"/>
      <sheetName val="PG-K1650_(Production_Lines)3"/>
      <sheetName val="PG-K1610_(Planeadores)3"/>
      <sheetName val="PG-K1610_(Production_Lines)3"/>
      <sheetName val="PG-K1620_(Planeadores)3"/>
      <sheetName val="PG-K1620_(Production_Lines)3"/>
      <sheetName val="PG-K1630_(Planeadores)3"/>
      <sheetName val="PG-K1630_(Production_Lines)3"/>
      <sheetName val="PG-K1640_(Planeadores)3"/>
      <sheetName val="PG-K1640_(Production_Lines)3"/>
      <sheetName val="Vapor_E_Elect3"/>
      <sheetName val="Desd_2001_MetA2"/>
      <sheetName val="Desd_2001_MetB2"/>
      <sheetName val="Planilha_resultados2"/>
      <sheetName val="Base_PEF2"/>
      <sheetName val="REALxMETA_-_REFRI1"/>
      <sheetName val="Nossa_Meta1"/>
      <sheetName val="Supporting_Data1"/>
      <sheetName val="TD_PL_Unidades1"/>
      <sheetName val="Usiminas_1"/>
      <sheetName val="SEM_311"/>
      <sheetName val="SEM_361"/>
      <sheetName val="SEM_371"/>
      <sheetName val="SEM_381"/>
      <sheetName val="SEM_391"/>
      <sheetName val="Grafica_con_tiempos_de_Paros1"/>
      <sheetName val="Grafica_con_Costos1"/>
      <sheetName val="Data_Request1"/>
      <sheetName val="GKPI_Tool1"/>
      <sheetName val="MTBF_MTTR_(Production)1"/>
      <sheetName val="MTBF_MTTR_(Production_Lines)1"/>
      <sheetName val="MTBF_MTTR_(Brewery_)1"/>
      <sheetName val="MTBF_MTTR_(Brewery_Lines)1"/>
      <sheetName val="MTBF_MTTR_(Energy&amp;Fluids)1"/>
      <sheetName val="MTBF_MTTR_(All)1"/>
      <sheetName val="MTBF_MTTR_(Energy&amp;Fluids_Lines1"/>
      <sheetName val="GRAPH_PG-K1650_(Week)1"/>
      <sheetName val="GRAPH_PG-K1650_(Year)1"/>
      <sheetName val="Plan_de_Accion1"/>
      <sheetName val="PG-K1650_(Planeadores)1"/>
      <sheetName val="PG-K1650_(Production_Lines)1"/>
      <sheetName val="PG-K1610_(Planeadores)1"/>
      <sheetName val="PG-K1610_(Production_Lines)1"/>
      <sheetName val="PG-K1620_(Planeadores)1"/>
      <sheetName val="PG-K1620_(Production_Lines)1"/>
      <sheetName val="PG-K1630_(Planeadores)1"/>
      <sheetName val="PG-K1630_(Production_Lines)1"/>
      <sheetName val="PG-K1640_(Planeadores)1"/>
      <sheetName val="PG-K1640_(Production_Lines)1"/>
      <sheetName val="Vapor_E_Elect1"/>
      <sheetName val="Desd_2001_MetA3"/>
      <sheetName val="Desd_2001_MetB3"/>
      <sheetName val="Planilha_resultados3"/>
      <sheetName val="Base_PEF3"/>
      <sheetName val="REALxMETA_-_REFRI2"/>
      <sheetName val="Nossa_Meta2"/>
      <sheetName val="Supporting_Data2"/>
      <sheetName val="TD_PL_Unidades2"/>
      <sheetName val="Usiminas_2"/>
      <sheetName val="SEM_312"/>
      <sheetName val="SEM_362"/>
      <sheetName val="SEM_372"/>
      <sheetName val="SEM_382"/>
      <sheetName val="SEM_392"/>
      <sheetName val="Grafica_con_tiempos_de_Paros2"/>
      <sheetName val="Grafica_con_Costos2"/>
      <sheetName val="Data_Request2"/>
      <sheetName val="GKPI_Tool2"/>
      <sheetName val="MTBF_MTTR_(Production)2"/>
      <sheetName val="MTBF_MTTR_(Production_Lines)2"/>
      <sheetName val="MTBF_MTTR_(Brewery_)2"/>
      <sheetName val="MTBF_MTTR_(Brewery_Lines)2"/>
      <sheetName val="MTBF_MTTR_(Energy&amp;Fluids)2"/>
      <sheetName val="MTBF_MTTR_(All)2"/>
      <sheetName val="MTBF_MTTR_(Energy&amp;Fluids_Lines2"/>
      <sheetName val="GRAPH_PG-K1650_(Week)2"/>
      <sheetName val="GRAPH_PG-K1650_(Year)2"/>
      <sheetName val="Plan_de_Accion2"/>
      <sheetName val="PG-K1650_(Planeadores)2"/>
      <sheetName val="PG-K1650_(Production_Lines)2"/>
      <sheetName val="PG-K1610_(Planeadores)2"/>
      <sheetName val="PG-K1610_(Production_Lines)2"/>
      <sheetName val="PG-K1620_(Planeadores)2"/>
      <sheetName val="PG-K1620_(Production_Lines)2"/>
      <sheetName val="PG-K1630_(Planeadores)2"/>
      <sheetName val="PG-K1630_(Production_Lines)2"/>
      <sheetName val="PG-K1640_(Planeadores)2"/>
      <sheetName val="PG-K1640_(Production_Lines)2"/>
      <sheetName val="Vapor_E_Elect2"/>
      <sheetName val="Desd_2001_MetA5"/>
      <sheetName val="Desd_2001_MetB5"/>
      <sheetName val="Planilha_resultados5"/>
      <sheetName val="Base_PEF5"/>
      <sheetName val="REALxMETA_-_REFRI4"/>
      <sheetName val="Nossa_Meta4"/>
      <sheetName val="Supporting_Data4"/>
      <sheetName val="TD_PL_Unidades4"/>
      <sheetName val="Usiminas_4"/>
      <sheetName val="SEM_314"/>
      <sheetName val="SEM_364"/>
      <sheetName val="SEM_374"/>
      <sheetName val="SEM_384"/>
      <sheetName val="SEM_394"/>
      <sheetName val="Grafica_con_tiempos_de_Paros4"/>
      <sheetName val="Grafica_con_Costos4"/>
      <sheetName val="Data_Request4"/>
      <sheetName val="GKPI_Tool4"/>
      <sheetName val="MTBF_MTTR_(Production)4"/>
      <sheetName val="MTBF_MTTR_(Production_Lines)4"/>
      <sheetName val="MTBF_MTTR_(Brewery_)4"/>
      <sheetName val="MTBF_MTTR_(Brewery_Lines)4"/>
      <sheetName val="MTBF_MTTR_(Energy&amp;Fluids)4"/>
      <sheetName val="MTBF_MTTR_(All)4"/>
      <sheetName val="MTBF_MTTR_(Energy&amp;Fluids_Lines4"/>
      <sheetName val="GRAPH_PG-K1650_(Week)4"/>
      <sheetName val="GRAPH_PG-K1650_(Year)4"/>
      <sheetName val="Plan_de_Accion4"/>
      <sheetName val="PG-K1650_(Planeadores)4"/>
      <sheetName val="PG-K1650_(Production_Lines)4"/>
      <sheetName val="PG-K1610_(Planeadores)4"/>
      <sheetName val="PG-K1610_(Production_Lines)4"/>
      <sheetName val="PG-K1620_(Planeadores)4"/>
      <sheetName val="PG-K1620_(Production_Lines)4"/>
      <sheetName val="PG-K1630_(Planeadores)4"/>
      <sheetName val="PG-K1630_(Production_Lines)4"/>
      <sheetName val="PG-K1640_(Planeadores)4"/>
      <sheetName val="PG-K1640_(Production_Lines)4"/>
      <sheetName val="Vapor_E_Elect4"/>
      <sheetName val="Desd_2001_MetA6"/>
      <sheetName val="Desd_2001_MetB6"/>
      <sheetName val="Planilha_resultados6"/>
      <sheetName val="Base_PEF6"/>
      <sheetName val="REALxMETA_-_REFRI5"/>
      <sheetName val="Nossa_Meta5"/>
      <sheetName val="Supporting_Data5"/>
      <sheetName val="TD_PL_Unidades5"/>
      <sheetName val="Usiminas_5"/>
      <sheetName val="SEM_315"/>
      <sheetName val="SEM_365"/>
      <sheetName val="SEM_375"/>
      <sheetName val="SEM_385"/>
      <sheetName val="SEM_395"/>
      <sheetName val="Grafica_con_tiempos_de_Paros5"/>
      <sheetName val="Grafica_con_Costos5"/>
      <sheetName val="Data_Request5"/>
      <sheetName val="GKPI_Tool5"/>
      <sheetName val="MTBF_MTTR_(Production)5"/>
      <sheetName val="MTBF_MTTR_(Production_Lines)5"/>
      <sheetName val="MTBF_MTTR_(Brewery_)5"/>
      <sheetName val="MTBF_MTTR_(Brewery_Lines)5"/>
      <sheetName val="MTBF_MTTR_(Energy&amp;Fluids)5"/>
      <sheetName val="MTBF_MTTR_(All)5"/>
      <sheetName val="MTBF_MTTR_(Energy&amp;Fluids_Lines5"/>
      <sheetName val="GRAPH_PG-K1650_(Week)5"/>
      <sheetName val="GRAPH_PG-K1650_(Year)5"/>
      <sheetName val="Plan_de_Accion5"/>
      <sheetName val="PG-K1650_(Planeadores)5"/>
      <sheetName val="PG-K1650_(Production_Lines)5"/>
      <sheetName val="PG-K1610_(Planeadores)5"/>
      <sheetName val="PG-K1610_(Production_Lines)5"/>
      <sheetName val="PG-K1620_(Planeadores)5"/>
      <sheetName val="PG-K1620_(Production_Lines)5"/>
      <sheetName val="PG-K1630_(Planeadores)5"/>
      <sheetName val="PG-K1630_(Production_Lines)5"/>
      <sheetName val="PG-K1640_(Planeadores)5"/>
      <sheetName val="PG-K1640_(Production_Lines)5"/>
      <sheetName val="Vapor_E_Elect5"/>
      <sheetName val="Desd_2001_MetA8"/>
      <sheetName val="Desd_2001_MetB8"/>
      <sheetName val="Planilha_resultados8"/>
      <sheetName val="Base_PEF8"/>
      <sheetName val="REALxMETA_-_REFRI7"/>
      <sheetName val="Nossa_Meta7"/>
      <sheetName val="Supporting_Data7"/>
      <sheetName val="TD_PL_Unidades7"/>
      <sheetName val="Usiminas_7"/>
      <sheetName val="SEM_317"/>
      <sheetName val="SEM_367"/>
      <sheetName val="SEM_377"/>
      <sheetName val="SEM_387"/>
      <sheetName val="SEM_397"/>
      <sheetName val="Grafica_con_tiempos_de_Paros7"/>
      <sheetName val="Grafica_con_Costos7"/>
      <sheetName val="Data_Request7"/>
      <sheetName val="GKPI_Tool7"/>
      <sheetName val="MTBF_MTTR_(Production)7"/>
      <sheetName val="MTBF_MTTR_(Production_Lines)7"/>
      <sheetName val="MTBF_MTTR_(Brewery_)7"/>
      <sheetName val="MTBF_MTTR_(Brewery_Lines)7"/>
      <sheetName val="MTBF_MTTR_(Energy&amp;Fluids)7"/>
      <sheetName val="MTBF_MTTR_(All)7"/>
      <sheetName val="MTBF_MTTR_(Energy&amp;Fluids_Lines7"/>
      <sheetName val="GRAPH_PG-K1650_(Week)7"/>
      <sheetName val="GRAPH_PG-K1650_(Year)7"/>
      <sheetName val="Plan_de_Accion7"/>
      <sheetName val="PG-K1650_(Planeadores)7"/>
      <sheetName val="PG-K1650_(Production_Lines)7"/>
      <sheetName val="PG-K1610_(Planeadores)7"/>
      <sheetName val="PG-K1610_(Production_Lines)7"/>
      <sheetName val="PG-K1620_(Planeadores)7"/>
      <sheetName val="PG-K1620_(Production_Lines)7"/>
      <sheetName val="PG-K1630_(Planeadores)7"/>
      <sheetName val="PG-K1630_(Production_Lines)7"/>
      <sheetName val="PG-K1640_(Planeadores)7"/>
      <sheetName val="PG-K1640_(Production_Lines)7"/>
      <sheetName val="Vapor_E_Elect7"/>
      <sheetName val="Desd_2001_MetA7"/>
      <sheetName val="Desd_2001_MetB7"/>
      <sheetName val="Planilha_resultados7"/>
      <sheetName val="Base_PEF7"/>
      <sheetName val="REALxMETA_-_REFRI6"/>
      <sheetName val="Nossa_Meta6"/>
      <sheetName val="Supporting_Data6"/>
      <sheetName val="TD_PL_Unidades6"/>
      <sheetName val="Usiminas_6"/>
      <sheetName val="SEM_316"/>
      <sheetName val="SEM_366"/>
      <sheetName val="SEM_376"/>
      <sheetName val="SEM_386"/>
      <sheetName val="SEM_396"/>
      <sheetName val="Grafica_con_tiempos_de_Paros6"/>
      <sheetName val="Grafica_con_Costos6"/>
      <sheetName val="Data_Request6"/>
      <sheetName val="GKPI_Tool6"/>
      <sheetName val="MTBF_MTTR_(Production)6"/>
      <sheetName val="MTBF_MTTR_(Production_Lines)6"/>
      <sheetName val="MTBF_MTTR_(Brewery_)6"/>
      <sheetName val="MTBF_MTTR_(Brewery_Lines)6"/>
      <sheetName val="MTBF_MTTR_(Energy&amp;Fluids)6"/>
      <sheetName val="MTBF_MTTR_(All)6"/>
      <sheetName val="MTBF_MTTR_(Energy&amp;Fluids_Lines6"/>
      <sheetName val="GRAPH_PG-K1650_(Week)6"/>
      <sheetName val="GRAPH_PG-K1650_(Year)6"/>
      <sheetName val="Plan_de_Accion6"/>
      <sheetName val="PG-K1650_(Planeadores)6"/>
      <sheetName val="PG-K1650_(Production_Lines)6"/>
      <sheetName val="PG-K1610_(Planeadores)6"/>
      <sheetName val="PG-K1610_(Production_Lines)6"/>
      <sheetName val="PG-K1620_(Planeadores)6"/>
      <sheetName val="PG-K1620_(Production_Lines)6"/>
      <sheetName val="PG-K1630_(Planeadores)6"/>
      <sheetName val="PG-K1630_(Production_Lines)6"/>
      <sheetName val="PG-K1640_(Planeadores)6"/>
      <sheetName val="PG-K1640_(Production_Lines)6"/>
      <sheetName val="Vapor_E_Elect6"/>
      <sheetName val="Desd_2001_MetA9"/>
      <sheetName val="Desd_2001_MetB9"/>
      <sheetName val="Planilha_resultados9"/>
      <sheetName val="Base_PEF9"/>
      <sheetName val="REALxMETA_-_REFRI8"/>
      <sheetName val="Nossa_Meta8"/>
      <sheetName val="Supporting_Data8"/>
      <sheetName val="TD_PL_Unidades8"/>
      <sheetName val="Usiminas_8"/>
      <sheetName val="SEM_318"/>
      <sheetName val="SEM_368"/>
      <sheetName val="SEM_378"/>
      <sheetName val="SEM_388"/>
      <sheetName val="SEM_398"/>
      <sheetName val="Grafica_con_tiempos_de_Paros8"/>
      <sheetName val="Grafica_con_Costos8"/>
      <sheetName val="Data_Request8"/>
      <sheetName val="GKPI_Tool8"/>
      <sheetName val="MTBF_MTTR_(Production)8"/>
      <sheetName val="MTBF_MTTR_(Production_Lines)8"/>
      <sheetName val="MTBF_MTTR_(Brewery_)8"/>
      <sheetName val="MTBF_MTTR_(Brewery_Lines)8"/>
      <sheetName val="MTBF_MTTR_(Energy&amp;Fluids)8"/>
      <sheetName val="MTBF_MTTR_(All)8"/>
      <sheetName val="MTBF_MTTR_(Energy&amp;Fluids_Lines8"/>
      <sheetName val="GRAPH_PG-K1650_(Week)8"/>
      <sheetName val="GRAPH_PG-K1650_(Year)8"/>
      <sheetName val="Plan_de_Accion8"/>
      <sheetName val="PG-K1650_(Planeadores)8"/>
      <sheetName val="PG-K1650_(Production_Lines)8"/>
      <sheetName val="PG-K1610_(Planeadores)8"/>
      <sheetName val="PG-K1610_(Production_Lines)8"/>
      <sheetName val="PG-K1620_(Planeadores)8"/>
      <sheetName val="PG-K1620_(Production_Lines)8"/>
      <sheetName val="PG-K1630_(Planeadores)8"/>
      <sheetName val="PG-K1630_(Production_Lines)8"/>
      <sheetName val="PG-K1640_(Planeadores)8"/>
      <sheetName val="PG-K1640_(Production_Lines)8"/>
      <sheetName val="Vapor_E_Elect8"/>
      <sheetName val="Desd_2001_MetA11"/>
      <sheetName val="Desd_2001_MetB11"/>
      <sheetName val="Planilha_resultados11"/>
      <sheetName val="Base_PEF11"/>
      <sheetName val="REALxMETA_-_REFRI10"/>
      <sheetName val="Nossa_Meta10"/>
      <sheetName val="Supporting_Data10"/>
      <sheetName val="TD_PL_Unidades10"/>
      <sheetName val="Usiminas_10"/>
      <sheetName val="SEM_3110"/>
      <sheetName val="SEM_3610"/>
      <sheetName val="SEM_3710"/>
      <sheetName val="SEM_3810"/>
      <sheetName val="SEM_3910"/>
      <sheetName val="Grafica_con_tiempos_de_Paros10"/>
      <sheetName val="Grafica_con_Costos10"/>
      <sheetName val="Data_Request10"/>
      <sheetName val="GKPI_Tool10"/>
      <sheetName val="MTBF_MTTR_(Production)10"/>
      <sheetName val="MTBF_MTTR_(Production_Lines)10"/>
      <sheetName val="MTBF_MTTR_(Brewery_)10"/>
      <sheetName val="MTBF_MTTR_(Brewery_Lines)10"/>
      <sheetName val="MTBF_MTTR_(Energy&amp;Fluids)10"/>
      <sheetName val="MTBF_MTTR_(All)10"/>
      <sheetName val="MTBF_MTTR_(Energy&amp;Fluids_Line10"/>
      <sheetName val="GRAPH_PG-K1650_(Week)10"/>
      <sheetName val="GRAPH_PG-K1650_(Year)10"/>
      <sheetName val="Plan_de_Accion10"/>
      <sheetName val="PG-K1650_(Planeadores)10"/>
      <sheetName val="PG-K1650_(Production_Lines)10"/>
      <sheetName val="PG-K1610_(Planeadores)10"/>
      <sheetName val="PG-K1610_(Production_Lines)10"/>
      <sheetName val="PG-K1620_(Planeadores)10"/>
      <sheetName val="PG-K1620_(Production_Lines)10"/>
      <sheetName val="PG-K1630_(Planeadores)10"/>
      <sheetName val="PG-K1630_(Production_Lines)10"/>
      <sheetName val="PG-K1640_(Planeadores)10"/>
      <sheetName val="PG-K1640_(Production_Lines)10"/>
      <sheetName val="Vapor_E_Elect10"/>
      <sheetName val="Desd_2001_MetA10"/>
      <sheetName val="Desd_2001_MetB10"/>
      <sheetName val="Planilha_resultados10"/>
      <sheetName val="Base_PEF10"/>
      <sheetName val="REALxMETA_-_REFRI9"/>
      <sheetName val="Nossa_Meta9"/>
      <sheetName val="Supporting_Data9"/>
      <sheetName val="TD_PL_Unidades9"/>
      <sheetName val="Usiminas_9"/>
      <sheetName val="SEM_319"/>
      <sheetName val="SEM_369"/>
      <sheetName val="SEM_379"/>
      <sheetName val="SEM_389"/>
      <sheetName val="SEM_399"/>
      <sheetName val="Grafica_con_tiempos_de_Paros9"/>
      <sheetName val="Grafica_con_Costos9"/>
      <sheetName val="Data_Request9"/>
      <sheetName val="GKPI_Tool9"/>
      <sheetName val="MTBF_MTTR_(Production)9"/>
      <sheetName val="MTBF_MTTR_(Production_Lines)9"/>
      <sheetName val="MTBF_MTTR_(Brewery_)9"/>
      <sheetName val="MTBF_MTTR_(Brewery_Lines)9"/>
      <sheetName val="MTBF_MTTR_(Energy&amp;Fluids)9"/>
      <sheetName val="MTBF_MTTR_(All)9"/>
      <sheetName val="MTBF_MTTR_(Energy&amp;Fluids_Lines9"/>
      <sheetName val="GRAPH_PG-K1650_(Week)9"/>
      <sheetName val="GRAPH_PG-K1650_(Year)9"/>
      <sheetName val="Plan_de_Accion9"/>
      <sheetName val="PG-K1650_(Planeadores)9"/>
      <sheetName val="PG-K1650_(Production_Lines)9"/>
      <sheetName val="PG-K1610_(Planeadores)9"/>
      <sheetName val="PG-K1610_(Production_Lines)9"/>
      <sheetName val="PG-K1620_(Planeadores)9"/>
      <sheetName val="PG-K1620_(Production_Lines)9"/>
      <sheetName val="PG-K1630_(Planeadores)9"/>
      <sheetName val="PG-K1630_(Production_Lines)9"/>
      <sheetName val="PG-K1640_(Planeadores)9"/>
      <sheetName val="PG-K1640_(Production_Lines)9"/>
      <sheetName val="Vapor_E_Elect9"/>
      <sheetName val="Desd_2001_MetA12"/>
      <sheetName val="Desd_2001_MetB12"/>
      <sheetName val="Planilha_resultados12"/>
      <sheetName val="Base_PEF12"/>
      <sheetName val="REALxMETA_-_REFRI11"/>
      <sheetName val="Nossa_Meta11"/>
      <sheetName val="Supporting_Data11"/>
      <sheetName val="TD_PL_Unidades11"/>
      <sheetName val="Usiminas_11"/>
      <sheetName val="SEM_3111"/>
      <sheetName val="SEM_3611"/>
      <sheetName val="SEM_3711"/>
      <sheetName val="SEM_3811"/>
      <sheetName val="SEM_3911"/>
      <sheetName val="Grafica_con_tiempos_de_Paros11"/>
      <sheetName val="Grafica_con_Costos11"/>
      <sheetName val="Data_Request11"/>
      <sheetName val="GKPI_Tool11"/>
      <sheetName val="MTBF_MTTR_(Production)11"/>
      <sheetName val="MTBF_MTTR_(Production_Lines)11"/>
      <sheetName val="MTBF_MTTR_(Brewery_)11"/>
      <sheetName val="MTBF_MTTR_(Brewery_Lines)11"/>
      <sheetName val="MTBF_MTTR_(Energy&amp;Fluids)11"/>
      <sheetName val="MTBF_MTTR_(All)11"/>
      <sheetName val="MTBF_MTTR_(Energy&amp;Fluids_Line11"/>
      <sheetName val="GRAPH_PG-K1650_(Week)11"/>
      <sheetName val="GRAPH_PG-K1650_(Year)11"/>
      <sheetName val="Plan_de_Accion11"/>
      <sheetName val="PG-K1650_(Planeadores)11"/>
      <sheetName val="PG-K1650_(Production_Lines)11"/>
      <sheetName val="PG-K1610_(Planeadores)11"/>
      <sheetName val="PG-K1610_(Production_Lines)11"/>
      <sheetName val="PG-K1620_(Planeadores)11"/>
      <sheetName val="PG-K1620_(Production_Lines)11"/>
      <sheetName val="PG-K1630_(Planeadores)11"/>
      <sheetName val="PG-K1630_(Production_Lines)11"/>
      <sheetName val="PG-K1640_(Planeadores)11"/>
      <sheetName val="PG-K1640_(Production_Lines)11"/>
      <sheetName val="Vapor_E_Elect1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Set>
  </externalBook>
</externalLink>
</file>

<file path=xl/externalLinks/externalLink2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o_3G"/>
      <sheetName val="BASE DADOS"/>
      <sheetName val="1994"/>
      <sheetName val="SMT1"/>
      <sheetName val="PLAN SAC Cerveja"/>
      <sheetName val="PLAN SAC RefrigeNanc"/>
      <sheetName val="2001.04 Cerv"/>
      <sheetName val="2001.04 Nanc"/>
      <sheetName val="PM"/>
      <sheetName val="TD.PL.Unidades"/>
      <sheetName val="Desd 2001_MetA"/>
      <sheetName val="Par"/>
      <sheetName val="Nossa Meta"/>
      <sheetName val="COMPS"/>
      <sheetName val="Defaults"/>
      <sheetName val="Gráfico5"/>
      <sheetName val="Gráfico4"/>
      <sheetName val="Gráfico3"/>
      <sheetName val="Gráfico2"/>
      <sheetName val="Gráfico1"/>
      <sheetName val="SEM 31"/>
      <sheetName val="SEM.36"/>
      <sheetName val="SEM.37"/>
      <sheetName val="SEM.38"/>
      <sheetName val="SEM.39"/>
      <sheetName val="IW38"/>
      <sheetName val="IW49"/>
      <sheetName val="Sem"/>
      <sheetName val="Dom"/>
      <sheetName val="Lun"/>
      <sheetName val="Mar"/>
      <sheetName val="Mie"/>
      <sheetName val="Jue"/>
      <sheetName val="Vie"/>
      <sheetName val="Sab"/>
      <sheetName val="IMPRESION"/>
      <sheetName val="Reuniones"/>
      <sheetName val="Hoja1"/>
      <sheetName val="Grafica con tiempos de Paros"/>
      <sheetName val="Grafica con Costos"/>
      <sheetName val="IW47"/>
      <sheetName val="MB24"/>
      <sheetName val="Data Request"/>
      <sheetName val="GKPI Tool"/>
      <sheetName val="MTBF_MTTR (Production)"/>
      <sheetName val="MTBF_MTTR (Production Lines)"/>
      <sheetName val="MTBF_MTTR (Brewery )"/>
      <sheetName val="MTBF_MTTR (Brewery Lines)"/>
      <sheetName val="MTBF_MTTR (Energy&amp;Fluids)"/>
      <sheetName val="MTBF_MTTR (All)"/>
      <sheetName val="MTBF_MTTR (Energy&amp;Fluids Lines)"/>
      <sheetName val="GRAPH PG-K1650 (Week)"/>
      <sheetName val="GRAPH PG-K1650 (Year)"/>
      <sheetName val="Plan de Accion"/>
      <sheetName val="PG-K1650"/>
      <sheetName val="PG-K1650 (Planeadores)"/>
      <sheetName val="PG-K1650 (Production Lines)"/>
      <sheetName val="PG-K1610"/>
      <sheetName val="PG-K1610 (Planeadores)"/>
      <sheetName val="PG-K1610 (Production Lines)"/>
      <sheetName val="PG-K1620"/>
      <sheetName val="PG-K1620 (Planeadores)"/>
      <sheetName val="PG-K1620 (Production Lines)"/>
      <sheetName val="PG-K1630"/>
      <sheetName val="PG-K1630 (Planeadores)"/>
      <sheetName val="PG-K1630 (Production Lines)"/>
      <sheetName val="PG-K1640"/>
      <sheetName val="PG-K1640 (Planeadores)"/>
      <sheetName val="PG-K1640 (Production Lines)"/>
      <sheetName val="Cadastro"/>
      <sheetName val="DePara"/>
      <sheetName val="Curve"/>
      <sheetName val="Registro"/>
      <sheetName val="Setup"/>
      <sheetName val="Action Log"/>
      <sheetName val="Dev_Mercado"/>
      <sheetName val="Constantes"/>
      <sheetName val="Ranges"/>
      <sheetName val="BD_QLP"/>
      <sheetName val="Menu"/>
      <sheetName val="Informacoes"/>
      <sheetName val="Pro Forma"/>
      <sheetName val="Tabela"/>
      <sheetName val="PROGRAMACION"/>
      <sheetName val="Tab"/>
      <sheetName val="BASE_DADOS"/>
      <sheetName val="PLAN_SAC_Cerveja"/>
      <sheetName val="PLAN_SAC_RefrigeNanc"/>
      <sheetName val="2001_04_Cerv"/>
      <sheetName val="2001_04_Nanc"/>
      <sheetName val="TD_PL_Unidades"/>
      <sheetName val="Desd_2001_MetA"/>
      <sheetName val="Nossa_Meta"/>
      <sheetName val="Action_Log"/>
      <sheetName val="Pro_Forma"/>
      <sheetName val="SEM_31"/>
      <sheetName val="SEM_36"/>
      <sheetName val="SEM_37"/>
      <sheetName val="SEM_38"/>
      <sheetName val="SEM_39"/>
      <sheetName val="Grafica_con_tiempos_de_Paros"/>
      <sheetName val="Grafica_con_Costos"/>
      <sheetName val="Data_Request"/>
      <sheetName val="GKPI_Tool"/>
      <sheetName val="MTBF_MTTR_(Production)"/>
      <sheetName val="MTBF_MTTR_(Production_Lines)"/>
      <sheetName val="MTBF_MTTR_(Brewery_)"/>
      <sheetName val="MTBF_MTTR_(Brewery_Lines)"/>
      <sheetName val="MTBF_MTTR_(Energy&amp;Fluids)"/>
      <sheetName val="MTBF_MTTR_(All)"/>
      <sheetName val="MTBF_MTTR_(Energy&amp;Fluids_Lines)"/>
      <sheetName val="GRAPH_PG-K1650_(Week)"/>
      <sheetName val="GRAPH_PG-K1650_(Year)"/>
      <sheetName val="Plan_de_Accion"/>
      <sheetName val="PG-K1650_(Planeadores)"/>
      <sheetName val="PG-K1650_(Production_Lines)"/>
      <sheetName val="PG-K1610_(Planeadores)"/>
      <sheetName val="PG-K1610_(Production_Lines)"/>
      <sheetName val="PG-K1620_(Planeadores)"/>
      <sheetName val="PG-K1620_(Production_Lines)"/>
      <sheetName val="PG-K1630_(Planeadores)"/>
      <sheetName val="PG-K1630_(Production_Lines)"/>
      <sheetName val="PG-K1640_(Planeadores)"/>
      <sheetName val="PG-K1640_(Production_Lines)"/>
      <sheetName val="Desd_2001_MetA1"/>
      <sheetName val="BASE_DADOS2"/>
      <sheetName val="PLAN_SAC_Cerveja2"/>
      <sheetName val="PLAN_SAC_RefrigeNanc2"/>
      <sheetName val="2001_04_Cerv2"/>
      <sheetName val="2001_04_Nanc2"/>
      <sheetName val="TD_PL_Unidades2"/>
      <sheetName val="Desd_2001_MetA2"/>
      <sheetName val="Nossa_Meta2"/>
      <sheetName val="Action_Log2"/>
      <sheetName val="Pro_Forma2"/>
      <sheetName val="SEM_312"/>
      <sheetName val="SEM_362"/>
      <sheetName val="SEM_372"/>
      <sheetName val="SEM_382"/>
      <sheetName val="SEM_392"/>
      <sheetName val="Grafica_con_tiempos_de_Paros2"/>
      <sheetName val="Grafica_con_Costos2"/>
      <sheetName val="Data_Request2"/>
      <sheetName val="GKPI_Tool2"/>
      <sheetName val="MTBF_MTTR_(Production)2"/>
      <sheetName val="MTBF_MTTR_(Production_Lines)2"/>
      <sheetName val="MTBF_MTTR_(Brewery_)2"/>
      <sheetName val="MTBF_MTTR_(Brewery_Lines)2"/>
      <sheetName val="MTBF_MTTR_(Energy&amp;Fluids)2"/>
      <sheetName val="MTBF_MTTR_(All)2"/>
      <sheetName val="MTBF_MTTR_(Energy&amp;Fluids_Lines2"/>
      <sheetName val="GRAPH_PG-K1650_(Week)2"/>
      <sheetName val="GRAPH_PG-K1650_(Year)2"/>
      <sheetName val="Plan_de_Accion2"/>
      <sheetName val="PG-K1650_(Planeadores)2"/>
      <sheetName val="PG-K1650_(Production_Lines)2"/>
      <sheetName val="PG-K1610_(Planeadores)2"/>
      <sheetName val="PG-K1610_(Production_Lines)2"/>
      <sheetName val="PG-K1620_(Planeadores)2"/>
      <sheetName val="PG-K1620_(Production_Lines)2"/>
      <sheetName val="PG-K1630_(Planeadores)2"/>
      <sheetName val="PG-K1630_(Production_Lines)2"/>
      <sheetName val="PG-K1640_(Planeadores)2"/>
      <sheetName val="PG-K1640_(Production_Lines)2"/>
      <sheetName val="BASE_DADOS1"/>
      <sheetName val="PLAN_SAC_Cerveja1"/>
      <sheetName val="PLAN_SAC_RefrigeNanc1"/>
      <sheetName val="2001_04_Cerv1"/>
      <sheetName val="2001_04_Nanc1"/>
      <sheetName val="TD_PL_Unidades1"/>
      <sheetName val="Nossa_Meta1"/>
      <sheetName val="Action_Log1"/>
      <sheetName val="Pro_Forma1"/>
      <sheetName val="SEM_311"/>
      <sheetName val="SEM_361"/>
      <sheetName val="SEM_371"/>
      <sheetName val="SEM_381"/>
      <sheetName val="SEM_391"/>
      <sheetName val="Grafica_con_tiempos_de_Paros1"/>
      <sheetName val="Grafica_con_Costos1"/>
      <sheetName val="Data_Request1"/>
      <sheetName val="GKPI_Tool1"/>
      <sheetName val="MTBF_MTTR_(Production)1"/>
      <sheetName val="MTBF_MTTR_(Production_Lines)1"/>
      <sheetName val="MTBF_MTTR_(Brewery_)1"/>
      <sheetName val="MTBF_MTTR_(Brewery_Lines)1"/>
      <sheetName val="MTBF_MTTR_(Energy&amp;Fluids)1"/>
      <sheetName val="MTBF_MTTR_(All)1"/>
      <sheetName val="MTBF_MTTR_(Energy&amp;Fluids_Lines1"/>
      <sheetName val="GRAPH_PG-K1650_(Week)1"/>
      <sheetName val="GRAPH_PG-K1650_(Year)1"/>
      <sheetName val="Plan_de_Accion1"/>
      <sheetName val="PG-K1650_(Planeadores)1"/>
      <sheetName val="PG-K1650_(Production_Lines)1"/>
      <sheetName val="PG-K1610_(Planeadores)1"/>
      <sheetName val="PG-K1610_(Production_Lines)1"/>
      <sheetName val="PG-K1620_(Planeadores)1"/>
      <sheetName val="PG-K1620_(Production_Lines)1"/>
      <sheetName val="PG-K1630_(Planeadores)1"/>
      <sheetName val="PG-K1630_(Production_Lines)1"/>
      <sheetName val="PG-K1640_(Planeadores)1"/>
      <sheetName val="PG-K1640_(Production_Lines)1"/>
      <sheetName val="BASE_DADOS3"/>
      <sheetName val="PLAN_SAC_Cerveja3"/>
      <sheetName val="PLAN_SAC_RefrigeNanc3"/>
      <sheetName val="2001_04_Cerv3"/>
      <sheetName val="2001_04_Nanc3"/>
      <sheetName val="TD_PL_Unidades3"/>
      <sheetName val="Desd_2001_MetA3"/>
      <sheetName val="Nossa_Meta3"/>
      <sheetName val="Action_Log3"/>
      <sheetName val="Pro_Forma3"/>
      <sheetName val="SEM_313"/>
      <sheetName val="SEM_363"/>
      <sheetName val="SEM_373"/>
      <sheetName val="SEM_383"/>
      <sheetName val="SEM_393"/>
      <sheetName val="Grafica_con_tiempos_de_Paros3"/>
      <sheetName val="Grafica_con_Costos3"/>
      <sheetName val="Data_Request3"/>
      <sheetName val="GKPI_Tool3"/>
      <sheetName val="MTBF_MTTR_(Production)3"/>
      <sheetName val="MTBF_MTTR_(Production_Lines)3"/>
      <sheetName val="MTBF_MTTR_(Brewery_)3"/>
      <sheetName val="MTBF_MTTR_(Brewery_Lines)3"/>
      <sheetName val="MTBF_MTTR_(Energy&amp;Fluids)3"/>
      <sheetName val="MTBF_MTTR_(All)3"/>
      <sheetName val="MTBF_MTTR_(Energy&amp;Fluids_Lines3"/>
      <sheetName val="GRAPH_PG-K1650_(Week)3"/>
      <sheetName val="GRAPH_PG-K1650_(Year)3"/>
      <sheetName val="Plan_de_Accion3"/>
      <sheetName val="PG-K1650_(Planeadores)3"/>
      <sheetName val="PG-K1650_(Production_Lines)3"/>
      <sheetName val="PG-K1610_(Planeadores)3"/>
      <sheetName val="PG-K1610_(Production_Lines)3"/>
      <sheetName val="PG-K1620_(Planeadores)3"/>
      <sheetName val="PG-K1620_(Production_Lines)3"/>
      <sheetName val="PG-K1630_(Planeadores)3"/>
      <sheetName val="PG-K1630_(Production_Lines)3"/>
      <sheetName val="PG-K1640_(Planeadores)3"/>
      <sheetName val="PG-K1640_(Production_Lines)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Set>
  </externalBook>
</externalLink>
</file>

<file path=xl/externalLinks/externalLink2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enidos"/>
      <sheetName val=" Evol.salarial"/>
      <sheetName val="Comparación Categorías"/>
      <sheetName val="Selectivos por JG"/>
      <sheetName val="Evolución Mercado"/>
      <sheetName val="Escala FC"/>
      <sheetName val="Posicionamiento anterior"/>
      <sheetName val="Criterios"/>
      <sheetName val="Costos y Presupuesto"/>
      <sheetName val="Variación Payroll"/>
      <sheetName val="Posicionamiento Final"/>
      <sheetName val="Porcentajes"/>
      <sheetName val="Cobertura Aumento"/>
      <sheetName val="Back up Pauta Pres Proyectado"/>
      <sheetName val="Hoja1"/>
      <sheetName val="Pa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sheetData sheetId="15" refreshError="1"/>
    </sheetDataSet>
  </externalBook>
</externalLink>
</file>

<file path=xl/externalLinks/externalLink2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C"/>
      <sheetName val="Mix Litro"/>
      <sheetName val="Líquido "/>
      <sheetName val="PPTO "/>
      <sheetName val="Turnos "/>
      <sheetName val="Resumen Plantas"/>
      <sheetName val="Resumen Marcas"/>
      <sheetName val="Costos"/>
      <sheetName val="Cobertura "/>
      <sheetName val="Dias Cobertura"/>
      <sheetName val="BsAs"/>
      <sheetName val="Simulaciòn"/>
      <sheetName val="Qui"/>
      <sheetName val="Zar"/>
      <sheetName val="Luj"/>
      <sheetName val="Ctes"/>
      <sheetName val="Men"/>
      <sheetName val="Tuc"/>
      <sheetName val="Imp"/>
      <sheetName val="Pos Piso"/>
      <sheetName val="Asig region"/>
      <sheetName val="SOP"/>
      <sheetName val="Hoja2"/>
      <sheetName val="Hoja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posure aluminio"/>
      <sheetName val="Registro"/>
      <sheetName val="Curve"/>
      <sheetName val="Sheet1"/>
      <sheetName val="Registro Opções"/>
      <sheetName val="Plano_3G"/>
      <sheetName val="packages"/>
      <sheetName val="Constantes"/>
      <sheetName val="Tuc"/>
      <sheetName val="1994"/>
      <sheetName val="Operações de Swap"/>
      <sheetName val="Testing Template Guidance"/>
      <sheetName val="Test Programs"/>
      <sheetName val="Target Book"/>
      <sheetName val="Budget_2009_Production_Targets"/>
      <sheetName val="#¡REF"/>
      <sheetName val="MUG"/>
      <sheetName val="Menu"/>
      <sheetName val="Back-up"/>
      <sheetName val="Projects list"/>
      <sheetName val="Prod2001"/>
      <sheetName val="SALESPOL (upd)"/>
      <sheetName val="Parameter"/>
      <sheetName val="Par"/>
      <sheetName val="SMT1"/>
      <sheetName val="Entrada de Dados"/>
      <sheetName val="Hoja1"/>
      <sheetName val="File Paths"/>
      <sheetName val="SIL Russia"/>
      <sheetName val="TC Resumen"/>
      <sheetName val="20-may-08"/>
      <sheetName val="Controls data"/>
      <sheetName val="PU-Old"/>
      <sheetName val="Resumo"/>
      <sheetName val="INVESTMENTS REP CURR"/>
      <sheetName val="DIVESTMENTS REP CURR"/>
      <sheetName val="#REF!"/>
      <sheetName val="look-up data"/>
      <sheetName val="qyrMetas_Real"/>
      <sheetName val="Desd 2001_MetA"/>
      <sheetName val="Base"/>
      <sheetName val="exposure_aluminio"/>
      <sheetName val="Registro_Opções"/>
      <sheetName val="Months_and_Countries"/>
      <sheetName val="Porez15%"/>
      <sheetName val="Defaults"/>
      <sheetName val="PM"/>
      <sheetName val="TD.PL.Unidades"/>
      <sheetName val="DePara"/>
      <sheetName val="Posiciones Ventas"/>
      <sheetName val="Nossa Meta"/>
      <sheetName val="Tabela1"/>
      <sheetName val="Parameters"/>
      <sheetName val="2004"/>
      <sheetName val="Value Driver IV (Capex inv.)"/>
      <sheetName val="Preço Médio"/>
      <sheetName val="Step2_Correlation"/>
      <sheetName val="Step2_Histogram"/>
      <sheetName val="Gráfico5"/>
      <sheetName val="Gráfico4"/>
      <sheetName val="Gráfico3"/>
      <sheetName val="Gráfico2"/>
      <sheetName val="Gráfico1"/>
      <sheetName val="SEM 31"/>
      <sheetName val="SEM.36"/>
      <sheetName val="SEM.37"/>
      <sheetName val="SEM.38"/>
      <sheetName val="SEM.39"/>
      <sheetName val="IW38"/>
      <sheetName val="IW49"/>
      <sheetName val="Sem"/>
      <sheetName val="Dom"/>
      <sheetName val="Lun"/>
      <sheetName val="Mar"/>
      <sheetName val="Mie"/>
      <sheetName val="Jue"/>
      <sheetName val="Vie"/>
      <sheetName val="Sab"/>
      <sheetName val="IMPRESION"/>
      <sheetName val="Reuniones"/>
      <sheetName val="Grafica con tiempos de Paros"/>
      <sheetName val="Grafica con Costos"/>
      <sheetName val="IW47"/>
      <sheetName val="MB24"/>
      <sheetName val="Fobing MPSA"/>
      <sheetName val="D. Op. MPSA"/>
      <sheetName val="ROL MPSA"/>
      <sheetName val="CPV MPSA"/>
      <sheetName val="BASE DE DADOS"/>
      <sheetName val="Rel_Histórico"/>
      <sheetName val="Proced."/>
      <sheetName val="Capa Segm."/>
      <sheetName val="EBITDA Breakdown org"/>
      <sheetName val="EBITDA Perfomance"/>
      <sheetName val="EBITDA Adjust"/>
      <sheetName val="EBITDA Breakdown org (HILA)"/>
      <sheetName val="EBITDA Adjust Países"/>
      <sheetName val="EBITDA Break org IFRS"/>
      <sheetName val="Rol HL"/>
      <sheetName val="Custo HL"/>
      <sheetName val="Margem HL"/>
      <sheetName val="Plan1"/>
      <sheetName val="Controle PL exposicao ALUMINIO"/>
      <sheetName val="Paineis"/>
      <sheetName val="LBO"/>
      <sheetName val="Input Sheet"/>
      <sheetName val="Macro1"/>
      <sheetName val="Cash Flow"/>
      <sheetName val="Income &amp; EVA"/>
      <sheetName val="Instructions"/>
      <sheetName val="FU-Metrics Report"/>
      <sheetName val="exposure_aluminio1"/>
      <sheetName val="Registro_Opções1"/>
      <sheetName val="Desd_2001_MetA"/>
      <sheetName val="TD_PL_Unidades"/>
      <sheetName val="INVESTMENTS_REP_CURR"/>
      <sheetName val="DIVESTMENTS_REP_CURR"/>
      <sheetName val="Risks"/>
      <sheetName val="drop-downs"/>
      <sheetName val="INVOICE.XLS"/>
      <sheetName val="Instr"/>
      <sheetName val="CALCULATIONS"/>
      <sheetName val="Pmts"/>
      <sheetName val="Statement"/>
      <sheetName val="Months and Countries"/>
      <sheetName val="fabricas"/>
      <sheetName val="Datastream"/>
      <sheetName val="Indiv. information"/>
      <sheetName val="pymts"/>
      <sheetName val="Statements"/>
      <sheetName val="Payfactor"/>
      <sheetName val="4.6 - Superv. de MKT Ponderado"/>
      <sheetName val="Steuerung"/>
      <sheetName val="Participantes"/>
      <sheetName val="PROGRAMACION"/>
      <sheetName val="Base_Graf"/>
      <sheetName val="Árvore_3v"/>
      <sheetName val="BOLETA"/>
      <sheetName val="SETTINGS"/>
      <sheetName val="600ML"/>
      <sheetName val="FCD"/>
      <sheetName val="BASE_DE_DADOS"/>
      <sheetName val="Target_Book"/>
      <sheetName val="MFG"/>
      <sheetName val="BEER STANDARDS"/>
      <sheetName val="CADASTRO"/>
      <sheetName val="TABELAS"/>
      <sheetName val="DIST"/>
      <sheetName val="MALHAD"/>
      <sheetName val="PUXADIA"/>
      <sheetName val="Consolidated"/>
      <sheetName val="Calgary-input"/>
      <sheetName val="Empresas"/>
      <sheetName val="212405"/>
      <sheetName val="Daily Report"/>
      <sheetName val="SAP info"/>
      <sheetName val="PL_CR"/>
      <sheetName val="Monitoring - LE Analysis"/>
      <sheetName val="Monitoring - YTD Analysis"/>
      <sheetName val="Monitoring - Act.Value Analysis"/>
      <sheetName val="Cxs_Int"/>
      <sheetName val="Tab"/>
      <sheetName val="exposure_aluminio2"/>
      <sheetName val="Registro_Opções2"/>
      <sheetName val="Operações_de_Swap"/>
      <sheetName val="Testing_Template_Guidance"/>
      <sheetName val="Test_Programs"/>
      <sheetName val="Target_Book1"/>
      <sheetName val="SALESPOL_(upd)"/>
      <sheetName val="Controls_data"/>
      <sheetName val="Projects_list"/>
      <sheetName val="Entrada_de_Dados"/>
      <sheetName val="INVESTMENTS_REP_CURR1"/>
      <sheetName val="DIVESTMENTS_REP_CURR1"/>
      <sheetName val="look-up_data"/>
      <sheetName val="File_Paths"/>
      <sheetName val="SIL_Russia"/>
      <sheetName val="TC_Resumen"/>
      <sheetName val="Desd_2001_MetA1"/>
      <sheetName val="TD_PL_Unidades1"/>
      <sheetName val="Posiciones_Ventas"/>
      <sheetName val="Nossa_Meta"/>
      <sheetName val="Value_Driver_IV_(Capex_inv_)"/>
      <sheetName val="Preço_Médio"/>
      <sheetName val="SEM_31"/>
      <sheetName val="SEM_36"/>
      <sheetName val="SEM_37"/>
      <sheetName val="SEM_38"/>
      <sheetName val="SEM_39"/>
      <sheetName val="Grafica_con_tiempos_de_Paros"/>
      <sheetName val="Grafica_con_Costos"/>
      <sheetName val="Fobing_MPSA"/>
      <sheetName val="D__Op__MPSA"/>
      <sheetName val="ROL_MPSA"/>
      <sheetName val="CPV_MPSA"/>
      <sheetName val="BASE_DE_DADOS1"/>
      <sheetName val="Proced_"/>
      <sheetName val="Capa_Segm_"/>
      <sheetName val="EBITDA_Breakdown_org"/>
      <sheetName val="EBITDA_Perfomance"/>
      <sheetName val="EBITDA_Adjust"/>
      <sheetName val="EBITDA_Breakdown_org_(HILA)"/>
      <sheetName val="EBITDA_Adjust_Países"/>
      <sheetName val="EBITDA_Break_org_IFRS"/>
      <sheetName val="Rol_HL"/>
      <sheetName val="Custo_HL"/>
      <sheetName val="Margem_HL"/>
      <sheetName val="Controle_PL_exposicao_ALUMINIO"/>
      <sheetName val="Input_Sheet"/>
      <sheetName val="Cash_Flow"/>
      <sheetName val="Income_&amp;_EVA"/>
      <sheetName val="FU-Metrics_Report"/>
      <sheetName val="INVOICE_XLS"/>
      <sheetName val="Months_and_Countries1"/>
      <sheetName val="Indiv__information"/>
      <sheetName val="BEER_STANDARDS"/>
      <sheetName val="Daily_Report"/>
      <sheetName val="4_6_-_Superv__de_MKT_Ponderado"/>
      <sheetName val="SAP_info"/>
      <sheetName val="Monitoring_-_LE_Analysis"/>
      <sheetName val="Monitoring_-_YTD_Analysis"/>
      <sheetName val="Monitoring_-_Act_Value_Analysis"/>
      <sheetName val="T-LIST"/>
      <sheetName val="MODELO"/>
      <sheetName val="预算"/>
      <sheetName val="HH"/>
      <sheetName val="Orçado 2008"/>
      <sheetName val="TBB - GERAL"/>
      <sheetName val="valn"/>
      <sheetName val="Matrizes"/>
      <sheetName val="Comissões"/>
      <sheetName val="Capa"/>
      <sheetName val="Adtos Diversos"/>
      <sheetName val="Drop Down"/>
      <sheetName val="SP"/>
      <sheetName val="考核表"/>
      <sheetName val="Set Up"/>
      <sheetName val="exposure_aluminio3"/>
      <sheetName val="Registro_Opções3"/>
      <sheetName val="Operações_de_Swap1"/>
      <sheetName val="Testing_Template_Guidance1"/>
      <sheetName val="Test_Programs1"/>
      <sheetName val="Target_Book2"/>
      <sheetName val="SALESPOL_(upd)1"/>
      <sheetName val="Controls_data1"/>
      <sheetName val="Projects_list1"/>
      <sheetName val="Entrada_de_Dados1"/>
      <sheetName val="INVESTMENTS_REP_CURR2"/>
      <sheetName val="DIVESTMENTS_REP_CURR2"/>
      <sheetName val="look-up_data1"/>
      <sheetName val="File_Paths1"/>
      <sheetName val="SIL_Russia1"/>
      <sheetName val="TC_Resumen1"/>
      <sheetName val="Desd_2001_MetA2"/>
      <sheetName val="TD_PL_Unidades2"/>
      <sheetName val="Posiciones_Ventas1"/>
      <sheetName val="Nossa_Meta1"/>
      <sheetName val="Value_Driver_IV_(Capex_inv_)1"/>
      <sheetName val="Preço_Médio1"/>
      <sheetName val="SEM_311"/>
      <sheetName val="SEM_361"/>
      <sheetName val="SEM_371"/>
      <sheetName val="SEM_381"/>
      <sheetName val="SEM_391"/>
      <sheetName val="Grafica_con_tiempos_de_Paros1"/>
      <sheetName val="Grafica_con_Costos1"/>
      <sheetName val="Fobing_MPSA1"/>
      <sheetName val="D__Op__MPSA1"/>
      <sheetName val="ROL_MPSA1"/>
      <sheetName val="CPV_MPSA1"/>
      <sheetName val="BASE_DE_DADOS2"/>
      <sheetName val="Proced_1"/>
      <sheetName val="Capa_Segm_1"/>
      <sheetName val="EBITDA_Breakdown_org1"/>
      <sheetName val="EBITDA_Perfomance1"/>
      <sheetName val="EBITDA_Adjust1"/>
      <sheetName val="EBITDA_Breakdown_org_(HILA)1"/>
      <sheetName val="EBITDA_Adjust_Países1"/>
      <sheetName val="EBITDA_Break_org_IFRS1"/>
      <sheetName val="Rol_HL1"/>
      <sheetName val="Custo_HL1"/>
      <sheetName val="Margem_HL1"/>
      <sheetName val="Controle_PL_exposicao_ALUMINIO1"/>
      <sheetName val="Input_Sheet1"/>
      <sheetName val="Cash_Flow1"/>
      <sheetName val="Income_&amp;_EVA1"/>
      <sheetName val="FU-Metrics_Report1"/>
      <sheetName val="INVOICE_XLS1"/>
      <sheetName val="Months_and_Countries2"/>
      <sheetName val="Indiv__information1"/>
      <sheetName val="BEER_STANDARDS1"/>
      <sheetName val="Daily_Report1"/>
      <sheetName val="4_6_-_Superv__de_MKT_Ponderado1"/>
      <sheetName val="exposure_aluminio5"/>
      <sheetName val="Registro_Opções5"/>
      <sheetName val="Operações_de_Swap3"/>
      <sheetName val="Testing_Template_Guidance3"/>
      <sheetName val="Test_Programs3"/>
      <sheetName val="Target_Book4"/>
      <sheetName val="SALESPOL_(upd)3"/>
      <sheetName val="Controls_data3"/>
      <sheetName val="Projects_list3"/>
      <sheetName val="Entrada_de_Dados3"/>
      <sheetName val="INVESTMENTS_REP_CURR4"/>
      <sheetName val="DIVESTMENTS_REP_CURR4"/>
      <sheetName val="look-up_data3"/>
      <sheetName val="File_Paths3"/>
      <sheetName val="SIL_Russia3"/>
      <sheetName val="TC_Resumen3"/>
      <sheetName val="Desd_2001_MetA4"/>
      <sheetName val="TD_PL_Unidades4"/>
      <sheetName val="Posiciones_Ventas3"/>
      <sheetName val="Nossa_Meta3"/>
      <sheetName val="Value_Driver_IV_(Capex_inv_)3"/>
      <sheetName val="Preço_Médio3"/>
      <sheetName val="SEM_313"/>
      <sheetName val="SEM_363"/>
      <sheetName val="SEM_373"/>
      <sheetName val="SEM_383"/>
      <sheetName val="SEM_393"/>
      <sheetName val="Grafica_con_tiempos_de_Paros3"/>
      <sheetName val="Grafica_con_Costos3"/>
      <sheetName val="Fobing_MPSA3"/>
      <sheetName val="D__Op__MPSA3"/>
      <sheetName val="ROL_MPSA3"/>
      <sheetName val="CPV_MPSA3"/>
      <sheetName val="BASE_DE_DADOS4"/>
      <sheetName val="Proced_3"/>
      <sheetName val="Capa_Segm_3"/>
      <sheetName val="EBITDA_Breakdown_org3"/>
      <sheetName val="EBITDA_Perfomance3"/>
      <sheetName val="EBITDA_Adjust3"/>
      <sheetName val="EBITDA_Breakdown_org_(HILA)3"/>
      <sheetName val="EBITDA_Adjust_Países3"/>
      <sheetName val="EBITDA_Break_org_IFRS3"/>
      <sheetName val="Rol_HL3"/>
      <sheetName val="Custo_HL3"/>
      <sheetName val="Margem_HL3"/>
      <sheetName val="Controle_PL_exposicao_ALUMINIO3"/>
      <sheetName val="Input_Sheet3"/>
      <sheetName val="Cash_Flow3"/>
      <sheetName val="Income_&amp;_EVA3"/>
      <sheetName val="FU-Metrics_Report3"/>
      <sheetName val="INVOICE_XLS3"/>
      <sheetName val="Months_and_Countries4"/>
      <sheetName val="Indiv__information3"/>
      <sheetName val="BEER_STANDARDS3"/>
      <sheetName val="Daily_Report3"/>
      <sheetName val="4_6_-_Superv__de_MKT_Ponderado3"/>
      <sheetName val="exposure_aluminio4"/>
      <sheetName val="Registro_Opções4"/>
      <sheetName val="Operações_de_Swap2"/>
      <sheetName val="Testing_Template_Guidance2"/>
      <sheetName val="Test_Programs2"/>
      <sheetName val="Target_Book3"/>
      <sheetName val="SALESPOL_(upd)2"/>
      <sheetName val="Controls_data2"/>
      <sheetName val="Projects_list2"/>
      <sheetName val="Entrada_de_Dados2"/>
      <sheetName val="INVESTMENTS_REP_CURR3"/>
      <sheetName val="DIVESTMENTS_REP_CURR3"/>
      <sheetName val="look-up_data2"/>
      <sheetName val="File_Paths2"/>
      <sheetName val="SIL_Russia2"/>
      <sheetName val="TC_Resumen2"/>
      <sheetName val="Desd_2001_MetA3"/>
      <sheetName val="TD_PL_Unidades3"/>
      <sheetName val="Posiciones_Ventas2"/>
      <sheetName val="Nossa_Meta2"/>
      <sheetName val="Value_Driver_IV_(Capex_inv_)2"/>
      <sheetName val="Preço_Médio2"/>
      <sheetName val="SEM_312"/>
      <sheetName val="SEM_362"/>
      <sheetName val="SEM_372"/>
      <sheetName val="SEM_382"/>
      <sheetName val="SEM_392"/>
      <sheetName val="Grafica_con_tiempos_de_Paros2"/>
      <sheetName val="Grafica_con_Costos2"/>
      <sheetName val="Fobing_MPSA2"/>
      <sheetName val="D__Op__MPSA2"/>
      <sheetName val="ROL_MPSA2"/>
      <sheetName val="CPV_MPSA2"/>
      <sheetName val="BASE_DE_DADOS3"/>
      <sheetName val="Proced_2"/>
      <sheetName val="Capa_Segm_2"/>
      <sheetName val="EBITDA_Breakdown_org2"/>
      <sheetName val="EBITDA_Perfomance2"/>
      <sheetName val="EBITDA_Adjust2"/>
      <sheetName val="EBITDA_Breakdown_org_(HILA)2"/>
      <sheetName val="EBITDA_Adjust_Países2"/>
      <sheetName val="EBITDA_Break_org_IFRS2"/>
      <sheetName val="Rol_HL2"/>
      <sheetName val="Custo_HL2"/>
      <sheetName val="Margem_HL2"/>
      <sheetName val="Controle_PL_exposicao_ALUMINIO2"/>
      <sheetName val="Input_Sheet2"/>
      <sheetName val="Cash_Flow2"/>
      <sheetName val="Income_&amp;_EVA2"/>
      <sheetName val="FU-Metrics_Report2"/>
      <sheetName val="INVOICE_XLS2"/>
      <sheetName val="Months_and_Countries3"/>
      <sheetName val="Indiv__information2"/>
      <sheetName val="BEER_STANDARDS2"/>
      <sheetName val="Daily_Report2"/>
      <sheetName val="4_6_-_Superv__de_MKT_Ponderado2"/>
      <sheetName val="SAP_info1"/>
      <sheetName val="Monitoring_-_LE_Analysis1"/>
      <sheetName val="Monitoring_-_YTD_Analysis1"/>
      <sheetName val="Monitoring_-_Act_Value_Analysi1"/>
      <sheetName val="Orçado_2008"/>
      <sheetName val="TBB_-_GERAL"/>
      <sheetName val="Adtos_Divers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Set>
  </externalBook>
</externalLink>
</file>

<file path=xl/externalLinks/externalLink2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ço Médio"/>
    </sheetNames>
    <sheetDataSet>
      <sheetData sheetId="0" refreshError="1"/>
    </sheetDataSet>
  </externalBook>
</externalLink>
</file>

<file path=xl/externalLinks/externalLink2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ock pt sur "/>
      <sheetName val="STOCKS LAVALLOL "/>
      <sheetName val="STOCKS CAF"/>
      <sheetName val="Stock Gatorade"/>
      <sheetName val="TRANSITOS"/>
      <sheetName val="RESUMEN"/>
      <sheetName val="Stocks PT BS.AS 1002"/>
      <sheetName val="1994"/>
    </sheetNames>
    <definedNames>
      <definedName name="Print1"/>
      <definedName name="Print2"/>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ortamiento"/>
      <sheetName val="Capacidad actual"/>
      <sheetName val="Capacidad ampliada"/>
      <sheetName val="Forecast"/>
      <sheetName val="Dias de venta"/>
      <sheetName val="Plan de producción"/>
      <sheetName val="Acumulados"/>
      <sheetName val="Envases"/>
      <sheetName val="Enero"/>
      <sheetName val="Febrero"/>
      <sheetName val="Marzo"/>
      <sheetName val="Abril"/>
      <sheetName val="Mayo"/>
      <sheetName val="Junio"/>
      <sheetName val="Julio"/>
      <sheetName val="Agosto"/>
      <sheetName val="Setiembre"/>
      <sheetName val="Octubre"/>
      <sheetName val="Noviembre"/>
      <sheetName val="Diciembre"/>
      <sheetName val="Hoja3"/>
      <sheetName val="1994"/>
      <sheetName val="Prespending Benefits"/>
      <sheetName val="Analisis de capacidades"/>
      <sheetName val="RESUM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2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C"/>
      <sheetName val="Resumen x Planta"/>
      <sheetName val="CMQ"/>
      <sheetName val="Bs As"/>
      <sheetName val="Qui"/>
      <sheetName val="Zar"/>
      <sheetName val="Luj"/>
      <sheetName val="Ctes"/>
      <sheetName val="Mza"/>
      <sheetName val="Tuc"/>
      <sheetName val="Chile"/>
      <sheetName val="Imp"/>
      <sheetName val="Líquido"/>
      <sheetName val="Constantes"/>
      <sheetName val="SAP"/>
      <sheetName val="PET 050000 CZA - Volumenes PLAN"/>
      <sheetName val="Plan de producció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ducto"/>
      <sheetName val="Datos (3)"/>
      <sheetName val="Hoja1"/>
      <sheetName val="Datos (2)"/>
      <sheetName val="Datos"/>
      <sheetName val="Ene-02"/>
      <sheetName val="Feb-02"/>
      <sheetName val="Mar-02"/>
      <sheetName val="Abr-02"/>
      <sheetName val="May-02"/>
      <sheetName val="Jun-02"/>
      <sheetName val="Jul-02"/>
      <sheetName val="Ago-02"/>
      <sheetName val="Set-02"/>
      <sheetName val="Oct-02"/>
      <sheetName val="Nov-02"/>
      <sheetName val="Dic-02"/>
      <sheetName val="Control"/>
      <sheetName val="Control (2)"/>
      <sheetName val="Control (3)"/>
      <sheetName val="Qu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dutos"/>
    </sheetNames>
    <sheetDataSet>
      <sheetData sheetId="0" refreshError="1"/>
    </sheetDataSet>
  </externalBook>
</externalLink>
</file>

<file path=xl/externalLinks/externalLink2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Instruções de Uso"/>
      <sheetName val="Coleta"/>
      <sheetName val="Produtos"/>
      <sheetName val="Empresas"/>
      <sheetName val="Gráfico5"/>
      <sheetName val="Gráfico4"/>
      <sheetName val="Gráfico3"/>
      <sheetName val="Gráfico2"/>
      <sheetName val="Gráfico1"/>
      <sheetName val="SEM 31"/>
      <sheetName val="SEM.36"/>
      <sheetName val="SEM.37"/>
      <sheetName val="SEM.38"/>
      <sheetName val="SEM.39"/>
      <sheetName val="IW38"/>
      <sheetName val="IW49"/>
      <sheetName val="Sem"/>
      <sheetName val="Dom"/>
      <sheetName val="Lun"/>
      <sheetName val="Mar"/>
      <sheetName val="Mie"/>
      <sheetName val="Jue"/>
      <sheetName val="Vie"/>
      <sheetName val="Sab"/>
      <sheetName val="IMPRESION"/>
      <sheetName val="Reuniones"/>
      <sheetName val="Hoja1"/>
      <sheetName val="Grafica con tiempos de Paros"/>
      <sheetName val="Grafica con Costos"/>
      <sheetName val="IW47"/>
      <sheetName val="MB24"/>
      <sheetName val="Plan1"/>
      <sheetName val="Operações de Swap"/>
      <sheetName val="1994"/>
      <sheetName val="RDT"/>
      <sheetName val="5.1"/>
      <sheetName val="Lists"/>
      <sheetName val="PL"/>
      <sheetName val="modelo"/>
      <sheetName val="Instruções_de_Uso"/>
      <sheetName val="SEM_31"/>
      <sheetName val="SEM_36"/>
      <sheetName val="SEM_37"/>
      <sheetName val="SEM_38"/>
      <sheetName val="SEM_39"/>
      <sheetName val="Grafica_con_tiempos_de_Paros"/>
      <sheetName val="Grafica_con_Costos"/>
      <sheetName val="Operações_de_Swap"/>
      <sheetName val="5_1"/>
      <sheetName val="SOURCE"/>
      <sheetName val="STRENGTHS"/>
      <sheetName val="Instruções_de_Uso1"/>
      <sheetName val="SEM_311"/>
      <sheetName val="SEM_361"/>
      <sheetName val="SEM_371"/>
      <sheetName val="SEM_381"/>
      <sheetName val="SEM_391"/>
      <sheetName val="Grafica_con_tiempos_de_Paros1"/>
      <sheetName val="Grafica_con_Costos1"/>
      <sheetName val="Operações_de_Swap1"/>
      <sheetName val="5_11"/>
      <sheetName val="Instruções_de_Uso2"/>
      <sheetName val="SEM_312"/>
      <sheetName val="SEM_362"/>
      <sheetName val="SEM_372"/>
      <sheetName val="SEM_382"/>
      <sheetName val="SEM_392"/>
      <sheetName val="Grafica_con_tiempos_de_Paros2"/>
      <sheetName val="Grafica_con_Costos2"/>
      <sheetName val="Operações_de_Swap2"/>
      <sheetName val="5_12"/>
      <sheetName val="Instruções_de_Uso3"/>
      <sheetName val="SEM_313"/>
      <sheetName val="SEM_363"/>
      <sheetName val="SEM_373"/>
      <sheetName val="SEM_383"/>
      <sheetName val="SEM_393"/>
      <sheetName val="Grafica_con_tiempos_de_Paros3"/>
      <sheetName val="Grafica_con_Costos3"/>
      <sheetName val="Operações_de_Swap3"/>
      <sheetName val="5_13"/>
      <sheetName val="Instruções_de_Uso6"/>
      <sheetName val="SEM_316"/>
      <sheetName val="SEM_366"/>
      <sheetName val="SEM_376"/>
      <sheetName val="SEM_386"/>
      <sheetName val="SEM_396"/>
      <sheetName val="Grafica_con_tiempos_de_Paros6"/>
      <sheetName val="Grafica_con_Costos6"/>
      <sheetName val="Operações_de_Swap6"/>
      <sheetName val="5_16"/>
      <sheetName val="Instruções_de_Uso4"/>
      <sheetName val="SEM_314"/>
      <sheetName val="SEM_364"/>
      <sheetName val="SEM_374"/>
      <sheetName val="SEM_384"/>
      <sheetName val="SEM_394"/>
      <sheetName val="Grafica_con_tiempos_de_Paros4"/>
      <sheetName val="Grafica_con_Costos4"/>
      <sheetName val="Operações_de_Swap4"/>
      <sheetName val="5_14"/>
      <sheetName val="Instruções_de_Uso5"/>
      <sheetName val="SEM_315"/>
      <sheetName val="SEM_365"/>
      <sheetName val="SEM_375"/>
      <sheetName val="SEM_385"/>
      <sheetName val="SEM_395"/>
      <sheetName val="Grafica_con_tiempos_de_Paros5"/>
      <sheetName val="Grafica_con_Costos5"/>
      <sheetName val="Operações_de_Swap5"/>
      <sheetName val="5_15"/>
      <sheetName val="Instruções_de_Uso8"/>
      <sheetName val="SEM_318"/>
      <sheetName val="SEM_368"/>
      <sheetName val="SEM_378"/>
      <sheetName val="SEM_388"/>
      <sheetName val="SEM_398"/>
      <sheetName val="Grafica_con_tiempos_de_Paros8"/>
      <sheetName val="Grafica_con_Costos8"/>
      <sheetName val="Operações_de_Swap8"/>
      <sheetName val="5_18"/>
      <sheetName val="Instruções_de_Uso7"/>
      <sheetName val="SEM_317"/>
      <sheetName val="SEM_367"/>
      <sheetName val="SEM_377"/>
      <sheetName val="SEM_387"/>
      <sheetName val="SEM_397"/>
      <sheetName val="Grafica_con_tiempos_de_Paros7"/>
      <sheetName val="Grafica_con_Costos7"/>
      <sheetName val="Operações_de_Swap7"/>
      <sheetName val="5_17"/>
      <sheetName val="Instruções_de_Uso9"/>
      <sheetName val="SEM_319"/>
      <sheetName val="SEM_369"/>
      <sheetName val="SEM_379"/>
      <sheetName val="SEM_389"/>
      <sheetName val="SEM_399"/>
      <sheetName val="Grafica_con_tiempos_de_Paros9"/>
      <sheetName val="Grafica_con_Costos9"/>
      <sheetName val="Operações_de_Swap9"/>
      <sheetName val="5_19"/>
      <sheetName val="Instruções_de_Uso11"/>
      <sheetName val="SEM_3111"/>
      <sheetName val="SEM_3611"/>
      <sheetName val="SEM_3711"/>
      <sheetName val="SEM_3811"/>
      <sheetName val="SEM_3911"/>
      <sheetName val="Grafica_con_tiempos_de_Paros11"/>
      <sheetName val="Grafica_con_Costos11"/>
      <sheetName val="Operações_de_Swap11"/>
      <sheetName val="5_111"/>
      <sheetName val="Instruções_de_Uso10"/>
      <sheetName val="SEM_3110"/>
      <sheetName val="SEM_3610"/>
      <sheetName val="SEM_3710"/>
      <sheetName val="SEM_3810"/>
      <sheetName val="SEM_3910"/>
      <sheetName val="Grafica_con_tiempos_de_Paros10"/>
      <sheetName val="Grafica_con_Costos10"/>
      <sheetName val="Operações_de_Swap10"/>
      <sheetName val="5_110"/>
      <sheetName val="Instruções_de_Uso12"/>
      <sheetName val="SEM_3112"/>
      <sheetName val="SEM_3612"/>
      <sheetName val="SEM_3712"/>
      <sheetName val="SEM_3812"/>
      <sheetName val="SEM_3912"/>
      <sheetName val="Grafica_con_tiempos_de_Paros12"/>
      <sheetName val="Grafica_con_Costos12"/>
      <sheetName val="Operações_de_Swap12"/>
      <sheetName val="5_112"/>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 sheetId="43"/>
      <sheetData sheetId="44"/>
      <sheetData sheetId="45"/>
      <sheetData sheetId="46"/>
      <sheetData sheetId="47"/>
      <sheetData sheetId="48"/>
      <sheetData sheetId="49"/>
      <sheetData sheetId="50" refreshError="1"/>
      <sheetData sheetId="51" refreshError="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Set>
  </externalBook>
</externalLink>
</file>

<file path=xl/externalLinks/externalLink2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ções de Preenchimento"/>
      <sheetName val="Silos e Beneficamento"/>
      <sheetName val="Tecnologia Brass"/>
      <sheetName val="Brassagem"/>
      <sheetName val="Adegas"/>
      <sheetName val="Filtração"/>
      <sheetName val="Adega de Pressão"/>
      <sheetName val="Produtos"/>
      <sheetName val="Resumo.Informações"/>
      <sheetName val="Resumo"/>
      <sheetName val="Observações da Unidade"/>
      <sheetName val="Setup"/>
      <sheetName val="Empresas"/>
      <sheetName val="AO"/>
      <sheetName val="BG"/>
      <sheetName val="EE"/>
      <sheetName val="PV"/>
      <sheetName val="SG"/>
      <sheetName val="TI"/>
      <sheetName val="Volumen"/>
      <sheetName val="1994"/>
      <sheetName val="Lists"/>
      <sheetName val="Overvie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Instruções de Uso"/>
      <sheetName val="Coleta"/>
      <sheetName val="Relatório"/>
      <sheetName val="Rel_Histórico"/>
      <sheetName val="RDT"/>
      <sheetName val="Produtos"/>
      <sheetName val="Gráfico5"/>
      <sheetName val="Gráfico4"/>
      <sheetName val="Gráfico3"/>
      <sheetName val="Gráfico2"/>
      <sheetName val="Gráfico1"/>
      <sheetName val="SEM 31"/>
      <sheetName val="SEM.36"/>
      <sheetName val="SEM.37"/>
      <sheetName val="SEM.38"/>
      <sheetName val="SEM.39"/>
      <sheetName val="IW38"/>
      <sheetName val="IW49"/>
      <sheetName val="Sem"/>
      <sheetName val="Dom"/>
      <sheetName val="Lun"/>
      <sheetName val="Mar"/>
      <sheetName val="Mie"/>
      <sheetName val="Jue"/>
      <sheetName val="Vie"/>
      <sheetName val="Sab"/>
      <sheetName val="IMPRESION"/>
      <sheetName val="Reuniones"/>
      <sheetName val="Hoja1"/>
      <sheetName val="Grafica con tiempos de Paros"/>
      <sheetName val="Grafica con Costos"/>
      <sheetName val="IW47"/>
      <sheetName val="MB24"/>
      <sheetName val="600ML"/>
      <sheetName val="Empresas"/>
      <sheetName val="Volumen"/>
      <sheetName val="1994"/>
      <sheetName val="Risks"/>
      <sheetName val="TD.PL.Unidades"/>
      <sheetName val="PM"/>
      <sheetName val="Plano_3G"/>
      <sheetName val="Curve"/>
      <sheetName val="Registro"/>
      <sheetName val="Fevereiro"/>
      <sheetName val="DePara"/>
      <sheetName val="Desd 2001_MetA"/>
      <sheetName val="Plan1"/>
      <sheetName val="qyrMetas_Real"/>
      <sheetName val="PS Entity"/>
      <sheetName val="Ocorrências Produtos NC"/>
      <sheetName val="#REF"/>
      <sheetName val="Produtividade MO"/>
      <sheetName val="Preço Médio"/>
      <sheetName val="9"/>
      <sheetName val="Instruções_de_Uso"/>
      <sheetName val="SEM_31"/>
      <sheetName val="SEM_36"/>
      <sheetName val="SEM_37"/>
      <sheetName val="SEM_38"/>
      <sheetName val="SEM_39"/>
      <sheetName val="Grafica_con_tiempos_de_Paros"/>
      <sheetName val="Grafica_con_Costos"/>
      <sheetName val="TD_PL_Unidades"/>
      <sheetName val="Desd_2001_MetA"/>
      <sheetName val="PS_Entity"/>
      <sheetName val="Ocorrências_Produtos_NC"/>
      <sheetName val="Produtividade_MO"/>
      <sheetName val="Preço_Médio"/>
      <sheetName val="Menu"/>
      <sheetName val="organization"/>
      <sheetName val="Instruções_de_Uso1"/>
      <sheetName val="SEM_311"/>
      <sheetName val="SEM_361"/>
      <sheetName val="SEM_371"/>
      <sheetName val="SEM_381"/>
      <sheetName val="SEM_391"/>
      <sheetName val="Grafica_con_tiempos_de_Paros1"/>
      <sheetName val="Grafica_con_Costos1"/>
      <sheetName val="TD_PL_Unidades1"/>
      <sheetName val="Desd_2001_MetA1"/>
      <sheetName val="PS_Entity1"/>
      <sheetName val="Ocorrências_Produtos_NC1"/>
      <sheetName val="Produtividade_MO1"/>
      <sheetName val="Preço_Médio1"/>
      <sheetName val="Instruções_de_Uso2"/>
      <sheetName val="SEM_312"/>
      <sheetName val="SEM_362"/>
      <sheetName val="SEM_372"/>
      <sheetName val="SEM_382"/>
      <sheetName val="SEM_392"/>
      <sheetName val="Grafica_con_tiempos_de_Paros2"/>
      <sheetName val="Grafica_con_Costos2"/>
      <sheetName val="TD_PL_Unidades2"/>
      <sheetName val="Desd_2001_MetA2"/>
      <sheetName val="PS_Entity2"/>
      <sheetName val="Ocorrências_Produtos_NC2"/>
      <sheetName val="Produtividade_MO2"/>
      <sheetName val="Preço_Médio2"/>
      <sheetName val="Instruções_de_Uso3"/>
      <sheetName val="TD_PL_Unidades3"/>
      <sheetName val="Desd_2001_MetA3"/>
      <sheetName val="PS_Entity3"/>
      <sheetName val="Ocorrências_Produtos_NC3"/>
      <sheetName val="Produtividade_MO3"/>
      <sheetName val="Preço_Médio3"/>
      <sheetName val="SEM_313"/>
      <sheetName val="SEM_363"/>
      <sheetName val="SEM_373"/>
      <sheetName val="SEM_383"/>
      <sheetName val="SEM_393"/>
      <sheetName val="Grafica_con_tiempos_de_Paros3"/>
      <sheetName val="Grafica_con_Costos3"/>
      <sheetName val="Instruções_de_Uso6"/>
      <sheetName val="SEM_316"/>
      <sheetName val="SEM_366"/>
      <sheetName val="SEM_376"/>
      <sheetName val="SEM_386"/>
      <sheetName val="SEM_396"/>
      <sheetName val="Grafica_con_tiempos_de_Paros6"/>
      <sheetName val="Grafica_con_Costos6"/>
      <sheetName val="TD_PL_Unidades6"/>
      <sheetName val="Desd_2001_MetA6"/>
      <sheetName val="PS_Entity6"/>
      <sheetName val="Ocorrências_Produtos_NC6"/>
      <sheetName val="Produtividade_MO6"/>
      <sheetName val="Preço_Médio6"/>
      <sheetName val="Instruções_de_Uso4"/>
      <sheetName val="SEM_314"/>
      <sheetName val="SEM_364"/>
      <sheetName val="SEM_374"/>
      <sheetName val="SEM_384"/>
      <sheetName val="SEM_394"/>
      <sheetName val="Grafica_con_tiempos_de_Paros4"/>
      <sheetName val="Grafica_con_Costos4"/>
      <sheetName val="TD_PL_Unidades4"/>
      <sheetName val="Desd_2001_MetA4"/>
      <sheetName val="PS_Entity4"/>
      <sheetName val="Ocorrências_Produtos_NC4"/>
      <sheetName val="Produtividade_MO4"/>
      <sheetName val="Preço_Médio4"/>
      <sheetName val="Instruções_de_Uso5"/>
      <sheetName val="SEM_315"/>
      <sheetName val="SEM_365"/>
      <sheetName val="SEM_375"/>
      <sheetName val="SEM_385"/>
      <sheetName val="SEM_395"/>
      <sheetName val="Grafica_con_tiempos_de_Paros5"/>
      <sheetName val="Grafica_con_Costos5"/>
      <sheetName val="TD_PL_Unidades5"/>
      <sheetName val="Desd_2001_MetA5"/>
      <sheetName val="PS_Entity5"/>
      <sheetName val="Ocorrências_Produtos_NC5"/>
      <sheetName val="Produtividade_MO5"/>
      <sheetName val="Preço_Médio5"/>
      <sheetName val="Instruções_de_Uso8"/>
      <sheetName val="SEM_318"/>
      <sheetName val="SEM_368"/>
      <sheetName val="SEM_378"/>
      <sheetName val="SEM_388"/>
      <sheetName val="SEM_398"/>
      <sheetName val="Grafica_con_tiempos_de_Paros8"/>
      <sheetName val="Grafica_con_Costos8"/>
      <sheetName val="TD_PL_Unidades8"/>
      <sheetName val="Desd_2001_MetA8"/>
      <sheetName val="PS_Entity8"/>
      <sheetName val="Ocorrências_Produtos_NC8"/>
      <sheetName val="Produtividade_MO8"/>
      <sheetName val="Preço_Médio8"/>
      <sheetName val="Instruções_de_Uso7"/>
      <sheetName val="SEM_317"/>
      <sheetName val="SEM_367"/>
      <sheetName val="SEM_377"/>
      <sheetName val="SEM_387"/>
      <sheetName val="SEM_397"/>
      <sheetName val="Grafica_con_tiempos_de_Paros7"/>
      <sheetName val="Grafica_con_Costos7"/>
      <sheetName val="TD_PL_Unidades7"/>
      <sheetName val="Desd_2001_MetA7"/>
      <sheetName val="PS_Entity7"/>
      <sheetName val="Ocorrências_Produtos_NC7"/>
      <sheetName val="Produtividade_MO7"/>
      <sheetName val="Preço_Médio7"/>
      <sheetName val="Instruções_de_Uso9"/>
      <sheetName val="SEM_319"/>
      <sheetName val="SEM_369"/>
      <sheetName val="SEM_379"/>
      <sheetName val="SEM_389"/>
      <sheetName val="SEM_399"/>
      <sheetName val="Grafica_con_tiempos_de_Paros9"/>
      <sheetName val="Grafica_con_Costos9"/>
      <sheetName val="TD_PL_Unidades9"/>
      <sheetName val="Desd_2001_MetA9"/>
      <sheetName val="PS_Entity9"/>
      <sheetName val="Ocorrências_Produtos_NC9"/>
      <sheetName val="Produtividade_MO9"/>
      <sheetName val="Preço_Médio9"/>
      <sheetName val="Instruções_de_Uso11"/>
      <sheetName val="SEM_3111"/>
      <sheetName val="SEM_3611"/>
      <sheetName val="SEM_3711"/>
      <sheetName val="SEM_3811"/>
      <sheetName val="SEM_3911"/>
      <sheetName val="Grafica_con_tiempos_de_Paros11"/>
      <sheetName val="Grafica_con_Costos11"/>
      <sheetName val="TD_PL_Unidades11"/>
      <sheetName val="Desd_2001_MetA11"/>
      <sheetName val="PS_Entity11"/>
      <sheetName val="Ocorrências_Produtos_NC11"/>
      <sheetName val="Produtividade_MO11"/>
      <sheetName val="Preço_Médio11"/>
      <sheetName val="Instruções_de_Uso10"/>
      <sheetName val="SEM_3110"/>
      <sheetName val="SEM_3610"/>
      <sheetName val="SEM_3710"/>
      <sheetName val="SEM_3810"/>
      <sheetName val="SEM_3910"/>
      <sheetName val="Grafica_con_tiempos_de_Paros10"/>
      <sheetName val="Grafica_con_Costos10"/>
      <sheetName val="TD_PL_Unidades10"/>
      <sheetName val="Desd_2001_MetA10"/>
      <sheetName val="PS_Entity10"/>
      <sheetName val="Ocorrências_Produtos_NC10"/>
      <sheetName val="Produtividade_MO10"/>
      <sheetName val="Preço_Médio10"/>
      <sheetName val="Instruções_de_Uso12"/>
      <sheetName val="SEM_3112"/>
      <sheetName val="SEM_3612"/>
      <sheetName val="SEM_3712"/>
      <sheetName val="SEM_3812"/>
      <sheetName val="SEM_3912"/>
      <sheetName val="Grafica_con_tiempos_de_Paros12"/>
      <sheetName val="Grafica_con_Costos12"/>
      <sheetName val="TD_PL_Unidades12"/>
      <sheetName val="Desd_2001_MetA12"/>
      <sheetName val="PS_Entity12"/>
      <sheetName val="Ocorrências_Produtos_NC12"/>
      <sheetName val="Produtividade_MO12"/>
      <sheetName val="Preço_Médio12"/>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refreshError="1"/>
      <sheetData sheetId="70" refreshError="1"/>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2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valuacion"/>
      <sheetName val="Matriz DBA"/>
      <sheetName val="Grafico 9 a 6"/>
      <sheetName val="Grafico 5 a 3"/>
      <sheetName val="Ranking Alfabetico"/>
      <sheetName val="Ranking Total Anual"/>
      <sheetName val="Ranking por Job Grade"/>
      <sheetName val="Ranking por Area"/>
      <sheetName val="Ranking por Posicionamiento"/>
      <sheetName val="Categorias"/>
      <sheetName val="ponderacion"/>
      <sheetName val="producto"/>
      <sheetName val="PRYR"/>
      <sheetName val="ACUMULADOS OPERARI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yrMetas_Real"/>
    </sheetNames>
    <sheetDataSet>
      <sheetData sheetId="0" refreshError="1"/>
    </sheetDataSet>
  </externalBook>
</externalLink>
</file>

<file path=xl/externalLinks/externalLink2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ntos y gap"/>
      <sheetName val="Evolución - Foto"/>
      <sheetName val="CONSOLIDADO"/>
      <sheetName val="DATOS"/>
      <sheetName val="PRODUCTIVIDAD"/>
      <sheetName val="PERSONAL"/>
      <sheetName val="MERMAS"/>
      <sheetName val="MANTENIM"/>
      <sheetName val="REPUE"/>
      <sheetName val="Cost Leadership Capex Inv."/>
      <sheetName val="Cost Leadership Capex Div."/>
      <sheetName val="Workshee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1"/>
      <sheetName val="Lixo"/>
      <sheetName val="#REF"/>
      <sheetName val="Contador"/>
      <sheetName val="qyrMetas_Real"/>
      <sheetName val="Market_Share_D"/>
      <sheetName val="MODELO"/>
      <sheetName val="PackAppear. (2)"/>
      <sheetName val="BH"/>
      <sheetName val="Graf"/>
      <sheetName val="Micro_Fisico_Index"/>
      <sheetName val="OOO (2)"/>
      <sheetName val="Riscos-Oport._CV"/>
      <sheetName val="PQCM (2)"/>
      <sheetName val="PQRM (2)"/>
      <sheetName val="TMA"/>
      <sheetName val="TO (2)"/>
      <sheetName val="Vol"/>
      <sheetName val="Gauge"/>
      <sheetName val="CADASTRO"/>
      <sheetName val="TABELAS"/>
      <sheetName val="DIST"/>
      <sheetName val="MALHAD"/>
      <sheetName val="PUXADIA"/>
      <sheetName val="9"/>
      <sheetName val="PackAppear__(2)"/>
      <sheetName val="OOO_(2)"/>
      <sheetName val="Riscos-Oport__CV"/>
      <sheetName val="PQCM_(2)"/>
      <sheetName val="PQRM_(2)"/>
      <sheetName val="TO_(2)"/>
      <sheetName val="Others"/>
      <sheetName val="MUG"/>
      <sheetName val="Paineis"/>
      <sheetName val="Preço Médio"/>
      <sheetName val="1994"/>
      <sheetName val="Ishikawa - RAB"/>
      <sheetName val="Raw output"/>
      <sheetName val="DATOS"/>
      <sheetName val="Operações de Swap"/>
      <sheetName val="Lists"/>
      <sheetName val="Sheet1"/>
      <sheetName val="Hoja1"/>
      <sheetName val="Distribución D"/>
      <sheetName val="PS Entity"/>
      <sheetName val="Produtos"/>
      <sheetName val="Sig Cycles_Accts &amp; Processes"/>
      <sheetName val="#REF!"/>
      <sheetName val="은행"/>
      <sheetName val="Pg 1"/>
      <sheetName val="Tabela1"/>
      <sheetName val="Curve"/>
      <sheetName val="Constantes"/>
      <sheetName val="Tuc"/>
      <sheetName val="Monitoring - LE Analysis"/>
      <sheetName val="Monitoring - YTD Analysis"/>
      <sheetName val="Monitoring - Act.Value Analysis"/>
      <sheetName val="Brazil Sovereign"/>
      <sheetName val="BD - Realizado"/>
      <sheetName val="Cadastro de Veículos"/>
      <sheetName val="Target Book"/>
      <sheetName val="validation"/>
      <sheetName val="SAP info"/>
      <sheetName val="Overview"/>
      <sheetName val="PackAppear__(2)1"/>
      <sheetName val="OOO_(2)1"/>
      <sheetName val="Riscos-Oport__CV1"/>
      <sheetName val="PQCM_(2)1"/>
      <sheetName val="PQRM_(2)1"/>
      <sheetName val="TO_(2)1"/>
      <sheetName val="Preço_Médio"/>
      <sheetName val="Ishikawa_-_RAB"/>
      <sheetName val="Raw_output"/>
      <sheetName val="TMEF - TMR 131"/>
      <sheetName val="Hoja3"/>
      <sheetName val="TMEF - TMR 151"/>
      <sheetName val="#¡REF"/>
      <sheetName val="Shipments"/>
      <sheetName val="Empresas"/>
      <sheetName val="ProjName"/>
      <sheetName val="VendorNo"/>
      <sheetName val="Data"/>
      <sheetName val="Setup"/>
      <sheetName val="ponderacion"/>
      <sheetName val="Lixo.xls"/>
      <sheetName val="20-may-08"/>
      <sheetName val="Indiv. information"/>
      <sheetName val="Base PEF"/>
      <sheetName val="Projects"/>
      <sheetName val="producto"/>
      <sheetName val="phrases"/>
      <sheetName val="Registro"/>
      <sheetName val="Distribución "/>
      <sheetName val="Qui"/>
      <sheetName val="Plan de producción"/>
      <sheetName val="RESUMEN"/>
      <sheetName val="interpol"/>
      <sheetName val="interpolh"/>
      <sheetName val="Leistungen"/>
      <sheetName val="Losgrößen"/>
      <sheetName val="Mutteranlage"/>
      <sheetName val="Stückliste"/>
      <sheetName val="Zeiten"/>
      <sheetName val="Daten"/>
      <sheetName val="IS BS actual"/>
      <sheetName val="packages"/>
      <sheetName val="Testing Template Guidance"/>
      <sheetName val="Test Programs"/>
      <sheetName val="Targets - PBS"/>
      <sheetName val="Custos"/>
      <sheetName val="STARTSHEET"/>
      <sheetName val="[Lixo.xls]__ACSNA1_PROJETOS_L_2"/>
      <sheetName val="Parameters"/>
      <sheetName val="__ACSNA1_PROJETOS_Lixo_Lixo.xls"/>
      <sheetName val="V06"/>
      <sheetName val="Y06"/>
      <sheetName val="Raison "/>
      <sheetName val="Cost Leadership Capex Inv."/>
      <sheetName val="Cost Leadership Capex Div."/>
      <sheetName val="Step2_Correlation"/>
      <sheetName val="Step2_Histogram"/>
      <sheetName val="ANS-Ap_Result_2003"/>
      <sheetName val="Porez15%"/>
      <sheetName val="PackAppear__(2)2"/>
      <sheetName val="OOO_(2)2"/>
      <sheetName val="Riscos-Oport__CV2"/>
      <sheetName val="PQCM_(2)2"/>
      <sheetName val="PQRM_(2)2"/>
      <sheetName val="TO_(2)2"/>
      <sheetName val="Preço_Médio1"/>
      <sheetName val="Ishikawa_-_RAB1"/>
      <sheetName val="Raw_output1"/>
      <sheetName val="Operações_de_Swap"/>
      <sheetName val="Distribución_D"/>
      <sheetName val="Sig_Cycles_Accts_&amp;_Processes"/>
      <sheetName val="Pg_1"/>
      <sheetName val="PS_Entity"/>
      <sheetName val="Monitoring_-_LE_Analysis"/>
      <sheetName val="Monitoring_-_YTD_Analysis"/>
      <sheetName val="Monitoring_-_Act_Value_Analysis"/>
      <sheetName val="Brazil_Sovereign"/>
      <sheetName val="BD_-_Realizado"/>
      <sheetName val="Cadastro_de_Veículos"/>
      <sheetName val="Target_Book"/>
      <sheetName val="SAP_info"/>
      <sheetName val="TMEF_-_TMR_131"/>
      <sheetName val="TMEF_-_TMR_151"/>
      <sheetName val="ColorConfig"/>
      <sheetName val="Temp"/>
      <sheetName val="Profile"/>
      <sheetName val="WSRouting"/>
      <sheetName val="aux"/>
      <sheetName val="dados"/>
      <sheetName val="ZoneCountryPlant"/>
      <sheetName val="Proced."/>
      <sheetName val="Menu"/>
      <sheetName val="5.1"/>
      <sheetName val="Plan2"/>
      <sheetName val="Budget_2009_Production_Targets"/>
      <sheetName val="预算"/>
      <sheetName val="Base Críticas de Pedidos"/>
      <sheetName val="Base_Graf"/>
      <sheetName val="Árvore_3v"/>
      <sheetName val="Xref"/>
      <sheetName val="BRANDS"/>
      <sheetName val="Monitoring - PCS Analysis"/>
      <sheetName val="Rec GL"/>
      <sheetName val="Lookups"/>
      <sheetName val="Main Flowchart"/>
      <sheetName val="MATRIZ"/>
      <sheetName val="Instructions"/>
      <sheetName val="Summary"/>
      <sheetName val="Constants"/>
      <sheetName val="NIUs"/>
      <sheetName val="VENTES VS QUOTAS"/>
      <sheetName val="Daily Report"/>
      <sheetName val="FrontPage"/>
      <sheetName val="Support"/>
      <sheetName val="Tendencias CAPEX Planta CND_HN"/>
      <sheetName val="\Users\roberzheng\AppData\Local"/>
      <sheetName val="XLR_NoRangeSheet"/>
      <sheetName val="Ago 99"/>
      <sheetName val="기준정보"/>
      <sheetName val="Controls data"/>
      <sheetName val="Dropdownlists"/>
      <sheetName val="GRÁFICO_4"/>
      <sheetName val="Minuta"/>
      <sheetName val="Daily"/>
      <sheetName val="Proposta V-Graf"/>
      <sheetName val="NT"/>
      <sheetName val="NT IND"/>
      <sheetName val="DEP"/>
      <sheetName val="DEP IND"/>
      <sheetName val="CHARTS OVERALL"/>
      <sheetName val="INDUSTRIAL"/>
      <sheetName val="look-up data"/>
      <sheetName val="Stalni i ugovorci"/>
      <sheetName val="REALxMETA - CERVEJA"/>
      <sheetName val="Tabelas Escore"/>
      <sheetName val="Conuber"/>
      <sheetName val="QUEBRACHO"/>
      <sheetName val="geography"/>
      <sheetName val="[Lixo.xls]__ACSNA1_PROJETOS_145"/>
      <sheetName val="[Lixo.xls]__ACSNA1_PROJETOS_L_3"/>
      <sheetName val="[Lixo.xls]__ACSNA1_PROJETOS_L_4"/>
      <sheetName val="[Lixo.xls]__ACSNA1_PROJETOS_L_5"/>
      <sheetName val="[Lixo.xls]__ACSNA1_PROJETOS_L_6"/>
      <sheetName val="[Lixo.xls]__ACSNA1_PROJETOS_L_7"/>
      <sheetName val="[Lixo.xls]__ACSNA1_PROJETOS_L_8"/>
      <sheetName val="[Lixo.xls]__ACSNA1_PROJETOS_L_9"/>
      <sheetName val="[Lixo.xls]__ACSNA1_PROJETOS__10"/>
      <sheetName val="[Lixo.xls]__ACSNA1_PROJETOS__17"/>
      <sheetName val="[Lixo.xls]__ACSNA1_PROJETOS__12"/>
      <sheetName val="[Lixo.xls]__ACSNA1_PROJETOS__11"/>
      <sheetName val="[Lixo.xls]__ACSNA1_PROJETOS__13"/>
      <sheetName val="[Lixo.xls]__ACSNA1_PROJETOS__14"/>
      <sheetName val="[Lixo.xls]__ACSNA1_PROJETOS__15"/>
      <sheetName val="[Lixo.xls]__ACSNA1_PROJETOS__16"/>
      <sheetName val="[Lixo.xls]__ACSNA1_PROJETOS__18"/>
      <sheetName val="[Lixo.xls]__ACSNA1_PROJETOS__33"/>
      <sheetName val="[Lixo.xls]__ACSNA1_PROJETOS__19"/>
      <sheetName val="[Lixo.xls]__ACSNA1_PROJETOS__20"/>
      <sheetName val="[Lixo.xls]__ACSNA1_PROJETOS__21"/>
      <sheetName val="[Lixo.xls]__ACSNA1_PROJETOS__22"/>
      <sheetName val="[Lixo.xls]__ACSNA1_PROJETOS__29"/>
      <sheetName val="[Lixo.xls]__ACSNA1_PROJETOS__23"/>
      <sheetName val="[Lixo.xls]__ACSNA1_PROJETOS__24"/>
      <sheetName val="[Lixo.xls]__ACSNA1_PROJETOS__25"/>
      <sheetName val="[Lixo.xls]__ACSNA1_PROJETOS__26"/>
      <sheetName val="[Lixo.xls]__ACSNA1_PROJETOS__27"/>
      <sheetName val="[Lixo.xls]__ACSNA1_PROJETOS__28"/>
      <sheetName val="[Lixo.xls]__ACSNA1_PROJETOS__30"/>
      <sheetName val="[Lixo.xls]__ACSNA1_PROJETOS__31"/>
      <sheetName val="[Lixo.xls]__ACSNA1_PROJETOS__32"/>
      <sheetName val="[Lixo.xls]__ACSNA1_PROJETOS__34"/>
      <sheetName val="[Lixo.xls]__ACSNA1_PROJETOS__70"/>
      <sheetName val="[Lixo.xls]__ACSNA1_PROJETOS__35"/>
      <sheetName val="[Lixo.xls]__ACSNA1_PROJETOS__37"/>
      <sheetName val="[Lixo.xls]__ACSNA1_PROJETOS__36"/>
      <sheetName val="[Lixo.xls]__ACSNA1_PROJETOS__40"/>
      <sheetName val="[Lixo.xls]__ACSNA1_PROJETOS__38"/>
      <sheetName val="[Lixo.xls]__ACSNA1_PROJETOS__39"/>
      <sheetName val="[Lixo.xls]__ACSNA1_PROJETOS__42"/>
      <sheetName val="[Lixo.xls]__ACSNA1_PROJETOS__41"/>
      <sheetName val="[Lixo.xls]__ACSNA1_PROJETOS__43"/>
      <sheetName val="[Lixo.xls]__ACSNA1_PROJETOS__44"/>
      <sheetName val="[Lixo.xls]__ACSNA1_PROJETOS__45"/>
      <sheetName val="[Lixo.xls]__ACSNA1_PROJETOS__46"/>
      <sheetName val="[Lixo.xls]__ACSNA1_PROJETOS__47"/>
      <sheetName val="[Lixo.xls]__ACSNA1_PROJETOS__48"/>
      <sheetName val="[Lixo.xls]__ACSNA1_PROJETOS__49"/>
      <sheetName val="[Lixo.xls]__ACSNA1_PROJETOS__50"/>
      <sheetName val="[Lixo.xls]__ACSNA1_PROJETOS__51"/>
      <sheetName val="[Lixo.xls]__ACSNA1_PROJETOS__52"/>
      <sheetName val="[Lixo.xls]__ACSNA1_PROJETOS__53"/>
      <sheetName val="[Lixo.xls]__ACSNA1_PROJETOS__54"/>
      <sheetName val="[Lixo.xls]__ACSNA1_PROJETOS__55"/>
      <sheetName val="[Lixo.xls]__ACSNA1_PROJETOS__56"/>
      <sheetName val="[Lixo.xls]__ACSNA1_PROJETOS__57"/>
      <sheetName val="[Lixo.xls]__ACSNA1_PROJETOS__58"/>
      <sheetName val="[Lixo.xls]__ACSNA1_PROJETOS__61"/>
      <sheetName val="[Lixo.xls]__ACSNA1_PROJETOS__59"/>
      <sheetName val="[Lixo.xls]__ACSNA1_PROJETOS__60"/>
      <sheetName val="[Lixo.xls]__ACSNA1_PROJETOS__63"/>
      <sheetName val="[Lixo.xls]__ACSNA1_PROJETOS__62"/>
      <sheetName val="[Lixo.xls]__ACSNA1_PROJETOS__64"/>
      <sheetName val="[Lixo.xls]__ACSNA1_PROJETOS__65"/>
      <sheetName val="[Lixo.xls]__ACSNA1_PROJETOS__66"/>
      <sheetName val="[Lixo.xls]__ACSNA1_PROJETOS__67"/>
      <sheetName val="[Lixo.xls]__ACSNA1_PROJETOS__68"/>
      <sheetName val="[Lixo.xls]__ACSNA1_PROJETOS__69"/>
      <sheetName val="[Lixo.xls]__ACSNA1_PROJETOS__74"/>
      <sheetName val="[Lixo.xls]__ACSNA1_PROJETOS__71"/>
      <sheetName val="[Lixo.xls]__ACSNA1_PROJETOS__73"/>
      <sheetName val="[Lixo.xls]__ACSNA1_PROJETOS__72"/>
      <sheetName val="[Lixo.xls]__ACSNA1_PROJETOS__75"/>
      <sheetName val="[Lixo.xls]__ACSNA1_PROJETOS__90"/>
      <sheetName val="[Lixo.xls]__ACSNA1_PROJETOS__76"/>
      <sheetName val="[Lixo.xls]__ACSNA1_PROJETOS__77"/>
      <sheetName val="[Lixo.xls]__ACSNA1_PROJETOS__79"/>
      <sheetName val="[Lixo.xls]__ACSNA1_PROJETOS__78"/>
      <sheetName val="[Lixo.xls]__ACSNA1_PROJETOS__81"/>
      <sheetName val="[Lixo.xls]__ACSNA1_PROJETOS__80"/>
      <sheetName val="[Lixo.xls]__ACSNA1_PROJETOS__82"/>
      <sheetName val="[Lixo.xls]__ACSNA1_PROJETOS__83"/>
      <sheetName val="[Lixo.xls]__ACSNA1_PROJETOS__84"/>
      <sheetName val="[Lixo.xls]__ACSNA1_PROJETOS__85"/>
      <sheetName val="[Lixo.xls]__ACSNA1_PROJETOS__87"/>
      <sheetName val="[Lixo.xls]__ACSNA1_PROJETOS__86"/>
      <sheetName val="[Lixo.xls]__ACSNA1_PROJETOS__88"/>
      <sheetName val="[Lixo.xls]__ACSNA1_PROJETOS__89"/>
      <sheetName val="[Lixo.xls]__ACSNA1_PROJETOS__91"/>
      <sheetName val="[Lixo.xls]__ACSNA1_PROJETOS_104"/>
      <sheetName val="[Lixo.xls]__ACSNA1_PROJETOS__92"/>
      <sheetName val="[Lixo.xls]__ACSNA1_PROJETOS__93"/>
      <sheetName val="[Lixo.xls]__ACSNA1_PROJETOS__94"/>
      <sheetName val="[Lixo.xls]__ACSNA1_PROJETOS__96"/>
      <sheetName val="[Lixo.xls]__ACSNA1_PROJETOS__95"/>
      <sheetName val="[Lixo.xls]__ACSNA1_PROJETOS__97"/>
      <sheetName val="[Lixo.xls]__ACSNA1_PROJETOS__98"/>
      <sheetName val="[Lixo.xls]__ACSNA1_PROJETOS_100"/>
      <sheetName val="[Lixo.xls]__ACSNA1_PROJETOS__99"/>
      <sheetName val="[Lixo.xls]__ACSNA1_PROJETOS_103"/>
      <sheetName val="[Lixo.xls]__ACSNA1_PROJETOS_101"/>
      <sheetName val="[Lixo.xls]__ACSNA1_PROJETOS_102"/>
      <sheetName val="[Lixo.xls]__ACSNA1_PROJETOS_105"/>
      <sheetName val="[Lixo.xls]__ACSNA1_PROJETOS_106"/>
      <sheetName val="[Lixo.xls]__ACSNA1_PROJETOS_121"/>
      <sheetName val="[Lixo.xls]__ACSNA1_PROJETOS_107"/>
      <sheetName val="[Lixo.xls]__ACSNA1_PROJETOS_108"/>
      <sheetName val="[Lixo.xls]__ACSNA1_PROJETOS_109"/>
      <sheetName val="[Lixo.xls]__ACSNA1_PROJETOS_110"/>
      <sheetName val="[Lixo.xls]__ACSNA1_PROJETOS_111"/>
      <sheetName val="[Lixo.xls]__ACSNA1_PROJETOS_112"/>
      <sheetName val="[Lixo.xls]__ACSNA1_PROJETOS_113"/>
      <sheetName val="[Lixo.xls]__ACSNA1_PROJETOS_114"/>
      <sheetName val="[Lixo.xls]__ACSNA1_PROJETOS_115"/>
      <sheetName val="[Lixo.xls]__ACSNA1_PROJETOS_116"/>
      <sheetName val="[Lixo.xls]__ACSNA1_PROJETOS_117"/>
      <sheetName val="[Lixo.xls]__ACSNA1_PROJETOS_120"/>
      <sheetName val="[Lixo.xls]__ACSNA1_PROJETOS_118"/>
      <sheetName val="[Lixo.xls]__ACSNA1_PROJETOS_119"/>
      <sheetName val="[Lixo.xls]__ACSNA1_PROJETOS_122"/>
      <sheetName val="[Lixo.xls]__ACSNA1_PROJETOS_123"/>
      <sheetName val="[Lixo.xls]__ACSNA1_PROJETOS_127"/>
      <sheetName val="[Lixo.xls]__ACSNA1_PROJETOS_124"/>
      <sheetName val="[Lixo.xls]__ACSNA1_PROJETOS_125"/>
      <sheetName val="[Lixo.xls]__ACSNA1_PROJETOS_126"/>
      <sheetName val="[Lixo.xls]__ACSNA1_PROJETOS_128"/>
      <sheetName val="[Lixo.xls]__ACSNA1_PROJETOS_129"/>
      <sheetName val="[Lixo.xls]__ACSNA1_PROJETOS_130"/>
      <sheetName val="[Lixo.xls]__ACSNA1_PROJETOS_133"/>
      <sheetName val="[Lixo.xls]__ACSNA1_PROJETOS_131"/>
      <sheetName val="[Lixo.xls]__ACSNA1_PROJETOS_132"/>
      <sheetName val="[Lixo.xls]__ACSNA1_PROJETOS_136"/>
      <sheetName val="[Lixo.xls]__ACSNA1_PROJETOS_134"/>
      <sheetName val="[Lixo.xls]__ACSNA1_PROJETOS_135"/>
      <sheetName val="[Lixo.xls]__ACSNA1_PROJETOS_137"/>
      <sheetName val="[Lixo.xls]__ACSNA1_PROJETOS_140"/>
      <sheetName val="[Lixo.xls]__ACSNA1_PROJETOS_138"/>
      <sheetName val="[Lixo.xls]__ACSNA1_PROJETOS_139"/>
      <sheetName val="[Lixo.xls]__ACSNA1_PROJETOS_141"/>
      <sheetName val="[Lixo.xls]__ACSNA1_PROJETOS_142"/>
      <sheetName val="[Lixo.xls]__ACSNA1_PROJETOS_144"/>
      <sheetName val="[Lixo.xls]__ACSNA1_PROJETOS_143"/>
      <sheetName val="[Lixo.xls]__ACSNA1_PROJETOS_197"/>
      <sheetName val="[Lixo.xls]__ACSNA1_PROJETOS_148"/>
      <sheetName val="[Lixo.xls]__ACSNA1_PROJETOS_146"/>
      <sheetName val="[Lixo.xls]__ACSNA1_PROJETOS_147"/>
      <sheetName val="[Lixo.xls]__ACSNA1_PROJETOS_150"/>
      <sheetName val="[Lixo.xls]__ACSNA1_PROJETOS_149"/>
      <sheetName val="[Lixo.xls]__ACSNA1_PROJETOS_151"/>
      <sheetName val="[Lixo.xls]__ACSNA1_PROJETOS_152"/>
      <sheetName val="[Lixo.xls]__ACSNA1_PROJETOS_153"/>
      <sheetName val="[Lixo.xls]__ACSNA1_PROJETOS_155"/>
      <sheetName val="[Lixo.xls]__ACSNA1_PROJETOS_154"/>
      <sheetName val="[Lixo.xls]__ACSNA1_PROJETOS_157"/>
      <sheetName val="[Lixo.xls]__ACSNA1_PROJETOS_156"/>
      <sheetName val="[Lixo.xls]__ACSNA1_PROJETOS_158"/>
      <sheetName val="[Lixo.xls]__ACSNA1_PROJETOS_159"/>
      <sheetName val="[Lixo.xls]__ACSNA1_PROJETOS_161"/>
      <sheetName val="[Lixo.xls]__ACSNA1_PROJETOS_160"/>
      <sheetName val="[Lixo.xls]__ACSNA1_PROJETOS_162"/>
      <sheetName val="[Lixo.xls]__ACSNA1_PROJETOS_163"/>
      <sheetName val="[Lixo.xls]__ACSNA1_PROJETOS_169"/>
      <sheetName val="[Lixo.xls]__ACSNA1_PROJETOS_164"/>
      <sheetName val="[Lixo.xls]__ACSNA1_PROJETOS_165"/>
      <sheetName val="[Lixo.xls]__ACSNA1_PROJETOS_166"/>
      <sheetName val="[Lixo.xls]__ACSNA1_PROJETOS_167"/>
      <sheetName val="[Lixo.xls]__ACSNA1_PROJETOS_168"/>
      <sheetName val="[Lixo.xls]__ACSNA1_PROJETOS_170"/>
      <sheetName val="[Lixo.xls]__ACSNA1_PROJETOS_171"/>
      <sheetName val="[Lixo.xls]__ACSNA1_PROJETOS_172"/>
      <sheetName val="[Lixo.xls]__ACSNA1_PROJETOS_173"/>
      <sheetName val="[Lixo.xls]__ACSNA1_PROJETOS_174"/>
      <sheetName val="[Lixo.xls]__ACSNA1_PROJETOS_175"/>
      <sheetName val="[Lixo.xls]__ACSNA1_PROJETOS_176"/>
      <sheetName val="[Lixo.xls]__ACSNA1_PROJETOS_177"/>
      <sheetName val="[Lixo.xls]__ACSNA1_PROJETOS_178"/>
      <sheetName val="[Lixo.xls]__ACSNA1_PROJETOS_180"/>
      <sheetName val="[Lixo.xls]__ACSNA1_PROJETOS_179"/>
      <sheetName val="[Lixo.xls]__ACSNA1_PROJETOS_181"/>
      <sheetName val="[Lixo.xls]__ACSNA1_PROJETOS_182"/>
      <sheetName val="[Lixo.xls]__ACSNA1_PROJETOS_188"/>
      <sheetName val="[Lixo.xls]__ACSNA1_PROJETOS_183"/>
      <sheetName val="[Lixo.xls]__ACSNA1_PROJETOS_184"/>
      <sheetName val="[Lixo.xls]__ACSNA1_PROJETOS_186"/>
      <sheetName val="[Lixo.xls]__ACSNA1_PROJETOS_185"/>
      <sheetName val="[Lixo.xls]__ACSNA1_PROJETOS_187"/>
      <sheetName val="[Lixo.xls]__ACSNA1_PROJETOS_192"/>
      <sheetName val="[Lixo.xls]__ACSNA1_PROJETOS_189"/>
      <sheetName val="[Lixo.xls]__ACSNA1_PROJETOS_191"/>
      <sheetName val="[Lixo.xls]__ACSNA1_PROJETOS_190"/>
      <sheetName val="[Lixo.xls]__ACSNA1_PROJETOS_193"/>
      <sheetName val="[Lixo.xls]__ACSNA1_PROJETOS_194"/>
      <sheetName val="[Lixo.xls]__ACSNA1_PROJETOS_195"/>
      <sheetName val="PackAppear__(2)3"/>
      <sheetName val="OOO_(2)3"/>
      <sheetName val="Riscos-Oport__CV3"/>
      <sheetName val="PQCM_(2)3"/>
      <sheetName val="PQRM_(2)3"/>
      <sheetName val="TO_(2)3"/>
      <sheetName val="Preço_Médio2"/>
      <sheetName val="Raw_output2"/>
      <sheetName val="Operações_de_Swap1"/>
      <sheetName val="Distribución_D1"/>
      <sheetName val="Ishikawa_-_RAB2"/>
      <sheetName val="TMEF_-_TMR_1311"/>
      <sheetName val="TMEF_-_TMR_1511"/>
      <sheetName val="Raison_"/>
      <sheetName val="Cost_Leadership_Capex_Inv_"/>
      <sheetName val="Cost_Leadership_Capex_Div_"/>
      <sheetName val="Sig_Cycles_Accts_&amp;_Processes1"/>
      <sheetName val="Pg_11"/>
      <sheetName val="PS_Entity1"/>
      <sheetName val="Monitoring_-_LE_Analysis1"/>
      <sheetName val="Monitoring_-_YTD_Analysis1"/>
      <sheetName val="Monitoring_-_Act_Value_Analysi1"/>
      <sheetName val="Brazil_Sovereign1"/>
      <sheetName val="BD_-_Realizado1"/>
      <sheetName val="Cadastro_de_Veículos1"/>
      <sheetName val="Target_Book1"/>
      <sheetName val="SAP_info1"/>
      <sheetName val="Tendencias_CAPEX_Planta_CND_HN"/>
      <sheetName val="Lixo_xls"/>
      <sheetName val="Main_Flowchart"/>
      <sheetName val="Monitoring_-_PCS_Analysis"/>
      <sheetName val="Rec_GL"/>
      <sheetName val="Testing_Template_Guidance"/>
      <sheetName val="Test_Programs"/>
      <sheetName val="Base_PEF"/>
      <sheetName val="IS_BS_actual"/>
      <sheetName val="Distribución_"/>
      <sheetName val="Plan_de_producción"/>
      <sheetName val="Base_Críticas_de_Pedidos"/>
      <sheetName val="__ACSNA1_PROJETOS_Lixo_Lixo_xls"/>
      <sheetName val="Targets_-_PBS"/>
      <sheetName val="Indiv__information"/>
      <sheetName val="Ago_99"/>
      <sheetName val="Proced_"/>
      <sheetName val="5_1"/>
      <sheetName val="Controls_data"/>
      <sheetName val="Proposta_V-Graf"/>
      <sheetName val="NT_IND"/>
      <sheetName val="DEP_IND"/>
      <sheetName val="CHARTS_OVERALL"/>
      <sheetName val="look-up_data"/>
      <sheetName val="VENTES_VS_QUOTAS"/>
      <sheetName val="Daily_Report"/>
      <sheetName val="Stalni_i_ugovorci"/>
      <sheetName val="REALxMETA_-_CERVEJA"/>
      <sheetName val="Tabelas_Escore"/>
      <sheetName val="[Lixo.xls]\\ACSNA1\PROJETOS\Lix"/>
      <sheetName val="[Lixo.xls][Lixo.xls][Lixo.xls]["/>
      <sheetName val="[Lixo.xls]__ACSNA1_PROJETOS_196"/>
      <sheetName val="[Lixo.xls]__ACSNA1_PROJETOS_198"/>
      <sheetName val="[Lixo.xls]__ACSNA1_PROJETOS_199"/>
      <sheetName val="[Lixo.xls]__ACSNA1_PROJETOS_200"/>
      <sheetName val="[Lixo.xls]__ACSNA1_PROJETOS_201"/>
      <sheetName val="[Lixo.xls]__ACSNA1_PROJETOS_202"/>
      <sheetName val="[Lixo.xls]__ACSNA1_PROJETOS_203"/>
      <sheetName val="[Lixo.xls]__ACSNA1_PROJETOS_204"/>
      <sheetName val="[Lixo.xls]__ACSNA1_PROJETOS_207"/>
      <sheetName val="[Lixo.xls]__ACSNA1_PROJETOS_205"/>
      <sheetName val="[Lixo.xls]__ACSNA1_PROJETOS_206"/>
      <sheetName val="[Lixo.xls]__ACSNA1_PROJETOS_208"/>
      <sheetName val="[Lixo.xls]__ACSNA1_PROJETOS_210"/>
      <sheetName val="[Lixo.xls]__ACSNA1_PROJETOS_209"/>
      <sheetName val="[Lixo.xls]__ACSNA1_PROJETOS_213"/>
      <sheetName val="[Lixo.xls]__ACSNA1_PROJETOS_211"/>
      <sheetName val="[Lixo.xls]__ACSNA1_PROJETOS_212"/>
      <sheetName val="[Lixo.xls]__ACSNA1_PROJETOS_239"/>
      <sheetName val="[Lixo.xls]__ACSNA1_PROJETOS_214"/>
      <sheetName val="[Lixo.xls]__ACSNA1_PROJETOS_215"/>
      <sheetName val="[Lixo.xls]__ACSNA1_PROJETOS_216"/>
      <sheetName val="[Lixo.xls]__ACSNA1_PROJETOS_218"/>
      <sheetName val="[Lixo.xls]__ACSNA1_PROJETOS_217"/>
      <sheetName val="[Lixo.xls]__ACSNA1_PROJETOS_219"/>
      <sheetName val="[Lixo.xls]__ACSNA1_PROJETOS_220"/>
      <sheetName val="[Lixo.xls]__ACSNA1_PROJETOS_221"/>
      <sheetName val="[Lixo.xls]__ACSNA1_PROJETOS_222"/>
      <sheetName val="[Lixo.xls]__ACSNA1_PROJETOS_223"/>
      <sheetName val="[Lixo.xls]__ACSNA1_PROJETOS_224"/>
      <sheetName val="[Lixo.xls]__ACSNA1_PROJETOS_225"/>
      <sheetName val="[Lixo.xls]__ACSNA1_PROJETOS_226"/>
      <sheetName val="[Lixo.xls]__ACSNA1_PROJETOS_227"/>
      <sheetName val="[Lixo.xls]__ACSNA1_PROJETOS_228"/>
      <sheetName val="[Lixo.xls]__ACSNA1_PROJETOS_229"/>
      <sheetName val="[Lixo.xls]__ACSNA1_PROJETOS_230"/>
      <sheetName val="[Lixo.xls]__ACSNA1_PROJETOS_231"/>
      <sheetName val="[Lixo.xls]__ACSNA1_PROJETOS_232"/>
      <sheetName val="[Lixo.xls]__ACSNA1_PROJETOS_234"/>
      <sheetName val="[Lixo.xls]__ACSNA1_PROJETOS_233"/>
      <sheetName val="[Lixo.xls]__ACSNA1_PROJETOS_235"/>
      <sheetName val="[Lixo.xls]__ACSNA1_PROJETOS_236"/>
      <sheetName val="[Lixo.xls]__ACSNA1_PROJETOS_237"/>
      <sheetName val="[Lixo.xls]__ACSNA1_PROJETOS_238"/>
      <sheetName val="[Lixo.xls]__ACSNA1_PROJETOS_241"/>
      <sheetName val="[Lixo.xls]__ACSNA1_PROJETOS_240"/>
      <sheetName val="[Lixo.xls]__ACSNA1_PROJETOS_242"/>
      <sheetName val="[Lixo.xls]__ACSNA1_PROJETOS_243"/>
      <sheetName val="[Lixo.xls]__ACSNA1_PROJETOS_244"/>
      <sheetName val="[Lixo.xls]__ACSNA1_PROJETOS_250"/>
      <sheetName val="[Lixo.xls]__ACSNA1_PROJETOS_245"/>
      <sheetName val="[Lixo.xls]__ACSNA1_PROJETOS_246"/>
      <sheetName val="[Lixo.xls]__ACSNA1_PROJETOS_247"/>
      <sheetName val="[Lixo.xls]__ACSNA1_PROJETOS_248"/>
      <sheetName val="[Lixo.xls]__ACSNA1_PROJETOS_249"/>
      <sheetName val="[Lixo.xls]__ACSNA1_PROJETOS_251"/>
      <sheetName val="[Lixo.xls]__ACSNA1_PROJETOS_254"/>
      <sheetName val="[Lixo.xls]__ACSNA1_PROJETOS_252"/>
      <sheetName val="[Lixo.xls]__ACSNA1_PROJETOS_253"/>
      <sheetName val="PackAppear__(2)4"/>
      <sheetName val="OOO_(2)4"/>
      <sheetName val="Riscos-Oport__CV4"/>
      <sheetName val="PQCM_(2)4"/>
      <sheetName val="PQRM_(2)4"/>
      <sheetName val="TO_(2)4"/>
      <sheetName val="Preço_Médio3"/>
      <sheetName val="Ishikawa_-_RAB3"/>
      <sheetName val="Raw_output3"/>
      <sheetName val="Lixo_xls1"/>
      <sheetName val="Operações_de_Swap2"/>
      <sheetName val="Distribución_D2"/>
      <sheetName val="Sig_Cycles_Accts_&amp;_Processes2"/>
      <sheetName val="Pg_12"/>
      <sheetName val="PS_Entity2"/>
      <sheetName val="Monitoring_-_LE_Analysis2"/>
      <sheetName val="Monitoring_-_YTD_Analysis2"/>
      <sheetName val="Monitoring_-_Act_Value_Analysi2"/>
      <sheetName val="Brazil_Sovereign2"/>
      <sheetName val="BD_-_Realizado2"/>
      <sheetName val="Cadastro_de_Veículos2"/>
      <sheetName val="Target_Book2"/>
      <sheetName val="SAP_info2"/>
      <sheetName val="Base_PEF1"/>
      <sheetName val="TMEF_-_TMR_1312"/>
      <sheetName val="TMEF_-_TMR_1512"/>
      <sheetName val="Distribución_1"/>
      <sheetName val="Plan_de_producción1"/>
      <sheetName val="IS_BS_actual1"/>
      <sheetName val="Testing_Template_Guidance1"/>
      <sheetName val="Test_Programs1"/>
      <sheetName val="Targets_-_PBS1"/>
      <sheetName val="__ACSNA1_PROJETOS_Lixo_Lixo_xl1"/>
      <sheetName val="Raison_1"/>
      <sheetName val="Cost_Leadership_Capex_Inv_1"/>
      <sheetName val="Cost_Leadership_Capex_Div_1"/>
      <sheetName val="Indiv__information1"/>
      <sheetName val="Proced_1"/>
      <sheetName val="5_11"/>
      <sheetName val="Base_Críticas_de_Pedidos1"/>
      <sheetName val="Ago_991"/>
      <sheetName val="Monitoring_-_PCS_Analysis1"/>
      <sheetName val="Rec_GL1"/>
      <sheetName val="Main_Flowchart1"/>
      <sheetName val="Tendencias_CAPEX_Planta_CND_HN1"/>
      <sheetName val="VENTES_VS_QUOTAS1"/>
      <sheetName val="Daily_Report1"/>
      <sheetName val="Controls_data1"/>
      <sheetName val="Proposta_V-Graf1"/>
      <sheetName val="NT_IND1"/>
      <sheetName val="DEP_IND1"/>
      <sheetName val="CHARTS_OVERALL1"/>
      <sheetName val="look-up_data1"/>
      <sheetName val="Stalni_i_ugovorci1"/>
      <sheetName val="REALxMETA_-_CERVEJA1"/>
      <sheetName val="Tabelas_Escore1"/>
      <sheetName val="[Lixo_xls]__ACSNA1_PROJETOS__23"/>
      <sheetName val="[Lixo_xls]__ACSNA1_PROJETOS_L_2"/>
      <sheetName val="[Lixo_xls]__ACSNA1_PROJETOS_L_4"/>
      <sheetName val="[Lixo_xls]__ACSNA1_PROJETOS_L_3"/>
      <sheetName val="[Lixo_xls]__ACSNA1_PROJETOS_L_6"/>
      <sheetName val="[Lixo_xls]__ACSNA1_PROJETOS_L_5"/>
      <sheetName val="[Lixo_xls]__ACSNA1_PROJETOS_L_7"/>
      <sheetName val="[Lixo_xls]__ACSNA1_PROJETOS_L_8"/>
      <sheetName val="[Lixo_xls]__ACSNA1_PROJETOS_L_9"/>
      <sheetName val="[Lixo_xls]__ACSNA1_PROJETOS__11"/>
      <sheetName val="[Lixo_xls]__ACSNA1_PROJETOS__10"/>
      <sheetName val="[Lixo_xls]__ACSNA1_PROJETOS__12"/>
      <sheetName val="[Lixo_xls]__ACSNA1_PROJETOS__14"/>
      <sheetName val="[Lixo_xls]__ACSNA1_PROJETOS__13"/>
      <sheetName val="[Lixo_xls]__ACSNA1_PROJETOS__15"/>
      <sheetName val="[Lixo_xls]__ACSNA1_PROJETOS__16"/>
      <sheetName val="[Lixo_xls]__ACSNA1_PROJETOS__17"/>
      <sheetName val="[Lixo_xls]__ACSNA1_PROJETOS__18"/>
      <sheetName val="[Lixo_xls]__ACSNA1_PROJETOS__19"/>
      <sheetName val="[Lixo_xls]__ACSNA1_PROJETOS__20"/>
      <sheetName val="[Lixo_xls]__ACSNA1_PROJETOS__21"/>
      <sheetName val="[Lixo_xls]__ACSNA1_PROJETOS__22"/>
      <sheetName val="[Lixo_xls]__ACSNA1_PROJETOS__24"/>
      <sheetName val="[Lixo_xls]__ACSNA1_PROJETOS__25"/>
      <sheetName val="[Lixo_xls]__ACSNA1_PROJETOS__28"/>
      <sheetName val="[Lixo_xls]__ACSNA1_PROJETOS__26"/>
      <sheetName val="[Lixo_xls]__ACSNA1_PROJETOS__27"/>
      <sheetName val="[Lixo_xls]__ACSNA1_PROJETOS__29"/>
      <sheetName val="[Lixo_xls]__ACSNA1_PROJETOS__30"/>
      <sheetName val="[Lixo_xls]__ACSNA1_PROJETOS__31"/>
      <sheetName val="[Lixo_xls]__ACSNA1_PROJETOS__86"/>
      <sheetName val="[Lixo_xls]__ACSNA1_PROJETOS__33"/>
      <sheetName val="[Lixo_xls]__ACSNA1_PROJETOS__32"/>
      <sheetName val="[Lixo_xls]__ACSNA1_PROJETOS__36"/>
      <sheetName val="[Lixo_xls]__ACSNA1_PROJETOS__35"/>
      <sheetName val="[Lixo_xls]__ACSNA1_PROJETOS__34"/>
      <sheetName val="[Lixo_xls]__ACSNA1_PROJETOS__37"/>
      <sheetName val="[Lixo_xls]__ACSNA1_PROJETOS__38"/>
      <sheetName val="[Lixo_xls]__ACSNA1_PROJETOS__39"/>
      <sheetName val="[Lixo_xls]__ACSNA1_PROJETOS__46"/>
      <sheetName val="[Lixo_xls]__ACSNA1_PROJETOS__40"/>
      <sheetName val="[Lixo_xls]__ACSNA1_PROJETOS__42"/>
      <sheetName val="[Lixo_xls]__ACSNA1_PROJETOS__41"/>
      <sheetName val="[Lixo_xls]__ACSNA1_PROJETOS__43"/>
      <sheetName val="[Lixo_xls]__ACSNA1_PROJETOS__44"/>
      <sheetName val="[Lixo_xls]__ACSNA1_PROJETOS__45"/>
      <sheetName val="[Lixo_xls]__ACSNA1_PROJETOS__47"/>
      <sheetName val="[Lixo_xls]__ACSNA1_PROJETOS__51"/>
      <sheetName val="[Lixo_xls]__ACSNA1_PROJETOS__48"/>
      <sheetName val="[Lixo_xls]__ACSNA1_PROJETOS__49"/>
      <sheetName val="[Lixo_xls]__ACSNA1_PROJETOS__50"/>
      <sheetName val="[Lixo_xls]__ACSNA1_PROJETOS__52"/>
      <sheetName val="[Lixo_xls]__ACSNA1_PROJETOS__53"/>
      <sheetName val="[Lixo_xls]__ACSNA1_PROJETOS__54"/>
      <sheetName val="[Lixo_xls]__ACSNA1_PROJETOS__55"/>
      <sheetName val="[Lixo_xls]__ACSNA1_PROJETOS__56"/>
      <sheetName val="[Lixo_xls]__ACSNA1_PROJETOS__57"/>
      <sheetName val="[Lixo_xls]__ACSNA1_PROJETOS__58"/>
      <sheetName val="[Lixo_xls]__ACSNA1_PROJETOS__63"/>
      <sheetName val="[Lixo_xls]__ACSNA1_PROJETOS__61"/>
      <sheetName val="[Lixo_xls]__ACSNA1_PROJETOS__59"/>
      <sheetName val="[Lixo_xls]__ACSNA1_PROJETOS__60"/>
      <sheetName val="[Lixo_xls]__ACSNA1_PROJETOS__62"/>
      <sheetName val="[Lixo_xls]__ACSNA1_PROJETOS__64"/>
      <sheetName val="[Lixo_xls]__ACSNA1_PROJETOS__67"/>
      <sheetName val="[Lixo_xls]__ACSNA1_PROJETOS__65"/>
      <sheetName val="[Lixo_xls]__ACSNA1_PROJETOS__66"/>
      <sheetName val="[Lixo_xls]__ACSNA1_PROJETOS__68"/>
      <sheetName val="[Lixo_xls]__ACSNA1_PROJETOS__69"/>
      <sheetName val="[Lixo_xls]__ACSNA1_PROJETOS__70"/>
      <sheetName val="[Lixo_xls]__ACSNA1_PROJETOS__71"/>
      <sheetName val="[Lixo_xls]__ACSNA1_PROJETOS__72"/>
      <sheetName val="[Lixo_xls]__ACSNA1_PROJETOS__73"/>
      <sheetName val="[Lixo_xls]__ACSNA1_PROJETOS__74"/>
      <sheetName val="[Lixo_xls]__ACSNA1_PROJETOS__75"/>
      <sheetName val="[Lixo_xls]__ACSNA1_PROJETOS__80"/>
      <sheetName val="[Lixo_xls]__ACSNA1_PROJETOS__78"/>
      <sheetName val="[Lixo_xls]__ACSNA1_PROJETOS__77"/>
      <sheetName val="[Lixo_xls]__ACSNA1_PROJETOS__76"/>
      <sheetName val="[Lixo_xls]__ACSNA1_PROJETOS__79"/>
      <sheetName val="[Lixo_xls]__ACSNA1_PROJETOS__81"/>
      <sheetName val="[Lixo_xls]__ACSNA1_PROJETOS__82"/>
      <sheetName val="[Lixo_xls]__ACSNA1_PROJETOS__83"/>
      <sheetName val="[Lixo_xls]__ACSNA1_PROJETOS__84"/>
      <sheetName val="[Lixo_xls]__ACSNA1_PROJETOS__85"/>
      <sheetName val="[Lixo_xls]__ACSNA1_PROJETOS__92"/>
      <sheetName val="[Lixo_xls]__ACSNA1_PROJETOS__87"/>
      <sheetName val="[Lixo_xls]__ACSNA1_PROJETOS__88"/>
      <sheetName val="[Lixo_xls]__ACSNA1_PROJETOS__89"/>
      <sheetName val="[Lixo_xls]__ACSNA1_PROJETOS__90"/>
      <sheetName val="[Lixo_xls]__ACSNA1_PROJETOS__91"/>
      <sheetName val="[Lixo_xls]__ACSNA1_PROJETOS__96"/>
      <sheetName val="[Lixo_xls]__ACSNA1_PROJETOS__93"/>
      <sheetName val="[Lixo_xls]__ACSNA1_PROJETOS__94"/>
      <sheetName val="[Lixo_xls]__ACSNA1_PROJETOS__95"/>
      <sheetName val="[Lixo_xls]__ACSNA1_PROJETOS__97"/>
      <sheetName val="[Lixo_xls]__ACSNA1_PROJETOS_104"/>
      <sheetName val="[Lixo_xls]__ACSNA1_PROJETOS__98"/>
      <sheetName val="[Lixo_xls]__ACSNA1_PROJETOS_100"/>
      <sheetName val="[Lixo_xls]__ACSNA1_PROJETOS__99"/>
      <sheetName val="[Lixo_xls]__ACSNA1_PROJETOS_103"/>
      <sheetName val="[Lixo_xls]__ACSNA1_PROJETOS_101"/>
      <sheetName val="[Lixo_xls]__ACSNA1_PROJETOS_102"/>
      <sheetName val="[Lixo_xls]__ACSNA1_PROJETOS_105"/>
      <sheetName val="[Lixo_xls]__ACSNA1_PROJETOS_106"/>
      <sheetName val="[Lixo_xls]__ACSNA1_PROJETOS_121"/>
      <sheetName val="[Lixo_xls]__ACSNA1_PROJETOS_107"/>
      <sheetName val="[Lixo_xls]__ACSNA1_PROJETOS_108"/>
      <sheetName val="[Lixo_xls]__ACSNA1_PROJETOS_109"/>
      <sheetName val="[Lixo_xls]__ACSNA1_PROJETOS_110"/>
      <sheetName val="[Lixo_xls]__ACSNA1_PROJETOS_111"/>
      <sheetName val="[Lixo_xls]__ACSNA1_PROJETOS_112"/>
      <sheetName val="[Lixo_xls]__ACSNA1_PROJETOS_113"/>
      <sheetName val="[Lixo_xls]__ACSNA1_PROJETOS_114"/>
      <sheetName val="[Lixo_xls]__ACSNA1_PROJETOS_115"/>
      <sheetName val="[Lixo_xls]__ACSNA1_PROJETOS_116"/>
      <sheetName val="[Lixo_xls]__ACSNA1_PROJETOS_117"/>
      <sheetName val="[Lixo_xls]__ACSNA1_PROJETOS_120"/>
      <sheetName val="[Lixo_xls]__ACSNA1_PROJETOS_118"/>
      <sheetName val="[Lixo_xls]__ACSNA1_PROJETOS_119"/>
      <sheetName val="[Lixo_xls]__ACSNA1_PROJETOS_122"/>
      <sheetName val="[Lixo_xls]__ACSNA1_PROJETOS_123"/>
      <sheetName val="[Lixo_xls]__ACSNA1_PROJETOS_127"/>
      <sheetName val="[Lixo_xls]__ACSNA1_PROJETOS_124"/>
      <sheetName val="[Lixo_xls]__ACSNA1_PROJETOS_125"/>
      <sheetName val="[Lixo_xls]__ACSNA1_PROJETOS_126"/>
      <sheetName val="[Lixo_xls]__ACSNA1_PROJETOS_129"/>
      <sheetName val="[Lixo_xls]__ACSNA1_PROJETOS_128"/>
      <sheetName val="[Lixo_xls]__ACSNA1_PROJETOS_131"/>
      <sheetName val="[Lixo_xls]__ACSNA1_PROJETOS_130"/>
      <sheetName val="[Lixo_xls]__ACSNA1_PROJETOS_132"/>
      <sheetName val="[Lixo_xls]__ACSNA1_PROJETOS_142"/>
      <sheetName val="[Lixo_xls]__ACSNA1_PROJETOS_133"/>
      <sheetName val="[Lixo_xls]__ACSNA1_PROJETOS_136"/>
      <sheetName val="[Lixo_xls]__ACSNA1_PROJETOS_134"/>
      <sheetName val="[Lixo_xls]__ACSNA1_PROJETOS_135"/>
      <sheetName val="[Lixo_xls]__ACSNA1_PROJETOS_137"/>
      <sheetName val="[Lixo_xls]__ACSNA1_PROJETOS_138"/>
      <sheetName val="[Lixo_xls]__ACSNA1_PROJETOS_139"/>
      <sheetName val="[Lixo_xls]__ACSNA1_PROJETOS_140"/>
      <sheetName val="[Lixo_xls]__ACSNA1_PROJETOS_141"/>
      <sheetName val="[Lixo_xls]__ACSNA1_PROJETOS_143"/>
      <sheetName val="[Lixo_xls]__ACSNA1_PROJETOS_144"/>
      <sheetName val="[Lixo_xls]__ACSNA1_PROJETOS_145"/>
      <sheetName val="[Lixo_xls]__ACSNA1_PROJETOS_148"/>
      <sheetName val="[Lixo_xls]__ACSNA1_PROJETOS_146"/>
      <sheetName val="[Lixo_xls]__ACSNA1_PROJETOS_147"/>
      <sheetName val="[Lixo_xls]__ACSNA1_PROJETOS_150"/>
      <sheetName val="[Lixo_xls]__ACSNA1_PROJETOS_149"/>
      <sheetName val="[Lixo_xls]__ACSNA1_PROJETOS_151"/>
      <sheetName val="[Lixo_xls]__ACSNA1_PROJETOS_152"/>
      <sheetName val="[Lixo_xls]__ACSNA1_PROJETOS_153"/>
      <sheetName val="[Lixo_xls]__ACSNA1_PROJETOS_155"/>
      <sheetName val="[Lixo_xls]__ACSNA1_PROJETOS_154"/>
      <sheetName val="[Lixo_xls]__ACSNA1_PROJETOS_157"/>
      <sheetName val="[Lixo_xls]__ACSNA1_PROJETOS_156"/>
      <sheetName val="[Lixo_xls]__ACSNA1_PROJETOS_158"/>
      <sheetName val="[Lixo_xls]__ACSNA1_PROJETOS_159"/>
      <sheetName val="[Lixo_xls]__ACSNA1_PROJETOS_161"/>
      <sheetName val="[Lixo_xls]__ACSNA1_PROJETOS_160"/>
      <sheetName val="[Lixo_xls]__ACSNA1_PROJETOS_162"/>
      <sheetName val="[Lixo_xls]__ACSNA1_PROJETOS_163"/>
      <sheetName val="[Lixo_xls]__ACSNA1_PROJETOS_169"/>
      <sheetName val="[Lixo_xls]__ACSNA1_PROJETOS_164"/>
      <sheetName val="[Lixo_xls]__ACSNA1_PROJETOS_165"/>
      <sheetName val="[Lixo_xls]__ACSNA1_PROJETOS_166"/>
      <sheetName val="[Lixo_xls]__ACSNA1_PROJETOS_167"/>
      <sheetName val="[Lixo_xls]__ACSNA1_PROJETOS_168"/>
      <sheetName val="[Lixo_xls]__ACSNA1_PROJETOS_170"/>
      <sheetName val="[Lixo_xls]__ACSNA1_PROJETOS_171"/>
      <sheetName val="[Lixo_xls]__ACSNA1_PROJETOS_172"/>
      <sheetName val="[Lixo_xls]__ACSNA1_PROJETOS_173"/>
      <sheetName val="[Lixo_xls]__ACSNA1_PROJETOS_174"/>
      <sheetName val="[Lixo_xls]__ACSNA1_PROJETOS_175"/>
      <sheetName val="[Lixo_xls]__ACSNA1_PROJETOS_176"/>
      <sheetName val="[Lixo_xls]__ACSNA1_PROJETOS_177"/>
      <sheetName val="[Lixo_xls]__ACSNA1_PROJETOS_178"/>
      <sheetName val="[Lixo_xls]__ACSNA1_PROJETOS_180"/>
      <sheetName val="[Lixo_xls]__ACSNA1_PROJETOS_179"/>
      <sheetName val="[Lixo_xls]__ACSNA1_PROJETOS_181"/>
      <sheetName val="[Lixo_xls]__ACSNA1_PROJETOS_182"/>
      <sheetName val="[Lixo_xls]__ACSNA1_PROJETOS_188"/>
      <sheetName val="[Lixo_xls]__ACSNA1_PROJETOS_183"/>
      <sheetName val="[Lixo_xls]__ACSNA1_PROJETOS_184"/>
      <sheetName val="[Lixo_xls]__ACSNA1_PROJETOS_186"/>
      <sheetName val="[Lixo_xls]__ACSNA1_PROJETOS_185"/>
      <sheetName val="[Lixo_xls]__ACSNA1_PROJETOS_187"/>
      <sheetName val="[Lixo_xls]__ACSNA1_PROJETOS_192"/>
      <sheetName val="[Lixo_xls]__ACSNA1_PROJETOS_189"/>
      <sheetName val="[Lixo_xls]__ACSNA1_PROJETOS_191"/>
      <sheetName val="[Lixo_xls]__ACSNA1_PROJETOS_190"/>
      <sheetName val="[Lixo_xls]__ACSNA1_PROJETOS_193"/>
      <sheetName val="[Lixo_xls]__ACSNA1_PROJETOS_194"/>
      <sheetName val="[Lixo_xls]__ACSNA1_PROJETOS_197"/>
      <sheetName val="[Lixo_xls]__ACSNA1_PROJETOS_195"/>
      <sheetName val="[Lixo_xls]\\ACSNA1\PROJETOS\Lix"/>
      <sheetName val="[Lixo_xls][Lixo_xls][Lixo_xls]["/>
      <sheetName val="[Lixo_xls]__ACSNA1_PROJETOS_196"/>
      <sheetName val="[Lixo_xls]__ACSNA1_PROJETOS_198"/>
      <sheetName val="[Lixo_xls]__ACSNA1_PROJETOS_213"/>
      <sheetName val="[Lixo_xls]__ACSNA1_PROJETOS_200"/>
      <sheetName val="[Lixo_xls]__ACSNA1_PROJETOS_199"/>
      <sheetName val="[Lixo_xls]__ACSNA1_PROJETOS_201"/>
      <sheetName val="[Lixo_xls]__ACSNA1_PROJETOS_202"/>
      <sheetName val="[Lixo_xls]__ACSNA1_PROJETOS_203"/>
      <sheetName val="[Lixo_xls]__ACSNA1_PROJETOS_210"/>
      <sheetName val="[Lixo_xls]__ACSNA1_PROJETOS_204"/>
      <sheetName val="[Lixo_xls]__ACSNA1_PROJETOS_205"/>
      <sheetName val="[Lixo_xls]__ACSNA1_PROJETOS_206"/>
      <sheetName val="[Lixo_xls]__ACSNA1_PROJETOS_209"/>
      <sheetName val="[Lixo_xls]__ACSNA1_PROJETOS_207"/>
      <sheetName val="[Lixo_xls]__ACSNA1_PROJETOS_208"/>
      <sheetName val="[Lixo_xls]__ACSNA1_PROJETOS_211"/>
      <sheetName val="[Lixo_xls]__ACSNA1_PROJETOS_212"/>
      <sheetName val="[Lixo_xls]__ACSNA1_PROJETOS_239"/>
      <sheetName val="[Lixo_xls]__ACSNA1_PROJETOS_214"/>
      <sheetName val="[Lixo_xls]__ACSNA1_PROJETOS_215"/>
      <sheetName val="[Lixo_xls]__ACSNA1_PROJETOS_216"/>
      <sheetName val="[Lixo_xls]__ACSNA1_PROJETOS_218"/>
      <sheetName val="[Lixo_xls]__ACSNA1_PROJETOS_217"/>
      <sheetName val="[Lixo_xls]__ACSNA1_PROJETOS_219"/>
      <sheetName val="[Lixo_xls]__ACSNA1_PROJETOS_220"/>
      <sheetName val="[Lixo_xls]__ACSNA1_PROJETOS_221"/>
      <sheetName val="[Lixo_xls]__ACSNA1_PROJETOS_222"/>
      <sheetName val="[Lixo_xls]__ACSNA1_PROJETOS_223"/>
      <sheetName val="[Lixo_xls]__ACSNA1_PROJETOS_224"/>
      <sheetName val="[Lixo_xls]__ACSNA1_PROJETOS_225"/>
      <sheetName val="[Lixo_xls]__ACSNA1_PROJETOS_226"/>
      <sheetName val="[Lixo_xls]__ACSNA1_PROJETOS_227"/>
      <sheetName val="[Lixo_xls]__ACSNA1_PROJETOS_228"/>
      <sheetName val="[Lixo_xls]__ACSNA1_PROJETOS_229"/>
      <sheetName val="[Lixo_xls]__ACSNA1_PROJETOS_230"/>
      <sheetName val="[Lixo_xls]__ACSNA1_PROJETOS_231"/>
      <sheetName val="[Lixo_xls]__ACSNA1_PROJETOS_232"/>
      <sheetName val="[Lixo_xls]__ACSNA1_PROJETOS_234"/>
      <sheetName val="[Lixo_xls]__ACSNA1_PROJETOS_233"/>
      <sheetName val="[Lixo_xls]__ACSNA1_PROJETOS_235"/>
      <sheetName val="[Lixo_xls]__ACSNA1_PROJETOS_236"/>
      <sheetName val="[Lixo_xls]__ACSNA1_PROJETOS_237"/>
      <sheetName val="[Lixo_xls]__ACSNA1_PROJETOS_238"/>
      <sheetName val="[Lixo_xls]__ACSNA1_PROJETOS_241"/>
      <sheetName val="[Lixo_xls]__ACSNA1_PROJETOS_240"/>
      <sheetName val="[Lixo_xls]__ACSNA1_PROJETOS_242"/>
      <sheetName val="[Lixo_xls]__ACSNA1_PROJETOS_243"/>
      <sheetName val="[Lixo_xls]__ACSNA1_PROJETOS_244"/>
      <sheetName val="[Lixo_xls]__ACSNA1_PROJETOS_250"/>
      <sheetName val="[Lixo_xls]__ACSNA1_PROJETOS_245"/>
      <sheetName val="[Lixo_xls]__ACSNA1_PROJETOS_246"/>
      <sheetName val="[Lixo_xls]__ACSNA1_PROJETOS_247"/>
      <sheetName val="[Lixo_xls]__ACSNA1_PROJETOS_248"/>
      <sheetName val="[Lixo_xls]__ACSNA1_PROJETOS_249"/>
      <sheetName val="[Lixo_xls]__ACSNA1_PROJETOS_251"/>
      <sheetName val="[Lixo.xls]__ACSNA1_PROJETOS_256"/>
      <sheetName val="[Lixo.xls]__ACSNA1_PROJETOS_255"/>
      <sheetName val="[Lixo.xls]__ACSNA1_PROJETOS_257"/>
      <sheetName val="[Lixo.xls]__ACSNA1_PROJETOS_258"/>
      <sheetName val="[Lixo.xls]__ACSNA1_PROJETOS_259"/>
      <sheetName val="[Lixo.xls]__ACSNA1_PROJETOS_260"/>
      <sheetName val="[Lixo.xls]__ACSNA1_PROJETOS_261"/>
      <sheetName val="[Lixo.xls]__ACSNA1_PROJETOS_262"/>
      <sheetName val="[Lixo.xls]__ACSNA1_PROJETOS_263"/>
      <sheetName val="[Lixo.xls]__ACSNA1_PROJETOS_264"/>
      <sheetName val="[Lixo.xls]__ACSNA1_PROJETOS_265"/>
      <sheetName val="[Lixo.xls]__ACSNA1_PROJETOS_266"/>
      <sheetName val="[Lixo.xls]__ACSNA1_PROJETOS_267"/>
      <sheetName val="[Lixo.xls]__ACSNA1_PROJETOS_269"/>
      <sheetName val="[Lixo.xls]__ACSNA1_PROJETOS_268"/>
      <sheetName val="[Lixo_xls]__ACSNA1_PROJETOS_L_1"/>
      <sheetName val="[Lixo_xls]__ACSNA1_PROJETOS_L10"/>
      <sheetName val="[Lixo_xls]__ACSNA1_PROJETOS_L11"/>
      <sheetName val="[Lixo_xls]__ACSNA1_PROJETOS_L12"/>
      <sheetName val="[Lixo_xls]__ACSNA1_PROJETOS_L13"/>
      <sheetName val="[Lixo_xls]__ACSNA1_PROJETOS_L14"/>
      <sheetName val="[Lixo_xls]__ACSNA1_PROJETOS_L15"/>
      <sheetName val="[Lixo_xls]__ACSNA1_PROJETOS_L16"/>
      <sheetName val="[Lixo_xls]__ACSNA1_PROJETOS_252"/>
      <sheetName val="[Lixo_xls]__ACSNA1_PROJETOS_253"/>
      <sheetName val="[Lixo_xls]__ACSNA1_PROJETOS_254"/>
      <sheetName val="[Lixo_xls]__ACSNA1_PROJETOS_255"/>
      <sheetName val="[Lixo_xls]__ACSNA1_PROJETOS_256"/>
      <sheetName val="[Lixo_xls]__ACSNA1_PROJETOS_257"/>
      <sheetName val="[Lixo_xls]__ACSNA1_PROJETOS_258"/>
      <sheetName val="[Lixo_xls]__ACSNA1_PROJETOS_259"/>
      <sheetName val="[Lixo_xls]__ACSNA1_PROJETOS_260"/>
      <sheetName val="[Lixo_xls]__ACSNA1_PROJETOS_261"/>
      <sheetName val="[Lixo_xls]__ACSNA1_PROJETOS_262"/>
      <sheetName val="[Lixo_xls]__ACSNA1_PROJETOS_263"/>
      <sheetName val="[Lixo_xls]__ACSNA1_PROJETOS_264"/>
      <sheetName val="[Lixo_xls]__ACSNA1_PROJETOS_265"/>
      <sheetName val="[Lixo_xls]__ACSNA1_PROJETOS_266"/>
      <sheetName val="[Lixo.xls]__ACSNA1_PROJETOS_270"/>
      <sheetName val="[Lixo.xls]__ACSNA1_PROJETOS_271"/>
      <sheetName val="[Lixo.xls]__ACSNA1_PROJETOS_272"/>
      <sheetName val="[Lixo.xls]__ACSNA1_PROJETOS_273"/>
      <sheetName val="[Lixo.xls]__ACSNA1_PROJETOS_274"/>
      <sheetName val="[Lixo.xls]__ACSNA1_PROJETOS_276"/>
      <sheetName val="[Lixo.xls]__ACSNA1_PROJETOS_275"/>
      <sheetName val="[Lixo.xls]__ACSNA1_PROJETOS_277"/>
      <sheetName val="[Lixo.xls]__ACSNA1_PROJETOS_278"/>
      <sheetName val="[Lixo.xls]__ACSNA1_PROJETOS_279"/>
      <sheetName val="[Lixo.xls]__ACSNA1_PROJETOS_280"/>
      <sheetName val="[Lixo.xls]__ACSNA1_PROJETOS_281"/>
      <sheetName val="PackAppear__(2)5"/>
      <sheetName val="OOO_(2)5"/>
      <sheetName val="Riscos-Oport__CV5"/>
      <sheetName val="PQCM_(2)5"/>
      <sheetName val="PQRM_(2)5"/>
      <sheetName val="TO_(2)5"/>
      <sheetName val="Preço_Médio4"/>
      <sheetName val="Ishikawa_-_RAB4"/>
      <sheetName val="Raw_output4"/>
      <sheetName val="Lixo_xls2"/>
      <sheetName val="Operações_de_Swap3"/>
      <sheetName val="Distribución_D3"/>
      <sheetName val="Sig_Cycles_Accts_&amp;_Processes3"/>
      <sheetName val="Pg_13"/>
      <sheetName val="PS_Entity3"/>
      <sheetName val="Monitoring_-_LE_Analysis3"/>
      <sheetName val="Monitoring_-_YTD_Analysis3"/>
      <sheetName val="Monitoring_-_Act_Value_Analysi3"/>
      <sheetName val="Brazil_Sovereign3"/>
      <sheetName val="BD_-_Realizado3"/>
      <sheetName val="Cadastro_de_Veículos3"/>
      <sheetName val="Target_Book3"/>
      <sheetName val="SAP_info3"/>
      <sheetName val="Base_PEF2"/>
      <sheetName val="TMEF_-_TMR_1313"/>
      <sheetName val="TMEF_-_TMR_1513"/>
      <sheetName val="Distribución_2"/>
      <sheetName val="Plan_de_producción2"/>
      <sheetName val="IS_BS_actual2"/>
      <sheetName val="Testing_Template_Guidance2"/>
      <sheetName val="Test_Programs2"/>
      <sheetName val="Targets_-_PBS2"/>
      <sheetName val="__ACSNA1_PROJETOS_Lixo_Lixo_xl2"/>
      <sheetName val="Raison_2"/>
      <sheetName val="Cost_Leadership_Capex_Inv_2"/>
      <sheetName val="Cost_Leadership_Capex_Div_2"/>
      <sheetName val="Indiv__information2"/>
      <sheetName val="Ago_992"/>
      <sheetName val="Proced_2"/>
      <sheetName val="5_12"/>
      <sheetName val="Base_Críticas_de_Pedidos2"/>
      <sheetName val="Monitoring_-_PCS_Analysis2"/>
      <sheetName val="Rec_GL2"/>
      <sheetName val="Main_Flowchart2"/>
      <sheetName val="Tendencias_CAPEX_Planta_CND_HN2"/>
      <sheetName val="Controls_data2"/>
      <sheetName val="Proposta_V-Graf2"/>
      <sheetName val="NT_IND2"/>
      <sheetName val="DEP_IND2"/>
      <sheetName val="CHARTS_OVERALL2"/>
      <sheetName val="look-up_data2"/>
      <sheetName val="VENTES_VS_QUOTAS2"/>
      <sheetName val="Daily_Report2"/>
      <sheetName val="Stalni_i_ugovorci2"/>
      <sheetName val="REALxMETA_-_CERVEJA2"/>
      <sheetName val="Tabelas_Escore2"/>
      <sheetName val="\\ACSNA1\PROJETOS\Lixo\Lixo_xls"/>
      <sheetName val="[Lixo_xls]\\ACSNA1\PROJETOS\Li1"/>
      <sheetName val="[Lixo_xls][Lixo_xls][Lixo_xls]1"/>
      <sheetName val="[Lixo_xls]__ACSNA1_PROJETOS_267"/>
      <sheetName val="[Lixo_xls]__ACSNA1_PROJETOS_268"/>
      <sheetName val="[Lixo_xls]__ACSNA1_PROJETOS_269"/>
      <sheetName val="[Lixo_xls]__ACSNA1_PROJETOS_270"/>
      <sheetName val="[Lixo_xls]__ACSNA1_PROJETOS_271"/>
      <sheetName val="[Lixo_xls]__ACSNA1_PROJETOS_272"/>
      <sheetName val="[Lixo_xls]__ACSNA1_PROJETOS_273"/>
      <sheetName val="[Lixo_xls]__ACSNA1_PROJETOS_274"/>
      <sheetName val="[Lixo_xls]__ACSNA1_PROJETOS_275"/>
      <sheetName val="[Lixo_xls]__ACSNA1_PROJETOS_276"/>
      <sheetName val="[Lixo_xls]__ACSNA1_PROJETOS_277"/>
      <sheetName val="[Lixo_xls]__ACSNA1_PROJETOS_278"/>
      <sheetName val="[Lixo_xls]__ACSNA1_PROJETOS_279"/>
      <sheetName val="[Lixo_xls]__ACSNA1_PROJETOS_280"/>
      <sheetName val="[Lixo_xls]__ACSNA1_PROJETOS_281"/>
      <sheetName val="[Lixo_xls]__ACSNA1_PROJETOS_282"/>
      <sheetName val="[Lixo_xls]__ACSNA1_PROJETOS_283"/>
      <sheetName val="[Lixo_xls]__ACSNA1_PROJETOS_284"/>
      <sheetName val="[Lixo_xls]__ACSNA1_PROJETOS_285"/>
      <sheetName val="[Lixo_xls]__ACSNA1_PROJETOS_286"/>
      <sheetName val="[Lixo_xls]__ACSNA1_PROJETOS_287"/>
      <sheetName val="[Lixo_xls]__ACSNA1_PROJETOS_288"/>
      <sheetName val="[Lixo_xls]__ACSNA1_PROJETOS_289"/>
      <sheetName val="[Lixo_xls]__ACSNA1_PROJETOS_290"/>
      <sheetName val="[Lixo_xls]__ACSNA1_PROJETOS_291"/>
      <sheetName val="[Lixo_xls]__ACSNA1_PROJETOS_292"/>
      <sheetName val="[Lixo_xls]__ACSNA1_PROJETOS_293"/>
      <sheetName val="[Lixo_xls]__ACSNA1_PROJETOS_294"/>
      <sheetName val="[Lixo_xls]__ACSNA1_PROJETOS_295"/>
      <sheetName val="[Lixo_xls]__ACSNA1_PROJETOS_296"/>
      <sheetName val="[Lixo_xls]__ACSNA1_PROJETOS_297"/>
      <sheetName val="[Lixo_xls]__ACSNA1_PROJETOS_298"/>
      <sheetName val="[Lixo_xls]__ACSNA1_PROJETOS_299"/>
      <sheetName val="[Lixo_xls]__ACSNA1_PROJETOS_300"/>
      <sheetName val="[Lixo_xls]__ACSNA1_PROJETOS_301"/>
      <sheetName val="[Lixo_xls]__ACSNA1_PROJETOS_302"/>
      <sheetName val="[Lixo_xls]__ACSNA1_PROJETOS_303"/>
      <sheetName val="[Lixo_xls]__ACSNA1_PROJETOS_304"/>
      <sheetName val="[Lixo_xls]__ACSNA1_PROJETOS_305"/>
      <sheetName val="[Lixo_xls]__ACSNA1_PROJETOS_306"/>
      <sheetName val="[Lixo_xls]__ACSNA1_PROJETOS_307"/>
      <sheetName val="[Lixo_xls]__ACSNA1_PROJETOS_308"/>
      <sheetName val="[Lixo_xls]__ACSNA1_PROJETOS_309"/>
      <sheetName val="[Lixo_xls]__ACSNA1_PROJETOS_310"/>
      <sheetName val="[Lixo_xls]__ACSNA1_PROJETOS_311"/>
      <sheetName val="[Lixo_xls]__ACSNA1_PROJETOS_312"/>
      <sheetName val="[Lixo_xls]__ACSNA1_PROJETOS_313"/>
      <sheetName val="[Lixo_xls]__ACSNA1_PROJETOS_314"/>
      <sheetName val="[Lixo_xls]__ACSNA1_PROJETOS_315"/>
      <sheetName val="[Lixo_xls]__ACSNA1_PROJETOS_316"/>
      <sheetName val="[Lixo_xls]__ACSNA1_PROJETOS_317"/>
      <sheetName val="[Lixo_xls]__ACSNA1_PROJETOS_318"/>
      <sheetName val="[Lixo_xls]__ACSNA1_PROJETOS_319"/>
      <sheetName val="[Lixo_xls]__ACSNA1_PROJETOS_320"/>
      <sheetName val="[Lixo_xls]__ACSNA1_PROJETOS_321"/>
      <sheetName val="[Lixo_xls]__ACSNA1_PROJETOS_322"/>
      <sheetName val="[Lixo_xls]__ACSNA1_PROJETOS_323"/>
      <sheetName val="[Lixo_xls]__ACSNA1_PROJETOS_324"/>
      <sheetName val="[Lixo_xls]__ACSNA1_PROJETOS_325"/>
      <sheetName val="[Lixo_xls]__ACSNA1_PROJETOS_326"/>
      <sheetName val="[Lixo_xls]__ACSNA1_PROJETOS_327"/>
      <sheetName val="[Lixo_xls]__ACSNA1_PROJETOS_328"/>
      <sheetName val="[Lixo_xls]__ACSNA1_PROJETOS_329"/>
      <sheetName val="[Lixo_xls]__ACSNA1_PROJETOS_330"/>
      <sheetName val="[Lixo_xls]__ACSNA1_PROJETOS_331"/>
      <sheetName val="[Lixo_xls]__ACSNA1_PROJETOS_332"/>
      <sheetName val="[Lixo_xls]__ACSNA1_PROJETOS_333"/>
      <sheetName val="[Lixo_xls]__ACSNA1_PROJETOS_334"/>
      <sheetName val="[Lixo_xls]__ACSNA1_PROJETOS_335"/>
      <sheetName val="[Lixo_xls]__ACSNA1_PROJETOS_336"/>
      <sheetName val="[Lixo_xls]__ACSNA1_PROJETOS_337"/>
      <sheetName val="[Lixo_xls]__ACSNA1_PROJETOS_338"/>
      <sheetName val="[Lixo_xls]__ACSNA1_PROJETOS_339"/>
      <sheetName val="[Lixo_xls]__ACSNA1_PROJETOS_340"/>
      <sheetName val="[Lixo_xls]__ACSNA1_PROJETOS_341"/>
      <sheetName val="[Lixo_xls]__ACSNA1_PROJETOS_342"/>
      <sheetName val="[Lixo_xls]__ACSNA1_PROJETOS_343"/>
      <sheetName val="[Lixo_xls]__ACSNA1_PROJETOS_344"/>
      <sheetName val="[Lixo_xls]__ACSNA1_PROJETOS_345"/>
      <sheetName val="[Lixo_xls]__ACSNA1_PROJETOS_346"/>
      <sheetName val="[Lixo_xls]__ACSNA1_PROJETOS_347"/>
      <sheetName val="[Lixo_xls]__ACSNA1_PROJETOS_348"/>
      <sheetName val="[Lixo_xls]__ACSNA1_PROJETOS_349"/>
      <sheetName val="[Lixo_xls]__ACSNA1_PROJETOS_350"/>
      <sheetName val="[Lixo_xls]__ACSNA1_PROJETOS_351"/>
      <sheetName val="[Lixo_xls]__ACSNA1_PROJETOS_352"/>
      <sheetName val="[Lixo_xls]__ACSNA1_PROJETOS_353"/>
      <sheetName val="[Lixo_xls]__ACSNA1_PROJETOS_354"/>
      <sheetName val="[Lixo_xls]__ACSNA1_PROJETOS_355"/>
      <sheetName val="[Lixo_xls]__ACSNA1_PROJETOS_356"/>
      <sheetName val="[Lixo_xls]__ACSNA1_PROJETOS_357"/>
      <sheetName val="[Lixo_xls]__ACSNA1_PROJETOS_358"/>
      <sheetName val="[Lixo_xls]__ACSNA1_PROJETOS_359"/>
      <sheetName val="[Lixo_xls]__ACSNA1_PROJETOS_360"/>
      <sheetName val="[Lixo_xls]__ACSNA1_PROJETOS_361"/>
      <sheetName val="[Lixo_xls]__ACSNA1_PROJETOS_362"/>
      <sheetName val="\Users\Sam\AppData\Local\Micros"/>
      <sheetName val="\C\Users\Sam\AppData\Local\Micr"/>
      <sheetName val="\C\C\Users\Sam\AppData\Local\Mi"/>
      <sheetName val="\C\C\C\Users\Sam\AppData\Local\"/>
      <sheetName val="\C\C\C\C\Users\Sam\AppData\Loca"/>
      <sheetName val="Opera__es de Swap"/>
      <sheetName val="Opera??es de Swap"/>
      <sheetName val="BCK"/>
      <sheetName val="[Lixo.xls][Lixo.xls][Lixo.xls]\"/>
      <sheetName val="Checklist - Main Deliverables"/>
      <sheetName val="_Users_Sam_AppData_Local_Micros"/>
      <sheetName val="_C_Users_Sam_AppData_Local_Micr"/>
      <sheetName val="_C_C_Users_Sam_AppData_Local_Mi"/>
      <sheetName val="_C_C_C_Users_Sam_AppData_Local_"/>
      <sheetName val="_C_C_C_C_Users_Sam_AppData_Loca"/>
      <sheetName val="附表6-国籍、出生国家"/>
      <sheetName val="入职原因下拉框"/>
      <sheetName val="语言"/>
      <sheetName val="INVESTMENTS REP CURR"/>
      <sheetName val="DIVESTMENTS REP CURR"/>
      <sheetName val="[Lixo.xls]__ACSNA1_PROJETOS_282"/>
      <sheetName val="[Lixo.xls]__ACSNA1_PROJETOS_283"/>
      <sheetName val="[Lixo.xls]__ACSNA1_PROJETOS_285"/>
      <sheetName val="[Lixo.xls]__ACSNA1_PROJETOS_284"/>
      <sheetName val="[Lixo.xls]__ACSNA1_PROJETOS_286"/>
      <sheetName val="[Lixo.xls]__ACSNA1_PROJETOS_287"/>
      <sheetName val="PackAppear__(2)6"/>
      <sheetName val="OOO_(2)6"/>
      <sheetName val="Riscos-Oport__CV6"/>
      <sheetName val="PQCM_(2)6"/>
      <sheetName val="PQRM_(2)6"/>
      <sheetName val="TO_(2)6"/>
      <sheetName val="Preço_Médio5"/>
      <sheetName val="Ishikawa_-_RAB5"/>
      <sheetName val="Raw_output5"/>
      <sheetName val="Operações_de_Swap4"/>
      <sheetName val="Distribución_D4"/>
      <sheetName val="Sig_Cycles_Accts_&amp;_Processes4"/>
      <sheetName val="Pg_14"/>
      <sheetName val="PS_Entity4"/>
      <sheetName val="TMEF_-_TMR_1314"/>
      <sheetName val="TMEF_-_TMR_1514"/>
      <sheetName val="Monitoring_-_LE_Analysis4"/>
      <sheetName val="Monitoring_-_YTD_Analysis4"/>
      <sheetName val="Monitoring_-_Act_Value_Analysi4"/>
      <sheetName val="Brazil_Sovereign4"/>
      <sheetName val="BD_-_Realizado4"/>
      <sheetName val="Cadastro_de_Veículos4"/>
      <sheetName val="Target_Book4"/>
      <sheetName val="SAP_info4"/>
      <sheetName val="Base_PEF3"/>
      <sheetName val="Distribución_3"/>
      <sheetName val="Plan_de_producción3"/>
      <sheetName val="IS_BS_actual3"/>
      <sheetName val="Testing_Template_Guidance3"/>
      <sheetName val="Test_Programs3"/>
      <sheetName val="Targets_-_PBS3"/>
      <sheetName val="Lixo_xls3"/>
      <sheetName val="Raison_3"/>
      <sheetName val="Cost_Leadership_Capex_Inv_3"/>
      <sheetName val="Cost_Leadership_Capex_Div_3"/>
      <sheetName val="__ACSNA1_PROJETOS_Lixo_Lixo_xl3"/>
      <sheetName val="Indiv__information3"/>
      <sheetName val="Ago_993"/>
      <sheetName val="Proced_3"/>
      <sheetName val="5_13"/>
      <sheetName val="Base_Críticas_de_Pedidos3"/>
      <sheetName val="Monitoring_-_PCS_Analysis3"/>
      <sheetName val="Rec_GL3"/>
      <sheetName val="Main_Flowchart3"/>
      <sheetName val="Tendencias_CAPEX_Planta_CND_HN3"/>
      <sheetName val="VENTES_VS_QUOTAS3"/>
      <sheetName val="Daily_Report3"/>
      <sheetName val="Controls_data3"/>
      <sheetName val="Proposta_V-Graf3"/>
      <sheetName val="NT_IND3"/>
      <sheetName val="DEP_IND3"/>
      <sheetName val="CHARTS_OVERALL3"/>
      <sheetName val="look-up_data3"/>
      <sheetName val="Stalni_i_ugovorci3"/>
      <sheetName val="REALxMETA_-_CERVEJA3"/>
      <sheetName val="[Lixo_xls]__ACSNA1_PROJETOS_L17"/>
      <sheetName val="[Lixo_xls]__ACSNA1_PROJETOS_L18"/>
      <sheetName val="[Lixo_xls]__ACSNA1_PROJETOS_L19"/>
      <sheetName val="[Lixo_xls]__ACSNA1_PROJETOS_L20"/>
      <sheetName val="Tabelas_Escore3"/>
      <sheetName val="[Lixo.xls]__ACSNA1_PROJETOS_288"/>
      <sheetName val="[Lixo.xls]__ACSNA1_PROJETOS_289"/>
      <sheetName val="[Lixo.xls]__ACSNA1_PROJETOS_290"/>
      <sheetName val="[Lixo_xls]__ACSNA1_PROJETOS_363"/>
      <sheetName val="[Lixo_xls]__ACSNA1_PROJETOS_364"/>
      <sheetName val="[Lixo_xls]__ACSNA1_PROJETOS_365"/>
      <sheetName val="[Lixo_xls]__ACSNA1_PROJETOS_366"/>
      <sheetName val="[Lixo_xls]__ACSNA1_PROJETOS_367"/>
      <sheetName val="[Lixo_xls]__ACSNA1_PROJETOS_368"/>
      <sheetName val="[Lixo_xls]__ACSNA1_PROJETOS_369"/>
      <sheetName val="[Lixo_xls]__ACSNA1_PROJETOS_370"/>
      <sheetName val="[Lixo_xls]__ACSNA1_PROJETOS_371"/>
      <sheetName val="[Lixo_xls]__ACSNA1_PROJETOS_372"/>
      <sheetName val="[Lixo_xls]__ACSNA1_PROJETOS_373"/>
      <sheetName val="[Lixo_xls]__ACSNA1_PROJETOS_374"/>
      <sheetName val="[Lixo_xls]__ACSNA1_PROJETOS_375"/>
      <sheetName val="[Lixo_xls]__ACSNA1_PROJETOS_376"/>
      <sheetName val="[Lixo_xls]__ACSNA1_PROJETOS_377"/>
      <sheetName val="[Lixo_xls]__ACSNA1_PROJETOS_378"/>
      <sheetName val="[Lixo_xls]__ACSNA1_PROJETOS_379"/>
      <sheetName val="[Lixo_xls]__ACSNA1_PROJETOS_380"/>
      <sheetName val="[Lixo_xls]__ACSNA1_PROJETOS_381"/>
      <sheetName val="[Lixo_xls]__ACSNA1_PROJETOS_382"/>
      <sheetName val="[Lixo_xls]__ACSNA1_PROJETOS_383"/>
      <sheetName val="[Lixo_xls]__ACSNA1_PROJETOS_384"/>
      <sheetName val="[Lixo_xls]__ACSNA1_PROJETOS_385"/>
      <sheetName val="[Lixo_xls]__ACSNA1_PROJETOS_386"/>
      <sheetName val="[Lixo_xls]__ACSNA1_PROJETOS_387"/>
      <sheetName val="[Lixo_xls]__ACSNA1_PROJETOS_388"/>
      <sheetName val="[Lixo_xls]__ACSNA1_PROJETOS_389"/>
      <sheetName val="[Lixo_xls]__ACSNA1_PROJETOS_390"/>
      <sheetName val="[Lixo_xls]__ACSNA1_PROJETOS_391"/>
      <sheetName val="[Lixo_xls]__ACSNA1_PROJETOS_392"/>
      <sheetName val="[Lixo_xls]__ACSNA1_PROJETOS_393"/>
      <sheetName val="[Lixo_xls]__ACSNA1_PROJETOS_394"/>
      <sheetName val="[Lixo_xls]__ACSNA1_PROJETOS_395"/>
      <sheetName val="[Lixo_xls]__ACSNA1_PROJETOS_396"/>
      <sheetName val="[Lixo_xls]__ACSNA1_PROJETOS_397"/>
      <sheetName val="[Lixo_xls]__ACSNA1_PROJETOS_398"/>
      <sheetName val="[Lixo_xls]__ACSNA1_PROJETOS_399"/>
      <sheetName val="[Lixo_xls]__ACSNA1_PROJETOS_400"/>
      <sheetName val="[Lixo_xls]__ACSNA1_PROJETOS_401"/>
      <sheetName val="[Lixo_xls]__ACSNA1_PROJETOS_402"/>
      <sheetName val="[Lixo_xls]__ACSNA1_PROJETOS_403"/>
      <sheetName val="[Lixo_xls]__ACSNA1_PROJETOS_404"/>
      <sheetName val="[Lixo_xls]__ACSNA1_PROJETOS_405"/>
      <sheetName val="[Lixo_xls]__ACSNA1_PROJETOS_406"/>
      <sheetName val="[Lixo_xls]__ACSNA1_PROJETOS_407"/>
      <sheetName val="[Lixo.xls]__ACSNA1_PROJETOS_291"/>
      <sheetName val="[Lixo.xls]__ACSNA1_PROJETOS_292"/>
      <sheetName val="[Lixo.xls]__ACSNA1_PROJETOS_293"/>
      <sheetName val="[Lixo.xls]__ACSNA1_PROJETOS_294"/>
      <sheetName val="[Lixo.xls]__ACSNA1_PROJETOS_295"/>
    </sheetNames>
    <definedNames>
      <definedName name="Refdiário"/>
    </defined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refreshError="1"/>
      <sheetData sheetId="821" refreshError="1"/>
      <sheetData sheetId="822" refreshError="1"/>
      <sheetData sheetId="823" refreshError="1"/>
      <sheetData sheetId="824" refreshError="1"/>
      <sheetData sheetId="825" refreshError="1"/>
      <sheetData sheetId="826" refreshError="1"/>
      <sheetData sheetId="827" refreshError="1"/>
      <sheetData sheetId="828" refreshError="1"/>
      <sheetData sheetId="829" refreshError="1"/>
      <sheetData sheetId="830" refreshError="1"/>
      <sheetData sheetId="831" refreshError="1"/>
      <sheetData sheetId="832" refreshError="1"/>
      <sheetData sheetId="833" refreshError="1"/>
      <sheetData sheetId="834" refreshError="1"/>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refreshError="1"/>
      <sheetData sheetId="859" refreshError="1"/>
      <sheetData sheetId="860" refreshError="1"/>
      <sheetData sheetId="861" refreshError="1"/>
      <sheetData sheetId="862" refreshError="1"/>
      <sheetData sheetId="863" refreshError="1"/>
      <sheetData sheetId="864" refreshError="1"/>
      <sheetData sheetId="865" refreshError="1"/>
      <sheetData sheetId="866" refreshError="1"/>
      <sheetData sheetId="867" refreshError="1"/>
      <sheetData sheetId="868" refreshError="1"/>
      <sheetData sheetId="869" refreshError="1"/>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refreshError="1"/>
      <sheetData sheetId="1026" refreshError="1"/>
      <sheetData sheetId="1027" refreshError="1"/>
      <sheetData sheetId="1028" refreshError="1"/>
      <sheetData sheetId="1029" refreshError="1"/>
      <sheetData sheetId="1030" refreshError="1"/>
      <sheetData sheetId="1031" refreshError="1"/>
      <sheetData sheetId="1032" refreshError="1"/>
      <sheetData sheetId="1033" refreshError="1"/>
      <sheetData sheetId="1034" refreshError="1"/>
      <sheetData sheetId="1035" refreshError="1"/>
      <sheetData sheetId="1036" refreshError="1"/>
      <sheetData sheetId="1037" refreshError="1"/>
      <sheetData sheetId="1038" refreshError="1"/>
      <sheetData sheetId="1039" refreshError="1"/>
      <sheetData sheetId="1040" refreshError="1"/>
      <sheetData sheetId="1041" refreshError="1"/>
      <sheetData sheetId="1042" refreshError="1"/>
      <sheetData sheetId="1043" refreshError="1"/>
      <sheetData sheetId="1044" refreshError="1"/>
      <sheetData sheetId="1045" refreshError="1"/>
      <sheetData sheetId="1046" refreshError="1"/>
      <sheetData sheetId="1047" refreshError="1"/>
      <sheetData sheetId="1048" refreshError="1"/>
      <sheetData sheetId="1049" refreshError="1"/>
      <sheetData sheetId="1050" refreshError="1"/>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refreshError="1"/>
      <sheetData sheetId="1112" refreshError="1"/>
      <sheetData sheetId="1113" refreshError="1"/>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refreshError="1"/>
      <sheetData sheetId="1160" refreshError="1"/>
      <sheetData sheetId="1161" refreshError="1"/>
      <sheetData sheetId="1162" refreshError="1"/>
      <sheetData sheetId="1163" refreshError="1"/>
    </sheetDataSet>
  </externalBook>
</externalLink>
</file>

<file path=xl/externalLinks/externalLink2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suales"/>
      <sheetName val="Stock Fin al..."/>
      <sheetName val="Capacidad"/>
      <sheetName val="Matriz mensual"/>
      <sheetName val="Acumulados"/>
      <sheetName val="P1"/>
      <sheetName val="P2"/>
      <sheetName val="P3"/>
      <sheetName val="P6"/>
      <sheetName val="P5"/>
      <sheetName val="D1"/>
      <sheetName val="D2"/>
      <sheetName val="D3"/>
      <sheetName val="D4"/>
      <sheetName val="V1"/>
      <sheetName val="V2"/>
      <sheetName val="V3"/>
      <sheetName val="V4"/>
      <sheetName val="Q1"/>
      <sheetName val="Q2"/>
      <sheetName val="Q3"/>
      <sheetName val="Q4"/>
      <sheetName val="Br1"/>
      <sheetName val="Br2"/>
      <sheetName val="Br3"/>
      <sheetName val="Br4"/>
      <sheetName val="OF1"/>
      <sheetName val="OF2"/>
      <sheetName val="OF3"/>
      <sheetName val="OF4"/>
      <sheetName val="I3"/>
      <sheetName val="I4"/>
      <sheetName val="Total"/>
      <sheetName val="T 1.1"/>
      <sheetName val="T 2.2"/>
      <sheetName val="T 1.3"/>
      <sheetName val="T lata"/>
      <sheetName val="PT"/>
      <sheetName val="1.1"/>
      <sheetName val="2.3"/>
      <sheetName val="1.3"/>
      <sheetName val="Keg"/>
      <sheetName val="lata"/>
      <sheetName val="Plan Junio"/>
      <sheetName val="Plan Julio"/>
      <sheetName val="Ambar litro"/>
      <sheetName val="Borgoña litro"/>
      <sheetName val="Verde litro"/>
      <sheetName val="Variación Ventas"/>
      <sheetName val="ctmg"/>
      <sheetName val="Apr07"/>
      <sheetName val="Conuber"/>
      <sheetName val="QUEBRACHO"/>
      <sheetName val="Distribución 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2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Net Revenue"/>
      <sheetName val="CWC_Zone"/>
      <sheetName val="Receivables_Zone"/>
      <sheetName val="Inventory_Zone"/>
      <sheetName val="Payables_Zone"/>
      <sheetName val="CWC_Ctry"/>
      <sheetName val="Receivables_Ctry"/>
      <sheetName val="Inventory_Ctry"/>
      <sheetName val="Payables_Ctry"/>
      <sheetName val="Help"/>
      <sheetName val="Capacida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tate"/>
      <sheetName val="Assume"/>
      <sheetName val="Cash Sweep"/>
      <sheetName val="IRR"/>
      <sheetName val="Scenarios"/>
      <sheetName val="KKR Model"/>
      <sheetName val="Bridge"/>
      <sheetName val="Module1"/>
      <sheetName val="Lists"/>
      <sheetName val="Net Revenue"/>
      <sheetName val="Constants"/>
      <sheetName val="NIUs"/>
      <sheetName val="Conuber"/>
      <sheetName val="QUEBRACHO"/>
      <sheetName val="Plan1"/>
      <sheetName val="Capacidad"/>
      <sheetName val="Rev"/>
      <sheetName val="ctmg"/>
      <sheetName val="Cash_Sweep"/>
      <sheetName val="KKR_Model"/>
      <sheetName val="Net_Revenue"/>
      <sheetName val="ProjectList"/>
      <sheetName val="KL Model - v5"/>
    </sheetNames>
    <sheetDataSet>
      <sheetData sheetId="0"/>
      <sheetData sheetId="1"/>
      <sheetData sheetId="2"/>
      <sheetData sheetId="3"/>
      <sheetData sheetId="4"/>
      <sheetData sheetId="5"/>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dos"/>
    </sheetNames>
    <sheetDataSet>
      <sheetData sheetId="0" refreshError="1"/>
    </sheetDataSet>
  </externalBook>
</externalLink>
</file>

<file path=xl/externalLinks/externalLink2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sheetName val="Pacote Gente_Ind.Gente"/>
      <sheetName val="Pacote Frete_Prej.Dist."/>
      <sheetName val="Pacote Manut._Terceiros"/>
      <sheetName val="Pacote Vendas_Utilidades"/>
      <sheetName val="Pacote Jurídico_Financeiro"/>
      <sheetName val="Pacote Aluguel_Depreciação"/>
      <sheetName val="Graficos_CED"/>
      <sheetName val="Plan1"/>
      <sheetName val="Graficos_PCTS"/>
      <sheetName val="Graficos"/>
      <sheetName val="Graficos (2)"/>
      <sheetName val="#REF"/>
      <sheetName val="Variavel"/>
      <sheetName val="DADOS"/>
      <sheetName val="Cover"/>
      <sheetName val="Sig Cycles_Accts &amp; Processes"/>
      <sheetName val="Set Up"/>
      <sheetName val="Contabilidade"/>
      <sheetName val="Cost"/>
      <sheetName val="Empresas"/>
      <sheetName val="Unidades SAC-REVENDA"/>
      <sheetName val="REALxMETA - CERVEJA"/>
      <sheetName val="REALxMETA - REFRI"/>
      <sheetName val="DB2002"/>
      <sheetName val="Pacote_Gente_Ind_Gente"/>
      <sheetName val="Pacote_Frete_Prej_Dist_"/>
      <sheetName val="Pacote_Manut__Terceiros"/>
      <sheetName val="Pacote_Vendas_Utilidades"/>
      <sheetName val="Pacote_Jurídico_Financeiro"/>
      <sheetName val="Pacote_Aluguel_Depreciação"/>
      <sheetName val="Graficos_(2)"/>
      <sheetName val="Sig_Cycles_Accts_&amp;_Processes"/>
      <sheetName val="Controls"/>
      <sheetName val="qyrMetas_Real"/>
      <sheetName val="Client Profile"/>
      <sheetName val="212405"/>
      <sheetName val="BRANDS"/>
      <sheetName val="POA"/>
      <sheetName val="Gráfico_3"/>
      <sheetName val="Gráfico_Anual"/>
      <sheetName val="FILIAL MINAS"/>
      <sheetName val="Resumo"/>
      <sheetName val="Ind06"/>
      <sheetName val="Lab05"/>
      <sheetName val="Tabelas"/>
      <sheetName val="Cadastro"/>
      <sheetName val="Pacote_Gente_Ind_Gente1"/>
      <sheetName val="Pacote_Frete_Prej_Dist_1"/>
      <sheetName val="Pacote_Manut__Terceiros1"/>
      <sheetName val="Pacote_Vendas_Utilidades1"/>
      <sheetName val="Pacote_Jurídico_Financeiro1"/>
      <sheetName val="Pacote_Aluguel_Depreciação1"/>
      <sheetName val="Graficos_(2)1"/>
      <sheetName val="Sig_Cycles_Accts_&amp;_Processes1"/>
      <sheetName val="Set_Up"/>
      <sheetName val="Unidades_SAC-REVENDA"/>
      <sheetName val="REALxMETA_-_CERVEJA"/>
      <sheetName val="REALxMETA_-_REFRI"/>
      <sheetName val="Client_Profile"/>
      <sheetName val="FILIAL_MINAS"/>
      <sheetName val="RESULTADO_OBZ_2000_g"/>
      <sheetName val="Custo Variável"/>
      <sheetName val="Capacidad"/>
      <sheetName val="MKT_Terr"/>
      <sheetName val="Hoja1"/>
      <sheetName val="9"/>
      <sheetName val="Motivos"/>
      <sheetName val="Conuber"/>
      <sheetName val="QUEBRACHO"/>
      <sheetName val="INPUTS PUXADA"/>
      <sheetName val="Dados_Energia"/>
      <sheetName val="Income"/>
      <sheetName val="Income2"/>
      <sheetName val="Calgary-input"/>
      <sheetName val="CRITERIOS"/>
      <sheetName val="Interface"/>
      <sheetName val="CONSOLIDADO BANCO DE DADOS"/>
      <sheetName val="INPUTS "/>
      <sheetName val="Farol Metas"/>
      <sheetName val="CRITICIDAD DE CI"/>
      <sheetName val="Resumen General"/>
      <sheetName val="Pacote_Gente_Ind_Gente2"/>
      <sheetName val="Pacote_Frete_Prej_Dist_2"/>
      <sheetName val="Pacote_Manut__Terceiros2"/>
      <sheetName val="Pacote_Vendas_Utilidades2"/>
      <sheetName val="Pacote_Jurídico_Financeiro2"/>
      <sheetName val="Pacote_Aluguel_Depreciação2"/>
      <sheetName val="Graficos_(2)2"/>
      <sheetName val="Sig_Cycles_Accts_&amp;_Processes2"/>
      <sheetName val="Set_Up1"/>
      <sheetName val="Unidades_SAC-REVENDA1"/>
      <sheetName val="REALxMETA_-_CERVEJA1"/>
      <sheetName val="REALxMETA_-_REFRI1"/>
      <sheetName val="Client_Profile1"/>
      <sheetName val="FILIAL_MINAS1"/>
      <sheetName val="Custo_Variável"/>
      <sheetName val="INPUTS_PUXADA"/>
      <sheetName val="CONSOLIDADO_BANCO_DE_DADOS"/>
      <sheetName val="INPUTS_"/>
      <sheetName val="Farol_Metas"/>
      <sheetName val="dep pre"/>
      <sheetName val="CadProd"/>
      <sheetName val="Menu"/>
      <sheetName val="Cadastro_Funcionário"/>
      <sheetName val="4 Bars"/>
      <sheetName val="Pacote_Gente_Ind_Gente3"/>
      <sheetName val="Pacote_Frete_Prej_Dist_3"/>
      <sheetName val="Pacote_Manut__Terceiros3"/>
      <sheetName val="Pacote_Vendas_Utilidades3"/>
      <sheetName val="Pacote_Jurídico_Financeiro3"/>
      <sheetName val="Pacote_Aluguel_Depreciação3"/>
      <sheetName val="Graficos_(2)3"/>
      <sheetName val="Sig_Cycles_Accts_&amp;_Processes3"/>
      <sheetName val="Set_Up2"/>
      <sheetName val="Unidades_SAC-REVENDA2"/>
      <sheetName val="REALxMETA_-_CERVEJA2"/>
      <sheetName val="REALxMETA_-_REFRI2"/>
      <sheetName val="Client_Profile2"/>
      <sheetName val="FILIAL_MINAS2"/>
      <sheetName val="Custo_Variável1"/>
      <sheetName val="INPUTS_PUXADA1"/>
      <sheetName val="CONSOLIDADO_BANCO_DE_DADOS1"/>
      <sheetName val="INPUTS_1"/>
      <sheetName val="Farol_Metas1"/>
      <sheetName val="CRITICIDAD_DE_CI"/>
      <sheetName val="Resumen_General"/>
      <sheetName val="dep_pre"/>
      <sheetName val="4_Bars"/>
      <sheetName val="LDE"/>
      <sheetName val="BG"/>
      <sheetName val="ER"/>
      <sheetName val="Reclasificaciones 2018"/>
      <sheetName val="WP BG"/>
      <sheetName val="WP EPN"/>
      <sheetName val="FIRMAS"/>
      <sheetName val="WP ER"/>
      <sheetName val="WP EFE"/>
      <sheetName val="NOTAS"/>
      <sheetName val="NOTA 10"/>
      <sheetName val="NOTA 12"/>
      <sheetName val="Nota 20"/>
      <sheetName val="Nota 29"/>
      <sheetName val="Nota 30"/>
      <sheetName val="Nota 35"/>
      <sheetName val="VU"/>
      <sheetName val="Reclasificaciones_2018"/>
      <sheetName val="WP_BG"/>
      <sheetName val="WP_EPN"/>
      <sheetName val="WP_ER"/>
      <sheetName val="WP_EFE"/>
      <sheetName val="NOTA_10"/>
      <sheetName val="NOTA_12"/>
      <sheetName val="Nota_20"/>
      <sheetName val="Nota_29"/>
      <sheetName val="Nota_30"/>
      <sheetName val="Nota_35"/>
      <sheetName val="PROYEC. DE VENTAS"/>
      <sheetName val="Sldos"/>
      <sheetName val="2005"/>
      <sheetName val="configuracion"/>
      <sheetName val="NOMINA"/>
      <sheetName val="PLANopex"/>
      <sheetName val="P13"/>
      <sheetName val="Organization"/>
      <sheetName val="Pacote_Gente_Ind_Gente4"/>
      <sheetName val="Pacote_Frete_Prej_Dist_4"/>
      <sheetName val="Pacote_Manut__Terceiros4"/>
      <sheetName val="Pacote_Vendas_Utilidades4"/>
      <sheetName val="Pacote_Jurídico_Financeiro4"/>
      <sheetName val="Pacote_Aluguel_Depreciação4"/>
      <sheetName val="Graficos_(2)4"/>
      <sheetName val="Unidades_SAC-REVENDA3"/>
      <sheetName val="REALxMETA_-_CERVEJA3"/>
      <sheetName val="REALxMETA_-_REFRI3"/>
      <sheetName val="Sig_Cycles_Accts_&amp;_Processes4"/>
      <sheetName val="Set_Up3"/>
      <sheetName val="FILIAL_MINAS3"/>
      <sheetName val="Client_Profile3"/>
      <sheetName val="PROYEC__DE_VENTAS"/>
      <sheetName val="Pacote_Gente_Ind_Gente5"/>
      <sheetName val="Pacote_Frete_Prej_Dist_5"/>
      <sheetName val="Pacote_Manut__Terceiros5"/>
      <sheetName val="Pacote_Vendas_Utilidades5"/>
      <sheetName val="Pacote_Jurídico_Financeiro5"/>
      <sheetName val="Pacote_Aluguel_Depreciação5"/>
      <sheetName val="Graficos_(2)5"/>
      <sheetName val="Unidades_SAC-REVENDA4"/>
      <sheetName val="REALxMETA_-_CERVEJA4"/>
      <sheetName val="REALxMETA_-_REFRI4"/>
      <sheetName val="Sig_Cycles_Accts_&amp;_Processes5"/>
      <sheetName val="Set_Up4"/>
      <sheetName val="FILIAL_MINAS4"/>
      <sheetName val="Client_Profile4"/>
      <sheetName val="dep_pre1"/>
      <sheetName val="PROYEC__DE_VENTAS1"/>
      <sheetName val="Pacote_Gente_Ind_Gente6"/>
      <sheetName val="Pacote_Frete_Prej_Dist_6"/>
      <sheetName val="Pacote_Manut__Terceiros6"/>
      <sheetName val="Pacote_Vendas_Utilidades6"/>
      <sheetName val="Pacote_Jurídico_Financeiro6"/>
      <sheetName val="Pacote_Aluguel_Depreciação6"/>
      <sheetName val="Graficos_(2)6"/>
      <sheetName val="Unidades_SAC-REVENDA5"/>
      <sheetName val="REALxMETA_-_CERVEJA5"/>
      <sheetName val="REALxMETA_-_REFRI5"/>
      <sheetName val="Sig_Cycles_Accts_&amp;_Processes6"/>
      <sheetName val="Set_Up5"/>
      <sheetName val="FILIAL_MINAS5"/>
      <sheetName val="Client_Profile5"/>
      <sheetName val="Custo_Variável2"/>
      <sheetName val="Farol_Metas2"/>
      <sheetName val="INPUTS_PUXADA2"/>
      <sheetName val="CONSOLIDADO_BANCO_DE_DADOS2"/>
      <sheetName val="INPUTS_2"/>
      <sheetName val="dep_pre2"/>
      <sheetName val="PROYEC__DE_VENTAS2"/>
      <sheetName val="Export"/>
      <sheetName val="Custo_Variável3"/>
      <sheetName val="INPUTS_PUXADA3"/>
      <sheetName val="CONSOLIDADO_BANCO_DE_DADOS3"/>
      <sheetName val="INPUTS_3"/>
      <sheetName val="Farol_Metas3"/>
      <sheetName val="CRITICIDAD_DE_CI1"/>
      <sheetName val="Resumen_General1"/>
      <sheetName val="Pacote_Gente_Ind_Gente9"/>
      <sheetName val="Pacote_Frete_Prej_Dist_9"/>
      <sheetName val="Pacote_Manut__Terceiros9"/>
      <sheetName val="Pacote_Vendas_Utilidades9"/>
      <sheetName val="Pacote_Jurídico_Financeiro9"/>
      <sheetName val="Pacote_Aluguel_Depreciação9"/>
      <sheetName val="Graficos_(2)9"/>
      <sheetName val="Sig_Cycles_Accts_&amp;_Processes9"/>
      <sheetName val="Set_Up8"/>
      <sheetName val="Unidades_SAC-REVENDA8"/>
      <sheetName val="REALxMETA_-_CERVEJA8"/>
      <sheetName val="REALxMETA_-_REFRI8"/>
      <sheetName val="Client_Profile8"/>
      <sheetName val="FILIAL_MINAS8"/>
      <sheetName val="Custo_Variável5"/>
      <sheetName val="INPUTS_PUXADA5"/>
      <sheetName val="CONSOLIDADO_BANCO_DE_DADOS5"/>
      <sheetName val="INPUTS_5"/>
      <sheetName val="Farol_Metas5"/>
      <sheetName val="dep_pre5"/>
      <sheetName val="Reclasificaciones_20183"/>
      <sheetName val="WP_BG3"/>
      <sheetName val="WP_EPN3"/>
      <sheetName val="WP_ER3"/>
      <sheetName val="WP_EFE3"/>
      <sheetName val="NOTA_103"/>
      <sheetName val="NOTA_123"/>
      <sheetName val="Nota_203"/>
      <sheetName val="Nota_293"/>
      <sheetName val="Nota_303"/>
      <sheetName val="Nota_353"/>
      <sheetName val="PROYEC__DE_VENTAS5"/>
      <sheetName val="4_Bars1"/>
      <sheetName val="Reclasificaciones_20181"/>
      <sheetName val="WP_BG1"/>
      <sheetName val="WP_EPN1"/>
      <sheetName val="WP_ER1"/>
      <sheetName val="WP_EFE1"/>
      <sheetName val="NOTA_101"/>
      <sheetName val="NOTA_121"/>
      <sheetName val="Nota_201"/>
      <sheetName val="Nota_291"/>
      <sheetName val="Nota_301"/>
      <sheetName val="Nota_351"/>
      <sheetName val="Pacote_Gente_Ind_Gente7"/>
      <sheetName val="Pacote_Frete_Prej_Dist_7"/>
      <sheetName val="Pacote_Manut__Terceiros7"/>
      <sheetName val="Pacote_Vendas_Utilidades7"/>
      <sheetName val="Pacote_Jurídico_Financeiro7"/>
      <sheetName val="Pacote_Aluguel_Depreciação7"/>
      <sheetName val="Graficos_(2)7"/>
      <sheetName val="Sig_Cycles_Accts_&amp;_Processes7"/>
      <sheetName val="Set_Up6"/>
      <sheetName val="Unidades_SAC-REVENDA6"/>
      <sheetName val="REALxMETA_-_CERVEJA6"/>
      <sheetName val="REALxMETA_-_REFRI6"/>
      <sheetName val="Client_Profile6"/>
      <sheetName val="FILIAL_MINAS6"/>
      <sheetName val="dep_pre3"/>
      <sheetName val="PROYEC__DE_VENTAS3"/>
      <sheetName val="Pacote_Gente_Ind_Gente8"/>
      <sheetName val="Pacote_Frete_Prej_Dist_8"/>
      <sheetName val="Pacote_Manut__Terceiros8"/>
      <sheetName val="Pacote_Vendas_Utilidades8"/>
      <sheetName val="Pacote_Jurídico_Financeiro8"/>
      <sheetName val="Pacote_Aluguel_Depreciação8"/>
      <sheetName val="Graficos_(2)8"/>
      <sheetName val="Sig_Cycles_Accts_&amp;_Processes8"/>
      <sheetName val="Set_Up7"/>
      <sheetName val="Unidades_SAC-REVENDA7"/>
      <sheetName val="REALxMETA_-_CERVEJA7"/>
      <sheetName val="REALxMETA_-_REFRI7"/>
      <sheetName val="Client_Profile7"/>
      <sheetName val="FILIAL_MINAS7"/>
      <sheetName val="Custo_Variável4"/>
      <sheetName val="INPUTS_PUXADA4"/>
      <sheetName val="CONSOLIDADO_BANCO_DE_DADOS4"/>
      <sheetName val="INPUTS_4"/>
      <sheetName val="Farol_Metas4"/>
      <sheetName val="dep_pre4"/>
      <sheetName val="Reclasificaciones_20182"/>
      <sheetName val="WP_BG2"/>
      <sheetName val="WP_EPN2"/>
      <sheetName val="WP_ER2"/>
      <sheetName val="WP_EFE2"/>
      <sheetName val="NOTA_102"/>
      <sheetName val="NOTA_122"/>
      <sheetName val="Nota_202"/>
      <sheetName val="Nota_292"/>
      <sheetName val="Nota_302"/>
      <sheetName val="Nota_352"/>
      <sheetName val="PROYEC__DE_VENTAS4"/>
    </sheetNames>
    <sheetDataSet>
      <sheetData sheetId="0"/>
      <sheetData sheetId="1"/>
      <sheetData sheetId="2"/>
      <sheetData sheetId="3"/>
      <sheetData sheetId="4"/>
      <sheetData sheetId="5"/>
      <sheetData sheetId="6"/>
      <sheetData sheetId="7"/>
      <sheetData sheetId="8" refreshError="1"/>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refreshError="1"/>
      <sheetData sheetId="102" refreshError="1"/>
      <sheetData sheetId="103" refreshError="1"/>
      <sheetData sheetId="104" refreshError="1"/>
      <sheetData sheetId="105" refreshError="1"/>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Set>
  </externalBook>
</externalLink>
</file>

<file path=xl/externalLinks/externalLink2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B2002"/>
      <sheetName val="Expense by affiliate type"/>
      <sheetName val="Expense by Site "/>
      <sheetName val="Expense by Site&amp;Project"/>
      <sheetName val="Expense by Project &amp; Site"/>
      <sheetName val="ICT01- NO Russia Total"/>
      <sheetName val="RU01_HQ"/>
      <sheetName val="RU00_DataCenter"/>
      <sheetName val="ICT01- DC Infr Operations"/>
      <sheetName val="ICT01- DC Infr Prjs Corporate"/>
      <sheetName val="ICT01- DC Infr Prjs Func"/>
      <sheetName val="ICT01-DC IS Total"/>
      <sheetName val="ICT01-Budget Regional"/>
      <sheetName val="ICT01-2002 Russia STARs wo HQ"/>
      <sheetName val="Summary in IT format"/>
      <sheetName val="Summary"/>
      <sheetName val="RU10_STAR_St.Pete"/>
      <sheetName val="RU11_STAR_NNov"/>
      <sheetName val="RU12_STAR_Rostov"/>
      <sheetName val="RU13_STAR_Ivanovo"/>
      <sheetName val="RU14_STAR_Klin"/>
      <sheetName val="RU15_STAR_Samara"/>
      <sheetName val="RU16_STAR_Kursk"/>
      <sheetName val="RU17_STAR_SARANSK"/>
      <sheetName val="RU18_STAR_Volzhsky"/>
      <sheetName val="RU19_STAR_Perm"/>
      <sheetName val="RU20_STAR_Omsk"/>
      <sheetName val="ICT01-Budget Russia Breweries"/>
      <sheetName val="RU02_Bavaria"/>
      <sheetName val="RU03_Ivanovo"/>
      <sheetName val="RU04_Klin"/>
      <sheetName val="RU05_Kursk"/>
      <sheetName val="RU06_Perm"/>
      <sheetName val="RU07_Povolzhye"/>
      <sheetName val="RU08_ROSAR"/>
      <sheetName val="RU09_SARANSK"/>
      <sheetName val="Cover"/>
      <sheetName val="Instructions"/>
      <sheetName val="Plan1"/>
      <sheetName val="Parameters"/>
      <sheetName val="Dados"/>
      <sheetName val="Set Up"/>
      <sheetName val="Net Revenue"/>
      <sheetName val="Comparativo"/>
      <sheetName val="Sistema"/>
      <sheetName val="Capacidad"/>
      <sheetName val="Expense_by_affiliate_type"/>
      <sheetName val="Expense_by_Site_"/>
      <sheetName val="Expense_by_Site&amp;Project"/>
      <sheetName val="Expense_by_Project_&amp;_Site"/>
      <sheetName val="ICT01-_NO_Russia_Total"/>
      <sheetName val="ICT01-_DC_Infr_Operations"/>
      <sheetName val="ICT01-_DC_Infr_Prjs_Corporate"/>
      <sheetName val="ICT01-_DC_Infr_Prjs_Func"/>
      <sheetName val="ICT01-DC_IS_Total"/>
      <sheetName val="ICT01-Budget_Regional"/>
      <sheetName val="ICT01-2002_Russia_STARs_wo_HQ"/>
      <sheetName val="Summary_in_IT_format"/>
      <sheetName val="RU10_STAR_St_Pete"/>
      <sheetName val="ICT01-Budget_Russia_Breweries"/>
      <sheetName val="MODELO"/>
      <sheetName val="Formulário Aprovação"/>
      <sheetName val="Tab Au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2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st"/>
      <sheetName val="LC"/>
      <sheetName val="LC (2)"/>
      <sheetName val="LC (3)"/>
      <sheetName val="IT"/>
      <sheetName val="Rent office"/>
      <sheetName val="Personal"/>
      <sheetName val="office equipment"/>
      <sheetName val="Service Equipment"/>
      <sheetName val="Capex"/>
      <sheetName val="Com.cost"/>
      <sheetName val="logistic"/>
      <sheetName val="Sheet3"/>
      <sheetName val="DB2002"/>
      <sheetName val="StartSheet"/>
      <sheetName val="Instructions"/>
      <sheetName val="Parameters"/>
      <sheetName val="Plan1"/>
      <sheetName val="Conuber"/>
      <sheetName val="QUEBRACHO"/>
      <sheetName val="Cover"/>
      <sheetName val="Net Revenue"/>
      <sheetName val="LC_(2)"/>
      <sheetName val="LC_(3)"/>
      <sheetName val="Rent_office"/>
      <sheetName val="office_equipment"/>
      <sheetName val="Service_Equipment"/>
      <sheetName val="Com_cost"/>
      <sheetName val="Dados"/>
      <sheetName val="variable"/>
    </sheetNames>
    <sheetDataSet>
      <sheetData sheetId="0" refreshError="1"/>
      <sheetData sheetId="1" refreshError="1"/>
      <sheetData sheetId="2" refreshError="1"/>
      <sheetData sheetId="3" refreshError="1"/>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2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sonal"/>
      <sheetName val="2da. PERSONAL"/>
      <sheetName val="Indicadores de Producción"/>
      <sheetName val="CO2"/>
      <sheetName val="Eficiencias"/>
      <sheetName val="Hoja1"/>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2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rp"/>
      <sheetName val="2007 Pivot"/>
      <sheetName val="2007 projects"/>
      <sheetName val="Major Pivot"/>
      <sheetName val="Major 06 Projects"/>
      <sheetName val="2006 Pivot "/>
      <sheetName val="2006 rollover"/>
      <sheetName val="Define"/>
      <sheetName val="Co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_Reg"/>
      <sheetName val="Hoja8"/>
      <sheetName val="Vol_Marca"/>
      <sheetName val="Mix_Marc"/>
      <sheetName val="Mkt_Marca"/>
      <sheetName val="Marcas"/>
      <sheetName val="Mix_Cal_CP"/>
      <sheetName val="Gráfico3"/>
      <sheetName val="Calibres"/>
      <sheetName val="Mix_Can"/>
      <sheetName val="Mix_Can (2)"/>
      <sheetName val="Canales"/>
      <sheetName val="Sha_Marca_año"/>
      <sheetName val="Share"/>
      <sheetName val="Sha_Val"/>
      <sheetName val="Valores_año"/>
      <sheetName val="Canal_año"/>
      <sheetName val="Cal_Año"/>
      <sheetName val="Hoja7"/>
      <sheetName val="Terr_Año"/>
      <sheetName val="Share_Seg"/>
      <sheetName val="Hoja9"/>
      <sheetName val="Hoja6"/>
      <sheetName val="Segmento_DB"/>
      <sheetName val="Seg_Data"/>
      <sheetName val="Cal_Graf"/>
      <sheetName val="Calibre_Año"/>
      <sheetName val="Anexo6"/>
      <sheetName val="Anexo11"/>
      <sheetName val="Caña_vino"/>
      <sheetName val="Hoja4"/>
      <sheetName val="Gráfico13"/>
      <sheetName val="Anexo8"/>
      <sheetName val="Gráfico19"/>
      <sheetName val="Gráfico19 (2)"/>
      <sheetName val="Anexo8_data"/>
      <sheetName val="Hoja1"/>
      <sheetName val="SKU_Share (2)"/>
      <sheetName val="SKU_Share"/>
      <sheetName val="Dist."/>
      <sheetName val="Distrib."/>
      <sheetName val="Sha_Terr"/>
      <sheetName val="Mkt_Reg"/>
      <sheetName val="Hoja5"/>
      <sheetName val="Anexo5"/>
      <sheetName val="Anexo15"/>
      <sheetName val="anteeeeeeeeeeeeeeeeeeeeeeees!!!"/>
      <sheetName val="Sha_Marca_año (2)"/>
      <sheetName val="Anexo4_Gr_PP"/>
      <sheetName val="Hoja18"/>
      <sheetName val="Rol_Posic_Rev"/>
      <sheetName val="Hoja3 (3)"/>
      <sheetName val="FASA_Sowt"/>
      <sheetName val="CP_sowt"/>
      <sheetName val="Com_sowt"/>
      <sheetName val="Ind_Swot"/>
      <sheetName val="Hoja15"/>
      <sheetName val="Hoja3 (2)"/>
      <sheetName val="Mercado Trimestral"/>
      <sheetName val="Executive Summary"/>
      <sheetName val="Highlights1"/>
      <sheetName val="Highlights2"/>
      <sheetName val="Anexo2_Gr"/>
      <sheetName val="Anexo_2"/>
      <sheetName val="Anexo4_Gr"/>
      <sheetName val="Anexo4"/>
      <sheetName val="Anexo5_Link"/>
      <sheetName val="Gráfico9"/>
      <sheetName val="Gráfico14"/>
      <sheetName val="Gráfico15"/>
      <sheetName val="Gráfico16"/>
      <sheetName val="Gráfico16 (2)"/>
      <sheetName val="Gráfico21"/>
      <sheetName val="Hoja14"/>
      <sheetName val="Hoja3"/>
      <sheetName val="Gráfico2"/>
      <sheetName val="Gráfico18"/>
      <sheetName val="Gráfico18 (2)"/>
      <sheetName val="Mix_Cal"/>
      <sheetName val="Cervepar"/>
      <sheetName val="Gráfico5"/>
      <sheetName val="Graf_Val"/>
      <sheetName val="Gráfico23"/>
      <sheetName val="Gráfico24"/>
      <sheetName val="Hoja13"/>
      <sheetName val="Sha_Val_Mes"/>
      <sheetName val="Anexo13"/>
      <sheetName val="Hoja16"/>
      <sheetName val="Mix_Marca"/>
      <sheetName val="Marcas_año"/>
      <sheetName val="Gráfico8"/>
      <sheetName val="Gráfico8 (2)"/>
      <sheetName val="P_R_E_C_I_O_S_"/>
      <sheetName val="Rol_Posic"/>
      <sheetName val="Top"/>
      <sheetName val="Espont"/>
      <sheetName val="Preferen"/>
      <sheetName val="Anexo22"/>
      <sheetName val="Segmentos"/>
      <sheetName val="Pag4b"/>
      <sheetName val="Pag5b"/>
      <sheetName val="Pag6b"/>
      <sheetName val="Anexo26"/>
      <sheetName val="Research"/>
      <sheetName val="Ana_Oferta"/>
      <sheetName val="Hoja2"/>
      <sheetName val="Hoja11"/>
      <sheetName val="Hoja10"/>
      <sheetName val="Mix_Can (3)"/>
      <sheetName val="Gráfico4"/>
      <sheetName val="Hoja17"/>
      <sheetName val="Hoja12"/>
      <sheetName val="Define"/>
      <sheetName val="Sheet2"/>
      <sheetName val="Plan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Set>
  </externalBook>
</externalLink>
</file>

<file path=xl/externalLinks/externalLink2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1"/>
    </sheetNames>
    <sheetDataSet>
      <sheetData sheetId="0" refreshError="1"/>
    </sheetDataSet>
  </externalBook>
</externalLink>
</file>

<file path=xl/externalLinks/externalLink2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1"/>
    </sheetNames>
    <sheetDataSet>
      <sheetData sheetId="0" refreshError="1"/>
    </sheetDataSet>
  </externalBook>
</externalLink>
</file>

<file path=xl/externalLinks/externalLink2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ort"/>
      <sheetName val="Delivery"/>
      <sheetName val="Comments"/>
      <sheetName val="Instructions"/>
      <sheetName val="User"/>
      <sheetName val="Settings"/>
      <sheetName val="Orientation"/>
      <sheetName val="RptClose"/>
      <sheetName val="Hidden"/>
      <sheetName val="NIUs"/>
      <sheetName val="Plan1"/>
      <sheetName val="Lists"/>
      <sheetName val="Segmento_DB"/>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s>
    <sheetDataSet>
      <sheetData sheetId="0" refreshError="1"/>
    </sheetDataSet>
  </externalBook>
</externalLink>
</file>

<file path=xl/externalLinks/externalLink2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riavel"/>
      <sheetName val="Tabela_Preço"/>
      <sheetName val="Valorização"/>
      <sheetName val="Perda_Lata"/>
      <sheetName val="Empresas"/>
      <sheetName val="Paygrade"/>
      <sheetName val="Controle"/>
      <sheetName val="Matriz_Unidade"/>
      <sheetName val="Trans Assump"/>
      <sheetName val="Lab Microb"/>
      <sheetName val="Dev_Mercado"/>
      <sheetName val="DePara"/>
      <sheetName val="Principal"/>
      <sheetName val="Fab"/>
      <sheetName val="procv"/>
      <sheetName val="Valorização_Formula"/>
      <sheetName val="Data USA Cdn$"/>
      <sheetName val="Data USA US$"/>
      <sheetName val="Produtos"/>
      <sheetName val="XLR_NoRangeSheet"/>
      <sheetName val="hulpblad"/>
      <sheetName val="PM"/>
      <sheetName val="MODELO"/>
      <sheetName val="Formulário Aprovação"/>
      <sheetName val="Tab Aux"/>
      <sheetName val="M-Quest"/>
      <sheetName val="Trans_Assump"/>
      <sheetName val="Lab_Microb"/>
      <sheetName val="Gauge"/>
      <sheetName val="Custos"/>
      <sheetName val="Sheet3"/>
      <sheetName val="Months and Countries"/>
      <sheetName val="Plan1"/>
      <sheetName val="CONSTANTS"/>
      <sheetName val="Daily Summary"/>
      <sheetName val="OntTgt- Reimer Aug 6 summary"/>
      <sheetName val="2 - TO"/>
      <sheetName val="Lab_Microb1"/>
      <sheetName val="Trans_Assump1"/>
      <sheetName val="Data_USA_Cdn$"/>
      <sheetName val="Data_USA_US$"/>
      <sheetName val="UsuáriosSAP"/>
      <sheetName val="Unidades SAC-REVENDA"/>
      <sheetName val="IMPORTACOES"/>
      <sheetName val="Assumptions"/>
      <sheetName val="Setup"/>
      <sheetName val="Cover &amp; Parameters"/>
      <sheetName val="ERCONS"/>
      <sheetName val="Cxs_Int"/>
      <sheetName val="Set Up"/>
      <sheetName val="Feriados"/>
      <sheetName val="SOYBEAN"/>
      <sheetName val="Taxonomy"/>
      <sheetName val="Sheet1"/>
      <sheetName val="Implementation Status"/>
      <sheetName val="Follow-up"/>
      <sheetName val="Supply"/>
      <sheetName val="Audit_Share_YTD"/>
      <sheetName val="Consideration_YTD"/>
      <sheetName val="FavBrand_YTD"/>
      <sheetName val="Industry_Share_YTD"/>
      <sheetName val="MktgSpends"/>
      <sheetName val="Audit_OFF_Share_YTD"/>
      <sheetName val="4 - PERDAS OK"/>
      <sheetName val="JUNIO"/>
      <sheetName val="Ctrl_Tacografos"/>
      <sheetName val="Formulário_Aprovação"/>
      <sheetName val="Tab_Aux"/>
      <sheetName val="Months_and_Countries"/>
      <sheetName val="Daily_Summary"/>
      <sheetName val="OntTgt-_Reimer_Aug_6_summary"/>
      <sheetName val="Data USA Adj US$"/>
      <sheetName val="Configuracion"/>
      <sheetName val="Hidden"/>
      <sheetName val="Divestment Russia"/>
      <sheetName val="GERSON"/>
      <sheetName val="COMPS"/>
      <sheetName val="Flash Report SDC(EUR)"/>
      <sheetName val="SupplyChainData"/>
      <sheetName val="Cover_&amp;_Parameters"/>
      <sheetName val="2_-_TO"/>
      <sheetName val="1994"/>
      <sheetName val="Front"/>
      <sheetName val="MATRIZ"/>
      <sheetName val="GR"/>
      <sheetName val="Trans_Assump2"/>
      <sheetName val="Lab_Microb2"/>
      <sheetName val="Data_USA_Cdn$1"/>
      <sheetName val="Data_USA_US$1"/>
      <sheetName val="Formulário_Aprovação1"/>
      <sheetName val="Tab_Aux1"/>
      <sheetName val="Unidades_SAC-REVENDA"/>
      <sheetName val="Months_and_Countries1"/>
      <sheetName val="2_-_TO1"/>
      <sheetName val="Daily_Summary1"/>
      <sheetName val="OntTgt-_Reimer_Aug_6_summary1"/>
      <sheetName val="Set_Up"/>
      <sheetName val="Cover_&amp;_Parameters1"/>
      <sheetName val="Data_USA_Adj_US$"/>
      <sheetName val="Divestment_Russia"/>
      <sheetName val="Flash_Report_SDC(EUR)"/>
      <sheetName val="Implementation_Status"/>
      <sheetName val="4_-_PERDAS_OK"/>
      <sheetName val="Scenarios"/>
      <sheetName val="Spf"/>
      <sheetName val="SSap"/>
      <sheetName val="Poa"/>
      <sheetName val="SPoa"/>
      <sheetName val="Sap"/>
      <sheetName val="Ago 99"/>
      <sheetName val="Lab_Microb3"/>
      <sheetName val="Trans_Assump3"/>
      <sheetName val="Data_USA_Cdn$2"/>
      <sheetName val="Data_USA_US$2"/>
      <sheetName val="Months_and_Countries2"/>
      <sheetName val="Formulário_Aprovação2"/>
      <sheetName val="Tab_Aux2"/>
      <sheetName val="2_-_TO2"/>
      <sheetName val="Daily_Summary2"/>
      <sheetName val="OntTgt-_Reimer_Aug_6_summary2"/>
      <sheetName val="Unidades_SAC-REVENDA1"/>
      <sheetName val="Set_Up1"/>
      <sheetName val="Implementation_Status1"/>
      <sheetName val="Cover_&amp;_Parameters2"/>
      <sheetName val="4_-_PERDAS_OK1"/>
      <sheetName val="Data_USA_Adj_US$1"/>
      <sheetName val="Divestment_Russia1"/>
      <sheetName val="Flash_Report_SDC(EUR)1"/>
      <sheetName val="Ago_99"/>
      <sheetName val="IMPORT"/>
      <sheetName val="Sueldos"/>
      <sheetName val="ACUMULADOS OPERARIOS"/>
      <sheetName val="Listas"/>
      <sheetName val="Val_MW"/>
      <sheetName val="Guafinanzas"/>
      <sheetName val="Dados Org"/>
      <sheetName val="Dados_Org"/>
      <sheetName val="de-para"/>
      <sheetName val="SispecPSAP"/>
      <sheetName val="INPUT"/>
      <sheetName val="600ML"/>
      <sheetName val="Entidade"/>
      <sheetName val="Vermelha"/>
      <sheetName val="Controls data"/>
      <sheetName val="96LEVCOC"/>
      <sheetName val="Tabela_Custo"/>
      <sheetName val="Snacks Volume &amp; Gross Sales"/>
      <sheetName val="Data_USA_Cdn$3"/>
      <sheetName val="Data_USA_US$3"/>
      <sheetName val="Trans_Assump4"/>
      <sheetName val="Lab_Microb4"/>
      <sheetName val="Formulário_Aprovação3"/>
      <sheetName val="Tab_Aux3"/>
      <sheetName val="Months_and_Countries3"/>
      <sheetName val="Daily_Summary3"/>
      <sheetName val="OntTgt-_Reimer_Aug_6_summary3"/>
      <sheetName val="Dados_Org1"/>
      <sheetName val="Controls_data"/>
      <sheetName val="Snacks_Volume_&amp;_Gross_Sales"/>
      <sheetName val="Data_USA_Cdn$4"/>
      <sheetName val="Data_USA_US$4"/>
      <sheetName val="Lab_Microb5"/>
      <sheetName val="Trans_Assump5"/>
      <sheetName val="Formulário_Aprovação4"/>
      <sheetName val="Tab_Aux4"/>
      <sheetName val="Months_and_Countries4"/>
      <sheetName val="Daily_Summary4"/>
      <sheetName val="OntTgt-_Reimer_Aug_6_summary4"/>
      <sheetName val="Cover_&amp;_Parameters3"/>
      <sheetName val="Dados_Org2"/>
      <sheetName val="Controls_data1"/>
      <sheetName val="Snacks_Volume_&amp;_Gross_Sales1"/>
      <sheetName val="Data_USA_Cdn$5"/>
      <sheetName val="Data_USA_US$5"/>
      <sheetName val="Lab_Microb6"/>
      <sheetName val="Trans_Assump6"/>
      <sheetName val="Formulário_Aprovação5"/>
      <sheetName val="Tab_Aux5"/>
      <sheetName val="Months_and_Countries5"/>
      <sheetName val="Daily_Summary5"/>
      <sheetName val="OntTgt-_Reimer_Aug_6_summary5"/>
      <sheetName val="Cover_&amp;_Parameters4"/>
      <sheetName val="Dados_Org3"/>
      <sheetName val="Unidades_SAC-REVENDA2"/>
      <sheetName val="Set_Up2"/>
      <sheetName val="4_-_PERDAS_OK2"/>
      <sheetName val="Data_USA_Adj_US$2"/>
      <sheetName val="Controls_data2"/>
      <sheetName val="Snacks_Volume_&amp;_Gross_Sales2"/>
      <sheetName val="Sispec99"/>
      <sheetName val="Tabelas"/>
      <sheetName val="Check-List"/>
      <sheetName val="Fluxograma"/>
      <sheetName val="Tabela"/>
      <sheetName val="2_-_TO3"/>
      <sheetName val="Implementation_Status2"/>
      <sheetName val="Divestment_Russia2"/>
      <sheetName val="Flash_Report_SDC(EUR)2"/>
      <sheetName val="Set_Up3"/>
      <sheetName val="Unidades_SAC-REVENDA3"/>
      <sheetName val="Implementation_Status3"/>
      <sheetName val="4_-_PERDAS_OK3"/>
      <sheetName val="Data_USA_Adj_US$3"/>
      <sheetName val="Divestment_Russia3"/>
      <sheetName val="Flash_Report_SDC(EUR)3"/>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sheetData sheetId="67"/>
      <sheetData sheetId="68"/>
      <sheetData sheetId="69"/>
      <sheetData sheetId="70"/>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sheetData sheetId="80"/>
      <sheetData sheetId="81" refreshError="1"/>
      <sheetData sheetId="82" refreshError="1"/>
      <sheetData sheetId="83" refreshError="1"/>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refreshError="1"/>
      <sheetData sheetId="104" refreshError="1"/>
      <sheetData sheetId="105" refreshError="1"/>
      <sheetData sheetId="106" refreshError="1"/>
      <sheetData sheetId="107" refreshError="1"/>
      <sheetData sheetId="108" refreshError="1"/>
      <sheetData sheetId="109" refreshError="1"/>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refreshError="1"/>
      <sheetData sheetId="131" refreshError="1"/>
      <sheetData sheetId="132" refreshError="1"/>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sheetData sheetId="195"/>
      <sheetData sheetId="196"/>
      <sheetData sheetId="197"/>
      <sheetData sheetId="198"/>
      <sheetData sheetId="199"/>
      <sheetData sheetId="200"/>
      <sheetData sheetId="201"/>
      <sheetData sheetId="202"/>
      <sheetData sheetId="203"/>
      <sheetData sheetId="204"/>
    </sheetDataSet>
  </externalBook>
</externalLink>
</file>

<file path=xl/externalLinks/externalLink2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 Aux"/>
    </sheetNames>
    <sheetDataSet>
      <sheetData sheetId="0" refreshError="1"/>
    </sheetDataSet>
  </externalBook>
</externalLink>
</file>

<file path=xl/externalLinks/externalLink2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sto Variável"/>
    </sheetNames>
    <sheetDataSet>
      <sheetData sheetId="0" refreshError="1"/>
    </sheetDataSet>
  </externalBook>
</externalLink>
</file>

<file path=xl/externalLinks/externalLink2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 Up"/>
    </sheetNames>
    <sheetDataSet>
      <sheetData sheetId="0" refreshError="1"/>
    </sheetDataSet>
  </externalBook>
</externalLink>
</file>

<file path=xl/externalLinks/externalLink2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 Up"/>
    </sheetNames>
    <sheetDataSet>
      <sheetData sheetId="0" refreshError="1"/>
    </sheetDataSet>
  </externalBook>
</externalLink>
</file>

<file path=xl/externalLinks/externalLink2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ore Calidad"/>
    </sheetNames>
    <sheetDataSet>
      <sheetData sheetId="0" refreshError="1"/>
    </sheetDataSet>
  </externalBook>
</externalLink>
</file>

<file path=xl/externalLinks/externalLink2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face"/>
    </sheetNames>
    <sheetDataSet>
      <sheetData sheetId="0" refreshError="1"/>
    </sheetDataSet>
  </externalBook>
</externalLink>
</file>

<file path=xl/externalLinks/externalLink2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UMULADOS OPERARIOS"/>
      <sheetName val="CEEX"/>
      <sheetName val="HISTORICOS"/>
      <sheetName val="Tab Aux"/>
      <sheetName val="Set Up"/>
    </sheetNames>
    <sheetDataSet>
      <sheetData sheetId="0" refreshError="1"/>
      <sheetData sheetId="1"/>
      <sheetData sheetId="2"/>
      <sheetData sheetId="3" refreshError="1"/>
      <sheetData sheetId="4" refreshError="1"/>
    </sheetDataSet>
  </externalBook>
</externalLink>
</file>

<file path=xl/externalLinks/externalLink2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uxiliar"/>
      <sheetName val="Modelo"/>
      <sheetName val="Dados"/>
      <sheetName val="BCK"/>
      <sheetName val="AC"/>
      <sheetName val="Orientações"/>
      <sheetName val="2809"/>
      <sheetName val="Custo Variáve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1"/>
      <sheetName val="AJ-1"/>
      <sheetName val="D2"/>
      <sheetName val="AJ-2"/>
      <sheetName val="D3"/>
      <sheetName val="AJ-3"/>
      <sheetName val="D4"/>
      <sheetName val="CX"/>
      <sheetName val="Dados"/>
      <sheetName val="M1"/>
      <sheetName val="Dados do Packaging"/>
      <sheetName val="Interface"/>
      <sheetName val="BCK"/>
      <sheetName val="DCF"/>
      <sheetName val="Plan3"/>
      <sheetName val="Setup"/>
      <sheetName val="Resumen"/>
      <sheetName val="GP507_08"/>
      <sheetName val="CV"/>
      <sheetName val="Plan1"/>
      <sheetName val="NOTAS"/>
      <sheetName val="Dados_do_Packaging"/>
      <sheetName val="Set Up"/>
      <sheetName val="Empresas"/>
      <sheetName val="Lists"/>
      <sheetName val="Custo Variável"/>
      <sheetName val="Fev"/>
      <sheetName val="MATRIZ"/>
      <sheetName val="menu"/>
      <sheetName val="fabricas"/>
      <sheetName val="2 - TO"/>
      <sheetName val="ACUMULADOS OPERARIOS"/>
      <sheetName val="VPO"/>
      <sheetName val="Planilha resultados"/>
      <sheetName val="Inv-Gobierno"/>
      <sheetName val="Tab Aux"/>
      <sheetName val="GR"/>
      <sheetName val="Tabela_Preço"/>
      <sheetName val="Variavel"/>
      <sheetName val="Sheet3"/>
      <sheetName val="BD IDM's"/>
      <sheetName val="Unidades"/>
      <sheetName val="Brainstorming1"/>
      <sheetName val="DePara"/>
      <sheetName val="Tendência"/>
      <sheetName val="Dados_do_Packaging1"/>
      <sheetName val="Set_Up"/>
      <sheetName val="Custo_Variável"/>
      <sheetName val="2_-_TO"/>
      <sheetName val="ACUMULADOS_OPERARIOS"/>
      <sheetName val="Tab_Aux"/>
      <sheetName val="BD_IDM's"/>
      <sheetName val="Planilha_resultados"/>
    </sheetNames>
    <sheetDataSet>
      <sheetData sheetId="0"/>
      <sheetData sheetId="1"/>
      <sheetData sheetId="2"/>
      <sheetData sheetId="3"/>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 sheetId="48"/>
      <sheetData sheetId="49"/>
      <sheetData sheetId="50"/>
      <sheetData sheetId="51"/>
      <sheetData sheetId="52"/>
    </sheetDataSet>
  </externalBook>
</externalLink>
</file>

<file path=xl/externalLinks/externalLink2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DASTRO"/>
      <sheetName val="GR"/>
      <sheetName val="Dados"/>
      <sheetName val="Input"/>
      <sheetName val="Setup"/>
      <sheetName val="Resumen"/>
      <sheetName val="DCF"/>
      <sheetName val="Assumptions"/>
      <sheetName val="Interface"/>
      <sheetName val="Custo Variável"/>
      <sheetName val="Constantes"/>
      <sheetName val="Tabela Goldiner e Klemann"/>
      <sheetName val="ACUMULADOS OPERARIOS"/>
      <sheetName val="2 - TO"/>
      <sheetName val="Dev_Mercado"/>
      <sheetName val="Custos"/>
      <sheetName val="Organization"/>
      <sheetName val="BCK"/>
      <sheetName val="Relatório"/>
      <sheetName val="CV"/>
      <sheetName val="Custo_Variável"/>
      <sheetName val="Tabela_Goldiner_e_Klemann"/>
      <sheetName val="2_-_TO"/>
      <sheetName val="Set_Up"/>
      <sheetName val="CNQ"/>
      <sheetName val="Tendência"/>
      <sheetName val="Set Up"/>
      <sheetName val="Months and Countries"/>
      <sheetName val="GR_GVM_GV_final_2004"/>
      <sheetName val="Perda_Lata"/>
      <sheetName val="Tabelas"/>
      <sheetName val="Resumo de Movimentação"/>
      <sheetName val="Plan2"/>
      <sheetName val="TendPoa"/>
      <sheetName val="Tab Aux"/>
      <sheetName val="EQ DIÁRIO"/>
      <sheetName val="Tabela_Preço"/>
      <sheetName val="Variavel"/>
      <sheetName val="Custo_Variável1"/>
      <sheetName val="Tabela_Goldiner_e_Klemann1"/>
      <sheetName val="2_-_TO1"/>
      <sheetName val="ACUMULADOS_OPERARIOS"/>
      <sheetName val="Set_Up1"/>
      <sheetName val="Months_and_Countries"/>
      <sheetName val="Resumo_de_Movimentação"/>
      <sheetName val="Tab_Aux"/>
      <sheetName val="EQ_DIÁRIO"/>
      <sheetName val="Custo_Variável2"/>
      <sheetName val="Tabela_Goldiner_e_Klemann2"/>
      <sheetName val="2_-_TO2"/>
      <sheetName val="ACUMULADOS_OPERARIOS1"/>
      <sheetName val="Set_Up2"/>
      <sheetName val="Months_and_Countries1"/>
      <sheetName val="Resumo_de_Movimentação1"/>
      <sheetName val="Tab_Aux1"/>
      <sheetName val="EQ_DIÁRIO1"/>
      <sheetName val="Base"/>
      <sheetName val="600ml"/>
      <sheetName val="Sueldos"/>
      <sheetName val="Relógio1"/>
      <sheetName val="Plan1"/>
      <sheetName val="PROYEC. DE VENTAS"/>
      <sheetName val="PROYEC__DE_VENTAS"/>
      <sheetName val="DATA"/>
      <sheetName val="Telecom"/>
      <sheetName val="PROYEC__DE_VENTAS1"/>
      <sheetName val="Empresas"/>
      <sheetName val="Matriz_Unidade"/>
      <sheetName val="PROYEC__DE_VENTAS2"/>
      <sheetName val="ACUMULADOS_OPERARIOS2"/>
      <sheetName val="Tabela_Custo"/>
      <sheetName val="Snacks Volume &amp; Gross Sales"/>
      <sheetName val="Informe de Gestión Kits"/>
      <sheetName val="Tabla"/>
      <sheetName val="Validation"/>
      <sheetName val="Relatorio"/>
      <sheetName val="Gan Cambio Mon"/>
      <sheetName val="Principal"/>
      <sheetName val="Cost Sheet"/>
      <sheetName val="PV"/>
      <sheetName val="SG"/>
      <sheetName val="TI"/>
      <sheetName val="SispecPSAP"/>
      <sheetName val="PROYEC__DE_VENTAS3"/>
      <sheetName val="Custo_Variável3"/>
      <sheetName val="ACUMULADOS_OPERARIOS3"/>
      <sheetName val="Tabela_Goldiner_e_Klemann3"/>
      <sheetName val="2_-_TO3"/>
      <sheetName val="Snacks_Volume_&amp;_Gross_Sales"/>
      <sheetName val="Informe_de_Gestión_Kits"/>
      <sheetName val="Cost_Sheet"/>
      <sheetName val="Gan_Cambio_Mon"/>
      <sheetName val="PROYEC__DE_VENTAS4"/>
      <sheetName val="Custo_Variável4"/>
      <sheetName val="ACUMULADOS_OPERARIOS4"/>
      <sheetName val="Tabela_Goldiner_e_Klemann4"/>
      <sheetName val="2_-_TO4"/>
      <sheetName val="Snacks_Volume_&amp;_Gross_Sales1"/>
      <sheetName val="Informe_de_Gestión_Kits1"/>
      <sheetName val="Cost_Sheet1"/>
      <sheetName val="Gan_Cambio_Mon1"/>
      <sheetName val="PROYEC__DE_VENTAS5"/>
      <sheetName val="Custo_Variável5"/>
      <sheetName val="ACUMULADOS_OPERARIOS5"/>
      <sheetName val="Tabela_Goldiner_e_Klemann5"/>
      <sheetName val="2_-_TO5"/>
      <sheetName val="Months_and_Countries2"/>
      <sheetName val="Set_Up3"/>
      <sheetName val="Resumo_de_Movimentação2"/>
      <sheetName val="Tab_Aux2"/>
      <sheetName val="Snacks_Volume_&amp;_Gross_Sales2"/>
      <sheetName val="Informe_de_Gestión_Kits2"/>
      <sheetName val="Cost_Sheet2"/>
      <sheetName val="Gan_Cambio_Mon2"/>
      <sheetName val="Summary BS - Lazard"/>
      <sheetName val="POA"/>
      <sheetName val="Set_Up4"/>
      <sheetName val="Months_and_Countries3"/>
      <sheetName val="Resumo_de_Movimentação3"/>
      <sheetName val="Tab_Aux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refreshError="1"/>
      <sheetData sheetId="57" refreshError="1"/>
      <sheetData sheetId="58" refreshError="1"/>
      <sheetData sheetId="59" refreshError="1"/>
      <sheetData sheetId="60" refreshError="1"/>
      <sheetData sheetId="61"/>
      <sheetData sheetId="62"/>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refreshError="1"/>
      <sheetData sheetId="114" refreshError="1"/>
      <sheetData sheetId="115" refreshError="1"/>
      <sheetData sheetId="116"/>
      <sheetData sheetId="117"/>
      <sheetData sheetId="118"/>
      <sheetData sheetId="119"/>
    </sheetDataSet>
  </externalBook>
</externalLink>
</file>

<file path=xl/externalLinks/externalLink2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s"/>
    </sheetNames>
    <definedNames>
      <definedName name="TODAS_AS_PLANILHAS"/>
    </definedNames>
    <sheetDataSet>
      <sheetData sheetId="0" refreshError="1"/>
    </sheetDataSet>
  </externalBook>
</externalLink>
</file>

<file path=xl/externalLinks/externalLink2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da_Lata"/>
    </sheetNames>
    <sheetDataSet>
      <sheetData sheetId="0" refreshError="1"/>
    </sheetDataSet>
  </externalBook>
</externalLink>
</file>

<file path=xl/externalLinks/externalLink2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USA Adj US$"/>
      <sheetName val="Data Cuba Adj US$"/>
      <sheetName val="Data USA Adj Cdn$"/>
      <sheetName val="Data Cuba Adj Cdn$"/>
      <sheetName val="Data Adj Canada"/>
      <sheetName val="Data USA Adj US_"/>
      <sheetName val="TB"/>
      <sheetName val="variables"/>
      <sheetName val="Perda_Lata"/>
      <sheetName val="ACUMULADOS OPERARI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USA US$"/>
      <sheetName val="Data Cuba US$"/>
      <sheetName val="Data USA Cdn$"/>
      <sheetName val="Data Cuba Cdn$"/>
      <sheetName val="Data Canada"/>
      <sheetName val="Data LBNA"/>
      <sheetName val="Data ITWBottleAdj"/>
      <sheetName val="Data USA US_"/>
      <sheetName val="Data USA Cdn_"/>
      <sheetName val="Data USA Adj US$"/>
      <sheetName val="variab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P"/>
      <sheetName val="Lab Microb"/>
      <sheetName val="LAB-FILT"/>
      <sheetName val="PACK-LATA"/>
      <sheetName val="PACK-GARR"/>
      <sheetName val="LAB-EMB"/>
      <sheetName val="MEIO AMBIENTE"/>
    </sheetNames>
    <sheetDataSet>
      <sheetData sheetId="0"/>
      <sheetData sheetId="1"/>
      <sheetData sheetId="2"/>
      <sheetData sheetId="3"/>
      <sheetData sheetId="4"/>
      <sheetData sheetId="5"/>
      <sheetData sheetId="6"/>
    </sheetDataSet>
  </externalBook>
</externalLink>
</file>

<file path=xl/externalLinks/externalLink2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Panel"/>
      <sheetName val="Projects"/>
      <sheetName val="Chart Calculations"/>
      <sheetName val="Budget"/>
      <sheetName val="Definitions"/>
      <sheetName val="Months and Countries"/>
      <sheetName val="Chart data"/>
      <sheetName val="Chart data 2"/>
      <sheetName val="Lists"/>
      <sheetName val="Step2_Correlation"/>
      <sheetName val="Step2_Histogram"/>
      <sheetName val="Dev_Mercado"/>
      <sheetName val="Lab Microb"/>
      <sheetName val="Perda_Lata"/>
      <sheetName val="VE Financial Data LAN -- 02_200"/>
      <sheetName val="Variavel"/>
      <sheetName val="JUNIO"/>
      <sheetName val="Data USA Cdn$"/>
      <sheetName val="Data USA US$"/>
      <sheetName val="DePara"/>
      <sheetName val="2 - TO"/>
      <sheetName val="M-Quest"/>
      <sheetName val="PREMISAS"/>
      <sheetName val="Paygrade"/>
      <sheetName val="capex"/>
      <sheetName val="2004"/>
      <sheetName val="Volume"/>
      <sheetName val="Data USA Adj US$"/>
      <sheetName val="Cadastro"/>
      <sheetName val="PM"/>
      <sheetName val="Setup"/>
      <sheetName val="Control_Panel"/>
      <sheetName val="Chart_Calculations"/>
      <sheetName val="Months_and_Countries"/>
      <sheetName val="Chart_data"/>
      <sheetName val="Chart_data_2"/>
      <sheetName val="VE_Financial_Data_LAN_--_02_200"/>
      <sheetName val="Lab_Microb"/>
      <sheetName val="Data_USA_Cdn$"/>
      <sheetName val="Data_USA_US$"/>
      <sheetName val="2_-_TO"/>
      <sheetName val="Dados"/>
      <sheetName val="CV"/>
      <sheetName val="PPRAnalysis"/>
      <sheetName val="Control_Panel1"/>
      <sheetName val="Chart_Calculations1"/>
      <sheetName val="Months_and_Countries1"/>
      <sheetName val="Chart_data1"/>
      <sheetName val="Chart_data_21"/>
      <sheetName val="Lab_Microb1"/>
      <sheetName val="VE_Financial_Data_LAN_--_02_201"/>
      <sheetName val="Data_USA_Cdn$1"/>
      <sheetName val="Data_USA_US$1"/>
      <sheetName val="2_-_TO1"/>
      <sheetName val="Data_USA_Adj_US$"/>
      <sheetName val="Control_Panel2"/>
      <sheetName val="Chart_Calculations2"/>
      <sheetName val="Months_and_Countries2"/>
      <sheetName val="Chart_data2"/>
      <sheetName val="Chart_data_22"/>
      <sheetName val="VE_Financial_Data_LAN_--_02_202"/>
      <sheetName val="Lab_Microb2"/>
      <sheetName val="Data_USA_Cdn$2"/>
      <sheetName val="Data_USA_US$2"/>
      <sheetName val="2_-_TO2"/>
      <sheetName val="Data_USA_Adj_US$1"/>
      <sheetName val="Control_Panel4"/>
      <sheetName val="Chart_Calculations4"/>
      <sheetName val="Months_and_Countries4"/>
      <sheetName val="Chart_data4"/>
      <sheetName val="Chart_data_24"/>
      <sheetName val="Lab_Microb4"/>
      <sheetName val="VE_Financial_Data_LAN_--_02_204"/>
      <sheetName val="Data_USA_Cdn$4"/>
      <sheetName val="Data_USA_US$4"/>
      <sheetName val="2_-_TO4"/>
      <sheetName val="Data_USA_Adj_US$3"/>
      <sheetName val="Control_Panel3"/>
      <sheetName val="Chart_Calculations3"/>
      <sheetName val="Months_and_Countries3"/>
      <sheetName val="Chart_data3"/>
      <sheetName val="Chart_data_23"/>
      <sheetName val="Lab_Microb3"/>
      <sheetName val="VE_Financial_Data_LAN_--_02_203"/>
      <sheetName val="Data_USA_Cdn$3"/>
      <sheetName val="Data_USA_US$3"/>
      <sheetName val="2_-_TO3"/>
      <sheetName val="Data_USA_Adj_US$2"/>
      <sheetName val="Control_Panel5"/>
      <sheetName val="Chart_Calculations5"/>
      <sheetName val="Months_and_Countries5"/>
      <sheetName val="Chart_data5"/>
      <sheetName val="Chart_data_25"/>
      <sheetName val="Lab_Microb5"/>
      <sheetName val="VE_Financial_Data_LAN_--_02_205"/>
      <sheetName val="Data_USA_Cdn$5"/>
      <sheetName val="Data_USA_US$5"/>
      <sheetName val="2_-_TO5"/>
      <sheetName val="Data_USA_Adj_US$4"/>
      <sheetName val="Control_Panel6"/>
      <sheetName val="Chart_Calculations6"/>
      <sheetName val="Months_and_Countries6"/>
      <sheetName val="Chart_data6"/>
      <sheetName val="Chart_data_26"/>
      <sheetName val="Lab_Microb6"/>
      <sheetName val="VE_Financial_Data_LAN_--_02_206"/>
      <sheetName val="Data_USA_Cdn$6"/>
      <sheetName val="Data_USA_US$6"/>
      <sheetName val="2_-_TO6"/>
      <sheetName val="Data_USA_Adj_US$5"/>
      <sheetName val="Control_Panel8"/>
      <sheetName val="Chart_Calculations8"/>
      <sheetName val="Months_and_Countries8"/>
      <sheetName val="Chart_data8"/>
      <sheetName val="Chart_data_28"/>
      <sheetName val="Lab_Microb8"/>
      <sheetName val="VE_Financial_Data_LAN_--_02_208"/>
      <sheetName val="Data_USA_Cdn$8"/>
      <sheetName val="Data_USA_US$8"/>
      <sheetName val="2_-_TO8"/>
      <sheetName val="Data_USA_Adj_US$7"/>
      <sheetName val="Control_Panel7"/>
      <sheetName val="Chart_Calculations7"/>
      <sheetName val="Months_and_Countries7"/>
      <sheetName val="Chart_data7"/>
      <sheetName val="Chart_data_27"/>
      <sheetName val="Lab_Microb7"/>
      <sheetName val="VE_Financial_Data_LAN_--_02_207"/>
      <sheetName val="Data_USA_Cdn$7"/>
      <sheetName val="Data_USA_US$7"/>
      <sheetName val="2_-_TO7"/>
      <sheetName val="Data_USA_Adj_US$6"/>
      <sheetName val="Control_Panel9"/>
      <sheetName val="Chart_Calculations9"/>
      <sheetName val="Months_and_Countries9"/>
      <sheetName val="Chart_data9"/>
      <sheetName val="Chart_data_29"/>
      <sheetName val="Lab_Microb9"/>
      <sheetName val="VE_Financial_Data_LAN_--_02_209"/>
      <sheetName val="Data_USA_Cdn$9"/>
      <sheetName val="Data_USA_US$9"/>
      <sheetName val="2_-_TO9"/>
      <sheetName val="Data_USA_Adj_US$8"/>
      <sheetName val="Control_Panel11"/>
      <sheetName val="Chart_Calculations11"/>
      <sheetName val="Months_and_Countries11"/>
      <sheetName val="Chart_data11"/>
      <sheetName val="Chart_data_211"/>
      <sheetName val="Lab_Microb11"/>
      <sheetName val="VE_Financial_Data_LAN_--_02_211"/>
      <sheetName val="Data_USA_Cdn$11"/>
      <sheetName val="Data_USA_US$11"/>
      <sheetName val="2_-_TO11"/>
      <sheetName val="Data_USA_Adj_US$10"/>
      <sheetName val="Control_Panel10"/>
      <sheetName val="Chart_Calculations10"/>
      <sheetName val="Months_and_Countries10"/>
      <sheetName val="Chart_data10"/>
      <sheetName val="Chart_data_210"/>
      <sheetName val="Lab_Microb10"/>
      <sheetName val="VE_Financial_Data_LAN_--_02_210"/>
      <sheetName val="Data_USA_Cdn$10"/>
      <sheetName val="Data_USA_US$10"/>
      <sheetName val="2_-_TO10"/>
      <sheetName val="Data_USA_Adj_US$9"/>
      <sheetName val="Control_Panel12"/>
      <sheetName val="Chart_Calculations12"/>
      <sheetName val="Months_and_Countries12"/>
      <sheetName val="Chart_data12"/>
      <sheetName val="Chart_data_212"/>
      <sheetName val="Lab_Microb12"/>
      <sheetName val="VE_Financial_Data_LAN_--_02_212"/>
      <sheetName val="Data_USA_Cdn$12"/>
      <sheetName val="Data_USA_US$12"/>
      <sheetName val="2_-_TO12"/>
      <sheetName val="Data_USA_Adj_US$11"/>
    </sheetNames>
    <sheetDataSet>
      <sheetData sheetId="0"/>
      <sheetData sheetId="1"/>
      <sheetData sheetId="2"/>
      <sheetData sheetId="3"/>
      <sheetData sheetId="4"/>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Set>
  </externalBook>
</externalLink>
</file>

<file path=xl/externalLinks/externalLink2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s>
    <sheetDataSet>
      <sheetData sheetId="0" refreshError="1"/>
    </sheetDataSet>
  </externalBook>
</externalLink>
</file>

<file path=xl/externalLinks/externalLink2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s>
    <sheetDataSet>
      <sheetData sheetId="0" refreshError="1"/>
    </sheetDataSet>
  </externalBook>
</externalLink>
</file>

<file path=xl/externalLinks/externalLink2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pex"/>
      <sheetName val="Cover"/>
      <sheetName val="schut"/>
      <sheetName val="struc"/>
      <sheetName val="comm"/>
      <sheetName val="macr"/>
      <sheetName val="graf"/>
      <sheetName val="grafr"/>
      <sheetName val="mark"/>
      <sheetName val="repo"/>
      <sheetName val="repoBEF"/>
      <sheetName val="cashfl"/>
      <sheetName val="cashflmon"/>
      <sheetName val="cashflmonBEF"/>
      <sheetName val="cashflBEF"/>
      <sheetName val="bal"/>
      <sheetName val="balBEF"/>
      <sheetName val="varan"/>
      <sheetName val="brand"/>
      <sheetName val="brprof"/>
      <sheetName val="capexBEF"/>
      <sheetName val="headc"/>
      <sheetName val="headcR"/>
      <sheetName val="finsit"/>
      <sheetName val="finsitR"/>
      <sheetName val="workcap"/>
      <sheetName val="risk"/>
      <sheetName val="brandr"/>
      <sheetName val="chan"/>
      <sheetName val="detoth"/>
      <sheetName val="capdet"/>
      <sheetName val="workcdet"/>
      <sheetName val="Paygrade"/>
      <sheetName val="Perda_Lata"/>
      <sheetName val="Setup"/>
      <sheetName val="Months and Countries"/>
      <sheetName val="Variavel"/>
      <sheetName val="variables"/>
      <sheetName val="Hidden"/>
      <sheetName val="Data USA Cdn$"/>
      <sheetName val="Data USA US$"/>
      <sheetName val="Data USA Adj US$"/>
      <sheetName val="Pg 1"/>
      <sheetName val="TB"/>
      <sheetName val="Sheet1"/>
      <sheetName val="PM"/>
      <sheetName val="JUNIO"/>
      <sheetName val="DePara"/>
      <sheetName val="M-Quest"/>
      <sheetName val="Precio REFRI x CDD x Canal "/>
      <sheetName val="TRADE (actualizado)"/>
      <sheetName val="Fab"/>
      <sheetName val="UC-Brew"/>
      <sheetName val="UC-Pkg"/>
      <sheetName val="Tabs"/>
      <sheetName val="Tab Aux"/>
      <sheetName val="CADASTRO"/>
      <sheetName val="TABELAS"/>
      <sheetName val="DIST"/>
      <sheetName val="MALHAD"/>
      <sheetName val="PUXADIA"/>
      <sheetName val="Schroder Small Caps"/>
      <sheetName val="Lab Microb"/>
      <sheetName val="Segmento_DB"/>
      <sheetName val="LBO Model"/>
      <sheetName val="Plan1"/>
      <sheetName val="Parameters"/>
      <sheetName val="DrillDown"/>
      <sheetName val="发酵液出酒"/>
      <sheetName val="浸出物"/>
      <sheetName val="variable"/>
      <sheetName val="Controls data"/>
      <sheetName val="Ventas"/>
      <sheetName val="能源图表"/>
      <sheetName val="耗粮图表"/>
      <sheetName val="SYSTEM"/>
      <sheetName val="4. NWABC"/>
      <sheetName val="Cover &amp; Parameters"/>
      <sheetName val="Dev_Mercado"/>
      <sheetName val="QR1"/>
      <sheetName val="Unidades SAC-REVENDA"/>
      <sheetName val="Tabela_Preço"/>
      <sheetName val="MODEL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Set>
  </externalBook>
</externalLink>
</file>

<file path=xl/externalLinks/externalLink2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ntas"/>
      <sheetName val="Diarias"/>
      <sheetName val="Stock Hls"/>
      <sheetName val="Envases"/>
      <sheetName val="Stock días"/>
      <sheetName val="Plan de producción"/>
      <sheetName val="Capacidad"/>
      <sheetName val="Acumulados"/>
      <sheetName val="Definición de stock"/>
      <sheetName val="Costo de la demanda"/>
      <sheetName val="Acumulados $"/>
      <sheetName val="Inventario litro"/>
      <sheetName val="Inventario dos tercios"/>
      <sheetName val="Inventario  tercios"/>
      <sheetName val="Inventario  latas"/>
      <sheetName val="Stock seguridad"/>
      <sheetName val="Gráfico4"/>
      <sheetName val="05"/>
      <sheetName val="capex"/>
      <sheetName val="vari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jemplo con comentarios"/>
      <sheetName val="Indiv. information"/>
      <sheetName val="Succession Plan "/>
      <sheetName val="Ventas"/>
    </sheetNames>
    <sheetDataSet>
      <sheetData sheetId="0" refreshError="1"/>
      <sheetData sheetId="1" refreshError="1"/>
      <sheetData sheetId="2" refreshError="1"/>
      <sheetData sheetId="3" refreshError="1"/>
    </sheetDataSet>
  </externalBook>
</externalLink>
</file>

<file path=xl/externalLinks/externalLink2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tribución C"/>
      <sheetName val="Indiv. information"/>
      <sheetName val="Ventas"/>
      <sheetName val="MgnEnero"/>
    </sheetNames>
    <sheetDataSet>
      <sheetData sheetId="0" refreshError="1"/>
      <sheetData sheetId="1" refreshError="1"/>
      <sheetData sheetId="2" refreshError="1"/>
      <sheetData sheetId="3" refreshError="1"/>
    </sheetDataSet>
  </externalBook>
</externalLink>
</file>

<file path=xl/externalLinks/externalLink2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GANO"/>
      <sheetName val="1 - Identificação Problema"/>
      <sheetName val="Months and Countries"/>
      <sheetName val="#REF"/>
      <sheetName val="1"/>
      <sheetName val="Perda_Lata"/>
      <sheetName val="PREMISAS"/>
      <sheetName val="Setup"/>
      <sheetName val="Unidades SAC-REVENDA"/>
      <sheetName val="REALxMETA - CERVEJA"/>
      <sheetName val="Plan3"/>
      <sheetName val="Plan1"/>
      <sheetName val="aux"/>
      <sheetName val="REALxMETA - REFRI"/>
      <sheetName val="CO2"/>
      <sheetName val="Val_MW"/>
      <sheetName val="PROYEC. DE VENTAS"/>
      <sheetName val="Lacuna 2009"/>
      <sheetName val="1_-_Identificação_Problema"/>
      <sheetName val="Months_and_Countries"/>
      <sheetName val="Volume"/>
      <sheetName val="Distribución C"/>
      <sheetName val="FE"/>
      <sheetName val="PM"/>
      <sheetName val="Indiv. information"/>
      <sheetName val="capex"/>
      <sheetName val="Tabs"/>
      <sheetName val="KPI图表 "/>
      <sheetName val="Variavel"/>
      <sheetName val="Ventas"/>
      <sheetName val="Dados"/>
      <sheetName val="qyrMetas_Real"/>
      <sheetName val="产成品BOM修改"/>
      <sheetName val="产成品材料需求"/>
      <sheetName val="ValidDataDrops"/>
      <sheetName val="母液材料需求"/>
      <sheetName val="A-Prev"/>
      <sheetName val="A-SPM"/>
      <sheetName val="B-Dist"/>
      <sheetName val="B-Prev"/>
      <sheetName val="C-Dist"/>
      <sheetName val="Comisiones"/>
      <sheetName val="C-Prev"/>
      <sheetName val="A-C.Esp"/>
      <sheetName val="O.C.Oeste"/>
      <sheetName val="F-Dist"/>
      <sheetName val="F-Prev"/>
      <sheetName val="G-Dis"/>
      <sheetName val="Sound9월"/>
      <sheetName val="Projects list"/>
      <sheetName val="beerflow"/>
      <sheetName val="JUNIO"/>
      <sheetName val="Equipment"/>
      <sheetName val="Resumen"/>
      <sheetName val="DEP A"/>
      <sheetName val="2004"/>
      <sheetName val="INVOICE.XLS"/>
      <sheetName val="Client Profile"/>
      <sheetName val="labatt usa flash"/>
      <sheetName val="Statement"/>
      <sheetName val="DePara"/>
      <sheetName val="Data USA Cdn$"/>
      <sheetName val="Data USA US$"/>
      <sheetName val="Brazil Sovereign"/>
      <sheetName val="Tab Aux"/>
      <sheetName val="Cover &amp; Parameters"/>
      <sheetName val="Income_Statement"/>
      <sheetName val="Implementation Status"/>
      <sheetName val="ORGANO.XLS"/>
      <sheetName val="Paygrade"/>
      <sheetName val="StartSheet"/>
      <sheetName val="기준정보"/>
      <sheetName val="2 - TO"/>
      <sheetName val="Gauge"/>
      <sheetName val="Ishikawa - RAB"/>
      <sheetName val="Lab Microb"/>
      <sheetName val="CRITERIOS P CHEM"/>
      <sheetName val="Setting"/>
      <sheetName val="Global Report"/>
      <sheetName val="Data_USA_Cdn$"/>
      <sheetName val="Data_USA_US$"/>
      <sheetName val="organograma"/>
      <sheetName val="\\localhost\A\CERVEJA\GIPF\CERV"/>
      <sheetName val="PACKLIST"/>
      <sheetName val="Matriz"/>
      <sheetName val="CONSTANTS"/>
      <sheetName val="Metas 2001"/>
      <sheetName val="Daily Summary"/>
      <sheetName val="WORLD"/>
      <sheetName val="Drop Down Lists"/>
      <sheetName val="CLOSED"/>
      <sheetName val="Set Up"/>
      <sheetName val="Constantes"/>
      <sheetName val="Plan Mto"/>
      <sheetName val="__localhost_A_CERVEJA_GIPF_CERV"/>
      <sheetName val="TB"/>
      <sheetName val="Drawback"/>
      <sheetName val="Matriz_Unidade"/>
      <sheetName val="listas 1 "/>
      <sheetName val="listas 1"/>
      <sheetName val="Pilares"/>
      <sheetName val="#¡REF"/>
      <sheetName val="Oracle Detalle"/>
      <sheetName val="R.C.O. NARANJO"/>
      <sheetName val="Hoja2"/>
      <sheetName val="PLANTILLA RESUMEN"/>
      <sheetName val="Controls data"/>
      <sheetName val="BASE DE DADOS"/>
      <sheetName val="1_-_Identificação_Problema1"/>
      <sheetName val="Months_and_Countries1"/>
      <sheetName val="Unidades_SAC-REVENDA"/>
      <sheetName val="REALxMETA_-_CERVEJA"/>
      <sheetName val="REALxMETA_-_REFRI"/>
      <sheetName val="PROYEC__DE_VENTAS"/>
      <sheetName val="Lacuna_2009"/>
      <sheetName val="Distribución_C"/>
      <sheetName val="Indiv__information"/>
      <sheetName val="KPI图表_"/>
      <sheetName val="A-C_Esp"/>
      <sheetName val="O_C_Oeste"/>
      <sheetName val="Projects_list"/>
      <sheetName val="DEP_A"/>
      <sheetName val="INVOICE_XLS"/>
      <sheetName val="Client_Profile"/>
      <sheetName val="labatt_usa_flash"/>
      <sheetName val="Data_USA_Cdn$1"/>
      <sheetName val="Data_USA_US$1"/>
      <sheetName val="Brazil_Sovereign"/>
      <sheetName val="Tab_Aux"/>
      <sheetName val="Cover_&amp;_Parameters"/>
      <sheetName val="Implementation_Status"/>
      <sheetName val="ORGANO_XLS"/>
      <sheetName val="2_-_TO"/>
      <sheetName val="Plan_Mto"/>
      <sheetName val="Set_Up"/>
      <sheetName val="Ishikawa_-_RAB"/>
      <sheetName val="Lab_Microb"/>
      <sheetName val="CRITERIOS_P_CHEM"/>
      <sheetName val="Global_Report"/>
      <sheetName val="Metas_2001"/>
      <sheetName val="Daily_Summary"/>
      <sheetName val="Drop_Down_Lists"/>
      <sheetName val="listas_1_"/>
      <sheetName val="listas_1"/>
      <sheetName val="Oracle_Detalle"/>
      <sheetName val="R_C_O__NARANJO"/>
      <sheetName val="PLANTILLA_RESUMEN"/>
      <sheetName val="Controls_data"/>
      <sheetName val="BASE_DE_DADOS"/>
    </sheetNames>
    <definedNames>
      <definedName name="Volta"/>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sheetData sheetId="75"/>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Set>
  </externalBook>
</externalLink>
</file>

<file path=xl/externalLinks/externalLink2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MISAS"/>
    </sheetNames>
    <sheetDataSet>
      <sheetData sheetId="0" refreshError="1"/>
    </sheetDataSet>
  </externalBook>
</externalLink>
</file>

<file path=xl/externalLinks/externalLink2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MISAS"/>
    </sheetNames>
    <sheetDataSet>
      <sheetData sheetId="0" refreshError="1"/>
    </sheetDataSet>
  </externalBook>
</externalLink>
</file>

<file path=xl/externalLinks/externalLink2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UNIO"/>
    </sheetNames>
    <sheetDataSet>
      <sheetData sheetId="0" refreshError="1"/>
    </sheetDataSet>
  </externalBook>
</externalLink>
</file>

<file path=xl/externalLinks/externalLink2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s>
    <sheetDataSet>
      <sheetData sheetId="0" refreshError="1"/>
    </sheetDataSet>
  </externalBook>
</externalLink>
</file>

<file path=xl/externalLinks/externalLink2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s>
    <sheetDataSet>
      <sheetData sheetId="0" refreshError="1"/>
    </sheetDataSet>
  </externalBook>
</externalLink>
</file>

<file path=xl/externalLinks/externalLink3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3yr key data"/>
      <sheetName val="Volume Size"/>
      <sheetName val="Volume Quality"/>
      <sheetName val="Cost Leadership Capacity"/>
      <sheetName val="Cost Leadership Capex Inv."/>
      <sheetName val="Cost Leadership Capex Div."/>
      <sheetName val="IT"/>
      <sheetName val="Cost Leadership Capex Inv_"/>
      <sheetName val="Cost Leadership Capex Div_"/>
      <sheetName val="Sheet1"/>
      <sheetName val="ponderacion"/>
      <sheetName val="PREMISAS"/>
      <sheetName val="variab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refreshError="1"/>
      <sheetData sheetId="11" refreshError="1"/>
      <sheetData sheetId="12" refreshError="1"/>
      <sheetData sheetId="13" refreshError="1"/>
    </sheetDataSet>
  </externalBook>
</externalLink>
</file>

<file path=xl/externalLinks/externalLink3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UTPUT"/>
      <sheetName val="Assumptions"/>
      <sheetName val="Option 1, On-Trade, Multiples"/>
      <sheetName val="Option 1, On-Trade, Leaseco"/>
      <sheetName val="Option 1, On-Trade, Independent"/>
      <sheetName val="Option 1, Off-Trade"/>
      <sheetName val="Option 2, On-Trade, Multiples"/>
      <sheetName val="Option 2, On-Trade, Leaseco"/>
      <sheetName val="Option 2, On-Trade, Independent"/>
      <sheetName val="Option 2, Off-Trade"/>
      <sheetName val="OFF_TRADE"/>
      <sheetName val="Rep calcs 2"/>
      <sheetName val="Repoitoirist Calculations"/>
      <sheetName val="PED Calculations"/>
      <sheetName val="ON_TRADE - NEW"/>
      <sheetName val="Pivot OT - Data"/>
      <sheetName val="Distribución 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Set>
  </externalBook>
</externalLink>
</file>

<file path=xl/externalLinks/externalLink3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INPUT &gt;&gt;&gt;"/>
      <sheetName val="General Data"/>
      <sheetName val="Input Figures Per Subpackage"/>
      <sheetName val="Input Figures Per EBM-1"/>
      <sheetName val="VARIANCE ANALYSIS &gt;&gt;&gt;"/>
      <sheetName val="Figures Report"/>
      <sheetName val="Monthly Variances"/>
      <sheetName val="YTD Variances"/>
      <sheetName val="Action Log"/>
      <sheetName val="Working - Nonworking Money"/>
      <sheetName val="EVIDENCE &gt;&gt;&gt;"/>
      <sheetName val="Reports &amp; Comments"/>
      <sheetName val="SHEETS TO HIDE &gt;&gt;&gt;"/>
      <sheetName val="Hidden"/>
      <sheetName val="Assumptions"/>
      <sheetName val="JUNIO"/>
      <sheetName val="padajuća lista"/>
      <sheetName val="Overview"/>
      <sheetName val="Lists"/>
      <sheetName val="BH"/>
      <sheetName val="PREMISAS"/>
      <sheetName val="Setup"/>
      <sheetName val="Menu"/>
      <sheetName val="Distribución C"/>
      <sheetName val="20070326 ZBB T&amp;M deck - zone"/>
      <sheetName val="1"/>
      <sheetName val="CLOSED"/>
      <sheetName val="capex"/>
      <sheetName val="DePara"/>
      <sheetName val="BASE DE DADOS"/>
      <sheetName val="xarope final"/>
      <sheetName val="DATA_INPUT_&gt;&gt;&gt;"/>
      <sheetName val="General_Data"/>
      <sheetName val="Input_Figures_Per_Subpackage"/>
      <sheetName val="Input_Figures_Per_EBM-1"/>
      <sheetName val="VARIANCE_ANALYSIS_&gt;&gt;&gt;"/>
      <sheetName val="Figures_Report"/>
      <sheetName val="Monthly_Variances"/>
      <sheetName val="YTD_Variances"/>
      <sheetName val="Action_Log"/>
      <sheetName val="Working_-_Nonworking_Money"/>
      <sheetName val="EVIDENCE_&gt;&gt;&gt;"/>
      <sheetName val="Reports_&amp;_Comments"/>
      <sheetName val="SHEETS_TO_HIDE_&gt;&gt;&gt;"/>
      <sheetName val="padajuća_lista"/>
      <sheetName val="20070326_ZBB_T&amp;M_deck_-_zone"/>
      <sheetName val="Variavel"/>
      <sheetName val="PM"/>
      <sheetName val="Produtos"/>
      <sheetName val="ItensObrigatórios"/>
      <sheetName val="Controls data"/>
      <sheetName val="Paygrade"/>
      <sheetName val="Principal"/>
      <sheetName val="PRIORITIZATION"/>
      <sheetName val="Global Report"/>
      <sheetName val="&gt;&gt;Drop Downs"/>
      <sheetName val="START"/>
      <sheetName val="XREF"/>
      <sheetName val="200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3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1"/>
      <sheetName val="Metas"/>
      <sheetName val="Participantes"/>
      <sheetName val="Estratificação"/>
      <sheetName val="Swot"/>
      <sheetName val="Causas"/>
      <sheetName val="Causas_Medidas"/>
      <sheetName val="Matriz_Unidade"/>
      <sheetName val="Priorização_de_Causas"/>
      <sheetName val="Empresas"/>
      <sheetName val="Farol"/>
      <sheetName val="Farol de Metas"/>
      <sheetName val="Produt."/>
      <sheetName val="Dev.SAC "/>
      <sheetName val="Custo.Var."/>
      <sheetName val="Indisp."/>
      <sheetName val="CapitalEmp."/>
      <sheetName val="MargemSub"/>
      <sheetName val="PEF"/>
      <sheetName val="QLP"/>
      <sheetName val="TurnAcid"/>
      <sheetName val="CAUSASREF"/>
      <sheetName val="PAção+3GREF"/>
      <sheetName val="MATRIZ METAxMEDIDAREF"/>
      <sheetName val="CAUSASCER"/>
      <sheetName val="PAção+3GCER"/>
      <sheetName val="MATRIZ METAxMEDIDACER"/>
      <sheetName val="CAUSASPAC"/>
      <sheetName val="PAção+3G(SAC)PAC"/>
      <sheetName val="MATRIZ METAxMEDIDAPAC"/>
      <sheetName val="CAUSASMA"/>
      <sheetName val="PAção+3GMA"/>
      <sheetName val="MATRIZ METAxMEDIDAMA"/>
      <sheetName val="CAUSASLOG"/>
      <sheetName val="PAção+3GLOG"/>
      <sheetName val="MATRIZ METAxMEDIDALOG"/>
      <sheetName val="CAUSASAdm"/>
      <sheetName val="PAção+3GAdm"/>
      <sheetName val="MATRIZ METAxMEDIDAAdm "/>
      <sheetName val="CAUSASGQT"/>
      <sheetName val="PAção+3GGQT"/>
      <sheetName val="MATRIZ METAxMEDIDAGQT"/>
      <sheetName val="Plan2"/>
      <sheetName val="BASE DE DADOS"/>
      <sheetName val="MATRIZ METAxMEDIDAAdm"/>
      <sheetName val="Plan3"/>
      <sheetName val="9"/>
      <sheetName val="Saldo Contábil"/>
      <sheetName val="Físico Atual"/>
      <sheetName val="Prod_Tab"/>
      <sheetName val="aux"/>
      <sheetName val="Figures Report"/>
      <sheetName val="Listas"/>
      <sheetName val="PS Entity"/>
      <sheetName val="Brainstorming1"/>
      <sheetName val="2004"/>
      <sheetName val="Custos"/>
      <sheetName val="MATRIZ"/>
      <sheetName val="Farol_de_Metas"/>
      <sheetName val="Produt_"/>
      <sheetName val="Dev_SAC_"/>
      <sheetName val="Custo_Var_"/>
      <sheetName val="Indisp_"/>
      <sheetName val="CapitalEmp_"/>
      <sheetName val="MATRIZ_METAxMEDIDAREF"/>
      <sheetName val="MATRIZ_METAxMEDIDACER"/>
      <sheetName val="MATRIZ_METAxMEDIDAPAC"/>
      <sheetName val="MATRIZ_METAxMEDIDAMA"/>
      <sheetName val="MATRIZ_METAxMEDIDALOG"/>
      <sheetName val="MATRIZ_METAxMEDIDAAdm_"/>
      <sheetName val="MATRIZ_METAxMEDIDAGQT"/>
      <sheetName val="BASE_DE_DADOS"/>
      <sheetName val="MATRIZ_METAxMEDIDAAdm"/>
      <sheetName val="POA"/>
      <sheetName val="TMEF - TMR  121"/>
      <sheetName val="TMEF - TMR 131"/>
      <sheetName val="TMEF - TMR 151"/>
      <sheetName val="Tela Inicial"/>
      <sheetName val="Setup"/>
      <sheetName val="Como Estamos"/>
      <sheetName val="CADASTRO"/>
      <sheetName val="Volumen"/>
      <sheetName val="Dev_Mercado"/>
      <sheetName val="Planilha resultados"/>
      <sheetName val="Supporting Data"/>
      <sheetName val="#REF"/>
      <sheetName val="REALxMETA - CERVEJA"/>
      <sheetName val="REALxMETA - REFRI"/>
      <sheetName val="Unidades SAC-REVENDA"/>
      <sheetName val="JUNIO"/>
      <sheetName val="Gestão Ação"/>
      <sheetName val="Front"/>
      <sheetName val="Macro Assumptions"/>
      <sheetName val="Assumptions"/>
      <sheetName val="Canal"/>
      <sheetName val="Ajustes"/>
      <sheetName val="Base OBZ"/>
      <sheetName val="MOD"/>
      <sheetName val="padajuća lista"/>
      <sheetName val="Portfolio"/>
      <sheetName val="Ferramenta de Desdobramento 200"/>
      <sheetName val="Capex"/>
      <sheetName val="Hay"/>
      <sheetName val="INDG"/>
      <sheetName val="PEF Consolidado"/>
      <sheetName val="Sup I"/>
      <sheetName val="Vagas_Abert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Set>
  </externalBook>
</externalLink>
</file>

<file path=xl/externalLinks/externalLink3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1"/>
      <sheetName val="Metas"/>
      <sheetName val="Participantes"/>
      <sheetName val="Estratificação"/>
      <sheetName val="Swot"/>
      <sheetName val="Causas"/>
      <sheetName val="Causas_Medidas"/>
      <sheetName val="Matriz_Unidade"/>
      <sheetName val="Priorização_de_Causas"/>
      <sheetName val="Empresas"/>
      <sheetName val="Farol"/>
      <sheetName val="Farol de Metas"/>
      <sheetName val="Produt."/>
      <sheetName val="Dev.SAC "/>
      <sheetName val="Custo.Var."/>
      <sheetName val="Indisp."/>
      <sheetName val="CapitalEmp."/>
      <sheetName val="MargemSub"/>
      <sheetName val="PEF"/>
      <sheetName val="QLP"/>
      <sheetName val="TurnAcid"/>
      <sheetName val="CAUSASREF"/>
      <sheetName val="PAção+3GREF"/>
      <sheetName val="MATRIZ METAxMEDIDAREF"/>
      <sheetName val="CAUSASCER"/>
      <sheetName val="PAção+3GCER"/>
      <sheetName val="MATRIZ METAxMEDIDACER"/>
      <sheetName val="CAUSASPAC"/>
      <sheetName val="PAção+3G(SAC)PAC"/>
      <sheetName val="MATRIZ METAxMEDIDAPAC"/>
      <sheetName val="CAUSASMA"/>
      <sheetName val="PAção+3GMA"/>
      <sheetName val="MATRIZ METAxMEDIDAMA"/>
      <sheetName val="CAUSASLOG"/>
      <sheetName val="PAção+3GLOG"/>
      <sheetName val="MATRIZ METAxMEDIDALOG"/>
      <sheetName val="CAUSASAdm"/>
      <sheetName val="PAção+3GAdm"/>
      <sheetName val="MATRIZ METAxMEDIDAAdm "/>
      <sheetName val="CAUSASGQT"/>
      <sheetName val="PAção+3GGQT"/>
      <sheetName val="MATRIZ METAxMEDIDAGQT"/>
      <sheetName val="Plan2"/>
      <sheetName val="BASE DE DADOS"/>
      <sheetName val="MATRIZ METAxMEDIDAAdm"/>
      <sheetName val="Plan3"/>
      <sheetName val="TMEF - TMR  121"/>
      <sheetName val="TMEF - TMR 131"/>
      <sheetName val="TMEF - TMR 151"/>
      <sheetName val="Tela Inicial"/>
      <sheetName val="Custos"/>
      <sheetName val="9"/>
      <sheetName val="MATRIZ"/>
      <sheetName val="Filtros"/>
      <sheetName val="SMT1"/>
      <sheetName val="Como Estamos"/>
      <sheetName val="CADASTRO"/>
      <sheetName val="Setup"/>
      <sheetName val="Saldo Contábil"/>
      <sheetName val="Físico Atual"/>
      <sheetName val="Prod_Tab"/>
      <sheetName val="Gestão Ação"/>
      <sheetName val="Farol_de_Metas"/>
      <sheetName val="Produt_"/>
      <sheetName val="Dev_SAC_"/>
      <sheetName val="Custo_Var_"/>
      <sheetName val="Indisp_"/>
      <sheetName val="CapitalEmp_"/>
      <sheetName val="MATRIZ_METAxMEDIDAREF"/>
      <sheetName val="MATRIZ_METAxMEDIDACER"/>
      <sheetName val="MATRIZ_METAxMEDIDAPAC"/>
      <sheetName val="MATRIZ_METAxMEDIDAMA"/>
      <sheetName val="MATRIZ_METAxMEDIDALOG"/>
      <sheetName val="MATRIZ_METAxMEDIDAAdm_"/>
      <sheetName val="MATRIZ_METAxMEDIDAGQT"/>
      <sheetName val="BASE_DE_DADOS"/>
      <sheetName val="MATRIZ_METAxMEDIDAAdm"/>
      <sheetName val="TMEF_-_TMR__121"/>
      <sheetName val="TMEF_-_TMR_131"/>
      <sheetName val="TMEF_-_TMR_151"/>
      <sheetName val="Tela_Inicial"/>
      <sheetName val="Saldo_Contábil"/>
      <sheetName val="Físico_Atual"/>
      <sheetName val="Como_Estamos"/>
      <sheetName val="Gestão_Ação"/>
      <sheetName val="Farol_de_Metas1"/>
      <sheetName val="Produt_1"/>
      <sheetName val="Dev_SAC_1"/>
      <sheetName val="Custo_Var_1"/>
      <sheetName val="Indisp_1"/>
      <sheetName val="CapitalEmp_1"/>
      <sheetName val="MATRIZ_METAxMEDIDAREF1"/>
      <sheetName val="MATRIZ_METAxMEDIDACER1"/>
      <sheetName val="MATRIZ_METAxMEDIDAPAC1"/>
      <sheetName val="MATRIZ_METAxMEDIDAMA1"/>
      <sheetName val="MATRIZ_METAxMEDIDALOG1"/>
      <sheetName val="MATRIZ_METAxMEDIDAAdm_1"/>
      <sheetName val="MATRIZ_METAxMEDIDAGQT1"/>
      <sheetName val="BASE_DE_DADOS1"/>
      <sheetName val="MATRIZ_METAxMEDIDAAdm1"/>
      <sheetName val="TMEF_-_TMR__1211"/>
      <sheetName val="TMEF_-_TMR_1311"/>
      <sheetName val="TMEF_-_TMR_1511"/>
      <sheetName val="Tela_Inicial1"/>
      <sheetName val="Saldo_Contábil1"/>
      <sheetName val="Físico_Atual1"/>
      <sheetName val="Como_Estamos1"/>
      <sheetName val="Gestão_Ação1"/>
      <sheetName val="Farol_de_Metas2"/>
      <sheetName val="Produt_2"/>
      <sheetName val="Dev_SAC_2"/>
      <sheetName val="Custo_Var_2"/>
      <sheetName val="Indisp_2"/>
      <sheetName val="CapitalEmp_2"/>
      <sheetName val="MATRIZ_METAxMEDIDAREF2"/>
      <sheetName val="MATRIZ_METAxMEDIDACER2"/>
      <sheetName val="MATRIZ_METAxMEDIDAPAC2"/>
      <sheetName val="MATRIZ_METAxMEDIDAMA2"/>
      <sheetName val="MATRIZ_METAxMEDIDALOG2"/>
      <sheetName val="MATRIZ_METAxMEDIDAAdm_2"/>
      <sheetName val="MATRIZ_METAxMEDIDAGQT2"/>
      <sheetName val="BASE_DE_DADOS2"/>
      <sheetName val="MATRIZ_METAxMEDIDAAdm2"/>
      <sheetName val="TMEF_-_TMR__1212"/>
      <sheetName val="TMEF_-_TMR_1312"/>
      <sheetName val="TMEF_-_TMR_1512"/>
      <sheetName val="Tela_Inicial2"/>
      <sheetName val="Saldo_Contábil2"/>
      <sheetName val="Físico_Atual2"/>
      <sheetName val="Como_Estamos2"/>
      <sheetName val="Gestão_Ação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Set>
  </externalBook>
</externalLink>
</file>

<file path=xl/externalLinks/externalLink3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rol de Metas"/>
      <sheetName val="Plan1"/>
      <sheetName val="Metas"/>
      <sheetName val="Participantes"/>
      <sheetName val="Estratificação"/>
      <sheetName val="Swot"/>
      <sheetName val="Causas"/>
      <sheetName val="Causas_Medidas"/>
      <sheetName val="Matriz_Unidade"/>
      <sheetName val="Priorização_de_Causas"/>
      <sheetName val="Empresas"/>
      <sheetName val="Farol"/>
      <sheetName val="Produt."/>
      <sheetName val="Dev.SAC "/>
      <sheetName val="Custo.Var."/>
      <sheetName val="Indisp."/>
      <sheetName val="CapitalEmp."/>
      <sheetName val="MargemSub"/>
      <sheetName val="PEF"/>
      <sheetName val="QLP"/>
      <sheetName val="TurnAcid"/>
      <sheetName val="CAUSASREF"/>
      <sheetName val="PAção+3GREF"/>
      <sheetName val="MATRIZ METAxMEDIDAREF"/>
      <sheetName val="CAUSASCER"/>
      <sheetName val="PAção+3GCER"/>
      <sheetName val="MATRIZ METAxMEDIDACER"/>
      <sheetName val="CAUSASPAC"/>
      <sheetName val="PAção+3G(SAC)PAC"/>
      <sheetName val="MATRIZ METAxMEDIDAPAC"/>
      <sheetName val="CAUSASMA"/>
      <sheetName val="PAção+3GMA"/>
      <sheetName val="MATRIZ METAxMEDIDAMA"/>
      <sheetName val="CAUSASLOG"/>
      <sheetName val="PAção+3GLOG"/>
      <sheetName val="MATRIZ METAxMEDIDALOG"/>
      <sheetName val="CAUSASAdm"/>
      <sheetName val="PAção+3GAdm"/>
      <sheetName val="MATRIZ METAxMEDIDAAdm "/>
      <sheetName val="CAUSASGQT"/>
      <sheetName val="PAção+3GGQT"/>
      <sheetName val="MATRIZ METAxMEDIDAGQT"/>
      <sheetName val="Plan2"/>
      <sheetName val="BASE DE DADOS"/>
      <sheetName val="MATRIZ METAxMEDIDAAdm"/>
      <sheetName val="Plan3"/>
      <sheetName val="TMEF - TMR  121"/>
      <sheetName val="TMEF - TMR 131"/>
      <sheetName val="TMEF - TMR 151"/>
      <sheetName val="Tela Inicial"/>
      <sheetName val="Custos"/>
      <sheetName val="9"/>
      <sheetName val="MATRIZ"/>
      <sheetName val="Saldo Contábil"/>
      <sheetName val="Físico Atual"/>
      <sheetName val="Prod_Tab"/>
      <sheetName val="NO BORRAR"/>
      <sheetName val="Setu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3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dut."/>
      <sheetName val="Dev.SAC "/>
      <sheetName val="Custo.Var."/>
      <sheetName val="Indisp."/>
      <sheetName val="CapitalEmp."/>
      <sheetName val="MargemSub"/>
      <sheetName val="PEF"/>
      <sheetName val="QLP"/>
      <sheetName val="TurnAcid"/>
      <sheetName val="SMT1"/>
      <sheetName val="Estratificação"/>
      <sheetName val="Farol de Metas"/>
      <sheetName val="Produtos"/>
      <sheetName val="ItensObrigatórios"/>
      <sheetName val="Composição da Meta"/>
      <sheetName val="Setup"/>
      <sheetName val="1"/>
      <sheetName val="Matriz_Unidade"/>
      <sheetName val="Dev_SAC "/>
      <sheetName val="Supporting Data"/>
      <sheetName val="Figures Report"/>
      <sheetName val="Plan1"/>
      <sheetName val="Como Estamos"/>
      <sheetName val="CADASTRO"/>
      <sheetName val="Saldo Contábil"/>
      <sheetName val="Físico Atual"/>
      <sheetName val="Prod_Tab"/>
      <sheetName val="JUNIO"/>
      <sheetName val="은행"/>
      <sheetName val="listas desplegables"/>
      <sheetName val="Produt_"/>
      <sheetName val="Dev_SAC_"/>
      <sheetName val="Custo_Var_"/>
      <sheetName val="Indisp_"/>
      <sheetName val="CapitalEmp_"/>
      <sheetName val="Farol_de_Metas"/>
      <sheetName val="Composição_da_Meta"/>
      <sheetName val="Dev_SAC_1"/>
      <sheetName val="Supporting_Data"/>
      <sheetName val="Figures_Report"/>
      <sheetName val="Como_Estamos"/>
      <sheetName val="Saldo_Contábil"/>
      <sheetName val="Físico_Atual"/>
      <sheetName val="listas_desplegables"/>
      <sheetName val="Produt_1"/>
      <sheetName val="Dev_SAC_2"/>
      <sheetName val="Custo_Var_1"/>
      <sheetName val="Indisp_1"/>
      <sheetName val="CapitalEmp_1"/>
      <sheetName val="Farol_de_Metas1"/>
      <sheetName val="Composição_da_Meta1"/>
      <sheetName val="Dev_SAC_3"/>
      <sheetName val="Supporting_Data1"/>
      <sheetName val="Figures_Report1"/>
      <sheetName val="Como_Estamos1"/>
      <sheetName val="Saldo_Contábil1"/>
      <sheetName val="Físico_Atual1"/>
      <sheetName val="listas_desplegables1"/>
      <sheetName val="Produt_2"/>
      <sheetName val="Dev_SAC_4"/>
      <sheetName val="Custo_Var_2"/>
      <sheetName val="Indisp_2"/>
      <sheetName val="CapitalEmp_2"/>
      <sheetName val="Farol_de_Metas2"/>
      <sheetName val="Composição_da_Meta2"/>
      <sheetName val="Dev_SAC_5"/>
      <sheetName val="Supporting_Data2"/>
      <sheetName val="Figures_Report2"/>
      <sheetName val="Como_Estamos2"/>
      <sheetName val="Saldo_Contábil2"/>
      <sheetName val="Físico_Atual2"/>
      <sheetName val="listas_desplegables2"/>
    </sheetNames>
    <sheetDataSet>
      <sheetData sheetId="0"/>
      <sheetData sheetId="1" refreshError="1"/>
      <sheetData sheetId="2"/>
      <sheetData sheetId="3"/>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Set>
  </externalBook>
</externalLink>
</file>

<file path=xl/externalLinks/externalLink3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v.SAC "/>
      <sheetName val="Produt."/>
      <sheetName val="Custo.Var."/>
      <sheetName val="Indisp."/>
      <sheetName val="CapitalEmp."/>
      <sheetName val="MargemSub"/>
      <sheetName val="PEF"/>
      <sheetName val="QLP"/>
      <sheetName val="TurnAcid"/>
      <sheetName val="SMT1"/>
      <sheetName val="Estratificação"/>
      <sheetName val="Farol de Metas"/>
      <sheetName val="Produtos"/>
      <sheetName val="ItensObrigatórios"/>
      <sheetName val="Composição da Meta"/>
      <sheetName val="Setup"/>
      <sheetName val="Matriz_Unidade"/>
      <sheetName val="Dev_SAC "/>
      <sheetName val="1"/>
      <sheetName val="Supporting Data"/>
      <sheetName val="Figures Report"/>
      <sheetName val="Plan1"/>
      <sheetName val="Como Estamos"/>
      <sheetName val="CADASTRO"/>
      <sheetName val="PARETO RYNC"/>
    </sheetNames>
    <sheetDataSet>
      <sheetData sheetId="0"/>
      <sheetData sheetId="1"/>
      <sheetData sheetId="2"/>
      <sheetData sheetId="3"/>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dut."/>
      <sheetName val="Dev.SAC "/>
      <sheetName val="Custo.Var."/>
      <sheetName val="Indisp."/>
      <sheetName val="CapitalEmp."/>
      <sheetName val="MargemSub"/>
      <sheetName val="PEF"/>
      <sheetName val="QLP"/>
      <sheetName val="TurnAcid"/>
      <sheetName val="Estratificação"/>
      <sheetName val="Farol de Metas"/>
      <sheetName val="Plan1"/>
      <sheetName val="Saldo Contábil"/>
      <sheetName val="Físico Atual"/>
      <sheetName val="Prod_Tab"/>
      <sheetName val="JUNIO"/>
      <sheetName val="dados"/>
      <sheetName val="Matriz_Unidade"/>
      <sheetName val="Produt_"/>
      <sheetName val="Dev_SAC_"/>
      <sheetName val="Custo_Var_"/>
      <sheetName val="Indisp_"/>
      <sheetName val="CapitalEmp_"/>
      <sheetName val="Farol_de_Metas"/>
      <sheetName val="Figures Report"/>
      <sheetName val="Como Estamos"/>
      <sheetName val="CADASTRO"/>
      <sheetName val="SMT1"/>
      <sheetName val="Produtos"/>
      <sheetName val="ItensObrigatórios"/>
      <sheetName val="Composição da Meta"/>
      <sheetName val="Setup"/>
      <sheetName val="Dev_SAC "/>
      <sheetName val="1"/>
      <sheetName val="Supporting Data"/>
      <sheetName val="MOD"/>
      <sheetName val="Paineis"/>
      <sheetName val="P&amp;L 7+5"/>
      <sheetName val="Gestão Ação"/>
      <sheetName val="Cumplimiento Acciones de Seguri"/>
      <sheetName val="Composição_da_Meta"/>
      <sheetName val="Dev_SAC_1"/>
      <sheetName val="Supporting_Data"/>
      <sheetName val="Figures_Report"/>
      <sheetName val="Como_Estamos"/>
      <sheetName val="BASE DE DADOS"/>
      <sheetName val="Assumptions"/>
      <sheetName val="PS Entity"/>
      <sheetName val="Months and Countries"/>
      <sheetName val="feed buttons"/>
      <sheetName val="Produt_1"/>
      <sheetName val="Custo_Var_1"/>
      <sheetName val="Indisp_1"/>
      <sheetName val="CapitalEmp_1"/>
      <sheetName val="Farol_de_Metas1"/>
      <sheetName val="Saldo_Contábil"/>
      <sheetName val="Físico_Atual"/>
      <sheetName val="Perda_Lata"/>
      <sheetName val="Dev_SAC_2"/>
      <sheetName val="Composição_da_Meta1"/>
      <sheetName val="Dev_SAC_3"/>
      <sheetName val="Supporting_Data1"/>
      <sheetName val="Figures_Report1"/>
      <sheetName val="Como_Estamos1"/>
      <sheetName val="Gestão_Ação"/>
      <sheetName val="Cumplimiento_Acciones_de_Seguri"/>
      <sheetName val="BASE_DE_DADOS"/>
      <sheetName val="P&amp;L_7+5"/>
      <sheetName val="VOLUME CA"/>
      <sheetName val="VOLUME"/>
      <sheetName val="Logistica"/>
      <sheetName val="Qualidade"/>
      <sheetName val="TO"/>
      <sheetName val="Validation"/>
      <sheetName val="Produt_2"/>
      <sheetName val="Dev_SAC_4"/>
      <sheetName val="Custo_Var_2"/>
      <sheetName val="Indisp_2"/>
      <sheetName val="CapitalEmp_2"/>
      <sheetName val="Farol_de_Metas2"/>
      <sheetName val="Saldo_Contábil1"/>
      <sheetName val="Físico_Atual1"/>
      <sheetName val="Composição_da_Meta2"/>
      <sheetName val="Como_Estamos2"/>
      <sheetName val="Dev_SAC_5"/>
      <sheetName val="Supporting_Data2"/>
      <sheetName val="Figures_Report2"/>
      <sheetName val="P&amp;L_7+51"/>
      <sheetName val="Gestão_Ação1"/>
      <sheetName val="Cumplimiento_Acciones_de_Segur1"/>
      <sheetName val="BASE_DE_DADOS1"/>
      <sheetName val="Months_and_Countries"/>
      <sheetName val="PS_Entity"/>
      <sheetName val="feed_buttons"/>
    </sheetNames>
    <sheetDataSet>
      <sheetData sheetId="0"/>
      <sheetData sheetId="1" refreshError="1"/>
      <sheetData sheetId="2"/>
      <sheetData sheetId="3"/>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Set>
  </externalBook>
</externalLink>
</file>

<file path=xl/externalLinks/externalLink3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PA"/>
      <sheetName val="Gráfico1"/>
      <sheetName val="Gráfico5"/>
      <sheetName val="Gráfico8"/>
      <sheetName val="Gráfico9"/>
      <sheetName val="Gráfico14"/>
      <sheetName val="Gráfico15"/>
      <sheetName val="Gráfico19"/>
      <sheetName val="Gráfico Prod"/>
      <sheetName val="Gráfico17"/>
      <sheetName val="Gráfico18"/>
      <sheetName val="Gráfico20"/>
      <sheetName val="BASE DE DADOS"/>
      <sheetName val="CAPA (3)"/>
      <sheetName val="Dev.SAC "/>
      <sheetName val="Figures Report"/>
      <sheetName val="Setup"/>
      <sheetName val="Análise da Lacuna dos GMR 2004"/>
      <sheetName val="JUNIO"/>
      <sheetName val="Engagement00"/>
      <sheetName val="1 - Identificação Problema"/>
      <sheetName val="#REF"/>
      <sheetName val="Months and Countries"/>
      <sheetName val="Volume"/>
      <sheetName val="Gestão Ação"/>
      <sheetName val="Gráfico_Prod"/>
      <sheetName val="BASE_DE_DADOS"/>
      <sheetName val="CAPA_(3)"/>
      <sheetName val="Dev_SAC_"/>
      <sheetName val="Figures_Report"/>
      <sheetName val="Análise_da_Lacuna_dos_GMR_2004"/>
      <sheetName val="PREMISAS"/>
      <sheetName val="1"/>
      <sheetName val="BH"/>
      <sheetName val="DePara"/>
      <sheetName val="Lab Microb"/>
      <sheetName val="Plan3"/>
      <sheetName val="2 - TO"/>
      <sheetName val="Controls data"/>
      <sheetName val="1_-_Identificação_Problema"/>
      <sheetName val="Months_and_Countries"/>
      <sheetName val="VALIDACION DE DATOS"/>
      <sheetName val="L7 mensual"/>
      <sheetName val="GLY AGO"/>
      <sheetName val="brazil sovereign"/>
      <sheetName val="Gráfico_Prod1"/>
      <sheetName val="BASE_DE_DADOS1"/>
      <sheetName val="CAPA_(3)1"/>
      <sheetName val="Dev_SAC_1"/>
      <sheetName val="Figures_Report1"/>
      <sheetName val="Análise_da_Lacuna_dos_GMR_20041"/>
      <sheetName val="1_-_Identificação_Problema1"/>
      <sheetName val="Months_and_Countries1"/>
      <sheetName val="Gestão_Ação"/>
      <sheetName val="Lab_Microb"/>
      <sheetName val="2_-_TO"/>
      <sheetName val="Controls_data"/>
      <sheetName val="VALIDACION_DE_DATOS"/>
      <sheetName val="L7_mensual"/>
      <sheetName val="GLY_AGO"/>
      <sheetName val="brazil_sovereign"/>
      <sheetName val="Gráfico_Prod2"/>
      <sheetName val="BASE_DE_DADOS2"/>
      <sheetName val="CAPA_(3)2"/>
      <sheetName val="Dev_SAC_2"/>
      <sheetName val="Figures_Report2"/>
      <sheetName val="Análise_da_Lacuna_dos_GMR_20042"/>
      <sheetName val="1_-_Identificação_Problema2"/>
      <sheetName val="Months_and_Countries2"/>
      <sheetName val="Gestão_Ação1"/>
      <sheetName val="Lab_Microb1"/>
      <sheetName val="2_-_TO1"/>
      <sheetName val="Controls_data1"/>
      <sheetName val="VALIDACION_DE_DATOS1"/>
      <sheetName val="L7_mensual1"/>
      <sheetName val="GLY_AGO1"/>
      <sheetName val="brazil_sovereign1"/>
      <sheetName val="Gráfico_Prod3"/>
      <sheetName val="BASE_DE_DADOS3"/>
      <sheetName val="CAPA_(3)3"/>
      <sheetName val="Dev_SAC_3"/>
      <sheetName val="Figures_Report3"/>
      <sheetName val="Análise_da_Lacuna_dos_GMR_20043"/>
      <sheetName val="1_-_Identificação_Problema3"/>
      <sheetName val="Months_and_Countries3"/>
      <sheetName val="Gestão_Ação2"/>
      <sheetName val="Lab_Microb2"/>
      <sheetName val="2_-_TO2"/>
      <sheetName val="Controls_data2"/>
      <sheetName val="VALIDACION_DE_DATOS2"/>
      <sheetName val="L7_mensual2"/>
      <sheetName val="GLY_AGO2"/>
      <sheetName val="brazil_sovereign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Set>
  </externalBook>
</externalLink>
</file>

<file path=xl/externalLinks/externalLink3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DE DADOS"/>
      <sheetName val="CAPA"/>
      <sheetName val="Gráfico1"/>
      <sheetName val="Gráfico5"/>
      <sheetName val="Gráfico8"/>
      <sheetName val="Gráfico9"/>
      <sheetName val="Gráfico14"/>
      <sheetName val="Gráfico15"/>
      <sheetName val="Gráfico19"/>
      <sheetName val="Gráfico Prod"/>
      <sheetName val="Gráfico17"/>
      <sheetName val="Gráfico18"/>
      <sheetName val="Gráfico20"/>
      <sheetName val="CAPA (3)"/>
      <sheetName val="Dev.SAC "/>
      <sheetName val="Figures Report"/>
      <sheetName val="Setup"/>
      <sheetName val="Análise da Lacuna dos GMR 2004"/>
      <sheetName val="JUNIO"/>
      <sheetName val="#REF"/>
      <sheetName val="Months and Countries"/>
      <sheetName val="L7 mensual"/>
      <sheetName val="GAP CLOUSING MAYOR ES MEJ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3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PA"/>
      <sheetName val="Gráfico1"/>
      <sheetName val="Gráfico5"/>
      <sheetName val="Gráfico8"/>
      <sheetName val="Gráfico9"/>
      <sheetName val="Gráfico14"/>
      <sheetName val="Gráfico15"/>
      <sheetName val="Gráfico19"/>
      <sheetName val="Gráfico Prod"/>
      <sheetName val="Gráfico17"/>
      <sheetName val="Gráfico18"/>
      <sheetName val="Gráfico20"/>
      <sheetName val="BASE DE DADOS"/>
      <sheetName val="CAPA (3)"/>
      <sheetName val="JUNIO"/>
      <sheetName val="Análise da Lacuna dos GMR 2004"/>
      <sheetName val="PREMISAS"/>
      <sheetName val="1"/>
      <sheetName val="BH"/>
      <sheetName val="Dev.SAC "/>
      <sheetName val="Months and Countries"/>
      <sheetName val="Lab Microb"/>
      <sheetName val="Plan3"/>
      <sheetName val="2 - TO"/>
      <sheetName val="DePara"/>
      <sheetName val="Farol de Metas"/>
      <sheetName val="Setup"/>
      <sheetName val="Figures Report"/>
      <sheetName val="#REF"/>
      <sheetName val="Engagement00"/>
      <sheetName val="1 - Identificação Problema"/>
      <sheetName val="Volume"/>
      <sheetName val="Gestão Ação"/>
      <sheetName val="Gráfico_Prod"/>
      <sheetName val="BASE_DE_DADOS"/>
      <sheetName val="CAPA_(3)"/>
      <sheetName val="Dev_SAC_"/>
      <sheetName val="Figures_Report"/>
      <sheetName val="Análise_da_Lacuna_dos_GMR_2004"/>
      <sheetName val="2004"/>
      <sheetName val="ATA"/>
      <sheetName val="Data"/>
      <sheetName val="PM"/>
      <sheetName val="Controls data"/>
      <sheetName val="Value lists"/>
      <sheetName val="Historico 2003"/>
      <sheetName val="Produtos"/>
      <sheetName val="ItensObrigatórios"/>
      <sheetName val="Perda_Lata"/>
      <sheetName val="Curva Captura"/>
      <sheetName val="Gráfico_Prod1"/>
      <sheetName val="BASE_DE_DADOS1"/>
      <sheetName val="CAPA_(3)1"/>
      <sheetName val="Dev_SAC_1"/>
      <sheetName val="Figures_Report1"/>
      <sheetName val="Análise_da_Lacuna_dos_GMR_20041"/>
      <sheetName val="Months_and_Countries"/>
      <sheetName val="Gestão_Ação"/>
      <sheetName val="1_-_Identificação_Problema"/>
      <sheetName val="Assumptions"/>
      <sheetName val="Plan1"/>
      <sheetName val="Calidad"/>
      <sheetName val="Sheet2"/>
      <sheetName val="Cumplimiento Acciones de Seguri"/>
      <sheetName val="Gráfico_Prod2"/>
      <sheetName val="BASE_DE_DADOS2"/>
      <sheetName val="CAPA_(3)2"/>
      <sheetName val="Gestão_Ação1"/>
      <sheetName val="Figures_Report2"/>
      <sheetName val="Dev_SAC_2"/>
      <sheetName val="Análise_da_Lacuna_dos_GMR_20042"/>
      <sheetName val="Months_and_Countries1"/>
      <sheetName val="1_-_Identificação_Problema1"/>
      <sheetName val="Farol_de_Metas"/>
      <sheetName val="Historico_2003"/>
      <sheetName val="Lab_Microb"/>
      <sheetName val="2_-_TO"/>
      <sheetName val="Controls_data"/>
      <sheetName val="Value_lists"/>
      <sheetName val="Curva_Captura"/>
      <sheetName val="Distribución C"/>
      <sheetName val="De-Para"/>
      <sheetName val="Hoja1"/>
      <sheetName val="BD"/>
      <sheetName val="Gráfico_Prod3"/>
      <sheetName val="BASE_DE_DADOS3"/>
      <sheetName val="CAPA_(3)3"/>
      <sheetName val="Análise_da_Lacuna_dos_GMR_20043"/>
      <sheetName val="Dev_SAC_3"/>
      <sheetName val="Months_and_Countries2"/>
      <sheetName val="2_-_TO1"/>
      <sheetName val="Lab_Microb1"/>
      <sheetName val="Figures_Report3"/>
      <sheetName val="Farol_de_Metas1"/>
      <sheetName val="Controls_data1"/>
      <sheetName val="1_-_Identificação_Problema2"/>
      <sheetName val="Gestão_Ação2"/>
      <sheetName val="Historico_20031"/>
      <sheetName val="Value_lists1"/>
      <sheetName val="Curva_Captura1"/>
      <sheetName val="Cumplimiento_Acciones_de_Seguri"/>
      <sheetName val="Distribución_C"/>
      <sheetName val="Análise_da_Lacuna_dos_GMR_20044"/>
      <sheetName val="Prévia Mes"/>
      <sheetName val="Custos"/>
      <sheetName val="Logística"/>
      <sheetName val="Manutenção"/>
      <sheetName val="Qualidade"/>
      <sheetName val="Gente"/>
      <sheetName val="Meio Ambiente"/>
      <sheetName val="Gestão"/>
      <sheetName val="Impacto por Line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Set>
  </externalBook>
</externalLink>
</file>

<file path=xl/externalLinks/externalLink3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Data MRE"/>
      <sheetName val="Base Data POSE"/>
      <sheetName val="Base Data"/>
      <sheetName val="Pivot Table"/>
      <sheetName val="Pivot Table POSE"/>
      <sheetName val="Chart2"/>
      <sheetName val="Table 2"/>
      <sheetName val="Table POSE2"/>
      <sheetName val="Table MRE2"/>
      <sheetName val="Table Best"/>
      <sheetName val="Table Best POSE"/>
      <sheetName val="Table Best MRE"/>
      <sheetName val="Table 3"/>
      <sheetName val="Table POSE3"/>
      <sheetName val="Table MRE3"/>
      <sheetName val="Main"/>
      <sheetName val="Main POSE"/>
      <sheetName val="Pivot Table MRE"/>
      <sheetName val="Main MRE"/>
      <sheetName val="Controls data"/>
      <sheetName val="Log on"/>
      <sheetName val="MRE Hist"/>
      <sheetName val="Users"/>
      <sheetName val="StartSheet"/>
      <sheetName val="Value lists"/>
      <sheetName val="Setup"/>
      <sheetName val="padajuća lista"/>
      <sheetName val="Gauge"/>
      <sheetName val="7 BTS"/>
      <sheetName val="Waste recycling"/>
      <sheetName val="PRIORITIZATION"/>
      <sheetName val="Figures Report"/>
      <sheetName val="New MRE4 WORKING1301"/>
      <sheetName val="padaju?a lista"/>
      <sheetName val="Gestão Ação"/>
      <sheetName val="Lists"/>
      <sheetName val="JUNIO"/>
      <sheetName val="BASE DE DADOS"/>
      <sheetName val="Assumptions"/>
      <sheetName val="Plan1"/>
      <sheetName val="Base_Data_MRE"/>
      <sheetName val="Base_Data_POSE"/>
      <sheetName val="Base_Data"/>
      <sheetName val="Pivot_Table"/>
      <sheetName val="Pivot_Table_POSE"/>
      <sheetName val="Table_2"/>
      <sheetName val="Table_POSE2"/>
      <sheetName val="Table_MRE2"/>
      <sheetName val="Table_Best"/>
      <sheetName val="Table_Best_POSE"/>
      <sheetName val="Table_Best_MRE"/>
      <sheetName val="Table_3"/>
      <sheetName val="Table_POSE3"/>
      <sheetName val="Table_MRE3"/>
      <sheetName val="Main_POSE"/>
      <sheetName val="Pivot_Table_MRE"/>
      <sheetName val="Main_MRE"/>
      <sheetName val="Controls_data"/>
      <sheetName val="Log_on"/>
      <sheetName val="MRE_Hist"/>
      <sheetName val="Value_lists"/>
      <sheetName val="padajuća_lista"/>
      <sheetName val="Sheet3"/>
      <sheetName val="Variavel"/>
      <sheetName val="Vermelha"/>
    </sheetNames>
    <sheetDataSet>
      <sheetData sheetId="0"/>
      <sheetData sheetId="1"/>
      <sheetData sheetId="2"/>
      <sheetData sheetId="3"/>
      <sheetData sheetId="4"/>
      <sheetData sheetId="5" refreshError="1"/>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Set>
  </externalBook>
</externalLink>
</file>

<file path=xl/externalLinks/externalLink3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5 WHYs WBEL"/>
      <sheetName val="Pareto"/>
      <sheetName val="Fishbone WBEL"/>
    </sheetNames>
    <sheetDataSet>
      <sheetData sheetId="0"/>
      <sheetData sheetId="1">
        <row r="13">
          <cell r="E13" t="str">
            <v>GAP</v>
          </cell>
          <cell r="I13" t="str">
            <v>% ACUMULADO</v>
          </cell>
        </row>
        <row r="25">
          <cell r="D25" t="str">
            <v>Merma de malta (Peso origen vs peso cervecera)</v>
          </cell>
          <cell r="I25">
            <v>1.964636542239686E-2</v>
          </cell>
        </row>
        <row r="26">
          <cell r="D26" t="str">
            <v xml:space="preserve">Merma vaciado de silos </v>
          </cell>
          <cell r="I26">
            <v>0.16699410609037332</v>
          </cell>
        </row>
        <row r="27">
          <cell r="D27" t="str">
            <v xml:space="preserve">Merma de malta en proceso de limpieza y molienda </v>
          </cell>
          <cell r="I27">
            <v>0.54027504911591362</v>
          </cell>
        </row>
        <row r="28">
          <cell r="D28" t="str">
            <v>Merma en proceso de rasgado y compactado de sacos, disolución de Grits</v>
          </cell>
          <cell r="I28">
            <v>0.59135559921414549</v>
          </cell>
        </row>
        <row r="29">
          <cell r="D29" t="str">
            <v xml:space="preserve">Merma de extracto en proceso de filtración de mosto </v>
          </cell>
          <cell r="I29">
            <v>1</v>
          </cell>
        </row>
      </sheetData>
      <sheetData sheetId="2"/>
    </sheetDataSet>
  </externalBook>
</externalLink>
</file>

<file path=xl/externalLinks/externalLink3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1"/>
      <sheetName val="Extracciones de levadura"/>
      <sheetName val="Mov. de cerveza"/>
    </sheetNames>
    <sheetDataSet>
      <sheetData sheetId="0"/>
      <sheetData sheetId="1"/>
      <sheetData sheetId="2">
        <row r="253">
          <cell r="P253" t="str">
            <v>Promedio vaciado hL</v>
          </cell>
          <cell r="S253" t="str">
            <v>% acumulado</v>
          </cell>
        </row>
        <row r="254">
          <cell r="O254" t="str">
            <v>GOLDEN</v>
          </cell>
          <cell r="P254">
            <v>82</v>
          </cell>
          <cell r="S254">
            <v>17.059639389736475</v>
          </cell>
        </row>
        <row r="255">
          <cell r="O255" t="str">
            <v>BARRILITO</v>
          </cell>
          <cell r="P255">
            <v>72</v>
          </cell>
          <cell r="S255">
            <v>32.038834951456309</v>
          </cell>
        </row>
        <row r="256">
          <cell r="O256" t="str">
            <v>VICTORIA</v>
          </cell>
          <cell r="P256">
            <v>72</v>
          </cell>
          <cell r="S256">
            <v>47.018030513176143</v>
          </cell>
        </row>
        <row r="257">
          <cell r="O257" t="str">
            <v>CORONA</v>
          </cell>
          <cell r="P257">
            <v>63.666666666666664</v>
          </cell>
          <cell r="S257">
            <v>60.263522884882107</v>
          </cell>
        </row>
        <row r="258">
          <cell r="O258" t="str">
            <v>CORONA E</v>
          </cell>
          <cell r="P258">
            <v>54.5</v>
          </cell>
          <cell r="S258">
            <v>71.601941747572809</v>
          </cell>
        </row>
        <row r="259">
          <cell r="O259" t="str">
            <v>PACIFICO E</v>
          </cell>
          <cell r="P259">
            <v>53.5</v>
          </cell>
          <cell r="S259">
            <v>82.732316227461837</v>
          </cell>
        </row>
        <row r="260">
          <cell r="O260" t="str">
            <v>BUDLIGHT</v>
          </cell>
          <cell r="P260">
            <v>42.666666666666664</v>
          </cell>
          <cell r="S260">
            <v>91.608876560332845</v>
          </cell>
        </row>
        <row r="261">
          <cell r="O261" t="str">
            <v xml:space="preserve">PACIFICO </v>
          </cell>
          <cell r="P261">
            <v>40.333333333333336</v>
          </cell>
          <cell r="S261">
            <v>99.999999999999972</v>
          </cell>
        </row>
        <row r="276">
          <cell r="P276" t="str">
            <v>Promedio vaciado hL</v>
          </cell>
          <cell r="S276" t="str">
            <v>% acumulado</v>
          </cell>
        </row>
        <row r="277">
          <cell r="O277" t="str">
            <v>VICTORIA</v>
          </cell>
          <cell r="P277">
            <v>193</v>
          </cell>
          <cell r="S277">
            <v>11.28945059425158</v>
          </cell>
        </row>
        <row r="278">
          <cell r="O278" t="str">
            <v>MICHELOB ULTRA</v>
          </cell>
          <cell r="P278">
            <v>182</v>
          </cell>
          <cell r="S278">
            <v>21.935460999193484</v>
          </cell>
        </row>
        <row r="279">
          <cell r="O279" t="str">
            <v>ESTRELLA</v>
          </cell>
          <cell r="P279">
            <v>169</v>
          </cell>
          <cell r="S279">
            <v>31.821042089496682</v>
          </cell>
        </row>
        <row r="280">
          <cell r="O280" t="str">
            <v>CORONA</v>
          </cell>
          <cell r="P280">
            <v>165</v>
          </cell>
          <cell r="S280">
            <v>41.472644929141815</v>
          </cell>
        </row>
        <row r="281">
          <cell r="O281" t="str">
            <v xml:space="preserve">MODELO </v>
          </cell>
          <cell r="P281">
            <v>160</v>
          </cell>
          <cell r="S281">
            <v>50.831774955464368</v>
          </cell>
        </row>
        <row r="282">
          <cell r="O282" t="str">
            <v xml:space="preserve">ESTRELLA E </v>
          </cell>
          <cell r="P282">
            <v>159</v>
          </cell>
          <cell r="S282">
            <v>60.132410419122408</v>
          </cell>
        </row>
        <row r="283">
          <cell r="O283" t="str">
            <v>PACIFICO E</v>
          </cell>
          <cell r="P283">
            <v>152</v>
          </cell>
          <cell r="S283">
            <v>69.023583944128831</v>
          </cell>
        </row>
        <row r="284">
          <cell r="O284" t="str">
            <v>BUDLIGHT</v>
          </cell>
          <cell r="P284">
            <v>142.72727272727272</v>
          </cell>
          <cell r="S284">
            <v>77.372353342609742</v>
          </cell>
        </row>
        <row r="285">
          <cell r="O285" t="str">
            <v>MODELO PM</v>
          </cell>
          <cell r="P285">
            <v>134.5</v>
          </cell>
          <cell r="S285">
            <v>85.239872020987136</v>
          </cell>
        </row>
        <row r="286">
          <cell r="O286" t="str">
            <v>GOLDEN</v>
          </cell>
          <cell r="P286">
            <v>126.33333333333333</v>
          </cell>
          <cell r="S286">
            <v>92.62968510427099</v>
          </cell>
        </row>
        <row r="287">
          <cell r="O287" t="str">
            <v>MODELO E</v>
          </cell>
          <cell r="P287">
            <v>126</v>
          </cell>
          <cell r="S287">
            <v>100</v>
          </cell>
        </row>
        <row r="315">
          <cell r="P315" t="str">
            <v>Promedio vaciado hL</v>
          </cell>
          <cell r="S315" t="str">
            <v>% acumulado</v>
          </cell>
        </row>
        <row r="316">
          <cell r="O316" t="str">
            <v xml:space="preserve">PACIFICO </v>
          </cell>
          <cell r="P316">
            <v>933</v>
          </cell>
          <cell r="S316">
            <v>22.08005301105975</v>
          </cell>
        </row>
        <row r="317">
          <cell r="O317" t="str">
            <v>CLSH</v>
          </cell>
          <cell r="P317">
            <v>489.5</v>
          </cell>
          <cell r="S317">
            <v>33.664389505072343</v>
          </cell>
        </row>
        <row r="318">
          <cell r="O318" t="str">
            <v>NEGRA</v>
          </cell>
          <cell r="P318">
            <v>484</v>
          </cell>
          <cell r="S318">
            <v>45.118564914882541</v>
          </cell>
        </row>
        <row r="319">
          <cell r="O319" t="str">
            <v>CORONA</v>
          </cell>
          <cell r="P319">
            <v>453</v>
          </cell>
          <cell r="S319">
            <v>55.839105122824741</v>
          </cell>
        </row>
        <row r="320">
          <cell r="O320" t="str">
            <v>BARRILITO</v>
          </cell>
          <cell r="P320">
            <v>450</v>
          </cell>
          <cell r="S320">
            <v>66.488648375747445</v>
          </cell>
        </row>
        <row r="321">
          <cell r="O321" t="str">
            <v>MICHELOB ULTRA</v>
          </cell>
          <cell r="P321">
            <v>394.83333333333331</v>
          </cell>
          <cell r="S321">
            <v>75.832636511367411</v>
          </cell>
        </row>
        <row r="322">
          <cell r="O322" t="str">
            <v>BUDLIGHT</v>
          </cell>
          <cell r="P322">
            <v>375.2</v>
          </cell>
          <cell r="S322">
            <v>84.711989019137633</v>
          </cell>
        </row>
        <row r="323">
          <cell r="O323" t="str">
            <v>CORONA E</v>
          </cell>
          <cell r="P323">
            <v>338</v>
          </cell>
          <cell r="S323">
            <v>92.710979284666251</v>
          </cell>
        </row>
        <row r="324">
          <cell r="O324" t="str">
            <v>COR E-P</v>
          </cell>
          <cell r="P324">
            <v>308</v>
          </cell>
          <cell r="S324">
            <v>100.00000000000003</v>
          </cell>
        </row>
        <row r="338">
          <cell r="P338" t="str">
            <v>Promedio vaciado hL</v>
          </cell>
          <cell r="S338" t="str">
            <v>% acumulado</v>
          </cell>
        </row>
        <row r="339">
          <cell r="O339" t="str">
            <v>BARRILITO</v>
          </cell>
          <cell r="P339">
            <v>1140.25</v>
          </cell>
          <cell r="S339">
            <v>17.889824774095249</v>
          </cell>
        </row>
        <row r="340">
          <cell r="O340" t="str">
            <v>MICHELOB ULTRA</v>
          </cell>
          <cell r="P340">
            <v>736.16666666666663</v>
          </cell>
          <cell r="S340">
            <v>29.439829309237936</v>
          </cell>
        </row>
        <row r="341">
          <cell r="O341" t="str">
            <v>CORONA</v>
          </cell>
          <cell r="P341">
            <v>592.231884057971</v>
          </cell>
          <cell r="S341">
            <v>38.731585179818417</v>
          </cell>
        </row>
        <row r="342">
          <cell r="O342" t="str">
            <v>CORONA E</v>
          </cell>
          <cell r="P342">
            <v>479.14285714285717</v>
          </cell>
          <cell r="S342">
            <v>46.24904341796362</v>
          </cell>
        </row>
        <row r="343">
          <cell r="O343" t="str">
            <v>NEGRA</v>
          </cell>
          <cell r="P343">
            <v>477</v>
          </cell>
          <cell r="S343">
            <v>53.732881538764701</v>
          </cell>
        </row>
        <row r="344">
          <cell r="O344" t="str">
            <v>ESTRELLA</v>
          </cell>
          <cell r="P344">
            <v>467</v>
          </cell>
          <cell r="S344">
            <v>61.059825778626553</v>
          </cell>
        </row>
        <row r="345">
          <cell r="O345" t="str">
            <v>VICTORIA</v>
          </cell>
          <cell r="P345">
            <v>453.24</v>
          </cell>
          <cell r="S345">
            <v>68.170884038316032</v>
          </cell>
        </row>
        <row r="346">
          <cell r="O346" t="str">
            <v xml:space="preserve">MODELO </v>
          </cell>
          <cell r="P346">
            <v>445.64285714285717</v>
          </cell>
          <cell r="S346">
            <v>75.162747775314827</v>
          </cell>
        </row>
        <row r="347">
          <cell r="O347" t="str">
            <v xml:space="preserve">PACIFICO </v>
          </cell>
          <cell r="P347">
            <v>414.5</v>
          </cell>
          <cell r="S347">
            <v>81.665999140245745</v>
          </cell>
        </row>
        <row r="348">
          <cell r="O348" t="str">
            <v>CLSH</v>
          </cell>
          <cell r="P348">
            <v>412.83333333333331</v>
          </cell>
          <cell r="S348">
            <v>88.143101525020128</v>
          </cell>
        </row>
        <row r="349">
          <cell r="O349" t="str">
            <v>GOLDEN</v>
          </cell>
          <cell r="P349">
            <v>409.5</v>
          </cell>
          <cell r="S349">
            <v>94.567905949481428</v>
          </cell>
        </row>
        <row r="350">
          <cell r="O350" t="str">
            <v>BUDLIGHT</v>
          </cell>
          <cell r="P350">
            <v>346.22727272727275</v>
          </cell>
          <cell r="S350">
            <v>100</v>
          </cell>
        </row>
      </sheetData>
    </sheetDataSet>
  </externalBook>
</externalLink>
</file>

<file path=xl/externalLinks/externalLink3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 Phase SDCA Checklist"/>
      <sheetName val="MENU"/>
      <sheetName val="Step 01"/>
      <sheetName val="Problem Statement"/>
      <sheetName val="Current Time Series"/>
      <sheetName val="Time Series Trap"/>
      <sheetName val="Step 02"/>
      <sheetName val="KPI Tree"/>
      <sheetName val="Arbol PI TEL"/>
      <sheetName val="Pareto"/>
      <sheetName val="Ranking TEL"/>
      <sheetName val="Fishbone PEL"/>
      <sheetName val="Fishbone "/>
      <sheetName val="5 WHYs PEL"/>
      <sheetName val="Problem Map"/>
      <sheetName val="GOPs &amp; Means"/>
      <sheetName val="GEMBA"/>
      <sheetName val="Additional Data Tab"/>
      <sheetName val="Step 3"/>
      <sheetName val="Process Mapping"/>
      <sheetName val="Scatter Plot"/>
      <sheetName val="Control Chart"/>
      <sheetName val="Blank Data Tab"/>
      <sheetName val="Cause_and_Effect_Trap"/>
      <sheetName val="5_WHY_Trap"/>
      <sheetName val="Step 4"/>
      <sheetName val="Action Plan"/>
      <sheetName val="Step 5"/>
      <sheetName val="Step 6"/>
      <sheetName val="Result Check"/>
      <sheetName val="PIs Check"/>
      <sheetName val="Step 7"/>
      <sheetName val="Standardize"/>
      <sheetName val="Risk Analysis"/>
      <sheetName val="Step 8"/>
      <sheetName val="A Phase SDCA Checklist"/>
      <sheetName val="Conclusion"/>
      <sheetName val="Ranking Sensory"/>
      <sheetName val="3.2 VPO.MGT.6.3.5 PDCA Tool v6"/>
    </sheetNames>
    <definedNames>
      <definedName name="FIVEWHY_Add_Row"/>
      <definedName name="FIVEWHY_Del_Row"/>
      <definedName name="Z_Trap"/>
    </definedNames>
    <sheetDataSet>
      <sheetData sheetId="0"/>
      <sheetData sheetId="1"/>
      <sheetData sheetId="2"/>
      <sheetData sheetId="3"/>
      <sheetData sheetId="4"/>
      <sheetData sheetId="5"/>
      <sheetData sheetId="6"/>
      <sheetData sheetId="7"/>
      <sheetData sheetId="8"/>
      <sheetData sheetId="9"/>
      <sheetData sheetId="10"/>
      <sheetData sheetId="11">
        <row r="17">
          <cell r="Q17" t="str">
            <v>PEL</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3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trl de Documento"/>
      <sheetName val="platos"/>
      <sheetName val="Ajustes"/>
      <sheetName val="Límites"/>
      <sheetName val="Efficiency"/>
      <sheetName val="Hoja3"/>
      <sheetName val="Variabilidad T"/>
      <sheetName val="Proceso"/>
      <sheetName val="Malta reclamada"/>
      <sheetName val="MaltaT"/>
      <sheetName val="MALTA"/>
      <sheetName val="FiltraciónT"/>
      <sheetName val="Entrega Turno"/>
      <sheetName val="Ajuste color"/>
      <sheetName val="SIC Vapor"/>
      <sheetName val="SIC AH"/>
      <sheetName val="SIC Macerador"/>
      <sheetName val="Eficiencia"/>
      <sheetName val="Plato Macerador"/>
      <sheetName val="Hoja1"/>
      <sheetName val="Brewhouse Hot Time"/>
      <sheetName val="Descargas anormales"/>
      <sheetName val="TEL"/>
      <sheetName val="Resumen"/>
      <sheetName val="Filtro"/>
      <sheetName val="Entrega de Turno"/>
      <sheetName val="LEF Lauter"/>
      <sheetName val="Hoja2"/>
    </sheetNames>
    <sheetDataSet>
      <sheetData sheetId="0" refreshError="1"/>
      <sheetData sheetId="1" refreshError="1"/>
      <sheetData sheetId="2" refreshError="1"/>
      <sheetData sheetId="3" refreshError="1"/>
      <sheetData sheetId="4">
        <row r="92">
          <cell r="L92" t="str">
            <v xml:space="preserve">Promedio de Eficiencia </v>
          </cell>
        </row>
      </sheetData>
      <sheetData sheetId="5">
        <row r="9">
          <cell r="Q9" t="str">
            <v>% Eficiencia promedio</v>
          </cell>
        </row>
      </sheetData>
      <sheetData sheetId="6">
        <row r="80">
          <cell r="C80" t="str">
            <v>Promedio de Temp. al final de la mac. [°C]</v>
          </cell>
        </row>
        <row r="81">
          <cell r="A81">
            <v>1</v>
          </cell>
          <cell r="B81" t="str">
            <v>Barrilito</v>
          </cell>
          <cell r="C81">
            <v>78.24666666666667</v>
          </cell>
          <cell r="F81">
            <v>0.17441967269268388</v>
          </cell>
        </row>
        <row r="82">
          <cell r="B82" t="str">
            <v>Bud Light</v>
          </cell>
          <cell r="C82">
            <v>77.999181034482717</v>
          </cell>
          <cell r="F82">
            <v>0.70652768511571895</v>
          </cell>
        </row>
        <row r="83">
          <cell r="B83" t="str">
            <v>Corona</v>
          </cell>
          <cell r="C83">
            <v>78.569966480447107</v>
          </cell>
          <cell r="F83">
            <v>1.1101339445597267</v>
          </cell>
        </row>
        <row r="84">
          <cell r="B84" t="str">
            <v>Corona E</v>
          </cell>
          <cell r="C84">
            <v>78.567460317460288</v>
          </cell>
          <cell r="F84">
            <v>4.770164793716683E-2</v>
          </cell>
        </row>
        <row r="85">
          <cell r="B85" t="str">
            <v>Corona Golden Light</v>
          </cell>
          <cell r="C85">
            <v>78.95</v>
          </cell>
          <cell r="F85">
            <v>3.5355339059325371E-2</v>
          </cell>
        </row>
        <row r="86">
          <cell r="B86" t="str">
            <v>Corona Golden Ligth</v>
          </cell>
          <cell r="C86">
            <v>79.266666666666666</v>
          </cell>
          <cell r="F86">
            <v>0.18856180831641201</v>
          </cell>
        </row>
        <row r="87">
          <cell r="B87" t="str">
            <v>Corona Light Shine</v>
          </cell>
          <cell r="C87">
            <v>78.02300000000001</v>
          </cell>
          <cell r="F87">
            <v>1.6263455967297908E-2</v>
          </cell>
        </row>
        <row r="88">
          <cell r="B88" t="str">
            <v>Estrella E</v>
          </cell>
          <cell r="C88">
            <v>77.954545454545453</v>
          </cell>
          <cell r="F88">
            <v>3.2141217326662162E-2</v>
          </cell>
        </row>
        <row r="89">
          <cell r="B89" t="str">
            <v>Michelob Ultra</v>
          </cell>
          <cell r="C89">
            <v>77.547682119205348</v>
          </cell>
          <cell r="F89">
            <v>0.31983704076182701</v>
          </cell>
        </row>
        <row r="90">
          <cell r="B90" t="str">
            <v>Modelo</v>
          </cell>
          <cell r="C90">
            <v>80.965816326530671</v>
          </cell>
          <cell r="F90">
            <v>1.7435954456503397</v>
          </cell>
        </row>
        <row r="91">
          <cell r="B91" t="str">
            <v>Modelo 100%</v>
          </cell>
          <cell r="C91">
            <v>78.575000000000003</v>
          </cell>
          <cell r="F91">
            <v>0.40658639918226686</v>
          </cell>
        </row>
        <row r="92">
          <cell r="B92" t="str">
            <v>Modelo E</v>
          </cell>
          <cell r="C92">
            <v>79.661538461538456</v>
          </cell>
          <cell r="F92">
            <v>0.11422494157628427</v>
          </cell>
        </row>
        <row r="93">
          <cell r="B93" t="str">
            <v>Negra Modelo</v>
          </cell>
          <cell r="C93">
            <v>78.034374999999983</v>
          </cell>
          <cell r="F93">
            <v>2.4306795603275512E-2</v>
          </cell>
        </row>
        <row r="94">
          <cell r="B94" t="str">
            <v>Pacifico</v>
          </cell>
          <cell r="C94">
            <v>78.06326530612246</v>
          </cell>
          <cell r="F94">
            <v>4.4735326973034395E-2</v>
          </cell>
        </row>
        <row r="95">
          <cell r="B95" t="str">
            <v>Pacifico E</v>
          </cell>
          <cell r="C95">
            <v>78.8</v>
          </cell>
          <cell r="F95">
            <v>0.14142135623731153</v>
          </cell>
        </row>
        <row r="96">
          <cell r="B96" t="str">
            <v>Victoria</v>
          </cell>
          <cell r="C96">
            <v>78.617306501548015</v>
          </cell>
          <cell r="F96">
            <v>0.43650161331514525</v>
          </cell>
        </row>
        <row r="97">
          <cell r="A97">
            <v>2</v>
          </cell>
          <cell r="B97" t="str">
            <v>Barrilito</v>
          </cell>
          <cell r="C97">
            <v>78.188387096774221</v>
          </cell>
          <cell r="F97">
            <v>0.13320979361709817</v>
          </cell>
        </row>
        <row r="98">
          <cell r="B98" t="str">
            <v>Bud Light</v>
          </cell>
          <cell r="C98">
            <v>77.977366071428605</v>
          </cell>
          <cell r="F98">
            <v>0.69110217680882235</v>
          </cell>
        </row>
        <row r="99">
          <cell r="B99" t="str">
            <v>Corona</v>
          </cell>
          <cell r="C99">
            <v>78.554418344519263</v>
          </cell>
          <cell r="F99">
            <v>1.0991397522103379</v>
          </cell>
        </row>
        <row r="100">
          <cell r="B100" t="str">
            <v>Corona E</v>
          </cell>
          <cell r="C100">
            <v>78.539200000000008</v>
          </cell>
          <cell r="F100">
            <v>2.7718585822518401E-2</v>
          </cell>
        </row>
        <row r="101">
          <cell r="B101" t="str">
            <v>Corona Golden Light</v>
          </cell>
          <cell r="C101">
            <v>79.010344827586209</v>
          </cell>
          <cell r="F101">
            <v>7.3148977364142238E-3</v>
          </cell>
        </row>
        <row r="102">
          <cell r="B102" t="str">
            <v>Corona Golden Ligth</v>
          </cell>
          <cell r="C102">
            <v>78.7</v>
          </cell>
          <cell r="F102">
            <v>0.21213203435596226</v>
          </cell>
        </row>
        <row r="103">
          <cell r="B103" t="str">
            <v>Corona Light E</v>
          </cell>
          <cell r="C103">
            <v>80</v>
          </cell>
          <cell r="F103">
            <v>6.3639610306789276</v>
          </cell>
        </row>
        <row r="104">
          <cell r="B104" t="str">
            <v>Corona Light Shine</v>
          </cell>
          <cell r="C104">
            <v>77.998058252427199</v>
          </cell>
          <cell r="F104">
            <v>1.3730228760797691E-3</v>
          </cell>
        </row>
        <row r="105">
          <cell r="B105" t="str">
            <v>Estrella E</v>
          </cell>
          <cell r="C105">
            <v>77.973333333333343</v>
          </cell>
          <cell r="F105">
            <v>1.8856180831634168E-2</v>
          </cell>
        </row>
        <row r="106">
          <cell r="B106" t="str">
            <v>Michelob Ultra</v>
          </cell>
          <cell r="C106">
            <v>77.157042253521141</v>
          </cell>
          <cell r="F106">
            <v>0.59606113878893197</v>
          </cell>
        </row>
        <row r="107">
          <cell r="B107" t="str">
            <v>Modelo</v>
          </cell>
          <cell r="C107">
            <v>78.588850174215963</v>
          </cell>
          <cell r="F107">
            <v>6.2826560697713793E-2</v>
          </cell>
        </row>
        <row r="108">
          <cell r="B108" t="str">
            <v>Modelo 100%</v>
          </cell>
          <cell r="C108">
            <v>77.933333333333337</v>
          </cell>
          <cell r="F108">
            <v>4.7140452079100489E-2</v>
          </cell>
        </row>
        <row r="109">
          <cell r="B109" t="str">
            <v>Modelo E</v>
          </cell>
          <cell r="C109">
            <v>79.720000000000013</v>
          </cell>
          <cell r="F109">
            <v>0.1555634918610497</v>
          </cell>
        </row>
        <row r="110">
          <cell r="B110" t="str">
            <v>Negra Modelo</v>
          </cell>
          <cell r="C110">
            <v>78.014492753623173</v>
          </cell>
          <cell r="F110">
            <v>1.0247924365011797E-2</v>
          </cell>
        </row>
        <row r="111">
          <cell r="B111" t="str">
            <v>Pacifico</v>
          </cell>
          <cell r="C111">
            <v>78.014285714285705</v>
          </cell>
          <cell r="F111">
            <v>1.0101525445515791E-2</v>
          </cell>
        </row>
        <row r="112">
          <cell r="B112" t="str">
            <v>Pacifico E</v>
          </cell>
          <cell r="C112">
            <v>78.650000000000006</v>
          </cell>
          <cell r="F112">
            <v>0.24748737341528762</v>
          </cell>
        </row>
        <row r="113">
          <cell r="B113" t="str">
            <v>Victoria</v>
          </cell>
          <cell r="C113">
            <v>80.16636363636357</v>
          </cell>
          <cell r="F113">
            <v>1.5318504177886285</v>
          </cell>
        </row>
        <row r="114">
          <cell r="A114">
            <v>3</v>
          </cell>
          <cell r="B114" t="str">
            <v>Barrilito</v>
          </cell>
          <cell r="C114">
            <v>77.844067796610261</v>
          </cell>
          <cell r="F114">
            <v>0.11026071842224425</v>
          </cell>
        </row>
        <row r="115">
          <cell r="B115" t="str">
            <v>Bud Light</v>
          </cell>
          <cell r="C115">
            <v>77.3152380952383</v>
          </cell>
          <cell r="F115">
            <v>0.2229069948313325</v>
          </cell>
        </row>
        <row r="116">
          <cell r="B116" t="str">
            <v>BudWeiser</v>
          </cell>
          <cell r="C116">
            <v>77.61818181818181</v>
          </cell>
          <cell r="F116">
            <v>0.43712055564258739</v>
          </cell>
        </row>
        <row r="117">
          <cell r="B117" t="str">
            <v>Corona</v>
          </cell>
          <cell r="C117">
            <v>78.391143232588405</v>
          </cell>
          <cell r="F117">
            <v>0.98368681336503572</v>
          </cell>
        </row>
        <row r="118">
          <cell r="B118" t="str">
            <v>Corona E</v>
          </cell>
          <cell r="C118">
            <v>78.314327485380176</v>
          </cell>
          <cell r="F118">
            <v>0.13129029416763618</v>
          </cell>
        </row>
        <row r="119">
          <cell r="B119" t="str">
            <v>Corona Golden Light</v>
          </cell>
          <cell r="C119">
            <v>78.7</v>
          </cell>
          <cell r="F119">
            <v>0.21213203435596226</v>
          </cell>
        </row>
        <row r="120">
          <cell r="B120" t="str">
            <v>Corona Light Shine</v>
          </cell>
          <cell r="C120">
            <v>77.623529411764878</v>
          </cell>
          <cell r="F120">
            <v>0.26620490585834344</v>
          </cell>
        </row>
        <row r="121">
          <cell r="B121" t="str">
            <v>Estrella E</v>
          </cell>
          <cell r="C121">
            <v>77.631428571428529</v>
          </cell>
          <cell r="F121">
            <v>0.26061935649450035</v>
          </cell>
        </row>
        <row r="122">
          <cell r="B122" t="str">
            <v>Michelob Ultra</v>
          </cell>
          <cell r="C122">
            <v>76.855696202531647</v>
          </cell>
          <cell r="F122">
            <v>0.80914497492739035</v>
          </cell>
        </row>
        <row r="123">
          <cell r="B123" t="str">
            <v>Modelo</v>
          </cell>
          <cell r="C123">
            <v>78.271794871794853</v>
          </cell>
          <cell r="F123">
            <v>0.16136539365540487</v>
          </cell>
        </row>
        <row r="124">
          <cell r="B124" t="str">
            <v>Modelo 100%</v>
          </cell>
          <cell r="C124">
            <v>78</v>
          </cell>
          <cell r="F124">
            <v>0</v>
          </cell>
        </row>
        <row r="125">
          <cell r="B125" t="str">
            <v>Modelo E</v>
          </cell>
          <cell r="C125">
            <v>79.466666666666654</v>
          </cell>
          <cell r="F125">
            <v>2.3570226039560296E-2</v>
          </cell>
        </row>
        <row r="126">
          <cell r="B126" t="str">
            <v>Negra Modelo</v>
          </cell>
          <cell r="C126">
            <v>77.674025974025966</v>
          </cell>
          <cell r="F126">
            <v>0.23049844425691923</v>
          </cell>
        </row>
        <row r="127">
          <cell r="B127" t="str">
            <v>Pacifico</v>
          </cell>
          <cell r="C127">
            <v>77.646575342465781</v>
          </cell>
          <cell r="F127">
            <v>0.24990897198097983</v>
          </cell>
        </row>
        <row r="128">
          <cell r="B128" t="str">
            <v>Pacifico E</v>
          </cell>
          <cell r="C128">
            <v>78.140000000000015</v>
          </cell>
          <cell r="F128">
            <v>0.60811183182042039</v>
          </cell>
        </row>
        <row r="129">
          <cell r="B129" t="str">
            <v>Victoria</v>
          </cell>
          <cell r="C129">
            <v>77.37084639498427</v>
          </cell>
          <cell r="F129">
            <v>0.44487878051458568</v>
          </cell>
        </row>
        <row r="130">
          <cell r="A130">
            <v>4</v>
          </cell>
          <cell r="B130" t="str">
            <v>Barrilito</v>
          </cell>
          <cell r="C130">
            <v>78.16554621848735</v>
          </cell>
          <cell r="F130">
            <v>0.11705885369219496</v>
          </cell>
        </row>
        <row r="131">
          <cell r="B131" t="str">
            <v>Bud Light</v>
          </cell>
          <cell r="C131">
            <v>77.90619047619046</v>
          </cell>
          <cell r="F131">
            <v>0.64077343076094095</v>
          </cell>
        </row>
        <row r="132">
          <cell r="B132" t="str">
            <v>BudWeiser</v>
          </cell>
          <cell r="C132">
            <v>77.16</v>
          </cell>
          <cell r="F132">
            <v>0.11313708498984519</v>
          </cell>
        </row>
        <row r="133">
          <cell r="B133" t="str">
            <v>Corona</v>
          </cell>
          <cell r="C133">
            <v>78.680282051282106</v>
          </cell>
          <cell r="F133">
            <v>1.1881388327676192</v>
          </cell>
        </row>
        <row r="134">
          <cell r="B134" t="str">
            <v>Corona E</v>
          </cell>
          <cell r="C134">
            <v>78.563742690058419</v>
          </cell>
          <cell r="F134">
            <v>4.5072888391380267E-2</v>
          </cell>
        </row>
        <row r="135">
          <cell r="B135" t="str">
            <v>Corona Golden Light</v>
          </cell>
          <cell r="C135">
            <v>78.900000000000006</v>
          </cell>
          <cell r="F135">
            <v>7.0710678118650741E-2</v>
          </cell>
        </row>
        <row r="136">
          <cell r="B136" t="str">
            <v>Corona Light E</v>
          </cell>
          <cell r="C136">
            <v>80.45</v>
          </cell>
          <cell r="F136">
            <v>6.682159082212876</v>
          </cell>
        </row>
        <row r="137">
          <cell r="B137" t="str">
            <v>Corona Light Shine</v>
          </cell>
          <cell r="C137">
            <v>77.967808219178124</v>
          </cell>
          <cell r="F137">
            <v>2.2763026517619345E-2</v>
          </cell>
        </row>
        <row r="138">
          <cell r="B138" t="str">
            <v>Estrella E</v>
          </cell>
          <cell r="C138">
            <v>77.925714285714292</v>
          </cell>
          <cell r="F138">
            <v>5.2527932316710255E-2</v>
          </cell>
        </row>
        <row r="139">
          <cell r="B139" t="str">
            <v>Michelob Ultra</v>
          </cell>
          <cell r="C139">
            <v>77.104575163398749</v>
          </cell>
          <cell r="F139">
            <v>0.63316097400360072</v>
          </cell>
        </row>
        <row r="140">
          <cell r="B140" t="str">
            <v>Modelo</v>
          </cell>
          <cell r="C140">
            <v>78.550781249999957</v>
          </cell>
          <cell r="F140">
            <v>3.5907766232099222E-2</v>
          </cell>
        </row>
        <row r="141">
          <cell r="B141" t="str">
            <v>Modelo 100%</v>
          </cell>
          <cell r="C141">
            <v>79</v>
          </cell>
          <cell r="F141">
            <v>0.70710678118654757</v>
          </cell>
        </row>
        <row r="142">
          <cell r="B142" t="str">
            <v>Modelo E</v>
          </cell>
          <cell r="C142">
            <v>79.471500000000006</v>
          </cell>
          <cell r="F142">
            <v>2.0152543263812345E-2</v>
          </cell>
        </row>
        <row r="143">
          <cell r="B143" t="str">
            <v>Negra Modelo</v>
          </cell>
          <cell r="C143">
            <v>77.930303030303008</v>
          </cell>
          <cell r="F143">
            <v>4.9283199900896052E-2</v>
          </cell>
        </row>
        <row r="144">
          <cell r="B144" t="str">
            <v>Pacifico</v>
          </cell>
          <cell r="C144">
            <v>78.022058823529392</v>
          </cell>
          <cell r="F144">
            <v>1.5597943702630243E-2</v>
          </cell>
        </row>
        <row r="145">
          <cell r="B145" t="str">
            <v>Pacifico E</v>
          </cell>
          <cell r="C145">
            <v>78.525000000000006</v>
          </cell>
          <cell r="F145">
            <v>0.33587572106360608</v>
          </cell>
        </row>
        <row r="146">
          <cell r="B146" t="str">
            <v>Victoria</v>
          </cell>
          <cell r="C146">
            <v>80.095987654321036</v>
          </cell>
          <cell r="F146">
            <v>1.4820870836536897</v>
          </cell>
        </row>
      </sheetData>
      <sheetData sheetId="7" refreshError="1"/>
      <sheetData sheetId="8" refreshError="1"/>
      <sheetData sheetId="9">
        <row r="82">
          <cell r="P82" t="str">
            <v>Malta reclamada</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tion Plan (Filtración)"/>
    </sheetNames>
    <sheetDataSet>
      <sheetData sheetId="0"/>
    </sheetDataSet>
  </externalBook>
</externalLink>
</file>

<file path=xl/externalLinks/externalLink3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tion Plan"/>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Users/karlaguirre/Documents/Mejora%20en%20WBel/Volumenes%201er%20mosto.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Users/karlaguirre/Documents/Mejora%20en%20WBel/Volumenes%201er%20mosto.xlsx"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2" Type="http://schemas.openxmlformats.org/officeDocument/2006/relationships/externalLinkPath" Target="/Users/karlaguirre/Downloads/01%20Hoja%20de%20Mostos%202025...xlsb" TargetMode="External"/><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laguirre" refreshedDate="45750.55387546296" createdVersion="8" refreshedVersion="8" minRefreshableVersion="3" recordCount="52" xr:uid="{E3CCA03C-E78C-4083-AF15-27A8A8D73C4F}">
  <cacheSource type="worksheet">
    <worksheetSource ref="B3:G55" sheet="Hoja2"/>
  </cacheSource>
  <cacheFields count="6">
    <cacheField name="Marca" numFmtId="0">
      <sharedItems count="18">
        <s v="Barrilito RDF 1400"/>
        <s v="Bud Light C/A"/>
        <s v="BudWeiser"/>
        <s v="Corona Light Shine 1400"/>
        <s v="Corona Light Golden"/>
        <s v="Corona 1400"/>
        <s v="Corona E MQ 1400"/>
        <s v="Corona MQ DLM"/>
        <s v="Estrella E 1400"/>
        <s v="Michelob Ultra "/>
        <s v="Modelo 100% malta"/>
        <s v="Modelo 1400"/>
        <s v="Modelo MQ"/>
        <s v="Negra Modelo"/>
        <s v="Pacifico E C/A 1400"/>
        <s v="Pacifico C/A 1400"/>
        <s v="Victoria 1400"/>
        <s v="Victoria C/A DLM "/>
      </sharedItems>
    </cacheField>
    <cacheField name="Set Point (hL)" numFmtId="0">
      <sharedItems containsMixedTypes="1" containsNumber="1" containsInteger="1" minValue="580" maxValue="600" count="18">
        <s v="510"/>
        <s v="500"/>
        <s v="540"/>
        <s v="515"/>
        <s v="550"/>
        <s v="600"/>
        <s v="605"/>
        <s v="545"/>
        <s v="580"/>
        <s v="560"/>
        <s v="575"/>
        <s v="565"/>
        <s v="570"/>
        <s v="530"/>
        <n v="600"/>
        <s v="730"/>
        <s v="490"/>
        <n v="580"/>
      </sharedItems>
    </cacheField>
    <cacheField name="Eficiencia " numFmtId="0">
      <sharedItems containsSemiMixedTypes="0" containsString="0" containsNumber="1" minValue="95.938999999999993" maxValue="104.527"/>
    </cacheField>
    <cacheField name="Frecuencia " numFmtId="0">
      <sharedItems containsSemiMixedTypes="0" containsString="0" containsNumber="1" containsInteger="1" minValue="1" maxValue="96"/>
    </cacheField>
    <cacheField name="Frecuencia individual " numFmtId="0">
      <sharedItems containsSemiMixedTypes="0" containsString="0" containsNumber="1" minValue="0.73800738007380073" maxValue="100"/>
    </cacheField>
    <cacheField name="Frecuencia acumulada " numFmtId="0">
      <sharedItems containsSemiMixedTypes="0" containsString="0" containsNumber="1" minValue="6.4220183486238538" maxValue="100.00000000000001"/>
    </cacheField>
  </cacheFields>
  <extLst>
    <ext xmlns:x14="http://schemas.microsoft.com/office/spreadsheetml/2009/9/main" uri="{725AE2AE-9491-48be-B2B4-4EB974FC3084}">
      <x14:pivotCacheDefinition pivotCacheId="187232876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laguirre" refreshedDate="45751.401487615738" createdVersion="8" refreshedVersion="8" minRefreshableVersion="3" recordCount="854" xr:uid="{05C3A336-493B-4A8D-97E3-EE10D0C1F850}">
  <cacheSource type="worksheet">
    <worksheetSource ref="B2:G856" sheet="Hoja4"/>
  </cacheSource>
  <cacheFields count="6">
    <cacheField name="Periodo " numFmtId="0">
      <sharedItems count="2">
        <s v="Quincena 1"/>
        <s v="Quincena 2"/>
      </sharedItems>
    </cacheField>
    <cacheField name="No. Cocto" numFmtId="0">
      <sharedItems/>
    </cacheField>
    <cacheField name="Fecha" numFmtId="14">
      <sharedItems containsSemiMixedTypes="0" containsNonDate="0" containsDate="1" containsString="0" minDate="2025-03-01T00:00:00" maxDate="2025-04-01T00:00:00"/>
    </cacheField>
    <cacheField name="Casa" numFmtId="0">
      <sharedItems/>
    </cacheField>
    <cacheField name="Marca" numFmtId="0">
      <sharedItems count="16">
        <s v="MOSTO FRIO CORONA E-P"/>
        <s v="MOSTO FRIO CORONA GOLDEN LIGHT"/>
        <s v="MOSTO FRÍO BL"/>
        <s v="MOSTO FRÍO BUDWEISER"/>
        <s v="MOSTO FRIO MICHELOB ULTRA"/>
        <s v="MOSTO FRIO CORONA"/>
        <s v="MOSTO FRIO MODELO ESP"/>
        <s v="MOSTO FRIO VICTORIA"/>
        <s v="MOSTO FRIO BARRILITO"/>
        <s v="MOSTO FRÍO CORONA LIGHT SHINE"/>
        <s v="MOSTO FRIO NEGRA MODELO"/>
        <s v="MOSTO FRIO PACIFICO E"/>
        <s v="MOSTO FRIO ESTRELLA E"/>
        <s v="MOSTO FRIO PACIFICO"/>
        <s v="MOSTO FRÍO MODELO PURA MALTA"/>
        <s v="MOSTO FRIO MODELO ESPECIAL E"/>
      </sharedItems>
    </cacheField>
    <cacheField name="Eficiencia" numFmtId="240">
      <sharedItems containsSemiMixedTypes="0" containsString="0" containsNumber="1" minValue="92.766999999999996" maxValue="109.80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laguirre" refreshedDate="45763.55514895833" createdVersion="8" refreshedVersion="8" minRefreshableVersion="3" recordCount="835" xr:uid="{054334B4-38A8-4AE0-BD8B-45B26B1BC02E}">
  <cacheSource type="worksheet">
    <worksheetSource ref="A1:G836" sheet="Semana 9-13" r:id="rId2"/>
  </cacheSource>
  <cacheFields count="7">
    <cacheField name="Mes" numFmtId="0">
      <sharedItems/>
    </cacheField>
    <cacheField name="Fecha " numFmtId="16">
      <sharedItems containsSemiMixedTypes="0" containsNonDate="0" containsDate="1" containsString="0" minDate="2025-02-24T00:00:00" maxDate="2025-03-31T00:00:00"/>
    </cacheField>
    <cacheField name="Marca " numFmtId="1">
      <sharedItems count="18">
        <s v="Modelo 1400"/>
        <s v="Victoria 1400"/>
        <s v="Corona E MQ 1400"/>
        <s v="Negra Modelo"/>
        <s v="CL Golden"/>
        <s v="Pacifico C/A 1400"/>
        <s v="Corona 1400"/>
        <s v="C LIGHT SHINE 1400"/>
        <s v="Barrilito RDF 1400"/>
        <s v="Modelo MQ"/>
        <s v="Bud Light C/A"/>
        <s v="Budweiser"/>
        <s v="Michelob Ultra"/>
        <s v="Pacifico &quot;E&quot; C/A 1400"/>
        <s v="Estrella &quot;E&quot; 1400"/>
        <s v="Modelo 100% Malta"/>
        <s v="Corona MQ DLM" u="1"/>
        <s v="Victoria C/A DLM" u="1"/>
      </sharedItems>
    </cacheField>
    <cacheField name="Cocto" numFmtId="1">
      <sharedItems containsSemiMixedTypes="0" containsString="0" containsNumber="1" containsInteger="1" minValue="1493" maxValue="2430"/>
    </cacheField>
    <cacheField name="Setpoint" numFmtId="1">
      <sharedItems containsMixedTypes="1" containsNumber="1" containsInteger="1" minValue="780" maxValue="780" count="16">
        <s v="780"/>
        <n v="780"/>
        <s v="760"/>
        <s v="770"/>
        <s v="790"/>
        <s v="782"/>
        <s v="920"/>
        <s v="930"/>
        <s v="730"/>
        <s v="830"/>
        <s v="740"/>
        <s v="940"/>
        <s v="700"/>
        <s v="800"/>
        <s v="778"/>
        <s v="795"/>
      </sharedItems>
    </cacheField>
    <cacheField name="Volumen 1er mosto (hL)" numFmtId="1">
      <sharedItems/>
    </cacheField>
    <cacheField name="Eficiencia " numFmtId="166">
      <sharedItems containsSemiMixedTypes="0" containsString="0" containsNumber="1" minValue="92.766999999999996" maxValue="109.804"/>
    </cacheField>
  </cacheFields>
  <extLst>
    <ext xmlns:x14="http://schemas.microsoft.com/office/spreadsheetml/2009/9/main" uri="{725AE2AE-9491-48be-B2B4-4EB974FC3084}">
      <x14:pivotCacheDefinition pivotCacheId="504593136"/>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laguirre" refreshedDate="45769.604196643515" createdVersion="8" refreshedVersion="8" minRefreshableVersion="3" recordCount="472" xr:uid="{CEE27149-9B1E-462C-A09E-579BEDD17E47}">
  <cacheSource type="worksheet">
    <worksheetSource ref="A1:G473" sheet="Semana 14-16" r:id="rId2"/>
  </cacheSource>
  <cacheFields count="7">
    <cacheField name="Mes" numFmtId="0">
      <sharedItems count="3">
        <s v="marzo"/>
        <s v="abril"/>
        <s v="abril "/>
      </sharedItems>
    </cacheField>
    <cacheField name="Fecha " numFmtId="16">
      <sharedItems containsSemiMixedTypes="0" containsNonDate="0" containsDate="1" containsString="0" minDate="2025-03-30T00:00:00" maxDate="2025-04-21T00:00:00"/>
    </cacheField>
    <cacheField name="Marca " numFmtId="1">
      <sharedItems count="11">
        <s v="Bud Light C/A"/>
        <s v="Michelob Ultra"/>
        <s v="Corona E MQ 1400"/>
        <s v="Negra Modelo"/>
        <s v="C LIGHT SHINE 1400"/>
        <s v="Victoria 1400"/>
        <s v="CL Golden"/>
        <s v="Pacifico C/A 1400"/>
        <s v="Barrilito RDF 1400"/>
        <s v="Modelo 1400"/>
        <s v="Modelo 100% Malta"/>
      </sharedItems>
    </cacheField>
    <cacheField name="Cocto" numFmtId="1">
      <sharedItems containsSemiMixedTypes="0" containsString="0" containsNumber="1" containsInteger="1" minValue="2428" maxValue="2996"/>
    </cacheField>
    <cacheField name="Setpoint" numFmtId="1">
      <sharedItems count="12">
        <s v="930"/>
        <s v="920"/>
        <s v="940"/>
        <s v="800"/>
        <s v="770"/>
        <s v="820"/>
        <s v="830"/>
        <s v="1000"/>
        <s v="840"/>
        <s v="950"/>
        <s v="700"/>
        <s v="1020"/>
      </sharedItems>
    </cacheField>
    <cacheField name="Volumen 1er mosto (hL)" numFmtId="1">
      <sharedItems/>
    </cacheField>
    <cacheField name="Eficiencia " numFmtId="0">
      <sharedItems containsSemiMixedTypes="0" containsString="0" containsNumber="1" minValue="95.4" maxValue="106"/>
    </cacheField>
  </cacheFields>
  <extLst>
    <ext xmlns:x14="http://schemas.microsoft.com/office/spreadsheetml/2009/9/main" uri="{725AE2AE-9491-48be-B2B4-4EB974FC3084}">
      <x14:pivotCacheDefinition pivotCacheId="1986579589"/>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laguirre" refreshedDate="45779.447799074071" createdVersion="8" refreshedVersion="8" minRefreshableVersion="3" recordCount="1307" xr:uid="{69F31A7C-FD16-4B54-AC89-6778C766B015}">
  <cacheSource type="worksheet">
    <worksheetSource ref="A1:H1308" sheet="Semana 9-13"/>
  </cacheSource>
  <cacheFields count="8">
    <cacheField name="Semana " numFmtId="0">
      <sharedItems count="3">
        <s v="Semana 09-13"/>
        <s v="Semana 14-16"/>
        <s v="Semana 9-13" u="1"/>
      </sharedItems>
    </cacheField>
    <cacheField name="Mes" numFmtId="0">
      <sharedItems/>
    </cacheField>
    <cacheField name="Fecha " numFmtId="16">
      <sharedItems containsSemiMixedTypes="0" containsNonDate="0" containsDate="1" containsString="0" minDate="2025-02-24T00:00:00" maxDate="2025-04-21T00:00:00"/>
    </cacheField>
    <cacheField name="Marca " numFmtId="1">
      <sharedItems count="16">
        <s v="Modelo 1400"/>
        <s v="Victoria 1400"/>
        <s v="Corona E MQ 1400"/>
        <s v="Negra Modelo"/>
        <s v="CL Golden"/>
        <s v="Pacifico C/A 1400"/>
        <s v="Corona 1400"/>
        <s v="C LIGHT SHINE 1400"/>
        <s v="Barrilito RDF 1400"/>
        <s v="Modelo MQ"/>
        <s v="Bud Light C/A"/>
        <s v="Budweiser"/>
        <s v="Michelob Ultra"/>
        <s v="Pacifico &quot;E&quot; C/A 1400"/>
        <s v="Estrella &quot;E&quot; 1400"/>
        <s v="Modelo 100% Malta"/>
      </sharedItems>
    </cacheField>
    <cacheField name="Cocto" numFmtId="1">
      <sharedItems containsSemiMixedTypes="0" containsString="0" containsNumber="1" containsInteger="1" minValue="1493" maxValue="2996"/>
    </cacheField>
    <cacheField name="Setpoint" numFmtId="1">
      <sharedItems containsMixedTypes="1" containsNumber="1" containsInteger="1" minValue="780" maxValue="780" count="21">
        <s v="780"/>
        <n v="780"/>
        <s v="760"/>
        <s v="770"/>
        <s v="790"/>
        <s v="782"/>
        <s v="920"/>
        <s v="930"/>
        <s v="730"/>
        <s v="830"/>
        <s v="740"/>
        <s v="940"/>
        <s v="700"/>
        <s v="800"/>
        <s v="778"/>
        <s v="795"/>
        <s v="820"/>
        <s v="1000"/>
        <s v="840"/>
        <s v="950"/>
        <s v="1020"/>
      </sharedItems>
    </cacheField>
    <cacheField name="Volumen 1er mosto (hL)" numFmtId="1">
      <sharedItems/>
    </cacheField>
    <cacheField name="Eficiencia " numFmtId="0">
      <sharedItems containsSemiMixedTypes="0" containsString="0" containsNumber="1" minValue="92.766999999999996" maxValue="109.804"/>
    </cacheField>
  </cacheFields>
  <extLst>
    <ext xmlns:x14="http://schemas.microsoft.com/office/spreadsheetml/2009/9/main" uri="{725AE2AE-9491-48be-B2B4-4EB974FC3084}">
      <x14:pivotCacheDefinition pivotCacheId="919668065"/>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Luis Rodriguez Rangel" refreshedDate="45798.451106712964" createdVersion="8" refreshedVersion="8" minRefreshableVersion="3" recordCount="3827" xr:uid="{25483F8C-BADC-4F4D-9F53-255C58258014}">
  <cacheSource type="worksheet">
    <worksheetSource name="Tabla15" r:id="rId2"/>
  </cacheSource>
  <cacheFields count="35">
    <cacheField name="Comentario" numFmtId="0">
      <sharedItems containsMixedTypes="1" containsNumber="1" containsInteger="1" minValue="7" maxValue="139"/>
    </cacheField>
    <cacheField name="Seg." numFmtId="0">
      <sharedItems containsMixedTypes="1" containsNumber="1" containsInteger="1" minValue="1" maxValue="1" count="3">
        <s v=""/>
        <n v="1"/>
        <s v="  "/>
      </sharedItems>
    </cacheField>
    <cacheField name="Fecha" numFmtId="14">
      <sharedItems containsSemiMixedTypes="0" containsNonDate="0" containsDate="1" containsString="0" minDate="2025-01-01T00:00:00" maxDate="2025-05-21T00:00:00"/>
    </cacheField>
    <cacheField name="Sem" numFmtId="0">
      <sharedItems containsSemiMixedTypes="0" containsString="0" containsNumber="1" containsInteger="1" minValue="1" maxValue="21" count="21">
        <n v="1"/>
        <n v="2"/>
        <n v="3"/>
        <n v="4"/>
        <n v="5"/>
        <n v="6"/>
        <n v="7"/>
        <n v="8"/>
        <n v="9"/>
        <n v="10"/>
        <n v="11"/>
        <n v="12"/>
        <n v="13"/>
        <n v="14"/>
        <n v="15"/>
        <n v="16"/>
        <n v="17"/>
        <n v="18"/>
        <n v="19"/>
        <n v="20"/>
        <n v="21"/>
      </sharedItems>
    </cacheField>
    <cacheField name="Cocto" numFmtId="0">
      <sharedItems containsSemiMixedTypes="0" containsString="0" containsNumber="1" containsInteger="1" minValue="1" maxValue="3827" count="3827">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sharedItems>
    </cacheField>
    <cacheField name="Línea" numFmtId="0">
      <sharedItems containsSemiMixedTypes="0" containsString="0" containsNumber="1" containsInteger="1" minValue="1" maxValue="4" count="4">
        <n v="4"/>
        <n v="1"/>
        <n v="3"/>
        <n v="2"/>
      </sharedItems>
    </cacheField>
    <cacheField name="Marca" numFmtId="0">
      <sharedItems count="16">
        <s v="Michelob Ultra"/>
        <s v="Bud Light"/>
        <s v="Corona"/>
        <s v="Victoria"/>
        <s v="Corona Golden Light"/>
        <s v="Modelo"/>
        <s v="Estrella E"/>
        <s v="Negra Modelo"/>
        <s v="Corona Light Shine"/>
        <s v="Pacifico"/>
        <s v="Corona E"/>
        <s v="Modelo E"/>
        <s v="Modelo 100%"/>
        <s v="Barrilito"/>
        <s v="BudWeiser"/>
        <s v="Pacifico E"/>
      </sharedItems>
    </cacheField>
    <cacheField name="Volumen" numFmtId="0">
      <sharedItems containsSemiMixedTypes="0" containsString="0" containsNumber="1" containsInteger="1" minValue="1185" maxValue="1584"/>
    </cacheField>
    <cacheField name="Grado Plato" numFmtId="0">
      <sharedItems containsSemiMixedTypes="0" containsString="0" containsNumber="1" minValue="0" maxValue="18.95"/>
    </cacheField>
    <cacheField name="Peso Específico" numFmtId="0">
      <sharedItems containsMixedTypes="1" containsNumber="1" minValue="0.99822999999999995" maxValue="1.0763199999999999"/>
    </cacheField>
    <cacheField name="Extracto Aprovechado" numFmtId="0">
      <sharedItems containsMixedTypes="1" containsNumber="1" minValue="16238.000016" maxValue="30818.754903999998"/>
    </cacheField>
    <cacheField name="Extracto Aprovechable" numFmtId="167">
      <sharedItems containsSemiMixedTypes="0" containsString="0" containsNumber="1" minValue="13131.019199999999" maxValue="30222.100599999998"/>
    </cacheField>
    <cacheField name="Eficiencia" numFmtId="167">
      <sharedItems containsMixedTypes="1" containsNumber="1" minValue="86.503571922176803" maxValue="111.8554948166332"/>
    </cacheField>
    <cacheField name="Malta CLO" numFmtId="0">
      <sharedItems containsMixedTypes="1" containsNumber="1" containsInteger="1" minValue="132" maxValue="2900"/>
    </cacheField>
    <cacheField name=" %    Extracto Base humeda    " numFmtId="167">
      <sharedItems containsSemiMixedTypes="0" containsString="0" containsNumber="1" minValue="71.180000000000007" maxValue="71.3" count="2">
        <n v="71.180000000000007"/>
        <n v="71.3"/>
      </sharedItems>
    </cacheField>
    <cacheField name="Extracto Aprovechable CLO (kg)" numFmtId="167">
      <sharedItems containsSemiMixedTypes="0" containsString="0" containsNumber="1" minValue="0" maxValue="2064.2200000000003"/>
    </cacheField>
    <cacheField name="Malta Base" numFmtId="0">
      <sharedItems containsMixedTypes="1" containsNumber="1" containsInteger="1" minValue="15614" maxValue="23234"/>
    </cacheField>
    <cacheField name=" %    Extracto Base humeda    4" numFmtId="167">
      <sharedItems containsSemiMixedTypes="0" containsString="0" containsNumber="1" minValue="77.88" maxValue="77.88" count="1">
        <n v="77.88"/>
      </sharedItems>
    </cacheField>
    <cacheField name="Extracto Aprovechable MB (kg)" numFmtId="167">
      <sharedItems containsSemiMixedTypes="0" containsString="0" containsNumber="1" minValue="0" maxValue="18094.639199999998"/>
    </cacheField>
    <cacheField name="Malta M2B" numFmtId="0">
      <sharedItems containsMixedTypes="1" containsNumber="1" containsInteger="1" minValue="13591" maxValue="20957"/>
    </cacheField>
    <cacheField name=" %    Extracto Base humeda    7" numFmtId="167">
      <sharedItems containsSemiMixedTypes="0" containsString="0" containsNumber="1" minValue="79.09" maxValue="79.09" count="1">
        <n v="79.09"/>
      </sharedItems>
    </cacheField>
    <cacheField name="Extracto Aprovechable M2B (kg)" numFmtId="167">
      <sharedItems containsSemiMixedTypes="0" containsString="0" containsNumber="1" minValue="0" maxValue="16574.891300000003"/>
    </cacheField>
    <cacheField name="Arroz" numFmtId="0">
      <sharedItems containsMixedTypes="1" containsNumber="1" containsInteger="1" minValue="7199" maxValue="15154"/>
    </cacheField>
    <cacheField name=" %    Extracto Base humeda    10" numFmtId="167">
      <sharedItems containsSemiMixedTypes="0" containsString="0" containsNumber="1" minValue="80.91" maxValue="80.91" count="1">
        <n v="80.91"/>
      </sharedItems>
    </cacheField>
    <cacheField name="Extracto Aprovechable Arroz (kg)" numFmtId="167">
      <sharedItems containsSemiMixedTypes="0" containsString="0" containsNumber="1" minValue="0" maxValue="12261.1014"/>
    </cacheField>
    <cacheField name="Grits" numFmtId="0">
      <sharedItems containsSemiMixedTypes="0" containsString="0" containsNumber="1" containsInteger="1" minValue="0" maxValue="16000" count="5">
        <n v="0"/>
        <n v="13700"/>
        <n v="8100"/>
        <n v="13000"/>
        <n v="16000"/>
      </sharedItems>
    </cacheField>
    <cacheField name=" %    Extracto Base humeda    13" numFmtId="167">
      <sharedItems containsSemiMixedTypes="0" containsString="0" containsNumber="1" minValue="93.54" maxValue="93.54" count="1">
        <n v="93.54"/>
      </sharedItems>
    </cacheField>
    <cacheField name="Extracto Aprovechable Grits (kg)" numFmtId="167">
      <sharedItems containsSemiMixedTypes="0" containsString="0" containsNumber="1" minValue="0" maxValue="14966.4" count="5">
        <n v="0"/>
        <n v="12814.98"/>
        <n v="7576.74"/>
        <n v="12160.2"/>
        <n v="14966.4"/>
      </sharedItems>
    </cacheField>
    <cacheField name="MQ" numFmtId="0">
      <sharedItems containsMixedTypes="1" containsNumber="1" containsInteger="1" minValue="13000" maxValue="14000" count="4">
        <s v=""/>
        <n v="14000"/>
        <n v="13350"/>
        <n v="13000"/>
      </sharedItems>
    </cacheField>
    <cacheField name=" %    Extracto Base humeda    16" numFmtId="167">
      <sharedItems containsSemiMixedTypes="0" containsString="0" containsNumber="1" minValue="81.14" maxValue="81.14" count="1">
        <n v="81.14"/>
      </sharedItems>
    </cacheField>
    <cacheField name="Extracto Aprovechable MQ (kg)" numFmtId="167">
      <sharedItems containsSemiMixedTypes="0" containsString="0" containsNumber="1" minValue="0" maxValue="11359.6" count="4">
        <n v="0"/>
        <n v="11359.6"/>
        <n v="10832.19"/>
        <n v="10548.2"/>
      </sharedItems>
    </cacheField>
    <cacheField name="Limite inferior" numFmtId="167">
      <sharedItems containsSemiMixedTypes="0" containsString="0" containsNumber="1" containsInteger="1" minValue="98" maxValue="98" count="1">
        <n v="98"/>
      </sharedItems>
    </cacheField>
    <cacheField name="Limite" numFmtId="167">
      <sharedItems containsSemiMixedTypes="0" containsString="0" containsNumber="1" containsInteger="1" minValue="110" maxValue="110" count="1">
        <n v="110"/>
      </sharedItems>
    </cacheField>
    <cacheField name="Menor a 97 %" numFmtId="0">
      <sharedItems containsSemiMixedTypes="0" containsString="0" containsNumber="1" containsInteger="1" minValue="0" maxValue="1" count="2">
        <n v="1"/>
        <n v="0"/>
      </sharedItems>
    </cacheField>
    <cacheField name="Operador" numFmtId="0">
      <sharedItems count="17">
        <s v="PCOS"/>
        <s v="LFGM"/>
        <s v="SMRL"/>
        <s v="ONC"/>
        <s v="DKRJ"/>
        <s v="FNGM"/>
        <s v="DMA"/>
        <s v="JLRR"/>
        <s v="OCR"/>
        <s v="JFTL"/>
        <s v="JJAT"/>
        <s v="DKRJ "/>
        <s v="RCC"/>
        <s v="JFTL "/>
        <s v="TLJF"/>
        <s v="LFGM "/>
        <s v="SMRL "/>
      </sharedItems>
    </cacheField>
  </cacheFields>
  <extLst>
    <ext xmlns:x14="http://schemas.microsoft.com/office/spreadsheetml/2009/9/main" uri="{725AE2AE-9491-48be-B2B4-4EB974FC3084}">
      <x14:pivotCacheDefinition pivotCacheId="13755117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x v="0"/>
    <n v="98.804333333333332"/>
    <n v="6"/>
    <n v="14.634146341463413"/>
    <n v="14.634146341463413"/>
  </r>
  <r>
    <x v="0"/>
    <x v="1"/>
    <n v="97.817125000000004"/>
    <n v="8"/>
    <n v="19.512195121951219"/>
    <n v="34.146341463414629"/>
  </r>
  <r>
    <x v="0"/>
    <x v="2"/>
    <n v="97.170090909090916"/>
    <n v="11"/>
    <n v="26.829268292682929"/>
    <n v="60.975609756097555"/>
  </r>
  <r>
    <x v="0"/>
    <x v="3"/>
    <n v="96.999700000000004"/>
    <n v="10"/>
    <n v="24.390243902439025"/>
    <n v="85.365853658536579"/>
  </r>
  <r>
    <x v="0"/>
    <x v="4"/>
    <n v="96.786500000000004"/>
    <n v="6"/>
    <n v="14.634146341463413"/>
    <n v="100"/>
  </r>
  <r>
    <x v="1"/>
    <x v="5"/>
    <n v="99.995444444444445"/>
    <n v="9"/>
    <n v="15.254237288135593"/>
    <n v="15.254237288135593"/>
  </r>
  <r>
    <x v="1"/>
    <x v="6"/>
    <n v="99.685459999999978"/>
    <n v="50"/>
    <n v="84.745762711864401"/>
    <n v="100"/>
  </r>
  <r>
    <x v="2"/>
    <x v="7"/>
    <n v="98.47999999999999"/>
    <n v="4"/>
    <n v="100"/>
    <n v="100"/>
  </r>
  <r>
    <x v="3"/>
    <x v="8"/>
    <n v="98.888454545454564"/>
    <n v="11"/>
    <n v="26.829268292682929"/>
    <n v="26.829268292682929"/>
  </r>
  <r>
    <x v="3"/>
    <x v="9"/>
    <n v="99.090521739130452"/>
    <n v="23"/>
    <n v="56.09756097560976"/>
    <n v="82.926829268292693"/>
  </r>
  <r>
    <x v="3"/>
    <x v="2"/>
    <n v="99.617857142857147"/>
    <n v="7"/>
    <n v="17.073170731707318"/>
    <n v="100.00000000000001"/>
  </r>
  <r>
    <x v="4"/>
    <x v="8"/>
    <n v="95.938999999999993"/>
    <n v="1"/>
    <n v="6.666666666666667"/>
    <n v="6.666666666666667"/>
  </r>
  <r>
    <x v="4"/>
    <x v="10"/>
    <n v="99.168999999999997"/>
    <n v="12"/>
    <n v="80"/>
    <n v="86.666666666666671"/>
  </r>
  <r>
    <x v="4"/>
    <x v="11"/>
    <n v="100.6995"/>
    <n v="2"/>
    <n v="13.333333333333334"/>
    <n v="100"/>
  </r>
  <r>
    <x v="5"/>
    <x v="4"/>
    <n v="98.31519999999999"/>
    <n v="15"/>
    <n v="100"/>
    <n v="100"/>
  </r>
  <r>
    <x v="6"/>
    <x v="12"/>
    <n v="98.567512195121935"/>
    <n v="41"/>
    <n v="15.129151291512915"/>
    <n v="15.129151291512915"/>
  </r>
  <r>
    <x v="6"/>
    <x v="9"/>
    <n v="98.651315217391286"/>
    <n v="92"/>
    <n v="33.948339483394832"/>
    <n v="49.077490774907744"/>
  </r>
  <r>
    <x v="6"/>
    <x v="4"/>
    <n v="99.085604166666698"/>
    <n v="96"/>
    <n v="35.424354243542432"/>
    <n v="84.501845018450183"/>
  </r>
  <r>
    <x v="6"/>
    <x v="2"/>
    <n v="99.374107142857156"/>
    <n v="28"/>
    <n v="10.332103321033211"/>
    <n v="94.833948339483399"/>
  </r>
  <r>
    <x v="6"/>
    <x v="8"/>
    <n v="99.532800000000009"/>
    <n v="5"/>
    <n v="1.8450184501845017"/>
    <n v="96.678966789667896"/>
  </r>
  <r>
    <x v="6"/>
    <x v="13"/>
    <n v="99.718571428571423"/>
    <n v="7"/>
    <n v="2.5830258302583027"/>
    <n v="99.261992619926204"/>
  </r>
  <r>
    <x v="6"/>
    <x v="11"/>
    <n v="100.01349999999999"/>
    <n v="2"/>
    <n v="0.73800738007380073"/>
    <n v="100"/>
  </r>
  <r>
    <x v="7"/>
    <x v="12"/>
    <n v="97.245428571428562"/>
    <n v="7"/>
    <n v="9.4594594594594597"/>
    <n v="9.4594594594594597"/>
  </r>
  <r>
    <x v="7"/>
    <x v="9"/>
    <n v="98.179536585365852"/>
    <n v="41"/>
    <n v="55.405405405405403"/>
    <n v="64.86486486486487"/>
  </r>
  <r>
    <x v="7"/>
    <x v="2"/>
    <n v="98.395999999999987"/>
    <n v="10"/>
    <n v="13.513513513513514"/>
    <n v="78.378378378378386"/>
  </r>
  <r>
    <x v="7"/>
    <x v="13"/>
    <n v="98.736000000000004"/>
    <n v="1"/>
    <n v="1.3513513513513513"/>
    <n v="79.72972972972974"/>
  </r>
  <r>
    <x v="7"/>
    <x v="8"/>
    <n v="98.834800000000001"/>
    <n v="5"/>
    <n v="6.756756756756757"/>
    <n v="86.486486486486498"/>
  </r>
  <r>
    <x v="7"/>
    <x v="4"/>
    <n v="100.24600000000001"/>
    <n v="10"/>
    <n v="13.513513513513514"/>
    <n v="100.00000000000001"/>
  </r>
  <r>
    <x v="8"/>
    <x v="2"/>
    <n v="98.514624999999995"/>
    <n v="8"/>
    <n v="57.142857142857139"/>
    <n v="57.142857142857139"/>
  </r>
  <r>
    <x v="8"/>
    <x v="4"/>
    <n v="98.577333333333328"/>
    <n v="6"/>
    <n v="42.857142857142854"/>
    <n v="100"/>
  </r>
  <r>
    <x v="9"/>
    <x v="14"/>
    <n v="101.22380392156865"/>
    <n v="51"/>
    <n v="100"/>
    <n v="100"/>
  </r>
  <r>
    <x v="10"/>
    <x v="15"/>
    <n v="100.03550000000001"/>
    <n v="2"/>
    <n v="100"/>
    <n v="100"/>
  </r>
  <r>
    <x v="11"/>
    <x v="8"/>
    <n v="97.399749999999997"/>
    <n v="12"/>
    <n v="8.9552238805970141"/>
    <n v="8.9552238805970141"/>
  </r>
  <r>
    <x v="11"/>
    <x v="4"/>
    <n v="97.667057692307651"/>
    <n v="52"/>
    <n v="38.805970149253731"/>
    <n v="47.761194029850742"/>
  </r>
  <r>
    <x v="11"/>
    <x v="9"/>
    <n v="97.954272727272738"/>
    <n v="22"/>
    <n v="16.417910447761194"/>
    <n v="64.179104477611929"/>
  </r>
  <r>
    <x v="11"/>
    <x v="2"/>
    <n v="98.486476190476168"/>
    <n v="42"/>
    <n v="31.343283582089555"/>
    <n v="95.522388059701484"/>
  </r>
  <r>
    <x v="11"/>
    <x v="13"/>
    <n v="98.733166666666662"/>
    <n v="6"/>
    <n v="4.4776119402985071"/>
    <n v="99.999999999999986"/>
  </r>
  <r>
    <x v="12"/>
    <x v="9"/>
    <n v="97.902199999999993"/>
    <n v="5"/>
    <n v="50"/>
    <n v="50"/>
  </r>
  <r>
    <x v="12"/>
    <x v="4"/>
    <n v="98.484799999999993"/>
    <n v="5"/>
    <n v="50"/>
    <n v="100"/>
  </r>
  <r>
    <x v="13"/>
    <x v="16"/>
    <n v="99.193624999999997"/>
    <n v="16"/>
    <n v="34.042553191489361"/>
    <n v="34.042553191489361"/>
  </r>
  <r>
    <x v="13"/>
    <x v="1"/>
    <n v="100.87454838709675"/>
    <n v="31"/>
    <n v="65.957446808510639"/>
    <n v="100"/>
  </r>
  <r>
    <x v="14"/>
    <x v="17"/>
    <n v="104.527"/>
    <n v="3"/>
    <n v="100"/>
    <n v="100"/>
  </r>
  <r>
    <x v="15"/>
    <x v="2"/>
    <n v="98.866125000000011"/>
    <n v="8"/>
    <n v="36.363636363636367"/>
    <n v="36.363636363636367"/>
  </r>
  <r>
    <x v="15"/>
    <x v="4"/>
    <n v="98.009214285714293"/>
    <n v="14"/>
    <n v="63.636363636363633"/>
    <n v="100"/>
  </r>
  <r>
    <x v="16"/>
    <x v="13"/>
    <n v="99.067714285714274"/>
    <n v="7"/>
    <n v="6.4220183486238538"/>
    <n v="6.4220183486238538"/>
  </r>
  <r>
    <x v="16"/>
    <x v="2"/>
    <n v="98.569690476190473"/>
    <n v="42"/>
    <n v="38.532110091743121"/>
    <n v="44.954128440366972"/>
  </r>
  <r>
    <x v="16"/>
    <x v="4"/>
    <n v="97.526128205128217"/>
    <n v="39"/>
    <n v="35.779816513761467"/>
    <n v="80.733944954128447"/>
  </r>
  <r>
    <x v="16"/>
    <x v="9"/>
    <n v="97.823875000000015"/>
    <n v="8"/>
    <n v="7.3394495412844041"/>
    <n v="88.073394495412856"/>
  </r>
  <r>
    <x v="16"/>
    <x v="11"/>
    <n v="97.29507692307692"/>
    <n v="13"/>
    <n v="11.926605504587156"/>
    <n v="100.00000000000001"/>
  </r>
  <r>
    <x v="17"/>
    <x v="2"/>
    <n v="98.660307692307683"/>
    <n v="13"/>
    <n v="50"/>
    <n v="50"/>
  </r>
  <r>
    <x v="17"/>
    <x v="4"/>
    <n v="97.57759999999999"/>
    <n v="5"/>
    <n v="19.230769230769234"/>
    <n v="69.230769230769226"/>
  </r>
  <r>
    <x v="17"/>
    <x v="9"/>
    <n v="96.340624999999989"/>
    <n v="8"/>
    <n v="30.76923076923077"/>
    <n v="1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4">
  <r>
    <x v="0"/>
    <s v="C25ZA1598"/>
    <d v="2025-03-01T00:00:00"/>
    <s v="CASA 4"/>
    <x v="0"/>
    <n v="99.287000000000006"/>
  </r>
  <r>
    <x v="0"/>
    <s v="C25ZA1599"/>
    <d v="2025-03-01T00:00:00"/>
    <s v="CASA 1"/>
    <x v="1"/>
    <n v="98.066000000000003"/>
  </r>
  <r>
    <x v="0"/>
    <s v="C25ZA1600"/>
    <d v="2025-03-01T00:00:00"/>
    <s v="CASA 3"/>
    <x v="2"/>
    <n v="97.340999999999994"/>
  </r>
  <r>
    <x v="0"/>
    <s v="C25ZA1601"/>
    <d v="2025-03-01T00:00:00"/>
    <s v="CASA 2"/>
    <x v="2"/>
    <n v="100.166"/>
  </r>
  <r>
    <x v="0"/>
    <s v="C25ZA1602"/>
    <d v="2025-03-01T00:00:00"/>
    <s v="CASA 4"/>
    <x v="3"/>
    <n v="96.995999999999995"/>
  </r>
  <r>
    <x v="0"/>
    <s v="C25ZA1603"/>
    <d v="2025-03-01T00:00:00"/>
    <s v="CASA 1"/>
    <x v="2"/>
    <n v="100.357"/>
  </r>
  <r>
    <x v="0"/>
    <s v="C25ZA1604"/>
    <d v="2025-03-01T00:00:00"/>
    <s v="CASA 3"/>
    <x v="4"/>
    <n v="100.01900000000001"/>
  </r>
  <r>
    <x v="0"/>
    <s v="C25ZA1605"/>
    <d v="2025-03-01T00:00:00"/>
    <s v="CASA 2"/>
    <x v="4"/>
    <n v="103.283"/>
  </r>
  <r>
    <x v="0"/>
    <s v="C25ZA1606"/>
    <d v="2025-03-01T00:00:00"/>
    <s v="CASA 4"/>
    <x v="4"/>
    <n v="102.462"/>
  </r>
  <r>
    <x v="0"/>
    <s v="C25ZA1607"/>
    <d v="2025-03-01T00:00:00"/>
    <s v="CASA 1"/>
    <x v="2"/>
    <n v="98.844999999999999"/>
  </r>
  <r>
    <x v="0"/>
    <s v="C25ZA1608"/>
    <d v="2025-03-01T00:00:00"/>
    <s v="CASA 3"/>
    <x v="3"/>
    <n v="97.567999999999998"/>
  </r>
  <r>
    <x v="0"/>
    <s v="C25ZA1609"/>
    <d v="2025-03-01T00:00:00"/>
    <s v="CASA 2"/>
    <x v="2"/>
    <n v="102.762"/>
  </r>
  <r>
    <x v="0"/>
    <s v="C25ZA1610"/>
    <d v="2025-03-01T00:00:00"/>
    <s v="CASA 4"/>
    <x v="2"/>
    <n v="95.924000000000007"/>
  </r>
  <r>
    <x v="0"/>
    <s v="C25ZA1611"/>
    <d v="2025-03-01T00:00:00"/>
    <s v="CASA 1"/>
    <x v="4"/>
    <n v="103.855"/>
  </r>
  <r>
    <x v="0"/>
    <s v="C25ZA1612"/>
    <d v="2025-03-01T00:00:00"/>
    <s v="CASA 3"/>
    <x v="4"/>
    <n v="92.983000000000004"/>
  </r>
  <r>
    <x v="0"/>
    <s v="C25ZA1613"/>
    <d v="2025-03-01T00:00:00"/>
    <s v="CASA 2"/>
    <x v="4"/>
    <n v="104.72"/>
  </r>
  <r>
    <x v="0"/>
    <s v="C25ZA1614"/>
    <d v="2025-03-01T00:00:00"/>
    <s v="CASA 4"/>
    <x v="5"/>
    <n v="98.673000000000002"/>
  </r>
  <r>
    <x v="0"/>
    <s v="C25ZA1615"/>
    <d v="2025-03-01T00:00:00"/>
    <s v="CASA 1"/>
    <x v="6"/>
    <n v="97.445999999999998"/>
  </r>
  <r>
    <x v="0"/>
    <s v="C25ZA1616"/>
    <d v="2025-03-01T00:00:00"/>
    <s v="CASA 3"/>
    <x v="5"/>
    <n v="99.268000000000001"/>
  </r>
  <r>
    <x v="0"/>
    <s v="C25ZA1617"/>
    <d v="2025-03-01T00:00:00"/>
    <s v="CASA 2"/>
    <x v="6"/>
    <n v="97.712999999999994"/>
  </r>
  <r>
    <x v="0"/>
    <s v="C25ZA1618"/>
    <d v="2025-03-01T00:00:00"/>
    <s v="CASA 4"/>
    <x v="5"/>
    <n v="97.834000000000003"/>
  </r>
  <r>
    <x v="0"/>
    <s v="C25ZA1619"/>
    <d v="2025-03-01T00:00:00"/>
    <s v="CASA 1"/>
    <x v="6"/>
    <n v="97.986999999999995"/>
  </r>
  <r>
    <x v="0"/>
    <s v="C25ZA1620"/>
    <d v="2025-03-01T00:00:00"/>
    <s v="CASA 3"/>
    <x v="5"/>
    <n v="98.18"/>
  </r>
  <r>
    <x v="0"/>
    <s v="C25ZA1621"/>
    <d v="2025-03-01T00:00:00"/>
    <s v="CASA 2"/>
    <x v="6"/>
    <n v="98.302999999999997"/>
  </r>
  <r>
    <x v="0"/>
    <s v="C25ZA1622"/>
    <d v="2025-03-01T00:00:00"/>
    <s v="CASA 4"/>
    <x v="5"/>
    <n v="98.65"/>
  </r>
  <r>
    <x v="0"/>
    <s v="C25ZA1623"/>
    <d v="2025-03-02T00:00:00"/>
    <s v="CASA 1"/>
    <x v="6"/>
    <n v="98.497"/>
  </r>
  <r>
    <x v="0"/>
    <s v="C25ZA1624"/>
    <d v="2025-03-02T00:00:00"/>
    <s v="CASA 3"/>
    <x v="5"/>
    <n v="100.01"/>
  </r>
  <r>
    <x v="0"/>
    <s v="C25ZA1625"/>
    <d v="2025-03-02T00:00:00"/>
    <s v="CASA 2"/>
    <x v="6"/>
    <n v="98.504999999999995"/>
  </r>
  <r>
    <x v="0"/>
    <s v="C25ZA1626"/>
    <d v="2025-03-02T00:00:00"/>
    <s v="CASA 4"/>
    <x v="5"/>
    <n v="100.953"/>
  </r>
  <r>
    <x v="0"/>
    <s v="C25ZA1627"/>
    <d v="2025-03-02T00:00:00"/>
    <s v="CASA 1"/>
    <x v="6"/>
    <n v="96.942999999999998"/>
  </r>
  <r>
    <x v="0"/>
    <s v="C25ZA1628"/>
    <d v="2025-03-02T00:00:00"/>
    <s v="CASA 3"/>
    <x v="5"/>
    <n v="96.584000000000003"/>
  </r>
  <r>
    <x v="0"/>
    <s v="C25ZA1629"/>
    <d v="2025-03-02T00:00:00"/>
    <s v="CASA 2"/>
    <x v="6"/>
    <n v="98.251999999999995"/>
  </r>
  <r>
    <x v="0"/>
    <s v="C25ZA1630"/>
    <d v="2025-03-02T00:00:00"/>
    <s v="CASA 4"/>
    <x v="5"/>
    <n v="98.775000000000006"/>
  </r>
  <r>
    <x v="0"/>
    <s v="C25ZA1631"/>
    <d v="2025-03-02T00:00:00"/>
    <s v="CASA 1"/>
    <x v="6"/>
    <n v="96.986999999999995"/>
  </r>
  <r>
    <x v="0"/>
    <s v="C25ZA1632"/>
    <d v="2025-03-02T00:00:00"/>
    <s v="CASA 3"/>
    <x v="5"/>
    <n v="100.07299999999999"/>
  </r>
  <r>
    <x v="0"/>
    <s v="C25ZA1633"/>
    <d v="2025-03-02T00:00:00"/>
    <s v="CASA 2"/>
    <x v="6"/>
    <n v="98.893000000000001"/>
  </r>
  <r>
    <x v="0"/>
    <s v="C25ZA1634"/>
    <d v="2025-03-02T00:00:00"/>
    <s v="CASA 4"/>
    <x v="5"/>
    <n v="98.661000000000001"/>
  </r>
  <r>
    <x v="0"/>
    <s v="C25ZA1635"/>
    <d v="2025-03-02T00:00:00"/>
    <s v="CASA 1"/>
    <x v="6"/>
    <n v="98.322999999999993"/>
  </r>
  <r>
    <x v="0"/>
    <s v="C25ZA1636"/>
    <d v="2025-03-02T00:00:00"/>
    <s v="CASA 3"/>
    <x v="5"/>
    <n v="98.617999999999995"/>
  </r>
  <r>
    <x v="0"/>
    <s v="C25ZA1637"/>
    <d v="2025-03-02T00:00:00"/>
    <s v="CASA 2"/>
    <x v="6"/>
    <n v="97.644000000000005"/>
  </r>
  <r>
    <x v="0"/>
    <s v="C25ZA1638"/>
    <d v="2025-03-02T00:00:00"/>
    <s v="CASA 4"/>
    <x v="5"/>
    <n v="98.688000000000002"/>
  </r>
  <r>
    <x v="0"/>
    <s v="C25ZA1639"/>
    <d v="2025-03-02T00:00:00"/>
    <s v="CASA 1"/>
    <x v="6"/>
    <n v="98.897000000000006"/>
  </r>
  <r>
    <x v="0"/>
    <s v="C25ZA1640"/>
    <d v="2025-03-02T00:00:00"/>
    <s v="CASA 3"/>
    <x v="5"/>
    <n v="101.354"/>
  </r>
  <r>
    <x v="0"/>
    <s v="C25ZA1641"/>
    <d v="2025-03-02T00:00:00"/>
    <s v="CASA 2"/>
    <x v="6"/>
    <n v="99.643000000000001"/>
  </r>
  <r>
    <x v="0"/>
    <s v="C25ZA1642"/>
    <d v="2025-03-02T00:00:00"/>
    <s v="CASA 4"/>
    <x v="5"/>
    <n v="99.572000000000003"/>
  </r>
  <r>
    <x v="0"/>
    <s v="C25ZA1643"/>
    <d v="2025-03-02T00:00:00"/>
    <s v="CASA 1"/>
    <x v="6"/>
    <n v="98.369"/>
  </r>
  <r>
    <x v="0"/>
    <s v="C25ZA1644"/>
    <d v="2025-03-02T00:00:00"/>
    <s v="CASA 3"/>
    <x v="5"/>
    <n v="98.376999999999995"/>
  </r>
  <r>
    <x v="0"/>
    <s v="C25ZA1645"/>
    <d v="2025-03-02T00:00:00"/>
    <s v="CASA 2"/>
    <x v="6"/>
    <n v="98.728999999999999"/>
  </r>
  <r>
    <x v="0"/>
    <s v="C25ZA1646"/>
    <d v="2025-03-02T00:00:00"/>
    <s v="CASA 4"/>
    <x v="5"/>
    <n v="98.215999999999994"/>
  </r>
  <r>
    <x v="0"/>
    <s v="C25ZA1647"/>
    <d v="2025-03-02T00:00:00"/>
    <s v="CASA 1"/>
    <x v="6"/>
    <n v="97.262"/>
  </r>
  <r>
    <x v="0"/>
    <s v="C25ZA1648"/>
    <d v="2025-03-02T00:00:00"/>
    <s v="CASA 3"/>
    <x v="7"/>
    <n v="96.863"/>
  </r>
  <r>
    <x v="0"/>
    <s v="C25ZA1649"/>
    <d v="2025-03-02T00:00:00"/>
    <s v="CASA 2"/>
    <x v="5"/>
    <n v="99.831999999999994"/>
  </r>
  <r>
    <x v="0"/>
    <s v="C25ZA1650"/>
    <d v="2025-03-02T00:00:00"/>
    <s v="CASA 4"/>
    <x v="7"/>
    <n v="95.751000000000005"/>
  </r>
  <r>
    <x v="0"/>
    <s v="C25ZA1651"/>
    <d v="2025-03-02T00:00:00"/>
    <s v="CASA 1"/>
    <x v="5"/>
    <n v="98.215000000000003"/>
  </r>
  <r>
    <x v="0"/>
    <s v="C25ZA1652"/>
    <d v="2025-03-02T00:00:00"/>
    <s v="CASA 3"/>
    <x v="7"/>
    <n v="99.739000000000004"/>
  </r>
  <r>
    <x v="0"/>
    <s v="C25ZA1653"/>
    <d v="2025-03-02T00:00:00"/>
    <s v="CASA 2"/>
    <x v="5"/>
    <n v="100.259"/>
  </r>
  <r>
    <x v="0"/>
    <s v="C25ZA1654"/>
    <d v="2025-03-03T00:00:00"/>
    <s v="CASA 4"/>
    <x v="7"/>
    <n v="98.382999999999996"/>
  </r>
  <r>
    <x v="0"/>
    <s v="C25ZA1655"/>
    <d v="2025-03-03T00:00:00"/>
    <s v="CASA 1"/>
    <x v="5"/>
    <n v="99.546000000000006"/>
  </r>
  <r>
    <x v="0"/>
    <s v="C25ZA1656"/>
    <d v="2025-03-03T00:00:00"/>
    <s v="CASA 3"/>
    <x v="7"/>
    <n v="98.613"/>
  </r>
  <r>
    <x v="0"/>
    <s v="C25ZA1657"/>
    <d v="2025-03-03T00:00:00"/>
    <s v="CASA 2"/>
    <x v="5"/>
    <n v="99.856999999999999"/>
  </r>
  <r>
    <x v="0"/>
    <s v="C25ZA1658"/>
    <d v="2025-03-03T00:00:00"/>
    <s v="CASA 4"/>
    <x v="7"/>
    <n v="98.486000000000004"/>
  </r>
  <r>
    <x v="0"/>
    <s v="C25ZA1659"/>
    <d v="2025-03-03T00:00:00"/>
    <s v="CASA 1"/>
    <x v="5"/>
    <n v="98.876999999999995"/>
  </r>
  <r>
    <x v="0"/>
    <s v="C25ZA1660"/>
    <d v="2025-03-03T00:00:00"/>
    <s v="CASA 3"/>
    <x v="7"/>
    <n v="98.694999999999993"/>
  </r>
  <r>
    <x v="0"/>
    <s v="C25ZA1661"/>
    <d v="2025-03-03T00:00:00"/>
    <s v="CASA 2"/>
    <x v="5"/>
    <n v="96.174000000000007"/>
  </r>
  <r>
    <x v="0"/>
    <s v="C25ZA1662"/>
    <d v="2025-03-03T00:00:00"/>
    <s v="CASA 4"/>
    <x v="8"/>
    <n v="95.974999999999994"/>
  </r>
  <r>
    <x v="0"/>
    <s v="C25ZA1663"/>
    <d v="2025-03-03T00:00:00"/>
    <s v="CASA 1"/>
    <x v="9"/>
    <n v="99.061999999999998"/>
  </r>
  <r>
    <x v="0"/>
    <s v="C25ZA1664"/>
    <d v="2025-03-03T00:00:00"/>
    <s v="CASA 3"/>
    <x v="8"/>
    <n v="98.850999999999999"/>
  </r>
  <r>
    <x v="0"/>
    <s v="C25ZA1665"/>
    <d v="2025-03-03T00:00:00"/>
    <s v="CASA 2"/>
    <x v="9"/>
    <n v="100.315"/>
  </r>
  <r>
    <x v="0"/>
    <s v="C25ZA1666"/>
    <d v="2025-03-03T00:00:00"/>
    <s v="CASA 4"/>
    <x v="8"/>
    <n v="95.296999999999997"/>
  </r>
  <r>
    <x v="0"/>
    <s v="C25ZA1667"/>
    <d v="2025-03-03T00:00:00"/>
    <s v="CASA 1"/>
    <x v="9"/>
    <n v="101.02800000000001"/>
  </r>
  <r>
    <x v="0"/>
    <s v="C25ZA1668"/>
    <d v="2025-03-03T00:00:00"/>
    <s v="CASA 3"/>
    <x v="8"/>
    <n v="96.138000000000005"/>
  </r>
  <r>
    <x v="0"/>
    <s v="C25ZA1669"/>
    <d v="2025-03-03T00:00:00"/>
    <s v="CASA 2"/>
    <x v="9"/>
    <n v="99.436999999999998"/>
  </r>
  <r>
    <x v="0"/>
    <s v="C25ZA1670"/>
    <d v="2025-03-03T00:00:00"/>
    <s v="CASA 4"/>
    <x v="8"/>
    <n v="96.92"/>
  </r>
  <r>
    <x v="0"/>
    <s v="C25ZA1671"/>
    <d v="2025-03-03T00:00:00"/>
    <s v="CASA 1"/>
    <x v="10"/>
    <n v="101.63500000000001"/>
  </r>
  <r>
    <x v="0"/>
    <s v="C25ZA1672"/>
    <d v="2025-03-03T00:00:00"/>
    <s v="CASA 3"/>
    <x v="8"/>
    <n v="97.537999999999997"/>
  </r>
  <r>
    <x v="0"/>
    <s v="C25ZA1673"/>
    <d v="2025-03-03T00:00:00"/>
    <s v="CASA 2"/>
    <x v="2"/>
    <n v="98.516000000000005"/>
  </r>
  <r>
    <x v="0"/>
    <s v="C25ZA1674"/>
    <d v="2025-03-03T00:00:00"/>
    <s v="CASA 4"/>
    <x v="2"/>
    <n v="98.480999999999995"/>
  </r>
  <r>
    <x v="0"/>
    <s v="C25ZA1675"/>
    <d v="2025-03-03T00:00:00"/>
    <s v="CASA 1"/>
    <x v="2"/>
    <n v="96.483999999999995"/>
  </r>
  <r>
    <x v="0"/>
    <s v="C25ZA1676"/>
    <d v="2025-03-03T00:00:00"/>
    <s v="CASA 3"/>
    <x v="2"/>
    <n v="100.491"/>
  </r>
  <r>
    <x v="0"/>
    <s v="C25ZA1677"/>
    <d v="2025-03-03T00:00:00"/>
    <s v="CASA 2"/>
    <x v="4"/>
    <n v="99.8"/>
  </r>
  <r>
    <x v="0"/>
    <s v="C25ZA1678"/>
    <d v="2025-03-03T00:00:00"/>
    <s v="CASA 4"/>
    <x v="4"/>
    <n v="101.366"/>
  </r>
  <r>
    <x v="0"/>
    <s v="C25ZA1679"/>
    <d v="2025-03-03T00:00:00"/>
    <s v="CASA 1"/>
    <x v="2"/>
    <n v="100.056"/>
  </r>
  <r>
    <x v="0"/>
    <s v="C25ZA1680"/>
    <d v="2025-03-03T00:00:00"/>
    <s v="CASA 3"/>
    <x v="2"/>
    <n v="100.66200000000001"/>
  </r>
  <r>
    <x v="0"/>
    <s v="C25ZA1681"/>
    <d v="2025-03-04T00:00:00"/>
    <s v="CASA 2"/>
    <x v="2"/>
    <n v="103.45"/>
  </r>
  <r>
    <x v="0"/>
    <s v="C25ZA1682"/>
    <d v="2025-03-04T00:00:00"/>
    <s v="CASA 4"/>
    <x v="2"/>
    <n v="101.727"/>
  </r>
  <r>
    <x v="0"/>
    <s v="C25ZA1683"/>
    <d v="2025-03-04T00:00:00"/>
    <s v="CASA 1"/>
    <x v="4"/>
    <n v="102.926"/>
  </r>
  <r>
    <x v="0"/>
    <s v="C25ZA1684"/>
    <d v="2025-03-04T00:00:00"/>
    <s v="CASA 3"/>
    <x v="4"/>
    <n v="102.679"/>
  </r>
  <r>
    <x v="0"/>
    <s v="C25ZA1685"/>
    <d v="2025-03-04T00:00:00"/>
    <s v="CASA 1"/>
    <x v="11"/>
    <n v="104.5"/>
  </r>
  <r>
    <x v="0"/>
    <s v="C25ZA1686"/>
    <d v="2025-03-04T00:00:00"/>
    <s v="CASA 4"/>
    <x v="10"/>
    <n v="99.186999999999998"/>
  </r>
  <r>
    <x v="0"/>
    <s v="C25ZA1687"/>
    <d v="2025-03-04T00:00:00"/>
    <s v="CASA 1"/>
    <x v="5"/>
    <n v="98.387"/>
  </r>
  <r>
    <x v="0"/>
    <s v="C25ZA1688"/>
    <d v="2025-03-04T00:00:00"/>
    <s v="CASA 3"/>
    <x v="10"/>
    <n v="101.13500000000001"/>
  </r>
  <r>
    <x v="0"/>
    <s v="C25ZA1689"/>
    <d v="2025-03-04T00:00:00"/>
    <s v="CASA 2"/>
    <x v="5"/>
    <n v="100.55800000000001"/>
  </r>
  <r>
    <x v="0"/>
    <s v="C25ZA1690"/>
    <d v="2025-03-04T00:00:00"/>
    <s v="CASA 4"/>
    <x v="10"/>
    <n v="105.574"/>
  </r>
  <r>
    <x v="0"/>
    <s v="C25ZA1691"/>
    <d v="2025-03-04T00:00:00"/>
    <s v="CASA 1"/>
    <x v="5"/>
    <n v="100.4"/>
  </r>
  <r>
    <x v="0"/>
    <s v="C25ZA1692"/>
    <d v="2025-03-04T00:00:00"/>
    <s v="CASA 3"/>
    <x v="10"/>
    <n v="101.983"/>
  </r>
  <r>
    <x v="0"/>
    <s v="C25ZA1693"/>
    <d v="2025-03-04T00:00:00"/>
    <s v="CASA 2"/>
    <x v="5"/>
    <n v="96.408000000000001"/>
  </r>
  <r>
    <x v="0"/>
    <s v="C25ZA1694"/>
    <d v="2025-03-04T00:00:00"/>
    <s v="CASA 4"/>
    <x v="10"/>
    <n v="102.178"/>
  </r>
  <r>
    <x v="0"/>
    <s v="C25ZA1695"/>
    <d v="2025-03-04T00:00:00"/>
    <s v="CASA 1"/>
    <x v="5"/>
    <n v="98.977000000000004"/>
  </r>
  <r>
    <x v="0"/>
    <s v="C25ZA1696"/>
    <d v="2025-03-04T00:00:00"/>
    <s v="CASA 3"/>
    <x v="10"/>
    <n v="100.502"/>
  </r>
  <r>
    <x v="0"/>
    <s v="C25ZA1697"/>
    <d v="2025-03-04T00:00:00"/>
    <s v="CASA 2"/>
    <x v="11"/>
    <n v="103.998"/>
  </r>
  <r>
    <x v="0"/>
    <s v="C25ZA1698"/>
    <d v="2025-03-04T00:00:00"/>
    <s v="CASA 4"/>
    <x v="7"/>
    <n v="96.061000000000007"/>
  </r>
  <r>
    <x v="0"/>
    <s v="C25ZA1699"/>
    <d v="2025-03-04T00:00:00"/>
    <s v="CASA 1"/>
    <x v="11"/>
    <n v="105.083"/>
  </r>
  <r>
    <x v="0"/>
    <s v="C25ZA1700"/>
    <d v="2025-03-04T00:00:00"/>
    <s v="CASA 3"/>
    <x v="7"/>
    <n v="97.507000000000005"/>
  </r>
  <r>
    <x v="0"/>
    <s v="C25ZA1701"/>
    <d v="2025-03-04T00:00:00"/>
    <s v="CASA 2"/>
    <x v="5"/>
    <n v="96.043000000000006"/>
  </r>
  <r>
    <x v="0"/>
    <s v="C25ZA1702"/>
    <d v="2025-03-04T00:00:00"/>
    <s v="CASA 4"/>
    <x v="7"/>
    <n v="96.433000000000007"/>
  </r>
  <r>
    <x v="0"/>
    <s v="C25ZA1703"/>
    <d v="2025-03-04T00:00:00"/>
    <s v="CASA 1"/>
    <x v="5"/>
    <n v="96.454999999999998"/>
  </r>
  <r>
    <x v="0"/>
    <s v="C25ZA1704"/>
    <d v="2025-03-04T00:00:00"/>
    <s v="CASA 3"/>
    <x v="7"/>
    <n v="97.116"/>
  </r>
  <r>
    <x v="0"/>
    <s v="C25ZA1705"/>
    <d v="2025-03-04T00:00:00"/>
    <s v="CASA 2"/>
    <x v="5"/>
    <n v="94.525000000000006"/>
  </r>
  <r>
    <x v="0"/>
    <s v="C25ZA1706"/>
    <d v="2025-03-04T00:00:00"/>
    <s v="CASA 4"/>
    <x v="7"/>
    <n v="96.364000000000004"/>
  </r>
  <r>
    <x v="0"/>
    <s v="C25ZA1707"/>
    <d v="2025-03-04T00:00:00"/>
    <s v="CASA 1"/>
    <x v="5"/>
    <n v="95.572999999999993"/>
  </r>
  <r>
    <x v="0"/>
    <s v="C25ZA1708"/>
    <d v="2025-03-04T00:00:00"/>
    <s v="CASA 3"/>
    <x v="7"/>
    <n v="98.049000000000007"/>
  </r>
  <r>
    <x v="0"/>
    <s v="C25ZA1709"/>
    <d v="2025-03-04T00:00:00"/>
    <s v="CASA 2"/>
    <x v="5"/>
    <n v="96.462000000000003"/>
  </r>
  <r>
    <x v="0"/>
    <s v="C25ZA1710"/>
    <d v="2025-03-05T00:00:00"/>
    <s v="CASA 4"/>
    <x v="7"/>
    <n v="98.35"/>
  </r>
  <r>
    <x v="0"/>
    <s v="C25ZA1711"/>
    <d v="2025-03-05T00:00:00"/>
    <s v="CASA 1"/>
    <x v="5"/>
    <n v="100.873"/>
  </r>
  <r>
    <x v="0"/>
    <s v="C25ZA1712"/>
    <d v="2025-03-05T00:00:00"/>
    <s v="CASA 3"/>
    <x v="5"/>
    <n v="99.602999999999994"/>
  </r>
  <r>
    <x v="0"/>
    <s v="C25ZA1713"/>
    <d v="2025-03-05T00:00:00"/>
    <s v="CASA 2"/>
    <x v="1"/>
    <n v="100.307"/>
  </r>
  <r>
    <x v="0"/>
    <s v="C25ZA1714"/>
    <d v="2025-03-05T00:00:00"/>
    <s v="CASA 4"/>
    <x v="5"/>
    <n v="97.412000000000006"/>
  </r>
  <r>
    <x v="0"/>
    <s v="C25ZA1715"/>
    <d v="2025-03-05T00:00:00"/>
    <s v="CASA 1"/>
    <x v="8"/>
    <n v="96.953999999999994"/>
  </r>
  <r>
    <x v="0"/>
    <s v="C25ZA1716"/>
    <d v="2025-03-05T00:00:00"/>
    <s v="CASA 3"/>
    <x v="5"/>
    <n v="98.811000000000007"/>
  </r>
  <r>
    <x v="0"/>
    <s v="C25ZA1717"/>
    <d v="2025-03-05T00:00:00"/>
    <s v="CASA 2"/>
    <x v="8"/>
    <n v="97.138999999999996"/>
  </r>
  <r>
    <x v="0"/>
    <s v="C25ZA1718"/>
    <d v="2025-03-05T00:00:00"/>
    <s v="CASA 4"/>
    <x v="5"/>
    <n v="96.572999999999993"/>
  </r>
  <r>
    <x v="0"/>
    <s v="C25ZA1719"/>
    <d v="2025-03-05T00:00:00"/>
    <s v="CASA 1"/>
    <x v="8"/>
    <n v="100.601"/>
  </r>
  <r>
    <x v="0"/>
    <s v="C25ZA1720"/>
    <d v="2025-03-05T00:00:00"/>
    <s v="CASA 3"/>
    <x v="5"/>
    <n v="98.212000000000003"/>
  </r>
  <r>
    <x v="0"/>
    <s v="C25ZA1721"/>
    <d v="2025-03-05T00:00:00"/>
    <s v="CASA 2"/>
    <x v="8"/>
    <n v="100.19499999999999"/>
  </r>
  <r>
    <x v="0"/>
    <s v="C25ZA1722"/>
    <d v="2025-03-05T00:00:00"/>
    <s v="CASA 4"/>
    <x v="5"/>
    <n v="98.608999999999995"/>
  </r>
  <r>
    <x v="0"/>
    <s v="C25ZA1723"/>
    <d v="2025-03-05T00:00:00"/>
    <s v="CASA 1"/>
    <x v="8"/>
    <n v="96.468999999999994"/>
  </r>
  <r>
    <x v="0"/>
    <s v="C25ZA1724"/>
    <d v="2025-03-05T00:00:00"/>
    <s v="CASA 3"/>
    <x v="5"/>
    <n v="99.116"/>
  </r>
  <r>
    <x v="0"/>
    <s v="C25ZA1725"/>
    <d v="2025-03-05T00:00:00"/>
    <s v="CASA 2"/>
    <x v="1"/>
    <n v="100.721"/>
  </r>
  <r>
    <x v="0"/>
    <s v="C25ZA1726"/>
    <d v="2025-03-05T00:00:00"/>
    <s v="CASA 4"/>
    <x v="5"/>
    <n v="97.545000000000002"/>
  </r>
  <r>
    <x v="0"/>
    <s v="C25ZA1727"/>
    <d v="2025-03-05T00:00:00"/>
    <s v="CASA 1"/>
    <x v="7"/>
    <n v="98.884"/>
  </r>
  <r>
    <x v="0"/>
    <s v="C25ZA1728"/>
    <d v="2025-03-05T00:00:00"/>
    <s v="CASA 3"/>
    <x v="5"/>
    <n v="97.114000000000004"/>
  </r>
  <r>
    <x v="0"/>
    <s v="C25ZA1729"/>
    <d v="2025-03-05T00:00:00"/>
    <s v="CASA 2"/>
    <x v="7"/>
    <n v="97.501000000000005"/>
  </r>
  <r>
    <x v="0"/>
    <s v="C25ZA1730"/>
    <d v="2025-03-05T00:00:00"/>
    <s v="CASA 4"/>
    <x v="5"/>
    <n v="98.28"/>
  </r>
  <r>
    <x v="0"/>
    <s v="C25ZA1731"/>
    <d v="2025-03-05T00:00:00"/>
    <s v="CASA 1"/>
    <x v="7"/>
    <n v="98.222999999999999"/>
  </r>
  <r>
    <x v="0"/>
    <s v="C25ZA1732"/>
    <d v="2025-03-05T00:00:00"/>
    <s v="CASA 3"/>
    <x v="5"/>
    <n v="98.844999999999999"/>
  </r>
  <r>
    <x v="0"/>
    <s v="C25ZA1733"/>
    <d v="2025-03-05T00:00:00"/>
    <s v="CASA 2"/>
    <x v="7"/>
    <n v="98.061999999999998"/>
  </r>
  <r>
    <x v="0"/>
    <s v="C25ZA1734"/>
    <d v="2025-03-05T00:00:00"/>
    <s v="CASA 4"/>
    <x v="5"/>
    <n v="98.393000000000001"/>
  </r>
  <r>
    <x v="0"/>
    <s v="C25ZA1735"/>
    <d v="2025-03-05T00:00:00"/>
    <s v="CASA 1"/>
    <x v="7"/>
    <n v="99.838999999999999"/>
  </r>
  <r>
    <x v="0"/>
    <s v="C25ZA1736"/>
    <d v="2025-03-05T00:00:00"/>
    <s v="CASA 3"/>
    <x v="5"/>
    <n v="98.397999999999996"/>
  </r>
  <r>
    <x v="0"/>
    <s v="C25ZA1737"/>
    <d v="2025-03-05T00:00:00"/>
    <s v="CASA 2"/>
    <x v="7"/>
    <n v="96.465999999999994"/>
  </r>
  <r>
    <x v="0"/>
    <s v="C25ZA1738"/>
    <d v="2025-03-05T00:00:00"/>
    <s v="CASA 4"/>
    <x v="5"/>
    <n v="98.82"/>
  </r>
  <r>
    <x v="0"/>
    <s v="C25ZA1739"/>
    <d v="2025-03-05T00:00:00"/>
    <s v="CASA 1"/>
    <x v="7"/>
    <n v="95.331999999999994"/>
  </r>
  <r>
    <x v="0"/>
    <s v="C25ZA1740"/>
    <d v="2025-03-05T00:00:00"/>
    <s v="CASA 3"/>
    <x v="5"/>
    <n v="97.114999999999995"/>
  </r>
  <r>
    <x v="0"/>
    <s v="C25ZA1741"/>
    <d v="2025-03-06T00:00:00"/>
    <s v="CASA 2"/>
    <x v="7"/>
    <n v="94.72"/>
  </r>
  <r>
    <x v="0"/>
    <s v="C25ZA1742"/>
    <d v="2025-03-06T00:00:00"/>
    <s v="CASA 4"/>
    <x v="5"/>
    <n v="98.44"/>
  </r>
  <r>
    <x v="0"/>
    <s v="C25ZA1743"/>
    <d v="2025-03-06T00:00:00"/>
    <s v="CASA 1"/>
    <x v="7"/>
    <n v="96.296000000000006"/>
  </r>
  <r>
    <x v="0"/>
    <s v="C25ZA1744"/>
    <d v="2025-03-06T00:00:00"/>
    <s v="CASA 3"/>
    <x v="5"/>
    <n v="98.808000000000007"/>
  </r>
  <r>
    <x v="0"/>
    <s v="C25ZA1745"/>
    <d v="2025-03-06T00:00:00"/>
    <s v="CASA 2"/>
    <x v="7"/>
    <n v="98.2"/>
  </r>
  <r>
    <x v="0"/>
    <s v="C25ZA1746"/>
    <d v="2025-03-06T00:00:00"/>
    <s v="CASA 4"/>
    <x v="5"/>
    <n v="98.265000000000001"/>
  </r>
  <r>
    <x v="0"/>
    <s v="C25ZA1747"/>
    <d v="2025-03-06T00:00:00"/>
    <s v="CASA 1"/>
    <x v="7"/>
    <n v="97.057000000000002"/>
  </r>
  <r>
    <x v="0"/>
    <s v="C25ZA1748"/>
    <d v="2025-03-06T00:00:00"/>
    <s v="CASA 3"/>
    <x v="5"/>
    <n v="98.031999999999996"/>
  </r>
  <r>
    <x v="0"/>
    <s v="C25ZA1749"/>
    <d v="2025-03-06T00:00:00"/>
    <s v="CASA 2"/>
    <x v="7"/>
    <n v="98.622"/>
  </r>
  <r>
    <x v="0"/>
    <s v="C25ZA1750"/>
    <d v="2025-03-06T00:00:00"/>
    <s v="CASA 4"/>
    <x v="5"/>
    <n v="98.361999999999995"/>
  </r>
  <r>
    <x v="0"/>
    <s v="C25ZA1751"/>
    <d v="2025-03-06T00:00:00"/>
    <s v="CASA 1"/>
    <x v="5"/>
    <n v="97.01"/>
  </r>
  <r>
    <x v="0"/>
    <s v="C25ZA1752"/>
    <d v="2025-03-06T00:00:00"/>
    <s v="CASA 3"/>
    <x v="5"/>
    <n v="97.474999999999994"/>
  </r>
  <r>
    <x v="0"/>
    <s v="C25ZA1753"/>
    <d v="2025-03-06T00:00:00"/>
    <s v="CASA 2"/>
    <x v="5"/>
    <n v="97.998999999999995"/>
  </r>
  <r>
    <x v="0"/>
    <s v="C25ZA1754"/>
    <d v="2025-03-06T00:00:00"/>
    <s v="CASA 4"/>
    <x v="5"/>
    <n v="99.037999999999997"/>
  </r>
  <r>
    <x v="0"/>
    <s v="C25ZA1755"/>
    <d v="2025-03-06T00:00:00"/>
    <s v="CASA 1"/>
    <x v="5"/>
    <n v="97.206000000000003"/>
  </r>
  <r>
    <x v="0"/>
    <s v="C25ZA1756"/>
    <d v="2025-03-06T00:00:00"/>
    <s v="CASA 3"/>
    <x v="5"/>
    <n v="98.787999999999997"/>
  </r>
  <r>
    <x v="0"/>
    <s v="C25ZA1757"/>
    <d v="2025-03-06T00:00:00"/>
    <s v="CASA 2"/>
    <x v="5"/>
    <n v="95.233999999999995"/>
  </r>
  <r>
    <x v="0"/>
    <s v="C25ZA1758"/>
    <d v="2025-03-06T00:00:00"/>
    <s v="CASA 4"/>
    <x v="5"/>
    <n v="98.387"/>
  </r>
  <r>
    <x v="0"/>
    <s v="C25ZA1759"/>
    <d v="2025-03-06T00:00:00"/>
    <s v="CASA 1"/>
    <x v="5"/>
    <n v="97.004999999999995"/>
  </r>
  <r>
    <x v="0"/>
    <s v="C25ZA1760"/>
    <d v="2025-03-06T00:00:00"/>
    <s v="CASA 3"/>
    <x v="5"/>
    <n v="99.724000000000004"/>
  </r>
  <r>
    <x v="0"/>
    <s v="C25ZA1761"/>
    <d v="2025-03-06T00:00:00"/>
    <s v="CASA 2"/>
    <x v="5"/>
    <n v="95.373000000000005"/>
  </r>
  <r>
    <x v="0"/>
    <s v="C25ZA1762"/>
    <d v="2025-03-06T00:00:00"/>
    <s v="CASA 4"/>
    <x v="5"/>
    <n v="98.123000000000005"/>
  </r>
  <r>
    <x v="0"/>
    <s v="C25ZA1763"/>
    <d v="2025-03-06T00:00:00"/>
    <s v="CASA 1"/>
    <x v="5"/>
    <n v="97.231999999999999"/>
  </r>
  <r>
    <x v="0"/>
    <s v="C25ZA1764"/>
    <d v="2025-03-06T00:00:00"/>
    <s v="CASA 3"/>
    <x v="5"/>
    <n v="97.61"/>
  </r>
  <r>
    <x v="0"/>
    <s v="C25ZA1765"/>
    <d v="2025-03-06T00:00:00"/>
    <s v="CASA 2"/>
    <x v="5"/>
    <n v="98.069000000000003"/>
  </r>
  <r>
    <x v="0"/>
    <s v="C25ZA1766"/>
    <d v="2025-03-06T00:00:00"/>
    <s v="CASA 4"/>
    <x v="5"/>
    <n v="99.942999999999998"/>
  </r>
  <r>
    <x v="0"/>
    <s v="C25ZA1767"/>
    <d v="2025-03-06T00:00:00"/>
    <s v="CASA 1"/>
    <x v="5"/>
    <n v="96.385000000000005"/>
  </r>
  <r>
    <x v="0"/>
    <s v="C25ZA1768"/>
    <d v="2025-03-06T00:00:00"/>
    <s v="CASA 3"/>
    <x v="6"/>
    <n v="98.003"/>
  </r>
  <r>
    <x v="0"/>
    <s v="C25ZA1769"/>
    <d v="2025-03-06T00:00:00"/>
    <s v="CASA 2"/>
    <x v="5"/>
    <n v="97.778999999999996"/>
  </r>
  <r>
    <x v="0"/>
    <s v="C25ZA1770"/>
    <d v="2025-03-06T00:00:00"/>
    <s v="CASA 4"/>
    <x v="6"/>
    <n v="98.183000000000007"/>
  </r>
  <r>
    <x v="0"/>
    <s v="C25ZA1771"/>
    <d v="2025-03-06T00:00:00"/>
    <s v="CASA 1"/>
    <x v="6"/>
    <n v="98.545000000000002"/>
  </r>
  <r>
    <x v="0"/>
    <s v="C25ZA1772"/>
    <d v="2025-03-07T00:00:00"/>
    <s v="CASA 3"/>
    <x v="6"/>
    <n v="95.873999999999995"/>
  </r>
  <r>
    <x v="0"/>
    <s v="C25ZA1773"/>
    <d v="2025-03-07T00:00:00"/>
    <s v="CASA 2"/>
    <x v="6"/>
    <n v="97.950999999999993"/>
  </r>
  <r>
    <x v="0"/>
    <s v="C25ZA1774"/>
    <d v="2025-03-07T00:00:00"/>
    <s v="CASA 4"/>
    <x v="6"/>
    <n v="98.27"/>
  </r>
  <r>
    <x v="0"/>
    <s v="C25ZA1775"/>
    <d v="2025-03-07T00:00:00"/>
    <s v="CASA 1"/>
    <x v="6"/>
    <n v="92.766999999999996"/>
  </r>
  <r>
    <x v="0"/>
    <s v="C25ZA1776"/>
    <d v="2025-03-07T00:00:00"/>
    <s v="CASA 3"/>
    <x v="6"/>
    <n v="97.575000000000003"/>
  </r>
  <r>
    <x v="0"/>
    <s v="C25ZA1777"/>
    <d v="2025-03-07T00:00:00"/>
    <s v="CASA 2"/>
    <x v="6"/>
    <n v="96.495999999999995"/>
  </r>
  <r>
    <x v="0"/>
    <s v="C25ZA1778"/>
    <d v="2025-03-07T00:00:00"/>
    <s v="CASA 4"/>
    <x v="6"/>
    <n v="97.054000000000002"/>
  </r>
  <r>
    <x v="0"/>
    <s v="C25ZA1779"/>
    <d v="2025-03-07T00:00:00"/>
    <s v="CASA 1"/>
    <x v="6"/>
    <n v="96.849000000000004"/>
  </r>
  <r>
    <x v="0"/>
    <s v="C25ZA1780"/>
    <d v="2025-03-07T00:00:00"/>
    <s v="CASA 3"/>
    <x v="8"/>
    <n v="94.417000000000002"/>
  </r>
  <r>
    <x v="0"/>
    <s v="C25ZA1781"/>
    <d v="2025-03-07T00:00:00"/>
    <s v="CASA 2"/>
    <x v="0"/>
    <n v="98.581000000000003"/>
  </r>
  <r>
    <x v="0"/>
    <s v="C25ZA1782"/>
    <d v="2025-03-07T00:00:00"/>
    <s v="CASA 4"/>
    <x v="9"/>
    <n v="99.519000000000005"/>
  </r>
  <r>
    <x v="0"/>
    <s v="C25ZA1783"/>
    <d v="2025-03-07T00:00:00"/>
    <s v="CASA 1"/>
    <x v="0"/>
    <n v="99.52"/>
  </r>
  <r>
    <x v="0"/>
    <s v="C25ZA1784"/>
    <d v="2025-03-07T00:00:00"/>
    <s v="CASA 3"/>
    <x v="9"/>
    <n v="100.224"/>
  </r>
  <r>
    <x v="0"/>
    <s v="C25ZA1785"/>
    <d v="2025-03-07T00:00:00"/>
    <s v="CASA 2"/>
    <x v="0"/>
    <n v="98.486000000000004"/>
  </r>
  <r>
    <x v="0"/>
    <s v="C25ZA1786"/>
    <d v="2025-03-07T00:00:00"/>
    <s v="CASA 4"/>
    <x v="9"/>
    <n v="97.369"/>
  </r>
  <r>
    <x v="0"/>
    <s v="C25ZA1787"/>
    <d v="2025-03-07T00:00:00"/>
    <s v="CASA 1"/>
    <x v="0"/>
    <n v="98.539000000000001"/>
  </r>
  <r>
    <x v="0"/>
    <s v="C25ZA1788"/>
    <d v="2025-03-07T00:00:00"/>
    <s v="CASA 3"/>
    <x v="9"/>
    <n v="99.003"/>
  </r>
  <r>
    <x v="0"/>
    <s v="C25ZA1789"/>
    <d v="2025-03-07T00:00:00"/>
    <s v="CASA 2"/>
    <x v="0"/>
    <n v="97.766000000000005"/>
  </r>
  <r>
    <x v="0"/>
    <s v="C25ZA1790"/>
    <d v="2025-03-07T00:00:00"/>
    <s v="CASA 4"/>
    <x v="9"/>
    <n v="98.031999999999996"/>
  </r>
  <r>
    <x v="0"/>
    <s v="C25ZA1791"/>
    <d v="2025-03-07T00:00:00"/>
    <s v="CASA 1"/>
    <x v="0"/>
    <n v="99.025000000000006"/>
  </r>
  <r>
    <x v="0"/>
    <s v="C25ZA1792"/>
    <d v="2025-03-07T00:00:00"/>
    <s v="CASA 3"/>
    <x v="8"/>
    <n v="95.47"/>
  </r>
  <r>
    <x v="0"/>
    <s v="C25ZA1793"/>
    <d v="2025-03-07T00:00:00"/>
    <s v="CASA 2"/>
    <x v="0"/>
    <n v="100.169"/>
  </r>
  <r>
    <x v="0"/>
    <s v="C25ZA1794"/>
    <d v="2025-03-07T00:00:00"/>
    <s v="CASA 4"/>
    <x v="10"/>
    <n v="100.776"/>
  </r>
  <r>
    <x v="0"/>
    <s v="C25ZA1795"/>
    <d v="2025-03-07T00:00:00"/>
    <s v="CASA 1"/>
    <x v="5"/>
    <n v="96.847999999999999"/>
  </r>
  <r>
    <x v="0"/>
    <s v="C25ZA1796"/>
    <d v="2025-03-07T00:00:00"/>
    <s v="CASA 3"/>
    <x v="5"/>
    <n v="99.713999999999999"/>
  </r>
  <r>
    <x v="0"/>
    <s v="C25ZA1797"/>
    <d v="2025-03-07T00:00:00"/>
    <s v="CASA 2"/>
    <x v="5"/>
    <n v="98.837999999999994"/>
  </r>
  <r>
    <x v="0"/>
    <s v="C25ZA1798"/>
    <d v="2025-03-07T00:00:00"/>
    <s v="CASA 4"/>
    <x v="5"/>
    <n v="96.79"/>
  </r>
  <r>
    <x v="0"/>
    <s v="C25ZA1799"/>
    <d v="2025-03-07T00:00:00"/>
    <s v="CASA 1"/>
    <x v="5"/>
    <n v="98.347999999999999"/>
  </r>
  <r>
    <x v="0"/>
    <s v="C25ZA1800"/>
    <d v="2025-03-07T00:00:00"/>
    <s v="CASA 3"/>
    <x v="5"/>
    <n v="99.450999999999993"/>
  </r>
  <r>
    <x v="0"/>
    <s v="C25ZA1801"/>
    <d v="2025-03-07T00:00:00"/>
    <s v="CASA 2"/>
    <x v="5"/>
    <n v="98.584000000000003"/>
  </r>
  <r>
    <x v="0"/>
    <s v="C25ZA1802"/>
    <d v="2025-03-07T00:00:00"/>
    <s v="CASA 4"/>
    <x v="5"/>
    <n v="96.447999999999993"/>
  </r>
  <r>
    <x v="0"/>
    <s v="C25ZA1803"/>
    <d v="2025-03-08T00:00:00"/>
    <s v="CASA 1"/>
    <x v="5"/>
    <n v="97.751000000000005"/>
  </r>
  <r>
    <x v="0"/>
    <s v="C25ZA1804"/>
    <d v="2025-03-08T00:00:00"/>
    <s v="CASA 3"/>
    <x v="5"/>
    <n v="100.24"/>
  </r>
  <r>
    <x v="0"/>
    <s v="C25ZA1805"/>
    <d v="2025-03-08T00:00:00"/>
    <s v="CASA 2"/>
    <x v="5"/>
    <n v="99.328999999999994"/>
  </r>
  <r>
    <x v="0"/>
    <s v="C25ZA1806"/>
    <d v="2025-03-08T00:00:00"/>
    <s v="CASA 4"/>
    <x v="5"/>
    <n v="98.456000000000003"/>
  </r>
  <r>
    <x v="0"/>
    <s v="C25ZA1807"/>
    <d v="2025-03-08T00:00:00"/>
    <s v="CASA 1"/>
    <x v="5"/>
    <n v="96.072999999999993"/>
  </r>
  <r>
    <x v="0"/>
    <s v="C25ZA1808"/>
    <d v="2025-03-08T00:00:00"/>
    <s v="CASA 3"/>
    <x v="5"/>
    <n v="99.234999999999999"/>
  </r>
  <r>
    <x v="0"/>
    <s v="C25ZA1809"/>
    <d v="2025-03-08T00:00:00"/>
    <s v="CASA 2"/>
    <x v="2"/>
    <n v="101.621"/>
  </r>
  <r>
    <x v="0"/>
    <s v="C25ZA1810"/>
    <d v="2025-03-08T00:00:00"/>
    <s v="CASA 4"/>
    <x v="5"/>
    <n v="97.921000000000006"/>
  </r>
  <r>
    <x v="0"/>
    <s v="C25ZA1811"/>
    <d v="2025-03-08T00:00:00"/>
    <s v="CASA 1"/>
    <x v="5"/>
    <n v="96.75"/>
  </r>
  <r>
    <x v="0"/>
    <s v="C25ZA1812"/>
    <d v="2025-03-08T00:00:00"/>
    <s v="CASA 3"/>
    <x v="5"/>
    <n v="98.070999999999998"/>
  </r>
  <r>
    <x v="0"/>
    <s v="C25ZA1813"/>
    <d v="2025-03-08T00:00:00"/>
    <s v="CASA 2"/>
    <x v="5"/>
    <n v="96.725999999999999"/>
  </r>
  <r>
    <x v="0"/>
    <s v="C25ZA1814"/>
    <d v="2025-03-08T00:00:00"/>
    <s v="CASA 4"/>
    <x v="5"/>
    <n v="97.977000000000004"/>
  </r>
  <r>
    <x v="0"/>
    <s v="C25ZA1815"/>
    <d v="2025-03-08T00:00:00"/>
    <s v="CASA 1"/>
    <x v="5"/>
    <n v="97.445999999999998"/>
  </r>
  <r>
    <x v="0"/>
    <s v="C25ZA1816"/>
    <d v="2025-03-08T00:00:00"/>
    <s v="CASA 3"/>
    <x v="5"/>
    <n v="100.18300000000001"/>
  </r>
  <r>
    <x v="0"/>
    <s v="C25ZA1817"/>
    <d v="2025-03-08T00:00:00"/>
    <s v="CASA 2"/>
    <x v="5"/>
    <n v="94.816999999999993"/>
  </r>
  <r>
    <x v="0"/>
    <s v="C25ZA1818"/>
    <d v="2025-03-08T00:00:00"/>
    <s v="CASA 4"/>
    <x v="5"/>
    <n v="98.424999999999997"/>
  </r>
  <r>
    <x v="0"/>
    <s v="C25ZA1819"/>
    <d v="2025-03-08T00:00:00"/>
    <s v="CASA 1"/>
    <x v="5"/>
    <n v="97.501999999999995"/>
  </r>
  <r>
    <x v="0"/>
    <s v="C25ZA1820"/>
    <d v="2025-03-08T00:00:00"/>
    <s v="CASA 3"/>
    <x v="5"/>
    <n v="98.534999999999997"/>
  </r>
  <r>
    <x v="0"/>
    <s v="C25ZA1821"/>
    <d v="2025-03-08T00:00:00"/>
    <s v="CASA 2"/>
    <x v="5"/>
    <n v="101.223"/>
  </r>
  <r>
    <x v="0"/>
    <s v="C25ZA1822"/>
    <d v="2025-03-08T00:00:00"/>
    <s v="CASA 4"/>
    <x v="5"/>
    <n v="97.307000000000002"/>
  </r>
  <r>
    <x v="0"/>
    <s v="C25ZA1823"/>
    <d v="2025-03-08T00:00:00"/>
    <s v="CASA 1"/>
    <x v="7"/>
    <n v="93.242999999999995"/>
  </r>
  <r>
    <x v="0"/>
    <s v="C25ZA1824"/>
    <d v="2025-03-08T00:00:00"/>
    <s v="CASA 3"/>
    <x v="5"/>
    <n v="96.948999999999998"/>
  </r>
  <r>
    <x v="0"/>
    <s v="C25ZA1825"/>
    <d v="2025-03-08T00:00:00"/>
    <s v="CASA 2"/>
    <x v="7"/>
    <n v="97.924000000000007"/>
  </r>
  <r>
    <x v="0"/>
    <s v="C25ZA1826"/>
    <d v="2025-03-08T00:00:00"/>
    <s v="CASA 4"/>
    <x v="5"/>
    <n v="97.02"/>
  </r>
  <r>
    <x v="0"/>
    <s v="C25ZA1827"/>
    <d v="2025-03-08T00:00:00"/>
    <s v="CASA 1"/>
    <x v="7"/>
    <n v="96.801000000000002"/>
  </r>
  <r>
    <x v="0"/>
    <s v="C25ZA1828"/>
    <d v="2025-03-08T00:00:00"/>
    <s v="CASA 3"/>
    <x v="5"/>
    <n v="99.403000000000006"/>
  </r>
  <r>
    <x v="0"/>
    <s v="C25ZA1829"/>
    <d v="2025-03-08T00:00:00"/>
    <s v="CASA 2"/>
    <x v="7"/>
    <n v="97.828999999999994"/>
  </r>
  <r>
    <x v="0"/>
    <s v="C25ZA1830"/>
    <d v="2025-03-08T00:00:00"/>
    <s v="CASA 4"/>
    <x v="5"/>
    <n v="98.430999999999997"/>
  </r>
  <r>
    <x v="0"/>
    <s v="C25ZA1831"/>
    <d v="2025-03-08T00:00:00"/>
    <s v="CASA 1"/>
    <x v="7"/>
    <n v="97.757999999999996"/>
  </r>
  <r>
    <x v="0"/>
    <s v="C25ZA1832"/>
    <d v="2025-03-08T00:00:00"/>
    <s v="CASA 3"/>
    <x v="5"/>
    <n v="99.653000000000006"/>
  </r>
  <r>
    <x v="0"/>
    <s v="C25ZA1833"/>
    <d v="2025-03-08T00:00:00"/>
    <s v="CASA 2"/>
    <x v="7"/>
    <n v="98.674000000000007"/>
  </r>
  <r>
    <x v="0"/>
    <s v="C25ZA1834"/>
    <d v="2025-03-09T00:00:00"/>
    <s v="CASA 4"/>
    <x v="5"/>
    <n v="99.959000000000003"/>
  </r>
  <r>
    <x v="0"/>
    <s v="C25ZA1835"/>
    <d v="2025-03-09T00:00:00"/>
    <s v="CASA 1"/>
    <x v="7"/>
    <n v="98.212000000000003"/>
  </r>
  <r>
    <x v="0"/>
    <s v="C25ZA1836"/>
    <d v="2025-03-09T00:00:00"/>
    <s v="CASA 3"/>
    <x v="5"/>
    <n v="100.143"/>
  </r>
  <r>
    <x v="0"/>
    <s v="C25ZA1837"/>
    <d v="2025-03-09T00:00:00"/>
    <s v="CASA 2"/>
    <x v="12"/>
    <n v="98.64"/>
  </r>
  <r>
    <x v="0"/>
    <s v="C25ZA1838"/>
    <d v="2025-03-09T00:00:00"/>
    <s v="CASA 4"/>
    <x v="5"/>
    <n v="97.131"/>
  </r>
  <r>
    <x v="0"/>
    <s v="C25ZA1839"/>
    <d v="2025-03-09T00:00:00"/>
    <s v="CASA 1"/>
    <x v="12"/>
    <n v="99.141999999999996"/>
  </r>
  <r>
    <x v="0"/>
    <s v="C25ZA1840"/>
    <d v="2025-03-09T00:00:00"/>
    <s v="CASA 3"/>
    <x v="5"/>
    <n v="100.53400000000001"/>
  </r>
  <r>
    <x v="0"/>
    <s v="C25ZA1841"/>
    <d v="2025-03-09T00:00:00"/>
    <s v="CASA 2"/>
    <x v="12"/>
    <n v="99.988"/>
  </r>
  <r>
    <x v="0"/>
    <s v="C25ZA1842"/>
    <d v="2025-03-09T00:00:00"/>
    <s v="CASA 4"/>
    <x v="5"/>
    <n v="98.870999999999995"/>
  </r>
  <r>
    <x v="0"/>
    <s v="C25ZA1843"/>
    <d v="2025-03-09T00:00:00"/>
    <s v="CASA 1"/>
    <x v="12"/>
    <n v="98.733999999999995"/>
  </r>
  <r>
    <x v="0"/>
    <s v="C25ZA1844"/>
    <d v="2025-03-09T00:00:00"/>
    <s v="CASA 3"/>
    <x v="5"/>
    <n v="99.501000000000005"/>
  </r>
  <r>
    <x v="0"/>
    <s v="C25ZA1845"/>
    <d v="2025-03-09T00:00:00"/>
    <s v="CASA 2"/>
    <x v="12"/>
    <n v="97.52"/>
  </r>
  <r>
    <x v="0"/>
    <s v="C25ZA1846"/>
    <d v="2025-03-09T00:00:00"/>
    <s v="CASA 4"/>
    <x v="5"/>
    <n v="98.584999999999994"/>
  </r>
  <r>
    <x v="0"/>
    <s v="C25ZA1847"/>
    <d v="2025-03-09T00:00:00"/>
    <s v="CASA 1"/>
    <x v="12"/>
    <n v="97.44"/>
  </r>
  <r>
    <x v="0"/>
    <s v="C25ZA1848"/>
    <d v="2025-03-09T00:00:00"/>
    <s v="CASA 3"/>
    <x v="5"/>
    <n v="101.101"/>
  </r>
  <r>
    <x v="0"/>
    <s v="C25ZA1849"/>
    <d v="2025-03-09T00:00:00"/>
    <s v="CASA 2"/>
    <x v="6"/>
    <n v="97.841999999999999"/>
  </r>
  <r>
    <x v="0"/>
    <s v="C25ZA1850"/>
    <d v="2025-03-09T00:00:00"/>
    <s v="CASA 4"/>
    <x v="7"/>
    <n v="95.522000000000006"/>
  </r>
  <r>
    <x v="0"/>
    <s v="C25ZA1851"/>
    <d v="2025-03-09T00:00:00"/>
    <s v="CASA 1"/>
    <x v="6"/>
    <n v="96.567999999999998"/>
  </r>
  <r>
    <x v="0"/>
    <s v="C25ZA1852"/>
    <d v="2025-03-09T00:00:00"/>
    <s v="CASA 3"/>
    <x v="7"/>
    <n v="98.853999999999999"/>
  </r>
  <r>
    <x v="0"/>
    <s v="C25ZA1853"/>
    <d v="2025-03-09T00:00:00"/>
    <s v="CASA 2"/>
    <x v="6"/>
    <n v="97.694999999999993"/>
  </r>
  <r>
    <x v="0"/>
    <s v="C25ZA1854"/>
    <d v="2025-03-09T00:00:00"/>
    <s v="CASA 4"/>
    <x v="7"/>
    <n v="96.397999999999996"/>
  </r>
  <r>
    <x v="0"/>
    <s v="C25ZA1855"/>
    <d v="2025-03-09T00:00:00"/>
    <s v="CASA 1"/>
    <x v="6"/>
    <n v="97.102000000000004"/>
  </r>
  <r>
    <x v="0"/>
    <s v="C25ZA1856"/>
    <d v="2025-03-09T00:00:00"/>
    <s v="CASA 3"/>
    <x v="7"/>
    <n v="98.061000000000007"/>
  </r>
  <r>
    <x v="0"/>
    <s v="C25ZA1857"/>
    <d v="2025-03-09T00:00:00"/>
    <s v="CASA 2"/>
    <x v="6"/>
    <n v="97.777000000000001"/>
  </r>
  <r>
    <x v="0"/>
    <s v="C25ZA1858"/>
    <d v="2025-03-09T00:00:00"/>
    <s v="CASA 4"/>
    <x v="7"/>
    <n v="96.832999999999998"/>
  </r>
  <r>
    <x v="0"/>
    <s v="C25ZA1859"/>
    <d v="2025-03-09T00:00:00"/>
    <s v="CASA 1"/>
    <x v="6"/>
    <n v="99.155000000000001"/>
  </r>
  <r>
    <x v="0"/>
    <s v="C25ZA1860"/>
    <d v="2025-03-09T00:00:00"/>
    <s v="CASA 3"/>
    <x v="7"/>
    <n v="97.909000000000006"/>
  </r>
  <r>
    <x v="0"/>
    <s v="C25ZA1861"/>
    <d v="2025-03-09T00:00:00"/>
    <s v="CASA 2"/>
    <x v="6"/>
    <n v="99.08"/>
  </r>
  <r>
    <x v="0"/>
    <s v="C25ZA1862"/>
    <d v="2025-03-09T00:00:00"/>
    <s v="CASA 4"/>
    <x v="7"/>
    <n v="98.557000000000002"/>
  </r>
  <r>
    <x v="0"/>
    <s v="C25ZA1863"/>
    <d v="2025-03-09T00:00:00"/>
    <s v="CASA 1"/>
    <x v="6"/>
    <n v="99.257999999999996"/>
  </r>
  <r>
    <x v="0"/>
    <s v="C25ZA1864"/>
    <d v="2025-03-10T00:00:00"/>
    <s v="CASA 3"/>
    <x v="5"/>
    <n v="97.058000000000007"/>
  </r>
  <r>
    <x v="0"/>
    <s v="C25ZA1865"/>
    <d v="2025-03-10T00:00:00"/>
    <s v="CASA 2"/>
    <x v="6"/>
    <n v="94.87"/>
  </r>
  <r>
    <x v="0"/>
    <s v="C25ZA1866"/>
    <d v="2025-03-10T00:00:00"/>
    <s v="CASA 4"/>
    <x v="5"/>
    <n v="96.352000000000004"/>
  </r>
  <r>
    <x v="0"/>
    <s v="C25ZA1867"/>
    <d v="2025-03-10T00:00:00"/>
    <s v="CASA 1"/>
    <x v="6"/>
    <n v="98.186999999999998"/>
  </r>
  <r>
    <x v="0"/>
    <s v="C25ZA1868"/>
    <d v="2025-03-10T00:00:00"/>
    <s v="CASA 3"/>
    <x v="5"/>
    <n v="98.331999999999994"/>
  </r>
  <r>
    <x v="0"/>
    <s v="C25ZA1869"/>
    <d v="2025-03-10T00:00:00"/>
    <s v="CASA 2"/>
    <x v="6"/>
    <n v="97.805999999999997"/>
  </r>
  <r>
    <x v="0"/>
    <s v="C25ZA1870"/>
    <d v="2025-03-10T00:00:00"/>
    <s v="CASA 4"/>
    <x v="5"/>
    <n v="97.68"/>
  </r>
  <r>
    <x v="0"/>
    <s v="C25ZA1871"/>
    <d v="2025-03-10T00:00:00"/>
    <s v="CASA 1"/>
    <x v="6"/>
    <n v="97.11"/>
  </r>
  <r>
    <x v="0"/>
    <s v="C25ZA1872"/>
    <d v="2025-03-10T00:00:00"/>
    <s v="CASA 3"/>
    <x v="5"/>
    <n v="100.29600000000001"/>
  </r>
  <r>
    <x v="0"/>
    <s v="C25ZA1873"/>
    <d v="2025-03-10T00:00:00"/>
    <s v="CASA 2"/>
    <x v="6"/>
    <n v="96.659000000000006"/>
  </r>
  <r>
    <x v="0"/>
    <s v="C25ZA1874"/>
    <d v="2025-03-10T00:00:00"/>
    <s v="CASA 4"/>
    <x v="5"/>
    <n v="97.436999999999998"/>
  </r>
  <r>
    <x v="0"/>
    <s v="C25ZA1875"/>
    <d v="2025-03-10T00:00:00"/>
    <s v="CASA 1"/>
    <x v="6"/>
    <n v="96.465999999999994"/>
  </r>
  <r>
    <x v="0"/>
    <s v="C25ZA1876"/>
    <d v="2025-03-10T00:00:00"/>
    <s v="CASA 3"/>
    <x v="5"/>
    <n v="98.393000000000001"/>
  </r>
  <r>
    <x v="0"/>
    <s v="C25ZA1877"/>
    <d v="2025-03-10T00:00:00"/>
    <s v="CASA 2"/>
    <x v="6"/>
    <n v="98.290999999999997"/>
  </r>
  <r>
    <x v="0"/>
    <s v="C25ZA1878"/>
    <d v="2025-03-10T00:00:00"/>
    <s v="CASA 4"/>
    <x v="2"/>
    <n v="97.373000000000005"/>
  </r>
  <r>
    <x v="0"/>
    <s v="C25ZA1879"/>
    <d v="2025-03-10T00:00:00"/>
    <s v="CASA 1"/>
    <x v="2"/>
    <n v="99.757000000000005"/>
  </r>
  <r>
    <x v="0"/>
    <s v="C25ZA1880"/>
    <d v="2025-03-10T00:00:00"/>
    <s v="CASA 3"/>
    <x v="2"/>
    <n v="97.823999999999998"/>
  </r>
  <r>
    <x v="0"/>
    <s v="C25ZA1881"/>
    <d v="2025-03-10T00:00:00"/>
    <s v="CASA 2"/>
    <x v="2"/>
    <n v="100.934"/>
  </r>
  <r>
    <x v="0"/>
    <s v="C25ZA1882"/>
    <d v="2025-03-10T00:00:00"/>
    <s v="CASA 4"/>
    <x v="4"/>
    <n v="100.825"/>
  </r>
  <r>
    <x v="0"/>
    <s v="C25ZA1883"/>
    <d v="2025-03-10T00:00:00"/>
    <s v="CASA 1"/>
    <x v="4"/>
    <n v="101.694"/>
  </r>
  <r>
    <x v="0"/>
    <s v="C25ZA1884"/>
    <d v="2025-03-10T00:00:00"/>
    <s v="CASA 3"/>
    <x v="4"/>
    <n v="101.86"/>
  </r>
  <r>
    <x v="0"/>
    <s v="C25ZA1885"/>
    <d v="2025-03-10T00:00:00"/>
    <s v="CASA 2"/>
    <x v="2"/>
    <n v="100.163"/>
  </r>
  <r>
    <x v="0"/>
    <s v="C25ZA1886"/>
    <d v="2025-03-10T00:00:00"/>
    <s v="CASA 4"/>
    <x v="2"/>
    <n v="100.217"/>
  </r>
  <r>
    <x v="0"/>
    <s v="C25ZA1887"/>
    <d v="2025-03-10T00:00:00"/>
    <s v="CASA 1"/>
    <x v="2"/>
    <n v="99.858000000000004"/>
  </r>
  <r>
    <x v="0"/>
    <s v="C25ZA1888"/>
    <d v="2025-03-10T00:00:00"/>
    <s v="CASA 3"/>
    <x v="2"/>
    <n v="100.678"/>
  </r>
  <r>
    <x v="0"/>
    <s v="C25ZA1889"/>
    <d v="2025-03-10T00:00:00"/>
    <s v="CASA 2"/>
    <x v="4"/>
    <n v="102.68300000000001"/>
  </r>
  <r>
    <x v="0"/>
    <s v="C25ZA1890"/>
    <d v="2025-03-10T00:00:00"/>
    <s v="CASA 4"/>
    <x v="4"/>
    <n v="102.268"/>
  </r>
  <r>
    <x v="0"/>
    <s v="C25ZA1891"/>
    <d v="2025-03-10T00:00:00"/>
    <s v="CASA 1"/>
    <x v="4"/>
    <n v="103.419"/>
  </r>
  <r>
    <x v="0"/>
    <s v="C25ZA1892"/>
    <d v="2025-03-11T00:00:00"/>
    <s v="CASA 3"/>
    <x v="10"/>
    <n v="102.229"/>
  </r>
  <r>
    <x v="0"/>
    <s v="C25ZA1893"/>
    <d v="2025-03-11T00:00:00"/>
    <s v="CASA 1"/>
    <x v="13"/>
    <n v="98.837000000000003"/>
  </r>
  <r>
    <x v="0"/>
    <s v="C25ZA1894"/>
    <d v="2025-03-11T00:00:00"/>
    <s v="CASA 4"/>
    <x v="10"/>
    <n v="97.951999999999998"/>
  </r>
  <r>
    <x v="0"/>
    <s v="C25ZA1895"/>
    <d v="2025-03-11T00:00:00"/>
    <s v="CASA 1"/>
    <x v="13"/>
    <n v="94.984999999999999"/>
  </r>
  <r>
    <x v="0"/>
    <s v="C25ZA1896"/>
    <d v="2025-03-11T00:00:00"/>
    <s v="CASA 3"/>
    <x v="10"/>
    <n v="99.953000000000003"/>
  </r>
  <r>
    <x v="0"/>
    <s v="C25ZA1897"/>
    <d v="2025-03-11T00:00:00"/>
    <s v="CASA 1"/>
    <x v="13"/>
    <n v="97.046000000000006"/>
  </r>
  <r>
    <x v="0"/>
    <s v="C25ZA1898"/>
    <d v="2025-03-11T00:00:00"/>
    <s v="CASA 4"/>
    <x v="10"/>
    <n v="99.710999999999999"/>
  </r>
  <r>
    <x v="0"/>
    <s v="C25ZA1899"/>
    <d v="2025-03-11T00:00:00"/>
    <s v="CASA 1"/>
    <x v="13"/>
    <n v="98.652000000000001"/>
  </r>
  <r>
    <x v="0"/>
    <s v="C25ZA1900"/>
    <d v="2025-03-11T00:00:00"/>
    <s v="CASA 3"/>
    <x v="10"/>
    <n v="100.279"/>
  </r>
  <r>
    <x v="0"/>
    <s v="C25ZA1901"/>
    <d v="2025-03-11T00:00:00"/>
    <s v="CASA 2"/>
    <x v="10"/>
    <n v="96.718999999999994"/>
  </r>
  <r>
    <x v="0"/>
    <s v="C25ZA1902"/>
    <d v="2025-03-11T00:00:00"/>
    <s v="CASA 4"/>
    <x v="6"/>
    <n v="93.533000000000001"/>
  </r>
  <r>
    <x v="0"/>
    <s v="C25ZA1903"/>
    <d v="2025-03-11T00:00:00"/>
    <s v="CASA 1"/>
    <x v="7"/>
    <n v="96.025999999999996"/>
  </r>
  <r>
    <x v="0"/>
    <s v="C25ZA1904"/>
    <d v="2025-03-11T00:00:00"/>
    <s v="CASA 3"/>
    <x v="6"/>
    <n v="95.926000000000002"/>
  </r>
  <r>
    <x v="0"/>
    <s v="C25ZA1905"/>
    <d v="2025-03-11T00:00:00"/>
    <s v="CASA 2"/>
    <x v="7"/>
    <n v="97.715000000000003"/>
  </r>
  <r>
    <x v="0"/>
    <s v="C25ZA1906"/>
    <d v="2025-03-11T00:00:00"/>
    <s v="CASA 4"/>
    <x v="6"/>
    <n v="96.653000000000006"/>
  </r>
  <r>
    <x v="0"/>
    <s v="C25ZA1907"/>
    <d v="2025-03-11T00:00:00"/>
    <s v="CASA 1"/>
    <x v="7"/>
    <n v="96.915000000000006"/>
  </r>
  <r>
    <x v="0"/>
    <s v="C25ZA1908"/>
    <d v="2025-03-11T00:00:00"/>
    <s v="CASA 3"/>
    <x v="6"/>
    <n v="97.953999999999994"/>
  </r>
  <r>
    <x v="0"/>
    <s v="C25ZA1909"/>
    <d v="2025-03-12T00:00:00"/>
    <s v="CASA 2"/>
    <x v="7"/>
    <n v="98.171999999999997"/>
  </r>
  <r>
    <x v="0"/>
    <s v="C25ZA1910"/>
    <d v="2025-03-12T00:00:00"/>
    <s v="CASA 4"/>
    <x v="6"/>
    <n v="96.135000000000005"/>
  </r>
  <r>
    <x v="0"/>
    <s v="C25ZA1911"/>
    <d v="2025-03-12T00:00:00"/>
    <s v="CASA 1"/>
    <x v="7"/>
    <n v="97.289000000000001"/>
  </r>
  <r>
    <x v="0"/>
    <s v="C25ZA1912"/>
    <d v="2025-03-12T00:00:00"/>
    <s v="CASA 3"/>
    <x v="6"/>
    <n v="96.899000000000001"/>
  </r>
  <r>
    <x v="0"/>
    <s v="C25ZA1913"/>
    <d v="2025-03-12T00:00:00"/>
    <s v="CASA 2"/>
    <x v="7"/>
    <n v="97.174000000000007"/>
  </r>
  <r>
    <x v="0"/>
    <s v="C25ZA1914"/>
    <d v="2025-03-12T00:00:00"/>
    <s v="CASA 4"/>
    <x v="6"/>
    <n v="98.343999999999994"/>
  </r>
  <r>
    <x v="0"/>
    <s v="C25ZA1915"/>
    <d v="2025-03-12T00:00:00"/>
    <s v="CASA 1"/>
    <x v="1"/>
    <n v="99.331999999999994"/>
  </r>
  <r>
    <x v="0"/>
    <s v="C25ZA1916"/>
    <d v="2025-03-12T00:00:00"/>
    <s v="CASA 3"/>
    <x v="5"/>
    <n v="98.97"/>
  </r>
  <r>
    <x v="0"/>
    <s v="C25ZA1917"/>
    <d v="2025-03-12T00:00:00"/>
    <s v="CASA 2"/>
    <x v="9"/>
    <n v="97.984999999999999"/>
  </r>
  <r>
    <x v="0"/>
    <s v="C25ZA1918"/>
    <d v="2025-03-12T00:00:00"/>
    <s v="CASA 4"/>
    <x v="5"/>
    <n v="97.162999999999997"/>
  </r>
  <r>
    <x v="0"/>
    <s v="C25ZA1919"/>
    <d v="2025-03-12T00:00:00"/>
    <s v="CASA 1"/>
    <x v="9"/>
    <n v="99.22"/>
  </r>
  <r>
    <x v="0"/>
    <s v="C25ZA1920"/>
    <d v="2025-03-12T00:00:00"/>
    <s v="CASA 3"/>
    <x v="5"/>
    <n v="98.864000000000004"/>
  </r>
  <r>
    <x v="0"/>
    <s v="C25ZA1921"/>
    <d v="2025-03-12T00:00:00"/>
    <s v="CASA 2"/>
    <x v="9"/>
    <n v="100.624"/>
  </r>
  <r>
    <x v="0"/>
    <s v="C25ZA1922"/>
    <d v="2025-03-12T00:00:00"/>
    <s v="CASA 4"/>
    <x v="5"/>
    <n v="97.811000000000007"/>
  </r>
  <r>
    <x v="0"/>
    <s v="C25ZA1923"/>
    <d v="2025-03-12T00:00:00"/>
    <s v="CASA 1"/>
    <x v="9"/>
    <n v="99.228999999999999"/>
  </r>
  <r>
    <x v="0"/>
    <s v="C25ZA1924"/>
    <d v="2025-03-12T00:00:00"/>
    <s v="CASA 4"/>
    <x v="5"/>
    <n v="96.64"/>
  </r>
  <r>
    <x v="0"/>
    <s v="C25ZA1925"/>
    <d v="2025-03-12T00:00:00"/>
    <s v="CASA 1"/>
    <x v="1"/>
    <n v="99.24"/>
  </r>
  <r>
    <x v="0"/>
    <s v="C25ZA1926"/>
    <d v="2025-03-12T00:00:00"/>
    <s v="CASA 3"/>
    <x v="5"/>
    <n v="97.753"/>
  </r>
  <r>
    <x v="0"/>
    <s v="C25ZA1927"/>
    <d v="2025-03-12T00:00:00"/>
    <s v="CASA 2"/>
    <x v="2"/>
    <n v="99.06"/>
  </r>
  <r>
    <x v="0"/>
    <s v="C25ZA1928"/>
    <d v="2025-03-12T00:00:00"/>
    <s v="CASA 4"/>
    <x v="2"/>
    <n v="98.686000000000007"/>
  </r>
  <r>
    <x v="0"/>
    <s v="C25ZA1929"/>
    <d v="2025-03-12T00:00:00"/>
    <s v="CASA 1"/>
    <x v="2"/>
    <n v="100.806"/>
  </r>
  <r>
    <x v="0"/>
    <s v="C25ZA1930"/>
    <d v="2025-03-12T00:00:00"/>
    <s v="CASA 3"/>
    <x v="3"/>
    <n v="98.638000000000005"/>
  </r>
  <r>
    <x v="0"/>
    <s v="C25ZA1931"/>
    <d v="2025-03-12T00:00:00"/>
    <s v="CASA 2"/>
    <x v="2"/>
    <n v="99.997"/>
  </r>
  <r>
    <x v="0"/>
    <s v="C25ZA1932"/>
    <d v="2025-03-12T00:00:00"/>
    <s v="CASA 4"/>
    <x v="4"/>
    <n v="103.298"/>
  </r>
  <r>
    <x v="0"/>
    <s v="C25ZA1933"/>
    <d v="2025-03-12T00:00:00"/>
    <s v="CASA 1"/>
    <x v="4"/>
    <n v="101.578"/>
  </r>
  <r>
    <x v="0"/>
    <s v="C25ZA1934"/>
    <d v="2025-03-12T00:00:00"/>
    <s v="CASA 3"/>
    <x v="4"/>
    <n v="101.161"/>
  </r>
  <r>
    <x v="0"/>
    <s v="C25ZA1935"/>
    <d v="2025-03-12T00:00:00"/>
    <s v="CASA 2"/>
    <x v="4"/>
    <n v="100.313"/>
  </r>
  <r>
    <x v="0"/>
    <s v="C25ZA1936"/>
    <d v="2025-03-12T00:00:00"/>
    <s v="CASA 3"/>
    <x v="2"/>
    <n v="99.540999999999997"/>
  </r>
  <r>
    <x v="0"/>
    <s v="C25ZA1937"/>
    <d v="2025-03-12T00:00:00"/>
    <s v="CASA 2"/>
    <x v="2"/>
    <n v="102.84099999999999"/>
  </r>
  <r>
    <x v="0"/>
    <s v="C25ZA1938"/>
    <d v="2025-03-12T00:00:00"/>
    <s v="CASA 4"/>
    <x v="2"/>
    <n v="98.034000000000006"/>
  </r>
  <r>
    <x v="0"/>
    <s v="C25ZA1939"/>
    <d v="2025-03-12T00:00:00"/>
    <s v="CASA 1"/>
    <x v="2"/>
    <n v="103.232"/>
  </r>
  <r>
    <x v="0"/>
    <s v="C25ZA1940"/>
    <d v="2025-03-12T00:00:00"/>
    <s v="CASA 3"/>
    <x v="3"/>
    <n v="100.718"/>
  </r>
  <r>
    <x v="0"/>
    <s v="C25ZA1941"/>
    <d v="2025-03-12T00:00:00"/>
    <s v="CASA 2"/>
    <x v="4"/>
    <n v="101.943"/>
  </r>
  <r>
    <x v="0"/>
    <s v="C25ZA1942"/>
    <d v="2025-03-12T00:00:00"/>
    <s v="CASA 4"/>
    <x v="4"/>
    <n v="104.032"/>
  </r>
  <r>
    <x v="0"/>
    <s v="C25ZA1943"/>
    <d v="2025-03-12T00:00:00"/>
    <s v="CASA 1"/>
    <x v="4"/>
    <n v="103.584"/>
  </r>
  <r>
    <x v="0"/>
    <s v="C25ZA1944"/>
    <d v="2025-03-12T00:00:00"/>
    <s v="CASA 3"/>
    <x v="4"/>
    <n v="101.699"/>
  </r>
  <r>
    <x v="0"/>
    <s v="C25ZA1945"/>
    <d v="2025-03-13T00:00:00"/>
    <s v="CASA 2"/>
    <x v="5"/>
    <n v="98.057000000000002"/>
  </r>
  <r>
    <x v="0"/>
    <s v="C25ZA1946"/>
    <d v="2025-03-13T00:00:00"/>
    <s v="CASA 4"/>
    <x v="7"/>
    <n v="98.366"/>
  </r>
  <r>
    <x v="0"/>
    <s v="C25ZA1947"/>
    <d v="2025-03-13T00:00:00"/>
    <s v="CASA 1"/>
    <x v="5"/>
    <n v="99.45"/>
  </r>
  <r>
    <x v="0"/>
    <s v="C25ZA1948"/>
    <d v="2025-03-13T00:00:00"/>
    <s v="CASA 3"/>
    <x v="7"/>
    <n v="99.638999999999996"/>
  </r>
  <r>
    <x v="0"/>
    <s v="C25ZA1949"/>
    <d v="2025-03-13T00:00:00"/>
    <s v="CASA 2"/>
    <x v="5"/>
    <n v="100.304"/>
  </r>
  <r>
    <x v="0"/>
    <s v="C25ZA1950"/>
    <d v="2025-03-13T00:00:00"/>
    <s v="CASA 4"/>
    <x v="7"/>
    <n v="94.861000000000004"/>
  </r>
  <r>
    <x v="0"/>
    <s v="C25ZA1951"/>
    <d v="2025-03-13T00:00:00"/>
    <s v="CASA 1"/>
    <x v="5"/>
    <n v="101.95699999999999"/>
  </r>
  <r>
    <x v="0"/>
    <s v="C25ZA1952"/>
    <d v="2025-03-13T00:00:00"/>
    <s v="CASA 3"/>
    <x v="7"/>
    <n v="98.650999999999996"/>
  </r>
  <r>
    <x v="0"/>
    <s v="C25ZA1953"/>
    <d v="2025-03-13T00:00:00"/>
    <s v="CASA 2"/>
    <x v="5"/>
    <n v="99.355000000000004"/>
  </r>
  <r>
    <x v="0"/>
    <s v="C25ZA1954"/>
    <d v="2025-03-13T00:00:00"/>
    <s v="CASA 4"/>
    <x v="7"/>
    <n v="96.885999999999996"/>
  </r>
  <r>
    <x v="0"/>
    <s v="C25ZA1955"/>
    <d v="2025-03-13T00:00:00"/>
    <s v="CASA 1"/>
    <x v="5"/>
    <n v="99.668000000000006"/>
  </r>
  <r>
    <x v="0"/>
    <s v="C25ZA1956"/>
    <d v="2025-03-13T00:00:00"/>
    <s v="CASA 3"/>
    <x v="7"/>
    <n v="97.287999999999997"/>
  </r>
  <r>
    <x v="0"/>
    <s v="C25ZA1957"/>
    <d v="2025-03-13T00:00:00"/>
    <s v="CASA 2"/>
    <x v="5"/>
    <n v="98.367000000000004"/>
  </r>
  <r>
    <x v="0"/>
    <s v="C25ZA1958"/>
    <d v="2025-03-13T00:00:00"/>
    <s v="CASA 4"/>
    <x v="7"/>
    <n v="96.741"/>
  </r>
  <r>
    <x v="0"/>
    <s v="C25ZA1959"/>
    <d v="2025-03-13T00:00:00"/>
    <s v="CASA 1"/>
    <x v="5"/>
    <n v="98.045000000000002"/>
  </r>
  <r>
    <x v="0"/>
    <s v="C25ZA1960"/>
    <d v="2025-03-13T00:00:00"/>
    <s v="CASA 3"/>
    <x v="7"/>
    <n v="96.533000000000001"/>
  </r>
  <r>
    <x v="0"/>
    <s v="C25ZA1961"/>
    <d v="2025-03-13T00:00:00"/>
    <s v="CASA 2"/>
    <x v="5"/>
    <n v="98.718999999999994"/>
  </r>
  <r>
    <x v="0"/>
    <s v="C25ZA1962"/>
    <d v="2025-03-13T00:00:00"/>
    <s v="CASA 4"/>
    <x v="7"/>
    <n v="97.418000000000006"/>
  </r>
  <r>
    <x v="0"/>
    <s v="C25ZA1963"/>
    <d v="2025-03-13T00:00:00"/>
    <s v="CASA 1"/>
    <x v="5"/>
    <n v="98.025999999999996"/>
  </r>
  <r>
    <x v="0"/>
    <s v="C25ZA1964"/>
    <d v="2025-03-13T00:00:00"/>
    <s v="CASA 3"/>
    <x v="7"/>
    <n v="98.426000000000002"/>
  </r>
  <r>
    <x v="0"/>
    <s v="C25ZA1965"/>
    <d v="2025-03-13T00:00:00"/>
    <s v="CASA 2"/>
    <x v="5"/>
    <n v="98.796000000000006"/>
  </r>
  <r>
    <x v="0"/>
    <s v="C25ZA1966"/>
    <d v="2025-03-13T00:00:00"/>
    <s v="CASA 4"/>
    <x v="0"/>
    <n v="97.394000000000005"/>
  </r>
  <r>
    <x v="0"/>
    <s v="C25ZA1967"/>
    <d v="2025-03-13T00:00:00"/>
    <s v="CASA 1"/>
    <x v="5"/>
    <n v="98.825000000000003"/>
  </r>
  <r>
    <x v="0"/>
    <s v="C25ZA1968"/>
    <d v="2025-03-13T00:00:00"/>
    <s v="CASA 3"/>
    <x v="0"/>
    <n v="97.739000000000004"/>
  </r>
  <r>
    <x v="0"/>
    <s v="C25ZA1969"/>
    <d v="2025-03-13T00:00:00"/>
    <s v="CASA 2"/>
    <x v="5"/>
    <n v="101.12"/>
  </r>
  <r>
    <x v="0"/>
    <s v="C25ZA1970"/>
    <d v="2025-03-13T00:00:00"/>
    <s v="CASA 4"/>
    <x v="0"/>
    <n v="97.879000000000005"/>
  </r>
  <r>
    <x v="0"/>
    <s v="C25ZA1971"/>
    <d v="2025-03-13T00:00:00"/>
    <s v="CASA 1"/>
    <x v="5"/>
    <n v="97.683000000000007"/>
  </r>
  <r>
    <x v="0"/>
    <s v="C25ZA1972"/>
    <d v="2025-03-13T00:00:00"/>
    <s v="CASA 3"/>
    <x v="0"/>
    <n v="99.628"/>
  </r>
  <r>
    <x v="0"/>
    <s v="C25ZA1973"/>
    <d v="2025-03-14T00:00:00"/>
    <s v="CASA 2"/>
    <x v="5"/>
    <n v="98.938999999999993"/>
  </r>
  <r>
    <x v="0"/>
    <s v="C25ZA1974"/>
    <d v="2025-03-14T00:00:00"/>
    <s v="CASA 4"/>
    <x v="0"/>
    <n v="97.463999999999999"/>
  </r>
  <r>
    <x v="0"/>
    <s v="C25ZA1975"/>
    <d v="2025-03-14T00:00:00"/>
    <s v="CASA 1"/>
    <x v="5"/>
    <n v="97.59"/>
  </r>
  <r>
    <x v="0"/>
    <s v="C25ZA1976"/>
    <d v="2025-03-14T00:00:00"/>
    <s v="CASA 3"/>
    <x v="0"/>
    <n v="99.096000000000004"/>
  </r>
  <r>
    <x v="0"/>
    <s v="C25ZA1977"/>
    <d v="2025-03-14T00:00:00"/>
    <s v="CASA 2"/>
    <x v="5"/>
    <n v="98.924999999999997"/>
  </r>
  <r>
    <x v="0"/>
    <s v="C25ZA1978"/>
    <d v="2025-03-14T00:00:00"/>
    <s v="CASA 4"/>
    <x v="0"/>
    <n v="99.016000000000005"/>
  </r>
  <r>
    <x v="0"/>
    <s v="C25ZA1979"/>
    <d v="2025-03-14T00:00:00"/>
    <s v="CASA 1"/>
    <x v="5"/>
    <n v="100.026"/>
  </r>
  <r>
    <x v="0"/>
    <s v="C25ZA1980"/>
    <d v="2025-03-14T00:00:00"/>
    <s v="CASA 3"/>
    <x v="0"/>
    <n v="98.894000000000005"/>
  </r>
  <r>
    <x v="0"/>
    <s v="C25ZA1981"/>
    <d v="2025-03-14T00:00:00"/>
    <s v="CASA 2"/>
    <x v="5"/>
    <n v="98.418000000000006"/>
  </r>
  <r>
    <x v="0"/>
    <s v="C25ZA1982"/>
    <d v="2025-03-14T00:00:00"/>
    <s v="CASA 4"/>
    <x v="0"/>
    <n v="96.876000000000005"/>
  </r>
  <r>
    <x v="0"/>
    <s v="C25ZA1983"/>
    <d v="2025-03-14T00:00:00"/>
    <s v="CASA 1"/>
    <x v="5"/>
    <n v="97.834000000000003"/>
  </r>
  <r>
    <x v="0"/>
    <s v="C25ZA1984"/>
    <d v="2025-03-14T00:00:00"/>
    <s v="CASA 3"/>
    <x v="0"/>
    <n v="100.22199999999999"/>
  </r>
  <r>
    <x v="0"/>
    <s v="C25ZA1985"/>
    <d v="2025-03-14T00:00:00"/>
    <s v="CASA 2"/>
    <x v="5"/>
    <n v="98.947999999999993"/>
  </r>
  <r>
    <x v="0"/>
    <s v="C25ZA1986"/>
    <d v="2025-03-14T00:00:00"/>
    <s v="CASA 4"/>
    <x v="0"/>
    <n v="97.835999999999999"/>
  </r>
  <r>
    <x v="0"/>
    <s v="C25ZA1987"/>
    <d v="2025-03-14T00:00:00"/>
    <s v="CASA 1"/>
    <x v="5"/>
    <n v="98.403999999999996"/>
  </r>
  <r>
    <x v="0"/>
    <s v="C25ZA1988"/>
    <d v="2025-03-14T00:00:00"/>
    <s v="CASA 3"/>
    <x v="9"/>
    <n v="99.257999999999996"/>
  </r>
  <r>
    <x v="0"/>
    <s v="C25ZA1989"/>
    <d v="2025-03-14T00:00:00"/>
    <s v="CASA 2"/>
    <x v="6"/>
    <n v="96.620999999999995"/>
  </r>
  <r>
    <x v="0"/>
    <s v="C25ZA1990"/>
    <d v="2025-03-14T00:00:00"/>
    <s v="CASA 4"/>
    <x v="9"/>
    <n v="95.602000000000004"/>
  </r>
  <r>
    <x v="0"/>
    <s v="C25ZA1991"/>
    <d v="2025-03-14T00:00:00"/>
    <s v="CASA 1"/>
    <x v="6"/>
    <n v="96.629000000000005"/>
  </r>
  <r>
    <x v="0"/>
    <s v="C25ZA1992"/>
    <d v="2025-03-14T00:00:00"/>
    <s v="CASA 3"/>
    <x v="9"/>
    <n v="99.427999999999997"/>
  </r>
  <r>
    <x v="0"/>
    <s v="C25ZA1993"/>
    <d v="2025-03-14T00:00:00"/>
    <s v="CASA 2"/>
    <x v="6"/>
    <n v="97.418000000000006"/>
  </r>
  <r>
    <x v="0"/>
    <s v="C25ZA1994"/>
    <d v="2025-03-14T00:00:00"/>
    <s v="CASA 4"/>
    <x v="9"/>
    <n v="99.921999999999997"/>
  </r>
  <r>
    <x v="0"/>
    <s v="C25ZA1995"/>
    <d v="2025-03-14T00:00:00"/>
    <s v="CASA 1"/>
    <x v="6"/>
    <n v="98.769000000000005"/>
  </r>
  <r>
    <x v="0"/>
    <s v="C25ZA1996"/>
    <d v="2025-03-14T00:00:00"/>
    <s v="CASA 3"/>
    <x v="9"/>
    <n v="99.692999999999998"/>
  </r>
  <r>
    <x v="0"/>
    <s v="C25ZA1997"/>
    <d v="2025-03-14T00:00:00"/>
    <s v="CASA 2"/>
    <x v="6"/>
    <n v="98.98"/>
  </r>
  <r>
    <x v="0"/>
    <s v="C25ZA1998"/>
    <d v="2025-03-14T00:00:00"/>
    <s v="CASA 4"/>
    <x v="9"/>
    <n v="100.342"/>
  </r>
  <r>
    <x v="0"/>
    <s v="C25ZA1999"/>
    <d v="2025-03-14T00:00:00"/>
    <s v="CASA 1"/>
    <x v="6"/>
    <n v="101.6"/>
  </r>
  <r>
    <x v="0"/>
    <s v="C25ZA2000"/>
    <d v="2025-03-14T00:00:00"/>
    <s v="CASA 3"/>
    <x v="10"/>
    <n v="101.29900000000001"/>
  </r>
  <r>
    <x v="0"/>
    <s v="C25ZA2001"/>
    <d v="2025-03-14T00:00:00"/>
    <s v="CASA 2"/>
    <x v="7"/>
    <n v="98.298000000000002"/>
  </r>
  <r>
    <x v="0"/>
    <s v="C25ZA2002"/>
    <d v="2025-03-15T00:00:00"/>
    <s v="CASA 4"/>
    <x v="5"/>
    <n v="97.688000000000002"/>
  </r>
  <r>
    <x v="0"/>
    <s v="C25ZA2003"/>
    <d v="2025-03-15T00:00:00"/>
    <s v="CASA 1"/>
    <x v="7"/>
    <n v="97.917000000000002"/>
  </r>
  <r>
    <x v="0"/>
    <s v="C25ZA2004"/>
    <d v="2025-03-15T00:00:00"/>
    <s v="CASA 3"/>
    <x v="5"/>
    <n v="97.48"/>
  </r>
  <r>
    <x v="0"/>
    <s v="C25ZA2005"/>
    <d v="2025-03-15T00:00:00"/>
    <s v="CASA 2"/>
    <x v="7"/>
    <n v="96.203000000000003"/>
  </r>
  <r>
    <x v="0"/>
    <s v="C25ZA2006"/>
    <d v="2025-03-15T00:00:00"/>
    <s v="CASA 4"/>
    <x v="5"/>
    <n v="98.001000000000005"/>
  </r>
  <r>
    <x v="0"/>
    <s v="C25ZA2007"/>
    <d v="2025-03-15T00:00:00"/>
    <s v="CASA 1"/>
    <x v="7"/>
    <n v="98.658000000000001"/>
  </r>
  <r>
    <x v="0"/>
    <s v="C25ZA2008"/>
    <d v="2025-03-15T00:00:00"/>
    <s v="CASA 3"/>
    <x v="5"/>
    <n v="99.366"/>
  </r>
  <r>
    <x v="0"/>
    <s v="C25ZA2009"/>
    <d v="2025-03-15T00:00:00"/>
    <s v="CASA 2"/>
    <x v="7"/>
    <n v="97.209000000000003"/>
  </r>
  <r>
    <x v="0"/>
    <s v="C25ZA2010"/>
    <d v="2025-03-15T00:00:00"/>
    <s v="CASA 4"/>
    <x v="5"/>
    <n v="100.98699999999999"/>
  </r>
  <r>
    <x v="0"/>
    <s v="C25ZA2011"/>
    <d v="2025-03-15T00:00:00"/>
    <s v="CASA 1"/>
    <x v="7"/>
    <n v="97.108999999999995"/>
  </r>
  <r>
    <x v="0"/>
    <s v="C25ZA2012"/>
    <d v="2025-03-15T00:00:00"/>
    <s v="CASA 3"/>
    <x v="5"/>
    <n v="99.896000000000001"/>
  </r>
  <r>
    <x v="0"/>
    <s v="C25ZA2013"/>
    <d v="2025-03-15T00:00:00"/>
    <s v="CASA 2"/>
    <x v="7"/>
    <n v="96.292000000000002"/>
  </r>
  <r>
    <x v="0"/>
    <s v="C25ZA2014"/>
    <d v="2025-03-15T00:00:00"/>
    <s v="CASA 4"/>
    <x v="5"/>
    <n v="102.462"/>
  </r>
  <r>
    <x v="0"/>
    <s v="C25ZA2015"/>
    <d v="2025-03-15T00:00:00"/>
    <s v="CASA 1"/>
    <x v="10"/>
    <n v="98.736000000000004"/>
  </r>
  <r>
    <x v="0"/>
    <s v="C25ZA2016"/>
    <d v="2025-03-15T00:00:00"/>
    <s v="CASA 1"/>
    <x v="13"/>
    <n v="95.313000000000002"/>
  </r>
  <r>
    <x v="0"/>
    <s v="C25ZA2017"/>
    <d v="2025-03-15T00:00:00"/>
    <s v="CASA 2"/>
    <x v="10"/>
    <n v="97.856999999999999"/>
  </r>
  <r>
    <x v="0"/>
    <s v="C25ZA2018"/>
    <d v="2025-03-15T00:00:00"/>
    <s v="CASA 1"/>
    <x v="13"/>
    <n v="96.227999999999994"/>
  </r>
  <r>
    <x v="0"/>
    <s v="C25ZA2019"/>
    <d v="2025-03-15T00:00:00"/>
    <s v="CASA 1"/>
    <x v="10"/>
    <n v="100.277"/>
  </r>
  <r>
    <x v="0"/>
    <s v="C25ZA2020"/>
    <d v="2025-03-15T00:00:00"/>
    <s v="CASA 1"/>
    <x v="13"/>
    <n v="100.143"/>
  </r>
  <r>
    <x v="0"/>
    <s v="C25ZA2021"/>
    <d v="2025-03-15T00:00:00"/>
    <s v="CASA 2"/>
    <x v="10"/>
    <n v="98.091999999999999"/>
  </r>
  <r>
    <x v="0"/>
    <s v="C25ZA2022"/>
    <d v="2025-03-15T00:00:00"/>
    <s v="CASA 1"/>
    <x v="13"/>
    <n v="98.605999999999995"/>
  </r>
  <r>
    <x v="0"/>
    <s v="C25ZA2023"/>
    <d v="2025-03-15T00:00:00"/>
    <s v="CASA 1"/>
    <x v="10"/>
    <n v="102.95099999999999"/>
  </r>
  <r>
    <x v="0"/>
    <s v="C25ZA2024"/>
    <d v="2025-03-15T00:00:00"/>
    <s v="CASA 1"/>
    <x v="13"/>
    <n v="97.605000000000004"/>
  </r>
  <r>
    <x v="0"/>
    <s v="C25ZA2025"/>
    <d v="2025-03-15T00:00:00"/>
    <s v="CASA 2"/>
    <x v="10"/>
    <n v="98.548000000000002"/>
  </r>
  <r>
    <x v="0"/>
    <s v="C25ZA2026"/>
    <d v="2025-03-15T00:00:00"/>
    <s v="CASA 4"/>
    <x v="9"/>
    <n v="96.748999999999995"/>
  </r>
  <r>
    <x v="0"/>
    <s v="C25ZA2027"/>
    <d v="2025-03-15T00:00:00"/>
    <s v="CASA 1"/>
    <x v="1"/>
    <n v="97.259"/>
  </r>
  <r>
    <x v="0"/>
    <s v="C25ZA2028"/>
    <d v="2025-03-15T00:00:00"/>
    <s v="CASA 3"/>
    <x v="8"/>
    <n v="96.902000000000001"/>
  </r>
  <r>
    <x v="0"/>
    <s v="C25ZA2029"/>
    <d v="2025-03-15T00:00:00"/>
    <s v="CASA 2"/>
    <x v="1"/>
    <n v="100.71599999999999"/>
  </r>
  <r>
    <x v="0"/>
    <s v="C25ZA2030"/>
    <d v="2025-03-15T00:00:00"/>
    <s v="CASA 4"/>
    <x v="8"/>
    <n v="94.662999999999997"/>
  </r>
  <r>
    <x v="0"/>
    <s v="C25ZA2031"/>
    <d v="2025-03-15T00:00:00"/>
    <s v="CASA 1"/>
    <x v="1"/>
    <n v="99.846000000000004"/>
  </r>
  <r>
    <x v="0"/>
    <s v="C25ZA2032"/>
    <d v="2025-03-15T00:00:00"/>
    <s v="CASA 3"/>
    <x v="8"/>
    <n v="98.275999999999996"/>
  </r>
  <r>
    <x v="0"/>
    <s v="C25ZA2033"/>
    <d v="2025-03-15T00:00:00"/>
    <s v="CASA 2"/>
    <x v="1"/>
    <n v="100.74"/>
  </r>
  <r>
    <x v="1"/>
    <s v="C25ZA2034"/>
    <d v="2025-03-16T00:00:00"/>
    <s v="CASA 4"/>
    <x v="8"/>
    <n v="97.644000000000005"/>
  </r>
  <r>
    <x v="1"/>
    <s v="C25ZA2035"/>
    <d v="2025-03-16T00:00:00"/>
    <s v="CASA 1"/>
    <x v="2"/>
    <n v="100.496"/>
  </r>
  <r>
    <x v="1"/>
    <s v="C25ZA2036"/>
    <d v="2025-03-16T00:00:00"/>
    <s v="CASA 3"/>
    <x v="5"/>
    <n v="99.296000000000006"/>
  </r>
  <r>
    <x v="1"/>
    <s v="C25ZA2037"/>
    <d v="2025-03-16T00:00:00"/>
    <s v="CASA 2"/>
    <x v="6"/>
    <n v="96.424999999999997"/>
  </r>
  <r>
    <x v="1"/>
    <s v="C25ZA2038"/>
    <d v="2025-03-16T00:00:00"/>
    <s v="CASA 4"/>
    <x v="5"/>
    <n v="98.954999999999998"/>
  </r>
  <r>
    <x v="1"/>
    <s v="C25ZA2039"/>
    <d v="2025-03-16T00:00:00"/>
    <s v="CASA 1"/>
    <x v="6"/>
    <n v="99.004000000000005"/>
  </r>
  <r>
    <x v="1"/>
    <s v="C25ZA2040"/>
    <d v="2025-03-16T00:00:00"/>
    <s v="CASA 3"/>
    <x v="5"/>
    <n v="98.789000000000001"/>
  </r>
  <r>
    <x v="1"/>
    <s v="C25ZA2041"/>
    <d v="2025-03-16T00:00:00"/>
    <s v="CASA 2"/>
    <x v="6"/>
    <n v="98.29"/>
  </r>
  <r>
    <x v="1"/>
    <s v="C25ZA2042"/>
    <d v="2025-03-16T00:00:00"/>
    <s v="CASA 4"/>
    <x v="5"/>
    <n v="96.79"/>
  </r>
  <r>
    <x v="1"/>
    <s v="C25ZA2043"/>
    <d v="2025-03-16T00:00:00"/>
    <s v="CASA 1"/>
    <x v="6"/>
    <n v="97.566000000000003"/>
  </r>
  <r>
    <x v="1"/>
    <s v="C25ZA2044"/>
    <d v="2025-03-16T00:00:00"/>
    <s v="CASA 3"/>
    <x v="5"/>
    <n v="99.331000000000003"/>
  </r>
  <r>
    <x v="1"/>
    <s v="C25ZA2045"/>
    <d v="2025-03-16T00:00:00"/>
    <s v="CASA 2"/>
    <x v="6"/>
    <n v="98.885000000000005"/>
  </r>
  <r>
    <x v="1"/>
    <s v="C25ZA2046"/>
    <d v="2025-03-16T00:00:00"/>
    <s v="CASA 4"/>
    <x v="9"/>
    <n v="95.334000000000003"/>
  </r>
  <r>
    <x v="1"/>
    <s v="C25ZA2047"/>
    <d v="2025-03-16T00:00:00"/>
    <s v="CASA 1"/>
    <x v="6"/>
    <n v="98.509"/>
  </r>
  <r>
    <x v="1"/>
    <s v="C25ZA2048"/>
    <d v="2025-03-16T00:00:00"/>
    <s v="CASA 3"/>
    <x v="5"/>
    <n v="98.04"/>
  </r>
  <r>
    <x v="1"/>
    <s v="C25ZA2049"/>
    <d v="2025-03-16T00:00:00"/>
    <s v="CASA 2"/>
    <x v="6"/>
    <n v="96.406999999999996"/>
  </r>
  <r>
    <x v="1"/>
    <s v="C25ZA2050"/>
    <d v="2025-03-16T00:00:00"/>
    <s v="CASA 4"/>
    <x v="5"/>
    <n v="98.13"/>
  </r>
  <r>
    <x v="1"/>
    <s v="C25ZA2051"/>
    <d v="2025-03-16T00:00:00"/>
    <s v="CASA 1"/>
    <x v="6"/>
    <n v="98.131"/>
  </r>
  <r>
    <x v="1"/>
    <s v="C25ZA2052"/>
    <d v="2025-03-16T00:00:00"/>
    <s v="CASA 3"/>
    <x v="5"/>
    <n v="98.585999999999999"/>
  </r>
  <r>
    <x v="1"/>
    <s v="C25ZA2053"/>
    <d v="2025-03-16T00:00:00"/>
    <s v="CASA 2"/>
    <x v="6"/>
    <n v="95.481999999999999"/>
  </r>
  <r>
    <x v="1"/>
    <s v="C25ZA2054"/>
    <d v="2025-03-16T00:00:00"/>
    <s v="CASA 4"/>
    <x v="5"/>
    <n v="99.369"/>
  </r>
  <r>
    <x v="1"/>
    <s v="C25ZA2055"/>
    <d v="2025-03-16T00:00:00"/>
    <s v="CASA 1"/>
    <x v="6"/>
    <n v="98.335999999999999"/>
  </r>
  <r>
    <x v="1"/>
    <s v="C25ZA2056"/>
    <d v="2025-03-16T00:00:00"/>
    <s v="CASA 3"/>
    <x v="8"/>
    <n v="96.578999999999994"/>
  </r>
  <r>
    <x v="1"/>
    <s v="C25ZA2057"/>
    <d v="2025-03-16T00:00:00"/>
    <s v="CASA 2"/>
    <x v="9"/>
    <n v="97.918000000000006"/>
  </r>
  <r>
    <x v="1"/>
    <s v="C25ZA2058"/>
    <d v="2025-03-16T00:00:00"/>
    <s v="CASA 4"/>
    <x v="8"/>
    <n v="97.245000000000005"/>
  </r>
  <r>
    <x v="1"/>
    <s v="C25ZA2059"/>
    <d v="2025-03-16T00:00:00"/>
    <s v="CASA 1"/>
    <x v="9"/>
    <n v="99.081000000000003"/>
  </r>
  <r>
    <x v="1"/>
    <s v="C25ZA2060"/>
    <d v="2025-03-16T00:00:00"/>
    <s v="CASA 3"/>
    <x v="8"/>
    <n v="97.799000000000007"/>
  </r>
  <r>
    <x v="1"/>
    <s v="C25ZA2061"/>
    <d v="2025-03-16T00:00:00"/>
    <s v="CASA 2"/>
    <x v="9"/>
    <n v="99.852000000000004"/>
  </r>
  <r>
    <x v="1"/>
    <s v="C25ZA2062"/>
    <d v="2025-03-16T00:00:00"/>
    <s v="CASA 4"/>
    <x v="8"/>
    <n v="96.978999999999999"/>
  </r>
  <r>
    <x v="1"/>
    <s v="C25ZA2063"/>
    <d v="2025-03-17T00:00:00"/>
    <s v="CASA 1"/>
    <x v="9"/>
    <n v="99.891999999999996"/>
  </r>
  <r>
    <x v="1"/>
    <s v="C25ZA2064"/>
    <d v="2025-03-17T00:00:00"/>
    <s v="CASA 3"/>
    <x v="8"/>
    <n v="96.13"/>
  </r>
  <r>
    <x v="1"/>
    <s v="C25ZA2065"/>
    <d v="2025-03-17T00:00:00"/>
    <s v="CASA 2"/>
    <x v="9"/>
    <n v="100.134"/>
  </r>
  <r>
    <x v="1"/>
    <s v="C25ZA2066"/>
    <d v="2025-03-17T00:00:00"/>
    <s v="CASA 4"/>
    <x v="8"/>
    <n v="97.78"/>
  </r>
  <r>
    <x v="1"/>
    <s v="C25ZA2067"/>
    <d v="2025-03-17T00:00:00"/>
    <s v="CASA 1"/>
    <x v="9"/>
    <n v="98.108000000000004"/>
  </r>
  <r>
    <x v="1"/>
    <s v="C25ZA2068"/>
    <d v="2025-03-17T00:00:00"/>
    <s v="CASA 3"/>
    <x v="7"/>
    <n v="94.603999999999999"/>
  </r>
  <r>
    <x v="1"/>
    <s v="C25ZA2069"/>
    <d v="2025-03-17T00:00:00"/>
    <s v="CASA 1"/>
    <x v="6"/>
    <n v="96.457999999999998"/>
  </r>
  <r>
    <x v="1"/>
    <s v="C25ZA2070"/>
    <d v="2025-03-17T00:00:00"/>
    <s v="CASA 4"/>
    <x v="7"/>
    <n v="98.92"/>
  </r>
  <r>
    <x v="1"/>
    <s v="C25ZA2071"/>
    <d v="2025-03-17T00:00:00"/>
    <s v="CASA 2"/>
    <x v="6"/>
    <n v="100.27"/>
  </r>
  <r>
    <x v="1"/>
    <s v="C25ZA2072"/>
    <d v="2025-03-17T00:00:00"/>
    <s v="CASA 3"/>
    <x v="7"/>
    <n v="99.072000000000003"/>
  </r>
  <r>
    <x v="1"/>
    <s v="C25ZA2073"/>
    <d v="2025-03-17T00:00:00"/>
    <s v="CASA 1"/>
    <x v="6"/>
    <n v="100.224"/>
  </r>
  <r>
    <x v="1"/>
    <s v="C25ZA2074"/>
    <d v="2025-03-17T00:00:00"/>
    <s v="CASA 4"/>
    <x v="7"/>
    <n v="99.66"/>
  </r>
  <r>
    <x v="1"/>
    <s v="C25ZA2075"/>
    <d v="2025-03-18T00:00:00"/>
    <s v="CASA 2"/>
    <x v="6"/>
    <n v="98.561000000000007"/>
  </r>
  <r>
    <x v="1"/>
    <s v="C25ZA2076"/>
    <d v="2025-03-18T00:00:00"/>
    <s v="CASA 3"/>
    <x v="7"/>
    <n v="97.564999999999998"/>
  </r>
  <r>
    <x v="1"/>
    <s v="C25ZA2077"/>
    <d v="2025-03-18T00:00:00"/>
    <s v="CASA 1"/>
    <x v="6"/>
    <n v="99.733999999999995"/>
  </r>
  <r>
    <x v="1"/>
    <s v="C25ZA2078"/>
    <d v="2025-03-18T00:00:00"/>
    <s v="CASA 4"/>
    <x v="7"/>
    <n v="101.524"/>
  </r>
  <r>
    <x v="1"/>
    <s v="C25ZA2079"/>
    <d v="2025-03-18T00:00:00"/>
    <s v="CASA 2"/>
    <x v="6"/>
    <n v="101.51900000000001"/>
  </r>
  <r>
    <x v="1"/>
    <s v="C25ZA2080"/>
    <d v="2025-03-18T00:00:00"/>
    <s v="CASA 3"/>
    <x v="7"/>
    <n v="101.378"/>
  </r>
  <r>
    <x v="1"/>
    <s v="C25ZA2081"/>
    <d v="2025-03-18T00:00:00"/>
    <s v="CASA 1"/>
    <x v="6"/>
    <n v="97.323999999999998"/>
  </r>
  <r>
    <x v="1"/>
    <s v="C25ZA2082"/>
    <d v="2025-03-18T00:00:00"/>
    <s v="CASA 4"/>
    <x v="7"/>
    <n v="97.861000000000004"/>
  </r>
  <r>
    <x v="1"/>
    <s v="C25ZA2083"/>
    <d v="2025-03-18T00:00:00"/>
    <s v="CASA 1"/>
    <x v="13"/>
    <n v="98.456999999999994"/>
  </r>
  <r>
    <x v="1"/>
    <s v="C25ZA2084"/>
    <d v="2025-03-18T00:00:00"/>
    <s v="CASA 3"/>
    <x v="7"/>
    <n v="105.453"/>
  </r>
  <r>
    <x v="1"/>
    <s v="C25ZA2085"/>
    <d v="2025-03-18T00:00:00"/>
    <s v="CASA 1"/>
    <x v="13"/>
    <n v="98.706000000000003"/>
  </r>
  <r>
    <x v="1"/>
    <s v="C25ZA2086"/>
    <d v="2025-03-18T00:00:00"/>
    <s v="CASA 4"/>
    <x v="7"/>
    <n v="97.412000000000006"/>
  </r>
  <r>
    <x v="1"/>
    <s v="C25ZA2087"/>
    <d v="2025-03-18T00:00:00"/>
    <s v="CASA 1"/>
    <x v="13"/>
    <n v="99.441000000000003"/>
  </r>
  <r>
    <x v="1"/>
    <s v="C25ZA2088"/>
    <d v="2025-03-18T00:00:00"/>
    <s v="CASA 3"/>
    <x v="7"/>
    <n v="98.734999999999999"/>
  </r>
  <r>
    <x v="1"/>
    <s v="C25ZA2089"/>
    <d v="2025-03-18T00:00:00"/>
    <s v="CASA 1"/>
    <x v="13"/>
    <n v="101.477"/>
  </r>
  <r>
    <x v="1"/>
    <s v="C25ZA2090"/>
    <d v="2025-03-18T00:00:00"/>
    <s v="CASA 4"/>
    <x v="7"/>
    <n v="100.907"/>
  </r>
  <r>
    <x v="1"/>
    <s v="C25ZA2091"/>
    <d v="2025-03-18T00:00:00"/>
    <s v="CASA 1"/>
    <x v="13"/>
    <n v="99.457999999999998"/>
  </r>
  <r>
    <x v="1"/>
    <s v="C25ZA2092"/>
    <d v="2025-03-18T00:00:00"/>
    <s v="CASA 3"/>
    <x v="7"/>
    <n v="102.233"/>
  </r>
  <r>
    <x v="1"/>
    <s v="C25ZA2093"/>
    <d v="2025-03-18T00:00:00"/>
    <s v="CASA 1"/>
    <x v="10"/>
    <n v="99.087999999999994"/>
  </r>
  <r>
    <x v="1"/>
    <s v="C25ZA2094"/>
    <d v="2025-03-18T00:00:00"/>
    <s v="CASA 4"/>
    <x v="2"/>
    <n v="97.759"/>
  </r>
  <r>
    <x v="1"/>
    <s v="C25ZA2095"/>
    <d v="2025-03-18T00:00:00"/>
    <s v="CASA 2"/>
    <x v="2"/>
    <n v="99.638000000000005"/>
  </r>
  <r>
    <x v="1"/>
    <s v="C25ZA2096"/>
    <d v="2025-03-18T00:00:00"/>
    <s v="CASA 3"/>
    <x v="2"/>
    <n v="99.933999999999997"/>
  </r>
  <r>
    <x v="1"/>
    <s v="C25ZA2097"/>
    <d v="2025-03-18T00:00:00"/>
    <s v="CASA 1"/>
    <x v="4"/>
    <n v="100.89400000000001"/>
  </r>
  <r>
    <x v="1"/>
    <s v="C25ZA2098"/>
    <d v="2025-03-19T00:00:00"/>
    <s v="CASA 4"/>
    <x v="4"/>
    <n v="98.721999999999994"/>
  </r>
  <r>
    <x v="1"/>
    <s v="C25ZA2099"/>
    <d v="2025-03-19T00:00:00"/>
    <s v="CASA 2"/>
    <x v="4"/>
    <n v="102.16800000000001"/>
  </r>
  <r>
    <x v="1"/>
    <s v="C25ZA2100"/>
    <d v="2025-03-19T00:00:00"/>
    <s v="CASA 3"/>
    <x v="4"/>
    <n v="101.274"/>
  </r>
  <r>
    <x v="1"/>
    <s v="C25ZA2101"/>
    <d v="2025-03-19T00:00:00"/>
    <s v="CASA 1"/>
    <x v="4"/>
    <n v="100.833"/>
  </r>
  <r>
    <x v="1"/>
    <s v="C25ZA2102"/>
    <d v="2025-03-19T00:00:00"/>
    <s v="CASA 4"/>
    <x v="2"/>
    <n v="99.447999999999993"/>
  </r>
  <r>
    <x v="1"/>
    <s v="C25ZA2103"/>
    <d v="2025-03-19T00:00:00"/>
    <s v="CASA 2"/>
    <x v="2"/>
    <n v="96.412999999999997"/>
  </r>
  <r>
    <x v="1"/>
    <s v="C25ZA2104"/>
    <d v="2025-03-19T00:00:00"/>
    <s v="CASA 3"/>
    <x v="2"/>
    <n v="100.43"/>
  </r>
  <r>
    <x v="1"/>
    <s v="C25ZA2105"/>
    <d v="2025-03-19T00:00:00"/>
    <s v="CASA 1"/>
    <x v="4"/>
    <n v="101.651"/>
  </r>
  <r>
    <x v="1"/>
    <s v="C25ZA2106"/>
    <d v="2025-03-19T00:00:00"/>
    <s v="CASA 4"/>
    <x v="4"/>
    <n v="100.298"/>
  </r>
  <r>
    <x v="1"/>
    <s v="C25ZA2107"/>
    <d v="2025-03-19T00:00:00"/>
    <s v="CASA 2"/>
    <x v="4"/>
    <n v="101.595"/>
  </r>
  <r>
    <x v="1"/>
    <s v="C25ZA2108"/>
    <d v="2025-03-19T00:00:00"/>
    <s v="CASA 3"/>
    <x v="4"/>
    <n v="101.06399999999999"/>
  </r>
  <r>
    <x v="1"/>
    <s v="C25ZA2109"/>
    <d v="2025-03-19T00:00:00"/>
    <s v="CASA 1"/>
    <x v="4"/>
    <n v="100.30800000000001"/>
  </r>
  <r>
    <x v="1"/>
    <s v="C25ZA2110"/>
    <d v="2025-03-19T00:00:00"/>
    <s v="CASA 4"/>
    <x v="0"/>
    <n v="98.003"/>
  </r>
  <r>
    <x v="1"/>
    <s v="C25ZA2111"/>
    <d v="2025-03-19T00:00:00"/>
    <s v="CASA 2"/>
    <x v="14"/>
    <n v="102.56100000000001"/>
  </r>
  <r>
    <x v="1"/>
    <s v="C25ZA2112"/>
    <d v="2025-03-19T00:00:00"/>
    <s v="CASA 3"/>
    <x v="0"/>
    <n v="98.9"/>
  </r>
  <r>
    <x v="1"/>
    <s v="C25ZA2113"/>
    <d v="2025-03-19T00:00:00"/>
    <s v="CASA 1"/>
    <x v="6"/>
    <n v="97.114000000000004"/>
  </r>
  <r>
    <x v="1"/>
    <s v="C25ZA2114"/>
    <d v="2025-03-19T00:00:00"/>
    <s v="CASA 4"/>
    <x v="0"/>
    <n v="99.68"/>
  </r>
  <r>
    <x v="1"/>
    <s v="C25ZA2115"/>
    <d v="2025-03-19T00:00:00"/>
    <s v="CASA 2"/>
    <x v="6"/>
    <n v="98.034999999999997"/>
  </r>
  <r>
    <x v="1"/>
    <s v="C25ZA2116"/>
    <d v="2025-03-19T00:00:00"/>
    <s v="CASA 3"/>
    <x v="0"/>
    <n v="100.373"/>
  </r>
  <r>
    <x v="1"/>
    <s v="C25ZA2117"/>
    <d v="2025-03-19T00:00:00"/>
    <s v="CASA 1"/>
    <x v="6"/>
    <n v="100.221"/>
  </r>
  <r>
    <x v="1"/>
    <s v="C25ZA2118"/>
    <d v="2025-03-19T00:00:00"/>
    <s v="CASA 4"/>
    <x v="0"/>
    <n v="97.915000000000006"/>
  </r>
  <r>
    <x v="1"/>
    <s v="C25ZA2119"/>
    <d v="2025-03-19T00:00:00"/>
    <s v="CASA 2"/>
    <x v="6"/>
    <n v="100.298"/>
  </r>
  <r>
    <x v="1"/>
    <s v="C25ZA2120"/>
    <d v="2025-03-19T00:00:00"/>
    <s v="CASA 3"/>
    <x v="0"/>
    <n v="99.929000000000002"/>
  </r>
  <r>
    <x v="1"/>
    <s v="C25ZA2121"/>
    <d v="2025-03-19T00:00:00"/>
    <s v="CASA 1"/>
    <x v="6"/>
    <n v="97.566000000000003"/>
  </r>
  <r>
    <x v="1"/>
    <s v="C25ZA2122"/>
    <d v="2025-03-20T00:00:00"/>
    <s v="CASA 4"/>
    <x v="0"/>
    <n v="95.134"/>
  </r>
  <r>
    <x v="1"/>
    <s v="C25ZA2123"/>
    <d v="2025-03-20T00:00:00"/>
    <s v="CASA 2"/>
    <x v="14"/>
    <n v="97.51"/>
  </r>
  <r>
    <x v="1"/>
    <s v="C25ZA2124"/>
    <d v="2025-03-20T00:00:00"/>
    <s v="CASA 3"/>
    <x v="0"/>
    <n v="98.558999999999997"/>
  </r>
  <r>
    <x v="1"/>
    <s v="C25ZA2125"/>
    <d v="2025-03-20T00:00:00"/>
    <s v="CASA 1"/>
    <x v="6"/>
    <n v="95.6"/>
  </r>
  <r>
    <x v="1"/>
    <s v="C25ZA2126"/>
    <d v="2025-03-20T00:00:00"/>
    <s v="CASA 4"/>
    <x v="0"/>
    <n v="98.650999999999996"/>
  </r>
  <r>
    <x v="1"/>
    <s v="C25ZA2127"/>
    <d v="2025-03-20T00:00:00"/>
    <s v="CASA 2"/>
    <x v="0"/>
    <n v="95.944000000000003"/>
  </r>
  <r>
    <x v="1"/>
    <s v="C25ZA2128"/>
    <d v="2025-03-20T00:00:00"/>
    <s v="CASA 3"/>
    <x v="0"/>
    <n v="102.081"/>
  </r>
  <r>
    <x v="1"/>
    <s v="C25ZA2129"/>
    <d v="2025-03-20T00:00:00"/>
    <s v="CASA 1"/>
    <x v="5"/>
    <n v="97.147999999999996"/>
  </r>
  <r>
    <x v="1"/>
    <s v="C25ZA2130"/>
    <d v="2025-03-20T00:00:00"/>
    <s v="CASA 4"/>
    <x v="0"/>
    <n v="100.16"/>
  </r>
  <r>
    <x v="1"/>
    <s v="C25ZA2131"/>
    <d v="2025-03-20T00:00:00"/>
    <s v="CASA 2"/>
    <x v="5"/>
    <n v="99.126000000000005"/>
  </r>
  <r>
    <x v="1"/>
    <s v="C25ZA2132"/>
    <d v="2025-03-20T00:00:00"/>
    <s v="CASA 3"/>
    <x v="0"/>
    <n v="101.82299999999999"/>
  </r>
  <r>
    <x v="1"/>
    <s v="C25ZA2133"/>
    <d v="2025-03-20T00:00:00"/>
    <s v="CASA 1"/>
    <x v="5"/>
    <n v="97.885999999999996"/>
  </r>
  <r>
    <x v="1"/>
    <s v="C25ZA2134"/>
    <d v="2025-03-20T00:00:00"/>
    <s v="CASA 4"/>
    <x v="0"/>
    <n v="99.144000000000005"/>
  </r>
  <r>
    <x v="1"/>
    <s v="C25ZA2135"/>
    <d v="2025-03-20T00:00:00"/>
    <s v="CASA 2"/>
    <x v="5"/>
    <n v="99.046000000000006"/>
  </r>
  <r>
    <x v="1"/>
    <s v="C25ZA2136"/>
    <d v="2025-03-20T00:00:00"/>
    <s v="CASA 3"/>
    <x v="0"/>
    <n v="99.725999999999999"/>
  </r>
  <r>
    <x v="1"/>
    <s v="C25ZA2137"/>
    <d v="2025-03-20T00:00:00"/>
    <s v="CASA 1"/>
    <x v="5"/>
    <n v="97.58"/>
  </r>
  <r>
    <x v="1"/>
    <s v="C25ZA2138"/>
    <d v="2025-03-20T00:00:00"/>
    <s v="CASA 4"/>
    <x v="0"/>
    <n v="97.599000000000004"/>
  </r>
  <r>
    <x v="1"/>
    <s v="C25ZA2139"/>
    <d v="2025-03-20T00:00:00"/>
    <s v="CASA 2"/>
    <x v="5"/>
    <n v="98.796000000000006"/>
  </r>
  <r>
    <x v="1"/>
    <s v="C25ZA2140"/>
    <d v="2025-03-20T00:00:00"/>
    <s v="CASA 3"/>
    <x v="0"/>
    <n v="99.703000000000003"/>
  </r>
  <r>
    <x v="1"/>
    <s v="C25ZA2141"/>
    <d v="2025-03-20T00:00:00"/>
    <s v="CASA 1"/>
    <x v="5"/>
    <n v="98.893000000000001"/>
  </r>
  <r>
    <x v="1"/>
    <s v="C25ZA2142"/>
    <d v="2025-03-20T00:00:00"/>
    <s v="CASA 4"/>
    <x v="0"/>
    <n v="99.341999999999999"/>
  </r>
  <r>
    <x v="1"/>
    <s v="C25ZA2143"/>
    <d v="2025-03-20T00:00:00"/>
    <s v="CASA 2"/>
    <x v="5"/>
    <n v="100.86499999999999"/>
  </r>
  <r>
    <x v="1"/>
    <s v="C25ZA2144"/>
    <d v="2025-03-20T00:00:00"/>
    <s v="CASA 3"/>
    <x v="0"/>
    <n v="100.29"/>
  </r>
  <r>
    <x v="1"/>
    <s v="C25ZA2145"/>
    <d v="2025-03-20T00:00:00"/>
    <s v="CASA 1"/>
    <x v="7"/>
    <n v="97.546000000000006"/>
  </r>
  <r>
    <x v="1"/>
    <s v="C25ZA2146"/>
    <d v="2025-03-20T00:00:00"/>
    <s v="CASA 4"/>
    <x v="5"/>
    <n v="98.52"/>
  </r>
  <r>
    <x v="1"/>
    <s v="C25ZA2147"/>
    <d v="2025-03-20T00:00:00"/>
    <s v="CASA 2"/>
    <x v="7"/>
    <n v="93.754000000000005"/>
  </r>
  <r>
    <x v="1"/>
    <s v="C25ZA2148"/>
    <d v="2025-03-20T00:00:00"/>
    <s v="CASA 3"/>
    <x v="5"/>
    <n v="95.792000000000002"/>
  </r>
  <r>
    <x v="1"/>
    <s v="C25ZA2149"/>
    <d v="2025-03-20T00:00:00"/>
    <s v="CASA 1"/>
    <x v="7"/>
    <n v="98.884"/>
  </r>
  <r>
    <x v="1"/>
    <s v="C25ZA2150"/>
    <d v="2025-03-20T00:00:00"/>
    <s v="CASA 4"/>
    <x v="5"/>
    <n v="99.14"/>
  </r>
  <r>
    <x v="1"/>
    <s v="C25ZA2151"/>
    <d v="2025-03-20T00:00:00"/>
    <s v="CASA 2"/>
    <x v="7"/>
    <n v="98.641000000000005"/>
  </r>
  <r>
    <x v="1"/>
    <s v="C25ZA2152"/>
    <d v="2025-03-20T00:00:00"/>
    <s v="CASA 3"/>
    <x v="5"/>
    <n v="100.93"/>
  </r>
  <r>
    <x v="1"/>
    <s v="C25ZA2153"/>
    <d v="2025-03-20T00:00:00"/>
    <s v="CASA 1"/>
    <x v="7"/>
    <n v="95.844999999999999"/>
  </r>
  <r>
    <x v="1"/>
    <s v="C25ZA2154"/>
    <d v="2025-03-21T00:00:00"/>
    <s v="CASA 4"/>
    <x v="5"/>
    <n v="99.129000000000005"/>
  </r>
  <r>
    <x v="1"/>
    <s v="C25ZA2155"/>
    <d v="2025-03-21T00:00:00"/>
    <s v="CASA 2"/>
    <x v="7"/>
    <n v="97.844999999999999"/>
  </r>
  <r>
    <x v="1"/>
    <s v="C25ZA2156"/>
    <d v="2025-03-21T00:00:00"/>
    <s v="CASA 3"/>
    <x v="5"/>
    <n v="100.08199999999999"/>
  </r>
  <r>
    <x v="1"/>
    <s v="C25ZA2157"/>
    <d v="2025-03-21T00:00:00"/>
    <s v="CASA 1"/>
    <x v="7"/>
    <n v="101.52"/>
  </r>
  <r>
    <x v="1"/>
    <s v="C25ZA2158"/>
    <d v="2025-03-21T00:00:00"/>
    <s v="CASA 4"/>
    <x v="2"/>
    <n v="97.215000000000003"/>
  </r>
  <r>
    <x v="1"/>
    <s v="C25ZA2159"/>
    <d v="2025-03-21T00:00:00"/>
    <s v="CASA 2"/>
    <x v="2"/>
    <n v="99.893000000000001"/>
  </r>
  <r>
    <x v="1"/>
    <s v="C25ZA2160"/>
    <d v="2025-03-21T00:00:00"/>
    <s v="CASA 3"/>
    <x v="2"/>
    <n v="98.150999999999996"/>
  </r>
  <r>
    <x v="1"/>
    <s v="C25ZA2161"/>
    <d v="2025-03-21T00:00:00"/>
    <s v="CASA 1"/>
    <x v="2"/>
    <n v="98.796000000000006"/>
  </r>
  <r>
    <x v="1"/>
    <s v="C25ZA2162"/>
    <d v="2025-03-21T00:00:00"/>
    <s v="CASA 4"/>
    <x v="2"/>
    <n v="98.075999999999993"/>
  </r>
  <r>
    <x v="1"/>
    <s v="C25ZA2163"/>
    <d v="2025-03-21T00:00:00"/>
    <s v="CASA 2"/>
    <x v="2"/>
    <n v="99.263000000000005"/>
  </r>
  <r>
    <x v="1"/>
    <s v="C25ZA2164"/>
    <d v="2025-03-21T00:00:00"/>
    <s v="CASA 3"/>
    <x v="4"/>
    <n v="99.444999999999993"/>
  </r>
  <r>
    <x v="1"/>
    <s v="C25ZA2165"/>
    <d v="2025-03-21T00:00:00"/>
    <s v="CASA 1"/>
    <x v="4"/>
    <n v="99.603999999999999"/>
  </r>
  <r>
    <x v="1"/>
    <s v="C25ZA2166"/>
    <d v="2025-03-21T00:00:00"/>
    <s v="CASA 4"/>
    <x v="4"/>
    <n v="100.19799999999999"/>
  </r>
  <r>
    <x v="1"/>
    <s v="C25ZA2167"/>
    <d v="2025-03-21T00:00:00"/>
    <s v="CASA 2"/>
    <x v="4"/>
    <n v="100.504"/>
  </r>
  <r>
    <x v="1"/>
    <s v="C25ZA2168"/>
    <d v="2025-03-21T00:00:00"/>
    <s v="CASA 3"/>
    <x v="2"/>
    <n v="105.19199999999999"/>
  </r>
  <r>
    <x v="1"/>
    <s v="C25ZA2169"/>
    <d v="2025-03-21T00:00:00"/>
    <s v="CASA 1"/>
    <x v="2"/>
    <n v="100.199"/>
  </r>
  <r>
    <x v="1"/>
    <s v="C25ZA2170"/>
    <d v="2025-03-21T00:00:00"/>
    <s v="CASA 4"/>
    <x v="2"/>
    <n v="101.117"/>
  </r>
  <r>
    <x v="1"/>
    <s v="C25ZA2171"/>
    <d v="2025-03-21T00:00:00"/>
    <s v="CASA 2"/>
    <x v="2"/>
    <n v="99.102000000000004"/>
  </r>
  <r>
    <x v="1"/>
    <s v="C25ZA2172"/>
    <d v="2025-03-21T00:00:00"/>
    <s v="CASA 3"/>
    <x v="2"/>
    <n v="100.166"/>
  </r>
  <r>
    <x v="1"/>
    <s v="C25ZA2173"/>
    <d v="2025-03-21T00:00:00"/>
    <s v="CASA 1"/>
    <x v="2"/>
    <n v="97.100999999999999"/>
  </r>
  <r>
    <x v="1"/>
    <s v="C25ZA2174"/>
    <d v="2025-03-21T00:00:00"/>
    <s v="CASA 4"/>
    <x v="4"/>
    <n v="101.346"/>
  </r>
  <r>
    <x v="1"/>
    <s v="C25ZA2175"/>
    <d v="2025-03-21T00:00:00"/>
    <s v="CASA 2"/>
    <x v="4"/>
    <n v="101.746"/>
  </r>
  <r>
    <x v="1"/>
    <s v="C25ZA2176"/>
    <d v="2025-03-21T00:00:00"/>
    <s v="CASA 3"/>
    <x v="4"/>
    <n v="103.774"/>
  </r>
  <r>
    <x v="1"/>
    <s v="C25ZA2177"/>
    <d v="2025-03-21T00:00:00"/>
    <s v="CASA 1"/>
    <x v="4"/>
    <n v="101.66800000000001"/>
  </r>
  <r>
    <x v="1"/>
    <s v="C25ZA2178"/>
    <d v="2025-03-21T00:00:00"/>
    <s v="CASA 4"/>
    <x v="6"/>
    <n v="98.007999999999996"/>
  </r>
  <r>
    <x v="1"/>
    <s v="C25ZA2179"/>
    <d v="2025-03-22T00:00:00"/>
    <s v="CASA 2"/>
    <x v="5"/>
    <n v="99.394000000000005"/>
  </r>
  <r>
    <x v="1"/>
    <s v="C25ZA2180"/>
    <d v="2025-03-22T00:00:00"/>
    <s v="CASA 3"/>
    <x v="6"/>
    <n v="98.323999999999998"/>
  </r>
  <r>
    <x v="1"/>
    <s v="C25ZA2181"/>
    <d v="2025-03-22T00:00:00"/>
    <s v="CASA 1"/>
    <x v="5"/>
    <n v="96.953999999999994"/>
  </r>
  <r>
    <x v="1"/>
    <s v="C25ZA2182"/>
    <d v="2025-03-22T00:00:00"/>
    <s v="CASA 4"/>
    <x v="6"/>
    <n v="101.837"/>
  </r>
  <r>
    <x v="1"/>
    <s v="C25ZA2183"/>
    <d v="2025-03-22T00:00:00"/>
    <s v="CASA 2"/>
    <x v="5"/>
    <n v="98.834999999999994"/>
  </r>
  <r>
    <x v="1"/>
    <s v="C25ZA2184"/>
    <d v="2025-03-22T00:00:00"/>
    <s v="CASA 3"/>
    <x v="6"/>
    <n v="98.510999999999996"/>
  </r>
  <r>
    <x v="1"/>
    <s v="C25ZA2185"/>
    <d v="2025-03-22T00:00:00"/>
    <s v="CASA 1"/>
    <x v="5"/>
    <n v="97.632999999999996"/>
  </r>
  <r>
    <x v="1"/>
    <s v="C25ZA2186"/>
    <d v="2025-03-22T00:00:00"/>
    <s v="CASA 4"/>
    <x v="6"/>
    <n v="96.447999999999993"/>
  </r>
  <r>
    <x v="1"/>
    <s v="C25ZA2187"/>
    <d v="2025-03-22T00:00:00"/>
    <s v="CASA 2"/>
    <x v="5"/>
    <n v="99.32"/>
  </r>
  <r>
    <x v="1"/>
    <s v="C25ZA2188"/>
    <d v="2025-03-22T00:00:00"/>
    <s v="CASA 3"/>
    <x v="5"/>
    <n v="99.882000000000005"/>
  </r>
  <r>
    <x v="1"/>
    <s v="C25ZA2189"/>
    <d v="2025-03-22T00:00:00"/>
    <s v="CASA 1"/>
    <x v="5"/>
    <n v="98.789000000000001"/>
  </r>
  <r>
    <x v="1"/>
    <s v="C25ZA2190"/>
    <d v="2025-03-22T00:00:00"/>
    <s v="CASA 4"/>
    <x v="5"/>
    <n v="99.355999999999995"/>
  </r>
  <r>
    <x v="1"/>
    <s v="C25ZA2191"/>
    <d v="2025-03-22T00:00:00"/>
    <s v="CASA 2"/>
    <x v="5"/>
    <n v="100.95399999999999"/>
  </r>
  <r>
    <x v="1"/>
    <s v="C25ZA2192"/>
    <d v="2025-03-22T00:00:00"/>
    <s v="CASA 3"/>
    <x v="5"/>
    <n v="99.533000000000001"/>
  </r>
  <r>
    <x v="1"/>
    <s v="C25ZA2193"/>
    <d v="2025-03-22T00:00:00"/>
    <s v="CASA 1"/>
    <x v="5"/>
    <n v="96.872"/>
  </r>
  <r>
    <x v="1"/>
    <s v="C25ZA2194"/>
    <d v="2025-03-22T00:00:00"/>
    <s v="CASA 4"/>
    <x v="5"/>
    <n v="99.667000000000002"/>
  </r>
  <r>
    <x v="1"/>
    <s v="C25ZA2195"/>
    <d v="2025-03-22T00:00:00"/>
    <s v="CASA 2"/>
    <x v="5"/>
    <n v="99.114999999999995"/>
  </r>
  <r>
    <x v="1"/>
    <s v="C25ZA2196"/>
    <d v="2025-03-22T00:00:00"/>
    <s v="CASA 3"/>
    <x v="5"/>
    <n v="100.06"/>
  </r>
  <r>
    <x v="1"/>
    <s v="C25ZA2197"/>
    <d v="2025-03-22T00:00:00"/>
    <s v="CASA 1"/>
    <x v="5"/>
    <n v="99.069000000000003"/>
  </r>
  <r>
    <x v="1"/>
    <s v="C25ZA2198"/>
    <d v="2025-03-22T00:00:00"/>
    <s v="CASA 4"/>
    <x v="5"/>
    <n v="99.275999999999996"/>
  </r>
  <r>
    <x v="1"/>
    <s v="C25ZA2199"/>
    <d v="2025-03-22T00:00:00"/>
    <s v="CASA 2"/>
    <x v="5"/>
    <n v="98.715000000000003"/>
  </r>
  <r>
    <x v="1"/>
    <s v="C25ZA2200"/>
    <d v="2025-03-22T00:00:00"/>
    <s v="CASA 3"/>
    <x v="5"/>
    <n v="100.04"/>
  </r>
  <r>
    <x v="1"/>
    <s v="C25ZA2201"/>
    <d v="2025-03-22T00:00:00"/>
    <s v="CASA 1"/>
    <x v="5"/>
    <n v="97.885000000000005"/>
  </r>
  <r>
    <x v="1"/>
    <s v="C25ZA2202"/>
    <d v="2025-03-22T00:00:00"/>
    <s v="CASA 4"/>
    <x v="5"/>
    <n v="99.73"/>
  </r>
  <r>
    <x v="1"/>
    <s v="C25ZA2203"/>
    <d v="2025-03-22T00:00:00"/>
    <s v="CASA 2"/>
    <x v="10"/>
    <n v="98.793000000000006"/>
  </r>
  <r>
    <x v="1"/>
    <s v="C25ZA2204"/>
    <d v="2025-03-22T00:00:00"/>
    <s v="CASA 3"/>
    <x v="5"/>
    <n v="103.649"/>
  </r>
  <r>
    <x v="1"/>
    <s v="C25ZA2205"/>
    <d v="2025-03-22T00:00:00"/>
    <s v="CASA 1"/>
    <x v="10"/>
    <n v="97.49"/>
  </r>
  <r>
    <x v="1"/>
    <s v="C25ZA2206"/>
    <d v="2025-03-22T00:00:00"/>
    <s v="CASA 4"/>
    <x v="5"/>
    <n v="99.816999999999993"/>
  </r>
  <r>
    <x v="1"/>
    <s v="C25ZA2207"/>
    <d v="2025-03-22T00:00:00"/>
    <s v="CASA 2"/>
    <x v="10"/>
    <n v="99.748999999999995"/>
  </r>
  <r>
    <x v="1"/>
    <s v="C25ZA2208"/>
    <d v="2025-03-22T00:00:00"/>
    <s v="CASA 3"/>
    <x v="5"/>
    <n v="100.54600000000001"/>
  </r>
  <r>
    <x v="1"/>
    <s v="C25ZA2209"/>
    <d v="2025-03-23T00:00:00"/>
    <s v="CASA 1"/>
    <x v="10"/>
    <n v="99.448999999999998"/>
  </r>
  <r>
    <x v="1"/>
    <s v="C25ZA2210"/>
    <d v="2025-03-23T00:00:00"/>
    <s v="CASA 4"/>
    <x v="5"/>
    <n v="99.036000000000001"/>
  </r>
  <r>
    <x v="1"/>
    <s v="C25ZA2211"/>
    <d v="2025-03-23T00:00:00"/>
    <s v="CASA 2"/>
    <x v="10"/>
    <n v="98.986999999999995"/>
  </r>
  <r>
    <x v="1"/>
    <s v="C25ZA2212"/>
    <d v="2025-03-23T00:00:00"/>
    <s v="CASA 3"/>
    <x v="5"/>
    <n v="99.69"/>
  </r>
  <r>
    <x v="1"/>
    <s v="C25ZA2213"/>
    <d v="2025-03-23T00:00:00"/>
    <s v="CASA 1"/>
    <x v="10"/>
    <n v="99.917000000000002"/>
  </r>
  <r>
    <x v="1"/>
    <s v="C25ZA2214"/>
    <d v="2025-03-23T00:00:00"/>
    <s v="CASA 4"/>
    <x v="6"/>
    <n v="95.778000000000006"/>
  </r>
  <r>
    <x v="1"/>
    <s v="C25ZA2215"/>
    <d v="2025-03-23T00:00:00"/>
    <s v="CASA 2"/>
    <x v="0"/>
    <n v="98.841999999999999"/>
  </r>
  <r>
    <x v="1"/>
    <s v="C25ZA2216"/>
    <d v="2025-03-23T00:00:00"/>
    <s v="CASA 3"/>
    <x v="6"/>
    <n v="99.078000000000003"/>
  </r>
  <r>
    <x v="1"/>
    <s v="C25ZA2217"/>
    <d v="2025-03-23T00:00:00"/>
    <s v="CASA 1"/>
    <x v="7"/>
    <n v="98.049000000000007"/>
  </r>
  <r>
    <x v="1"/>
    <s v="C25ZA2218"/>
    <d v="2025-03-23T00:00:00"/>
    <s v="CASA 4"/>
    <x v="6"/>
    <n v="98.504999999999995"/>
  </r>
  <r>
    <x v="1"/>
    <s v="C25ZA2219"/>
    <d v="2025-03-23T00:00:00"/>
    <s v="CASA 2"/>
    <x v="0"/>
    <n v="99.915000000000006"/>
  </r>
  <r>
    <x v="1"/>
    <s v="C25ZA2220"/>
    <d v="2025-03-23T00:00:00"/>
    <s v="CASA 3"/>
    <x v="6"/>
    <n v="98.165999999999997"/>
  </r>
  <r>
    <x v="1"/>
    <s v="C25ZA2221"/>
    <d v="2025-03-23T00:00:00"/>
    <s v="CASA 1"/>
    <x v="7"/>
    <n v="99.54"/>
  </r>
  <r>
    <x v="1"/>
    <s v="C25ZA2222"/>
    <d v="2025-03-23T00:00:00"/>
    <s v="CASA 4"/>
    <x v="6"/>
    <n v="99.438000000000002"/>
  </r>
  <r>
    <x v="1"/>
    <s v="C25ZA2223"/>
    <d v="2025-03-23T00:00:00"/>
    <s v="CASA 2"/>
    <x v="7"/>
    <n v="98.415999999999997"/>
  </r>
  <r>
    <x v="1"/>
    <s v="C25ZA2224"/>
    <d v="2025-03-23T00:00:00"/>
    <s v="CASA 3"/>
    <x v="6"/>
    <n v="100.541"/>
  </r>
  <r>
    <x v="1"/>
    <s v="C25ZA2225"/>
    <d v="2025-03-23T00:00:00"/>
    <s v="CASA 1"/>
    <x v="7"/>
    <n v="97.271000000000001"/>
  </r>
  <r>
    <x v="1"/>
    <s v="C25ZA2226"/>
    <d v="2025-03-23T00:00:00"/>
    <s v="CASA 4"/>
    <x v="6"/>
    <n v="98.531999999999996"/>
  </r>
  <r>
    <x v="1"/>
    <s v="C25ZA2227"/>
    <d v="2025-03-23T00:00:00"/>
    <s v="CASA 2"/>
    <x v="7"/>
    <n v="97.23"/>
  </r>
  <r>
    <x v="1"/>
    <s v="C25ZA2228"/>
    <d v="2025-03-23T00:00:00"/>
    <s v="CASA 3"/>
    <x v="9"/>
    <n v="99.828000000000003"/>
  </r>
  <r>
    <x v="1"/>
    <s v="C25ZA2229"/>
    <d v="2025-03-23T00:00:00"/>
    <s v="CASA 1"/>
    <x v="6"/>
    <n v="99.305000000000007"/>
  </r>
  <r>
    <x v="1"/>
    <s v="C25ZA2230"/>
    <d v="2025-03-23T00:00:00"/>
    <s v="CASA 4"/>
    <x v="9"/>
    <n v="100.041"/>
  </r>
  <r>
    <x v="1"/>
    <s v="C25ZA2231"/>
    <d v="2025-03-23T00:00:00"/>
    <s v="CASA 2"/>
    <x v="1"/>
    <n v="99.968000000000004"/>
  </r>
  <r>
    <x v="1"/>
    <s v="C25ZA2232"/>
    <d v="2025-03-23T00:00:00"/>
    <s v="CASA 3"/>
    <x v="9"/>
    <n v="101.807"/>
  </r>
  <r>
    <x v="1"/>
    <s v="C25ZA2233"/>
    <d v="2025-03-23T00:00:00"/>
    <s v="CASA 1"/>
    <x v="0"/>
    <n v="96.781000000000006"/>
  </r>
  <r>
    <x v="1"/>
    <s v="C25ZA2234"/>
    <d v="2025-03-23T00:00:00"/>
    <s v="CASA 4"/>
    <x v="9"/>
    <n v="99.113"/>
  </r>
  <r>
    <x v="1"/>
    <s v="C25ZA2235"/>
    <d v="2025-03-23T00:00:00"/>
    <s v="CASA 2"/>
    <x v="1"/>
    <n v="97.951999999999998"/>
  </r>
  <r>
    <x v="1"/>
    <s v="C25ZA2236"/>
    <d v="2025-03-23T00:00:00"/>
    <s v="CASA 3"/>
    <x v="5"/>
    <n v="98.364000000000004"/>
  </r>
  <r>
    <x v="1"/>
    <s v="C25ZA2237"/>
    <d v="2025-03-23T00:00:00"/>
    <s v="CASA 1"/>
    <x v="5"/>
    <n v="96.483000000000004"/>
  </r>
  <r>
    <x v="1"/>
    <s v="C25ZA2238"/>
    <d v="2025-03-23T00:00:00"/>
    <s v="CASA 4"/>
    <x v="5"/>
    <n v="97.611999999999995"/>
  </r>
  <r>
    <x v="1"/>
    <s v="C25ZA2239"/>
    <d v="2025-03-23T00:00:00"/>
    <s v="CASA 2"/>
    <x v="5"/>
    <n v="97.641000000000005"/>
  </r>
  <r>
    <x v="1"/>
    <s v="C25ZA2240"/>
    <d v="2025-03-24T00:00:00"/>
    <s v="CASA 3"/>
    <x v="5"/>
    <n v="98.352000000000004"/>
  </r>
  <r>
    <x v="1"/>
    <s v="C25ZA2241"/>
    <d v="2025-03-24T00:00:00"/>
    <s v="CASA 1"/>
    <x v="5"/>
    <n v="97.557000000000002"/>
  </r>
  <r>
    <x v="1"/>
    <s v="C25ZA2242"/>
    <d v="2025-03-24T00:00:00"/>
    <s v="CASA 4"/>
    <x v="5"/>
    <n v="99.388000000000005"/>
  </r>
  <r>
    <x v="1"/>
    <s v="C25ZA2243"/>
    <d v="2025-03-24T00:00:00"/>
    <s v="CASA 2"/>
    <x v="5"/>
    <n v="97.915999999999997"/>
  </r>
  <r>
    <x v="1"/>
    <s v="C25ZA2244"/>
    <d v="2025-03-24T00:00:00"/>
    <s v="CASA 3"/>
    <x v="5"/>
    <n v="100.18600000000001"/>
  </r>
  <r>
    <x v="1"/>
    <s v="C25ZA2245"/>
    <d v="2025-03-24T00:00:00"/>
    <s v="CASA 1"/>
    <x v="5"/>
    <n v="98.076999999999998"/>
  </r>
  <r>
    <x v="1"/>
    <s v="C25ZA2246"/>
    <d v="2025-03-24T00:00:00"/>
    <s v="CASA 4"/>
    <x v="5"/>
    <n v="98.688999999999993"/>
  </r>
  <r>
    <x v="1"/>
    <s v="C25ZA2247"/>
    <d v="2025-03-24T00:00:00"/>
    <s v="CASA 2"/>
    <x v="5"/>
    <n v="99.495999999999995"/>
  </r>
  <r>
    <x v="1"/>
    <s v="C25ZA2248"/>
    <d v="2025-03-24T00:00:00"/>
    <s v="CASA 3"/>
    <x v="5"/>
    <n v="100.04600000000001"/>
  </r>
  <r>
    <x v="1"/>
    <s v="C25ZA2249"/>
    <d v="2025-03-24T00:00:00"/>
    <s v="CASA 1"/>
    <x v="5"/>
    <n v="98.453000000000003"/>
  </r>
  <r>
    <x v="1"/>
    <s v="C25ZA2250"/>
    <d v="2025-03-24T00:00:00"/>
    <s v="CASA 4"/>
    <x v="0"/>
    <n v="100.8"/>
  </r>
  <r>
    <x v="1"/>
    <s v="C25ZA2251"/>
    <d v="2025-03-24T00:00:00"/>
    <s v="CASA 2"/>
    <x v="6"/>
    <n v="98.238"/>
  </r>
  <r>
    <x v="1"/>
    <s v="C25ZA2252"/>
    <d v="2025-03-24T00:00:00"/>
    <s v="CASA 3"/>
    <x v="0"/>
    <n v="100.749"/>
  </r>
  <r>
    <x v="1"/>
    <s v="C25ZA2253"/>
    <d v="2025-03-24T00:00:00"/>
    <s v="CASA 1"/>
    <x v="6"/>
    <n v="97.74"/>
  </r>
  <r>
    <x v="1"/>
    <s v="C25ZA2254"/>
    <d v="2025-03-24T00:00:00"/>
    <s v="CASA 4"/>
    <x v="0"/>
    <n v="98.611999999999995"/>
  </r>
  <r>
    <x v="1"/>
    <s v="C25ZA2255"/>
    <d v="2025-03-24T00:00:00"/>
    <s v="CASA 2"/>
    <x v="6"/>
    <n v="98.712999999999994"/>
  </r>
  <r>
    <x v="1"/>
    <s v="C25ZA2256"/>
    <d v="2025-03-24T00:00:00"/>
    <s v="CASA 3"/>
    <x v="0"/>
    <n v="98.486000000000004"/>
  </r>
  <r>
    <x v="1"/>
    <s v="C25ZA2257"/>
    <d v="2025-03-24T00:00:00"/>
    <s v="CASA 1"/>
    <x v="6"/>
    <n v="99.858000000000004"/>
  </r>
  <r>
    <x v="1"/>
    <s v="C25ZA2258"/>
    <d v="2025-03-24T00:00:00"/>
    <s v="CASA 4"/>
    <x v="0"/>
    <n v="97.831000000000003"/>
  </r>
  <r>
    <x v="1"/>
    <s v="C25ZA2259"/>
    <d v="2025-03-24T00:00:00"/>
    <s v="CASA 2"/>
    <x v="6"/>
    <n v="98.433999999999997"/>
  </r>
  <r>
    <x v="1"/>
    <s v="C25ZA2260"/>
    <d v="2025-03-24T00:00:00"/>
    <s v="CASA 3"/>
    <x v="0"/>
    <n v="99.527000000000001"/>
  </r>
  <r>
    <x v="1"/>
    <s v="C25ZA2261"/>
    <d v="2025-03-24T00:00:00"/>
    <s v="CASA 1"/>
    <x v="6"/>
    <n v="98.551000000000002"/>
  </r>
  <r>
    <x v="1"/>
    <s v="C25ZA2262"/>
    <d v="2025-03-25T00:00:00"/>
    <s v="CASA 4"/>
    <x v="2"/>
    <n v="100.113"/>
  </r>
  <r>
    <x v="1"/>
    <s v="C25ZA2263"/>
    <d v="2025-03-25T00:00:00"/>
    <s v="CASA 2"/>
    <x v="5"/>
    <n v="97.37"/>
  </r>
  <r>
    <x v="1"/>
    <s v="C25ZA2264"/>
    <d v="2025-03-25T00:00:00"/>
    <s v="CASA 3"/>
    <x v="7"/>
    <n v="99.992999999999995"/>
  </r>
  <r>
    <x v="1"/>
    <s v="C25ZA2265"/>
    <d v="2025-03-25T00:00:00"/>
    <s v="CASA 1"/>
    <x v="5"/>
    <n v="96.736999999999995"/>
  </r>
  <r>
    <x v="1"/>
    <s v="C25ZA2266"/>
    <d v="2025-03-25T00:00:00"/>
    <s v="CASA 4"/>
    <x v="7"/>
    <n v="98.233000000000004"/>
  </r>
  <r>
    <x v="1"/>
    <s v="C25ZA2267"/>
    <d v="2025-03-25T00:00:00"/>
    <s v="CASA 2"/>
    <x v="5"/>
    <n v="99.427999999999997"/>
  </r>
  <r>
    <x v="1"/>
    <s v="C25ZA2268"/>
    <d v="2025-03-25T00:00:00"/>
    <s v="CASA 3"/>
    <x v="7"/>
    <n v="98.698999999999998"/>
  </r>
  <r>
    <x v="1"/>
    <s v="C25ZA2269"/>
    <d v="2025-03-25T00:00:00"/>
    <s v="CASA 1"/>
    <x v="5"/>
    <n v="97.091999999999999"/>
  </r>
  <r>
    <x v="1"/>
    <s v="C25ZA2270"/>
    <d v="2025-03-25T00:00:00"/>
    <s v="CASA 4"/>
    <x v="7"/>
    <n v="98.698999999999998"/>
  </r>
  <r>
    <x v="1"/>
    <s v="C25ZA2271"/>
    <d v="2025-03-25T00:00:00"/>
    <s v="CASA 2"/>
    <x v="5"/>
    <n v="99.308999999999997"/>
  </r>
  <r>
    <x v="1"/>
    <s v="C25ZA2272"/>
    <d v="2025-03-25T00:00:00"/>
    <s v="CASA 3"/>
    <x v="7"/>
    <n v="99.492000000000004"/>
  </r>
  <r>
    <x v="1"/>
    <s v="C25ZA2273"/>
    <d v="2025-03-25T00:00:00"/>
    <s v="CASA 1"/>
    <x v="5"/>
    <n v="98.468999999999994"/>
  </r>
  <r>
    <x v="1"/>
    <s v="C25ZA2274"/>
    <d v="2025-03-25T00:00:00"/>
    <s v="CASA 4"/>
    <x v="7"/>
    <n v="98.611999999999995"/>
  </r>
  <r>
    <x v="1"/>
    <s v="C25ZA2275"/>
    <d v="2025-03-25T00:00:00"/>
    <s v="CASA 2"/>
    <x v="5"/>
    <n v="99.978999999999999"/>
  </r>
  <r>
    <x v="1"/>
    <s v="C25ZA2276"/>
    <d v="2025-03-25T00:00:00"/>
    <s v="CASA 3"/>
    <x v="7"/>
    <n v="99.745999999999995"/>
  </r>
  <r>
    <x v="1"/>
    <s v="C25ZA2277"/>
    <d v="2025-03-25T00:00:00"/>
    <s v="CASA 1"/>
    <x v="6"/>
    <n v="96.146000000000001"/>
  </r>
  <r>
    <x v="1"/>
    <s v="C25ZA2278"/>
    <d v="2025-03-25T00:00:00"/>
    <s v="CASA 4"/>
    <x v="15"/>
    <n v="95.685000000000002"/>
  </r>
  <r>
    <x v="1"/>
    <s v="C25ZA2279"/>
    <d v="2025-03-25T00:00:00"/>
    <s v="CASA 2"/>
    <x v="6"/>
    <n v="98.876999999999995"/>
  </r>
  <r>
    <x v="1"/>
    <s v="C25ZA2280"/>
    <d v="2025-03-25T00:00:00"/>
    <s v="CASA 3"/>
    <x v="15"/>
    <n v="99.896000000000001"/>
  </r>
  <r>
    <x v="1"/>
    <s v="C25ZA2281"/>
    <d v="2025-03-25T00:00:00"/>
    <s v="CASA 1"/>
    <x v="6"/>
    <n v="97.7"/>
  </r>
  <r>
    <x v="1"/>
    <s v="C25ZA2282"/>
    <d v="2025-03-25T00:00:00"/>
    <s v="CASA 4"/>
    <x v="15"/>
    <n v="98.753"/>
  </r>
  <r>
    <x v="1"/>
    <s v="C25ZA2283"/>
    <d v="2025-03-25T00:00:00"/>
    <s v="CASA 2"/>
    <x v="6"/>
    <n v="99.186000000000007"/>
  </r>
  <r>
    <x v="1"/>
    <s v="C25ZA2284"/>
    <d v="2025-03-25T00:00:00"/>
    <s v="CASA 3"/>
    <x v="15"/>
    <n v="100.508"/>
  </r>
  <r>
    <x v="1"/>
    <s v="C25ZA2285"/>
    <d v="2025-03-25T00:00:00"/>
    <s v="CASA 1"/>
    <x v="6"/>
    <n v="98.866"/>
  </r>
  <r>
    <x v="1"/>
    <s v="C25ZA2286"/>
    <d v="2025-03-25T00:00:00"/>
    <s v="CASA 4"/>
    <x v="15"/>
    <n v="97.581999999999994"/>
  </r>
  <r>
    <x v="1"/>
    <s v="C25ZA2287"/>
    <d v="2025-03-25T00:00:00"/>
    <s v="CASA 2"/>
    <x v="6"/>
    <n v="101.624"/>
  </r>
  <r>
    <x v="1"/>
    <s v="C25ZA2288"/>
    <d v="2025-03-25T00:00:00"/>
    <s v="CASA 3"/>
    <x v="5"/>
    <n v="99.531999999999996"/>
  </r>
  <r>
    <x v="1"/>
    <s v="C25ZA2289"/>
    <d v="2025-03-25T00:00:00"/>
    <s v="CASA 1"/>
    <x v="5"/>
    <n v="95.822999999999993"/>
  </r>
  <r>
    <x v="1"/>
    <s v="C25ZA2290"/>
    <d v="2025-03-25T00:00:00"/>
    <s v="CASA 4"/>
    <x v="5"/>
    <n v="96.159000000000006"/>
  </r>
  <r>
    <x v="1"/>
    <s v="C25ZA2291"/>
    <d v="2025-03-25T00:00:00"/>
    <s v="CASA 2"/>
    <x v="5"/>
    <n v="98.617000000000004"/>
  </r>
  <r>
    <x v="1"/>
    <s v="C25ZA2292"/>
    <d v="2025-03-25T00:00:00"/>
    <s v="CASA 3"/>
    <x v="5"/>
    <n v="100.298"/>
  </r>
  <r>
    <x v="1"/>
    <s v="C25ZA2293"/>
    <d v="2025-03-26T00:00:00"/>
    <s v="CASA 1"/>
    <x v="5"/>
    <n v="98.504999999999995"/>
  </r>
  <r>
    <x v="1"/>
    <s v="C25ZA2294"/>
    <d v="2025-03-26T00:00:00"/>
    <s v="CASA 4"/>
    <x v="5"/>
    <n v="99.263000000000005"/>
  </r>
  <r>
    <x v="1"/>
    <s v="C25ZA2295"/>
    <d v="2025-03-26T00:00:00"/>
    <s v="CASA 2"/>
    <x v="5"/>
    <n v="99"/>
  </r>
  <r>
    <x v="1"/>
    <s v="C25ZA2296"/>
    <d v="2025-03-26T00:00:00"/>
    <s v="CASA 3"/>
    <x v="5"/>
    <n v="100.041"/>
  </r>
  <r>
    <x v="1"/>
    <s v="C25ZA2297"/>
    <d v="2025-03-26T00:00:00"/>
    <s v="CASA 1"/>
    <x v="5"/>
    <n v="98.736000000000004"/>
  </r>
  <r>
    <x v="1"/>
    <s v="C25ZA2298"/>
    <d v="2025-03-26T00:00:00"/>
    <s v="CASA 4"/>
    <x v="5"/>
    <n v="99.415999999999997"/>
  </r>
  <r>
    <x v="1"/>
    <s v="C25ZA2299"/>
    <d v="2025-03-26T00:00:00"/>
    <s v="CASA 2"/>
    <x v="5"/>
    <n v="101.395"/>
  </r>
  <r>
    <x v="1"/>
    <s v="C25ZA2300"/>
    <d v="2025-03-26T00:00:00"/>
    <s v="CASA 3"/>
    <x v="5"/>
    <n v="100.97499999999999"/>
  </r>
  <r>
    <x v="1"/>
    <s v="C25ZA2301"/>
    <d v="2025-03-26T00:00:00"/>
    <s v="CASA 1"/>
    <x v="5"/>
    <n v="99.343999999999994"/>
  </r>
  <r>
    <x v="1"/>
    <s v="C25ZA2302"/>
    <d v="2025-03-26T00:00:00"/>
    <s v="CASA 4"/>
    <x v="8"/>
    <n v="95.995000000000005"/>
  </r>
  <r>
    <x v="1"/>
    <s v="C25ZA2303"/>
    <d v="2025-03-26T00:00:00"/>
    <s v="CASA 2"/>
    <x v="9"/>
    <n v="99.692999999999998"/>
  </r>
  <r>
    <x v="1"/>
    <s v="C25ZA2304"/>
    <d v="2025-03-26T00:00:00"/>
    <s v="CASA 3"/>
    <x v="8"/>
    <n v="99.14"/>
  </r>
  <r>
    <x v="1"/>
    <s v="C25ZA2305"/>
    <d v="2025-03-26T00:00:00"/>
    <s v="CASA 1"/>
    <x v="9"/>
    <n v="99.578999999999994"/>
  </r>
  <r>
    <x v="1"/>
    <s v="C25ZA2306"/>
    <d v="2025-03-26T00:00:00"/>
    <s v="CASA 4"/>
    <x v="8"/>
    <n v="97.643000000000001"/>
  </r>
  <r>
    <x v="1"/>
    <s v="C25ZA2307"/>
    <d v="2025-03-26T00:00:00"/>
    <s v="CASA 2"/>
    <x v="9"/>
    <n v="100.452"/>
  </r>
  <r>
    <x v="1"/>
    <s v="C25ZA2308"/>
    <d v="2025-03-26T00:00:00"/>
    <s v="CASA 3"/>
    <x v="8"/>
    <n v="101.626"/>
  </r>
  <r>
    <x v="1"/>
    <s v="C25ZA2309"/>
    <d v="2025-03-26T00:00:00"/>
    <s v="CASA 1"/>
    <x v="9"/>
    <n v="98.837999999999994"/>
  </r>
  <r>
    <x v="1"/>
    <s v="C25ZA2310"/>
    <d v="2025-03-26T00:00:00"/>
    <s v="CASA 4"/>
    <x v="8"/>
    <n v="98.326999999999998"/>
  </r>
  <r>
    <x v="1"/>
    <s v="C25ZA2311"/>
    <d v="2025-03-26T00:00:00"/>
    <s v="CASA 2"/>
    <x v="9"/>
    <n v="98.061999999999998"/>
  </r>
  <r>
    <x v="1"/>
    <s v="C25ZA2312"/>
    <d v="2025-03-26T00:00:00"/>
    <s v="CASA 3"/>
    <x v="8"/>
    <n v="98.674000000000007"/>
  </r>
  <r>
    <x v="1"/>
    <s v="C25ZA2313"/>
    <d v="2025-03-26T00:00:00"/>
    <s v="CASA 1"/>
    <x v="9"/>
    <n v="100.372"/>
  </r>
  <r>
    <x v="1"/>
    <s v="C25ZA2314"/>
    <d v="2025-03-26T00:00:00"/>
    <s v="CASA 4"/>
    <x v="8"/>
    <n v="97.837999999999994"/>
  </r>
  <r>
    <x v="1"/>
    <s v="C25ZA2315"/>
    <d v="2025-03-26T00:00:00"/>
    <s v="CASA 2"/>
    <x v="9"/>
    <n v="100.32899999999999"/>
  </r>
  <r>
    <x v="1"/>
    <s v="C25ZA2316"/>
    <d v="2025-03-26T00:00:00"/>
    <s v="CASA 3"/>
    <x v="10"/>
    <n v="105.239"/>
  </r>
  <r>
    <x v="1"/>
    <s v="C25ZA2317"/>
    <d v="2025-03-26T00:00:00"/>
    <s v="CASA 1"/>
    <x v="13"/>
    <n v="96.902000000000001"/>
  </r>
  <r>
    <x v="1"/>
    <s v="C25ZA2318"/>
    <d v="2025-03-26T00:00:00"/>
    <s v="CASA 4"/>
    <x v="10"/>
    <n v="102.09"/>
  </r>
  <r>
    <x v="1"/>
    <s v="C25ZA2319"/>
    <d v="2025-03-26T00:00:00"/>
    <s v="CASA 1"/>
    <x v="13"/>
    <n v="97.340999999999994"/>
  </r>
  <r>
    <x v="1"/>
    <s v="C25ZA2320"/>
    <d v="2025-03-26T00:00:00"/>
    <s v="CASA 3"/>
    <x v="10"/>
    <n v="106.286"/>
  </r>
  <r>
    <x v="1"/>
    <s v="C25ZA2321"/>
    <d v="2025-03-26T00:00:00"/>
    <s v="CASA 1"/>
    <x v="13"/>
    <n v="98.972999999999999"/>
  </r>
  <r>
    <x v="1"/>
    <s v="C25ZA2322"/>
    <d v="2025-03-26T00:00:00"/>
    <s v="CASA 4"/>
    <x v="10"/>
    <n v="100.529"/>
  </r>
  <r>
    <x v="1"/>
    <s v="C25ZA2323"/>
    <d v="2025-03-27T00:00:00"/>
    <s v="CASA 1"/>
    <x v="13"/>
    <n v="98.397999999999996"/>
  </r>
  <r>
    <x v="1"/>
    <s v="C25ZA2324"/>
    <d v="2025-03-27T00:00:00"/>
    <s v="CASA 3"/>
    <x v="10"/>
    <n v="101.32599999999999"/>
  </r>
  <r>
    <x v="1"/>
    <s v="C25ZA2325"/>
    <d v="2025-03-27T00:00:00"/>
    <s v="CASA 1"/>
    <x v="5"/>
    <n v="97.605999999999995"/>
  </r>
  <r>
    <x v="1"/>
    <s v="C25ZA2326"/>
    <d v="2025-03-27T00:00:00"/>
    <s v="CASA 4"/>
    <x v="10"/>
    <n v="97.444999999999993"/>
  </r>
  <r>
    <x v="1"/>
    <s v="C25ZA2327"/>
    <d v="2025-03-27T00:00:00"/>
    <s v="CASA 2"/>
    <x v="7"/>
    <n v="96.575999999999993"/>
  </r>
  <r>
    <x v="1"/>
    <s v="C25ZA2328"/>
    <d v="2025-03-27T00:00:00"/>
    <s v="CASA 3"/>
    <x v="6"/>
    <n v="99.796999999999997"/>
  </r>
  <r>
    <x v="1"/>
    <s v="C25ZA2329"/>
    <d v="2025-03-27T00:00:00"/>
    <s v="CASA 1"/>
    <x v="7"/>
    <n v="97.658000000000001"/>
  </r>
  <r>
    <x v="1"/>
    <s v="C25ZA2330"/>
    <d v="2025-03-27T00:00:00"/>
    <s v="CASA 4"/>
    <x v="6"/>
    <n v="98.994"/>
  </r>
  <r>
    <x v="1"/>
    <s v="C25ZA2331"/>
    <d v="2025-03-27T00:00:00"/>
    <s v="CASA 2"/>
    <x v="7"/>
    <n v="98.311000000000007"/>
  </r>
  <r>
    <x v="1"/>
    <s v="C25ZA2332"/>
    <d v="2025-03-27T00:00:00"/>
    <s v="CASA 3"/>
    <x v="6"/>
    <n v="98.578999999999994"/>
  </r>
  <r>
    <x v="1"/>
    <s v="C25ZA2333"/>
    <d v="2025-03-27T00:00:00"/>
    <s v="CASA 1"/>
    <x v="7"/>
    <n v="98.981999999999999"/>
  </r>
  <r>
    <x v="1"/>
    <s v="C25ZA2334"/>
    <d v="2025-03-27T00:00:00"/>
    <s v="CASA 4"/>
    <x v="6"/>
    <n v="99.438000000000002"/>
  </r>
  <r>
    <x v="1"/>
    <s v="C25ZA2335"/>
    <d v="2025-03-27T00:00:00"/>
    <s v="CASA 2"/>
    <x v="7"/>
    <n v="101.46899999999999"/>
  </r>
  <r>
    <x v="1"/>
    <s v="C25ZA2336"/>
    <d v="2025-03-27T00:00:00"/>
    <s v="CASA 3"/>
    <x v="6"/>
    <n v="99.941999999999993"/>
  </r>
  <r>
    <x v="1"/>
    <s v="C25ZA2337"/>
    <d v="2025-03-27T00:00:00"/>
    <s v="CASA 1"/>
    <x v="7"/>
    <n v="99.137"/>
  </r>
  <r>
    <x v="1"/>
    <s v="C25ZA2338"/>
    <d v="2025-03-27T00:00:00"/>
    <s v="CASA 4"/>
    <x v="6"/>
    <n v="97.525999999999996"/>
  </r>
  <r>
    <x v="1"/>
    <s v="C25ZA2339"/>
    <d v="2025-03-27T00:00:00"/>
    <s v="CASA 2"/>
    <x v="7"/>
    <n v="98.858999999999995"/>
  </r>
  <r>
    <x v="1"/>
    <s v="C25ZA2340"/>
    <d v="2025-03-27T00:00:00"/>
    <s v="CASA 3"/>
    <x v="6"/>
    <n v="99.236999999999995"/>
  </r>
  <r>
    <x v="1"/>
    <s v="C25ZA2341"/>
    <d v="2025-03-27T00:00:00"/>
    <s v="CASA 1"/>
    <x v="10"/>
    <n v="98.81"/>
  </r>
  <r>
    <x v="1"/>
    <s v="C25ZA2342"/>
    <d v="2025-03-27T00:00:00"/>
    <s v="CASA 4"/>
    <x v="5"/>
    <n v="98.563999999999993"/>
  </r>
  <r>
    <x v="1"/>
    <s v="C25ZA2343"/>
    <d v="2025-03-27T00:00:00"/>
    <s v="CASA 2"/>
    <x v="5"/>
    <n v="98.251000000000005"/>
  </r>
  <r>
    <x v="1"/>
    <s v="C25ZA2344"/>
    <d v="2025-03-27T00:00:00"/>
    <s v="CASA 3"/>
    <x v="5"/>
    <n v="99.483000000000004"/>
  </r>
  <r>
    <x v="1"/>
    <s v="C25ZA2345"/>
    <d v="2025-03-27T00:00:00"/>
    <s v="CASA 1"/>
    <x v="5"/>
    <n v="99.406999999999996"/>
  </r>
  <r>
    <x v="1"/>
    <s v="C25ZA2346"/>
    <d v="2025-03-27T00:00:00"/>
    <s v="CASA 4"/>
    <x v="5"/>
    <n v="99.787999999999997"/>
  </r>
  <r>
    <x v="1"/>
    <s v="C25ZA2347"/>
    <d v="2025-03-27T00:00:00"/>
    <s v="CASA 2"/>
    <x v="5"/>
    <n v="99.451999999999998"/>
  </r>
  <r>
    <x v="1"/>
    <s v="C25ZA2348"/>
    <d v="2025-03-27T00:00:00"/>
    <s v="CASA 3"/>
    <x v="5"/>
    <n v="101.036"/>
  </r>
  <r>
    <x v="1"/>
    <s v="C25ZA2349"/>
    <d v="2025-03-27T00:00:00"/>
    <s v="CASA 1"/>
    <x v="5"/>
    <n v="97.480999999999995"/>
  </r>
  <r>
    <x v="1"/>
    <s v="C25ZA2350"/>
    <d v="2025-03-27T00:00:00"/>
    <s v="CASA 4"/>
    <x v="5"/>
    <n v="97.887"/>
  </r>
  <r>
    <x v="1"/>
    <s v="C25ZA2351"/>
    <d v="2025-03-27T00:00:00"/>
    <s v="CASA 2"/>
    <x v="5"/>
    <n v="99.442999999999998"/>
  </r>
  <r>
    <x v="1"/>
    <s v="C25ZA2352"/>
    <d v="2025-03-27T00:00:00"/>
    <s v="CASA 3"/>
    <x v="5"/>
    <n v="101.19799999999999"/>
  </r>
  <r>
    <x v="1"/>
    <s v="C25ZA2353"/>
    <d v="2025-03-27T00:00:00"/>
    <s v="CASA 1"/>
    <x v="5"/>
    <n v="98.1"/>
  </r>
  <r>
    <x v="1"/>
    <s v="C25ZA2354"/>
    <d v="2025-03-27T00:00:00"/>
    <s v="CASA 4"/>
    <x v="5"/>
    <n v="98.129000000000005"/>
  </r>
  <r>
    <x v="1"/>
    <s v="C25ZA2355"/>
    <d v="2025-03-27T00:00:00"/>
    <s v="CASA 2"/>
    <x v="5"/>
    <n v="101.75"/>
  </r>
  <r>
    <x v="1"/>
    <s v="C25ZA2356"/>
    <d v="2025-03-27T00:00:00"/>
    <s v="CASA 3"/>
    <x v="5"/>
    <n v="99.372"/>
  </r>
  <r>
    <x v="1"/>
    <s v="C25ZA2357"/>
    <d v="2025-03-28T00:00:00"/>
    <s v="CASA 1"/>
    <x v="7"/>
    <n v="99.046999999999997"/>
  </r>
  <r>
    <x v="1"/>
    <s v="C25ZA2358"/>
    <d v="2025-03-28T00:00:00"/>
    <s v="CASA 4"/>
    <x v="5"/>
    <n v="98.405000000000001"/>
  </r>
  <r>
    <x v="1"/>
    <s v="C25ZA2359"/>
    <d v="2025-03-28T00:00:00"/>
    <s v="CASA 2"/>
    <x v="7"/>
    <n v="98.504000000000005"/>
  </r>
  <r>
    <x v="1"/>
    <s v="C25ZA2360"/>
    <d v="2025-03-28T00:00:00"/>
    <s v="CASA 3"/>
    <x v="5"/>
    <n v="99.602000000000004"/>
  </r>
  <r>
    <x v="1"/>
    <s v="C25ZA2361"/>
    <d v="2025-03-28T00:00:00"/>
    <s v="CASA 1"/>
    <x v="7"/>
    <n v="98.391999999999996"/>
  </r>
  <r>
    <x v="1"/>
    <s v="C25ZA2362"/>
    <d v="2025-03-28T00:00:00"/>
    <s v="CASA 4"/>
    <x v="5"/>
    <n v="99.025000000000006"/>
  </r>
  <r>
    <x v="1"/>
    <s v="C25ZA2363"/>
    <d v="2025-03-28T00:00:00"/>
    <s v="CASA 2"/>
    <x v="7"/>
    <n v="99.457999999999998"/>
  </r>
  <r>
    <x v="1"/>
    <s v="C25ZA2364"/>
    <d v="2025-03-28T00:00:00"/>
    <s v="CASA 3"/>
    <x v="5"/>
    <n v="101.15600000000001"/>
  </r>
  <r>
    <x v="1"/>
    <s v="C25ZA2365"/>
    <d v="2025-03-28T00:00:00"/>
    <s v="CASA 1"/>
    <x v="7"/>
    <n v="100.71299999999999"/>
  </r>
  <r>
    <x v="1"/>
    <s v="C25ZA2366"/>
    <d v="2025-03-28T00:00:00"/>
    <s v="CASA 4"/>
    <x v="5"/>
    <n v="99.14"/>
  </r>
  <r>
    <x v="1"/>
    <s v="C25ZA2367"/>
    <d v="2025-03-28T00:00:00"/>
    <s v="CASA 2"/>
    <x v="2"/>
    <n v="99.611000000000004"/>
  </r>
  <r>
    <x v="1"/>
    <s v="C25ZA2368"/>
    <d v="2025-03-28T00:00:00"/>
    <s v="CASA 3"/>
    <x v="2"/>
    <n v="101.642"/>
  </r>
  <r>
    <x v="1"/>
    <s v="C25ZA2369"/>
    <d v="2025-03-28T00:00:00"/>
    <s v="CASA 1"/>
    <x v="2"/>
    <n v="97.04"/>
  </r>
  <r>
    <x v="1"/>
    <s v="C25ZA2370"/>
    <d v="2025-03-28T00:00:00"/>
    <s v="CASA 4"/>
    <x v="4"/>
    <n v="99.046999999999997"/>
  </r>
  <r>
    <x v="1"/>
    <s v="C25ZA2371"/>
    <d v="2025-03-28T00:00:00"/>
    <s v="CASA 2"/>
    <x v="4"/>
    <n v="100.643"/>
  </r>
  <r>
    <x v="1"/>
    <s v="C25ZA2372"/>
    <d v="2025-03-28T00:00:00"/>
    <s v="CASA 3"/>
    <x v="4"/>
    <n v="100.834"/>
  </r>
  <r>
    <x v="1"/>
    <s v="C25ZA2373"/>
    <d v="2025-03-28T00:00:00"/>
    <s v="CASA 1"/>
    <x v="4"/>
    <n v="100.735"/>
  </r>
  <r>
    <x v="1"/>
    <s v="C25ZA2374"/>
    <d v="2025-03-28T00:00:00"/>
    <s v="CASA 4"/>
    <x v="2"/>
    <n v="101.774"/>
  </r>
  <r>
    <x v="1"/>
    <s v="C25ZA2375"/>
    <d v="2025-03-28T00:00:00"/>
    <s v="CASA 2"/>
    <x v="2"/>
    <n v="98.194000000000003"/>
  </r>
  <r>
    <x v="1"/>
    <s v="C25ZA2376"/>
    <d v="2025-03-28T00:00:00"/>
    <s v="CASA 3"/>
    <x v="2"/>
    <n v="100.97499999999999"/>
  </r>
  <r>
    <x v="1"/>
    <s v="C25ZA2377"/>
    <d v="2025-03-28T00:00:00"/>
    <s v="CASA 1"/>
    <x v="4"/>
    <n v="98.447000000000003"/>
  </r>
  <r>
    <x v="1"/>
    <s v="C25ZA2378"/>
    <d v="2025-03-28T00:00:00"/>
    <s v="CASA 4"/>
    <x v="4"/>
    <n v="100.136"/>
  </r>
  <r>
    <x v="1"/>
    <s v="C25ZA2379"/>
    <d v="2025-03-28T00:00:00"/>
    <s v="CASA 2"/>
    <x v="4"/>
    <n v="98.147000000000006"/>
  </r>
  <r>
    <x v="1"/>
    <s v="C25ZA2380"/>
    <d v="2025-03-28T00:00:00"/>
    <s v="CASA 3"/>
    <x v="4"/>
    <n v="102.55500000000001"/>
  </r>
  <r>
    <x v="1"/>
    <s v="C25ZA2381"/>
    <d v="2025-03-29T00:00:00"/>
    <s v="CASA 1"/>
    <x v="1"/>
    <n v="99.385000000000005"/>
  </r>
  <r>
    <x v="1"/>
    <s v="C25ZA2382"/>
    <d v="2025-03-29T00:00:00"/>
    <s v="CASA 4"/>
    <x v="8"/>
    <n v="96.381"/>
  </r>
  <r>
    <x v="1"/>
    <s v="C25ZA2383"/>
    <d v="2025-03-29T00:00:00"/>
    <s v="CASA 2"/>
    <x v="1"/>
    <n v="102.014"/>
  </r>
  <r>
    <x v="1"/>
    <s v="C25ZA2384"/>
    <d v="2025-03-29T00:00:00"/>
    <s v="CASA 3"/>
    <x v="8"/>
    <n v="97.944999999999993"/>
  </r>
  <r>
    <x v="1"/>
    <s v="C25ZA2385"/>
    <d v="2025-03-29T00:00:00"/>
    <s v="CASA 1"/>
    <x v="12"/>
    <n v="98.259"/>
  </r>
  <r>
    <x v="1"/>
    <s v="C25ZA2386"/>
    <d v="2025-03-29T00:00:00"/>
    <s v="CASA 4"/>
    <x v="8"/>
    <n v="99.852999999999994"/>
  </r>
  <r>
    <x v="1"/>
    <s v="C25ZA2387"/>
    <d v="2025-03-29T00:00:00"/>
    <s v="CASA 2"/>
    <x v="12"/>
    <n v="99.664000000000001"/>
  </r>
  <r>
    <x v="1"/>
    <s v="C25ZA2388"/>
    <d v="2025-03-29T00:00:00"/>
    <s v="CASA 3"/>
    <x v="8"/>
    <n v="97.227000000000004"/>
  </r>
  <r>
    <x v="1"/>
    <s v="C25ZA2389"/>
    <d v="2025-03-29T00:00:00"/>
    <s v="CASA 1"/>
    <x v="12"/>
    <n v="98.936999999999998"/>
  </r>
  <r>
    <x v="1"/>
    <s v="C25ZA2390"/>
    <d v="2025-03-29T00:00:00"/>
    <s v="CASA 4"/>
    <x v="8"/>
    <n v="99.843999999999994"/>
  </r>
  <r>
    <x v="1"/>
    <s v="C25ZA2391"/>
    <d v="2025-03-29T00:00:00"/>
    <s v="CASA 2"/>
    <x v="12"/>
    <n v="100.339"/>
  </r>
  <r>
    <x v="1"/>
    <s v="C25ZA2392"/>
    <d v="2025-03-29T00:00:00"/>
    <s v="CASA 3"/>
    <x v="8"/>
    <n v="98.213999999999999"/>
  </r>
  <r>
    <x v="1"/>
    <s v="C25ZA2393"/>
    <d v="2025-03-29T00:00:00"/>
    <s v="CASA 1"/>
    <x v="12"/>
    <n v="99.938999999999993"/>
  </r>
  <r>
    <x v="1"/>
    <s v="C25ZA2394"/>
    <d v="2025-03-29T00:00:00"/>
    <s v="CASA 4"/>
    <x v="8"/>
    <n v="96.656000000000006"/>
  </r>
  <r>
    <x v="1"/>
    <s v="C25ZA2395"/>
    <d v="2025-03-29T00:00:00"/>
    <s v="CASA 2"/>
    <x v="12"/>
    <n v="95.738"/>
  </r>
  <r>
    <x v="1"/>
    <s v="C25ZA2396"/>
    <d v="2025-03-29T00:00:00"/>
    <s v="CASA 3"/>
    <x v="10"/>
    <n v="109.804"/>
  </r>
  <r>
    <x v="1"/>
    <s v="C25ZA2397"/>
    <d v="2025-03-29T00:00:00"/>
    <s v="CASA 1"/>
    <x v="12"/>
    <n v="97.451999999999998"/>
  </r>
  <r>
    <x v="1"/>
    <s v="C25ZA2398"/>
    <d v="2025-03-29T00:00:00"/>
    <s v="CASA 4"/>
    <x v="10"/>
    <n v="99.058000000000007"/>
  </r>
  <r>
    <x v="1"/>
    <s v="C25ZA2399"/>
    <d v="2025-03-29T00:00:00"/>
    <s v="CASA 2"/>
    <x v="12"/>
    <n v="97.789000000000001"/>
  </r>
  <r>
    <x v="1"/>
    <s v="C25ZA2400"/>
    <d v="2025-03-29T00:00:00"/>
    <s v="CASA 3"/>
    <x v="10"/>
    <n v="101.45099999999999"/>
  </r>
  <r>
    <x v="1"/>
    <s v="C25ZA2401"/>
    <d v="2025-03-29T00:00:00"/>
    <s v="CASA 1"/>
    <x v="6"/>
    <n v="97.495000000000005"/>
  </r>
  <r>
    <x v="1"/>
    <s v="C25ZA2402"/>
    <d v="2025-03-29T00:00:00"/>
    <s v="CASA 4"/>
    <x v="10"/>
    <n v="98.320999999999998"/>
  </r>
  <r>
    <x v="1"/>
    <s v="C25ZA2403"/>
    <d v="2025-03-29T00:00:00"/>
    <s v="CASA 2"/>
    <x v="6"/>
    <n v="98.984999999999999"/>
  </r>
  <r>
    <x v="1"/>
    <s v="C25ZA2404"/>
    <d v="2025-03-29T00:00:00"/>
    <s v="CASA 3"/>
    <x v="10"/>
    <n v="101.355"/>
  </r>
  <r>
    <x v="1"/>
    <s v="C25ZA2405"/>
    <d v="2025-03-29T00:00:00"/>
    <s v="CASA 1"/>
    <x v="6"/>
    <n v="98.055000000000007"/>
  </r>
  <r>
    <x v="1"/>
    <s v="C25ZA2406"/>
    <d v="2025-03-29T00:00:00"/>
    <s v="CASA 4"/>
    <x v="10"/>
    <n v="98.778999999999996"/>
  </r>
  <r>
    <x v="1"/>
    <s v="C25ZA2407"/>
    <d v="2025-03-29T00:00:00"/>
    <s v="CASA 2"/>
    <x v="6"/>
    <n v="98.793000000000006"/>
  </r>
  <r>
    <x v="1"/>
    <s v="C25ZA2408"/>
    <d v="2025-03-29T00:00:00"/>
    <s v="CASA 1"/>
    <x v="13"/>
    <n v="98.388999999999996"/>
  </r>
  <r>
    <x v="1"/>
    <s v="C25ZA2409"/>
    <d v="2025-03-29T00:00:00"/>
    <s v="CASA 1"/>
    <x v="6"/>
    <n v="98.665999999999997"/>
  </r>
  <r>
    <x v="1"/>
    <s v="C25ZA2410"/>
    <d v="2025-03-29T00:00:00"/>
    <s v="CASA 4"/>
    <x v="5"/>
    <n v="97.375"/>
  </r>
  <r>
    <x v="1"/>
    <s v="C25ZA2411"/>
    <d v="2025-03-29T00:00:00"/>
    <s v="CASA 2"/>
    <x v="6"/>
    <n v="98.754000000000005"/>
  </r>
  <r>
    <x v="1"/>
    <s v="C25ZA2412"/>
    <d v="2025-03-30T00:00:00"/>
    <s v="CASA 1"/>
    <x v="13"/>
    <n v="99.991"/>
  </r>
  <r>
    <x v="1"/>
    <s v="C25ZA2413"/>
    <d v="2025-03-30T00:00:00"/>
    <s v="CASA 1"/>
    <x v="0"/>
    <n v="98.025999999999996"/>
  </r>
  <r>
    <x v="1"/>
    <s v="C25ZA2414"/>
    <d v="2025-03-30T00:00:00"/>
    <s v="CASA 4"/>
    <x v="7"/>
    <n v="98.197999999999993"/>
  </r>
  <r>
    <x v="1"/>
    <s v="C25ZA2415"/>
    <d v="2025-03-30T00:00:00"/>
    <s v="CASA 2"/>
    <x v="0"/>
    <n v="100.22799999999999"/>
  </r>
  <r>
    <x v="1"/>
    <s v="C25ZA2416"/>
    <d v="2025-03-30T00:00:00"/>
    <s v="CASA 3"/>
    <x v="7"/>
    <n v="99.021000000000001"/>
  </r>
  <r>
    <x v="1"/>
    <s v="C25ZA2417"/>
    <d v="2025-03-30T00:00:00"/>
    <s v="CASA 1"/>
    <x v="0"/>
    <n v="98.442999999999998"/>
  </r>
  <r>
    <x v="1"/>
    <s v="C25ZA2418"/>
    <d v="2025-03-30T00:00:00"/>
    <s v="CASA 4"/>
    <x v="7"/>
    <n v="98.53"/>
  </r>
  <r>
    <x v="1"/>
    <s v="C25ZA2419"/>
    <d v="2025-03-30T00:00:00"/>
    <s v="CASA 2"/>
    <x v="0"/>
    <n v="101.253"/>
  </r>
  <r>
    <x v="1"/>
    <s v="C25ZA2420"/>
    <d v="2025-03-30T00:00:00"/>
    <s v="CASA 3"/>
    <x v="7"/>
    <n v="98.864000000000004"/>
  </r>
  <r>
    <x v="1"/>
    <s v="C25ZA2421"/>
    <d v="2025-03-30T00:00:00"/>
    <s v="CASA 1"/>
    <x v="0"/>
    <n v="98.816000000000003"/>
  </r>
  <r>
    <x v="1"/>
    <s v="C25ZA2422"/>
    <d v="2025-03-30T00:00:00"/>
    <s v="CASA 4"/>
    <x v="7"/>
    <n v="101.46599999999999"/>
  </r>
  <r>
    <x v="1"/>
    <s v="C25ZA2423"/>
    <d v="2025-03-30T00:00:00"/>
    <s v="CASA 2"/>
    <x v="0"/>
    <n v="99.186000000000007"/>
  </r>
  <r>
    <x v="1"/>
    <s v="C25ZA2424"/>
    <d v="2025-03-30T00:00:00"/>
    <s v="CASA 3"/>
    <x v="7"/>
    <n v="98.448999999999998"/>
  </r>
  <r>
    <x v="1"/>
    <s v="C25ZA2425"/>
    <d v="2025-03-30T00:00:00"/>
    <s v="CASA 1"/>
    <x v="0"/>
    <n v="98.231999999999999"/>
  </r>
  <r>
    <x v="1"/>
    <s v="C25ZA2426"/>
    <d v="2025-03-30T00:00:00"/>
    <s v="CASA 4"/>
    <x v="7"/>
    <n v="98.153999999999996"/>
  </r>
  <r>
    <x v="1"/>
    <s v="C25ZA2427"/>
    <d v="2025-03-30T00:00:00"/>
    <s v="CASA 2"/>
    <x v="2"/>
    <n v="102.599"/>
  </r>
  <r>
    <x v="1"/>
    <s v="C25ZA2428"/>
    <d v="2025-03-30T00:00:00"/>
    <s v="CASA 3"/>
    <x v="2"/>
    <n v="98.087999999999994"/>
  </r>
  <r>
    <x v="1"/>
    <s v="C25ZA2429"/>
    <d v="2025-03-30T00:00:00"/>
    <s v="CASA 1"/>
    <x v="2"/>
    <n v="100.09099999999999"/>
  </r>
  <r>
    <x v="1"/>
    <s v="C25ZA2430"/>
    <d v="2025-03-30T00:00:00"/>
    <s v="CASA 4"/>
    <x v="2"/>
    <n v="98.010999999999996"/>
  </r>
  <r>
    <x v="1"/>
    <s v="C25ZA2431"/>
    <d v="2025-03-30T00:00:00"/>
    <s v="CASA 2"/>
    <x v="2"/>
    <n v="101.256"/>
  </r>
  <r>
    <x v="1"/>
    <s v="C25ZA2432"/>
    <d v="2025-03-30T00:00:00"/>
    <s v="CASA 3"/>
    <x v="4"/>
    <n v="98.864000000000004"/>
  </r>
  <r>
    <x v="1"/>
    <s v="C25ZA2433"/>
    <d v="2025-03-30T00:00:00"/>
    <s v="CASA 1"/>
    <x v="4"/>
    <n v="99.991"/>
  </r>
  <r>
    <x v="1"/>
    <s v="C25ZA2434"/>
    <d v="2025-03-30T00:00:00"/>
    <s v="CASA 4"/>
    <x v="4"/>
    <n v="100.328"/>
  </r>
  <r>
    <x v="1"/>
    <s v="C25ZA2435"/>
    <d v="2025-03-30T00:00:00"/>
    <s v="CASA 2"/>
    <x v="2"/>
    <n v="101.60599999999999"/>
  </r>
  <r>
    <x v="1"/>
    <s v="C25ZA2436"/>
    <d v="2025-03-30T00:00:00"/>
    <s v="CASA 3"/>
    <x v="2"/>
    <n v="98.218999999999994"/>
  </r>
  <r>
    <x v="1"/>
    <s v="C25ZA2437"/>
    <d v="2025-03-30T00:00:00"/>
    <s v="CASA 1"/>
    <x v="2"/>
    <n v="100.03"/>
  </r>
  <r>
    <x v="1"/>
    <s v="C25ZA2438"/>
    <d v="2025-03-30T00:00:00"/>
    <s v="CASA 4"/>
    <x v="2"/>
    <n v="99.254000000000005"/>
  </r>
  <r>
    <x v="1"/>
    <s v="C25ZA2439"/>
    <d v="2025-03-31T00:00:00"/>
    <s v="CASA 2"/>
    <x v="2"/>
    <n v="99.43"/>
  </r>
  <r>
    <x v="1"/>
    <s v="C25ZA2440"/>
    <d v="2025-03-31T00:00:00"/>
    <s v="CASA 3"/>
    <x v="4"/>
    <n v="99.055999999999997"/>
  </r>
  <r>
    <x v="1"/>
    <s v="C25ZA2441"/>
    <d v="2025-03-31T00:00:00"/>
    <s v="CASA 1"/>
    <x v="4"/>
    <n v="102.899"/>
  </r>
  <r>
    <x v="1"/>
    <s v="C25ZA2442"/>
    <d v="2025-03-31T00:00:00"/>
    <s v="CASA 4"/>
    <x v="4"/>
    <n v="104.67"/>
  </r>
  <r>
    <x v="1"/>
    <s v="C25ZA2443"/>
    <d v="2025-03-31T00:00:00"/>
    <s v="CASA 2"/>
    <x v="2"/>
    <n v="103.113"/>
  </r>
  <r>
    <x v="1"/>
    <s v="C25ZA2444"/>
    <d v="2025-03-31T00:00:00"/>
    <s v="CASA 3"/>
    <x v="2"/>
    <n v="99.762"/>
  </r>
  <r>
    <x v="1"/>
    <s v="C25ZA2445"/>
    <d v="2025-03-31T00:00:00"/>
    <s v="CASA 1"/>
    <x v="5"/>
    <n v="99.953999999999994"/>
  </r>
  <r>
    <x v="1"/>
    <s v="C25ZA2446"/>
    <d v="2025-03-31T00:00:00"/>
    <s v="CASA 4"/>
    <x v="0"/>
    <n v="100.587"/>
  </r>
  <r>
    <x v="1"/>
    <s v="C25ZA2447"/>
    <d v="2025-03-31T00:00:00"/>
    <s v="CASA 2"/>
    <x v="5"/>
    <n v="101.43300000000001"/>
  </r>
  <r>
    <x v="1"/>
    <s v="C25ZA2448"/>
    <d v="2025-03-31T00:00:00"/>
    <s v="CASA 3"/>
    <x v="0"/>
    <n v="102.123"/>
  </r>
  <r>
    <x v="1"/>
    <s v="C25ZA2449"/>
    <d v="2025-03-31T00:00:00"/>
    <s v="CASA 1"/>
    <x v="5"/>
    <n v="99.792000000000002"/>
  </r>
  <r>
    <x v="1"/>
    <s v="C25ZA2450"/>
    <d v="2025-03-31T00:00:00"/>
    <s v="CASA 4"/>
    <x v="0"/>
    <n v="98.564999999999998"/>
  </r>
  <r>
    <x v="1"/>
    <s v="C25ZA2451"/>
    <d v="2025-03-31T00:00:00"/>
    <s v="CASA 2"/>
    <x v="5"/>
    <n v="100.59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5">
  <r>
    <s v="febrero"/>
    <d v="2025-02-24T00:00:00"/>
    <x v="0"/>
    <n v="1493"/>
    <x v="0"/>
    <s v="780"/>
    <n v="97.548000000000002"/>
  </r>
  <r>
    <s v="febrero"/>
    <d v="2025-02-24T00:00:00"/>
    <x v="1"/>
    <n v="1494"/>
    <x v="0"/>
    <s v="780"/>
    <n v="98.042000000000002"/>
  </r>
  <r>
    <s v="febrero"/>
    <d v="2025-02-24T00:00:00"/>
    <x v="1"/>
    <n v="1496"/>
    <x v="0"/>
    <s v="780"/>
    <n v="96.332999999999998"/>
  </r>
  <r>
    <s v="febrero"/>
    <d v="2025-02-24T00:00:00"/>
    <x v="0"/>
    <n v="1497"/>
    <x v="0"/>
    <s v="780"/>
    <n v="98.34"/>
  </r>
  <r>
    <s v="febrero"/>
    <d v="2025-02-24T00:00:00"/>
    <x v="1"/>
    <n v="1498"/>
    <x v="0"/>
    <s v="780"/>
    <n v="98.465999999999994"/>
  </r>
  <r>
    <s v="febrero"/>
    <d v="2025-02-24T00:00:00"/>
    <x v="0"/>
    <n v="1499"/>
    <x v="0"/>
    <s v="780"/>
    <n v="98.8"/>
  </r>
  <r>
    <s v="febrero"/>
    <d v="2025-02-24T00:00:00"/>
    <x v="1"/>
    <n v="1500"/>
    <x v="0"/>
    <s v="780"/>
    <n v="98.843999999999994"/>
  </r>
  <r>
    <s v="febrero"/>
    <d v="2025-02-24T00:00:00"/>
    <x v="0"/>
    <n v="1501"/>
    <x v="0"/>
    <s v="780"/>
    <n v="96.045000000000002"/>
  </r>
  <r>
    <s v="febrero"/>
    <d v="2025-02-24T00:00:00"/>
    <x v="1"/>
    <n v="1502"/>
    <x v="1"/>
    <s v="780"/>
    <n v="98.787000000000006"/>
  </r>
  <r>
    <s v="febrero"/>
    <d v="2025-02-24T00:00:00"/>
    <x v="0"/>
    <n v="1503"/>
    <x v="0"/>
    <s v="780"/>
    <n v="99.463999999999999"/>
  </r>
  <r>
    <s v="febrero"/>
    <d v="2025-02-24T00:00:00"/>
    <x v="1"/>
    <n v="1504"/>
    <x v="0"/>
    <s v="780"/>
    <n v="98.356999999999999"/>
  </r>
  <r>
    <s v="febrero"/>
    <d v="2025-02-24T00:00:00"/>
    <x v="2"/>
    <n v="1505"/>
    <x v="0"/>
    <s v="780"/>
    <n v="97.915000000000006"/>
  </r>
  <r>
    <s v="febrero"/>
    <d v="2025-02-24T00:00:00"/>
    <x v="3"/>
    <n v="1506"/>
    <x v="2"/>
    <s v="760"/>
    <n v="97.075999999999993"/>
  </r>
  <r>
    <s v="febrero"/>
    <d v="2025-02-24T00:00:00"/>
    <x v="3"/>
    <n v="1508"/>
    <x v="2"/>
    <s v="760"/>
    <n v="100.88200000000001"/>
  </r>
  <r>
    <s v="febrero"/>
    <d v="2025-02-25T00:00:00"/>
    <x v="2"/>
    <n v="1509"/>
    <x v="0"/>
    <s v="780"/>
    <n v="98.063999999999993"/>
  </r>
  <r>
    <s v="febrero"/>
    <d v="2025-02-25T00:00:00"/>
    <x v="3"/>
    <n v="1510"/>
    <x v="2"/>
    <s v="760"/>
    <n v="97.888999999999996"/>
  </r>
  <r>
    <s v="febrero"/>
    <d v="2025-02-25T00:00:00"/>
    <x v="3"/>
    <n v="1512"/>
    <x v="2"/>
    <s v="760"/>
    <n v="99.126999999999995"/>
  </r>
  <r>
    <s v="febrero"/>
    <d v="2025-02-25T00:00:00"/>
    <x v="2"/>
    <n v="1513"/>
    <x v="0"/>
    <s v="780"/>
    <n v="101.371"/>
  </r>
  <r>
    <s v="febrero"/>
    <d v="2025-02-25T00:00:00"/>
    <x v="3"/>
    <n v="1514"/>
    <x v="2"/>
    <s v="760"/>
    <n v="97.057000000000002"/>
  </r>
  <r>
    <s v="febrero"/>
    <d v="2025-02-25T00:00:00"/>
    <x v="3"/>
    <n v="1516"/>
    <x v="2"/>
    <s v="760"/>
    <n v="100.639"/>
  </r>
  <r>
    <s v="febrero"/>
    <d v="2025-02-25T00:00:00"/>
    <x v="2"/>
    <n v="1517"/>
    <x v="0"/>
    <s v="780"/>
    <n v="98.18"/>
  </r>
  <r>
    <s v="febrero"/>
    <d v="2025-02-25T00:00:00"/>
    <x v="4"/>
    <n v="1518"/>
    <x v="3"/>
    <s v="770"/>
    <n v="95.938999999999993"/>
  </r>
  <r>
    <s v="febrero"/>
    <d v="2025-02-25T00:00:00"/>
    <x v="1"/>
    <n v="1520"/>
    <x v="0"/>
    <s v="780"/>
    <n v="93.341999999999999"/>
  </r>
  <r>
    <s v="febrero"/>
    <d v="2025-02-25T00:00:00"/>
    <x v="0"/>
    <n v="1521"/>
    <x v="0"/>
    <s v="780"/>
    <n v="94.117000000000004"/>
  </r>
  <r>
    <s v="febrero"/>
    <d v="2025-02-25T00:00:00"/>
    <x v="1"/>
    <n v="1522"/>
    <x v="0"/>
    <s v="780"/>
    <n v="95.165999999999997"/>
  </r>
  <r>
    <s v="febrero"/>
    <d v="2025-02-25T00:00:00"/>
    <x v="0"/>
    <n v="1523"/>
    <x v="0"/>
    <s v="780"/>
    <n v="95.331999999999994"/>
  </r>
  <r>
    <s v="febrero"/>
    <d v="2025-02-26T00:00:00"/>
    <x v="1"/>
    <n v="1524"/>
    <x v="0"/>
    <s v="780"/>
    <n v="96.290999999999997"/>
  </r>
  <r>
    <s v="febrero"/>
    <d v="2025-02-26T00:00:00"/>
    <x v="0"/>
    <n v="1525"/>
    <x v="0"/>
    <s v="780"/>
    <n v="96.495000000000005"/>
  </r>
  <r>
    <s v="febrero"/>
    <d v="2025-02-26T00:00:00"/>
    <x v="1"/>
    <n v="1526"/>
    <x v="0"/>
    <s v="780"/>
    <n v="96.75"/>
  </r>
  <r>
    <s v="febrero"/>
    <d v="2025-02-26T00:00:00"/>
    <x v="0"/>
    <n v="1527"/>
    <x v="0"/>
    <s v="780"/>
    <n v="97.445999999999998"/>
  </r>
  <r>
    <s v="febrero"/>
    <d v="2025-02-26T00:00:00"/>
    <x v="1"/>
    <n v="1528"/>
    <x v="0"/>
    <s v="780"/>
    <n v="98.097999999999999"/>
  </r>
  <r>
    <s v="febrero"/>
    <d v="2025-02-26T00:00:00"/>
    <x v="0"/>
    <n v="1529"/>
    <x v="0"/>
    <s v="780"/>
    <n v="99.36"/>
  </r>
  <r>
    <s v="febrero"/>
    <d v="2025-02-26T00:00:00"/>
    <x v="1"/>
    <n v="1530"/>
    <x v="0"/>
    <s v="780"/>
    <n v="98.822999999999993"/>
  </r>
  <r>
    <s v="febrero"/>
    <d v="2025-02-26T00:00:00"/>
    <x v="0"/>
    <n v="1531"/>
    <x v="0"/>
    <s v="780"/>
    <n v="97.506"/>
  </r>
  <r>
    <s v="febrero"/>
    <d v="2025-02-26T00:00:00"/>
    <x v="1"/>
    <n v="1532"/>
    <x v="0"/>
    <s v="780"/>
    <n v="97.537000000000006"/>
  </r>
  <r>
    <s v="febrero"/>
    <d v="2025-02-26T00:00:00"/>
    <x v="0"/>
    <n v="1533"/>
    <x v="0"/>
    <s v="780"/>
    <n v="98.343999999999994"/>
  </r>
  <r>
    <s v="febrero"/>
    <d v="2025-02-26T00:00:00"/>
    <x v="2"/>
    <n v="1534"/>
    <x v="0"/>
    <s v="780"/>
    <n v="99.63"/>
  </r>
  <r>
    <s v="febrero"/>
    <d v="2025-02-26T00:00:00"/>
    <x v="2"/>
    <n v="1536"/>
    <x v="0"/>
    <s v="780"/>
    <n v="100.39700000000001"/>
  </r>
  <r>
    <s v="febrero"/>
    <d v="2025-02-26T00:00:00"/>
    <x v="2"/>
    <n v="1537"/>
    <x v="0"/>
    <s v="780"/>
    <n v="102.134"/>
  </r>
  <r>
    <s v="febrero"/>
    <d v="2025-02-26T00:00:00"/>
    <x v="2"/>
    <n v="1538"/>
    <x v="0"/>
    <s v="780"/>
    <n v="95.638999999999996"/>
  </r>
  <r>
    <s v="febrero"/>
    <d v="2025-02-26T00:00:00"/>
    <x v="2"/>
    <n v="1540"/>
    <x v="0"/>
    <s v="780"/>
    <n v="98.025000000000006"/>
  </r>
  <r>
    <s v="febrero"/>
    <d v="2025-02-26T00:00:00"/>
    <x v="2"/>
    <n v="1541"/>
    <x v="0"/>
    <s v="780"/>
    <n v="101.44499999999999"/>
  </r>
  <r>
    <s v="febrero"/>
    <d v="2025-02-26T00:00:00"/>
    <x v="2"/>
    <n v="1542"/>
    <x v="0"/>
    <s v="780"/>
    <n v="97.807000000000002"/>
  </r>
  <r>
    <s v="febrero"/>
    <d v="2025-02-26T00:00:00"/>
    <x v="2"/>
    <n v="1544"/>
    <x v="0"/>
    <s v="780"/>
    <n v="97.840999999999994"/>
  </r>
  <r>
    <s v="febrero"/>
    <d v="2025-02-26T00:00:00"/>
    <x v="2"/>
    <n v="1545"/>
    <x v="0"/>
    <s v="780"/>
    <n v="100.12"/>
  </r>
  <r>
    <s v="febrero"/>
    <d v="2025-02-26T00:00:00"/>
    <x v="2"/>
    <n v="1546"/>
    <x v="0"/>
    <s v="780"/>
    <n v="98.878"/>
  </r>
  <r>
    <s v="febrero"/>
    <d v="2025-02-26T00:00:00"/>
    <x v="5"/>
    <n v="1548"/>
    <x v="3"/>
    <s v="770"/>
    <n v="98.010999999999996"/>
  </r>
  <r>
    <s v="febrero"/>
    <d v="2025-02-26T00:00:00"/>
    <x v="6"/>
    <n v="1549"/>
    <x v="2"/>
    <s v="760"/>
    <n v="101.191"/>
  </r>
  <r>
    <s v="febrero"/>
    <d v="2025-02-26T00:00:00"/>
    <x v="1"/>
    <n v="1550"/>
    <x v="0"/>
    <s v="780"/>
    <n v="94.546000000000006"/>
  </r>
  <r>
    <s v="febrero"/>
    <d v="2025-02-26T00:00:00"/>
    <x v="6"/>
    <n v="1551"/>
    <x v="2"/>
    <s v="760"/>
    <n v="98.893000000000001"/>
  </r>
  <r>
    <s v="febrero"/>
    <d v="2025-02-27T00:00:00"/>
    <x v="1"/>
    <n v="1552"/>
    <x v="0"/>
    <s v="780"/>
    <n v="98.853999999999999"/>
  </r>
  <r>
    <s v="febrero"/>
    <d v="2025-02-27T00:00:00"/>
    <x v="6"/>
    <n v="1553"/>
    <x v="2"/>
    <s v="760"/>
    <n v="102.639"/>
  </r>
  <r>
    <s v="febrero"/>
    <d v="2025-02-27T00:00:00"/>
    <x v="1"/>
    <n v="1554"/>
    <x v="0"/>
    <s v="780"/>
    <n v="97.691999999999993"/>
  </r>
  <r>
    <s v="febrero"/>
    <d v="2025-02-27T00:00:00"/>
    <x v="6"/>
    <n v="1555"/>
    <x v="2"/>
    <s v="760"/>
    <n v="101.628"/>
  </r>
  <r>
    <s v="febrero"/>
    <d v="2025-02-27T00:00:00"/>
    <x v="1"/>
    <n v="1556"/>
    <x v="0"/>
    <s v="780"/>
    <n v="99.5"/>
  </r>
  <r>
    <s v="febrero"/>
    <d v="2025-02-27T00:00:00"/>
    <x v="6"/>
    <n v="1557"/>
    <x v="2"/>
    <s v="760"/>
    <n v="101.08499999999999"/>
  </r>
  <r>
    <s v="febrero"/>
    <d v="2025-02-27T00:00:00"/>
    <x v="1"/>
    <n v="1558"/>
    <x v="0"/>
    <s v="780"/>
    <n v="97.8"/>
  </r>
  <r>
    <s v="febrero"/>
    <d v="2025-02-27T00:00:00"/>
    <x v="5"/>
    <n v="1559"/>
    <x v="3"/>
    <s v="770"/>
    <n v="100.099"/>
  </r>
  <r>
    <s v="febrero"/>
    <d v="2025-02-27T00:00:00"/>
    <x v="1"/>
    <n v="1560"/>
    <x v="0"/>
    <s v="780"/>
    <n v="97.688000000000002"/>
  </r>
  <r>
    <s v="febrero"/>
    <d v="2025-02-27T00:00:00"/>
    <x v="2"/>
    <n v="1561"/>
    <x v="0"/>
    <s v="780"/>
    <n v="99.587999999999994"/>
  </r>
  <r>
    <s v="febrero"/>
    <d v="2025-02-27T00:00:00"/>
    <x v="1"/>
    <n v="1562"/>
    <x v="0"/>
    <s v="780"/>
    <n v="95.478999999999999"/>
  </r>
  <r>
    <s v="febrero"/>
    <d v="2025-02-27T00:00:00"/>
    <x v="7"/>
    <n v="1564"/>
    <x v="4"/>
    <s v="790"/>
    <n v="96.575000000000003"/>
  </r>
  <r>
    <s v="febrero"/>
    <d v="2025-02-27T00:00:00"/>
    <x v="2"/>
    <n v="1565"/>
    <x v="0"/>
    <s v="780"/>
    <n v="100.267"/>
  </r>
  <r>
    <s v="febrero"/>
    <d v="2025-02-27T00:00:00"/>
    <x v="8"/>
    <n v="1566"/>
    <x v="4"/>
    <s v="790"/>
    <n v="94.349000000000004"/>
  </r>
  <r>
    <s v="febrero"/>
    <d v="2025-02-27T00:00:00"/>
    <x v="8"/>
    <n v="1568"/>
    <x v="4"/>
    <s v="790"/>
    <n v="97.296000000000006"/>
  </r>
  <r>
    <s v="febrero"/>
    <d v="2025-02-27T00:00:00"/>
    <x v="2"/>
    <n v="1569"/>
    <x v="0"/>
    <s v="780"/>
    <n v="100.56699999999999"/>
  </r>
  <r>
    <s v="febrero"/>
    <d v="2025-02-27T00:00:00"/>
    <x v="8"/>
    <n v="1570"/>
    <x v="4"/>
    <s v="790"/>
    <n v="96.52"/>
  </r>
  <r>
    <s v="febrero"/>
    <d v="2025-02-27T00:00:00"/>
    <x v="8"/>
    <n v="1572"/>
    <x v="5"/>
    <s v="782"/>
    <n v="99.460999999999999"/>
  </r>
  <r>
    <s v="febrero"/>
    <d v="2025-02-27T00:00:00"/>
    <x v="2"/>
    <n v="1573"/>
    <x v="0"/>
    <s v="780"/>
    <n v="102.505"/>
  </r>
  <r>
    <s v="febrero"/>
    <d v="2025-02-27T00:00:00"/>
    <x v="7"/>
    <n v="1574"/>
    <x v="4"/>
    <s v="790"/>
    <n v="97.209000000000003"/>
  </r>
  <r>
    <s v="febrero"/>
    <d v="2025-02-27T00:00:00"/>
    <x v="9"/>
    <n v="1576"/>
    <x v="3"/>
    <s v="770"/>
    <n v="98.265000000000001"/>
  </r>
  <r>
    <s v="febrero"/>
    <d v="2025-02-27T00:00:00"/>
    <x v="2"/>
    <n v="1577"/>
    <x v="0"/>
    <s v="780"/>
    <n v="99.638000000000005"/>
  </r>
  <r>
    <s v="febrero"/>
    <d v="2025-02-27T00:00:00"/>
    <x v="9"/>
    <n v="1578"/>
    <x v="3"/>
    <s v="770"/>
    <n v="97.296000000000006"/>
  </r>
  <r>
    <s v="febrero"/>
    <d v="2025-02-28T00:00:00"/>
    <x v="9"/>
    <n v="1580"/>
    <x v="3"/>
    <s v="770"/>
    <n v="99.209000000000003"/>
  </r>
  <r>
    <s v="febrero"/>
    <d v="2025-02-28T00:00:00"/>
    <x v="2"/>
    <n v="1581"/>
    <x v="0"/>
    <s v="780"/>
    <n v="98.611000000000004"/>
  </r>
  <r>
    <s v="febrero"/>
    <d v="2025-02-28T00:00:00"/>
    <x v="9"/>
    <n v="1582"/>
    <x v="3"/>
    <s v="770"/>
    <n v="96.606999999999999"/>
  </r>
  <r>
    <s v="febrero"/>
    <d v="2025-02-28T00:00:00"/>
    <x v="9"/>
    <n v="1584"/>
    <x v="3"/>
    <s v="770"/>
    <n v="98.134"/>
  </r>
  <r>
    <s v="febrero"/>
    <d v="2025-02-28T00:00:00"/>
    <x v="2"/>
    <n v="1585"/>
    <x v="0"/>
    <s v="780"/>
    <n v="98.712999999999994"/>
  </r>
  <r>
    <s v="febrero"/>
    <d v="2025-02-28T00:00:00"/>
    <x v="2"/>
    <n v="1586"/>
    <x v="0"/>
    <s v="780"/>
    <n v="98.426000000000002"/>
  </r>
  <r>
    <s v="febrero"/>
    <d v="2025-02-28T00:00:00"/>
    <x v="0"/>
    <n v="1587"/>
    <x v="0"/>
    <s v="780"/>
    <n v="97.343999999999994"/>
  </r>
  <r>
    <s v="febrero"/>
    <d v="2025-02-28T00:00:00"/>
    <x v="2"/>
    <n v="1588"/>
    <x v="0"/>
    <s v="780"/>
    <n v="99.34"/>
  </r>
  <r>
    <s v="febrero"/>
    <d v="2025-02-28T00:00:00"/>
    <x v="0"/>
    <n v="1589"/>
    <x v="0"/>
    <s v="780"/>
    <n v="97.358999999999995"/>
  </r>
  <r>
    <s v="febrero"/>
    <d v="2025-02-28T00:00:00"/>
    <x v="2"/>
    <n v="1590"/>
    <x v="0"/>
    <s v="780"/>
    <n v="98.7"/>
  </r>
  <r>
    <s v="febrero"/>
    <d v="2025-02-28T00:00:00"/>
    <x v="4"/>
    <n v="1591"/>
    <x v="3"/>
    <s v="770"/>
    <n v="95.881"/>
  </r>
  <r>
    <s v="febrero"/>
    <d v="2025-02-28T00:00:00"/>
    <x v="2"/>
    <n v="1592"/>
    <x v="0"/>
    <s v="780"/>
    <n v="98.652000000000001"/>
  </r>
  <r>
    <s v="febrero"/>
    <d v="2025-02-28T00:00:00"/>
    <x v="0"/>
    <n v="1593"/>
    <x v="0"/>
    <s v="780"/>
    <n v="96.236999999999995"/>
  </r>
  <r>
    <s v="marzo "/>
    <d v="2025-03-01T00:00:00"/>
    <x v="2"/>
    <n v="1594"/>
    <x v="0"/>
    <s v="780"/>
    <n v="99.19"/>
  </r>
  <r>
    <s v="marzo "/>
    <d v="2025-03-01T00:00:00"/>
    <x v="0"/>
    <n v="1595"/>
    <x v="0"/>
    <s v="780"/>
    <n v="98.018000000000001"/>
  </r>
  <r>
    <s v="marzo "/>
    <d v="2025-03-01T00:00:00"/>
    <x v="2"/>
    <n v="1596"/>
    <x v="0"/>
    <s v="780"/>
    <n v="97.813999999999993"/>
  </r>
  <r>
    <s v="marzo "/>
    <d v="2025-03-01T00:00:00"/>
    <x v="0"/>
    <n v="1597"/>
    <x v="0"/>
    <s v="780"/>
    <n v="97.643000000000001"/>
  </r>
  <r>
    <s v="marzo "/>
    <d v="2025-03-01T00:00:00"/>
    <x v="2"/>
    <n v="1598"/>
    <x v="0"/>
    <s v="780"/>
    <n v="99.287000000000006"/>
  </r>
  <r>
    <s v="marzo "/>
    <d v="2025-03-01T00:00:00"/>
    <x v="4"/>
    <n v="1599"/>
    <x v="3"/>
    <s v="770"/>
    <n v="98.066000000000003"/>
  </r>
  <r>
    <s v="marzo "/>
    <d v="2025-03-01T00:00:00"/>
    <x v="10"/>
    <n v="1600"/>
    <x v="6"/>
    <s v="920"/>
    <n v="97.340999999999994"/>
  </r>
  <r>
    <s v="marzo "/>
    <d v="2025-03-01T00:00:00"/>
    <x v="10"/>
    <n v="1601"/>
    <x v="6"/>
    <s v="920"/>
    <n v="100.166"/>
  </r>
  <r>
    <s v="marzo "/>
    <d v="2025-03-01T00:00:00"/>
    <x v="11"/>
    <n v="1602"/>
    <x v="0"/>
    <s v="780"/>
    <n v="96.995999999999995"/>
  </r>
  <r>
    <s v="marzo "/>
    <d v="2025-03-01T00:00:00"/>
    <x v="10"/>
    <n v="1603"/>
    <x v="6"/>
    <s v="920"/>
    <n v="100.357"/>
  </r>
  <r>
    <s v="marzo "/>
    <d v="2025-03-01T00:00:00"/>
    <x v="12"/>
    <n v="1604"/>
    <x v="7"/>
    <s v="930"/>
    <n v="100.01900000000001"/>
  </r>
  <r>
    <s v="marzo "/>
    <d v="2025-03-01T00:00:00"/>
    <x v="12"/>
    <n v="1605"/>
    <x v="7"/>
    <s v="930"/>
    <n v="103.283"/>
  </r>
  <r>
    <s v="marzo "/>
    <d v="2025-03-01T00:00:00"/>
    <x v="12"/>
    <n v="1606"/>
    <x v="7"/>
    <s v="930"/>
    <n v="102.462"/>
  </r>
  <r>
    <s v="marzo "/>
    <d v="2025-03-01T00:00:00"/>
    <x v="10"/>
    <n v="1607"/>
    <x v="6"/>
    <s v="920"/>
    <n v="98.844999999999999"/>
  </r>
  <r>
    <s v="marzo "/>
    <d v="2025-03-01T00:00:00"/>
    <x v="11"/>
    <n v="1608"/>
    <x v="8"/>
    <s v="730"/>
    <n v="97.567999999999998"/>
  </r>
  <r>
    <s v="marzo "/>
    <d v="2025-03-01T00:00:00"/>
    <x v="10"/>
    <n v="1609"/>
    <x v="6"/>
    <s v="920"/>
    <n v="102.762"/>
  </r>
  <r>
    <s v="marzo "/>
    <d v="2025-03-01T00:00:00"/>
    <x v="10"/>
    <n v="1610"/>
    <x v="6"/>
    <s v="920"/>
    <n v="95.924000000000007"/>
  </r>
  <r>
    <s v="marzo "/>
    <d v="2025-03-01T00:00:00"/>
    <x v="12"/>
    <n v="1611"/>
    <x v="7"/>
    <s v="930"/>
    <n v="103.855"/>
  </r>
  <r>
    <s v="marzo "/>
    <d v="2025-03-01T00:00:00"/>
    <x v="12"/>
    <n v="1612"/>
    <x v="7"/>
    <s v="930"/>
    <n v="92.983000000000004"/>
  </r>
  <r>
    <s v="marzo "/>
    <d v="2025-03-01T00:00:00"/>
    <x v="12"/>
    <n v="1613"/>
    <x v="7"/>
    <s v="930"/>
    <n v="104.72"/>
  </r>
  <r>
    <s v="marzo "/>
    <d v="2025-03-01T00:00:00"/>
    <x v="2"/>
    <n v="1614"/>
    <x v="0"/>
    <s v="780"/>
    <n v="98.673000000000002"/>
  </r>
  <r>
    <s v="marzo "/>
    <d v="2025-03-01T00:00:00"/>
    <x v="0"/>
    <n v="1615"/>
    <x v="0"/>
    <s v="780"/>
    <n v="97.445999999999998"/>
  </r>
  <r>
    <s v="marzo "/>
    <d v="2025-03-01T00:00:00"/>
    <x v="2"/>
    <n v="1616"/>
    <x v="0"/>
    <s v="780"/>
    <n v="99.268000000000001"/>
  </r>
  <r>
    <s v="marzo "/>
    <d v="2025-03-01T00:00:00"/>
    <x v="0"/>
    <n v="1617"/>
    <x v="0"/>
    <s v="780"/>
    <n v="97.712999999999994"/>
  </r>
  <r>
    <s v="marzo "/>
    <d v="2025-03-01T00:00:00"/>
    <x v="2"/>
    <n v="1618"/>
    <x v="0"/>
    <s v="780"/>
    <n v="97.834000000000003"/>
  </r>
  <r>
    <s v="marzo "/>
    <d v="2025-03-01T00:00:00"/>
    <x v="0"/>
    <n v="1619"/>
    <x v="0"/>
    <s v="780"/>
    <n v="97.986999999999995"/>
  </r>
  <r>
    <s v="marzo "/>
    <d v="2025-03-01T00:00:00"/>
    <x v="2"/>
    <n v="1620"/>
    <x v="0"/>
    <s v="780"/>
    <n v="98.18"/>
  </r>
  <r>
    <s v="marzo "/>
    <d v="2025-03-02T00:00:00"/>
    <x v="0"/>
    <n v="1621"/>
    <x v="0"/>
    <s v="780"/>
    <n v="98.302999999999997"/>
  </r>
  <r>
    <s v="marzo "/>
    <d v="2025-03-02T00:00:00"/>
    <x v="2"/>
    <n v="1622"/>
    <x v="0"/>
    <s v="780"/>
    <n v="98.65"/>
  </r>
  <r>
    <s v="marzo "/>
    <d v="2025-03-02T00:00:00"/>
    <x v="0"/>
    <n v="1623"/>
    <x v="0"/>
    <s v="780"/>
    <n v="98.497"/>
  </r>
  <r>
    <s v="marzo "/>
    <d v="2025-03-02T00:00:00"/>
    <x v="2"/>
    <n v="1624"/>
    <x v="0"/>
    <s v="780"/>
    <n v="100.01"/>
  </r>
  <r>
    <s v="marzo "/>
    <d v="2025-03-02T00:00:00"/>
    <x v="0"/>
    <n v="1625"/>
    <x v="0"/>
    <s v="780"/>
    <n v="98.504999999999995"/>
  </r>
  <r>
    <s v="marzo "/>
    <d v="2025-03-02T00:00:00"/>
    <x v="2"/>
    <n v="1626"/>
    <x v="0"/>
    <s v="780"/>
    <n v="100.953"/>
  </r>
  <r>
    <s v="marzo "/>
    <d v="2025-03-02T00:00:00"/>
    <x v="0"/>
    <n v="1627"/>
    <x v="0"/>
    <s v="780"/>
    <n v="96.942999999999998"/>
  </r>
  <r>
    <s v="marzo "/>
    <d v="2025-03-02T00:00:00"/>
    <x v="2"/>
    <n v="1628"/>
    <x v="0"/>
    <s v="780"/>
    <n v="96.584000000000003"/>
  </r>
  <r>
    <s v="marzo "/>
    <d v="2025-03-02T00:00:00"/>
    <x v="0"/>
    <n v="1629"/>
    <x v="0"/>
    <s v="780"/>
    <n v="98.251999999999995"/>
  </r>
  <r>
    <s v="marzo "/>
    <d v="2025-03-02T00:00:00"/>
    <x v="2"/>
    <n v="1630"/>
    <x v="0"/>
    <s v="780"/>
    <n v="98.775000000000006"/>
  </r>
  <r>
    <s v="marzo "/>
    <d v="2025-03-02T00:00:00"/>
    <x v="0"/>
    <n v="1631"/>
    <x v="0"/>
    <s v="780"/>
    <n v="96.986999999999995"/>
  </r>
  <r>
    <s v="marzo "/>
    <d v="2025-03-02T00:00:00"/>
    <x v="2"/>
    <n v="1632"/>
    <x v="0"/>
    <s v="780"/>
    <n v="100.07299999999999"/>
  </r>
  <r>
    <s v="marzo "/>
    <d v="2025-03-02T00:00:00"/>
    <x v="0"/>
    <n v="1633"/>
    <x v="0"/>
    <s v="780"/>
    <n v="98.893000000000001"/>
  </r>
  <r>
    <s v="marzo "/>
    <d v="2025-03-02T00:00:00"/>
    <x v="2"/>
    <n v="1634"/>
    <x v="0"/>
    <s v="780"/>
    <n v="98.661000000000001"/>
  </r>
  <r>
    <s v="marzo "/>
    <d v="2025-03-02T00:00:00"/>
    <x v="0"/>
    <n v="1635"/>
    <x v="0"/>
    <s v="780"/>
    <n v="98.322999999999993"/>
  </r>
  <r>
    <s v="marzo "/>
    <d v="2025-03-02T00:00:00"/>
    <x v="2"/>
    <n v="1636"/>
    <x v="0"/>
    <s v="780"/>
    <n v="98.617999999999995"/>
  </r>
  <r>
    <s v="marzo "/>
    <d v="2025-03-02T00:00:00"/>
    <x v="0"/>
    <n v="1637"/>
    <x v="0"/>
    <s v="780"/>
    <n v="97.644000000000005"/>
  </r>
  <r>
    <s v="marzo "/>
    <d v="2025-03-02T00:00:00"/>
    <x v="2"/>
    <n v="1638"/>
    <x v="0"/>
    <s v="780"/>
    <n v="98.688000000000002"/>
  </r>
  <r>
    <s v="marzo "/>
    <d v="2025-03-02T00:00:00"/>
    <x v="0"/>
    <n v="1639"/>
    <x v="0"/>
    <s v="780"/>
    <n v="98.897000000000006"/>
  </r>
  <r>
    <s v="marzo "/>
    <d v="2025-03-02T00:00:00"/>
    <x v="2"/>
    <n v="1640"/>
    <x v="0"/>
    <s v="780"/>
    <n v="101.354"/>
  </r>
  <r>
    <s v="marzo "/>
    <d v="2025-03-02T00:00:00"/>
    <x v="0"/>
    <n v="1641"/>
    <x v="0"/>
    <s v="780"/>
    <n v="99.643000000000001"/>
  </r>
  <r>
    <s v="marzo "/>
    <d v="2025-03-02T00:00:00"/>
    <x v="2"/>
    <n v="1642"/>
    <x v="0"/>
    <s v="780"/>
    <n v="99.572000000000003"/>
  </r>
  <r>
    <s v="marzo "/>
    <d v="2025-03-02T00:00:00"/>
    <x v="0"/>
    <n v="1643"/>
    <x v="0"/>
    <s v="780"/>
    <n v="98.369"/>
  </r>
  <r>
    <s v="marzo "/>
    <d v="2025-03-02T00:00:00"/>
    <x v="2"/>
    <n v="1644"/>
    <x v="0"/>
    <s v="780"/>
    <n v="98.376999999999995"/>
  </r>
  <r>
    <s v="marzo "/>
    <d v="2025-03-02T00:00:00"/>
    <x v="0"/>
    <n v="1645"/>
    <x v="0"/>
    <s v="780"/>
    <n v="98.728999999999999"/>
  </r>
  <r>
    <s v="marzo "/>
    <d v="2025-03-02T00:00:00"/>
    <x v="2"/>
    <n v="1646"/>
    <x v="0"/>
    <s v="780"/>
    <n v="98.215999999999994"/>
  </r>
  <r>
    <s v="marzo "/>
    <d v="2025-03-02T00:00:00"/>
    <x v="0"/>
    <n v="1647"/>
    <x v="0"/>
    <s v="780"/>
    <n v="97.262"/>
  </r>
  <r>
    <s v="marzo "/>
    <d v="2025-03-02T00:00:00"/>
    <x v="1"/>
    <n v="1648"/>
    <x v="0"/>
    <s v="780"/>
    <n v="96.863"/>
  </r>
  <r>
    <s v="marzo "/>
    <d v="2025-03-02T00:00:00"/>
    <x v="2"/>
    <n v="1649"/>
    <x v="0"/>
    <s v="780"/>
    <n v="99.831999999999994"/>
  </r>
  <r>
    <s v="marzo "/>
    <d v="2025-03-02T00:00:00"/>
    <x v="1"/>
    <n v="1650"/>
    <x v="0"/>
    <s v="780"/>
    <n v="95.751000000000005"/>
  </r>
  <r>
    <s v="marzo "/>
    <d v="2025-03-02T00:00:00"/>
    <x v="1"/>
    <n v="1652"/>
    <x v="0"/>
    <s v="780"/>
    <n v="99.739000000000004"/>
  </r>
  <r>
    <s v="marzo "/>
    <d v="2025-03-03T00:00:00"/>
    <x v="2"/>
    <n v="1653"/>
    <x v="0"/>
    <s v="780"/>
    <n v="100.259"/>
  </r>
  <r>
    <s v="marzo "/>
    <d v="2025-03-03T00:00:00"/>
    <x v="1"/>
    <n v="1654"/>
    <x v="0"/>
    <s v="780"/>
    <n v="98.382999999999996"/>
  </r>
  <r>
    <s v="marzo "/>
    <d v="2025-03-03T00:00:00"/>
    <x v="1"/>
    <n v="1656"/>
    <x v="0"/>
    <s v="780"/>
    <n v="98.613"/>
  </r>
  <r>
    <s v="marzo "/>
    <d v="2025-03-03T00:00:00"/>
    <x v="2"/>
    <n v="1657"/>
    <x v="0"/>
    <s v="780"/>
    <n v="99.856999999999999"/>
  </r>
  <r>
    <s v="marzo "/>
    <d v="2025-03-03T00:00:00"/>
    <x v="1"/>
    <n v="1658"/>
    <x v="0"/>
    <s v="780"/>
    <n v="98.486000000000004"/>
  </r>
  <r>
    <s v="marzo "/>
    <d v="2025-03-03T00:00:00"/>
    <x v="1"/>
    <n v="1660"/>
    <x v="0"/>
    <s v="780"/>
    <n v="98.694999999999993"/>
  </r>
  <r>
    <s v="marzo "/>
    <d v="2025-03-03T00:00:00"/>
    <x v="2"/>
    <n v="1661"/>
    <x v="0"/>
    <s v="780"/>
    <n v="96.174000000000007"/>
  </r>
  <r>
    <s v="marzo "/>
    <d v="2025-03-03T00:00:00"/>
    <x v="8"/>
    <n v="1662"/>
    <x v="4"/>
    <s v="790"/>
    <n v="95.974999999999994"/>
  </r>
  <r>
    <s v="marzo "/>
    <d v="2025-03-03T00:00:00"/>
    <x v="7"/>
    <n v="1663"/>
    <x v="4"/>
    <s v="790"/>
    <n v="99.061999999999998"/>
  </r>
  <r>
    <s v="marzo "/>
    <d v="2025-03-03T00:00:00"/>
    <x v="8"/>
    <n v="1664"/>
    <x v="4"/>
    <s v="790"/>
    <n v="98.850999999999999"/>
  </r>
  <r>
    <s v="marzo "/>
    <d v="2025-03-03T00:00:00"/>
    <x v="7"/>
    <n v="1665"/>
    <x v="4"/>
    <s v="790"/>
    <n v="100.315"/>
  </r>
  <r>
    <s v="marzo "/>
    <d v="2025-03-03T00:00:00"/>
    <x v="8"/>
    <n v="1666"/>
    <x v="4"/>
    <s v="790"/>
    <n v="95.296999999999997"/>
  </r>
  <r>
    <s v="marzo "/>
    <d v="2025-03-03T00:00:00"/>
    <x v="7"/>
    <n v="1667"/>
    <x v="4"/>
    <s v="790"/>
    <n v="101.02800000000001"/>
  </r>
  <r>
    <s v="marzo "/>
    <d v="2025-03-03T00:00:00"/>
    <x v="8"/>
    <n v="1668"/>
    <x v="4"/>
    <s v="790"/>
    <n v="96.138000000000005"/>
  </r>
  <r>
    <s v="marzo "/>
    <d v="2025-03-03T00:00:00"/>
    <x v="7"/>
    <n v="1669"/>
    <x v="4"/>
    <s v="790"/>
    <n v="99.436999999999998"/>
  </r>
  <r>
    <s v="marzo "/>
    <d v="2025-03-03T00:00:00"/>
    <x v="8"/>
    <n v="1670"/>
    <x v="4"/>
    <s v="790"/>
    <n v="96.92"/>
  </r>
  <r>
    <s v="marzo "/>
    <d v="2025-03-03T00:00:00"/>
    <x v="3"/>
    <n v="1671"/>
    <x v="3"/>
    <s v="770"/>
    <n v="101.63500000000001"/>
  </r>
  <r>
    <s v="marzo "/>
    <d v="2025-03-03T00:00:00"/>
    <x v="8"/>
    <n v="1672"/>
    <x v="4"/>
    <s v="790"/>
    <n v="97.537999999999997"/>
  </r>
  <r>
    <s v="marzo "/>
    <d v="2025-03-03T00:00:00"/>
    <x v="10"/>
    <n v="1673"/>
    <x v="6"/>
    <s v="920"/>
    <n v="98.516000000000005"/>
  </r>
  <r>
    <s v="marzo "/>
    <d v="2025-03-03T00:00:00"/>
    <x v="10"/>
    <n v="1674"/>
    <x v="6"/>
    <s v="920"/>
    <n v="98.480999999999995"/>
  </r>
  <r>
    <s v="marzo "/>
    <d v="2025-03-03T00:00:00"/>
    <x v="10"/>
    <n v="1675"/>
    <x v="6"/>
    <s v="920"/>
    <n v="96.483999999999995"/>
  </r>
  <r>
    <s v="marzo "/>
    <d v="2025-03-03T00:00:00"/>
    <x v="10"/>
    <n v="1676"/>
    <x v="6"/>
    <s v="920"/>
    <n v="100.491"/>
  </r>
  <r>
    <s v="marzo "/>
    <d v="2025-03-03T00:00:00"/>
    <x v="12"/>
    <n v="1677"/>
    <x v="7"/>
    <s v="930"/>
    <n v="99.8"/>
  </r>
  <r>
    <s v="marzo "/>
    <d v="2025-03-03T00:00:00"/>
    <x v="12"/>
    <n v="1678"/>
    <x v="7"/>
    <s v="930"/>
    <n v="101.366"/>
  </r>
  <r>
    <s v="marzo "/>
    <d v="2025-03-03T00:00:00"/>
    <x v="10"/>
    <n v="1679"/>
    <x v="6"/>
    <s v="920"/>
    <n v="100.056"/>
  </r>
  <r>
    <s v="marzo "/>
    <d v="2025-03-03T00:00:00"/>
    <x v="10"/>
    <n v="1680"/>
    <x v="6"/>
    <s v="920"/>
    <n v="100.66200000000001"/>
  </r>
  <r>
    <s v="marzo "/>
    <d v="2025-03-03T00:00:00"/>
    <x v="10"/>
    <n v="1681"/>
    <x v="6"/>
    <s v="920"/>
    <n v="103.45"/>
  </r>
  <r>
    <s v="marzo "/>
    <d v="2025-03-04T00:00:00"/>
    <x v="10"/>
    <n v="1682"/>
    <x v="6"/>
    <s v="920"/>
    <n v="101.727"/>
  </r>
  <r>
    <s v="marzo "/>
    <d v="2025-03-04T00:00:00"/>
    <x v="12"/>
    <n v="1683"/>
    <x v="7"/>
    <s v="930"/>
    <n v="102.926"/>
  </r>
  <r>
    <s v="marzo "/>
    <d v="2025-03-04T00:00:00"/>
    <x v="12"/>
    <n v="1684"/>
    <x v="7"/>
    <s v="930"/>
    <n v="102.679"/>
  </r>
  <r>
    <s v="marzo "/>
    <d v="2025-03-04T00:00:00"/>
    <x v="13"/>
    <n v="1685"/>
    <x v="9"/>
    <s v="830"/>
    <n v="104.5"/>
  </r>
  <r>
    <s v="marzo "/>
    <d v="2025-03-04T00:00:00"/>
    <x v="3"/>
    <n v="1686"/>
    <x v="2"/>
    <s v="760"/>
    <n v="99.186999999999998"/>
  </r>
  <r>
    <s v="marzo "/>
    <d v="2025-03-04T00:00:00"/>
    <x v="3"/>
    <n v="1688"/>
    <x v="2"/>
    <s v="760"/>
    <n v="101.13500000000001"/>
  </r>
  <r>
    <s v="marzo "/>
    <d v="2025-03-04T00:00:00"/>
    <x v="2"/>
    <n v="1689"/>
    <x v="0"/>
    <s v="780"/>
    <n v="100.55800000000001"/>
  </r>
  <r>
    <s v="marzo "/>
    <d v="2025-03-04T00:00:00"/>
    <x v="3"/>
    <n v="1690"/>
    <x v="2"/>
    <s v="760"/>
    <n v="105.574"/>
  </r>
  <r>
    <s v="marzo "/>
    <d v="2025-03-04T00:00:00"/>
    <x v="3"/>
    <n v="1692"/>
    <x v="2"/>
    <s v="760"/>
    <n v="101.983"/>
  </r>
  <r>
    <s v="marzo "/>
    <d v="2025-03-04T00:00:00"/>
    <x v="2"/>
    <n v="1693"/>
    <x v="0"/>
    <s v="780"/>
    <n v="96.408000000000001"/>
  </r>
  <r>
    <s v="marzo "/>
    <d v="2025-03-04T00:00:00"/>
    <x v="3"/>
    <n v="1694"/>
    <x v="2"/>
    <s v="760"/>
    <n v="102.178"/>
  </r>
  <r>
    <s v="marzo "/>
    <d v="2025-03-04T00:00:00"/>
    <x v="3"/>
    <n v="1696"/>
    <x v="2"/>
    <s v="760"/>
    <n v="100.502"/>
  </r>
  <r>
    <s v="marzo "/>
    <d v="2025-03-04T00:00:00"/>
    <x v="13"/>
    <n v="1697"/>
    <x v="9"/>
    <s v="830"/>
    <n v="103.998"/>
  </r>
  <r>
    <s v="marzo "/>
    <d v="2025-03-04T00:00:00"/>
    <x v="1"/>
    <n v="1698"/>
    <x v="0"/>
    <s v="780"/>
    <n v="96.061000000000007"/>
  </r>
  <r>
    <s v="marzo "/>
    <d v="2025-03-04T00:00:00"/>
    <x v="13"/>
    <n v="1699"/>
    <x v="9"/>
    <s v="830"/>
    <n v="105.083"/>
  </r>
  <r>
    <s v="marzo "/>
    <d v="2025-03-04T00:00:00"/>
    <x v="1"/>
    <n v="1700"/>
    <x v="0"/>
    <s v="780"/>
    <n v="97.507000000000005"/>
  </r>
  <r>
    <s v="marzo "/>
    <d v="2025-03-04T00:00:00"/>
    <x v="2"/>
    <n v="1701"/>
    <x v="0"/>
    <s v="780"/>
    <n v="96.043000000000006"/>
  </r>
  <r>
    <s v="marzo "/>
    <d v="2025-03-04T00:00:00"/>
    <x v="1"/>
    <n v="1702"/>
    <x v="0"/>
    <s v="780"/>
    <n v="96.433000000000007"/>
  </r>
  <r>
    <s v="marzo "/>
    <d v="2025-03-04T00:00:00"/>
    <x v="1"/>
    <n v="1704"/>
    <x v="0"/>
    <s v="780"/>
    <n v="97.116"/>
  </r>
  <r>
    <s v="marzo "/>
    <d v="2025-03-04T00:00:00"/>
    <x v="2"/>
    <n v="1705"/>
    <x v="0"/>
    <s v="780"/>
    <n v="94.525000000000006"/>
  </r>
  <r>
    <s v="marzo "/>
    <d v="2025-03-04T00:00:00"/>
    <x v="1"/>
    <n v="1706"/>
    <x v="0"/>
    <s v="780"/>
    <n v="96.364000000000004"/>
  </r>
  <r>
    <s v="marzo "/>
    <d v="2025-03-04T00:00:00"/>
    <x v="1"/>
    <n v="1708"/>
    <x v="0"/>
    <s v="780"/>
    <n v="98.049000000000007"/>
  </r>
  <r>
    <s v="marzo "/>
    <d v="2025-03-04T00:00:00"/>
    <x v="2"/>
    <n v="1709"/>
    <x v="0"/>
    <s v="780"/>
    <n v="96.462000000000003"/>
  </r>
  <r>
    <s v="marzo "/>
    <d v="2025-03-04T00:00:00"/>
    <x v="1"/>
    <n v="1710"/>
    <x v="0"/>
    <s v="780"/>
    <n v="98.35"/>
  </r>
  <r>
    <s v="marzo "/>
    <d v="2025-03-05T00:00:00"/>
    <x v="2"/>
    <n v="1712"/>
    <x v="0"/>
    <s v="780"/>
    <n v="99.602999999999994"/>
  </r>
  <r>
    <s v="marzo "/>
    <d v="2025-03-05T00:00:00"/>
    <x v="4"/>
    <n v="1713"/>
    <x v="3"/>
    <s v="770"/>
    <n v="100.307"/>
  </r>
  <r>
    <s v="marzo "/>
    <d v="2025-03-05T00:00:00"/>
    <x v="2"/>
    <n v="1714"/>
    <x v="0"/>
    <s v="780"/>
    <n v="97.412000000000006"/>
  </r>
  <r>
    <s v="marzo "/>
    <d v="2025-03-05T00:00:00"/>
    <x v="8"/>
    <n v="1715"/>
    <x v="4"/>
    <s v="790"/>
    <n v="96.953999999999994"/>
  </r>
  <r>
    <s v="marzo "/>
    <d v="2025-03-05T00:00:00"/>
    <x v="2"/>
    <n v="1716"/>
    <x v="0"/>
    <s v="780"/>
    <n v="98.811000000000007"/>
  </r>
  <r>
    <s v="marzo "/>
    <d v="2025-03-05T00:00:00"/>
    <x v="8"/>
    <n v="1717"/>
    <x v="4"/>
    <s v="790"/>
    <n v="97.138999999999996"/>
  </r>
  <r>
    <s v="marzo "/>
    <d v="2025-03-05T00:00:00"/>
    <x v="2"/>
    <n v="1718"/>
    <x v="0"/>
    <s v="780"/>
    <n v="96.572999999999993"/>
  </r>
  <r>
    <s v="marzo "/>
    <d v="2025-03-05T00:00:00"/>
    <x v="8"/>
    <n v="1719"/>
    <x v="4"/>
    <s v="790"/>
    <n v="100.601"/>
  </r>
  <r>
    <s v="marzo "/>
    <d v="2025-03-05T00:00:00"/>
    <x v="2"/>
    <n v="1720"/>
    <x v="0"/>
    <s v="780"/>
    <n v="98.212000000000003"/>
  </r>
  <r>
    <s v="marzo "/>
    <d v="2025-03-05T00:00:00"/>
    <x v="8"/>
    <n v="1721"/>
    <x v="4"/>
    <s v="790"/>
    <n v="100.19499999999999"/>
  </r>
  <r>
    <s v="marzo "/>
    <d v="2025-03-05T00:00:00"/>
    <x v="2"/>
    <n v="1722"/>
    <x v="0"/>
    <s v="780"/>
    <n v="98.608999999999995"/>
  </r>
  <r>
    <s v="marzo "/>
    <d v="2025-03-05T00:00:00"/>
    <x v="8"/>
    <n v="1723"/>
    <x v="4"/>
    <s v="790"/>
    <n v="96.468999999999994"/>
  </r>
  <r>
    <s v="marzo "/>
    <d v="2025-03-05T00:00:00"/>
    <x v="2"/>
    <n v="1724"/>
    <x v="0"/>
    <s v="780"/>
    <n v="99.116"/>
  </r>
  <r>
    <s v="marzo "/>
    <d v="2025-03-05T00:00:00"/>
    <x v="4"/>
    <n v="1725"/>
    <x v="3"/>
    <s v="770"/>
    <n v="100.721"/>
  </r>
  <r>
    <s v="marzo "/>
    <d v="2025-03-05T00:00:00"/>
    <x v="2"/>
    <n v="1726"/>
    <x v="0"/>
    <s v="780"/>
    <n v="97.545000000000002"/>
  </r>
  <r>
    <s v="marzo "/>
    <d v="2025-03-05T00:00:00"/>
    <x v="1"/>
    <n v="1727"/>
    <x v="0"/>
    <s v="780"/>
    <n v="98.884"/>
  </r>
  <r>
    <s v="marzo "/>
    <d v="2025-03-05T00:00:00"/>
    <x v="2"/>
    <n v="1728"/>
    <x v="0"/>
    <s v="780"/>
    <n v="97.114000000000004"/>
  </r>
  <r>
    <s v="marzo "/>
    <d v="2025-03-05T00:00:00"/>
    <x v="1"/>
    <n v="1729"/>
    <x v="0"/>
    <s v="780"/>
    <n v="97.501000000000005"/>
  </r>
  <r>
    <s v="marzo "/>
    <d v="2025-03-05T00:00:00"/>
    <x v="2"/>
    <n v="1730"/>
    <x v="0"/>
    <s v="780"/>
    <n v="98.28"/>
  </r>
  <r>
    <s v="marzo "/>
    <d v="2025-03-05T00:00:00"/>
    <x v="1"/>
    <n v="1731"/>
    <x v="0"/>
    <s v="780"/>
    <n v="98.222999999999999"/>
  </r>
  <r>
    <s v="marzo "/>
    <d v="2025-03-05T00:00:00"/>
    <x v="2"/>
    <n v="1732"/>
    <x v="0"/>
    <s v="780"/>
    <n v="98.844999999999999"/>
  </r>
  <r>
    <s v="marzo "/>
    <d v="2025-03-05T00:00:00"/>
    <x v="1"/>
    <n v="1733"/>
    <x v="0"/>
    <s v="780"/>
    <n v="98.061999999999998"/>
  </r>
  <r>
    <s v="marzo "/>
    <d v="2025-03-05T00:00:00"/>
    <x v="2"/>
    <n v="1734"/>
    <x v="0"/>
    <s v="780"/>
    <n v="98.393000000000001"/>
  </r>
  <r>
    <s v="marzo "/>
    <d v="2025-03-05T00:00:00"/>
    <x v="1"/>
    <n v="1735"/>
    <x v="0"/>
    <s v="780"/>
    <n v="99.838999999999999"/>
  </r>
  <r>
    <s v="marzo "/>
    <d v="2025-03-05T00:00:00"/>
    <x v="2"/>
    <n v="1736"/>
    <x v="0"/>
    <s v="780"/>
    <n v="98.397999999999996"/>
  </r>
  <r>
    <s v="marzo "/>
    <d v="2025-03-05T00:00:00"/>
    <x v="1"/>
    <n v="1737"/>
    <x v="0"/>
    <s v="780"/>
    <n v="96.465999999999994"/>
  </r>
  <r>
    <s v="marzo "/>
    <d v="2025-03-05T00:00:00"/>
    <x v="2"/>
    <n v="1738"/>
    <x v="0"/>
    <s v="780"/>
    <n v="98.82"/>
  </r>
  <r>
    <s v="marzo "/>
    <d v="2025-03-05T00:00:00"/>
    <x v="2"/>
    <n v="1740"/>
    <x v="0"/>
    <s v="780"/>
    <n v="97.114999999999995"/>
  </r>
  <r>
    <s v="marzo "/>
    <d v="2025-03-05T00:00:00"/>
    <x v="1"/>
    <n v="1741"/>
    <x v="0"/>
    <s v="780"/>
    <n v="94.72"/>
  </r>
  <r>
    <s v="marzo "/>
    <d v="2025-03-06T00:00:00"/>
    <x v="2"/>
    <n v="1742"/>
    <x v="0"/>
    <s v="780"/>
    <n v="98.44"/>
  </r>
  <r>
    <s v="marzo "/>
    <d v="2025-03-06T00:00:00"/>
    <x v="2"/>
    <n v="1744"/>
    <x v="0"/>
    <s v="780"/>
    <n v="98.808000000000007"/>
  </r>
  <r>
    <s v="marzo "/>
    <d v="2025-03-06T00:00:00"/>
    <x v="1"/>
    <n v="1745"/>
    <x v="0"/>
    <s v="780"/>
    <n v="98.2"/>
  </r>
  <r>
    <s v="marzo "/>
    <d v="2025-03-06T00:00:00"/>
    <x v="2"/>
    <n v="1746"/>
    <x v="0"/>
    <s v="780"/>
    <n v="98.265000000000001"/>
  </r>
  <r>
    <s v="marzo "/>
    <d v="2025-03-06T00:00:00"/>
    <x v="2"/>
    <n v="1748"/>
    <x v="0"/>
    <s v="780"/>
    <n v="98.031999999999996"/>
  </r>
  <r>
    <s v="marzo "/>
    <d v="2025-03-06T00:00:00"/>
    <x v="1"/>
    <n v="1749"/>
    <x v="0"/>
    <s v="780"/>
    <n v="98.622"/>
  </r>
  <r>
    <s v="marzo "/>
    <d v="2025-03-06T00:00:00"/>
    <x v="2"/>
    <n v="1750"/>
    <x v="0"/>
    <s v="780"/>
    <n v="98.361999999999995"/>
  </r>
  <r>
    <s v="marzo "/>
    <d v="2025-03-06T00:00:00"/>
    <x v="6"/>
    <n v="1751"/>
    <x v="0"/>
    <s v="780"/>
    <n v="97.01"/>
  </r>
  <r>
    <s v="marzo "/>
    <d v="2025-03-06T00:00:00"/>
    <x v="2"/>
    <n v="1752"/>
    <x v="0"/>
    <s v="780"/>
    <n v="97.474999999999994"/>
  </r>
  <r>
    <s v="marzo "/>
    <d v="2025-03-06T00:00:00"/>
    <x v="6"/>
    <n v="1753"/>
    <x v="0"/>
    <s v="780"/>
    <n v="97.998999999999995"/>
  </r>
  <r>
    <s v="marzo "/>
    <d v="2025-03-06T00:00:00"/>
    <x v="2"/>
    <n v="1754"/>
    <x v="0"/>
    <s v="780"/>
    <n v="99.037999999999997"/>
  </r>
  <r>
    <s v="marzo "/>
    <d v="2025-03-06T00:00:00"/>
    <x v="6"/>
    <n v="1755"/>
    <x v="0"/>
    <s v="780"/>
    <n v="97.206000000000003"/>
  </r>
  <r>
    <s v="marzo "/>
    <d v="2025-03-06T00:00:00"/>
    <x v="2"/>
    <n v="1756"/>
    <x v="0"/>
    <s v="780"/>
    <n v="98.787999999999997"/>
  </r>
  <r>
    <s v="marzo "/>
    <d v="2025-03-06T00:00:00"/>
    <x v="6"/>
    <n v="1757"/>
    <x v="0"/>
    <s v="780"/>
    <n v="95.233999999999995"/>
  </r>
  <r>
    <s v="marzo "/>
    <d v="2025-03-06T00:00:00"/>
    <x v="2"/>
    <n v="1758"/>
    <x v="0"/>
    <s v="780"/>
    <n v="98.387"/>
  </r>
  <r>
    <s v="marzo "/>
    <d v="2025-03-06T00:00:00"/>
    <x v="6"/>
    <n v="1759"/>
    <x v="0"/>
    <s v="780"/>
    <n v="97.004999999999995"/>
  </r>
  <r>
    <s v="marzo "/>
    <d v="2025-03-06T00:00:00"/>
    <x v="2"/>
    <n v="1760"/>
    <x v="0"/>
    <s v="780"/>
    <n v="99.724000000000004"/>
  </r>
  <r>
    <s v="marzo "/>
    <d v="2025-03-06T00:00:00"/>
    <x v="6"/>
    <n v="1761"/>
    <x v="0"/>
    <s v="780"/>
    <n v="95.373000000000005"/>
  </r>
  <r>
    <s v="marzo "/>
    <d v="2025-03-06T00:00:00"/>
    <x v="2"/>
    <n v="1762"/>
    <x v="0"/>
    <s v="780"/>
    <n v="98.123000000000005"/>
  </r>
  <r>
    <s v="marzo "/>
    <d v="2025-03-06T00:00:00"/>
    <x v="6"/>
    <n v="1763"/>
    <x v="0"/>
    <s v="780"/>
    <n v="97.231999999999999"/>
  </r>
  <r>
    <s v="marzo "/>
    <d v="2025-03-06T00:00:00"/>
    <x v="2"/>
    <n v="1764"/>
    <x v="0"/>
    <s v="780"/>
    <n v="97.61"/>
  </r>
  <r>
    <s v="marzo "/>
    <d v="2025-03-06T00:00:00"/>
    <x v="6"/>
    <n v="1765"/>
    <x v="0"/>
    <s v="780"/>
    <n v="98.069000000000003"/>
  </r>
  <r>
    <s v="marzo "/>
    <d v="2025-03-06T00:00:00"/>
    <x v="2"/>
    <n v="1766"/>
    <x v="0"/>
    <s v="780"/>
    <n v="99.942999999999998"/>
  </r>
  <r>
    <s v="marzo "/>
    <d v="2025-03-06T00:00:00"/>
    <x v="6"/>
    <n v="1767"/>
    <x v="0"/>
    <s v="780"/>
    <n v="96.385000000000005"/>
  </r>
  <r>
    <s v="marzo "/>
    <d v="2025-03-06T00:00:00"/>
    <x v="0"/>
    <n v="1768"/>
    <x v="0"/>
    <s v="780"/>
    <n v="98.003"/>
  </r>
  <r>
    <s v="marzo "/>
    <d v="2025-03-06T00:00:00"/>
    <x v="6"/>
    <n v="1769"/>
    <x v="0"/>
    <s v="780"/>
    <n v="97.778999999999996"/>
  </r>
  <r>
    <s v="marzo "/>
    <d v="2025-03-06T00:00:00"/>
    <x v="0"/>
    <n v="1770"/>
    <x v="0"/>
    <s v="780"/>
    <n v="98.183000000000007"/>
  </r>
  <r>
    <s v="marzo "/>
    <d v="2025-03-06T00:00:00"/>
    <x v="0"/>
    <n v="1771"/>
    <x v="0"/>
    <s v="780"/>
    <n v="98.545000000000002"/>
  </r>
  <r>
    <s v="marzo "/>
    <d v="2025-03-07T00:00:00"/>
    <x v="0"/>
    <n v="1772"/>
    <x v="0"/>
    <s v="780"/>
    <n v="95.873999999999995"/>
  </r>
  <r>
    <s v="marzo "/>
    <d v="2025-03-07T00:00:00"/>
    <x v="0"/>
    <n v="1773"/>
    <x v="0"/>
    <s v="780"/>
    <n v="97.950999999999993"/>
  </r>
  <r>
    <s v="marzo "/>
    <d v="2025-03-07T00:00:00"/>
    <x v="0"/>
    <n v="1774"/>
    <x v="0"/>
    <s v="780"/>
    <n v="98.27"/>
  </r>
  <r>
    <s v="marzo "/>
    <d v="2025-03-07T00:00:00"/>
    <x v="0"/>
    <n v="1775"/>
    <x v="0"/>
    <s v="780"/>
    <n v="92.766999999999996"/>
  </r>
  <r>
    <s v="marzo "/>
    <d v="2025-03-07T00:00:00"/>
    <x v="0"/>
    <n v="1776"/>
    <x v="0"/>
    <s v="780"/>
    <n v="97.575000000000003"/>
  </r>
  <r>
    <s v="marzo "/>
    <d v="2025-03-07T00:00:00"/>
    <x v="0"/>
    <n v="1777"/>
    <x v="0"/>
    <s v="780"/>
    <n v="96.495999999999995"/>
  </r>
  <r>
    <s v="marzo "/>
    <d v="2025-03-07T00:00:00"/>
    <x v="0"/>
    <n v="1778"/>
    <x v="0"/>
    <s v="780"/>
    <n v="97.054000000000002"/>
  </r>
  <r>
    <s v="marzo "/>
    <d v="2025-03-07T00:00:00"/>
    <x v="0"/>
    <n v="1779"/>
    <x v="0"/>
    <s v="780"/>
    <n v="96.849000000000004"/>
  </r>
  <r>
    <s v="marzo "/>
    <d v="2025-03-07T00:00:00"/>
    <x v="8"/>
    <n v="1780"/>
    <x v="4"/>
    <s v="790"/>
    <n v="94.417000000000002"/>
  </r>
  <r>
    <s v="marzo "/>
    <d v="2025-03-07T00:00:00"/>
    <x v="2"/>
    <n v="1781"/>
    <x v="0"/>
    <s v="780"/>
    <n v="98.581000000000003"/>
  </r>
  <r>
    <s v="marzo "/>
    <d v="2025-03-07T00:00:00"/>
    <x v="7"/>
    <n v="1782"/>
    <x v="4"/>
    <s v="790"/>
    <n v="99.519000000000005"/>
  </r>
  <r>
    <s v="marzo "/>
    <d v="2025-03-07T00:00:00"/>
    <x v="7"/>
    <n v="1784"/>
    <x v="4"/>
    <s v="790"/>
    <n v="100.224"/>
  </r>
  <r>
    <s v="marzo "/>
    <d v="2025-03-07T00:00:00"/>
    <x v="2"/>
    <n v="1785"/>
    <x v="0"/>
    <s v="780"/>
    <n v="98.486000000000004"/>
  </r>
  <r>
    <s v="marzo "/>
    <d v="2025-03-07T00:00:00"/>
    <x v="7"/>
    <n v="1786"/>
    <x v="4"/>
    <s v="790"/>
    <n v="97.369"/>
  </r>
  <r>
    <s v="marzo "/>
    <d v="2025-03-07T00:00:00"/>
    <x v="7"/>
    <n v="1788"/>
    <x v="4"/>
    <s v="790"/>
    <n v="99.003"/>
  </r>
  <r>
    <s v="marzo "/>
    <d v="2025-03-07T00:00:00"/>
    <x v="2"/>
    <n v="1789"/>
    <x v="0"/>
    <s v="780"/>
    <n v="97.766000000000005"/>
  </r>
  <r>
    <s v="marzo "/>
    <d v="2025-03-07T00:00:00"/>
    <x v="7"/>
    <n v="1790"/>
    <x v="4"/>
    <s v="790"/>
    <n v="98.031999999999996"/>
  </r>
  <r>
    <s v="marzo "/>
    <d v="2025-03-07T00:00:00"/>
    <x v="8"/>
    <n v="1792"/>
    <x v="4"/>
    <s v="790"/>
    <n v="95.47"/>
  </r>
  <r>
    <s v="marzo "/>
    <d v="2025-03-07T00:00:00"/>
    <x v="2"/>
    <n v="1793"/>
    <x v="0"/>
    <s v="780"/>
    <n v="100.169"/>
  </r>
  <r>
    <s v="marzo "/>
    <d v="2025-03-07T00:00:00"/>
    <x v="3"/>
    <n v="1794"/>
    <x v="2"/>
    <s v="760"/>
    <n v="100.776"/>
  </r>
  <r>
    <s v="marzo "/>
    <d v="2025-03-07T00:00:00"/>
    <x v="2"/>
    <n v="1796"/>
    <x v="0"/>
    <s v="780"/>
    <n v="99.713999999999999"/>
  </r>
  <r>
    <s v="marzo "/>
    <d v="2025-03-07T00:00:00"/>
    <x v="2"/>
    <n v="1797"/>
    <x v="0"/>
    <s v="780"/>
    <n v="98.837999999999994"/>
  </r>
  <r>
    <s v="marzo "/>
    <d v="2025-03-07T00:00:00"/>
    <x v="2"/>
    <n v="1798"/>
    <x v="0"/>
    <s v="780"/>
    <n v="96.79"/>
  </r>
  <r>
    <s v="marzo "/>
    <d v="2025-03-08T00:00:00"/>
    <x v="2"/>
    <n v="1800"/>
    <x v="0"/>
    <s v="780"/>
    <n v="99.450999999999993"/>
  </r>
  <r>
    <s v="marzo "/>
    <d v="2025-03-08T00:00:00"/>
    <x v="2"/>
    <n v="1801"/>
    <x v="0"/>
    <s v="780"/>
    <n v="98.584000000000003"/>
  </r>
  <r>
    <s v="marzo "/>
    <d v="2025-03-08T00:00:00"/>
    <x v="2"/>
    <n v="1802"/>
    <x v="0"/>
    <s v="780"/>
    <n v="96.447999999999993"/>
  </r>
  <r>
    <s v="marzo "/>
    <d v="2025-03-08T00:00:00"/>
    <x v="2"/>
    <n v="1804"/>
    <x v="0"/>
    <s v="780"/>
    <n v="100.24"/>
  </r>
  <r>
    <s v="marzo "/>
    <d v="2025-03-08T00:00:00"/>
    <x v="2"/>
    <n v="1805"/>
    <x v="0"/>
    <s v="780"/>
    <n v="99.328999999999994"/>
  </r>
  <r>
    <s v="marzo "/>
    <d v="2025-03-08T00:00:00"/>
    <x v="2"/>
    <n v="1806"/>
    <x v="0"/>
    <s v="780"/>
    <n v="98.456000000000003"/>
  </r>
  <r>
    <s v="marzo "/>
    <d v="2025-03-08T00:00:00"/>
    <x v="2"/>
    <n v="1808"/>
    <x v="0"/>
    <s v="780"/>
    <n v="99.234999999999999"/>
  </r>
  <r>
    <s v="marzo "/>
    <d v="2025-03-08T00:00:00"/>
    <x v="10"/>
    <n v="1809"/>
    <x v="6"/>
    <s v="920"/>
    <n v="101.621"/>
  </r>
  <r>
    <s v="marzo "/>
    <d v="2025-03-08T00:00:00"/>
    <x v="2"/>
    <n v="1810"/>
    <x v="0"/>
    <s v="780"/>
    <n v="97.921000000000006"/>
  </r>
  <r>
    <s v="marzo "/>
    <d v="2025-03-08T00:00:00"/>
    <x v="2"/>
    <n v="1812"/>
    <x v="0"/>
    <s v="780"/>
    <n v="98.070999999999998"/>
  </r>
  <r>
    <s v="marzo "/>
    <d v="2025-03-08T00:00:00"/>
    <x v="2"/>
    <n v="1813"/>
    <x v="0"/>
    <s v="780"/>
    <n v="96.725999999999999"/>
  </r>
  <r>
    <s v="marzo "/>
    <d v="2025-03-08T00:00:00"/>
    <x v="2"/>
    <n v="1814"/>
    <x v="0"/>
    <s v="780"/>
    <n v="97.977000000000004"/>
  </r>
  <r>
    <s v="marzo "/>
    <d v="2025-03-08T00:00:00"/>
    <x v="2"/>
    <n v="1816"/>
    <x v="0"/>
    <s v="780"/>
    <n v="100.18300000000001"/>
  </r>
  <r>
    <s v="marzo "/>
    <d v="2025-03-08T00:00:00"/>
    <x v="2"/>
    <n v="1817"/>
    <x v="0"/>
    <s v="780"/>
    <n v="94.816999999999993"/>
  </r>
  <r>
    <s v="marzo "/>
    <d v="2025-03-08T00:00:00"/>
    <x v="2"/>
    <n v="1818"/>
    <x v="0"/>
    <s v="780"/>
    <n v="98.424999999999997"/>
  </r>
  <r>
    <s v="marzo "/>
    <d v="2025-03-08T00:00:00"/>
    <x v="2"/>
    <n v="1820"/>
    <x v="0"/>
    <s v="780"/>
    <n v="98.534999999999997"/>
  </r>
  <r>
    <s v="marzo "/>
    <d v="2025-03-08T00:00:00"/>
    <x v="2"/>
    <n v="1821"/>
    <x v="0"/>
    <s v="780"/>
    <n v="101.223"/>
  </r>
  <r>
    <s v="marzo "/>
    <d v="2025-03-08T00:00:00"/>
    <x v="2"/>
    <n v="1822"/>
    <x v="0"/>
    <s v="780"/>
    <n v="97.307000000000002"/>
  </r>
  <r>
    <s v="marzo "/>
    <d v="2025-03-08T00:00:00"/>
    <x v="2"/>
    <n v="1824"/>
    <x v="0"/>
    <s v="780"/>
    <n v="96.948999999999998"/>
  </r>
  <r>
    <s v="marzo "/>
    <d v="2025-03-08T00:00:00"/>
    <x v="1"/>
    <n v="1825"/>
    <x v="0"/>
    <s v="780"/>
    <n v="97.924000000000007"/>
  </r>
  <r>
    <s v="marzo "/>
    <d v="2025-03-08T00:00:00"/>
    <x v="2"/>
    <n v="1826"/>
    <x v="0"/>
    <s v="780"/>
    <n v="97.02"/>
  </r>
  <r>
    <s v="marzo "/>
    <d v="2025-03-08T00:00:00"/>
    <x v="2"/>
    <n v="1828"/>
    <x v="0"/>
    <s v="780"/>
    <n v="99.403000000000006"/>
  </r>
  <r>
    <s v="marzo "/>
    <d v="2025-03-08T00:00:00"/>
    <x v="1"/>
    <n v="1829"/>
    <x v="0"/>
    <s v="780"/>
    <n v="97.828999999999994"/>
  </r>
  <r>
    <s v="marzo "/>
    <d v="2025-03-09T00:00:00"/>
    <x v="2"/>
    <n v="1830"/>
    <x v="0"/>
    <s v="780"/>
    <n v="98.430999999999997"/>
  </r>
  <r>
    <s v="marzo "/>
    <d v="2025-03-09T00:00:00"/>
    <x v="2"/>
    <n v="1832"/>
    <x v="0"/>
    <s v="780"/>
    <n v="99.653000000000006"/>
  </r>
  <r>
    <s v="marzo "/>
    <d v="2025-03-09T00:00:00"/>
    <x v="1"/>
    <n v="1833"/>
    <x v="0"/>
    <s v="780"/>
    <n v="98.674000000000007"/>
  </r>
  <r>
    <s v="marzo "/>
    <d v="2025-03-09T00:00:00"/>
    <x v="2"/>
    <n v="1834"/>
    <x v="0"/>
    <s v="780"/>
    <n v="99.959000000000003"/>
  </r>
  <r>
    <s v="marzo "/>
    <d v="2025-03-09T00:00:00"/>
    <x v="2"/>
    <n v="1836"/>
    <x v="0"/>
    <s v="780"/>
    <n v="100.143"/>
  </r>
  <r>
    <s v="marzo "/>
    <d v="2025-03-09T00:00:00"/>
    <x v="14"/>
    <n v="1837"/>
    <x v="3"/>
    <s v="770"/>
    <n v="98.64"/>
  </r>
  <r>
    <s v="marzo "/>
    <d v="2025-03-09T00:00:00"/>
    <x v="2"/>
    <n v="1838"/>
    <x v="0"/>
    <s v="780"/>
    <n v="97.131"/>
  </r>
  <r>
    <s v="marzo "/>
    <d v="2025-03-09T00:00:00"/>
    <x v="14"/>
    <n v="1839"/>
    <x v="3"/>
    <s v="770"/>
    <n v="99.141999999999996"/>
  </r>
  <r>
    <s v="marzo "/>
    <d v="2025-03-09T00:00:00"/>
    <x v="2"/>
    <n v="1840"/>
    <x v="0"/>
    <s v="780"/>
    <n v="100.53400000000001"/>
  </r>
  <r>
    <s v="marzo "/>
    <d v="2025-03-09T00:00:00"/>
    <x v="14"/>
    <n v="1841"/>
    <x v="3"/>
    <s v="770"/>
    <n v="99.988"/>
  </r>
  <r>
    <s v="marzo "/>
    <d v="2025-03-09T00:00:00"/>
    <x v="2"/>
    <n v="1842"/>
    <x v="0"/>
    <s v="780"/>
    <n v="98.870999999999995"/>
  </r>
  <r>
    <s v="marzo "/>
    <d v="2025-03-09T00:00:00"/>
    <x v="14"/>
    <n v="1843"/>
    <x v="3"/>
    <s v="770"/>
    <n v="98.733999999999995"/>
  </r>
  <r>
    <s v="marzo "/>
    <d v="2025-03-09T00:00:00"/>
    <x v="2"/>
    <n v="1844"/>
    <x v="0"/>
    <s v="780"/>
    <n v="99.501000000000005"/>
  </r>
  <r>
    <s v="marzo "/>
    <d v="2025-03-09T00:00:00"/>
    <x v="14"/>
    <n v="1845"/>
    <x v="3"/>
    <s v="770"/>
    <n v="97.52"/>
  </r>
  <r>
    <s v="marzo "/>
    <d v="2025-03-09T00:00:00"/>
    <x v="2"/>
    <n v="1846"/>
    <x v="0"/>
    <s v="780"/>
    <n v="98.584999999999994"/>
  </r>
  <r>
    <s v="marzo "/>
    <d v="2025-03-09T00:00:00"/>
    <x v="14"/>
    <n v="1847"/>
    <x v="10"/>
    <s v="741"/>
    <n v="97.44"/>
  </r>
  <r>
    <s v="marzo "/>
    <d v="2025-03-09T00:00:00"/>
    <x v="2"/>
    <n v="1848"/>
    <x v="0"/>
    <s v="780"/>
    <n v="101.101"/>
  </r>
  <r>
    <s v="marzo "/>
    <d v="2025-03-09T00:00:00"/>
    <x v="0"/>
    <n v="1849"/>
    <x v="0"/>
    <s v="780"/>
    <n v="97.841999999999999"/>
  </r>
  <r>
    <s v="marzo "/>
    <d v="2025-03-09T00:00:00"/>
    <x v="1"/>
    <n v="1850"/>
    <x v="0"/>
    <s v="780"/>
    <n v="95.522000000000006"/>
  </r>
  <r>
    <s v="marzo "/>
    <d v="2025-03-09T00:00:00"/>
    <x v="0"/>
    <n v="1851"/>
    <x v="0"/>
    <s v="780"/>
    <n v="96.567999999999998"/>
  </r>
  <r>
    <s v="marzo "/>
    <d v="2025-03-09T00:00:00"/>
    <x v="1"/>
    <n v="1852"/>
    <x v="0"/>
    <s v="780"/>
    <n v="98.853999999999999"/>
  </r>
  <r>
    <s v="marzo "/>
    <d v="2025-03-09T00:00:00"/>
    <x v="0"/>
    <n v="1853"/>
    <x v="0"/>
    <s v="780"/>
    <n v="97.694999999999993"/>
  </r>
  <r>
    <s v="marzo "/>
    <d v="2025-03-09T00:00:00"/>
    <x v="1"/>
    <n v="1854"/>
    <x v="0"/>
    <s v="780"/>
    <n v="96.397999999999996"/>
  </r>
  <r>
    <s v="marzo "/>
    <d v="2025-03-09T00:00:00"/>
    <x v="0"/>
    <n v="1855"/>
    <x v="0"/>
    <s v="780"/>
    <n v="97.102000000000004"/>
  </r>
  <r>
    <s v="marzo "/>
    <d v="2025-03-09T00:00:00"/>
    <x v="1"/>
    <n v="1856"/>
    <x v="0"/>
    <s v="780"/>
    <n v="98.061000000000007"/>
  </r>
  <r>
    <s v="marzo "/>
    <d v="2025-03-09T00:00:00"/>
    <x v="0"/>
    <n v="1857"/>
    <x v="0"/>
    <s v="780"/>
    <n v="97.777000000000001"/>
  </r>
  <r>
    <s v="marzo "/>
    <d v="2025-03-09T00:00:00"/>
    <x v="1"/>
    <n v="1858"/>
    <x v="0"/>
    <s v="780"/>
    <n v="96.832999999999998"/>
  </r>
  <r>
    <s v="marzo "/>
    <d v="2025-03-09T00:00:00"/>
    <x v="0"/>
    <n v="1859"/>
    <x v="0"/>
    <s v="780"/>
    <n v="99.155000000000001"/>
  </r>
  <r>
    <s v="marzo "/>
    <d v="2025-03-10T00:00:00"/>
    <x v="1"/>
    <n v="1860"/>
    <x v="0"/>
    <s v="780"/>
    <n v="97.909000000000006"/>
  </r>
  <r>
    <s v="marzo "/>
    <d v="2025-03-10T00:00:00"/>
    <x v="0"/>
    <n v="1861"/>
    <x v="0"/>
    <s v="780"/>
    <n v="99.08"/>
  </r>
  <r>
    <s v="marzo "/>
    <d v="2025-03-10T00:00:00"/>
    <x v="1"/>
    <n v="1862"/>
    <x v="0"/>
    <s v="780"/>
    <n v="98.557000000000002"/>
  </r>
  <r>
    <s v="marzo "/>
    <d v="2025-03-10T00:00:00"/>
    <x v="0"/>
    <n v="1863"/>
    <x v="0"/>
    <s v="780"/>
    <n v="99.257999999999996"/>
  </r>
  <r>
    <s v="marzo "/>
    <d v="2025-03-10T00:00:00"/>
    <x v="2"/>
    <n v="1864"/>
    <x v="0"/>
    <s v="780"/>
    <n v="97.058000000000007"/>
  </r>
  <r>
    <s v="marzo "/>
    <d v="2025-03-10T00:00:00"/>
    <x v="0"/>
    <n v="1865"/>
    <x v="0"/>
    <s v="780"/>
    <n v="94.87"/>
  </r>
  <r>
    <s v="marzo "/>
    <d v="2025-03-10T00:00:00"/>
    <x v="2"/>
    <n v="1866"/>
    <x v="0"/>
    <s v="780"/>
    <n v="96.352000000000004"/>
  </r>
  <r>
    <s v="marzo "/>
    <d v="2025-03-10T00:00:00"/>
    <x v="0"/>
    <n v="1867"/>
    <x v="0"/>
    <s v="780"/>
    <n v="98.186999999999998"/>
  </r>
  <r>
    <s v="marzo "/>
    <d v="2025-03-10T00:00:00"/>
    <x v="2"/>
    <n v="1868"/>
    <x v="0"/>
    <s v="780"/>
    <n v="98.331999999999994"/>
  </r>
  <r>
    <s v="marzo "/>
    <d v="2025-03-10T00:00:00"/>
    <x v="0"/>
    <n v="1869"/>
    <x v="0"/>
    <s v="780"/>
    <n v="97.805999999999997"/>
  </r>
  <r>
    <s v="marzo "/>
    <d v="2025-03-10T00:00:00"/>
    <x v="2"/>
    <n v="1870"/>
    <x v="0"/>
    <s v="780"/>
    <n v="97.68"/>
  </r>
  <r>
    <s v="marzo "/>
    <d v="2025-03-10T00:00:00"/>
    <x v="0"/>
    <n v="1871"/>
    <x v="0"/>
    <s v="780"/>
    <n v="97.11"/>
  </r>
  <r>
    <s v="marzo "/>
    <d v="2025-03-10T00:00:00"/>
    <x v="2"/>
    <n v="1872"/>
    <x v="0"/>
    <s v="780"/>
    <n v="100.29600000000001"/>
  </r>
  <r>
    <s v="marzo "/>
    <d v="2025-03-10T00:00:00"/>
    <x v="0"/>
    <n v="1873"/>
    <x v="0"/>
    <s v="780"/>
    <n v="96.659000000000006"/>
  </r>
  <r>
    <s v="marzo "/>
    <d v="2025-03-10T00:00:00"/>
    <x v="2"/>
    <n v="1874"/>
    <x v="0"/>
    <s v="780"/>
    <n v="97.436999999999998"/>
  </r>
  <r>
    <s v="marzo "/>
    <d v="2025-03-10T00:00:00"/>
    <x v="0"/>
    <n v="1875"/>
    <x v="0"/>
    <s v="780"/>
    <n v="96.465999999999994"/>
  </r>
  <r>
    <s v="marzo "/>
    <d v="2025-03-10T00:00:00"/>
    <x v="2"/>
    <n v="1876"/>
    <x v="0"/>
    <s v="780"/>
    <n v="98.393000000000001"/>
  </r>
  <r>
    <s v="marzo "/>
    <d v="2025-03-10T00:00:00"/>
    <x v="0"/>
    <n v="1877"/>
    <x v="0"/>
    <s v="780"/>
    <n v="98.290999999999997"/>
  </r>
  <r>
    <s v="marzo "/>
    <d v="2025-03-10T00:00:00"/>
    <x v="10"/>
    <n v="1878"/>
    <x v="6"/>
    <s v="920"/>
    <n v="97.373000000000005"/>
  </r>
  <r>
    <s v="marzo "/>
    <d v="2025-03-10T00:00:00"/>
    <x v="10"/>
    <n v="1879"/>
    <x v="6"/>
    <s v="920"/>
    <n v="99.757000000000005"/>
  </r>
  <r>
    <s v="marzo "/>
    <d v="2025-03-10T00:00:00"/>
    <x v="10"/>
    <n v="1880"/>
    <x v="6"/>
    <s v="920"/>
    <n v="97.823999999999998"/>
  </r>
  <r>
    <s v="marzo "/>
    <d v="2025-03-10T00:00:00"/>
    <x v="10"/>
    <n v="1881"/>
    <x v="6"/>
    <s v="920"/>
    <n v="100.934"/>
  </r>
  <r>
    <s v="marzo "/>
    <d v="2025-03-10T00:00:00"/>
    <x v="12"/>
    <n v="1882"/>
    <x v="11"/>
    <s v="940"/>
    <n v="100.825"/>
  </r>
  <r>
    <s v="marzo "/>
    <d v="2025-03-10T00:00:00"/>
    <x v="12"/>
    <n v="1883"/>
    <x v="7"/>
    <s v="930"/>
    <n v="101.694"/>
  </r>
  <r>
    <s v="marzo "/>
    <d v="2025-03-10T00:00:00"/>
    <x v="12"/>
    <n v="1884"/>
    <x v="11"/>
    <s v="940"/>
    <n v="101.86"/>
  </r>
  <r>
    <s v="marzo "/>
    <d v="2025-03-10T00:00:00"/>
    <x v="10"/>
    <n v="1885"/>
    <x v="6"/>
    <s v="920"/>
    <n v="100.163"/>
  </r>
  <r>
    <s v="marzo "/>
    <d v="2025-03-10T00:00:00"/>
    <x v="10"/>
    <n v="1886"/>
    <x v="6"/>
    <s v="920"/>
    <n v="100.217"/>
  </r>
  <r>
    <s v="marzo "/>
    <d v="2025-03-10T00:00:00"/>
    <x v="10"/>
    <n v="1887"/>
    <x v="6"/>
    <s v="920"/>
    <n v="99.858000000000004"/>
  </r>
  <r>
    <s v="marzo "/>
    <d v="2025-03-10T00:00:00"/>
    <x v="10"/>
    <n v="1888"/>
    <x v="6"/>
    <s v="920"/>
    <n v="100.678"/>
  </r>
  <r>
    <s v="marzo "/>
    <d v="2025-03-11T00:00:00"/>
    <x v="12"/>
    <n v="1889"/>
    <x v="7"/>
    <s v="930"/>
    <n v="102.68300000000001"/>
  </r>
  <r>
    <s v="marzo "/>
    <d v="2025-03-11T00:00:00"/>
    <x v="12"/>
    <n v="1890"/>
    <x v="11"/>
    <s v="940"/>
    <n v="102.268"/>
  </r>
  <r>
    <s v="marzo "/>
    <d v="2025-03-11T00:00:00"/>
    <x v="12"/>
    <n v="1891"/>
    <x v="7"/>
    <s v="930"/>
    <n v="103.419"/>
  </r>
  <r>
    <s v="marzo "/>
    <d v="2025-03-11T00:00:00"/>
    <x v="3"/>
    <n v="1892"/>
    <x v="2"/>
    <s v="760"/>
    <n v="102.229"/>
  </r>
  <r>
    <s v="marzo "/>
    <d v="2025-03-11T00:00:00"/>
    <x v="5"/>
    <n v="1893"/>
    <x v="3"/>
    <s v="770"/>
    <n v="98.837000000000003"/>
  </r>
  <r>
    <s v="marzo "/>
    <d v="2025-03-11T00:00:00"/>
    <x v="3"/>
    <n v="1894"/>
    <x v="2"/>
    <s v="760"/>
    <n v="97.951999999999998"/>
  </r>
  <r>
    <s v="marzo "/>
    <d v="2025-03-11T00:00:00"/>
    <x v="5"/>
    <n v="1895"/>
    <x v="3"/>
    <s v="770"/>
    <n v="94.984999999999999"/>
  </r>
  <r>
    <s v="marzo "/>
    <d v="2025-03-11T00:00:00"/>
    <x v="3"/>
    <n v="1896"/>
    <x v="2"/>
    <s v="760"/>
    <n v="99.953000000000003"/>
  </r>
  <r>
    <s v="marzo "/>
    <d v="2025-03-11T00:00:00"/>
    <x v="5"/>
    <n v="1897"/>
    <x v="3"/>
    <s v="770"/>
    <n v="97.046000000000006"/>
  </r>
  <r>
    <s v="marzo "/>
    <d v="2025-03-11T00:00:00"/>
    <x v="3"/>
    <n v="1898"/>
    <x v="2"/>
    <s v="760"/>
    <n v="99.710999999999999"/>
  </r>
  <r>
    <s v="marzo "/>
    <d v="2025-03-11T00:00:00"/>
    <x v="5"/>
    <n v="1899"/>
    <x v="2"/>
    <s v="761"/>
    <n v="98.652000000000001"/>
  </r>
  <r>
    <s v="marzo "/>
    <d v="2025-03-11T00:00:00"/>
    <x v="3"/>
    <n v="1900"/>
    <x v="2"/>
    <s v="760"/>
    <n v="100.279"/>
  </r>
  <r>
    <s v="marzo "/>
    <d v="2025-03-11T00:00:00"/>
    <x v="3"/>
    <n v="1901"/>
    <x v="3"/>
    <s v="769"/>
    <n v="96.718999999999994"/>
  </r>
  <r>
    <s v="marzo "/>
    <d v="2025-03-11T00:00:00"/>
    <x v="0"/>
    <n v="1902"/>
    <x v="0"/>
    <s v="780"/>
    <n v="93.533000000000001"/>
  </r>
  <r>
    <s v="marzo "/>
    <d v="2025-03-11T00:00:00"/>
    <x v="0"/>
    <n v="1904"/>
    <x v="0"/>
    <s v="780"/>
    <n v="95.926000000000002"/>
  </r>
  <r>
    <s v="marzo "/>
    <d v="2025-03-11T00:00:00"/>
    <x v="1"/>
    <n v="1905"/>
    <x v="0"/>
    <s v="780"/>
    <n v="97.715000000000003"/>
  </r>
  <r>
    <s v="marzo "/>
    <d v="2025-03-11T00:00:00"/>
    <x v="0"/>
    <n v="1906"/>
    <x v="0"/>
    <s v="780"/>
    <n v="96.653000000000006"/>
  </r>
  <r>
    <s v="marzo "/>
    <d v="2025-03-11T00:00:00"/>
    <x v="0"/>
    <n v="1908"/>
    <x v="0"/>
    <s v="780"/>
    <n v="97.953999999999994"/>
  </r>
  <r>
    <s v="marzo "/>
    <d v="2025-03-11T00:00:00"/>
    <x v="1"/>
    <n v="1909"/>
    <x v="0"/>
    <s v="780"/>
    <n v="98.171999999999997"/>
  </r>
  <r>
    <s v="marzo "/>
    <d v="2025-03-11T00:00:00"/>
    <x v="0"/>
    <n v="1910"/>
    <x v="0"/>
    <s v="780"/>
    <n v="96.135000000000005"/>
  </r>
  <r>
    <s v="marzo "/>
    <d v="2025-03-12T00:00:00"/>
    <x v="0"/>
    <n v="1912"/>
    <x v="0"/>
    <s v="780"/>
    <n v="96.899000000000001"/>
  </r>
  <r>
    <s v="marzo "/>
    <d v="2025-03-12T00:00:00"/>
    <x v="1"/>
    <n v="1913"/>
    <x v="0"/>
    <s v="780"/>
    <n v="97.174000000000007"/>
  </r>
  <r>
    <s v="marzo "/>
    <d v="2025-03-12T00:00:00"/>
    <x v="0"/>
    <n v="1914"/>
    <x v="0"/>
    <s v="780"/>
    <n v="98.343999999999994"/>
  </r>
  <r>
    <s v="marzo "/>
    <d v="2025-03-12T00:00:00"/>
    <x v="4"/>
    <n v="1915"/>
    <x v="3"/>
    <s v="770"/>
    <n v="99.331999999999994"/>
  </r>
  <r>
    <s v="marzo "/>
    <d v="2025-03-12T00:00:00"/>
    <x v="2"/>
    <n v="1916"/>
    <x v="0"/>
    <s v="780"/>
    <n v="98.97"/>
  </r>
  <r>
    <s v="marzo "/>
    <d v="2025-03-12T00:00:00"/>
    <x v="7"/>
    <n v="1917"/>
    <x v="4"/>
    <s v="790"/>
    <n v="97.984999999999999"/>
  </r>
  <r>
    <s v="marzo "/>
    <d v="2025-03-12T00:00:00"/>
    <x v="2"/>
    <n v="1918"/>
    <x v="0"/>
    <s v="780"/>
    <n v="97.162999999999997"/>
  </r>
  <r>
    <s v="marzo "/>
    <d v="2025-03-12T00:00:00"/>
    <x v="7"/>
    <n v="1919"/>
    <x v="4"/>
    <s v="790"/>
    <n v="99.22"/>
  </r>
  <r>
    <s v="marzo "/>
    <d v="2025-03-12T00:00:00"/>
    <x v="2"/>
    <n v="1920"/>
    <x v="0"/>
    <s v="780"/>
    <n v="98.864000000000004"/>
  </r>
  <r>
    <s v="marzo "/>
    <d v="2025-03-12T00:00:00"/>
    <x v="7"/>
    <n v="1921"/>
    <x v="4"/>
    <s v="790"/>
    <n v="100.624"/>
  </r>
  <r>
    <s v="marzo "/>
    <d v="2025-03-12T00:00:00"/>
    <x v="2"/>
    <n v="1922"/>
    <x v="0"/>
    <s v="765"/>
    <n v="97.811000000000007"/>
  </r>
  <r>
    <s v="marzo "/>
    <d v="2025-03-12T00:00:00"/>
    <x v="7"/>
    <n v="1923"/>
    <x v="4"/>
    <s v="790"/>
    <n v="99.228999999999999"/>
  </r>
  <r>
    <s v="marzo "/>
    <d v="2025-03-12T00:00:00"/>
    <x v="2"/>
    <n v="1924"/>
    <x v="0"/>
    <s v="780"/>
    <n v="96.64"/>
  </r>
  <r>
    <s v="marzo "/>
    <d v="2025-03-12T00:00:00"/>
    <x v="4"/>
    <n v="1925"/>
    <x v="3"/>
    <s v="770"/>
    <n v="99.24"/>
  </r>
  <r>
    <s v="marzo "/>
    <d v="2025-03-12T00:00:00"/>
    <x v="2"/>
    <n v="1926"/>
    <x v="0"/>
    <s v="780"/>
    <n v="97.753"/>
  </r>
  <r>
    <s v="marzo "/>
    <d v="2025-03-12T00:00:00"/>
    <x v="10"/>
    <n v="1927"/>
    <x v="6"/>
    <s v="920"/>
    <n v="99.06"/>
  </r>
  <r>
    <s v="marzo "/>
    <d v="2025-03-12T00:00:00"/>
    <x v="10"/>
    <n v="1928"/>
    <x v="6"/>
    <s v="920"/>
    <n v="98.686000000000007"/>
  </r>
  <r>
    <s v="marzo "/>
    <d v="2025-03-12T00:00:00"/>
    <x v="10"/>
    <n v="1929"/>
    <x v="6"/>
    <s v="920"/>
    <n v="100.806"/>
  </r>
  <r>
    <s v="marzo "/>
    <d v="2025-03-12T00:00:00"/>
    <x v="11"/>
    <n v="1930"/>
    <x v="0"/>
    <s v="780"/>
    <n v="98.638000000000005"/>
  </r>
  <r>
    <s v="marzo "/>
    <d v="2025-03-12T00:00:00"/>
    <x v="10"/>
    <n v="1931"/>
    <x v="6"/>
    <s v="920"/>
    <n v="99.997"/>
  </r>
  <r>
    <s v="marzo "/>
    <d v="2025-03-12T00:00:00"/>
    <x v="12"/>
    <n v="1932"/>
    <x v="11"/>
    <s v="940"/>
    <n v="103.298"/>
  </r>
  <r>
    <s v="marzo "/>
    <d v="2025-03-12T00:00:00"/>
    <x v="12"/>
    <n v="1933"/>
    <x v="7"/>
    <s v="930"/>
    <n v="101.578"/>
  </r>
  <r>
    <s v="marzo "/>
    <d v="2025-03-12T00:00:00"/>
    <x v="12"/>
    <n v="1934"/>
    <x v="11"/>
    <s v="940"/>
    <n v="101.161"/>
  </r>
  <r>
    <s v="marzo "/>
    <d v="2025-03-12T00:00:00"/>
    <x v="12"/>
    <n v="1935"/>
    <x v="7"/>
    <s v="930"/>
    <n v="100.313"/>
  </r>
  <r>
    <s v="marzo "/>
    <d v="2025-03-12T00:00:00"/>
    <x v="10"/>
    <n v="1936"/>
    <x v="6"/>
    <s v="920"/>
    <n v="99.540999999999997"/>
  </r>
  <r>
    <s v="marzo "/>
    <d v="2025-03-12T00:00:00"/>
    <x v="10"/>
    <n v="1937"/>
    <x v="6"/>
    <s v="920"/>
    <n v="102.84099999999999"/>
  </r>
  <r>
    <s v="marzo "/>
    <d v="2025-03-12T00:00:00"/>
    <x v="10"/>
    <n v="1938"/>
    <x v="6"/>
    <s v="920"/>
    <n v="98.034000000000006"/>
  </r>
  <r>
    <s v="marzo "/>
    <d v="2025-03-12T00:00:00"/>
    <x v="10"/>
    <n v="1939"/>
    <x v="6"/>
    <s v="920"/>
    <n v="103.232"/>
  </r>
  <r>
    <s v="marzo "/>
    <d v="2025-03-13T00:00:00"/>
    <x v="11"/>
    <n v="1940"/>
    <x v="8"/>
    <s v="730"/>
    <n v="100.718"/>
  </r>
  <r>
    <s v="marzo "/>
    <d v="2025-03-13T00:00:00"/>
    <x v="12"/>
    <n v="1941"/>
    <x v="7"/>
    <s v="930"/>
    <n v="101.943"/>
  </r>
  <r>
    <s v="marzo "/>
    <d v="2025-03-13T00:00:00"/>
    <x v="12"/>
    <n v="1942"/>
    <x v="11"/>
    <s v="940"/>
    <n v="104.032"/>
  </r>
  <r>
    <s v="marzo "/>
    <d v="2025-03-13T00:00:00"/>
    <x v="12"/>
    <n v="1943"/>
    <x v="7"/>
    <s v="930"/>
    <n v="103.584"/>
  </r>
  <r>
    <s v="marzo "/>
    <d v="2025-03-13T00:00:00"/>
    <x v="12"/>
    <n v="1944"/>
    <x v="11"/>
    <s v="940"/>
    <n v="101.699"/>
  </r>
  <r>
    <s v="marzo "/>
    <d v="2025-03-13T00:00:00"/>
    <x v="2"/>
    <n v="1945"/>
    <x v="0"/>
    <s v="780"/>
    <n v="98.057000000000002"/>
  </r>
  <r>
    <s v="marzo "/>
    <d v="2025-03-13T00:00:00"/>
    <x v="1"/>
    <n v="1946"/>
    <x v="0"/>
    <s v="780"/>
    <n v="98.366"/>
  </r>
  <r>
    <s v="marzo "/>
    <d v="2025-03-13T00:00:00"/>
    <x v="1"/>
    <n v="1948"/>
    <x v="0"/>
    <s v="780"/>
    <n v="99.638999999999996"/>
  </r>
  <r>
    <s v="marzo "/>
    <d v="2025-03-13T00:00:00"/>
    <x v="2"/>
    <n v="1949"/>
    <x v="0"/>
    <s v="780"/>
    <n v="100.304"/>
  </r>
  <r>
    <s v="marzo "/>
    <d v="2025-03-13T00:00:00"/>
    <x v="1"/>
    <n v="1950"/>
    <x v="0"/>
    <s v="780"/>
    <n v="94.861000000000004"/>
  </r>
  <r>
    <s v="marzo "/>
    <d v="2025-03-13T00:00:00"/>
    <x v="1"/>
    <n v="1952"/>
    <x v="0"/>
    <s v="780"/>
    <n v="98.650999999999996"/>
  </r>
  <r>
    <s v="marzo "/>
    <d v="2025-03-13T00:00:00"/>
    <x v="2"/>
    <n v="1953"/>
    <x v="0"/>
    <s v="780"/>
    <n v="99.355000000000004"/>
  </r>
  <r>
    <s v="marzo "/>
    <d v="2025-03-13T00:00:00"/>
    <x v="1"/>
    <n v="1954"/>
    <x v="0"/>
    <s v="780"/>
    <n v="96.885999999999996"/>
  </r>
  <r>
    <s v="marzo "/>
    <d v="2025-03-13T00:00:00"/>
    <x v="1"/>
    <n v="1956"/>
    <x v="0"/>
    <s v="780"/>
    <n v="97.287999999999997"/>
  </r>
  <r>
    <s v="marzo "/>
    <d v="2025-03-13T00:00:00"/>
    <x v="2"/>
    <n v="1957"/>
    <x v="0"/>
    <s v="780"/>
    <n v="98.367000000000004"/>
  </r>
  <r>
    <s v="marzo "/>
    <d v="2025-03-13T00:00:00"/>
    <x v="1"/>
    <n v="1958"/>
    <x v="0"/>
    <s v="780"/>
    <n v="96.741"/>
  </r>
  <r>
    <s v="marzo "/>
    <d v="2025-03-13T00:00:00"/>
    <x v="1"/>
    <n v="1960"/>
    <x v="0"/>
    <s v="780"/>
    <n v="96.533000000000001"/>
  </r>
  <r>
    <s v="marzo "/>
    <d v="2025-03-13T00:00:00"/>
    <x v="2"/>
    <n v="1961"/>
    <x v="0"/>
    <s v="780"/>
    <n v="98.718999999999994"/>
  </r>
  <r>
    <s v="marzo "/>
    <d v="2025-03-13T00:00:00"/>
    <x v="1"/>
    <n v="1962"/>
    <x v="0"/>
    <s v="780"/>
    <n v="97.418000000000006"/>
  </r>
  <r>
    <s v="marzo "/>
    <d v="2025-03-13T00:00:00"/>
    <x v="1"/>
    <n v="1964"/>
    <x v="0"/>
    <s v="780"/>
    <n v="98.426000000000002"/>
  </r>
  <r>
    <s v="marzo "/>
    <d v="2025-03-13T00:00:00"/>
    <x v="2"/>
    <n v="1965"/>
    <x v="0"/>
    <s v="780"/>
    <n v="98.796000000000006"/>
  </r>
  <r>
    <s v="marzo "/>
    <d v="2025-03-13T00:00:00"/>
    <x v="2"/>
    <n v="1966"/>
    <x v="0"/>
    <s v="780"/>
    <n v="97.394000000000005"/>
  </r>
  <r>
    <s v="marzo "/>
    <d v="2025-03-14T00:00:00"/>
    <x v="2"/>
    <n v="1968"/>
    <x v="0"/>
    <s v="780"/>
    <n v="97.739000000000004"/>
  </r>
  <r>
    <s v="marzo "/>
    <d v="2025-03-14T00:00:00"/>
    <x v="2"/>
    <n v="1969"/>
    <x v="0"/>
    <s v="780"/>
    <n v="101.12"/>
  </r>
  <r>
    <s v="marzo "/>
    <d v="2025-03-14T00:00:00"/>
    <x v="2"/>
    <n v="1970"/>
    <x v="0"/>
    <s v="780"/>
    <n v="97.879000000000005"/>
  </r>
  <r>
    <s v="marzo "/>
    <d v="2025-03-14T00:00:00"/>
    <x v="2"/>
    <n v="1972"/>
    <x v="0"/>
    <s v="780"/>
    <n v="99.628"/>
  </r>
  <r>
    <s v="marzo "/>
    <d v="2025-03-14T00:00:00"/>
    <x v="2"/>
    <n v="1973"/>
    <x v="0"/>
    <s v="780"/>
    <n v="98.938999999999993"/>
  </r>
  <r>
    <s v="marzo "/>
    <d v="2025-03-14T00:00:00"/>
    <x v="2"/>
    <n v="1974"/>
    <x v="0"/>
    <s v="780"/>
    <n v="97.463999999999999"/>
  </r>
  <r>
    <s v="marzo "/>
    <d v="2025-03-14T00:00:00"/>
    <x v="2"/>
    <n v="1976"/>
    <x v="0"/>
    <s v="780"/>
    <n v="99.096000000000004"/>
  </r>
  <r>
    <s v="marzo "/>
    <d v="2025-03-14T00:00:00"/>
    <x v="2"/>
    <n v="1977"/>
    <x v="0"/>
    <s v="780"/>
    <n v="98.924999999999997"/>
  </r>
  <r>
    <s v="marzo "/>
    <d v="2025-03-14T00:00:00"/>
    <x v="2"/>
    <n v="1978"/>
    <x v="0"/>
    <s v="780"/>
    <n v="99.016000000000005"/>
  </r>
  <r>
    <s v="marzo "/>
    <d v="2025-03-14T00:00:00"/>
    <x v="2"/>
    <n v="1980"/>
    <x v="0"/>
    <s v="780"/>
    <n v="98.894000000000005"/>
  </r>
  <r>
    <s v="marzo "/>
    <d v="2025-03-14T00:00:00"/>
    <x v="2"/>
    <n v="1981"/>
    <x v="0"/>
    <s v="780"/>
    <n v="98.418000000000006"/>
  </r>
  <r>
    <s v="marzo "/>
    <d v="2025-03-14T00:00:00"/>
    <x v="2"/>
    <n v="1982"/>
    <x v="0"/>
    <s v="780"/>
    <n v="96.876000000000005"/>
  </r>
  <r>
    <s v="marzo "/>
    <d v="2025-03-14T00:00:00"/>
    <x v="2"/>
    <n v="1984"/>
    <x v="0"/>
    <s v="780"/>
    <n v="100.22199999999999"/>
  </r>
  <r>
    <s v="marzo "/>
    <d v="2025-03-14T00:00:00"/>
    <x v="2"/>
    <n v="1985"/>
    <x v="0"/>
    <s v="780"/>
    <n v="98.947999999999993"/>
  </r>
  <r>
    <s v="marzo "/>
    <d v="2025-03-14T00:00:00"/>
    <x v="2"/>
    <n v="1986"/>
    <x v="0"/>
    <s v="780"/>
    <n v="97.835999999999999"/>
  </r>
  <r>
    <s v="marzo "/>
    <d v="2025-03-14T00:00:00"/>
    <x v="7"/>
    <n v="1988"/>
    <x v="4"/>
    <s v="790"/>
    <n v="99.257999999999996"/>
  </r>
  <r>
    <s v="marzo "/>
    <d v="2025-03-14T00:00:00"/>
    <x v="0"/>
    <n v="1989"/>
    <x v="0"/>
    <s v="780"/>
    <n v="96.620999999999995"/>
  </r>
  <r>
    <s v="marzo "/>
    <d v="2025-03-14T00:00:00"/>
    <x v="7"/>
    <n v="1990"/>
    <x v="4"/>
    <s v="790"/>
    <n v="95.602000000000004"/>
  </r>
  <r>
    <s v="marzo "/>
    <d v="2025-03-14T00:00:00"/>
    <x v="0"/>
    <n v="1991"/>
    <x v="0"/>
    <s v="780"/>
    <n v="96.629000000000005"/>
  </r>
  <r>
    <s v="marzo "/>
    <d v="2025-03-14T00:00:00"/>
    <x v="7"/>
    <n v="1992"/>
    <x v="4"/>
    <s v="790"/>
    <n v="99.427999999999997"/>
  </r>
  <r>
    <s v="marzo "/>
    <d v="2025-03-14T00:00:00"/>
    <x v="0"/>
    <n v="1993"/>
    <x v="0"/>
    <s v="780"/>
    <n v="97.418000000000006"/>
  </r>
  <r>
    <s v="marzo "/>
    <d v="2025-03-14T00:00:00"/>
    <x v="7"/>
    <n v="1994"/>
    <x v="4"/>
    <s v="790"/>
    <n v="99.921999999999997"/>
  </r>
  <r>
    <s v="marzo "/>
    <d v="2025-03-14T00:00:00"/>
    <x v="0"/>
    <n v="1995"/>
    <x v="0"/>
    <s v="780"/>
    <n v="98.769000000000005"/>
  </r>
  <r>
    <s v="marzo "/>
    <d v="2025-03-14T00:00:00"/>
    <x v="7"/>
    <n v="1996"/>
    <x v="4"/>
    <s v="790"/>
    <n v="99.692999999999998"/>
  </r>
  <r>
    <s v="marzo "/>
    <d v="2025-03-14T00:00:00"/>
    <x v="0"/>
    <n v="1997"/>
    <x v="0"/>
    <s v="780"/>
    <n v="98.98"/>
  </r>
  <r>
    <s v="marzo "/>
    <d v="2025-03-15T00:00:00"/>
    <x v="7"/>
    <n v="1998"/>
    <x v="4"/>
    <s v="790"/>
    <n v="100.342"/>
  </r>
  <r>
    <s v="marzo "/>
    <d v="2025-03-15T00:00:00"/>
    <x v="0"/>
    <n v="1999"/>
    <x v="0"/>
    <s v="780"/>
    <n v="101.6"/>
  </r>
  <r>
    <s v="marzo "/>
    <d v="2025-03-15T00:00:00"/>
    <x v="3"/>
    <n v="2000"/>
    <x v="2"/>
    <s v="760"/>
    <n v="101.29900000000001"/>
  </r>
  <r>
    <s v="marzo "/>
    <d v="2025-03-15T00:00:00"/>
    <x v="1"/>
    <n v="2001"/>
    <x v="0"/>
    <s v="780"/>
    <n v="98.298000000000002"/>
  </r>
  <r>
    <s v="marzo "/>
    <d v="2025-03-15T00:00:00"/>
    <x v="2"/>
    <n v="2002"/>
    <x v="0"/>
    <s v="780"/>
    <n v="97.688000000000002"/>
  </r>
  <r>
    <s v="marzo "/>
    <d v="2025-03-15T00:00:00"/>
    <x v="2"/>
    <n v="2004"/>
    <x v="0"/>
    <s v="780"/>
    <n v="97.48"/>
  </r>
  <r>
    <s v="marzo "/>
    <d v="2025-03-15T00:00:00"/>
    <x v="1"/>
    <n v="2005"/>
    <x v="0"/>
    <s v="780"/>
    <n v="96.203000000000003"/>
  </r>
  <r>
    <s v="marzo "/>
    <d v="2025-03-15T00:00:00"/>
    <x v="2"/>
    <n v="2006"/>
    <x v="0"/>
    <s v="780"/>
    <n v="98.001000000000005"/>
  </r>
  <r>
    <s v="marzo "/>
    <d v="2025-03-15T00:00:00"/>
    <x v="2"/>
    <n v="2008"/>
    <x v="0"/>
    <s v="780"/>
    <n v="99.366"/>
  </r>
  <r>
    <s v="marzo "/>
    <d v="2025-03-15T00:00:00"/>
    <x v="1"/>
    <n v="2009"/>
    <x v="0"/>
    <s v="780"/>
    <n v="97.209000000000003"/>
  </r>
  <r>
    <s v="marzo "/>
    <d v="2025-03-15T00:00:00"/>
    <x v="2"/>
    <n v="2010"/>
    <x v="0"/>
    <s v="780"/>
    <n v="100.98699999999999"/>
  </r>
  <r>
    <s v="marzo "/>
    <d v="2025-03-15T00:00:00"/>
    <x v="2"/>
    <n v="2012"/>
    <x v="0"/>
    <s v="780"/>
    <n v="99.896000000000001"/>
  </r>
  <r>
    <s v="marzo "/>
    <d v="2025-03-15T00:00:00"/>
    <x v="1"/>
    <n v="2013"/>
    <x v="0"/>
    <s v="780"/>
    <n v="96.292000000000002"/>
  </r>
  <r>
    <s v="marzo "/>
    <d v="2025-03-15T00:00:00"/>
    <x v="2"/>
    <n v="2014"/>
    <x v="0"/>
    <s v="780"/>
    <n v="102.462"/>
  </r>
  <r>
    <s v="marzo "/>
    <d v="2025-03-15T00:00:00"/>
    <x v="3"/>
    <n v="2015"/>
    <x v="3"/>
    <s v="770"/>
    <n v="98.736000000000004"/>
  </r>
  <r>
    <s v="marzo "/>
    <d v="2025-03-15T00:00:00"/>
    <x v="5"/>
    <n v="2016"/>
    <x v="3"/>
    <s v="770"/>
    <n v="95.313000000000002"/>
  </r>
  <r>
    <s v="marzo "/>
    <d v="2025-03-15T00:00:00"/>
    <x v="3"/>
    <n v="2017"/>
    <x v="3"/>
    <s v="770"/>
    <n v="97.856999999999999"/>
  </r>
  <r>
    <s v="marzo "/>
    <d v="2025-03-15T00:00:00"/>
    <x v="5"/>
    <n v="2018"/>
    <x v="3"/>
    <s v="770"/>
    <n v="96.227999999999994"/>
  </r>
  <r>
    <s v="marzo "/>
    <d v="2025-03-15T00:00:00"/>
    <x v="3"/>
    <n v="2019"/>
    <x v="3"/>
    <s v="770"/>
    <n v="100.277"/>
  </r>
  <r>
    <s v="marzo "/>
    <d v="2025-03-15T00:00:00"/>
    <x v="5"/>
    <n v="2020"/>
    <x v="3"/>
    <s v="770"/>
    <n v="100.143"/>
  </r>
  <r>
    <s v="marzo "/>
    <d v="2025-03-15T00:00:00"/>
    <x v="3"/>
    <n v="2021"/>
    <x v="3"/>
    <s v="770"/>
    <n v="98.091999999999999"/>
  </r>
  <r>
    <s v="marzo "/>
    <d v="2025-03-15T00:00:00"/>
    <x v="5"/>
    <n v="2022"/>
    <x v="3"/>
    <s v="770"/>
    <n v="98.605999999999995"/>
  </r>
  <r>
    <s v="marzo "/>
    <d v="2025-03-15T00:00:00"/>
    <x v="3"/>
    <n v="2023"/>
    <x v="3"/>
    <s v="780"/>
    <n v="102.95099999999999"/>
  </r>
  <r>
    <s v="marzo "/>
    <d v="2025-03-15T00:00:00"/>
    <x v="5"/>
    <n v="2024"/>
    <x v="3"/>
    <s v="770"/>
    <n v="97.605000000000004"/>
  </r>
  <r>
    <s v="marzo "/>
    <d v="2025-03-15T00:00:00"/>
    <x v="3"/>
    <n v="2025"/>
    <x v="3"/>
    <s v="784"/>
    <n v="98.548000000000002"/>
  </r>
  <r>
    <s v="marzo "/>
    <d v="2025-03-15T00:00:00"/>
    <x v="7"/>
    <n v="2026"/>
    <x v="4"/>
    <s v="790"/>
    <n v="96.748999999999995"/>
  </r>
  <r>
    <s v="marzo "/>
    <d v="2025-03-15T00:00:00"/>
    <x v="4"/>
    <n v="2027"/>
    <x v="3"/>
    <s v="770"/>
    <n v="97.259"/>
  </r>
  <r>
    <s v="marzo "/>
    <d v="2025-03-16T00:00:00"/>
    <x v="8"/>
    <n v="2028"/>
    <x v="4"/>
    <s v="790"/>
    <n v="96.902000000000001"/>
  </r>
  <r>
    <s v="marzo "/>
    <d v="2025-03-16T00:00:00"/>
    <x v="4"/>
    <n v="2029"/>
    <x v="3"/>
    <s v="770"/>
    <n v="100.71599999999999"/>
  </r>
  <r>
    <s v="marzo "/>
    <d v="2025-03-16T00:00:00"/>
    <x v="8"/>
    <n v="2030"/>
    <x v="4"/>
    <s v="790"/>
    <n v="94.662999999999997"/>
  </r>
  <r>
    <s v="marzo "/>
    <d v="2025-03-16T00:00:00"/>
    <x v="4"/>
    <n v="2031"/>
    <x v="3"/>
    <s v="770"/>
    <n v="99.846000000000004"/>
  </r>
  <r>
    <s v="marzo "/>
    <d v="2025-03-16T00:00:00"/>
    <x v="8"/>
    <n v="2032"/>
    <x v="4"/>
    <s v="790"/>
    <n v="98.275999999999996"/>
  </r>
  <r>
    <s v="marzo "/>
    <d v="2025-03-16T00:00:00"/>
    <x v="4"/>
    <n v="2033"/>
    <x v="3"/>
    <s v="770"/>
    <n v="100.74"/>
  </r>
  <r>
    <s v="marzo "/>
    <d v="2025-03-16T00:00:00"/>
    <x v="8"/>
    <n v="2034"/>
    <x v="4"/>
    <s v="790"/>
    <n v="97.644000000000005"/>
  </r>
  <r>
    <s v="marzo "/>
    <d v="2025-03-16T00:00:00"/>
    <x v="10"/>
    <n v="2035"/>
    <x v="6"/>
    <s v="920"/>
    <n v="100.496"/>
  </r>
  <r>
    <s v="marzo "/>
    <d v="2025-03-16T00:00:00"/>
    <x v="2"/>
    <n v="2036"/>
    <x v="0"/>
    <s v="780"/>
    <n v="99.296000000000006"/>
  </r>
  <r>
    <s v="marzo "/>
    <d v="2025-03-16T00:00:00"/>
    <x v="0"/>
    <n v="2037"/>
    <x v="0"/>
    <s v="780"/>
    <n v="96.424999999999997"/>
  </r>
  <r>
    <s v="marzo "/>
    <d v="2025-03-16T00:00:00"/>
    <x v="2"/>
    <n v="2038"/>
    <x v="0"/>
    <s v="780"/>
    <n v="98.954999999999998"/>
  </r>
  <r>
    <s v="marzo "/>
    <d v="2025-03-16T00:00:00"/>
    <x v="0"/>
    <n v="2039"/>
    <x v="0"/>
    <s v="780"/>
    <n v="99.004000000000005"/>
  </r>
  <r>
    <s v="marzo "/>
    <d v="2025-03-16T00:00:00"/>
    <x v="2"/>
    <n v="2040"/>
    <x v="0"/>
    <s v="780"/>
    <n v="98.789000000000001"/>
  </r>
  <r>
    <s v="marzo "/>
    <d v="2025-03-16T00:00:00"/>
    <x v="0"/>
    <n v="2041"/>
    <x v="0"/>
    <s v="780"/>
    <n v="98.29"/>
  </r>
  <r>
    <s v="marzo "/>
    <d v="2025-03-16T00:00:00"/>
    <x v="2"/>
    <n v="2042"/>
    <x v="0"/>
    <s v="780"/>
    <n v="96.79"/>
  </r>
  <r>
    <s v="marzo "/>
    <d v="2025-03-16T00:00:00"/>
    <x v="0"/>
    <n v="2043"/>
    <x v="0"/>
    <s v="780"/>
    <n v="97.566000000000003"/>
  </r>
  <r>
    <s v="marzo "/>
    <d v="2025-03-16T00:00:00"/>
    <x v="2"/>
    <n v="2044"/>
    <x v="0"/>
    <s v="780"/>
    <n v="99.331000000000003"/>
  </r>
  <r>
    <s v="marzo "/>
    <d v="2025-03-16T00:00:00"/>
    <x v="0"/>
    <n v="2045"/>
    <x v="0"/>
    <s v="780"/>
    <n v="98.885000000000005"/>
  </r>
  <r>
    <s v="marzo "/>
    <d v="2025-03-16T00:00:00"/>
    <x v="7"/>
    <n v="2046"/>
    <x v="4"/>
    <s v="790"/>
    <n v="95.334000000000003"/>
  </r>
  <r>
    <s v="marzo "/>
    <d v="2025-03-16T00:00:00"/>
    <x v="0"/>
    <n v="2047"/>
    <x v="0"/>
    <s v="780"/>
    <n v="98.509"/>
  </r>
  <r>
    <s v="marzo "/>
    <d v="2025-03-16T00:00:00"/>
    <x v="2"/>
    <n v="2048"/>
    <x v="0"/>
    <s v="780"/>
    <n v="98.04"/>
  </r>
  <r>
    <s v="marzo "/>
    <d v="2025-03-16T00:00:00"/>
    <x v="0"/>
    <n v="2049"/>
    <x v="0"/>
    <s v="780"/>
    <n v="96.406999999999996"/>
  </r>
  <r>
    <s v="marzo "/>
    <d v="2025-03-16T00:00:00"/>
    <x v="2"/>
    <n v="2050"/>
    <x v="0"/>
    <s v="780"/>
    <n v="98.13"/>
  </r>
  <r>
    <s v="marzo "/>
    <d v="2025-03-16T00:00:00"/>
    <x v="0"/>
    <n v="2051"/>
    <x v="0"/>
    <s v="780"/>
    <n v="98.131"/>
  </r>
  <r>
    <s v="marzo "/>
    <d v="2025-03-16T00:00:00"/>
    <x v="2"/>
    <n v="2052"/>
    <x v="0"/>
    <s v="780"/>
    <n v="98.585999999999999"/>
  </r>
  <r>
    <s v="marzo "/>
    <d v="2025-03-16T00:00:00"/>
    <x v="0"/>
    <n v="2053"/>
    <x v="0"/>
    <s v="780"/>
    <n v="95.481999999999999"/>
  </r>
  <r>
    <s v="marzo "/>
    <d v="2025-03-16T00:00:00"/>
    <x v="2"/>
    <n v="2054"/>
    <x v="0"/>
    <s v="780"/>
    <n v="99.369"/>
  </r>
  <r>
    <s v="marzo "/>
    <d v="2025-03-16T00:00:00"/>
    <x v="0"/>
    <n v="2055"/>
    <x v="0"/>
    <s v="780"/>
    <n v="98.335999999999999"/>
  </r>
  <r>
    <s v="marzo "/>
    <d v="2025-03-16T00:00:00"/>
    <x v="8"/>
    <n v="2056"/>
    <x v="4"/>
    <s v="790"/>
    <n v="96.578999999999994"/>
  </r>
  <r>
    <s v="marzo "/>
    <d v="2025-03-17T00:00:00"/>
    <x v="7"/>
    <n v="2057"/>
    <x v="4"/>
    <s v="790"/>
    <n v="97.918000000000006"/>
  </r>
  <r>
    <s v="marzo "/>
    <d v="2025-03-17T00:00:00"/>
    <x v="8"/>
    <n v="2058"/>
    <x v="4"/>
    <s v="784"/>
    <n v="97.245000000000005"/>
  </r>
  <r>
    <s v="marzo "/>
    <d v="2025-03-17T00:00:00"/>
    <x v="7"/>
    <n v="2059"/>
    <x v="4"/>
    <s v="790"/>
    <n v="99.081000000000003"/>
  </r>
  <r>
    <s v="marzo "/>
    <d v="2025-03-17T00:00:00"/>
    <x v="8"/>
    <n v="2060"/>
    <x v="4"/>
    <s v="790"/>
    <n v="97.799000000000007"/>
  </r>
  <r>
    <s v="marzo "/>
    <d v="2025-03-17T00:00:00"/>
    <x v="7"/>
    <n v="2061"/>
    <x v="4"/>
    <s v="790"/>
    <n v="99.852000000000004"/>
  </r>
  <r>
    <s v="marzo "/>
    <d v="2025-03-17T00:00:00"/>
    <x v="8"/>
    <n v="2062"/>
    <x v="4"/>
    <s v="790"/>
    <n v="96.978999999999999"/>
  </r>
  <r>
    <s v="marzo "/>
    <d v="2025-03-17T00:00:00"/>
    <x v="7"/>
    <n v="2063"/>
    <x v="4"/>
    <s v="790"/>
    <n v="99.891999999999996"/>
  </r>
  <r>
    <s v="marzo "/>
    <d v="2025-03-17T00:00:00"/>
    <x v="8"/>
    <n v="2064"/>
    <x v="4"/>
    <s v="790"/>
    <n v="96.13"/>
  </r>
  <r>
    <s v="marzo "/>
    <d v="2025-03-17T00:00:00"/>
    <x v="7"/>
    <n v="2065"/>
    <x v="4"/>
    <s v="790"/>
    <n v="100.134"/>
  </r>
  <r>
    <s v="marzo "/>
    <d v="2025-03-17T00:00:00"/>
    <x v="8"/>
    <n v="2066"/>
    <x v="4"/>
    <s v="790"/>
    <n v="97.78"/>
  </r>
  <r>
    <s v="marzo "/>
    <d v="2025-03-17T00:00:00"/>
    <x v="7"/>
    <n v="2067"/>
    <x v="4"/>
    <s v="790"/>
    <n v="98.108000000000004"/>
  </r>
  <r>
    <s v="marzo "/>
    <d v="2025-03-17T00:00:00"/>
    <x v="1"/>
    <n v="2068"/>
    <x v="0"/>
    <s v="780"/>
    <n v="94.603999999999999"/>
  </r>
  <r>
    <s v="marzo "/>
    <d v="2025-03-17T00:00:00"/>
    <x v="0"/>
    <n v="2069"/>
    <x v="0"/>
    <s v="780"/>
    <n v="96.457999999999998"/>
  </r>
  <r>
    <s v="marzo "/>
    <d v="2025-03-18T00:00:00"/>
    <x v="1"/>
    <n v="2070"/>
    <x v="0"/>
    <s v="780"/>
    <n v="98.92"/>
  </r>
  <r>
    <s v="marzo "/>
    <d v="2025-03-18T00:00:00"/>
    <x v="0"/>
    <n v="2071"/>
    <x v="0"/>
    <s v="780"/>
    <n v="100.27"/>
  </r>
  <r>
    <s v="marzo "/>
    <d v="2025-03-18T00:00:00"/>
    <x v="1"/>
    <n v="2072"/>
    <x v="0"/>
    <s v="780"/>
    <n v="99.072000000000003"/>
  </r>
  <r>
    <s v="marzo "/>
    <d v="2025-03-18T00:00:00"/>
    <x v="0"/>
    <n v="2073"/>
    <x v="0"/>
    <s v="780"/>
    <n v="100.224"/>
  </r>
  <r>
    <s v="marzo "/>
    <d v="2025-03-18T00:00:00"/>
    <x v="1"/>
    <n v="2074"/>
    <x v="0"/>
    <s v="780"/>
    <n v="99.66"/>
  </r>
  <r>
    <s v="marzo "/>
    <d v="2025-03-18T00:00:00"/>
    <x v="0"/>
    <n v="2075"/>
    <x v="0"/>
    <s v="780"/>
    <n v="98.561000000000007"/>
  </r>
  <r>
    <s v="marzo "/>
    <d v="2025-03-18T00:00:00"/>
    <x v="1"/>
    <n v="2076"/>
    <x v="0"/>
    <s v="780"/>
    <n v="97.564999999999998"/>
  </r>
  <r>
    <s v="marzo "/>
    <d v="2025-03-18T00:00:00"/>
    <x v="0"/>
    <n v="2077"/>
    <x v="0"/>
    <s v="780"/>
    <n v="99.733999999999995"/>
  </r>
  <r>
    <s v="marzo "/>
    <d v="2025-03-18T00:00:00"/>
    <x v="1"/>
    <n v="2078"/>
    <x v="0"/>
    <s v="780"/>
    <n v="101.524"/>
  </r>
  <r>
    <s v="marzo "/>
    <d v="2025-03-18T00:00:00"/>
    <x v="0"/>
    <n v="2079"/>
    <x v="0"/>
    <s v="780"/>
    <n v="101.51900000000001"/>
  </r>
  <r>
    <s v="marzo "/>
    <d v="2025-03-18T00:00:00"/>
    <x v="1"/>
    <n v="2080"/>
    <x v="0"/>
    <s v="780"/>
    <n v="101.378"/>
  </r>
  <r>
    <s v="marzo "/>
    <d v="2025-03-18T00:00:00"/>
    <x v="0"/>
    <n v="2081"/>
    <x v="0"/>
    <s v="780"/>
    <n v="97.323999999999998"/>
  </r>
  <r>
    <s v="marzo "/>
    <d v="2025-03-18T00:00:00"/>
    <x v="1"/>
    <n v="2082"/>
    <x v="0"/>
    <s v="780"/>
    <n v="97.861000000000004"/>
  </r>
  <r>
    <s v="marzo "/>
    <d v="2025-03-18T00:00:00"/>
    <x v="5"/>
    <n v="2083"/>
    <x v="3"/>
    <s v="770"/>
    <n v="98.456999999999994"/>
  </r>
  <r>
    <s v="marzo "/>
    <d v="2025-03-18T00:00:00"/>
    <x v="1"/>
    <n v="2084"/>
    <x v="4"/>
    <s v="790"/>
    <n v="105.453"/>
  </r>
  <r>
    <s v="marzo "/>
    <d v="2025-03-18T00:00:00"/>
    <x v="5"/>
    <n v="2085"/>
    <x v="3"/>
    <s v="770"/>
    <n v="98.706000000000003"/>
  </r>
  <r>
    <s v="marzo "/>
    <d v="2025-03-18T00:00:00"/>
    <x v="1"/>
    <n v="2086"/>
    <x v="0"/>
    <s v="780"/>
    <n v="97.412000000000006"/>
  </r>
  <r>
    <s v="marzo "/>
    <d v="2025-03-18T00:00:00"/>
    <x v="5"/>
    <n v="2087"/>
    <x v="3"/>
    <s v="770"/>
    <n v="99.441000000000003"/>
  </r>
  <r>
    <s v="marzo "/>
    <d v="2025-03-18T00:00:00"/>
    <x v="1"/>
    <n v="2088"/>
    <x v="0"/>
    <s v="780"/>
    <n v="98.734999999999999"/>
  </r>
  <r>
    <s v="marzo "/>
    <d v="2025-03-18T00:00:00"/>
    <x v="5"/>
    <n v="2089"/>
    <x v="3"/>
    <s v="770"/>
    <n v="101.477"/>
  </r>
  <r>
    <s v="marzo "/>
    <d v="2025-03-18T00:00:00"/>
    <x v="1"/>
    <n v="2090"/>
    <x v="0"/>
    <s v="780"/>
    <n v="100.907"/>
  </r>
  <r>
    <s v="marzo "/>
    <d v="2025-03-18T00:00:00"/>
    <x v="5"/>
    <n v="2091"/>
    <x v="3"/>
    <s v="770"/>
    <n v="99.457999999999998"/>
  </r>
  <r>
    <s v="marzo "/>
    <d v="2025-03-18T00:00:00"/>
    <x v="1"/>
    <n v="2092"/>
    <x v="0"/>
    <s v="780"/>
    <n v="102.233"/>
  </r>
  <r>
    <s v="marzo "/>
    <d v="2025-03-18T00:00:00"/>
    <x v="3"/>
    <n v="2093"/>
    <x v="3"/>
    <s v="770"/>
    <n v="99.087999999999994"/>
  </r>
  <r>
    <s v="marzo "/>
    <d v="2025-03-18T00:00:00"/>
    <x v="10"/>
    <n v="2094"/>
    <x v="7"/>
    <s v="930"/>
    <n v="97.759"/>
  </r>
  <r>
    <s v="marzo "/>
    <d v="2025-03-18T00:00:00"/>
    <x v="10"/>
    <n v="2095"/>
    <x v="6"/>
    <s v="920"/>
    <n v="99.638000000000005"/>
  </r>
  <r>
    <s v="marzo "/>
    <d v="2025-03-18T00:00:00"/>
    <x v="10"/>
    <n v="2096"/>
    <x v="7"/>
    <s v="930"/>
    <n v="99.933999999999997"/>
  </r>
  <r>
    <s v="marzo "/>
    <d v="2025-03-18T00:00:00"/>
    <x v="12"/>
    <n v="2097"/>
    <x v="7"/>
    <s v="930"/>
    <n v="100.89400000000001"/>
  </r>
  <r>
    <s v="marzo "/>
    <d v="2025-03-19T00:00:00"/>
    <x v="12"/>
    <n v="2098"/>
    <x v="11"/>
    <s v="940"/>
    <n v="98.721999999999994"/>
  </r>
  <r>
    <s v="marzo "/>
    <d v="2025-03-19T00:00:00"/>
    <x v="12"/>
    <n v="2099"/>
    <x v="7"/>
    <s v="930"/>
    <n v="102.16800000000001"/>
  </r>
  <r>
    <s v="marzo "/>
    <d v="2025-03-19T00:00:00"/>
    <x v="12"/>
    <n v="2100"/>
    <x v="11"/>
    <s v="940"/>
    <n v="101.274"/>
  </r>
  <r>
    <s v="marzo "/>
    <d v="2025-03-19T00:00:00"/>
    <x v="12"/>
    <n v="2101"/>
    <x v="7"/>
    <s v="930"/>
    <n v="100.833"/>
  </r>
  <r>
    <s v="marzo "/>
    <d v="2025-03-19T00:00:00"/>
    <x v="10"/>
    <n v="2102"/>
    <x v="7"/>
    <s v="930"/>
    <n v="99.447999999999993"/>
  </r>
  <r>
    <s v="marzo "/>
    <d v="2025-03-19T00:00:00"/>
    <x v="10"/>
    <n v="2103"/>
    <x v="6"/>
    <s v="920"/>
    <n v="96.412999999999997"/>
  </r>
  <r>
    <s v="marzo "/>
    <d v="2025-03-19T00:00:00"/>
    <x v="10"/>
    <n v="2104"/>
    <x v="7"/>
    <s v="930"/>
    <n v="100.43"/>
  </r>
  <r>
    <s v="marzo "/>
    <d v="2025-03-19T00:00:00"/>
    <x v="12"/>
    <n v="2105"/>
    <x v="7"/>
    <s v="930"/>
    <n v="101.651"/>
  </r>
  <r>
    <s v="marzo "/>
    <d v="2025-03-19T00:00:00"/>
    <x v="12"/>
    <n v="2106"/>
    <x v="11"/>
    <s v="940"/>
    <n v="100.298"/>
  </r>
  <r>
    <s v="marzo "/>
    <d v="2025-03-19T00:00:00"/>
    <x v="12"/>
    <n v="2107"/>
    <x v="7"/>
    <s v="930"/>
    <n v="101.595"/>
  </r>
  <r>
    <s v="marzo "/>
    <d v="2025-03-19T00:00:00"/>
    <x v="12"/>
    <n v="2108"/>
    <x v="11"/>
    <s v="940"/>
    <n v="101.06399999999999"/>
  </r>
  <r>
    <s v="marzo "/>
    <d v="2025-03-19T00:00:00"/>
    <x v="12"/>
    <n v="2109"/>
    <x v="7"/>
    <s v="930"/>
    <n v="100.30800000000001"/>
  </r>
  <r>
    <s v="marzo "/>
    <d v="2025-03-19T00:00:00"/>
    <x v="2"/>
    <n v="2110"/>
    <x v="0"/>
    <s v="780"/>
    <n v="98.003"/>
  </r>
  <r>
    <s v="marzo "/>
    <d v="2025-03-19T00:00:00"/>
    <x v="15"/>
    <n v="2111"/>
    <x v="12"/>
    <s v="682"/>
    <n v="102.56100000000001"/>
  </r>
  <r>
    <s v="marzo "/>
    <d v="2025-03-19T00:00:00"/>
    <x v="2"/>
    <n v="2112"/>
    <x v="4"/>
    <s v="790"/>
    <n v="98.9"/>
  </r>
  <r>
    <s v="marzo "/>
    <d v="2025-03-19T00:00:00"/>
    <x v="0"/>
    <n v="2113"/>
    <x v="4"/>
    <s v="790"/>
    <n v="97.114000000000004"/>
  </r>
  <r>
    <s v="marzo "/>
    <d v="2025-03-19T00:00:00"/>
    <x v="2"/>
    <n v="2114"/>
    <x v="4"/>
    <s v="790"/>
    <n v="99.68"/>
  </r>
  <r>
    <s v="marzo "/>
    <d v="2025-03-19T00:00:00"/>
    <x v="0"/>
    <n v="2115"/>
    <x v="4"/>
    <s v="790"/>
    <n v="98.034999999999997"/>
  </r>
  <r>
    <s v="marzo "/>
    <d v="2025-03-19T00:00:00"/>
    <x v="2"/>
    <n v="2116"/>
    <x v="4"/>
    <s v="790"/>
    <n v="100.373"/>
  </r>
  <r>
    <s v="marzo "/>
    <d v="2025-03-19T00:00:00"/>
    <x v="0"/>
    <n v="2117"/>
    <x v="4"/>
    <s v="790"/>
    <n v="100.221"/>
  </r>
  <r>
    <s v="marzo "/>
    <d v="2025-03-19T00:00:00"/>
    <x v="2"/>
    <n v="2118"/>
    <x v="4"/>
    <s v="790"/>
    <n v="97.915000000000006"/>
  </r>
  <r>
    <s v="marzo "/>
    <d v="2025-03-19T00:00:00"/>
    <x v="0"/>
    <n v="2119"/>
    <x v="4"/>
    <s v="790"/>
    <n v="100.298"/>
  </r>
  <r>
    <s v="marzo "/>
    <d v="2025-03-19T00:00:00"/>
    <x v="2"/>
    <n v="2120"/>
    <x v="4"/>
    <s v="790"/>
    <n v="99.929000000000002"/>
  </r>
  <r>
    <s v="marzo "/>
    <d v="2025-03-19T00:00:00"/>
    <x v="0"/>
    <n v="2121"/>
    <x v="4"/>
    <s v="790"/>
    <n v="97.566000000000003"/>
  </r>
  <r>
    <s v="marzo "/>
    <d v="2025-03-19T00:00:00"/>
    <x v="2"/>
    <n v="2122"/>
    <x v="4"/>
    <s v="790"/>
    <n v="95.134"/>
  </r>
  <r>
    <s v="marzo "/>
    <d v="2025-03-19T00:00:00"/>
    <x v="15"/>
    <n v="2123"/>
    <x v="12"/>
    <s v="700"/>
    <n v="97.51"/>
  </r>
  <r>
    <s v="marzo "/>
    <d v="2025-03-20T00:00:00"/>
    <x v="2"/>
    <n v="2124"/>
    <x v="4"/>
    <s v="790"/>
    <n v="98.558999999999997"/>
  </r>
  <r>
    <s v="marzo "/>
    <d v="2025-03-20T00:00:00"/>
    <x v="0"/>
    <n v="2125"/>
    <x v="4"/>
    <s v="790"/>
    <n v="95.6"/>
  </r>
  <r>
    <s v="marzo "/>
    <d v="2025-03-20T00:00:00"/>
    <x v="2"/>
    <n v="2126"/>
    <x v="4"/>
    <s v="790"/>
    <n v="98.650999999999996"/>
  </r>
  <r>
    <s v="marzo "/>
    <d v="2025-03-20T00:00:00"/>
    <x v="2"/>
    <n v="2127"/>
    <x v="4"/>
    <s v="790"/>
    <n v="95.944000000000003"/>
  </r>
  <r>
    <s v="marzo "/>
    <d v="2025-03-20T00:00:00"/>
    <x v="2"/>
    <n v="2128"/>
    <x v="4"/>
    <s v="790"/>
    <n v="102.081"/>
  </r>
  <r>
    <s v="marzo "/>
    <d v="2025-03-20T00:00:00"/>
    <x v="2"/>
    <n v="2130"/>
    <x v="4"/>
    <s v="790"/>
    <n v="100.16"/>
  </r>
  <r>
    <s v="marzo "/>
    <d v="2025-03-20T00:00:00"/>
    <x v="2"/>
    <n v="2131"/>
    <x v="4"/>
    <s v="790"/>
    <n v="99.126000000000005"/>
  </r>
  <r>
    <s v="marzo "/>
    <d v="2025-03-20T00:00:00"/>
    <x v="2"/>
    <n v="2132"/>
    <x v="4"/>
    <s v="790"/>
    <n v="101.82299999999999"/>
  </r>
  <r>
    <s v="marzo "/>
    <d v="2025-03-20T00:00:00"/>
    <x v="2"/>
    <n v="2134"/>
    <x v="4"/>
    <s v="790"/>
    <n v="99.144000000000005"/>
  </r>
  <r>
    <s v="marzo "/>
    <d v="2025-03-20T00:00:00"/>
    <x v="2"/>
    <n v="2135"/>
    <x v="4"/>
    <s v="790"/>
    <n v="99.046000000000006"/>
  </r>
  <r>
    <s v="marzo "/>
    <d v="2025-03-20T00:00:00"/>
    <x v="2"/>
    <n v="2136"/>
    <x v="4"/>
    <s v="790"/>
    <n v="99.725999999999999"/>
  </r>
  <r>
    <s v="marzo "/>
    <d v="2025-03-20T00:00:00"/>
    <x v="2"/>
    <n v="2138"/>
    <x v="4"/>
    <s v="790"/>
    <n v="97.599000000000004"/>
  </r>
  <r>
    <s v="marzo "/>
    <d v="2025-03-20T00:00:00"/>
    <x v="2"/>
    <n v="2139"/>
    <x v="4"/>
    <s v="790"/>
    <n v="98.796000000000006"/>
  </r>
  <r>
    <s v="marzo "/>
    <d v="2025-03-20T00:00:00"/>
    <x v="2"/>
    <n v="2140"/>
    <x v="4"/>
    <s v="790"/>
    <n v="99.703000000000003"/>
  </r>
  <r>
    <s v="marzo "/>
    <d v="2025-03-20T00:00:00"/>
    <x v="2"/>
    <n v="2142"/>
    <x v="4"/>
    <s v="790"/>
    <n v="99.341999999999999"/>
  </r>
  <r>
    <s v="marzo "/>
    <d v="2025-03-20T00:00:00"/>
    <x v="2"/>
    <n v="2143"/>
    <x v="4"/>
    <s v="790"/>
    <n v="100.86499999999999"/>
  </r>
  <r>
    <s v="marzo "/>
    <d v="2025-03-20T00:00:00"/>
    <x v="2"/>
    <n v="2144"/>
    <x v="4"/>
    <s v="790"/>
    <n v="100.29"/>
  </r>
  <r>
    <s v="marzo "/>
    <d v="2025-03-20T00:00:00"/>
    <x v="2"/>
    <n v="2146"/>
    <x v="4"/>
    <s v="790"/>
    <n v="98.52"/>
  </r>
  <r>
    <s v="marzo "/>
    <d v="2025-03-20T00:00:00"/>
    <x v="1"/>
    <n v="2147"/>
    <x v="4"/>
    <s v="790"/>
    <n v="93.754000000000005"/>
  </r>
  <r>
    <s v="marzo "/>
    <d v="2025-03-20T00:00:00"/>
    <x v="2"/>
    <n v="2148"/>
    <x v="4"/>
    <s v="790"/>
    <n v="95.792000000000002"/>
  </r>
  <r>
    <s v="marzo "/>
    <d v="2025-03-20T00:00:00"/>
    <x v="2"/>
    <n v="2150"/>
    <x v="4"/>
    <s v="790"/>
    <n v="99.14"/>
  </r>
  <r>
    <s v="marzo "/>
    <d v="2025-03-20T00:00:00"/>
    <x v="1"/>
    <n v="2151"/>
    <x v="4"/>
    <s v="790"/>
    <n v="98.641000000000005"/>
  </r>
  <r>
    <s v="marzo "/>
    <d v="2025-03-20T00:00:00"/>
    <x v="2"/>
    <n v="2152"/>
    <x v="4"/>
    <s v="790"/>
    <n v="100.93"/>
  </r>
  <r>
    <s v="marzo "/>
    <d v="2025-03-21T00:00:00"/>
    <x v="2"/>
    <n v="2154"/>
    <x v="4"/>
    <s v="790"/>
    <n v="99.129000000000005"/>
  </r>
  <r>
    <s v="marzo "/>
    <d v="2025-03-21T00:00:00"/>
    <x v="1"/>
    <n v="2155"/>
    <x v="4"/>
    <s v="790"/>
    <n v="97.844999999999999"/>
  </r>
  <r>
    <s v="marzo "/>
    <d v="2025-03-21T00:00:00"/>
    <x v="2"/>
    <n v="2156"/>
    <x v="4"/>
    <s v="790"/>
    <n v="100.08199999999999"/>
  </r>
  <r>
    <s v="marzo "/>
    <d v="2025-03-21T00:00:00"/>
    <x v="10"/>
    <n v="2158"/>
    <x v="7"/>
    <s v="930"/>
    <n v="97.215000000000003"/>
  </r>
  <r>
    <s v="marzo "/>
    <d v="2025-03-21T00:00:00"/>
    <x v="10"/>
    <n v="2159"/>
    <x v="6"/>
    <s v="920"/>
    <n v="99.893000000000001"/>
  </r>
  <r>
    <s v="marzo "/>
    <d v="2025-03-21T00:00:00"/>
    <x v="10"/>
    <n v="2160"/>
    <x v="7"/>
    <s v="930"/>
    <n v="98.150999999999996"/>
  </r>
  <r>
    <s v="marzo "/>
    <d v="2025-03-21T00:00:00"/>
    <x v="10"/>
    <n v="2161"/>
    <x v="6"/>
    <s v="920"/>
    <n v="98.796000000000006"/>
  </r>
  <r>
    <s v="marzo "/>
    <d v="2025-03-21T00:00:00"/>
    <x v="10"/>
    <n v="2162"/>
    <x v="7"/>
    <s v="930"/>
    <n v="98.075999999999993"/>
  </r>
  <r>
    <s v="marzo "/>
    <d v="2025-03-21T00:00:00"/>
    <x v="10"/>
    <n v="2163"/>
    <x v="6"/>
    <s v="920"/>
    <n v="99.263000000000005"/>
  </r>
  <r>
    <s v="marzo "/>
    <d v="2025-03-21T00:00:00"/>
    <x v="12"/>
    <n v="2164"/>
    <x v="11"/>
    <s v="940"/>
    <n v="99.444999999999993"/>
  </r>
  <r>
    <s v="marzo "/>
    <d v="2025-03-21T00:00:00"/>
    <x v="12"/>
    <n v="2165"/>
    <x v="7"/>
    <s v="930"/>
    <n v="99.603999999999999"/>
  </r>
  <r>
    <s v="marzo "/>
    <d v="2025-03-21T00:00:00"/>
    <x v="12"/>
    <n v="2166"/>
    <x v="11"/>
    <s v="940"/>
    <n v="100.19799999999999"/>
  </r>
  <r>
    <s v="marzo "/>
    <d v="2025-03-21T00:00:00"/>
    <x v="12"/>
    <n v="2167"/>
    <x v="7"/>
    <s v="930"/>
    <n v="100.504"/>
  </r>
  <r>
    <s v="marzo "/>
    <d v="2025-03-21T00:00:00"/>
    <x v="10"/>
    <n v="2168"/>
    <x v="7"/>
    <s v="930"/>
    <n v="105.19199999999999"/>
  </r>
  <r>
    <s v="marzo "/>
    <d v="2025-03-21T00:00:00"/>
    <x v="10"/>
    <n v="2169"/>
    <x v="6"/>
    <s v="920"/>
    <n v="100.199"/>
  </r>
  <r>
    <s v="marzo "/>
    <d v="2025-03-21T00:00:00"/>
    <x v="10"/>
    <n v="2170"/>
    <x v="7"/>
    <s v="930"/>
    <n v="101.117"/>
  </r>
  <r>
    <s v="marzo "/>
    <d v="2025-03-21T00:00:00"/>
    <x v="10"/>
    <n v="2171"/>
    <x v="6"/>
    <s v="920"/>
    <n v="99.102000000000004"/>
  </r>
  <r>
    <s v="marzo "/>
    <d v="2025-03-21T00:00:00"/>
    <x v="10"/>
    <n v="2172"/>
    <x v="7"/>
    <s v="930"/>
    <n v="100.166"/>
  </r>
  <r>
    <s v="marzo "/>
    <d v="2025-03-21T00:00:00"/>
    <x v="10"/>
    <n v="2173"/>
    <x v="6"/>
    <s v="920"/>
    <n v="97.100999999999999"/>
  </r>
  <r>
    <s v="marzo "/>
    <d v="2025-03-21T00:00:00"/>
    <x v="12"/>
    <n v="2174"/>
    <x v="11"/>
    <s v="940"/>
    <n v="101.346"/>
  </r>
  <r>
    <s v="marzo "/>
    <d v="2025-03-21T00:00:00"/>
    <x v="12"/>
    <n v="2175"/>
    <x v="7"/>
    <s v="930"/>
    <n v="101.746"/>
  </r>
  <r>
    <s v="marzo "/>
    <d v="2025-03-21T00:00:00"/>
    <x v="12"/>
    <n v="2176"/>
    <x v="11"/>
    <s v="940"/>
    <n v="103.774"/>
  </r>
  <r>
    <s v="marzo "/>
    <d v="2025-03-21T00:00:00"/>
    <x v="12"/>
    <n v="2177"/>
    <x v="7"/>
    <s v="930"/>
    <n v="101.66800000000001"/>
  </r>
  <r>
    <s v="marzo "/>
    <d v="2025-03-21T00:00:00"/>
    <x v="0"/>
    <n v="2178"/>
    <x v="4"/>
    <s v="790"/>
    <n v="98.007999999999996"/>
  </r>
  <r>
    <s v="marzo "/>
    <d v="2025-03-21T00:00:00"/>
    <x v="2"/>
    <n v="2179"/>
    <x v="4"/>
    <s v="790"/>
    <n v="99.394000000000005"/>
  </r>
  <r>
    <s v="marzo "/>
    <d v="2025-03-21T00:00:00"/>
    <x v="0"/>
    <n v="2180"/>
    <x v="4"/>
    <s v="790"/>
    <n v="98.323999999999998"/>
  </r>
  <r>
    <s v="marzo "/>
    <d v="2025-03-21T00:00:00"/>
    <x v="0"/>
    <n v="2182"/>
    <x v="4"/>
    <s v="790"/>
    <n v="101.837"/>
  </r>
  <r>
    <s v="marzo "/>
    <d v="2025-03-22T00:00:00"/>
    <x v="2"/>
    <n v="2183"/>
    <x v="4"/>
    <s v="790"/>
    <n v="98.834999999999994"/>
  </r>
  <r>
    <s v="marzo "/>
    <d v="2025-03-22T00:00:00"/>
    <x v="0"/>
    <n v="2184"/>
    <x v="4"/>
    <s v="790"/>
    <n v="98.510999999999996"/>
  </r>
  <r>
    <s v="marzo "/>
    <d v="2025-03-22T00:00:00"/>
    <x v="0"/>
    <n v="2186"/>
    <x v="4"/>
    <s v="790"/>
    <n v="96.447999999999993"/>
  </r>
  <r>
    <s v="marzo "/>
    <d v="2025-03-22T00:00:00"/>
    <x v="2"/>
    <n v="2187"/>
    <x v="4"/>
    <s v="790"/>
    <n v="99.32"/>
  </r>
  <r>
    <s v="marzo "/>
    <d v="2025-03-22T00:00:00"/>
    <x v="2"/>
    <n v="2188"/>
    <x v="4"/>
    <s v="790"/>
    <n v="99.882000000000005"/>
  </r>
  <r>
    <s v="marzo "/>
    <d v="2025-03-22T00:00:00"/>
    <x v="2"/>
    <n v="2190"/>
    <x v="4"/>
    <s v="790"/>
    <n v="99.355999999999995"/>
  </r>
  <r>
    <s v="marzo "/>
    <d v="2025-03-22T00:00:00"/>
    <x v="2"/>
    <n v="2191"/>
    <x v="4"/>
    <s v="790"/>
    <n v="100.95399999999999"/>
  </r>
  <r>
    <s v="marzo "/>
    <d v="2025-03-22T00:00:00"/>
    <x v="2"/>
    <n v="2192"/>
    <x v="4"/>
    <s v="790"/>
    <n v="99.533000000000001"/>
  </r>
  <r>
    <s v="marzo "/>
    <d v="2025-03-22T00:00:00"/>
    <x v="2"/>
    <n v="2194"/>
    <x v="4"/>
    <s v="790"/>
    <n v="99.667000000000002"/>
  </r>
  <r>
    <s v="marzo "/>
    <d v="2025-03-22T00:00:00"/>
    <x v="2"/>
    <n v="2195"/>
    <x v="13"/>
    <s v="800"/>
    <n v="99.114999999999995"/>
  </r>
  <r>
    <s v="marzo "/>
    <d v="2025-03-22T00:00:00"/>
    <x v="2"/>
    <n v="2196"/>
    <x v="13"/>
    <s v="800"/>
    <n v="100.06"/>
  </r>
  <r>
    <s v="marzo "/>
    <d v="2025-03-22T00:00:00"/>
    <x v="2"/>
    <n v="2198"/>
    <x v="13"/>
    <s v="800"/>
    <n v="99.275999999999996"/>
  </r>
  <r>
    <s v="marzo "/>
    <d v="2025-03-22T00:00:00"/>
    <x v="2"/>
    <n v="2199"/>
    <x v="13"/>
    <s v="800"/>
    <n v="98.715000000000003"/>
  </r>
  <r>
    <s v="marzo "/>
    <d v="2025-03-22T00:00:00"/>
    <x v="2"/>
    <n v="2200"/>
    <x v="13"/>
    <s v="800"/>
    <n v="100.04"/>
  </r>
  <r>
    <s v="marzo "/>
    <d v="2025-03-22T00:00:00"/>
    <x v="2"/>
    <n v="2202"/>
    <x v="13"/>
    <s v="800"/>
    <n v="99.73"/>
  </r>
  <r>
    <s v="marzo "/>
    <d v="2025-03-22T00:00:00"/>
    <x v="3"/>
    <n v="2203"/>
    <x v="3"/>
    <s v="770"/>
    <n v="98.793000000000006"/>
  </r>
  <r>
    <s v="marzo "/>
    <d v="2025-03-22T00:00:00"/>
    <x v="2"/>
    <n v="2204"/>
    <x v="13"/>
    <s v="800"/>
    <n v="103.649"/>
  </r>
  <r>
    <s v="marzo "/>
    <d v="2025-03-22T00:00:00"/>
    <x v="3"/>
    <n v="2205"/>
    <x v="3"/>
    <s v="770"/>
    <n v="97.49"/>
  </r>
  <r>
    <s v="marzo "/>
    <d v="2025-03-22T00:00:00"/>
    <x v="2"/>
    <n v="2206"/>
    <x v="13"/>
    <s v="800"/>
    <n v="99.816999999999993"/>
  </r>
  <r>
    <s v="marzo "/>
    <d v="2025-03-22T00:00:00"/>
    <x v="3"/>
    <n v="2207"/>
    <x v="3"/>
    <s v="770"/>
    <n v="99.748999999999995"/>
  </r>
  <r>
    <s v="marzo "/>
    <d v="2025-03-22T00:00:00"/>
    <x v="2"/>
    <n v="2208"/>
    <x v="13"/>
    <s v="800"/>
    <n v="100.54600000000001"/>
  </r>
  <r>
    <s v="marzo "/>
    <d v="2025-03-22T00:00:00"/>
    <x v="3"/>
    <n v="2209"/>
    <x v="3"/>
    <s v="770"/>
    <n v="99.448999999999998"/>
  </r>
  <r>
    <s v="marzo "/>
    <d v="2025-03-22T00:00:00"/>
    <x v="2"/>
    <n v="2210"/>
    <x v="13"/>
    <s v="800"/>
    <n v="99.036000000000001"/>
  </r>
  <r>
    <s v="marzo "/>
    <d v="2025-03-22T00:00:00"/>
    <x v="3"/>
    <n v="2211"/>
    <x v="3"/>
    <s v="770"/>
    <n v="98.986999999999995"/>
  </r>
  <r>
    <s v="marzo "/>
    <d v="2025-03-22T00:00:00"/>
    <x v="2"/>
    <n v="2212"/>
    <x v="13"/>
    <s v="800"/>
    <n v="99.69"/>
  </r>
  <r>
    <s v="marzo "/>
    <d v="2025-03-22T00:00:00"/>
    <x v="3"/>
    <n v="2213"/>
    <x v="3"/>
    <s v="770"/>
    <n v="99.917000000000002"/>
  </r>
  <r>
    <s v="marzo "/>
    <d v="2025-03-23T00:00:00"/>
    <x v="0"/>
    <n v="2214"/>
    <x v="13"/>
    <s v="800"/>
    <n v="95.778000000000006"/>
  </r>
  <r>
    <s v="marzo "/>
    <d v="2025-03-23T00:00:00"/>
    <x v="2"/>
    <n v="2215"/>
    <x v="13"/>
    <s v="800"/>
    <n v="98.841999999999999"/>
  </r>
  <r>
    <s v="marzo "/>
    <d v="2025-03-23T00:00:00"/>
    <x v="0"/>
    <n v="2216"/>
    <x v="13"/>
    <s v="800"/>
    <n v="99.078000000000003"/>
  </r>
  <r>
    <s v="marzo "/>
    <d v="2025-03-23T00:00:00"/>
    <x v="0"/>
    <n v="2218"/>
    <x v="13"/>
    <s v="800"/>
    <n v="98.504999999999995"/>
  </r>
  <r>
    <s v="marzo "/>
    <d v="2025-03-23T00:00:00"/>
    <x v="2"/>
    <n v="2219"/>
    <x v="13"/>
    <s v="800"/>
    <n v="99.915000000000006"/>
  </r>
  <r>
    <s v="marzo "/>
    <d v="2025-03-23T00:00:00"/>
    <x v="0"/>
    <n v="2220"/>
    <x v="13"/>
    <s v="800"/>
    <n v="98.165999999999997"/>
  </r>
  <r>
    <s v="marzo "/>
    <d v="2025-03-23T00:00:00"/>
    <x v="0"/>
    <n v="2222"/>
    <x v="13"/>
    <s v="800"/>
    <n v="99.438000000000002"/>
  </r>
  <r>
    <s v="marzo "/>
    <d v="2025-03-23T00:00:00"/>
    <x v="1"/>
    <n v="2223"/>
    <x v="13"/>
    <s v="800"/>
    <n v="98.415999999999997"/>
  </r>
  <r>
    <s v="marzo "/>
    <d v="2025-03-23T00:00:00"/>
    <x v="0"/>
    <n v="2224"/>
    <x v="13"/>
    <s v="800"/>
    <n v="100.541"/>
  </r>
  <r>
    <s v="marzo "/>
    <d v="2025-03-23T00:00:00"/>
    <x v="0"/>
    <n v="2226"/>
    <x v="13"/>
    <s v="800"/>
    <n v="98.531999999999996"/>
  </r>
  <r>
    <s v="marzo "/>
    <d v="2025-03-23T00:00:00"/>
    <x v="1"/>
    <n v="2227"/>
    <x v="13"/>
    <s v="800"/>
    <n v="97.23"/>
  </r>
  <r>
    <s v="marzo "/>
    <d v="2025-03-23T00:00:00"/>
    <x v="7"/>
    <n v="2228"/>
    <x v="13"/>
    <s v="800"/>
    <n v="99.828000000000003"/>
  </r>
  <r>
    <s v="marzo "/>
    <d v="2025-03-23T00:00:00"/>
    <x v="0"/>
    <n v="2229"/>
    <x v="13"/>
    <s v="800"/>
    <n v="99.305000000000007"/>
  </r>
  <r>
    <s v="marzo "/>
    <d v="2025-03-23T00:00:00"/>
    <x v="7"/>
    <n v="2230"/>
    <x v="13"/>
    <s v="800"/>
    <n v="100.041"/>
  </r>
  <r>
    <s v="marzo "/>
    <d v="2025-03-23T00:00:00"/>
    <x v="4"/>
    <n v="2231"/>
    <x v="3"/>
    <s v="770"/>
    <n v="99.968000000000004"/>
  </r>
  <r>
    <s v="marzo "/>
    <d v="2025-03-23T00:00:00"/>
    <x v="7"/>
    <n v="2232"/>
    <x v="13"/>
    <s v="800"/>
    <n v="101.807"/>
  </r>
  <r>
    <s v="marzo "/>
    <d v="2025-03-23T00:00:00"/>
    <x v="7"/>
    <n v="2234"/>
    <x v="13"/>
    <s v="800"/>
    <n v="99.113"/>
  </r>
  <r>
    <s v="marzo "/>
    <d v="2025-03-23T00:00:00"/>
    <x v="4"/>
    <n v="2235"/>
    <x v="3"/>
    <s v="770"/>
    <n v="97.951999999999998"/>
  </r>
  <r>
    <s v="marzo "/>
    <d v="2025-03-23T00:00:00"/>
    <x v="2"/>
    <n v="2236"/>
    <x v="13"/>
    <s v="804"/>
    <n v="98.364000000000004"/>
  </r>
  <r>
    <s v="marzo "/>
    <d v="2025-03-23T00:00:00"/>
    <x v="2"/>
    <n v="2238"/>
    <x v="13"/>
    <s v="800"/>
    <n v="97.611999999999995"/>
  </r>
  <r>
    <s v="marzo "/>
    <d v="2025-03-23T00:00:00"/>
    <x v="2"/>
    <n v="2239"/>
    <x v="13"/>
    <s v="800"/>
    <n v="97.641000000000005"/>
  </r>
  <r>
    <s v="marzo "/>
    <d v="2025-03-23T00:00:00"/>
    <x v="2"/>
    <n v="2240"/>
    <x v="13"/>
    <s v="800"/>
    <n v="98.352000000000004"/>
  </r>
  <r>
    <s v="marzo "/>
    <d v="2025-03-23T00:00:00"/>
    <x v="2"/>
    <n v="2242"/>
    <x v="13"/>
    <s v="800"/>
    <n v="99.388000000000005"/>
  </r>
  <r>
    <s v="marzo "/>
    <d v="2025-03-24T00:00:00"/>
    <x v="2"/>
    <n v="2243"/>
    <x v="13"/>
    <s v="800"/>
    <n v="97.915999999999997"/>
  </r>
  <r>
    <s v="marzo "/>
    <d v="2025-03-24T00:00:00"/>
    <x v="2"/>
    <n v="2244"/>
    <x v="13"/>
    <s v="800"/>
    <n v="100.18600000000001"/>
  </r>
  <r>
    <s v="marzo "/>
    <d v="2025-03-24T00:00:00"/>
    <x v="2"/>
    <n v="2246"/>
    <x v="13"/>
    <s v="800"/>
    <n v="98.688999999999993"/>
  </r>
  <r>
    <s v="marzo "/>
    <d v="2025-03-24T00:00:00"/>
    <x v="2"/>
    <n v="2247"/>
    <x v="13"/>
    <s v="800"/>
    <n v="99.495999999999995"/>
  </r>
  <r>
    <s v="marzo "/>
    <d v="2025-03-24T00:00:00"/>
    <x v="2"/>
    <n v="2248"/>
    <x v="13"/>
    <s v="800"/>
    <n v="100.04600000000001"/>
  </r>
  <r>
    <s v="marzo "/>
    <d v="2025-03-24T00:00:00"/>
    <x v="2"/>
    <n v="2250"/>
    <x v="13"/>
    <s v="800"/>
    <n v="100.8"/>
  </r>
  <r>
    <s v="marzo "/>
    <d v="2025-03-24T00:00:00"/>
    <x v="0"/>
    <n v="2251"/>
    <x v="13"/>
    <s v="800"/>
    <n v="98.238"/>
  </r>
  <r>
    <s v="marzo "/>
    <d v="2025-03-24T00:00:00"/>
    <x v="2"/>
    <n v="2252"/>
    <x v="13"/>
    <s v="800"/>
    <n v="100.749"/>
  </r>
  <r>
    <s v="marzo "/>
    <d v="2025-03-24T00:00:00"/>
    <x v="0"/>
    <n v="2253"/>
    <x v="13"/>
    <s v="800"/>
    <n v="97.74"/>
  </r>
  <r>
    <s v="marzo "/>
    <d v="2025-03-24T00:00:00"/>
    <x v="2"/>
    <n v="2254"/>
    <x v="13"/>
    <s v="800"/>
    <n v="98.611999999999995"/>
  </r>
  <r>
    <s v="marzo "/>
    <d v="2025-03-24T00:00:00"/>
    <x v="0"/>
    <n v="2255"/>
    <x v="13"/>
    <s v="800"/>
    <n v="98.712999999999994"/>
  </r>
  <r>
    <s v="marzo "/>
    <d v="2025-03-24T00:00:00"/>
    <x v="2"/>
    <n v="2256"/>
    <x v="13"/>
    <s v="800"/>
    <n v="98.486000000000004"/>
  </r>
  <r>
    <s v="marzo "/>
    <d v="2025-03-24T00:00:00"/>
    <x v="0"/>
    <n v="2257"/>
    <x v="13"/>
    <s v="800"/>
    <n v="99.858000000000004"/>
  </r>
  <r>
    <s v="marzo "/>
    <d v="2025-03-24T00:00:00"/>
    <x v="2"/>
    <n v="2258"/>
    <x v="14"/>
    <s v="778"/>
    <n v="97.831000000000003"/>
  </r>
  <r>
    <s v="marzo "/>
    <d v="2025-03-24T00:00:00"/>
    <x v="0"/>
    <n v="2259"/>
    <x v="13"/>
    <s v="800"/>
    <n v="98.433999999999997"/>
  </r>
  <r>
    <s v="marzo "/>
    <d v="2025-03-24T00:00:00"/>
    <x v="2"/>
    <n v="2260"/>
    <x v="13"/>
    <s v="800"/>
    <n v="99.527000000000001"/>
  </r>
  <r>
    <s v="marzo "/>
    <d v="2025-03-24T00:00:00"/>
    <x v="0"/>
    <n v="2261"/>
    <x v="13"/>
    <s v="800"/>
    <n v="98.551000000000002"/>
  </r>
  <r>
    <s v="marzo "/>
    <d v="2025-03-24T00:00:00"/>
    <x v="10"/>
    <n v="2262"/>
    <x v="7"/>
    <s v="930"/>
    <n v="100.113"/>
  </r>
  <r>
    <s v="marzo "/>
    <d v="2025-03-24T00:00:00"/>
    <x v="2"/>
    <n v="2263"/>
    <x v="13"/>
    <s v="800"/>
    <n v="97.37"/>
  </r>
  <r>
    <s v="marzo "/>
    <d v="2025-03-24T00:00:00"/>
    <x v="1"/>
    <n v="2264"/>
    <x v="13"/>
    <s v="800"/>
    <n v="99.992999999999995"/>
  </r>
  <r>
    <s v="marzo "/>
    <d v="2025-03-25T00:00:00"/>
    <x v="1"/>
    <n v="2266"/>
    <x v="13"/>
    <s v="800"/>
    <n v="98.233000000000004"/>
  </r>
  <r>
    <s v="marzo "/>
    <d v="2025-03-25T00:00:00"/>
    <x v="2"/>
    <n v="2267"/>
    <x v="13"/>
    <s v="800"/>
    <n v="99.427999999999997"/>
  </r>
  <r>
    <s v="marzo "/>
    <d v="2025-03-25T00:00:00"/>
    <x v="1"/>
    <n v="2268"/>
    <x v="13"/>
    <s v="800"/>
    <n v="98.698999999999998"/>
  </r>
  <r>
    <s v="marzo "/>
    <d v="2025-03-25T00:00:00"/>
    <x v="1"/>
    <n v="2270"/>
    <x v="13"/>
    <s v="800"/>
    <n v="98.698999999999998"/>
  </r>
  <r>
    <s v="marzo "/>
    <d v="2025-03-25T00:00:00"/>
    <x v="2"/>
    <n v="2271"/>
    <x v="13"/>
    <s v="800"/>
    <n v="99.308999999999997"/>
  </r>
  <r>
    <s v="marzo "/>
    <d v="2025-03-25T00:00:00"/>
    <x v="1"/>
    <n v="2272"/>
    <x v="13"/>
    <s v="800"/>
    <n v="99.492000000000004"/>
  </r>
  <r>
    <s v="marzo "/>
    <d v="2025-03-25T00:00:00"/>
    <x v="1"/>
    <n v="2274"/>
    <x v="13"/>
    <s v="800"/>
    <n v="98.611999999999995"/>
  </r>
  <r>
    <s v="marzo "/>
    <d v="2025-03-25T00:00:00"/>
    <x v="2"/>
    <n v="2275"/>
    <x v="13"/>
    <s v="800"/>
    <n v="99.978999999999999"/>
  </r>
  <r>
    <s v="marzo "/>
    <d v="2025-03-25T00:00:00"/>
    <x v="1"/>
    <n v="2276"/>
    <x v="13"/>
    <s v="800"/>
    <n v="99.745999999999995"/>
  </r>
  <r>
    <s v="marzo "/>
    <d v="2025-03-25T00:00:00"/>
    <x v="0"/>
    <n v="2277"/>
    <x v="13"/>
    <s v="800"/>
    <n v="96.146000000000001"/>
  </r>
  <r>
    <s v="marzo "/>
    <d v="2025-03-25T00:00:00"/>
    <x v="9"/>
    <n v="2278"/>
    <x v="13"/>
    <s v="800"/>
    <n v="95.685000000000002"/>
  </r>
  <r>
    <s v="marzo "/>
    <d v="2025-03-25T00:00:00"/>
    <x v="0"/>
    <n v="2279"/>
    <x v="13"/>
    <s v="800"/>
    <n v="98.876999999999995"/>
  </r>
  <r>
    <s v="marzo "/>
    <d v="2025-03-25T00:00:00"/>
    <x v="9"/>
    <n v="2280"/>
    <x v="13"/>
    <s v="800"/>
    <n v="99.896000000000001"/>
  </r>
  <r>
    <s v="marzo "/>
    <d v="2025-03-25T00:00:00"/>
    <x v="0"/>
    <n v="2281"/>
    <x v="13"/>
    <s v="800"/>
    <n v="97.7"/>
  </r>
  <r>
    <s v="marzo "/>
    <d v="2025-03-25T00:00:00"/>
    <x v="9"/>
    <n v="2282"/>
    <x v="13"/>
    <s v="800"/>
    <n v="98.753"/>
  </r>
  <r>
    <s v="marzo "/>
    <d v="2025-03-25T00:00:00"/>
    <x v="0"/>
    <n v="2283"/>
    <x v="13"/>
    <s v="800"/>
    <n v="99.186000000000007"/>
  </r>
  <r>
    <s v="marzo "/>
    <d v="2025-03-25T00:00:00"/>
    <x v="9"/>
    <n v="2284"/>
    <x v="13"/>
    <s v="800"/>
    <n v="100.508"/>
  </r>
  <r>
    <s v="marzo "/>
    <d v="2025-03-25T00:00:00"/>
    <x v="0"/>
    <n v="2285"/>
    <x v="13"/>
    <s v="800"/>
    <n v="98.866"/>
  </r>
  <r>
    <s v="marzo "/>
    <d v="2025-03-25T00:00:00"/>
    <x v="9"/>
    <n v="2286"/>
    <x v="13"/>
    <s v="800"/>
    <n v="97.581999999999994"/>
  </r>
  <r>
    <s v="marzo "/>
    <d v="2025-03-25T00:00:00"/>
    <x v="0"/>
    <n v="2287"/>
    <x v="13"/>
    <s v="800"/>
    <n v="101.624"/>
  </r>
  <r>
    <s v="marzo "/>
    <d v="2025-03-25T00:00:00"/>
    <x v="2"/>
    <n v="2288"/>
    <x v="13"/>
    <s v="800"/>
    <n v="99.531999999999996"/>
  </r>
  <r>
    <s v="marzo "/>
    <d v="2025-03-25T00:00:00"/>
    <x v="2"/>
    <n v="2290"/>
    <x v="13"/>
    <s v="800"/>
    <n v="96.159000000000006"/>
  </r>
  <r>
    <s v="marzo "/>
    <d v="2025-03-25T00:00:00"/>
    <x v="2"/>
    <n v="2291"/>
    <x v="13"/>
    <s v="800"/>
    <n v="98.617000000000004"/>
  </r>
  <r>
    <s v="marzo "/>
    <d v="2025-03-25T00:00:00"/>
    <x v="2"/>
    <n v="2292"/>
    <x v="13"/>
    <s v="800"/>
    <n v="100.298"/>
  </r>
  <r>
    <s v="marzo "/>
    <d v="2025-03-25T00:00:00"/>
    <x v="2"/>
    <n v="2294"/>
    <x v="13"/>
    <s v="800"/>
    <n v="99.263000000000005"/>
  </r>
  <r>
    <s v="marzo "/>
    <d v="2025-03-25T00:00:00"/>
    <x v="2"/>
    <n v="2295"/>
    <x v="13"/>
    <s v="800"/>
    <n v="99"/>
  </r>
  <r>
    <s v="marzo "/>
    <d v="2025-03-25T00:00:00"/>
    <x v="2"/>
    <n v="2296"/>
    <x v="13"/>
    <s v="800"/>
    <n v="100.041"/>
  </r>
  <r>
    <s v="marzo "/>
    <d v="2025-03-26T00:00:00"/>
    <x v="2"/>
    <n v="2298"/>
    <x v="13"/>
    <s v="800"/>
    <n v="99.415999999999997"/>
  </r>
  <r>
    <s v="marzo "/>
    <d v="2025-03-26T00:00:00"/>
    <x v="2"/>
    <n v="2299"/>
    <x v="13"/>
    <s v="800"/>
    <n v="101.395"/>
  </r>
  <r>
    <s v="marzo "/>
    <d v="2025-03-26T00:00:00"/>
    <x v="2"/>
    <n v="2300"/>
    <x v="13"/>
    <s v="800"/>
    <n v="100.97499999999999"/>
  </r>
  <r>
    <s v="marzo "/>
    <d v="2025-03-26T00:00:00"/>
    <x v="8"/>
    <n v="2302"/>
    <x v="13"/>
    <s v="800"/>
    <n v="95.995000000000005"/>
  </r>
  <r>
    <s v="marzo "/>
    <d v="2025-03-26T00:00:00"/>
    <x v="7"/>
    <n v="2303"/>
    <x v="13"/>
    <s v="800"/>
    <n v="99.692999999999998"/>
  </r>
  <r>
    <s v="marzo "/>
    <d v="2025-03-26T00:00:00"/>
    <x v="8"/>
    <n v="2304"/>
    <x v="13"/>
    <s v="800"/>
    <n v="99.14"/>
  </r>
  <r>
    <s v="marzo "/>
    <d v="2025-03-26T00:00:00"/>
    <x v="7"/>
    <n v="2305"/>
    <x v="13"/>
    <s v="800"/>
    <n v="99.578999999999994"/>
  </r>
  <r>
    <s v="marzo "/>
    <d v="2025-03-26T00:00:00"/>
    <x v="8"/>
    <n v="2306"/>
    <x v="13"/>
    <s v="800"/>
    <n v="97.643000000000001"/>
  </r>
  <r>
    <s v="marzo "/>
    <d v="2025-03-26T00:00:00"/>
    <x v="7"/>
    <n v="2307"/>
    <x v="13"/>
    <s v="800"/>
    <n v="100.452"/>
  </r>
  <r>
    <s v="marzo "/>
    <d v="2025-03-26T00:00:00"/>
    <x v="8"/>
    <n v="2308"/>
    <x v="13"/>
    <s v="800"/>
    <n v="101.626"/>
  </r>
  <r>
    <s v="marzo "/>
    <d v="2025-03-26T00:00:00"/>
    <x v="7"/>
    <n v="2309"/>
    <x v="13"/>
    <s v="800"/>
    <n v="98.837999999999994"/>
  </r>
  <r>
    <s v="marzo "/>
    <d v="2025-03-26T00:00:00"/>
    <x v="8"/>
    <n v="2310"/>
    <x v="13"/>
    <s v="800"/>
    <n v="98.326999999999998"/>
  </r>
  <r>
    <s v="marzo "/>
    <d v="2025-03-26T00:00:00"/>
    <x v="7"/>
    <n v="2311"/>
    <x v="13"/>
    <s v="800"/>
    <n v="98.061999999999998"/>
  </r>
  <r>
    <s v="marzo "/>
    <d v="2025-03-26T00:00:00"/>
    <x v="8"/>
    <n v="2312"/>
    <x v="13"/>
    <s v="800"/>
    <n v="98.674000000000007"/>
  </r>
  <r>
    <s v="marzo "/>
    <d v="2025-03-26T00:00:00"/>
    <x v="7"/>
    <n v="2313"/>
    <x v="13"/>
    <s v="800"/>
    <n v="100.372"/>
  </r>
  <r>
    <s v="marzo "/>
    <d v="2025-03-26T00:00:00"/>
    <x v="8"/>
    <n v="2314"/>
    <x v="13"/>
    <s v="800"/>
    <n v="97.837999999999994"/>
  </r>
  <r>
    <s v="marzo "/>
    <d v="2025-03-26T00:00:00"/>
    <x v="7"/>
    <n v="2315"/>
    <x v="13"/>
    <s v="800"/>
    <n v="100.32899999999999"/>
  </r>
  <r>
    <s v="marzo "/>
    <d v="2025-03-26T00:00:00"/>
    <x v="3"/>
    <n v="2316"/>
    <x v="13"/>
    <s v="800"/>
    <n v="105.239"/>
  </r>
  <r>
    <s v="marzo "/>
    <d v="2025-03-26T00:00:00"/>
    <x v="5"/>
    <n v="2317"/>
    <x v="13"/>
    <s v="800"/>
    <n v="96.902000000000001"/>
  </r>
  <r>
    <s v="marzo "/>
    <d v="2025-03-26T00:00:00"/>
    <x v="3"/>
    <n v="2318"/>
    <x v="15"/>
    <s v="795"/>
    <n v="102.09"/>
  </r>
  <r>
    <s v="marzo "/>
    <d v="2025-03-26T00:00:00"/>
    <x v="5"/>
    <n v="2319"/>
    <x v="13"/>
    <s v="800"/>
    <n v="97.340999999999994"/>
  </r>
  <r>
    <s v="marzo "/>
    <d v="2025-03-26T00:00:00"/>
    <x v="3"/>
    <n v="2320"/>
    <x v="13"/>
    <s v="800"/>
    <n v="106.286"/>
  </r>
  <r>
    <s v="marzo "/>
    <d v="2025-03-26T00:00:00"/>
    <x v="5"/>
    <n v="2321"/>
    <x v="13"/>
    <s v="800"/>
    <n v="98.972999999999999"/>
  </r>
  <r>
    <s v="marzo "/>
    <d v="2025-03-26T00:00:00"/>
    <x v="3"/>
    <n v="2322"/>
    <x v="13"/>
    <s v="800"/>
    <n v="100.529"/>
  </r>
  <r>
    <s v="marzo "/>
    <d v="2025-03-26T00:00:00"/>
    <x v="5"/>
    <n v="2323"/>
    <x v="13"/>
    <s v="800"/>
    <n v="98.397999999999996"/>
  </r>
  <r>
    <s v="marzo "/>
    <d v="2025-03-26T00:00:00"/>
    <x v="3"/>
    <n v="2324"/>
    <x v="13"/>
    <s v="800"/>
    <n v="101.32599999999999"/>
  </r>
  <r>
    <s v="marzo "/>
    <d v="2025-03-26T00:00:00"/>
    <x v="3"/>
    <n v="2326"/>
    <x v="13"/>
    <s v="800"/>
    <n v="97.444999999999993"/>
  </r>
  <r>
    <s v="marzo "/>
    <d v="2025-03-27T00:00:00"/>
    <x v="1"/>
    <n v="2327"/>
    <x v="13"/>
    <s v="800"/>
    <n v="96.575999999999993"/>
  </r>
  <r>
    <s v="marzo "/>
    <d v="2025-03-27T00:00:00"/>
    <x v="0"/>
    <n v="2328"/>
    <x v="13"/>
    <s v="800"/>
    <n v="99.796999999999997"/>
  </r>
  <r>
    <s v="marzo "/>
    <d v="2025-03-27T00:00:00"/>
    <x v="0"/>
    <n v="2330"/>
    <x v="13"/>
    <s v="800"/>
    <n v="98.994"/>
  </r>
  <r>
    <s v="marzo "/>
    <d v="2025-03-27T00:00:00"/>
    <x v="1"/>
    <n v="2331"/>
    <x v="13"/>
    <s v="800"/>
    <n v="98.311000000000007"/>
  </r>
  <r>
    <s v="marzo "/>
    <d v="2025-03-27T00:00:00"/>
    <x v="0"/>
    <n v="2332"/>
    <x v="13"/>
    <s v="800"/>
    <n v="98.578999999999994"/>
  </r>
  <r>
    <s v="marzo "/>
    <d v="2025-03-27T00:00:00"/>
    <x v="0"/>
    <n v="2334"/>
    <x v="13"/>
    <s v="800"/>
    <n v="99.438000000000002"/>
  </r>
  <r>
    <s v="marzo "/>
    <d v="2025-03-27T00:00:00"/>
    <x v="1"/>
    <n v="2335"/>
    <x v="13"/>
    <s v="800"/>
    <n v="101.46899999999999"/>
  </r>
  <r>
    <s v="marzo "/>
    <d v="2025-03-27T00:00:00"/>
    <x v="0"/>
    <n v="2336"/>
    <x v="13"/>
    <s v="800"/>
    <n v="99.941999999999993"/>
  </r>
  <r>
    <s v="marzo "/>
    <d v="2025-03-27T00:00:00"/>
    <x v="0"/>
    <n v="2338"/>
    <x v="13"/>
    <s v="800"/>
    <n v="97.525999999999996"/>
  </r>
  <r>
    <s v="marzo "/>
    <d v="2025-03-27T00:00:00"/>
    <x v="1"/>
    <n v="2339"/>
    <x v="13"/>
    <s v="800"/>
    <n v="98.858999999999995"/>
  </r>
  <r>
    <s v="marzo "/>
    <d v="2025-03-27T00:00:00"/>
    <x v="0"/>
    <n v="2340"/>
    <x v="13"/>
    <s v="800"/>
    <n v="99.236999999999995"/>
  </r>
  <r>
    <s v="marzo "/>
    <d v="2025-03-27T00:00:00"/>
    <x v="3"/>
    <n v="2341"/>
    <x v="13"/>
    <s v="800"/>
    <n v="98.81"/>
  </r>
  <r>
    <s v="marzo "/>
    <d v="2025-03-27T00:00:00"/>
    <x v="2"/>
    <n v="2342"/>
    <x v="13"/>
    <s v="800"/>
    <n v="98.563999999999993"/>
  </r>
  <r>
    <s v="marzo "/>
    <d v="2025-03-27T00:00:00"/>
    <x v="2"/>
    <n v="2343"/>
    <x v="13"/>
    <s v="800"/>
    <n v="98.251000000000005"/>
  </r>
  <r>
    <s v="marzo "/>
    <d v="2025-03-27T00:00:00"/>
    <x v="2"/>
    <n v="2344"/>
    <x v="13"/>
    <s v="800"/>
    <n v="99.483000000000004"/>
  </r>
  <r>
    <s v="marzo "/>
    <d v="2025-03-27T00:00:00"/>
    <x v="2"/>
    <n v="2346"/>
    <x v="13"/>
    <s v="800"/>
    <n v="99.787999999999997"/>
  </r>
  <r>
    <s v="marzo "/>
    <d v="2025-03-27T00:00:00"/>
    <x v="2"/>
    <n v="2347"/>
    <x v="13"/>
    <s v="800"/>
    <n v="99.451999999999998"/>
  </r>
  <r>
    <s v="marzo "/>
    <d v="2025-03-27T00:00:00"/>
    <x v="2"/>
    <n v="2348"/>
    <x v="13"/>
    <s v="800"/>
    <n v="101.036"/>
  </r>
  <r>
    <s v="marzo "/>
    <d v="2025-03-27T00:00:00"/>
    <x v="2"/>
    <n v="2350"/>
    <x v="13"/>
    <s v="800"/>
    <n v="97.887"/>
  </r>
  <r>
    <s v="marzo "/>
    <d v="2025-03-27T00:00:00"/>
    <x v="2"/>
    <n v="2351"/>
    <x v="13"/>
    <s v="800"/>
    <n v="99.442999999999998"/>
  </r>
  <r>
    <s v="marzo "/>
    <d v="2025-03-27T00:00:00"/>
    <x v="2"/>
    <n v="2352"/>
    <x v="13"/>
    <s v="800"/>
    <n v="101.19799999999999"/>
  </r>
  <r>
    <s v="marzo "/>
    <d v="2025-03-27T00:00:00"/>
    <x v="2"/>
    <n v="2354"/>
    <x v="13"/>
    <s v="800"/>
    <n v="98.129000000000005"/>
  </r>
  <r>
    <s v="marzo "/>
    <d v="2025-03-27T00:00:00"/>
    <x v="2"/>
    <n v="2355"/>
    <x v="13"/>
    <s v="800"/>
    <n v="101.75"/>
  </r>
  <r>
    <s v="marzo "/>
    <d v="2025-03-27T00:00:00"/>
    <x v="2"/>
    <n v="2356"/>
    <x v="13"/>
    <s v="800"/>
    <n v="99.372"/>
  </r>
  <r>
    <s v="marzo "/>
    <d v="2025-03-28T00:00:00"/>
    <x v="2"/>
    <n v="2358"/>
    <x v="13"/>
    <s v="800"/>
    <n v="98.405000000000001"/>
  </r>
  <r>
    <s v="marzo "/>
    <d v="2025-03-28T00:00:00"/>
    <x v="1"/>
    <n v="2359"/>
    <x v="13"/>
    <s v="800"/>
    <n v="98.504000000000005"/>
  </r>
  <r>
    <s v="marzo "/>
    <d v="2025-03-28T00:00:00"/>
    <x v="2"/>
    <n v="2360"/>
    <x v="13"/>
    <s v="800"/>
    <n v="99.602000000000004"/>
  </r>
  <r>
    <s v="marzo "/>
    <d v="2025-03-28T00:00:00"/>
    <x v="2"/>
    <n v="2362"/>
    <x v="13"/>
    <s v="800"/>
    <n v="99.025000000000006"/>
  </r>
  <r>
    <s v="marzo "/>
    <d v="2025-03-28T00:00:00"/>
    <x v="1"/>
    <n v="2363"/>
    <x v="13"/>
    <s v="800"/>
    <n v="99.457999999999998"/>
  </r>
  <r>
    <s v="marzo "/>
    <d v="2025-03-28T00:00:00"/>
    <x v="2"/>
    <n v="2364"/>
    <x v="13"/>
    <s v="800"/>
    <n v="101.15600000000001"/>
  </r>
  <r>
    <s v="marzo "/>
    <d v="2025-03-28T00:00:00"/>
    <x v="2"/>
    <n v="2366"/>
    <x v="13"/>
    <s v="800"/>
    <n v="99.14"/>
  </r>
  <r>
    <s v="marzo "/>
    <d v="2025-03-28T00:00:00"/>
    <x v="10"/>
    <n v="2367"/>
    <x v="6"/>
    <s v="920"/>
    <n v="99.611000000000004"/>
  </r>
  <r>
    <s v="marzo "/>
    <d v="2025-03-28T00:00:00"/>
    <x v="10"/>
    <n v="2368"/>
    <x v="7"/>
    <s v="930"/>
    <n v="101.642"/>
  </r>
  <r>
    <s v="marzo "/>
    <d v="2025-03-28T00:00:00"/>
    <x v="10"/>
    <n v="2369"/>
    <x v="6"/>
    <s v="920"/>
    <n v="97.04"/>
  </r>
  <r>
    <s v="marzo "/>
    <d v="2025-03-28T00:00:00"/>
    <x v="12"/>
    <n v="2370"/>
    <x v="11"/>
    <s v="940"/>
    <n v="99.046999999999997"/>
  </r>
  <r>
    <s v="marzo "/>
    <d v="2025-03-28T00:00:00"/>
    <x v="12"/>
    <n v="2371"/>
    <x v="7"/>
    <s v="930"/>
    <n v="100.643"/>
  </r>
  <r>
    <s v="marzo "/>
    <d v="2025-03-28T00:00:00"/>
    <x v="12"/>
    <n v="2372"/>
    <x v="11"/>
    <s v="940"/>
    <n v="100.834"/>
  </r>
  <r>
    <s v="marzo "/>
    <d v="2025-03-28T00:00:00"/>
    <x v="12"/>
    <n v="2373"/>
    <x v="7"/>
    <s v="930"/>
    <n v="100.735"/>
  </r>
  <r>
    <s v="marzo "/>
    <d v="2025-03-28T00:00:00"/>
    <x v="10"/>
    <n v="2374"/>
    <x v="7"/>
    <s v="930"/>
    <n v="101.774"/>
  </r>
  <r>
    <s v="marzo "/>
    <d v="2025-03-28T00:00:00"/>
    <x v="10"/>
    <n v="2375"/>
    <x v="6"/>
    <s v="920"/>
    <n v="98.194000000000003"/>
  </r>
  <r>
    <s v="marzo "/>
    <d v="2025-03-28T00:00:00"/>
    <x v="10"/>
    <n v="2376"/>
    <x v="7"/>
    <s v="930"/>
    <n v="100.97499999999999"/>
  </r>
  <r>
    <s v="marzo "/>
    <d v="2025-03-28T00:00:00"/>
    <x v="12"/>
    <n v="2377"/>
    <x v="7"/>
    <s v="930"/>
    <n v="98.447000000000003"/>
  </r>
  <r>
    <s v="marzo "/>
    <d v="2025-03-28T00:00:00"/>
    <x v="12"/>
    <n v="2378"/>
    <x v="11"/>
    <s v="940"/>
    <n v="100.136"/>
  </r>
  <r>
    <s v="marzo "/>
    <d v="2025-03-28T00:00:00"/>
    <x v="12"/>
    <n v="2379"/>
    <x v="7"/>
    <s v="930"/>
    <n v="98.147000000000006"/>
  </r>
  <r>
    <s v="marzo "/>
    <d v="2025-03-28T00:00:00"/>
    <x v="12"/>
    <n v="2380"/>
    <x v="11"/>
    <s v="940"/>
    <n v="102.55500000000001"/>
  </r>
  <r>
    <s v="marzo "/>
    <d v="2025-03-28T00:00:00"/>
    <x v="4"/>
    <n v="2381"/>
    <x v="3"/>
    <s v="770"/>
    <n v="99.385000000000005"/>
  </r>
  <r>
    <s v="marzo "/>
    <d v="2025-03-29T00:00:00"/>
    <x v="8"/>
    <n v="2382"/>
    <x v="13"/>
    <s v="800"/>
    <n v="96.381"/>
  </r>
  <r>
    <s v="marzo "/>
    <d v="2025-03-29T00:00:00"/>
    <x v="4"/>
    <n v="2383"/>
    <x v="3"/>
    <s v="770"/>
    <n v="102.014"/>
  </r>
  <r>
    <s v="marzo "/>
    <d v="2025-03-29T00:00:00"/>
    <x v="8"/>
    <n v="2384"/>
    <x v="13"/>
    <s v="800"/>
    <n v="97.944999999999993"/>
  </r>
  <r>
    <s v="marzo "/>
    <d v="2025-03-29T00:00:00"/>
    <x v="14"/>
    <n v="2385"/>
    <x v="13"/>
    <s v="800"/>
    <n v="98.259"/>
  </r>
  <r>
    <s v="marzo "/>
    <d v="2025-03-29T00:00:00"/>
    <x v="8"/>
    <n v="2386"/>
    <x v="13"/>
    <s v="800"/>
    <n v="99.852999999999994"/>
  </r>
  <r>
    <s v="marzo "/>
    <d v="2025-03-29T00:00:00"/>
    <x v="14"/>
    <n v="2387"/>
    <x v="13"/>
    <s v="800"/>
    <n v="99.664000000000001"/>
  </r>
  <r>
    <s v="marzo "/>
    <d v="2025-03-29T00:00:00"/>
    <x v="8"/>
    <n v="2388"/>
    <x v="13"/>
    <s v="800"/>
    <n v="97.227000000000004"/>
  </r>
  <r>
    <s v="marzo "/>
    <d v="2025-03-29T00:00:00"/>
    <x v="14"/>
    <n v="2389"/>
    <x v="13"/>
    <s v="800"/>
    <n v="98.936999999999998"/>
  </r>
  <r>
    <s v="marzo "/>
    <d v="2025-03-29T00:00:00"/>
    <x v="8"/>
    <n v="2390"/>
    <x v="13"/>
    <s v="800"/>
    <n v="99.843999999999994"/>
  </r>
  <r>
    <s v="marzo "/>
    <d v="2025-03-29T00:00:00"/>
    <x v="14"/>
    <n v="2391"/>
    <x v="13"/>
    <s v="800"/>
    <n v="100.339"/>
  </r>
  <r>
    <s v="marzo "/>
    <d v="2025-03-29T00:00:00"/>
    <x v="8"/>
    <n v="2392"/>
    <x v="13"/>
    <s v="800"/>
    <n v="98.213999999999999"/>
  </r>
  <r>
    <s v="marzo "/>
    <d v="2025-03-29T00:00:00"/>
    <x v="14"/>
    <n v="2393"/>
    <x v="13"/>
    <s v="800"/>
    <n v="99.938999999999993"/>
  </r>
  <r>
    <s v="marzo "/>
    <d v="2025-03-29T00:00:00"/>
    <x v="8"/>
    <n v="2394"/>
    <x v="13"/>
    <s v="800"/>
    <n v="96.656000000000006"/>
  </r>
  <r>
    <s v="marzo "/>
    <d v="2025-03-29T00:00:00"/>
    <x v="14"/>
    <n v="2395"/>
    <x v="13"/>
    <s v="800"/>
    <n v="95.738"/>
  </r>
  <r>
    <s v="marzo "/>
    <d v="2025-03-29T00:00:00"/>
    <x v="3"/>
    <n v="2396"/>
    <x v="13"/>
    <s v="800"/>
    <n v="109.804"/>
  </r>
  <r>
    <s v="marzo "/>
    <d v="2025-03-29T00:00:00"/>
    <x v="14"/>
    <n v="2397"/>
    <x v="13"/>
    <s v="800"/>
    <n v="97.451999999999998"/>
  </r>
  <r>
    <s v="marzo "/>
    <d v="2025-03-29T00:00:00"/>
    <x v="3"/>
    <n v="2398"/>
    <x v="13"/>
    <s v="800"/>
    <n v="99.058000000000007"/>
  </r>
  <r>
    <s v="marzo "/>
    <d v="2025-03-29T00:00:00"/>
    <x v="14"/>
    <n v="2399"/>
    <x v="13"/>
    <s v="800"/>
    <n v="97.789000000000001"/>
  </r>
  <r>
    <s v="marzo "/>
    <d v="2025-03-29T00:00:00"/>
    <x v="3"/>
    <n v="2400"/>
    <x v="13"/>
    <s v="800"/>
    <n v="101.45099999999999"/>
  </r>
  <r>
    <s v="marzo "/>
    <d v="2025-03-29T00:00:00"/>
    <x v="0"/>
    <n v="2401"/>
    <x v="13"/>
    <s v="800"/>
    <n v="97.495000000000005"/>
  </r>
  <r>
    <s v="marzo "/>
    <d v="2025-03-29T00:00:00"/>
    <x v="3"/>
    <n v="2402"/>
    <x v="13"/>
    <s v="800"/>
    <n v="98.320999999999998"/>
  </r>
  <r>
    <s v="marzo "/>
    <d v="2025-03-29T00:00:00"/>
    <x v="0"/>
    <n v="2403"/>
    <x v="13"/>
    <s v="800"/>
    <n v="98.984999999999999"/>
  </r>
  <r>
    <s v="marzo "/>
    <d v="2025-03-29T00:00:00"/>
    <x v="3"/>
    <n v="2404"/>
    <x v="13"/>
    <s v="800"/>
    <n v="101.355"/>
  </r>
  <r>
    <s v="marzo "/>
    <d v="2025-03-29T00:00:00"/>
    <x v="0"/>
    <n v="2405"/>
    <x v="13"/>
    <s v="800"/>
    <n v="98.055000000000007"/>
  </r>
  <r>
    <s v="marzo "/>
    <d v="2025-03-29T00:00:00"/>
    <x v="3"/>
    <n v="2406"/>
    <x v="13"/>
    <s v="800"/>
    <n v="98.778999999999996"/>
  </r>
  <r>
    <s v="marzo "/>
    <d v="2025-03-29T00:00:00"/>
    <x v="0"/>
    <n v="2407"/>
    <x v="13"/>
    <s v="800"/>
    <n v="98.793000000000006"/>
  </r>
  <r>
    <s v="marzo "/>
    <d v="2025-03-29T00:00:00"/>
    <x v="5"/>
    <n v="2408"/>
    <x v="13"/>
    <s v="800"/>
    <n v="98.388999999999996"/>
  </r>
  <r>
    <s v="marzo "/>
    <d v="2025-03-29T00:00:00"/>
    <x v="0"/>
    <n v="2409"/>
    <x v="13"/>
    <s v="800"/>
    <n v="98.665999999999997"/>
  </r>
  <r>
    <s v="marzo "/>
    <d v="2025-03-29T00:00:00"/>
    <x v="2"/>
    <n v="2410"/>
    <x v="13"/>
    <s v="800"/>
    <n v="97.375"/>
  </r>
  <r>
    <s v="marzo "/>
    <d v="2025-03-30T00:00:00"/>
    <x v="0"/>
    <n v="2411"/>
    <x v="13"/>
    <s v="800"/>
    <n v="98.754000000000005"/>
  </r>
  <r>
    <s v="marzo "/>
    <d v="2025-03-30T00:00:00"/>
    <x v="5"/>
    <n v="2412"/>
    <x v="13"/>
    <s v="800"/>
    <n v="99.991"/>
  </r>
  <r>
    <s v="marzo "/>
    <d v="2025-03-30T00:00:00"/>
    <x v="1"/>
    <n v="2414"/>
    <x v="13"/>
    <s v="800"/>
    <n v="98.197999999999993"/>
  </r>
  <r>
    <s v="marzo "/>
    <d v="2025-03-30T00:00:00"/>
    <x v="2"/>
    <n v="2415"/>
    <x v="13"/>
    <s v="800"/>
    <n v="100.22799999999999"/>
  </r>
  <r>
    <s v="marzo "/>
    <d v="2025-03-30T00:00:00"/>
    <x v="1"/>
    <n v="2416"/>
    <x v="13"/>
    <s v="800"/>
    <n v="99.021000000000001"/>
  </r>
  <r>
    <s v="marzo "/>
    <d v="2025-03-30T00:00:00"/>
    <x v="1"/>
    <n v="2418"/>
    <x v="13"/>
    <s v="800"/>
    <n v="98.53"/>
  </r>
  <r>
    <s v="marzo "/>
    <d v="2025-03-30T00:00:00"/>
    <x v="2"/>
    <n v="2419"/>
    <x v="13"/>
    <s v="800"/>
    <n v="101.253"/>
  </r>
  <r>
    <s v="marzo "/>
    <d v="2025-03-30T00:00:00"/>
    <x v="1"/>
    <n v="2420"/>
    <x v="13"/>
    <s v="800"/>
    <n v="98.864000000000004"/>
  </r>
  <r>
    <s v="marzo "/>
    <d v="2025-03-30T00:00:00"/>
    <x v="1"/>
    <n v="2422"/>
    <x v="13"/>
    <s v="800"/>
    <n v="101.46599999999999"/>
  </r>
  <r>
    <s v="marzo "/>
    <d v="2025-03-30T00:00:00"/>
    <x v="2"/>
    <n v="2423"/>
    <x v="13"/>
    <s v="800"/>
    <n v="99.186000000000007"/>
  </r>
  <r>
    <s v="marzo "/>
    <d v="2025-03-30T00:00:00"/>
    <x v="1"/>
    <n v="2424"/>
    <x v="13"/>
    <s v="800"/>
    <n v="98.448999999999998"/>
  </r>
  <r>
    <s v="marzo "/>
    <d v="2025-03-30T00:00:00"/>
    <x v="1"/>
    <n v="2426"/>
    <x v="13"/>
    <s v="800"/>
    <n v="98.153999999999996"/>
  </r>
  <r>
    <s v="marzo "/>
    <d v="2025-03-30T00:00:00"/>
    <x v="10"/>
    <n v="2427"/>
    <x v="6"/>
    <s v="920"/>
    <n v="102.599"/>
  </r>
  <r>
    <s v="marzo "/>
    <d v="2025-03-30T00:00:00"/>
    <x v="10"/>
    <n v="2430"/>
    <x v="7"/>
    <s v="930"/>
    <n v="98.01099999999999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
  <r>
    <x v="0"/>
    <d v="2025-03-30T00:00:00"/>
    <x v="0"/>
    <n v="2428"/>
    <x v="0"/>
    <s v="930"/>
    <n v="98.4"/>
  </r>
  <r>
    <x v="0"/>
    <d v="2025-03-30T00:00:00"/>
    <x v="0"/>
    <n v="2429"/>
    <x v="1"/>
    <s v="920"/>
    <n v="98.9"/>
  </r>
  <r>
    <x v="0"/>
    <d v="2025-03-30T00:00:00"/>
    <x v="0"/>
    <n v="2431"/>
    <x v="1"/>
    <s v="920"/>
    <n v="100.1"/>
  </r>
  <r>
    <x v="0"/>
    <d v="2025-03-30T00:00:00"/>
    <x v="1"/>
    <n v="2432"/>
    <x v="2"/>
    <s v="940"/>
    <n v="99.5"/>
  </r>
  <r>
    <x v="0"/>
    <d v="2025-03-30T00:00:00"/>
    <x v="1"/>
    <n v="2433"/>
    <x v="0"/>
    <s v="930"/>
    <n v="98.5"/>
  </r>
  <r>
    <x v="0"/>
    <d v="2025-03-30T00:00:00"/>
    <x v="1"/>
    <n v="2434"/>
    <x v="2"/>
    <s v="940"/>
    <n v="101"/>
  </r>
  <r>
    <x v="0"/>
    <d v="2025-03-30T00:00:00"/>
    <x v="0"/>
    <n v="2435"/>
    <x v="1"/>
    <s v="920"/>
    <n v="100.3"/>
  </r>
  <r>
    <x v="0"/>
    <d v="2025-03-30T00:00:00"/>
    <x v="0"/>
    <n v="2436"/>
    <x v="0"/>
    <s v="930"/>
    <n v="99"/>
  </r>
  <r>
    <x v="0"/>
    <d v="2025-03-30T00:00:00"/>
    <x v="0"/>
    <n v="2437"/>
    <x v="1"/>
    <s v="920"/>
    <n v="98.7"/>
  </r>
  <r>
    <x v="0"/>
    <d v="2025-03-30T00:00:00"/>
    <x v="0"/>
    <n v="2438"/>
    <x v="0"/>
    <s v="930"/>
    <n v="100"/>
  </r>
  <r>
    <x v="0"/>
    <d v="2025-03-30T00:00:00"/>
    <x v="0"/>
    <n v="2439"/>
    <x v="1"/>
    <s v="920"/>
    <n v="98.2"/>
  </r>
  <r>
    <x v="0"/>
    <d v="2025-03-31T00:00:00"/>
    <x v="1"/>
    <n v="2440"/>
    <x v="2"/>
    <s v="940"/>
    <n v="99.7"/>
  </r>
  <r>
    <x v="0"/>
    <d v="2025-03-31T00:00:00"/>
    <x v="1"/>
    <n v="2441"/>
    <x v="0"/>
    <s v="930"/>
    <n v="102.3"/>
  </r>
  <r>
    <x v="0"/>
    <d v="2025-03-31T00:00:00"/>
    <x v="1"/>
    <n v="2442"/>
    <x v="2"/>
    <s v="940"/>
    <n v="105.2"/>
  </r>
  <r>
    <x v="0"/>
    <d v="2025-03-31T00:00:00"/>
    <x v="0"/>
    <n v="2443"/>
    <x v="1"/>
    <s v="920"/>
    <n v="102.7"/>
  </r>
  <r>
    <x v="0"/>
    <d v="2025-03-31T00:00:00"/>
    <x v="0"/>
    <n v="2444"/>
    <x v="0"/>
    <s v="930"/>
    <n v="99.7"/>
  </r>
  <r>
    <x v="0"/>
    <d v="2025-03-31T00:00:00"/>
    <x v="2"/>
    <n v="2446"/>
    <x v="3"/>
    <s v="800"/>
    <n v="100.7"/>
  </r>
  <r>
    <x v="0"/>
    <d v="2025-03-31T00:00:00"/>
    <x v="2"/>
    <n v="2447"/>
    <x v="3"/>
    <s v="800"/>
    <n v="100.6"/>
  </r>
  <r>
    <x v="0"/>
    <d v="2025-03-31T00:00:00"/>
    <x v="2"/>
    <n v="2448"/>
    <x v="3"/>
    <s v="800"/>
    <n v="101.6"/>
  </r>
  <r>
    <x v="0"/>
    <d v="2025-03-31T00:00:00"/>
    <x v="2"/>
    <n v="2450"/>
    <x v="3"/>
    <s v="800"/>
    <n v="97.8"/>
  </r>
  <r>
    <x v="0"/>
    <d v="2025-03-31T00:00:00"/>
    <x v="2"/>
    <n v="2451"/>
    <x v="3"/>
    <s v="800"/>
    <n v="99.9"/>
  </r>
  <r>
    <x v="0"/>
    <d v="2025-03-31T00:00:00"/>
    <x v="2"/>
    <n v="2452"/>
    <x v="3"/>
    <s v="800"/>
    <n v="99.7"/>
  </r>
  <r>
    <x v="0"/>
    <d v="2025-03-31T00:00:00"/>
    <x v="2"/>
    <n v="2454"/>
    <x v="3"/>
    <s v="800"/>
    <n v="98.8"/>
  </r>
  <r>
    <x v="0"/>
    <d v="2025-03-31T00:00:00"/>
    <x v="2"/>
    <n v="2455"/>
    <x v="3"/>
    <s v="800"/>
    <n v="99.9"/>
  </r>
  <r>
    <x v="0"/>
    <d v="2025-03-31T00:00:00"/>
    <x v="2"/>
    <n v="2456"/>
    <x v="3"/>
    <s v="800"/>
    <n v="100.1"/>
  </r>
  <r>
    <x v="1"/>
    <d v="2025-04-01T00:00:00"/>
    <x v="3"/>
    <n v="2457"/>
    <x v="3"/>
    <s v="800"/>
    <n v="98"/>
  </r>
  <r>
    <x v="2"/>
    <d v="2025-04-01T00:00:00"/>
    <x v="4"/>
    <n v="2458"/>
    <x v="3"/>
    <s v="800"/>
    <n v="95.6"/>
  </r>
  <r>
    <x v="1"/>
    <d v="2025-04-01T00:00:00"/>
    <x v="5"/>
    <n v="2459"/>
    <x v="3"/>
    <s v="800"/>
    <n v="95.7"/>
  </r>
  <r>
    <x v="1"/>
    <d v="2025-04-01T00:00:00"/>
    <x v="4"/>
    <n v="2460"/>
    <x v="3"/>
    <s v="800"/>
    <n v="97.6"/>
  </r>
  <r>
    <x v="1"/>
    <d v="2025-04-01T00:00:00"/>
    <x v="4"/>
    <n v="2462"/>
    <x v="3"/>
    <s v="800"/>
    <n v="97.9"/>
  </r>
  <r>
    <x v="1"/>
    <d v="2025-04-01T00:00:00"/>
    <x v="5"/>
    <n v="2463"/>
    <x v="3"/>
    <s v="800"/>
    <n v="100.2"/>
  </r>
  <r>
    <x v="1"/>
    <d v="2025-04-01T00:00:00"/>
    <x v="4"/>
    <n v="2464"/>
    <x v="3"/>
    <s v="800"/>
    <n v="101.2"/>
  </r>
  <r>
    <x v="1"/>
    <d v="2025-04-01T00:00:00"/>
    <x v="4"/>
    <n v="2466"/>
    <x v="3"/>
    <s v="800"/>
    <n v="99.7"/>
  </r>
  <r>
    <x v="1"/>
    <d v="2025-04-01T00:00:00"/>
    <x v="5"/>
    <n v="2467"/>
    <x v="3"/>
    <s v="800"/>
    <n v="98.7"/>
  </r>
  <r>
    <x v="1"/>
    <d v="2025-04-01T00:00:00"/>
    <x v="4"/>
    <n v="2468"/>
    <x v="3"/>
    <s v="800"/>
    <n v="100"/>
  </r>
  <r>
    <x v="1"/>
    <d v="2025-04-01T00:00:00"/>
    <x v="4"/>
    <n v="2470"/>
    <x v="3"/>
    <s v="800"/>
    <n v="99.7"/>
  </r>
  <r>
    <x v="1"/>
    <d v="2025-04-01T00:00:00"/>
    <x v="5"/>
    <n v="2471"/>
    <x v="3"/>
    <s v="800"/>
    <n v="99.3"/>
  </r>
  <r>
    <x v="1"/>
    <d v="2025-04-01T00:00:00"/>
    <x v="2"/>
    <n v="2472"/>
    <x v="3"/>
    <s v="800"/>
    <n v="98.6"/>
  </r>
  <r>
    <x v="1"/>
    <d v="2025-04-01T00:00:00"/>
    <x v="2"/>
    <n v="2474"/>
    <x v="3"/>
    <s v="800"/>
    <n v="98.1"/>
  </r>
  <r>
    <x v="1"/>
    <d v="2025-04-01T00:00:00"/>
    <x v="2"/>
    <n v="2475"/>
    <x v="3"/>
    <s v="800"/>
    <n v="98.3"/>
  </r>
  <r>
    <x v="1"/>
    <d v="2025-04-01T00:00:00"/>
    <x v="2"/>
    <n v="2476"/>
    <x v="3"/>
    <s v="800"/>
    <n v="99.8"/>
  </r>
  <r>
    <x v="1"/>
    <d v="2025-04-01T00:00:00"/>
    <x v="2"/>
    <n v="2478"/>
    <x v="3"/>
    <s v="800"/>
    <n v="100"/>
  </r>
  <r>
    <x v="1"/>
    <d v="2025-04-01T00:00:00"/>
    <x v="2"/>
    <n v="2479"/>
    <x v="3"/>
    <s v="800"/>
    <n v="100.1"/>
  </r>
  <r>
    <x v="1"/>
    <d v="2025-04-01T00:00:00"/>
    <x v="2"/>
    <n v="2480"/>
    <x v="3"/>
    <s v="800"/>
    <n v="99.8"/>
  </r>
  <r>
    <x v="1"/>
    <d v="2025-04-02T00:00:00"/>
    <x v="2"/>
    <n v="2482"/>
    <x v="3"/>
    <s v="800"/>
    <n v="98.4"/>
  </r>
  <r>
    <x v="1"/>
    <d v="2025-04-02T00:00:00"/>
    <x v="2"/>
    <n v="2483"/>
    <x v="3"/>
    <s v="800"/>
    <n v="99.4"/>
  </r>
  <r>
    <x v="1"/>
    <d v="2025-04-02T00:00:00"/>
    <x v="2"/>
    <n v="2484"/>
    <x v="3"/>
    <s v="800"/>
    <n v="99.8"/>
  </r>
  <r>
    <x v="1"/>
    <d v="2025-04-02T00:00:00"/>
    <x v="2"/>
    <n v="2486"/>
    <x v="3"/>
    <s v="800"/>
    <n v="97.8"/>
  </r>
  <r>
    <x v="1"/>
    <d v="2025-04-02T00:00:00"/>
    <x v="2"/>
    <n v="2487"/>
    <x v="3"/>
    <s v="800"/>
    <n v="100"/>
  </r>
  <r>
    <x v="1"/>
    <d v="2025-04-02T00:00:00"/>
    <x v="2"/>
    <n v="2488"/>
    <x v="3"/>
    <s v="800"/>
    <n v="99.7"/>
  </r>
  <r>
    <x v="1"/>
    <d v="2025-04-02T00:00:00"/>
    <x v="2"/>
    <n v="2490"/>
    <x v="3"/>
    <s v="800"/>
    <n v="98.5"/>
  </r>
  <r>
    <x v="1"/>
    <d v="2025-04-02T00:00:00"/>
    <x v="2"/>
    <n v="2491"/>
    <x v="3"/>
    <s v="800"/>
    <n v="98.6"/>
  </r>
  <r>
    <x v="1"/>
    <d v="2025-04-02T00:00:00"/>
    <x v="2"/>
    <n v="2492"/>
    <x v="3"/>
    <s v="800"/>
    <n v="99.5"/>
  </r>
  <r>
    <x v="1"/>
    <d v="2025-04-02T00:00:00"/>
    <x v="2"/>
    <n v="2494"/>
    <x v="3"/>
    <s v="800"/>
    <n v="98.5"/>
  </r>
  <r>
    <x v="1"/>
    <d v="2025-04-02T00:00:00"/>
    <x v="2"/>
    <n v="2495"/>
    <x v="3"/>
    <s v="800"/>
    <n v="98.5"/>
  </r>
  <r>
    <x v="1"/>
    <d v="2025-04-02T00:00:00"/>
    <x v="2"/>
    <n v="2496"/>
    <x v="3"/>
    <s v="800"/>
    <n v="98.8"/>
  </r>
  <r>
    <x v="1"/>
    <d v="2025-04-02T00:00:00"/>
    <x v="2"/>
    <n v="2498"/>
    <x v="3"/>
    <s v="788"/>
    <n v="98.9"/>
  </r>
  <r>
    <x v="1"/>
    <d v="2025-04-02T00:00:00"/>
    <x v="2"/>
    <n v="2499"/>
    <x v="3"/>
    <s v="800"/>
    <n v="99.9"/>
  </r>
  <r>
    <x v="1"/>
    <d v="2025-04-02T00:00:00"/>
    <x v="2"/>
    <n v="2500"/>
    <x v="3"/>
    <s v="800"/>
    <n v="101.6"/>
  </r>
  <r>
    <x v="1"/>
    <d v="2025-04-02T00:00:00"/>
    <x v="3"/>
    <n v="2501"/>
    <x v="3"/>
    <s v="800"/>
    <n v="104.3"/>
  </r>
  <r>
    <x v="1"/>
    <d v="2025-04-02T00:00:00"/>
    <x v="2"/>
    <n v="2502"/>
    <x v="3"/>
    <s v="800"/>
    <n v="99"/>
  </r>
  <r>
    <x v="1"/>
    <d v="2025-04-02T00:00:00"/>
    <x v="0"/>
    <n v="2503"/>
    <x v="1"/>
    <s v="920"/>
    <n v="99.2"/>
  </r>
  <r>
    <x v="1"/>
    <d v="2025-04-02T00:00:00"/>
    <x v="2"/>
    <n v="2504"/>
    <x v="3"/>
    <s v="800"/>
    <n v="98.9"/>
  </r>
  <r>
    <x v="1"/>
    <d v="2025-04-02T00:00:00"/>
    <x v="6"/>
    <n v="2505"/>
    <x v="4"/>
    <s v="770"/>
    <n v="96.5"/>
  </r>
  <r>
    <x v="1"/>
    <d v="2025-04-02T00:00:00"/>
    <x v="2"/>
    <n v="2506"/>
    <x v="3"/>
    <s v="800"/>
    <n v="98.6"/>
  </r>
  <r>
    <x v="1"/>
    <d v="2025-04-02T00:00:00"/>
    <x v="6"/>
    <n v="2507"/>
    <x v="4"/>
    <s v="770"/>
    <n v="100.4"/>
  </r>
  <r>
    <x v="1"/>
    <d v="2025-04-02T00:00:00"/>
    <x v="2"/>
    <n v="2508"/>
    <x v="3"/>
    <s v="800"/>
    <n v="99"/>
  </r>
  <r>
    <x v="1"/>
    <d v="2025-04-02T00:00:00"/>
    <x v="6"/>
    <n v="2509"/>
    <x v="4"/>
    <s v="770"/>
    <n v="99.4"/>
  </r>
  <r>
    <x v="1"/>
    <d v="2025-04-02T00:00:00"/>
    <x v="2"/>
    <n v="2510"/>
    <x v="3"/>
    <s v="800"/>
    <n v="99"/>
  </r>
  <r>
    <x v="1"/>
    <d v="2025-04-02T00:00:00"/>
    <x v="6"/>
    <n v="2511"/>
    <x v="4"/>
    <s v="770"/>
    <n v="100.4"/>
  </r>
  <r>
    <x v="1"/>
    <d v="2025-04-03T00:00:00"/>
    <x v="2"/>
    <n v="2512"/>
    <x v="3"/>
    <s v="800"/>
    <n v="100.6"/>
  </r>
  <r>
    <x v="1"/>
    <d v="2025-04-03T00:00:00"/>
    <x v="2"/>
    <n v="2514"/>
    <x v="3"/>
    <s v="800"/>
    <n v="99.3"/>
  </r>
  <r>
    <x v="1"/>
    <d v="2025-04-03T00:00:00"/>
    <x v="2"/>
    <n v="2515"/>
    <x v="3"/>
    <s v="800"/>
    <n v="99.9"/>
  </r>
  <r>
    <x v="1"/>
    <d v="2025-04-03T00:00:00"/>
    <x v="2"/>
    <n v="2516"/>
    <x v="3"/>
    <s v="800"/>
    <n v="100.1"/>
  </r>
  <r>
    <x v="1"/>
    <d v="2025-04-03T00:00:00"/>
    <x v="2"/>
    <n v="2518"/>
    <x v="3"/>
    <s v="800"/>
    <n v="98.9"/>
  </r>
  <r>
    <x v="1"/>
    <d v="2025-04-03T00:00:00"/>
    <x v="2"/>
    <n v="2519"/>
    <x v="3"/>
    <s v="800"/>
    <n v="101"/>
  </r>
  <r>
    <x v="1"/>
    <d v="2025-04-03T00:00:00"/>
    <x v="2"/>
    <n v="2520"/>
    <x v="3"/>
    <s v="800"/>
    <n v="101.5"/>
  </r>
  <r>
    <x v="1"/>
    <d v="2025-04-03T00:00:00"/>
    <x v="2"/>
    <n v="2522"/>
    <x v="3"/>
    <s v="800"/>
    <n v="98.9"/>
  </r>
  <r>
    <x v="1"/>
    <d v="2025-04-03T00:00:00"/>
    <x v="2"/>
    <n v="2523"/>
    <x v="3"/>
    <s v="800"/>
    <n v="100.3"/>
  </r>
  <r>
    <x v="1"/>
    <d v="2025-04-03T00:00:00"/>
    <x v="2"/>
    <n v="2524"/>
    <x v="3"/>
    <s v="800"/>
    <n v="100.3"/>
  </r>
  <r>
    <x v="1"/>
    <d v="2025-04-03T00:00:00"/>
    <x v="2"/>
    <n v="2526"/>
    <x v="3"/>
    <s v="800"/>
    <n v="98.9"/>
  </r>
  <r>
    <x v="1"/>
    <d v="2025-04-03T00:00:00"/>
    <x v="3"/>
    <n v="2527"/>
    <x v="3"/>
    <s v="800"/>
    <n v="102.2"/>
  </r>
  <r>
    <x v="1"/>
    <d v="2025-04-03T00:00:00"/>
    <x v="7"/>
    <n v="2528"/>
    <x v="3"/>
    <s v="800"/>
    <n v="98.5"/>
  </r>
  <r>
    <x v="1"/>
    <d v="2025-04-03T00:00:00"/>
    <x v="3"/>
    <n v="2529"/>
    <x v="3"/>
    <s v="800"/>
    <n v="100.2"/>
  </r>
  <r>
    <x v="1"/>
    <d v="2025-04-03T00:00:00"/>
    <x v="7"/>
    <n v="2530"/>
    <x v="3"/>
    <s v="800"/>
    <n v="99.2"/>
  </r>
  <r>
    <x v="1"/>
    <d v="2025-04-03T00:00:00"/>
    <x v="3"/>
    <n v="2531"/>
    <x v="3"/>
    <s v="800"/>
    <n v="101.2"/>
  </r>
  <r>
    <x v="1"/>
    <d v="2025-04-03T00:00:00"/>
    <x v="7"/>
    <n v="2532"/>
    <x v="3"/>
    <s v="800"/>
    <n v="98.7"/>
  </r>
  <r>
    <x v="1"/>
    <d v="2025-04-03T00:00:00"/>
    <x v="3"/>
    <n v="2533"/>
    <x v="3"/>
    <s v="800"/>
    <n v="100.8"/>
  </r>
  <r>
    <x v="1"/>
    <d v="2025-04-03T00:00:00"/>
    <x v="7"/>
    <n v="2534"/>
    <x v="3"/>
    <s v="800"/>
    <n v="96.2"/>
  </r>
  <r>
    <x v="1"/>
    <d v="2025-04-03T00:00:00"/>
    <x v="3"/>
    <n v="2535"/>
    <x v="3"/>
    <s v="800"/>
    <n v="101"/>
  </r>
  <r>
    <x v="1"/>
    <d v="2025-04-03T00:00:00"/>
    <x v="2"/>
    <n v="2536"/>
    <x v="3"/>
    <s v="800"/>
    <n v="100.6"/>
  </r>
  <r>
    <x v="1"/>
    <d v="2025-04-03T00:00:00"/>
    <x v="3"/>
    <n v="2537"/>
    <x v="3"/>
    <s v="800"/>
    <n v="100.1"/>
  </r>
  <r>
    <x v="1"/>
    <d v="2025-04-03T00:00:00"/>
    <x v="2"/>
    <n v="2538"/>
    <x v="3"/>
    <s v="800"/>
    <n v="98.6"/>
  </r>
  <r>
    <x v="1"/>
    <d v="2025-04-03T00:00:00"/>
    <x v="2"/>
    <n v="2539"/>
    <x v="3"/>
    <s v="800"/>
    <n v="100.7"/>
  </r>
  <r>
    <x v="1"/>
    <d v="2025-04-03T00:00:00"/>
    <x v="2"/>
    <n v="2540"/>
    <x v="3"/>
    <s v="800"/>
    <n v="100.7"/>
  </r>
  <r>
    <x v="1"/>
    <d v="2025-04-03T00:00:00"/>
    <x v="2"/>
    <n v="2542"/>
    <x v="3"/>
    <s v="800"/>
    <n v="99.6"/>
  </r>
  <r>
    <x v="1"/>
    <d v="2025-04-04T00:00:00"/>
    <x v="2"/>
    <n v="2543"/>
    <x v="3"/>
    <s v="800"/>
    <n v="99"/>
  </r>
  <r>
    <x v="1"/>
    <d v="2025-04-04T00:00:00"/>
    <x v="2"/>
    <n v="2544"/>
    <x v="3"/>
    <s v="800"/>
    <n v="100.7"/>
  </r>
  <r>
    <x v="1"/>
    <d v="2025-04-04T00:00:00"/>
    <x v="2"/>
    <n v="2546"/>
    <x v="3"/>
    <s v="800"/>
    <n v="99.4"/>
  </r>
  <r>
    <x v="1"/>
    <d v="2025-04-04T00:00:00"/>
    <x v="2"/>
    <n v="2547"/>
    <x v="3"/>
    <s v="800"/>
    <n v="99.1"/>
  </r>
  <r>
    <x v="1"/>
    <d v="2025-04-04T00:00:00"/>
    <x v="2"/>
    <n v="2548"/>
    <x v="3"/>
    <s v="800"/>
    <n v="100.7"/>
  </r>
  <r>
    <x v="1"/>
    <d v="2025-04-04T00:00:00"/>
    <x v="5"/>
    <n v="2550"/>
    <x v="3"/>
    <s v="800"/>
    <n v="96.4"/>
  </r>
  <r>
    <x v="1"/>
    <d v="2025-04-04T00:00:00"/>
    <x v="2"/>
    <n v="2551"/>
    <x v="3"/>
    <s v="800"/>
    <n v="99"/>
  </r>
  <r>
    <x v="1"/>
    <d v="2025-04-04T00:00:00"/>
    <x v="5"/>
    <n v="2552"/>
    <x v="3"/>
    <s v="800"/>
    <n v="97.3"/>
  </r>
  <r>
    <x v="1"/>
    <d v="2025-04-04T00:00:00"/>
    <x v="5"/>
    <n v="2554"/>
    <x v="3"/>
    <s v="800"/>
    <n v="96.9"/>
  </r>
  <r>
    <x v="1"/>
    <d v="2025-04-04T00:00:00"/>
    <x v="2"/>
    <n v="2555"/>
    <x v="3"/>
    <s v="800"/>
    <n v="97.3"/>
  </r>
  <r>
    <x v="1"/>
    <d v="2025-04-04T00:00:00"/>
    <x v="5"/>
    <n v="2556"/>
    <x v="3"/>
    <s v="800"/>
    <n v="98.1"/>
  </r>
  <r>
    <x v="1"/>
    <d v="2025-04-04T00:00:00"/>
    <x v="5"/>
    <n v="2558"/>
    <x v="3"/>
    <s v="800"/>
    <n v="96.6"/>
  </r>
  <r>
    <x v="1"/>
    <d v="2025-04-04T00:00:00"/>
    <x v="2"/>
    <n v="2559"/>
    <x v="5"/>
    <s v="820"/>
    <n v="99.2"/>
  </r>
  <r>
    <x v="1"/>
    <d v="2025-04-04T00:00:00"/>
    <x v="5"/>
    <n v="2560"/>
    <x v="3"/>
    <s v="800"/>
    <n v="98"/>
  </r>
  <r>
    <x v="1"/>
    <d v="2025-04-04T00:00:00"/>
    <x v="5"/>
    <n v="2562"/>
    <x v="3"/>
    <s v="800"/>
    <n v="98.4"/>
  </r>
  <r>
    <x v="1"/>
    <d v="2025-04-04T00:00:00"/>
    <x v="2"/>
    <n v="2563"/>
    <x v="3"/>
    <s v="800"/>
    <n v="98"/>
  </r>
  <r>
    <x v="1"/>
    <d v="2025-04-04T00:00:00"/>
    <x v="8"/>
    <n v="2564"/>
    <x v="3"/>
    <s v="800"/>
    <n v="96.9"/>
  </r>
  <r>
    <x v="1"/>
    <d v="2025-04-04T00:00:00"/>
    <x v="8"/>
    <n v="2566"/>
    <x v="3"/>
    <s v="800"/>
    <n v="95.5"/>
  </r>
  <r>
    <x v="1"/>
    <d v="2025-04-04T00:00:00"/>
    <x v="2"/>
    <n v="2567"/>
    <x v="3"/>
    <s v="800"/>
    <n v="101.2"/>
  </r>
  <r>
    <x v="1"/>
    <d v="2025-04-04T00:00:00"/>
    <x v="8"/>
    <n v="2568"/>
    <x v="3"/>
    <s v="800"/>
    <n v="98.9"/>
  </r>
  <r>
    <x v="1"/>
    <d v="2025-04-04T00:00:00"/>
    <x v="8"/>
    <n v="2570"/>
    <x v="3"/>
    <s v="800"/>
    <n v="96.9"/>
  </r>
  <r>
    <x v="1"/>
    <d v="2025-04-04T00:00:00"/>
    <x v="2"/>
    <n v="2571"/>
    <x v="3"/>
    <s v="800"/>
    <n v="100.9"/>
  </r>
  <r>
    <x v="1"/>
    <d v="2025-04-05T00:00:00"/>
    <x v="8"/>
    <n v="2572"/>
    <x v="3"/>
    <s v="800"/>
    <n v="98.8"/>
  </r>
  <r>
    <x v="1"/>
    <d v="2025-04-05T00:00:00"/>
    <x v="2"/>
    <n v="2574"/>
    <x v="3"/>
    <s v="800"/>
    <n v="99.7"/>
  </r>
  <r>
    <x v="1"/>
    <d v="2025-04-05T00:00:00"/>
    <x v="2"/>
    <n v="2575"/>
    <x v="3"/>
    <s v="800"/>
    <n v="98.5"/>
  </r>
  <r>
    <x v="1"/>
    <d v="2025-04-05T00:00:00"/>
    <x v="2"/>
    <n v="2576"/>
    <x v="3"/>
    <s v="800"/>
    <n v="98.6"/>
  </r>
  <r>
    <x v="1"/>
    <d v="2025-04-05T00:00:00"/>
    <x v="2"/>
    <n v="2578"/>
    <x v="3"/>
    <s v="800"/>
    <n v="97.6"/>
  </r>
  <r>
    <x v="1"/>
    <d v="2025-04-05T00:00:00"/>
    <x v="2"/>
    <n v="2579"/>
    <x v="3"/>
    <s v="800"/>
    <n v="98.8"/>
  </r>
  <r>
    <x v="1"/>
    <d v="2025-04-05T00:00:00"/>
    <x v="2"/>
    <n v="2580"/>
    <x v="3"/>
    <s v="800"/>
    <n v="99.7"/>
  </r>
  <r>
    <x v="1"/>
    <d v="2025-04-05T00:00:00"/>
    <x v="2"/>
    <n v="2582"/>
    <x v="3"/>
    <s v="800"/>
    <n v="98.3"/>
  </r>
  <r>
    <x v="1"/>
    <d v="2025-04-05T00:00:00"/>
    <x v="2"/>
    <n v="2583"/>
    <x v="5"/>
    <s v="820"/>
    <n v="98.8"/>
  </r>
  <r>
    <x v="1"/>
    <d v="2025-04-05T00:00:00"/>
    <x v="2"/>
    <n v="2584"/>
    <x v="5"/>
    <s v="820"/>
    <n v="100.3"/>
  </r>
  <r>
    <x v="1"/>
    <d v="2025-04-05T00:00:00"/>
    <x v="2"/>
    <n v="2586"/>
    <x v="5"/>
    <s v="820"/>
    <n v="99.5"/>
  </r>
  <r>
    <x v="1"/>
    <d v="2025-04-05T00:00:00"/>
    <x v="5"/>
    <n v="2587"/>
    <x v="5"/>
    <s v="820"/>
    <n v="97.9"/>
  </r>
  <r>
    <x v="1"/>
    <d v="2025-04-05T00:00:00"/>
    <x v="2"/>
    <n v="2588"/>
    <x v="5"/>
    <s v="820"/>
    <n v="98.4"/>
  </r>
  <r>
    <x v="1"/>
    <d v="2025-04-05T00:00:00"/>
    <x v="2"/>
    <n v="2590"/>
    <x v="5"/>
    <s v="820"/>
    <n v="97.4"/>
  </r>
  <r>
    <x v="1"/>
    <d v="2025-04-05T00:00:00"/>
    <x v="5"/>
    <n v="2591"/>
    <x v="5"/>
    <s v="820"/>
    <n v="95.7"/>
  </r>
  <r>
    <x v="1"/>
    <d v="2025-04-05T00:00:00"/>
    <x v="2"/>
    <n v="2592"/>
    <x v="5"/>
    <s v="820"/>
    <n v="99.2"/>
  </r>
  <r>
    <x v="1"/>
    <d v="2025-04-05T00:00:00"/>
    <x v="2"/>
    <n v="2594"/>
    <x v="5"/>
    <s v="820"/>
    <n v="96.6"/>
  </r>
  <r>
    <x v="1"/>
    <d v="2025-04-05T00:00:00"/>
    <x v="5"/>
    <n v="2595"/>
    <x v="5"/>
    <s v="820"/>
    <n v="97.5"/>
  </r>
  <r>
    <x v="1"/>
    <d v="2025-04-05T00:00:00"/>
    <x v="2"/>
    <n v="2596"/>
    <x v="5"/>
    <s v="820"/>
    <n v="99.3"/>
  </r>
  <r>
    <x v="1"/>
    <d v="2025-04-05T00:00:00"/>
    <x v="2"/>
    <n v="2598"/>
    <x v="5"/>
    <s v="820"/>
    <n v="98.2"/>
  </r>
  <r>
    <x v="1"/>
    <d v="2025-04-05T00:00:00"/>
    <x v="5"/>
    <n v="2599"/>
    <x v="5"/>
    <s v="820"/>
    <n v="97"/>
  </r>
  <r>
    <x v="1"/>
    <d v="2025-04-05T00:00:00"/>
    <x v="2"/>
    <n v="2600"/>
    <x v="5"/>
    <s v="820"/>
    <n v="100.5"/>
  </r>
  <r>
    <x v="1"/>
    <d v="2025-04-05T00:00:00"/>
    <x v="2"/>
    <n v="2602"/>
    <x v="5"/>
    <s v="820"/>
    <n v="99.7"/>
  </r>
  <r>
    <x v="1"/>
    <d v="2025-04-06T00:00:00"/>
    <x v="5"/>
    <n v="2603"/>
    <x v="5"/>
    <s v="820"/>
    <n v="98.2"/>
  </r>
  <r>
    <x v="1"/>
    <d v="2025-04-06T00:00:00"/>
    <x v="2"/>
    <n v="2604"/>
    <x v="5"/>
    <s v="820"/>
    <n v="99.9"/>
  </r>
  <r>
    <x v="1"/>
    <d v="2025-04-06T00:00:00"/>
    <x v="2"/>
    <n v="2606"/>
    <x v="5"/>
    <s v="820"/>
    <n v="98.7"/>
  </r>
  <r>
    <x v="1"/>
    <d v="2025-04-06T00:00:00"/>
    <x v="5"/>
    <n v="2607"/>
    <x v="5"/>
    <s v="820"/>
    <n v="99.2"/>
  </r>
  <r>
    <x v="1"/>
    <d v="2025-04-06T00:00:00"/>
    <x v="2"/>
    <n v="2608"/>
    <x v="5"/>
    <s v="820"/>
    <n v="100.4"/>
  </r>
  <r>
    <x v="1"/>
    <d v="2025-04-06T00:00:00"/>
    <x v="2"/>
    <n v="2610"/>
    <x v="5"/>
    <s v="820"/>
    <n v="99.5"/>
  </r>
  <r>
    <x v="1"/>
    <d v="2025-04-06T00:00:00"/>
    <x v="5"/>
    <n v="2611"/>
    <x v="5"/>
    <s v="820"/>
    <n v="98.8"/>
  </r>
  <r>
    <x v="1"/>
    <d v="2025-04-06T00:00:00"/>
    <x v="2"/>
    <n v="2612"/>
    <x v="5"/>
    <s v="820"/>
    <n v="101.9"/>
  </r>
  <r>
    <x v="1"/>
    <d v="2025-04-06T00:00:00"/>
    <x v="0"/>
    <n v="2613"/>
    <x v="1"/>
    <s v="920"/>
    <n v="96.5"/>
  </r>
  <r>
    <x v="1"/>
    <d v="2025-04-06T00:00:00"/>
    <x v="0"/>
    <n v="2614"/>
    <x v="0"/>
    <s v="930"/>
    <n v="97.5"/>
  </r>
  <r>
    <x v="1"/>
    <d v="2025-04-06T00:00:00"/>
    <x v="0"/>
    <n v="2615"/>
    <x v="1"/>
    <s v="920"/>
    <n v="98.9"/>
  </r>
  <r>
    <x v="1"/>
    <d v="2025-04-06T00:00:00"/>
    <x v="1"/>
    <n v="2616"/>
    <x v="2"/>
    <s v="940"/>
    <n v="99.9"/>
  </r>
  <r>
    <x v="1"/>
    <d v="2025-04-06T00:00:00"/>
    <x v="1"/>
    <n v="2617"/>
    <x v="0"/>
    <s v="930"/>
    <n v="102"/>
  </r>
  <r>
    <x v="1"/>
    <d v="2025-04-06T00:00:00"/>
    <x v="1"/>
    <n v="2618"/>
    <x v="2"/>
    <s v="940"/>
    <n v="99.4"/>
  </r>
  <r>
    <x v="1"/>
    <d v="2025-04-06T00:00:00"/>
    <x v="0"/>
    <n v="2619"/>
    <x v="1"/>
    <s v="920"/>
    <n v="99"/>
  </r>
  <r>
    <x v="1"/>
    <d v="2025-04-06T00:00:00"/>
    <x v="0"/>
    <n v="2620"/>
    <x v="0"/>
    <s v="930"/>
    <n v="98.3"/>
  </r>
  <r>
    <x v="1"/>
    <d v="2025-04-06T00:00:00"/>
    <x v="0"/>
    <n v="2621"/>
    <x v="1"/>
    <s v="920"/>
    <n v="100.3"/>
  </r>
  <r>
    <x v="1"/>
    <d v="2025-04-06T00:00:00"/>
    <x v="1"/>
    <n v="2622"/>
    <x v="2"/>
    <s v="940"/>
    <n v="98.3"/>
  </r>
  <r>
    <x v="1"/>
    <d v="2025-04-06T00:00:00"/>
    <x v="1"/>
    <n v="2623"/>
    <x v="0"/>
    <s v="930"/>
    <n v="103.4"/>
  </r>
  <r>
    <x v="1"/>
    <d v="2025-04-06T00:00:00"/>
    <x v="1"/>
    <n v="2624"/>
    <x v="2"/>
    <s v="940"/>
    <n v="101.1"/>
  </r>
  <r>
    <x v="1"/>
    <d v="2025-04-06T00:00:00"/>
    <x v="2"/>
    <n v="2626"/>
    <x v="5"/>
    <s v="820"/>
    <n v="98.4"/>
  </r>
  <r>
    <x v="1"/>
    <d v="2025-04-06T00:00:00"/>
    <x v="2"/>
    <n v="2627"/>
    <x v="5"/>
    <s v="820"/>
    <n v="98.9"/>
  </r>
  <r>
    <x v="1"/>
    <d v="2025-04-06T00:00:00"/>
    <x v="2"/>
    <n v="2628"/>
    <x v="5"/>
    <s v="820"/>
    <n v="99"/>
  </r>
  <r>
    <x v="1"/>
    <d v="2025-04-06T00:00:00"/>
    <x v="2"/>
    <n v="2630"/>
    <x v="5"/>
    <s v="820"/>
    <n v="100.8"/>
  </r>
  <r>
    <x v="1"/>
    <d v="2025-04-06T00:00:00"/>
    <x v="2"/>
    <n v="2631"/>
    <x v="5"/>
    <s v="820"/>
    <n v="100"/>
  </r>
  <r>
    <x v="1"/>
    <d v="2025-04-06T00:00:00"/>
    <x v="2"/>
    <n v="2632"/>
    <x v="5"/>
    <s v="820"/>
    <n v="101.6"/>
  </r>
  <r>
    <x v="1"/>
    <d v="2025-04-07T00:00:00"/>
    <x v="2"/>
    <n v="2634"/>
    <x v="5"/>
    <s v="820"/>
    <n v="99.4"/>
  </r>
  <r>
    <x v="1"/>
    <d v="2025-04-07T00:00:00"/>
    <x v="2"/>
    <n v="2635"/>
    <x v="5"/>
    <s v="820"/>
    <n v="100.4"/>
  </r>
  <r>
    <x v="1"/>
    <d v="2025-04-07T00:00:00"/>
    <x v="2"/>
    <n v="2636"/>
    <x v="5"/>
    <s v="820"/>
    <n v="99"/>
  </r>
  <r>
    <x v="1"/>
    <d v="2025-04-07T00:00:00"/>
    <x v="2"/>
    <n v="2638"/>
    <x v="5"/>
    <s v="820"/>
    <n v="101.7"/>
  </r>
  <r>
    <x v="1"/>
    <d v="2025-04-07T00:00:00"/>
    <x v="3"/>
    <n v="2639"/>
    <x v="3"/>
    <s v="800"/>
    <n v="99.9"/>
  </r>
  <r>
    <x v="1"/>
    <d v="2025-04-07T00:00:00"/>
    <x v="5"/>
    <n v="2640"/>
    <x v="5"/>
    <s v="820"/>
    <n v="98.5"/>
  </r>
  <r>
    <x v="1"/>
    <d v="2025-04-07T00:00:00"/>
    <x v="5"/>
    <n v="2642"/>
    <x v="5"/>
    <s v="820"/>
    <n v="98.4"/>
  </r>
  <r>
    <x v="1"/>
    <d v="2025-04-07T00:00:00"/>
    <x v="2"/>
    <n v="2643"/>
    <x v="5"/>
    <s v="820"/>
    <n v="100"/>
  </r>
  <r>
    <x v="1"/>
    <d v="2025-04-07T00:00:00"/>
    <x v="5"/>
    <n v="2644"/>
    <x v="6"/>
    <s v="830"/>
    <n v="97.9"/>
  </r>
  <r>
    <x v="1"/>
    <d v="2025-04-07T00:00:00"/>
    <x v="5"/>
    <n v="2646"/>
    <x v="6"/>
    <s v="830"/>
    <n v="99"/>
  </r>
  <r>
    <x v="1"/>
    <d v="2025-04-07T00:00:00"/>
    <x v="2"/>
    <n v="2647"/>
    <x v="6"/>
    <s v="830"/>
    <n v="99.9"/>
  </r>
  <r>
    <x v="1"/>
    <d v="2025-04-07T00:00:00"/>
    <x v="5"/>
    <n v="2648"/>
    <x v="6"/>
    <s v="830"/>
    <n v="98.2"/>
  </r>
  <r>
    <x v="1"/>
    <d v="2025-04-07T00:00:00"/>
    <x v="5"/>
    <n v="2650"/>
    <x v="6"/>
    <s v="830"/>
    <n v="98.5"/>
  </r>
  <r>
    <x v="1"/>
    <d v="2025-04-07T00:00:00"/>
    <x v="2"/>
    <n v="2651"/>
    <x v="6"/>
    <s v="830"/>
    <n v="99.9"/>
  </r>
  <r>
    <x v="1"/>
    <d v="2025-04-07T00:00:00"/>
    <x v="5"/>
    <n v="2652"/>
    <x v="6"/>
    <s v="830"/>
    <n v="97.9"/>
  </r>
  <r>
    <x v="1"/>
    <d v="2025-04-07T00:00:00"/>
    <x v="0"/>
    <n v="2653"/>
    <x v="2"/>
    <s v="940"/>
    <n v="97.3"/>
  </r>
  <r>
    <x v="1"/>
    <d v="2025-04-07T00:00:00"/>
    <x v="5"/>
    <n v="2654"/>
    <x v="6"/>
    <s v="830"/>
    <n v="100.9"/>
  </r>
  <r>
    <x v="1"/>
    <d v="2025-04-07T00:00:00"/>
    <x v="0"/>
    <n v="2655"/>
    <x v="1"/>
    <s v="920"/>
    <n v="99.5"/>
  </r>
  <r>
    <x v="1"/>
    <d v="2025-04-07T00:00:00"/>
    <x v="0"/>
    <n v="2656"/>
    <x v="2"/>
    <s v="940"/>
    <n v="98.1"/>
  </r>
  <r>
    <x v="1"/>
    <d v="2025-04-07T00:00:00"/>
    <x v="0"/>
    <n v="2657"/>
    <x v="2"/>
    <s v="940"/>
    <n v="101.1"/>
  </r>
  <r>
    <x v="1"/>
    <d v="2025-04-07T00:00:00"/>
    <x v="0"/>
    <n v="2658"/>
    <x v="2"/>
    <s v="940"/>
    <n v="100.4"/>
  </r>
  <r>
    <x v="1"/>
    <d v="2025-04-07T00:00:00"/>
    <x v="1"/>
    <n v="2659"/>
    <x v="0"/>
    <s v="930"/>
    <n v="106"/>
  </r>
  <r>
    <x v="1"/>
    <d v="2025-04-07T00:00:00"/>
    <x v="1"/>
    <n v="2660"/>
    <x v="2"/>
    <s v="940"/>
    <n v="100.9"/>
  </r>
  <r>
    <x v="1"/>
    <d v="2025-04-07T00:00:00"/>
    <x v="1"/>
    <n v="2661"/>
    <x v="0"/>
    <s v="930"/>
    <n v="100.8"/>
  </r>
  <r>
    <x v="1"/>
    <d v="2025-04-08T00:00:00"/>
    <x v="0"/>
    <n v="2662"/>
    <x v="2"/>
    <s v="940"/>
    <n v="98.7"/>
  </r>
  <r>
    <x v="1"/>
    <d v="2025-04-08T00:00:00"/>
    <x v="0"/>
    <n v="2663"/>
    <x v="2"/>
    <s v="940"/>
    <n v="100.4"/>
  </r>
  <r>
    <x v="1"/>
    <d v="2025-04-08T00:00:00"/>
    <x v="0"/>
    <n v="2664"/>
    <x v="2"/>
    <s v="940"/>
    <n v="100.4"/>
  </r>
  <r>
    <x v="1"/>
    <d v="2025-04-08T00:00:00"/>
    <x v="0"/>
    <n v="2665"/>
    <x v="2"/>
    <s v="940"/>
    <n v="100.4"/>
  </r>
  <r>
    <x v="1"/>
    <d v="2025-04-08T00:00:00"/>
    <x v="1"/>
    <n v="2666"/>
    <x v="2"/>
    <s v="940"/>
    <n v="100.8"/>
  </r>
  <r>
    <x v="1"/>
    <d v="2025-04-08T00:00:00"/>
    <x v="1"/>
    <n v="2667"/>
    <x v="0"/>
    <s v="930"/>
    <n v="100.5"/>
  </r>
  <r>
    <x v="1"/>
    <d v="2025-04-08T00:00:00"/>
    <x v="1"/>
    <n v="2668"/>
    <x v="2"/>
    <s v="940"/>
    <n v="99.6"/>
  </r>
  <r>
    <x v="1"/>
    <d v="2025-04-08T00:00:00"/>
    <x v="5"/>
    <n v="2670"/>
    <x v="6"/>
    <s v="830"/>
    <n v="99.1"/>
  </r>
  <r>
    <x v="1"/>
    <d v="2025-04-08T00:00:00"/>
    <x v="2"/>
    <n v="2671"/>
    <x v="6"/>
    <s v="830"/>
    <n v="98.4"/>
  </r>
  <r>
    <x v="1"/>
    <d v="2025-04-08T00:00:00"/>
    <x v="5"/>
    <n v="2672"/>
    <x v="6"/>
    <s v="830"/>
    <n v="104.5"/>
  </r>
  <r>
    <x v="1"/>
    <d v="2025-04-08T00:00:00"/>
    <x v="5"/>
    <n v="2674"/>
    <x v="6"/>
    <s v="830"/>
    <n v="97.7"/>
  </r>
  <r>
    <x v="1"/>
    <d v="2025-04-08T00:00:00"/>
    <x v="2"/>
    <n v="2675"/>
    <x v="6"/>
    <s v="830"/>
    <n v="98.6"/>
  </r>
  <r>
    <x v="1"/>
    <d v="2025-04-08T00:00:00"/>
    <x v="5"/>
    <n v="2676"/>
    <x v="6"/>
    <s v="830"/>
    <n v="102.9"/>
  </r>
  <r>
    <x v="1"/>
    <d v="2025-04-08T00:00:00"/>
    <x v="5"/>
    <n v="2678"/>
    <x v="6"/>
    <s v="830"/>
    <n v="99"/>
  </r>
  <r>
    <x v="1"/>
    <d v="2025-04-08T00:00:00"/>
    <x v="2"/>
    <n v="2679"/>
    <x v="6"/>
    <s v="830"/>
    <n v="98.8"/>
  </r>
  <r>
    <x v="1"/>
    <d v="2025-04-08T00:00:00"/>
    <x v="5"/>
    <n v="2680"/>
    <x v="6"/>
    <s v="831"/>
    <n v="97.7"/>
  </r>
  <r>
    <x v="1"/>
    <d v="2025-04-08T00:00:00"/>
    <x v="5"/>
    <n v="2682"/>
    <x v="6"/>
    <s v="830"/>
    <n v="99.7"/>
  </r>
  <r>
    <x v="1"/>
    <d v="2025-04-08T00:00:00"/>
    <x v="0"/>
    <n v="2683"/>
    <x v="7"/>
    <s v="1000"/>
    <n v="97.1"/>
  </r>
  <r>
    <x v="1"/>
    <d v="2025-04-08T00:00:00"/>
    <x v="0"/>
    <n v="2684"/>
    <x v="2"/>
    <s v="940"/>
    <n v="98.8"/>
  </r>
  <r>
    <x v="1"/>
    <d v="2025-04-09T00:00:00"/>
    <x v="1"/>
    <n v="2685"/>
    <x v="0"/>
    <s v="930"/>
    <n v="103"/>
  </r>
  <r>
    <x v="1"/>
    <d v="2025-04-09T00:00:00"/>
    <x v="1"/>
    <n v="2686"/>
    <x v="2"/>
    <s v="940"/>
    <n v="102.1"/>
  </r>
  <r>
    <x v="1"/>
    <d v="2025-04-09T00:00:00"/>
    <x v="1"/>
    <n v="2687"/>
    <x v="0"/>
    <s v="930"/>
    <n v="103.5"/>
  </r>
  <r>
    <x v="1"/>
    <d v="2025-04-09T00:00:00"/>
    <x v="1"/>
    <n v="2688"/>
    <x v="2"/>
    <s v="940"/>
    <n v="102.5"/>
  </r>
  <r>
    <x v="1"/>
    <d v="2025-04-09T00:00:00"/>
    <x v="0"/>
    <n v="2689"/>
    <x v="7"/>
    <s v="1000"/>
    <n v="100.2"/>
  </r>
  <r>
    <x v="1"/>
    <d v="2025-04-09T00:00:00"/>
    <x v="0"/>
    <n v="2690"/>
    <x v="2"/>
    <s v="940"/>
    <n v="100.5"/>
  </r>
  <r>
    <x v="1"/>
    <d v="2025-04-09T00:00:00"/>
    <x v="1"/>
    <n v="2691"/>
    <x v="0"/>
    <s v="930"/>
    <n v="101.9"/>
  </r>
  <r>
    <x v="1"/>
    <d v="2025-04-09T00:00:00"/>
    <x v="1"/>
    <n v="2692"/>
    <x v="2"/>
    <s v="940"/>
    <n v="103.7"/>
  </r>
  <r>
    <x v="1"/>
    <d v="2025-04-09T00:00:00"/>
    <x v="1"/>
    <n v="2693"/>
    <x v="0"/>
    <s v="930"/>
    <n v="101.3"/>
  </r>
  <r>
    <x v="1"/>
    <d v="2025-04-09T00:00:00"/>
    <x v="1"/>
    <n v="2694"/>
    <x v="2"/>
    <s v="940"/>
    <n v="100.8"/>
  </r>
  <r>
    <x v="1"/>
    <d v="2025-04-09T00:00:00"/>
    <x v="9"/>
    <n v="2695"/>
    <x v="6"/>
    <s v="830"/>
    <n v="95.5"/>
  </r>
  <r>
    <x v="1"/>
    <d v="2025-04-09T00:00:00"/>
    <x v="8"/>
    <n v="2696"/>
    <x v="6"/>
    <s v="830"/>
    <n v="98"/>
  </r>
  <r>
    <x v="1"/>
    <d v="2025-04-09T00:00:00"/>
    <x v="9"/>
    <n v="2697"/>
    <x v="6"/>
    <s v="830"/>
    <n v="99.9"/>
  </r>
  <r>
    <x v="1"/>
    <d v="2025-04-09T00:00:00"/>
    <x v="8"/>
    <n v="2698"/>
    <x v="6"/>
    <s v="830"/>
    <n v="98"/>
  </r>
  <r>
    <x v="1"/>
    <d v="2025-04-09T00:00:00"/>
    <x v="9"/>
    <n v="2699"/>
    <x v="6"/>
    <s v="830"/>
    <n v="98.6"/>
  </r>
  <r>
    <x v="1"/>
    <d v="2025-04-09T00:00:00"/>
    <x v="8"/>
    <n v="2700"/>
    <x v="6"/>
    <s v="830"/>
    <n v="98.6"/>
  </r>
  <r>
    <x v="1"/>
    <d v="2025-04-09T00:00:00"/>
    <x v="9"/>
    <n v="2701"/>
    <x v="6"/>
    <s v="830"/>
    <n v="98.1"/>
  </r>
  <r>
    <x v="1"/>
    <d v="2025-04-09T00:00:00"/>
    <x v="8"/>
    <n v="2702"/>
    <x v="6"/>
    <s v="830"/>
    <n v="99.9"/>
  </r>
  <r>
    <x v="1"/>
    <d v="2025-04-09T00:00:00"/>
    <x v="9"/>
    <n v="2703"/>
    <x v="6"/>
    <s v="830"/>
    <n v="99.3"/>
  </r>
  <r>
    <x v="1"/>
    <d v="2025-04-09T00:00:00"/>
    <x v="2"/>
    <n v="2704"/>
    <x v="6"/>
    <s v="830"/>
    <n v="101.8"/>
  </r>
  <r>
    <x v="1"/>
    <d v="2025-04-09T00:00:00"/>
    <x v="2"/>
    <n v="2706"/>
    <x v="6"/>
    <s v="830"/>
    <n v="99.9"/>
  </r>
  <r>
    <x v="1"/>
    <d v="2025-04-09T00:00:00"/>
    <x v="5"/>
    <n v="2707"/>
    <x v="6"/>
    <s v="830"/>
    <n v="99.4"/>
  </r>
  <r>
    <x v="1"/>
    <d v="2025-04-09T00:00:00"/>
    <x v="2"/>
    <n v="2708"/>
    <x v="6"/>
    <s v="830"/>
    <n v="100.1"/>
  </r>
  <r>
    <x v="1"/>
    <d v="2025-04-09T00:00:00"/>
    <x v="2"/>
    <n v="2710"/>
    <x v="6"/>
    <s v="830"/>
    <n v="100.6"/>
  </r>
  <r>
    <x v="1"/>
    <d v="2025-04-09T00:00:00"/>
    <x v="5"/>
    <n v="2711"/>
    <x v="6"/>
    <s v="830"/>
    <n v="98.7"/>
  </r>
  <r>
    <x v="1"/>
    <d v="2025-04-09T00:00:00"/>
    <x v="2"/>
    <n v="2712"/>
    <x v="6"/>
    <s v="830"/>
    <n v="101.2"/>
  </r>
  <r>
    <x v="1"/>
    <d v="2025-04-10T00:00:00"/>
    <x v="2"/>
    <n v="2714"/>
    <x v="6"/>
    <s v="830"/>
    <n v="100.4"/>
  </r>
  <r>
    <x v="1"/>
    <d v="2025-04-10T00:00:00"/>
    <x v="5"/>
    <n v="2715"/>
    <x v="6"/>
    <s v="830"/>
    <n v="98.8"/>
  </r>
  <r>
    <x v="1"/>
    <d v="2025-04-10T00:00:00"/>
    <x v="2"/>
    <n v="2716"/>
    <x v="6"/>
    <s v="830"/>
    <n v="99"/>
  </r>
  <r>
    <x v="1"/>
    <d v="2025-04-10T00:00:00"/>
    <x v="3"/>
    <n v="2718"/>
    <x v="6"/>
    <s v="830"/>
    <n v="99.5"/>
  </r>
  <r>
    <x v="1"/>
    <d v="2025-04-10T00:00:00"/>
    <x v="4"/>
    <n v="2719"/>
    <x v="6"/>
    <s v="830"/>
    <n v="99.9"/>
  </r>
  <r>
    <x v="1"/>
    <d v="2025-04-10T00:00:00"/>
    <x v="3"/>
    <n v="2720"/>
    <x v="6"/>
    <s v="830"/>
    <n v="102.6"/>
  </r>
  <r>
    <x v="1"/>
    <d v="2025-04-10T00:00:00"/>
    <x v="4"/>
    <n v="2721"/>
    <x v="6"/>
    <s v="830"/>
    <n v="100.8"/>
  </r>
  <r>
    <x v="1"/>
    <d v="2025-04-10T00:00:00"/>
    <x v="3"/>
    <n v="2722"/>
    <x v="6"/>
    <s v="830"/>
    <n v="102.1"/>
  </r>
  <r>
    <x v="1"/>
    <d v="2025-04-10T00:00:00"/>
    <x v="4"/>
    <n v="2723"/>
    <x v="6"/>
    <s v="830"/>
    <n v="101.8"/>
  </r>
  <r>
    <x v="1"/>
    <d v="2025-04-10T00:00:00"/>
    <x v="3"/>
    <n v="2724"/>
    <x v="6"/>
    <s v="830"/>
    <n v="100.9"/>
  </r>
  <r>
    <x v="1"/>
    <d v="2025-04-10T00:00:00"/>
    <x v="4"/>
    <n v="2725"/>
    <x v="6"/>
    <s v="830"/>
    <n v="98.6"/>
  </r>
  <r>
    <x v="1"/>
    <d v="2025-04-10T00:00:00"/>
    <x v="3"/>
    <n v="2726"/>
    <x v="6"/>
    <s v="830"/>
    <n v="101.1"/>
  </r>
  <r>
    <x v="1"/>
    <d v="2025-04-10T00:00:00"/>
    <x v="4"/>
    <n v="2727"/>
    <x v="6"/>
    <s v="830"/>
    <n v="99.3"/>
  </r>
  <r>
    <x v="1"/>
    <d v="2025-04-10T00:00:00"/>
    <x v="3"/>
    <n v="2728"/>
    <x v="6"/>
    <s v="830"/>
    <n v="102.5"/>
  </r>
  <r>
    <x v="1"/>
    <d v="2025-04-10T00:00:00"/>
    <x v="6"/>
    <n v="2729"/>
    <x v="3"/>
    <s v="800"/>
    <n v="98.4"/>
  </r>
  <r>
    <x v="1"/>
    <d v="2025-04-10T00:00:00"/>
    <x v="2"/>
    <n v="2730"/>
    <x v="6"/>
    <s v="830"/>
    <n v="100.5"/>
  </r>
  <r>
    <x v="1"/>
    <d v="2025-04-10T00:00:00"/>
    <x v="2"/>
    <n v="2731"/>
    <x v="6"/>
    <s v="830"/>
    <n v="98.6"/>
  </r>
  <r>
    <x v="1"/>
    <d v="2025-04-10T00:00:00"/>
    <x v="2"/>
    <n v="2732"/>
    <x v="6"/>
    <s v="830"/>
    <n v="100.4"/>
  </r>
  <r>
    <x v="1"/>
    <d v="2025-04-10T00:00:00"/>
    <x v="2"/>
    <n v="2734"/>
    <x v="6"/>
    <s v="830"/>
    <n v="101.2"/>
  </r>
  <r>
    <x v="1"/>
    <d v="2025-04-10T00:00:00"/>
    <x v="2"/>
    <n v="2735"/>
    <x v="6"/>
    <s v="830"/>
    <n v="99.7"/>
  </r>
  <r>
    <x v="1"/>
    <d v="2025-04-10T00:00:00"/>
    <x v="2"/>
    <n v="2736"/>
    <x v="6"/>
    <s v="830"/>
    <n v="100.9"/>
  </r>
  <r>
    <x v="1"/>
    <d v="2025-04-10T00:00:00"/>
    <x v="2"/>
    <n v="2738"/>
    <x v="6"/>
    <s v="830"/>
    <n v="99.4"/>
  </r>
  <r>
    <x v="1"/>
    <d v="2025-04-10T00:00:00"/>
    <x v="2"/>
    <n v="2739"/>
    <x v="6"/>
    <s v="830"/>
    <n v="100.7"/>
  </r>
  <r>
    <x v="1"/>
    <d v="2025-04-10T00:00:00"/>
    <x v="2"/>
    <n v="2741"/>
    <x v="6"/>
    <s v="830"/>
    <n v="100.1"/>
  </r>
  <r>
    <x v="1"/>
    <d v="2025-04-11T00:00:00"/>
    <x v="2"/>
    <n v="2742"/>
    <x v="6"/>
    <s v="830"/>
    <n v="99.6"/>
  </r>
  <r>
    <x v="1"/>
    <d v="2025-04-11T00:00:00"/>
    <x v="6"/>
    <n v="2743"/>
    <x v="3"/>
    <s v="800"/>
    <n v="99.6"/>
  </r>
  <r>
    <x v="1"/>
    <d v="2025-04-11T00:00:00"/>
    <x v="2"/>
    <n v="2745"/>
    <x v="6"/>
    <s v="830"/>
    <n v="100.7"/>
  </r>
  <r>
    <x v="1"/>
    <d v="2025-04-11T00:00:00"/>
    <x v="5"/>
    <n v="2746"/>
    <x v="6"/>
    <s v="830"/>
    <n v="97.1"/>
  </r>
  <r>
    <x v="1"/>
    <d v="2025-04-11T00:00:00"/>
    <x v="2"/>
    <n v="2747"/>
    <x v="6"/>
    <s v="830"/>
    <n v="99"/>
  </r>
  <r>
    <x v="1"/>
    <d v="2025-04-11T00:00:00"/>
    <x v="2"/>
    <n v="2749"/>
    <x v="6"/>
    <s v="830"/>
    <n v="100.9"/>
  </r>
  <r>
    <x v="1"/>
    <d v="2025-04-11T00:00:00"/>
    <x v="5"/>
    <n v="2750"/>
    <x v="6"/>
    <s v="830"/>
    <n v="98.4"/>
  </r>
  <r>
    <x v="1"/>
    <d v="2025-04-11T00:00:00"/>
    <x v="2"/>
    <n v="2751"/>
    <x v="6"/>
    <s v="830"/>
    <n v="100.4"/>
  </r>
  <r>
    <x v="1"/>
    <d v="2025-04-11T00:00:00"/>
    <x v="2"/>
    <n v="2753"/>
    <x v="6"/>
    <s v="830"/>
    <n v="99.4"/>
  </r>
  <r>
    <x v="1"/>
    <d v="2025-04-11T00:00:00"/>
    <x v="5"/>
    <n v="2754"/>
    <x v="6"/>
    <s v="830"/>
    <n v="96.9"/>
  </r>
  <r>
    <x v="1"/>
    <d v="2025-04-11T00:00:00"/>
    <x v="2"/>
    <n v="2755"/>
    <x v="6"/>
    <s v="830"/>
    <n v="98.6"/>
  </r>
  <r>
    <x v="1"/>
    <d v="2025-04-11T00:00:00"/>
    <x v="0"/>
    <n v="2757"/>
    <x v="2"/>
    <s v="940"/>
    <n v="98.4"/>
  </r>
  <r>
    <x v="1"/>
    <d v="2025-04-11T00:00:00"/>
    <x v="2"/>
    <n v="2758"/>
    <x v="8"/>
    <s v="840"/>
    <n v="99.6"/>
  </r>
  <r>
    <x v="1"/>
    <d v="2025-04-11T00:00:00"/>
    <x v="2"/>
    <n v="2759"/>
    <x v="8"/>
    <s v="840"/>
    <n v="99.2"/>
  </r>
  <r>
    <x v="1"/>
    <d v="2025-04-11T00:00:00"/>
    <x v="2"/>
    <n v="2761"/>
    <x v="8"/>
    <s v="840"/>
    <n v="98.9"/>
  </r>
  <r>
    <x v="1"/>
    <d v="2025-04-11T00:00:00"/>
    <x v="2"/>
    <n v="2762"/>
    <x v="8"/>
    <s v="840"/>
    <n v="99"/>
  </r>
  <r>
    <x v="1"/>
    <d v="2025-04-11T00:00:00"/>
    <x v="2"/>
    <n v="2763"/>
    <x v="8"/>
    <s v="840"/>
    <n v="98.7"/>
  </r>
  <r>
    <x v="1"/>
    <d v="2025-04-11T00:00:00"/>
    <x v="2"/>
    <n v="2765"/>
    <x v="8"/>
    <s v="840"/>
    <n v="99.8"/>
  </r>
  <r>
    <x v="1"/>
    <d v="2025-04-11T00:00:00"/>
    <x v="2"/>
    <n v="2766"/>
    <x v="8"/>
    <s v="840"/>
    <n v="99.4"/>
  </r>
  <r>
    <x v="1"/>
    <d v="2025-04-11T00:00:00"/>
    <x v="2"/>
    <n v="2767"/>
    <x v="8"/>
    <s v="840"/>
    <n v="100.7"/>
  </r>
  <r>
    <x v="1"/>
    <d v="2025-04-11T00:00:00"/>
    <x v="2"/>
    <n v="2769"/>
    <x v="8"/>
    <s v="840"/>
    <n v="101"/>
  </r>
  <r>
    <x v="1"/>
    <d v="2025-04-12T00:00:00"/>
    <x v="2"/>
    <n v="2770"/>
    <x v="8"/>
    <s v="840"/>
    <n v="100.1"/>
  </r>
  <r>
    <x v="1"/>
    <d v="2025-04-12T00:00:00"/>
    <x v="2"/>
    <n v="2771"/>
    <x v="8"/>
    <s v="840"/>
    <n v="100.3"/>
  </r>
  <r>
    <x v="1"/>
    <d v="2025-04-12T00:00:00"/>
    <x v="8"/>
    <n v="2773"/>
    <x v="6"/>
    <s v="830"/>
    <n v="96.4"/>
  </r>
  <r>
    <x v="1"/>
    <d v="2025-04-12T00:00:00"/>
    <x v="2"/>
    <n v="2774"/>
    <x v="8"/>
    <s v="840"/>
    <n v="99.4"/>
  </r>
  <r>
    <x v="1"/>
    <d v="2025-04-12T00:00:00"/>
    <x v="8"/>
    <n v="2775"/>
    <x v="6"/>
    <s v="830"/>
    <n v="100.1"/>
  </r>
  <r>
    <x v="1"/>
    <d v="2025-04-12T00:00:00"/>
    <x v="8"/>
    <n v="2777"/>
    <x v="6"/>
    <s v="830"/>
    <n v="99.9"/>
  </r>
  <r>
    <x v="1"/>
    <d v="2025-04-12T00:00:00"/>
    <x v="2"/>
    <n v="2778"/>
    <x v="8"/>
    <s v="840"/>
    <n v="99.5"/>
  </r>
  <r>
    <x v="1"/>
    <d v="2025-04-12T00:00:00"/>
    <x v="8"/>
    <n v="2779"/>
    <x v="6"/>
    <s v="830"/>
    <n v="99.9"/>
  </r>
  <r>
    <x v="1"/>
    <d v="2025-04-12T00:00:00"/>
    <x v="8"/>
    <n v="2781"/>
    <x v="6"/>
    <s v="830"/>
    <n v="98.6"/>
  </r>
  <r>
    <x v="1"/>
    <d v="2025-04-12T00:00:00"/>
    <x v="2"/>
    <n v="2782"/>
    <x v="8"/>
    <s v="840"/>
    <n v="102.3"/>
  </r>
  <r>
    <x v="1"/>
    <d v="2025-04-12T00:00:00"/>
    <x v="8"/>
    <n v="2783"/>
    <x v="6"/>
    <s v="830"/>
    <n v="100.8"/>
  </r>
  <r>
    <x v="1"/>
    <d v="2025-04-12T00:00:00"/>
    <x v="8"/>
    <n v="2785"/>
    <x v="6"/>
    <s v="830"/>
    <n v="99.4"/>
  </r>
  <r>
    <x v="1"/>
    <d v="2025-04-12T00:00:00"/>
    <x v="2"/>
    <n v="2786"/>
    <x v="8"/>
    <s v="840"/>
    <n v="99.5"/>
  </r>
  <r>
    <x v="1"/>
    <d v="2025-04-12T00:00:00"/>
    <x v="2"/>
    <n v="2787"/>
    <x v="8"/>
    <s v="840"/>
    <n v="101.2"/>
  </r>
  <r>
    <x v="1"/>
    <d v="2025-04-12T00:00:00"/>
    <x v="2"/>
    <n v="2789"/>
    <x v="8"/>
    <s v="840"/>
    <n v="99.4"/>
  </r>
  <r>
    <x v="1"/>
    <d v="2025-04-12T00:00:00"/>
    <x v="5"/>
    <n v="2790"/>
    <x v="8"/>
    <s v="840"/>
    <n v="98.4"/>
  </r>
  <r>
    <x v="1"/>
    <d v="2025-04-12T00:00:00"/>
    <x v="2"/>
    <n v="2791"/>
    <x v="8"/>
    <s v="840"/>
    <n v="100.5"/>
  </r>
  <r>
    <x v="1"/>
    <d v="2025-04-12T00:00:00"/>
    <x v="2"/>
    <n v="2793"/>
    <x v="8"/>
    <s v="840"/>
    <n v="101.3"/>
  </r>
  <r>
    <x v="1"/>
    <d v="2025-04-12T00:00:00"/>
    <x v="5"/>
    <n v="2794"/>
    <x v="8"/>
    <s v="840"/>
    <n v="99.1"/>
  </r>
  <r>
    <x v="1"/>
    <d v="2025-04-12T00:00:00"/>
    <x v="2"/>
    <n v="2795"/>
    <x v="8"/>
    <s v="840"/>
    <n v="101.3"/>
  </r>
  <r>
    <x v="1"/>
    <d v="2025-04-12T00:00:00"/>
    <x v="2"/>
    <n v="2797"/>
    <x v="8"/>
    <s v="840"/>
    <n v="102.4"/>
  </r>
  <r>
    <x v="1"/>
    <d v="2025-04-12T00:00:00"/>
    <x v="2"/>
    <n v="2798"/>
    <x v="8"/>
    <s v="840"/>
    <n v="97.9"/>
  </r>
  <r>
    <x v="1"/>
    <d v="2025-04-13T00:00:00"/>
    <x v="2"/>
    <n v="2799"/>
    <x v="8"/>
    <s v="840"/>
    <n v="99.8"/>
  </r>
  <r>
    <x v="1"/>
    <d v="2025-04-13T00:00:00"/>
    <x v="2"/>
    <n v="2801"/>
    <x v="8"/>
    <s v="840"/>
    <n v="100"/>
  </r>
  <r>
    <x v="1"/>
    <d v="2025-04-13T00:00:00"/>
    <x v="2"/>
    <n v="2802"/>
    <x v="8"/>
    <s v="840"/>
    <n v="99.8"/>
  </r>
  <r>
    <x v="1"/>
    <d v="2025-04-13T00:00:00"/>
    <x v="2"/>
    <n v="2803"/>
    <x v="8"/>
    <s v="840"/>
    <n v="100.2"/>
  </r>
  <r>
    <x v="1"/>
    <d v="2025-04-13T00:00:00"/>
    <x v="2"/>
    <n v="2805"/>
    <x v="8"/>
    <s v="840"/>
    <n v="100.8"/>
  </r>
  <r>
    <x v="1"/>
    <d v="2025-04-13T00:00:00"/>
    <x v="2"/>
    <n v="2806"/>
    <x v="8"/>
    <s v="840"/>
    <n v="100.3"/>
  </r>
  <r>
    <x v="1"/>
    <d v="2025-04-13T00:00:00"/>
    <x v="2"/>
    <n v="2810"/>
    <x v="8"/>
    <s v="840"/>
    <n v="100.6"/>
  </r>
  <r>
    <x v="1"/>
    <d v="2025-04-13T00:00:00"/>
    <x v="2"/>
    <n v="2814"/>
    <x v="8"/>
    <s v="840"/>
    <n v="100.4"/>
  </r>
  <r>
    <x v="1"/>
    <d v="2025-04-13T00:00:00"/>
    <x v="2"/>
    <n v="2818"/>
    <x v="8"/>
    <s v="840"/>
    <n v="99.8"/>
  </r>
  <r>
    <x v="1"/>
    <d v="2025-04-13T00:00:00"/>
    <x v="2"/>
    <n v="2822"/>
    <x v="8"/>
    <s v="840"/>
    <n v="99.9"/>
  </r>
  <r>
    <x v="1"/>
    <d v="2025-04-13T00:00:00"/>
    <x v="2"/>
    <n v="2807"/>
    <x v="8"/>
    <s v="840"/>
    <n v="101.6"/>
  </r>
  <r>
    <x v="1"/>
    <d v="2025-04-13T00:00:00"/>
    <x v="2"/>
    <n v="2809"/>
    <x v="8"/>
    <s v="840"/>
    <n v="100.5"/>
  </r>
  <r>
    <x v="1"/>
    <d v="2025-04-13T00:00:00"/>
    <x v="2"/>
    <n v="2811"/>
    <x v="8"/>
    <s v="840"/>
    <n v="99.9"/>
  </r>
  <r>
    <x v="1"/>
    <d v="2025-04-13T00:00:00"/>
    <x v="2"/>
    <n v="2813"/>
    <x v="8"/>
    <s v="840"/>
    <n v="99"/>
  </r>
  <r>
    <x v="1"/>
    <d v="2025-04-13T00:00:00"/>
    <x v="2"/>
    <n v="2815"/>
    <x v="8"/>
    <s v="840"/>
    <n v="100.2"/>
  </r>
  <r>
    <x v="1"/>
    <d v="2025-04-13T00:00:00"/>
    <x v="2"/>
    <n v="2817"/>
    <x v="8"/>
    <s v="840"/>
    <n v="101.3"/>
  </r>
  <r>
    <x v="1"/>
    <d v="2025-04-13T00:00:00"/>
    <x v="2"/>
    <n v="2819"/>
    <x v="8"/>
    <s v="840"/>
    <n v="99.1"/>
  </r>
  <r>
    <x v="1"/>
    <d v="2025-04-13T00:00:00"/>
    <x v="2"/>
    <n v="2821"/>
    <x v="8"/>
    <s v="840"/>
    <n v="101.4"/>
  </r>
  <r>
    <x v="1"/>
    <d v="2025-04-13T00:00:00"/>
    <x v="2"/>
    <n v="2823"/>
    <x v="8"/>
    <s v="840"/>
    <n v="101.5"/>
  </r>
  <r>
    <x v="1"/>
    <d v="2025-04-13T00:00:00"/>
    <x v="2"/>
    <n v="2825"/>
    <x v="8"/>
    <s v="840"/>
    <n v="99"/>
  </r>
  <r>
    <x v="1"/>
    <d v="2025-04-13T00:00:00"/>
    <x v="2"/>
    <n v="2826"/>
    <x v="8"/>
    <s v="840"/>
    <n v="99"/>
  </r>
  <r>
    <x v="1"/>
    <d v="2025-04-13T00:00:00"/>
    <x v="2"/>
    <n v="2827"/>
    <x v="8"/>
    <s v="840"/>
    <n v="101.5"/>
  </r>
  <r>
    <x v="1"/>
    <d v="2025-04-14T00:00:00"/>
    <x v="2"/>
    <n v="2829"/>
    <x v="8"/>
    <s v="840"/>
    <n v="99.5"/>
  </r>
  <r>
    <x v="1"/>
    <d v="2025-04-14T00:00:00"/>
    <x v="2"/>
    <n v="2830"/>
    <x v="8"/>
    <s v="840"/>
    <n v="98.5"/>
  </r>
  <r>
    <x v="1"/>
    <d v="2025-04-14T00:00:00"/>
    <x v="2"/>
    <n v="2831"/>
    <x v="8"/>
    <s v="840"/>
    <n v="100.9"/>
  </r>
  <r>
    <x v="1"/>
    <d v="2025-04-14T00:00:00"/>
    <x v="2"/>
    <n v="2833"/>
    <x v="8"/>
    <s v="840"/>
    <n v="100.2"/>
  </r>
  <r>
    <x v="1"/>
    <d v="2025-04-14T00:00:00"/>
    <x v="2"/>
    <n v="2834"/>
    <x v="8"/>
    <s v="840"/>
    <n v="99.6"/>
  </r>
  <r>
    <x v="1"/>
    <d v="2025-04-14T00:00:00"/>
    <x v="2"/>
    <n v="2835"/>
    <x v="8"/>
    <s v="840"/>
    <n v="99.6"/>
  </r>
  <r>
    <x v="1"/>
    <d v="2025-04-14T00:00:00"/>
    <x v="2"/>
    <n v="2837"/>
    <x v="8"/>
    <s v="840"/>
    <n v="99.8"/>
  </r>
  <r>
    <x v="1"/>
    <d v="2025-04-14T00:00:00"/>
    <x v="2"/>
    <n v="2838"/>
    <x v="8"/>
    <s v="840"/>
    <n v="100"/>
  </r>
  <r>
    <x v="1"/>
    <d v="2025-04-14T00:00:00"/>
    <x v="8"/>
    <n v="2839"/>
    <x v="6"/>
    <s v="830"/>
    <n v="98"/>
  </r>
  <r>
    <x v="1"/>
    <d v="2025-04-14T00:00:00"/>
    <x v="9"/>
    <n v="2840"/>
    <x v="8"/>
    <s v="840"/>
    <n v="99"/>
  </r>
  <r>
    <x v="1"/>
    <d v="2025-04-14T00:00:00"/>
    <x v="4"/>
    <n v="2841"/>
    <x v="6"/>
    <s v="830"/>
    <n v="102.7"/>
  </r>
  <r>
    <x v="1"/>
    <d v="2025-04-14T00:00:00"/>
    <x v="9"/>
    <n v="2842"/>
    <x v="8"/>
    <s v="840"/>
    <n v="97.9"/>
  </r>
  <r>
    <x v="1"/>
    <d v="2025-04-14T00:00:00"/>
    <x v="4"/>
    <n v="2843"/>
    <x v="6"/>
    <s v="830"/>
    <n v="101.4"/>
  </r>
  <r>
    <x v="1"/>
    <d v="2025-04-14T00:00:00"/>
    <x v="9"/>
    <n v="2844"/>
    <x v="8"/>
    <s v="840"/>
    <n v="95.4"/>
  </r>
  <r>
    <x v="1"/>
    <d v="2025-04-14T00:00:00"/>
    <x v="4"/>
    <n v="2845"/>
    <x v="6"/>
    <s v="830"/>
    <n v="100.4"/>
  </r>
  <r>
    <x v="1"/>
    <d v="2025-04-14T00:00:00"/>
    <x v="9"/>
    <n v="2846"/>
    <x v="8"/>
    <s v="840"/>
    <n v="99"/>
  </r>
  <r>
    <x v="1"/>
    <d v="2025-04-14T00:00:00"/>
    <x v="4"/>
    <n v="2847"/>
    <x v="6"/>
    <s v="830"/>
    <n v="102.5"/>
  </r>
  <r>
    <x v="1"/>
    <d v="2025-04-14T00:00:00"/>
    <x v="9"/>
    <n v="2848"/>
    <x v="8"/>
    <s v="840"/>
    <n v="98.2"/>
  </r>
  <r>
    <x v="1"/>
    <d v="2025-04-14T00:00:00"/>
    <x v="4"/>
    <n v="2849"/>
    <x v="6"/>
    <s v="830"/>
    <n v="102"/>
  </r>
  <r>
    <x v="1"/>
    <d v="2025-04-14T00:00:00"/>
    <x v="9"/>
    <n v="2850"/>
    <x v="8"/>
    <s v="840"/>
    <n v="97.7"/>
  </r>
  <r>
    <x v="1"/>
    <d v="2025-04-14T00:00:00"/>
    <x v="8"/>
    <n v="2851"/>
    <x v="6"/>
    <s v="830"/>
    <n v="96.9"/>
  </r>
  <r>
    <x v="1"/>
    <d v="2025-04-14T00:00:00"/>
    <x v="9"/>
    <n v="2852"/>
    <x v="8"/>
    <s v="840"/>
    <n v="98.2"/>
  </r>
  <r>
    <x v="1"/>
    <d v="2025-04-14T00:00:00"/>
    <x v="3"/>
    <n v="2853"/>
    <x v="6"/>
    <s v="830"/>
    <n v="103.2"/>
  </r>
  <r>
    <x v="1"/>
    <d v="2025-04-14T00:00:00"/>
    <x v="6"/>
    <n v="2854"/>
    <x v="8"/>
    <s v="840"/>
    <n v="100.8"/>
  </r>
  <r>
    <x v="1"/>
    <d v="2025-04-14T00:00:00"/>
    <x v="7"/>
    <n v="2855"/>
    <x v="8"/>
    <s v="840"/>
    <n v="97.8"/>
  </r>
  <r>
    <x v="1"/>
    <d v="2025-04-15T00:00:00"/>
    <x v="7"/>
    <n v="2857"/>
    <x v="8"/>
    <s v="840"/>
    <n v="97.2"/>
  </r>
  <r>
    <x v="1"/>
    <d v="2025-04-15T00:00:00"/>
    <x v="5"/>
    <n v="2858"/>
    <x v="8"/>
    <s v="840"/>
    <n v="98.9"/>
  </r>
  <r>
    <x v="1"/>
    <d v="2025-04-15T00:00:00"/>
    <x v="7"/>
    <n v="2859"/>
    <x v="8"/>
    <s v="840"/>
    <n v="98.7"/>
  </r>
  <r>
    <x v="1"/>
    <d v="2025-04-15T00:00:00"/>
    <x v="7"/>
    <n v="2861"/>
    <x v="8"/>
    <s v="840"/>
    <n v="99.5"/>
  </r>
  <r>
    <x v="1"/>
    <d v="2025-04-15T00:00:00"/>
    <x v="6"/>
    <n v="2862"/>
    <x v="8"/>
    <s v="840"/>
    <n v="100.5"/>
  </r>
  <r>
    <x v="1"/>
    <d v="2025-04-15T00:00:00"/>
    <x v="7"/>
    <n v="2863"/>
    <x v="8"/>
    <s v="840"/>
    <n v="100.4"/>
  </r>
  <r>
    <x v="1"/>
    <d v="2025-04-15T00:00:00"/>
    <x v="2"/>
    <n v="2865"/>
    <x v="8"/>
    <s v="840"/>
    <n v="99.8"/>
  </r>
  <r>
    <x v="1"/>
    <d v="2025-04-15T00:00:00"/>
    <x v="5"/>
    <n v="2866"/>
    <x v="8"/>
    <s v="840"/>
    <n v="98.8"/>
  </r>
  <r>
    <x v="1"/>
    <d v="2025-04-15T00:00:00"/>
    <x v="2"/>
    <n v="2867"/>
    <x v="8"/>
    <s v="840"/>
    <n v="100.9"/>
  </r>
  <r>
    <x v="1"/>
    <d v="2025-04-15T00:00:00"/>
    <x v="2"/>
    <n v="2869"/>
    <x v="8"/>
    <s v="840"/>
    <n v="100.4"/>
  </r>
  <r>
    <x v="1"/>
    <d v="2025-04-15T00:00:00"/>
    <x v="5"/>
    <n v="2870"/>
    <x v="8"/>
    <s v="840"/>
    <n v="99.3"/>
  </r>
  <r>
    <x v="1"/>
    <d v="2025-04-15T00:00:00"/>
    <x v="2"/>
    <n v="2871"/>
    <x v="8"/>
    <s v="840"/>
    <n v="100.5"/>
  </r>
  <r>
    <x v="1"/>
    <d v="2025-04-15T00:00:00"/>
    <x v="2"/>
    <n v="2873"/>
    <x v="8"/>
    <s v="840"/>
    <n v="100.4"/>
  </r>
  <r>
    <x v="1"/>
    <d v="2025-04-15T00:00:00"/>
    <x v="5"/>
    <n v="2874"/>
    <x v="8"/>
    <s v="840"/>
    <n v="98.3"/>
  </r>
  <r>
    <x v="1"/>
    <d v="2025-04-15T00:00:00"/>
    <x v="2"/>
    <n v="2875"/>
    <x v="8"/>
    <s v="840"/>
    <n v="98.8"/>
  </r>
  <r>
    <x v="1"/>
    <d v="2025-04-15T00:00:00"/>
    <x v="2"/>
    <n v="2877"/>
    <x v="8"/>
    <s v="840"/>
    <n v="100.7"/>
  </r>
  <r>
    <x v="1"/>
    <d v="2025-04-15T00:00:00"/>
    <x v="0"/>
    <n v="2878"/>
    <x v="9"/>
    <s v="950"/>
    <n v="97.2"/>
  </r>
  <r>
    <x v="1"/>
    <d v="2025-04-15T00:00:00"/>
    <x v="0"/>
    <n v="2879"/>
    <x v="7"/>
    <s v="1000"/>
    <n v="97.5"/>
  </r>
  <r>
    <x v="1"/>
    <d v="2025-04-15T00:00:00"/>
    <x v="0"/>
    <n v="2880"/>
    <x v="9"/>
    <s v="950"/>
    <n v="97.4"/>
  </r>
  <r>
    <x v="1"/>
    <d v="2025-04-15T00:00:00"/>
    <x v="0"/>
    <n v="2881"/>
    <x v="7"/>
    <s v="1000"/>
    <n v="96.9"/>
  </r>
  <r>
    <x v="1"/>
    <d v="2025-04-15T00:00:00"/>
    <x v="1"/>
    <n v="2882"/>
    <x v="0"/>
    <s v="930"/>
    <n v="102.2"/>
  </r>
  <r>
    <x v="1"/>
    <d v="2025-04-15T00:00:00"/>
    <x v="1"/>
    <n v="2883"/>
    <x v="7"/>
    <s v="1000"/>
    <n v="97.6"/>
  </r>
  <r>
    <x v="1"/>
    <d v="2025-04-15T00:00:00"/>
    <x v="0"/>
    <n v="2884"/>
    <x v="9"/>
    <s v="950"/>
    <n v="97.7"/>
  </r>
  <r>
    <x v="1"/>
    <d v="2025-04-15T00:00:00"/>
    <x v="0"/>
    <n v="2885"/>
    <x v="7"/>
    <s v="1000"/>
    <n v="98.4"/>
  </r>
  <r>
    <x v="1"/>
    <d v="2025-04-16T00:00:00"/>
    <x v="0"/>
    <n v="2886"/>
    <x v="9"/>
    <s v="950"/>
    <n v="97.7"/>
  </r>
  <r>
    <x v="1"/>
    <d v="2025-04-16T00:00:00"/>
    <x v="0"/>
    <n v="2887"/>
    <x v="7"/>
    <s v="1000"/>
    <n v="102.4"/>
  </r>
  <r>
    <x v="1"/>
    <d v="2025-04-16T00:00:00"/>
    <x v="1"/>
    <n v="2888"/>
    <x v="0"/>
    <s v="930"/>
    <n v="99.3"/>
  </r>
  <r>
    <x v="1"/>
    <d v="2025-04-16T00:00:00"/>
    <x v="1"/>
    <n v="2889"/>
    <x v="7"/>
    <s v="1000"/>
    <n v="99.5"/>
  </r>
  <r>
    <x v="1"/>
    <d v="2025-04-16T00:00:00"/>
    <x v="2"/>
    <n v="2890"/>
    <x v="8"/>
    <s v="840"/>
    <n v="99"/>
  </r>
  <r>
    <x v="1"/>
    <d v="2025-04-16T00:00:00"/>
    <x v="2"/>
    <n v="2891"/>
    <x v="8"/>
    <s v="840"/>
    <n v="102.7"/>
  </r>
  <r>
    <x v="1"/>
    <d v="2025-04-16T00:00:00"/>
    <x v="2"/>
    <n v="2893"/>
    <x v="8"/>
    <s v="840"/>
    <n v="100.1"/>
  </r>
  <r>
    <x v="1"/>
    <d v="2025-04-16T00:00:00"/>
    <x v="2"/>
    <n v="2894"/>
    <x v="8"/>
    <s v="840"/>
    <n v="98.1"/>
  </r>
  <r>
    <x v="1"/>
    <d v="2025-04-16T00:00:00"/>
    <x v="2"/>
    <n v="2895"/>
    <x v="8"/>
    <s v="840"/>
    <n v="101.1"/>
  </r>
  <r>
    <x v="1"/>
    <d v="2025-04-16T00:00:00"/>
    <x v="2"/>
    <n v="2897"/>
    <x v="8"/>
    <s v="840"/>
    <n v="100.2"/>
  </r>
  <r>
    <x v="1"/>
    <d v="2025-04-16T00:00:00"/>
    <x v="2"/>
    <n v="2898"/>
    <x v="8"/>
    <s v="840"/>
    <n v="99.3"/>
  </r>
  <r>
    <x v="1"/>
    <d v="2025-04-16T00:00:00"/>
    <x v="2"/>
    <n v="2899"/>
    <x v="8"/>
    <s v="840"/>
    <n v="98.5"/>
  </r>
  <r>
    <x v="1"/>
    <d v="2025-04-16T00:00:00"/>
    <x v="2"/>
    <n v="2901"/>
    <x v="8"/>
    <s v="840"/>
    <n v="100.9"/>
  </r>
  <r>
    <x v="1"/>
    <d v="2025-04-16T00:00:00"/>
    <x v="4"/>
    <n v="2902"/>
    <x v="6"/>
    <s v="830"/>
    <n v="102"/>
  </r>
  <r>
    <x v="1"/>
    <d v="2025-04-16T00:00:00"/>
    <x v="10"/>
    <n v="2903"/>
    <x v="10"/>
    <s v="700"/>
    <n v="101"/>
  </r>
  <r>
    <x v="1"/>
    <d v="2025-04-16T00:00:00"/>
    <x v="4"/>
    <n v="2904"/>
    <x v="6"/>
    <s v="830"/>
    <n v="98.3"/>
  </r>
  <r>
    <x v="1"/>
    <d v="2025-04-16T00:00:00"/>
    <x v="8"/>
    <n v="2905"/>
    <x v="8"/>
    <s v="840"/>
    <n v="95.7"/>
  </r>
  <r>
    <x v="1"/>
    <d v="2025-04-16T00:00:00"/>
    <x v="4"/>
    <n v="2906"/>
    <x v="6"/>
    <s v="830"/>
    <n v="100.2"/>
  </r>
  <r>
    <x v="1"/>
    <d v="2025-04-16T00:00:00"/>
    <x v="8"/>
    <n v="2907"/>
    <x v="8"/>
    <s v="840"/>
    <n v="96.9"/>
  </r>
  <r>
    <x v="1"/>
    <d v="2025-04-16T00:00:00"/>
    <x v="4"/>
    <n v="2908"/>
    <x v="6"/>
    <s v="830"/>
    <n v="100.1"/>
  </r>
  <r>
    <x v="1"/>
    <d v="2025-04-16T00:00:00"/>
    <x v="8"/>
    <n v="2909"/>
    <x v="8"/>
    <s v="840"/>
    <n v="97.1"/>
  </r>
  <r>
    <x v="1"/>
    <d v="2025-04-16T00:00:00"/>
    <x v="4"/>
    <n v="2910"/>
    <x v="6"/>
    <s v="830"/>
    <n v="101.1"/>
  </r>
  <r>
    <x v="1"/>
    <d v="2025-04-16T00:00:00"/>
    <x v="8"/>
    <n v="2911"/>
    <x v="8"/>
    <s v="840"/>
    <n v="99.1"/>
  </r>
  <r>
    <x v="1"/>
    <d v="2025-04-16T00:00:00"/>
    <x v="4"/>
    <n v="2912"/>
    <x v="6"/>
    <s v="830"/>
    <n v="101.9"/>
  </r>
  <r>
    <x v="1"/>
    <d v="2025-04-16T00:00:00"/>
    <x v="10"/>
    <n v="2913"/>
    <x v="10"/>
    <s v="700"/>
    <n v="104"/>
  </r>
  <r>
    <x v="1"/>
    <d v="2025-04-17T00:00:00"/>
    <x v="2"/>
    <n v="2914"/>
    <x v="8"/>
    <s v="840"/>
    <n v="99.1"/>
  </r>
  <r>
    <x v="1"/>
    <d v="2025-04-17T00:00:00"/>
    <x v="5"/>
    <n v="2915"/>
    <x v="8"/>
    <s v="840"/>
    <n v="98"/>
  </r>
  <r>
    <x v="1"/>
    <d v="2025-04-17T00:00:00"/>
    <x v="5"/>
    <n v="2917"/>
    <x v="8"/>
    <s v="840"/>
    <n v="97.4"/>
  </r>
  <r>
    <x v="1"/>
    <d v="2025-04-17T00:00:00"/>
    <x v="2"/>
    <n v="2918"/>
    <x v="8"/>
    <s v="840"/>
    <n v="100.2"/>
  </r>
  <r>
    <x v="1"/>
    <d v="2025-04-17T00:00:00"/>
    <x v="5"/>
    <n v="2919"/>
    <x v="8"/>
    <s v="840"/>
    <n v="99.5"/>
  </r>
  <r>
    <x v="1"/>
    <d v="2025-04-17T00:00:00"/>
    <x v="5"/>
    <n v="2921"/>
    <x v="8"/>
    <s v="840"/>
    <n v="99.6"/>
  </r>
  <r>
    <x v="1"/>
    <d v="2025-04-17T00:00:00"/>
    <x v="2"/>
    <n v="2922"/>
    <x v="8"/>
    <s v="840"/>
    <n v="99.8"/>
  </r>
  <r>
    <x v="1"/>
    <d v="2025-04-17T00:00:00"/>
    <x v="5"/>
    <n v="2923"/>
    <x v="8"/>
    <s v="840"/>
    <n v="99.3"/>
  </r>
  <r>
    <x v="1"/>
    <d v="2025-04-17T00:00:00"/>
    <x v="5"/>
    <n v="2925"/>
    <x v="8"/>
    <s v="840"/>
    <n v="100.2"/>
  </r>
  <r>
    <x v="1"/>
    <d v="2025-04-17T00:00:00"/>
    <x v="2"/>
    <n v="2926"/>
    <x v="8"/>
    <s v="840"/>
    <n v="100.2"/>
  </r>
  <r>
    <x v="1"/>
    <d v="2025-04-17T00:00:00"/>
    <x v="5"/>
    <n v="2927"/>
    <x v="8"/>
    <s v="840"/>
    <n v="97.9"/>
  </r>
  <r>
    <x v="1"/>
    <d v="2025-04-17T00:00:00"/>
    <x v="6"/>
    <n v="2929"/>
    <x v="8"/>
    <s v="840"/>
    <n v="98.4"/>
  </r>
  <r>
    <x v="1"/>
    <d v="2025-04-17T00:00:00"/>
    <x v="5"/>
    <n v="2930"/>
    <x v="8"/>
    <s v="840"/>
    <n v="96.2"/>
  </r>
  <r>
    <x v="1"/>
    <d v="2025-04-17T00:00:00"/>
    <x v="6"/>
    <n v="2931"/>
    <x v="6"/>
    <s v="830"/>
    <n v="101.4"/>
  </r>
  <r>
    <x v="1"/>
    <d v="2025-04-17T00:00:00"/>
    <x v="6"/>
    <n v="2933"/>
    <x v="8"/>
    <s v="840"/>
    <n v="100.8"/>
  </r>
  <r>
    <x v="1"/>
    <d v="2025-04-17T00:00:00"/>
    <x v="5"/>
    <n v="2934"/>
    <x v="8"/>
    <s v="840"/>
    <n v="97.7"/>
  </r>
  <r>
    <x v="1"/>
    <d v="2025-04-17T00:00:00"/>
    <x v="6"/>
    <n v="2935"/>
    <x v="8"/>
    <s v="840"/>
    <n v="100.6"/>
  </r>
  <r>
    <x v="1"/>
    <d v="2025-04-17T00:00:00"/>
    <x v="4"/>
    <n v="2937"/>
    <x v="6"/>
    <s v="830"/>
    <n v="100.6"/>
  </r>
  <r>
    <x v="1"/>
    <d v="2025-04-17T00:00:00"/>
    <x v="5"/>
    <n v="2938"/>
    <x v="8"/>
    <s v="840"/>
    <n v="99"/>
  </r>
  <r>
    <x v="1"/>
    <d v="2025-04-17T00:00:00"/>
    <x v="4"/>
    <n v="2939"/>
    <x v="6"/>
    <s v="830"/>
    <n v="103.9"/>
  </r>
  <r>
    <x v="1"/>
    <d v="2025-04-17T00:00:00"/>
    <x v="9"/>
    <n v="2940"/>
    <x v="8"/>
    <s v="840"/>
    <n v="98.4"/>
  </r>
  <r>
    <x v="1"/>
    <d v="2025-04-17T00:00:00"/>
    <x v="4"/>
    <n v="2941"/>
    <x v="6"/>
    <s v="830"/>
    <n v="100.8"/>
  </r>
  <r>
    <x v="1"/>
    <d v="2025-04-17T00:00:00"/>
    <x v="9"/>
    <n v="2942"/>
    <x v="8"/>
    <s v="840"/>
    <n v="97.1"/>
  </r>
  <r>
    <x v="1"/>
    <d v="2025-04-18T00:00:00"/>
    <x v="4"/>
    <n v="2943"/>
    <x v="6"/>
    <s v="830"/>
    <n v="105.2"/>
  </r>
  <r>
    <x v="1"/>
    <d v="2025-04-18T00:00:00"/>
    <x v="9"/>
    <n v="2944"/>
    <x v="8"/>
    <s v="840"/>
    <n v="98.4"/>
  </r>
  <r>
    <x v="1"/>
    <d v="2025-04-18T00:00:00"/>
    <x v="4"/>
    <n v="2945"/>
    <x v="6"/>
    <s v="830"/>
    <n v="100.6"/>
  </r>
  <r>
    <x v="1"/>
    <d v="2025-04-18T00:00:00"/>
    <x v="9"/>
    <n v="2946"/>
    <x v="8"/>
    <s v="840"/>
    <n v="97.2"/>
  </r>
  <r>
    <x v="1"/>
    <d v="2025-04-18T00:00:00"/>
    <x v="4"/>
    <n v="2947"/>
    <x v="6"/>
    <s v="830"/>
    <n v="101.3"/>
  </r>
  <r>
    <x v="1"/>
    <d v="2025-04-18T00:00:00"/>
    <x v="9"/>
    <n v="2948"/>
    <x v="8"/>
    <s v="840"/>
    <n v="98.4"/>
  </r>
  <r>
    <x v="1"/>
    <d v="2025-04-18T00:00:00"/>
    <x v="4"/>
    <n v="2949"/>
    <x v="6"/>
    <s v="830"/>
    <n v="101.5"/>
  </r>
  <r>
    <x v="1"/>
    <d v="2025-04-18T00:00:00"/>
    <x v="9"/>
    <n v="2950"/>
    <x v="8"/>
    <s v="840"/>
    <n v="97.2"/>
  </r>
  <r>
    <x v="1"/>
    <d v="2025-04-18T00:00:00"/>
    <x v="2"/>
    <n v="2951"/>
    <x v="8"/>
    <s v="840"/>
    <n v="96.5"/>
  </r>
  <r>
    <x v="1"/>
    <d v="2025-04-18T00:00:00"/>
    <x v="4"/>
    <n v="2952"/>
    <x v="6"/>
    <s v="830"/>
    <n v="97.4"/>
  </r>
  <r>
    <x v="1"/>
    <d v="2025-04-19T00:00:00"/>
    <x v="2"/>
    <n v="2953"/>
    <x v="8"/>
    <s v="840"/>
    <n v="97.7"/>
  </r>
  <r>
    <x v="1"/>
    <d v="2025-04-19T00:00:00"/>
    <x v="2"/>
    <n v="2955"/>
    <x v="8"/>
    <s v="840"/>
    <n v="100.4"/>
  </r>
  <r>
    <x v="1"/>
    <d v="2025-04-19T00:00:00"/>
    <x v="5"/>
    <n v="2956"/>
    <x v="8"/>
    <s v="840"/>
    <n v="96.8"/>
  </r>
  <r>
    <x v="1"/>
    <d v="2025-04-19T00:00:00"/>
    <x v="2"/>
    <n v="2957"/>
    <x v="8"/>
    <s v="840"/>
    <n v="100.8"/>
  </r>
  <r>
    <x v="1"/>
    <d v="2025-04-19T00:00:00"/>
    <x v="2"/>
    <n v="2959"/>
    <x v="8"/>
    <s v="840"/>
    <n v="100.5"/>
  </r>
  <r>
    <x v="1"/>
    <d v="2025-04-19T00:00:00"/>
    <x v="5"/>
    <n v="2960"/>
    <x v="8"/>
    <s v="840"/>
    <n v="98.1"/>
  </r>
  <r>
    <x v="1"/>
    <d v="2025-04-19T00:00:00"/>
    <x v="2"/>
    <n v="2961"/>
    <x v="8"/>
    <s v="840"/>
    <n v="100.1"/>
  </r>
  <r>
    <x v="1"/>
    <d v="2025-04-19T00:00:00"/>
    <x v="2"/>
    <n v="2963"/>
    <x v="8"/>
    <s v="840"/>
    <n v="100.5"/>
  </r>
  <r>
    <x v="1"/>
    <d v="2025-04-19T00:00:00"/>
    <x v="4"/>
    <n v="2964"/>
    <x v="6"/>
    <s v="830"/>
    <n v="102.4"/>
  </r>
  <r>
    <x v="1"/>
    <d v="2025-04-19T00:00:00"/>
    <x v="0"/>
    <n v="2965"/>
    <x v="11"/>
    <s v="1020"/>
    <n v="95.9"/>
  </r>
  <r>
    <x v="1"/>
    <d v="2025-04-19T00:00:00"/>
    <x v="0"/>
    <n v="2966"/>
    <x v="11"/>
    <s v="1020"/>
    <n v="100.1"/>
  </r>
  <r>
    <x v="1"/>
    <d v="2025-04-19T00:00:00"/>
    <x v="0"/>
    <n v="2967"/>
    <x v="11"/>
    <s v="1020"/>
    <n v="99.6"/>
  </r>
  <r>
    <x v="1"/>
    <d v="2025-04-19T00:00:00"/>
    <x v="0"/>
    <n v="2968"/>
    <x v="11"/>
    <s v="1020"/>
    <n v="100"/>
  </r>
  <r>
    <x v="1"/>
    <d v="2025-04-19T00:00:00"/>
    <x v="0"/>
    <n v="2969"/>
    <x v="11"/>
    <s v="1020"/>
    <n v="98.8"/>
  </r>
  <r>
    <x v="1"/>
    <d v="2025-04-19T00:00:00"/>
    <x v="1"/>
    <n v="2970"/>
    <x v="11"/>
    <s v="1020"/>
    <n v="99.8"/>
  </r>
  <r>
    <x v="1"/>
    <d v="2025-04-19T00:00:00"/>
    <x v="1"/>
    <n v="2971"/>
    <x v="11"/>
    <s v="1020"/>
    <n v="100.7"/>
  </r>
  <r>
    <x v="1"/>
    <d v="2025-04-19T00:00:00"/>
    <x v="1"/>
    <n v="2972"/>
    <x v="11"/>
    <s v="1020"/>
    <n v="104.4"/>
  </r>
  <r>
    <x v="1"/>
    <d v="2025-04-19T00:00:00"/>
    <x v="0"/>
    <n v="2973"/>
    <x v="11"/>
    <s v="1020"/>
    <n v="97.5"/>
  </r>
  <r>
    <x v="1"/>
    <d v="2025-04-19T00:00:00"/>
    <x v="0"/>
    <n v="2974"/>
    <x v="11"/>
    <s v="1020"/>
    <n v="96.8"/>
  </r>
  <r>
    <x v="1"/>
    <d v="2025-04-19T00:00:00"/>
    <x v="0"/>
    <n v="2975"/>
    <x v="11"/>
    <s v="1020"/>
    <n v="98.7"/>
  </r>
  <r>
    <x v="1"/>
    <d v="2025-04-19T00:00:00"/>
    <x v="0"/>
    <n v="2976"/>
    <x v="11"/>
    <s v="1020"/>
    <n v="99.7"/>
  </r>
  <r>
    <x v="1"/>
    <d v="2025-04-19T00:00:00"/>
    <x v="0"/>
    <n v="2977"/>
    <x v="11"/>
    <s v="1020"/>
    <n v="96.4"/>
  </r>
  <r>
    <x v="1"/>
    <d v="2025-04-19T00:00:00"/>
    <x v="1"/>
    <n v="2978"/>
    <x v="11"/>
    <s v="1020"/>
    <n v="98.7"/>
  </r>
  <r>
    <x v="1"/>
    <d v="2025-04-19T00:00:00"/>
    <x v="1"/>
    <n v="2979"/>
    <x v="11"/>
    <s v="1020"/>
    <n v="98.6"/>
  </r>
  <r>
    <x v="1"/>
    <d v="2025-04-19T00:00:00"/>
    <x v="1"/>
    <n v="2980"/>
    <x v="11"/>
    <s v="1020"/>
    <n v="101.5"/>
  </r>
  <r>
    <x v="1"/>
    <d v="2025-04-20T00:00:00"/>
    <x v="0"/>
    <n v="2981"/>
    <x v="11"/>
    <s v="1020"/>
    <n v="97.1"/>
  </r>
  <r>
    <x v="1"/>
    <d v="2025-04-20T00:00:00"/>
    <x v="0"/>
    <n v="2982"/>
    <x v="11"/>
    <s v="1020"/>
    <n v="97.3"/>
  </r>
  <r>
    <x v="1"/>
    <d v="2025-04-20T00:00:00"/>
    <x v="0"/>
    <n v="2983"/>
    <x v="11"/>
    <s v="1020"/>
    <n v="98.9"/>
  </r>
  <r>
    <x v="1"/>
    <d v="2025-04-20T00:00:00"/>
    <x v="1"/>
    <n v="2984"/>
    <x v="11"/>
    <s v="1020"/>
    <n v="101.8"/>
  </r>
  <r>
    <x v="1"/>
    <d v="2025-04-20T00:00:00"/>
    <x v="0"/>
    <n v="2985"/>
    <x v="11"/>
    <s v="1020"/>
    <n v="99.8"/>
  </r>
  <r>
    <x v="1"/>
    <d v="2025-04-20T00:00:00"/>
    <x v="1"/>
    <n v="2986"/>
    <x v="11"/>
    <s v="1020"/>
    <n v="98.8"/>
  </r>
  <r>
    <x v="1"/>
    <d v="2025-04-20T00:00:00"/>
    <x v="0"/>
    <n v="2987"/>
    <x v="11"/>
    <s v="1020"/>
    <n v="100.6"/>
  </r>
  <r>
    <x v="1"/>
    <d v="2025-04-20T00:00:00"/>
    <x v="0"/>
    <n v="2988"/>
    <x v="11"/>
    <s v="1020"/>
    <n v="97.3"/>
  </r>
  <r>
    <x v="1"/>
    <d v="2025-04-20T00:00:00"/>
    <x v="9"/>
    <n v="2989"/>
    <x v="8"/>
    <s v="840"/>
    <n v="99.9"/>
  </r>
  <r>
    <x v="1"/>
    <d v="2025-04-20T00:00:00"/>
    <x v="7"/>
    <n v="2990"/>
    <x v="8"/>
    <s v="840"/>
    <n v="100.3"/>
  </r>
  <r>
    <x v="1"/>
    <d v="2025-04-20T00:00:00"/>
    <x v="9"/>
    <n v="2991"/>
    <x v="8"/>
    <s v="840"/>
    <n v="98.8"/>
  </r>
  <r>
    <x v="1"/>
    <d v="2025-04-20T00:00:00"/>
    <x v="7"/>
    <n v="2992"/>
    <x v="8"/>
    <s v="840"/>
    <n v="98.6"/>
  </r>
  <r>
    <x v="1"/>
    <d v="2025-04-20T00:00:00"/>
    <x v="9"/>
    <n v="2993"/>
    <x v="8"/>
    <s v="840"/>
    <n v="98.4"/>
  </r>
  <r>
    <x v="1"/>
    <d v="2025-04-20T00:00:00"/>
    <x v="7"/>
    <n v="2994"/>
    <x v="8"/>
    <s v="840"/>
    <n v="97.8"/>
  </r>
  <r>
    <x v="1"/>
    <d v="2025-04-20T00:00:00"/>
    <x v="7"/>
    <n v="2996"/>
    <x v="8"/>
    <s v="840"/>
    <n v="10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07">
  <r>
    <x v="0"/>
    <s v="febrero"/>
    <d v="2025-02-24T00:00:00"/>
    <x v="0"/>
    <n v="1493"/>
    <x v="0"/>
    <s v="780"/>
    <n v="97.548000000000002"/>
  </r>
  <r>
    <x v="0"/>
    <s v="febrero"/>
    <d v="2025-02-24T00:00:00"/>
    <x v="1"/>
    <n v="1494"/>
    <x v="0"/>
    <s v="780"/>
    <n v="98.042000000000002"/>
  </r>
  <r>
    <x v="0"/>
    <s v="febrero"/>
    <d v="2025-02-24T00:00:00"/>
    <x v="1"/>
    <n v="1496"/>
    <x v="0"/>
    <s v="780"/>
    <n v="96.332999999999998"/>
  </r>
  <r>
    <x v="0"/>
    <s v="febrero"/>
    <d v="2025-02-24T00:00:00"/>
    <x v="0"/>
    <n v="1497"/>
    <x v="0"/>
    <s v="780"/>
    <n v="98.34"/>
  </r>
  <r>
    <x v="0"/>
    <s v="febrero"/>
    <d v="2025-02-24T00:00:00"/>
    <x v="1"/>
    <n v="1498"/>
    <x v="0"/>
    <s v="780"/>
    <n v="98.465999999999994"/>
  </r>
  <r>
    <x v="0"/>
    <s v="febrero"/>
    <d v="2025-02-24T00:00:00"/>
    <x v="0"/>
    <n v="1499"/>
    <x v="0"/>
    <s v="780"/>
    <n v="98.8"/>
  </r>
  <r>
    <x v="0"/>
    <s v="febrero"/>
    <d v="2025-02-24T00:00:00"/>
    <x v="1"/>
    <n v="1500"/>
    <x v="0"/>
    <s v="780"/>
    <n v="98.843999999999994"/>
  </r>
  <r>
    <x v="0"/>
    <s v="febrero"/>
    <d v="2025-02-24T00:00:00"/>
    <x v="0"/>
    <n v="1501"/>
    <x v="0"/>
    <s v="780"/>
    <n v="96.045000000000002"/>
  </r>
  <r>
    <x v="0"/>
    <s v="febrero"/>
    <d v="2025-02-24T00:00:00"/>
    <x v="1"/>
    <n v="1502"/>
    <x v="1"/>
    <s v="780"/>
    <n v="98.787000000000006"/>
  </r>
  <r>
    <x v="0"/>
    <s v="febrero"/>
    <d v="2025-02-24T00:00:00"/>
    <x v="0"/>
    <n v="1503"/>
    <x v="0"/>
    <s v="780"/>
    <n v="99.463999999999999"/>
  </r>
  <r>
    <x v="0"/>
    <s v="febrero"/>
    <d v="2025-02-24T00:00:00"/>
    <x v="1"/>
    <n v="1504"/>
    <x v="0"/>
    <s v="780"/>
    <n v="98.356999999999999"/>
  </r>
  <r>
    <x v="0"/>
    <s v="febrero"/>
    <d v="2025-02-24T00:00:00"/>
    <x v="2"/>
    <n v="1505"/>
    <x v="0"/>
    <s v="780"/>
    <n v="97.915000000000006"/>
  </r>
  <r>
    <x v="0"/>
    <s v="febrero"/>
    <d v="2025-02-24T00:00:00"/>
    <x v="3"/>
    <n v="1506"/>
    <x v="2"/>
    <s v="760"/>
    <n v="97.075999999999993"/>
  </r>
  <r>
    <x v="0"/>
    <s v="febrero"/>
    <d v="2025-02-24T00:00:00"/>
    <x v="3"/>
    <n v="1508"/>
    <x v="2"/>
    <s v="760"/>
    <n v="100.88200000000001"/>
  </r>
  <r>
    <x v="0"/>
    <s v="febrero"/>
    <d v="2025-02-25T00:00:00"/>
    <x v="2"/>
    <n v="1509"/>
    <x v="0"/>
    <s v="780"/>
    <n v="98.063999999999993"/>
  </r>
  <r>
    <x v="0"/>
    <s v="febrero"/>
    <d v="2025-02-25T00:00:00"/>
    <x v="3"/>
    <n v="1510"/>
    <x v="2"/>
    <s v="760"/>
    <n v="97.888999999999996"/>
  </r>
  <r>
    <x v="0"/>
    <s v="febrero"/>
    <d v="2025-02-25T00:00:00"/>
    <x v="3"/>
    <n v="1512"/>
    <x v="2"/>
    <s v="760"/>
    <n v="99.126999999999995"/>
  </r>
  <r>
    <x v="0"/>
    <s v="febrero"/>
    <d v="2025-02-25T00:00:00"/>
    <x v="2"/>
    <n v="1513"/>
    <x v="0"/>
    <s v="780"/>
    <n v="101.371"/>
  </r>
  <r>
    <x v="0"/>
    <s v="febrero"/>
    <d v="2025-02-25T00:00:00"/>
    <x v="3"/>
    <n v="1514"/>
    <x v="2"/>
    <s v="760"/>
    <n v="97.057000000000002"/>
  </r>
  <r>
    <x v="0"/>
    <s v="febrero"/>
    <d v="2025-02-25T00:00:00"/>
    <x v="3"/>
    <n v="1516"/>
    <x v="2"/>
    <s v="760"/>
    <n v="100.639"/>
  </r>
  <r>
    <x v="0"/>
    <s v="febrero"/>
    <d v="2025-02-25T00:00:00"/>
    <x v="2"/>
    <n v="1517"/>
    <x v="0"/>
    <s v="780"/>
    <n v="98.18"/>
  </r>
  <r>
    <x v="0"/>
    <s v="febrero"/>
    <d v="2025-02-25T00:00:00"/>
    <x v="4"/>
    <n v="1518"/>
    <x v="3"/>
    <s v="770"/>
    <n v="95.938999999999993"/>
  </r>
  <r>
    <x v="0"/>
    <s v="febrero"/>
    <d v="2025-02-25T00:00:00"/>
    <x v="1"/>
    <n v="1520"/>
    <x v="0"/>
    <s v="780"/>
    <n v="93.341999999999999"/>
  </r>
  <r>
    <x v="0"/>
    <s v="febrero"/>
    <d v="2025-02-25T00:00:00"/>
    <x v="0"/>
    <n v="1521"/>
    <x v="0"/>
    <s v="780"/>
    <n v="94.117000000000004"/>
  </r>
  <r>
    <x v="0"/>
    <s v="febrero"/>
    <d v="2025-02-25T00:00:00"/>
    <x v="1"/>
    <n v="1522"/>
    <x v="0"/>
    <s v="780"/>
    <n v="95.165999999999997"/>
  </r>
  <r>
    <x v="0"/>
    <s v="febrero"/>
    <d v="2025-02-25T00:00:00"/>
    <x v="0"/>
    <n v="1523"/>
    <x v="0"/>
    <s v="780"/>
    <n v="95.331999999999994"/>
  </r>
  <r>
    <x v="0"/>
    <s v="febrero"/>
    <d v="2025-02-26T00:00:00"/>
    <x v="1"/>
    <n v="1524"/>
    <x v="0"/>
    <s v="780"/>
    <n v="96.290999999999997"/>
  </r>
  <r>
    <x v="0"/>
    <s v="febrero"/>
    <d v="2025-02-26T00:00:00"/>
    <x v="0"/>
    <n v="1525"/>
    <x v="0"/>
    <s v="780"/>
    <n v="96.495000000000005"/>
  </r>
  <r>
    <x v="0"/>
    <s v="febrero"/>
    <d v="2025-02-26T00:00:00"/>
    <x v="1"/>
    <n v="1526"/>
    <x v="0"/>
    <s v="780"/>
    <n v="96.75"/>
  </r>
  <r>
    <x v="0"/>
    <s v="febrero"/>
    <d v="2025-02-26T00:00:00"/>
    <x v="0"/>
    <n v="1527"/>
    <x v="0"/>
    <s v="780"/>
    <n v="97.445999999999998"/>
  </r>
  <r>
    <x v="0"/>
    <s v="febrero"/>
    <d v="2025-02-26T00:00:00"/>
    <x v="1"/>
    <n v="1528"/>
    <x v="0"/>
    <s v="780"/>
    <n v="98.097999999999999"/>
  </r>
  <r>
    <x v="0"/>
    <s v="febrero"/>
    <d v="2025-02-26T00:00:00"/>
    <x v="0"/>
    <n v="1529"/>
    <x v="0"/>
    <s v="780"/>
    <n v="99.36"/>
  </r>
  <r>
    <x v="0"/>
    <s v="febrero"/>
    <d v="2025-02-26T00:00:00"/>
    <x v="1"/>
    <n v="1530"/>
    <x v="0"/>
    <s v="780"/>
    <n v="98.822999999999993"/>
  </r>
  <r>
    <x v="0"/>
    <s v="febrero"/>
    <d v="2025-02-26T00:00:00"/>
    <x v="0"/>
    <n v="1531"/>
    <x v="0"/>
    <s v="780"/>
    <n v="97.506"/>
  </r>
  <r>
    <x v="0"/>
    <s v="febrero"/>
    <d v="2025-02-26T00:00:00"/>
    <x v="1"/>
    <n v="1532"/>
    <x v="0"/>
    <s v="780"/>
    <n v="97.537000000000006"/>
  </r>
  <r>
    <x v="0"/>
    <s v="febrero"/>
    <d v="2025-02-26T00:00:00"/>
    <x v="0"/>
    <n v="1533"/>
    <x v="0"/>
    <s v="780"/>
    <n v="98.343999999999994"/>
  </r>
  <r>
    <x v="0"/>
    <s v="febrero"/>
    <d v="2025-02-26T00:00:00"/>
    <x v="2"/>
    <n v="1534"/>
    <x v="0"/>
    <s v="780"/>
    <n v="99.63"/>
  </r>
  <r>
    <x v="0"/>
    <s v="febrero"/>
    <d v="2025-02-26T00:00:00"/>
    <x v="2"/>
    <n v="1536"/>
    <x v="0"/>
    <s v="780"/>
    <n v="100.39700000000001"/>
  </r>
  <r>
    <x v="0"/>
    <s v="febrero"/>
    <d v="2025-02-26T00:00:00"/>
    <x v="2"/>
    <n v="1537"/>
    <x v="0"/>
    <s v="780"/>
    <n v="102.134"/>
  </r>
  <r>
    <x v="0"/>
    <s v="febrero"/>
    <d v="2025-02-26T00:00:00"/>
    <x v="2"/>
    <n v="1538"/>
    <x v="0"/>
    <s v="780"/>
    <n v="95.638999999999996"/>
  </r>
  <r>
    <x v="0"/>
    <s v="febrero"/>
    <d v="2025-02-26T00:00:00"/>
    <x v="2"/>
    <n v="1540"/>
    <x v="0"/>
    <s v="780"/>
    <n v="98.025000000000006"/>
  </r>
  <r>
    <x v="0"/>
    <s v="febrero"/>
    <d v="2025-02-26T00:00:00"/>
    <x v="2"/>
    <n v="1541"/>
    <x v="0"/>
    <s v="780"/>
    <n v="101.44499999999999"/>
  </r>
  <r>
    <x v="0"/>
    <s v="febrero"/>
    <d v="2025-02-26T00:00:00"/>
    <x v="2"/>
    <n v="1542"/>
    <x v="0"/>
    <s v="780"/>
    <n v="97.807000000000002"/>
  </r>
  <r>
    <x v="0"/>
    <s v="febrero"/>
    <d v="2025-02-26T00:00:00"/>
    <x v="2"/>
    <n v="1544"/>
    <x v="0"/>
    <s v="780"/>
    <n v="97.840999999999994"/>
  </r>
  <r>
    <x v="0"/>
    <s v="febrero"/>
    <d v="2025-02-26T00:00:00"/>
    <x v="2"/>
    <n v="1545"/>
    <x v="0"/>
    <s v="780"/>
    <n v="100.12"/>
  </r>
  <r>
    <x v="0"/>
    <s v="febrero"/>
    <d v="2025-02-26T00:00:00"/>
    <x v="2"/>
    <n v="1546"/>
    <x v="0"/>
    <s v="780"/>
    <n v="98.878"/>
  </r>
  <r>
    <x v="0"/>
    <s v="febrero"/>
    <d v="2025-02-26T00:00:00"/>
    <x v="5"/>
    <n v="1548"/>
    <x v="3"/>
    <s v="770"/>
    <n v="98.010999999999996"/>
  </r>
  <r>
    <x v="0"/>
    <s v="febrero"/>
    <d v="2025-02-26T00:00:00"/>
    <x v="6"/>
    <n v="1549"/>
    <x v="2"/>
    <s v="760"/>
    <n v="101.191"/>
  </r>
  <r>
    <x v="0"/>
    <s v="febrero"/>
    <d v="2025-02-26T00:00:00"/>
    <x v="1"/>
    <n v="1550"/>
    <x v="0"/>
    <s v="780"/>
    <n v="94.546000000000006"/>
  </r>
  <r>
    <x v="0"/>
    <s v="febrero"/>
    <d v="2025-02-26T00:00:00"/>
    <x v="6"/>
    <n v="1551"/>
    <x v="2"/>
    <s v="760"/>
    <n v="98.893000000000001"/>
  </r>
  <r>
    <x v="0"/>
    <s v="febrero"/>
    <d v="2025-02-27T00:00:00"/>
    <x v="1"/>
    <n v="1552"/>
    <x v="0"/>
    <s v="780"/>
    <n v="98.853999999999999"/>
  </r>
  <r>
    <x v="0"/>
    <s v="febrero"/>
    <d v="2025-02-27T00:00:00"/>
    <x v="6"/>
    <n v="1553"/>
    <x v="2"/>
    <s v="760"/>
    <n v="102.639"/>
  </r>
  <r>
    <x v="0"/>
    <s v="febrero"/>
    <d v="2025-02-27T00:00:00"/>
    <x v="1"/>
    <n v="1554"/>
    <x v="0"/>
    <s v="780"/>
    <n v="97.691999999999993"/>
  </r>
  <r>
    <x v="0"/>
    <s v="febrero"/>
    <d v="2025-02-27T00:00:00"/>
    <x v="6"/>
    <n v="1555"/>
    <x v="2"/>
    <s v="760"/>
    <n v="101.628"/>
  </r>
  <r>
    <x v="0"/>
    <s v="febrero"/>
    <d v="2025-02-27T00:00:00"/>
    <x v="1"/>
    <n v="1556"/>
    <x v="0"/>
    <s v="780"/>
    <n v="99.5"/>
  </r>
  <r>
    <x v="0"/>
    <s v="febrero"/>
    <d v="2025-02-27T00:00:00"/>
    <x v="6"/>
    <n v="1557"/>
    <x v="2"/>
    <s v="760"/>
    <n v="101.08499999999999"/>
  </r>
  <r>
    <x v="0"/>
    <s v="febrero"/>
    <d v="2025-02-27T00:00:00"/>
    <x v="1"/>
    <n v="1558"/>
    <x v="0"/>
    <s v="780"/>
    <n v="97.8"/>
  </r>
  <r>
    <x v="0"/>
    <s v="febrero"/>
    <d v="2025-02-27T00:00:00"/>
    <x v="5"/>
    <n v="1559"/>
    <x v="3"/>
    <s v="770"/>
    <n v="100.099"/>
  </r>
  <r>
    <x v="0"/>
    <s v="febrero"/>
    <d v="2025-02-27T00:00:00"/>
    <x v="1"/>
    <n v="1560"/>
    <x v="0"/>
    <s v="780"/>
    <n v="97.688000000000002"/>
  </r>
  <r>
    <x v="0"/>
    <s v="febrero"/>
    <d v="2025-02-27T00:00:00"/>
    <x v="2"/>
    <n v="1561"/>
    <x v="0"/>
    <s v="780"/>
    <n v="99.587999999999994"/>
  </r>
  <r>
    <x v="0"/>
    <s v="febrero"/>
    <d v="2025-02-27T00:00:00"/>
    <x v="1"/>
    <n v="1562"/>
    <x v="0"/>
    <s v="780"/>
    <n v="95.478999999999999"/>
  </r>
  <r>
    <x v="0"/>
    <s v="febrero"/>
    <d v="2025-02-27T00:00:00"/>
    <x v="7"/>
    <n v="1564"/>
    <x v="4"/>
    <s v="790"/>
    <n v="96.575000000000003"/>
  </r>
  <r>
    <x v="0"/>
    <s v="febrero"/>
    <d v="2025-02-27T00:00:00"/>
    <x v="2"/>
    <n v="1565"/>
    <x v="0"/>
    <s v="780"/>
    <n v="100.267"/>
  </r>
  <r>
    <x v="0"/>
    <s v="febrero"/>
    <d v="2025-02-27T00:00:00"/>
    <x v="8"/>
    <n v="1566"/>
    <x v="4"/>
    <s v="790"/>
    <n v="94.349000000000004"/>
  </r>
  <r>
    <x v="0"/>
    <s v="febrero"/>
    <d v="2025-02-27T00:00:00"/>
    <x v="8"/>
    <n v="1568"/>
    <x v="4"/>
    <s v="790"/>
    <n v="97.296000000000006"/>
  </r>
  <r>
    <x v="0"/>
    <s v="febrero"/>
    <d v="2025-02-27T00:00:00"/>
    <x v="2"/>
    <n v="1569"/>
    <x v="0"/>
    <s v="780"/>
    <n v="100.56699999999999"/>
  </r>
  <r>
    <x v="0"/>
    <s v="febrero"/>
    <d v="2025-02-27T00:00:00"/>
    <x v="8"/>
    <n v="1570"/>
    <x v="4"/>
    <s v="790"/>
    <n v="96.52"/>
  </r>
  <r>
    <x v="0"/>
    <s v="febrero"/>
    <d v="2025-02-27T00:00:00"/>
    <x v="8"/>
    <n v="1572"/>
    <x v="5"/>
    <s v="782"/>
    <n v="99.460999999999999"/>
  </r>
  <r>
    <x v="0"/>
    <s v="febrero"/>
    <d v="2025-02-27T00:00:00"/>
    <x v="2"/>
    <n v="1573"/>
    <x v="0"/>
    <s v="780"/>
    <n v="102.505"/>
  </r>
  <r>
    <x v="0"/>
    <s v="febrero"/>
    <d v="2025-02-27T00:00:00"/>
    <x v="7"/>
    <n v="1574"/>
    <x v="4"/>
    <s v="790"/>
    <n v="97.209000000000003"/>
  </r>
  <r>
    <x v="0"/>
    <s v="febrero"/>
    <d v="2025-02-27T00:00:00"/>
    <x v="9"/>
    <n v="1576"/>
    <x v="3"/>
    <s v="770"/>
    <n v="98.265000000000001"/>
  </r>
  <r>
    <x v="0"/>
    <s v="febrero"/>
    <d v="2025-02-27T00:00:00"/>
    <x v="2"/>
    <n v="1577"/>
    <x v="0"/>
    <s v="780"/>
    <n v="99.638000000000005"/>
  </r>
  <r>
    <x v="0"/>
    <s v="febrero"/>
    <d v="2025-02-27T00:00:00"/>
    <x v="9"/>
    <n v="1578"/>
    <x v="3"/>
    <s v="770"/>
    <n v="97.296000000000006"/>
  </r>
  <r>
    <x v="0"/>
    <s v="febrero"/>
    <d v="2025-02-28T00:00:00"/>
    <x v="9"/>
    <n v="1580"/>
    <x v="3"/>
    <s v="770"/>
    <n v="99.209000000000003"/>
  </r>
  <r>
    <x v="0"/>
    <s v="febrero"/>
    <d v="2025-02-28T00:00:00"/>
    <x v="2"/>
    <n v="1581"/>
    <x v="0"/>
    <s v="780"/>
    <n v="98.611000000000004"/>
  </r>
  <r>
    <x v="0"/>
    <s v="febrero"/>
    <d v="2025-02-28T00:00:00"/>
    <x v="9"/>
    <n v="1582"/>
    <x v="3"/>
    <s v="770"/>
    <n v="96.606999999999999"/>
  </r>
  <r>
    <x v="0"/>
    <s v="febrero"/>
    <d v="2025-02-28T00:00:00"/>
    <x v="9"/>
    <n v="1584"/>
    <x v="3"/>
    <s v="770"/>
    <n v="98.134"/>
  </r>
  <r>
    <x v="0"/>
    <s v="febrero"/>
    <d v="2025-02-28T00:00:00"/>
    <x v="2"/>
    <n v="1585"/>
    <x v="0"/>
    <s v="780"/>
    <n v="98.712999999999994"/>
  </r>
  <r>
    <x v="0"/>
    <s v="febrero"/>
    <d v="2025-02-28T00:00:00"/>
    <x v="2"/>
    <n v="1586"/>
    <x v="0"/>
    <s v="780"/>
    <n v="98.426000000000002"/>
  </r>
  <r>
    <x v="0"/>
    <s v="febrero"/>
    <d v="2025-02-28T00:00:00"/>
    <x v="0"/>
    <n v="1587"/>
    <x v="0"/>
    <s v="780"/>
    <n v="97.343999999999994"/>
  </r>
  <r>
    <x v="0"/>
    <s v="febrero"/>
    <d v="2025-02-28T00:00:00"/>
    <x v="2"/>
    <n v="1588"/>
    <x v="0"/>
    <s v="780"/>
    <n v="99.34"/>
  </r>
  <r>
    <x v="0"/>
    <s v="febrero"/>
    <d v="2025-02-28T00:00:00"/>
    <x v="0"/>
    <n v="1589"/>
    <x v="0"/>
    <s v="780"/>
    <n v="97.358999999999995"/>
  </r>
  <r>
    <x v="0"/>
    <s v="febrero"/>
    <d v="2025-02-28T00:00:00"/>
    <x v="2"/>
    <n v="1590"/>
    <x v="0"/>
    <s v="780"/>
    <n v="98.7"/>
  </r>
  <r>
    <x v="0"/>
    <s v="febrero"/>
    <d v="2025-02-28T00:00:00"/>
    <x v="4"/>
    <n v="1591"/>
    <x v="3"/>
    <s v="770"/>
    <n v="95.881"/>
  </r>
  <r>
    <x v="0"/>
    <s v="febrero"/>
    <d v="2025-02-28T00:00:00"/>
    <x v="2"/>
    <n v="1592"/>
    <x v="0"/>
    <s v="780"/>
    <n v="98.652000000000001"/>
  </r>
  <r>
    <x v="0"/>
    <s v="febrero"/>
    <d v="2025-02-28T00:00:00"/>
    <x v="0"/>
    <n v="1593"/>
    <x v="0"/>
    <s v="780"/>
    <n v="96.236999999999995"/>
  </r>
  <r>
    <x v="0"/>
    <s v="marzo "/>
    <d v="2025-03-01T00:00:00"/>
    <x v="2"/>
    <n v="1594"/>
    <x v="0"/>
    <s v="780"/>
    <n v="99.19"/>
  </r>
  <r>
    <x v="0"/>
    <s v="marzo "/>
    <d v="2025-03-01T00:00:00"/>
    <x v="0"/>
    <n v="1595"/>
    <x v="0"/>
    <s v="780"/>
    <n v="98.018000000000001"/>
  </r>
  <r>
    <x v="0"/>
    <s v="marzo "/>
    <d v="2025-03-01T00:00:00"/>
    <x v="2"/>
    <n v="1596"/>
    <x v="0"/>
    <s v="780"/>
    <n v="97.813999999999993"/>
  </r>
  <r>
    <x v="0"/>
    <s v="marzo "/>
    <d v="2025-03-01T00:00:00"/>
    <x v="0"/>
    <n v="1597"/>
    <x v="0"/>
    <s v="780"/>
    <n v="97.643000000000001"/>
  </r>
  <r>
    <x v="0"/>
    <s v="marzo "/>
    <d v="2025-03-01T00:00:00"/>
    <x v="2"/>
    <n v="1598"/>
    <x v="0"/>
    <s v="780"/>
    <n v="99.287000000000006"/>
  </r>
  <r>
    <x v="0"/>
    <s v="marzo "/>
    <d v="2025-03-01T00:00:00"/>
    <x v="4"/>
    <n v="1599"/>
    <x v="3"/>
    <s v="770"/>
    <n v="98.066000000000003"/>
  </r>
  <r>
    <x v="0"/>
    <s v="marzo "/>
    <d v="2025-03-01T00:00:00"/>
    <x v="10"/>
    <n v="1600"/>
    <x v="6"/>
    <s v="920"/>
    <n v="97.340999999999994"/>
  </r>
  <r>
    <x v="0"/>
    <s v="marzo "/>
    <d v="2025-03-01T00:00:00"/>
    <x v="10"/>
    <n v="1601"/>
    <x v="6"/>
    <s v="920"/>
    <n v="100.166"/>
  </r>
  <r>
    <x v="0"/>
    <s v="marzo "/>
    <d v="2025-03-01T00:00:00"/>
    <x v="11"/>
    <n v="1602"/>
    <x v="0"/>
    <s v="780"/>
    <n v="96.995999999999995"/>
  </r>
  <r>
    <x v="0"/>
    <s v="marzo "/>
    <d v="2025-03-01T00:00:00"/>
    <x v="10"/>
    <n v="1603"/>
    <x v="6"/>
    <s v="920"/>
    <n v="100.357"/>
  </r>
  <r>
    <x v="0"/>
    <s v="marzo "/>
    <d v="2025-03-01T00:00:00"/>
    <x v="12"/>
    <n v="1604"/>
    <x v="7"/>
    <s v="930"/>
    <n v="100.01900000000001"/>
  </r>
  <r>
    <x v="0"/>
    <s v="marzo "/>
    <d v="2025-03-01T00:00:00"/>
    <x v="12"/>
    <n v="1605"/>
    <x v="7"/>
    <s v="930"/>
    <n v="103.283"/>
  </r>
  <r>
    <x v="0"/>
    <s v="marzo "/>
    <d v="2025-03-01T00:00:00"/>
    <x v="12"/>
    <n v="1606"/>
    <x v="7"/>
    <s v="930"/>
    <n v="102.462"/>
  </r>
  <r>
    <x v="0"/>
    <s v="marzo "/>
    <d v="2025-03-01T00:00:00"/>
    <x v="10"/>
    <n v="1607"/>
    <x v="6"/>
    <s v="920"/>
    <n v="98.844999999999999"/>
  </r>
  <r>
    <x v="0"/>
    <s v="marzo "/>
    <d v="2025-03-01T00:00:00"/>
    <x v="11"/>
    <n v="1608"/>
    <x v="8"/>
    <s v="730"/>
    <n v="97.567999999999998"/>
  </r>
  <r>
    <x v="0"/>
    <s v="marzo "/>
    <d v="2025-03-01T00:00:00"/>
    <x v="10"/>
    <n v="1609"/>
    <x v="6"/>
    <s v="920"/>
    <n v="102.762"/>
  </r>
  <r>
    <x v="0"/>
    <s v="marzo "/>
    <d v="2025-03-01T00:00:00"/>
    <x v="10"/>
    <n v="1610"/>
    <x v="6"/>
    <s v="920"/>
    <n v="95.924000000000007"/>
  </r>
  <r>
    <x v="0"/>
    <s v="marzo "/>
    <d v="2025-03-01T00:00:00"/>
    <x v="12"/>
    <n v="1611"/>
    <x v="7"/>
    <s v="930"/>
    <n v="103.855"/>
  </r>
  <r>
    <x v="0"/>
    <s v="marzo "/>
    <d v="2025-03-01T00:00:00"/>
    <x v="12"/>
    <n v="1612"/>
    <x v="7"/>
    <s v="930"/>
    <n v="92.983000000000004"/>
  </r>
  <r>
    <x v="0"/>
    <s v="marzo "/>
    <d v="2025-03-01T00:00:00"/>
    <x v="12"/>
    <n v="1613"/>
    <x v="7"/>
    <s v="930"/>
    <n v="104.72"/>
  </r>
  <r>
    <x v="0"/>
    <s v="marzo "/>
    <d v="2025-03-01T00:00:00"/>
    <x v="2"/>
    <n v="1614"/>
    <x v="0"/>
    <s v="780"/>
    <n v="98.673000000000002"/>
  </r>
  <r>
    <x v="0"/>
    <s v="marzo "/>
    <d v="2025-03-01T00:00:00"/>
    <x v="0"/>
    <n v="1615"/>
    <x v="0"/>
    <s v="780"/>
    <n v="97.445999999999998"/>
  </r>
  <r>
    <x v="0"/>
    <s v="marzo "/>
    <d v="2025-03-01T00:00:00"/>
    <x v="2"/>
    <n v="1616"/>
    <x v="0"/>
    <s v="780"/>
    <n v="99.268000000000001"/>
  </r>
  <r>
    <x v="0"/>
    <s v="marzo "/>
    <d v="2025-03-01T00:00:00"/>
    <x v="0"/>
    <n v="1617"/>
    <x v="0"/>
    <s v="780"/>
    <n v="97.712999999999994"/>
  </r>
  <r>
    <x v="0"/>
    <s v="marzo "/>
    <d v="2025-03-01T00:00:00"/>
    <x v="2"/>
    <n v="1618"/>
    <x v="0"/>
    <s v="780"/>
    <n v="97.834000000000003"/>
  </r>
  <r>
    <x v="0"/>
    <s v="marzo "/>
    <d v="2025-03-01T00:00:00"/>
    <x v="0"/>
    <n v="1619"/>
    <x v="0"/>
    <s v="780"/>
    <n v="97.986999999999995"/>
  </r>
  <r>
    <x v="0"/>
    <s v="marzo "/>
    <d v="2025-03-01T00:00:00"/>
    <x v="2"/>
    <n v="1620"/>
    <x v="0"/>
    <s v="780"/>
    <n v="98.18"/>
  </r>
  <r>
    <x v="0"/>
    <s v="marzo "/>
    <d v="2025-03-02T00:00:00"/>
    <x v="0"/>
    <n v="1621"/>
    <x v="0"/>
    <s v="780"/>
    <n v="98.302999999999997"/>
  </r>
  <r>
    <x v="0"/>
    <s v="marzo "/>
    <d v="2025-03-02T00:00:00"/>
    <x v="2"/>
    <n v="1622"/>
    <x v="0"/>
    <s v="780"/>
    <n v="98.65"/>
  </r>
  <r>
    <x v="0"/>
    <s v="marzo "/>
    <d v="2025-03-02T00:00:00"/>
    <x v="0"/>
    <n v="1623"/>
    <x v="0"/>
    <s v="780"/>
    <n v="98.497"/>
  </r>
  <r>
    <x v="0"/>
    <s v="marzo "/>
    <d v="2025-03-02T00:00:00"/>
    <x v="2"/>
    <n v="1624"/>
    <x v="0"/>
    <s v="780"/>
    <n v="100.01"/>
  </r>
  <r>
    <x v="0"/>
    <s v="marzo "/>
    <d v="2025-03-02T00:00:00"/>
    <x v="0"/>
    <n v="1625"/>
    <x v="0"/>
    <s v="780"/>
    <n v="98.504999999999995"/>
  </r>
  <r>
    <x v="0"/>
    <s v="marzo "/>
    <d v="2025-03-02T00:00:00"/>
    <x v="2"/>
    <n v="1626"/>
    <x v="0"/>
    <s v="780"/>
    <n v="100.953"/>
  </r>
  <r>
    <x v="0"/>
    <s v="marzo "/>
    <d v="2025-03-02T00:00:00"/>
    <x v="0"/>
    <n v="1627"/>
    <x v="0"/>
    <s v="780"/>
    <n v="96.942999999999998"/>
  </r>
  <r>
    <x v="0"/>
    <s v="marzo "/>
    <d v="2025-03-02T00:00:00"/>
    <x v="2"/>
    <n v="1628"/>
    <x v="0"/>
    <s v="780"/>
    <n v="96.584000000000003"/>
  </r>
  <r>
    <x v="0"/>
    <s v="marzo "/>
    <d v="2025-03-02T00:00:00"/>
    <x v="0"/>
    <n v="1629"/>
    <x v="0"/>
    <s v="780"/>
    <n v="98.251999999999995"/>
  </r>
  <r>
    <x v="0"/>
    <s v="marzo "/>
    <d v="2025-03-02T00:00:00"/>
    <x v="2"/>
    <n v="1630"/>
    <x v="0"/>
    <s v="780"/>
    <n v="98.775000000000006"/>
  </r>
  <r>
    <x v="0"/>
    <s v="marzo "/>
    <d v="2025-03-02T00:00:00"/>
    <x v="0"/>
    <n v="1631"/>
    <x v="0"/>
    <s v="780"/>
    <n v="96.986999999999995"/>
  </r>
  <r>
    <x v="0"/>
    <s v="marzo "/>
    <d v="2025-03-02T00:00:00"/>
    <x v="2"/>
    <n v="1632"/>
    <x v="0"/>
    <s v="780"/>
    <n v="100.07299999999999"/>
  </r>
  <r>
    <x v="0"/>
    <s v="marzo "/>
    <d v="2025-03-02T00:00:00"/>
    <x v="0"/>
    <n v="1633"/>
    <x v="0"/>
    <s v="780"/>
    <n v="98.893000000000001"/>
  </r>
  <r>
    <x v="0"/>
    <s v="marzo "/>
    <d v="2025-03-02T00:00:00"/>
    <x v="2"/>
    <n v="1634"/>
    <x v="0"/>
    <s v="780"/>
    <n v="98.661000000000001"/>
  </r>
  <r>
    <x v="0"/>
    <s v="marzo "/>
    <d v="2025-03-02T00:00:00"/>
    <x v="0"/>
    <n v="1635"/>
    <x v="0"/>
    <s v="780"/>
    <n v="98.322999999999993"/>
  </r>
  <r>
    <x v="0"/>
    <s v="marzo "/>
    <d v="2025-03-02T00:00:00"/>
    <x v="2"/>
    <n v="1636"/>
    <x v="0"/>
    <s v="780"/>
    <n v="98.617999999999995"/>
  </r>
  <r>
    <x v="0"/>
    <s v="marzo "/>
    <d v="2025-03-02T00:00:00"/>
    <x v="0"/>
    <n v="1637"/>
    <x v="0"/>
    <s v="780"/>
    <n v="97.644000000000005"/>
  </r>
  <r>
    <x v="0"/>
    <s v="marzo "/>
    <d v="2025-03-02T00:00:00"/>
    <x v="2"/>
    <n v="1638"/>
    <x v="0"/>
    <s v="780"/>
    <n v="98.688000000000002"/>
  </r>
  <r>
    <x v="0"/>
    <s v="marzo "/>
    <d v="2025-03-02T00:00:00"/>
    <x v="0"/>
    <n v="1639"/>
    <x v="0"/>
    <s v="780"/>
    <n v="98.897000000000006"/>
  </r>
  <r>
    <x v="0"/>
    <s v="marzo "/>
    <d v="2025-03-02T00:00:00"/>
    <x v="2"/>
    <n v="1640"/>
    <x v="0"/>
    <s v="780"/>
    <n v="101.354"/>
  </r>
  <r>
    <x v="0"/>
    <s v="marzo "/>
    <d v="2025-03-02T00:00:00"/>
    <x v="0"/>
    <n v="1641"/>
    <x v="0"/>
    <s v="780"/>
    <n v="99.643000000000001"/>
  </r>
  <r>
    <x v="0"/>
    <s v="marzo "/>
    <d v="2025-03-02T00:00:00"/>
    <x v="2"/>
    <n v="1642"/>
    <x v="0"/>
    <s v="780"/>
    <n v="99.572000000000003"/>
  </r>
  <r>
    <x v="0"/>
    <s v="marzo "/>
    <d v="2025-03-02T00:00:00"/>
    <x v="0"/>
    <n v="1643"/>
    <x v="0"/>
    <s v="780"/>
    <n v="98.369"/>
  </r>
  <r>
    <x v="0"/>
    <s v="marzo "/>
    <d v="2025-03-02T00:00:00"/>
    <x v="2"/>
    <n v="1644"/>
    <x v="0"/>
    <s v="780"/>
    <n v="98.376999999999995"/>
  </r>
  <r>
    <x v="0"/>
    <s v="marzo "/>
    <d v="2025-03-02T00:00:00"/>
    <x v="0"/>
    <n v="1645"/>
    <x v="0"/>
    <s v="780"/>
    <n v="98.728999999999999"/>
  </r>
  <r>
    <x v="0"/>
    <s v="marzo "/>
    <d v="2025-03-02T00:00:00"/>
    <x v="2"/>
    <n v="1646"/>
    <x v="0"/>
    <s v="780"/>
    <n v="98.215999999999994"/>
  </r>
  <r>
    <x v="0"/>
    <s v="marzo "/>
    <d v="2025-03-02T00:00:00"/>
    <x v="0"/>
    <n v="1647"/>
    <x v="0"/>
    <s v="780"/>
    <n v="97.262"/>
  </r>
  <r>
    <x v="0"/>
    <s v="marzo "/>
    <d v="2025-03-02T00:00:00"/>
    <x v="1"/>
    <n v="1648"/>
    <x v="0"/>
    <s v="780"/>
    <n v="96.863"/>
  </r>
  <r>
    <x v="0"/>
    <s v="marzo "/>
    <d v="2025-03-02T00:00:00"/>
    <x v="2"/>
    <n v="1649"/>
    <x v="0"/>
    <s v="780"/>
    <n v="99.831999999999994"/>
  </r>
  <r>
    <x v="0"/>
    <s v="marzo "/>
    <d v="2025-03-02T00:00:00"/>
    <x v="1"/>
    <n v="1650"/>
    <x v="0"/>
    <s v="780"/>
    <n v="95.751000000000005"/>
  </r>
  <r>
    <x v="0"/>
    <s v="marzo "/>
    <d v="2025-03-02T00:00:00"/>
    <x v="1"/>
    <n v="1652"/>
    <x v="0"/>
    <s v="780"/>
    <n v="99.739000000000004"/>
  </r>
  <r>
    <x v="0"/>
    <s v="marzo "/>
    <d v="2025-03-03T00:00:00"/>
    <x v="2"/>
    <n v="1653"/>
    <x v="0"/>
    <s v="780"/>
    <n v="100.259"/>
  </r>
  <r>
    <x v="0"/>
    <s v="marzo "/>
    <d v="2025-03-03T00:00:00"/>
    <x v="1"/>
    <n v="1654"/>
    <x v="0"/>
    <s v="780"/>
    <n v="98.382999999999996"/>
  </r>
  <r>
    <x v="0"/>
    <s v="marzo "/>
    <d v="2025-03-03T00:00:00"/>
    <x v="1"/>
    <n v="1656"/>
    <x v="0"/>
    <s v="780"/>
    <n v="98.613"/>
  </r>
  <r>
    <x v="0"/>
    <s v="marzo "/>
    <d v="2025-03-03T00:00:00"/>
    <x v="2"/>
    <n v="1657"/>
    <x v="0"/>
    <s v="780"/>
    <n v="99.856999999999999"/>
  </r>
  <r>
    <x v="0"/>
    <s v="marzo "/>
    <d v="2025-03-03T00:00:00"/>
    <x v="1"/>
    <n v="1658"/>
    <x v="0"/>
    <s v="780"/>
    <n v="98.486000000000004"/>
  </r>
  <r>
    <x v="0"/>
    <s v="marzo "/>
    <d v="2025-03-03T00:00:00"/>
    <x v="1"/>
    <n v="1660"/>
    <x v="0"/>
    <s v="780"/>
    <n v="98.694999999999993"/>
  </r>
  <r>
    <x v="0"/>
    <s v="marzo "/>
    <d v="2025-03-03T00:00:00"/>
    <x v="2"/>
    <n v="1661"/>
    <x v="0"/>
    <s v="780"/>
    <n v="96.174000000000007"/>
  </r>
  <r>
    <x v="0"/>
    <s v="marzo "/>
    <d v="2025-03-03T00:00:00"/>
    <x v="8"/>
    <n v="1662"/>
    <x v="4"/>
    <s v="790"/>
    <n v="95.974999999999994"/>
  </r>
  <r>
    <x v="0"/>
    <s v="marzo "/>
    <d v="2025-03-03T00:00:00"/>
    <x v="7"/>
    <n v="1663"/>
    <x v="4"/>
    <s v="790"/>
    <n v="99.061999999999998"/>
  </r>
  <r>
    <x v="0"/>
    <s v="marzo "/>
    <d v="2025-03-03T00:00:00"/>
    <x v="8"/>
    <n v="1664"/>
    <x v="4"/>
    <s v="790"/>
    <n v="98.850999999999999"/>
  </r>
  <r>
    <x v="0"/>
    <s v="marzo "/>
    <d v="2025-03-03T00:00:00"/>
    <x v="7"/>
    <n v="1665"/>
    <x v="4"/>
    <s v="790"/>
    <n v="100.315"/>
  </r>
  <r>
    <x v="0"/>
    <s v="marzo "/>
    <d v="2025-03-03T00:00:00"/>
    <x v="8"/>
    <n v="1666"/>
    <x v="4"/>
    <s v="790"/>
    <n v="95.296999999999997"/>
  </r>
  <r>
    <x v="0"/>
    <s v="marzo "/>
    <d v="2025-03-03T00:00:00"/>
    <x v="7"/>
    <n v="1667"/>
    <x v="4"/>
    <s v="790"/>
    <n v="101.02800000000001"/>
  </r>
  <r>
    <x v="0"/>
    <s v="marzo "/>
    <d v="2025-03-03T00:00:00"/>
    <x v="8"/>
    <n v="1668"/>
    <x v="4"/>
    <s v="790"/>
    <n v="96.138000000000005"/>
  </r>
  <r>
    <x v="0"/>
    <s v="marzo "/>
    <d v="2025-03-03T00:00:00"/>
    <x v="7"/>
    <n v="1669"/>
    <x v="4"/>
    <s v="790"/>
    <n v="99.436999999999998"/>
  </r>
  <r>
    <x v="0"/>
    <s v="marzo "/>
    <d v="2025-03-03T00:00:00"/>
    <x v="8"/>
    <n v="1670"/>
    <x v="4"/>
    <s v="790"/>
    <n v="96.92"/>
  </r>
  <r>
    <x v="0"/>
    <s v="marzo "/>
    <d v="2025-03-03T00:00:00"/>
    <x v="3"/>
    <n v="1671"/>
    <x v="3"/>
    <s v="770"/>
    <n v="101.63500000000001"/>
  </r>
  <r>
    <x v="0"/>
    <s v="marzo "/>
    <d v="2025-03-03T00:00:00"/>
    <x v="8"/>
    <n v="1672"/>
    <x v="4"/>
    <s v="790"/>
    <n v="97.537999999999997"/>
  </r>
  <r>
    <x v="0"/>
    <s v="marzo "/>
    <d v="2025-03-03T00:00:00"/>
    <x v="10"/>
    <n v="1673"/>
    <x v="6"/>
    <s v="920"/>
    <n v="98.516000000000005"/>
  </r>
  <r>
    <x v="0"/>
    <s v="marzo "/>
    <d v="2025-03-03T00:00:00"/>
    <x v="10"/>
    <n v="1674"/>
    <x v="6"/>
    <s v="920"/>
    <n v="98.480999999999995"/>
  </r>
  <r>
    <x v="0"/>
    <s v="marzo "/>
    <d v="2025-03-03T00:00:00"/>
    <x v="10"/>
    <n v="1675"/>
    <x v="6"/>
    <s v="920"/>
    <n v="96.483999999999995"/>
  </r>
  <r>
    <x v="0"/>
    <s v="marzo "/>
    <d v="2025-03-03T00:00:00"/>
    <x v="10"/>
    <n v="1676"/>
    <x v="6"/>
    <s v="920"/>
    <n v="100.491"/>
  </r>
  <r>
    <x v="0"/>
    <s v="marzo "/>
    <d v="2025-03-03T00:00:00"/>
    <x v="12"/>
    <n v="1677"/>
    <x v="7"/>
    <s v="930"/>
    <n v="99.8"/>
  </r>
  <r>
    <x v="0"/>
    <s v="marzo "/>
    <d v="2025-03-03T00:00:00"/>
    <x v="12"/>
    <n v="1678"/>
    <x v="7"/>
    <s v="930"/>
    <n v="101.366"/>
  </r>
  <r>
    <x v="0"/>
    <s v="marzo "/>
    <d v="2025-03-03T00:00:00"/>
    <x v="10"/>
    <n v="1679"/>
    <x v="6"/>
    <s v="920"/>
    <n v="100.056"/>
  </r>
  <r>
    <x v="0"/>
    <s v="marzo "/>
    <d v="2025-03-03T00:00:00"/>
    <x v="10"/>
    <n v="1680"/>
    <x v="6"/>
    <s v="920"/>
    <n v="100.66200000000001"/>
  </r>
  <r>
    <x v="0"/>
    <s v="marzo "/>
    <d v="2025-03-03T00:00:00"/>
    <x v="10"/>
    <n v="1681"/>
    <x v="6"/>
    <s v="920"/>
    <n v="103.45"/>
  </r>
  <r>
    <x v="0"/>
    <s v="marzo "/>
    <d v="2025-03-04T00:00:00"/>
    <x v="10"/>
    <n v="1682"/>
    <x v="6"/>
    <s v="920"/>
    <n v="101.727"/>
  </r>
  <r>
    <x v="0"/>
    <s v="marzo "/>
    <d v="2025-03-04T00:00:00"/>
    <x v="12"/>
    <n v="1683"/>
    <x v="7"/>
    <s v="930"/>
    <n v="102.926"/>
  </r>
  <r>
    <x v="0"/>
    <s v="marzo "/>
    <d v="2025-03-04T00:00:00"/>
    <x v="12"/>
    <n v="1684"/>
    <x v="7"/>
    <s v="930"/>
    <n v="102.679"/>
  </r>
  <r>
    <x v="0"/>
    <s v="marzo "/>
    <d v="2025-03-04T00:00:00"/>
    <x v="13"/>
    <n v="1685"/>
    <x v="9"/>
    <s v="830"/>
    <n v="104.5"/>
  </r>
  <r>
    <x v="0"/>
    <s v="marzo "/>
    <d v="2025-03-04T00:00:00"/>
    <x v="3"/>
    <n v="1686"/>
    <x v="2"/>
    <s v="760"/>
    <n v="99.186999999999998"/>
  </r>
  <r>
    <x v="0"/>
    <s v="marzo "/>
    <d v="2025-03-04T00:00:00"/>
    <x v="3"/>
    <n v="1688"/>
    <x v="2"/>
    <s v="760"/>
    <n v="101.13500000000001"/>
  </r>
  <r>
    <x v="0"/>
    <s v="marzo "/>
    <d v="2025-03-04T00:00:00"/>
    <x v="2"/>
    <n v="1689"/>
    <x v="0"/>
    <s v="780"/>
    <n v="100.55800000000001"/>
  </r>
  <r>
    <x v="0"/>
    <s v="marzo "/>
    <d v="2025-03-04T00:00:00"/>
    <x v="3"/>
    <n v="1690"/>
    <x v="2"/>
    <s v="760"/>
    <n v="105.574"/>
  </r>
  <r>
    <x v="0"/>
    <s v="marzo "/>
    <d v="2025-03-04T00:00:00"/>
    <x v="3"/>
    <n v="1692"/>
    <x v="2"/>
    <s v="760"/>
    <n v="101.983"/>
  </r>
  <r>
    <x v="0"/>
    <s v="marzo "/>
    <d v="2025-03-04T00:00:00"/>
    <x v="2"/>
    <n v="1693"/>
    <x v="0"/>
    <s v="780"/>
    <n v="96.408000000000001"/>
  </r>
  <r>
    <x v="0"/>
    <s v="marzo "/>
    <d v="2025-03-04T00:00:00"/>
    <x v="3"/>
    <n v="1694"/>
    <x v="2"/>
    <s v="760"/>
    <n v="102.178"/>
  </r>
  <r>
    <x v="0"/>
    <s v="marzo "/>
    <d v="2025-03-04T00:00:00"/>
    <x v="3"/>
    <n v="1696"/>
    <x v="2"/>
    <s v="760"/>
    <n v="100.502"/>
  </r>
  <r>
    <x v="0"/>
    <s v="marzo "/>
    <d v="2025-03-04T00:00:00"/>
    <x v="13"/>
    <n v="1697"/>
    <x v="9"/>
    <s v="830"/>
    <n v="103.998"/>
  </r>
  <r>
    <x v="0"/>
    <s v="marzo "/>
    <d v="2025-03-04T00:00:00"/>
    <x v="1"/>
    <n v="1698"/>
    <x v="0"/>
    <s v="780"/>
    <n v="96.061000000000007"/>
  </r>
  <r>
    <x v="0"/>
    <s v="marzo "/>
    <d v="2025-03-04T00:00:00"/>
    <x v="13"/>
    <n v="1699"/>
    <x v="9"/>
    <s v="830"/>
    <n v="105.083"/>
  </r>
  <r>
    <x v="0"/>
    <s v="marzo "/>
    <d v="2025-03-04T00:00:00"/>
    <x v="1"/>
    <n v="1700"/>
    <x v="0"/>
    <s v="780"/>
    <n v="97.507000000000005"/>
  </r>
  <r>
    <x v="0"/>
    <s v="marzo "/>
    <d v="2025-03-04T00:00:00"/>
    <x v="2"/>
    <n v="1701"/>
    <x v="0"/>
    <s v="780"/>
    <n v="96.043000000000006"/>
  </r>
  <r>
    <x v="0"/>
    <s v="marzo "/>
    <d v="2025-03-04T00:00:00"/>
    <x v="1"/>
    <n v="1702"/>
    <x v="0"/>
    <s v="780"/>
    <n v="96.433000000000007"/>
  </r>
  <r>
    <x v="0"/>
    <s v="marzo "/>
    <d v="2025-03-04T00:00:00"/>
    <x v="1"/>
    <n v="1704"/>
    <x v="0"/>
    <s v="780"/>
    <n v="97.116"/>
  </r>
  <r>
    <x v="0"/>
    <s v="marzo "/>
    <d v="2025-03-04T00:00:00"/>
    <x v="2"/>
    <n v="1705"/>
    <x v="0"/>
    <s v="780"/>
    <n v="94.525000000000006"/>
  </r>
  <r>
    <x v="0"/>
    <s v="marzo "/>
    <d v="2025-03-04T00:00:00"/>
    <x v="1"/>
    <n v="1706"/>
    <x v="0"/>
    <s v="780"/>
    <n v="96.364000000000004"/>
  </r>
  <r>
    <x v="0"/>
    <s v="marzo "/>
    <d v="2025-03-04T00:00:00"/>
    <x v="1"/>
    <n v="1708"/>
    <x v="0"/>
    <s v="780"/>
    <n v="98.049000000000007"/>
  </r>
  <r>
    <x v="0"/>
    <s v="marzo "/>
    <d v="2025-03-04T00:00:00"/>
    <x v="2"/>
    <n v="1709"/>
    <x v="0"/>
    <s v="780"/>
    <n v="96.462000000000003"/>
  </r>
  <r>
    <x v="0"/>
    <s v="marzo "/>
    <d v="2025-03-04T00:00:00"/>
    <x v="1"/>
    <n v="1710"/>
    <x v="0"/>
    <s v="780"/>
    <n v="98.35"/>
  </r>
  <r>
    <x v="0"/>
    <s v="marzo "/>
    <d v="2025-03-05T00:00:00"/>
    <x v="2"/>
    <n v="1712"/>
    <x v="0"/>
    <s v="780"/>
    <n v="99.602999999999994"/>
  </r>
  <r>
    <x v="0"/>
    <s v="marzo "/>
    <d v="2025-03-05T00:00:00"/>
    <x v="4"/>
    <n v="1713"/>
    <x v="3"/>
    <s v="770"/>
    <n v="100.307"/>
  </r>
  <r>
    <x v="0"/>
    <s v="marzo "/>
    <d v="2025-03-05T00:00:00"/>
    <x v="2"/>
    <n v="1714"/>
    <x v="0"/>
    <s v="780"/>
    <n v="97.412000000000006"/>
  </r>
  <r>
    <x v="0"/>
    <s v="marzo "/>
    <d v="2025-03-05T00:00:00"/>
    <x v="8"/>
    <n v="1715"/>
    <x v="4"/>
    <s v="790"/>
    <n v="96.953999999999994"/>
  </r>
  <r>
    <x v="0"/>
    <s v="marzo "/>
    <d v="2025-03-05T00:00:00"/>
    <x v="2"/>
    <n v="1716"/>
    <x v="0"/>
    <s v="780"/>
    <n v="98.811000000000007"/>
  </r>
  <r>
    <x v="0"/>
    <s v="marzo "/>
    <d v="2025-03-05T00:00:00"/>
    <x v="8"/>
    <n v="1717"/>
    <x v="4"/>
    <s v="790"/>
    <n v="97.138999999999996"/>
  </r>
  <r>
    <x v="0"/>
    <s v="marzo "/>
    <d v="2025-03-05T00:00:00"/>
    <x v="2"/>
    <n v="1718"/>
    <x v="0"/>
    <s v="780"/>
    <n v="96.572999999999993"/>
  </r>
  <r>
    <x v="0"/>
    <s v="marzo "/>
    <d v="2025-03-05T00:00:00"/>
    <x v="8"/>
    <n v="1719"/>
    <x v="4"/>
    <s v="790"/>
    <n v="100.601"/>
  </r>
  <r>
    <x v="0"/>
    <s v="marzo "/>
    <d v="2025-03-05T00:00:00"/>
    <x v="2"/>
    <n v="1720"/>
    <x v="0"/>
    <s v="780"/>
    <n v="98.212000000000003"/>
  </r>
  <r>
    <x v="0"/>
    <s v="marzo "/>
    <d v="2025-03-05T00:00:00"/>
    <x v="8"/>
    <n v="1721"/>
    <x v="4"/>
    <s v="790"/>
    <n v="100.19499999999999"/>
  </r>
  <r>
    <x v="0"/>
    <s v="marzo "/>
    <d v="2025-03-05T00:00:00"/>
    <x v="2"/>
    <n v="1722"/>
    <x v="0"/>
    <s v="780"/>
    <n v="98.608999999999995"/>
  </r>
  <r>
    <x v="0"/>
    <s v="marzo "/>
    <d v="2025-03-05T00:00:00"/>
    <x v="8"/>
    <n v="1723"/>
    <x v="4"/>
    <s v="790"/>
    <n v="96.468999999999994"/>
  </r>
  <r>
    <x v="0"/>
    <s v="marzo "/>
    <d v="2025-03-05T00:00:00"/>
    <x v="2"/>
    <n v="1724"/>
    <x v="0"/>
    <s v="780"/>
    <n v="99.116"/>
  </r>
  <r>
    <x v="0"/>
    <s v="marzo "/>
    <d v="2025-03-05T00:00:00"/>
    <x v="4"/>
    <n v="1725"/>
    <x v="3"/>
    <s v="770"/>
    <n v="100.721"/>
  </r>
  <r>
    <x v="0"/>
    <s v="marzo "/>
    <d v="2025-03-05T00:00:00"/>
    <x v="2"/>
    <n v="1726"/>
    <x v="0"/>
    <s v="780"/>
    <n v="97.545000000000002"/>
  </r>
  <r>
    <x v="0"/>
    <s v="marzo "/>
    <d v="2025-03-05T00:00:00"/>
    <x v="1"/>
    <n v="1727"/>
    <x v="0"/>
    <s v="780"/>
    <n v="98.884"/>
  </r>
  <r>
    <x v="0"/>
    <s v="marzo "/>
    <d v="2025-03-05T00:00:00"/>
    <x v="2"/>
    <n v="1728"/>
    <x v="0"/>
    <s v="780"/>
    <n v="97.114000000000004"/>
  </r>
  <r>
    <x v="0"/>
    <s v="marzo "/>
    <d v="2025-03-05T00:00:00"/>
    <x v="1"/>
    <n v="1729"/>
    <x v="0"/>
    <s v="780"/>
    <n v="97.501000000000005"/>
  </r>
  <r>
    <x v="0"/>
    <s v="marzo "/>
    <d v="2025-03-05T00:00:00"/>
    <x v="2"/>
    <n v="1730"/>
    <x v="0"/>
    <s v="780"/>
    <n v="98.28"/>
  </r>
  <r>
    <x v="0"/>
    <s v="marzo "/>
    <d v="2025-03-05T00:00:00"/>
    <x v="1"/>
    <n v="1731"/>
    <x v="0"/>
    <s v="780"/>
    <n v="98.222999999999999"/>
  </r>
  <r>
    <x v="0"/>
    <s v="marzo "/>
    <d v="2025-03-05T00:00:00"/>
    <x v="2"/>
    <n v="1732"/>
    <x v="0"/>
    <s v="780"/>
    <n v="98.844999999999999"/>
  </r>
  <r>
    <x v="0"/>
    <s v="marzo "/>
    <d v="2025-03-05T00:00:00"/>
    <x v="1"/>
    <n v="1733"/>
    <x v="0"/>
    <s v="780"/>
    <n v="98.061999999999998"/>
  </r>
  <r>
    <x v="0"/>
    <s v="marzo "/>
    <d v="2025-03-05T00:00:00"/>
    <x v="2"/>
    <n v="1734"/>
    <x v="0"/>
    <s v="780"/>
    <n v="98.393000000000001"/>
  </r>
  <r>
    <x v="0"/>
    <s v="marzo "/>
    <d v="2025-03-05T00:00:00"/>
    <x v="1"/>
    <n v="1735"/>
    <x v="0"/>
    <s v="780"/>
    <n v="99.838999999999999"/>
  </r>
  <r>
    <x v="0"/>
    <s v="marzo "/>
    <d v="2025-03-05T00:00:00"/>
    <x v="2"/>
    <n v="1736"/>
    <x v="0"/>
    <s v="780"/>
    <n v="98.397999999999996"/>
  </r>
  <r>
    <x v="0"/>
    <s v="marzo "/>
    <d v="2025-03-05T00:00:00"/>
    <x v="1"/>
    <n v="1737"/>
    <x v="0"/>
    <s v="780"/>
    <n v="96.465999999999994"/>
  </r>
  <r>
    <x v="0"/>
    <s v="marzo "/>
    <d v="2025-03-05T00:00:00"/>
    <x v="2"/>
    <n v="1738"/>
    <x v="0"/>
    <s v="780"/>
    <n v="98.82"/>
  </r>
  <r>
    <x v="0"/>
    <s v="marzo "/>
    <d v="2025-03-05T00:00:00"/>
    <x v="2"/>
    <n v="1740"/>
    <x v="0"/>
    <s v="780"/>
    <n v="97.114999999999995"/>
  </r>
  <r>
    <x v="0"/>
    <s v="marzo "/>
    <d v="2025-03-05T00:00:00"/>
    <x v="1"/>
    <n v="1741"/>
    <x v="0"/>
    <s v="780"/>
    <n v="94.72"/>
  </r>
  <r>
    <x v="0"/>
    <s v="marzo "/>
    <d v="2025-03-06T00:00:00"/>
    <x v="2"/>
    <n v="1742"/>
    <x v="0"/>
    <s v="780"/>
    <n v="98.44"/>
  </r>
  <r>
    <x v="0"/>
    <s v="marzo "/>
    <d v="2025-03-06T00:00:00"/>
    <x v="2"/>
    <n v="1744"/>
    <x v="0"/>
    <s v="780"/>
    <n v="98.808000000000007"/>
  </r>
  <r>
    <x v="0"/>
    <s v="marzo "/>
    <d v="2025-03-06T00:00:00"/>
    <x v="1"/>
    <n v="1745"/>
    <x v="0"/>
    <s v="780"/>
    <n v="98.2"/>
  </r>
  <r>
    <x v="0"/>
    <s v="marzo "/>
    <d v="2025-03-06T00:00:00"/>
    <x v="2"/>
    <n v="1746"/>
    <x v="0"/>
    <s v="780"/>
    <n v="98.265000000000001"/>
  </r>
  <r>
    <x v="0"/>
    <s v="marzo "/>
    <d v="2025-03-06T00:00:00"/>
    <x v="2"/>
    <n v="1748"/>
    <x v="0"/>
    <s v="780"/>
    <n v="98.031999999999996"/>
  </r>
  <r>
    <x v="0"/>
    <s v="marzo "/>
    <d v="2025-03-06T00:00:00"/>
    <x v="1"/>
    <n v="1749"/>
    <x v="0"/>
    <s v="780"/>
    <n v="98.622"/>
  </r>
  <r>
    <x v="0"/>
    <s v="marzo "/>
    <d v="2025-03-06T00:00:00"/>
    <x v="2"/>
    <n v="1750"/>
    <x v="0"/>
    <s v="780"/>
    <n v="98.361999999999995"/>
  </r>
  <r>
    <x v="0"/>
    <s v="marzo "/>
    <d v="2025-03-06T00:00:00"/>
    <x v="6"/>
    <n v="1751"/>
    <x v="0"/>
    <s v="780"/>
    <n v="97.01"/>
  </r>
  <r>
    <x v="0"/>
    <s v="marzo "/>
    <d v="2025-03-06T00:00:00"/>
    <x v="2"/>
    <n v="1752"/>
    <x v="0"/>
    <s v="780"/>
    <n v="97.474999999999994"/>
  </r>
  <r>
    <x v="0"/>
    <s v="marzo "/>
    <d v="2025-03-06T00:00:00"/>
    <x v="6"/>
    <n v="1753"/>
    <x v="0"/>
    <s v="780"/>
    <n v="97.998999999999995"/>
  </r>
  <r>
    <x v="0"/>
    <s v="marzo "/>
    <d v="2025-03-06T00:00:00"/>
    <x v="2"/>
    <n v="1754"/>
    <x v="0"/>
    <s v="780"/>
    <n v="99.037999999999997"/>
  </r>
  <r>
    <x v="0"/>
    <s v="marzo "/>
    <d v="2025-03-06T00:00:00"/>
    <x v="6"/>
    <n v="1755"/>
    <x v="0"/>
    <s v="780"/>
    <n v="97.206000000000003"/>
  </r>
  <r>
    <x v="0"/>
    <s v="marzo "/>
    <d v="2025-03-06T00:00:00"/>
    <x v="2"/>
    <n v="1756"/>
    <x v="0"/>
    <s v="780"/>
    <n v="98.787999999999997"/>
  </r>
  <r>
    <x v="0"/>
    <s v="marzo "/>
    <d v="2025-03-06T00:00:00"/>
    <x v="6"/>
    <n v="1757"/>
    <x v="0"/>
    <s v="780"/>
    <n v="95.233999999999995"/>
  </r>
  <r>
    <x v="0"/>
    <s v="marzo "/>
    <d v="2025-03-06T00:00:00"/>
    <x v="2"/>
    <n v="1758"/>
    <x v="0"/>
    <s v="780"/>
    <n v="98.387"/>
  </r>
  <r>
    <x v="0"/>
    <s v="marzo "/>
    <d v="2025-03-06T00:00:00"/>
    <x v="6"/>
    <n v="1759"/>
    <x v="0"/>
    <s v="780"/>
    <n v="97.004999999999995"/>
  </r>
  <r>
    <x v="0"/>
    <s v="marzo "/>
    <d v="2025-03-06T00:00:00"/>
    <x v="2"/>
    <n v="1760"/>
    <x v="0"/>
    <s v="780"/>
    <n v="99.724000000000004"/>
  </r>
  <r>
    <x v="0"/>
    <s v="marzo "/>
    <d v="2025-03-06T00:00:00"/>
    <x v="6"/>
    <n v="1761"/>
    <x v="0"/>
    <s v="780"/>
    <n v="95.373000000000005"/>
  </r>
  <r>
    <x v="0"/>
    <s v="marzo "/>
    <d v="2025-03-06T00:00:00"/>
    <x v="2"/>
    <n v="1762"/>
    <x v="0"/>
    <s v="780"/>
    <n v="98.123000000000005"/>
  </r>
  <r>
    <x v="0"/>
    <s v="marzo "/>
    <d v="2025-03-06T00:00:00"/>
    <x v="6"/>
    <n v="1763"/>
    <x v="0"/>
    <s v="780"/>
    <n v="97.231999999999999"/>
  </r>
  <r>
    <x v="0"/>
    <s v="marzo "/>
    <d v="2025-03-06T00:00:00"/>
    <x v="2"/>
    <n v="1764"/>
    <x v="0"/>
    <s v="780"/>
    <n v="97.61"/>
  </r>
  <r>
    <x v="0"/>
    <s v="marzo "/>
    <d v="2025-03-06T00:00:00"/>
    <x v="6"/>
    <n v="1765"/>
    <x v="0"/>
    <s v="780"/>
    <n v="98.069000000000003"/>
  </r>
  <r>
    <x v="0"/>
    <s v="marzo "/>
    <d v="2025-03-06T00:00:00"/>
    <x v="2"/>
    <n v="1766"/>
    <x v="0"/>
    <s v="780"/>
    <n v="99.942999999999998"/>
  </r>
  <r>
    <x v="0"/>
    <s v="marzo "/>
    <d v="2025-03-06T00:00:00"/>
    <x v="6"/>
    <n v="1767"/>
    <x v="0"/>
    <s v="780"/>
    <n v="96.385000000000005"/>
  </r>
  <r>
    <x v="0"/>
    <s v="marzo "/>
    <d v="2025-03-06T00:00:00"/>
    <x v="0"/>
    <n v="1768"/>
    <x v="0"/>
    <s v="780"/>
    <n v="98.003"/>
  </r>
  <r>
    <x v="0"/>
    <s v="marzo "/>
    <d v="2025-03-06T00:00:00"/>
    <x v="6"/>
    <n v="1769"/>
    <x v="0"/>
    <s v="780"/>
    <n v="97.778999999999996"/>
  </r>
  <r>
    <x v="0"/>
    <s v="marzo "/>
    <d v="2025-03-06T00:00:00"/>
    <x v="0"/>
    <n v="1770"/>
    <x v="0"/>
    <s v="780"/>
    <n v="98.183000000000007"/>
  </r>
  <r>
    <x v="0"/>
    <s v="marzo "/>
    <d v="2025-03-06T00:00:00"/>
    <x v="0"/>
    <n v="1771"/>
    <x v="0"/>
    <s v="780"/>
    <n v="98.545000000000002"/>
  </r>
  <r>
    <x v="0"/>
    <s v="marzo "/>
    <d v="2025-03-07T00:00:00"/>
    <x v="0"/>
    <n v="1772"/>
    <x v="0"/>
    <s v="780"/>
    <n v="95.873999999999995"/>
  </r>
  <r>
    <x v="0"/>
    <s v="marzo "/>
    <d v="2025-03-07T00:00:00"/>
    <x v="0"/>
    <n v="1773"/>
    <x v="0"/>
    <s v="780"/>
    <n v="97.950999999999993"/>
  </r>
  <r>
    <x v="0"/>
    <s v="marzo "/>
    <d v="2025-03-07T00:00:00"/>
    <x v="0"/>
    <n v="1774"/>
    <x v="0"/>
    <s v="780"/>
    <n v="98.27"/>
  </r>
  <r>
    <x v="0"/>
    <s v="marzo "/>
    <d v="2025-03-07T00:00:00"/>
    <x v="0"/>
    <n v="1775"/>
    <x v="0"/>
    <s v="780"/>
    <n v="92.766999999999996"/>
  </r>
  <r>
    <x v="0"/>
    <s v="marzo "/>
    <d v="2025-03-07T00:00:00"/>
    <x v="0"/>
    <n v="1776"/>
    <x v="0"/>
    <s v="780"/>
    <n v="97.575000000000003"/>
  </r>
  <r>
    <x v="0"/>
    <s v="marzo "/>
    <d v="2025-03-07T00:00:00"/>
    <x v="0"/>
    <n v="1777"/>
    <x v="0"/>
    <s v="780"/>
    <n v="96.495999999999995"/>
  </r>
  <r>
    <x v="0"/>
    <s v="marzo "/>
    <d v="2025-03-07T00:00:00"/>
    <x v="0"/>
    <n v="1778"/>
    <x v="0"/>
    <s v="780"/>
    <n v="97.054000000000002"/>
  </r>
  <r>
    <x v="0"/>
    <s v="marzo "/>
    <d v="2025-03-07T00:00:00"/>
    <x v="0"/>
    <n v="1779"/>
    <x v="0"/>
    <s v="780"/>
    <n v="96.849000000000004"/>
  </r>
  <r>
    <x v="0"/>
    <s v="marzo "/>
    <d v="2025-03-07T00:00:00"/>
    <x v="8"/>
    <n v="1780"/>
    <x v="4"/>
    <s v="790"/>
    <n v="94.417000000000002"/>
  </r>
  <r>
    <x v="0"/>
    <s v="marzo "/>
    <d v="2025-03-07T00:00:00"/>
    <x v="2"/>
    <n v="1781"/>
    <x v="0"/>
    <s v="780"/>
    <n v="98.581000000000003"/>
  </r>
  <r>
    <x v="0"/>
    <s v="marzo "/>
    <d v="2025-03-07T00:00:00"/>
    <x v="7"/>
    <n v="1782"/>
    <x v="4"/>
    <s v="790"/>
    <n v="99.519000000000005"/>
  </r>
  <r>
    <x v="0"/>
    <s v="marzo "/>
    <d v="2025-03-07T00:00:00"/>
    <x v="7"/>
    <n v="1784"/>
    <x v="4"/>
    <s v="790"/>
    <n v="100.224"/>
  </r>
  <r>
    <x v="0"/>
    <s v="marzo "/>
    <d v="2025-03-07T00:00:00"/>
    <x v="2"/>
    <n v="1785"/>
    <x v="0"/>
    <s v="780"/>
    <n v="98.486000000000004"/>
  </r>
  <r>
    <x v="0"/>
    <s v="marzo "/>
    <d v="2025-03-07T00:00:00"/>
    <x v="7"/>
    <n v="1786"/>
    <x v="4"/>
    <s v="790"/>
    <n v="97.369"/>
  </r>
  <r>
    <x v="0"/>
    <s v="marzo "/>
    <d v="2025-03-07T00:00:00"/>
    <x v="7"/>
    <n v="1788"/>
    <x v="4"/>
    <s v="790"/>
    <n v="99.003"/>
  </r>
  <r>
    <x v="0"/>
    <s v="marzo "/>
    <d v="2025-03-07T00:00:00"/>
    <x v="2"/>
    <n v="1789"/>
    <x v="0"/>
    <s v="780"/>
    <n v="97.766000000000005"/>
  </r>
  <r>
    <x v="0"/>
    <s v="marzo "/>
    <d v="2025-03-07T00:00:00"/>
    <x v="7"/>
    <n v="1790"/>
    <x v="4"/>
    <s v="790"/>
    <n v="98.031999999999996"/>
  </r>
  <r>
    <x v="0"/>
    <s v="marzo "/>
    <d v="2025-03-07T00:00:00"/>
    <x v="8"/>
    <n v="1792"/>
    <x v="4"/>
    <s v="790"/>
    <n v="95.47"/>
  </r>
  <r>
    <x v="0"/>
    <s v="marzo "/>
    <d v="2025-03-07T00:00:00"/>
    <x v="2"/>
    <n v="1793"/>
    <x v="0"/>
    <s v="780"/>
    <n v="100.169"/>
  </r>
  <r>
    <x v="0"/>
    <s v="marzo "/>
    <d v="2025-03-07T00:00:00"/>
    <x v="3"/>
    <n v="1794"/>
    <x v="2"/>
    <s v="760"/>
    <n v="100.776"/>
  </r>
  <r>
    <x v="0"/>
    <s v="marzo "/>
    <d v="2025-03-07T00:00:00"/>
    <x v="2"/>
    <n v="1796"/>
    <x v="0"/>
    <s v="780"/>
    <n v="99.713999999999999"/>
  </r>
  <r>
    <x v="0"/>
    <s v="marzo "/>
    <d v="2025-03-07T00:00:00"/>
    <x v="2"/>
    <n v="1797"/>
    <x v="0"/>
    <s v="780"/>
    <n v="98.837999999999994"/>
  </r>
  <r>
    <x v="0"/>
    <s v="marzo "/>
    <d v="2025-03-07T00:00:00"/>
    <x v="2"/>
    <n v="1798"/>
    <x v="0"/>
    <s v="780"/>
    <n v="96.79"/>
  </r>
  <r>
    <x v="0"/>
    <s v="marzo "/>
    <d v="2025-03-08T00:00:00"/>
    <x v="2"/>
    <n v="1800"/>
    <x v="0"/>
    <s v="780"/>
    <n v="99.450999999999993"/>
  </r>
  <r>
    <x v="0"/>
    <s v="marzo "/>
    <d v="2025-03-08T00:00:00"/>
    <x v="2"/>
    <n v="1801"/>
    <x v="0"/>
    <s v="780"/>
    <n v="98.584000000000003"/>
  </r>
  <r>
    <x v="0"/>
    <s v="marzo "/>
    <d v="2025-03-08T00:00:00"/>
    <x v="2"/>
    <n v="1802"/>
    <x v="0"/>
    <s v="780"/>
    <n v="96.447999999999993"/>
  </r>
  <r>
    <x v="0"/>
    <s v="marzo "/>
    <d v="2025-03-08T00:00:00"/>
    <x v="2"/>
    <n v="1804"/>
    <x v="0"/>
    <s v="780"/>
    <n v="100.24"/>
  </r>
  <r>
    <x v="0"/>
    <s v="marzo "/>
    <d v="2025-03-08T00:00:00"/>
    <x v="2"/>
    <n v="1805"/>
    <x v="0"/>
    <s v="780"/>
    <n v="99.328999999999994"/>
  </r>
  <r>
    <x v="0"/>
    <s v="marzo "/>
    <d v="2025-03-08T00:00:00"/>
    <x v="2"/>
    <n v="1806"/>
    <x v="0"/>
    <s v="780"/>
    <n v="98.456000000000003"/>
  </r>
  <r>
    <x v="0"/>
    <s v="marzo "/>
    <d v="2025-03-08T00:00:00"/>
    <x v="2"/>
    <n v="1808"/>
    <x v="0"/>
    <s v="780"/>
    <n v="99.234999999999999"/>
  </r>
  <r>
    <x v="0"/>
    <s v="marzo "/>
    <d v="2025-03-08T00:00:00"/>
    <x v="10"/>
    <n v="1809"/>
    <x v="6"/>
    <s v="920"/>
    <n v="101.621"/>
  </r>
  <r>
    <x v="0"/>
    <s v="marzo "/>
    <d v="2025-03-08T00:00:00"/>
    <x v="2"/>
    <n v="1810"/>
    <x v="0"/>
    <s v="780"/>
    <n v="97.921000000000006"/>
  </r>
  <r>
    <x v="0"/>
    <s v="marzo "/>
    <d v="2025-03-08T00:00:00"/>
    <x v="2"/>
    <n v="1812"/>
    <x v="0"/>
    <s v="780"/>
    <n v="98.070999999999998"/>
  </r>
  <r>
    <x v="0"/>
    <s v="marzo "/>
    <d v="2025-03-08T00:00:00"/>
    <x v="2"/>
    <n v="1813"/>
    <x v="0"/>
    <s v="780"/>
    <n v="96.725999999999999"/>
  </r>
  <r>
    <x v="0"/>
    <s v="marzo "/>
    <d v="2025-03-08T00:00:00"/>
    <x v="2"/>
    <n v="1814"/>
    <x v="0"/>
    <s v="780"/>
    <n v="97.977000000000004"/>
  </r>
  <r>
    <x v="0"/>
    <s v="marzo "/>
    <d v="2025-03-08T00:00:00"/>
    <x v="2"/>
    <n v="1816"/>
    <x v="0"/>
    <s v="780"/>
    <n v="100.18300000000001"/>
  </r>
  <r>
    <x v="0"/>
    <s v="marzo "/>
    <d v="2025-03-08T00:00:00"/>
    <x v="2"/>
    <n v="1817"/>
    <x v="0"/>
    <s v="780"/>
    <n v="94.816999999999993"/>
  </r>
  <r>
    <x v="0"/>
    <s v="marzo "/>
    <d v="2025-03-08T00:00:00"/>
    <x v="2"/>
    <n v="1818"/>
    <x v="0"/>
    <s v="780"/>
    <n v="98.424999999999997"/>
  </r>
  <r>
    <x v="0"/>
    <s v="marzo "/>
    <d v="2025-03-08T00:00:00"/>
    <x v="2"/>
    <n v="1820"/>
    <x v="0"/>
    <s v="780"/>
    <n v="98.534999999999997"/>
  </r>
  <r>
    <x v="0"/>
    <s v="marzo "/>
    <d v="2025-03-08T00:00:00"/>
    <x v="2"/>
    <n v="1821"/>
    <x v="0"/>
    <s v="780"/>
    <n v="101.223"/>
  </r>
  <r>
    <x v="0"/>
    <s v="marzo "/>
    <d v="2025-03-08T00:00:00"/>
    <x v="2"/>
    <n v="1822"/>
    <x v="0"/>
    <s v="780"/>
    <n v="97.307000000000002"/>
  </r>
  <r>
    <x v="0"/>
    <s v="marzo "/>
    <d v="2025-03-08T00:00:00"/>
    <x v="2"/>
    <n v="1824"/>
    <x v="0"/>
    <s v="780"/>
    <n v="96.948999999999998"/>
  </r>
  <r>
    <x v="0"/>
    <s v="marzo "/>
    <d v="2025-03-08T00:00:00"/>
    <x v="1"/>
    <n v="1825"/>
    <x v="0"/>
    <s v="780"/>
    <n v="97.924000000000007"/>
  </r>
  <r>
    <x v="0"/>
    <s v="marzo "/>
    <d v="2025-03-08T00:00:00"/>
    <x v="2"/>
    <n v="1826"/>
    <x v="0"/>
    <s v="780"/>
    <n v="97.02"/>
  </r>
  <r>
    <x v="0"/>
    <s v="marzo "/>
    <d v="2025-03-08T00:00:00"/>
    <x v="2"/>
    <n v="1828"/>
    <x v="0"/>
    <s v="780"/>
    <n v="99.403000000000006"/>
  </r>
  <r>
    <x v="0"/>
    <s v="marzo "/>
    <d v="2025-03-08T00:00:00"/>
    <x v="1"/>
    <n v="1829"/>
    <x v="0"/>
    <s v="780"/>
    <n v="97.828999999999994"/>
  </r>
  <r>
    <x v="0"/>
    <s v="marzo "/>
    <d v="2025-03-09T00:00:00"/>
    <x v="2"/>
    <n v="1830"/>
    <x v="0"/>
    <s v="780"/>
    <n v="98.430999999999997"/>
  </r>
  <r>
    <x v="0"/>
    <s v="marzo "/>
    <d v="2025-03-09T00:00:00"/>
    <x v="2"/>
    <n v="1832"/>
    <x v="0"/>
    <s v="780"/>
    <n v="99.653000000000006"/>
  </r>
  <r>
    <x v="0"/>
    <s v="marzo "/>
    <d v="2025-03-09T00:00:00"/>
    <x v="1"/>
    <n v="1833"/>
    <x v="0"/>
    <s v="780"/>
    <n v="98.674000000000007"/>
  </r>
  <r>
    <x v="0"/>
    <s v="marzo "/>
    <d v="2025-03-09T00:00:00"/>
    <x v="2"/>
    <n v="1834"/>
    <x v="0"/>
    <s v="780"/>
    <n v="99.959000000000003"/>
  </r>
  <r>
    <x v="0"/>
    <s v="marzo "/>
    <d v="2025-03-09T00:00:00"/>
    <x v="2"/>
    <n v="1836"/>
    <x v="0"/>
    <s v="780"/>
    <n v="100.143"/>
  </r>
  <r>
    <x v="0"/>
    <s v="marzo "/>
    <d v="2025-03-09T00:00:00"/>
    <x v="14"/>
    <n v="1837"/>
    <x v="3"/>
    <s v="770"/>
    <n v="98.64"/>
  </r>
  <r>
    <x v="0"/>
    <s v="marzo "/>
    <d v="2025-03-09T00:00:00"/>
    <x v="2"/>
    <n v="1838"/>
    <x v="0"/>
    <s v="780"/>
    <n v="97.131"/>
  </r>
  <r>
    <x v="0"/>
    <s v="marzo "/>
    <d v="2025-03-09T00:00:00"/>
    <x v="14"/>
    <n v="1839"/>
    <x v="3"/>
    <s v="770"/>
    <n v="99.141999999999996"/>
  </r>
  <r>
    <x v="0"/>
    <s v="marzo "/>
    <d v="2025-03-09T00:00:00"/>
    <x v="2"/>
    <n v="1840"/>
    <x v="0"/>
    <s v="780"/>
    <n v="100.53400000000001"/>
  </r>
  <r>
    <x v="0"/>
    <s v="marzo "/>
    <d v="2025-03-09T00:00:00"/>
    <x v="14"/>
    <n v="1841"/>
    <x v="3"/>
    <s v="770"/>
    <n v="99.988"/>
  </r>
  <r>
    <x v="0"/>
    <s v="marzo "/>
    <d v="2025-03-09T00:00:00"/>
    <x v="2"/>
    <n v="1842"/>
    <x v="0"/>
    <s v="780"/>
    <n v="98.870999999999995"/>
  </r>
  <r>
    <x v="0"/>
    <s v="marzo "/>
    <d v="2025-03-09T00:00:00"/>
    <x v="14"/>
    <n v="1843"/>
    <x v="3"/>
    <s v="770"/>
    <n v="98.733999999999995"/>
  </r>
  <r>
    <x v="0"/>
    <s v="marzo "/>
    <d v="2025-03-09T00:00:00"/>
    <x v="2"/>
    <n v="1844"/>
    <x v="0"/>
    <s v="780"/>
    <n v="99.501000000000005"/>
  </r>
  <r>
    <x v="0"/>
    <s v="marzo "/>
    <d v="2025-03-09T00:00:00"/>
    <x v="14"/>
    <n v="1845"/>
    <x v="3"/>
    <s v="770"/>
    <n v="97.52"/>
  </r>
  <r>
    <x v="0"/>
    <s v="marzo "/>
    <d v="2025-03-09T00:00:00"/>
    <x v="2"/>
    <n v="1846"/>
    <x v="0"/>
    <s v="780"/>
    <n v="98.584999999999994"/>
  </r>
  <r>
    <x v="0"/>
    <s v="marzo "/>
    <d v="2025-03-09T00:00:00"/>
    <x v="14"/>
    <n v="1847"/>
    <x v="10"/>
    <s v="741"/>
    <n v="97.44"/>
  </r>
  <r>
    <x v="0"/>
    <s v="marzo "/>
    <d v="2025-03-09T00:00:00"/>
    <x v="2"/>
    <n v="1848"/>
    <x v="0"/>
    <s v="780"/>
    <n v="101.101"/>
  </r>
  <r>
    <x v="0"/>
    <s v="marzo "/>
    <d v="2025-03-09T00:00:00"/>
    <x v="0"/>
    <n v="1849"/>
    <x v="0"/>
    <s v="780"/>
    <n v="97.841999999999999"/>
  </r>
  <r>
    <x v="0"/>
    <s v="marzo "/>
    <d v="2025-03-09T00:00:00"/>
    <x v="1"/>
    <n v="1850"/>
    <x v="0"/>
    <s v="780"/>
    <n v="95.522000000000006"/>
  </r>
  <r>
    <x v="0"/>
    <s v="marzo "/>
    <d v="2025-03-09T00:00:00"/>
    <x v="0"/>
    <n v="1851"/>
    <x v="0"/>
    <s v="780"/>
    <n v="96.567999999999998"/>
  </r>
  <r>
    <x v="0"/>
    <s v="marzo "/>
    <d v="2025-03-09T00:00:00"/>
    <x v="1"/>
    <n v="1852"/>
    <x v="0"/>
    <s v="780"/>
    <n v="98.853999999999999"/>
  </r>
  <r>
    <x v="0"/>
    <s v="marzo "/>
    <d v="2025-03-09T00:00:00"/>
    <x v="0"/>
    <n v="1853"/>
    <x v="0"/>
    <s v="780"/>
    <n v="97.694999999999993"/>
  </r>
  <r>
    <x v="0"/>
    <s v="marzo "/>
    <d v="2025-03-09T00:00:00"/>
    <x v="1"/>
    <n v="1854"/>
    <x v="0"/>
    <s v="780"/>
    <n v="96.397999999999996"/>
  </r>
  <r>
    <x v="0"/>
    <s v="marzo "/>
    <d v="2025-03-09T00:00:00"/>
    <x v="0"/>
    <n v="1855"/>
    <x v="0"/>
    <s v="780"/>
    <n v="97.102000000000004"/>
  </r>
  <r>
    <x v="0"/>
    <s v="marzo "/>
    <d v="2025-03-09T00:00:00"/>
    <x v="1"/>
    <n v="1856"/>
    <x v="0"/>
    <s v="780"/>
    <n v="98.061000000000007"/>
  </r>
  <r>
    <x v="0"/>
    <s v="marzo "/>
    <d v="2025-03-09T00:00:00"/>
    <x v="0"/>
    <n v="1857"/>
    <x v="0"/>
    <s v="780"/>
    <n v="97.777000000000001"/>
  </r>
  <r>
    <x v="0"/>
    <s v="marzo "/>
    <d v="2025-03-09T00:00:00"/>
    <x v="1"/>
    <n v="1858"/>
    <x v="0"/>
    <s v="780"/>
    <n v="96.832999999999998"/>
  </r>
  <r>
    <x v="0"/>
    <s v="marzo "/>
    <d v="2025-03-09T00:00:00"/>
    <x v="0"/>
    <n v="1859"/>
    <x v="0"/>
    <s v="780"/>
    <n v="99.155000000000001"/>
  </r>
  <r>
    <x v="0"/>
    <s v="marzo "/>
    <d v="2025-03-10T00:00:00"/>
    <x v="1"/>
    <n v="1860"/>
    <x v="0"/>
    <s v="780"/>
    <n v="97.909000000000006"/>
  </r>
  <r>
    <x v="0"/>
    <s v="marzo "/>
    <d v="2025-03-10T00:00:00"/>
    <x v="0"/>
    <n v="1861"/>
    <x v="0"/>
    <s v="780"/>
    <n v="99.08"/>
  </r>
  <r>
    <x v="0"/>
    <s v="marzo "/>
    <d v="2025-03-10T00:00:00"/>
    <x v="1"/>
    <n v="1862"/>
    <x v="0"/>
    <s v="780"/>
    <n v="98.557000000000002"/>
  </r>
  <r>
    <x v="0"/>
    <s v="marzo "/>
    <d v="2025-03-10T00:00:00"/>
    <x v="0"/>
    <n v="1863"/>
    <x v="0"/>
    <s v="780"/>
    <n v="99.257999999999996"/>
  </r>
  <r>
    <x v="0"/>
    <s v="marzo "/>
    <d v="2025-03-10T00:00:00"/>
    <x v="2"/>
    <n v="1864"/>
    <x v="0"/>
    <s v="780"/>
    <n v="97.058000000000007"/>
  </r>
  <r>
    <x v="0"/>
    <s v="marzo "/>
    <d v="2025-03-10T00:00:00"/>
    <x v="0"/>
    <n v="1865"/>
    <x v="0"/>
    <s v="780"/>
    <n v="94.87"/>
  </r>
  <r>
    <x v="0"/>
    <s v="marzo "/>
    <d v="2025-03-10T00:00:00"/>
    <x v="2"/>
    <n v="1866"/>
    <x v="0"/>
    <s v="780"/>
    <n v="96.352000000000004"/>
  </r>
  <r>
    <x v="0"/>
    <s v="marzo "/>
    <d v="2025-03-10T00:00:00"/>
    <x v="0"/>
    <n v="1867"/>
    <x v="0"/>
    <s v="780"/>
    <n v="98.186999999999998"/>
  </r>
  <r>
    <x v="0"/>
    <s v="marzo "/>
    <d v="2025-03-10T00:00:00"/>
    <x v="2"/>
    <n v="1868"/>
    <x v="0"/>
    <s v="780"/>
    <n v="98.331999999999994"/>
  </r>
  <r>
    <x v="0"/>
    <s v="marzo "/>
    <d v="2025-03-10T00:00:00"/>
    <x v="0"/>
    <n v="1869"/>
    <x v="0"/>
    <s v="780"/>
    <n v="97.805999999999997"/>
  </r>
  <r>
    <x v="0"/>
    <s v="marzo "/>
    <d v="2025-03-10T00:00:00"/>
    <x v="2"/>
    <n v="1870"/>
    <x v="0"/>
    <s v="780"/>
    <n v="97.68"/>
  </r>
  <r>
    <x v="0"/>
    <s v="marzo "/>
    <d v="2025-03-10T00:00:00"/>
    <x v="0"/>
    <n v="1871"/>
    <x v="0"/>
    <s v="780"/>
    <n v="97.11"/>
  </r>
  <r>
    <x v="0"/>
    <s v="marzo "/>
    <d v="2025-03-10T00:00:00"/>
    <x v="2"/>
    <n v="1872"/>
    <x v="0"/>
    <s v="780"/>
    <n v="100.29600000000001"/>
  </r>
  <r>
    <x v="0"/>
    <s v="marzo "/>
    <d v="2025-03-10T00:00:00"/>
    <x v="0"/>
    <n v="1873"/>
    <x v="0"/>
    <s v="780"/>
    <n v="96.659000000000006"/>
  </r>
  <r>
    <x v="0"/>
    <s v="marzo "/>
    <d v="2025-03-10T00:00:00"/>
    <x v="2"/>
    <n v="1874"/>
    <x v="0"/>
    <s v="780"/>
    <n v="97.436999999999998"/>
  </r>
  <r>
    <x v="0"/>
    <s v="marzo "/>
    <d v="2025-03-10T00:00:00"/>
    <x v="0"/>
    <n v="1875"/>
    <x v="0"/>
    <s v="780"/>
    <n v="96.465999999999994"/>
  </r>
  <r>
    <x v="0"/>
    <s v="marzo "/>
    <d v="2025-03-10T00:00:00"/>
    <x v="2"/>
    <n v="1876"/>
    <x v="0"/>
    <s v="780"/>
    <n v="98.393000000000001"/>
  </r>
  <r>
    <x v="0"/>
    <s v="marzo "/>
    <d v="2025-03-10T00:00:00"/>
    <x v="0"/>
    <n v="1877"/>
    <x v="0"/>
    <s v="780"/>
    <n v="98.290999999999997"/>
  </r>
  <r>
    <x v="0"/>
    <s v="marzo "/>
    <d v="2025-03-10T00:00:00"/>
    <x v="10"/>
    <n v="1878"/>
    <x v="6"/>
    <s v="920"/>
    <n v="97.373000000000005"/>
  </r>
  <r>
    <x v="0"/>
    <s v="marzo "/>
    <d v="2025-03-10T00:00:00"/>
    <x v="10"/>
    <n v="1879"/>
    <x v="6"/>
    <s v="920"/>
    <n v="99.757000000000005"/>
  </r>
  <r>
    <x v="0"/>
    <s v="marzo "/>
    <d v="2025-03-10T00:00:00"/>
    <x v="10"/>
    <n v="1880"/>
    <x v="6"/>
    <s v="920"/>
    <n v="97.823999999999998"/>
  </r>
  <r>
    <x v="0"/>
    <s v="marzo "/>
    <d v="2025-03-10T00:00:00"/>
    <x v="10"/>
    <n v="1881"/>
    <x v="6"/>
    <s v="920"/>
    <n v="100.934"/>
  </r>
  <r>
    <x v="0"/>
    <s v="marzo "/>
    <d v="2025-03-10T00:00:00"/>
    <x v="12"/>
    <n v="1882"/>
    <x v="11"/>
    <s v="940"/>
    <n v="100.825"/>
  </r>
  <r>
    <x v="0"/>
    <s v="marzo "/>
    <d v="2025-03-10T00:00:00"/>
    <x v="12"/>
    <n v="1883"/>
    <x v="7"/>
    <s v="930"/>
    <n v="101.694"/>
  </r>
  <r>
    <x v="0"/>
    <s v="marzo "/>
    <d v="2025-03-10T00:00:00"/>
    <x v="12"/>
    <n v="1884"/>
    <x v="11"/>
    <s v="940"/>
    <n v="101.86"/>
  </r>
  <r>
    <x v="0"/>
    <s v="marzo "/>
    <d v="2025-03-10T00:00:00"/>
    <x v="10"/>
    <n v="1885"/>
    <x v="6"/>
    <s v="920"/>
    <n v="100.163"/>
  </r>
  <r>
    <x v="0"/>
    <s v="marzo "/>
    <d v="2025-03-10T00:00:00"/>
    <x v="10"/>
    <n v="1886"/>
    <x v="6"/>
    <s v="920"/>
    <n v="100.217"/>
  </r>
  <r>
    <x v="0"/>
    <s v="marzo "/>
    <d v="2025-03-10T00:00:00"/>
    <x v="10"/>
    <n v="1887"/>
    <x v="6"/>
    <s v="920"/>
    <n v="99.858000000000004"/>
  </r>
  <r>
    <x v="0"/>
    <s v="marzo "/>
    <d v="2025-03-10T00:00:00"/>
    <x v="10"/>
    <n v="1888"/>
    <x v="6"/>
    <s v="920"/>
    <n v="100.678"/>
  </r>
  <r>
    <x v="0"/>
    <s v="marzo "/>
    <d v="2025-03-11T00:00:00"/>
    <x v="12"/>
    <n v="1889"/>
    <x v="7"/>
    <s v="930"/>
    <n v="102.68300000000001"/>
  </r>
  <r>
    <x v="0"/>
    <s v="marzo "/>
    <d v="2025-03-11T00:00:00"/>
    <x v="12"/>
    <n v="1890"/>
    <x v="11"/>
    <s v="940"/>
    <n v="102.268"/>
  </r>
  <r>
    <x v="0"/>
    <s v="marzo "/>
    <d v="2025-03-11T00:00:00"/>
    <x v="12"/>
    <n v="1891"/>
    <x v="7"/>
    <s v="930"/>
    <n v="103.419"/>
  </r>
  <r>
    <x v="0"/>
    <s v="marzo "/>
    <d v="2025-03-11T00:00:00"/>
    <x v="3"/>
    <n v="1892"/>
    <x v="2"/>
    <s v="760"/>
    <n v="102.229"/>
  </r>
  <r>
    <x v="0"/>
    <s v="marzo "/>
    <d v="2025-03-11T00:00:00"/>
    <x v="5"/>
    <n v="1893"/>
    <x v="3"/>
    <s v="770"/>
    <n v="98.837000000000003"/>
  </r>
  <r>
    <x v="0"/>
    <s v="marzo "/>
    <d v="2025-03-11T00:00:00"/>
    <x v="3"/>
    <n v="1894"/>
    <x v="2"/>
    <s v="760"/>
    <n v="97.951999999999998"/>
  </r>
  <r>
    <x v="0"/>
    <s v="marzo "/>
    <d v="2025-03-11T00:00:00"/>
    <x v="5"/>
    <n v="1895"/>
    <x v="3"/>
    <s v="770"/>
    <n v="94.984999999999999"/>
  </r>
  <r>
    <x v="0"/>
    <s v="marzo "/>
    <d v="2025-03-11T00:00:00"/>
    <x v="3"/>
    <n v="1896"/>
    <x v="2"/>
    <s v="760"/>
    <n v="99.953000000000003"/>
  </r>
  <r>
    <x v="0"/>
    <s v="marzo "/>
    <d v="2025-03-11T00:00:00"/>
    <x v="5"/>
    <n v="1897"/>
    <x v="3"/>
    <s v="770"/>
    <n v="97.046000000000006"/>
  </r>
  <r>
    <x v="0"/>
    <s v="marzo "/>
    <d v="2025-03-11T00:00:00"/>
    <x v="3"/>
    <n v="1898"/>
    <x v="2"/>
    <s v="760"/>
    <n v="99.710999999999999"/>
  </r>
  <r>
    <x v="0"/>
    <s v="marzo "/>
    <d v="2025-03-11T00:00:00"/>
    <x v="5"/>
    <n v="1899"/>
    <x v="2"/>
    <s v="761"/>
    <n v="98.652000000000001"/>
  </r>
  <r>
    <x v="0"/>
    <s v="marzo "/>
    <d v="2025-03-11T00:00:00"/>
    <x v="3"/>
    <n v="1900"/>
    <x v="2"/>
    <s v="760"/>
    <n v="100.279"/>
  </r>
  <r>
    <x v="0"/>
    <s v="marzo "/>
    <d v="2025-03-11T00:00:00"/>
    <x v="3"/>
    <n v="1901"/>
    <x v="3"/>
    <s v="769"/>
    <n v="96.718999999999994"/>
  </r>
  <r>
    <x v="0"/>
    <s v="marzo "/>
    <d v="2025-03-11T00:00:00"/>
    <x v="0"/>
    <n v="1902"/>
    <x v="0"/>
    <s v="780"/>
    <n v="93.533000000000001"/>
  </r>
  <r>
    <x v="0"/>
    <s v="marzo "/>
    <d v="2025-03-11T00:00:00"/>
    <x v="0"/>
    <n v="1904"/>
    <x v="0"/>
    <s v="780"/>
    <n v="95.926000000000002"/>
  </r>
  <r>
    <x v="0"/>
    <s v="marzo "/>
    <d v="2025-03-11T00:00:00"/>
    <x v="1"/>
    <n v="1905"/>
    <x v="0"/>
    <s v="780"/>
    <n v="97.715000000000003"/>
  </r>
  <r>
    <x v="0"/>
    <s v="marzo "/>
    <d v="2025-03-11T00:00:00"/>
    <x v="0"/>
    <n v="1906"/>
    <x v="0"/>
    <s v="780"/>
    <n v="96.653000000000006"/>
  </r>
  <r>
    <x v="0"/>
    <s v="marzo "/>
    <d v="2025-03-11T00:00:00"/>
    <x v="0"/>
    <n v="1908"/>
    <x v="0"/>
    <s v="780"/>
    <n v="97.953999999999994"/>
  </r>
  <r>
    <x v="0"/>
    <s v="marzo "/>
    <d v="2025-03-11T00:00:00"/>
    <x v="1"/>
    <n v="1909"/>
    <x v="0"/>
    <s v="780"/>
    <n v="98.171999999999997"/>
  </r>
  <r>
    <x v="0"/>
    <s v="marzo "/>
    <d v="2025-03-11T00:00:00"/>
    <x v="0"/>
    <n v="1910"/>
    <x v="0"/>
    <s v="780"/>
    <n v="96.135000000000005"/>
  </r>
  <r>
    <x v="0"/>
    <s v="marzo "/>
    <d v="2025-03-12T00:00:00"/>
    <x v="0"/>
    <n v="1912"/>
    <x v="0"/>
    <s v="780"/>
    <n v="96.899000000000001"/>
  </r>
  <r>
    <x v="0"/>
    <s v="marzo "/>
    <d v="2025-03-12T00:00:00"/>
    <x v="1"/>
    <n v="1913"/>
    <x v="0"/>
    <s v="780"/>
    <n v="97.174000000000007"/>
  </r>
  <r>
    <x v="0"/>
    <s v="marzo "/>
    <d v="2025-03-12T00:00:00"/>
    <x v="0"/>
    <n v="1914"/>
    <x v="0"/>
    <s v="780"/>
    <n v="98.343999999999994"/>
  </r>
  <r>
    <x v="0"/>
    <s v="marzo "/>
    <d v="2025-03-12T00:00:00"/>
    <x v="4"/>
    <n v="1915"/>
    <x v="3"/>
    <s v="770"/>
    <n v="99.331999999999994"/>
  </r>
  <r>
    <x v="0"/>
    <s v="marzo "/>
    <d v="2025-03-12T00:00:00"/>
    <x v="2"/>
    <n v="1916"/>
    <x v="0"/>
    <s v="780"/>
    <n v="98.97"/>
  </r>
  <r>
    <x v="0"/>
    <s v="marzo "/>
    <d v="2025-03-12T00:00:00"/>
    <x v="7"/>
    <n v="1917"/>
    <x v="4"/>
    <s v="790"/>
    <n v="97.984999999999999"/>
  </r>
  <r>
    <x v="0"/>
    <s v="marzo "/>
    <d v="2025-03-12T00:00:00"/>
    <x v="2"/>
    <n v="1918"/>
    <x v="0"/>
    <s v="780"/>
    <n v="97.162999999999997"/>
  </r>
  <r>
    <x v="0"/>
    <s v="marzo "/>
    <d v="2025-03-12T00:00:00"/>
    <x v="7"/>
    <n v="1919"/>
    <x v="4"/>
    <s v="790"/>
    <n v="99.22"/>
  </r>
  <r>
    <x v="0"/>
    <s v="marzo "/>
    <d v="2025-03-12T00:00:00"/>
    <x v="2"/>
    <n v="1920"/>
    <x v="0"/>
    <s v="780"/>
    <n v="98.864000000000004"/>
  </r>
  <r>
    <x v="0"/>
    <s v="marzo "/>
    <d v="2025-03-12T00:00:00"/>
    <x v="7"/>
    <n v="1921"/>
    <x v="4"/>
    <s v="790"/>
    <n v="100.624"/>
  </r>
  <r>
    <x v="0"/>
    <s v="marzo "/>
    <d v="2025-03-12T00:00:00"/>
    <x v="2"/>
    <n v="1922"/>
    <x v="0"/>
    <s v="765"/>
    <n v="97.811000000000007"/>
  </r>
  <r>
    <x v="0"/>
    <s v="marzo "/>
    <d v="2025-03-12T00:00:00"/>
    <x v="7"/>
    <n v="1923"/>
    <x v="4"/>
    <s v="790"/>
    <n v="99.228999999999999"/>
  </r>
  <r>
    <x v="0"/>
    <s v="marzo "/>
    <d v="2025-03-12T00:00:00"/>
    <x v="2"/>
    <n v="1924"/>
    <x v="0"/>
    <s v="780"/>
    <n v="96.64"/>
  </r>
  <r>
    <x v="0"/>
    <s v="marzo "/>
    <d v="2025-03-12T00:00:00"/>
    <x v="4"/>
    <n v="1925"/>
    <x v="3"/>
    <s v="770"/>
    <n v="99.24"/>
  </r>
  <r>
    <x v="0"/>
    <s v="marzo "/>
    <d v="2025-03-12T00:00:00"/>
    <x v="2"/>
    <n v="1926"/>
    <x v="0"/>
    <s v="780"/>
    <n v="97.753"/>
  </r>
  <r>
    <x v="0"/>
    <s v="marzo "/>
    <d v="2025-03-12T00:00:00"/>
    <x v="10"/>
    <n v="1927"/>
    <x v="6"/>
    <s v="920"/>
    <n v="99.06"/>
  </r>
  <r>
    <x v="0"/>
    <s v="marzo "/>
    <d v="2025-03-12T00:00:00"/>
    <x v="10"/>
    <n v="1928"/>
    <x v="6"/>
    <s v="920"/>
    <n v="98.686000000000007"/>
  </r>
  <r>
    <x v="0"/>
    <s v="marzo "/>
    <d v="2025-03-12T00:00:00"/>
    <x v="10"/>
    <n v="1929"/>
    <x v="6"/>
    <s v="920"/>
    <n v="100.806"/>
  </r>
  <r>
    <x v="0"/>
    <s v="marzo "/>
    <d v="2025-03-12T00:00:00"/>
    <x v="11"/>
    <n v="1930"/>
    <x v="0"/>
    <s v="780"/>
    <n v="98.638000000000005"/>
  </r>
  <r>
    <x v="0"/>
    <s v="marzo "/>
    <d v="2025-03-12T00:00:00"/>
    <x v="10"/>
    <n v="1931"/>
    <x v="6"/>
    <s v="920"/>
    <n v="99.997"/>
  </r>
  <r>
    <x v="0"/>
    <s v="marzo "/>
    <d v="2025-03-12T00:00:00"/>
    <x v="12"/>
    <n v="1932"/>
    <x v="11"/>
    <s v="940"/>
    <n v="103.298"/>
  </r>
  <r>
    <x v="0"/>
    <s v="marzo "/>
    <d v="2025-03-12T00:00:00"/>
    <x v="12"/>
    <n v="1933"/>
    <x v="7"/>
    <s v="930"/>
    <n v="101.578"/>
  </r>
  <r>
    <x v="0"/>
    <s v="marzo "/>
    <d v="2025-03-12T00:00:00"/>
    <x v="12"/>
    <n v="1934"/>
    <x v="11"/>
    <s v="940"/>
    <n v="101.161"/>
  </r>
  <r>
    <x v="0"/>
    <s v="marzo "/>
    <d v="2025-03-12T00:00:00"/>
    <x v="12"/>
    <n v="1935"/>
    <x v="7"/>
    <s v="930"/>
    <n v="100.313"/>
  </r>
  <r>
    <x v="0"/>
    <s v="marzo "/>
    <d v="2025-03-12T00:00:00"/>
    <x v="10"/>
    <n v="1936"/>
    <x v="6"/>
    <s v="920"/>
    <n v="99.540999999999997"/>
  </r>
  <r>
    <x v="0"/>
    <s v="marzo "/>
    <d v="2025-03-12T00:00:00"/>
    <x v="10"/>
    <n v="1937"/>
    <x v="6"/>
    <s v="920"/>
    <n v="102.84099999999999"/>
  </r>
  <r>
    <x v="0"/>
    <s v="marzo "/>
    <d v="2025-03-12T00:00:00"/>
    <x v="10"/>
    <n v="1938"/>
    <x v="6"/>
    <s v="920"/>
    <n v="98.034000000000006"/>
  </r>
  <r>
    <x v="0"/>
    <s v="marzo "/>
    <d v="2025-03-12T00:00:00"/>
    <x v="10"/>
    <n v="1939"/>
    <x v="6"/>
    <s v="920"/>
    <n v="103.232"/>
  </r>
  <r>
    <x v="0"/>
    <s v="marzo "/>
    <d v="2025-03-13T00:00:00"/>
    <x v="11"/>
    <n v="1940"/>
    <x v="8"/>
    <s v="730"/>
    <n v="100.718"/>
  </r>
  <r>
    <x v="0"/>
    <s v="marzo "/>
    <d v="2025-03-13T00:00:00"/>
    <x v="12"/>
    <n v="1941"/>
    <x v="7"/>
    <s v="930"/>
    <n v="101.943"/>
  </r>
  <r>
    <x v="0"/>
    <s v="marzo "/>
    <d v="2025-03-13T00:00:00"/>
    <x v="12"/>
    <n v="1942"/>
    <x v="11"/>
    <s v="940"/>
    <n v="104.032"/>
  </r>
  <r>
    <x v="0"/>
    <s v="marzo "/>
    <d v="2025-03-13T00:00:00"/>
    <x v="12"/>
    <n v="1943"/>
    <x v="7"/>
    <s v="930"/>
    <n v="103.584"/>
  </r>
  <r>
    <x v="0"/>
    <s v="marzo "/>
    <d v="2025-03-13T00:00:00"/>
    <x v="12"/>
    <n v="1944"/>
    <x v="11"/>
    <s v="940"/>
    <n v="101.699"/>
  </r>
  <r>
    <x v="0"/>
    <s v="marzo "/>
    <d v="2025-03-13T00:00:00"/>
    <x v="2"/>
    <n v="1945"/>
    <x v="0"/>
    <s v="780"/>
    <n v="98.057000000000002"/>
  </r>
  <r>
    <x v="0"/>
    <s v="marzo "/>
    <d v="2025-03-13T00:00:00"/>
    <x v="1"/>
    <n v="1946"/>
    <x v="0"/>
    <s v="780"/>
    <n v="98.366"/>
  </r>
  <r>
    <x v="0"/>
    <s v="marzo "/>
    <d v="2025-03-13T00:00:00"/>
    <x v="1"/>
    <n v="1948"/>
    <x v="0"/>
    <s v="780"/>
    <n v="99.638999999999996"/>
  </r>
  <r>
    <x v="0"/>
    <s v="marzo "/>
    <d v="2025-03-13T00:00:00"/>
    <x v="2"/>
    <n v="1949"/>
    <x v="0"/>
    <s v="780"/>
    <n v="100.304"/>
  </r>
  <r>
    <x v="0"/>
    <s v="marzo "/>
    <d v="2025-03-13T00:00:00"/>
    <x v="1"/>
    <n v="1950"/>
    <x v="0"/>
    <s v="780"/>
    <n v="94.861000000000004"/>
  </r>
  <r>
    <x v="0"/>
    <s v="marzo "/>
    <d v="2025-03-13T00:00:00"/>
    <x v="1"/>
    <n v="1952"/>
    <x v="0"/>
    <s v="780"/>
    <n v="98.650999999999996"/>
  </r>
  <r>
    <x v="0"/>
    <s v="marzo "/>
    <d v="2025-03-13T00:00:00"/>
    <x v="2"/>
    <n v="1953"/>
    <x v="0"/>
    <s v="780"/>
    <n v="99.355000000000004"/>
  </r>
  <r>
    <x v="0"/>
    <s v="marzo "/>
    <d v="2025-03-13T00:00:00"/>
    <x v="1"/>
    <n v="1954"/>
    <x v="0"/>
    <s v="780"/>
    <n v="96.885999999999996"/>
  </r>
  <r>
    <x v="0"/>
    <s v="marzo "/>
    <d v="2025-03-13T00:00:00"/>
    <x v="1"/>
    <n v="1956"/>
    <x v="0"/>
    <s v="780"/>
    <n v="97.287999999999997"/>
  </r>
  <r>
    <x v="0"/>
    <s v="marzo "/>
    <d v="2025-03-13T00:00:00"/>
    <x v="2"/>
    <n v="1957"/>
    <x v="0"/>
    <s v="780"/>
    <n v="98.367000000000004"/>
  </r>
  <r>
    <x v="0"/>
    <s v="marzo "/>
    <d v="2025-03-13T00:00:00"/>
    <x v="1"/>
    <n v="1958"/>
    <x v="0"/>
    <s v="780"/>
    <n v="96.741"/>
  </r>
  <r>
    <x v="0"/>
    <s v="marzo "/>
    <d v="2025-03-13T00:00:00"/>
    <x v="1"/>
    <n v="1960"/>
    <x v="0"/>
    <s v="780"/>
    <n v="96.533000000000001"/>
  </r>
  <r>
    <x v="0"/>
    <s v="marzo "/>
    <d v="2025-03-13T00:00:00"/>
    <x v="2"/>
    <n v="1961"/>
    <x v="0"/>
    <s v="780"/>
    <n v="98.718999999999994"/>
  </r>
  <r>
    <x v="0"/>
    <s v="marzo "/>
    <d v="2025-03-13T00:00:00"/>
    <x v="1"/>
    <n v="1962"/>
    <x v="0"/>
    <s v="780"/>
    <n v="97.418000000000006"/>
  </r>
  <r>
    <x v="0"/>
    <s v="marzo "/>
    <d v="2025-03-13T00:00:00"/>
    <x v="1"/>
    <n v="1964"/>
    <x v="0"/>
    <s v="780"/>
    <n v="98.426000000000002"/>
  </r>
  <r>
    <x v="0"/>
    <s v="marzo "/>
    <d v="2025-03-13T00:00:00"/>
    <x v="2"/>
    <n v="1965"/>
    <x v="0"/>
    <s v="780"/>
    <n v="98.796000000000006"/>
  </r>
  <r>
    <x v="0"/>
    <s v="marzo "/>
    <d v="2025-03-13T00:00:00"/>
    <x v="2"/>
    <n v="1966"/>
    <x v="0"/>
    <s v="780"/>
    <n v="97.394000000000005"/>
  </r>
  <r>
    <x v="0"/>
    <s v="marzo "/>
    <d v="2025-03-14T00:00:00"/>
    <x v="2"/>
    <n v="1968"/>
    <x v="0"/>
    <s v="780"/>
    <n v="97.739000000000004"/>
  </r>
  <r>
    <x v="0"/>
    <s v="marzo "/>
    <d v="2025-03-14T00:00:00"/>
    <x v="2"/>
    <n v="1969"/>
    <x v="0"/>
    <s v="780"/>
    <n v="101.12"/>
  </r>
  <r>
    <x v="0"/>
    <s v="marzo "/>
    <d v="2025-03-14T00:00:00"/>
    <x v="2"/>
    <n v="1970"/>
    <x v="0"/>
    <s v="780"/>
    <n v="97.879000000000005"/>
  </r>
  <r>
    <x v="0"/>
    <s v="marzo "/>
    <d v="2025-03-14T00:00:00"/>
    <x v="2"/>
    <n v="1972"/>
    <x v="0"/>
    <s v="780"/>
    <n v="99.628"/>
  </r>
  <r>
    <x v="0"/>
    <s v="marzo "/>
    <d v="2025-03-14T00:00:00"/>
    <x v="2"/>
    <n v="1973"/>
    <x v="0"/>
    <s v="780"/>
    <n v="98.938999999999993"/>
  </r>
  <r>
    <x v="0"/>
    <s v="marzo "/>
    <d v="2025-03-14T00:00:00"/>
    <x v="2"/>
    <n v="1974"/>
    <x v="0"/>
    <s v="780"/>
    <n v="97.463999999999999"/>
  </r>
  <r>
    <x v="0"/>
    <s v="marzo "/>
    <d v="2025-03-14T00:00:00"/>
    <x v="2"/>
    <n v="1976"/>
    <x v="0"/>
    <s v="780"/>
    <n v="99.096000000000004"/>
  </r>
  <r>
    <x v="0"/>
    <s v="marzo "/>
    <d v="2025-03-14T00:00:00"/>
    <x v="2"/>
    <n v="1977"/>
    <x v="0"/>
    <s v="780"/>
    <n v="98.924999999999997"/>
  </r>
  <r>
    <x v="0"/>
    <s v="marzo "/>
    <d v="2025-03-14T00:00:00"/>
    <x v="2"/>
    <n v="1978"/>
    <x v="0"/>
    <s v="780"/>
    <n v="99.016000000000005"/>
  </r>
  <r>
    <x v="0"/>
    <s v="marzo "/>
    <d v="2025-03-14T00:00:00"/>
    <x v="2"/>
    <n v="1980"/>
    <x v="0"/>
    <s v="780"/>
    <n v="98.894000000000005"/>
  </r>
  <r>
    <x v="0"/>
    <s v="marzo "/>
    <d v="2025-03-14T00:00:00"/>
    <x v="2"/>
    <n v="1981"/>
    <x v="0"/>
    <s v="780"/>
    <n v="98.418000000000006"/>
  </r>
  <r>
    <x v="0"/>
    <s v="marzo "/>
    <d v="2025-03-14T00:00:00"/>
    <x v="2"/>
    <n v="1982"/>
    <x v="0"/>
    <s v="780"/>
    <n v="96.876000000000005"/>
  </r>
  <r>
    <x v="0"/>
    <s v="marzo "/>
    <d v="2025-03-14T00:00:00"/>
    <x v="2"/>
    <n v="1984"/>
    <x v="0"/>
    <s v="780"/>
    <n v="100.22199999999999"/>
  </r>
  <r>
    <x v="0"/>
    <s v="marzo "/>
    <d v="2025-03-14T00:00:00"/>
    <x v="2"/>
    <n v="1985"/>
    <x v="0"/>
    <s v="780"/>
    <n v="98.947999999999993"/>
  </r>
  <r>
    <x v="0"/>
    <s v="marzo "/>
    <d v="2025-03-14T00:00:00"/>
    <x v="2"/>
    <n v="1986"/>
    <x v="0"/>
    <s v="780"/>
    <n v="97.835999999999999"/>
  </r>
  <r>
    <x v="0"/>
    <s v="marzo "/>
    <d v="2025-03-14T00:00:00"/>
    <x v="7"/>
    <n v="1988"/>
    <x v="4"/>
    <s v="790"/>
    <n v="99.257999999999996"/>
  </r>
  <r>
    <x v="0"/>
    <s v="marzo "/>
    <d v="2025-03-14T00:00:00"/>
    <x v="0"/>
    <n v="1989"/>
    <x v="0"/>
    <s v="780"/>
    <n v="96.620999999999995"/>
  </r>
  <r>
    <x v="0"/>
    <s v="marzo "/>
    <d v="2025-03-14T00:00:00"/>
    <x v="7"/>
    <n v="1990"/>
    <x v="4"/>
    <s v="790"/>
    <n v="95.602000000000004"/>
  </r>
  <r>
    <x v="0"/>
    <s v="marzo "/>
    <d v="2025-03-14T00:00:00"/>
    <x v="0"/>
    <n v="1991"/>
    <x v="0"/>
    <s v="780"/>
    <n v="96.629000000000005"/>
  </r>
  <r>
    <x v="0"/>
    <s v="marzo "/>
    <d v="2025-03-14T00:00:00"/>
    <x v="7"/>
    <n v="1992"/>
    <x v="4"/>
    <s v="790"/>
    <n v="99.427999999999997"/>
  </r>
  <r>
    <x v="0"/>
    <s v="marzo "/>
    <d v="2025-03-14T00:00:00"/>
    <x v="0"/>
    <n v="1993"/>
    <x v="0"/>
    <s v="780"/>
    <n v="97.418000000000006"/>
  </r>
  <r>
    <x v="0"/>
    <s v="marzo "/>
    <d v="2025-03-14T00:00:00"/>
    <x v="7"/>
    <n v="1994"/>
    <x v="4"/>
    <s v="790"/>
    <n v="99.921999999999997"/>
  </r>
  <r>
    <x v="0"/>
    <s v="marzo "/>
    <d v="2025-03-14T00:00:00"/>
    <x v="0"/>
    <n v="1995"/>
    <x v="0"/>
    <s v="780"/>
    <n v="98.769000000000005"/>
  </r>
  <r>
    <x v="0"/>
    <s v="marzo "/>
    <d v="2025-03-14T00:00:00"/>
    <x v="7"/>
    <n v="1996"/>
    <x v="4"/>
    <s v="790"/>
    <n v="99.692999999999998"/>
  </r>
  <r>
    <x v="0"/>
    <s v="marzo "/>
    <d v="2025-03-14T00:00:00"/>
    <x v="0"/>
    <n v="1997"/>
    <x v="0"/>
    <s v="780"/>
    <n v="98.98"/>
  </r>
  <r>
    <x v="0"/>
    <s v="marzo "/>
    <d v="2025-03-15T00:00:00"/>
    <x v="7"/>
    <n v="1998"/>
    <x v="4"/>
    <s v="790"/>
    <n v="100.342"/>
  </r>
  <r>
    <x v="0"/>
    <s v="marzo "/>
    <d v="2025-03-15T00:00:00"/>
    <x v="0"/>
    <n v="1999"/>
    <x v="0"/>
    <s v="780"/>
    <n v="101.6"/>
  </r>
  <r>
    <x v="0"/>
    <s v="marzo "/>
    <d v="2025-03-15T00:00:00"/>
    <x v="3"/>
    <n v="2000"/>
    <x v="2"/>
    <s v="760"/>
    <n v="101.29900000000001"/>
  </r>
  <r>
    <x v="0"/>
    <s v="marzo "/>
    <d v="2025-03-15T00:00:00"/>
    <x v="1"/>
    <n v="2001"/>
    <x v="0"/>
    <s v="780"/>
    <n v="98.298000000000002"/>
  </r>
  <r>
    <x v="0"/>
    <s v="marzo "/>
    <d v="2025-03-15T00:00:00"/>
    <x v="2"/>
    <n v="2002"/>
    <x v="0"/>
    <s v="780"/>
    <n v="97.688000000000002"/>
  </r>
  <r>
    <x v="0"/>
    <s v="marzo "/>
    <d v="2025-03-15T00:00:00"/>
    <x v="2"/>
    <n v="2004"/>
    <x v="0"/>
    <s v="780"/>
    <n v="97.48"/>
  </r>
  <r>
    <x v="0"/>
    <s v="marzo "/>
    <d v="2025-03-15T00:00:00"/>
    <x v="1"/>
    <n v="2005"/>
    <x v="0"/>
    <s v="780"/>
    <n v="96.203000000000003"/>
  </r>
  <r>
    <x v="0"/>
    <s v="marzo "/>
    <d v="2025-03-15T00:00:00"/>
    <x v="2"/>
    <n v="2006"/>
    <x v="0"/>
    <s v="780"/>
    <n v="98.001000000000005"/>
  </r>
  <r>
    <x v="0"/>
    <s v="marzo "/>
    <d v="2025-03-15T00:00:00"/>
    <x v="2"/>
    <n v="2008"/>
    <x v="0"/>
    <s v="780"/>
    <n v="99.366"/>
  </r>
  <r>
    <x v="0"/>
    <s v="marzo "/>
    <d v="2025-03-15T00:00:00"/>
    <x v="1"/>
    <n v="2009"/>
    <x v="0"/>
    <s v="780"/>
    <n v="97.209000000000003"/>
  </r>
  <r>
    <x v="0"/>
    <s v="marzo "/>
    <d v="2025-03-15T00:00:00"/>
    <x v="2"/>
    <n v="2010"/>
    <x v="0"/>
    <s v="780"/>
    <n v="100.98699999999999"/>
  </r>
  <r>
    <x v="0"/>
    <s v="marzo "/>
    <d v="2025-03-15T00:00:00"/>
    <x v="2"/>
    <n v="2012"/>
    <x v="0"/>
    <s v="780"/>
    <n v="99.896000000000001"/>
  </r>
  <r>
    <x v="0"/>
    <s v="marzo "/>
    <d v="2025-03-15T00:00:00"/>
    <x v="1"/>
    <n v="2013"/>
    <x v="0"/>
    <s v="780"/>
    <n v="96.292000000000002"/>
  </r>
  <r>
    <x v="0"/>
    <s v="marzo "/>
    <d v="2025-03-15T00:00:00"/>
    <x v="2"/>
    <n v="2014"/>
    <x v="0"/>
    <s v="780"/>
    <n v="102.462"/>
  </r>
  <r>
    <x v="0"/>
    <s v="marzo "/>
    <d v="2025-03-15T00:00:00"/>
    <x v="3"/>
    <n v="2015"/>
    <x v="3"/>
    <s v="770"/>
    <n v="98.736000000000004"/>
  </r>
  <r>
    <x v="0"/>
    <s v="marzo "/>
    <d v="2025-03-15T00:00:00"/>
    <x v="5"/>
    <n v="2016"/>
    <x v="3"/>
    <s v="770"/>
    <n v="95.313000000000002"/>
  </r>
  <r>
    <x v="0"/>
    <s v="marzo "/>
    <d v="2025-03-15T00:00:00"/>
    <x v="3"/>
    <n v="2017"/>
    <x v="3"/>
    <s v="770"/>
    <n v="97.856999999999999"/>
  </r>
  <r>
    <x v="0"/>
    <s v="marzo "/>
    <d v="2025-03-15T00:00:00"/>
    <x v="5"/>
    <n v="2018"/>
    <x v="3"/>
    <s v="770"/>
    <n v="96.227999999999994"/>
  </r>
  <r>
    <x v="0"/>
    <s v="marzo "/>
    <d v="2025-03-15T00:00:00"/>
    <x v="3"/>
    <n v="2019"/>
    <x v="3"/>
    <s v="770"/>
    <n v="100.277"/>
  </r>
  <r>
    <x v="0"/>
    <s v="marzo "/>
    <d v="2025-03-15T00:00:00"/>
    <x v="5"/>
    <n v="2020"/>
    <x v="3"/>
    <s v="770"/>
    <n v="100.143"/>
  </r>
  <r>
    <x v="0"/>
    <s v="marzo "/>
    <d v="2025-03-15T00:00:00"/>
    <x v="3"/>
    <n v="2021"/>
    <x v="3"/>
    <s v="770"/>
    <n v="98.091999999999999"/>
  </r>
  <r>
    <x v="0"/>
    <s v="marzo "/>
    <d v="2025-03-15T00:00:00"/>
    <x v="5"/>
    <n v="2022"/>
    <x v="3"/>
    <s v="770"/>
    <n v="98.605999999999995"/>
  </r>
  <r>
    <x v="0"/>
    <s v="marzo "/>
    <d v="2025-03-15T00:00:00"/>
    <x v="3"/>
    <n v="2023"/>
    <x v="3"/>
    <s v="780"/>
    <n v="102.95099999999999"/>
  </r>
  <r>
    <x v="0"/>
    <s v="marzo "/>
    <d v="2025-03-15T00:00:00"/>
    <x v="5"/>
    <n v="2024"/>
    <x v="3"/>
    <s v="770"/>
    <n v="97.605000000000004"/>
  </r>
  <r>
    <x v="0"/>
    <s v="marzo "/>
    <d v="2025-03-15T00:00:00"/>
    <x v="3"/>
    <n v="2025"/>
    <x v="3"/>
    <s v="784"/>
    <n v="98.548000000000002"/>
  </r>
  <r>
    <x v="0"/>
    <s v="marzo "/>
    <d v="2025-03-15T00:00:00"/>
    <x v="7"/>
    <n v="2026"/>
    <x v="4"/>
    <s v="790"/>
    <n v="96.748999999999995"/>
  </r>
  <r>
    <x v="0"/>
    <s v="marzo "/>
    <d v="2025-03-15T00:00:00"/>
    <x v="4"/>
    <n v="2027"/>
    <x v="3"/>
    <s v="770"/>
    <n v="97.259"/>
  </r>
  <r>
    <x v="0"/>
    <s v="marzo "/>
    <d v="2025-03-16T00:00:00"/>
    <x v="8"/>
    <n v="2028"/>
    <x v="4"/>
    <s v="790"/>
    <n v="96.902000000000001"/>
  </r>
  <r>
    <x v="0"/>
    <s v="marzo "/>
    <d v="2025-03-16T00:00:00"/>
    <x v="4"/>
    <n v="2029"/>
    <x v="3"/>
    <s v="770"/>
    <n v="100.71599999999999"/>
  </r>
  <r>
    <x v="0"/>
    <s v="marzo "/>
    <d v="2025-03-16T00:00:00"/>
    <x v="8"/>
    <n v="2030"/>
    <x v="4"/>
    <s v="790"/>
    <n v="94.662999999999997"/>
  </r>
  <r>
    <x v="0"/>
    <s v="marzo "/>
    <d v="2025-03-16T00:00:00"/>
    <x v="4"/>
    <n v="2031"/>
    <x v="3"/>
    <s v="770"/>
    <n v="99.846000000000004"/>
  </r>
  <r>
    <x v="0"/>
    <s v="marzo "/>
    <d v="2025-03-16T00:00:00"/>
    <x v="8"/>
    <n v="2032"/>
    <x v="4"/>
    <s v="790"/>
    <n v="98.275999999999996"/>
  </r>
  <r>
    <x v="0"/>
    <s v="marzo "/>
    <d v="2025-03-16T00:00:00"/>
    <x v="4"/>
    <n v="2033"/>
    <x v="3"/>
    <s v="770"/>
    <n v="100.74"/>
  </r>
  <r>
    <x v="0"/>
    <s v="marzo "/>
    <d v="2025-03-16T00:00:00"/>
    <x v="8"/>
    <n v="2034"/>
    <x v="4"/>
    <s v="790"/>
    <n v="97.644000000000005"/>
  </r>
  <r>
    <x v="0"/>
    <s v="marzo "/>
    <d v="2025-03-16T00:00:00"/>
    <x v="10"/>
    <n v="2035"/>
    <x v="6"/>
    <s v="920"/>
    <n v="100.496"/>
  </r>
  <r>
    <x v="0"/>
    <s v="marzo "/>
    <d v="2025-03-16T00:00:00"/>
    <x v="2"/>
    <n v="2036"/>
    <x v="0"/>
    <s v="780"/>
    <n v="99.296000000000006"/>
  </r>
  <r>
    <x v="0"/>
    <s v="marzo "/>
    <d v="2025-03-16T00:00:00"/>
    <x v="0"/>
    <n v="2037"/>
    <x v="0"/>
    <s v="780"/>
    <n v="96.424999999999997"/>
  </r>
  <r>
    <x v="0"/>
    <s v="marzo "/>
    <d v="2025-03-16T00:00:00"/>
    <x v="2"/>
    <n v="2038"/>
    <x v="0"/>
    <s v="780"/>
    <n v="98.954999999999998"/>
  </r>
  <r>
    <x v="0"/>
    <s v="marzo "/>
    <d v="2025-03-16T00:00:00"/>
    <x v="0"/>
    <n v="2039"/>
    <x v="0"/>
    <s v="780"/>
    <n v="99.004000000000005"/>
  </r>
  <r>
    <x v="0"/>
    <s v="marzo "/>
    <d v="2025-03-16T00:00:00"/>
    <x v="2"/>
    <n v="2040"/>
    <x v="0"/>
    <s v="780"/>
    <n v="98.789000000000001"/>
  </r>
  <r>
    <x v="0"/>
    <s v="marzo "/>
    <d v="2025-03-16T00:00:00"/>
    <x v="0"/>
    <n v="2041"/>
    <x v="0"/>
    <s v="780"/>
    <n v="98.29"/>
  </r>
  <r>
    <x v="0"/>
    <s v="marzo "/>
    <d v="2025-03-16T00:00:00"/>
    <x v="2"/>
    <n v="2042"/>
    <x v="0"/>
    <s v="780"/>
    <n v="96.79"/>
  </r>
  <r>
    <x v="0"/>
    <s v="marzo "/>
    <d v="2025-03-16T00:00:00"/>
    <x v="0"/>
    <n v="2043"/>
    <x v="0"/>
    <s v="780"/>
    <n v="97.566000000000003"/>
  </r>
  <r>
    <x v="0"/>
    <s v="marzo "/>
    <d v="2025-03-16T00:00:00"/>
    <x v="2"/>
    <n v="2044"/>
    <x v="0"/>
    <s v="780"/>
    <n v="99.331000000000003"/>
  </r>
  <r>
    <x v="0"/>
    <s v="marzo "/>
    <d v="2025-03-16T00:00:00"/>
    <x v="0"/>
    <n v="2045"/>
    <x v="0"/>
    <s v="780"/>
    <n v="98.885000000000005"/>
  </r>
  <r>
    <x v="0"/>
    <s v="marzo "/>
    <d v="2025-03-16T00:00:00"/>
    <x v="7"/>
    <n v="2046"/>
    <x v="4"/>
    <s v="790"/>
    <n v="95.334000000000003"/>
  </r>
  <r>
    <x v="0"/>
    <s v="marzo "/>
    <d v="2025-03-16T00:00:00"/>
    <x v="0"/>
    <n v="2047"/>
    <x v="0"/>
    <s v="780"/>
    <n v="98.509"/>
  </r>
  <r>
    <x v="0"/>
    <s v="marzo "/>
    <d v="2025-03-16T00:00:00"/>
    <x v="2"/>
    <n v="2048"/>
    <x v="0"/>
    <s v="780"/>
    <n v="98.04"/>
  </r>
  <r>
    <x v="0"/>
    <s v="marzo "/>
    <d v="2025-03-16T00:00:00"/>
    <x v="0"/>
    <n v="2049"/>
    <x v="0"/>
    <s v="780"/>
    <n v="96.406999999999996"/>
  </r>
  <r>
    <x v="0"/>
    <s v="marzo "/>
    <d v="2025-03-16T00:00:00"/>
    <x v="2"/>
    <n v="2050"/>
    <x v="0"/>
    <s v="780"/>
    <n v="98.13"/>
  </r>
  <r>
    <x v="0"/>
    <s v="marzo "/>
    <d v="2025-03-16T00:00:00"/>
    <x v="0"/>
    <n v="2051"/>
    <x v="0"/>
    <s v="780"/>
    <n v="98.131"/>
  </r>
  <r>
    <x v="0"/>
    <s v="marzo "/>
    <d v="2025-03-16T00:00:00"/>
    <x v="2"/>
    <n v="2052"/>
    <x v="0"/>
    <s v="780"/>
    <n v="98.585999999999999"/>
  </r>
  <r>
    <x v="0"/>
    <s v="marzo "/>
    <d v="2025-03-16T00:00:00"/>
    <x v="0"/>
    <n v="2053"/>
    <x v="0"/>
    <s v="780"/>
    <n v="95.481999999999999"/>
  </r>
  <r>
    <x v="0"/>
    <s v="marzo "/>
    <d v="2025-03-16T00:00:00"/>
    <x v="2"/>
    <n v="2054"/>
    <x v="0"/>
    <s v="780"/>
    <n v="99.369"/>
  </r>
  <r>
    <x v="0"/>
    <s v="marzo "/>
    <d v="2025-03-16T00:00:00"/>
    <x v="0"/>
    <n v="2055"/>
    <x v="0"/>
    <s v="780"/>
    <n v="98.335999999999999"/>
  </r>
  <r>
    <x v="0"/>
    <s v="marzo "/>
    <d v="2025-03-16T00:00:00"/>
    <x v="8"/>
    <n v="2056"/>
    <x v="4"/>
    <s v="790"/>
    <n v="96.578999999999994"/>
  </r>
  <r>
    <x v="0"/>
    <s v="marzo "/>
    <d v="2025-03-17T00:00:00"/>
    <x v="7"/>
    <n v="2057"/>
    <x v="4"/>
    <s v="790"/>
    <n v="97.918000000000006"/>
  </r>
  <r>
    <x v="0"/>
    <s v="marzo "/>
    <d v="2025-03-17T00:00:00"/>
    <x v="8"/>
    <n v="2058"/>
    <x v="4"/>
    <s v="784"/>
    <n v="97.245000000000005"/>
  </r>
  <r>
    <x v="0"/>
    <s v="marzo "/>
    <d v="2025-03-17T00:00:00"/>
    <x v="7"/>
    <n v="2059"/>
    <x v="4"/>
    <s v="790"/>
    <n v="99.081000000000003"/>
  </r>
  <r>
    <x v="0"/>
    <s v="marzo "/>
    <d v="2025-03-17T00:00:00"/>
    <x v="8"/>
    <n v="2060"/>
    <x v="4"/>
    <s v="790"/>
    <n v="97.799000000000007"/>
  </r>
  <r>
    <x v="0"/>
    <s v="marzo "/>
    <d v="2025-03-17T00:00:00"/>
    <x v="7"/>
    <n v="2061"/>
    <x v="4"/>
    <s v="790"/>
    <n v="99.852000000000004"/>
  </r>
  <r>
    <x v="0"/>
    <s v="marzo "/>
    <d v="2025-03-17T00:00:00"/>
    <x v="8"/>
    <n v="2062"/>
    <x v="4"/>
    <s v="790"/>
    <n v="96.978999999999999"/>
  </r>
  <r>
    <x v="0"/>
    <s v="marzo "/>
    <d v="2025-03-17T00:00:00"/>
    <x v="7"/>
    <n v="2063"/>
    <x v="4"/>
    <s v="790"/>
    <n v="99.891999999999996"/>
  </r>
  <r>
    <x v="0"/>
    <s v="marzo "/>
    <d v="2025-03-17T00:00:00"/>
    <x v="8"/>
    <n v="2064"/>
    <x v="4"/>
    <s v="790"/>
    <n v="96.13"/>
  </r>
  <r>
    <x v="0"/>
    <s v="marzo "/>
    <d v="2025-03-17T00:00:00"/>
    <x v="7"/>
    <n v="2065"/>
    <x v="4"/>
    <s v="790"/>
    <n v="100.134"/>
  </r>
  <r>
    <x v="0"/>
    <s v="marzo "/>
    <d v="2025-03-17T00:00:00"/>
    <x v="8"/>
    <n v="2066"/>
    <x v="4"/>
    <s v="790"/>
    <n v="97.78"/>
  </r>
  <r>
    <x v="0"/>
    <s v="marzo "/>
    <d v="2025-03-17T00:00:00"/>
    <x v="7"/>
    <n v="2067"/>
    <x v="4"/>
    <s v="790"/>
    <n v="98.108000000000004"/>
  </r>
  <r>
    <x v="0"/>
    <s v="marzo "/>
    <d v="2025-03-17T00:00:00"/>
    <x v="1"/>
    <n v="2068"/>
    <x v="0"/>
    <s v="780"/>
    <n v="94.603999999999999"/>
  </r>
  <r>
    <x v="0"/>
    <s v="marzo "/>
    <d v="2025-03-17T00:00:00"/>
    <x v="0"/>
    <n v="2069"/>
    <x v="0"/>
    <s v="780"/>
    <n v="96.457999999999998"/>
  </r>
  <r>
    <x v="0"/>
    <s v="marzo "/>
    <d v="2025-03-18T00:00:00"/>
    <x v="1"/>
    <n v="2070"/>
    <x v="0"/>
    <s v="780"/>
    <n v="98.92"/>
  </r>
  <r>
    <x v="0"/>
    <s v="marzo "/>
    <d v="2025-03-18T00:00:00"/>
    <x v="0"/>
    <n v="2071"/>
    <x v="0"/>
    <s v="780"/>
    <n v="100.27"/>
  </r>
  <r>
    <x v="0"/>
    <s v="marzo "/>
    <d v="2025-03-18T00:00:00"/>
    <x v="1"/>
    <n v="2072"/>
    <x v="0"/>
    <s v="780"/>
    <n v="99.072000000000003"/>
  </r>
  <r>
    <x v="0"/>
    <s v="marzo "/>
    <d v="2025-03-18T00:00:00"/>
    <x v="0"/>
    <n v="2073"/>
    <x v="0"/>
    <s v="780"/>
    <n v="100.224"/>
  </r>
  <r>
    <x v="0"/>
    <s v="marzo "/>
    <d v="2025-03-18T00:00:00"/>
    <x v="1"/>
    <n v="2074"/>
    <x v="0"/>
    <s v="780"/>
    <n v="99.66"/>
  </r>
  <r>
    <x v="0"/>
    <s v="marzo "/>
    <d v="2025-03-18T00:00:00"/>
    <x v="0"/>
    <n v="2075"/>
    <x v="0"/>
    <s v="780"/>
    <n v="98.561000000000007"/>
  </r>
  <r>
    <x v="0"/>
    <s v="marzo "/>
    <d v="2025-03-18T00:00:00"/>
    <x v="1"/>
    <n v="2076"/>
    <x v="0"/>
    <s v="780"/>
    <n v="97.564999999999998"/>
  </r>
  <r>
    <x v="0"/>
    <s v="marzo "/>
    <d v="2025-03-18T00:00:00"/>
    <x v="0"/>
    <n v="2077"/>
    <x v="0"/>
    <s v="780"/>
    <n v="99.733999999999995"/>
  </r>
  <r>
    <x v="0"/>
    <s v="marzo "/>
    <d v="2025-03-18T00:00:00"/>
    <x v="1"/>
    <n v="2078"/>
    <x v="0"/>
    <s v="780"/>
    <n v="101.524"/>
  </r>
  <r>
    <x v="0"/>
    <s v="marzo "/>
    <d v="2025-03-18T00:00:00"/>
    <x v="0"/>
    <n v="2079"/>
    <x v="0"/>
    <s v="780"/>
    <n v="101.51900000000001"/>
  </r>
  <r>
    <x v="0"/>
    <s v="marzo "/>
    <d v="2025-03-18T00:00:00"/>
    <x v="1"/>
    <n v="2080"/>
    <x v="0"/>
    <s v="780"/>
    <n v="101.378"/>
  </r>
  <r>
    <x v="0"/>
    <s v="marzo "/>
    <d v="2025-03-18T00:00:00"/>
    <x v="0"/>
    <n v="2081"/>
    <x v="0"/>
    <s v="780"/>
    <n v="97.323999999999998"/>
  </r>
  <r>
    <x v="0"/>
    <s v="marzo "/>
    <d v="2025-03-18T00:00:00"/>
    <x v="1"/>
    <n v="2082"/>
    <x v="0"/>
    <s v="780"/>
    <n v="97.861000000000004"/>
  </r>
  <r>
    <x v="0"/>
    <s v="marzo "/>
    <d v="2025-03-18T00:00:00"/>
    <x v="5"/>
    <n v="2083"/>
    <x v="3"/>
    <s v="770"/>
    <n v="98.456999999999994"/>
  </r>
  <r>
    <x v="0"/>
    <s v="marzo "/>
    <d v="2025-03-18T00:00:00"/>
    <x v="1"/>
    <n v="2084"/>
    <x v="4"/>
    <s v="790"/>
    <n v="105.453"/>
  </r>
  <r>
    <x v="0"/>
    <s v="marzo "/>
    <d v="2025-03-18T00:00:00"/>
    <x v="5"/>
    <n v="2085"/>
    <x v="3"/>
    <s v="770"/>
    <n v="98.706000000000003"/>
  </r>
  <r>
    <x v="0"/>
    <s v="marzo "/>
    <d v="2025-03-18T00:00:00"/>
    <x v="1"/>
    <n v="2086"/>
    <x v="0"/>
    <s v="780"/>
    <n v="97.412000000000006"/>
  </r>
  <r>
    <x v="0"/>
    <s v="marzo "/>
    <d v="2025-03-18T00:00:00"/>
    <x v="5"/>
    <n v="2087"/>
    <x v="3"/>
    <s v="770"/>
    <n v="99.441000000000003"/>
  </r>
  <r>
    <x v="0"/>
    <s v="marzo "/>
    <d v="2025-03-18T00:00:00"/>
    <x v="1"/>
    <n v="2088"/>
    <x v="0"/>
    <s v="780"/>
    <n v="98.734999999999999"/>
  </r>
  <r>
    <x v="0"/>
    <s v="marzo "/>
    <d v="2025-03-18T00:00:00"/>
    <x v="5"/>
    <n v="2089"/>
    <x v="3"/>
    <s v="770"/>
    <n v="101.477"/>
  </r>
  <r>
    <x v="0"/>
    <s v="marzo "/>
    <d v="2025-03-18T00:00:00"/>
    <x v="1"/>
    <n v="2090"/>
    <x v="0"/>
    <s v="780"/>
    <n v="100.907"/>
  </r>
  <r>
    <x v="0"/>
    <s v="marzo "/>
    <d v="2025-03-18T00:00:00"/>
    <x v="5"/>
    <n v="2091"/>
    <x v="3"/>
    <s v="770"/>
    <n v="99.457999999999998"/>
  </r>
  <r>
    <x v="0"/>
    <s v="marzo "/>
    <d v="2025-03-18T00:00:00"/>
    <x v="1"/>
    <n v="2092"/>
    <x v="0"/>
    <s v="780"/>
    <n v="102.233"/>
  </r>
  <r>
    <x v="0"/>
    <s v="marzo "/>
    <d v="2025-03-18T00:00:00"/>
    <x v="3"/>
    <n v="2093"/>
    <x v="3"/>
    <s v="770"/>
    <n v="99.087999999999994"/>
  </r>
  <r>
    <x v="0"/>
    <s v="marzo "/>
    <d v="2025-03-18T00:00:00"/>
    <x v="10"/>
    <n v="2094"/>
    <x v="7"/>
    <s v="930"/>
    <n v="97.759"/>
  </r>
  <r>
    <x v="0"/>
    <s v="marzo "/>
    <d v="2025-03-18T00:00:00"/>
    <x v="10"/>
    <n v="2095"/>
    <x v="6"/>
    <s v="920"/>
    <n v="99.638000000000005"/>
  </r>
  <r>
    <x v="0"/>
    <s v="marzo "/>
    <d v="2025-03-18T00:00:00"/>
    <x v="10"/>
    <n v="2096"/>
    <x v="7"/>
    <s v="930"/>
    <n v="99.933999999999997"/>
  </r>
  <r>
    <x v="0"/>
    <s v="marzo "/>
    <d v="2025-03-18T00:00:00"/>
    <x v="12"/>
    <n v="2097"/>
    <x v="7"/>
    <s v="930"/>
    <n v="100.89400000000001"/>
  </r>
  <r>
    <x v="0"/>
    <s v="marzo "/>
    <d v="2025-03-19T00:00:00"/>
    <x v="12"/>
    <n v="2098"/>
    <x v="11"/>
    <s v="940"/>
    <n v="98.721999999999994"/>
  </r>
  <r>
    <x v="0"/>
    <s v="marzo "/>
    <d v="2025-03-19T00:00:00"/>
    <x v="12"/>
    <n v="2099"/>
    <x v="7"/>
    <s v="930"/>
    <n v="102.16800000000001"/>
  </r>
  <r>
    <x v="0"/>
    <s v="marzo "/>
    <d v="2025-03-19T00:00:00"/>
    <x v="12"/>
    <n v="2100"/>
    <x v="11"/>
    <s v="940"/>
    <n v="101.274"/>
  </r>
  <r>
    <x v="0"/>
    <s v="marzo "/>
    <d v="2025-03-19T00:00:00"/>
    <x v="12"/>
    <n v="2101"/>
    <x v="7"/>
    <s v="930"/>
    <n v="100.833"/>
  </r>
  <r>
    <x v="0"/>
    <s v="marzo "/>
    <d v="2025-03-19T00:00:00"/>
    <x v="10"/>
    <n v="2102"/>
    <x v="7"/>
    <s v="930"/>
    <n v="99.447999999999993"/>
  </r>
  <r>
    <x v="0"/>
    <s v="marzo "/>
    <d v="2025-03-19T00:00:00"/>
    <x v="10"/>
    <n v="2103"/>
    <x v="6"/>
    <s v="920"/>
    <n v="96.412999999999997"/>
  </r>
  <r>
    <x v="0"/>
    <s v="marzo "/>
    <d v="2025-03-19T00:00:00"/>
    <x v="10"/>
    <n v="2104"/>
    <x v="7"/>
    <s v="930"/>
    <n v="100.43"/>
  </r>
  <r>
    <x v="0"/>
    <s v="marzo "/>
    <d v="2025-03-19T00:00:00"/>
    <x v="12"/>
    <n v="2105"/>
    <x v="7"/>
    <s v="930"/>
    <n v="101.651"/>
  </r>
  <r>
    <x v="0"/>
    <s v="marzo "/>
    <d v="2025-03-19T00:00:00"/>
    <x v="12"/>
    <n v="2106"/>
    <x v="11"/>
    <s v="940"/>
    <n v="100.298"/>
  </r>
  <r>
    <x v="0"/>
    <s v="marzo "/>
    <d v="2025-03-19T00:00:00"/>
    <x v="12"/>
    <n v="2107"/>
    <x v="7"/>
    <s v="930"/>
    <n v="101.595"/>
  </r>
  <r>
    <x v="0"/>
    <s v="marzo "/>
    <d v="2025-03-19T00:00:00"/>
    <x v="12"/>
    <n v="2108"/>
    <x v="11"/>
    <s v="940"/>
    <n v="101.06399999999999"/>
  </r>
  <r>
    <x v="0"/>
    <s v="marzo "/>
    <d v="2025-03-19T00:00:00"/>
    <x v="12"/>
    <n v="2109"/>
    <x v="7"/>
    <s v="930"/>
    <n v="100.30800000000001"/>
  </r>
  <r>
    <x v="0"/>
    <s v="marzo "/>
    <d v="2025-03-19T00:00:00"/>
    <x v="2"/>
    <n v="2110"/>
    <x v="0"/>
    <s v="780"/>
    <n v="98.003"/>
  </r>
  <r>
    <x v="0"/>
    <s v="marzo "/>
    <d v="2025-03-19T00:00:00"/>
    <x v="15"/>
    <n v="2111"/>
    <x v="12"/>
    <s v="682"/>
    <n v="102.56100000000001"/>
  </r>
  <r>
    <x v="0"/>
    <s v="marzo "/>
    <d v="2025-03-19T00:00:00"/>
    <x v="2"/>
    <n v="2112"/>
    <x v="4"/>
    <s v="790"/>
    <n v="98.9"/>
  </r>
  <r>
    <x v="0"/>
    <s v="marzo "/>
    <d v="2025-03-19T00:00:00"/>
    <x v="0"/>
    <n v="2113"/>
    <x v="4"/>
    <s v="790"/>
    <n v="97.114000000000004"/>
  </r>
  <r>
    <x v="0"/>
    <s v="marzo "/>
    <d v="2025-03-19T00:00:00"/>
    <x v="2"/>
    <n v="2114"/>
    <x v="4"/>
    <s v="790"/>
    <n v="99.68"/>
  </r>
  <r>
    <x v="0"/>
    <s v="marzo "/>
    <d v="2025-03-19T00:00:00"/>
    <x v="0"/>
    <n v="2115"/>
    <x v="4"/>
    <s v="790"/>
    <n v="98.034999999999997"/>
  </r>
  <r>
    <x v="0"/>
    <s v="marzo "/>
    <d v="2025-03-19T00:00:00"/>
    <x v="2"/>
    <n v="2116"/>
    <x v="4"/>
    <s v="790"/>
    <n v="100.373"/>
  </r>
  <r>
    <x v="0"/>
    <s v="marzo "/>
    <d v="2025-03-19T00:00:00"/>
    <x v="0"/>
    <n v="2117"/>
    <x v="4"/>
    <s v="790"/>
    <n v="100.221"/>
  </r>
  <r>
    <x v="0"/>
    <s v="marzo "/>
    <d v="2025-03-19T00:00:00"/>
    <x v="2"/>
    <n v="2118"/>
    <x v="4"/>
    <s v="790"/>
    <n v="97.915000000000006"/>
  </r>
  <r>
    <x v="0"/>
    <s v="marzo "/>
    <d v="2025-03-19T00:00:00"/>
    <x v="0"/>
    <n v="2119"/>
    <x v="4"/>
    <s v="790"/>
    <n v="100.298"/>
  </r>
  <r>
    <x v="0"/>
    <s v="marzo "/>
    <d v="2025-03-19T00:00:00"/>
    <x v="2"/>
    <n v="2120"/>
    <x v="4"/>
    <s v="790"/>
    <n v="99.929000000000002"/>
  </r>
  <r>
    <x v="0"/>
    <s v="marzo "/>
    <d v="2025-03-19T00:00:00"/>
    <x v="0"/>
    <n v="2121"/>
    <x v="4"/>
    <s v="790"/>
    <n v="97.566000000000003"/>
  </r>
  <r>
    <x v="0"/>
    <s v="marzo "/>
    <d v="2025-03-19T00:00:00"/>
    <x v="2"/>
    <n v="2122"/>
    <x v="4"/>
    <s v="790"/>
    <n v="95.134"/>
  </r>
  <r>
    <x v="0"/>
    <s v="marzo "/>
    <d v="2025-03-19T00:00:00"/>
    <x v="15"/>
    <n v="2123"/>
    <x v="12"/>
    <s v="700"/>
    <n v="97.51"/>
  </r>
  <r>
    <x v="0"/>
    <s v="marzo "/>
    <d v="2025-03-20T00:00:00"/>
    <x v="2"/>
    <n v="2124"/>
    <x v="4"/>
    <s v="790"/>
    <n v="98.558999999999997"/>
  </r>
  <r>
    <x v="0"/>
    <s v="marzo "/>
    <d v="2025-03-20T00:00:00"/>
    <x v="0"/>
    <n v="2125"/>
    <x v="4"/>
    <s v="790"/>
    <n v="95.6"/>
  </r>
  <r>
    <x v="0"/>
    <s v="marzo "/>
    <d v="2025-03-20T00:00:00"/>
    <x v="2"/>
    <n v="2126"/>
    <x v="4"/>
    <s v="790"/>
    <n v="98.650999999999996"/>
  </r>
  <r>
    <x v="0"/>
    <s v="marzo "/>
    <d v="2025-03-20T00:00:00"/>
    <x v="2"/>
    <n v="2127"/>
    <x v="4"/>
    <s v="790"/>
    <n v="95.944000000000003"/>
  </r>
  <r>
    <x v="0"/>
    <s v="marzo "/>
    <d v="2025-03-20T00:00:00"/>
    <x v="2"/>
    <n v="2128"/>
    <x v="4"/>
    <s v="790"/>
    <n v="102.081"/>
  </r>
  <r>
    <x v="0"/>
    <s v="marzo "/>
    <d v="2025-03-20T00:00:00"/>
    <x v="2"/>
    <n v="2130"/>
    <x v="4"/>
    <s v="790"/>
    <n v="100.16"/>
  </r>
  <r>
    <x v="0"/>
    <s v="marzo "/>
    <d v="2025-03-20T00:00:00"/>
    <x v="2"/>
    <n v="2131"/>
    <x v="4"/>
    <s v="790"/>
    <n v="99.126000000000005"/>
  </r>
  <r>
    <x v="0"/>
    <s v="marzo "/>
    <d v="2025-03-20T00:00:00"/>
    <x v="2"/>
    <n v="2132"/>
    <x v="4"/>
    <s v="790"/>
    <n v="101.82299999999999"/>
  </r>
  <r>
    <x v="0"/>
    <s v="marzo "/>
    <d v="2025-03-20T00:00:00"/>
    <x v="2"/>
    <n v="2134"/>
    <x v="4"/>
    <s v="790"/>
    <n v="99.144000000000005"/>
  </r>
  <r>
    <x v="0"/>
    <s v="marzo "/>
    <d v="2025-03-20T00:00:00"/>
    <x v="2"/>
    <n v="2135"/>
    <x v="4"/>
    <s v="790"/>
    <n v="99.046000000000006"/>
  </r>
  <r>
    <x v="0"/>
    <s v="marzo "/>
    <d v="2025-03-20T00:00:00"/>
    <x v="2"/>
    <n v="2136"/>
    <x v="4"/>
    <s v="790"/>
    <n v="99.725999999999999"/>
  </r>
  <r>
    <x v="0"/>
    <s v="marzo "/>
    <d v="2025-03-20T00:00:00"/>
    <x v="2"/>
    <n v="2138"/>
    <x v="4"/>
    <s v="790"/>
    <n v="97.599000000000004"/>
  </r>
  <r>
    <x v="0"/>
    <s v="marzo "/>
    <d v="2025-03-20T00:00:00"/>
    <x v="2"/>
    <n v="2139"/>
    <x v="4"/>
    <s v="790"/>
    <n v="98.796000000000006"/>
  </r>
  <r>
    <x v="0"/>
    <s v="marzo "/>
    <d v="2025-03-20T00:00:00"/>
    <x v="2"/>
    <n v="2140"/>
    <x v="4"/>
    <s v="790"/>
    <n v="99.703000000000003"/>
  </r>
  <r>
    <x v="0"/>
    <s v="marzo "/>
    <d v="2025-03-20T00:00:00"/>
    <x v="2"/>
    <n v="2142"/>
    <x v="4"/>
    <s v="790"/>
    <n v="99.341999999999999"/>
  </r>
  <r>
    <x v="0"/>
    <s v="marzo "/>
    <d v="2025-03-20T00:00:00"/>
    <x v="2"/>
    <n v="2143"/>
    <x v="4"/>
    <s v="790"/>
    <n v="100.86499999999999"/>
  </r>
  <r>
    <x v="0"/>
    <s v="marzo "/>
    <d v="2025-03-20T00:00:00"/>
    <x v="2"/>
    <n v="2144"/>
    <x v="4"/>
    <s v="790"/>
    <n v="100.29"/>
  </r>
  <r>
    <x v="0"/>
    <s v="marzo "/>
    <d v="2025-03-20T00:00:00"/>
    <x v="2"/>
    <n v="2146"/>
    <x v="4"/>
    <s v="790"/>
    <n v="98.52"/>
  </r>
  <r>
    <x v="0"/>
    <s v="marzo "/>
    <d v="2025-03-20T00:00:00"/>
    <x v="1"/>
    <n v="2147"/>
    <x v="4"/>
    <s v="790"/>
    <n v="93.754000000000005"/>
  </r>
  <r>
    <x v="0"/>
    <s v="marzo "/>
    <d v="2025-03-20T00:00:00"/>
    <x v="2"/>
    <n v="2148"/>
    <x v="4"/>
    <s v="790"/>
    <n v="95.792000000000002"/>
  </r>
  <r>
    <x v="0"/>
    <s v="marzo "/>
    <d v="2025-03-20T00:00:00"/>
    <x v="2"/>
    <n v="2150"/>
    <x v="4"/>
    <s v="790"/>
    <n v="99.14"/>
  </r>
  <r>
    <x v="0"/>
    <s v="marzo "/>
    <d v="2025-03-20T00:00:00"/>
    <x v="1"/>
    <n v="2151"/>
    <x v="4"/>
    <s v="790"/>
    <n v="98.641000000000005"/>
  </r>
  <r>
    <x v="0"/>
    <s v="marzo "/>
    <d v="2025-03-20T00:00:00"/>
    <x v="2"/>
    <n v="2152"/>
    <x v="4"/>
    <s v="790"/>
    <n v="100.93"/>
  </r>
  <r>
    <x v="0"/>
    <s v="marzo "/>
    <d v="2025-03-21T00:00:00"/>
    <x v="2"/>
    <n v="2154"/>
    <x v="4"/>
    <s v="790"/>
    <n v="99.129000000000005"/>
  </r>
  <r>
    <x v="0"/>
    <s v="marzo "/>
    <d v="2025-03-21T00:00:00"/>
    <x v="1"/>
    <n v="2155"/>
    <x v="4"/>
    <s v="790"/>
    <n v="97.844999999999999"/>
  </r>
  <r>
    <x v="0"/>
    <s v="marzo "/>
    <d v="2025-03-21T00:00:00"/>
    <x v="2"/>
    <n v="2156"/>
    <x v="4"/>
    <s v="790"/>
    <n v="100.08199999999999"/>
  </r>
  <r>
    <x v="0"/>
    <s v="marzo "/>
    <d v="2025-03-21T00:00:00"/>
    <x v="10"/>
    <n v="2158"/>
    <x v="7"/>
    <s v="930"/>
    <n v="97.215000000000003"/>
  </r>
  <r>
    <x v="0"/>
    <s v="marzo "/>
    <d v="2025-03-21T00:00:00"/>
    <x v="10"/>
    <n v="2159"/>
    <x v="6"/>
    <s v="920"/>
    <n v="99.893000000000001"/>
  </r>
  <r>
    <x v="0"/>
    <s v="marzo "/>
    <d v="2025-03-21T00:00:00"/>
    <x v="10"/>
    <n v="2160"/>
    <x v="7"/>
    <s v="930"/>
    <n v="98.150999999999996"/>
  </r>
  <r>
    <x v="0"/>
    <s v="marzo "/>
    <d v="2025-03-21T00:00:00"/>
    <x v="10"/>
    <n v="2161"/>
    <x v="6"/>
    <s v="920"/>
    <n v="98.796000000000006"/>
  </r>
  <r>
    <x v="0"/>
    <s v="marzo "/>
    <d v="2025-03-21T00:00:00"/>
    <x v="10"/>
    <n v="2162"/>
    <x v="7"/>
    <s v="930"/>
    <n v="98.075999999999993"/>
  </r>
  <r>
    <x v="0"/>
    <s v="marzo "/>
    <d v="2025-03-21T00:00:00"/>
    <x v="10"/>
    <n v="2163"/>
    <x v="6"/>
    <s v="920"/>
    <n v="99.263000000000005"/>
  </r>
  <r>
    <x v="0"/>
    <s v="marzo "/>
    <d v="2025-03-21T00:00:00"/>
    <x v="12"/>
    <n v="2164"/>
    <x v="11"/>
    <s v="940"/>
    <n v="99.444999999999993"/>
  </r>
  <r>
    <x v="0"/>
    <s v="marzo "/>
    <d v="2025-03-21T00:00:00"/>
    <x v="12"/>
    <n v="2165"/>
    <x v="7"/>
    <s v="930"/>
    <n v="99.603999999999999"/>
  </r>
  <r>
    <x v="0"/>
    <s v="marzo "/>
    <d v="2025-03-21T00:00:00"/>
    <x v="12"/>
    <n v="2166"/>
    <x v="11"/>
    <s v="940"/>
    <n v="100.19799999999999"/>
  </r>
  <r>
    <x v="0"/>
    <s v="marzo "/>
    <d v="2025-03-21T00:00:00"/>
    <x v="12"/>
    <n v="2167"/>
    <x v="7"/>
    <s v="930"/>
    <n v="100.504"/>
  </r>
  <r>
    <x v="0"/>
    <s v="marzo "/>
    <d v="2025-03-21T00:00:00"/>
    <x v="10"/>
    <n v="2168"/>
    <x v="7"/>
    <s v="930"/>
    <n v="105.19199999999999"/>
  </r>
  <r>
    <x v="0"/>
    <s v="marzo "/>
    <d v="2025-03-21T00:00:00"/>
    <x v="10"/>
    <n v="2169"/>
    <x v="6"/>
    <s v="920"/>
    <n v="100.199"/>
  </r>
  <r>
    <x v="0"/>
    <s v="marzo "/>
    <d v="2025-03-21T00:00:00"/>
    <x v="10"/>
    <n v="2170"/>
    <x v="7"/>
    <s v="930"/>
    <n v="101.117"/>
  </r>
  <r>
    <x v="0"/>
    <s v="marzo "/>
    <d v="2025-03-21T00:00:00"/>
    <x v="10"/>
    <n v="2171"/>
    <x v="6"/>
    <s v="920"/>
    <n v="99.102000000000004"/>
  </r>
  <r>
    <x v="0"/>
    <s v="marzo "/>
    <d v="2025-03-21T00:00:00"/>
    <x v="10"/>
    <n v="2172"/>
    <x v="7"/>
    <s v="930"/>
    <n v="100.166"/>
  </r>
  <r>
    <x v="0"/>
    <s v="marzo "/>
    <d v="2025-03-21T00:00:00"/>
    <x v="10"/>
    <n v="2173"/>
    <x v="6"/>
    <s v="920"/>
    <n v="97.100999999999999"/>
  </r>
  <r>
    <x v="0"/>
    <s v="marzo "/>
    <d v="2025-03-21T00:00:00"/>
    <x v="12"/>
    <n v="2174"/>
    <x v="11"/>
    <s v="940"/>
    <n v="101.346"/>
  </r>
  <r>
    <x v="0"/>
    <s v="marzo "/>
    <d v="2025-03-21T00:00:00"/>
    <x v="12"/>
    <n v="2175"/>
    <x v="7"/>
    <s v="930"/>
    <n v="101.746"/>
  </r>
  <r>
    <x v="0"/>
    <s v="marzo "/>
    <d v="2025-03-21T00:00:00"/>
    <x v="12"/>
    <n v="2176"/>
    <x v="11"/>
    <s v="940"/>
    <n v="103.774"/>
  </r>
  <r>
    <x v="0"/>
    <s v="marzo "/>
    <d v="2025-03-21T00:00:00"/>
    <x v="12"/>
    <n v="2177"/>
    <x v="7"/>
    <s v="930"/>
    <n v="101.66800000000001"/>
  </r>
  <r>
    <x v="0"/>
    <s v="marzo "/>
    <d v="2025-03-21T00:00:00"/>
    <x v="0"/>
    <n v="2178"/>
    <x v="4"/>
    <s v="790"/>
    <n v="98.007999999999996"/>
  </r>
  <r>
    <x v="0"/>
    <s v="marzo "/>
    <d v="2025-03-21T00:00:00"/>
    <x v="2"/>
    <n v="2179"/>
    <x v="4"/>
    <s v="790"/>
    <n v="99.394000000000005"/>
  </r>
  <r>
    <x v="0"/>
    <s v="marzo "/>
    <d v="2025-03-21T00:00:00"/>
    <x v="0"/>
    <n v="2180"/>
    <x v="4"/>
    <s v="790"/>
    <n v="98.323999999999998"/>
  </r>
  <r>
    <x v="0"/>
    <s v="marzo "/>
    <d v="2025-03-21T00:00:00"/>
    <x v="0"/>
    <n v="2182"/>
    <x v="4"/>
    <s v="790"/>
    <n v="101.837"/>
  </r>
  <r>
    <x v="0"/>
    <s v="marzo "/>
    <d v="2025-03-22T00:00:00"/>
    <x v="2"/>
    <n v="2183"/>
    <x v="4"/>
    <s v="790"/>
    <n v="98.834999999999994"/>
  </r>
  <r>
    <x v="0"/>
    <s v="marzo "/>
    <d v="2025-03-22T00:00:00"/>
    <x v="0"/>
    <n v="2184"/>
    <x v="4"/>
    <s v="790"/>
    <n v="98.510999999999996"/>
  </r>
  <r>
    <x v="0"/>
    <s v="marzo "/>
    <d v="2025-03-22T00:00:00"/>
    <x v="0"/>
    <n v="2186"/>
    <x v="4"/>
    <s v="790"/>
    <n v="96.447999999999993"/>
  </r>
  <r>
    <x v="0"/>
    <s v="marzo "/>
    <d v="2025-03-22T00:00:00"/>
    <x v="2"/>
    <n v="2187"/>
    <x v="4"/>
    <s v="790"/>
    <n v="99.32"/>
  </r>
  <r>
    <x v="0"/>
    <s v="marzo "/>
    <d v="2025-03-22T00:00:00"/>
    <x v="2"/>
    <n v="2188"/>
    <x v="4"/>
    <s v="790"/>
    <n v="99.882000000000005"/>
  </r>
  <r>
    <x v="0"/>
    <s v="marzo "/>
    <d v="2025-03-22T00:00:00"/>
    <x v="2"/>
    <n v="2190"/>
    <x v="4"/>
    <s v="790"/>
    <n v="99.355999999999995"/>
  </r>
  <r>
    <x v="0"/>
    <s v="marzo "/>
    <d v="2025-03-22T00:00:00"/>
    <x v="2"/>
    <n v="2191"/>
    <x v="4"/>
    <s v="790"/>
    <n v="100.95399999999999"/>
  </r>
  <r>
    <x v="0"/>
    <s v="marzo "/>
    <d v="2025-03-22T00:00:00"/>
    <x v="2"/>
    <n v="2192"/>
    <x v="4"/>
    <s v="790"/>
    <n v="99.533000000000001"/>
  </r>
  <r>
    <x v="0"/>
    <s v="marzo "/>
    <d v="2025-03-22T00:00:00"/>
    <x v="2"/>
    <n v="2194"/>
    <x v="4"/>
    <s v="790"/>
    <n v="99.667000000000002"/>
  </r>
  <r>
    <x v="0"/>
    <s v="marzo "/>
    <d v="2025-03-22T00:00:00"/>
    <x v="2"/>
    <n v="2195"/>
    <x v="13"/>
    <s v="800"/>
    <n v="99.114999999999995"/>
  </r>
  <r>
    <x v="0"/>
    <s v="marzo "/>
    <d v="2025-03-22T00:00:00"/>
    <x v="2"/>
    <n v="2196"/>
    <x v="13"/>
    <s v="800"/>
    <n v="100.06"/>
  </r>
  <r>
    <x v="0"/>
    <s v="marzo "/>
    <d v="2025-03-22T00:00:00"/>
    <x v="2"/>
    <n v="2198"/>
    <x v="13"/>
    <s v="800"/>
    <n v="99.275999999999996"/>
  </r>
  <r>
    <x v="0"/>
    <s v="marzo "/>
    <d v="2025-03-22T00:00:00"/>
    <x v="2"/>
    <n v="2199"/>
    <x v="13"/>
    <s v="800"/>
    <n v="98.715000000000003"/>
  </r>
  <r>
    <x v="0"/>
    <s v="marzo "/>
    <d v="2025-03-22T00:00:00"/>
    <x v="2"/>
    <n v="2200"/>
    <x v="13"/>
    <s v="800"/>
    <n v="100.04"/>
  </r>
  <r>
    <x v="0"/>
    <s v="marzo "/>
    <d v="2025-03-22T00:00:00"/>
    <x v="2"/>
    <n v="2202"/>
    <x v="13"/>
    <s v="800"/>
    <n v="99.73"/>
  </r>
  <r>
    <x v="0"/>
    <s v="marzo "/>
    <d v="2025-03-22T00:00:00"/>
    <x v="3"/>
    <n v="2203"/>
    <x v="3"/>
    <s v="770"/>
    <n v="98.793000000000006"/>
  </r>
  <r>
    <x v="0"/>
    <s v="marzo "/>
    <d v="2025-03-22T00:00:00"/>
    <x v="2"/>
    <n v="2204"/>
    <x v="13"/>
    <s v="800"/>
    <n v="103.649"/>
  </r>
  <r>
    <x v="0"/>
    <s v="marzo "/>
    <d v="2025-03-22T00:00:00"/>
    <x v="3"/>
    <n v="2205"/>
    <x v="3"/>
    <s v="770"/>
    <n v="97.49"/>
  </r>
  <r>
    <x v="0"/>
    <s v="marzo "/>
    <d v="2025-03-22T00:00:00"/>
    <x v="2"/>
    <n v="2206"/>
    <x v="13"/>
    <s v="800"/>
    <n v="99.816999999999993"/>
  </r>
  <r>
    <x v="0"/>
    <s v="marzo "/>
    <d v="2025-03-22T00:00:00"/>
    <x v="3"/>
    <n v="2207"/>
    <x v="3"/>
    <s v="770"/>
    <n v="99.748999999999995"/>
  </r>
  <r>
    <x v="0"/>
    <s v="marzo "/>
    <d v="2025-03-22T00:00:00"/>
    <x v="2"/>
    <n v="2208"/>
    <x v="13"/>
    <s v="800"/>
    <n v="100.54600000000001"/>
  </r>
  <r>
    <x v="0"/>
    <s v="marzo "/>
    <d v="2025-03-22T00:00:00"/>
    <x v="3"/>
    <n v="2209"/>
    <x v="3"/>
    <s v="770"/>
    <n v="99.448999999999998"/>
  </r>
  <r>
    <x v="0"/>
    <s v="marzo "/>
    <d v="2025-03-22T00:00:00"/>
    <x v="2"/>
    <n v="2210"/>
    <x v="13"/>
    <s v="800"/>
    <n v="99.036000000000001"/>
  </r>
  <r>
    <x v="0"/>
    <s v="marzo "/>
    <d v="2025-03-22T00:00:00"/>
    <x v="3"/>
    <n v="2211"/>
    <x v="3"/>
    <s v="770"/>
    <n v="98.986999999999995"/>
  </r>
  <r>
    <x v="0"/>
    <s v="marzo "/>
    <d v="2025-03-22T00:00:00"/>
    <x v="2"/>
    <n v="2212"/>
    <x v="13"/>
    <s v="800"/>
    <n v="99.69"/>
  </r>
  <r>
    <x v="0"/>
    <s v="marzo "/>
    <d v="2025-03-22T00:00:00"/>
    <x v="3"/>
    <n v="2213"/>
    <x v="3"/>
    <s v="770"/>
    <n v="99.917000000000002"/>
  </r>
  <r>
    <x v="0"/>
    <s v="marzo "/>
    <d v="2025-03-23T00:00:00"/>
    <x v="0"/>
    <n v="2214"/>
    <x v="13"/>
    <s v="800"/>
    <n v="95.778000000000006"/>
  </r>
  <r>
    <x v="0"/>
    <s v="marzo "/>
    <d v="2025-03-23T00:00:00"/>
    <x v="2"/>
    <n v="2215"/>
    <x v="13"/>
    <s v="800"/>
    <n v="98.841999999999999"/>
  </r>
  <r>
    <x v="0"/>
    <s v="marzo "/>
    <d v="2025-03-23T00:00:00"/>
    <x v="0"/>
    <n v="2216"/>
    <x v="13"/>
    <s v="800"/>
    <n v="99.078000000000003"/>
  </r>
  <r>
    <x v="0"/>
    <s v="marzo "/>
    <d v="2025-03-23T00:00:00"/>
    <x v="0"/>
    <n v="2218"/>
    <x v="13"/>
    <s v="800"/>
    <n v="98.504999999999995"/>
  </r>
  <r>
    <x v="0"/>
    <s v="marzo "/>
    <d v="2025-03-23T00:00:00"/>
    <x v="2"/>
    <n v="2219"/>
    <x v="13"/>
    <s v="800"/>
    <n v="99.915000000000006"/>
  </r>
  <r>
    <x v="0"/>
    <s v="marzo "/>
    <d v="2025-03-23T00:00:00"/>
    <x v="0"/>
    <n v="2220"/>
    <x v="13"/>
    <s v="800"/>
    <n v="98.165999999999997"/>
  </r>
  <r>
    <x v="0"/>
    <s v="marzo "/>
    <d v="2025-03-23T00:00:00"/>
    <x v="0"/>
    <n v="2222"/>
    <x v="13"/>
    <s v="800"/>
    <n v="99.438000000000002"/>
  </r>
  <r>
    <x v="0"/>
    <s v="marzo "/>
    <d v="2025-03-23T00:00:00"/>
    <x v="1"/>
    <n v="2223"/>
    <x v="13"/>
    <s v="800"/>
    <n v="98.415999999999997"/>
  </r>
  <r>
    <x v="0"/>
    <s v="marzo "/>
    <d v="2025-03-23T00:00:00"/>
    <x v="0"/>
    <n v="2224"/>
    <x v="13"/>
    <s v="800"/>
    <n v="100.541"/>
  </r>
  <r>
    <x v="0"/>
    <s v="marzo "/>
    <d v="2025-03-23T00:00:00"/>
    <x v="0"/>
    <n v="2226"/>
    <x v="13"/>
    <s v="800"/>
    <n v="98.531999999999996"/>
  </r>
  <r>
    <x v="0"/>
    <s v="marzo "/>
    <d v="2025-03-23T00:00:00"/>
    <x v="1"/>
    <n v="2227"/>
    <x v="13"/>
    <s v="800"/>
    <n v="97.23"/>
  </r>
  <r>
    <x v="0"/>
    <s v="marzo "/>
    <d v="2025-03-23T00:00:00"/>
    <x v="7"/>
    <n v="2228"/>
    <x v="13"/>
    <s v="800"/>
    <n v="99.828000000000003"/>
  </r>
  <r>
    <x v="0"/>
    <s v="marzo "/>
    <d v="2025-03-23T00:00:00"/>
    <x v="0"/>
    <n v="2229"/>
    <x v="13"/>
    <s v="800"/>
    <n v="99.305000000000007"/>
  </r>
  <r>
    <x v="0"/>
    <s v="marzo "/>
    <d v="2025-03-23T00:00:00"/>
    <x v="7"/>
    <n v="2230"/>
    <x v="13"/>
    <s v="800"/>
    <n v="100.041"/>
  </r>
  <r>
    <x v="0"/>
    <s v="marzo "/>
    <d v="2025-03-23T00:00:00"/>
    <x v="4"/>
    <n v="2231"/>
    <x v="3"/>
    <s v="770"/>
    <n v="99.968000000000004"/>
  </r>
  <r>
    <x v="0"/>
    <s v="marzo "/>
    <d v="2025-03-23T00:00:00"/>
    <x v="7"/>
    <n v="2232"/>
    <x v="13"/>
    <s v="800"/>
    <n v="101.807"/>
  </r>
  <r>
    <x v="0"/>
    <s v="marzo "/>
    <d v="2025-03-23T00:00:00"/>
    <x v="7"/>
    <n v="2234"/>
    <x v="13"/>
    <s v="800"/>
    <n v="99.113"/>
  </r>
  <r>
    <x v="0"/>
    <s v="marzo "/>
    <d v="2025-03-23T00:00:00"/>
    <x v="4"/>
    <n v="2235"/>
    <x v="3"/>
    <s v="770"/>
    <n v="97.951999999999998"/>
  </r>
  <r>
    <x v="0"/>
    <s v="marzo "/>
    <d v="2025-03-23T00:00:00"/>
    <x v="2"/>
    <n v="2236"/>
    <x v="13"/>
    <s v="804"/>
    <n v="98.364000000000004"/>
  </r>
  <r>
    <x v="0"/>
    <s v="marzo "/>
    <d v="2025-03-23T00:00:00"/>
    <x v="2"/>
    <n v="2238"/>
    <x v="13"/>
    <s v="800"/>
    <n v="97.611999999999995"/>
  </r>
  <r>
    <x v="0"/>
    <s v="marzo "/>
    <d v="2025-03-23T00:00:00"/>
    <x v="2"/>
    <n v="2239"/>
    <x v="13"/>
    <s v="800"/>
    <n v="97.641000000000005"/>
  </r>
  <r>
    <x v="0"/>
    <s v="marzo "/>
    <d v="2025-03-23T00:00:00"/>
    <x v="2"/>
    <n v="2240"/>
    <x v="13"/>
    <s v="800"/>
    <n v="98.352000000000004"/>
  </r>
  <r>
    <x v="0"/>
    <s v="marzo "/>
    <d v="2025-03-23T00:00:00"/>
    <x v="2"/>
    <n v="2242"/>
    <x v="13"/>
    <s v="800"/>
    <n v="99.388000000000005"/>
  </r>
  <r>
    <x v="0"/>
    <s v="marzo "/>
    <d v="2025-03-24T00:00:00"/>
    <x v="2"/>
    <n v="2243"/>
    <x v="13"/>
    <s v="800"/>
    <n v="97.915999999999997"/>
  </r>
  <r>
    <x v="0"/>
    <s v="marzo "/>
    <d v="2025-03-24T00:00:00"/>
    <x v="2"/>
    <n v="2244"/>
    <x v="13"/>
    <s v="800"/>
    <n v="100.18600000000001"/>
  </r>
  <r>
    <x v="0"/>
    <s v="marzo "/>
    <d v="2025-03-24T00:00:00"/>
    <x v="2"/>
    <n v="2246"/>
    <x v="13"/>
    <s v="800"/>
    <n v="98.688999999999993"/>
  </r>
  <r>
    <x v="0"/>
    <s v="marzo "/>
    <d v="2025-03-24T00:00:00"/>
    <x v="2"/>
    <n v="2247"/>
    <x v="13"/>
    <s v="800"/>
    <n v="99.495999999999995"/>
  </r>
  <r>
    <x v="0"/>
    <s v="marzo "/>
    <d v="2025-03-24T00:00:00"/>
    <x v="2"/>
    <n v="2248"/>
    <x v="13"/>
    <s v="800"/>
    <n v="100.04600000000001"/>
  </r>
  <r>
    <x v="0"/>
    <s v="marzo "/>
    <d v="2025-03-24T00:00:00"/>
    <x v="2"/>
    <n v="2250"/>
    <x v="13"/>
    <s v="800"/>
    <n v="100.8"/>
  </r>
  <r>
    <x v="0"/>
    <s v="marzo "/>
    <d v="2025-03-24T00:00:00"/>
    <x v="0"/>
    <n v="2251"/>
    <x v="13"/>
    <s v="800"/>
    <n v="98.238"/>
  </r>
  <r>
    <x v="0"/>
    <s v="marzo "/>
    <d v="2025-03-24T00:00:00"/>
    <x v="2"/>
    <n v="2252"/>
    <x v="13"/>
    <s v="800"/>
    <n v="100.749"/>
  </r>
  <r>
    <x v="0"/>
    <s v="marzo "/>
    <d v="2025-03-24T00:00:00"/>
    <x v="0"/>
    <n v="2253"/>
    <x v="13"/>
    <s v="800"/>
    <n v="97.74"/>
  </r>
  <r>
    <x v="0"/>
    <s v="marzo "/>
    <d v="2025-03-24T00:00:00"/>
    <x v="2"/>
    <n v="2254"/>
    <x v="13"/>
    <s v="800"/>
    <n v="98.611999999999995"/>
  </r>
  <r>
    <x v="0"/>
    <s v="marzo "/>
    <d v="2025-03-24T00:00:00"/>
    <x v="0"/>
    <n v="2255"/>
    <x v="13"/>
    <s v="800"/>
    <n v="98.712999999999994"/>
  </r>
  <r>
    <x v="0"/>
    <s v="marzo "/>
    <d v="2025-03-24T00:00:00"/>
    <x v="2"/>
    <n v="2256"/>
    <x v="13"/>
    <s v="800"/>
    <n v="98.486000000000004"/>
  </r>
  <r>
    <x v="0"/>
    <s v="marzo "/>
    <d v="2025-03-24T00:00:00"/>
    <x v="0"/>
    <n v="2257"/>
    <x v="13"/>
    <s v="800"/>
    <n v="99.858000000000004"/>
  </r>
  <r>
    <x v="0"/>
    <s v="marzo "/>
    <d v="2025-03-24T00:00:00"/>
    <x v="2"/>
    <n v="2258"/>
    <x v="14"/>
    <s v="778"/>
    <n v="97.831000000000003"/>
  </r>
  <r>
    <x v="0"/>
    <s v="marzo "/>
    <d v="2025-03-24T00:00:00"/>
    <x v="0"/>
    <n v="2259"/>
    <x v="13"/>
    <s v="800"/>
    <n v="98.433999999999997"/>
  </r>
  <r>
    <x v="0"/>
    <s v="marzo "/>
    <d v="2025-03-24T00:00:00"/>
    <x v="2"/>
    <n v="2260"/>
    <x v="13"/>
    <s v="800"/>
    <n v="99.527000000000001"/>
  </r>
  <r>
    <x v="0"/>
    <s v="marzo "/>
    <d v="2025-03-24T00:00:00"/>
    <x v="0"/>
    <n v="2261"/>
    <x v="13"/>
    <s v="800"/>
    <n v="98.551000000000002"/>
  </r>
  <r>
    <x v="0"/>
    <s v="marzo "/>
    <d v="2025-03-24T00:00:00"/>
    <x v="10"/>
    <n v="2262"/>
    <x v="7"/>
    <s v="930"/>
    <n v="100.113"/>
  </r>
  <r>
    <x v="0"/>
    <s v="marzo "/>
    <d v="2025-03-24T00:00:00"/>
    <x v="2"/>
    <n v="2263"/>
    <x v="13"/>
    <s v="800"/>
    <n v="97.37"/>
  </r>
  <r>
    <x v="0"/>
    <s v="marzo "/>
    <d v="2025-03-24T00:00:00"/>
    <x v="1"/>
    <n v="2264"/>
    <x v="13"/>
    <s v="800"/>
    <n v="99.992999999999995"/>
  </r>
  <r>
    <x v="0"/>
    <s v="marzo "/>
    <d v="2025-03-25T00:00:00"/>
    <x v="1"/>
    <n v="2266"/>
    <x v="13"/>
    <s v="800"/>
    <n v="98.233000000000004"/>
  </r>
  <r>
    <x v="0"/>
    <s v="marzo "/>
    <d v="2025-03-25T00:00:00"/>
    <x v="2"/>
    <n v="2267"/>
    <x v="13"/>
    <s v="800"/>
    <n v="99.427999999999997"/>
  </r>
  <r>
    <x v="0"/>
    <s v="marzo "/>
    <d v="2025-03-25T00:00:00"/>
    <x v="1"/>
    <n v="2268"/>
    <x v="13"/>
    <s v="800"/>
    <n v="98.698999999999998"/>
  </r>
  <r>
    <x v="0"/>
    <s v="marzo "/>
    <d v="2025-03-25T00:00:00"/>
    <x v="1"/>
    <n v="2270"/>
    <x v="13"/>
    <s v="800"/>
    <n v="98.698999999999998"/>
  </r>
  <r>
    <x v="0"/>
    <s v="marzo "/>
    <d v="2025-03-25T00:00:00"/>
    <x v="2"/>
    <n v="2271"/>
    <x v="13"/>
    <s v="800"/>
    <n v="99.308999999999997"/>
  </r>
  <r>
    <x v="0"/>
    <s v="marzo "/>
    <d v="2025-03-25T00:00:00"/>
    <x v="1"/>
    <n v="2272"/>
    <x v="13"/>
    <s v="800"/>
    <n v="99.492000000000004"/>
  </r>
  <r>
    <x v="0"/>
    <s v="marzo "/>
    <d v="2025-03-25T00:00:00"/>
    <x v="1"/>
    <n v="2274"/>
    <x v="13"/>
    <s v="800"/>
    <n v="98.611999999999995"/>
  </r>
  <r>
    <x v="0"/>
    <s v="marzo "/>
    <d v="2025-03-25T00:00:00"/>
    <x v="2"/>
    <n v="2275"/>
    <x v="13"/>
    <s v="800"/>
    <n v="99.978999999999999"/>
  </r>
  <r>
    <x v="0"/>
    <s v="marzo "/>
    <d v="2025-03-25T00:00:00"/>
    <x v="1"/>
    <n v="2276"/>
    <x v="13"/>
    <s v="800"/>
    <n v="99.745999999999995"/>
  </r>
  <r>
    <x v="0"/>
    <s v="marzo "/>
    <d v="2025-03-25T00:00:00"/>
    <x v="0"/>
    <n v="2277"/>
    <x v="13"/>
    <s v="800"/>
    <n v="96.146000000000001"/>
  </r>
  <r>
    <x v="0"/>
    <s v="marzo "/>
    <d v="2025-03-25T00:00:00"/>
    <x v="9"/>
    <n v="2278"/>
    <x v="13"/>
    <s v="800"/>
    <n v="95.685000000000002"/>
  </r>
  <r>
    <x v="0"/>
    <s v="marzo "/>
    <d v="2025-03-25T00:00:00"/>
    <x v="0"/>
    <n v="2279"/>
    <x v="13"/>
    <s v="800"/>
    <n v="98.876999999999995"/>
  </r>
  <r>
    <x v="0"/>
    <s v="marzo "/>
    <d v="2025-03-25T00:00:00"/>
    <x v="9"/>
    <n v="2280"/>
    <x v="13"/>
    <s v="800"/>
    <n v="99.896000000000001"/>
  </r>
  <r>
    <x v="0"/>
    <s v="marzo "/>
    <d v="2025-03-25T00:00:00"/>
    <x v="0"/>
    <n v="2281"/>
    <x v="13"/>
    <s v="800"/>
    <n v="97.7"/>
  </r>
  <r>
    <x v="0"/>
    <s v="marzo "/>
    <d v="2025-03-25T00:00:00"/>
    <x v="9"/>
    <n v="2282"/>
    <x v="13"/>
    <s v="800"/>
    <n v="98.753"/>
  </r>
  <r>
    <x v="0"/>
    <s v="marzo "/>
    <d v="2025-03-25T00:00:00"/>
    <x v="0"/>
    <n v="2283"/>
    <x v="13"/>
    <s v="800"/>
    <n v="99.186000000000007"/>
  </r>
  <r>
    <x v="0"/>
    <s v="marzo "/>
    <d v="2025-03-25T00:00:00"/>
    <x v="9"/>
    <n v="2284"/>
    <x v="13"/>
    <s v="800"/>
    <n v="100.508"/>
  </r>
  <r>
    <x v="0"/>
    <s v="marzo "/>
    <d v="2025-03-25T00:00:00"/>
    <x v="0"/>
    <n v="2285"/>
    <x v="13"/>
    <s v="800"/>
    <n v="98.866"/>
  </r>
  <r>
    <x v="0"/>
    <s v="marzo "/>
    <d v="2025-03-25T00:00:00"/>
    <x v="9"/>
    <n v="2286"/>
    <x v="13"/>
    <s v="800"/>
    <n v="97.581999999999994"/>
  </r>
  <r>
    <x v="0"/>
    <s v="marzo "/>
    <d v="2025-03-25T00:00:00"/>
    <x v="0"/>
    <n v="2287"/>
    <x v="13"/>
    <s v="800"/>
    <n v="101.624"/>
  </r>
  <r>
    <x v="0"/>
    <s v="marzo "/>
    <d v="2025-03-25T00:00:00"/>
    <x v="2"/>
    <n v="2288"/>
    <x v="13"/>
    <s v="800"/>
    <n v="99.531999999999996"/>
  </r>
  <r>
    <x v="0"/>
    <s v="marzo "/>
    <d v="2025-03-25T00:00:00"/>
    <x v="2"/>
    <n v="2290"/>
    <x v="13"/>
    <s v="800"/>
    <n v="96.159000000000006"/>
  </r>
  <r>
    <x v="0"/>
    <s v="marzo "/>
    <d v="2025-03-25T00:00:00"/>
    <x v="2"/>
    <n v="2291"/>
    <x v="13"/>
    <s v="800"/>
    <n v="98.617000000000004"/>
  </r>
  <r>
    <x v="0"/>
    <s v="marzo "/>
    <d v="2025-03-25T00:00:00"/>
    <x v="2"/>
    <n v="2292"/>
    <x v="13"/>
    <s v="800"/>
    <n v="100.298"/>
  </r>
  <r>
    <x v="0"/>
    <s v="marzo "/>
    <d v="2025-03-25T00:00:00"/>
    <x v="2"/>
    <n v="2294"/>
    <x v="13"/>
    <s v="800"/>
    <n v="99.263000000000005"/>
  </r>
  <r>
    <x v="0"/>
    <s v="marzo "/>
    <d v="2025-03-25T00:00:00"/>
    <x v="2"/>
    <n v="2295"/>
    <x v="13"/>
    <s v="800"/>
    <n v="99"/>
  </r>
  <r>
    <x v="0"/>
    <s v="marzo "/>
    <d v="2025-03-25T00:00:00"/>
    <x v="2"/>
    <n v="2296"/>
    <x v="13"/>
    <s v="800"/>
    <n v="100.041"/>
  </r>
  <r>
    <x v="0"/>
    <s v="marzo "/>
    <d v="2025-03-26T00:00:00"/>
    <x v="2"/>
    <n v="2298"/>
    <x v="13"/>
    <s v="800"/>
    <n v="99.415999999999997"/>
  </r>
  <r>
    <x v="0"/>
    <s v="marzo "/>
    <d v="2025-03-26T00:00:00"/>
    <x v="2"/>
    <n v="2299"/>
    <x v="13"/>
    <s v="800"/>
    <n v="101.395"/>
  </r>
  <r>
    <x v="0"/>
    <s v="marzo "/>
    <d v="2025-03-26T00:00:00"/>
    <x v="2"/>
    <n v="2300"/>
    <x v="13"/>
    <s v="800"/>
    <n v="100.97499999999999"/>
  </r>
  <r>
    <x v="0"/>
    <s v="marzo "/>
    <d v="2025-03-26T00:00:00"/>
    <x v="8"/>
    <n v="2302"/>
    <x v="13"/>
    <s v="800"/>
    <n v="95.995000000000005"/>
  </r>
  <r>
    <x v="0"/>
    <s v="marzo "/>
    <d v="2025-03-26T00:00:00"/>
    <x v="7"/>
    <n v="2303"/>
    <x v="13"/>
    <s v="800"/>
    <n v="99.692999999999998"/>
  </r>
  <r>
    <x v="0"/>
    <s v="marzo "/>
    <d v="2025-03-26T00:00:00"/>
    <x v="8"/>
    <n v="2304"/>
    <x v="13"/>
    <s v="800"/>
    <n v="99.14"/>
  </r>
  <r>
    <x v="0"/>
    <s v="marzo "/>
    <d v="2025-03-26T00:00:00"/>
    <x v="7"/>
    <n v="2305"/>
    <x v="13"/>
    <s v="800"/>
    <n v="99.578999999999994"/>
  </r>
  <r>
    <x v="0"/>
    <s v="marzo "/>
    <d v="2025-03-26T00:00:00"/>
    <x v="8"/>
    <n v="2306"/>
    <x v="13"/>
    <s v="800"/>
    <n v="97.643000000000001"/>
  </r>
  <r>
    <x v="0"/>
    <s v="marzo "/>
    <d v="2025-03-26T00:00:00"/>
    <x v="7"/>
    <n v="2307"/>
    <x v="13"/>
    <s v="800"/>
    <n v="100.452"/>
  </r>
  <r>
    <x v="0"/>
    <s v="marzo "/>
    <d v="2025-03-26T00:00:00"/>
    <x v="8"/>
    <n v="2308"/>
    <x v="13"/>
    <s v="800"/>
    <n v="101.626"/>
  </r>
  <r>
    <x v="0"/>
    <s v="marzo "/>
    <d v="2025-03-26T00:00:00"/>
    <x v="7"/>
    <n v="2309"/>
    <x v="13"/>
    <s v="800"/>
    <n v="98.837999999999994"/>
  </r>
  <r>
    <x v="0"/>
    <s v="marzo "/>
    <d v="2025-03-26T00:00:00"/>
    <x v="8"/>
    <n v="2310"/>
    <x v="13"/>
    <s v="800"/>
    <n v="98.326999999999998"/>
  </r>
  <r>
    <x v="0"/>
    <s v="marzo "/>
    <d v="2025-03-26T00:00:00"/>
    <x v="7"/>
    <n v="2311"/>
    <x v="13"/>
    <s v="800"/>
    <n v="98.061999999999998"/>
  </r>
  <r>
    <x v="0"/>
    <s v="marzo "/>
    <d v="2025-03-26T00:00:00"/>
    <x v="8"/>
    <n v="2312"/>
    <x v="13"/>
    <s v="800"/>
    <n v="98.674000000000007"/>
  </r>
  <r>
    <x v="0"/>
    <s v="marzo "/>
    <d v="2025-03-26T00:00:00"/>
    <x v="7"/>
    <n v="2313"/>
    <x v="13"/>
    <s v="800"/>
    <n v="100.372"/>
  </r>
  <r>
    <x v="0"/>
    <s v="marzo "/>
    <d v="2025-03-26T00:00:00"/>
    <x v="8"/>
    <n v="2314"/>
    <x v="13"/>
    <s v="800"/>
    <n v="97.837999999999994"/>
  </r>
  <r>
    <x v="0"/>
    <s v="marzo "/>
    <d v="2025-03-26T00:00:00"/>
    <x v="7"/>
    <n v="2315"/>
    <x v="13"/>
    <s v="800"/>
    <n v="100.32899999999999"/>
  </r>
  <r>
    <x v="0"/>
    <s v="marzo "/>
    <d v="2025-03-26T00:00:00"/>
    <x v="3"/>
    <n v="2316"/>
    <x v="13"/>
    <s v="800"/>
    <n v="105.239"/>
  </r>
  <r>
    <x v="0"/>
    <s v="marzo "/>
    <d v="2025-03-26T00:00:00"/>
    <x v="5"/>
    <n v="2317"/>
    <x v="13"/>
    <s v="800"/>
    <n v="96.902000000000001"/>
  </r>
  <r>
    <x v="0"/>
    <s v="marzo "/>
    <d v="2025-03-26T00:00:00"/>
    <x v="3"/>
    <n v="2318"/>
    <x v="15"/>
    <s v="795"/>
    <n v="102.09"/>
  </r>
  <r>
    <x v="0"/>
    <s v="marzo "/>
    <d v="2025-03-26T00:00:00"/>
    <x v="5"/>
    <n v="2319"/>
    <x v="13"/>
    <s v="800"/>
    <n v="97.340999999999994"/>
  </r>
  <r>
    <x v="0"/>
    <s v="marzo "/>
    <d v="2025-03-26T00:00:00"/>
    <x v="3"/>
    <n v="2320"/>
    <x v="13"/>
    <s v="800"/>
    <n v="106.286"/>
  </r>
  <r>
    <x v="0"/>
    <s v="marzo "/>
    <d v="2025-03-26T00:00:00"/>
    <x v="5"/>
    <n v="2321"/>
    <x v="13"/>
    <s v="800"/>
    <n v="98.972999999999999"/>
  </r>
  <r>
    <x v="0"/>
    <s v="marzo "/>
    <d v="2025-03-26T00:00:00"/>
    <x v="3"/>
    <n v="2322"/>
    <x v="13"/>
    <s v="800"/>
    <n v="100.529"/>
  </r>
  <r>
    <x v="0"/>
    <s v="marzo "/>
    <d v="2025-03-26T00:00:00"/>
    <x v="5"/>
    <n v="2323"/>
    <x v="13"/>
    <s v="800"/>
    <n v="98.397999999999996"/>
  </r>
  <r>
    <x v="0"/>
    <s v="marzo "/>
    <d v="2025-03-26T00:00:00"/>
    <x v="3"/>
    <n v="2324"/>
    <x v="13"/>
    <s v="800"/>
    <n v="101.32599999999999"/>
  </r>
  <r>
    <x v="0"/>
    <s v="marzo "/>
    <d v="2025-03-26T00:00:00"/>
    <x v="3"/>
    <n v="2326"/>
    <x v="13"/>
    <s v="800"/>
    <n v="97.444999999999993"/>
  </r>
  <r>
    <x v="0"/>
    <s v="marzo "/>
    <d v="2025-03-27T00:00:00"/>
    <x v="1"/>
    <n v="2327"/>
    <x v="13"/>
    <s v="800"/>
    <n v="96.575999999999993"/>
  </r>
  <r>
    <x v="0"/>
    <s v="marzo "/>
    <d v="2025-03-27T00:00:00"/>
    <x v="0"/>
    <n v="2328"/>
    <x v="13"/>
    <s v="800"/>
    <n v="99.796999999999997"/>
  </r>
  <r>
    <x v="0"/>
    <s v="marzo "/>
    <d v="2025-03-27T00:00:00"/>
    <x v="0"/>
    <n v="2330"/>
    <x v="13"/>
    <s v="800"/>
    <n v="98.994"/>
  </r>
  <r>
    <x v="0"/>
    <s v="marzo "/>
    <d v="2025-03-27T00:00:00"/>
    <x v="1"/>
    <n v="2331"/>
    <x v="13"/>
    <s v="800"/>
    <n v="98.311000000000007"/>
  </r>
  <r>
    <x v="0"/>
    <s v="marzo "/>
    <d v="2025-03-27T00:00:00"/>
    <x v="0"/>
    <n v="2332"/>
    <x v="13"/>
    <s v="800"/>
    <n v="98.578999999999994"/>
  </r>
  <r>
    <x v="0"/>
    <s v="marzo "/>
    <d v="2025-03-27T00:00:00"/>
    <x v="0"/>
    <n v="2334"/>
    <x v="13"/>
    <s v="800"/>
    <n v="99.438000000000002"/>
  </r>
  <r>
    <x v="0"/>
    <s v="marzo "/>
    <d v="2025-03-27T00:00:00"/>
    <x v="1"/>
    <n v="2335"/>
    <x v="13"/>
    <s v="800"/>
    <n v="101.46899999999999"/>
  </r>
  <r>
    <x v="0"/>
    <s v="marzo "/>
    <d v="2025-03-27T00:00:00"/>
    <x v="0"/>
    <n v="2336"/>
    <x v="13"/>
    <s v="800"/>
    <n v="99.941999999999993"/>
  </r>
  <r>
    <x v="0"/>
    <s v="marzo "/>
    <d v="2025-03-27T00:00:00"/>
    <x v="0"/>
    <n v="2338"/>
    <x v="13"/>
    <s v="800"/>
    <n v="97.525999999999996"/>
  </r>
  <r>
    <x v="0"/>
    <s v="marzo "/>
    <d v="2025-03-27T00:00:00"/>
    <x v="1"/>
    <n v="2339"/>
    <x v="13"/>
    <s v="800"/>
    <n v="98.858999999999995"/>
  </r>
  <r>
    <x v="0"/>
    <s v="marzo "/>
    <d v="2025-03-27T00:00:00"/>
    <x v="0"/>
    <n v="2340"/>
    <x v="13"/>
    <s v="800"/>
    <n v="99.236999999999995"/>
  </r>
  <r>
    <x v="0"/>
    <s v="marzo "/>
    <d v="2025-03-27T00:00:00"/>
    <x v="3"/>
    <n v="2341"/>
    <x v="13"/>
    <s v="800"/>
    <n v="98.81"/>
  </r>
  <r>
    <x v="0"/>
    <s v="marzo "/>
    <d v="2025-03-27T00:00:00"/>
    <x v="2"/>
    <n v="2342"/>
    <x v="13"/>
    <s v="800"/>
    <n v="98.563999999999993"/>
  </r>
  <r>
    <x v="0"/>
    <s v="marzo "/>
    <d v="2025-03-27T00:00:00"/>
    <x v="2"/>
    <n v="2343"/>
    <x v="13"/>
    <s v="800"/>
    <n v="98.251000000000005"/>
  </r>
  <r>
    <x v="0"/>
    <s v="marzo "/>
    <d v="2025-03-27T00:00:00"/>
    <x v="2"/>
    <n v="2344"/>
    <x v="13"/>
    <s v="800"/>
    <n v="99.483000000000004"/>
  </r>
  <r>
    <x v="0"/>
    <s v="marzo "/>
    <d v="2025-03-27T00:00:00"/>
    <x v="2"/>
    <n v="2346"/>
    <x v="13"/>
    <s v="800"/>
    <n v="99.787999999999997"/>
  </r>
  <r>
    <x v="0"/>
    <s v="marzo "/>
    <d v="2025-03-27T00:00:00"/>
    <x v="2"/>
    <n v="2347"/>
    <x v="13"/>
    <s v="800"/>
    <n v="99.451999999999998"/>
  </r>
  <r>
    <x v="0"/>
    <s v="marzo "/>
    <d v="2025-03-27T00:00:00"/>
    <x v="2"/>
    <n v="2348"/>
    <x v="13"/>
    <s v="800"/>
    <n v="101.036"/>
  </r>
  <r>
    <x v="0"/>
    <s v="marzo "/>
    <d v="2025-03-27T00:00:00"/>
    <x v="2"/>
    <n v="2350"/>
    <x v="13"/>
    <s v="800"/>
    <n v="97.887"/>
  </r>
  <r>
    <x v="0"/>
    <s v="marzo "/>
    <d v="2025-03-27T00:00:00"/>
    <x v="2"/>
    <n v="2351"/>
    <x v="13"/>
    <s v="800"/>
    <n v="99.442999999999998"/>
  </r>
  <r>
    <x v="0"/>
    <s v="marzo "/>
    <d v="2025-03-27T00:00:00"/>
    <x v="2"/>
    <n v="2352"/>
    <x v="13"/>
    <s v="800"/>
    <n v="101.19799999999999"/>
  </r>
  <r>
    <x v="0"/>
    <s v="marzo "/>
    <d v="2025-03-27T00:00:00"/>
    <x v="2"/>
    <n v="2354"/>
    <x v="13"/>
    <s v="800"/>
    <n v="98.129000000000005"/>
  </r>
  <r>
    <x v="0"/>
    <s v="marzo "/>
    <d v="2025-03-27T00:00:00"/>
    <x v="2"/>
    <n v="2355"/>
    <x v="13"/>
    <s v="800"/>
    <n v="101.75"/>
  </r>
  <r>
    <x v="0"/>
    <s v="marzo "/>
    <d v="2025-03-27T00:00:00"/>
    <x v="2"/>
    <n v="2356"/>
    <x v="13"/>
    <s v="800"/>
    <n v="99.372"/>
  </r>
  <r>
    <x v="0"/>
    <s v="marzo "/>
    <d v="2025-03-28T00:00:00"/>
    <x v="2"/>
    <n v="2358"/>
    <x v="13"/>
    <s v="800"/>
    <n v="98.405000000000001"/>
  </r>
  <r>
    <x v="0"/>
    <s v="marzo "/>
    <d v="2025-03-28T00:00:00"/>
    <x v="1"/>
    <n v="2359"/>
    <x v="13"/>
    <s v="800"/>
    <n v="98.504000000000005"/>
  </r>
  <r>
    <x v="0"/>
    <s v="marzo "/>
    <d v="2025-03-28T00:00:00"/>
    <x v="2"/>
    <n v="2360"/>
    <x v="13"/>
    <s v="800"/>
    <n v="99.602000000000004"/>
  </r>
  <r>
    <x v="0"/>
    <s v="marzo "/>
    <d v="2025-03-28T00:00:00"/>
    <x v="2"/>
    <n v="2362"/>
    <x v="13"/>
    <s v="800"/>
    <n v="99.025000000000006"/>
  </r>
  <r>
    <x v="0"/>
    <s v="marzo "/>
    <d v="2025-03-28T00:00:00"/>
    <x v="1"/>
    <n v="2363"/>
    <x v="13"/>
    <s v="800"/>
    <n v="99.457999999999998"/>
  </r>
  <r>
    <x v="0"/>
    <s v="marzo "/>
    <d v="2025-03-28T00:00:00"/>
    <x v="2"/>
    <n v="2364"/>
    <x v="13"/>
    <s v="800"/>
    <n v="101.15600000000001"/>
  </r>
  <r>
    <x v="0"/>
    <s v="marzo "/>
    <d v="2025-03-28T00:00:00"/>
    <x v="2"/>
    <n v="2366"/>
    <x v="13"/>
    <s v="800"/>
    <n v="99.14"/>
  </r>
  <r>
    <x v="0"/>
    <s v="marzo "/>
    <d v="2025-03-28T00:00:00"/>
    <x v="10"/>
    <n v="2367"/>
    <x v="6"/>
    <s v="920"/>
    <n v="99.611000000000004"/>
  </r>
  <r>
    <x v="0"/>
    <s v="marzo "/>
    <d v="2025-03-28T00:00:00"/>
    <x v="10"/>
    <n v="2368"/>
    <x v="7"/>
    <s v="930"/>
    <n v="101.642"/>
  </r>
  <r>
    <x v="0"/>
    <s v="marzo "/>
    <d v="2025-03-28T00:00:00"/>
    <x v="10"/>
    <n v="2369"/>
    <x v="6"/>
    <s v="920"/>
    <n v="97.04"/>
  </r>
  <r>
    <x v="0"/>
    <s v="marzo "/>
    <d v="2025-03-28T00:00:00"/>
    <x v="12"/>
    <n v="2370"/>
    <x v="11"/>
    <s v="940"/>
    <n v="99.046999999999997"/>
  </r>
  <r>
    <x v="0"/>
    <s v="marzo "/>
    <d v="2025-03-28T00:00:00"/>
    <x v="12"/>
    <n v="2371"/>
    <x v="7"/>
    <s v="930"/>
    <n v="100.643"/>
  </r>
  <r>
    <x v="0"/>
    <s v="marzo "/>
    <d v="2025-03-28T00:00:00"/>
    <x v="12"/>
    <n v="2372"/>
    <x v="11"/>
    <s v="940"/>
    <n v="100.834"/>
  </r>
  <r>
    <x v="0"/>
    <s v="marzo "/>
    <d v="2025-03-28T00:00:00"/>
    <x v="12"/>
    <n v="2373"/>
    <x v="7"/>
    <s v="930"/>
    <n v="100.735"/>
  </r>
  <r>
    <x v="0"/>
    <s v="marzo "/>
    <d v="2025-03-28T00:00:00"/>
    <x v="10"/>
    <n v="2374"/>
    <x v="7"/>
    <s v="930"/>
    <n v="101.774"/>
  </r>
  <r>
    <x v="0"/>
    <s v="marzo "/>
    <d v="2025-03-28T00:00:00"/>
    <x v="10"/>
    <n v="2375"/>
    <x v="6"/>
    <s v="920"/>
    <n v="98.194000000000003"/>
  </r>
  <r>
    <x v="0"/>
    <s v="marzo "/>
    <d v="2025-03-28T00:00:00"/>
    <x v="10"/>
    <n v="2376"/>
    <x v="7"/>
    <s v="930"/>
    <n v="100.97499999999999"/>
  </r>
  <r>
    <x v="0"/>
    <s v="marzo "/>
    <d v="2025-03-28T00:00:00"/>
    <x v="12"/>
    <n v="2377"/>
    <x v="7"/>
    <s v="930"/>
    <n v="98.447000000000003"/>
  </r>
  <r>
    <x v="0"/>
    <s v="marzo "/>
    <d v="2025-03-28T00:00:00"/>
    <x v="12"/>
    <n v="2378"/>
    <x v="11"/>
    <s v="940"/>
    <n v="100.136"/>
  </r>
  <r>
    <x v="0"/>
    <s v="marzo "/>
    <d v="2025-03-28T00:00:00"/>
    <x v="12"/>
    <n v="2379"/>
    <x v="7"/>
    <s v="930"/>
    <n v="98.147000000000006"/>
  </r>
  <r>
    <x v="0"/>
    <s v="marzo "/>
    <d v="2025-03-28T00:00:00"/>
    <x v="12"/>
    <n v="2380"/>
    <x v="11"/>
    <s v="940"/>
    <n v="102.55500000000001"/>
  </r>
  <r>
    <x v="0"/>
    <s v="marzo "/>
    <d v="2025-03-28T00:00:00"/>
    <x v="4"/>
    <n v="2381"/>
    <x v="3"/>
    <s v="770"/>
    <n v="99.385000000000005"/>
  </r>
  <r>
    <x v="0"/>
    <s v="marzo "/>
    <d v="2025-03-29T00:00:00"/>
    <x v="8"/>
    <n v="2382"/>
    <x v="13"/>
    <s v="800"/>
    <n v="96.381"/>
  </r>
  <r>
    <x v="0"/>
    <s v="marzo "/>
    <d v="2025-03-29T00:00:00"/>
    <x v="4"/>
    <n v="2383"/>
    <x v="3"/>
    <s v="770"/>
    <n v="102.014"/>
  </r>
  <r>
    <x v="0"/>
    <s v="marzo "/>
    <d v="2025-03-29T00:00:00"/>
    <x v="8"/>
    <n v="2384"/>
    <x v="13"/>
    <s v="800"/>
    <n v="97.944999999999993"/>
  </r>
  <r>
    <x v="0"/>
    <s v="marzo "/>
    <d v="2025-03-29T00:00:00"/>
    <x v="14"/>
    <n v="2385"/>
    <x v="13"/>
    <s v="800"/>
    <n v="98.259"/>
  </r>
  <r>
    <x v="0"/>
    <s v="marzo "/>
    <d v="2025-03-29T00:00:00"/>
    <x v="8"/>
    <n v="2386"/>
    <x v="13"/>
    <s v="800"/>
    <n v="99.852999999999994"/>
  </r>
  <r>
    <x v="0"/>
    <s v="marzo "/>
    <d v="2025-03-29T00:00:00"/>
    <x v="14"/>
    <n v="2387"/>
    <x v="13"/>
    <s v="800"/>
    <n v="99.664000000000001"/>
  </r>
  <r>
    <x v="0"/>
    <s v="marzo "/>
    <d v="2025-03-29T00:00:00"/>
    <x v="8"/>
    <n v="2388"/>
    <x v="13"/>
    <s v="800"/>
    <n v="97.227000000000004"/>
  </r>
  <r>
    <x v="0"/>
    <s v="marzo "/>
    <d v="2025-03-29T00:00:00"/>
    <x v="14"/>
    <n v="2389"/>
    <x v="13"/>
    <s v="800"/>
    <n v="98.936999999999998"/>
  </r>
  <r>
    <x v="0"/>
    <s v="marzo "/>
    <d v="2025-03-29T00:00:00"/>
    <x v="8"/>
    <n v="2390"/>
    <x v="13"/>
    <s v="800"/>
    <n v="99.843999999999994"/>
  </r>
  <r>
    <x v="0"/>
    <s v="marzo "/>
    <d v="2025-03-29T00:00:00"/>
    <x v="14"/>
    <n v="2391"/>
    <x v="13"/>
    <s v="800"/>
    <n v="100.339"/>
  </r>
  <r>
    <x v="0"/>
    <s v="marzo "/>
    <d v="2025-03-29T00:00:00"/>
    <x v="8"/>
    <n v="2392"/>
    <x v="13"/>
    <s v="800"/>
    <n v="98.213999999999999"/>
  </r>
  <r>
    <x v="0"/>
    <s v="marzo "/>
    <d v="2025-03-29T00:00:00"/>
    <x v="14"/>
    <n v="2393"/>
    <x v="13"/>
    <s v="800"/>
    <n v="99.938999999999993"/>
  </r>
  <r>
    <x v="0"/>
    <s v="marzo "/>
    <d v="2025-03-29T00:00:00"/>
    <x v="8"/>
    <n v="2394"/>
    <x v="13"/>
    <s v="800"/>
    <n v="96.656000000000006"/>
  </r>
  <r>
    <x v="0"/>
    <s v="marzo "/>
    <d v="2025-03-29T00:00:00"/>
    <x v="14"/>
    <n v="2395"/>
    <x v="13"/>
    <s v="800"/>
    <n v="95.738"/>
  </r>
  <r>
    <x v="0"/>
    <s v="marzo "/>
    <d v="2025-03-29T00:00:00"/>
    <x v="3"/>
    <n v="2396"/>
    <x v="13"/>
    <s v="800"/>
    <n v="109.804"/>
  </r>
  <r>
    <x v="0"/>
    <s v="marzo "/>
    <d v="2025-03-29T00:00:00"/>
    <x v="14"/>
    <n v="2397"/>
    <x v="13"/>
    <s v="800"/>
    <n v="97.451999999999998"/>
  </r>
  <r>
    <x v="0"/>
    <s v="marzo "/>
    <d v="2025-03-29T00:00:00"/>
    <x v="3"/>
    <n v="2398"/>
    <x v="13"/>
    <s v="800"/>
    <n v="99.058000000000007"/>
  </r>
  <r>
    <x v="0"/>
    <s v="marzo "/>
    <d v="2025-03-29T00:00:00"/>
    <x v="14"/>
    <n v="2399"/>
    <x v="13"/>
    <s v="800"/>
    <n v="97.789000000000001"/>
  </r>
  <r>
    <x v="0"/>
    <s v="marzo "/>
    <d v="2025-03-29T00:00:00"/>
    <x v="3"/>
    <n v="2400"/>
    <x v="13"/>
    <s v="800"/>
    <n v="101.45099999999999"/>
  </r>
  <r>
    <x v="0"/>
    <s v="marzo "/>
    <d v="2025-03-29T00:00:00"/>
    <x v="0"/>
    <n v="2401"/>
    <x v="13"/>
    <s v="800"/>
    <n v="97.495000000000005"/>
  </r>
  <r>
    <x v="0"/>
    <s v="marzo "/>
    <d v="2025-03-29T00:00:00"/>
    <x v="3"/>
    <n v="2402"/>
    <x v="13"/>
    <s v="800"/>
    <n v="98.320999999999998"/>
  </r>
  <r>
    <x v="0"/>
    <s v="marzo "/>
    <d v="2025-03-29T00:00:00"/>
    <x v="0"/>
    <n v="2403"/>
    <x v="13"/>
    <s v="800"/>
    <n v="98.984999999999999"/>
  </r>
  <r>
    <x v="0"/>
    <s v="marzo "/>
    <d v="2025-03-29T00:00:00"/>
    <x v="3"/>
    <n v="2404"/>
    <x v="13"/>
    <s v="800"/>
    <n v="101.355"/>
  </r>
  <r>
    <x v="0"/>
    <s v="marzo "/>
    <d v="2025-03-29T00:00:00"/>
    <x v="0"/>
    <n v="2405"/>
    <x v="13"/>
    <s v="800"/>
    <n v="98.055000000000007"/>
  </r>
  <r>
    <x v="0"/>
    <s v="marzo "/>
    <d v="2025-03-29T00:00:00"/>
    <x v="3"/>
    <n v="2406"/>
    <x v="13"/>
    <s v="800"/>
    <n v="98.778999999999996"/>
  </r>
  <r>
    <x v="0"/>
    <s v="marzo "/>
    <d v="2025-03-29T00:00:00"/>
    <x v="0"/>
    <n v="2407"/>
    <x v="13"/>
    <s v="800"/>
    <n v="98.793000000000006"/>
  </r>
  <r>
    <x v="0"/>
    <s v="marzo "/>
    <d v="2025-03-29T00:00:00"/>
    <x v="5"/>
    <n v="2408"/>
    <x v="13"/>
    <s v="800"/>
    <n v="98.388999999999996"/>
  </r>
  <r>
    <x v="0"/>
    <s v="marzo "/>
    <d v="2025-03-29T00:00:00"/>
    <x v="0"/>
    <n v="2409"/>
    <x v="13"/>
    <s v="800"/>
    <n v="98.665999999999997"/>
  </r>
  <r>
    <x v="0"/>
    <s v="marzo "/>
    <d v="2025-03-29T00:00:00"/>
    <x v="2"/>
    <n v="2410"/>
    <x v="13"/>
    <s v="800"/>
    <n v="97.375"/>
  </r>
  <r>
    <x v="0"/>
    <s v="marzo "/>
    <d v="2025-03-30T00:00:00"/>
    <x v="0"/>
    <n v="2411"/>
    <x v="13"/>
    <s v="800"/>
    <n v="98.754000000000005"/>
  </r>
  <r>
    <x v="0"/>
    <s v="marzo "/>
    <d v="2025-03-30T00:00:00"/>
    <x v="5"/>
    <n v="2412"/>
    <x v="13"/>
    <s v="800"/>
    <n v="99.991"/>
  </r>
  <r>
    <x v="0"/>
    <s v="marzo "/>
    <d v="2025-03-30T00:00:00"/>
    <x v="1"/>
    <n v="2414"/>
    <x v="13"/>
    <s v="800"/>
    <n v="98.197999999999993"/>
  </r>
  <r>
    <x v="0"/>
    <s v="marzo "/>
    <d v="2025-03-30T00:00:00"/>
    <x v="2"/>
    <n v="2415"/>
    <x v="13"/>
    <s v="800"/>
    <n v="100.22799999999999"/>
  </r>
  <r>
    <x v="0"/>
    <s v="marzo "/>
    <d v="2025-03-30T00:00:00"/>
    <x v="1"/>
    <n v="2416"/>
    <x v="13"/>
    <s v="800"/>
    <n v="99.021000000000001"/>
  </r>
  <r>
    <x v="0"/>
    <s v="marzo "/>
    <d v="2025-03-30T00:00:00"/>
    <x v="1"/>
    <n v="2418"/>
    <x v="13"/>
    <s v="800"/>
    <n v="98.53"/>
  </r>
  <r>
    <x v="0"/>
    <s v="marzo "/>
    <d v="2025-03-30T00:00:00"/>
    <x v="2"/>
    <n v="2419"/>
    <x v="13"/>
    <s v="800"/>
    <n v="101.253"/>
  </r>
  <r>
    <x v="0"/>
    <s v="marzo "/>
    <d v="2025-03-30T00:00:00"/>
    <x v="1"/>
    <n v="2420"/>
    <x v="13"/>
    <s v="800"/>
    <n v="98.864000000000004"/>
  </r>
  <r>
    <x v="0"/>
    <s v="marzo "/>
    <d v="2025-03-30T00:00:00"/>
    <x v="1"/>
    <n v="2422"/>
    <x v="13"/>
    <s v="800"/>
    <n v="101.46599999999999"/>
  </r>
  <r>
    <x v="0"/>
    <s v="marzo "/>
    <d v="2025-03-30T00:00:00"/>
    <x v="2"/>
    <n v="2423"/>
    <x v="13"/>
    <s v="800"/>
    <n v="99.186000000000007"/>
  </r>
  <r>
    <x v="0"/>
    <s v="marzo "/>
    <d v="2025-03-30T00:00:00"/>
    <x v="1"/>
    <n v="2424"/>
    <x v="13"/>
    <s v="800"/>
    <n v="98.448999999999998"/>
  </r>
  <r>
    <x v="0"/>
    <s v="marzo "/>
    <d v="2025-03-30T00:00:00"/>
    <x v="1"/>
    <n v="2426"/>
    <x v="13"/>
    <s v="800"/>
    <n v="98.153999999999996"/>
  </r>
  <r>
    <x v="0"/>
    <s v="marzo "/>
    <d v="2025-03-30T00:00:00"/>
    <x v="10"/>
    <n v="2427"/>
    <x v="6"/>
    <s v="920"/>
    <n v="102.599"/>
  </r>
  <r>
    <x v="0"/>
    <s v="marzo"/>
    <d v="2025-03-30T00:00:00"/>
    <x v="10"/>
    <n v="2428"/>
    <x v="7"/>
    <s v="930"/>
    <n v="98.010999999999996"/>
  </r>
  <r>
    <x v="1"/>
    <s v="marzo"/>
    <d v="2025-03-30T00:00:00"/>
    <x v="10"/>
    <n v="2428"/>
    <x v="7"/>
    <s v="930"/>
    <n v="98.4"/>
  </r>
  <r>
    <x v="1"/>
    <s v="marzo"/>
    <d v="2025-03-30T00:00:00"/>
    <x v="10"/>
    <n v="2429"/>
    <x v="6"/>
    <s v="920"/>
    <n v="98.9"/>
  </r>
  <r>
    <x v="1"/>
    <s v="marzo"/>
    <d v="2025-03-30T00:00:00"/>
    <x v="10"/>
    <n v="2431"/>
    <x v="6"/>
    <s v="920"/>
    <n v="100.1"/>
  </r>
  <r>
    <x v="1"/>
    <s v="marzo"/>
    <d v="2025-03-30T00:00:00"/>
    <x v="12"/>
    <n v="2432"/>
    <x v="11"/>
    <s v="940"/>
    <n v="99.5"/>
  </r>
  <r>
    <x v="1"/>
    <s v="marzo"/>
    <d v="2025-03-30T00:00:00"/>
    <x v="12"/>
    <n v="2433"/>
    <x v="7"/>
    <s v="930"/>
    <n v="98.5"/>
  </r>
  <r>
    <x v="1"/>
    <s v="marzo"/>
    <d v="2025-03-30T00:00:00"/>
    <x v="12"/>
    <n v="2434"/>
    <x v="11"/>
    <s v="940"/>
    <n v="101"/>
  </r>
  <r>
    <x v="1"/>
    <s v="marzo"/>
    <d v="2025-03-30T00:00:00"/>
    <x v="10"/>
    <n v="2435"/>
    <x v="6"/>
    <s v="920"/>
    <n v="100.3"/>
  </r>
  <r>
    <x v="1"/>
    <s v="marzo"/>
    <d v="2025-03-30T00:00:00"/>
    <x v="10"/>
    <n v="2436"/>
    <x v="7"/>
    <s v="930"/>
    <n v="99"/>
  </r>
  <r>
    <x v="1"/>
    <s v="marzo"/>
    <d v="2025-03-30T00:00:00"/>
    <x v="10"/>
    <n v="2437"/>
    <x v="6"/>
    <s v="920"/>
    <n v="98.7"/>
  </r>
  <r>
    <x v="1"/>
    <s v="marzo"/>
    <d v="2025-03-30T00:00:00"/>
    <x v="10"/>
    <n v="2438"/>
    <x v="7"/>
    <s v="930"/>
    <n v="100"/>
  </r>
  <r>
    <x v="1"/>
    <s v="marzo"/>
    <d v="2025-03-30T00:00:00"/>
    <x v="10"/>
    <n v="2439"/>
    <x v="6"/>
    <s v="920"/>
    <n v="98.2"/>
  </r>
  <r>
    <x v="1"/>
    <s v="marzo"/>
    <d v="2025-03-31T00:00:00"/>
    <x v="12"/>
    <n v="2440"/>
    <x v="11"/>
    <s v="940"/>
    <n v="99.7"/>
  </r>
  <r>
    <x v="1"/>
    <s v="marzo"/>
    <d v="2025-03-31T00:00:00"/>
    <x v="12"/>
    <n v="2441"/>
    <x v="7"/>
    <s v="930"/>
    <n v="102.3"/>
  </r>
  <r>
    <x v="1"/>
    <s v="marzo"/>
    <d v="2025-03-31T00:00:00"/>
    <x v="12"/>
    <n v="2442"/>
    <x v="11"/>
    <s v="940"/>
    <n v="105.2"/>
  </r>
  <r>
    <x v="1"/>
    <s v="marzo"/>
    <d v="2025-03-31T00:00:00"/>
    <x v="10"/>
    <n v="2443"/>
    <x v="6"/>
    <s v="920"/>
    <n v="102.7"/>
  </r>
  <r>
    <x v="1"/>
    <s v="marzo"/>
    <d v="2025-03-31T00:00:00"/>
    <x v="10"/>
    <n v="2444"/>
    <x v="7"/>
    <s v="930"/>
    <n v="99.7"/>
  </r>
  <r>
    <x v="1"/>
    <s v="marzo"/>
    <d v="2025-03-31T00:00:00"/>
    <x v="2"/>
    <n v="2446"/>
    <x v="13"/>
    <s v="800"/>
    <n v="100.7"/>
  </r>
  <r>
    <x v="1"/>
    <s v="marzo"/>
    <d v="2025-03-31T00:00:00"/>
    <x v="2"/>
    <n v="2447"/>
    <x v="13"/>
    <s v="800"/>
    <n v="100.6"/>
  </r>
  <r>
    <x v="1"/>
    <s v="marzo"/>
    <d v="2025-03-31T00:00:00"/>
    <x v="2"/>
    <n v="2448"/>
    <x v="13"/>
    <s v="800"/>
    <n v="101.6"/>
  </r>
  <r>
    <x v="1"/>
    <s v="marzo"/>
    <d v="2025-03-31T00:00:00"/>
    <x v="2"/>
    <n v="2450"/>
    <x v="13"/>
    <s v="800"/>
    <n v="97.8"/>
  </r>
  <r>
    <x v="1"/>
    <s v="marzo"/>
    <d v="2025-03-31T00:00:00"/>
    <x v="2"/>
    <n v="2451"/>
    <x v="13"/>
    <s v="800"/>
    <n v="99.9"/>
  </r>
  <r>
    <x v="1"/>
    <s v="marzo"/>
    <d v="2025-03-31T00:00:00"/>
    <x v="2"/>
    <n v="2452"/>
    <x v="13"/>
    <s v="800"/>
    <n v="99.7"/>
  </r>
  <r>
    <x v="1"/>
    <s v="marzo"/>
    <d v="2025-03-31T00:00:00"/>
    <x v="2"/>
    <n v="2454"/>
    <x v="13"/>
    <s v="800"/>
    <n v="98.8"/>
  </r>
  <r>
    <x v="1"/>
    <s v="marzo"/>
    <d v="2025-03-31T00:00:00"/>
    <x v="2"/>
    <n v="2455"/>
    <x v="13"/>
    <s v="800"/>
    <n v="99.9"/>
  </r>
  <r>
    <x v="1"/>
    <s v="marzo"/>
    <d v="2025-03-31T00:00:00"/>
    <x v="2"/>
    <n v="2456"/>
    <x v="13"/>
    <s v="800"/>
    <n v="100.1"/>
  </r>
  <r>
    <x v="1"/>
    <s v="abril"/>
    <d v="2025-04-01T00:00:00"/>
    <x v="3"/>
    <n v="2457"/>
    <x v="13"/>
    <s v="800"/>
    <n v="98"/>
  </r>
  <r>
    <x v="1"/>
    <s v="abril "/>
    <d v="2025-04-01T00:00:00"/>
    <x v="7"/>
    <n v="2458"/>
    <x v="13"/>
    <s v="800"/>
    <n v="95.6"/>
  </r>
  <r>
    <x v="1"/>
    <s v="abril"/>
    <d v="2025-04-01T00:00:00"/>
    <x v="1"/>
    <n v="2459"/>
    <x v="13"/>
    <s v="800"/>
    <n v="95.7"/>
  </r>
  <r>
    <x v="1"/>
    <s v="abril"/>
    <d v="2025-04-01T00:00:00"/>
    <x v="7"/>
    <n v="2460"/>
    <x v="13"/>
    <s v="800"/>
    <n v="97.6"/>
  </r>
  <r>
    <x v="1"/>
    <s v="abril"/>
    <d v="2025-04-01T00:00:00"/>
    <x v="7"/>
    <n v="2462"/>
    <x v="13"/>
    <s v="800"/>
    <n v="97.9"/>
  </r>
  <r>
    <x v="1"/>
    <s v="abril"/>
    <d v="2025-04-01T00:00:00"/>
    <x v="1"/>
    <n v="2463"/>
    <x v="13"/>
    <s v="800"/>
    <n v="100.2"/>
  </r>
  <r>
    <x v="1"/>
    <s v="abril"/>
    <d v="2025-04-01T00:00:00"/>
    <x v="7"/>
    <n v="2464"/>
    <x v="13"/>
    <s v="800"/>
    <n v="101.2"/>
  </r>
  <r>
    <x v="1"/>
    <s v="abril"/>
    <d v="2025-04-01T00:00:00"/>
    <x v="7"/>
    <n v="2466"/>
    <x v="13"/>
    <s v="800"/>
    <n v="99.7"/>
  </r>
  <r>
    <x v="1"/>
    <s v="abril"/>
    <d v="2025-04-01T00:00:00"/>
    <x v="1"/>
    <n v="2467"/>
    <x v="13"/>
    <s v="800"/>
    <n v="98.7"/>
  </r>
  <r>
    <x v="1"/>
    <s v="abril"/>
    <d v="2025-04-01T00:00:00"/>
    <x v="7"/>
    <n v="2468"/>
    <x v="13"/>
    <s v="800"/>
    <n v="100"/>
  </r>
  <r>
    <x v="1"/>
    <s v="abril"/>
    <d v="2025-04-01T00:00:00"/>
    <x v="7"/>
    <n v="2470"/>
    <x v="13"/>
    <s v="800"/>
    <n v="99.7"/>
  </r>
  <r>
    <x v="1"/>
    <s v="abril"/>
    <d v="2025-04-01T00:00:00"/>
    <x v="1"/>
    <n v="2471"/>
    <x v="13"/>
    <s v="800"/>
    <n v="99.3"/>
  </r>
  <r>
    <x v="1"/>
    <s v="abril"/>
    <d v="2025-04-01T00:00:00"/>
    <x v="2"/>
    <n v="2472"/>
    <x v="13"/>
    <s v="800"/>
    <n v="98.6"/>
  </r>
  <r>
    <x v="1"/>
    <s v="abril"/>
    <d v="2025-04-01T00:00:00"/>
    <x v="2"/>
    <n v="2474"/>
    <x v="13"/>
    <s v="800"/>
    <n v="98.1"/>
  </r>
  <r>
    <x v="1"/>
    <s v="abril"/>
    <d v="2025-04-01T00:00:00"/>
    <x v="2"/>
    <n v="2475"/>
    <x v="13"/>
    <s v="800"/>
    <n v="98.3"/>
  </r>
  <r>
    <x v="1"/>
    <s v="abril"/>
    <d v="2025-04-01T00:00:00"/>
    <x v="2"/>
    <n v="2476"/>
    <x v="13"/>
    <s v="800"/>
    <n v="99.8"/>
  </r>
  <r>
    <x v="1"/>
    <s v="abril"/>
    <d v="2025-04-01T00:00:00"/>
    <x v="2"/>
    <n v="2478"/>
    <x v="13"/>
    <s v="800"/>
    <n v="100"/>
  </r>
  <r>
    <x v="1"/>
    <s v="abril"/>
    <d v="2025-04-01T00:00:00"/>
    <x v="2"/>
    <n v="2479"/>
    <x v="13"/>
    <s v="800"/>
    <n v="100.1"/>
  </r>
  <r>
    <x v="1"/>
    <s v="abril"/>
    <d v="2025-04-01T00:00:00"/>
    <x v="2"/>
    <n v="2480"/>
    <x v="13"/>
    <s v="800"/>
    <n v="99.8"/>
  </r>
  <r>
    <x v="1"/>
    <s v="abril"/>
    <d v="2025-04-02T00:00:00"/>
    <x v="2"/>
    <n v="2482"/>
    <x v="13"/>
    <s v="800"/>
    <n v="98.4"/>
  </r>
  <r>
    <x v="1"/>
    <s v="abril"/>
    <d v="2025-04-02T00:00:00"/>
    <x v="2"/>
    <n v="2483"/>
    <x v="13"/>
    <s v="800"/>
    <n v="99.4"/>
  </r>
  <r>
    <x v="1"/>
    <s v="abril"/>
    <d v="2025-04-02T00:00:00"/>
    <x v="2"/>
    <n v="2484"/>
    <x v="13"/>
    <s v="800"/>
    <n v="99.8"/>
  </r>
  <r>
    <x v="1"/>
    <s v="abril"/>
    <d v="2025-04-02T00:00:00"/>
    <x v="2"/>
    <n v="2486"/>
    <x v="13"/>
    <s v="800"/>
    <n v="97.8"/>
  </r>
  <r>
    <x v="1"/>
    <s v="abril"/>
    <d v="2025-04-02T00:00:00"/>
    <x v="2"/>
    <n v="2487"/>
    <x v="13"/>
    <s v="800"/>
    <n v="100"/>
  </r>
  <r>
    <x v="1"/>
    <s v="abril"/>
    <d v="2025-04-02T00:00:00"/>
    <x v="2"/>
    <n v="2488"/>
    <x v="13"/>
    <s v="800"/>
    <n v="99.7"/>
  </r>
  <r>
    <x v="1"/>
    <s v="abril"/>
    <d v="2025-04-02T00:00:00"/>
    <x v="2"/>
    <n v="2490"/>
    <x v="13"/>
    <s v="800"/>
    <n v="98.5"/>
  </r>
  <r>
    <x v="1"/>
    <s v="abril"/>
    <d v="2025-04-02T00:00:00"/>
    <x v="2"/>
    <n v="2491"/>
    <x v="13"/>
    <s v="800"/>
    <n v="98.6"/>
  </r>
  <r>
    <x v="1"/>
    <s v="abril"/>
    <d v="2025-04-02T00:00:00"/>
    <x v="2"/>
    <n v="2492"/>
    <x v="13"/>
    <s v="800"/>
    <n v="99.5"/>
  </r>
  <r>
    <x v="1"/>
    <s v="abril"/>
    <d v="2025-04-02T00:00:00"/>
    <x v="2"/>
    <n v="2494"/>
    <x v="13"/>
    <s v="800"/>
    <n v="98.5"/>
  </r>
  <r>
    <x v="1"/>
    <s v="abril"/>
    <d v="2025-04-02T00:00:00"/>
    <x v="2"/>
    <n v="2495"/>
    <x v="13"/>
    <s v="800"/>
    <n v="98.5"/>
  </r>
  <r>
    <x v="1"/>
    <s v="abril"/>
    <d v="2025-04-02T00:00:00"/>
    <x v="2"/>
    <n v="2496"/>
    <x v="13"/>
    <s v="800"/>
    <n v="98.8"/>
  </r>
  <r>
    <x v="1"/>
    <s v="abril"/>
    <d v="2025-04-02T00:00:00"/>
    <x v="2"/>
    <n v="2498"/>
    <x v="13"/>
    <s v="788"/>
    <n v="98.9"/>
  </r>
  <r>
    <x v="1"/>
    <s v="abril"/>
    <d v="2025-04-02T00:00:00"/>
    <x v="2"/>
    <n v="2499"/>
    <x v="13"/>
    <s v="800"/>
    <n v="99.9"/>
  </r>
  <r>
    <x v="1"/>
    <s v="abril"/>
    <d v="2025-04-02T00:00:00"/>
    <x v="2"/>
    <n v="2500"/>
    <x v="13"/>
    <s v="800"/>
    <n v="101.6"/>
  </r>
  <r>
    <x v="1"/>
    <s v="abril"/>
    <d v="2025-04-02T00:00:00"/>
    <x v="3"/>
    <n v="2501"/>
    <x v="13"/>
    <s v="800"/>
    <n v="104.3"/>
  </r>
  <r>
    <x v="1"/>
    <s v="abril"/>
    <d v="2025-04-02T00:00:00"/>
    <x v="2"/>
    <n v="2502"/>
    <x v="13"/>
    <s v="800"/>
    <n v="99"/>
  </r>
  <r>
    <x v="1"/>
    <s v="abril"/>
    <d v="2025-04-02T00:00:00"/>
    <x v="10"/>
    <n v="2503"/>
    <x v="6"/>
    <s v="920"/>
    <n v="99.2"/>
  </r>
  <r>
    <x v="1"/>
    <s v="abril"/>
    <d v="2025-04-02T00:00:00"/>
    <x v="2"/>
    <n v="2504"/>
    <x v="13"/>
    <s v="800"/>
    <n v="98.9"/>
  </r>
  <r>
    <x v="1"/>
    <s v="abril"/>
    <d v="2025-04-02T00:00:00"/>
    <x v="4"/>
    <n v="2505"/>
    <x v="3"/>
    <s v="770"/>
    <n v="96.5"/>
  </r>
  <r>
    <x v="1"/>
    <s v="abril"/>
    <d v="2025-04-02T00:00:00"/>
    <x v="2"/>
    <n v="2506"/>
    <x v="13"/>
    <s v="800"/>
    <n v="98.6"/>
  </r>
  <r>
    <x v="1"/>
    <s v="abril"/>
    <d v="2025-04-02T00:00:00"/>
    <x v="4"/>
    <n v="2507"/>
    <x v="3"/>
    <s v="770"/>
    <n v="100.4"/>
  </r>
  <r>
    <x v="1"/>
    <s v="abril"/>
    <d v="2025-04-02T00:00:00"/>
    <x v="2"/>
    <n v="2508"/>
    <x v="13"/>
    <s v="800"/>
    <n v="99"/>
  </r>
  <r>
    <x v="1"/>
    <s v="abril"/>
    <d v="2025-04-02T00:00:00"/>
    <x v="4"/>
    <n v="2509"/>
    <x v="3"/>
    <s v="770"/>
    <n v="99.4"/>
  </r>
  <r>
    <x v="1"/>
    <s v="abril"/>
    <d v="2025-04-02T00:00:00"/>
    <x v="2"/>
    <n v="2510"/>
    <x v="13"/>
    <s v="800"/>
    <n v="99"/>
  </r>
  <r>
    <x v="1"/>
    <s v="abril"/>
    <d v="2025-04-02T00:00:00"/>
    <x v="4"/>
    <n v="2511"/>
    <x v="3"/>
    <s v="770"/>
    <n v="100.4"/>
  </r>
  <r>
    <x v="1"/>
    <s v="abril"/>
    <d v="2025-04-03T00:00:00"/>
    <x v="2"/>
    <n v="2512"/>
    <x v="13"/>
    <s v="800"/>
    <n v="100.6"/>
  </r>
  <r>
    <x v="1"/>
    <s v="abril"/>
    <d v="2025-04-03T00:00:00"/>
    <x v="2"/>
    <n v="2514"/>
    <x v="13"/>
    <s v="800"/>
    <n v="99.3"/>
  </r>
  <r>
    <x v="1"/>
    <s v="abril"/>
    <d v="2025-04-03T00:00:00"/>
    <x v="2"/>
    <n v="2515"/>
    <x v="13"/>
    <s v="800"/>
    <n v="99.9"/>
  </r>
  <r>
    <x v="1"/>
    <s v="abril"/>
    <d v="2025-04-03T00:00:00"/>
    <x v="2"/>
    <n v="2516"/>
    <x v="13"/>
    <s v="800"/>
    <n v="100.1"/>
  </r>
  <r>
    <x v="1"/>
    <s v="abril"/>
    <d v="2025-04-03T00:00:00"/>
    <x v="2"/>
    <n v="2518"/>
    <x v="13"/>
    <s v="800"/>
    <n v="98.9"/>
  </r>
  <r>
    <x v="1"/>
    <s v="abril"/>
    <d v="2025-04-03T00:00:00"/>
    <x v="2"/>
    <n v="2519"/>
    <x v="13"/>
    <s v="800"/>
    <n v="101"/>
  </r>
  <r>
    <x v="1"/>
    <s v="abril"/>
    <d v="2025-04-03T00:00:00"/>
    <x v="2"/>
    <n v="2520"/>
    <x v="13"/>
    <s v="800"/>
    <n v="101.5"/>
  </r>
  <r>
    <x v="1"/>
    <s v="abril"/>
    <d v="2025-04-03T00:00:00"/>
    <x v="2"/>
    <n v="2522"/>
    <x v="13"/>
    <s v="800"/>
    <n v="98.9"/>
  </r>
  <r>
    <x v="1"/>
    <s v="abril"/>
    <d v="2025-04-03T00:00:00"/>
    <x v="2"/>
    <n v="2523"/>
    <x v="13"/>
    <s v="800"/>
    <n v="100.3"/>
  </r>
  <r>
    <x v="1"/>
    <s v="abril"/>
    <d v="2025-04-03T00:00:00"/>
    <x v="2"/>
    <n v="2524"/>
    <x v="13"/>
    <s v="800"/>
    <n v="100.3"/>
  </r>
  <r>
    <x v="1"/>
    <s v="abril"/>
    <d v="2025-04-03T00:00:00"/>
    <x v="2"/>
    <n v="2526"/>
    <x v="13"/>
    <s v="800"/>
    <n v="98.9"/>
  </r>
  <r>
    <x v="1"/>
    <s v="abril"/>
    <d v="2025-04-03T00:00:00"/>
    <x v="3"/>
    <n v="2527"/>
    <x v="13"/>
    <s v="800"/>
    <n v="102.2"/>
  </r>
  <r>
    <x v="1"/>
    <s v="abril"/>
    <d v="2025-04-03T00:00:00"/>
    <x v="5"/>
    <n v="2528"/>
    <x v="13"/>
    <s v="800"/>
    <n v="98.5"/>
  </r>
  <r>
    <x v="1"/>
    <s v="abril"/>
    <d v="2025-04-03T00:00:00"/>
    <x v="3"/>
    <n v="2529"/>
    <x v="13"/>
    <s v="800"/>
    <n v="100.2"/>
  </r>
  <r>
    <x v="1"/>
    <s v="abril"/>
    <d v="2025-04-03T00:00:00"/>
    <x v="5"/>
    <n v="2530"/>
    <x v="13"/>
    <s v="800"/>
    <n v="99.2"/>
  </r>
  <r>
    <x v="1"/>
    <s v="abril"/>
    <d v="2025-04-03T00:00:00"/>
    <x v="3"/>
    <n v="2531"/>
    <x v="13"/>
    <s v="800"/>
    <n v="101.2"/>
  </r>
  <r>
    <x v="1"/>
    <s v="abril"/>
    <d v="2025-04-03T00:00:00"/>
    <x v="5"/>
    <n v="2532"/>
    <x v="13"/>
    <s v="800"/>
    <n v="98.7"/>
  </r>
  <r>
    <x v="1"/>
    <s v="abril"/>
    <d v="2025-04-03T00:00:00"/>
    <x v="3"/>
    <n v="2533"/>
    <x v="13"/>
    <s v="800"/>
    <n v="100.8"/>
  </r>
  <r>
    <x v="1"/>
    <s v="abril"/>
    <d v="2025-04-03T00:00:00"/>
    <x v="5"/>
    <n v="2534"/>
    <x v="13"/>
    <s v="800"/>
    <n v="96.2"/>
  </r>
  <r>
    <x v="1"/>
    <s v="abril"/>
    <d v="2025-04-03T00:00:00"/>
    <x v="3"/>
    <n v="2535"/>
    <x v="13"/>
    <s v="800"/>
    <n v="101"/>
  </r>
  <r>
    <x v="1"/>
    <s v="abril"/>
    <d v="2025-04-03T00:00:00"/>
    <x v="2"/>
    <n v="2536"/>
    <x v="13"/>
    <s v="800"/>
    <n v="100.6"/>
  </r>
  <r>
    <x v="1"/>
    <s v="abril"/>
    <d v="2025-04-03T00:00:00"/>
    <x v="3"/>
    <n v="2537"/>
    <x v="13"/>
    <s v="800"/>
    <n v="100.1"/>
  </r>
  <r>
    <x v="1"/>
    <s v="abril"/>
    <d v="2025-04-03T00:00:00"/>
    <x v="2"/>
    <n v="2538"/>
    <x v="13"/>
    <s v="800"/>
    <n v="98.6"/>
  </r>
  <r>
    <x v="1"/>
    <s v="abril"/>
    <d v="2025-04-03T00:00:00"/>
    <x v="2"/>
    <n v="2539"/>
    <x v="13"/>
    <s v="800"/>
    <n v="100.7"/>
  </r>
  <r>
    <x v="1"/>
    <s v="abril"/>
    <d v="2025-04-03T00:00:00"/>
    <x v="2"/>
    <n v="2540"/>
    <x v="13"/>
    <s v="800"/>
    <n v="100.7"/>
  </r>
  <r>
    <x v="1"/>
    <s v="abril"/>
    <d v="2025-04-03T00:00:00"/>
    <x v="2"/>
    <n v="2542"/>
    <x v="13"/>
    <s v="800"/>
    <n v="99.6"/>
  </r>
  <r>
    <x v="1"/>
    <s v="abril"/>
    <d v="2025-04-04T00:00:00"/>
    <x v="2"/>
    <n v="2543"/>
    <x v="13"/>
    <s v="800"/>
    <n v="99"/>
  </r>
  <r>
    <x v="1"/>
    <s v="abril"/>
    <d v="2025-04-04T00:00:00"/>
    <x v="2"/>
    <n v="2544"/>
    <x v="13"/>
    <s v="800"/>
    <n v="100.7"/>
  </r>
  <r>
    <x v="1"/>
    <s v="abril"/>
    <d v="2025-04-04T00:00:00"/>
    <x v="2"/>
    <n v="2546"/>
    <x v="13"/>
    <s v="800"/>
    <n v="99.4"/>
  </r>
  <r>
    <x v="1"/>
    <s v="abril"/>
    <d v="2025-04-04T00:00:00"/>
    <x v="2"/>
    <n v="2547"/>
    <x v="13"/>
    <s v="800"/>
    <n v="99.1"/>
  </r>
  <r>
    <x v="1"/>
    <s v="abril"/>
    <d v="2025-04-04T00:00:00"/>
    <x v="2"/>
    <n v="2548"/>
    <x v="13"/>
    <s v="800"/>
    <n v="100.7"/>
  </r>
  <r>
    <x v="1"/>
    <s v="abril"/>
    <d v="2025-04-04T00:00:00"/>
    <x v="1"/>
    <n v="2550"/>
    <x v="13"/>
    <s v="800"/>
    <n v="96.4"/>
  </r>
  <r>
    <x v="1"/>
    <s v="abril"/>
    <d v="2025-04-04T00:00:00"/>
    <x v="2"/>
    <n v="2551"/>
    <x v="13"/>
    <s v="800"/>
    <n v="99"/>
  </r>
  <r>
    <x v="1"/>
    <s v="abril"/>
    <d v="2025-04-04T00:00:00"/>
    <x v="1"/>
    <n v="2552"/>
    <x v="13"/>
    <s v="800"/>
    <n v="97.3"/>
  </r>
  <r>
    <x v="1"/>
    <s v="abril"/>
    <d v="2025-04-04T00:00:00"/>
    <x v="1"/>
    <n v="2554"/>
    <x v="13"/>
    <s v="800"/>
    <n v="96.9"/>
  </r>
  <r>
    <x v="1"/>
    <s v="abril"/>
    <d v="2025-04-04T00:00:00"/>
    <x v="2"/>
    <n v="2555"/>
    <x v="13"/>
    <s v="800"/>
    <n v="97.3"/>
  </r>
  <r>
    <x v="1"/>
    <s v="abril"/>
    <d v="2025-04-04T00:00:00"/>
    <x v="1"/>
    <n v="2556"/>
    <x v="13"/>
    <s v="800"/>
    <n v="98.1"/>
  </r>
  <r>
    <x v="1"/>
    <s v="abril"/>
    <d v="2025-04-04T00:00:00"/>
    <x v="1"/>
    <n v="2558"/>
    <x v="13"/>
    <s v="800"/>
    <n v="96.6"/>
  </r>
  <r>
    <x v="1"/>
    <s v="abril"/>
    <d v="2025-04-04T00:00:00"/>
    <x v="2"/>
    <n v="2559"/>
    <x v="16"/>
    <s v="820"/>
    <n v="99.2"/>
  </r>
  <r>
    <x v="1"/>
    <s v="abril"/>
    <d v="2025-04-04T00:00:00"/>
    <x v="1"/>
    <n v="2560"/>
    <x v="13"/>
    <s v="800"/>
    <n v="98"/>
  </r>
  <r>
    <x v="1"/>
    <s v="abril"/>
    <d v="2025-04-04T00:00:00"/>
    <x v="1"/>
    <n v="2562"/>
    <x v="13"/>
    <s v="800"/>
    <n v="98.4"/>
  </r>
  <r>
    <x v="1"/>
    <s v="abril"/>
    <d v="2025-04-04T00:00:00"/>
    <x v="2"/>
    <n v="2563"/>
    <x v="13"/>
    <s v="800"/>
    <n v="98"/>
  </r>
  <r>
    <x v="1"/>
    <s v="abril"/>
    <d v="2025-04-04T00:00:00"/>
    <x v="8"/>
    <n v="2564"/>
    <x v="13"/>
    <s v="800"/>
    <n v="96.9"/>
  </r>
  <r>
    <x v="1"/>
    <s v="abril"/>
    <d v="2025-04-04T00:00:00"/>
    <x v="8"/>
    <n v="2566"/>
    <x v="13"/>
    <s v="800"/>
    <n v="95.5"/>
  </r>
  <r>
    <x v="1"/>
    <s v="abril"/>
    <d v="2025-04-04T00:00:00"/>
    <x v="2"/>
    <n v="2567"/>
    <x v="13"/>
    <s v="800"/>
    <n v="101.2"/>
  </r>
  <r>
    <x v="1"/>
    <s v="abril"/>
    <d v="2025-04-04T00:00:00"/>
    <x v="8"/>
    <n v="2568"/>
    <x v="13"/>
    <s v="800"/>
    <n v="98.9"/>
  </r>
  <r>
    <x v="1"/>
    <s v="abril"/>
    <d v="2025-04-04T00:00:00"/>
    <x v="8"/>
    <n v="2570"/>
    <x v="13"/>
    <s v="800"/>
    <n v="96.9"/>
  </r>
  <r>
    <x v="1"/>
    <s v="abril"/>
    <d v="2025-04-04T00:00:00"/>
    <x v="2"/>
    <n v="2571"/>
    <x v="13"/>
    <s v="800"/>
    <n v="100.9"/>
  </r>
  <r>
    <x v="1"/>
    <s v="abril"/>
    <d v="2025-04-05T00:00:00"/>
    <x v="8"/>
    <n v="2572"/>
    <x v="13"/>
    <s v="800"/>
    <n v="98.8"/>
  </r>
  <r>
    <x v="1"/>
    <s v="abril"/>
    <d v="2025-04-05T00:00:00"/>
    <x v="2"/>
    <n v="2574"/>
    <x v="13"/>
    <s v="800"/>
    <n v="99.7"/>
  </r>
  <r>
    <x v="1"/>
    <s v="abril"/>
    <d v="2025-04-05T00:00:00"/>
    <x v="2"/>
    <n v="2575"/>
    <x v="13"/>
    <s v="800"/>
    <n v="98.5"/>
  </r>
  <r>
    <x v="1"/>
    <s v="abril"/>
    <d v="2025-04-05T00:00:00"/>
    <x v="2"/>
    <n v="2576"/>
    <x v="13"/>
    <s v="800"/>
    <n v="98.6"/>
  </r>
  <r>
    <x v="1"/>
    <s v="abril"/>
    <d v="2025-04-05T00:00:00"/>
    <x v="2"/>
    <n v="2578"/>
    <x v="13"/>
    <s v="800"/>
    <n v="97.6"/>
  </r>
  <r>
    <x v="1"/>
    <s v="abril"/>
    <d v="2025-04-05T00:00:00"/>
    <x v="2"/>
    <n v="2579"/>
    <x v="13"/>
    <s v="800"/>
    <n v="98.8"/>
  </r>
  <r>
    <x v="1"/>
    <s v="abril"/>
    <d v="2025-04-05T00:00:00"/>
    <x v="2"/>
    <n v="2580"/>
    <x v="13"/>
    <s v="800"/>
    <n v="99.7"/>
  </r>
  <r>
    <x v="1"/>
    <s v="abril"/>
    <d v="2025-04-05T00:00:00"/>
    <x v="2"/>
    <n v="2582"/>
    <x v="13"/>
    <s v="800"/>
    <n v="98.3"/>
  </r>
  <r>
    <x v="1"/>
    <s v="abril"/>
    <d v="2025-04-05T00:00:00"/>
    <x v="2"/>
    <n v="2583"/>
    <x v="16"/>
    <s v="820"/>
    <n v="98.8"/>
  </r>
  <r>
    <x v="1"/>
    <s v="abril"/>
    <d v="2025-04-05T00:00:00"/>
    <x v="2"/>
    <n v="2584"/>
    <x v="16"/>
    <s v="820"/>
    <n v="100.3"/>
  </r>
  <r>
    <x v="1"/>
    <s v="abril"/>
    <d v="2025-04-05T00:00:00"/>
    <x v="2"/>
    <n v="2586"/>
    <x v="16"/>
    <s v="820"/>
    <n v="99.5"/>
  </r>
  <r>
    <x v="1"/>
    <s v="abril"/>
    <d v="2025-04-05T00:00:00"/>
    <x v="1"/>
    <n v="2587"/>
    <x v="16"/>
    <s v="820"/>
    <n v="97.9"/>
  </r>
  <r>
    <x v="1"/>
    <s v="abril"/>
    <d v="2025-04-05T00:00:00"/>
    <x v="2"/>
    <n v="2588"/>
    <x v="16"/>
    <s v="820"/>
    <n v="98.4"/>
  </r>
  <r>
    <x v="1"/>
    <s v="abril"/>
    <d v="2025-04-05T00:00:00"/>
    <x v="2"/>
    <n v="2590"/>
    <x v="16"/>
    <s v="820"/>
    <n v="97.4"/>
  </r>
  <r>
    <x v="1"/>
    <s v="abril"/>
    <d v="2025-04-05T00:00:00"/>
    <x v="1"/>
    <n v="2591"/>
    <x v="16"/>
    <s v="820"/>
    <n v="95.7"/>
  </r>
  <r>
    <x v="1"/>
    <s v="abril"/>
    <d v="2025-04-05T00:00:00"/>
    <x v="2"/>
    <n v="2592"/>
    <x v="16"/>
    <s v="820"/>
    <n v="99.2"/>
  </r>
  <r>
    <x v="1"/>
    <s v="abril"/>
    <d v="2025-04-05T00:00:00"/>
    <x v="2"/>
    <n v="2594"/>
    <x v="16"/>
    <s v="820"/>
    <n v="96.6"/>
  </r>
  <r>
    <x v="1"/>
    <s v="abril"/>
    <d v="2025-04-05T00:00:00"/>
    <x v="1"/>
    <n v="2595"/>
    <x v="16"/>
    <s v="820"/>
    <n v="97.5"/>
  </r>
  <r>
    <x v="1"/>
    <s v="abril"/>
    <d v="2025-04-05T00:00:00"/>
    <x v="2"/>
    <n v="2596"/>
    <x v="16"/>
    <s v="820"/>
    <n v="99.3"/>
  </r>
  <r>
    <x v="1"/>
    <s v="abril"/>
    <d v="2025-04-05T00:00:00"/>
    <x v="2"/>
    <n v="2598"/>
    <x v="16"/>
    <s v="820"/>
    <n v="98.2"/>
  </r>
  <r>
    <x v="1"/>
    <s v="abril"/>
    <d v="2025-04-05T00:00:00"/>
    <x v="1"/>
    <n v="2599"/>
    <x v="16"/>
    <s v="820"/>
    <n v="97"/>
  </r>
  <r>
    <x v="1"/>
    <s v="abril"/>
    <d v="2025-04-05T00:00:00"/>
    <x v="2"/>
    <n v="2600"/>
    <x v="16"/>
    <s v="820"/>
    <n v="100.5"/>
  </r>
  <r>
    <x v="1"/>
    <s v="abril"/>
    <d v="2025-04-05T00:00:00"/>
    <x v="2"/>
    <n v="2602"/>
    <x v="16"/>
    <s v="820"/>
    <n v="99.7"/>
  </r>
  <r>
    <x v="1"/>
    <s v="abril"/>
    <d v="2025-04-06T00:00:00"/>
    <x v="1"/>
    <n v="2603"/>
    <x v="16"/>
    <s v="820"/>
    <n v="98.2"/>
  </r>
  <r>
    <x v="1"/>
    <s v="abril"/>
    <d v="2025-04-06T00:00:00"/>
    <x v="2"/>
    <n v="2604"/>
    <x v="16"/>
    <s v="820"/>
    <n v="99.9"/>
  </r>
  <r>
    <x v="1"/>
    <s v="abril"/>
    <d v="2025-04-06T00:00:00"/>
    <x v="2"/>
    <n v="2606"/>
    <x v="16"/>
    <s v="820"/>
    <n v="98.7"/>
  </r>
  <r>
    <x v="1"/>
    <s v="abril"/>
    <d v="2025-04-06T00:00:00"/>
    <x v="1"/>
    <n v="2607"/>
    <x v="16"/>
    <s v="820"/>
    <n v="99.2"/>
  </r>
  <r>
    <x v="1"/>
    <s v="abril"/>
    <d v="2025-04-06T00:00:00"/>
    <x v="2"/>
    <n v="2608"/>
    <x v="16"/>
    <s v="820"/>
    <n v="100.4"/>
  </r>
  <r>
    <x v="1"/>
    <s v="abril"/>
    <d v="2025-04-06T00:00:00"/>
    <x v="2"/>
    <n v="2610"/>
    <x v="16"/>
    <s v="820"/>
    <n v="99.5"/>
  </r>
  <r>
    <x v="1"/>
    <s v="abril"/>
    <d v="2025-04-06T00:00:00"/>
    <x v="1"/>
    <n v="2611"/>
    <x v="16"/>
    <s v="820"/>
    <n v="98.8"/>
  </r>
  <r>
    <x v="1"/>
    <s v="abril"/>
    <d v="2025-04-06T00:00:00"/>
    <x v="2"/>
    <n v="2612"/>
    <x v="16"/>
    <s v="820"/>
    <n v="101.9"/>
  </r>
  <r>
    <x v="1"/>
    <s v="abril"/>
    <d v="2025-04-06T00:00:00"/>
    <x v="10"/>
    <n v="2613"/>
    <x v="6"/>
    <s v="920"/>
    <n v="96.5"/>
  </r>
  <r>
    <x v="1"/>
    <s v="abril"/>
    <d v="2025-04-06T00:00:00"/>
    <x v="10"/>
    <n v="2614"/>
    <x v="7"/>
    <s v="930"/>
    <n v="97.5"/>
  </r>
  <r>
    <x v="1"/>
    <s v="abril"/>
    <d v="2025-04-06T00:00:00"/>
    <x v="10"/>
    <n v="2615"/>
    <x v="6"/>
    <s v="920"/>
    <n v="98.9"/>
  </r>
  <r>
    <x v="1"/>
    <s v="abril"/>
    <d v="2025-04-06T00:00:00"/>
    <x v="12"/>
    <n v="2616"/>
    <x v="11"/>
    <s v="940"/>
    <n v="99.9"/>
  </r>
  <r>
    <x v="1"/>
    <s v="abril"/>
    <d v="2025-04-06T00:00:00"/>
    <x v="12"/>
    <n v="2617"/>
    <x v="7"/>
    <s v="930"/>
    <n v="102"/>
  </r>
  <r>
    <x v="1"/>
    <s v="abril"/>
    <d v="2025-04-06T00:00:00"/>
    <x v="12"/>
    <n v="2618"/>
    <x v="11"/>
    <s v="940"/>
    <n v="99.4"/>
  </r>
  <r>
    <x v="1"/>
    <s v="abril"/>
    <d v="2025-04-06T00:00:00"/>
    <x v="10"/>
    <n v="2619"/>
    <x v="6"/>
    <s v="920"/>
    <n v="99"/>
  </r>
  <r>
    <x v="1"/>
    <s v="abril"/>
    <d v="2025-04-06T00:00:00"/>
    <x v="10"/>
    <n v="2620"/>
    <x v="7"/>
    <s v="930"/>
    <n v="98.3"/>
  </r>
  <r>
    <x v="1"/>
    <s v="abril"/>
    <d v="2025-04-06T00:00:00"/>
    <x v="10"/>
    <n v="2621"/>
    <x v="6"/>
    <s v="920"/>
    <n v="100.3"/>
  </r>
  <r>
    <x v="1"/>
    <s v="abril"/>
    <d v="2025-04-06T00:00:00"/>
    <x v="12"/>
    <n v="2622"/>
    <x v="11"/>
    <s v="940"/>
    <n v="98.3"/>
  </r>
  <r>
    <x v="1"/>
    <s v="abril"/>
    <d v="2025-04-06T00:00:00"/>
    <x v="12"/>
    <n v="2623"/>
    <x v="7"/>
    <s v="930"/>
    <n v="103.4"/>
  </r>
  <r>
    <x v="1"/>
    <s v="abril"/>
    <d v="2025-04-06T00:00:00"/>
    <x v="12"/>
    <n v="2624"/>
    <x v="11"/>
    <s v="940"/>
    <n v="101.1"/>
  </r>
  <r>
    <x v="1"/>
    <s v="abril"/>
    <d v="2025-04-06T00:00:00"/>
    <x v="2"/>
    <n v="2626"/>
    <x v="16"/>
    <s v="820"/>
    <n v="98.4"/>
  </r>
  <r>
    <x v="1"/>
    <s v="abril"/>
    <d v="2025-04-06T00:00:00"/>
    <x v="2"/>
    <n v="2627"/>
    <x v="16"/>
    <s v="820"/>
    <n v="98.9"/>
  </r>
  <r>
    <x v="1"/>
    <s v="abril"/>
    <d v="2025-04-06T00:00:00"/>
    <x v="2"/>
    <n v="2628"/>
    <x v="16"/>
    <s v="820"/>
    <n v="99"/>
  </r>
  <r>
    <x v="1"/>
    <s v="abril"/>
    <d v="2025-04-06T00:00:00"/>
    <x v="2"/>
    <n v="2630"/>
    <x v="16"/>
    <s v="820"/>
    <n v="100.8"/>
  </r>
  <r>
    <x v="1"/>
    <s v="abril"/>
    <d v="2025-04-06T00:00:00"/>
    <x v="2"/>
    <n v="2631"/>
    <x v="16"/>
    <s v="820"/>
    <n v="100"/>
  </r>
  <r>
    <x v="1"/>
    <s v="abril"/>
    <d v="2025-04-06T00:00:00"/>
    <x v="2"/>
    <n v="2632"/>
    <x v="16"/>
    <s v="820"/>
    <n v="101.6"/>
  </r>
  <r>
    <x v="1"/>
    <s v="abril"/>
    <d v="2025-04-07T00:00:00"/>
    <x v="2"/>
    <n v="2634"/>
    <x v="16"/>
    <s v="820"/>
    <n v="99.4"/>
  </r>
  <r>
    <x v="1"/>
    <s v="abril"/>
    <d v="2025-04-07T00:00:00"/>
    <x v="2"/>
    <n v="2635"/>
    <x v="16"/>
    <s v="820"/>
    <n v="100.4"/>
  </r>
  <r>
    <x v="1"/>
    <s v="abril"/>
    <d v="2025-04-07T00:00:00"/>
    <x v="2"/>
    <n v="2636"/>
    <x v="16"/>
    <s v="820"/>
    <n v="99"/>
  </r>
  <r>
    <x v="1"/>
    <s v="abril"/>
    <d v="2025-04-07T00:00:00"/>
    <x v="2"/>
    <n v="2638"/>
    <x v="16"/>
    <s v="820"/>
    <n v="101.7"/>
  </r>
  <r>
    <x v="1"/>
    <s v="abril"/>
    <d v="2025-04-07T00:00:00"/>
    <x v="3"/>
    <n v="2639"/>
    <x v="13"/>
    <s v="800"/>
    <n v="99.9"/>
  </r>
  <r>
    <x v="1"/>
    <s v="abril"/>
    <d v="2025-04-07T00:00:00"/>
    <x v="1"/>
    <n v="2640"/>
    <x v="16"/>
    <s v="820"/>
    <n v="98.5"/>
  </r>
  <r>
    <x v="1"/>
    <s v="abril"/>
    <d v="2025-04-07T00:00:00"/>
    <x v="1"/>
    <n v="2642"/>
    <x v="16"/>
    <s v="820"/>
    <n v="98.4"/>
  </r>
  <r>
    <x v="1"/>
    <s v="abril"/>
    <d v="2025-04-07T00:00:00"/>
    <x v="2"/>
    <n v="2643"/>
    <x v="16"/>
    <s v="820"/>
    <n v="100"/>
  </r>
  <r>
    <x v="1"/>
    <s v="abril"/>
    <d v="2025-04-07T00:00:00"/>
    <x v="1"/>
    <n v="2644"/>
    <x v="9"/>
    <s v="830"/>
    <n v="97.9"/>
  </r>
  <r>
    <x v="1"/>
    <s v="abril"/>
    <d v="2025-04-07T00:00:00"/>
    <x v="1"/>
    <n v="2646"/>
    <x v="9"/>
    <s v="830"/>
    <n v="99"/>
  </r>
  <r>
    <x v="1"/>
    <s v="abril"/>
    <d v="2025-04-07T00:00:00"/>
    <x v="2"/>
    <n v="2647"/>
    <x v="9"/>
    <s v="830"/>
    <n v="99.9"/>
  </r>
  <r>
    <x v="1"/>
    <s v="abril"/>
    <d v="2025-04-07T00:00:00"/>
    <x v="1"/>
    <n v="2648"/>
    <x v="9"/>
    <s v="830"/>
    <n v="98.2"/>
  </r>
  <r>
    <x v="1"/>
    <s v="abril"/>
    <d v="2025-04-07T00:00:00"/>
    <x v="1"/>
    <n v="2650"/>
    <x v="9"/>
    <s v="830"/>
    <n v="98.5"/>
  </r>
  <r>
    <x v="1"/>
    <s v="abril"/>
    <d v="2025-04-07T00:00:00"/>
    <x v="2"/>
    <n v="2651"/>
    <x v="9"/>
    <s v="830"/>
    <n v="99.9"/>
  </r>
  <r>
    <x v="1"/>
    <s v="abril"/>
    <d v="2025-04-07T00:00:00"/>
    <x v="1"/>
    <n v="2652"/>
    <x v="9"/>
    <s v="830"/>
    <n v="97.9"/>
  </r>
  <r>
    <x v="1"/>
    <s v="abril"/>
    <d v="2025-04-07T00:00:00"/>
    <x v="10"/>
    <n v="2653"/>
    <x v="11"/>
    <s v="940"/>
    <n v="97.3"/>
  </r>
  <r>
    <x v="1"/>
    <s v="abril"/>
    <d v="2025-04-07T00:00:00"/>
    <x v="1"/>
    <n v="2654"/>
    <x v="9"/>
    <s v="830"/>
    <n v="100.9"/>
  </r>
  <r>
    <x v="1"/>
    <s v="abril"/>
    <d v="2025-04-07T00:00:00"/>
    <x v="10"/>
    <n v="2655"/>
    <x v="6"/>
    <s v="920"/>
    <n v="99.5"/>
  </r>
  <r>
    <x v="1"/>
    <s v="abril"/>
    <d v="2025-04-07T00:00:00"/>
    <x v="10"/>
    <n v="2656"/>
    <x v="11"/>
    <s v="940"/>
    <n v="98.1"/>
  </r>
  <r>
    <x v="1"/>
    <s v="abril"/>
    <d v="2025-04-07T00:00:00"/>
    <x v="10"/>
    <n v="2657"/>
    <x v="11"/>
    <s v="940"/>
    <n v="101.1"/>
  </r>
  <r>
    <x v="1"/>
    <s v="abril"/>
    <d v="2025-04-07T00:00:00"/>
    <x v="10"/>
    <n v="2658"/>
    <x v="11"/>
    <s v="940"/>
    <n v="100.4"/>
  </r>
  <r>
    <x v="1"/>
    <s v="abril"/>
    <d v="2025-04-07T00:00:00"/>
    <x v="12"/>
    <n v="2659"/>
    <x v="7"/>
    <s v="930"/>
    <n v="106"/>
  </r>
  <r>
    <x v="1"/>
    <s v="abril"/>
    <d v="2025-04-07T00:00:00"/>
    <x v="12"/>
    <n v="2660"/>
    <x v="11"/>
    <s v="940"/>
    <n v="100.9"/>
  </r>
  <r>
    <x v="1"/>
    <s v="abril"/>
    <d v="2025-04-07T00:00:00"/>
    <x v="12"/>
    <n v="2661"/>
    <x v="7"/>
    <s v="930"/>
    <n v="100.8"/>
  </r>
  <r>
    <x v="1"/>
    <s v="abril"/>
    <d v="2025-04-08T00:00:00"/>
    <x v="10"/>
    <n v="2662"/>
    <x v="11"/>
    <s v="940"/>
    <n v="98.7"/>
  </r>
  <r>
    <x v="1"/>
    <s v="abril"/>
    <d v="2025-04-08T00:00:00"/>
    <x v="10"/>
    <n v="2663"/>
    <x v="11"/>
    <s v="940"/>
    <n v="100.4"/>
  </r>
  <r>
    <x v="1"/>
    <s v="abril"/>
    <d v="2025-04-08T00:00:00"/>
    <x v="10"/>
    <n v="2664"/>
    <x v="11"/>
    <s v="940"/>
    <n v="100.4"/>
  </r>
  <r>
    <x v="1"/>
    <s v="abril"/>
    <d v="2025-04-08T00:00:00"/>
    <x v="10"/>
    <n v="2665"/>
    <x v="11"/>
    <s v="940"/>
    <n v="100.4"/>
  </r>
  <r>
    <x v="1"/>
    <s v="abril"/>
    <d v="2025-04-08T00:00:00"/>
    <x v="12"/>
    <n v="2666"/>
    <x v="11"/>
    <s v="940"/>
    <n v="100.8"/>
  </r>
  <r>
    <x v="1"/>
    <s v="abril"/>
    <d v="2025-04-08T00:00:00"/>
    <x v="12"/>
    <n v="2667"/>
    <x v="7"/>
    <s v="930"/>
    <n v="100.5"/>
  </r>
  <r>
    <x v="1"/>
    <s v="abril"/>
    <d v="2025-04-08T00:00:00"/>
    <x v="12"/>
    <n v="2668"/>
    <x v="11"/>
    <s v="940"/>
    <n v="99.6"/>
  </r>
  <r>
    <x v="1"/>
    <s v="abril"/>
    <d v="2025-04-08T00:00:00"/>
    <x v="1"/>
    <n v="2670"/>
    <x v="9"/>
    <s v="830"/>
    <n v="99.1"/>
  </r>
  <r>
    <x v="1"/>
    <s v="abril"/>
    <d v="2025-04-08T00:00:00"/>
    <x v="2"/>
    <n v="2671"/>
    <x v="9"/>
    <s v="830"/>
    <n v="98.4"/>
  </r>
  <r>
    <x v="1"/>
    <s v="abril"/>
    <d v="2025-04-08T00:00:00"/>
    <x v="1"/>
    <n v="2672"/>
    <x v="9"/>
    <s v="830"/>
    <n v="104.5"/>
  </r>
  <r>
    <x v="1"/>
    <s v="abril"/>
    <d v="2025-04-08T00:00:00"/>
    <x v="1"/>
    <n v="2674"/>
    <x v="9"/>
    <s v="830"/>
    <n v="97.7"/>
  </r>
  <r>
    <x v="1"/>
    <s v="abril"/>
    <d v="2025-04-08T00:00:00"/>
    <x v="2"/>
    <n v="2675"/>
    <x v="9"/>
    <s v="830"/>
    <n v="98.6"/>
  </r>
  <r>
    <x v="1"/>
    <s v="abril"/>
    <d v="2025-04-08T00:00:00"/>
    <x v="1"/>
    <n v="2676"/>
    <x v="9"/>
    <s v="830"/>
    <n v="102.9"/>
  </r>
  <r>
    <x v="1"/>
    <s v="abril"/>
    <d v="2025-04-08T00:00:00"/>
    <x v="1"/>
    <n v="2678"/>
    <x v="9"/>
    <s v="830"/>
    <n v="99"/>
  </r>
  <r>
    <x v="1"/>
    <s v="abril"/>
    <d v="2025-04-08T00:00:00"/>
    <x v="2"/>
    <n v="2679"/>
    <x v="9"/>
    <s v="830"/>
    <n v="98.8"/>
  </r>
  <r>
    <x v="1"/>
    <s v="abril"/>
    <d v="2025-04-08T00:00:00"/>
    <x v="1"/>
    <n v="2680"/>
    <x v="9"/>
    <s v="831"/>
    <n v="97.7"/>
  </r>
  <r>
    <x v="1"/>
    <s v="abril"/>
    <d v="2025-04-08T00:00:00"/>
    <x v="1"/>
    <n v="2682"/>
    <x v="9"/>
    <s v="830"/>
    <n v="99.7"/>
  </r>
  <r>
    <x v="1"/>
    <s v="abril"/>
    <d v="2025-04-08T00:00:00"/>
    <x v="10"/>
    <n v="2683"/>
    <x v="17"/>
    <s v="1000"/>
    <n v="97.1"/>
  </r>
  <r>
    <x v="1"/>
    <s v="abril"/>
    <d v="2025-04-08T00:00:00"/>
    <x v="10"/>
    <n v="2684"/>
    <x v="11"/>
    <s v="940"/>
    <n v="98.8"/>
  </r>
  <r>
    <x v="1"/>
    <s v="abril"/>
    <d v="2025-04-09T00:00:00"/>
    <x v="12"/>
    <n v="2685"/>
    <x v="7"/>
    <s v="930"/>
    <n v="103"/>
  </r>
  <r>
    <x v="1"/>
    <s v="abril"/>
    <d v="2025-04-09T00:00:00"/>
    <x v="12"/>
    <n v="2686"/>
    <x v="11"/>
    <s v="940"/>
    <n v="102.1"/>
  </r>
  <r>
    <x v="1"/>
    <s v="abril"/>
    <d v="2025-04-09T00:00:00"/>
    <x v="12"/>
    <n v="2687"/>
    <x v="7"/>
    <s v="930"/>
    <n v="103.5"/>
  </r>
  <r>
    <x v="1"/>
    <s v="abril"/>
    <d v="2025-04-09T00:00:00"/>
    <x v="12"/>
    <n v="2688"/>
    <x v="11"/>
    <s v="940"/>
    <n v="102.5"/>
  </r>
  <r>
    <x v="1"/>
    <s v="abril"/>
    <d v="2025-04-09T00:00:00"/>
    <x v="10"/>
    <n v="2689"/>
    <x v="17"/>
    <s v="1000"/>
    <n v="100.2"/>
  </r>
  <r>
    <x v="1"/>
    <s v="abril"/>
    <d v="2025-04-09T00:00:00"/>
    <x v="10"/>
    <n v="2690"/>
    <x v="11"/>
    <s v="940"/>
    <n v="100.5"/>
  </r>
  <r>
    <x v="1"/>
    <s v="abril"/>
    <d v="2025-04-09T00:00:00"/>
    <x v="12"/>
    <n v="2691"/>
    <x v="7"/>
    <s v="930"/>
    <n v="101.9"/>
  </r>
  <r>
    <x v="1"/>
    <s v="abril"/>
    <d v="2025-04-09T00:00:00"/>
    <x v="12"/>
    <n v="2692"/>
    <x v="11"/>
    <s v="940"/>
    <n v="103.7"/>
  </r>
  <r>
    <x v="1"/>
    <s v="abril"/>
    <d v="2025-04-09T00:00:00"/>
    <x v="12"/>
    <n v="2693"/>
    <x v="7"/>
    <s v="930"/>
    <n v="101.3"/>
  </r>
  <r>
    <x v="1"/>
    <s v="abril"/>
    <d v="2025-04-09T00:00:00"/>
    <x v="12"/>
    <n v="2694"/>
    <x v="11"/>
    <s v="940"/>
    <n v="100.8"/>
  </r>
  <r>
    <x v="1"/>
    <s v="abril"/>
    <d v="2025-04-09T00:00:00"/>
    <x v="0"/>
    <n v="2695"/>
    <x v="9"/>
    <s v="830"/>
    <n v="95.5"/>
  </r>
  <r>
    <x v="1"/>
    <s v="abril"/>
    <d v="2025-04-09T00:00:00"/>
    <x v="8"/>
    <n v="2696"/>
    <x v="9"/>
    <s v="830"/>
    <n v="98"/>
  </r>
  <r>
    <x v="1"/>
    <s v="abril"/>
    <d v="2025-04-09T00:00:00"/>
    <x v="0"/>
    <n v="2697"/>
    <x v="9"/>
    <s v="830"/>
    <n v="99.9"/>
  </r>
  <r>
    <x v="1"/>
    <s v="abril"/>
    <d v="2025-04-09T00:00:00"/>
    <x v="8"/>
    <n v="2698"/>
    <x v="9"/>
    <s v="830"/>
    <n v="98"/>
  </r>
  <r>
    <x v="1"/>
    <s v="abril"/>
    <d v="2025-04-09T00:00:00"/>
    <x v="0"/>
    <n v="2699"/>
    <x v="9"/>
    <s v="830"/>
    <n v="98.6"/>
  </r>
  <r>
    <x v="1"/>
    <s v="abril"/>
    <d v="2025-04-09T00:00:00"/>
    <x v="8"/>
    <n v="2700"/>
    <x v="9"/>
    <s v="830"/>
    <n v="98.6"/>
  </r>
  <r>
    <x v="1"/>
    <s v="abril"/>
    <d v="2025-04-09T00:00:00"/>
    <x v="0"/>
    <n v="2701"/>
    <x v="9"/>
    <s v="830"/>
    <n v="98.1"/>
  </r>
  <r>
    <x v="1"/>
    <s v="abril"/>
    <d v="2025-04-09T00:00:00"/>
    <x v="8"/>
    <n v="2702"/>
    <x v="9"/>
    <s v="830"/>
    <n v="99.9"/>
  </r>
  <r>
    <x v="1"/>
    <s v="abril"/>
    <d v="2025-04-09T00:00:00"/>
    <x v="0"/>
    <n v="2703"/>
    <x v="9"/>
    <s v="830"/>
    <n v="99.3"/>
  </r>
  <r>
    <x v="1"/>
    <s v="abril"/>
    <d v="2025-04-09T00:00:00"/>
    <x v="2"/>
    <n v="2704"/>
    <x v="9"/>
    <s v="830"/>
    <n v="101.8"/>
  </r>
  <r>
    <x v="1"/>
    <s v="abril"/>
    <d v="2025-04-09T00:00:00"/>
    <x v="2"/>
    <n v="2706"/>
    <x v="9"/>
    <s v="830"/>
    <n v="99.9"/>
  </r>
  <r>
    <x v="1"/>
    <s v="abril"/>
    <d v="2025-04-09T00:00:00"/>
    <x v="1"/>
    <n v="2707"/>
    <x v="9"/>
    <s v="830"/>
    <n v="99.4"/>
  </r>
  <r>
    <x v="1"/>
    <s v="abril"/>
    <d v="2025-04-09T00:00:00"/>
    <x v="2"/>
    <n v="2708"/>
    <x v="9"/>
    <s v="830"/>
    <n v="100.1"/>
  </r>
  <r>
    <x v="1"/>
    <s v="abril"/>
    <d v="2025-04-09T00:00:00"/>
    <x v="2"/>
    <n v="2710"/>
    <x v="9"/>
    <s v="830"/>
    <n v="100.6"/>
  </r>
  <r>
    <x v="1"/>
    <s v="abril"/>
    <d v="2025-04-09T00:00:00"/>
    <x v="1"/>
    <n v="2711"/>
    <x v="9"/>
    <s v="830"/>
    <n v="98.7"/>
  </r>
  <r>
    <x v="1"/>
    <s v="abril"/>
    <d v="2025-04-09T00:00:00"/>
    <x v="2"/>
    <n v="2712"/>
    <x v="9"/>
    <s v="830"/>
    <n v="101.2"/>
  </r>
  <r>
    <x v="1"/>
    <s v="abril"/>
    <d v="2025-04-10T00:00:00"/>
    <x v="2"/>
    <n v="2714"/>
    <x v="9"/>
    <s v="830"/>
    <n v="100.4"/>
  </r>
  <r>
    <x v="1"/>
    <s v="abril"/>
    <d v="2025-04-10T00:00:00"/>
    <x v="1"/>
    <n v="2715"/>
    <x v="9"/>
    <s v="830"/>
    <n v="98.8"/>
  </r>
  <r>
    <x v="1"/>
    <s v="abril"/>
    <d v="2025-04-10T00:00:00"/>
    <x v="2"/>
    <n v="2716"/>
    <x v="9"/>
    <s v="830"/>
    <n v="99"/>
  </r>
  <r>
    <x v="1"/>
    <s v="abril"/>
    <d v="2025-04-10T00:00:00"/>
    <x v="3"/>
    <n v="2718"/>
    <x v="9"/>
    <s v="830"/>
    <n v="99.5"/>
  </r>
  <r>
    <x v="1"/>
    <s v="abril"/>
    <d v="2025-04-10T00:00:00"/>
    <x v="7"/>
    <n v="2719"/>
    <x v="9"/>
    <s v="830"/>
    <n v="99.9"/>
  </r>
  <r>
    <x v="1"/>
    <s v="abril"/>
    <d v="2025-04-10T00:00:00"/>
    <x v="3"/>
    <n v="2720"/>
    <x v="9"/>
    <s v="830"/>
    <n v="102.6"/>
  </r>
  <r>
    <x v="1"/>
    <s v="abril"/>
    <d v="2025-04-10T00:00:00"/>
    <x v="7"/>
    <n v="2721"/>
    <x v="9"/>
    <s v="830"/>
    <n v="100.8"/>
  </r>
  <r>
    <x v="1"/>
    <s v="abril"/>
    <d v="2025-04-10T00:00:00"/>
    <x v="3"/>
    <n v="2722"/>
    <x v="9"/>
    <s v="830"/>
    <n v="102.1"/>
  </r>
  <r>
    <x v="1"/>
    <s v="abril"/>
    <d v="2025-04-10T00:00:00"/>
    <x v="7"/>
    <n v="2723"/>
    <x v="9"/>
    <s v="830"/>
    <n v="101.8"/>
  </r>
  <r>
    <x v="1"/>
    <s v="abril"/>
    <d v="2025-04-10T00:00:00"/>
    <x v="3"/>
    <n v="2724"/>
    <x v="9"/>
    <s v="830"/>
    <n v="100.9"/>
  </r>
  <r>
    <x v="1"/>
    <s v="abril"/>
    <d v="2025-04-10T00:00:00"/>
    <x v="7"/>
    <n v="2725"/>
    <x v="9"/>
    <s v="830"/>
    <n v="98.6"/>
  </r>
  <r>
    <x v="1"/>
    <s v="abril"/>
    <d v="2025-04-10T00:00:00"/>
    <x v="3"/>
    <n v="2726"/>
    <x v="9"/>
    <s v="830"/>
    <n v="101.1"/>
  </r>
  <r>
    <x v="1"/>
    <s v="abril"/>
    <d v="2025-04-10T00:00:00"/>
    <x v="7"/>
    <n v="2727"/>
    <x v="9"/>
    <s v="830"/>
    <n v="99.3"/>
  </r>
  <r>
    <x v="1"/>
    <s v="abril"/>
    <d v="2025-04-10T00:00:00"/>
    <x v="3"/>
    <n v="2728"/>
    <x v="9"/>
    <s v="830"/>
    <n v="102.5"/>
  </r>
  <r>
    <x v="1"/>
    <s v="abril"/>
    <d v="2025-04-10T00:00:00"/>
    <x v="4"/>
    <n v="2729"/>
    <x v="13"/>
    <s v="800"/>
    <n v="98.4"/>
  </r>
  <r>
    <x v="1"/>
    <s v="abril"/>
    <d v="2025-04-10T00:00:00"/>
    <x v="2"/>
    <n v="2730"/>
    <x v="9"/>
    <s v="830"/>
    <n v="100.5"/>
  </r>
  <r>
    <x v="1"/>
    <s v="abril"/>
    <d v="2025-04-10T00:00:00"/>
    <x v="2"/>
    <n v="2731"/>
    <x v="9"/>
    <s v="830"/>
    <n v="98.6"/>
  </r>
  <r>
    <x v="1"/>
    <s v="abril"/>
    <d v="2025-04-10T00:00:00"/>
    <x v="2"/>
    <n v="2732"/>
    <x v="9"/>
    <s v="830"/>
    <n v="100.4"/>
  </r>
  <r>
    <x v="1"/>
    <s v="abril"/>
    <d v="2025-04-10T00:00:00"/>
    <x v="2"/>
    <n v="2734"/>
    <x v="9"/>
    <s v="830"/>
    <n v="101.2"/>
  </r>
  <r>
    <x v="1"/>
    <s v="abril"/>
    <d v="2025-04-10T00:00:00"/>
    <x v="2"/>
    <n v="2735"/>
    <x v="9"/>
    <s v="830"/>
    <n v="99.7"/>
  </r>
  <r>
    <x v="1"/>
    <s v="abril"/>
    <d v="2025-04-10T00:00:00"/>
    <x v="2"/>
    <n v="2736"/>
    <x v="9"/>
    <s v="830"/>
    <n v="100.9"/>
  </r>
  <r>
    <x v="1"/>
    <s v="abril"/>
    <d v="2025-04-10T00:00:00"/>
    <x v="2"/>
    <n v="2738"/>
    <x v="9"/>
    <s v="830"/>
    <n v="99.4"/>
  </r>
  <r>
    <x v="1"/>
    <s v="abril"/>
    <d v="2025-04-10T00:00:00"/>
    <x v="2"/>
    <n v="2739"/>
    <x v="9"/>
    <s v="830"/>
    <n v="100.7"/>
  </r>
  <r>
    <x v="1"/>
    <s v="abril"/>
    <d v="2025-04-10T00:00:00"/>
    <x v="2"/>
    <n v="2741"/>
    <x v="9"/>
    <s v="830"/>
    <n v="100.1"/>
  </r>
  <r>
    <x v="1"/>
    <s v="abril"/>
    <d v="2025-04-11T00:00:00"/>
    <x v="2"/>
    <n v="2742"/>
    <x v="9"/>
    <s v="830"/>
    <n v="99.6"/>
  </r>
  <r>
    <x v="1"/>
    <s v="abril"/>
    <d v="2025-04-11T00:00:00"/>
    <x v="4"/>
    <n v="2743"/>
    <x v="13"/>
    <s v="800"/>
    <n v="99.6"/>
  </r>
  <r>
    <x v="1"/>
    <s v="abril"/>
    <d v="2025-04-11T00:00:00"/>
    <x v="2"/>
    <n v="2745"/>
    <x v="9"/>
    <s v="830"/>
    <n v="100.7"/>
  </r>
  <r>
    <x v="1"/>
    <s v="abril"/>
    <d v="2025-04-11T00:00:00"/>
    <x v="1"/>
    <n v="2746"/>
    <x v="9"/>
    <s v="830"/>
    <n v="97.1"/>
  </r>
  <r>
    <x v="1"/>
    <s v="abril"/>
    <d v="2025-04-11T00:00:00"/>
    <x v="2"/>
    <n v="2747"/>
    <x v="9"/>
    <s v="830"/>
    <n v="99"/>
  </r>
  <r>
    <x v="1"/>
    <s v="abril"/>
    <d v="2025-04-11T00:00:00"/>
    <x v="2"/>
    <n v="2749"/>
    <x v="9"/>
    <s v="830"/>
    <n v="100.9"/>
  </r>
  <r>
    <x v="1"/>
    <s v="abril"/>
    <d v="2025-04-11T00:00:00"/>
    <x v="1"/>
    <n v="2750"/>
    <x v="9"/>
    <s v="830"/>
    <n v="98.4"/>
  </r>
  <r>
    <x v="1"/>
    <s v="abril"/>
    <d v="2025-04-11T00:00:00"/>
    <x v="2"/>
    <n v="2751"/>
    <x v="9"/>
    <s v="830"/>
    <n v="100.4"/>
  </r>
  <r>
    <x v="1"/>
    <s v="abril"/>
    <d v="2025-04-11T00:00:00"/>
    <x v="2"/>
    <n v="2753"/>
    <x v="9"/>
    <s v="830"/>
    <n v="99.4"/>
  </r>
  <r>
    <x v="1"/>
    <s v="abril"/>
    <d v="2025-04-11T00:00:00"/>
    <x v="1"/>
    <n v="2754"/>
    <x v="9"/>
    <s v="830"/>
    <n v="96.9"/>
  </r>
  <r>
    <x v="1"/>
    <s v="abril"/>
    <d v="2025-04-11T00:00:00"/>
    <x v="2"/>
    <n v="2755"/>
    <x v="9"/>
    <s v="830"/>
    <n v="98.6"/>
  </r>
  <r>
    <x v="1"/>
    <s v="abril"/>
    <d v="2025-04-11T00:00:00"/>
    <x v="10"/>
    <n v="2757"/>
    <x v="11"/>
    <s v="940"/>
    <n v="98.4"/>
  </r>
  <r>
    <x v="1"/>
    <s v="abril"/>
    <d v="2025-04-11T00:00:00"/>
    <x v="2"/>
    <n v="2758"/>
    <x v="18"/>
    <s v="840"/>
    <n v="99.6"/>
  </r>
  <r>
    <x v="1"/>
    <s v="abril"/>
    <d v="2025-04-11T00:00:00"/>
    <x v="2"/>
    <n v="2759"/>
    <x v="18"/>
    <s v="840"/>
    <n v="99.2"/>
  </r>
  <r>
    <x v="1"/>
    <s v="abril"/>
    <d v="2025-04-11T00:00:00"/>
    <x v="2"/>
    <n v="2761"/>
    <x v="18"/>
    <s v="840"/>
    <n v="98.9"/>
  </r>
  <r>
    <x v="1"/>
    <s v="abril"/>
    <d v="2025-04-11T00:00:00"/>
    <x v="2"/>
    <n v="2762"/>
    <x v="18"/>
    <s v="840"/>
    <n v="99"/>
  </r>
  <r>
    <x v="1"/>
    <s v="abril"/>
    <d v="2025-04-11T00:00:00"/>
    <x v="2"/>
    <n v="2763"/>
    <x v="18"/>
    <s v="840"/>
    <n v="98.7"/>
  </r>
  <r>
    <x v="1"/>
    <s v="abril"/>
    <d v="2025-04-11T00:00:00"/>
    <x v="2"/>
    <n v="2765"/>
    <x v="18"/>
    <s v="840"/>
    <n v="99.8"/>
  </r>
  <r>
    <x v="1"/>
    <s v="abril"/>
    <d v="2025-04-11T00:00:00"/>
    <x v="2"/>
    <n v="2766"/>
    <x v="18"/>
    <s v="840"/>
    <n v="99.4"/>
  </r>
  <r>
    <x v="1"/>
    <s v="abril"/>
    <d v="2025-04-11T00:00:00"/>
    <x v="2"/>
    <n v="2767"/>
    <x v="18"/>
    <s v="840"/>
    <n v="100.7"/>
  </r>
  <r>
    <x v="1"/>
    <s v="abril"/>
    <d v="2025-04-11T00:00:00"/>
    <x v="2"/>
    <n v="2769"/>
    <x v="18"/>
    <s v="840"/>
    <n v="101"/>
  </r>
  <r>
    <x v="1"/>
    <s v="abril"/>
    <d v="2025-04-12T00:00:00"/>
    <x v="2"/>
    <n v="2770"/>
    <x v="18"/>
    <s v="840"/>
    <n v="100.1"/>
  </r>
  <r>
    <x v="1"/>
    <s v="abril"/>
    <d v="2025-04-12T00:00:00"/>
    <x v="2"/>
    <n v="2771"/>
    <x v="18"/>
    <s v="840"/>
    <n v="100.3"/>
  </r>
  <r>
    <x v="1"/>
    <s v="abril"/>
    <d v="2025-04-12T00:00:00"/>
    <x v="8"/>
    <n v="2773"/>
    <x v="9"/>
    <s v="830"/>
    <n v="96.4"/>
  </r>
  <r>
    <x v="1"/>
    <s v="abril"/>
    <d v="2025-04-12T00:00:00"/>
    <x v="2"/>
    <n v="2774"/>
    <x v="18"/>
    <s v="840"/>
    <n v="99.4"/>
  </r>
  <r>
    <x v="1"/>
    <s v="abril"/>
    <d v="2025-04-12T00:00:00"/>
    <x v="8"/>
    <n v="2775"/>
    <x v="9"/>
    <s v="830"/>
    <n v="100.1"/>
  </r>
  <r>
    <x v="1"/>
    <s v="abril"/>
    <d v="2025-04-12T00:00:00"/>
    <x v="8"/>
    <n v="2777"/>
    <x v="9"/>
    <s v="830"/>
    <n v="99.9"/>
  </r>
  <r>
    <x v="1"/>
    <s v="abril"/>
    <d v="2025-04-12T00:00:00"/>
    <x v="2"/>
    <n v="2778"/>
    <x v="18"/>
    <s v="840"/>
    <n v="99.5"/>
  </r>
  <r>
    <x v="1"/>
    <s v="abril"/>
    <d v="2025-04-12T00:00:00"/>
    <x v="8"/>
    <n v="2779"/>
    <x v="9"/>
    <s v="830"/>
    <n v="99.9"/>
  </r>
  <r>
    <x v="1"/>
    <s v="abril"/>
    <d v="2025-04-12T00:00:00"/>
    <x v="8"/>
    <n v="2781"/>
    <x v="9"/>
    <s v="830"/>
    <n v="98.6"/>
  </r>
  <r>
    <x v="1"/>
    <s v="abril"/>
    <d v="2025-04-12T00:00:00"/>
    <x v="2"/>
    <n v="2782"/>
    <x v="18"/>
    <s v="840"/>
    <n v="102.3"/>
  </r>
  <r>
    <x v="1"/>
    <s v="abril"/>
    <d v="2025-04-12T00:00:00"/>
    <x v="8"/>
    <n v="2783"/>
    <x v="9"/>
    <s v="830"/>
    <n v="100.8"/>
  </r>
  <r>
    <x v="1"/>
    <s v="abril"/>
    <d v="2025-04-12T00:00:00"/>
    <x v="8"/>
    <n v="2785"/>
    <x v="9"/>
    <s v="830"/>
    <n v="99.4"/>
  </r>
  <r>
    <x v="1"/>
    <s v="abril"/>
    <d v="2025-04-12T00:00:00"/>
    <x v="2"/>
    <n v="2786"/>
    <x v="18"/>
    <s v="840"/>
    <n v="99.5"/>
  </r>
  <r>
    <x v="1"/>
    <s v="abril"/>
    <d v="2025-04-12T00:00:00"/>
    <x v="2"/>
    <n v="2787"/>
    <x v="18"/>
    <s v="840"/>
    <n v="101.2"/>
  </r>
  <r>
    <x v="1"/>
    <s v="abril"/>
    <d v="2025-04-12T00:00:00"/>
    <x v="2"/>
    <n v="2789"/>
    <x v="18"/>
    <s v="840"/>
    <n v="99.4"/>
  </r>
  <r>
    <x v="1"/>
    <s v="abril"/>
    <d v="2025-04-12T00:00:00"/>
    <x v="1"/>
    <n v="2790"/>
    <x v="18"/>
    <s v="840"/>
    <n v="98.4"/>
  </r>
  <r>
    <x v="1"/>
    <s v="abril"/>
    <d v="2025-04-12T00:00:00"/>
    <x v="2"/>
    <n v="2791"/>
    <x v="18"/>
    <s v="840"/>
    <n v="100.5"/>
  </r>
  <r>
    <x v="1"/>
    <s v="abril"/>
    <d v="2025-04-12T00:00:00"/>
    <x v="2"/>
    <n v="2793"/>
    <x v="18"/>
    <s v="840"/>
    <n v="101.3"/>
  </r>
  <r>
    <x v="1"/>
    <s v="abril"/>
    <d v="2025-04-12T00:00:00"/>
    <x v="1"/>
    <n v="2794"/>
    <x v="18"/>
    <s v="840"/>
    <n v="99.1"/>
  </r>
  <r>
    <x v="1"/>
    <s v="abril"/>
    <d v="2025-04-12T00:00:00"/>
    <x v="2"/>
    <n v="2795"/>
    <x v="18"/>
    <s v="840"/>
    <n v="101.3"/>
  </r>
  <r>
    <x v="1"/>
    <s v="abril"/>
    <d v="2025-04-12T00:00:00"/>
    <x v="2"/>
    <n v="2797"/>
    <x v="18"/>
    <s v="840"/>
    <n v="102.4"/>
  </r>
  <r>
    <x v="1"/>
    <s v="abril"/>
    <d v="2025-04-12T00:00:00"/>
    <x v="2"/>
    <n v="2798"/>
    <x v="18"/>
    <s v="840"/>
    <n v="97.9"/>
  </r>
  <r>
    <x v="1"/>
    <s v="abril"/>
    <d v="2025-04-13T00:00:00"/>
    <x v="2"/>
    <n v="2799"/>
    <x v="18"/>
    <s v="840"/>
    <n v="99.8"/>
  </r>
  <r>
    <x v="1"/>
    <s v="abril"/>
    <d v="2025-04-13T00:00:00"/>
    <x v="2"/>
    <n v="2801"/>
    <x v="18"/>
    <s v="840"/>
    <n v="100"/>
  </r>
  <r>
    <x v="1"/>
    <s v="abril"/>
    <d v="2025-04-13T00:00:00"/>
    <x v="2"/>
    <n v="2802"/>
    <x v="18"/>
    <s v="840"/>
    <n v="99.8"/>
  </r>
  <r>
    <x v="1"/>
    <s v="abril"/>
    <d v="2025-04-13T00:00:00"/>
    <x v="2"/>
    <n v="2803"/>
    <x v="18"/>
    <s v="840"/>
    <n v="100.2"/>
  </r>
  <r>
    <x v="1"/>
    <s v="abril"/>
    <d v="2025-04-13T00:00:00"/>
    <x v="2"/>
    <n v="2805"/>
    <x v="18"/>
    <s v="840"/>
    <n v="100.8"/>
  </r>
  <r>
    <x v="1"/>
    <s v="abril"/>
    <d v="2025-04-13T00:00:00"/>
    <x v="2"/>
    <n v="2806"/>
    <x v="18"/>
    <s v="840"/>
    <n v="100.3"/>
  </r>
  <r>
    <x v="1"/>
    <s v="abril"/>
    <d v="2025-04-13T00:00:00"/>
    <x v="2"/>
    <n v="2810"/>
    <x v="18"/>
    <s v="840"/>
    <n v="100.6"/>
  </r>
  <r>
    <x v="1"/>
    <s v="abril"/>
    <d v="2025-04-13T00:00:00"/>
    <x v="2"/>
    <n v="2814"/>
    <x v="18"/>
    <s v="840"/>
    <n v="100.4"/>
  </r>
  <r>
    <x v="1"/>
    <s v="abril"/>
    <d v="2025-04-13T00:00:00"/>
    <x v="2"/>
    <n v="2818"/>
    <x v="18"/>
    <s v="840"/>
    <n v="99.8"/>
  </r>
  <r>
    <x v="1"/>
    <s v="abril"/>
    <d v="2025-04-13T00:00:00"/>
    <x v="2"/>
    <n v="2822"/>
    <x v="18"/>
    <s v="840"/>
    <n v="99.9"/>
  </r>
  <r>
    <x v="1"/>
    <s v="abril"/>
    <d v="2025-04-13T00:00:00"/>
    <x v="2"/>
    <n v="2807"/>
    <x v="18"/>
    <s v="840"/>
    <n v="101.6"/>
  </r>
  <r>
    <x v="1"/>
    <s v="abril"/>
    <d v="2025-04-13T00:00:00"/>
    <x v="2"/>
    <n v="2809"/>
    <x v="18"/>
    <s v="840"/>
    <n v="100.5"/>
  </r>
  <r>
    <x v="1"/>
    <s v="abril"/>
    <d v="2025-04-13T00:00:00"/>
    <x v="2"/>
    <n v="2811"/>
    <x v="18"/>
    <s v="840"/>
    <n v="99.9"/>
  </r>
  <r>
    <x v="1"/>
    <s v="abril"/>
    <d v="2025-04-13T00:00:00"/>
    <x v="2"/>
    <n v="2813"/>
    <x v="18"/>
    <s v="840"/>
    <n v="99"/>
  </r>
  <r>
    <x v="1"/>
    <s v="abril"/>
    <d v="2025-04-13T00:00:00"/>
    <x v="2"/>
    <n v="2815"/>
    <x v="18"/>
    <s v="840"/>
    <n v="100.2"/>
  </r>
  <r>
    <x v="1"/>
    <s v="abril"/>
    <d v="2025-04-13T00:00:00"/>
    <x v="2"/>
    <n v="2817"/>
    <x v="18"/>
    <s v="840"/>
    <n v="101.3"/>
  </r>
  <r>
    <x v="1"/>
    <s v="abril"/>
    <d v="2025-04-13T00:00:00"/>
    <x v="2"/>
    <n v="2819"/>
    <x v="18"/>
    <s v="840"/>
    <n v="99.1"/>
  </r>
  <r>
    <x v="1"/>
    <s v="abril"/>
    <d v="2025-04-13T00:00:00"/>
    <x v="2"/>
    <n v="2821"/>
    <x v="18"/>
    <s v="840"/>
    <n v="101.4"/>
  </r>
  <r>
    <x v="1"/>
    <s v="abril"/>
    <d v="2025-04-13T00:00:00"/>
    <x v="2"/>
    <n v="2823"/>
    <x v="18"/>
    <s v="840"/>
    <n v="101.5"/>
  </r>
  <r>
    <x v="1"/>
    <s v="abril"/>
    <d v="2025-04-13T00:00:00"/>
    <x v="2"/>
    <n v="2825"/>
    <x v="18"/>
    <s v="840"/>
    <n v="99"/>
  </r>
  <r>
    <x v="1"/>
    <s v="abril"/>
    <d v="2025-04-13T00:00:00"/>
    <x v="2"/>
    <n v="2826"/>
    <x v="18"/>
    <s v="840"/>
    <n v="99"/>
  </r>
  <r>
    <x v="1"/>
    <s v="abril"/>
    <d v="2025-04-13T00:00:00"/>
    <x v="2"/>
    <n v="2827"/>
    <x v="18"/>
    <s v="840"/>
    <n v="101.5"/>
  </r>
  <r>
    <x v="1"/>
    <s v="abril"/>
    <d v="2025-04-14T00:00:00"/>
    <x v="2"/>
    <n v="2829"/>
    <x v="18"/>
    <s v="840"/>
    <n v="99.5"/>
  </r>
  <r>
    <x v="1"/>
    <s v="abril"/>
    <d v="2025-04-14T00:00:00"/>
    <x v="2"/>
    <n v="2830"/>
    <x v="18"/>
    <s v="840"/>
    <n v="98.5"/>
  </r>
  <r>
    <x v="1"/>
    <s v="abril"/>
    <d v="2025-04-14T00:00:00"/>
    <x v="2"/>
    <n v="2831"/>
    <x v="18"/>
    <s v="840"/>
    <n v="100.9"/>
  </r>
  <r>
    <x v="1"/>
    <s v="abril"/>
    <d v="2025-04-14T00:00:00"/>
    <x v="2"/>
    <n v="2833"/>
    <x v="18"/>
    <s v="840"/>
    <n v="100.2"/>
  </r>
  <r>
    <x v="1"/>
    <s v="abril"/>
    <d v="2025-04-14T00:00:00"/>
    <x v="2"/>
    <n v="2834"/>
    <x v="18"/>
    <s v="840"/>
    <n v="99.6"/>
  </r>
  <r>
    <x v="1"/>
    <s v="abril"/>
    <d v="2025-04-14T00:00:00"/>
    <x v="2"/>
    <n v="2835"/>
    <x v="18"/>
    <s v="840"/>
    <n v="99.6"/>
  </r>
  <r>
    <x v="1"/>
    <s v="abril"/>
    <d v="2025-04-14T00:00:00"/>
    <x v="2"/>
    <n v="2837"/>
    <x v="18"/>
    <s v="840"/>
    <n v="99.8"/>
  </r>
  <r>
    <x v="1"/>
    <s v="abril"/>
    <d v="2025-04-14T00:00:00"/>
    <x v="2"/>
    <n v="2838"/>
    <x v="18"/>
    <s v="840"/>
    <n v="100"/>
  </r>
  <r>
    <x v="1"/>
    <s v="abril"/>
    <d v="2025-04-14T00:00:00"/>
    <x v="8"/>
    <n v="2839"/>
    <x v="9"/>
    <s v="830"/>
    <n v="98"/>
  </r>
  <r>
    <x v="1"/>
    <s v="abril"/>
    <d v="2025-04-14T00:00:00"/>
    <x v="0"/>
    <n v="2840"/>
    <x v="18"/>
    <s v="840"/>
    <n v="99"/>
  </r>
  <r>
    <x v="1"/>
    <s v="abril"/>
    <d v="2025-04-14T00:00:00"/>
    <x v="7"/>
    <n v="2841"/>
    <x v="9"/>
    <s v="830"/>
    <n v="102.7"/>
  </r>
  <r>
    <x v="1"/>
    <s v="abril"/>
    <d v="2025-04-14T00:00:00"/>
    <x v="0"/>
    <n v="2842"/>
    <x v="18"/>
    <s v="840"/>
    <n v="97.9"/>
  </r>
  <r>
    <x v="1"/>
    <s v="abril"/>
    <d v="2025-04-14T00:00:00"/>
    <x v="7"/>
    <n v="2843"/>
    <x v="9"/>
    <s v="830"/>
    <n v="101.4"/>
  </r>
  <r>
    <x v="1"/>
    <s v="abril"/>
    <d v="2025-04-14T00:00:00"/>
    <x v="0"/>
    <n v="2844"/>
    <x v="18"/>
    <s v="840"/>
    <n v="95.4"/>
  </r>
  <r>
    <x v="1"/>
    <s v="abril"/>
    <d v="2025-04-14T00:00:00"/>
    <x v="7"/>
    <n v="2845"/>
    <x v="9"/>
    <s v="830"/>
    <n v="100.4"/>
  </r>
  <r>
    <x v="1"/>
    <s v="abril"/>
    <d v="2025-04-14T00:00:00"/>
    <x v="0"/>
    <n v="2846"/>
    <x v="18"/>
    <s v="840"/>
    <n v="99"/>
  </r>
  <r>
    <x v="1"/>
    <s v="abril"/>
    <d v="2025-04-14T00:00:00"/>
    <x v="7"/>
    <n v="2847"/>
    <x v="9"/>
    <s v="830"/>
    <n v="102.5"/>
  </r>
  <r>
    <x v="1"/>
    <s v="abril"/>
    <d v="2025-04-14T00:00:00"/>
    <x v="0"/>
    <n v="2848"/>
    <x v="18"/>
    <s v="840"/>
    <n v="98.2"/>
  </r>
  <r>
    <x v="1"/>
    <s v="abril"/>
    <d v="2025-04-14T00:00:00"/>
    <x v="7"/>
    <n v="2849"/>
    <x v="9"/>
    <s v="830"/>
    <n v="102"/>
  </r>
  <r>
    <x v="1"/>
    <s v="abril"/>
    <d v="2025-04-14T00:00:00"/>
    <x v="0"/>
    <n v="2850"/>
    <x v="18"/>
    <s v="840"/>
    <n v="97.7"/>
  </r>
  <r>
    <x v="1"/>
    <s v="abril"/>
    <d v="2025-04-14T00:00:00"/>
    <x v="8"/>
    <n v="2851"/>
    <x v="9"/>
    <s v="830"/>
    <n v="96.9"/>
  </r>
  <r>
    <x v="1"/>
    <s v="abril"/>
    <d v="2025-04-14T00:00:00"/>
    <x v="0"/>
    <n v="2852"/>
    <x v="18"/>
    <s v="840"/>
    <n v="98.2"/>
  </r>
  <r>
    <x v="1"/>
    <s v="abril"/>
    <d v="2025-04-14T00:00:00"/>
    <x v="3"/>
    <n v="2853"/>
    <x v="9"/>
    <s v="830"/>
    <n v="103.2"/>
  </r>
  <r>
    <x v="1"/>
    <s v="abril"/>
    <d v="2025-04-14T00:00:00"/>
    <x v="4"/>
    <n v="2854"/>
    <x v="18"/>
    <s v="840"/>
    <n v="100.8"/>
  </r>
  <r>
    <x v="1"/>
    <s v="abril"/>
    <d v="2025-04-14T00:00:00"/>
    <x v="5"/>
    <n v="2855"/>
    <x v="18"/>
    <s v="840"/>
    <n v="97.8"/>
  </r>
  <r>
    <x v="1"/>
    <s v="abril"/>
    <d v="2025-04-15T00:00:00"/>
    <x v="5"/>
    <n v="2857"/>
    <x v="18"/>
    <s v="840"/>
    <n v="97.2"/>
  </r>
  <r>
    <x v="1"/>
    <s v="abril"/>
    <d v="2025-04-15T00:00:00"/>
    <x v="1"/>
    <n v="2858"/>
    <x v="18"/>
    <s v="840"/>
    <n v="98.9"/>
  </r>
  <r>
    <x v="1"/>
    <s v="abril"/>
    <d v="2025-04-15T00:00:00"/>
    <x v="5"/>
    <n v="2859"/>
    <x v="18"/>
    <s v="840"/>
    <n v="98.7"/>
  </r>
  <r>
    <x v="1"/>
    <s v="abril"/>
    <d v="2025-04-15T00:00:00"/>
    <x v="5"/>
    <n v="2861"/>
    <x v="18"/>
    <s v="840"/>
    <n v="99.5"/>
  </r>
  <r>
    <x v="1"/>
    <s v="abril"/>
    <d v="2025-04-15T00:00:00"/>
    <x v="4"/>
    <n v="2862"/>
    <x v="18"/>
    <s v="840"/>
    <n v="100.5"/>
  </r>
  <r>
    <x v="1"/>
    <s v="abril"/>
    <d v="2025-04-15T00:00:00"/>
    <x v="5"/>
    <n v="2863"/>
    <x v="18"/>
    <s v="840"/>
    <n v="100.4"/>
  </r>
  <r>
    <x v="1"/>
    <s v="abril"/>
    <d v="2025-04-15T00:00:00"/>
    <x v="2"/>
    <n v="2865"/>
    <x v="18"/>
    <s v="840"/>
    <n v="99.8"/>
  </r>
  <r>
    <x v="1"/>
    <s v="abril"/>
    <d v="2025-04-15T00:00:00"/>
    <x v="1"/>
    <n v="2866"/>
    <x v="18"/>
    <s v="840"/>
    <n v="98.8"/>
  </r>
  <r>
    <x v="1"/>
    <s v="abril"/>
    <d v="2025-04-15T00:00:00"/>
    <x v="2"/>
    <n v="2867"/>
    <x v="18"/>
    <s v="840"/>
    <n v="100.9"/>
  </r>
  <r>
    <x v="1"/>
    <s v="abril"/>
    <d v="2025-04-15T00:00:00"/>
    <x v="2"/>
    <n v="2869"/>
    <x v="18"/>
    <s v="840"/>
    <n v="100.4"/>
  </r>
  <r>
    <x v="1"/>
    <s v="abril"/>
    <d v="2025-04-15T00:00:00"/>
    <x v="1"/>
    <n v="2870"/>
    <x v="18"/>
    <s v="840"/>
    <n v="99.3"/>
  </r>
  <r>
    <x v="1"/>
    <s v="abril"/>
    <d v="2025-04-15T00:00:00"/>
    <x v="2"/>
    <n v="2871"/>
    <x v="18"/>
    <s v="840"/>
    <n v="100.5"/>
  </r>
  <r>
    <x v="1"/>
    <s v="abril"/>
    <d v="2025-04-15T00:00:00"/>
    <x v="2"/>
    <n v="2873"/>
    <x v="18"/>
    <s v="840"/>
    <n v="100.4"/>
  </r>
  <r>
    <x v="1"/>
    <s v="abril"/>
    <d v="2025-04-15T00:00:00"/>
    <x v="1"/>
    <n v="2874"/>
    <x v="18"/>
    <s v="840"/>
    <n v="98.3"/>
  </r>
  <r>
    <x v="1"/>
    <s v="abril"/>
    <d v="2025-04-15T00:00:00"/>
    <x v="2"/>
    <n v="2875"/>
    <x v="18"/>
    <s v="840"/>
    <n v="98.8"/>
  </r>
  <r>
    <x v="1"/>
    <s v="abril"/>
    <d v="2025-04-15T00:00:00"/>
    <x v="2"/>
    <n v="2877"/>
    <x v="18"/>
    <s v="840"/>
    <n v="100.7"/>
  </r>
  <r>
    <x v="1"/>
    <s v="abril"/>
    <d v="2025-04-15T00:00:00"/>
    <x v="10"/>
    <n v="2878"/>
    <x v="19"/>
    <s v="950"/>
    <n v="97.2"/>
  </r>
  <r>
    <x v="1"/>
    <s v="abril"/>
    <d v="2025-04-15T00:00:00"/>
    <x v="10"/>
    <n v="2879"/>
    <x v="17"/>
    <s v="1000"/>
    <n v="97.5"/>
  </r>
  <r>
    <x v="1"/>
    <s v="abril"/>
    <d v="2025-04-15T00:00:00"/>
    <x v="10"/>
    <n v="2880"/>
    <x v="19"/>
    <s v="950"/>
    <n v="97.4"/>
  </r>
  <r>
    <x v="1"/>
    <s v="abril"/>
    <d v="2025-04-15T00:00:00"/>
    <x v="10"/>
    <n v="2881"/>
    <x v="17"/>
    <s v="1000"/>
    <n v="96.9"/>
  </r>
  <r>
    <x v="1"/>
    <s v="abril"/>
    <d v="2025-04-15T00:00:00"/>
    <x v="12"/>
    <n v="2882"/>
    <x v="7"/>
    <s v="930"/>
    <n v="102.2"/>
  </r>
  <r>
    <x v="1"/>
    <s v="abril"/>
    <d v="2025-04-15T00:00:00"/>
    <x v="12"/>
    <n v="2883"/>
    <x v="17"/>
    <s v="1000"/>
    <n v="97.6"/>
  </r>
  <r>
    <x v="1"/>
    <s v="abril"/>
    <d v="2025-04-15T00:00:00"/>
    <x v="10"/>
    <n v="2884"/>
    <x v="19"/>
    <s v="950"/>
    <n v="97.7"/>
  </r>
  <r>
    <x v="1"/>
    <s v="abril"/>
    <d v="2025-04-15T00:00:00"/>
    <x v="10"/>
    <n v="2885"/>
    <x v="17"/>
    <s v="1000"/>
    <n v="98.4"/>
  </r>
  <r>
    <x v="1"/>
    <s v="abril"/>
    <d v="2025-04-16T00:00:00"/>
    <x v="10"/>
    <n v="2886"/>
    <x v="19"/>
    <s v="950"/>
    <n v="97.7"/>
  </r>
  <r>
    <x v="1"/>
    <s v="abril"/>
    <d v="2025-04-16T00:00:00"/>
    <x v="10"/>
    <n v="2887"/>
    <x v="17"/>
    <s v="1000"/>
    <n v="102.4"/>
  </r>
  <r>
    <x v="1"/>
    <s v="abril"/>
    <d v="2025-04-16T00:00:00"/>
    <x v="12"/>
    <n v="2888"/>
    <x v="7"/>
    <s v="930"/>
    <n v="99.3"/>
  </r>
  <r>
    <x v="1"/>
    <s v="abril"/>
    <d v="2025-04-16T00:00:00"/>
    <x v="12"/>
    <n v="2889"/>
    <x v="17"/>
    <s v="1000"/>
    <n v="99.5"/>
  </r>
  <r>
    <x v="1"/>
    <s v="abril"/>
    <d v="2025-04-16T00:00:00"/>
    <x v="2"/>
    <n v="2890"/>
    <x v="18"/>
    <s v="840"/>
    <n v="99"/>
  </r>
  <r>
    <x v="1"/>
    <s v="abril"/>
    <d v="2025-04-16T00:00:00"/>
    <x v="2"/>
    <n v="2891"/>
    <x v="18"/>
    <s v="840"/>
    <n v="102.7"/>
  </r>
  <r>
    <x v="1"/>
    <s v="abril"/>
    <d v="2025-04-16T00:00:00"/>
    <x v="2"/>
    <n v="2893"/>
    <x v="18"/>
    <s v="840"/>
    <n v="100.1"/>
  </r>
  <r>
    <x v="1"/>
    <s v="abril"/>
    <d v="2025-04-16T00:00:00"/>
    <x v="2"/>
    <n v="2894"/>
    <x v="18"/>
    <s v="840"/>
    <n v="98.1"/>
  </r>
  <r>
    <x v="1"/>
    <s v="abril"/>
    <d v="2025-04-16T00:00:00"/>
    <x v="2"/>
    <n v="2895"/>
    <x v="18"/>
    <s v="840"/>
    <n v="101.1"/>
  </r>
  <r>
    <x v="1"/>
    <s v="abril"/>
    <d v="2025-04-16T00:00:00"/>
    <x v="2"/>
    <n v="2897"/>
    <x v="18"/>
    <s v="840"/>
    <n v="100.2"/>
  </r>
  <r>
    <x v="1"/>
    <s v="abril"/>
    <d v="2025-04-16T00:00:00"/>
    <x v="2"/>
    <n v="2898"/>
    <x v="18"/>
    <s v="840"/>
    <n v="99.3"/>
  </r>
  <r>
    <x v="1"/>
    <s v="abril"/>
    <d v="2025-04-16T00:00:00"/>
    <x v="2"/>
    <n v="2899"/>
    <x v="18"/>
    <s v="840"/>
    <n v="98.5"/>
  </r>
  <r>
    <x v="1"/>
    <s v="abril"/>
    <d v="2025-04-16T00:00:00"/>
    <x v="2"/>
    <n v="2901"/>
    <x v="18"/>
    <s v="840"/>
    <n v="100.9"/>
  </r>
  <r>
    <x v="1"/>
    <s v="abril"/>
    <d v="2025-04-16T00:00:00"/>
    <x v="7"/>
    <n v="2902"/>
    <x v="9"/>
    <s v="830"/>
    <n v="102"/>
  </r>
  <r>
    <x v="1"/>
    <s v="abril"/>
    <d v="2025-04-16T00:00:00"/>
    <x v="15"/>
    <n v="2903"/>
    <x v="12"/>
    <s v="700"/>
    <n v="101"/>
  </r>
  <r>
    <x v="1"/>
    <s v="abril"/>
    <d v="2025-04-16T00:00:00"/>
    <x v="7"/>
    <n v="2904"/>
    <x v="9"/>
    <s v="830"/>
    <n v="98.3"/>
  </r>
  <r>
    <x v="1"/>
    <s v="abril"/>
    <d v="2025-04-16T00:00:00"/>
    <x v="8"/>
    <n v="2905"/>
    <x v="18"/>
    <s v="840"/>
    <n v="95.7"/>
  </r>
  <r>
    <x v="1"/>
    <s v="abril"/>
    <d v="2025-04-16T00:00:00"/>
    <x v="7"/>
    <n v="2906"/>
    <x v="9"/>
    <s v="830"/>
    <n v="100.2"/>
  </r>
  <r>
    <x v="1"/>
    <s v="abril"/>
    <d v="2025-04-16T00:00:00"/>
    <x v="8"/>
    <n v="2907"/>
    <x v="18"/>
    <s v="840"/>
    <n v="96.9"/>
  </r>
  <r>
    <x v="1"/>
    <s v="abril"/>
    <d v="2025-04-16T00:00:00"/>
    <x v="7"/>
    <n v="2908"/>
    <x v="9"/>
    <s v="830"/>
    <n v="100.1"/>
  </r>
  <r>
    <x v="1"/>
    <s v="abril"/>
    <d v="2025-04-16T00:00:00"/>
    <x v="8"/>
    <n v="2909"/>
    <x v="18"/>
    <s v="840"/>
    <n v="97.1"/>
  </r>
  <r>
    <x v="1"/>
    <s v="abril"/>
    <d v="2025-04-16T00:00:00"/>
    <x v="7"/>
    <n v="2910"/>
    <x v="9"/>
    <s v="830"/>
    <n v="101.1"/>
  </r>
  <r>
    <x v="1"/>
    <s v="abril"/>
    <d v="2025-04-16T00:00:00"/>
    <x v="8"/>
    <n v="2911"/>
    <x v="18"/>
    <s v="840"/>
    <n v="99.1"/>
  </r>
  <r>
    <x v="1"/>
    <s v="abril"/>
    <d v="2025-04-16T00:00:00"/>
    <x v="7"/>
    <n v="2912"/>
    <x v="9"/>
    <s v="830"/>
    <n v="101.9"/>
  </r>
  <r>
    <x v="1"/>
    <s v="abril"/>
    <d v="2025-04-16T00:00:00"/>
    <x v="15"/>
    <n v="2913"/>
    <x v="12"/>
    <s v="700"/>
    <n v="104"/>
  </r>
  <r>
    <x v="1"/>
    <s v="abril"/>
    <d v="2025-04-17T00:00:00"/>
    <x v="2"/>
    <n v="2914"/>
    <x v="18"/>
    <s v="840"/>
    <n v="99.1"/>
  </r>
  <r>
    <x v="1"/>
    <s v="abril"/>
    <d v="2025-04-17T00:00:00"/>
    <x v="1"/>
    <n v="2915"/>
    <x v="18"/>
    <s v="840"/>
    <n v="98"/>
  </r>
  <r>
    <x v="1"/>
    <s v="abril"/>
    <d v="2025-04-17T00:00:00"/>
    <x v="1"/>
    <n v="2917"/>
    <x v="18"/>
    <s v="840"/>
    <n v="97.4"/>
  </r>
  <r>
    <x v="1"/>
    <s v="abril"/>
    <d v="2025-04-17T00:00:00"/>
    <x v="2"/>
    <n v="2918"/>
    <x v="18"/>
    <s v="840"/>
    <n v="100.2"/>
  </r>
  <r>
    <x v="1"/>
    <s v="abril"/>
    <d v="2025-04-17T00:00:00"/>
    <x v="1"/>
    <n v="2919"/>
    <x v="18"/>
    <s v="840"/>
    <n v="99.5"/>
  </r>
  <r>
    <x v="1"/>
    <s v="abril"/>
    <d v="2025-04-17T00:00:00"/>
    <x v="1"/>
    <n v="2921"/>
    <x v="18"/>
    <s v="840"/>
    <n v="99.6"/>
  </r>
  <r>
    <x v="1"/>
    <s v="abril"/>
    <d v="2025-04-17T00:00:00"/>
    <x v="2"/>
    <n v="2922"/>
    <x v="18"/>
    <s v="840"/>
    <n v="99.8"/>
  </r>
  <r>
    <x v="1"/>
    <s v="abril"/>
    <d v="2025-04-17T00:00:00"/>
    <x v="1"/>
    <n v="2923"/>
    <x v="18"/>
    <s v="840"/>
    <n v="99.3"/>
  </r>
  <r>
    <x v="1"/>
    <s v="abril"/>
    <d v="2025-04-17T00:00:00"/>
    <x v="1"/>
    <n v="2925"/>
    <x v="18"/>
    <s v="840"/>
    <n v="100.2"/>
  </r>
  <r>
    <x v="1"/>
    <s v="abril"/>
    <d v="2025-04-17T00:00:00"/>
    <x v="2"/>
    <n v="2926"/>
    <x v="18"/>
    <s v="840"/>
    <n v="100.2"/>
  </r>
  <r>
    <x v="1"/>
    <s v="abril"/>
    <d v="2025-04-17T00:00:00"/>
    <x v="1"/>
    <n v="2927"/>
    <x v="18"/>
    <s v="840"/>
    <n v="97.9"/>
  </r>
  <r>
    <x v="1"/>
    <s v="abril"/>
    <d v="2025-04-17T00:00:00"/>
    <x v="4"/>
    <n v="2929"/>
    <x v="18"/>
    <s v="840"/>
    <n v="98.4"/>
  </r>
  <r>
    <x v="1"/>
    <s v="abril"/>
    <d v="2025-04-17T00:00:00"/>
    <x v="1"/>
    <n v="2930"/>
    <x v="18"/>
    <s v="840"/>
    <n v="96.2"/>
  </r>
  <r>
    <x v="1"/>
    <s v="abril"/>
    <d v="2025-04-17T00:00:00"/>
    <x v="4"/>
    <n v="2931"/>
    <x v="9"/>
    <s v="830"/>
    <n v="101.4"/>
  </r>
  <r>
    <x v="1"/>
    <s v="abril"/>
    <d v="2025-04-17T00:00:00"/>
    <x v="4"/>
    <n v="2933"/>
    <x v="18"/>
    <s v="840"/>
    <n v="100.8"/>
  </r>
  <r>
    <x v="1"/>
    <s v="abril"/>
    <d v="2025-04-17T00:00:00"/>
    <x v="1"/>
    <n v="2934"/>
    <x v="18"/>
    <s v="840"/>
    <n v="97.7"/>
  </r>
  <r>
    <x v="1"/>
    <s v="abril"/>
    <d v="2025-04-17T00:00:00"/>
    <x v="4"/>
    <n v="2935"/>
    <x v="18"/>
    <s v="840"/>
    <n v="100.6"/>
  </r>
  <r>
    <x v="1"/>
    <s v="abril"/>
    <d v="2025-04-17T00:00:00"/>
    <x v="7"/>
    <n v="2937"/>
    <x v="9"/>
    <s v="830"/>
    <n v="100.6"/>
  </r>
  <r>
    <x v="1"/>
    <s v="abril"/>
    <d v="2025-04-17T00:00:00"/>
    <x v="1"/>
    <n v="2938"/>
    <x v="18"/>
    <s v="840"/>
    <n v="99"/>
  </r>
  <r>
    <x v="1"/>
    <s v="abril"/>
    <d v="2025-04-17T00:00:00"/>
    <x v="7"/>
    <n v="2939"/>
    <x v="9"/>
    <s v="830"/>
    <n v="103.9"/>
  </r>
  <r>
    <x v="1"/>
    <s v="abril"/>
    <d v="2025-04-17T00:00:00"/>
    <x v="0"/>
    <n v="2940"/>
    <x v="18"/>
    <s v="840"/>
    <n v="98.4"/>
  </r>
  <r>
    <x v="1"/>
    <s v="abril"/>
    <d v="2025-04-17T00:00:00"/>
    <x v="7"/>
    <n v="2941"/>
    <x v="9"/>
    <s v="830"/>
    <n v="100.8"/>
  </r>
  <r>
    <x v="1"/>
    <s v="abril"/>
    <d v="2025-04-17T00:00:00"/>
    <x v="0"/>
    <n v="2942"/>
    <x v="18"/>
    <s v="840"/>
    <n v="97.1"/>
  </r>
  <r>
    <x v="1"/>
    <s v="abril"/>
    <d v="2025-04-18T00:00:00"/>
    <x v="7"/>
    <n v="2943"/>
    <x v="9"/>
    <s v="830"/>
    <n v="105.2"/>
  </r>
  <r>
    <x v="1"/>
    <s v="abril"/>
    <d v="2025-04-18T00:00:00"/>
    <x v="0"/>
    <n v="2944"/>
    <x v="18"/>
    <s v="840"/>
    <n v="98.4"/>
  </r>
  <r>
    <x v="1"/>
    <s v="abril"/>
    <d v="2025-04-18T00:00:00"/>
    <x v="7"/>
    <n v="2945"/>
    <x v="9"/>
    <s v="830"/>
    <n v="100.6"/>
  </r>
  <r>
    <x v="1"/>
    <s v="abril"/>
    <d v="2025-04-18T00:00:00"/>
    <x v="0"/>
    <n v="2946"/>
    <x v="18"/>
    <s v="840"/>
    <n v="97.2"/>
  </r>
  <r>
    <x v="1"/>
    <s v="abril"/>
    <d v="2025-04-18T00:00:00"/>
    <x v="7"/>
    <n v="2947"/>
    <x v="9"/>
    <s v="830"/>
    <n v="101.3"/>
  </r>
  <r>
    <x v="1"/>
    <s v="abril"/>
    <d v="2025-04-18T00:00:00"/>
    <x v="0"/>
    <n v="2948"/>
    <x v="18"/>
    <s v="840"/>
    <n v="98.4"/>
  </r>
  <r>
    <x v="1"/>
    <s v="abril"/>
    <d v="2025-04-18T00:00:00"/>
    <x v="7"/>
    <n v="2949"/>
    <x v="9"/>
    <s v="830"/>
    <n v="101.5"/>
  </r>
  <r>
    <x v="1"/>
    <s v="abril"/>
    <d v="2025-04-18T00:00:00"/>
    <x v="0"/>
    <n v="2950"/>
    <x v="18"/>
    <s v="840"/>
    <n v="97.2"/>
  </r>
  <r>
    <x v="1"/>
    <s v="abril"/>
    <d v="2025-04-18T00:00:00"/>
    <x v="2"/>
    <n v="2951"/>
    <x v="18"/>
    <s v="840"/>
    <n v="96.5"/>
  </r>
  <r>
    <x v="1"/>
    <s v="abril"/>
    <d v="2025-04-18T00:00:00"/>
    <x v="7"/>
    <n v="2952"/>
    <x v="9"/>
    <s v="830"/>
    <n v="97.4"/>
  </r>
  <r>
    <x v="1"/>
    <s v="abril"/>
    <d v="2025-04-19T00:00:00"/>
    <x v="2"/>
    <n v="2953"/>
    <x v="18"/>
    <s v="840"/>
    <n v="97.7"/>
  </r>
  <r>
    <x v="1"/>
    <s v="abril"/>
    <d v="2025-04-19T00:00:00"/>
    <x v="2"/>
    <n v="2955"/>
    <x v="18"/>
    <s v="840"/>
    <n v="100.4"/>
  </r>
  <r>
    <x v="1"/>
    <s v="abril"/>
    <d v="2025-04-19T00:00:00"/>
    <x v="1"/>
    <n v="2956"/>
    <x v="18"/>
    <s v="840"/>
    <n v="96.8"/>
  </r>
  <r>
    <x v="1"/>
    <s v="abril"/>
    <d v="2025-04-19T00:00:00"/>
    <x v="2"/>
    <n v="2957"/>
    <x v="18"/>
    <s v="840"/>
    <n v="100.8"/>
  </r>
  <r>
    <x v="1"/>
    <s v="abril"/>
    <d v="2025-04-19T00:00:00"/>
    <x v="2"/>
    <n v="2959"/>
    <x v="18"/>
    <s v="840"/>
    <n v="100.5"/>
  </r>
  <r>
    <x v="1"/>
    <s v="abril"/>
    <d v="2025-04-19T00:00:00"/>
    <x v="1"/>
    <n v="2960"/>
    <x v="18"/>
    <s v="840"/>
    <n v="98.1"/>
  </r>
  <r>
    <x v="1"/>
    <s v="abril"/>
    <d v="2025-04-19T00:00:00"/>
    <x v="2"/>
    <n v="2961"/>
    <x v="18"/>
    <s v="840"/>
    <n v="100.1"/>
  </r>
  <r>
    <x v="1"/>
    <s v="abril"/>
    <d v="2025-04-19T00:00:00"/>
    <x v="2"/>
    <n v="2963"/>
    <x v="18"/>
    <s v="840"/>
    <n v="100.5"/>
  </r>
  <r>
    <x v="1"/>
    <s v="abril"/>
    <d v="2025-04-19T00:00:00"/>
    <x v="7"/>
    <n v="2964"/>
    <x v="9"/>
    <s v="830"/>
    <n v="102.4"/>
  </r>
  <r>
    <x v="1"/>
    <s v="abril"/>
    <d v="2025-04-19T00:00:00"/>
    <x v="10"/>
    <n v="2965"/>
    <x v="20"/>
    <s v="1020"/>
    <n v="95.9"/>
  </r>
  <r>
    <x v="1"/>
    <s v="abril"/>
    <d v="2025-04-19T00:00:00"/>
    <x v="10"/>
    <n v="2966"/>
    <x v="20"/>
    <s v="1020"/>
    <n v="100.1"/>
  </r>
  <r>
    <x v="1"/>
    <s v="abril"/>
    <d v="2025-04-19T00:00:00"/>
    <x v="10"/>
    <n v="2967"/>
    <x v="20"/>
    <s v="1020"/>
    <n v="99.6"/>
  </r>
  <r>
    <x v="1"/>
    <s v="abril"/>
    <d v="2025-04-19T00:00:00"/>
    <x v="10"/>
    <n v="2968"/>
    <x v="20"/>
    <s v="1020"/>
    <n v="100"/>
  </r>
  <r>
    <x v="1"/>
    <s v="abril"/>
    <d v="2025-04-19T00:00:00"/>
    <x v="10"/>
    <n v="2969"/>
    <x v="20"/>
    <s v="1020"/>
    <n v="98.8"/>
  </r>
  <r>
    <x v="1"/>
    <s v="abril"/>
    <d v="2025-04-19T00:00:00"/>
    <x v="12"/>
    <n v="2970"/>
    <x v="20"/>
    <s v="1020"/>
    <n v="99.8"/>
  </r>
  <r>
    <x v="1"/>
    <s v="abril"/>
    <d v="2025-04-19T00:00:00"/>
    <x v="12"/>
    <n v="2971"/>
    <x v="20"/>
    <s v="1020"/>
    <n v="100.7"/>
  </r>
  <r>
    <x v="1"/>
    <s v="abril"/>
    <d v="2025-04-19T00:00:00"/>
    <x v="12"/>
    <n v="2972"/>
    <x v="20"/>
    <s v="1020"/>
    <n v="104.4"/>
  </r>
  <r>
    <x v="1"/>
    <s v="abril"/>
    <d v="2025-04-19T00:00:00"/>
    <x v="10"/>
    <n v="2973"/>
    <x v="20"/>
    <s v="1020"/>
    <n v="97.5"/>
  </r>
  <r>
    <x v="1"/>
    <s v="abril"/>
    <d v="2025-04-19T00:00:00"/>
    <x v="10"/>
    <n v="2974"/>
    <x v="20"/>
    <s v="1020"/>
    <n v="96.8"/>
  </r>
  <r>
    <x v="1"/>
    <s v="abril"/>
    <d v="2025-04-19T00:00:00"/>
    <x v="10"/>
    <n v="2975"/>
    <x v="20"/>
    <s v="1020"/>
    <n v="98.7"/>
  </r>
  <r>
    <x v="1"/>
    <s v="abril"/>
    <d v="2025-04-19T00:00:00"/>
    <x v="10"/>
    <n v="2976"/>
    <x v="20"/>
    <s v="1020"/>
    <n v="99.7"/>
  </r>
  <r>
    <x v="1"/>
    <s v="abril"/>
    <d v="2025-04-19T00:00:00"/>
    <x v="10"/>
    <n v="2977"/>
    <x v="20"/>
    <s v="1020"/>
    <n v="96.4"/>
  </r>
  <r>
    <x v="1"/>
    <s v="abril"/>
    <d v="2025-04-19T00:00:00"/>
    <x v="12"/>
    <n v="2978"/>
    <x v="20"/>
    <s v="1020"/>
    <n v="98.7"/>
  </r>
  <r>
    <x v="1"/>
    <s v="abril"/>
    <d v="2025-04-19T00:00:00"/>
    <x v="12"/>
    <n v="2979"/>
    <x v="20"/>
    <s v="1020"/>
    <n v="98.6"/>
  </r>
  <r>
    <x v="1"/>
    <s v="abril"/>
    <d v="2025-04-19T00:00:00"/>
    <x v="12"/>
    <n v="2980"/>
    <x v="20"/>
    <s v="1020"/>
    <n v="101.5"/>
  </r>
  <r>
    <x v="1"/>
    <s v="abril"/>
    <d v="2025-04-20T00:00:00"/>
    <x v="10"/>
    <n v="2981"/>
    <x v="20"/>
    <s v="1020"/>
    <n v="97.1"/>
  </r>
  <r>
    <x v="1"/>
    <s v="abril"/>
    <d v="2025-04-20T00:00:00"/>
    <x v="10"/>
    <n v="2982"/>
    <x v="20"/>
    <s v="1020"/>
    <n v="97.3"/>
  </r>
  <r>
    <x v="1"/>
    <s v="abril"/>
    <d v="2025-04-20T00:00:00"/>
    <x v="10"/>
    <n v="2983"/>
    <x v="20"/>
    <s v="1020"/>
    <n v="98.9"/>
  </r>
  <r>
    <x v="1"/>
    <s v="abril"/>
    <d v="2025-04-20T00:00:00"/>
    <x v="12"/>
    <n v="2984"/>
    <x v="20"/>
    <s v="1020"/>
    <n v="101.8"/>
  </r>
  <r>
    <x v="1"/>
    <s v="abril"/>
    <d v="2025-04-20T00:00:00"/>
    <x v="10"/>
    <n v="2985"/>
    <x v="20"/>
    <s v="1020"/>
    <n v="99.8"/>
  </r>
  <r>
    <x v="1"/>
    <s v="abril"/>
    <d v="2025-04-20T00:00:00"/>
    <x v="12"/>
    <n v="2986"/>
    <x v="20"/>
    <s v="1020"/>
    <n v="98.8"/>
  </r>
  <r>
    <x v="1"/>
    <s v="abril"/>
    <d v="2025-04-20T00:00:00"/>
    <x v="10"/>
    <n v="2987"/>
    <x v="20"/>
    <s v="1020"/>
    <n v="100.6"/>
  </r>
  <r>
    <x v="1"/>
    <s v="abril"/>
    <d v="2025-04-20T00:00:00"/>
    <x v="10"/>
    <n v="2988"/>
    <x v="20"/>
    <s v="1020"/>
    <n v="97.3"/>
  </r>
  <r>
    <x v="1"/>
    <s v="abril"/>
    <d v="2025-04-20T00:00:00"/>
    <x v="0"/>
    <n v="2989"/>
    <x v="18"/>
    <s v="840"/>
    <n v="99.9"/>
  </r>
  <r>
    <x v="1"/>
    <s v="abril"/>
    <d v="2025-04-20T00:00:00"/>
    <x v="5"/>
    <n v="2990"/>
    <x v="18"/>
    <s v="840"/>
    <n v="100.3"/>
  </r>
  <r>
    <x v="1"/>
    <s v="abril"/>
    <d v="2025-04-20T00:00:00"/>
    <x v="0"/>
    <n v="2991"/>
    <x v="18"/>
    <s v="840"/>
    <n v="98.8"/>
  </r>
  <r>
    <x v="1"/>
    <s v="abril"/>
    <d v="2025-04-20T00:00:00"/>
    <x v="5"/>
    <n v="2992"/>
    <x v="18"/>
    <s v="840"/>
    <n v="98.6"/>
  </r>
  <r>
    <x v="1"/>
    <s v="abril"/>
    <d v="2025-04-20T00:00:00"/>
    <x v="0"/>
    <n v="2993"/>
    <x v="18"/>
    <s v="840"/>
    <n v="98.4"/>
  </r>
  <r>
    <x v="1"/>
    <s v="abril"/>
    <d v="2025-04-20T00:00:00"/>
    <x v="5"/>
    <n v="2994"/>
    <x v="18"/>
    <s v="840"/>
    <n v="97.8"/>
  </r>
  <r>
    <x v="1"/>
    <s v="abril"/>
    <d v="2025-04-20T00:00:00"/>
    <x v="5"/>
    <n v="2996"/>
    <x v="18"/>
    <s v="840"/>
    <n v="10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27">
  <r>
    <s v=""/>
    <x v="0"/>
    <d v="2025-01-01T00:00:00"/>
    <x v="0"/>
    <x v="0"/>
    <x v="0"/>
    <x v="0"/>
    <n v="1343"/>
    <n v="15.77"/>
    <n v="1.06247"/>
    <n v="22502.1690017"/>
    <n v="23199.882100000003"/>
    <n v="96.99260067231117"/>
    <n v="1153"/>
    <x v="0"/>
    <n v="820.70540000000005"/>
    <s v=""/>
    <x v="0"/>
    <n v="0"/>
    <n v="13766"/>
    <x v="0"/>
    <n v="10887.529399999999"/>
    <n v="14203"/>
    <x v="0"/>
    <n v="11491.647300000001"/>
    <x v="0"/>
    <x v="0"/>
    <x v="0"/>
    <x v="0"/>
    <x v="0"/>
    <x v="0"/>
    <x v="0"/>
    <x v="0"/>
    <x v="0"/>
    <x v="0"/>
  </r>
  <r>
    <s v=""/>
    <x v="0"/>
    <d v="2025-01-01T00:00:00"/>
    <x v="0"/>
    <x v="1"/>
    <x v="1"/>
    <x v="0"/>
    <n v="1401"/>
    <n v="15.96"/>
    <n v="1.06328"/>
    <n v="23774.898268800003"/>
    <n v="23153.255299999997"/>
    <n v="102.68490525736141"/>
    <n v="1096"/>
    <x v="0"/>
    <n v="780.13280000000009"/>
    <s v=""/>
    <x v="0"/>
    <n v="0"/>
    <n v="13743"/>
    <x v="0"/>
    <n v="10869.3387"/>
    <n v="14218"/>
    <x v="0"/>
    <n v="11503.783799999999"/>
    <x v="0"/>
    <x v="0"/>
    <x v="0"/>
    <x v="0"/>
    <x v="0"/>
    <x v="0"/>
    <x v="0"/>
    <x v="0"/>
    <x v="1"/>
    <x v="1"/>
  </r>
  <r>
    <s v=""/>
    <x v="0"/>
    <d v="2025-01-01T00:00:00"/>
    <x v="0"/>
    <x v="2"/>
    <x v="2"/>
    <x v="0"/>
    <n v="1395"/>
    <n v="15.87"/>
    <n v="1.0629"/>
    <n v="23531.171084999998"/>
    <n v="23169.801200000002"/>
    <n v="101.55965897972399"/>
    <n v="1147"/>
    <x v="0"/>
    <n v="816.43460000000005"/>
    <s v=""/>
    <x v="0"/>
    <n v="0"/>
    <n v="13806"/>
    <x v="0"/>
    <n v="10919.1654"/>
    <n v="14132"/>
    <x v="0"/>
    <n v="11434.2012"/>
    <x v="0"/>
    <x v="0"/>
    <x v="0"/>
    <x v="0"/>
    <x v="0"/>
    <x v="0"/>
    <x v="0"/>
    <x v="0"/>
    <x v="1"/>
    <x v="1"/>
  </r>
  <r>
    <s v=""/>
    <x v="0"/>
    <d v="2025-01-01T00:00:00"/>
    <x v="0"/>
    <x v="3"/>
    <x v="3"/>
    <x v="0"/>
    <n v="1381"/>
    <n v="15.87"/>
    <n v="1.0629"/>
    <n v="23295.015962999998"/>
    <n v="23150.138599999998"/>
    <n v="100.62581639576015"/>
    <n v="1237"/>
    <x v="0"/>
    <n v="880.49660000000006"/>
    <s v=""/>
    <x v="0"/>
    <n v="0"/>
    <n v="13605"/>
    <x v="0"/>
    <n v="10760.1945"/>
    <n v="14225"/>
    <x v="0"/>
    <n v="11509.4475"/>
    <x v="0"/>
    <x v="0"/>
    <x v="0"/>
    <x v="0"/>
    <x v="0"/>
    <x v="0"/>
    <x v="0"/>
    <x v="0"/>
    <x v="1"/>
    <x v="1"/>
  </r>
  <r>
    <s v=""/>
    <x v="0"/>
    <d v="2025-01-01T00:00:00"/>
    <x v="0"/>
    <x v="4"/>
    <x v="0"/>
    <x v="1"/>
    <n v="1325"/>
    <n v="18.07"/>
    <n v="1.07246"/>
    <n v="25677.641664999999"/>
    <n v="27001.898200000003"/>
    <n v="95.095690957756432"/>
    <n v="1226"/>
    <x v="0"/>
    <n v="872.66680000000008"/>
    <s v=""/>
    <x v="0"/>
    <n v="0"/>
    <n v="19641"/>
    <x v="0"/>
    <n v="15534.066900000002"/>
    <n v="13095"/>
    <x v="0"/>
    <n v="10595.164499999999"/>
    <x v="0"/>
    <x v="0"/>
    <x v="0"/>
    <x v="0"/>
    <x v="0"/>
    <x v="0"/>
    <x v="0"/>
    <x v="0"/>
    <x v="0"/>
    <x v="1"/>
  </r>
  <r>
    <s v=""/>
    <x v="0"/>
    <d v="2025-01-01T00:00:00"/>
    <x v="0"/>
    <x v="5"/>
    <x v="1"/>
    <x v="1"/>
    <n v="1336"/>
    <n v="18.5"/>
    <n v="1.0743400000000001"/>
    <n v="26553.387440000002"/>
    <n v="27015.835500000001"/>
    <n v="98.288233358542627"/>
    <n v="1300"/>
    <x v="0"/>
    <n v="925.34000000000015"/>
    <s v=""/>
    <x v="0"/>
    <n v="0"/>
    <n v="19591"/>
    <x v="0"/>
    <n v="15494.521900000002"/>
    <n v="13096"/>
    <x v="0"/>
    <n v="10595.973599999999"/>
    <x v="0"/>
    <x v="0"/>
    <x v="0"/>
    <x v="0"/>
    <x v="0"/>
    <x v="0"/>
    <x v="0"/>
    <x v="0"/>
    <x v="1"/>
    <x v="1"/>
  </r>
  <r>
    <s v=""/>
    <x v="0"/>
    <d v="2025-01-01T00:00:00"/>
    <x v="0"/>
    <x v="6"/>
    <x v="2"/>
    <x v="1"/>
    <n v="1332"/>
    <n v="17.989999999999998"/>
    <n v="1.0721099999999999"/>
    <n v="25690.628854799994"/>
    <n v="27022.772000000004"/>
    <n v="95.070294249605453"/>
    <n v="1260"/>
    <x v="0"/>
    <n v="896.86800000000005"/>
    <s v=""/>
    <x v="0"/>
    <n v="0"/>
    <n v="19646"/>
    <x v="0"/>
    <n v="15538.021400000001"/>
    <n v="13086"/>
    <x v="0"/>
    <n v="10587.882600000001"/>
    <x v="0"/>
    <x v="0"/>
    <x v="0"/>
    <x v="0"/>
    <x v="0"/>
    <x v="0"/>
    <x v="0"/>
    <x v="0"/>
    <x v="0"/>
    <x v="1"/>
  </r>
  <r>
    <s v=""/>
    <x v="0"/>
    <d v="2025-01-01T00:00:00"/>
    <x v="0"/>
    <x v="7"/>
    <x v="3"/>
    <x v="0"/>
    <n v="1407"/>
    <n v="15.92"/>
    <n v="1.06311"/>
    <n v="23813.0686584"/>
    <n v="23214.564900000005"/>
    <n v="102.57813903029471"/>
    <n v="1230"/>
    <x v="0"/>
    <n v="875.51400000000012"/>
    <s v=""/>
    <x v="0"/>
    <n v="0"/>
    <n v="13659"/>
    <x v="0"/>
    <n v="10802.903100000001"/>
    <n v="14258"/>
    <x v="0"/>
    <n v="11536.147800000001"/>
    <x v="0"/>
    <x v="0"/>
    <x v="0"/>
    <x v="0"/>
    <x v="0"/>
    <x v="0"/>
    <x v="0"/>
    <x v="0"/>
    <x v="1"/>
    <x v="1"/>
  </r>
  <r>
    <s v=""/>
    <x v="0"/>
    <d v="2025-01-01T00:00:00"/>
    <x v="0"/>
    <x v="8"/>
    <x v="0"/>
    <x v="0"/>
    <n v="1322"/>
    <n v="16.09"/>
    <n v="1.06385"/>
    <n v="22629.132072999997"/>
    <n v="23240.072500000002"/>
    <n v="97.371176759452865"/>
    <n v="1143"/>
    <x v="0"/>
    <n v="813.5874"/>
    <s v=""/>
    <x v="0"/>
    <n v="0"/>
    <n v="13834"/>
    <x v="0"/>
    <n v="10941.310600000001"/>
    <n v="14195"/>
    <x v="0"/>
    <n v="11485.174499999999"/>
    <x v="0"/>
    <x v="0"/>
    <x v="0"/>
    <x v="0"/>
    <x v="0"/>
    <x v="0"/>
    <x v="0"/>
    <x v="0"/>
    <x v="0"/>
    <x v="1"/>
  </r>
  <r>
    <s v=""/>
    <x v="0"/>
    <d v="2025-01-01T00:00:00"/>
    <x v="0"/>
    <x v="9"/>
    <x v="1"/>
    <x v="0"/>
    <n v="1422"/>
    <n v="15.73"/>
    <n v="1.0623"/>
    <n v="23761.590138000003"/>
    <n v="23200.590899999999"/>
    <n v="102.41803857676747"/>
    <n v="1253"/>
    <x v="0"/>
    <n v="891.88540000000012"/>
    <s v=""/>
    <x v="0"/>
    <n v="0"/>
    <n v="13637"/>
    <x v="0"/>
    <n v="10785.5033"/>
    <n v="14242"/>
    <x v="0"/>
    <n v="11523.2022"/>
    <x v="0"/>
    <x v="0"/>
    <x v="0"/>
    <x v="0"/>
    <x v="0"/>
    <x v="0"/>
    <x v="0"/>
    <x v="0"/>
    <x v="1"/>
    <x v="2"/>
  </r>
  <r>
    <s v=""/>
    <x v="0"/>
    <d v="2025-01-01T00:00:00"/>
    <x v="0"/>
    <x v="10"/>
    <x v="2"/>
    <x v="0"/>
    <n v="1401"/>
    <n v="15.75"/>
    <n v="1.0623800000000001"/>
    <n v="23442.211485000003"/>
    <n v="23260.963599999999"/>
    <n v="100.77919336497307"/>
    <n v="1133"/>
    <x v="0"/>
    <n v="806.46940000000006"/>
    <s v=""/>
    <x v="0"/>
    <n v="0"/>
    <n v="13851"/>
    <x v="0"/>
    <n v="10954.7559"/>
    <n v="14213"/>
    <x v="0"/>
    <n v="11499.738299999999"/>
    <x v="0"/>
    <x v="0"/>
    <x v="0"/>
    <x v="0"/>
    <x v="0"/>
    <x v="0"/>
    <x v="0"/>
    <x v="0"/>
    <x v="1"/>
    <x v="2"/>
  </r>
  <r>
    <s v=""/>
    <x v="0"/>
    <d v="2025-01-01T00:00:00"/>
    <x v="0"/>
    <x v="11"/>
    <x v="3"/>
    <x v="1"/>
    <n v="1366"/>
    <n v="17.82"/>
    <n v="1.0713600000000001"/>
    <n v="26079.173683200002"/>
    <n v="27029.681199999999"/>
    <n v="96.483467526801618"/>
    <n v="1300"/>
    <x v="0"/>
    <n v="925.34000000000015"/>
    <s v=""/>
    <x v="0"/>
    <n v="0"/>
    <n v="19586"/>
    <x v="0"/>
    <n v="15490.5674"/>
    <n v="13118"/>
    <x v="0"/>
    <n v="10613.773799999999"/>
    <x v="0"/>
    <x v="0"/>
    <x v="0"/>
    <x v="0"/>
    <x v="0"/>
    <x v="0"/>
    <x v="0"/>
    <x v="0"/>
    <x v="0"/>
    <x v="2"/>
  </r>
  <r>
    <s v=""/>
    <x v="0"/>
    <d v="2025-01-01T00:00:00"/>
    <x v="0"/>
    <x v="12"/>
    <x v="0"/>
    <x v="1"/>
    <n v="1325"/>
    <n v="18.079999999999998"/>
    <n v="1.0725"/>
    <n v="25692.809999999998"/>
    <n v="26873.1463"/>
    <n v="95.607748021674695"/>
    <n v="1260"/>
    <x v="0"/>
    <n v="896.86800000000005"/>
    <s v=""/>
    <x v="0"/>
    <n v="0"/>
    <n v="19465"/>
    <x v="0"/>
    <n v="15394.8685"/>
    <n v="13078"/>
    <x v="0"/>
    <n v="10581.409799999999"/>
    <x v="0"/>
    <x v="0"/>
    <x v="0"/>
    <x v="0"/>
    <x v="0"/>
    <x v="0"/>
    <x v="0"/>
    <x v="0"/>
    <x v="0"/>
    <x v="2"/>
  </r>
  <r>
    <s v=""/>
    <x v="0"/>
    <d v="2025-01-01T00:00:00"/>
    <x v="0"/>
    <x v="13"/>
    <x v="1"/>
    <x v="1"/>
    <n v="1369"/>
    <n v="17.920000000000002"/>
    <n v="1.0718000000000001"/>
    <n v="26293.912064000004"/>
    <n v="27053.506099999999"/>
    <n v="97.192252888803949"/>
    <n v="1306"/>
    <x v="0"/>
    <n v="929.61080000000004"/>
    <s v=""/>
    <x v="0"/>
    <n v="0"/>
    <n v="19623"/>
    <x v="0"/>
    <n v="15519.8307"/>
    <n v="13106"/>
    <x v="0"/>
    <n v="10604.0646"/>
    <x v="0"/>
    <x v="0"/>
    <x v="0"/>
    <x v="0"/>
    <x v="0"/>
    <x v="0"/>
    <x v="0"/>
    <x v="0"/>
    <x v="0"/>
    <x v="2"/>
  </r>
  <r>
    <s v=""/>
    <x v="0"/>
    <d v="2025-01-01T00:00:00"/>
    <x v="0"/>
    <x v="14"/>
    <x v="2"/>
    <x v="0"/>
    <n v="1401"/>
    <n v="15.73"/>
    <n v="1.0623"/>
    <n v="23410.680579"/>
    <n v="23148.925000000003"/>
    <n v="101.13074615343906"/>
    <n v="1152"/>
    <x v="0"/>
    <n v="819.99360000000013"/>
    <s v=""/>
    <x v="0"/>
    <n v="0"/>
    <n v="13726"/>
    <x v="0"/>
    <n v="10855.893400000001"/>
    <n v="14180"/>
    <x v="0"/>
    <n v="11473.038"/>
    <x v="0"/>
    <x v="0"/>
    <x v="0"/>
    <x v="0"/>
    <x v="0"/>
    <x v="0"/>
    <x v="0"/>
    <x v="0"/>
    <x v="1"/>
    <x v="2"/>
  </r>
  <r>
    <s v=""/>
    <x v="0"/>
    <d v="2025-01-01T00:00:00"/>
    <x v="0"/>
    <x v="15"/>
    <x v="3"/>
    <x v="0"/>
    <n v="1420"/>
    <n v="15.75"/>
    <n v="1.0623800000000001"/>
    <n v="23760.128700000001"/>
    <n v="23139.260600000001"/>
    <n v="102.68318037785529"/>
    <n v="1235"/>
    <x v="0"/>
    <n v="879.07299999999998"/>
    <s v=""/>
    <x v="0"/>
    <n v="0"/>
    <n v="13591"/>
    <x v="0"/>
    <n v="10749.1219"/>
    <n v="14227"/>
    <x v="0"/>
    <n v="11511.065700000001"/>
    <x v="0"/>
    <x v="0"/>
    <x v="0"/>
    <x v="0"/>
    <x v="0"/>
    <x v="0"/>
    <x v="0"/>
    <x v="0"/>
    <x v="1"/>
    <x v="2"/>
  </r>
  <r>
    <s v=""/>
    <x v="0"/>
    <d v="2025-01-01T00:00:00"/>
    <x v="0"/>
    <x v="16"/>
    <x v="0"/>
    <x v="0"/>
    <n v="1362"/>
    <n v="16.07"/>
    <n v="1.06376"/>
    <n v="23282.876798400001"/>
    <n v="23187.665800000002"/>
    <n v="100.41061053415734"/>
    <n v="1157"/>
    <x v="0"/>
    <n v="823.5526000000001"/>
    <s v=""/>
    <x v="0"/>
    <n v="0"/>
    <n v="13749"/>
    <x v="0"/>
    <n v="10874.084100000002"/>
    <n v="14201"/>
    <x v="0"/>
    <n v="11490.0291"/>
    <x v="0"/>
    <x v="0"/>
    <x v="0"/>
    <x v="0"/>
    <x v="0"/>
    <x v="0"/>
    <x v="0"/>
    <x v="0"/>
    <x v="1"/>
    <x v="2"/>
  </r>
  <r>
    <s v=""/>
    <x v="0"/>
    <d v="2025-01-01T00:00:00"/>
    <x v="0"/>
    <x v="17"/>
    <x v="1"/>
    <x v="0"/>
    <n v="1410"/>
    <n v="15.78"/>
    <n v="1.0625100000000001"/>
    <n v="23640.634998000001"/>
    <n v="23251.1325"/>
    <n v="101.67519796293793"/>
    <n v="1238"/>
    <x v="0"/>
    <n v="881.2084000000001"/>
    <s v=""/>
    <x v="0"/>
    <n v="0"/>
    <n v="13652"/>
    <x v="0"/>
    <n v="10797.3668"/>
    <n v="14303"/>
    <x v="0"/>
    <n v="11572.5573"/>
    <x v="0"/>
    <x v="0"/>
    <x v="0"/>
    <x v="0"/>
    <x v="0"/>
    <x v="0"/>
    <x v="0"/>
    <x v="0"/>
    <x v="1"/>
    <x v="3"/>
  </r>
  <r>
    <s v=""/>
    <x v="0"/>
    <d v="2025-01-01T00:00:00"/>
    <x v="0"/>
    <x v="18"/>
    <x v="2"/>
    <x v="2"/>
    <n v="1463"/>
    <n v="17.79"/>
    <n v="1.0712299999999999"/>
    <n v="27880.6568271"/>
    <n v="28796.300999999999"/>
    <n v="96.820271558836666"/>
    <n v="1753"/>
    <x v="0"/>
    <n v="1247.7854"/>
    <n v="20787"/>
    <x v="0"/>
    <n v="16188.915599999998"/>
    <s v=""/>
    <x v="0"/>
    <n v="0"/>
    <s v=""/>
    <x v="0"/>
    <n v="0"/>
    <x v="0"/>
    <x v="0"/>
    <x v="0"/>
    <x v="1"/>
    <x v="0"/>
    <x v="1"/>
    <x v="0"/>
    <x v="0"/>
    <x v="0"/>
    <x v="3"/>
  </r>
  <r>
    <s v=""/>
    <x v="0"/>
    <d v="2025-01-01T00:00:00"/>
    <x v="0"/>
    <x v="19"/>
    <x v="3"/>
    <x v="2"/>
    <n v="1496"/>
    <n v="17.760000000000002"/>
    <n v="1.0710900000000001"/>
    <n v="28457.747366400006"/>
    <n v="28737.690600000002"/>
    <n v="99.025867327000881"/>
    <n v="1663"/>
    <x v="0"/>
    <n v="1183.7234000000001"/>
    <n v="20794"/>
    <x v="0"/>
    <n v="16194.367200000001"/>
    <s v=""/>
    <x v="0"/>
    <n v="0"/>
    <s v=""/>
    <x v="0"/>
    <n v="0"/>
    <x v="0"/>
    <x v="0"/>
    <x v="0"/>
    <x v="1"/>
    <x v="0"/>
    <x v="1"/>
    <x v="0"/>
    <x v="0"/>
    <x v="1"/>
    <x v="3"/>
  </r>
  <r>
    <s v=""/>
    <x v="0"/>
    <d v="2025-01-01T00:00:00"/>
    <x v="0"/>
    <x v="20"/>
    <x v="0"/>
    <x v="2"/>
    <n v="1496"/>
    <n v="17.760000000000002"/>
    <n v="1.0710900000000001"/>
    <n v="28457.747366400006"/>
    <n v="28766.812400000003"/>
    <n v="98.925619462794572"/>
    <n v="2228"/>
    <x v="0"/>
    <n v="1585.8904"/>
    <n v="20315"/>
    <x v="0"/>
    <n v="15821.322"/>
    <s v=""/>
    <x v="0"/>
    <n v="0"/>
    <s v=""/>
    <x v="0"/>
    <n v="0"/>
    <x v="0"/>
    <x v="0"/>
    <x v="0"/>
    <x v="1"/>
    <x v="0"/>
    <x v="1"/>
    <x v="0"/>
    <x v="0"/>
    <x v="1"/>
    <x v="3"/>
  </r>
  <r>
    <s v=""/>
    <x v="0"/>
    <d v="2025-01-01T00:00:00"/>
    <x v="0"/>
    <x v="21"/>
    <x v="1"/>
    <x v="2"/>
    <n v="1500"/>
    <n v="17.829999999999998"/>
    <n v="1.0713999999999999"/>
    <n v="28654.592999999993"/>
    <n v="28736.468000000001"/>
    <n v="99.715083287201452"/>
    <n v="1658"/>
    <x v="0"/>
    <n v="1180.1644000000001"/>
    <n v="20797"/>
    <x v="0"/>
    <n v="16196.703599999999"/>
    <s v=""/>
    <x v="0"/>
    <n v="0"/>
    <s v=""/>
    <x v="0"/>
    <n v="0"/>
    <x v="0"/>
    <x v="0"/>
    <x v="0"/>
    <x v="1"/>
    <x v="0"/>
    <x v="1"/>
    <x v="0"/>
    <x v="0"/>
    <x v="1"/>
    <x v="3"/>
  </r>
  <r>
    <s v=""/>
    <x v="0"/>
    <d v="2025-01-02T00:00:00"/>
    <x v="0"/>
    <x v="22"/>
    <x v="2"/>
    <x v="2"/>
    <n v="1484"/>
    <n v="17.77"/>
    <n v="1.07114"/>
    <n v="28246.690175200001"/>
    <n v="28792.815799999997"/>
    <n v="98.103257324349656"/>
    <n v="1991"/>
    <x v="0"/>
    <n v="1417.1938"/>
    <n v="20565"/>
    <x v="0"/>
    <n v="16016.021999999999"/>
    <s v=""/>
    <x v="0"/>
    <n v="0"/>
    <s v=""/>
    <x v="0"/>
    <n v="0"/>
    <x v="0"/>
    <x v="0"/>
    <x v="0"/>
    <x v="1"/>
    <x v="0"/>
    <x v="1"/>
    <x v="0"/>
    <x v="0"/>
    <x v="1"/>
    <x v="3"/>
  </r>
  <r>
    <s v=""/>
    <x v="0"/>
    <d v="2025-01-02T00:00:00"/>
    <x v="0"/>
    <x v="23"/>
    <x v="3"/>
    <x v="2"/>
    <n v="1499"/>
    <n v="17.760000000000002"/>
    <n v="1.0710900000000001"/>
    <n v="28514.815041600003"/>
    <n v="28749.4058"/>
    <n v="99.184015280065381"/>
    <n v="1709"/>
    <x v="0"/>
    <n v="1216.4662000000001"/>
    <n v="20767"/>
    <x v="0"/>
    <n v="16173.339599999999"/>
    <s v=""/>
    <x v="0"/>
    <n v="0"/>
    <s v=""/>
    <x v="0"/>
    <n v="0"/>
    <x v="0"/>
    <x v="0"/>
    <x v="0"/>
    <x v="1"/>
    <x v="0"/>
    <x v="1"/>
    <x v="0"/>
    <x v="0"/>
    <x v="1"/>
    <x v="3"/>
  </r>
  <r>
    <s v=""/>
    <x v="0"/>
    <d v="2025-01-02T00:00:00"/>
    <x v="0"/>
    <x v="24"/>
    <x v="0"/>
    <x v="2"/>
    <n v="1497"/>
    <n v="17.89"/>
    <n v="1.0716699999999999"/>
    <n v="28700.747921099999"/>
    <n v="28771.011200000001"/>
    <n v="99.755784465093797"/>
    <n v="1712"/>
    <x v="0"/>
    <n v="1218.6016000000002"/>
    <n v="20792"/>
    <x v="0"/>
    <n v="16192.809600000001"/>
    <s v=""/>
    <x v="0"/>
    <n v="0"/>
    <s v=""/>
    <x v="0"/>
    <n v="0"/>
    <x v="0"/>
    <x v="0"/>
    <x v="0"/>
    <x v="1"/>
    <x v="0"/>
    <x v="1"/>
    <x v="0"/>
    <x v="0"/>
    <x v="1"/>
    <x v="3"/>
  </r>
  <r>
    <s v=""/>
    <x v="0"/>
    <d v="2025-01-02T00:00:00"/>
    <x v="0"/>
    <x v="25"/>
    <x v="1"/>
    <x v="2"/>
    <n v="1494"/>
    <n v="17.98"/>
    <n v="1.07206"/>
    <n v="28797.804367199999"/>
    <n v="28758.182200000003"/>
    <n v="100.13777702263809"/>
    <n v="1671"/>
    <x v="0"/>
    <n v="1189.4178000000002"/>
    <n v="20813"/>
    <x v="0"/>
    <n v="16209.1644"/>
    <s v=""/>
    <x v="0"/>
    <n v="0"/>
    <s v=""/>
    <x v="0"/>
    <n v="0"/>
    <x v="0"/>
    <x v="0"/>
    <x v="0"/>
    <x v="1"/>
    <x v="0"/>
    <x v="1"/>
    <x v="0"/>
    <x v="0"/>
    <x v="1"/>
    <x v="1"/>
  </r>
  <r>
    <s v=""/>
    <x v="0"/>
    <d v="2025-01-02T00:00:00"/>
    <x v="0"/>
    <x v="26"/>
    <x v="2"/>
    <x v="2"/>
    <n v="1478"/>
    <n v="17.82"/>
    <n v="1.0713600000000001"/>
    <n v="28217.436825600002"/>
    <n v="28835.140800000001"/>
    <n v="97.857808364161002"/>
    <n v="1708"/>
    <x v="0"/>
    <n v="1215.7544000000003"/>
    <n v="20878"/>
    <x v="0"/>
    <n v="16259.786399999999"/>
    <s v=""/>
    <x v="0"/>
    <n v="0"/>
    <s v=""/>
    <x v="0"/>
    <n v="0"/>
    <x v="0"/>
    <x v="0"/>
    <x v="0"/>
    <x v="1"/>
    <x v="0"/>
    <x v="1"/>
    <x v="0"/>
    <x v="0"/>
    <x v="0"/>
    <x v="1"/>
  </r>
  <r>
    <s v=""/>
    <x v="0"/>
    <d v="2025-01-02T00:00:00"/>
    <x v="0"/>
    <x v="27"/>
    <x v="3"/>
    <x v="2"/>
    <n v="1505"/>
    <n v="17.7"/>
    <n v="1.07084"/>
    <n v="28525.571339999999"/>
    <n v="28763.256999999998"/>
    <n v="99.17364831110747"/>
    <n v="1665"/>
    <x v="0"/>
    <n v="1185.1470000000002"/>
    <n v="20825"/>
    <x v="0"/>
    <n v="16218.51"/>
    <s v=""/>
    <x v="0"/>
    <n v="0"/>
    <s v=""/>
    <x v="0"/>
    <n v="0"/>
    <x v="0"/>
    <x v="0"/>
    <x v="0"/>
    <x v="1"/>
    <x v="0"/>
    <x v="1"/>
    <x v="0"/>
    <x v="0"/>
    <x v="1"/>
    <x v="1"/>
  </r>
  <r>
    <s v=""/>
    <x v="0"/>
    <d v="2025-01-02T00:00:00"/>
    <x v="0"/>
    <x v="28"/>
    <x v="0"/>
    <x v="2"/>
    <n v="1490"/>
    <n v="17.649999999999999"/>
    <n v="1.0706199999999999"/>
    <n v="28155.700069999995"/>
    <n v="28832.737399999998"/>
    <n v="97.651845121025502"/>
    <n v="1709"/>
    <x v="0"/>
    <n v="1216.4662000000001"/>
    <n v="20874"/>
    <x v="0"/>
    <n v="16256.671199999999"/>
    <s v=""/>
    <x v="0"/>
    <n v="0"/>
    <s v=""/>
    <x v="0"/>
    <n v="0"/>
    <x v="0"/>
    <x v="0"/>
    <x v="0"/>
    <x v="1"/>
    <x v="0"/>
    <x v="1"/>
    <x v="0"/>
    <x v="0"/>
    <x v="0"/>
    <x v="1"/>
  </r>
  <r>
    <s v=""/>
    <x v="0"/>
    <d v="2025-01-02T00:00:00"/>
    <x v="0"/>
    <x v="29"/>
    <x v="1"/>
    <x v="2"/>
    <n v="1499"/>
    <n v="17.940000000000001"/>
    <n v="1.07189"/>
    <n v="28825.330193400001"/>
    <n v="28777.074399999998"/>
    <n v="100.16768832275737"/>
    <n v="1668"/>
    <x v="0"/>
    <n v="1187.2824000000001"/>
    <n v="20840"/>
    <x v="0"/>
    <n v="16230.191999999999"/>
    <s v=""/>
    <x v="0"/>
    <n v="0"/>
    <s v=""/>
    <x v="0"/>
    <n v="0"/>
    <x v="0"/>
    <x v="0"/>
    <x v="0"/>
    <x v="1"/>
    <x v="0"/>
    <x v="1"/>
    <x v="0"/>
    <x v="0"/>
    <x v="1"/>
    <x v="1"/>
  </r>
  <r>
    <s v=""/>
    <x v="0"/>
    <d v="2025-01-02T00:00:00"/>
    <x v="0"/>
    <x v="30"/>
    <x v="2"/>
    <x v="2"/>
    <n v="1486"/>
    <n v="17.36"/>
    <n v="1.06935"/>
    <n v="27585.979176000001"/>
    <n v="28820.410599999996"/>
    <n v="95.716815276740036"/>
    <n v="1707"/>
    <x v="0"/>
    <n v="1215.0426"/>
    <n v="20860"/>
    <x v="0"/>
    <n v="16245.767999999998"/>
    <s v=""/>
    <x v="0"/>
    <n v="0"/>
    <s v=""/>
    <x v="0"/>
    <n v="0"/>
    <x v="0"/>
    <x v="0"/>
    <x v="0"/>
    <x v="1"/>
    <x v="0"/>
    <x v="1"/>
    <x v="0"/>
    <x v="0"/>
    <x v="0"/>
    <x v="1"/>
  </r>
  <r>
    <s v=""/>
    <x v="0"/>
    <d v="2025-01-02T00:00:00"/>
    <x v="0"/>
    <x v="31"/>
    <x v="3"/>
    <x v="2"/>
    <n v="1503"/>
    <n v="17.010000000000002"/>
    <n v="1.0678300000000001"/>
    <n v="27300.173814900005"/>
    <n v="28770.936199999996"/>
    <n v="94.888027365963879"/>
    <n v="1655"/>
    <x v="0"/>
    <n v="1178.029"/>
    <n v="20844"/>
    <x v="0"/>
    <n v="16233.307199999999"/>
    <s v=""/>
    <x v="0"/>
    <n v="0"/>
    <s v=""/>
    <x v="0"/>
    <n v="0"/>
    <x v="0"/>
    <x v="0"/>
    <x v="0"/>
    <x v="1"/>
    <x v="0"/>
    <x v="1"/>
    <x v="0"/>
    <x v="0"/>
    <x v="0"/>
    <x v="1"/>
  </r>
  <r>
    <s v=""/>
    <x v="0"/>
    <d v="2025-01-02T00:00:00"/>
    <x v="0"/>
    <x v="32"/>
    <x v="0"/>
    <x v="3"/>
    <n v="1435"/>
    <n v="17.78"/>
    <n v="1.07118"/>
    <n v="27330.407874000004"/>
    <n v="28998.991799999996"/>
    <n v="94.246062285517141"/>
    <n v="759"/>
    <x v="0"/>
    <n v="540.25620000000004"/>
    <n v="20087"/>
    <x v="0"/>
    <n v="15643.755599999999"/>
    <s v=""/>
    <x v="0"/>
    <n v="0"/>
    <s v=""/>
    <x v="0"/>
    <n v="0"/>
    <x v="1"/>
    <x v="0"/>
    <x v="1"/>
    <x v="0"/>
    <x v="0"/>
    <x v="0"/>
    <x v="0"/>
    <x v="0"/>
    <x v="0"/>
    <x v="1"/>
  </r>
  <r>
    <n v="132"/>
    <x v="1"/>
    <d v="2025-01-02T00:00:00"/>
    <x v="0"/>
    <x v="33"/>
    <x v="1"/>
    <x v="2"/>
    <n v="1493"/>
    <n v="17.05"/>
    <n v="1.0680099999999999"/>
    <n v="27186.8887565"/>
    <n v="27387.8544"/>
    <n v="99.266223485181087"/>
    <n v="1654"/>
    <x v="0"/>
    <n v="1177.3172000000002"/>
    <n v="19069"/>
    <x v="0"/>
    <n v="14850.9372"/>
    <s v=""/>
    <x v="0"/>
    <n v="0"/>
    <s v=""/>
    <x v="0"/>
    <n v="0"/>
    <x v="0"/>
    <x v="0"/>
    <x v="0"/>
    <x v="1"/>
    <x v="0"/>
    <x v="1"/>
    <x v="0"/>
    <x v="0"/>
    <x v="1"/>
    <x v="1"/>
  </r>
  <r>
    <s v=""/>
    <x v="0"/>
    <d v="2025-01-02T00:00:00"/>
    <x v="0"/>
    <x v="34"/>
    <x v="2"/>
    <x v="3"/>
    <n v="1443"/>
    <n v="17.32"/>
    <n v="1.06918"/>
    <n v="26721.759136800003"/>
    <n v="28979.521799999995"/>
    <n v="92.209110009537866"/>
    <n v="759"/>
    <x v="0"/>
    <n v="540.25620000000004"/>
    <n v="20062"/>
    <x v="0"/>
    <n v="15624.285599999997"/>
    <s v=""/>
    <x v="0"/>
    <n v="0"/>
    <s v=""/>
    <x v="0"/>
    <n v="0"/>
    <x v="1"/>
    <x v="0"/>
    <x v="1"/>
    <x v="0"/>
    <x v="0"/>
    <x v="0"/>
    <x v="0"/>
    <x v="0"/>
    <x v="0"/>
    <x v="1"/>
  </r>
  <r>
    <n v="132"/>
    <x v="1"/>
    <d v="2025-01-02T00:00:00"/>
    <x v="0"/>
    <x v="35"/>
    <x v="3"/>
    <x v="2"/>
    <n v="1469"/>
    <n v="17.600000000000001"/>
    <n v="1.0704"/>
    <n v="27674.549760000002"/>
    <n v="27322.368200000001"/>
    <n v="101.28898621606308"/>
    <n v="1655"/>
    <x v="0"/>
    <n v="1178.029"/>
    <n v="18984"/>
    <x v="0"/>
    <n v="14784.7392"/>
    <s v=""/>
    <x v="0"/>
    <n v="0"/>
    <s v=""/>
    <x v="0"/>
    <n v="0"/>
    <x v="0"/>
    <x v="0"/>
    <x v="0"/>
    <x v="1"/>
    <x v="0"/>
    <x v="1"/>
    <x v="0"/>
    <x v="0"/>
    <x v="1"/>
    <x v="1"/>
  </r>
  <r>
    <s v="="/>
    <x v="0"/>
    <d v="2025-01-02T00:00:00"/>
    <x v="0"/>
    <x v="36"/>
    <x v="0"/>
    <x v="3"/>
    <n v="1454"/>
    <n v="17.940000000000001"/>
    <n v="1.07189"/>
    <n v="27959.993396400001"/>
    <n v="29564.668600000001"/>
    <n v="94.572321356580332"/>
    <n v="755"/>
    <x v="0"/>
    <n v="537.40900000000011"/>
    <n v="20817"/>
    <x v="0"/>
    <n v="16212.2796"/>
    <s v=""/>
    <x v="0"/>
    <n v="0"/>
    <s v=""/>
    <x v="0"/>
    <n v="0"/>
    <x v="1"/>
    <x v="0"/>
    <x v="1"/>
    <x v="0"/>
    <x v="0"/>
    <x v="0"/>
    <x v="0"/>
    <x v="0"/>
    <x v="0"/>
    <x v="4"/>
  </r>
  <r>
    <n v="132"/>
    <x v="1"/>
    <d v="2025-01-02T00:00:00"/>
    <x v="0"/>
    <x v="37"/>
    <x v="1"/>
    <x v="2"/>
    <n v="1505"/>
    <n v="17.12"/>
    <n v="1.0683100000000001"/>
    <n v="27525.648136000003"/>
    <n v="27340.9254"/>
    <n v="100.67562722657517"/>
    <n v="1657"/>
    <x v="0"/>
    <n v="1179.4526000000001"/>
    <n v="19006"/>
    <x v="0"/>
    <n v="14801.872800000001"/>
    <s v=""/>
    <x v="0"/>
    <n v="0"/>
    <s v=""/>
    <x v="0"/>
    <n v="0"/>
    <x v="0"/>
    <x v="0"/>
    <x v="0"/>
    <x v="1"/>
    <x v="0"/>
    <x v="1"/>
    <x v="0"/>
    <x v="0"/>
    <x v="1"/>
    <x v="4"/>
  </r>
  <r>
    <s v=""/>
    <x v="0"/>
    <d v="2025-01-02T00:00:00"/>
    <x v="0"/>
    <x v="38"/>
    <x v="2"/>
    <x v="3"/>
    <n v="1475"/>
    <n v="17.87"/>
    <n v="1.07158"/>
    <n v="28244.973535000001"/>
    <n v="28924.7212"/>
    <n v="97.649942205838798"/>
    <n v="740"/>
    <x v="0"/>
    <n v="526.73200000000008"/>
    <n v="20009"/>
    <x v="0"/>
    <n v="15583.009199999999"/>
    <s v=""/>
    <x v="0"/>
    <n v="0"/>
    <s v=""/>
    <x v="0"/>
    <n v="0"/>
    <x v="1"/>
    <x v="0"/>
    <x v="1"/>
    <x v="0"/>
    <x v="0"/>
    <x v="0"/>
    <x v="0"/>
    <x v="0"/>
    <x v="0"/>
    <x v="4"/>
  </r>
  <r>
    <n v="132"/>
    <x v="1"/>
    <d v="2025-01-02T00:00:00"/>
    <x v="0"/>
    <x v="39"/>
    <x v="3"/>
    <x v="2"/>
    <n v="1494"/>
    <n v="17.48"/>
    <n v="1.0698799999999999"/>
    <n v="27940.044585599997"/>
    <n v="27376.591"/>
    <n v="102.05815832073466"/>
    <n v="1671"/>
    <x v="0"/>
    <n v="1189.4178000000002"/>
    <n v="19039"/>
    <x v="0"/>
    <n v="14827.573199999999"/>
    <s v=""/>
    <x v="0"/>
    <n v="0"/>
    <s v=""/>
    <x v="0"/>
    <n v="0"/>
    <x v="0"/>
    <x v="0"/>
    <x v="0"/>
    <x v="1"/>
    <x v="0"/>
    <x v="1"/>
    <x v="0"/>
    <x v="0"/>
    <x v="1"/>
    <x v="4"/>
  </r>
  <r>
    <s v=""/>
    <x v="0"/>
    <d v="2025-01-02T00:00:00"/>
    <x v="0"/>
    <x v="40"/>
    <x v="0"/>
    <x v="3"/>
    <n v="1472"/>
    <n v="17.91"/>
    <n v="1.07175"/>
    <n v="28255.102559999999"/>
    <n v="28980.300599999999"/>
    <n v="97.497617260740228"/>
    <n v="759"/>
    <x v="0"/>
    <n v="540.25620000000004"/>
    <n v="20063"/>
    <x v="0"/>
    <n v="15625.064399999999"/>
    <s v=""/>
    <x v="0"/>
    <n v="0"/>
    <s v=""/>
    <x v="0"/>
    <n v="0"/>
    <x v="1"/>
    <x v="0"/>
    <x v="1"/>
    <x v="0"/>
    <x v="0"/>
    <x v="0"/>
    <x v="0"/>
    <x v="0"/>
    <x v="0"/>
    <x v="4"/>
  </r>
  <r>
    <n v="132"/>
    <x v="1"/>
    <d v="2025-01-02T00:00:00"/>
    <x v="0"/>
    <x v="41"/>
    <x v="1"/>
    <x v="2"/>
    <n v="1508"/>
    <n v="17.27"/>
    <n v="1.0689599999999999"/>
    <n v="27839.096313599999"/>
    <n v="27375.410199999998"/>
    <n v="101.69380517118243"/>
    <n v="1677"/>
    <x v="0"/>
    <n v="1193.6886000000002"/>
    <n v="19032"/>
    <x v="0"/>
    <n v="14822.121599999999"/>
    <s v=""/>
    <x v="0"/>
    <n v="0"/>
    <s v=""/>
    <x v="0"/>
    <n v="0"/>
    <x v="0"/>
    <x v="0"/>
    <x v="0"/>
    <x v="1"/>
    <x v="0"/>
    <x v="1"/>
    <x v="0"/>
    <x v="0"/>
    <x v="1"/>
    <x v="4"/>
  </r>
  <r>
    <s v=""/>
    <x v="0"/>
    <d v="2025-01-02T00:00:00"/>
    <x v="0"/>
    <x v="42"/>
    <x v="2"/>
    <x v="3"/>
    <n v="1464"/>
    <n v="17.97"/>
    <n v="1.07202"/>
    <n v="28202.787921599996"/>
    <n v="28938.915399999998"/>
    <n v="97.45627136254042"/>
    <n v="749"/>
    <x v="0"/>
    <n v="533.1382000000001"/>
    <n v="20019"/>
    <x v="0"/>
    <n v="15590.797199999999"/>
    <s v=""/>
    <x v="0"/>
    <n v="0"/>
    <s v=""/>
    <x v="0"/>
    <n v="0"/>
    <x v="1"/>
    <x v="0"/>
    <x v="1"/>
    <x v="0"/>
    <x v="0"/>
    <x v="0"/>
    <x v="0"/>
    <x v="0"/>
    <x v="0"/>
    <x v="4"/>
  </r>
  <r>
    <s v=""/>
    <x v="1"/>
    <d v="2025-01-02T00:00:00"/>
    <x v="0"/>
    <x v="43"/>
    <x v="3"/>
    <x v="2"/>
    <n v="1492"/>
    <n v="17.16"/>
    <n v="1.0684800000000001"/>
    <n v="27355.994265600002"/>
    <n v="27363.510600000001"/>
    <n v="99.972531542060253"/>
    <n v="1657"/>
    <x v="0"/>
    <n v="1179.4526000000001"/>
    <n v="19035"/>
    <x v="0"/>
    <n v="14824.457999999999"/>
    <s v=""/>
    <x v="0"/>
    <n v="0"/>
    <s v=""/>
    <x v="0"/>
    <n v="0"/>
    <x v="0"/>
    <x v="0"/>
    <x v="0"/>
    <x v="1"/>
    <x v="0"/>
    <x v="1"/>
    <x v="0"/>
    <x v="0"/>
    <x v="1"/>
    <x v="4"/>
  </r>
  <r>
    <s v=""/>
    <x v="0"/>
    <d v="2025-01-02T00:00:00"/>
    <x v="0"/>
    <x v="44"/>
    <x v="0"/>
    <x v="3"/>
    <n v="1466"/>
    <n v="18.010000000000002"/>
    <n v="1.07219"/>
    <n v="28308.668025400002"/>
    <n v="28844.470999999998"/>
    <n v="98.142441320556742"/>
    <n v="787"/>
    <x v="0"/>
    <n v="560.1866"/>
    <n v="19863"/>
    <x v="0"/>
    <n v="15469.304399999999"/>
    <s v=""/>
    <x v="0"/>
    <n v="0"/>
    <s v=""/>
    <x v="0"/>
    <n v="0"/>
    <x v="1"/>
    <x v="0"/>
    <x v="1"/>
    <x v="0"/>
    <x v="0"/>
    <x v="0"/>
    <x v="0"/>
    <x v="0"/>
    <x v="1"/>
    <x v="4"/>
  </r>
  <r>
    <s v=""/>
    <x v="1"/>
    <d v="2025-01-02T00:00:00"/>
    <x v="0"/>
    <x v="45"/>
    <x v="1"/>
    <x v="2"/>
    <n v="1497"/>
    <n v="17.59"/>
    <n v="1.07035833333333"/>
    <n v="28184.921815749913"/>
    <n v="27364.624400000001"/>
    <n v="102.99765640397356"/>
    <n v="1652"/>
    <x v="0"/>
    <n v="1175.8936000000001"/>
    <n v="19041"/>
    <x v="0"/>
    <n v="14829.130799999999"/>
    <s v=""/>
    <x v="0"/>
    <n v="0"/>
    <s v=""/>
    <x v="0"/>
    <n v="0"/>
    <x v="0"/>
    <x v="0"/>
    <x v="0"/>
    <x v="1"/>
    <x v="0"/>
    <x v="1"/>
    <x v="0"/>
    <x v="0"/>
    <x v="1"/>
    <x v="4"/>
  </r>
  <r>
    <s v=""/>
    <x v="0"/>
    <d v="2025-01-02T00:00:00"/>
    <x v="0"/>
    <x v="46"/>
    <x v="2"/>
    <x v="2"/>
    <n v="1440"/>
    <n v="17.760000000000002"/>
    <n v="1.0710900000000001"/>
    <n v="27392.484096000004"/>
    <n v="28694.169399999999"/>
    <n v="95.463589533279901"/>
    <n v="1743"/>
    <x v="0"/>
    <n v="1240.6674"/>
    <n v="20665"/>
    <x v="0"/>
    <n v="16093.902"/>
    <s v=""/>
    <x v="0"/>
    <n v="0"/>
    <s v=""/>
    <x v="0"/>
    <n v="0"/>
    <x v="0"/>
    <x v="0"/>
    <x v="0"/>
    <x v="1"/>
    <x v="0"/>
    <x v="1"/>
    <x v="0"/>
    <x v="0"/>
    <x v="0"/>
    <x v="3"/>
  </r>
  <r>
    <n v="94"/>
    <x v="1"/>
    <d v="2025-01-02T00:00:00"/>
    <x v="0"/>
    <x v="47"/>
    <x v="3"/>
    <x v="2"/>
    <n v="1441"/>
    <n v="17.79"/>
    <n v="1.0712299999999999"/>
    <n v="27461.398829699996"/>
    <n v="27376.281199999998"/>
    <n v="100.3109174291357"/>
    <n v="1664"/>
    <x v="0"/>
    <n v="1184.4352000000001"/>
    <n v="19045"/>
    <x v="0"/>
    <n v="14832.245999999999"/>
    <s v=""/>
    <x v="0"/>
    <n v="0"/>
    <s v=""/>
    <x v="0"/>
    <n v="0"/>
    <x v="0"/>
    <x v="0"/>
    <x v="0"/>
    <x v="1"/>
    <x v="0"/>
    <x v="1"/>
    <x v="0"/>
    <x v="0"/>
    <x v="1"/>
    <x v="3"/>
  </r>
  <r>
    <s v=""/>
    <x v="0"/>
    <d v="2025-01-02T00:00:00"/>
    <x v="0"/>
    <x v="48"/>
    <x v="0"/>
    <x v="2"/>
    <n v="1468"/>
    <n v="17.649999999999999"/>
    <n v="1.0706199999999999"/>
    <n v="27739.978323999996"/>
    <n v="28684.086799999997"/>
    <n v="96.708598455363756"/>
    <n v="1754"/>
    <x v="0"/>
    <n v="1248.4972000000002"/>
    <n v="20642"/>
    <x v="0"/>
    <n v="16075.989599999999"/>
    <s v=""/>
    <x v="0"/>
    <n v="0"/>
    <s v=""/>
    <x v="0"/>
    <n v="0"/>
    <x v="0"/>
    <x v="0"/>
    <x v="0"/>
    <x v="1"/>
    <x v="0"/>
    <x v="1"/>
    <x v="0"/>
    <x v="0"/>
    <x v="0"/>
    <x v="3"/>
  </r>
  <r>
    <n v="94"/>
    <x v="1"/>
    <d v="2025-01-02T00:00:00"/>
    <x v="0"/>
    <x v="49"/>
    <x v="1"/>
    <x v="2"/>
    <n v="1455"/>
    <n v="17.79"/>
    <n v="1.0712299999999999"/>
    <n v="27728.199373499996"/>
    <n v="27370.8966"/>
    <n v="101.30541128674606"/>
    <n v="1663"/>
    <x v="0"/>
    <n v="1183.7234000000001"/>
    <n v="19039"/>
    <x v="0"/>
    <n v="14827.573199999999"/>
    <s v=""/>
    <x v="0"/>
    <n v="0"/>
    <s v=""/>
    <x v="0"/>
    <n v="0"/>
    <x v="0"/>
    <x v="0"/>
    <x v="0"/>
    <x v="1"/>
    <x v="0"/>
    <x v="1"/>
    <x v="0"/>
    <x v="0"/>
    <x v="1"/>
    <x v="3"/>
  </r>
  <r>
    <s v=""/>
    <x v="0"/>
    <d v="2025-01-02T00:00:00"/>
    <x v="0"/>
    <x v="50"/>
    <x v="2"/>
    <x v="2"/>
    <n v="1474"/>
    <n v="17.64"/>
    <n v="1.0705800000000001"/>
    <n v="27836.535988800002"/>
    <n v="28748.392200000002"/>
    <n v="96.828148840963706"/>
    <n v="1759"/>
    <x v="0"/>
    <n v="1252.0562"/>
    <n v="20720"/>
    <x v="0"/>
    <n v="16136.735999999999"/>
    <s v=""/>
    <x v="0"/>
    <n v="0"/>
    <s v=""/>
    <x v="0"/>
    <n v="0"/>
    <x v="0"/>
    <x v="0"/>
    <x v="0"/>
    <x v="1"/>
    <x v="0"/>
    <x v="1"/>
    <x v="0"/>
    <x v="0"/>
    <x v="0"/>
    <x v="3"/>
  </r>
  <r>
    <n v="94"/>
    <x v="1"/>
    <d v="2025-01-02T00:00:00"/>
    <x v="0"/>
    <x v="51"/>
    <x v="3"/>
    <x v="2"/>
    <n v="1483"/>
    <n v="17.63"/>
    <n v="1.07053"/>
    <n v="27989.317303699998"/>
    <n v="27359.281600000002"/>
    <n v="102.30282254085208"/>
    <n v="1662"/>
    <x v="0"/>
    <n v="1183.0116000000003"/>
    <n v="19025"/>
    <x v="0"/>
    <n v="14816.67"/>
    <s v=""/>
    <x v="0"/>
    <n v="0"/>
    <s v=""/>
    <x v="0"/>
    <n v="0"/>
    <x v="0"/>
    <x v="0"/>
    <x v="0"/>
    <x v="1"/>
    <x v="0"/>
    <x v="1"/>
    <x v="0"/>
    <x v="0"/>
    <x v="1"/>
    <x v="3"/>
  </r>
  <r>
    <s v=""/>
    <x v="0"/>
    <d v="2025-01-02T00:00:00"/>
    <x v="0"/>
    <x v="52"/>
    <x v="0"/>
    <x v="2"/>
    <n v="1477"/>
    <n v="17.96"/>
    <n v="1.0719700000000001"/>
    <n v="28436.062432400005"/>
    <n v="28746.265400000004"/>
    <n v="98.920892981110526"/>
    <n v="1721"/>
    <x v="0"/>
    <n v="1225.0078000000001"/>
    <n v="20752"/>
    <x v="0"/>
    <n v="16161.6576"/>
    <s v=""/>
    <x v="0"/>
    <n v="0"/>
    <s v=""/>
    <x v="0"/>
    <n v="0"/>
    <x v="0"/>
    <x v="0"/>
    <x v="0"/>
    <x v="1"/>
    <x v="0"/>
    <x v="1"/>
    <x v="0"/>
    <x v="0"/>
    <x v="1"/>
    <x v="3"/>
  </r>
  <r>
    <n v="94"/>
    <x v="1"/>
    <d v="2025-01-03T00:00:00"/>
    <x v="0"/>
    <x v="53"/>
    <x v="1"/>
    <x v="2"/>
    <n v="1450"/>
    <n v="17.75"/>
    <n v="1.0710500000000001"/>
    <n v="27566.149375000001"/>
    <n v="27391.145400000001"/>
    <n v="100.63890710828032"/>
    <n v="1663"/>
    <x v="0"/>
    <n v="1183.7234000000001"/>
    <n v="19065"/>
    <x v="0"/>
    <n v="14847.822"/>
    <s v=""/>
    <x v="0"/>
    <n v="0"/>
    <s v=""/>
    <x v="0"/>
    <n v="0"/>
    <x v="0"/>
    <x v="0"/>
    <x v="0"/>
    <x v="1"/>
    <x v="0"/>
    <x v="1"/>
    <x v="0"/>
    <x v="0"/>
    <x v="1"/>
    <x v="3"/>
  </r>
  <r>
    <s v=""/>
    <x v="0"/>
    <d v="2025-01-03T00:00:00"/>
    <x v="0"/>
    <x v="54"/>
    <x v="2"/>
    <x v="2"/>
    <n v="1488"/>
    <n v="17.5"/>
    <n v="1.06996"/>
    <n v="27861.758399999999"/>
    <n v="28761.037400000001"/>
    <n v="96.873273423718715"/>
    <n v="1733"/>
    <x v="0"/>
    <n v="1233.5494000000001"/>
    <n v="20760"/>
    <x v="0"/>
    <n v="16167.887999999999"/>
    <s v=""/>
    <x v="0"/>
    <n v="0"/>
    <s v=""/>
    <x v="0"/>
    <n v="0"/>
    <x v="0"/>
    <x v="0"/>
    <x v="0"/>
    <x v="1"/>
    <x v="0"/>
    <x v="1"/>
    <x v="0"/>
    <x v="0"/>
    <x v="0"/>
    <x v="2"/>
  </r>
  <r>
    <n v="94"/>
    <x v="1"/>
    <d v="2025-01-03T00:00:00"/>
    <x v="0"/>
    <x v="55"/>
    <x v="3"/>
    <x v="2"/>
    <n v="1464"/>
    <n v="17.89"/>
    <n v="1.0716699999999999"/>
    <n v="28068.066103199995"/>
    <n v="28761.406199999998"/>
    <n v="97.589338671486786"/>
    <n v="1681"/>
    <x v="0"/>
    <n v="1196.5358000000001"/>
    <n v="20808"/>
    <x v="0"/>
    <n v="16205.270399999998"/>
    <s v=""/>
    <x v="0"/>
    <n v="0"/>
    <s v=""/>
    <x v="0"/>
    <n v="0"/>
    <x v="0"/>
    <x v="0"/>
    <x v="0"/>
    <x v="1"/>
    <x v="0"/>
    <x v="1"/>
    <x v="0"/>
    <x v="0"/>
    <x v="0"/>
    <x v="2"/>
  </r>
  <r>
    <s v=""/>
    <x v="0"/>
    <d v="2025-01-03T00:00:00"/>
    <x v="0"/>
    <x v="56"/>
    <x v="0"/>
    <x v="2"/>
    <n v="1454"/>
    <n v="17.62"/>
    <n v="1.0704899999999999"/>
    <n v="27425.397145200001"/>
    <n v="28731.375999999997"/>
    <n v="95.454520330665687"/>
    <n v="1734"/>
    <x v="0"/>
    <n v="1234.2612000000001"/>
    <n v="20721"/>
    <x v="0"/>
    <n v="16137.514799999999"/>
    <s v=""/>
    <x v="0"/>
    <n v="0"/>
    <s v=""/>
    <x v="0"/>
    <n v="0"/>
    <x v="0"/>
    <x v="0"/>
    <x v="0"/>
    <x v="1"/>
    <x v="0"/>
    <x v="1"/>
    <x v="0"/>
    <x v="0"/>
    <x v="0"/>
    <x v="2"/>
  </r>
  <r>
    <s v=""/>
    <x v="1"/>
    <d v="2025-01-03T00:00:00"/>
    <x v="0"/>
    <x v="57"/>
    <x v="1"/>
    <x v="1"/>
    <n v="1368"/>
    <n v="17.87"/>
    <n v="1.07158"/>
    <n v="26196.016132799999"/>
    <n v="26980.532500000001"/>
    <n v="97.09228731048951"/>
    <n v="1309"/>
    <x v="0"/>
    <n v="931.74620000000004"/>
    <s v=""/>
    <x v="0"/>
    <n v="0"/>
    <n v="19571"/>
    <x v="0"/>
    <n v="15478.7039"/>
    <n v="13064"/>
    <x v="0"/>
    <n v="10570.082399999999"/>
    <x v="0"/>
    <x v="0"/>
    <x v="0"/>
    <x v="0"/>
    <x v="0"/>
    <x v="0"/>
    <x v="0"/>
    <x v="0"/>
    <x v="0"/>
    <x v="2"/>
  </r>
  <r>
    <s v=""/>
    <x v="0"/>
    <d v="2025-01-03T00:00:00"/>
    <x v="0"/>
    <x v="58"/>
    <x v="2"/>
    <x v="2"/>
    <n v="1495"/>
    <n v="17.649999999999999"/>
    <n v="1.0706199999999999"/>
    <n v="28250.182284999995"/>
    <n v="28748.442600000002"/>
    <n v="98.266826756730097"/>
    <n v="1735"/>
    <x v="0"/>
    <n v="1234.9730000000002"/>
    <n v="20742"/>
    <x v="0"/>
    <n v="16153.8696"/>
    <s v=""/>
    <x v="0"/>
    <n v="0"/>
    <s v=""/>
    <x v="0"/>
    <n v="0"/>
    <x v="0"/>
    <x v="0"/>
    <x v="0"/>
    <x v="1"/>
    <x v="0"/>
    <x v="1"/>
    <x v="0"/>
    <x v="0"/>
    <x v="1"/>
    <x v="5"/>
  </r>
  <r>
    <s v=""/>
    <x v="0"/>
    <d v="2025-01-03T00:00:00"/>
    <x v="0"/>
    <x v="59"/>
    <x v="3"/>
    <x v="2"/>
    <n v="1478"/>
    <n v="17.510000000000002"/>
    <n v="1.07"/>
    <n v="27691.364600000004"/>
    <n v="28772.7618"/>
    <n v="96.241594020355748"/>
    <n v="1651"/>
    <x v="0"/>
    <n v="1175.1818000000001"/>
    <n v="20850"/>
    <x v="0"/>
    <n v="16237.98"/>
    <s v=""/>
    <x v="0"/>
    <n v="0"/>
    <s v=""/>
    <x v="0"/>
    <n v="0"/>
    <x v="0"/>
    <x v="0"/>
    <x v="0"/>
    <x v="1"/>
    <x v="0"/>
    <x v="1"/>
    <x v="0"/>
    <x v="0"/>
    <x v="0"/>
    <x v="2"/>
  </r>
  <r>
    <s v=""/>
    <x v="0"/>
    <d v="2025-01-03T00:00:00"/>
    <x v="0"/>
    <x v="60"/>
    <x v="0"/>
    <x v="2"/>
    <n v="1458"/>
    <n v="17.5"/>
    <n v="1.06996"/>
    <n v="27300.029399999999"/>
    <n v="28723.680200000003"/>
    <n v="95.043633719330984"/>
    <n v="1721"/>
    <x v="0"/>
    <n v="1225.0078000000001"/>
    <n v="20723"/>
    <x v="0"/>
    <n v="16139.072399999999"/>
    <s v=""/>
    <x v="0"/>
    <n v="0"/>
    <s v=""/>
    <x v="0"/>
    <n v="0"/>
    <x v="0"/>
    <x v="0"/>
    <x v="0"/>
    <x v="1"/>
    <x v="0"/>
    <x v="1"/>
    <x v="0"/>
    <x v="0"/>
    <x v="0"/>
    <x v="2"/>
  </r>
  <r>
    <s v=""/>
    <x v="0"/>
    <d v="2025-01-03T00:00:00"/>
    <x v="0"/>
    <x v="61"/>
    <x v="1"/>
    <x v="2"/>
    <n v="1492"/>
    <n v="17.72"/>
    <n v="1.0709200000000001"/>
    <n v="28313.239980800001"/>
    <n v="28768.616999999998"/>
    <n v="98.417104933476651"/>
    <n v="1585"/>
    <x v="0"/>
    <n v="1128.2030000000002"/>
    <n v="20905"/>
    <x v="0"/>
    <n v="16280.813999999998"/>
    <s v=""/>
    <x v="0"/>
    <n v="0"/>
    <s v=""/>
    <x v="0"/>
    <n v="0"/>
    <x v="0"/>
    <x v="0"/>
    <x v="0"/>
    <x v="1"/>
    <x v="0"/>
    <x v="1"/>
    <x v="0"/>
    <x v="0"/>
    <x v="1"/>
    <x v="2"/>
  </r>
  <r>
    <s v=""/>
    <x v="0"/>
    <d v="2025-01-03T00:00:00"/>
    <x v="0"/>
    <x v="62"/>
    <x v="2"/>
    <x v="2"/>
    <n v="1451"/>
    <n v="17.670000000000002"/>
    <n v="1.0707100000000001"/>
    <n v="27452.115710700004"/>
    <n v="28728.930800000002"/>
    <n v="95.555647029857454"/>
    <n v="1724"/>
    <x v="0"/>
    <n v="1227.1432"/>
    <n v="20727"/>
    <x v="0"/>
    <n v="16142.187599999999"/>
    <s v=""/>
    <x v="0"/>
    <n v="0"/>
    <s v=""/>
    <x v="0"/>
    <n v="0"/>
    <x v="0"/>
    <x v="0"/>
    <x v="0"/>
    <x v="1"/>
    <x v="0"/>
    <x v="1"/>
    <x v="0"/>
    <x v="0"/>
    <x v="0"/>
    <x v="2"/>
  </r>
  <r>
    <s v=""/>
    <x v="0"/>
    <d v="2025-01-03T00:00:00"/>
    <x v="0"/>
    <x v="63"/>
    <x v="3"/>
    <x v="4"/>
    <n v="1477"/>
    <n v="16.22"/>
    <n v="1.0644100000000001"/>
    <n v="25500.006505400001"/>
    <n v="25603.196599999996"/>
    <n v="99.596964018938181"/>
    <n v="1285"/>
    <x v="0"/>
    <n v="914.66300000000001"/>
    <n v="21972"/>
    <x v="0"/>
    <n v="17111.793599999997"/>
    <s v=""/>
    <x v="0"/>
    <n v="0"/>
    <s v=""/>
    <x v="0"/>
    <n v="0"/>
    <x v="2"/>
    <x v="0"/>
    <x v="2"/>
    <x v="0"/>
    <x v="0"/>
    <x v="0"/>
    <x v="0"/>
    <x v="0"/>
    <x v="1"/>
    <x v="2"/>
  </r>
  <r>
    <s v=""/>
    <x v="0"/>
    <d v="2025-01-03T00:00:00"/>
    <x v="0"/>
    <x v="64"/>
    <x v="0"/>
    <x v="2"/>
    <n v="1509"/>
    <n v="17.239999999999998"/>
    <n v="1.06884"/>
    <n v="27806.043614399998"/>
    <n v="28723.0772"/>
    <n v="96.807328200893451"/>
    <n v="1730"/>
    <x v="0"/>
    <n v="1231.414"/>
    <n v="20714"/>
    <x v="0"/>
    <n v="16132.063199999999"/>
    <s v=""/>
    <x v="0"/>
    <n v="0"/>
    <s v=""/>
    <x v="0"/>
    <n v="0"/>
    <x v="0"/>
    <x v="0"/>
    <x v="0"/>
    <x v="1"/>
    <x v="0"/>
    <x v="1"/>
    <x v="0"/>
    <x v="0"/>
    <x v="0"/>
    <x v="2"/>
  </r>
  <r>
    <s v=""/>
    <x v="0"/>
    <d v="2025-01-03T00:00:00"/>
    <x v="0"/>
    <x v="65"/>
    <x v="1"/>
    <x v="2"/>
    <n v="1478"/>
    <n v="17.86"/>
    <n v="1.0715300000000001"/>
    <n v="28285.263132399999"/>
    <n v="28763.700799999999"/>
    <n v="98.336661645430553"/>
    <n v="1670"/>
    <x v="0"/>
    <n v="1188.7060000000001"/>
    <n v="20821"/>
    <x v="0"/>
    <n v="16215.3948"/>
    <s v=""/>
    <x v="0"/>
    <n v="0"/>
    <s v=""/>
    <x v="0"/>
    <n v="0"/>
    <x v="0"/>
    <x v="0"/>
    <x v="0"/>
    <x v="1"/>
    <x v="0"/>
    <x v="1"/>
    <x v="0"/>
    <x v="0"/>
    <x v="1"/>
    <x v="4"/>
  </r>
  <r>
    <s v=""/>
    <x v="0"/>
    <d v="2025-01-03T00:00:00"/>
    <x v="0"/>
    <x v="66"/>
    <x v="2"/>
    <x v="2"/>
    <n v="1486"/>
    <n v="17.88"/>
    <n v="1.07162"/>
    <n v="28472.600481600002"/>
    <n v="28718.270400000001"/>
    <n v="99.144551830670139"/>
    <n v="1732"/>
    <x v="0"/>
    <n v="1232.8376000000001"/>
    <n v="20706"/>
    <x v="0"/>
    <n v="16125.832799999998"/>
    <s v=""/>
    <x v="0"/>
    <n v="0"/>
    <s v=""/>
    <x v="0"/>
    <n v="0"/>
    <x v="0"/>
    <x v="0"/>
    <x v="0"/>
    <x v="1"/>
    <x v="0"/>
    <x v="1"/>
    <x v="0"/>
    <x v="0"/>
    <x v="1"/>
    <x v="4"/>
  </r>
  <r>
    <s v=""/>
    <x v="0"/>
    <d v="2025-01-03T00:00:00"/>
    <x v="0"/>
    <x v="67"/>
    <x v="3"/>
    <x v="2"/>
    <n v="1516"/>
    <n v="17.559999999999999"/>
    <n v="1.0702199999999999"/>
    <n v="28490.283811199999"/>
    <n v="28749.263800000001"/>
    <n v="99.099176971620395"/>
    <n v="1653"/>
    <x v="0"/>
    <n v="1176.6054000000001"/>
    <n v="20818"/>
    <x v="0"/>
    <n v="16213.058399999998"/>
    <s v=""/>
    <x v="0"/>
    <n v="0"/>
    <s v=""/>
    <x v="0"/>
    <n v="0"/>
    <x v="0"/>
    <x v="0"/>
    <x v="0"/>
    <x v="1"/>
    <x v="0"/>
    <x v="1"/>
    <x v="0"/>
    <x v="0"/>
    <x v="1"/>
    <x v="4"/>
  </r>
  <r>
    <s v=""/>
    <x v="0"/>
    <d v="2025-01-03T00:00:00"/>
    <x v="0"/>
    <x v="68"/>
    <x v="0"/>
    <x v="2"/>
    <n v="1459"/>
    <n v="17.579999999999998"/>
    <n v="1.0703133333333299"/>
    <n v="27452.702155599909"/>
    <n v="28701.1368"/>
    <n v="95.650225797327678"/>
    <n v="1732"/>
    <x v="0"/>
    <n v="1232.8376000000001"/>
    <n v="20684"/>
    <x v="0"/>
    <n v="16108.699199999999"/>
    <s v=""/>
    <x v="0"/>
    <n v="0"/>
    <s v=""/>
    <x v="0"/>
    <n v="0"/>
    <x v="0"/>
    <x v="0"/>
    <x v="0"/>
    <x v="1"/>
    <x v="0"/>
    <x v="1"/>
    <x v="0"/>
    <x v="0"/>
    <x v="0"/>
    <x v="4"/>
  </r>
  <r>
    <s v=""/>
    <x v="0"/>
    <d v="2025-01-03T00:00:00"/>
    <x v="0"/>
    <x v="69"/>
    <x v="1"/>
    <x v="2"/>
    <n v="1496"/>
    <n v="17.7"/>
    <n v="1.07084"/>
    <n v="28354.986528000001"/>
    <n v="28762.6878"/>
    <n v="98.582534167756052"/>
    <n v="1627"/>
    <x v="0"/>
    <n v="1158.0986000000003"/>
    <n v="20859"/>
    <x v="0"/>
    <n v="16244.9892"/>
    <s v=""/>
    <x v="0"/>
    <n v="0"/>
    <s v=""/>
    <x v="0"/>
    <n v="0"/>
    <x v="0"/>
    <x v="0"/>
    <x v="0"/>
    <x v="1"/>
    <x v="0"/>
    <x v="1"/>
    <x v="0"/>
    <x v="0"/>
    <x v="1"/>
    <x v="4"/>
  </r>
  <r>
    <s v=""/>
    <x v="0"/>
    <d v="2025-01-03T00:00:00"/>
    <x v="0"/>
    <x v="70"/>
    <x v="2"/>
    <x v="2"/>
    <n v="1458"/>
    <n v="17.510000000000002"/>
    <n v="1.07"/>
    <n v="27316.650600000004"/>
    <n v="28697.804000000004"/>
    <n v="95.187250564537976"/>
    <n v="1712"/>
    <x v="0"/>
    <n v="1218.6016000000002"/>
    <n v="20698"/>
    <x v="0"/>
    <n v="16119.6024"/>
    <s v=""/>
    <x v="0"/>
    <n v="0"/>
    <s v=""/>
    <x v="0"/>
    <n v="0"/>
    <x v="0"/>
    <x v="0"/>
    <x v="0"/>
    <x v="1"/>
    <x v="0"/>
    <x v="1"/>
    <x v="0"/>
    <x v="0"/>
    <x v="0"/>
    <x v="4"/>
  </r>
  <r>
    <s v=""/>
    <x v="0"/>
    <d v="2025-01-03T00:00:00"/>
    <x v="0"/>
    <x v="71"/>
    <x v="3"/>
    <x v="2"/>
    <n v="1478"/>
    <n v="17.75"/>
    <n v="1.0710500000000001"/>
    <n v="28098.461225000003"/>
    <n v="27438.962"/>
    <n v="102.40351375172283"/>
    <n v="1670"/>
    <x v="0"/>
    <n v="1188.7060000000001"/>
    <n v="19120"/>
    <x v="0"/>
    <n v="14890.655999999999"/>
    <s v=""/>
    <x v="0"/>
    <n v="0"/>
    <s v=""/>
    <x v="0"/>
    <n v="0"/>
    <x v="0"/>
    <x v="0"/>
    <x v="0"/>
    <x v="1"/>
    <x v="0"/>
    <x v="1"/>
    <x v="0"/>
    <x v="0"/>
    <x v="1"/>
    <x v="4"/>
  </r>
  <r>
    <s v=""/>
    <x v="0"/>
    <d v="2025-01-03T00:00:00"/>
    <x v="0"/>
    <x v="72"/>
    <x v="0"/>
    <x v="2"/>
    <n v="1477"/>
    <n v="17.84"/>
    <n v="1.07145"/>
    <n v="28232.364636000002"/>
    <n v="28676.818200000002"/>
    <n v="98.450129435907911"/>
    <n v="1723"/>
    <x v="0"/>
    <n v="1226.4314000000002"/>
    <n v="20661"/>
    <x v="0"/>
    <n v="16090.7868"/>
    <s v=""/>
    <x v="0"/>
    <n v="0"/>
    <s v=""/>
    <x v="0"/>
    <n v="0"/>
    <x v="0"/>
    <x v="0"/>
    <x v="0"/>
    <x v="1"/>
    <x v="0"/>
    <x v="1"/>
    <x v="0"/>
    <x v="0"/>
    <x v="1"/>
    <x v="4"/>
  </r>
  <r>
    <s v=""/>
    <x v="0"/>
    <d v="2025-01-03T00:00:00"/>
    <x v="0"/>
    <x v="73"/>
    <x v="1"/>
    <x v="4"/>
    <n v="1467"/>
    <n v="16.53"/>
    <n v="1.06575"/>
    <n v="25843.915282500002"/>
    <n v="25620.346799999999"/>
    <n v="100.87262082845811"/>
    <n v="1308"/>
    <x v="0"/>
    <n v="931.03440000000001"/>
    <n v="21973"/>
    <x v="0"/>
    <n v="17112.572400000001"/>
    <s v=""/>
    <x v="0"/>
    <n v="0"/>
    <s v=""/>
    <x v="0"/>
    <n v="0"/>
    <x v="2"/>
    <x v="0"/>
    <x v="2"/>
    <x v="0"/>
    <x v="0"/>
    <x v="0"/>
    <x v="0"/>
    <x v="0"/>
    <x v="1"/>
    <x v="4"/>
  </r>
  <r>
    <s v=""/>
    <x v="0"/>
    <d v="2025-01-03T00:00:00"/>
    <x v="0"/>
    <x v="74"/>
    <x v="2"/>
    <x v="5"/>
    <n v="1448"/>
    <n v="17.93"/>
    <n v="1.0718399999999999"/>
    <n v="27827.796057599997"/>
    <n v="28982.53"/>
    <n v="96.015758657370483"/>
    <n v="470"/>
    <x v="0"/>
    <n v="334.54600000000005"/>
    <n v="20330"/>
    <x v="0"/>
    <n v="15833.003999999999"/>
    <s v=""/>
    <x v="0"/>
    <n v="0"/>
    <s v=""/>
    <x v="0"/>
    <n v="0"/>
    <x v="1"/>
    <x v="0"/>
    <x v="1"/>
    <x v="0"/>
    <x v="0"/>
    <x v="0"/>
    <x v="0"/>
    <x v="0"/>
    <x v="0"/>
    <x v="4"/>
  </r>
  <r>
    <s v=""/>
    <x v="0"/>
    <d v="2025-01-03T00:00:00"/>
    <x v="0"/>
    <x v="75"/>
    <x v="3"/>
    <x v="6"/>
    <n v="1465"/>
    <n v="17.84"/>
    <n v="1.07145"/>
    <n v="28002.98862"/>
    <n v="27534.362799999995"/>
    <n v="101.70196718697993"/>
    <n v="2150"/>
    <x v="0"/>
    <n v="1530.3700000000003"/>
    <n v="19481"/>
    <x v="0"/>
    <n v="15171.802799999998"/>
    <s v=""/>
    <x v="0"/>
    <n v="0"/>
    <s v=""/>
    <x v="0"/>
    <n v="0"/>
    <x v="0"/>
    <x v="0"/>
    <x v="0"/>
    <x v="2"/>
    <x v="0"/>
    <x v="2"/>
    <x v="0"/>
    <x v="0"/>
    <x v="1"/>
    <x v="1"/>
  </r>
  <r>
    <s v=""/>
    <x v="0"/>
    <d v="2025-01-03T00:00:00"/>
    <x v="0"/>
    <x v="76"/>
    <x v="0"/>
    <x v="5"/>
    <n v="1452"/>
    <n v="17.89"/>
    <n v="1.0716699999999999"/>
    <n v="27837.9999876"/>
    <n v="28971.25"/>
    <n v="96.0883634209777"/>
    <n v="464"/>
    <x v="0"/>
    <n v="330.27520000000004"/>
    <n v="20321"/>
    <x v="0"/>
    <n v="15825.9948"/>
    <s v=""/>
    <x v="0"/>
    <n v="0"/>
    <s v=""/>
    <x v="0"/>
    <n v="0"/>
    <x v="1"/>
    <x v="0"/>
    <x v="1"/>
    <x v="0"/>
    <x v="0"/>
    <x v="0"/>
    <x v="0"/>
    <x v="0"/>
    <x v="0"/>
    <x v="1"/>
  </r>
  <r>
    <s v=""/>
    <x v="0"/>
    <d v="2025-01-03T00:00:00"/>
    <x v="0"/>
    <x v="77"/>
    <x v="1"/>
    <x v="2"/>
    <n v="1495"/>
    <n v="17.97"/>
    <n v="1.07202"/>
    <n v="28799.978102999998"/>
    <n v="28771.338199999998"/>
    <n v="100.09954317314305"/>
    <n v="1649"/>
    <x v="0"/>
    <n v="1173.7582"/>
    <n v="20850"/>
    <x v="0"/>
    <n v="16237.98"/>
    <s v=""/>
    <x v="0"/>
    <n v="0"/>
    <s v=""/>
    <x v="0"/>
    <n v="0"/>
    <x v="0"/>
    <x v="0"/>
    <x v="0"/>
    <x v="1"/>
    <x v="0"/>
    <x v="1"/>
    <x v="0"/>
    <x v="0"/>
    <x v="1"/>
    <x v="1"/>
  </r>
  <r>
    <s v=""/>
    <x v="0"/>
    <d v="2025-01-03T00:00:00"/>
    <x v="0"/>
    <x v="78"/>
    <x v="2"/>
    <x v="5"/>
    <n v="1506"/>
    <n v="17.850000000000001"/>
    <n v="1.0714900000000001"/>
    <n v="28803.901329000004"/>
    <n v="28974.273000000001"/>
    <n v="99.411989833187548"/>
    <n v="477"/>
    <x v="0"/>
    <n v="339.52859999999998"/>
    <n v="20313"/>
    <x v="0"/>
    <n v="15819.7644"/>
    <s v=""/>
    <x v="0"/>
    <n v="0"/>
    <s v=""/>
    <x v="0"/>
    <n v="0"/>
    <x v="1"/>
    <x v="0"/>
    <x v="1"/>
    <x v="0"/>
    <x v="0"/>
    <x v="0"/>
    <x v="0"/>
    <x v="0"/>
    <x v="1"/>
    <x v="1"/>
  </r>
  <r>
    <s v=""/>
    <x v="0"/>
    <d v="2025-01-03T00:00:00"/>
    <x v="0"/>
    <x v="79"/>
    <x v="3"/>
    <x v="2"/>
    <n v="1475"/>
    <n v="18.03"/>
    <n v="1.0722799999999999"/>
    <n v="28516.482389999997"/>
    <n v="28758.676399999997"/>
    <n v="99.157840205747434"/>
    <n v="1652"/>
    <x v="0"/>
    <n v="1175.8936000000001"/>
    <n v="20831"/>
    <x v="0"/>
    <n v="16223.182799999999"/>
    <s v=""/>
    <x v="0"/>
    <n v="0"/>
    <s v=""/>
    <x v="0"/>
    <n v="0"/>
    <x v="0"/>
    <x v="0"/>
    <x v="0"/>
    <x v="1"/>
    <x v="0"/>
    <x v="1"/>
    <x v="0"/>
    <x v="0"/>
    <x v="1"/>
    <x v="1"/>
  </r>
  <r>
    <s v=""/>
    <x v="0"/>
    <d v="2025-01-03T00:00:00"/>
    <x v="0"/>
    <x v="80"/>
    <x v="0"/>
    <x v="5"/>
    <n v="1477"/>
    <n v="17.940000000000001"/>
    <n v="1.07189"/>
    <n v="28402.276648200001"/>
    <n v="28980.595599999997"/>
    <n v="98.004461468693918"/>
    <n v="464"/>
    <x v="0"/>
    <n v="330.27520000000004"/>
    <n v="20333"/>
    <x v="0"/>
    <n v="15835.340399999997"/>
    <s v=""/>
    <x v="0"/>
    <n v="0"/>
    <s v=""/>
    <x v="0"/>
    <n v="0"/>
    <x v="1"/>
    <x v="0"/>
    <x v="1"/>
    <x v="0"/>
    <x v="0"/>
    <x v="0"/>
    <x v="0"/>
    <x v="0"/>
    <x v="1"/>
    <x v="1"/>
  </r>
  <r>
    <s v=""/>
    <x v="0"/>
    <d v="2025-01-03T00:00:00"/>
    <x v="0"/>
    <x v="81"/>
    <x v="1"/>
    <x v="2"/>
    <n v="1487"/>
    <n v="17.809999999999999"/>
    <n v="1.07131"/>
    <n v="28372.006245699999"/>
    <n v="28770.827400000002"/>
    <n v="98.613800191578775"/>
    <n v="1645"/>
    <x v="0"/>
    <n v="1170.9110000000001"/>
    <n v="20853"/>
    <x v="0"/>
    <n v="16240.3164"/>
    <s v=""/>
    <x v="0"/>
    <n v="0"/>
    <s v=""/>
    <x v="0"/>
    <n v="0"/>
    <x v="0"/>
    <x v="0"/>
    <x v="0"/>
    <x v="1"/>
    <x v="0"/>
    <x v="1"/>
    <x v="0"/>
    <x v="0"/>
    <x v="1"/>
    <x v="1"/>
  </r>
  <r>
    <s v=""/>
    <x v="0"/>
    <d v="2025-01-04T00:00:00"/>
    <x v="0"/>
    <x v="82"/>
    <x v="2"/>
    <x v="5"/>
    <n v="1467"/>
    <n v="17.91"/>
    <n v="1.07175"/>
    <n v="28159.127347500002"/>
    <n v="28972.129000000001"/>
    <n v="97.193849121340037"/>
    <n v="509"/>
    <x v="0"/>
    <n v="362.30620000000005"/>
    <n v="20281"/>
    <x v="0"/>
    <n v="15794.842799999999"/>
    <s v=""/>
    <x v="0"/>
    <n v="0"/>
    <s v=""/>
    <x v="0"/>
    <n v="0"/>
    <x v="1"/>
    <x v="0"/>
    <x v="1"/>
    <x v="0"/>
    <x v="0"/>
    <x v="0"/>
    <x v="0"/>
    <x v="0"/>
    <x v="0"/>
    <x v="1"/>
  </r>
  <r>
    <s v=""/>
    <x v="0"/>
    <d v="2025-01-04T00:00:00"/>
    <x v="0"/>
    <x v="83"/>
    <x v="3"/>
    <x v="2"/>
    <n v="1505"/>
    <n v="17.82"/>
    <n v="1.0713600000000001"/>
    <n v="28732.910976000006"/>
    <n v="28775.877"/>
    <n v="99.850687351770389"/>
    <n v="1651"/>
    <x v="0"/>
    <n v="1175.1818000000001"/>
    <n v="20854"/>
    <x v="0"/>
    <n v="16241.0952"/>
    <s v=""/>
    <x v="0"/>
    <n v="0"/>
    <s v=""/>
    <x v="0"/>
    <n v="0"/>
    <x v="0"/>
    <x v="0"/>
    <x v="0"/>
    <x v="1"/>
    <x v="0"/>
    <x v="1"/>
    <x v="0"/>
    <x v="0"/>
    <x v="1"/>
    <x v="2"/>
  </r>
  <r>
    <s v=""/>
    <x v="0"/>
    <d v="2025-01-04T00:00:00"/>
    <x v="0"/>
    <x v="84"/>
    <x v="0"/>
    <x v="5"/>
    <n v="1475"/>
    <n v="18.09"/>
    <n v="1.0725499999999999"/>
    <n v="28618.583512499998"/>
    <n v="28963.194"/>
    <n v="98.810177884731914"/>
    <n v="468"/>
    <x v="0"/>
    <n v="333.12240000000003"/>
    <n v="20307"/>
    <x v="0"/>
    <n v="15815.0916"/>
    <s v=""/>
    <x v="0"/>
    <n v="0"/>
    <s v=""/>
    <x v="0"/>
    <n v="0"/>
    <x v="1"/>
    <x v="0"/>
    <x v="1"/>
    <x v="0"/>
    <x v="0"/>
    <x v="0"/>
    <x v="0"/>
    <x v="0"/>
    <x v="1"/>
    <x v="2"/>
  </r>
  <r>
    <s v=""/>
    <x v="0"/>
    <d v="2025-01-04T00:00:00"/>
    <x v="0"/>
    <x v="85"/>
    <x v="1"/>
    <x v="2"/>
    <n v="1489"/>
    <n v="17.82"/>
    <n v="1.0713600000000001"/>
    <n v="28427.4448128"/>
    <n v="28771.866199999997"/>
    <n v="98.802923019293075"/>
    <n v="1583"/>
    <x v="0"/>
    <n v="1126.7794000000001"/>
    <n v="20911"/>
    <x v="0"/>
    <n v="16285.486799999999"/>
    <s v=""/>
    <x v="0"/>
    <n v="0"/>
    <s v=""/>
    <x v="0"/>
    <n v="0"/>
    <x v="0"/>
    <x v="0"/>
    <x v="0"/>
    <x v="1"/>
    <x v="0"/>
    <x v="1"/>
    <x v="0"/>
    <x v="0"/>
    <x v="1"/>
    <x v="2"/>
  </r>
  <r>
    <s v=""/>
    <x v="0"/>
    <d v="2025-01-04T00:00:00"/>
    <x v="0"/>
    <x v="86"/>
    <x v="2"/>
    <x v="5"/>
    <n v="1509"/>
    <n v="17.91"/>
    <n v="1.07175"/>
    <n v="28965.319132499997"/>
    <n v="28962.507399999999"/>
    <n v="100.00970818051478"/>
    <n v="455"/>
    <x v="0"/>
    <n v="323.86900000000003"/>
    <n v="20318"/>
    <x v="0"/>
    <n v="15823.658399999998"/>
    <s v=""/>
    <x v="0"/>
    <n v="0"/>
    <s v=""/>
    <x v="0"/>
    <n v="0"/>
    <x v="1"/>
    <x v="0"/>
    <x v="1"/>
    <x v="0"/>
    <x v="0"/>
    <x v="0"/>
    <x v="0"/>
    <x v="0"/>
    <x v="1"/>
    <x v="2"/>
  </r>
  <r>
    <s v=""/>
    <x v="0"/>
    <d v="2025-01-04T00:00:00"/>
    <x v="0"/>
    <x v="87"/>
    <x v="3"/>
    <x v="6"/>
    <n v="1446"/>
    <n v="17.09"/>
    <n v="1.06819"/>
    <n v="26397.260826599999"/>
    <n v="27476.480199999998"/>
    <n v="96.072206608909099"/>
    <n v="2177"/>
    <x v="0"/>
    <n v="1549.5886"/>
    <n v="19382"/>
    <x v="0"/>
    <n v="15094.701599999999"/>
    <s v=""/>
    <x v="0"/>
    <n v="0"/>
    <s v=""/>
    <x v="0"/>
    <n v="0"/>
    <x v="0"/>
    <x v="0"/>
    <x v="0"/>
    <x v="2"/>
    <x v="0"/>
    <x v="2"/>
    <x v="0"/>
    <x v="0"/>
    <x v="0"/>
    <x v="6"/>
  </r>
  <r>
    <s v=""/>
    <x v="0"/>
    <d v="2025-01-04T00:00:00"/>
    <x v="0"/>
    <x v="88"/>
    <x v="0"/>
    <x v="7"/>
    <n v="1455"/>
    <n v="16.170000000000002"/>
    <n v="1.06419"/>
    <n v="25037.570596500002"/>
    <n v="24653.979899999998"/>
    <n v="101.55589766056394"/>
    <n v="1074"/>
    <x v="0"/>
    <n v="764.47320000000002"/>
    <n v="20347"/>
    <x v="0"/>
    <n v="15846.243599999998"/>
    <s v=""/>
    <x v="0"/>
    <n v="0"/>
    <n v="9941"/>
    <x v="0"/>
    <n v="8043.2630999999992"/>
    <x v="0"/>
    <x v="0"/>
    <x v="0"/>
    <x v="0"/>
    <x v="0"/>
    <x v="0"/>
    <x v="0"/>
    <x v="0"/>
    <x v="1"/>
    <x v="2"/>
  </r>
  <r>
    <s v=""/>
    <x v="0"/>
    <d v="2025-01-04T00:00:00"/>
    <x v="0"/>
    <x v="89"/>
    <x v="1"/>
    <x v="3"/>
    <n v="1509"/>
    <n v="17.079999999999998"/>
    <n v="1.0681400000000001"/>
    <n v="27529.941280799998"/>
    <n v="28871.4192"/>
    <n v="95.353612824131616"/>
    <n v="780"/>
    <x v="0"/>
    <n v="555.20400000000006"/>
    <n v="19904"/>
    <x v="0"/>
    <n v="15501.235200000001"/>
    <s v=""/>
    <x v="0"/>
    <n v="0"/>
    <s v=""/>
    <x v="0"/>
    <n v="0"/>
    <x v="1"/>
    <x v="0"/>
    <x v="1"/>
    <x v="0"/>
    <x v="0"/>
    <x v="0"/>
    <x v="0"/>
    <x v="0"/>
    <x v="0"/>
    <x v="2"/>
  </r>
  <r>
    <s v=""/>
    <x v="0"/>
    <d v="2025-01-04T00:00:00"/>
    <x v="0"/>
    <x v="90"/>
    <x v="2"/>
    <x v="5"/>
    <n v="1456"/>
    <n v="17.809999999999999"/>
    <n v="1.07131"/>
    <n v="27780.525281599996"/>
    <n v="29321.844000000001"/>
    <n v="94.743445472256099"/>
    <n v="462"/>
    <x v="0"/>
    <n v="328.85160000000002"/>
    <n v="20773"/>
    <x v="0"/>
    <n v="16178.0124"/>
    <s v=""/>
    <x v="0"/>
    <n v="0"/>
    <s v=""/>
    <x v="0"/>
    <n v="0"/>
    <x v="1"/>
    <x v="0"/>
    <x v="1"/>
    <x v="0"/>
    <x v="0"/>
    <x v="0"/>
    <x v="0"/>
    <x v="0"/>
    <x v="0"/>
    <x v="2"/>
  </r>
  <r>
    <s v=""/>
    <x v="0"/>
    <d v="2025-01-04T00:00:00"/>
    <x v="0"/>
    <x v="91"/>
    <x v="3"/>
    <x v="3"/>
    <n v="1457"/>
    <n v="17.29"/>
    <n v="1.0690500000000001"/>
    <n v="26931.0051465"/>
    <n v="28846.2382"/>
    <n v="93.360544830070765"/>
    <n v="749"/>
    <x v="0"/>
    <n v="533.1382000000001"/>
    <n v="19900"/>
    <x v="0"/>
    <n v="15498.12"/>
    <s v=""/>
    <x v="0"/>
    <n v="0"/>
    <s v=""/>
    <x v="0"/>
    <n v="0"/>
    <x v="1"/>
    <x v="0"/>
    <x v="1"/>
    <x v="0"/>
    <x v="0"/>
    <x v="0"/>
    <x v="0"/>
    <x v="0"/>
    <x v="0"/>
    <x v="2"/>
  </r>
  <r>
    <s v=""/>
    <x v="0"/>
    <d v="2025-01-04T00:00:00"/>
    <x v="0"/>
    <x v="92"/>
    <x v="0"/>
    <x v="5"/>
    <n v="1446"/>
    <n v="17.739999999999998"/>
    <n v="1.07101"/>
    <n v="27473.591360399998"/>
    <n v="28962.4908"/>
    <n v="94.859214803444999"/>
    <n v="432"/>
    <x v="0"/>
    <n v="307.49760000000003"/>
    <n v="20339"/>
    <x v="0"/>
    <n v="15840.013199999998"/>
    <s v=""/>
    <x v="0"/>
    <n v="0"/>
    <s v=""/>
    <x v="0"/>
    <n v="0"/>
    <x v="1"/>
    <x v="0"/>
    <x v="1"/>
    <x v="0"/>
    <x v="0"/>
    <x v="0"/>
    <x v="0"/>
    <x v="0"/>
    <x v="0"/>
    <x v="2"/>
  </r>
  <r>
    <s v=""/>
    <x v="0"/>
    <d v="2025-01-04T00:00:00"/>
    <x v="0"/>
    <x v="93"/>
    <x v="1"/>
    <x v="3"/>
    <n v="1508"/>
    <n v="17.43"/>
    <n v="1.0696600000000001"/>
    <n v="28115.414090400001"/>
    <n v="28884.524799999999"/>
    <n v="97.337291456496473"/>
    <n v="782"/>
    <x v="0"/>
    <n v="556.62760000000003"/>
    <n v="19919"/>
    <x v="0"/>
    <n v="15512.9172"/>
    <s v=""/>
    <x v="0"/>
    <n v="0"/>
    <s v=""/>
    <x v="0"/>
    <n v="0"/>
    <x v="1"/>
    <x v="0"/>
    <x v="1"/>
    <x v="0"/>
    <x v="0"/>
    <x v="0"/>
    <x v="0"/>
    <x v="0"/>
    <x v="0"/>
    <x v="2"/>
  </r>
  <r>
    <s v=""/>
    <x v="0"/>
    <d v="2025-01-04T00:00:00"/>
    <x v="0"/>
    <x v="94"/>
    <x v="2"/>
    <x v="5"/>
    <n v="1434"/>
    <n v="17.97"/>
    <n v="1.07202"/>
    <n v="27624.861939599999"/>
    <n v="28962.565799999997"/>
    <n v="95.381266046532389"/>
    <n v="489"/>
    <x v="0"/>
    <n v="348.07020000000006"/>
    <n v="20287"/>
    <x v="0"/>
    <n v="15799.515599999999"/>
    <s v=""/>
    <x v="0"/>
    <n v="0"/>
    <s v=""/>
    <x v="0"/>
    <n v="0"/>
    <x v="1"/>
    <x v="0"/>
    <x v="1"/>
    <x v="0"/>
    <x v="0"/>
    <x v="0"/>
    <x v="0"/>
    <x v="0"/>
    <x v="0"/>
    <x v="2"/>
  </r>
  <r>
    <s v=""/>
    <x v="0"/>
    <d v="2025-01-04T00:00:00"/>
    <x v="0"/>
    <x v="95"/>
    <x v="3"/>
    <x v="3"/>
    <n v="1512"/>
    <n v="17.32"/>
    <n v="1.06918"/>
    <n v="27999.5147712"/>
    <n v="28960.981199999998"/>
    <n v="96.680131718741634"/>
    <n v="780"/>
    <x v="0"/>
    <n v="555.20400000000006"/>
    <n v="20019"/>
    <x v="0"/>
    <n v="15590.797199999999"/>
    <s v=""/>
    <x v="0"/>
    <n v="0"/>
    <s v=""/>
    <x v="0"/>
    <n v="0"/>
    <x v="1"/>
    <x v="0"/>
    <x v="1"/>
    <x v="0"/>
    <x v="0"/>
    <x v="0"/>
    <x v="0"/>
    <x v="0"/>
    <x v="0"/>
    <x v="4"/>
  </r>
  <r>
    <s v=""/>
    <x v="0"/>
    <d v="2025-01-04T00:00:00"/>
    <x v="0"/>
    <x v="96"/>
    <x v="0"/>
    <x v="5"/>
    <n v="1455"/>
    <n v="18.38"/>
    <n v="1.0738099999999999"/>
    <n v="28716.793448999997"/>
    <n v="28968.243599999998"/>
    <n v="99.131979989977708"/>
    <n v="474"/>
    <x v="0"/>
    <n v="337.39319999999998"/>
    <n v="20308"/>
    <x v="0"/>
    <n v="15815.870399999998"/>
    <s v=""/>
    <x v="0"/>
    <n v="0"/>
    <s v=""/>
    <x v="0"/>
    <n v="0"/>
    <x v="1"/>
    <x v="0"/>
    <x v="1"/>
    <x v="0"/>
    <x v="0"/>
    <x v="0"/>
    <x v="0"/>
    <x v="0"/>
    <x v="1"/>
    <x v="4"/>
  </r>
  <r>
    <s v=""/>
    <x v="0"/>
    <d v="2025-01-04T00:00:00"/>
    <x v="0"/>
    <x v="97"/>
    <x v="1"/>
    <x v="3"/>
    <n v="1490"/>
    <n v="17.510000000000002"/>
    <n v="1.07"/>
    <n v="27916.193000000003"/>
    <n v="28886.233"/>
    <n v="96.641860501506045"/>
    <n v="803"/>
    <x v="0"/>
    <n v="571.57540000000006"/>
    <n v="19902"/>
    <x v="0"/>
    <n v="15499.677600000001"/>
    <s v=""/>
    <x v="0"/>
    <n v="0"/>
    <s v=""/>
    <x v="0"/>
    <n v="0"/>
    <x v="1"/>
    <x v="0"/>
    <x v="1"/>
    <x v="0"/>
    <x v="0"/>
    <x v="0"/>
    <x v="0"/>
    <x v="0"/>
    <x v="0"/>
    <x v="4"/>
  </r>
  <r>
    <s v=""/>
    <x v="0"/>
    <d v="2025-01-04T00:00:00"/>
    <x v="0"/>
    <x v="98"/>
    <x v="2"/>
    <x v="5"/>
    <n v="1465"/>
    <n v="18.079999999999998"/>
    <n v="1.0725"/>
    <n v="28407.521999999997"/>
    <n v="29038.251999999997"/>
    <n v="97.82793399547603"/>
    <n v="452"/>
    <x v="0"/>
    <n v="321.73360000000002"/>
    <n v="20418"/>
    <x v="0"/>
    <n v="15901.538399999998"/>
    <s v=""/>
    <x v="0"/>
    <n v="0"/>
    <s v=""/>
    <x v="0"/>
    <n v="0"/>
    <x v="1"/>
    <x v="0"/>
    <x v="1"/>
    <x v="0"/>
    <x v="0"/>
    <x v="0"/>
    <x v="0"/>
    <x v="0"/>
    <x v="0"/>
    <x v="4"/>
  </r>
  <r>
    <s v=""/>
    <x v="0"/>
    <d v="2025-01-04T00:00:00"/>
    <x v="0"/>
    <x v="99"/>
    <x v="3"/>
    <x v="3"/>
    <n v="1491"/>
    <n v="17.78"/>
    <n v="1.07118"/>
    <n v="28396.960376400006"/>
    <n v="28982.159399999997"/>
    <n v="97.980830153049297"/>
    <n v="801"/>
    <x v="0"/>
    <n v="570.15180000000009"/>
    <n v="20027"/>
    <x v="0"/>
    <n v="15597.027599999999"/>
    <s v=""/>
    <x v="0"/>
    <n v="0"/>
    <s v=""/>
    <x v="0"/>
    <n v="0"/>
    <x v="1"/>
    <x v="0"/>
    <x v="1"/>
    <x v="0"/>
    <x v="0"/>
    <x v="0"/>
    <x v="0"/>
    <x v="0"/>
    <x v="0"/>
    <x v="4"/>
  </r>
  <r>
    <s v=""/>
    <x v="0"/>
    <d v="2025-01-04T00:00:00"/>
    <x v="0"/>
    <x v="100"/>
    <x v="0"/>
    <x v="5"/>
    <n v="1458"/>
    <n v="18.14"/>
    <n v="1.0727599999999999"/>
    <n v="28372.485211200001"/>
    <n v="29050.327399999998"/>
    <n v="97.666662480368473"/>
    <n v="481"/>
    <x v="0"/>
    <n v="342.37580000000003"/>
    <n v="20407"/>
    <x v="0"/>
    <n v="15892.971599999999"/>
    <s v=""/>
    <x v="0"/>
    <n v="0"/>
    <s v=""/>
    <x v="0"/>
    <n v="0"/>
    <x v="1"/>
    <x v="0"/>
    <x v="1"/>
    <x v="0"/>
    <x v="0"/>
    <x v="0"/>
    <x v="0"/>
    <x v="0"/>
    <x v="0"/>
    <x v="4"/>
  </r>
  <r>
    <s v=""/>
    <x v="0"/>
    <d v="2025-01-04T00:00:00"/>
    <x v="0"/>
    <x v="101"/>
    <x v="1"/>
    <x v="3"/>
    <n v="1508"/>
    <n v="17.53"/>
    <n v="1.07009"/>
    <n v="28288.085971600001"/>
    <n v="29062.886599999998"/>
    <n v="97.334054806517415"/>
    <n v="805"/>
    <x v="0"/>
    <n v="572.99900000000014"/>
    <n v="20127"/>
    <x v="0"/>
    <n v="15674.9076"/>
    <s v=""/>
    <x v="0"/>
    <n v="0"/>
    <s v=""/>
    <x v="0"/>
    <n v="0"/>
    <x v="1"/>
    <x v="0"/>
    <x v="1"/>
    <x v="0"/>
    <x v="0"/>
    <x v="0"/>
    <x v="0"/>
    <x v="0"/>
    <x v="0"/>
    <x v="4"/>
  </r>
  <r>
    <s v=""/>
    <x v="0"/>
    <d v="2025-01-04T00:00:00"/>
    <x v="0"/>
    <x v="102"/>
    <x v="2"/>
    <x v="5"/>
    <n v="1466"/>
    <n v="17.920000000000002"/>
    <n v="1.0718000000000001"/>
    <n v="28156.957696000005"/>
    <n v="28925.543599999997"/>
    <n v="97.342881728936661"/>
    <n v="472"/>
    <x v="0"/>
    <n v="335.96960000000007"/>
    <n v="20255"/>
    <x v="0"/>
    <n v="15774.593999999999"/>
    <s v=""/>
    <x v="0"/>
    <n v="0"/>
    <s v=""/>
    <x v="0"/>
    <n v="0"/>
    <x v="1"/>
    <x v="0"/>
    <x v="1"/>
    <x v="0"/>
    <x v="0"/>
    <x v="0"/>
    <x v="0"/>
    <x v="0"/>
    <x v="0"/>
    <x v="4"/>
  </r>
  <r>
    <s v="SIN S&amp;S 122"/>
    <x v="1"/>
    <d v="2025-01-04T00:00:00"/>
    <x v="0"/>
    <x v="103"/>
    <x v="3"/>
    <x v="1"/>
    <n v="1373"/>
    <n v="17.86"/>
    <n v="1.0715300000000001"/>
    <n v="26275.822923400003"/>
    <n v="27021.102900000002"/>
    <n v="97.241859522321732"/>
    <n v="1318"/>
    <x v="0"/>
    <n v="938.15240000000006"/>
    <s v=""/>
    <x v="0"/>
    <n v="0"/>
    <n v="19561"/>
    <x v="0"/>
    <n v="15470.794900000001"/>
    <n v="13116"/>
    <x v="0"/>
    <n v="10612.1556"/>
    <x v="0"/>
    <x v="0"/>
    <x v="0"/>
    <x v="0"/>
    <x v="0"/>
    <x v="0"/>
    <x v="0"/>
    <x v="0"/>
    <x v="0"/>
    <x v="4"/>
  </r>
  <r>
    <s v="SIN S&amp;S 21"/>
    <x v="1"/>
    <d v="2025-01-04T00:00:00"/>
    <x v="0"/>
    <x v="104"/>
    <x v="0"/>
    <x v="1"/>
    <n v="1320"/>
    <n v="17.88"/>
    <n v="1.07162"/>
    <n v="25291.946592"/>
    <n v="26983.858499999998"/>
    <n v="93.729911131871674"/>
    <n v="1248"/>
    <x v="0"/>
    <n v="888.32640000000015"/>
    <s v=""/>
    <x v="0"/>
    <n v="0"/>
    <n v="19581"/>
    <x v="0"/>
    <n v="15486.6129"/>
    <n v="13112"/>
    <x v="0"/>
    <n v="10608.919199999998"/>
    <x v="0"/>
    <x v="0"/>
    <x v="0"/>
    <x v="0"/>
    <x v="0"/>
    <x v="0"/>
    <x v="0"/>
    <x v="0"/>
    <x v="0"/>
    <x v="1"/>
  </r>
  <r>
    <s v="SIN S&amp;S 122"/>
    <x v="1"/>
    <d v="2025-01-04T00:00:00"/>
    <x v="0"/>
    <x v="105"/>
    <x v="1"/>
    <x v="1"/>
    <n v="1353"/>
    <n v="18.170000000000002"/>
    <n v="1.0728899999999999"/>
    <n v="26375.938488899999"/>
    <n v="27004.459199999998"/>
    <n v="97.672529909060358"/>
    <n v="1292"/>
    <x v="0"/>
    <n v="919.64560000000017"/>
    <s v=""/>
    <x v="0"/>
    <n v="0"/>
    <n v="19592"/>
    <x v="0"/>
    <n v="15495.3128"/>
    <n v="13088"/>
    <x v="0"/>
    <n v="10589.500799999998"/>
    <x v="0"/>
    <x v="0"/>
    <x v="0"/>
    <x v="0"/>
    <x v="0"/>
    <x v="0"/>
    <x v="0"/>
    <x v="0"/>
    <x v="0"/>
    <x v="1"/>
  </r>
  <r>
    <s v="SIN S&amp;S y CON PRE HOP 39"/>
    <x v="1"/>
    <d v="2025-01-04T00:00:00"/>
    <x v="0"/>
    <x v="106"/>
    <x v="2"/>
    <x v="0"/>
    <n v="1369"/>
    <n v="15.93"/>
    <n v="1.0631600000000001"/>
    <n v="23185.574017200001"/>
    <n v="23161.876300000004"/>
    <n v="100.10231346067589"/>
    <n v="1144"/>
    <x v="0"/>
    <n v="814.29920000000016"/>
    <s v=""/>
    <x v="0"/>
    <n v="0"/>
    <n v="13724"/>
    <x v="0"/>
    <n v="10854.311600000001"/>
    <n v="14205"/>
    <x v="0"/>
    <n v="11493.265500000001"/>
    <x v="0"/>
    <x v="0"/>
    <x v="0"/>
    <x v="0"/>
    <x v="0"/>
    <x v="0"/>
    <x v="0"/>
    <x v="0"/>
    <x v="1"/>
    <x v="1"/>
  </r>
  <r>
    <s v="SIN S&amp;S y CON PRE HOP 27"/>
    <x v="1"/>
    <d v="2025-01-04T00:00:00"/>
    <x v="0"/>
    <x v="107"/>
    <x v="3"/>
    <x v="0"/>
    <n v="1395"/>
    <n v="15.9"/>
    <n v="1.0630299999999999"/>
    <n v="23578.536914999997"/>
    <n v="23143.973099999999"/>
    <n v="101.877654338442"/>
    <n v="1220"/>
    <x v="0"/>
    <n v="868.39600000000007"/>
    <s v=""/>
    <x v="0"/>
    <n v="0"/>
    <n v="13679"/>
    <x v="0"/>
    <n v="10818.721100000001"/>
    <n v="14160"/>
    <x v="0"/>
    <n v="11456.855999999998"/>
    <x v="0"/>
    <x v="0"/>
    <x v="0"/>
    <x v="0"/>
    <x v="0"/>
    <x v="0"/>
    <x v="0"/>
    <x v="0"/>
    <x v="1"/>
    <x v="1"/>
  </r>
  <r>
    <s v="SIN S&amp;S y CON PRE HOP 39"/>
    <x v="1"/>
    <d v="2025-01-04T00:00:00"/>
    <x v="0"/>
    <x v="108"/>
    <x v="0"/>
    <x v="0"/>
    <n v="1352"/>
    <n v="16.079999999999998"/>
    <n v="1.0638099999999999"/>
    <n v="23127.399609599994"/>
    <n v="23168.812399999999"/>
    <n v="99.821256309192592"/>
    <n v="1144"/>
    <x v="0"/>
    <n v="814.29920000000016"/>
    <s v=""/>
    <x v="0"/>
    <n v="0"/>
    <n v="13743"/>
    <x v="0"/>
    <n v="10869.3387"/>
    <n v="14195"/>
    <x v="0"/>
    <n v="11485.174499999999"/>
    <x v="0"/>
    <x v="0"/>
    <x v="0"/>
    <x v="0"/>
    <x v="0"/>
    <x v="0"/>
    <x v="0"/>
    <x v="0"/>
    <x v="1"/>
    <x v="1"/>
  </r>
  <r>
    <s v="SIN S&amp;S 122"/>
    <x v="1"/>
    <d v="2025-01-04T00:00:00"/>
    <x v="0"/>
    <x v="109"/>
    <x v="1"/>
    <x v="1"/>
    <n v="1372"/>
    <n v="18.059999999999999"/>
    <n v="1.0724100000000001"/>
    <n v="26572.518151200002"/>
    <n v="27068.1659"/>
    <n v="98.168890531293812"/>
    <n v="1301"/>
    <x v="0"/>
    <n v="926.05180000000007"/>
    <s v=""/>
    <x v="0"/>
    <n v="0"/>
    <n v="19600"/>
    <x v="0"/>
    <n v="15501.64"/>
    <n v="13151"/>
    <x v="0"/>
    <n v="10640.474099999999"/>
    <x v="0"/>
    <x v="0"/>
    <x v="0"/>
    <x v="0"/>
    <x v="0"/>
    <x v="0"/>
    <x v="0"/>
    <x v="0"/>
    <x v="1"/>
    <x v="1"/>
  </r>
  <r>
    <s v="SIN S&amp;S 21"/>
    <x v="1"/>
    <d v="2025-01-05T00:00:00"/>
    <x v="0"/>
    <x v="110"/>
    <x v="2"/>
    <x v="1"/>
    <n v="1333"/>
    <n v="18.04"/>
    <n v="1.07233"/>
    <n v="25786.662655600001"/>
    <n v="26953.3174"/>
    <n v="95.671572715572296"/>
    <n v="1293"/>
    <x v="0"/>
    <n v="920.3574000000001"/>
    <s v=""/>
    <x v="0"/>
    <n v="0"/>
    <n v="19507"/>
    <x v="0"/>
    <n v="15428.086300000001"/>
    <n v="13107"/>
    <x v="0"/>
    <n v="10604.873699999998"/>
    <x v="0"/>
    <x v="0"/>
    <x v="0"/>
    <x v="0"/>
    <x v="0"/>
    <x v="0"/>
    <x v="0"/>
    <x v="0"/>
    <x v="0"/>
    <x v="1"/>
  </r>
  <r>
    <s v="SIN S&amp;S 122"/>
    <x v="1"/>
    <d v="2025-01-05T00:00:00"/>
    <x v="0"/>
    <x v="111"/>
    <x v="3"/>
    <x v="1"/>
    <n v="1397"/>
    <n v="17.79"/>
    <n v="1.0712299999999999"/>
    <n v="26622.882834899996"/>
    <n v="26886.043399999999"/>
    <n v="99.021200103024441"/>
    <n v="1279"/>
    <x v="0"/>
    <n v="910.39220000000012"/>
    <s v=""/>
    <x v="0"/>
    <n v="0"/>
    <n v="19455"/>
    <x v="0"/>
    <n v="15386.959499999999"/>
    <n v="13087"/>
    <x v="0"/>
    <n v="10588.691699999999"/>
    <x v="0"/>
    <x v="0"/>
    <x v="0"/>
    <x v="0"/>
    <x v="0"/>
    <x v="0"/>
    <x v="0"/>
    <x v="0"/>
    <x v="1"/>
    <x v="1"/>
  </r>
  <r>
    <s v="SIN S&amp;S y CON PRE HOP 39"/>
    <x v="1"/>
    <d v="2025-01-05T00:00:00"/>
    <x v="0"/>
    <x v="112"/>
    <x v="0"/>
    <x v="0"/>
    <n v="1374"/>
    <n v="15.94"/>
    <n v="1.0631999999999999"/>
    <n v="23285.738591999994"/>
    <n v="23170.959999999999"/>
    <n v="100.49535535860403"/>
    <n v="1118"/>
    <x v="0"/>
    <n v="795.79240000000004"/>
    <s v=""/>
    <x v="0"/>
    <n v="0"/>
    <n v="13764"/>
    <x v="0"/>
    <n v="10885.9476"/>
    <n v="14200"/>
    <x v="0"/>
    <n v="11489.22"/>
    <x v="0"/>
    <x v="0"/>
    <x v="0"/>
    <x v="0"/>
    <x v="0"/>
    <x v="0"/>
    <x v="0"/>
    <x v="0"/>
    <x v="1"/>
    <x v="2"/>
  </r>
  <r>
    <s v="SIN S&amp;S y CON PRE HOP 27"/>
    <x v="1"/>
    <d v="2025-01-05T00:00:00"/>
    <x v="0"/>
    <x v="113"/>
    <x v="1"/>
    <x v="0"/>
    <n v="1439"/>
    <n v="15.58"/>
    <n v="1.06165"/>
    <n v="23801.789572999998"/>
    <n v="23110.063000000002"/>
    <n v="102.99318341538056"/>
    <n v="1223"/>
    <x v="0"/>
    <n v="870.53140000000019"/>
    <s v=""/>
    <x v="0"/>
    <n v="0"/>
    <n v="13659"/>
    <x v="0"/>
    <n v="10802.903100000001"/>
    <n v="14135"/>
    <x v="0"/>
    <n v="11436.628499999999"/>
    <x v="0"/>
    <x v="0"/>
    <x v="0"/>
    <x v="0"/>
    <x v="0"/>
    <x v="0"/>
    <x v="0"/>
    <x v="0"/>
    <x v="1"/>
    <x v="2"/>
  </r>
  <r>
    <s v="SIN S&amp;S y CON PRE HOP 39"/>
    <x v="1"/>
    <d v="2025-01-05T00:00:00"/>
    <x v="0"/>
    <x v="114"/>
    <x v="2"/>
    <x v="0"/>
    <n v="1398"/>
    <n v="15.71"/>
    <n v="1.0622100000000001"/>
    <n v="23328.872101800003"/>
    <n v="23140.597499999996"/>
    <n v="100.81361167013949"/>
    <n v="1142"/>
    <x v="0"/>
    <n v="812.87560000000008"/>
    <s v=""/>
    <x v="0"/>
    <n v="0"/>
    <n v="13748"/>
    <x v="0"/>
    <n v="10873.2932"/>
    <n v="14157"/>
    <x v="0"/>
    <n v="11454.428699999999"/>
    <x v="0"/>
    <x v="0"/>
    <x v="0"/>
    <x v="0"/>
    <x v="0"/>
    <x v="0"/>
    <x v="0"/>
    <x v="0"/>
    <x v="1"/>
    <x v="2"/>
  </r>
  <r>
    <s v=""/>
    <x v="0"/>
    <d v="2025-01-05T00:00:00"/>
    <x v="0"/>
    <x v="115"/>
    <x v="3"/>
    <x v="2"/>
    <n v="1481"/>
    <n v="17.75"/>
    <n v="1.0710500000000001"/>
    <n v="28155.4946375"/>
    <n v="28734.207199999997"/>
    <n v="97.985980408396316"/>
    <n v="1622"/>
    <x v="0"/>
    <n v="1154.5396000000001"/>
    <n v="20827"/>
    <x v="0"/>
    <n v="16220.0676"/>
    <s v=""/>
    <x v="0"/>
    <n v="0"/>
    <s v=""/>
    <x v="0"/>
    <n v="0"/>
    <x v="0"/>
    <x v="0"/>
    <x v="0"/>
    <x v="1"/>
    <x v="0"/>
    <x v="1"/>
    <x v="0"/>
    <x v="0"/>
    <x v="0"/>
    <x v="2"/>
  </r>
  <r>
    <s v=""/>
    <x v="0"/>
    <d v="2025-01-05T00:00:00"/>
    <x v="0"/>
    <x v="116"/>
    <x v="0"/>
    <x v="8"/>
    <n v="1579"/>
    <n v="15.56"/>
    <n v="1.0615600000000001"/>
    <n v="26081.722414400003"/>
    <n v="25685.382599999997"/>
    <n v="101.54305591071868"/>
    <n v="2795"/>
    <x v="0"/>
    <n v="1989.481"/>
    <n v="16882"/>
    <x v="0"/>
    <n v="13147.701599999999"/>
    <s v=""/>
    <x v="0"/>
    <n v="0"/>
    <s v=""/>
    <x v="0"/>
    <n v="0"/>
    <x v="0"/>
    <x v="0"/>
    <x v="0"/>
    <x v="3"/>
    <x v="0"/>
    <x v="3"/>
    <x v="0"/>
    <x v="0"/>
    <x v="1"/>
    <x v="2"/>
  </r>
  <r>
    <s v=""/>
    <x v="0"/>
    <d v="2025-01-05T00:00:00"/>
    <x v="0"/>
    <x v="117"/>
    <x v="1"/>
    <x v="2"/>
    <n v="1496"/>
    <n v="17.75"/>
    <n v="1.0710500000000001"/>
    <n v="28440.661700000001"/>
    <n v="28852.2166"/>
    <n v="98.573576145965859"/>
    <n v="1581"/>
    <x v="0"/>
    <n v="1125.3558000000003"/>
    <n v="21016"/>
    <x v="0"/>
    <n v="16367.260799999998"/>
    <s v=""/>
    <x v="0"/>
    <n v="0"/>
    <s v=""/>
    <x v="0"/>
    <n v="0"/>
    <x v="0"/>
    <x v="0"/>
    <x v="0"/>
    <x v="1"/>
    <x v="0"/>
    <x v="1"/>
    <x v="0"/>
    <x v="0"/>
    <x v="1"/>
    <x v="2"/>
  </r>
  <r>
    <s v=""/>
    <x v="0"/>
    <d v="2025-01-05T00:00:00"/>
    <x v="0"/>
    <x v="118"/>
    <x v="2"/>
    <x v="8"/>
    <n v="1491"/>
    <n v="16.05"/>
    <n v="1.06368"/>
    <n v="25454.447423999998"/>
    <n v="25687.1332"/>
    <n v="99.094154360518502"/>
    <n v="2734"/>
    <x v="0"/>
    <n v="1946.0612000000003"/>
    <n v="16940"/>
    <x v="0"/>
    <n v="13192.871999999999"/>
    <s v=""/>
    <x v="0"/>
    <n v="0"/>
    <s v=""/>
    <x v="0"/>
    <n v="0"/>
    <x v="0"/>
    <x v="0"/>
    <x v="0"/>
    <x v="3"/>
    <x v="0"/>
    <x v="3"/>
    <x v="0"/>
    <x v="0"/>
    <x v="1"/>
    <x v="2"/>
  </r>
  <r>
    <s v=""/>
    <x v="0"/>
    <d v="2025-01-05T00:00:00"/>
    <x v="0"/>
    <x v="119"/>
    <x v="3"/>
    <x v="2"/>
    <n v="1493"/>
    <n v="17.75"/>
    <n v="1.0710500000000001"/>
    <n v="28383.6282875"/>
    <n v="28751.734199999999"/>
    <n v="98.719708835858683"/>
    <n v="1651"/>
    <x v="0"/>
    <n v="1175.1818000000001"/>
    <n v="20823"/>
    <x v="0"/>
    <n v="16216.9524"/>
    <s v=""/>
    <x v="0"/>
    <n v="0"/>
    <s v=""/>
    <x v="0"/>
    <n v="0"/>
    <x v="0"/>
    <x v="0"/>
    <x v="0"/>
    <x v="1"/>
    <x v="0"/>
    <x v="1"/>
    <x v="0"/>
    <x v="0"/>
    <x v="1"/>
    <x v="2"/>
  </r>
  <r>
    <s v=""/>
    <x v="0"/>
    <d v="2025-01-05T00:00:00"/>
    <x v="0"/>
    <x v="120"/>
    <x v="0"/>
    <x v="8"/>
    <n v="1459"/>
    <n v="15.99"/>
    <n v="1.06342"/>
    <n v="24808.961182200001"/>
    <n v="25693.857799999998"/>
    <n v="96.555999396089149"/>
    <n v="2715"/>
    <x v="0"/>
    <n v="1932.537"/>
    <n v="16966"/>
    <x v="0"/>
    <n v="13213.120799999999"/>
    <s v=""/>
    <x v="0"/>
    <n v="0"/>
    <s v=""/>
    <x v="0"/>
    <n v="0"/>
    <x v="0"/>
    <x v="0"/>
    <x v="0"/>
    <x v="3"/>
    <x v="0"/>
    <x v="3"/>
    <x v="0"/>
    <x v="0"/>
    <x v="0"/>
    <x v="2"/>
  </r>
  <r>
    <s v=""/>
    <x v="0"/>
    <d v="2025-01-05T00:00:00"/>
    <x v="0"/>
    <x v="121"/>
    <x v="1"/>
    <x v="2"/>
    <n v="1465"/>
    <n v="17.93"/>
    <n v="1.0718399999999999"/>
    <n v="28154.503607999999"/>
    <n v="28866.485799999995"/>
    <n v="97.533533534587718"/>
    <n v="1647"/>
    <x v="0"/>
    <n v="1172.3346000000001"/>
    <n v="20974"/>
    <x v="0"/>
    <n v="16334.551199999998"/>
    <s v=""/>
    <x v="0"/>
    <n v="0"/>
    <s v=""/>
    <x v="0"/>
    <n v="0"/>
    <x v="0"/>
    <x v="0"/>
    <x v="0"/>
    <x v="1"/>
    <x v="0"/>
    <x v="1"/>
    <x v="0"/>
    <x v="0"/>
    <x v="0"/>
    <x v="2"/>
  </r>
  <r>
    <s v=""/>
    <x v="0"/>
    <d v="2025-01-05T00:00:00"/>
    <x v="0"/>
    <x v="122"/>
    <x v="2"/>
    <x v="8"/>
    <n v="1511"/>
    <n v="15.85"/>
    <n v="1.06281"/>
    <n v="25453.608673499999"/>
    <n v="25658.2088"/>
    <n v="99.202593882936981"/>
    <n v="2724"/>
    <x v="0"/>
    <n v="1938.9432000000002"/>
    <n v="16912"/>
    <x v="0"/>
    <n v="13171.065599999998"/>
    <s v=""/>
    <x v="0"/>
    <n v="0"/>
    <s v=""/>
    <x v="0"/>
    <n v="0"/>
    <x v="0"/>
    <x v="0"/>
    <x v="0"/>
    <x v="3"/>
    <x v="0"/>
    <x v="3"/>
    <x v="0"/>
    <x v="0"/>
    <x v="1"/>
    <x v="4"/>
  </r>
  <r>
    <s v=""/>
    <x v="0"/>
    <d v="2025-01-05T00:00:00"/>
    <x v="0"/>
    <x v="123"/>
    <x v="3"/>
    <x v="2"/>
    <n v="1496"/>
    <n v="17.760000000000002"/>
    <n v="1.0710900000000001"/>
    <n v="28457.747366400006"/>
    <n v="28758.014999999999"/>
    <n v="98.95588192161388"/>
    <n v="1627"/>
    <x v="0"/>
    <n v="1158.0986000000003"/>
    <n v="20853"/>
    <x v="0"/>
    <n v="16240.3164"/>
    <s v=""/>
    <x v="0"/>
    <n v="0"/>
    <s v=""/>
    <x v="0"/>
    <n v="0"/>
    <x v="0"/>
    <x v="0"/>
    <x v="0"/>
    <x v="1"/>
    <x v="0"/>
    <x v="1"/>
    <x v="0"/>
    <x v="0"/>
    <x v="1"/>
    <x v="4"/>
  </r>
  <r>
    <s v=""/>
    <x v="0"/>
    <d v="2025-01-05T00:00:00"/>
    <x v="0"/>
    <x v="124"/>
    <x v="0"/>
    <x v="8"/>
    <n v="1516"/>
    <n v="16.23"/>
    <n v="1.0644499999999999"/>
    <n v="26190.451625999998"/>
    <n v="25689.938600000001"/>
    <n v="101.94828424385567"/>
    <n v="2727"/>
    <x v="0"/>
    <n v="1941.0786000000001"/>
    <n v="16950"/>
    <x v="0"/>
    <n v="13200.66"/>
    <s v=""/>
    <x v="0"/>
    <n v="0"/>
    <s v=""/>
    <x v="0"/>
    <n v="0"/>
    <x v="0"/>
    <x v="0"/>
    <x v="0"/>
    <x v="3"/>
    <x v="0"/>
    <x v="3"/>
    <x v="0"/>
    <x v="0"/>
    <x v="1"/>
    <x v="4"/>
  </r>
  <r>
    <s v=""/>
    <x v="0"/>
    <d v="2025-01-05T00:00:00"/>
    <x v="0"/>
    <x v="125"/>
    <x v="1"/>
    <x v="2"/>
    <n v="1527"/>
    <n v="17.5"/>
    <n v="1.06996"/>
    <n v="28592.006100000002"/>
    <n v="28892.370599999995"/>
    <n v="98.960402023917027"/>
    <n v="1621"/>
    <x v="0"/>
    <n v="1153.8278"/>
    <n v="21031"/>
    <x v="0"/>
    <n v="16378.942799999997"/>
    <s v=""/>
    <x v="0"/>
    <n v="0"/>
    <s v=""/>
    <x v="0"/>
    <n v="0"/>
    <x v="0"/>
    <x v="0"/>
    <x v="0"/>
    <x v="1"/>
    <x v="0"/>
    <x v="1"/>
    <x v="0"/>
    <x v="0"/>
    <x v="1"/>
    <x v="4"/>
  </r>
  <r>
    <s v=""/>
    <x v="0"/>
    <d v="2025-01-05T00:00:00"/>
    <x v="0"/>
    <x v="126"/>
    <x v="2"/>
    <x v="8"/>
    <n v="1497"/>
    <n v="16.11"/>
    <n v="1.06393"/>
    <n v="25658.448713099999"/>
    <n v="25706.98"/>
    <n v="99.811213581291923"/>
    <n v="2740"/>
    <x v="0"/>
    <n v="1950.3320000000001"/>
    <n v="16960"/>
    <x v="0"/>
    <n v="13208.447999999999"/>
    <s v=""/>
    <x v="0"/>
    <n v="0"/>
    <s v=""/>
    <x v="0"/>
    <n v="0"/>
    <x v="0"/>
    <x v="0"/>
    <x v="0"/>
    <x v="3"/>
    <x v="0"/>
    <x v="3"/>
    <x v="0"/>
    <x v="0"/>
    <x v="1"/>
    <x v="4"/>
  </r>
  <r>
    <s v=""/>
    <x v="0"/>
    <d v="2025-01-05T00:00:00"/>
    <x v="0"/>
    <x v="127"/>
    <x v="3"/>
    <x v="2"/>
    <n v="1509"/>
    <n v="17.88"/>
    <n v="1.07162"/>
    <n v="28913.293490399999"/>
    <n v="28758.308199999999"/>
    <n v="100.53892353236552"/>
    <n v="1611"/>
    <x v="0"/>
    <n v="1146.7098000000001"/>
    <n v="20868"/>
    <x v="0"/>
    <n v="16251.998399999999"/>
    <s v=""/>
    <x v="0"/>
    <n v="0"/>
    <s v=""/>
    <x v="0"/>
    <n v="0"/>
    <x v="0"/>
    <x v="0"/>
    <x v="0"/>
    <x v="1"/>
    <x v="0"/>
    <x v="1"/>
    <x v="0"/>
    <x v="0"/>
    <x v="1"/>
    <x v="4"/>
  </r>
  <r>
    <s v=""/>
    <x v="0"/>
    <d v="2025-01-05T00:00:00"/>
    <x v="0"/>
    <x v="128"/>
    <x v="0"/>
    <x v="8"/>
    <n v="1444"/>
    <n v="16.260000000000002"/>
    <n v="1.0645800000000001"/>
    <n v="24995.742235200003"/>
    <n v="25687.535199999998"/>
    <n v="97.306892391917785"/>
    <n v="2728"/>
    <x v="0"/>
    <n v="1941.7904000000001"/>
    <n v="16946"/>
    <x v="0"/>
    <n v="13197.5448"/>
    <s v=""/>
    <x v="0"/>
    <n v="0"/>
    <s v=""/>
    <x v="0"/>
    <n v="0"/>
    <x v="0"/>
    <x v="0"/>
    <x v="0"/>
    <x v="3"/>
    <x v="0"/>
    <x v="3"/>
    <x v="0"/>
    <x v="0"/>
    <x v="0"/>
    <x v="4"/>
  </r>
  <r>
    <s v=""/>
    <x v="0"/>
    <d v="2025-01-05T00:00:00"/>
    <x v="0"/>
    <x v="129"/>
    <x v="1"/>
    <x v="2"/>
    <n v="1456"/>
    <n v="17.760000000000002"/>
    <n v="1.0710900000000001"/>
    <n v="27696.845030400003"/>
    <n v="27797.454400000002"/>
    <n v="99.638062650801587"/>
    <n v="132"/>
    <x v="0"/>
    <n v="93.957599999999999"/>
    <n v="20986"/>
    <x v="0"/>
    <n v="16343.896799999999"/>
    <s v=""/>
    <x v="0"/>
    <n v="0"/>
    <s v=""/>
    <x v="0"/>
    <n v="0"/>
    <x v="0"/>
    <x v="0"/>
    <x v="0"/>
    <x v="1"/>
    <x v="0"/>
    <x v="1"/>
    <x v="0"/>
    <x v="0"/>
    <x v="1"/>
    <x v="4"/>
  </r>
  <r>
    <s v=""/>
    <x v="0"/>
    <d v="2025-01-05T00:00:00"/>
    <x v="0"/>
    <x v="130"/>
    <x v="2"/>
    <x v="3"/>
    <n v="1437"/>
    <n v="17.82"/>
    <n v="1.0713600000000001"/>
    <n v="27434.679782400002"/>
    <n v="29057.468800000002"/>
    <n v="94.415243018001632"/>
    <n v="758"/>
    <x v="0"/>
    <n v="539.5444"/>
    <n v="20163"/>
    <x v="0"/>
    <n v="15702.9444"/>
    <s v=""/>
    <x v="0"/>
    <n v="0"/>
    <s v=""/>
    <x v="0"/>
    <n v="0"/>
    <x v="1"/>
    <x v="0"/>
    <x v="1"/>
    <x v="0"/>
    <x v="0"/>
    <x v="0"/>
    <x v="0"/>
    <x v="0"/>
    <x v="0"/>
    <x v="4"/>
  </r>
  <r>
    <s v=""/>
    <x v="0"/>
    <d v="2025-01-05T00:00:00"/>
    <x v="0"/>
    <x v="131"/>
    <x v="3"/>
    <x v="2"/>
    <n v="1512"/>
    <n v="17.940000000000001"/>
    <n v="1.07189"/>
    <n v="29075.316379200001"/>
    <n v="28746.592400000001"/>
    <n v="101.1435232900857"/>
    <n v="1658"/>
    <x v="0"/>
    <n v="1180.1644000000001"/>
    <n v="20810"/>
    <x v="0"/>
    <n v="16206.827999999998"/>
    <s v=""/>
    <x v="0"/>
    <n v="0"/>
    <s v=""/>
    <x v="0"/>
    <n v="0"/>
    <x v="0"/>
    <x v="0"/>
    <x v="0"/>
    <x v="1"/>
    <x v="0"/>
    <x v="1"/>
    <x v="0"/>
    <x v="0"/>
    <x v="1"/>
    <x v="4"/>
  </r>
  <r>
    <s v=""/>
    <x v="0"/>
    <d v="2025-01-05T00:00:00"/>
    <x v="0"/>
    <x v="132"/>
    <x v="0"/>
    <x v="3"/>
    <n v="1428"/>
    <n v="18.48"/>
    <n v="1.0742499999999999"/>
    <n v="28348.855920000002"/>
    <n v="29034.733"/>
    <n v="97.637735879988981"/>
    <n v="737"/>
    <x v="0"/>
    <n v="524.59660000000008"/>
    <n v="20153"/>
    <x v="0"/>
    <n v="15695.1564"/>
    <s v=""/>
    <x v="0"/>
    <n v="0"/>
    <s v=""/>
    <x v="0"/>
    <n v="0"/>
    <x v="1"/>
    <x v="0"/>
    <x v="1"/>
    <x v="0"/>
    <x v="0"/>
    <x v="0"/>
    <x v="0"/>
    <x v="0"/>
    <x v="0"/>
    <x v="1"/>
  </r>
  <r>
    <s v=""/>
    <x v="0"/>
    <d v="2025-01-05T00:00:00"/>
    <x v="0"/>
    <x v="133"/>
    <x v="1"/>
    <x v="2"/>
    <n v="1470"/>
    <n v="17.72"/>
    <n v="1.0709200000000001"/>
    <n v="27895.752528000001"/>
    <n v="28862.633600000001"/>
    <n v="96.650059431860029"/>
    <n v="1658"/>
    <x v="0"/>
    <n v="1180.1644000000001"/>
    <n v="20959"/>
    <x v="0"/>
    <n v="16322.869199999999"/>
    <s v=""/>
    <x v="0"/>
    <n v="0"/>
    <s v=""/>
    <x v="0"/>
    <n v="0"/>
    <x v="0"/>
    <x v="0"/>
    <x v="0"/>
    <x v="1"/>
    <x v="0"/>
    <x v="1"/>
    <x v="0"/>
    <x v="0"/>
    <x v="0"/>
    <x v="1"/>
  </r>
  <r>
    <s v=""/>
    <x v="0"/>
    <d v="2025-01-05T00:00:00"/>
    <x v="0"/>
    <x v="134"/>
    <x v="2"/>
    <x v="3"/>
    <n v="1459"/>
    <n v="17.78"/>
    <n v="1.07118"/>
    <n v="27787.5018036"/>
    <n v="29024.532999999999"/>
    <n v="95.737980706183976"/>
    <n v="773"/>
    <x v="0"/>
    <n v="550.22140000000002"/>
    <n v="20107"/>
    <x v="0"/>
    <n v="15659.3316"/>
    <s v=""/>
    <x v="0"/>
    <n v="0"/>
    <s v=""/>
    <x v="0"/>
    <n v="0"/>
    <x v="1"/>
    <x v="0"/>
    <x v="1"/>
    <x v="0"/>
    <x v="0"/>
    <x v="0"/>
    <x v="0"/>
    <x v="0"/>
    <x v="0"/>
    <x v="1"/>
  </r>
  <r>
    <s v=""/>
    <x v="0"/>
    <d v="2025-01-05T00:00:00"/>
    <x v="0"/>
    <x v="135"/>
    <x v="3"/>
    <x v="2"/>
    <n v="1501"/>
    <n v="17.47"/>
    <n v="1.0698300000000001"/>
    <n v="28053.585080099998"/>
    <n v="28784.268000000004"/>
    <n v="97.461519883361262"/>
    <n v="1642"/>
    <x v="0"/>
    <n v="1168.7756000000002"/>
    <n v="20873"/>
    <x v="0"/>
    <n v="16255.892400000001"/>
    <s v=""/>
    <x v="0"/>
    <n v="0"/>
    <s v=""/>
    <x v="0"/>
    <n v="0"/>
    <x v="0"/>
    <x v="0"/>
    <x v="0"/>
    <x v="1"/>
    <x v="0"/>
    <x v="1"/>
    <x v="0"/>
    <x v="0"/>
    <x v="0"/>
    <x v="1"/>
  </r>
  <r>
    <s v=""/>
    <x v="0"/>
    <d v="2025-01-05T00:00:00"/>
    <x v="0"/>
    <x v="136"/>
    <x v="0"/>
    <x v="3"/>
    <n v="1497"/>
    <n v="18.03"/>
    <n v="1.0722799999999999"/>
    <n v="28941.812974800003"/>
    <n v="29025.2952"/>
    <n v="99.712381132991908"/>
    <n v="750"/>
    <x v="0"/>
    <n v="533.85"/>
    <n v="20129"/>
    <x v="0"/>
    <n v="15676.465200000001"/>
    <s v=""/>
    <x v="0"/>
    <n v="0"/>
    <s v=""/>
    <x v="0"/>
    <n v="0"/>
    <x v="1"/>
    <x v="0"/>
    <x v="1"/>
    <x v="0"/>
    <x v="0"/>
    <x v="0"/>
    <x v="0"/>
    <x v="0"/>
    <x v="1"/>
    <x v="1"/>
  </r>
  <r>
    <s v=""/>
    <x v="0"/>
    <d v="2025-01-05T00:00:00"/>
    <x v="0"/>
    <x v="137"/>
    <x v="1"/>
    <x v="2"/>
    <n v="1493"/>
    <n v="17.600000000000001"/>
    <n v="1.0704"/>
    <n v="28126.686720000005"/>
    <n v="28852.735399999998"/>
    <n v="97.483605384604218"/>
    <n v="1643"/>
    <x v="0"/>
    <n v="1169.4874"/>
    <n v="20960"/>
    <x v="0"/>
    <n v="16323.647999999997"/>
    <s v=""/>
    <x v="0"/>
    <n v="0"/>
    <s v=""/>
    <x v="0"/>
    <n v="0"/>
    <x v="0"/>
    <x v="0"/>
    <x v="0"/>
    <x v="1"/>
    <x v="0"/>
    <x v="1"/>
    <x v="0"/>
    <x v="0"/>
    <x v="0"/>
    <x v="1"/>
  </r>
  <r>
    <s v=""/>
    <x v="0"/>
    <d v="2025-01-05T00:00:00"/>
    <x v="0"/>
    <x v="138"/>
    <x v="2"/>
    <x v="3"/>
    <n v="1480"/>
    <n v="17.61"/>
    <n v="1.0704416666666701"/>
    <n v="27898.707070000088"/>
    <n v="29016.678"/>
    <n v="96.147143618577175"/>
    <n v="774"/>
    <x v="0"/>
    <n v="550.93320000000006"/>
    <n v="20096"/>
    <x v="0"/>
    <n v="15650.764799999999"/>
    <s v=""/>
    <x v="0"/>
    <n v="0"/>
    <s v=""/>
    <x v="0"/>
    <n v="0"/>
    <x v="1"/>
    <x v="0"/>
    <x v="1"/>
    <x v="0"/>
    <x v="0"/>
    <x v="0"/>
    <x v="0"/>
    <x v="0"/>
    <x v="0"/>
    <x v="1"/>
  </r>
  <r>
    <s v=""/>
    <x v="0"/>
    <d v="2025-01-06T00:00:00"/>
    <x v="1"/>
    <x v="139"/>
    <x v="3"/>
    <x v="2"/>
    <n v="1509"/>
    <n v="17.54"/>
    <n v="1.0701400000000001"/>
    <n v="28324.315700399999"/>
    <n v="28737.029199999997"/>
    <n v="98.56382684261601"/>
    <n v="1638"/>
    <x v="0"/>
    <n v="1165.9284"/>
    <n v="20816"/>
    <x v="0"/>
    <n v="16211.500799999998"/>
    <s v=""/>
    <x v="0"/>
    <n v="0"/>
    <s v=""/>
    <x v="0"/>
    <n v="0"/>
    <x v="0"/>
    <x v="0"/>
    <x v="0"/>
    <x v="1"/>
    <x v="0"/>
    <x v="1"/>
    <x v="0"/>
    <x v="0"/>
    <x v="1"/>
    <x v="1"/>
  </r>
  <r>
    <s v=""/>
    <x v="0"/>
    <d v="2025-01-06T00:00:00"/>
    <x v="1"/>
    <x v="140"/>
    <x v="0"/>
    <x v="3"/>
    <n v="1563"/>
    <n v="17.89"/>
    <n v="1.0716699999999999"/>
    <n v="29966.111556899996"/>
    <n v="29013.152799999996"/>
    <n v="103.2845749769739"/>
    <n v="722"/>
    <x v="0"/>
    <n v="513.91960000000006"/>
    <n v="20139"/>
    <x v="0"/>
    <n v="15684.253199999999"/>
    <s v=""/>
    <x v="0"/>
    <n v="0"/>
    <s v=""/>
    <x v="0"/>
    <n v="0"/>
    <x v="1"/>
    <x v="0"/>
    <x v="1"/>
    <x v="0"/>
    <x v="0"/>
    <x v="0"/>
    <x v="0"/>
    <x v="0"/>
    <x v="1"/>
    <x v="2"/>
  </r>
  <r>
    <s v=""/>
    <x v="0"/>
    <d v="2025-01-06T00:00:00"/>
    <x v="1"/>
    <x v="141"/>
    <x v="1"/>
    <x v="2"/>
    <n v="1482"/>
    <n v="17.96"/>
    <n v="1.0719700000000001"/>
    <n v="28532.325338400005"/>
    <n v="28862.198400000001"/>
    <n v="98.857075760382841"/>
    <n v="1618"/>
    <x v="0"/>
    <n v="1151.6924000000001"/>
    <n v="20995"/>
    <x v="0"/>
    <n v="16350.905999999999"/>
    <s v=""/>
    <x v="0"/>
    <n v="0"/>
    <s v=""/>
    <x v="0"/>
    <n v="0"/>
    <x v="0"/>
    <x v="0"/>
    <x v="0"/>
    <x v="1"/>
    <x v="0"/>
    <x v="1"/>
    <x v="0"/>
    <x v="0"/>
    <x v="1"/>
    <x v="2"/>
  </r>
  <r>
    <s v=""/>
    <x v="0"/>
    <d v="2025-01-06T00:00:00"/>
    <x v="1"/>
    <x v="142"/>
    <x v="2"/>
    <x v="3"/>
    <n v="1510"/>
    <n v="17.59"/>
    <n v="1.07035833333333"/>
    <n v="28429.680655833246"/>
    <n v="29002.450599999996"/>
    <n v="98.025098113030666"/>
    <n v="719"/>
    <x v="0"/>
    <n v="511.78420000000006"/>
    <n v="20128"/>
    <x v="0"/>
    <n v="15675.686399999999"/>
    <s v=""/>
    <x v="0"/>
    <n v="0"/>
    <s v=""/>
    <x v="0"/>
    <n v="0"/>
    <x v="1"/>
    <x v="0"/>
    <x v="1"/>
    <x v="0"/>
    <x v="0"/>
    <x v="0"/>
    <x v="0"/>
    <x v="0"/>
    <x v="1"/>
    <x v="2"/>
  </r>
  <r>
    <s v=""/>
    <x v="0"/>
    <d v="2025-01-06T00:00:00"/>
    <x v="1"/>
    <x v="143"/>
    <x v="3"/>
    <x v="2"/>
    <n v="1476"/>
    <n v="17.75"/>
    <n v="1.0710500000000001"/>
    <n v="28060.43895"/>
    <n v="28740.872799999997"/>
    <n v="97.632521967112993"/>
    <n v="1662"/>
    <x v="0"/>
    <n v="1183.0116000000003"/>
    <n v="20799"/>
    <x v="0"/>
    <n v="16198.261199999999"/>
    <s v=""/>
    <x v="0"/>
    <n v="0"/>
    <s v=""/>
    <x v="0"/>
    <n v="0"/>
    <x v="0"/>
    <x v="0"/>
    <x v="0"/>
    <x v="1"/>
    <x v="0"/>
    <x v="1"/>
    <x v="0"/>
    <x v="0"/>
    <x v="0"/>
    <x v="2"/>
  </r>
  <r>
    <s v=""/>
    <x v="0"/>
    <d v="2025-01-06T00:00:00"/>
    <x v="1"/>
    <x v="144"/>
    <x v="0"/>
    <x v="9"/>
    <n v="1455"/>
    <n v="17.68"/>
    <n v="1.0707500000000001"/>
    <n v="27544.401300000001"/>
    <n v="28685.438199999997"/>
    <n v="96.022243439181636"/>
    <n v="1571"/>
    <x v="0"/>
    <n v="1118.2378000000001"/>
    <n v="19783"/>
    <x v="0"/>
    <n v="15407.000399999997"/>
    <s v=""/>
    <x v="0"/>
    <n v="0"/>
    <s v=""/>
    <x v="0"/>
    <n v="0"/>
    <x v="3"/>
    <x v="0"/>
    <x v="3"/>
    <x v="0"/>
    <x v="0"/>
    <x v="0"/>
    <x v="0"/>
    <x v="0"/>
    <x v="0"/>
    <x v="2"/>
  </r>
  <r>
    <s v=""/>
    <x v="0"/>
    <d v="2025-01-06T00:00:00"/>
    <x v="1"/>
    <x v="145"/>
    <x v="1"/>
    <x v="2"/>
    <n v="1476"/>
    <n v="17.91"/>
    <n v="1.07175"/>
    <n v="28331.882729999998"/>
    <n v="28817.823400000001"/>
    <n v="98.313749573467078"/>
    <n v="1641"/>
    <x v="0"/>
    <n v="1168.0638000000001"/>
    <n v="20917"/>
    <x v="0"/>
    <n v="16290.159599999999"/>
    <s v=""/>
    <x v="0"/>
    <n v="0"/>
    <s v=""/>
    <x v="0"/>
    <n v="0"/>
    <x v="0"/>
    <x v="0"/>
    <x v="0"/>
    <x v="1"/>
    <x v="0"/>
    <x v="1"/>
    <x v="0"/>
    <x v="0"/>
    <x v="1"/>
    <x v="5"/>
  </r>
  <r>
    <s v=""/>
    <x v="0"/>
    <d v="2025-01-06T00:00:00"/>
    <x v="1"/>
    <x v="146"/>
    <x v="2"/>
    <x v="9"/>
    <n v="1489"/>
    <n v="17.48"/>
    <n v="1.0698799999999999"/>
    <n v="27846.5370736"/>
    <n v="28698.635999999999"/>
    <n v="97.030873082609219"/>
    <n v="1560"/>
    <x v="0"/>
    <n v="1110.4080000000001"/>
    <n v="19810"/>
    <x v="0"/>
    <n v="15428.027999999998"/>
    <s v=""/>
    <x v="0"/>
    <n v="0"/>
    <s v=""/>
    <x v="0"/>
    <n v="0"/>
    <x v="3"/>
    <x v="0"/>
    <x v="3"/>
    <x v="0"/>
    <x v="0"/>
    <x v="0"/>
    <x v="0"/>
    <x v="0"/>
    <x v="0"/>
    <x v="2"/>
  </r>
  <r>
    <s v=""/>
    <x v="0"/>
    <d v="2025-01-06T00:00:00"/>
    <x v="1"/>
    <x v="147"/>
    <x v="3"/>
    <x v="2"/>
    <n v="1445"/>
    <n v="17.649999999999999"/>
    <n v="1.0706199999999999"/>
    <n v="27305.360134999995"/>
    <n v="29034.354999999996"/>
    <n v="94.045003358951831"/>
    <n v="1629"/>
    <x v="0"/>
    <n v="1159.5222000000001"/>
    <n v="21206"/>
    <x v="0"/>
    <n v="16515.232799999998"/>
    <s v=""/>
    <x v="0"/>
    <n v="0"/>
    <s v=""/>
    <x v="0"/>
    <n v="0"/>
    <x v="0"/>
    <x v="0"/>
    <x v="0"/>
    <x v="1"/>
    <x v="0"/>
    <x v="1"/>
    <x v="0"/>
    <x v="0"/>
    <x v="0"/>
    <x v="2"/>
  </r>
  <r>
    <s v=""/>
    <x v="0"/>
    <d v="2025-01-06T00:00:00"/>
    <x v="1"/>
    <x v="148"/>
    <x v="0"/>
    <x v="9"/>
    <n v="1451"/>
    <n v="17.88"/>
    <n v="1.07162"/>
    <n v="27801.980685599996"/>
    <n v="28684.5088"/>
    <n v="96.9233284747759"/>
    <n v="1550"/>
    <x v="0"/>
    <n v="1103.2900000000002"/>
    <n v="19801"/>
    <x v="0"/>
    <n v="15421.018799999998"/>
    <s v=""/>
    <x v="0"/>
    <n v="0"/>
    <s v=""/>
    <x v="0"/>
    <n v="0"/>
    <x v="3"/>
    <x v="0"/>
    <x v="3"/>
    <x v="0"/>
    <x v="0"/>
    <x v="0"/>
    <x v="0"/>
    <x v="0"/>
    <x v="0"/>
    <x v="2"/>
  </r>
  <r>
    <s v=""/>
    <x v="0"/>
    <d v="2025-01-06T00:00:00"/>
    <x v="1"/>
    <x v="149"/>
    <x v="1"/>
    <x v="2"/>
    <n v="1484"/>
    <n v="17.940000000000001"/>
    <n v="1.07189"/>
    <n v="28536.884594400002"/>
    <n v="28853.715199999999"/>
    <n v="98.901941731233293"/>
    <n v="1640"/>
    <x v="0"/>
    <n v="1167.3520000000001"/>
    <n v="20964"/>
    <x v="0"/>
    <n v="16326.763199999998"/>
    <s v=""/>
    <x v="0"/>
    <n v="0"/>
    <s v=""/>
    <x v="0"/>
    <n v="0"/>
    <x v="0"/>
    <x v="0"/>
    <x v="0"/>
    <x v="1"/>
    <x v="0"/>
    <x v="1"/>
    <x v="0"/>
    <x v="0"/>
    <x v="1"/>
    <x v="2"/>
  </r>
  <r>
    <s v=""/>
    <x v="0"/>
    <d v="2025-01-06T00:00:00"/>
    <x v="1"/>
    <x v="150"/>
    <x v="2"/>
    <x v="9"/>
    <n v="1477"/>
    <n v="17.72"/>
    <n v="1.0709200000000001"/>
    <n v="28028.5894448"/>
    <n v="28699.264200000001"/>
    <n v="97.663094250339697"/>
    <n v="1539"/>
    <x v="0"/>
    <n v="1095.4602"/>
    <n v="19830"/>
    <x v="0"/>
    <n v="15443.603999999999"/>
    <s v=""/>
    <x v="0"/>
    <n v="0"/>
    <s v=""/>
    <x v="0"/>
    <n v="0"/>
    <x v="3"/>
    <x v="0"/>
    <x v="3"/>
    <x v="0"/>
    <x v="0"/>
    <x v="0"/>
    <x v="0"/>
    <x v="0"/>
    <x v="0"/>
    <x v="5"/>
  </r>
  <r>
    <s v=""/>
    <x v="0"/>
    <d v="2025-01-06T00:00:00"/>
    <x v="1"/>
    <x v="151"/>
    <x v="3"/>
    <x v="2"/>
    <n v="1492"/>
    <n v="17.84"/>
    <n v="1.07145"/>
    <n v="28519.084655999999"/>
    <n v="28961.281799999997"/>
    <n v="98.473143740481831"/>
    <n v="1627"/>
    <x v="0"/>
    <n v="1158.0986000000003"/>
    <n v="21114"/>
    <x v="0"/>
    <n v="16443.583199999997"/>
    <s v=""/>
    <x v="0"/>
    <n v="0"/>
    <s v=""/>
    <x v="0"/>
    <n v="0"/>
    <x v="0"/>
    <x v="0"/>
    <x v="0"/>
    <x v="1"/>
    <x v="0"/>
    <x v="1"/>
    <x v="0"/>
    <x v="0"/>
    <x v="1"/>
    <x v="5"/>
  </r>
  <r>
    <s v=""/>
    <x v="0"/>
    <d v="2025-01-06T00:00:00"/>
    <x v="1"/>
    <x v="152"/>
    <x v="0"/>
    <x v="9"/>
    <n v="1442"/>
    <n v="18.13"/>
    <n v="1.0727199999999999"/>
    <n v="28044.612411199996"/>
    <n v="28690.881799999999"/>
    <n v="97.747474639137778"/>
    <n v="1513"/>
    <x v="0"/>
    <n v="1076.9534000000001"/>
    <n v="19843"/>
    <x v="0"/>
    <n v="15453.728399999998"/>
    <s v=""/>
    <x v="0"/>
    <n v="0"/>
    <s v=""/>
    <x v="0"/>
    <n v="0"/>
    <x v="3"/>
    <x v="0"/>
    <x v="3"/>
    <x v="0"/>
    <x v="0"/>
    <x v="0"/>
    <x v="0"/>
    <x v="0"/>
    <x v="0"/>
    <x v="3"/>
  </r>
  <r>
    <s v=""/>
    <x v="0"/>
    <d v="2025-01-06T00:00:00"/>
    <x v="1"/>
    <x v="153"/>
    <x v="1"/>
    <x v="2"/>
    <n v="1473"/>
    <n v="17.68"/>
    <n v="1.0707500000000001"/>
    <n v="27885.156780000001"/>
    <n v="28910.073400000001"/>
    <n v="96.454811422235963"/>
    <n v="1659"/>
    <x v="0"/>
    <n v="1180.8762000000002"/>
    <n v="21019"/>
    <x v="0"/>
    <n v="16369.5972"/>
    <s v=""/>
    <x v="0"/>
    <n v="0"/>
    <s v=""/>
    <x v="0"/>
    <n v="0"/>
    <x v="0"/>
    <x v="0"/>
    <x v="0"/>
    <x v="1"/>
    <x v="0"/>
    <x v="1"/>
    <x v="0"/>
    <x v="0"/>
    <x v="0"/>
    <x v="3"/>
  </r>
  <r>
    <s v=""/>
    <x v="0"/>
    <d v="2025-01-06T00:00:00"/>
    <x v="1"/>
    <x v="154"/>
    <x v="2"/>
    <x v="9"/>
    <n v="1447"/>
    <n v="18.16"/>
    <n v="1.07284"/>
    <n v="28191.574556800002"/>
    <n v="28603.3796"/>
    <n v="98.560292353704952"/>
    <n v="1552"/>
    <x v="0"/>
    <n v="1104.7136"/>
    <n v="19695"/>
    <x v="0"/>
    <n v="15338.465999999999"/>
    <s v=""/>
    <x v="0"/>
    <n v="0"/>
    <s v=""/>
    <x v="0"/>
    <n v="0"/>
    <x v="3"/>
    <x v="0"/>
    <x v="3"/>
    <x v="0"/>
    <x v="0"/>
    <x v="0"/>
    <x v="0"/>
    <x v="0"/>
    <x v="1"/>
    <x v="3"/>
  </r>
  <r>
    <s v=""/>
    <x v="0"/>
    <d v="2025-01-06T00:00:00"/>
    <x v="1"/>
    <x v="155"/>
    <x v="3"/>
    <x v="2"/>
    <n v="1500"/>
    <n v="17.77"/>
    <n v="1.07114"/>
    <n v="28551.236700000001"/>
    <n v="28912.610800000002"/>
    <n v="98.750115987450016"/>
    <n v="1656"/>
    <x v="0"/>
    <n v="1178.7408000000003"/>
    <n v="21025"/>
    <x v="0"/>
    <n v="16374.27"/>
    <s v=""/>
    <x v="0"/>
    <n v="0"/>
    <s v=""/>
    <x v="0"/>
    <n v="0"/>
    <x v="0"/>
    <x v="0"/>
    <x v="0"/>
    <x v="1"/>
    <x v="0"/>
    <x v="1"/>
    <x v="0"/>
    <x v="0"/>
    <x v="1"/>
    <x v="3"/>
  </r>
  <r>
    <s v=""/>
    <x v="0"/>
    <d v="2025-01-06T00:00:00"/>
    <x v="1"/>
    <x v="156"/>
    <x v="0"/>
    <x v="9"/>
    <n v="1430"/>
    <n v="18.18"/>
    <n v="1.0729299999999999"/>
    <n v="27893.390381999998"/>
    <n v="28684.885600000001"/>
    <n v="97.240723811706602"/>
    <n v="1556"/>
    <x v="0"/>
    <n v="1107.5608000000002"/>
    <n v="19796"/>
    <x v="0"/>
    <n v="15417.1248"/>
    <s v=""/>
    <x v="0"/>
    <n v="0"/>
    <s v=""/>
    <x v="0"/>
    <n v="0"/>
    <x v="3"/>
    <x v="0"/>
    <x v="3"/>
    <x v="0"/>
    <x v="0"/>
    <x v="0"/>
    <x v="0"/>
    <x v="0"/>
    <x v="0"/>
    <x v="3"/>
  </r>
  <r>
    <s v=""/>
    <x v="0"/>
    <d v="2025-01-06T00:00:00"/>
    <x v="1"/>
    <x v="157"/>
    <x v="1"/>
    <x v="10"/>
    <n v="1483"/>
    <n v="17.79"/>
    <n v="1.0712299999999999"/>
    <n v="28261.800461099996"/>
    <n v="28880.395400000001"/>
    <n v="97.8580800908979"/>
    <n v="1637"/>
    <x v="0"/>
    <n v="1165.2166000000002"/>
    <n v="21001"/>
    <x v="0"/>
    <n v="16355.578799999999"/>
    <s v=""/>
    <x v="0"/>
    <n v="0"/>
    <s v=""/>
    <x v="0"/>
    <n v="0"/>
    <x v="0"/>
    <x v="0"/>
    <x v="0"/>
    <x v="1"/>
    <x v="0"/>
    <x v="1"/>
    <x v="0"/>
    <x v="0"/>
    <x v="0"/>
    <x v="3"/>
  </r>
  <r>
    <s v=""/>
    <x v="0"/>
    <d v="2025-01-06T00:00:00"/>
    <x v="1"/>
    <x v="158"/>
    <x v="2"/>
    <x v="11"/>
    <n v="1454"/>
    <n v="17.73"/>
    <n v="1.07097"/>
    <n v="27608.985437400002"/>
    <n v="28901.464"/>
    <n v="95.527982379716136"/>
    <n v="474"/>
    <x v="0"/>
    <n v="337.39319999999998"/>
    <n v="22091"/>
    <x v="0"/>
    <n v="17204.470799999999"/>
    <s v=""/>
    <x v="0"/>
    <n v="0"/>
    <s v=""/>
    <x v="0"/>
    <n v="0"/>
    <x v="0"/>
    <x v="0"/>
    <x v="0"/>
    <x v="1"/>
    <x v="0"/>
    <x v="1"/>
    <x v="0"/>
    <x v="0"/>
    <x v="0"/>
    <x v="3"/>
  </r>
  <r>
    <s v=""/>
    <x v="0"/>
    <d v="2025-01-06T00:00:00"/>
    <x v="1"/>
    <x v="159"/>
    <x v="3"/>
    <x v="10"/>
    <n v="1521"/>
    <n v="17.89"/>
    <n v="1.0716699999999999"/>
    <n v="29160.8801523"/>
    <n v="28918.455799999996"/>
    <n v="100.83830324128166"/>
    <n v="1685"/>
    <x v="0"/>
    <n v="1199.3830000000003"/>
    <n v="21006"/>
    <x v="0"/>
    <n v="16359.472799999998"/>
    <s v=""/>
    <x v="0"/>
    <n v="0"/>
    <s v=""/>
    <x v="0"/>
    <n v="0"/>
    <x v="0"/>
    <x v="0"/>
    <x v="0"/>
    <x v="1"/>
    <x v="0"/>
    <x v="1"/>
    <x v="0"/>
    <x v="0"/>
    <x v="1"/>
    <x v="3"/>
  </r>
  <r>
    <s v="6b"/>
    <x v="0"/>
    <d v="2025-01-06T00:00:00"/>
    <x v="1"/>
    <x v="160"/>
    <x v="0"/>
    <x v="11"/>
    <n v="1422"/>
    <n v="17.989999999999998"/>
    <n v="1.0721099999999999"/>
    <n v="27426.482155799997"/>
    <n v="28894.856800000001"/>
    <n v="94.918214496221339"/>
    <n v="468"/>
    <x v="0"/>
    <n v="333.12240000000003"/>
    <n v="22088"/>
    <x v="0"/>
    <n v="17202.134399999999"/>
    <s v=""/>
    <x v="0"/>
    <n v="0"/>
    <s v=""/>
    <x v="0"/>
    <n v="0"/>
    <x v="0"/>
    <x v="0"/>
    <x v="0"/>
    <x v="1"/>
    <x v="0"/>
    <x v="1"/>
    <x v="0"/>
    <x v="0"/>
    <x v="0"/>
    <x v="3"/>
  </r>
  <r>
    <s v=""/>
    <x v="0"/>
    <d v="2025-01-06T00:00:00"/>
    <x v="1"/>
    <x v="161"/>
    <x v="1"/>
    <x v="10"/>
    <n v="1502"/>
    <n v="17.71"/>
    <n v="1.0708800000000001"/>
    <n v="28485.857769600003"/>
    <n v="29003.931400000001"/>
    <n v="98.213781355171733"/>
    <n v="1653"/>
    <x v="0"/>
    <n v="1176.6054000000001"/>
    <n v="21145"/>
    <x v="0"/>
    <n v="16467.725999999999"/>
    <s v=""/>
    <x v="0"/>
    <n v="0"/>
    <s v=""/>
    <x v="0"/>
    <n v="0"/>
    <x v="0"/>
    <x v="0"/>
    <x v="0"/>
    <x v="1"/>
    <x v="0"/>
    <x v="1"/>
    <x v="0"/>
    <x v="0"/>
    <x v="1"/>
    <x v="1"/>
  </r>
  <r>
    <s v=""/>
    <x v="0"/>
    <d v="2025-01-06T00:00:00"/>
    <x v="1"/>
    <x v="162"/>
    <x v="2"/>
    <x v="11"/>
    <n v="1498"/>
    <n v="17.82"/>
    <n v="1.0713600000000001"/>
    <n v="28599.269529600002"/>
    <n v="28897.260199999997"/>
    <n v="98.968792652529757"/>
    <n v="467"/>
    <x v="0"/>
    <n v="332.41060000000004"/>
    <n v="22092"/>
    <x v="0"/>
    <n v="17205.249599999999"/>
    <s v=""/>
    <x v="0"/>
    <n v="0"/>
    <s v=""/>
    <x v="0"/>
    <n v="0"/>
    <x v="0"/>
    <x v="0"/>
    <x v="0"/>
    <x v="1"/>
    <x v="0"/>
    <x v="1"/>
    <x v="0"/>
    <x v="0"/>
    <x v="1"/>
    <x v="1"/>
  </r>
  <r>
    <s v=""/>
    <x v="0"/>
    <d v="2025-01-06T00:00:00"/>
    <x v="1"/>
    <x v="163"/>
    <x v="3"/>
    <x v="10"/>
    <n v="1494"/>
    <n v="17.809999999999999"/>
    <n v="1.07131"/>
    <n v="28505.566463399999"/>
    <n v="28945.496200000001"/>
    <n v="98.480144428824815"/>
    <n v="1665"/>
    <x v="0"/>
    <n v="1185.1470000000002"/>
    <n v="21059"/>
    <x v="0"/>
    <n v="16400.749199999998"/>
    <s v=""/>
    <x v="0"/>
    <n v="0"/>
    <s v=""/>
    <x v="0"/>
    <n v="0"/>
    <x v="0"/>
    <x v="0"/>
    <x v="0"/>
    <x v="1"/>
    <x v="0"/>
    <x v="1"/>
    <x v="0"/>
    <x v="0"/>
    <x v="1"/>
    <x v="1"/>
  </r>
  <r>
    <s v=""/>
    <x v="0"/>
    <d v="2025-01-06T00:00:00"/>
    <x v="1"/>
    <x v="164"/>
    <x v="0"/>
    <x v="11"/>
    <n v="1474"/>
    <n v="18.11"/>
    <n v="1.07263"/>
    <n v="28632.9353882"/>
    <n v="28888.684799999995"/>
    <n v="99.114707320286186"/>
    <n v="502"/>
    <x v="0"/>
    <n v="357.3236"/>
    <n v="22049"/>
    <x v="0"/>
    <n v="17171.761199999997"/>
    <s v=""/>
    <x v="0"/>
    <n v="0"/>
    <s v=""/>
    <x v="0"/>
    <n v="0"/>
    <x v="0"/>
    <x v="0"/>
    <x v="0"/>
    <x v="1"/>
    <x v="0"/>
    <x v="1"/>
    <x v="0"/>
    <x v="0"/>
    <x v="1"/>
    <x v="1"/>
  </r>
  <r>
    <s v=""/>
    <x v="0"/>
    <d v="2025-01-06T00:00:00"/>
    <x v="1"/>
    <x v="165"/>
    <x v="1"/>
    <x v="10"/>
    <n v="1488"/>
    <n v="18.03"/>
    <n v="1.0722799999999999"/>
    <n v="28767.814099200001"/>
    <n v="29043.4326"/>
    <n v="99.051012651996245"/>
    <n v="1633"/>
    <x v="0"/>
    <n v="1162.3694000000003"/>
    <n v="21214"/>
    <x v="0"/>
    <n v="16521.463199999998"/>
    <s v=""/>
    <x v="0"/>
    <n v="0"/>
    <s v=""/>
    <x v="0"/>
    <n v="0"/>
    <x v="0"/>
    <x v="0"/>
    <x v="0"/>
    <x v="1"/>
    <x v="0"/>
    <x v="1"/>
    <x v="0"/>
    <x v="0"/>
    <x v="1"/>
    <x v="1"/>
  </r>
  <r>
    <s v=""/>
    <x v="0"/>
    <d v="2025-01-06T00:00:00"/>
    <x v="1"/>
    <x v="166"/>
    <x v="2"/>
    <x v="11"/>
    <n v="1492"/>
    <n v="18.25"/>
    <n v="1.07324"/>
    <n v="29223.251959999998"/>
    <n v="28919.108399999997"/>
    <n v="101.0517044847759"/>
    <n v="478"/>
    <x v="0"/>
    <n v="340.24040000000002"/>
    <n v="22110"/>
    <x v="0"/>
    <n v="17219.267999999996"/>
    <s v=""/>
    <x v="0"/>
    <n v="0"/>
    <s v=""/>
    <x v="0"/>
    <n v="0"/>
    <x v="0"/>
    <x v="0"/>
    <x v="0"/>
    <x v="1"/>
    <x v="0"/>
    <x v="1"/>
    <x v="0"/>
    <x v="0"/>
    <x v="1"/>
    <x v="1"/>
  </r>
  <r>
    <s v="20.5 kg DE LSKE Y 15 CLAUSTER"/>
    <x v="1"/>
    <d v="2025-01-06T00:00:00"/>
    <x v="1"/>
    <x v="167"/>
    <x v="3"/>
    <x v="6"/>
    <n v="1443"/>
    <n v="17.600000000000001"/>
    <n v="1.0704"/>
    <n v="27184.734720000004"/>
    <n v="27836.562400000003"/>
    <n v="97.658375805771186"/>
    <n v="2138"/>
    <x v="0"/>
    <n v="1521.8284000000003"/>
    <n v="19880"/>
    <x v="0"/>
    <n v="15482.544"/>
    <s v=""/>
    <x v="0"/>
    <n v="0"/>
    <s v=""/>
    <x v="0"/>
    <n v="0"/>
    <x v="0"/>
    <x v="0"/>
    <x v="0"/>
    <x v="2"/>
    <x v="0"/>
    <x v="2"/>
    <x v="0"/>
    <x v="0"/>
    <x v="0"/>
    <x v="1"/>
  </r>
  <r>
    <s v=""/>
    <x v="0"/>
    <d v="2025-01-06T00:00:00"/>
    <x v="1"/>
    <x v="168"/>
    <x v="0"/>
    <x v="11"/>
    <n v="1444"/>
    <n v="18.190000000000001"/>
    <n v="1.07298"/>
    <n v="28183.278952800003"/>
    <n v="28896.054199999999"/>
    <n v="97.533312879791055"/>
    <n v="485"/>
    <x v="0"/>
    <n v="345.22300000000001"/>
    <n v="22074"/>
    <x v="0"/>
    <n v="17191.231199999998"/>
    <s v=""/>
    <x v="0"/>
    <n v="0"/>
    <s v=""/>
    <x v="0"/>
    <n v="0"/>
    <x v="0"/>
    <x v="0"/>
    <x v="0"/>
    <x v="1"/>
    <x v="0"/>
    <x v="1"/>
    <x v="0"/>
    <x v="0"/>
    <x v="0"/>
    <x v="1"/>
  </r>
  <r>
    <s v=""/>
    <x v="0"/>
    <d v="2025-01-06T00:00:00"/>
    <x v="1"/>
    <x v="169"/>
    <x v="1"/>
    <x v="10"/>
    <n v="1439"/>
    <n v="18.190000000000001"/>
    <n v="1.07298"/>
    <n v="28085.691421800006"/>
    <n v="29011.393000000004"/>
    <n v="96.809179144896646"/>
    <n v="1623"/>
    <x v="0"/>
    <n v="1155.2514000000001"/>
    <n v="21182"/>
    <x v="0"/>
    <n v="16496.5416"/>
    <s v=""/>
    <x v="0"/>
    <n v="0"/>
    <s v=""/>
    <x v="0"/>
    <n v="0"/>
    <x v="0"/>
    <x v="0"/>
    <x v="0"/>
    <x v="1"/>
    <x v="0"/>
    <x v="1"/>
    <x v="0"/>
    <x v="0"/>
    <x v="0"/>
    <x v="1"/>
  </r>
  <r>
    <s v=""/>
    <x v="0"/>
    <d v="2025-01-07T00:00:00"/>
    <x v="1"/>
    <x v="170"/>
    <x v="2"/>
    <x v="11"/>
    <n v="1476"/>
    <n v="17.66"/>
    <n v="1.0706599999999999"/>
    <n v="27907.994865599998"/>
    <n v="28886.423999999999"/>
    <n v="96.612840916549587"/>
    <n v="466"/>
    <x v="0"/>
    <n v="331.69880000000006"/>
    <n v="22079"/>
    <x v="0"/>
    <n v="17195.125199999999"/>
    <s v=""/>
    <x v="0"/>
    <n v="0"/>
    <s v=""/>
    <x v="0"/>
    <n v="0"/>
    <x v="0"/>
    <x v="0"/>
    <x v="0"/>
    <x v="1"/>
    <x v="0"/>
    <x v="1"/>
    <x v="0"/>
    <x v="0"/>
    <x v="0"/>
    <x v="2"/>
  </r>
  <r>
    <s v="20.5 kg DE LSKE Y 15 CLAUSTER"/>
    <x v="1"/>
    <d v="2025-01-07T00:00:00"/>
    <x v="1"/>
    <x v="171"/>
    <x v="3"/>
    <x v="6"/>
    <n v="1437"/>
    <n v="17.600000000000001"/>
    <n v="1.0704"/>
    <n v="27071.70048"/>
    <n v="27832.718800000002"/>
    <n v="97.265742073318378"/>
    <n v="2114"/>
    <x v="0"/>
    <n v="1504.7452000000003"/>
    <n v="19897"/>
    <x v="0"/>
    <n v="15495.783599999999"/>
    <s v=""/>
    <x v="0"/>
    <n v="0"/>
    <s v=""/>
    <x v="0"/>
    <n v="0"/>
    <x v="0"/>
    <x v="0"/>
    <x v="0"/>
    <x v="2"/>
    <x v="0"/>
    <x v="2"/>
    <x v="0"/>
    <x v="0"/>
    <x v="0"/>
    <x v="2"/>
  </r>
  <r>
    <s v=""/>
    <x v="0"/>
    <d v="2025-01-07T00:00:00"/>
    <x v="1"/>
    <x v="172"/>
    <x v="0"/>
    <x v="5"/>
    <n v="1456"/>
    <n v="17.87"/>
    <n v="1.07158"/>
    <n v="27881.1399776"/>
    <n v="29010.148199999996"/>
    <n v="96.10823007653579"/>
    <n v="453"/>
    <x v="0"/>
    <n v="322.44540000000006"/>
    <n v="20381"/>
    <x v="0"/>
    <n v="15872.722799999998"/>
    <s v=""/>
    <x v="0"/>
    <n v="0"/>
    <s v=""/>
    <x v="0"/>
    <n v="0"/>
    <x v="1"/>
    <x v="0"/>
    <x v="1"/>
    <x v="0"/>
    <x v="0"/>
    <x v="0"/>
    <x v="0"/>
    <x v="0"/>
    <x v="0"/>
    <x v="3"/>
  </r>
  <r>
    <s v=""/>
    <x v="0"/>
    <d v="2025-01-07T00:00:00"/>
    <x v="1"/>
    <x v="173"/>
    <x v="3"/>
    <x v="10"/>
    <n v="1456"/>
    <n v="17.86"/>
    <n v="1.0715300000000001"/>
    <n v="27864.237564800002"/>
    <n v="28960.101000000002"/>
    <n v="96.21595437391602"/>
    <n v="1633"/>
    <x v="0"/>
    <n v="1162.3694000000003"/>
    <n v="21107"/>
    <x v="0"/>
    <n v="16438.131600000001"/>
    <s v=""/>
    <x v="0"/>
    <n v="0"/>
    <s v=""/>
    <x v="0"/>
    <n v="0"/>
    <x v="0"/>
    <x v="0"/>
    <x v="0"/>
    <x v="1"/>
    <x v="0"/>
    <x v="1"/>
    <x v="0"/>
    <x v="0"/>
    <x v="0"/>
    <x v="3"/>
  </r>
  <r>
    <s v=""/>
    <x v="0"/>
    <d v="2025-01-07T00:00:00"/>
    <x v="1"/>
    <x v="174"/>
    <x v="2"/>
    <x v="12"/>
    <n v="1277"/>
    <n v="13.15"/>
    <n v="1.0512999999999999"/>
    <n v="17654.007814999997"/>
    <n v="17882.0268"/>
    <n v="98.724870577869822"/>
    <s v=""/>
    <x v="0"/>
    <n v="0"/>
    <n v="22961"/>
    <x v="0"/>
    <n v="17882.0268"/>
    <s v=""/>
    <x v="0"/>
    <n v="0"/>
    <s v=""/>
    <x v="0"/>
    <n v="0"/>
    <x v="0"/>
    <x v="0"/>
    <x v="0"/>
    <x v="0"/>
    <x v="0"/>
    <x v="0"/>
    <x v="0"/>
    <x v="0"/>
    <x v="1"/>
    <x v="3"/>
  </r>
  <r>
    <s v=""/>
    <x v="0"/>
    <d v="2025-01-07T00:00:00"/>
    <x v="1"/>
    <x v="175"/>
    <x v="1"/>
    <x v="10"/>
    <n v="1459"/>
    <n v="18.170000000000002"/>
    <n v="1.0728899999999999"/>
    <n v="28442.346086699999"/>
    <n v="29047.3266"/>
    <n v="97.917259231353839"/>
    <n v="1633"/>
    <x v="0"/>
    <n v="1162.3694000000003"/>
    <n v="21219"/>
    <x v="0"/>
    <n v="16525.357199999999"/>
    <s v=""/>
    <x v="0"/>
    <n v="0"/>
    <s v=""/>
    <x v="0"/>
    <n v="0"/>
    <x v="0"/>
    <x v="0"/>
    <x v="0"/>
    <x v="1"/>
    <x v="0"/>
    <x v="1"/>
    <x v="0"/>
    <x v="0"/>
    <x v="0"/>
    <x v="1"/>
  </r>
  <r>
    <s v=""/>
    <x v="0"/>
    <d v="2025-01-07T00:00:00"/>
    <x v="1"/>
    <x v="176"/>
    <x v="0"/>
    <x v="5"/>
    <n v="1440"/>
    <n v="17.87"/>
    <n v="1.07158"/>
    <n v="27574.753824000003"/>
    <n v="29032.465399999997"/>
    <n v="94.979029317985535"/>
    <n v="457"/>
    <x v="0"/>
    <n v="325.29259999999999"/>
    <n v="20406"/>
    <x v="0"/>
    <n v="15892.192799999997"/>
    <s v=""/>
    <x v="0"/>
    <n v="0"/>
    <s v=""/>
    <x v="0"/>
    <n v="0"/>
    <x v="1"/>
    <x v="0"/>
    <x v="1"/>
    <x v="0"/>
    <x v="0"/>
    <x v="0"/>
    <x v="0"/>
    <x v="0"/>
    <x v="0"/>
    <x v="1"/>
  </r>
  <r>
    <s v=""/>
    <x v="0"/>
    <d v="2025-01-07T00:00:00"/>
    <x v="1"/>
    <x v="177"/>
    <x v="3"/>
    <x v="10"/>
    <n v="1486"/>
    <n v="17.96"/>
    <n v="1.0719700000000001"/>
    <n v="28609.335663200003"/>
    <n v="29141.4692"/>
    <n v="98.173964623581853"/>
    <n v="1646"/>
    <x v="0"/>
    <n v="1171.6228000000001"/>
    <n v="21328"/>
    <x v="0"/>
    <n v="16610.2464"/>
    <s v=""/>
    <x v="0"/>
    <n v="0"/>
    <s v=""/>
    <x v="0"/>
    <n v="0"/>
    <x v="0"/>
    <x v="0"/>
    <x v="0"/>
    <x v="1"/>
    <x v="0"/>
    <x v="1"/>
    <x v="0"/>
    <x v="0"/>
    <x v="1"/>
    <x v="1"/>
  </r>
  <r>
    <s v=""/>
    <x v="0"/>
    <d v="2025-01-07T00:00:00"/>
    <x v="1"/>
    <x v="178"/>
    <x v="2"/>
    <x v="5"/>
    <n v="1444"/>
    <n v="18.190000000000001"/>
    <n v="1.07298"/>
    <n v="28183.278952800003"/>
    <n v="28997.754399999998"/>
    <n v="97.19124648079648"/>
    <n v="452"/>
    <x v="0"/>
    <n v="321.73360000000002"/>
    <n v="20366"/>
    <x v="0"/>
    <n v="15861.040799999999"/>
    <s v=""/>
    <x v="0"/>
    <n v="0"/>
    <s v=""/>
    <x v="0"/>
    <n v="0"/>
    <x v="1"/>
    <x v="0"/>
    <x v="1"/>
    <x v="0"/>
    <x v="0"/>
    <x v="0"/>
    <x v="0"/>
    <x v="0"/>
    <x v="0"/>
    <x v="1"/>
  </r>
  <r>
    <s v=""/>
    <x v="0"/>
    <d v="2025-01-07T00:00:00"/>
    <x v="1"/>
    <x v="179"/>
    <x v="1"/>
    <x v="10"/>
    <n v="1466"/>
    <n v="18.04"/>
    <n v="1.07233"/>
    <n v="28359.525471199999"/>
    <n v="29207.491399999999"/>
    <n v="97.096751935361354"/>
    <n v="1637"/>
    <x v="0"/>
    <n v="1165.2166000000002"/>
    <n v="21421"/>
    <x v="0"/>
    <n v="16682.674800000001"/>
    <s v=""/>
    <x v="0"/>
    <n v="0"/>
    <s v=""/>
    <x v="0"/>
    <n v="0"/>
    <x v="0"/>
    <x v="0"/>
    <x v="0"/>
    <x v="1"/>
    <x v="0"/>
    <x v="1"/>
    <x v="0"/>
    <x v="0"/>
    <x v="0"/>
    <x v="1"/>
  </r>
  <r>
    <s v=""/>
    <x v="0"/>
    <d v="2025-01-07T00:00:00"/>
    <x v="1"/>
    <x v="180"/>
    <x v="0"/>
    <x v="5"/>
    <n v="1461"/>
    <n v="17.760000000000002"/>
    <n v="1.0710900000000001"/>
    <n v="27791.957822400003"/>
    <n v="28999.646999999997"/>
    <n v="95.835503868029861"/>
    <n v="447"/>
    <x v="0"/>
    <n v="318.17460000000005"/>
    <n v="20373"/>
    <x v="0"/>
    <n v="15866.492399999999"/>
    <s v=""/>
    <x v="0"/>
    <n v="0"/>
    <s v=""/>
    <x v="0"/>
    <n v="0"/>
    <x v="1"/>
    <x v="0"/>
    <x v="1"/>
    <x v="0"/>
    <x v="0"/>
    <x v="0"/>
    <x v="0"/>
    <x v="0"/>
    <x v="0"/>
    <x v="1"/>
  </r>
  <r>
    <s v=""/>
    <x v="0"/>
    <d v="2025-01-07T00:00:00"/>
    <x v="1"/>
    <x v="181"/>
    <x v="3"/>
    <x v="10"/>
    <n v="1478"/>
    <n v="17.75"/>
    <n v="1.0710500000000001"/>
    <n v="28098.461225000003"/>
    <n v="29200.322999999997"/>
    <n v="96.226542511190743"/>
    <n v="1651"/>
    <x v="0"/>
    <n v="1175.1818000000001"/>
    <n v="21399"/>
    <x v="0"/>
    <n v="16665.5412"/>
    <s v=""/>
    <x v="0"/>
    <n v="0"/>
    <s v=""/>
    <x v="0"/>
    <n v="0"/>
    <x v="0"/>
    <x v="0"/>
    <x v="0"/>
    <x v="1"/>
    <x v="0"/>
    <x v="1"/>
    <x v="0"/>
    <x v="0"/>
    <x v="0"/>
    <x v="1"/>
  </r>
  <r>
    <s v=""/>
    <x v="0"/>
    <d v="2025-01-07T00:00:00"/>
    <x v="1"/>
    <x v="182"/>
    <x v="2"/>
    <x v="5"/>
    <n v="1443"/>
    <n v="17.82"/>
    <n v="1.0713600000000001"/>
    <n v="27549.229593600005"/>
    <n v="29008.900399999999"/>
    <n v="94.968196704208779"/>
    <n v="460"/>
    <x v="0"/>
    <n v="327.42800000000005"/>
    <n v="20373"/>
    <x v="0"/>
    <n v="15866.492399999999"/>
    <s v=""/>
    <x v="0"/>
    <n v="0"/>
    <s v=""/>
    <x v="0"/>
    <n v="0"/>
    <x v="1"/>
    <x v="0"/>
    <x v="1"/>
    <x v="0"/>
    <x v="0"/>
    <x v="0"/>
    <x v="0"/>
    <x v="0"/>
    <x v="0"/>
    <x v="1"/>
  </r>
  <r>
    <s v=""/>
    <x v="0"/>
    <d v="2025-01-07T00:00:00"/>
    <x v="1"/>
    <x v="183"/>
    <x v="1"/>
    <x v="10"/>
    <n v="1469"/>
    <n v="18.12"/>
    <n v="1.07267"/>
    <n v="28552.630407600001"/>
    <n v="28979.880799999999"/>
    <n v="98.525699966302156"/>
    <n v="1640"/>
    <x v="0"/>
    <n v="1167.3520000000001"/>
    <n v="21126"/>
    <x v="0"/>
    <n v="16452.928799999998"/>
    <s v=""/>
    <x v="0"/>
    <n v="0"/>
    <s v=""/>
    <x v="0"/>
    <n v="0"/>
    <x v="0"/>
    <x v="0"/>
    <x v="0"/>
    <x v="1"/>
    <x v="0"/>
    <x v="1"/>
    <x v="0"/>
    <x v="0"/>
    <x v="1"/>
    <x v="1"/>
  </r>
  <r>
    <s v=""/>
    <x v="0"/>
    <d v="2025-01-08T00:00:00"/>
    <x v="1"/>
    <x v="184"/>
    <x v="0"/>
    <x v="5"/>
    <n v="1447"/>
    <n v="17.86"/>
    <n v="1.0715300000000001"/>
    <n v="27691.999832600002"/>
    <n v="29032.909200000002"/>
    <n v="95.381415764562789"/>
    <n v="462"/>
    <x v="0"/>
    <n v="328.85160000000002"/>
    <n v="20402"/>
    <x v="0"/>
    <n v="15889.077600000001"/>
    <s v=""/>
    <x v="0"/>
    <n v="0"/>
    <s v=""/>
    <x v="0"/>
    <n v="0"/>
    <x v="1"/>
    <x v="0"/>
    <x v="1"/>
    <x v="0"/>
    <x v="0"/>
    <x v="0"/>
    <x v="0"/>
    <x v="0"/>
    <x v="0"/>
    <x v="2"/>
  </r>
  <r>
    <s v=""/>
    <x v="0"/>
    <d v="2025-01-08T00:00:00"/>
    <x v="1"/>
    <x v="185"/>
    <x v="3"/>
    <x v="12"/>
    <n v="1219"/>
    <n v="13.7"/>
    <n v="1.0536300000000001"/>
    <n v="17595.937088999999"/>
    <n v="18094.639199999998"/>
    <n v="97.243923432305863"/>
    <s v=""/>
    <x v="0"/>
    <n v="0"/>
    <n v="23234"/>
    <x v="0"/>
    <n v="18094.639199999998"/>
    <s v=""/>
    <x v="0"/>
    <n v="0"/>
    <s v=""/>
    <x v="0"/>
    <n v="0"/>
    <x v="0"/>
    <x v="0"/>
    <x v="0"/>
    <x v="0"/>
    <x v="0"/>
    <x v="0"/>
    <x v="0"/>
    <x v="0"/>
    <x v="0"/>
    <x v="2"/>
  </r>
  <r>
    <s v=""/>
    <x v="0"/>
    <d v="2025-01-08T00:00:00"/>
    <x v="1"/>
    <x v="186"/>
    <x v="2"/>
    <x v="2"/>
    <n v="1457"/>
    <n v="18.3"/>
    <n v="1.0734600000000001"/>
    <n v="28621.771326000006"/>
    <n v="28718.588799999998"/>
    <n v="99.66287523849364"/>
    <n v="1704"/>
    <x v="0"/>
    <n v="1212.9072000000001"/>
    <n v="20732"/>
    <x v="0"/>
    <n v="16146.0816"/>
    <s v=""/>
    <x v="0"/>
    <n v="0"/>
    <s v=""/>
    <x v="0"/>
    <n v="0"/>
    <x v="0"/>
    <x v="0"/>
    <x v="0"/>
    <x v="1"/>
    <x v="0"/>
    <x v="1"/>
    <x v="0"/>
    <x v="0"/>
    <x v="1"/>
    <x v="2"/>
  </r>
  <r>
    <s v=""/>
    <x v="0"/>
    <d v="2025-01-08T00:00:00"/>
    <x v="1"/>
    <x v="187"/>
    <x v="1"/>
    <x v="13"/>
    <n v="1485"/>
    <n v="17.670000000000002"/>
    <n v="1.0707100000000001"/>
    <n v="28095.376864500002"/>
    <n v="29852.046799999996"/>
    <n v="94.115412094623963"/>
    <n v="2818"/>
    <x v="0"/>
    <n v="2005.8524000000002"/>
    <n v="16538"/>
    <x v="0"/>
    <n v="12879.794399999999"/>
    <s v=""/>
    <x v="0"/>
    <n v="0"/>
    <s v=""/>
    <x v="0"/>
    <n v="0"/>
    <x v="4"/>
    <x v="0"/>
    <x v="4"/>
    <x v="0"/>
    <x v="0"/>
    <x v="0"/>
    <x v="0"/>
    <x v="0"/>
    <x v="0"/>
    <x v="2"/>
  </r>
  <r>
    <s v=""/>
    <x v="0"/>
    <d v="2025-01-08T00:00:00"/>
    <x v="1"/>
    <x v="188"/>
    <x v="0"/>
    <x v="2"/>
    <n v="1446"/>
    <n v="17.88"/>
    <n v="1.07162"/>
    <n v="27706.1778576"/>
    <n v="28717.500199999995"/>
    <n v="96.47837612829548"/>
    <n v="1697"/>
    <x v="0"/>
    <n v="1207.9246000000001"/>
    <n v="20737"/>
    <x v="0"/>
    <n v="16149.975599999998"/>
    <s v=""/>
    <x v="0"/>
    <n v="0"/>
    <s v=""/>
    <x v="0"/>
    <n v="0"/>
    <x v="0"/>
    <x v="0"/>
    <x v="0"/>
    <x v="1"/>
    <x v="0"/>
    <x v="1"/>
    <x v="0"/>
    <x v="0"/>
    <x v="0"/>
    <x v="2"/>
  </r>
  <r>
    <s v=""/>
    <x v="0"/>
    <d v="2025-01-08T00:00:00"/>
    <x v="1"/>
    <x v="189"/>
    <x v="3"/>
    <x v="13"/>
    <n v="1465"/>
    <n v="17.399999999999999"/>
    <n v="1.0695300000000001"/>
    <n v="27263.389229999997"/>
    <n v="29784.517399999997"/>
    <n v="91.535440591023303"/>
    <n v="2803"/>
    <x v="0"/>
    <n v="1995.1754000000001"/>
    <n v="16465"/>
    <x v="0"/>
    <n v="12822.941999999999"/>
    <s v=""/>
    <x v="0"/>
    <n v="0"/>
    <s v=""/>
    <x v="0"/>
    <n v="0"/>
    <x v="4"/>
    <x v="0"/>
    <x v="4"/>
    <x v="0"/>
    <x v="0"/>
    <x v="0"/>
    <x v="0"/>
    <x v="0"/>
    <x v="0"/>
    <x v="2"/>
  </r>
  <r>
    <s v=""/>
    <x v="0"/>
    <d v="2025-01-08T00:00:00"/>
    <x v="1"/>
    <x v="190"/>
    <x v="2"/>
    <x v="2"/>
    <n v="1473"/>
    <n v="17.79"/>
    <n v="1.0712299999999999"/>
    <n v="28071.228644099996"/>
    <n v="28708.070999999996"/>
    <n v="97.781660927688236"/>
    <n v="1675"/>
    <x v="0"/>
    <n v="1192.2650000000001"/>
    <n v="20745"/>
    <x v="0"/>
    <n v="16156.205999999998"/>
    <s v=""/>
    <x v="0"/>
    <n v="0"/>
    <s v=""/>
    <x v="0"/>
    <n v="0"/>
    <x v="0"/>
    <x v="0"/>
    <x v="0"/>
    <x v="1"/>
    <x v="0"/>
    <x v="1"/>
    <x v="0"/>
    <x v="0"/>
    <x v="0"/>
    <x v="2"/>
  </r>
  <r>
    <s v=""/>
    <x v="0"/>
    <d v="2025-01-08T00:00:00"/>
    <x v="1"/>
    <x v="191"/>
    <x v="1"/>
    <x v="13"/>
    <n v="1419"/>
    <n v="18"/>
    <n v="1.0721499999999999"/>
    <n v="27384.855299999999"/>
    <n v="29830.944199999998"/>
    <n v="91.800162664646734"/>
    <n v="2761"/>
    <x v="0"/>
    <n v="1965.2798"/>
    <n v="16563"/>
    <x v="0"/>
    <n v="12899.2644"/>
    <s v=""/>
    <x v="0"/>
    <n v="0"/>
    <s v=""/>
    <x v="0"/>
    <n v="0"/>
    <x v="4"/>
    <x v="0"/>
    <x v="4"/>
    <x v="0"/>
    <x v="0"/>
    <x v="0"/>
    <x v="0"/>
    <x v="0"/>
    <x v="0"/>
    <x v="2"/>
  </r>
  <r>
    <s v=""/>
    <x v="0"/>
    <d v="2025-01-08T00:00:00"/>
    <x v="1"/>
    <x v="192"/>
    <x v="0"/>
    <x v="2"/>
    <n v="1451"/>
    <n v="17.920000000000002"/>
    <n v="1.0718000000000001"/>
    <n v="27868.857856000006"/>
    <n v="28673.477399999996"/>
    <n v="97.193854331738677"/>
    <n v="1645"/>
    <x v="0"/>
    <n v="1170.9110000000001"/>
    <n v="20728"/>
    <x v="0"/>
    <n v="16142.966399999999"/>
    <s v=""/>
    <x v="0"/>
    <n v="0"/>
    <s v=""/>
    <x v="0"/>
    <n v="0"/>
    <x v="0"/>
    <x v="0"/>
    <x v="0"/>
    <x v="1"/>
    <x v="0"/>
    <x v="1"/>
    <x v="0"/>
    <x v="0"/>
    <x v="0"/>
    <x v="2"/>
  </r>
  <r>
    <s v=""/>
    <x v="0"/>
    <d v="2025-01-08T00:00:00"/>
    <x v="1"/>
    <x v="193"/>
    <x v="3"/>
    <x v="13"/>
    <n v="1445"/>
    <n v="18.12"/>
    <n v="1.07267"/>
    <n v="28086.147678000001"/>
    <n v="29629.059199999996"/>
    <n v="94.79257335987235"/>
    <n v="2752"/>
    <x v="0"/>
    <n v="1958.8736000000001"/>
    <n v="16312"/>
    <x v="0"/>
    <n v="12703.785599999997"/>
    <s v=""/>
    <x v="0"/>
    <n v="0"/>
    <s v=""/>
    <x v="0"/>
    <n v="0"/>
    <x v="4"/>
    <x v="0"/>
    <x v="4"/>
    <x v="0"/>
    <x v="0"/>
    <x v="0"/>
    <x v="0"/>
    <x v="0"/>
    <x v="0"/>
    <x v="2"/>
  </r>
  <r>
    <s v=""/>
    <x v="0"/>
    <d v="2025-01-08T00:00:00"/>
    <x v="1"/>
    <x v="194"/>
    <x v="2"/>
    <x v="2"/>
    <n v="1482"/>
    <n v="17.95"/>
    <n v="1.07193"/>
    <n v="28515.374667"/>
    <n v="28731.577599999997"/>
    <n v="99.247507616845937"/>
    <n v="1638"/>
    <x v="0"/>
    <n v="1165.9284"/>
    <n v="20809"/>
    <x v="0"/>
    <n v="16206.049199999999"/>
    <s v=""/>
    <x v="0"/>
    <n v="0"/>
    <s v=""/>
    <x v="0"/>
    <n v="0"/>
    <x v="0"/>
    <x v="0"/>
    <x v="0"/>
    <x v="1"/>
    <x v="0"/>
    <x v="1"/>
    <x v="0"/>
    <x v="0"/>
    <x v="1"/>
    <x v="2"/>
  </r>
  <r>
    <s v=""/>
    <x v="0"/>
    <d v="2025-01-08T00:00:00"/>
    <x v="1"/>
    <x v="195"/>
    <x v="1"/>
    <x v="13"/>
    <n v="1437"/>
    <n v="18.2"/>
    <n v="1.0730200000000001"/>
    <n v="28063.121267999999"/>
    <n v="29927.599000000002"/>
    <n v="93.770039046567007"/>
    <n v="2783"/>
    <x v="0"/>
    <n v="1980.9394000000002"/>
    <n v="16667"/>
    <x v="0"/>
    <n v="12980.259599999999"/>
    <s v=""/>
    <x v="0"/>
    <n v="0"/>
    <s v=""/>
    <x v="0"/>
    <n v="0"/>
    <x v="4"/>
    <x v="0"/>
    <x v="4"/>
    <x v="0"/>
    <x v="0"/>
    <x v="0"/>
    <x v="0"/>
    <x v="0"/>
    <x v="0"/>
    <x v="4"/>
  </r>
  <r>
    <s v=""/>
    <x v="0"/>
    <d v="2025-01-08T00:00:00"/>
    <x v="1"/>
    <x v="196"/>
    <x v="0"/>
    <x v="2"/>
    <n v="1441"/>
    <n v="17.989999999999998"/>
    <n v="1.0721099999999999"/>
    <n v="27792.940074899994"/>
    <n v="28736.158199999998"/>
    <n v="96.717661009048868"/>
    <n v="1651"/>
    <x v="0"/>
    <n v="1175.1818000000001"/>
    <n v="20803"/>
    <x v="0"/>
    <n v="16201.376399999999"/>
    <s v=""/>
    <x v="0"/>
    <n v="0"/>
    <s v=""/>
    <x v="0"/>
    <n v="0"/>
    <x v="0"/>
    <x v="0"/>
    <x v="0"/>
    <x v="1"/>
    <x v="0"/>
    <x v="1"/>
    <x v="0"/>
    <x v="0"/>
    <x v="0"/>
    <x v="4"/>
  </r>
  <r>
    <s v=""/>
    <x v="0"/>
    <d v="2025-01-08T00:00:00"/>
    <x v="1"/>
    <x v="197"/>
    <x v="3"/>
    <x v="13"/>
    <n v="1488"/>
    <n v="17.920000000000002"/>
    <n v="1.0718000000000001"/>
    <n v="28579.504128000004"/>
    <n v="29967.694599999999"/>
    <n v="95.367710160794303"/>
    <n v="2789"/>
    <x v="0"/>
    <n v="1985.2102000000002"/>
    <n v="16713"/>
    <x v="0"/>
    <n v="13016.0844"/>
    <s v=""/>
    <x v="0"/>
    <n v="0"/>
    <s v=""/>
    <x v="0"/>
    <n v="0"/>
    <x v="4"/>
    <x v="0"/>
    <x v="4"/>
    <x v="0"/>
    <x v="0"/>
    <x v="0"/>
    <x v="0"/>
    <x v="0"/>
    <x v="0"/>
    <x v="4"/>
  </r>
  <r>
    <s v=""/>
    <x v="0"/>
    <d v="2025-01-08T00:00:00"/>
    <x v="1"/>
    <x v="198"/>
    <x v="2"/>
    <x v="2"/>
    <n v="1476"/>
    <n v="17.809999999999999"/>
    <n v="1.07131"/>
    <n v="28162.125903599997"/>
    <n v="28728.839200000002"/>
    <n v="98.027371407334812"/>
    <n v="1644"/>
    <x v="0"/>
    <n v="1170.1992"/>
    <n v="20800"/>
    <x v="0"/>
    <n v="16199.04"/>
    <s v=""/>
    <x v="0"/>
    <n v="0"/>
    <s v=""/>
    <x v="0"/>
    <n v="0"/>
    <x v="0"/>
    <x v="0"/>
    <x v="0"/>
    <x v="1"/>
    <x v="0"/>
    <x v="1"/>
    <x v="0"/>
    <x v="0"/>
    <x v="1"/>
    <x v="4"/>
  </r>
  <r>
    <s v=""/>
    <x v="0"/>
    <d v="2025-01-08T00:00:00"/>
    <x v="1"/>
    <x v="199"/>
    <x v="1"/>
    <x v="13"/>
    <n v="1458"/>
    <n v="18.16"/>
    <n v="1.07284"/>
    <n v="28405.8850752"/>
    <n v="29974.1512"/>
    <n v="94.767938166669424"/>
    <n v="2774"/>
    <x v="0"/>
    <n v="1974.5332000000001"/>
    <n v="16735"/>
    <x v="0"/>
    <n v="13033.217999999999"/>
    <s v=""/>
    <x v="0"/>
    <n v="0"/>
    <s v=""/>
    <x v="0"/>
    <n v="0"/>
    <x v="4"/>
    <x v="0"/>
    <x v="4"/>
    <x v="0"/>
    <x v="0"/>
    <x v="0"/>
    <x v="0"/>
    <x v="0"/>
    <x v="0"/>
    <x v="4"/>
  </r>
  <r>
    <s v=""/>
    <x v="0"/>
    <d v="2025-01-08T00:00:00"/>
    <x v="1"/>
    <x v="200"/>
    <x v="0"/>
    <x v="2"/>
    <n v="1447"/>
    <n v="17.93"/>
    <n v="1.0718399999999999"/>
    <n v="27808.577966399997"/>
    <n v="28721.7212"/>
    <n v="96.820722451689264"/>
    <n v="1634"/>
    <x v="0"/>
    <n v="1163.0812000000001"/>
    <n v="20800"/>
    <x v="0"/>
    <n v="16199.04"/>
    <s v=""/>
    <x v="0"/>
    <n v="0"/>
    <s v=""/>
    <x v="0"/>
    <n v="0"/>
    <x v="0"/>
    <x v="0"/>
    <x v="0"/>
    <x v="1"/>
    <x v="0"/>
    <x v="1"/>
    <x v="0"/>
    <x v="0"/>
    <x v="0"/>
    <x v="4"/>
  </r>
  <r>
    <s v=""/>
    <x v="0"/>
    <d v="2025-01-08T00:00:00"/>
    <x v="1"/>
    <x v="201"/>
    <x v="3"/>
    <x v="2"/>
    <n v="1491"/>
    <n v="17.98"/>
    <n v="1.07206"/>
    <n v="28739.977450800001"/>
    <n v="29254.018400000001"/>
    <n v="98.242836446701631"/>
    <n v="1640"/>
    <x v="0"/>
    <n v="1167.3520000000001"/>
    <n v="21478"/>
    <x v="0"/>
    <n v="16727.0664"/>
    <s v=""/>
    <x v="0"/>
    <n v="0"/>
    <s v=""/>
    <x v="0"/>
    <n v="0"/>
    <x v="0"/>
    <x v="0"/>
    <x v="0"/>
    <x v="1"/>
    <x v="0"/>
    <x v="1"/>
    <x v="0"/>
    <x v="0"/>
    <x v="1"/>
    <x v="4"/>
  </r>
  <r>
    <s v=""/>
    <x v="0"/>
    <d v="2025-01-08T00:00:00"/>
    <x v="1"/>
    <x v="202"/>
    <x v="2"/>
    <x v="2"/>
    <n v="1479"/>
    <n v="17.84"/>
    <n v="1.07145"/>
    <n v="28270.593972000002"/>
    <n v="28727.315999999999"/>
    <n v="98.410147234082018"/>
    <n v="1504"/>
    <x v="0"/>
    <n v="1070.5472000000002"/>
    <n v="20926"/>
    <x v="0"/>
    <n v="16297.168799999999"/>
    <s v=""/>
    <x v="0"/>
    <n v="0"/>
    <s v=""/>
    <x v="0"/>
    <n v="0"/>
    <x v="0"/>
    <x v="0"/>
    <x v="0"/>
    <x v="1"/>
    <x v="0"/>
    <x v="1"/>
    <x v="0"/>
    <x v="0"/>
    <x v="1"/>
    <x v="4"/>
  </r>
  <r>
    <s v=""/>
    <x v="0"/>
    <d v="2025-01-08T00:00:00"/>
    <x v="1"/>
    <x v="203"/>
    <x v="1"/>
    <x v="2"/>
    <n v="1481"/>
    <n v="17.989999999999998"/>
    <n v="1.0721099999999999"/>
    <n v="28564.430430899996"/>
    <n v="29102.219400000002"/>
    <n v="98.152068879324005"/>
    <n v="1639"/>
    <x v="0"/>
    <n v="1166.6402"/>
    <n v="21284"/>
    <x v="0"/>
    <n v="16575.979199999998"/>
    <s v=""/>
    <x v="0"/>
    <n v="0"/>
    <s v=""/>
    <x v="0"/>
    <n v="0"/>
    <x v="0"/>
    <x v="0"/>
    <x v="0"/>
    <x v="1"/>
    <x v="0"/>
    <x v="1"/>
    <x v="0"/>
    <x v="0"/>
    <x v="1"/>
    <x v="4"/>
  </r>
  <r>
    <s v=""/>
    <x v="0"/>
    <d v="2025-01-08T00:00:00"/>
    <x v="1"/>
    <x v="204"/>
    <x v="0"/>
    <x v="2"/>
    <n v="1458"/>
    <n v="17.96"/>
    <n v="1.0719700000000001"/>
    <n v="28070.263389600004"/>
    <n v="28719.209600000002"/>
    <n v="97.74037579920028"/>
    <n v="1532"/>
    <x v="0"/>
    <n v="1090.4776000000002"/>
    <n v="20890"/>
    <x v="0"/>
    <n v="16269.132"/>
    <s v=""/>
    <x v="0"/>
    <n v="0"/>
    <s v=""/>
    <x v="0"/>
    <n v="0"/>
    <x v="0"/>
    <x v="0"/>
    <x v="0"/>
    <x v="1"/>
    <x v="0"/>
    <x v="1"/>
    <x v="0"/>
    <x v="0"/>
    <x v="0"/>
    <x v="4"/>
  </r>
  <r>
    <s v=""/>
    <x v="0"/>
    <d v="2025-01-08T00:00:00"/>
    <x v="1"/>
    <x v="205"/>
    <x v="3"/>
    <x v="2"/>
    <n v="1492"/>
    <n v="17.93"/>
    <n v="1.0718399999999999"/>
    <n v="28673.392070399997"/>
    <n v="29095.746200000001"/>
    <n v="98.548399045355978"/>
    <n v="1631"/>
    <x v="0"/>
    <n v="1160.9458000000002"/>
    <n v="21283"/>
    <x v="0"/>
    <n v="16575.200399999998"/>
    <s v=""/>
    <x v="0"/>
    <n v="0"/>
    <s v=""/>
    <x v="0"/>
    <n v="0"/>
    <x v="0"/>
    <x v="0"/>
    <x v="0"/>
    <x v="1"/>
    <x v="0"/>
    <x v="1"/>
    <x v="0"/>
    <x v="0"/>
    <x v="1"/>
    <x v="1"/>
  </r>
  <r>
    <s v=""/>
    <x v="0"/>
    <d v="2025-01-08T00:00:00"/>
    <x v="1"/>
    <x v="206"/>
    <x v="2"/>
    <x v="2"/>
    <n v="1470"/>
    <n v="17.78"/>
    <n v="1.07118"/>
    <n v="27997.003188000002"/>
    <n v="28727.374400000001"/>
    <n v="97.457577564067265"/>
    <n v="1538"/>
    <x v="0"/>
    <n v="1094.7484000000002"/>
    <n v="20895"/>
    <x v="0"/>
    <n v="16273.025999999998"/>
    <s v=""/>
    <x v="0"/>
    <n v="0"/>
    <s v=""/>
    <x v="0"/>
    <n v="0"/>
    <x v="0"/>
    <x v="0"/>
    <x v="0"/>
    <x v="1"/>
    <x v="0"/>
    <x v="1"/>
    <x v="0"/>
    <x v="0"/>
    <x v="0"/>
    <x v="1"/>
  </r>
  <r>
    <s v=""/>
    <x v="0"/>
    <d v="2025-01-08T00:00:00"/>
    <x v="1"/>
    <x v="207"/>
    <x v="1"/>
    <x v="2"/>
    <n v="1470"/>
    <n v="18.12"/>
    <n v="1.07267"/>
    <n v="28572.067188000001"/>
    <n v="29212.097199999997"/>
    <n v="97.809024091567125"/>
    <n v="1638"/>
    <x v="0"/>
    <n v="1165.9284"/>
    <n v="21426"/>
    <x v="0"/>
    <n v="16686.568799999997"/>
    <s v=""/>
    <x v="0"/>
    <n v="0"/>
    <s v=""/>
    <x v="0"/>
    <n v="0"/>
    <x v="0"/>
    <x v="0"/>
    <x v="0"/>
    <x v="1"/>
    <x v="0"/>
    <x v="1"/>
    <x v="0"/>
    <x v="0"/>
    <x v="0"/>
    <x v="1"/>
  </r>
  <r>
    <s v=""/>
    <x v="0"/>
    <d v="2025-01-08T00:00:00"/>
    <x v="1"/>
    <x v="208"/>
    <x v="0"/>
    <x v="2"/>
    <n v="1442"/>
    <n v="17.88"/>
    <n v="1.07162"/>
    <n v="27629.535595199999"/>
    <n v="28835.225599999998"/>
    <n v="95.818690578234978"/>
    <n v="1544"/>
    <x v="0"/>
    <n v="1099.0192000000002"/>
    <n v="21028"/>
    <x v="0"/>
    <n v="16376.606399999999"/>
    <s v=""/>
    <x v="0"/>
    <n v="0"/>
    <s v=""/>
    <x v="0"/>
    <n v="0"/>
    <x v="0"/>
    <x v="0"/>
    <x v="0"/>
    <x v="1"/>
    <x v="0"/>
    <x v="1"/>
    <x v="0"/>
    <x v="0"/>
    <x v="0"/>
    <x v="1"/>
  </r>
  <r>
    <s v=""/>
    <x v="0"/>
    <d v="2025-01-08T00:00:00"/>
    <x v="1"/>
    <x v="209"/>
    <x v="3"/>
    <x v="2"/>
    <n v="1487"/>
    <n v="17.809999999999999"/>
    <n v="1.07131"/>
    <n v="28372.006245699999"/>
    <n v="29239.891199999998"/>
    <n v="97.031846157143022"/>
    <n v="1630"/>
    <x v="0"/>
    <n v="1160.2340000000002"/>
    <n v="21469"/>
    <x v="0"/>
    <n v="16720.057199999999"/>
    <s v=""/>
    <x v="0"/>
    <n v="0"/>
    <s v=""/>
    <x v="0"/>
    <n v="0"/>
    <x v="0"/>
    <x v="0"/>
    <x v="0"/>
    <x v="1"/>
    <x v="0"/>
    <x v="1"/>
    <x v="0"/>
    <x v="0"/>
    <x v="0"/>
    <x v="1"/>
  </r>
  <r>
    <s v=""/>
    <x v="0"/>
    <d v="2025-01-08T00:00:00"/>
    <x v="1"/>
    <x v="210"/>
    <x v="2"/>
    <x v="2"/>
    <n v="1471"/>
    <n v="17.86"/>
    <n v="1.0715300000000001"/>
    <n v="28151.300451800002"/>
    <n v="28813.419199999997"/>
    <n v="97.702047287050206"/>
    <n v="1544"/>
    <x v="0"/>
    <n v="1099.0192000000002"/>
    <n v="21000"/>
    <x v="0"/>
    <n v="16354.8"/>
    <s v=""/>
    <x v="0"/>
    <n v="0"/>
    <s v=""/>
    <x v="0"/>
    <n v="0"/>
    <x v="0"/>
    <x v="0"/>
    <x v="0"/>
    <x v="1"/>
    <x v="0"/>
    <x v="1"/>
    <x v="0"/>
    <x v="0"/>
    <x v="0"/>
    <x v="1"/>
  </r>
  <r>
    <s v=""/>
    <x v="0"/>
    <d v="2025-01-08T00:00:00"/>
    <x v="1"/>
    <x v="211"/>
    <x v="1"/>
    <x v="2"/>
    <n v="1524"/>
    <n v="17.8"/>
    <n v="1.0712699999999999"/>
    <n v="29060.555543999999"/>
    <n v="29148.193800000001"/>
    <n v="99.699335551968232"/>
    <n v="1627"/>
    <x v="0"/>
    <n v="1158.0986000000003"/>
    <n v="21354"/>
    <x v="0"/>
    <n v="16630.495200000001"/>
    <s v=""/>
    <x v="0"/>
    <n v="0"/>
    <s v=""/>
    <x v="0"/>
    <n v="0"/>
    <x v="0"/>
    <x v="0"/>
    <x v="0"/>
    <x v="1"/>
    <x v="0"/>
    <x v="1"/>
    <x v="0"/>
    <x v="0"/>
    <x v="1"/>
    <x v="1"/>
  </r>
  <r>
    <s v=""/>
    <x v="0"/>
    <d v="2025-01-08T00:00:00"/>
    <x v="1"/>
    <x v="212"/>
    <x v="0"/>
    <x v="2"/>
    <n v="1485"/>
    <n v="17.87"/>
    <n v="1.07158"/>
    <n v="28436.464881"/>
    <n v="28808.989199999996"/>
    <n v="98.706916384973354"/>
    <n v="1552"/>
    <x v="0"/>
    <n v="1104.7136"/>
    <n v="20987"/>
    <x v="0"/>
    <n v="16344.675599999999"/>
    <s v=""/>
    <x v="0"/>
    <n v="0"/>
    <s v=""/>
    <x v="0"/>
    <n v="0"/>
    <x v="0"/>
    <x v="0"/>
    <x v="0"/>
    <x v="1"/>
    <x v="0"/>
    <x v="1"/>
    <x v="0"/>
    <x v="0"/>
    <x v="1"/>
    <x v="1"/>
  </r>
  <r>
    <s v=""/>
    <x v="0"/>
    <d v="2025-01-08T00:00:00"/>
    <x v="1"/>
    <x v="213"/>
    <x v="3"/>
    <x v="2"/>
    <n v="1490"/>
    <n v="17.75"/>
    <n v="1.0710500000000001"/>
    <n v="28326.594875000003"/>
    <n v="28973.617200000001"/>
    <n v="97.766856928723428"/>
    <n v="1594"/>
    <x v="0"/>
    <n v="1134.6092000000001"/>
    <n v="21160"/>
    <x v="0"/>
    <n v="16479.407999999999"/>
    <s v=""/>
    <x v="0"/>
    <n v="0"/>
    <s v=""/>
    <x v="0"/>
    <n v="0"/>
    <x v="0"/>
    <x v="0"/>
    <x v="0"/>
    <x v="1"/>
    <x v="0"/>
    <x v="1"/>
    <x v="0"/>
    <x v="0"/>
    <x v="0"/>
    <x v="1"/>
  </r>
  <r>
    <s v="SIN S&amp;S"/>
    <x v="1"/>
    <d v="2025-01-09T00:00:00"/>
    <x v="1"/>
    <x v="214"/>
    <x v="2"/>
    <x v="1"/>
    <n v="1303"/>
    <n v="18.02"/>
    <n v="1.0722400000000001"/>
    <n v="25176.2595344"/>
    <n v="26968.582799999996"/>
    <n v="93.354032435104457"/>
    <n v="1190"/>
    <x v="0"/>
    <n v="847.04200000000014"/>
    <s v=""/>
    <x v="0"/>
    <n v="0"/>
    <n v="19619"/>
    <x v="0"/>
    <n v="15516.667099999999"/>
    <n v="13107"/>
    <x v="0"/>
    <n v="10604.873699999998"/>
    <x v="0"/>
    <x v="0"/>
    <x v="0"/>
    <x v="0"/>
    <x v="0"/>
    <x v="0"/>
    <x v="0"/>
    <x v="0"/>
    <x v="0"/>
    <x v="2"/>
  </r>
  <r>
    <s v="SIN S&amp;S"/>
    <x v="1"/>
    <d v="2025-01-09T00:00:00"/>
    <x v="1"/>
    <x v="215"/>
    <x v="1"/>
    <x v="1"/>
    <n v="1344"/>
    <n v="18.190000000000001"/>
    <n v="1.07298"/>
    <n v="26231.5283328"/>
    <n v="27041.078199999996"/>
    <n v="97.006221936816132"/>
    <n v="1259"/>
    <x v="0"/>
    <n v="896.15620000000013"/>
    <s v=""/>
    <x v="0"/>
    <n v="0"/>
    <n v="19668"/>
    <x v="0"/>
    <n v="15555.421200000001"/>
    <n v="13088"/>
    <x v="0"/>
    <n v="10589.500799999998"/>
    <x v="0"/>
    <x v="0"/>
    <x v="0"/>
    <x v="0"/>
    <x v="0"/>
    <x v="0"/>
    <x v="0"/>
    <x v="0"/>
    <x v="0"/>
    <x v="2"/>
  </r>
  <r>
    <s v="SIN S&amp;S"/>
    <x v="1"/>
    <d v="2025-01-09T00:00:00"/>
    <x v="1"/>
    <x v="216"/>
    <x v="0"/>
    <x v="1"/>
    <n v="1309"/>
    <n v="18.09"/>
    <n v="1.0725499999999999"/>
    <n v="25397.780215499999"/>
    <n v="26944.26"/>
    <n v="94.260448108428278"/>
    <n v="1205"/>
    <x v="0"/>
    <n v="857.71900000000005"/>
    <s v=""/>
    <x v="0"/>
    <n v="0"/>
    <n v="19586"/>
    <x v="0"/>
    <n v="15490.5674"/>
    <n v="13096"/>
    <x v="0"/>
    <n v="10595.973599999999"/>
    <x v="0"/>
    <x v="0"/>
    <x v="0"/>
    <x v="0"/>
    <x v="0"/>
    <x v="0"/>
    <x v="0"/>
    <x v="0"/>
    <x v="0"/>
    <x v="2"/>
  </r>
  <r>
    <s v="SIN S&amp;S"/>
    <x v="1"/>
    <d v="2025-01-09T00:00:00"/>
    <x v="1"/>
    <x v="217"/>
    <x v="3"/>
    <x v="0"/>
    <n v="1370"/>
    <n v="15.99"/>
    <n v="1.06342"/>
    <n v="23295.597546000001"/>
    <n v="23127.414399999998"/>
    <n v="100.72720254452656"/>
    <n v="1232"/>
    <x v="0"/>
    <n v="876.93760000000009"/>
    <s v=""/>
    <x v="0"/>
    <n v="0"/>
    <n v="13680"/>
    <x v="0"/>
    <n v="10819.511999999999"/>
    <n v="14128"/>
    <x v="0"/>
    <n v="11430.9648"/>
    <x v="0"/>
    <x v="0"/>
    <x v="0"/>
    <x v="0"/>
    <x v="0"/>
    <x v="0"/>
    <x v="0"/>
    <x v="0"/>
    <x v="1"/>
    <x v="2"/>
  </r>
  <r>
    <s v="SIN S&amp;S"/>
    <x v="1"/>
    <d v="2025-01-09T00:00:00"/>
    <x v="1"/>
    <x v="218"/>
    <x v="2"/>
    <x v="0"/>
    <n v="1336"/>
    <n v="15.97"/>
    <n v="1.0633300000000001"/>
    <n v="22687.123813600003"/>
    <n v="23163.846600000004"/>
    <n v="97.941953274720788"/>
    <n v="1143"/>
    <x v="0"/>
    <n v="813.5874"/>
    <s v=""/>
    <x v="0"/>
    <n v="0"/>
    <n v="13710"/>
    <x v="0"/>
    <n v="10843.239000000001"/>
    <n v="14222"/>
    <x v="0"/>
    <n v="11507.020200000001"/>
    <x v="0"/>
    <x v="0"/>
    <x v="0"/>
    <x v="0"/>
    <x v="0"/>
    <x v="0"/>
    <x v="0"/>
    <x v="0"/>
    <x v="0"/>
    <x v="5"/>
  </r>
  <r>
    <s v="SIN S&amp;S"/>
    <x v="1"/>
    <d v="2025-01-09T00:00:00"/>
    <x v="1"/>
    <x v="219"/>
    <x v="1"/>
    <x v="0"/>
    <n v="1420"/>
    <n v="15.99"/>
    <n v="1.06342"/>
    <n v="24145.801835999999"/>
    <n v="23224.261700000003"/>
    <n v="103.96800616486334"/>
    <n v="1279"/>
    <x v="0"/>
    <n v="910.39220000000012"/>
    <s v=""/>
    <x v="0"/>
    <n v="0"/>
    <n v="13620"/>
    <x v="0"/>
    <n v="10772.058000000001"/>
    <n v="14265"/>
    <x v="0"/>
    <n v="11541.8115"/>
    <x v="0"/>
    <x v="0"/>
    <x v="0"/>
    <x v="0"/>
    <x v="0"/>
    <x v="0"/>
    <x v="0"/>
    <x v="0"/>
    <x v="1"/>
    <x v="2"/>
  </r>
  <r>
    <s v="SIN S&amp;S"/>
    <x v="1"/>
    <d v="2025-01-09T00:00:00"/>
    <x v="1"/>
    <x v="220"/>
    <x v="0"/>
    <x v="0"/>
    <n v="1369"/>
    <n v="16.22"/>
    <n v="1.0644100000000001"/>
    <n v="23635.415643799999"/>
    <n v="23164.711199999998"/>
    <n v="102.03198926045754"/>
    <n v="1120"/>
    <x v="0"/>
    <n v="797.21600000000001"/>
    <s v=""/>
    <x v="0"/>
    <n v="0"/>
    <n v="13741"/>
    <x v="0"/>
    <n v="10867.7569"/>
    <n v="14213"/>
    <x v="0"/>
    <n v="11499.738299999999"/>
    <x v="0"/>
    <x v="0"/>
    <x v="0"/>
    <x v="0"/>
    <x v="0"/>
    <x v="0"/>
    <x v="0"/>
    <x v="0"/>
    <x v="1"/>
    <x v="2"/>
  </r>
  <r>
    <s v="SIN S&amp;S"/>
    <x v="1"/>
    <d v="2025-01-09T00:00:00"/>
    <x v="1"/>
    <x v="221"/>
    <x v="3"/>
    <x v="1"/>
    <n v="1385"/>
    <n v="17.850000000000001"/>
    <n v="1.0714900000000001"/>
    <n v="26489.643652500006"/>
    <n v="27082.356200000002"/>
    <n v="97.811443941129482"/>
    <n v="1354"/>
    <x v="0"/>
    <n v="963.77720000000011"/>
    <s v=""/>
    <x v="0"/>
    <n v="0"/>
    <n v="19515"/>
    <x v="0"/>
    <n v="15434.413500000001"/>
    <n v="13205"/>
    <x v="0"/>
    <n v="10684.165500000001"/>
    <x v="0"/>
    <x v="0"/>
    <x v="0"/>
    <x v="0"/>
    <x v="0"/>
    <x v="0"/>
    <x v="0"/>
    <x v="0"/>
    <x v="0"/>
    <x v="6"/>
  </r>
  <r>
    <s v="SIN S&amp;S"/>
    <x v="1"/>
    <d v="2025-01-09T00:00:00"/>
    <x v="1"/>
    <x v="222"/>
    <x v="2"/>
    <x v="1"/>
    <n v="1328"/>
    <n v="18.28"/>
    <n v="1.0733699999999999"/>
    <n v="26056.958380799999"/>
    <n v="26961.719700000001"/>
    <n v="96.644274440698965"/>
    <n v="1237"/>
    <x v="0"/>
    <n v="880.49660000000006"/>
    <s v=""/>
    <x v="0"/>
    <n v="0"/>
    <n v="19567"/>
    <x v="0"/>
    <n v="15475.540300000001"/>
    <n v="13108"/>
    <x v="0"/>
    <n v="10605.6828"/>
    <x v="0"/>
    <x v="0"/>
    <x v="0"/>
    <x v="0"/>
    <x v="0"/>
    <x v="0"/>
    <x v="0"/>
    <x v="0"/>
    <x v="0"/>
    <x v="3"/>
  </r>
  <r>
    <s v="SIN S&amp;S"/>
    <x v="1"/>
    <d v="2025-01-09T00:00:00"/>
    <x v="1"/>
    <x v="223"/>
    <x v="1"/>
    <x v="1"/>
    <n v="1408"/>
    <n v="17.850000000000001"/>
    <n v="1.0714900000000001"/>
    <n v="26929.543872000006"/>
    <n v="27071.563700000002"/>
    <n v="99.475391116768037"/>
    <n v="1340"/>
    <x v="0"/>
    <n v="953.81200000000013"/>
    <s v=""/>
    <x v="0"/>
    <n v="0"/>
    <n v="19516"/>
    <x v="0"/>
    <n v="15435.204400000002"/>
    <n v="13203"/>
    <x v="0"/>
    <n v="10682.5473"/>
    <x v="0"/>
    <x v="0"/>
    <x v="0"/>
    <x v="0"/>
    <x v="0"/>
    <x v="0"/>
    <x v="0"/>
    <x v="0"/>
    <x v="1"/>
    <x v="3"/>
  </r>
  <r>
    <s v="SIN S&amp;S"/>
    <x v="1"/>
    <d v="2025-01-09T00:00:00"/>
    <x v="1"/>
    <x v="224"/>
    <x v="0"/>
    <x v="0"/>
    <n v="1336"/>
    <n v="16.2"/>
    <n v="1.0643199999999999"/>
    <n v="23035.290624000001"/>
    <n v="23183.570500000002"/>
    <n v="99.360409665974444"/>
    <n v="1172"/>
    <x v="0"/>
    <n v="834.22960000000012"/>
    <s v=""/>
    <x v="0"/>
    <n v="0"/>
    <n v="13716"/>
    <x v="0"/>
    <n v="10847.984399999999"/>
    <n v="14215"/>
    <x v="0"/>
    <n v="11501.3565"/>
    <x v="0"/>
    <x v="0"/>
    <x v="0"/>
    <x v="0"/>
    <x v="0"/>
    <x v="0"/>
    <x v="0"/>
    <x v="0"/>
    <x v="1"/>
    <x v="3"/>
  </r>
  <r>
    <s v="SIN S&amp;S"/>
    <x v="1"/>
    <d v="2025-01-09T00:00:00"/>
    <x v="1"/>
    <x v="225"/>
    <x v="3"/>
    <x v="0"/>
    <n v="1407"/>
    <n v="16.11"/>
    <n v="1.06393"/>
    <n v="24115.856606100002"/>
    <n v="23212.495499999997"/>
    <n v="103.89170180388405"/>
    <n v="1278"/>
    <x v="0"/>
    <n v="909.68040000000008"/>
    <s v=""/>
    <x v="0"/>
    <n v="0"/>
    <n v="13605"/>
    <x v="0"/>
    <n v="10760.1945"/>
    <n v="14266"/>
    <x v="0"/>
    <n v="11542.6206"/>
    <x v="0"/>
    <x v="0"/>
    <x v="0"/>
    <x v="0"/>
    <x v="0"/>
    <x v="0"/>
    <x v="0"/>
    <x v="0"/>
    <x v="1"/>
    <x v="3"/>
  </r>
  <r>
    <s v="SIN S&amp;S"/>
    <x v="1"/>
    <d v="2025-01-09T00:00:00"/>
    <x v="1"/>
    <x v="226"/>
    <x v="2"/>
    <x v="0"/>
    <n v="1384"/>
    <n v="16.02"/>
    <n v="1.0635399999999999"/>
    <n v="23580.468547199998"/>
    <n v="23173.928100000001"/>
    <n v="101.7543009775714"/>
    <n v="1143"/>
    <x v="0"/>
    <n v="813.5874"/>
    <s v=""/>
    <x v="0"/>
    <n v="0"/>
    <n v="13734"/>
    <x v="0"/>
    <n v="10862.220600000001"/>
    <n v="14211"/>
    <x v="0"/>
    <n v="11498.1201"/>
    <x v="0"/>
    <x v="0"/>
    <x v="0"/>
    <x v="0"/>
    <x v="0"/>
    <x v="0"/>
    <x v="0"/>
    <x v="0"/>
    <x v="1"/>
    <x v="3"/>
  </r>
  <r>
    <s v="SIN S&amp;S"/>
    <x v="1"/>
    <d v="2025-01-09T00:00:00"/>
    <x v="1"/>
    <x v="227"/>
    <x v="1"/>
    <x v="0"/>
    <n v="1416"/>
    <n v="16"/>
    <n v="1.0634600000000001"/>
    <n v="24093.749760000002"/>
    <n v="23202.548999999999"/>
    <n v="103.84096057721935"/>
    <n v="1281"/>
    <x v="0"/>
    <n v="911.81579999999997"/>
    <s v=""/>
    <x v="0"/>
    <n v="0"/>
    <n v="13602"/>
    <x v="0"/>
    <n v="10757.8218"/>
    <n v="14254"/>
    <x v="0"/>
    <n v="11532.911399999999"/>
    <x v="0"/>
    <x v="0"/>
    <x v="0"/>
    <x v="0"/>
    <x v="0"/>
    <x v="0"/>
    <x v="0"/>
    <x v="0"/>
    <x v="1"/>
    <x v="3"/>
  </r>
  <r>
    <s v=""/>
    <x v="0"/>
    <d v="2025-01-09T00:00:00"/>
    <x v="1"/>
    <x v="228"/>
    <x v="0"/>
    <x v="7"/>
    <n v="1446"/>
    <n v="16.760000000000002"/>
    <n v="1.06674"/>
    <n v="25852.401230400003"/>
    <n v="25017.437699999999"/>
    <n v="103.33752617039596"/>
    <n v="1083"/>
    <x v="0"/>
    <n v="770.87940000000003"/>
    <n v="20980"/>
    <x v="0"/>
    <n v="16339.223999999998"/>
    <s v=""/>
    <x v="0"/>
    <n v="0"/>
    <n v="9773"/>
    <x v="0"/>
    <n v="7907.3342999999995"/>
    <x v="0"/>
    <x v="0"/>
    <x v="0"/>
    <x v="0"/>
    <x v="0"/>
    <x v="0"/>
    <x v="0"/>
    <x v="0"/>
    <x v="1"/>
    <x v="1"/>
  </r>
  <r>
    <n v="81"/>
    <x v="1"/>
    <d v="2025-01-09T00:00:00"/>
    <x v="1"/>
    <x v="229"/>
    <x v="3"/>
    <x v="5"/>
    <n v="1494"/>
    <n v="17.72"/>
    <n v="1.0709200000000001"/>
    <n v="28351.1933856"/>
    <n v="29185.904999999999"/>
    <n v="97.140018051864416"/>
    <n v="573"/>
    <x v="0"/>
    <n v="407.86140000000006"/>
    <n v="20497"/>
    <x v="0"/>
    <n v="15963.063599999999"/>
    <s v=""/>
    <x v="0"/>
    <n v="0"/>
    <s v=""/>
    <x v="0"/>
    <n v="0"/>
    <x v="1"/>
    <x v="0"/>
    <x v="1"/>
    <x v="0"/>
    <x v="0"/>
    <x v="0"/>
    <x v="0"/>
    <x v="0"/>
    <x v="0"/>
    <x v="1"/>
  </r>
  <r>
    <s v=""/>
    <x v="0"/>
    <d v="2025-01-09T00:00:00"/>
    <x v="1"/>
    <x v="230"/>
    <x v="2"/>
    <x v="7"/>
    <n v="1485"/>
    <n v="16.77"/>
    <n v="1.0667899999999999"/>
    <n v="26566.751425499999"/>
    <n v="25240.954099999995"/>
    <n v="105.25256422656386"/>
    <n v="1078"/>
    <x v="0"/>
    <n v="767.32040000000006"/>
    <n v="21016"/>
    <x v="0"/>
    <n v="16367.260799999998"/>
    <s v=""/>
    <x v="0"/>
    <n v="0"/>
    <n v="10019"/>
    <x v="0"/>
    <n v="8106.3728999999994"/>
    <x v="0"/>
    <x v="0"/>
    <x v="0"/>
    <x v="0"/>
    <x v="0"/>
    <x v="0"/>
    <x v="0"/>
    <x v="0"/>
    <x v="1"/>
    <x v="1"/>
  </r>
  <r>
    <n v="81"/>
    <x v="1"/>
    <d v="2025-01-09T00:00:00"/>
    <x v="1"/>
    <x v="231"/>
    <x v="1"/>
    <x v="5"/>
    <n v="1473"/>
    <n v="17.84"/>
    <n v="1.07145"/>
    <n v="28155.905964000001"/>
    <n v="29213.606799999998"/>
    <n v="96.379424001831921"/>
    <n v="578"/>
    <x v="0"/>
    <n v="411.42040000000003"/>
    <n v="20528"/>
    <x v="0"/>
    <n v="15987.206399999999"/>
    <s v=""/>
    <x v="0"/>
    <n v="0"/>
    <s v=""/>
    <x v="0"/>
    <n v="0"/>
    <x v="1"/>
    <x v="0"/>
    <x v="1"/>
    <x v="0"/>
    <x v="0"/>
    <x v="0"/>
    <x v="0"/>
    <x v="0"/>
    <x v="0"/>
    <x v="1"/>
  </r>
  <r>
    <s v=""/>
    <x v="0"/>
    <d v="2025-01-09T00:00:00"/>
    <x v="1"/>
    <x v="232"/>
    <x v="0"/>
    <x v="7"/>
    <n v="1375"/>
    <n v="15.57"/>
    <n v="1.0616099999999999"/>
    <n v="22727.743087499999"/>
    <n v="25078.403399999999"/>
    <n v="90.62675452257858"/>
    <n v="1077"/>
    <x v="0"/>
    <n v="766.60860000000002"/>
    <n v="20803"/>
    <x v="0"/>
    <n v="16201.376399999999"/>
    <s v=""/>
    <x v="0"/>
    <n v="0"/>
    <n v="10024"/>
    <x v="0"/>
    <n v="8110.4183999999996"/>
    <x v="0"/>
    <x v="0"/>
    <x v="0"/>
    <x v="0"/>
    <x v="0"/>
    <x v="0"/>
    <x v="0"/>
    <x v="0"/>
    <x v="0"/>
    <x v="1"/>
  </r>
  <r>
    <n v="81"/>
    <x v="1"/>
    <d v="2025-01-09T00:00:00"/>
    <x v="1"/>
    <x v="233"/>
    <x v="3"/>
    <x v="5"/>
    <n v="1454"/>
    <n v="18.02"/>
    <n v="1.0722400000000001"/>
    <n v="28093.846019199998"/>
    <n v="29199.102799999997"/>
    <n v="96.214757732898576"/>
    <n v="562"/>
    <x v="0"/>
    <n v="400.03160000000003"/>
    <n v="20524"/>
    <x v="0"/>
    <n v="15984.091199999999"/>
    <s v=""/>
    <x v="0"/>
    <n v="0"/>
    <s v=""/>
    <x v="0"/>
    <n v="0"/>
    <x v="1"/>
    <x v="0"/>
    <x v="1"/>
    <x v="0"/>
    <x v="0"/>
    <x v="0"/>
    <x v="0"/>
    <x v="0"/>
    <x v="0"/>
    <x v="1"/>
  </r>
  <r>
    <s v=""/>
    <x v="0"/>
    <d v="2025-01-09T00:00:00"/>
    <x v="1"/>
    <x v="234"/>
    <x v="2"/>
    <x v="7"/>
    <n v="1450"/>
    <n v="16.38"/>
    <n v="1.0650999999999999"/>
    <n v="25297.1901"/>
    <n v="25129.1518"/>
    <n v="100.66869865460401"/>
    <n v="1052"/>
    <x v="0"/>
    <n v="748.81359999999995"/>
    <n v="20864"/>
    <x v="0"/>
    <n v="16248.883199999998"/>
    <s v=""/>
    <x v="0"/>
    <n v="0"/>
    <n v="10050"/>
    <x v="0"/>
    <n v="8131.4549999999999"/>
    <x v="0"/>
    <x v="0"/>
    <x v="0"/>
    <x v="0"/>
    <x v="0"/>
    <x v="0"/>
    <x v="0"/>
    <x v="0"/>
    <x v="1"/>
    <x v="4"/>
  </r>
  <r>
    <n v="81"/>
    <x v="1"/>
    <d v="2025-01-09T00:00:00"/>
    <x v="1"/>
    <x v="235"/>
    <x v="1"/>
    <x v="5"/>
    <n v="1470"/>
    <n v="17.920000000000002"/>
    <n v="1.0718000000000001"/>
    <n v="28233.784320000002"/>
    <n v="29185.511599999998"/>
    <n v="96.739041984105583"/>
    <n v="544"/>
    <x v="0"/>
    <n v="387.21920000000006"/>
    <n v="20523"/>
    <x v="0"/>
    <n v="15983.312400000001"/>
    <s v=""/>
    <x v="0"/>
    <n v="0"/>
    <s v=""/>
    <x v="0"/>
    <n v="0"/>
    <x v="1"/>
    <x v="0"/>
    <x v="1"/>
    <x v="0"/>
    <x v="0"/>
    <x v="0"/>
    <x v="0"/>
    <x v="0"/>
    <x v="0"/>
    <x v="4"/>
  </r>
  <r>
    <s v=""/>
    <x v="0"/>
    <d v="2025-01-10T00:00:00"/>
    <x v="1"/>
    <x v="236"/>
    <x v="0"/>
    <x v="7"/>
    <n v="1470"/>
    <n v="16.36"/>
    <n v="1.06501"/>
    <n v="25612.638492000002"/>
    <n v="25108.699000000001"/>
    <n v="102.00703147542612"/>
    <n v="1046"/>
    <x v="0"/>
    <n v="744.54280000000017"/>
    <n v="20864"/>
    <x v="0"/>
    <n v="16248.883199999998"/>
    <s v=""/>
    <x v="0"/>
    <n v="0"/>
    <n v="10030"/>
    <x v="0"/>
    <n v="8115.2729999999992"/>
    <x v="0"/>
    <x v="0"/>
    <x v="0"/>
    <x v="0"/>
    <x v="0"/>
    <x v="0"/>
    <x v="0"/>
    <x v="0"/>
    <x v="1"/>
    <x v="4"/>
  </r>
  <r>
    <n v="81"/>
    <x v="1"/>
    <d v="2025-01-10T00:00:00"/>
    <x v="1"/>
    <x v="237"/>
    <x v="3"/>
    <x v="5"/>
    <n v="1512"/>
    <n v="17.84"/>
    <n v="1.07145"/>
    <n v="28901.378015999999"/>
    <n v="29224.937199999997"/>
    <n v="98.892866110247795"/>
    <n v="560"/>
    <x v="0"/>
    <n v="398.608"/>
    <n v="20559"/>
    <x v="0"/>
    <n v="16011.349199999999"/>
    <s v=""/>
    <x v="0"/>
    <n v="0"/>
    <s v=""/>
    <x v="0"/>
    <n v="0"/>
    <x v="1"/>
    <x v="0"/>
    <x v="1"/>
    <x v="0"/>
    <x v="0"/>
    <x v="0"/>
    <x v="0"/>
    <x v="0"/>
    <x v="1"/>
    <x v="4"/>
  </r>
  <r>
    <s v=""/>
    <x v="0"/>
    <d v="2025-01-10T00:00:00"/>
    <x v="1"/>
    <x v="238"/>
    <x v="2"/>
    <x v="7"/>
    <n v="1440"/>
    <n v="16.32"/>
    <n v="1.06484"/>
    <n v="25024.591872000001"/>
    <n v="25138.411599999999"/>
    <n v="99.547227844737819"/>
    <n v="1064"/>
    <x v="0"/>
    <n v="757.35520000000008"/>
    <n v="20867"/>
    <x v="0"/>
    <n v="16251.2196"/>
    <s v=""/>
    <x v="0"/>
    <n v="0"/>
    <n v="10048"/>
    <x v="0"/>
    <n v="8129.8367999999991"/>
    <x v="0"/>
    <x v="0"/>
    <x v="0"/>
    <x v="0"/>
    <x v="0"/>
    <x v="0"/>
    <x v="0"/>
    <x v="0"/>
    <x v="1"/>
    <x v="7"/>
  </r>
  <r>
    <s v=""/>
    <x v="0"/>
    <d v="2025-01-10T00:00:00"/>
    <x v="1"/>
    <x v="239"/>
    <x v="1"/>
    <x v="3"/>
    <n v="1494"/>
    <n v="17.899999999999999"/>
    <n v="1.0717099999999999"/>
    <n v="28660.311845999997"/>
    <n v="29206.42"/>
    <n v="98.130177700656219"/>
    <n v="848"/>
    <x v="0"/>
    <n v="603.60640000000012"/>
    <n v="20272"/>
    <x v="0"/>
    <n v="15787.833599999998"/>
    <s v=""/>
    <x v="0"/>
    <n v="0"/>
    <s v=""/>
    <x v="0"/>
    <n v="0"/>
    <x v="1"/>
    <x v="0"/>
    <x v="1"/>
    <x v="0"/>
    <x v="0"/>
    <x v="0"/>
    <x v="0"/>
    <x v="0"/>
    <x v="1"/>
    <x v="7"/>
  </r>
  <r>
    <s v="PRUEBA SKYDIVE"/>
    <x v="1"/>
    <d v="2025-01-10T00:00:00"/>
    <x v="1"/>
    <x v="240"/>
    <x v="0"/>
    <x v="2"/>
    <n v="1458"/>
    <n v="17.84"/>
    <n v="1.07145"/>
    <n v="27869.185944000001"/>
    <n v="28741.803399999997"/>
    <n v="96.963943271562442"/>
    <n v="1497"/>
    <x v="0"/>
    <n v="1065.5646000000002"/>
    <n v="20951"/>
    <x v="0"/>
    <n v="16316.638799999999"/>
    <s v=""/>
    <x v="0"/>
    <n v="0"/>
    <s v=""/>
    <x v="0"/>
    <n v="0"/>
    <x v="0"/>
    <x v="0"/>
    <x v="0"/>
    <x v="1"/>
    <x v="0"/>
    <x v="1"/>
    <x v="0"/>
    <x v="0"/>
    <x v="0"/>
    <x v="4"/>
  </r>
  <r>
    <n v="87"/>
    <x v="1"/>
    <d v="2025-01-10T00:00:00"/>
    <x v="1"/>
    <x v="241"/>
    <x v="3"/>
    <x v="3"/>
    <n v="1497"/>
    <n v="17.82"/>
    <n v="1.0713600000000001"/>
    <n v="28580.177894400003"/>
    <n v="29238.5684"/>
    <n v="97.748212235999915"/>
    <n v="868"/>
    <x v="0"/>
    <n v="617.8424"/>
    <n v="20295"/>
    <x v="0"/>
    <n v="15805.745999999999"/>
    <s v=""/>
    <x v="0"/>
    <n v="0"/>
    <s v=""/>
    <x v="0"/>
    <n v="0"/>
    <x v="1"/>
    <x v="0"/>
    <x v="1"/>
    <x v="0"/>
    <x v="0"/>
    <x v="0"/>
    <x v="0"/>
    <x v="0"/>
    <x v="0"/>
    <x v="4"/>
  </r>
  <r>
    <s v="PRUEBA SKYDIVE"/>
    <x v="1"/>
    <d v="2025-01-10T00:00:00"/>
    <x v="1"/>
    <x v="242"/>
    <x v="2"/>
    <x v="2"/>
    <n v="1465"/>
    <n v="17.899999999999999"/>
    <n v="1.0717099999999999"/>
    <n v="28103.987184999994"/>
    <n v="28760.854800000001"/>
    <n v="97.716105381540999"/>
    <n v="1480"/>
    <x v="0"/>
    <n v="1053.4640000000002"/>
    <n v="20991"/>
    <x v="0"/>
    <n v="16347.790799999999"/>
    <s v=""/>
    <x v="0"/>
    <n v="0"/>
    <s v=""/>
    <x v="0"/>
    <n v="0"/>
    <x v="0"/>
    <x v="0"/>
    <x v="0"/>
    <x v="1"/>
    <x v="0"/>
    <x v="1"/>
    <x v="0"/>
    <x v="0"/>
    <x v="0"/>
    <x v="4"/>
  </r>
  <r>
    <n v="87"/>
    <x v="1"/>
    <d v="2025-01-10T00:00:00"/>
    <x v="1"/>
    <x v="243"/>
    <x v="1"/>
    <x v="3"/>
    <n v="1501"/>
    <n v="17.97"/>
    <n v="1.07202"/>
    <n v="28915.563299399997"/>
    <n v="29224.281999999999"/>
    <n v="98.943622633397794"/>
    <n v="872"/>
    <x v="0"/>
    <n v="620.68960000000004"/>
    <n v="20273"/>
    <x v="0"/>
    <n v="15788.6124"/>
    <s v=""/>
    <x v="0"/>
    <n v="0"/>
    <s v=""/>
    <x v="0"/>
    <n v="0"/>
    <x v="1"/>
    <x v="0"/>
    <x v="1"/>
    <x v="0"/>
    <x v="0"/>
    <x v="0"/>
    <x v="0"/>
    <x v="0"/>
    <x v="1"/>
    <x v="4"/>
  </r>
  <r>
    <s v="PRUEBA SKYDIVE"/>
    <x v="1"/>
    <d v="2025-01-10T00:00:00"/>
    <x v="1"/>
    <x v="244"/>
    <x v="0"/>
    <x v="2"/>
    <n v="1461"/>
    <n v="17.850000000000001"/>
    <n v="1.0714900000000001"/>
    <n v="27943.226986500005"/>
    <n v="28761.1898"/>
    <n v="97.156018860179444"/>
    <n v="1475"/>
    <x v="0"/>
    <n v="1049.9050000000002"/>
    <n v="20996"/>
    <x v="0"/>
    <n v="16351.684799999999"/>
    <s v=""/>
    <x v="0"/>
    <n v="0"/>
    <s v=""/>
    <x v="0"/>
    <n v="0"/>
    <x v="0"/>
    <x v="0"/>
    <x v="0"/>
    <x v="1"/>
    <x v="0"/>
    <x v="1"/>
    <x v="0"/>
    <x v="0"/>
    <x v="0"/>
    <x v="4"/>
  </r>
  <r>
    <n v="87"/>
    <x v="1"/>
    <d v="2025-01-10T00:00:00"/>
    <x v="1"/>
    <x v="245"/>
    <x v="3"/>
    <x v="3"/>
    <n v="1495"/>
    <n v="17.809999999999999"/>
    <n v="1.07131"/>
    <n v="28524.646494499997"/>
    <n v="29220.655999999999"/>
    <n v="97.61809075915339"/>
    <n v="868"/>
    <x v="0"/>
    <n v="617.8424"/>
    <n v="20272"/>
    <x v="0"/>
    <n v="15787.833599999998"/>
    <s v=""/>
    <x v="0"/>
    <n v="0"/>
    <s v=""/>
    <x v="0"/>
    <n v="0"/>
    <x v="1"/>
    <x v="0"/>
    <x v="1"/>
    <x v="0"/>
    <x v="0"/>
    <x v="0"/>
    <x v="0"/>
    <x v="0"/>
    <x v="0"/>
    <x v="4"/>
  </r>
  <r>
    <s v="CONTROL SKYDIVE"/>
    <x v="1"/>
    <d v="2025-01-10T00:00:00"/>
    <x v="1"/>
    <x v="246"/>
    <x v="2"/>
    <x v="2"/>
    <n v="1463"/>
    <n v="17.91"/>
    <n v="1.07175"/>
    <n v="28082.3471775"/>
    <n v="28761.6754"/>
    <n v="97.638078404500732"/>
    <n v="1491"/>
    <x v="0"/>
    <n v="1061.2938000000001"/>
    <n v="20982"/>
    <x v="0"/>
    <n v="16340.781599999998"/>
    <s v=""/>
    <x v="0"/>
    <n v="0"/>
    <s v=""/>
    <x v="0"/>
    <n v="0"/>
    <x v="0"/>
    <x v="0"/>
    <x v="0"/>
    <x v="1"/>
    <x v="0"/>
    <x v="1"/>
    <x v="0"/>
    <x v="0"/>
    <x v="0"/>
    <x v="3"/>
  </r>
  <r>
    <n v="87"/>
    <x v="1"/>
    <d v="2025-01-10T00:00:00"/>
    <x v="1"/>
    <x v="247"/>
    <x v="1"/>
    <x v="3"/>
    <n v="1500"/>
    <n v="17.940000000000001"/>
    <n v="1.07189"/>
    <n v="28844.559900000004"/>
    <n v="29219.232399999997"/>
    <n v="98.717719566103341"/>
    <n v="866"/>
    <x v="0"/>
    <n v="616.41880000000003"/>
    <n v="20272"/>
    <x v="0"/>
    <n v="15787.833599999998"/>
    <s v=""/>
    <x v="0"/>
    <n v="0"/>
    <s v=""/>
    <x v="0"/>
    <n v="0"/>
    <x v="1"/>
    <x v="0"/>
    <x v="1"/>
    <x v="0"/>
    <x v="0"/>
    <x v="0"/>
    <x v="0"/>
    <x v="0"/>
    <x v="1"/>
    <x v="3"/>
  </r>
  <r>
    <s v=""/>
    <x v="0"/>
    <d v="2025-01-10T00:00:00"/>
    <x v="1"/>
    <x v="248"/>
    <x v="0"/>
    <x v="2"/>
    <n v="1469"/>
    <n v="17.79"/>
    <n v="1.0712299999999999"/>
    <n v="27994.999917299996"/>
    <n v="28747.238400000002"/>
    <n v="97.383266969045607"/>
    <n v="1474"/>
    <x v="0"/>
    <n v="1049.1932000000002"/>
    <n v="20979"/>
    <x v="0"/>
    <n v="16338.4452"/>
    <s v=""/>
    <x v="0"/>
    <n v="0"/>
    <s v=""/>
    <x v="0"/>
    <n v="0"/>
    <x v="0"/>
    <x v="0"/>
    <x v="0"/>
    <x v="1"/>
    <x v="0"/>
    <x v="1"/>
    <x v="0"/>
    <x v="0"/>
    <x v="0"/>
    <x v="3"/>
  </r>
  <r>
    <n v="87"/>
    <x v="1"/>
    <d v="2025-01-10T00:00:00"/>
    <x v="1"/>
    <x v="249"/>
    <x v="3"/>
    <x v="3"/>
    <n v="1497"/>
    <n v="17.93"/>
    <n v="1.0718399999999999"/>
    <n v="28769.482526399996"/>
    <n v="29243.534399999997"/>
    <n v="98.378951507311641"/>
    <n v="852"/>
    <x v="0"/>
    <n v="606.45360000000005"/>
    <n v="20316"/>
    <x v="0"/>
    <n v="15822.100799999998"/>
    <s v=""/>
    <x v="0"/>
    <n v="0"/>
    <s v=""/>
    <x v="0"/>
    <n v="0"/>
    <x v="1"/>
    <x v="0"/>
    <x v="1"/>
    <x v="0"/>
    <x v="0"/>
    <x v="0"/>
    <x v="0"/>
    <x v="0"/>
    <x v="1"/>
    <x v="3"/>
  </r>
  <r>
    <s v=""/>
    <x v="0"/>
    <d v="2025-01-10T00:00:00"/>
    <x v="1"/>
    <x v="250"/>
    <x v="2"/>
    <x v="2"/>
    <n v="1451"/>
    <n v="17.93"/>
    <n v="1.0718399999999999"/>
    <n v="27885.450331199998"/>
    <n v="28791.311600000001"/>
    <n v="96.853699194447245"/>
    <n v="1502"/>
    <x v="0"/>
    <n v="1069.1236000000001"/>
    <n v="21010"/>
    <x v="0"/>
    <n v="16362.587999999998"/>
    <s v=""/>
    <x v="0"/>
    <n v="0"/>
    <s v=""/>
    <x v="0"/>
    <n v="0"/>
    <x v="0"/>
    <x v="0"/>
    <x v="0"/>
    <x v="1"/>
    <x v="0"/>
    <x v="1"/>
    <x v="0"/>
    <x v="0"/>
    <x v="0"/>
    <x v="3"/>
  </r>
  <r>
    <s v=""/>
    <x v="0"/>
    <d v="2025-01-10T00:00:00"/>
    <x v="1"/>
    <x v="251"/>
    <x v="1"/>
    <x v="3"/>
    <n v="1488"/>
    <n v="17.850000000000001"/>
    <n v="1.0714900000000001"/>
    <n v="28459.631592000005"/>
    <n v="29242.554599999999"/>
    <n v="97.322658643509925"/>
    <n v="855"/>
    <x v="0"/>
    <n v="608.58900000000006"/>
    <n v="20312"/>
    <x v="0"/>
    <n v="15818.985599999998"/>
    <s v=""/>
    <x v="0"/>
    <n v="0"/>
    <s v=""/>
    <x v="0"/>
    <n v="0"/>
    <x v="1"/>
    <x v="0"/>
    <x v="1"/>
    <x v="0"/>
    <x v="0"/>
    <x v="0"/>
    <x v="0"/>
    <x v="0"/>
    <x v="0"/>
    <x v="3"/>
  </r>
  <r>
    <s v=""/>
    <x v="0"/>
    <d v="2025-01-10T00:00:00"/>
    <x v="1"/>
    <x v="252"/>
    <x v="0"/>
    <x v="2"/>
    <n v="1458"/>
    <n v="17.79"/>
    <n v="1.0712299999999999"/>
    <n v="27785.370918599998"/>
    <n v="28749.86"/>
    <n v="96.64523903281615"/>
    <n v="1400"/>
    <x v="0"/>
    <n v="996.5200000000001"/>
    <n v="21050"/>
    <x v="0"/>
    <n v="16393.740000000002"/>
    <s v=""/>
    <x v="0"/>
    <n v="0"/>
    <s v=""/>
    <x v="0"/>
    <n v="0"/>
    <x v="0"/>
    <x v="0"/>
    <x v="0"/>
    <x v="1"/>
    <x v="0"/>
    <x v="1"/>
    <x v="0"/>
    <x v="0"/>
    <x v="0"/>
    <x v="3"/>
  </r>
  <r>
    <s v=""/>
    <x v="0"/>
    <d v="2025-01-10T00:00:00"/>
    <x v="1"/>
    <x v="253"/>
    <x v="3"/>
    <x v="9"/>
    <n v="1483"/>
    <n v="17.75"/>
    <n v="1.0710500000000001"/>
    <n v="28193.516912500003"/>
    <n v="28818.780199999997"/>
    <n v="97.830361718432499"/>
    <n v="1615"/>
    <x v="0"/>
    <n v="1149.557"/>
    <n v="19914"/>
    <x v="0"/>
    <n v="15509.023199999998"/>
    <s v=""/>
    <x v="0"/>
    <n v="0"/>
    <s v=""/>
    <x v="0"/>
    <n v="0"/>
    <x v="3"/>
    <x v="0"/>
    <x v="3"/>
    <x v="0"/>
    <x v="0"/>
    <x v="0"/>
    <x v="0"/>
    <x v="0"/>
    <x v="0"/>
    <x v="3"/>
  </r>
  <r>
    <n v="102"/>
    <x v="0"/>
    <d v="2025-01-10T00:00:00"/>
    <x v="1"/>
    <x v="254"/>
    <x v="2"/>
    <x v="2"/>
    <n v="1545"/>
    <n v="17.36"/>
    <n v="1.06935"/>
    <n v="28681.250220000002"/>
    <n v="28727.467199999999"/>
    <n v="99.839119196696885"/>
    <n v="1432"/>
    <x v="0"/>
    <n v="1019.2976000000001"/>
    <n v="20992"/>
    <x v="0"/>
    <n v="16348.569599999999"/>
    <s v=""/>
    <x v="0"/>
    <n v="0"/>
    <s v=""/>
    <x v="0"/>
    <n v="0"/>
    <x v="0"/>
    <x v="0"/>
    <x v="0"/>
    <x v="1"/>
    <x v="0"/>
    <x v="1"/>
    <x v="0"/>
    <x v="0"/>
    <x v="1"/>
    <x v="2"/>
  </r>
  <r>
    <n v="133"/>
    <x v="1"/>
    <d v="2025-01-10T00:00:00"/>
    <x v="1"/>
    <x v="255"/>
    <x v="1"/>
    <x v="2"/>
    <n v="1473"/>
    <n v="17.760000000000002"/>
    <n v="1.0710900000000001"/>
    <n v="28020.228523200007"/>
    <n v="27746.764999999999"/>
    <n v="100.9855690319214"/>
    <n v="1493"/>
    <x v="0"/>
    <n v="1062.7174"/>
    <n v="19677"/>
    <x v="0"/>
    <n v="15324.4476"/>
    <s v=""/>
    <x v="0"/>
    <n v="0"/>
    <s v=""/>
    <x v="0"/>
    <n v="0"/>
    <x v="0"/>
    <x v="0"/>
    <x v="0"/>
    <x v="1"/>
    <x v="0"/>
    <x v="1"/>
    <x v="0"/>
    <x v="0"/>
    <x v="1"/>
    <x v="2"/>
  </r>
  <r>
    <n v="102"/>
    <x v="0"/>
    <d v="2025-01-10T00:00:00"/>
    <x v="1"/>
    <x v="256"/>
    <x v="0"/>
    <x v="2"/>
    <n v="1466"/>
    <n v="17.420000000000002"/>
    <n v="1.06962"/>
    <n v="27315.656066400003"/>
    <n v="28743.613599999997"/>
    <n v="95.032087637025583"/>
    <n v="1284"/>
    <x v="0"/>
    <n v="913.95120000000009"/>
    <n v="21148"/>
    <x v="0"/>
    <n v="16470.062399999999"/>
    <s v=""/>
    <x v="0"/>
    <n v="0"/>
    <s v=""/>
    <x v="0"/>
    <n v="0"/>
    <x v="0"/>
    <x v="0"/>
    <x v="0"/>
    <x v="1"/>
    <x v="0"/>
    <x v="1"/>
    <x v="0"/>
    <x v="0"/>
    <x v="0"/>
    <x v="2"/>
  </r>
  <r>
    <n v="133"/>
    <x v="1"/>
    <d v="2025-01-10T00:00:00"/>
    <x v="1"/>
    <x v="257"/>
    <x v="3"/>
    <x v="2"/>
    <n v="1453"/>
    <n v="17.760000000000002"/>
    <n v="1.0710900000000001"/>
    <n v="27639.777355200004"/>
    <n v="27747.819199999998"/>
    <n v="99.610629419122077"/>
    <n v="1640"/>
    <x v="0"/>
    <n v="1167.3520000000001"/>
    <n v="19544"/>
    <x v="0"/>
    <n v="15220.867200000001"/>
    <s v=""/>
    <x v="0"/>
    <n v="0"/>
    <s v=""/>
    <x v="0"/>
    <n v="0"/>
    <x v="0"/>
    <x v="0"/>
    <x v="0"/>
    <x v="1"/>
    <x v="0"/>
    <x v="1"/>
    <x v="0"/>
    <x v="0"/>
    <x v="1"/>
    <x v="2"/>
  </r>
  <r>
    <n v="102"/>
    <x v="0"/>
    <d v="2025-01-10T00:00:00"/>
    <x v="1"/>
    <x v="258"/>
    <x v="2"/>
    <x v="2"/>
    <n v="1447"/>
    <n v="18.14"/>
    <n v="1.0727599999999999"/>
    <n v="28158.426680799999"/>
    <n v="28733.648399999998"/>
    <n v="97.998090213980632"/>
    <n v="1270"/>
    <x v="0"/>
    <n v="903.9860000000001"/>
    <n v="21148"/>
    <x v="0"/>
    <n v="16470.062399999999"/>
    <s v=""/>
    <x v="0"/>
    <n v="0"/>
    <s v=""/>
    <x v="0"/>
    <n v="0"/>
    <x v="0"/>
    <x v="0"/>
    <x v="0"/>
    <x v="1"/>
    <x v="0"/>
    <x v="1"/>
    <x v="0"/>
    <x v="0"/>
    <x v="0"/>
    <x v="2"/>
  </r>
  <r>
    <n v="133"/>
    <x v="1"/>
    <d v="2025-01-10T00:00:00"/>
    <x v="1"/>
    <x v="259"/>
    <x v="1"/>
    <x v="2"/>
    <n v="1451"/>
    <n v="18.07"/>
    <n v="1.07246"/>
    <n v="28119.4400422"/>
    <n v="27712.196599999999"/>
    <n v="101.46954587569577"/>
    <n v="1451"/>
    <x v="0"/>
    <n v="1032.8218000000002"/>
    <n v="19671"/>
    <x v="0"/>
    <n v="15319.774799999999"/>
    <s v=""/>
    <x v="0"/>
    <n v="0"/>
    <s v=""/>
    <x v="0"/>
    <n v="0"/>
    <x v="0"/>
    <x v="0"/>
    <x v="0"/>
    <x v="1"/>
    <x v="0"/>
    <x v="1"/>
    <x v="0"/>
    <x v="0"/>
    <x v="1"/>
    <x v="2"/>
  </r>
  <r>
    <n v="102"/>
    <x v="0"/>
    <d v="2025-01-10T00:00:00"/>
    <x v="1"/>
    <x v="260"/>
    <x v="0"/>
    <x v="2"/>
    <n v="1528"/>
    <n v="17.64"/>
    <n v="1.0705800000000001"/>
    <n v="28856.327673600004"/>
    <n v="28735.381799999996"/>
    <n v="100.42089530754038"/>
    <n v="1279"/>
    <x v="0"/>
    <n v="910.39220000000012"/>
    <n v="21142"/>
    <x v="0"/>
    <n v="16465.389599999999"/>
    <s v=""/>
    <x v="0"/>
    <n v="0"/>
    <s v=""/>
    <x v="0"/>
    <n v="0"/>
    <x v="0"/>
    <x v="0"/>
    <x v="0"/>
    <x v="1"/>
    <x v="0"/>
    <x v="1"/>
    <x v="0"/>
    <x v="0"/>
    <x v="1"/>
    <x v="2"/>
  </r>
  <r>
    <n v="133"/>
    <x v="1"/>
    <d v="2025-01-10T00:00:00"/>
    <x v="1"/>
    <x v="261"/>
    <x v="3"/>
    <x v="2"/>
    <n v="1528"/>
    <n v="17.79"/>
    <n v="1.0712299999999999"/>
    <n v="29119.373637599998"/>
    <n v="27733.1738"/>
    <n v="104.99834547461711"/>
    <n v="1475"/>
    <x v="0"/>
    <n v="1049.9050000000002"/>
    <n v="19676"/>
    <x v="0"/>
    <n v="15323.668799999999"/>
    <s v=""/>
    <x v="0"/>
    <n v="0"/>
    <s v=""/>
    <x v="0"/>
    <n v="0"/>
    <x v="0"/>
    <x v="0"/>
    <x v="0"/>
    <x v="1"/>
    <x v="0"/>
    <x v="1"/>
    <x v="0"/>
    <x v="0"/>
    <x v="1"/>
    <x v="2"/>
  </r>
  <r>
    <n v="102"/>
    <x v="0"/>
    <d v="2025-01-10T00:00:00"/>
    <x v="1"/>
    <x v="262"/>
    <x v="2"/>
    <x v="2"/>
    <n v="1495"/>
    <n v="17.79"/>
    <n v="1.0712299999999999"/>
    <n v="28490.486641499996"/>
    <n v="28751.602599999998"/>
    <n v="99.091821203385706"/>
    <n v="1281"/>
    <x v="0"/>
    <n v="911.81579999999997"/>
    <n v="21161"/>
    <x v="0"/>
    <n v="16480.186799999999"/>
    <s v=""/>
    <x v="0"/>
    <n v="0"/>
    <s v=""/>
    <x v="0"/>
    <n v="0"/>
    <x v="0"/>
    <x v="0"/>
    <x v="0"/>
    <x v="1"/>
    <x v="0"/>
    <x v="1"/>
    <x v="0"/>
    <x v="0"/>
    <x v="1"/>
    <x v="4"/>
  </r>
  <r>
    <n v="133"/>
    <x v="1"/>
    <d v="2025-01-10T00:00:00"/>
    <x v="1"/>
    <x v="263"/>
    <x v="1"/>
    <x v="2"/>
    <n v="1475"/>
    <n v="17.899999999999999"/>
    <n v="1.0717099999999999"/>
    <n v="28295.823274999995"/>
    <n v="27754.167600000001"/>
    <n v="101.95161924078025"/>
    <n v="1522"/>
    <x v="0"/>
    <n v="1083.3596"/>
    <n v="19660"/>
    <x v="0"/>
    <n v="15311.207999999999"/>
    <s v=""/>
    <x v="0"/>
    <n v="0"/>
    <s v=""/>
    <x v="0"/>
    <n v="0"/>
    <x v="0"/>
    <x v="0"/>
    <x v="0"/>
    <x v="1"/>
    <x v="0"/>
    <x v="1"/>
    <x v="0"/>
    <x v="0"/>
    <x v="1"/>
    <x v="4"/>
  </r>
  <r>
    <n v="102"/>
    <x v="0"/>
    <d v="2025-01-10T00:00:00"/>
    <x v="1"/>
    <x v="264"/>
    <x v="0"/>
    <x v="2"/>
    <n v="1490"/>
    <n v="18.04"/>
    <n v="1.07233"/>
    <n v="28823.801467999998"/>
    <n v="28697.128400000001"/>
    <n v="100.44141374089538"/>
    <n v="1292"/>
    <x v="0"/>
    <n v="919.64560000000017"/>
    <n v="21081"/>
    <x v="0"/>
    <n v="16417.882799999999"/>
    <s v=""/>
    <x v="0"/>
    <n v="0"/>
    <s v=""/>
    <x v="0"/>
    <n v="0"/>
    <x v="0"/>
    <x v="0"/>
    <x v="0"/>
    <x v="1"/>
    <x v="0"/>
    <x v="1"/>
    <x v="0"/>
    <x v="0"/>
    <x v="1"/>
    <x v="4"/>
  </r>
  <r>
    <s v=""/>
    <x v="0"/>
    <d v="2025-01-10T00:00:00"/>
    <x v="1"/>
    <x v="265"/>
    <x v="3"/>
    <x v="9"/>
    <n v="1480"/>
    <n v="17.78"/>
    <n v="1.07118"/>
    <n v="28187.458992000003"/>
    <n v="28924.973600000001"/>
    <n v="97.45024967628666"/>
    <n v="1576"/>
    <x v="0"/>
    <n v="1121.7968000000001"/>
    <n v="20086"/>
    <x v="0"/>
    <n v="15642.976799999999"/>
    <s v=""/>
    <x v="0"/>
    <n v="0"/>
    <s v=""/>
    <x v="0"/>
    <n v="0"/>
    <x v="3"/>
    <x v="0"/>
    <x v="3"/>
    <x v="0"/>
    <x v="0"/>
    <x v="0"/>
    <x v="0"/>
    <x v="0"/>
    <x v="0"/>
    <x v="4"/>
  </r>
  <r>
    <n v="102"/>
    <x v="0"/>
    <d v="2025-01-11T00:00:00"/>
    <x v="1"/>
    <x v="266"/>
    <x v="2"/>
    <x v="2"/>
    <n v="1515"/>
    <n v="17.95"/>
    <n v="1.07193"/>
    <n v="29150.3324025"/>
    <n v="28703.266600000003"/>
    <n v="101.55754328847016"/>
    <n v="1305"/>
    <x v="0"/>
    <n v="928.89900000000011"/>
    <n v="21077"/>
    <x v="0"/>
    <n v="16414.767599999999"/>
    <s v=""/>
    <x v="0"/>
    <n v="0"/>
    <s v=""/>
    <x v="0"/>
    <n v="0"/>
    <x v="0"/>
    <x v="0"/>
    <x v="0"/>
    <x v="1"/>
    <x v="0"/>
    <x v="1"/>
    <x v="0"/>
    <x v="0"/>
    <x v="1"/>
    <x v="4"/>
  </r>
  <r>
    <s v=""/>
    <x v="0"/>
    <d v="2025-01-11T00:00:00"/>
    <x v="1"/>
    <x v="267"/>
    <x v="1"/>
    <x v="2"/>
    <n v="1463"/>
    <n v="17.920000000000002"/>
    <n v="1.0718000000000001"/>
    <n v="28099.337728000006"/>
    <n v="28962.111599999997"/>
    <n v="97.021025663059774"/>
    <n v="1510"/>
    <x v="0"/>
    <n v="1074.8180000000002"/>
    <n v="21222"/>
    <x v="0"/>
    <n v="16527.693599999999"/>
    <s v=""/>
    <x v="0"/>
    <n v="0"/>
    <s v=""/>
    <x v="0"/>
    <n v="0"/>
    <x v="0"/>
    <x v="0"/>
    <x v="0"/>
    <x v="1"/>
    <x v="0"/>
    <x v="1"/>
    <x v="0"/>
    <x v="0"/>
    <x v="0"/>
    <x v="4"/>
  </r>
  <r>
    <s v=""/>
    <x v="0"/>
    <d v="2025-01-11T00:00:00"/>
    <x v="1"/>
    <x v="268"/>
    <x v="0"/>
    <x v="2"/>
    <n v="1458"/>
    <n v="17.809999999999999"/>
    <n v="1.07131"/>
    <n v="27818.6853438"/>
    <n v="28014.6734"/>
    <n v="99.300409276946993"/>
    <n v="1307"/>
    <x v="0"/>
    <n v="930.32260000000008"/>
    <n v="20191"/>
    <x v="0"/>
    <n v="15724.750799999998"/>
    <s v=""/>
    <x v="0"/>
    <n v="0"/>
    <s v=""/>
    <x v="0"/>
    <n v="0"/>
    <x v="0"/>
    <x v="0"/>
    <x v="0"/>
    <x v="1"/>
    <x v="0"/>
    <x v="1"/>
    <x v="0"/>
    <x v="0"/>
    <x v="1"/>
    <x v="4"/>
  </r>
  <r>
    <s v=""/>
    <x v="0"/>
    <d v="2025-01-11T00:00:00"/>
    <x v="1"/>
    <x v="269"/>
    <x v="3"/>
    <x v="2"/>
    <n v="1481"/>
    <n v="17.84"/>
    <n v="1.07145"/>
    <n v="28308.823308000003"/>
    <n v="29006.905200000001"/>
    <n v="97.593394099829723"/>
    <n v="1504"/>
    <x v="0"/>
    <n v="1070.5472000000002"/>
    <n v="21285"/>
    <x v="0"/>
    <n v="16576.757999999998"/>
    <s v=""/>
    <x v="0"/>
    <n v="0"/>
    <s v=""/>
    <x v="0"/>
    <n v="0"/>
    <x v="0"/>
    <x v="0"/>
    <x v="0"/>
    <x v="1"/>
    <x v="0"/>
    <x v="1"/>
    <x v="0"/>
    <x v="0"/>
    <x v="0"/>
    <x v="4"/>
  </r>
  <r>
    <s v=""/>
    <x v="0"/>
    <d v="2025-01-11T00:00:00"/>
    <x v="1"/>
    <x v="270"/>
    <x v="2"/>
    <x v="2"/>
    <n v="1474"/>
    <n v="17.71"/>
    <n v="1.0708800000000001"/>
    <n v="27954.829795200003"/>
    <n v="28787.092400000001"/>
    <n v="97.10890355567831"/>
    <n v="1286"/>
    <x v="0"/>
    <n v="915.37480000000005"/>
    <n v="21202"/>
    <x v="0"/>
    <n v="16512.117600000001"/>
    <s v=""/>
    <x v="0"/>
    <n v="0"/>
    <s v=""/>
    <x v="0"/>
    <n v="0"/>
    <x v="0"/>
    <x v="0"/>
    <x v="0"/>
    <x v="1"/>
    <x v="0"/>
    <x v="1"/>
    <x v="0"/>
    <x v="0"/>
    <x v="0"/>
    <x v="4"/>
  </r>
  <r>
    <s v=""/>
    <x v="0"/>
    <d v="2025-01-11T00:00:00"/>
    <x v="1"/>
    <x v="271"/>
    <x v="1"/>
    <x v="2"/>
    <n v="1459"/>
    <n v="18.239999999999998"/>
    <n v="1.0731999999999999"/>
    <n v="28560.170111999993"/>
    <n v="28971.172599999998"/>
    <n v="98.581339824677983"/>
    <n v="1491"/>
    <x v="0"/>
    <n v="1061.2938000000001"/>
    <n v="21251"/>
    <x v="0"/>
    <n v="16550.2788"/>
    <s v=""/>
    <x v="0"/>
    <n v="0"/>
    <s v=""/>
    <x v="0"/>
    <n v="0"/>
    <x v="0"/>
    <x v="0"/>
    <x v="0"/>
    <x v="1"/>
    <x v="0"/>
    <x v="1"/>
    <x v="0"/>
    <x v="0"/>
    <x v="1"/>
    <x v="4"/>
  </r>
  <r>
    <s v=""/>
    <x v="0"/>
    <d v="2025-01-11T00:00:00"/>
    <x v="1"/>
    <x v="272"/>
    <x v="0"/>
    <x v="2"/>
    <n v="1440"/>
    <n v="17.84"/>
    <n v="1.07145"/>
    <n v="27525.121919999998"/>
    <n v="28776.515599999999"/>
    <n v="95.6513370228882"/>
    <n v="1316"/>
    <x v="0"/>
    <n v="936.72880000000009"/>
    <n v="21161"/>
    <x v="0"/>
    <n v="16480.186799999999"/>
    <s v=""/>
    <x v="0"/>
    <n v="0"/>
    <s v=""/>
    <x v="0"/>
    <n v="0"/>
    <x v="0"/>
    <x v="0"/>
    <x v="0"/>
    <x v="1"/>
    <x v="0"/>
    <x v="1"/>
    <x v="0"/>
    <x v="0"/>
    <x v="0"/>
    <x v="4"/>
  </r>
  <r>
    <s v=""/>
    <x v="0"/>
    <d v="2025-01-11T00:00:00"/>
    <x v="1"/>
    <x v="273"/>
    <x v="3"/>
    <x v="2"/>
    <n v="1500"/>
    <n v="17.93"/>
    <n v="1.0718399999999999"/>
    <n v="28827.136799999997"/>
    <n v="29014.182399999998"/>
    <n v="99.355330446947207"/>
    <n v="1500"/>
    <x v="0"/>
    <n v="1067.7"/>
    <n v="21298"/>
    <x v="0"/>
    <n v="16586.882399999999"/>
    <s v=""/>
    <x v="0"/>
    <n v="0"/>
    <s v=""/>
    <x v="0"/>
    <n v="0"/>
    <x v="0"/>
    <x v="0"/>
    <x v="0"/>
    <x v="1"/>
    <x v="0"/>
    <x v="1"/>
    <x v="0"/>
    <x v="0"/>
    <x v="1"/>
    <x v="4"/>
  </r>
  <r>
    <s v=""/>
    <x v="0"/>
    <d v="2025-01-11T00:00:00"/>
    <x v="1"/>
    <x v="274"/>
    <x v="2"/>
    <x v="2"/>
    <n v="1468"/>
    <n v="17.79"/>
    <n v="1.0712299999999999"/>
    <n v="27975.942735599994"/>
    <n v="28786.732199999999"/>
    <n v="97.183461259975857"/>
    <n v="1303"/>
    <x v="0"/>
    <n v="927.47540000000004"/>
    <n v="21186"/>
    <x v="0"/>
    <n v="16499.656800000001"/>
    <s v=""/>
    <x v="0"/>
    <n v="0"/>
    <s v=""/>
    <x v="0"/>
    <n v="0"/>
    <x v="0"/>
    <x v="0"/>
    <x v="0"/>
    <x v="1"/>
    <x v="0"/>
    <x v="1"/>
    <x v="0"/>
    <x v="0"/>
    <x v="0"/>
    <x v="3"/>
  </r>
  <r>
    <s v=""/>
    <x v="0"/>
    <d v="2025-01-11T00:00:00"/>
    <x v="1"/>
    <x v="275"/>
    <x v="1"/>
    <x v="2"/>
    <n v="1460"/>
    <n v="18"/>
    <n v="1.0721499999999999"/>
    <n v="28176.101999999999"/>
    <n v="28984.989999999998"/>
    <n v="97.209286599719377"/>
    <n v="1494"/>
    <x v="0"/>
    <n v="1063.4292"/>
    <n v="21266"/>
    <x v="0"/>
    <n v="16561.960799999997"/>
    <s v=""/>
    <x v="0"/>
    <n v="0"/>
    <s v=""/>
    <x v="0"/>
    <n v="0"/>
    <x v="0"/>
    <x v="0"/>
    <x v="0"/>
    <x v="1"/>
    <x v="0"/>
    <x v="1"/>
    <x v="0"/>
    <x v="0"/>
    <x v="0"/>
    <x v="3"/>
  </r>
  <r>
    <s v=""/>
    <x v="0"/>
    <d v="2025-01-11T00:00:00"/>
    <x v="1"/>
    <x v="276"/>
    <x v="0"/>
    <x v="2"/>
    <n v="1488"/>
    <n v="17.940000000000001"/>
    <n v="1.07189"/>
    <n v="28613.803420800003"/>
    <n v="28774.095600000001"/>
    <n v="99.442928871064169"/>
    <n v="1294"/>
    <x v="0"/>
    <n v="921.06920000000014"/>
    <n v="21178"/>
    <x v="0"/>
    <n v="16493.4264"/>
    <s v=""/>
    <x v="0"/>
    <n v="0"/>
    <s v=""/>
    <x v="0"/>
    <n v="0"/>
    <x v="0"/>
    <x v="0"/>
    <x v="0"/>
    <x v="1"/>
    <x v="0"/>
    <x v="1"/>
    <x v="0"/>
    <x v="0"/>
    <x v="1"/>
    <x v="3"/>
  </r>
  <r>
    <s v=""/>
    <x v="0"/>
    <d v="2025-01-11T00:00:00"/>
    <x v="1"/>
    <x v="277"/>
    <x v="3"/>
    <x v="2"/>
    <n v="1497"/>
    <n v="17.84"/>
    <n v="1.07145"/>
    <n v="28614.657995999998"/>
    <n v="29089.508399999999"/>
    <n v="98.36762313934463"/>
    <n v="1480"/>
    <x v="0"/>
    <n v="1053.4640000000002"/>
    <n v="21413"/>
    <x v="0"/>
    <n v="16676.4444"/>
    <s v=""/>
    <x v="0"/>
    <n v="0"/>
    <s v=""/>
    <x v="0"/>
    <n v="0"/>
    <x v="0"/>
    <x v="0"/>
    <x v="0"/>
    <x v="1"/>
    <x v="0"/>
    <x v="1"/>
    <x v="0"/>
    <x v="0"/>
    <x v="1"/>
    <x v="3"/>
  </r>
  <r>
    <s v=""/>
    <x v="0"/>
    <d v="2025-01-11T00:00:00"/>
    <x v="1"/>
    <x v="278"/>
    <x v="2"/>
    <x v="2"/>
    <n v="1450"/>
    <n v="17.97"/>
    <n v="1.07202"/>
    <n v="27933.08913"/>
    <n v="28801.069000000003"/>
    <n v="96.98629286989312"/>
    <n v="1275"/>
    <x v="0"/>
    <n v="907.54500000000019"/>
    <n v="21230"/>
    <x v="0"/>
    <n v="16533.923999999999"/>
    <s v=""/>
    <x v="0"/>
    <n v="0"/>
    <s v=""/>
    <x v="0"/>
    <n v="0"/>
    <x v="0"/>
    <x v="0"/>
    <x v="0"/>
    <x v="1"/>
    <x v="0"/>
    <x v="1"/>
    <x v="0"/>
    <x v="0"/>
    <x v="0"/>
    <x v="3"/>
  </r>
  <r>
    <s v="40% más de SC, Doble SZ y SIN HAE"/>
    <x v="1"/>
    <d v="2025-01-11T00:00:00"/>
    <x v="1"/>
    <x v="279"/>
    <x v="1"/>
    <x v="1"/>
    <n v="1372"/>
    <n v="17.88"/>
    <n v="1.07162"/>
    <n v="26288.296003199997"/>
    <n v="27006.447700000004"/>
    <n v="97.340813924224449"/>
    <n v="1291"/>
    <x v="0"/>
    <n v="918.93380000000002"/>
    <s v=""/>
    <x v="0"/>
    <n v="0"/>
    <n v="19577"/>
    <x v="0"/>
    <n v="15483.449300000002"/>
    <n v="13106"/>
    <x v="0"/>
    <n v="10604.0646"/>
    <x v="0"/>
    <x v="0"/>
    <x v="0"/>
    <x v="0"/>
    <x v="0"/>
    <x v="0"/>
    <x v="0"/>
    <x v="0"/>
    <x v="0"/>
    <x v="3"/>
  </r>
  <r>
    <s v=""/>
    <x v="0"/>
    <d v="2025-01-11T00:00:00"/>
    <x v="1"/>
    <x v="280"/>
    <x v="0"/>
    <x v="8"/>
    <n v="1445"/>
    <n v="16.16"/>
    <n v="1.0641499999999999"/>
    <n v="24849.179479999999"/>
    <n v="27245.770799999998"/>
    <n v="91.20380429831701"/>
    <n v="2858"/>
    <x v="0"/>
    <n v="2034.3244000000004"/>
    <n v="18828"/>
    <x v="0"/>
    <n v="14663.246399999998"/>
    <s v=""/>
    <x v="0"/>
    <n v="0"/>
    <s v=""/>
    <x v="0"/>
    <n v="0"/>
    <x v="0"/>
    <x v="0"/>
    <x v="0"/>
    <x v="3"/>
    <x v="0"/>
    <x v="3"/>
    <x v="0"/>
    <x v="0"/>
    <x v="0"/>
    <x v="3"/>
  </r>
  <r>
    <s v=""/>
    <x v="0"/>
    <d v="2025-01-11T00:00:00"/>
    <x v="1"/>
    <x v="281"/>
    <x v="3"/>
    <x v="4"/>
    <n v="1493"/>
    <n v="16.16"/>
    <n v="1.0641499999999999"/>
    <n v="25674.619351999998"/>
    <n v="25708.937599999997"/>
    <n v="99.866512383615571"/>
    <n v="1276"/>
    <x v="0"/>
    <n v="908.25680000000011"/>
    <n v="22116"/>
    <x v="0"/>
    <n v="17223.940799999997"/>
    <s v=""/>
    <x v="0"/>
    <n v="0"/>
    <s v=""/>
    <x v="0"/>
    <n v="0"/>
    <x v="2"/>
    <x v="0"/>
    <x v="2"/>
    <x v="0"/>
    <x v="0"/>
    <x v="0"/>
    <x v="0"/>
    <x v="0"/>
    <x v="1"/>
    <x v="2"/>
  </r>
  <r>
    <s v=""/>
    <x v="0"/>
    <d v="2025-01-11T00:00:00"/>
    <x v="1"/>
    <x v="282"/>
    <x v="2"/>
    <x v="8"/>
    <n v="1461"/>
    <n v="16.100000000000001"/>
    <n v="1.06389"/>
    <n v="25024.926969000004"/>
    <n v="25684.695400000001"/>
    <n v="97.431277962517726"/>
    <n v="2875"/>
    <x v="0"/>
    <n v="2046.4250000000002"/>
    <n v="16808"/>
    <x v="0"/>
    <n v="13090.070400000001"/>
    <s v=""/>
    <x v="0"/>
    <n v="0"/>
    <s v=""/>
    <x v="0"/>
    <n v="0"/>
    <x v="0"/>
    <x v="0"/>
    <x v="0"/>
    <x v="3"/>
    <x v="0"/>
    <x v="3"/>
    <x v="0"/>
    <x v="0"/>
    <x v="0"/>
    <x v="2"/>
  </r>
  <r>
    <s v=""/>
    <x v="0"/>
    <d v="2025-01-11T00:00:00"/>
    <x v="1"/>
    <x v="283"/>
    <x v="1"/>
    <x v="2"/>
    <n v="1430"/>
    <n v="18.09"/>
    <n v="1.0725499999999999"/>
    <n v="27745.474184999999"/>
    <n v="28966.055999999997"/>
    <n v="95.786164968403014"/>
    <n v="1486"/>
    <x v="0"/>
    <n v="1057.7348000000002"/>
    <n v="21249"/>
    <x v="0"/>
    <n v="16548.7212"/>
    <s v=""/>
    <x v="0"/>
    <n v="0"/>
    <s v=""/>
    <x v="0"/>
    <n v="0"/>
    <x v="0"/>
    <x v="0"/>
    <x v="0"/>
    <x v="1"/>
    <x v="0"/>
    <x v="1"/>
    <x v="0"/>
    <x v="0"/>
    <x v="0"/>
    <x v="2"/>
  </r>
  <r>
    <s v=""/>
    <x v="0"/>
    <d v="2025-01-11T00:00:00"/>
    <x v="1"/>
    <x v="284"/>
    <x v="0"/>
    <x v="8"/>
    <n v="1430"/>
    <n v="16.25"/>
    <n v="1.06454"/>
    <n v="24737.248250000001"/>
    <n v="25704.433400000002"/>
    <n v="96.237282748274851"/>
    <n v="2871"/>
    <x v="0"/>
    <n v="2043.5778000000003"/>
    <n v="16837"/>
    <x v="0"/>
    <n v="13112.655599999998"/>
    <s v=""/>
    <x v="0"/>
    <n v="0"/>
    <s v=""/>
    <x v="0"/>
    <n v="0"/>
    <x v="0"/>
    <x v="0"/>
    <x v="0"/>
    <x v="3"/>
    <x v="0"/>
    <x v="3"/>
    <x v="0"/>
    <x v="0"/>
    <x v="0"/>
    <x v="2"/>
  </r>
  <r>
    <s v=""/>
    <x v="0"/>
    <d v="2025-01-11T00:00:00"/>
    <x v="1"/>
    <x v="285"/>
    <x v="3"/>
    <x v="2"/>
    <n v="1464"/>
    <n v="17.75"/>
    <n v="1.0710500000000001"/>
    <n v="27832.3053"/>
    <n v="28987.443200000002"/>
    <n v="96.015040402045528"/>
    <n v="1562"/>
    <x v="0"/>
    <n v="1111.8316"/>
    <n v="21207"/>
    <x v="0"/>
    <n v="16516.011599999998"/>
    <s v=""/>
    <x v="0"/>
    <n v="0"/>
    <s v=""/>
    <x v="0"/>
    <n v="0"/>
    <x v="0"/>
    <x v="0"/>
    <x v="0"/>
    <x v="1"/>
    <x v="0"/>
    <x v="1"/>
    <x v="0"/>
    <x v="0"/>
    <x v="0"/>
    <x v="2"/>
  </r>
  <r>
    <s v=""/>
    <x v="0"/>
    <d v="2025-01-11T00:00:00"/>
    <x v="1"/>
    <x v="286"/>
    <x v="2"/>
    <x v="8"/>
    <n v="1464"/>
    <n v="15.9"/>
    <n v="1.0630299999999999"/>
    <n v="24744.787128"/>
    <n v="25699.0488"/>
    <n v="96.286782131796258"/>
    <n v="2870"/>
    <x v="0"/>
    <n v="2042.866"/>
    <n v="16831"/>
    <x v="0"/>
    <n v="13107.9828"/>
    <s v=""/>
    <x v="0"/>
    <n v="0"/>
    <s v=""/>
    <x v="0"/>
    <n v="0"/>
    <x v="0"/>
    <x v="0"/>
    <x v="0"/>
    <x v="3"/>
    <x v="0"/>
    <x v="3"/>
    <x v="0"/>
    <x v="0"/>
    <x v="0"/>
    <x v="2"/>
  </r>
  <r>
    <s v=""/>
    <x v="0"/>
    <d v="2025-01-11T00:00:00"/>
    <x v="1"/>
    <x v="287"/>
    <x v="1"/>
    <x v="4"/>
    <n v="1440"/>
    <n v="15.82"/>
    <n v="1.0626800000000001"/>
    <n v="24208.700543999999"/>
    <n v="25560.6558"/>
    <n v="94.710795894368246"/>
    <n v="1269"/>
    <x v="0"/>
    <n v="903.27420000000018"/>
    <n v="21932"/>
    <x v="0"/>
    <n v="17080.641599999999"/>
    <s v=""/>
    <x v="0"/>
    <n v="0"/>
    <s v=""/>
    <x v="0"/>
    <n v="0"/>
    <x v="2"/>
    <x v="0"/>
    <x v="2"/>
    <x v="0"/>
    <x v="0"/>
    <x v="0"/>
    <x v="0"/>
    <x v="0"/>
    <x v="0"/>
    <x v="2"/>
  </r>
  <r>
    <s v=""/>
    <x v="0"/>
    <d v="2025-01-11T00:00:00"/>
    <x v="1"/>
    <x v="288"/>
    <x v="0"/>
    <x v="8"/>
    <n v="1449"/>
    <n v="16.420000000000002"/>
    <n v="1.0652699999999999"/>
    <n v="25345.521696600001"/>
    <n v="25702.490400000002"/>
    <n v="98.611151301509665"/>
    <n v="2900"/>
    <x v="0"/>
    <n v="2064.2200000000003"/>
    <n v="16808"/>
    <x v="0"/>
    <n v="13090.070400000001"/>
    <s v=""/>
    <x v="0"/>
    <n v="0"/>
    <s v=""/>
    <x v="0"/>
    <n v="0"/>
    <x v="0"/>
    <x v="0"/>
    <x v="0"/>
    <x v="3"/>
    <x v="0"/>
    <x v="3"/>
    <x v="0"/>
    <x v="0"/>
    <x v="1"/>
    <x v="2"/>
  </r>
  <r>
    <s v=""/>
    <x v="0"/>
    <d v="2025-01-11T00:00:00"/>
    <x v="1"/>
    <x v="289"/>
    <x v="3"/>
    <x v="4"/>
    <n v="1440"/>
    <n v="16.52"/>
    <n v="1.0657099999999999"/>
    <n v="25351.962047999998"/>
    <n v="25700.387999999999"/>
    <n v="98.644277463826612"/>
    <n v="1206"/>
    <x v="0"/>
    <n v="858.43079999999998"/>
    <n v="22169"/>
    <x v="0"/>
    <n v="17265.217199999999"/>
    <s v=""/>
    <x v="0"/>
    <n v="0"/>
    <s v=""/>
    <x v="0"/>
    <n v="0"/>
    <x v="2"/>
    <x v="0"/>
    <x v="2"/>
    <x v="0"/>
    <x v="0"/>
    <x v="0"/>
    <x v="0"/>
    <x v="0"/>
    <x v="1"/>
    <x v="4"/>
  </r>
  <r>
    <s v=""/>
    <x v="0"/>
    <d v="2025-01-11T00:00:00"/>
    <x v="1"/>
    <x v="290"/>
    <x v="2"/>
    <x v="8"/>
    <n v="1460"/>
    <n v="15.96"/>
    <n v="1.06328"/>
    <n v="24776.125248000004"/>
    <n v="25721.659200000002"/>
    <n v="96.323977607167748"/>
    <n v="2858"/>
    <x v="0"/>
    <n v="2034.3244000000004"/>
    <n v="16871"/>
    <x v="0"/>
    <n v="13139.1348"/>
    <s v=""/>
    <x v="0"/>
    <n v="0"/>
    <s v=""/>
    <x v="0"/>
    <n v="0"/>
    <x v="0"/>
    <x v="0"/>
    <x v="0"/>
    <x v="3"/>
    <x v="0"/>
    <x v="3"/>
    <x v="0"/>
    <x v="0"/>
    <x v="0"/>
    <x v="4"/>
  </r>
  <r>
    <s v=""/>
    <x v="0"/>
    <d v="2025-01-11T00:00:00"/>
    <x v="1"/>
    <x v="291"/>
    <x v="1"/>
    <x v="2"/>
    <n v="1455"/>
    <n v="18.18"/>
    <n v="1.0729299999999999"/>
    <n v="28381.037066999997"/>
    <n v="28994.929400000001"/>
    <n v="97.882759690389165"/>
    <n v="1613"/>
    <x v="0"/>
    <n v="1148.1334000000002"/>
    <n v="21170"/>
    <x v="0"/>
    <n v="16487.196"/>
    <s v=""/>
    <x v="0"/>
    <n v="0"/>
    <s v=""/>
    <x v="0"/>
    <n v="0"/>
    <x v="0"/>
    <x v="0"/>
    <x v="0"/>
    <x v="1"/>
    <x v="0"/>
    <x v="1"/>
    <x v="0"/>
    <x v="0"/>
    <x v="0"/>
    <x v="4"/>
  </r>
  <r>
    <s v=""/>
    <x v="0"/>
    <d v="2025-01-11T00:00:00"/>
    <x v="1"/>
    <x v="292"/>
    <x v="0"/>
    <x v="8"/>
    <n v="1448"/>
    <n v="16.34"/>
    <n v="1.0649299999999999"/>
    <n v="25196.584577599999"/>
    <n v="25838.559399999998"/>
    <n v="97.515438796483366"/>
    <n v="811"/>
    <x v="0"/>
    <n v="577.26980000000003"/>
    <n v="18892"/>
    <x v="0"/>
    <n v="14713.089599999999"/>
    <s v=""/>
    <x v="0"/>
    <n v="0"/>
    <s v=""/>
    <x v="0"/>
    <n v="0"/>
    <x v="0"/>
    <x v="0"/>
    <x v="0"/>
    <x v="3"/>
    <x v="0"/>
    <x v="3"/>
    <x v="0"/>
    <x v="0"/>
    <x v="0"/>
    <x v="4"/>
  </r>
  <r>
    <s v=""/>
    <x v="0"/>
    <d v="2025-01-11T00:00:00"/>
    <x v="1"/>
    <x v="293"/>
    <x v="3"/>
    <x v="2"/>
    <n v="1465"/>
    <n v="18.059999999999999"/>
    <n v="1.0724100000000001"/>
    <n v="28373.716539000001"/>
    <n v="28981.530599999998"/>
    <n v="97.902753759320092"/>
    <n v="1627"/>
    <x v="0"/>
    <n v="1158.0986000000003"/>
    <n v="21140"/>
    <x v="0"/>
    <n v="16463.831999999999"/>
    <s v=""/>
    <x v="0"/>
    <n v="0"/>
    <s v=""/>
    <x v="0"/>
    <n v="0"/>
    <x v="0"/>
    <x v="0"/>
    <x v="0"/>
    <x v="1"/>
    <x v="0"/>
    <x v="1"/>
    <x v="0"/>
    <x v="0"/>
    <x v="0"/>
    <x v="4"/>
  </r>
  <r>
    <s v=""/>
    <x v="0"/>
    <d v="2025-01-11T00:00:00"/>
    <x v="1"/>
    <x v="294"/>
    <x v="2"/>
    <x v="3"/>
    <n v="1456"/>
    <n v="17.809999999999999"/>
    <n v="1.07131"/>
    <n v="27780.525281599996"/>
    <n v="29044.162199999999"/>
    <n v="95.649256777666665"/>
    <n v="759"/>
    <x v="0"/>
    <n v="540.25620000000004"/>
    <n v="20145"/>
    <x v="0"/>
    <n v="15688.925999999999"/>
    <s v=""/>
    <x v="0"/>
    <n v="0"/>
    <s v=""/>
    <x v="0"/>
    <n v="0"/>
    <x v="1"/>
    <x v="0"/>
    <x v="1"/>
    <x v="0"/>
    <x v="0"/>
    <x v="0"/>
    <x v="0"/>
    <x v="0"/>
    <x v="0"/>
    <x v="4"/>
  </r>
  <r>
    <s v=""/>
    <x v="0"/>
    <d v="2025-01-11T00:00:00"/>
    <x v="1"/>
    <x v="295"/>
    <x v="1"/>
    <x v="2"/>
    <n v="1475"/>
    <n v="18.22"/>
    <n v="1.07311"/>
    <n v="28839.294695000001"/>
    <n v="29024.146999999997"/>
    <n v="99.363108569564517"/>
    <n v="1607"/>
    <x v="0"/>
    <n v="1143.8626000000002"/>
    <n v="21213"/>
    <x v="0"/>
    <n v="16520.684399999998"/>
    <s v=""/>
    <x v="0"/>
    <n v="0"/>
    <s v=""/>
    <x v="0"/>
    <n v="0"/>
    <x v="0"/>
    <x v="0"/>
    <x v="0"/>
    <x v="1"/>
    <x v="0"/>
    <x v="1"/>
    <x v="0"/>
    <x v="0"/>
    <x v="1"/>
    <x v="4"/>
  </r>
  <r>
    <s v=""/>
    <x v="0"/>
    <d v="2025-01-12T00:00:00"/>
    <x v="1"/>
    <x v="296"/>
    <x v="0"/>
    <x v="3"/>
    <n v="1427"/>
    <n v="18.05"/>
    <n v="1.07237"/>
    <n v="27621.409419500003"/>
    <n v="29034.707799999996"/>
    <n v="95.132382973387479"/>
    <n v="749"/>
    <x v="0"/>
    <n v="533.1382000000001"/>
    <n v="20142"/>
    <x v="0"/>
    <n v="15686.589599999999"/>
    <s v=""/>
    <x v="0"/>
    <n v="0"/>
    <s v=""/>
    <x v="0"/>
    <n v="0"/>
    <x v="1"/>
    <x v="0"/>
    <x v="1"/>
    <x v="0"/>
    <x v="0"/>
    <x v="0"/>
    <x v="0"/>
    <x v="0"/>
    <x v="0"/>
    <x v="4"/>
  </r>
  <r>
    <n v="89"/>
    <x v="1"/>
    <d v="2025-01-12T00:00:00"/>
    <x v="1"/>
    <x v="297"/>
    <x v="3"/>
    <x v="5"/>
    <n v="1501"/>
    <n v="17.850000000000001"/>
    <n v="1.0714900000000001"/>
    <n v="28708.270846500003"/>
    <n v="29290.524799999999"/>
    <n v="98.012142296951964"/>
    <n v="418"/>
    <x v="0"/>
    <n v="297.5324"/>
    <n v="20773"/>
    <x v="0"/>
    <n v="16178.0124"/>
    <s v=""/>
    <x v="0"/>
    <n v="0"/>
    <s v=""/>
    <x v="0"/>
    <n v="0"/>
    <x v="1"/>
    <x v="0"/>
    <x v="1"/>
    <x v="0"/>
    <x v="0"/>
    <x v="0"/>
    <x v="0"/>
    <x v="0"/>
    <x v="1"/>
    <x v="4"/>
  </r>
  <r>
    <s v=""/>
    <x v="0"/>
    <d v="2025-01-12T00:00:00"/>
    <x v="1"/>
    <x v="298"/>
    <x v="2"/>
    <x v="3"/>
    <n v="1444"/>
    <n v="17.899999999999999"/>
    <n v="1.0717099999999999"/>
    <n v="27701.131395999997"/>
    <n v="29060.5422"/>
    <n v="95.322142323965295"/>
    <n v="747"/>
    <x v="0"/>
    <n v="531.71460000000002"/>
    <n v="20177"/>
    <x v="0"/>
    <n v="15713.847600000001"/>
    <s v=""/>
    <x v="0"/>
    <n v="0"/>
    <s v=""/>
    <x v="0"/>
    <n v="0"/>
    <x v="1"/>
    <x v="0"/>
    <x v="1"/>
    <x v="0"/>
    <x v="0"/>
    <x v="0"/>
    <x v="0"/>
    <x v="0"/>
    <x v="0"/>
    <x v="4"/>
  </r>
  <r>
    <n v="89"/>
    <x v="1"/>
    <d v="2025-01-12T00:00:00"/>
    <x v="1"/>
    <x v="299"/>
    <x v="1"/>
    <x v="5"/>
    <n v="1504"/>
    <n v="17.91"/>
    <n v="1.07175"/>
    <n v="28869.343919999999"/>
    <n v="29287.8786"/>
    <n v="98.570962800972552"/>
    <n v="411"/>
    <x v="0"/>
    <n v="292.5498"/>
    <n v="20776"/>
    <x v="0"/>
    <n v="16180.3488"/>
    <s v=""/>
    <x v="0"/>
    <n v="0"/>
    <s v=""/>
    <x v="0"/>
    <n v="0"/>
    <x v="1"/>
    <x v="0"/>
    <x v="1"/>
    <x v="0"/>
    <x v="0"/>
    <x v="0"/>
    <x v="0"/>
    <x v="0"/>
    <x v="1"/>
    <x v="4"/>
  </r>
  <r>
    <s v=""/>
    <x v="0"/>
    <d v="2025-01-12T00:00:00"/>
    <x v="1"/>
    <x v="300"/>
    <x v="0"/>
    <x v="3"/>
    <n v="1436"/>
    <n v="18.13"/>
    <n v="1.0727199999999999"/>
    <n v="27927.921929599997"/>
    <n v="29060.517"/>
    <n v="96.102632756327083"/>
    <n v="759"/>
    <x v="0"/>
    <n v="540.25620000000004"/>
    <n v="20166"/>
    <x v="0"/>
    <n v="15705.280799999999"/>
    <s v=""/>
    <x v="0"/>
    <n v="0"/>
    <s v=""/>
    <x v="0"/>
    <n v="0"/>
    <x v="1"/>
    <x v="0"/>
    <x v="1"/>
    <x v="0"/>
    <x v="0"/>
    <x v="0"/>
    <x v="0"/>
    <x v="0"/>
    <x v="0"/>
    <x v="4"/>
  </r>
  <r>
    <n v="89"/>
    <x v="1"/>
    <d v="2025-01-12T00:00:00"/>
    <x v="1"/>
    <x v="301"/>
    <x v="3"/>
    <x v="5"/>
    <n v="1497"/>
    <n v="17.96"/>
    <n v="1.0719700000000001"/>
    <n v="28821.114056400005"/>
    <n v="29277.863000000001"/>
    <n v="98.439951223215999"/>
    <n v="421"/>
    <x v="0"/>
    <n v="299.6678"/>
    <n v="20754"/>
    <x v="0"/>
    <n v="16163.215200000001"/>
    <s v=""/>
    <x v="0"/>
    <n v="0"/>
    <s v=""/>
    <x v="0"/>
    <n v="0"/>
    <x v="1"/>
    <x v="0"/>
    <x v="1"/>
    <x v="0"/>
    <x v="0"/>
    <x v="0"/>
    <x v="0"/>
    <x v="0"/>
    <x v="1"/>
    <x v="1"/>
  </r>
  <r>
    <s v=""/>
    <x v="0"/>
    <d v="2025-01-12T00:00:00"/>
    <x v="1"/>
    <x v="302"/>
    <x v="2"/>
    <x v="3"/>
    <n v="1463"/>
    <n v="18.37"/>
    <n v="1.0737699999999999"/>
    <n v="28857.901618699998"/>
    <n v="29049.655599999998"/>
    <n v="99.339909622543004"/>
    <n v="770"/>
    <x v="0"/>
    <n v="548.08600000000001"/>
    <n v="20142"/>
    <x v="0"/>
    <n v="15686.589599999999"/>
    <s v=""/>
    <x v="0"/>
    <n v="0"/>
    <s v=""/>
    <x v="0"/>
    <n v="0"/>
    <x v="1"/>
    <x v="0"/>
    <x v="1"/>
    <x v="0"/>
    <x v="0"/>
    <x v="0"/>
    <x v="0"/>
    <x v="0"/>
    <x v="1"/>
    <x v="1"/>
  </r>
  <r>
    <n v="89"/>
    <x v="1"/>
    <d v="2025-01-12T00:00:00"/>
    <x v="1"/>
    <x v="303"/>
    <x v="1"/>
    <x v="5"/>
    <n v="1480"/>
    <n v="17.989999999999998"/>
    <n v="1.0721099999999999"/>
    <n v="28545.143171999993"/>
    <n v="29288.949999999997"/>
    <n v="97.46045239586941"/>
    <n v="488"/>
    <x v="0"/>
    <n v="347.35840000000002"/>
    <n v="20707"/>
    <x v="0"/>
    <n v="16126.611599999998"/>
    <s v=""/>
    <x v="0"/>
    <n v="0"/>
    <s v=""/>
    <x v="0"/>
    <n v="0"/>
    <x v="1"/>
    <x v="0"/>
    <x v="1"/>
    <x v="0"/>
    <x v="0"/>
    <x v="0"/>
    <x v="0"/>
    <x v="0"/>
    <x v="0"/>
    <x v="1"/>
  </r>
  <r>
    <s v=""/>
    <x v="0"/>
    <d v="2025-01-12T00:00:00"/>
    <x v="1"/>
    <x v="304"/>
    <x v="0"/>
    <x v="3"/>
    <n v="1439"/>
    <n v="18"/>
    <n v="1.0721499999999999"/>
    <n v="27770.829299999998"/>
    <n v="29032.387999999999"/>
    <n v="95.654650592297116"/>
    <n v="772"/>
    <x v="0"/>
    <n v="549.50960000000009"/>
    <n v="20118"/>
    <x v="0"/>
    <n v="15667.898399999998"/>
    <s v=""/>
    <x v="0"/>
    <n v="0"/>
    <s v=""/>
    <x v="0"/>
    <n v="0"/>
    <x v="1"/>
    <x v="0"/>
    <x v="1"/>
    <x v="0"/>
    <x v="0"/>
    <x v="0"/>
    <x v="0"/>
    <x v="0"/>
    <x v="0"/>
    <x v="1"/>
  </r>
  <r>
    <n v="89"/>
    <x v="1"/>
    <d v="2025-01-12T00:00:00"/>
    <x v="1"/>
    <x v="305"/>
    <x v="3"/>
    <x v="5"/>
    <n v="1448"/>
    <n v="18.04"/>
    <n v="1.07233"/>
    <n v="28011.318473599997"/>
    <n v="29276.958200000001"/>
    <n v="95.677010850123068"/>
    <n v="481"/>
    <x v="0"/>
    <n v="342.37580000000003"/>
    <n v="20698"/>
    <x v="0"/>
    <n v="16119.6024"/>
    <s v=""/>
    <x v="0"/>
    <n v="0"/>
    <s v=""/>
    <x v="0"/>
    <n v="0"/>
    <x v="1"/>
    <x v="0"/>
    <x v="1"/>
    <x v="0"/>
    <x v="0"/>
    <x v="0"/>
    <x v="0"/>
    <x v="0"/>
    <x v="0"/>
    <x v="1"/>
  </r>
  <r>
    <s v=""/>
    <x v="0"/>
    <d v="2025-01-12T00:00:00"/>
    <x v="1"/>
    <x v="306"/>
    <x v="2"/>
    <x v="3"/>
    <n v="1473"/>
    <n v="17.96"/>
    <n v="1.0719700000000001"/>
    <n v="28359.052107600004"/>
    <n v="29045.719799999999"/>
    <n v="97.635907468886359"/>
    <n v="759"/>
    <x v="0"/>
    <n v="540.25620000000004"/>
    <n v="20147"/>
    <x v="0"/>
    <n v="15690.4836"/>
    <s v=""/>
    <x v="0"/>
    <n v="0"/>
    <s v=""/>
    <x v="0"/>
    <n v="0"/>
    <x v="1"/>
    <x v="0"/>
    <x v="1"/>
    <x v="0"/>
    <x v="0"/>
    <x v="0"/>
    <x v="0"/>
    <x v="0"/>
    <x v="0"/>
    <x v="1"/>
  </r>
  <r>
    <s v=""/>
    <x v="0"/>
    <d v="2025-01-12T00:00:00"/>
    <x v="1"/>
    <x v="307"/>
    <x v="1"/>
    <x v="5"/>
    <n v="1463"/>
    <n v="18.25"/>
    <n v="1.07324"/>
    <n v="28655.239689999999"/>
    <n v="29261.465799999998"/>
    <n v="97.92824421666532"/>
    <n v="503"/>
    <x v="0"/>
    <n v="358.03539999999998"/>
    <n v="20658"/>
    <x v="0"/>
    <n v="16088.450399999998"/>
    <s v=""/>
    <x v="0"/>
    <n v="0"/>
    <s v=""/>
    <x v="0"/>
    <n v="0"/>
    <x v="1"/>
    <x v="0"/>
    <x v="1"/>
    <x v="0"/>
    <x v="0"/>
    <x v="0"/>
    <x v="0"/>
    <x v="0"/>
    <x v="0"/>
    <x v="1"/>
  </r>
  <r>
    <s v=""/>
    <x v="0"/>
    <d v="2025-01-12T00:00:00"/>
    <x v="1"/>
    <x v="308"/>
    <x v="0"/>
    <x v="2"/>
    <n v="1455"/>
    <n v="17.97"/>
    <n v="1.07202"/>
    <n v="28029.410126999999"/>
    <n v="28818.160799999998"/>
    <n v="97.263008286774493"/>
    <n v="1264"/>
    <x v="0"/>
    <n v="899.7152000000001"/>
    <n v="21262"/>
    <x v="0"/>
    <n v="16558.845599999997"/>
    <s v=""/>
    <x v="0"/>
    <n v="0"/>
    <s v=""/>
    <x v="0"/>
    <n v="0"/>
    <x v="0"/>
    <x v="0"/>
    <x v="0"/>
    <x v="1"/>
    <x v="0"/>
    <x v="1"/>
    <x v="0"/>
    <x v="0"/>
    <x v="0"/>
    <x v="1"/>
  </r>
  <r>
    <s v=""/>
    <x v="0"/>
    <d v="2025-01-12T00:00:00"/>
    <x v="1"/>
    <x v="309"/>
    <x v="3"/>
    <x v="2"/>
    <n v="1472"/>
    <n v="18.010000000000002"/>
    <n v="1.07219"/>
    <n v="28424.528876799999"/>
    <n v="29020.646399999998"/>
    <n v="97.945884750520236"/>
    <n v="1636"/>
    <x v="0"/>
    <n v="1164.5048000000002"/>
    <n v="21182"/>
    <x v="0"/>
    <n v="16496.5416"/>
    <s v=""/>
    <x v="0"/>
    <n v="0"/>
    <s v=""/>
    <x v="0"/>
    <n v="0"/>
    <x v="0"/>
    <x v="0"/>
    <x v="0"/>
    <x v="1"/>
    <x v="0"/>
    <x v="1"/>
    <x v="0"/>
    <x v="0"/>
    <x v="0"/>
    <x v="1"/>
  </r>
  <r>
    <s v=""/>
    <x v="0"/>
    <d v="2025-01-12T00:00:00"/>
    <x v="1"/>
    <x v="310"/>
    <x v="2"/>
    <x v="2"/>
    <n v="1472"/>
    <n v="17.88"/>
    <n v="1.07162"/>
    <n v="28204.352563199998"/>
    <n v="28800.583400000003"/>
    <n v="97.929795974896791"/>
    <n v="1259"/>
    <x v="0"/>
    <n v="896.15620000000013"/>
    <n v="21244"/>
    <x v="0"/>
    <n v="16544.8272"/>
    <s v=""/>
    <x v="0"/>
    <n v="0"/>
    <s v=""/>
    <x v="0"/>
    <n v="0"/>
    <x v="0"/>
    <x v="0"/>
    <x v="0"/>
    <x v="1"/>
    <x v="0"/>
    <x v="1"/>
    <x v="0"/>
    <x v="0"/>
    <x v="0"/>
    <x v="2"/>
  </r>
  <r>
    <s v=""/>
    <x v="0"/>
    <d v="2025-01-12T00:00:00"/>
    <x v="1"/>
    <x v="311"/>
    <x v="1"/>
    <x v="2"/>
    <n v="1451"/>
    <n v="18.13"/>
    <n v="1.0727199999999999"/>
    <n v="28219.648133599996"/>
    <n v="29030.662000000004"/>
    <n v="97.20635421128182"/>
    <n v="1626"/>
    <x v="0"/>
    <n v="1157.3868"/>
    <n v="21204"/>
    <x v="0"/>
    <n v="16513.675200000001"/>
    <s v=""/>
    <x v="0"/>
    <n v="0"/>
    <s v=""/>
    <x v="0"/>
    <n v="0"/>
    <x v="0"/>
    <x v="0"/>
    <x v="0"/>
    <x v="1"/>
    <x v="0"/>
    <x v="1"/>
    <x v="0"/>
    <x v="0"/>
    <x v="0"/>
    <x v="2"/>
  </r>
  <r>
    <s v=""/>
    <x v="0"/>
    <d v="2025-01-12T00:00:00"/>
    <x v="1"/>
    <x v="312"/>
    <x v="0"/>
    <x v="2"/>
    <n v="1425"/>
    <n v="17.760000000000002"/>
    <n v="1.0710900000000001"/>
    <n v="27107.145720000008"/>
    <n v="28765.836799999997"/>
    <n v="94.233815996620024"/>
    <n v="1580"/>
    <x v="0"/>
    <n v="1124.644"/>
    <n v="20906"/>
    <x v="0"/>
    <n v="16281.592799999999"/>
    <s v=""/>
    <x v="0"/>
    <n v="0"/>
    <s v=""/>
    <x v="0"/>
    <n v="0"/>
    <x v="0"/>
    <x v="0"/>
    <x v="0"/>
    <x v="1"/>
    <x v="0"/>
    <x v="1"/>
    <x v="0"/>
    <x v="0"/>
    <x v="0"/>
    <x v="2"/>
  </r>
  <r>
    <s v=""/>
    <x v="0"/>
    <d v="2025-01-12T00:00:00"/>
    <x v="1"/>
    <x v="313"/>
    <x v="3"/>
    <x v="2"/>
    <n v="1484"/>
    <n v="17.75"/>
    <n v="1.0710500000000001"/>
    <n v="28212.528050000001"/>
    <n v="29027.705999999998"/>
    <n v="97.19172452001547"/>
    <n v="1612"/>
    <x v="0"/>
    <n v="1147.4216000000001"/>
    <n v="21213"/>
    <x v="0"/>
    <n v="16520.684399999998"/>
    <s v=""/>
    <x v="0"/>
    <n v="0"/>
    <s v=""/>
    <x v="0"/>
    <n v="0"/>
    <x v="0"/>
    <x v="0"/>
    <x v="0"/>
    <x v="1"/>
    <x v="0"/>
    <x v="1"/>
    <x v="0"/>
    <x v="0"/>
    <x v="0"/>
    <x v="2"/>
  </r>
  <r>
    <s v=""/>
    <x v="0"/>
    <d v="2025-01-12T00:00:00"/>
    <x v="1"/>
    <x v="314"/>
    <x v="2"/>
    <x v="2"/>
    <n v="1456"/>
    <n v="17.920000000000002"/>
    <n v="1.0718000000000001"/>
    <n v="27964.891136000006"/>
    <n v="28778.331400000003"/>
    <n v="97.173427977134224"/>
    <n v="1533"/>
    <x v="0"/>
    <n v="1091.1894000000002"/>
    <n v="20965"/>
    <x v="0"/>
    <n v="16327.541999999999"/>
    <s v=""/>
    <x v="0"/>
    <n v="0"/>
    <s v=""/>
    <x v="0"/>
    <n v="0"/>
    <x v="0"/>
    <x v="0"/>
    <x v="0"/>
    <x v="1"/>
    <x v="0"/>
    <x v="1"/>
    <x v="0"/>
    <x v="0"/>
    <x v="0"/>
    <x v="2"/>
  </r>
  <r>
    <s v=""/>
    <x v="0"/>
    <d v="2025-01-12T00:00:00"/>
    <x v="1"/>
    <x v="315"/>
    <x v="1"/>
    <x v="2"/>
    <n v="1453"/>
    <n v="18.23"/>
    <n v="1.07315"/>
    <n v="28425.801098500004"/>
    <n v="29010.279199999997"/>
    <n v="97.985272401308038"/>
    <n v="1628"/>
    <x v="0"/>
    <n v="1158.8104000000001"/>
    <n v="21176"/>
    <x v="0"/>
    <n v="16491.8688"/>
    <s v=""/>
    <x v="0"/>
    <n v="0"/>
    <s v=""/>
    <x v="0"/>
    <n v="0"/>
    <x v="0"/>
    <x v="0"/>
    <x v="0"/>
    <x v="1"/>
    <x v="0"/>
    <x v="1"/>
    <x v="0"/>
    <x v="0"/>
    <x v="0"/>
    <x v="2"/>
  </r>
  <r>
    <s v=""/>
    <x v="0"/>
    <d v="2025-01-12T00:00:00"/>
    <x v="1"/>
    <x v="316"/>
    <x v="0"/>
    <x v="2"/>
    <n v="1458"/>
    <n v="17.89"/>
    <n v="1.0716699999999999"/>
    <n v="27953.0330454"/>
    <n v="28796.605799999998"/>
    <n v="97.070582691380949"/>
    <n v="1237"/>
    <x v="0"/>
    <n v="880.49660000000006"/>
    <n v="21259"/>
    <x v="0"/>
    <n v="16556.5092"/>
    <s v=""/>
    <x v="0"/>
    <n v="0"/>
    <s v=""/>
    <x v="0"/>
    <n v="0"/>
    <x v="0"/>
    <x v="0"/>
    <x v="0"/>
    <x v="1"/>
    <x v="0"/>
    <x v="1"/>
    <x v="0"/>
    <x v="0"/>
    <x v="0"/>
    <x v="2"/>
  </r>
  <r>
    <s v=""/>
    <x v="0"/>
    <d v="2025-01-12T00:00:00"/>
    <x v="1"/>
    <x v="317"/>
    <x v="3"/>
    <x v="2"/>
    <n v="1507"/>
    <n v="17.63"/>
    <n v="1.07053"/>
    <n v="28442.279957300001"/>
    <n v="28928.622600000002"/>
    <n v="98.318818529921984"/>
    <n v="1603"/>
    <x v="0"/>
    <n v="1141.0154"/>
    <n v="21094"/>
    <x v="0"/>
    <n v="16428.0072"/>
    <s v=""/>
    <x v="0"/>
    <n v="0"/>
    <s v=""/>
    <x v="0"/>
    <n v="0"/>
    <x v="0"/>
    <x v="0"/>
    <x v="0"/>
    <x v="1"/>
    <x v="0"/>
    <x v="1"/>
    <x v="0"/>
    <x v="0"/>
    <x v="1"/>
    <x v="2"/>
  </r>
  <r>
    <s v=""/>
    <x v="0"/>
    <d v="2025-01-12T00:00:00"/>
    <x v="1"/>
    <x v="318"/>
    <x v="2"/>
    <x v="2"/>
    <n v="1466"/>
    <n v="17.8"/>
    <n v="1.0712699999999999"/>
    <n v="27954.576395999997"/>
    <n v="28764.298199999997"/>
    <n v="97.184976325965081"/>
    <n v="1231"/>
    <x v="0"/>
    <n v="876.22580000000005"/>
    <n v="21223"/>
    <x v="0"/>
    <n v="16528.472399999999"/>
    <s v=""/>
    <x v="0"/>
    <n v="0"/>
    <s v=""/>
    <x v="0"/>
    <n v="0"/>
    <x v="0"/>
    <x v="0"/>
    <x v="0"/>
    <x v="1"/>
    <x v="0"/>
    <x v="1"/>
    <x v="0"/>
    <x v="0"/>
    <x v="0"/>
    <x v="2"/>
  </r>
  <r>
    <s v=""/>
    <x v="0"/>
    <d v="2025-01-12T00:00:00"/>
    <x v="1"/>
    <x v="319"/>
    <x v="1"/>
    <x v="2"/>
    <n v="1451"/>
    <n v="17.760000000000002"/>
    <n v="1.0710900000000001"/>
    <n v="27601.732238400004"/>
    <n v="29027.195200000002"/>
    <n v="95.08921564147542"/>
    <n v="1608"/>
    <x v="0"/>
    <n v="1144.5744000000002"/>
    <n v="21216"/>
    <x v="0"/>
    <n v="16523.020799999998"/>
    <s v=""/>
    <x v="0"/>
    <n v="0"/>
    <s v=""/>
    <x v="0"/>
    <n v="0"/>
    <x v="0"/>
    <x v="0"/>
    <x v="0"/>
    <x v="1"/>
    <x v="0"/>
    <x v="1"/>
    <x v="0"/>
    <x v="0"/>
    <x v="0"/>
    <x v="4"/>
  </r>
  <r>
    <s v=""/>
    <x v="0"/>
    <d v="2025-01-12T00:00:00"/>
    <x v="1"/>
    <x v="320"/>
    <x v="0"/>
    <x v="2"/>
    <n v="1425"/>
    <n v="17.66"/>
    <n v="1.0706599999999999"/>
    <n v="26943.694229999997"/>
    <n v="28768.510000000002"/>
    <n v="93.656898567218093"/>
    <n v="1296"/>
    <x v="0"/>
    <n v="922.4928000000001"/>
    <n v="21169"/>
    <x v="0"/>
    <n v="16486.4172"/>
    <s v=""/>
    <x v="0"/>
    <n v="0"/>
    <s v=""/>
    <x v="0"/>
    <n v="0"/>
    <x v="0"/>
    <x v="0"/>
    <x v="0"/>
    <x v="1"/>
    <x v="0"/>
    <x v="1"/>
    <x v="0"/>
    <x v="0"/>
    <x v="0"/>
    <x v="4"/>
  </r>
  <r>
    <s v=""/>
    <x v="0"/>
    <d v="2025-01-12T00:00:00"/>
    <x v="1"/>
    <x v="321"/>
    <x v="3"/>
    <x v="2"/>
    <n v="1484"/>
    <n v="17.899999999999999"/>
    <n v="1.0717099999999999"/>
    <n v="28468.475755999996"/>
    <n v="28982.385000000002"/>
    <n v="98.226822105910173"/>
    <n v="1591"/>
    <x v="0"/>
    <n v="1132.4738"/>
    <n v="21174"/>
    <x v="0"/>
    <n v="16490.3112"/>
    <s v=""/>
    <x v="0"/>
    <n v="0"/>
    <s v=""/>
    <x v="0"/>
    <n v="0"/>
    <x v="0"/>
    <x v="0"/>
    <x v="0"/>
    <x v="1"/>
    <x v="0"/>
    <x v="1"/>
    <x v="0"/>
    <x v="0"/>
    <x v="1"/>
    <x v="4"/>
  </r>
  <r>
    <s v=""/>
    <x v="0"/>
    <d v="2025-01-12T00:00:00"/>
    <x v="1"/>
    <x v="322"/>
    <x v="2"/>
    <x v="2"/>
    <n v="1456"/>
    <n v="17.93"/>
    <n v="1.0718399999999999"/>
    <n v="27981.540787199996"/>
    <n v="28800.482600000003"/>
    <n v="97.156499687265637"/>
    <n v="1307"/>
    <x v="0"/>
    <n v="930.32260000000008"/>
    <n v="21200"/>
    <x v="0"/>
    <n v="16510.560000000001"/>
    <s v=""/>
    <x v="0"/>
    <n v="0"/>
    <s v=""/>
    <x v="0"/>
    <n v="0"/>
    <x v="0"/>
    <x v="0"/>
    <x v="0"/>
    <x v="1"/>
    <x v="0"/>
    <x v="1"/>
    <x v="0"/>
    <x v="0"/>
    <x v="0"/>
    <x v="4"/>
  </r>
  <r>
    <s v=""/>
    <x v="0"/>
    <d v="2025-01-12T00:00:00"/>
    <x v="1"/>
    <x v="323"/>
    <x v="1"/>
    <x v="2"/>
    <n v="1453"/>
    <n v="18.079999999999998"/>
    <n v="1.0725"/>
    <n v="28174.832399999999"/>
    <n v="28994.175799999997"/>
    <n v="97.174110394957324"/>
    <n v="1601"/>
    <x v="0"/>
    <n v="1139.5918000000001"/>
    <n v="21180"/>
    <x v="0"/>
    <n v="16494.984"/>
    <s v=""/>
    <x v="0"/>
    <n v="0"/>
    <s v=""/>
    <x v="0"/>
    <n v="0"/>
    <x v="0"/>
    <x v="0"/>
    <x v="0"/>
    <x v="1"/>
    <x v="0"/>
    <x v="1"/>
    <x v="0"/>
    <x v="0"/>
    <x v="0"/>
    <x v="4"/>
  </r>
  <r>
    <s v=""/>
    <x v="0"/>
    <d v="2025-01-12T00:00:00"/>
    <x v="1"/>
    <x v="324"/>
    <x v="0"/>
    <x v="2"/>
    <n v="1458"/>
    <n v="17.88"/>
    <n v="1.07162"/>
    <n v="27936.104644799998"/>
    <n v="28852.076399999998"/>
    <n v="96.825283066282182"/>
    <n v="1246"/>
    <x v="0"/>
    <n v="886.90280000000018"/>
    <n v="21322"/>
    <x v="0"/>
    <n v="16605.5736"/>
    <s v=""/>
    <x v="0"/>
    <n v="0"/>
    <s v=""/>
    <x v="0"/>
    <n v="0"/>
    <x v="0"/>
    <x v="0"/>
    <x v="0"/>
    <x v="1"/>
    <x v="0"/>
    <x v="1"/>
    <x v="0"/>
    <x v="0"/>
    <x v="0"/>
    <x v="4"/>
  </r>
  <r>
    <s v=""/>
    <x v="0"/>
    <d v="2025-01-12T00:00:00"/>
    <x v="1"/>
    <x v="325"/>
    <x v="3"/>
    <x v="2"/>
    <n v="1480"/>
    <n v="17.600000000000001"/>
    <n v="1.0704"/>
    <n v="27881.779200000004"/>
    <n v="29005.078999999998"/>
    <n v="96.12723068259875"/>
    <n v="1601"/>
    <x v="0"/>
    <n v="1139.5918000000001"/>
    <n v="21194"/>
    <x v="0"/>
    <n v="16505.887200000001"/>
    <s v=""/>
    <x v="0"/>
    <n v="0"/>
    <s v=""/>
    <x v="0"/>
    <n v="0"/>
    <x v="0"/>
    <x v="0"/>
    <x v="0"/>
    <x v="1"/>
    <x v="0"/>
    <x v="1"/>
    <x v="0"/>
    <x v="0"/>
    <x v="0"/>
    <x v="4"/>
  </r>
  <r>
    <s v=""/>
    <x v="0"/>
    <d v="2025-01-12T00:00:00"/>
    <x v="1"/>
    <x v="326"/>
    <x v="2"/>
    <x v="2"/>
    <n v="1466"/>
    <n v="18.059999999999999"/>
    <n v="1.0724100000000001"/>
    <n v="28393.084263600002"/>
    <n v="28843.124199999998"/>
    <n v="98.439697678797231"/>
    <n v="1275"/>
    <x v="0"/>
    <n v="907.54500000000019"/>
    <n v="21284"/>
    <x v="0"/>
    <n v="16575.979199999998"/>
    <s v=""/>
    <x v="0"/>
    <n v="0"/>
    <s v=""/>
    <x v="0"/>
    <n v="0"/>
    <x v="0"/>
    <x v="0"/>
    <x v="0"/>
    <x v="1"/>
    <x v="0"/>
    <x v="1"/>
    <x v="0"/>
    <x v="0"/>
    <x v="1"/>
    <x v="4"/>
  </r>
  <r>
    <s v=""/>
    <x v="0"/>
    <d v="2025-01-13T00:00:00"/>
    <x v="2"/>
    <x v="327"/>
    <x v="1"/>
    <x v="2"/>
    <n v="1449"/>
    <n v="18.07"/>
    <n v="1.07246"/>
    <n v="28080.681337800001"/>
    <n v="28991.018799999998"/>
    <n v="96.859932834785383"/>
    <n v="1590"/>
    <x v="0"/>
    <n v="1131.7620000000002"/>
    <n v="21186"/>
    <x v="0"/>
    <n v="16499.656800000001"/>
    <s v=""/>
    <x v="0"/>
    <n v="0"/>
    <s v=""/>
    <x v="0"/>
    <n v="0"/>
    <x v="0"/>
    <x v="0"/>
    <x v="0"/>
    <x v="1"/>
    <x v="0"/>
    <x v="1"/>
    <x v="0"/>
    <x v="0"/>
    <x v="0"/>
    <x v="4"/>
  </r>
  <r>
    <s v=""/>
    <x v="0"/>
    <d v="2025-01-13T00:00:00"/>
    <x v="2"/>
    <x v="328"/>
    <x v="0"/>
    <x v="2"/>
    <n v="1455"/>
    <n v="18.22"/>
    <n v="1.07311"/>
    <n v="28448.253410999998"/>
    <n v="28798.805200000003"/>
    <n v="98.782755789465853"/>
    <n v="1704"/>
    <x v="0"/>
    <n v="1212.9072000000001"/>
    <n v="20835"/>
    <x v="0"/>
    <n v="16226.297999999999"/>
    <s v=""/>
    <x v="0"/>
    <n v="0"/>
    <s v=""/>
    <x v="0"/>
    <n v="0"/>
    <x v="0"/>
    <x v="0"/>
    <x v="0"/>
    <x v="1"/>
    <x v="0"/>
    <x v="1"/>
    <x v="0"/>
    <x v="0"/>
    <x v="1"/>
    <x v="4"/>
  </r>
  <r>
    <s v=""/>
    <x v="0"/>
    <d v="2025-01-13T00:00:00"/>
    <x v="2"/>
    <x v="329"/>
    <x v="3"/>
    <x v="2"/>
    <n v="1518"/>
    <n v="17.600000000000001"/>
    <n v="1.0704"/>
    <n v="28597.662720000004"/>
    <n v="29023.217599999996"/>
    <n v="98.533743274556869"/>
    <n v="1586"/>
    <x v="0"/>
    <n v="1128.9148"/>
    <n v="21231"/>
    <x v="0"/>
    <n v="16534.702799999999"/>
    <s v=""/>
    <x v="0"/>
    <n v="0"/>
    <s v=""/>
    <x v="0"/>
    <n v="0"/>
    <x v="0"/>
    <x v="0"/>
    <x v="0"/>
    <x v="1"/>
    <x v="0"/>
    <x v="1"/>
    <x v="0"/>
    <x v="0"/>
    <x v="1"/>
    <x v="4"/>
  </r>
  <r>
    <s v=""/>
    <x v="0"/>
    <d v="2025-01-13T00:00:00"/>
    <x v="2"/>
    <x v="330"/>
    <x v="2"/>
    <x v="2"/>
    <n v="1463"/>
    <n v="18.059999999999999"/>
    <n v="1.0724100000000001"/>
    <n v="28334.9810898"/>
    <n v="28804.122799999997"/>
    <n v="98.371268885855471"/>
    <n v="1706"/>
    <x v="0"/>
    <n v="1214.3308000000002"/>
    <n v="20840"/>
    <x v="0"/>
    <n v="16230.191999999999"/>
    <s v=""/>
    <x v="0"/>
    <n v="0"/>
    <s v=""/>
    <x v="0"/>
    <n v="0"/>
    <x v="0"/>
    <x v="0"/>
    <x v="0"/>
    <x v="1"/>
    <x v="0"/>
    <x v="1"/>
    <x v="0"/>
    <x v="0"/>
    <x v="1"/>
    <x v="8"/>
  </r>
  <r>
    <s v=""/>
    <x v="0"/>
    <d v="2025-01-13T00:00:00"/>
    <x v="2"/>
    <x v="331"/>
    <x v="1"/>
    <x v="2"/>
    <n v="1481"/>
    <n v="17.88"/>
    <n v="1.07162"/>
    <n v="28376.797653599999"/>
    <n v="28993.489199999996"/>
    <n v="97.87299989267936"/>
    <n v="1588"/>
    <x v="0"/>
    <n v="1130.3384000000001"/>
    <n v="21191"/>
    <x v="0"/>
    <n v="16503.550799999997"/>
    <s v=""/>
    <x v="0"/>
    <n v="0"/>
    <s v=""/>
    <x v="0"/>
    <n v="0"/>
    <x v="0"/>
    <x v="0"/>
    <x v="0"/>
    <x v="1"/>
    <x v="0"/>
    <x v="1"/>
    <x v="0"/>
    <x v="0"/>
    <x v="0"/>
    <x v="8"/>
  </r>
  <r>
    <s v=""/>
    <x v="0"/>
    <d v="2025-01-13T00:00:00"/>
    <x v="2"/>
    <x v="332"/>
    <x v="0"/>
    <x v="2"/>
    <n v="1456"/>
    <n v="18.100000000000001"/>
    <n v="1.0725899999999999"/>
    <n v="28266.607823999999"/>
    <n v="28809.248"/>
    <n v="98.11643755505176"/>
    <n v="1676"/>
    <x v="0"/>
    <n v="1192.9768000000001"/>
    <n v="20874"/>
    <x v="0"/>
    <n v="16256.671199999999"/>
    <s v=""/>
    <x v="0"/>
    <n v="0"/>
    <s v=""/>
    <x v="0"/>
    <n v="0"/>
    <x v="0"/>
    <x v="0"/>
    <x v="0"/>
    <x v="1"/>
    <x v="0"/>
    <x v="1"/>
    <x v="0"/>
    <x v="0"/>
    <x v="1"/>
    <x v="8"/>
  </r>
  <r>
    <s v=""/>
    <x v="0"/>
    <d v="2025-01-13T00:00:00"/>
    <x v="2"/>
    <x v="333"/>
    <x v="3"/>
    <x v="2"/>
    <n v="1495"/>
    <n v="17.899999999999999"/>
    <n v="1.0717099999999999"/>
    <n v="28679.495454999993"/>
    <n v="29006.728799999997"/>
    <n v="98.871870912241562"/>
    <n v="1588"/>
    <x v="0"/>
    <n v="1130.3384000000001"/>
    <n v="21208"/>
    <x v="0"/>
    <n v="16516.790399999998"/>
    <s v=""/>
    <x v="0"/>
    <n v="0"/>
    <s v=""/>
    <x v="0"/>
    <n v="0"/>
    <x v="0"/>
    <x v="0"/>
    <x v="0"/>
    <x v="1"/>
    <x v="0"/>
    <x v="1"/>
    <x v="0"/>
    <x v="0"/>
    <x v="1"/>
    <x v="1"/>
  </r>
  <r>
    <s v=""/>
    <x v="0"/>
    <d v="2025-01-13T00:00:00"/>
    <x v="2"/>
    <x v="334"/>
    <x v="2"/>
    <x v="2"/>
    <n v="1492"/>
    <n v="17.89"/>
    <n v="1.0716699999999999"/>
    <n v="28604.887039599998"/>
    <n v="28792.558199999999"/>
    <n v="99.348195602848506"/>
    <n v="1681"/>
    <x v="0"/>
    <n v="1196.5358000000001"/>
    <n v="20848"/>
    <x v="0"/>
    <n v="16236.422399999999"/>
    <s v=""/>
    <x v="0"/>
    <n v="0"/>
    <s v=""/>
    <x v="0"/>
    <n v="0"/>
    <x v="0"/>
    <x v="0"/>
    <x v="0"/>
    <x v="1"/>
    <x v="0"/>
    <x v="1"/>
    <x v="0"/>
    <x v="0"/>
    <x v="1"/>
    <x v="1"/>
  </r>
  <r>
    <s v=""/>
    <x v="0"/>
    <d v="2025-01-13T00:00:00"/>
    <x v="2"/>
    <x v="335"/>
    <x v="1"/>
    <x v="2"/>
    <n v="1452"/>
    <n v="18.170000000000002"/>
    <n v="1.0728899999999999"/>
    <n v="28305.8852076"/>
    <n v="29004.542999999998"/>
    <n v="97.591212547634356"/>
    <n v="1609"/>
    <x v="0"/>
    <n v="1145.2862"/>
    <n v="21186"/>
    <x v="0"/>
    <n v="16499.656800000001"/>
    <s v=""/>
    <x v="0"/>
    <n v="0"/>
    <s v=""/>
    <x v="0"/>
    <n v="0"/>
    <x v="0"/>
    <x v="0"/>
    <x v="0"/>
    <x v="1"/>
    <x v="0"/>
    <x v="1"/>
    <x v="0"/>
    <x v="0"/>
    <x v="0"/>
    <x v="1"/>
  </r>
  <r>
    <s v=""/>
    <x v="0"/>
    <d v="2025-01-13T00:00:00"/>
    <x v="2"/>
    <x v="336"/>
    <x v="0"/>
    <x v="2"/>
    <n v="1437"/>
    <n v="17.89"/>
    <n v="1.0716699999999999"/>
    <n v="27550.417343099998"/>
    <n v="28785.138399999996"/>
    <n v="95.710560638124292"/>
    <n v="1722"/>
    <x v="0"/>
    <n v="1225.7196000000001"/>
    <n v="20801"/>
    <x v="0"/>
    <n v="16199.818799999999"/>
    <s v=""/>
    <x v="0"/>
    <n v="0"/>
    <s v=""/>
    <x v="0"/>
    <n v="0"/>
    <x v="0"/>
    <x v="0"/>
    <x v="0"/>
    <x v="1"/>
    <x v="0"/>
    <x v="1"/>
    <x v="0"/>
    <x v="0"/>
    <x v="0"/>
    <x v="1"/>
  </r>
  <r>
    <s v=""/>
    <x v="0"/>
    <d v="2025-01-13T00:00:00"/>
    <x v="2"/>
    <x v="337"/>
    <x v="3"/>
    <x v="3"/>
    <n v="1466"/>
    <n v="17.760000000000002"/>
    <n v="1.0710900000000001"/>
    <n v="27887.070614400007"/>
    <n v="29284.242199999997"/>
    <n v="95.228930371297125"/>
    <n v="721"/>
    <x v="0"/>
    <n v="513.20780000000002"/>
    <n v="20488"/>
    <x v="0"/>
    <n v="15956.054399999999"/>
    <s v=""/>
    <x v="0"/>
    <n v="0"/>
    <s v=""/>
    <x v="0"/>
    <n v="0"/>
    <x v="1"/>
    <x v="0"/>
    <x v="1"/>
    <x v="0"/>
    <x v="0"/>
    <x v="0"/>
    <x v="0"/>
    <x v="0"/>
    <x v="0"/>
    <x v="1"/>
  </r>
  <r>
    <s v=""/>
    <x v="0"/>
    <d v="2025-01-13T00:00:00"/>
    <x v="2"/>
    <x v="338"/>
    <x v="2"/>
    <x v="2"/>
    <n v="1463"/>
    <n v="17.97"/>
    <n v="1.07202"/>
    <n v="28183.523722199996"/>
    <n v="28811.9274"/>
    <n v="97.818946059818259"/>
    <n v="1729"/>
    <x v="0"/>
    <n v="1230.7022000000002"/>
    <n v="20829"/>
    <x v="0"/>
    <n v="16221.6252"/>
    <s v=""/>
    <x v="0"/>
    <n v="0"/>
    <s v=""/>
    <x v="0"/>
    <n v="0"/>
    <x v="0"/>
    <x v="0"/>
    <x v="0"/>
    <x v="1"/>
    <x v="0"/>
    <x v="1"/>
    <x v="0"/>
    <x v="0"/>
    <x v="0"/>
    <x v="1"/>
  </r>
  <r>
    <s v=""/>
    <x v="0"/>
    <d v="2025-01-13T00:00:00"/>
    <x v="2"/>
    <x v="339"/>
    <x v="1"/>
    <x v="3"/>
    <n v="1475"/>
    <n v="17.68"/>
    <n v="1.0707500000000001"/>
    <n v="27923.018500000002"/>
    <n v="29292.876"/>
    <n v="95.32358140593638"/>
    <n v="720"/>
    <x v="0"/>
    <n v="512.49600000000009"/>
    <n v="20500"/>
    <x v="0"/>
    <n v="15965.4"/>
    <s v=""/>
    <x v="0"/>
    <n v="0"/>
    <s v=""/>
    <x v="0"/>
    <n v="0"/>
    <x v="1"/>
    <x v="0"/>
    <x v="1"/>
    <x v="0"/>
    <x v="0"/>
    <x v="0"/>
    <x v="0"/>
    <x v="0"/>
    <x v="0"/>
    <x v="1"/>
  </r>
  <r>
    <s v=""/>
    <x v="0"/>
    <d v="2025-01-13T00:00:00"/>
    <x v="2"/>
    <x v="340"/>
    <x v="0"/>
    <x v="2"/>
    <n v="1453"/>
    <n v="17.88"/>
    <n v="1.07162"/>
    <n v="27840.301816799998"/>
    <n v="28778.196199999998"/>
    <n v="96.740954934486126"/>
    <n v="1721"/>
    <x v="0"/>
    <n v="1225.0078000000001"/>
    <n v="20793"/>
    <x v="0"/>
    <n v="16193.588399999999"/>
    <s v=""/>
    <x v="0"/>
    <n v="0"/>
    <s v=""/>
    <x v="0"/>
    <n v="0"/>
    <x v="0"/>
    <x v="0"/>
    <x v="0"/>
    <x v="1"/>
    <x v="0"/>
    <x v="1"/>
    <x v="0"/>
    <x v="0"/>
    <x v="0"/>
    <x v="1"/>
  </r>
  <r>
    <s v=""/>
    <x v="0"/>
    <d v="2025-01-13T00:00:00"/>
    <x v="2"/>
    <x v="341"/>
    <x v="3"/>
    <x v="3"/>
    <n v="1488"/>
    <n v="17.95"/>
    <n v="1.07193"/>
    <n v="28630.821528"/>
    <n v="29288.2032"/>
    <n v="97.755472851950159"/>
    <n v="720"/>
    <x v="0"/>
    <n v="512.49600000000009"/>
    <n v="20494"/>
    <x v="0"/>
    <n v="15960.727199999999"/>
    <s v=""/>
    <x v="0"/>
    <n v="0"/>
    <s v=""/>
    <x v="0"/>
    <n v="0"/>
    <x v="1"/>
    <x v="0"/>
    <x v="1"/>
    <x v="0"/>
    <x v="0"/>
    <x v="0"/>
    <x v="0"/>
    <x v="0"/>
    <x v="0"/>
    <x v="2"/>
  </r>
  <r>
    <s v=""/>
    <x v="0"/>
    <d v="2025-01-13T00:00:00"/>
    <x v="2"/>
    <x v="342"/>
    <x v="2"/>
    <x v="2"/>
    <n v="1458"/>
    <n v="17.82"/>
    <n v="1.0713600000000001"/>
    <n v="27835.604121600005"/>
    <n v="28808.0334"/>
    <n v="96.624451017194417"/>
    <n v="1729"/>
    <x v="0"/>
    <n v="1230.7022000000002"/>
    <n v="20824"/>
    <x v="0"/>
    <n v="16217.731199999998"/>
    <s v=""/>
    <x v="0"/>
    <n v="0"/>
    <s v=""/>
    <x v="0"/>
    <n v="0"/>
    <x v="0"/>
    <x v="0"/>
    <x v="0"/>
    <x v="1"/>
    <x v="0"/>
    <x v="1"/>
    <x v="0"/>
    <x v="0"/>
    <x v="0"/>
    <x v="2"/>
  </r>
  <r>
    <s v=""/>
    <x v="0"/>
    <d v="2025-01-13T00:00:00"/>
    <x v="2"/>
    <x v="343"/>
    <x v="1"/>
    <x v="3"/>
    <n v="1510"/>
    <n v="17.75"/>
    <n v="1.0710500000000001"/>
    <n v="28706.817625000003"/>
    <n v="29276.830999999998"/>
    <n v="98.053022285779505"/>
    <n v="727"/>
    <x v="0"/>
    <n v="517.47860000000003"/>
    <n v="20473"/>
    <x v="0"/>
    <n v="15944.3724"/>
    <s v=""/>
    <x v="0"/>
    <n v="0"/>
    <s v=""/>
    <x v="0"/>
    <n v="0"/>
    <x v="1"/>
    <x v="0"/>
    <x v="1"/>
    <x v="0"/>
    <x v="0"/>
    <x v="0"/>
    <x v="0"/>
    <x v="0"/>
    <x v="1"/>
    <x v="2"/>
  </r>
  <r>
    <s v=""/>
    <x v="0"/>
    <d v="2025-01-13T00:00:00"/>
    <x v="2"/>
    <x v="344"/>
    <x v="0"/>
    <x v="2"/>
    <n v="1461"/>
    <n v="17.940000000000001"/>
    <n v="1.07189"/>
    <n v="28094.601342599999"/>
    <n v="28804.256800000003"/>
    <n v="97.536282701798427"/>
    <n v="1704"/>
    <x v="0"/>
    <n v="1212.9072000000001"/>
    <n v="20842"/>
    <x v="0"/>
    <n v="16231.749599999999"/>
    <s v=""/>
    <x v="0"/>
    <n v="0"/>
    <s v=""/>
    <x v="0"/>
    <n v="0"/>
    <x v="0"/>
    <x v="0"/>
    <x v="0"/>
    <x v="1"/>
    <x v="0"/>
    <x v="1"/>
    <x v="0"/>
    <x v="0"/>
    <x v="0"/>
    <x v="2"/>
  </r>
  <r>
    <s v=""/>
    <x v="0"/>
    <d v="2025-01-13T00:00:00"/>
    <x v="2"/>
    <x v="345"/>
    <x v="3"/>
    <x v="3"/>
    <n v="1493"/>
    <n v="17.91"/>
    <n v="1.07175"/>
    <n v="28658.198452500001"/>
    <n v="29272.87"/>
    <n v="97.900200603835572"/>
    <n v="728"/>
    <x v="0"/>
    <n v="518.19040000000007"/>
    <n v="20467"/>
    <x v="0"/>
    <n v="15939.6996"/>
    <s v=""/>
    <x v="0"/>
    <n v="0"/>
    <s v=""/>
    <x v="0"/>
    <n v="0"/>
    <x v="1"/>
    <x v="0"/>
    <x v="1"/>
    <x v="0"/>
    <x v="0"/>
    <x v="0"/>
    <x v="0"/>
    <x v="0"/>
    <x v="0"/>
    <x v="2"/>
  </r>
  <r>
    <s v=""/>
    <x v="0"/>
    <d v="2025-01-13T00:00:00"/>
    <x v="2"/>
    <x v="346"/>
    <x v="2"/>
    <x v="2"/>
    <n v="1474"/>
    <n v="17.809999999999999"/>
    <n v="1.07131"/>
    <n v="28123.965841399997"/>
    <n v="28790.5648"/>
    <n v="97.684661752102883"/>
    <n v="1734"/>
    <x v="0"/>
    <n v="1234.2612000000001"/>
    <n v="20797"/>
    <x v="0"/>
    <n v="16196.703599999999"/>
    <s v=""/>
    <x v="0"/>
    <n v="0"/>
    <s v=""/>
    <x v="0"/>
    <n v="0"/>
    <x v="0"/>
    <x v="0"/>
    <x v="0"/>
    <x v="1"/>
    <x v="0"/>
    <x v="1"/>
    <x v="0"/>
    <x v="0"/>
    <x v="0"/>
    <x v="2"/>
  </r>
  <r>
    <s v=""/>
    <x v="0"/>
    <d v="2025-01-13T00:00:00"/>
    <x v="2"/>
    <x v="347"/>
    <x v="1"/>
    <x v="3"/>
    <n v="1491"/>
    <n v="17.899999999999999"/>
    <n v="1.0717099999999999"/>
    <n v="28602.761018999998"/>
    <n v="29334.487399999998"/>
    <n v="97.505576385152722"/>
    <n v="715"/>
    <x v="0"/>
    <n v="508.93700000000007"/>
    <n v="20558"/>
    <x v="0"/>
    <n v="16010.570399999999"/>
    <s v=""/>
    <x v="0"/>
    <n v="0"/>
    <s v=""/>
    <x v="0"/>
    <n v="0"/>
    <x v="1"/>
    <x v="0"/>
    <x v="1"/>
    <x v="0"/>
    <x v="0"/>
    <x v="0"/>
    <x v="0"/>
    <x v="0"/>
    <x v="0"/>
    <x v="2"/>
  </r>
  <r>
    <s v=""/>
    <x v="0"/>
    <d v="2025-01-13T00:00:00"/>
    <x v="2"/>
    <x v="348"/>
    <x v="0"/>
    <x v="2"/>
    <n v="1453"/>
    <n v="17.82"/>
    <n v="1.0713600000000001"/>
    <n v="27740.145945600001"/>
    <n v="28792.398999999998"/>
    <n v="96.345379020344936"/>
    <n v="1695"/>
    <x v="0"/>
    <n v="1206.501"/>
    <n v="20835"/>
    <x v="0"/>
    <n v="16226.297999999999"/>
    <s v=""/>
    <x v="0"/>
    <n v="0"/>
    <s v=""/>
    <x v="0"/>
    <n v="0"/>
    <x v="0"/>
    <x v="0"/>
    <x v="0"/>
    <x v="1"/>
    <x v="0"/>
    <x v="1"/>
    <x v="0"/>
    <x v="0"/>
    <x v="0"/>
    <x v="2"/>
  </r>
  <r>
    <s v=""/>
    <x v="0"/>
    <d v="2025-01-13T00:00:00"/>
    <x v="2"/>
    <x v="349"/>
    <x v="3"/>
    <x v="3"/>
    <n v="1488"/>
    <n v="17.89"/>
    <n v="1.0716699999999999"/>
    <n v="28528.198334399996"/>
    <n v="29292.767199999998"/>
    <n v="97.389905636501283"/>
    <n v="710"/>
    <x v="0"/>
    <n v="505.37800000000004"/>
    <n v="20509"/>
    <x v="0"/>
    <n v="15972.4092"/>
    <s v=""/>
    <x v="0"/>
    <n v="0"/>
    <s v=""/>
    <x v="0"/>
    <n v="0"/>
    <x v="1"/>
    <x v="0"/>
    <x v="1"/>
    <x v="0"/>
    <x v="0"/>
    <x v="0"/>
    <x v="0"/>
    <x v="0"/>
    <x v="0"/>
    <x v="3"/>
  </r>
  <r>
    <s v=""/>
    <x v="0"/>
    <d v="2025-01-13T00:00:00"/>
    <x v="2"/>
    <x v="350"/>
    <x v="2"/>
    <x v="2"/>
    <n v="1458"/>
    <n v="17.89"/>
    <n v="1.0716699999999999"/>
    <n v="27953.0330454"/>
    <n v="28782.0484"/>
    <n v="97.119679103173212"/>
    <n v="1710"/>
    <x v="0"/>
    <n v="1217.1780000000001"/>
    <n v="20808"/>
    <x v="0"/>
    <n v="16205.270399999998"/>
    <s v=""/>
    <x v="0"/>
    <n v="0"/>
    <s v=""/>
    <x v="0"/>
    <n v="0"/>
    <x v="0"/>
    <x v="0"/>
    <x v="0"/>
    <x v="1"/>
    <x v="0"/>
    <x v="1"/>
    <x v="0"/>
    <x v="0"/>
    <x v="0"/>
    <x v="3"/>
  </r>
  <r>
    <s v=""/>
    <x v="0"/>
    <d v="2025-01-13T00:00:00"/>
    <x v="2"/>
    <x v="351"/>
    <x v="1"/>
    <x v="4"/>
    <n v="1489"/>
    <n v="16.46"/>
    <n v="1.0654399999999999"/>
    <n v="26112.805033600001"/>
    <n v="25718.786"/>
    <n v="101.53202811983428"/>
    <n v="1222"/>
    <x v="0"/>
    <n v="869.81960000000004"/>
    <n v="22178"/>
    <x v="0"/>
    <n v="17272.2264"/>
    <s v=""/>
    <x v="0"/>
    <n v="0"/>
    <s v=""/>
    <x v="0"/>
    <n v="0"/>
    <x v="2"/>
    <x v="0"/>
    <x v="2"/>
    <x v="0"/>
    <x v="0"/>
    <x v="0"/>
    <x v="0"/>
    <x v="0"/>
    <x v="1"/>
    <x v="3"/>
  </r>
  <r>
    <s v=""/>
    <x v="0"/>
    <d v="2025-01-13T00:00:00"/>
    <x v="2"/>
    <x v="352"/>
    <x v="0"/>
    <x v="2"/>
    <n v="1463"/>
    <n v="17.940000000000001"/>
    <n v="1.07189"/>
    <n v="28133.060755800001"/>
    <n v="28777.5766"/>
    <n v="97.760353996590538"/>
    <n v="1707"/>
    <x v="0"/>
    <n v="1215.0426"/>
    <n v="20805"/>
    <x v="0"/>
    <n v="16202.933999999999"/>
    <s v=""/>
    <x v="0"/>
    <n v="0"/>
    <s v=""/>
    <x v="0"/>
    <n v="0"/>
    <x v="0"/>
    <x v="0"/>
    <x v="0"/>
    <x v="1"/>
    <x v="0"/>
    <x v="1"/>
    <x v="0"/>
    <x v="0"/>
    <x v="0"/>
    <x v="3"/>
  </r>
  <r>
    <s v=""/>
    <x v="0"/>
    <d v="2025-01-13T00:00:00"/>
    <x v="2"/>
    <x v="353"/>
    <x v="3"/>
    <x v="4"/>
    <n v="1480"/>
    <n v="16.55"/>
    <n v="1.0658399999999999"/>
    <n v="26106.684959999999"/>
    <n v="25721.674999999996"/>
    <n v="101.49683082458667"/>
    <n v="1237"/>
    <x v="0"/>
    <n v="880.49660000000006"/>
    <n v="22168"/>
    <x v="0"/>
    <n v="17264.438399999999"/>
    <s v=""/>
    <x v="0"/>
    <n v="0"/>
    <s v=""/>
    <x v="0"/>
    <n v="0"/>
    <x v="2"/>
    <x v="0"/>
    <x v="2"/>
    <x v="0"/>
    <x v="0"/>
    <x v="0"/>
    <x v="0"/>
    <x v="0"/>
    <x v="1"/>
    <x v="3"/>
  </r>
  <r>
    <s v=""/>
    <x v="0"/>
    <d v="2025-01-13T00:00:00"/>
    <x v="2"/>
    <x v="354"/>
    <x v="2"/>
    <x v="2"/>
    <n v="1468"/>
    <n v="17.88"/>
    <n v="1.07162"/>
    <n v="28127.710300800001"/>
    <n v="28776.621999999996"/>
    <n v="97.745003916026022"/>
    <n v="1698"/>
    <x v="0"/>
    <n v="1208.6364000000001"/>
    <n v="20812"/>
    <x v="0"/>
    <n v="16208.385599999998"/>
    <s v=""/>
    <x v="0"/>
    <n v="0"/>
    <s v=""/>
    <x v="0"/>
    <n v="0"/>
    <x v="0"/>
    <x v="0"/>
    <x v="0"/>
    <x v="1"/>
    <x v="0"/>
    <x v="1"/>
    <x v="0"/>
    <x v="0"/>
    <x v="0"/>
    <x v="3"/>
  </r>
  <r>
    <s v=""/>
    <x v="0"/>
    <d v="2025-01-13T00:00:00"/>
    <x v="2"/>
    <x v="355"/>
    <x v="1"/>
    <x v="4"/>
    <n v="1471"/>
    <n v="16.100000000000001"/>
    <n v="1.06389"/>
    <n v="25196.213259000004"/>
    <n v="25716.516600000003"/>
    <n v="97.976773646707656"/>
    <n v="1221"/>
    <x v="0"/>
    <n v="869.10780000000011"/>
    <n v="22176"/>
    <x v="0"/>
    <n v="17270.668799999999"/>
    <s v=""/>
    <x v="0"/>
    <n v="0"/>
    <s v=""/>
    <x v="0"/>
    <n v="0"/>
    <x v="2"/>
    <x v="0"/>
    <x v="2"/>
    <x v="0"/>
    <x v="0"/>
    <x v="0"/>
    <x v="0"/>
    <x v="0"/>
    <x v="0"/>
    <x v="3"/>
  </r>
  <r>
    <s v=""/>
    <x v="0"/>
    <d v="2025-01-13T00:00:00"/>
    <x v="2"/>
    <x v="356"/>
    <x v="0"/>
    <x v="2"/>
    <n v="1472"/>
    <n v="17.809999999999999"/>
    <n v="1.07131"/>
    <n v="28085.8057792"/>
    <n v="28775.080999999998"/>
    <n v="97.604610667125485"/>
    <n v="1721"/>
    <x v="0"/>
    <n v="1225.0078000000001"/>
    <n v="20789"/>
    <x v="0"/>
    <n v="16190.473199999999"/>
    <s v=""/>
    <x v="0"/>
    <n v="0"/>
    <s v=""/>
    <x v="0"/>
    <n v="0"/>
    <x v="0"/>
    <x v="0"/>
    <x v="0"/>
    <x v="1"/>
    <x v="0"/>
    <x v="1"/>
    <x v="0"/>
    <x v="0"/>
    <x v="0"/>
    <x v="3"/>
  </r>
  <r>
    <s v=""/>
    <x v="0"/>
    <d v="2025-01-13T00:00:00"/>
    <x v="2"/>
    <x v="357"/>
    <x v="3"/>
    <x v="4"/>
    <n v="1475"/>
    <n v="16.13"/>
    <n v="1.06402"/>
    <n v="25314.897835"/>
    <n v="25712.287599999996"/>
    <n v="98.454475264192382"/>
    <n v="1226"/>
    <x v="0"/>
    <n v="872.66680000000008"/>
    <n v="22166"/>
    <x v="0"/>
    <n v="17262.880799999999"/>
    <s v=""/>
    <x v="0"/>
    <n v="0"/>
    <s v=""/>
    <x v="0"/>
    <n v="0"/>
    <x v="2"/>
    <x v="0"/>
    <x v="2"/>
    <x v="0"/>
    <x v="0"/>
    <x v="0"/>
    <x v="0"/>
    <x v="0"/>
    <x v="1"/>
    <x v="3"/>
  </r>
  <r>
    <s v=""/>
    <x v="0"/>
    <d v="2025-01-14T00:00:00"/>
    <x v="2"/>
    <x v="358"/>
    <x v="2"/>
    <x v="2"/>
    <n v="1469"/>
    <n v="17.89"/>
    <n v="1.0716699999999999"/>
    <n v="28163.926984699996"/>
    <n v="28780.021800000002"/>
    <n v="97.859296912346309"/>
    <n v="1717"/>
    <x v="0"/>
    <n v="1222.1606000000002"/>
    <n v="20799"/>
    <x v="0"/>
    <n v="16198.261199999999"/>
    <s v=""/>
    <x v="0"/>
    <n v="0"/>
    <s v=""/>
    <x v="0"/>
    <n v="0"/>
    <x v="0"/>
    <x v="0"/>
    <x v="0"/>
    <x v="1"/>
    <x v="0"/>
    <x v="1"/>
    <x v="0"/>
    <x v="0"/>
    <x v="0"/>
    <x v="5"/>
  </r>
  <r>
    <s v=""/>
    <x v="0"/>
    <d v="2025-01-14T00:00:00"/>
    <x v="2"/>
    <x v="359"/>
    <x v="1"/>
    <x v="7"/>
    <n v="1442"/>
    <n v="16.2"/>
    <n v="1.0643199999999999"/>
    <n v="24862.940927999996"/>
    <n v="25255.1158"/>
    <n v="98.44714680738069"/>
    <n v="1094"/>
    <x v="0"/>
    <n v="778.70920000000012"/>
    <n v="21058"/>
    <x v="0"/>
    <n v="16399.970399999998"/>
    <s v=""/>
    <x v="0"/>
    <n v="0"/>
    <n v="9982"/>
    <x v="0"/>
    <n v="8076.4362000000001"/>
    <x v="0"/>
    <x v="0"/>
    <x v="0"/>
    <x v="0"/>
    <x v="0"/>
    <x v="0"/>
    <x v="0"/>
    <x v="0"/>
    <x v="1"/>
    <x v="5"/>
  </r>
  <r>
    <s v=""/>
    <x v="0"/>
    <d v="2025-01-14T00:00:00"/>
    <x v="2"/>
    <x v="360"/>
    <x v="0"/>
    <x v="2"/>
    <n v="1443"/>
    <n v="17.91"/>
    <n v="1.07175"/>
    <n v="27698.446327500002"/>
    <n v="28787.834999999999"/>
    <n v="96.215802013246233"/>
    <n v="1705"/>
    <x v="0"/>
    <n v="1213.6190000000001"/>
    <n v="20820"/>
    <x v="0"/>
    <n v="16214.615999999998"/>
    <s v=""/>
    <x v="0"/>
    <n v="0"/>
    <s v=""/>
    <x v="0"/>
    <n v="0"/>
    <x v="0"/>
    <x v="0"/>
    <x v="0"/>
    <x v="1"/>
    <x v="0"/>
    <x v="1"/>
    <x v="0"/>
    <x v="0"/>
    <x v="0"/>
    <x v="5"/>
  </r>
  <r>
    <s v=""/>
    <x v="0"/>
    <d v="2025-01-14T00:00:00"/>
    <x v="2"/>
    <x v="361"/>
    <x v="3"/>
    <x v="1"/>
    <n v="1296"/>
    <n v="17.78"/>
    <n v="1.07118"/>
    <n v="24683.072198400001"/>
    <n v="27050.051400000004"/>
    <n v="91.249631408833466"/>
    <n v="1229"/>
    <x v="0"/>
    <n v="874.80219999999997"/>
    <s v=""/>
    <x v="0"/>
    <n v="0"/>
    <n v="19691"/>
    <x v="0"/>
    <n v="15573.611900000002"/>
    <n v="13103"/>
    <x v="0"/>
    <n v="10601.6373"/>
    <x v="0"/>
    <x v="0"/>
    <x v="0"/>
    <x v="0"/>
    <x v="0"/>
    <x v="0"/>
    <x v="0"/>
    <x v="0"/>
    <x v="0"/>
    <x v="1"/>
  </r>
  <r>
    <s v=""/>
    <x v="0"/>
    <d v="2025-01-14T00:00:00"/>
    <x v="2"/>
    <x v="362"/>
    <x v="2"/>
    <x v="1"/>
    <n v="1335"/>
    <n v="17.88"/>
    <n v="1.07162"/>
    <n v="25579.355076"/>
    <n v="27189.607199999999"/>
    <n v="94.077692582480566"/>
    <n v="1327"/>
    <x v="0"/>
    <n v="944.55860000000018"/>
    <s v=""/>
    <x v="0"/>
    <n v="0"/>
    <n v="19768"/>
    <x v="0"/>
    <n v="15634.511200000001"/>
    <n v="13114"/>
    <x v="0"/>
    <n v="10610.537399999999"/>
    <x v="0"/>
    <x v="0"/>
    <x v="0"/>
    <x v="0"/>
    <x v="0"/>
    <x v="0"/>
    <x v="0"/>
    <x v="0"/>
    <x v="0"/>
    <x v="1"/>
  </r>
  <r>
    <s v=""/>
    <x v="0"/>
    <d v="2025-01-14T00:00:00"/>
    <x v="2"/>
    <x v="363"/>
    <x v="1"/>
    <x v="1"/>
    <n v="1384"/>
    <n v="17.809999999999999"/>
    <n v="1.07131"/>
    <n v="26406.763042399998"/>
    <n v="27428.335900000002"/>
    <n v="96.275483640988938"/>
    <n v="1243"/>
    <x v="0"/>
    <n v="884.76740000000007"/>
    <s v=""/>
    <x v="0"/>
    <n v="0"/>
    <n v="19859"/>
    <x v="0"/>
    <n v="15706.483100000001"/>
    <n v="13394"/>
    <x v="0"/>
    <n v="10837.0854"/>
    <x v="0"/>
    <x v="0"/>
    <x v="0"/>
    <x v="0"/>
    <x v="0"/>
    <x v="0"/>
    <x v="0"/>
    <x v="0"/>
    <x v="0"/>
    <x v="2"/>
  </r>
  <r>
    <s v=""/>
    <x v="0"/>
    <d v="2025-01-14T00:00:00"/>
    <x v="2"/>
    <x v="364"/>
    <x v="0"/>
    <x v="1"/>
    <n v="1334"/>
    <n v="18.079999999999998"/>
    <n v="1.0725"/>
    <n v="25867.327199999996"/>
    <n v="27350.551200000002"/>
    <n v="94.576986806759464"/>
    <n v="1325"/>
    <x v="0"/>
    <n v="943.1350000000001"/>
    <s v=""/>
    <x v="0"/>
    <n v="0"/>
    <n v="19649"/>
    <x v="0"/>
    <n v="15540.394100000001"/>
    <n v="13431"/>
    <x v="0"/>
    <n v="10867.0221"/>
    <x v="0"/>
    <x v="0"/>
    <x v="0"/>
    <x v="0"/>
    <x v="0"/>
    <x v="0"/>
    <x v="0"/>
    <x v="0"/>
    <x v="0"/>
    <x v="2"/>
  </r>
  <r>
    <s v=""/>
    <x v="0"/>
    <d v="2025-01-14T00:00:00"/>
    <x v="2"/>
    <x v="365"/>
    <x v="3"/>
    <x v="1"/>
    <n v="1409"/>
    <n v="17.84"/>
    <n v="1.07145"/>
    <n v="26932.567212000002"/>
    <n v="27394.7536"/>
    <n v="98.312865321774609"/>
    <n v="1226"/>
    <x v="0"/>
    <n v="872.66680000000008"/>
    <s v=""/>
    <x v="0"/>
    <n v="0"/>
    <n v="19839"/>
    <x v="0"/>
    <n v="15690.6651"/>
    <n v="13387"/>
    <x v="0"/>
    <n v="10831.421699999999"/>
    <x v="0"/>
    <x v="0"/>
    <x v="0"/>
    <x v="0"/>
    <x v="0"/>
    <x v="0"/>
    <x v="0"/>
    <x v="0"/>
    <x v="1"/>
    <x v="2"/>
  </r>
  <r>
    <s v=""/>
    <x v="0"/>
    <d v="2025-01-14T00:00:00"/>
    <x v="2"/>
    <x v="366"/>
    <x v="2"/>
    <x v="0"/>
    <n v="1443"/>
    <n v="15.77"/>
    <n v="1.06247"/>
    <n v="24177.684191700002"/>
    <n v="24119.639000000003"/>
    <n v="100.24065530872994"/>
    <n v="1297"/>
    <x v="0"/>
    <n v="923.20460000000003"/>
    <s v=""/>
    <x v="0"/>
    <n v="0"/>
    <n v="14607"/>
    <x v="0"/>
    <n v="11552.676300000001"/>
    <n v="14391"/>
    <x v="0"/>
    <n v="11643.758100000001"/>
    <x v="0"/>
    <x v="0"/>
    <x v="0"/>
    <x v="0"/>
    <x v="0"/>
    <x v="0"/>
    <x v="0"/>
    <x v="0"/>
    <x v="1"/>
    <x v="2"/>
  </r>
  <r>
    <s v=""/>
    <x v="0"/>
    <d v="2025-01-14T00:00:00"/>
    <x v="2"/>
    <x v="367"/>
    <x v="1"/>
    <x v="0"/>
    <n v="1475"/>
    <n v="15.56"/>
    <n v="1.0615600000000001"/>
    <n v="24363.863560000002"/>
    <n v="24135.835599999999"/>
    <n v="100.94476927908806"/>
    <n v="1162"/>
    <x v="0"/>
    <n v="827.11160000000007"/>
    <s v=""/>
    <x v="0"/>
    <n v="0"/>
    <n v="14750"/>
    <x v="0"/>
    <n v="11665.775"/>
    <n v="14390"/>
    <x v="0"/>
    <n v="11642.948999999999"/>
    <x v="0"/>
    <x v="0"/>
    <x v="0"/>
    <x v="0"/>
    <x v="0"/>
    <x v="0"/>
    <x v="0"/>
    <x v="0"/>
    <x v="1"/>
    <x v="2"/>
  </r>
  <r>
    <s v=""/>
    <x v="0"/>
    <d v="2025-01-14T00:00:00"/>
    <x v="2"/>
    <x v="368"/>
    <x v="0"/>
    <x v="0"/>
    <n v="1365"/>
    <n v="16.010000000000002"/>
    <n v="1.0634999999999999"/>
    <n v="23241.356775"/>
    <n v="23284.791100000002"/>
    <n v="99.813464828550678"/>
    <n v="1200"/>
    <x v="0"/>
    <n v="854.1600000000002"/>
    <s v=""/>
    <x v="0"/>
    <n v="0"/>
    <n v="15829"/>
    <x v="0"/>
    <n v="12519.1561"/>
    <n v="12250"/>
    <x v="0"/>
    <n v="9911.4750000000004"/>
    <x v="0"/>
    <x v="0"/>
    <x v="0"/>
    <x v="0"/>
    <x v="0"/>
    <x v="0"/>
    <x v="0"/>
    <x v="0"/>
    <x v="1"/>
    <x v="2"/>
  </r>
  <r>
    <s v=""/>
    <x v="0"/>
    <d v="2025-01-14T00:00:00"/>
    <x v="2"/>
    <x v="369"/>
    <x v="3"/>
    <x v="1"/>
    <n v="1408"/>
    <n v="17.760000000000002"/>
    <n v="1.0710900000000001"/>
    <n v="26783.762227200004"/>
    <n v="27537.072200000002"/>
    <n v="97.264378844167766"/>
    <n v="1230"/>
    <x v="0"/>
    <n v="875.51400000000012"/>
    <s v=""/>
    <x v="0"/>
    <n v="0"/>
    <n v="20000"/>
    <x v="0"/>
    <n v="15818"/>
    <n v="13402"/>
    <x v="0"/>
    <n v="10843.558200000001"/>
    <x v="0"/>
    <x v="0"/>
    <x v="0"/>
    <x v="0"/>
    <x v="0"/>
    <x v="0"/>
    <x v="0"/>
    <x v="0"/>
    <x v="0"/>
    <x v="2"/>
  </r>
  <r>
    <s v=""/>
    <x v="0"/>
    <d v="2025-01-14T00:00:00"/>
    <x v="2"/>
    <x v="370"/>
    <x v="2"/>
    <x v="1"/>
    <n v="1395"/>
    <n v="18.190000000000001"/>
    <n v="1.07298"/>
    <n v="27226.921149000005"/>
    <n v="27428.547500000001"/>
    <n v="99.264903287350535"/>
    <n v="1294"/>
    <x v="0"/>
    <n v="921.06920000000014"/>
    <s v=""/>
    <x v="0"/>
    <n v="0"/>
    <n v="19797"/>
    <x v="0"/>
    <n v="15657.4473"/>
    <n v="13410"/>
    <x v="0"/>
    <n v="10850.030999999999"/>
    <x v="0"/>
    <x v="0"/>
    <x v="0"/>
    <x v="0"/>
    <x v="0"/>
    <x v="0"/>
    <x v="0"/>
    <x v="0"/>
    <x v="1"/>
    <x v="4"/>
  </r>
  <r>
    <s v=""/>
    <x v="0"/>
    <d v="2025-01-14T00:00:00"/>
    <x v="2"/>
    <x v="371"/>
    <x v="1"/>
    <x v="1"/>
    <n v="1394"/>
    <n v="18.09"/>
    <n v="1.0725499999999999"/>
    <n v="27046.986722999998"/>
    <n v="27487.86"/>
    <n v="98.396116405569572"/>
    <n v="1232"/>
    <x v="0"/>
    <n v="876.93760000000009"/>
    <s v=""/>
    <x v="0"/>
    <n v="0"/>
    <n v="19937"/>
    <x v="0"/>
    <n v="15768.1733"/>
    <n v="13401"/>
    <x v="0"/>
    <n v="10842.749099999999"/>
    <x v="0"/>
    <x v="0"/>
    <x v="0"/>
    <x v="0"/>
    <x v="0"/>
    <x v="0"/>
    <x v="0"/>
    <x v="0"/>
    <x v="1"/>
    <x v="4"/>
  </r>
  <r>
    <s v=""/>
    <x v="0"/>
    <d v="2025-01-14T00:00:00"/>
    <x v="2"/>
    <x v="372"/>
    <x v="0"/>
    <x v="1"/>
    <n v="1345"/>
    <n v="18.13"/>
    <n v="1.0727199999999999"/>
    <n v="26158.116291999995"/>
    <n v="27385.386700000003"/>
    <n v="95.518520802921486"/>
    <n v="1308"/>
    <x v="0"/>
    <n v="931.03440000000001"/>
    <s v=""/>
    <x v="0"/>
    <n v="0"/>
    <n v="19693"/>
    <x v="0"/>
    <n v="15575.193700000002"/>
    <n v="13446"/>
    <x v="0"/>
    <n v="10879.158599999999"/>
    <x v="0"/>
    <x v="0"/>
    <x v="0"/>
    <x v="0"/>
    <x v="0"/>
    <x v="0"/>
    <x v="0"/>
    <x v="0"/>
    <x v="0"/>
    <x v="4"/>
  </r>
  <r>
    <s v=""/>
    <x v="0"/>
    <d v="2025-01-14T00:00:00"/>
    <x v="2"/>
    <x v="373"/>
    <x v="3"/>
    <x v="1"/>
    <n v="1410"/>
    <n v="18.07"/>
    <n v="1.07246"/>
    <n v="27324.886601999999"/>
    <n v="27557.063900000001"/>
    <n v="99.157467214785527"/>
    <n v="1217"/>
    <x v="0"/>
    <n v="866.26060000000007"/>
    <s v=""/>
    <x v="0"/>
    <n v="0"/>
    <n v="20038"/>
    <x v="0"/>
    <n v="15848.054200000002"/>
    <n v="13401"/>
    <x v="0"/>
    <n v="10842.749099999999"/>
    <x v="0"/>
    <x v="0"/>
    <x v="0"/>
    <x v="0"/>
    <x v="0"/>
    <x v="0"/>
    <x v="0"/>
    <x v="0"/>
    <x v="1"/>
    <x v="4"/>
  </r>
  <r>
    <s v=""/>
    <x v="0"/>
    <d v="2025-01-15T00:00:00"/>
    <x v="2"/>
    <x v="374"/>
    <x v="2"/>
    <x v="0"/>
    <n v="1459"/>
    <n v="16.11"/>
    <n v="1.06393"/>
    <n v="25007.1320457"/>
    <n v="24124.384000000002"/>
    <n v="103.65915268841684"/>
    <n v="1203"/>
    <x v="0"/>
    <n v="856.29540000000009"/>
    <s v=""/>
    <x v="0"/>
    <n v="0"/>
    <n v="14671"/>
    <x v="0"/>
    <n v="11603.293900000001"/>
    <n v="14417"/>
    <x v="0"/>
    <n v="11664.7947"/>
    <x v="0"/>
    <x v="0"/>
    <x v="0"/>
    <x v="0"/>
    <x v="0"/>
    <x v="0"/>
    <x v="0"/>
    <x v="0"/>
    <x v="1"/>
    <x v="4"/>
  </r>
  <r>
    <s v=""/>
    <x v="0"/>
    <d v="2025-01-15T00:00:00"/>
    <x v="2"/>
    <x v="375"/>
    <x v="1"/>
    <x v="0"/>
    <n v="1464"/>
    <n v="15.93"/>
    <n v="1.0631600000000001"/>
    <n v="24794.507203200003"/>
    <n v="24178.313399999999"/>
    <n v="102.54853923433717"/>
    <n v="1144"/>
    <x v="0"/>
    <n v="814.29920000000016"/>
    <s v=""/>
    <x v="0"/>
    <n v="0"/>
    <n v="14824"/>
    <x v="0"/>
    <n v="11724.301600000001"/>
    <n v="14386"/>
    <x v="0"/>
    <n v="11639.712600000001"/>
    <x v="0"/>
    <x v="0"/>
    <x v="0"/>
    <x v="0"/>
    <x v="0"/>
    <x v="0"/>
    <x v="0"/>
    <x v="0"/>
    <x v="1"/>
    <x v="4"/>
  </r>
  <r>
    <s v=""/>
    <x v="0"/>
    <d v="2025-01-15T00:00:00"/>
    <x v="2"/>
    <x v="376"/>
    <x v="0"/>
    <x v="0"/>
    <n v="1435"/>
    <n v="15.94"/>
    <n v="1.0631999999999999"/>
    <n v="24319.530479999998"/>
    <n v="24132.826799999999"/>
    <n v="100.77365027125624"/>
    <n v="1232"/>
    <x v="0"/>
    <n v="876.93760000000009"/>
    <s v=""/>
    <x v="0"/>
    <n v="0"/>
    <n v="14630"/>
    <x v="0"/>
    <n v="11570.867"/>
    <n v="14442"/>
    <x v="0"/>
    <n v="11685.022199999999"/>
    <x v="0"/>
    <x v="0"/>
    <x v="0"/>
    <x v="0"/>
    <x v="0"/>
    <x v="0"/>
    <x v="0"/>
    <x v="0"/>
    <x v="1"/>
    <x v="4"/>
  </r>
  <r>
    <s v=""/>
    <x v="0"/>
    <d v="2025-01-15T00:00:00"/>
    <x v="2"/>
    <x v="377"/>
    <x v="3"/>
    <x v="13"/>
    <n v="1478"/>
    <n v="17.760000000000002"/>
    <n v="1.0710900000000001"/>
    <n v="28115.341315200007"/>
    <n v="29748.474999999999"/>
    <n v="94.510193598831563"/>
    <n v="2783"/>
    <x v="0"/>
    <n v="1980.9394000000002"/>
    <n v="16437"/>
    <x v="0"/>
    <n v="12801.135599999998"/>
    <s v=""/>
    <x v="0"/>
    <n v="0"/>
    <s v=""/>
    <x v="0"/>
    <n v="0"/>
    <x v="4"/>
    <x v="0"/>
    <x v="4"/>
    <x v="0"/>
    <x v="0"/>
    <x v="0"/>
    <x v="0"/>
    <x v="0"/>
    <x v="0"/>
    <x v="4"/>
  </r>
  <r>
    <s v=""/>
    <x v="0"/>
    <d v="2025-01-15T00:00:00"/>
    <x v="2"/>
    <x v="378"/>
    <x v="2"/>
    <x v="8"/>
    <n v="1462"/>
    <n v="16.059999999999999"/>
    <n v="1.06372"/>
    <n v="24975.847758399996"/>
    <n v="25740.411200000002"/>
    <n v="97.029715509750645"/>
    <n v="2520"/>
    <x v="0"/>
    <n v="1793.7360000000001"/>
    <n v="17204"/>
    <x v="0"/>
    <n v="13398.475200000001"/>
    <s v=""/>
    <x v="0"/>
    <n v="0"/>
    <s v=""/>
    <x v="0"/>
    <n v="0"/>
    <x v="0"/>
    <x v="0"/>
    <x v="0"/>
    <x v="3"/>
    <x v="0"/>
    <x v="3"/>
    <x v="0"/>
    <x v="0"/>
    <x v="0"/>
    <x v="4"/>
  </r>
  <r>
    <s v=""/>
    <x v="0"/>
    <d v="2025-01-15T00:00:00"/>
    <x v="2"/>
    <x v="379"/>
    <x v="1"/>
    <x v="13"/>
    <n v="1472"/>
    <n v="18.190000000000001"/>
    <n v="1.07298"/>
    <n v="28729.769126400002"/>
    <n v="29732.538800000002"/>
    <n v="96.627366131277029"/>
    <n v="2800"/>
    <x v="0"/>
    <n v="1993.0400000000002"/>
    <n v="16401"/>
    <x v="0"/>
    <n v="12773.0988"/>
    <s v=""/>
    <x v="0"/>
    <n v="0"/>
    <s v=""/>
    <x v="0"/>
    <n v="0"/>
    <x v="4"/>
    <x v="0"/>
    <x v="4"/>
    <x v="0"/>
    <x v="0"/>
    <x v="0"/>
    <x v="0"/>
    <x v="0"/>
    <x v="0"/>
    <x v="3"/>
  </r>
  <r>
    <s v=""/>
    <x v="0"/>
    <d v="2025-01-15T00:00:00"/>
    <x v="2"/>
    <x v="380"/>
    <x v="0"/>
    <x v="8"/>
    <n v="1454"/>
    <n v="16.239999999999998"/>
    <n v="1.0645"/>
    <n v="25135.995919999998"/>
    <n v="25731.25"/>
    <n v="97.686649191158608"/>
    <n v="2494"/>
    <x v="0"/>
    <n v="1775.2292000000002"/>
    <n v="17216"/>
    <x v="0"/>
    <n v="13407.820799999998"/>
    <s v=""/>
    <x v="0"/>
    <n v="0"/>
    <s v=""/>
    <x v="0"/>
    <n v="0"/>
    <x v="0"/>
    <x v="0"/>
    <x v="0"/>
    <x v="3"/>
    <x v="0"/>
    <x v="3"/>
    <x v="0"/>
    <x v="0"/>
    <x v="0"/>
    <x v="3"/>
  </r>
  <r>
    <s v=""/>
    <x v="0"/>
    <d v="2025-01-15T00:00:00"/>
    <x v="2"/>
    <x v="381"/>
    <x v="3"/>
    <x v="13"/>
    <n v="1492"/>
    <n v="17.89"/>
    <n v="1.0716699999999999"/>
    <n v="28604.887039599998"/>
    <n v="29701.076999999997"/>
    <n v="96.309258548435807"/>
    <n v="2793"/>
    <x v="0"/>
    <n v="1988.0574000000001"/>
    <n v="16367"/>
    <x v="0"/>
    <n v="12746.6196"/>
    <s v=""/>
    <x v="0"/>
    <n v="0"/>
    <s v=""/>
    <x v="0"/>
    <n v="0"/>
    <x v="4"/>
    <x v="0"/>
    <x v="4"/>
    <x v="0"/>
    <x v="0"/>
    <x v="0"/>
    <x v="0"/>
    <x v="0"/>
    <x v="0"/>
    <x v="3"/>
  </r>
  <r>
    <s v=""/>
    <x v="0"/>
    <d v="2025-01-15T00:00:00"/>
    <x v="2"/>
    <x v="382"/>
    <x v="2"/>
    <x v="8"/>
    <n v="1468"/>
    <n v="16.13"/>
    <n v="1.06402"/>
    <n v="25194.759336799998"/>
    <n v="25738.0164"/>
    <n v="97.889281540748414"/>
    <n v="2486"/>
    <x v="0"/>
    <n v="1769.5348000000001"/>
    <n v="17232"/>
    <x v="0"/>
    <n v="13420.281599999998"/>
    <s v=""/>
    <x v="0"/>
    <n v="0"/>
    <s v=""/>
    <x v="0"/>
    <n v="0"/>
    <x v="0"/>
    <x v="0"/>
    <x v="0"/>
    <x v="3"/>
    <x v="0"/>
    <x v="3"/>
    <x v="0"/>
    <x v="0"/>
    <x v="0"/>
    <x v="1"/>
  </r>
  <r>
    <s v=""/>
    <x v="0"/>
    <d v="2025-01-15T00:00:00"/>
    <x v="2"/>
    <x v="383"/>
    <x v="1"/>
    <x v="13"/>
    <n v="1512"/>
    <n v="17.920000000000002"/>
    <n v="1.0718000000000001"/>
    <n v="29040.463872000004"/>
    <n v="29854.183199999999"/>
    <n v="97.274354074440069"/>
    <n v="1368"/>
    <x v="0"/>
    <n v="973.74240000000009"/>
    <n v="17866"/>
    <x v="0"/>
    <n v="13914.040799999999"/>
    <s v=""/>
    <x v="0"/>
    <n v="0"/>
    <s v=""/>
    <x v="0"/>
    <n v="0"/>
    <x v="4"/>
    <x v="0"/>
    <x v="4"/>
    <x v="0"/>
    <x v="0"/>
    <x v="0"/>
    <x v="0"/>
    <x v="0"/>
    <x v="0"/>
    <x v="1"/>
  </r>
  <r>
    <s v=""/>
    <x v="0"/>
    <d v="2025-01-15T00:00:00"/>
    <x v="2"/>
    <x v="384"/>
    <x v="0"/>
    <x v="8"/>
    <n v="1449"/>
    <n v="16.329999999999998"/>
    <n v="1.0648899999999999"/>
    <n v="25197.608211299994"/>
    <n v="25821.891800000001"/>
    <n v="97.582347592750708"/>
    <n v="1269"/>
    <x v="0"/>
    <n v="903.27420000000018"/>
    <n v="18452"/>
    <x v="0"/>
    <n v="14370.417600000001"/>
    <s v=""/>
    <x v="0"/>
    <n v="0"/>
    <s v=""/>
    <x v="0"/>
    <n v="0"/>
    <x v="0"/>
    <x v="0"/>
    <x v="0"/>
    <x v="3"/>
    <x v="0"/>
    <x v="3"/>
    <x v="0"/>
    <x v="0"/>
    <x v="0"/>
    <x v="1"/>
  </r>
  <r>
    <s v=""/>
    <x v="0"/>
    <d v="2025-01-15T00:00:00"/>
    <x v="2"/>
    <x v="385"/>
    <x v="3"/>
    <x v="13"/>
    <n v="1478"/>
    <n v="17.73"/>
    <n v="1.07097"/>
    <n v="28064.7045918"/>
    <n v="29832.326399999998"/>
    <n v="94.074810712046926"/>
    <n v="1392"/>
    <x v="0"/>
    <n v="990.82560000000012"/>
    <n v="17816"/>
    <x v="0"/>
    <n v="13875.100799999998"/>
    <s v=""/>
    <x v="0"/>
    <n v="0"/>
    <s v=""/>
    <x v="0"/>
    <n v="0"/>
    <x v="4"/>
    <x v="0"/>
    <x v="4"/>
    <x v="0"/>
    <x v="0"/>
    <x v="0"/>
    <x v="0"/>
    <x v="0"/>
    <x v="0"/>
    <x v="1"/>
  </r>
  <r>
    <s v=""/>
    <x v="0"/>
    <d v="2025-01-15T00:00:00"/>
    <x v="2"/>
    <x v="386"/>
    <x v="2"/>
    <x v="8"/>
    <n v="1492"/>
    <n v="16.059999999999999"/>
    <n v="1.06372"/>
    <n v="25488.348054399998"/>
    <n v="25818.173599999998"/>
    <n v="98.72250628293861"/>
    <n v="1278"/>
    <x v="0"/>
    <n v="909.68040000000008"/>
    <n v="18439"/>
    <x v="0"/>
    <n v="14360.293199999998"/>
    <s v=""/>
    <x v="0"/>
    <n v="0"/>
    <s v=""/>
    <x v="0"/>
    <n v="0"/>
    <x v="0"/>
    <x v="0"/>
    <x v="0"/>
    <x v="3"/>
    <x v="0"/>
    <x v="3"/>
    <x v="0"/>
    <x v="0"/>
    <x v="1"/>
    <x v="1"/>
  </r>
  <r>
    <s v=""/>
    <x v="0"/>
    <d v="2025-01-15T00:00:00"/>
    <x v="2"/>
    <x v="387"/>
    <x v="1"/>
    <x v="13"/>
    <n v="1514"/>
    <n v="17.8"/>
    <n v="1.0712699999999999"/>
    <n v="28869.869483999999"/>
    <n v="29826.967000000001"/>
    <n v="96.791167147501113"/>
    <n v="1379"/>
    <x v="0"/>
    <n v="981.57220000000018"/>
    <n v="17821"/>
    <x v="0"/>
    <n v="13878.9948"/>
    <s v=""/>
    <x v="0"/>
    <n v="0"/>
    <s v=""/>
    <x v="0"/>
    <n v="0"/>
    <x v="4"/>
    <x v="0"/>
    <x v="4"/>
    <x v="0"/>
    <x v="0"/>
    <x v="0"/>
    <x v="0"/>
    <x v="0"/>
    <x v="0"/>
    <x v="1"/>
  </r>
  <r>
    <s v=""/>
    <x v="0"/>
    <d v="2025-01-15T00:00:00"/>
    <x v="2"/>
    <x v="388"/>
    <x v="0"/>
    <x v="8"/>
    <n v="1475"/>
    <n v="16.27"/>
    <n v="1.06463"/>
    <n v="25549.256897499999"/>
    <n v="25833.883600000001"/>
    <n v="98.89824268427067"/>
    <n v="1276"/>
    <x v="0"/>
    <n v="908.25680000000011"/>
    <n v="18461"/>
    <x v="0"/>
    <n v="14377.426799999999"/>
    <s v=""/>
    <x v="0"/>
    <n v="0"/>
    <s v=""/>
    <x v="0"/>
    <n v="0"/>
    <x v="0"/>
    <x v="0"/>
    <x v="0"/>
    <x v="3"/>
    <x v="0"/>
    <x v="3"/>
    <x v="0"/>
    <x v="0"/>
    <x v="1"/>
    <x v="1"/>
  </r>
  <r>
    <s v=""/>
    <x v="0"/>
    <d v="2025-01-15T00:00:00"/>
    <x v="2"/>
    <x v="389"/>
    <x v="3"/>
    <x v="13"/>
    <n v="1536"/>
    <n v="17.97"/>
    <n v="1.07202"/>
    <n v="29589.810278399997"/>
    <n v="29833.5072"/>
    <n v="99.183143570863834"/>
    <n v="1386"/>
    <x v="0"/>
    <n v="986.55480000000011"/>
    <n v="17823"/>
    <x v="0"/>
    <n v="13880.5524"/>
    <s v=""/>
    <x v="0"/>
    <n v="0"/>
    <s v=""/>
    <x v="0"/>
    <n v="0"/>
    <x v="4"/>
    <x v="0"/>
    <x v="4"/>
    <x v="0"/>
    <x v="0"/>
    <x v="0"/>
    <x v="0"/>
    <x v="0"/>
    <x v="1"/>
    <x v="1"/>
  </r>
  <r>
    <s v=""/>
    <x v="0"/>
    <d v="2025-01-15T00:00:00"/>
    <x v="2"/>
    <x v="390"/>
    <x v="2"/>
    <x v="8"/>
    <n v="1509"/>
    <n v="16.09"/>
    <n v="1.06385"/>
    <n v="25830.0758685"/>
    <n v="25831.681199999999"/>
    <n v="99.993785416103691"/>
    <n v="1274"/>
    <x v="0"/>
    <n v="906.83320000000003"/>
    <n v="18460"/>
    <x v="0"/>
    <n v="14376.647999999997"/>
    <s v=""/>
    <x v="0"/>
    <n v="0"/>
    <s v=""/>
    <x v="0"/>
    <n v="0"/>
    <x v="0"/>
    <x v="0"/>
    <x v="0"/>
    <x v="3"/>
    <x v="0"/>
    <x v="3"/>
    <x v="0"/>
    <x v="0"/>
    <x v="1"/>
    <x v="2"/>
  </r>
  <r>
    <s v=""/>
    <x v="0"/>
    <d v="2025-01-15T00:00:00"/>
    <x v="2"/>
    <x v="391"/>
    <x v="1"/>
    <x v="3"/>
    <n v="1504"/>
    <n v="17.510000000000002"/>
    <n v="1.07"/>
    <n v="28178.492800000004"/>
    <n v="29323.695999999996"/>
    <n v="96.094615085356253"/>
    <n v="260"/>
    <x v="0"/>
    <n v="185.06800000000004"/>
    <n v="20960"/>
    <x v="0"/>
    <n v="16323.647999999997"/>
    <s v=""/>
    <x v="0"/>
    <n v="0"/>
    <s v=""/>
    <x v="0"/>
    <n v="0"/>
    <x v="1"/>
    <x v="0"/>
    <x v="1"/>
    <x v="0"/>
    <x v="0"/>
    <x v="0"/>
    <x v="0"/>
    <x v="0"/>
    <x v="0"/>
    <x v="2"/>
  </r>
  <r>
    <s v=""/>
    <x v="0"/>
    <d v="2025-01-15T00:00:00"/>
    <x v="2"/>
    <x v="392"/>
    <x v="0"/>
    <x v="10"/>
    <n v="1433"/>
    <n v="17.78"/>
    <n v="1.07118"/>
    <n v="27292.316713200002"/>
    <n v="28800.605600000003"/>
    <n v="94.762995932279978"/>
    <n v="1712"/>
    <x v="0"/>
    <n v="1218.6016000000002"/>
    <n v="20830"/>
    <x v="0"/>
    <n v="16222.403999999999"/>
    <s v=""/>
    <x v="0"/>
    <n v="0"/>
    <s v=""/>
    <x v="0"/>
    <n v="0"/>
    <x v="0"/>
    <x v="0"/>
    <x v="0"/>
    <x v="1"/>
    <x v="0"/>
    <x v="1"/>
    <x v="0"/>
    <x v="0"/>
    <x v="0"/>
    <x v="2"/>
  </r>
  <r>
    <s v=""/>
    <x v="0"/>
    <d v="2025-01-15T00:00:00"/>
    <x v="2"/>
    <x v="393"/>
    <x v="3"/>
    <x v="3"/>
    <n v="1511"/>
    <n v="17.86"/>
    <n v="1.0715300000000001"/>
    <n v="28916.801483800002"/>
    <n v="29423.943599999999"/>
    <n v="98.27643050471319"/>
    <n v="240"/>
    <x v="0"/>
    <n v="170.83199999999999"/>
    <n v="21107"/>
    <x v="0"/>
    <n v="16438.131600000001"/>
    <s v=""/>
    <x v="0"/>
    <n v="0"/>
    <s v=""/>
    <x v="0"/>
    <n v="0"/>
    <x v="1"/>
    <x v="0"/>
    <x v="1"/>
    <x v="0"/>
    <x v="0"/>
    <x v="0"/>
    <x v="0"/>
    <x v="0"/>
    <x v="1"/>
    <x v="2"/>
  </r>
  <r>
    <s v=""/>
    <x v="0"/>
    <d v="2025-01-15T00:00:00"/>
    <x v="2"/>
    <x v="394"/>
    <x v="2"/>
    <x v="10"/>
    <n v="1476"/>
    <n v="17.82"/>
    <n v="1.0713600000000001"/>
    <n v="28179.253555200001"/>
    <n v="28800.078200000004"/>
    <n v="97.844364725370767"/>
    <n v="1685"/>
    <x v="0"/>
    <n v="1199.3830000000003"/>
    <n v="20854"/>
    <x v="0"/>
    <n v="16241.0952"/>
    <s v=""/>
    <x v="0"/>
    <n v="0"/>
    <s v=""/>
    <x v="0"/>
    <n v="0"/>
    <x v="0"/>
    <x v="0"/>
    <x v="0"/>
    <x v="1"/>
    <x v="0"/>
    <x v="1"/>
    <x v="0"/>
    <x v="0"/>
    <x v="0"/>
    <x v="2"/>
  </r>
  <r>
    <s v=""/>
    <x v="0"/>
    <d v="2025-01-15T00:00:00"/>
    <x v="2"/>
    <x v="395"/>
    <x v="1"/>
    <x v="3"/>
    <n v="1516"/>
    <n v="17.8"/>
    <n v="1.0712699999999999"/>
    <n v="28908.006695999997"/>
    <n v="29350.979199999998"/>
    <n v="98.490774358901106"/>
    <n v="248"/>
    <x v="0"/>
    <n v="176.52640000000002"/>
    <n v="21006"/>
    <x v="0"/>
    <n v="16359.472799999998"/>
    <s v=""/>
    <x v="0"/>
    <n v="0"/>
    <s v=""/>
    <x v="0"/>
    <n v="0"/>
    <x v="1"/>
    <x v="0"/>
    <x v="1"/>
    <x v="0"/>
    <x v="0"/>
    <x v="0"/>
    <x v="0"/>
    <x v="0"/>
    <x v="1"/>
    <x v="2"/>
  </r>
  <r>
    <s v=""/>
    <x v="0"/>
    <d v="2025-01-15T00:00:00"/>
    <x v="2"/>
    <x v="396"/>
    <x v="0"/>
    <x v="10"/>
    <n v="1417"/>
    <n v="17.760000000000002"/>
    <n v="1.0710900000000001"/>
    <n v="26954.965252800004"/>
    <n v="28794.5092"/>
    <n v="93.611476638052935"/>
    <n v="1710"/>
    <x v="0"/>
    <n v="1217.1780000000001"/>
    <n v="20824"/>
    <x v="0"/>
    <n v="16217.731199999998"/>
    <s v=""/>
    <x v="0"/>
    <n v="0"/>
    <s v=""/>
    <x v="0"/>
    <n v="0"/>
    <x v="0"/>
    <x v="0"/>
    <x v="0"/>
    <x v="1"/>
    <x v="0"/>
    <x v="1"/>
    <x v="0"/>
    <x v="0"/>
    <x v="0"/>
    <x v="2"/>
  </r>
  <r>
    <s v=""/>
    <x v="0"/>
    <d v="2025-01-15T00:00:00"/>
    <x v="2"/>
    <x v="397"/>
    <x v="3"/>
    <x v="3"/>
    <n v="1484"/>
    <n v="17.89"/>
    <n v="1.0716699999999999"/>
    <n v="28451.509629199998"/>
    <n v="27843.1302"/>
    <n v="102.18502526414935"/>
    <n v="261"/>
    <x v="0"/>
    <n v="185.77980000000002"/>
    <n v="19058"/>
    <x v="0"/>
    <n v="14842.370399999998"/>
    <s v=""/>
    <x v="0"/>
    <n v="0"/>
    <s v=""/>
    <x v="0"/>
    <n v="0"/>
    <x v="1"/>
    <x v="0"/>
    <x v="1"/>
    <x v="0"/>
    <x v="0"/>
    <x v="0"/>
    <x v="0"/>
    <x v="0"/>
    <x v="1"/>
    <x v="2"/>
  </r>
  <r>
    <s v=""/>
    <x v="0"/>
    <d v="2025-01-15T00:00:00"/>
    <x v="2"/>
    <x v="398"/>
    <x v="2"/>
    <x v="10"/>
    <n v="1470"/>
    <n v="17.78"/>
    <n v="1.07118"/>
    <n v="27997.003188000002"/>
    <n v="28783.647799999999"/>
    <n v="97.267043366199061"/>
    <n v="1721"/>
    <x v="0"/>
    <n v="1225.0078000000001"/>
    <n v="20800"/>
    <x v="0"/>
    <n v="16199.04"/>
    <s v=""/>
    <x v="0"/>
    <n v="0"/>
    <s v=""/>
    <x v="0"/>
    <n v="0"/>
    <x v="0"/>
    <x v="0"/>
    <x v="0"/>
    <x v="1"/>
    <x v="0"/>
    <x v="1"/>
    <x v="0"/>
    <x v="0"/>
    <x v="0"/>
    <x v="5"/>
  </r>
  <r>
    <s v=""/>
    <x v="0"/>
    <d v="2025-01-15T00:00:00"/>
    <x v="2"/>
    <x v="399"/>
    <x v="1"/>
    <x v="3"/>
    <n v="1510"/>
    <n v="17.84"/>
    <n v="1.07145"/>
    <n v="28863.148680000002"/>
    <n v="29291.1204"/>
    <n v="98.538902868324556"/>
    <n v="258"/>
    <x v="0"/>
    <n v="183.64440000000002"/>
    <n v="20920"/>
    <x v="0"/>
    <n v="16292.495999999999"/>
    <s v=""/>
    <x v="0"/>
    <n v="0"/>
    <s v=""/>
    <x v="0"/>
    <n v="0"/>
    <x v="1"/>
    <x v="0"/>
    <x v="1"/>
    <x v="0"/>
    <x v="0"/>
    <x v="0"/>
    <x v="0"/>
    <x v="0"/>
    <x v="1"/>
    <x v="5"/>
  </r>
  <r>
    <s v=""/>
    <x v="0"/>
    <d v="2025-01-15T00:00:00"/>
    <x v="2"/>
    <x v="400"/>
    <x v="0"/>
    <x v="10"/>
    <n v="1456"/>
    <n v="17.97"/>
    <n v="1.07202"/>
    <n v="28048.6743264"/>
    <n v="28778.506000000001"/>
    <n v="97.463969555612081"/>
    <n v="1728"/>
    <x v="0"/>
    <n v="1229.9904000000001"/>
    <n v="20787"/>
    <x v="0"/>
    <n v="16188.915599999998"/>
    <s v=""/>
    <x v="0"/>
    <n v="0"/>
    <s v=""/>
    <x v="0"/>
    <n v="0"/>
    <x v="0"/>
    <x v="0"/>
    <x v="0"/>
    <x v="1"/>
    <x v="0"/>
    <x v="1"/>
    <x v="0"/>
    <x v="0"/>
    <x v="0"/>
    <x v="5"/>
  </r>
  <r>
    <s v=""/>
    <x v="0"/>
    <d v="2025-01-15T00:00:00"/>
    <x v="2"/>
    <x v="401"/>
    <x v="3"/>
    <x v="3"/>
    <n v="1505"/>
    <n v="18.489999999999998"/>
    <n v="1.0743"/>
    <n v="29895.029534999998"/>
    <n v="29322.1636"/>
    <n v="101.95369599192878"/>
    <n v="248"/>
    <x v="0"/>
    <n v="176.52640000000002"/>
    <n v="20969"/>
    <x v="0"/>
    <n v="16330.6572"/>
    <s v=""/>
    <x v="0"/>
    <n v="0"/>
    <s v=""/>
    <x v="0"/>
    <n v="0"/>
    <x v="1"/>
    <x v="0"/>
    <x v="1"/>
    <x v="0"/>
    <x v="0"/>
    <x v="0"/>
    <x v="0"/>
    <x v="0"/>
    <x v="1"/>
    <x v="5"/>
  </r>
  <r>
    <s v=""/>
    <x v="0"/>
    <d v="2025-01-16T00:00:00"/>
    <x v="2"/>
    <x v="402"/>
    <x v="2"/>
    <x v="10"/>
    <n v="1453"/>
    <n v="17.96"/>
    <n v="1.0719700000000001"/>
    <n v="27974.000483600004"/>
    <n v="28775.658799999997"/>
    <n v="97.214109598769653"/>
    <n v="1724"/>
    <x v="0"/>
    <n v="1227.1432"/>
    <n v="20787"/>
    <x v="0"/>
    <n v="16188.915599999998"/>
    <s v=""/>
    <x v="0"/>
    <n v="0"/>
    <s v=""/>
    <x v="0"/>
    <n v="0"/>
    <x v="0"/>
    <x v="0"/>
    <x v="0"/>
    <x v="1"/>
    <x v="0"/>
    <x v="1"/>
    <x v="0"/>
    <x v="0"/>
    <x v="0"/>
    <x v="5"/>
  </r>
  <r>
    <s v=""/>
    <x v="0"/>
    <d v="2025-01-16T00:00:00"/>
    <x v="2"/>
    <x v="403"/>
    <x v="1"/>
    <x v="3"/>
    <n v="1525"/>
    <n v="17.75"/>
    <n v="1.0710500000000001"/>
    <n v="28991.9846875"/>
    <n v="29319.006600000001"/>
    <n v="98.884607800797724"/>
    <n v="237"/>
    <x v="0"/>
    <n v="168.69659999999999"/>
    <n v="20975"/>
    <x v="0"/>
    <n v="16335.33"/>
    <s v=""/>
    <x v="0"/>
    <n v="0"/>
    <s v=""/>
    <x v="0"/>
    <n v="0"/>
    <x v="1"/>
    <x v="0"/>
    <x v="1"/>
    <x v="0"/>
    <x v="0"/>
    <x v="0"/>
    <x v="0"/>
    <x v="0"/>
    <x v="1"/>
    <x v="5"/>
  </r>
  <r>
    <s v=""/>
    <x v="0"/>
    <d v="2025-01-16T00:00:00"/>
    <x v="2"/>
    <x v="404"/>
    <x v="0"/>
    <x v="10"/>
    <n v="1465"/>
    <n v="17.75"/>
    <n v="1.0710500000000001"/>
    <n v="27851.316437500001"/>
    <n v="28779.737199999996"/>
    <n v="96.774047114995909"/>
    <n v="1698"/>
    <x v="0"/>
    <n v="1208.6364000000001"/>
    <n v="20816"/>
    <x v="0"/>
    <n v="16211.500799999998"/>
    <s v=""/>
    <x v="0"/>
    <n v="0"/>
    <s v=""/>
    <x v="0"/>
    <n v="0"/>
    <x v="0"/>
    <x v="0"/>
    <x v="0"/>
    <x v="1"/>
    <x v="0"/>
    <x v="1"/>
    <x v="0"/>
    <x v="0"/>
    <x v="0"/>
    <x v="5"/>
  </r>
  <r>
    <s v=""/>
    <x v="0"/>
    <d v="2025-01-16T00:00:00"/>
    <x v="2"/>
    <x v="405"/>
    <x v="3"/>
    <x v="3"/>
    <n v="1501"/>
    <n v="17.989999999999998"/>
    <n v="1.0721099999999999"/>
    <n v="28950.175608899994"/>
    <n v="29385.958200000001"/>
    <n v="98.517038007969376"/>
    <n v="249"/>
    <x v="0"/>
    <n v="177.23820000000003"/>
    <n v="21050"/>
    <x v="0"/>
    <n v="16393.740000000002"/>
    <s v=""/>
    <x v="0"/>
    <n v="0"/>
    <s v=""/>
    <x v="0"/>
    <n v="0"/>
    <x v="1"/>
    <x v="0"/>
    <x v="1"/>
    <x v="0"/>
    <x v="0"/>
    <x v="0"/>
    <x v="0"/>
    <x v="0"/>
    <x v="1"/>
    <x v="6"/>
  </r>
  <r>
    <s v=""/>
    <x v="0"/>
    <d v="2025-01-16T00:00:00"/>
    <x v="2"/>
    <x v="406"/>
    <x v="2"/>
    <x v="10"/>
    <n v="1451"/>
    <n v="17.84"/>
    <n v="1.07145"/>
    <n v="27735.383268000001"/>
    <n v="28780.407200000001"/>
    <n v="96.368974473717657"/>
    <n v="1688"/>
    <x v="0"/>
    <n v="1201.5184000000002"/>
    <n v="20826"/>
    <x v="0"/>
    <n v="16219.288799999998"/>
    <s v=""/>
    <x v="0"/>
    <n v="0"/>
    <s v=""/>
    <x v="0"/>
    <n v="0"/>
    <x v="0"/>
    <x v="0"/>
    <x v="0"/>
    <x v="1"/>
    <x v="0"/>
    <x v="1"/>
    <x v="0"/>
    <x v="0"/>
    <x v="0"/>
    <x v="5"/>
  </r>
  <r>
    <s v=""/>
    <x v="0"/>
    <d v="2025-01-16T00:00:00"/>
    <x v="2"/>
    <x v="407"/>
    <x v="1"/>
    <x v="3"/>
    <n v="1510"/>
    <n v="17.75"/>
    <n v="1.0710500000000001"/>
    <n v="28706.817625000003"/>
    <n v="29329.9516"/>
    <n v="97.875434697273761"/>
    <n v="248"/>
    <x v="0"/>
    <n v="176.52640000000002"/>
    <n v="20979"/>
    <x v="0"/>
    <n v="16338.4452"/>
    <s v=""/>
    <x v="0"/>
    <n v="0"/>
    <s v=""/>
    <x v="0"/>
    <n v="0"/>
    <x v="1"/>
    <x v="0"/>
    <x v="1"/>
    <x v="0"/>
    <x v="0"/>
    <x v="0"/>
    <x v="0"/>
    <x v="0"/>
    <x v="0"/>
    <x v="5"/>
  </r>
  <r>
    <s v=""/>
    <x v="0"/>
    <d v="2025-01-16T00:00:00"/>
    <x v="2"/>
    <x v="408"/>
    <x v="0"/>
    <x v="5"/>
    <n v="1453"/>
    <n v="17.260000000000002"/>
    <n v="1.0689200000000001"/>
    <n v="26807.209517600004"/>
    <n v="29059.915799999995"/>
    <n v="92.248063284477951"/>
    <n v="489"/>
    <x v="0"/>
    <n v="348.07020000000006"/>
    <n v="20412"/>
    <x v="0"/>
    <n v="15896.865599999997"/>
    <s v=""/>
    <x v="0"/>
    <n v="0"/>
    <s v=""/>
    <x v="0"/>
    <n v="0"/>
    <x v="1"/>
    <x v="0"/>
    <x v="1"/>
    <x v="0"/>
    <x v="0"/>
    <x v="0"/>
    <x v="0"/>
    <x v="0"/>
    <x v="0"/>
    <x v="5"/>
  </r>
  <r>
    <s v=""/>
    <x v="0"/>
    <d v="2025-01-16T00:00:00"/>
    <x v="2"/>
    <x v="409"/>
    <x v="3"/>
    <x v="3"/>
    <n v="1499"/>
    <n v="18.059999999999999"/>
    <n v="1.0724100000000001"/>
    <n v="29032.219175400001"/>
    <n v="29368.5566"/>
    <n v="98.854770327391577"/>
    <n v="253"/>
    <x v="0"/>
    <n v="180.08540000000002"/>
    <n v="21024"/>
    <x v="0"/>
    <n v="16373.491199999999"/>
    <s v=""/>
    <x v="0"/>
    <n v="0"/>
    <s v=""/>
    <x v="0"/>
    <n v="0"/>
    <x v="1"/>
    <x v="0"/>
    <x v="1"/>
    <x v="0"/>
    <x v="0"/>
    <x v="0"/>
    <x v="0"/>
    <x v="0"/>
    <x v="1"/>
    <x v="8"/>
  </r>
  <r>
    <s v=""/>
    <x v="0"/>
    <d v="2025-01-16T00:00:00"/>
    <x v="2"/>
    <x v="410"/>
    <x v="2"/>
    <x v="5"/>
    <n v="1453"/>
    <n v="17.98"/>
    <n v="1.07206"/>
    <n v="28007.503176400001"/>
    <n v="29053.333799999997"/>
    <n v="96.40030768654853"/>
    <n v="471"/>
    <x v="0"/>
    <n v="335.25780000000009"/>
    <n v="20420"/>
    <x v="0"/>
    <n v="15903.095999999998"/>
    <s v=""/>
    <x v="0"/>
    <n v="0"/>
    <s v=""/>
    <x v="0"/>
    <n v="0"/>
    <x v="1"/>
    <x v="0"/>
    <x v="1"/>
    <x v="0"/>
    <x v="0"/>
    <x v="0"/>
    <x v="0"/>
    <x v="0"/>
    <x v="0"/>
    <x v="1"/>
  </r>
  <r>
    <s v=""/>
    <x v="0"/>
    <d v="2025-01-16T00:00:00"/>
    <x v="2"/>
    <x v="411"/>
    <x v="1"/>
    <x v="3"/>
    <n v="1525"/>
    <n v="17.920000000000002"/>
    <n v="1.0718000000000001"/>
    <n v="29290.150400000006"/>
    <n v="29306.830399999999"/>
    <n v="99.943084940362596"/>
    <n v="256"/>
    <x v="0"/>
    <n v="182.22080000000003"/>
    <n v="20942"/>
    <x v="0"/>
    <n v="16309.6296"/>
    <s v=""/>
    <x v="0"/>
    <n v="0"/>
    <s v=""/>
    <x v="0"/>
    <n v="0"/>
    <x v="1"/>
    <x v="0"/>
    <x v="1"/>
    <x v="0"/>
    <x v="0"/>
    <x v="0"/>
    <x v="0"/>
    <x v="0"/>
    <x v="1"/>
    <x v="1"/>
  </r>
  <r>
    <s v=""/>
    <x v="0"/>
    <d v="2025-01-16T00:00:00"/>
    <x v="2"/>
    <x v="412"/>
    <x v="0"/>
    <x v="5"/>
    <n v="1451"/>
    <n v="18.12"/>
    <n v="1.07267"/>
    <n v="28202.768360400005"/>
    <n v="29060.024599999997"/>
    <n v="97.050049848891078"/>
    <n v="499"/>
    <x v="0"/>
    <n v="355.18820000000005"/>
    <n v="20403"/>
    <x v="0"/>
    <n v="15889.856399999999"/>
    <s v=""/>
    <x v="0"/>
    <n v="0"/>
    <s v=""/>
    <x v="0"/>
    <n v="0"/>
    <x v="1"/>
    <x v="0"/>
    <x v="1"/>
    <x v="0"/>
    <x v="0"/>
    <x v="0"/>
    <x v="0"/>
    <x v="0"/>
    <x v="0"/>
    <x v="1"/>
  </r>
  <r>
    <s v=""/>
    <x v="0"/>
    <d v="2025-01-16T00:00:00"/>
    <x v="2"/>
    <x v="413"/>
    <x v="3"/>
    <x v="3"/>
    <n v="1510"/>
    <n v="17.98"/>
    <n v="1.07206"/>
    <n v="29106.214587999999"/>
    <n v="29318.135599999998"/>
    <n v="99.277167501742511"/>
    <n v="250"/>
    <x v="0"/>
    <n v="177.95"/>
    <n v="20962"/>
    <x v="0"/>
    <n v="16325.205599999998"/>
    <s v=""/>
    <x v="0"/>
    <n v="0"/>
    <s v=""/>
    <x v="0"/>
    <n v="0"/>
    <x v="1"/>
    <x v="0"/>
    <x v="1"/>
    <x v="0"/>
    <x v="0"/>
    <x v="0"/>
    <x v="0"/>
    <x v="0"/>
    <x v="1"/>
    <x v="1"/>
  </r>
  <r>
    <s v=""/>
    <x v="0"/>
    <d v="2025-01-16T00:00:00"/>
    <x v="2"/>
    <x v="414"/>
    <x v="2"/>
    <x v="5"/>
    <n v="1463"/>
    <n v="18.239999999999998"/>
    <n v="1.0731999999999999"/>
    <n v="28638.470783999997"/>
    <n v="29050.276999999998"/>
    <n v="98.582436181245356"/>
    <n v="505"/>
    <x v="0"/>
    <n v="359.459"/>
    <n v="20385"/>
    <x v="0"/>
    <n v="15875.837999999998"/>
    <s v=""/>
    <x v="0"/>
    <n v="0"/>
    <s v=""/>
    <x v="0"/>
    <n v="0"/>
    <x v="1"/>
    <x v="0"/>
    <x v="1"/>
    <x v="0"/>
    <x v="0"/>
    <x v="0"/>
    <x v="0"/>
    <x v="0"/>
    <x v="1"/>
    <x v="1"/>
  </r>
  <r>
    <s v=""/>
    <x v="0"/>
    <d v="2025-01-16T00:00:00"/>
    <x v="2"/>
    <x v="415"/>
    <x v="1"/>
    <x v="3"/>
    <n v="1523"/>
    <n v="17.82"/>
    <n v="1.0713600000000001"/>
    <n v="29076.560409600002"/>
    <n v="29311.101200000001"/>
    <n v="99.199822658317601"/>
    <n v="262"/>
    <x v="0"/>
    <n v="186.49160000000003"/>
    <n v="20942"/>
    <x v="0"/>
    <n v="16309.6296"/>
    <s v=""/>
    <x v="0"/>
    <n v="0"/>
    <s v=""/>
    <x v="0"/>
    <n v="0"/>
    <x v="1"/>
    <x v="0"/>
    <x v="1"/>
    <x v="0"/>
    <x v="0"/>
    <x v="0"/>
    <x v="0"/>
    <x v="0"/>
    <x v="1"/>
    <x v="1"/>
  </r>
  <r>
    <s v=""/>
    <x v="0"/>
    <d v="2025-01-16T00:00:00"/>
    <x v="2"/>
    <x v="416"/>
    <x v="0"/>
    <x v="5"/>
    <n v="1448"/>
    <n v="18.04"/>
    <n v="1.07233"/>
    <n v="28011.318473599997"/>
    <n v="29052.613400000002"/>
    <n v="96.415830438166353"/>
    <n v="505"/>
    <x v="0"/>
    <n v="359.459"/>
    <n v="20388"/>
    <x v="0"/>
    <n v="15878.1744"/>
    <s v=""/>
    <x v="0"/>
    <n v="0"/>
    <s v=""/>
    <x v="0"/>
    <n v="0"/>
    <x v="1"/>
    <x v="0"/>
    <x v="1"/>
    <x v="0"/>
    <x v="0"/>
    <x v="0"/>
    <x v="0"/>
    <x v="0"/>
    <x v="0"/>
    <x v="1"/>
  </r>
  <r>
    <s v=""/>
    <x v="0"/>
    <d v="2025-01-16T00:00:00"/>
    <x v="2"/>
    <x v="417"/>
    <x v="3"/>
    <x v="3"/>
    <n v="1522"/>
    <n v="18.079999999999998"/>
    <n v="1.0725"/>
    <n v="29512.797599999998"/>
    <n v="29346.1054"/>
    <n v="100.56802154060279"/>
    <n v="251"/>
    <x v="0"/>
    <n v="178.6618"/>
    <n v="20997"/>
    <x v="0"/>
    <n v="16352.463599999999"/>
    <s v=""/>
    <x v="0"/>
    <n v="0"/>
    <s v=""/>
    <x v="0"/>
    <n v="0"/>
    <x v="1"/>
    <x v="0"/>
    <x v="1"/>
    <x v="0"/>
    <x v="0"/>
    <x v="0"/>
    <x v="0"/>
    <x v="0"/>
    <x v="1"/>
    <x v="1"/>
  </r>
  <r>
    <s v=""/>
    <x v="0"/>
    <d v="2025-01-16T00:00:00"/>
    <x v="2"/>
    <x v="418"/>
    <x v="2"/>
    <x v="5"/>
    <n v="1447"/>
    <n v="17.829999999999998"/>
    <n v="1.0713999999999999"/>
    <n v="27642.130713999995"/>
    <n v="29048.978799999997"/>
    <n v="95.156979198180963"/>
    <n v="536"/>
    <x v="0"/>
    <n v="381.52480000000003"/>
    <n v="20355"/>
    <x v="0"/>
    <n v="15852.473999999998"/>
    <s v=""/>
    <x v="0"/>
    <n v="0"/>
    <s v=""/>
    <x v="0"/>
    <n v="0"/>
    <x v="1"/>
    <x v="0"/>
    <x v="1"/>
    <x v="0"/>
    <x v="0"/>
    <x v="0"/>
    <x v="0"/>
    <x v="0"/>
    <x v="0"/>
    <x v="1"/>
  </r>
  <r>
    <s v=""/>
    <x v="0"/>
    <d v="2025-01-16T00:00:00"/>
    <x v="2"/>
    <x v="419"/>
    <x v="1"/>
    <x v="2"/>
    <n v="1458"/>
    <n v="17.940000000000001"/>
    <n v="1.07189"/>
    <n v="28036.912222800001"/>
    <n v="28999.384600000005"/>
    <n v="96.6810593035826"/>
    <n v="1593"/>
    <x v="0"/>
    <n v="1133.8974000000001"/>
    <n v="21194"/>
    <x v="0"/>
    <n v="16505.887200000001"/>
    <s v=""/>
    <x v="0"/>
    <n v="0"/>
    <s v=""/>
    <x v="0"/>
    <n v="0"/>
    <x v="0"/>
    <x v="0"/>
    <x v="0"/>
    <x v="1"/>
    <x v="0"/>
    <x v="1"/>
    <x v="0"/>
    <x v="0"/>
    <x v="0"/>
    <x v="4"/>
  </r>
  <r>
    <s v=""/>
    <x v="0"/>
    <d v="2025-01-16T00:00:00"/>
    <x v="2"/>
    <x v="420"/>
    <x v="0"/>
    <x v="5"/>
    <n v="1420"/>
    <n v="17.940000000000001"/>
    <n v="1.07189"/>
    <n v="27306.183372000003"/>
    <n v="29036.517999999996"/>
    <n v="94.040832898765643"/>
    <n v="536"/>
    <x v="0"/>
    <n v="381.52480000000003"/>
    <n v="20339"/>
    <x v="0"/>
    <n v="15840.013199999998"/>
    <s v=""/>
    <x v="0"/>
    <n v="0"/>
    <s v=""/>
    <x v="0"/>
    <n v="0"/>
    <x v="1"/>
    <x v="0"/>
    <x v="1"/>
    <x v="0"/>
    <x v="0"/>
    <x v="0"/>
    <x v="0"/>
    <x v="0"/>
    <x v="0"/>
    <x v="4"/>
  </r>
  <r>
    <s v=""/>
    <x v="0"/>
    <d v="2025-01-16T00:00:00"/>
    <x v="2"/>
    <x v="421"/>
    <x v="3"/>
    <x v="2"/>
    <n v="1480"/>
    <n v="17.93"/>
    <n v="1.0718399999999999"/>
    <n v="28442.774975999993"/>
    <n v="29133.631399999998"/>
    <n v="97.62866353831879"/>
    <n v="1577"/>
    <x v="0"/>
    <n v="1122.5086000000001"/>
    <n v="21381"/>
    <x v="0"/>
    <n v="16651.522799999999"/>
    <s v=""/>
    <x v="0"/>
    <n v="0"/>
    <s v=""/>
    <x v="0"/>
    <n v="0"/>
    <x v="0"/>
    <x v="0"/>
    <x v="0"/>
    <x v="1"/>
    <x v="0"/>
    <x v="1"/>
    <x v="0"/>
    <x v="0"/>
    <x v="0"/>
    <x v="4"/>
  </r>
  <r>
    <s v=""/>
    <x v="0"/>
    <d v="2025-01-16T00:00:00"/>
    <x v="2"/>
    <x v="422"/>
    <x v="2"/>
    <x v="2"/>
    <n v="1464"/>
    <n v="17.71"/>
    <n v="1.0708800000000001"/>
    <n v="27765.176947200005"/>
    <n v="28763.9516"/>
    <n v="96.527686227924278"/>
    <n v="1736"/>
    <x v="0"/>
    <n v="1235.6848"/>
    <n v="20761"/>
    <x v="0"/>
    <n v="16168.666799999999"/>
    <s v=""/>
    <x v="0"/>
    <n v="0"/>
    <s v=""/>
    <x v="0"/>
    <n v="0"/>
    <x v="0"/>
    <x v="0"/>
    <x v="0"/>
    <x v="1"/>
    <x v="0"/>
    <x v="1"/>
    <x v="0"/>
    <x v="0"/>
    <x v="0"/>
    <x v="4"/>
  </r>
  <r>
    <s v=""/>
    <x v="0"/>
    <d v="2025-01-16T00:00:00"/>
    <x v="2"/>
    <x v="423"/>
    <x v="1"/>
    <x v="2"/>
    <n v="1485"/>
    <n v="17.829999999999998"/>
    <n v="1.0713999999999999"/>
    <n v="28368.047069999997"/>
    <n v="28995.892599999999"/>
    <n v="97.834708733884597"/>
    <n v="1587"/>
    <x v="0"/>
    <n v="1129.6266000000003"/>
    <n v="21195"/>
    <x v="0"/>
    <n v="16506.665999999997"/>
    <s v=""/>
    <x v="0"/>
    <n v="0"/>
    <s v=""/>
    <x v="0"/>
    <n v="0"/>
    <x v="0"/>
    <x v="0"/>
    <x v="0"/>
    <x v="1"/>
    <x v="0"/>
    <x v="1"/>
    <x v="0"/>
    <x v="0"/>
    <x v="0"/>
    <x v="4"/>
  </r>
  <r>
    <s v=""/>
    <x v="0"/>
    <d v="2025-01-16T00:00:00"/>
    <x v="2"/>
    <x v="424"/>
    <x v="0"/>
    <x v="2"/>
    <n v="1445"/>
    <n v="17.829999999999998"/>
    <n v="1.0713999999999999"/>
    <n v="27603.924589999995"/>
    <n v="28760.576999999997"/>
    <n v="95.978340733567336"/>
    <n v="1705"/>
    <x v="0"/>
    <n v="1213.6190000000001"/>
    <n v="20785"/>
    <x v="0"/>
    <n v="16187.357999999998"/>
    <s v=""/>
    <x v="0"/>
    <n v="0"/>
    <s v=""/>
    <x v="0"/>
    <n v="0"/>
    <x v="0"/>
    <x v="0"/>
    <x v="0"/>
    <x v="1"/>
    <x v="0"/>
    <x v="1"/>
    <x v="0"/>
    <x v="0"/>
    <x v="0"/>
    <x v="4"/>
  </r>
  <r>
    <s v=""/>
    <x v="0"/>
    <d v="2025-01-16T00:00:00"/>
    <x v="2"/>
    <x v="425"/>
    <x v="3"/>
    <x v="2"/>
    <n v="1480"/>
    <n v="17.850000000000001"/>
    <n v="1.0714900000000001"/>
    <n v="28306.622820000004"/>
    <n v="28992.710400000004"/>
    <n v="97.633585923722393"/>
    <n v="1588"/>
    <x v="0"/>
    <n v="1130.3384000000001"/>
    <n v="21190"/>
    <x v="0"/>
    <n v="16502.772000000001"/>
    <s v=""/>
    <x v="0"/>
    <n v="0"/>
    <s v=""/>
    <x v="0"/>
    <n v="0"/>
    <x v="0"/>
    <x v="0"/>
    <x v="0"/>
    <x v="1"/>
    <x v="0"/>
    <x v="1"/>
    <x v="0"/>
    <x v="0"/>
    <x v="0"/>
    <x v="4"/>
  </r>
  <r>
    <s v=""/>
    <x v="0"/>
    <d v="2025-01-16T00:00:00"/>
    <x v="2"/>
    <x v="426"/>
    <x v="2"/>
    <x v="2"/>
    <n v="1440"/>
    <n v="17.920000000000002"/>
    <n v="1.0718000000000001"/>
    <n v="27657.584640000005"/>
    <n v="28797.231"/>
    <n v="96.042514087552391"/>
    <n v="1681"/>
    <x v="0"/>
    <n v="1196.5358000000001"/>
    <n v="20854"/>
    <x v="0"/>
    <n v="16241.0952"/>
    <s v=""/>
    <x v="0"/>
    <n v="0"/>
    <s v=""/>
    <x v="0"/>
    <n v="0"/>
    <x v="0"/>
    <x v="0"/>
    <x v="0"/>
    <x v="1"/>
    <x v="0"/>
    <x v="1"/>
    <x v="0"/>
    <x v="0"/>
    <x v="0"/>
    <x v="4"/>
  </r>
  <r>
    <s v=""/>
    <x v="0"/>
    <d v="2025-01-16T00:00:00"/>
    <x v="2"/>
    <x v="427"/>
    <x v="1"/>
    <x v="2"/>
    <n v="1486"/>
    <n v="17.84"/>
    <n v="1.07145"/>
    <n v="28404.396648000002"/>
    <n v="29035.301599999999"/>
    <n v="97.827110733370176"/>
    <n v="1580"/>
    <x v="0"/>
    <n v="1124.644"/>
    <n v="21252"/>
    <x v="0"/>
    <n v="16551.0576"/>
    <s v=""/>
    <x v="0"/>
    <n v="0"/>
    <s v=""/>
    <x v="0"/>
    <n v="0"/>
    <x v="0"/>
    <x v="0"/>
    <x v="0"/>
    <x v="1"/>
    <x v="0"/>
    <x v="1"/>
    <x v="0"/>
    <x v="0"/>
    <x v="0"/>
    <x v="4"/>
  </r>
  <r>
    <s v=""/>
    <x v="0"/>
    <d v="2025-01-16T00:00:00"/>
    <x v="2"/>
    <x v="428"/>
    <x v="0"/>
    <x v="2"/>
    <n v="1450"/>
    <n v="17.989999999999998"/>
    <n v="1.0721099999999999"/>
    <n v="27966.525404999993"/>
    <n v="28779.042000000001"/>
    <n v="97.176707289283613"/>
    <n v="1720"/>
    <x v="0"/>
    <n v="1224.296"/>
    <n v="20795"/>
    <x v="0"/>
    <n v="16195.145999999999"/>
    <s v=""/>
    <x v="0"/>
    <n v="0"/>
    <s v=""/>
    <x v="0"/>
    <n v="0"/>
    <x v="0"/>
    <x v="0"/>
    <x v="0"/>
    <x v="1"/>
    <x v="0"/>
    <x v="1"/>
    <x v="0"/>
    <x v="0"/>
    <x v="0"/>
    <x v="3"/>
  </r>
  <r>
    <s v="-100 KG DE MALTA CARAMELO"/>
    <x v="0"/>
    <d v="2025-01-16T00:00:00"/>
    <x v="2"/>
    <x v="429"/>
    <x v="3"/>
    <x v="2"/>
    <n v="1480"/>
    <n v="17.7"/>
    <n v="1.07084"/>
    <n v="28051.72464"/>
    <n v="29045.443200000002"/>
    <n v="96.57874540540665"/>
    <n v="1510"/>
    <x v="0"/>
    <n v="1074.8180000000002"/>
    <n v="21329"/>
    <x v="0"/>
    <n v="16611.0252"/>
    <s v=""/>
    <x v="0"/>
    <n v="0"/>
    <s v=""/>
    <x v="0"/>
    <n v="0"/>
    <x v="0"/>
    <x v="0"/>
    <x v="0"/>
    <x v="1"/>
    <x v="0"/>
    <x v="1"/>
    <x v="0"/>
    <x v="0"/>
    <x v="0"/>
    <x v="3"/>
  </r>
  <r>
    <s v=""/>
    <x v="0"/>
    <d v="2025-01-16T00:00:00"/>
    <x v="2"/>
    <x v="430"/>
    <x v="2"/>
    <x v="2"/>
    <n v="1450"/>
    <n v="17.89"/>
    <n v="1.0716699999999999"/>
    <n v="27799.655634999999"/>
    <n v="28809.951200000003"/>
    <n v="96.493240970848973"/>
    <n v="1712"/>
    <x v="0"/>
    <n v="1218.6016000000002"/>
    <n v="20842"/>
    <x v="0"/>
    <n v="16231.749599999999"/>
    <s v=""/>
    <x v="0"/>
    <n v="0"/>
    <s v=""/>
    <x v="0"/>
    <n v="0"/>
    <x v="0"/>
    <x v="0"/>
    <x v="0"/>
    <x v="1"/>
    <x v="0"/>
    <x v="1"/>
    <x v="0"/>
    <x v="0"/>
    <x v="0"/>
    <x v="3"/>
  </r>
  <r>
    <s v=""/>
    <x v="0"/>
    <d v="2025-01-16T00:00:00"/>
    <x v="2"/>
    <x v="431"/>
    <x v="1"/>
    <x v="2"/>
    <n v="1487"/>
    <n v="18.13"/>
    <n v="1.0727199999999999"/>
    <n v="28919.791023199996"/>
    <n v="29044.614600000001"/>
    <n v="99.570235038339931"/>
    <n v="1441"/>
    <x v="0"/>
    <n v="1025.7038"/>
    <n v="21391"/>
    <x v="0"/>
    <n v="16659.310799999999"/>
    <s v=""/>
    <x v="0"/>
    <n v="0"/>
    <s v=""/>
    <x v="0"/>
    <n v="0"/>
    <x v="0"/>
    <x v="0"/>
    <x v="0"/>
    <x v="1"/>
    <x v="0"/>
    <x v="1"/>
    <x v="0"/>
    <x v="0"/>
    <x v="1"/>
    <x v="3"/>
  </r>
  <r>
    <s v=""/>
    <x v="0"/>
    <d v="2025-01-17T00:00:00"/>
    <x v="2"/>
    <x v="432"/>
    <x v="0"/>
    <x v="2"/>
    <n v="1476"/>
    <n v="17.739999999999998"/>
    <n v="1.07101"/>
    <n v="28043.582882399998"/>
    <n v="28786.051200000002"/>
    <n v="97.42073578469838"/>
    <n v="1720"/>
    <x v="0"/>
    <n v="1224.296"/>
    <n v="20804"/>
    <x v="0"/>
    <n v="16202.155200000001"/>
    <s v=""/>
    <x v="0"/>
    <n v="0"/>
    <s v=""/>
    <x v="0"/>
    <n v="0"/>
    <x v="0"/>
    <x v="0"/>
    <x v="0"/>
    <x v="1"/>
    <x v="0"/>
    <x v="1"/>
    <x v="0"/>
    <x v="0"/>
    <x v="0"/>
    <x v="3"/>
  </r>
  <r>
    <s v=""/>
    <x v="0"/>
    <d v="2025-01-17T00:00:00"/>
    <x v="2"/>
    <x v="433"/>
    <x v="3"/>
    <x v="2"/>
    <n v="1489"/>
    <n v="17.649999999999999"/>
    <n v="1.0706199999999999"/>
    <n v="28136.803626999998"/>
    <n v="29056.170599999998"/>
    <n v="96.835897662990732"/>
    <n v="1501"/>
    <x v="0"/>
    <n v="1068.4118000000001"/>
    <n v="21351"/>
    <x v="0"/>
    <n v="16628.158799999997"/>
    <s v=""/>
    <x v="0"/>
    <n v="0"/>
    <s v=""/>
    <x v="0"/>
    <n v="0"/>
    <x v="0"/>
    <x v="0"/>
    <x v="0"/>
    <x v="1"/>
    <x v="0"/>
    <x v="1"/>
    <x v="0"/>
    <x v="0"/>
    <x v="0"/>
    <x v="3"/>
  </r>
  <r>
    <s v=""/>
    <x v="0"/>
    <d v="2025-01-17T00:00:00"/>
    <x v="2"/>
    <x v="434"/>
    <x v="2"/>
    <x v="2"/>
    <n v="1466"/>
    <n v="17.760000000000002"/>
    <n v="1.0710900000000001"/>
    <n v="27887.070614400007"/>
    <n v="28788.287400000001"/>
    <n v="96.869501915560306"/>
    <n v="1675"/>
    <x v="0"/>
    <n v="1192.2650000000001"/>
    <n v="20848"/>
    <x v="0"/>
    <n v="16236.422399999999"/>
    <s v=""/>
    <x v="0"/>
    <n v="0"/>
    <s v=""/>
    <x v="0"/>
    <n v="0"/>
    <x v="0"/>
    <x v="0"/>
    <x v="0"/>
    <x v="1"/>
    <x v="0"/>
    <x v="1"/>
    <x v="0"/>
    <x v="0"/>
    <x v="0"/>
    <x v="3"/>
  </r>
  <r>
    <s v=""/>
    <x v="0"/>
    <d v="2025-01-17T00:00:00"/>
    <x v="2"/>
    <x v="435"/>
    <x v="1"/>
    <x v="2"/>
    <n v="1479"/>
    <n v="18"/>
    <n v="1.0721499999999999"/>
    <n v="28542.777299999998"/>
    <n v="29149.844799999999"/>
    <n v="97.917424589512734"/>
    <n v="1428"/>
    <x v="0"/>
    <n v="1016.4504000000001"/>
    <n v="21538"/>
    <x v="0"/>
    <n v="16773.794399999999"/>
    <s v=""/>
    <x v="0"/>
    <n v="0"/>
    <s v=""/>
    <x v="0"/>
    <n v="0"/>
    <x v="0"/>
    <x v="0"/>
    <x v="0"/>
    <x v="1"/>
    <x v="0"/>
    <x v="1"/>
    <x v="0"/>
    <x v="0"/>
    <x v="0"/>
    <x v="3"/>
  </r>
  <r>
    <s v="-100 KG DE MALTA CARAMELO"/>
    <x v="0"/>
    <d v="2025-01-17T00:00:00"/>
    <x v="2"/>
    <x v="436"/>
    <x v="0"/>
    <x v="2"/>
    <n v="1434"/>
    <n v="18.059999999999999"/>
    <n v="1.0724100000000001"/>
    <n v="27773.317076399999"/>
    <n v="28796.628599999996"/>
    <n v="96.446418996423773"/>
    <n v="1597"/>
    <x v="0"/>
    <n v="1136.7446"/>
    <n v="20930"/>
    <x v="0"/>
    <n v="16300.284"/>
    <s v=""/>
    <x v="0"/>
    <n v="0"/>
    <s v=""/>
    <x v="0"/>
    <n v="0"/>
    <x v="0"/>
    <x v="0"/>
    <x v="0"/>
    <x v="1"/>
    <x v="0"/>
    <x v="1"/>
    <x v="0"/>
    <x v="0"/>
    <x v="0"/>
    <x v="3"/>
  </r>
  <r>
    <s v=""/>
    <x v="0"/>
    <d v="2025-01-17T00:00:00"/>
    <x v="2"/>
    <x v="437"/>
    <x v="3"/>
    <x v="2"/>
    <n v="1497"/>
    <n v="17.96"/>
    <n v="1.0719700000000001"/>
    <n v="28821.114056400005"/>
    <n v="29113.466799999995"/>
    <n v="98.99581610940271"/>
    <n v="1506"/>
    <x v="0"/>
    <n v="1071.9708000000001"/>
    <n v="21420"/>
    <x v="0"/>
    <n v="16681.895999999997"/>
    <s v=""/>
    <x v="0"/>
    <n v="0"/>
    <s v=""/>
    <x v="0"/>
    <n v="0"/>
    <x v="0"/>
    <x v="0"/>
    <x v="0"/>
    <x v="1"/>
    <x v="0"/>
    <x v="1"/>
    <x v="0"/>
    <x v="0"/>
    <x v="1"/>
    <x v="3"/>
  </r>
  <r>
    <s v=""/>
    <x v="0"/>
    <d v="2025-01-17T00:00:00"/>
    <x v="2"/>
    <x v="438"/>
    <x v="2"/>
    <x v="2"/>
    <n v="1466"/>
    <n v="17.82"/>
    <n v="1.0713600000000001"/>
    <n v="27988.337203200001"/>
    <n v="28812.991999999998"/>
    <n v="97.137906411107892"/>
    <n v="1562"/>
    <x v="0"/>
    <n v="1111.8316"/>
    <n v="20983"/>
    <x v="0"/>
    <n v="16341.560399999998"/>
    <s v=""/>
    <x v="0"/>
    <n v="0"/>
    <s v=""/>
    <x v="0"/>
    <n v="0"/>
    <x v="0"/>
    <x v="0"/>
    <x v="0"/>
    <x v="1"/>
    <x v="0"/>
    <x v="1"/>
    <x v="0"/>
    <x v="0"/>
    <x v="0"/>
    <x v="3"/>
  </r>
  <r>
    <s v=""/>
    <x v="0"/>
    <d v="2025-01-17T00:00:00"/>
    <x v="2"/>
    <x v="439"/>
    <x v="1"/>
    <x v="2"/>
    <n v="1487"/>
    <n v="17.87"/>
    <n v="1.07158"/>
    <n v="28474.7631502"/>
    <n v="28871.989000000001"/>
    <n v="98.624182595109744"/>
    <n v="1437"/>
    <x v="0"/>
    <n v="1022.8566000000001"/>
    <n v="21173"/>
    <x v="0"/>
    <n v="16489.5324"/>
    <s v=""/>
    <x v="0"/>
    <n v="0"/>
    <s v=""/>
    <x v="0"/>
    <n v="0"/>
    <x v="0"/>
    <x v="0"/>
    <x v="0"/>
    <x v="1"/>
    <x v="0"/>
    <x v="1"/>
    <x v="0"/>
    <x v="0"/>
    <x v="1"/>
    <x v="1"/>
  </r>
  <r>
    <s v=""/>
    <x v="0"/>
    <d v="2025-01-17T00:00:00"/>
    <x v="2"/>
    <x v="440"/>
    <x v="0"/>
    <x v="2"/>
    <n v="1458"/>
    <n v="17.829999999999998"/>
    <n v="1.0713999999999999"/>
    <n v="27852.264395999991"/>
    <n v="28785.306799999998"/>
    <n v="96.758615739332654"/>
    <n v="1580"/>
    <x v="0"/>
    <n v="1124.644"/>
    <n v="20931"/>
    <x v="0"/>
    <n v="16301.062799999998"/>
    <s v=""/>
    <x v="0"/>
    <n v="0"/>
    <s v=""/>
    <x v="0"/>
    <n v="0"/>
    <x v="0"/>
    <x v="0"/>
    <x v="0"/>
    <x v="1"/>
    <x v="0"/>
    <x v="1"/>
    <x v="0"/>
    <x v="0"/>
    <x v="0"/>
    <x v="1"/>
  </r>
  <r>
    <s v=""/>
    <x v="0"/>
    <d v="2025-01-17T00:00:00"/>
    <x v="2"/>
    <x v="441"/>
    <x v="3"/>
    <x v="2"/>
    <n v="1473"/>
    <n v="17.940000000000001"/>
    <n v="1.07189"/>
    <n v="28325.357821800004"/>
    <n v="29040.360399999998"/>
    <n v="97.537900465587896"/>
    <n v="1458"/>
    <x v="0"/>
    <n v="1037.8044000000002"/>
    <n v="21370"/>
    <x v="0"/>
    <n v="16642.955999999998"/>
    <s v=""/>
    <x v="0"/>
    <n v="0"/>
    <s v=""/>
    <x v="0"/>
    <n v="0"/>
    <x v="0"/>
    <x v="0"/>
    <x v="0"/>
    <x v="1"/>
    <x v="0"/>
    <x v="1"/>
    <x v="0"/>
    <x v="0"/>
    <x v="0"/>
    <x v="1"/>
  </r>
  <r>
    <s v=""/>
    <x v="0"/>
    <d v="2025-01-17T00:00:00"/>
    <x v="2"/>
    <x v="442"/>
    <x v="2"/>
    <x v="2"/>
    <n v="1463"/>
    <n v="17.920000000000002"/>
    <n v="1.0718000000000001"/>
    <n v="28099.337728000006"/>
    <n v="28795.2886"/>
    <n v="97.583108536720857"/>
    <n v="1617"/>
    <x v="0"/>
    <n v="1150.9806000000001"/>
    <n v="20910"/>
    <x v="0"/>
    <n v="16284.707999999999"/>
    <s v=""/>
    <x v="0"/>
    <n v="0"/>
    <s v=""/>
    <x v="0"/>
    <n v="0"/>
    <x v="0"/>
    <x v="0"/>
    <x v="0"/>
    <x v="1"/>
    <x v="0"/>
    <x v="1"/>
    <x v="0"/>
    <x v="0"/>
    <x v="0"/>
    <x v="1"/>
  </r>
  <r>
    <s v=""/>
    <x v="0"/>
    <d v="2025-01-17T00:00:00"/>
    <x v="2"/>
    <x v="443"/>
    <x v="1"/>
    <x v="2"/>
    <n v="1477"/>
    <n v="18.43"/>
    <n v="1.07403"/>
    <n v="29236.288773300003"/>
    <n v="28948.4202"/>
    <n v="100.99441894000142"/>
    <n v="1447"/>
    <x v="0"/>
    <n v="1029.9746"/>
    <n v="21262"/>
    <x v="0"/>
    <n v="16558.845599999997"/>
    <s v=""/>
    <x v="0"/>
    <n v="0"/>
    <s v=""/>
    <x v="0"/>
    <n v="0"/>
    <x v="0"/>
    <x v="0"/>
    <x v="0"/>
    <x v="1"/>
    <x v="0"/>
    <x v="1"/>
    <x v="0"/>
    <x v="0"/>
    <x v="1"/>
    <x v="1"/>
  </r>
  <r>
    <s v=""/>
    <x v="0"/>
    <d v="2025-01-17T00:00:00"/>
    <x v="2"/>
    <x v="444"/>
    <x v="0"/>
    <x v="10"/>
    <n v="1448"/>
    <n v="17.73"/>
    <n v="1.07097"/>
    <n v="27495.0556488"/>
    <n v="28782.425799999997"/>
    <n v="95.527235403487083"/>
    <n v="1623"/>
    <x v="0"/>
    <n v="1155.2514000000001"/>
    <n v="20888"/>
    <x v="0"/>
    <n v="16267.5744"/>
    <s v=""/>
    <x v="0"/>
    <n v="0"/>
    <s v=""/>
    <x v="0"/>
    <n v="0"/>
    <x v="0"/>
    <x v="0"/>
    <x v="0"/>
    <x v="1"/>
    <x v="0"/>
    <x v="1"/>
    <x v="0"/>
    <x v="0"/>
    <x v="0"/>
    <x v="1"/>
  </r>
  <r>
    <s v=""/>
    <x v="0"/>
    <d v="2025-01-17T00:00:00"/>
    <x v="2"/>
    <x v="445"/>
    <x v="3"/>
    <x v="2"/>
    <n v="1497"/>
    <n v="17.59"/>
    <n v="1.07035833333333"/>
    <n v="28184.921815749913"/>
    <n v="28905.561000000002"/>
    <n v="97.506918532907591"/>
    <n v="1459"/>
    <x v="0"/>
    <n v="1038.5162"/>
    <n v="21196"/>
    <x v="0"/>
    <n v="16507.444800000001"/>
    <s v=""/>
    <x v="0"/>
    <n v="0"/>
    <s v=""/>
    <x v="0"/>
    <n v="0"/>
    <x v="0"/>
    <x v="0"/>
    <x v="0"/>
    <x v="1"/>
    <x v="0"/>
    <x v="1"/>
    <x v="0"/>
    <x v="0"/>
    <x v="0"/>
    <x v="1"/>
  </r>
  <r>
    <s v=""/>
    <x v="0"/>
    <d v="2025-01-17T00:00:00"/>
    <x v="2"/>
    <x v="446"/>
    <x v="2"/>
    <x v="10"/>
    <n v="1438"/>
    <n v="17.8"/>
    <n v="1.0712699999999999"/>
    <n v="27420.655428000002"/>
    <n v="28795.0046"/>
    <n v="95.227126402334378"/>
    <n v="1505"/>
    <x v="0"/>
    <n v="1071.259"/>
    <n v="21012"/>
    <x v="0"/>
    <n v="16364.145599999998"/>
    <s v=""/>
    <x v="0"/>
    <n v="0"/>
    <s v=""/>
    <x v="0"/>
    <n v="0"/>
    <x v="0"/>
    <x v="0"/>
    <x v="0"/>
    <x v="1"/>
    <x v="0"/>
    <x v="1"/>
    <x v="0"/>
    <x v="0"/>
    <x v="0"/>
    <x v="1"/>
  </r>
  <r>
    <s v=""/>
    <x v="0"/>
    <d v="2025-01-17T00:00:00"/>
    <x v="2"/>
    <x v="447"/>
    <x v="1"/>
    <x v="3"/>
    <n v="1502"/>
    <n v="17.63"/>
    <n v="1.07053"/>
    <n v="28347.912737799998"/>
    <n v="29261.885599999998"/>
    <n v="96.876575642821876"/>
    <n v="334"/>
    <x v="0"/>
    <n v="237.74120000000002"/>
    <n v="20813"/>
    <x v="0"/>
    <n v="16209.1644"/>
    <s v=""/>
    <x v="0"/>
    <n v="0"/>
    <s v=""/>
    <x v="0"/>
    <n v="0"/>
    <x v="1"/>
    <x v="0"/>
    <x v="1"/>
    <x v="0"/>
    <x v="0"/>
    <x v="0"/>
    <x v="0"/>
    <x v="0"/>
    <x v="0"/>
    <x v="1"/>
  </r>
  <r>
    <s v=""/>
    <x v="0"/>
    <d v="2025-01-17T00:00:00"/>
    <x v="2"/>
    <x v="448"/>
    <x v="0"/>
    <x v="10"/>
    <n v="1449"/>
    <n v="17.920000000000002"/>
    <n v="1.0718000000000001"/>
    <n v="27830.444544000005"/>
    <n v="28803.152800000003"/>
    <n v="96.622910475272704"/>
    <n v="1488"/>
    <x v="0"/>
    <n v="1059.1584"/>
    <n v="21038"/>
    <x v="0"/>
    <n v="16384.394400000001"/>
    <s v=""/>
    <x v="0"/>
    <n v="0"/>
    <s v=""/>
    <x v="0"/>
    <n v="0"/>
    <x v="0"/>
    <x v="0"/>
    <x v="0"/>
    <x v="1"/>
    <x v="0"/>
    <x v="1"/>
    <x v="0"/>
    <x v="0"/>
    <x v="0"/>
    <x v="4"/>
  </r>
  <r>
    <s v=""/>
    <x v="0"/>
    <d v="2025-01-17T00:00:00"/>
    <x v="2"/>
    <x v="449"/>
    <x v="3"/>
    <x v="3"/>
    <n v="1493"/>
    <n v="17.97"/>
    <n v="1.07202"/>
    <n v="28761.449704199997"/>
    <n v="29282.242599999998"/>
    <n v="98.221471958571911"/>
    <n v="437"/>
    <x v="0"/>
    <n v="311.05660000000006"/>
    <n v="20745"/>
    <x v="0"/>
    <n v="16156.205999999998"/>
    <s v=""/>
    <x v="0"/>
    <n v="0"/>
    <s v=""/>
    <x v="0"/>
    <n v="0"/>
    <x v="1"/>
    <x v="0"/>
    <x v="1"/>
    <x v="0"/>
    <x v="0"/>
    <x v="0"/>
    <x v="0"/>
    <x v="0"/>
    <x v="1"/>
    <x v="4"/>
  </r>
  <r>
    <s v=""/>
    <x v="0"/>
    <d v="2025-01-17T00:00:00"/>
    <x v="2"/>
    <x v="450"/>
    <x v="2"/>
    <x v="10"/>
    <n v="1479"/>
    <n v="17.72"/>
    <n v="1.0709200000000001"/>
    <n v="28066.542849599999"/>
    <n v="28820.621399999996"/>
    <n v="97.38354513619197"/>
    <n v="1483"/>
    <x v="0"/>
    <n v="1055.5994000000001"/>
    <n v="21065"/>
    <x v="0"/>
    <n v="16405.421999999999"/>
    <s v=""/>
    <x v="0"/>
    <n v="0"/>
    <s v=""/>
    <x v="0"/>
    <n v="0"/>
    <x v="0"/>
    <x v="0"/>
    <x v="0"/>
    <x v="1"/>
    <x v="0"/>
    <x v="1"/>
    <x v="0"/>
    <x v="0"/>
    <x v="0"/>
    <x v="4"/>
  </r>
  <r>
    <s v=""/>
    <x v="0"/>
    <d v="2025-01-17T00:00:00"/>
    <x v="2"/>
    <x v="451"/>
    <x v="1"/>
    <x v="3"/>
    <n v="1518"/>
    <n v="17.84"/>
    <n v="1.07145"/>
    <n v="29016.066024"/>
    <n v="29238.7392"/>
    <n v="99.238430992263844"/>
    <n v="354"/>
    <x v="0"/>
    <n v="251.97720000000001"/>
    <n v="20765"/>
    <x v="0"/>
    <n v="16171.781999999999"/>
    <s v=""/>
    <x v="0"/>
    <n v="0"/>
    <s v=""/>
    <x v="0"/>
    <n v="0"/>
    <x v="1"/>
    <x v="0"/>
    <x v="1"/>
    <x v="0"/>
    <x v="0"/>
    <x v="0"/>
    <x v="0"/>
    <x v="0"/>
    <x v="1"/>
    <x v="4"/>
  </r>
  <r>
    <s v=""/>
    <x v="0"/>
    <d v="2025-01-17T00:00:00"/>
    <x v="2"/>
    <x v="452"/>
    <x v="0"/>
    <x v="6"/>
    <n v="1402"/>
    <n v="17.760000000000002"/>
    <n v="1.0710900000000001"/>
    <n v="26669.626876800005"/>
    <n v="27664.931799999998"/>
    <n v="96.40228672748799"/>
    <n v="1073"/>
    <x v="0"/>
    <n v="763.76140000000009"/>
    <n v="20633"/>
    <x v="0"/>
    <n v="16068.980399999999"/>
    <s v=""/>
    <x v="0"/>
    <n v="0"/>
    <s v=""/>
    <x v="0"/>
    <n v="0"/>
    <x v="0"/>
    <x v="0"/>
    <x v="0"/>
    <x v="2"/>
    <x v="0"/>
    <x v="2"/>
    <x v="0"/>
    <x v="0"/>
    <x v="0"/>
    <x v="4"/>
  </r>
  <r>
    <s v=""/>
    <x v="0"/>
    <d v="2025-01-17T00:00:00"/>
    <x v="2"/>
    <x v="453"/>
    <x v="3"/>
    <x v="3"/>
    <n v="1495"/>
    <n v="17.82"/>
    <n v="1.0713600000000001"/>
    <n v="28541.994624000003"/>
    <n v="29561.991000000002"/>
    <n v="96.549635726497584"/>
    <n v="423"/>
    <x v="0"/>
    <n v="301.09140000000002"/>
    <n v="21117"/>
    <x v="0"/>
    <n v="16445.919600000001"/>
    <s v=""/>
    <x v="0"/>
    <n v="0"/>
    <s v=""/>
    <x v="0"/>
    <n v="0"/>
    <x v="1"/>
    <x v="0"/>
    <x v="1"/>
    <x v="0"/>
    <x v="0"/>
    <x v="0"/>
    <x v="0"/>
    <x v="0"/>
    <x v="0"/>
    <x v="4"/>
  </r>
  <r>
    <s v=""/>
    <x v="0"/>
    <d v="2025-01-17T00:00:00"/>
    <x v="2"/>
    <x v="454"/>
    <x v="2"/>
    <x v="6"/>
    <n v="1437"/>
    <n v="17.37"/>
    <n v="1.0693999999999999"/>
    <n v="26692.961886000001"/>
    <n v="27638.394200000002"/>
    <n v="96.579279146398449"/>
    <n v="1039"/>
    <x v="0"/>
    <n v="739.56020000000001"/>
    <n v="20630"/>
    <x v="0"/>
    <n v="16066.643999999998"/>
    <s v=""/>
    <x v="0"/>
    <n v="0"/>
    <s v=""/>
    <x v="0"/>
    <n v="0"/>
    <x v="0"/>
    <x v="0"/>
    <x v="0"/>
    <x v="2"/>
    <x v="0"/>
    <x v="2"/>
    <x v="0"/>
    <x v="0"/>
    <x v="0"/>
    <x v="4"/>
  </r>
  <r>
    <n v="100"/>
    <x v="1"/>
    <d v="2025-01-17T00:00:00"/>
    <x v="2"/>
    <x v="455"/>
    <x v="1"/>
    <x v="3"/>
    <n v="1510"/>
    <n v="17.38"/>
    <n v="1.0694399999999999"/>
    <n v="28066.169471999998"/>
    <n v="29239.844399999998"/>
    <n v="95.986042497544886"/>
    <n v="384"/>
    <x v="0"/>
    <n v="273.33120000000002"/>
    <n v="20739"/>
    <x v="0"/>
    <n v="16151.533199999998"/>
    <s v=""/>
    <x v="0"/>
    <n v="0"/>
    <s v=""/>
    <x v="0"/>
    <n v="0"/>
    <x v="1"/>
    <x v="0"/>
    <x v="1"/>
    <x v="0"/>
    <x v="0"/>
    <x v="0"/>
    <x v="0"/>
    <x v="0"/>
    <x v="0"/>
    <x v="4"/>
  </r>
  <r>
    <s v=""/>
    <x v="0"/>
    <d v="2025-01-17T00:00:00"/>
    <x v="2"/>
    <x v="456"/>
    <x v="0"/>
    <x v="6"/>
    <n v="1400"/>
    <n v="18.100000000000001"/>
    <n v="1.0725899999999999"/>
    <n v="27179.430600000003"/>
    <n v="27633.854800000001"/>
    <n v="98.355552624529253"/>
    <n v="1130"/>
    <x v="0"/>
    <n v="804.33400000000006"/>
    <n v="20541"/>
    <x v="0"/>
    <n v="15997.330799999998"/>
    <s v=""/>
    <x v="0"/>
    <n v="0"/>
    <s v=""/>
    <x v="0"/>
    <n v="0"/>
    <x v="0"/>
    <x v="0"/>
    <x v="0"/>
    <x v="2"/>
    <x v="0"/>
    <x v="2"/>
    <x v="0"/>
    <x v="0"/>
    <x v="1"/>
    <x v="4"/>
  </r>
  <r>
    <n v="100"/>
    <x v="1"/>
    <d v="2025-01-17T00:00:00"/>
    <x v="2"/>
    <x v="457"/>
    <x v="3"/>
    <x v="3"/>
    <n v="1495"/>
    <n v="17.899999999999999"/>
    <n v="1.0717099999999999"/>
    <n v="28679.495454999993"/>
    <n v="29198.291399999998"/>
    <n v="98.223197590938469"/>
    <n v="423"/>
    <x v="0"/>
    <n v="301.09140000000002"/>
    <n v="20650"/>
    <x v="0"/>
    <n v="16082.22"/>
    <s v=""/>
    <x v="0"/>
    <n v="0"/>
    <s v=""/>
    <x v="0"/>
    <n v="0"/>
    <x v="1"/>
    <x v="0"/>
    <x v="1"/>
    <x v="0"/>
    <x v="0"/>
    <x v="0"/>
    <x v="0"/>
    <x v="0"/>
    <x v="1"/>
    <x v="4"/>
  </r>
  <r>
    <s v=""/>
    <x v="0"/>
    <d v="2025-01-17T00:00:00"/>
    <x v="2"/>
    <x v="458"/>
    <x v="2"/>
    <x v="6"/>
    <n v="1443"/>
    <n v="17.75"/>
    <n v="1.0710500000000001"/>
    <n v="27433.071412500001"/>
    <n v="27658.851999999999"/>
    <n v="99.183695015613822"/>
    <n v="1094"/>
    <x v="0"/>
    <n v="778.70920000000012"/>
    <n v="20606"/>
    <x v="0"/>
    <n v="16047.952799999997"/>
    <s v=""/>
    <x v="0"/>
    <n v="0"/>
    <s v=""/>
    <x v="0"/>
    <n v="0"/>
    <x v="0"/>
    <x v="0"/>
    <x v="0"/>
    <x v="2"/>
    <x v="0"/>
    <x v="2"/>
    <x v="0"/>
    <x v="0"/>
    <x v="1"/>
    <x v="0"/>
  </r>
  <r>
    <n v="100"/>
    <x v="1"/>
    <d v="2025-01-17T00:00:00"/>
    <x v="2"/>
    <x v="459"/>
    <x v="1"/>
    <x v="3"/>
    <n v="1505"/>
    <n v="17.82"/>
    <n v="1.0713600000000001"/>
    <n v="28732.910976000006"/>
    <n v="29201.741599999998"/>
    <n v="98.394511428729331"/>
    <n v="418"/>
    <x v="0"/>
    <n v="297.5324"/>
    <n v="20659"/>
    <x v="0"/>
    <n v="16089.2292"/>
    <s v=""/>
    <x v="0"/>
    <n v="0"/>
    <s v=""/>
    <x v="0"/>
    <n v="0"/>
    <x v="1"/>
    <x v="0"/>
    <x v="1"/>
    <x v="0"/>
    <x v="0"/>
    <x v="0"/>
    <x v="0"/>
    <x v="0"/>
    <x v="1"/>
    <x v="0"/>
  </r>
  <r>
    <s v=""/>
    <x v="0"/>
    <d v="2025-01-17T00:00:00"/>
    <x v="2"/>
    <x v="460"/>
    <x v="0"/>
    <x v="8"/>
    <n v="1460"/>
    <n v="16.29"/>
    <n v="1.0647200000000001"/>
    <n v="25322.661648000001"/>
    <n v="25806.877"/>
    <n v="98.12369643951881"/>
    <n v="1249"/>
    <x v="0"/>
    <n v="889.03820000000007"/>
    <n v="18451"/>
    <x v="0"/>
    <n v="14369.638799999999"/>
    <s v=""/>
    <x v="0"/>
    <n v="0"/>
    <s v=""/>
    <x v="0"/>
    <n v="0"/>
    <x v="0"/>
    <x v="0"/>
    <x v="0"/>
    <x v="3"/>
    <x v="0"/>
    <x v="3"/>
    <x v="0"/>
    <x v="0"/>
    <x v="1"/>
    <x v="0"/>
  </r>
  <r>
    <n v="100"/>
    <x v="1"/>
    <d v="2025-01-17T00:00:00"/>
    <x v="2"/>
    <x v="461"/>
    <x v="3"/>
    <x v="3"/>
    <n v="1500"/>
    <n v="17.98"/>
    <n v="1.07206"/>
    <n v="28913.458200000001"/>
    <n v="29206.2804"/>
    <n v="98.997399888004907"/>
    <n v="420"/>
    <x v="0"/>
    <n v="298.95600000000002"/>
    <n v="20663"/>
    <x v="0"/>
    <n v="16092.3444"/>
    <s v=""/>
    <x v="0"/>
    <n v="0"/>
    <s v=""/>
    <x v="0"/>
    <n v="0"/>
    <x v="1"/>
    <x v="0"/>
    <x v="1"/>
    <x v="0"/>
    <x v="0"/>
    <x v="0"/>
    <x v="0"/>
    <x v="0"/>
    <x v="1"/>
    <x v="0"/>
  </r>
  <r>
    <s v=""/>
    <x v="0"/>
    <d v="2025-01-17T00:00:00"/>
    <x v="2"/>
    <x v="462"/>
    <x v="2"/>
    <x v="8"/>
    <n v="1463"/>
    <n v="16.239999999999998"/>
    <n v="1.0645"/>
    <n v="25291.58324"/>
    <n v="25797.422600000002"/>
    <n v="98.039186441826942"/>
    <n v="1239"/>
    <x v="0"/>
    <n v="881.92020000000002"/>
    <n v="18448"/>
    <x v="0"/>
    <n v="14367.3024"/>
    <s v=""/>
    <x v="0"/>
    <n v="0"/>
    <s v=""/>
    <x v="0"/>
    <n v="0"/>
    <x v="0"/>
    <x v="0"/>
    <x v="0"/>
    <x v="3"/>
    <x v="0"/>
    <x v="3"/>
    <x v="0"/>
    <x v="0"/>
    <x v="1"/>
    <x v="0"/>
  </r>
  <r>
    <n v="100"/>
    <x v="1"/>
    <d v="2025-01-18T00:00:00"/>
    <x v="2"/>
    <x v="463"/>
    <x v="1"/>
    <x v="3"/>
    <n v="1498"/>
    <n v="17.75"/>
    <n v="1.0710500000000001"/>
    <n v="28478.683975"/>
    <n v="29211.020199999999"/>
    <n v="97.492945402160245"/>
    <n v="419"/>
    <x v="0"/>
    <n v="298.24420000000003"/>
    <n v="20670"/>
    <x v="0"/>
    <n v="16097.795999999998"/>
    <s v=""/>
    <x v="0"/>
    <n v="0"/>
    <s v=""/>
    <x v="0"/>
    <n v="0"/>
    <x v="1"/>
    <x v="0"/>
    <x v="1"/>
    <x v="0"/>
    <x v="0"/>
    <x v="0"/>
    <x v="0"/>
    <x v="0"/>
    <x v="0"/>
    <x v="0"/>
  </r>
  <r>
    <s v=""/>
    <x v="0"/>
    <d v="2025-01-18T00:00:00"/>
    <x v="2"/>
    <x v="464"/>
    <x v="0"/>
    <x v="8"/>
    <n v="1424"/>
    <n v="16.43"/>
    <n v="1.06532"/>
    <n v="24924.567622400002"/>
    <n v="25784.987000000001"/>
    <n v="96.663099432239392"/>
    <n v="1227"/>
    <x v="0"/>
    <n v="873.37860000000012"/>
    <n v="18443"/>
    <x v="0"/>
    <n v="14363.408399999998"/>
    <s v=""/>
    <x v="0"/>
    <n v="0"/>
    <s v=""/>
    <x v="0"/>
    <n v="0"/>
    <x v="0"/>
    <x v="0"/>
    <x v="0"/>
    <x v="3"/>
    <x v="0"/>
    <x v="3"/>
    <x v="0"/>
    <x v="0"/>
    <x v="0"/>
    <x v="0"/>
  </r>
  <r>
    <n v="104"/>
    <x v="1"/>
    <d v="2025-01-18T00:00:00"/>
    <x v="2"/>
    <x v="465"/>
    <x v="3"/>
    <x v="3"/>
    <n v="1474"/>
    <n v="17.989999999999998"/>
    <n v="1.0721099999999999"/>
    <n v="28429.419618599997"/>
    <n v="29205.501599999996"/>
    <n v="97.342685662347947"/>
    <n v="420"/>
    <x v="0"/>
    <n v="298.95600000000002"/>
    <n v="20662"/>
    <x v="0"/>
    <n v="16091.565599999998"/>
    <s v=""/>
    <x v="0"/>
    <n v="0"/>
    <s v=""/>
    <x v="0"/>
    <n v="0"/>
    <x v="1"/>
    <x v="0"/>
    <x v="1"/>
    <x v="0"/>
    <x v="0"/>
    <x v="0"/>
    <x v="0"/>
    <x v="0"/>
    <x v="0"/>
    <x v="0"/>
  </r>
  <r>
    <s v=""/>
    <x v="0"/>
    <d v="2025-01-18T00:00:00"/>
    <x v="2"/>
    <x v="466"/>
    <x v="2"/>
    <x v="8"/>
    <n v="1443"/>
    <n v="16.43"/>
    <n v="1.06532"/>
    <n v="25257.128566799998"/>
    <n v="25969.546000000002"/>
    <n v="97.256719723941259"/>
    <n v="1204"/>
    <x v="0"/>
    <n v="857.00720000000001"/>
    <n v="18701"/>
    <x v="0"/>
    <n v="14564.3388"/>
    <s v=""/>
    <x v="0"/>
    <n v="0"/>
    <s v=""/>
    <x v="0"/>
    <n v="0"/>
    <x v="0"/>
    <x v="0"/>
    <x v="0"/>
    <x v="3"/>
    <x v="0"/>
    <x v="3"/>
    <x v="0"/>
    <x v="0"/>
    <x v="0"/>
    <x v="0"/>
  </r>
  <r>
    <n v="104"/>
    <x v="1"/>
    <d v="2025-01-18T00:00:00"/>
    <x v="2"/>
    <x v="467"/>
    <x v="1"/>
    <x v="3"/>
    <n v="1494"/>
    <n v="17.899999999999999"/>
    <n v="1.0717099999999999"/>
    <n v="28660.311845999997"/>
    <n v="29324.657999999999"/>
    <n v="97.734513548290991"/>
    <n v="420"/>
    <x v="0"/>
    <n v="298.95600000000002"/>
    <n v="20815"/>
    <x v="0"/>
    <n v="16210.722"/>
    <s v=""/>
    <x v="0"/>
    <n v="0"/>
    <s v=""/>
    <x v="0"/>
    <n v="0"/>
    <x v="1"/>
    <x v="0"/>
    <x v="1"/>
    <x v="0"/>
    <x v="0"/>
    <x v="0"/>
    <x v="0"/>
    <x v="0"/>
    <x v="0"/>
    <x v="0"/>
  </r>
  <r>
    <s v=""/>
    <x v="0"/>
    <d v="2025-01-18T00:00:00"/>
    <x v="2"/>
    <x v="468"/>
    <x v="0"/>
    <x v="8"/>
    <n v="1452"/>
    <n v="16.38"/>
    <n v="1.0650999999999999"/>
    <n v="25332.082775999996"/>
    <n v="25777.433199999999"/>
    <n v="98.272324398846649"/>
    <n v="1270"/>
    <x v="0"/>
    <n v="903.9860000000001"/>
    <n v="18394"/>
    <x v="0"/>
    <n v="14325.2472"/>
    <s v=""/>
    <x v="0"/>
    <n v="0"/>
    <s v=""/>
    <x v="0"/>
    <n v="0"/>
    <x v="0"/>
    <x v="0"/>
    <x v="0"/>
    <x v="3"/>
    <x v="0"/>
    <x v="3"/>
    <x v="0"/>
    <x v="0"/>
    <x v="1"/>
    <x v="0"/>
  </r>
  <r>
    <n v="104"/>
    <x v="1"/>
    <d v="2025-01-18T00:00:00"/>
    <x v="2"/>
    <x v="469"/>
    <x v="3"/>
    <x v="3"/>
    <n v="1499"/>
    <n v="17.96"/>
    <n v="1.0719700000000001"/>
    <n v="28859.619218800002"/>
    <n v="29298.890599999999"/>
    <n v="98.500723501114422"/>
    <n v="421"/>
    <x v="0"/>
    <n v="299.6678"/>
    <n v="20781"/>
    <x v="0"/>
    <n v="16184.242799999998"/>
    <s v=""/>
    <x v="0"/>
    <n v="0"/>
    <s v=""/>
    <x v="0"/>
    <n v="0"/>
    <x v="1"/>
    <x v="0"/>
    <x v="1"/>
    <x v="0"/>
    <x v="0"/>
    <x v="0"/>
    <x v="0"/>
    <x v="0"/>
    <x v="1"/>
    <x v="1"/>
  </r>
  <r>
    <s v=""/>
    <x v="0"/>
    <d v="2025-01-18T00:00:00"/>
    <x v="2"/>
    <x v="470"/>
    <x v="2"/>
    <x v="8"/>
    <n v="1469"/>
    <n v="16.28"/>
    <n v="1.06467"/>
    <n v="25461.923744400003"/>
    <n v="25785.933000000001"/>
    <n v="98.743465068337841"/>
    <n v="1271"/>
    <x v="0"/>
    <n v="904.69780000000014"/>
    <n v="18404"/>
    <x v="0"/>
    <n v="14333.0352"/>
    <s v=""/>
    <x v="0"/>
    <n v="0"/>
    <s v=""/>
    <x v="0"/>
    <n v="0"/>
    <x v="0"/>
    <x v="0"/>
    <x v="0"/>
    <x v="3"/>
    <x v="0"/>
    <x v="3"/>
    <x v="0"/>
    <x v="0"/>
    <x v="1"/>
    <x v="1"/>
  </r>
  <r>
    <n v="104"/>
    <x v="1"/>
    <d v="2025-01-18T00:00:00"/>
    <x v="2"/>
    <x v="471"/>
    <x v="1"/>
    <x v="3"/>
    <n v="1501"/>
    <n v="17.809999999999999"/>
    <n v="1.07131"/>
    <n v="28639.126681099999"/>
    <n v="29308.2448"/>
    <n v="97.716962842824344"/>
    <n v="386"/>
    <x v="0"/>
    <n v="274.75480000000005"/>
    <n v="20825"/>
    <x v="0"/>
    <n v="16218.51"/>
    <s v=""/>
    <x v="0"/>
    <n v="0"/>
    <s v=""/>
    <x v="0"/>
    <n v="0"/>
    <x v="1"/>
    <x v="0"/>
    <x v="1"/>
    <x v="0"/>
    <x v="0"/>
    <x v="0"/>
    <x v="0"/>
    <x v="0"/>
    <x v="0"/>
    <x v="1"/>
  </r>
  <r>
    <s v=""/>
    <x v="0"/>
    <d v="2025-01-18T00:00:00"/>
    <x v="2"/>
    <x v="472"/>
    <x v="0"/>
    <x v="8"/>
    <n v="1457"/>
    <n v="16.21"/>
    <n v="1.06436"/>
    <n v="25138.022549199999"/>
    <n v="26410.823799999998"/>
    <n v="95.180758993212478"/>
    <n v="1255"/>
    <x v="0"/>
    <n v="893.30900000000008"/>
    <n v="19221"/>
    <x v="0"/>
    <n v="14969.3148"/>
    <s v=""/>
    <x v="0"/>
    <n v="0"/>
    <s v=""/>
    <x v="0"/>
    <n v="0"/>
    <x v="0"/>
    <x v="0"/>
    <x v="0"/>
    <x v="3"/>
    <x v="0"/>
    <x v="3"/>
    <x v="0"/>
    <x v="0"/>
    <x v="0"/>
    <x v="1"/>
  </r>
  <r>
    <n v="104"/>
    <x v="1"/>
    <d v="2025-01-18T00:00:00"/>
    <x v="2"/>
    <x v="473"/>
    <x v="3"/>
    <x v="3"/>
    <n v="1508"/>
    <n v="17.77"/>
    <n v="1.07114"/>
    <n v="28703.509962399999"/>
    <n v="29330.687399999999"/>
    <n v="97.86170221977136"/>
    <n v="423"/>
    <x v="0"/>
    <n v="301.09140000000002"/>
    <n v="20820"/>
    <x v="0"/>
    <n v="16214.615999999998"/>
    <s v=""/>
    <x v="0"/>
    <n v="0"/>
    <s v=""/>
    <x v="0"/>
    <n v="0"/>
    <x v="1"/>
    <x v="0"/>
    <x v="1"/>
    <x v="0"/>
    <x v="0"/>
    <x v="0"/>
    <x v="0"/>
    <x v="0"/>
    <x v="0"/>
    <x v="1"/>
  </r>
  <r>
    <s v=""/>
    <x v="0"/>
    <d v="2025-01-18T00:00:00"/>
    <x v="2"/>
    <x v="474"/>
    <x v="2"/>
    <x v="8"/>
    <n v="1460"/>
    <n v="16.149999999999999"/>
    <n v="1.0641099999999999"/>
    <n v="25090.649689999995"/>
    <n v="25650.648000000001"/>
    <n v="97.816825875120173"/>
    <n v="1256"/>
    <x v="0"/>
    <n v="894.02080000000001"/>
    <n v="18244"/>
    <x v="0"/>
    <n v="14208.4272"/>
    <s v=""/>
    <x v="0"/>
    <n v="0"/>
    <s v=""/>
    <x v="0"/>
    <n v="0"/>
    <x v="0"/>
    <x v="0"/>
    <x v="0"/>
    <x v="3"/>
    <x v="0"/>
    <x v="3"/>
    <x v="0"/>
    <x v="0"/>
    <x v="0"/>
    <x v="1"/>
  </r>
  <r>
    <s v=""/>
    <x v="0"/>
    <d v="2025-01-18T00:00:00"/>
    <x v="2"/>
    <x v="475"/>
    <x v="1"/>
    <x v="1"/>
    <n v="1420"/>
    <n v="17.82"/>
    <n v="1.0713600000000001"/>
    <n v="27110.121984000005"/>
    <n v="27441.401600000001"/>
    <n v="98.792774433212642"/>
    <n v="1411"/>
    <x v="0"/>
    <n v="1004.3498000000001"/>
    <s v=""/>
    <x v="0"/>
    <n v="0"/>
    <n v="19710"/>
    <x v="0"/>
    <n v="15588.639000000001"/>
    <n v="13408"/>
    <x v="0"/>
    <n v="10848.4128"/>
    <x v="0"/>
    <x v="0"/>
    <x v="0"/>
    <x v="0"/>
    <x v="0"/>
    <x v="0"/>
    <x v="0"/>
    <x v="0"/>
    <x v="1"/>
    <x v="1"/>
  </r>
  <r>
    <s v=""/>
    <x v="0"/>
    <d v="2025-01-18T00:00:00"/>
    <x v="2"/>
    <x v="476"/>
    <x v="0"/>
    <x v="1"/>
    <n v="1351"/>
    <n v="17.899999999999999"/>
    <n v="1.0717099999999999"/>
    <n v="25917.055758999995"/>
    <n v="27336.959499999997"/>
    <n v="94.805919286671212"/>
    <n v="1271"/>
    <x v="0"/>
    <n v="904.69780000000014"/>
    <s v=""/>
    <x v="0"/>
    <n v="0"/>
    <n v="19662"/>
    <x v="0"/>
    <n v="15550.675800000001"/>
    <n v="13449"/>
    <x v="0"/>
    <n v="10881.585899999998"/>
    <x v="0"/>
    <x v="0"/>
    <x v="0"/>
    <x v="0"/>
    <x v="0"/>
    <x v="0"/>
    <x v="0"/>
    <x v="0"/>
    <x v="0"/>
    <x v="1"/>
  </r>
  <r>
    <s v=""/>
    <x v="0"/>
    <d v="2025-01-18T00:00:00"/>
    <x v="2"/>
    <x v="477"/>
    <x v="3"/>
    <x v="1"/>
    <n v="1415"/>
    <n v="17.75"/>
    <n v="1.0710500000000001"/>
    <n v="26900.759562500003"/>
    <n v="27466.2107"/>
    <n v="97.941284497974095"/>
    <n v="1344"/>
    <x v="0"/>
    <n v="956.65920000000017"/>
    <s v=""/>
    <x v="0"/>
    <n v="0"/>
    <n v="19772"/>
    <x v="0"/>
    <n v="15637.674800000001"/>
    <n v="13437"/>
    <x v="0"/>
    <n v="10871.876699999999"/>
    <x v="0"/>
    <x v="0"/>
    <x v="0"/>
    <x v="0"/>
    <x v="0"/>
    <x v="0"/>
    <x v="0"/>
    <x v="0"/>
    <x v="0"/>
    <x v="4"/>
  </r>
  <r>
    <s v=""/>
    <x v="0"/>
    <d v="2025-01-18T00:00:00"/>
    <x v="2"/>
    <x v="478"/>
    <x v="2"/>
    <x v="1"/>
    <n v="1386"/>
    <n v="17.829999999999998"/>
    <n v="1.0713999999999999"/>
    <n v="26476.843931999996"/>
    <n v="27436.643499999998"/>
    <n v="96.501760253582034"/>
    <n v="1289"/>
    <x v="0"/>
    <n v="917.51020000000005"/>
    <s v=""/>
    <x v="0"/>
    <n v="0"/>
    <n v="19779"/>
    <x v="0"/>
    <n v="15643.2111"/>
    <n v="13442"/>
    <x v="0"/>
    <n v="10875.922199999999"/>
    <x v="0"/>
    <x v="0"/>
    <x v="0"/>
    <x v="0"/>
    <x v="0"/>
    <x v="0"/>
    <x v="0"/>
    <x v="0"/>
    <x v="0"/>
    <x v="4"/>
  </r>
  <r>
    <s v=""/>
    <x v="0"/>
    <d v="2025-01-18T00:00:00"/>
    <x v="2"/>
    <x v="479"/>
    <x v="1"/>
    <x v="0"/>
    <n v="1455"/>
    <n v="15.84"/>
    <n v="1.06277"/>
    <n v="24493.872744"/>
    <n v="24168.488999999998"/>
    <n v="101.34631397105547"/>
    <n v="1275"/>
    <x v="0"/>
    <n v="907.54500000000019"/>
    <s v=""/>
    <x v="0"/>
    <n v="0"/>
    <n v="14619"/>
    <x v="0"/>
    <n v="11562.167099999999"/>
    <n v="14459"/>
    <x v="0"/>
    <n v="11698.776899999999"/>
    <x v="0"/>
    <x v="0"/>
    <x v="0"/>
    <x v="0"/>
    <x v="0"/>
    <x v="0"/>
    <x v="0"/>
    <x v="0"/>
    <x v="1"/>
    <x v="4"/>
  </r>
  <r>
    <s v=""/>
    <x v="0"/>
    <d v="2025-01-18T00:00:00"/>
    <x v="2"/>
    <x v="480"/>
    <x v="0"/>
    <x v="0"/>
    <n v="1427"/>
    <n v="16.07"/>
    <n v="1.06376"/>
    <n v="24394.027306399999"/>
    <n v="24130.283900000002"/>
    <n v="101.09299752747624"/>
    <n v="1176"/>
    <x v="0"/>
    <n v="837.07680000000005"/>
    <s v=""/>
    <x v="0"/>
    <n v="0"/>
    <n v="14669"/>
    <x v="0"/>
    <n v="11601.712099999999"/>
    <n v="14450"/>
    <x v="0"/>
    <n v="11691.495000000001"/>
    <x v="0"/>
    <x v="0"/>
    <x v="0"/>
    <x v="0"/>
    <x v="0"/>
    <x v="0"/>
    <x v="0"/>
    <x v="0"/>
    <x v="1"/>
    <x v="4"/>
  </r>
  <r>
    <s v=""/>
    <x v="0"/>
    <d v="2025-01-18T00:00:00"/>
    <x v="2"/>
    <x v="481"/>
    <x v="3"/>
    <x v="1"/>
    <n v="1449"/>
    <n v="17.75"/>
    <n v="1.0710500000000001"/>
    <n v="27547.138237500003"/>
    <n v="27486.644500000002"/>
    <n v="100.22008411212215"/>
    <n v="1430"/>
    <x v="0"/>
    <n v="1017.8740000000001"/>
    <s v=""/>
    <x v="0"/>
    <n v="0"/>
    <n v="19701"/>
    <x v="0"/>
    <n v="15581.520900000001"/>
    <n v="13456"/>
    <x v="0"/>
    <n v="10887.249599999999"/>
    <x v="0"/>
    <x v="0"/>
    <x v="0"/>
    <x v="0"/>
    <x v="0"/>
    <x v="0"/>
    <x v="0"/>
    <x v="0"/>
    <x v="1"/>
    <x v="4"/>
  </r>
  <r>
    <s v=""/>
    <x v="0"/>
    <d v="2025-01-18T00:00:00"/>
    <x v="2"/>
    <x v="482"/>
    <x v="2"/>
    <x v="1"/>
    <n v="1333"/>
    <n v="18.11"/>
    <n v="1.07263"/>
    <n v="25893.963956899999"/>
    <n v="27480.054"/>
    <n v="94.228213514063683"/>
    <n v="1249"/>
    <x v="0"/>
    <n v="889.03820000000007"/>
    <s v=""/>
    <x v="0"/>
    <n v="0"/>
    <n v="19786"/>
    <x v="0"/>
    <n v="15648.7474"/>
    <n v="13524"/>
    <x v="0"/>
    <n v="10942.268399999999"/>
    <x v="0"/>
    <x v="0"/>
    <x v="0"/>
    <x v="0"/>
    <x v="0"/>
    <x v="0"/>
    <x v="0"/>
    <x v="0"/>
    <x v="0"/>
    <x v="4"/>
  </r>
  <r>
    <s v=""/>
    <x v="0"/>
    <d v="2025-01-18T00:00:00"/>
    <x v="2"/>
    <x v="483"/>
    <x v="1"/>
    <x v="1"/>
    <n v="1433"/>
    <n v="17.77"/>
    <n v="1.07114"/>
    <n v="27275.948127399999"/>
    <n v="27497.5766"/>
    <n v="99.194007254442923"/>
    <n v="1415"/>
    <x v="0"/>
    <n v="1007.1970000000001"/>
    <s v=""/>
    <x v="0"/>
    <n v="0"/>
    <n v="19714"/>
    <x v="0"/>
    <n v="15591.802600000001"/>
    <n v="13470"/>
    <x v="0"/>
    <n v="10898.576999999999"/>
    <x v="0"/>
    <x v="0"/>
    <x v="0"/>
    <x v="0"/>
    <x v="0"/>
    <x v="0"/>
    <x v="0"/>
    <x v="0"/>
    <x v="1"/>
    <x v="4"/>
  </r>
  <r>
    <s v=""/>
    <x v="0"/>
    <d v="2025-01-18T00:00:00"/>
    <x v="2"/>
    <x v="484"/>
    <x v="0"/>
    <x v="1"/>
    <n v="1358"/>
    <n v="18.34"/>
    <n v="1.0736399999999999"/>
    <n v="26739.777220799999"/>
    <n v="27605.352999999999"/>
    <n v="96.864464007397402"/>
    <n v="1278"/>
    <x v="0"/>
    <n v="909.68040000000008"/>
    <s v=""/>
    <x v="0"/>
    <n v="0"/>
    <n v="19726"/>
    <x v="0"/>
    <n v="15601.2934"/>
    <n v="13712"/>
    <x v="0"/>
    <n v="11094.379199999999"/>
    <x v="0"/>
    <x v="0"/>
    <x v="0"/>
    <x v="0"/>
    <x v="0"/>
    <x v="0"/>
    <x v="0"/>
    <x v="0"/>
    <x v="0"/>
    <x v="4"/>
  </r>
  <r>
    <s v=""/>
    <x v="0"/>
    <d v="2025-01-18T00:00:00"/>
    <x v="2"/>
    <x v="485"/>
    <x v="3"/>
    <x v="0"/>
    <n v="1455"/>
    <n v="15.71"/>
    <n v="1.0622100000000001"/>
    <n v="24280.049290500006"/>
    <n v="24172.637900000002"/>
    <n v="100.44435113347727"/>
    <n v="1360"/>
    <x v="0"/>
    <n v="968.048"/>
    <s v=""/>
    <x v="0"/>
    <n v="0"/>
    <n v="14559"/>
    <x v="0"/>
    <n v="11514.713100000001"/>
    <n v="14448"/>
    <x v="0"/>
    <n v="11689.8768"/>
    <x v="0"/>
    <x v="0"/>
    <x v="0"/>
    <x v="0"/>
    <x v="0"/>
    <x v="0"/>
    <x v="0"/>
    <x v="0"/>
    <x v="1"/>
    <x v="0"/>
  </r>
  <r>
    <s v=""/>
    <x v="0"/>
    <d v="2025-01-18T00:00:00"/>
    <x v="2"/>
    <x v="486"/>
    <x v="2"/>
    <x v="0"/>
    <n v="1427"/>
    <n v="15.83"/>
    <n v="1.06273"/>
    <n v="24006.443689299998"/>
    <n v="24319.162500000002"/>
    <n v="98.714105345116209"/>
    <n v="1184"/>
    <x v="0"/>
    <n v="842.77120000000014"/>
    <s v=""/>
    <x v="0"/>
    <n v="0"/>
    <n v="14651"/>
    <x v="0"/>
    <n v="11587.475900000001"/>
    <n v="14694"/>
    <x v="0"/>
    <n v="11888.9154"/>
    <x v="0"/>
    <x v="0"/>
    <x v="0"/>
    <x v="0"/>
    <x v="0"/>
    <x v="0"/>
    <x v="0"/>
    <x v="0"/>
    <x v="1"/>
    <x v="0"/>
  </r>
  <r>
    <s v=""/>
    <x v="0"/>
    <d v="2025-01-18T00:00:00"/>
    <x v="2"/>
    <x v="487"/>
    <x v="1"/>
    <x v="5"/>
    <n v="1485"/>
    <n v="17.899999999999999"/>
    <n v="1.0717099999999999"/>
    <n v="28487.659364999996"/>
    <n v="29341.672999999999"/>
    <n v="97.089417379165781"/>
    <n v="631"/>
    <x v="0"/>
    <n v="449.14580000000001"/>
    <n v="20644"/>
    <x v="0"/>
    <n v="16077.547199999999"/>
    <s v=""/>
    <x v="0"/>
    <n v="0"/>
    <s v=""/>
    <x v="0"/>
    <n v="0"/>
    <x v="1"/>
    <x v="0"/>
    <x v="1"/>
    <x v="0"/>
    <x v="0"/>
    <x v="0"/>
    <x v="0"/>
    <x v="0"/>
    <x v="0"/>
    <x v="0"/>
  </r>
  <r>
    <s v=""/>
    <x v="0"/>
    <d v="2025-01-18T00:00:00"/>
    <x v="2"/>
    <x v="488"/>
    <x v="0"/>
    <x v="2"/>
    <n v="1495"/>
    <n v="17.89"/>
    <n v="1.0716699999999999"/>
    <n v="28662.403568499998"/>
    <n v="28769.832800000004"/>
    <n v="99.626590699199312"/>
    <n v="1346"/>
    <x v="0"/>
    <n v="958.08280000000013"/>
    <n v="21125"/>
    <x v="0"/>
    <n v="16452.150000000001"/>
    <s v=""/>
    <x v="0"/>
    <n v="0"/>
    <s v=""/>
    <x v="0"/>
    <n v="0"/>
    <x v="0"/>
    <x v="0"/>
    <x v="0"/>
    <x v="1"/>
    <x v="0"/>
    <x v="1"/>
    <x v="0"/>
    <x v="0"/>
    <x v="1"/>
    <x v="0"/>
  </r>
  <r>
    <s v=""/>
    <x v="1"/>
    <d v="2025-01-19T00:00:00"/>
    <x v="2"/>
    <x v="489"/>
    <x v="3"/>
    <x v="5"/>
    <n v="1485"/>
    <n v="17.809999999999999"/>
    <n v="1.07131"/>
    <n v="28333.846183499998"/>
    <n v="29261.540199999999"/>
    <n v="96.829647345425784"/>
    <n v="653"/>
    <x v="0"/>
    <n v="464.80540000000002"/>
    <n v="20521"/>
    <x v="0"/>
    <n v="15981.754800000001"/>
    <s v=""/>
    <x v="0"/>
    <n v="0"/>
    <s v=""/>
    <x v="0"/>
    <n v="0"/>
    <x v="1"/>
    <x v="0"/>
    <x v="1"/>
    <x v="0"/>
    <x v="0"/>
    <x v="0"/>
    <x v="0"/>
    <x v="0"/>
    <x v="0"/>
    <x v="0"/>
  </r>
  <r>
    <s v=""/>
    <x v="0"/>
    <d v="2025-01-19T00:00:00"/>
    <x v="2"/>
    <x v="490"/>
    <x v="2"/>
    <x v="2"/>
    <n v="1464"/>
    <n v="17.84"/>
    <n v="1.07145"/>
    <n v="27983.873951999998"/>
    <n v="28767.739200000004"/>
    <n v="97.275193429172887"/>
    <n v="1354"/>
    <x v="0"/>
    <n v="963.77720000000011"/>
    <n v="21115"/>
    <x v="0"/>
    <n v="16444.362000000001"/>
    <s v=""/>
    <x v="0"/>
    <n v="0"/>
    <s v=""/>
    <x v="0"/>
    <n v="0"/>
    <x v="0"/>
    <x v="0"/>
    <x v="0"/>
    <x v="1"/>
    <x v="0"/>
    <x v="1"/>
    <x v="0"/>
    <x v="0"/>
    <x v="0"/>
    <x v="0"/>
  </r>
  <r>
    <s v=""/>
    <x v="1"/>
    <d v="2025-01-19T00:00:00"/>
    <x v="2"/>
    <x v="491"/>
    <x v="1"/>
    <x v="5"/>
    <n v="1502"/>
    <n v="17.75"/>
    <n v="1.0710500000000001"/>
    <n v="28554.728525000002"/>
    <n v="29270.534199999998"/>
    <n v="97.55451789807104"/>
    <n v="635"/>
    <x v="0"/>
    <n v="451.99300000000005"/>
    <n v="20549"/>
    <x v="0"/>
    <n v="16003.561199999998"/>
    <s v=""/>
    <x v="0"/>
    <n v="0"/>
    <s v=""/>
    <x v="0"/>
    <n v="0"/>
    <x v="1"/>
    <x v="0"/>
    <x v="1"/>
    <x v="0"/>
    <x v="0"/>
    <x v="0"/>
    <x v="0"/>
    <x v="0"/>
    <x v="0"/>
    <x v="0"/>
  </r>
  <r>
    <s v=""/>
    <x v="0"/>
    <d v="2025-01-19T00:00:00"/>
    <x v="2"/>
    <x v="492"/>
    <x v="0"/>
    <x v="2"/>
    <n v="1453"/>
    <n v="17.8"/>
    <n v="1.0712699999999999"/>
    <n v="27706.684518000002"/>
    <n v="28765.654199999997"/>
    <n v="96.318631675687755"/>
    <n v="1327"/>
    <x v="0"/>
    <n v="944.55860000000018"/>
    <n v="21137"/>
    <x v="0"/>
    <n v="16461.495599999998"/>
    <s v=""/>
    <x v="0"/>
    <n v="0"/>
    <s v=""/>
    <x v="0"/>
    <n v="0"/>
    <x v="0"/>
    <x v="0"/>
    <x v="0"/>
    <x v="1"/>
    <x v="0"/>
    <x v="1"/>
    <x v="0"/>
    <x v="0"/>
    <x v="0"/>
    <x v="0"/>
  </r>
  <r>
    <s v=""/>
    <x v="1"/>
    <d v="2025-01-19T00:00:00"/>
    <x v="2"/>
    <x v="493"/>
    <x v="3"/>
    <x v="5"/>
    <n v="1480"/>
    <n v="17.920000000000002"/>
    <n v="1.0718000000000001"/>
    <n v="28425.850880000005"/>
    <n v="29278.800399999996"/>
    <n v="97.086801684675606"/>
    <n v="500"/>
    <x v="0"/>
    <n v="355.9"/>
    <n v="20683"/>
    <x v="0"/>
    <n v="16107.920399999997"/>
    <s v=""/>
    <x v="0"/>
    <n v="0"/>
    <s v=""/>
    <x v="0"/>
    <n v="0"/>
    <x v="1"/>
    <x v="0"/>
    <x v="1"/>
    <x v="0"/>
    <x v="0"/>
    <x v="0"/>
    <x v="0"/>
    <x v="0"/>
    <x v="0"/>
    <x v="0"/>
  </r>
  <r>
    <s v=""/>
    <x v="0"/>
    <d v="2025-01-19T00:00:00"/>
    <x v="2"/>
    <x v="494"/>
    <x v="2"/>
    <x v="2"/>
    <n v="1467"/>
    <n v="17.86"/>
    <n v="1.0715300000000001"/>
    <n v="28074.750348600002"/>
    <n v="28766.030999999995"/>
    <n v="97.596885536972437"/>
    <n v="1333"/>
    <x v="0"/>
    <n v="948.82940000000008"/>
    <n v="21132"/>
    <x v="0"/>
    <n v="16457.601599999998"/>
    <s v=""/>
    <x v="0"/>
    <n v="0"/>
    <s v=""/>
    <x v="0"/>
    <n v="0"/>
    <x v="0"/>
    <x v="0"/>
    <x v="0"/>
    <x v="1"/>
    <x v="0"/>
    <x v="1"/>
    <x v="0"/>
    <x v="0"/>
    <x v="0"/>
    <x v="0"/>
  </r>
  <r>
    <s v=""/>
    <x v="1"/>
    <d v="2025-01-19T00:00:00"/>
    <x v="2"/>
    <x v="495"/>
    <x v="1"/>
    <x v="5"/>
    <n v="1506"/>
    <n v="17.75"/>
    <n v="1.0710500000000001"/>
    <n v="28630.773075000001"/>
    <n v="29264.070199999998"/>
    <n v="97.835922615439884"/>
    <n v="499"/>
    <x v="0"/>
    <n v="355.18820000000005"/>
    <n v="20665"/>
    <x v="0"/>
    <n v="16093.902"/>
    <s v=""/>
    <x v="0"/>
    <n v="0"/>
    <s v=""/>
    <x v="0"/>
    <n v="0"/>
    <x v="1"/>
    <x v="0"/>
    <x v="1"/>
    <x v="0"/>
    <x v="0"/>
    <x v="0"/>
    <x v="0"/>
    <x v="0"/>
    <x v="0"/>
    <x v="0"/>
  </r>
  <r>
    <s v=""/>
    <x v="0"/>
    <d v="2025-01-19T00:00:00"/>
    <x v="2"/>
    <x v="496"/>
    <x v="0"/>
    <x v="2"/>
    <n v="1452"/>
    <n v="17.79"/>
    <n v="1.0712299999999999"/>
    <n v="27671.027828399994"/>
    <n v="28766.2068"/>
    <n v="96.192827997051026"/>
    <n v="1342"/>
    <x v="0"/>
    <n v="955.23560000000009"/>
    <n v="21124"/>
    <x v="0"/>
    <n v="16451.371199999998"/>
    <s v=""/>
    <x v="0"/>
    <n v="0"/>
    <s v=""/>
    <x v="0"/>
    <n v="0"/>
    <x v="0"/>
    <x v="0"/>
    <x v="0"/>
    <x v="1"/>
    <x v="0"/>
    <x v="1"/>
    <x v="0"/>
    <x v="0"/>
    <x v="0"/>
    <x v="0"/>
  </r>
  <r>
    <s v=""/>
    <x v="1"/>
    <d v="2025-01-19T00:00:00"/>
    <x v="2"/>
    <x v="497"/>
    <x v="3"/>
    <x v="5"/>
    <n v="1529"/>
    <n v="17.79"/>
    <n v="1.0712299999999999"/>
    <n v="29138.430819299996"/>
    <n v="29270.7444"/>
    <n v="99.547966464768137"/>
    <n v="504"/>
    <x v="0"/>
    <n v="358.74720000000002"/>
    <n v="20669"/>
    <x v="0"/>
    <n v="16097.0172"/>
    <s v=""/>
    <x v="0"/>
    <n v="0"/>
    <s v=""/>
    <x v="0"/>
    <n v="0"/>
    <x v="1"/>
    <x v="0"/>
    <x v="1"/>
    <x v="0"/>
    <x v="0"/>
    <x v="0"/>
    <x v="0"/>
    <x v="0"/>
    <x v="1"/>
    <x v="2"/>
  </r>
  <r>
    <s v=""/>
    <x v="0"/>
    <d v="2025-01-19T00:00:00"/>
    <x v="2"/>
    <x v="498"/>
    <x v="2"/>
    <x v="2"/>
    <n v="1459"/>
    <n v="17.809999999999999"/>
    <n v="1.07131"/>
    <n v="27837.765374899998"/>
    <n v="28753.436199999996"/>
    <n v="96.815438618428502"/>
    <n v="1335"/>
    <x v="0"/>
    <n v="950.25300000000004"/>
    <n v="21114"/>
    <x v="0"/>
    <n v="16443.583199999997"/>
    <s v=""/>
    <x v="0"/>
    <n v="0"/>
    <s v=""/>
    <x v="0"/>
    <n v="0"/>
    <x v="0"/>
    <x v="0"/>
    <x v="0"/>
    <x v="1"/>
    <x v="0"/>
    <x v="1"/>
    <x v="0"/>
    <x v="0"/>
    <x v="0"/>
    <x v="2"/>
  </r>
  <r>
    <s v=""/>
    <x v="0"/>
    <d v="2025-01-19T00:00:00"/>
    <x v="2"/>
    <x v="499"/>
    <x v="1"/>
    <x v="5"/>
    <n v="1456"/>
    <n v="17.75"/>
    <n v="1.0710500000000001"/>
    <n v="27680.216200000003"/>
    <n v="29259.882999999998"/>
    <n v="94.601253873776614"/>
    <n v="515"/>
    <x v="0"/>
    <n v="366.57700000000006"/>
    <n v="20645"/>
    <x v="0"/>
    <n v="16078.325999999999"/>
    <s v=""/>
    <x v="0"/>
    <n v="0"/>
    <s v=""/>
    <x v="0"/>
    <n v="0"/>
    <x v="1"/>
    <x v="0"/>
    <x v="1"/>
    <x v="0"/>
    <x v="0"/>
    <x v="0"/>
    <x v="0"/>
    <x v="0"/>
    <x v="0"/>
    <x v="2"/>
  </r>
  <r>
    <s v=""/>
    <x v="0"/>
    <d v="2025-01-19T00:00:00"/>
    <x v="2"/>
    <x v="500"/>
    <x v="0"/>
    <x v="2"/>
    <n v="1460"/>
    <n v="17.96"/>
    <n v="1.0719700000000001"/>
    <n v="28108.768552000005"/>
    <n v="28766.784599999999"/>
    <n v="97.712583950032453"/>
    <n v="1345"/>
    <x v="0"/>
    <n v="957.37100000000009"/>
    <n v="21122"/>
    <x v="0"/>
    <n v="16449.813599999998"/>
    <s v=""/>
    <x v="0"/>
    <n v="0"/>
    <s v=""/>
    <x v="0"/>
    <n v="0"/>
    <x v="0"/>
    <x v="0"/>
    <x v="0"/>
    <x v="1"/>
    <x v="0"/>
    <x v="1"/>
    <x v="0"/>
    <x v="0"/>
    <x v="0"/>
    <x v="2"/>
  </r>
  <r>
    <s v=""/>
    <x v="0"/>
    <d v="2025-01-19T00:00:00"/>
    <x v="2"/>
    <x v="501"/>
    <x v="3"/>
    <x v="3"/>
    <n v="1523"/>
    <n v="17.8"/>
    <n v="1.0712699999999999"/>
    <n v="29041.486938000002"/>
    <n v="29257.119999999999"/>
    <n v="99.262972356814345"/>
    <n v="440"/>
    <x v="0"/>
    <n v="313.19200000000006"/>
    <n v="20710"/>
    <x v="0"/>
    <n v="16128.947999999999"/>
    <s v=""/>
    <x v="0"/>
    <n v="0"/>
    <s v=""/>
    <x v="0"/>
    <n v="0"/>
    <x v="1"/>
    <x v="0"/>
    <x v="1"/>
    <x v="0"/>
    <x v="0"/>
    <x v="0"/>
    <x v="0"/>
    <x v="0"/>
    <x v="1"/>
    <x v="2"/>
  </r>
  <r>
    <s v=""/>
    <x v="0"/>
    <d v="2025-01-19T00:00:00"/>
    <x v="2"/>
    <x v="502"/>
    <x v="2"/>
    <x v="7"/>
    <n v="1492"/>
    <n v="15.89"/>
    <n v="1.0629900000000001"/>
    <n v="25201.239361200005"/>
    <n v="25343.957999999999"/>
    <n v="99.436873124553031"/>
    <n v="540"/>
    <x v="0"/>
    <n v="384.37200000000007"/>
    <n v="21427"/>
    <x v="0"/>
    <n v="16687.347600000001"/>
    <s v=""/>
    <x v="0"/>
    <n v="0"/>
    <n v="10224"/>
    <x v="0"/>
    <n v="8272.2384000000002"/>
    <x v="0"/>
    <x v="0"/>
    <x v="0"/>
    <x v="0"/>
    <x v="0"/>
    <x v="0"/>
    <x v="0"/>
    <x v="0"/>
    <x v="1"/>
    <x v="2"/>
  </r>
  <r>
    <s v=""/>
    <x v="0"/>
    <d v="2025-01-19T00:00:00"/>
    <x v="2"/>
    <x v="503"/>
    <x v="1"/>
    <x v="3"/>
    <n v="1476"/>
    <n v="17.89"/>
    <n v="1.0716699999999999"/>
    <n v="28298.132218799998"/>
    <n v="29274.320599999999"/>
    <n v="96.665376476064139"/>
    <n v="439"/>
    <x v="0"/>
    <n v="312.48020000000002"/>
    <n v="20733"/>
    <x v="0"/>
    <n v="16146.860399999998"/>
    <s v=""/>
    <x v="0"/>
    <n v="0"/>
    <s v=""/>
    <x v="0"/>
    <n v="0"/>
    <x v="1"/>
    <x v="0"/>
    <x v="1"/>
    <x v="0"/>
    <x v="0"/>
    <x v="0"/>
    <x v="0"/>
    <x v="0"/>
    <x v="0"/>
    <x v="2"/>
  </r>
  <r>
    <s v=""/>
    <x v="0"/>
    <d v="2025-01-19T00:00:00"/>
    <x v="2"/>
    <x v="504"/>
    <x v="0"/>
    <x v="7"/>
    <n v="1417"/>
    <n v="16.600000000000001"/>
    <n v="1.0660499999999999"/>
    <n v="25075.84131"/>
    <n v="25141.427399999997"/>
    <n v="99.739131398720843"/>
    <n v="534"/>
    <x v="0"/>
    <n v="380.10120000000001"/>
    <n v="21428"/>
    <x v="0"/>
    <n v="16688.126399999997"/>
    <s v=""/>
    <x v="0"/>
    <n v="0"/>
    <n v="9978"/>
    <x v="0"/>
    <n v="8073.1997999999994"/>
    <x v="0"/>
    <x v="0"/>
    <x v="0"/>
    <x v="0"/>
    <x v="0"/>
    <x v="0"/>
    <x v="0"/>
    <x v="0"/>
    <x v="1"/>
    <x v="2"/>
  </r>
  <r>
    <s v=""/>
    <x v="0"/>
    <d v="2025-01-19T00:00:00"/>
    <x v="2"/>
    <x v="505"/>
    <x v="3"/>
    <x v="3"/>
    <n v="1500"/>
    <n v="17.89"/>
    <n v="1.0716699999999999"/>
    <n v="28758.264449999999"/>
    <n v="29269.271000000001"/>
    <n v="98.254119311683567"/>
    <n v="433"/>
    <x v="0"/>
    <n v="308.20940000000002"/>
    <n v="20732"/>
    <x v="0"/>
    <n v="16146.0816"/>
    <s v=""/>
    <x v="0"/>
    <n v="0"/>
    <s v=""/>
    <x v="0"/>
    <n v="0"/>
    <x v="1"/>
    <x v="0"/>
    <x v="1"/>
    <x v="0"/>
    <x v="0"/>
    <x v="0"/>
    <x v="0"/>
    <x v="0"/>
    <x v="1"/>
    <x v="2"/>
  </r>
  <r>
    <s v=""/>
    <x v="0"/>
    <d v="2025-01-19T00:00:00"/>
    <x v="2"/>
    <x v="506"/>
    <x v="2"/>
    <x v="7"/>
    <n v="1471"/>
    <n v="16"/>
    <n v="1.0634600000000001"/>
    <n v="25029.594560000001"/>
    <n v="25191.200699999994"/>
    <n v="99.358481789238439"/>
    <n v="543"/>
    <x v="0"/>
    <n v="386.50740000000008"/>
    <n v="21412"/>
    <x v="0"/>
    <n v="16675.665599999997"/>
    <s v=""/>
    <x v="0"/>
    <n v="0"/>
    <n v="10047"/>
    <x v="0"/>
    <n v="8129.0277000000006"/>
    <x v="0"/>
    <x v="0"/>
    <x v="0"/>
    <x v="0"/>
    <x v="0"/>
    <x v="0"/>
    <x v="0"/>
    <x v="0"/>
    <x v="1"/>
    <x v="3"/>
  </r>
  <r>
    <s v=""/>
    <x v="0"/>
    <d v="2025-01-19T00:00:00"/>
    <x v="2"/>
    <x v="507"/>
    <x v="1"/>
    <x v="3"/>
    <n v="1501"/>
    <n v="17.850000000000001"/>
    <n v="1.0714900000000001"/>
    <n v="28708.270846500003"/>
    <n v="29277.167799999996"/>
    <n v="98.056857967320212"/>
    <n v="443"/>
    <x v="0"/>
    <n v="315.32740000000001"/>
    <n v="20733"/>
    <x v="0"/>
    <n v="16146.860399999998"/>
    <s v=""/>
    <x v="0"/>
    <n v="0"/>
    <s v=""/>
    <x v="0"/>
    <n v="0"/>
    <x v="1"/>
    <x v="0"/>
    <x v="1"/>
    <x v="0"/>
    <x v="0"/>
    <x v="0"/>
    <x v="0"/>
    <x v="0"/>
    <x v="1"/>
    <x v="3"/>
  </r>
  <r>
    <s v=""/>
    <x v="0"/>
    <d v="2025-01-19T00:00:00"/>
    <x v="2"/>
    <x v="508"/>
    <x v="0"/>
    <x v="7"/>
    <n v="1425"/>
    <n v="16.95"/>
    <n v="1.0675699999999999"/>
    <n v="25785.818887499998"/>
    <n v="25174.277899999997"/>
    <n v="102.42922950930004"/>
    <n v="529"/>
    <x v="0"/>
    <n v="376.54220000000004"/>
    <n v="21428"/>
    <x v="0"/>
    <n v="16688.126399999997"/>
    <s v=""/>
    <x v="0"/>
    <n v="0"/>
    <n v="10023"/>
    <x v="0"/>
    <n v="8109.6092999999992"/>
    <x v="0"/>
    <x v="0"/>
    <x v="0"/>
    <x v="0"/>
    <x v="0"/>
    <x v="0"/>
    <x v="0"/>
    <x v="0"/>
    <x v="1"/>
    <x v="3"/>
  </r>
  <r>
    <s v=""/>
    <x v="0"/>
    <d v="2025-01-19T00:00:00"/>
    <x v="2"/>
    <x v="509"/>
    <x v="3"/>
    <x v="3"/>
    <n v="1495"/>
    <n v="17.95"/>
    <n v="1.07193"/>
    <n v="28765.5095325"/>
    <n v="29283.197199999999"/>
    <n v="98.232134066631232"/>
    <n v="446"/>
    <x v="0"/>
    <n v="317.46280000000002"/>
    <n v="20738"/>
    <x v="0"/>
    <n v="16150.7544"/>
    <s v=""/>
    <x v="0"/>
    <n v="0"/>
    <s v=""/>
    <x v="0"/>
    <n v="0"/>
    <x v="1"/>
    <x v="0"/>
    <x v="1"/>
    <x v="0"/>
    <x v="0"/>
    <x v="0"/>
    <x v="0"/>
    <x v="0"/>
    <x v="1"/>
    <x v="3"/>
  </r>
  <r>
    <s v=""/>
    <x v="0"/>
    <d v="2025-01-19T00:00:00"/>
    <x v="2"/>
    <x v="510"/>
    <x v="2"/>
    <x v="7"/>
    <n v="1456"/>
    <n v="16.260000000000002"/>
    <n v="1.0645800000000001"/>
    <n v="25203.463084800002"/>
    <n v="25188.950999999997"/>
    <n v="100.05761289860781"/>
    <n v="510"/>
    <x v="0"/>
    <n v="363.01800000000003"/>
    <n v="21432"/>
    <x v="0"/>
    <n v="16691.241599999998"/>
    <s v=""/>
    <x v="0"/>
    <n v="0"/>
    <n v="10054"/>
    <x v="0"/>
    <n v="8134.6913999999997"/>
    <x v="0"/>
    <x v="0"/>
    <x v="0"/>
    <x v="0"/>
    <x v="0"/>
    <x v="0"/>
    <x v="0"/>
    <x v="0"/>
    <x v="1"/>
    <x v="3"/>
  </r>
  <r>
    <s v=""/>
    <x v="0"/>
    <d v="2025-01-19T00:00:00"/>
    <x v="2"/>
    <x v="511"/>
    <x v="1"/>
    <x v="3"/>
    <n v="1500"/>
    <n v="17.78"/>
    <n v="1.07118"/>
    <n v="28568.370600000002"/>
    <n v="29277.059000000001"/>
    <n v="97.579372982784918"/>
    <n v="433"/>
    <x v="0"/>
    <n v="308.20940000000002"/>
    <n v="20742"/>
    <x v="0"/>
    <n v="16153.8696"/>
    <s v=""/>
    <x v="0"/>
    <n v="0"/>
    <s v=""/>
    <x v="0"/>
    <n v="0"/>
    <x v="1"/>
    <x v="0"/>
    <x v="1"/>
    <x v="0"/>
    <x v="0"/>
    <x v="0"/>
    <x v="0"/>
    <x v="0"/>
    <x v="0"/>
    <x v="3"/>
  </r>
  <r>
    <s v=""/>
    <x v="0"/>
    <d v="2025-01-19T00:00:00"/>
    <x v="2"/>
    <x v="512"/>
    <x v="0"/>
    <x v="7"/>
    <n v="1425"/>
    <n v="16.690000000000001"/>
    <n v="1.0664499999999999"/>
    <n v="25363.646962500003"/>
    <n v="25189.426399999997"/>
    <n v="100.69164164254254"/>
    <n v="502"/>
    <x v="0"/>
    <n v="357.3236"/>
    <n v="21442"/>
    <x v="0"/>
    <n v="16699.029599999998"/>
    <s v=""/>
    <x v="0"/>
    <n v="0"/>
    <n v="10052"/>
    <x v="0"/>
    <n v="8133.0731999999998"/>
    <x v="0"/>
    <x v="0"/>
    <x v="0"/>
    <x v="0"/>
    <x v="0"/>
    <x v="0"/>
    <x v="0"/>
    <x v="0"/>
    <x v="1"/>
    <x v="3"/>
  </r>
  <r>
    <s v=""/>
    <x v="0"/>
    <d v="2025-01-19T00:00:00"/>
    <x v="2"/>
    <x v="513"/>
    <x v="3"/>
    <x v="3"/>
    <n v="1539"/>
    <n v="17.73"/>
    <n v="1.07097"/>
    <n v="29222.990775900002"/>
    <n v="29267.780399999996"/>
    <n v="99.846966105772765"/>
    <n v="432"/>
    <x v="0"/>
    <n v="307.49760000000003"/>
    <n v="20731"/>
    <x v="0"/>
    <n v="16145.302799999998"/>
    <s v=""/>
    <x v="0"/>
    <n v="0"/>
    <s v=""/>
    <x v="0"/>
    <n v="0"/>
    <x v="1"/>
    <x v="0"/>
    <x v="1"/>
    <x v="0"/>
    <x v="0"/>
    <x v="0"/>
    <x v="0"/>
    <x v="0"/>
    <x v="1"/>
    <x v="3"/>
  </r>
  <r>
    <s v=""/>
    <x v="0"/>
    <d v="2025-01-19T00:00:00"/>
    <x v="2"/>
    <x v="514"/>
    <x v="2"/>
    <x v="2"/>
    <n v="1462"/>
    <n v="17.64"/>
    <n v="1.0705800000000001"/>
    <n v="27609.915614400001"/>
    <n v="28748.018400000001"/>
    <n v="96.041108747864172"/>
    <n v="1288"/>
    <x v="0"/>
    <n v="916.79840000000013"/>
    <n v="21150"/>
    <x v="0"/>
    <n v="16471.62"/>
    <s v=""/>
    <x v="0"/>
    <n v="0"/>
    <s v=""/>
    <x v="0"/>
    <n v="0"/>
    <x v="0"/>
    <x v="0"/>
    <x v="0"/>
    <x v="1"/>
    <x v="0"/>
    <x v="1"/>
    <x v="0"/>
    <x v="0"/>
    <x v="0"/>
    <x v="3"/>
  </r>
  <r>
    <s v=""/>
    <x v="0"/>
    <d v="2025-01-19T00:00:00"/>
    <x v="2"/>
    <x v="515"/>
    <x v="1"/>
    <x v="2"/>
    <n v="1490"/>
    <n v="17.829999999999998"/>
    <n v="1.0713999999999999"/>
    <n v="28463.562379999996"/>
    <n v="29005.957999999999"/>
    <n v="98.13005445295066"/>
    <n v="1646"/>
    <x v="0"/>
    <n v="1171.6228000000001"/>
    <n v="21154"/>
    <x v="0"/>
    <n v="16474.735199999999"/>
    <s v=""/>
    <x v="0"/>
    <n v="0"/>
    <s v=""/>
    <x v="0"/>
    <n v="0"/>
    <x v="0"/>
    <x v="0"/>
    <x v="0"/>
    <x v="1"/>
    <x v="0"/>
    <x v="1"/>
    <x v="0"/>
    <x v="0"/>
    <x v="1"/>
    <x v="1"/>
  </r>
  <r>
    <s v=""/>
    <x v="0"/>
    <d v="2025-01-19T00:00:00"/>
    <x v="2"/>
    <x v="516"/>
    <x v="0"/>
    <x v="2"/>
    <n v="1476"/>
    <n v="17.690000000000001"/>
    <n v="1.0708"/>
    <n v="27959.059152000002"/>
    <n v="28744.156999999999"/>
    <n v="97.268669775217276"/>
    <n v="1427"/>
    <x v="0"/>
    <n v="1015.7386000000001"/>
    <n v="21018"/>
    <x v="0"/>
    <n v="16368.818399999998"/>
    <s v=""/>
    <x v="0"/>
    <n v="0"/>
    <s v=""/>
    <x v="0"/>
    <n v="0"/>
    <x v="0"/>
    <x v="0"/>
    <x v="0"/>
    <x v="1"/>
    <x v="0"/>
    <x v="1"/>
    <x v="0"/>
    <x v="0"/>
    <x v="0"/>
    <x v="1"/>
  </r>
  <r>
    <s v=""/>
    <x v="0"/>
    <d v="2025-01-19T00:00:00"/>
    <x v="2"/>
    <x v="517"/>
    <x v="3"/>
    <x v="2"/>
    <n v="1485"/>
    <n v="17.63"/>
    <n v="1.07053"/>
    <n v="28027.064191499998"/>
    <n v="28949.842600000004"/>
    <n v="96.812492484846857"/>
    <n v="1635"/>
    <x v="0"/>
    <n v="1163.7930000000001"/>
    <n v="21092"/>
    <x v="0"/>
    <n v="16426.4496"/>
    <s v=""/>
    <x v="0"/>
    <n v="0"/>
    <s v=""/>
    <x v="0"/>
    <n v="0"/>
    <x v="0"/>
    <x v="0"/>
    <x v="0"/>
    <x v="1"/>
    <x v="0"/>
    <x v="1"/>
    <x v="0"/>
    <x v="0"/>
    <x v="0"/>
    <x v="1"/>
  </r>
  <r>
    <s v=""/>
    <x v="0"/>
    <d v="2025-01-19T00:00:00"/>
    <x v="2"/>
    <x v="518"/>
    <x v="2"/>
    <x v="2"/>
    <n v="1466"/>
    <n v="17.77"/>
    <n v="1.07114"/>
    <n v="27904.0753348"/>
    <n v="28760.042800000003"/>
    <n v="97.023761504277033"/>
    <n v="1434"/>
    <x v="0"/>
    <n v="1020.7212000000001"/>
    <n v="21032"/>
    <x v="0"/>
    <n v="16379.721599999999"/>
    <s v=""/>
    <x v="0"/>
    <n v="0"/>
    <s v=""/>
    <x v="0"/>
    <n v="0"/>
    <x v="0"/>
    <x v="0"/>
    <x v="0"/>
    <x v="1"/>
    <x v="0"/>
    <x v="1"/>
    <x v="0"/>
    <x v="0"/>
    <x v="0"/>
    <x v="1"/>
  </r>
  <r>
    <s v=""/>
    <x v="0"/>
    <d v="2025-01-19T00:00:00"/>
    <x v="2"/>
    <x v="519"/>
    <x v="1"/>
    <x v="2"/>
    <n v="1488"/>
    <n v="17.66"/>
    <n v="1.0706599999999999"/>
    <n v="28134.889132799999"/>
    <n v="28969.530200000001"/>
    <n v="97.118900232631304"/>
    <n v="1655"/>
    <x v="0"/>
    <n v="1178.029"/>
    <n v="21099"/>
    <x v="0"/>
    <n v="16431.9012"/>
    <s v=""/>
    <x v="0"/>
    <n v="0"/>
    <s v=""/>
    <x v="0"/>
    <n v="0"/>
    <x v="0"/>
    <x v="0"/>
    <x v="0"/>
    <x v="1"/>
    <x v="0"/>
    <x v="1"/>
    <x v="0"/>
    <x v="0"/>
    <x v="0"/>
    <x v="1"/>
  </r>
  <r>
    <s v=""/>
    <x v="0"/>
    <d v="2025-01-20T00:00:00"/>
    <x v="3"/>
    <x v="520"/>
    <x v="0"/>
    <x v="2"/>
    <n v="1460"/>
    <n v="17.809999999999999"/>
    <n v="1.07131"/>
    <n v="27856.845405999997"/>
    <n v="28773.969000000005"/>
    <n v="96.81266218782676"/>
    <n v="1447"/>
    <x v="0"/>
    <n v="1029.9746"/>
    <n v="21038"/>
    <x v="0"/>
    <n v="16384.394400000001"/>
    <s v=""/>
    <x v="0"/>
    <n v="0"/>
    <s v=""/>
    <x v="0"/>
    <n v="0"/>
    <x v="0"/>
    <x v="0"/>
    <x v="0"/>
    <x v="1"/>
    <x v="0"/>
    <x v="1"/>
    <x v="0"/>
    <x v="0"/>
    <x v="0"/>
    <x v="1"/>
  </r>
  <r>
    <s v=""/>
    <x v="0"/>
    <d v="2025-01-20T00:00:00"/>
    <x v="3"/>
    <x v="521"/>
    <x v="3"/>
    <x v="2"/>
    <n v="1505"/>
    <n v="17.670000000000002"/>
    <n v="1.0707100000000001"/>
    <n v="28473.765778500005"/>
    <n v="28998.102999999996"/>
    <n v="98.191822335757649"/>
    <n v="1647"/>
    <x v="0"/>
    <n v="1172.3346000000001"/>
    <n v="21143"/>
    <x v="0"/>
    <n v="16466.168399999999"/>
    <s v=""/>
    <x v="0"/>
    <n v="0"/>
    <s v=""/>
    <x v="0"/>
    <n v="0"/>
    <x v="0"/>
    <x v="0"/>
    <x v="0"/>
    <x v="1"/>
    <x v="0"/>
    <x v="1"/>
    <x v="0"/>
    <x v="0"/>
    <x v="1"/>
    <x v="1"/>
  </r>
  <r>
    <s v=""/>
    <x v="0"/>
    <d v="2025-01-20T00:00:00"/>
    <x v="3"/>
    <x v="522"/>
    <x v="2"/>
    <x v="2"/>
    <n v="1444"/>
    <n v="17.63"/>
    <n v="1.07053"/>
    <n v="27253.252991599998"/>
    <n v="28772.5288"/>
    <n v="94.71970010366276"/>
    <n v="1422"/>
    <x v="0"/>
    <n v="1012.1796000000001"/>
    <n v="21059"/>
    <x v="0"/>
    <n v="16400.749199999998"/>
    <s v=""/>
    <x v="0"/>
    <n v="0"/>
    <s v=""/>
    <x v="0"/>
    <n v="0"/>
    <x v="0"/>
    <x v="0"/>
    <x v="0"/>
    <x v="1"/>
    <x v="0"/>
    <x v="1"/>
    <x v="0"/>
    <x v="0"/>
    <x v="0"/>
    <x v="1"/>
  </r>
  <r>
    <s v=""/>
    <x v="0"/>
    <d v="2025-01-20T00:00:00"/>
    <x v="3"/>
    <x v="523"/>
    <x v="1"/>
    <x v="2"/>
    <n v="1498"/>
    <n v="17.86"/>
    <n v="1.0715300000000001"/>
    <n v="28668.0136484"/>
    <n v="28976.4306"/>
    <n v="98.935628215022447"/>
    <n v="1645"/>
    <x v="0"/>
    <n v="1170.9110000000001"/>
    <n v="21117"/>
    <x v="0"/>
    <n v="16445.919600000001"/>
    <s v=""/>
    <x v="0"/>
    <n v="0"/>
    <s v=""/>
    <x v="0"/>
    <n v="0"/>
    <x v="0"/>
    <x v="0"/>
    <x v="0"/>
    <x v="1"/>
    <x v="0"/>
    <x v="1"/>
    <x v="0"/>
    <x v="0"/>
    <x v="1"/>
    <x v="1"/>
  </r>
  <r>
    <s v=""/>
    <x v="0"/>
    <d v="2025-01-20T00:00:00"/>
    <x v="3"/>
    <x v="524"/>
    <x v="0"/>
    <x v="2"/>
    <n v="1459"/>
    <n v="17.98"/>
    <n v="1.07206"/>
    <n v="28123.1570092"/>
    <n v="28701.432399999998"/>
    <n v="97.985203725232893"/>
    <n v="1344"/>
    <x v="0"/>
    <n v="956.65920000000017"/>
    <n v="21039"/>
    <x v="0"/>
    <n v="16385.173199999997"/>
    <s v=""/>
    <x v="0"/>
    <n v="0"/>
    <s v=""/>
    <x v="0"/>
    <n v="0"/>
    <x v="0"/>
    <x v="0"/>
    <x v="0"/>
    <x v="1"/>
    <x v="0"/>
    <x v="1"/>
    <x v="0"/>
    <x v="0"/>
    <x v="0"/>
    <x v="1"/>
  </r>
  <r>
    <s v=""/>
    <x v="0"/>
    <d v="2025-01-20T00:00:00"/>
    <x v="3"/>
    <x v="525"/>
    <x v="3"/>
    <x v="2"/>
    <n v="1509"/>
    <n v="17.62"/>
    <n v="1.0704899999999999"/>
    <n v="28462.8090042"/>
    <n v="29279.049400000004"/>
    <n v="97.212203222007602"/>
    <n v="1557"/>
    <x v="0"/>
    <n v="1108.2726"/>
    <n v="21586"/>
    <x v="0"/>
    <n v="16811.176800000001"/>
    <s v=""/>
    <x v="0"/>
    <n v="0"/>
    <s v=""/>
    <x v="0"/>
    <n v="0"/>
    <x v="0"/>
    <x v="0"/>
    <x v="0"/>
    <x v="1"/>
    <x v="0"/>
    <x v="1"/>
    <x v="0"/>
    <x v="0"/>
    <x v="0"/>
    <x v="1"/>
  </r>
  <r>
    <s v=""/>
    <x v="0"/>
    <d v="2025-01-20T00:00:00"/>
    <x v="3"/>
    <x v="526"/>
    <x v="2"/>
    <x v="2"/>
    <n v="1441"/>
    <n v="17.75"/>
    <n v="1.0710500000000001"/>
    <n v="27395.049137500002"/>
    <n v="28729.821400000001"/>
    <n v="95.354053045035641"/>
    <n v="1269"/>
    <x v="0"/>
    <n v="903.27420000000018"/>
    <n v="21144"/>
    <x v="0"/>
    <n v="16466.947199999999"/>
    <s v=""/>
    <x v="0"/>
    <n v="0"/>
    <s v=""/>
    <x v="0"/>
    <n v="0"/>
    <x v="0"/>
    <x v="0"/>
    <x v="0"/>
    <x v="1"/>
    <x v="0"/>
    <x v="1"/>
    <x v="0"/>
    <x v="0"/>
    <x v="0"/>
    <x v="1"/>
  </r>
  <r>
    <s v=""/>
    <x v="0"/>
    <d v="2025-01-20T00:00:00"/>
    <x v="3"/>
    <x v="527"/>
    <x v="1"/>
    <x v="2"/>
    <n v="1537"/>
    <n v="17.88"/>
    <n v="1.07162"/>
    <n v="29449.789327199996"/>
    <n v="28650.256000000001"/>
    <n v="102.79066730573017"/>
    <n v="1608"/>
    <x v="0"/>
    <n v="1144.5744000000002"/>
    <n v="20732"/>
    <x v="0"/>
    <n v="16146.0816"/>
    <s v=""/>
    <x v="0"/>
    <n v="0"/>
    <s v=""/>
    <x v="0"/>
    <n v="0"/>
    <x v="0"/>
    <x v="0"/>
    <x v="0"/>
    <x v="1"/>
    <x v="0"/>
    <x v="1"/>
    <x v="0"/>
    <x v="0"/>
    <x v="1"/>
    <x v="2"/>
  </r>
  <r>
    <s v=""/>
    <x v="0"/>
    <d v="2025-01-20T00:00:00"/>
    <x v="3"/>
    <x v="528"/>
    <x v="0"/>
    <x v="2"/>
    <n v="1429"/>
    <n v="17.75"/>
    <n v="1.0710500000000001"/>
    <n v="27166.915487500002"/>
    <n v="28649.512800000004"/>
    <n v="94.825052269300713"/>
    <n v="1282"/>
    <x v="0"/>
    <n v="912.52760000000012"/>
    <n v="21029"/>
    <x v="0"/>
    <n v="16377.385200000001"/>
    <s v=""/>
    <x v="0"/>
    <n v="0"/>
    <s v=""/>
    <x v="0"/>
    <n v="0"/>
    <x v="0"/>
    <x v="0"/>
    <x v="0"/>
    <x v="1"/>
    <x v="0"/>
    <x v="1"/>
    <x v="0"/>
    <x v="0"/>
    <x v="0"/>
    <x v="2"/>
  </r>
  <r>
    <s v=""/>
    <x v="0"/>
    <d v="2025-01-20T00:00:00"/>
    <x v="3"/>
    <x v="529"/>
    <x v="3"/>
    <x v="2"/>
    <n v="1477"/>
    <n v="17.559999999999999"/>
    <n v="1.0702199999999999"/>
    <n v="27757.354346399996"/>
    <n v="30222.100599999998"/>
    <n v="91.844556782396509"/>
    <n v="1593"/>
    <x v="0"/>
    <n v="1133.8974000000001"/>
    <n v="22764"/>
    <x v="0"/>
    <n v="17728.603199999998"/>
    <s v=""/>
    <x v="0"/>
    <n v="0"/>
    <s v=""/>
    <x v="0"/>
    <n v="0"/>
    <x v="0"/>
    <x v="0"/>
    <x v="0"/>
    <x v="1"/>
    <x v="0"/>
    <x v="1"/>
    <x v="0"/>
    <x v="0"/>
    <x v="0"/>
    <x v="2"/>
  </r>
  <r>
    <s v=""/>
    <x v="0"/>
    <d v="2025-01-20T00:00:00"/>
    <x v="3"/>
    <x v="530"/>
    <x v="2"/>
    <x v="2"/>
    <n v="1446"/>
    <n v="17.940000000000001"/>
    <n v="1.07189"/>
    <n v="27806.1557436"/>
    <n v="28800.475200000001"/>
    <n v="96.54755885277892"/>
    <n v="1156"/>
    <x v="0"/>
    <n v="822.84080000000006"/>
    <n v="21338"/>
    <x v="0"/>
    <n v="16618.0344"/>
    <s v=""/>
    <x v="0"/>
    <n v="0"/>
    <s v=""/>
    <x v="0"/>
    <n v="0"/>
    <x v="0"/>
    <x v="0"/>
    <x v="0"/>
    <x v="1"/>
    <x v="0"/>
    <x v="1"/>
    <x v="0"/>
    <x v="0"/>
    <x v="0"/>
    <x v="2"/>
  </r>
  <r>
    <s v=""/>
    <x v="0"/>
    <d v="2025-01-20T00:00:00"/>
    <x v="3"/>
    <x v="531"/>
    <x v="1"/>
    <x v="2"/>
    <n v="1465"/>
    <n v="18.05"/>
    <n v="1.07237"/>
    <n v="28356.948002500001"/>
    <n v="28981.162400000001"/>
    <n v="97.846137470662669"/>
    <n v="1586"/>
    <x v="0"/>
    <n v="1128.9148"/>
    <n v="21177"/>
    <x v="0"/>
    <n v="16492.6476"/>
    <s v=""/>
    <x v="0"/>
    <n v="0"/>
    <s v=""/>
    <x v="0"/>
    <n v="0"/>
    <x v="0"/>
    <x v="0"/>
    <x v="0"/>
    <x v="1"/>
    <x v="0"/>
    <x v="1"/>
    <x v="0"/>
    <x v="0"/>
    <x v="0"/>
    <x v="2"/>
  </r>
  <r>
    <s v=""/>
    <x v="0"/>
    <d v="2025-01-20T00:00:00"/>
    <x v="3"/>
    <x v="532"/>
    <x v="0"/>
    <x v="2"/>
    <n v="1428"/>
    <n v="17.8"/>
    <n v="1.0712699999999999"/>
    <n v="27229.969368000002"/>
    <n v="28841.055800000002"/>
    <n v="94.413913127271854"/>
    <n v="1271"/>
    <x v="0"/>
    <n v="904.69780000000014"/>
    <n v="21285"/>
    <x v="0"/>
    <n v="16576.757999999998"/>
    <s v=""/>
    <x v="0"/>
    <n v="0"/>
    <s v=""/>
    <x v="0"/>
    <n v="0"/>
    <x v="0"/>
    <x v="0"/>
    <x v="0"/>
    <x v="1"/>
    <x v="0"/>
    <x v="1"/>
    <x v="0"/>
    <x v="0"/>
    <x v="0"/>
    <x v="2"/>
  </r>
  <r>
    <s v=""/>
    <x v="0"/>
    <d v="2025-01-20T00:00:00"/>
    <x v="3"/>
    <x v="533"/>
    <x v="3"/>
    <x v="2"/>
    <n v="1516"/>
    <n v="17.510000000000002"/>
    <n v="1.07"/>
    <n v="28403.321200000006"/>
    <n v="28960.662199999999"/>
    <n v="98.075523977486981"/>
    <n v="1613"/>
    <x v="0"/>
    <n v="1148.1334000000002"/>
    <n v="21126"/>
    <x v="0"/>
    <n v="16452.928799999998"/>
    <s v=""/>
    <x v="0"/>
    <n v="0"/>
    <s v=""/>
    <x v="0"/>
    <n v="0"/>
    <x v="0"/>
    <x v="0"/>
    <x v="0"/>
    <x v="1"/>
    <x v="0"/>
    <x v="1"/>
    <x v="0"/>
    <x v="0"/>
    <x v="1"/>
    <x v="2"/>
  </r>
  <r>
    <s v=""/>
    <x v="0"/>
    <d v="2025-01-20T00:00:00"/>
    <x v="3"/>
    <x v="534"/>
    <x v="2"/>
    <x v="2"/>
    <n v="1449"/>
    <n v="18.11"/>
    <n v="1.07263"/>
    <n v="28147.302155699999"/>
    <n v="28836.743199999997"/>
    <n v="97.609157734913708"/>
    <n v="1254"/>
    <x v="0"/>
    <n v="892.59720000000016"/>
    <n v="21295"/>
    <x v="0"/>
    <n v="16584.545999999998"/>
    <s v=""/>
    <x v="0"/>
    <n v="0"/>
    <s v=""/>
    <x v="0"/>
    <n v="0"/>
    <x v="0"/>
    <x v="0"/>
    <x v="0"/>
    <x v="1"/>
    <x v="0"/>
    <x v="1"/>
    <x v="0"/>
    <x v="0"/>
    <x v="0"/>
    <x v="2"/>
  </r>
  <r>
    <s v=""/>
    <x v="0"/>
    <d v="2025-01-20T00:00:00"/>
    <x v="3"/>
    <x v="535"/>
    <x v="1"/>
    <x v="2"/>
    <n v="1484"/>
    <n v="17.86"/>
    <n v="1.0715300000000001"/>
    <n v="28400.0882872"/>
    <n v="28958.258799999996"/>
    <n v="98.072499742974898"/>
    <n v="1614"/>
    <x v="0"/>
    <n v="1148.8452"/>
    <n v="21122"/>
    <x v="0"/>
    <n v="16449.813599999998"/>
    <s v=""/>
    <x v="0"/>
    <n v="0"/>
    <s v=""/>
    <x v="0"/>
    <n v="0"/>
    <x v="0"/>
    <x v="0"/>
    <x v="0"/>
    <x v="1"/>
    <x v="0"/>
    <x v="1"/>
    <x v="0"/>
    <x v="0"/>
    <x v="1"/>
    <x v="2"/>
  </r>
  <r>
    <s v=""/>
    <x v="0"/>
    <d v="2025-01-20T00:00:00"/>
    <x v="3"/>
    <x v="536"/>
    <x v="0"/>
    <x v="2"/>
    <n v="1461"/>
    <n v="17.97"/>
    <n v="1.07202"/>
    <n v="28144.995323399999"/>
    <n v="28830.621599999999"/>
    <n v="97.621881740489428"/>
    <n v="1264"/>
    <x v="0"/>
    <n v="899.7152000000001"/>
    <n v="21278"/>
    <x v="0"/>
    <n v="16571.306399999998"/>
    <s v=""/>
    <x v="0"/>
    <n v="0"/>
    <s v=""/>
    <x v="0"/>
    <n v="0"/>
    <x v="0"/>
    <x v="0"/>
    <x v="0"/>
    <x v="1"/>
    <x v="0"/>
    <x v="1"/>
    <x v="0"/>
    <x v="0"/>
    <x v="0"/>
    <x v="2"/>
  </r>
  <r>
    <s v="-300 KG DE MALTA CARAMELO"/>
    <x v="0"/>
    <d v="2025-01-20T00:00:00"/>
    <x v="3"/>
    <x v="537"/>
    <x v="3"/>
    <x v="2"/>
    <n v="1508"/>
    <n v="17.88"/>
    <n v="1.07162"/>
    <n v="28894.132924799997"/>
    <n v="29041.6008"/>
    <n v="99.492218503327123"/>
    <n v="1300"/>
    <x v="0"/>
    <n v="925.34000000000015"/>
    <n v="21516"/>
    <x v="0"/>
    <n v="16756.660799999998"/>
    <s v=""/>
    <x v="0"/>
    <n v="0"/>
    <s v=""/>
    <x v="0"/>
    <n v="0"/>
    <x v="0"/>
    <x v="0"/>
    <x v="0"/>
    <x v="1"/>
    <x v="0"/>
    <x v="1"/>
    <x v="0"/>
    <x v="0"/>
    <x v="1"/>
    <x v="4"/>
  </r>
  <r>
    <s v=""/>
    <x v="0"/>
    <d v="2025-01-20T00:00:00"/>
    <x v="3"/>
    <x v="538"/>
    <x v="2"/>
    <x v="5"/>
    <n v="1449"/>
    <n v="18.02"/>
    <n v="1.0722400000000001"/>
    <n v="27997.237195200003"/>
    <n v="29073.139399999996"/>
    <n v="96.299325676538416"/>
    <n v="373"/>
    <x v="0"/>
    <n v="265.50140000000005"/>
    <n v="20535"/>
    <x v="0"/>
    <n v="15992.657999999998"/>
    <s v=""/>
    <x v="0"/>
    <n v="0"/>
    <s v=""/>
    <x v="0"/>
    <n v="0"/>
    <x v="1"/>
    <x v="0"/>
    <x v="1"/>
    <x v="0"/>
    <x v="0"/>
    <x v="0"/>
    <x v="0"/>
    <x v="0"/>
    <x v="0"/>
    <x v="4"/>
  </r>
  <r>
    <s v=""/>
    <x v="0"/>
    <d v="2025-01-20T00:00:00"/>
    <x v="3"/>
    <x v="539"/>
    <x v="1"/>
    <x v="2"/>
    <n v="1502"/>
    <n v="17.989999999999998"/>
    <n v="1.0721099999999999"/>
    <n v="28969.462867799994"/>
    <n v="28981.925199999998"/>
    <n v="99.956999639899678"/>
    <n v="1470"/>
    <x v="0"/>
    <n v="1046.346"/>
    <n v="21284"/>
    <x v="0"/>
    <n v="16575.979199999998"/>
    <s v=""/>
    <x v="0"/>
    <n v="0"/>
    <s v=""/>
    <x v="0"/>
    <n v="0"/>
    <x v="0"/>
    <x v="0"/>
    <x v="0"/>
    <x v="1"/>
    <x v="0"/>
    <x v="1"/>
    <x v="0"/>
    <x v="0"/>
    <x v="1"/>
    <x v="4"/>
  </r>
  <r>
    <s v=""/>
    <x v="0"/>
    <d v="2025-01-20T00:00:00"/>
    <x v="3"/>
    <x v="540"/>
    <x v="0"/>
    <x v="5"/>
    <n v="1439"/>
    <n v="18.05"/>
    <n v="1.07237"/>
    <n v="27853.684761500001"/>
    <n v="29101.930399999997"/>
    <n v="95.7107806205873"/>
    <n v="292"/>
    <x v="0"/>
    <n v="207.84560000000002"/>
    <n v="20646"/>
    <x v="0"/>
    <n v="16079.104799999999"/>
    <s v=""/>
    <x v="0"/>
    <n v="0"/>
    <s v=""/>
    <x v="0"/>
    <n v="0"/>
    <x v="1"/>
    <x v="0"/>
    <x v="1"/>
    <x v="0"/>
    <x v="0"/>
    <x v="0"/>
    <x v="0"/>
    <x v="0"/>
    <x v="0"/>
    <x v="4"/>
  </r>
  <r>
    <s v=""/>
    <x v="0"/>
    <d v="2025-01-20T00:00:00"/>
    <x v="3"/>
    <x v="541"/>
    <x v="3"/>
    <x v="2"/>
    <n v="1487"/>
    <n v="17.82"/>
    <n v="1.0713600000000001"/>
    <n v="28389.261542400003"/>
    <n v="29017.541599999997"/>
    <n v="97.834826718745902"/>
    <n v="1322"/>
    <x v="0"/>
    <n v="940.9996000000001"/>
    <n v="21465"/>
    <x v="0"/>
    <n v="16716.941999999999"/>
    <s v=""/>
    <x v="0"/>
    <n v="0"/>
    <s v=""/>
    <x v="0"/>
    <n v="0"/>
    <x v="0"/>
    <x v="0"/>
    <x v="0"/>
    <x v="1"/>
    <x v="0"/>
    <x v="1"/>
    <x v="0"/>
    <x v="0"/>
    <x v="0"/>
    <x v="4"/>
  </r>
  <r>
    <s v=""/>
    <x v="0"/>
    <d v="2025-01-20T00:00:00"/>
    <x v="3"/>
    <x v="542"/>
    <x v="2"/>
    <x v="5"/>
    <n v="1458"/>
    <n v="18.04"/>
    <n v="1.07233"/>
    <n v="28204.7668056"/>
    <n v="29087.51"/>
    <n v="96.96521567366888"/>
    <n v="298"/>
    <x v="0"/>
    <n v="212.11640000000003"/>
    <n v="20622"/>
    <x v="0"/>
    <n v="16060.413599999998"/>
    <s v=""/>
    <x v="0"/>
    <n v="0"/>
    <s v=""/>
    <x v="0"/>
    <n v="0"/>
    <x v="1"/>
    <x v="0"/>
    <x v="1"/>
    <x v="0"/>
    <x v="0"/>
    <x v="0"/>
    <x v="0"/>
    <x v="0"/>
    <x v="0"/>
    <x v="4"/>
  </r>
  <r>
    <s v=""/>
    <x v="0"/>
    <d v="2025-01-20T00:00:00"/>
    <x v="3"/>
    <x v="543"/>
    <x v="1"/>
    <x v="2"/>
    <n v="1466"/>
    <n v="17.940000000000001"/>
    <n v="1.07189"/>
    <n v="28190.749875600002"/>
    <n v="29028.913800000002"/>
    <n v="97.11265833032995"/>
    <n v="1315"/>
    <x v="0"/>
    <n v="936.01700000000017"/>
    <n v="21486"/>
    <x v="0"/>
    <n v="16733.2968"/>
    <s v=""/>
    <x v="0"/>
    <n v="0"/>
    <s v=""/>
    <x v="0"/>
    <n v="0"/>
    <x v="0"/>
    <x v="0"/>
    <x v="0"/>
    <x v="1"/>
    <x v="0"/>
    <x v="1"/>
    <x v="0"/>
    <x v="0"/>
    <x v="0"/>
    <x v="4"/>
  </r>
  <r>
    <s v=""/>
    <x v="0"/>
    <d v="2025-01-20T00:00:00"/>
    <x v="3"/>
    <x v="544"/>
    <x v="0"/>
    <x v="5"/>
    <n v="1437"/>
    <n v="18.190000000000001"/>
    <n v="1.07298"/>
    <n v="28046.656409400002"/>
    <n v="29097.575399999998"/>
    <n v="96.388293608133424"/>
    <n v="357"/>
    <x v="0"/>
    <n v="254.11260000000001"/>
    <n v="20581"/>
    <x v="0"/>
    <n v="16028.482799999998"/>
    <s v=""/>
    <x v="0"/>
    <n v="0"/>
    <s v=""/>
    <x v="0"/>
    <n v="0"/>
    <x v="1"/>
    <x v="0"/>
    <x v="1"/>
    <x v="0"/>
    <x v="0"/>
    <x v="0"/>
    <x v="0"/>
    <x v="0"/>
    <x v="0"/>
    <x v="4"/>
  </r>
  <r>
    <s v=""/>
    <x v="0"/>
    <d v="2025-01-20T00:00:00"/>
    <x v="3"/>
    <x v="545"/>
    <x v="3"/>
    <x v="2"/>
    <n v="1490"/>
    <n v="17.84"/>
    <n v="1.07145"/>
    <n v="28480.855319999999"/>
    <n v="29016.788"/>
    <n v="98.153025483041063"/>
    <n v="1310"/>
    <x v="0"/>
    <n v="932.45800000000008"/>
    <n v="21475"/>
    <x v="0"/>
    <n v="16724.73"/>
    <s v=""/>
    <x v="0"/>
    <n v="0"/>
    <s v=""/>
    <x v="0"/>
    <n v="0"/>
    <x v="0"/>
    <x v="0"/>
    <x v="0"/>
    <x v="1"/>
    <x v="0"/>
    <x v="1"/>
    <x v="0"/>
    <x v="0"/>
    <x v="1"/>
    <x v="4"/>
  </r>
  <r>
    <s v=""/>
    <x v="0"/>
    <d v="2025-01-20T00:00:00"/>
    <x v="3"/>
    <x v="546"/>
    <x v="2"/>
    <x v="5"/>
    <n v="1455"/>
    <n v="18.239999999999998"/>
    <n v="1.0731999999999999"/>
    <n v="28481.869439999995"/>
    <n v="29082.476999999999"/>
    <n v="97.934812911568685"/>
    <n v="315"/>
    <x v="0"/>
    <n v="224.21700000000001"/>
    <n v="20600"/>
    <x v="0"/>
    <n v="16043.28"/>
    <s v=""/>
    <x v="0"/>
    <n v="0"/>
    <s v=""/>
    <x v="0"/>
    <n v="0"/>
    <x v="1"/>
    <x v="0"/>
    <x v="1"/>
    <x v="0"/>
    <x v="0"/>
    <x v="0"/>
    <x v="0"/>
    <x v="0"/>
    <x v="0"/>
    <x v="4"/>
  </r>
  <r>
    <s v=""/>
    <x v="0"/>
    <d v="2025-01-20T00:00:00"/>
    <x v="3"/>
    <x v="547"/>
    <x v="1"/>
    <x v="2"/>
    <n v="1487"/>
    <n v="17.97"/>
    <n v="1.07202"/>
    <n v="28645.864507799997"/>
    <n v="28984.538799999995"/>
    <n v="98.83153465184688"/>
    <n v="1338"/>
    <x v="0"/>
    <n v="952.38840000000016"/>
    <n v="21408"/>
    <x v="0"/>
    <n v="16672.550399999996"/>
    <s v=""/>
    <x v="0"/>
    <n v="0"/>
    <s v=""/>
    <x v="0"/>
    <n v="0"/>
    <x v="0"/>
    <x v="0"/>
    <x v="0"/>
    <x v="1"/>
    <x v="0"/>
    <x v="1"/>
    <x v="0"/>
    <x v="0"/>
    <x v="1"/>
    <x v="1"/>
  </r>
  <r>
    <s v=""/>
    <x v="0"/>
    <d v="2025-01-20T00:00:00"/>
    <x v="3"/>
    <x v="548"/>
    <x v="0"/>
    <x v="5"/>
    <n v="1459"/>
    <n v="18.05"/>
    <n v="1.07237"/>
    <n v="28240.810331500001"/>
    <n v="29070.0746"/>
    <n v="97.147361058027698"/>
    <n v="349"/>
    <x v="0"/>
    <n v="248.41820000000004"/>
    <n v="20553"/>
    <x v="0"/>
    <n v="16006.676399999998"/>
    <s v=""/>
    <x v="0"/>
    <n v="0"/>
    <s v=""/>
    <x v="0"/>
    <n v="0"/>
    <x v="1"/>
    <x v="0"/>
    <x v="1"/>
    <x v="0"/>
    <x v="0"/>
    <x v="0"/>
    <x v="0"/>
    <x v="0"/>
    <x v="0"/>
    <x v="1"/>
  </r>
  <r>
    <s v=""/>
    <x v="0"/>
    <d v="2025-01-20T00:00:00"/>
    <x v="3"/>
    <x v="549"/>
    <x v="3"/>
    <x v="2"/>
    <n v="1483"/>
    <n v="17.78"/>
    <n v="1.07118"/>
    <n v="28244.595733200003"/>
    <n v="29003.0124"/>
    <n v="97.385041745525726"/>
    <n v="1318"/>
    <x v="0"/>
    <n v="938.15240000000006"/>
    <n v="21450"/>
    <x v="0"/>
    <n v="16705.259999999998"/>
    <s v=""/>
    <x v="0"/>
    <n v="0"/>
    <s v=""/>
    <x v="0"/>
    <n v="0"/>
    <x v="0"/>
    <x v="0"/>
    <x v="0"/>
    <x v="1"/>
    <x v="0"/>
    <x v="1"/>
    <x v="0"/>
    <x v="0"/>
    <x v="0"/>
    <x v="1"/>
  </r>
  <r>
    <s v=""/>
    <x v="0"/>
    <d v="2025-01-20T00:00:00"/>
    <x v="3"/>
    <x v="550"/>
    <x v="2"/>
    <x v="5"/>
    <n v="1463"/>
    <n v="18.11"/>
    <n v="1.07263"/>
    <n v="28419.256765899998"/>
    <n v="29075.031999999999"/>
    <n v="97.744541660005737"/>
    <n v="368"/>
    <x v="0"/>
    <n v="261.94240000000002"/>
    <n v="20542"/>
    <x v="0"/>
    <n v="15998.1096"/>
    <s v=""/>
    <x v="0"/>
    <n v="0"/>
    <s v=""/>
    <x v="0"/>
    <n v="0"/>
    <x v="1"/>
    <x v="0"/>
    <x v="1"/>
    <x v="0"/>
    <x v="0"/>
    <x v="0"/>
    <x v="0"/>
    <x v="0"/>
    <x v="0"/>
    <x v="1"/>
  </r>
  <r>
    <s v=""/>
    <x v="0"/>
    <d v="2025-01-21T00:00:00"/>
    <x v="3"/>
    <x v="551"/>
    <x v="1"/>
    <x v="10"/>
    <n v="1381"/>
    <n v="17.760000000000002"/>
    <n v="1.0710900000000001"/>
    <n v="26270.153150400005"/>
    <n v="28999.428199999995"/>
    <n v="90.588521157117199"/>
    <n v="1325"/>
    <x v="0"/>
    <n v="943.1350000000001"/>
    <n v="21439"/>
    <x v="0"/>
    <n v="16696.693199999998"/>
    <s v=""/>
    <x v="0"/>
    <n v="0"/>
    <s v=""/>
    <x v="0"/>
    <n v="0"/>
    <x v="0"/>
    <x v="0"/>
    <x v="0"/>
    <x v="1"/>
    <x v="0"/>
    <x v="1"/>
    <x v="0"/>
    <x v="0"/>
    <x v="0"/>
    <x v="2"/>
  </r>
  <r>
    <s v=""/>
    <x v="0"/>
    <d v="2025-01-21T00:00:00"/>
    <x v="3"/>
    <x v="552"/>
    <x v="0"/>
    <x v="11"/>
    <n v="1439"/>
    <n v="17.760000000000002"/>
    <n v="1.0710900000000001"/>
    <n v="27373.461537600007"/>
    <n v="28932.398399999998"/>
    <n v="94.611795258563873"/>
    <n v="454"/>
    <x v="0"/>
    <n v="323.15720000000005"/>
    <n v="22149"/>
    <x v="0"/>
    <n v="17249.641199999998"/>
    <s v=""/>
    <x v="0"/>
    <n v="0"/>
    <s v=""/>
    <x v="0"/>
    <n v="0"/>
    <x v="0"/>
    <x v="0"/>
    <x v="0"/>
    <x v="1"/>
    <x v="0"/>
    <x v="1"/>
    <x v="0"/>
    <x v="0"/>
    <x v="0"/>
    <x v="2"/>
  </r>
  <r>
    <s v=""/>
    <x v="0"/>
    <d v="2025-01-21T00:00:00"/>
    <x v="3"/>
    <x v="553"/>
    <x v="3"/>
    <x v="10"/>
    <n v="1480"/>
    <n v="17.78"/>
    <n v="1.07118"/>
    <n v="28187.458992000003"/>
    <n v="28995.735199999996"/>
    <n v="97.212430716362746"/>
    <n v="1322"/>
    <x v="0"/>
    <n v="940.9996000000001"/>
    <n v="21437"/>
    <x v="0"/>
    <n v="16695.135599999998"/>
    <s v=""/>
    <x v="0"/>
    <n v="0"/>
    <s v=""/>
    <x v="0"/>
    <n v="0"/>
    <x v="0"/>
    <x v="0"/>
    <x v="0"/>
    <x v="1"/>
    <x v="0"/>
    <x v="1"/>
    <x v="0"/>
    <x v="0"/>
    <x v="0"/>
    <x v="4"/>
  </r>
  <r>
    <s v=""/>
    <x v="0"/>
    <d v="2025-01-21T00:00:00"/>
    <x v="3"/>
    <x v="554"/>
    <x v="2"/>
    <x v="11"/>
    <n v="1483"/>
    <n v="18.22"/>
    <n v="1.07311"/>
    <n v="28995.711208599998"/>
    <n v="28932.054799999998"/>
    <n v="100.22002035126796"/>
    <n v="494"/>
    <x v="0"/>
    <n v="351.62920000000008"/>
    <n v="22112"/>
    <x v="0"/>
    <n v="17220.825599999996"/>
    <s v=""/>
    <x v="0"/>
    <n v="0"/>
    <s v=""/>
    <x v="0"/>
    <n v="0"/>
    <x v="0"/>
    <x v="0"/>
    <x v="0"/>
    <x v="1"/>
    <x v="0"/>
    <x v="1"/>
    <x v="0"/>
    <x v="0"/>
    <x v="1"/>
    <x v="4"/>
  </r>
  <r>
    <s v=""/>
    <x v="0"/>
    <d v="2025-01-21T00:00:00"/>
    <x v="3"/>
    <x v="555"/>
    <x v="1"/>
    <x v="8"/>
    <n v="1501"/>
    <n v="16.170000000000002"/>
    <n v="1.06419"/>
    <n v="25829.136402300002"/>
    <n v="25960.851999999999"/>
    <n v="99.4926376156684"/>
    <n v="1450"/>
    <x v="0"/>
    <n v="1032.1100000000001"/>
    <n v="18465"/>
    <x v="0"/>
    <n v="14380.541999999999"/>
    <s v=""/>
    <x v="0"/>
    <n v="0"/>
    <s v=""/>
    <x v="0"/>
    <n v="0"/>
    <x v="0"/>
    <x v="0"/>
    <x v="0"/>
    <x v="3"/>
    <x v="0"/>
    <x v="3"/>
    <x v="0"/>
    <x v="0"/>
    <x v="1"/>
    <x v="4"/>
  </r>
  <r>
    <s v=""/>
    <x v="0"/>
    <d v="2025-01-21T00:00:00"/>
    <x v="3"/>
    <x v="556"/>
    <x v="0"/>
    <x v="13"/>
    <n v="1480"/>
    <n v="17.75"/>
    <n v="1.0710500000000001"/>
    <n v="28136.483500000002"/>
    <n v="29506.821799999998"/>
    <n v="95.355859369442513"/>
    <n v="1345"/>
    <x v="0"/>
    <n v="957.37100000000009"/>
    <n v="17441"/>
    <x v="0"/>
    <n v="13583.050799999999"/>
    <s v=""/>
    <x v="0"/>
    <n v="0"/>
    <s v=""/>
    <x v="0"/>
    <n v="0"/>
    <x v="4"/>
    <x v="0"/>
    <x v="4"/>
    <x v="0"/>
    <x v="0"/>
    <x v="0"/>
    <x v="0"/>
    <x v="0"/>
    <x v="0"/>
    <x v="4"/>
  </r>
  <r>
    <s v=""/>
    <x v="0"/>
    <d v="2025-01-21T00:00:00"/>
    <x v="3"/>
    <x v="557"/>
    <x v="3"/>
    <x v="8"/>
    <n v="1520"/>
    <n v="16.05"/>
    <n v="1.06368"/>
    <n v="25949.53728"/>
    <n v="25865.1014"/>
    <n v="100.32644712539189"/>
    <n v="1461"/>
    <x v="0"/>
    <n v="1039.9398000000001"/>
    <n v="18332"/>
    <x v="0"/>
    <n v="14276.961599999999"/>
    <s v=""/>
    <x v="0"/>
    <n v="0"/>
    <s v=""/>
    <x v="0"/>
    <n v="0"/>
    <x v="0"/>
    <x v="0"/>
    <x v="0"/>
    <x v="3"/>
    <x v="0"/>
    <x v="3"/>
    <x v="0"/>
    <x v="0"/>
    <x v="1"/>
    <x v="4"/>
  </r>
  <r>
    <s v=""/>
    <x v="0"/>
    <d v="2025-01-21T00:00:00"/>
    <x v="3"/>
    <x v="558"/>
    <x v="2"/>
    <x v="8"/>
    <n v="1459"/>
    <n v="16.28"/>
    <n v="1.06467"/>
    <n v="25288.595468399999"/>
    <n v="25801.911"/>
    <n v="98.010552274209445"/>
    <n v="1265"/>
    <x v="0"/>
    <n v="900.42700000000013"/>
    <n v="18430"/>
    <x v="0"/>
    <n v="14353.284"/>
    <s v=""/>
    <x v="0"/>
    <n v="0"/>
    <s v=""/>
    <x v="0"/>
    <n v="0"/>
    <x v="0"/>
    <x v="0"/>
    <x v="0"/>
    <x v="3"/>
    <x v="0"/>
    <x v="3"/>
    <x v="0"/>
    <x v="0"/>
    <x v="1"/>
    <x v="4"/>
  </r>
  <r>
    <s v=""/>
    <x v="0"/>
    <d v="2025-01-21T00:00:00"/>
    <x v="3"/>
    <x v="559"/>
    <x v="1"/>
    <x v="8"/>
    <n v="1514"/>
    <n v="16.11"/>
    <n v="1.06393"/>
    <n v="25949.827222200001"/>
    <n v="25851.216999999997"/>
    <n v="100.38145292037896"/>
    <n v="1459"/>
    <x v="0"/>
    <n v="1038.5162"/>
    <n v="18316"/>
    <x v="0"/>
    <n v="14264.500799999998"/>
    <s v=""/>
    <x v="0"/>
    <n v="0"/>
    <s v=""/>
    <x v="0"/>
    <n v="0"/>
    <x v="0"/>
    <x v="0"/>
    <x v="0"/>
    <x v="3"/>
    <x v="0"/>
    <x v="3"/>
    <x v="0"/>
    <x v="0"/>
    <x v="1"/>
    <x v="4"/>
  </r>
  <r>
    <s v=""/>
    <x v="0"/>
    <d v="2025-01-21T00:00:00"/>
    <x v="3"/>
    <x v="560"/>
    <x v="0"/>
    <x v="8"/>
    <n v="1474"/>
    <n v="16.12"/>
    <n v="1.0639799999999999"/>
    <n v="25281.1011024"/>
    <n v="25805.964200000002"/>
    <n v="97.966117082344851"/>
    <n v="1251"/>
    <x v="0"/>
    <n v="890.46180000000004"/>
    <n v="18448"/>
    <x v="0"/>
    <n v="14367.3024"/>
    <s v=""/>
    <x v="0"/>
    <n v="0"/>
    <s v=""/>
    <x v="0"/>
    <n v="0"/>
    <x v="0"/>
    <x v="0"/>
    <x v="0"/>
    <x v="3"/>
    <x v="0"/>
    <x v="3"/>
    <x v="0"/>
    <x v="0"/>
    <x v="0"/>
    <x v="4"/>
  </r>
  <r>
    <s v=""/>
    <x v="0"/>
    <d v="2025-01-21T00:00:00"/>
    <x v="3"/>
    <x v="561"/>
    <x v="3"/>
    <x v="8"/>
    <n v="1510"/>
    <n v="16.079999999999998"/>
    <n v="1.0638099999999999"/>
    <n v="25830.157847999995"/>
    <n v="25893.097600000001"/>
    <n v="99.756924594452514"/>
    <n v="1264"/>
    <x v="0"/>
    <n v="899.7152000000001"/>
    <n v="18548"/>
    <x v="0"/>
    <n v="14445.1824"/>
    <s v=""/>
    <x v="0"/>
    <n v="0"/>
    <s v=""/>
    <x v="0"/>
    <n v="0"/>
    <x v="0"/>
    <x v="0"/>
    <x v="0"/>
    <x v="3"/>
    <x v="0"/>
    <x v="3"/>
    <x v="0"/>
    <x v="0"/>
    <x v="1"/>
    <x v="1"/>
  </r>
  <r>
    <s v=""/>
    <x v="0"/>
    <d v="2025-01-21T00:00:00"/>
    <x v="3"/>
    <x v="562"/>
    <x v="2"/>
    <x v="8"/>
    <n v="1460"/>
    <n v="15.82"/>
    <n v="1.0626800000000001"/>
    <n v="24544.932496000001"/>
    <n v="25807.052799999998"/>
    <n v="95.109397753469949"/>
    <n v="1258"/>
    <x v="0"/>
    <n v="895.44439999999997"/>
    <n v="18443"/>
    <x v="0"/>
    <n v="14363.408399999998"/>
    <s v=""/>
    <x v="0"/>
    <n v="0"/>
    <s v=""/>
    <x v="0"/>
    <n v="0"/>
    <x v="0"/>
    <x v="0"/>
    <x v="0"/>
    <x v="3"/>
    <x v="0"/>
    <x v="3"/>
    <x v="0"/>
    <x v="0"/>
    <x v="0"/>
    <x v="1"/>
  </r>
  <r>
    <s v=""/>
    <x v="0"/>
    <d v="2025-01-21T00:00:00"/>
    <x v="3"/>
    <x v="563"/>
    <x v="1"/>
    <x v="8"/>
    <n v="1510"/>
    <n v="15.8"/>
    <n v="1.0626"/>
    <n v="25351.5108"/>
    <n v="25852.264999999999"/>
    <n v="98.063016141912513"/>
    <n v="1269"/>
    <x v="0"/>
    <n v="903.27420000000018"/>
    <n v="18491"/>
    <x v="0"/>
    <n v="14400.790799999999"/>
    <s v=""/>
    <x v="0"/>
    <n v="0"/>
    <s v=""/>
    <x v="0"/>
    <n v="0"/>
    <x v="0"/>
    <x v="0"/>
    <x v="0"/>
    <x v="3"/>
    <x v="0"/>
    <x v="3"/>
    <x v="0"/>
    <x v="0"/>
    <x v="1"/>
    <x v="1"/>
  </r>
  <r>
    <s v=""/>
    <x v="0"/>
    <d v="2025-01-21T00:00:00"/>
    <x v="3"/>
    <x v="564"/>
    <x v="0"/>
    <x v="8"/>
    <n v="1480"/>
    <n v="16.12"/>
    <n v="1.0639799999999999"/>
    <n v="25384.009248000002"/>
    <n v="25757.427199999998"/>
    <n v="98.550251354296776"/>
    <n v="1278"/>
    <x v="0"/>
    <n v="909.68040000000008"/>
    <n v="18361"/>
    <x v="0"/>
    <n v="14299.5468"/>
    <s v=""/>
    <x v="0"/>
    <n v="0"/>
    <s v=""/>
    <x v="0"/>
    <n v="0"/>
    <x v="0"/>
    <x v="0"/>
    <x v="0"/>
    <x v="3"/>
    <x v="0"/>
    <x v="3"/>
    <x v="0"/>
    <x v="0"/>
    <x v="1"/>
    <x v="1"/>
  </r>
  <r>
    <s v=""/>
    <x v="0"/>
    <d v="2025-01-22T00:00:00"/>
    <x v="3"/>
    <x v="565"/>
    <x v="3"/>
    <x v="8"/>
    <n v="1459"/>
    <n v="16.07"/>
    <n v="1.06376"/>
    <n v="24941.055248800003"/>
    <n v="25854.760600000001"/>
    <n v="96.466007303892809"/>
    <n v="1255"/>
    <x v="0"/>
    <n v="893.30900000000008"/>
    <n v="18507"/>
    <x v="0"/>
    <n v="14413.2516"/>
    <s v=""/>
    <x v="0"/>
    <n v="0"/>
    <s v=""/>
    <x v="0"/>
    <n v="0"/>
    <x v="0"/>
    <x v="0"/>
    <x v="0"/>
    <x v="3"/>
    <x v="0"/>
    <x v="3"/>
    <x v="0"/>
    <x v="0"/>
    <x v="0"/>
    <x v="1"/>
  </r>
  <r>
    <s v=""/>
    <x v="0"/>
    <d v="2025-01-22T00:00:00"/>
    <x v="3"/>
    <x v="566"/>
    <x v="2"/>
    <x v="8"/>
    <n v="1452"/>
    <n v="16.04"/>
    <n v="1.0636399999999999"/>
    <n v="24772.260691199997"/>
    <n v="25751.322200000002"/>
    <n v="96.198014606022809"/>
    <n v="1311"/>
    <x v="0"/>
    <n v="933.16980000000012"/>
    <n v="18323"/>
    <x v="0"/>
    <n v="14269.9524"/>
    <s v=""/>
    <x v="0"/>
    <n v="0"/>
    <s v=""/>
    <x v="0"/>
    <n v="0"/>
    <x v="0"/>
    <x v="0"/>
    <x v="0"/>
    <x v="3"/>
    <x v="0"/>
    <x v="3"/>
    <x v="0"/>
    <x v="0"/>
    <x v="0"/>
    <x v="1"/>
  </r>
  <r>
    <s v=""/>
    <x v="0"/>
    <d v="2025-01-22T00:00:00"/>
    <x v="3"/>
    <x v="567"/>
    <x v="1"/>
    <x v="8"/>
    <n v="1513"/>
    <n v="15.88"/>
    <n v="1.06294"/>
    <n v="25538.664133600003"/>
    <n v="25935.085800000001"/>
    <n v="98.471485039775743"/>
    <n v="1265"/>
    <x v="0"/>
    <n v="900.42700000000013"/>
    <n v="18601"/>
    <x v="0"/>
    <n v="14486.458799999999"/>
    <s v=""/>
    <x v="0"/>
    <n v="0"/>
    <s v=""/>
    <x v="0"/>
    <n v="0"/>
    <x v="0"/>
    <x v="0"/>
    <x v="0"/>
    <x v="3"/>
    <x v="0"/>
    <x v="3"/>
    <x v="0"/>
    <x v="0"/>
    <x v="1"/>
    <x v="1"/>
  </r>
  <r>
    <s v=""/>
    <x v="0"/>
    <d v="2025-01-22T00:00:00"/>
    <x v="3"/>
    <x v="568"/>
    <x v="0"/>
    <x v="13"/>
    <n v="1465"/>
    <n v="18"/>
    <n v="1.0721499999999999"/>
    <n v="28272.595499999999"/>
    <n v="29484.119199999997"/>
    <n v="95.890927954191696"/>
    <n v="1370"/>
    <x v="0"/>
    <n v="975.16600000000005"/>
    <n v="17389"/>
    <x v="0"/>
    <n v="13542.553199999998"/>
    <s v=""/>
    <x v="0"/>
    <n v="0"/>
    <s v=""/>
    <x v="0"/>
    <n v="0"/>
    <x v="4"/>
    <x v="0"/>
    <x v="4"/>
    <x v="0"/>
    <x v="0"/>
    <x v="0"/>
    <x v="0"/>
    <x v="0"/>
    <x v="0"/>
    <x v="1"/>
  </r>
  <r>
    <s v="DOBLE ZINC"/>
    <x v="1"/>
    <d v="2025-01-22T00:00:00"/>
    <x v="3"/>
    <x v="569"/>
    <x v="3"/>
    <x v="1"/>
    <n v="1377"/>
    <n v="17.71"/>
    <n v="1.0708800000000001"/>
    <n v="26115.197169600004"/>
    <n v="27496.696799999998"/>
    <n v="94.975761487103455"/>
    <n v="1205"/>
    <x v="0"/>
    <n v="857.71900000000005"/>
    <s v=""/>
    <x v="0"/>
    <n v="0"/>
    <n v="19907"/>
    <x v="0"/>
    <n v="15744.446300000001"/>
    <n v="13465"/>
    <x v="0"/>
    <n v="10894.531499999999"/>
    <x v="0"/>
    <x v="0"/>
    <x v="0"/>
    <x v="0"/>
    <x v="0"/>
    <x v="0"/>
    <x v="0"/>
    <x v="0"/>
    <x v="0"/>
    <x v="1"/>
  </r>
  <r>
    <s v=""/>
    <x v="0"/>
    <d v="2025-01-22T00:00:00"/>
    <x v="3"/>
    <x v="570"/>
    <x v="2"/>
    <x v="10"/>
    <n v="1445"/>
    <n v="17.97"/>
    <n v="1.07202"/>
    <n v="27836.768132999998"/>
    <n v="28795.215400000001"/>
    <n v="96.671505131369841"/>
    <n v="1281"/>
    <x v="0"/>
    <n v="911.81579999999997"/>
    <n v="21217"/>
    <x v="0"/>
    <n v="16523.799599999998"/>
    <s v=""/>
    <x v="0"/>
    <n v="0"/>
    <s v=""/>
    <x v="0"/>
    <n v="0"/>
    <x v="0"/>
    <x v="0"/>
    <x v="0"/>
    <x v="1"/>
    <x v="0"/>
    <x v="1"/>
    <x v="0"/>
    <x v="0"/>
    <x v="0"/>
    <x v="1"/>
  </r>
  <r>
    <s v=""/>
    <x v="0"/>
    <d v="2025-01-22T00:00:00"/>
    <x v="3"/>
    <x v="571"/>
    <x v="1"/>
    <x v="5"/>
    <n v="1485"/>
    <n v="17.77"/>
    <n v="1.07114"/>
    <n v="28265.724333000002"/>
    <n v="29260.034800000001"/>
    <n v="96.601813792101169"/>
    <n v="350"/>
    <x v="0"/>
    <n v="249.13000000000002"/>
    <n v="20796"/>
    <x v="0"/>
    <n v="16195.924800000001"/>
    <s v=""/>
    <x v="0"/>
    <n v="0"/>
    <s v=""/>
    <x v="0"/>
    <n v="0"/>
    <x v="1"/>
    <x v="0"/>
    <x v="1"/>
    <x v="0"/>
    <x v="0"/>
    <x v="0"/>
    <x v="0"/>
    <x v="0"/>
    <x v="0"/>
    <x v="2"/>
  </r>
  <r>
    <s v=""/>
    <x v="0"/>
    <d v="2025-01-22T00:00:00"/>
    <x v="3"/>
    <x v="572"/>
    <x v="0"/>
    <x v="10"/>
    <n v="1422"/>
    <n v="17.84"/>
    <n v="1.07145"/>
    <n v="27181.057895999998"/>
    <n v="28773.760600000001"/>
    <n v="94.464739155437329"/>
    <n v="1299"/>
    <x v="0"/>
    <n v="924.62820000000011"/>
    <n v="21173"/>
    <x v="0"/>
    <n v="16489.5324"/>
    <s v=""/>
    <x v="0"/>
    <n v="0"/>
    <s v=""/>
    <x v="0"/>
    <n v="0"/>
    <x v="0"/>
    <x v="0"/>
    <x v="0"/>
    <x v="1"/>
    <x v="0"/>
    <x v="1"/>
    <x v="0"/>
    <x v="0"/>
    <x v="0"/>
    <x v="2"/>
  </r>
  <r>
    <s v=""/>
    <x v="0"/>
    <d v="2025-01-22T00:00:00"/>
    <x v="3"/>
    <x v="573"/>
    <x v="3"/>
    <x v="5"/>
    <n v="1477"/>
    <n v="17.75"/>
    <n v="1.0710500000000001"/>
    <n v="28079.450087500001"/>
    <n v="29311.8966"/>
    <n v="95.795405089891048"/>
    <n v="285"/>
    <x v="0"/>
    <n v="202.86300000000003"/>
    <n v="20922"/>
    <x v="0"/>
    <n v="16294.053599999999"/>
    <s v=""/>
    <x v="0"/>
    <n v="0"/>
    <s v=""/>
    <x v="0"/>
    <n v="0"/>
    <x v="1"/>
    <x v="0"/>
    <x v="1"/>
    <x v="0"/>
    <x v="0"/>
    <x v="0"/>
    <x v="0"/>
    <x v="0"/>
    <x v="0"/>
    <x v="2"/>
  </r>
  <r>
    <s v=""/>
    <x v="0"/>
    <d v="2025-01-22T00:00:00"/>
    <x v="3"/>
    <x v="574"/>
    <x v="2"/>
    <x v="10"/>
    <n v="1433"/>
    <n v="17.760000000000002"/>
    <n v="1.0710900000000001"/>
    <n v="27259.326187200004"/>
    <n v="28776.499000000003"/>
    <n v="94.727736640930502"/>
    <n v="1293"/>
    <x v="0"/>
    <n v="920.3574000000001"/>
    <n v="21182"/>
    <x v="0"/>
    <n v="16496.5416"/>
    <s v=""/>
    <x v="0"/>
    <n v="0"/>
    <s v=""/>
    <x v="0"/>
    <n v="0"/>
    <x v="0"/>
    <x v="0"/>
    <x v="0"/>
    <x v="1"/>
    <x v="0"/>
    <x v="1"/>
    <x v="0"/>
    <x v="0"/>
    <x v="0"/>
    <x v="2"/>
  </r>
  <r>
    <s v=""/>
    <x v="0"/>
    <d v="2025-01-22T00:00:00"/>
    <x v="3"/>
    <x v="575"/>
    <x v="1"/>
    <x v="5"/>
    <n v="1520"/>
    <n v="17.77"/>
    <n v="1.07114"/>
    <n v="28931.919855999997"/>
    <n v="29303.044599999997"/>
    <n v="98.733494252675712"/>
    <n v="359"/>
    <x v="0"/>
    <n v="255.53620000000004"/>
    <n v="20843"/>
    <x v="0"/>
    <n v="16232.528399999999"/>
    <s v=""/>
    <x v="0"/>
    <n v="0"/>
    <s v=""/>
    <x v="0"/>
    <n v="0"/>
    <x v="1"/>
    <x v="0"/>
    <x v="1"/>
    <x v="0"/>
    <x v="0"/>
    <x v="0"/>
    <x v="0"/>
    <x v="0"/>
    <x v="1"/>
    <x v="2"/>
  </r>
  <r>
    <s v=""/>
    <x v="0"/>
    <d v="2025-01-22T00:00:00"/>
    <x v="3"/>
    <x v="576"/>
    <x v="0"/>
    <x v="10"/>
    <n v="1440"/>
    <n v="17.989999999999998"/>
    <n v="1.0721099999999999"/>
    <n v="27773.652815999994"/>
    <n v="28806.428399999997"/>
    <n v="96.414773919004816"/>
    <n v="1288"/>
    <x v="0"/>
    <n v="916.79840000000013"/>
    <n v="21225"/>
    <x v="0"/>
    <n v="16530.03"/>
    <s v=""/>
    <x v="0"/>
    <n v="0"/>
    <s v=""/>
    <x v="0"/>
    <n v="0"/>
    <x v="0"/>
    <x v="0"/>
    <x v="0"/>
    <x v="1"/>
    <x v="0"/>
    <x v="1"/>
    <x v="0"/>
    <x v="0"/>
    <x v="0"/>
    <x v="2"/>
  </r>
  <r>
    <s v=""/>
    <x v="0"/>
    <d v="2025-01-22T00:00:00"/>
    <x v="3"/>
    <x v="577"/>
    <x v="3"/>
    <x v="5"/>
    <n v="1482"/>
    <n v="17.8"/>
    <n v="1.0712699999999999"/>
    <n v="28259.674092000001"/>
    <n v="29285.500399999997"/>
    <n v="96.497152877742892"/>
    <n v="400"/>
    <x v="0"/>
    <n v="284.72000000000003"/>
    <n v="20783"/>
    <x v="0"/>
    <n v="16185.800399999998"/>
    <s v=""/>
    <x v="0"/>
    <n v="0"/>
    <s v=""/>
    <x v="0"/>
    <n v="0"/>
    <x v="1"/>
    <x v="0"/>
    <x v="1"/>
    <x v="0"/>
    <x v="0"/>
    <x v="0"/>
    <x v="0"/>
    <x v="0"/>
    <x v="0"/>
    <x v="2"/>
  </r>
  <r>
    <s v=""/>
    <x v="0"/>
    <d v="2025-01-22T00:00:00"/>
    <x v="3"/>
    <x v="578"/>
    <x v="2"/>
    <x v="10"/>
    <n v="1460"/>
    <n v="17.920000000000002"/>
    <n v="1.0718000000000001"/>
    <n v="28041.717760000003"/>
    <n v="28798.053999999996"/>
    <n v="97.373655039330103"/>
    <n v="1320"/>
    <x v="0"/>
    <n v="939.57600000000002"/>
    <n v="21185"/>
    <x v="0"/>
    <n v="16498.877999999997"/>
    <s v=""/>
    <x v="0"/>
    <n v="0"/>
    <s v=""/>
    <x v="0"/>
    <n v="0"/>
    <x v="0"/>
    <x v="0"/>
    <x v="0"/>
    <x v="1"/>
    <x v="0"/>
    <x v="1"/>
    <x v="0"/>
    <x v="0"/>
    <x v="0"/>
    <x v="2"/>
  </r>
  <r>
    <s v=""/>
    <x v="0"/>
    <d v="2025-01-22T00:00:00"/>
    <x v="3"/>
    <x v="579"/>
    <x v="1"/>
    <x v="5"/>
    <n v="1480"/>
    <n v="17.8"/>
    <n v="1.0712699999999999"/>
    <n v="28221.53688"/>
    <n v="29465.018399999997"/>
    <n v="95.779804026865975"/>
    <n v="336"/>
    <x v="0"/>
    <n v="239.16480000000004"/>
    <n v="21072"/>
    <x v="0"/>
    <n v="16410.873599999999"/>
    <s v=""/>
    <x v="0"/>
    <n v="0"/>
    <s v=""/>
    <x v="0"/>
    <n v="0"/>
    <x v="1"/>
    <x v="0"/>
    <x v="1"/>
    <x v="0"/>
    <x v="0"/>
    <x v="0"/>
    <x v="0"/>
    <x v="0"/>
    <x v="0"/>
    <x v="2"/>
  </r>
  <r>
    <s v=""/>
    <x v="0"/>
    <d v="2025-01-22T00:00:00"/>
    <x v="3"/>
    <x v="580"/>
    <x v="0"/>
    <x v="10"/>
    <n v="1432"/>
    <n v="18.190000000000001"/>
    <n v="1.07298"/>
    <n v="27949.068878400001"/>
    <n v="28801.169199999997"/>
    <n v="97.041438437159016"/>
    <n v="1320"/>
    <x v="0"/>
    <n v="939.57600000000002"/>
    <n v="21189"/>
    <x v="0"/>
    <n v="16501.993199999997"/>
    <s v=""/>
    <x v="0"/>
    <n v="0"/>
    <s v=""/>
    <x v="0"/>
    <n v="0"/>
    <x v="0"/>
    <x v="0"/>
    <x v="0"/>
    <x v="1"/>
    <x v="0"/>
    <x v="1"/>
    <x v="0"/>
    <x v="0"/>
    <x v="0"/>
    <x v="2"/>
  </r>
  <r>
    <s v=""/>
    <x v="0"/>
    <d v="2025-01-22T00:00:00"/>
    <x v="3"/>
    <x v="581"/>
    <x v="3"/>
    <x v="5"/>
    <n v="1496"/>
    <n v="17.920000000000002"/>
    <n v="1.0718000000000001"/>
    <n v="28733.157376000006"/>
    <n v="29796.786599999999"/>
    <n v="96.430389497101032"/>
    <n v="429"/>
    <x v="0"/>
    <n v="305.36220000000003"/>
    <n v="21413"/>
    <x v="0"/>
    <n v="16676.4444"/>
    <s v=""/>
    <x v="0"/>
    <n v="0"/>
    <s v=""/>
    <x v="0"/>
    <n v="0"/>
    <x v="1"/>
    <x v="0"/>
    <x v="1"/>
    <x v="0"/>
    <x v="0"/>
    <x v="0"/>
    <x v="0"/>
    <x v="0"/>
    <x v="0"/>
    <x v="2"/>
  </r>
  <r>
    <s v=""/>
    <x v="0"/>
    <d v="2025-01-22T00:00:00"/>
    <x v="3"/>
    <x v="582"/>
    <x v="2"/>
    <x v="10"/>
    <n v="1463"/>
    <n v="17.77"/>
    <n v="1.07114"/>
    <n v="27846.972861399998"/>
    <n v="28808.739600000001"/>
    <n v="96.661545239556389"/>
    <n v="1300"/>
    <x v="0"/>
    <n v="925.34000000000015"/>
    <n v="21217"/>
    <x v="0"/>
    <n v="16523.799599999998"/>
    <s v=""/>
    <x v="0"/>
    <n v="0"/>
    <s v=""/>
    <x v="0"/>
    <n v="0"/>
    <x v="0"/>
    <x v="0"/>
    <x v="0"/>
    <x v="1"/>
    <x v="0"/>
    <x v="1"/>
    <x v="0"/>
    <x v="0"/>
    <x v="0"/>
    <x v="3"/>
  </r>
  <r>
    <s v=""/>
    <x v="0"/>
    <d v="2025-01-22T00:00:00"/>
    <x v="3"/>
    <x v="583"/>
    <x v="1"/>
    <x v="5"/>
    <n v="1500"/>
    <n v="17.829999999999998"/>
    <n v="1.0713999999999999"/>
    <n v="28654.592999999993"/>
    <n v="29452.1132"/>
    <n v="97.292146086142282"/>
    <n v="424"/>
    <x v="0"/>
    <n v="301.80320000000006"/>
    <n v="20975"/>
    <x v="0"/>
    <n v="16335.33"/>
    <s v=""/>
    <x v="0"/>
    <n v="0"/>
    <s v=""/>
    <x v="0"/>
    <n v="0"/>
    <x v="1"/>
    <x v="0"/>
    <x v="1"/>
    <x v="0"/>
    <x v="0"/>
    <x v="0"/>
    <x v="0"/>
    <x v="0"/>
    <x v="0"/>
    <x v="3"/>
  </r>
  <r>
    <s v=""/>
    <x v="0"/>
    <d v="2025-01-22T00:00:00"/>
    <x v="3"/>
    <x v="584"/>
    <x v="0"/>
    <x v="9"/>
    <n v="1455"/>
    <n v="18.25"/>
    <n v="1.07324"/>
    <n v="28498.54665"/>
    <n v="28715.518199999999"/>
    <n v="99.244410118289281"/>
    <n v="1587"/>
    <x v="0"/>
    <n v="1129.6266000000003"/>
    <n v="19807"/>
    <x v="0"/>
    <n v="15425.691599999998"/>
    <s v=""/>
    <x v="0"/>
    <n v="0"/>
    <s v=""/>
    <x v="0"/>
    <n v="0"/>
    <x v="3"/>
    <x v="0"/>
    <x v="3"/>
    <x v="0"/>
    <x v="0"/>
    <x v="0"/>
    <x v="0"/>
    <x v="0"/>
    <x v="1"/>
    <x v="3"/>
  </r>
  <r>
    <s v=""/>
    <x v="0"/>
    <d v="2025-01-22T00:00:00"/>
    <x v="3"/>
    <x v="585"/>
    <x v="3"/>
    <x v="3"/>
    <n v="1430"/>
    <n v="17.75"/>
    <n v="1.0710500000000001"/>
    <n v="27185.926625"/>
    <n v="29413.926799999997"/>
    <n v="92.425356226153397"/>
    <n v="436"/>
    <x v="0"/>
    <n v="310.34480000000002"/>
    <n v="20915"/>
    <x v="0"/>
    <n v="16288.601999999999"/>
    <s v=""/>
    <x v="0"/>
    <n v="0"/>
    <s v=""/>
    <x v="0"/>
    <n v="0"/>
    <x v="1"/>
    <x v="0"/>
    <x v="1"/>
    <x v="0"/>
    <x v="0"/>
    <x v="0"/>
    <x v="0"/>
    <x v="0"/>
    <x v="0"/>
    <x v="3"/>
  </r>
  <r>
    <s v=""/>
    <x v="0"/>
    <d v="2025-01-22T00:00:00"/>
    <x v="3"/>
    <x v="586"/>
    <x v="2"/>
    <x v="9"/>
    <n v="1490"/>
    <n v="17.899999999999999"/>
    <n v="1.0717099999999999"/>
    <n v="28583.577409999994"/>
    <n v="28715.835999999999"/>
    <n v="99.539422811858913"/>
    <n v="1652"/>
    <x v="0"/>
    <n v="1175.8936000000001"/>
    <n v="19748"/>
    <x v="0"/>
    <n v="15379.742399999999"/>
    <s v=""/>
    <x v="0"/>
    <n v="0"/>
    <s v=""/>
    <x v="0"/>
    <n v="0"/>
    <x v="3"/>
    <x v="0"/>
    <x v="3"/>
    <x v="0"/>
    <x v="0"/>
    <x v="0"/>
    <x v="0"/>
    <x v="0"/>
    <x v="1"/>
    <x v="3"/>
  </r>
  <r>
    <s v=""/>
    <x v="0"/>
    <d v="2025-01-22T00:00:00"/>
    <x v="3"/>
    <x v="587"/>
    <x v="1"/>
    <x v="3"/>
    <n v="1480"/>
    <n v="17.920000000000002"/>
    <n v="1.0718000000000001"/>
    <n v="28425.850880000005"/>
    <n v="29401.759199999997"/>
    <n v="96.680782556711804"/>
    <n v="420"/>
    <x v="0"/>
    <n v="298.95600000000002"/>
    <n v="20914"/>
    <x v="0"/>
    <n v="16287.823199999999"/>
    <s v=""/>
    <x v="0"/>
    <n v="0"/>
    <s v=""/>
    <x v="0"/>
    <n v="0"/>
    <x v="1"/>
    <x v="0"/>
    <x v="1"/>
    <x v="0"/>
    <x v="0"/>
    <x v="0"/>
    <x v="0"/>
    <x v="0"/>
    <x v="0"/>
    <x v="3"/>
  </r>
  <r>
    <s v=""/>
    <x v="0"/>
    <d v="2025-01-22T00:00:00"/>
    <x v="3"/>
    <x v="588"/>
    <x v="0"/>
    <x v="9"/>
    <n v="1442"/>
    <n v="18.190000000000001"/>
    <n v="1.07298"/>
    <n v="28144.243940400003"/>
    <n v="28723.6492"/>
    <n v="97.982828520270331"/>
    <n v="1640"/>
    <x v="0"/>
    <n v="1167.3520000000001"/>
    <n v="19769"/>
    <x v="0"/>
    <n v="15396.0972"/>
    <s v=""/>
    <x v="0"/>
    <n v="0"/>
    <s v=""/>
    <x v="0"/>
    <n v="0"/>
    <x v="3"/>
    <x v="0"/>
    <x v="3"/>
    <x v="0"/>
    <x v="0"/>
    <x v="0"/>
    <x v="0"/>
    <x v="0"/>
    <x v="0"/>
    <x v="3"/>
  </r>
  <r>
    <s v=""/>
    <x v="0"/>
    <d v="2025-01-22T00:00:00"/>
    <x v="3"/>
    <x v="589"/>
    <x v="3"/>
    <x v="3"/>
    <n v="1515"/>
    <n v="18.11"/>
    <n v="1.07263"/>
    <n v="29429.373889499995"/>
    <n v="29490.986199999999"/>
    <n v="99.791080874399498"/>
    <n v="425"/>
    <x v="0"/>
    <n v="302.51500000000004"/>
    <n v="21024"/>
    <x v="0"/>
    <n v="16373.491199999999"/>
    <s v=""/>
    <x v="0"/>
    <n v="0"/>
    <s v=""/>
    <x v="0"/>
    <n v="0"/>
    <x v="1"/>
    <x v="0"/>
    <x v="1"/>
    <x v="0"/>
    <x v="0"/>
    <x v="0"/>
    <x v="0"/>
    <x v="0"/>
    <x v="1"/>
    <x v="3"/>
  </r>
  <r>
    <s v=""/>
    <x v="0"/>
    <d v="2025-01-22T00:00:00"/>
    <x v="3"/>
    <x v="590"/>
    <x v="2"/>
    <x v="9"/>
    <n v="1460"/>
    <n v="18.21"/>
    <n v="1.0730599999999999"/>
    <n v="28529.016995999998"/>
    <n v="28730.7088"/>
    <n v="99.297992244451677"/>
    <n v="1616"/>
    <x v="0"/>
    <n v="1150.2688000000001"/>
    <n v="19800"/>
    <x v="0"/>
    <n v="15420.24"/>
    <s v=""/>
    <x v="0"/>
    <n v="0"/>
    <s v=""/>
    <x v="0"/>
    <n v="0"/>
    <x v="3"/>
    <x v="0"/>
    <x v="3"/>
    <x v="0"/>
    <x v="0"/>
    <x v="0"/>
    <x v="0"/>
    <x v="0"/>
    <x v="1"/>
    <x v="3"/>
  </r>
  <r>
    <s v=""/>
    <x v="0"/>
    <d v="2025-01-22T00:00:00"/>
    <x v="3"/>
    <x v="591"/>
    <x v="1"/>
    <x v="3"/>
    <n v="1490"/>
    <n v="18.2"/>
    <n v="1.0730200000000001"/>
    <n v="29098.156360000001"/>
    <n v="29986.279000000002"/>
    <n v="97.038236588140862"/>
    <n v="251"/>
    <x v="0"/>
    <n v="178.6618"/>
    <n v="21819"/>
    <x v="0"/>
    <n v="16992.637200000001"/>
    <s v=""/>
    <x v="0"/>
    <n v="0"/>
    <s v=""/>
    <x v="0"/>
    <n v="0"/>
    <x v="1"/>
    <x v="0"/>
    <x v="1"/>
    <x v="0"/>
    <x v="0"/>
    <x v="0"/>
    <x v="0"/>
    <x v="0"/>
    <x v="0"/>
    <x v="1"/>
  </r>
  <r>
    <s v=""/>
    <x v="0"/>
    <d v="2025-01-22T00:00:00"/>
    <x v="3"/>
    <x v="592"/>
    <x v="0"/>
    <x v="9"/>
    <n v="1465"/>
    <n v="18.190000000000001"/>
    <n v="1.07298"/>
    <n v="28593.146583000005"/>
    <n v="28730.616600000001"/>
    <n v="99.521520825974903"/>
    <n v="1629"/>
    <x v="0"/>
    <n v="1159.5222000000001"/>
    <n v="19788"/>
    <x v="0"/>
    <n v="15410.894399999999"/>
    <s v=""/>
    <x v="0"/>
    <n v="0"/>
    <s v=""/>
    <x v="0"/>
    <n v="0"/>
    <x v="3"/>
    <x v="0"/>
    <x v="3"/>
    <x v="0"/>
    <x v="0"/>
    <x v="0"/>
    <x v="0"/>
    <x v="0"/>
    <x v="1"/>
    <x v="1"/>
  </r>
  <r>
    <s v=""/>
    <x v="0"/>
    <d v="2025-01-22T00:00:00"/>
    <x v="3"/>
    <x v="593"/>
    <x v="3"/>
    <x v="3"/>
    <n v="1500"/>
    <n v="18.28"/>
    <n v="1.0733699999999999"/>
    <n v="29431.805399999997"/>
    <n v="29484.337199999998"/>
    <n v="99.821831504491129"/>
    <n v="408"/>
    <x v="0"/>
    <n v="290.4144"/>
    <n v="21031"/>
    <x v="0"/>
    <n v="16378.942799999997"/>
    <s v=""/>
    <x v="0"/>
    <n v="0"/>
    <s v=""/>
    <x v="0"/>
    <n v="0"/>
    <x v="1"/>
    <x v="0"/>
    <x v="1"/>
    <x v="0"/>
    <x v="0"/>
    <x v="0"/>
    <x v="0"/>
    <x v="0"/>
    <x v="1"/>
    <x v="1"/>
  </r>
  <r>
    <s v=""/>
    <x v="0"/>
    <d v="2025-01-22T00:00:00"/>
    <x v="3"/>
    <x v="594"/>
    <x v="2"/>
    <x v="9"/>
    <n v="1461"/>
    <n v="18.170000000000002"/>
    <n v="1.0728899999999999"/>
    <n v="28481.3349093"/>
    <n v="28699.6404"/>
    <n v="99.239344160214642"/>
    <n v="1638"/>
    <x v="0"/>
    <n v="1165.9284"/>
    <n v="19740"/>
    <x v="0"/>
    <n v="15373.511999999999"/>
    <s v=""/>
    <x v="0"/>
    <n v="0"/>
    <s v=""/>
    <x v="0"/>
    <n v="0"/>
    <x v="3"/>
    <x v="0"/>
    <x v="3"/>
    <x v="0"/>
    <x v="0"/>
    <x v="0"/>
    <x v="0"/>
    <x v="0"/>
    <x v="1"/>
    <x v="1"/>
  </r>
  <r>
    <s v=""/>
    <x v="0"/>
    <d v="2025-01-23T00:00:00"/>
    <x v="3"/>
    <x v="595"/>
    <x v="1"/>
    <x v="3"/>
    <n v="1511"/>
    <n v="17.73"/>
    <n v="1.07097"/>
    <n v="28691.3184291"/>
    <n v="29343.0566"/>
    <n v="97.778901565080986"/>
    <n v="343"/>
    <x v="0"/>
    <n v="244.1474"/>
    <n v="20909"/>
    <x v="0"/>
    <n v="16283.929199999999"/>
    <s v=""/>
    <x v="0"/>
    <n v="0"/>
    <s v=""/>
    <x v="0"/>
    <n v="0"/>
    <x v="1"/>
    <x v="0"/>
    <x v="1"/>
    <x v="0"/>
    <x v="0"/>
    <x v="0"/>
    <x v="0"/>
    <x v="0"/>
    <x v="0"/>
    <x v="1"/>
  </r>
  <r>
    <s v=""/>
    <x v="0"/>
    <d v="2025-01-23T00:00:00"/>
    <x v="3"/>
    <x v="596"/>
    <x v="0"/>
    <x v="7"/>
    <n v="1478"/>
    <n v="16.52"/>
    <n v="1.0657099999999999"/>
    <n v="26020.972157599997"/>
    <n v="25232.639099999997"/>
    <n v="103.12425923612565"/>
    <n v="639"/>
    <x v="0"/>
    <n v="454.84020000000004"/>
    <n v="21365"/>
    <x v="0"/>
    <n v="16639.061999999998"/>
    <s v=""/>
    <x v="0"/>
    <n v="0"/>
    <n v="10059"/>
    <x v="0"/>
    <n v="8138.7368999999999"/>
    <x v="0"/>
    <x v="0"/>
    <x v="0"/>
    <x v="0"/>
    <x v="0"/>
    <x v="0"/>
    <x v="0"/>
    <x v="0"/>
    <x v="1"/>
    <x v="1"/>
  </r>
  <r>
    <s v=""/>
    <x v="0"/>
    <d v="2025-01-23T00:00:00"/>
    <x v="3"/>
    <x v="597"/>
    <x v="3"/>
    <x v="3"/>
    <n v="1524"/>
    <n v="17.82"/>
    <n v="1.0713600000000001"/>
    <n v="29095.652044800001"/>
    <n v="29384.492200000001"/>
    <n v="99.017032000301157"/>
    <n v="329"/>
    <x v="0"/>
    <n v="234.18220000000002"/>
    <n v="20975"/>
    <x v="0"/>
    <n v="16335.33"/>
    <s v=""/>
    <x v="0"/>
    <n v="0"/>
    <s v=""/>
    <x v="0"/>
    <n v="0"/>
    <x v="1"/>
    <x v="0"/>
    <x v="1"/>
    <x v="0"/>
    <x v="0"/>
    <x v="0"/>
    <x v="0"/>
    <x v="0"/>
    <x v="1"/>
    <x v="1"/>
  </r>
  <r>
    <s v="PRUEBA 59"/>
    <x v="1"/>
    <d v="2025-01-23T00:00:00"/>
    <x v="3"/>
    <x v="598"/>
    <x v="2"/>
    <x v="1"/>
    <n v="1366"/>
    <n v="17.52"/>
    <n v="1.0700499999999999"/>
    <n v="25608.779015999997"/>
    <n v="27433.115100000003"/>
    <n v="93.349876317910372"/>
    <n v="1235"/>
    <x v="0"/>
    <n v="879.07299999999998"/>
    <s v=""/>
    <x v="0"/>
    <n v="0"/>
    <n v="19817"/>
    <x v="0"/>
    <n v="15673.265300000001"/>
    <n v="13448"/>
    <x v="0"/>
    <n v="10880.7768"/>
    <x v="0"/>
    <x v="0"/>
    <x v="0"/>
    <x v="0"/>
    <x v="0"/>
    <x v="0"/>
    <x v="0"/>
    <x v="0"/>
    <x v="0"/>
    <x v="1"/>
  </r>
  <r>
    <s v="CONTROL 50"/>
    <x v="1"/>
    <d v="2025-01-23T00:00:00"/>
    <x v="3"/>
    <x v="599"/>
    <x v="1"/>
    <x v="1"/>
    <n v="1422"/>
    <n v="17.260000000000002"/>
    <n v="1.0689200000000001"/>
    <n v="26235.273182400004"/>
    <n v="27494.114599999997"/>
    <n v="95.421414961295042"/>
    <n v="1439"/>
    <x v="0"/>
    <n v="1024.2802000000001"/>
    <s v=""/>
    <x v="0"/>
    <n v="0"/>
    <n v="19687"/>
    <x v="0"/>
    <n v="15570.4483"/>
    <n v="13471"/>
    <x v="0"/>
    <n v="10899.386099999998"/>
    <x v="0"/>
    <x v="0"/>
    <x v="0"/>
    <x v="0"/>
    <x v="0"/>
    <x v="0"/>
    <x v="0"/>
    <x v="0"/>
    <x v="0"/>
    <x v="5"/>
  </r>
  <r>
    <s v="PRUEBA 59"/>
    <x v="1"/>
    <d v="2025-01-23T00:00:00"/>
    <x v="3"/>
    <x v="600"/>
    <x v="0"/>
    <x v="1"/>
    <n v="1388"/>
    <n v="17.739999999999998"/>
    <n v="1.07101"/>
    <n v="26371.607751200001"/>
    <n v="27333.534899999999"/>
    <n v="96.480780285758073"/>
    <n v="1262"/>
    <x v="0"/>
    <n v="898.29160000000002"/>
    <s v=""/>
    <x v="0"/>
    <n v="0"/>
    <n v="19676"/>
    <x v="0"/>
    <n v="15561.7484"/>
    <n v="13439"/>
    <x v="0"/>
    <n v="10873.4949"/>
    <x v="0"/>
    <x v="0"/>
    <x v="0"/>
    <x v="0"/>
    <x v="0"/>
    <x v="0"/>
    <x v="0"/>
    <x v="0"/>
    <x v="0"/>
    <x v="5"/>
  </r>
  <r>
    <s v="CONTROL 50"/>
    <x v="1"/>
    <d v="2025-01-23T00:00:00"/>
    <x v="3"/>
    <x v="601"/>
    <x v="3"/>
    <x v="1"/>
    <n v="1445"/>
    <n v="17.91"/>
    <n v="1.07175"/>
    <n v="27736.836412500001"/>
    <n v="27490.186000000002"/>
    <n v="100.89723078810744"/>
    <n v="1298"/>
    <x v="0"/>
    <n v="923.91640000000018"/>
    <s v=""/>
    <x v="0"/>
    <n v="0"/>
    <n v="19812"/>
    <x v="0"/>
    <n v="15669.310800000001"/>
    <n v="13468"/>
    <x v="0"/>
    <n v="10896.958799999999"/>
    <x v="0"/>
    <x v="0"/>
    <x v="0"/>
    <x v="0"/>
    <x v="0"/>
    <x v="0"/>
    <x v="0"/>
    <x v="0"/>
    <x v="1"/>
    <x v="2"/>
  </r>
  <r>
    <s v="PRUEBA 36"/>
    <x v="1"/>
    <d v="2025-01-23T00:00:00"/>
    <x v="3"/>
    <x v="602"/>
    <x v="2"/>
    <x v="1"/>
    <n v="1386"/>
    <n v="17.760000000000002"/>
    <n v="1.0710900000000001"/>
    <n v="26365.265942400001"/>
    <n v="27313.372499999998"/>
    <n v="96.528782530974539"/>
    <n v="1243"/>
    <x v="0"/>
    <n v="884.76740000000007"/>
    <s v=""/>
    <x v="0"/>
    <n v="0"/>
    <n v="19774"/>
    <x v="0"/>
    <n v="15639.256600000001"/>
    <n v="13335"/>
    <x v="0"/>
    <n v="10789.348499999998"/>
    <x v="0"/>
    <x v="0"/>
    <x v="0"/>
    <x v="0"/>
    <x v="0"/>
    <x v="0"/>
    <x v="0"/>
    <x v="0"/>
    <x v="0"/>
    <x v="2"/>
  </r>
  <r>
    <s v=""/>
    <x v="0"/>
    <d v="2025-01-23T00:00:00"/>
    <x v="3"/>
    <x v="603"/>
    <x v="1"/>
    <x v="0"/>
    <n v="1476"/>
    <n v="15.73"/>
    <n v="1.0623"/>
    <n v="24663.929004000001"/>
    <n v="24178.521000000001"/>
    <n v="102.00760006784535"/>
    <n v="1260"/>
    <x v="0"/>
    <n v="896.86800000000005"/>
    <s v=""/>
    <x v="0"/>
    <n v="0"/>
    <n v="14637"/>
    <x v="0"/>
    <n v="11576.4033"/>
    <n v="14467"/>
    <x v="0"/>
    <n v="11705.2497"/>
    <x v="0"/>
    <x v="0"/>
    <x v="0"/>
    <x v="0"/>
    <x v="0"/>
    <x v="0"/>
    <x v="0"/>
    <x v="0"/>
    <x v="1"/>
    <x v="2"/>
  </r>
  <r>
    <s v=""/>
    <x v="0"/>
    <d v="2025-01-23T00:00:00"/>
    <x v="3"/>
    <x v="604"/>
    <x v="0"/>
    <x v="0"/>
    <n v="1403"/>
    <n v="15.84"/>
    <n v="1.06277"/>
    <n v="23618.490350399999"/>
    <n v="24106.674299999999"/>
    <n v="97.974901292792595"/>
    <n v="1253"/>
    <x v="0"/>
    <n v="891.88540000000012"/>
    <s v=""/>
    <x v="0"/>
    <n v="0"/>
    <n v="14621"/>
    <x v="0"/>
    <n v="11563.748900000001"/>
    <n v="14400"/>
    <x v="0"/>
    <n v="11651.04"/>
    <x v="0"/>
    <x v="0"/>
    <x v="0"/>
    <x v="0"/>
    <x v="0"/>
    <x v="0"/>
    <x v="0"/>
    <x v="0"/>
    <x v="0"/>
    <x v="2"/>
  </r>
  <r>
    <s v=""/>
    <x v="0"/>
    <d v="2025-01-23T00:00:00"/>
    <x v="3"/>
    <x v="605"/>
    <x v="3"/>
    <x v="0"/>
    <n v="1488"/>
    <n v="15.78"/>
    <n v="1.0625100000000001"/>
    <n v="24948.4148064"/>
    <n v="24153.870799999997"/>
    <n v="103.28951004573564"/>
    <n v="1255"/>
    <x v="0"/>
    <n v="893.30900000000008"/>
    <s v=""/>
    <x v="0"/>
    <n v="0"/>
    <n v="14640"/>
    <x v="0"/>
    <n v="11578.776000000002"/>
    <n v="14438"/>
    <x v="0"/>
    <n v="11681.785799999998"/>
    <x v="0"/>
    <x v="0"/>
    <x v="0"/>
    <x v="0"/>
    <x v="0"/>
    <x v="0"/>
    <x v="0"/>
    <x v="0"/>
    <x v="1"/>
    <x v="2"/>
  </r>
  <r>
    <s v=""/>
    <x v="0"/>
    <d v="2025-01-23T00:00:00"/>
    <x v="3"/>
    <x v="606"/>
    <x v="2"/>
    <x v="0"/>
    <n v="1449"/>
    <n v="15.64"/>
    <n v="1.0619099999999999"/>
    <n v="24065.386707599999"/>
    <n v="24131.738599999997"/>
    <n v="99.725043050151399"/>
    <n v="1213"/>
    <x v="0"/>
    <n v="863.41340000000014"/>
    <s v=""/>
    <x v="0"/>
    <n v="0"/>
    <n v="14658"/>
    <x v="0"/>
    <n v="11593.012199999999"/>
    <n v="14430"/>
    <x v="0"/>
    <n v="11675.313"/>
    <x v="0"/>
    <x v="0"/>
    <x v="0"/>
    <x v="0"/>
    <x v="0"/>
    <x v="0"/>
    <x v="0"/>
    <x v="0"/>
    <x v="1"/>
    <x v="2"/>
  </r>
  <r>
    <s v=""/>
    <x v="0"/>
    <d v="2025-01-23T00:00:00"/>
    <x v="3"/>
    <x v="607"/>
    <x v="1"/>
    <x v="0"/>
    <n v="1476"/>
    <n v="15.74"/>
    <n v="1.0623400000000001"/>
    <n v="24680.537841600002"/>
    <n v="24169.814699999999"/>
    <n v="102.11306188292791"/>
    <n v="1271"/>
    <x v="0"/>
    <n v="904.69780000000014"/>
    <s v=""/>
    <x v="0"/>
    <n v="0"/>
    <n v="14612"/>
    <x v="0"/>
    <n v="11556.630800000001"/>
    <n v="14471"/>
    <x v="0"/>
    <n v="11708.486099999998"/>
    <x v="0"/>
    <x v="0"/>
    <x v="0"/>
    <x v="0"/>
    <x v="0"/>
    <x v="0"/>
    <x v="0"/>
    <x v="0"/>
    <x v="1"/>
    <x v="2"/>
  </r>
  <r>
    <s v="PRUEBA 59"/>
    <x v="1"/>
    <d v="2025-01-23T00:00:00"/>
    <x v="3"/>
    <x v="608"/>
    <x v="0"/>
    <x v="1"/>
    <n v="1396"/>
    <n v="17.8"/>
    <n v="1.0712699999999999"/>
    <n v="26619.773975999997"/>
    <n v="27327.738600000004"/>
    <n v="97.409355254883749"/>
    <n v="1220"/>
    <x v="0"/>
    <n v="868.39600000000007"/>
    <s v=""/>
    <x v="0"/>
    <n v="0"/>
    <n v="19730"/>
    <x v="0"/>
    <n v="15604.457"/>
    <n v="13416"/>
    <x v="0"/>
    <n v="10854.885600000001"/>
    <x v="0"/>
    <x v="0"/>
    <x v="0"/>
    <x v="0"/>
    <x v="0"/>
    <x v="0"/>
    <x v="0"/>
    <x v="0"/>
    <x v="0"/>
    <x v="2"/>
  </r>
  <r>
    <s v="CONTROL 50"/>
    <x v="1"/>
    <d v="2025-01-23T00:00:00"/>
    <x v="3"/>
    <x v="609"/>
    <x v="3"/>
    <x v="1"/>
    <n v="1454"/>
    <n v="17.850000000000001"/>
    <n v="1.0714900000000001"/>
    <n v="27809.344311000004"/>
    <n v="27501.4283"/>
    <n v="101.11963643357392"/>
    <n v="1337"/>
    <x v="0"/>
    <n v="951.67660000000001"/>
    <s v=""/>
    <x v="0"/>
    <n v="0"/>
    <n v="19786"/>
    <x v="0"/>
    <n v="15648.7474"/>
    <n v="13473"/>
    <x v="0"/>
    <n v="10901.004299999999"/>
    <x v="0"/>
    <x v="0"/>
    <x v="0"/>
    <x v="0"/>
    <x v="0"/>
    <x v="0"/>
    <x v="0"/>
    <x v="0"/>
    <x v="1"/>
    <x v="3"/>
  </r>
  <r>
    <s v="PRUEBA 59"/>
    <x v="1"/>
    <d v="2025-01-23T00:00:00"/>
    <x v="3"/>
    <x v="610"/>
    <x v="2"/>
    <x v="1"/>
    <n v="1427"/>
    <n v="18.11"/>
    <n v="1.07263"/>
    <n v="27719.944911099996"/>
    <n v="27601.219099999998"/>
    <n v="100.43014698252948"/>
    <n v="1219"/>
    <x v="0"/>
    <n v="867.68420000000015"/>
    <s v=""/>
    <x v="0"/>
    <n v="0"/>
    <n v="19824"/>
    <x v="0"/>
    <n v="15678.801600000001"/>
    <n v="13663"/>
    <x v="0"/>
    <n v="11054.733299999998"/>
    <x v="0"/>
    <x v="0"/>
    <x v="0"/>
    <x v="0"/>
    <x v="0"/>
    <x v="0"/>
    <x v="0"/>
    <x v="0"/>
    <x v="1"/>
    <x v="3"/>
  </r>
  <r>
    <s v="CONTROL 50"/>
    <x v="1"/>
    <d v="2025-01-23T00:00:00"/>
    <x v="3"/>
    <x v="611"/>
    <x v="1"/>
    <x v="1"/>
    <n v="1454"/>
    <n v="18.05"/>
    <n v="1.07237"/>
    <n v="28144.028939000003"/>
    <n v="27612.030899999998"/>
    <n v="101.92668927876653"/>
    <n v="1324"/>
    <x v="0"/>
    <n v="942.42320000000007"/>
    <s v=""/>
    <x v="0"/>
    <n v="0"/>
    <n v="19780"/>
    <x v="0"/>
    <n v="15644.002"/>
    <n v="13627"/>
    <x v="0"/>
    <n v="11025.6057"/>
    <x v="0"/>
    <x v="0"/>
    <x v="0"/>
    <x v="0"/>
    <x v="0"/>
    <x v="0"/>
    <x v="0"/>
    <x v="0"/>
    <x v="1"/>
    <x v="3"/>
  </r>
  <r>
    <s v="PRUEBA 36"/>
    <x v="1"/>
    <d v="2025-01-23T00:00:00"/>
    <x v="3"/>
    <x v="612"/>
    <x v="0"/>
    <x v="1"/>
    <n v="1413"/>
    <n v="17.899999999999999"/>
    <n v="1.0717099999999999"/>
    <n v="27106.439516999995"/>
    <n v="27360.8465"/>
    <n v="99.070178683981851"/>
    <n v="1223"/>
    <x v="0"/>
    <n v="870.53140000000019"/>
    <s v=""/>
    <x v="0"/>
    <n v="0"/>
    <n v="19762"/>
    <x v="0"/>
    <n v="15629.765800000001"/>
    <n v="13423"/>
    <x v="0"/>
    <n v="10860.549299999999"/>
    <x v="0"/>
    <x v="0"/>
    <x v="0"/>
    <x v="0"/>
    <x v="0"/>
    <x v="0"/>
    <x v="0"/>
    <x v="0"/>
    <x v="1"/>
    <x v="3"/>
  </r>
  <r>
    <s v=""/>
    <x v="0"/>
    <d v="2025-01-23T00:00:00"/>
    <x v="3"/>
    <x v="613"/>
    <x v="3"/>
    <x v="0"/>
    <n v="1449"/>
    <n v="16.079999999999998"/>
    <n v="1.0638099999999999"/>
    <n v="24786.687895199997"/>
    <n v="24150.706599999998"/>
    <n v="102.6333858703745"/>
    <n v="1248"/>
    <x v="0"/>
    <n v="888.32640000000015"/>
    <s v=""/>
    <x v="0"/>
    <n v="0"/>
    <n v="14629"/>
    <x v="0"/>
    <n v="11570.0761"/>
    <n v="14451"/>
    <x v="0"/>
    <n v="11692.304099999999"/>
    <x v="0"/>
    <x v="0"/>
    <x v="0"/>
    <x v="0"/>
    <x v="0"/>
    <x v="0"/>
    <x v="0"/>
    <x v="0"/>
    <x v="1"/>
    <x v="3"/>
  </r>
  <r>
    <s v=""/>
    <x v="0"/>
    <d v="2025-01-23T00:00:00"/>
    <x v="3"/>
    <x v="614"/>
    <x v="2"/>
    <x v="0"/>
    <n v="1408"/>
    <n v="16.37"/>
    <n v="1.0650599999999999"/>
    <n v="24548.5253376"/>
    <n v="24089.547899999998"/>
    <n v="101.905297017218"/>
    <n v="1213"/>
    <x v="0"/>
    <n v="863.41340000000014"/>
    <s v=""/>
    <x v="0"/>
    <n v="0"/>
    <n v="14620"/>
    <x v="0"/>
    <n v="11562.958000000001"/>
    <n v="14415"/>
    <x v="0"/>
    <n v="11663.1765"/>
    <x v="0"/>
    <x v="0"/>
    <x v="0"/>
    <x v="0"/>
    <x v="0"/>
    <x v="0"/>
    <x v="0"/>
    <x v="0"/>
    <x v="1"/>
    <x v="3"/>
  </r>
  <r>
    <s v=""/>
    <x v="0"/>
    <d v="2025-01-23T00:00:00"/>
    <x v="3"/>
    <x v="615"/>
    <x v="1"/>
    <x v="0"/>
    <n v="1483"/>
    <n v="15.53"/>
    <n v="1.0614399999999999"/>
    <n v="24446.014025599998"/>
    <n v="24167.303099999997"/>
    <n v="101.15325621748835"/>
    <n v="1230"/>
    <x v="0"/>
    <n v="875.51400000000012"/>
    <s v=""/>
    <x v="0"/>
    <n v="0"/>
    <n v="14658"/>
    <x v="0"/>
    <n v="11593.012199999999"/>
    <n v="14459"/>
    <x v="0"/>
    <n v="11698.776899999999"/>
    <x v="0"/>
    <x v="0"/>
    <x v="0"/>
    <x v="0"/>
    <x v="0"/>
    <x v="0"/>
    <x v="0"/>
    <x v="0"/>
    <x v="1"/>
    <x v="3"/>
  </r>
  <r>
    <s v=""/>
    <x v="0"/>
    <d v="2025-01-23T00:00:00"/>
    <x v="3"/>
    <x v="616"/>
    <x v="0"/>
    <x v="0"/>
    <n v="1410"/>
    <n v="15.93"/>
    <n v="1.0631600000000001"/>
    <n v="23879.955708000001"/>
    <n v="24099.998999999996"/>
    <n v="99.08695725672024"/>
    <n v="1282"/>
    <x v="0"/>
    <n v="912.52760000000012"/>
    <s v=""/>
    <x v="0"/>
    <n v="0"/>
    <n v="14566"/>
    <x v="0"/>
    <n v="11520.249399999999"/>
    <n v="14420"/>
    <x v="0"/>
    <n v="11667.222"/>
    <x v="0"/>
    <x v="0"/>
    <x v="0"/>
    <x v="0"/>
    <x v="0"/>
    <x v="0"/>
    <x v="0"/>
    <x v="0"/>
    <x v="1"/>
    <x v="1"/>
  </r>
  <r>
    <s v=""/>
    <x v="0"/>
    <d v="2025-01-23T00:00:00"/>
    <x v="3"/>
    <x v="617"/>
    <x v="3"/>
    <x v="0"/>
    <n v="1462"/>
    <n v="15.95"/>
    <n v="1.06324"/>
    <n v="24793.587235999996"/>
    <n v="24161.224900000001"/>
    <n v="102.61726108099758"/>
    <n v="1248"/>
    <x v="0"/>
    <n v="888.32640000000015"/>
    <s v=""/>
    <x v="0"/>
    <n v="0"/>
    <n v="14629"/>
    <x v="0"/>
    <n v="11570.0761"/>
    <n v="14464"/>
    <x v="0"/>
    <n v="11702.822399999999"/>
    <x v="0"/>
    <x v="0"/>
    <x v="0"/>
    <x v="0"/>
    <x v="0"/>
    <x v="0"/>
    <x v="0"/>
    <x v="0"/>
    <x v="1"/>
    <x v="1"/>
  </r>
  <r>
    <s v=""/>
    <x v="0"/>
    <d v="2025-01-24T00:00:00"/>
    <x v="3"/>
    <x v="618"/>
    <x v="2"/>
    <x v="0"/>
    <n v="1451"/>
    <n v="15.86"/>
    <n v="1.0628500000000001"/>
    <n v="24459.218251000002"/>
    <n v="24579.568900000002"/>
    <n v="99.510363060110464"/>
    <n v="1256"/>
    <x v="0"/>
    <n v="894.02080000000001"/>
    <s v=""/>
    <x v="0"/>
    <n v="0"/>
    <n v="15162"/>
    <x v="0"/>
    <n v="11991.625800000002"/>
    <n v="14453"/>
    <x v="0"/>
    <n v="11693.9223"/>
    <x v="0"/>
    <x v="0"/>
    <x v="0"/>
    <x v="0"/>
    <x v="0"/>
    <x v="0"/>
    <x v="0"/>
    <x v="0"/>
    <x v="1"/>
    <x v="1"/>
  </r>
  <r>
    <s v=""/>
    <x v="0"/>
    <d v="2025-01-24T00:00:00"/>
    <x v="3"/>
    <x v="619"/>
    <x v="1"/>
    <x v="0"/>
    <n v="1417"/>
    <n v="15.95"/>
    <n v="1.06324"/>
    <n v="24030.446725999998"/>
    <n v="24076.470699999998"/>
    <n v="99.808842522753977"/>
    <n v="1231"/>
    <x v="0"/>
    <n v="876.22580000000005"/>
    <s v=""/>
    <x v="0"/>
    <n v="0"/>
    <n v="14531"/>
    <x v="0"/>
    <n v="11492.5679"/>
    <n v="14470"/>
    <x v="0"/>
    <n v="11707.677"/>
    <x v="0"/>
    <x v="0"/>
    <x v="0"/>
    <x v="0"/>
    <x v="0"/>
    <x v="0"/>
    <x v="0"/>
    <x v="0"/>
    <x v="1"/>
    <x v="1"/>
  </r>
  <r>
    <s v=""/>
    <x v="0"/>
    <d v="2025-01-24T00:00:00"/>
    <x v="3"/>
    <x v="620"/>
    <x v="0"/>
    <x v="5"/>
    <n v="1441"/>
    <n v="18.43"/>
    <n v="1.07403"/>
    <n v="28523.691348900004"/>
    <n v="29068.952799999999"/>
    <n v="98.124248042743403"/>
    <n v="296"/>
    <x v="0"/>
    <n v="210.69280000000003"/>
    <n v="20600"/>
    <x v="0"/>
    <n v="16043.28"/>
    <s v=""/>
    <x v="0"/>
    <n v="0"/>
    <s v=""/>
    <x v="0"/>
    <n v="0"/>
    <x v="1"/>
    <x v="0"/>
    <x v="1"/>
    <x v="0"/>
    <x v="0"/>
    <x v="0"/>
    <x v="0"/>
    <x v="0"/>
    <x v="1"/>
    <x v="1"/>
  </r>
  <r>
    <s v=""/>
    <x v="0"/>
    <d v="2025-01-24T00:00:00"/>
    <x v="3"/>
    <x v="621"/>
    <x v="3"/>
    <x v="5"/>
    <n v="1474"/>
    <n v="17.71"/>
    <n v="1.0708800000000001"/>
    <n v="27954.829795200003"/>
    <n v="29323.678799999998"/>
    <n v="95.331932892403685"/>
    <n v="330"/>
    <x v="0"/>
    <n v="234.89400000000001"/>
    <n v="20896"/>
    <x v="0"/>
    <n v="16273.8048"/>
    <s v=""/>
    <x v="0"/>
    <n v="0"/>
    <s v=""/>
    <x v="0"/>
    <n v="0"/>
    <x v="1"/>
    <x v="0"/>
    <x v="1"/>
    <x v="0"/>
    <x v="0"/>
    <x v="0"/>
    <x v="0"/>
    <x v="0"/>
    <x v="0"/>
    <x v="1"/>
  </r>
  <r>
    <s v=""/>
    <x v="0"/>
    <d v="2025-01-24T00:00:00"/>
    <x v="3"/>
    <x v="622"/>
    <x v="2"/>
    <x v="5"/>
    <n v="1458"/>
    <n v="18.13"/>
    <n v="1.0727199999999999"/>
    <n v="28355.787028799994"/>
    <n v="29080.2408"/>
    <n v="97.508776573817073"/>
    <n v="360"/>
    <x v="0"/>
    <n v="256.24800000000005"/>
    <n v="20556"/>
    <x v="0"/>
    <n v="16009.012799999999"/>
    <s v=""/>
    <x v="0"/>
    <n v="0"/>
    <s v=""/>
    <x v="0"/>
    <n v="0"/>
    <x v="1"/>
    <x v="0"/>
    <x v="1"/>
    <x v="0"/>
    <x v="0"/>
    <x v="0"/>
    <x v="0"/>
    <x v="0"/>
    <x v="0"/>
    <x v="1"/>
  </r>
  <r>
    <s v=""/>
    <x v="0"/>
    <d v="2025-01-24T00:00:00"/>
    <x v="3"/>
    <x v="623"/>
    <x v="1"/>
    <x v="5"/>
    <n v="1504"/>
    <n v="17.78"/>
    <n v="1.07118"/>
    <n v="28644.552921600003"/>
    <n v="29326.651399999999"/>
    <n v="97.674134461870423"/>
    <n v="367"/>
    <x v="0"/>
    <n v="261.23060000000004"/>
    <n v="20866"/>
    <x v="0"/>
    <n v="16250.440799999998"/>
    <s v=""/>
    <x v="0"/>
    <n v="0"/>
    <s v=""/>
    <x v="0"/>
    <n v="0"/>
    <x v="1"/>
    <x v="0"/>
    <x v="1"/>
    <x v="0"/>
    <x v="0"/>
    <x v="0"/>
    <x v="0"/>
    <x v="0"/>
    <x v="0"/>
    <x v="1"/>
  </r>
  <r>
    <s v=""/>
    <x v="0"/>
    <d v="2025-01-24T00:00:00"/>
    <x v="3"/>
    <x v="624"/>
    <x v="0"/>
    <x v="5"/>
    <n v="1429"/>
    <n v="18.05"/>
    <n v="1.07237"/>
    <n v="27660.121976500002"/>
    <n v="29099.217199999999"/>
    <n v="95.054522554304327"/>
    <n v="286"/>
    <x v="0"/>
    <n v="203.57480000000004"/>
    <n v="20648"/>
    <x v="0"/>
    <n v="16080.662399999999"/>
    <s v=""/>
    <x v="0"/>
    <n v="0"/>
    <s v=""/>
    <x v="0"/>
    <n v="0"/>
    <x v="1"/>
    <x v="0"/>
    <x v="1"/>
    <x v="0"/>
    <x v="0"/>
    <x v="0"/>
    <x v="0"/>
    <x v="0"/>
    <x v="0"/>
    <x v="4"/>
  </r>
  <r>
    <s v=""/>
    <x v="0"/>
    <d v="2025-01-24T00:00:00"/>
    <x v="3"/>
    <x v="625"/>
    <x v="3"/>
    <x v="5"/>
    <n v="1518"/>
    <n v="17.82"/>
    <n v="1.0713600000000001"/>
    <n v="28981.102233600006"/>
    <n v="29297.994999999999"/>
    <n v="98.918380706939175"/>
    <n v="353"/>
    <x v="0"/>
    <n v="251.2654"/>
    <n v="20842"/>
    <x v="0"/>
    <n v="16231.749599999999"/>
    <s v=""/>
    <x v="0"/>
    <n v="0"/>
    <s v=""/>
    <x v="0"/>
    <n v="0"/>
    <x v="1"/>
    <x v="0"/>
    <x v="1"/>
    <x v="0"/>
    <x v="0"/>
    <x v="0"/>
    <x v="0"/>
    <x v="0"/>
    <x v="1"/>
    <x v="4"/>
  </r>
  <r>
    <s v=""/>
    <x v="0"/>
    <d v="2025-01-24T00:00:00"/>
    <x v="3"/>
    <x v="626"/>
    <x v="2"/>
    <x v="5"/>
    <n v="1476"/>
    <n v="18.11"/>
    <n v="1.07263"/>
    <n v="28671.7860468"/>
    <n v="29077.142799999998"/>
    <n v="98.60592646262343"/>
    <n v="290"/>
    <x v="0"/>
    <n v="206.422"/>
    <n v="20616"/>
    <x v="0"/>
    <n v="16055.740799999998"/>
    <s v=""/>
    <x v="0"/>
    <n v="0"/>
    <s v=""/>
    <x v="0"/>
    <n v="0"/>
    <x v="1"/>
    <x v="0"/>
    <x v="1"/>
    <x v="0"/>
    <x v="0"/>
    <x v="0"/>
    <x v="0"/>
    <x v="0"/>
    <x v="1"/>
    <x v="4"/>
  </r>
  <r>
    <s v=""/>
    <x v="0"/>
    <d v="2025-01-24T00:00:00"/>
    <x v="3"/>
    <x v="627"/>
    <x v="1"/>
    <x v="5"/>
    <n v="1532"/>
    <n v="17.760000000000002"/>
    <n v="1.0710900000000001"/>
    <n v="29142.559468800006"/>
    <n v="29304.996200000001"/>
    <n v="99.44570294399152"/>
    <n v="295"/>
    <x v="0"/>
    <n v="209.98100000000002"/>
    <n v="20904"/>
    <x v="0"/>
    <n v="16280.0352"/>
    <s v=""/>
    <x v="0"/>
    <n v="0"/>
    <s v=""/>
    <x v="0"/>
    <n v="0"/>
    <x v="1"/>
    <x v="0"/>
    <x v="1"/>
    <x v="0"/>
    <x v="0"/>
    <x v="0"/>
    <x v="0"/>
    <x v="0"/>
    <x v="1"/>
    <x v="4"/>
  </r>
  <r>
    <s v=""/>
    <x v="0"/>
    <d v="2025-01-24T00:00:00"/>
    <x v="3"/>
    <x v="628"/>
    <x v="0"/>
    <x v="5"/>
    <n v="1455"/>
    <n v="18.100000000000001"/>
    <n v="1.0725899999999999"/>
    <n v="28247.193945000003"/>
    <n v="29083.281599999995"/>
    <n v="97.125194926421258"/>
    <n v="210"/>
    <x v="0"/>
    <n v="149.47800000000001"/>
    <n v="20697"/>
    <x v="0"/>
    <n v="16118.823599999998"/>
    <s v=""/>
    <x v="0"/>
    <n v="0"/>
    <s v=""/>
    <x v="0"/>
    <n v="0"/>
    <x v="1"/>
    <x v="0"/>
    <x v="1"/>
    <x v="0"/>
    <x v="0"/>
    <x v="0"/>
    <x v="0"/>
    <x v="0"/>
    <x v="0"/>
    <x v="4"/>
  </r>
  <r>
    <s v=""/>
    <x v="0"/>
    <d v="2025-01-24T00:00:00"/>
    <x v="3"/>
    <x v="629"/>
    <x v="3"/>
    <x v="5"/>
    <n v="1514"/>
    <n v="17.59"/>
    <n v="1.07035833333333"/>
    <n v="28504.991068166575"/>
    <n v="29285.702000000001"/>
    <n v="97.334156675385742"/>
    <n v="304"/>
    <x v="0"/>
    <n v="216.38720000000001"/>
    <n v="20871"/>
    <x v="0"/>
    <n v="16254.334800000001"/>
    <s v=""/>
    <x v="0"/>
    <n v="0"/>
    <s v=""/>
    <x v="0"/>
    <n v="0"/>
    <x v="1"/>
    <x v="0"/>
    <x v="1"/>
    <x v="0"/>
    <x v="0"/>
    <x v="0"/>
    <x v="0"/>
    <x v="0"/>
    <x v="0"/>
    <x v="4"/>
  </r>
  <r>
    <s v=""/>
    <x v="0"/>
    <d v="2025-01-24T00:00:00"/>
    <x v="3"/>
    <x v="630"/>
    <x v="2"/>
    <x v="5"/>
    <n v="1465"/>
    <n v="18.100000000000001"/>
    <n v="1.0725899999999999"/>
    <n v="28441.332735000004"/>
    <n v="29085.316200000001"/>
    <n v="97.785881162261532"/>
    <n v="261"/>
    <x v="0"/>
    <n v="185.77980000000002"/>
    <n v="20653"/>
    <x v="0"/>
    <n v="16084.556399999999"/>
    <s v=""/>
    <x v="0"/>
    <n v="0"/>
    <s v=""/>
    <x v="0"/>
    <n v="0"/>
    <x v="1"/>
    <x v="0"/>
    <x v="1"/>
    <x v="0"/>
    <x v="0"/>
    <x v="0"/>
    <x v="0"/>
    <x v="0"/>
    <x v="0"/>
    <x v="4"/>
  </r>
  <r>
    <s v=""/>
    <x v="0"/>
    <d v="2025-01-24T00:00:00"/>
    <x v="3"/>
    <x v="631"/>
    <x v="1"/>
    <x v="5"/>
    <n v="1526"/>
    <n v="17.79"/>
    <n v="1.0712299999999999"/>
    <n v="29081.259274199994"/>
    <n v="29211.548199999997"/>
    <n v="99.553981442859623"/>
    <n v="353"/>
    <x v="0"/>
    <n v="251.2654"/>
    <n v="20731"/>
    <x v="0"/>
    <n v="16145.302799999998"/>
    <s v=""/>
    <x v="0"/>
    <n v="0"/>
    <s v=""/>
    <x v="0"/>
    <n v="0"/>
    <x v="1"/>
    <x v="0"/>
    <x v="1"/>
    <x v="0"/>
    <x v="0"/>
    <x v="0"/>
    <x v="0"/>
    <x v="0"/>
    <x v="1"/>
    <x v="4"/>
  </r>
  <r>
    <s v=""/>
    <x v="0"/>
    <d v="2025-01-24T00:00:00"/>
    <x v="3"/>
    <x v="632"/>
    <x v="0"/>
    <x v="5"/>
    <n v="1458"/>
    <n v="18.03"/>
    <n v="1.0722799999999999"/>
    <n v="28187.8178472"/>
    <n v="28991.298999999999"/>
    <n v="97.228543802745776"/>
    <n v="281"/>
    <x v="0"/>
    <n v="200.01580000000001"/>
    <n v="20514"/>
    <x v="0"/>
    <n v="15976.303199999998"/>
    <s v=""/>
    <x v="0"/>
    <n v="0"/>
    <s v=""/>
    <x v="0"/>
    <n v="0"/>
    <x v="1"/>
    <x v="0"/>
    <x v="1"/>
    <x v="0"/>
    <x v="0"/>
    <x v="0"/>
    <x v="0"/>
    <x v="0"/>
    <x v="0"/>
    <x v="4"/>
  </r>
  <r>
    <s v=""/>
    <x v="0"/>
    <d v="2025-01-24T00:00:00"/>
    <x v="3"/>
    <x v="633"/>
    <x v="3"/>
    <x v="5"/>
    <n v="1497"/>
    <n v="17.75"/>
    <n v="1.0710500000000001"/>
    <n v="28459.672837500002"/>
    <n v="29206.791799999999"/>
    <n v="97.441968403732744"/>
    <n v="331"/>
    <x v="0"/>
    <n v="235.60580000000002"/>
    <n v="20745"/>
    <x v="0"/>
    <n v="16156.205999999998"/>
    <s v=""/>
    <x v="0"/>
    <n v="0"/>
    <s v=""/>
    <x v="0"/>
    <n v="0"/>
    <x v="1"/>
    <x v="0"/>
    <x v="1"/>
    <x v="0"/>
    <x v="0"/>
    <x v="0"/>
    <x v="0"/>
    <x v="0"/>
    <x v="0"/>
    <x v="4"/>
  </r>
  <r>
    <s v=""/>
    <x v="0"/>
    <d v="2025-01-24T00:00:00"/>
    <x v="3"/>
    <x v="634"/>
    <x v="2"/>
    <x v="2"/>
    <n v="1434"/>
    <n v="17.88"/>
    <n v="1.07162"/>
    <n v="27476.251070399998"/>
    <n v="28819.995000000003"/>
    <n v="95.337459532522459"/>
    <n v="1225"/>
    <x v="0"/>
    <n v="871.95500000000015"/>
    <n v="21300"/>
    <x v="0"/>
    <n v="16588.439999999999"/>
    <s v=""/>
    <x v="0"/>
    <n v="0"/>
    <s v=""/>
    <x v="0"/>
    <n v="0"/>
    <x v="0"/>
    <x v="0"/>
    <x v="0"/>
    <x v="1"/>
    <x v="0"/>
    <x v="1"/>
    <x v="0"/>
    <x v="0"/>
    <x v="0"/>
    <x v="4"/>
  </r>
  <r>
    <s v=""/>
    <x v="0"/>
    <d v="2025-01-24T00:00:00"/>
    <x v="3"/>
    <x v="635"/>
    <x v="1"/>
    <x v="6"/>
    <n v="1415"/>
    <n v="17.84"/>
    <n v="1.07145"/>
    <n v="27047.255219999999"/>
    <n v="27977.900600000001"/>
    <n v="96.673641123737482"/>
    <n v="1063"/>
    <x v="0"/>
    <n v="756.64340000000016"/>
    <n v="21044"/>
    <x v="0"/>
    <n v="16389.067200000001"/>
    <s v=""/>
    <x v="0"/>
    <n v="0"/>
    <s v=""/>
    <x v="0"/>
    <n v="0"/>
    <x v="0"/>
    <x v="0"/>
    <x v="0"/>
    <x v="2"/>
    <x v="0"/>
    <x v="2"/>
    <x v="0"/>
    <x v="0"/>
    <x v="0"/>
    <x v="9"/>
  </r>
  <r>
    <s v=""/>
    <x v="0"/>
    <d v="2025-01-24T00:00:00"/>
    <x v="3"/>
    <x v="636"/>
    <x v="0"/>
    <x v="2"/>
    <n v="1450"/>
    <n v="17.8"/>
    <n v="1.0712699999999999"/>
    <n v="27649.4787"/>
    <n v="28805.683400000002"/>
    <n v="95.986192433122412"/>
    <n v="1241"/>
    <x v="0"/>
    <n v="883.3438000000001"/>
    <n v="21267"/>
    <x v="0"/>
    <n v="16562.739600000001"/>
    <s v=""/>
    <x v="0"/>
    <n v="0"/>
    <s v=""/>
    <x v="0"/>
    <n v="0"/>
    <x v="0"/>
    <x v="0"/>
    <x v="0"/>
    <x v="1"/>
    <x v="0"/>
    <x v="1"/>
    <x v="0"/>
    <x v="0"/>
    <x v="0"/>
    <x v="3"/>
  </r>
  <r>
    <s v=""/>
    <x v="0"/>
    <d v="2025-01-24T00:00:00"/>
    <x v="3"/>
    <x v="637"/>
    <x v="3"/>
    <x v="6"/>
    <n v="1451"/>
    <n v="17.75"/>
    <n v="1.0710500000000001"/>
    <n v="27585.160512500002"/>
    <n v="28015.525800000003"/>
    <n v="98.463832909750352"/>
    <n v="1071"/>
    <x v="0"/>
    <n v="762.33780000000013"/>
    <n v="21085"/>
    <x v="0"/>
    <n v="16420.998"/>
    <s v=""/>
    <x v="0"/>
    <n v="0"/>
    <s v=""/>
    <x v="0"/>
    <n v="0"/>
    <x v="0"/>
    <x v="0"/>
    <x v="0"/>
    <x v="2"/>
    <x v="0"/>
    <x v="2"/>
    <x v="0"/>
    <x v="0"/>
    <x v="1"/>
    <x v="3"/>
  </r>
  <r>
    <s v=""/>
    <x v="0"/>
    <d v="2025-01-24T00:00:00"/>
    <x v="3"/>
    <x v="638"/>
    <x v="2"/>
    <x v="2"/>
    <n v="1448"/>
    <n v="17.850000000000001"/>
    <n v="1.0714900000000001"/>
    <n v="27694.587732000004"/>
    <n v="28835.7886"/>
    <n v="96.042414917690181"/>
    <n v="1245"/>
    <x v="0"/>
    <n v="886.19100000000003"/>
    <n v="21302"/>
    <x v="0"/>
    <n v="16589.997599999999"/>
    <s v=""/>
    <x v="0"/>
    <n v="0"/>
    <s v=""/>
    <x v="0"/>
    <n v="0"/>
    <x v="0"/>
    <x v="0"/>
    <x v="0"/>
    <x v="1"/>
    <x v="0"/>
    <x v="1"/>
    <x v="0"/>
    <x v="0"/>
    <x v="0"/>
    <x v="3"/>
  </r>
  <r>
    <s v=""/>
    <x v="0"/>
    <d v="2025-01-24T00:00:00"/>
    <x v="3"/>
    <x v="639"/>
    <x v="1"/>
    <x v="6"/>
    <n v="1422"/>
    <n v="17.75"/>
    <n v="1.0710500000000001"/>
    <n v="27033.837525000003"/>
    <n v="27963.8822"/>
    <n v="96.674121753380874"/>
    <n v="1063"/>
    <x v="0"/>
    <n v="756.64340000000016"/>
    <n v="21026"/>
    <x v="0"/>
    <n v="16375.048799999999"/>
    <s v=""/>
    <x v="0"/>
    <n v="0"/>
    <s v=""/>
    <x v="0"/>
    <n v="0"/>
    <x v="0"/>
    <x v="0"/>
    <x v="0"/>
    <x v="2"/>
    <x v="0"/>
    <x v="2"/>
    <x v="0"/>
    <x v="0"/>
    <x v="0"/>
    <x v="3"/>
  </r>
  <r>
    <s v=""/>
    <x v="0"/>
    <d v="2025-01-24T00:00:00"/>
    <x v="3"/>
    <x v="640"/>
    <x v="0"/>
    <x v="2"/>
    <n v="1449"/>
    <n v="17.78"/>
    <n v="1.07118"/>
    <n v="27597.045999600003"/>
    <n v="28812.625599999999"/>
    <n v="95.781087023183346"/>
    <n v="1242"/>
    <x v="0"/>
    <n v="884.05560000000014"/>
    <n v="21275"/>
    <x v="0"/>
    <n v="16568.97"/>
    <s v=""/>
    <x v="0"/>
    <n v="0"/>
    <s v=""/>
    <x v="0"/>
    <n v="0"/>
    <x v="0"/>
    <x v="0"/>
    <x v="0"/>
    <x v="1"/>
    <x v="0"/>
    <x v="1"/>
    <x v="0"/>
    <x v="0"/>
    <x v="0"/>
    <x v="3"/>
  </r>
  <r>
    <s v=""/>
    <x v="0"/>
    <d v="2025-01-24T00:00:00"/>
    <x v="3"/>
    <x v="641"/>
    <x v="3"/>
    <x v="6"/>
    <n v="1459"/>
    <n v="17.329999999999998"/>
    <n v="1.0692200000000001"/>
    <n v="27034.6610134"/>
    <n v="27965.590400000001"/>
    <n v="96.671161333321962"/>
    <n v="1084"/>
    <x v="0"/>
    <n v="771.59120000000007"/>
    <n v="21009"/>
    <x v="0"/>
    <n v="16361.8092"/>
    <s v=""/>
    <x v="0"/>
    <n v="0"/>
    <s v=""/>
    <x v="0"/>
    <n v="0"/>
    <x v="0"/>
    <x v="0"/>
    <x v="0"/>
    <x v="2"/>
    <x v="0"/>
    <x v="2"/>
    <x v="0"/>
    <x v="0"/>
    <x v="0"/>
    <x v="3"/>
  </r>
  <r>
    <s v=""/>
    <x v="0"/>
    <d v="2025-01-24T00:00:00"/>
    <x v="3"/>
    <x v="642"/>
    <x v="2"/>
    <x v="2"/>
    <n v="1447"/>
    <n v="17.79"/>
    <n v="1.0712299999999999"/>
    <n v="27575.741919899996"/>
    <n v="28806.328199999996"/>
    <n v="95.72806963957315"/>
    <n v="1243"/>
    <x v="0"/>
    <n v="884.76740000000007"/>
    <n v="21266"/>
    <x v="0"/>
    <n v="16561.960799999997"/>
    <s v=""/>
    <x v="0"/>
    <n v="0"/>
    <s v=""/>
    <x v="0"/>
    <n v="0"/>
    <x v="0"/>
    <x v="0"/>
    <x v="0"/>
    <x v="1"/>
    <x v="0"/>
    <x v="1"/>
    <x v="0"/>
    <x v="0"/>
    <x v="0"/>
    <x v="3"/>
  </r>
  <r>
    <s v="PRUEBA LAMINEX"/>
    <x v="1"/>
    <d v="2025-01-24T00:00:00"/>
    <x v="3"/>
    <x v="643"/>
    <x v="1"/>
    <x v="2"/>
    <n v="1469"/>
    <n v="18.45"/>
    <n v="1.07412"/>
    <n v="29111.928065999997"/>
    <n v="29036.635399999999"/>
    <n v="100.25930230883431"/>
    <n v="1223"/>
    <x v="0"/>
    <n v="870.53140000000019"/>
    <n v="21580"/>
    <x v="0"/>
    <n v="16806.504000000001"/>
    <s v=""/>
    <x v="0"/>
    <n v="0"/>
    <s v=""/>
    <x v="0"/>
    <n v="0"/>
    <x v="0"/>
    <x v="0"/>
    <x v="0"/>
    <x v="1"/>
    <x v="0"/>
    <x v="1"/>
    <x v="0"/>
    <x v="0"/>
    <x v="1"/>
    <x v="3"/>
  </r>
  <r>
    <s v=""/>
    <x v="0"/>
    <d v="2025-01-24T00:00:00"/>
    <x v="3"/>
    <x v="644"/>
    <x v="0"/>
    <x v="5"/>
    <n v="1473"/>
    <n v="17.53"/>
    <n v="1.07009"/>
    <n v="27631.532252100002"/>
    <n v="29091.538"/>
    <n v="94.981338738776898"/>
    <n v="296"/>
    <x v="0"/>
    <n v="210.69280000000003"/>
    <n v="20629"/>
    <x v="0"/>
    <n v="16065.8652"/>
    <s v=""/>
    <x v="0"/>
    <n v="0"/>
    <s v=""/>
    <x v="0"/>
    <n v="0"/>
    <x v="1"/>
    <x v="0"/>
    <x v="1"/>
    <x v="0"/>
    <x v="0"/>
    <x v="0"/>
    <x v="0"/>
    <x v="0"/>
    <x v="0"/>
    <x v="2"/>
  </r>
  <r>
    <s v=""/>
    <x v="0"/>
    <d v="2025-01-24T00:00:00"/>
    <x v="3"/>
    <x v="645"/>
    <x v="3"/>
    <x v="2"/>
    <n v="1498"/>
    <n v="17.399999999999999"/>
    <n v="1.0695300000000001"/>
    <n v="27877.513355999999"/>
    <n v="29023.714199999995"/>
    <n v="96.050812669592801"/>
    <n v="1195"/>
    <x v="0"/>
    <n v="850.60100000000011"/>
    <n v="21589"/>
    <x v="0"/>
    <n v="16813.513199999998"/>
    <s v=""/>
    <x v="0"/>
    <n v="0"/>
    <s v=""/>
    <x v="0"/>
    <n v="0"/>
    <x v="0"/>
    <x v="0"/>
    <x v="0"/>
    <x v="1"/>
    <x v="0"/>
    <x v="1"/>
    <x v="0"/>
    <x v="0"/>
    <x v="0"/>
    <x v="2"/>
  </r>
  <r>
    <s v=""/>
    <x v="0"/>
    <d v="2025-01-24T00:00:00"/>
    <x v="3"/>
    <x v="646"/>
    <x v="2"/>
    <x v="5"/>
    <n v="1463"/>
    <n v="18.05"/>
    <n v="1.07237"/>
    <n v="28318.235445500002"/>
    <n v="29082.9712"/>
    <n v="97.370503346301845"/>
    <n v="296"/>
    <x v="0"/>
    <n v="210.69280000000003"/>
    <n v="20618"/>
    <x v="0"/>
    <n v="16057.298399999998"/>
    <s v=""/>
    <x v="0"/>
    <n v="0"/>
    <s v=""/>
    <x v="0"/>
    <n v="0"/>
    <x v="1"/>
    <x v="0"/>
    <x v="1"/>
    <x v="0"/>
    <x v="0"/>
    <x v="0"/>
    <x v="0"/>
    <x v="0"/>
    <x v="0"/>
    <x v="2"/>
  </r>
  <r>
    <s v="SEGUIMIENTO "/>
    <x v="1"/>
    <d v="2025-01-25T00:00:00"/>
    <x v="3"/>
    <x v="647"/>
    <x v="1"/>
    <x v="2"/>
    <n v="1458"/>
    <n v="17.59"/>
    <n v="1.07035833333333"/>
    <n v="27450.645295499915"/>
    <n v="27736.8164"/>
    <n v="98.968262613945541"/>
    <n v="1502"/>
    <x v="0"/>
    <n v="1069.1236000000001"/>
    <n v="19656"/>
    <x v="0"/>
    <n v="15308.092799999999"/>
    <s v=""/>
    <x v="0"/>
    <n v="0"/>
    <s v=""/>
    <x v="0"/>
    <n v="0"/>
    <x v="0"/>
    <x v="0"/>
    <x v="0"/>
    <x v="1"/>
    <x v="0"/>
    <x v="1"/>
    <x v="0"/>
    <x v="0"/>
    <x v="1"/>
    <x v="2"/>
  </r>
  <r>
    <s v=""/>
    <x v="0"/>
    <d v="2025-01-25T00:00:00"/>
    <x v="3"/>
    <x v="648"/>
    <x v="0"/>
    <x v="5"/>
    <n v="1450"/>
    <n v="17.84"/>
    <n v="1.07145"/>
    <n v="27716.268599999999"/>
    <n v="29076.162999999997"/>
    <n v="95.322992239381804"/>
    <n v="293"/>
    <x v="0"/>
    <n v="208.55740000000003"/>
    <n v="20612"/>
    <x v="0"/>
    <n v="16052.625599999998"/>
    <s v=""/>
    <x v="0"/>
    <n v="0"/>
    <s v=""/>
    <x v="0"/>
    <n v="0"/>
    <x v="1"/>
    <x v="0"/>
    <x v="1"/>
    <x v="0"/>
    <x v="0"/>
    <x v="0"/>
    <x v="0"/>
    <x v="0"/>
    <x v="0"/>
    <x v="2"/>
  </r>
  <r>
    <s v="SEGUIMIENTO "/>
    <x v="1"/>
    <d v="2025-01-25T00:00:00"/>
    <x v="3"/>
    <x v="649"/>
    <x v="3"/>
    <x v="2"/>
    <n v="1483"/>
    <n v="17.75"/>
    <n v="1.0710500000000001"/>
    <n v="28193.516912500003"/>
    <n v="27850.236599999997"/>
    <n v="101.23259388216475"/>
    <n v="1483"/>
    <x v="0"/>
    <n v="1055.5994000000001"/>
    <n v="19819"/>
    <x v="0"/>
    <n v="15435.037199999999"/>
    <s v=""/>
    <x v="0"/>
    <n v="0"/>
    <s v=""/>
    <x v="0"/>
    <n v="0"/>
    <x v="0"/>
    <x v="0"/>
    <x v="0"/>
    <x v="1"/>
    <x v="0"/>
    <x v="1"/>
    <x v="0"/>
    <x v="0"/>
    <x v="1"/>
    <x v="2"/>
  </r>
  <r>
    <s v=""/>
    <x v="0"/>
    <d v="2025-01-25T00:00:00"/>
    <x v="3"/>
    <x v="650"/>
    <x v="2"/>
    <x v="5"/>
    <n v="1475"/>
    <n v="17.920000000000002"/>
    <n v="1.0718000000000001"/>
    <n v="28329.817600000006"/>
    <n v="29091.671999999999"/>
    <n v="97.38119417818271"/>
    <n v="294"/>
    <x v="0"/>
    <n v="209.26920000000001"/>
    <n v="20631"/>
    <x v="0"/>
    <n v="16067.422799999998"/>
    <s v=""/>
    <x v="0"/>
    <n v="0"/>
    <s v=""/>
    <x v="0"/>
    <n v="0"/>
    <x v="1"/>
    <x v="0"/>
    <x v="1"/>
    <x v="0"/>
    <x v="0"/>
    <x v="0"/>
    <x v="0"/>
    <x v="0"/>
    <x v="0"/>
    <x v="2"/>
  </r>
  <r>
    <s v="SEGUIMIENTO "/>
    <x v="1"/>
    <d v="2025-01-25T00:00:00"/>
    <x v="3"/>
    <x v="651"/>
    <x v="1"/>
    <x v="2"/>
    <n v="1467"/>
    <n v="17.899999999999999"/>
    <n v="1.0717099999999999"/>
    <n v="28142.354402999998"/>
    <n v="27840.288"/>
    <n v="101.08499740735439"/>
    <n v="1492"/>
    <x v="0"/>
    <n v="1062.0056000000002"/>
    <n v="19798"/>
    <x v="0"/>
    <n v="15418.6824"/>
    <s v=""/>
    <x v="0"/>
    <n v="0"/>
    <s v=""/>
    <x v="0"/>
    <n v="0"/>
    <x v="0"/>
    <x v="0"/>
    <x v="0"/>
    <x v="1"/>
    <x v="0"/>
    <x v="1"/>
    <x v="0"/>
    <x v="0"/>
    <x v="1"/>
    <x v="2"/>
  </r>
  <r>
    <s v=""/>
    <x v="0"/>
    <d v="2025-01-25T00:00:00"/>
    <x v="3"/>
    <x v="652"/>
    <x v="0"/>
    <x v="5"/>
    <n v="1449"/>
    <n v="17.88"/>
    <n v="1.07162"/>
    <n v="27763.659554400001"/>
    <n v="29084.42"/>
    <n v="95.4588730131115"/>
    <n v="286"/>
    <x v="0"/>
    <n v="203.57480000000004"/>
    <n v="20629"/>
    <x v="0"/>
    <n v="16065.8652"/>
    <s v=""/>
    <x v="0"/>
    <n v="0"/>
    <s v=""/>
    <x v="0"/>
    <n v="0"/>
    <x v="1"/>
    <x v="0"/>
    <x v="1"/>
    <x v="0"/>
    <x v="0"/>
    <x v="0"/>
    <x v="0"/>
    <x v="0"/>
    <x v="0"/>
    <x v="2"/>
  </r>
  <r>
    <s v="SEGUIMIENTO "/>
    <x v="1"/>
    <d v="2025-01-25T00:00:00"/>
    <x v="3"/>
    <x v="653"/>
    <x v="3"/>
    <x v="2"/>
    <n v="1516"/>
    <n v="17.8"/>
    <n v="1.0712699999999999"/>
    <n v="28908.006695999997"/>
    <n v="27785.369999999995"/>
    <n v="104.0403877868101"/>
    <n v="1498"/>
    <x v="0"/>
    <n v="1066.2764000000002"/>
    <n v="19722"/>
    <x v="0"/>
    <n v="15359.493599999998"/>
    <s v=""/>
    <x v="0"/>
    <n v="0"/>
    <s v=""/>
    <x v="0"/>
    <n v="0"/>
    <x v="0"/>
    <x v="0"/>
    <x v="0"/>
    <x v="1"/>
    <x v="0"/>
    <x v="1"/>
    <x v="0"/>
    <x v="0"/>
    <x v="1"/>
    <x v="2"/>
  </r>
  <r>
    <s v=""/>
    <x v="0"/>
    <d v="2025-01-25T00:00:00"/>
    <x v="3"/>
    <x v="654"/>
    <x v="2"/>
    <x v="5"/>
    <n v="1462"/>
    <n v="17.98"/>
    <n v="1.07206"/>
    <n v="28180.983925600001"/>
    <n v="29072.000999999997"/>
    <n v="96.935136750992839"/>
    <n v="297"/>
    <x v="0"/>
    <n v="211.40460000000002"/>
    <n v="20603"/>
    <x v="0"/>
    <n v="16045.616399999999"/>
    <s v=""/>
    <x v="0"/>
    <n v="0"/>
    <s v=""/>
    <x v="0"/>
    <n v="0"/>
    <x v="1"/>
    <x v="0"/>
    <x v="1"/>
    <x v="0"/>
    <x v="0"/>
    <x v="0"/>
    <x v="0"/>
    <x v="0"/>
    <x v="0"/>
    <x v="2"/>
  </r>
  <r>
    <s v="SEGUIMIENTO "/>
    <x v="1"/>
    <d v="2025-01-25T00:00:00"/>
    <x v="3"/>
    <x v="655"/>
    <x v="1"/>
    <x v="2"/>
    <n v="1471"/>
    <n v="17.72"/>
    <n v="1.0709200000000001"/>
    <n v="27914.7292304"/>
    <n v="28932.618000000002"/>
    <n v="96.481864276506172"/>
    <n v="1462"/>
    <x v="0"/>
    <n v="1040.6516000000001"/>
    <n v="21228"/>
    <x v="0"/>
    <n v="16532.366399999999"/>
    <s v=""/>
    <x v="0"/>
    <n v="0"/>
    <s v=""/>
    <x v="0"/>
    <n v="0"/>
    <x v="0"/>
    <x v="0"/>
    <x v="0"/>
    <x v="1"/>
    <x v="0"/>
    <x v="1"/>
    <x v="0"/>
    <x v="0"/>
    <x v="0"/>
    <x v="2"/>
  </r>
  <r>
    <s v=""/>
    <x v="0"/>
    <d v="2025-01-25T00:00:00"/>
    <x v="3"/>
    <x v="656"/>
    <x v="0"/>
    <x v="5"/>
    <n v="1472"/>
    <n v="17.559999999999999"/>
    <n v="1.0702199999999999"/>
    <n v="27663.389030399998"/>
    <n v="29087.066199999997"/>
    <n v="95.105463164243091"/>
    <n v="293"/>
    <x v="0"/>
    <n v="208.55740000000003"/>
    <n v="20626"/>
    <x v="0"/>
    <n v="16063.528799999998"/>
    <s v=""/>
    <x v="0"/>
    <n v="0"/>
    <s v=""/>
    <x v="0"/>
    <n v="0"/>
    <x v="1"/>
    <x v="0"/>
    <x v="1"/>
    <x v="0"/>
    <x v="0"/>
    <x v="0"/>
    <x v="0"/>
    <x v="0"/>
    <x v="0"/>
    <x v="2"/>
  </r>
  <r>
    <s v=""/>
    <x v="0"/>
    <d v="2025-01-25T00:00:00"/>
    <x v="3"/>
    <x v="657"/>
    <x v="3"/>
    <x v="3"/>
    <n v="1519"/>
    <n v="17.71"/>
    <n v="1.0708800000000001"/>
    <n v="28808.267611200004"/>
    <n v="29330.144"/>
    <n v="98.220682486932233"/>
    <n v="280"/>
    <x v="0"/>
    <n v="199.304"/>
    <n v="20950"/>
    <x v="0"/>
    <n v="16315.86"/>
    <s v=""/>
    <x v="0"/>
    <n v="0"/>
    <s v=""/>
    <x v="0"/>
    <n v="0"/>
    <x v="1"/>
    <x v="0"/>
    <x v="1"/>
    <x v="0"/>
    <x v="0"/>
    <x v="0"/>
    <x v="0"/>
    <x v="0"/>
    <x v="1"/>
    <x v="4"/>
  </r>
  <r>
    <s v=""/>
    <x v="0"/>
    <d v="2025-01-25T00:00:00"/>
    <x v="3"/>
    <x v="658"/>
    <x v="2"/>
    <x v="10"/>
    <n v="1444"/>
    <n v="17.760000000000002"/>
    <n v="1.0710900000000001"/>
    <n v="27468.574329600004"/>
    <n v="28812.759600000005"/>
    <n v="95.334756930398285"/>
    <n v="1240"/>
    <x v="0"/>
    <n v="882.63200000000006"/>
    <n v="21277"/>
    <x v="0"/>
    <n v="16570.527600000001"/>
    <s v=""/>
    <x v="0"/>
    <n v="0"/>
    <s v=""/>
    <x v="0"/>
    <n v="0"/>
    <x v="0"/>
    <x v="0"/>
    <x v="0"/>
    <x v="1"/>
    <x v="0"/>
    <x v="1"/>
    <x v="0"/>
    <x v="0"/>
    <x v="0"/>
    <x v="4"/>
  </r>
  <r>
    <s v=""/>
    <x v="0"/>
    <d v="2025-01-25T00:00:00"/>
    <x v="3"/>
    <x v="659"/>
    <x v="1"/>
    <x v="3"/>
    <n v="1526"/>
    <n v="17.8"/>
    <n v="1.0712699999999999"/>
    <n v="29098.692755999997"/>
    <n v="29321.7948"/>
    <n v="99.239125553119266"/>
    <n v="300"/>
    <x v="0"/>
    <n v="213.54000000000005"/>
    <n v="20921"/>
    <x v="0"/>
    <n v="16293.274799999999"/>
    <s v=""/>
    <x v="0"/>
    <n v="0"/>
    <s v=""/>
    <x v="0"/>
    <n v="0"/>
    <x v="1"/>
    <x v="0"/>
    <x v="1"/>
    <x v="0"/>
    <x v="0"/>
    <x v="0"/>
    <x v="0"/>
    <x v="0"/>
    <x v="1"/>
    <x v="4"/>
  </r>
  <r>
    <s v=""/>
    <x v="0"/>
    <d v="2025-01-25T00:00:00"/>
    <x v="3"/>
    <x v="660"/>
    <x v="0"/>
    <x v="10"/>
    <n v="1444"/>
    <n v="17.86"/>
    <n v="1.0715300000000001"/>
    <n v="27634.587255200004"/>
    <n v="28806.688399999999"/>
    <n v="95.931149292398374"/>
    <n v="1226"/>
    <x v="0"/>
    <n v="872.66680000000008"/>
    <n v="21282"/>
    <x v="0"/>
    <n v="16574.421599999998"/>
    <s v=""/>
    <x v="0"/>
    <n v="0"/>
    <s v=""/>
    <x v="0"/>
    <n v="0"/>
    <x v="0"/>
    <x v="0"/>
    <x v="0"/>
    <x v="1"/>
    <x v="0"/>
    <x v="1"/>
    <x v="0"/>
    <x v="0"/>
    <x v="0"/>
    <x v="4"/>
  </r>
  <r>
    <s v=""/>
    <x v="0"/>
    <d v="2025-01-25T00:00:00"/>
    <x v="3"/>
    <x v="661"/>
    <x v="3"/>
    <x v="3"/>
    <n v="1505"/>
    <n v="17.78"/>
    <n v="1.07118"/>
    <n v="28663.598502000001"/>
    <n v="29326.3416"/>
    <n v="97.740109874461808"/>
    <n v="360"/>
    <x v="0"/>
    <n v="256.24800000000005"/>
    <n v="20872"/>
    <x v="0"/>
    <n v="16255.113599999999"/>
    <s v=""/>
    <x v="0"/>
    <n v="0"/>
    <s v=""/>
    <x v="0"/>
    <n v="0"/>
    <x v="1"/>
    <x v="0"/>
    <x v="1"/>
    <x v="0"/>
    <x v="0"/>
    <x v="0"/>
    <x v="0"/>
    <x v="0"/>
    <x v="0"/>
    <x v="4"/>
  </r>
  <r>
    <s v=""/>
    <x v="0"/>
    <d v="2025-01-25T00:00:00"/>
    <x v="3"/>
    <x v="662"/>
    <x v="2"/>
    <x v="10"/>
    <n v="1436"/>
    <n v="18.02"/>
    <n v="1.0722400000000001"/>
    <n v="27746.054252800004"/>
    <n v="28807.107000000004"/>
    <n v="96.316698003725264"/>
    <n v="1243"/>
    <x v="0"/>
    <n v="884.76740000000007"/>
    <n v="21267"/>
    <x v="0"/>
    <n v="16562.739600000001"/>
    <s v=""/>
    <x v="0"/>
    <n v="0"/>
    <s v=""/>
    <x v="0"/>
    <n v="0"/>
    <x v="0"/>
    <x v="0"/>
    <x v="0"/>
    <x v="1"/>
    <x v="0"/>
    <x v="1"/>
    <x v="0"/>
    <x v="0"/>
    <x v="0"/>
    <x v="4"/>
  </r>
  <r>
    <s v=""/>
    <x v="0"/>
    <d v="2025-01-25T00:00:00"/>
    <x v="3"/>
    <x v="663"/>
    <x v="1"/>
    <x v="3"/>
    <n v="1499"/>
    <n v="17.84"/>
    <n v="1.07145"/>
    <n v="28652.887331999998"/>
    <n v="29314.350399999999"/>
    <n v="97.74355201812692"/>
    <n v="260"/>
    <x v="0"/>
    <n v="185.06800000000004"/>
    <n v="20948"/>
    <x v="0"/>
    <n v="16314.3024"/>
    <s v=""/>
    <x v="0"/>
    <n v="0"/>
    <s v=""/>
    <x v="0"/>
    <n v="0"/>
    <x v="1"/>
    <x v="0"/>
    <x v="1"/>
    <x v="0"/>
    <x v="0"/>
    <x v="0"/>
    <x v="0"/>
    <x v="0"/>
    <x v="0"/>
    <x v="4"/>
  </r>
  <r>
    <s v=""/>
    <x v="0"/>
    <d v="2025-01-25T00:00:00"/>
    <x v="3"/>
    <x v="664"/>
    <x v="0"/>
    <x v="10"/>
    <n v="1417"/>
    <n v="18.12"/>
    <n v="1.07267"/>
    <n v="27541.9178268"/>
    <n v="28817.457600000002"/>
    <n v="95.573725514217458"/>
    <n v="1228"/>
    <x v="0"/>
    <n v="874.09040000000005"/>
    <n v="21294"/>
    <x v="0"/>
    <n v="16583.767199999998"/>
    <s v=""/>
    <x v="0"/>
    <n v="0"/>
    <s v=""/>
    <x v="0"/>
    <n v="0"/>
    <x v="0"/>
    <x v="0"/>
    <x v="0"/>
    <x v="1"/>
    <x v="0"/>
    <x v="1"/>
    <x v="0"/>
    <x v="0"/>
    <x v="0"/>
    <x v="4"/>
  </r>
  <r>
    <s v=""/>
    <x v="0"/>
    <d v="2025-01-25T00:00:00"/>
    <x v="3"/>
    <x v="665"/>
    <x v="3"/>
    <x v="3"/>
    <n v="1517"/>
    <n v="17.77"/>
    <n v="1.07114"/>
    <n v="28874.817382599998"/>
    <n v="29350.886999999999"/>
    <n v="98.378006029596307"/>
    <n v="261"/>
    <x v="0"/>
    <n v="185.77980000000002"/>
    <n v="20994"/>
    <x v="0"/>
    <n v="16350.127199999999"/>
    <s v=""/>
    <x v="0"/>
    <n v="0"/>
    <s v=""/>
    <x v="0"/>
    <n v="0"/>
    <x v="1"/>
    <x v="0"/>
    <x v="1"/>
    <x v="0"/>
    <x v="0"/>
    <x v="0"/>
    <x v="0"/>
    <x v="0"/>
    <x v="1"/>
    <x v="4"/>
  </r>
  <r>
    <s v=""/>
    <x v="0"/>
    <d v="2025-01-25T00:00:00"/>
    <x v="3"/>
    <x v="666"/>
    <x v="2"/>
    <x v="10"/>
    <n v="1423"/>
    <n v="18.18"/>
    <n v="1.0729299999999999"/>
    <n v="27756.849310199999"/>
    <n v="28805.884399999995"/>
    <n v="96.358261127368834"/>
    <n v="1238"/>
    <x v="0"/>
    <n v="881.2084000000001"/>
    <n v="21270"/>
    <x v="0"/>
    <n v="16565.075999999997"/>
    <s v=""/>
    <x v="0"/>
    <n v="0"/>
    <s v=""/>
    <x v="0"/>
    <n v="0"/>
    <x v="0"/>
    <x v="0"/>
    <x v="0"/>
    <x v="1"/>
    <x v="0"/>
    <x v="1"/>
    <x v="0"/>
    <x v="0"/>
    <x v="0"/>
    <x v="9"/>
  </r>
  <r>
    <s v=""/>
    <x v="0"/>
    <d v="2025-01-25T00:00:00"/>
    <x v="3"/>
    <x v="667"/>
    <x v="1"/>
    <x v="3"/>
    <n v="1511"/>
    <n v="17.829999999999998"/>
    <n v="1.0713999999999999"/>
    <n v="28864.726681999993"/>
    <n v="29348.583199999997"/>
    <n v="98.35134624829179"/>
    <n v="400"/>
    <x v="0"/>
    <n v="284.72000000000003"/>
    <n v="20864"/>
    <x v="0"/>
    <n v="16248.883199999998"/>
    <s v=""/>
    <x v="0"/>
    <n v="0"/>
    <s v=""/>
    <x v="0"/>
    <n v="0"/>
    <x v="1"/>
    <x v="0"/>
    <x v="1"/>
    <x v="0"/>
    <x v="0"/>
    <x v="0"/>
    <x v="0"/>
    <x v="0"/>
    <x v="1"/>
    <x v="1"/>
  </r>
  <r>
    <s v=""/>
    <x v="0"/>
    <d v="2025-01-25T00:00:00"/>
    <x v="3"/>
    <x v="668"/>
    <x v="0"/>
    <x v="10"/>
    <n v="1437"/>
    <n v="17.96"/>
    <n v="1.0719700000000001"/>
    <n v="27665.959184400002"/>
    <n v="28767.589200000002"/>
    <n v="96.170586252670759"/>
    <n v="1240"/>
    <x v="0"/>
    <n v="882.63200000000006"/>
    <n v="21219"/>
    <x v="0"/>
    <n v="16525.357199999999"/>
    <s v=""/>
    <x v="0"/>
    <n v="0"/>
    <s v=""/>
    <x v="0"/>
    <n v="0"/>
    <x v="0"/>
    <x v="0"/>
    <x v="0"/>
    <x v="1"/>
    <x v="0"/>
    <x v="1"/>
    <x v="0"/>
    <x v="0"/>
    <x v="0"/>
    <x v="1"/>
  </r>
  <r>
    <s v=""/>
    <x v="0"/>
    <d v="2025-01-25T00:00:00"/>
    <x v="3"/>
    <x v="669"/>
    <x v="3"/>
    <x v="3"/>
    <n v="1547"/>
    <n v="17.86"/>
    <n v="1.0715300000000001"/>
    <n v="29605.752412599999"/>
    <n v="29336.482599999999"/>
    <n v="100.91786672680385"/>
    <n v="383"/>
    <x v="0"/>
    <n v="272.61940000000004"/>
    <n v="20864"/>
    <x v="0"/>
    <n v="16248.883199999998"/>
    <s v=""/>
    <x v="0"/>
    <n v="0"/>
    <s v=""/>
    <x v="0"/>
    <n v="0"/>
    <x v="1"/>
    <x v="0"/>
    <x v="1"/>
    <x v="0"/>
    <x v="0"/>
    <x v="0"/>
    <x v="0"/>
    <x v="0"/>
    <x v="1"/>
    <x v="1"/>
  </r>
  <r>
    <s v=""/>
    <x v="0"/>
    <d v="2025-01-25T00:00:00"/>
    <x v="3"/>
    <x v="670"/>
    <x v="2"/>
    <x v="13"/>
    <n v="1446"/>
    <n v="17.86"/>
    <n v="1.0715300000000001"/>
    <n v="27672.862306800002"/>
    <n v="29426.6054"/>
    <n v="94.040280659759688"/>
    <n v="1345"/>
    <x v="0"/>
    <n v="957.37100000000009"/>
    <n v="17338"/>
    <x v="0"/>
    <n v="13502.8344"/>
    <s v=""/>
    <x v="0"/>
    <n v="0"/>
    <s v=""/>
    <x v="0"/>
    <n v="0"/>
    <x v="4"/>
    <x v="0"/>
    <x v="4"/>
    <x v="0"/>
    <x v="0"/>
    <x v="0"/>
    <x v="0"/>
    <x v="0"/>
    <x v="0"/>
    <x v="1"/>
  </r>
  <r>
    <s v="2 Sacos con CA"/>
    <x v="0"/>
    <d v="2025-01-25T00:00:00"/>
    <x v="3"/>
    <x v="671"/>
    <x v="1"/>
    <x v="7"/>
    <n v="1477"/>
    <n v="16.190000000000001"/>
    <n v="1.0642799999999999"/>
    <n v="25449.733856399998"/>
    <n v="25289.827699999998"/>
    <n v="100.63229436869592"/>
    <n v="685"/>
    <x v="0"/>
    <n v="487.58300000000003"/>
    <n v="21386"/>
    <x v="0"/>
    <n v="16655.416799999999"/>
    <s v=""/>
    <x v="0"/>
    <n v="0"/>
    <n v="10069"/>
    <x v="0"/>
    <n v="8146.8278999999993"/>
    <x v="0"/>
    <x v="0"/>
    <x v="0"/>
    <x v="0"/>
    <x v="0"/>
    <x v="0"/>
    <x v="0"/>
    <x v="0"/>
    <x v="1"/>
    <x v="1"/>
  </r>
  <r>
    <s v=""/>
    <x v="0"/>
    <d v="2025-01-25T00:00:00"/>
    <x v="3"/>
    <x v="672"/>
    <x v="0"/>
    <x v="13"/>
    <n v="1463"/>
    <n v="18.100000000000001"/>
    <n v="1.0725899999999999"/>
    <n v="28402.504977000001"/>
    <n v="29554.044600000001"/>
    <n v="96.103614112431828"/>
    <n v="1233"/>
    <x v="0"/>
    <n v="877.64940000000001"/>
    <n v="17604"/>
    <x v="0"/>
    <n v="13709.995199999999"/>
    <s v=""/>
    <x v="0"/>
    <n v="0"/>
    <s v=""/>
    <x v="0"/>
    <n v="0"/>
    <x v="4"/>
    <x v="0"/>
    <x v="4"/>
    <x v="0"/>
    <x v="0"/>
    <x v="0"/>
    <x v="0"/>
    <x v="0"/>
    <x v="0"/>
    <x v="1"/>
  </r>
  <r>
    <s v="2 Sacos con CA"/>
    <x v="0"/>
    <d v="2025-01-25T00:00:00"/>
    <x v="3"/>
    <x v="673"/>
    <x v="3"/>
    <x v="7"/>
    <n v="1459"/>
    <n v="16.32"/>
    <n v="1.06484"/>
    <n v="25354.777459200002"/>
    <n v="25426.063499999997"/>
    <n v="99.71963398581147"/>
    <n v="555"/>
    <x v="0"/>
    <n v="395.04900000000004"/>
    <n v="21553"/>
    <x v="0"/>
    <n v="16785.4764"/>
    <s v=""/>
    <x v="0"/>
    <n v="0"/>
    <n v="10191"/>
    <x v="0"/>
    <n v="8245.5380999999998"/>
    <x v="0"/>
    <x v="0"/>
    <x v="0"/>
    <x v="0"/>
    <x v="0"/>
    <x v="0"/>
    <x v="0"/>
    <x v="0"/>
    <x v="1"/>
    <x v="1"/>
  </r>
  <r>
    <s v=""/>
    <x v="0"/>
    <d v="2025-01-25T00:00:00"/>
    <x v="3"/>
    <x v="674"/>
    <x v="2"/>
    <x v="13"/>
    <n v="1473"/>
    <n v="17.88"/>
    <n v="1.07162"/>
    <n v="28223.513128799998"/>
    <n v="29520.2624"/>
    <n v="95.607256962593937"/>
    <n v="1342"/>
    <x v="0"/>
    <n v="955.23560000000009"/>
    <n v="17461"/>
    <x v="0"/>
    <n v="13598.6268"/>
    <s v=""/>
    <x v="0"/>
    <n v="0"/>
    <s v=""/>
    <x v="0"/>
    <n v="0"/>
    <x v="4"/>
    <x v="0"/>
    <x v="4"/>
    <x v="0"/>
    <x v="0"/>
    <x v="0"/>
    <x v="0"/>
    <x v="0"/>
    <x v="0"/>
    <x v="1"/>
  </r>
  <r>
    <s v="2 Sacos con CA"/>
    <x v="0"/>
    <d v="2025-01-25T00:00:00"/>
    <x v="3"/>
    <x v="675"/>
    <x v="1"/>
    <x v="7"/>
    <n v="1490"/>
    <n v="16.350000000000001"/>
    <n v="1.06497"/>
    <n v="25944.266655000003"/>
    <n v="25355.116099999999"/>
    <n v="102.32359636089383"/>
    <n v="622"/>
    <x v="0"/>
    <n v="442.73960000000005"/>
    <n v="21463"/>
    <x v="0"/>
    <n v="16715.384399999999"/>
    <s v=""/>
    <x v="0"/>
    <n v="0"/>
    <n v="10131"/>
    <x v="0"/>
    <n v="8196.9920999999995"/>
    <x v="0"/>
    <x v="0"/>
    <x v="0"/>
    <x v="0"/>
    <x v="0"/>
    <x v="0"/>
    <x v="0"/>
    <x v="0"/>
    <x v="1"/>
    <x v="1"/>
  </r>
  <r>
    <s v=""/>
    <x v="0"/>
    <d v="2025-01-25T00:00:00"/>
    <x v="3"/>
    <x v="676"/>
    <x v="0"/>
    <x v="13"/>
    <n v="1460"/>
    <n v="18.02"/>
    <n v="1.0722400000000001"/>
    <n v="28209.776608000004"/>
    <n v="29525.512999999999"/>
    <n v="95.543730630522845"/>
    <n v="1345"/>
    <x v="0"/>
    <n v="957.37100000000009"/>
    <n v="17465"/>
    <x v="0"/>
    <n v="13601.742"/>
    <s v=""/>
    <x v="0"/>
    <n v="0"/>
    <s v=""/>
    <x v="0"/>
    <n v="0"/>
    <x v="4"/>
    <x v="0"/>
    <x v="4"/>
    <x v="0"/>
    <x v="0"/>
    <x v="0"/>
    <x v="0"/>
    <x v="0"/>
    <x v="0"/>
    <x v="2"/>
  </r>
  <r>
    <s v="2 Sacos con CA"/>
    <x v="0"/>
    <d v="2025-01-26T00:00:00"/>
    <x v="3"/>
    <x v="677"/>
    <x v="3"/>
    <x v="7"/>
    <n v="1479"/>
    <n v="16.29"/>
    <n v="1.0647200000000001"/>
    <n v="25652.203135200001"/>
    <n v="25362.983899999999"/>
    <n v="101.14032022549209"/>
    <n v="619"/>
    <x v="0"/>
    <n v="440.60420000000005"/>
    <n v="21480"/>
    <x v="0"/>
    <n v="16728.624"/>
    <s v=""/>
    <x v="0"/>
    <n v="0"/>
    <n v="10127"/>
    <x v="0"/>
    <n v="8193.7556999999997"/>
    <x v="0"/>
    <x v="0"/>
    <x v="0"/>
    <x v="0"/>
    <x v="0"/>
    <x v="0"/>
    <x v="0"/>
    <x v="0"/>
    <x v="1"/>
    <x v="2"/>
  </r>
  <r>
    <s v=""/>
    <x v="0"/>
    <d v="2025-01-26T00:00:00"/>
    <x v="3"/>
    <x v="678"/>
    <x v="2"/>
    <x v="13"/>
    <n v="1487"/>
    <n v="18.100000000000001"/>
    <n v="1.0725899999999999"/>
    <n v="28868.438072999998"/>
    <n v="29483.524799999999"/>
    <n v="97.913795140939186"/>
    <n v="1344"/>
    <x v="0"/>
    <n v="956.65920000000017"/>
    <n v="17412"/>
    <x v="0"/>
    <n v="13560.465599999998"/>
    <s v=""/>
    <x v="0"/>
    <n v="0"/>
    <s v=""/>
    <x v="0"/>
    <n v="0"/>
    <x v="4"/>
    <x v="0"/>
    <x v="4"/>
    <x v="0"/>
    <x v="0"/>
    <x v="0"/>
    <x v="0"/>
    <x v="0"/>
    <x v="0"/>
    <x v="2"/>
  </r>
  <r>
    <s v="2 Sacos con CA"/>
    <x v="0"/>
    <d v="2025-01-26T00:00:00"/>
    <x v="3"/>
    <x v="679"/>
    <x v="1"/>
    <x v="7"/>
    <n v="1509"/>
    <n v="15.95"/>
    <n v="1.06324"/>
    <n v="25590.645101999999"/>
    <n v="25381.807799999995"/>
    <n v="100.82278340315855"/>
    <n v="630"/>
    <x v="0"/>
    <n v="448.43400000000003"/>
    <n v="21491"/>
    <x v="0"/>
    <n v="16737.190799999997"/>
    <s v=""/>
    <x v="0"/>
    <n v="0"/>
    <n v="10130"/>
    <x v="0"/>
    <n v="8196.1829999999991"/>
    <x v="0"/>
    <x v="0"/>
    <x v="0"/>
    <x v="0"/>
    <x v="0"/>
    <x v="0"/>
    <x v="0"/>
    <x v="0"/>
    <x v="1"/>
    <x v="2"/>
  </r>
  <r>
    <s v=""/>
    <x v="0"/>
    <d v="2025-01-26T00:00:00"/>
    <x v="3"/>
    <x v="680"/>
    <x v="0"/>
    <x v="13"/>
    <n v="1425"/>
    <n v="18.14"/>
    <n v="1.0727599999999999"/>
    <n v="27730.30962"/>
    <n v="29510.782800000001"/>
    <n v="93.966702977462191"/>
    <n v="1344"/>
    <x v="0"/>
    <n v="956.65920000000017"/>
    <n v="17447"/>
    <x v="0"/>
    <n v="13587.723599999999"/>
    <s v=""/>
    <x v="0"/>
    <n v="0"/>
    <s v=""/>
    <x v="0"/>
    <n v="0"/>
    <x v="4"/>
    <x v="0"/>
    <x v="4"/>
    <x v="0"/>
    <x v="0"/>
    <x v="0"/>
    <x v="0"/>
    <x v="0"/>
    <x v="0"/>
    <x v="2"/>
  </r>
  <r>
    <s v="2 Sacos con CA"/>
    <x v="0"/>
    <d v="2025-01-26T00:00:00"/>
    <x v="3"/>
    <x v="681"/>
    <x v="3"/>
    <x v="7"/>
    <n v="1489"/>
    <n v="16.010000000000002"/>
    <n v="1.0634999999999999"/>
    <n v="25352.659514999999"/>
    <n v="25368.241300000002"/>
    <n v="99.938577590713777"/>
    <n v="629"/>
    <x v="0"/>
    <n v="447.72219999999999"/>
    <n v="21488"/>
    <x v="0"/>
    <n v="16734.8544"/>
    <s v=""/>
    <x v="0"/>
    <n v="0"/>
    <n v="10117"/>
    <x v="0"/>
    <n v="8185.6646999999994"/>
    <x v="0"/>
    <x v="0"/>
    <x v="0"/>
    <x v="0"/>
    <x v="0"/>
    <x v="0"/>
    <x v="0"/>
    <x v="0"/>
    <x v="1"/>
    <x v="2"/>
  </r>
  <r>
    <s v=""/>
    <x v="0"/>
    <d v="2025-01-26T00:00:00"/>
    <x v="3"/>
    <x v="682"/>
    <x v="2"/>
    <x v="13"/>
    <n v="1488"/>
    <n v="17.82"/>
    <n v="1.0713600000000001"/>
    <n v="28408.353177600002"/>
    <n v="29510.916799999999"/>
    <n v="96.263878788069377"/>
    <n v="1342"/>
    <x v="0"/>
    <n v="955.23560000000009"/>
    <n v="17449"/>
    <x v="0"/>
    <n v="13589.281199999999"/>
    <s v=""/>
    <x v="0"/>
    <n v="0"/>
    <s v=""/>
    <x v="0"/>
    <n v="0"/>
    <x v="4"/>
    <x v="0"/>
    <x v="4"/>
    <x v="0"/>
    <x v="0"/>
    <x v="0"/>
    <x v="0"/>
    <x v="0"/>
    <x v="0"/>
    <x v="2"/>
  </r>
  <r>
    <s v=""/>
    <x v="0"/>
    <d v="2025-01-26T00:00:00"/>
    <x v="3"/>
    <x v="683"/>
    <x v="1"/>
    <x v="1"/>
    <n v="1442"/>
    <n v="17.600000000000001"/>
    <n v="1.0704"/>
    <n v="27165.895680000001"/>
    <n v="27521.411"/>
    <n v="98.708222772444344"/>
    <n v="1327"/>
    <x v="0"/>
    <n v="944.55860000000018"/>
    <s v=""/>
    <x v="0"/>
    <n v="0"/>
    <n v="19764"/>
    <x v="0"/>
    <n v="15631.347600000001"/>
    <n v="13528"/>
    <x v="0"/>
    <n v="10945.504800000001"/>
    <x v="0"/>
    <x v="0"/>
    <x v="0"/>
    <x v="0"/>
    <x v="0"/>
    <x v="0"/>
    <x v="0"/>
    <x v="0"/>
    <x v="1"/>
    <x v="2"/>
  </r>
  <r>
    <s v=""/>
    <x v="0"/>
    <d v="2025-01-26T00:00:00"/>
    <x v="3"/>
    <x v="684"/>
    <x v="0"/>
    <x v="1"/>
    <n v="1383"/>
    <n v="17.25"/>
    <n v="1.0688800000000001"/>
    <n v="25500.002940000002"/>
    <n v="27321.783300000003"/>
    <n v="93.332132313632684"/>
    <n v="1193"/>
    <x v="0"/>
    <n v="849.17740000000003"/>
    <s v=""/>
    <x v="0"/>
    <n v="0"/>
    <n v="19757"/>
    <x v="0"/>
    <n v="15625.811300000001"/>
    <n v="13406"/>
    <x v="0"/>
    <n v="10846.794599999999"/>
    <x v="0"/>
    <x v="0"/>
    <x v="0"/>
    <x v="0"/>
    <x v="0"/>
    <x v="0"/>
    <x v="0"/>
    <x v="0"/>
    <x v="0"/>
    <x v="10"/>
  </r>
  <r>
    <s v=""/>
    <x v="0"/>
    <d v="2025-01-26T00:00:00"/>
    <x v="3"/>
    <x v="685"/>
    <x v="3"/>
    <x v="1"/>
    <n v="1415"/>
    <n v="17.77"/>
    <n v="1.07114"/>
    <n v="26933.333286999998"/>
    <n v="27483.922200000001"/>
    <n v="97.996687266855957"/>
    <n v="1341"/>
    <x v="0"/>
    <n v="954.52380000000005"/>
    <s v=""/>
    <x v="0"/>
    <n v="0"/>
    <n v="19704"/>
    <x v="0"/>
    <n v="15583.893600000001"/>
    <n v="13528"/>
    <x v="0"/>
    <n v="10945.504800000001"/>
    <x v="0"/>
    <x v="0"/>
    <x v="0"/>
    <x v="0"/>
    <x v="0"/>
    <x v="0"/>
    <x v="0"/>
    <x v="0"/>
    <x v="0"/>
    <x v="10"/>
  </r>
  <r>
    <s v=""/>
    <x v="0"/>
    <d v="2025-01-26T00:00:00"/>
    <x v="3"/>
    <x v="686"/>
    <x v="2"/>
    <x v="1"/>
    <n v="1397"/>
    <n v="17.8"/>
    <n v="1.0712699999999999"/>
    <n v="26638.842582000001"/>
    <n v="27406.469799999999"/>
    <n v="97.199102169663604"/>
    <n v="1195"/>
    <x v="0"/>
    <n v="850.60100000000011"/>
    <s v=""/>
    <x v="0"/>
    <n v="0"/>
    <n v="19850"/>
    <x v="0"/>
    <n v="15699.365"/>
    <n v="13418"/>
    <x v="0"/>
    <n v="10856.503799999999"/>
    <x v="0"/>
    <x v="0"/>
    <x v="0"/>
    <x v="0"/>
    <x v="0"/>
    <x v="0"/>
    <x v="0"/>
    <x v="0"/>
    <x v="0"/>
    <x v="4"/>
  </r>
  <r>
    <s v=""/>
    <x v="0"/>
    <d v="2025-01-26T00:00:00"/>
    <x v="3"/>
    <x v="687"/>
    <x v="1"/>
    <x v="1"/>
    <n v="1440"/>
    <n v="17.600000000000001"/>
    <n v="1.0704"/>
    <n v="27128.217600000004"/>
    <n v="27528.546999999999"/>
    <n v="98.54576632758716"/>
    <n v="1357"/>
    <x v="0"/>
    <n v="965.91260000000011"/>
    <s v=""/>
    <x v="0"/>
    <n v="0"/>
    <n v="19745"/>
    <x v="0"/>
    <n v="15616.3205"/>
    <n v="13529"/>
    <x v="0"/>
    <n v="10946.313899999999"/>
    <x v="0"/>
    <x v="0"/>
    <x v="0"/>
    <x v="0"/>
    <x v="0"/>
    <x v="0"/>
    <x v="0"/>
    <x v="0"/>
    <x v="1"/>
    <x v="4"/>
  </r>
  <r>
    <s v=""/>
    <x v="0"/>
    <d v="2025-01-26T00:00:00"/>
    <x v="3"/>
    <x v="688"/>
    <x v="0"/>
    <x v="0"/>
    <n v="1399"/>
    <n v="16.03"/>
    <n v="1.06359"/>
    <n v="23852.037432300003"/>
    <n v="24103.2608"/>
    <n v="98.957720410592756"/>
    <n v="1191"/>
    <x v="0"/>
    <n v="847.75380000000007"/>
    <s v=""/>
    <x v="0"/>
    <n v="0"/>
    <n v="14651"/>
    <x v="0"/>
    <n v="11587.475900000001"/>
    <n v="14421"/>
    <x v="0"/>
    <n v="11668.031099999998"/>
    <x v="0"/>
    <x v="0"/>
    <x v="0"/>
    <x v="0"/>
    <x v="0"/>
    <x v="0"/>
    <x v="0"/>
    <x v="0"/>
    <x v="1"/>
    <x v="4"/>
  </r>
  <r>
    <s v=""/>
    <x v="0"/>
    <d v="2025-01-26T00:00:00"/>
    <x v="3"/>
    <x v="689"/>
    <x v="3"/>
    <x v="0"/>
    <n v="1439"/>
    <n v="15.75"/>
    <n v="1.0623800000000001"/>
    <n v="24078.045915000002"/>
    <n v="24184.0072"/>
    <n v="99.561853897397128"/>
    <n v="1305"/>
    <x v="0"/>
    <n v="928.89900000000011"/>
    <s v=""/>
    <x v="0"/>
    <n v="0"/>
    <n v="14584"/>
    <x v="0"/>
    <n v="11534.4856"/>
    <n v="14486"/>
    <x v="0"/>
    <n v="11720.622600000001"/>
    <x v="0"/>
    <x v="0"/>
    <x v="0"/>
    <x v="0"/>
    <x v="0"/>
    <x v="0"/>
    <x v="0"/>
    <x v="0"/>
    <x v="1"/>
    <x v="4"/>
  </r>
  <r>
    <s v=""/>
    <x v="0"/>
    <d v="2025-01-26T00:00:00"/>
    <x v="3"/>
    <x v="690"/>
    <x v="2"/>
    <x v="0"/>
    <n v="1432"/>
    <n v="15.74"/>
    <n v="1.0623400000000001"/>
    <n v="23944.803651200004"/>
    <n v="24034.0926"/>
    <n v="99.628490451934113"/>
    <n v="1183"/>
    <x v="0"/>
    <n v="842.05939999999998"/>
    <s v=""/>
    <x v="0"/>
    <n v="0"/>
    <n v="14671"/>
    <x v="0"/>
    <n v="11603.293900000001"/>
    <n v="14323"/>
    <x v="0"/>
    <n v="11588.739299999999"/>
    <x v="0"/>
    <x v="0"/>
    <x v="0"/>
    <x v="0"/>
    <x v="0"/>
    <x v="0"/>
    <x v="0"/>
    <x v="0"/>
    <x v="1"/>
    <x v="4"/>
  </r>
  <r>
    <s v=""/>
    <x v="0"/>
    <d v="2025-01-26T00:00:00"/>
    <x v="3"/>
    <x v="691"/>
    <x v="1"/>
    <x v="1"/>
    <n v="1448"/>
    <n v="17.71"/>
    <n v="1.0708800000000001"/>
    <n v="27461.732390400004"/>
    <n v="27556.381600000001"/>
    <n v="99.656525261647573"/>
    <n v="1236"/>
    <x v="0"/>
    <n v="879.78480000000013"/>
    <s v=""/>
    <x v="0"/>
    <n v="0"/>
    <n v="19885"/>
    <x v="0"/>
    <n v="15727.046500000002"/>
    <n v="13533"/>
    <x v="0"/>
    <n v="10949.550300000001"/>
    <x v="0"/>
    <x v="0"/>
    <x v="0"/>
    <x v="0"/>
    <x v="0"/>
    <x v="0"/>
    <x v="0"/>
    <x v="0"/>
    <x v="1"/>
    <x v="4"/>
  </r>
  <r>
    <s v=""/>
    <x v="0"/>
    <d v="2025-01-26T00:00:00"/>
    <x v="3"/>
    <x v="692"/>
    <x v="0"/>
    <x v="1"/>
    <n v="1382"/>
    <n v="17.989999999999998"/>
    <n v="1.0721099999999999"/>
    <n v="26654.991799799995"/>
    <n v="27317.499900000003"/>
    <n v="97.574785018302464"/>
    <n v="1189"/>
    <x v="0"/>
    <n v="846.33019999999999"/>
    <s v=""/>
    <x v="0"/>
    <n v="0"/>
    <n v="19747"/>
    <x v="0"/>
    <n v="15617.9023"/>
    <n v="13414"/>
    <x v="0"/>
    <n v="10853.267400000001"/>
    <x v="0"/>
    <x v="0"/>
    <x v="0"/>
    <x v="0"/>
    <x v="0"/>
    <x v="0"/>
    <x v="0"/>
    <x v="0"/>
    <x v="0"/>
    <x v="4"/>
  </r>
  <r>
    <s v=""/>
    <x v="0"/>
    <d v="2025-01-26T00:00:00"/>
    <x v="3"/>
    <x v="693"/>
    <x v="3"/>
    <x v="1"/>
    <n v="1461"/>
    <n v="17.850000000000001"/>
    <n v="1.0714900000000001"/>
    <n v="27943.226986500005"/>
    <n v="27445.9961"/>
    <n v="101.81167003262821"/>
    <n v="1245"/>
    <x v="0"/>
    <n v="886.19100000000003"/>
    <s v=""/>
    <x v="0"/>
    <n v="0"/>
    <n v="19856"/>
    <x v="0"/>
    <n v="15704.1104"/>
    <n v="13417"/>
    <x v="0"/>
    <n v="10855.6947"/>
    <x v="0"/>
    <x v="0"/>
    <x v="0"/>
    <x v="0"/>
    <x v="0"/>
    <x v="0"/>
    <x v="0"/>
    <x v="0"/>
    <x v="1"/>
    <x v="4"/>
  </r>
  <r>
    <s v=""/>
    <x v="0"/>
    <d v="2025-01-26T00:00:00"/>
    <x v="3"/>
    <x v="694"/>
    <x v="2"/>
    <x v="1"/>
    <n v="1387"/>
    <n v="17.77"/>
    <n v="1.07114"/>
    <n v="26400.376868599997"/>
    <n v="27411.817800000001"/>
    <n v="96.310201173889297"/>
    <n v="1196"/>
    <x v="0"/>
    <n v="851.31280000000015"/>
    <s v=""/>
    <x v="0"/>
    <n v="0"/>
    <n v="19862"/>
    <x v="0"/>
    <n v="15708.855800000001"/>
    <n v="13412"/>
    <x v="0"/>
    <n v="10851.6492"/>
    <x v="0"/>
    <x v="0"/>
    <x v="0"/>
    <x v="0"/>
    <x v="0"/>
    <x v="0"/>
    <x v="0"/>
    <x v="0"/>
    <x v="0"/>
    <x v="1"/>
  </r>
  <r>
    <s v=""/>
    <x v="0"/>
    <d v="2025-01-26T00:00:00"/>
    <x v="3"/>
    <x v="695"/>
    <x v="1"/>
    <x v="1"/>
    <n v="1410"/>
    <n v="17.899999999999999"/>
    <n v="1.0717099999999999"/>
    <n v="27048.888689999996"/>
    <n v="27434.004699999998"/>
    <n v="98.59620928766553"/>
    <n v="1228"/>
    <x v="0"/>
    <n v="874.09040000000005"/>
    <s v=""/>
    <x v="0"/>
    <n v="0"/>
    <n v="19850"/>
    <x v="0"/>
    <n v="15699.365"/>
    <n v="13423"/>
    <x v="0"/>
    <n v="10860.549299999999"/>
    <x v="0"/>
    <x v="0"/>
    <x v="0"/>
    <x v="0"/>
    <x v="0"/>
    <x v="0"/>
    <x v="0"/>
    <x v="0"/>
    <x v="1"/>
    <x v="1"/>
  </r>
  <r>
    <s v=""/>
    <x v="0"/>
    <d v="2025-01-26T00:00:00"/>
    <x v="3"/>
    <x v="696"/>
    <x v="0"/>
    <x v="0"/>
    <n v="1382"/>
    <n v="16.010000000000002"/>
    <n v="1.0634999999999999"/>
    <n v="23530.809570000001"/>
    <n v="24097.226000000002"/>
    <n v="97.649453800200902"/>
    <n v="1205"/>
    <x v="0"/>
    <n v="857.71900000000005"/>
    <s v=""/>
    <x v="0"/>
    <n v="0"/>
    <n v="14641"/>
    <x v="0"/>
    <n v="11579.5669"/>
    <n v="14411"/>
    <x v="0"/>
    <n v="11659.9401"/>
    <x v="0"/>
    <x v="0"/>
    <x v="0"/>
    <x v="0"/>
    <x v="0"/>
    <x v="0"/>
    <x v="0"/>
    <x v="0"/>
    <x v="0"/>
    <x v="1"/>
  </r>
  <r>
    <s v=""/>
    <x v="0"/>
    <d v="2025-01-26T00:00:00"/>
    <x v="3"/>
    <x v="697"/>
    <x v="3"/>
    <x v="0"/>
    <n v="1467"/>
    <n v="15.84"/>
    <n v="1.06277"/>
    <n v="24695.884065599999"/>
    <n v="24131.120499999997"/>
    <n v="102.34039511592511"/>
    <n v="1143"/>
    <x v="0"/>
    <n v="813.5874"/>
    <s v=""/>
    <x v="0"/>
    <n v="0"/>
    <n v="14755"/>
    <x v="0"/>
    <n v="11669.729499999999"/>
    <n v="14396"/>
    <x v="0"/>
    <n v="11647.803599999999"/>
    <x v="0"/>
    <x v="0"/>
    <x v="0"/>
    <x v="0"/>
    <x v="0"/>
    <x v="0"/>
    <x v="0"/>
    <x v="0"/>
    <x v="1"/>
    <x v="1"/>
  </r>
  <r>
    <s v=""/>
    <x v="0"/>
    <d v="2025-01-26T00:00:00"/>
    <x v="3"/>
    <x v="698"/>
    <x v="2"/>
    <x v="0"/>
    <n v="1450"/>
    <n v="15.75"/>
    <n v="1.0623800000000001"/>
    <n v="24262.103250000004"/>
    <n v="24970.672200000001"/>
    <n v="97.162395371959605"/>
    <n v="1199"/>
    <x v="0"/>
    <n v="853.44820000000004"/>
    <s v=""/>
    <x v="0"/>
    <n v="0"/>
    <n v="15761"/>
    <x v="0"/>
    <n v="12465.374900000001"/>
    <n v="14401"/>
    <x v="0"/>
    <n v="11651.849099999999"/>
    <x v="0"/>
    <x v="0"/>
    <x v="0"/>
    <x v="0"/>
    <x v="0"/>
    <x v="0"/>
    <x v="0"/>
    <x v="0"/>
    <x v="0"/>
    <x v="1"/>
  </r>
  <r>
    <s v=""/>
    <x v="0"/>
    <d v="2025-01-26T00:00:00"/>
    <x v="3"/>
    <x v="699"/>
    <x v="1"/>
    <x v="8"/>
    <n v="1482"/>
    <n v="16.05"/>
    <n v="1.06368"/>
    <n v="25300.798848000002"/>
    <n v="25963.248599999999"/>
    <n v="97.448509767764591"/>
    <n v="1205"/>
    <x v="0"/>
    <n v="857.71900000000005"/>
    <n v="18692"/>
    <x v="0"/>
    <n v="14557.329599999999"/>
    <s v=""/>
    <x v="0"/>
    <n v="0"/>
    <s v=""/>
    <x v="0"/>
    <n v="0"/>
    <x v="0"/>
    <x v="0"/>
    <x v="0"/>
    <x v="3"/>
    <x v="0"/>
    <x v="3"/>
    <x v="0"/>
    <x v="0"/>
    <x v="0"/>
    <x v="1"/>
  </r>
  <r>
    <s v=""/>
    <x v="0"/>
    <d v="2025-01-26T00:00:00"/>
    <x v="3"/>
    <x v="700"/>
    <x v="0"/>
    <x v="2"/>
    <n v="1460"/>
    <n v="18.11"/>
    <n v="1.07263"/>
    <n v="28360.980777999997"/>
    <n v="28774.397400000002"/>
    <n v="98.563248375793947"/>
    <n v="1243"/>
    <x v="0"/>
    <n v="884.76740000000007"/>
    <n v="21225"/>
    <x v="0"/>
    <n v="16530.03"/>
    <s v=""/>
    <x v="0"/>
    <n v="0"/>
    <s v=""/>
    <x v="0"/>
    <n v="0"/>
    <x v="0"/>
    <x v="0"/>
    <x v="0"/>
    <x v="1"/>
    <x v="0"/>
    <x v="1"/>
    <x v="0"/>
    <x v="0"/>
    <x v="1"/>
    <x v="1"/>
  </r>
  <r>
    <s v=""/>
    <x v="0"/>
    <d v="2025-01-27T00:00:00"/>
    <x v="4"/>
    <x v="701"/>
    <x v="3"/>
    <x v="8"/>
    <n v="1551"/>
    <n v="16.05"/>
    <n v="1.06368"/>
    <n v="26478.771264000003"/>
    <n v="25898.876199999999"/>
    <n v="102.23907423442569"/>
    <n v="1201"/>
    <x v="0"/>
    <n v="854.87180000000012"/>
    <n v="18613"/>
    <x v="0"/>
    <n v="14495.804399999999"/>
    <s v=""/>
    <x v="0"/>
    <n v="0"/>
    <s v=""/>
    <x v="0"/>
    <n v="0"/>
    <x v="0"/>
    <x v="0"/>
    <x v="0"/>
    <x v="3"/>
    <x v="0"/>
    <x v="3"/>
    <x v="0"/>
    <x v="0"/>
    <x v="1"/>
    <x v="2"/>
  </r>
  <r>
    <s v=""/>
    <x v="0"/>
    <d v="2025-01-27T00:00:00"/>
    <x v="4"/>
    <x v="702"/>
    <x v="2"/>
    <x v="2"/>
    <n v="1459"/>
    <n v="17.809999999999999"/>
    <n v="1.07131"/>
    <n v="27837.765374899998"/>
    <n v="28763.695200000002"/>
    <n v="96.780907951284362"/>
    <n v="1240"/>
    <x v="0"/>
    <n v="882.63200000000006"/>
    <n v="21214"/>
    <x v="0"/>
    <n v="16521.463199999998"/>
    <s v=""/>
    <x v="0"/>
    <n v="0"/>
    <s v=""/>
    <x v="0"/>
    <n v="0"/>
    <x v="0"/>
    <x v="0"/>
    <x v="0"/>
    <x v="1"/>
    <x v="0"/>
    <x v="1"/>
    <x v="0"/>
    <x v="0"/>
    <x v="0"/>
    <x v="2"/>
  </r>
  <r>
    <s v=""/>
    <x v="0"/>
    <d v="2025-01-27T00:00:00"/>
    <x v="4"/>
    <x v="703"/>
    <x v="1"/>
    <x v="8"/>
    <n v="1460"/>
    <n v="16.059999999999999"/>
    <n v="1.06372"/>
    <n v="24941.681071999999"/>
    <n v="25955.745200000001"/>
    <n v="96.093103395081869"/>
    <n v="1224"/>
    <x v="0"/>
    <n v="871.24320000000012"/>
    <n v="18665"/>
    <x v="0"/>
    <n v="14536.302"/>
    <s v=""/>
    <x v="0"/>
    <n v="0"/>
    <s v=""/>
    <x v="0"/>
    <n v="0"/>
    <x v="0"/>
    <x v="0"/>
    <x v="0"/>
    <x v="3"/>
    <x v="0"/>
    <x v="3"/>
    <x v="0"/>
    <x v="0"/>
    <x v="0"/>
    <x v="2"/>
  </r>
  <r>
    <s v=""/>
    <x v="0"/>
    <d v="2025-01-27T00:00:00"/>
    <x v="4"/>
    <x v="704"/>
    <x v="0"/>
    <x v="2"/>
    <n v="1475"/>
    <n v="17.809999999999999"/>
    <n v="1.07131"/>
    <n v="28143.045872499995"/>
    <n v="28744.359199999999"/>
    <n v="97.90806494131202"/>
    <n v="1238"/>
    <x v="0"/>
    <n v="881.2084000000001"/>
    <n v="21191"/>
    <x v="0"/>
    <n v="16503.550799999997"/>
    <s v=""/>
    <x v="0"/>
    <n v="0"/>
    <s v=""/>
    <x v="0"/>
    <n v="0"/>
    <x v="0"/>
    <x v="0"/>
    <x v="0"/>
    <x v="1"/>
    <x v="0"/>
    <x v="1"/>
    <x v="0"/>
    <x v="0"/>
    <x v="0"/>
    <x v="2"/>
  </r>
  <r>
    <s v="Cambio de lote de lúpulo"/>
    <x v="0"/>
    <d v="2025-01-27T00:00:00"/>
    <x v="4"/>
    <x v="705"/>
    <x v="3"/>
    <x v="8"/>
    <n v="1532"/>
    <n v="16"/>
    <n v="1.0634600000000001"/>
    <n v="26067.53152"/>
    <n v="25959.546999999999"/>
    <n v="100.41597228179675"/>
    <n v="1237"/>
    <x v="0"/>
    <n v="880.49660000000006"/>
    <n v="18658"/>
    <x v="0"/>
    <n v="14530.850399999998"/>
    <s v=""/>
    <x v="0"/>
    <n v="0"/>
    <s v=""/>
    <x v="0"/>
    <n v="0"/>
    <x v="0"/>
    <x v="0"/>
    <x v="0"/>
    <x v="3"/>
    <x v="0"/>
    <x v="3"/>
    <x v="0"/>
    <x v="0"/>
    <x v="1"/>
    <x v="2"/>
  </r>
  <r>
    <s v=""/>
    <x v="0"/>
    <d v="2025-01-27T00:00:00"/>
    <x v="4"/>
    <x v="706"/>
    <x v="2"/>
    <x v="2"/>
    <n v="1447"/>
    <n v="17.920000000000002"/>
    <n v="1.0718000000000001"/>
    <n v="27792.031232000005"/>
    <n v="28745.447800000002"/>
    <n v="96.683243292525788"/>
    <n v="1245"/>
    <x v="0"/>
    <n v="886.19100000000003"/>
    <n v="21186"/>
    <x v="0"/>
    <n v="16499.656800000001"/>
    <s v=""/>
    <x v="0"/>
    <n v="0"/>
    <s v=""/>
    <x v="0"/>
    <n v="0"/>
    <x v="0"/>
    <x v="0"/>
    <x v="0"/>
    <x v="1"/>
    <x v="0"/>
    <x v="1"/>
    <x v="0"/>
    <x v="0"/>
    <x v="0"/>
    <x v="2"/>
  </r>
  <r>
    <s v=""/>
    <x v="0"/>
    <d v="2025-01-27T00:00:00"/>
    <x v="4"/>
    <x v="707"/>
    <x v="1"/>
    <x v="8"/>
    <n v="1497"/>
    <n v="15.97"/>
    <n v="1.0633300000000001"/>
    <n v="25421.126009700001"/>
    <n v="25950.134399999999"/>
    <n v="97.961442580043069"/>
    <n v="1238"/>
    <x v="0"/>
    <n v="881.2084000000001"/>
    <n v="18645"/>
    <x v="0"/>
    <n v="14520.725999999999"/>
    <s v=""/>
    <x v="0"/>
    <n v="0"/>
    <s v=""/>
    <x v="0"/>
    <n v="0"/>
    <x v="0"/>
    <x v="0"/>
    <x v="0"/>
    <x v="3"/>
    <x v="0"/>
    <x v="3"/>
    <x v="0"/>
    <x v="0"/>
    <x v="0"/>
    <x v="2"/>
  </r>
  <r>
    <s v=""/>
    <x v="0"/>
    <d v="2025-01-27T00:00:00"/>
    <x v="4"/>
    <x v="708"/>
    <x v="0"/>
    <x v="2"/>
    <n v="1447"/>
    <n v="17.87"/>
    <n v="1.07158"/>
    <n v="27708.797766200001"/>
    <n v="28773.819600000003"/>
    <n v="96.298642833640329"/>
    <n v="1240"/>
    <x v="0"/>
    <n v="882.63200000000006"/>
    <n v="21227"/>
    <x v="0"/>
    <n v="16531.587599999999"/>
    <s v=""/>
    <x v="0"/>
    <n v="0"/>
    <s v=""/>
    <x v="0"/>
    <n v="0"/>
    <x v="0"/>
    <x v="0"/>
    <x v="0"/>
    <x v="1"/>
    <x v="0"/>
    <x v="1"/>
    <x v="0"/>
    <x v="0"/>
    <x v="0"/>
    <x v="2"/>
  </r>
  <r>
    <s v=""/>
    <x v="0"/>
    <d v="2025-01-27T00:00:00"/>
    <x v="4"/>
    <x v="709"/>
    <x v="3"/>
    <x v="8"/>
    <n v="1549"/>
    <n v="16.05"/>
    <n v="1.06368"/>
    <n v="26444.627135999999"/>
    <n v="25953.098999999998"/>
    <n v="101.8939092244822"/>
    <n v="1217"/>
    <x v="0"/>
    <n v="866.26060000000007"/>
    <n v="18668"/>
    <x v="0"/>
    <n v="14538.638399999998"/>
    <s v=""/>
    <x v="0"/>
    <n v="0"/>
    <s v=""/>
    <x v="0"/>
    <n v="0"/>
    <x v="0"/>
    <x v="0"/>
    <x v="0"/>
    <x v="3"/>
    <x v="0"/>
    <x v="3"/>
    <x v="0"/>
    <x v="0"/>
    <x v="1"/>
    <x v="2"/>
  </r>
  <r>
    <s v=""/>
    <x v="0"/>
    <d v="2025-01-27T00:00:00"/>
    <x v="4"/>
    <x v="710"/>
    <x v="2"/>
    <x v="2"/>
    <n v="1435"/>
    <n v="17.91"/>
    <n v="1.07175"/>
    <n v="27544.885987499998"/>
    <n v="28758.754400000005"/>
    <n v="95.779134257288945"/>
    <n v="1244"/>
    <x v="0"/>
    <n v="885.47920000000011"/>
    <n v="21204"/>
    <x v="0"/>
    <n v="16513.675200000001"/>
    <s v=""/>
    <x v="0"/>
    <n v="0"/>
    <s v=""/>
    <x v="0"/>
    <n v="0"/>
    <x v="0"/>
    <x v="0"/>
    <x v="0"/>
    <x v="1"/>
    <x v="0"/>
    <x v="1"/>
    <x v="0"/>
    <x v="0"/>
    <x v="0"/>
    <x v="2"/>
  </r>
  <r>
    <s v=""/>
    <x v="0"/>
    <d v="2025-01-27T00:00:00"/>
    <x v="4"/>
    <x v="711"/>
    <x v="1"/>
    <x v="8"/>
    <n v="1535"/>
    <n v="16.12"/>
    <n v="1.0639799999999999"/>
    <n v="26327.333916"/>
    <n v="25953.852599999998"/>
    <n v="101.43902071787217"/>
    <n v="1229"/>
    <x v="0"/>
    <n v="874.80219999999997"/>
    <n v="18658"/>
    <x v="0"/>
    <n v="14530.850399999998"/>
    <s v=""/>
    <x v="0"/>
    <n v="0"/>
    <s v=""/>
    <x v="0"/>
    <n v="0"/>
    <x v="0"/>
    <x v="0"/>
    <x v="0"/>
    <x v="3"/>
    <x v="0"/>
    <x v="3"/>
    <x v="0"/>
    <x v="0"/>
    <x v="1"/>
    <x v="2"/>
  </r>
  <r>
    <s v=""/>
    <x v="0"/>
    <d v="2025-01-27T00:00:00"/>
    <x v="4"/>
    <x v="712"/>
    <x v="0"/>
    <x v="2"/>
    <n v="1439"/>
    <n v="18.18"/>
    <n v="1.0729299999999999"/>
    <n v="28068.943188599998"/>
    <n v="28763.896199999996"/>
    <n v="97.583939927442799"/>
    <n v="1237"/>
    <x v="0"/>
    <n v="880.49660000000006"/>
    <n v="21217"/>
    <x v="0"/>
    <n v="16523.799599999998"/>
    <s v=""/>
    <x v="0"/>
    <n v="0"/>
    <s v=""/>
    <x v="0"/>
    <n v="0"/>
    <x v="0"/>
    <x v="0"/>
    <x v="0"/>
    <x v="1"/>
    <x v="0"/>
    <x v="1"/>
    <x v="0"/>
    <x v="0"/>
    <x v="0"/>
    <x v="4"/>
  </r>
  <r>
    <s v=""/>
    <x v="0"/>
    <d v="2025-01-27T00:00:00"/>
    <x v="4"/>
    <x v="713"/>
    <x v="3"/>
    <x v="2"/>
    <n v="1476"/>
    <n v="17.57"/>
    <n v="1.0702700000000001"/>
    <n v="27755.654396400001"/>
    <n v="28979.808199999999"/>
    <n v="95.775838835261865"/>
    <n v="1211"/>
    <x v="0"/>
    <n v="861.98980000000006"/>
    <n v="21518"/>
    <x v="0"/>
    <n v="16758.218399999998"/>
    <s v=""/>
    <x v="0"/>
    <n v="0"/>
    <s v=""/>
    <x v="0"/>
    <n v="0"/>
    <x v="0"/>
    <x v="0"/>
    <x v="0"/>
    <x v="1"/>
    <x v="0"/>
    <x v="1"/>
    <x v="0"/>
    <x v="0"/>
    <x v="0"/>
    <x v="4"/>
  </r>
  <r>
    <s v=""/>
    <x v="0"/>
    <d v="2025-01-27T00:00:00"/>
    <x v="4"/>
    <x v="714"/>
    <x v="2"/>
    <x v="11"/>
    <n v="1464"/>
    <n v="18.02"/>
    <n v="1.0722400000000001"/>
    <n v="28287.0636672"/>
    <n v="28897.102200000001"/>
    <n v="97.888928347978094"/>
    <n v="295"/>
    <x v="0"/>
    <n v="209.98100000000002"/>
    <n v="22249"/>
    <x v="0"/>
    <n v="17327.521199999999"/>
    <s v=""/>
    <x v="0"/>
    <n v="0"/>
    <s v=""/>
    <x v="0"/>
    <n v="0"/>
    <x v="0"/>
    <x v="0"/>
    <x v="0"/>
    <x v="1"/>
    <x v="0"/>
    <x v="1"/>
    <x v="0"/>
    <x v="0"/>
    <x v="0"/>
    <x v="4"/>
  </r>
  <r>
    <s v=""/>
    <x v="0"/>
    <d v="2025-01-27T00:00:00"/>
    <x v="4"/>
    <x v="715"/>
    <x v="1"/>
    <x v="2"/>
    <n v="1462"/>
    <n v="18.170000000000002"/>
    <n v="1.0728899999999999"/>
    <n v="28500.829320599998"/>
    <n v="28991.665999999997"/>
    <n v="98.306973185328502"/>
    <n v="1220"/>
    <x v="0"/>
    <n v="868.39600000000007"/>
    <n v="21525"/>
    <x v="0"/>
    <n v="16763.669999999998"/>
    <s v=""/>
    <x v="0"/>
    <n v="0"/>
    <s v=""/>
    <x v="0"/>
    <n v="0"/>
    <x v="0"/>
    <x v="0"/>
    <x v="0"/>
    <x v="1"/>
    <x v="0"/>
    <x v="1"/>
    <x v="0"/>
    <x v="0"/>
    <x v="1"/>
    <x v="4"/>
  </r>
  <r>
    <s v=""/>
    <x v="0"/>
    <d v="2025-01-27T00:00:00"/>
    <x v="4"/>
    <x v="716"/>
    <x v="0"/>
    <x v="11"/>
    <n v="1422"/>
    <n v="18.21"/>
    <n v="1.0730599999999999"/>
    <n v="27786.480937200002"/>
    <n v="28883.485800000002"/>
    <n v="96.201965128461055"/>
    <n v="289"/>
    <x v="0"/>
    <n v="205.71020000000001"/>
    <n v="22237"/>
    <x v="0"/>
    <n v="17318.175599999999"/>
    <s v=""/>
    <x v="0"/>
    <n v="0"/>
    <s v=""/>
    <x v="0"/>
    <n v="0"/>
    <x v="0"/>
    <x v="0"/>
    <x v="0"/>
    <x v="1"/>
    <x v="0"/>
    <x v="1"/>
    <x v="0"/>
    <x v="0"/>
    <x v="0"/>
    <x v="4"/>
  </r>
  <r>
    <s v=""/>
    <x v="0"/>
    <d v="2025-01-27T00:00:00"/>
    <x v="4"/>
    <x v="717"/>
    <x v="3"/>
    <x v="2"/>
    <n v="1484"/>
    <n v="17.760000000000002"/>
    <n v="1.0710900000000001"/>
    <n v="28229.476665600007"/>
    <n v="29039.7592"/>
    <n v="97.20974775024996"/>
    <n v="1188"/>
    <x v="0"/>
    <n v="845.61840000000007"/>
    <n v="21616"/>
    <x v="0"/>
    <n v="16834.540799999999"/>
    <s v=""/>
    <x v="0"/>
    <n v="0"/>
    <s v=""/>
    <x v="0"/>
    <n v="0"/>
    <x v="0"/>
    <x v="0"/>
    <x v="0"/>
    <x v="1"/>
    <x v="0"/>
    <x v="1"/>
    <x v="0"/>
    <x v="0"/>
    <x v="0"/>
    <x v="4"/>
  </r>
  <r>
    <s v=""/>
    <x v="0"/>
    <d v="2025-01-27T00:00:00"/>
    <x v="4"/>
    <x v="718"/>
    <x v="2"/>
    <x v="11"/>
    <n v="1472"/>
    <n v="17.79"/>
    <n v="1.0712299999999999"/>
    <n v="28052.171462399994"/>
    <n v="28888.8704"/>
    <n v="97.103732593158071"/>
    <n v="290"/>
    <x v="0"/>
    <n v="206.422"/>
    <n v="22243"/>
    <x v="0"/>
    <n v="17322.848399999999"/>
    <s v=""/>
    <x v="0"/>
    <n v="0"/>
    <s v=""/>
    <x v="0"/>
    <n v="0"/>
    <x v="0"/>
    <x v="0"/>
    <x v="0"/>
    <x v="1"/>
    <x v="0"/>
    <x v="1"/>
    <x v="0"/>
    <x v="0"/>
    <x v="0"/>
    <x v="4"/>
  </r>
  <r>
    <s v=""/>
    <x v="0"/>
    <d v="2025-01-27T00:00:00"/>
    <x v="4"/>
    <x v="719"/>
    <x v="1"/>
    <x v="2"/>
    <n v="1510"/>
    <n v="17.93"/>
    <n v="1.0718399999999999"/>
    <n v="29019.317711999996"/>
    <n v="28878.1204"/>
    <n v="100.48894218198494"/>
    <n v="1206"/>
    <x v="0"/>
    <n v="858.43079999999998"/>
    <n v="21392"/>
    <x v="0"/>
    <n v="16660.089599999999"/>
    <s v=""/>
    <x v="0"/>
    <n v="0"/>
    <s v=""/>
    <x v="0"/>
    <n v="0"/>
    <x v="0"/>
    <x v="0"/>
    <x v="0"/>
    <x v="1"/>
    <x v="0"/>
    <x v="1"/>
    <x v="0"/>
    <x v="0"/>
    <x v="1"/>
    <x v="4"/>
  </r>
  <r>
    <s v=""/>
    <x v="0"/>
    <d v="2025-01-27T00:00:00"/>
    <x v="4"/>
    <x v="720"/>
    <x v="0"/>
    <x v="11"/>
    <n v="1482"/>
    <n v="17.88"/>
    <n v="1.07162"/>
    <n v="28395.958219200002"/>
    <n v="28894.322"/>
    <n v="98.275218983162162"/>
    <n v="290"/>
    <x v="0"/>
    <n v="206.422"/>
    <n v="22250"/>
    <x v="0"/>
    <n v="17328.3"/>
    <s v=""/>
    <x v="0"/>
    <n v="0"/>
    <s v=""/>
    <x v="0"/>
    <n v="0"/>
    <x v="0"/>
    <x v="0"/>
    <x v="0"/>
    <x v="1"/>
    <x v="0"/>
    <x v="1"/>
    <x v="0"/>
    <x v="0"/>
    <x v="1"/>
    <x v="4"/>
  </r>
  <r>
    <s v=""/>
    <x v="0"/>
    <d v="2025-01-27T00:00:00"/>
    <x v="4"/>
    <x v="721"/>
    <x v="3"/>
    <x v="2"/>
    <n v="1486"/>
    <n v="17.809999999999999"/>
    <n v="1.07131"/>
    <n v="28352.9262146"/>
    <n v="29054.397199999999"/>
    <n v="97.585663262702283"/>
    <n v="1202"/>
    <x v="0"/>
    <n v="855.58360000000016"/>
    <n v="21622"/>
    <x v="0"/>
    <n v="16839.213599999999"/>
    <s v=""/>
    <x v="0"/>
    <n v="0"/>
    <s v=""/>
    <x v="0"/>
    <n v="0"/>
    <x v="0"/>
    <x v="0"/>
    <x v="0"/>
    <x v="1"/>
    <x v="0"/>
    <x v="1"/>
    <x v="0"/>
    <x v="0"/>
    <x v="0"/>
    <x v="3"/>
  </r>
  <r>
    <s v="Prueba Humedad Silo 45."/>
    <x v="1"/>
    <d v="2025-01-27T00:00:00"/>
    <x v="4"/>
    <x v="722"/>
    <x v="2"/>
    <x v="2"/>
    <n v="1440"/>
    <n v="18.05"/>
    <n v="1.07237"/>
    <n v="27873.04104"/>
    <n v="28666.211199999998"/>
    <n v="97.23308338703653"/>
    <n v="1242"/>
    <x v="0"/>
    <n v="884.05560000000014"/>
    <n v="21087"/>
    <x v="0"/>
    <n v="16422.5556"/>
    <s v=""/>
    <x v="0"/>
    <n v="0"/>
    <s v=""/>
    <x v="0"/>
    <n v="0"/>
    <x v="0"/>
    <x v="0"/>
    <x v="0"/>
    <x v="1"/>
    <x v="0"/>
    <x v="1"/>
    <x v="0"/>
    <x v="0"/>
    <x v="0"/>
    <x v="1"/>
  </r>
  <r>
    <s v=""/>
    <x v="0"/>
    <d v="2025-01-27T00:00:00"/>
    <x v="4"/>
    <x v="723"/>
    <x v="1"/>
    <x v="2"/>
    <n v="1484"/>
    <n v="18.14"/>
    <n v="1.0727599999999999"/>
    <n v="28878.441737600002"/>
    <n v="29193.668400000002"/>
    <n v="98.920222501396921"/>
    <n v="1204"/>
    <x v="0"/>
    <n v="857.00720000000001"/>
    <n v="21799"/>
    <x v="0"/>
    <n v="16977.0612"/>
    <s v=""/>
    <x v="0"/>
    <n v="0"/>
    <s v=""/>
    <x v="0"/>
    <n v="0"/>
    <x v="0"/>
    <x v="0"/>
    <x v="0"/>
    <x v="1"/>
    <x v="0"/>
    <x v="1"/>
    <x v="0"/>
    <x v="0"/>
    <x v="1"/>
    <x v="1"/>
  </r>
  <r>
    <s v="Prueba Humedad Silo 45."/>
    <x v="1"/>
    <d v="2025-01-27T00:00:00"/>
    <x v="4"/>
    <x v="724"/>
    <x v="0"/>
    <x v="2"/>
    <n v="1432"/>
    <n v="17.97"/>
    <n v="1.07202"/>
    <n v="27586.333540799995"/>
    <n v="28661.337399999997"/>
    <n v="96.24928926310325"/>
    <n v="1245"/>
    <x v="0"/>
    <n v="886.19100000000003"/>
    <n v="21078"/>
    <x v="0"/>
    <n v="16415.546399999999"/>
    <s v=""/>
    <x v="0"/>
    <n v="0"/>
    <s v=""/>
    <x v="0"/>
    <n v="0"/>
    <x v="0"/>
    <x v="0"/>
    <x v="0"/>
    <x v="1"/>
    <x v="0"/>
    <x v="1"/>
    <x v="0"/>
    <x v="0"/>
    <x v="0"/>
    <x v="1"/>
  </r>
  <r>
    <s v=""/>
    <x v="0"/>
    <d v="2025-01-27T00:00:00"/>
    <x v="4"/>
    <x v="725"/>
    <x v="3"/>
    <x v="2"/>
    <n v="1491"/>
    <n v="17.91"/>
    <n v="1.07175"/>
    <n v="28619.808367500002"/>
    <n v="29227.667600000001"/>
    <n v="97.920260895193707"/>
    <n v="1208"/>
    <x v="0"/>
    <n v="859.85440000000006"/>
    <n v="21839"/>
    <x v="0"/>
    <n v="17008.213199999998"/>
    <s v=""/>
    <x v="0"/>
    <n v="0"/>
    <s v=""/>
    <x v="0"/>
    <n v="0"/>
    <x v="0"/>
    <x v="0"/>
    <x v="0"/>
    <x v="1"/>
    <x v="0"/>
    <x v="1"/>
    <x v="0"/>
    <x v="0"/>
    <x v="0"/>
    <x v="1"/>
  </r>
  <r>
    <s v="Prueba Humedad Silo 45."/>
    <x v="1"/>
    <d v="2025-01-27T00:00:00"/>
    <x v="4"/>
    <x v="726"/>
    <x v="2"/>
    <x v="2"/>
    <n v="1460"/>
    <n v="17.72"/>
    <n v="1.0709200000000001"/>
    <n v="27705.985504"/>
    <n v="28653.507599999997"/>
    <n v="96.693172405880262"/>
    <n v="1234"/>
    <x v="0"/>
    <n v="878.36120000000005"/>
    <n v="21078"/>
    <x v="0"/>
    <n v="16415.546399999999"/>
    <s v=""/>
    <x v="0"/>
    <n v="0"/>
    <s v=""/>
    <x v="0"/>
    <n v="0"/>
    <x v="0"/>
    <x v="0"/>
    <x v="0"/>
    <x v="1"/>
    <x v="0"/>
    <x v="1"/>
    <x v="0"/>
    <x v="0"/>
    <x v="0"/>
    <x v="1"/>
  </r>
  <r>
    <s v="Control Laminex"/>
    <x v="1"/>
    <d v="2025-01-27T00:00:00"/>
    <x v="4"/>
    <x v="727"/>
    <x v="1"/>
    <x v="2"/>
    <n v="1478"/>
    <n v="17.920000000000002"/>
    <n v="1.0718000000000001"/>
    <n v="28387.437568000005"/>
    <n v="28995.250200000002"/>
    <n v="97.903751035747234"/>
    <n v="1213"/>
    <x v="0"/>
    <n v="863.41340000000014"/>
    <n v="21536"/>
    <x v="0"/>
    <n v="16772.236799999999"/>
    <s v=""/>
    <x v="0"/>
    <n v="0"/>
    <s v=""/>
    <x v="0"/>
    <n v="0"/>
    <x v="0"/>
    <x v="0"/>
    <x v="0"/>
    <x v="1"/>
    <x v="0"/>
    <x v="1"/>
    <x v="0"/>
    <x v="0"/>
    <x v="0"/>
    <x v="1"/>
  </r>
  <r>
    <s v="Prueba Humedad Silo 45."/>
    <x v="1"/>
    <d v="2025-01-27T00:00:00"/>
    <x v="4"/>
    <x v="728"/>
    <x v="0"/>
    <x v="2"/>
    <n v="1444"/>
    <n v="17.75"/>
    <n v="1.0710500000000001"/>
    <n v="27452.082550000003"/>
    <n v="28763.8292"/>
    <n v="95.439596581946063"/>
    <n v="1238"/>
    <x v="0"/>
    <n v="881.2084000000001"/>
    <n v="21216"/>
    <x v="0"/>
    <n v="16523.020799999998"/>
    <s v=""/>
    <x v="0"/>
    <n v="0"/>
    <s v=""/>
    <x v="0"/>
    <n v="0"/>
    <x v="0"/>
    <x v="0"/>
    <x v="0"/>
    <x v="1"/>
    <x v="0"/>
    <x v="1"/>
    <x v="0"/>
    <x v="0"/>
    <x v="0"/>
    <x v="1"/>
  </r>
  <r>
    <s v=""/>
    <x v="0"/>
    <d v="2025-01-27T00:00:00"/>
    <x v="4"/>
    <x v="729"/>
    <x v="3"/>
    <x v="2"/>
    <n v="1508"/>
    <n v="17.59"/>
    <n v="1.07035833333333"/>
    <n v="28392.02544966658"/>
    <n v="29041.710200000001"/>
    <n v="97.762925303436774"/>
    <n v="1217"/>
    <x v="0"/>
    <n v="866.26060000000007"/>
    <n v="21592"/>
    <x v="0"/>
    <n v="16815.849600000001"/>
    <s v=""/>
    <x v="0"/>
    <n v="0"/>
    <s v=""/>
    <x v="0"/>
    <n v="0"/>
    <x v="0"/>
    <x v="0"/>
    <x v="0"/>
    <x v="1"/>
    <x v="0"/>
    <x v="1"/>
    <x v="0"/>
    <x v="0"/>
    <x v="0"/>
    <x v="1"/>
  </r>
  <r>
    <s v="Prueba Humedad Silo 45."/>
    <x v="1"/>
    <d v="2025-01-27T00:00:00"/>
    <x v="4"/>
    <x v="730"/>
    <x v="2"/>
    <x v="2"/>
    <n v="1481"/>
    <n v="17.8"/>
    <n v="1.0712699999999999"/>
    <n v="28240.605485999997"/>
    <n v="28734.779399999999"/>
    <n v="98.280223741686342"/>
    <n v="1195"/>
    <x v="0"/>
    <n v="850.60100000000011"/>
    <n v="21218"/>
    <x v="0"/>
    <n v="16524.578399999999"/>
    <s v=""/>
    <x v="0"/>
    <n v="0"/>
    <s v=""/>
    <x v="0"/>
    <n v="0"/>
    <x v="0"/>
    <x v="0"/>
    <x v="0"/>
    <x v="1"/>
    <x v="0"/>
    <x v="1"/>
    <x v="0"/>
    <x v="0"/>
    <x v="1"/>
    <x v="1"/>
  </r>
  <r>
    <s v=""/>
    <x v="0"/>
    <d v="2025-01-27T00:00:00"/>
    <x v="4"/>
    <x v="731"/>
    <x v="1"/>
    <x v="2"/>
    <n v="1490"/>
    <n v="17.64"/>
    <n v="1.0705800000000001"/>
    <n v="28138.696488000005"/>
    <n v="28953.823199999999"/>
    <n v="97.184735479078313"/>
    <n v="1192"/>
    <x v="0"/>
    <n v="848.46560000000011"/>
    <n v="21502"/>
    <x v="0"/>
    <n v="16745.757600000001"/>
    <s v=""/>
    <x v="0"/>
    <n v="0"/>
    <s v=""/>
    <x v="0"/>
    <n v="0"/>
    <x v="0"/>
    <x v="0"/>
    <x v="0"/>
    <x v="1"/>
    <x v="0"/>
    <x v="1"/>
    <x v="0"/>
    <x v="0"/>
    <x v="0"/>
    <x v="2"/>
  </r>
  <r>
    <s v="Prueba Humedad Silo 45."/>
    <x v="1"/>
    <d v="2025-01-28T00:00:00"/>
    <x v="4"/>
    <x v="732"/>
    <x v="0"/>
    <x v="2"/>
    <n v="1462"/>
    <n v="18.170000000000002"/>
    <n v="1.0728899999999999"/>
    <n v="28500.829320599998"/>
    <n v="28740.331200000001"/>
    <n v="99.166669730653624"/>
    <n v="1240"/>
    <x v="0"/>
    <n v="882.63200000000006"/>
    <n v="21184"/>
    <x v="0"/>
    <n v="16498.099200000001"/>
    <s v=""/>
    <x v="0"/>
    <n v="0"/>
    <s v=""/>
    <x v="0"/>
    <n v="0"/>
    <x v="0"/>
    <x v="0"/>
    <x v="0"/>
    <x v="1"/>
    <x v="0"/>
    <x v="1"/>
    <x v="0"/>
    <x v="0"/>
    <x v="1"/>
    <x v="2"/>
  </r>
  <r>
    <s v=""/>
    <x v="0"/>
    <d v="2025-01-28T00:00:00"/>
    <x v="4"/>
    <x v="733"/>
    <x v="3"/>
    <x v="2"/>
    <n v="1531"/>
    <n v="18.03"/>
    <n v="1.0722799999999999"/>
    <n v="29599.142060399998"/>
    <n v="29006.957399999999"/>
    <n v="102.0415262870693"/>
    <n v="1201"/>
    <x v="0"/>
    <n v="854.87180000000012"/>
    <n v="21562"/>
    <x v="0"/>
    <n v="16792.4856"/>
    <s v=""/>
    <x v="0"/>
    <n v="0"/>
    <s v=""/>
    <x v="0"/>
    <n v="0"/>
    <x v="0"/>
    <x v="0"/>
    <x v="0"/>
    <x v="1"/>
    <x v="0"/>
    <x v="1"/>
    <x v="0"/>
    <x v="0"/>
    <x v="1"/>
    <x v="2"/>
  </r>
  <r>
    <s v="Prueba Humedad Silo 45."/>
    <x v="1"/>
    <d v="2025-01-28T00:00:00"/>
    <x v="4"/>
    <x v="734"/>
    <x v="2"/>
    <x v="2"/>
    <n v="1456"/>
    <n v="17.78"/>
    <n v="1.07118"/>
    <n v="27730.3650624"/>
    <n v="28731.320599999999"/>
    <n v="96.516152001728742"/>
    <n v="1235"/>
    <x v="0"/>
    <n v="879.07299999999998"/>
    <n v="21177"/>
    <x v="0"/>
    <n v="16492.6476"/>
    <s v=""/>
    <x v="0"/>
    <n v="0"/>
    <s v=""/>
    <x v="0"/>
    <n v="0"/>
    <x v="0"/>
    <x v="0"/>
    <x v="0"/>
    <x v="1"/>
    <x v="0"/>
    <x v="1"/>
    <x v="0"/>
    <x v="0"/>
    <x v="0"/>
    <x v="2"/>
  </r>
  <r>
    <s v=""/>
    <x v="0"/>
    <d v="2025-01-28T00:00:00"/>
    <x v="4"/>
    <x v="735"/>
    <x v="1"/>
    <x v="2"/>
    <n v="1503"/>
    <n v="17.47"/>
    <n v="1.0698300000000001"/>
    <n v="28090.9649403"/>
    <n v="29018.731599999999"/>
    <n v="96.802869703305717"/>
    <n v="1188"/>
    <x v="0"/>
    <n v="845.61840000000007"/>
    <n v="21589"/>
    <x v="0"/>
    <n v="16813.513199999998"/>
    <s v=""/>
    <x v="0"/>
    <n v="0"/>
    <s v=""/>
    <x v="0"/>
    <n v="0"/>
    <x v="0"/>
    <x v="0"/>
    <x v="0"/>
    <x v="1"/>
    <x v="0"/>
    <x v="1"/>
    <x v="0"/>
    <x v="0"/>
    <x v="0"/>
    <x v="2"/>
  </r>
  <r>
    <s v="Control Prueba Humedad"/>
    <x v="1"/>
    <d v="2025-01-28T00:00:00"/>
    <x v="4"/>
    <x v="736"/>
    <x v="0"/>
    <x v="2"/>
    <n v="1397"/>
    <n v="17.96"/>
    <n v="1.0719700000000001"/>
    <n v="26895.855936400007"/>
    <n v="28765.254000000001"/>
    <n v="93.501193962688475"/>
    <n v="1054"/>
    <x v="0"/>
    <n v="750.23720000000003"/>
    <n v="21386"/>
    <x v="0"/>
    <n v="16655.416799999999"/>
    <s v=""/>
    <x v="0"/>
    <n v="0"/>
    <s v=""/>
    <x v="0"/>
    <n v="0"/>
    <x v="0"/>
    <x v="0"/>
    <x v="0"/>
    <x v="1"/>
    <x v="0"/>
    <x v="1"/>
    <x v="0"/>
    <x v="0"/>
    <x v="0"/>
    <x v="4"/>
  </r>
  <r>
    <s v=""/>
    <x v="0"/>
    <d v="2025-01-28T00:00:00"/>
    <x v="4"/>
    <x v="737"/>
    <x v="3"/>
    <x v="6"/>
    <n v="1453"/>
    <n v="17.59"/>
    <n v="1.07035833333333"/>
    <n v="27356.507280083249"/>
    <n v="27926.389799999997"/>
    <n v="97.959340523432971"/>
    <n v="1239"/>
    <x v="0"/>
    <n v="881.92020000000002"/>
    <n v="20817"/>
    <x v="0"/>
    <n v="16212.2796"/>
    <s v=""/>
    <x v="0"/>
    <n v="0"/>
    <s v=""/>
    <x v="0"/>
    <n v="0"/>
    <x v="0"/>
    <x v="0"/>
    <x v="0"/>
    <x v="2"/>
    <x v="0"/>
    <x v="2"/>
    <x v="0"/>
    <x v="0"/>
    <x v="0"/>
    <x v="4"/>
  </r>
  <r>
    <s v="Control Prueba Humedad"/>
    <x v="1"/>
    <d v="2025-01-28T00:00:00"/>
    <x v="4"/>
    <x v="738"/>
    <x v="2"/>
    <x v="2"/>
    <n v="1439"/>
    <n v="17.8"/>
    <n v="1.0712699999999999"/>
    <n v="27439.724033999999"/>
    <n v="28760.806199999999"/>
    <n v="95.406658085961439"/>
    <n v="1225"/>
    <x v="0"/>
    <n v="871.95500000000015"/>
    <n v="21224"/>
    <x v="0"/>
    <n v="16529.251199999999"/>
    <s v=""/>
    <x v="0"/>
    <n v="0"/>
    <s v=""/>
    <x v="0"/>
    <n v="0"/>
    <x v="0"/>
    <x v="0"/>
    <x v="0"/>
    <x v="1"/>
    <x v="0"/>
    <x v="1"/>
    <x v="0"/>
    <x v="0"/>
    <x v="0"/>
    <x v="3"/>
  </r>
  <r>
    <s v=""/>
    <x v="0"/>
    <d v="2025-01-28T00:00:00"/>
    <x v="4"/>
    <x v="739"/>
    <x v="1"/>
    <x v="6"/>
    <n v="1478"/>
    <n v="18.100000000000001"/>
    <n v="1.0725899999999999"/>
    <n v="28693.713162"/>
    <n v="27922.6728"/>
    <n v="102.76134153604379"/>
    <n v="1062"/>
    <x v="0"/>
    <n v="755.9316"/>
    <n v="20974"/>
    <x v="0"/>
    <n v="16334.551199999998"/>
    <s v=""/>
    <x v="0"/>
    <n v="0"/>
    <s v=""/>
    <x v="0"/>
    <n v="0"/>
    <x v="0"/>
    <x v="0"/>
    <x v="0"/>
    <x v="2"/>
    <x v="0"/>
    <x v="2"/>
    <x v="0"/>
    <x v="0"/>
    <x v="1"/>
    <x v="4"/>
  </r>
  <r>
    <s v="Control Prueba Humedad"/>
    <x v="1"/>
    <d v="2025-01-28T00:00:00"/>
    <x v="4"/>
    <x v="740"/>
    <x v="0"/>
    <x v="2"/>
    <n v="1434"/>
    <n v="17.88"/>
    <n v="1.07162"/>
    <n v="27476.251070399998"/>
    <n v="28751.4274"/>
    <n v="95.564824271646415"/>
    <n v="1179"/>
    <x v="0"/>
    <n v="839.21220000000005"/>
    <n v="21254"/>
    <x v="0"/>
    <n v="16552.6152"/>
    <s v=""/>
    <x v="0"/>
    <n v="0"/>
    <s v=""/>
    <x v="0"/>
    <n v="0"/>
    <x v="0"/>
    <x v="0"/>
    <x v="0"/>
    <x v="1"/>
    <x v="0"/>
    <x v="1"/>
    <x v="0"/>
    <x v="0"/>
    <x v="0"/>
    <x v="4"/>
  </r>
  <r>
    <s v=""/>
    <x v="0"/>
    <d v="2025-01-28T00:00:00"/>
    <x v="4"/>
    <x v="741"/>
    <x v="3"/>
    <x v="6"/>
    <n v="1456"/>
    <n v="17.84"/>
    <n v="1.07145"/>
    <n v="27830.956608"/>
    <n v="27938.14"/>
    <n v="99.616354589102926"/>
    <n v="1052"/>
    <x v="0"/>
    <n v="748.81359999999995"/>
    <n v="21003"/>
    <x v="0"/>
    <n v="16357.136399999999"/>
    <s v=""/>
    <x v="0"/>
    <n v="0"/>
    <s v=""/>
    <x v="0"/>
    <n v="0"/>
    <x v="0"/>
    <x v="0"/>
    <x v="0"/>
    <x v="2"/>
    <x v="0"/>
    <x v="2"/>
    <x v="0"/>
    <x v="0"/>
    <x v="1"/>
    <x v="4"/>
  </r>
  <r>
    <s v="Control Prueba Humedad"/>
    <x v="1"/>
    <d v="2025-01-28T00:00:00"/>
    <x v="4"/>
    <x v="742"/>
    <x v="2"/>
    <x v="2"/>
    <n v="1460"/>
    <n v="18.010000000000002"/>
    <n v="1.07219"/>
    <n v="28192.807174000001"/>
    <n v="28749.224999999999"/>
    <n v="98.064581476544149"/>
    <n v="1177"/>
    <x v="0"/>
    <n v="837.7886000000002"/>
    <n v="21253"/>
    <x v="0"/>
    <n v="16551.8364"/>
    <s v=""/>
    <x v="0"/>
    <n v="0"/>
    <s v=""/>
    <x v="0"/>
    <n v="0"/>
    <x v="0"/>
    <x v="0"/>
    <x v="0"/>
    <x v="1"/>
    <x v="0"/>
    <x v="1"/>
    <x v="0"/>
    <x v="0"/>
    <x v="1"/>
    <x v="4"/>
  </r>
  <r>
    <s v=""/>
    <x v="0"/>
    <d v="2025-01-28T00:00:00"/>
    <x v="4"/>
    <x v="743"/>
    <x v="1"/>
    <x v="6"/>
    <n v="1471"/>
    <n v="17.850000000000001"/>
    <n v="1.0714900000000001"/>
    <n v="28134.487951500003"/>
    <n v="27950.240599999997"/>
    <n v="100.65919772976839"/>
    <n v="1069"/>
    <x v="0"/>
    <n v="760.91420000000016"/>
    <n v="21003"/>
    <x v="0"/>
    <n v="16357.136399999999"/>
    <s v=""/>
    <x v="0"/>
    <n v="0"/>
    <s v=""/>
    <x v="0"/>
    <n v="0"/>
    <x v="0"/>
    <x v="0"/>
    <x v="0"/>
    <x v="2"/>
    <x v="0"/>
    <x v="2"/>
    <x v="0"/>
    <x v="0"/>
    <x v="1"/>
    <x v="4"/>
  </r>
  <r>
    <s v="Control Prueba Humedad"/>
    <x v="1"/>
    <d v="2025-01-28T00:00:00"/>
    <x v="4"/>
    <x v="744"/>
    <x v="0"/>
    <x v="2"/>
    <n v="1448"/>
    <n v="18.04"/>
    <n v="1.07233"/>
    <n v="28011.318473599997"/>
    <n v="28768.184799999995"/>
    <n v="97.3690855656628"/>
    <n v="1080"/>
    <x v="0"/>
    <n v="768.74400000000014"/>
    <n v="21366"/>
    <x v="0"/>
    <n v="16639.840799999998"/>
    <s v=""/>
    <x v="0"/>
    <n v="0"/>
    <s v=""/>
    <x v="0"/>
    <n v="0"/>
    <x v="0"/>
    <x v="0"/>
    <x v="0"/>
    <x v="1"/>
    <x v="0"/>
    <x v="1"/>
    <x v="0"/>
    <x v="0"/>
    <x v="0"/>
    <x v="3"/>
  </r>
  <r>
    <s v=""/>
    <x v="0"/>
    <d v="2025-01-28T00:00:00"/>
    <x v="4"/>
    <x v="745"/>
    <x v="3"/>
    <x v="6"/>
    <n v="1485"/>
    <n v="17.850000000000001"/>
    <n v="1.0714900000000001"/>
    <n v="28402.253302500005"/>
    <n v="27882.417999999998"/>
    <n v="101.86438386548831"/>
    <n v="1070"/>
    <x v="0"/>
    <n v="761.62600000000009"/>
    <n v="20915"/>
    <x v="0"/>
    <n v="16288.601999999999"/>
    <s v=""/>
    <x v="0"/>
    <n v="0"/>
    <s v=""/>
    <x v="0"/>
    <n v="0"/>
    <x v="0"/>
    <x v="0"/>
    <x v="0"/>
    <x v="2"/>
    <x v="0"/>
    <x v="2"/>
    <x v="0"/>
    <x v="0"/>
    <x v="1"/>
    <x v="3"/>
  </r>
  <r>
    <s v="Control Prueba Humedad"/>
    <x v="1"/>
    <d v="2025-01-28T00:00:00"/>
    <x v="4"/>
    <x v="746"/>
    <x v="2"/>
    <x v="2"/>
    <n v="1460"/>
    <n v="17.86"/>
    <n v="1.0715300000000001"/>
    <n v="27940.787668000001"/>
    <n v="28742.936199999996"/>
    <n v="97.209232465262204"/>
    <n v="1143"/>
    <x v="0"/>
    <n v="813.5874"/>
    <n v="21276"/>
    <x v="0"/>
    <n v="16569.748799999998"/>
    <s v=""/>
    <x v="0"/>
    <n v="0"/>
    <s v=""/>
    <x v="0"/>
    <n v="0"/>
    <x v="0"/>
    <x v="0"/>
    <x v="0"/>
    <x v="1"/>
    <x v="0"/>
    <x v="1"/>
    <x v="0"/>
    <x v="0"/>
    <x v="0"/>
    <x v="1"/>
  </r>
  <r>
    <s v=""/>
    <x v="0"/>
    <d v="2025-01-28T00:00:00"/>
    <x v="4"/>
    <x v="747"/>
    <x v="1"/>
    <x v="6"/>
    <n v="1498"/>
    <n v="17.89"/>
    <n v="1.0716699999999999"/>
    <n v="28719.920097399998"/>
    <n v="27936.850400000003"/>
    <n v="102.80299921497233"/>
    <n v="1048"/>
    <x v="0"/>
    <n v="745.96640000000014"/>
    <n v="21005"/>
    <x v="0"/>
    <n v="16358.694"/>
    <s v=""/>
    <x v="0"/>
    <n v="0"/>
    <s v=""/>
    <x v="0"/>
    <n v="0"/>
    <x v="0"/>
    <x v="0"/>
    <x v="0"/>
    <x v="2"/>
    <x v="0"/>
    <x v="2"/>
    <x v="0"/>
    <x v="0"/>
    <x v="1"/>
    <x v="1"/>
  </r>
  <r>
    <s v="Control Prueba Humedad"/>
    <x v="1"/>
    <d v="2025-01-28T00:00:00"/>
    <x v="4"/>
    <x v="748"/>
    <x v="0"/>
    <x v="2"/>
    <n v="1457"/>
    <n v="17.829999999999998"/>
    <n v="1.0713999999999999"/>
    <n v="27833.161333999997"/>
    <n v="28854.362999999998"/>
    <n v="96.460841412440814"/>
    <n v="1177"/>
    <x v="0"/>
    <n v="837.7886000000002"/>
    <n v="21388"/>
    <x v="0"/>
    <n v="16656.974399999999"/>
    <s v=""/>
    <x v="0"/>
    <n v="0"/>
    <s v=""/>
    <x v="0"/>
    <n v="0"/>
    <x v="0"/>
    <x v="0"/>
    <x v="0"/>
    <x v="1"/>
    <x v="0"/>
    <x v="1"/>
    <x v="0"/>
    <x v="0"/>
    <x v="0"/>
    <x v="1"/>
  </r>
  <r>
    <s v=""/>
    <x v="0"/>
    <d v="2025-01-28T00:00:00"/>
    <x v="4"/>
    <x v="749"/>
    <x v="3"/>
    <x v="6"/>
    <n v="1472"/>
    <n v="17.82"/>
    <n v="1.0713600000000001"/>
    <n v="28102.887014400003"/>
    <n v="27985.8226"/>
    <n v="100.41829899400565"/>
    <n v="1061"/>
    <x v="0"/>
    <n v="755.21980000000008"/>
    <n v="21056"/>
    <x v="0"/>
    <n v="16398.412799999998"/>
    <s v=""/>
    <x v="0"/>
    <n v="0"/>
    <s v=""/>
    <x v="0"/>
    <n v="0"/>
    <x v="0"/>
    <x v="0"/>
    <x v="0"/>
    <x v="2"/>
    <x v="0"/>
    <x v="2"/>
    <x v="0"/>
    <x v="0"/>
    <x v="1"/>
    <x v="1"/>
  </r>
  <r>
    <s v=""/>
    <x v="0"/>
    <d v="2025-01-28T00:00:00"/>
    <x v="4"/>
    <x v="750"/>
    <x v="2"/>
    <x v="2"/>
    <n v="1459"/>
    <n v="17.89"/>
    <n v="1.0716699999999999"/>
    <n v="27972.205221699998"/>
    <n v="28794.286599999999"/>
    <n v="97.144984386242783"/>
    <n v="1167"/>
    <x v="0"/>
    <n v="830.67060000000015"/>
    <n v="21320"/>
    <x v="0"/>
    <n v="16604.016"/>
    <s v=""/>
    <x v="0"/>
    <n v="0"/>
    <s v=""/>
    <x v="0"/>
    <n v="0"/>
    <x v="0"/>
    <x v="0"/>
    <x v="0"/>
    <x v="1"/>
    <x v="0"/>
    <x v="1"/>
    <x v="0"/>
    <x v="0"/>
    <x v="0"/>
    <x v="1"/>
  </r>
  <r>
    <s v=""/>
    <x v="0"/>
    <d v="2025-01-28T00:00:00"/>
    <x v="4"/>
    <x v="751"/>
    <x v="1"/>
    <x v="6"/>
    <n v="1460"/>
    <n v="17.79"/>
    <n v="1.0712299999999999"/>
    <n v="27823.485281999994"/>
    <n v="28133.727599999998"/>
    <n v="98.897258399558808"/>
    <n v="1062"/>
    <x v="0"/>
    <n v="755.9316"/>
    <n v="21245"/>
    <x v="0"/>
    <n v="16545.606"/>
    <s v=""/>
    <x v="0"/>
    <n v="0"/>
    <s v=""/>
    <x v="0"/>
    <n v="0"/>
    <x v="0"/>
    <x v="0"/>
    <x v="0"/>
    <x v="2"/>
    <x v="0"/>
    <x v="2"/>
    <x v="0"/>
    <x v="0"/>
    <x v="1"/>
    <x v="1"/>
  </r>
  <r>
    <s v=""/>
    <x v="0"/>
    <d v="2025-01-28T00:00:00"/>
    <x v="4"/>
    <x v="752"/>
    <x v="0"/>
    <x v="5"/>
    <n v="1418"/>
    <n v="18.23"/>
    <n v="1.07315"/>
    <n v="27741.077741000001"/>
    <n v="29067.8894"/>
    <n v="95.435473003416618"/>
    <n v="277"/>
    <x v="0"/>
    <n v="197.1686"/>
    <n v="20616"/>
    <x v="0"/>
    <n v="16055.740799999998"/>
    <s v=""/>
    <x v="0"/>
    <n v="0"/>
    <s v=""/>
    <x v="0"/>
    <n v="0"/>
    <x v="1"/>
    <x v="0"/>
    <x v="1"/>
    <x v="0"/>
    <x v="0"/>
    <x v="0"/>
    <x v="0"/>
    <x v="0"/>
    <x v="0"/>
    <x v="1"/>
  </r>
  <r>
    <s v=""/>
    <x v="0"/>
    <d v="2025-01-28T00:00:00"/>
    <x v="4"/>
    <x v="753"/>
    <x v="3"/>
    <x v="3"/>
    <n v="1516"/>
    <n v="17.62"/>
    <n v="1.0704899999999999"/>
    <n v="28594.843240800001"/>
    <n v="29408.928799999998"/>
    <n v="97.231842190729509"/>
    <n v="220"/>
    <x v="0"/>
    <n v="156.59600000000003"/>
    <n v="21106"/>
    <x v="0"/>
    <n v="16437.352799999997"/>
    <s v=""/>
    <x v="0"/>
    <n v="0"/>
    <s v=""/>
    <x v="0"/>
    <n v="0"/>
    <x v="1"/>
    <x v="0"/>
    <x v="1"/>
    <x v="0"/>
    <x v="0"/>
    <x v="0"/>
    <x v="0"/>
    <x v="0"/>
    <x v="0"/>
    <x v="1"/>
  </r>
  <r>
    <s v=""/>
    <x v="0"/>
    <d v="2025-01-28T00:00:00"/>
    <x v="4"/>
    <x v="754"/>
    <x v="2"/>
    <x v="5"/>
    <n v="1460"/>
    <n v="18.5"/>
    <n v="1.0743400000000001"/>
    <n v="29017.923400000003"/>
    <n v="29038.655200000001"/>
    <n v="99.928606197989509"/>
    <n v="260"/>
    <x v="0"/>
    <n v="185.06800000000004"/>
    <n v="20594"/>
    <x v="0"/>
    <n v="16038.6072"/>
    <s v=""/>
    <x v="0"/>
    <n v="0"/>
    <s v=""/>
    <x v="0"/>
    <n v="0"/>
    <x v="1"/>
    <x v="0"/>
    <x v="1"/>
    <x v="0"/>
    <x v="0"/>
    <x v="0"/>
    <x v="0"/>
    <x v="0"/>
    <x v="1"/>
    <x v="1"/>
  </r>
  <r>
    <s v=""/>
    <x v="0"/>
    <d v="2025-01-28T00:00:00"/>
    <x v="4"/>
    <x v="755"/>
    <x v="1"/>
    <x v="3"/>
    <n v="1507"/>
    <n v="17.53"/>
    <n v="1.07009"/>
    <n v="28269.327293900002"/>
    <n v="29380.220799999999"/>
    <n v="96.218906884117089"/>
    <n v="416"/>
    <x v="0"/>
    <n v="296.10880000000003"/>
    <n v="20890"/>
    <x v="0"/>
    <n v="16269.132"/>
    <s v=""/>
    <x v="0"/>
    <n v="0"/>
    <s v=""/>
    <x v="0"/>
    <n v="0"/>
    <x v="1"/>
    <x v="0"/>
    <x v="1"/>
    <x v="0"/>
    <x v="0"/>
    <x v="0"/>
    <x v="0"/>
    <x v="0"/>
    <x v="0"/>
    <x v="1"/>
  </r>
  <r>
    <s v=""/>
    <x v="0"/>
    <d v="2025-01-29T00:00:00"/>
    <x v="4"/>
    <x v="756"/>
    <x v="0"/>
    <x v="5"/>
    <n v="1443"/>
    <n v="17.98"/>
    <n v="1.07206"/>
    <n v="27814.7467884"/>
    <n v="29066.114199999996"/>
    <n v="95.694755057420096"/>
    <n v="257"/>
    <x v="0"/>
    <n v="182.93260000000001"/>
    <n v="20632"/>
    <x v="0"/>
    <n v="16068.201599999999"/>
    <s v=""/>
    <x v="0"/>
    <n v="0"/>
    <s v=""/>
    <x v="0"/>
    <n v="0"/>
    <x v="1"/>
    <x v="0"/>
    <x v="1"/>
    <x v="0"/>
    <x v="0"/>
    <x v="0"/>
    <x v="0"/>
    <x v="0"/>
    <x v="0"/>
    <x v="2"/>
  </r>
  <r>
    <s v=""/>
    <x v="0"/>
    <d v="2025-01-29T00:00:00"/>
    <x v="4"/>
    <x v="757"/>
    <x v="3"/>
    <x v="3"/>
    <n v="1493"/>
    <n v="17.75"/>
    <n v="1.0710500000000001"/>
    <n v="28383.6282875"/>
    <n v="29442.399999999998"/>
    <n v="96.403921852498442"/>
    <n v="290"/>
    <x v="0"/>
    <n v="206.422"/>
    <n v="21085"/>
    <x v="0"/>
    <n v="16420.998"/>
    <s v=""/>
    <x v="0"/>
    <n v="0"/>
    <s v=""/>
    <x v="0"/>
    <n v="0"/>
    <x v="1"/>
    <x v="0"/>
    <x v="1"/>
    <x v="0"/>
    <x v="0"/>
    <x v="0"/>
    <x v="0"/>
    <x v="0"/>
    <x v="0"/>
    <x v="2"/>
  </r>
  <r>
    <s v=""/>
    <x v="0"/>
    <d v="2025-01-29T00:00:00"/>
    <x v="4"/>
    <x v="758"/>
    <x v="2"/>
    <x v="5"/>
    <n v="1499"/>
    <n v="17.75"/>
    <n v="1.0710500000000001"/>
    <n v="28497.695112500001"/>
    <n v="29079.252999999997"/>
    <n v="98.000093442909304"/>
    <n v="305"/>
    <x v="0"/>
    <n v="217.09900000000002"/>
    <n v="20605"/>
    <x v="0"/>
    <n v="16047.173999999999"/>
    <s v=""/>
    <x v="0"/>
    <n v="0"/>
    <s v=""/>
    <x v="0"/>
    <n v="0"/>
    <x v="1"/>
    <x v="0"/>
    <x v="1"/>
    <x v="0"/>
    <x v="0"/>
    <x v="0"/>
    <x v="0"/>
    <x v="0"/>
    <x v="1"/>
    <x v="2"/>
  </r>
  <r>
    <s v=""/>
    <x v="0"/>
    <d v="2025-01-29T00:00:00"/>
    <x v="4"/>
    <x v="759"/>
    <x v="1"/>
    <x v="3"/>
    <n v="1495"/>
    <n v="17.82"/>
    <n v="1.0713600000000001"/>
    <n v="28541.994624000003"/>
    <n v="29536.592999999997"/>
    <n v="96.632657070502361"/>
    <n v="279"/>
    <x v="0"/>
    <n v="198.59220000000002"/>
    <n v="21216"/>
    <x v="0"/>
    <n v="16523.020799999998"/>
    <s v=""/>
    <x v="0"/>
    <n v="0"/>
    <s v=""/>
    <x v="0"/>
    <n v="0"/>
    <x v="1"/>
    <x v="0"/>
    <x v="1"/>
    <x v="0"/>
    <x v="0"/>
    <x v="0"/>
    <x v="0"/>
    <x v="0"/>
    <x v="0"/>
    <x v="2"/>
  </r>
  <r>
    <s v=""/>
    <x v="0"/>
    <d v="2025-01-29T00:00:00"/>
    <x v="4"/>
    <x v="760"/>
    <x v="0"/>
    <x v="5"/>
    <n v="1443"/>
    <n v="17.7"/>
    <n v="1.07084"/>
    <n v="27350.431524"/>
    <n v="29065.4774"/>
    <n v="94.099371386894887"/>
    <n v="313"/>
    <x v="0"/>
    <n v="222.79340000000005"/>
    <n v="20580"/>
    <x v="0"/>
    <n v="16027.704"/>
    <s v=""/>
    <x v="0"/>
    <n v="0"/>
    <s v=""/>
    <x v="0"/>
    <n v="0"/>
    <x v="1"/>
    <x v="0"/>
    <x v="1"/>
    <x v="0"/>
    <x v="0"/>
    <x v="0"/>
    <x v="0"/>
    <x v="0"/>
    <x v="0"/>
    <x v="2"/>
  </r>
  <r>
    <s v=""/>
    <x v="0"/>
    <d v="2025-01-29T00:00:00"/>
    <x v="4"/>
    <x v="761"/>
    <x v="3"/>
    <x v="3"/>
    <n v="1532"/>
    <n v="17.670000000000002"/>
    <n v="1.0707100000000001"/>
    <n v="28984.590812400005"/>
    <n v="29422.000599999999"/>
    <n v="98.513324115695937"/>
    <n v="269"/>
    <x v="0"/>
    <n v="191.47420000000002"/>
    <n v="21078"/>
    <x v="0"/>
    <n v="16415.546399999999"/>
    <s v=""/>
    <x v="0"/>
    <n v="0"/>
    <s v=""/>
    <x v="0"/>
    <n v="0"/>
    <x v="1"/>
    <x v="0"/>
    <x v="1"/>
    <x v="0"/>
    <x v="0"/>
    <x v="0"/>
    <x v="0"/>
    <x v="0"/>
    <x v="1"/>
    <x v="2"/>
  </r>
  <r>
    <s v=""/>
    <x v="0"/>
    <d v="2025-01-29T00:00:00"/>
    <x v="4"/>
    <x v="762"/>
    <x v="2"/>
    <x v="5"/>
    <n v="1499"/>
    <n v="17.809999999999999"/>
    <n v="1.07131"/>
    <n v="28600.966618899998"/>
    <n v="28987.773199999996"/>
    <n v="98.665621610769335"/>
    <n v="322"/>
    <x v="0"/>
    <n v="229.19960000000003"/>
    <n v="20472"/>
    <x v="0"/>
    <n v="15943.593599999998"/>
    <s v=""/>
    <x v="0"/>
    <n v="0"/>
    <s v=""/>
    <x v="0"/>
    <n v="0"/>
    <x v="1"/>
    <x v="0"/>
    <x v="1"/>
    <x v="0"/>
    <x v="0"/>
    <x v="0"/>
    <x v="0"/>
    <x v="0"/>
    <x v="1"/>
    <x v="2"/>
  </r>
  <r>
    <s v=""/>
    <x v="0"/>
    <d v="2025-01-29T00:00:00"/>
    <x v="4"/>
    <x v="763"/>
    <x v="1"/>
    <x v="3"/>
    <n v="1516"/>
    <n v="18.09"/>
    <n v="1.0725499999999999"/>
    <n v="29414.083121999996"/>
    <n v="29486.632400000002"/>
    <n v="99.753958753187405"/>
    <n v="304"/>
    <x v="0"/>
    <n v="216.38720000000001"/>
    <n v="21129"/>
    <x v="0"/>
    <n v="16455.265200000002"/>
    <s v=""/>
    <x v="0"/>
    <n v="0"/>
    <s v=""/>
    <x v="0"/>
    <n v="0"/>
    <x v="1"/>
    <x v="0"/>
    <x v="1"/>
    <x v="0"/>
    <x v="0"/>
    <x v="0"/>
    <x v="0"/>
    <x v="0"/>
    <x v="1"/>
    <x v="2"/>
  </r>
  <r>
    <s v=""/>
    <x v="0"/>
    <d v="2025-01-29T00:00:00"/>
    <x v="4"/>
    <x v="764"/>
    <x v="0"/>
    <x v="5"/>
    <n v="1497"/>
    <n v="17.98"/>
    <n v="1.07206"/>
    <n v="28855.631283600003"/>
    <n v="29059.406199999998"/>
    <n v="99.298764348460793"/>
    <n v="299"/>
    <x v="0"/>
    <n v="212.82820000000004"/>
    <n v="20585"/>
    <x v="0"/>
    <n v="16031.597999999998"/>
    <s v=""/>
    <x v="0"/>
    <n v="0"/>
    <s v=""/>
    <x v="0"/>
    <n v="0"/>
    <x v="1"/>
    <x v="0"/>
    <x v="1"/>
    <x v="0"/>
    <x v="0"/>
    <x v="0"/>
    <x v="0"/>
    <x v="0"/>
    <x v="1"/>
    <x v="2"/>
  </r>
  <r>
    <s v=""/>
    <x v="0"/>
    <d v="2025-01-29T00:00:00"/>
    <x v="4"/>
    <x v="765"/>
    <x v="3"/>
    <x v="3"/>
    <n v="1485"/>
    <n v="17.84"/>
    <n v="1.07145"/>
    <n v="28385.281980000003"/>
    <n v="29553.952799999999"/>
    <n v="96.045636169521131"/>
    <n v="264"/>
    <x v="0"/>
    <n v="187.9152"/>
    <n v="21252"/>
    <x v="0"/>
    <n v="16551.0576"/>
    <s v=""/>
    <x v="0"/>
    <n v="0"/>
    <s v=""/>
    <x v="0"/>
    <n v="0"/>
    <x v="1"/>
    <x v="0"/>
    <x v="1"/>
    <x v="0"/>
    <x v="0"/>
    <x v="0"/>
    <x v="0"/>
    <x v="0"/>
    <x v="0"/>
    <x v="2"/>
  </r>
  <r>
    <s v="Prueba Humedad Silo 45."/>
    <x v="1"/>
    <d v="2025-01-29T00:00:00"/>
    <x v="4"/>
    <x v="766"/>
    <x v="2"/>
    <x v="2"/>
    <n v="1434"/>
    <n v="17.829999999999998"/>
    <n v="1.0713999999999999"/>
    <n v="27393.790907999995"/>
    <n v="28738.9162"/>
    <n v="95.319498889105631"/>
    <n v="1203"/>
    <x v="0"/>
    <n v="856.29540000000009"/>
    <n v="21216"/>
    <x v="0"/>
    <n v="16523.020799999998"/>
    <s v=""/>
    <x v="0"/>
    <n v="0"/>
    <s v=""/>
    <x v="0"/>
    <n v="0"/>
    <x v="0"/>
    <x v="0"/>
    <x v="0"/>
    <x v="1"/>
    <x v="0"/>
    <x v="1"/>
    <x v="0"/>
    <x v="0"/>
    <x v="0"/>
    <x v="4"/>
  </r>
  <r>
    <s v=""/>
    <x v="0"/>
    <d v="2025-01-29T00:00:00"/>
    <x v="4"/>
    <x v="767"/>
    <x v="1"/>
    <x v="3"/>
    <n v="1513"/>
    <n v="17.75"/>
    <n v="1.0710500000000001"/>
    <n v="28763.851037500001"/>
    <n v="29462.037199999999"/>
    <n v="97.630217633083433"/>
    <n v="334"/>
    <x v="0"/>
    <n v="237.74120000000002"/>
    <n v="21070"/>
    <x v="0"/>
    <n v="16409.315999999999"/>
    <s v=""/>
    <x v="0"/>
    <n v="0"/>
    <s v=""/>
    <x v="0"/>
    <n v="0"/>
    <x v="1"/>
    <x v="0"/>
    <x v="1"/>
    <x v="0"/>
    <x v="0"/>
    <x v="0"/>
    <x v="0"/>
    <x v="0"/>
    <x v="0"/>
    <x v="4"/>
  </r>
  <r>
    <s v="Prueba Humedad Silo 45."/>
    <x v="1"/>
    <d v="2025-01-29T00:00:00"/>
    <x v="4"/>
    <x v="768"/>
    <x v="0"/>
    <x v="2"/>
    <n v="1427"/>
    <n v="18.07"/>
    <n v="1.07246"/>
    <n v="27654.335589399998"/>
    <n v="28748.479399999997"/>
    <n v="96.194081101207743"/>
    <n v="1223"/>
    <x v="0"/>
    <n v="870.53140000000019"/>
    <n v="21210"/>
    <x v="0"/>
    <n v="16518.347999999998"/>
    <s v=""/>
    <x v="0"/>
    <n v="0"/>
    <s v=""/>
    <x v="0"/>
    <n v="0"/>
    <x v="0"/>
    <x v="0"/>
    <x v="0"/>
    <x v="1"/>
    <x v="0"/>
    <x v="1"/>
    <x v="0"/>
    <x v="0"/>
    <x v="0"/>
    <x v="4"/>
  </r>
  <r>
    <s v=""/>
    <x v="0"/>
    <d v="2025-01-29T00:00:00"/>
    <x v="4"/>
    <x v="769"/>
    <x v="3"/>
    <x v="3"/>
    <n v="1484"/>
    <n v="17.84"/>
    <n v="1.07145"/>
    <n v="28366.167312000001"/>
    <n v="29611.9774"/>
    <n v="95.792884510306294"/>
    <n v="293"/>
    <x v="0"/>
    <n v="208.55740000000003"/>
    <n v="21300"/>
    <x v="0"/>
    <n v="16588.439999999999"/>
    <s v=""/>
    <x v="0"/>
    <n v="0"/>
    <s v=""/>
    <x v="0"/>
    <n v="0"/>
    <x v="1"/>
    <x v="0"/>
    <x v="1"/>
    <x v="0"/>
    <x v="0"/>
    <x v="0"/>
    <x v="0"/>
    <x v="0"/>
    <x v="0"/>
    <x v="4"/>
  </r>
  <r>
    <s v="Prueba Humedad Silo 45."/>
    <x v="1"/>
    <d v="2025-01-29T00:00:00"/>
    <x v="4"/>
    <x v="770"/>
    <x v="2"/>
    <x v="2"/>
    <n v="1461"/>
    <n v="17.86"/>
    <n v="1.0715300000000001"/>
    <n v="27959.925193800002"/>
    <n v="28749.350399999996"/>
    <n v="97.254111153064542"/>
    <n v="1210"/>
    <x v="0"/>
    <n v="861.27800000000002"/>
    <n v="21223"/>
    <x v="0"/>
    <n v="16528.472399999999"/>
    <s v=""/>
    <x v="0"/>
    <n v="0"/>
    <s v=""/>
    <x v="0"/>
    <n v="0"/>
    <x v="0"/>
    <x v="0"/>
    <x v="0"/>
    <x v="1"/>
    <x v="0"/>
    <x v="1"/>
    <x v="0"/>
    <x v="0"/>
    <x v="0"/>
    <x v="4"/>
  </r>
  <r>
    <s v=""/>
    <x v="0"/>
    <d v="2025-01-29T00:00:00"/>
    <x v="4"/>
    <x v="771"/>
    <x v="1"/>
    <x v="3"/>
    <n v="1520"/>
    <n v="17.77"/>
    <n v="1.07114"/>
    <n v="28931.919855999997"/>
    <n v="29604.926399999997"/>
    <n v="97.726707592828205"/>
    <n v="282"/>
    <x v="0"/>
    <n v="200.72760000000002"/>
    <n v="21301"/>
    <x v="0"/>
    <n v="16589.218799999999"/>
    <s v=""/>
    <x v="0"/>
    <n v="0"/>
    <s v=""/>
    <x v="0"/>
    <n v="0"/>
    <x v="1"/>
    <x v="0"/>
    <x v="1"/>
    <x v="0"/>
    <x v="0"/>
    <x v="0"/>
    <x v="0"/>
    <x v="0"/>
    <x v="0"/>
    <x v="4"/>
  </r>
  <r>
    <s v="Prueba Humedad Silo 45."/>
    <x v="1"/>
    <d v="2025-01-29T00:00:00"/>
    <x v="4"/>
    <x v="772"/>
    <x v="0"/>
    <x v="2"/>
    <n v="1441"/>
    <n v="18.13"/>
    <n v="1.0727199999999999"/>
    <n v="28025.163997599997"/>
    <n v="28748.127800000002"/>
    <n v="97.485179530891031"/>
    <n v="1205"/>
    <x v="0"/>
    <n v="857.71900000000005"/>
    <n v="21226"/>
    <x v="0"/>
    <n v="16530.808799999999"/>
    <s v=""/>
    <x v="0"/>
    <n v="0"/>
    <s v=""/>
    <x v="0"/>
    <n v="0"/>
    <x v="0"/>
    <x v="0"/>
    <x v="0"/>
    <x v="1"/>
    <x v="0"/>
    <x v="1"/>
    <x v="0"/>
    <x v="0"/>
    <x v="0"/>
    <x v="4"/>
  </r>
  <r>
    <s v=""/>
    <x v="0"/>
    <d v="2025-01-29T00:00:00"/>
    <x v="4"/>
    <x v="773"/>
    <x v="3"/>
    <x v="3"/>
    <n v="1502"/>
    <n v="17.89"/>
    <n v="1.0716699999999999"/>
    <n v="28796.6088026"/>
    <n v="29639.335599999999"/>
    <n v="97.156728447718649"/>
    <n v="338"/>
    <x v="0"/>
    <n v="240.58840000000004"/>
    <n v="21294"/>
    <x v="0"/>
    <n v="16583.767199999998"/>
    <s v=""/>
    <x v="0"/>
    <n v="0"/>
    <s v=""/>
    <x v="0"/>
    <n v="0"/>
    <x v="1"/>
    <x v="0"/>
    <x v="1"/>
    <x v="0"/>
    <x v="0"/>
    <x v="0"/>
    <x v="0"/>
    <x v="0"/>
    <x v="0"/>
    <x v="4"/>
  </r>
  <r>
    <s v="Prueba Humedad Silo 45."/>
    <x v="1"/>
    <d v="2025-01-29T00:00:00"/>
    <x v="4"/>
    <x v="774"/>
    <x v="2"/>
    <x v="2"/>
    <n v="1475"/>
    <n v="17.72"/>
    <n v="1.0709200000000001"/>
    <n v="27990.636040000001"/>
    <n v="28752.3986"/>
    <n v="97.35061213293001"/>
    <n v="1211"/>
    <x v="0"/>
    <n v="861.98980000000006"/>
    <n v="21226"/>
    <x v="0"/>
    <n v="16530.808799999999"/>
    <s v=""/>
    <x v="0"/>
    <n v="0"/>
    <s v=""/>
    <x v="0"/>
    <n v="0"/>
    <x v="0"/>
    <x v="0"/>
    <x v="0"/>
    <x v="1"/>
    <x v="0"/>
    <x v="1"/>
    <x v="0"/>
    <x v="0"/>
    <x v="0"/>
    <x v="4"/>
  </r>
  <r>
    <s v=""/>
    <x v="0"/>
    <d v="2025-01-29T00:00:00"/>
    <x v="4"/>
    <x v="775"/>
    <x v="1"/>
    <x v="3"/>
    <n v="1529"/>
    <n v="17.82"/>
    <n v="1.0713600000000001"/>
    <n v="29191.110220800001"/>
    <n v="29391.651999999998"/>
    <n v="99.317691366242371"/>
    <n v="350"/>
    <x v="0"/>
    <n v="249.13000000000002"/>
    <n v="20965"/>
    <x v="0"/>
    <n v="16327.541999999999"/>
    <s v=""/>
    <x v="0"/>
    <n v="0"/>
    <s v=""/>
    <x v="0"/>
    <n v="0"/>
    <x v="1"/>
    <x v="0"/>
    <x v="1"/>
    <x v="0"/>
    <x v="0"/>
    <x v="0"/>
    <x v="0"/>
    <x v="0"/>
    <x v="1"/>
    <x v="4"/>
  </r>
  <r>
    <s v="Prueba Humedad Silo 45."/>
    <x v="1"/>
    <d v="2025-01-29T00:00:00"/>
    <x v="4"/>
    <x v="776"/>
    <x v="0"/>
    <x v="2"/>
    <n v="1452"/>
    <n v="17.84"/>
    <n v="1.07145"/>
    <n v="27754.497936"/>
    <n v="28770.888800000001"/>
    <n v="96.467294176883399"/>
    <n v="1214"/>
    <x v="0"/>
    <n v="864.12520000000006"/>
    <n v="21247"/>
    <x v="0"/>
    <n v="16547.1636"/>
    <s v=""/>
    <x v="0"/>
    <n v="0"/>
    <s v=""/>
    <x v="0"/>
    <n v="0"/>
    <x v="0"/>
    <x v="0"/>
    <x v="0"/>
    <x v="1"/>
    <x v="0"/>
    <x v="1"/>
    <x v="0"/>
    <x v="0"/>
    <x v="0"/>
    <x v="3"/>
  </r>
  <r>
    <s v=""/>
    <x v="0"/>
    <d v="2025-01-29T00:00:00"/>
    <x v="4"/>
    <x v="777"/>
    <x v="3"/>
    <x v="3"/>
    <n v="1502"/>
    <n v="17.87"/>
    <n v="1.07158"/>
    <n v="28762.000169200001"/>
    <n v="29360.550399999996"/>
    <n v="97.961379392942177"/>
    <n v="326"/>
    <x v="0"/>
    <n v="232.04680000000005"/>
    <n v="20947"/>
    <x v="0"/>
    <n v="16313.523599999999"/>
    <s v=""/>
    <x v="0"/>
    <n v="0"/>
    <s v=""/>
    <x v="0"/>
    <n v="0"/>
    <x v="1"/>
    <x v="0"/>
    <x v="1"/>
    <x v="0"/>
    <x v="0"/>
    <x v="0"/>
    <x v="0"/>
    <x v="0"/>
    <x v="0"/>
    <x v="3"/>
  </r>
  <r>
    <s v="Prueba Humedad Silo 45."/>
    <x v="1"/>
    <d v="2025-01-29T00:00:00"/>
    <x v="4"/>
    <x v="778"/>
    <x v="2"/>
    <x v="2"/>
    <n v="1461"/>
    <n v="17.82"/>
    <n v="1.0713600000000001"/>
    <n v="27892.879027200004"/>
    <n v="28746.343999999997"/>
    <n v="97.031048634219388"/>
    <n v="1220"/>
    <x v="0"/>
    <n v="868.39600000000007"/>
    <n v="21210"/>
    <x v="0"/>
    <n v="16518.347999999998"/>
    <s v=""/>
    <x v="0"/>
    <n v="0"/>
    <s v=""/>
    <x v="0"/>
    <n v="0"/>
    <x v="0"/>
    <x v="0"/>
    <x v="0"/>
    <x v="1"/>
    <x v="0"/>
    <x v="1"/>
    <x v="0"/>
    <x v="0"/>
    <x v="0"/>
    <x v="1"/>
  </r>
  <r>
    <s v=""/>
    <x v="0"/>
    <d v="2025-01-29T00:00:00"/>
    <x v="4"/>
    <x v="779"/>
    <x v="1"/>
    <x v="3"/>
    <n v="1530"/>
    <n v="17.84"/>
    <n v="1.07145"/>
    <n v="29245.442040000002"/>
    <n v="29349.085999999999"/>
    <n v="99.646857963481395"/>
    <n v="346"/>
    <x v="0"/>
    <n v="246.28280000000004"/>
    <n v="20914"/>
    <x v="0"/>
    <n v="16287.823199999999"/>
    <s v=""/>
    <x v="0"/>
    <n v="0"/>
    <s v=""/>
    <x v="0"/>
    <n v="0"/>
    <x v="1"/>
    <x v="0"/>
    <x v="1"/>
    <x v="0"/>
    <x v="0"/>
    <x v="0"/>
    <x v="0"/>
    <x v="0"/>
    <x v="1"/>
    <x v="1"/>
  </r>
  <r>
    <s v=""/>
    <x v="0"/>
    <d v="2025-01-29T00:00:00"/>
    <x v="4"/>
    <x v="780"/>
    <x v="0"/>
    <x v="7"/>
    <n v="1455"/>
    <n v="16.29"/>
    <n v="1.0647200000000001"/>
    <n v="25235.940203999999"/>
    <n v="24829.929599999999"/>
    <n v="101.63516615045094"/>
    <n v="636"/>
    <x v="0"/>
    <n v="452.70480000000003"/>
    <n v="21394"/>
    <x v="0"/>
    <n v="16661.647199999999"/>
    <s v=""/>
    <x v="0"/>
    <n v="0"/>
    <n v="9536"/>
    <x v="0"/>
    <n v="7715.5776000000005"/>
    <x v="0"/>
    <x v="0"/>
    <x v="0"/>
    <x v="0"/>
    <x v="0"/>
    <x v="0"/>
    <x v="0"/>
    <x v="0"/>
    <x v="1"/>
    <x v="1"/>
  </r>
  <r>
    <s v=""/>
    <x v="0"/>
    <d v="2025-01-29T00:00:00"/>
    <x v="4"/>
    <x v="781"/>
    <x v="3"/>
    <x v="2"/>
    <n v="1467"/>
    <n v="17.93"/>
    <n v="1.0718399999999999"/>
    <n v="28192.9397904"/>
    <n v="28998.080800000003"/>
    <n v="97.223467942057724"/>
    <n v="1194"/>
    <x v="0"/>
    <n v="849.88920000000007"/>
    <n v="21557"/>
    <x v="0"/>
    <n v="16788.5916"/>
    <s v=""/>
    <x v="0"/>
    <n v="0"/>
    <s v=""/>
    <x v="0"/>
    <n v="0"/>
    <x v="0"/>
    <x v="0"/>
    <x v="0"/>
    <x v="1"/>
    <x v="0"/>
    <x v="1"/>
    <x v="0"/>
    <x v="0"/>
    <x v="0"/>
    <x v="1"/>
  </r>
  <r>
    <s v=""/>
    <x v="0"/>
    <d v="2025-01-29T00:00:00"/>
    <x v="4"/>
    <x v="782"/>
    <x v="2"/>
    <x v="4"/>
    <n v="1429"/>
    <n v="16.09"/>
    <n v="1.06385"/>
    <n v="24460.688148500001"/>
    <n v="25413.645199999999"/>
    <n v="96.250215016380267"/>
    <n v="1522"/>
    <x v="0"/>
    <n v="1083.3596"/>
    <n v="21512"/>
    <x v="0"/>
    <n v="16753.545599999998"/>
    <s v=""/>
    <x v="0"/>
    <n v="0"/>
    <s v=""/>
    <x v="0"/>
    <n v="0"/>
    <x v="2"/>
    <x v="0"/>
    <x v="2"/>
    <x v="0"/>
    <x v="0"/>
    <x v="0"/>
    <x v="0"/>
    <x v="0"/>
    <x v="0"/>
    <x v="1"/>
  </r>
  <r>
    <s v=""/>
    <x v="0"/>
    <d v="2025-01-29T00:00:00"/>
    <x v="4"/>
    <x v="783"/>
    <x v="1"/>
    <x v="2"/>
    <n v="1476"/>
    <n v="17.649999999999999"/>
    <n v="1.0706199999999999"/>
    <n v="27891.149867999997"/>
    <n v="28989.2958"/>
    <n v="96.211891659679424"/>
    <n v="1267"/>
    <x v="0"/>
    <n v="901.8506000000001"/>
    <n v="21479"/>
    <x v="0"/>
    <n v="16727.8452"/>
    <s v=""/>
    <x v="0"/>
    <n v="0"/>
    <s v=""/>
    <x v="0"/>
    <n v="0"/>
    <x v="0"/>
    <x v="0"/>
    <x v="0"/>
    <x v="1"/>
    <x v="0"/>
    <x v="1"/>
    <x v="0"/>
    <x v="0"/>
    <x v="0"/>
    <x v="1"/>
  </r>
  <r>
    <s v=""/>
    <x v="0"/>
    <d v="2025-01-29T00:00:00"/>
    <x v="4"/>
    <x v="784"/>
    <x v="0"/>
    <x v="2"/>
    <n v="1427"/>
    <n v="18.170000000000002"/>
    <n v="1.0728899999999999"/>
    <n v="27818.524925100002"/>
    <n v="28765.127399999998"/>
    <n v="96.709201173571032"/>
    <n v="1207"/>
    <x v="0"/>
    <n v="859.14260000000013"/>
    <n v="21246"/>
    <x v="0"/>
    <n v="16546.3848"/>
    <s v=""/>
    <x v="0"/>
    <n v="0"/>
    <s v=""/>
    <x v="0"/>
    <n v="0"/>
    <x v="0"/>
    <x v="0"/>
    <x v="0"/>
    <x v="1"/>
    <x v="0"/>
    <x v="1"/>
    <x v="0"/>
    <x v="0"/>
    <x v="0"/>
    <x v="1"/>
  </r>
  <r>
    <s v=""/>
    <x v="0"/>
    <d v="2025-01-29T00:00:00"/>
    <x v="4"/>
    <x v="785"/>
    <x v="3"/>
    <x v="2"/>
    <n v="1514"/>
    <n v="17.75"/>
    <n v="1.0710500000000001"/>
    <n v="28782.862175000002"/>
    <n v="29021.913199999995"/>
    <n v="99.176308524690953"/>
    <n v="1280"/>
    <x v="0"/>
    <n v="911.10400000000004"/>
    <n v="21509"/>
    <x v="0"/>
    <n v="16751.209199999998"/>
    <s v=""/>
    <x v="0"/>
    <n v="0"/>
    <s v=""/>
    <x v="0"/>
    <n v="0"/>
    <x v="0"/>
    <x v="0"/>
    <x v="0"/>
    <x v="1"/>
    <x v="0"/>
    <x v="1"/>
    <x v="0"/>
    <x v="0"/>
    <x v="1"/>
    <x v="1"/>
  </r>
  <r>
    <s v=""/>
    <x v="0"/>
    <d v="2025-01-29T00:00:00"/>
    <x v="4"/>
    <x v="786"/>
    <x v="2"/>
    <x v="2"/>
    <n v="1466"/>
    <n v="17.43"/>
    <n v="1.0696600000000001"/>
    <n v="27332.358790800001"/>
    <n v="28774.339"/>
    <n v="94.988659134098612"/>
    <n v="1209"/>
    <x v="0"/>
    <n v="860.56620000000009"/>
    <n v="21256"/>
    <x v="0"/>
    <n v="16554.172799999997"/>
    <s v=""/>
    <x v="0"/>
    <n v="0"/>
    <s v=""/>
    <x v="0"/>
    <n v="0"/>
    <x v="0"/>
    <x v="0"/>
    <x v="0"/>
    <x v="1"/>
    <x v="0"/>
    <x v="1"/>
    <x v="0"/>
    <x v="0"/>
    <x v="0"/>
    <x v="2"/>
  </r>
  <r>
    <s v=""/>
    <x v="0"/>
    <d v="2025-01-30T00:00:00"/>
    <x v="4"/>
    <x v="787"/>
    <x v="1"/>
    <x v="2"/>
    <n v="1504"/>
    <n v="17.68"/>
    <n v="1.0707500000000001"/>
    <n v="28472.013440000002"/>
    <n v="29041.073400000001"/>
    <n v="98.040499563628387"/>
    <n v="1273"/>
    <x v="0"/>
    <n v="906.12140000000011"/>
    <n v="21540"/>
    <x v="0"/>
    <n v="16775.351999999999"/>
    <s v=""/>
    <x v="0"/>
    <n v="0"/>
    <s v=""/>
    <x v="0"/>
    <n v="0"/>
    <x v="0"/>
    <x v="0"/>
    <x v="0"/>
    <x v="1"/>
    <x v="0"/>
    <x v="1"/>
    <x v="0"/>
    <x v="0"/>
    <x v="1"/>
    <x v="2"/>
  </r>
  <r>
    <s v=""/>
    <x v="0"/>
    <d v="2025-01-30T00:00:00"/>
    <x v="4"/>
    <x v="788"/>
    <x v="0"/>
    <x v="2"/>
    <n v="1430"/>
    <n v="18.059999999999999"/>
    <n v="1.0724100000000001"/>
    <n v="27695.846178"/>
    <n v="28762.749199999998"/>
    <n v="96.290677867468943"/>
    <n v="1196"/>
    <x v="0"/>
    <n v="851.31280000000015"/>
    <n v="21253"/>
    <x v="0"/>
    <n v="16551.8364"/>
    <s v=""/>
    <x v="0"/>
    <n v="0"/>
    <s v=""/>
    <x v="0"/>
    <n v="0"/>
    <x v="0"/>
    <x v="0"/>
    <x v="0"/>
    <x v="1"/>
    <x v="0"/>
    <x v="1"/>
    <x v="0"/>
    <x v="0"/>
    <x v="0"/>
    <x v="2"/>
  </r>
  <r>
    <s v=""/>
    <x v="0"/>
    <d v="2025-01-30T00:00:00"/>
    <x v="4"/>
    <x v="789"/>
    <x v="3"/>
    <x v="2"/>
    <n v="1500"/>
    <n v="17.829999999999998"/>
    <n v="1.0713999999999999"/>
    <n v="28654.592999999993"/>
    <n v="29025.631399999998"/>
    <n v="98.721687067244972"/>
    <n v="1271"/>
    <x v="0"/>
    <n v="904.69780000000014"/>
    <n v="21522"/>
    <x v="0"/>
    <n v="16761.333599999998"/>
    <s v=""/>
    <x v="0"/>
    <n v="0"/>
    <s v=""/>
    <x v="0"/>
    <n v="0"/>
    <x v="0"/>
    <x v="0"/>
    <x v="0"/>
    <x v="1"/>
    <x v="0"/>
    <x v="1"/>
    <x v="0"/>
    <x v="0"/>
    <x v="1"/>
    <x v="2"/>
  </r>
  <r>
    <s v=""/>
    <x v="0"/>
    <d v="2025-01-30T00:00:00"/>
    <x v="4"/>
    <x v="790"/>
    <x v="2"/>
    <x v="2"/>
    <n v="1497"/>
    <n v="17.59"/>
    <n v="1.07035833333333"/>
    <n v="28184.921815749913"/>
    <n v="28751.418799999999"/>
    <n v="98.029672941739875"/>
    <n v="1214"/>
    <x v="0"/>
    <n v="864.12520000000006"/>
    <n v="21222"/>
    <x v="0"/>
    <n v="16527.693599999999"/>
    <s v=""/>
    <x v="0"/>
    <n v="0"/>
    <s v=""/>
    <x v="0"/>
    <n v="0"/>
    <x v="0"/>
    <x v="0"/>
    <x v="0"/>
    <x v="1"/>
    <x v="0"/>
    <x v="1"/>
    <x v="0"/>
    <x v="0"/>
    <x v="1"/>
    <x v="2"/>
  </r>
  <r>
    <s v=""/>
    <x v="0"/>
    <d v="2025-01-30T00:00:00"/>
    <x v="4"/>
    <x v="791"/>
    <x v="1"/>
    <x v="2"/>
    <n v="1491"/>
    <n v="17.75"/>
    <n v="1.0710500000000001"/>
    <n v="28345.6060125"/>
    <n v="29059.6054"/>
    <n v="97.542983197218504"/>
    <n v="1287"/>
    <x v="0"/>
    <n v="916.08660000000009"/>
    <n v="21551"/>
    <x v="0"/>
    <n v="16783.918799999999"/>
    <s v=""/>
    <x v="0"/>
    <n v="0"/>
    <s v=""/>
    <x v="0"/>
    <n v="0"/>
    <x v="0"/>
    <x v="0"/>
    <x v="0"/>
    <x v="1"/>
    <x v="0"/>
    <x v="1"/>
    <x v="0"/>
    <x v="0"/>
    <x v="0"/>
    <x v="2"/>
  </r>
  <r>
    <s v=""/>
    <x v="0"/>
    <d v="2025-01-30T00:00:00"/>
    <x v="4"/>
    <x v="792"/>
    <x v="0"/>
    <x v="2"/>
    <n v="1425"/>
    <n v="17.940000000000001"/>
    <n v="1.07189"/>
    <n v="27402.331905000003"/>
    <n v="28734.888200000001"/>
    <n v="95.362584027732538"/>
    <n v="1205"/>
    <x v="0"/>
    <n v="857.71900000000005"/>
    <n v="21209"/>
    <x v="0"/>
    <n v="16517.569199999998"/>
    <s v=""/>
    <x v="0"/>
    <n v="0"/>
    <s v=""/>
    <x v="0"/>
    <n v="0"/>
    <x v="0"/>
    <x v="0"/>
    <x v="0"/>
    <x v="1"/>
    <x v="0"/>
    <x v="1"/>
    <x v="0"/>
    <x v="0"/>
    <x v="0"/>
    <x v="2"/>
  </r>
  <r>
    <s v=""/>
    <x v="0"/>
    <d v="2025-01-30T00:00:00"/>
    <x v="4"/>
    <x v="793"/>
    <x v="3"/>
    <x v="2"/>
    <n v="1506"/>
    <n v="17.75"/>
    <n v="1.0710500000000001"/>
    <n v="28630.773075000001"/>
    <n v="29047.127999999997"/>
    <n v="98.566622748383253"/>
    <n v="1264"/>
    <x v="0"/>
    <n v="899.7152000000001"/>
    <n v="21556"/>
    <x v="0"/>
    <n v="16787.8128"/>
    <s v=""/>
    <x v="0"/>
    <n v="0"/>
    <s v=""/>
    <x v="0"/>
    <n v="0"/>
    <x v="0"/>
    <x v="0"/>
    <x v="0"/>
    <x v="1"/>
    <x v="0"/>
    <x v="1"/>
    <x v="0"/>
    <x v="0"/>
    <x v="1"/>
    <x v="2"/>
  </r>
  <r>
    <s v=""/>
    <x v="0"/>
    <d v="2025-01-30T00:00:00"/>
    <x v="4"/>
    <x v="794"/>
    <x v="2"/>
    <x v="4"/>
    <n v="1472"/>
    <n v="16.13"/>
    <n v="1.06402"/>
    <n v="25263.409907199995"/>
    <n v="25458.145599999996"/>
    <n v="99.235075107748614"/>
    <n v="1532"/>
    <x v="0"/>
    <n v="1090.4776000000002"/>
    <n v="21560"/>
    <x v="0"/>
    <n v="16790.928"/>
    <s v=""/>
    <x v="0"/>
    <n v="0"/>
    <s v=""/>
    <x v="0"/>
    <n v="0"/>
    <x v="2"/>
    <x v="0"/>
    <x v="2"/>
    <x v="0"/>
    <x v="0"/>
    <x v="0"/>
    <x v="0"/>
    <x v="0"/>
    <x v="1"/>
    <x v="2"/>
  </r>
  <r>
    <s v=""/>
    <x v="0"/>
    <d v="2025-01-30T00:00:00"/>
    <x v="4"/>
    <x v="795"/>
    <x v="1"/>
    <x v="2"/>
    <n v="1511"/>
    <n v="17.8"/>
    <n v="1.0712699999999999"/>
    <n v="28812.663665999997"/>
    <n v="29026.209199999998"/>
    <n v="99.26430098905233"/>
    <n v="1274"/>
    <x v="0"/>
    <n v="906.83320000000003"/>
    <n v="21520"/>
    <x v="0"/>
    <n v="16759.775999999998"/>
    <s v=""/>
    <x v="0"/>
    <n v="0"/>
    <s v=""/>
    <x v="0"/>
    <n v="0"/>
    <x v="0"/>
    <x v="0"/>
    <x v="0"/>
    <x v="1"/>
    <x v="0"/>
    <x v="1"/>
    <x v="0"/>
    <x v="0"/>
    <x v="1"/>
    <x v="2"/>
  </r>
  <r>
    <s v=""/>
    <x v="0"/>
    <d v="2025-01-30T00:00:00"/>
    <x v="4"/>
    <x v="796"/>
    <x v="0"/>
    <x v="11"/>
    <n v="1436"/>
    <n v="17.82"/>
    <n v="1.0713600000000001"/>
    <n v="27415.588147200004"/>
    <n v="28939.416799999999"/>
    <n v="94.734418238863753"/>
    <n v="326"/>
    <x v="0"/>
    <n v="232.04680000000005"/>
    <n v="22275"/>
    <x v="0"/>
    <n v="17347.77"/>
    <s v=""/>
    <x v="0"/>
    <n v="0"/>
    <s v=""/>
    <x v="0"/>
    <n v="0"/>
    <x v="0"/>
    <x v="0"/>
    <x v="0"/>
    <x v="1"/>
    <x v="0"/>
    <x v="1"/>
    <x v="0"/>
    <x v="0"/>
    <x v="0"/>
    <x v="6"/>
  </r>
  <r>
    <s v=""/>
    <x v="0"/>
    <d v="2025-01-30T00:00:00"/>
    <x v="4"/>
    <x v="797"/>
    <x v="3"/>
    <x v="2"/>
    <n v="1471"/>
    <n v="17.73"/>
    <n v="1.07097"/>
    <n v="27931.786505100001"/>
    <n v="29167.909"/>
    <n v="95.76204624438455"/>
    <n v="1263"/>
    <x v="0"/>
    <n v="899.00340000000006"/>
    <n v="21712"/>
    <x v="0"/>
    <n v="16909.3056"/>
    <s v=""/>
    <x v="0"/>
    <n v="0"/>
    <s v=""/>
    <x v="0"/>
    <n v="0"/>
    <x v="0"/>
    <x v="0"/>
    <x v="0"/>
    <x v="1"/>
    <x v="0"/>
    <x v="1"/>
    <x v="0"/>
    <x v="0"/>
    <x v="0"/>
    <x v="6"/>
  </r>
  <r>
    <s v=""/>
    <x v="0"/>
    <d v="2025-01-30T00:00:00"/>
    <x v="4"/>
    <x v="798"/>
    <x v="2"/>
    <x v="11"/>
    <n v="1479"/>
    <n v="17.75"/>
    <n v="1.0710500000000001"/>
    <n v="28117.472362500001"/>
    <n v="28925.708200000001"/>
    <n v="97.20582178347496"/>
    <n v="333"/>
    <x v="0"/>
    <n v="237.02940000000001"/>
    <n v="22251"/>
    <x v="0"/>
    <n v="17329.078799999999"/>
    <s v=""/>
    <x v="0"/>
    <n v="0"/>
    <s v=""/>
    <x v="0"/>
    <n v="0"/>
    <x v="0"/>
    <x v="0"/>
    <x v="0"/>
    <x v="1"/>
    <x v="0"/>
    <x v="1"/>
    <x v="0"/>
    <x v="0"/>
    <x v="0"/>
    <x v="3"/>
  </r>
  <r>
    <s v=""/>
    <x v="0"/>
    <d v="2025-01-30T00:00:00"/>
    <x v="4"/>
    <x v="799"/>
    <x v="1"/>
    <x v="2"/>
    <n v="1507"/>
    <n v="17.8"/>
    <n v="1.0712699999999999"/>
    <n v="28736.389242000001"/>
    <n v="29020.297200000001"/>
    <n v="99.021691762688079"/>
    <n v="1246"/>
    <x v="0"/>
    <n v="886.90280000000018"/>
    <n v="21538"/>
    <x v="0"/>
    <n v="16773.794399999999"/>
    <s v=""/>
    <x v="0"/>
    <n v="0"/>
    <s v=""/>
    <x v="0"/>
    <n v="0"/>
    <x v="0"/>
    <x v="0"/>
    <x v="0"/>
    <x v="1"/>
    <x v="0"/>
    <x v="1"/>
    <x v="0"/>
    <x v="0"/>
    <x v="1"/>
    <x v="3"/>
  </r>
  <r>
    <s v=""/>
    <x v="0"/>
    <d v="2025-01-30T00:00:00"/>
    <x v="4"/>
    <x v="800"/>
    <x v="0"/>
    <x v="11"/>
    <n v="1458"/>
    <n v="17.77"/>
    <n v="1.07114"/>
    <n v="27751.802072399998"/>
    <n v="28933.320400000004"/>
    <n v="95.916409484754453"/>
    <n v="324"/>
    <x v="0"/>
    <n v="230.62320000000003"/>
    <n v="22269"/>
    <x v="0"/>
    <n v="17343.0972"/>
    <s v=""/>
    <x v="0"/>
    <n v="0"/>
    <s v=""/>
    <x v="0"/>
    <n v="0"/>
    <x v="0"/>
    <x v="0"/>
    <x v="0"/>
    <x v="1"/>
    <x v="0"/>
    <x v="1"/>
    <x v="0"/>
    <x v="0"/>
    <x v="0"/>
    <x v="3"/>
  </r>
  <r>
    <s v=""/>
    <x v="0"/>
    <d v="2025-01-30T00:00:00"/>
    <x v="4"/>
    <x v="801"/>
    <x v="3"/>
    <x v="2"/>
    <n v="1476"/>
    <n v="17.79"/>
    <n v="1.0712299999999999"/>
    <n v="28128.400189199994"/>
    <n v="29121.809199999996"/>
    <n v="96.588779893523906"/>
    <n v="1242"/>
    <x v="0"/>
    <n v="884.05560000000014"/>
    <n v="21672"/>
    <x v="0"/>
    <n v="16878.153599999998"/>
    <s v=""/>
    <x v="0"/>
    <n v="0"/>
    <s v=""/>
    <x v="0"/>
    <n v="0"/>
    <x v="0"/>
    <x v="0"/>
    <x v="0"/>
    <x v="1"/>
    <x v="0"/>
    <x v="1"/>
    <x v="0"/>
    <x v="0"/>
    <x v="0"/>
    <x v="3"/>
  </r>
  <r>
    <s v=""/>
    <x v="0"/>
    <d v="2025-01-30T00:00:00"/>
    <x v="4"/>
    <x v="802"/>
    <x v="2"/>
    <x v="11"/>
    <n v="1500"/>
    <n v="17.75"/>
    <n v="1.0710500000000001"/>
    <n v="28516.706250000003"/>
    <n v="28942.908799999997"/>
    <n v="98.527437055670106"/>
    <n v="332"/>
    <x v="0"/>
    <n v="236.31760000000003"/>
    <n v="22274"/>
    <x v="0"/>
    <n v="17346.9912"/>
    <s v=""/>
    <x v="0"/>
    <n v="0"/>
    <s v=""/>
    <x v="0"/>
    <n v="0"/>
    <x v="0"/>
    <x v="0"/>
    <x v="0"/>
    <x v="1"/>
    <x v="0"/>
    <x v="1"/>
    <x v="0"/>
    <x v="0"/>
    <x v="1"/>
    <x v="3"/>
  </r>
  <r>
    <s v=""/>
    <x v="0"/>
    <d v="2025-01-30T00:00:00"/>
    <x v="4"/>
    <x v="803"/>
    <x v="1"/>
    <x v="2"/>
    <n v="1505"/>
    <n v="17.760000000000002"/>
    <n v="1.0710900000000001"/>
    <n v="28628.950392000006"/>
    <n v="29033.386200000001"/>
    <n v="98.60699745729282"/>
    <n v="1225"/>
    <x v="0"/>
    <n v="871.95500000000015"/>
    <n v="21574"/>
    <x v="0"/>
    <n v="16801.831200000001"/>
    <s v=""/>
    <x v="0"/>
    <n v="0"/>
    <s v=""/>
    <x v="0"/>
    <n v="0"/>
    <x v="0"/>
    <x v="0"/>
    <x v="0"/>
    <x v="1"/>
    <x v="0"/>
    <x v="1"/>
    <x v="0"/>
    <x v="0"/>
    <x v="1"/>
    <x v="3"/>
  </r>
  <r>
    <s v=""/>
    <x v="1"/>
    <d v="2025-01-30T00:00:00"/>
    <x v="4"/>
    <x v="804"/>
    <x v="0"/>
    <x v="2"/>
    <n v="1421"/>
    <n v="18.18"/>
    <n v="1.0729299999999999"/>
    <n v="27717.837575399997"/>
    <n v="28765.051800000001"/>
    <n v="96.359421732033852"/>
    <n v="1243"/>
    <x v="0"/>
    <n v="884.76740000000007"/>
    <n v="21213"/>
    <x v="0"/>
    <n v="16520.684399999998"/>
    <s v=""/>
    <x v="0"/>
    <n v="0"/>
    <s v=""/>
    <x v="0"/>
    <n v="0"/>
    <x v="0"/>
    <x v="0"/>
    <x v="0"/>
    <x v="1"/>
    <x v="0"/>
    <x v="1"/>
    <x v="0"/>
    <x v="0"/>
    <x v="0"/>
    <x v="3"/>
  </r>
  <r>
    <s v=""/>
    <x v="0"/>
    <d v="2025-01-30T00:00:00"/>
    <x v="4"/>
    <x v="805"/>
    <x v="3"/>
    <x v="2"/>
    <n v="1483"/>
    <n v="17.73"/>
    <n v="1.07097"/>
    <n v="28159.646082299998"/>
    <n v="29014.267800000001"/>
    <n v="97.054477736294956"/>
    <n v="1243"/>
    <x v="0"/>
    <n v="884.76740000000007"/>
    <n v="21533"/>
    <x v="0"/>
    <n v="16769.900399999999"/>
    <s v=""/>
    <x v="0"/>
    <n v="0"/>
    <s v=""/>
    <x v="0"/>
    <n v="0"/>
    <x v="0"/>
    <x v="0"/>
    <x v="0"/>
    <x v="1"/>
    <x v="0"/>
    <x v="1"/>
    <x v="0"/>
    <x v="0"/>
    <x v="0"/>
    <x v="3"/>
  </r>
  <r>
    <s v=""/>
    <x v="1"/>
    <d v="2025-01-30T00:00:00"/>
    <x v="4"/>
    <x v="806"/>
    <x v="2"/>
    <x v="2"/>
    <n v="1479"/>
    <n v="17.84"/>
    <n v="1.07145"/>
    <n v="28270.593972000002"/>
    <n v="28664.209799999997"/>
    <n v="98.626803840934784"/>
    <n v="1237"/>
    <x v="0"/>
    <n v="880.49660000000006"/>
    <n v="21089"/>
    <x v="0"/>
    <n v="16424.1132"/>
    <s v=""/>
    <x v="0"/>
    <n v="0"/>
    <s v=""/>
    <x v="0"/>
    <n v="0"/>
    <x v="0"/>
    <x v="0"/>
    <x v="0"/>
    <x v="1"/>
    <x v="0"/>
    <x v="1"/>
    <x v="0"/>
    <x v="0"/>
    <x v="1"/>
    <x v="3"/>
  </r>
  <r>
    <s v=""/>
    <x v="0"/>
    <d v="2025-01-30T00:00:00"/>
    <x v="4"/>
    <x v="807"/>
    <x v="1"/>
    <x v="2"/>
    <n v="1481"/>
    <n v="17.87"/>
    <n v="1.07158"/>
    <n v="28359.868342599999"/>
    <n v="29033.310599999997"/>
    <n v="97.680449650822808"/>
    <n v="1261"/>
    <x v="0"/>
    <n v="897.57980000000009"/>
    <n v="21541"/>
    <x v="0"/>
    <n v="16776.130799999999"/>
    <s v=""/>
    <x v="0"/>
    <n v="0"/>
    <s v=""/>
    <x v="0"/>
    <n v="0"/>
    <x v="0"/>
    <x v="0"/>
    <x v="0"/>
    <x v="1"/>
    <x v="0"/>
    <x v="1"/>
    <x v="0"/>
    <x v="0"/>
    <x v="0"/>
    <x v="3"/>
  </r>
  <r>
    <s v=""/>
    <x v="1"/>
    <d v="2025-01-30T00:00:00"/>
    <x v="4"/>
    <x v="808"/>
    <x v="0"/>
    <x v="2"/>
    <n v="1436"/>
    <n v="17.98"/>
    <n v="1.07206"/>
    <n v="27679.817316799999"/>
    <n v="28743.605599999995"/>
    <n v="96.299043696870115"/>
    <n v="1226"/>
    <x v="0"/>
    <n v="872.66680000000008"/>
    <n v="21201"/>
    <x v="0"/>
    <n v="16511.338799999998"/>
    <s v=""/>
    <x v="0"/>
    <n v="0"/>
    <s v=""/>
    <x v="0"/>
    <n v="0"/>
    <x v="0"/>
    <x v="0"/>
    <x v="0"/>
    <x v="1"/>
    <x v="0"/>
    <x v="1"/>
    <x v="0"/>
    <x v="0"/>
    <x v="0"/>
    <x v="1"/>
  </r>
  <r>
    <s v=""/>
    <x v="0"/>
    <d v="2025-01-30T00:00:00"/>
    <x v="4"/>
    <x v="809"/>
    <x v="3"/>
    <x v="2"/>
    <n v="1471"/>
    <n v="17.850000000000001"/>
    <n v="1.0714900000000001"/>
    <n v="28134.487951500003"/>
    <n v="29054.455600000001"/>
    <n v="96.833643482550741"/>
    <n v="1236"/>
    <x v="0"/>
    <n v="879.78480000000013"/>
    <n v="21591"/>
    <x v="0"/>
    <n v="16815.070799999998"/>
    <s v=""/>
    <x v="0"/>
    <n v="0"/>
    <s v=""/>
    <x v="0"/>
    <n v="0"/>
    <x v="0"/>
    <x v="0"/>
    <x v="0"/>
    <x v="1"/>
    <x v="0"/>
    <x v="1"/>
    <x v="0"/>
    <x v="0"/>
    <x v="0"/>
    <x v="1"/>
  </r>
  <r>
    <s v=""/>
    <x v="1"/>
    <d v="2025-01-30T00:00:00"/>
    <x v="4"/>
    <x v="810"/>
    <x v="2"/>
    <x v="2"/>
    <n v="1459"/>
    <n v="17.93"/>
    <n v="1.0718399999999999"/>
    <n v="28039.195060799997"/>
    <n v="28737.107199999999"/>
    <n v="97.571390417473893"/>
    <n v="1230"/>
    <x v="0"/>
    <n v="875.51400000000012"/>
    <n v="21189"/>
    <x v="0"/>
    <n v="16501.993199999997"/>
    <s v=""/>
    <x v="0"/>
    <n v="0"/>
    <s v=""/>
    <x v="0"/>
    <n v="0"/>
    <x v="0"/>
    <x v="0"/>
    <x v="0"/>
    <x v="1"/>
    <x v="0"/>
    <x v="1"/>
    <x v="0"/>
    <x v="0"/>
    <x v="0"/>
    <x v="1"/>
  </r>
  <r>
    <s v=""/>
    <x v="0"/>
    <d v="2025-01-30T00:00:00"/>
    <x v="4"/>
    <x v="811"/>
    <x v="1"/>
    <x v="2"/>
    <n v="1474"/>
    <n v="17.91"/>
    <n v="1.07175"/>
    <n v="28293.492644999998"/>
    <n v="29062.83"/>
    <n v="97.352847761212502"/>
    <n v="1204"/>
    <x v="0"/>
    <n v="857.00720000000001"/>
    <n v="21631"/>
    <x v="0"/>
    <n v="16846.2228"/>
    <s v=""/>
    <x v="0"/>
    <n v="0"/>
    <s v=""/>
    <x v="0"/>
    <n v="0"/>
    <x v="0"/>
    <x v="0"/>
    <x v="0"/>
    <x v="1"/>
    <x v="0"/>
    <x v="1"/>
    <x v="0"/>
    <x v="0"/>
    <x v="0"/>
    <x v="1"/>
  </r>
  <r>
    <s v=""/>
    <x v="1"/>
    <d v="2025-01-30T00:00:00"/>
    <x v="4"/>
    <x v="812"/>
    <x v="0"/>
    <x v="2"/>
    <n v="1444"/>
    <n v="17.82"/>
    <n v="1.0713600000000001"/>
    <n v="27568.321228800003"/>
    <n v="28746.8462"/>
    <n v="95.900332986092934"/>
    <n v="1259"/>
    <x v="0"/>
    <n v="896.15620000000013"/>
    <n v="21175"/>
    <x v="0"/>
    <n v="16491.09"/>
    <s v=""/>
    <x v="0"/>
    <n v="0"/>
    <s v=""/>
    <x v="0"/>
    <n v="0"/>
    <x v="0"/>
    <x v="0"/>
    <x v="0"/>
    <x v="1"/>
    <x v="0"/>
    <x v="1"/>
    <x v="0"/>
    <x v="0"/>
    <x v="0"/>
    <x v="1"/>
  </r>
  <r>
    <s v=""/>
    <x v="0"/>
    <d v="2025-01-30T00:00:00"/>
    <x v="4"/>
    <x v="813"/>
    <x v="3"/>
    <x v="2"/>
    <n v="1486"/>
    <n v="17.77"/>
    <n v="1.07114"/>
    <n v="28284.758490799999"/>
    <n v="29047.898799999995"/>
    <n v="97.372820958740064"/>
    <n v="1206"/>
    <x v="0"/>
    <n v="858.43079999999998"/>
    <n v="21610"/>
    <x v="0"/>
    <n v="16829.867999999999"/>
    <s v=""/>
    <x v="0"/>
    <n v="0"/>
    <s v=""/>
    <x v="0"/>
    <n v="0"/>
    <x v="0"/>
    <x v="0"/>
    <x v="0"/>
    <x v="1"/>
    <x v="0"/>
    <x v="1"/>
    <x v="0"/>
    <x v="0"/>
    <x v="0"/>
    <x v="1"/>
  </r>
  <r>
    <s v=""/>
    <x v="1"/>
    <d v="2025-01-30T00:00:00"/>
    <x v="4"/>
    <x v="814"/>
    <x v="2"/>
    <x v="2"/>
    <n v="1452"/>
    <n v="17.940000000000001"/>
    <n v="1.07189"/>
    <n v="27921.533983200003"/>
    <n v="28738.347000000002"/>
    <n v="97.157759223938669"/>
    <n v="1165"/>
    <x v="0"/>
    <n v="829.24700000000007"/>
    <n v="21250"/>
    <x v="0"/>
    <n v="16549.5"/>
    <s v=""/>
    <x v="0"/>
    <n v="0"/>
    <s v=""/>
    <x v="0"/>
    <n v="0"/>
    <x v="0"/>
    <x v="0"/>
    <x v="0"/>
    <x v="1"/>
    <x v="0"/>
    <x v="1"/>
    <x v="0"/>
    <x v="0"/>
    <x v="0"/>
    <x v="1"/>
  </r>
  <r>
    <s v=""/>
    <x v="0"/>
    <d v="2025-01-30T00:00:00"/>
    <x v="4"/>
    <x v="815"/>
    <x v="1"/>
    <x v="2"/>
    <n v="1469"/>
    <n v="17.829999999999998"/>
    <n v="1.0713999999999999"/>
    <n v="28062.398077999995"/>
    <n v="29041.777199999997"/>
    <n v="96.627688742133856"/>
    <n v="1216"/>
    <x v="0"/>
    <n v="865.54880000000003"/>
    <n v="21593"/>
    <x v="0"/>
    <n v="16816.628399999998"/>
    <s v=""/>
    <x v="0"/>
    <n v="0"/>
    <s v=""/>
    <x v="0"/>
    <n v="0"/>
    <x v="0"/>
    <x v="0"/>
    <x v="0"/>
    <x v="1"/>
    <x v="0"/>
    <x v="1"/>
    <x v="0"/>
    <x v="0"/>
    <x v="0"/>
    <x v="1"/>
  </r>
  <r>
    <s v=""/>
    <x v="1"/>
    <d v="2025-01-30T00:00:00"/>
    <x v="4"/>
    <x v="816"/>
    <x v="0"/>
    <x v="2"/>
    <n v="1460"/>
    <n v="17.93"/>
    <n v="1.0718399999999999"/>
    <n v="28058.413151999997"/>
    <n v="28730.2068"/>
    <n v="97.661716629202957"/>
    <n v="1240"/>
    <x v="0"/>
    <n v="882.63200000000006"/>
    <n v="21171"/>
    <x v="0"/>
    <n v="16487.9748"/>
    <s v=""/>
    <x v="0"/>
    <n v="0"/>
    <s v=""/>
    <x v="0"/>
    <n v="0"/>
    <x v="0"/>
    <x v="0"/>
    <x v="0"/>
    <x v="1"/>
    <x v="0"/>
    <x v="1"/>
    <x v="0"/>
    <x v="0"/>
    <x v="0"/>
    <x v="4"/>
  </r>
  <r>
    <s v=""/>
    <x v="0"/>
    <d v="2025-01-30T00:00:00"/>
    <x v="4"/>
    <x v="817"/>
    <x v="3"/>
    <x v="2"/>
    <n v="1446"/>
    <n v="17.75"/>
    <n v="1.0710500000000001"/>
    <n v="27490.104825000002"/>
    <n v="29042.254800000002"/>
    <n v="94.655545908232995"/>
    <n v="1174"/>
    <x v="0"/>
    <n v="835.65320000000008"/>
    <n v="21632"/>
    <x v="0"/>
    <n v="16847.0016"/>
    <s v=""/>
    <x v="0"/>
    <n v="0"/>
    <s v=""/>
    <x v="0"/>
    <n v="0"/>
    <x v="0"/>
    <x v="0"/>
    <x v="0"/>
    <x v="1"/>
    <x v="0"/>
    <x v="1"/>
    <x v="0"/>
    <x v="0"/>
    <x v="0"/>
    <x v="4"/>
  </r>
  <r>
    <s v=""/>
    <x v="1"/>
    <d v="2025-01-31T00:00:00"/>
    <x v="4"/>
    <x v="818"/>
    <x v="2"/>
    <x v="2"/>
    <n v="1464"/>
    <n v="17.7"/>
    <n v="1.07084"/>
    <n v="27748.462751999999"/>
    <n v="28744.007599999997"/>
    <n v="96.536513412277287"/>
    <n v="1220"/>
    <x v="0"/>
    <n v="868.39600000000007"/>
    <n v="21207"/>
    <x v="0"/>
    <n v="16516.011599999998"/>
    <s v=""/>
    <x v="0"/>
    <n v="0"/>
    <s v=""/>
    <x v="0"/>
    <n v="0"/>
    <x v="0"/>
    <x v="0"/>
    <x v="0"/>
    <x v="1"/>
    <x v="0"/>
    <x v="1"/>
    <x v="0"/>
    <x v="0"/>
    <x v="0"/>
    <x v="4"/>
  </r>
  <r>
    <s v=""/>
    <x v="0"/>
    <d v="2025-01-31T00:00:00"/>
    <x v="4"/>
    <x v="819"/>
    <x v="1"/>
    <x v="5"/>
    <n v="1495"/>
    <n v="17.82"/>
    <n v="1.0713600000000001"/>
    <n v="28541.994624000003"/>
    <n v="29402.304399999997"/>
    <n v="97.074005614335462"/>
    <n v="284"/>
    <x v="0"/>
    <n v="202.15120000000002"/>
    <n v="21039"/>
    <x v="0"/>
    <n v="16385.173199999997"/>
    <s v=""/>
    <x v="0"/>
    <n v="0"/>
    <s v=""/>
    <x v="0"/>
    <n v="0"/>
    <x v="1"/>
    <x v="0"/>
    <x v="1"/>
    <x v="0"/>
    <x v="0"/>
    <x v="0"/>
    <x v="0"/>
    <x v="0"/>
    <x v="0"/>
    <x v="4"/>
  </r>
  <r>
    <s v=""/>
    <x v="1"/>
    <d v="2025-01-31T00:00:00"/>
    <x v="4"/>
    <x v="820"/>
    <x v="0"/>
    <x v="2"/>
    <n v="1430"/>
    <n v="17.93"/>
    <n v="1.0718399999999999"/>
    <n v="27481.870415999994"/>
    <n v="28730.701000000001"/>
    <n v="95.653323655416528"/>
    <n v="1221"/>
    <x v="0"/>
    <n v="869.10780000000011"/>
    <n v="21189"/>
    <x v="0"/>
    <n v="16501.993199999997"/>
    <s v=""/>
    <x v="0"/>
    <n v="0"/>
    <s v=""/>
    <x v="0"/>
    <n v="0"/>
    <x v="0"/>
    <x v="0"/>
    <x v="0"/>
    <x v="1"/>
    <x v="0"/>
    <x v="1"/>
    <x v="0"/>
    <x v="0"/>
    <x v="0"/>
    <x v="4"/>
  </r>
  <r>
    <s v=""/>
    <x v="0"/>
    <d v="2025-01-31T00:00:00"/>
    <x v="4"/>
    <x v="821"/>
    <x v="3"/>
    <x v="5"/>
    <n v="1513"/>
    <n v="17.86"/>
    <n v="1.0715300000000001"/>
    <n v="28955.076535400003"/>
    <n v="29391.727599999998"/>
    <n v="98.514374280605423"/>
    <n v="314"/>
    <x v="0"/>
    <n v="223.5052"/>
    <n v="20998"/>
    <x v="0"/>
    <n v="16353.242399999999"/>
    <s v=""/>
    <x v="0"/>
    <n v="0"/>
    <s v=""/>
    <x v="0"/>
    <n v="0"/>
    <x v="1"/>
    <x v="0"/>
    <x v="1"/>
    <x v="0"/>
    <x v="0"/>
    <x v="0"/>
    <x v="0"/>
    <x v="0"/>
    <x v="1"/>
    <x v="4"/>
  </r>
  <r>
    <s v=""/>
    <x v="0"/>
    <d v="2025-01-31T00:00:00"/>
    <x v="4"/>
    <x v="822"/>
    <x v="2"/>
    <x v="9"/>
    <n v="1448"/>
    <n v="17.41"/>
    <n v="1.0695699999999999"/>
    <n v="26963.5174376"/>
    <n v="28757.1836"/>
    <n v="93.762719648248165"/>
    <n v="1000"/>
    <x v="0"/>
    <n v="711.8"/>
    <n v="20397"/>
    <x v="0"/>
    <n v="15885.183599999998"/>
    <s v=""/>
    <x v="0"/>
    <n v="0"/>
    <s v=""/>
    <x v="0"/>
    <n v="0"/>
    <x v="3"/>
    <x v="0"/>
    <x v="3"/>
    <x v="0"/>
    <x v="0"/>
    <x v="0"/>
    <x v="0"/>
    <x v="0"/>
    <x v="0"/>
    <x v="9"/>
  </r>
  <r>
    <s v=""/>
    <x v="0"/>
    <d v="2025-01-31T00:00:00"/>
    <x v="4"/>
    <x v="823"/>
    <x v="1"/>
    <x v="5"/>
    <n v="1504"/>
    <n v="17.75"/>
    <n v="1.0710500000000001"/>
    <n v="28592.750800000002"/>
    <n v="29434.553"/>
    <n v="97.14008838523894"/>
    <n v="349"/>
    <x v="0"/>
    <n v="248.41820000000004"/>
    <n v="21021"/>
    <x v="0"/>
    <n v="16371.1548"/>
    <s v=""/>
    <x v="0"/>
    <n v="0"/>
    <s v=""/>
    <x v="0"/>
    <n v="0"/>
    <x v="1"/>
    <x v="0"/>
    <x v="1"/>
    <x v="0"/>
    <x v="0"/>
    <x v="0"/>
    <x v="0"/>
    <x v="0"/>
    <x v="0"/>
    <x v="4"/>
  </r>
  <r>
    <s v=""/>
    <x v="0"/>
    <d v="2025-01-31T00:00:00"/>
    <x v="4"/>
    <x v="824"/>
    <x v="0"/>
    <x v="9"/>
    <n v="1473"/>
    <n v="18.309999999999999"/>
    <n v="1.0734999999999999"/>
    <n v="28952.971304999995"/>
    <n v="28796.903599999998"/>
    <n v="100.54196002170177"/>
    <n v="814"/>
    <x v="0"/>
    <n v="579.40520000000004"/>
    <n v="20618"/>
    <x v="0"/>
    <n v="16057.298399999998"/>
    <s v=""/>
    <x v="0"/>
    <n v="0"/>
    <s v=""/>
    <x v="0"/>
    <n v="0"/>
    <x v="3"/>
    <x v="0"/>
    <x v="3"/>
    <x v="0"/>
    <x v="0"/>
    <x v="0"/>
    <x v="0"/>
    <x v="0"/>
    <x v="1"/>
    <x v="4"/>
  </r>
  <r>
    <s v=""/>
    <x v="0"/>
    <d v="2025-01-31T00:00:00"/>
    <x v="4"/>
    <x v="825"/>
    <x v="3"/>
    <x v="5"/>
    <n v="1501"/>
    <n v="17.75"/>
    <n v="1.0710500000000001"/>
    <n v="28535.717387500001"/>
    <n v="29361.513599999998"/>
    <n v="97.187487594304415"/>
    <n v="300"/>
    <x v="0"/>
    <n v="213.54000000000005"/>
    <n v="20972"/>
    <x v="0"/>
    <n v="16332.993599999998"/>
    <s v=""/>
    <x v="0"/>
    <n v="0"/>
    <s v=""/>
    <x v="0"/>
    <n v="0"/>
    <x v="1"/>
    <x v="0"/>
    <x v="1"/>
    <x v="0"/>
    <x v="0"/>
    <x v="0"/>
    <x v="0"/>
    <x v="0"/>
    <x v="0"/>
    <x v="4"/>
  </r>
  <r>
    <s v=""/>
    <x v="0"/>
    <d v="2025-01-31T00:00:00"/>
    <x v="4"/>
    <x v="826"/>
    <x v="2"/>
    <x v="9"/>
    <n v="1465"/>
    <n v="17.82"/>
    <n v="1.0713600000000001"/>
    <n v="27969.245568000002"/>
    <n v="28812.622199999998"/>
    <n v="97.072891782824271"/>
    <n v="777"/>
    <x v="0"/>
    <n v="553.06860000000006"/>
    <n v="20672"/>
    <x v="0"/>
    <n v="16099.353599999999"/>
    <s v=""/>
    <x v="0"/>
    <n v="0"/>
    <s v=""/>
    <x v="0"/>
    <n v="0"/>
    <x v="3"/>
    <x v="0"/>
    <x v="3"/>
    <x v="0"/>
    <x v="0"/>
    <x v="0"/>
    <x v="0"/>
    <x v="0"/>
    <x v="0"/>
    <x v="4"/>
  </r>
  <r>
    <s v=""/>
    <x v="0"/>
    <d v="2025-01-31T00:00:00"/>
    <x v="4"/>
    <x v="827"/>
    <x v="1"/>
    <x v="5"/>
    <n v="1495"/>
    <n v="17.75"/>
    <n v="1.0710500000000001"/>
    <n v="28421.650562500003"/>
    <n v="29359.378199999999"/>
    <n v="96.806037133647479"/>
    <n v="297"/>
    <x v="0"/>
    <n v="211.40460000000002"/>
    <n v="20972"/>
    <x v="0"/>
    <n v="16332.993599999998"/>
    <s v=""/>
    <x v="0"/>
    <n v="0"/>
    <s v=""/>
    <x v="0"/>
    <n v="0"/>
    <x v="1"/>
    <x v="0"/>
    <x v="1"/>
    <x v="0"/>
    <x v="0"/>
    <x v="0"/>
    <x v="0"/>
    <x v="0"/>
    <x v="0"/>
    <x v="4"/>
  </r>
  <r>
    <s v=""/>
    <x v="0"/>
    <d v="2025-01-31T00:00:00"/>
    <x v="4"/>
    <x v="828"/>
    <x v="0"/>
    <x v="9"/>
    <n v="1467"/>
    <n v="18.2"/>
    <n v="1.0730200000000001"/>
    <n v="28648.990188"/>
    <n v="28798.101000000002"/>
    <n v="99.482219983880185"/>
    <n v="831"/>
    <x v="0"/>
    <n v="591.50580000000014"/>
    <n v="20604"/>
    <x v="0"/>
    <n v="16046.395200000001"/>
    <s v=""/>
    <x v="0"/>
    <n v="0"/>
    <s v=""/>
    <x v="0"/>
    <n v="0"/>
    <x v="3"/>
    <x v="0"/>
    <x v="3"/>
    <x v="0"/>
    <x v="0"/>
    <x v="0"/>
    <x v="0"/>
    <x v="0"/>
    <x v="1"/>
    <x v="3"/>
  </r>
  <r>
    <s v=""/>
    <x v="0"/>
    <d v="2025-01-31T00:00:00"/>
    <x v="4"/>
    <x v="829"/>
    <x v="3"/>
    <x v="5"/>
    <n v="1498"/>
    <n v="17.73"/>
    <n v="1.07097"/>
    <n v="28444.470553800002"/>
    <n v="29333.484799999998"/>
    <n v="96.969285264736101"/>
    <n v="358"/>
    <x v="0"/>
    <n v="254.82440000000003"/>
    <n v="20883"/>
    <x v="0"/>
    <n v="16263.680399999997"/>
    <s v=""/>
    <x v="0"/>
    <n v="0"/>
    <s v=""/>
    <x v="0"/>
    <n v="0"/>
    <x v="1"/>
    <x v="0"/>
    <x v="1"/>
    <x v="0"/>
    <x v="0"/>
    <x v="0"/>
    <x v="0"/>
    <x v="0"/>
    <x v="0"/>
    <x v="3"/>
  </r>
  <r>
    <s v=""/>
    <x v="0"/>
    <d v="2025-01-31T00:00:00"/>
    <x v="4"/>
    <x v="830"/>
    <x v="2"/>
    <x v="9"/>
    <n v="1462"/>
    <n v="18.010000000000002"/>
    <n v="1.07219"/>
    <n v="28231.4274578"/>
    <n v="28801.157800000001"/>
    <n v="98.021849169549697"/>
    <n v="797"/>
    <x v="0"/>
    <n v="567.30460000000005"/>
    <n v="20639"/>
    <x v="0"/>
    <n v="16073.653199999999"/>
    <s v=""/>
    <x v="0"/>
    <n v="0"/>
    <s v=""/>
    <x v="0"/>
    <n v="0"/>
    <x v="3"/>
    <x v="0"/>
    <x v="3"/>
    <x v="0"/>
    <x v="0"/>
    <x v="0"/>
    <x v="0"/>
    <x v="0"/>
    <x v="1"/>
    <x v="3"/>
  </r>
  <r>
    <s v=""/>
    <x v="0"/>
    <d v="2025-01-31T00:00:00"/>
    <x v="4"/>
    <x v="831"/>
    <x v="1"/>
    <x v="5"/>
    <n v="1492"/>
    <n v="17.75"/>
    <n v="1.0710500000000001"/>
    <n v="28364.617150000002"/>
    <n v="29534.482799999998"/>
    <n v="96.038983794224436"/>
    <n v="264"/>
    <x v="0"/>
    <n v="187.9152"/>
    <n v="21227"/>
    <x v="0"/>
    <n v="16531.587599999999"/>
    <s v=""/>
    <x v="0"/>
    <n v="0"/>
    <s v=""/>
    <x v="0"/>
    <n v="0"/>
    <x v="1"/>
    <x v="0"/>
    <x v="1"/>
    <x v="0"/>
    <x v="0"/>
    <x v="0"/>
    <x v="0"/>
    <x v="0"/>
    <x v="0"/>
    <x v="3"/>
  </r>
  <r>
    <s v=""/>
    <x v="0"/>
    <d v="2025-02-01T00:00:00"/>
    <x v="4"/>
    <x v="832"/>
    <x v="2"/>
    <x v="10"/>
    <n v="1446"/>
    <n v="17.68"/>
    <n v="1.0707500000000001"/>
    <n v="27374.023560000001"/>
    <n v="28738.724399999999"/>
    <n v="95.25135207462445"/>
    <n v="1078"/>
    <x v="0"/>
    <n v="767.32040000000006"/>
    <n v="21330"/>
    <x v="0"/>
    <n v="16611.804"/>
    <s v=""/>
    <x v="0"/>
    <n v="0"/>
    <s v=""/>
    <x v="0"/>
    <n v="0"/>
    <x v="0"/>
    <x v="0"/>
    <x v="0"/>
    <x v="1"/>
    <x v="0"/>
    <x v="1"/>
    <x v="0"/>
    <x v="0"/>
    <x v="0"/>
    <x v="2"/>
  </r>
  <r>
    <s v=""/>
    <x v="0"/>
    <d v="2025-02-01T00:00:00"/>
    <x v="4"/>
    <x v="833"/>
    <x v="3"/>
    <x v="2"/>
    <n v="1490"/>
    <n v="17.760000000000002"/>
    <n v="1.0710900000000001"/>
    <n v="28343.612016000003"/>
    <n v="28995.643599999996"/>
    <n v="97.75127742292986"/>
    <n v="1242"/>
    <x v="0"/>
    <n v="884.05560000000014"/>
    <n v="21510"/>
    <x v="0"/>
    <n v="16751.987999999998"/>
    <s v=""/>
    <x v="0"/>
    <n v="0"/>
    <s v=""/>
    <x v="0"/>
    <n v="0"/>
    <x v="0"/>
    <x v="0"/>
    <x v="0"/>
    <x v="1"/>
    <x v="0"/>
    <x v="1"/>
    <x v="0"/>
    <x v="0"/>
    <x v="0"/>
    <x v="3"/>
  </r>
  <r>
    <s v=""/>
    <x v="0"/>
    <d v="2025-02-01T00:00:00"/>
    <x v="4"/>
    <x v="834"/>
    <x v="1"/>
    <x v="2"/>
    <n v="1498"/>
    <n v="17.75"/>
    <n v="1.0710500000000001"/>
    <n v="28478.683975"/>
    <n v="28977.487800000003"/>
    <n v="98.278650556450231"/>
    <n v="1327"/>
    <x v="0"/>
    <n v="944.55860000000018"/>
    <n v="21409"/>
    <x v="0"/>
    <n v="16673.3292"/>
    <s v=""/>
    <x v="0"/>
    <n v="0"/>
    <s v=""/>
    <x v="0"/>
    <n v="0"/>
    <x v="0"/>
    <x v="0"/>
    <x v="0"/>
    <x v="1"/>
    <x v="0"/>
    <x v="1"/>
    <x v="0"/>
    <x v="0"/>
    <x v="1"/>
    <x v="3"/>
  </r>
  <r>
    <s v=""/>
    <x v="0"/>
    <d v="2025-02-01T00:00:00"/>
    <x v="4"/>
    <x v="835"/>
    <x v="2"/>
    <x v="10"/>
    <n v="1458"/>
    <n v="17.78"/>
    <n v="1.07118"/>
    <n v="27768.456223200003"/>
    <n v="28745.842400000001"/>
    <n v="96.59990421153914"/>
    <n v="1088"/>
    <x v="0"/>
    <n v="774.43840000000012"/>
    <n v="21330"/>
    <x v="0"/>
    <n v="16611.804"/>
    <s v=""/>
    <x v="0"/>
    <n v="0"/>
    <s v=""/>
    <x v="0"/>
    <n v="0"/>
    <x v="0"/>
    <x v="0"/>
    <x v="0"/>
    <x v="1"/>
    <x v="0"/>
    <x v="1"/>
    <x v="0"/>
    <x v="0"/>
    <x v="0"/>
    <x v="2"/>
  </r>
  <r>
    <s v=""/>
    <x v="0"/>
    <d v="2025-02-01T00:00:00"/>
    <x v="4"/>
    <x v="836"/>
    <x v="3"/>
    <x v="2"/>
    <n v="1490"/>
    <n v="17.399999999999999"/>
    <n v="1.0695300000000001"/>
    <n v="27728.634779999997"/>
    <n v="29762.1924"/>
    <n v="93.167312432265561"/>
    <n v="1204"/>
    <x v="0"/>
    <n v="857.00720000000001"/>
    <n v="22529"/>
    <x v="0"/>
    <n v="17545.585199999998"/>
    <s v=""/>
    <x v="0"/>
    <n v="0"/>
    <s v=""/>
    <x v="0"/>
    <n v="0"/>
    <x v="0"/>
    <x v="0"/>
    <x v="0"/>
    <x v="1"/>
    <x v="0"/>
    <x v="1"/>
    <x v="0"/>
    <x v="0"/>
    <x v="0"/>
    <x v="2"/>
  </r>
  <r>
    <s v=""/>
    <x v="0"/>
    <d v="2025-02-01T00:00:00"/>
    <x v="4"/>
    <x v="837"/>
    <x v="1"/>
    <x v="2"/>
    <n v="1460"/>
    <n v="17.64"/>
    <n v="1.0705800000000001"/>
    <n v="27572.145552000005"/>
    <n v="28959.115599999997"/>
    <n v="95.210592522376643"/>
    <n v="1206"/>
    <x v="0"/>
    <n v="858.43079999999998"/>
    <n v="21496"/>
    <x v="0"/>
    <n v="16741.084800000001"/>
    <s v=""/>
    <x v="0"/>
    <n v="0"/>
    <s v=""/>
    <x v="0"/>
    <n v="0"/>
    <x v="0"/>
    <x v="0"/>
    <x v="0"/>
    <x v="1"/>
    <x v="0"/>
    <x v="1"/>
    <x v="0"/>
    <x v="0"/>
    <x v="0"/>
    <x v="2"/>
  </r>
  <r>
    <s v=""/>
    <x v="0"/>
    <d v="2025-02-01T00:00:00"/>
    <x v="4"/>
    <x v="838"/>
    <x v="2"/>
    <x v="10"/>
    <n v="1472"/>
    <n v="17.920000000000002"/>
    <n v="1.0718000000000001"/>
    <n v="28272.197632000003"/>
    <n v="28745.2984"/>
    <n v="98.354162961133156"/>
    <n v="1038"/>
    <x v="0"/>
    <n v="738.84840000000008"/>
    <n v="21375"/>
    <x v="0"/>
    <n v="16646.849999999999"/>
    <s v=""/>
    <x v="0"/>
    <n v="0"/>
    <s v=""/>
    <x v="0"/>
    <n v="0"/>
    <x v="0"/>
    <x v="0"/>
    <x v="0"/>
    <x v="1"/>
    <x v="0"/>
    <x v="1"/>
    <x v="0"/>
    <x v="0"/>
    <x v="1"/>
    <x v="2"/>
  </r>
  <r>
    <s v=""/>
    <x v="0"/>
    <d v="2025-02-01T00:00:00"/>
    <x v="4"/>
    <x v="839"/>
    <x v="3"/>
    <x v="2"/>
    <n v="1498"/>
    <n v="17.809999999999999"/>
    <n v="1.07131"/>
    <n v="28581.886587799996"/>
    <n v="28933.138599999998"/>
    <n v="98.785987178729371"/>
    <n v="1245"/>
    <x v="0"/>
    <n v="886.19100000000003"/>
    <n v="21427"/>
    <x v="0"/>
    <n v="16687.347600000001"/>
    <s v=""/>
    <x v="0"/>
    <n v="0"/>
    <s v=""/>
    <x v="0"/>
    <n v="0"/>
    <x v="0"/>
    <x v="0"/>
    <x v="0"/>
    <x v="1"/>
    <x v="0"/>
    <x v="1"/>
    <x v="0"/>
    <x v="0"/>
    <x v="1"/>
    <x v="4"/>
  </r>
  <r>
    <s v=""/>
    <x v="0"/>
    <d v="2025-02-01T00:00:00"/>
    <x v="4"/>
    <x v="840"/>
    <x v="1"/>
    <x v="2"/>
    <n v="1516"/>
    <n v="17.829999999999998"/>
    <n v="1.0713999999999999"/>
    <n v="28960.241991999996"/>
    <n v="28949.141199999998"/>
    <n v="100.0383458421903"/>
    <n v="1320"/>
    <x v="0"/>
    <n v="939.57600000000002"/>
    <n v="21379"/>
    <x v="0"/>
    <n v="16649.965199999999"/>
    <s v=""/>
    <x v="0"/>
    <n v="0"/>
    <s v=""/>
    <x v="0"/>
    <n v="0"/>
    <x v="0"/>
    <x v="0"/>
    <x v="0"/>
    <x v="1"/>
    <x v="0"/>
    <x v="1"/>
    <x v="0"/>
    <x v="0"/>
    <x v="1"/>
    <x v="4"/>
  </r>
  <r>
    <s v=""/>
    <x v="0"/>
    <d v="2025-02-01T00:00:00"/>
    <x v="4"/>
    <x v="841"/>
    <x v="2"/>
    <x v="10"/>
    <n v="1479"/>
    <n v="17.97"/>
    <n v="1.07202"/>
    <n v="28491.750912599997"/>
    <n v="28752.5"/>
    <n v="99.093125511172929"/>
    <n v="1070"/>
    <x v="0"/>
    <n v="761.62600000000009"/>
    <n v="21355"/>
    <x v="0"/>
    <n v="16631.273999999998"/>
    <s v=""/>
    <x v="0"/>
    <n v="0"/>
    <s v=""/>
    <x v="0"/>
    <n v="0"/>
    <x v="0"/>
    <x v="0"/>
    <x v="0"/>
    <x v="1"/>
    <x v="0"/>
    <x v="1"/>
    <x v="0"/>
    <x v="0"/>
    <x v="1"/>
    <x v="4"/>
  </r>
  <r>
    <n v="132"/>
    <x v="1"/>
    <d v="2025-02-01T00:00:00"/>
    <x v="4"/>
    <x v="842"/>
    <x v="3"/>
    <x v="2"/>
    <n v="1500"/>
    <n v="17.760000000000002"/>
    <n v="1.0710900000000001"/>
    <n v="28533.837600000006"/>
    <n v="27861.400999999998"/>
    <n v="102.41350605448739"/>
    <n v="1235"/>
    <x v="0"/>
    <n v="879.07299999999998"/>
    <n v="20060"/>
    <x v="0"/>
    <n v="15622.727999999997"/>
    <s v=""/>
    <x v="0"/>
    <n v="0"/>
    <s v=""/>
    <x v="0"/>
    <n v="0"/>
    <x v="0"/>
    <x v="0"/>
    <x v="0"/>
    <x v="1"/>
    <x v="0"/>
    <x v="1"/>
    <x v="0"/>
    <x v="0"/>
    <x v="1"/>
    <x v="4"/>
  </r>
  <r>
    <n v="132"/>
    <x v="1"/>
    <d v="2025-02-01T00:00:00"/>
    <x v="4"/>
    <x v="843"/>
    <x v="1"/>
    <x v="2"/>
    <n v="1461"/>
    <n v="17.75"/>
    <n v="1.0710500000000001"/>
    <n v="27775.271887500003"/>
    <n v="27846.871800000001"/>
    <n v="99.742879871698918"/>
    <n v="1231"/>
    <x v="0"/>
    <n v="876.22580000000005"/>
    <n v="20045"/>
    <x v="0"/>
    <n v="15611.045999999998"/>
    <s v=""/>
    <x v="0"/>
    <n v="0"/>
    <s v=""/>
    <x v="0"/>
    <n v="0"/>
    <x v="0"/>
    <x v="0"/>
    <x v="0"/>
    <x v="1"/>
    <x v="0"/>
    <x v="1"/>
    <x v="0"/>
    <x v="0"/>
    <x v="1"/>
    <x v="4"/>
  </r>
  <r>
    <s v=""/>
    <x v="0"/>
    <d v="2025-02-01T00:00:00"/>
    <x v="4"/>
    <x v="844"/>
    <x v="2"/>
    <x v="10"/>
    <n v="1471"/>
    <n v="17.850000000000001"/>
    <n v="1.0714900000000001"/>
    <n v="28134.487951500003"/>
    <n v="28782.538200000003"/>
    <n v="97.748460389431528"/>
    <n v="1075"/>
    <x v="0"/>
    <n v="765.18500000000017"/>
    <n v="21389"/>
    <x v="0"/>
    <n v="16657.753199999999"/>
    <s v=""/>
    <x v="0"/>
    <n v="0"/>
    <s v=""/>
    <x v="0"/>
    <n v="0"/>
    <x v="0"/>
    <x v="0"/>
    <x v="0"/>
    <x v="1"/>
    <x v="0"/>
    <x v="1"/>
    <x v="0"/>
    <x v="0"/>
    <x v="0"/>
    <x v="4"/>
  </r>
  <r>
    <n v="132"/>
    <x v="1"/>
    <d v="2025-02-01T00:00:00"/>
    <x v="4"/>
    <x v="845"/>
    <x v="3"/>
    <x v="2"/>
    <n v="1490"/>
    <n v="17.75"/>
    <n v="1.0710500000000001"/>
    <n v="28326.594875000003"/>
    <n v="27855.455199999997"/>
    <n v="101.69137309592415"/>
    <n v="1254"/>
    <x v="0"/>
    <n v="892.59720000000016"/>
    <n v="20035"/>
    <x v="0"/>
    <n v="15603.257999999998"/>
    <s v=""/>
    <x v="0"/>
    <n v="0"/>
    <s v=""/>
    <x v="0"/>
    <n v="0"/>
    <x v="0"/>
    <x v="0"/>
    <x v="0"/>
    <x v="1"/>
    <x v="0"/>
    <x v="1"/>
    <x v="0"/>
    <x v="0"/>
    <x v="1"/>
    <x v="4"/>
  </r>
  <r>
    <n v="132"/>
    <x v="1"/>
    <d v="2025-02-01T00:00:00"/>
    <x v="4"/>
    <x v="846"/>
    <x v="1"/>
    <x v="2"/>
    <n v="1492"/>
    <n v="17.8"/>
    <n v="1.0712699999999999"/>
    <n v="28450.360152000001"/>
    <n v="27847.307000000001"/>
    <n v="102.16557081085075"/>
    <n v="1271"/>
    <x v="0"/>
    <n v="904.69780000000014"/>
    <n v="20009"/>
    <x v="0"/>
    <n v="15583.009199999999"/>
    <s v=""/>
    <x v="0"/>
    <n v="0"/>
    <s v=""/>
    <x v="0"/>
    <n v="0"/>
    <x v="0"/>
    <x v="0"/>
    <x v="0"/>
    <x v="1"/>
    <x v="0"/>
    <x v="1"/>
    <x v="0"/>
    <x v="0"/>
    <x v="1"/>
    <x v="9"/>
  </r>
  <r>
    <s v=""/>
    <x v="0"/>
    <d v="2025-02-01T00:00:00"/>
    <x v="4"/>
    <x v="847"/>
    <x v="2"/>
    <x v="10"/>
    <n v="1467"/>
    <n v="17.850000000000001"/>
    <n v="1.0714900000000001"/>
    <n v="28057.983565500002"/>
    <n v="28780.067799999997"/>
    <n v="97.491026638582156"/>
    <n v="1077"/>
    <x v="0"/>
    <n v="766.60860000000002"/>
    <n v="21384"/>
    <x v="0"/>
    <n v="16653.859199999999"/>
    <s v=""/>
    <x v="0"/>
    <n v="0"/>
    <s v=""/>
    <x v="0"/>
    <n v="0"/>
    <x v="0"/>
    <x v="0"/>
    <x v="0"/>
    <x v="1"/>
    <x v="0"/>
    <x v="1"/>
    <x v="0"/>
    <x v="0"/>
    <x v="0"/>
    <x v="3"/>
  </r>
  <r>
    <n v="132"/>
    <x v="1"/>
    <d v="2025-02-01T00:00:00"/>
    <x v="4"/>
    <x v="848"/>
    <x v="3"/>
    <x v="2"/>
    <n v="1495"/>
    <n v="17.75"/>
    <n v="1.0710500000000001"/>
    <n v="28421.650562500003"/>
    <n v="27859.064599999998"/>
    <n v="102.01940004295767"/>
    <n v="1235"/>
    <x v="0"/>
    <n v="879.07299999999998"/>
    <n v="20057"/>
    <x v="0"/>
    <n v="15620.391599999999"/>
    <s v=""/>
    <x v="0"/>
    <n v="0"/>
    <s v=""/>
    <x v="0"/>
    <n v="0"/>
    <x v="0"/>
    <x v="0"/>
    <x v="0"/>
    <x v="1"/>
    <x v="0"/>
    <x v="1"/>
    <x v="0"/>
    <x v="0"/>
    <x v="1"/>
    <x v="3"/>
  </r>
  <r>
    <s v=""/>
    <x v="0"/>
    <d v="2025-02-01T00:00:00"/>
    <x v="4"/>
    <x v="849"/>
    <x v="0"/>
    <x v="10"/>
    <n v="1442"/>
    <n v="18.12"/>
    <n v="1.07267"/>
    <n v="28027.837336800003"/>
    <n v="28776.173799999997"/>
    <n v="97.399458078057648"/>
    <n v="1077"/>
    <x v="0"/>
    <n v="766.60860000000002"/>
    <n v="21379"/>
    <x v="0"/>
    <n v="16649.965199999999"/>
    <s v=""/>
    <x v="0"/>
    <n v="0"/>
    <s v=""/>
    <x v="0"/>
    <n v="0"/>
    <x v="0"/>
    <x v="0"/>
    <x v="0"/>
    <x v="1"/>
    <x v="0"/>
    <x v="1"/>
    <x v="0"/>
    <x v="0"/>
    <x v="0"/>
    <x v="3"/>
  </r>
  <r>
    <n v="136"/>
    <x v="1"/>
    <d v="2025-02-01T00:00:00"/>
    <x v="4"/>
    <x v="850"/>
    <x v="1"/>
    <x v="2"/>
    <n v="1459"/>
    <n v="17.940000000000001"/>
    <n v="1.07189"/>
    <n v="28056.141929400004"/>
    <n v="27835.122799999997"/>
    <n v="100.79402965450545"/>
    <n v="1232"/>
    <x v="0"/>
    <n v="876.93760000000009"/>
    <n v="20029"/>
    <x v="0"/>
    <n v="15598.5852"/>
    <s v=""/>
    <x v="0"/>
    <n v="0"/>
    <s v=""/>
    <x v="0"/>
    <n v="0"/>
    <x v="0"/>
    <x v="0"/>
    <x v="0"/>
    <x v="1"/>
    <x v="0"/>
    <x v="1"/>
    <x v="0"/>
    <x v="0"/>
    <x v="1"/>
    <x v="3"/>
  </r>
  <r>
    <s v=""/>
    <x v="0"/>
    <d v="2025-02-01T00:00:00"/>
    <x v="4"/>
    <x v="851"/>
    <x v="2"/>
    <x v="10"/>
    <n v="1454"/>
    <n v="17.88"/>
    <n v="1.07162"/>
    <n v="27859.462382399997"/>
    <n v="28812.157800000001"/>
    <n v="96.693425656581667"/>
    <n v="1063"/>
    <x v="0"/>
    <n v="756.64340000000016"/>
    <n v="21438"/>
    <x v="0"/>
    <n v="16695.914399999998"/>
    <s v=""/>
    <x v="0"/>
    <n v="0"/>
    <s v=""/>
    <x v="0"/>
    <n v="0"/>
    <x v="0"/>
    <x v="0"/>
    <x v="0"/>
    <x v="1"/>
    <x v="0"/>
    <x v="1"/>
    <x v="0"/>
    <x v="0"/>
    <x v="0"/>
    <x v="3"/>
  </r>
  <r>
    <n v="136"/>
    <x v="1"/>
    <d v="2025-02-01T00:00:00"/>
    <x v="4"/>
    <x v="852"/>
    <x v="3"/>
    <x v="2"/>
    <n v="1491"/>
    <n v="17.52"/>
    <n v="1.0700499999999999"/>
    <n v="27952.188515999998"/>
    <n v="27845.1132"/>
    <n v="100.38453898618016"/>
    <n v="1234"/>
    <x v="0"/>
    <n v="878.36120000000005"/>
    <n v="20040"/>
    <x v="0"/>
    <n v="15607.152"/>
    <s v=""/>
    <x v="0"/>
    <n v="0"/>
    <s v=""/>
    <x v="0"/>
    <n v="0"/>
    <x v="0"/>
    <x v="0"/>
    <x v="0"/>
    <x v="1"/>
    <x v="0"/>
    <x v="1"/>
    <x v="0"/>
    <x v="0"/>
    <x v="1"/>
    <x v="3"/>
  </r>
  <r>
    <s v=""/>
    <x v="0"/>
    <d v="2025-02-01T00:00:00"/>
    <x v="4"/>
    <x v="853"/>
    <x v="0"/>
    <x v="10"/>
    <n v="1442"/>
    <n v="18.149999999999999"/>
    <n v="1.0728"/>
    <n v="28077.64344"/>
    <n v="28878.330600000001"/>
    <n v="97.227377263975228"/>
    <n v="1075"/>
    <x v="0"/>
    <n v="765.18500000000017"/>
    <n v="21512"/>
    <x v="0"/>
    <n v="16753.545599999998"/>
    <s v=""/>
    <x v="0"/>
    <n v="0"/>
    <s v=""/>
    <x v="0"/>
    <n v="0"/>
    <x v="0"/>
    <x v="0"/>
    <x v="0"/>
    <x v="1"/>
    <x v="0"/>
    <x v="1"/>
    <x v="0"/>
    <x v="0"/>
    <x v="0"/>
    <x v="3"/>
  </r>
  <r>
    <n v="136"/>
    <x v="1"/>
    <d v="2025-02-01T00:00:00"/>
    <x v="4"/>
    <x v="854"/>
    <x v="1"/>
    <x v="2"/>
    <n v="1463"/>
    <n v="17.82"/>
    <n v="1.0713600000000001"/>
    <n v="27931.062297600001"/>
    <n v="27879.112399999998"/>
    <n v="100.18633985492309"/>
    <n v="1238"/>
    <x v="0"/>
    <n v="881.2084000000001"/>
    <n v="20080"/>
    <x v="0"/>
    <n v="15638.303999999998"/>
    <s v=""/>
    <x v="0"/>
    <n v="0"/>
    <s v=""/>
    <x v="0"/>
    <n v="0"/>
    <x v="0"/>
    <x v="0"/>
    <x v="0"/>
    <x v="1"/>
    <x v="0"/>
    <x v="1"/>
    <x v="0"/>
    <x v="0"/>
    <x v="1"/>
    <x v="3"/>
  </r>
  <r>
    <s v=""/>
    <x v="0"/>
    <d v="2025-02-01T00:00:00"/>
    <x v="4"/>
    <x v="855"/>
    <x v="2"/>
    <x v="10"/>
    <n v="1420"/>
    <n v="17.48"/>
    <n v="1.0698799999999999"/>
    <n v="26556.133408000002"/>
    <n v="28858.927600000003"/>
    <n v="92.020513638212947"/>
    <n v="1074"/>
    <x v="0"/>
    <n v="764.47320000000002"/>
    <n v="21488"/>
    <x v="0"/>
    <n v="16734.8544"/>
    <s v=""/>
    <x v="0"/>
    <n v="0"/>
    <s v=""/>
    <x v="0"/>
    <n v="0"/>
    <x v="0"/>
    <x v="0"/>
    <x v="0"/>
    <x v="1"/>
    <x v="0"/>
    <x v="1"/>
    <x v="0"/>
    <x v="0"/>
    <x v="0"/>
    <x v="3"/>
  </r>
  <r>
    <n v="136"/>
    <x v="1"/>
    <d v="2025-02-01T00:00:00"/>
    <x v="4"/>
    <x v="856"/>
    <x v="3"/>
    <x v="2"/>
    <n v="1495"/>
    <n v="17.87"/>
    <n v="1.07158"/>
    <n v="28627.956227000002"/>
    <n v="27875.3776"/>
    <n v="102.69979706750235"/>
    <n v="1224"/>
    <x v="0"/>
    <n v="871.24320000000012"/>
    <n v="20088"/>
    <x v="0"/>
    <n v="15644.534399999999"/>
    <s v=""/>
    <x v="0"/>
    <n v="0"/>
    <s v=""/>
    <x v="0"/>
    <n v="0"/>
    <x v="0"/>
    <x v="0"/>
    <x v="0"/>
    <x v="1"/>
    <x v="0"/>
    <x v="1"/>
    <x v="0"/>
    <x v="0"/>
    <x v="1"/>
    <x v="2"/>
  </r>
  <r>
    <s v="CONTROL "/>
    <x v="1"/>
    <d v="2025-02-01T00:00:00"/>
    <x v="4"/>
    <x v="857"/>
    <x v="0"/>
    <x v="1"/>
    <n v="1337"/>
    <n v="17.91"/>
    <n v="1.07175"/>
    <n v="25663.771822500003"/>
    <n v="27377.0098"/>
    <n v="93.74205587090816"/>
    <n v="1206"/>
    <x v="0"/>
    <n v="858.43079999999998"/>
    <s v=""/>
    <x v="0"/>
    <n v="0"/>
    <n v="19765"/>
    <x v="0"/>
    <n v="15632.138500000001"/>
    <n v="13455"/>
    <x v="0"/>
    <n v="10886.440500000001"/>
    <x v="0"/>
    <x v="0"/>
    <x v="0"/>
    <x v="0"/>
    <x v="0"/>
    <x v="0"/>
    <x v="0"/>
    <x v="0"/>
    <x v="0"/>
    <x v="2"/>
  </r>
  <r>
    <n v="136"/>
    <x v="1"/>
    <d v="2025-02-01T00:00:00"/>
    <x v="4"/>
    <x v="858"/>
    <x v="1"/>
    <x v="2"/>
    <n v="1482"/>
    <n v="17.82"/>
    <n v="1.0713600000000001"/>
    <n v="28293.803366400003"/>
    <n v="27862.866399999999"/>
    <n v="101.54663544020728"/>
    <n v="1248"/>
    <x v="0"/>
    <n v="888.32640000000015"/>
    <n v="20050"/>
    <x v="0"/>
    <n v="15614.94"/>
    <s v=""/>
    <x v="0"/>
    <n v="0"/>
    <s v=""/>
    <x v="0"/>
    <n v="0"/>
    <x v="0"/>
    <x v="0"/>
    <x v="0"/>
    <x v="1"/>
    <x v="0"/>
    <x v="1"/>
    <x v="0"/>
    <x v="0"/>
    <x v="1"/>
    <x v="2"/>
  </r>
  <r>
    <s v="CONTROL "/>
    <x v="1"/>
    <d v="2025-02-01T00:00:00"/>
    <x v="4"/>
    <x v="859"/>
    <x v="2"/>
    <x v="1"/>
    <n v="1404"/>
    <n v="17.940000000000001"/>
    <n v="1.07189"/>
    <n v="26998.508066400002"/>
    <n v="27455.802000000003"/>
    <n v="98.334436074386019"/>
    <n v="1170"/>
    <x v="0"/>
    <n v="832.80600000000004"/>
    <s v=""/>
    <x v="0"/>
    <n v="0"/>
    <n v="19896"/>
    <x v="0"/>
    <n v="15735.746400000002"/>
    <n v="13456"/>
    <x v="0"/>
    <n v="10887.249599999999"/>
    <x v="0"/>
    <x v="0"/>
    <x v="0"/>
    <x v="0"/>
    <x v="0"/>
    <x v="0"/>
    <x v="0"/>
    <x v="0"/>
    <x v="1"/>
    <x v="2"/>
  </r>
  <r>
    <s v="PRUEBA SIMMER "/>
    <x v="1"/>
    <d v="2025-02-01T00:00:00"/>
    <x v="4"/>
    <x v="860"/>
    <x v="3"/>
    <x v="1"/>
    <n v="1452"/>
    <n v="17.48"/>
    <n v="1.0698799999999999"/>
    <n v="27154.581484799997"/>
    <n v="27407.302900000002"/>
    <n v="99.077904833897364"/>
    <n v="1311"/>
    <x v="0"/>
    <n v="933.16980000000012"/>
    <s v=""/>
    <x v="0"/>
    <n v="0"/>
    <n v="19762"/>
    <x v="0"/>
    <n v="15629.765800000001"/>
    <n v="13403"/>
    <x v="0"/>
    <n v="10844.3673"/>
    <x v="0"/>
    <x v="0"/>
    <x v="0"/>
    <x v="0"/>
    <x v="0"/>
    <x v="0"/>
    <x v="0"/>
    <x v="0"/>
    <x v="1"/>
    <x v="2"/>
  </r>
  <r>
    <s v="PRUEBA SIMMER 43"/>
    <x v="1"/>
    <d v="2025-02-01T00:00:00"/>
    <x v="4"/>
    <x v="861"/>
    <x v="0"/>
    <x v="0"/>
    <n v="1397"/>
    <n v="15.77"/>
    <n v="1.06247"/>
    <n v="23406.947204299999"/>
    <n v="24131.518700000001"/>
    <n v="96.997406152891642"/>
    <n v="1229"/>
    <x v="0"/>
    <n v="874.80219999999997"/>
    <s v=""/>
    <x v="0"/>
    <n v="0"/>
    <n v="14629"/>
    <x v="0"/>
    <n v="11570.0761"/>
    <n v="14444"/>
    <x v="0"/>
    <n v="11686.6404"/>
    <x v="0"/>
    <x v="0"/>
    <x v="0"/>
    <x v="0"/>
    <x v="0"/>
    <x v="0"/>
    <x v="0"/>
    <x v="0"/>
    <x v="0"/>
    <x v="2"/>
  </r>
  <r>
    <s v="PRUEBA SIMMER 28"/>
    <x v="1"/>
    <d v="2025-02-01T00:00:00"/>
    <x v="4"/>
    <x v="862"/>
    <x v="1"/>
    <x v="0"/>
    <n v="1519"/>
    <n v="15.25"/>
    <n v="1.0602400000000001"/>
    <n v="24560.19454"/>
    <n v="24046.1103"/>
    <n v="102.13791018000944"/>
    <n v="1246"/>
    <x v="0"/>
    <n v="886.90280000000018"/>
    <s v=""/>
    <x v="0"/>
    <n v="0"/>
    <n v="14563"/>
    <x v="0"/>
    <n v="11517.876700000001"/>
    <n v="14388"/>
    <x v="0"/>
    <n v="11641.330799999998"/>
    <x v="0"/>
    <x v="0"/>
    <x v="0"/>
    <x v="0"/>
    <x v="0"/>
    <x v="0"/>
    <x v="0"/>
    <x v="0"/>
    <x v="1"/>
    <x v="2"/>
  </r>
  <r>
    <s v="PRUEBA SIMMER 43"/>
    <x v="1"/>
    <d v="2025-02-02T00:00:00"/>
    <x v="4"/>
    <x v="863"/>
    <x v="2"/>
    <x v="0"/>
    <n v="1461"/>
    <n v="15.74"/>
    <n v="1.0623400000000001"/>
    <n v="24429.719367600002"/>
    <n v="24124.62"/>
    <n v="101.26468051144435"/>
    <n v="1196"/>
    <x v="0"/>
    <n v="851.31280000000015"/>
    <s v=""/>
    <x v="0"/>
    <n v="0"/>
    <n v="14651"/>
    <x v="0"/>
    <n v="11587.475900000001"/>
    <n v="14443"/>
    <x v="0"/>
    <n v="11685.831299999998"/>
    <x v="0"/>
    <x v="0"/>
    <x v="0"/>
    <x v="0"/>
    <x v="0"/>
    <x v="0"/>
    <x v="0"/>
    <x v="0"/>
    <x v="1"/>
    <x v="2"/>
  </r>
  <r>
    <s v="PRUEBA SIMMER "/>
    <x v="1"/>
    <d v="2025-02-02T00:00:00"/>
    <x v="4"/>
    <x v="864"/>
    <x v="3"/>
    <x v="1"/>
    <n v="1455"/>
    <n v="17.579999999999998"/>
    <n v="1.0703133333333299"/>
    <n v="27377.437721999911"/>
    <n v="27301.732900000003"/>
    <n v="100.27728943901546"/>
    <n v="1389"/>
    <x v="0"/>
    <n v="988.6902"/>
    <s v=""/>
    <x v="0"/>
    <n v="0"/>
    <n v="19633"/>
    <x v="0"/>
    <n v="15527.7397"/>
    <n v="13330"/>
    <x v="0"/>
    <n v="10785.303"/>
    <x v="0"/>
    <x v="0"/>
    <x v="0"/>
    <x v="0"/>
    <x v="0"/>
    <x v="0"/>
    <x v="0"/>
    <x v="0"/>
    <x v="1"/>
    <x v="4"/>
  </r>
  <r>
    <s v="CONTROL "/>
    <x v="1"/>
    <d v="2025-02-02T00:00:00"/>
    <x v="4"/>
    <x v="865"/>
    <x v="0"/>
    <x v="1"/>
    <n v="1345"/>
    <n v="18.25"/>
    <n v="1.07324"/>
    <n v="26344.017349999998"/>
    <n v="28156.902900000001"/>
    <n v="93.561488078292868"/>
    <n v="1160"/>
    <x v="0"/>
    <n v="825.68799999999999"/>
    <s v=""/>
    <x v="0"/>
    <n v="0"/>
    <n v="19793"/>
    <x v="0"/>
    <n v="15654.283700000002"/>
    <n v="14432"/>
    <x v="0"/>
    <n v="11676.931199999999"/>
    <x v="0"/>
    <x v="0"/>
    <x v="0"/>
    <x v="0"/>
    <x v="0"/>
    <x v="0"/>
    <x v="0"/>
    <x v="0"/>
    <x v="0"/>
    <x v="4"/>
  </r>
  <r>
    <s v="PRUEBA SIMMER "/>
    <x v="1"/>
    <d v="2025-02-02T00:00:00"/>
    <x v="4"/>
    <x v="866"/>
    <x v="1"/>
    <x v="1"/>
    <n v="1453"/>
    <n v="17.63"/>
    <n v="1.07053"/>
    <n v="27423.113986699998"/>
    <n v="27363.551800000001"/>
    <n v="100.21766979350977"/>
    <n v="1326"/>
    <x v="0"/>
    <n v="943.84680000000003"/>
    <s v=""/>
    <x v="0"/>
    <n v="0"/>
    <n v="19774"/>
    <x v="0"/>
    <n v="15639.256600000001"/>
    <n v="13324"/>
    <x v="0"/>
    <n v="10780.448399999999"/>
    <x v="0"/>
    <x v="0"/>
    <x v="0"/>
    <x v="0"/>
    <x v="0"/>
    <x v="0"/>
    <x v="0"/>
    <x v="0"/>
    <x v="1"/>
    <x v="4"/>
  </r>
  <r>
    <s v="CONTROL "/>
    <x v="1"/>
    <d v="2025-02-02T00:00:00"/>
    <x v="4"/>
    <x v="867"/>
    <x v="2"/>
    <x v="1"/>
    <n v="1392"/>
    <n v="18.21"/>
    <n v="1.0730599999999999"/>
    <n v="27200.268259199998"/>
    <n v="27095.9647"/>
    <n v="100.38494130161011"/>
    <n v="1228"/>
    <x v="0"/>
    <n v="874.09040000000005"/>
    <s v=""/>
    <x v="0"/>
    <n v="0"/>
    <n v="19841"/>
    <x v="0"/>
    <n v="15692.246900000002"/>
    <n v="13014"/>
    <x v="0"/>
    <n v="10529.627399999999"/>
    <x v="0"/>
    <x v="0"/>
    <x v="0"/>
    <x v="0"/>
    <x v="0"/>
    <x v="0"/>
    <x v="0"/>
    <x v="0"/>
    <x v="1"/>
    <x v="4"/>
  </r>
  <r>
    <s v="PRUEBA SIMMER "/>
    <x v="1"/>
    <d v="2025-02-02T00:00:00"/>
    <x v="4"/>
    <x v="868"/>
    <x v="3"/>
    <x v="1"/>
    <n v="1481"/>
    <n v="17.78"/>
    <n v="1.07118"/>
    <n v="28206.504572400001"/>
    <n v="27428.481299999999"/>
    <n v="102.83655250135924"/>
    <n v="1330"/>
    <x v="0"/>
    <n v="946.69400000000007"/>
    <s v=""/>
    <x v="0"/>
    <n v="0"/>
    <n v="19786"/>
    <x v="0"/>
    <n v="15648.7474"/>
    <n v="13389"/>
    <x v="0"/>
    <n v="10833.0399"/>
    <x v="0"/>
    <x v="0"/>
    <x v="0"/>
    <x v="0"/>
    <x v="0"/>
    <x v="0"/>
    <x v="0"/>
    <x v="0"/>
    <x v="1"/>
    <x v="4"/>
  </r>
  <r>
    <s v="SEGUIMIENTO 43"/>
    <x v="1"/>
    <d v="2025-02-02T00:00:00"/>
    <x v="4"/>
    <x v="869"/>
    <x v="0"/>
    <x v="0"/>
    <n v="1414"/>
    <n v="15.98"/>
    <n v="1.0633699999999999"/>
    <n v="24027.610776400001"/>
    <n v="24072.895199999999"/>
    <n v="99.811886259530596"/>
    <n v="1257"/>
    <x v="0"/>
    <n v="894.73260000000005"/>
    <s v=""/>
    <x v="0"/>
    <n v="0"/>
    <n v="14544"/>
    <x v="0"/>
    <n v="11502.8496"/>
    <n v="14430"/>
    <x v="0"/>
    <n v="11675.313"/>
    <x v="0"/>
    <x v="0"/>
    <x v="0"/>
    <x v="0"/>
    <x v="0"/>
    <x v="0"/>
    <x v="0"/>
    <x v="0"/>
    <x v="1"/>
    <x v="4"/>
  </r>
  <r>
    <s v="SEGUIMIENTO 28"/>
    <x v="1"/>
    <d v="2025-02-02T00:00:00"/>
    <x v="4"/>
    <x v="870"/>
    <x v="1"/>
    <x v="0"/>
    <n v="1469"/>
    <n v="15.69"/>
    <n v="1.06213"/>
    <n v="24480.620139300001"/>
    <n v="24086.020900000003"/>
    <n v="101.63829152577044"/>
    <n v="1220"/>
    <x v="0"/>
    <n v="868.39600000000007"/>
    <s v=""/>
    <x v="0"/>
    <n v="0"/>
    <n v="14643"/>
    <x v="0"/>
    <n v="11581.148700000002"/>
    <n v="14382"/>
    <x v="0"/>
    <n v="11636.476199999999"/>
    <x v="0"/>
    <x v="0"/>
    <x v="0"/>
    <x v="0"/>
    <x v="0"/>
    <x v="0"/>
    <x v="0"/>
    <x v="0"/>
    <x v="1"/>
    <x v="4"/>
  </r>
  <r>
    <s v="SEGUIMIENTO 43"/>
    <x v="1"/>
    <d v="2025-02-02T00:00:00"/>
    <x v="4"/>
    <x v="871"/>
    <x v="2"/>
    <x v="0"/>
    <n v="1455"/>
    <n v="15.87"/>
    <n v="1.0629"/>
    <n v="24543.264464999997"/>
    <n v="23715.312400000003"/>
    <n v="103.49121298102737"/>
    <n v="1225"/>
    <x v="0"/>
    <n v="871.95500000000015"/>
    <s v=""/>
    <x v="0"/>
    <n v="0"/>
    <n v="14624"/>
    <x v="0"/>
    <n v="11566.121600000002"/>
    <n v="13938"/>
    <x v="0"/>
    <n v="11277.235799999999"/>
    <x v="0"/>
    <x v="0"/>
    <x v="0"/>
    <x v="0"/>
    <x v="0"/>
    <x v="0"/>
    <x v="0"/>
    <x v="0"/>
    <x v="1"/>
    <x v="4"/>
  </r>
  <r>
    <s v=""/>
    <x v="0"/>
    <d v="2025-02-02T00:00:00"/>
    <x v="4"/>
    <x v="872"/>
    <x v="3"/>
    <x v="0"/>
    <n v="1478"/>
    <n v="15.83"/>
    <n v="1.06273"/>
    <n v="24864.417500200001"/>
    <n v="24116.695"/>
    <n v="103.10043519727725"/>
    <n v="1244"/>
    <x v="0"/>
    <n v="885.47920000000011"/>
    <s v=""/>
    <x v="0"/>
    <n v="0"/>
    <n v="14652"/>
    <x v="0"/>
    <n v="11588.266799999999"/>
    <n v="14390"/>
    <x v="0"/>
    <n v="11642.948999999999"/>
    <x v="0"/>
    <x v="0"/>
    <x v="0"/>
    <x v="0"/>
    <x v="0"/>
    <x v="0"/>
    <x v="0"/>
    <x v="0"/>
    <x v="1"/>
    <x v="4"/>
  </r>
  <r>
    <s v=""/>
    <x v="0"/>
    <d v="2025-02-02T00:00:00"/>
    <x v="4"/>
    <x v="873"/>
    <x v="0"/>
    <x v="0"/>
    <n v="1400"/>
    <n v="16"/>
    <n v="1.0634600000000001"/>
    <n v="23821.504000000001"/>
    <n v="24151.132299999997"/>
    <n v="98.635143495942856"/>
    <n v="1234"/>
    <x v="0"/>
    <n v="878.36120000000005"/>
    <s v=""/>
    <x v="0"/>
    <n v="0"/>
    <n v="14636"/>
    <x v="0"/>
    <n v="11575.6124"/>
    <n v="14457"/>
    <x v="0"/>
    <n v="11697.158699999998"/>
    <x v="0"/>
    <x v="0"/>
    <x v="0"/>
    <x v="0"/>
    <x v="0"/>
    <x v="0"/>
    <x v="0"/>
    <x v="0"/>
    <x v="1"/>
    <x v="4"/>
  </r>
  <r>
    <s v=""/>
    <x v="0"/>
    <d v="2025-02-02T00:00:00"/>
    <x v="4"/>
    <x v="874"/>
    <x v="1"/>
    <x v="0"/>
    <n v="1470"/>
    <n v="15.8"/>
    <n v="1.0626"/>
    <n v="24679.9476"/>
    <n v="24145.993200000001"/>
    <n v="102.21135819751659"/>
    <n v="1260"/>
    <x v="0"/>
    <n v="896.86800000000005"/>
    <s v=""/>
    <x v="0"/>
    <n v="0"/>
    <n v="14646"/>
    <x v="0"/>
    <n v="11583.521400000001"/>
    <n v="14418"/>
    <x v="0"/>
    <n v="11665.603799999999"/>
    <x v="0"/>
    <x v="0"/>
    <x v="0"/>
    <x v="0"/>
    <x v="0"/>
    <x v="0"/>
    <x v="0"/>
    <x v="0"/>
    <x v="1"/>
    <x v="3"/>
  </r>
  <r>
    <s v=""/>
    <x v="0"/>
    <d v="2025-02-02T00:00:00"/>
    <x v="4"/>
    <x v="875"/>
    <x v="2"/>
    <x v="0"/>
    <n v="1433"/>
    <n v="16.02"/>
    <n v="1.0635399999999999"/>
    <n v="24415.326176399998"/>
    <n v="24159.339"/>
    <n v="101.05957856048957"/>
    <n v="1213"/>
    <x v="0"/>
    <n v="863.41340000000014"/>
    <s v=""/>
    <x v="0"/>
    <n v="0"/>
    <n v="14653"/>
    <x v="0"/>
    <n v="11589.057699999999"/>
    <n v="14469"/>
    <x v="0"/>
    <n v="11706.867900000001"/>
    <x v="0"/>
    <x v="0"/>
    <x v="0"/>
    <x v="0"/>
    <x v="0"/>
    <x v="0"/>
    <x v="0"/>
    <x v="0"/>
    <x v="1"/>
    <x v="3"/>
  </r>
  <r>
    <s v=""/>
    <x v="0"/>
    <d v="2025-02-02T00:00:00"/>
    <x v="4"/>
    <x v="876"/>
    <x v="3"/>
    <x v="0"/>
    <n v="1484"/>
    <n v="15.76"/>
    <n v="1.0624199999999999"/>
    <n v="24847.708972799999"/>
    <n v="24134.934000000001"/>
    <n v="102.95329157643438"/>
    <n v="1245"/>
    <x v="0"/>
    <n v="886.19100000000003"/>
    <s v=""/>
    <x v="0"/>
    <n v="0"/>
    <n v="14667"/>
    <x v="0"/>
    <n v="11600.130300000001"/>
    <n v="14397"/>
    <x v="0"/>
    <n v="11648.6127"/>
    <x v="0"/>
    <x v="0"/>
    <x v="0"/>
    <x v="0"/>
    <x v="0"/>
    <x v="0"/>
    <x v="0"/>
    <x v="0"/>
    <x v="1"/>
    <x v="3"/>
  </r>
  <r>
    <s v=""/>
    <x v="0"/>
    <d v="2025-02-02T00:00:00"/>
    <x v="4"/>
    <x v="877"/>
    <x v="0"/>
    <x v="0"/>
    <n v="1400"/>
    <n v="16.14"/>
    <n v="1.0640700000000001"/>
    <n v="24043.725720000002"/>
    <n v="24207.608199999999"/>
    <n v="99.32301250645655"/>
    <n v="1232"/>
    <x v="0"/>
    <n v="876.93760000000009"/>
    <s v=""/>
    <x v="0"/>
    <n v="0"/>
    <n v="14700"/>
    <x v="0"/>
    <n v="11626.23"/>
    <n v="14466"/>
    <x v="0"/>
    <n v="11704.4406"/>
    <x v="0"/>
    <x v="0"/>
    <x v="0"/>
    <x v="0"/>
    <x v="0"/>
    <x v="0"/>
    <x v="0"/>
    <x v="0"/>
    <x v="1"/>
    <x v="3"/>
  </r>
  <r>
    <s v=""/>
    <x v="0"/>
    <d v="2025-02-02T00:00:00"/>
    <x v="4"/>
    <x v="878"/>
    <x v="1"/>
    <x v="5"/>
    <n v="1482"/>
    <n v="17.66"/>
    <n v="1.0706599999999999"/>
    <n v="28021.441999199997"/>
    <n v="29381.251"/>
    <n v="95.371847846778195"/>
    <n v="389"/>
    <x v="0"/>
    <n v="276.89020000000005"/>
    <n v="20916"/>
    <x v="0"/>
    <n v="16289.380799999999"/>
    <s v=""/>
    <x v="0"/>
    <n v="0"/>
    <s v=""/>
    <x v="0"/>
    <n v="0"/>
    <x v="1"/>
    <x v="0"/>
    <x v="1"/>
    <x v="0"/>
    <x v="0"/>
    <x v="0"/>
    <x v="0"/>
    <x v="0"/>
    <x v="0"/>
    <x v="3"/>
  </r>
  <r>
    <s v=""/>
    <x v="0"/>
    <d v="2025-02-02T00:00:00"/>
    <x v="4"/>
    <x v="879"/>
    <x v="2"/>
    <x v="2"/>
    <n v="1445"/>
    <n v="17.75"/>
    <n v="1.0710500000000001"/>
    <n v="27471.093687500001"/>
    <n v="28861.883600000001"/>
    <n v="95.181222640299197"/>
    <n v="1088"/>
    <x v="0"/>
    <n v="774.43840000000012"/>
    <n v="21479"/>
    <x v="0"/>
    <n v="16727.8452"/>
    <s v=""/>
    <x v="0"/>
    <n v="0"/>
    <s v=""/>
    <x v="0"/>
    <n v="0"/>
    <x v="0"/>
    <x v="0"/>
    <x v="0"/>
    <x v="1"/>
    <x v="0"/>
    <x v="1"/>
    <x v="0"/>
    <x v="0"/>
    <x v="0"/>
    <x v="3"/>
  </r>
  <r>
    <s v=""/>
    <x v="0"/>
    <d v="2025-02-02T00:00:00"/>
    <x v="4"/>
    <x v="880"/>
    <x v="3"/>
    <x v="5"/>
    <n v="1508"/>
    <n v="17.690000000000001"/>
    <n v="1.0708"/>
    <n v="28565.217615999998"/>
    <n v="29352.167400000002"/>
    <n v="97.318938076102668"/>
    <n v="393"/>
    <x v="0"/>
    <n v="279.73740000000004"/>
    <n v="20875"/>
    <x v="0"/>
    <n v="16257.45"/>
    <s v=""/>
    <x v="0"/>
    <n v="0"/>
    <s v=""/>
    <x v="0"/>
    <n v="0"/>
    <x v="1"/>
    <x v="0"/>
    <x v="1"/>
    <x v="0"/>
    <x v="0"/>
    <x v="0"/>
    <x v="0"/>
    <x v="0"/>
    <x v="0"/>
    <x v="3"/>
  </r>
  <r>
    <s v=""/>
    <x v="0"/>
    <d v="2025-02-02T00:00:00"/>
    <x v="4"/>
    <x v="881"/>
    <x v="0"/>
    <x v="2"/>
    <n v="1433"/>
    <n v="17.96"/>
    <n v="1.0719700000000001"/>
    <n v="27588.948859600001"/>
    <n v="28874.4784"/>
    <n v="95.547869220037583"/>
    <n v="1086"/>
    <x v="0"/>
    <n v="773.01480000000015"/>
    <n v="21497"/>
    <x v="0"/>
    <n v="16741.863599999997"/>
    <s v=""/>
    <x v="0"/>
    <n v="0"/>
    <s v=""/>
    <x v="0"/>
    <n v="0"/>
    <x v="0"/>
    <x v="0"/>
    <x v="0"/>
    <x v="1"/>
    <x v="0"/>
    <x v="1"/>
    <x v="0"/>
    <x v="0"/>
    <x v="0"/>
    <x v="2"/>
  </r>
  <r>
    <s v=""/>
    <x v="0"/>
    <d v="2025-02-02T00:00:00"/>
    <x v="4"/>
    <x v="882"/>
    <x v="1"/>
    <x v="5"/>
    <n v="1518"/>
    <n v="17.649999999999999"/>
    <n v="1.0706199999999999"/>
    <n v="28684.800473999996"/>
    <n v="29361.714599999999"/>
    <n v="97.694568811046196"/>
    <n v="297"/>
    <x v="0"/>
    <n v="211.40460000000002"/>
    <n v="20975"/>
    <x v="0"/>
    <n v="16335.33"/>
    <s v=""/>
    <x v="0"/>
    <n v="0"/>
    <s v=""/>
    <x v="0"/>
    <n v="0"/>
    <x v="1"/>
    <x v="0"/>
    <x v="1"/>
    <x v="0"/>
    <x v="0"/>
    <x v="0"/>
    <x v="0"/>
    <x v="0"/>
    <x v="0"/>
    <x v="2"/>
  </r>
  <r>
    <s v=""/>
    <x v="0"/>
    <d v="2025-02-02T00:00:00"/>
    <x v="4"/>
    <x v="883"/>
    <x v="2"/>
    <x v="2"/>
    <n v="1450"/>
    <n v="17.75"/>
    <n v="1.0710500000000001"/>
    <n v="27566.149375000001"/>
    <n v="28881.445800000001"/>
    <n v="95.445877487892233"/>
    <n v="1075"/>
    <x v="0"/>
    <n v="765.18500000000017"/>
    <n v="21516"/>
    <x v="0"/>
    <n v="16756.660799999998"/>
    <s v=""/>
    <x v="0"/>
    <n v="0"/>
    <s v=""/>
    <x v="0"/>
    <n v="0"/>
    <x v="0"/>
    <x v="0"/>
    <x v="0"/>
    <x v="1"/>
    <x v="0"/>
    <x v="1"/>
    <x v="0"/>
    <x v="0"/>
    <x v="0"/>
    <x v="2"/>
  </r>
  <r>
    <s v=""/>
    <x v="0"/>
    <d v="2025-02-02T00:00:00"/>
    <x v="4"/>
    <x v="884"/>
    <x v="3"/>
    <x v="5"/>
    <n v="1492"/>
    <n v="17.760000000000002"/>
    <n v="1.0710900000000001"/>
    <n v="28381.657132800006"/>
    <n v="29144.386999999999"/>
    <n v="97.382927054873406"/>
    <n v="379"/>
    <x v="0"/>
    <n v="269.7722"/>
    <n v="20621"/>
    <x v="0"/>
    <n v="16059.6348"/>
    <s v=""/>
    <x v="0"/>
    <n v="0"/>
    <s v=""/>
    <x v="0"/>
    <n v="0"/>
    <x v="1"/>
    <x v="0"/>
    <x v="1"/>
    <x v="0"/>
    <x v="0"/>
    <x v="0"/>
    <x v="0"/>
    <x v="0"/>
    <x v="0"/>
    <x v="2"/>
  </r>
  <r>
    <s v=""/>
    <x v="0"/>
    <d v="2025-02-02T00:00:00"/>
    <x v="4"/>
    <x v="885"/>
    <x v="0"/>
    <x v="2"/>
    <n v="1457"/>
    <n v="18.29"/>
    <n v="1.07342"/>
    <n v="28605.065072599999"/>
    <n v="28888.212200000002"/>
    <n v="99.019852369403452"/>
    <n v="1067"/>
    <x v="0"/>
    <n v="759.49060000000009"/>
    <n v="21532"/>
    <x v="0"/>
    <n v="16769.121599999999"/>
    <s v=""/>
    <x v="0"/>
    <n v="0"/>
    <s v=""/>
    <x v="0"/>
    <n v="0"/>
    <x v="0"/>
    <x v="0"/>
    <x v="0"/>
    <x v="1"/>
    <x v="0"/>
    <x v="1"/>
    <x v="0"/>
    <x v="0"/>
    <x v="1"/>
    <x v="2"/>
  </r>
  <r>
    <s v=""/>
    <x v="0"/>
    <d v="2025-02-02T00:00:00"/>
    <x v="4"/>
    <x v="886"/>
    <x v="1"/>
    <x v="5"/>
    <n v="1530"/>
    <n v="17.77"/>
    <n v="1.07114"/>
    <n v="29122.261433999996"/>
    <n v="29267.965399999997"/>
    <n v="99.50217254937715"/>
    <n v="313"/>
    <x v="0"/>
    <n v="222.79340000000005"/>
    <n v="20840"/>
    <x v="0"/>
    <n v="16230.191999999999"/>
    <s v=""/>
    <x v="0"/>
    <n v="0"/>
    <s v=""/>
    <x v="0"/>
    <n v="0"/>
    <x v="1"/>
    <x v="0"/>
    <x v="1"/>
    <x v="0"/>
    <x v="0"/>
    <x v="0"/>
    <x v="0"/>
    <x v="0"/>
    <x v="1"/>
    <x v="2"/>
  </r>
  <r>
    <s v=""/>
    <x v="0"/>
    <d v="2025-02-02T00:00:00"/>
    <x v="4"/>
    <x v="887"/>
    <x v="2"/>
    <x v="2"/>
    <n v="1464"/>
    <n v="17.82"/>
    <n v="1.0713600000000001"/>
    <n v="27950.153932800004"/>
    <n v="28874.570599999999"/>
    <n v="96.79850938735693"/>
    <n v="1073"/>
    <x v="0"/>
    <n v="763.76140000000009"/>
    <n v="21509"/>
    <x v="0"/>
    <n v="16751.209199999998"/>
    <s v=""/>
    <x v="0"/>
    <n v="0"/>
    <s v=""/>
    <x v="0"/>
    <n v="0"/>
    <x v="0"/>
    <x v="0"/>
    <x v="0"/>
    <x v="1"/>
    <x v="0"/>
    <x v="1"/>
    <x v="0"/>
    <x v="0"/>
    <x v="0"/>
    <x v="2"/>
  </r>
  <r>
    <s v=""/>
    <x v="0"/>
    <d v="2025-02-02T00:00:00"/>
    <x v="4"/>
    <x v="888"/>
    <x v="3"/>
    <x v="5"/>
    <n v="1553"/>
    <n v="17.37"/>
    <n v="1.0693999999999999"/>
    <n v="28847.717333999997"/>
    <n v="29342.3282"/>
    <n v="98.314343488258032"/>
    <n v="319"/>
    <x v="0"/>
    <n v="227.06420000000003"/>
    <n v="20930"/>
    <x v="0"/>
    <n v="16300.284"/>
    <s v=""/>
    <x v="0"/>
    <n v="0"/>
    <s v=""/>
    <x v="0"/>
    <n v="0"/>
    <x v="1"/>
    <x v="0"/>
    <x v="1"/>
    <x v="0"/>
    <x v="0"/>
    <x v="0"/>
    <x v="0"/>
    <x v="0"/>
    <x v="1"/>
    <x v="2"/>
  </r>
  <r>
    <s v=""/>
    <x v="0"/>
    <d v="2025-02-03T00:00:00"/>
    <x v="5"/>
    <x v="889"/>
    <x v="0"/>
    <x v="2"/>
    <n v="1497"/>
    <n v="17.98"/>
    <n v="1.07206"/>
    <n v="28855.631283600003"/>
    <n v="28735.408199999998"/>
    <n v="100.41837959204631"/>
    <n v="1081"/>
    <x v="0"/>
    <n v="769.45580000000007"/>
    <n v="21323"/>
    <x v="0"/>
    <n v="16606.3524"/>
    <s v=""/>
    <x v="0"/>
    <n v="0"/>
    <s v=""/>
    <x v="0"/>
    <n v="0"/>
    <x v="0"/>
    <x v="0"/>
    <x v="0"/>
    <x v="1"/>
    <x v="0"/>
    <x v="1"/>
    <x v="0"/>
    <x v="0"/>
    <x v="1"/>
    <x v="2"/>
  </r>
  <r>
    <s v=""/>
    <x v="0"/>
    <d v="2025-02-03T00:00:00"/>
    <x v="5"/>
    <x v="890"/>
    <x v="1"/>
    <x v="5"/>
    <n v="1477"/>
    <n v="18.079999999999998"/>
    <n v="1.0725"/>
    <n v="28640.211599999995"/>
    <n v="29342.386599999998"/>
    <n v="97.606960164583185"/>
    <n v="353"/>
    <x v="0"/>
    <n v="251.2654"/>
    <n v="20899"/>
    <x v="0"/>
    <n v="16276.141199999998"/>
    <s v=""/>
    <x v="0"/>
    <n v="0"/>
    <s v=""/>
    <x v="0"/>
    <n v="0"/>
    <x v="1"/>
    <x v="0"/>
    <x v="1"/>
    <x v="0"/>
    <x v="0"/>
    <x v="0"/>
    <x v="0"/>
    <x v="0"/>
    <x v="0"/>
    <x v="2"/>
  </r>
  <r>
    <s v=""/>
    <x v="0"/>
    <d v="2025-02-03T00:00:00"/>
    <x v="5"/>
    <x v="891"/>
    <x v="2"/>
    <x v="2"/>
    <n v="1469"/>
    <n v="17.96"/>
    <n v="1.0719700000000001"/>
    <n v="28282.041782800003"/>
    <n v="28859.748200000002"/>
    <n v="97.99822779742756"/>
    <n v="1085"/>
    <x v="0"/>
    <n v="772.303"/>
    <n v="21479"/>
    <x v="0"/>
    <n v="16727.8452"/>
    <s v=""/>
    <x v="0"/>
    <n v="0"/>
    <s v=""/>
    <x v="0"/>
    <n v="0"/>
    <x v="0"/>
    <x v="0"/>
    <x v="0"/>
    <x v="1"/>
    <x v="0"/>
    <x v="1"/>
    <x v="0"/>
    <x v="0"/>
    <x v="0"/>
    <x v="4"/>
  </r>
  <r>
    <s v=""/>
    <x v="0"/>
    <d v="2025-02-03T00:00:00"/>
    <x v="5"/>
    <x v="892"/>
    <x v="3"/>
    <x v="4"/>
    <n v="1474"/>
    <n v="16.239999999999998"/>
    <n v="1.0645"/>
    <n v="25481.745519999997"/>
    <n v="25696.936600000001"/>
    <n v="99.162580803503232"/>
    <n v="1397"/>
    <x v="0"/>
    <n v="994.38460000000009"/>
    <n v="21990"/>
    <x v="0"/>
    <n v="17125.811999999998"/>
    <s v=""/>
    <x v="0"/>
    <n v="0"/>
    <s v=""/>
    <x v="0"/>
    <n v="0"/>
    <x v="2"/>
    <x v="0"/>
    <x v="2"/>
    <x v="0"/>
    <x v="0"/>
    <x v="0"/>
    <x v="0"/>
    <x v="0"/>
    <x v="1"/>
    <x v="4"/>
  </r>
  <r>
    <s v=""/>
    <x v="0"/>
    <d v="2025-02-03T00:00:00"/>
    <x v="5"/>
    <x v="893"/>
    <x v="0"/>
    <x v="3"/>
    <n v="1418"/>
    <n v="17.739999999999998"/>
    <n v="1.07101"/>
    <n v="26941.599273199998"/>
    <n v="29103.2366"/>
    <n v="92.572519144485796"/>
    <n v="319"/>
    <x v="0"/>
    <n v="227.06420000000003"/>
    <n v="20623"/>
    <x v="0"/>
    <n v="16061.1924"/>
    <s v=""/>
    <x v="0"/>
    <n v="0"/>
    <s v=""/>
    <x v="0"/>
    <n v="0"/>
    <x v="1"/>
    <x v="0"/>
    <x v="1"/>
    <x v="0"/>
    <x v="0"/>
    <x v="0"/>
    <x v="0"/>
    <x v="0"/>
    <x v="0"/>
    <x v="4"/>
  </r>
  <r>
    <s v=""/>
    <x v="0"/>
    <d v="2025-02-03T00:00:00"/>
    <x v="5"/>
    <x v="894"/>
    <x v="1"/>
    <x v="2"/>
    <n v="1462"/>
    <n v="17.8"/>
    <n v="1.0712699999999999"/>
    <n v="27878.301972000001"/>
    <n v="28934.988799999999"/>
    <n v="96.348065536489869"/>
    <n v="1322"/>
    <x v="0"/>
    <n v="940.9996000000001"/>
    <n v="21359"/>
    <x v="0"/>
    <n v="16634.389199999998"/>
    <s v=""/>
    <x v="0"/>
    <n v="0"/>
    <s v=""/>
    <x v="0"/>
    <n v="0"/>
    <x v="0"/>
    <x v="0"/>
    <x v="0"/>
    <x v="1"/>
    <x v="0"/>
    <x v="1"/>
    <x v="0"/>
    <x v="0"/>
    <x v="0"/>
    <x v="4"/>
  </r>
  <r>
    <s v=""/>
    <x v="0"/>
    <d v="2025-02-03T00:00:00"/>
    <x v="5"/>
    <x v="895"/>
    <x v="2"/>
    <x v="3"/>
    <n v="1453"/>
    <n v="18.149999999999999"/>
    <n v="1.0728"/>
    <n v="28291.827959999995"/>
    <n v="29099.652399999999"/>
    <n v="97.223937836453317"/>
    <n v="326"/>
    <x v="0"/>
    <n v="232.04680000000005"/>
    <n v="20612"/>
    <x v="0"/>
    <n v="16052.625599999998"/>
    <s v=""/>
    <x v="0"/>
    <n v="0"/>
    <s v=""/>
    <x v="0"/>
    <n v="0"/>
    <x v="1"/>
    <x v="0"/>
    <x v="1"/>
    <x v="0"/>
    <x v="0"/>
    <x v="0"/>
    <x v="0"/>
    <x v="0"/>
    <x v="0"/>
    <x v="4"/>
  </r>
  <r>
    <s v=""/>
    <x v="0"/>
    <d v="2025-02-03T00:00:00"/>
    <x v="5"/>
    <x v="896"/>
    <x v="3"/>
    <x v="2"/>
    <n v="1465"/>
    <n v="17.77"/>
    <n v="1.07114"/>
    <n v="27885.041176999999"/>
    <n v="28940.775999999998"/>
    <n v="96.352085296538021"/>
    <n v="1224"/>
    <x v="0"/>
    <n v="871.24320000000012"/>
    <n v="21456"/>
    <x v="0"/>
    <n v="16709.932799999999"/>
    <s v=""/>
    <x v="0"/>
    <n v="0"/>
    <s v=""/>
    <x v="0"/>
    <n v="0"/>
    <x v="0"/>
    <x v="0"/>
    <x v="0"/>
    <x v="1"/>
    <x v="0"/>
    <x v="1"/>
    <x v="0"/>
    <x v="0"/>
    <x v="0"/>
    <x v="4"/>
  </r>
  <r>
    <s v=""/>
    <x v="0"/>
    <d v="2025-02-03T00:00:00"/>
    <x v="5"/>
    <x v="897"/>
    <x v="0"/>
    <x v="3"/>
    <n v="1450"/>
    <n v="18.22"/>
    <n v="1.07311"/>
    <n v="28350.49309"/>
    <n v="29102.013999999996"/>
    <n v="97.417632642194476"/>
    <n v="314"/>
    <x v="0"/>
    <n v="223.5052"/>
    <n v="20626"/>
    <x v="0"/>
    <n v="16063.528799999998"/>
    <s v=""/>
    <x v="0"/>
    <n v="0"/>
    <s v=""/>
    <x v="0"/>
    <n v="0"/>
    <x v="1"/>
    <x v="0"/>
    <x v="1"/>
    <x v="0"/>
    <x v="0"/>
    <x v="0"/>
    <x v="0"/>
    <x v="0"/>
    <x v="0"/>
    <x v="4"/>
  </r>
  <r>
    <s v=""/>
    <x v="0"/>
    <d v="2025-02-03T00:00:00"/>
    <x v="5"/>
    <x v="898"/>
    <x v="1"/>
    <x v="2"/>
    <n v="1476"/>
    <n v="17.75"/>
    <n v="1.0710500000000001"/>
    <n v="28060.43895"/>
    <n v="28977.9568"/>
    <n v="96.833738636810992"/>
    <n v="1320"/>
    <x v="0"/>
    <n v="939.57600000000002"/>
    <n v="21416"/>
    <x v="0"/>
    <n v="16678.780799999997"/>
    <s v=""/>
    <x v="0"/>
    <n v="0"/>
    <s v=""/>
    <x v="0"/>
    <n v="0"/>
    <x v="0"/>
    <x v="0"/>
    <x v="0"/>
    <x v="1"/>
    <x v="0"/>
    <x v="1"/>
    <x v="0"/>
    <x v="0"/>
    <x v="0"/>
    <x v="4"/>
  </r>
  <r>
    <s v=""/>
    <x v="0"/>
    <d v="2025-02-03T00:00:00"/>
    <x v="5"/>
    <x v="899"/>
    <x v="2"/>
    <x v="3"/>
    <n v="1463"/>
    <n v="18.059999999999999"/>
    <n v="1.0724100000000001"/>
    <n v="28334.9810898"/>
    <n v="29104.634999999995"/>
    <n v="97.355562403720256"/>
    <n v="333"/>
    <x v="0"/>
    <n v="237.02940000000001"/>
    <n v="20612"/>
    <x v="0"/>
    <n v="16052.625599999998"/>
    <s v=""/>
    <x v="0"/>
    <n v="0"/>
    <s v=""/>
    <x v="0"/>
    <n v="0"/>
    <x v="1"/>
    <x v="0"/>
    <x v="1"/>
    <x v="0"/>
    <x v="0"/>
    <x v="0"/>
    <x v="0"/>
    <x v="0"/>
    <x v="0"/>
    <x v="4"/>
  </r>
  <r>
    <s v=""/>
    <x v="0"/>
    <d v="2025-02-03T00:00:00"/>
    <x v="5"/>
    <x v="900"/>
    <x v="3"/>
    <x v="2"/>
    <n v="1504"/>
    <n v="17.53"/>
    <n v="1.07009"/>
    <n v="28213.051260800003"/>
    <n v="27535.611799999999"/>
    <n v="102.46023028549524"/>
    <n v="1169"/>
    <x v="0"/>
    <n v="832.09420000000011"/>
    <n v="19702"/>
    <x v="0"/>
    <n v="15343.917600000001"/>
    <s v=""/>
    <x v="0"/>
    <n v="0"/>
    <s v=""/>
    <x v="0"/>
    <n v="0"/>
    <x v="0"/>
    <x v="0"/>
    <x v="0"/>
    <x v="1"/>
    <x v="0"/>
    <x v="1"/>
    <x v="0"/>
    <x v="0"/>
    <x v="1"/>
    <x v="4"/>
  </r>
  <r>
    <s v=""/>
    <x v="0"/>
    <d v="2025-02-03T00:00:00"/>
    <x v="5"/>
    <x v="901"/>
    <x v="0"/>
    <x v="3"/>
    <n v="1469"/>
    <n v="18.09"/>
    <n v="1.0725499999999999"/>
    <n v="28502.168935499994"/>
    <n v="29089.167799999996"/>
    <n v="97.982070616334369"/>
    <n v="343"/>
    <x v="0"/>
    <n v="244.1474"/>
    <n v="20583"/>
    <x v="0"/>
    <n v="16030.040399999998"/>
    <s v=""/>
    <x v="0"/>
    <n v="0"/>
    <s v=""/>
    <x v="0"/>
    <n v="0"/>
    <x v="1"/>
    <x v="0"/>
    <x v="1"/>
    <x v="0"/>
    <x v="0"/>
    <x v="0"/>
    <x v="0"/>
    <x v="0"/>
    <x v="0"/>
    <x v="4"/>
  </r>
  <r>
    <s v=""/>
    <x v="0"/>
    <d v="2025-02-03T00:00:00"/>
    <x v="5"/>
    <x v="902"/>
    <x v="1"/>
    <x v="2"/>
    <n v="1456"/>
    <n v="17.760000000000002"/>
    <n v="1.0710900000000001"/>
    <n v="27696.845030400003"/>
    <n v="28995.400799999996"/>
    <n v="95.521511226704632"/>
    <n v="1234"/>
    <x v="0"/>
    <n v="878.36120000000005"/>
    <n v="21517"/>
    <x v="0"/>
    <n v="16757.439599999998"/>
    <s v=""/>
    <x v="0"/>
    <n v="0"/>
    <s v=""/>
    <x v="0"/>
    <n v="0"/>
    <x v="0"/>
    <x v="0"/>
    <x v="0"/>
    <x v="1"/>
    <x v="0"/>
    <x v="1"/>
    <x v="0"/>
    <x v="0"/>
    <x v="0"/>
    <x v="4"/>
  </r>
  <r>
    <s v=""/>
    <x v="0"/>
    <d v="2025-02-03T00:00:00"/>
    <x v="5"/>
    <x v="903"/>
    <x v="2"/>
    <x v="3"/>
    <n v="1484"/>
    <n v="17.95"/>
    <n v="1.07193"/>
    <n v="28553.856953999999"/>
    <n v="29106.904399999999"/>
    <n v="98.099944128720196"/>
    <n v="334"/>
    <x v="0"/>
    <n v="237.74120000000002"/>
    <n v="20614"/>
    <x v="0"/>
    <n v="16054.183199999998"/>
    <s v=""/>
    <x v="0"/>
    <n v="0"/>
    <s v=""/>
    <x v="0"/>
    <n v="0"/>
    <x v="1"/>
    <x v="0"/>
    <x v="1"/>
    <x v="0"/>
    <x v="0"/>
    <x v="0"/>
    <x v="0"/>
    <x v="0"/>
    <x v="1"/>
    <x v="0"/>
  </r>
  <r>
    <s v=""/>
    <x v="0"/>
    <d v="2025-02-03T00:00:00"/>
    <x v="5"/>
    <x v="904"/>
    <x v="3"/>
    <x v="4"/>
    <n v="1476"/>
    <n v="16.399999999999999"/>
    <n v="1.0651900000000001"/>
    <n v="25784.415216000001"/>
    <n v="25615.364200000004"/>
    <n v="100.65995944730702"/>
    <n v="1301"/>
    <x v="0"/>
    <n v="926.05180000000007"/>
    <n v="21973"/>
    <x v="0"/>
    <n v="17112.572400000001"/>
    <s v=""/>
    <x v="0"/>
    <n v="0"/>
    <s v=""/>
    <x v="0"/>
    <n v="0"/>
    <x v="2"/>
    <x v="0"/>
    <x v="2"/>
    <x v="0"/>
    <x v="0"/>
    <x v="0"/>
    <x v="0"/>
    <x v="0"/>
    <x v="1"/>
    <x v="0"/>
  </r>
  <r>
    <s v=""/>
    <x v="0"/>
    <d v="2025-02-03T00:00:00"/>
    <x v="5"/>
    <x v="905"/>
    <x v="0"/>
    <x v="3"/>
    <n v="1469"/>
    <n v="18.170000000000002"/>
    <n v="1.0728899999999999"/>
    <n v="28637.290199700001"/>
    <n v="29125.528599999998"/>
    <n v="98.323675401723023"/>
    <n v="335"/>
    <x v="0"/>
    <n v="238.45300000000003"/>
    <n v="20637"/>
    <x v="0"/>
    <n v="16072.095599999999"/>
    <s v=""/>
    <x v="0"/>
    <n v="0"/>
    <s v=""/>
    <x v="0"/>
    <n v="0"/>
    <x v="1"/>
    <x v="0"/>
    <x v="1"/>
    <x v="0"/>
    <x v="0"/>
    <x v="0"/>
    <x v="0"/>
    <x v="0"/>
    <x v="1"/>
    <x v="0"/>
  </r>
  <r>
    <s v=""/>
    <x v="0"/>
    <d v="2025-02-03T00:00:00"/>
    <x v="5"/>
    <x v="906"/>
    <x v="1"/>
    <x v="8"/>
    <n v="1487"/>
    <n v="16.05"/>
    <n v="1.06368"/>
    <n v="25386.159168000002"/>
    <n v="26011.215799999998"/>
    <n v="97.596972641317308"/>
    <n v="1233"/>
    <x v="0"/>
    <n v="877.64940000000001"/>
    <n v="18728"/>
    <x v="0"/>
    <n v="14585.366399999999"/>
    <s v=""/>
    <x v="0"/>
    <n v="0"/>
    <s v=""/>
    <x v="0"/>
    <n v="0"/>
    <x v="0"/>
    <x v="0"/>
    <x v="0"/>
    <x v="3"/>
    <x v="0"/>
    <x v="3"/>
    <x v="0"/>
    <x v="0"/>
    <x v="0"/>
    <x v="0"/>
  </r>
  <r>
    <s v=""/>
    <x v="0"/>
    <d v="2025-02-03T00:00:00"/>
    <x v="5"/>
    <x v="907"/>
    <x v="2"/>
    <x v="13"/>
    <n v="1454"/>
    <n v="18.05"/>
    <n v="1.07237"/>
    <n v="28144.028939000003"/>
    <n v="29529.532399999996"/>
    <n v="95.308075176293698"/>
    <n v="1378"/>
    <x v="0"/>
    <n v="980.86040000000003"/>
    <n v="17440"/>
    <x v="0"/>
    <n v="13582.271999999999"/>
    <s v=""/>
    <x v="0"/>
    <n v="0"/>
    <s v=""/>
    <x v="0"/>
    <n v="0"/>
    <x v="4"/>
    <x v="0"/>
    <x v="4"/>
    <x v="0"/>
    <x v="0"/>
    <x v="0"/>
    <x v="0"/>
    <x v="0"/>
    <x v="0"/>
    <x v="0"/>
  </r>
  <r>
    <s v=""/>
    <x v="0"/>
    <d v="2025-02-03T00:00:00"/>
    <x v="5"/>
    <x v="908"/>
    <x v="3"/>
    <x v="8"/>
    <n v="1490"/>
    <n v="15.9"/>
    <n v="1.0630299999999999"/>
    <n v="25184.243729999998"/>
    <n v="26006.434200000003"/>
    <n v="96.838511332707029"/>
    <n v="1223"/>
    <x v="0"/>
    <n v="870.53140000000019"/>
    <n v="18731"/>
    <x v="0"/>
    <n v="14587.702800000001"/>
    <s v=""/>
    <x v="0"/>
    <n v="0"/>
    <s v=""/>
    <x v="0"/>
    <n v="0"/>
    <x v="0"/>
    <x v="0"/>
    <x v="0"/>
    <x v="3"/>
    <x v="0"/>
    <x v="3"/>
    <x v="0"/>
    <x v="0"/>
    <x v="0"/>
    <x v="0"/>
  </r>
  <r>
    <s v=""/>
    <x v="0"/>
    <d v="2025-02-03T00:00:00"/>
    <x v="5"/>
    <x v="909"/>
    <x v="0"/>
    <x v="13"/>
    <n v="1459"/>
    <n v="18.100000000000001"/>
    <n v="1.0725899999999999"/>
    <n v="28324.849460999998"/>
    <n v="29590.613799999999"/>
    <n v="95.72241269628546"/>
    <n v="1373"/>
    <x v="0"/>
    <n v="977.30140000000017"/>
    <n v="17523"/>
    <x v="0"/>
    <n v="13646.912399999999"/>
    <s v=""/>
    <x v="0"/>
    <n v="0"/>
    <s v=""/>
    <x v="0"/>
    <n v="0"/>
    <x v="4"/>
    <x v="0"/>
    <x v="4"/>
    <x v="0"/>
    <x v="0"/>
    <x v="0"/>
    <x v="0"/>
    <x v="0"/>
    <x v="0"/>
    <x v="0"/>
  </r>
  <r>
    <s v=""/>
    <x v="0"/>
    <d v="2025-02-03T00:00:00"/>
    <x v="5"/>
    <x v="910"/>
    <x v="1"/>
    <x v="8"/>
    <n v="1509"/>
    <n v="15.9"/>
    <n v="1.0630299999999999"/>
    <n v="25505.385093000001"/>
    <n v="26012.179"/>
    <n v="98.051705291586686"/>
    <n v="1207"/>
    <x v="0"/>
    <n v="859.14260000000013"/>
    <n v="18753"/>
    <x v="0"/>
    <n v="14604.836399999998"/>
    <s v=""/>
    <x v="0"/>
    <n v="0"/>
    <s v=""/>
    <x v="0"/>
    <n v="0"/>
    <x v="0"/>
    <x v="0"/>
    <x v="0"/>
    <x v="3"/>
    <x v="0"/>
    <x v="3"/>
    <x v="0"/>
    <x v="0"/>
    <x v="1"/>
    <x v="0"/>
  </r>
  <r>
    <s v=""/>
    <x v="0"/>
    <d v="2025-02-03T00:00:00"/>
    <x v="5"/>
    <x v="911"/>
    <x v="2"/>
    <x v="13"/>
    <n v="1450"/>
    <n v="17.89"/>
    <n v="1.0716699999999999"/>
    <n v="27799.655634999999"/>
    <n v="29564.310400000002"/>
    <n v="94.031131654604721"/>
    <n v="1382"/>
    <x v="0"/>
    <n v="983.70760000000007"/>
    <n v="17481"/>
    <x v="0"/>
    <n v="13614.202800000001"/>
    <s v=""/>
    <x v="0"/>
    <n v="0"/>
    <s v=""/>
    <x v="0"/>
    <n v="0"/>
    <x v="4"/>
    <x v="0"/>
    <x v="4"/>
    <x v="0"/>
    <x v="0"/>
    <x v="0"/>
    <x v="0"/>
    <x v="0"/>
    <x v="0"/>
    <x v="0"/>
  </r>
  <r>
    <s v=""/>
    <x v="0"/>
    <d v="2025-02-03T00:00:00"/>
    <x v="5"/>
    <x v="912"/>
    <x v="3"/>
    <x v="8"/>
    <n v="1532"/>
    <n v="16.079999999999998"/>
    <n v="1.0638099999999999"/>
    <n v="26206.491273599997"/>
    <n v="25999.140399999997"/>
    <n v="100.79752972755975"/>
    <n v="1204"/>
    <x v="0"/>
    <n v="857.00720000000001"/>
    <n v="18739"/>
    <x v="0"/>
    <n v="14593.933199999998"/>
    <s v=""/>
    <x v="0"/>
    <n v="0"/>
    <s v=""/>
    <x v="0"/>
    <n v="0"/>
    <x v="0"/>
    <x v="0"/>
    <x v="0"/>
    <x v="3"/>
    <x v="0"/>
    <x v="3"/>
    <x v="0"/>
    <x v="0"/>
    <x v="1"/>
    <x v="0"/>
  </r>
  <r>
    <s v=""/>
    <x v="0"/>
    <d v="2025-02-03T00:00:00"/>
    <x v="5"/>
    <x v="913"/>
    <x v="0"/>
    <x v="13"/>
    <n v="1424"/>
    <n v="18.25"/>
    <n v="1.07324"/>
    <n v="27891.361119999998"/>
    <n v="29519.675999999999"/>
    <n v="94.48396764246327"/>
    <n v="1374"/>
    <x v="0"/>
    <n v="978.0132000000001"/>
    <n v="17431"/>
    <x v="0"/>
    <n v="13575.2628"/>
    <s v=""/>
    <x v="0"/>
    <n v="0"/>
    <s v=""/>
    <x v="0"/>
    <n v="0"/>
    <x v="4"/>
    <x v="0"/>
    <x v="4"/>
    <x v="0"/>
    <x v="0"/>
    <x v="0"/>
    <x v="0"/>
    <x v="0"/>
    <x v="0"/>
    <x v="2"/>
  </r>
  <r>
    <s v=""/>
    <x v="0"/>
    <d v="2025-02-03T00:00:00"/>
    <x v="5"/>
    <x v="914"/>
    <x v="1"/>
    <x v="8"/>
    <n v="1492"/>
    <n v="16.22"/>
    <n v="1.0644100000000001"/>
    <n v="25758.977458400001"/>
    <n v="26054.946"/>
    <n v="98.864060046027348"/>
    <n v="1208"/>
    <x v="0"/>
    <n v="859.85440000000006"/>
    <n v="18807"/>
    <x v="0"/>
    <n v="14646.891599999999"/>
    <s v=""/>
    <x v="0"/>
    <n v="0"/>
    <s v=""/>
    <x v="0"/>
    <n v="0"/>
    <x v="0"/>
    <x v="0"/>
    <x v="0"/>
    <x v="3"/>
    <x v="0"/>
    <x v="3"/>
    <x v="0"/>
    <x v="0"/>
    <x v="1"/>
    <x v="2"/>
  </r>
  <r>
    <s v=""/>
    <x v="0"/>
    <d v="2025-02-03T00:00:00"/>
    <x v="5"/>
    <x v="915"/>
    <x v="2"/>
    <x v="13"/>
    <n v="1482"/>
    <n v="18.07"/>
    <n v="1.07246"/>
    <n v="28720.199960400001"/>
    <n v="29530.244200000001"/>
    <n v="97.256899624284173"/>
    <n v="1379"/>
    <x v="0"/>
    <n v="981.57220000000018"/>
    <n v="17440"/>
    <x v="0"/>
    <n v="13582.271999999999"/>
    <s v=""/>
    <x v="0"/>
    <n v="0"/>
    <s v=""/>
    <x v="0"/>
    <n v="0"/>
    <x v="4"/>
    <x v="0"/>
    <x v="4"/>
    <x v="0"/>
    <x v="0"/>
    <x v="0"/>
    <x v="0"/>
    <x v="0"/>
    <x v="0"/>
    <x v="2"/>
  </r>
  <r>
    <s v=""/>
    <x v="0"/>
    <d v="2025-02-03T00:00:00"/>
    <x v="5"/>
    <x v="916"/>
    <x v="3"/>
    <x v="8"/>
    <n v="1541"/>
    <n v="16.05"/>
    <n v="1.06368"/>
    <n v="26308.050624000003"/>
    <n v="26048.045599999998"/>
    <n v="100.99817478820754"/>
    <n v="1218"/>
    <x v="0"/>
    <n v="866.97240000000011"/>
    <n v="18789"/>
    <x v="0"/>
    <n v="14632.873199999998"/>
    <s v=""/>
    <x v="0"/>
    <n v="0"/>
    <s v=""/>
    <x v="0"/>
    <n v="0"/>
    <x v="0"/>
    <x v="0"/>
    <x v="0"/>
    <x v="3"/>
    <x v="0"/>
    <x v="3"/>
    <x v="0"/>
    <x v="0"/>
    <x v="1"/>
    <x v="2"/>
  </r>
  <r>
    <s v=""/>
    <x v="0"/>
    <d v="2025-02-03T00:00:00"/>
    <x v="5"/>
    <x v="917"/>
    <x v="0"/>
    <x v="13"/>
    <n v="1462"/>
    <n v="18.05"/>
    <n v="1.07237"/>
    <n v="28298.879167000003"/>
    <n v="29523.687399999999"/>
    <n v="95.851438824677444"/>
    <n v="1349"/>
    <x v="0"/>
    <n v="960.21820000000002"/>
    <n v="17459"/>
    <x v="0"/>
    <n v="13597.0692"/>
    <s v=""/>
    <x v="0"/>
    <n v="0"/>
    <s v=""/>
    <x v="0"/>
    <n v="0"/>
    <x v="4"/>
    <x v="0"/>
    <x v="4"/>
    <x v="0"/>
    <x v="0"/>
    <x v="0"/>
    <x v="0"/>
    <x v="0"/>
    <x v="0"/>
    <x v="2"/>
  </r>
  <r>
    <s v=""/>
    <x v="0"/>
    <d v="2025-02-03T00:00:00"/>
    <x v="5"/>
    <x v="918"/>
    <x v="1"/>
    <x v="8"/>
    <n v="1512"/>
    <n v="16.04"/>
    <n v="1.0636399999999999"/>
    <n v="25795.907827199997"/>
    <n v="26050.608200000002"/>
    <n v="99.022286271227998"/>
    <n v="1203"/>
    <x v="0"/>
    <n v="856.29540000000009"/>
    <n v="18806"/>
    <x v="0"/>
    <n v="14646.112800000001"/>
    <s v=""/>
    <x v="0"/>
    <n v="0"/>
    <s v=""/>
    <x v="0"/>
    <n v="0"/>
    <x v="0"/>
    <x v="0"/>
    <x v="0"/>
    <x v="3"/>
    <x v="0"/>
    <x v="3"/>
    <x v="0"/>
    <x v="0"/>
    <x v="1"/>
    <x v="2"/>
  </r>
  <r>
    <s v=""/>
    <x v="0"/>
    <d v="2025-02-03T00:00:00"/>
    <x v="5"/>
    <x v="919"/>
    <x v="2"/>
    <x v="1"/>
    <n v="1416"/>
    <n v="17.47"/>
    <n v="1.0698300000000001"/>
    <n v="26464.9410216"/>
    <n v="27491.976600000002"/>
    <n v="96.264235222723116"/>
    <n v="1201"/>
    <x v="0"/>
    <n v="854.87180000000012"/>
    <s v=""/>
    <x v="0"/>
    <n v="0"/>
    <n v="19921"/>
    <x v="0"/>
    <n v="15755.518900000001"/>
    <n v="13449"/>
    <x v="0"/>
    <n v="10881.585899999998"/>
    <x v="0"/>
    <x v="0"/>
    <x v="0"/>
    <x v="0"/>
    <x v="0"/>
    <x v="0"/>
    <x v="0"/>
    <x v="0"/>
    <x v="0"/>
    <x v="2"/>
  </r>
  <r>
    <s v=""/>
    <x v="0"/>
    <d v="2025-02-04T00:00:00"/>
    <x v="5"/>
    <x v="920"/>
    <x v="3"/>
    <x v="1"/>
    <n v="1464"/>
    <n v="17.18"/>
    <n v="1.06857"/>
    <n v="26876.159726400001"/>
    <n v="27428.798900000002"/>
    <n v="97.985186388894334"/>
    <n v="1206"/>
    <x v="0"/>
    <n v="858.43079999999998"/>
    <s v=""/>
    <x v="0"/>
    <n v="0"/>
    <n v="19898"/>
    <x v="0"/>
    <n v="15737.3282"/>
    <n v="13389"/>
    <x v="0"/>
    <n v="10833.0399"/>
    <x v="0"/>
    <x v="0"/>
    <x v="0"/>
    <x v="0"/>
    <x v="0"/>
    <x v="0"/>
    <x v="0"/>
    <x v="0"/>
    <x v="0"/>
    <x v="2"/>
  </r>
  <r>
    <s v=""/>
    <x v="0"/>
    <d v="2025-02-04T00:00:00"/>
    <x v="5"/>
    <x v="921"/>
    <x v="0"/>
    <x v="1"/>
    <n v="1382"/>
    <n v="17.72"/>
    <n v="1.0709200000000001"/>
    <n v="26225.802716800001"/>
    <n v="27372.609799999998"/>
    <n v="95.810384572098798"/>
    <n v="1246"/>
    <x v="0"/>
    <n v="886.90280000000018"/>
    <s v=""/>
    <x v="0"/>
    <n v="0"/>
    <n v="19704"/>
    <x v="0"/>
    <n v="15583.893600000001"/>
    <n v="13474"/>
    <x v="0"/>
    <n v="10901.813399999999"/>
    <x v="0"/>
    <x v="0"/>
    <x v="0"/>
    <x v="0"/>
    <x v="0"/>
    <x v="0"/>
    <x v="0"/>
    <x v="0"/>
    <x v="0"/>
    <x v="4"/>
  </r>
  <r>
    <s v=""/>
    <x v="0"/>
    <d v="2025-02-04T00:00:00"/>
    <x v="5"/>
    <x v="922"/>
    <x v="1"/>
    <x v="1"/>
    <n v="1411"/>
    <n v="17.420000000000002"/>
    <n v="1.06962"/>
    <n v="26290.853144400004"/>
    <n v="27483.096100000002"/>
    <n v="95.661904498452785"/>
    <n v="1262"/>
    <x v="0"/>
    <n v="898.29160000000002"/>
    <s v=""/>
    <x v="0"/>
    <n v="0"/>
    <n v="19905"/>
    <x v="0"/>
    <n v="15742.8645"/>
    <n v="13400"/>
    <x v="0"/>
    <n v="10841.94"/>
    <x v="0"/>
    <x v="0"/>
    <x v="0"/>
    <x v="0"/>
    <x v="0"/>
    <x v="0"/>
    <x v="0"/>
    <x v="0"/>
    <x v="0"/>
    <x v="4"/>
  </r>
  <r>
    <n v="65"/>
    <x v="0"/>
    <d v="2025-02-04T00:00:00"/>
    <x v="5"/>
    <x v="923"/>
    <x v="2"/>
    <x v="0"/>
    <n v="1439"/>
    <n v="15.83"/>
    <n v="1.06273"/>
    <n v="24208.319880099996"/>
    <n v="24189.296499999997"/>
    <n v="100.07864379230706"/>
    <n v="1154"/>
    <x v="0"/>
    <n v="821.41719999999998"/>
    <s v=""/>
    <x v="0"/>
    <n v="0"/>
    <n v="14745"/>
    <x v="0"/>
    <n v="11661.8205"/>
    <n v="14468"/>
    <x v="0"/>
    <n v="11706.058799999999"/>
    <x v="0"/>
    <x v="0"/>
    <x v="0"/>
    <x v="0"/>
    <x v="0"/>
    <x v="0"/>
    <x v="0"/>
    <x v="0"/>
    <x v="1"/>
    <x v="4"/>
  </r>
  <r>
    <s v=""/>
    <x v="0"/>
    <d v="2025-02-04T00:00:00"/>
    <x v="5"/>
    <x v="924"/>
    <x v="3"/>
    <x v="0"/>
    <n v="1475"/>
    <n v="15.98"/>
    <n v="1.0633699999999999"/>
    <n v="25064.162584999998"/>
    <n v="24126.909999999996"/>
    <n v="103.88467725456762"/>
    <n v="1196"/>
    <x v="0"/>
    <n v="851.31280000000015"/>
    <s v=""/>
    <x v="0"/>
    <n v="0"/>
    <n v="14703"/>
    <x v="0"/>
    <n v="11628.602699999999"/>
    <n v="14395"/>
    <x v="0"/>
    <n v="11646.994499999999"/>
    <x v="0"/>
    <x v="0"/>
    <x v="0"/>
    <x v="0"/>
    <x v="0"/>
    <x v="0"/>
    <x v="0"/>
    <x v="0"/>
    <x v="1"/>
    <x v="4"/>
  </r>
  <r>
    <n v="65"/>
    <x v="0"/>
    <d v="2025-02-04T00:00:00"/>
    <x v="5"/>
    <x v="925"/>
    <x v="0"/>
    <x v="0"/>
    <n v="1424"/>
    <n v="16"/>
    <n v="1.0634600000000001"/>
    <n v="24229.872640000001"/>
    <n v="24149.7281"/>
    <n v="100.33186518567885"/>
    <n v="1179"/>
    <x v="0"/>
    <n v="839.21220000000005"/>
    <s v=""/>
    <x v="0"/>
    <n v="0"/>
    <n v="14696"/>
    <x v="0"/>
    <n v="11623.066400000002"/>
    <n v="14445"/>
    <x v="0"/>
    <n v="11687.449499999999"/>
    <x v="0"/>
    <x v="0"/>
    <x v="0"/>
    <x v="0"/>
    <x v="0"/>
    <x v="0"/>
    <x v="0"/>
    <x v="0"/>
    <x v="1"/>
    <x v="4"/>
  </r>
  <r>
    <s v=""/>
    <x v="0"/>
    <d v="2025-02-04T00:00:00"/>
    <x v="5"/>
    <x v="926"/>
    <x v="1"/>
    <x v="0"/>
    <n v="1476"/>
    <n v="15.5"/>
    <n v="1.06131"/>
    <n v="24280.650180000001"/>
    <n v="24138.518900000003"/>
    <n v="100.58881524831251"/>
    <n v="1109"/>
    <x v="0"/>
    <n v="789.38620000000014"/>
    <s v=""/>
    <x v="0"/>
    <n v="0"/>
    <n v="14797"/>
    <x v="0"/>
    <n v="11702.9473"/>
    <n v="14394"/>
    <x v="0"/>
    <n v="11646.1854"/>
    <x v="0"/>
    <x v="0"/>
    <x v="0"/>
    <x v="0"/>
    <x v="0"/>
    <x v="0"/>
    <x v="0"/>
    <x v="0"/>
    <x v="1"/>
    <x v="3"/>
  </r>
  <r>
    <s v=""/>
    <x v="0"/>
    <d v="2025-02-04T00:00:00"/>
    <x v="5"/>
    <x v="927"/>
    <x v="2"/>
    <x v="1"/>
    <n v="1399"/>
    <n v="17.89"/>
    <n v="1.0716699999999999"/>
    <n v="26821.874643699997"/>
    <n v="27444.333900000001"/>
    <n v="97.731920699667612"/>
    <n v="1175"/>
    <x v="0"/>
    <n v="836.36500000000012"/>
    <s v=""/>
    <x v="0"/>
    <n v="0"/>
    <n v="19877"/>
    <x v="0"/>
    <n v="15720.719300000002"/>
    <n v="13456"/>
    <x v="0"/>
    <n v="10887.249599999999"/>
    <x v="0"/>
    <x v="0"/>
    <x v="0"/>
    <x v="0"/>
    <x v="0"/>
    <x v="0"/>
    <x v="0"/>
    <x v="0"/>
    <x v="0"/>
    <x v="4"/>
  </r>
  <r>
    <s v=""/>
    <x v="0"/>
    <d v="2025-02-04T00:00:00"/>
    <x v="5"/>
    <x v="928"/>
    <x v="3"/>
    <x v="1"/>
    <n v="1482"/>
    <n v="17.53"/>
    <n v="1.07009"/>
    <n v="27800.360351400002"/>
    <n v="27434.350700000003"/>
    <n v="101.33412908292377"/>
    <n v="1342"/>
    <x v="0"/>
    <n v="955.23560000000009"/>
    <s v=""/>
    <x v="0"/>
    <n v="0"/>
    <n v="19755"/>
    <x v="0"/>
    <n v="15624.229499999999"/>
    <n v="13416"/>
    <x v="0"/>
    <n v="10854.885600000001"/>
    <x v="0"/>
    <x v="0"/>
    <x v="0"/>
    <x v="0"/>
    <x v="0"/>
    <x v="0"/>
    <x v="0"/>
    <x v="0"/>
    <x v="1"/>
    <x v="4"/>
  </r>
  <r>
    <s v=""/>
    <x v="0"/>
    <d v="2025-02-04T00:00:00"/>
    <x v="5"/>
    <x v="929"/>
    <x v="0"/>
    <x v="1"/>
    <n v="1384"/>
    <n v="17.89"/>
    <n v="1.0716699999999999"/>
    <n v="26534.291999199999"/>
    <n v="27413.677199999998"/>
    <n v="96.792166208187496"/>
    <n v="1164"/>
    <x v="0"/>
    <n v="828.53520000000003"/>
    <s v=""/>
    <x v="0"/>
    <n v="0"/>
    <n v="19842"/>
    <x v="0"/>
    <n v="15693.0378"/>
    <n v="13462"/>
    <x v="0"/>
    <n v="10892.1042"/>
    <x v="0"/>
    <x v="0"/>
    <x v="0"/>
    <x v="0"/>
    <x v="0"/>
    <x v="0"/>
    <x v="0"/>
    <x v="0"/>
    <x v="0"/>
    <x v="4"/>
  </r>
  <r>
    <s v=""/>
    <x v="0"/>
    <d v="2025-02-04T00:00:00"/>
    <x v="5"/>
    <x v="930"/>
    <x v="1"/>
    <x v="1"/>
    <n v="1452"/>
    <n v="18.010000000000002"/>
    <n v="1.07219"/>
    <n v="28038.326038800005"/>
    <n v="27430.889200000001"/>
    <n v="102.21442635115162"/>
    <n v="1316"/>
    <x v="0"/>
    <n v="936.72880000000009"/>
    <s v=""/>
    <x v="0"/>
    <n v="0"/>
    <n v="19773"/>
    <x v="0"/>
    <n v="15638.465700000001"/>
    <n v="13417"/>
    <x v="0"/>
    <n v="10855.6947"/>
    <x v="0"/>
    <x v="0"/>
    <x v="0"/>
    <x v="0"/>
    <x v="0"/>
    <x v="0"/>
    <x v="0"/>
    <x v="0"/>
    <x v="1"/>
    <x v="4"/>
  </r>
  <r>
    <s v=""/>
    <x v="0"/>
    <d v="2025-02-04T00:00:00"/>
    <x v="5"/>
    <x v="931"/>
    <x v="2"/>
    <x v="0"/>
    <n v="1410"/>
    <n v="16.12"/>
    <n v="1.0639799999999999"/>
    <n v="24183.414215999997"/>
    <n v="24024.524300000001"/>
    <n v="100.66136550308302"/>
    <n v="1184"/>
    <x v="0"/>
    <n v="842.77120000000014"/>
    <s v=""/>
    <x v="0"/>
    <n v="0"/>
    <n v="14569"/>
    <x v="0"/>
    <n v="11522.622100000001"/>
    <n v="14410"/>
    <x v="0"/>
    <n v="11659.130999999999"/>
    <x v="0"/>
    <x v="0"/>
    <x v="0"/>
    <x v="0"/>
    <x v="0"/>
    <x v="0"/>
    <x v="0"/>
    <x v="0"/>
    <x v="1"/>
    <x v="3"/>
  </r>
  <r>
    <n v="65"/>
    <x v="0"/>
    <d v="2025-02-04T00:00:00"/>
    <x v="5"/>
    <x v="932"/>
    <x v="3"/>
    <x v="0"/>
    <n v="1471"/>
    <n v="15.76"/>
    <n v="1.0624199999999999"/>
    <n v="24630.040363199998"/>
    <n v="24137.1603"/>
    <n v="102.0419968922359"/>
    <n v="1191"/>
    <x v="0"/>
    <n v="847.75380000000007"/>
    <s v=""/>
    <x v="0"/>
    <n v="0"/>
    <n v="14700"/>
    <x v="0"/>
    <n v="11626.23"/>
    <n v="14415"/>
    <x v="0"/>
    <n v="11663.1765"/>
    <x v="0"/>
    <x v="0"/>
    <x v="0"/>
    <x v="0"/>
    <x v="0"/>
    <x v="0"/>
    <x v="0"/>
    <x v="0"/>
    <x v="1"/>
    <x v="0"/>
  </r>
  <r>
    <s v=""/>
    <x v="0"/>
    <d v="2025-02-04T00:00:00"/>
    <x v="5"/>
    <x v="933"/>
    <x v="0"/>
    <x v="0"/>
    <n v="1392"/>
    <n v="16"/>
    <n v="1.0634600000000001"/>
    <n v="23685.381120000002"/>
    <n v="24159.2755"/>
    <n v="98.038457817164272"/>
    <n v="1180"/>
    <x v="0"/>
    <n v="839.92400000000009"/>
    <s v=""/>
    <x v="0"/>
    <n v="0"/>
    <n v="14744"/>
    <x v="0"/>
    <n v="11661.0296"/>
    <n v="14409"/>
    <x v="0"/>
    <n v="11658.321899999999"/>
    <x v="0"/>
    <x v="0"/>
    <x v="0"/>
    <x v="0"/>
    <x v="0"/>
    <x v="0"/>
    <x v="0"/>
    <x v="0"/>
    <x v="1"/>
    <x v="0"/>
  </r>
  <r>
    <n v="65"/>
    <x v="0"/>
    <d v="2025-02-04T00:00:00"/>
    <x v="5"/>
    <x v="934"/>
    <x v="1"/>
    <x v="0"/>
    <n v="1464"/>
    <n v="15.71"/>
    <n v="1.0622100000000001"/>
    <n v="24430.235162400004"/>
    <n v="24138.122199999998"/>
    <n v="101.2101726885781"/>
    <n v="1167"/>
    <x v="0"/>
    <n v="830.67060000000015"/>
    <s v=""/>
    <x v="0"/>
    <n v="0"/>
    <n v="14731"/>
    <x v="0"/>
    <n v="11650.7479"/>
    <n v="14407"/>
    <x v="0"/>
    <n v="11656.703699999998"/>
    <x v="0"/>
    <x v="0"/>
    <x v="0"/>
    <x v="0"/>
    <x v="0"/>
    <x v="0"/>
    <x v="0"/>
    <x v="0"/>
    <x v="1"/>
    <x v="0"/>
  </r>
  <r>
    <s v=""/>
    <x v="0"/>
    <d v="2025-02-04T00:00:00"/>
    <x v="5"/>
    <x v="935"/>
    <x v="2"/>
    <x v="0"/>
    <n v="1438"/>
    <n v="15.94"/>
    <n v="1.0631999999999999"/>
    <n v="24370.372703999994"/>
    <n v="24172.7454"/>
    <n v="100.81756250988352"/>
    <n v="1169"/>
    <x v="0"/>
    <n v="832.09420000000011"/>
    <s v=""/>
    <x v="0"/>
    <n v="0"/>
    <n v="14774"/>
    <x v="0"/>
    <n v="11684.756600000001"/>
    <n v="14406"/>
    <x v="0"/>
    <n v="11655.8946"/>
    <x v="0"/>
    <x v="0"/>
    <x v="0"/>
    <x v="0"/>
    <x v="0"/>
    <x v="0"/>
    <x v="0"/>
    <x v="0"/>
    <x v="1"/>
    <x v="0"/>
  </r>
  <r>
    <s v=""/>
    <x v="0"/>
    <d v="2025-02-04T00:00:00"/>
    <x v="5"/>
    <x v="936"/>
    <x v="3"/>
    <x v="0"/>
    <n v="1456"/>
    <n v="15.98"/>
    <n v="1.0633699999999999"/>
    <n v="24741.302185599998"/>
    <n v="24126.361799999999"/>
    <n v="102.54883181599308"/>
    <n v="1215"/>
    <x v="0"/>
    <n v="864.8370000000001"/>
    <s v=""/>
    <x v="0"/>
    <n v="0"/>
    <n v="14676"/>
    <x v="0"/>
    <n v="11607.2484"/>
    <n v="14404"/>
    <x v="0"/>
    <n v="11654.276399999999"/>
    <x v="0"/>
    <x v="0"/>
    <x v="0"/>
    <x v="0"/>
    <x v="0"/>
    <x v="0"/>
    <x v="0"/>
    <x v="0"/>
    <x v="1"/>
    <x v="0"/>
  </r>
  <r>
    <s v=""/>
    <x v="0"/>
    <d v="2025-02-04T00:00:00"/>
    <x v="5"/>
    <x v="937"/>
    <x v="0"/>
    <x v="0"/>
    <n v="1444"/>
    <n v="15.93"/>
    <n v="1.0631600000000001"/>
    <n v="24455.7844272"/>
    <n v="24179.206399999999"/>
    <n v="101.14386726604889"/>
    <n v="1158"/>
    <x v="0"/>
    <n v="824.26440000000002"/>
    <s v=""/>
    <x v="0"/>
    <n v="0"/>
    <n v="14789"/>
    <x v="0"/>
    <n v="11696.6201"/>
    <n v="14409"/>
    <x v="0"/>
    <n v="11658.321899999999"/>
    <x v="0"/>
    <x v="0"/>
    <x v="0"/>
    <x v="0"/>
    <x v="0"/>
    <x v="0"/>
    <x v="0"/>
    <x v="0"/>
    <x v="1"/>
    <x v="0"/>
  </r>
  <r>
    <s v=""/>
    <x v="0"/>
    <d v="2025-02-04T00:00:00"/>
    <x v="5"/>
    <x v="938"/>
    <x v="1"/>
    <x v="0"/>
    <n v="1484"/>
    <n v="15.65"/>
    <n v="1.0619499999999999"/>
    <n v="24663.363970000002"/>
    <n v="24130.352899999998"/>
    <n v="102.20888219997812"/>
    <n v="1195"/>
    <x v="0"/>
    <n v="850.60100000000011"/>
    <s v=""/>
    <x v="0"/>
    <n v="0"/>
    <n v="14697"/>
    <x v="0"/>
    <n v="11623.8573"/>
    <n v="14406"/>
    <x v="0"/>
    <n v="11655.8946"/>
    <x v="0"/>
    <x v="0"/>
    <x v="0"/>
    <x v="0"/>
    <x v="0"/>
    <x v="0"/>
    <x v="0"/>
    <x v="0"/>
    <x v="1"/>
    <x v="0"/>
  </r>
  <r>
    <s v=""/>
    <x v="0"/>
    <d v="2025-02-04T00:00:00"/>
    <x v="5"/>
    <x v="939"/>
    <x v="2"/>
    <x v="6"/>
    <n v="1454"/>
    <n v="16.88"/>
    <n v="1.0672699999999999"/>
    <n v="26194.562590399993"/>
    <n v="27730.794799999996"/>
    <n v="94.460194088631013"/>
    <n v="1078"/>
    <x v="0"/>
    <n v="767.32040000000006"/>
    <n v="20713"/>
    <x v="0"/>
    <n v="16131.284399999999"/>
    <s v=""/>
    <x v="0"/>
    <n v="0"/>
    <s v=""/>
    <x v="0"/>
    <n v="0"/>
    <x v="0"/>
    <x v="0"/>
    <x v="0"/>
    <x v="2"/>
    <x v="0"/>
    <x v="2"/>
    <x v="0"/>
    <x v="0"/>
    <x v="0"/>
    <x v="0"/>
  </r>
  <r>
    <s v=""/>
    <x v="0"/>
    <d v="2025-02-04T00:00:00"/>
    <x v="5"/>
    <x v="940"/>
    <x v="3"/>
    <x v="9"/>
    <n v="1487"/>
    <n v="17.95"/>
    <n v="1.07193"/>
    <n v="28611.580384499997"/>
    <n v="29014.222000000002"/>
    <n v="98.61226120245442"/>
    <n v="860"/>
    <x v="0"/>
    <n v="612.14800000000002"/>
    <n v="20855"/>
    <x v="0"/>
    <n v="16241.874"/>
    <s v=""/>
    <x v="0"/>
    <n v="0"/>
    <s v=""/>
    <x v="0"/>
    <n v="0"/>
    <x v="3"/>
    <x v="0"/>
    <x v="3"/>
    <x v="0"/>
    <x v="0"/>
    <x v="0"/>
    <x v="0"/>
    <x v="0"/>
    <x v="1"/>
    <x v="2"/>
  </r>
  <r>
    <s v=""/>
    <x v="0"/>
    <d v="2025-02-04T00:00:00"/>
    <x v="5"/>
    <x v="941"/>
    <x v="0"/>
    <x v="2"/>
    <n v="1462"/>
    <n v="17.75"/>
    <n v="1.0710500000000001"/>
    <n v="27794.283025000001"/>
    <n v="28816.705199999997"/>
    <n v="96.451981002325013"/>
    <n v="1030"/>
    <x v="0"/>
    <n v="733.15400000000011"/>
    <n v="21474"/>
    <x v="0"/>
    <n v="16723.9512"/>
    <s v=""/>
    <x v="0"/>
    <n v="0"/>
    <s v=""/>
    <x v="0"/>
    <n v="0"/>
    <x v="0"/>
    <x v="0"/>
    <x v="0"/>
    <x v="1"/>
    <x v="0"/>
    <x v="1"/>
    <x v="0"/>
    <x v="0"/>
    <x v="0"/>
    <x v="2"/>
  </r>
  <r>
    <s v=""/>
    <x v="0"/>
    <d v="2025-02-05T00:00:00"/>
    <x v="5"/>
    <x v="942"/>
    <x v="1"/>
    <x v="9"/>
    <n v="1436"/>
    <n v="17.920000000000002"/>
    <n v="1.0718000000000001"/>
    <n v="27580.758016000003"/>
    <n v="29016.3328"/>
    <n v="95.052528540064174"/>
    <n v="782"/>
    <x v="0"/>
    <n v="556.62760000000003"/>
    <n v="20929"/>
    <x v="0"/>
    <n v="16299.5052"/>
    <s v=""/>
    <x v="0"/>
    <n v="0"/>
    <s v=""/>
    <x v="0"/>
    <n v="0"/>
    <x v="3"/>
    <x v="0"/>
    <x v="3"/>
    <x v="0"/>
    <x v="0"/>
    <x v="0"/>
    <x v="0"/>
    <x v="0"/>
    <x v="0"/>
    <x v="2"/>
  </r>
  <r>
    <s v=""/>
    <x v="0"/>
    <d v="2025-02-05T00:00:00"/>
    <x v="5"/>
    <x v="943"/>
    <x v="2"/>
    <x v="2"/>
    <n v="1482"/>
    <n v="17.75"/>
    <n v="1.0710500000000001"/>
    <n v="28174.505775000001"/>
    <n v="28877.4516"/>
    <n v="97.565762260683698"/>
    <n v="1030"/>
    <x v="0"/>
    <n v="733.15400000000011"/>
    <n v="21552"/>
    <x v="0"/>
    <n v="16784.6976"/>
    <s v=""/>
    <x v="0"/>
    <n v="0"/>
    <s v=""/>
    <x v="0"/>
    <n v="0"/>
    <x v="0"/>
    <x v="0"/>
    <x v="0"/>
    <x v="1"/>
    <x v="0"/>
    <x v="1"/>
    <x v="0"/>
    <x v="0"/>
    <x v="0"/>
    <x v="2"/>
  </r>
  <r>
    <s v=""/>
    <x v="0"/>
    <d v="2025-02-05T00:00:00"/>
    <x v="5"/>
    <x v="944"/>
    <x v="3"/>
    <x v="9"/>
    <n v="1478"/>
    <n v="17.809999999999999"/>
    <n v="1.07131"/>
    <n v="28200.285965799994"/>
    <n v="29067.817200000001"/>
    <n v="97.015492328746291"/>
    <n v="804"/>
    <x v="0"/>
    <n v="572.2872000000001"/>
    <n v="20975"/>
    <x v="0"/>
    <n v="16335.33"/>
    <s v=""/>
    <x v="0"/>
    <n v="0"/>
    <s v=""/>
    <x v="0"/>
    <n v="0"/>
    <x v="3"/>
    <x v="0"/>
    <x v="3"/>
    <x v="0"/>
    <x v="0"/>
    <x v="0"/>
    <x v="0"/>
    <x v="0"/>
    <x v="0"/>
    <x v="2"/>
  </r>
  <r>
    <s v=""/>
    <x v="0"/>
    <d v="2025-02-05T00:00:00"/>
    <x v="5"/>
    <x v="945"/>
    <x v="0"/>
    <x v="2"/>
    <n v="1453"/>
    <n v="17.89"/>
    <n v="1.0716699999999999"/>
    <n v="27857.172163899999"/>
    <n v="28866.665800000002"/>
    <n v="96.502908776877163"/>
    <n v="1005"/>
    <x v="0"/>
    <n v="715.35900000000004"/>
    <n v="21561"/>
    <x v="0"/>
    <n v="16791.7068"/>
    <s v=""/>
    <x v="0"/>
    <n v="0"/>
    <s v=""/>
    <x v="0"/>
    <n v="0"/>
    <x v="0"/>
    <x v="0"/>
    <x v="0"/>
    <x v="1"/>
    <x v="0"/>
    <x v="1"/>
    <x v="0"/>
    <x v="0"/>
    <x v="0"/>
    <x v="2"/>
  </r>
  <r>
    <s v=""/>
    <x v="0"/>
    <d v="2025-02-05T00:00:00"/>
    <x v="5"/>
    <x v="946"/>
    <x v="1"/>
    <x v="9"/>
    <n v="1506"/>
    <n v="17.920000000000002"/>
    <n v="1.0718000000000001"/>
    <n v="28925.223936000006"/>
    <n v="29062.298600000002"/>
    <n v="99.528341973611148"/>
    <n v="805"/>
    <x v="0"/>
    <n v="572.99900000000014"/>
    <n v="20967"/>
    <x v="0"/>
    <n v="16329.0996"/>
    <s v=""/>
    <x v="0"/>
    <n v="0"/>
    <s v=""/>
    <x v="0"/>
    <n v="0"/>
    <x v="3"/>
    <x v="0"/>
    <x v="3"/>
    <x v="0"/>
    <x v="0"/>
    <x v="0"/>
    <x v="0"/>
    <x v="0"/>
    <x v="1"/>
    <x v="2"/>
  </r>
  <r>
    <s v=""/>
    <x v="0"/>
    <d v="2025-02-05T00:00:00"/>
    <x v="5"/>
    <x v="947"/>
    <x v="2"/>
    <x v="2"/>
    <n v="1478"/>
    <n v="17.829999999999998"/>
    <n v="1.0713999999999999"/>
    <n v="28234.325635999994"/>
    <n v="28865.342400000001"/>
    <n v="97.81392939929232"/>
    <n v="1048"/>
    <x v="0"/>
    <n v="745.96640000000014"/>
    <n v="21520"/>
    <x v="0"/>
    <n v="16759.775999999998"/>
    <s v=""/>
    <x v="0"/>
    <n v="0"/>
    <s v=""/>
    <x v="0"/>
    <n v="0"/>
    <x v="0"/>
    <x v="0"/>
    <x v="0"/>
    <x v="1"/>
    <x v="0"/>
    <x v="1"/>
    <x v="0"/>
    <x v="0"/>
    <x v="0"/>
    <x v="2"/>
  </r>
  <r>
    <s v=""/>
    <x v="0"/>
    <d v="2025-02-05T00:00:00"/>
    <x v="5"/>
    <x v="948"/>
    <x v="3"/>
    <x v="9"/>
    <n v="1512"/>
    <n v="17.760000000000002"/>
    <n v="1.0710900000000001"/>
    <n v="28762.108300800006"/>
    <n v="29043.716199999999"/>
    <n v="99.030399907295632"/>
    <n v="815"/>
    <x v="0"/>
    <n v="580.11700000000008"/>
    <n v="20934"/>
    <x v="0"/>
    <n v="16303.3992"/>
    <s v=""/>
    <x v="0"/>
    <n v="0"/>
    <s v=""/>
    <x v="0"/>
    <n v="0"/>
    <x v="3"/>
    <x v="0"/>
    <x v="3"/>
    <x v="0"/>
    <x v="0"/>
    <x v="0"/>
    <x v="0"/>
    <x v="0"/>
    <x v="1"/>
    <x v="2"/>
  </r>
  <r>
    <s v=""/>
    <x v="0"/>
    <d v="2025-02-05T00:00:00"/>
    <x v="5"/>
    <x v="949"/>
    <x v="0"/>
    <x v="2"/>
    <n v="1474"/>
    <n v="17.78"/>
    <n v="1.07118"/>
    <n v="28073.185509600004"/>
    <n v="28863.9692"/>
    <n v="97.260308570451244"/>
    <n v="1022"/>
    <x v="0"/>
    <n v="727.45960000000002"/>
    <n v="21542"/>
    <x v="0"/>
    <n v="16776.909599999999"/>
    <s v=""/>
    <x v="0"/>
    <n v="0"/>
    <s v=""/>
    <x v="0"/>
    <n v="0"/>
    <x v="0"/>
    <x v="0"/>
    <x v="0"/>
    <x v="1"/>
    <x v="0"/>
    <x v="1"/>
    <x v="0"/>
    <x v="0"/>
    <x v="0"/>
    <x v="4"/>
  </r>
  <r>
    <s v=""/>
    <x v="0"/>
    <d v="2025-02-05T00:00:00"/>
    <x v="5"/>
    <x v="950"/>
    <x v="1"/>
    <x v="9"/>
    <n v="1513"/>
    <n v="17.87"/>
    <n v="1.07158"/>
    <n v="28972.6406498"/>
    <n v="29018.8364"/>
    <n v="99.840807709987985"/>
    <n v="826"/>
    <x v="0"/>
    <n v="587.94680000000005"/>
    <n v="20892"/>
    <x v="0"/>
    <n v="16270.6896"/>
    <s v=""/>
    <x v="0"/>
    <n v="0"/>
    <s v=""/>
    <x v="0"/>
    <n v="0"/>
    <x v="3"/>
    <x v="0"/>
    <x v="3"/>
    <x v="0"/>
    <x v="0"/>
    <x v="0"/>
    <x v="0"/>
    <x v="0"/>
    <x v="1"/>
    <x v="4"/>
  </r>
  <r>
    <s v=""/>
    <x v="0"/>
    <d v="2025-02-05T00:00:00"/>
    <x v="5"/>
    <x v="951"/>
    <x v="2"/>
    <x v="6"/>
    <n v="1427"/>
    <n v="17.809999999999999"/>
    <n v="1.07131"/>
    <n v="27227.204379699997"/>
    <n v="27794.522400000002"/>
    <n v="97.958885523789377"/>
    <n v="1080"/>
    <x v="0"/>
    <n v="768.74400000000014"/>
    <n v="20793"/>
    <x v="0"/>
    <n v="16193.588399999999"/>
    <s v=""/>
    <x v="0"/>
    <n v="0"/>
    <s v=""/>
    <x v="0"/>
    <n v="0"/>
    <x v="0"/>
    <x v="0"/>
    <x v="0"/>
    <x v="2"/>
    <x v="0"/>
    <x v="2"/>
    <x v="0"/>
    <x v="0"/>
    <x v="0"/>
    <x v="4"/>
  </r>
  <r>
    <s v="SEG. PRUEBA MALTA FINA "/>
    <x v="1"/>
    <d v="2025-02-05T00:00:00"/>
    <x v="5"/>
    <x v="952"/>
    <x v="3"/>
    <x v="2"/>
    <n v="1495"/>
    <n v="17.5"/>
    <n v="1.06996"/>
    <n v="27992.8285"/>
    <n v="29020.892200000002"/>
    <n v="96.457504845423031"/>
    <n v="1179"/>
    <x v="0"/>
    <n v="839.21220000000005"/>
    <n v="21600"/>
    <x v="0"/>
    <n v="16822.080000000002"/>
    <s v=""/>
    <x v="0"/>
    <n v="0"/>
    <s v=""/>
    <x v="0"/>
    <n v="0"/>
    <x v="0"/>
    <x v="0"/>
    <x v="0"/>
    <x v="1"/>
    <x v="0"/>
    <x v="1"/>
    <x v="0"/>
    <x v="0"/>
    <x v="0"/>
    <x v="4"/>
  </r>
  <r>
    <s v=""/>
    <x v="0"/>
    <d v="2025-02-05T00:00:00"/>
    <x v="5"/>
    <x v="953"/>
    <x v="0"/>
    <x v="5"/>
    <n v="1445"/>
    <n v="17.78"/>
    <n v="1.07118"/>
    <n v="27520.863678000002"/>
    <n v="29159.3606"/>
    <n v="94.380888715371896"/>
    <n v="295"/>
    <x v="0"/>
    <n v="209.98100000000002"/>
    <n v="20717"/>
    <x v="0"/>
    <n v="16134.399599999999"/>
    <s v=""/>
    <x v="0"/>
    <n v="0"/>
    <s v=""/>
    <x v="0"/>
    <n v="0"/>
    <x v="1"/>
    <x v="0"/>
    <x v="1"/>
    <x v="0"/>
    <x v="0"/>
    <x v="0"/>
    <x v="0"/>
    <x v="0"/>
    <x v="0"/>
    <x v="4"/>
  </r>
  <r>
    <s v="SEG. PRUEBA MALTA FINA "/>
    <x v="1"/>
    <d v="2025-02-05T00:00:00"/>
    <x v="5"/>
    <x v="954"/>
    <x v="1"/>
    <x v="2"/>
    <n v="1478"/>
    <n v="17.77"/>
    <n v="1.07114"/>
    <n v="28132.485228399997"/>
    <n v="29015.465199999999"/>
    <n v="96.956864329026843"/>
    <n v="1260"/>
    <x v="0"/>
    <n v="896.86800000000005"/>
    <n v="21519"/>
    <x v="0"/>
    <n v="16758.997199999998"/>
    <s v=""/>
    <x v="0"/>
    <n v="0"/>
    <s v=""/>
    <x v="0"/>
    <n v="0"/>
    <x v="0"/>
    <x v="0"/>
    <x v="0"/>
    <x v="1"/>
    <x v="0"/>
    <x v="1"/>
    <x v="0"/>
    <x v="0"/>
    <x v="0"/>
    <x v="4"/>
  </r>
  <r>
    <s v=""/>
    <x v="0"/>
    <d v="2025-02-05T00:00:00"/>
    <x v="5"/>
    <x v="955"/>
    <x v="2"/>
    <x v="5"/>
    <n v="1457"/>
    <n v="17.71"/>
    <n v="1.0708800000000001"/>
    <n v="27632.419953600001"/>
    <n v="29155.517"/>
    <n v="94.77595596606983"/>
    <n v="271"/>
    <x v="0"/>
    <n v="192.89780000000002"/>
    <n v="20734"/>
    <x v="0"/>
    <n v="16147.6392"/>
    <s v=""/>
    <x v="0"/>
    <n v="0"/>
    <s v=""/>
    <x v="0"/>
    <n v="0"/>
    <x v="1"/>
    <x v="0"/>
    <x v="1"/>
    <x v="0"/>
    <x v="0"/>
    <x v="0"/>
    <x v="0"/>
    <x v="0"/>
    <x v="0"/>
    <x v="4"/>
  </r>
  <r>
    <s v="SEG. PRUEBA MALTA FINA "/>
    <x v="1"/>
    <d v="2025-02-05T00:00:00"/>
    <x v="5"/>
    <x v="956"/>
    <x v="3"/>
    <x v="2"/>
    <n v="1514"/>
    <n v="17.309999999999999"/>
    <n v="1.0691299999999999"/>
    <n v="28019.053414199992"/>
    <n v="29019.317999999999"/>
    <n v="96.553107878689616"/>
    <n v="1156"/>
    <x v="0"/>
    <n v="822.84080000000006"/>
    <n v="21619"/>
    <x v="0"/>
    <n v="16836.877199999999"/>
    <s v=""/>
    <x v="0"/>
    <n v="0"/>
    <s v=""/>
    <x v="0"/>
    <n v="0"/>
    <x v="0"/>
    <x v="0"/>
    <x v="0"/>
    <x v="1"/>
    <x v="0"/>
    <x v="1"/>
    <x v="0"/>
    <x v="0"/>
    <x v="0"/>
    <x v="4"/>
  </r>
  <r>
    <s v=""/>
    <x v="0"/>
    <d v="2025-02-05T00:00:00"/>
    <x v="5"/>
    <x v="957"/>
    <x v="0"/>
    <x v="5"/>
    <n v="1441"/>
    <n v="17.96"/>
    <n v="1.0719700000000001"/>
    <n v="27742.969509200004"/>
    <n v="29134.170999999995"/>
    <n v="95.224846140979977"/>
    <n v="299"/>
    <x v="0"/>
    <n v="212.82820000000004"/>
    <n v="20681"/>
    <x v="0"/>
    <n v="16106.362799999997"/>
    <s v=""/>
    <x v="0"/>
    <n v="0"/>
    <s v=""/>
    <x v="0"/>
    <n v="0"/>
    <x v="1"/>
    <x v="0"/>
    <x v="1"/>
    <x v="0"/>
    <x v="0"/>
    <x v="0"/>
    <x v="0"/>
    <x v="0"/>
    <x v="0"/>
    <x v="4"/>
  </r>
  <r>
    <s v="SEG. PRUEBA MALTA FINA "/>
    <x v="1"/>
    <d v="2025-02-05T00:00:00"/>
    <x v="5"/>
    <x v="958"/>
    <x v="1"/>
    <x v="2"/>
    <n v="1504"/>
    <n v="17.87"/>
    <n v="1.07158"/>
    <n v="28800.298438400001"/>
    <n v="29118.3338"/>
    <n v="98.907783103990653"/>
    <n v="1259"/>
    <x v="0"/>
    <n v="896.15620000000013"/>
    <n v="21652"/>
    <x v="0"/>
    <n v="16862.577600000001"/>
    <s v=""/>
    <x v="0"/>
    <n v="0"/>
    <s v=""/>
    <x v="0"/>
    <n v="0"/>
    <x v="0"/>
    <x v="0"/>
    <x v="0"/>
    <x v="1"/>
    <x v="0"/>
    <x v="1"/>
    <x v="0"/>
    <x v="0"/>
    <x v="1"/>
    <x v="4"/>
  </r>
  <r>
    <s v=""/>
    <x v="0"/>
    <d v="2025-02-05T00:00:00"/>
    <x v="5"/>
    <x v="959"/>
    <x v="2"/>
    <x v="5"/>
    <n v="1469"/>
    <n v="17.87"/>
    <n v="1.07158"/>
    <n v="28130.078727400003"/>
    <n v="29130.620599999998"/>
    <n v="96.565325928552326"/>
    <n v="259"/>
    <x v="0"/>
    <n v="184.35620000000003"/>
    <n v="20713"/>
    <x v="0"/>
    <n v="16131.284399999999"/>
    <s v=""/>
    <x v="0"/>
    <n v="0"/>
    <s v=""/>
    <x v="0"/>
    <n v="0"/>
    <x v="1"/>
    <x v="0"/>
    <x v="1"/>
    <x v="0"/>
    <x v="0"/>
    <x v="0"/>
    <x v="0"/>
    <x v="0"/>
    <x v="0"/>
    <x v="4"/>
  </r>
  <r>
    <s v="SEG. PRUEBA MALTA FINA "/>
    <x v="1"/>
    <d v="2025-02-05T00:00:00"/>
    <x v="5"/>
    <x v="960"/>
    <x v="3"/>
    <x v="2"/>
    <n v="1491"/>
    <n v="17.78"/>
    <n v="1.07118"/>
    <n v="28396.960376400006"/>
    <n v="28864.847600000001"/>
    <n v="98.379041420610179"/>
    <n v="1160"/>
    <x v="0"/>
    <n v="825.68799999999999"/>
    <n v="21417"/>
    <x v="0"/>
    <n v="16679.559600000001"/>
    <s v=""/>
    <x v="0"/>
    <n v="0"/>
    <s v=""/>
    <x v="0"/>
    <n v="0"/>
    <x v="0"/>
    <x v="0"/>
    <x v="0"/>
    <x v="1"/>
    <x v="0"/>
    <x v="1"/>
    <x v="0"/>
    <x v="0"/>
    <x v="1"/>
    <x v="0"/>
  </r>
  <r>
    <s v=""/>
    <x v="0"/>
    <d v="2025-02-05T00:00:00"/>
    <x v="5"/>
    <x v="961"/>
    <x v="0"/>
    <x v="5"/>
    <n v="1442"/>
    <n v="17.95"/>
    <n v="1.07193"/>
    <n v="27745.728927"/>
    <n v="29105.673799999997"/>
    <n v="95.327560934184604"/>
    <n v="271"/>
    <x v="0"/>
    <n v="192.89780000000002"/>
    <n v="20670"/>
    <x v="0"/>
    <n v="16097.795999999998"/>
    <s v=""/>
    <x v="0"/>
    <n v="0"/>
    <s v=""/>
    <x v="0"/>
    <n v="0"/>
    <x v="1"/>
    <x v="0"/>
    <x v="1"/>
    <x v="0"/>
    <x v="0"/>
    <x v="0"/>
    <x v="0"/>
    <x v="0"/>
    <x v="0"/>
    <x v="0"/>
  </r>
  <r>
    <s v="SEG. PRUEBA MALTA FINA "/>
    <x v="1"/>
    <d v="2025-02-05T00:00:00"/>
    <x v="5"/>
    <x v="962"/>
    <x v="1"/>
    <x v="2"/>
    <n v="1497"/>
    <n v="18.3"/>
    <n v="1.0734600000000001"/>
    <n v="29407.544046000006"/>
    <n v="28992.235199999996"/>
    <n v="101.43248301876362"/>
    <n v="1258"/>
    <x v="0"/>
    <n v="895.44439999999997"/>
    <n v="21491"/>
    <x v="0"/>
    <n v="16737.190799999997"/>
    <s v=""/>
    <x v="0"/>
    <n v="0"/>
    <s v=""/>
    <x v="0"/>
    <n v="0"/>
    <x v="0"/>
    <x v="0"/>
    <x v="0"/>
    <x v="1"/>
    <x v="0"/>
    <x v="1"/>
    <x v="0"/>
    <x v="0"/>
    <x v="1"/>
    <x v="0"/>
  </r>
  <r>
    <s v=""/>
    <x v="0"/>
    <d v="2025-02-05T00:00:00"/>
    <x v="5"/>
    <x v="963"/>
    <x v="2"/>
    <x v="5"/>
    <n v="1483"/>
    <n v="17.86"/>
    <n v="1.0715300000000001"/>
    <n v="28380.950761399999"/>
    <n v="29086.9156"/>
    <n v="97.572912685867578"/>
    <n v="272"/>
    <x v="0"/>
    <n v="193.60960000000003"/>
    <n v="20645"/>
    <x v="0"/>
    <n v="16078.325999999999"/>
    <s v=""/>
    <x v="0"/>
    <n v="0"/>
    <s v=""/>
    <x v="0"/>
    <n v="0"/>
    <x v="1"/>
    <x v="0"/>
    <x v="1"/>
    <x v="0"/>
    <x v="0"/>
    <x v="0"/>
    <x v="0"/>
    <x v="0"/>
    <x v="0"/>
    <x v="0"/>
  </r>
  <r>
    <s v="SEG. PRUEBA MALTA FINA "/>
    <x v="1"/>
    <d v="2025-02-05T00:00:00"/>
    <x v="5"/>
    <x v="964"/>
    <x v="3"/>
    <x v="2"/>
    <n v="1495"/>
    <n v="17.45"/>
    <n v="1.06975"/>
    <n v="27907.3705625"/>
    <n v="29006.069799999997"/>
    <n v="96.212174744542608"/>
    <n v="1191"/>
    <x v="0"/>
    <n v="847.75380000000007"/>
    <n v="21570"/>
    <x v="0"/>
    <n v="16798.716"/>
    <s v=""/>
    <x v="0"/>
    <n v="0"/>
    <s v=""/>
    <x v="0"/>
    <n v="0"/>
    <x v="0"/>
    <x v="0"/>
    <x v="0"/>
    <x v="1"/>
    <x v="0"/>
    <x v="1"/>
    <x v="0"/>
    <x v="0"/>
    <x v="0"/>
    <x v="0"/>
  </r>
  <r>
    <s v=""/>
    <x v="0"/>
    <d v="2025-02-05T00:00:00"/>
    <x v="5"/>
    <x v="965"/>
    <x v="0"/>
    <x v="5"/>
    <n v="1457"/>
    <n v="17.75"/>
    <n v="1.0710500000000001"/>
    <n v="27699.2273375"/>
    <n v="29108.060599999997"/>
    <n v="95.159989248819983"/>
    <n v="247"/>
    <x v="0"/>
    <n v="175.81460000000004"/>
    <n v="20695"/>
    <x v="0"/>
    <n v="16117.265999999998"/>
    <s v=""/>
    <x v="0"/>
    <n v="0"/>
    <s v=""/>
    <x v="0"/>
    <n v="0"/>
    <x v="1"/>
    <x v="0"/>
    <x v="1"/>
    <x v="0"/>
    <x v="0"/>
    <x v="0"/>
    <x v="0"/>
    <x v="0"/>
    <x v="0"/>
    <x v="0"/>
  </r>
  <r>
    <s v=""/>
    <x v="0"/>
    <d v="2025-02-05T00:00:00"/>
    <x v="5"/>
    <x v="966"/>
    <x v="1"/>
    <x v="5"/>
    <n v="1508"/>
    <n v="17.75"/>
    <n v="1.0710500000000001"/>
    <n v="28668.79535"/>
    <n v="29448.898399999998"/>
    <n v="97.350994120717274"/>
    <n v="286"/>
    <x v="0"/>
    <n v="203.57480000000004"/>
    <n v="21097"/>
    <x v="0"/>
    <n v="16430.3436"/>
    <s v=""/>
    <x v="0"/>
    <n v="0"/>
    <s v=""/>
    <x v="0"/>
    <n v="0"/>
    <x v="1"/>
    <x v="0"/>
    <x v="1"/>
    <x v="0"/>
    <x v="0"/>
    <x v="0"/>
    <x v="0"/>
    <x v="0"/>
    <x v="0"/>
    <x v="0"/>
  </r>
  <r>
    <s v=""/>
    <x v="0"/>
    <d v="2025-02-05T00:00:00"/>
    <x v="5"/>
    <x v="967"/>
    <x v="2"/>
    <x v="7"/>
    <n v="1455"/>
    <n v="16.190000000000001"/>
    <n v="1.0642799999999999"/>
    <n v="25070.658605999997"/>
    <n v="25261.972399999999"/>
    <n v="99.242680694243802"/>
    <n v="586"/>
    <x v="0"/>
    <n v="417.11480000000006"/>
    <n v="21475"/>
    <x v="0"/>
    <n v="16724.73"/>
    <s v=""/>
    <x v="0"/>
    <n v="0"/>
    <n v="10036"/>
    <x v="0"/>
    <n v="8120.1275999999998"/>
    <x v="0"/>
    <x v="0"/>
    <x v="0"/>
    <x v="0"/>
    <x v="0"/>
    <x v="0"/>
    <x v="0"/>
    <x v="0"/>
    <x v="1"/>
    <x v="0"/>
  </r>
  <r>
    <s v=""/>
    <x v="0"/>
    <d v="2025-02-05T00:00:00"/>
    <x v="5"/>
    <x v="968"/>
    <x v="3"/>
    <x v="5"/>
    <n v="1511"/>
    <n v="17.63"/>
    <n v="1.07053"/>
    <n v="28517.773732900001"/>
    <n v="29427.828999999998"/>
    <n v="96.907501171425196"/>
    <n v="275"/>
    <x v="0"/>
    <n v="195.74500000000003"/>
    <n v="21080"/>
    <x v="0"/>
    <n v="16417.103999999999"/>
    <s v=""/>
    <x v="0"/>
    <n v="0"/>
    <s v=""/>
    <x v="0"/>
    <n v="0"/>
    <x v="1"/>
    <x v="0"/>
    <x v="1"/>
    <x v="0"/>
    <x v="0"/>
    <x v="0"/>
    <x v="0"/>
    <x v="0"/>
    <x v="0"/>
    <x v="2"/>
  </r>
  <r>
    <s v=""/>
    <x v="0"/>
    <d v="2025-02-05T00:00:00"/>
    <x v="5"/>
    <x v="969"/>
    <x v="0"/>
    <x v="7"/>
    <n v="1419"/>
    <n v="16.420000000000002"/>
    <n v="1.0652699999999999"/>
    <n v="24820.769694600003"/>
    <n v="25274.354299999999"/>
    <n v="98.205356306966081"/>
    <n v="568"/>
    <x v="0"/>
    <n v="404.30240000000003"/>
    <n v="21498"/>
    <x v="0"/>
    <n v="16742.642400000001"/>
    <s v=""/>
    <x v="0"/>
    <n v="0"/>
    <n v="10045"/>
    <x v="0"/>
    <n v="8127.4094999999998"/>
    <x v="0"/>
    <x v="0"/>
    <x v="0"/>
    <x v="0"/>
    <x v="0"/>
    <x v="0"/>
    <x v="0"/>
    <x v="0"/>
    <x v="1"/>
    <x v="2"/>
  </r>
  <r>
    <s v=""/>
    <x v="0"/>
    <d v="2025-02-05T00:00:00"/>
    <x v="5"/>
    <x v="970"/>
    <x v="1"/>
    <x v="5"/>
    <n v="1488"/>
    <n v="17.920000000000002"/>
    <n v="1.0718000000000001"/>
    <n v="28579.504128000004"/>
    <n v="29434.150999999998"/>
    <n v="97.096410655771948"/>
    <n v="355"/>
    <x v="0"/>
    <n v="252.68900000000002"/>
    <n v="21015"/>
    <x v="0"/>
    <n v="16366.482"/>
    <s v=""/>
    <x v="0"/>
    <n v="0"/>
    <s v=""/>
    <x v="0"/>
    <n v="0"/>
    <x v="1"/>
    <x v="0"/>
    <x v="1"/>
    <x v="0"/>
    <x v="0"/>
    <x v="0"/>
    <x v="0"/>
    <x v="0"/>
    <x v="0"/>
    <x v="2"/>
  </r>
  <r>
    <s v=""/>
    <x v="0"/>
    <d v="2025-02-05T00:00:00"/>
    <x v="5"/>
    <x v="971"/>
    <x v="2"/>
    <x v="7"/>
    <n v="1457"/>
    <n v="16.079999999999998"/>
    <n v="1.0638099999999999"/>
    <n v="24923.536413599995"/>
    <n v="25250.785899999999"/>
    <n v="98.70400276769206"/>
    <n v="554"/>
    <x v="0"/>
    <n v="394.3372"/>
    <n v="21493"/>
    <x v="0"/>
    <n v="16738.748399999997"/>
    <s v=""/>
    <x v="0"/>
    <n v="0"/>
    <n v="10033"/>
    <x v="0"/>
    <n v="8117.7002999999995"/>
    <x v="0"/>
    <x v="0"/>
    <x v="0"/>
    <x v="0"/>
    <x v="0"/>
    <x v="0"/>
    <x v="0"/>
    <x v="0"/>
    <x v="1"/>
    <x v="2"/>
  </r>
  <r>
    <s v=""/>
    <x v="0"/>
    <d v="2025-02-05T00:00:00"/>
    <x v="5"/>
    <x v="972"/>
    <x v="3"/>
    <x v="5"/>
    <n v="1530"/>
    <n v="17.760000000000002"/>
    <n v="1.0710900000000001"/>
    <n v="29104.514352000006"/>
    <n v="29411.3482"/>
    <n v="98.956750143130151"/>
    <n v="335"/>
    <x v="0"/>
    <n v="238.45300000000003"/>
    <n v="21004"/>
    <x v="0"/>
    <n v="16357.915199999999"/>
    <s v=""/>
    <x v="0"/>
    <n v="0"/>
    <s v=""/>
    <x v="0"/>
    <n v="0"/>
    <x v="1"/>
    <x v="0"/>
    <x v="1"/>
    <x v="0"/>
    <x v="0"/>
    <x v="0"/>
    <x v="0"/>
    <x v="0"/>
    <x v="1"/>
    <x v="2"/>
  </r>
  <r>
    <s v=""/>
    <x v="0"/>
    <d v="2025-02-06T00:00:00"/>
    <x v="5"/>
    <x v="973"/>
    <x v="0"/>
    <x v="7"/>
    <n v="1425"/>
    <n v="16.399999999999999"/>
    <n v="1.0651900000000001"/>
    <n v="24893.490299999998"/>
    <n v="25243.866699999999"/>
    <n v="98.612033551896388"/>
    <n v="575"/>
    <x v="0"/>
    <n v="409.28500000000008"/>
    <n v="21467"/>
    <x v="0"/>
    <n v="16718.499599999999"/>
    <s v=""/>
    <x v="0"/>
    <n v="0"/>
    <n v="10031"/>
    <x v="0"/>
    <n v="8116.0820999999996"/>
    <x v="0"/>
    <x v="0"/>
    <x v="0"/>
    <x v="0"/>
    <x v="0"/>
    <x v="0"/>
    <x v="0"/>
    <x v="0"/>
    <x v="1"/>
    <x v="2"/>
  </r>
  <r>
    <s v=""/>
    <x v="0"/>
    <d v="2025-02-06T00:00:00"/>
    <x v="5"/>
    <x v="974"/>
    <x v="1"/>
    <x v="5"/>
    <n v="1540"/>
    <n v="17.71"/>
    <n v="1.0708800000000001"/>
    <n v="29206.538592000004"/>
    <n v="29413.751599999996"/>
    <n v="99.295523363296539"/>
    <n v="334"/>
    <x v="0"/>
    <n v="237.74120000000002"/>
    <n v="21008"/>
    <x v="0"/>
    <n v="16361.030399999998"/>
    <s v=""/>
    <x v="0"/>
    <n v="0"/>
    <s v=""/>
    <x v="0"/>
    <n v="0"/>
    <x v="1"/>
    <x v="0"/>
    <x v="1"/>
    <x v="0"/>
    <x v="0"/>
    <x v="0"/>
    <x v="0"/>
    <x v="0"/>
    <x v="1"/>
    <x v="2"/>
  </r>
  <r>
    <s v=""/>
    <x v="0"/>
    <d v="2025-02-06T00:00:00"/>
    <x v="5"/>
    <x v="975"/>
    <x v="2"/>
    <x v="7"/>
    <n v="1520"/>
    <n v="16.260000000000002"/>
    <n v="1.0645800000000001"/>
    <n v="26311.307616000002"/>
    <n v="25249.743299999998"/>
    <n v="104.20425785477194"/>
    <n v="591"/>
    <x v="0"/>
    <n v="420.67380000000003"/>
    <n v="21462"/>
    <x v="0"/>
    <n v="16714.605599999999"/>
    <s v=""/>
    <x v="0"/>
    <n v="0"/>
    <n v="10029"/>
    <x v="0"/>
    <n v="8114.4638999999997"/>
    <x v="0"/>
    <x v="0"/>
    <x v="0"/>
    <x v="0"/>
    <x v="0"/>
    <x v="0"/>
    <x v="0"/>
    <x v="0"/>
    <x v="1"/>
    <x v="2"/>
  </r>
  <r>
    <s v=""/>
    <x v="0"/>
    <d v="2025-02-06T00:00:00"/>
    <x v="5"/>
    <x v="976"/>
    <x v="3"/>
    <x v="5"/>
    <n v="1499"/>
    <n v="17.71"/>
    <n v="1.0708800000000001"/>
    <n v="28428.961915200001"/>
    <n v="29389.718199999999"/>
    <n v="96.730978234422139"/>
    <n v="251"/>
    <x v="0"/>
    <n v="178.6618"/>
    <n v="21053"/>
    <x v="0"/>
    <n v="16396.076399999998"/>
    <s v=""/>
    <x v="0"/>
    <n v="0"/>
    <s v=""/>
    <x v="0"/>
    <n v="0"/>
    <x v="1"/>
    <x v="0"/>
    <x v="1"/>
    <x v="0"/>
    <x v="0"/>
    <x v="0"/>
    <x v="0"/>
    <x v="0"/>
    <x v="0"/>
    <x v="2"/>
  </r>
  <r>
    <s v=""/>
    <x v="0"/>
    <d v="2025-02-06T00:00:00"/>
    <x v="5"/>
    <x v="977"/>
    <x v="0"/>
    <x v="7"/>
    <n v="1439"/>
    <n v="16.38"/>
    <n v="1.0650999999999999"/>
    <n v="25105.280381999997"/>
    <n v="25245.721700000002"/>
    <n v="99.443702502669979"/>
    <n v="592"/>
    <x v="0"/>
    <n v="421.38560000000007"/>
    <n v="21458"/>
    <x v="0"/>
    <n v="16711.490399999999"/>
    <s v=""/>
    <x v="0"/>
    <n v="0"/>
    <n v="10027"/>
    <x v="0"/>
    <n v="8112.8456999999999"/>
    <x v="0"/>
    <x v="0"/>
    <x v="0"/>
    <x v="0"/>
    <x v="0"/>
    <x v="0"/>
    <x v="0"/>
    <x v="0"/>
    <x v="1"/>
    <x v="2"/>
  </r>
  <r>
    <s v=""/>
    <x v="0"/>
    <d v="2025-02-06T00:00:00"/>
    <x v="5"/>
    <x v="978"/>
    <x v="1"/>
    <x v="5"/>
    <n v="1498"/>
    <n v="17.809999999999999"/>
    <n v="1.07131"/>
    <n v="28581.886587799996"/>
    <n v="29402.8066"/>
    <n v="97.208021590020579"/>
    <n v="323"/>
    <x v="0"/>
    <n v="229.91140000000004"/>
    <n v="21004"/>
    <x v="0"/>
    <n v="16357.915199999999"/>
    <s v=""/>
    <x v="0"/>
    <n v="0"/>
    <s v=""/>
    <x v="0"/>
    <n v="0"/>
    <x v="1"/>
    <x v="0"/>
    <x v="1"/>
    <x v="0"/>
    <x v="0"/>
    <x v="0"/>
    <x v="0"/>
    <x v="0"/>
    <x v="0"/>
    <x v="4"/>
  </r>
  <r>
    <s v=""/>
    <x v="0"/>
    <d v="2025-02-06T00:00:00"/>
    <x v="5"/>
    <x v="979"/>
    <x v="2"/>
    <x v="8"/>
    <n v="1502"/>
    <n v="15.47"/>
    <n v="1.06118"/>
    <n v="24657.514809200002"/>
    <n v="25835.006000000001"/>
    <n v="95.442264690010134"/>
    <n v="1236"/>
    <x v="0"/>
    <n v="879.78480000000013"/>
    <n v="18499"/>
    <x v="0"/>
    <n v="14407.021199999999"/>
    <s v=""/>
    <x v="0"/>
    <n v="0"/>
    <s v=""/>
    <x v="0"/>
    <n v="0"/>
    <x v="0"/>
    <x v="0"/>
    <x v="0"/>
    <x v="3"/>
    <x v="0"/>
    <x v="3"/>
    <x v="0"/>
    <x v="0"/>
    <x v="0"/>
    <x v="4"/>
  </r>
  <r>
    <s v=""/>
    <x v="0"/>
    <d v="2025-02-06T00:00:00"/>
    <x v="5"/>
    <x v="980"/>
    <x v="3"/>
    <x v="4"/>
    <n v="1462"/>
    <n v="16.420000000000002"/>
    <n v="1.0652699999999999"/>
    <n v="25572.914230800001"/>
    <n v="25751.536800000002"/>
    <n v="99.306361517033807"/>
    <n v="1326"/>
    <x v="0"/>
    <n v="943.84680000000003"/>
    <n v="22125"/>
    <x v="0"/>
    <n v="17230.95"/>
    <s v=""/>
    <x v="0"/>
    <n v="0"/>
    <s v=""/>
    <x v="0"/>
    <n v="0"/>
    <x v="2"/>
    <x v="0"/>
    <x v="2"/>
    <x v="0"/>
    <x v="0"/>
    <x v="0"/>
    <x v="0"/>
    <x v="0"/>
    <x v="1"/>
    <x v="4"/>
  </r>
  <r>
    <s v=""/>
    <x v="0"/>
    <d v="2025-02-06T00:00:00"/>
    <x v="5"/>
    <x v="981"/>
    <x v="0"/>
    <x v="8"/>
    <n v="1440"/>
    <n v="16.329999999999998"/>
    <n v="1.0648899999999999"/>
    <n v="25041.101327999993"/>
    <n v="25827.176200000002"/>
    <n v="96.956404115135101"/>
    <n v="1225"/>
    <x v="0"/>
    <n v="871.95500000000015"/>
    <n v="18499"/>
    <x v="0"/>
    <n v="14407.021199999999"/>
    <s v=""/>
    <x v="0"/>
    <n v="0"/>
    <s v=""/>
    <x v="0"/>
    <n v="0"/>
    <x v="0"/>
    <x v="0"/>
    <x v="0"/>
    <x v="3"/>
    <x v="0"/>
    <x v="3"/>
    <x v="0"/>
    <x v="0"/>
    <x v="0"/>
    <x v="4"/>
  </r>
  <r>
    <s v=""/>
    <x v="0"/>
    <d v="2025-02-06T00:00:00"/>
    <x v="5"/>
    <x v="982"/>
    <x v="1"/>
    <x v="8"/>
    <n v="1508"/>
    <n v="15.73"/>
    <n v="1.0623"/>
    <n v="25198.648332000001"/>
    <n v="26065.170600000001"/>
    <n v="96.675554972197261"/>
    <n v="1253"/>
    <x v="0"/>
    <n v="891.88540000000012"/>
    <n v="18779"/>
    <x v="0"/>
    <n v="14625.0852"/>
    <s v=""/>
    <x v="0"/>
    <n v="0"/>
    <s v=""/>
    <x v="0"/>
    <n v="0"/>
    <x v="0"/>
    <x v="0"/>
    <x v="0"/>
    <x v="3"/>
    <x v="0"/>
    <x v="3"/>
    <x v="0"/>
    <x v="0"/>
    <x v="0"/>
    <x v="4"/>
  </r>
  <r>
    <s v=""/>
    <x v="0"/>
    <d v="2025-02-06T00:00:00"/>
    <x v="5"/>
    <x v="983"/>
    <x v="2"/>
    <x v="8"/>
    <n v="1461"/>
    <n v="15.79"/>
    <n v="1.0625599999999999"/>
    <n v="24512.398526399997"/>
    <n v="25839.5196"/>
    <n v="94.863987047189525"/>
    <n v="1250"/>
    <x v="0"/>
    <n v="889.75000000000011"/>
    <n v="18492"/>
    <x v="0"/>
    <n v="14401.569599999999"/>
    <s v=""/>
    <x v="0"/>
    <n v="0"/>
    <s v=""/>
    <x v="0"/>
    <n v="0"/>
    <x v="0"/>
    <x v="0"/>
    <x v="0"/>
    <x v="3"/>
    <x v="0"/>
    <x v="3"/>
    <x v="0"/>
    <x v="0"/>
    <x v="0"/>
    <x v="4"/>
  </r>
  <r>
    <s v=""/>
    <x v="0"/>
    <d v="2025-02-06T00:00:00"/>
    <x v="5"/>
    <x v="984"/>
    <x v="3"/>
    <x v="8"/>
    <n v="1505"/>
    <n v="15.66"/>
    <n v="1.06199"/>
    <n v="25029.298917"/>
    <n v="26070.479599999999"/>
    <n v="96.006284890132974"/>
    <n v="1290"/>
    <x v="0"/>
    <n v="918.22200000000009"/>
    <n v="18752"/>
    <x v="0"/>
    <n v="14604.0576"/>
    <s v=""/>
    <x v="0"/>
    <n v="0"/>
    <s v=""/>
    <x v="0"/>
    <n v="0"/>
    <x v="0"/>
    <x v="0"/>
    <x v="0"/>
    <x v="3"/>
    <x v="0"/>
    <x v="3"/>
    <x v="0"/>
    <x v="0"/>
    <x v="0"/>
    <x v="4"/>
  </r>
  <r>
    <s v=""/>
    <x v="0"/>
    <d v="2025-02-06T00:00:00"/>
    <x v="5"/>
    <x v="985"/>
    <x v="0"/>
    <x v="8"/>
    <n v="1448"/>
    <n v="16.32"/>
    <n v="1.06484"/>
    <n v="25163.6173824"/>
    <n v="25843.1708"/>
    <n v="97.370471979390388"/>
    <n v="1242"/>
    <x v="0"/>
    <n v="884.05560000000014"/>
    <n v="18504"/>
    <x v="0"/>
    <n v="14410.915199999999"/>
    <s v=""/>
    <x v="0"/>
    <n v="0"/>
    <s v=""/>
    <x v="0"/>
    <n v="0"/>
    <x v="0"/>
    <x v="0"/>
    <x v="0"/>
    <x v="3"/>
    <x v="0"/>
    <x v="3"/>
    <x v="0"/>
    <x v="0"/>
    <x v="0"/>
    <x v="4"/>
  </r>
  <r>
    <s v=""/>
    <x v="0"/>
    <d v="2025-02-06T00:00:00"/>
    <x v="5"/>
    <x v="986"/>
    <x v="1"/>
    <x v="8"/>
    <n v="1504"/>
    <n v="15.75"/>
    <n v="1.0623800000000001"/>
    <n v="25165.657440000003"/>
    <n v="26058.730600000003"/>
    <n v="96.572844726365915"/>
    <n v="1291"/>
    <x v="0"/>
    <n v="918.93380000000002"/>
    <n v="18736"/>
    <x v="0"/>
    <n v="14591.596799999999"/>
    <s v=""/>
    <x v="0"/>
    <n v="0"/>
    <s v=""/>
    <x v="0"/>
    <n v="0"/>
    <x v="0"/>
    <x v="0"/>
    <x v="0"/>
    <x v="3"/>
    <x v="0"/>
    <x v="3"/>
    <x v="0"/>
    <x v="0"/>
    <x v="0"/>
    <x v="4"/>
  </r>
  <r>
    <s v=""/>
    <x v="0"/>
    <d v="2025-02-06T00:00:00"/>
    <x v="5"/>
    <x v="987"/>
    <x v="2"/>
    <x v="8"/>
    <n v="1537"/>
    <n v="15.85"/>
    <n v="1.06281"/>
    <n v="25891.592674500003"/>
    <n v="25863.7042"/>
    <n v="100.10782861683055"/>
    <n v="1261"/>
    <x v="0"/>
    <n v="897.57980000000009"/>
    <n v="18513"/>
    <x v="0"/>
    <n v="14417.9244"/>
    <s v=""/>
    <x v="0"/>
    <n v="0"/>
    <s v=""/>
    <x v="0"/>
    <n v="0"/>
    <x v="0"/>
    <x v="0"/>
    <x v="0"/>
    <x v="3"/>
    <x v="0"/>
    <x v="3"/>
    <x v="0"/>
    <x v="0"/>
    <x v="1"/>
    <x v="4"/>
  </r>
  <r>
    <s v=""/>
    <x v="0"/>
    <d v="2025-02-06T00:00:00"/>
    <x v="5"/>
    <x v="988"/>
    <x v="3"/>
    <x v="8"/>
    <n v="1450"/>
    <n v="15.8"/>
    <n v="1.0626"/>
    <n v="24344.166000000001"/>
    <n v="26031.162799999998"/>
    <n v="93.519318314892956"/>
    <n v="1284"/>
    <x v="0"/>
    <n v="913.95120000000009"/>
    <n v="18707"/>
    <x v="0"/>
    <n v="14569.0116"/>
    <s v=""/>
    <x v="0"/>
    <n v="0"/>
    <s v=""/>
    <x v="0"/>
    <n v="0"/>
    <x v="0"/>
    <x v="0"/>
    <x v="0"/>
    <x v="3"/>
    <x v="0"/>
    <x v="3"/>
    <x v="0"/>
    <x v="0"/>
    <x v="0"/>
    <x v="8"/>
  </r>
  <r>
    <s v=""/>
    <x v="0"/>
    <d v="2025-02-06T00:00:00"/>
    <x v="5"/>
    <x v="989"/>
    <x v="0"/>
    <x v="10"/>
    <n v="1437"/>
    <n v="17.72"/>
    <n v="1.0709200000000001"/>
    <n v="27269.521348800001"/>
    <n v="28846.450199999999"/>
    <n v="94.533369477815341"/>
    <n v="1051"/>
    <x v="0"/>
    <n v="748.10180000000003"/>
    <n v="21493"/>
    <x v="0"/>
    <n v="16738.748399999997"/>
    <s v=""/>
    <x v="0"/>
    <n v="0"/>
    <s v=""/>
    <x v="0"/>
    <n v="0"/>
    <x v="0"/>
    <x v="0"/>
    <x v="0"/>
    <x v="1"/>
    <x v="0"/>
    <x v="1"/>
    <x v="0"/>
    <x v="0"/>
    <x v="0"/>
    <x v="10"/>
  </r>
  <r>
    <s v=""/>
    <x v="0"/>
    <d v="2025-02-06T00:00:00"/>
    <x v="5"/>
    <x v="990"/>
    <x v="1"/>
    <x v="4"/>
    <n v="1453"/>
    <n v="16.309999999999999"/>
    <n v="1.0648"/>
    <n v="25234.088263999995"/>
    <n v="25699.147599999997"/>
    <n v="98.190370578672415"/>
    <n v="1364"/>
    <x v="0"/>
    <n v="970.89520000000005"/>
    <n v="22023"/>
    <x v="0"/>
    <n v="17151.5124"/>
    <s v=""/>
    <x v="0"/>
    <n v="0"/>
    <s v=""/>
    <x v="0"/>
    <n v="0"/>
    <x v="2"/>
    <x v="0"/>
    <x v="2"/>
    <x v="0"/>
    <x v="0"/>
    <x v="0"/>
    <x v="0"/>
    <x v="0"/>
    <x v="1"/>
    <x v="10"/>
  </r>
  <r>
    <s v=""/>
    <x v="0"/>
    <d v="2025-02-06T00:00:00"/>
    <x v="5"/>
    <x v="991"/>
    <x v="2"/>
    <x v="2"/>
    <n v="1455"/>
    <n v="17.850000000000001"/>
    <n v="1.0714900000000001"/>
    <n v="27828.470407500005"/>
    <n v="28552.666799999999"/>
    <n v="97.463647099681793"/>
    <n v="1042"/>
    <x v="0"/>
    <n v="741.69560000000013"/>
    <n v="21124"/>
    <x v="0"/>
    <n v="16451.371199999998"/>
    <s v=""/>
    <x v="0"/>
    <n v="0"/>
    <s v=""/>
    <x v="0"/>
    <n v="0"/>
    <x v="0"/>
    <x v="0"/>
    <x v="0"/>
    <x v="1"/>
    <x v="0"/>
    <x v="1"/>
    <x v="0"/>
    <x v="0"/>
    <x v="0"/>
    <x v="10"/>
  </r>
  <r>
    <s v=""/>
    <x v="0"/>
    <d v="2025-02-06T00:00:00"/>
    <x v="5"/>
    <x v="992"/>
    <x v="3"/>
    <x v="8"/>
    <n v="1473"/>
    <n v="16.09"/>
    <n v="1.06385"/>
    <n v="25213.851394499998"/>
    <n v="26089.505799999999"/>
    <n v="96.643652768999559"/>
    <n v="1285"/>
    <x v="0"/>
    <n v="914.66300000000001"/>
    <n v="18781"/>
    <x v="0"/>
    <n v="14626.6428"/>
    <s v=""/>
    <x v="0"/>
    <n v="0"/>
    <s v=""/>
    <x v="0"/>
    <n v="0"/>
    <x v="0"/>
    <x v="0"/>
    <x v="0"/>
    <x v="3"/>
    <x v="0"/>
    <x v="3"/>
    <x v="0"/>
    <x v="0"/>
    <x v="0"/>
    <x v="10"/>
  </r>
  <r>
    <s v=""/>
    <x v="0"/>
    <d v="2025-02-06T00:00:00"/>
    <x v="5"/>
    <x v="993"/>
    <x v="0"/>
    <x v="2"/>
    <n v="1435"/>
    <n v="18.170000000000002"/>
    <n v="1.0728899999999999"/>
    <n v="27974.4802155"/>
    <n v="28834.056400000001"/>
    <n v="97.018885679574367"/>
    <n v="1050"/>
    <x v="0"/>
    <n v="747.39"/>
    <n v="21478"/>
    <x v="0"/>
    <n v="16727.0664"/>
    <s v=""/>
    <x v="0"/>
    <n v="0"/>
    <s v=""/>
    <x v="0"/>
    <n v="0"/>
    <x v="0"/>
    <x v="0"/>
    <x v="0"/>
    <x v="1"/>
    <x v="0"/>
    <x v="1"/>
    <x v="0"/>
    <x v="0"/>
    <x v="0"/>
    <x v="10"/>
  </r>
  <r>
    <s v=""/>
    <x v="0"/>
    <d v="2025-02-06T00:00:00"/>
    <x v="5"/>
    <x v="994"/>
    <x v="1"/>
    <x v="2"/>
    <n v="1489"/>
    <n v="17.579999999999998"/>
    <n v="1.0703133333333299"/>
    <n v="28017.185407599907"/>
    <n v="29072.8868"/>
    <n v="96.368776861883248"/>
    <n v="1298"/>
    <x v="0"/>
    <n v="923.91640000000018"/>
    <n v="21558"/>
    <x v="0"/>
    <n v="16789.3704"/>
    <s v=""/>
    <x v="0"/>
    <n v="0"/>
    <s v=""/>
    <x v="0"/>
    <n v="0"/>
    <x v="0"/>
    <x v="0"/>
    <x v="0"/>
    <x v="1"/>
    <x v="0"/>
    <x v="1"/>
    <x v="0"/>
    <x v="0"/>
    <x v="0"/>
    <x v="10"/>
  </r>
  <r>
    <s v=""/>
    <x v="0"/>
    <d v="2025-02-06T00:00:00"/>
    <x v="5"/>
    <x v="995"/>
    <x v="2"/>
    <x v="2"/>
    <n v="1471"/>
    <n v="17.809999999999999"/>
    <n v="1.07131"/>
    <n v="28066.725748099998"/>
    <n v="28821.997600000002"/>
    <n v="97.379529821694234"/>
    <n v="1044"/>
    <x v="0"/>
    <n v="743.11920000000009"/>
    <n v="21468"/>
    <x v="0"/>
    <n v="16719.278399999999"/>
    <s v=""/>
    <x v="0"/>
    <n v="0"/>
    <s v=""/>
    <x v="0"/>
    <n v="0"/>
    <x v="0"/>
    <x v="0"/>
    <x v="0"/>
    <x v="1"/>
    <x v="0"/>
    <x v="1"/>
    <x v="0"/>
    <x v="0"/>
    <x v="0"/>
    <x v="10"/>
  </r>
  <r>
    <s v=""/>
    <x v="0"/>
    <d v="2025-02-06T00:00:00"/>
    <x v="5"/>
    <x v="996"/>
    <x v="3"/>
    <x v="2"/>
    <n v="1404"/>
    <n v="17.690000000000001"/>
    <n v="1.0708"/>
    <n v="26595.202608000003"/>
    <n v="29068.858800000002"/>
    <n v="91.490356711217018"/>
    <n v="1300"/>
    <x v="0"/>
    <n v="925.34000000000015"/>
    <n v="21551"/>
    <x v="0"/>
    <n v="16783.918799999999"/>
    <s v=""/>
    <x v="0"/>
    <n v="0"/>
    <s v=""/>
    <x v="0"/>
    <n v="0"/>
    <x v="0"/>
    <x v="0"/>
    <x v="0"/>
    <x v="1"/>
    <x v="0"/>
    <x v="1"/>
    <x v="0"/>
    <x v="0"/>
    <x v="0"/>
    <x v="10"/>
  </r>
  <r>
    <s v=""/>
    <x v="0"/>
    <d v="2025-02-06T00:00:00"/>
    <x v="5"/>
    <x v="997"/>
    <x v="0"/>
    <x v="2"/>
    <n v="1422"/>
    <n v="18.11"/>
    <n v="1.07263"/>
    <n v="27622.818264599999"/>
    <n v="28831.317999999999"/>
    <n v="95.808378460533788"/>
    <n v="1056"/>
    <x v="0"/>
    <n v="751.66079999999999"/>
    <n v="21469"/>
    <x v="0"/>
    <n v="16720.057199999999"/>
    <s v=""/>
    <x v="0"/>
    <n v="0"/>
    <s v=""/>
    <x v="0"/>
    <n v="0"/>
    <x v="0"/>
    <x v="0"/>
    <x v="0"/>
    <x v="1"/>
    <x v="0"/>
    <x v="1"/>
    <x v="0"/>
    <x v="0"/>
    <x v="0"/>
    <x v="10"/>
  </r>
  <r>
    <s v=""/>
    <x v="0"/>
    <d v="2025-02-06T00:00:00"/>
    <x v="5"/>
    <x v="998"/>
    <x v="1"/>
    <x v="2"/>
    <n v="1486"/>
    <n v="18.25"/>
    <n v="1.07324"/>
    <n v="29105.732179999999"/>
    <n v="29083.362800000003"/>
    <n v="100.0769146957105"/>
    <n v="1316"/>
    <x v="0"/>
    <n v="936.72880000000009"/>
    <n v="21555"/>
    <x v="0"/>
    <n v="16787.034"/>
    <s v=""/>
    <x v="0"/>
    <n v="0"/>
    <s v=""/>
    <x v="0"/>
    <n v="0"/>
    <x v="0"/>
    <x v="0"/>
    <x v="0"/>
    <x v="1"/>
    <x v="0"/>
    <x v="1"/>
    <x v="0"/>
    <x v="0"/>
    <x v="1"/>
    <x v="2"/>
  </r>
  <r>
    <s v=""/>
    <x v="0"/>
    <d v="2025-02-06T00:00:00"/>
    <x v="5"/>
    <x v="999"/>
    <x v="2"/>
    <x v="2"/>
    <n v="1473"/>
    <n v="17.809999999999999"/>
    <n v="1.07131"/>
    <n v="28104.885810299998"/>
    <n v="28815.499199999998"/>
    <n v="97.533919559165568"/>
    <n v="1048"/>
    <x v="0"/>
    <n v="745.96640000000014"/>
    <n v="21456"/>
    <x v="0"/>
    <n v="16709.932799999999"/>
    <s v=""/>
    <x v="0"/>
    <n v="0"/>
    <s v=""/>
    <x v="0"/>
    <n v="0"/>
    <x v="0"/>
    <x v="0"/>
    <x v="0"/>
    <x v="1"/>
    <x v="0"/>
    <x v="1"/>
    <x v="0"/>
    <x v="0"/>
    <x v="0"/>
    <x v="2"/>
  </r>
  <r>
    <s v=""/>
    <x v="0"/>
    <d v="2025-02-06T00:00:00"/>
    <x v="5"/>
    <x v="1000"/>
    <x v="3"/>
    <x v="2"/>
    <n v="1522"/>
    <n v="17.649999999999999"/>
    <n v="1.0706199999999999"/>
    <n v="28760.386245999998"/>
    <n v="30085.594799999999"/>
    <n v="95.595205736135213"/>
    <n v="1294"/>
    <x v="0"/>
    <n v="921.06920000000014"/>
    <n v="22862"/>
    <x v="0"/>
    <n v="17804.925599999999"/>
    <s v=""/>
    <x v="0"/>
    <n v="0"/>
    <s v=""/>
    <x v="0"/>
    <n v="0"/>
    <x v="0"/>
    <x v="0"/>
    <x v="0"/>
    <x v="1"/>
    <x v="0"/>
    <x v="1"/>
    <x v="0"/>
    <x v="0"/>
    <x v="0"/>
    <x v="2"/>
  </r>
  <r>
    <s v=""/>
    <x v="0"/>
    <d v="2025-02-06T00:00:00"/>
    <x v="5"/>
    <x v="1001"/>
    <x v="0"/>
    <x v="10"/>
    <n v="1434"/>
    <n v="17.75"/>
    <n v="1.0710500000000001"/>
    <n v="27261.971175000002"/>
    <n v="28846.6512"/>
    <n v="94.506537296086563"/>
    <n v="1048"/>
    <x v="0"/>
    <n v="745.96640000000014"/>
    <n v="21496"/>
    <x v="0"/>
    <n v="16741.084800000001"/>
    <s v=""/>
    <x v="0"/>
    <n v="0"/>
    <s v=""/>
    <x v="0"/>
    <n v="0"/>
    <x v="0"/>
    <x v="0"/>
    <x v="0"/>
    <x v="1"/>
    <x v="0"/>
    <x v="1"/>
    <x v="0"/>
    <x v="0"/>
    <x v="0"/>
    <x v="2"/>
  </r>
  <r>
    <s v=""/>
    <x v="0"/>
    <d v="2025-02-06T00:00:00"/>
    <x v="5"/>
    <x v="1002"/>
    <x v="1"/>
    <x v="2"/>
    <n v="1480"/>
    <n v="17.850000000000001"/>
    <n v="1.0714900000000001"/>
    <n v="28306.622820000004"/>
    <n v="29068.724799999996"/>
    <n v="97.378275155709645"/>
    <n v="1302"/>
    <x v="0"/>
    <n v="926.76360000000011"/>
    <n v="21549"/>
    <x v="0"/>
    <n v="16782.361199999999"/>
    <s v=""/>
    <x v="0"/>
    <n v="0"/>
    <s v=""/>
    <x v="0"/>
    <n v="0"/>
    <x v="0"/>
    <x v="0"/>
    <x v="0"/>
    <x v="1"/>
    <x v="0"/>
    <x v="1"/>
    <x v="0"/>
    <x v="0"/>
    <x v="0"/>
    <x v="2"/>
  </r>
  <r>
    <s v=""/>
    <x v="0"/>
    <d v="2025-02-06T00:00:00"/>
    <x v="5"/>
    <x v="1003"/>
    <x v="2"/>
    <x v="5"/>
    <n v="1456"/>
    <n v="17.78"/>
    <n v="1.07118"/>
    <n v="27730.3650624"/>
    <n v="29096.076799999999"/>
    <n v="95.306199708683764"/>
    <n v="298"/>
    <x v="0"/>
    <n v="212.11640000000003"/>
    <n v="20633"/>
    <x v="0"/>
    <n v="16068.980399999999"/>
    <s v=""/>
    <x v="0"/>
    <n v="0"/>
    <s v=""/>
    <x v="0"/>
    <n v="0"/>
    <x v="1"/>
    <x v="0"/>
    <x v="1"/>
    <x v="0"/>
    <x v="0"/>
    <x v="0"/>
    <x v="0"/>
    <x v="0"/>
    <x v="0"/>
    <x v="2"/>
  </r>
  <r>
    <s v=""/>
    <x v="0"/>
    <d v="2025-02-07T00:00:00"/>
    <x v="5"/>
    <x v="1004"/>
    <x v="3"/>
    <x v="2"/>
    <n v="1470"/>
    <n v="17.68"/>
    <n v="1.0707500000000001"/>
    <n v="27828.3642"/>
    <n v="28513.867599999998"/>
    <n v="97.595894707738637"/>
    <n v="1284"/>
    <x v="0"/>
    <n v="913.95120000000009"/>
    <n v="20853"/>
    <x v="0"/>
    <n v="16240.3164"/>
    <s v=""/>
    <x v="0"/>
    <n v="0"/>
    <s v=""/>
    <x v="0"/>
    <n v="0"/>
    <x v="0"/>
    <x v="0"/>
    <x v="0"/>
    <x v="1"/>
    <x v="0"/>
    <x v="1"/>
    <x v="0"/>
    <x v="0"/>
    <x v="0"/>
    <x v="2"/>
  </r>
  <r>
    <s v=""/>
    <x v="0"/>
    <d v="2025-02-07T00:00:00"/>
    <x v="5"/>
    <x v="1005"/>
    <x v="0"/>
    <x v="5"/>
    <n v="1443"/>
    <n v="18.12"/>
    <n v="1.07267"/>
    <n v="28047.274117199999"/>
    <n v="29102.039199999999"/>
    <n v="96.375631702124849"/>
    <n v="302"/>
    <x v="0"/>
    <n v="214.96360000000001"/>
    <n v="20637"/>
    <x v="0"/>
    <n v="16072.095599999999"/>
    <s v=""/>
    <x v="0"/>
    <n v="0"/>
    <s v=""/>
    <x v="0"/>
    <n v="0"/>
    <x v="1"/>
    <x v="0"/>
    <x v="1"/>
    <x v="0"/>
    <x v="0"/>
    <x v="0"/>
    <x v="0"/>
    <x v="0"/>
    <x v="0"/>
    <x v="2"/>
  </r>
  <r>
    <s v="SEG. PRUEBA MALTA FINA "/>
    <x v="1"/>
    <d v="2025-02-07T00:00:00"/>
    <x v="5"/>
    <x v="1006"/>
    <x v="1"/>
    <x v="2"/>
    <n v="1458"/>
    <n v="17.89"/>
    <n v="1.0716699999999999"/>
    <n v="27953.0330454"/>
    <n v="29104.022199999999"/>
    <n v="96.045257433180481"/>
    <n v="1275"/>
    <x v="0"/>
    <n v="907.54500000000019"/>
    <n v="21619"/>
    <x v="0"/>
    <n v="16836.877199999999"/>
    <s v=""/>
    <x v="0"/>
    <n v="0"/>
    <s v=""/>
    <x v="0"/>
    <n v="0"/>
    <x v="0"/>
    <x v="0"/>
    <x v="0"/>
    <x v="1"/>
    <x v="0"/>
    <x v="1"/>
    <x v="0"/>
    <x v="0"/>
    <x v="0"/>
    <x v="2"/>
  </r>
  <r>
    <s v=""/>
    <x v="0"/>
    <d v="2025-02-07T00:00:00"/>
    <x v="5"/>
    <x v="1007"/>
    <x v="2"/>
    <x v="5"/>
    <n v="1461"/>
    <n v="17.829999999999998"/>
    <n v="1.0713999999999999"/>
    <n v="27909.573581999994"/>
    <n v="29092.517799999998"/>
    <n v="95.933854105951582"/>
    <n v="293"/>
    <x v="0"/>
    <n v="208.55740000000003"/>
    <n v="20633"/>
    <x v="0"/>
    <n v="16068.980399999999"/>
    <s v=""/>
    <x v="0"/>
    <n v="0"/>
    <s v=""/>
    <x v="0"/>
    <n v="0"/>
    <x v="1"/>
    <x v="0"/>
    <x v="1"/>
    <x v="0"/>
    <x v="0"/>
    <x v="0"/>
    <x v="0"/>
    <x v="0"/>
    <x v="0"/>
    <x v="2"/>
  </r>
  <r>
    <s v="SEG. PRUEBA MALTA FINA "/>
    <x v="1"/>
    <d v="2025-02-07T00:00:00"/>
    <x v="5"/>
    <x v="1008"/>
    <x v="3"/>
    <x v="2"/>
    <n v="1474"/>
    <n v="17.809999999999999"/>
    <n v="1.07131"/>
    <n v="28123.965841399997"/>
    <n v="29046.6086"/>
    <n v="96.823578369145636"/>
    <n v="1295"/>
    <x v="0"/>
    <n v="921.78100000000006"/>
    <n v="21527"/>
    <x v="0"/>
    <n v="16765.227599999998"/>
    <s v=""/>
    <x v="0"/>
    <n v="0"/>
    <s v=""/>
    <x v="0"/>
    <n v="0"/>
    <x v="0"/>
    <x v="0"/>
    <x v="0"/>
    <x v="1"/>
    <x v="0"/>
    <x v="1"/>
    <x v="0"/>
    <x v="0"/>
    <x v="0"/>
    <x v="3"/>
  </r>
  <r>
    <s v=""/>
    <x v="0"/>
    <d v="2025-02-07T00:00:00"/>
    <x v="5"/>
    <x v="1009"/>
    <x v="0"/>
    <x v="5"/>
    <n v="1454"/>
    <n v="17.96"/>
    <n v="1.0719700000000001"/>
    <n v="27993.253064800003"/>
    <n v="29104.668799999999"/>
    <n v="96.181314610252514"/>
    <n v="286"/>
    <x v="0"/>
    <n v="203.57480000000004"/>
    <n v="20655"/>
    <x v="0"/>
    <n v="16086.114"/>
    <s v=""/>
    <x v="0"/>
    <n v="0"/>
    <s v=""/>
    <x v="0"/>
    <n v="0"/>
    <x v="1"/>
    <x v="0"/>
    <x v="1"/>
    <x v="0"/>
    <x v="0"/>
    <x v="0"/>
    <x v="0"/>
    <x v="0"/>
    <x v="0"/>
    <x v="3"/>
  </r>
  <r>
    <s v="SEG. PRUEBA MALTA FINA "/>
    <x v="1"/>
    <d v="2025-02-07T00:00:00"/>
    <x v="5"/>
    <x v="1010"/>
    <x v="1"/>
    <x v="2"/>
    <n v="1485"/>
    <n v="18.239999999999998"/>
    <n v="1.0731999999999999"/>
    <n v="29069.124479999995"/>
    <n v="29026.401599999997"/>
    <n v="100.14718627747506"/>
    <n v="1306"/>
    <x v="0"/>
    <n v="929.61080000000004"/>
    <n v="21491"/>
    <x v="0"/>
    <n v="16737.190799999997"/>
    <s v=""/>
    <x v="0"/>
    <n v="0"/>
    <s v=""/>
    <x v="0"/>
    <n v="0"/>
    <x v="0"/>
    <x v="0"/>
    <x v="0"/>
    <x v="1"/>
    <x v="0"/>
    <x v="1"/>
    <x v="0"/>
    <x v="0"/>
    <x v="1"/>
    <x v="3"/>
  </r>
  <r>
    <s v=""/>
    <x v="0"/>
    <d v="2025-02-07T00:00:00"/>
    <x v="5"/>
    <x v="1011"/>
    <x v="2"/>
    <x v="5"/>
    <n v="1478"/>
    <n v="17.82"/>
    <n v="1.0713600000000001"/>
    <n v="28217.436825600002"/>
    <n v="29086.0864"/>
    <n v="97.013521989675453"/>
    <n v="296"/>
    <x v="0"/>
    <n v="210.69280000000003"/>
    <n v="20622"/>
    <x v="0"/>
    <n v="16060.413599999998"/>
    <s v=""/>
    <x v="0"/>
    <n v="0"/>
    <s v=""/>
    <x v="0"/>
    <n v="0"/>
    <x v="1"/>
    <x v="0"/>
    <x v="1"/>
    <x v="0"/>
    <x v="0"/>
    <x v="0"/>
    <x v="0"/>
    <x v="0"/>
    <x v="0"/>
    <x v="3"/>
  </r>
  <r>
    <s v="SEG. PRUEBA MALTA FINA "/>
    <x v="1"/>
    <d v="2025-02-07T00:00:00"/>
    <x v="5"/>
    <x v="1012"/>
    <x v="3"/>
    <x v="2"/>
    <n v="1500"/>
    <n v="17.75"/>
    <n v="1.0710500000000001"/>
    <n v="28516.706250000003"/>
    <n v="28987.796600000001"/>
    <n v="98.374866649919852"/>
    <n v="1301"/>
    <x v="0"/>
    <n v="926.05180000000007"/>
    <n v="21446"/>
    <x v="0"/>
    <n v="16702.144799999998"/>
    <s v=""/>
    <x v="0"/>
    <n v="0"/>
    <s v=""/>
    <x v="0"/>
    <n v="0"/>
    <x v="0"/>
    <x v="0"/>
    <x v="0"/>
    <x v="1"/>
    <x v="0"/>
    <x v="1"/>
    <x v="0"/>
    <x v="0"/>
    <x v="1"/>
    <x v="3"/>
  </r>
  <r>
    <s v=""/>
    <x v="0"/>
    <d v="2025-02-07T00:00:00"/>
    <x v="5"/>
    <x v="1013"/>
    <x v="0"/>
    <x v="5"/>
    <n v="1466"/>
    <n v="17.850000000000001"/>
    <n v="1.0714900000000001"/>
    <n v="28038.857469000002"/>
    <n v="29065.569600000003"/>
    <n v="96.467600170477994"/>
    <n v="300"/>
    <x v="0"/>
    <n v="213.54000000000005"/>
    <n v="20592"/>
    <x v="0"/>
    <n v="16037.0496"/>
    <s v=""/>
    <x v="0"/>
    <n v="0"/>
    <s v=""/>
    <x v="0"/>
    <n v="0"/>
    <x v="1"/>
    <x v="0"/>
    <x v="1"/>
    <x v="0"/>
    <x v="0"/>
    <x v="0"/>
    <x v="0"/>
    <x v="0"/>
    <x v="0"/>
    <x v="3"/>
  </r>
  <r>
    <s v="SEG. PRUEBA MALTA FINA "/>
    <x v="1"/>
    <d v="2025-02-07T00:00:00"/>
    <x v="5"/>
    <x v="1014"/>
    <x v="1"/>
    <x v="2"/>
    <n v="1501"/>
    <n v="17.73"/>
    <n v="1.07097"/>
    <n v="28501.435448099997"/>
    <n v="29031.292000000001"/>
    <n v="98.174877811500764"/>
    <n v="1326"/>
    <x v="0"/>
    <n v="943.84680000000003"/>
    <n v="21479"/>
    <x v="0"/>
    <n v="16727.8452"/>
    <s v=""/>
    <x v="0"/>
    <n v="0"/>
    <s v=""/>
    <x v="0"/>
    <n v="0"/>
    <x v="0"/>
    <x v="0"/>
    <x v="0"/>
    <x v="1"/>
    <x v="0"/>
    <x v="1"/>
    <x v="0"/>
    <x v="0"/>
    <x v="1"/>
    <x v="3"/>
  </r>
  <r>
    <s v=""/>
    <x v="0"/>
    <d v="2025-02-07T00:00:00"/>
    <x v="5"/>
    <x v="1015"/>
    <x v="2"/>
    <x v="5"/>
    <n v="1491"/>
    <n v="17.8"/>
    <n v="1.0712699999999999"/>
    <n v="28431.291545999997"/>
    <n v="29072.871999999996"/>
    <n v="97.793198917533857"/>
    <n v="284"/>
    <x v="0"/>
    <n v="202.15120000000002"/>
    <n v="20616"/>
    <x v="0"/>
    <n v="16055.740799999998"/>
    <s v=""/>
    <x v="0"/>
    <n v="0"/>
    <s v=""/>
    <x v="0"/>
    <n v="0"/>
    <x v="1"/>
    <x v="0"/>
    <x v="1"/>
    <x v="0"/>
    <x v="0"/>
    <x v="0"/>
    <x v="0"/>
    <x v="0"/>
    <x v="0"/>
    <x v="3"/>
  </r>
  <r>
    <s v="SEG. PRUEBA MALTA FINA "/>
    <x v="1"/>
    <d v="2025-02-07T00:00:00"/>
    <x v="5"/>
    <x v="1016"/>
    <x v="3"/>
    <x v="2"/>
    <n v="1503"/>
    <n v="17.95"/>
    <n v="1.07193"/>
    <n v="28919.438680499999"/>
    <n v="28968.460599999999"/>
    <n v="99.830774854843341"/>
    <n v="1299"/>
    <x v="0"/>
    <n v="924.62820000000011"/>
    <n v="21423"/>
    <x v="0"/>
    <n v="16684.232400000001"/>
    <s v=""/>
    <x v="0"/>
    <n v="0"/>
    <s v=""/>
    <x v="0"/>
    <n v="0"/>
    <x v="0"/>
    <x v="0"/>
    <x v="0"/>
    <x v="1"/>
    <x v="0"/>
    <x v="1"/>
    <x v="0"/>
    <x v="0"/>
    <x v="1"/>
    <x v="3"/>
  </r>
  <r>
    <s v=""/>
    <x v="0"/>
    <d v="2025-02-07T00:00:00"/>
    <x v="5"/>
    <x v="1017"/>
    <x v="0"/>
    <x v="1"/>
    <n v="1331"/>
    <n v="17.75"/>
    <n v="1.0710500000000001"/>
    <n v="25303.824012500001"/>
    <n v="27364.007100000003"/>
    <n v="92.471193710880158"/>
    <n v="1162"/>
    <x v="0"/>
    <n v="827.11160000000007"/>
    <s v=""/>
    <x v="0"/>
    <n v="0"/>
    <n v="19870"/>
    <x v="0"/>
    <n v="15715.183000000001"/>
    <n v="13375"/>
    <x v="0"/>
    <n v="10821.7125"/>
    <x v="0"/>
    <x v="0"/>
    <x v="0"/>
    <x v="0"/>
    <x v="0"/>
    <x v="0"/>
    <x v="0"/>
    <x v="0"/>
    <x v="0"/>
    <x v="3"/>
  </r>
  <r>
    <s v=""/>
    <x v="0"/>
    <d v="2025-02-07T00:00:00"/>
    <x v="5"/>
    <x v="1018"/>
    <x v="1"/>
    <x v="2"/>
    <n v="1465"/>
    <n v="17.899999999999999"/>
    <n v="1.0717099999999999"/>
    <n v="28103.987184999994"/>
    <n v="29106.568200000002"/>
    <n v="96.555481882608177"/>
    <n v="1237"/>
    <x v="0"/>
    <n v="880.49660000000006"/>
    <n v="21657"/>
    <x v="0"/>
    <n v="16866.471600000001"/>
    <s v=""/>
    <x v="0"/>
    <n v="0"/>
    <s v=""/>
    <x v="0"/>
    <n v="0"/>
    <x v="0"/>
    <x v="0"/>
    <x v="0"/>
    <x v="1"/>
    <x v="0"/>
    <x v="1"/>
    <x v="0"/>
    <x v="0"/>
    <x v="0"/>
    <x v="10"/>
  </r>
  <r>
    <s v=""/>
    <x v="0"/>
    <d v="2025-02-07T00:00:00"/>
    <x v="5"/>
    <x v="1019"/>
    <x v="2"/>
    <x v="2"/>
    <n v="1437"/>
    <n v="17.850000000000001"/>
    <n v="1.0714900000000001"/>
    <n v="27484.200670500002"/>
    <n v="28815.373800000001"/>
    <n v="95.38033711192044"/>
    <n v="1015"/>
    <x v="0"/>
    <n v="722.47700000000009"/>
    <n v="21486"/>
    <x v="0"/>
    <n v="16733.2968"/>
    <s v=""/>
    <x v="0"/>
    <n v="0"/>
    <s v=""/>
    <x v="0"/>
    <n v="0"/>
    <x v="0"/>
    <x v="0"/>
    <x v="0"/>
    <x v="1"/>
    <x v="0"/>
    <x v="1"/>
    <x v="0"/>
    <x v="0"/>
    <x v="0"/>
    <x v="10"/>
  </r>
  <r>
    <s v="CONTROL PRUEBA MALTA FINA 127"/>
    <x v="1"/>
    <d v="2025-02-07T00:00:00"/>
    <x v="5"/>
    <x v="1020"/>
    <x v="3"/>
    <x v="2"/>
    <n v="1468"/>
    <n v="17.95"/>
    <n v="1.07193"/>
    <n v="28245.998658"/>
    <n v="29128.374000000003"/>
    <n v="96.970736018426564"/>
    <n v="1330"/>
    <x v="0"/>
    <n v="946.69400000000007"/>
    <n v="21600"/>
    <x v="0"/>
    <n v="16822.080000000002"/>
    <s v=""/>
    <x v="0"/>
    <n v="0"/>
    <s v=""/>
    <x v="0"/>
    <n v="0"/>
    <x v="0"/>
    <x v="0"/>
    <x v="0"/>
    <x v="1"/>
    <x v="0"/>
    <x v="1"/>
    <x v="0"/>
    <x v="0"/>
    <x v="0"/>
    <x v="10"/>
  </r>
  <r>
    <s v=""/>
    <x v="0"/>
    <d v="2025-02-07T00:00:00"/>
    <x v="5"/>
    <x v="1021"/>
    <x v="0"/>
    <x v="2"/>
    <n v="1414"/>
    <n v="17.97"/>
    <n v="1.07202"/>
    <n v="27239.577951599997"/>
    <n v="28821.068200000002"/>
    <n v="94.512728544877447"/>
    <n v="1023"/>
    <x v="0"/>
    <n v="728.17140000000018"/>
    <n v="21486"/>
    <x v="0"/>
    <n v="16733.2968"/>
    <s v=""/>
    <x v="0"/>
    <n v="0"/>
    <s v=""/>
    <x v="0"/>
    <n v="0"/>
    <x v="0"/>
    <x v="0"/>
    <x v="0"/>
    <x v="1"/>
    <x v="0"/>
    <x v="1"/>
    <x v="0"/>
    <x v="0"/>
    <x v="0"/>
    <x v="10"/>
  </r>
  <r>
    <s v="CONTROL PRUEBA MALTA FINA 127"/>
    <x v="1"/>
    <d v="2025-02-07T00:00:00"/>
    <x v="5"/>
    <x v="1022"/>
    <x v="1"/>
    <x v="2"/>
    <n v="1476"/>
    <n v="18.079999999999998"/>
    <n v="1.0725"/>
    <n v="28620.820799999998"/>
    <n v="29096.200400000002"/>
    <n v="98.366179798514167"/>
    <n v="1322"/>
    <x v="0"/>
    <n v="940.9996000000001"/>
    <n v="21566"/>
    <x v="0"/>
    <n v="16795.6008"/>
    <s v=""/>
    <x v="0"/>
    <n v="0"/>
    <s v=""/>
    <x v="0"/>
    <n v="0"/>
    <x v="0"/>
    <x v="0"/>
    <x v="0"/>
    <x v="1"/>
    <x v="0"/>
    <x v="1"/>
    <x v="0"/>
    <x v="0"/>
    <x v="1"/>
    <x v="10"/>
  </r>
  <r>
    <s v=""/>
    <x v="0"/>
    <d v="2025-02-07T00:00:00"/>
    <x v="5"/>
    <x v="1023"/>
    <x v="2"/>
    <x v="2"/>
    <n v="1454"/>
    <n v="17.96"/>
    <n v="1.0719700000000001"/>
    <n v="27993.253064800003"/>
    <n v="28808.540399999998"/>
    <n v="97.169980415946384"/>
    <n v="1024"/>
    <x v="0"/>
    <n v="728.8832000000001"/>
    <n v="21469"/>
    <x v="0"/>
    <n v="16720.057199999999"/>
    <s v=""/>
    <x v="0"/>
    <n v="0"/>
    <s v=""/>
    <x v="0"/>
    <n v="0"/>
    <x v="0"/>
    <x v="0"/>
    <x v="0"/>
    <x v="1"/>
    <x v="0"/>
    <x v="1"/>
    <x v="0"/>
    <x v="0"/>
    <x v="0"/>
    <x v="10"/>
  </r>
  <r>
    <s v="CONTROL PRUEBA MALTA FINA 127"/>
    <x v="1"/>
    <d v="2025-02-07T00:00:00"/>
    <x v="5"/>
    <x v="1024"/>
    <x v="3"/>
    <x v="2"/>
    <n v="1479"/>
    <n v="17.82"/>
    <n v="1.0713600000000001"/>
    <n v="28236.5284608"/>
    <n v="29104.048000000003"/>
    <n v="97.019247840712737"/>
    <n v="1170"/>
    <x v="0"/>
    <n v="832.80600000000004"/>
    <n v="21715"/>
    <x v="0"/>
    <n v="16911.642"/>
    <s v=""/>
    <x v="0"/>
    <n v="0"/>
    <s v=""/>
    <x v="0"/>
    <n v="0"/>
    <x v="0"/>
    <x v="0"/>
    <x v="0"/>
    <x v="1"/>
    <x v="0"/>
    <x v="1"/>
    <x v="0"/>
    <x v="0"/>
    <x v="0"/>
    <x v="10"/>
  </r>
  <r>
    <s v=""/>
    <x v="0"/>
    <d v="2025-02-07T00:00:00"/>
    <x v="5"/>
    <x v="1025"/>
    <x v="0"/>
    <x v="2"/>
    <n v="1424"/>
    <n v="17.98"/>
    <n v="1.07206"/>
    <n v="27448.509651200002"/>
    <n v="28799.2618"/>
    <n v="95.30976815246008"/>
    <n v="1023"/>
    <x v="0"/>
    <n v="728.17140000000018"/>
    <n v="21458"/>
    <x v="0"/>
    <n v="16711.490399999999"/>
    <s v=""/>
    <x v="0"/>
    <n v="0"/>
    <s v=""/>
    <x v="0"/>
    <n v="0"/>
    <x v="0"/>
    <x v="0"/>
    <x v="0"/>
    <x v="1"/>
    <x v="0"/>
    <x v="1"/>
    <x v="0"/>
    <x v="0"/>
    <x v="0"/>
    <x v="10"/>
  </r>
  <r>
    <s v="CONTROL PRUEBA MALTA FINA 127"/>
    <x v="1"/>
    <d v="2025-02-07T00:00:00"/>
    <x v="5"/>
    <x v="1026"/>
    <x v="1"/>
    <x v="2"/>
    <n v="1450"/>
    <n v="18.07"/>
    <n v="1.07246"/>
    <n v="28100.060689999998"/>
    <n v="29076.177799999998"/>
    <n v="96.642897437502953"/>
    <n v="1307"/>
    <x v="0"/>
    <n v="930.32260000000008"/>
    <n v="21554"/>
    <x v="0"/>
    <n v="16786.2552"/>
    <s v=""/>
    <x v="0"/>
    <n v="0"/>
    <s v=""/>
    <x v="0"/>
    <n v="0"/>
    <x v="0"/>
    <x v="0"/>
    <x v="0"/>
    <x v="1"/>
    <x v="0"/>
    <x v="1"/>
    <x v="0"/>
    <x v="0"/>
    <x v="0"/>
    <x v="10"/>
  </r>
  <r>
    <s v=""/>
    <x v="0"/>
    <d v="2025-02-07T00:00:00"/>
    <x v="5"/>
    <x v="1027"/>
    <x v="2"/>
    <x v="2"/>
    <n v="1447"/>
    <n v="18.25"/>
    <n v="1.07324"/>
    <n v="28341.853609999998"/>
    <n v="28786.667000000001"/>
    <n v="98.454793707100578"/>
    <n v="1025"/>
    <x v="0"/>
    <n v="729.59500000000003"/>
    <n v="21440"/>
    <x v="0"/>
    <n v="16697.471999999998"/>
    <s v=""/>
    <x v="0"/>
    <n v="0"/>
    <s v=""/>
    <x v="0"/>
    <n v="0"/>
    <x v="0"/>
    <x v="0"/>
    <x v="0"/>
    <x v="1"/>
    <x v="0"/>
    <x v="1"/>
    <x v="0"/>
    <x v="0"/>
    <x v="1"/>
    <x v="4"/>
  </r>
  <r>
    <s v="CONTROL PRUEBA MALTA FINA 127"/>
    <x v="1"/>
    <d v="2025-02-07T00:00:00"/>
    <x v="5"/>
    <x v="1028"/>
    <x v="3"/>
    <x v="2"/>
    <n v="1501"/>
    <n v="17.98"/>
    <n v="1.07206"/>
    <n v="28932.733838799999"/>
    <n v="29085.230799999998"/>
    <n v="99.475689355024826"/>
    <n v="1230"/>
    <x v="0"/>
    <n v="875.51400000000012"/>
    <n v="21636"/>
    <x v="0"/>
    <n v="16850.1168"/>
    <s v=""/>
    <x v="0"/>
    <n v="0"/>
    <s v=""/>
    <x v="0"/>
    <n v="0"/>
    <x v="0"/>
    <x v="0"/>
    <x v="0"/>
    <x v="1"/>
    <x v="0"/>
    <x v="1"/>
    <x v="0"/>
    <x v="0"/>
    <x v="1"/>
    <x v="4"/>
  </r>
  <r>
    <s v=""/>
    <x v="0"/>
    <d v="2025-02-07T00:00:00"/>
    <x v="5"/>
    <x v="1029"/>
    <x v="0"/>
    <x v="2"/>
    <n v="1415"/>
    <n v="18.02"/>
    <n v="1.0722400000000001"/>
    <n v="27340.297192000002"/>
    <n v="28814.075599999996"/>
    <n v="94.885213641904954"/>
    <n v="1046"/>
    <x v="0"/>
    <n v="744.54280000000017"/>
    <n v="21456"/>
    <x v="0"/>
    <n v="16709.932799999999"/>
    <s v=""/>
    <x v="0"/>
    <n v="0"/>
    <s v=""/>
    <x v="0"/>
    <n v="0"/>
    <x v="0"/>
    <x v="0"/>
    <x v="0"/>
    <x v="1"/>
    <x v="0"/>
    <x v="1"/>
    <x v="0"/>
    <x v="0"/>
    <x v="0"/>
    <x v="4"/>
  </r>
  <r>
    <s v="CONTROL PRUEBA MALTA FINA 127"/>
    <x v="1"/>
    <d v="2025-02-07T00:00:00"/>
    <x v="5"/>
    <x v="1030"/>
    <x v="1"/>
    <x v="2"/>
    <n v="1478"/>
    <n v="17.91"/>
    <n v="1.07175"/>
    <n v="28370.272815"/>
    <n v="29112.2454"/>
    <n v="97.451338518189317"/>
    <n v="1315"/>
    <x v="0"/>
    <n v="936.01700000000017"/>
    <n v="21593"/>
    <x v="0"/>
    <n v="16816.628399999998"/>
    <s v=""/>
    <x v="0"/>
    <n v="0"/>
    <s v=""/>
    <x v="0"/>
    <n v="0"/>
    <x v="0"/>
    <x v="0"/>
    <x v="0"/>
    <x v="1"/>
    <x v="0"/>
    <x v="1"/>
    <x v="0"/>
    <x v="0"/>
    <x v="0"/>
    <x v="4"/>
  </r>
  <r>
    <s v=""/>
    <x v="0"/>
    <d v="2025-02-07T00:00:00"/>
    <x v="5"/>
    <x v="1031"/>
    <x v="2"/>
    <x v="2"/>
    <n v="1484"/>
    <n v="17.829999999999998"/>
    <n v="1.0713999999999999"/>
    <n v="28348.944007999995"/>
    <n v="28785.955199999997"/>
    <n v="98.481859681349036"/>
    <n v="1024"/>
    <x v="0"/>
    <n v="728.8832000000001"/>
    <n v="21440"/>
    <x v="0"/>
    <n v="16697.471999999998"/>
    <s v=""/>
    <x v="0"/>
    <n v="0"/>
    <s v=""/>
    <x v="0"/>
    <n v="0"/>
    <x v="0"/>
    <x v="0"/>
    <x v="0"/>
    <x v="1"/>
    <x v="0"/>
    <x v="1"/>
    <x v="0"/>
    <x v="0"/>
    <x v="1"/>
    <x v="4"/>
  </r>
  <r>
    <s v="CONTROL PRUEBA MALTA FINA 127"/>
    <x v="0"/>
    <d v="2025-02-07T00:00:00"/>
    <x v="5"/>
    <x v="1032"/>
    <x v="3"/>
    <x v="2"/>
    <n v="1517"/>
    <n v="17.79"/>
    <n v="1.0712299999999999"/>
    <n v="28909.744638899996"/>
    <n v="29094.441800000001"/>
    <n v="99.365180599202958"/>
    <n v="1325"/>
    <x v="0"/>
    <n v="943.1350000000001"/>
    <n v="21561"/>
    <x v="0"/>
    <n v="16791.7068"/>
    <s v=""/>
    <x v="0"/>
    <n v="0"/>
    <s v=""/>
    <x v="0"/>
    <n v="0"/>
    <x v="0"/>
    <x v="0"/>
    <x v="0"/>
    <x v="1"/>
    <x v="0"/>
    <x v="1"/>
    <x v="0"/>
    <x v="0"/>
    <x v="1"/>
    <x v="4"/>
  </r>
  <r>
    <s v=""/>
    <x v="0"/>
    <d v="2025-02-07T00:00:00"/>
    <x v="5"/>
    <x v="1033"/>
    <x v="0"/>
    <x v="2"/>
    <n v="1437"/>
    <n v="17.829999999999998"/>
    <n v="1.0713999999999999"/>
    <n v="27451.100093999998"/>
    <n v="28801.5478"/>
    <n v="95.311197455853389"/>
    <n v="1047"/>
    <x v="0"/>
    <n v="745.2546000000001"/>
    <n v="21439"/>
    <x v="0"/>
    <n v="16696.693199999998"/>
    <s v=""/>
    <x v="0"/>
    <n v="0"/>
    <s v=""/>
    <x v="0"/>
    <n v="0"/>
    <x v="0"/>
    <x v="0"/>
    <x v="0"/>
    <x v="1"/>
    <x v="0"/>
    <x v="1"/>
    <x v="0"/>
    <x v="0"/>
    <x v="0"/>
    <x v="4"/>
  </r>
  <r>
    <s v=""/>
    <x v="0"/>
    <d v="2025-02-08T00:00:00"/>
    <x v="5"/>
    <x v="1034"/>
    <x v="1"/>
    <x v="3"/>
    <n v="1495"/>
    <n v="17.78"/>
    <n v="1.07118"/>
    <n v="28473.142698000003"/>
    <n v="29506.32"/>
    <n v="96.498454222688579"/>
    <n v="324"/>
    <x v="0"/>
    <n v="230.62320000000003"/>
    <n v="21136"/>
    <x v="0"/>
    <n v="16460.716799999998"/>
    <s v=""/>
    <x v="0"/>
    <n v="0"/>
    <s v=""/>
    <x v="0"/>
    <n v="0"/>
    <x v="1"/>
    <x v="0"/>
    <x v="1"/>
    <x v="0"/>
    <x v="0"/>
    <x v="0"/>
    <x v="0"/>
    <x v="0"/>
    <x v="0"/>
    <x v="4"/>
  </r>
  <r>
    <s v=""/>
    <x v="0"/>
    <d v="2025-02-08T00:00:00"/>
    <x v="5"/>
    <x v="1035"/>
    <x v="2"/>
    <x v="2"/>
    <n v="1408"/>
    <n v="17.920000000000002"/>
    <n v="1.0718000000000001"/>
    <n v="27042.971648000002"/>
    <n v="28815.298199999997"/>
    <n v="93.849355506582981"/>
    <n v="1051"/>
    <x v="0"/>
    <n v="748.10180000000003"/>
    <n v="21453"/>
    <x v="0"/>
    <n v="16707.596399999999"/>
    <s v=""/>
    <x v="0"/>
    <n v="0"/>
    <s v=""/>
    <x v="0"/>
    <n v="0"/>
    <x v="0"/>
    <x v="0"/>
    <x v="0"/>
    <x v="1"/>
    <x v="0"/>
    <x v="1"/>
    <x v="0"/>
    <x v="0"/>
    <x v="0"/>
    <x v="4"/>
  </r>
  <r>
    <s v=""/>
    <x v="0"/>
    <d v="2025-02-08T00:00:00"/>
    <x v="5"/>
    <x v="1036"/>
    <x v="3"/>
    <x v="3"/>
    <n v="1499"/>
    <n v="17.79"/>
    <n v="1.0712299999999999"/>
    <n v="28566.715368299996"/>
    <n v="29444.023999999998"/>
    <n v="97.020418704658027"/>
    <n v="382"/>
    <x v="0"/>
    <n v="271.9076"/>
    <n v="21003"/>
    <x v="0"/>
    <n v="16357.136399999999"/>
    <s v=""/>
    <x v="0"/>
    <n v="0"/>
    <s v=""/>
    <x v="0"/>
    <n v="0"/>
    <x v="1"/>
    <x v="0"/>
    <x v="1"/>
    <x v="0"/>
    <x v="0"/>
    <x v="0"/>
    <x v="0"/>
    <x v="0"/>
    <x v="0"/>
    <x v="4"/>
  </r>
  <r>
    <s v=""/>
    <x v="0"/>
    <d v="2025-02-08T00:00:00"/>
    <x v="5"/>
    <x v="1037"/>
    <x v="0"/>
    <x v="2"/>
    <n v="1458"/>
    <n v="18.14"/>
    <n v="1.0727599999999999"/>
    <n v="28372.485211200001"/>
    <n v="28815.013599999998"/>
    <n v="98.464243692739402"/>
    <n v="1032"/>
    <x v="0"/>
    <n v="734.57760000000007"/>
    <n v="21470"/>
    <x v="0"/>
    <n v="16720.835999999999"/>
    <s v=""/>
    <x v="0"/>
    <n v="0"/>
    <s v=""/>
    <x v="0"/>
    <n v="0"/>
    <x v="0"/>
    <x v="0"/>
    <x v="0"/>
    <x v="1"/>
    <x v="0"/>
    <x v="1"/>
    <x v="0"/>
    <x v="0"/>
    <x v="1"/>
    <x v="3"/>
  </r>
  <r>
    <s v=""/>
    <x v="0"/>
    <d v="2025-02-08T00:00:00"/>
    <x v="5"/>
    <x v="1038"/>
    <x v="1"/>
    <x v="3"/>
    <n v="1500"/>
    <n v="17.760000000000002"/>
    <n v="1.0710900000000001"/>
    <n v="28533.837600000006"/>
    <n v="29281.4558"/>
    <n v="97.446786098661136"/>
    <n v="379"/>
    <x v="0"/>
    <n v="269.7722"/>
    <n v="20797"/>
    <x v="0"/>
    <n v="16196.703599999999"/>
    <s v=""/>
    <x v="0"/>
    <n v="0"/>
    <s v=""/>
    <x v="0"/>
    <n v="0"/>
    <x v="1"/>
    <x v="0"/>
    <x v="1"/>
    <x v="0"/>
    <x v="0"/>
    <x v="0"/>
    <x v="0"/>
    <x v="0"/>
    <x v="0"/>
    <x v="3"/>
  </r>
  <r>
    <s v=""/>
    <x v="0"/>
    <d v="2025-02-08T00:00:00"/>
    <x v="5"/>
    <x v="1039"/>
    <x v="2"/>
    <x v="2"/>
    <n v="1481"/>
    <n v="17.829999999999998"/>
    <n v="1.0713999999999999"/>
    <n v="28291.634821999993"/>
    <n v="28800.5262"/>
    <n v="98.233048332290522"/>
    <n v="1039"/>
    <x v="0"/>
    <n v="739.56020000000001"/>
    <n v="21445"/>
    <x v="0"/>
    <n v="16701.365999999998"/>
    <s v=""/>
    <x v="0"/>
    <n v="0"/>
    <s v=""/>
    <x v="0"/>
    <n v="0"/>
    <x v="0"/>
    <x v="0"/>
    <x v="0"/>
    <x v="1"/>
    <x v="0"/>
    <x v="1"/>
    <x v="0"/>
    <x v="0"/>
    <x v="1"/>
    <x v="3"/>
  </r>
  <r>
    <s v=""/>
    <x v="0"/>
    <d v="2025-02-08T00:00:00"/>
    <x v="5"/>
    <x v="1040"/>
    <x v="3"/>
    <x v="3"/>
    <n v="1510"/>
    <n v="17.760000000000002"/>
    <n v="1.0710900000000001"/>
    <n v="28724.063184000006"/>
    <n v="29678.792599999997"/>
    <n v="96.783125820286941"/>
    <n v="679"/>
    <x v="0"/>
    <n v="483.31220000000002"/>
    <n v="21033"/>
    <x v="0"/>
    <n v="16380.500399999997"/>
    <s v=""/>
    <x v="0"/>
    <n v="0"/>
    <s v=""/>
    <x v="0"/>
    <n v="0"/>
    <x v="1"/>
    <x v="0"/>
    <x v="1"/>
    <x v="0"/>
    <x v="0"/>
    <x v="0"/>
    <x v="0"/>
    <x v="0"/>
    <x v="0"/>
    <x v="3"/>
  </r>
  <r>
    <s v=""/>
    <x v="0"/>
    <d v="2025-02-08T00:00:00"/>
    <x v="5"/>
    <x v="1041"/>
    <x v="0"/>
    <x v="2"/>
    <n v="1460"/>
    <n v="17.75"/>
    <n v="1.0710500000000001"/>
    <n v="27756.260750000001"/>
    <n v="28812.652000000002"/>
    <n v="96.333585502646542"/>
    <n v="1044"/>
    <x v="0"/>
    <n v="743.11920000000009"/>
    <n v="21456"/>
    <x v="0"/>
    <n v="16709.932799999999"/>
    <s v=""/>
    <x v="0"/>
    <n v="0"/>
    <s v=""/>
    <x v="0"/>
    <n v="0"/>
    <x v="0"/>
    <x v="0"/>
    <x v="0"/>
    <x v="1"/>
    <x v="0"/>
    <x v="1"/>
    <x v="0"/>
    <x v="0"/>
    <x v="0"/>
    <x v="3"/>
  </r>
  <r>
    <s v=""/>
    <x v="0"/>
    <d v="2025-02-08T00:00:00"/>
    <x v="5"/>
    <x v="1042"/>
    <x v="1"/>
    <x v="3"/>
    <n v="1495"/>
    <n v="17.760000000000002"/>
    <n v="1.0710900000000001"/>
    <n v="28438.724808000003"/>
    <n v="29463.050199999998"/>
    <n v="96.523355915131987"/>
    <n v="377"/>
    <x v="0"/>
    <n v="268.34860000000003"/>
    <n v="21032"/>
    <x v="0"/>
    <n v="16379.721599999999"/>
    <s v=""/>
    <x v="0"/>
    <n v="0"/>
    <s v=""/>
    <x v="0"/>
    <n v="0"/>
    <x v="1"/>
    <x v="0"/>
    <x v="1"/>
    <x v="0"/>
    <x v="0"/>
    <x v="0"/>
    <x v="0"/>
    <x v="0"/>
    <x v="0"/>
    <x v="3"/>
  </r>
  <r>
    <s v=""/>
    <x v="0"/>
    <d v="2025-02-08T00:00:00"/>
    <x v="5"/>
    <x v="1043"/>
    <x v="2"/>
    <x v="2"/>
    <n v="1484"/>
    <n v="17.8"/>
    <n v="1.0712699999999999"/>
    <n v="28297.811303999999"/>
    <n v="28801.815799999997"/>
    <n v="98.250094717986499"/>
    <n v="1043"/>
    <x v="0"/>
    <n v="742.40740000000005"/>
    <n v="21443"/>
    <x v="0"/>
    <n v="16699.808399999998"/>
    <s v=""/>
    <x v="0"/>
    <n v="0"/>
    <s v=""/>
    <x v="0"/>
    <n v="0"/>
    <x v="0"/>
    <x v="0"/>
    <x v="0"/>
    <x v="1"/>
    <x v="0"/>
    <x v="1"/>
    <x v="0"/>
    <x v="0"/>
    <x v="1"/>
    <x v="3"/>
  </r>
  <r>
    <s v=""/>
    <x v="0"/>
    <d v="2025-02-08T00:00:00"/>
    <x v="5"/>
    <x v="1044"/>
    <x v="3"/>
    <x v="3"/>
    <n v="1500"/>
    <n v="17.75"/>
    <n v="1.0710500000000001"/>
    <n v="28516.706250000003"/>
    <n v="29465.0098"/>
    <n v="96.781594316659621"/>
    <n v="371"/>
    <x v="0"/>
    <n v="264.07780000000002"/>
    <n v="21040"/>
    <x v="0"/>
    <n v="16385.952000000001"/>
    <s v=""/>
    <x v="0"/>
    <n v="0"/>
    <s v=""/>
    <x v="0"/>
    <n v="0"/>
    <x v="1"/>
    <x v="0"/>
    <x v="1"/>
    <x v="0"/>
    <x v="0"/>
    <x v="0"/>
    <x v="0"/>
    <x v="0"/>
    <x v="0"/>
    <x v="3"/>
  </r>
  <r>
    <s v=""/>
    <x v="0"/>
    <d v="2025-02-08T00:00:00"/>
    <x v="5"/>
    <x v="1045"/>
    <x v="0"/>
    <x v="2"/>
    <n v="1456"/>
    <n v="17.98"/>
    <n v="1.07206"/>
    <n v="28065.330092800003"/>
    <n v="28809.1852"/>
    <n v="97.417993247514687"/>
    <n v="1026"/>
    <x v="0"/>
    <n v="730.30680000000007"/>
    <n v="21468"/>
    <x v="0"/>
    <n v="16719.278399999999"/>
    <s v=""/>
    <x v="0"/>
    <n v="0"/>
    <s v=""/>
    <x v="0"/>
    <n v="0"/>
    <x v="0"/>
    <x v="0"/>
    <x v="0"/>
    <x v="1"/>
    <x v="0"/>
    <x v="1"/>
    <x v="0"/>
    <x v="0"/>
    <x v="0"/>
    <x v="3"/>
  </r>
  <r>
    <s v=""/>
    <x v="0"/>
    <d v="2025-02-08T00:00:00"/>
    <x v="5"/>
    <x v="1046"/>
    <x v="1"/>
    <x v="3"/>
    <n v="1477"/>
    <n v="17.98"/>
    <n v="1.07206"/>
    <n v="28470.1185076"/>
    <n v="29456.978999999996"/>
    <n v="96.64982450372797"/>
    <n v="363"/>
    <x v="0"/>
    <n v="258.38340000000005"/>
    <n v="21037"/>
    <x v="0"/>
    <n v="16383.615599999997"/>
    <s v=""/>
    <x v="0"/>
    <n v="0"/>
    <s v=""/>
    <x v="0"/>
    <n v="0"/>
    <x v="1"/>
    <x v="0"/>
    <x v="1"/>
    <x v="0"/>
    <x v="0"/>
    <x v="0"/>
    <x v="0"/>
    <x v="0"/>
    <x v="0"/>
    <x v="3"/>
  </r>
  <r>
    <s v=""/>
    <x v="0"/>
    <d v="2025-02-08T00:00:00"/>
    <x v="5"/>
    <x v="1047"/>
    <x v="2"/>
    <x v="2"/>
    <n v="1451"/>
    <n v="18.329999999999998"/>
    <n v="1.07359"/>
    <n v="28554.090719699998"/>
    <n v="28792.671199999997"/>
    <n v="99.171384694935853"/>
    <n v="1040"/>
    <x v="0"/>
    <n v="740.27200000000016"/>
    <n v="21434"/>
    <x v="0"/>
    <n v="16692.799199999998"/>
    <s v=""/>
    <x v="0"/>
    <n v="0"/>
    <s v=""/>
    <x v="0"/>
    <n v="0"/>
    <x v="0"/>
    <x v="0"/>
    <x v="0"/>
    <x v="1"/>
    <x v="0"/>
    <x v="1"/>
    <x v="0"/>
    <x v="0"/>
    <x v="1"/>
    <x v="3"/>
  </r>
  <r>
    <n v="63"/>
    <x v="1"/>
    <d v="2025-02-08T00:00:00"/>
    <x v="5"/>
    <x v="1048"/>
    <x v="3"/>
    <x v="3"/>
    <n v="1450"/>
    <n v="17.95"/>
    <n v="1.07193"/>
    <n v="27899.658075000003"/>
    <n v="29796.493999999995"/>
    <n v="93.634029812366535"/>
    <n v="352"/>
    <x v="0"/>
    <n v="250.55360000000002"/>
    <n v="21483"/>
    <x v="0"/>
    <n v="16730.960399999996"/>
    <s v=""/>
    <x v="0"/>
    <n v="0"/>
    <s v=""/>
    <x v="0"/>
    <n v="0"/>
    <x v="1"/>
    <x v="0"/>
    <x v="1"/>
    <x v="0"/>
    <x v="0"/>
    <x v="0"/>
    <x v="0"/>
    <x v="0"/>
    <x v="0"/>
    <x v="3"/>
  </r>
  <r>
    <s v=""/>
    <x v="0"/>
    <d v="2025-02-08T00:00:00"/>
    <x v="5"/>
    <x v="1049"/>
    <x v="0"/>
    <x v="2"/>
    <n v="1423"/>
    <n v="18.07"/>
    <n v="1.07246"/>
    <n v="27576.818180599999"/>
    <n v="28781.031000000003"/>
    <n v="95.815949680885296"/>
    <n v="1051"/>
    <x v="0"/>
    <n v="748.10180000000003"/>
    <n v="21409"/>
    <x v="0"/>
    <n v="16673.3292"/>
    <s v=""/>
    <x v="0"/>
    <n v="0"/>
    <s v=""/>
    <x v="0"/>
    <n v="0"/>
    <x v="0"/>
    <x v="0"/>
    <x v="0"/>
    <x v="1"/>
    <x v="0"/>
    <x v="1"/>
    <x v="0"/>
    <x v="0"/>
    <x v="0"/>
    <x v="10"/>
  </r>
  <r>
    <n v="63"/>
    <x v="1"/>
    <d v="2025-02-08T00:00:00"/>
    <x v="5"/>
    <x v="1050"/>
    <x v="1"/>
    <x v="3"/>
    <n v="1462"/>
    <n v="18.079999999999998"/>
    <n v="1.0725"/>
    <n v="28349.349599999998"/>
    <n v="29635.976999999999"/>
    <n v="95.658562564007923"/>
    <n v="423"/>
    <x v="0"/>
    <n v="301.09140000000002"/>
    <n v="21212"/>
    <x v="0"/>
    <n v="16519.905599999998"/>
    <s v=""/>
    <x v="0"/>
    <n v="0"/>
    <s v=""/>
    <x v="0"/>
    <n v="0"/>
    <x v="1"/>
    <x v="0"/>
    <x v="1"/>
    <x v="0"/>
    <x v="0"/>
    <x v="0"/>
    <x v="0"/>
    <x v="0"/>
    <x v="0"/>
    <x v="10"/>
  </r>
  <r>
    <s v=""/>
    <x v="0"/>
    <d v="2025-02-08T00:00:00"/>
    <x v="5"/>
    <x v="1051"/>
    <x v="2"/>
    <x v="2"/>
    <n v="1460"/>
    <n v="18.038"/>
    <e v="#N/A"/>
    <e v="#N/A"/>
    <n v="28776.249400000001"/>
    <s v=""/>
    <n v="1041"/>
    <x v="0"/>
    <n v="740.98380000000009"/>
    <n v="21412"/>
    <x v="0"/>
    <n v="16675.665599999997"/>
    <s v=""/>
    <x v="0"/>
    <n v="0"/>
    <s v=""/>
    <x v="0"/>
    <n v="0"/>
    <x v="0"/>
    <x v="0"/>
    <x v="0"/>
    <x v="1"/>
    <x v="0"/>
    <x v="1"/>
    <x v="0"/>
    <x v="0"/>
    <x v="1"/>
    <x v="10"/>
  </r>
  <r>
    <n v="63"/>
    <x v="1"/>
    <d v="2025-02-08T00:00:00"/>
    <x v="5"/>
    <x v="1052"/>
    <x v="3"/>
    <x v="3"/>
    <n v="1463"/>
    <n v="18.100000000000001"/>
    <n v="1.0725899999999999"/>
    <n v="28402.504977000001"/>
    <n v="29462.924799999997"/>
    <n v="96.400833148106202"/>
    <n v="344"/>
    <x v="0"/>
    <n v="244.85920000000002"/>
    <n v="21062"/>
    <x v="0"/>
    <n v="16403.085599999999"/>
    <s v=""/>
    <x v="0"/>
    <n v="0"/>
    <s v=""/>
    <x v="0"/>
    <n v="0"/>
    <x v="1"/>
    <x v="0"/>
    <x v="1"/>
    <x v="0"/>
    <x v="0"/>
    <x v="0"/>
    <x v="0"/>
    <x v="0"/>
    <x v="0"/>
    <x v="10"/>
  </r>
  <r>
    <s v=""/>
    <x v="0"/>
    <d v="2025-02-08T00:00:00"/>
    <x v="5"/>
    <x v="1053"/>
    <x v="0"/>
    <x v="2"/>
    <n v="1430"/>
    <n v="18.010000000000002"/>
    <n v="1.07219"/>
    <n v="27613.502917000002"/>
    <n v="28786.038799999995"/>
    <n v="95.926720271772879"/>
    <n v="1046"/>
    <x v="0"/>
    <n v="744.54280000000017"/>
    <n v="21420"/>
    <x v="0"/>
    <n v="16681.895999999997"/>
    <s v=""/>
    <x v="0"/>
    <n v="0"/>
    <s v=""/>
    <x v="0"/>
    <n v="0"/>
    <x v="0"/>
    <x v="0"/>
    <x v="0"/>
    <x v="1"/>
    <x v="0"/>
    <x v="1"/>
    <x v="0"/>
    <x v="0"/>
    <x v="0"/>
    <x v="10"/>
  </r>
  <r>
    <n v="63"/>
    <x v="1"/>
    <d v="2025-02-08T00:00:00"/>
    <x v="5"/>
    <x v="1054"/>
    <x v="1"/>
    <x v="3"/>
    <n v="1470"/>
    <n v="18.02"/>
    <n v="1.0722400000000001"/>
    <n v="28402.994255999998"/>
    <n v="29597.363999999998"/>
    <n v="95.964607713038234"/>
    <n v="360"/>
    <x v="0"/>
    <n v="256.24800000000005"/>
    <n v="21220"/>
    <x v="0"/>
    <n v="16526.135999999999"/>
    <s v=""/>
    <x v="0"/>
    <n v="0"/>
    <s v=""/>
    <x v="0"/>
    <n v="0"/>
    <x v="1"/>
    <x v="0"/>
    <x v="1"/>
    <x v="0"/>
    <x v="0"/>
    <x v="0"/>
    <x v="0"/>
    <x v="0"/>
    <x v="0"/>
    <x v="10"/>
  </r>
  <r>
    <s v=""/>
    <x v="0"/>
    <d v="2025-02-08T00:00:00"/>
    <x v="5"/>
    <x v="1055"/>
    <x v="2"/>
    <x v="2"/>
    <n v="1461"/>
    <n v="18.02"/>
    <n v="1.0722400000000001"/>
    <n v="28229.098372800003"/>
    <n v="28788.3586"/>
    <n v="98.05733895783834"/>
    <n v="1023"/>
    <x v="0"/>
    <n v="728.17140000000018"/>
    <n v="21444"/>
    <x v="0"/>
    <n v="16700.587199999998"/>
    <s v=""/>
    <x v="0"/>
    <n v="0"/>
    <s v=""/>
    <x v="0"/>
    <n v="0"/>
    <x v="0"/>
    <x v="0"/>
    <x v="0"/>
    <x v="1"/>
    <x v="0"/>
    <x v="1"/>
    <x v="0"/>
    <x v="0"/>
    <x v="1"/>
    <x v="10"/>
  </r>
  <r>
    <n v="63"/>
    <x v="1"/>
    <d v="2025-02-08T00:00:00"/>
    <x v="5"/>
    <x v="1056"/>
    <x v="3"/>
    <x v="3"/>
    <n v="1481"/>
    <n v="18.11"/>
    <n v="1.07263"/>
    <n v="28768.912693300001"/>
    <n v="29438.245999999999"/>
    <n v="97.72631390232965"/>
    <n v="352"/>
    <x v="0"/>
    <n v="250.55360000000002"/>
    <n v="21023"/>
    <x v="0"/>
    <n v="16372.7124"/>
    <s v=""/>
    <x v="0"/>
    <n v="0"/>
    <s v=""/>
    <x v="0"/>
    <n v="0"/>
    <x v="1"/>
    <x v="0"/>
    <x v="1"/>
    <x v="0"/>
    <x v="0"/>
    <x v="0"/>
    <x v="0"/>
    <x v="0"/>
    <x v="0"/>
    <x v="10"/>
  </r>
  <r>
    <s v=""/>
    <x v="0"/>
    <d v="2025-02-08T00:00:00"/>
    <x v="5"/>
    <x v="1057"/>
    <x v="0"/>
    <x v="2"/>
    <n v="1424"/>
    <n v="18.03"/>
    <n v="1.0722799999999999"/>
    <n v="27530.488761599998"/>
    <n v="28781.123200000002"/>
    <n v="95.654671189482968"/>
    <n v="1038"/>
    <x v="0"/>
    <n v="738.84840000000008"/>
    <n v="21421"/>
    <x v="0"/>
    <n v="16682.674800000001"/>
    <s v=""/>
    <x v="0"/>
    <n v="0"/>
    <s v=""/>
    <x v="0"/>
    <n v="0"/>
    <x v="0"/>
    <x v="0"/>
    <x v="0"/>
    <x v="1"/>
    <x v="0"/>
    <x v="1"/>
    <x v="0"/>
    <x v="0"/>
    <x v="0"/>
    <x v="10"/>
  </r>
  <r>
    <n v="105"/>
    <x v="1"/>
    <d v="2025-02-08T00:00:00"/>
    <x v="5"/>
    <x v="1058"/>
    <x v="1"/>
    <x v="5"/>
    <n v="1514"/>
    <n v="17.79"/>
    <n v="1.0712299999999999"/>
    <n v="28852.573093799994"/>
    <n v="29432.568199999998"/>
    <n v="98.029410473938853"/>
    <n v="367"/>
    <x v="0"/>
    <n v="261.23060000000004"/>
    <n v="21002"/>
    <x v="0"/>
    <n v="16356.357599999999"/>
    <s v=""/>
    <x v="0"/>
    <n v="0"/>
    <s v=""/>
    <x v="0"/>
    <n v="0"/>
    <x v="1"/>
    <x v="0"/>
    <x v="1"/>
    <x v="0"/>
    <x v="0"/>
    <x v="0"/>
    <x v="0"/>
    <x v="0"/>
    <x v="1"/>
    <x v="4"/>
  </r>
  <r>
    <s v=""/>
    <x v="0"/>
    <d v="2025-02-08T00:00:00"/>
    <x v="5"/>
    <x v="1059"/>
    <x v="2"/>
    <x v="2"/>
    <n v="1487"/>
    <n v="18.010000000000002"/>
    <n v="1.07219"/>
    <n v="28714.181005300001"/>
    <n v="28770.730799999998"/>
    <n v="99.803446790791995"/>
    <n v="1042"/>
    <x v="0"/>
    <n v="741.69560000000013"/>
    <n v="21404"/>
    <x v="0"/>
    <n v="16669.4352"/>
    <s v=""/>
    <x v="0"/>
    <n v="0"/>
    <s v=""/>
    <x v="0"/>
    <n v="0"/>
    <x v="0"/>
    <x v="0"/>
    <x v="0"/>
    <x v="1"/>
    <x v="0"/>
    <x v="1"/>
    <x v="0"/>
    <x v="0"/>
    <x v="1"/>
    <x v="4"/>
  </r>
  <r>
    <n v="105"/>
    <x v="1"/>
    <d v="2025-02-08T00:00:00"/>
    <x v="5"/>
    <x v="1060"/>
    <x v="3"/>
    <x v="5"/>
    <n v="1473"/>
    <n v="18.05"/>
    <n v="1.07237"/>
    <n v="28511.798230500004"/>
    <n v="29412.076599999997"/>
    <n v="96.939086002856413"/>
    <n v="359"/>
    <x v="0"/>
    <n v="255.53620000000004"/>
    <n v="20983"/>
    <x v="0"/>
    <n v="16341.560399999998"/>
    <s v=""/>
    <x v="0"/>
    <n v="0"/>
    <s v=""/>
    <x v="0"/>
    <n v="0"/>
    <x v="1"/>
    <x v="0"/>
    <x v="1"/>
    <x v="0"/>
    <x v="0"/>
    <x v="0"/>
    <x v="0"/>
    <x v="0"/>
    <x v="0"/>
    <x v="4"/>
  </r>
  <r>
    <s v=""/>
    <x v="0"/>
    <d v="2025-02-08T00:00:00"/>
    <x v="5"/>
    <x v="1061"/>
    <x v="0"/>
    <x v="2"/>
    <n v="1415"/>
    <n v="17.850000000000001"/>
    <n v="1.0714900000000001"/>
    <n v="27063.426547500007"/>
    <n v="28804.260999999999"/>
    <n v="93.956330098175428"/>
    <n v="1053"/>
    <x v="0"/>
    <n v="749.5254000000001"/>
    <n v="21437"/>
    <x v="0"/>
    <n v="16695.135599999998"/>
    <s v=""/>
    <x v="0"/>
    <n v="0"/>
    <s v=""/>
    <x v="0"/>
    <n v="0"/>
    <x v="0"/>
    <x v="0"/>
    <x v="0"/>
    <x v="1"/>
    <x v="0"/>
    <x v="1"/>
    <x v="0"/>
    <x v="0"/>
    <x v="0"/>
    <x v="4"/>
  </r>
  <r>
    <n v="105"/>
    <x v="1"/>
    <d v="2025-02-08T00:00:00"/>
    <x v="5"/>
    <x v="1062"/>
    <x v="1"/>
    <x v="5"/>
    <n v="1513"/>
    <n v="18"/>
    <n v="1.0721499999999999"/>
    <n v="29198.933099999998"/>
    <n v="29421.983399999997"/>
    <n v="99.241892373578054"/>
    <n v="339"/>
    <x v="0"/>
    <n v="241.30020000000005"/>
    <n v="21014"/>
    <x v="0"/>
    <n v="16365.703199999998"/>
    <s v=""/>
    <x v="0"/>
    <n v="0"/>
    <s v=""/>
    <x v="0"/>
    <n v="0"/>
    <x v="1"/>
    <x v="0"/>
    <x v="1"/>
    <x v="0"/>
    <x v="0"/>
    <x v="0"/>
    <x v="0"/>
    <x v="0"/>
    <x v="1"/>
    <x v="4"/>
  </r>
  <r>
    <s v=""/>
    <x v="0"/>
    <d v="2025-02-08T00:00:00"/>
    <x v="5"/>
    <x v="1063"/>
    <x v="2"/>
    <x v="2"/>
    <n v="1441"/>
    <n v="18.010000000000002"/>
    <n v="1.07219"/>
    <n v="27825.914477900002"/>
    <n v="28807.133399999999"/>
    <n v="96.593833518679801"/>
    <n v="1045"/>
    <x v="0"/>
    <n v="743.83100000000002"/>
    <n v="21448"/>
    <x v="0"/>
    <n v="16703.702399999998"/>
    <s v=""/>
    <x v="0"/>
    <n v="0"/>
    <s v=""/>
    <x v="0"/>
    <n v="0"/>
    <x v="0"/>
    <x v="0"/>
    <x v="0"/>
    <x v="1"/>
    <x v="0"/>
    <x v="1"/>
    <x v="0"/>
    <x v="0"/>
    <x v="0"/>
    <x v="4"/>
  </r>
  <r>
    <n v="105"/>
    <x v="1"/>
    <d v="2025-02-08T00:00:00"/>
    <x v="5"/>
    <x v="1064"/>
    <x v="3"/>
    <x v="5"/>
    <n v="1519"/>
    <n v="17.87"/>
    <n v="1.07158"/>
    <n v="29087.535457400001"/>
    <n v="29423.231199999998"/>
    <n v="98.859079275426438"/>
    <n v="332"/>
    <x v="0"/>
    <n v="236.31760000000003"/>
    <n v="21022"/>
    <x v="0"/>
    <n v="16371.933599999998"/>
    <s v=""/>
    <x v="0"/>
    <n v="0"/>
    <s v=""/>
    <x v="0"/>
    <n v="0"/>
    <x v="1"/>
    <x v="0"/>
    <x v="1"/>
    <x v="0"/>
    <x v="0"/>
    <x v="0"/>
    <x v="0"/>
    <x v="0"/>
    <x v="1"/>
    <x v="4"/>
  </r>
  <r>
    <s v=""/>
    <x v="0"/>
    <d v="2025-02-09T00:00:00"/>
    <x v="5"/>
    <x v="1065"/>
    <x v="0"/>
    <x v="2"/>
    <n v="1414"/>
    <n v="18"/>
    <n v="1.0721499999999999"/>
    <n v="27288.361799999999"/>
    <n v="28803.239399999999"/>
    <n v="94.740599906273033"/>
    <n v="1045"/>
    <x v="0"/>
    <n v="743.83100000000002"/>
    <n v="21443"/>
    <x v="0"/>
    <n v="16699.808399999998"/>
    <s v=""/>
    <x v="0"/>
    <n v="0"/>
    <s v=""/>
    <x v="0"/>
    <n v="0"/>
    <x v="0"/>
    <x v="0"/>
    <x v="0"/>
    <x v="1"/>
    <x v="0"/>
    <x v="1"/>
    <x v="0"/>
    <x v="0"/>
    <x v="0"/>
    <x v="4"/>
  </r>
  <r>
    <n v="105"/>
    <x v="1"/>
    <d v="2025-02-09T00:00:00"/>
    <x v="5"/>
    <x v="1066"/>
    <x v="1"/>
    <x v="5"/>
    <n v="1506"/>
    <n v="17.82"/>
    <n v="1.0713600000000001"/>
    <n v="28752.002611200005"/>
    <n v="29412.1018"/>
    <n v="97.755688480583203"/>
    <n v="347"/>
    <x v="0"/>
    <n v="246.99460000000002"/>
    <n v="20994"/>
    <x v="0"/>
    <n v="16350.127199999999"/>
    <s v=""/>
    <x v="0"/>
    <n v="0"/>
    <s v=""/>
    <x v="0"/>
    <n v="0"/>
    <x v="1"/>
    <x v="0"/>
    <x v="1"/>
    <x v="0"/>
    <x v="0"/>
    <x v="0"/>
    <x v="0"/>
    <x v="0"/>
    <x v="0"/>
    <x v="4"/>
  </r>
  <r>
    <s v=""/>
    <x v="0"/>
    <d v="2025-02-09T00:00:00"/>
    <x v="5"/>
    <x v="1067"/>
    <x v="2"/>
    <x v="2"/>
    <n v="1457"/>
    <n v="17.760000000000002"/>
    <n v="1.0710900000000001"/>
    <n v="27715.867588800007"/>
    <n v="28806.5556"/>
    <n v="96.213750694998083"/>
    <n v="1042"/>
    <x v="0"/>
    <n v="741.69560000000013"/>
    <n v="21450"/>
    <x v="0"/>
    <n v="16705.259999999998"/>
    <s v=""/>
    <x v="0"/>
    <n v="0"/>
    <s v=""/>
    <x v="0"/>
    <n v="0"/>
    <x v="0"/>
    <x v="0"/>
    <x v="0"/>
    <x v="1"/>
    <x v="0"/>
    <x v="1"/>
    <x v="0"/>
    <x v="0"/>
    <x v="0"/>
    <x v="4"/>
  </r>
  <r>
    <n v="70"/>
    <x v="1"/>
    <d v="2025-02-09T00:00:00"/>
    <x v="5"/>
    <x v="1068"/>
    <x v="3"/>
    <x v="5"/>
    <n v="1490"/>
    <n v="17.8"/>
    <n v="1.0712699999999999"/>
    <n v="28412.22294"/>
    <n v="29415.995800000001"/>
    <n v="96.587663165222509"/>
    <n v="347"/>
    <x v="0"/>
    <n v="246.99460000000002"/>
    <n v="20999"/>
    <x v="0"/>
    <n v="16354.021199999999"/>
    <s v=""/>
    <x v="0"/>
    <n v="0"/>
    <s v=""/>
    <x v="0"/>
    <n v="0"/>
    <x v="1"/>
    <x v="0"/>
    <x v="1"/>
    <x v="0"/>
    <x v="0"/>
    <x v="0"/>
    <x v="0"/>
    <x v="0"/>
    <x v="0"/>
    <x v="4"/>
  </r>
  <r>
    <s v=""/>
    <x v="0"/>
    <d v="2025-02-09T00:00:00"/>
    <x v="5"/>
    <x v="1069"/>
    <x v="0"/>
    <x v="2"/>
    <n v="1455"/>
    <n v="17.8"/>
    <n v="1.0712699999999999"/>
    <n v="27744.82173"/>
    <n v="28785.955199999997"/>
    <n v="96.383189431212628"/>
    <n v="1024"/>
    <x v="0"/>
    <n v="728.8832000000001"/>
    <n v="21440"/>
    <x v="0"/>
    <n v="16697.471999999998"/>
    <s v=""/>
    <x v="0"/>
    <n v="0"/>
    <s v=""/>
    <x v="0"/>
    <n v="0"/>
    <x v="0"/>
    <x v="0"/>
    <x v="0"/>
    <x v="1"/>
    <x v="0"/>
    <x v="1"/>
    <x v="0"/>
    <x v="0"/>
    <x v="0"/>
    <x v="3"/>
  </r>
  <r>
    <n v="70"/>
    <x v="1"/>
    <d v="2025-02-09T00:00:00"/>
    <x v="5"/>
    <x v="1070"/>
    <x v="1"/>
    <x v="5"/>
    <n v="1511"/>
    <n v="17.739999999999998"/>
    <n v="1.07101"/>
    <n v="28708.5729914"/>
    <n v="29421.020199999999"/>
    <n v="97.578441523248074"/>
    <n v="365"/>
    <x v="0"/>
    <n v="259.80700000000002"/>
    <n v="20989"/>
    <x v="0"/>
    <n v="16346.233199999999"/>
    <s v=""/>
    <x v="0"/>
    <n v="0"/>
    <s v=""/>
    <x v="0"/>
    <n v="0"/>
    <x v="1"/>
    <x v="0"/>
    <x v="1"/>
    <x v="0"/>
    <x v="0"/>
    <x v="0"/>
    <x v="0"/>
    <x v="0"/>
    <x v="0"/>
    <x v="3"/>
  </r>
  <r>
    <s v=""/>
    <x v="0"/>
    <d v="2025-02-09T00:00:00"/>
    <x v="5"/>
    <x v="1071"/>
    <x v="2"/>
    <x v="2"/>
    <n v="1483"/>
    <n v="17.940000000000001"/>
    <n v="1.07189"/>
    <n v="28517.654887799999"/>
    <n v="28800.216399999998"/>
    <n v="99.01889101013839"/>
    <n v="1032"/>
    <x v="0"/>
    <n v="734.57760000000007"/>
    <n v="21451"/>
    <x v="0"/>
    <n v="16706.038799999998"/>
    <s v=""/>
    <x v="0"/>
    <n v="0"/>
    <s v=""/>
    <x v="0"/>
    <n v="0"/>
    <x v="0"/>
    <x v="0"/>
    <x v="0"/>
    <x v="1"/>
    <x v="0"/>
    <x v="1"/>
    <x v="0"/>
    <x v="0"/>
    <x v="1"/>
    <x v="3"/>
  </r>
  <r>
    <n v="70"/>
    <x v="1"/>
    <d v="2025-02-09T00:00:00"/>
    <x v="5"/>
    <x v="1072"/>
    <x v="3"/>
    <x v="5"/>
    <n v="1472"/>
    <n v="17.75"/>
    <n v="1.0710500000000001"/>
    <n v="27984.394400000001"/>
    <n v="29410.359799999998"/>
    <n v="95.151486042003469"/>
    <n v="373"/>
    <x v="0"/>
    <n v="265.50140000000005"/>
    <n v="20968"/>
    <x v="0"/>
    <n v="16329.878399999998"/>
    <s v=""/>
    <x v="0"/>
    <n v="0"/>
    <s v=""/>
    <x v="0"/>
    <n v="0"/>
    <x v="1"/>
    <x v="0"/>
    <x v="1"/>
    <x v="0"/>
    <x v="0"/>
    <x v="0"/>
    <x v="0"/>
    <x v="0"/>
    <x v="0"/>
    <x v="3"/>
  </r>
  <r>
    <s v=""/>
    <x v="0"/>
    <d v="2025-02-09T00:00:00"/>
    <x v="5"/>
    <x v="1073"/>
    <x v="0"/>
    <x v="8"/>
    <n v="1437"/>
    <n v="16.37"/>
    <n v="1.0650599999999999"/>
    <n v="25054.1412714"/>
    <n v="25793.3442"/>
    <n v="97.13413304274053"/>
    <n v="1265"/>
    <x v="0"/>
    <n v="900.42700000000013"/>
    <n v="18419"/>
    <x v="0"/>
    <n v="14344.717199999999"/>
    <s v=""/>
    <x v="0"/>
    <n v="0"/>
    <s v=""/>
    <x v="0"/>
    <n v="0"/>
    <x v="0"/>
    <x v="0"/>
    <x v="0"/>
    <x v="3"/>
    <x v="0"/>
    <x v="3"/>
    <x v="0"/>
    <x v="0"/>
    <x v="0"/>
    <x v="3"/>
  </r>
  <r>
    <n v="70"/>
    <x v="1"/>
    <d v="2025-02-09T00:00:00"/>
    <x v="5"/>
    <x v="1074"/>
    <x v="1"/>
    <x v="5"/>
    <n v="1470"/>
    <n v="18.010000000000002"/>
    <n v="1.07219"/>
    <n v="28385.908593"/>
    <n v="29410.192599999998"/>
    <n v="96.517248217544832"/>
    <n v="329"/>
    <x v="0"/>
    <n v="234.18220000000002"/>
    <n v="21008"/>
    <x v="0"/>
    <n v="16361.030399999998"/>
    <s v=""/>
    <x v="0"/>
    <n v="0"/>
    <s v=""/>
    <x v="0"/>
    <n v="0"/>
    <x v="1"/>
    <x v="0"/>
    <x v="1"/>
    <x v="0"/>
    <x v="0"/>
    <x v="0"/>
    <x v="0"/>
    <x v="0"/>
    <x v="0"/>
    <x v="3"/>
  </r>
  <r>
    <s v=""/>
    <x v="0"/>
    <d v="2025-02-09T00:00:00"/>
    <x v="5"/>
    <x v="1075"/>
    <x v="2"/>
    <x v="2"/>
    <n v="1451"/>
    <n v="17.87"/>
    <n v="1.07158"/>
    <n v="27785.394304600002"/>
    <n v="28806.287599999996"/>
    <n v="96.456005336140592"/>
    <n v="1046"/>
    <x v="0"/>
    <n v="744.54280000000017"/>
    <n v="21446"/>
    <x v="0"/>
    <n v="16702.144799999998"/>
    <s v=""/>
    <x v="0"/>
    <n v="0"/>
    <s v=""/>
    <x v="0"/>
    <n v="0"/>
    <x v="0"/>
    <x v="0"/>
    <x v="0"/>
    <x v="1"/>
    <x v="0"/>
    <x v="1"/>
    <x v="0"/>
    <x v="0"/>
    <x v="0"/>
    <x v="3"/>
  </r>
  <r>
    <n v="70"/>
    <x v="1"/>
    <d v="2025-02-09T00:00:00"/>
    <x v="5"/>
    <x v="1076"/>
    <x v="3"/>
    <x v="5"/>
    <n v="1465"/>
    <n v="18.149999999999999"/>
    <n v="1.0728"/>
    <n v="28525.483799999995"/>
    <n v="29425.014999999999"/>
    <n v="96.94297114207076"/>
    <n v="317"/>
    <x v="0"/>
    <n v="225.64060000000001"/>
    <n v="21038"/>
    <x v="0"/>
    <n v="16384.394400000001"/>
    <s v=""/>
    <x v="0"/>
    <n v="0"/>
    <s v=""/>
    <x v="0"/>
    <n v="0"/>
    <x v="1"/>
    <x v="0"/>
    <x v="1"/>
    <x v="0"/>
    <x v="0"/>
    <x v="0"/>
    <x v="0"/>
    <x v="0"/>
    <x v="0"/>
    <x v="3"/>
  </r>
  <r>
    <s v=""/>
    <x v="0"/>
    <d v="2025-02-09T00:00:00"/>
    <x v="5"/>
    <x v="1077"/>
    <x v="0"/>
    <x v="2"/>
    <n v="1425"/>
    <n v="17.87"/>
    <n v="1.07158"/>
    <n v="27287.516804999999"/>
    <n v="28807.736400000002"/>
    <n v="94.722877306666817"/>
    <n v="1036"/>
    <x v="0"/>
    <n v="737.42480000000012"/>
    <n v="21457"/>
    <x v="0"/>
    <n v="16710.711599999999"/>
    <s v=""/>
    <x v="0"/>
    <n v="0"/>
    <s v=""/>
    <x v="0"/>
    <n v="0"/>
    <x v="0"/>
    <x v="0"/>
    <x v="0"/>
    <x v="1"/>
    <x v="0"/>
    <x v="1"/>
    <x v="0"/>
    <x v="0"/>
    <x v="0"/>
    <x v="3"/>
  </r>
  <r>
    <s v=""/>
    <x v="0"/>
    <d v="2025-02-09T00:00:00"/>
    <x v="5"/>
    <x v="1078"/>
    <x v="1"/>
    <x v="9"/>
    <n v="1480"/>
    <n v="18.22"/>
    <n v="1.07311"/>
    <n v="28937.055015999998"/>
    <n v="28914.938200000001"/>
    <n v="100.07648923835499"/>
    <n v="761"/>
    <x v="0"/>
    <n v="541.6798"/>
    <n v="20818"/>
    <x v="0"/>
    <n v="16213.058399999998"/>
    <s v=""/>
    <x v="0"/>
    <n v="0"/>
    <s v=""/>
    <x v="0"/>
    <n v="0"/>
    <x v="3"/>
    <x v="0"/>
    <x v="3"/>
    <x v="0"/>
    <x v="0"/>
    <x v="0"/>
    <x v="0"/>
    <x v="0"/>
    <x v="1"/>
    <x v="3"/>
  </r>
  <r>
    <s v=""/>
    <x v="0"/>
    <d v="2025-02-09T00:00:00"/>
    <x v="5"/>
    <x v="1079"/>
    <x v="2"/>
    <x v="2"/>
    <n v="1461"/>
    <n v="17.75"/>
    <n v="1.0710500000000001"/>
    <n v="27775.271887500003"/>
    <n v="28824.242400000003"/>
    <n v="96.360804568795885"/>
    <n v="964"/>
    <x v="0"/>
    <n v="686.17520000000002"/>
    <n v="21544"/>
    <x v="0"/>
    <n v="16778.467199999999"/>
    <s v=""/>
    <x v="0"/>
    <n v="0"/>
    <s v=""/>
    <x v="0"/>
    <n v="0"/>
    <x v="0"/>
    <x v="0"/>
    <x v="0"/>
    <x v="1"/>
    <x v="0"/>
    <x v="1"/>
    <x v="0"/>
    <x v="0"/>
    <x v="0"/>
    <x v="2"/>
  </r>
  <r>
    <n v="135"/>
    <x v="1"/>
    <d v="2025-02-09T00:00:00"/>
    <x v="5"/>
    <x v="1080"/>
    <x v="3"/>
    <x v="2"/>
    <n v="1458"/>
    <n v="17.77"/>
    <n v="1.07114"/>
    <n v="27751.802072399998"/>
    <n v="27909.301800000001"/>
    <n v="99.435672992722431"/>
    <n v="1171"/>
    <x v="0"/>
    <n v="833.51780000000008"/>
    <n v="20180"/>
    <x v="0"/>
    <n v="15716.183999999999"/>
    <s v=""/>
    <x v="0"/>
    <n v="0"/>
    <s v=""/>
    <x v="0"/>
    <n v="0"/>
    <x v="0"/>
    <x v="0"/>
    <x v="0"/>
    <x v="1"/>
    <x v="0"/>
    <x v="1"/>
    <x v="0"/>
    <x v="0"/>
    <x v="1"/>
    <x v="2"/>
  </r>
  <r>
    <s v=""/>
    <x v="0"/>
    <d v="2025-02-09T00:00:00"/>
    <x v="5"/>
    <x v="1081"/>
    <x v="0"/>
    <x v="2"/>
    <n v="1436"/>
    <n v="17.98"/>
    <n v="1.07206"/>
    <n v="27679.817316799999"/>
    <n v="28822.198600000003"/>
    <n v="96.036453363415504"/>
    <n v="1041"/>
    <x v="0"/>
    <n v="740.98380000000009"/>
    <n v="21471"/>
    <x v="0"/>
    <n v="16721.614799999999"/>
    <s v=""/>
    <x v="0"/>
    <n v="0"/>
    <s v=""/>
    <x v="0"/>
    <n v="0"/>
    <x v="0"/>
    <x v="0"/>
    <x v="0"/>
    <x v="1"/>
    <x v="0"/>
    <x v="1"/>
    <x v="0"/>
    <x v="0"/>
    <x v="0"/>
    <x v="2"/>
  </r>
  <r>
    <n v="135"/>
    <x v="1"/>
    <d v="2025-02-09T00:00:00"/>
    <x v="5"/>
    <x v="1082"/>
    <x v="1"/>
    <x v="2"/>
    <n v="1463"/>
    <n v="17.8"/>
    <n v="1.0712699999999999"/>
    <n v="27897.370578000002"/>
    <n v="27907.484799999998"/>
    <n v="99.963758030963803"/>
    <n v="1140"/>
    <x v="0"/>
    <n v="811.45200000000011"/>
    <n v="20206"/>
    <x v="0"/>
    <n v="15736.432799999999"/>
    <s v=""/>
    <x v="0"/>
    <n v="0"/>
    <s v=""/>
    <x v="0"/>
    <n v="0"/>
    <x v="0"/>
    <x v="0"/>
    <x v="0"/>
    <x v="1"/>
    <x v="0"/>
    <x v="1"/>
    <x v="0"/>
    <x v="0"/>
    <x v="1"/>
    <x v="2"/>
  </r>
  <r>
    <s v=""/>
    <x v="0"/>
    <d v="2025-02-09T00:00:00"/>
    <x v="5"/>
    <x v="1083"/>
    <x v="2"/>
    <x v="8"/>
    <n v="1429"/>
    <n v="16.079999999999998"/>
    <n v="1.0638099999999999"/>
    <n v="24444.566599199996"/>
    <n v="25792.490399999999"/>
    <n v="94.773968004268397"/>
    <n v="1208"/>
    <x v="0"/>
    <n v="859.85440000000006"/>
    <n v="18470"/>
    <x v="0"/>
    <n v="14384.435999999998"/>
    <s v=""/>
    <x v="0"/>
    <n v="0"/>
    <s v=""/>
    <x v="0"/>
    <n v="0"/>
    <x v="0"/>
    <x v="0"/>
    <x v="0"/>
    <x v="3"/>
    <x v="0"/>
    <x v="3"/>
    <x v="0"/>
    <x v="0"/>
    <x v="0"/>
    <x v="2"/>
  </r>
  <r>
    <n v="135"/>
    <x v="1"/>
    <d v="2025-02-09T00:00:00"/>
    <x v="5"/>
    <x v="1084"/>
    <x v="3"/>
    <x v="2"/>
    <n v="1446"/>
    <n v="17.809999999999999"/>
    <n v="1.07131"/>
    <n v="27589.724970599997"/>
    <n v="27923.287000000004"/>
    <n v="98.805434226278564"/>
    <n v="1125"/>
    <x v="0"/>
    <n v="800.77500000000009"/>
    <n v="20240"/>
    <x v="0"/>
    <n v="15762.912"/>
    <s v=""/>
    <x v="0"/>
    <n v="0"/>
    <s v=""/>
    <x v="0"/>
    <n v="0"/>
    <x v="0"/>
    <x v="0"/>
    <x v="0"/>
    <x v="1"/>
    <x v="0"/>
    <x v="1"/>
    <x v="0"/>
    <x v="0"/>
    <x v="1"/>
    <x v="2"/>
  </r>
  <r>
    <s v=""/>
    <x v="0"/>
    <d v="2025-02-09T00:00:00"/>
    <x v="5"/>
    <x v="1085"/>
    <x v="0"/>
    <x v="2"/>
    <n v="1432"/>
    <n v="17.809999999999999"/>
    <n v="1.07131"/>
    <n v="27322.604535199996"/>
    <n v="28808.247199999998"/>
    <n v="94.84299529059858"/>
    <n v="1040"/>
    <x v="0"/>
    <n v="740.27200000000016"/>
    <n v="21454"/>
    <x v="0"/>
    <n v="16708.375199999999"/>
    <s v=""/>
    <x v="0"/>
    <n v="0"/>
    <s v=""/>
    <x v="0"/>
    <n v="0"/>
    <x v="0"/>
    <x v="0"/>
    <x v="0"/>
    <x v="1"/>
    <x v="0"/>
    <x v="1"/>
    <x v="0"/>
    <x v="0"/>
    <x v="0"/>
    <x v="2"/>
  </r>
  <r>
    <n v="135"/>
    <x v="1"/>
    <d v="2025-02-09T00:00:00"/>
    <x v="5"/>
    <x v="1086"/>
    <x v="1"/>
    <x v="2"/>
    <n v="1465"/>
    <n v="17.79"/>
    <n v="1.0712299999999999"/>
    <n v="27918.771190499996"/>
    <n v="27947.4378"/>
    <n v="99.897426698987033"/>
    <n v="1183"/>
    <x v="0"/>
    <n v="842.05939999999998"/>
    <n v="20218"/>
    <x v="0"/>
    <n v="15745.778399999999"/>
    <s v=""/>
    <x v="0"/>
    <n v="0"/>
    <s v=""/>
    <x v="0"/>
    <n v="0"/>
    <x v="0"/>
    <x v="0"/>
    <x v="0"/>
    <x v="1"/>
    <x v="0"/>
    <x v="1"/>
    <x v="0"/>
    <x v="0"/>
    <x v="1"/>
    <x v="2"/>
  </r>
  <r>
    <s v=""/>
    <x v="0"/>
    <d v="2025-02-09T00:00:00"/>
    <x v="5"/>
    <x v="1087"/>
    <x v="2"/>
    <x v="2"/>
    <n v="1466"/>
    <n v="17.989999999999998"/>
    <n v="1.0721099999999999"/>
    <n v="28275.121547399995"/>
    <n v="28789.313199999997"/>
    <n v="98.213949568619782"/>
    <n v="1032"/>
    <x v="0"/>
    <n v="734.57760000000007"/>
    <n v="21437"/>
    <x v="0"/>
    <n v="16695.135599999998"/>
    <s v=""/>
    <x v="0"/>
    <n v="0"/>
    <s v=""/>
    <x v="0"/>
    <n v="0"/>
    <x v="0"/>
    <x v="0"/>
    <x v="0"/>
    <x v="1"/>
    <x v="0"/>
    <x v="1"/>
    <x v="0"/>
    <x v="0"/>
    <x v="1"/>
    <x v="2"/>
  </r>
  <r>
    <n v="135"/>
    <x v="1"/>
    <d v="2025-02-09T00:00:00"/>
    <x v="5"/>
    <x v="1088"/>
    <x v="3"/>
    <x v="2"/>
    <n v="1462"/>
    <n v="17.71"/>
    <n v="1.0708800000000001"/>
    <n v="27727.2463776"/>
    <n v="28002.305399999997"/>
    <n v="99.017727224702014"/>
    <n v="1201"/>
    <x v="0"/>
    <n v="854.87180000000012"/>
    <n v="20272"/>
    <x v="0"/>
    <n v="15787.833599999998"/>
    <s v=""/>
    <x v="0"/>
    <n v="0"/>
    <s v=""/>
    <x v="0"/>
    <n v="0"/>
    <x v="0"/>
    <x v="0"/>
    <x v="0"/>
    <x v="1"/>
    <x v="0"/>
    <x v="1"/>
    <x v="0"/>
    <x v="0"/>
    <x v="1"/>
    <x v="2"/>
  </r>
  <r>
    <s v=""/>
    <x v="0"/>
    <d v="2025-02-09T00:00:00"/>
    <x v="5"/>
    <x v="1089"/>
    <x v="0"/>
    <x v="9"/>
    <n v="1461"/>
    <n v="18.05"/>
    <n v="1.07237"/>
    <n v="28279.5228885"/>
    <n v="28747.403999999999"/>
    <n v="98.372440476712271"/>
    <n v="774"/>
    <x v="0"/>
    <n v="550.93320000000006"/>
    <n v="20591"/>
    <x v="0"/>
    <n v="16036.270799999998"/>
    <s v=""/>
    <x v="0"/>
    <n v="0"/>
    <s v=""/>
    <x v="0"/>
    <n v="0"/>
    <x v="3"/>
    <x v="0"/>
    <x v="3"/>
    <x v="0"/>
    <x v="0"/>
    <x v="0"/>
    <x v="0"/>
    <x v="0"/>
    <x v="1"/>
    <x v="4"/>
  </r>
  <r>
    <s v=""/>
    <x v="0"/>
    <d v="2025-02-09T00:00:00"/>
    <x v="5"/>
    <x v="1090"/>
    <x v="1"/>
    <x v="2"/>
    <n v="1467"/>
    <n v="18.16"/>
    <n v="1.07284"/>
    <n v="28581.230044800002"/>
    <n v="29154.669399999999"/>
    <n v="98.03311316162619"/>
    <n v="1263"/>
    <x v="0"/>
    <n v="899.00340000000006"/>
    <n v="21695"/>
    <x v="0"/>
    <n v="16896.065999999999"/>
    <s v=""/>
    <x v="0"/>
    <n v="0"/>
    <s v=""/>
    <x v="0"/>
    <n v="0"/>
    <x v="0"/>
    <x v="0"/>
    <x v="0"/>
    <x v="1"/>
    <x v="0"/>
    <x v="1"/>
    <x v="0"/>
    <x v="0"/>
    <x v="1"/>
    <x v="4"/>
  </r>
  <r>
    <s v=""/>
    <x v="0"/>
    <d v="2025-02-09T00:00:00"/>
    <x v="5"/>
    <x v="1091"/>
    <x v="2"/>
    <x v="2"/>
    <n v="1453"/>
    <n v="17.98"/>
    <n v="1.07206"/>
    <n v="28007.503176400001"/>
    <n v="28769.600400000003"/>
    <n v="97.351032989669179"/>
    <n v="1024"/>
    <x v="0"/>
    <n v="728.8832000000001"/>
    <n v="21419"/>
    <x v="0"/>
    <n v="16681.117200000001"/>
    <s v=""/>
    <x v="0"/>
    <n v="0"/>
    <s v=""/>
    <x v="0"/>
    <n v="0"/>
    <x v="0"/>
    <x v="0"/>
    <x v="0"/>
    <x v="1"/>
    <x v="0"/>
    <x v="1"/>
    <x v="0"/>
    <x v="0"/>
    <x v="0"/>
    <x v="4"/>
  </r>
  <r>
    <s v=""/>
    <x v="0"/>
    <d v="2025-02-09T00:00:00"/>
    <x v="5"/>
    <x v="1092"/>
    <x v="3"/>
    <x v="2"/>
    <n v="1465"/>
    <n v="18.170000000000002"/>
    <n v="1.0728899999999999"/>
    <n v="28559.3125545"/>
    <n v="29092.2984"/>
    <n v="98.167948650286093"/>
    <n v="1264"/>
    <x v="0"/>
    <n v="899.7152000000001"/>
    <n v="21614"/>
    <x v="0"/>
    <n v="16832.983199999999"/>
    <s v=""/>
    <x v="0"/>
    <n v="0"/>
    <s v=""/>
    <x v="0"/>
    <n v="0"/>
    <x v="0"/>
    <x v="0"/>
    <x v="0"/>
    <x v="1"/>
    <x v="0"/>
    <x v="1"/>
    <x v="0"/>
    <x v="0"/>
    <x v="1"/>
    <x v="4"/>
  </r>
  <r>
    <s v=""/>
    <x v="0"/>
    <d v="2025-02-09T00:00:00"/>
    <x v="5"/>
    <x v="1093"/>
    <x v="0"/>
    <x v="5"/>
    <n v="1455"/>
    <n v="17.809999999999999"/>
    <n v="1.07131"/>
    <n v="27761.445250499997"/>
    <n v="29032.4666"/>
    <n v="95.622069020136223"/>
    <n v="271"/>
    <x v="0"/>
    <n v="192.89780000000002"/>
    <n v="20576"/>
    <x v="0"/>
    <n v="16024.5888"/>
    <s v=""/>
    <x v="0"/>
    <n v="0"/>
    <s v=""/>
    <x v="0"/>
    <n v="0"/>
    <x v="1"/>
    <x v="0"/>
    <x v="1"/>
    <x v="0"/>
    <x v="0"/>
    <x v="0"/>
    <x v="0"/>
    <x v="0"/>
    <x v="0"/>
    <x v="4"/>
  </r>
  <r>
    <s v=""/>
    <x v="0"/>
    <d v="2025-02-09T00:00:00"/>
    <x v="5"/>
    <x v="1094"/>
    <x v="1"/>
    <x v="2"/>
    <n v="1460"/>
    <n v="18.05"/>
    <n v="1.07237"/>
    <n v="28260.16661"/>
    <n v="27483.7248"/>
    <n v="102.82509672779143"/>
    <n v="1246"/>
    <x v="0"/>
    <n v="886.90280000000018"/>
    <n v="19565"/>
    <x v="0"/>
    <n v="15237.222"/>
    <s v=""/>
    <x v="0"/>
    <n v="0"/>
    <s v=""/>
    <x v="0"/>
    <n v="0"/>
    <x v="0"/>
    <x v="0"/>
    <x v="0"/>
    <x v="1"/>
    <x v="0"/>
    <x v="1"/>
    <x v="0"/>
    <x v="0"/>
    <x v="1"/>
    <x v="4"/>
  </r>
  <r>
    <s v=""/>
    <x v="0"/>
    <d v="2025-02-09T00:00:00"/>
    <x v="5"/>
    <x v="1095"/>
    <x v="2"/>
    <x v="5"/>
    <n v="1423"/>
    <n v="17.850000000000001"/>
    <n v="1.0714900000000001"/>
    <n v="27216.435319500004"/>
    <n v="29009.445599999999"/>
    <n v="93.81921907359721"/>
    <n v="324"/>
    <x v="0"/>
    <n v="230.62320000000003"/>
    <n v="20498"/>
    <x v="0"/>
    <n v="15963.8424"/>
    <s v=""/>
    <x v="0"/>
    <n v="0"/>
    <s v=""/>
    <x v="0"/>
    <n v="0"/>
    <x v="1"/>
    <x v="0"/>
    <x v="1"/>
    <x v="0"/>
    <x v="0"/>
    <x v="0"/>
    <x v="0"/>
    <x v="0"/>
    <x v="0"/>
    <x v="4"/>
  </r>
  <r>
    <s v=""/>
    <x v="0"/>
    <d v="2025-02-10T00:00:00"/>
    <x v="6"/>
    <x v="1096"/>
    <x v="3"/>
    <x v="2"/>
    <n v="1484"/>
    <n v="17.79"/>
    <n v="1.0712299999999999"/>
    <n v="28280.857642799994"/>
    <n v="29177.874199999998"/>
    <n v="96.925695987818045"/>
    <n v="1277"/>
    <x v="0"/>
    <n v="908.96860000000015"/>
    <n v="21712"/>
    <x v="0"/>
    <n v="16909.3056"/>
    <s v=""/>
    <x v="0"/>
    <n v="0"/>
    <s v=""/>
    <x v="0"/>
    <n v="0"/>
    <x v="0"/>
    <x v="0"/>
    <x v="0"/>
    <x v="1"/>
    <x v="0"/>
    <x v="1"/>
    <x v="0"/>
    <x v="0"/>
    <x v="0"/>
    <x v="4"/>
  </r>
  <r>
    <s v=""/>
    <x v="0"/>
    <d v="2025-02-10T00:00:00"/>
    <x v="6"/>
    <x v="1097"/>
    <x v="0"/>
    <x v="5"/>
    <n v="1411"/>
    <n v="18.420000000000002"/>
    <n v="1.07399"/>
    <n v="27913.665973800002"/>
    <n v="29029.903999999999"/>
    <n v="96.154868351614269"/>
    <n v="286"/>
    <x v="0"/>
    <n v="203.57480000000004"/>
    <n v="20559"/>
    <x v="0"/>
    <n v="16011.349199999999"/>
    <s v=""/>
    <x v="0"/>
    <n v="0"/>
    <s v=""/>
    <x v="0"/>
    <n v="0"/>
    <x v="1"/>
    <x v="0"/>
    <x v="1"/>
    <x v="0"/>
    <x v="0"/>
    <x v="0"/>
    <x v="0"/>
    <x v="0"/>
    <x v="0"/>
    <x v="11"/>
  </r>
  <r>
    <s v=""/>
    <x v="0"/>
    <d v="2025-02-10T00:00:00"/>
    <x v="6"/>
    <x v="1098"/>
    <x v="1"/>
    <x v="2"/>
    <n v="1484"/>
    <n v="17.760000000000002"/>
    <n v="1.0710900000000001"/>
    <n v="28229.476665600007"/>
    <n v="29153.647799999999"/>
    <n v="96.829998287898661"/>
    <n v="1255"/>
    <x v="0"/>
    <n v="893.30900000000008"/>
    <n v="21701"/>
    <x v="0"/>
    <n v="16900.738799999999"/>
    <s v=""/>
    <x v="0"/>
    <n v="0"/>
    <s v=""/>
    <x v="0"/>
    <n v="0"/>
    <x v="0"/>
    <x v="0"/>
    <x v="0"/>
    <x v="1"/>
    <x v="0"/>
    <x v="1"/>
    <x v="0"/>
    <x v="0"/>
    <x v="0"/>
    <x v="0"/>
  </r>
  <r>
    <s v=""/>
    <x v="0"/>
    <d v="2025-02-10T00:00:00"/>
    <x v="6"/>
    <x v="1099"/>
    <x v="2"/>
    <x v="5"/>
    <n v="1445"/>
    <n v="17.91"/>
    <n v="1.07175"/>
    <n v="27736.836412500001"/>
    <n v="29030.038"/>
    <n v="95.545298330301875"/>
    <n v="284"/>
    <x v="0"/>
    <n v="202.15120000000002"/>
    <n v="20561"/>
    <x v="0"/>
    <n v="16012.906799999999"/>
    <s v=""/>
    <x v="0"/>
    <n v="0"/>
    <s v=""/>
    <x v="0"/>
    <n v="0"/>
    <x v="1"/>
    <x v="0"/>
    <x v="1"/>
    <x v="0"/>
    <x v="0"/>
    <x v="0"/>
    <x v="0"/>
    <x v="0"/>
    <x v="0"/>
    <x v="0"/>
  </r>
  <r>
    <s v=""/>
    <x v="0"/>
    <d v="2025-02-10T00:00:00"/>
    <x v="6"/>
    <x v="1100"/>
    <x v="3"/>
    <x v="2"/>
    <n v="1499"/>
    <n v="18.010000000000002"/>
    <n v="1.07219"/>
    <n v="28945.902708100002"/>
    <n v="29150.867599999998"/>
    <n v="99.296882361401842"/>
    <n v="1250"/>
    <x v="0"/>
    <n v="889.75000000000011"/>
    <n v="21702"/>
    <x v="0"/>
    <n v="16901.517599999999"/>
    <s v=""/>
    <x v="0"/>
    <n v="0"/>
    <s v=""/>
    <x v="0"/>
    <n v="0"/>
    <x v="0"/>
    <x v="0"/>
    <x v="0"/>
    <x v="1"/>
    <x v="0"/>
    <x v="1"/>
    <x v="0"/>
    <x v="0"/>
    <x v="1"/>
    <x v="0"/>
  </r>
  <r>
    <s v=""/>
    <x v="0"/>
    <d v="2025-02-10T00:00:00"/>
    <x v="6"/>
    <x v="1101"/>
    <x v="0"/>
    <x v="5"/>
    <n v="1435"/>
    <n v="17.88"/>
    <n v="1.07162"/>
    <n v="27495.411636000001"/>
    <n v="29059.699399999998"/>
    <n v="94.616985735234422"/>
    <n v="283"/>
    <x v="0"/>
    <n v="201.43940000000003"/>
    <n v="20600"/>
    <x v="0"/>
    <n v="16043.28"/>
    <s v=""/>
    <x v="0"/>
    <n v="0"/>
    <s v=""/>
    <x v="0"/>
    <n v="0"/>
    <x v="1"/>
    <x v="0"/>
    <x v="1"/>
    <x v="0"/>
    <x v="0"/>
    <x v="0"/>
    <x v="0"/>
    <x v="0"/>
    <x v="0"/>
    <x v="0"/>
  </r>
  <r>
    <s v=""/>
    <x v="0"/>
    <d v="2025-02-10T00:00:00"/>
    <x v="6"/>
    <x v="1102"/>
    <x v="1"/>
    <x v="2"/>
    <n v="1508"/>
    <n v="17.88"/>
    <n v="1.07162"/>
    <n v="28894.132924799997"/>
    <n v="29080.457200000004"/>
    <n v="99.359280103752951"/>
    <n v="1278"/>
    <x v="0"/>
    <n v="909.68040000000008"/>
    <n v="21586"/>
    <x v="0"/>
    <n v="16811.176800000001"/>
    <s v=""/>
    <x v="0"/>
    <n v="0"/>
    <s v=""/>
    <x v="0"/>
    <n v="0"/>
    <x v="0"/>
    <x v="0"/>
    <x v="0"/>
    <x v="1"/>
    <x v="0"/>
    <x v="1"/>
    <x v="0"/>
    <x v="0"/>
    <x v="1"/>
    <x v="0"/>
  </r>
  <r>
    <s v=""/>
    <x v="0"/>
    <d v="2025-02-10T00:00:00"/>
    <x v="6"/>
    <x v="1103"/>
    <x v="2"/>
    <x v="5"/>
    <n v="1474"/>
    <n v="17.739999999999998"/>
    <n v="1.07101"/>
    <n v="28005.583447599998"/>
    <n v="29035.715799999998"/>
    <n v="96.452188885248702"/>
    <n v="269"/>
    <x v="0"/>
    <n v="191.47420000000002"/>
    <n v="20582"/>
    <x v="0"/>
    <n v="16029.2616"/>
    <s v=""/>
    <x v="0"/>
    <n v="0"/>
    <s v=""/>
    <x v="0"/>
    <n v="0"/>
    <x v="1"/>
    <x v="0"/>
    <x v="1"/>
    <x v="0"/>
    <x v="0"/>
    <x v="0"/>
    <x v="0"/>
    <x v="0"/>
    <x v="0"/>
    <x v="0"/>
  </r>
  <r>
    <n v="53"/>
    <x v="1"/>
    <d v="2025-02-10T00:00:00"/>
    <x v="6"/>
    <x v="1104"/>
    <x v="3"/>
    <x v="1"/>
    <n v="1433"/>
    <n v="17.760000000000002"/>
    <n v="1.0710900000000001"/>
    <n v="27259.326187200004"/>
    <n v="27366.313600000001"/>
    <n v="99.609054349212755"/>
    <n v="1332"/>
    <x v="0"/>
    <n v="948.11760000000004"/>
    <s v=""/>
    <x v="0"/>
    <n v="0"/>
    <n v="19768"/>
    <x v="0"/>
    <n v="15634.511200000001"/>
    <n v="13328"/>
    <x v="0"/>
    <n v="10783.684799999999"/>
    <x v="0"/>
    <x v="0"/>
    <x v="0"/>
    <x v="0"/>
    <x v="0"/>
    <x v="0"/>
    <x v="0"/>
    <x v="0"/>
    <x v="1"/>
    <x v="0"/>
  </r>
  <r>
    <n v="139"/>
    <x v="1"/>
    <d v="2025-02-10T00:00:00"/>
    <x v="6"/>
    <x v="1105"/>
    <x v="0"/>
    <x v="1"/>
    <n v="1370"/>
    <n v="18.38"/>
    <n v="1.0738099999999999"/>
    <n v="27039.180085999997"/>
    <n v="27458.310600000004"/>
    <n v="98.473575013023535"/>
    <n v="1176"/>
    <x v="0"/>
    <n v="837.07680000000005"/>
    <s v=""/>
    <x v="0"/>
    <n v="0"/>
    <n v="19815"/>
    <x v="0"/>
    <n v="15671.683500000001"/>
    <n v="13533"/>
    <x v="0"/>
    <n v="10949.550300000001"/>
    <x v="0"/>
    <x v="0"/>
    <x v="0"/>
    <x v="0"/>
    <x v="0"/>
    <x v="0"/>
    <x v="0"/>
    <x v="0"/>
    <x v="1"/>
    <x v="0"/>
  </r>
  <r>
    <n v="53"/>
    <x v="1"/>
    <d v="2025-02-10T00:00:00"/>
    <x v="6"/>
    <x v="1106"/>
    <x v="1"/>
    <x v="1"/>
    <n v="1438"/>
    <n v="17.95"/>
    <n v="1.07193"/>
    <n v="27668.764352999999"/>
    <n v="27406.548699999999"/>
    <n v="100.95676276451402"/>
    <n v="1348"/>
    <x v="0"/>
    <n v="959.5064000000001"/>
    <s v=""/>
    <x v="0"/>
    <n v="0"/>
    <n v="19739"/>
    <x v="0"/>
    <n v="15611.5751"/>
    <n v="13392"/>
    <x v="0"/>
    <n v="10835.467199999999"/>
    <x v="0"/>
    <x v="0"/>
    <x v="0"/>
    <x v="0"/>
    <x v="0"/>
    <x v="0"/>
    <x v="0"/>
    <x v="0"/>
    <x v="1"/>
    <x v="7"/>
  </r>
  <r>
    <n v="139"/>
    <x v="1"/>
    <d v="2025-02-10T00:00:00"/>
    <x v="6"/>
    <x v="1107"/>
    <x v="2"/>
    <x v="1"/>
    <n v="1420"/>
    <n v="17.63"/>
    <n v="1.07053"/>
    <n v="26800.290337999999"/>
    <n v="27827.140100000001"/>
    <n v="96.30989832835894"/>
    <n v="1183"/>
    <x v="0"/>
    <n v="842.05939999999998"/>
    <s v=""/>
    <x v="0"/>
    <n v="0"/>
    <n v="19962"/>
    <x v="0"/>
    <n v="15787.945800000001"/>
    <n v="13839"/>
    <x v="0"/>
    <n v="11197.134899999999"/>
    <x v="0"/>
    <x v="0"/>
    <x v="0"/>
    <x v="0"/>
    <x v="0"/>
    <x v="0"/>
    <x v="0"/>
    <x v="0"/>
    <x v="0"/>
    <x v="2"/>
  </r>
  <r>
    <n v="29"/>
    <x v="1"/>
    <d v="2025-02-10T00:00:00"/>
    <x v="6"/>
    <x v="1108"/>
    <x v="3"/>
    <x v="0"/>
    <n v="1451"/>
    <n v="15.92"/>
    <n v="1.06311"/>
    <n v="24557.755951199997"/>
    <n v="25071.378799999999"/>
    <n v="97.951357789704005"/>
    <n v="1212"/>
    <x v="0"/>
    <n v="862.70159999999998"/>
    <s v=""/>
    <x v="0"/>
    <n v="0"/>
    <n v="15893"/>
    <x v="0"/>
    <n v="12569.773700000002"/>
    <n v="14385"/>
    <x v="0"/>
    <n v="11638.903499999999"/>
    <x v="0"/>
    <x v="0"/>
    <x v="0"/>
    <x v="0"/>
    <x v="0"/>
    <x v="0"/>
    <x v="0"/>
    <x v="0"/>
    <x v="0"/>
    <x v="2"/>
  </r>
  <r>
    <n v="81"/>
    <x v="1"/>
    <d v="2025-02-10T00:00:00"/>
    <x v="6"/>
    <x v="1109"/>
    <x v="0"/>
    <x v="0"/>
    <n v="1436"/>
    <n v="15.67"/>
    <n v="1.0620400000000001"/>
    <n v="23898.1515248"/>
    <n v="24176.638200000001"/>
    <n v="98.8481166285559"/>
    <n v="1183"/>
    <x v="0"/>
    <n v="842.05939999999998"/>
    <s v=""/>
    <x v="0"/>
    <n v="0"/>
    <n v="14752"/>
    <x v="0"/>
    <n v="11667.3568"/>
    <n v="14420"/>
    <x v="0"/>
    <n v="11667.222"/>
    <x v="0"/>
    <x v="0"/>
    <x v="0"/>
    <x v="0"/>
    <x v="0"/>
    <x v="0"/>
    <x v="0"/>
    <x v="0"/>
    <x v="1"/>
    <x v="2"/>
  </r>
  <r>
    <n v="29"/>
    <x v="1"/>
    <d v="2025-02-10T00:00:00"/>
    <x v="6"/>
    <x v="1110"/>
    <x v="1"/>
    <x v="0"/>
    <n v="1476"/>
    <n v="15.63"/>
    <n v="1.0618700000000001"/>
    <n v="24497.213475600001"/>
    <n v="24113.569800000005"/>
    <n v="101.59098664686303"/>
    <n v="1178"/>
    <x v="0"/>
    <n v="838.50040000000013"/>
    <s v=""/>
    <x v="0"/>
    <n v="0"/>
    <n v="14732"/>
    <x v="0"/>
    <n v="11651.538800000002"/>
    <n v="14366"/>
    <x v="0"/>
    <n v="11623.5306"/>
    <x v="0"/>
    <x v="0"/>
    <x v="0"/>
    <x v="0"/>
    <x v="0"/>
    <x v="0"/>
    <x v="0"/>
    <x v="0"/>
    <x v="1"/>
    <x v="2"/>
  </r>
  <r>
    <n v="81"/>
    <x v="1"/>
    <d v="2025-02-10T00:00:00"/>
    <x v="6"/>
    <x v="1111"/>
    <x v="2"/>
    <x v="0"/>
    <n v="1469"/>
    <n v="15.58"/>
    <n v="1.06165"/>
    <n v="24298.004783"/>
    <n v="24142.222600000001"/>
    <n v="100.64526860505379"/>
    <n v="1137"/>
    <x v="0"/>
    <n v="809.31659999999999"/>
    <s v=""/>
    <x v="0"/>
    <n v="0"/>
    <n v="14755"/>
    <x v="0"/>
    <n v="11669.729499999999"/>
    <n v="14415"/>
    <x v="0"/>
    <n v="11663.1765"/>
    <x v="0"/>
    <x v="0"/>
    <x v="0"/>
    <x v="0"/>
    <x v="0"/>
    <x v="0"/>
    <x v="0"/>
    <x v="0"/>
    <x v="1"/>
    <x v="2"/>
  </r>
  <r>
    <n v="48"/>
    <x v="1"/>
    <d v="2025-02-10T00:00:00"/>
    <x v="6"/>
    <x v="1112"/>
    <x v="3"/>
    <x v="0"/>
    <n v="1486"/>
    <n v="15.66"/>
    <n v="1.06199"/>
    <n v="24713.314412399999"/>
    <n v="24142.282899999998"/>
    <n v="102.36527554069876"/>
    <n v="1196"/>
    <x v="0"/>
    <n v="851.31280000000015"/>
    <s v=""/>
    <x v="0"/>
    <n v="0"/>
    <n v="14703"/>
    <x v="0"/>
    <n v="11628.602699999999"/>
    <n v="14414"/>
    <x v="0"/>
    <n v="11662.367399999999"/>
    <x v="0"/>
    <x v="0"/>
    <x v="0"/>
    <x v="0"/>
    <x v="0"/>
    <x v="0"/>
    <x v="0"/>
    <x v="0"/>
    <x v="1"/>
    <x v="2"/>
  </r>
  <r>
    <n v="139"/>
    <x v="1"/>
    <d v="2025-02-10T00:00:00"/>
    <x v="6"/>
    <x v="1113"/>
    <x v="0"/>
    <x v="1"/>
    <n v="1374"/>
    <n v="18.2"/>
    <n v="1.0730200000000001"/>
    <n v="26832.796536000002"/>
    <n v="27376.683400000002"/>
    <n v="98.013320839294948"/>
    <n v="1220"/>
    <x v="0"/>
    <n v="868.39600000000007"/>
    <s v=""/>
    <x v="0"/>
    <n v="0"/>
    <n v="19797"/>
    <x v="0"/>
    <n v="15657.4473"/>
    <n v="13411"/>
    <x v="0"/>
    <n v="10850.840099999999"/>
    <x v="0"/>
    <x v="0"/>
    <x v="0"/>
    <x v="0"/>
    <x v="0"/>
    <x v="0"/>
    <x v="0"/>
    <x v="0"/>
    <x v="1"/>
    <x v="2"/>
  </r>
  <r>
    <n v="53"/>
    <x v="1"/>
    <d v="2025-02-10T00:00:00"/>
    <x v="6"/>
    <x v="1114"/>
    <x v="1"/>
    <x v="1"/>
    <n v="1413"/>
    <n v="18.04"/>
    <n v="1.07233"/>
    <n v="27334.249311600001"/>
    <n v="27449.0111"/>
    <n v="99.581909206193586"/>
    <n v="1344"/>
    <x v="0"/>
    <n v="956.65920000000017"/>
    <s v=""/>
    <x v="0"/>
    <n v="0"/>
    <n v="19739"/>
    <x v="0"/>
    <n v="15611.5751"/>
    <n v="13448"/>
    <x v="0"/>
    <n v="10880.7768"/>
    <x v="0"/>
    <x v="0"/>
    <x v="0"/>
    <x v="0"/>
    <x v="0"/>
    <x v="0"/>
    <x v="0"/>
    <x v="0"/>
    <x v="1"/>
    <x v="4"/>
  </r>
  <r>
    <n v="139"/>
    <x v="1"/>
    <d v="2025-02-10T00:00:00"/>
    <x v="6"/>
    <x v="1115"/>
    <x v="2"/>
    <x v="1"/>
    <n v="1409"/>
    <n v="17.920000000000002"/>
    <n v="1.0718000000000001"/>
    <n v="27062.178304000005"/>
    <n v="27551.050800000001"/>
    <n v="98.225575860794407"/>
    <n v="1309"/>
    <x v="0"/>
    <n v="931.74620000000004"/>
    <s v=""/>
    <x v="0"/>
    <n v="0"/>
    <n v="19921"/>
    <x v="0"/>
    <n v="15755.518900000001"/>
    <n v="13427"/>
    <x v="0"/>
    <n v="10863.7857"/>
    <x v="0"/>
    <x v="0"/>
    <x v="0"/>
    <x v="0"/>
    <x v="0"/>
    <x v="0"/>
    <x v="0"/>
    <x v="0"/>
    <x v="1"/>
    <x v="4"/>
  </r>
  <r>
    <n v="53"/>
    <x v="1"/>
    <d v="2025-02-10T00:00:00"/>
    <x v="6"/>
    <x v="1116"/>
    <x v="3"/>
    <x v="1"/>
    <n v="1458"/>
    <n v="17.920000000000002"/>
    <n v="1.0718000000000001"/>
    <n v="28003.304448000006"/>
    <n v="27413.589699999997"/>
    <n v="102.15117667716464"/>
    <n v="1216"/>
    <x v="0"/>
    <n v="865.54880000000003"/>
    <s v=""/>
    <x v="0"/>
    <n v="0"/>
    <n v="19880"/>
    <x v="0"/>
    <n v="15723.091999999999"/>
    <n v="13379"/>
    <x v="0"/>
    <n v="10824.948899999999"/>
    <x v="0"/>
    <x v="0"/>
    <x v="0"/>
    <x v="0"/>
    <x v="0"/>
    <x v="0"/>
    <x v="0"/>
    <x v="0"/>
    <x v="1"/>
    <x v="4"/>
  </r>
  <r>
    <n v="81"/>
    <x v="1"/>
    <d v="2025-02-10T00:00:00"/>
    <x v="6"/>
    <x v="1117"/>
    <x v="0"/>
    <x v="0"/>
    <n v="1428"/>
    <n v="15.78"/>
    <n v="1.0625100000000001"/>
    <n v="23942.430338400001"/>
    <n v="24145.0854"/>
    <n v="99.160677801537219"/>
    <n v="1334"/>
    <x v="0"/>
    <n v="949.54120000000012"/>
    <s v=""/>
    <x v="0"/>
    <n v="0"/>
    <n v="14567"/>
    <x v="0"/>
    <n v="11521.040300000001"/>
    <n v="14429"/>
    <x v="0"/>
    <n v="11674.5039"/>
    <x v="0"/>
    <x v="0"/>
    <x v="0"/>
    <x v="0"/>
    <x v="0"/>
    <x v="0"/>
    <x v="0"/>
    <x v="0"/>
    <x v="1"/>
    <x v="4"/>
  </r>
  <r>
    <n v="48"/>
    <x v="1"/>
    <d v="2025-02-10T00:00:00"/>
    <x v="6"/>
    <x v="1118"/>
    <x v="1"/>
    <x v="0"/>
    <n v="1420"/>
    <n v="15.66"/>
    <n v="1.06199"/>
    <n v="23615.684028"/>
    <n v="24160.478500000001"/>
    <n v="97.745100652704366"/>
    <n v="1134"/>
    <x v="0"/>
    <n v="807.1812000000001"/>
    <s v=""/>
    <x v="0"/>
    <n v="0"/>
    <n v="14746"/>
    <x v="0"/>
    <n v="11662.611400000002"/>
    <n v="14449"/>
    <x v="0"/>
    <n v="11690.685899999999"/>
    <x v="0"/>
    <x v="0"/>
    <x v="0"/>
    <x v="0"/>
    <x v="0"/>
    <x v="0"/>
    <x v="0"/>
    <x v="0"/>
    <x v="0"/>
    <x v="0"/>
  </r>
  <r>
    <n v="81"/>
    <x v="1"/>
    <d v="2025-02-10T00:00:00"/>
    <x v="6"/>
    <x v="1119"/>
    <x v="2"/>
    <x v="0"/>
    <n v="1415"/>
    <n v="16.12"/>
    <n v="1.0639799999999999"/>
    <n v="24269.171004"/>
    <n v="24173.047700000003"/>
    <n v="100.39764660705153"/>
    <n v="1250"/>
    <x v="0"/>
    <n v="889.75000000000011"/>
    <s v=""/>
    <x v="0"/>
    <n v="0"/>
    <n v="14680"/>
    <x v="0"/>
    <n v="11610.412"/>
    <n v="14427"/>
    <x v="0"/>
    <n v="11672.885700000001"/>
    <x v="0"/>
    <x v="0"/>
    <x v="0"/>
    <x v="0"/>
    <x v="0"/>
    <x v="0"/>
    <x v="0"/>
    <x v="0"/>
    <x v="1"/>
    <x v="0"/>
  </r>
  <r>
    <n v="48"/>
    <x v="1"/>
    <d v="2025-02-11T00:00:00"/>
    <x v="6"/>
    <x v="1120"/>
    <x v="3"/>
    <x v="0"/>
    <n v="1433"/>
    <n v="15.85"/>
    <n v="1.06281"/>
    <n v="24139.6566705"/>
    <n v="24164.365099999999"/>
    <n v="99.897748484606382"/>
    <n v="1206"/>
    <x v="0"/>
    <n v="858.43079999999998"/>
    <s v=""/>
    <x v="0"/>
    <n v="0"/>
    <n v="14681"/>
    <x v="0"/>
    <n v="11611.2029"/>
    <n v="14454"/>
    <x v="0"/>
    <n v="11694.731399999999"/>
    <x v="0"/>
    <x v="0"/>
    <x v="0"/>
    <x v="0"/>
    <x v="0"/>
    <x v="0"/>
    <x v="0"/>
    <x v="0"/>
    <x v="1"/>
    <x v="0"/>
  </r>
  <r>
    <n v="48"/>
    <x v="1"/>
    <d v="2025-02-11T00:00:00"/>
    <x v="6"/>
    <x v="1121"/>
    <x v="0"/>
    <x v="0"/>
    <n v="1429"/>
    <n v="16.03"/>
    <n v="1.06359"/>
    <n v="24363.517863300003"/>
    <n v="24165.875399999997"/>
    <n v="100.81785766097266"/>
    <n v="1210"/>
    <x v="0"/>
    <n v="861.27800000000002"/>
    <s v=""/>
    <x v="0"/>
    <n v="0"/>
    <n v="14710"/>
    <x v="0"/>
    <n v="11634.139000000001"/>
    <n v="14424"/>
    <x v="0"/>
    <n v="11670.458399999998"/>
    <x v="0"/>
    <x v="0"/>
    <x v="0"/>
    <x v="0"/>
    <x v="0"/>
    <x v="0"/>
    <x v="0"/>
    <x v="0"/>
    <x v="1"/>
    <x v="0"/>
  </r>
  <r>
    <s v=""/>
    <x v="0"/>
    <d v="2025-02-11T00:00:00"/>
    <x v="6"/>
    <x v="1122"/>
    <x v="1"/>
    <x v="12"/>
    <n v="1255"/>
    <n v="13.38"/>
    <n v="1.05227"/>
    <n v="17669.612613000001"/>
    <n v="17981.713199999998"/>
    <n v="98.264344539762789"/>
    <s v=""/>
    <x v="0"/>
    <n v="0"/>
    <n v="23089"/>
    <x v="0"/>
    <n v="17981.713199999998"/>
    <s v=""/>
    <x v="0"/>
    <n v="0"/>
    <s v=""/>
    <x v="0"/>
    <n v="0"/>
    <x v="0"/>
    <x v="0"/>
    <x v="0"/>
    <x v="0"/>
    <x v="0"/>
    <x v="0"/>
    <x v="0"/>
    <x v="0"/>
    <x v="1"/>
    <x v="0"/>
  </r>
  <r>
    <s v=""/>
    <x v="0"/>
    <d v="2025-02-11T00:00:00"/>
    <x v="6"/>
    <x v="1123"/>
    <x v="2"/>
    <x v="7"/>
    <n v="1477"/>
    <n v="16.3"/>
    <n v="1.0647599999999999"/>
    <n v="25634.203476000002"/>
    <n v="25140.6067"/>
    <n v="101.96334472707854"/>
    <n v="614"/>
    <x v="0"/>
    <n v="437.04520000000002"/>
    <n v="21305"/>
    <x v="0"/>
    <n v="16592.333999999999"/>
    <s v=""/>
    <x v="0"/>
    <n v="0"/>
    <n v="10025"/>
    <x v="0"/>
    <n v="8111.2275"/>
    <x v="0"/>
    <x v="0"/>
    <x v="0"/>
    <x v="0"/>
    <x v="0"/>
    <x v="0"/>
    <x v="0"/>
    <x v="0"/>
    <x v="1"/>
    <x v="0"/>
  </r>
  <r>
    <s v=""/>
    <x v="0"/>
    <d v="2025-02-11T00:00:00"/>
    <x v="6"/>
    <x v="1124"/>
    <x v="3"/>
    <x v="12"/>
    <n v="1295"/>
    <n v="13.67"/>
    <n v="1.0535000000000001"/>
    <n v="18649.741775000002"/>
    <n v="17949.0036"/>
    <n v="103.90405055687883"/>
    <s v=""/>
    <x v="0"/>
    <n v="0"/>
    <n v="23047"/>
    <x v="0"/>
    <n v="17949.0036"/>
    <s v=""/>
    <x v="0"/>
    <n v="0"/>
    <s v=""/>
    <x v="0"/>
    <n v="0"/>
    <x v="0"/>
    <x v="0"/>
    <x v="0"/>
    <x v="0"/>
    <x v="0"/>
    <x v="0"/>
    <x v="0"/>
    <x v="0"/>
    <x v="1"/>
    <x v="0"/>
  </r>
  <r>
    <s v=""/>
    <x v="0"/>
    <d v="2025-02-11T00:00:00"/>
    <x v="6"/>
    <x v="1125"/>
    <x v="0"/>
    <x v="2"/>
    <n v="1440"/>
    <n v="17.77"/>
    <n v="1.07114"/>
    <n v="27409.187232"/>
    <n v="28771.417399999998"/>
    <n v="95.265335214246349"/>
    <n v="1055"/>
    <x v="0"/>
    <n v="750.94900000000007"/>
    <n v="21393"/>
    <x v="0"/>
    <n v="16660.868399999999"/>
    <s v=""/>
    <x v="0"/>
    <n v="0"/>
    <s v=""/>
    <x v="0"/>
    <n v="0"/>
    <x v="0"/>
    <x v="0"/>
    <x v="0"/>
    <x v="1"/>
    <x v="0"/>
    <x v="1"/>
    <x v="0"/>
    <x v="0"/>
    <x v="0"/>
    <x v="4"/>
  </r>
  <r>
    <s v=""/>
    <x v="0"/>
    <d v="2025-02-11T00:00:00"/>
    <x v="6"/>
    <x v="1126"/>
    <x v="1"/>
    <x v="10"/>
    <n v="1445"/>
    <n v="17.920000000000002"/>
    <n v="1.0718000000000001"/>
    <n v="27753.617920000004"/>
    <n v="29056.750200000002"/>
    <n v="95.515216701694342"/>
    <n v="1225"/>
    <x v="0"/>
    <n v="871.95500000000015"/>
    <n v="21604"/>
    <x v="0"/>
    <n v="16825.195199999998"/>
    <s v=""/>
    <x v="0"/>
    <n v="0"/>
    <s v=""/>
    <x v="0"/>
    <n v="0"/>
    <x v="0"/>
    <x v="0"/>
    <x v="0"/>
    <x v="1"/>
    <x v="0"/>
    <x v="1"/>
    <x v="0"/>
    <x v="0"/>
    <x v="0"/>
    <x v="4"/>
  </r>
  <r>
    <s v=""/>
    <x v="0"/>
    <d v="2025-02-11T00:00:00"/>
    <x v="6"/>
    <x v="1127"/>
    <x v="2"/>
    <x v="2"/>
    <n v="1405"/>
    <n v="17.93"/>
    <n v="1.0718399999999999"/>
    <n v="27001.418135999997"/>
    <n v="28737.016199999998"/>
    <n v="93.960409626661232"/>
    <n v="1057"/>
    <x v="0"/>
    <n v="752.37260000000015"/>
    <n v="21347"/>
    <x v="0"/>
    <n v="16625.043599999997"/>
    <s v=""/>
    <x v="0"/>
    <n v="0"/>
    <s v=""/>
    <x v="0"/>
    <n v="0"/>
    <x v="0"/>
    <x v="0"/>
    <x v="0"/>
    <x v="1"/>
    <x v="0"/>
    <x v="1"/>
    <x v="0"/>
    <x v="0"/>
    <x v="0"/>
    <x v="4"/>
  </r>
  <r>
    <s v=""/>
    <x v="0"/>
    <d v="2025-02-11T00:00:00"/>
    <x v="6"/>
    <x v="1128"/>
    <x v="3"/>
    <x v="10"/>
    <n v="1437"/>
    <n v="17.690000000000001"/>
    <n v="1.0708"/>
    <n v="27220.303524000003"/>
    <n v="29034.517200000002"/>
    <n v="93.751528005432107"/>
    <n v="1150"/>
    <x v="0"/>
    <n v="818.57000000000016"/>
    <n v="21644"/>
    <x v="0"/>
    <n v="16856.3472"/>
    <s v=""/>
    <x v="0"/>
    <n v="0"/>
    <s v=""/>
    <x v="0"/>
    <n v="0"/>
    <x v="0"/>
    <x v="0"/>
    <x v="0"/>
    <x v="1"/>
    <x v="0"/>
    <x v="1"/>
    <x v="0"/>
    <x v="0"/>
    <x v="0"/>
    <x v="4"/>
  </r>
  <r>
    <s v=""/>
    <x v="0"/>
    <d v="2025-02-11T00:00:00"/>
    <x v="6"/>
    <x v="1129"/>
    <x v="0"/>
    <x v="2"/>
    <n v="1471"/>
    <n v="17.899999999999999"/>
    <n v="1.0717099999999999"/>
    <n v="28219.088838999996"/>
    <n v="28835.195399999997"/>
    <n v="97.863352224760717"/>
    <n v="1033"/>
    <x v="0"/>
    <n v="735.2894"/>
    <n v="21495"/>
    <x v="0"/>
    <n v="16740.305999999997"/>
    <s v=""/>
    <x v="0"/>
    <n v="0"/>
    <s v=""/>
    <x v="0"/>
    <n v="0"/>
    <x v="0"/>
    <x v="0"/>
    <x v="0"/>
    <x v="1"/>
    <x v="0"/>
    <x v="1"/>
    <x v="0"/>
    <x v="0"/>
    <x v="0"/>
    <x v="4"/>
  </r>
  <r>
    <s v=""/>
    <x v="0"/>
    <d v="2025-02-11T00:00:00"/>
    <x v="6"/>
    <x v="1130"/>
    <x v="1"/>
    <x v="10"/>
    <n v="1455"/>
    <n v="17.940000000000001"/>
    <n v="1.07189"/>
    <n v="27979.223103"/>
    <n v="29127.529399999999"/>
    <n v="96.057659813056446"/>
    <n v="1145"/>
    <x v="0"/>
    <n v="815.01100000000008"/>
    <n v="21768"/>
    <x v="0"/>
    <n v="16952.918399999999"/>
    <s v=""/>
    <x v="0"/>
    <n v="0"/>
    <s v=""/>
    <x v="0"/>
    <n v="0"/>
    <x v="0"/>
    <x v="0"/>
    <x v="0"/>
    <x v="1"/>
    <x v="0"/>
    <x v="1"/>
    <x v="0"/>
    <x v="0"/>
    <x v="0"/>
    <x v="4"/>
  </r>
  <r>
    <s v=""/>
    <x v="0"/>
    <d v="2025-02-12T00:00:00"/>
    <x v="6"/>
    <x v="1131"/>
    <x v="2"/>
    <x v="2"/>
    <n v="1431"/>
    <n v="17.940000000000001"/>
    <n v="1.07189"/>
    <n v="27517.710144600005"/>
    <n v="28854.397400000002"/>
    <n v="95.367474714963222"/>
    <n v="1037"/>
    <x v="0"/>
    <n v="738.13660000000004"/>
    <n v="21516"/>
    <x v="0"/>
    <n v="16756.660799999998"/>
    <s v=""/>
    <x v="0"/>
    <n v="0"/>
    <s v=""/>
    <x v="0"/>
    <n v="0"/>
    <x v="0"/>
    <x v="0"/>
    <x v="0"/>
    <x v="1"/>
    <x v="0"/>
    <x v="1"/>
    <x v="0"/>
    <x v="0"/>
    <x v="0"/>
    <x v="4"/>
  </r>
  <r>
    <s v=""/>
    <x v="0"/>
    <d v="2025-02-12T00:00:00"/>
    <x v="6"/>
    <x v="1132"/>
    <x v="3"/>
    <x v="10"/>
    <n v="1470"/>
    <n v="17.739999999999998"/>
    <n v="1.07101"/>
    <n v="27929.584577999998"/>
    <n v="29216.422599999998"/>
    <n v="95.595497643164563"/>
    <n v="969"/>
    <x v="0"/>
    <n v="689.7342000000001"/>
    <n v="22043"/>
    <x v="0"/>
    <n v="17167.088399999997"/>
    <s v=""/>
    <x v="0"/>
    <n v="0"/>
    <s v=""/>
    <x v="0"/>
    <n v="0"/>
    <x v="0"/>
    <x v="0"/>
    <x v="0"/>
    <x v="1"/>
    <x v="0"/>
    <x v="1"/>
    <x v="0"/>
    <x v="0"/>
    <x v="0"/>
    <x v="4"/>
  </r>
  <r>
    <s v=""/>
    <x v="0"/>
    <d v="2025-02-12T00:00:00"/>
    <x v="6"/>
    <x v="1133"/>
    <x v="0"/>
    <x v="2"/>
    <n v="1473"/>
    <n v="17.96"/>
    <n v="1.0719700000000001"/>
    <n v="28359.052107600004"/>
    <n v="28844.809000000001"/>
    <n v="98.315964261021819"/>
    <n v="1029"/>
    <x v="0"/>
    <n v="732.44219999999996"/>
    <n v="21511"/>
    <x v="0"/>
    <n v="16752.766799999998"/>
    <s v=""/>
    <x v="0"/>
    <n v="0"/>
    <s v=""/>
    <x v="0"/>
    <n v="0"/>
    <x v="0"/>
    <x v="0"/>
    <x v="0"/>
    <x v="1"/>
    <x v="0"/>
    <x v="1"/>
    <x v="0"/>
    <x v="0"/>
    <x v="1"/>
    <x v="0"/>
  </r>
  <r>
    <s v=""/>
    <x v="0"/>
    <d v="2025-02-12T00:00:00"/>
    <x v="6"/>
    <x v="1134"/>
    <x v="1"/>
    <x v="10"/>
    <n v="1480"/>
    <n v="17.899999999999999"/>
    <n v="1.0717099999999999"/>
    <n v="28391.741319999994"/>
    <n v="29052.001799999998"/>
    <n v="97.7273150244676"/>
    <n v="1261"/>
    <x v="0"/>
    <n v="897.57980000000009"/>
    <n v="21565"/>
    <x v="0"/>
    <n v="16794.822"/>
    <s v=""/>
    <x v="0"/>
    <n v="0"/>
    <s v=""/>
    <x v="0"/>
    <n v="0"/>
    <x v="0"/>
    <x v="0"/>
    <x v="0"/>
    <x v="1"/>
    <x v="0"/>
    <x v="1"/>
    <x v="0"/>
    <x v="0"/>
    <x v="0"/>
    <x v="0"/>
  </r>
  <r>
    <s v=""/>
    <x v="0"/>
    <d v="2025-02-12T00:00:00"/>
    <x v="6"/>
    <x v="1135"/>
    <x v="2"/>
    <x v="2"/>
    <n v="1491"/>
    <n v="17.649999999999999"/>
    <n v="1.0706199999999999"/>
    <n v="28174.596512999997"/>
    <n v="28870.726999999999"/>
    <n v="97.588801670979734"/>
    <n v="1049"/>
    <x v="0"/>
    <n v="746.67820000000006"/>
    <n v="21526"/>
    <x v="0"/>
    <n v="16764.448799999998"/>
    <s v=""/>
    <x v="0"/>
    <n v="0"/>
    <s v=""/>
    <x v="0"/>
    <n v="0"/>
    <x v="0"/>
    <x v="0"/>
    <x v="0"/>
    <x v="1"/>
    <x v="0"/>
    <x v="1"/>
    <x v="0"/>
    <x v="0"/>
    <x v="0"/>
    <x v="1"/>
  </r>
  <r>
    <s v=""/>
    <x v="0"/>
    <d v="2025-02-12T00:00:00"/>
    <x v="6"/>
    <x v="1136"/>
    <x v="3"/>
    <x v="10"/>
    <n v="1493"/>
    <n v="17.88"/>
    <n v="1.07162"/>
    <n v="28606.724440800001"/>
    <n v="29062.352400000003"/>
    <n v="98.432239920124289"/>
    <n v="1246"/>
    <x v="0"/>
    <n v="886.90280000000018"/>
    <n v="21592"/>
    <x v="0"/>
    <n v="16815.849600000001"/>
    <s v=""/>
    <x v="0"/>
    <n v="0"/>
    <s v=""/>
    <x v="0"/>
    <n v="0"/>
    <x v="0"/>
    <x v="0"/>
    <x v="0"/>
    <x v="1"/>
    <x v="0"/>
    <x v="1"/>
    <x v="0"/>
    <x v="0"/>
    <x v="1"/>
    <x v="1"/>
  </r>
  <r>
    <s v=""/>
    <x v="0"/>
    <d v="2025-02-12T00:00:00"/>
    <x v="6"/>
    <x v="1137"/>
    <x v="0"/>
    <x v="2"/>
    <n v="1459"/>
    <n v="17.87"/>
    <n v="1.07158"/>
    <n v="27938.587381400001"/>
    <n v="28841.241399999999"/>
    <n v="96.870266414399211"/>
    <n v="1059"/>
    <x v="0"/>
    <n v="753.79620000000011"/>
    <n v="21479"/>
    <x v="0"/>
    <n v="16727.8452"/>
    <s v=""/>
    <x v="0"/>
    <n v="0"/>
    <s v=""/>
    <x v="0"/>
    <n v="0"/>
    <x v="0"/>
    <x v="0"/>
    <x v="0"/>
    <x v="1"/>
    <x v="0"/>
    <x v="1"/>
    <x v="0"/>
    <x v="0"/>
    <x v="0"/>
    <x v="1"/>
  </r>
  <r>
    <s v=""/>
    <x v="0"/>
    <d v="2025-02-12T00:00:00"/>
    <x v="6"/>
    <x v="1138"/>
    <x v="1"/>
    <x v="5"/>
    <n v="1476"/>
    <n v="18.09"/>
    <n v="1.0725499999999999"/>
    <n v="28637.985941999996"/>
    <n v="29425.467399999998"/>
    <n v="97.323809857307481"/>
    <n v="287"/>
    <x v="0"/>
    <n v="204.28660000000002"/>
    <n v="21066"/>
    <x v="0"/>
    <n v="16406.200799999999"/>
    <s v=""/>
    <x v="0"/>
    <n v="0"/>
    <s v=""/>
    <x v="0"/>
    <n v="0"/>
    <x v="1"/>
    <x v="0"/>
    <x v="1"/>
    <x v="0"/>
    <x v="0"/>
    <x v="0"/>
    <x v="0"/>
    <x v="0"/>
    <x v="0"/>
    <x v="1"/>
  </r>
  <r>
    <s v=""/>
    <x v="0"/>
    <d v="2025-02-12T00:00:00"/>
    <x v="6"/>
    <x v="1139"/>
    <x v="2"/>
    <x v="2"/>
    <n v="1461"/>
    <n v="17.760000000000002"/>
    <n v="1.0710900000000001"/>
    <n v="27791.957822400003"/>
    <n v="28838.486399999994"/>
    <n v="96.371069677221371"/>
    <n v="1042"/>
    <x v="0"/>
    <n v="741.69560000000013"/>
    <n v="21491"/>
    <x v="0"/>
    <n v="16737.190799999997"/>
    <s v=""/>
    <x v="0"/>
    <n v="0"/>
    <s v=""/>
    <x v="0"/>
    <n v="0"/>
    <x v="0"/>
    <x v="0"/>
    <x v="0"/>
    <x v="1"/>
    <x v="0"/>
    <x v="1"/>
    <x v="0"/>
    <x v="0"/>
    <x v="0"/>
    <x v="1"/>
  </r>
  <r>
    <s v=""/>
    <x v="1"/>
    <d v="2025-02-12T00:00:00"/>
    <x v="6"/>
    <x v="1140"/>
    <x v="3"/>
    <x v="5"/>
    <n v="1476"/>
    <n v="18.22"/>
    <n v="1.07311"/>
    <n v="28858.846759199998"/>
    <n v="29360.381999999998"/>
    <n v="98.291795928268229"/>
    <n v="468"/>
    <x v="0"/>
    <n v="333.12240000000003"/>
    <n v="20817"/>
    <x v="0"/>
    <n v="16212.2796"/>
    <s v=""/>
    <x v="0"/>
    <n v="0"/>
    <s v=""/>
    <x v="0"/>
    <n v="0"/>
    <x v="1"/>
    <x v="0"/>
    <x v="1"/>
    <x v="0"/>
    <x v="0"/>
    <x v="0"/>
    <x v="0"/>
    <x v="0"/>
    <x v="1"/>
    <x v="1"/>
  </r>
  <r>
    <s v=""/>
    <x v="0"/>
    <d v="2025-02-12T00:00:00"/>
    <x v="6"/>
    <x v="1141"/>
    <x v="0"/>
    <x v="2"/>
    <n v="1460"/>
    <n v="17.78"/>
    <n v="1.07118"/>
    <n v="27806.547384000005"/>
    <n v="28843.066999999995"/>
    <n v="96.406347438710355"/>
    <n v="1055"/>
    <x v="0"/>
    <n v="750.94900000000007"/>
    <n v="21485"/>
    <x v="0"/>
    <n v="16732.517999999996"/>
    <s v=""/>
    <x v="0"/>
    <n v="0"/>
    <s v=""/>
    <x v="0"/>
    <n v="0"/>
    <x v="0"/>
    <x v="0"/>
    <x v="0"/>
    <x v="1"/>
    <x v="0"/>
    <x v="1"/>
    <x v="0"/>
    <x v="0"/>
    <x v="0"/>
    <x v="1"/>
  </r>
  <r>
    <s v=""/>
    <x v="1"/>
    <d v="2025-02-12T00:00:00"/>
    <x v="6"/>
    <x v="1142"/>
    <x v="1"/>
    <x v="5"/>
    <n v="1498"/>
    <n v="18.03"/>
    <n v="1.0722799999999999"/>
    <n v="28961.146183199999"/>
    <n v="29458.996999999999"/>
    <n v="98.310021156524769"/>
    <n v="391"/>
    <x v="0"/>
    <n v="278.31380000000001"/>
    <n v="21014"/>
    <x v="0"/>
    <n v="16365.703199999998"/>
    <s v=""/>
    <x v="0"/>
    <n v="0"/>
    <s v=""/>
    <x v="0"/>
    <n v="0"/>
    <x v="1"/>
    <x v="0"/>
    <x v="1"/>
    <x v="0"/>
    <x v="0"/>
    <x v="0"/>
    <x v="0"/>
    <x v="0"/>
    <x v="1"/>
    <x v="1"/>
  </r>
  <r>
    <s v=""/>
    <x v="0"/>
    <d v="2025-02-12T00:00:00"/>
    <x v="6"/>
    <x v="1143"/>
    <x v="2"/>
    <x v="2"/>
    <n v="1459"/>
    <n v="18.16"/>
    <n v="1.07284"/>
    <n v="28425.367849599999"/>
    <n v="28852.521399999998"/>
    <n v="98.519527827470924"/>
    <n v="1065"/>
    <x v="0"/>
    <n v="758.06700000000012"/>
    <n v="21488"/>
    <x v="0"/>
    <n v="16734.8544"/>
    <s v=""/>
    <x v="0"/>
    <n v="0"/>
    <s v=""/>
    <x v="0"/>
    <n v="0"/>
    <x v="0"/>
    <x v="0"/>
    <x v="0"/>
    <x v="1"/>
    <x v="0"/>
    <x v="1"/>
    <x v="0"/>
    <x v="0"/>
    <x v="1"/>
    <x v="1"/>
  </r>
  <r>
    <s v=""/>
    <x v="1"/>
    <d v="2025-02-12T00:00:00"/>
    <x v="6"/>
    <x v="1144"/>
    <x v="3"/>
    <x v="5"/>
    <n v="1504"/>
    <n v="17.77"/>
    <n v="1.07114"/>
    <n v="28627.373331199997"/>
    <n v="29373.237399999998"/>
    <n v="97.460735911935942"/>
    <n v="311"/>
    <x v="0"/>
    <n v="221.36980000000003"/>
    <n v="20977"/>
    <x v="0"/>
    <n v="16336.8876"/>
    <s v=""/>
    <x v="0"/>
    <n v="0"/>
    <s v=""/>
    <x v="0"/>
    <n v="0"/>
    <x v="1"/>
    <x v="0"/>
    <x v="1"/>
    <x v="0"/>
    <x v="0"/>
    <x v="0"/>
    <x v="0"/>
    <x v="0"/>
    <x v="0"/>
    <x v="1"/>
  </r>
  <r>
    <s v=""/>
    <x v="0"/>
    <d v="2025-02-12T00:00:00"/>
    <x v="6"/>
    <x v="1145"/>
    <x v="0"/>
    <x v="2"/>
    <n v="1459"/>
    <n v="17.760000000000002"/>
    <n v="1.0710900000000001"/>
    <n v="27753.912705600007"/>
    <n v="28831.343200000003"/>
    <n v="96.262988904381004"/>
    <n v="1044"/>
    <x v="0"/>
    <n v="743.11920000000009"/>
    <n v="21480"/>
    <x v="0"/>
    <n v="16728.624"/>
    <s v=""/>
    <x v="0"/>
    <n v="0"/>
    <s v=""/>
    <x v="0"/>
    <n v="0"/>
    <x v="0"/>
    <x v="0"/>
    <x v="0"/>
    <x v="1"/>
    <x v="0"/>
    <x v="1"/>
    <x v="0"/>
    <x v="0"/>
    <x v="0"/>
    <x v="2"/>
  </r>
  <r>
    <s v=""/>
    <x v="1"/>
    <d v="2025-02-12T00:00:00"/>
    <x v="6"/>
    <x v="1146"/>
    <x v="1"/>
    <x v="5"/>
    <n v="1517"/>
    <n v="18.23"/>
    <n v="1.07315"/>
    <n v="29677.866666500002"/>
    <n v="29988.723600000001"/>
    <n v="98.963420592198872"/>
    <n v="354"/>
    <x v="0"/>
    <n v="251.97720000000001"/>
    <n v="21728"/>
    <x v="0"/>
    <n v="16921.7664"/>
    <s v=""/>
    <x v="0"/>
    <n v="0"/>
    <s v=""/>
    <x v="0"/>
    <n v="0"/>
    <x v="1"/>
    <x v="0"/>
    <x v="1"/>
    <x v="0"/>
    <x v="0"/>
    <x v="0"/>
    <x v="0"/>
    <x v="0"/>
    <x v="1"/>
    <x v="2"/>
  </r>
  <r>
    <s v=""/>
    <x v="0"/>
    <d v="2025-02-12T00:00:00"/>
    <x v="6"/>
    <x v="1147"/>
    <x v="2"/>
    <x v="2"/>
    <n v="1464"/>
    <n v="17.78"/>
    <n v="1.07118"/>
    <n v="27882.729705600002"/>
    <n v="28838.411399999997"/>
    <n v="96.686080654220802"/>
    <n v="985"/>
    <x v="0"/>
    <n v="701.12300000000005"/>
    <n v="21543"/>
    <x v="0"/>
    <n v="16777.688399999999"/>
    <s v=""/>
    <x v="0"/>
    <n v="0"/>
    <s v=""/>
    <x v="0"/>
    <n v="0"/>
    <x v="0"/>
    <x v="0"/>
    <x v="0"/>
    <x v="1"/>
    <x v="0"/>
    <x v="1"/>
    <x v="0"/>
    <x v="0"/>
    <x v="0"/>
    <x v="6"/>
  </r>
  <r>
    <s v=""/>
    <x v="1"/>
    <d v="2025-02-12T00:00:00"/>
    <x v="6"/>
    <x v="1148"/>
    <x v="3"/>
    <x v="5"/>
    <n v="1468"/>
    <n v="17.98"/>
    <n v="1.07206"/>
    <n v="28296.6377584"/>
    <n v="29724.140599999999"/>
    <n v="95.197496671779305"/>
    <n v="409"/>
    <x v="0"/>
    <n v="291.12620000000004"/>
    <n v="21338"/>
    <x v="0"/>
    <n v="16618.0344"/>
    <s v=""/>
    <x v="0"/>
    <n v="0"/>
    <s v=""/>
    <x v="0"/>
    <n v="0"/>
    <x v="1"/>
    <x v="0"/>
    <x v="1"/>
    <x v="0"/>
    <x v="0"/>
    <x v="0"/>
    <x v="0"/>
    <x v="0"/>
    <x v="0"/>
    <x v="2"/>
  </r>
  <r>
    <s v=""/>
    <x v="0"/>
    <d v="2025-02-12T00:00:00"/>
    <x v="6"/>
    <x v="1149"/>
    <x v="0"/>
    <x v="2"/>
    <n v="1455"/>
    <n v="17.82"/>
    <n v="1.0713600000000001"/>
    <n v="27778.329216000006"/>
    <n v="28833.210599999999"/>
    <n v="96.341436274183096"/>
    <n v="1051"/>
    <x v="0"/>
    <n v="748.10180000000003"/>
    <n v="21476"/>
    <x v="0"/>
    <n v="16725.5088"/>
    <s v=""/>
    <x v="0"/>
    <n v="0"/>
    <s v=""/>
    <x v="0"/>
    <n v="0"/>
    <x v="0"/>
    <x v="0"/>
    <x v="0"/>
    <x v="1"/>
    <x v="0"/>
    <x v="1"/>
    <x v="0"/>
    <x v="0"/>
    <x v="0"/>
    <x v="2"/>
  </r>
  <r>
    <s v=""/>
    <x v="0"/>
    <d v="2025-02-12T00:00:00"/>
    <x v="6"/>
    <x v="1150"/>
    <x v="1"/>
    <x v="5"/>
    <n v="1461"/>
    <n v="17.82"/>
    <n v="1.0713600000000001"/>
    <n v="27892.879027200004"/>
    <n v="29558.641599999999"/>
    <n v="94.364549645610253"/>
    <n v="380"/>
    <x v="0"/>
    <n v="270.48400000000004"/>
    <n v="21152"/>
    <x v="0"/>
    <n v="16473.177599999999"/>
    <s v=""/>
    <x v="0"/>
    <n v="0"/>
    <s v=""/>
    <x v="0"/>
    <n v="0"/>
    <x v="1"/>
    <x v="0"/>
    <x v="1"/>
    <x v="0"/>
    <x v="0"/>
    <x v="0"/>
    <x v="0"/>
    <x v="0"/>
    <x v="0"/>
    <x v="2"/>
  </r>
  <r>
    <s v=""/>
    <x v="0"/>
    <d v="2025-02-12T00:00:00"/>
    <x v="6"/>
    <x v="1151"/>
    <x v="2"/>
    <x v="2"/>
    <n v="1484"/>
    <n v="17.809999999999999"/>
    <n v="1.07131"/>
    <n v="28314.766152399996"/>
    <n v="28832.2978"/>
    <n v="98.205028086245676"/>
    <n v="1053"/>
    <x v="0"/>
    <n v="749.5254000000001"/>
    <n v="21473"/>
    <x v="0"/>
    <n v="16723.172399999999"/>
    <s v=""/>
    <x v="0"/>
    <n v="0"/>
    <s v=""/>
    <x v="0"/>
    <n v="0"/>
    <x v="0"/>
    <x v="0"/>
    <x v="0"/>
    <x v="1"/>
    <x v="0"/>
    <x v="1"/>
    <x v="0"/>
    <x v="0"/>
    <x v="1"/>
    <x v="2"/>
  </r>
  <r>
    <s v=""/>
    <x v="0"/>
    <d v="2025-02-12T00:00:00"/>
    <x v="6"/>
    <x v="1152"/>
    <x v="3"/>
    <x v="3"/>
    <n v="1459"/>
    <n v="17.829999999999998"/>
    <n v="1.0713999999999999"/>
    <n v="27871.367457999993"/>
    <n v="29396.986799999999"/>
    <n v="94.810286671965969"/>
    <n v="282"/>
    <x v="0"/>
    <n v="200.72760000000002"/>
    <n v="21034"/>
    <x v="0"/>
    <n v="16381.279199999999"/>
    <s v=""/>
    <x v="0"/>
    <n v="0"/>
    <s v=""/>
    <x v="0"/>
    <n v="0"/>
    <x v="1"/>
    <x v="0"/>
    <x v="1"/>
    <x v="0"/>
    <x v="0"/>
    <x v="0"/>
    <x v="0"/>
    <x v="0"/>
    <x v="0"/>
    <x v="2"/>
  </r>
  <r>
    <s v=""/>
    <x v="0"/>
    <d v="2025-02-12T00:00:00"/>
    <x v="6"/>
    <x v="1153"/>
    <x v="0"/>
    <x v="5"/>
    <n v="1450"/>
    <n v="17.600000000000001"/>
    <n v="1.0704"/>
    <n v="27316.608000000004"/>
    <n v="29080.541999999998"/>
    <n v="93.934315254509372"/>
    <n v="402"/>
    <x v="0"/>
    <n v="286.14360000000005"/>
    <n v="20518"/>
    <x v="0"/>
    <n v="15979.418399999999"/>
    <s v=""/>
    <x v="0"/>
    <n v="0"/>
    <s v=""/>
    <x v="0"/>
    <n v="0"/>
    <x v="1"/>
    <x v="0"/>
    <x v="1"/>
    <x v="0"/>
    <x v="0"/>
    <x v="0"/>
    <x v="0"/>
    <x v="0"/>
    <x v="0"/>
    <x v="2"/>
  </r>
  <r>
    <s v=""/>
    <x v="1"/>
    <d v="2025-02-12T00:00:00"/>
    <x v="6"/>
    <x v="1154"/>
    <x v="1"/>
    <x v="3"/>
    <n v="1471"/>
    <n v="18.03"/>
    <n v="1.0722799999999999"/>
    <n v="28439.1495564"/>
    <n v="29365.298199999997"/>
    <n v="96.846111906331672"/>
    <n v="383"/>
    <x v="0"/>
    <n v="272.61940000000004"/>
    <n v="20901"/>
    <x v="0"/>
    <n v="16277.698799999998"/>
    <s v=""/>
    <x v="0"/>
    <n v="0"/>
    <s v=""/>
    <x v="0"/>
    <n v="0"/>
    <x v="1"/>
    <x v="0"/>
    <x v="1"/>
    <x v="0"/>
    <x v="0"/>
    <x v="0"/>
    <x v="0"/>
    <x v="0"/>
    <x v="0"/>
    <x v="2"/>
  </r>
  <r>
    <s v=""/>
    <x v="0"/>
    <d v="2025-02-12T00:00:00"/>
    <x v="6"/>
    <x v="1155"/>
    <x v="2"/>
    <x v="5"/>
    <n v="1458"/>
    <n v="17.98"/>
    <n v="1.07206"/>
    <n v="28103.881370400002"/>
    <n v="29177.958999999999"/>
    <n v="96.318873333121076"/>
    <n v="401"/>
    <x v="0"/>
    <n v="285.43180000000007"/>
    <n v="20644"/>
    <x v="0"/>
    <n v="16077.547199999999"/>
    <s v=""/>
    <x v="0"/>
    <n v="0"/>
    <s v=""/>
    <x v="0"/>
    <n v="0"/>
    <x v="1"/>
    <x v="0"/>
    <x v="1"/>
    <x v="0"/>
    <x v="0"/>
    <x v="0"/>
    <x v="0"/>
    <x v="0"/>
    <x v="0"/>
    <x v="4"/>
  </r>
  <r>
    <s v=""/>
    <x v="1"/>
    <d v="2025-02-12T00:00:00"/>
    <x v="6"/>
    <x v="1156"/>
    <x v="3"/>
    <x v="3"/>
    <n v="1463"/>
    <n v="18.059999999999999"/>
    <n v="1.0724100000000001"/>
    <n v="28334.9810898"/>
    <n v="29317.9254"/>
    <n v="96.647292409714638"/>
    <n v="381"/>
    <x v="0"/>
    <n v="271.19580000000002"/>
    <n v="20842"/>
    <x v="0"/>
    <n v="16231.749599999999"/>
    <s v=""/>
    <x v="0"/>
    <n v="0"/>
    <s v=""/>
    <x v="0"/>
    <n v="0"/>
    <x v="1"/>
    <x v="0"/>
    <x v="1"/>
    <x v="0"/>
    <x v="0"/>
    <x v="0"/>
    <x v="0"/>
    <x v="0"/>
    <x v="0"/>
    <x v="4"/>
  </r>
  <r>
    <s v=""/>
    <x v="0"/>
    <d v="2025-02-12T00:00:00"/>
    <x v="6"/>
    <x v="1157"/>
    <x v="0"/>
    <x v="5"/>
    <n v="1460"/>
    <n v="17.78"/>
    <n v="1.07118"/>
    <n v="27806.547384000005"/>
    <n v="29114.524599999997"/>
    <n v="95.507475275759816"/>
    <n v="383"/>
    <x v="0"/>
    <n v="272.61940000000004"/>
    <n v="20579"/>
    <x v="0"/>
    <n v="16026.9252"/>
    <s v=""/>
    <x v="0"/>
    <n v="0"/>
    <s v=""/>
    <x v="0"/>
    <n v="0"/>
    <x v="1"/>
    <x v="0"/>
    <x v="1"/>
    <x v="0"/>
    <x v="0"/>
    <x v="0"/>
    <x v="0"/>
    <x v="0"/>
    <x v="0"/>
    <x v="4"/>
  </r>
  <r>
    <s v=""/>
    <x v="1"/>
    <d v="2025-02-12T00:00:00"/>
    <x v="6"/>
    <x v="1158"/>
    <x v="1"/>
    <x v="3"/>
    <n v="1481"/>
    <n v="17.97"/>
    <n v="1.07202"/>
    <n v="28530.279311399998"/>
    <n v="29321.752399999998"/>
    <n v="97.300730605037103"/>
    <n v="382"/>
    <x v="0"/>
    <n v="271.9076"/>
    <n v="20846"/>
    <x v="0"/>
    <n v="16234.864799999999"/>
    <s v=""/>
    <x v="0"/>
    <n v="0"/>
    <s v=""/>
    <x v="0"/>
    <n v="0"/>
    <x v="1"/>
    <x v="0"/>
    <x v="1"/>
    <x v="0"/>
    <x v="0"/>
    <x v="0"/>
    <x v="0"/>
    <x v="0"/>
    <x v="0"/>
    <x v="4"/>
  </r>
  <r>
    <s v=""/>
    <x v="0"/>
    <d v="2025-02-12T00:00:00"/>
    <x v="6"/>
    <x v="1159"/>
    <x v="2"/>
    <x v="5"/>
    <n v="1446"/>
    <n v="17.93"/>
    <n v="1.0718399999999999"/>
    <n v="27789.359875199996"/>
    <n v="29100.882999999998"/>
    <n v="95.493184434300488"/>
    <n v="389"/>
    <x v="0"/>
    <n v="276.89020000000005"/>
    <n v="20556"/>
    <x v="0"/>
    <n v="16009.012799999999"/>
    <s v=""/>
    <x v="0"/>
    <n v="0"/>
    <s v=""/>
    <x v="0"/>
    <n v="0"/>
    <x v="1"/>
    <x v="0"/>
    <x v="1"/>
    <x v="0"/>
    <x v="0"/>
    <x v="0"/>
    <x v="0"/>
    <x v="0"/>
    <x v="0"/>
    <x v="4"/>
  </r>
  <r>
    <s v=""/>
    <x v="1"/>
    <d v="2025-02-12T00:00:00"/>
    <x v="6"/>
    <x v="1160"/>
    <x v="3"/>
    <x v="3"/>
    <n v="1467"/>
    <n v="18.100000000000001"/>
    <n v="1.0725899999999999"/>
    <n v="28480.160492999999"/>
    <n v="29325.470600000001"/>
    <n v="97.117488348166532"/>
    <n v="373"/>
    <x v="0"/>
    <n v="265.50140000000005"/>
    <n v="20859"/>
    <x v="0"/>
    <n v="16244.9892"/>
    <s v=""/>
    <x v="0"/>
    <n v="0"/>
    <s v=""/>
    <x v="0"/>
    <n v="0"/>
    <x v="1"/>
    <x v="0"/>
    <x v="1"/>
    <x v="0"/>
    <x v="0"/>
    <x v="0"/>
    <x v="0"/>
    <x v="0"/>
    <x v="0"/>
    <x v="4"/>
  </r>
  <r>
    <s v=""/>
    <x v="0"/>
    <d v="2025-02-12T00:00:00"/>
    <x v="6"/>
    <x v="1161"/>
    <x v="0"/>
    <x v="5"/>
    <n v="1467"/>
    <n v="17.78"/>
    <n v="1.07118"/>
    <n v="27939.866446800002"/>
    <n v="29102.8678"/>
    <n v="96.003825598245697"/>
    <n v="371"/>
    <x v="0"/>
    <n v="264.07780000000002"/>
    <n v="20575"/>
    <x v="0"/>
    <n v="16023.81"/>
    <s v=""/>
    <x v="0"/>
    <n v="0"/>
    <s v=""/>
    <x v="0"/>
    <n v="0"/>
    <x v="1"/>
    <x v="0"/>
    <x v="1"/>
    <x v="0"/>
    <x v="0"/>
    <x v="0"/>
    <x v="0"/>
    <x v="0"/>
    <x v="0"/>
    <x v="4"/>
  </r>
  <r>
    <s v=""/>
    <x v="1"/>
    <d v="2025-02-13T00:00:00"/>
    <x v="6"/>
    <x v="1162"/>
    <x v="1"/>
    <x v="3"/>
    <n v="1476"/>
    <n v="17.86"/>
    <n v="1.0715300000000001"/>
    <n v="28246.988080800002"/>
    <n v="29404.732400000001"/>
    <n v="96.062727919265129"/>
    <n v="364"/>
    <x v="0"/>
    <n v="259.09520000000003"/>
    <n v="20969"/>
    <x v="0"/>
    <n v="16330.6572"/>
    <s v=""/>
    <x v="0"/>
    <n v="0"/>
    <s v=""/>
    <x v="0"/>
    <n v="0"/>
    <x v="1"/>
    <x v="0"/>
    <x v="1"/>
    <x v="0"/>
    <x v="0"/>
    <x v="0"/>
    <x v="0"/>
    <x v="0"/>
    <x v="0"/>
    <x v="4"/>
  </r>
  <r>
    <s v=""/>
    <x v="0"/>
    <d v="2025-02-13T00:00:00"/>
    <x v="6"/>
    <x v="1163"/>
    <x v="2"/>
    <x v="5"/>
    <n v="1468"/>
    <n v="17.86"/>
    <n v="1.0715300000000001"/>
    <n v="28093.887874400003"/>
    <n v="29109.006000000001"/>
    <n v="96.512700826678866"/>
    <n v="384"/>
    <x v="0"/>
    <n v="273.33120000000002"/>
    <n v="20571"/>
    <x v="0"/>
    <n v="16020.694799999999"/>
    <s v=""/>
    <x v="0"/>
    <n v="0"/>
    <s v=""/>
    <x v="0"/>
    <n v="0"/>
    <x v="1"/>
    <x v="0"/>
    <x v="1"/>
    <x v="0"/>
    <x v="0"/>
    <x v="0"/>
    <x v="0"/>
    <x v="0"/>
    <x v="0"/>
    <x v="4"/>
  </r>
  <r>
    <s v=""/>
    <x v="0"/>
    <d v="2025-02-13T00:00:00"/>
    <x v="6"/>
    <x v="1164"/>
    <x v="3"/>
    <x v="3"/>
    <n v="1460"/>
    <n v="18.190000000000001"/>
    <n v="1.07298"/>
    <n v="28495.559052000004"/>
    <n v="29385.9908"/>
    <n v="96.969876720985042"/>
    <n v="388"/>
    <x v="0"/>
    <n v="276.17840000000001"/>
    <n v="20923"/>
    <x v="0"/>
    <n v="16294.832399999999"/>
    <s v=""/>
    <x v="0"/>
    <n v="0"/>
    <s v=""/>
    <x v="0"/>
    <n v="0"/>
    <x v="1"/>
    <x v="0"/>
    <x v="1"/>
    <x v="0"/>
    <x v="0"/>
    <x v="0"/>
    <x v="0"/>
    <x v="0"/>
    <x v="0"/>
    <x v="4"/>
  </r>
  <r>
    <s v=""/>
    <x v="0"/>
    <d v="2025-02-13T00:00:00"/>
    <x v="6"/>
    <x v="1165"/>
    <x v="0"/>
    <x v="5"/>
    <n v="1516"/>
    <n v="17.850000000000001"/>
    <n v="1.0714900000000001"/>
    <n v="28995.162294000005"/>
    <n v="29114.030399999996"/>
    <n v="99.591715388193066"/>
    <n v="402"/>
    <x v="0"/>
    <n v="286.14360000000005"/>
    <n v="20561"/>
    <x v="0"/>
    <n v="16012.906799999999"/>
    <s v=""/>
    <x v="0"/>
    <n v="0"/>
    <s v=""/>
    <x v="0"/>
    <n v="0"/>
    <x v="1"/>
    <x v="0"/>
    <x v="1"/>
    <x v="0"/>
    <x v="0"/>
    <x v="0"/>
    <x v="0"/>
    <x v="0"/>
    <x v="1"/>
    <x v="1"/>
  </r>
  <r>
    <n v="110"/>
    <x v="0"/>
    <d v="2025-02-13T00:00:00"/>
    <x v="6"/>
    <x v="1166"/>
    <x v="1"/>
    <x v="3"/>
    <n v="1474"/>
    <n v="17.91"/>
    <n v="1.07175"/>
    <n v="28293.492644999998"/>
    <n v="29371.017799999998"/>
    <n v="96.331331919318103"/>
    <n v="379"/>
    <x v="0"/>
    <n v="269.7722"/>
    <n v="20912"/>
    <x v="0"/>
    <n v="16286.265599999999"/>
    <s v=""/>
    <x v="0"/>
    <n v="0"/>
    <s v=""/>
    <x v="0"/>
    <n v="0"/>
    <x v="1"/>
    <x v="0"/>
    <x v="1"/>
    <x v="0"/>
    <x v="0"/>
    <x v="0"/>
    <x v="0"/>
    <x v="0"/>
    <x v="0"/>
    <x v="1"/>
  </r>
  <r>
    <s v=""/>
    <x v="0"/>
    <d v="2025-02-13T00:00:00"/>
    <x v="6"/>
    <x v="1167"/>
    <x v="2"/>
    <x v="5"/>
    <n v="1470"/>
    <n v="17.87"/>
    <n v="1.07158"/>
    <n v="28149.227862"/>
    <n v="29107.799999999996"/>
    <n v="96.706820378043005"/>
    <n v="402"/>
    <x v="0"/>
    <n v="286.14360000000005"/>
    <n v="20553"/>
    <x v="0"/>
    <n v="16006.676399999998"/>
    <s v=""/>
    <x v="0"/>
    <n v="0"/>
    <s v=""/>
    <x v="0"/>
    <n v="0"/>
    <x v="1"/>
    <x v="0"/>
    <x v="1"/>
    <x v="0"/>
    <x v="0"/>
    <x v="0"/>
    <x v="0"/>
    <x v="0"/>
    <x v="0"/>
    <x v="1"/>
  </r>
  <r>
    <n v="110"/>
    <x v="0"/>
    <d v="2025-02-13T00:00:00"/>
    <x v="6"/>
    <x v="1168"/>
    <x v="3"/>
    <x v="3"/>
    <n v="1465"/>
    <n v="18.11"/>
    <n v="1.07263"/>
    <n v="28458.107424499998"/>
    <n v="29388.084399999996"/>
    <n v="96.835530472683701"/>
    <n v="380"/>
    <x v="0"/>
    <n v="270.48400000000004"/>
    <n v="20933"/>
    <x v="0"/>
    <n v="16302.620399999998"/>
    <s v=""/>
    <x v="0"/>
    <n v="0"/>
    <s v=""/>
    <x v="0"/>
    <n v="0"/>
    <x v="1"/>
    <x v="0"/>
    <x v="1"/>
    <x v="0"/>
    <x v="0"/>
    <x v="0"/>
    <x v="0"/>
    <x v="0"/>
    <x v="0"/>
    <x v="1"/>
  </r>
  <r>
    <s v=""/>
    <x v="0"/>
    <d v="2025-02-13T00:00:00"/>
    <x v="6"/>
    <x v="1169"/>
    <x v="0"/>
    <x v="2"/>
    <n v="1455"/>
    <n v="17.77"/>
    <n v="1.07114"/>
    <n v="27694.699599"/>
    <n v="28845.0844"/>
    <n v="96.011851499384065"/>
    <n v="1176"/>
    <x v="0"/>
    <n v="837.07680000000005"/>
    <n v="21377"/>
    <x v="0"/>
    <n v="16648.407599999999"/>
    <s v=""/>
    <x v="0"/>
    <n v="0"/>
    <s v=""/>
    <x v="0"/>
    <n v="0"/>
    <x v="0"/>
    <x v="0"/>
    <x v="0"/>
    <x v="1"/>
    <x v="0"/>
    <x v="1"/>
    <x v="0"/>
    <x v="0"/>
    <x v="0"/>
    <x v="1"/>
  </r>
  <r>
    <n v="110"/>
    <x v="0"/>
    <d v="2025-02-13T00:00:00"/>
    <x v="6"/>
    <x v="1170"/>
    <x v="1"/>
    <x v="3"/>
    <n v="1479"/>
    <n v="17.88"/>
    <n v="1.07162"/>
    <n v="28338.476522399997"/>
    <n v="29372.818199999998"/>
    <n v="96.47857529176413"/>
    <n v="387"/>
    <x v="0"/>
    <n v="275.46660000000003"/>
    <n v="20907"/>
    <x v="0"/>
    <n v="16282.371599999999"/>
    <s v=""/>
    <x v="0"/>
    <n v="0"/>
    <s v=""/>
    <x v="0"/>
    <n v="0"/>
    <x v="1"/>
    <x v="0"/>
    <x v="1"/>
    <x v="0"/>
    <x v="0"/>
    <x v="0"/>
    <x v="0"/>
    <x v="0"/>
    <x v="0"/>
    <x v="1"/>
  </r>
  <r>
    <s v=""/>
    <x v="0"/>
    <d v="2025-02-13T00:00:00"/>
    <x v="6"/>
    <x v="1171"/>
    <x v="2"/>
    <x v="2"/>
    <n v="1454"/>
    <n v="17.98"/>
    <n v="1.07206"/>
    <n v="28026.778815200003"/>
    <n v="28842.4548"/>
    <n v="97.171960603020523"/>
    <n v="1192"/>
    <x v="0"/>
    <n v="848.46560000000011"/>
    <n v="21359"/>
    <x v="0"/>
    <n v="16634.389199999998"/>
    <s v=""/>
    <x v="0"/>
    <n v="0"/>
    <s v=""/>
    <x v="0"/>
    <n v="0"/>
    <x v="0"/>
    <x v="0"/>
    <x v="0"/>
    <x v="1"/>
    <x v="0"/>
    <x v="1"/>
    <x v="0"/>
    <x v="0"/>
    <x v="0"/>
    <x v="1"/>
  </r>
  <r>
    <n v="110"/>
    <x v="0"/>
    <d v="2025-02-13T00:00:00"/>
    <x v="6"/>
    <x v="1172"/>
    <x v="3"/>
    <x v="3"/>
    <n v="1479"/>
    <n v="18.23"/>
    <n v="1.07315"/>
    <n v="28934.452735500003"/>
    <n v="29637.5432"/>
    <n v="97.627703282436727"/>
    <n v="388"/>
    <x v="0"/>
    <n v="276.17840000000001"/>
    <n v="21246"/>
    <x v="0"/>
    <n v="16546.3848"/>
    <s v=""/>
    <x v="0"/>
    <n v="0"/>
    <s v=""/>
    <x v="0"/>
    <n v="0"/>
    <x v="1"/>
    <x v="0"/>
    <x v="1"/>
    <x v="0"/>
    <x v="0"/>
    <x v="0"/>
    <x v="0"/>
    <x v="0"/>
    <x v="0"/>
    <x v="1"/>
  </r>
  <r>
    <s v=""/>
    <x v="0"/>
    <d v="2025-02-13T00:00:00"/>
    <x v="6"/>
    <x v="1173"/>
    <x v="0"/>
    <x v="2"/>
    <n v="1430"/>
    <n v="18.190000000000001"/>
    <n v="1.07298"/>
    <n v="27910.033866000002"/>
    <n v="28837.781999999999"/>
    <n v="96.782872781270086"/>
    <n v="1192"/>
    <x v="0"/>
    <n v="848.46560000000011"/>
    <n v="21353"/>
    <x v="0"/>
    <n v="16629.716399999998"/>
    <s v=""/>
    <x v="0"/>
    <n v="0"/>
    <s v=""/>
    <x v="0"/>
    <n v="0"/>
    <x v="0"/>
    <x v="0"/>
    <x v="0"/>
    <x v="1"/>
    <x v="0"/>
    <x v="1"/>
    <x v="0"/>
    <x v="0"/>
    <x v="0"/>
    <x v="1"/>
  </r>
  <r>
    <n v="110"/>
    <x v="0"/>
    <d v="2025-02-13T00:00:00"/>
    <x v="6"/>
    <x v="1174"/>
    <x v="1"/>
    <x v="3"/>
    <n v="1483"/>
    <n v="17.97"/>
    <n v="1.07202"/>
    <n v="28568.807710199999"/>
    <n v="29328.518799999998"/>
    <n v="97.409650671482268"/>
    <n v="374"/>
    <x v="0"/>
    <n v="266.21320000000003"/>
    <n v="20862"/>
    <x v="0"/>
    <n v="16247.325599999998"/>
    <s v=""/>
    <x v="0"/>
    <n v="0"/>
    <s v=""/>
    <x v="0"/>
    <n v="0"/>
    <x v="1"/>
    <x v="0"/>
    <x v="1"/>
    <x v="0"/>
    <x v="0"/>
    <x v="0"/>
    <x v="0"/>
    <x v="0"/>
    <x v="0"/>
    <x v="1"/>
  </r>
  <r>
    <s v=""/>
    <x v="0"/>
    <d v="2025-02-13T00:00:00"/>
    <x v="6"/>
    <x v="1175"/>
    <x v="2"/>
    <x v="2"/>
    <n v="1485"/>
    <n v="17.809999999999999"/>
    <n v="1.07131"/>
    <n v="28333.846183499998"/>
    <n v="28829.131600000001"/>
    <n v="98.281996754629958"/>
    <n v="1170"/>
    <x v="0"/>
    <n v="832.80600000000004"/>
    <n v="21362"/>
    <x v="0"/>
    <n v="16636.725599999998"/>
    <s v=""/>
    <x v="0"/>
    <n v="0"/>
    <s v=""/>
    <x v="0"/>
    <n v="0"/>
    <x v="0"/>
    <x v="0"/>
    <x v="0"/>
    <x v="1"/>
    <x v="0"/>
    <x v="1"/>
    <x v="0"/>
    <x v="0"/>
    <x v="1"/>
    <x v="1"/>
  </r>
  <r>
    <s v=""/>
    <x v="0"/>
    <d v="2025-02-13T00:00:00"/>
    <x v="6"/>
    <x v="1176"/>
    <x v="3"/>
    <x v="3"/>
    <n v="1485"/>
    <n v="18.27"/>
    <n v="1.0733299999999999"/>
    <n v="29120.462563499997"/>
    <n v="29623.683999999997"/>
    <n v="98.301286779524105"/>
    <n v="374"/>
    <x v="0"/>
    <n v="266.21320000000003"/>
    <n v="21241"/>
    <x v="0"/>
    <n v="16542.4908"/>
    <s v=""/>
    <x v="0"/>
    <n v="0"/>
    <s v=""/>
    <x v="0"/>
    <n v="0"/>
    <x v="1"/>
    <x v="0"/>
    <x v="1"/>
    <x v="0"/>
    <x v="0"/>
    <x v="0"/>
    <x v="0"/>
    <x v="0"/>
    <x v="1"/>
    <x v="1"/>
  </r>
  <r>
    <s v=""/>
    <x v="0"/>
    <d v="2025-02-13T00:00:00"/>
    <x v="6"/>
    <x v="1177"/>
    <x v="0"/>
    <x v="2"/>
    <n v="1465"/>
    <n v="17.82"/>
    <n v="1.0713600000000001"/>
    <n v="27969.245568000002"/>
    <n v="29805.093399999998"/>
    <n v="93.840489585582048"/>
    <n v="1203"/>
    <x v="0"/>
    <n v="856.29540000000009"/>
    <n v="22585"/>
    <x v="0"/>
    <n v="17589.197999999997"/>
    <s v=""/>
    <x v="0"/>
    <n v="0"/>
    <s v=""/>
    <x v="0"/>
    <n v="0"/>
    <x v="0"/>
    <x v="0"/>
    <x v="0"/>
    <x v="1"/>
    <x v="0"/>
    <x v="1"/>
    <x v="0"/>
    <x v="0"/>
    <x v="0"/>
    <x v="2"/>
  </r>
  <r>
    <s v=""/>
    <x v="0"/>
    <d v="2025-02-13T00:00:00"/>
    <x v="6"/>
    <x v="1178"/>
    <x v="1"/>
    <x v="4"/>
    <n v="1510"/>
    <n v="16.05"/>
    <n v="1.06368"/>
    <n v="25778.816639999997"/>
    <n v="25669.527999999998"/>
    <n v="100.42575243300149"/>
    <n v="1376"/>
    <x v="0"/>
    <n v="979.43680000000006"/>
    <n v="21974"/>
    <x v="0"/>
    <n v="17113.351199999997"/>
    <s v=""/>
    <x v="0"/>
    <n v="0"/>
    <s v=""/>
    <x v="0"/>
    <n v="0"/>
    <x v="2"/>
    <x v="0"/>
    <x v="2"/>
    <x v="0"/>
    <x v="0"/>
    <x v="0"/>
    <x v="0"/>
    <x v="0"/>
    <x v="1"/>
    <x v="2"/>
  </r>
  <r>
    <s v=""/>
    <x v="0"/>
    <d v="2025-02-13T00:00:00"/>
    <x v="6"/>
    <x v="1179"/>
    <x v="2"/>
    <x v="2"/>
    <n v="1468"/>
    <n v="17.78"/>
    <n v="1.07118"/>
    <n v="27958.9120272"/>
    <n v="28826.820399999997"/>
    <n v="96.989233079621926"/>
    <n v="1158"/>
    <x v="0"/>
    <n v="824.26440000000002"/>
    <n v="21370"/>
    <x v="0"/>
    <n v="16642.955999999998"/>
    <s v=""/>
    <x v="0"/>
    <n v="0"/>
    <s v=""/>
    <x v="0"/>
    <n v="0"/>
    <x v="0"/>
    <x v="0"/>
    <x v="0"/>
    <x v="1"/>
    <x v="0"/>
    <x v="1"/>
    <x v="0"/>
    <x v="0"/>
    <x v="0"/>
    <x v="2"/>
  </r>
  <r>
    <s v=""/>
    <x v="0"/>
    <d v="2025-02-13T00:00:00"/>
    <x v="6"/>
    <x v="1180"/>
    <x v="3"/>
    <x v="7"/>
    <n v="1448"/>
    <n v="16.45"/>
    <n v="1.0653999999999999"/>
    <n v="25377.401839999995"/>
    <n v="25798.4591"/>
    <n v="98.36789763928185"/>
    <n v="661"/>
    <x v="0"/>
    <n v="470.49980000000005"/>
    <n v="22167"/>
    <x v="0"/>
    <n v="17263.659599999999"/>
    <s v=""/>
    <x v="0"/>
    <n v="0"/>
    <n v="9967"/>
    <x v="0"/>
    <n v="8064.2996999999996"/>
    <x v="0"/>
    <x v="0"/>
    <x v="0"/>
    <x v="0"/>
    <x v="0"/>
    <x v="0"/>
    <x v="0"/>
    <x v="0"/>
    <x v="1"/>
    <x v="2"/>
  </r>
  <r>
    <s v=""/>
    <x v="0"/>
    <d v="2025-02-13T00:00:00"/>
    <x v="6"/>
    <x v="1181"/>
    <x v="0"/>
    <x v="2"/>
    <n v="1462"/>
    <n v="17.899999999999999"/>
    <n v="1.0717099999999999"/>
    <n v="28046.436357999999"/>
    <n v="28830.823199999999"/>
    <n v="97.279346355951432"/>
    <n v="1168"/>
    <x v="0"/>
    <n v="831.38240000000008"/>
    <n v="21366"/>
    <x v="0"/>
    <n v="16639.840799999998"/>
    <s v=""/>
    <x v="0"/>
    <n v="0"/>
    <s v=""/>
    <x v="0"/>
    <n v="0"/>
    <x v="0"/>
    <x v="0"/>
    <x v="0"/>
    <x v="1"/>
    <x v="0"/>
    <x v="1"/>
    <x v="0"/>
    <x v="0"/>
    <x v="0"/>
    <x v="2"/>
  </r>
  <r>
    <s v=""/>
    <x v="0"/>
    <d v="2025-02-13T00:00:00"/>
    <x v="6"/>
    <x v="1182"/>
    <x v="1"/>
    <x v="7"/>
    <n v="1443"/>
    <n v="16.489999999999998"/>
    <n v="1.06558"/>
    <n v="25355.550690599994"/>
    <n v="25276.577299999997"/>
    <n v="100.31243704265292"/>
    <n v="673"/>
    <x v="0"/>
    <n v="479.04140000000007"/>
    <n v="21488"/>
    <x v="0"/>
    <n v="16734.8544"/>
    <s v=""/>
    <x v="0"/>
    <n v="0"/>
    <n v="9965"/>
    <x v="0"/>
    <n v="8062.6815000000006"/>
    <x v="0"/>
    <x v="0"/>
    <x v="0"/>
    <x v="0"/>
    <x v="0"/>
    <x v="0"/>
    <x v="0"/>
    <x v="0"/>
    <x v="1"/>
    <x v="2"/>
  </r>
  <r>
    <s v=""/>
    <x v="0"/>
    <d v="2025-02-13T00:00:00"/>
    <x v="6"/>
    <x v="1183"/>
    <x v="2"/>
    <x v="2"/>
    <n v="1460"/>
    <n v="18.02"/>
    <n v="1.0722400000000001"/>
    <n v="28209.776608000004"/>
    <n v="28806.412399999994"/>
    <n v="97.928809100851481"/>
    <n v="1172"/>
    <x v="0"/>
    <n v="834.22960000000012"/>
    <n v="21331"/>
    <x v="0"/>
    <n v="16612.582799999996"/>
    <s v=""/>
    <x v="0"/>
    <n v="0"/>
    <s v=""/>
    <x v="0"/>
    <n v="0"/>
    <x v="0"/>
    <x v="0"/>
    <x v="0"/>
    <x v="1"/>
    <x v="0"/>
    <x v="1"/>
    <x v="0"/>
    <x v="0"/>
    <x v="0"/>
    <x v="2"/>
  </r>
  <r>
    <s v=""/>
    <x v="0"/>
    <d v="2025-02-13T00:00:00"/>
    <x v="6"/>
    <x v="1184"/>
    <x v="3"/>
    <x v="7"/>
    <n v="1475"/>
    <n v="16.28"/>
    <n v="1.06467"/>
    <n v="25565.920709999999"/>
    <n v="25364.6351"/>
    <n v="100.79356793112314"/>
    <n v="658"/>
    <x v="0"/>
    <n v="468.36440000000005"/>
    <n v="21594"/>
    <x v="0"/>
    <n v="16817.407200000001"/>
    <s v=""/>
    <x v="0"/>
    <n v="0"/>
    <n v="9985"/>
    <x v="0"/>
    <n v="8078.8634999999995"/>
    <x v="0"/>
    <x v="0"/>
    <x v="0"/>
    <x v="0"/>
    <x v="0"/>
    <x v="0"/>
    <x v="0"/>
    <x v="0"/>
    <x v="1"/>
    <x v="2"/>
  </r>
  <r>
    <s v=""/>
    <x v="0"/>
    <d v="2025-02-13T00:00:00"/>
    <x v="6"/>
    <x v="1185"/>
    <x v="0"/>
    <x v="2"/>
    <n v="1448"/>
    <n v="17.84"/>
    <n v="1.07145"/>
    <n v="27678.039263999999"/>
    <n v="28900.940399999999"/>
    <n v="95.768645867315797"/>
    <n v="1156"/>
    <x v="0"/>
    <n v="822.84080000000006"/>
    <n v="21467"/>
    <x v="0"/>
    <n v="16718.499599999999"/>
    <s v=""/>
    <x v="0"/>
    <n v="0"/>
    <s v=""/>
    <x v="0"/>
    <n v="0"/>
    <x v="0"/>
    <x v="0"/>
    <x v="0"/>
    <x v="1"/>
    <x v="0"/>
    <x v="1"/>
    <x v="0"/>
    <x v="0"/>
    <x v="0"/>
    <x v="2"/>
  </r>
  <r>
    <s v=""/>
    <x v="0"/>
    <d v="2025-02-13T00:00:00"/>
    <x v="6"/>
    <x v="1186"/>
    <x v="1"/>
    <x v="7"/>
    <n v="1488"/>
    <n v="16.260000000000002"/>
    <n v="1.0645800000000001"/>
    <n v="25757.385350400004"/>
    <n v="25268.465399999997"/>
    <n v="101.93490163593395"/>
    <n v="681"/>
    <x v="0"/>
    <n v="484.73580000000004"/>
    <n v="21463"/>
    <x v="0"/>
    <n v="16715.384399999999"/>
    <s v=""/>
    <x v="0"/>
    <n v="0"/>
    <n v="9972"/>
    <x v="0"/>
    <n v="8068.3451999999997"/>
    <x v="0"/>
    <x v="0"/>
    <x v="0"/>
    <x v="0"/>
    <x v="0"/>
    <x v="0"/>
    <x v="0"/>
    <x v="0"/>
    <x v="1"/>
    <x v="2"/>
  </r>
  <r>
    <s v=""/>
    <x v="0"/>
    <d v="2025-02-13T00:00:00"/>
    <x v="6"/>
    <x v="1187"/>
    <x v="2"/>
    <x v="2"/>
    <n v="1449"/>
    <n v="18.04"/>
    <n v="1.07233"/>
    <n v="28030.663306800001"/>
    <n v="28824.768600000003"/>
    <n v="97.245059260597145"/>
    <n v="1177"/>
    <x v="0"/>
    <n v="837.7886000000002"/>
    <n v="21350"/>
    <x v="0"/>
    <n v="16627.38"/>
    <s v=""/>
    <x v="0"/>
    <n v="0"/>
    <s v=""/>
    <x v="0"/>
    <n v="0"/>
    <x v="0"/>
    <x v="0"/>
    <x v="0"/>
    <x v="1"/>
    <x v="0"/>
    <x v="1"/>
    <x v="0"/>
    <x v="0"/>
    <x v="0"/>
    <x v="3"/>
  </r>
  <r>
    <s v=""/>
    <x v="0"/>
    <d v="2025-02-13T00:00:00"/>
    <x v="6"/>
    <x v="1188"/>
    <x v="3"/>
    <x v="7"/>
    <n v="1445"/>
    <n v="16.36"/>
    <n v="1.06501"/>
    <n v="25177.049402000001"/>
    <n v="25320.504699999998"/>
    <n v="99.4334421856923"/>
    <n v="674"/>
    <x v="0"/>
    <n v="479.75320000000005"/>
    <n v="21477"/>
    <x v="0"/>
    <n v="16726.2876"/>
    <s v=""/>
    <x v="0"/>
    <n v="0"/>
    <n v="10029"/>
    <x v="0"/>
    <n v="8114.4638999999997"/>
    <x v="0"/>
    <x v="0"/>
    <x v="0"/>
    <x v="0"/>
    <x v="0"/>
    <x v="0"/>
    <x v="0"/>
    <x v="0"/>
    <x v="1"/>
    <x v="3"/>
  </r>
  <r>
    <s v=""/>
    <x v="0"/>
    <d v="2025-02-13T00:00:00"/>
    <x v="6"/>
    <x v="1189"/>
    <x v="0"/>
    <x v="2"/>
    <n v="1467"/>
    <n v="17.79"/>
    <n v="1.0712299999999999"/>
    <n v="27956.885553899996"/>
    <n v="28825.103599999995"/>
    <n v="96.987979442682743"/>
    <n v="1172"/>
    <x v="0"/>
    <n v="834.22960000000012"/>
    <n v="21355"/>
    <x v="0"/>
    <n v="16631.273999999998"/>
    <s v=""/>
    <x v="0"/>
    <n v="0"/>
    <s v=""/>
    <x v="0"/>
    <n v="0"/>
    <x v="0"/>
    <x v="0"/>
    <x v="0"/>
    <x v="1"/>
    <x v="0"/>
    <x v="1"/>
    <x v="0"/>
    <x v="0"/>
    <x v="0"/>
    <x v="3"/>
  </r>
  <r>
    <s v=""/>
    <x v="0"/>
    <d v="2025-02-13T00:00:00"/>
    <x v="6"/>
    <x v="1190"/>
    <x v="1"/>
    <x v="7"/>
    <n v="1500"/>
    <n v="16.100000000000001"/>
    <n v="1.06389"/>
    <n v="25692.943500000005"/>
    <n v="25276.9473"/>
    <n v="101.64575332243544"/>
    <n v="672"/>
    <x v="0"/>
    <n v="478.32960000000008"/>
    <n v="21479"/>
    <x v="0"/>
    <n v="16727.8452"/>
    <s v=""/>
    <x v="0"/>
    <n v="0"/>
    <n v="9975"/>
    <x v="0"/>
    <n v="8070.7725"/>
    <x v="0"/>
    <x v="0"/>
    <x v="0"/>
    <x v="0"/>
    <x v="0"/>
    <x v="0"/>
    <x v="0"/>
    <x v="0"/>
    <x v="1"/>
    <x v="3"/>
  </r>
  <r>
    <s v=""/>
    <x v="0"/>
    <d v="2025-02-13T00:00:00"/>
    <x v="6"/>
    <x v="1191"/>
    <x v="2"/>
    <x v="2"/>
    <n v="1480"/>
    <n v="17.940000000000001"/>
    <n v="1.07189"/>
    <n v="28459.965768000002"/>
    <n v="28826.393199999999"/>
    <n v="98.728847450814641"/>
    <n v="1176"/>
    <x v="0"/>
    <n v="837.07680000000005"/>
    <n v="21353"/>
    <x v="0"/>
    <n v="16629.716399999998"/>
    <s v=""/>
    <x v="0"/>
    <n v="0"/>
    <s v=""/>
    <x v="0"/>
    <n v="0"/>
    <x v="0"/>
    <x v="0"/>
    <x v="0"/>
    <x v="1"/>
    <x v="0"/>
    <x v="1"/>
    <x v="0"/>
    <x v="0"/>
    <x v="1"/>
    <x v="3"/>
  </r>
  <r>
    <s v=""/>
    <x v="0"/>
    <d v="2025-02-13T00:00:00"/>
    <x v="6"/>
    <x v="1192"/>
    <x v="3"/>
    <x v="4"/>
    <n v="1497"/>
    <n v="15.92"/>
    <n v="1.06311"/>
    <n v="25336.292666400001"/>
    <n v="25675.046599999994"/>
    <n v="98.680610248240043"/>
    <n v="1375"/>
    <x v="0"/>
    <n v="978.72500000000014"/>
    <n v="21982"/>
    <x v="0"/>
    <n v="17119.581599999998"/>
    <s v=""/>
    <x v="0"/>
    <n v="0"/>
    <s v=""/>
    <x v="0"/>
    <n v="0"/>
    <x v="2"/>
    <x v="0"/>
    <x v="2"/>
    <x v="0"/>
    <x v="0"/>
    <x v="0"/>
    <x v="0"/>
    <x v="0"/>
    <x v="1"/>
    <x v="3"/>
  </r>
  <r>
    <s v=""/>
    <x v="0"/>
    <d v="2025-02-14T00:00:00"/>
    <x v="6"/>
    <x v="1193"/>
    <x v="0"/>
    <x v="2"/>
    <n v="1482"/>
    <n v="17.88"/>
    <n v="1.07162"/>
    <n v="28395.958219200002"/>
    <n v="28814.928800000002"/>
    <n v="98.545994738671709"/>
    <n v="1196"/>
    <x v="0"/>
    <n v="851.31280000000015"/>
    <n v="21320"/>
    <x v="0"/>
    <n v="16604.016"/>
    <s v=""/>
    <x v="0"/>
    <n v="0"/>
    <s v=""/>
    <x v="0"/>
    <n v="0"/>
    <x v="0"/>
    <x v="0"/>
    <x v="0"/>
    <x v="1"/>
    <x v="0"/>
    <x v="1"/>
    <x v="0"/>
    <x v="0"/>
    <x v="1"/>
    <x v="3"/>
  </r>
  <r>
    <s v=""/>
    <x v="0"/>
    <d v="2025-02-14T00:00:00"/>
    <x v="6"/>
    <x v="1194"/>
    <x v="1"/>
    <x v="0"/>
    <n v="1497"/>
    <n v="15.95"/>
    <n v="1.06324"/>
    <n v="25387.140965999995"/>
    <n v="24150.902099999999"/>
    <n v="105.11881030729695"/>
    <n v="1223"/>
    <x v="0"/>
    <n v="870.53140000000019"/>
    <s v=""/>
    <x v="0"/>
    <n v="0"/>
    <n v="14663"/>
    <x v="0"/>
    <n v="11596.966700000001"/>
    <n v="14440"/>
    <x v="0"/>
    <n v="11683.403999999999"/>
    <x v="0"/>
    <x v="0"/>
    <x v="0"/>
    <x v="0"/>
    <x v="0"/>
    <x v="0"/>
    <x v="0"/>
    <x v="0"/>
    <x v="1"/>
    <x v="3"/>
  </r>
  <r>
    <s v=""/>
    <x v="0"/>
    <d v="2025-02-14T00:00:00"/>
    <x v="6"/>
    <x v="1195"/>
    <x v="2"/>
    <x v="0"/>
    <n v="1390"/>
    <n v="15.97"/>
    <n v="1.0633300000000001"/>
    <n v="23604.118339000001"/>
    <n v="24139.690499999997"/>
    <n v="97.781362768507748"/>
    <n v="1326"/>
    <x v="0"/>
    <n v="943.84680000000003"/>
    <s v=""/>
    <x v="0"/>
    <n v="0"/>
    <n v="14595"/>
    <x v="0"/>
    <n v="11543.1855"/>
    <n v="14402"/>
    <x v="0"/>
    <n v="11652.6582"/>
    <x v="0"/>
    <x v="0"/>
    <x v="0"/>
    <x v="0"/>
    <x v="0"/>
    <x v="0"/>
    <x v="0"/>
    <x v="0"/>
    <x v="0"/>
    <x v="1"/>
  </r>
  <r>
    <s v=""/>
    <x v="0"/>
    <d v="2025-02-14T00:00:00"/>
    <x v="6"/>
    <x v="1196"/>
    <x v="3"/>
    <x v="0"/>
    <n v="1481"/>
    <n v="15.82"/>
    <n v="1.0626800000000001"/>
    <n v="24897.976045600004"/>
    <n v="24145.773199999996"/>
    <n v="103.11525681687431"/>
    <n v="1219"/>
    <x v="0"/>
    <n v="867.68420000000015"/>
    <s v=""/>
    <x v="0"/>
    <n v="0"/>
    <n v="14655"/>
    <x v="0"/>
    <n v="11590.639499999999"/>
    <n v="14445"/>
    <x v="0"/>
    <n v="11687.449499999999"/>
    <x v="0"/>
    <x v="0"/>
    <x v="0"/>
    <x v="0"/>
    <x v="0"/>
    <x v="0"/>
    <x v="0"/>
    <x v="0"/>
    <x v="1"/>
    <x v="1"/>
  </r>
  <r>
    <s v=""/>
    <x v="0"/>
    <d v="2025-02-14T00:00:00"/>
    <x v="6"/>
    <x v="1197"/>
    <x v="0"/>
    <x v="0"/>
    <n v="1410"/>
    <n v="16.07"/>
    <n v="1.06376"/>
    <n v="24103.418712000002"/>
    <n v="24118.4571"/>
    <n v="99.937647802520516"/>
    <n v="1347"/>
    <x v="0"/>
    <n v="958.79460000000006"/>
    <s v=""/>
    <x v="0"/>
    <n v="0"/>
    <n v="14538"/>
    <x v="0"/>
    <n v="11498.104200000002"/>
    <n v="14413"/>
    <x v="0"/>
    <n v="11661.558299999999"/>
    <x v="0"/>
    <x v="0"/>
    <x v="0"/>
    <x v="0"/>
    <x v="0"/>
    <x v="0"/>
    <x v="0"/>
    <x v="0"/>
    <x v="1"/>
    <x v="1"/>
  </r>
  <r>
    <s v=""/>
    <x v="0"/>
    <d v="2025-02-14T00:00:00"/>
    <x v="6"/>
    <x v="1198"/>
    <x v="1"/>
    <x v="0"/>
    <n v="1472"/>
    <n v="15.55"/>
    <n v="1.06152"/>
    <n v="24297.768192000003"/>
    <n v="24159.620600000002"/>
    <n v="100.57181192654987"/>
    <n v="1183"/>
    <x v="0"/>
    <n v="842.05939999999998"/>
    <s v=""/>
    <x v="0"/>
    <n v="0"/>
    <n v="14709"/>
    <x v="0"/>
    <n v="11633.348100000001"/>
    <n v="14441"/>
    <x v="0"/>
    <n v="11684.213100000001"/>
    <x v="0"/>
    <x v="0"/>
    <x v="0"/>
    <x v="0"/>
    <x v="0"/>
    <x v="0"/>
    <x v="0"/>
    <x v="0"/>
    <x v="1"/>
    <x v="1"/>
  </r>
  <r>
    <s v=""/>
    <x v="0"/>
    <d v="2025-02-14T00:00:00"/>
    <x v="6"/>
    <x v="1199"/>
    <x v="2"/>
    <x v="1"/>
    <n v="1355"/>
    <n v="18.239999999999998"/>
    <n v="1.0731999999999999"/>
    <n v="26524.352639999994"/>
    <n v="27461.782500000001"/>
    <n v="96.586420200509536"/>
    <n v="1327"/>
    <x v="0"/>
    <n v="944.55860000000018"/>
    <s v=""/>
    <x v="0"/>
    <n v="0"/>
    <n v="19795"/>
    <x v="0"/>
    <n v="15655.8655"/>
    <n v="13424"/>
    <x v="0"/>
    <n v="10861.358399999999"/>
    <x v="0"/>
    <x v="0"/>
    <x v="0"/>
    <x v="0"/>
    <x v="0"/>
    <x v="0"/>
    <x v="0"/>
    <x v="0"/>
    <x v="0"/>
    <x v="1"/>
  </r>
  <r>
    <s v=""/>
    <x v="0"/>
    <d v="2025-02-14T00:00:00"/>
    <x v="6"/>
    <x v="1200"/>
    <x v="3"/>
    <x v="1"/>
    <n v="1445"/>
    <n v="17.690000000000001"/>
    <n v="1.0708"/>
    <n v="27371.843140000001"/>
    <n v="27429.917800000003"/>
    <n v="99.788279861341749"/>
    <n v="1300"/>
    <x v="0"/>
    <n v="925.34000000000015"/>
    <s v=""/>
    <x v="0"/>
    <n v="0"/>
    <n v="19823"/>
    <x v="0"/>
    <n v="15678.010700000001"/>
    <n v="13381"/>
    <x v="0"/>
    <n v="10826.5671"/>
    <x v="0"/>
    <x v="0"/>
    <x v="0"/>
    <x v="0"/>
    <x v="0"/>
    <x v="0"/>
    <x v="0"/>
    <x v="0"/>
    <x v="1"/>
    <x v="1"/>
  </r>
  <r>
    <s v=""/>
    <x v="0"/>
    <d v="2025-02-14T00:00:00"/>
    <x v="6"/>
    <x v="1201"/>
    <x v="0"/>
    <x v="1"/>
    <n v="1379"/>
    <n v="18.25"/>
    <n v="1.07324"/>
    <n v="27009.962769999998"/>
    <n v="27394.507000000001"/>
    <n v="98.596272493606094"/>
    <n v="1329"/>
    <x v="0"/>
    <n v="945.98220000000015"/>
    <s v=""/>
    <x v="0"/>
    <n v="0"/>
    <n v="19702"/>
    <x v="0"/>
    <n v="15582.311800000001"/>
    <n v="13430"/>
    <x v="0"/>
    <n v="10866.213"/>
    <x v="0"/>
    <x v="0"/>
    <x v="0"/>
    <x v="0"/>
    <x v="0"/>
    <x v="0"/>
    <x v="0"/>
    <x v="0"/>
    <x v="1"/>
    <x v="1"/>
  </r>
  <r>
    <s v=""/>
    <x v="0"/>
    <d v="2025-02-14T00:00:00"/>
    <x v="6"/>
    <x v="1202"/>
    <x v="1"/>
    <x v="1"/>
    <n v="1448"/>
    <n v="17.79"/>
    <n v="1.0712299999999999"/>
    <n v="27594.799101599994"/>
    <n v="27401.067900000002"/>
    <n v="100.70702062528005"/>
    <n v="1325"/>
    <x v="0"/>
    <n v="943.1350000000001"/>
    <s v=""/>
    <x v="0"/>
    <n v="0"/>
    <n v="19763"/>
    <x v="0"/>
    <n v="15630.556700000001"/>
    <n v="13382"/>
    <x v="0"/>
    <n v="10827.376199999999"/>
    <x v="0"/>
    <x v="0"/>
    <x v="0"/>
    <x v="0"/>
    <x v="0"/>
    <x v="0"/>
    <x v="0"/>
    <x v="0"/>
    <x v="1"/>
    <x v="1"/>
  </r>
  <r>
    <s v=""/>
    <x v="0"/>
    <d v="2025-02-14T00:00:00"/>
    <x v="6"/>
    <x v="1203"/>
    <x v="2"/>
    <x v="0"/>
    <n v="1408"/>
    <n v="16"/>
    <n v="1.0634600000000001"/>
    <n v="23957.626880000003"/>
    <n v="24133.936800000003"/>
    <n v="99.26945230087783"/>
    <n v="1360"/>
    <x v="0"/>
    <n v="968.048"/>
    <s v=""/>
    <x v="0"/>
    <n v="0"/>
    <n v="14596"/>
    <x v="0"/>
    <n v="11543.976400000001"/>
    <n v="14364"/>
    <x v="0"/>
    <n v="11621.912399999999"/>
    <x v="0"/>
    <x v="0"/>
    <x v="0"/>
    <x v="0"/>
    <x v="0"/>
    <x v="0"/>
    <x v="0"/>
    <x v="0"/>
    <x v="1"/>
    <x v="1"/>
  </r>
  <r>
    <s v=""/>
    <x v="0"/>
    <d v="2025-02-14T00:00:00"/>
    <x v="6"/>
    <x v="1204"/>
    <x v="3"/>
    <x v="0"/>
    <n v="1488"/>
    <n v="15.6"/>
    <n v="1.0617399999999999"/>
    <n v="24645.958271999996"/>
    <n v="24106.407899999998"/>
    <n v="102.23820311279141"/>
    <n v="1222"/>
    <x v="0"/>
    <n v="869.81960000000004"/>
    <s v=""/>
    <x v="0"/>
    <n v="0"/>
    <n v="14668"/>
    <x v="0"/>
    <n v="11600.921200000001"/>
    <n v="14381"/>
    <x v="0"/>
    <n v="11635.667099999999"/>
    <x v="0"/>
    <x v="0"/>
    <x v="0"/>
    <x v="0"/>
    <x v="0"/>
    <x v="0"/>
    <x v="0"/>
    <x v="0"/>
    <x v="1"/>
    <x v="2"/>
  </r>
  <r>
    <s v=""/>
    <x v="0"/>
    <d v="2025-02-14T00:00:00"/>
    <x v="6"/>
    <x v="1205"/>
    <x v="0"/>
    <x v="0"/>
    <n v="1435"/>
    <n v="15.79"/>
    <n v="1.0625599999999999"/>
    <n v="24076.175143999997"/>
    <n v="24173.964899999999"/>
    <n v="99.595474898699791"/>
    <n v="1360"/>
    <x v="0"/>
    <n v="968.048"/>
    <s v=""/>
    <x v="0"/>
    <n v="0"/>
    <n v="14575"/>
    <x v="0"/>
    <n v="11527.3675"/>
    <n v="14434"/>
    <x v="0"/>
    <n v="11678.5494"/>
    <x v="0"/>
    <x v="0"/>
    <x v="0"/>
    <x v="0"/>
    <x v="0"/>
    <x v="0"/>
    <x v="0"/>
    <x v="0"/>
    <x v="1"/>
    <x v="2"/>
  </r>
  <r>
    <s v=""/>
    <x v="0"/>
    <d v="2025-02-14T00:00:00"/>
    <x v="6"/>
    <x v="1206"/>
    <x v="1"/>
    <x v="0"/>
    <n v="1498"/>
    <n v="15.56"/>
    <n v="1.0615600000000001"/>
    <n v="24743.774652800003"/>
    <n v="24152.508099999999"/>
    <n v="102.44805446437259"/>
    <n v="1185"/>
    <x v="0"/>
    <n v="843.48300000000006"/>
    <s v=""/>
    <x v="0"/>
    <n v="0"/>
    <n v="14689"/>
    <x v="0"/>
    <n v="11617.5301"/>
    <n v="14450"/>
    <x v="0"/>
    <n v="11691.495000000001"/>
    <x v="0"/>
    <x v="0"/>
    <x v="0"/>
    <x v="0"/>
    <x v="0"/>
    <x v="0"/>
    <x v="0"/>
    <x v="0"/>
    <x v="1"/>
    <x v="2"/>
  </r>
  <r>
    <s v=""/>
    <x v="0"/>
    <d v="2025-02-14T00:00:00"/>
    <x v="6"/>
    <x v="1207"/>
    <x v="2"/>
    <x v="0"/>
    <n v="1465"/>
    <n v="15.87"/>
    <n v="1.0629"/>
    <n v="24711.946694999999"/>
    <n v="24212.494900000002"/>
    <n v="102.06278533898627"/>
    <n v="1234"/>
    <x v="0"/>
    <n v="878.36120000000005"/>
    <s v=""/>
    <x v="0"/>
    <n v="0"/>
    <n v="14732"/>
    <x v="0"/>
    <n v="11651.538800000002"/>
    <n v="14439"/>
    <x v="0"/>
    <n v="11682.5949"/>
    <x v="0"/>
    <x v="0"/>
    <x v="0"/>
    <x v="0"/>
    <x v="0"/>
    <x v="0"/>
    <x v="0"/>
    <x v="0"/>
    <x v="1"/>
    <x v="2"/>
  </r>
  <r>
    <s v=""/>
    <x v="0"/>
    <d v="2025-02-14T00:00:00"/>
    <x v="6"/>
    <x v="1208"/>
    <x v="3"/>
    <x v="1"/>
    <n v="1424"/>
    <n v="17.82"/>
    <n v="1.0713600000000001"/>
    <n v="27186.488524800003"/>
    <n v="27510.3701"/>
    <n v="98.82269277358796"/>
    <n v="1343"/>
    <x v="0"/>
    <n v="955.94740000000002"/>
    <s v=""/>
    <x v="0"/>
    <n v="0"/>
    <n v="19885"/>
    <x v="0"/>
    <n v="15727.046500000002"/>
    <n v="13382"/>
    <x v="0"/>
    <n v="10827.376199999999"/>
    <x v="0"/>
    <x v="0"/>
    <x v="0"/>
    <x v="0"/>
    <x v="0"/>
    <x v="0"/>
    <x v="0"/>
    <x v="0"/>
    <x v="1"/>
    <x v="2"/>
  </r>
  <r>
    <s v=""/>
    <x v="0"/>
    <d v="2025-02-14T00:00:00"/>
    <x v="6"/>
    <x v="1209"/>
    <x v="0"/>
    <x v="1"/>
    <n v="1377"/>
    <n v="18.100000000000001"/>
    <n v="1.0725899999999999"/>
    <n v="26732.911382999999"/>
    <n v="27429.1224"/>
    <n v="97.461781653648529"/>
    <n v="1348"/>
    <x v="0"/>
    <n v="959.5064000000001"/>
    <s v=""/>
    <x v="0"/>
    <n v="0"/>
    <n v="19699"/>
    <x v="0"/>
    <n v="15579.939100000001"/>
    <n v="13459"/>
    <x v="0"/>
    <n v="10889.676899999999"/>
    <x v="0"/>
    <x v="0"/>
    <x v="0"/>
    <x v="0"/>
    <x v="0"/>
    <x v="0"/>
    <x v="0"/>
    <x v="0"/>
    <x v="0"/>
    <x v="2"/>
  </r>
  <r>
    <s v=""/>
    <x v="0"/>
    <d v="2025-02-14T00:00:00"/>
    <x v="6"/>
    <x v="1210"/>
    <x v="1"/>
    <x v="1"/>
    <n v="1422"/>
    <n v="17.79"/>
    <n v="1.0712299999999999"/>
    <n v="27099.312377399994"/>
    <n v="27401.632600000001"/>
    <n v="98.896707261887713"/>
    <n v="1342"/>
    <x v="0"/>
    <n v="955.23560000000009"/>
    <s v=""/>
    <x v="0"/>
    <n v="0"/>
    <n v="19730"/>
    <x v="0"/>
    <n v="15604.457"/>
    <n v="13400"/>
    <x v="0"/>
    <n v="10841.94"/>
    <x v="0"/>
    <x v="0"/>
    <x v="0"/>
    <x v="0"/>
    <x v="0"/>
    <x v="0"/>
    <x v="0"/>
    <x v="0"/>
    <x v="1"/>
    <x v="2"/>
  </r>
  <r>
    <s v=""/>
    <x v="0"/>
    <d v="2025-02-14T00:00:00"/>
    <x v="6"/>
    <x v="1211"/>
    <x v="2"/>
    <x v="1"/>
    <n v="1412"/>
    <n v="18.239999999999998"/>
    <n v="1.0731999999999999"/>
    <n v="27640.137215999996"/>
    <n v="27510.153900000001"/>
    <n v="100.47249214407337"/>
    <n v="1350"/>
    <x v="0"/>
    <n v="960.93000000000018"/>
    <s v=""/>
    <x v="0"/>
    <n v="0"/>
    <n v="19815"/>
    <x v="0"/>
    <n v="15671.683500000001"/>
    <n v="13444"/>
    <x v="0"/>
    <n v="10877.5404"/>
    <x v="0"/>
    <x v="0"/>
    <x v="0"/>
    <x v="0"/>
    <x v="0"/>
    <x v="0"/>
    <x v="0"/>
    <x v="0"/>
    <x v="1"/>
    <x v="2"/>
  </r>
  <r>
    <s v=""/>
    <x v="0"/>
    <d v="2025-02-14T00:00:00"/>
    <x v="6"/>
    <x v="1212"/>
    <x v="3"/>
    <x v="8"/>
    <n v="1502"/>
    <n v="16.28"/>
    <n v="1.06467"/>
    <n v="26033.907055200001"/>
    <n v="26051.328000000001"/>
    <n v="99.933128381017653"/>
    <n v="1262"/>
    <x v="0"/>
    <n v="898.29160000000002"/>
    <n v="18753"/>
    <x v="0"/>
    <n v="14604.836399999998"/>
    <s v=""/>
    <x v="0"/>
    <n v="0"/>
    <s v=""/>
    <x v="0"/>
    <n v="0"/>
    <x v="0"/>
    <x v="0"/>
    <x v="0"/>
    <x v="3"/>
    <x v="0"/>
    <x v="3"/>
    <x v="0"/>
    <x v="0"/>
    <x v="1"/>
    <x v="3"/>
  </r>
  <r>
    <s v=""/>
    <x v="0"/>
    <d v="2025-02-14T00:00:00"/>
    <x v="6"/>
    <x v="1213"/>
    <x v="0"/>
    <x v="13"/>
    <n v="1423"/>
    <n v="18.12"/>
    <n v="1.07267"/>
    <n v="27658.538509200003"/>
    <n v="29516.551599999999"/>
    <n v="93.705182380451262"/>
    <n v="1502"/>
    <x v="0"/>
    <n v="1069.1236000000001"/>
    <n v="17310"/>
    <x v="0"/>
    <n v="13481.027999999998"/>
    <s v=""/>
    <x v="0"/>
    <n v="0"/>
    <s v=""/>
    <x v="0"/>
    <n v="0"/>
    <x v="4"/>
    <x v="0"/>
    <x v="4"/>
    <x v="0"/>
    <x v="0"/>
    <x v="0"/>
    <x v="0"/>
    <x v="0"/>
    <x v="0"/>
    <x v="3"/>
  </r>
  <r>
    <s v=""/>
    <x v="0"/>
    <d v="2025-02-14T00:00:00"/>
    <x v="6"/>
    <x v="1214"/>
    <x v="1"/>
    <x v="8"/>
    <n v="1500"/>
    <n v="16.100000000000001"/>
    <n v="1.06389"/>
    <n v="25692.943500000005"/>
    <n v="26028.893400000001"/>
    <n v="98.7093193135902"/>
    <n v="1283"/>
    <x v="0"/>
    <n v="913.23940000000005"/>
    <n v="18705"/>
    <x v="0"/>
    <n v="14567.454"/>
    <s v=""/>
    <x v="0"/>
    <n v="0"/>
    <s v=""/>
    <x v="0"/>
    <n v="0"/>
    <x v="0"/>
    <x v="0"/>
    <x v="0"/>
    <x v="3"/>
    <x v="0"/>
    <x v="3"/>
    <x v="0"/>
    <x v="0"/>
    <x v="1"/>
    <x v="3"/>
  </r>
  <r>
    <s v=""/>
    <x v="0"/>
    <d v="2025-02-14T00:00:00"/>
    <x v="6"/>
    <x v="1215"/>
    <x v="2"/>
    <x v="13"/>
    <n v="1482"/>
    <n v="17.97"/>
    <n v="1.07202"/>
    <n v="28549.543510799995"/>
    <n v="29522.539199999999"/>
    <n v="96.704227632289829"/>
    <n v="1494"/>
    <x v="0"/>
    <n v="1063.4292"/>
    <n v="17325"/>
    <x v="0"/>
    <n v="13492.71"/>
    <s v=""/>
    <x v="0"/>
    <n v="0"/>
    <s v=""/>
    <x v="0"/>
    <n v="0"/>
    <x v="4"/>
    <x v="0"/>
    <x v="4"/>
    <x v="0"/>
    <x v="0"/>
    <x v="0"/>
    <x v="0"/>
    <x v="0"/>
    <x v="0"/>
    <x v="3"/>
  </r>
  <r>
    <s v="NUEVO LOTE 13.4 AA"/>
    <x v="0"/>
    <d v="2025-02-14T00:00:00"/>
    <x v="6"/>
    <x v="1216"/>
    <x v="3"/>
    <x v="8"/>
    <n v="1514"/>
    <n v="16.03"/>
    <n v="1.06359"/>
    <n v="25812.712417800001"/>
    <n v="26042.007600000001"/>
    <n v="99.119518027481107"/>
    <n v="1250"/>
    <x v="0"/>
    <n v="889.75000000000011"/>
    <n v="18752"/>
    <x v="0"/>
    <n v="14604.0576"/>
    <s v=""/>
    <x v="0"/>
    <n v="0"/>
    <s v=""/>
    <x v="0"/>
    <n v="0"/>
    <x v="0"/>
    <x v="0"/>
    <x v="0"/>
    <x v="3"/>
    <x v="0"/>
    <x v="3"/>
    <x v="0"/>
    <x v="0"/>
    <x v="1"/>
    <x v="3"/>
  </r>
  <r>
    <s v=""/>
    <x v="0"/>
    <d v="2025-02-14T00:00:00"/>
    <x v="6"/>
    <x v="1217"/>
    <x v="0"/>
    <x v="13"/>
    <n v="1460"/>
    <n v="17.86"/>
    <n v="1.0715300000000001"/>
    <n v="27940.787668000001"/>
    <n v="29516.518400000001"/>
    <n v="94.661529145659671"/>
    <n v="1456"/>
    <x v="0"/>
    <n v="1036.3808000000001"/>
    <n v="17352"/>
    <x v="0"/>
    <n v="13513.7376"/>
    <s v=""/>
    <x v="0"/>
    <n v="0"/>
    <s v=""/>
    <x v="0"/>
    <n v="0"/>
    <x v="4"/>
    <x v="0"/>
    <x v="4"/>
    <x v="0"/>
    <x v="0"/>
    <x v="0"/>
    <x v="0"/>
    <x v="0"/>
    <x v="0"/>
    <x v="3"/>
  </r>
  <r>
    <s v=""/>
    <x v="0"/>
    <d v="2025-02-14T00:00:00"/>
    <x v="6"/>
    <x v="1218"/>
    <x v="1"/>
    <x v="8"/>
    <n v="1525"/>
    <n v="15.85"/>
    <n v="1.06281"/>
    <n v="25689.446212499999"/>
    <n v="26042.0746"/>
    <n v="98.645928203047234"/>
    <n v="1249"/>
    <x v="0"/>
    <n v="889.03820000000007"/>
    <n v="18753"/>
    <x v="0"/>
    <n v="14604.836399999998"/>
    <s v=""/>
    <x v="0"/>
    <n v="0"/>
    <s v=""/>
    <x v="0"/>
    <n v="0"/>
    <x v="0"/>
    <x v="0"/>
    <x v="0"/>
    <x v="3"/>
    <x v="0"/>
    <x v="3"/>
    <x v="0"/>
    <x v="0"/>
    <x v="1"/>
    <x v="3"/>
  </r>
  <r>
    <s v=""/>
    <x v="2"/>
    <d v="2025-02-14T00:00:00"/>
    <x v="6"/>
    <x v="1219"/>
    <x v="2"/>
    <x v="13"/>
    <n v="1481"/>
    <n v="17.899999999999999"/>
    <n v="1.0717099999999999"/>
    <n v="28410.924928999997"/>
    <n v="29524.205600000001"/>
    <n v="96.229261216769189"/>
    <n v="1504"/>
    <x v="0"/>
    <n v="1070.5472000000002"/>
    <n v="17318"/>
    <x v="0"/>
    <n v="13487.258399999999"/>
    <s v=""/>
    <x v="0"/>
    <n v="0"/>
    <s v=""/>
    <x v="0"/>
    <n v="0"/>
    <x v="4"/>
    <x v="0"/>
    <x v="4"/>
    <x v="0"/>
    <x v="0"/>
    <x v="0"/>
    <x v="0"/>
    <x v="0"/>
    <x v="0"/>
    <x v="3"/>
  </r>
  <r>
    <s v=""/>
    <x v="0"/>
    <d v="2025-02-15T00:00:00"/>
    <x v="6"/>
    <x v="1220"/>
    <x v="3"/>
    <x v="8"/>
    <n v="1502"/>
    <n v="16.010000000000002"/>
    <n v="1.0634999999999999"/>
    <n v="25574.005770000003"/>
    <n v="25972.225400000003"/>
    <n v="98.466748136260975"/>
    <n v="1257"/>
    <x v="0"/>
    <n v="894.73260000000005"/>
    <n v="18656"/>
    <x v="0"/>
    <n v="14529.292800000001"/>
    <s v=""/>
    <x v="0"/>
    <n v="0"/>
    <s v=""/>
    <x v="0"/>
    <n v="0"/>
    <x v="0"/>
    <x v="0"/>
    <x v="0"/>
    <x v="3"/>
    <x v="0"/>
    <x v="3"/>
    <x v="0"/>
    <x v="0"/>
    <x v="1"/>
    <x v="1"/>
  </r>
  <r>
    <s v=""/>
    <x v="0"/>
    <d v="2025-02-15T00:00:00"/>
    <x v="6"/>
    <x v="1221"/>
    <x v="0"/>
    <x v="13"/>
    <n v="1456"/>
    <n v="17.98"/>
    <n v="1.07206"/>
    <n v="28065.330092800003"/>
    <n v="29490.14"/>
    <n v="95.168521047373815"/>
    <n v="1408"/>
    <x v="0"/>
    <n v="1002.2144000000001"/>
    <n v="17362"/>
    <x v="0"/>
    <n v="13521.525599999999"/>
    <s v=""/>
    <x v="0"/>
    <n v="0"/>
    <s v=""/>
    <x v="0"/>
    <n v="0"/>
    <x v="4"/>
    <x v="0"/>
    <x v="4"/>
    <x v="0"/>
    <x v="0"/>
    <x v="0"/>
    <x v="0"/>
    <x v="0"/>
    <x v="0"/>
    <x v="1"/>
  </r>
  <r>
    <s v=""/>
    <x v="0"/>
    <d v="2025-02-15T00:00:00"/>
    <x v="6"/>
    <x v="1222"/>
    <x v="1"/>
    <x v="8"/>
    <n v="1512"/>
    <n v="16.14"/>
    <n v="1.0640700000000001"/>
    <n v="25967.223777600004"/>
    <n v="26038.557399999998"/>
    <n v="99.726046181037688"/>
    <n v="1255"/>
    <x v="0"/>
    <n v="893.30900000000008"/>
    <n v="18743"/>
    <x v="0"/>
    <n v="14597.048399999998"/>
    <s v=""/>
    <x v="0"/>
    <n v="0"/>
    <s v=""/>
    <x v="0"/>
    <n v="0"/>
    <x v="0"/>
    <x v="0"/>
    <x v="0"/>
    <x v="3"/>
    <x v="0"/>
    <x v="3"/>
    <x v="0"/>
    <x v="0"/>
    <x v="1"/>
    <x v="1"/>
  </r>
  <r>
    <s v=""/>
    <x v="0"/>
    <d v="2025-02-15T00:00:00"/>
    <x v="6"/>
    <x v="1223"/>
    <x v="2"/>
    <x v="13"/>
    <n v="1485"/>
    <n v="18.03"/>
    <n v="1.0722799999999999"/>
    <n v="28709.814473999999"/>
    <n v="29540.251199999999"/>
    <n v="97.188795991010394"/>
    <n v="1404"/>
    <x v="0"/>
    <n v="999.36720000000014"/>
    <n v="17430"/>
    <x v="0"/>
    <n v="13574.483999999999"/>
    <s v=""/>
    <x v="0"/>
    <n v="0"/>
    <s v=""/>
    <x v="0"/>
    <n v="0"/>
    <x v="4"/>
    <x v="0"/>
    <x v="4"/>
    <x v="0"/>
    <x v="0"/>
    <x v="0"/>
    <x v="0"/>
    <x v="0"/>
    <x v="0"/>
    <x v="1"/>
  </r>
  <r>
    <s v=""/>
    <x v="0"/>
    <d v="2025-02-15T00:00:00"/>
    <x v="6"/>
    <x v="1224"/>
    <x v="3"/>
    <x v="8"/>
    <n v="1470"/>
    <n v="16.62"/>
    <n v="1.0661400000000001"/>
    <n v="26047.292796000005"/>
    <n v="25890.2922"/>
    <n v="100.60640719999292"/>
    <n v="1271"/>
    <x v="0"/>
    <n v="904.69780000000014"/>
    <n v="18538"/>
    <x v="0"/>
    <n v="14437.394399999999"/>
    <s v=""/>
    <x v="0"/>
    <n v="0"/>
    <s v=""/>
    <x v="0"/>
    <n v="0"/>
    <x v="0"/>
    <x v="0"/>
    <x v="0"/>
    <x v="3"/>
    <x v="0"/>
    <x v="3"/>
    <x v="0"/>
    <x v="0"/>
    <x v="1"/>
    <x v="1"/>
  </r>
  <r>
    <s v=""/>
    <x v="0"/>
    <d v="2025-02-15T00:00:00"/>
    <x v="6"/>
    <x v="1225"/>
    <x v="0"/>
    <x v="13"/>
    <n v="1455"/>
    <n v="18.3"/>
    <n v="1.0734600000000001"/>
    <n v="28582.482690000001"/>
    <n v="29539.455199999997"/>
    <n v="96.760358295301273"/>
    <n v="1474"/>
    <x v="0"/>
    <n v="1049.1932000000002"/>
    <n v="17365"/>
    <x v="0"/>
    <n v="13523.861999999999"/>
    <s v=""/>
    <x v="0"/>
    <n v="0"/>
    <s v=""/>
    <x v="0"/>
    <n v="0"/>
    <x v="4"/>
    <x v="0"/>
    <x v="4"/>
    <x v="0"/>
    <x v="0"/>
    <x v="0"/>
    <x v="0"/>
    <x v="0"/>
    <x v="0"/>
    <x v="1"/>
  </r>
  <r>
    <s v=""/>
    <x v="0"/>
    <d v="2025-02-15T00:00:00"/>
    <x v="6"/>
    <x v="1226"/>
    <x v="1"/>
    <x v="2"/>
    <n v="1495"/>
    <n v="17.899999999999999"/>
    <n v="1.0717099999999999"/>
    <n v="28679.495454999993"/>
    <n v="29011.856400000004"/>
    <n v="98.854396146121786"/>
    <n v="1186"/>
    <x v="0"/>
    <n v="844.1948000000001"/>
    <n v="21582"/>
    <x v="0"/>
    <n v="16808.061600000001"/>
    <s v=""/>
    <x v="0"/>
    <n v="0"/>
    <s v=""/>
    <x v="0"/>
    <n v="0"/>
    <x v="0"/>
    <x v="0"/>
    <x v="0"/>
    <x v="1"/>
    <x v="0"/>
    <x v="1"/>
    <x v="0"/>
    <x v="0"/>
    <x v="1"/>
    <x v="1"/>
  </r>
  <r>
    <s v=""/>
    <x v="0"/>
    <d v="2025-02-15T00:00:00"/>
    <x v="6"/>
    <x v="1227"/>
    <x v="2"/>
    <x v="3"/>
    <n v="1425"/>
    <n v="18.13"/>
    <n v="1.0727199999999999"/>
    <n v="27713.989379999999"/>
    <n v="29078.9764"/>
    <n v="95.305931676467125"/>
    <n v="344"/>
    <x v="0"/>
    <n v="244.85920000000002"/>
    <n v="20569"/>
    <x v="0"/>
    <n v="16019.137199999999"/>
    <s v=""/>
    <x v="0"/>
    <n v="0"/>
    <s v=""/>
    <x v="0"/>
    <n v="0"/>
    <x v="1"/>
    <x v="0"/>
    <x v="1"/>
    <x v="0"/>
    <x v="0"/>
    <x v="0"/>
    <x v="0"/>
    <x v="0"/>
    <x v="0"/>
    <x v="1"/>
  </r>
  <r>
    <s v=""/>
    <x v="0"/>
    <d v="2025-02-15T00:00:00"/>
    <x v="6"/>
    <x v="1228"/>
    <x v="3"/>
    <x v="2"/>
    <n v="1464"/>
    <n v="17.829999999999998"/>
    <n v="1.0713999999999999"/>
    <n v="27966.882767999996"/>
    <n v="29028.102399999996"/>
    <n v="96.344164639573549"/>
    <n v="1176"/>
    <x v="0"/>
    <n v="837.07680000000005"/>
    <n v="21612"/>
    <x v="0"/>
    <n v="16831.425599999999"/>
    <s v=""/>
    <x v="0"/>
    <n v="0"/>
    <s v=""/>
    <x v="0"/>
    <n v="0"/>
    <x v="0"/>
    <x v="0"/>
    <x v="0"/>
    <x v="1"/>
    <x v="0"/>
    <x v="1"/>
    <x v="0"/>
    <x v="0"/>
    <x v="0"/>
    <x v="1"/>
  </r>
  <r>
    <s v=""/>
    <x v="0"/>
    <d v="2025-02-15T00:00:00"/>
    <x v="6"/>
    <x v="1229"/>
    <x v="0"/>
    <x v="3"/>
    <n v="1439"/>
    <n v="17.95"/>
    <n v="1.07193"/>
    <n v="27688.005496500002"/>
    <n v="29105.187599999997"/>
    <n v="95.130826425252124"/>
    <n v="348"/>
    <x v="0"/>
    <n v="247.70640000000003"/>
    <n v="20599"/>
    <x v="0"/>
    <n v="16042.501199999999"/>
    <s v=""/>
    <x v="0"/>
    <n v="0"/>
    <s v=""/>
    <x v="0"/>
    <n v="0"/>
    <x v="1"/>
    <x v="0"/>
    <x v="1"/>
    <x v="0"/>
    <x v="0"/>
    <x v="0"/>
    <x v="0"/>
    <x v="0"/>
    <x v="0"/>
    <x v="1"/>
  </r>
  <r>
    <s v=""/>
    <x v="0"/>
    <d v="2025-02-15T00:00:00"/>
    <x v="6"/>
    <x v="1230"/>
    <x v="1"/>
    <x v="2"/>
    <n v="1510"/>
    <n v="17.96"/>
    <n v="1.0719700000000001"/>
    <n v="29071.397612000004"/>
    <n v="29015.834000000003"/>
    <n v="100.19149410628694"/>
    <n v="1208"/>
    <x v="0"/>
    <n v="859.85440000000006"/>
    <n v="21567"/>
    <x v="0"/>
    <n v="16796.3796"/>
    <s v=""/>
    <x v="0"/>
    <n v="0"/>
    <s v=""/>
    <x v="0"/>
    <n v="0"/>
    <x v="0"/>
    <x v="0"/>
    <x v="0"/>
    <x v="1"/>
    <x v="0"/>
    <x v="1"/>
    <x v="0"/>
    <x v="0"/>
    <x v="1"/>
    <x v="1"/>
  </r>
  <r>
    <s v=""/>
    <x v="0"/>
    <d v="2025-02-15T00:00:00"/>
    <x v="6"/>
    <x v="1231"/>
    <x v="2"/>
    <x v="3"/>
    <n v="1469"/>
    <n v="17.75"/>
    <n v="1.0710500000000001"/>
    <n v="27927.3609875"/>
    <n v="29082.7696"/>
    <n v="96.027171316929866"/>
    <n v="392"/>
    <x v="0"/>
    <n v="279.0256"/>
    <n v="20530"/>
    <x v="0"/>
    <n v="15988.763999999999"/>
    <s v=""/>
    <x v="0"/>
    <n v="0"/>
    <s v=""/>
    <x v="0"/>
    <n v="0"/>
    <x v="1"/>
    <x v="0"/>
    <x v="1"/>
    <x v="0"/>
    <x v="0"/>
    <x v="0"/>
    <x v="0"/>
    <x v="0"/>
    <x v="0"/>
    <x v="1"/>
  </r>
  <r>
    <s v=""/>
    <x v="0"/>
    <d v="2025-02-15T00:00:00"/>
    <x v="6"/>
    <x v="1232"/>
    <x v="3"/>
    <x v="2"/>
    <n v="1521"/>
    <n v="17.78"/>
    <n v="1.07118"/>
    <n v="28968.327788400002"/>
    <n v="29042.648199999996"/>
    <n v="99.744099053611805"/>
    <n v="1203"/>
    <x v="0"/>
    <n v="856.29540000000009"/>
    <n v="21606"/>
    <x v="0"/>
    <n v="16826.752799999998"/>
    <s v=""/>
    <x v="0"/>
    <n v="0"/>
    <s v=""/>
    <x v="0"/>
    <n v="0"/>
    <x v="0"/>
    <x v="0"/>
    <x v="0"/>
    <x v="1"/>
    <x v="0"/>
    <x v="1"/>
    <x v="0"/>
    <x v="0"/>
    <x v="1"/>
    <x v="4"/>
  </r>
  <r>
    <s v=""/>
    <x v="0"/>
    <d v="2025-02-15T00:00:00"/>
    <x v="6"/>
    <x v="1233"/>
    <x v="0"/>
    <x v="3"/>
    <n v="1442"/>
    <n v="17.899999999999999"/>
    <n v="1.0717099999999999"/>
    <n v="27662.764177999998"/>
    <n v="29082.417999999998"/>
    <n v="95.11851517298183"/>
    <n v="374"/>
    <x v="0"/>
    <n v="266.21320000000003"/>
    <n v="20546"/>
    <x v="0"/>
    <n v="16001.2248"/>
    <s v=""/>
    <x v="0"/>
    <n v="0"/>
    <s v=""/>
    <x v="0"/>
    <n v="0"/>
    <x v="1"/>
    <x v="0"/>
    <x v="1"/>
    <x v="0"/>
    <x v="0"/>
    <x v="0"/>
    <x v="0"/>
    <x v="0"/>
    <x v="0"/>
    <x v="4"/>
  </r>
  <r>
    <s v=""/>
    <x v="0"/>
    <d v="2025-02-15T00:00:00"/>
    <x v="6"/>
    <x v="1234"/>
    <x v="1"/>
    <x v="2"/>
    <n v="1482"/>
    <n v="18.07"/>
    <n v="1.07246"/>
    <n v="28720.199960400001"/>
    <n v="28937.644200000002"/>
    <n v="99.248576566574826"/>
    <n v="1201"/>
    <x v="0"/>
    <n v="854.87180000000012"/>
    <n v="21473"/>
    <x v="0"/>
    <n v="16723.172399999999"/>
    <s v=""/>
    <x v="0"/>
    <n v="0"/>
    <s v=""/>
    <x v="0"/>
    <n v="0"/>
    <x v="0"/>
    <x v="0"/>
    <x v="0"/>
    <x v="1"/>
    <x v="0"/>
    <x v="1"/>
    <x v="0"/>
    <x v="0"/>
    <x v="1"/>
    <x v="4"/>
  </r>
  <r>
    <s v=""/>
    <x v="0"/>
    <d v="2025-02-15T00:00:00"/>
    <x v="6"/>
    <x v="1235"/>
    <x v="2"/>
    <x v="3"/>
    <n v="1472"/>
    <n v="17.920000000000002"/>
    <n v="1.0718000000000001"/>
    <n v="28272.197632000003"/>
    <n v="29080.7264"/>
    <n v="97.219709174802475"/>
    <n v="376"/>
    <x v="0"/>
    <n v="267.63680000000005"/>
    <n v="20542"/>
    <x v="0"/>
    <n v="15998.1096"/>
    <s v=""/>
    <x v="0"/>
    <n v="0"/>
    <s v=""/>
    <x v="0"/>
    <n v="0"/>
    <x v="1"/>
    <x v="0"/>
    <x v="1"/>
    <x v="0"/>
    <x v="0"/>
    <x v="0"/>
    <x v="0"/>
    <x v="0"/>
    <x v="0"/>
    <x v="4"/>
  </r>
  <r>
    <s v=""/>
    <x v="0"/>
    <d v="2025-02-15T00:00:00"/>
    <x v="6"/>
    <x v="1236"/>
    <x v="3"/>
    <x v="2"/>
    <n v="1557"/>
    <n v="17.64"/>
    <n v="1.0705800000000001"/>
    <n v="29403.993578400001"/>
    <n v="29019.049999999996"/>
    <n v="101.32652026306859"/>
    <n v="1160"/>
    <x v="0"/>
    <n v="825.68799999999999"/>
    <n v="21615"/>
    <x v="0"/>
    <n v="16833.761999999999"/>
    <s v=""/>
    <x v="0"/>
    <n v="0"/>
    <s v=""/>
    <x v="0"/>
    <n v="0"/>
    <x v="0"/>
    <x v="0"/>
    <x v="0"/>
    <x v="1"/>
    <x v="0"/>
    <x v="1"/>
    <x v="0"/>
    <x v="0"/>
    <x v="1"/>
    <x v="4"/>
  </r>
  <r>
    <s v=""/>
    <x v="0"/>
    <d v="2025-02-15T00:00:00"/>
    <x v="6"/>
    <x v="1237"/>
    <x v="0"/>
    <x v="3"/>
    <n v="1425"/>
    <n v="18.04"/>
    <n v="1.07233"/>
    <n v="27566.387310000002"/>
    <n v="29086.219799999999"/>
    <n v="94.774733532062498"/>
    <n v="387"/>
    <x v="0"/>
    <n v="275.46660000000003"/>
    <n v="20539"/>
    <x v="0"/>
    <n v="15995.773199999998"/>
    <s v=""/>
    <x v="0"/>
    <n v="0"/>
    <s v=""/>
    <x v="0"/>
    <n v="0"/>
    <x v="1"/>
    <x v="0"/>
    <x v="1"/>
    <x v="0"/>
    <x v="0"/>
    <x v="0"/>
    <x v="0"/>
    <x v="0"/>
    <x v="0"/>
    <x v="4"/>
  </r>
  <r>
    <s v=""/>
    <x v="0"/>
    <d v="2025-02-15T00:00:00"/>
    <x v="6"/>
    <x v="1238"/>
    <x v="1"/>
    <x v="2"/>
    <n v="1508"/>
    <n v="17.86"/>
    <n v="1.0715300000000001"/>
    <n v="28859.3889064"/>
    <n v="29007.225400000003"/>
    <n v="99.490345968766789"/>
    <n v="1197"/>
    <x v="0"/>
    <n v="852.02460000000008"/>
    <n v="21566"/>
    <x v="0"/>
    <n v="16795.6008"/>
    <s v=""/>
    <x v="0"/>
    <n v="0"/>
    <s v=""/>
    <x v="0"/>
    <n v="0"/>
    <x v="0"/>
    <x v="0"/>
    <x v="0"/>
    <x v="1"/>
    <x v="0"/>
    <x v="1"/>
    <x v="0"/>
    <x v="0"/>
    <x v="1"/>
    <x v="4"/>
  </r>
  <r>
    <s v=""/>
    <x v="0"/>
    <d v="2025-02-15T00:00:00"/>
    <x v="6"/>
    <x v="1239"/>
    <x v="2"/>
    <x v="3"/>
    <n v="1477"/>
    <n v="17.87"/>
    <n v="1.07158"/>
    <n v="28283.271804200001"/>
    <n v="29091.738399999998"/>
    <n v="97.220975299984147"/>
    <n v="386"/>
    <x v="0"/>
    <n v="274.75480000000005"/>
    <n v="20547"/>
    <x v="0"/>
    <n v="16002.003599999998"/>
    <s v=""/>
    <x v="0"/>
    <n v="0"/>
    <s v=""/>
    <x v="0"/>
    <n v="0"/>
    <x v="1"/>
    <x v="0"/>
    <x v="1"/>
    <x v="0"/>
    <x v="0"/>
    <x v="0"/>
    <x v="0"/>
    <x v="0"/>
    <x v="0"/>
    <x v="4"/>
  </r>
  <r>
    <n v="80"/>
    <x v="1"/>
    <d v="2025-02-15T00:00:00"/>
    <x v="6"/>
    <x v="1240"/>
    <x v="3"/>
    <x v="5"/>
    <n v="1480"/>
    <n v="17.82"/>
    <n v="1.0713600000000001"/>
    <n v="28255.620096000006"/>
    <n v="29360.508599999997"/>
    <n v="96.236820965696793"/>
    <n v="315"/>
    <x v="0"/>
    <n v="224.21700000000001"/>
    <n v="20957"/>
    <x v="0"/>
    <n v="16321.311599999999"/>
    <s v=""/>
    <x v="0"/>
    <n v="0"/>
    <s v=""/>
    <x v="0"/>
    <n v="0"/>
    <x v="1"/>
    <x v="0"/>
    <x v="1"/>
    <x v="0"/>
    <x v="0"/>
    <x v="0"/>
    <x v="0"/>
    <x v="0"/>
    <x v="0"/>
    <x v="4"/>
  </r>
  <r>
    <s v=""/>
    <x v="0"/>
    <d v="2025-02-15T00:00:00"/>
    <x v="6"/>
    <x v="1241"/>
    <x v="0"/>
    <x v="9"/>
    <n v="1424"/>
    <n v="18.09"/>
    <n v="1.0725499999999999"/>
    <n v="27629.059607999996"/>
    <n v="28889.8482"/>
    <n v="95.635876716029259"/>
    <n v="903"/>
    <x v="0"/>
    <n v="642.75540000000012"/>
    <n v="20656"/>
    <x v="0"/>
    <n v="16086.892799999998"/>
    <s v=""/>
    <x v="0"/>
    <n v="0"/>
    <s v=""/>
    <x v="0"/>
    <n v="0"/>
    <x v="3"/>
    <x v="0"/>
    <x v="3"/>
    <x v="0"/>
    <x v="0"/>
    <x v="0"/>
    <x v="0"/>
    <x v="0"/>
    <x v="0"/>
    <x v="4"/>
  </r>
  <r>
    <n v="80"/>
    <x v="1"/>
    <d v="2025-02-15T00:00:00"/>
    <x v="6"/>
    <x v="1242"/>
    <x v="1"/>
    <x v="5"/>
    <n v="1451"/>
    <n v="18.2"/>
    <n v="1.0730200000000001"/>
    <n v="28336.526764000002"/>
    <n v="29357.342999999997"/>
    <n v="96.522790785256035"/>
    <n v="339"/>
    <x v="0"/>
    <n v="241.30020000000005"/>
    <n v="20931"/>
    <x v="0"/>
    <n v="16301.062799999998"/>
    <s v=""/>
    <x v="0"/>
    <n v="0"/>
    <s v=""/>
    <x v="0"/>
    <n v="0"/>
    <x v="1"/>
    <x v="0"/>
    <x v="1"/>
    <x v="0"/>
    <x v="0"/>
    <x v="0"/>
    <x v="0"/>
    <x v="0"/>
    <x v="0"/>
    <x v="4"/>
  </r>
  <r>
    <s v=""/>
    <x v="0"/>
    <d v="2025-02-15T00:00:00"/>
    <x v="6"/>
    <x v="1243"/>
    <x v="2"/>
    <x v="9"/>
    <n v="1471"/>
    <n v="17.71"/>
    <n v="1.0708800000000001"/>
    <n v="27897.933940800001"/>
    <n v="28787.3478"/>
    <n v="96.910400133491976"/>
    <n v="945"/>
    <x v="0"/>
    <n v="672.65100000000007"/>
    <n v="20486"/>
    <x v="0"/>
    <n v="15954.496799999999"/>
    <s v=""/>
    <x v="0"/>
    <n v="0"/>
    <s v=""/>
    <x v="0"/>
    <n v="0"/>
    <x v="3"/>
    <x v="0"/>
    <x v="3"/>
    <x v="0"/>
    <x v="0"/>
    <x v="0"/>
    <x v="0"/>
    <x v="0"/>
    <x v="0"/>
    <x v="3"/>
  </r>
  <r>
    <n v="80"/>
    <x v="1"/>
    <d v="2025-02-15T00:00:00"/>
    <x v="6"/>
    <x v="1244"/>
    <x v="3"/>
    <x v="5"/>
    <n v="1490"/>
    <n v="17.86"/>
    <n v="1.0715300000000001"/>
    <n v="28514.913442000001"/>
    <n v="29349.864799999999"/>
    <n v="97.155178179900858"/>
    <n v="346"/>
    <x v="0"/>
    <n v="246.28280000000004"/>
    <n v="20915"/>
    <x v="0"/>
    <n v="16288.601999999999"/>
    <s v=""/>
    <x v="0"/>
    <n v="0"/>
    <s v=""/>
    <x v="0"/>
    <n v="0"/>
    <x v="1"/>
    <x v="0"/>
    <x v="1"/>
    <x v="0"/>
    <x v="0"/>
    <x v="0"/>
    <x v="0"/>
    <x v="0"/>
    <x v="0"/>
    <x v="3"/>
  </r>
  <r>
    <s v=""/>
    <x v="0"/>
    <d v="2025-02-15T00:00:00"/>
    <x v="6"/>
    <x v="1245"/>
    <x v="0"/>
    <x v="9"/>
    <n v="1451"/>
    <n v="18.12"/>
    <n v="1.07267"/>
    <n v="28202.768360400005"/>
    <n v="28800.2192"/>
    <n v="97.925533707049027"/>
    <n v="904"/>
    <x v="0"/>
    <n v="643.46720000000005"/>
    <n v="20540"/>
    <x v="0"/>
    <n v="15996.552"/>
    <s v=""/>
    <x v="0"/>
    <n v="0"/>
    <s v=""/>
    <x v="0"/>
    <n v="0"/>
    <x v="3"/>
    <x v="0"/>
    <x v="3"/>
    <x v="0"/>
    <x v="0"/>
    <x v="0"/>
    <x v="0"/>
    <x v="0"/>
    <x v="0"/>
    <x v="3"/>
  </r>
  <r>
    <n v="80"/>
    <x v="1"/>
    <d v="2025-02-15T00:00:00"/>
    <x v="6"/>
    <x v="1246"/>
    <x v="1"/>
    <x v="5"/>
    <n v="1500"/>
    <n v="17.78"/>
    <n v="1.07118"/>
    <n v="28568.370600000002"/>
    <n v="29360.776599999997"/>
    <n v="97.301140869686691"/>
    <n v="311"/>
    <x v="0"/>
    <n v="221.36980000000003"/>
    <n v="20961"/>
    <x v="0"/>
    <n v="16324.426799999999"/>
    <s v=""/>
    <x v="0"/>
    <n v="0"/>
    <s v=""/>
    <x v="0"/>
    <n v="0"/>
    <x v="1"/>
    <x v="0"/>
    <x v="1"/>
    <x v="0"/>
    <x v="0"/>
    <x v="0"/>
    <x v="0"/>
    <x v="0"/>
    <x v="0"/>
    <x v="3"/>
  </r>
  <r>
    <s v=""/>
    <x v="0"/>
    <d v="2025-02-15T00:00:00"/>
    <x v="6"/>
    <x v="1247"/>
    <x v="2"/>
    <x v="9"/>
    <n v="1485"/>
    <n v="17.899999999999999"/>
    <n v="1.0717099999999999"/>
    <n v="28487.659364999996"/>
    <n v="28792.891599999999"/>
    <n v="98.939904198437631"/>
    <n v="932"/>
    <x v="0"/>
    <n v="663.39760000000012"/>
    <n v="20505"/>
    <x v="0"/>
    <n v="15969.294"/>
    <s v=""/>
    <x v="0"/>
    <n v="0"/>
    <s v=""/>
    <x v="0"/>
    <n v="0"/>
    <x v="3"/>
    <x v="0"/>
    <x v="3"/>
    <x v="0"/>
    <x v="0"/>
    <x v="0"/>
    <x v="0"/>
    <x v="0"/>
    <x v="1"/>
    <x v="3"/>
  </r>
  <r>
    <n v="80"/>
    <x v="1"/>
    <d v="2025-02-15T00:00:00"/>
    <x v="6"/>
    <x v="1248"/>
    <x v="3"/>
    <x v="5"/>
    <n v="1502"/>
    <n v="17.989999999999998"/>
    <n v="1.0721099999999999"/>
    <n v="28969.462867799994"/>
    <n v="29346.908799999997"/>
    <n v="98.713847735131793"/>
    <n v="332"/>
    <x v="0"/>
    <n v="236.31760000000003"/>
    <n v="20924"/>
    <x v="0"/>
    <n v="16295.611199999999"/>
    <s v=""/>
    <x v="0"/>
    <n v="0"/>
    <s v=""/>
    <x v="0"/>
    <n v="0"/>
    <x v="1"/>
    <x v="0"/>
    <x v="1"/>
    <x v="0"/>
    <x v="0"/>
    <x v="0"/>
    <x v="0"/>
    <x v="0"/>
    <x v="1"/>
    <x v="3"/>
  </r>
  <r>
    <s v=""/>
    <x v="0"/>
    <d v="2025-02-15T00:00:00"/>
    <x v="6"/>
    <x v="1249"/>
    <x v="0"/>
    <x v="9"/>
    <n v="1420"/>
    <n v="18.239999999999998"/>
    <n v="1.0731999999999999"/>
    <n v="27796.738559999998"/>
    <n v="28790.337599999999"/>
    <n v="96.548845470988837"/>
    <n v="912"/>
    <x v="0"/>
    <n v="649.16160000000002"/>
    <n v="20520"/>
    <x v="0"/>
    <n v="15980.975999999999"/>
    <s v=""/>
    <x v="0"/>
    <n v="0"/>
    <s v=""/>
    <x v="0"/>
    <n v="0"/>
    <x v="3"/>
    <x v="0"/>
    <x v="3"/>
    <x v="0"/>
    <x v="0"/>
    <x v="0"/>
    <x v="0"/>
    <x v="0"/>
    <x v="0"/>
    <x v="3"/>
  </r>
  <r>
    <s v=""/>
    <x v="0"/>
    <d v="2025-02-15T00:00:00"/>
    <x v="6"/>
    <x v="1250"/>
    <x v="1"/>
    <x v="5"/>
    <n v="1465"/>
    <n v="17.850000000000001"/>
    <n v="1.0714900000000001"/>
    <n v="28019.731372500006"/>
    <n v="29307.064599999998"/>
    <n v="95.607430341215434"/>
    <n v="299"/>
    <x v="0"/>
    <n v="212.82820000000004"/>
    <n v="20903"/>
    <x v="0"/>
    <n v="16279.256399999998"/>
    <s v=""/>
    <x v="0"/>
    <n v="0"/>
    <s v=""/>
    <x v="0"/>
    <n v="0"/>
    <x v="1"/>
    <x v="0"/>
    <x v="1"/>
    <x v="0"/>
    <x v="0"/>
    <x v="0"/>
    <x v="0"/>
    <x v="0"/>
    <x v="0"/>
    <x v="3"/>
  </r>
  <r>
    <s v=""/>
    <x v="0"/>
    <d v="2025-02-16T00:00:00"/>
    <x v="6"/>
    <x v="1251"/>
    <x v="2"/>
    <x v="2"/>
    <n v="1444"/>
    <n v="17.87"/>
    <n v="1.07158"/>
    <n v="27651.3503624"/>
    <n v="28845.955399999999"/>
    <n v="95.858674046206147"/>
    <n v="1163"/>
    <x v="0"/>
    <n v="827.82340000000011"/>
    <n v="21390"/>
    <x v="0"/>
    <n v="16658.531999999999"/>
    <s v=""/>
    <x v="0"/>
    <n v="0"/>
    <s v=""/>
    <x v="0"/>
    <n v="0"/>
    <x v="0"/>
    <x v="0"/>
    <x v="0"/>
    <x v="1"/>
    <x v="0"/>
    <x v="1"/>
    <x v="0"/>
    <x v="0"/>
    <x v="0"/>
    <x v="3"/>
  </r>
  <r>
    <s v=""/>
    <x v="0"/>
    <d v="2025-02-16T00:00:00"/>
    <x v="6"/>
    <x v="1252"/>
    <x v="3"/>
    <x v="2"/>
    <n v="1517"/>
    <n v="17.760000000000002"/>
    <n v="1.0710900000000001"/>
    <n v="28857.221092800006"/>
    <n v="29017.107600000003"/>
    <n v="99.448992265514434"/>
    <n v="1096"/>
    <x v="0"/>
    <n v="780.13280000000009"/>
    <n v="21671"/>
    <x v="0"/>
    <n v="16877.374800000001"/>
    <s v=""/>
    <x v="0"/>
    <n v="0"/>
    <s v=""/>
    <x v="0"/>
    <n v="0"/>
    <x v="0"/>
    <x v="0"/>
    <x v="0"/>
    <x v="1"/>
    <x v="0"/>
    <x v="1"/>
    <x v="0"/>
    <x v="0"/>
    <x v="1"/>
    <x v="2"/>
  </r>
  <r>
    <s v=""/>
    <x v="0"/>
    <d v="2025-02-16T00:00:00"/>
    <x v="6"/>
    <x v="1253"/>
    <x v="0"/>
    <x v="2"/>
    <n v="1468"/>
    <n v="17.78"/>
    <n v="1.07118"/>
    <n v="27958.9120272"/>
    <n v="28834.172599999998"/>
    <n v="96.964502554167282"/>
    <n v="1211"/>
    <x v="0"/>
    <n v="861.98980000000006"/>
    <n v="21331"/>
    <x v="0"/>
    <n v="16612.582799999996"/>
    <s v=""/>
    <x v="0"/>
    <n v="0"/>
    <s v=""/>
    <x v="0"/>
    <n v="0"/>
    <x v="0"/>
    <x v="0"/>
    <x v="0"/>
    <x v="1"/>
    <x v="0"/>
    <x v="1"/>
    <x v="0"/>
    <x v="0"/>
    <x v="0"/>
    <x v="2"/>
  </r>
  <r>
    <s v=""/>
    <x v="0"/>
    <d v="2025-02-16T00:00:00"/>
    <x v="6"/>
    <x v="1254"/>
    <x v="1"/>
    <x v="2"/>
    <n v="1516"/>
    <n v="17.63"/>
    <n v="1.07053"/>
    <n v="28612.140952399997"/>
    <n v="29013.238799999999"/>
    <n v="98.617535083328917"/>
    <n v="1084"/>
    <x v="0"/>
    <n v="771.59120000000007"/>
    <n v="21677"/>
    <x v="0"/>
    <n v="16882.047600000002"/>
    <s v=""/>
    <x v="0"/>
    <n v="0"/>
    <s v=""/>
    <x v="0"/>
    <n v="0"/>
    <x v="0"/>
    <x v="0"/>
    <x v="0"/>
    <x v="1"/>
    <x v="0"/>
    <x v="1"/>
    <x v="0"/>
    <x v="0"/>
    <x v="1"/>
    <x v="6"/>
  </r>
  <r>
    <s v=""/>
    <x v="0"/>
    <d v="2025-02-16T00:00:00"/>
    <x v="6"/>
    <x v="1255"/>
    <x v="2"/>
    <x v="2"/>
    <n v="1455"/>
    <n v="17.88"/>
    <n v="1.07162"/>
    <n v="27878.622947999997"/>
    <n v="28847.680200000003"/>
    <n v="96.640779274861742"/>
    <n v="1207"/>
    <x v="0"/>
    <n v="859.14260000000013"/>
    <n v="21352"/>
    <x v="0"/>
    <n v="16628.937600000001"/>
    <s v=""/>
    <x v="0"/>
    <n v="0"/>
    <s v=""/>
    <x v="0"/>
    <n v="0"/>
    <x v="0"/>
    <x v="0"/>
    <x v="0"/>
    <x v="1"/>
    <x v="0"/>
    <x v="1"/>
    <x v="0"/>
    <x v="0"/>
    <x v="0"/>
    <x v="6"/>
  </r>
  <r>
    <s v=""/>
    <x v="0"/>
    <d v="2025-02-16T00:00:00"/>
    <x v="6"/>
    <x v="1256"/>
    <x v="3"/>
    <x v="2"/>
    <n v="1528"/>
    <n v="17.78"/>
    <n v="1.07118"/>
    <n v="29101.646851199999"/>
    <n v="28711.591800000002"/>
    <n v="101.35852813009134"/>
    <n v="1111"/>
    <x v="0"/>
    <n v="790.80980000000011"/>
    <n v="21265"/>
    <x v="0"/>
    <n v="16561.182000000001"/>
    <s v=""/>
    <x v="0"/>
    <n v="0"/>
    <s v=""/>
    <x v="0"/>
    <n v="0"/>
    <x v="0"/>
    <x v="0"/>
    <x v="0"/>
    <x v="1"/>
    <x v="0"/>
    <x v="1"/>
    <x v="0"/>
    <x v="0"/>
    <x v="1"/>
    <x v="2"/>
  </r>
  <r>
    <s v=""/>
    <x v="0"/>
    <d v="2025-02-16T00:00:00"/>
    <x v="6"/>
    <x v="1257"/>
    <x v="0"/>
    <x v="2"/>
    <n v="1479"/>
    <n v="17.95"/>
    <n v="1.07193"/>
    <n v="28457.651236500002"/>
    <n v="28847.295999999995"/>
    <n v="98.649284967644817"/>
    <n v="1050"/>
    <x v="0"/>
    <n v="747.39"/>
    <n v="21495"/>
    <x v="0"/>
    <n v="16740.305999999997"/>
    <s v=""/>
    <x v="0"/>
    <n v="0"/>
    <s v=""/>
    <x v="0"/>
    <n v="0"/>
    <x v="0"/>
    <x v="0"/>
    <x v="0"/>
    <x v="1"/>
    <x v="0"/>
    <x v="1"/>
    <x v="0"/>
    <x v="0"/>
    <x v="1"/>
    <x v="2"/>
  </r>
  <r>
    <s v=""/>
    <x v="0"/>
    <d v="2025-02-16T00:00:00"/>
    <x v="6"/>
    <x v="1258"/>
    <x v="1"/>
    <x v="2"/>
    <n v="1526"/>
    <n v="17.54"/>
    <n v="1.0701400000000001"/>
    <n v="28643.410045599998"/>
    <n v="29015.934799999995"/>
    <n v="98.716137332925086"/>
    <n v="1160"/>
    <x v="0"/>
    <n v="825.68799999999999"/>
    <n v="21611"/>
    <x v="0"/>
    <n v="16830.646799999999"/>
    <s v=""/>
    <x v="0"/>
    <n v="0"/>
    <s v=""/>
    <x v="0"/>
    <n v="0"/>
    <x v="0"/>
    <x v="0"/>
    <x v="0"/>
    <x v="1"/>
    <x v="0"/>
    <x v="1"/>
    <x v="0"/>
    <x v="0"/>
    <x v="1"/>
    <x v="2"/>
  </r>
  <r>
    <s v=""/>
    <x v="0"/>
    <d v="2025-02-16T00:00:00"/>
    <x v="6"/>
    <x v="1259"/>
    <x v="2"/>
    <x v="2"/>
    <n v="1471"/>
    <n v="17.78"/>
    <n v="1.07118"/>
    <n v="28016.0487684"/>
    <n v="28845.436000000002"/>
    <n v="97.124719378136632"/>
    <n v="1194"/>
    <x v="0"/>
    <n v="849.88920000000007"/>
    <n v="21361"/>
    <x v="0"/>
    <n v="16635.946799999998"/>
    <s v=""/>
    <x v="0"/>
    <n v="0"/>
    <s v=""/>
    <x v="0"/>
    <n v="0"/>
    <x v="0"/>
    <x v="0"/>
    <x v="0"/>
    <x v="1"/>
    <x v="0"/>
    <x v="1"/>
    <x v="0"/>
    <x v="0"/>
    <x v="0"/>
    <x v="2"/>
  </r>
  <r>
    <s v=""/>
    <x v="0"/>
    <d v="2025-02-16T00:00:00"/>
    <x v="6"/>
    <x v="1260"/>
    <x v="3"/>
    <x v="2"/>
    <n v="1527"/>
    <n v="17.82"/>
    <n v="1.0713600000000001"/>
    <n v="29152.9269504"/>
    <n v="29105.547200000001"/>
    <n v="100.16278598053638"/>
    <n v="1136"/>
    <x v="0"/>
    <n v="808.60480000000007"/>
    <n v="21748"/>
    <x v="0"/>
    <n v="16937.342400000001"/>
    <s v=""/>
    <x v="0"/>
    <n v="0"/>
    <s v=""/>
    <x v="0"/>
    <n v="0"/>
    <x v="0"/>
    <x v="0"/>
    <x v="0"/>
    <x v="1"/>
    <x v="0"/>
    <x v="1"/>
    <x v="0"/>
    <x v="0"/>
    <x v="1"/>
    <x v="2"/>
  </r>
  <r>
    <s v=""/>
    <x v="0"/>
    <d v="2025-02-16T00:00:00"/>
    <x v="6"/>
    <x v="1261"/>
    <x v="0"/>
    <x v="2"/>
    <n v="1443"/>
    <n v="17.95"/>
    <n v="1.07193"/>
    <n v="27764.9700705"/>
    <n v="28829.265599999999"/>
    <n v="96.308280813438415"/>
    <n v="1168"/>
    <x v="0"/>
    <n v="831.38240000000008"/>
    <n v="21364"/>
    <x v="0"/>
    <n v="16638.283199999998"/>
    <s v=""/>
    <x v="0"/>
    <n v="0"/>
    <s v=""/>
    <x v="0"/>
    <n v="0"/>
    <x v="0"/>
    <x v="0"/>
    <x v="0"/>
    <x v="1"/>
    <x v="0"/>
    <x v="1"/>
    <x v="0"/>
    <x v="0"/>
    <x v="0"/>
    <x v="2"/>
  </r>
  <r>
    <s v=""/>
    <x v="0"/>
    <d v="2025-02-16T00:00:00"/>
    <x v="6"/>
    <x v="1262"/>
    <x v="1"/>
    <x v="2"/>
    <n v="1526"/>
    <n v="17.75"/>
    <n v="1.0710500000000001"/>
    <n v="29010.995825000002"/>
    <n v="29018.388599999998"/>
    <n v="99.97452382659182"/>
    <n v="1135"/>
    <x v="0"/>
    <n v="807.89300000000003"/>
    <n v="21637"/>
    <x v="0"/>
    <n v="16850.8956"/>
    <s v=""/>
    <x v="0"/>
    <n v="0"/>
    <s v=""/>
    <x v="0"/>
    <n v="0"/>
    <x v="0"/>
    <x v="0"/>
    <x v="0"/>
    <x v="1"/>
    <x v="0"/>
    <x v="1"/>
    <x v="0"/>
    <x v="0"/>
    <x v="1"/>
    <x v="2"/>
  </r>
  <r>
    <s v=""/>
    <x v="0"/>
    <d v="2025-02-16T00:00:00"/>
    <x v="6"/>
    <x v="1263"/>
    <x v="2"/>
    <x v="2"/>
    <n v="1475"/>
    <n v="17.82"/>
    <n v="1.0713600000000001"/>
    <n v="28160.161920000002"/>
    <n v="28844.347399999999"/>
    <n v="97.628008460333561"/>
    <n v="1187"/>
    <x v="0"/>
    <n v="844.90660000000003"/>
    <n v="21366"/>
    <x v="0"/>
    <n v="16639.840799999998"/>
    <s v=""/>
    <x v="0"/>
    <n v="0"/>
    <s v=""/>
    <x v="0"/>
    <n v="0"/>
    <x v="0"/>
    <x v="0"/>
    <x v="0"/>
    <x v="1"/>
    <x v="0"/>
    <x v="1"/>
    <x v="0"/>
    <x v="0"/>
    <x v="0"/>
    <x v="2"/>
  </r>
  <r>
    <s v=""/>
    <x v="0"/>
    <d v="2025-02-16T00:00:00"/>
    <x v="6"/>
    <x v="1264"/>
    <x v="3"/>
    <x v="2"/>
    <n v="1527"/>
    <n v="17.78"/>
    <n v="1.07118"/>
    <n v="29082.601270800002"/>
    <n v="29303.178"/>
    <n v="99.247260043944735"/>
    <n v="1162"/>
    <x v="0"/>
    <n v="827.11160000000007"/>
    <n v="21978"/>
    <x v="0"/>
    <n v="17116.466399999998"/>
    <s v=""/>
    <x v="0"/>
    <n v="0"/>
    <s v=""/>
    <x v="0"/>
    <n v="0"/>
    <x v="0"/>
    <x v="0"/>
    <x v="0"/>
    <x v="1"/>
    <x v="0"/>
    <x v="1"/>
    <x v="0"/>
    <x v="0"/>
    <x v="1"/>
    <x v="4"/>
  </r>
  <r>
    <s v=""/>
    <x v="0"/>
    <d v="2025-02-16T00:00:00"/>
    <x v="6"/>
    <x v="1265"/>
    <x v="0"/>
    <x v="2"/>
    <n v="1457"/>
    <n v="17.96"/>
    <n v="1.0719700000000001"/>
    <n v="28051.010808400002"/>
    <n v="28850.7284"/>
    <n v="97.228085265257988"/>
    <n v="1208"/>
    <x v="0"/>
    <n v="859.85440000000006"/>
    <n v="21355"/>
    <x v="0"/>
    <n v="16631.273999999998"/>
    <s v=""/>
    <x v="0"/>
    <n v="0"/>
    <s v=""/>
    <x v="0"/>
    <n v="0"/>
    <x v="0"/>
    <x v="0"/>
    <x v="0"/>
    <x v="1"/>
    <x v="0"/>
    <x v="1"/>
    <x v="0"/>
    <x v="0"/>
    <x v="0"/>
    <x v="4"/>
  </r>
  <r>
    <s v=""/>
    <x v="0"/>
    <d v="2025-02-16T00:00:00"/>
    <x v="6"/>
    <x v="1266"/>
    <x v="1"/>
    <x v="7"/>
    <n v="1453"/>
    <n v="16.18"/>
    <n v="1.0642400000000001"/>
    <n v="25019.792849600002"/>
    <n v="25448.5036"/>
    <n v="98.315379335702886"/>
    <n v="629"/>
    <x v="0"/>
    <n v="447.72219999999999"/>
    <n v="21723"/>
    <x v="0"/>
    <n v="16917.8724"/>
    <s v=""/>
    <x v="0"/>
    <n v="0"/>
    <n v="9990"/>
    <x v="0"/>
    <n v="8082.9090000000006"/>
    <x v="0"/>
    <x v="0"/>
    <x v="0"/>
    <x v="0"/>
    <x v="0"/>
    <x v="0"/>
    <x v="0"/>
    <x v="0"/>
    <x v="1"/>
    <x v="4"/>
  </r>
  <r>
    <s v=""/>
    <x v="0"/>
    <d v="2025-02-16T00:00:00"/>
    <x v="6"/>
    <x v="1267"/>
    <x v="2"/>
    <x v="2"/>
    <n v="1442"/>
    <n v="17.77"/>
    <n v="1.07114"/>
    <n v="27447.255547599998"/>
    <n v="28811.462"/>
    <n v="95.265056482034822"/>
    <n v="1178"/>
    <x v="0"/>
    <n v="838.50040000000013"/>
    <n v="21332"/>
    <x v="0"/>
    <n v="16613.3616"/>
    <s v=""/>
    <x v="0"/>
    <n v="0"/>
    <s v=""/>
    <x v="0"/>
    <n v="0"/>
    <x v="0"/>
    <x v="0"/>
    <x v="0"/>
    <x v="1"/>
    <x v="0"/>
    <x v="1"/>
    <x v="0"/>
    <x v="0"/>
    <x v="0"/>
    <x v="4"/>
  </r>
  <r>
    <s v=""/>
    <x v="0"/>
    <d v="2025-02-16T00:00:00"/>
    <x v="6"/>
    <x v="1268"/>
    <x v="3"/>
    <x v="2"/>
    <n v="1482"/>
    <n v="17.920000000000002"/>
    <n v="1.0718000000000001"/>
    <n v="28464.264192000006"/>
    <n v="29185.79"/>
    <n v="97.527818133413575"/>
    <n v="938"/>
    <x v="0"/>
    <n v="667.66840000000013"/>
    <n v="22032"/>
    <x v="0"/>
    <n v="17158.5216"/>
    <s v=""/>
    <x v="0"/>
    <n v="0"/>
    <s v=""/>
    <x v="0"/>
    <n v="0"/>
    <x v="0"/>
    <x v="0"/>
    <x v="0"/>
    <x v="1"/>
    <x v="0"/>
    <x v="1"/>
    <x v="0"/>
    <x v="0"/>
    <x v="0"/>
    <x v="4"/>
  </r>
  <r>
    <s v=""/>
    <x v="0"/>
    <d v="2025-02-16T00:00:00"/>
    <x v="6"/>
    <x v="1269"/>
    <x v="0"/>
    <x v="2"/>
    <n v="1414"/>
    <n v="18.22"/>
    <n v="1.07311"/>
    <n v="27646.618778799999"/>
    <n v="28810.9764"/>
    <n v="95.958631859488108"/>
    <n v="1162"/>
    <x v="0"/>
    <n v="827.11160000000007"/>
    <n v="21346"/>
    <x v="0"/>
    <n v="16624.264800000001"/>
    <s v=""/>
    <x v="0"/>
    <n v="0"/>
    <s v=""/>
    <x v="0"/>
    <n v="0"/>
    <x v="0"/>
    <x v="0"/>
    <x v="0"/>
    <x v="1"/>
    <x v="0"/>
    <x v="1"/>
    <x v="0"/>
    <x v="0"/>
    <x v="0"/>
    <x v="4"/>
  </r>
  <r>
    <s v=""/>
    <x v="0"/>
    <d v="2025-02-16T00:00:00"/>
    <x v="6"/>
    <x v="1270"/>
    <x v="1"/>
    <x v="2"/>
    <n v="1456"/>
    <n v="17.75"/>
    <n v="1.0710500000000001"/>
    <n v="27680.216200000003"/>
    <n v="29332.5628"/>
    <n v="94.366852254723554"/>
    <n v="1200"/>
    <x v="0"/>
    <n v="854.1600000000002"/>
    <n v="21981"/>
    <x v="0"/>
    <n v="17118.802799999998"/>
    <s v=""/>
    <x v="0"/>
    <n v="0"/>
    <s v=""/>
    <x v="0"/>
    <n v="0"/>
    <x v="0"/>
    <x v="0"/>
    <x v="0"/>
    <x v="1"/>
    <x v="0"/>
    <x v="1"/>
    <x v="0"/>
    <x v="0"/>
    <x v="0"/>
    <x v="4"/>
  </r>
  <r>
    <s v=""/>
    <x v="0"/>
    <d v="2025-02-16T00:00:00"/>
    <x v="6"/>
    <x v="1271"/>
    <x v="2"/>
    <x v="2"/>
    <n v="1439"/>
    <n v="18.100000000000001"/>
    <n v="1.0725899999999999"/>
    <n v="27936.571881"/>
    <n v="28846.0556"/>
    <n v="96.847112369151773"/>
    <n v="1208"/>
    <x v="0"/>
    <n v="859.85440000000006"/>
    <n v="21349"/>
    <x v="0"/>
    <n v="16626.601199999997"/>
    <s v=""/>
    <x v="0"/>
    <n v="0"/>
    <s v=""/>
    <x v="0"/>
    <n v="0"/>
    <x v="0"/>
    <x v="0"/>
    <x v="0"/>
    <x v="1"/>
    <x v="0"/>
    <x v="1"/>
    <x v="0"/>
    <x v="0"/>
    <x v="0"/>
    <x v="4"/>
  </r>
  <r>
    <s v=""/>
    <x v="0"/>
    <d v="2025-02-16T00:00:00"/>
    <x v="6"/>
    <x v="1272"/>
    <x v="3"/>
    <x v="2"/>
    <n v="1489"/>
    <n v="18.05"/>
    <n v="1.07237"/>
    <n v="28821.498686500003"/>
    <n v="29076.881600000001"/>
    <n v="99.121697721876757"/>
    <n v="1250"/>
    <x v="0"/>
    <n v="889.75000000000011"/>
    <n v="21607"/>
    <x v="0"/>
    <n v="16827.531599999998"/>
    <s v=""/>
    <x v="0"/>
    <n v="0"/>
    <s v=""/>
    <x v="0"/>
    <n v="0"/>
    <x v="0"/>
    <x v="0"/>
    <x v="0"/>
    <x v="1"/>
    <x v="0"/>
    <x v="1"/>
    <x v="0"/>
    <x v="0"/>
    <x v="1"/>
    <x v="4"/>
  </r>
  <r>
    <s v=""/>
    <x v="0"/>
    <d v="2025-02-16T00:00:00"/>
    <x v="6"/>
    <x v="1273"/>
    <x v="0"/>
    <x v="2"/>
    <n v="1478"/>
    <n v="17.940000000000001"/>
    <n v="1.07189"/>
    <n v="28421.506354800003"/>
    <n v="28801.228199999998"/>
    <n v="98.681577596055462"/>
    <n v="1261"/>
    <x v="0"/>
    <n v="897.57980000000009"/>
    <n v="21243"/>
    <x v="0"/>
    <n v="16544.0484"/>
    <s v=""/>
    <x v="0"/>
    <n v="0"/>
    <s v=""/>
    <x v="0"/>
    <n v="0"/>
    <x v="0"/>
    <x v="0"/>
    <x v="0"/>
    <x v="1"/>
    <x v="0"/>
    <x v="1"/>
    <x v="0"/>
    <x v="0"/>
    <x v="1"/>
    <x v="1"/>
  </r>
  <r>
    <s v=""/>
    <x v="0"/>
    <d v="2025-02-16T00:00:00"/>
    <x v="6"/>
    <x v="1274"/>
    <x v="1"/>
    <x v="2"/>
    <n v="1504"/>
    <n v="17.760000000000002"/>
    <n v="1.0710900000000001"/>
    <n v="28609.927833600002"/>
    <n v="29481.815799999997"/>
    <n v="97.042624605232092"/>
    <n v="1239"/>
    <x v="0"/>
    <n v="881.92020000000002"/>
    <n v="22137"/>
    <x v="0"/>
    <n v="17240.295599999998"/>
    <s v=""/>
    <x v="0"/>
    <n v="0"/>
    <s v=""/>
    <x v="0"/>
    <n v="0"/>
    <x v="0"/>
    <x v="0"/>
    <x v="0"/>
    <x v="1"/>
    <x v="0"/>
    <x v="1"/>
    <x v="0"/>
    <x v="0"/>
    <x v="0"/>
    <x v="1"/>
  </r>
  <r>
    <s v=""/>
    <x v="0"/>
    <d v="2025-02-16T00:00:00"/>
    <x v="6"/>
    <x v="1275"/>
    <x v="2"/>
    <x v="2"/>
    <n v="1469"/>
    <n v="17.989999999999998"/>
    <n v="1.0721099999999999"/>
    <n v="28332.983324099994"/>
    <n v="28791.2212"/>
    <n v="98.408411116996987"/>
    <n v="1236"/>
    <x v="0"/>
    <n v="879.78480000000013"/>
    <n v="21253"/>
    <x v="0"/>
    <n v="16551.8364"/>
    <s v=""/>
    <x v="0"/>
    <n v="0"/>
    <s v=""/>
    <x v="0"/>
    <n v="0"/>
    <x v="0"/>
    <x v="0"/>
    <x v="0"/>
    <x v="1"/>
    <x v="0"/>
    <x v="1"/>
    <x v="0"/>
    <x v="0"/>
    <x v="1"/>
    <x v="1"/>
  </r>
  <r>
    <s v=""/>
    <x v="0"/>
    <d v="2025-02-16T00:00:00"/>
    <x v="6"/>
    <x v="1276"/>
    <x v="3"/>
    <x v="2"/>
    <n v="1495"/>
    <n v="17.86"/>
    <n v="1.0715300000000001"/>
    <n v="28610.601071000005"/>
    <n v="29201.5818"/>
    <n v="97.976203025412829"/>
    <n v="1237"/>
    <x v="0"/>
    <n v="880.49660000000006"/>
    <n v="21779"/>
    <x v="0"/>
    <n v="16961.485199999999"/>
    <s v=""/>
    <x v="0"/>
    <n v="0"/>
    <s v=""/>
    <x v="0"/>
    <n v="0"/>
    <x v="0"/>
    <x v="0"/>
    <x v="0"/>
    <x v="1"/>
    <x v="0"/>
    <x v="1"/>
    <x v="0"/>
    <x v="0"/>
    <x v="0"/>
    <x v="1"/>
  </r>
  <r>
    <s v=""/>
    <x v="0"/>
    <d v="2025-02-16T00:00:00"/>
    <x v="6"/>
    <x v="1277"/>
    <x v="0"/>
    <x v="2"/>
    <n v="1473"/>
    <n v="18.010000000000002"/>
    <n v="1.07219"/>
    <n v="28443.839018700004"/>
    <n v="28802.936999999998"/>
    <n v="98.75325915096785"/>
    <n v="1189"/>
    <x v="0"/>
    <n v="846.33019999999999"/>
    <n v="21311"/>
    <x v="0"/>
    <n v="16597.006799999999"/>
    <s v=""/>
    <x v="0"/>
    <n v="0"/>
    <s v=""/>
    <x v="0"/>
    <n v="0"/>
    <x v="0"/>
    <x v="0"/>
    <x v="0"/>
    <x v="1"/>
    <x v="0"/>
    <x v="1"/>
    <x v="0"/>
    <x v="0"/>
    <x v="1"/>
    <x v="1"/>
  </r>
  <r>
    <s v=""/>
    <x v="0"/>
    <d v="2025-02-16T00:00:00"/>
    <x v="6"/>
    <x v="1278"/>
    <x v="1"/>
    <x v="2"/>
    <n v="1489"/>
    <n v="17.79"/>
    <n v="1.0712299999999999"/>
    <n v="28376.143551299996"/>
    <n v="29090.238600000004"/>
    <n v="97.545241692517408"/>
    <n v="1225"/>
    <x v="0"/>
    <n v="871.95500000000015"/>
    <n v="21647"/>
    <x v="0"/>
    <n v="16858.6836"/>
    <s v=""/>
    <x v="0"/>
    <n v="0"/>
    <s v=""/>
    <x v="0"/>
    <n v="0"/>
    <x v="0"/>
    <x v="0"/>
    <x v="0"/>
    <x v="1"/>
    <x v="0"/>
    <x v="1"/>
    <x v="0"/>
    <x v="0"/>
    <x v="0"/>
    <x v="1"/>
  </r>
  <r>
    <s v=""/>
    <x v="0"/>
    <d v="2025-02-16T00:00:00"/>
    <x v="6"/>
    <x v="1279"/>
    <x v="2"/>
    <x v="2"/>
    <n v="1457"/>
    <n v="17.940000000000001"/>
    <n v="1.07189"/>
    <n v="28017.682516200002"/>
    <n v="28790.383999999998"/>
    <n v="97.316112616629241"/>
    <n v="1202"/>
    <x v="0"/>
    <n v="855.58360000000016"/>
    <n v="21283"/>
    <x v="0"/>
    <n v="16575.200399999998"/>
    <s v=""/>
    <x v="0"/>
    <n v="0"/>
    <s v=""/>
    <x v="0"/>
    <n v="0"/>
    <x v="0"/>
    <x v="0"/>
    <x v="0"/>
    <x v="1"/>
    <x v="0"/>
    <x v="1"/>
    <x v="0"/>
    <x v="0"/>
    <x v="0"/>
    <x v="1"/>
  </r>
  <r>
    <s v=""/>
    <x v="0"/>
    <d v="2025-02-16T00:00:00"/>
    <x v="6"/>
    <x v="1280"/>
    <x v="3"/>
    <x v="2"/>
    <n v="1502"/>
    <n v="17.75"/>
    <n v="1.0710500000000001"/>
    <n v="28554.728525000002"/>
    <n v="28775.142999999996"/>
    <n v="99.234010844012161"/>
    <n v="1197"/>
    <x v="0"/>
    <n v="852.02460000000008"/>
    <n v="21268"/>
    <x v="0"/>
    <n v="16563.518399999997"/>
    <s v=""/>
    <x v="0"/>
    <n v="0"/>
    <s v=""/>
    <x v="0"/>
    <n v="0"/>
    <x v="0"/>
    <x v="0"/>
    <x v="0"/>
    <x v="1"/>
    <x v="0"/>
    <x v="1"/>
    <x v="0"/>
    <x v="0"/>
    <x v="1"/>
    <x v="1"/>
  </r>
  <r>
    <s v=""/>
    <x v="0"/>
    <d v="2025-02-16T00:00:00"/>
    <x v="6"/>
    <x v="1281"/>
    <x v="0"/>
    <x v="2"/>
    <n v="1496"/>
    <n v="17.8"/>
    <n v="1.0712699999999999"/>
    <n v="28526.634575999997"/>
    <n v="28786.824999999997"/>
    <n v="99.096147546664142"/>
    <n v="1197"/>
    <x v="0"/>
    <n v="852.02460000000008"/>
    <n v="21283"/>
    <x v="0"/>
    <n v="16575.200399999998"/>
    <s v=""/>
    <x v="0"/>
    <n v="0"/>
    <s v=""/>
    <x v="0"/>
    <n v="0"/>
    <x v="0"/>
    <x v="0"/>
    <x v="0"/>
    <x v="1"/>
    <x v="0"/>
    <x v="1"/>
    <x v="0"/>
    <x v="0"/>
    <x v="1"/>
    <x v="2"/>
  </r>
  <r>
    <s v=""/>
    <x v="0"/>
    <d v="2025-02-17T00:00:00"/>
    <x v="7"/>
    <x v="1282"/>
    <x v="1"/>
    <x v="5"/>
    <n v="1413"/>
    <n v="17.75"/>
    <n v="1.0710500000000001"/>
    <n v="26862.7372875"/>
    <n v="29224.619399999996"/>
    <n v="91.918176657246747"/>
    <n v="495"/>
    <x v="0"/>
    <n v="352.34100000000007"/>
    <n v="20618"/>
    <x v="0"/>
    <n v="16057.298399999998"/>
    <s v=""/>
    <x v="0"/>
    <n v="0"/>
    <s v=""/>
    <x v="0"/>
    <n v="0"/>
    <x v="1"/>
    <x v="0"/>
    <x v="1"/>
    <x v="0"/>
    <x v="0"/>
    <x v="0"/>
    <x v="0"/>
    <x v="0"/>
    <x v="0"/>
    <x v="2"/>
  </r>
  <r>
    <s v=""/>
    <x v="0"/>
    <d v="2025-02-17T00:00:00"/>
    <x v="7"/>
    <x v="1283"/>
    <x v="2"/>
    <x v="2"/>
    <n v="1436"/>
    <n v="18.059999999999999"/>
    <n v="1.0724100000000001"/>
    <n v="27812.052525600004"/>
    <n v="28770.855000000003"/>
    <n v="96.667452272794819"/>
    <n v="1261"/>
    <x v="0"/>
    <n v="897.57980000000009"/>
    <n v="21204"/>
    <x v="0"/>
    <n v="16513.675200000001"/>
    <s v=""/>
    <x v="0"/>
    <n v="0"/>
    <s v=""/>
    <x v="0"/>
    <n v="0"/>
    <x v="0"/>
    <x v="0"/>
    <x v="0"/>
    <x v="1"/>
    <x v="0"/>
    <x v="1"/>
    <x v="0"/>
    <x v="0"/>
    <x v="0"/>
    <x v="2"/>
  </r>
  <r>
    <s v=""/>
    <x v="0"/>
    <d v="2025-02-17T00:00:00"/>
    <x v="7"/>
    <x v="1284"/>
    <x v="3"/>
    <x v="5"/>
    <n v="1474"/>
    <n v="17.760000000000002"/>
    <n v="1.0710900000000001"/>
    <n v="28039.251081600003"/>
    <n v="29350.107599999999"/>
    <n v="95.533724999359123"/>
    <n v="354"/>
    <x v="0"/>
    <n v="251.97720000000001"/>
    <n v="20908"/>
    <x v="0"/>
    <n v="16283.150399999999"/>
    <s v=""/>
    <x v="0"/>
    <n v="0"/>
    <s v=""/>
    <x v="0"/>
    <n v="0"/>
    <x v="1"/>
    <x v="0"/>
    <x v="1"/>
    <x v="0"/>
    <x v="0"/>
    <x v="0"/>
    <x v="0"/>
    <x v="0"/>
    <x v="0"/>
    <x v="2"/>
  </r>
  <r>
    <s v=""/>
    <x v="0"/>
    <d v="2025-02-17T00:00:00"/>
    <x v="7"/>
    <x v="1285"/>
    <x v="0"/>
    <x v="2"/>
    <n v="1448"/>
    <n v="17.77"/>
    <n v="1.07114"/>
    <n v="27561.460494399998"/>
    <n v="28777.470800000003"/>
    <n v="95.774436488699337"/>
    <n v="1232"/>
    <x v="0"/>
    <n v="876.93760000000009"/>
    <n v="21239"/>
    <x v="0"/>
    <n v="16540.933199999999"/>
    <s v=""/>
    <x v="0"/>
    <n v="0"/>
    <s v=""/>
    <x v="0"/>
    <n v="0"/>
    <x v="0"/>
    <x v="0"/>
    <x v="0"/>
    <x v="1"/>
    <x v="0"/>
    <x v="1"/>
    <x v="0"/>
    <x v="0"/>
    <x v="0"/>
    <x v="2"/>
  </r>
  <r>
    <s v=""/>
    <x v="0"/>
    <d v="2025-02-17T00:00:00"/>
    <x v="7"/>
    <x v="1286"/>
    <x v="1"/>
    <x v="5"/>
    <n v="1490"/>
    <n v="17.920000000000002"/>
    <n v="1.0718000000000001"/>
    <n v="28617.917440000005"/>
    <n v="29381.217799999999"/>
    <n v="97.402080590410407"/>
    <n v="343"/>
    <x v="0"/>
    <n v="244.1474"/>
    <n v="20958"/>
    <x v="0"/>
    <n v="16322.090399999997"/>
    <s v=""/>
    <x v="0"/>
    <n v="0"/>
    <s v=""/>
    <x v="0"/>
    <n v="0"/>
    <x v="1"/>
    <x v="0"/>
    <x v="1"/>
    <x v="0"/>
    <x v="0"/>
    <x v="0"/>
    <x v="0"/>
    <x v="0"/>
    <x v="0"/>
    <x v="2"/>
  </r>
  <r>
    <s v=""/>
    <x v="0"/>
    <d v="2025-02-17T00:00:00"/>
    <x v="7"/>
    <x v="1287"/>
    <x v="2"/>
    <x v="2"/>
    <n v="1442"/>
    <n v="17.93"/>
    <n v="1.0718399999999999"/>
    <n v="27712.487510399998"/>
    <n v="28790.585599999999"/>
    <n v="96.255379780812788"/>
    <n v="1106"/>
    <x v="0"/>
    <n v="787.25080000000003"/>
    <n v="21371"/>
    <x v="0"/>
    <n v="16643.734799999998"/>
    <s v=""/>
    <x v="0"/>
    <n v="0"/>
    <s v=""/>
    <x v="0"/>
    <n v="0"/>
    <x v="0"/>
    <x v="0"/>
    <x v="0"/>
    <x v="1"/>
    <x v="0"/>
    <x v="1"/>
    <x v="0"/>
    <x v="0"/>
    <x v="0"/>
    <x v="2"/>
  </r>
  <r>
    <s v=""/>
    <x v="0"/>
    <d v="2025-02-17T00:00:00"/>
    <x v="7"/>
    <x v="1288"/>
    <x v="3"/>
    <x v="5"/>
    <n v="1450"/>
    <n v="17.809999999999999"/>
    <n v="1.07131"/>
    <n v="27666.045094999994"/>
    <n v="29363.673599999998"/>
    <n v="94.218609945998026"/>
    <n v="384"/>
    <x v="0"/>
    <n v="273.33120000000002"/>
    <n v="20898"/>
    <x v="0"/>
    <n v="16275.3624"/>
    <s v=""/>
    <x v="0"/>
    <n v="0"/>
    <s v=""/>
    <x v="0"/>
    <n v="0"/>
    <x v="1"/>
    <x v="0"/>
    <x v="1"/>
    <x v="0"/>
    <x v="0"/>
    <x v="0"/>
    <x v="0"/>
    <x v="0"/>
    <x v="0"/>
    <x v="2"/>
  </r>
  <r>
    <s v=""/>
    <x v="0"/>
    <d v="2025-02-17T00:00:00"/>
    <x v="7"/>
    <x v="1289"/>
    <x v="0"/>
    <x v="2"/>
    <n v="1472"/>
    <n v="17.86"/>
    <n v="1.0715300000000001"/>
    <n v="28170.437977600002"/>
    <n v="28775.478000000003"/>
    <n v="97.897376292411195"/>
    <n v="1192"/>
    <x v="0"/>
    <n v="848.46560000000011"/>
    <n v="21273"/>
    <x v="0"/>
    <n v="16567.412400000001"/>
    <s v=""/>
    <x v="0"/>
    <n v="0"/>
    <s v=""/>
    <x v="0"/>
    <n v="0"/>
    <x v="0"/>
    <x v="0"/>
    <x v="0"/>
    <x v="1"/>
    <x v="0"/>
    <x v="1"/>
    <x v="0"/>
    <x v="0"/>
    <x v="0"/>
    <x v="2"/>
  </r>
  <r>
    <s v=""/>
    <x v="0"/>
    <d v="2025-02-17T00:00:00"/>
    <x v="7"/>
    <x v="1290"/>
    <x v="1"/>
    <x v="5"/>
    <n v="1584"/>
    <n v="17.52"/>
    <n v="1.0700499999999999"/>
    <n v="29695.685183999998"/>
    <n v="29370.683399999998"/>
    <n v="101.10655165756204"/>
    <n v="291"/>
    <x v="0"/>
    <n v="207.13380000000001"/>
    <n v="20992"/>
    <x v="0"/>
    <n v="16348.569599999999"/>
    <s v=""/>
    <x v="0"/>
    <n v="0"/>
    <s v=""/>
    <x v="0"/>
    <n v="0"/>
    <x v="1"/>
    <x v="0"/>
    <x v="1"/>
    <x v="0"/>
    <x v="0"/>
    <x v="0"/>
    <x v="0"/>
    <x v="0"/>
    <x v="1"/>
    <x v="2"/>
  </r>
  <r>
    <s v=""/>
    <x v="0"/>
    <d v="2025-02-17T00:00:00"/>
    <x v="7"/>
    <x v="1291"/>
    <x v="2"/>
    <x v="2"/>
    <n v="1503"/>
    <n v="17.89"/>
    <n v="1.0716699999999999"/>
    <n v="28815.780978899998"/>
    <n v="28809.72"/>
    <n v="100.02103796531171"/>
    <n v="1204"/>
    <x v="0"/>
    <n v="857.00720000000001"/>
    <n v="21306"/>
    <x v="0"/>
    <n v="16593.112799999999"/>
    <s v=""/>
    <x v="0"/>
    <n v="0"/>
    <s v=""/>
    <x v="0"/>
    <n v="0"/>
    <x v="0"/>
    <x v="0"/>
    <x v="0"/>
    <x v="1"/>
    <x v="0"/>
    <x v="1"/>
    <x v="0"/>
    <x v="0"/>
    <x v="1"/>
    <x v="2"/>
  </r>
  <r>
    <s v=""/>
    <x v="0"/>
    <d v="2025-02-17T00:00:00"/>
    <x v="7"/>
    <x v="1292"/>
    <x v="3"/>
    <x v="5"/>
    <n v="1489"/>
    <n v="18.079999999999998"/>
    <n v="1.0725"/>
    <n v="28872.9012"/>
    <n v="29380.263199999998"/>
    <n v="98.273119622699639"/>
    <n v="334"/>
    <x v="0"/>
    <n v="237.74120000000002"/>
    <n v="20965"/>
    <x v="0"/>
    <n v="16327.541999999999"/>
    <s v=""/>
    <x v="0"/>
    <n v="0"/>
    <s v=""/>
    <x v="0"/>
    <n v="0"/>
    <x v="1"/>
    <x v="0"/>
    <x v="1"/>
    <x v="0"/>
    <x v="0"/>
    <x v="0"/>
    <x v="0"/>
    <x v="0"/>
    <x v="1"/>
    <x v="2"/>
  </r>
  <r>
    <s v=""/>
    <x v="0"/>
    <d v="2025-02-17T00:00:00"/>
    <x v="7"/>
    <x v="1293"/>
    <x v="0"/>
    <x v="2"/>
    <n v="1448"/>
    <n v="17.809999999999999"/>
    <n v="1.07131"/>
    <n v="27627.885032799997"/>
    <n v="28815.606800000001"/>
    <n v="95.878199701142492"/>
    <n v="1244"/>
    <x v="0"/>
    <n v="885.47920000000011"/>
    <n v="21277"/>
    <x v="0"/>
    <n v="16570.527600000001"/>
    <s v=""/>
    <x v="0"/>
    <n v="0"/>
    <s v=""/>
    <x v="0"/>
    <n v="0"/>
    <x v="0"/>
    <x v="0"/>
    <x v="0"/>
    <x v="1"/>
    <x v="0"/>
    <x v="1"/>
    <x v="0"/>
    <x v="0"/>
    <x v="0"/>
    <x v="4"/>
  </r>
  <r>
    <s v=""/>
    <x v="0"/>
    <d v="2025-02-17T00:00:00"/>
    <x v="7"/>
    <x v="1294"/>
    <x v="1"/>
    <x v="5"/>
    <n v="1506"/>
    <n v="17.850000000000001"/>
    <n v="1.0714900000000001"/>
    <n v="28803.901329000004"/>
    <n v="29327.2968"/>
    <n v="98.215329989090577"/>
    <n v="276"/>
    <x v="0"/>
    <n v="196.45680000000002"/>
    <n v="20950"/>
    <x v="0"/>
    <n v="16315.86"/>
    <s v=""/>
    <x v="0"/>
    <n v="0"/>
    <s v=""/>
    <x v="0"/>
    <n v="0"/>
    <x v="1"/>
    <x v="0"/>
    <x v="1"/>
    <x v="0"/>
    <x v="0"/>
    <x v="0"/>
    <x v="0"/>
    <x v="0"/>
    <x v="1"/>
    <x v="6"/>
  </r>
  <r>
    <s v=""/>
    <x v="0"/>
    <d v="2025-02-17T00:00:00"/>
    <x v="7"/>
    <x v="1295"/>
    <x v="2"/>
    <x v="11"/>
    <n v="1466"/>
    <n v="17.95"/>
    <n v="1.07193"/>
    <n v="28207.516371000002"/>
    <n v="28958.484199999999"/>
    <n v="97.406743309444366"/>
    <n v="425"/>
    <x v="0"/>
    <n v="302.51500000000004"/>
    <n v="22209"/>
    <x v="0"/>
    <n v="17296.369200000001"/>
    <s v=""/>
    <x v="0"/>
    <n v="0"/>
    <s v=""/>
    <x v="0"/>
    <n v="0"/>
    <x v="0"/>
    <x v="0"/>
    <x v="0"/>
    <x v="1"/>
    <x v="0"/>
    <x v="1"/>
    <x v="0"/>
    <x v="0"/>
    <x v="0"/>
    <x v="4"/>
  </r>
  <r>
    <s v=""/>
    <x v="0"/>
    <d v="2025-02-17T00:00:00"/>
    <x v="7"/>
    <x v="1296"/>
    <x v="3"/>
    <x v="7"/>
    <n v="1469"/>
    <n v="16.18"/>
    <n v="1.0642400000000001"/>
    <n v="25295.303300799998"/>
    <n v="25426.303699999997"/>
    <n v="99.484783943644956"/>
    <n v="535"/>
    <x v="0"/>
    <n v="380.81300000000005"/>
    <n v="21636"/>
    <x v="0"/>
    <n v="16850.1168"/>
    <s v=""/>
    <x v="0"/>
    <n v="0"/>
    <n v="10129"/>
    <x v="0"/>
    <n v="8195.3739000000005"/>
    <x v="0"/>
    <x v="0"/>
    <x v="0"/>
    <x v="0"/>
    <x v="0"/>
    <x v="0"/>
    <x v="0"/>
    <x v="0"/>
    <x v="1"/>
    <x v="4"/>
  </r>
  <r>
    <s v=""/>
    <x v="0"/>
    <d v="2025-02-17T00:00:00"/>
    <x v="7"/>
    <x v="1297"/>
    <x v="0"/>
    <x v="11"/>
    <n v="1403"/>
    <n v="17.89"/>
    <n v="1.0716699999999999"/>
    <n v="26898.563348899999"/>
    <n v="28935.924200000001"/>
    <n v="92.95906072666584"/>
    <n v="413"/>
    <x v="0"/>
    <n v="293.97340000000003"/>
    <n v="22191"/>
    <x v="0"/>
    <n v="17282.3508"/>
    <s v=""/>
    <x v="0"/>
    <n v="0"/>
    <s v=""/>
    <x v="0"/>
    <n v="0"/>
    <x v="0"/>
    <x v="0"/>
    <x v="0"/>
    <x v="1"/>
    <x v="0"/>
    <x v="1"/>
    <x v="0"/>
    <x v="0"/>
    <x v="0"/>
    <x v="4"/>
  </r>
  <r>
    <s v=""/>
    <x v="0"/>
    <d v="2025-02-17T00:00:00"/>
    <x v="7"/>
    <x v="1298"/>
    <x v="1"/>
    <x v="7"/>
    <n v="1453"/>
    <n v="16.170000000000002"/>
    <n v="1.06419"/>
    <n v="25003.154691900003"/>
    <n v="25503.757199999996"/>
    <n v="98.037142119201192"/>
    <n v="525"/>
    <x v="0"/>
    <n v="373.69499999999999"/>
    <n v="21889"/>
    <x v="0"/>
    <n v="17047.153199999997"/>
    <s v=""/>
    <x v="0"/>
    <n v="0"/>
    <n v="9990"/>
    <x v="0"/>
    <n v="8082.9090000000006"/>
    <x v="0"/>
    <x v="0"/>
    <x v="0"/>
    <x v="0"/>
    <x v="0"/>
    <x v="0"/>
    <x v="0"/>
    <x v="0"/>
    <x v="1"/>
    <x v="4"/>
  </r>
  <r>
    <s v=""/>
    <x v="0"/>
    <d v="2025-02-17T00:00:00"/>
    <x v="7"/>
    <x v="1299"/>
    <x v="2"/>
    <x v="11"/>
    <n v="1455"/>
    <n v="17.809999999999999"/>
    <n v="1.07131"/>
    <n v="27761.445250499997"/>
    <n v="28947.915999999997"/>
    <n v="95.901360396720776"/>
    <n v="420"/>
    <x v="0"/>
    <n v="298.95600000000002"/>
    <n v="22200"/>
    <x v="0"/>
    <n v="17289.36"/>
    <s v=""/>
    <x v="0"/>
    <n v="0"/>
    <s v=""/>
    <x v="0"/>
    <n v="0"/>
    <x v="0"/>
    <x v="0"/>
    <x v="0"/>
    <x v="1"/>
    <x v="0"/>
    <x v="1"/>
    <x v="0"/>
    <x v="0"/>
    <x v="0"/>
    <x v="4"/>
  </r>
  <r>
    <s v=""/>
    <x v="0"/>
    <d v="2025-02-17T00:00:00"/>
    <x v="7"/>
    <x v="1300"/>
    <x v="3"/>
    <x v="7"/>
    <n v="1463"/>
    <n v="16.309999999999999"/>
    <n v="1.0648"/>
    <n v="25407.757143999999"/>
    <n v="25291.718800000002"/>
    <n v="100.45879975543615"/>
    <n v="503"/>
    <x v="0"/>
    <n v="358.03539999999998"/>
    <n v="21641"/>
    <x v="0"/>
    <n v="16854.0108"/>
    <s v=""/>
    <x v="0"/>
    <n v="0"/>
    <n v="9986"/>
    <x v="0"/>
    <n v="8079.6725999999999"/>
    <x v="0"/>
    <x v="0"/>
    <x v="0"/>
    <x v="0"/>
    <x v="0"/>
    <x v="0"/>
    <x v="0"/>
    <x v="0"/>
    <x v="1"/>
    <x v="4"/>
  </r>
  <r>
    <s v=""/>
    <x v="0"/>
    <d v="2025-02-17T00:00:00"/>
    <x v="7"/>
    <x v="1301"/>
    <x v="0"/>
    <x v="11"/>
    <n v="1480"/>
    <n v="17.89"/>
    <n v="1.0716699999999999"/>
    <n v="28374.820924"/>
    <n v="28945.420400000003"/>
    <n v="98.028705515018174"/>
    <n v="434"/>
    <x v="0"/>
    <n v="308.9212"/>
    <n v="22184"/>
    <x v="0"/>
    <n v="17276.8992"/>
    <s v=""/>
    <x v="0"/>
    <n v="0"/>
    <s v=""/>
    <x v="0"/>
    <n v="0"/>
    <x v="0"/>
    <x v="0"/>
    <x v="0"/>
    <x v="1"/>
    <x v="0"/>
    <x v="1"/>
    <x v="0"/>
    <x v="0"/>
    <x v="1"/>
    <x v="4"/>
  </r>
  <r>
    <s v=""/>
    <x v="0"/>
    <d v="2025-02-17T00:00:00"/>
    <x v="7"/>
    <x v="1302"/>
    <x v="1"/>
    <x v="7"/>
    <n v="1491"/>
    <n v="16.09"/>
    <n v="1.06385"/>
    <n v="25521.963631499999"/>
    <n v="25289.4058"/>
    <n v="100.91958598529031"/>
    <n v="533"/>
    <x v="0"/>
    <n v="379.38940000000002"/>
    <n v="21621"/>
    <x v="0"/>
    <n v="16838.434799999999"/>
    <s v=""/>
    <x v="0"/>
    <n v="0"/>
    <n v="9976"/>
    <x v="0"/>
    <n v="8071.5815999999995"/>
    <x v="0"/>
    <x v="0"/>
    <x v="0"/>
    <x v="0"/>
    <x v="0"/>
    <x v="0"/>
    <x v="0"/>
    <x v="0"/>
    <x v="1"/>
    <x v="4"/>
  </r>
  <r>
    <s v=""/>
    <x v="0"/>
    <d v="2025-02-17T00:00:00"/>
    <x v="7"/>
    <x v="1303"/>
    <x v="2"/>
    <x v="11"/>
    <n v="1481"/>
    <n v="17.850000000000001"/>
    <n v="1.0714900000000001"/>
    <n v="28325.748916500004"/>
    <n v="28943.042200000004"/>
    <n v="97.867213545713597"/>
    <n v="423"/>
    <x v="0"/>
    <n v="301.09140000000002"/>
    <n v="22191"/>
    <x v="0"/>
    <n v="17282.3508"/>
    <s v=""/>
    <x v="0"/>
    <n v="0"/>
    <s v=""/>
    <x v="0"/>
    <n v="0"/>
    <x v="0"/>
    <x v="0"/>
    <x v="0"/>
    <x v="1"/>
    <x v="0"/>
    <x v="1"/>
    <x v="0"/>
    <x v="0"/>
    <x v="0"/>
    <x v="1"/>
  </r>
  <r>
    <s v=""/>
    <x v="0"/>
    <d v="2025-02-17T00:00:00"/>
    <x v="7"/>
    <x v="1304"/>
    <x v="3"/>
    <x v="7"/>
    <n v="1463"/>
    <n v="16.2"/>
    <n v="1.0643199999999999"/>
    <n v="25225.022591999998"/>
    <n v="25346.890299999999"/>
    <n v="99.519200554554814"/>
    <n v="527"/>
    <x v="0"/>
    <n v="375.11860000000001"/>
    <n v="21639"/>
    <x v="0"/>
    <n v="16852.4532"/>
    <s v=""/>
    <x v="0"/>
    <n v="0"/>
    <n v="10035"/>
    <x v="0"/>
    <n v="8119.3184999999994"/>
    <x v="0"/>
    <x v="0"/>
    <x v="0"/>
    <x v="0"/>
    <x v="0"/>
    <x v="0"/>
    <x v="0"/>
    <x v="0"/>
    <x v="1"/>
    <x v="1"/>
  </r>
  <r>
    <s v=""/>
    <x v="0"/>
    <d v="2025-02-17T00:00:00"/>
    <x v="7"/>
    <x v="1305"/>
    <x v="0"/>
    <x v="11"/>
    <n v="1452"/>
    <n v="17.940000000000001"/>
    <n v="1.07189"/>
    <n v="27921.533983200003"/>
    <n v="28956.792600000001"/>
    <n v="96.424815997059028"/>
    <n v="427"/>
    <x v="0"/>
    <n v="303.93860000000006"/>
    <n v="22205"/>
    <x v="0"/>
    <n v="17293.254000000001"/>
    <s v=""/>
    <x v="0"/>
    <n v="0"/>
    <s v=""/>
    <x v="0"/>
    <n v="0"/>
    <x v="0"/>
    <x v="0"/>
    <x v="0"/>
    <x v="1"/>
    <x v="0"/>
    <x v="1"/>
    <x v="0"/>
    <x v="0"/>
    <x v="0"/>
    <x v="1"/>
  </r>
  <r>
    <s v=""/>
    <x v="0"/>
    <d v="2025-02-17T00:00:00"/>
    <x v="7"/>
    <x v="1306"/>
    <x v="1"/>
    <x v="7"/>
    <n v="1472"/>
    <n v="16.39"/>
    <n v="1.06515"/>
    <n v="25697.894112000002"/>
    <n v="25306.959299999999"/>
    <n v="101.54477196318091"/>
    <n v="537"/>
    <x v="0"/>
    <n v="382.23660000000001"/>
    <n v="21643"/>
    <x v="0"/>
    <n v="16855.5684"/>
    <s v=""/>
    <x v="0"/>
    <n v="0"/>
    <n v="9973"/>
    <x v="0"/>
    <n v="8069.1542999999992"/>
    <x v="0"/>
    <x v="0"/>
    <x v="0"/>
    <x v="0"/>
    <x v="0"/>
    <x v="0"/>
    <x v="0"/>
    <x v="0"/>
    <x v="1"/>
    <x v="1"/>
  </r>
  <r>
    <s v=""/>
    <x v="0"/>
    <d v="2025-02-17T00:00:00"/>
    <x v="7"/>
    <x v="1307"/>
    <x v="2"/>
    <x v="11"/>
    <n v="1448"/>
    <n v="17.95"/>
    <n v="1.07193"/>
    <n v="27861.175788"/>
    <n v="28954.967000000004"/>
    <n v="96.222440136091308"/>
    <n v="431"/>
    <x v="0"/>
    <n v="306.78579999999999"/>
    <n v="22199"/>
    <x v="0"/>
    <n v="17288.581200000001"/>
    <s v=""/>
    <x v="0"/>
    <n v="0"/>
    <s v=""/>
    <x v="0"/>
    <n v="0"/>
    <x v="0"/>
    <x v="0"/>
    <x v="0"/>
    <x v="1"/>
    <x v="0"/>
    <x v="1"/>
    <x v="0"/>
    <x v="0"/>
    <x v="0"/>
    <x v="1"/>
  </r>
  <r>
    <s v=""/>
    <x v="0"/>
    <d v="2025-02-17T00:00:00"/>
    <x v="7"/>
    <x v="1308"/>
    <x v="3"/>
    <x v="3"/>
    <n v="1517"/>
    <n v="17.760000000000002"/>
    <n v="1.0710900000000001"/>
    <n v="28857.221092800006"/>
    <n v="29379.317199999998"/>
    <n v="98.222912725827442"/>
    <n v="290"/>
    <x v="0"/>
    <n v="206.422"/>
    <n v="21004"/>
    <x v="0"/>
    <n v="16357.915199999999"/>
    <s v=""/>
    <x v="0"/>
    <n v="0"/>
    <s v=""/>
    <x v="0"/>
    <n v="0"/>
    <x v="1"/>
    <x v="0"/>
    <x v="1"/>
    <x v="0"/>
    <x v="0"/>
    <x v="0"/>
    <x v="0"/>
    <x v="0"/>
    <x v="1"/>
    <x v="1"/>
  </r>
  <r>
    <s v=""/>
    <x v="0"/>
    <d v="2025-02-17T00:00:00"/>
    <x v="7"/>
    <x v="1309"/>
    <x v="0"/>
    <x v="11"/>
    <n v="1438"/>
    <n v="18.09"/>
    <n v="1.0725499999999999"/>
    <n v="27900.693620999995"/>
    <n v="28945.294999999998"/>
    <n v="96.391118560028488"/>
    <n v="401"/>
    <x v="0"/>
    <n v="285.43180000000007"/>
    <n v="22214"/>
    <x v="0"/>
    <n v="17300.263199999998"/>
    <s v=""/>
    <x v="0"/>
    <n v="0"/>
    <s v=""/>
    <x v="0"/>
    <n v="0"/>
    <x v="0"/>
    <x v="0"/>
    <x v="0"/>
    <x v="1"/>
    <x v="0"/>
    <x v="1"/>
    <x v="0"/>
    <x v="0"/>
    <x v="0"/>
    <x v="1"/>
  </r>
  <r>
    <s v=""/>
    <x v="0"/>
    <d v="2025-02-17T00:00:00"/>
    <x v="7"/>
    <x v="1310"/>
    <x v="1"/>
    <x v="3"/>
    <n v="1463"/>
    <n v="18.07"/>
    <n v="1.07246"/>
    <n v="28351.992268599999"/>
    <n v="29372.123599999999"/>
    <n v="96.526872400196496"/>
    <n v="316"/>
    <x v="0"/>
    <n v="224.92880000000002"/>
    <n v="20971"/>
    <x v="0"/>
    <n v="16332.2148"/>
    <s v=""/>
    <x v="0"/>
    <n v="0"/>
    <s v=""/>
    <x v="0"/>
    <n v="0"/>
    <x v="1"/>
    <x v="0"/>
    <x v="1"/>
    <x v="0"/>
    <x v="0"/>
    <x v="0"/>
    <x v="0"/>
    <x v="0"/>
    <x v="0"/>
    <x v="1"/>
  </r>
  <r>
    <s v=""/>
    <x v="0"/>
    <d v="2025-02-17T00:00:00"/>
    <x v="7"/>
    <x v="1311"/>
    <x v="2"/>
    <x v="11"/>
    <n v="1453"/>
    <n v="17.97"/>
    <n v="1.07202"/>
    <n v="27990.881728199998"/>
    <n v="28967.771999999997"/>
    <n v="96.627665145251768"/>
    <n v="298"/>
    <x v="0"/>
    <n v="212.11640000000003"/>
    <n v="22337"/>
    <x v="0"/>
    <n v="17396.0556"/>
    <s v=""/>
    <x v="0"/>
    <n v="0"/>
    <s v=""/>
    <x v="0"/>
    <n v="0"/>
    <x v="0"/>
    <x v="0"/>
    <x v="0"/>
    <x v="1"/>
    <x v="0"/>
    <x v="1"/>
    <x v="0"/>
    <x v="0"/>
    <x v="0"/>
    <x v="2"/>
  </r>
  <r>
    <s v=""/>
    <x v="0"/>
    <d v="2025-02-17T00:00:00"/>
    <x v="7"/>
    <x v="1312"/>
    <x v="3"/>
    <x v="3"/>
    <n v="1484"/>
    <n v="18.02"/>
    <n v="1.0722400000000001"/>
    <n v="28673.498963200003"/>
    <n v="29403.057400000002"/>
    <n v="97.518766749746248"/>
    <n v="389"/>
    <x v="0"/>
    <n v="276.89020000000005"/>
    <n v="20944"/>
    <x v="0"/>
    <n v="16311.1872"/>
    <s v=""/>
    <x v="0"/>
    <n v="0"/>
    <s v=""/>
    <x v="0"/>
    <n v="0"/>
    <x v="1"/>
    <x v="0"/>
    <x v="1"/>
    <x v="0"/>
    <x v="0"/>
    <x v="0"/>
    <x v="0"/>
    <x v="0"/>
    <x v="0"/>
    <x v="2"/>
  </r>
  <r>
    <s v=""/>
    <x v="0"/>
    <d v="2025-02-18T00:00:00"/>
    <x v="7"/>
    <x v="1313"/>
    <x v="0"/>
    <x v="9"/>
    <n v="1456"/>
    <n v="17.89"/>
    <n v="1.0716699999999999"/>
    <n v="27914.688692799999"/>
    <n v="28779.308400000002"/>
    <n v="96.995689767166184"/>
    <n v="972"/>
    <x v="0"/>
    <n v="691.8696000000001"/>
    <n v="20451"/>
    <x v="0"/>
    <n v="15927.238799999999"/>
    <s v=""/>
    <x v="0"/>
    <n v="0"/>
    <s v=""/>
    <x v="0"/>
    <n v="0"/>
    <x v="3"/>
    <x v="0"/>
    <x v="3"/>
    <x v="0"/>
    <x v="0"/>
    <x v="0"/>
    <x v="0"/>
    <x v="0"/>
    <x v="0"/>
    <x v="2"/>
  </r>
  <r>
    <s v=""/>
    <x v="0"/>
    <d v="2025-02-18T00:00:00"/>
    <x v="7"/>
    <x v="1314"/>
    <x v="1"/>
    <x v="3"/>
    <n v="1470"/>
    <n v="18.239999999999998"/>
    <n v="1.0731999999999999"/>
    <n v="28775.496959999997"/>
    <n v="29371.796599999998"/>
    <n v="97.9698223839668"/>
    <n v="379"/>
    <x v="0"/>
    <n v="269.7722"/>
    <n v="20913"/>
    <x v="0"/>
    <n v="16287.044399999999"/>
    <s v=""/>
    <x v="0"/>
    <n v="0"/>
    <s v=""/>
    <x v="0"/>
    <n v="0"/>
    <x v="1"/>
    <x v="0"/>
    <x v="1"/>
    <x v="0"/>
    <x v="0"/>
    <x v="0"/>
    <x v="0"/>
    <x v="0"/>
    <x v="0"/>
    <x v="2"/>
  </r>
  <r>
    <s v=""/>
    <x v="0"/>
    <d v="2025-02-18T00:00:00"/>
    <x v="7"/>
    <x v="1315"/>
    <x v="2"/>
    <x v="9"/>
    <n v="1450"/>
    <n v="18.27"/>
    <n v="1.0733299999999999"/>
    <n v="28434.121694999998"/>
    <n v="28792.514800000001"/>
    <n v="98.755255984100415"/>
    <n v="926"/>
    <x v="0"/>
    <n v="659.12680000000012"/>
    <n v="20510"/>
    <x v="0"/>
    <n v="15973.187999999998"/>
    <s v=""/>
    <x v="0"/>
    <n v="0"/>
    <s v=""/>
    <x v="0"/>
    <n v="0"/>
    <x v="3"/>
    <x v="0"/>
    <x v="3"/>
    <x v="0"/>
    <x v="0"/>
    <x v="0"/>
    <x v="0"/>
    <x v="0"/>
    <x v="1"/>
    <x v="2"/>
  </r>
  <r>
    <s v=""/>
    <x v="0"/>
    <d v="2025-02-18T00:00:00"/>
    <x v="7"/>
    <x v="1316"/>
    <x v="3"/>
    <x v="3"/>
    <n v="1539"/>
    <n v="17.66"/>
    <n v="1.0706599999999999"/>
    <n v="29099.1897684"/>
    <n v="29401.483199999999"/>
    <n v="98.971842918455224"/>
    <n v="366"/>
    <x v="0"/>
    <n v="260.5188"/>
    <n v="20963"/>
    <x v="0"/>
    <n v="16325.984399999999"/>
    <s v=""/>
    <x v="0"/>
    <n v="0"/>
    <s v=""/>
    <x v="0"/>
    <n v="0"/>
    <x v="1"/>
    <x v="0"/>
    <x v="1"/>
    <x v="0"/>
    <x v="0"/>
    <x v="0"/>
    <x v="0"/>
    <x v="0"/>
    <x v="1"/>
    <x v="2"/>
  </r>
  <r>
    <s v=""/>
    <x v="0"/>
    <d v="2025-02-18T00:00:00"/>
    <x v="7"/>
    <x v="1317"/>
    <x v="0"/>
    <x v="9"/>
    <n v="1456"/>
    <n v="18.03"/>
    <n v="1.0722799999999999"/>
    <n v="28149.151430399997"/>
    <n v="28801.375400000001"/>
    <n v="97.735441587279183"/>
    <n v="817"/>
    <x v="0"/>
    <n v="581.54060000000004"/>
    <n v="20621"/>
    <x v="0"/>
    <n v="16059.6348"/>
    <s v=""/>
    <x v="0"/>
    <n v="0"/>
    <s v=""/>
    <x v="0"/>
    <n v="0"/>
    <x v="3"/>
    <x v="0"/>
    <x v="3"/>
    <x v="0"/>
    <x v="0"/>
    <x v="0"/>
    <x v="0"/>
    <x v="0"/>
    <x v="0"/>
    <x v="2"/>
  </r>
  <r>
    <s v=""/>
    <x v="0"/>
    <d v="2025-02-18T00:00:00"/>
    <x v="7"/>
    <x v="1318"/>
    <x v="1"/>
    <x v="3"/>
    <n v="1539"/>
    <n v="17.54"/>
    <n v="1.0701400000000001"/>
    <n v="28887.423368399999"/>
    <n v="29407.8894"/>
    <n v="98.230182300672013"/>
    <n v="375"/>
    <x v="0"/>
    <n v="266.92500000000001"/>
    <n v="20963"/>
    <x v="0"/>
    <n v="16325.984399999999"/>
    <s v=""/>
    <x v="0"/>
    <n v="0"/>
    <s v=""/>
    <x v="0"/>
    <n v="0"/>
    <x v="1"/>
    <x v="0"/>
    <x v="1"/>
    <x v="0"/>
    <x v="0"/>
    <x v="0"/>
    <x v="0"/>
    <x v="0"/>
    <x v="1"/>
    <x v="2"/>
  </r>
  <r>
    <s v=""/>
    <x v="0"/>
    <d v="2025-02-18T00:00:00"/>
    <x v="7"/>
    <x v="1319"/>
    <x v="2"/>
    <x v="9"/>
    <n v="1444"/>
    <n v="18.3"/>
    <n v="1.0734600000000001"/>
    <n v="28366.395192000004"/>
    <n v="28748.726199999997"/>
    <n v="98.670094092725421"/>
    <n v="917"/>
    <x v="0"/>
    <n v="652.7206000000001"/>
    <n v="20462"/>
    <x v="0"/>
    <n v="15935.805599999998"/>
    <s v=""/>
    <x v="0"/>
    <n v="0"/>
    <s v=""/>
    <x v="0"/>
    <n v="0"/>
    <x v="3"/>
    <x v="0"/>
    <x v="3"/>
    <x v="0"/>
    <x v="0"/>
    <x v="0"/>
    <x v="0"/>
    <x v="0"/>
    <x v="1"/>
    <x v="2"/>
  </r>
  <r>
    <s v=""/>
    <x v="0"/>
    <d v="2025-02-18T00:00:00"/>
    <x v="7"/>
    <x v="1320"/>
    <x v="3"/>
    <x v="3"/>
    <n v="1528"/>
    <n v="17.52"/>
    <n v="1.0700499999999999"/>
    <n v="28645.837727999995"/>
    <n v="29402.429799999998"/>
    <n v="97.426770246042722"/>
    <n v="317"/>
    <x v="0"/>
    <n v="225.64060000000001"/>
    <n v="21009"/>
    <x v="0"/>
    <n v="16361.8092"/>
    <s v=""/>
    <x v="0"/>
    <n v="0"/>
    <s v=""/>
    <x v="0"/>
    <n v="0"/>
    <x v="1"/>
    <x v="0"/>
    <x v="1"/>
    <x v="0"/>
    <x v="0"/>
    <x v="0"/>
    <x v="0"/>
    <x v="0"/>
    <x v="0"/>
    <x v="2"/>
  </r>
  <r>
    <s v=""/>
    <x v="0"/>
    <d v="2025-02-18T00:00:00"/>
    <x v="7"/>
    <x v="1321"/>
    <x v="0"/>
    <x v="9"/>
    <n v="1451"/>
    <n v="18.09"/>
    <n v="1.0725499999999999"/>
    <n v="28152.925204499996"/>
    <n v="28789.030799999997"/>
    <n v="97.790458456489617"/>
    <n v="978"/>
    <x v="0"/>
    <n v="696.14040000000011"/>
    <n v="20458"/>
    <x v="0"/>
    <n v="15932.690399999998"/>
    <s v=""/>
    <x v="0"/>
    <n v="0"/>
    <s v=""/>
    <x v="0"/>
    <n v="0"/>
    <x v="3"/>
    <x v="0"/>
    <x v="3"/>
    <x v="0"/>
    <x v="0"/>
    <x v="0"/>
    <x v="0"/>
    <x v="0"/>
    <x v="0"/>
    <x v="2"/>
  </r>
  <r>
    <s v=""/>
    <x v="0"/>
    <d v="2025-02-18T00:00:00"/>
    <x v="7"/>
    <x v="1322"/>
    <x v="1"/>
    <x v="5"/>
    <n v="1482"/>
    <n v="17.84"/>
    <n v="1.07145"/>
    <n v="28327.937976000001"/>
    <n v="29397.271400000001"/>
    <n v="96.362473885926704"/>
    <n v="301"/>
    <x v="0"/>
    <n v="214.2518"/>
    <n v="21017"/>
    <x v="0"/>
    <n v="16368.0396"/>
    <s v=""/>
    <x v="0"/>
    <n v="0"/>
    <s v=""/>
    <x v="0"/>
    <n v="0"/>
    <x v="1"/>
    <x v="0"/>
    <x v="1"/>
    <x v="0"/>
    <x v="0"/>
    <x v="0"/>
    <x v="0"/>
    <x v="0"/>
    <x v="0"/>
    <x v="4"/>
  </r>
  <r>
    <s v=""/>
    <x v="0"/>
    <d v="2025-02-18T00:00:00"/>
    <x v="7"/>
    <x v="1323"/>
    <x v="2"/>
    <x v="3"/>
    <n v="1465"/>
    <n v="17.760000000000002"/>
    <n v="1.0710900000000001"/>
    <n v="27868.048056000003"/>
    <n v="29091.7716"/>
    <n v="95.793575032742268"/>
    <n v="432"/>
    <x v="0"/>
    <n v="307.49760000000003"/>
    <n v="20505"/>
    <x v="0"/>
    <n v="15969.294"/>
    <s v=""/>
    <x v="0"/>
    <n v="0"/>
    <s v=""/>
    <x v="0"/>
    <n v="0"/>
    <x v="1"/>
    <x v="0"/>
    <x v="1"/>
    <x v="0"/>
    <x v="0"/>
    <x v="0"/>
    <x v="0"/>
    <x v="0"/>
    <x v="0"/>
    <x v="4"/>
  </r>
  <r>
    <s v=""/>
    <x v="0"/>
    <d v="2025-02-18T00:00:00"/>
    <x v="7"/>
    <x v="1324"/>
    <x v="3"/>
    <x v="5"/>
    <n v="1485"/>
    <n v="17.86"/>
    <n v="1.0715300000000001"/>
    <n v="28419.225813000001"/>
    <n v="29414.848799999996"/>
    <n v="96.615236767764728"/>
    <n v="306"/>
    <x v="0"/>
    <n v="217.81080000000003"/>
    <n v="21035"/>
    <x v="0"/>
    <n v="16382.057999999997"/>
    <s v=""/>
    <x v="0"/>
    <n v="0"/>
    <s v=""/>
    <x v="0"/>
    <n v="0"/>
    <x v="1"/>
    <x v="0"/>
    <x v="1"/>
    <x v="0"/>
    <x v="0"/>
    <x v="0"/>
    <x v="0"/>
    <x v="0"/>
    <x v="0"/>
    <x v="4"/>
  </r>
  <r>
    <s v=""/>
    <x v="0"/>
    <d v="2025-02-18T00:00:00"/>
    <x v="7"/>
    <x v="1325"/>
    <x v="0"/>
    <x v="3"/>
    <n v="1456"/>
    <n v="17.850000000000001"/>
    <n v="1.0714900000000001"/>
    <n v="27847.596504000005"/>
    <n v="29100.120799999997"/>
    <n v="95.695810664813479"/>
    <n v="412"/>
    <x v="0"/>
    <n v="293.26160000000004"/>
    <n v="20534"/>
    <x v="0"/>
    <n v="15991.879199999999"/>
    <s v=""/>
    <x v="0"/>
    <n v="0"/>
    <s v=""/>
    <x v="0"/>
    <n v="0"/>
    <x v="1"/>
    <x v="0"/>
    <x v="1"/>
    <x v="0"/>
    <x v="0"/>
    <x v="0"/>
    <x v="0"/>
    <x v="0"/>
    <x v="0"/>
    <x v="4"/>
  </r>
  <r>
    <s v=""/>
    <x v="0"/>
    <d v="2025-02-18T00:00:00"/>
    <x v="7"/>
    <x v="1326"/>
    <x v="1"/>
    <x v="5"/>
    <n v="1492"/>
    <n v="18.05"/>
    <n v="1.07237"/>
    <n v="28879.567522000005"/>
    <n v="29404.749599999996"/>
    <n v="98.213954938762711"/>
    <n v="294"/>
    <x v="0"/>
    <n v="209.26920000000001"/>
    <n v="21033"/>
    <x v="0"/>
    <n v="16380.500399999997"/>
    <s v=""/>
    <x v="0"/>
    <n v="0"/>
    <s v=""/>
    <x v="0"/>
    <n v="0"/>
    <x v="1"/>
    <x v="0"/>
    <x v="1"/>
    <x v="0"/>
    <x v="0"/>
    <x v="0"/>
    <x v="0"/>
    <x v="0"/>
    <x v="1"/>
    <x v="4"/>
  </r>
  <r>
    <s v=""/>
    <x v="0"/>
    <d v="2025-02-18T00:00:00"/>
    <x v="7"/>
    <x v="1327"/>
    <x v="2"/>
    <x v="3"/>
    <n v="1463"/>
    <n v="17.809999999999999"/>
    <n v="1.07131"/>
    <n v="27914.085499299999"/>
    <n v="29175.748"/>
    <n v="95.675646428328079"/>
    <n v="434"/>
    <x v="0"/>
    <n v="308.9212"/>
    <n v="20611"/>
    <x v="0"/>
    <n v="16051.846799999999"/>
    <s v=""/>
    <x v="0"/>
    <n v="0"/>
    <s v=""/>
    <x v="0"/>
    <n v="0"/>
    <x v="1"/>
    <x v="0"/>
    <x v="1"/>
    <x v="0"/>
    <x v="0"/>
    <x v="0"/>
    <x v="0"/>
    <x v="0"/>
    <x v="0"/>
    <x v="4"/>
  </r>
  <r>
    <s v=""/>
    <x v="0"/>
    <d v="2025-02-18T00:00:00"/>
    <x v="7"/>
    <x v="1328"/>
    <x v="3"/>
    <x v="5"/>
    <n v="1501"/>
    <n v="17.88"/>
    <n v="1.07162"/>
    <n v="28760.008965599998"/>
    <n v="29396.668399999999"/>
    <n v="97.834246297107597"/>
    <n v="310"/>
    <x v="0"/>
    <n v="220.65800000000002"/>
    <n v="21008"/>
    <x v="0"/>
    <n v="16361.030399999998"/>
    <s v=""/>
    <x v="0"/>
    <n v="0"/>
    <s v=""/>
    <x v="0"/>
    <n v="0"/>
    <x v="1"/>
    <x v="0"/>
    <x v="1"/>
    <x v="0"/>
    <x v="0"/>
    <x v="0"/>
    <x v="0"/>
    <x v="0"/>
    <x v="0"/>
    <x v="4"/>
  </r>
  <r>
    <s v=""/>
    <x v="0"/>
    <d v="2025-02-18T00:00:00"/>
    <x v="7"/>
    <x v="1329"/>
    <x v="0"/>
    <x v="3"/>
    <n v="1457"/>
    <n v="18.18"/>
    <n v="1.0729299999999999"/>
    <n v="28420.048801799996"/>
    <n v="29192.370799999997"/>
    <n v="97.354370415848507"/>
    <n v="430"/>
    <x v="0"/>
    <n v="306.07400000000001"/>
    <n v="20636"/>
    <x v="0"/>
    <n v="16071.316799999999"/>
    <s v=""/>
    <x v="0"/>
    <n v="0"/>
    <s v=""/>
    <x v="0"/>
    <n v="0"/>
    <x v="1"/>
    <x v="0"/>
    <x v="1"/>
    <x v="0"/>
    <x v="0"/>
    <x v="0"/>
    <x v="0"/>
    <x v="0"/>
    <x v="0"/>
    <x v="4"/>
  </r>
  <r>
    <s v=""/>
    <x v="0"/>
    <d v="2025-02-18T00:00:00"/>
    <x v="7"/>
    <x v="1330"/>
    <x v="1"/>
    <x v="5"/>
    <n v="1487"/>
    <n v="17.78"/>
    <n v="1.07118"/>
    <n v="28320.778054800001"/>
    <n v="29444.8956"/>
    <n v="96.182300795116433"/>
    <n v="276"/>
    <x v="0"/>
    <n v="196.45680000000002"/>
    <n v="21101"/>
    <x v="0"/>
    <n v="16433.4588"/>
    <s v=""/>
    <x v="0"/>
    <n v="0"/>
    <s v=""/>
    <x v="0"/>
    <n v="0"/>
    <x v="1"/>
    <x v="0"/>
    <x v="1"/>
    <x v="0"/>
    <x v="0"/>
    <x v="0"/>
    <x v="0"/>
    <x v="0"/>
    <x v="0"/>
    <x v="4"/>
  </r>
  <r>
    <s v=""/>
    <x v="0"/>
    <d v="2025-02-18T00:00:00"/>
    <x v="7"/>
    <x v="1331"/>
    <x v="2"/>
    <x v="3"/>
    <n v="1488"/>
    <n v="17.82"/>
    <n v="1.0713600000000001"/>
    <n v="28408.353177600002"/>
    <n v="29179.8848"/>
    <n v="97.355946989893539"/>
    <n v="442"/>
    <x v="0"/>
    <n v="314.61560000000003"/>
    <n v="20609"/>
    <x v="0"/>
    <n v="16050.289199999999"/>
    <s v=""/>
    <x v="0"/>
    <n v="0"/>
    <s v=""/>
    <x v="0"/>
    <n v="0"/>
    <x v="1"/>
    <x v="0"/>
    <x v="1"/>
    <x v="0"/>
    <x v="0"/>
    <x v="0"/>
    <x v="0"/>
    <x v="0"/>
    <x v="0"/>
    <x v="4"/>
  </r>
  <r>
    <s v=""/>
    <x v="0"/>
    <d v="2025-02-18T00:00:00"/>
    <x v="7"/>
    <x v="1332"/>
    <x v="3"/>
    <x v="5"/>
    <n v="1510"/>
    <n v="17.78"/>
    <n v="1.07118"/>
    <n v="28758.826404000003"/>
    <n v="29370.750399999997"/>
    <n v="97.916553075198266"/>
    <n v="290"/>
    <x v="0"/>
    <n v="206.422"/>
    <n v="20993"/>
    <x v="0"/>
    <n v="16349.348399999999"/>
    <s v=""/>
    <x v="0"/>
    <n v="0"/>
    <s v=""/>
    <x v="0"/>
    <n v="0"/>
    <x v="1"/>
    <x v="0"/>
    <x v="1"/>
    <x v="0"/>
    <x v="0"/>
    <x v="0"/>
    <x v="0"/>
    <x v="0"/>
    <x v="0"/>
    <x v="1"/>
  </r>
  <r>
    <s v=""/>
    <x v="0"/>
    <d v="2025-02-18T00:00:00"/>
    <x v="7"/>
    <x v="1333"/>
    <x v="0"/>
    <x v="3"/>
    <n v="1467"/>
    <n v="17.920000000000002"/>
    <n v="1.0718000000000001"/>
    <n v="28176.164352000007"/>
    <n v="29147.912799999998"/>
    <n v="96.666147402499476"/>
    <n v="338"/>
    <x v="0"/>
    <n v="240.58840000000004"/>
    <n v="20663"/>
    <x v="0"/>
    <n v="16092.3444"/>
    <s v=""/>
    <x v="0"/>
    <n v="0"/>
    <s v=""/>
    <x v="0"/>
    <n v="0"/>
    <x v="1"/>
    <x v="0"/>
    <x v="1"/>
    <x v="0"/>
    <x v="0"/>
    <x v="0"/>
    <x v="0"/>
    <x v="0"/>
    <x v="0"/>
    <x v="1"/>
  </r>
  <r>
    <s v=""/>
    <x v="0"/>
    <d v="2025-02-18T00:00:00"/>
    <x v="7"/>
    <x v="1334"/>
    <x v="1"/>
    <x v="0"/>
    <n v="1469"/>
    <n v="15.95"/>
    <n v="1.06324"/>
    <n v="24912.297982"/>
    <n v="24171.940600000002"/>
    <n v="103.06287937014042"/>
    <n v="1167"/>
    <x v="0"/>
    <n v="830.67060000000015"/>
    <s v=""/>
    <x v="0"/>
    <n v="0"/>
    <n v="14740"/>
    <x v="0"/>
    <n v="11657.866000000002"/>
    <n v="14440"/>
    <x v="0"/>
    <n v="11683.403999999999"/>
    <x v="0"/>
    <x v="0"/>
    <x v="0"/>
    <x v="0"/>
    <x v="0"/>
    <x v="0"/>
    <x v="0"/>
    <x v="0"/>
    <x v="1"/>
    <x v="1"/>
  </r>
  <r>
    <s v=""/>
    <x v="0"/>
    <d v="2025-02-18T00:00:00"/>
    <x v="7"/>
    <x v="1335"/>
    <x v="2"/>
    <x v="0"/>
    <n v="1424"/>
    <n v="15.77"/>
    <n v="1.06247"/>
    <n v="23859.336305600002"/>
    <n v="24173.430399999997"/>
    <n v="98.70066395541447"/>
    <n v="1267"/>
    <x v="0"/>
    <n v="901.8506000000001"/>
    <s v=""/>
    <x v="0"/>
    <n v="0"/>
    <n v="14657"/>
    <x v="0"/>
    <n v="11592.221300000001"/>
    <n v="14435"/>
    <x v="0"/>
    <n v="11679.358499999998"/>
    <x v="0"/>
    <x v="0"/>
    <x v="0"/>
    <x v="0"/>
    <x v="0"/>
    <x v="0"/>
    <x v="0"/>
    <x v="0"/>
    <x v="1"/>
    <x v="1"/>
  </r>
  <r>
    <s v=""/>
    <x v="0"/>
    <d v="2025-02-18T00:00:00"/>
    <x v="7"/>
    <x v="1336"/>
    <x v="3"/>
    <x v="0"/>
    <n v="1480"/>
    <n v="15.79"/>
    <n v="1.0625599999999999"/>
    <n v="24831.177151999997"/>
    <n v="24160.6734"/>
    <n v="102.77518652273987"/>
    <n v="1169"/>
    <x v="0"/>
    <n v="832.09420000000011"/>
    <s v=""/>
    <x v="0"/>
    <n v="0"/>
    <n v="14726"/>
    <x v="0"/>
    <n v="11646.7934"/>
    <n v="14438"/>
    <x v="0"/>
    <n v="11681.785799999998"/>
    <x v="0"/>
    <x v="0"/>
    <x v="0"/>
    <x v="0"/>
    <x v="0"/>
    <x v="0"/>
    <x v="0"/>
    <x v="0"/>
    <x v="1"/>
    <x v="1"/>
  </r>
  <r>
    <s v=""/>
    <x v="0"/>
    <d v="2025-02-18T00:00:00"/>
    <x v="7"/>
    <x v="1337"/>
    <x v="0"/>
    <x v="1"/>
    <n v="1401"/>
    <n v="18.399999999999999"/>
    <n v="1.0739000000000001"/>
    <n v="27683.423759999998"/>
    <n v="27460.508000000002"/>
    <n v="100.81176852227205"/>
    <n v="1269"/>
    <x v="0"/>
    <n v="903.27420000000018"/>
    <s v=""/>
    <x v="0"/>
    <n v="0"/>
    <n v="19775"/>
    <x v="0"/>
    <n v="15640.047500000001"/>
    <n v="13493"/>
    <x v="0"/>
    <n v="10917.186299999999"/>
    <x v="0"/>
    <x v="0"/>
    <x v="0"/>
    <x v="0"/>
    <x v="0"/>
    <x v="0"/>
    <x v="0"/>
    <x v="0"/>
    <x v="1"/>
    <x v="1"/>
  </r>
  <r>
    <s v=""/>
    <x v="0"/>
    <d v="2025-02-18T00:00:00"/>
    <x v="7"/>
    <x v="1338"/>
    <x v="1"/>
    <x v="1"/>
    <n v="1392"/>
    <n v="18"/>
    <n v="1.0721499999999999"/>
    <n v="26863.790399999998"/>
    <n v="27407.773200000003"/>
    <n v="98.015224381672837"/>
    <n v="1240"/>
    <x v="0"/>
    <n v="882.63200000000006"/>
    <s v=""/>
    <x v="0"/>
    <n v="0"/>
    <n v="19849"/>
    <x v="0"/>
    <n v="15698.574100000002"/>
    <n v="13381"/>
    <x v="0"/>
    <n v="10826.5671"/>
    <x v="0"/>
    <x v="0"/>
    <x v="0"/>
    <x v="0"/>
    <x v="0"/>
    <x v="0"/>
    <x v="0"/>
    <x v="0"/>
    <x v="1"/>
    <x v="1"/>
  </r>
  <r>
    <s v=""/>
    <x v="0"/>
    <d v="2025-02-18T00:00:00"/>
    <x v="7"/>
    <x v="1339"/>
    <x v="2"/>
    <x v="1"/>
    <n v="1422"/>
    <n v="17.989999999999998"/>
    <n v="1.0721099999999999"/>
    <n v="27426.482155799997"/>
    <n v="27573.3436"/>
    <n v="99.467378906488506"/>
    <n v="1336"/>
    <x v="0"/>
    <n v="950.96480000000008"/>
    <s v=""/>
    <x v="0"/>
    <n v="0"/>
    <n v="19841"/>
    <x v="0"/>
    <n v="15692.246900000002"/>
    <n v="13509"/>
    <x v="0"/>
    <n v="10930.1319"/>
    <x v="0"/>
    <x v="0"/>
    <x v="0"/>
    <x v="0"/>
    <x v="0"/>
    <x v="0"/>
    <x v="0"/>
    <x v="0"/>
    <x v="1"/>
    <x v="2"/>
  </r>
  <r>
    <s v=""/>
    <x v="0"/>
    <d v="2025-02-18T00:00:00"/>
    <x v="7"/>
    <x v="1340"/>
    <x v="3"/>
    <x v="0"/>
    <n v="1413"/>
    <n v="15.78"/>
    <n v="1.0625100000000001"/>
    <n v="23690.934221400003"/>
    <n v="24135.1391"/>
    <n v="98.159509763919289"/>
    <n v="1183"/>
    <x v="0"/>
    <n v="842.05939999999998"/>
    <s v=""/>
    <x v="0"/>
    <n v="0"/>
    <n v="14676"/>
    <x v="0"/>
    <n v="11607.2484"/>
    <n v="14443"/>
    <x v="0"/>
    <n v="11685.831299999998"/>
    <x v="0"/>
    <x v="0"/>
    <x v="0"/>
    <x v="0"/>
    <x v="0"/>
    <x v="0"/>
    <x v="0"/>
    <x v="0"/>
    <x v="1"/>
    <x v="2"/>
  </r>
  <r>
    <s v=""/>
    <x v="0"/>
    <d v="2025-02-19T00:00:00"/>
    <x v="7"/>
    <x v="1341"/>
    <x v="0"/>
    <x v="0"/>
    <n v="1423"/>
    <n v="15.89"/>
    <n v="1.0629900000000001"/>
    <n v="24035.766495300002"/>
    <n v="24262.902900000001"/>
    <n v="99.063853135644379"/>
    <n v="1210"/>
    <x v="0"/>
    <n v="861.27800000000002"/>
    <s v=""/>
    <x v="0"/>
    <n v="0"/>
    <n v="14758"/>
    <x v="0"/>
    <n v="11672.102199999999"/>
    <n v="14497"/>
    <x v="0"/>
    <n v="11729.5227"/>
    <x v="0"/>
    <x v="0"/>
    <x v="0"/>
    <x v="0"/>
    <x v="0"/>
    <x v="0"/>
    <x v="0"/>
    <x v="0"/>
    <x v="1"/>
    <x v="2"/>
  </r>
  <r>
    <s v=""/>
    <x v="0"/>
    <d v="2025-02-19T00:00:00"/>
    <x v="7"/>
    <x v="1342"/>
    <x v="1"/>
    <x v="0"/>
    <n v="1530"/>
    <n v="15.67"/>
    <n v="1.0620400000000001"/>
    <n v="25462.515203999999"/>
    <n v="24147.331000000002"/>
    <n v="105.44649925906924"/>
    <n v="1170"/>
    <x v="0"/>
    <n v="832.80600000000004"/>
    <s v=""/>
    <x v="0"/>
    <n v="0"/>
    <n v="14698"/>
    <x v="0"/>
    <n v="11624.648200000001"/>
    <n v="14448"/>
    <x v="0"/>
    <n v="11689.8768"/>
    <x v="0"/>
    <x v="0"/>
    <x v="0"/>
    <x v="0"/>
    <x v="0"/>
    <x v="0"/>
    <x v="0"/>
    <x v="0"/>
    <x v="1"/>
    <x v="2"/>
  </r>
  <r>
    <s v=""/>
    <x v="0"/>
    <d v="2025-02-19T00:00:00"/>
    <x v="7"/>
    <x v="1343"/>
    <x v="2"/>
    <x v="1"/>
    <n v="1452"/>
    <n v="17.79"/>
    <n v="1.0712299999999999"/>
    <n v="27671.027828399994"/>
    <n v="27551.478999999999"/>
    <n v="100.43391074722339"/>
    <n v="1339"/>
    <x v="0"/>
    <n v="953.10020000000009"/>
    <s v=""/>
    <x v="0"/>
    <n v="0"/>
    <n v="19826"/>
    <x v="0"/>
    <n v="15680.383400000001"/>
    <n v="13494"/>
    <x v="0"/>
    <n v="10917.9954"/>
    <x v="0"/>
    <x v="0"/>
    <x v="0"/>
    <x v="0"/>
    <x v="0"/>
    <x v="0"/>
    <x v="0"/>
    <x v="0"/>
    <x v="1"/>
    <x v="2"/>
  </r>
  <r>
    <s v=""/>
    <x v="0"/>
    <d v="2025-02-19T00:00:00"/>
    <x v="7"/>
    <x v="1344"/>
    <x v="3"/>
    <x v="1"/>
    <n v="1400"/>
    <n v="18.13"/>
    <n v="1.0727199999999999"/>
    <n v="27227.779039999998"/>
    <n v="27397.5272"/>
    <n v="99.38042525239284"/>
    <n v="1243"/>
    <x v="0"/>
    <n v="884.76740000000007"/>
    <s v=""/>
    <x v="0"/>
    <n v="0"/>
    <n v="19818"/>
    <x v="0"/>
    <n v="15674.056200000001"/>
    <n v="13396"/>
    <x v="0"/>
    <n v="10838.703599999999"/>
    <x v="0"/>
    <x v="0"/>
    <x v="0"/>
    <x v="0"/>
    <x v="0"/>
    <x v="0"/>
    <x v="0"/>
    <x v="0"/>
    <x v="1"/>
    <x v="2"/>
  </r>
  <r>
    <s v=""/>
    <x v="0"/>
    <d v="2025-02-19T00:00:00"/>
    <x v="7"/>
    <x v="1345"/>
    <x v="0"/>
    <x v="1"/>
    <n v="1392"/>
    <n v="18.46"/>
    <n v="1.07416"/>
    <n v="27601.959091199999"/>
    <n v="27469.815999999999"/>
    <n v="100.48104833028368"/>
    <n v="1282"/>
    <x v="0"/>
    <n v="912.52760000000012"/>
    <s v=""/>
    <x v="0"/>
    <n v="0"/>
    <n v="19772"/>
    <x v="0"/>
    <n v="15637.674800000001"/>
    <n v="13496"/>
    <x v="0"/>
    <n v="10919.613599999999"/>
    <x v="0"/>
    <x v="0"/>
    <x v="0"/>
    <x v="0"/>
    <x v="0"/>
    <x v="0"/>
    <x v="0"/>
    <x v="0"/>
    <x v="1"/>
    <x v="2"/>
  </r>
  <r>
    <s v=""/>
    <x v="0"/>
    <d v="2025-02-19T00:00:00"/>
    <x v="7"/>
    <x v="1346"/>
    <x v="1"/>
    <x v="7"/>
    <n v="1436"/>
    <n v="16.440000000000001"/>
    <n v="1.0653600000000001"/>
    <n v="25150.848422400002"/>
    <n v="25356.427099999997"/>
    <n v="99.189244301694245"/>
    <n v="535"/>
    <x v="0"/>
    <n v="380.81300000000005"/>
    <n v="21619"/>
    <x v="0"/>
    <n v="16836.877199999999"/>
    <s v=""/>
    <x v="0"/>
    <n v="0"/>
    <n v="10059"/>
    <x v="0"/>
    <n v="8138.7368999999999"/>
    <x v="0"/>
    <x v="0"/>
    <x v="0"/>
    <x v="0"/>
    <x v="0"/>
    <x v="0"/>
    <x v="0"/>
    <x v="0"/>
    <x v="1"/>
    <x v="4"/>
  </r>
  <r>
    <s v=""/>
    <x v="0"/>
    <d v="2025-02-19T00:00:00"/>
    <x v="7"/>
    <x v="1347"/>
    <x v="2"/>
    <x v="2"/>
    <n v="1457"/>
    <n v="17.809999999999999"/>
    <n v="1.07131"/>
    <n v="27799.605312699998"/>
    <n v="28802.065999999999"/>
    <n v="96.519483403378075"/>
    <n v="1202"/>
    <x v="0"/>
    <n v="855.58360000000016"/>
    <n v="21298"/>
    <x v="0"/>
    <n v="16586.882399999999"/>
    <s v=""/>
    <x v="0"/>
    <n v="0"/>
    <s v=""/>
    <x v="0"/>
    <n v="0"/>
    <x v="0"/>
    <x v="0"/>
    <x v="0"/>
    <x v="1"/>
    <x v="0"/>
    <x v="1"/>
    <x v="0"/>
    <x v="0"/>
    <x v="0"/>
    <x v="4"/>
  </r>
  <r>
    <s v=""/>
    <x v="0"/>
    <d v="2025-02-19T00:00:00"/>
    <x v="7"/>
    <x v="1348"/>
    <x v="3"/>
    <x v="7"/>
    <n v="1453"/>
    <n v="16.23"/>
    <n v="1.0644499999999999"/>
    <n v="25102.0621455"/>
    <n v="25348.720600000001"/>
    <n v="99.026939235347442"/>
    <n v="527"/>
    <x v="0"/>
    <n v="375.11860000000001"/>
    <n v="21632"/>
    <x v="0"/>
    <n v="16847.0016"/>
    <s v=""/>
    <x v="0"/>
    <n v="0"/>
    <n v="10044"/>
    <x v="0"/>
    <n v="8126.6003999999994"/>
    <x v="0"/>
    <x v="0"/>
    <x v="0"/>
    <x v="0"/>
    <x v="0"/>
    <x v="0"/>
    <x v="0"/>
    <x v="0"/>
    <x v="1"/>
    <x v="4"/>
  </r>
  <r>
    <s v=""/>
    <x v="0"/>
    <d v="2025-02-19T00:00:00"/>
    <x v="7"/>
    <x v="1349"/>
    <x v="0"/>
    <x v="2"/>
    <n v="1437"/>
    <n v="17.86"/>
    <n v="1.0715300000000001"/>
    <n v="27500.624574600002"/>
    <n v="28770.194199999998"/>
    <n v="95.587205228527807"/>
    <n v="1143"/>
    <x v="0"/>
    <n v="813.5874"/>
    <n v="21311"/>
    <x v="0"/>
    <n v="16597.006799999999"/>
    <s v=""/>
    <x v="0"/>
    <n v="0"/>
    <s v=""/>
    <x v="0"/>
    <n v="0"/>
    <x v="0"/>
    <x v="0"/>
    <x v="0"/>
    <x v="1"/>
    <x v="0"/>
    <x v="1"/>
    <x v="0"/>
    <x v="0"/>
    <x v="0"/>
    <x v="4"/>
  </r>
  <r>
    <s v=""/>
    <x v="0"/>
    <d v="2025-02-19T00:00:00"/>
    <x v="7"/>
    <x v="1350"/>
    <x v="1"/>
    <x v="7"/>
    <n v="1458"/>
    <n v="16.46"/>
    <n v="1.0654399999999999"/>
    <n v="25569.153619199999"/>
    <n v="25336.204299999998"/>
    <n v="100.91943258919807"/>
    <n v="539"/>
    <x v="0"/>
    <n v="383.66020000000003"/>
    <n v="21606"/>
    <x v="0"/>
    <n v="16826.752799999998"/>
    <s v=""/>
    <x v="0"/>
    <n v="0"/>
    <n v="10043"/>
    <x v="0"/>
    <n v="8125.7912999999999"/>
    <x v="0"/>
    <x v="0"/>
    <x v="0"/>
    <x v="0"/>
    <x v="0"/>
    <x v="0"/>
    <x v="0"/>
    <x v="0"/>
    <x v="1"/>
    <x v="4"/>
  </r>
  <r>
    <s v=""/>
    <x v="0"/>
    <d v="2025-02-19T00:00:00"/>
    <x v="7"/>
    <x v="1351"/>
    <x v="2"/>
    <x v="2"/>
    <n v="1446"/>
    <n v="17.89"/>
    <n v="1.0716699999999999"/>
    <n v="27722.966929800001"/>
    <n v="28782.278200000001"/>
    <n v="96.319571151250983"/>
    <n v="1137"/>
    <x v="0"/>
    <n v="809.31659999999999"/>
    <n v="21332"/>
    <x v="0"/>
    <n v="16613.3616"/>
    <s v=""/>
    <x v="0"/>
    <n v="0"/>
    <s v=""/>
    <x v="0"/>
    <n v="0"/>
    <x v="0"/>
    <x v="0"/>
    <x v="0"/>
    <x v="1"/>
    <x v="0"/>
    <x v="1"/>
    <x v="0"/>
    <x v="0"/>
    <x v="0"/>
    <x v="4"/>
  </r>
  <r>
    <s v=""/>
    <x v="0"/>
    <d v="2025-02-19T00:00:00"/>
    <x v="7"/>
    <x v="1352"/>
    <x v="3"/>
    <x v="7"/>
    <n v="1487"/>
    <n v="16.22"/>
    <n v="1.0644100000000001"/>
    <n v="25672.653807400002"/>
    <n v="25356.855100000001"/>
    <n v="101.24541748633489"/>
    <n v="533"/>
    <x v="0"/>
    <n v="379.38940000000002"/>
    <n v="21638"/>
    <x v="0"/>
    <n v="16851.6744"/>
    <s v=""/>
    <x v="0"/>
    <n v="0"/>
    <n v="10043"/>
    <x v="0"/>
    <n v="8125.7912999999999"/>
    <x v="0"/>
    <x v="0"/>
    <x v="0"/>
    <x v="0"/>
    <x v="0"/>
    <x v="0"/>
    <x v="0"/>
    <x v="0"/>
    <x v="1"/>
    <x v="4"/>
  </r>
  <r>
    <s v=""/>
    <x v="0"/>
    <d v="2025-02-19T00:00:00"/>
    <x v="7"/>
    <x v="1353"/>
    <x v="0"/>
    <x v="2"/>
    <n v="1474"/>
    <n v="17.95"/>
    <n v="1.07193"/>
    <n v="28361.445519000001"/>
    <n v="28755.874000000003"/>
    <n v="98.628355093641034"/>
    <n v="1194"/>
    <x v="0"/>
    <n v="849.88920000000007"/>
    <n v="21246"/>
    <x v="0"/>
    <n v="16546.3848"/>
    <s v=""/>
    <x v="0"/>
    <n v="0"/>
    <s v=""/>
    <x v="0"/>
    <n v="0"/>
    <x v="0"/>
    <x v="0"/>
    <x v="0"/>
    <x v="1"/>
    <x v="0"/>
    <x v="1"/>
    <x v="0"/>
    <x v="0"/>
    <x v="1"/>
    <x v="1"/>
  </r>
  <r>
    <s v=""/>
    <x v="0"/>
    <d v="2025-02-19T00:00:00"/>
    <x v="7"/>
    <x v="1354"/>
    <x v="1"/>
    <x v="7"/>
    <n v="1439"/>
    <n v="16.5"/>
    <n v="1.06562"/>
    <n v="25301.548470000002"/>
    <n v="25358.593199999999"/>
    <n v="99.77504773411485"/>
    <n v="546"/>
    <x v="0"/>
    <n v="388.64280000000008"/>
    <n v="21619"/>
    <x v="0"/>
    <n v="16836.877199999999"/>
    <s v=""/>
    <x v="0"/>
    <n v="0"/>
    <n v="10052"/>
    <x v="0"/>
    <n v="8133.0731999999998"/>
    <x v="0"/>
    <x v="0"/>
    <x v="0"/>
    <x v="0"/>
    <x v="0"/>
    <x v="0"/>
    <x v="0"/>
    <x v="0"/>
    <x v="1"/>
    <x v="1"/>
  </r>
  <r>
    <s v=""/>
    <x v="0"/>
    <d v="2025-02-19T00:00:00"/>
    <x v="7"/>
    <x v="1355"/>
    <x v="2"/>
    <x v="2"/>
    <n v="1459"/>
    <n v="18.2"/>
    <n v="1.0730200000000001"/>
    <n v="28492.758476000003"/>
    <n v="28932.770400000001"/>
    <n v="98.479191871650158"/>
    <n v="1204"/>
    <x v="0"/>
    <n v="857.00720000000001"/>
    <n v="21464"/>
    <x v="0"/>
    <n v="16716.163199999999"/>
    <s v=""/>
    <x v="0"/>
    <n v="0"/>
    <s v=""/>
    <x v="0"/>
    <n v="0"/>
    <x v="0"/>
    <x v="0"/>
    <x v="0"/>
    <x v="1"/>
    <x v="0"/>
    <x v="1"/>
    <x v="0"/>
    <x v="0"/>
    <x v="1"/>
    <x v="1"/>
  </r>
  <r>
    <s v=""/>
    <x v="0"/>
    <d v="2025-02-19T00:00:00"/>
    <x v="7"/>
    <x v="1356"/>
    <x v="3"/>
    <x v="7"/>
    <n v="1452"/>
    <n v="16.18"/>
    <n v="1.0642400000000001"/>
    <n v="25002.573446400002"/>
    <n v="25290.859699999997"/>
    <n v="98.860116828689712"/>
    <n v="535"/>
    <x v="0"/>
    <n v="380.81300000000005"/>
    <n v="21620"/>
    <x v="0"/>
    <n v="16837.655999999999"/>
    <s v=""/>
    <x v="0"/>
    <n v="0"/>
    <n v="9977"/>
    <x v="0"/>
    <n v="8072.3906999999999"/>
    <x v="0"/>
    <x v="0"/>
    <x v="0"/>
    <x v="0"/>
    <x v="0"/>
    <x v="0"/>
    <x v="0"/>
    <x v="0"/>
    <x v="1"/>
    <x v="1"/>
  </r>
  <r>
    <s v=""/>
    <x v="0"/>
    <d v="2025-02-19T00:00:00"/>
    <x v="7"/>
    <x v="1357"/>
    <x v="0"/>
    <x v="2"/>
    <n v="1458"/>
    <n v="18.04"/>
    <n v="1.07233"/>
    <n v="28204.7668056"/>
    <n v="28887.499799999998"/>
    <n v="97.636579838591643"/>
    <n v="1159"/>
    <x v="0"/>
    <n v="824.97620000000006"/>
    <n v="21447"/>
    <x v="0"/>
    <n v="16702.923599999998"/>
    <s v=""/>
    <x v="0"/>
    <n v="0"/>
    <s v=""/>
    <x v="0"/>
    <n v="0"/>
    <x v="0"/>
    <x v="0"/>
    <x v="0"/>
    <x v="1"/>
    <x v="0"/>
    <x v="1"/>
    <x v="0"/>
    <x v="0"/>
    <x v="0"/>
    <x v="1"/>
  </r>
  <r>
    <s v=""/>
    <x v="0"/>
    <d v="2025-02-19T00:00:00"/>
    <x v="7"/>
    <x v="1358"/>
    <x v="1"/>
    <x v="6"/>
    <n v="1444"/>
    <n v="17.61"/>
    <n v="1.0704416666666701"/>
    <n v="27220.089871000087"/>
    <n v="27949.604399999997"/>
    <n v="97.389893185751461"/>
    <n v="1032"/>
    <x v="0"/>
    <n v="734.57760000000007"/>
    <n v="21036"/>
    <x v="0"/>
    <n v="16382.836799999999"/>
    <s v=""/>
    <x v="0"/>
    <n v="0"/>
    <s v=""/>
    <x v="0"/>
    <n v="0"/>
    <x v="0"/>
    <x v="0"/>
    <x v="0"/>
    <x v="2"/>
    <x v="0"/>
    <x v="2"/>
    <x v="0"/>
    <x v="0"/>
    <x v="0"/>
    <x v="1"/>
  </r>
  <r>
    <s v=""/>
    <x v="0"/>
    <d v="2025-02-19T00:00:00"/>
    <x v="7"/>
    <x v="1359"/>
    <x v="2"/>
    <x v="10"/>
    <n v="1444"/>
    <n v="17.690000000000001"/>
    <n v="1.0708"/>
    <n v="27352.900688000002"/>
    <n v="28864.235999999997"/>
    <n v="94.763986436363695"/>
    <n v="1204"/>
    <x v="0"/>
    <n v="857.00720000000001"/>
    <n v="21376"/>
    <x v="0"/>
    <n v="16647.628799999999"/>
    <s v=""/>
    <x v="0"/>
    <n v="0"/>
    <s v=""/>
    <x v="0"/>
    <n v="0"/>
    <x v="0"/>
    <x v="0"/>
    <x v="0"/>
    <x v="1"/>
    <x v="0"/>
    <x v="1"/>
    <x v="0"/>
    <x v="0"/>
    <x v="0"/>
    <x v="1"/>
  </r>
  <r>
    <s v=""/>
    <x v="0"/>
    <d v="2025-02-20T00:00:00"/>
    <x v="7"/>
    <x v="1360"/>
    <x v="3"/>
    <x v="6"/>
    <n v="1474"/>
    <n v="17.23"/>
    <n v="1.0687899999999999"/>
    <n v="27144.081005799999"/>
    <n v="27956.747599999995"/>
    <n v="97.093128979710087"/>
    <n v="1030"/>
    <x v="0"/>
    <n v="733.15400000000011"/>
    <n v="21047"/>
    <x v="0"/>
    <n v="16391.403599999998"/>
    <s v=""/>
    <x v="0"/>
    <n v="0"/>
    <s v=""/>
    <x v="0"/>
    <n v="0"/>
    <x v="0"/>
    <x v="0"/>
    <x v="0"/>
    <x v="2"/>
    <x v="0"/>
    <x v="2"/>
    <x v="0"/>
    <x v="0"/>
    <x v="0"/>
    <x v="1"/>
  </r>
  <r>
    <s v=""/>
    <x v="0"/>
    <d v="2025-02-20T00:00:00"/>
    <x v="7"/>
    <x v="1361"/>
    <x v="0"/>
    <x v="10"/>
    <n v="1447"/>
    <n v="18.29"/>
    <n v="1.07342"/>
    <n v="28408.736554599996"/>
    <n v="28868.7834"/>
    <n v="98.406421084582306"/>
    <n v="1171"/>
    <x v="0"/>
    <n v="833.51780000000008"/>
    <n v="21412"/>
    <x v="0"/>
    <n v="16675.665599999997"/>
    <s v=""/>
    <x v="0"/>
    <n v="0"/>
    <s v=""/>
    <x v="0"/>
    <n v="0"/>
    <x v="0"/>
    <x v="0"/>
    <x v="0"/>
    <x v="1"/>
    <x v="0"/>
    <x v="1"/>
    <x v="0"/>
    <x v="0"/>
    <x v="1"/>
    <x v="1"/>
  </r>
  <r>
    <s v=""/>
    <x v="0"/>
    <d v="2025-02-20T00:00:00"/>
    <x v="7"/>
    <x v="1362"/>
    <x v="1"/>
    <x v="6"/>
    <n v="1460"/>
    <n v="17.809999999999999"/>
    <n v="1.07131"/>
    <n v="27856.845405999997"/>
    <n v="27951.362999999998"/>
    <n v="99.661849785285966"/>
    <n v="1029"/>
    <x v="0"/>
    <n v="732.44219999999996"/>
    <n v="21041"/>
    <x v="0"/>
    <n v="16386.730799999998"/>
    <s v=""/>
    <x v="0"/>
    <n v="0"/>
    <s v=""/>
    <x v="0"/>
    <n v="0"/>
    <x v="0"/>
    <x v="0"/>
    <x v="0"/>
    <x v="2"/>
    <x v="0"/>
    <x v="2"/>
    <x v="0"/>
    <x v="0"/>
    <x v="1"/>
    <x v="2"/>
  </r>
  <r>
    <s v=""/>
    <x v="0"/>
    <d v="2025-02-20T00:00:00"/>
    <x v="7"/>
    <x v="1363"/>
    <x v="2"/>
    <x v="10"/>
    <n v="1473"/>
    <n v="17.77"/>
    <n v="1.07114"/>
    <n v="28037.314439399997"/>
    <n v="28870.877"/>
    <n v="97.112790994883866"/>
    <n v="1163"/>
    <x v="0"/>
    <n v="827.82340000000011"/>
    <n v="21422"/>
    <x v="0"/>
    <n v="16683.453599999997"/>
    <s v=""/>
    <x v="0"/>
    <n v="0"/>
    <s v=""/>
    <x v="0"/>
    <n v="0"/>
    <x v="0"/>
    <x v="0"/>
    <x v="0"/>
    <x v="1"/>
    <x v="0"/>
    <x v="1"/>
    <x v="0"/>
    <x v="0"/>
    <x v="0"/>
    <x v="2"/>
  </r>
  <r>
    <s v=""/>
    <x v="0"/>
    <d v="2025-02-20T00:00:00"/>
    <x v="7"/>
    <x v="1364"/>
    <x v="3"/>
    <x v="6"/>
    <n v="1459"/>
    <n v="18.440000000000001"/>
    <n v="1.0740799999999999"/>
    <n v="28897.0053568"/>
    <n v="27984.005599999997"/>
    <n v="103.26257709439568"/>
    <n v="1030"/>
    <x v="0"/>
    <n v="733.15400000000011"/>
    <n v="21082"/>
    <x v="0"/>
    <n v="16418.661599999999"/>
    <s v=""/>
    <x v="0"/>
    <n v="0"/>
    <s v=""/>
    <x v="0"/>
    <n v="0"/>
    <x v="0"/>
    <x v="0"/>
    <x v="0"/>
    <x v="2"/>
    <x v="0"/>
    <x v="2"/>
    <x v="0"/>
    <x v="0"/>
    <x v="1"/>
    <x v="2"/>
  </r>
  <r>
    <s v=""/>
    <x v="0"/>
    <d v="2025-02-20T00:00:00"/>
    <x v="7"/>
    <x v="1365"/>
    <x v="0"/>
    <x v="10"/>
    <n v="1471"/>
    <n v="18.04"/>
    <n v="1.07233"/>
    <n v="28456.249637199999"/>
    <n v="28867.4182"/>
    <n v="98.57566561737066"/>
    <n v="1203"/>
    <x v="0"/>
    <n v="856.29540000000009"/>
    <n v="21381"/>
    <x v="0"/>
    <n v="16651.522799999999"/>
    <s v=""/>
    <x v="0"/>
    <n v="0"/>
    <s v=""/>
    <x v="0"/>
    <n v="0"/>
    <x v="0"/>
    <x v="0"/>
    <x v="0"/>
    <x v="1"/>
    <x v="0"/>
    <x v="1"/>
    <x v="0"/>
    <x v="0"/>
    <x v="1"/>
    <x v="2"/>
  </r>
  <r>
    <s v=""/>
    <x v="0"/>
    <d v="2025-02-20T00:00:00"/>
    <x v="7"/>
    <x v="1366"/>
    <x v="1"/>
    <x v="6"/>
    <n v="1446"/>
    <n v="18.04"/>
    <n v="1.07233"/>
    <n v="27972.628807199999"/>
    <n v="27964.979399999997"/>
    <n v="100.02735352345728"/>
    <n v="1035"/>
    <x v="0"/>
    <n v="736.71300000000008"/>
    <n v="21053"/>
    <x v="0"/>
    <n v="16396.076399999998"/>
    <s v=""/>
    <x v="0"/>
    <n v="0"/>
    <s v=""/>
    <x v="0"/>
    <n v="0"/>
    <x v="0"/>
    <x v="0"/>
    <x v="0"/>
    <x v="2"/>
    <x v="0"/>
    <x v="2"/>
    <x v="0"/>
    <x v="0"/>
    <x v="1"/>
    <x v="2"/>
  </r>
  <r>
    <s v=""/>
    <x v="0"/>
    <d v="2025-02-20T00:00:00"/>
    <x v="7"/>
    <x v="1367"/>
    <x v="2"/>
    <x v="10"/>
    <n v="1463"/>
    <n v="17.71"/>
    <n v="1.0708800000000001"/>
    <n v="27746.211662400001"/>
    <n v="28839.817199999998"/>
    <n v="96.208001146415043"/>
    <n v="1150"/>
    <x v="0"/>
    <n v="818.57000000000016"/>
    <n v="21394"/>
    <x v="0"/>
    <n v="16661.647199999999"/>
    <s v=""/>
    <x v="0"/>
    <n v="0"/>
    <s v=""/>
    <x v="0"/>
    <n v="0"/>
    <x v="0"/>
    <x v="0"/>
    <x v="0"/>
    <x v="1"/>
    <x v="0"/>
    <x v="1"/>
    <x v="0"/>
    <x v="0"/>
    <x v="0"/>
    <x v="2"/>
  </r>
  <r>
    <s v=""/>
    <x v="0"/>
    <d v="2025-02-20T00:00:00"/>
    <x v="7"/>
    <x v="1368"/>
    <x v="3"/>
    <x v="6"/>
    <n v="1450"/>
    <n v="17.850000000000001"/>
    <n v="1.0714900000000001"/>
    <n v="27732.839925000004"/>
    <n v="27967.650799999996"/>
    <n v="99.160419741081753"/>
    <n v="1030"/>
    <x v="0"/>
    <n v="733.15400000000011"/>
    <n v="21061"/>
    <x v="0"/>
    <n v="16402.306799999998"/>
    <s v=""/>
    <x v="0"/>
    <n v="0"/>
    <s v=""/>
    <x v="0"/>
    <n v="0"/>
    <x v="0"/>
    <x v="0"/>
    <x v="0"/>
    <x v="2"/>
    <x v="0"/>
    <x v="2"/>
    <x v="0"/>
    <x v="0"/>
    <x v="1"/>
    <x v="2"/>
  </r>
  <r>
    <s v=""/>
    <x v="0"/>
    <d v="2025-02-20T00:00:00"/>
    <x v="7"/>
    <x v="1369"/>
    <x v="0"/>
    <x v="10"/>
    <n v="1486"/>
    <n v="18.059999999999999"/>
    <n v="1.0724100000000001"/>
    <n v="28780.438755600004"/>
    <n v="28847.002200000003"/>
    <n v="99.769253512241903"/>
    <n v="1159"/>
    <x v="0"/>
    <n v="824.97620000000006"/>
    <n v="21395"/>
    <x v="0"/>
    <n v="16662.425999999999"/>
    <s v=""/>
    <x v="0"/>
    <n v="0"/>
    <s v=""/>
    <x v="0"/>
    <n v="0"/>
    <x v="0"/>
    <x v="0"/>
    <x v="0"/>
    <x v="1"/>
    <x v="0"/>
    <x v="1"/>
    <x v="0"/>
    <x v="0"/>
    <x v="1"/>
    <x v="2"/>
  </r>
  <r>
    <s v=""/>
    <x v="0"/>
    <d v="2025-02-20T00:00:00"/>
    <x v="7"/>
    <x v="1370"/>
    <x v="1"/>
    <x v="6"/>
    <n v="1418"/>
    <n v="17.89"/>
    <n v="1.0716699999999999"/>
    <n v="27186.145993399998"/>
    <n v="27966.294199999997"/>
    <n v="97.210398342301644"/>
    <n v="1027"/>
    <x v="0"/>
    <n v="731.01859999999999"/>
    <n v="21062"/>
    <x v="0"/>
    <n v="16403.085599999999"/>
    <s v=""/>
    <x v="0"/>
    <n v="0"/>
    <s v=""/>
    <x v="0"/>
    <n v="0"/>
    <x v="0"/>
    <x v="0"/>
    <x v="0"/>
    <x v="2"/>
    <x v="0"/>
    <x v="2"/>
    <x v="0"/>
    <x v="0"/>
    <x v="0"/>
    <x v="2"/>
  </r>
  <r>
    <s v=""/>
    <x v="0"/>
    <d v="2025-02-20T00:00:00"/>
    <x v="7"/>
    <x v="1371"/>
    <x v="2"/>
    <x v="10"/>
    <n v="1497"/>
    <n v="17.809999999999999"/>
    <n v="1.07131"/>
    <n v="28562.806556699998"/>
    <n v="28852.261399999996"/>
    <n v="98.996768955864241"/>
    <n v="1127"/>
    <x v="0"/>
    <n v="802.19860000000006"/>
    <n v="21431"/>
    <x v="0"/>
    <n v="16690.462799999998"/>
    <s v=""/>
    <x v="0"/>
    <n v="0"/>
    <s v=""/>
    <x v="0"/>
    <n v="0"/>
    <x v="0"/>
    <x v="0"/>
    <x v="0"/>
    <x v="1"/>
    <x v="0"/>
    <x v="1"/>
    <x v="0"/>
    <x v="0"/>
    <x v="1"/>
    <x v="5"/>
  </r>
  <r>
    <s v=""/>
    <x v="0"/>
    <d v="2025-02-20T00:00:00"/>
    <x v="7"/>
    <x v="1372"/>
    <x v="3"/>
    <x v="6"/>
    <n v="1450"/>
    <n v="18.100000000000001"/>
    <n v="1.0725899999999999"/>
    <n v="28150.12455"/>
    <n v="27969.853199999998"/>
    <n v="100.64452018646992"/>
    <n v="1032"/>
    <x v="0"/>
    <n v="734.57760000000007"/>
    <n v="21062"/>
    <x v="0"/>
    <n v="16403.085599999999"/>
    <s v=""/>
    <x v="0"/>
    <n v="0"/>
    <s v=""/>
    <x v="0"/>
    <n v="0"/>
    <x v="0"/>
    <x v="0"/>
    <x v="0"/>
    <x v="2"/>
    <x v="0"/>
    <x v="2"/>
    <x v="0"/>
    <x v="0"/>
    <x v="1"/>
    <x v="5"/>
  </r>
  <r>
    <s v=""/>
    <x v="0"/>
    <d v="2025-02-20T00:00:00"/>
    <x v="7"/>
    <x v="1373"/>
    <x v="0"/>
    <x v="5"/>
    <n v="1435"/>
    <n v="17.78"/>
    <n v="1.07118"/>
    <n v="27330.407874000004"/>
    <n v="28483.696599999999"/>
    <n v="95.951056696763175"/>
    <n v="383"/>
    <x v="0"/>
    <n v="272.61940000000004"/>
    <n v="19769"/>
    <x v="0"/>
    <n v="15396.0972"/>
    <s v=""/>
    <x v="0"/>
    <n v="0"/>
    <s v=""/>
    <x v="0"/>
    <n v="0"/>
    <x v="1"/>
    <x v="0"/>
    <x v="1"/>
    <x v="0"/>
    <x v="0"/>
    <x v="0"/>
    <x v="0"/>
    <x v="0"/>
    <x v="0"/>
    <x v="5"/>
  </r>
  <r>
    <s v=""/>
    <x v="0"/>
    <d v="2025-02-20T00:00:00"/>
    <x v="7"/>
    <x v="1374"/>
    <x v="1"/>
    <x v="8"/>
    <n v="1504"/>
    <n v="16.45"/>
    <n v="1.0653999999999999"/>
    <n v="26358.848319999997"/>
    <n v="26067.591199999999"/>
    <n v="101.11731505134236"/>
    <n v="1182"/>
    <x v="0"/>
    <n v="841.34760000000006"/>
    <n v="18847"/>
    <x v="0"/>
    <n v="14678.043599999999"/>
    <s v=""/>
    <x v="0"/>
    <n v="0"/>
    <s v=""/>
    <x v="0"/>
    <n v="0"/>
    <x v="0"/>
    <x v="0"/>
    <x v="0"/>
    <x v="3"/>
    <x v="0"/>
    <x v="3"/>
    <x v="0"/>
    <x v="0"/>
    <x v="1"/>
    <x v="3"/>
  </r>
  <r>
    <s v=""/>
    <x v="0"/>
    <d v="2025-02-20T00:00:00"/>
    <x v="7"/>
    <x v="1375"/>
    <x v="2"/>
    <x v="5"/>
    <n v="1457"/>
    <n v="18.16"/>
    <n v="1.07284"/>
    <n v="28386.4023008"/>
    <n v="29184.6584"/>
    <n v="97.264809173850054"/>
    <n v="394"/>
    <x v="0"/>
    <n v="280.44920000000002"/>
    <n v="20659"/>
    <x v="0"/>
    <n v="16089.2292"/>
    <s v=""/>
    <x v="0"/>
    <n v="0"/>
    <s v=""/>
    <x v="0"/>
    <n v="0"/>
    <x v="1"/>
    <x v="0"/>
    <x v="1"/>
    <x v="0"/>
    <x v="0"/>
    <x v="0"/>
    <x v="0"/>
    <x v="0"/>
    <x v="0"/>
    <x v="3"/>
  </r>
  <r>
    <s v=""/>
    <x v="0"/>
    <d v="2025-02-20T00:00:00"/>
    <x v="7"/>
    <x v="1376"/>
    <x v="3"/>
    <x v="9"/>
    <n v="1485"/>
    <n v="17.920000000000002"/>
    <n v="1.0718000000000001"/>
    <n v="28521.884160000001"/>
    <n v="29106.187999999998"/>
    <n v="97.992509908889488"/>
    <n v="766"/>
    <x v="0"/>
    <n v="545.23880000000008"/>
    <n v="21059"/>
    <x v="0"/>
    <n v="16400.749199999998"/>
    <s v=""/>
    <x v="0"/>
    <n v="0"/>
    <s v=""/>
    <x v="0"/>
    <n v="0"/>
    <x v="3"/>
    <x v="0"/>
    <x v="3"/>
    <x v="0"/>
    <x v="0"/>
    <x v="0"/>
    <x v="0"/>
    <x v="0"/>
    <x v="0"/>
    <x v="3"/>
  </r>
  <r>
    <s v=""/>
    <x v="0"/>
    <d v="2025-02-20T00:00:00"/>
    <x v="7"/>
    <x v="1377"/>
    <x v="0"/>
    <x v="5"/>
    <n v="1439"/>
    <n v="18.059999999999999"/>
    <n v="1.0724100000000001"/>
    <n v="27870.155699399998"/>
    <n v="29333.291799999999"/>
    <n v="95.012028958168273"/>
    <n v="419"/>
    <x v="0"/>
    <n v="298.24420000000003"/>
    <n v="20827"/>
    <x v="0"/>
    <n v="16220.0676"/>
    <s v=""/>
    <x v="0"/>
    <n v="0"/>
    <s v=""/>
    <x v="0"/>
    <n v="0"/>
    <x v="1"/>
    <x v="0"/>
    <x v="1"/>
    <x v="0"/>
    <x v="0"/>
    <x v="0"/>
    <x v="0"/>
    <x v="0"/>
    <x v="0"/>
    <x v="3"/>
  </r>
  <r>
    <s v=""/>
    <x v="0"/>
    <d v="2025-02-20T00:00:00"/>
    <x v="7"/>
    <x v="1378"/>
    <x v="1"/>
    <x v="9"/>
    <n v="1496"/>
    <n v="17.829999999999998"/>
    <n v="1.0713999999999999"/>
    <n v="28578.180751999993"/>
    <n v="29104.454600000001"/>
    <n v="98.191775605374147"/>
    <n v="757"/>
    <x v="0"/>
    <n v="538.83260000000007"/>
    <n v="21065"/>
    <x v="0"/>
    <n v="16405.421999999999"/>
    <s v=""/>
    <x v="0"/>
    <n v="0"/>
    <s v=""/>
    <x v="0"/>
    <n v="0"/>
    <x v="3"/>
    <x v="0"/>
    <x v="3"/>
    <x v="0"/>
    <x v="0"/>
    <x v="0"/>
    <x v="0"/>
    <x v="0"/>
    <x v="1"/>
    <x v="3"/>
  </r>
  <r>
    <s v=""/>
    <x v="0"/>
    <d v="2025-02-20T00:00:00"/>
    <x v="7"/>
    <x v="1379"/>
    <x v="2"/>
    <x v="5"/>
    <n v="1459"/>
    <n v="17.97"/>
    <n v="1.07202"/>
    <n v="28106.466924599998"/>
    <n v="29325.202600000001"/>
    <n v="95.844067329990068"/>
    <n v="377"/>
    <x v="0"/>
    <n v="268.34860000000003"/>
    <n v="20855"/>
    <x v="0"/>
    <n v="16241.874"/>
    <s v=""/>
    <x v="0"/>
    <n v="0"/>
    <s v=""/>
    <x v="0"/>
    <n v="0"/>
    <x v="1"/>
    <x v="0"/>
    <x v="1"/>
    <x v="0"/>
    <x v="0"/>
    <x v="0"/>
    <x v="0"/>
    <x v="0"/>
    <x v="0"/>
    <x v="3"/>
  </r>
  <r>
    <s v=""/>
    <x v="0"/>
    <d v="2025-02-20T00:00:00"/>
    <x v="7"/>
    <x v="1380"/>
    <x v="3"/>
    <x v="9"/>
    <n v="1411"/>
    <n v="17.82"/>
    <n v="1.0713600000000001"/>
    <n v="26938.297267200003"/>
    <n v="29091.281999999999"/>
    <n v="92.599209849878747"/>
    <n v="756"/>
    <x v="0"/>
    <n v="538.12080000000003"/>
    <n v="21049"/>
    <x v="0"/>
    <n v="16392.961199999998"/>
    <s v=""/>
    <x v="0"/>
    <n v="0"/>
    <s v=""/>
    <x v="0"/>
    <n v="0"/>
    <x v="3"/>
    <x v="0"/>
    <x v="3"/>
    <x v="0"/>
    <x v="0"/>
    <x v="0"/>
    <x v="0"/>
    <x v="0"/>
    <x v="0"/>
    <x v="3"/>
  </r>
  <r>
    <s v=""/>
    <x v="0"/>
    <d v="2025-02-20T00:00:00"/>
    <x v="7"/>
    <x v="1381"/>
    <x v="0"/>
    <x v="5"/>
    <n v="1420"/>
    <n v="18.23"/>
    <n v="1.07315"/>
    <n v="27780.204790000003"/>
    <n v="29312.733199999999"/>
    <n v="94.771799683285778"/>
    <n v="412"/>
    <x v="0"/>
    <n v="293.26160000000004"/>
    <n v="20807"/>
    <x v="0"/>
    <n v="16204.491599999999"/>
    <s v=""/>
    <x v="0"/>
    <n v="0"/>
    <s v=""/>
    <x v="0"/>
    <n v="0"/>
    <x v="1"/>
    <x v="0"/>
    <x v="1"/>
    <x v="0"/>
    <x v="0"/>
    <x v="0"/>
    <x v="0"/>
    <x v="0"/>
    <x v="0"/>
    <x v="3"/>
  </r>
  <r>
    <s v=""/>
    <x v="0"/>
    <d v="2025-02-20T00:00:00"/>
    <x v="7"/>
    <x v="1382"/>
    <x v="1"/>
    <x v="9"/>
    <n v="1504"/>
    <n v="17.66"/>
    <n v="1.0706599999999999"/>
    <n v="28437.414822399998"/>
    <n v="29105.585000000003"/>
    <n v="97.704323147602068"/>
    <n v="775"/>
    <x v="0"/>
    <n v="551.6450000000001"/>
    <n v="21050"/>
    <x v="0"/>
    <n v="16393.740000000002"/>
    <s v=""/>
    <x v="0"/>
    <n v="0"/>
    <s v=""/>
    <x v="0"/>
    <n v="0"/>
    <x v="3"/>
    <x v="0"/>
    <x v="3"/>
    <x v="0"/>
    <x v="0"/>
    <x v="0"/>
    <x v="0"/>
    <x v="0"/>
    <x v="0"/>
    <x v="3"/>
  </r>
  <r>
    <s v=""/>
    <x v="0"/>
    <d v="2025-02-20T00:00:00"/>
    <x v="7"/>
    <x v="1383"/>
    <x v="2"/>
    <x v="5"/>
    <n v="1478"/>
    <n v="18.03"/>
    <n v="1.0722799999999999"/>
    <n v="28574.482015199999"/>
    <n v="29215.199399999998"/>
    <n v="97.80690394740212"/>
    <n v="345"/>
    <x v="0"/>
    <n v="245.57100000000003"/>
    <n v="20743"/>
    <x v="0"/>
    <n v="16154.648399999998"/>
    <s v=""/>
    <x v="0"/>
    <n v="0"/>
    <s v=""/>
    <x v="0"/>
    <n v="0"/>
    <x v="1"/>
    <x v="0"/>
    <x v="1"/>
    <x v="0"/>
    <x v="0"/>
    <x v="0"/>
    <x v="0"/>
    <x v="0"/>
    <x v="0"/>
    <x v="3"/>
  </r>
  <r>
    <s v=""/>
    <x v="0"/>
    <d v="2025-02-20T00:00:00"/>
    <x v="7"/>
    <x v="1384"/>
    <x v="3"/>
    <x v="9"/>
    <n v="1485"/>
    <n v="18.28"/>
    <n v="1.0733699999999999"/>
    <n v="29137.487346000002"/>
    <n v="29093.149399999998"/>
    <n v="100.1523999529594"/>
    <n v="763"/>
    <x v="0"/>
    <n v="543.10340000000008"/>
    <n v="21045"/>
    <x v="0"/>
    <n v="16389.845999999998"/>
    <s v=""/>
    <x v="0"/>
    <n v="0"/>
    <s v=""/>
    <x v="0"/>
    <n v="0"/>
    <x v="3"/>
    <x v="0"/>
    <x v="3"/>
    <x v="0"/>
    <x v="0"/>
    <x v="0"/>
    <x v="0"/>
    <x v="0"/>
    <x v="1"/>
    <x v="1"/>
  </r>
  <r>
    <s v=""/>
    <x v="0"/>
    <d v="2025-02-20T00:00:00"/>
    <x v="7"/>
    <x v="1385"/>
    <x v="0"/>
    <x v="5"/>
    <n v="1455"/>
    <n v="18.23"/>
    <n v="1.07315"/>
    <n v="28464.928147500003"/>
    <n v="29271.9516"/>
    <n v="97.243014529649614"/>
    <n v="300"/>
    <x v="0"/>
    <n v="213.54000000000005"/>
    <n v="20857"/>
    <x v="0"/>
    <n v="16243.4316"/>
    <s v=""/>
    <x v="0"/>
    <n v="0"/>
    <s v=""/>
    <x v="0"/>
    <n v="0"/>
    <x v="1"/>
    <x v="0"/>
    <x v="1"/>
    <x v="0"/>
    <x v="0"/>
    <x v="0"/>
    <x v="0"/>
    <x v="0"/>
    <x v="0"/>
    <x v="1"/>
  </r>
  <r>
    <s v=""/>
    <x v="0"/>
    <d v="2025-02-20T00:00:00"/>
    <x v="7"/>
    <x v="1386"/>
    <x v="1"/>
    <x v="8"/>
    <n v="1487"/>
    <n v="16.059999999999999"/>
    <n v="1.06372"/>
    <n v="25402.931338399998"/>
    <n v="26082.455399999999"/>
    <n v="97.394708239010342"/>
    <n v="1181"/>
    <x v="0"/>
    <n v="840.63580000000002"/>
    <n v="18867"/>
    <x v="0"/>
    <n v="14693.6196"/>
    <s v=""/>
    <x v="0"/>
    <n v="0"/>
    <s v=""/>
    <x v="0"/>
    <n v="0"/>
    <x v="0"/>
    <x v="0"/>
    <x v="0"/>
    <x v="3"/>
    <x v="0"/>
    <x v="3"/>
    <x v="0"/>
    <x v="0"/>
    <x v="0"/>
    <x v="1"/>
  </r>
  <r>
    <s v=""/>
    <x v="0"/>
    <d v="2025-02-20T00:00:00"/>
    <x v="7"/>
    <x v="1387"/>
    <x v="2"/>
    <x v="5"/>
    <n v="1458"/>
    <n v="18.079999999999998"/>
    <n v="1.0725"/>
    <n v="28271.786399999997"/>
    <n v="29329.231199999998"/>
    <n v="96.394570342505261"/>
    <n v="282"/>
    <x v="0"/>
    <n v="200.72760000000002"/>
    <n v="20947"/>
    <x v="0"/>
    <n v="16313.523599999999"/>
    <s v=""/>
    <x v="0"/>
    <n v="0"/>
    <s v=""/>
    <x v="0"/>
    <n v="0"/>
    <x v="1"/>
    <x v="0"/>
    <x v="1"/>
    <x v="0"/>
    <x v="0"/>
    <x v="0"/>
    <x v="0"/>
    <x v="0"/>
    <x v="0"/>
    <x v="1"/>
  </r>
  <r>
    <s v=""/>
    <x v="0"/>
    <d v="2025-02-20T00:00:00"/>
    <x v="7"/>
    <x v="1388"/>
    <x v="3"/>
    <x v="8"/>
    <n v="1494"/>
    <n v="16.28"/>
    <n v="1.06467"/>
    <n v="25895.244434400003"/>
    <n v="26087.3292"/>
    <n v="99.263685584187755"/>
    <n v="1178"/>
    <x v="0"/>
    <n v="838.50040000000013"/>
    <n v="18876"/>
    <x v="0"/>
    <n v="14700.628799999999"/>
    <s v=""/>
    <x v="0"/>
    <n v="0"/>
    <s v=""/>
    <x v="0"/>
    <n v="0"/>
    <x v="0"/>
    <x v="0"/>
    <x v="0"/>
    <x v="3"/>
    <x v="0"/>
    <x v="3"/>
    <x v="0"/>
    <x v="0"/>
    <x v="1"/>
    <x v="1"/>
  </r>
  <r>
    <s v=""/>
    <x v="0"/>
    <d v="2025-02-20T00:00:00"/>
    <x v="7"/>
    <x v="1389"/>
    <x v="0"/>
    <x v="5"/>
    <n v="1445"/>
    <n v="18.25"/>
    <n v="1.07324"/>
    <n v="28302.680349999999"/>
    <n v="29303.882399999999"/>
    <n v="96.583380876521673"/>
    <n v="300"/>
    <x v="0"/>
    <n v="213.54000000000005"/>
    <n v="20898"/>
    <x v="0"/>
    <n v="16275.3624"/>
    <s v=""/>
    <x v="0"/>
    <n v="0"/>
    <s v=""/>
    <x v="0"/>
    <n v="0"/>
    <x v="1"/>
    <x v="0"/>
    <x v="1"/>
    <x v="0"/>
    <x v="0"/>
    <x v="0"/>
    <x v="0"/>
    <x v="0"/>
    <x v="0"/>
    <x v="1"/>
  </r>
  <r>
    <s v=""/>
    <x v="0"/>
    <d v="2025-02-20T00:00:00"/>
    <x v="7"/>
    <x v="1390"/>
    <x v="1"/>
    <x v="8"/>
    <n v="1516"/>
    <n v="16.190000000000001"/>
    <n v="1.0642799999999999"/>
    <n v="26121.730891199997"/>
    <n v="26077.581599999998"/>
    <n v="100.16929979120457"/>
    <n v="1184"/>
    <x v="0"/>
    <n v="842.77120000000014"/>
    <n v="18858"/>
    <x v="0"/>
    <n v="14686.610399999998"/>
    <s v=""/>
    <x v="0"/>
    <n v="0"/>
    <s v=""/>
    <x v="0"/>
    <n v="0"/>
    <x v="0"/>
    <x v="0"/>
    <x v="0"/>
    <x v="3"/>
    <x v="0"/>
    <x v="3"/>
    <x v="0"/>
    <x v="0"/>
    <x v="1"/>
    <x v="1"/>
  </r>
  <r>
    <s v=""/>
    <x v="0"/>
    <d v="2025-02-21T00:00:00"/>
    <x v="7"/>
    <x v="1391"/>
    <x v="2"/>
    <x v="5"/>
    <n v="1478"/>
    <n v="17.97"/>
    <n v="1.07202"/>
    <n v="28472.4867132"/>
    <n v="29340.418999999998"/>
    <n v="97.041854491580366"/>
    <n v="301"/>
    <x v="0"/>
    <n v="214.2518"/>
    <n v="20944"/>
    <x v="0"/>
    <n v="16311.1872"/>
    <s v=""/>
    <x v="0"/>
    <n v="0"/>
    <s v=""/>
    <x v="0"/>
    <n v="0"/>
    <x v="1"/>
    <x v="0"/>
    <x v="1"/>
    <x v="0"/>
    <x v="0"/>
    <x v="0"/>
    <x v="0"/>
    <x v="0"/>
    <x v="0"/>
    <x v="1"/>
  </r>
  <r>
    <s v=""/>
    <x v="0"/>
    <d v="2025-02-21T00:00:00"/>
    <x v="7"/>
    <x v="1392"/>
    <x v="3"/>
    <x v="8"/>
    <n v="1518"/>
    <n v="16.09"/>
    <n v="1.06385"/>
    <n v="25984.131986999997"/>
    <n v="26095.092000000001"/>
    <n v="99.574785890772091"/>
    <n v="1190"/>
    <x v="0"/>
    <n v="847.04200000000014"/>
    <n v="18875"/>
    <x v="0"/>
    <n v="14699.85"/>
    <s v=""/>
    <x v="0"/>
    <n v="0"/>
    <s v=""/>
    <x v="0"/>
    <n v="0"/>
    <x v="0"/>
    <x v="0"/>
    <x v="0"/>
    <x v="3"/>
    <x v="0"/>
    <x v="3"/>
    <x v="0"/>
    <x v="0"/>
    <x v="1"/>
    <x v="1"/>
  </r>
  <r>
    <s v=""/>
    <x v="0"/>
    <d v="2025-02-21T00:00:00"/>
    <x v="7"/>
    <x v="1393"/>
    <x v="0"/>
    <x v="5"/>
    <n v="1486"/>
    <n v="18.059999999999999"/>
    <n v="1.0724100000000001"/>
    <n v="28780.438755600004"/>
    <n v="29326.157199999998"/>
    <n v="98.139140970027967"/>
    <n v="386"/>
    <x v="0"/>
    <n v="274.75480000000005"/>
    <n v="20848"/>
    <x v="0"/>
    <n v="16236.422399999999"/>
    <s v=""/>
    <x v="0"/>
    <n v="0"/>
    <s v=""/>
    <x v="0"/>
    <n v="0"/>
    <x v="1"/>
    <x v="0"/>
    <x v="1"/>
    <x v="0"/>
    <x v="0"/>
    <x v="0"/>
    <x v="0"/>
    <x v="0"/>
    <x v="1"/>
    <x v="2"/>
  </r>
  <r>
    <s v=""/>
    <x v="0"/>
    <d v="2025-02-21T00:00:00"/>
    <x v="7"/>
    <x v="1394"/>
    <x v="1"/>
    <x v="8"/>
    <n v="1535"/>
    <n v="16.05"/>
    <n v="1.06368"/>
    <n v="26205.61824"/>
    <n v="26087.546799999996"/>
    <n v="100.45259694560474"/>
    <n v="1198"/>
    <x v="0"/>
    <n v="852.73640000000012"/>
    <n v="18858"/>
    <x v="0"/>
    <n v="14686.610399999998"/>
    <s v=""/>
    <x v="0"/>
    <n v="0"/>
    <s v=""/>
    <x v="0"/>
    <n v="0"/>
    <x v="0"/>
    <x v="0"/>
    <x v="0"/>
    <x v="3"/>
    <x v="0"/>
    <x v="3"/>
    <x v="0"/>
    <x v="0"/>
    <x v="1"/>
    <x v="2"/>
  </r>
  <r>
    <s v=""/>
    <x v="0"/>
    <d v="2025-02-21T00:00:00"/>
    <x v="7"/>
    <x v="1395"/>
    <x v="2"/>
    <x v="5"/>
    <n v="1476"/>
    <n v="18.170000000000002"/>
    <n v="1.0728899999999999"/>
    <n v="28773.7510788"/>
    <n v="29365.499199999998"/>
    <n v="97.984886559667274"/>
    <n v="380"/>
    <x v="0"/>
    <n v="270.48400000000004"/>
    <n v="20904"/>
    <x v="0"/>
    <n v="16280.0352"/>
    <s v=""/>
    <x v="0"/>
    <n v="0"/>
    <s v=""/>
    <x v="0"/>
    <n v="0"/>
    <x v="1"/>
    <x v="0"/>
    <x v="1"/>
    <x v="0"/>
    <x v="0"/>
    <x v="0"/>
    <x v="0"/>
    <x v="0"/>
    <x v="0"/>
    <x v="2"/>
  </r>
  <r>
    <s v=""/>
    <x v="0"/>
    <d v="2025-02-21T00:00:00"/>
    <x v="7"/>
    <x v="1396"/>
    <x v="3"/>
    <x v="8"/>
    <n v="1570"/>
    <n v="15.97"/>
    <n v="1.0633300000000001"/>
    <n v="26660.766757000005"/>
    <n v="26016.6594"/>
    <n v="102.47574966138812"/>
    <n v="1175"/>
    <x v="0"/>
    <n v="836.36500000000012"/>
    <n v="18788"/>
    <x v="0"/>
    <n v="14632.0944"/>
    <s v=""/>
    <x v="0"/>
    <n v="0"/>
    <s v=""/>
    <x v="0"/>
    <n v="0"/>
    <x v="0"/>
    <x v="0"/>
    <x v="0"/>
    <x v="3"/>
    <x v="0"/>
    <x v="3"/>
    <x v="0"/>
    <x v="0"/>
    <x v="1"/>
    <x v="2"/>
  </r>
  <r>
    <s v=""/>
    <x v="0"/>
    <d v="2025-02-21T00:00:00"/>
    <x v="7"/>
    <x v="1397"/>
    <x v="0"/>
    <x v="5"/>
    <n v="1450"/>
    <n v="18"/>
    <n v="1.0721499999999999"/>
    <n v="27983.114999999998"/>
    <n v="29325.889199999998"/>
    <n v="95.421198686108383"/>
    <n v="390"/>
    <x v="0"/>
    <n v="277.60200000000003"/>
    <n v="20844"/>
    <x v="0"/>
    <n v="16233.307199999999"/>
    <s v=""/>
    <x v="0"/>
    <n v="0"/>
    <s v=""/>
    <x v="0"/>
    <n v="0"/>
    <x v="1"/>
    <x v="0"/>
    <x v="1"/>
    <x v="0"/>
    <x v="0"/>
    <x v="0"/>
    <x v="0"/>
    <x v="0"/>
    <x v="0"/>
    <x v="2"/>
  </r>
  <r>
    <s v=""/>
    <x v="0"/>
    <d v="2025-02-21T00:00:00"/>
    <x v="7"/>
    <x v="1398"/>
    <x v="1"/>
    <x v="8"/>
    <n v="1493"/>
    <n v="16"/>
    <n v="1.0634600000000001"/>
    <n v="25403.932480000003"/>
    <n v="26034.454400000002"/>
    <n v="97.578125086423938"/>
    <n v="1200"/>
    <x v="0"/>
    <n v="854.1600000000002"/>
    <n v="18788"/>
    <x v="0"/>
    <n v="14632.0944"/>
    <s v=""/>
    <x v="0"/>
    <n v="0"/>
    <s v=""/>
    <x v="0"/>
    <n v="0"/>
    <x v="0"/>
    <x v="0"/>
    <x v="0"/>
    <x v="3"/>
    <x v="0"/>
    <x v="3"/>
    <x v="0"/>
    <x v="0"/>
    <x v="0"/>
    <x v="2"/>
  </r>
  <r>
    <s v=""/>
    <x v="0"/>
    <d v="2025-02-21T00:00:00"/>
    <x v="7"/>
    <x v="1399"/>
    <x v="2"/>
    <x v="5"/>
    <n v="1487"/>
    <n v="17.8"/>
    <n v="1.0712699999999999"/>
    <n v="28355.017122000001"/>
    <n v="29316.987399999998"/>
    <n v="96.718727388749372"/>
    <n v="395"/>
    <x v="0"/>
    <n v="281.161"/>
    <n v="20828"/>
    <x v="0"/>
    <n v="16220.846399999999"/>
    <s v=""/>
    <x v="0"/>
    <n v="0"/>
    <s v=""/>
    <x v="0"/>
    <n v="0"/>
    <x v="1"/>
    <x v="0"/>
    <x v="1"/>
    <x v="0"/>
    <x v="0"/>
    <x v="0"/>
    <x v="0"/>
    <x v="0"/>
    <x v="0"/>
    <x v="2"/>
  </r>
  <r>
    <s v=""/>
    <x v="0"/>
    <d v="2025-02-21T00:00:00"/>
    <x v="7"/>
    <x v="1400"/>
    <x v="3"/>
    <x v="8"/>
    <n v="1500"/>
    <n v="16.100000000000001"/>
    <n v="1.06389"/>
    <n v="25692.943500000005"/>
    <n v="26080.521000000001"/>
    <n v="98.513919641405963"/>
    <n v="1175"/>
    <x v="0"/>
    <n v="836.36500000000012"/>
    <n v="18870"/>
    <x v="0"/>
    <n v="14695.955999999998"/>
    <s v=""/>
    <x v="0"/>
    <n v="0"/>
    <s v=""/>
    <x v="0"/>
    <n v="0"/>
    <x v="0"/>
    <x v="0"/>
    <x v="0"/>
    <x v="3"/>
    <x v="0"/>
    <x v="3"/>
    <x v="0"/>
    <x v="0"/>
    <x v="1"/>
    <x v="2"/>
  </r>
  <r>
    <s v=""/>
    <x v="0"/>
    <d v="2025-02-21T00:00:00"/>
    <x v="7"/>
    <x v="1401"/>
    <x v="0"/>
    <x v="7"/>
    <n v="1454"/>
    <n v="16.46"/>
    <n v="1.0654399999999999"/>
    <n v="25499.0050496"/>
    <n v="23755.013199999998"/>
    <n v="107.34157390238789"/>
    <n v="656"/>
    <x v="0"/>
    <n v="466.94080000000002"/>
    <n v="19368"/>
    <x v="0"/>
    <n v="15083.798399999998"/>
    <s v=""/>
    <x v="0"/>
    <n v="0"/>
    <n v="10140"/>
    <x v="0"/>
    <n v="8204.2739999999994"/>
    <x v="0"/>
    <x v="0"/>
    <x v="0"/>
    <x v="0"/>
    <x v="0"/>
    <x v="0"/>
    <x v="0"/>
    <x v="0"/>
    <x v="1"/>
    <x v="2"/>
  </r>
  <r>
    <s v=""/>
    <x v="0"/>
    <d v="2025-02-21T00:00:00"/>
    <x v="7"/>
    <x v="1402"/>
    <x v="1"/>
    <x v="2"/>
    <n v="1494"/>
    <n v="17.96"/>
    <n v="1.0719700000000001"/>
    <n v="28763.356312800002"/>
    <n v="28864.311600000001"/>
    <n v="99.650241832893755"/>
    <n v="1168"/>
    <x v="0"/>
    <n v="831.38240000000008"/>
    <n v="21409"/>
    <x v="0"/>
    <n v="16673.3292"/>
    <s v=""/>
    <x v="0"/>
    <n v="0"/>
    <s v=""/>
    <x v="0"/>
    <n v="0"/>
    <x v="0"/>
    <x v="0"/>
    <x v="0"/>
    <x v="1"/>
    <x v="0"/>
    <x v="1"/>
    <x v="0"/>
    <x v="0"/>
    <x v="1"/>
    <x v="2"/>
  </r>
  <r>
    <s v=""/>
    <x v="0"/>
    <d v="2025-02-21T00:00:00"/>
    <x v="7"/>
    <x v="1403"/>
    <x v="2"/>
    <x v="2"/>
    <n v="1452"/>
    <n v="17.75"/>
    <n v="1.0710500000000001"/>
    <n v="27604.17165"/>
    <n v="28866.857599999996"/>
    <n v="95.625828181589128"/>
    <n v="1130"/>
    <x v="0"/>
    <n v="804.33400000000006"/>
    <n v="21447"/>
    <x v="0"/>
    <n v="16702.923599999998"/>
    <s v=""/>
    <x v="0"/>
    <n v="0"/>
    <s v=""/>
    <x v="0"/>
    <n v="0"/>
    <x v="0"/>
    <x v="0"/>
    <x v="0"/>
    <x v="1"/>
    <x v="0"/>
    <x v="1"/>
    <x v="0"/>
    <x v="0"/>
    <x v="0"/>
    <x v="3"/>
  </r>
  <r>
    <s v=""/>
    <x v="0"/>
    <d v="2025-02-21T00:00:00"/>
    <x v="7"/>
    <x v="1404"/>
    <x v="3"/>
    <x v="2"/>
    <n v="1507"/>
    <n v="17.809999999999999"/>
    <n v="1.07131"/>
    <n v="28753.606867699997"/>
    <n v="29078.079599999997"/>
    <n v="98.884132869971225"/>
    <n v="1174"/>
    <x v="0"/>
    <n v="835.65320000000008"/>
    <n v="21678"/>
    <x v="0"/>
    <n v="16882.826399999998"/>
    <s v=""/>
    <x v="0"/>
    <n v="0"/>
    <s v=""/>
    <x v="0"/>
    <n v="0"/>
    <x v="0"/>
    <x v="0"/>
    <x v="0"/>
    <x v="1"/>
    <x v="0"/>
    <x v="1"/>
    <x v="0"/>
    <x v="0"/>
    <x v="1"/>
    <x v="3"/>
  </r>
  <r>
    <s v=""/>
    <x v="0"/>
    <d v="2025-02-21T00:00:00"/>
    <x v="7"/>
    <x v="1405"/>
    <x v="0"/>
    <x v="2"/>
    <n v="1454"/>
    <n v="17.78"/>
    <n v="1.07118"/>
    <n v="27692.273901600005"/>
    <n v="28843.501599999996"/>
    <n v="96.008710334947708"/>
    <n v="1188"/>
    <x v="0"/>
    <n v="845.61840000000007"/>
    <n v="21364"/>
    <x v="0"/>
    <n v="16638.283199999998"/>
    <s v=""/>
    <x v="0"/>
    <n v="0"/>
    <s v=""/>
    <x v="0"/>
    <n v="0"/>
    <x v="0"/>
    <x v="0"/>
    <x v="0"/>
    <x v="1"/>
    <x v="0"/>
    <x v="1"/>
    <x v="0"/>
    <x v="0"/>
    <x v="0"/>
    <x v="0"/>
  </r>
  <r>
    <s v=""/>
    <x v="0"/>
    <d v="2025-02-21T00:00:00"/>
    <x v="7"/>
    <x v="1406"/>
    <x v="1"/>
    <x v="2"/>
    <n v="1495"/>
    <n v="17.89"/>
    <n v="1.0716699999999999"/>
    <n v="28662.403568499998"/>
    <n v="29054.581599999998"/>
    <n v="98.650202446900835"/>
    <n v="1176"/>
    <x v="0"/>
    <n v="837.07680000000005"/>
    <n v="21646"/>
    <x v="0"/>
    <n v="16857.9048"/>
    <s v=""/>
    <x v="0"/>
    <n v="0"/>
    <s v=""/>
    <x v="0"/>
    <n v="0"/>
    <x v="0"/>
    <x v="0"/>
    <x v="0"/>
    <x v="1"/>
    <x v="0"/>
    <x v="1"/>
    <x v="0"/>
    <x v="0"/>
    <x v="1"/>
    <x v="0"/>
  </r>
  <r>
    <s v=""/>
    <x v="0"/>
    <d v="2025-02-21T00:00:00"/>
    <x v="7"/>
    <x v="1407"/>
    <x v="2"/>
    <x v="2"/>
    <n v="1465"/>
    <n v="17.84"/>
    <n v="1.07145"/>
    <n v="28002.98862"/>
    <n v="28829.441999999995"/>
    <n v="97.13330081102508"/>
    <n v="1084"/>
    <x v="0"/>
    <n v="771.59120000000007"/>
    <n v="21441"/>
    <x v="0"/>
    <n v="16698.250799999998"/>
    <s v=""/>
    <x v="0"/>
    <n v="0"/>
    <s v=""/>
    <x v="0"/>
    <n v="0"/>
    <x v="0"/>
    <x v="0"/>
    <x v="0"/>
    <x v="1"/>
    <x v="0"/>
    <x v="1"/>
    <x v="0"/>
    <x v="0"/>
    <x v="0"/>
    <x v="0"/>
  </r>
  <r>
    <s v=""/>
    <x v="0"/>
    <d v="2025-02-21T00:00:00"/>
    <x v="7"/>
    <x v="1408"/>
    <x v="3"/>
    <x v="2"/>
    <n v="1502"/>
    <n v="17.75"/>
    <n v="1.0710500000000001"/>
    <n v="28554.728525000002"/>
    <n v="29062.570599999999"/>
    <n v="98.252590653491623"/>
    <n v="1173"/>
    <x v="0"/>
    <n v="834.94140000000016"/>
    <n v="21659"/>
    <x v="0"/>
    <n v="16868.029200000001"/>
    <s v=""/>
    <x v="0"/>
    <n v="0"/>
    <s v=""/>
    <x v="0"/>
    <n v="0"/>
    <x v="0"/>
    <x v="0"/>
    <x v="0"/>
    <x v="1"/>
    <x v="0"/>
    <x v="1"/>
    <x v="0"/>
    <x v="0"/>
    <x v="1"/>
    <x v="0"/>
  </r>
  <r>
    <s v=""/>
    <x v="0"/>
    <d v="2025-02-21T00:00:00"/>
    <x v="7"/>
    <x v="1409"/>
    <x v="0"/>
    <x v="2"/>
    <n v="1436"/>
    <n v="18.12"/>
    <n v="1.07267"/>
    <n v="27911.216654399999"/>
    <n v="28833.193399999996"/>
    <n v="96.802377271190508"/>
    <n v="1121"/>
    <x v="0"/>
    <n v="797.92780000000016"/>
    <n v="21412"/>
    <x v="0"/>
    <n v="16675.665599999997"/>
    <s v=""/>
    <x v="0"/>
    <n v="0"/>
    <s v=""/>
    <x v="0"/>
    <n v="0"/>
    <x v="0"/>
    <x v="0"/>
    <x v="0"/>
    <x v="1"/>
    <x v="0"/>
    <x v="1"/>
    <x v="0"/>
    <x v="0"/>
    <x v="0"/>
    <x v="0"/>
  </r>
  <r>
    <s v="Prueba Laminex"/>
    <x v="1"/>
    <d v="2025-02-21T00:00:00"/>
    <x v="7"/>
    <x v="1410"/>
    <x v="1"/>
    <x v="2"/>
    <n v="1487"/>
    <n v="17.850000000000001"/>
    <n v="1.0714900000000001"/>
    <n v="28440.505495500001"/>
    <n v="29054.2048"/>
    <n v="97.887743585740822"/>
    <n v="1170"/>
    <x v="0"/>
    <n v="832.80600000000004"/>
    <n v="21651"/>
    <x v="0"/>
    <n v="16861.7988"/>
    <s v=""/>
    <x v="0"/>
    <n v="0"/>
    <s v=""/>
    <x v="0"/>
    <n v="0"/>
    <x v="0"/>
    <x v="0"/>
    <x v="0"/>
    <x v="1"/>
    <x v="0"/>
    <x v="1"/>
    <x v="0"/>
    <x v="0"/>
    <x v="0"/>
    <x v="0"/>
  </r>
  <r>
    <s v=""/>
    <x v="0"/>
    <d v="2025-02-21T00:00:00"/>
    <x v="7"/>
    <x v="1411"/>
    <x v="2"/>
    <x v="2"/>
    <n v="1465"/>
    <n v="17.829999999999998"/>
    <n v="1.0713999999999999"/>
    <n v="27985.985829999994"/>
    <n v="28772.715000000004"/>
    <n v="97.265711039086824"/>
    <n v="1117"/>
    <x v="0"/>
    <n v="795.08060000000012"/>
    <n v="21338"/>
    <x v="0"/>
    <n v="16618.0344"/>
    <s v=""/>
    <x v="0"/>
    <n v="0"/>
    <s v=""/>
    <x v="0"/>
    <n v="0"/>
    <x v="0"/>
    <x v="0"/>
    <x v="0"/>
    <x v="1"/>
    <x v="0"/>
    <x v="1"/>
    <x v="0"/>
    <x v="0"/>
    <x v="0"/>
    <x v="0"/>
  </r>
  <r>
    <s v=""/>
    <x v="0"/>
    <d v="2025-02-21T00:00:00"/>
    <x v="7"/>
    <x v="1412"/>
    <x v="3"/>
    <x v="2"/>
    <n v="1508"/>
    <n v="17.8"/>
    <n v="1.0712699999999999"/>
    <n v="28755.457848000002"/>
    <n v="29035.337800000001"/>
    <n v="99.036071307563716"/>
    <n v="1161"/>
    <x v="0"/>
    <n v="826.39980000000014"/>
    <n v="21635"/>
    <x v="0"/>
    <n v="16849.338"/>
    <s v=""/>
    <x v="0"/>
    <n v="0"/>
    <s v=""/>
    <x v="0"/>
    <n v="0"/>
    <x v="0"/>
    <x v="0"/>
    <x v="0"/>
    <x v="1"/>
    <x v="0"/>
    <x v="1"/>
    <x v="0"/>
    <x v="0"/>
    <x v="1"/>
    <x v="0"/>
  </r>
  <r>
    <s v=""/>
    <x v="0"/>
    <d v="2025-02-21T00:00:00"/>
    <x v="7"/>
    <x v="1413"/>
    <x v="0"/>
    <x v="2"/>
    <n v="1452"/>
    <n v="18.37"/>
    <n v="1.0737699999999999"/>
    <n v="28640.924914799998"/>
    <n v="28833.135000000002"/>
    <n v="99.333370841568197"/>
    <n v="1087"/>
    <x v="0"/>
    <n v="773.72660000000008"/>
    <n v="21443"/>
    <x v="0"/>
    <n v="16699.808399999998"/>
    <s v=""/>
    <x v="0"/>
    <n v="0"/>
    <s v=""/>
    <x v="0"/>
    <n v="0"/>
    <x v="0"/>
    <x v="0"/>
    <x v="0"/>
    <x v="1"/>
    <x v="0"/>
    <x v="1"/>
    <x v="0"/>
    <x v="0"/>
    <x v="1"/>
    <x v="0"/>
  </r>
  <r>
    <s v="Prueba Laminex (1.92 Kg)."/>
    <x v="1"/>
    <d v="2025-02-21T00:00:00"/>
    <x v="7"/>
    <x v="1414"/>
    <x v="1"/>
    <x v="2"/>
    <n v="1505"/>
    <n v="17.96"/>
    <n v="1.0719700000000001"/>
    <n v="28975.134706000004"/>
    <n v="29081.085999999996"/>
    <n v="99.635669403818028"/>
    <n v="1164"/>
    <x v="0"/>
    <n v="828.53520000000003"/>
    <n v="21691"/>
    <x v="0"/>
    <n v="16892.950799999999"/>
    <s v=""/>
    <x v="0"/>
    <n v="0"/>
    <s v=""/>
    <x v="0"/>
    <n v="0"/>
    <x v="0"/>
    <x v="0"/>
    <x v="0"/>
    <x v="1"/>
    <x v="0"/>
    <x v="1"/>
    <x v="0"/>
    <x v="0"/>
    <x v="1"/>
    <x v="0"/>
  </r>
  <r>
    <s v=""/>
    <x v="0"/>
    <d v="2025-02-21T00:00:00"/>
    <x v="7"/>
    <x v="1415"/>
    <x v="2"/>
    <x v="2"/>
    <n v="1458"/>
    <n v="17.86"/>
    <n v="1.0715300000000001"/>
    <n v="27902.512616399999"/>
    <n v="28902.892"/>
    <n v="96.538825998450264"/>
    <n v="1092"/>
    <x v="0"/>
    <n v="777.28560000000016"/>
    <n v="21528"/>
    <x v="0"/>
    <n v="16766.006399999998"/>
    <s v=""/>
    <x v="0"/>
    <n v="0"/>
    <s v=""/>
    <x v="0"/>
    <n v="0"/>
    <x v="0"/>
    <x v="0"/>
    <x v="0"/>
    <x v="1"/>
    <x v="0"/>
    <x v="1"/>
    <x v="0"/>
    <x v="0"/>
    <x v="0"/>
    <x v="1"/>
  </r>
  <r>
    <s v=""/>
    <x v="0"/>
    <d v="2025-02-21T00:00:00"/>
    <x v="7"/>
    <x v="1416"/>
    <x v="3"/>
    <x v="2"/>
    <n v="1497"/>
    <n v="17.88"/>
    <n v="1.07162"/>
    <n v="28683.366703199998"/>
    <n v="29033.713199999998"/>
    <n v="98.793311436306396"/>
    <n v="1162"/>
    <x v="0"/>
    <n v="827.11160000000007"/>
    <n v="21632"/>
    <x v="0"/>
    <n v="16847.0016"/>
    <s v=""/>
    <x v="0"/>
    <n v="0"/>
    <s v=""/>
    <x v="0"/>
    <n v="0"/>
    <x v="0"/>
    <x v="0"/>
    <x v="0"/>
    <x v="1"/>
    <x v="0"/>
    <x v="1"/>
    <x v="0"/>
    <x v="0"/>
    <x v="1"/>
    <x v="1"/>
  </r>
  <r>
    <s v=""/>
    <x v="0"/>
    <d v="2025-02-21T00:00:00"/>
    <x v="7"/>
    <x v="1417"/>
    <x v="0"/>
    <x v="2"/>
    <n v="1496"/>
    <n v="18.18"/>
    <n v="1.0729299999999999"/>
    <n v="29180.777630399996"/>
    <n v="28907.824199999995"/>
    <n v="100.94421990569597"/>
    <n v="1123"/>
    <x v="0"/>
    <n v="799.35140000000013"/>
    <n v="21506"/>
    <x v="0"/>
    <n v="16748.872799999997"/>
    <s v=""/>
    <x v="0"/>
    <n v="0"/>
    <s v=""/>
    <x v="0"/>
    <n v="0"/>
    <x v="0"/>
    <x v="0"/>
    <x v="0"/>
    <x v="1"/>
    <x v="0"/>
    <x v="1"/>
    <x v="0"/>
    <x v="0"/>
    <x v="1"/>
    <x v="1"/>
  </r>
  <r>
    <s v="Control Laminex"/>
    <x v="1"/>
    <d v="2025-02-21T00:00:00"/>
    <x v="7"/>
    <x v="1418"/>
    <x v="1"/>
    <x v="2"/>
    <n v="1496"/>
    <n v="17.96"/>
    <n v="1.0719700000000001"/>
    <n v="28801.861475200003"/>
    <n v="29055.896399999998"/>
    <n v="99.125702675619408"/>
    <n v="1168"/>
    <x v="0"/>
    <n v="831.38240000000008"/>
    <n v="21655"/>
    <x v="0"/>
    <n v="16864.914000000001"/>
    <s v=""/>
    <x v="0"/>
    <n v="0"/>
    <s v=""/>
    <x v="0"/>
    <n v="0"/>
    <x v="0"/>
    <x v="0"/>
    <x v="0"/>
    <x v="1"/>
    <x v="0"/>
    <x v="1"/>
    <x v="0"/>
    <x v="0"/>
    <x v="1"/>
    <x v="1"/>
  </r>
  <r>
    <s v=""/>
    <x v="0"/>
    <d v="2025-02-21T00:00:00"/>
    <x v="7"/>
    <x v="1419"/>
    <x v="2"/>
    <x v="3"/>
    <n v="1451"/>
    <n v="17.96"/>
    <n v="1.0719700000000001"/>
    <n v="27935.495321200004"/>
    <n v="29318.235199999999"/>
    <n v="95.283686520121805"/>
    <n v="388"/>
    <x v="0"/>
    <n v="276.17840000000001"/>
    <n v="20836"/>
    <x v="0"/>
    <n v="16227.076799999999"/>
    <s v=""/>
    <x v="0"/>
    <n v="0"/>
    <s v=""/>
    <x v="0"/>
    <n v="0"/>
    <x v="1"/>
    <x v="0"/>
    <x v="1"/>
    <x v="0"/>
    <x v="0"/>
    <x v="0"/>
    <x v="0"/>
    <x v="0"/>
    <x v="0"/>
    <x v="1"/>
  </r>
  <r>
    <s v=""/>
    <x v="0"/>
    <d v="2025-02-21T00:00:00"/>
    <x v="7"/>
    <x v="1420"/>
    <x v="3"/>
    <x v="2"/>
    <n v="1467"/>
    <n v="17.79"/>
    <n v="1.0712299999999999"/>
    <n v="27956.885553899996"/>
    <n v="29041.986799999999"/>
    <n v="96.263681085000684"/>
    <n v="1178"/>
    <x v="0"/>
    <n v="838.50040000000013"/>
    <n v="21628"/>
    <x v="0"/>
    <n v="16843.886399999999"/>
    <s v=""/>
    <x v="0"/>
    <n v="0"/>
    <s v=""/>
    <x v="0"/>
    <n v="0"/>
    <x v="0"/>
    <x v="0"/>
    <x v="0"/>
    <x v="1"/>
    <x v="0"/>
    <x v="1"/>
    <x v="0"/>
    <x v="0"/>
    <x v="0"/>
    <x v="1"/>
  </r>
  <r>
    <s v=""/>
    <x v="0"/>
    <d v="2025-02-21T00:00:00"/>
    <x v="7"/>
    <x v="1421"/>
    <x v="0"/>
    <x v="3"/>
    <n v="1463"/>
    <n v="17.940000000000001"/>
    <n v="1.07189"/>
    <n v="28133.060755800001"/>
    <n v="29315.446399999997"/>
    <n v="95.966680404361853"/>
    <n v="418"/>
    <x v="0"/>
    <n v="297.5324"/>
    <n v="20805"/>
    <x v="0"/>
    <n v="16202.933999999999"/>
    <s v=""/>
    <x v="0"/>
    <n v="0"/>
    <s v=""/>
    <x v="0"/>
    <n v="0"/>
    <x v="1"/>
    <x v="0"/>
    <x v="1"/>
    <x v="0"/>
    <x v="0"/>
    <x v="0"/>
    <x v="0"/>
    <x v="0"/>
    <x v="0"/>
    <x v="1"/>
  </r>
  <r>
    <s v="Control Laminex"/>
    <x v="1"/>
    <d v="2025-02-22T00:00:00"/>
    <x v="7"/>
    <x v="1422"/>
    <x v="1"/>
    <x v="2"/>
    <n v="1492"/>
    <n v="17.79"/>
    <n v="1.0712299999999999"/>
    <n v="28433.315096399998"/>
    <n v="29015.909599999999"/>
    <n v="97.992154953501782"/>
    <n v="1172"/>
    <x v="0"/>
    <n v="834.22960000000012"/>
    <n v="21600"/>
    <x v="0"/>
    <n v="16822.080000000002"/>
    <s v=""/>
    <x v="0"/>
    <n v="0"/>
    <s v=""/>
    <x v="0"/>
    <n v="0"/>
    <x v="0"/>
    <x v="0"/>
    <x v="0"/>
    <x v="1"/>
    <x v="0"/>
    <x v="1"/>
    <x v="0"/>
    <x v="0"/>
    <x v="0"/>
    <x v="1"/>
  </r>
  <r>
    <s v=""/>
    <x v="0"/>
    <d v="2025-02-22T00:00:00"/>
    <x v="7"/>
    <x v="1423"/>
    <x v="2"/>
    <x v="3"/>
    <n v="1490"/>
    <n v="18.03"/>
    <n v="1.0722799999999999"/>
    <n v="28806.480516"/>
    <n v="29323.426800000001"/>
    <n v="98.237087747193314"/>
    <n v="450"/>
    <x v="0"/>
    <n v="320.31000000000006"/>
    <n v="20786"/>
    <x v="0"/>
    <n v="16188.1368"/>
    <s v=""/>
    <x v="0"/>
    <n v="0"/>
    <s v=""/>
    <x v="0"/>
    <n v="0"/>
    <x v="1"/>
    <x v="0"/>
    <x v="1"/>
    <x v="0"/>
    <x v="0"/>
    <x v="0"/>
    <x v="0"/>
    <x v="0"/>
    <x v="1"/>
    <x v="1"/>
  </r>
  <r>
    <s v=""/>
    <x v="0"/>
    <d v="2025-02-22T00:00:00"/>
    <x v="7"/>
    <x v="1424"/>
    <x v="3"/>
    <x v="2"/>
    <n v="1500"/>
    <n v="17.93"/>
    <n v="1.0718399999999999"/>
    <n v="28827.136799999997"/>
    <n v="29006.698000000004"/>
    <n v="99.380966423685976"/>
    <n v="1170"/>
    <x v="0"/>
    <n v="832.80600000000004"/>
    <n v="21590"/>
    <x v="0"/>
    <n v="16814.292000000001"/>
    <s v=""/>
    <x v="0"/>
    <n v="0"/>
    <s v=""/>
    <x v="0"/>
    <n v="0"/>
    <x v="0"/>
    <x v="0"/>
    <x v="0"/>
    <x v="1"/>
    <x v="0"/>
    <x v="1"/>
    <x v="0"/>
    <x v="0"/>
    <x v="1"/>
    <x v="4"/>
  </r>
  <r>
    <s v=""/>
    <x v="0"/>
    <d v="2025-02-22T00:00:00"/>
    <x v="7"/>
    <x v="1425"/>
    <x v="0"/>
    <x v="3"/>
    <n v="1444"/>
    <n v="18"/>
    <n v="1.0721499999999999"/>
    <n v="27867.322799999998"/>
    <n v="29315.890199999998"/>
    <n v="95.058763728075363"/>
    <n v="423"/>
    <x v="0"/>
    <n v="301.09140000000002"/>
    <n v="20801"/>
    <x v="0"/>
    <n v="16199.818799999999"/>
    <s v=""/>
    <x v="0"/>
    <n v="0"/>
    <s v=""/>
    <x v="0"/>
    <n v="0"/>
    <x v="1"/>
    <x v="0"/>
    <x v="1"/>
    <x v="0"/>
    <x v="0"/>
    <x v="0"/>
    <x v="0"/>
    <x v="0"/>
    <x v="0"/>
    <x v="4"/>
  </r>
  <r>
    <s v=""/>
    <x v="0"/>
    <d v="2025-02-22T00:00:00"/>
    <x v="7"/>
    <x v="1426"/>
    <x v="1"/>
    <x v="2"/>
    <n v="1497"/>
    <n v="17.829999999999998"/>
    <n v="1.0713999999999999"/>
    <n v="28597.283813999995"/>
    <n v="29019.049999999996"/>
    <n v="98.546588582327814"/>
    <n v="1160"/>
    <x v="0"/>
    <n v="825.68799999999999"/>
    <n v="21615"/>
    <x v="0"/>
    <n v="16833.761999999999"/>
    <s v=""/>
    <x v="0"/>
    <n v="0"/>
    <s v=""/>
    <x v="0"/>
    <n v="0"/>
    <x v="0"/>
    <x v="0"/>
    <x v="0"/>
    <x v="1"/>
    <x v="0"/>
    <x v="1"/>
    <x v="0"/>
    <x v="0"/>
    <x v="1"/>
    <x v="4"/>
  </r>
  <r>
    <s v=""/>
    <x v="0"/>
    <d v="2025-02-22T00:00:00"/>
    <x v="7"/>
    <x v="1427"/>
    <x v="2"/>
    <x v="3"/>
    <n v="1487"/>
    <n v="17.850000000000001"/>
    <n v="1.0714900000000001"/>
    <n v="28440.505495500001"/>
    <n v="29327.673599999998"/>
    <n v="96.974979616180676"/>
    <n v="282"/>
    <x v="0"/>
    <n v="200.72760000000002"/>
    <n v="20945"/>
    <x v="0"/>
    <n v="16311.965999999999"/>
    <s v=""/>
    <x v="0"/>
    <n v="0"/>
    <s v=""/>
    <x v="0"/>
    <n v="0"/>
    <x v="1"/>
    <x v="0"/>
    <x v="1"/>
    <x v="0"/>
    <x v="0"/>
    <x v="0"/>
    <x v="0"/>
    <x v="0"/>
    <x v="0"/>
    <x v="4"/>
  </r>
  <r>
    <s v=""/>
    <x v="0"/>
    <d v="2025-02-22T00:00:00"/>
    <x v="7"/>
    <x v="1428"/>
    <x v="3"/>
    <x v="2"/>
    <n v="1544"/>
    <n v="17.87"/>
    <n v="1.07158"/>
    <n v="29566.2638224"/>
    <n v="29026.3272"/>
    <n v="101.86016170313135"/>
    <n v="1156"/>
    <x v="0"/>
    <n v="822.84080000000006"/>
    <n v="21628"/>
    <x v="0"/>
    <n v="16843.886399999999"/>
    <s v=""/>
    <x v="0"/>
    <n v="0"/>
    <s v=""/>
    <x v="0"/>
    <n v="0"/>
    <x v="0"/>
    <x v="0"/>
    <x v="0"/>
    <x v="1"/>
    <x v="0"/>
    <x v="1"/>
    <x v="0"/>
    <x v="0"/>
    <x v="1"/>
    <x v="4"/>
  </r>
  <r>
    <s v=""/>
    <x v="0"/>
    <d v="2025-02-22T00:00:00"/>
    <x v="7"/>
    <x v="1429"/>
    <x v="0"/>
    <x v="2"/>
    <n v="1455"/>
    <n v="18.13"/>
    <n v="1.0727199999999999"/>
    <n v="28297.441787999996"/>
    <n v="28902.381199999996"/>
    <n v="97.906956496719374"/>
    <n v="1088"/>
    <x v="0"/>
    <n v="774.43840000000012"/>
    <n v="21531"/>
    <x v="0"/>
    <n v="16768.342799999999"/>
    <s v=""/>
    <x v="0"/>
    <n v="0"/>
    <s v=""/>
    <x v="0"/>
    <n v="0"/>
    <x v="0"/>
    <x v="0"/>
    <x v="0"/>
    <x v="1"/>
    <x v="0"/>
    <x v="1"/>
    <x v="0"/>
    <x v="0"/>
    <x v="0"/>
    <x v="4"/>
  </r>
  <r>
    <s v="PRUEBA SIMMER 108"/>
    <x v="1"/>
    <d v="2025-02-22T00:00:00"/>
    <x v="7"/>
    <x v="1430"/>
    <x v="1"/>
    <x v="0"/>
    <n v="1454"/>
    <n v="15.4"/>
    <n v="1.06088"/>
    <n v="23754.800608000005"/>
    <n v="24188.880899999996"/>
    <n v="98.205455251135689"/>
    <n v="1148"/>
    <x v="0"/>
    <n v="817.14640000000009"/>
    <s v=""/>
    <x v="0"/>
    <n v="0"/>
    <n v="14711"/>
    <x v="0"/>
    <n v="11634.929899999999"/>
    <n v="14506"/>
    <x v="0"/>
    <n v="11736.804599999999"/>
    <x v="0"/>
    <x v="0"/>
    <x v="0"/>
    <x v="0"/>
    <x v="0"/>
    <x v="0"/>
    <x v="0"/>
    <x v="0"/>
    <x v="1"/>
    <x v="4"/>
  </r>
  <r>
    <s v="PRUEBA SIMMER 82"/>
    <x v="1"/>
    <d v="2025-02-22T00:00:00"/>
    <x v="7"/>
    <x v="1431"/>
    <x v="2"/>
    <x v="0"/>
    <n v="1408"/>
    <n v="15.82"/>
    <n v="1.0626800000000001"/>
    <n v="23670.729420800002"/>
    <n v="24237.308799999999"/>
    <n v="97.662366792141555"/>
    <n v="1182"/>
    <x v="0"/>
    <n v="841.34760000000006"/>
    <s v=""/>
    <x v="0"/>
    <n v="0"/>
    <n v="14758"/>
    <x v="0"/>
    <n v="11672.102199999999"/>
    <n v="14490"/>
    <x v="0"/>
    <n v="11723.858999999999"/>
    <x v="0"/>
    <x v="0"/>
    <x v="0"/>
    <x v="0"/>
    <x v="0"/>
    <x v="0"/>
    <x v="0"/>
    <x v="0"/>
    <x v="0"/>
    <x v="4"/>
  </r>
  <r>
    <s v="PRUEBA SIMMER 108"/>
    <x v="1"/>
    <d v="2025-02-22T00:00:00"/>
    <x v="7"/>
    <x v="1432"/>
    <x v="3"/>
    <x v="0"/>
    <n v="1467"/>
    <n v="15.93"/>
    <n v="1.0631600000000001"/>
    <n v="24845.315619600005"/>
    <n v="24204.999500000002"/>
    <n v="102.6453878654284"/>
    <n v="1172"/>
    <x v="0"/>
    <n v="834.22960000000012"/>
    <s v=""/>
    <x v="0"/>
    <n v="0"/>
    <n v="14764"/>
    <x v="0"/>
    <n v="11676.847600000001"/>
    <n v="14453"/>
    <x v="0"/>
    <n v="11693.9223"/>
    <x v="0"/>
    <x v="0"/>
    <x v="0"/>
    <x v="0"/>
    <x v="0"/>
    <x v="0"/>
    <x v="0"/>
    <x v="0"/>
    <x v="1"/>
    <x v="4"/>
  </r>
  <r>
    <s v="PRUEBA SIMMER 82"/>
    <x v="1"/>
    <d v="2025-02-22T00:00:00"/>
    <x v="7"/>
    <x v="1433"/>
    <x v="0"/>
    <x v="0"/>
    <n v="1452"/>
    <n v="15.87"/>
    <n v="1.0629"/>
    <n v="24492.659795999996"/>
    <n v="24159.038999999997"/>
    <n v="101.38093570692112"/>
    <n v="1170"/>
    <x v="0"/>
    <n v="832.80600000000004"/>
    <s v=""/>
    <x v="0"/>
    <n v="0"/>
    <n v="14766"/>
    <x v="0"/>
    <n v="11678.429399999999"/>
    <n v="14396"/>
    <x v="0"/>
    <n v="11647.803599999999"/>
    <x v="0"/>
    <x v="0"/>
    <x v="0"/>
    <x v="0"/>
    <x v="0"/>
    <x v="0"/>
    <x v="0"/>
    <x v="0"/>
    <x v="1"/>
    <x v="4"/>
  </r>
  <r>
    <s v="PRUEBA 1 57"/>
    <x v="1"/>
    <d v="2025-02-22T00:00:00"/>
    <x v="7"/>
    <x v="1434"/>
    <x v="1"/>
    <x v="1"/>
    <n v="1427"/>
    <n v="17.75"/>
    <n v="1.0710500000000001"/>
    <n v="27128.893212500003"/>
    <n v="27435.600400000003"/>
    <n v="98.88208319472389"/>
    <n v="1230"/>
    <x v="0"/>
    <n v="875.51400000000012"/>
    <s v=""/>
    <x v="0"/>
    <n v="0"/>
    <n v="19885"/>
    <x v="0"/>
    <n v="15727.046500000002"/>
    <n v="13389"/>
    <x v="0"/>
    <n v="10833.0399"/>
    <x v="0"/>
    <x v="0"/>
    <x v="0"/>
    <x v="0"/>
    <x v="0"/>
    <x v="0"/>
    <x v="0"/>
    <x v="0"/>
    <x v="1"/>
    <x v="4"/>
  </r>
  <r>
    <s v="PRUEBA 2 33"/>
    <x v="1"/>
    <d v="2025-02-22T00:00:00"/>
    <x v="7"/>
    <x v="1435"/>
    <x v="2"/>
    <x v="1"/>
    <n v="1400"/>
    <n v="18.13"/>
    <n v="1.0727199999999999"/>
    <n v="27227.779039999998"/>
    <n v="27475.3387"/>
    <n v="99.098975038294967"/>
    <n v="1224"/>
    <x v="0"/>
    <n v="871.24320000000012"/>
    <s v=""/>
    <x v="0"/>
    <n v="0"/>
    <n v="19912"/>
    <x v="0"/>
    <n v="15748.400800000001"/>
    <n v="13417"/>
    <x v="0"/>
    <n v="10855.6947"/>
    <x v="0"/>
    <x v="0"/>
    <x v="0"/>
    <x v="0"/>
    <x v="0"/>
    <x v="0"/>
    <x v="0"/>
    <x v="0"/>
    <x v="1"/>
    <x v="3"/>
  </r>
  <r>
    <s v="PRUEBA 1 57"/>
    <x v="1"/>
    <d v="2025-02-22T00:00:00"/>
    <x v="7"/>
    <x v="1436"/>
    <x v="3"/>
    <x v="1"/>
    <n v="1449"/>
    <n v="17.8"/>
    <n v="1.0712699999999999"/>
    <n v="27630.410093999999"/>
    <n v="27453.595800000003"/>
    <n v="100.64404785183001"/>
    <n v="1235"/>
    <x v="0"/>
    <n v="879.07299999999998"/>
    <s v=""/>
    <x v="0"/>
    <n v="0"/>
    <n v="19892"/>
    <x v="0"/>
    <n v="15732.5828"/>
    <n v="13400"/>
    <x v="0"/>
    <n v="10841.94"/>
    <x v="0"/>
    <x v="0"/>
    <x v="0"/>
    <x v="0"/>
    <x v="0"/>
    <x v="0"/>
    <x v="0"/>
    <x v="0"/>
    <x v="1"/>
    <x v="3"/>
  </r>
  <r>
    <s v="PRUEBA SIMMER 82"/>
    <x v="1"/>
    <d v="2025-02-22T00:00:00"/>
    <x v="7"/>
    <x v="1437"/>
    <x v="0"/>
    <x v="0"/>
    <n v="1419"/>
    <n v="16.170000000000002"/>
    <n v="1.06419"/>
    <n v="24418.084313700001"/>
    <n v="24183.105100000001"/>
    <n v="100.97166684231959"/>
    <n v="1144"/>
    <x v="0"/>
    <n v="814.29920000000016"/>
    <s v=""/>
    <x v="0"/>
    <n v="0"/>
    <n v="14783"/>
    <x v="0"/>
    <n v="11691.8747"/>
    <n v="14432"/>
    <x v="0"/>
    <n v="11676.931199999999"/>
    <x v="0"/>
    <x v="0"/>
    <x v="0"/>
    <x v="0"/>
    <x v="0"/>
    <x v="0"/>
    <x v="0"/>
    <x v="0"/>
    <x v="1"/>
    <x v="3"/>
  </r>
  <r>
    <s v="PRUEBA SIMMER 108"/>
    <x v="1"/>
    <d v="2025-02-22T00:00:00"/>
    <x v="7"/>
    <x v="1438"/>
    <x v="1"/>
    <x v="0"/>
    <n v="1469"/>
    <n v="15.92"/>
    <n v="1.06311"/>
    <n v="24862.4007528"/>
    <n v="24192.626400000001"/>
    <n v="102.76850616268764"/>
    <n v="1172"/>
    <x v="0"/>
    <n v="834.22960000000012"/>
    <s v=""/>
    <x v="0"/>
    <n v="0"/>
    <n v="14777"/>
    <x v="0"/>
    <n v="11687.129299999999"/>
    <n v="14425"/>
    <x v="0"/>
    <n v="11671.2675"/>
    <x v="0"/>
    <x v="0"/>
    <x v="0"/>
    <x v="0"/>
    <x v="0"/>
    <x v="0"/>
    <x v="0"/>
    <x v="0"/>
    <x v="1"/>
    <x v="3"/>
  </r>
  <r>
    <s v="PRUEBA SIMMER 82"/>
    <x v="1"/>
    <d v="2025-02-22T00:00:00"/>
    <x v="7"/>
    <x v="1439"/>
    <x v="2"/>
    <x v="0"/>
    <n v="1446"/>
    <n v="15.82"/>
    <n v="1.0626800000000001"/>
    <n v="24309.570129600004"/>
    <n v="24179.965500000002"/>
    <n v="100.53600006004973"/>
    <n v="1193"/>
    <x v="0"/>
    <n v="849.17740000000003"/>
    <s v=""/>
    <x v="0"/>
    <n v="0"/>
    <n v="14738"/>
    <x v="0"/>
    <n v="11656.284200000002"/>
    <n v="14429"/>
    <x v="0"/>
    <n v="11674.5039"/>
    <x v="0"/>
    <x v="0"/>
    <x v="0"/>
    <x v="0"/>
    <x v="0"/>
    <x v="0"/>
    <x v="0"/>
    <x v="0"/>
    <x v="1"/>
    <x v="3"/>
  </r>
  <r>
    <s v="PRUEBA SIMMER 108"/>
    <x v="1"/>
    <d v="2025-02-22T00:00:00"/>
    <x v="7"/>
    <x v="1440"/>
    <x v="3"/>
    <x v="0"/>
    <n v="1476"/>
    <n v="15.72"/>
    <n v="1.0622499999999999"/>
    <n v="24647.089319999999"/>
    <n v="24157.305500000002"/>
    <n v="102.02747702967119"/>
    <n v="1151"/>
    <x v="0"/>
    <n v="819.28180000000009"/>
    <s v=""/>
    <x v="0"/>
    <n v="0"/>
    <n v="14785"/>
    <x v="0"/>
    <n v="11693.456500000002"/>
    <n v="14392"/>
    <x v="0"/>
    <n v="11644.5672"/>
    <x v="0"/>
    <x v="0"/>
    <x v="0"/>
    <x v="0"/>
    <x v="0"/>
    <x v="0"/>
    <x v="0"/>
    <x v="0"/>
    <x v="1"/>
    <x v="3"/>
  </r>
  <r>
    <s v="PRUEBA 1 57"/>
    <x v="1"/>
    <d v="2025-02-22T00:00:00"/>
    <x v="7"/>
    <x v="1441"/>
    <x v="0"/>
    <x v="1"/>
    <n v="1379"/>
    <n v="18.2"/>
    <n v="1.0730200000000001"/>
    <n v="26930.441356000003"/>
    <n v="27404.672700000003"/>
    <n v="98.269523780884271"/>
    <n v="1313"/>
    <x v="0"/>
    <n v="934.59340000000009"/>
    <s v=""/>
    <x v="0"/>
    <n v="0"/>
    <n v="19718"/>
    <x v="0"/>
    <n v="15594.966200000001"/>
    <n v="13441"/>
    <x v="0"/>
    <n v="10875.1131"/>
    <x v="0"/>
    <x v="0"/>
    <x v="0"/>
    <x v="0"/>
    <x v="0"/>
    <x v="0"/>
    <x v="0"/>
    <x v="0"/>
    <x v="1"/>
    <x v="3"/>
  </r>
  <r>
    <s v="PRUEBA 2 33"/>
    <x v="1"/>
    <d v="2025-02-22T00:00:00"/>
    <x v="7"/>
    <x v="1442"/>
    <x v="1"/>
    <x v="1"/>
    <n v="1434"/>
    <n v="17.75"/>
    <n v="1.0710500000000001"/>
    <n v="27261.971175000002"/>
    <n v="27440.165099999998"/>
    <n v="99.350609136823323"/>
    <n v="1234"/>
    <x v="0"/>
    <n v="878.36120000000005"/>
    <s v=""/>
    <x v="0"/>
    <n v="0"/>
    <n v="19924"/>
    <x v="0"/>
    <n v="15757.891600000001"/>
    <n v="13353"/>
    <x v="0"/>
    <n v="10803.9123"/>
    <x v="0"/>
    <x v="0"/>
    <x v="0"/>
    <x v="0"/>
    <x v="0"/>
    <x v="0"/>
    <x v="0"/>
    <x v="0"/>
    <x v="1"/>
    <x v="3"/>
  </r>
  <r>
    <s v="PRUEBA 1 57"/>
    <x v="1"/>
    <d v="2025-02-22T00:00:00"/>
    <x v="7"/>
    <x v="1443"/>
    <x v="2"/>
    <x v="1"/>
    <n v="1416"/>
    <n v="17.760000000000002"/>
    <n v="1.0710900000000001"/>
    <n v="26935.942694400008"/>
    <n v="27464.105499999998"/>
    <n v="98.076897841803031"/>
    <n v="1332"/>
    <x v="0"/>
    <n v="948.11760000000004"/>
    <s v=""/>
    <x v="0"/>
    <n v="0"/>
    <n v="19774"/>
    <x v="0"/>
    <n v="15639.256600000001"/>
    <n v="13443"/>
    <x v="0"/>
    <n v="10876.731299999999"/>
    <x v="0"/>
    <x v="0"/>
    <x v="0"/>
    <x v="0"/>
    <x v="0"/>
    <x v="0"/>
    <x v="0"/>
    <x v="0"/>
    <x v="1"/>
    <x v="2"/>
  </r>
  <r>
    <s v=""/>
    <x v="0"/>
    <d v="2025-02-22T00:00:00"/>
    <x v="7"/>
    <x v="1444"/>
    <x v="3"/>
    <x v="3"/>
    <n v="1514"/>
    <n v="17.7"/>
    <n v="1.07084"/>
    <n v="28696.156152"/>
    <n v="29430.985399999998"/>
    <n v="97.503212216604894"/>
    <n v="379"/>
    <x v="0"/>
    <n v="269.7722"/>
    <n v="20989"/>
    <x v="0"/>
    <n v="16346.233199999999"/>
    <s v=""/>
    <x v="0"/>
    <n v="0"/>
    <s v=""/>
    <x v="0"/>
    <n v="0"/>
    <x v="1"/>
    <x v="0"/>
    <x v="1"/>
    <x v="0"/>
    <x v="0"/>
    <x v="0"/>
    <x v="0"/>
    <x v="0"/>
    <x v="0"/>
    <x v="2"/>
  </r>
  <r>
    <s v=""/>
    <x v="0"/>
    <d v="2025-02-22T00:00:00"/>
    <x v="7"/>
    <x v="1445"/>
    <x v="0"/>
    <x v="2"/>
    <n v="1452"/>
    <n v="18.100000000000001"/>
    <n v="1.0725899999999999"/>
    <n v="28188.952308"/>
    <n v="28899.835199999994"/>
    <n v="97.54018357862472"/>
    <n v="1126"/>
    <x v="0"/>
    <n v="801.48680000000013"/>
    <n v="21493"/>
    <x v="0"/>
    <n v="16738.748399999997"/>
    <s v=""/>
    <x v="0"/>
    <n v="0"/>
    <s v=""/>
    <x v="0"/>
    <n v="0"/>
    <x v="0"/>
    <x v="0"/>
    <x v="0"/>
    <x v="1"/>
    <x v="0"/>
    <x v="1"/>
    <x v="0"/>
    <x v="0"/>
    <x v="0"/>
    <x v="2"/>
  </r>
  <r>
    <s v=""/>
    <x v="0"/>
    <d v="2025-02-22T00:00:00"/>
    <x v="7"/>
    <x v="1446"/>
    <x v="1"/>
    <x v="3"/>
    <n v="1461"/>
    <n v="17.77"/>
    <n v="1.07114"/>
    <n v="27808.9045458"/>
    <n v="29372.047999999999"/>
    <n v="94.678125767055803"/>
    <n v="352"/>
    <x v="0"/>
    <n v="250.55360000000002"/>
    <n v="20938"/>
    <x v="0"/>
    <n v="16306.5144"/>
    <s v=""/>
    <x v="0"/>
    <n v="0"/>
    <s v=""/>
    <x v="0"/>
    <n v="0"/>
    <x v="1"/>
    <x v="0"/>
    <x v="1"/>
    <x v="0"/>
    <x v="0"/>
    <x v="0"/>
    <x v="0"/>
    <x v="0"/>
    <x v="0"/>
    <x v="2"/>
  </r>
  <r>
    <s v=""/>
    <x v="0"/>
    <d v="2025-02-23T00:00:00"/>
    <x v="7"/>
    <x v="1447"/>
    <x v="2"/>
    <x v="5"/>
    <n v="1464"/>
    <n v="17.75"/>
    <n v="1.0710500000000001"/>
    <n v="27832.3053"/>
    <n v="29337.562600000001"/>
    <n v="94.869180781909947"/>
    <n v="425"/>
    <x v="0"/>
    <n v="302.51500000000004"/>
    <n v="20827"/>
    <x v="0"/>
    <n v="16220.0676"/>
    <s v=""/>
    <x v="0"/>
    <n v="0"/>
    <s v=""/>
    <x v="0"/>
    <n v="0"/>
    <x v="1"/>
    <x v="0"/>
    <x v="1"/>
    <x v="0"/>
    <x v="0"/>
    <x v="0"/>
    <x v="0"/>
    <x v="0"/>
    <x v="0"/>
    <x v="2"/>
  </r>
  <r>
    <s v=""/>
    <x v="0"/>
    <d v="2025-02-23T00:00:00"/>
    <x v="7"/>
    <x v="1448"/>
    <x v="3"/>
    <x v="3"/>
    <n v="1487"/>
    <n v="17.739999999999998"/>
    <n v="1.07101"/>
    <n v="28252.579773799996"/>
    <n v="29429.0092"/>
    <n v="96.002483745867991"/>
    <n v="362"/>
    <x v="0"/>
    <n v="257.67160000000001"/>
    <n v="21002"/>
    <x v="0"/>
    <n v="16356.357599999999"/>
    <s v=""/>
    <x v="0"/>
    <n v="0"/>
    <s v=""/>
    <x v="0"/>
    <n v="0"/>
    <x v="1"/>
    <x v="0"/>
    <x v="1"/>
    <x v="0"/>
    <x v="0"/>
    <x v="0"/>
    <x v="0"/>
    <x v="0"/>
    <x v="0"/>
    <x v="2"/>
  </r>
  <r>
    <s v=""/>
    <x v="0"/>
    <d v="2025-02-23T00:00:00"/>
    <x v="7"/>
    <x v="1449"/>
    <x v="0"/>
    <x v="5"/>
    <n v="1478"/>
    <n v="18.079999999999998"/>
    <n v="1.0725"/>
    <n v="28659.6024"/>
    <n v="13131.019199999999"/>
    <s v=""/>
    <n v="444"/>
    <x v="0"/>
    <n v="316.03919999999999"/>
    <e v="#VALUE!"/>
    <x v="0"/>
    <n v="0"/>
    <s v=""/>
    <x v="0"/>
    <n v="0"/>
    <s v=""/>
    <x v="0"/>
    <n v="0"/>
    <x v="1"/>
    <x v="0"/>
    <x v="1"/>
    <x v="0"/>
    <x v="0"/>
    <x v="0"/>
    <x v="0"/>
    <x v="0"/>
    <x v="1"/>
    <x v="2"/>
  </r>
  <r>
    <s v=""/>
    <x v="0"/>
    <d v="2025-02-23T00:00:00"/>
    <x v="7"/>
    <x v="1450"/>
    <x v="1"/>
    <x v="3"/>
    <n v="1495"/>
    <n v="17.649999999999999"/>
    <n v="1.0706199999999999"/>
    <n v="28250.182284999995"/>
    <n v="29378.872799999997"/>
    <n v="96.158155819375068"/>
    <n v="378"/>
    <x v="0"/>
    <n v="269.06040000000002"/>
    <n v="20923"/>
    <x v="0"/>
    <n v="16294.832399999999"/>
    <s v=""/>
    <x v="0"/>
    <n v="0"/>
    <s v=""/>
    <x v="0"/>
    <n v="0"/>
    <x v="1"/>
    <x v="0"/>
    <x v="1"/>
    <x v="0"/>
    <x v="0"/>
    <x v="0"/>
    <x v="0"/>
    <x v="0"/>
    <x v="0"/>
    <x v="2"/>
  </r>
  <r>
    <s v=""/>
    <x v="0"/>
    <d v="2025-02-23T00:00:00"/>
    <x v="7"/>
    <x v="1451"/>
    <x v="2"/>
    <x v="2"/>
    <n v="1465"/>
    <n v="17.89"/>
    <n v="1.0716699999999999"/>
    <n v="28087.238279500001"/>
    <n v="28909.356599999999"/>
    <n v="97.156220624778626"/>
    <n v="1135"/>
    <x v="0"/>
    <n v="807.89300000000003"/>
    <n v="21497"/>
    <x v="0"/>
    <n v="16741.863599999997"/>
    <s v=""/>
    <x v="0"/>
    <n v="0"/>
    <s v=""/>
    <x v="0"/>
    <n v="0"/>
    <x v="0"/>
    <x v="0"/>
    <x v="0"/>
    <x v="1"/>
    <x v="0"/>
    <x v="1"/>
    <x v="0"/>
    <x v="0"/>
    <x v="0"/>
    <x v="2"/>
  </r>
  <r>
    <s v=""/>
    <x v="0"/>
    <d v="2025-02-23T00:00:00"/>
    <x v="7"/>
    <x v="1452"/>
    <x v="3"/>
    <x v="3"/>
    <n v="1493"/>
    <n v="17.850000000000001"/>
    <n v="1.0714900000000001"/>
    <n v="28555.262074500006"/>
    <n v="29455.6482"/>
    <n v="96.94324796593682"/>
    <n v="255"/>
    <x v="0"/>
    <n v="181.50900000000001"/>
    <n v="21134"/>
    <x v="0"/>
    <n v="16459.159199999998"/>
    <s v=""/>
    <x v="0"/>
    <n v="0"/>
    <s v=""/>
    <x v="0"/>
    <n v="0"/>
    <x v="1"/>
    <x v="0"/>
    <x v="1"/>
    <x v="0"/>
    <x v="0"/>
    <x v="0"/>
    <x v="0"/>
    <x v="0"/>
    <x v="0"/>
    <x v="2"/>
  </r>
  <r>
    <s v=""/>
    <x v="0"/>
    <d v="2025-02-23T00:00:00"/>
    <x v="7"/>
    <x v="1453"/>
    <x v="0"/>
    <x v="5"/>
    <n v="1460"/>
    <n v="17.850000000000001"/>
    <n v="1.0714900000000001"/>
    <n v="27924.100890000005"/>
    <n v="29332.346399999999"/>
    <n v="95.199001502314204"/>
    <n v="282"/>
    <x v="0"/>
    <n v="200.72760000000002"/>
    <n v="20951"/>
    <x v="0"/>
    <n v="16316.638799999999"/>
    <s v=""/>
    <x v="0"/>
    <n v="0"/>
    <s v=""/>
    <x v="0"/>
    <n v="0"/>
    <x v="1"/>
    <x v="0"/>
    <x v="1"/>
    <x v="0"/>
    <x v="0"/>
    <x v="0"/>
    <x v="0"/>
    <x v="0"/>
    <x v="0"/>
    <x v="4"/>
  </r>
  <r>
    <s v=""/>
    <x v="0"/>
    <d v="2025-02-23T00:00:00"/>
    <x v="7"/>
    <x v="1454"/>
    <x v="1"/>
    <x v="3"/>
    <n v="1477"/>
    <n v="17.760000000000002"/>
    <n v="1.0710900000000001"/>
    <n v="28096.318756800007"/>
    <n v="29382.943199999998"/>
    <n v="95.621185956619925"/>
    <n v="294"/>
    <x v="0"/>
    <n v="209.26920000000001"/>
    <n v="21005"/>
    <x v="0"/>
    <n v="16358.694"/>
    <s v=""/>
    <x v="0"/>
    <n v="0"/>
    <s v=""/>
    <x v="0"/>
    <n v="0"/>
    <x v="1"/>
    <x v="0"/>
    <x v="1"/>
    <x v="0"/>
    <x v="0"/>
    <x v="0"/>
    <x v="0"/>
    <x v="0"/>
    <x v="0"/>
    <x v="4"/>
  </r>
  <r>
    <s v=""/>
    <x v="0"/>
    <d v="2025-02-23T00:00:00"/>
    <x v="7"/>
    <x v="1455"/>
    <x v="2"/>
    <x v="5"/>
    <n v="1477"/>
    <n v="18"/>
    <n v="1.0721499999999999"/>
    <n v="28504.179899999999"/>
    <n v="29325.136199999997"/>
    <n v="97.200503027842728"/>
    <n v="285"/>
    <x v="0"/>
    <n v="202.86300000000003"/>
    <n v="20939"/>
    <x v="0"/>
    <n v="16307.293199999998"/>
    <s v=""/>
    <x v="0"/>
    <n v="0"/>
    <s v=""/>
    <x v="0"/>
    <n v="0"/>
    <x v="1"/>
    <x v="0"/>
    <x v="1"/>
    <x v="0"/>
    <x v="0"/>
    <x v="0"/>
    <x v="0"/>
    <x v="0"/>
    <x v="0"/>
    <x v="4"/>
  </r>
  <r>
    <s v=""/>
    <x v="0"/>
    <d v="2025-02-23T00:00:00"/>
    <x v="7"/>
    <x v="1456"/>
    <x v="3"/>
    <x v="3"/>
    <n v="1524"/>
    <n v="17.78"/>
    <n v="1.07118"/>
    <n v="29025.464529600002"/>
    <n v="29359.151999999998"/>
    <n v="98.863429466900143"/>
    <n v="312"/>
    <x v="0"/>
    <n v="222.08160000000004"/>
    <n v="20958"/>
    <x v="0"/>
    <n v="16322.090399999997"/>
    <s v=""/>
    <x v="0"/>
    <n v="0"/>
    <s v=""/>
    <x v="0"/>
    <n v="0"/>
    <x v="1"/>
    <x v="0"/>
    <x v="1"/>
    <x v="0"/>
    <x v="0"/>
    <x v="0"/>
    <x v="0"/>
    <x v="0"/>
    <x v="1"/>
    <x v="4"/>
  </r>
  <r>
    <s v=""/>
    <x v="0"/>
    <d v="2025-02-23T00:00:00"/>
    <x v="7"/>
    <x v="1457"/>
    <x v="0"/>
    <x v="5"/>
    <n v="1462"/>
    <n v="18.07"/>
    <n v="1.07246"/>
    <n v="28332.612916399998"/>
    <n v="29331.056799999998"/>
    <n v="96.595949847944112"/>
    <n v="278"/>
    <x v="0"/>
    <n v="197.88040000000001"/>
    <n v="20953"/>
    <x v="0"/>
    <n v="16318.196399999999"/>
    <s v=""/>
    <x v="0"/>
    <n v="0"/>
    <s v=""/>
    <x v="0"/>
    <n v="0"/>
    <x v="1"/>
    <x v="0"/>
    <x v="1"/>
    <x v="0"/>
    <x v="0"/>
    <x v="0"/>
    <x v="0"/>
    <x v="0"/>
    <x v="0"/>
    <x v="4"/>
  </r>
  <r>
    <s v=""/>
    <x v="0"/>
    <d v="2025-02-23T00:00:00"/>
    <x v="7"/>
    <x v="1458"/>
    <x v="1"/>
    <x v="4"/>
    <n v="1456"/>
    <n v="16.22"/>
    <n v="1.0644100000000001"/>
    <n v="25137.447171200001"/>
    <n v="25702.364199999996"/>
    <n v="97.802081456771219"/>
    <n v="1223"/>
    <x v="0"/>
    <n v="870.53140000000019"/>
    <n v="22156"/>
    <x v="0"/>
    <n v="17255.092799999999"/>
    <s v=""/>
    <x v="0"/>
    <n v="0"/>
    <s v=""/>
    <x v="0"/>
    <n v="0"/>
    <x v="2"/>
    <x v="0"/>
    <x v="2"/>
    <x v="0"/>
    <x v="0"/>
    <x v="0"/>
    <x v="0"/>
    <x v="0"/>
    <x v="0"/>
    <x v="4"/>
  </r>
  <r>
    <s v=""/>
    <x v="0"/>
    <d v="2025-02-23T00:00:00"/>
    <x v="7"/>
    <x v="1459"/>
    <x v="2"/>
    <x v="5"/>
    <n v="1483"/>
    <n v="17.77"/>
    <n v="1.07114"/>
    <n v="28227.656017400001"/>
    <n v="29327.606599999999"/>
    <n v="96.249436247552509"/>
    <n v="283"/>
    <x v="0"/>
    <n v="201.43940000000003"/>
    <n v="20944"/>
    <x v="0"/>
    <n v="16311.1872"/>
    <s v=""/>
    <x v="0"/>
    <n v="0"/>
    <s v=""/>
    <x v="0"/>
    <n v="0"/>
    <x v="1"/>
    <x v="0"/>
    <x v="1"/>
    <x v="0"/>
    <x v="0"/>
    <x v="0"/>
    <x v="0"/>
    <x v="0"/>
    <x v="0"/>
    <x v="4"/>
  </r>
  <r>
    <s v=""/>
    <x v="0"/>
    <d v="2025-02-23T00:00:00"/>
    <x v="7"/>
    <x v="1460"/>
    <x v="3"/>
    <x v="10"/>
    <n v="1499"/>
    <n v="17.75"/>
    <n v="1.0710500000000001"/>
    <n v="28497.695112500001"/>
    <n v="28989.924599999998"/>
    <n v="98.30206703090218"/>
    <n v="1153"/>
    <x v="0"/>
    <n v="820.70540000000005"/>
    <n v="21584"/>
    <x v="0"/>
    <n v="16809.619200000001"/>
    <s v=""/>
    <x v="0"/>
    <n v="0"/>
    <s v=""/>
    <x v="0"/>
    <n v="0"/>
    <x v="0"/>
    <x v="0"/>
    <x v="0"/>
    <x v="1"/>
    <x v="0"/>
    <x v="1"/>
    <x v="0"/>
    <x v="0"/>
    <x v="1"/>
    <x v="4"/>
  </r>
  <r>
    <s v=""/>
    <x v="0"/>
    <d v="2025-02-23T00:00:00"/>
    <x v="7"/>
    <x v="1461"/>
    <x v="0"/>
    <x v="5"/>
    <n v="1456"/>
    <n v="17.78"/>
    <n v="1.07118"/>
    <n v="27730.3650624"/>
    <n v="29321.5268"/>
    <n v="94.573400803944494"/>
    <n v="304"/>
    <x v="0"/>
    <n v="216.38720000000001"/>
    <n v="20917"/>
    <x v="0"/>
    <n v="16290.159599999999"/>
    <s v=""/>
    <x v="0"/>
    <n v="0"/>
    <s v=""/>
    <x v="0"/>
    <n v="0"/>
    <x v="1"/>
    <x v="0"/>
    <x v="1"/>
    <x v="0"/>
    <x v="0"/>
    <x v="0"/>
    <x v="0"/>
    <x v="0"/>
    <x v="0"/>
    <x v="4"/>
  </r>
  <r>
    <s v=""/>
    <x v="0"/>
    <d v="2025-02-23T00:00:00"/>
    <x v="7"/>
    <x v="1462"/>
    <x v="1"/>
    <x v="10"/>
    <n v="1509"/>
    <n v="17.75"/>
    <n v="1.0710500000000001"/>
    <n v="28687.806487500002"/>
    <n v="28982.153200000001"/>
    <n v="98.984386320544331"/>
    <n v="1176"/>
    <x v="0"/>
    <n v="837.07680000000005"/>
    <n v="21553"/>
    <x v="0"/>
    <n v="16785.4764"/>
    <s v=""/>
    <x v="0"/>
    <n v="0"/>
    <s v=""/>
    <x v="0"/>
    <n v="0"/>
    <x v="0"/>
    <x v="0"/>
    <x v="0"/>
    <x v="1"/>
    <x v="0"/>
    <x v="1"/>
    <x v="0"/>
    <x v="0"/>
    <x v="1"/>
    <x v="4"/>
  </r>
  <r>
    <s v=""/>
    <x v="0"/>
    <d v="2025-02-23T00:00:00"/>
    <x v="7"/>
    <x v="1463"/>
    <x v="2"/>
    <x v="5"/>
    <n v="1473"/>
    <n v="17.79"/>
    <n v="1.0712299999999999"/>
    <n v="28071.228644099996"/>
    <n v="29315.078799999999"/>
    <n v="95.756961240370259"/>
    <n v="284"/>
    <x v="0"/>
    <n v="202.15120000000002"/>
    <n v="20927"/>
    <x v="0"/>
    <n v="16297.9476"/>
    <s v=""/>
    <x v="0"/>
    <n v="0"/>
    <s v=""/>
    <x v="0"/>
    <n v="0"/>
    <x v="1"/>
    <x v="0"/>
    <x v="1"/>
    <x v="0"/>
    <x v="0"/>
    <x v="0"/>
    <x v="0"/>
    <x v="0"/>
    <x v="0"/>
    <x v="4"/>
  </r>
  <r>
    <s v=""/>
    <x v="0"/>
    <d v="2025-02-23T00:00:00"/>
    <x v="7"/>
    <x v="1464"/>
    <x v="3"/>
    <x v="10"/>
    <n v="1455"/>
    <n v="17.75"/>
    <n v="1.0710500000000001"/>
    <n v="27661.205062500001"/>
    <n v="29032.641199999998"/>
    <n v="95.276226754388446"/>
    <n v="1178"/>
    <x v="0"/>
    <n v="838.50040000000013"/>
    <n v="21616"/>
    <x v="0"/>
    <n v="16834.540799999999"/>
    <s v=""/>
    <x v="0"/>
    <n v="0"/>
    <s v=""/>
    <x v="0"/>
    <n v="0"/>
    <x v="0"/>
    <x v="0"/>
    <x v="0"/>
    <x v="1"/>
    <x v="0"/>
    <x v="1"/>
    <x v="0"/>
    <x v="0"/>
    <x v="0"/>
    <x v="9"/>
  </r>
  <r>
    <s v=""/>
    <x v="0"/>
    <d v="2025-02-23T00:00:00"/>
    <x v="7"/>
    <x v="1465"/>
    <x v="0"/>
    <x v="5"/>
    <n v="1472"/>
    <n v="17.82"/>
    <n v="1.0713600000000001"/>
    <n v="28102.887014400003"/>
    <n v="29278.424799999997"/>
    <n v="95.984969158586722"/>
    <n v="308"/>
    <x v="0"/>
    <n v="219.23440000000002"/>
    <n v="20858"/>
    <x v="0"/>
    <n v="16244.210399999998"/>
    <s v=""/>
    <x v="0"/>
    <n v="0"/>
    <s v=""/>
    <x v="0"/>
    <n v="0"/>
    <x v="1"/>
    <x v="0"/>
    <x v="1"/>
    <x v="0"/>
    <x v="0"/>
    <x v="0"/>
    <x v="0"/>
    <x v="0"/>
    <x v="0"/>
    <x v="9"/>
  </r>
  <r>
    <s v=""/>
    <x v="0"/>
    <d v="2025-02-23T00:00:00"/>
    <x v="7"/>
    <x v="1466"/>
    <x v="1"/>
    <x v="10"/>
    <n v="1500"/>
    <n v="17.7"/>
    <n v="1.07084"/>
    <n v="28430.802"/>
    <n v="29026.879800000002"/>
    <n v="97.946462712812817"/>
    <n v="1171"/>
    <x v="0"/>
    <n v="833.51780000000008"/>
    <n v="21615"/>
    <x v="0"/>
    <n v="16833.761999999999"/>
    <s v=""/>
    <x v="0"/>
    <n v="0"/>
    <s v=""/>
    <x v="0"/>
    <n v="0"/>
    <x v="0"/>
    <x v="0"/>
    <x v="0"/>
    <x v="1"/>
    <x v="0"/>
    <x v="1"/>
    <x v="0"/>
    <x v="0"/>
    <x v="0"/>
    <x v="3"/>
  </r>
  <r>
    <s v=""/>
    <x v="0"/>
    <d v="2025-02-23T00:00:00"/>
    <x v="7"/>
    <x v="1467"/>
    <x v="2"/>
    <x v="13"/>
    <n v="1448"/>
    <n v="17.75"/>
    <n v="1.0710500000000001"/>
    <n v="27528.127100000002"/>
    <n v="29488.573799999998"/>
    <n v="93.351842943316584"/>
    <n v="1443"/>
    <x v="0"/>
    <n v="1027.1274000000001"/>
    <n v="17328"/>
    <x v="0"/>
    <n v="13495.046399999999"/>
    <s v=""/>
    <x v="0"/>
    <n v="0"/>
    <s v=""/>
    <x v="0"/>
    <n v="0"/>
    <x v="4"/>
    <x v="0"/>
    <x v="4"/>
    <x v="0"/>
    <x v="0"/>
    <x v="0"/>
    <x v="0"/>
    <x v="0"/>
    <x v="0"/>
    <x v="3"/>
  </r>
  <r>
    <s v=""/>
    <x v="0"/>
    <d v="2025-02-23T00:00:00"/>
    <x v="7"/>
    <x v="1468"/>
    <x v="3"/>
    <x v="10"/>
    <n v="1500"/>
    <n v="17.75"/>
    <n v="1.0710500000000001"/>
    <n v="28516.706250000003"/>
    <n v="29026.059199999996"/>
    <n v="98.245187379759784"/>
    <n v="1160"/>
    <x v="0"/>
    <n v="825.68799999999999"/>
    <n v="21624"/>
    <x v="0"/>
    <n v="16840.771199999999"/>
    <s v=""/>
    <x v="0"/>
    <n v="0"/>
    <s v=""/>
    <x v="0"/>
    <n v="0"/>
    <x v="0"/>
    <x v="0"/>
    <x v="0"/>
    <x v="1"/>
    <x v="0"/>
    <x v="1"/>
    <x v="0"/>
    <x v="0"/>
    <x v="1"/>
    <x v="3"/>
  </r>
  <r>
    <s v=""/>
    <x v="0"/>
    <d v="2025-02-23T00:00:00"/>
    <x v="7"/>
    <x v="1469"/>
    <x v="0"/>
    <x v="5"/>
    <n v="1456"/>
    <n v="18.07"/>
    <n v="1.07246"/>
    <n v="28216.3368032"/>
    <n v="29304.836999999996"/>
    <n v="96.285595457159516"/>
    <n v="309"/>
    <x v="0"/>
    <n v="219.94620000000003"/>
    <n v="20891"/>
    <x v="0"/>
    <n v="16269.910799999998"/>
    <s v=""/>
    <x v="0"/>
    <n v="0"/>
    <s v=""/>
    <x v="0"/>
    <n v="0"/>
    <x v="1"/>
    <x v="0"/>
    <x v="1"/>
    <x v="0"/>
    <x v="0"/>
    <x v="0"/>
    <x v="0"/>
    <x v="0"/>
    <x v="0"/>
    <x v="3"/>
  </r>
  <r>
    <s v=""/>
    <x v="0"/>
    <d v="2025-02-23T00:00:00"/>
    <x v="7"/>
    <x v="1470"/>
    <x v="1"/>
    <x v="4"/>
    <n v="1449"/>
    <n v="16.3"/>
    <n v="1.0647599999999999"/>
    <n v="25148.247012"/>
    <n v="25682.977800000001"/>
    <n v="97.917956429491596"/>
    <n v="1245"/>
    <x v="0"/>
    <n v="886.19100000000003"/>
    <n v="22111"/>
    <x v="0"/>
    <n v="17220.0468"/>
    <s v=""/>
    <x v="0"/>
    <n v="0"/>
    <s v=""/>
    <x v="0"/>
    <n v="0"/>
    <x v="2"/>
    <x v="0"/>
    <x v="2"/>
    <x v="0"/>
    <x v="0"/>
    <x v="0"/>
    <x v="0"/>
    <x v="0"/>
    <x v="0"/>
    <x v="3"/>
  </r>
  <r>
    <s v=""/>
    <x v="0"/>
    <d v="2025-02-23T00:00:00"/>
    <x v="7"/>
    <x v="1471"/>
    <x v="2"/>
    <x v="2"/>
    <n v="1447"/>
    <n v="18.059999999999999"/>
    <n v="1.0724100000000001"/>
    <n v="28025.097496200004"/>
    <n v="28901.987200000003"/>
    <n v="96.965988194057473"/>
    <n v="1152"/>
    <x v="0"/>
    <n v="819.99360000000013"/>
    <n v="21472"/>
    <x v="0"/>
    <n v="16722.393599999999"/>
    <s v=""/>
    <x v="0"/>
    <n v="0"/>
    <s v=""/>
    <x v="0"/>
    <n v="0"/>
    <x v="0"/>
    <x v="0"/>
    <x v="0"/>
    <x v="1"/>
    <x v="0"/>
    <x v="1"/>
    <x v="0"/>
    <x v="0"/>
    <x v="0"/>
    <x v="3"/>
  </r>
  <r>
    <s v=""/>
    <x v="0"/>
    <d v="2025-02-23T00:00:00"/>
    <x v="7"/>
    <x v="1472"/>
    <x v="3"/>
    <x v="10"/>
    <n v="1469"/>
    <n v="17.7"/>
    <n v="1.07084"/>
    <n v="27843.232091999998"/>
    <n v="29033.822"/>
    <n v="95.899300105924738"/>
    <n v="1172"/>
    <x v="0"/>
    <n v="834.22960000000012"/>
    <n v="21623"/>
    <x v="0"/>
    <n v="16839.992399999999"/>
    <s v=""/>
    <x v="0"/>
    <n v="0"/>
    <s v=""/>
    <x v="0"/>
    <n v="0"/>
    <x v="0"/>
    <x v="0"/>
    <x v="0"/>
    <x v="1"/>
    <x v="0"/>
    <x v="1"/>
    <x v="0"/>
    <x v="0"/>
    <x v="0"/>
    <x v="3"/>
  </r>
  <r>
    <s v=""/>
    <x v="0"/>
    <d v="2025-02-23T00:00:00"/>
    <x v="7"/>
    <x v="1473"/>
    <x v="0"/>
    <x v="13"/>
    <n v="1415"/>
    <n v="17.760000000000002"/>
    <n v="1.0710900000000001"/>
    <n v="26916.920136000004"/>
    <n v="29470.8292"/>
    <n v="91.334111956374826"/>
    <n v="1394"/>
    <x v="0"/>
    <n v="992.24920000000009"/>
    <n v="17350"/>
    <x v="0"/>
    <n v="13512.18"/>
    <s v=""/>
    <x v="0"/>
    <n v="0"/>
    <s v=""/>
    <x v="0"/>
    <n v="0"/>
    <x v="4"/>
    <x v="0"/>
    <x v="4"/>
    <x v="0"/>
    <x v="0"/>
    <x v="0"/>
    <x v="0"/>
    <x v="0"/>
    <x v="0"/>
    <x v="3"/>
  </r>
  <r>
    <s v=""/>
    <x v="0"/>
    <d v="2025-02-23T00:00:00"/>
    <x v="7"/>
    <x v="1474"/>
    <x v="1"/>
    <x v="10"/>
    <n v="1508"/>
    <n v="17.8"/>
    <n v="1.0712699999999999"/>
    <n v="28755.457848000002"/>
    <n v="29104.383000000002"/>
    <n v="98.801125067657338"/>
    <n v="1165"/>
    <x v="0"/>
    <n v="829.24700000000007"/>
    <n v="21720"/>
    <x v="0"/>
    <n v="16915.536"/>
    <s v=""/>
    <x v="0"/>
    <n v="0"/>
    <s v=""/>
    <x v="0"/>
    <n v="0"/>
    <x v="0"/>
    <x v="0"/>
    <x v="0"/>
    <x v="1"/>
    <x v="0"/>
    <x v="1"/>
    <x v="0"/>
    <x v="0"/>
    <x v="1"/>
    <x v="2"/>
  </r>
  <r>
    <s v=""/>
    <x v="0"/>
    <d v="2025-02-23T00:00:00"/>
    <x v="7"/>
    <x v="1475"/>
    <x v="2"/>
    <x v="7"/>
    <n v="1427"/>
    <n v="16.7"/>
    <n v="1.0664899999999999"/>
    <n v="25415.416540999995"/>
    <n v="25230.606899999999"/>
    <n v="100.73248194834346"/>
    <n v="663"/>
    <x v="0"/>
    <n v="471.92340000000002"/>
    <n v="21355"/>
    <x v="0"/>
    <n v="16631.273999999998"/>
    <s v=""/>
    <x v="0"/>
    <n v="0"/>
    <n v="10045"/>
    <x v="0"/>
    <n v="8127.4094999999998"/>
    <x v="0"/>
    <x v="0"/>
    <x v="0"/>
    <x v="0"/>
    <x v="0"/>
    <x v="0"/>
    <x v="0"/>
    <x v="0"/>
    <x v="1"/>
    <x v="2"/>
  </r>
  <r>
    <s v="1.6 KG DE HOM"/>
    <x v="0"/>
    <d v="2025-02-23T00:00:00"/>
    <x v="7"/>
    <x v="1476"/>
    <x v="3"/>
    <x v="2"/>
    <n v="1468"/>
    <n v="16.12"/>
    <n v="1.0639799999999999"/>
    <n v="25178.192956799998"/>
    <n v="29106.535600000003"/>
    <n v="86.503571922176803"/>
    <n v="1098"/>
    <x v="0"/>
    <n v="781.55640000000017"/>
    <n v="21784"/>
    <x v="0"/>
    <n v="16965.379199999999"/>
    <s v=""/>
    <x v="0"/>
    <n v="0"/>
    <s v=""/>
    <x v="0"/>
    <n v="0"/>
    <x v="0"/>
    <x v="0"/>
    <x v="0"/>
    <x v="1"/>
    <x v="0"/>
    <x v="1"/>
    <x v="0"/>
    <x v="0"/>
    <x v="0"/>
    <x v="2"/>
  </r>
  <r>
    <s v=""/>
    <x v="0"/>
    <d v="2025-02-23T00:00:00"/>
    <x v="7"/>
    <x v="1477"/>
    <x v="0"/>
    <x v="2"/>
    <n v="1416"/>
    <n v="18.2"/>
    <n v="1.0730200000000001"/>
    <n v="27653.013024000003"/>
    <n v="28911.718199999996"/>
    <n v="95.64638404645217"/>
    <n v="1123"/>
    <x v="0"/>
    <n v="799.35140000000013"/>
    <n v="21511"/>
    <x v="0"/>
    <n v="16752.766799999998"/>
    <s v=""/>
    <x v="0"/>
    <n v="0"/>
    <s v=""/>
    <x v="0"/>
    <n v="0"/>
    <x v="0"/>
    <x v="0"/>
    <x v="0"/>
    <x v="1"/>
    <x v="0"/>
    <x v="1"/>
    <x v="0"/>
    <x v="0"/>
    <x v="0"/>
    <x v="2"/>
  </r>
  <r>
    <s v="1.6 KG DE HOM"/>
    <x v="0"/>
    <d v="2025-02-24T00:00:00"/>
    <x v="8"/>
    <x v="1478"/>
    <x v="1"/>
    <x v="2"/>
    <n v="1511"/>
    <n v="18.95"/>
    <n v="1.0763199999999999"/>
    <n v="30818.754903999998"/>
    <n v="29069.027199999997"/>
    <n v="106.01921657701708"/>
    <n v="1158"/>
    <x v="0"/>
    <n v="824.26440000000002"/>
    <n v="21681"/>
    <x v="0"/>
    <n v="16885.162799999998"/>
    <s v=""/>
    <x v="0"/>
    <n v="0"/>
    <s v=""/>
    <x v="0"/>
    <n v="0"/>
    <x v="0"/>
    <x v="0"/>
    <x v="0"/>
    <x v="1"/>
    <x v="0"/>
    <x v="1"/>
    <x v="0"/>
    <x v="0"/>
    <x v="1"/>
    <x v="2"/>
  </r>
  <r>
    <s v=""/>
    <x v="0"/>
    <d v="2025-02-24T00:00:00"/>
    <x v="8"/>
    <x v="1479"/>
    <x v="2"/>
    <x v="2"/>
    <n v="1458"/>
    <n v="17.82"/>
    <n v="1.0713600000000001"/>
    <n v="27835.604121600005"/>
    <n v="28905.998599999999"/>
    <n v="96.296981490893756"/>
    <n v="1127"/>
    <x v="0"/>
    <n v="802.19860000000006"/>
    <n v="21500"/>
    <x v="0"/>
    <n v="16744.2"/>
    <s v=""/>
    <x v="0"/>
    <n v="0"/>
    <s v=""/>
    <x v="0"/>
    <n v="0"/>
    <x v="0"/>
    <x v="0"/>
    <x v="0"/>
    <x v="1"/>
    <x v="0"/>
    <x v="1"/>
    <x v="0"/>
    <x v="0"/>
    <x v="0"/>
    <x v="2"/>
  </r>
  <r>
    <s v="1.6 KG DE HOM"/>
    <x v="0"/>
    <d v="2025-02-24T00:00:00"/>
    <x v="8"/>
    <x v="1480"/>
    <x v="3"/>
    <x v="2"/>
    <n v="1474"/>
    <n v="18.11"/>
    <n v="1.07263"/>
    <n v="28632.9353882"/>
    <n v="29093.705999999998"/>
    <n v="98.416253289285322"/>
    <n v="1150"/>
    <x v="0"/>
    <n v="818.57000000000016"/>
    <n v="21720"/>
    <x v="0"/>
    <n v="16915.536"/>
    <s v=""/>
    <x v="0"/>
    <n v="0"/>
    <s v=""/>
    <x v="0"/>
    <n v="0"/>
    <x v="0"/>
    <x v="0"/>
    <x v="0"/>
    <x v="1"/>
    <x v="0"/>
    <x v="1"/>
    <x v="0"/>
    <x v="0"/>
    <x v="1"/>
    <x v="2"/>
  </r>
  <r>
    <s v=""/>
    <x v="0"/>
    <d v="2025-02-24T00:00:00"/>
    <x v="8"/>
    <x v="1481"/>
    <x v="0"/>
    <x v="2"/>
    <n v="1457"/>
    <n v="17.87"/>
    <n v="1.07158"/>
    <n v="27900.2891122"/>
    <n v="28904.976999999999"/>
    <n v="96.524169910946483"/>
    <n v="1119"/>
    <x v="0"/>
    <n v="796.50420000000008"/>
    <n v="21506"/>
    <x v="0"/>
    <n v="16748.872799999997"/>
    <s v=""/>
    <x v="0"/>
    <n v="0"/>
    <s v=""/>
    <x v="0"/>
    <n v="0"/>
    <x v="0"/>
    <x v="0"/>
    <x v="0"/>
    <x v="1"/>
    <x v="0"/>
    <x v="1"/>
    <x v="0"/>
    <x v="0"/>
    <x v="0"/>
    <x v="2"/>
  </r>
  <r>
    <s v="1.6 KG DE HOM"/>
    <x v="0"/>
    <d v="2025-02-24T00:00:00"/>
    <x v="8"/>
    <x v="1482"/>
    <x v="1"/>
    <x v="2"/>
    <n v="1496"/>
    <n v="18.27"/>
    <n v="1.0733299999999999"/>
    <n v="29336.169693599993"/>
    <n v="29104.257600000004"/>
    <n v="100.79683219131481"/>
    <n v="1132"/>
    <x v="0"/>
    <n v="805.75760000000014"/>
    <n v="21750"/>
    <x v="0"/>
    <n v="16938.900000000001"/>
    <s v=""/>
    <x v="0"/>
    <n v="0"/>
    <s v=""/>
    <x v="0"/>
    <n v="0"/>
    <x v="0"/>
    <x v="0"/>
    <x v="0"/>
    <x v="1"/>
    <x v="0"/>
    <x v="1"/>
    <x v="0"/>
    <x v="0"/>
    <x v="1"/>
    <x v="2"/>
  </r>
  <r>
    <s v=""/>
    <x v="0"/>
    <d v="2025-02-24T00:00:00"/>
    <x v="8"/>
    <x v="1483"/>
    <x v="2"/>
    <x v="2"/>
    <n v="1489"/>
    <n v="18.04"/>
    <n v="1.07233"/>
    <n v="28804.456634799997"/>
    <n v="28892.491000000002"/>
    <n v="99.695303651042039"/>
    <n v="1131"/>
    <x v="0"/>
    <n v="805.04579999999999"/>
    <n v="21479"/>
    <x v="0"/>
    <n v="16727.8452"/>
    <s v=""/>
    <x v="0"/>
    <n v="0"/>
    <s v=""/>
    <x v="0"/>
    <n v="0"/>
    <x v="0"/>
    <x v="0"/>
    <x v="0"/>
    <x v="1"/>
    <x v="0"/>
    <x v="1"/>
    <x v="0"/>
    <x v="0"/>
    <x v="1"/>
    <x v="4"/>
  </r>
  <r>
    <s v="1.6 KG DE HOM"/>
    <x v="0"/>
    <d v="2025-02-24T00:00:00"/>
    <x v="8"/>
    <x v="1484"/>
    <x v="3"/>
    <x v="2"/>
    <n v="1479"/>
    <n v="17.96"/>
    <n v="1.0719700000000001"/>
    <n v="28474.567594800003"/>
    <n v="29078.414599999996"/>
    <n v="97.92338401695396"/>
    <n v="1169"/>
    <x v="0"/>
    <n v="832.09420000000011"/>
    <n v="21683"/>
    <x v="0"/>
    <n v="16886.720399999998"/>
    <s v=""/>
    <x v="0"/>
    <n v="0"/>
    <s v=""/>
    <x v="0"/>
    <n v="0"/>
    <x v="0"/>
    <x v="0"/>
    <x v="0"/>
    <x v="1"/>
    <x v="0"/>
    <x v="1"/>
    <x v="0"/>
    <x v="0"/>
    <x v="0"/>
    <x v="4"/>
  </r>
  <r>
    <s v=""/>
    <x v="0"/>
    <d v="2025-02-24T00:00:00"/>
    <x v="8"/>
    <x v="1485"/>
    <x v="0"/>
    <x v="2"/>
    <n v="1463"/>
    <n v="17.899999999999999"/>
    <n v="1.0717099999999999"/>
    <n v="28065.619966999995"/>
    <n v="28877.643400000001"/>
    <n v="97.18805505784448"/>
    <n v="1155"/>
    <x v="0"/>
    <n v="822.12900000000013"/>
    <n v="21438"/>
    <x v="0"/>
    <n v="16695.914399999998"/>
    <s v=""/>
    <x v="0"/>
    <n v="0"/>
    <s v=""/>
    <x v="0"/>
    <n v="0"/>
    <x v="0"/>
    <x v="0"/>
    <x v="0"/>
    <x v="1"/>
    <x v="0"/>
    <x v="1"/>
    <x v="0"/>
    <x v="0"/>
    <x v="0"/>
    <x v="4"/>
  </r>
  <r>
    <s v="1.6 KG DE HOM"/>
    <x v="0"/>
    <d v="2025-02-24T00:00:00"/>
    <x v="8"/>
    <x v="1486"/>
    <x v="1"/>
    <x v="2"/>
    <n v="1522"/>
    <n v="17.920000000000002"/>
    <n v="1.0718000000000001"/>
    <n v="29232.530432000003"/>
    <n v="29097.817600000002"/>
    <n v="100.46296541497325"/>
    <n v="1170"/>
    <x v="0"/>
    <n v="832.80600000000004"/>
    <n v="21707"/>
    <x v="0"/>
    <n v="16905.411599999999"/>
    <s v=""/>
    <x v="0"/>
    <n v="0"/>
    <s v=""/>
    <x v="0"/>
    <n v="0"/>
    <x v="0"/>
    <x v="0"/>
    <x v="0"/>
    <x v="1"/>
    <x v="0"/>
    <x v="1"/>
    <x v="0"/>
    <x v="0"/>
    <x v="1"/>
    <x v="4"/>
  </r>
  <r>
    <s v=""/>
    <x v="0"/>
    <d v="2025-02-24T00:00:00"/>
    <x v="8"/>
    <x v="1487"/>
    <x v="2"/>
    <x v="2"/>
    <n v="1445"/>
    <n v="18.05"/>
    <n v="1.07237"/>
    <n v="27969.822432500001"/>
    <n v="28940.508600000001"/>
    <n v="96.64592567837596"/>
    <n v="1135"/>
    <x v="0"/>
    <n v="807.89300000000003"/>
    <n v="21537"/>
    <x v="0"/>
    <n v="16773.015599999999"/>
    <s v=""/>
    <x v="0"/>
    <n v="0"/>
    <s v=""/>
    <x v="0"/>
    <n v="0"/>
    <x v="0"/>
    <x v="0"/>
    <x v="0"/>
    <x v="1"/>
    <x v="0"/>
    <x v="1"/>
    <x v="0"/>
    <x v="0"/>
    <x v="0"/>
    <x v="4"/>
  </r>
  <r>
    <s v="1.6 KG DE HOM"/>
    <x v="0"/>
    <d v="2025-02-24T00:00:00"/>
    <x v="8"/>
    <x v="1488"/>
    <x v="3"/>
    <x v="2"/>
    <n v="1529"/>
    <n v="17.829999999999998"/>
    <n v="1.0713999999999999"/>
    <n v="29208.581797999992"/>
    <n v="29082.5766"/>
    <n v="100.43326696851199"/>
    <n v="1165"/>
    <x v="0"/>
    <n v="829.24700000000007"/>
    <n v="21692"/>
    <x v="0"/>
    <n v="16893.729599999999"/>
    <s v=""/>
    <x v="0"/>
    <n v="0"/>
    <s v=""/>
    <x v="0"/>
    <n v="0"/>
    <x v="0"/>
    <x v="0"/>
    <x v="0"/>
    <x v="1"/>
    <x v="0"/>
    <x v="1"/>
    <x v="0"/>
    <x v="0"/>
    <x v="1"/>
    <x v="4"/>
  </r>
  <r>
    <s v=""/>
    <x v="0"/>
    <d v="2025-02-24T00:00:00"/>
    <x v="8"/>
    <x v="1489"/>
    <x v="0"/>
    <x v="2"/>
    <n v="1444"/>
    <n v="17.84"/>
    <n v="1.07145"/>
    <n v="27601.580591999998"/>
    <n v="28907.907800000001"/>
    <n v="95.481073147742634"/>
    <n v="1145"/>
    <x v="0"/>
    <n v="815.01100000000008"/>
    <n v="21486"/>
    <x v="0"/>
    <n v="16733.2968"/>
    <s v=""/>
    <x v="0"/>
    <n v="0"/>
    <s v=""/>
    <x v="0"/>
    <n v="0"/>
    <x v="0"/>
    <x v="0"/>
    <x v="0"/>
    <x v="1"/>
    <x v="0"/>
    <x v="1"/>
    <x v="0"/>
    <x v="0"/>
    <x v="0"/>
    <x v="4"/>
  </r>
  <r>
    <s v=""/>
    <x v="0"/>
    <d v="2025-02-24T00:00:00"/>
    <x v="8"/>
    <x v="1490"/>
    <x v="1"/>
    <x v="5"/>
    <n v="1485"/>
    <n v="17.88"/>
    <n v="1.07162"/>
    <n v="28453.439915999999"/>
    <n v="29498.415199999999"/>
    <n v="96.45752059249611"/>
    <n v="256"/>
    <x v="0"/>
    <n v="182.22080000000003"/>
    <n v="21188"/>
    <x v="0"/>
    <n v="16501.214400000001"/>
    <s v=""/>
    <x v="0"/>
    <n v="0"/>
    <s v=""/>
    <x v="0"/>
    <n v="0"/>
    <x v="1"/>
    <x v="0"/>
    <x v="1"/>
    <x v="0"/>
    <x v="0"/>
    <x v="0"/>
    <x v="0"/>
    <x v="0"/>
    <x v="0"/>
    <x v="4"/>
  </r>
  <r>
    <s v=""/>
    <x v="0"/>
    <d v="2025-02-24T00:00:00"/>
    <x v="8"/>
    <x v="1491"/>
    <x v="2"/>
    <x v="3"/>
    <n v="1486"/>
    <n v="17.97"/>
    <n v="1.07202"/>
    <n v="28626.600308399997"/>
    <n v="29317.2222"/>
    <n v="97.644313342892346"/>
    <n v="345"/>
    <x v="0"/>
    <n v="245.57100000000003"/>
    <n v="20874"/>
    <x v="0"/>
    <n v="16256.671199999999"/>
    <s v=""/>
    <x v="0"/>
    <n v="0"/>
    <s v=""/>
    <x v="0"/>
    <n v="0"/>
    <x v="1"/>
    <x v="0"/>
    <x v="1"/>
    <x v="0"/>
    <x v="0"/>
    <x v="0"/>
    <x v="0"/>
    <x v="0"/>
    <x v="0"/>
    <x v="4"/>
  </r>
  <r>
    <s v=""/>
    <x v="0"/>
    <d v="2025-02-24T00:00:00"/>
    <x v="8"/>
    <x v="1492"/>
    <x v="3"/>
    <x v="5"/>
    <n v="1483"/>
    <n v="18.03"/>
    <n v="1.0722799999999999"/>
    <n v="28671.1480572"/>
    <n v="29523.512000000002"/>
    <n v="97.112931744705705"/>
    <n v="358"/>
    <x v="0"/>
    <n v="254.82440000000003"/>
    <n v="21127"/>
    <x v="0"/>
    <n v="16453.707600000002"/>
    <s v=""/>
    <x v="0"/>
    <n v="0"/>
    <s v=""/>
    <x v="0"/>
    <n v="0"/>
    <x v="1"/>
    <x v="0"/>
    <x v="1"/>
    <x v="0"/>
    <x v="0"/>
    <x v="0"/>
    <x v="0"/>
    <x v="0"/>
    <x v="0"/>
    <x v="4"/>
  </r>
  <r>
    <s v=""/>
    <x v="0"/>
    <d v="2025-02-24T00:00:00"/>
    <x v="8"/>
    <x v="1493"/>
    <x v="0"/>
    <x v="3"/>
    <n v="1488"/>
    <n v="17.89"/>
    <n v="1.0716699999999999"/>
    <n v="28528.198334399996"/>
    <n v="29344.546600000001"/>
    <n v="97.218058003322483"/>
    <n v="437"/>
    <x v="0"/>
    <n v="311.05660000000006"/>
    <n v="20825"/>
    <x v="0"/>
    <n v="16218.51"/>
    <s v=""/>
    <x v="0"/>
    <n v="0"/>
    <s v=""/>
    <x v="0"/>
    <n v="0"/>
    <x v="1"/>
    <x v="0"/>
    <x v="1"/>
    <x v="0"/>
    <x v="0"/>
    <x v="0"/>
    <x v="0"/>
    <x v="0"/>
    <x v="0"/>
    <x v="4"/>
  </r>
  <r>
    <s v=""/>
    <x v="0"/>
    <d v="2025-02-24T00:00:00"/>
    <x v="8"/>
    <x v="1494"/>
    <x v="1"/>
    <x v="5"/>
    <n v="1488"/>
    <n v="17.8"/>
    <n v="1.0712699999999999"/>
    <n v="28374.085728000002"/>
    <n v="29457.958799999997"/>
    <n v="96.320610401559819"/>
    <n v="360"/>
    <x v="0"/>
    <n v="256.24800000000005"/>
    <n v="21041"/>
    <x v="0"/>
    <n v="16386.730799999998"/>
    <s v=""/>
    <x v="0"/>
    <n v="0"/>
    <s v=""/>
    <x v="0"/>
    <n v="0"/>
    <x v="1"/>
    <x v="0"/>
    <x v="1"/>
    <x v="0"/>
    <x v="0"/>
    <x v="0"/>
    <x v="0"/>
    <x v="0"/>
    <x v="0"/>
    <x v="4"/>
  </r>
  <r>
    <s v=""/>
    <x v="0"/>
    <d v="2025-02-24T00:00:00"/>
    <x v="8"/>
    <x v="1495"/>
    <x v="2"/>
    <x v="3"/>
    <n v="1463"/>
    <n v="17.88"/>
    <n v="1.07162"/>
    <n v="28031.907472799998"/>
    <n v="29318.62"/>
    <n v="95.611278678191539"/>
    <n v="452"/>
    <x v="0"/>
    <n v="321.73360000000002"/>
    <n v="20778"/>
    <x v="0"/>
    <n v="16181.9064"/>
    <s v=""/>
    <x v="0"/>
    <n v="0"/>
    <s v=""/>
    <x v="0"/>
    <n v="0"/>
    <x v="1"/>
    <x v="0"/>
    <x v="1"/>
    <x v="0"/>
    <x v="0"/>
    <x v="0"/>
    <x v="0"/>
    <x v="0"/>
    <x v="0"/>
    <x v="4"/>
  </r>
  <r>
    <s v=""/>
    <x v="0"/>
    <d v="2025-02-24T00:00:00"/>
    <x v="8"/>
    <x v="1496"/>
    <x v="3"/>
    <x v="5"/>
    <n v="1500"/>
    <n v="17.87"/>
    <n v="1.07158"/>
    <n v="28723.7019"/>
    <n v="29428.782999999999"/>
    <n v="97.604110574331258"/>
    <n v="377"/>
    <x v="0"/>
    <n v="268.34860000000003"/>
    <n v="20988"/>
    <x v="0"/>
    <n v="16345.454399999999"/>
    <s v=""/>
    <x v="0"/>
    <n v="0"/>
    <s v=""/>
    <x v="0"/>
    <n v="0"/>
    <x v="1"/>
    <x v="0"/>
    <x v="1"/>
    <x v="0"/>
    <x v="0"/>
    <x v="0"/>
    <x v="0"/>
    <x v="0"/>
    <x v="0"/>
    <x v="1"/>
  </r>
  <r>
    <s v=""/>
    <x v="0"/>
    <d v="2025-02-24T00:00:00"/>
    <x v="8"/>
    <x v="1497"/>
    <x v="0"/>
    <x v="3"/>
    <n v="1464"/>
    <n v="18.2"/>
    <n v="1.0730200000000001"/>
    <n v="28590.403296"/>
    <n v="29341.757799999999"/>
    <n v="97.439299618238962"/>
    <n v="467"/>
    <x v="0"/>
    <n v="332.41060000000004"/>
    <n v="20794"/>
    <x v="0"/>
    <n v="16194.367200000001"/>
    <s v=""/>
    <x v="0"/>
    <n v="0"/>
    <s v=""/>
    <x v="0"/>
    <n v="0"/>
    <x v="1"/>
    <x v="0"/>
    <x v="1"/>
    <x v="0"/>
    <x v="0"/>
    <x v="0"/>
    <x v="0"/>
    <x v="0"/>
    <x v="0"/>
    <x v="1"/>
  </r>
  <r>
    <s v=""/>
    <x v="0"/>
    <d v="2025-02-24T00:00:00"/>
    <x v="8"/>
    <x v="1498"/>
    <x v="1"/>
    <x v="5"/>
    <n v="1504"/>
    <n v="17.84"/>
    <n v="1.07145"/>
    <n v="28748.460672000001"/>
    <n v="29413.3158"/>
    <n v="97.739611771346091"/>
    <n v="387"/>
    <x v="0"/>
    <n v="275.46660000000003"/>
    <n v="20959"/>
    <x v="0"/>
    <n v="16322.869199999999"/>
    <s v=""/>
    <x v="0"/>
    <n v="0"/>
    <s v=""/>
    <x v="0"/>
    <n v="0"/>
    <x v="1"/>
    <x v="0"/>
    <x v="1"/>
    <x v="0"/>
    <x v="0"/>
    <x v="0"/>
    <x v="0"/>
    <x v="0"/>
    <x v="0"/>
    <x v="1"/>
  </r>
  <r>
    <s v=""/>
    <x v="0"/>
    <d v="2025-02-24T00:00:00"/>
    <x v="8"/>
    <x v="1499"/>
    <x v="2"/>
    <x v="3"/>
    <n v="1497"/>
    <n v="17.920000000000002"/>
    <n v="1.0718000000000001"/>
    <n v="28752.364032000005"/>
    <n v="29328.644199999999"/>
    <n v="98.03509441462694"/>
    <n v="407"/>
    <x v="0"/>
    <n v="289.70260000000002"/>
    <n v="20832"/>
    <x v="0"/>
    <n v="16223.961599999999"/>
    <s v=""/>
    <x v="0"/>
    <n v="0"/>
    <s v=""/>
    <x v="0"/>
    <n v="0"/>
    <x v="1"/>
    <x v="0"/>
    <x v="1"/>
    <x v="0"/>
    <x v="0"/>
    <x v="0"/>
    <x v="0"/>
    <x v="0"/>
    <x v="1"/>
    <x v="1"/>
  </r>
  <r>
    <s v=""/>
    <x v="0"/>
    <d v="2025-02-24T00:00:00"/>
    <x v="8"/>
    <x v="1500"/>
    <x v="3"/>
    <x v="5"/>
    <n v="1494"/>
    <n v="17.600000000000001"/>
    <n v="1.0704"/>
    <n v="28145.52576"/>
    <n v="29393.896199999996"/>
    <n v="95.752960303370756"/>
    <n v="363"/>
    <x v="0"/>
    <n v="258.38340000000005"/>
    <n v="20956"/>
    <x v="0"/>
    <n v="16320.532799999997"/>
    <s v=""/>
    <x v="0"/>
    <n v="0"/>
    <s v=""/>
    <x v="0"/>
    <n v="0"/>
    <x v="1"/>
    <x v="0"/>
    <x v="1"/>
    <x v="0"/>
    <x v="0"/>
    <x v="0"/>
    <x v="0"/>
    <x v="0"/>
    <x v="0"/>
    <x v="1"/>
  </r>
  <r>
    <s v=""/>
    <x v="0"/>
    <d v="2025-02-24T00:00:00"/>
    <x v="8"/>
    <x v="1501"/>
    <x v="0"/>
    <x v="3"/>
    <n v="1478"/>
    <n v="18.2"/>
    <n v="1.0730200000000001"/>
    <n v="28863.808792"/>
    <n v="29418.7588"/>
    <n v="98.113618552799039"/>
    <n v="422"/>
    <x v="0"/>
    <n v="300.37960000000004"/>
    <n v="20934"/>
    <x v="0"/>
    <n v="16303.3992"/>
    <s v=""/>
    <x v="0"/>
    <n v="0"/>
    <s v=""/>
    <x v="0"/>
    <n v="0"/>
    <x v="1"/>
    <x v="0"/>
    <x v="1"/>
    <x v="0"/>
    <x v="0"/>
    <x v="0"/>
    <x v="0"/>
    <x v="0"/>
    <x v="1"/>
    <x v="1"/>
  </r>
  <r>
    <s v=""/>
    <x v="0"/>
    <d v="2025-02-24T00:00:00"/>
    <x v="8"/>
    <x v="1502"/>
    <x v="1"/>
    <x v="5"/>
    <n v="1506"/>
    <n v="17.93"/>
    <n v="1.0718399999999999"/>
    <n v="28942.445347199995"/>
    <n v="29378.872799999997"/>
    <n v="98.514485372631441"/>
    <n v="378"/>
    <x v="0"/>
    <n v="269.06040000000002"/>
    <n v="20923"/>
    <x v="0"/>
    <n v="16294.832399999999"/>
    <s v=""/>
    <x v="0"/>
    <n v="0"/>
    <s v=""/>
    <x v="0"/>
    <n v="0"/>
    <x v="1"/>
    <x v="0"/>
    <x v="1"/>
    <x v="0"/>
    <x v="0"/>
    <x v="0"/>
    <x v="0"/>
    <x v="0"/>
    <x v="1"/>
    <x v="1"/>
  </r>
  <r>
    <s v=""/>
    <x v="0"/>
    <d v="2025-02-24T00:00:00"/>
    <x v="8"/>
    <x v="1503"/>
    <x v="2"/>
    <x v="3"/>
    <n v="1503"/>
    <n v="17.809999999999999"/>
    <n v="1.07131"/>
    <n v="28677.286743299996"/>
    <n v="29216.069800000001"/>
    <n v="98.155867437378575"/>
    <n v="425"/>
    <x v="0"/>
    <n v="302.51500000000004"/>
    <n v="20671"/>
    <x v="0"/>
    <n v="16098.5748"/>
    <s v=""/>
    <x v="0"/>
    <n v="0"/>
    <s v=""/>
    <x v="0"/>
    <n v="0"/>
    <x v="1"/>
    <x v="0"/>
    <x v="1"/>
    <x v="0"/>
    <x v="0"/>
    <x v="0"/>
    <x v="0"/>
    <x v="0"/>
    <x v="1"/>
    <x v="1"/>
  </r>
  <r>
    <s v=""/>
    <x v="0"/>
    <d v="2025-02-24T00:00:00"/>
    <x v="8"/>
    <x v="1504"/>
    <x v="3"/>
    <x v="2"/>
    <n v="1475"/>
    <n v="17.8"/>
    <n v="1.0712699999999999"/>
    <n v="28126.19385"/>
    <n v="28991.900800000003"/>
    <n v="97.013969673902849"/>
    <n v="1170"/>
    <x v="0"/>
    <n v="832.80600000000004"/>
    <n v="21571"/>
    <x v="0"/>
    <n v="16799.4948"/>
    <s v=""/>
    <x v="0"/>
    <n v="0"/>
    <s v=""/>
    <x v="0"/>
    <n v="0"/>
    <x v="0"/>
    <x v="0"/>
    <x v="0"/>
    <x v="1"/>
    <x v="0"/>
    <x v="1"/>
    <x v="0"/>
    <x v="0"/>
    <x v="0"/>
    <x v="1"/>
  </r>
  <r>
    <s v=""/>
    <x v="0"/>
    <d v="2025-02-24T00:00:00"/>
    <x v="8"/>
    <x v="1505"/>
    <x v="0"/>
    <x v="7"/>
    <n v="1439"/>
    <n v="16.2"/>
    <n v="1.0643199999999999"/>
    <n v="24811.214975999999"/>
    <n v="25221.774399999998"/>
    <n v="98.372202456937373"/>
    <n v="779"/>
    <x v="0"/>
    <n v="554.49220000000014"/>
    <n v="21274"/>
    <x v="0"/>
    <n v="16568.191199999997"/>
    <s v=""/>
    <x v="0"/>
    <n v="0"/>
    <n v="10010"/>
    <x v="0"/>
    <n v="8099.0909999999994"/>
    <x v="0"/>
    <x v="0"/>
    <x v="0"/>
    <x v="0"/>
    <x v="0"/>
    <x v="0"/>
    <x v="0"/>
    <x v="0"/>
    <x v="1"/>
    <x v="1"/>
  </r>
  <r>
    <s v="Prueba Laminex "/>
    <x v="1"/>
    <d v="2025-02-24T00:00:00"/>
    <x v="8"/>
    <x v="1506"/>
    <x v="1"/>
    <x v="2"/>
    <n v="1502"/>
    <n v="17.8"/>
    <n v="1.0712699999999999"/>
    <n v="28641.046212000001"/>
    <n v="28952.424800000001"/>
    <n v="98.924516374186382"/>
    <n v="1178"/>
    <x v="0"/>
    <n v="838.50040000000013"/>
    <n v="21513"/>
    <x v="0"/>
    <n v="16754.324399999998"/>
    <s v=""/>
    <x v="0"/>
    <n v="0"/>
    <s v=""/>
    <x v="0"/>
    <n v="0"/>
    <x v="0"/>
    <x v="0"/>
    <x v="0"/>
    <x v="1"/>
    <x v="0"/>
    <x v="1"/>
    <x v="0"/>
    <x v="0"/>
    <x v="1"/>
    <x v="2"/>
  </r>
  <r>
    <s v=""/>
    <x v="0"/>
    <d v="2025-02-24T00:00:00"/>
    <x v="8"/>
    <x v="1507"/>
    <x v="2"/>
    <x v="7"/>
    <n v="1505"/>
    <n v="16.07"/>
    <n v="1.06376"/>
    <n v="25727.407916000004"/>
    <n v="25252.892299999996"/>
    <n v="101.87905452715216"/>
    <n v="781"/>
    <x v="0"/>
    <n v="555.91579999999999"/>
    <n v="21282"/>
    <x v="0"/>
    <n v="16574.421599999998"/>
    <s v=""/>
    <x v="0"/>
    <n v="0"/>
    <n v="10039"/>
    <x v="0"/>
    <n v="8122.5549000000001"/>
    <x v="0"/>
    <x v="0"/>
    <x v="0"/>
    <x v="0"/>
    <x v="0"/>
    <x v="0"/>
    <x v="0"/>
    <x v="0"/>
    <x v="1"/>
    <x v="2"/>
  </r>
  <r>
    <s v=""/>
    <x v="0"/>
    <d v="2025-02-24T00:00:00"/>
    <x v="8"/>
    <x v="1508"/>
    <x v="3"/>
    <x v="2"/>
    <n v="1492"/>
    <n v="17.75"/>
    <n v="1.0710500000000001"/>
    <n v="28364.617150000002"/>
    <n v="29105.496200000001"/>
    <n v="97.454504658127078"/>
    <n v="1253"/>
    <x v="0"/>
    <n v="891.88540000000012"/>
    <n v="21641"/>
    <x v="0"/>
    <n v="16854.0108"/>
    <s v=""/>
    <x v="0"/>
    <n v="0"/>
    <s v=""/>
    <x v="0"/>
    <n v="0"/>
    <x v="0"/>
    <x v="0"/>
    <x v="0"/>
    <x v="1"/>
    <x v="0"/>
    <x v="1"/>
    <x v="0"/>
    <x v="0"/>
    <x v="0"/>
    <x v="2"/>
  </r>
  <r>
    <s v=""/>
    <x v="0"/>
    <d v="2025-02-25T00:00:00"/>
    <x v="8"/>
    <x v="1509"/>
    <x v="0"/>
    <x v="7"/>
    <n v="1440"/>
    <n v="16.190000000000001"/>
    <n v="1.0642799999999999"/>
    <n v="24812.198208000002"/>
    <n v="25118.875500000002"/>
    <n v="98.779096253731581"/>
    <n v="807"/>
    <x v="0"/>
    <n v="574.42259999999999"/>
    <n v="21082"/>
    <x v="0"/>
    <n v="16418.661599999999"/>
    <s v=""/>
    <x v="0"/>
    <n v="0"/>
    <n v="10043"/>
    <x v="0"/>
    <n v="8125.7912999999999"/>
    <x v="0"/>
    <x v="0"/>
    <x v="0"/>
    <x v="0"/>
    <x v="0"/>
    <x v="0"/>
    <x v="0"/>
    <x v="0"/>
    <x v="1"/>
    <x v="2"/>
  </r>
  <r>
    <s v="Prueba Laminex "/>
    <x v="1"/>
    <d v="2025-02-25T00:00:00"/>
    <x v="8"/>
    <x v="1510"/>
    <x v="1"/>
    <x v="2"/>
    <n v="1456"/>
    <n v="17.86"/>
    <n v="1.0715300000000001"/>
    <n v="27864.237564800002"/>
    <n v="28979.289400000001"/>
    <n v="96.152245764866834"/>
    <n v="1149"/>
    <x v="0"/>
    <n v="817.85820000000012"/>
    <n v="21574"/>
    <x v="0"/>
    <n v="16801.831200000001"/>
    <s v=""/>
    <x v="0"/>
    <n v="0"/>
    <s v=""/>
    <x v="0"/>
    <n v="0"/>
    <x v="0"/>
    <x v="0"/>
    <x v="0"/>
    <x v="1"/>
    <x v="0"/>
    <x v="1"/>
    <x v="0"/>
    <x v="0"/>
    <x v="0"/>
    <x v="2"/>
  </r>
  <r>
    <s v=""/>
    <x v="0"/>
    <d v="2025-02-25T00:00:00"/>
    <x v="8"/>
    <x v="1511"/>
    <x v="2"/>
    <x v="7"/>
    <n v="1475"/>
    <n v="16.11"/>
    <n v="1.06393"/>
    <n v="25281.370642500002"/>
    <n v="25258.004700000001"/>
    <n v="100.0925090591182"/>
    <n v="753"/>
    <x v="0"/>
    <n v="535.98540000000003"/>
    <n v="21310"/>
    <x v="0"/>
    <n v="16596.227999999999"/>
    <s v=""/>
    <x v="0"/>
    <n v="0"/>
    <n v="10043"/>
    <x v="0"/>
    <n v="8125.7912999999999"/>
    <x v="0"/>
    <x v="0"/>
    <x v="0"/>
    <x v="0"/>
    <x v="0"/>
    <x v="0"/>
    <x v="0"/>
    <x v="0"/>
    <x v="1"/>
    <x v="2"/>
  </r>
  <r>
    <s v=""/>
    <x v="0"/>
    <d v="2025-02-25T00:00:00"/>
    <x v="8"/>
    <x v="1512"/>
    <x v="3"/>
    <x v="2"/>
    <n v="1521"/>
    <n v="17.850000000000001"/>
    <n v="1.0714900000000001"/>
    <n v="29090.792776500002"/>
    <n v="28985.913200000003"/>
    <n v="100.36182947135852"/>
    <n v="1178"/>
    <x v="0"/>
    <n v="838.50040000000013"/>
    <n v="21556"/>
    <x v="0"/>
    <n v="16787.8128"/>
    <s v=""/>
    <x v="0"/>
    <n v="0"/>
    <s v=""/>
    <x v="0"/>
    <n v="0"/>
    <x v="0"/>
    <x v="0"/>
    <x v="0"/>
    <x v="1"/>
    <x v="0"/>
    <x v="1"/>
    <x v="0"/>
    <x v="0"/>
    <x v="1"/>
    <x v="2"/>
  </r>
  <r>
    <s v=""/>
    <x v="0"/>
    <d v="2025-02-25T00:00:00"/>
    <x v="8"/>
    <x v="1513"/>
    <x v="0"/>
    <x v="7"/>
    <n v="1397"/>
    <n v="16.61"/>
    <n v="1.06609"/>
    <n v="24737.733595299997"/>
    <n v="25272.979399999997"/>
    <n v="97.882142044954151"/>
    <n v="757"/>
    <x v="0"/>
    <n v="538.83260000000007"/>
    <n v="21337"/>
    <x v="0"/>
    <n v="16617.255599999997"/>
    <s v=""/>
    <x v="0"/>
    <n v="0"/>
    <n v="10032"/>
    <x v="0"/>
    <n v="8116.8912"/>
    <x v="0"/>
    <x v="0"/>
    <x v="0"/>
    <x v="0"/>
    <x v="0"/>
    <x v="0"/>
    <x v="0"/>
    <x v="0"/>
    <x v="0"/>
    <x v="2"/>
  </r>
  <r>
    <s v="Prueba Laminex "/>
    <x v="1"/>
    <d v="2025-02-25T00:00:00"/>
    <x v="8"/>
    <x v="1514"/>
    <x v="1"/>
    <x v="2"/>
    <n v="1472"/>
    <n v="17.809999999999999"/>
    <n v="1.07131"/>
    <n v="28085.8057792"/>
    <n v="28996.975599999998"/>
    <n v="96.857707392077131"/>
    <n v="1164"/>
    <x v="0"/>
    <n v="828.53520000000003"/>
    <n v="21583"/>
    <x v="0"/>
    <n v="16808.840399999997"/>
    <s v=""/>
    <x v="0"/>
    <n v="0"/>
    <s v=""/>
    <x v="0"/>
    <n v="0"/>
    <x v="0"/>
    <x v="0"/>
    <x v="0"/>
    <x v="1"/>
    <x v="0"/>
    <x v="1"/>
    <x v="0"/>
    <x v="0"/>
    <x v="0"/>
    <x v="2"/>
  </r>
  <r>
    <s v=""/>
    <x v="0"/>
    <d v="2025-02-25T00:00:00"/>
    <x v="8"/>
    <x v="1515"/>
    <x v="2"/>
    <x v="7"/>
    <n v="1501"/>
    <n v="16.07"/>
    <n v="1.06376"/>
    <n v="25659.029423200001"/>
    <n v="25270.069"/>
    <n v="101.53921393408147"/>
    <n v="779"/>
    <x v="0"/>
    <n v="554.49220000000014"/>
    <n v="21309"/>
    <x v="0"/>
    <n v="16595.449199999999"/>
    <s v=""/>
    <x v="0"/>
    <n v="0"/>
    <n v="10036"/>
    <x v="0"/>
    <n v="8120.1275999999998"/>
    <x v="0"/>
    <x v="0"/>
    <x v="0"/>
    <x v="0"/>
    <x v="0"/>
    <x v="0"/>
    <x v="0"/>
    <x v="0"/>
    <x v="1"/>
    <x v="4"/>
  </r>
  <r>
    <s v=""/>
    <x v="0"/>
    <d v="2025-02-25T00:00:00"/>
    <x v="8"/>
    <x v="1516"/>
    <x v="3"/>
    <x v="2"/>
    <n v="1480"/>
    <n v="17.79"/>
    <n v="1.0712299999999999"/>
    <n v="28204.628915999994"/>
    <n v="28994.304199999999"/>
    <n v="97.276446854689468"/>
    <n v="1169"/>
    <x v="0"/>
    <n v="832.09420000000011"/>
    <n v="21575"/>
    <x v="0"/>
    <n v="16802.61"/>
    <s v=""/>
    <x v="0"/>
    <n v="0"/>
    <s v=""/>
    <x v="0"/>
    <n v="0"/>
    <x v="0"/>
    <x v="0"/>
    <x v="0"/>
    <x v="1"/>
    <x v="0"/>
    <x v="1"/>
    <x v="0"/>
    <x v="0"/>
    <x v="0"/>
    <x v="4"/>
  </r>
  <r>
    <s v=""/>
    <x v="0"/>
    <d v="2025-02-25T00:00:00"/>
    <x v="8"/>
    <x v="1517"/>
    <x v="0"/>
    <x v="4"/>
    <n v="1401"/>
    <n v="16.41"/>
    <n v="1.0652299999999999"/>
    <n v="24490.074444299997"/>
    <n v="25441.2382"/>
    <n v="96.261330725247475"/>
    <n v="1517"/>
    <x v="0"/>
    <n v="1079.8006"/>
    <n v="21552"/>
    <x v="0"/>
    <n v="16784.6976"/>
    <s v=""/>
    <x v="0"/>
    <n v="0"/>
    <s v=""/>
    <x v="0"/>
    <n v="0"/>
    <x v="2"/>
    <x v="0"/>
    <x v="2"/>
    <x v="0"/>
    <x v="0"/>
    <x v="0"/>
    <x v="0"/>
    <x v="0"/>
    <x v="0"/>
    <x v="4"/>
  </r>
  <r>
    <s v="Prueba Laminex "/>
    <x v="1"/>
    <d v="2025-02-25T00:00:00"/>
    <x v="8"/>
    <x v="1518"/>
    <x v="1"/>
    <x v="2"/>
    <n v="1493"/>
    <n v="18.010000000000002"/>
    <n v="1.07219"/>
    <n v="28830.041856700005"/>
    <n v="28994.220600000001"/>
    <n v="99.433753555355111"/>
    <n v="1147"/>
    <x v="0"/>
    <n v="816.43460000000005"/>
    <n v="21595"/>
    <x v="0"/>
    <n v="16818.185999999998"/>
    <s v=""/>
    <x v="0"/>
    <n v="0"/>
    <s v=""/>
    <x v="0"/>
    <n v="0"/>
    <x v="0"/>
    <x v="0"/>
    <x v="0"/>
    <x v="1"/>
    <x v="0"/>
    <x v="1"/>
    <x v="0"/>
    <x v="0"/>
    <x v="1"/>
    <x v="4"/>
  </r>
  <r>
    <s v=""/>
    <x v="0"/>
    <d v="2025-02-25T00:00:00"/>
    <x v="8"/>
    <x v="1519"/>
    <x v="2"/>
    <x v="3"/>
    <n v="1447"/>
    <n v="17.68"/>
    <n v="1.0707500000000001"/>
    <n v="27392.954420000002"/>
    <n v="29442.039799999999"/>
    <n v="93.040273724512815"/>
    <n v="307"/>
    <x v="0"/>
    <n v="218.52260000000001"/>
    <n v="21069"/>
    <x v="0"/>
    <n v="16408.537199999999"/>
    <s v=""/>
    <x v="0"/>
    <n v="0"/>
    <s v=""/>
    <x v="0"/>
    <n v="0"/>
    <x v="1"/>
    <x v="0"/>
    <x v="1"/>
    <x v="0"/>
    <x v="0"/>
    <x v="0"/>
    <x v="0"/>
    <x v="0"/>
    <x v="0"/>
    <x v="1"/>
  </r>
  <r>
    <s v=""/>
    <x v="0"/>
    <d v="2025-02-25T00:00:00"/>
    <x v="8"/>
    <x v="1520"/>
    <x v="3"/>
    <x v="5"/>
    <n v="1441"/>
    <n v="17.79"/>
    <n v="1.0712299999999999"/>
    <n v="27461.398829699996"/>
    <n v="29397.806799999998"/>
    <n v="93.413086957561745"/>
    <n v="386"/>
    <x v="0"/>
    <n v="274.75480000000005"/>
    <n v="20940"/>
    <x v="0"/>
    <n v="16308.072"/>
    <s v=""/>
    <x v="0"/>
    <n v="0"/>
    <s v=""/>
    <x v="0"/>
    <n v="0"/>
    <x v="1"/>
    <x v="0"/>
    <x v="1"/>
    <x v="0"/>
    <x v="0"/>
    <x v="0"/>
    <x v="0"/>
    <x v="0"/>
    <x v="0"/>
    <x v="2"/>
  </r>
  <r>
    <s v=""/>
    <x v="0"/>
    <d v="2025-02-25T00:00:00"/>
    <x v="8"/>
    <x v="1521"/>
    <x v="0"/>
    <x v="3"/>
    <n v="1426"/>
    <n v="18.149999999999999"/>
    <n v="1.0728"/>
    <n v="27766.102319999998"/>
    <n v="29430.071999999996"/>
    <n v="94.346022395052259"/>
    <n v="474"/>
    <x v="0"/>
    <n v="337.39319999999998"/>
    <n v="20901"/>
    <x v="0"/>
    <n v="16277.698799999998"/>
    <s v=""/>
    <x v="0"/>
    <n v="0"/>
    <s v=""/>
    <x v="0"/>
    <n v="0"/>
    <x v="1"/>
    <x v="0"/>
    <x v="1"/>
    <x v="0"/>
    <x v="0"/>
    <x v="0"/>
    <x v="0"/>
    <x v="0"/>
    <x v="0"/>
    <x v="2"/>
  </r>
  <r>
    <s v=""/>
    <x v="0"/>
    <d v="2025-02-25T00:00:00"/>
    <x v="8"/>
    <x v="1522"/>
    <x v="1"/>
    <x v="5"/>
    <n v="1467"/>
    <n v="17.75"/>
    <n v="1.0710500000000001"/>
    <n v="27889.338712500001"/>
    <n v="29387.263800000001"/>
    <n v="94.902808585057869"/>
    <n v="369"/>
    <x v="0"/>
    <n v="262.6542"/>
    <n v="20942"/>
    <x v="0"/>
    <n v="16309.6296"/>
    <s v=""/>
    <x v="0"/>
    <n v="0"/>
    <s v=""/>
    <x v="0"/>
    <n v="0"/>
    <x v="1"/>
    <x v="0"/>
    <x v="1"/>
    <x v="0"/>
    <x v="0"/>
    <x v="0"/>
    <x v="0"/>
    <x v="0"/>
    <x v="0"/>
    <x v="2"/>
  </r>
  <r>
    <s v=""/>
    <x v="0"/>
    <d v="2025-02-26T00:00:00"/>
    <x v="8"/>
    <x v="1523"/>
    <x v="2"/>
    <x v="3"/>
    <n v="1486"/>
    <n v="17.77"/>
    <n v="1.07114"/>
    <n v="28284.758490799999"/>
    <n v="29439.844799999999"/>
    <n v="96.076452450591717"/>
    <n v="456"/>
    <x v="0"/>
    <n v="324.58080000000001"/>
    <n v="20930"/>
    <x v="0"/>
    <n v="16300.284"/>
    <s v=""/>
    <x v="0"/>
    <n v="0"/>
    <s v=""/>
    <x v="0"/>
    <n v="0"/>
    <x v="1"/>
    <x v="0"/>
    <x v="1"/>
    <x v="0"/>
    <x v="0"/>
    <x v="0"/>
    <x v="0"/>
    <x v="0"/>
    <x v="0"/>
    <x v="2"/>
  </r>
  <r>
    <s v=""/>
    <x v="0"/>
    <d v="2025-02-26T00:00:00"/>
    <x v="8"/>
    <x v="1524"/>
    <x v="3"/>
    <x v="5"/>
    <n v="1498"/>
    <n v="17.64"/>
    <n v="1.0705800000000001"/>
    <n v="28289.776737600005"/>
    <n v="29396.902599999998"/>
    <n v="96.233868998157675"/>
    <n v="353"/>
    <x v="0"/>
    <n v="251.2654"/>
    <n v="20969"/>
    <x v="0"/>
    <n v="16330.6572"/>
    <s v=""/>
    <x v="0"/>
    <n v="0"/>
    <s v=""/>
    <x v="0"/>
    <n v="0"/>
    <x v="1"/>
    <x v="0"/>
    <x v="1"/>
    <x v="0"/>
    <x v="0"/>
    <x v="0"/>
    <x v="0"/>
    <x v="0"/>
    <x v="0"/>
    <x v="2"/>
  </r>
  <r>
    <s v=""/>
    <x v="0"/>
    <d v="2025-02-26T00:00:00"/>
    <x v="8"/>
    <x v="1525"/>
    <x v="0"/>
    <x v="3"/>
    <n v="1450"/>
    <n v="18.149999999999999"/>
    <n v="1.0728"/>
    <n v="28233.413999999997"/>
    <n v="29438.0026"/>
    <n v="95.908049141893883"/>
    <n v="437"/>
    <x v="0"/>
    <n v="311.05660000000006"/>
    <n v="20945"/>
    <x v="0"/>
    <n v="16311.965999999999"/>
    <s v=""/>
    <x v="0"/>
    <n v="0"/>
    <s v=""/>
    <x v="0"/>
    <n v="0"/>
    <x v="1"/>
    <x v="0"/>
    <x v="1"/>
    <x v="0"/>
    <x v="0"/>
    <x v="0"/>
    <x v="0"/>
    <x v="0"/>
    <x v="0"/>
    <x v="2"/>
  </r>
  <r>
    <s v=""/>
    <x v="0"/>
    <d v="2025-02-26T00:00:00"/>
    <x v="8"/>
    <x v="1526"/>
    <x v="1"/>
    <x v="5"/>
    <n v="1486"/>
    <n v="17.850000000000001"/>
    <n v="1.0714900000000001"/>
    <n v="28421.379399000005"/>
    <n v="29421.958199999997"/>
    <n v="96.599210718068406"/>
    <n v="351"/>
    <x v="0"/>
    <n v="249.84180000000003"/>
    <n v="21003"/>
    <x v="0"/>
    <n v="16357.136399999999"/>
    <s v=""/>
    <x v="0"/>
    <n v="0"/>
    <s v=""/>
    <x v="0"/>
    <n v="0"/>
    <x v="1"/>
    <x v="0"/>
    <x v="1"/>
    <x v="0"/>
    <x v="0"/>
    <x v="0"/>
    <x v="0"/>
    <x v="0"/>
    <x v="0"/>
    <x v="2"/>
  </r>
  <r>
    <s v=""/>
    <x v="0"/>
    <d v="2025-02-26T00:00:00"/>
    <x v="8"/>
    <x v="1527"/>
    <x v="2"/>
    <x v="3"/>
    <n v="1463"/>
    <n v="18.2"/>
    <n v="1.0730200000000001"/>
    <n v="28570.874331999999"/>
    <n v="29430.080599999998"/>
    <n v="97.080516768955107"/>
    <n v="439"/>
    <x v="0"/>
    <n v="312.48020000000002"/>
    <n v="20933"/>
    <x v="0"/>
    <n v="16302.620399999998"/>
    <s v=""/>
    <x v="0"/>
    <n v="0"/>
    <s v=""/>
    <x v="0"/>
    <n v="0"/>
    <x v="1"/>
    <x v="0"/>
    <x v="1"/>
    <x v="0"/>
    <x v="0"/>
    <x v="0"/>
    <x v="0"/>
    <x v="0"/>
    <x v="0"/>
    <x v="2"/>
  </r>
  <r>
    <s v=""/>
    <x v="0"/>
    <d v="2025-02-26T00:00:00"/>
    <x v="8"/>
    <x v="1528"/>
    <x v="3"/>
    <x v="5"/>
    <n v="1495"/>
    <n v="18.04"/>
    <n v="1.07233"/>
    <n v="28920.525633999998"/>
    <n v="29403.685599999997"/>
    <n v="98.356804746953216"/>
    <n v="368"/>
    <x v="0"/>
    <n v="261.94240000000002"/>
    <n v="20964"/>
    <x v="0"/>
    <n v="16326.763199999998"/>
    <s v=""/>
    <x v="0"/>
    <n v="0"/>
    <s v=""/>
    <x v="0"/>
    <n v="0"/>
    <x v="1"/>
    <x v="0"/>
    <x v="1"/>
    <x v="0"/>
    <x v="0"/>
    <x v="0"/>
    <x v="0"/>
    <x v="0"/>
    <x v="1"/>
    <x v="2"/>
  </r>
  <r>
    <s v=""/>
    <x v="0"/>
    <d v="2025-02-26T00:00:00"/>
    <x v="8"/>
    <x v="1529"/>
    <x v="0"/>
    <x v="3"/>
    <n v="1505"/>
    <n v="17.96"/>
    <n v="1.0719700000000001"/>
    <n v="28975.134706000004"/>
    <n v="29422.853800000001"/>
    <n v="98.478328794877143"/>
    <n v="419"/>
    <x v="0"/>
    <n v="298.24420000000003"/>
    <n v="20942"/>
    <x v="0"/>
    <n v="16309.6296"/>
    <s v=""/>
    <x v="0"/>
    <n v="0"/>
    <s v=""/>
    <x v="0"/>
    <n v="0"/>
    <x v="1"/>
    <x v="0"/>
    <x v="1"/>
    <x v="0"/>
    <x v="0"/>
    <x v="0"/>
    <x v="0"/>
    <x v="0"/>
    <x v="1"/>
    <x v="4"/>
  </r>
  <r>
    <s v=""/>
    <x v="0"/>
    <d v="2025-02-26T00:00:00"/>
    <x v="8"/>
    <x v="1530"/>
    <x v="1"/>
    <x v="5"/>
    <n v="1504"/>
    <n v="17.760000000000002"/>
    <n v="1.0710900000000001"/>
    <n v="28609.927833600002"/>
    <n v="29412.520400000001"/>
    <n v="97.271255385512632"/>
    <n v="364"/>
    <x v="0"/>
    <n v="259.09520000000003"/>
    <n v="20979"/>
    <x v="0"/>
    <n v="16338.4452"/>
    <s v=""/>
    <x v="0"/>
    <n v="0"/>
    <s v=""/>
    <x v="0"/>
    <n v="0"/>
    <x v="1"/>
    <x v="0"/>
    <x v="1"/>
    <x v="0"/>
    <x v="0"/>
    <x v="0"/>
    <x v="0"/>
    <x v="0"/>
    <x v="0"/>
    <x v="4"/>
  </r>
  <r>
    <s v=""/>
    <x v="0"/>
    <d v="2025-02-26T00:00:00"/>
    <x v="8"/>
    <x v="1531"/>
    <x v="2"/>
    <x v="3"/>
    <n v="1478"/>
    <n v="17.97"/>
    <n v="1.07202"/>
    <n v="28472.4867132"/>
    <n v="29431.772199999999"/>
    <n v="96.74064653571898"/>
    <n v="437"/>
    <x v="0"/>
    <n v="311.05660000000006"/>
    <n v="20937"/>
    <x v="0"/>
    <n v="16305.735599999998"/>
    <s v=""/>
    <x v="0"/>
    <n v="0"/>
    <s v=""/>
    <x v="0"/>
    <n v="0"/>
    <x v="1"/>
    <x v="0"/>
    <x v="1"/>
    <x v="0"/>
    <x v="0"/>
    <x v="0"/>
    <x v="0"/>
    <x v="0"/>
    <x v="0"/>
    <x v="4"/>
  </r>
  <r>
    <s v=""/>
    <x v="0"/>
    <d v="2025-02-26T00:00:00"/>
    <x v="8"/>
    <x v="1532"/>
    <x v="3"/>
    <x v="5"/>
    <n v="1495"/>
    <n v="17.87"/>
    <n v="1.07158"/>
    <n v="28627.956227000002"/>
    <n v="29404.263399999996"/>
    <n v="97.359882264556248"/>
    <n v="371"/>
    <x v="0"/>
    <n v="264.07780000000002"/>
    <n v="20962"/>
    <x v="0"/>
    <n v="16325.205599999998"/>
    <s v=""/>
    <x v="0"/>
    <n v="0"/>
    <s v=""/>
    <x v="0"/>
    <n v="0"/>
    <x v="1"/>
    <x v="0"/>
    <x v="1"/>
    <x v="0"/>
    <x v="0"/>
    <x v="0"/>
    <x v="0"/>
    <x v="0"/>
    <x v="0"/>
    <x v="4"/>
  </r>
  <r>
    <s v=""/>
    <x v="0"/>
    <d v="2025-02-26T00:00:00"/>
    <x v="8"/>
    <x v="1533"/>
    <x v="0"/>
    <x v="2"/>
    <n v="1461"/>
    <n v="18.29"/>
    <n v="1.07342"/>
    <n v="28683.596479799999"/>
    <n v="29030.297399999996"/>
    <n v="98.805727287519971"/>
    <n v="1027"/>
    <x v="0"/>
    <n v="731.01859999999999"/>
    <n v="21751"/>
    <x v="0"/>
    <n v="16939.678799999998"/>
    <s v=""/>
    <x v="0"/>
    <n v="0"/>
    <s v=""/>
    <x v="0"/>
    <n v="0"/>
    <x v="0"/>
    <x v="0"/>
    <x v="0"/>
    <x v="1"/>
    <x v="0"/>
    <x v="1"/>
    <x v="0"/>
    <x v="0"/>
    <x v="1"/>
    <x v="4"/>
  </r>
  <r>
    <s v="PEDIR IBU INDIVIDUAL"/>
    <x v="0"/>
    <d v="2025-02-26T00:00:00"/>
    <x v="8"/>
    <x v="1534"/>
    <x v="1"/>
    <x v="2"/>
    <n v="1482"/>
    <n v="18.02"/>
    <n v="1.0722400000000001"/>
    <n v="28634.855433600002"/>
    <n v="28986.876400000001"/>
    <n v="98.785585029782652"/>
    <n v="1152"/>
    <x v="0"/>
    <n v="819.99360000000013"/>
    <n v="21581"/>
    <x v="0"/>
    <n v="16807.282799999997"/>
    <s v=""/>
    <x v="0"/>
    <n v="0"/>
    <s v=""/>
    <x v="0"/>
    <n v="0"/>
    <x v="0"/>
    <x v="0"/>
    <x v="0"/>
    <x v="1"/>
    <x v="0"/>
    <x v="1"/>
    <x v="0"/>
    <x v="0"/>
    <x v="1"/>
    <x v="4"/>
  </r>
  <r>
    <s v=""/>
    <x v="0"/>
    <d v="2025-02-26T00:00:00"/>
    <x v="8"/>
    <x v="1535"/>
    <x v="2"/>
    <x v="2"/>
    <n v="1465"/>
    <n v="18.350000000000001"/>
    <n v="1.07368"/>
    <n v="28863.471020000005"/>
    <n v="29015.759599999998"/>
    <n v="99.475152185917636"/>
    <n v="1058"/>
    <x v="0"/>
    <n v="753.08440000000007"/>
    <n v="21704"/>
    <x v="0"/>
    <n v="16903.075199999999"/>
    <s v=""/>
    <x v="0"/>
    <n v="0"/>
    <s v=""/>
    <x v="0"/>
    <n v="0"/>
    <x v="0"/>
    <x v="0"/>
    <x v="0"/>
    <x v="1"/>
    <x v="0"/>
    <x v="1"/>
    <x v="0"/>
    <x v="0"/>
    <x v="1"/>
    <x v="4"/>
  </r>
  <r>
    <s v="PEDIR IBU INDIVIDUAL"/>
    <x v="0"/>
    <d v="2025-02-26T00:00:00"/>
    <x v="8"/>
    <x v="1536"/>
    <x v="3"/>
    <x v="2"/>
    <n v="1512"/>
    <n v="18.11"/>
    <n v="1.07263"/>
    <n v="29371.097901599998"/>
    <n v="29024.434600000001"/>
    <n v="101.19438433987615"/>
    <n v="1161"/>
    <x v="0"/>
    <n v="826.39980000000014"/>
    <n v="21621"/>
    <x v="0"/>
    <n v="16838.434799999999"/>
    <s v=""/>
    <x v="0"/>
    <n v="0"/>
    <s v=""/>
    <x v="0"/>
    <n v="0"/>
    <x v="0"/>
    <x v="0"/>
    <x v="0"/>
    <x v="1"/>
    <x v="0"/>
    <x v="1"/>
    <x v="0"/>
    <x v="0"/>
    <x v="1"/>
    <x v="4"/>
  </r>
  <r>
    <s v=""/>
    <x v="0"/>
    <d v="2025-02-26T00:00:00"/>
    <x v="8"/>
    <x v="1537"/>
    <x v="0"/>
    <x v="2"/>
    <n v="1410"/>
    <n v="18.170000000000002"/>
    <n v="1.0728899999999999"/>
    <n v="27487.119932999998"/>
    <n v="28999.011400000003"/>
    <n v="94.786403418566181"/>
    <n v="1029"/>
    <x v="0"/>
    <n v="732.44219999999996"/>
    <n v="21709"/>
    <x v="0"/>
    <n v="16906.9692"/>
    <s v=""/>
    <x v="0"/>
    <n v="0"/>
    <s v=""/>
    <x v="0"/>
    <n v="0"/>
    <x v="0"/>
    <x v="0"/>
    <x v="0"/>
    <x v="1"/>
    <x v="0"/>
    <x v="1"/>
    <x v="0"/>
    <x v="0"/>
    <x v="0"/>
    <x v="6"/>
  </r>
  <r>
    <s v="PEDIR IBU INDIVIDUAL"/>
    <x v="0"/>
    <d v="2025-02-26T00:00:00"/>
    <x v="8"/>
    <x v="1538"/>
    <x v="1"/>
    <x v="2"/>
    <n v="1514"/>
    <n v="17.989999999999998"/>
    <n v="1.0721099999999999"/>
    <n v="29200.909974599996"/>
    <n v="29026.968799999995"/>
    <n v="100.59923988549573"/>
    <n v="356"/>
    <x v="0"/>
    <n v="253.4008"/>
    <n v="22360"/>
    <x v="0"/>
    <n v="17413.967999999997"/>
    <s v=""/>
    <x v="0"/>
    <n v="0"/>
    <s v=""/>
    <x v="0"/>
    <n v="0"/>
    <x v="0"/>
    <x v="0"/>
    <x v="0"/>
    <x v="1"/>
    <x v="0"/>
    <x v="1"/>
    <x v="0"/>
    <x v="0"/>
    <x v="1"/>
    <x v="6"/>
  </r>
  <r>
    <s v=""/>
    <x v="0"/>
    <d v="2025-02-26T00:00:00"/>
    <x v="8"/>
    <x v="1539"/>
    <x v="2"/>
    <x v="2"/>
    <n v="1458"/>
    <n v="18.05"/>
    <n v="1.07237"/>
    <n v="28221.454053000001"/>
    <n v="29054.126000000004"/>
    <n v="97.134066442060572"/>
    <n v="404"/>
    <x v="0"/>
    <n v="287.56720000000001"/>
    <n v="22351"/>
    <x v="0"/>
    <n v="17406.9588"/>
    <s v=""/>
    <x v="0"/>
    <n v="0"/>
    <s v=""/>
    <x v="0"/>
    <n v="0"/>
    <x v="0"/>
    <x v="0"/>
    <x v="0"/>
    <x v="1"/>
    <x v="0"/>
    <x v="1"/>
    <x v="0"/>
    <x v="0"/>
    <x v="0"/>
    <x v="6"/>
  </r>
  <r>
    <s v="PEDIR IBU INDIVIDUAL"/>
    <x v="0"/>
    <d v="2025-02-26T00:00:00"/>
    <x v="8"/>
    <x v="1540"/>
    <x v="3"/>
    <x v="2"/>
    <n v="1513"/>
    <n v="17.96"/>
    <n v="1.0719700000000001"/>
    <n v="29129.155355600004"/>
    <n v="28980.604199999994"/>
    <n v="100.5125881937272"/>
    <n v="1141"/>
    <x v="0"/>
    <n v="812.16380000000004"/>
    <n v="21583"/>
    <x v="0"/>
    <n v="16808.840399999997"/>
    <s v=""/>
    <x v="0"/>
    <n v="0"/>
    <s v=""/>
    <x v="0"/>
    <n v="0"/>
    <x v="0"/>
    <x v="0"/>
    <x v="0"/>
    <x v="1"/>
    <x v="0"/>
    <x v="1"/>
    <x v="0"/>
    <x v="0"/>
    <x v="1"/>
    <x v="1"/>
  </r>
  <r>
    <s v=""/>
    <x v="0"/>
    <d v="2025-02-26T00:00:00"/>
    <x v="8"/>
    <x v="1541"/>
    <x v="0"/>
    <x v="2"/>
    <n v="1454"/>
    <n v="18.03"/>
    <n v="1.0722799999999999"/>
    <n v="28110.485013599999"/>
    <n v="29007.125800000002"/>
    <n v="96.908894757163424"/>
    <n v="1059"/>
    <x v="0"/>
    <n v="753.79620000000011"/>
    <n v="21692"/>
    <x v="0"/>
    <n v="16893.729599999999"/>
    <s v=""/>
    <x v="0"/>
    <n v="0"/>
    <s v=""/>
    <x v="0"/>
    <n v="0"/>
    <x v="0"/>
    <x v="0"/>
    <x v="0"/>
    <x v="1"/>
    <x v="0"/>
    <x v="1"/>
    <x v="0"/>
    <x v="0"/>
    <x v="0"/>
    <x v="1"/>
  </r>
  <r>
    <s v="PEDIR IBU INDIVIDUAL"/>
    <x v="0"/>
    <d v="2025-02-26T00:00:00"/>
    <x v="8"/>
    <x v="1542"/>
    <x v="1"/>
    <x v="2"/>
    <n v="1510"/>
    <n v="17.87"/>
    <n v="1.07158"/>
    <n v="28915.193245999999"/>
    <n v="29198.777000000002"/>
    <n v="99.028782082208437"/>
    <n v="1151"/>
    <x v="0"/>
    <n v="819.28180000000009"/>
    <n v="21854"/>
    <x v="0"/>
    <n v="17019.895199999999"/>
    <s v=""/>
    <x v="0"/>
    <n v="0"/>
    <s v=""/>
    <x v="0"/>
    <n v="0"/>
    <x v="0"/>
    <x v="0"/>
    <x v="0"/>
    <x v="1"/>
    <x v="0"/>
    <x v="1"/>
    <x v="0"/>
    <x v="0"/>
    <x v="1"/>
    <x v="1"/>
  </r>
  <r>
    <s v=""/>
    <x v="0"/>
    <d v="2025-02-26T00:00:00"/>
    <x v="8"/>
    <x v="1543"/>
    <x v="2"/>
    <x v="2"/>
    <n v="1484"/>
    <n v="17.71"/>
    <n v="1.0708800000000001"/>
    <n v="28144.482643200005"/>
    <n v="29031.771399999998"/>
    <n v="96.943731939140335"/>
    <n v="1005"/>
    <x v="0"/>
    <n v="715.35900000000004"/>
    <n v="21773"/>
    <x v="0"/>
    <n v="16956.812399999999"/>
    <s v=""/>
    <x v="0"/>
    <n v="0"/>
    <s v=""/>
    <x v="0"/>
    <n v="0"/>
    <x v="0"/>
    <x v="0"/>
    <x v="0"/>
    <x v="1"/>
    <x v="0"/>
    <x v="1"/>
    <x v="0"/>
    <x v="0"/>
    <x v="0"/>
    <x v="1"/>
  </r>
  <r>
    <s v="PEDIR IBU INDIVIDUAL"/>
    <x v="0"/>
    <d v="2025-02-26T00:00:00"/>
    <x v="8"/>
    <x v="1544"/>
    <x v="3"/>
    <x v="2"/>
    <n v="1514"/>
    <n v="17.77"/>
    <n v="1.07114"/>
    <n v="28817.7149092"/>
    <n v="29035.631000000001"/>
    <n v="99.249487325417519"/>
    <n v="1145"/>
    <x v="0"/>
    <n v="815.01100000000008"/>
    <n v="21650"/>
    <x v="0"/>
    <n v="16861.02"/>
    <s v=""/>
    <x v="0"/>
    <n v="0"/>
    <s v=""/>
    <x v="0"/>
    <n v="0"/>
    <x v="0"/>
    <x v="0"/>
    <x v="0"/>
    <x v="1"/>
    <x v="0"/>
    <x v="1"/>
    <x v="0"/>
    <x v="0"/>
    <x v="1"/>
    <x v="1"/>
  </r>
  <r>
    <s v=""/>
    <x v="0"/>
    <d v="2025-02-26T00:00:00"/>
    <x v="8"/>
    <x v="1545"/>
    <x v="0"/>
    <x v="2"/>
    <n v="1471"/>
    <n v="18.05"/>
    <n v="1.07237"/>
    <n v="28473.085673500002"/>
    <n v="29018.866799999996"/>
    <n v="98.119219712259763"/>
    <n v="1000"/>
    <x v="0"/>
    <n v="711.8"/>
    <n v="21761"/>
    <x v="0"/>
    <n v="16947.466799999998"/>
    <s v=""/>
    <x v="0"/>
    <n v="0"/>
    <s v=""/>
    <x v="0"/>
    <n v="0"/>
    <x v="0"/>
    <x v="0"/>
    <x v="0"/>
    <x v="1"/>
    <x v="0"/>
    <x v="1"/>
    <x v="0"/>
    <x v="0"/>
    <x v="1"/>
    <x v="1"/>
  </r>
  <r>
    <s v="PEDIR IBU INDIVIDUAL"/>
    <x v="0"/>
    <d v="2025-02-26T00:00:00"/>
    <x v="8"/>
    <x v="1546"/>
    <x v="1"/>
    <x v="2"/>
    <n v="1507"/>
    <n v="17.940000000000001"/>
    <n v="1.07189"/>
    <n v="28979.167846200002"/>
    <n v="29042.321799999998"/>
    <n v="99.782545093209478"/>
    <n v="1173"/>
    <x v="0"/>
    <n v="834.94140000000016"/>
    <n v="21633"/>
    <x v="0"/>
    <n v="16847.7804"/>
    <s v=""/>
    <x v="0"/>
    <n v="0"/>
    <s v=""/>
    <x v="0"/>
    <n v="0"/>
    <x v="0"/>
    <x v="0"/>
    <x v="0"/>
    <x v="1"/>
    <x v="0"/>
    <x v="1"/>
    <x v="0"/>
    <x v="0"/>
    <x v="1"/>
    <x v="1"/>
  </r>
  <r>
    <s v=""/>
    <x v="0"/>
    <d v="2025-02-26T00:00:00"/>
    <x v="8"/>
    <x v="1547"/>
    <x v="2"/>
    <x v="9"/>
    <n v="1478"/>
    <n v="17.75"/>
    <n v="1.0710500000000001"/>
    <n v="28098.461225000003"/>
    <n v="28974.436799999999"/>
    <n v="96.976729587372006"/>
    <n v="768"/>
    <x v="0"/>
    <n v="546.66240000000005"/>
    <n v="20888"/>
    <x v="0"/>
    <n v="16267.5744"/>
    <s v=""/>
    <x v="0"/>
    <n v="0"/>
    <s v=""/>
    <x v="0"/>
    <n v="0"/>
    <x v="3"/>
    <x v="0"/>
    <x v="3"/>
    <x v="0"/>
    <x v="0"/>
    <x v="0"/>
    <x v="0"/>
    <x v="0"/>
    <x v="0"/>
    <x v="1"/>
  </r>
  <r>
    <n v="124"/>
    <x v="1"/>
    <d v="2025-02-26T00:00:00"/>
    <x v="8"/>
    <x v="1548"/>
    <x v="3"/>
    <x v="2"/>
    <n v="1482"/>
    <n v="17.690000000000001"/>
    <n v="1.0708"/>
    <n v="28072.713864000001"/>
    <n v="27983.698400000001"/>
    <n v="100.31809756783257"/>
    <n v="1130"/>
    <x v="0"/>
    <n v="804.33400000000006"/>
    <n v="20313"/>
    <x v="0"/>
    <n v="15819.7644"/>
    <s v=""/>
    <x v="0"/>
    <n v="0"/>
    <s v=""/>
    <x v="0"/>
    <n v="0"/>
    <x v="0"/>
    <x v="0"/>
    <x v="0"/>
    <x v="1"/>
    <x v="0"/>
    <x v="1"/>
    <x v="0"/>
    <x v="0"/>
    <x v="1"/>
    <x v="2"/>
  </r>
  <r>
    <s v=""/>
    <x v="0"/>
    <d v="2025-02-26T00:00:00"/>
    <x v="8"/>
    <x v="1549"/>
    <x v="0"/>
    <x v="3"/>
    <n v="1423"/>
    <n v="18.02"/>
    <n v="1.0722400000000001"/>
    <n v="27494.871310400002"/>
    <n v="29410.309399999998"/>
    <n v="93.487188238828949"/>
    <n v="397"/>
    <x v="0"/>
    <n v="282.58460000000002"/>
    <n v="20946"/>
    <x v="0"/>
    <n v="16312.7448"/>
    <s v=""/>
    <x v="0"/>
    <n v="0"/>
    <s v=""/>
    <x v="0"/>
    <n v="0"/>
    <x v="1"/>
    <x v="0"/>
    <x v="1"/>
    <x v="0"/>
    <x v="0"/>
    <x v="0"/>
    <x v="0"/>
    <x v="0"/>
    <x v="0"/>
    <x v="2"/>
  </r>
  <r>
    <n v="124"/>
    <x v="1"/>
    <d v="2025-02-26T00:00:00"/>
    <x v="8"/>
    <x v="1550"/>
    <x v="1"/>
    <x v="2"/>
    <n v="1451"/>
    <n v="17.71"/>
    <n v="1.0708800000000001"/>
    <n v="27518.628244800006"/>
    <n v="28047.266799999998"/>
    <n v="98.115186912972234"/>
    <n v="1146"/>
    <x v="0"/>
    <n v="815.72280000000012"/>
    <n v="20380"/>
    <x v="0"/>
    <n v="15871.944"/>
    <s v=""/>
    <x v="0"/>
    <n v="0"/>
    <s v=""/>
    <x v="0"/>
    <n v="0"/>
    <x v="0"/>
    <x v="0"/>
    <x v="0"/>
    <x v="1"/>
    <x v="0"/>
    <x v="1"/>
    <x v="0"/>
    <x v="0"/>
    <x v="1"/>
    <x v="2"/>
  </r>
  <r>
    <s v=""/>
    <x v="0"/>
    <d v="2025-02-26T00:00:00"/>
    <x v="8"/>
    <x v="1551"/>
    <x v="2"/>
    <x v="3"/>
    <n v="1493"/>
    <n v="18.11"/>
    <n v="1.07263"/>
    <n v="29002.016644899999"/>
    <n v="29409.480199999998"/>
    <n v="98.614516297707297"/>
    <n v="421"/>
    <x v="0"/>
    <n v="299.6678"/>
    <n v="20923"/>
    <x v="0"/>
    <n v="16294.832399999999"/>
    <s v=""/>
    <x v="0"/>
    <n v="0"/>
    <s v=""/>
    <x v="0"/>
    <n v="0"/>
    <x v="1"/>
    <x v="0"/>
    <x v="1"/>
    <x v="0"/>
    <x v="0"/>
    <x v="0"/>
    <x v="0"/>
    <x v="0"/>
    <x v="1"/>
    <x v="2"/>
  </r>
  <r>
    <n v="124"/>
    <x v="1"/>
    <d v="2025-02-26T00:00:00"/>
    <x v="8"/>
    <x v="1552"/>
    <x v="3"/>
    <x v="2"/>
    <n v="1468"/>
    <n v="17.670000000000002"/>
    <n v="1.0707100000000001"/>
    <n v="27773.746287600003"/>
    <n v="28004.014199999998"/>
    <n v="99.177732482366778"/>
    <n v="1129"/>
    <x v="0"/>
    <n v="803.62220000000002"/>
    <n v="20340"/>
    <x v="0"/>
    <n v="15840.791999999999"/>
    <s v=""/>
    <x v="0"/>
    <n v="0"/>
    <s v=""/>
    <x v="0"/>
    <n v="0"/>
    <x v="0"/>
    <x v="0"/>
    <x v="0"/>
    <x v="1"/>
    <x v="0"/>
    <x v="1"/>
    <x v="0"/>
    <x v="0"/>
    <x v="1"/>
    <x v="2"/>
  </r>
  <r>
    <s v=""/>
    <x v="0"/>
    <d v="2025-02-27T00:00:00"/>
    <x v="8"/>
    <x v="1553"/>
    <x v="0"/>
    <x v="3"/>
    <n v="1459"/>
    <n v="18.23"/>
    <n v="1.07315"/>
    <n v="28543.1822455"/>
    <n v="29413.206999999999"/>
    <n v="97.042060886118279"/>
    <n v="377"/>
    <x v="0"/>
    <n v="268.34860000000003"/>
    <n v="20968"/>
    <x v="0"/>
    <n v="16329.878399999998"/>
    <s v=""/>
    <x v="0"/>
    <n v="0"/>
    <s v=""/>
    <x v="0"/>
    <n v="0"/>
    <x v="1"/>
    <x v="0"/>
    <x v="1"/>
    <x v="0"/>
    <x v="0"/>
    <x v="0"/>
    <x v="0"/>
    <x v="0"/>
    <x v="0"/>
    <x v="2"/>
  </r>
  <r>
    <n v="124"/>
    <x v="1"/>
    <d v="2025-02-27T00:00:00"/>
    <x v="8"/>
    <x v="1554"/>
    <x v="1"/>
    <x v="2"/>
    <n v="1454"/>
    <n v="18.21"/>
    <n v="1.0730599999999999"/>
    <n v="28411.774460399996"/>
    <n v="28186.362199999996"/>
    <n v="100.7997210097584"/>
    <n v="1139"/>
    <x v="0"/>
    <n v="810.74020000000007"/>
    <n v="20565"/>
    <x v="0"/>
    <n v="16016.021999999999"/>
    <s v=""/>
    <x v="0"/>
    <n v="0"/>
    <s v=""/>
    <x v="0"/>
    <n v="0"/>
    <x v="0"/>
    <x v="0"/>
    <x v="0"/>
    <x v="1"/>
    <x v="0"/>
    <x v="1"/>
    <x v="0"/>
    <x v="0"/>
    <x v="1"/>
    <x v="2"/>
  </r>
  <r>
    <s v=""/>
    <x v="0"/>
    <d v="2025-02-27T00:00:00"/>
    <x v="8"/>
    <x v="1555"/>
    <x v="2"/>
    <x v="3"/>
    <n v="1508"/>
    <n v="18.02"/>
    <n v="1.0722400000000001"/>
    <n v="29137.221318400003"/>
    <n v="29407.0854"/>
    <n v="99.082316122358733"/>
    <n v="387"/>
    <x v="0"/>
    <n v="275.46660000000003"/>
    <n v="20951"/>
    <x v="0"/>
    <n v="16316.638799999999"/>
    <s v=""/>
    <x v="0"/>
    <n v="0"/>
    <s v=""/>
    <x v="0"/>
    <n v="0"/>
    <x v="1"/>
    <x v="0"/>
    <x v="1"/>
    <x v="0"/>
    <x v="0"/>
    <x v="0"/>
    <x v="0"/>
    <x v="0"/>
    <x v="1"/>
    <x v="2"/>
  </r>
  <r>
    <n v="124"/>
    <x v="1"/>
    <d v="2025-02-27T00:00:00"/>
    <x v="8"/>
    <x v="1556"/>
    <x v="3"/>
    <x v="2"/>
    <n v="1474"/>
    <n v="17.79"/>
    <n v="1.0712299999999999"/>
    <n v="28090.285825799998"/>
    <n v="28017.471399999995"/>
    <n v="100.25988935532564"/>
    <n v="1149"/>
    <x v="0"/>
    <n v="817.85820000000012"/>
    <n v="20339"/>
    <x v="0"/>
    <n v="15840.013199999998"/>
    <s v=""/>
    <x v="0"/>
    <n v="0"/>
    <s v=""/>
    <x v="0"/>
    <n v="0"/>
    <x v="0"/>
    <x v="0"/>
    <x v="0"/>
    <x v="1"/>
    <x v="0"/>
    <x v="1"/>
    <x v="0"/>
    <x v="0"/>
    <x v="1"/>
    <x v="2"/>
  </r>
  <r>
    <s v=""/>
    <x v="0"/>
    <d v="2025-02-27T00:00:00"/>
    <x v="8"/>
    <x v="1557"/>
    <x v="0"/>
    <x v="3"/>
    <n v="1470"/>
    <n v="18.21"/>
    <n v="1.0730599999999999"/>
    <n v="28724.421221999997"/>
    <n v="29404.305199999999"/>
    <n v="97.687808049278431"/>
    <n v="382"/>
    <x v="0"/>
    <n v="271.9076"/>
    <n v="20952"/>
    <x v="0"/>
    <n v="16317.417600000001"/>
    <s v=""/>
    <x v="0"/>
    <n v="0"/>
    <s v=""/>
    <x v="0"/>
    <n v="0"/>
    <x v="1"/>
    <x v="0"/>
    <x v="1"/>
    <x v="0"/>
    <x v="0"/>
    <x v="0"/>
    <x v="0"/>
    <x v="0"/>
    <x v="0"/>
    <x v="4"/>
  </r>
  <r>
    <s v=""/>
    <x v="0"/>
    <d v="2025-02-27T00:00:00"/>
    <x v="8"/>
    <x v="1558"/>
    <x v="1"/>
    <x v="9"/>
    <n v="1511"/>
    <n v="18.32"/>
    <n v="1.07355"/>
    <n v="29717.495795999999"/>
    <n v="29732.510999999999"/>
    <n v="99.949499038274965"/>
    <n v="717"/>
    <x v="0"/>
    <n v="510.36060000000003"/>
    <n v="21908"/>
    <x v="0"/>
    <n v="17061.950399999998"/>
    <s v=""/>
    <x v="0"/>
    <n v="0"/>
    <s v=""/>
    <x v="0"/>
    <n v="0"/>
    <x v="3"/>
    <x v="0"/>
    <x v="3"/>
    <x v="0"/>
    <x v="0"/>
    <x v="0"/>
    <x v="0"/>
    <x v="0"/>
    <x v="1"/>
    <x v="4"/>
  </r>
  <r>
    <s v=""/>
    <x v="0"/>
    <d v="2025-02-27T00:00:00"/>
    <x v="8"/>
    <x v="1559"/>
    <x v="2"/>
    <x v="3"/>
    <n v="1509"/>
    <n v="17.8"/>
    <n v="1.0712699999999999"/>
    <n v="28774.526453999999"/>
    <n v="29403.861399999998"/>
    <n v="97.859686054703005"/>
    <n v="377"/>
    <x v="0"/>
    <n v="268.34860000000003"/>
    <n v="20956"/>
    <x v="0"/>
    <n v="16320.532799999997"/>
    <s v=""/>
    <x v="0"/>
    <n v="0"/>
    <s v=""/>
    <x v="0"/>
    <n v="0"/>
    <x v="1"/>
    <x v="0"/>
    <x v="1"/>
    <x v="0"/>
    <x v="0"/>
    <x v="0"/>
    <x v="0"/>
    <x v="0"/>
    <x v="0"/>
    <x v="4"/>
  </r>
  <r>
    <s v=""/>
    <x v="0"/>
    <d v="2025-02-27T00:00:00"/>
    <x v="8"/>
    <x v="1560"/>
    <x v="3"/>
    <x v="2"/>
    <n v="1498"/>
    <n v="17.86"/>
    <n v="1.0715300000000001"/>
    <n v="28668.0136484"/>
    <n v="28998.516599999995"/>
    <n v="98.860276350825487"/>
    <n v="1141"/>
    <x v="0"/>
    <n v="812.16380000000004"/>
    <n v="21606"/>
    <x v="0"/>
    <n v="16826.752799999998"/>
    <s v=""/>
    <x v="0"/>
    <n v="0"/>
    <s v=""/>
    <x v="0"/>
    <n v="0"/>
    <x v="0"/>
    <x v="0"/>
    <x v="0"/>
    <x v="1"/>
    <x v="0"/>
    <x v="1"/>
    <x v="0"/>
    <x v="0"/>
    <x v="1"/>
    <x v="4"/>
  </r>
  <r>
    <s v=""/>
    <x v="0"/>
    <d v="2025-02-27T00:00:00"/>
    <x v="8"/>
    <x v="1561"/>
    <x v="0"/>
    <x v="3"/>
    <n v="1451"/>
    <n v="18.04"/>
    <n v="1.07233"/>
    <n v="28069.352973199999"/>
    <n v="29423.574199999999"/>
    <n v="95.397495839237649"/>
    <n v="385"/>
    <x v="0"/>
    <n v="274.04300000000001"/>
    <n v="20974"/>
    <x v="0"/>
    <n v="16334.551199999998"/>
    <s v=""/>
    <x v="0"/>
    <n v="0"/>
    <s v=""/>
    <x v="0"/>
    <n v="0"/>
    <x v="1"/>
    <x v="0"/>
    <x v="1"/>
    <x v="0"/>
    <x v="0"/>
    <x v="0"/>
    <x v="0"/>
    <x v="0"/>
    <x v="0"/>
    <x v="4"/>
  </r>
  <r>
    <s v=""/>
    <x v="0"/>
    <d v="2025-02-27T00:00:00"/>
    <x v="8"/>
    <x v="1562"/>
    <x v="1"/>
    <x v="2"/>
    <n v="1479"/>
    <n v="17.84"/>
    <n v="1.07145"/>
    <n v="28270.593972000002"/>
    <n v="28949.342199999999"/>
    <n v="97.655393261405436"/>
    <n v="1317"/>
    <x v="0"/>
    <n v="937.44060000000013"/>
    <n v="21382"/>
    <x v="0"/>
    <n v="16652.301599999999"/>
    <s v=""/>
    <x v="0"/>
    <n v="0"/>
    <s v=""/>
    <x v="0"/>
    <n v="0"/>
    <x v="0"/>
    <x v="0"/>
    <x v="0"/>
    <x v="1"/>
    <x v="0"/>
    <x v="1"/>
    <x v="0"/>
    <x v="0"/>
    <x v="0"/>
    <x v="4"/>
  </r>
  <r>
    <s v=""/>
    <x v="0"/>
    <d v="2025-02-27T00:00:00"/>
    <x v="8"/>
    <x v="1563"/>
    <x v="2"/>
    <x v="8"/>
    <n v="1482"/>
    <n v="16.260000000000002"/>
    <n v="1.0645800000000001"/>
    <n v="25653.524925600006"/>
    <n v="26755.338599999999"/>
    <n v="95.8818922426196"/>
    <n v="1181"/>
    <x v="0"/>
    <n v="840.63580000000002"/>
    <n v="19731"/>
    <x v="0"/>
    <n v="15366.502799999998"/>
    <s v=""/>
    <x v="0"/>
    <n v="0"/>
    <s v=""/>
    <x v="0"/>
    <n v="0"/>
    <x v="0"/>
    <x v="0"/>
    <x v="0"/>
    <x v="3"/>
    <x v="0"/>
    <x v="3"/>
    <x v="0"/>
    <x v="0"/>
    <x v="0"/>
    <x v="4"/>
  </r>
  <r>
    <s v=""/>
    <x v="0"/>
    <d v="2025-02-27T00:00:00"/>
    <x v="8"/>
    <x v="1564"/>
    <x v="3"/>
    <x v="2"/>
    <n v="1512"/>
    <n v="17.809999999999999"/>
    <n v="1.07131"/>
    <n v="28849.007023199996"/>
    <n v="28979.1302"/>
    <n v="99.550976251178156"/>
    <n v="1163"/>
    <x v="0"/>
    <n v="827.82340000000011"/>
    <n v="21561"/>
    <x v="0"/>
    <n v="16791.7068"/>
    <s v=""/>
    <x v="0"/>
    <n v="0"/>
    <s v=""/>
    <x v="0"/>
    <n v="0"/>
    <x v="0"/>
    <x v="0"/>
    <x v="0"/>
    <x v="1"/>
    <x v="0"/>
    <x v="1"/>
    <x v="0"/>
    <x v="0"/>
    <x v="1"/>
    <x v="4"/>
  </r>
  <r>
    <s v=""/>
    <x v="0"/>
    <d v="2025-02-27T00:00:00"/>
    <x v="8"/>
    <x v="1565"/>
    <x v="0"/>
    <x v="13"/>
    <n v="1422"/>
    <n v="18.170000000000002"/>
    <n v="1.0728899999999999"/>
    <n v="27721.0528686"/>
    <n v="29560.065399999999"/>
    <n v="93.778726445578158"/>
    <n v="1271"/>
    <x v="0"/>
    <n v="904.69780000000014"/>
    <n v="17577"/>
    <x v="0"/>
    <n v="13688.9676"/>
    <s v=""/>
    <x v="0"/>
    <n v="0"/>
    <s v=""/>
    <x v="0"/>
    <n v="0"/>
    <x v="4"/>
    <x v="0"/>
    <x v="4"/>
    <x v="0"/>
    <x v="0"/>
    <x v="0"/>
    <x v="0"/>
    <x v="0"/>
    <x v="0"/>
    <x v="4"/>
  </r>
  <r>
    <s v=""/>
    <x v="0"/>
    <d v="2025-02-27T00:00:00"/>
    <x v="8"/>
    <x v="1566"/>
    <x v="1"/>
    <x v="2"/>
    <n v="1515"/>
    <n v="17.97"/>
    <n v="1.07202"/>
    <n v="29185.262090999997"/>
    <n v="28963.554199999999"/>
    <n v="100.76547197719263"/>
    <n v="1163"/>
    <x v="0"/>
    <n v="827.82340000000011"/>
    <n v="21541"/>
    <x v="0"/>
    <n v="16776.130799999999"/>
    <s v=""/>
    <x v="0"/>
    <n v="0"/>
    <s v=""/>
    <x v="0"/>
    <n v="0"/>
    <x v="0"/>
    <x v="0"/>
    <x v="0"/>
    <x v="1"/>
    <x v="0"/>
    <x v="1"/>
    <x v="0"/>
    <x v="0"/>
    <x v="1"/>
    <x v="3"/>
  </r>
  <r>
    <s v=""/>
    <x v="0"/>
    <d v="2025-02-27T00:00:00"/>
    <x v="8"/>
    <x v="1567"/>
    <x v="2"/>
    <x v="13"/>
    <n v="1479"/>
    <n v="17.940000000000001"/>
    <n v="1.07189"/>
    <n v="28440.736061400003"/>
    <n v="29555.677199999998"/>
    <n v="96.227658290299658"/>
    <n v="1290"/>
    <x v="0"/>
    <n v="918.22200000000009"/>
    <n v="17554"/>
    <x v="0"/>
    <n v="13671.055200000001"/>
    <s v=""/>
    <x v="0"/>
    <n v="0"/>
    <s v=""/>
    <x v="0"/>
    <n v="0"/>
    <x v="4"/>
    <x v="0"/>
    <x v="4"/>
    <x v="0"/>
    <x v="0"/>
    <x v="0"/>
    <x v="0"/>
    <x v="0"/>
    <x v="0"/>
    <x v="3"/>
  </r>
  <r>
    <s v=""/>
    <x v="0"/>
    <d v="2025-02-27T00:00:00"/>
    <x v="8"/>
    <x v="1568"/>
    <x v="3"/>
    <x v="2"/>
    <n v="1509"/>
    <n v="17.850000000000001"/>
    <n v="1.0714900000000001"/>
    <n v="28861.279618500004"/>
    <n v="28930.601799999997"/>
    <n v="99.760384585224941"/>
    <n v="1155"/>
    <x v="0"/>
    <n v="822.12900000000013"/>
    <n v="21506"/>
    <x v="0"/>
    <n v="16748.872799999997"/>
    <s v=""/>
    <x v="0"/>
    <n v="0"/>
    <s v=""/>
    <x v="0"/>
    <n v="0"/>
    <x v="0"/>
    <x v="0"/>
    <x v="0"/>
    <x v="1"/>
    <x v="0"/>
    <x v="1"/>
    <x v="0"/>
    <x v="0"/>
    <x v="1"/>
    <x v="1"/>
  </r>
  <r>
    <s v=""/>
    <x v="0"/>
    <d v="2025-02-27T00:00:00"/>
    <x v="8"/>
    <x v="1569"/>
    <x v="0"/>
    <x v="13"/>
    <n v="1441"/>
    <n v="18.239999999999998"/>
    <n v="1.0731999999999999"/>
    <n v="28207.817087999996"/>
    <n v="29549.3128"/>
    <n v="95.460145821056102"/>
    <n v="1292"/>
    <x v="0"/>
    <n v="919.64560000000017"/>
    <n v="17544"/>
    <x v="0"/>
    <n v="13663.2672"/>
    <s v=""/>
    <x v="0"/>
    <n v="0"/>
    <s v=""/>
    <x v="0"/>
    <n v="0"/>
    <x v="4"/>
    <x v="0"/>
    <x v="4"/>
    <x v="0"/>
    <x v="0"/>
    <x v="0"/>
    <x v="0"/>
    <x v="0"/>
    <x v="0"/>
    <x v="1"/>
  </r>
  <r>
    <s v=""/>
    <x v="0"/>
    <d v="2025-02-27T00:00:00"/>
    <x v="8"/>
    <x v="1570"/>
    <x v="1"/>
    <x v="2"/>
    <n v="1500"/>
    <n v="17.87"/>
    <n v="1.07158"/>
    <n v="28723.7019"/>
    <n v="28836.785599999996"/>
    <n v="99.607849149455845"/>
    <n v="1172"/>
    <x v="0"/>
    <n v="834.22960000000012"/>
    <n v="21370"/>
    <x v="0"/>
    <n v="16642.955999999998"/>
    <s v=""/>
    <x v="0"/>
    <n v="0"/>
    <s v=""/>
    <x v="0"/>
    <n v="0"/>
    <x v="0"/>
    <x v="0"/>
    <x v="0"/>
    <x v="1"/>
    <x v="0"/>
    <x v="1"/>
    <x v="0"/>
    <x v="0"/>
    <x v="1"/>
    <x v="1"/>
  </r>
  <r>
    <s v=""/>
    <x v="0"/>
    <d v="2025-02-27T00:00:00"/>
    <x v="8"/>
    <x v="1571"/>
    <x v="2"/>
    <x v="13"/>
    <n v="1492"/>
    <n v="18.18"/>
    <n v="1.0729299999999999"/>
    <n v="29102.754160799999"/>
    <n v="29584.92"/>
    <n v="98.370231052847203"/>
    <n v="1272"/>
    <x v="0"/>
    <n v="905.40960000000007"/>
    <n v="17608"/>
    <x v="0"/>
    <n v="13713.110399999998"/>
    <s v=""/>
    <x v="0"/>
    <n v="0"/>
    <s v=""/>
    <x v="0"/>
    <n v="0"/>
    <x v="4"/>
    <x v="0"/>
    <x v="4"/>
    <x v="0"/>
    <x v="0"/>
    <x v="0"/>
    <x v="0"/>
    <x v="0"/>
    <x v="1"/>
    <x v="1"/>
  </r>
  <r>
    <s v=""/>
    <x v="0"/>
    <d v="2025-02-27T00:00:00"/>
    <x v="8"/>
    <x v="1572"/>
    <x v="3"/>
    <x v="2"/>
    <n v="1556"/>
    <n v="17.71"/>
    <n v="1.0708800000000001"/>
    <n v="29509.983148800005"/>
    <n v="28996.171600000001"/>
    <n v="101.77199788954209"/>
    <n v="1176"/>
    <x v="0"/>
    <n v="837.07680000000005"/>
    <n v="21571"/>
    <x v="0"/>
    <n v="16799.4948"/>
    <s v=""/>
    <x v="0"/>
    <n v="0"/>
    <s v=""/>
    <x v="0"/>
    <n v="0"/>
    <x v="0"/>
    <x v="0"/>
    <x v="0"/>
    <x v="1"/>
    <x v="0"/>
    <x v="1"/>
    <x v="0"/>
    <x v="0"/>
    <x v="1"/>
    <x v="1"/>
  </r>
  <r>
    <s v=""/>
    <x v="0"/>
    <d v="2025-02-27T00:00:00"/>
    <x v="8"/>
    <x v="1573"/>
    <x v="0"/>
    <x v="8"/>
    <n v="1426"/>
    <n v="16.43"/>
    <n v="1.06532"/>
    <n v="24959.574037600003"/>
    <n v="25862.8842"/>
    <n v="96.507310803332615"/>
    <n v="1157"/>
    <x v="0"/>
    <n v="823.5526000000001"/>
    <n v="18607"/>
    <x v="0"/>
    <n v="14491.131599999999"/>
    <s v=""/>
    <x v="0"/>
    <n v="0"/>
    <s v=""/>
    <x v="0"/>
    <n v="0"/>
    <x v="0"/>
    <x v="0"/>
    <x v="0"/>
    <x v="3"/>
    <x v="0"/>
    <x v="3"/>
    <x v="0"/>
    <x v="0"/>
    <x v="0"/>
    <x v="1"/>
  </r>
  <r>
    <s v=""/>
    <x v="0"/>
    <d v="2025-02-27T00:00:00"/>
    <x v="8"/>
    <x v="1574"/>
    <x v="1"/>
    <x v="2"/>
    <n v="1484"/>
    <n v="17.96"/>
    <n v="1.0719700000000001"/>
    <n v="28570.830500800006"/>
    <n v="29056.206200000001"/>
    <n v="98.329528308482367"/>
    <n v="1175"/>
    <x v="0"/>
    <n v="836.36500000000012"/>
    <n v="21649"/>
    <x v="0"/>
    <n v="16860.2412"/>
    <s v=""/>
    <x v="0"/>
    <n v="0"/>
    <s v=""/>
    <x v="0"/>
    <n v="0"/>
    <x v="0"/>
    <x v="0"/>
    <x v="0"/>
    <x v="1"/>
    <x v="0"/>
    <x v="1"/>
    <x v="0"/>
    <x v="0"/>
    <x v="1"/>
    <x v="1"/>
  </r>
  <r>
    <s v=""/>
    <x v="0"/>
    <d v="2025-02-27T00:00:00"/>
    <x v="8"/>
    <x v="1575"/>
    <x v="2"/>
    <x v="11"/>
    <n v="1480"/>
    <n v="17.82"/>
    <n v="1.0713600000000001"/>
    <n v="28255.620096000006"/>
    <n v="28982.150600000001"/>
    <n v="97.493179460602235"/>
    <n v="281"/>
    <x v="0"/>
    <n v="200.01580000000001"/>
    <n v="22371"/>
    <x v="0"/>
    <n v="17422.534800000001"/>
    <s v=""/>
    <x v="0"/>
    <n v="0"/>
    <s v=""/>
    <x v="0"/>
    <n v="0"/>
    <x v="0"/>
    <x v="0"/>
    <x v="0"/>
    <x v="1"/>
    <x v="0"/>
    <x v="1"/>
    <x v="0"/>
    <x v="0"/>
    <x v="0"/>
    <x v="1"/>
  </r>
  <r>
    <s v=""/>
    <x v="0"/>
    <d v="2025-02-27T00:00:00"/>
    <x v="8"/>
    <x v="1576"/>
    <x v="3"/>
    <x v="2"/>
    <n v="1511"/>
    <n v="17.75"/>
    <n v="1.0710500000000001"/>
    <n v="28725.828762500001"/>
    <n v="29040.613600000004"/>
    <n v="98.916053077129192"/>
    <n v="1152"/>
    <x v="0"/>
    <n v="819.99360000000013"/>
    <n v="21650"/>
    <x v="0"/>
    <n v="16861.02"/>
    <s v=""/>
    <x v="0"/>
    <n v="0"/>
    <s v=""/>
    <x v="0"/>
    <n v="0"/>
    <x v="0"/>
    <x v="0"/>
    <x v="0"/>
    <x v="1"/>
    <x v="0"/>
    <x v="1"/>
    <x v="0"/>
    <x v="0"/>
    <x v="1"/>
    <x v="2"/>
  </r>
  <r>
    <s v=""/>
    <x v="0"/>
    <d v="2025-02-27T00:00:00"/>
    <x v="8"/>
    <x v="1577"/>
    <x v="0"/>
    <x v="11"/>
    <n v="1453"/>
    <n v="17.97"/>
    <n v="1.07202"/>
    <n v="27990.881728199998"/>
    <n v="28998.371399999996"/>
    <n v="96.525702571696854"/>
    <n v="283"/>
    <x v="0"/>
    <n v="201.43940000000003"/>
    <n v="22390"/>
    <x v="0"/>
    <n v="17437.331999999999"/>
    <s v=""/>
    <x v="0"/>
    <n v="0"/>
    <s v=""/>
    <x v="0"/>
    <n v="0"/>
    <x v="0"/>
    <x v="0"/>
    <x v="0"/>
    <x v="1"/>
    <x v="0"/>
    <x v="1"/>
    <x v="0"/>
    <x v="0"/>
    <x v="0"/>
    <x v="2"/>
  </r>
  <r>
    <s v=""/>
    <x v="0"/>
    <d v="2025-02-27T00:00:00"/>
    <x v="8"/>
    <x v="1578"/>
    <x v="1"/>
    <x v="2"/>
    <n v="1507"/>
    <n v="17.77"/>
    <n v="1.07114"/>
    <n v="28684.475804599999"/>
    <n v="29048.912400000001"/>
    <n v="98.7454380722357"/>
    <n v="1156"/>
    <x v="0"/>
    <n v="822.84080000000006"/>
    <n v="21657"/>
    <x v="0"/>
    <n v="16866.471600000001"/>
    <s v=""/>
    <x v="0"/>
    <n v="0"/>
    <s v=""/>
    <x v="0"/>
    <n v="0"/>
    <x v="0"/>
    <x v="0"/>
    <x v="0"/>
    <x v="1"/>
    <x v="0"/>
    <x v="1"/>
    <x v="0"/>
    <x v="0"/>
    <x v="1"/>
    <x v="2"/>
  </r>
  <r>
    <s v=""/>
    <x v="0"/>
    <d v="2025-02-27T00:00:00"/>
    <x v="8"/>
    <x v="1579"/>
    <x v="2"/>
    <x v="11"/>
    <n v="1487"/>
    <n v="17.91"/>
    <n v="1.07175"/>
    <n v="28543.0281975"/>
    <n v="29000.263999999996"/>
    <n v="98.423339172015829"/>
    <n v="278"/>
    <x v="0"/>
    <n v="197.88040000000001"/>
    <n v="22397"/>
    <x v="0"/>
    <n v="17442.783599999999"/>
    <s v=""/>
    <x v="0"/>
    <n v="0"/>
    <s v=""/>
    <x v="0"/>
    <n v="0"/>
    <x v="0"/>
    <x v="0"/>
    <x v="0"/>
    <x v="1"/>
    <x v="0"/>
    <x v="1"/>
    <x v="0"/>
    <x v="0"/>
    <x v="1"/>
    <x v="2"/>
  </r>
  <r>
    <s v=""/>
    <x v="0"/>
    <d v="2025-02-27T00:00:00"/>
    <x v="8"/>
    <x v="1580"/>
    <x v="3"/>
    <x v="2"/>
    <n v="1499"/>
    <n v="17.7"/>
    <n v="1.07084"/>
    <n v="28411.848131999999"/>
    <n v="29046.643000000004"/>
    <n v="97.814567184235358"/>
    <n v="1155"/>
    <x v="0"/>
    <n v="822.12900000000013"/>
    <n v="21655"/>
    <x v="0"/>
    <n v="16864.914000000001"/>
    <s v=""/>
    <x v="0"/>
    <n v="0"/>
    <s v=""/>
    <x v="0"/>
    <n v="0"/>
    <x v="0"/>
    <x v="0"/>
    <x v="0"/>
    <x v="1"/>
    <x v="0"/>
    <x v="1"/>
    <x v="0"/>
    <x v="0"/>
    <x v="0"/>
    <x v="2"/>
  </r>
  <r>
    <s v=""/>
    <x v="0"/>
    <d v="2025-02-28T00:00:00"/>
    <x v="8"/>
    <x v="1581"/>
    <x v="0"/>
    <x v="11"/>
    <n v="1449"/>
    <n v="17.89"/>
    <n v="1.0716699999999999"/>
    <n v="27780.483458699997"/>
    <n v="28985.768000000004"/>
    <n v="95.841805739630544"/>
    <n v="320"/>
    <x v="0"/>
    <n v="227.77600000000001"/>
    <n v="22340"/>
    <x v="0"/>
    <n v="17398.392"/>
    <s v=""/>
    <x v="0"/>
    <n v="0"/>
    <s v=""/>
    <x v="0"/>
    <n v="0"/>
    <x v="0"/>
    <x v="0"/>
    <x v="0"/>
    <x v="1"/>
    <x v="0"/>
    <x v="1"/>
    <x v="0"/>
    <x v="0"/>
    <x v="0"/>
    <x v="2"/>
  </r>
  <r>
    <s v=""/>
    <x v="0"/>
    <d v="2025-02-28T00:00:00"/>
    <x v="8"/>
    <x v="1582"/>
    <x v="1"/>
    <x v="2"/>
    <n v="1492"/>
    <n v="18.13"/>
    <n v="1.0727199999999999"/>
    <n v="29017.033091199995"/>
    <n v="29017.919600000001"/>
    <n v="99.996944960864781"/>
    <n v="1142"/>
    <x v="0"/>
    <n v="812.87560000000008"/>
    <n v="21630"/>
    <x v="0"/>
    <n v="16845.444"/>
    <s v=""/>
    <x v="0"/>
    <n v="0"/>
    <s v=""/>
    <x v="0"/>
    <n v="0"/>
    <x v="0"/>
    <x v="0"/>
    <x v="0"/>
    <x v="1"/>
    <x v="0"/>
    <x v="1"/>
    <x v="0"/>
    <x v="0"/>
    <x v="1"/>
    <x v="2"/>
  </r>
  <r>
    <s v=""/>
    <x v="0"/>
    <d v="2025-02-28T00:00:00"/>
    <x v="8"/>
    <x v="1583"/>
    <x v="2"/>
    <x v="11"/>
    <n v="1486"/>
    <n v="17.8"/>
    <n v="1.0712699999999999"/>
    <n v="28335.948515999997"/>
    <n v="29105.443199999994"/>
    <n v="97.35618290121073"/>
    <n v="382"/>
    <x v="0"/>
    <n v="271.9076"/>
    <n v="22437"/>
    <x v="0"/>
    <n v="17473.935599999997"/>
    <s v=""/>
    <x v="0"/>
    <n v="0"/>
    <s v=""/>
    <x v="0"/>
    <n v="0"/>
    <x v="0"/>
    <x v="0"/>
    <x v="0"/>
    <x v="1"/>
    <x v="0"/>
    <x v="1"/>
    <x v="0"/>
    <x v="0"/>
    <x v="0"/>
    <x v="2"/>
  </r>
  <r>
    <s v=""/>
    <x v="0"/>
    <d v="2025-02-28T00:00:00"/>
    <x v="8"/>
    <x v="1584"/>
    <x v="3"/>
    <x v="2"/>
    <n v="1480"/>
    <n v="17.899999999999999"/>
    <n v="1.0717099999999999"/>
    <n v="28391.741319999994"/>
    <n v="28996.289000000004"/>
    <n v="97.915086030491665"/>
    <n v="1151"/>
    <x v="0"/>
    <n v="819.28180000000009"/>
    <n v="21594"/>
    <x v="0"/>
    <n v="16817.407200000001"/>
    <s v=""/>
    <x v="0"/>
    <n v="0"/>
    <s v=""/>
    <x v="0"/>
    <n v="0"/>
    <x v="0"/>
    <x v="0"/>
    <x v="0"/>
    <x v="1"/>
    <x v="0"/>
    <x v="1"/>
    <x v="0"/>
    <x v="0"/>
    <x v="0"/>
    <x v="0"/>
  </r>
  <r>
    <s v=""/>
    <x v="0"/>
    <d v="2025-02-28T00:00:00"/>
    <x v="8"/>
    <x v="1585"/>
    <x v="0"/>
    <x v="10"/>
    <n v="1485"/>
    <n v="17.809999999999999"/>
    <n v="1.07131"/>
    <n v="28333.846183499998"/>
    <n v="29020.424399999996"/>
    <n v="97.634155148675234"/>
    <n v="1000"/>
    <x v="0"/>
    <n v="711.8"/>
    <n v="21763"/>
    <x v="0"/>
    <n v="16949.024399999998"/>
    <s v=""/>
    <x v="0"/>
    <n v="0"/>
    <s v=""/>
    <x v="0"/>
    <n v="0"/>
    <x v="0"/>
    <x v="0"/>
    <x v="0"/>
    <x v="1"/>
    <x v="0"/>
    <x v="1"/>
    <x v="0"/>
    <x v="0"/>
    <x v="0"/>
    <x v="3"/>
  </r>
  <r>
    <s v=""/>
    <x v="0"/>
    <d v="2025-02-28T00:00:00"/>
    <x v="8"/>
    <x v="1586"/>
    <x v="1"/>
    <x v="5"/>
    <n v="1465"/>
    <n v="18.05"/>
    <n v="1.07237"/>
    <n v="28356.948002500001"/>
    <n v="29427.493999999999"/>
    <n v="96.362089148671657"/>
    <n v="280"/>
    <x v="0"/>
    <n v="199.304"/>
    <n v="21075"/>
    <x v="0"/>
    <n v="16413.21"/>
    <s v=""/>
    <x v="0"/>
    <n v="0"/>
    <s v=""/>
    <x v="0"/>
    <n v="0"/>
    <x v="1"/>
    <x v="0"/>
    <x v="1"/>
    <x v="0"/>
    <x v="0"/>
    <x v="0"/>
    <x v="0"/>
    <x v="0"/>
    <x v="0"/>
    <x v="1"/>
  </r>
  <r>
    <s v=""/>
    <x v="0"/>
    <d v="2025-02-28T00:00:00"/>
    <x v="8"/>
    <x v="1587"/>
    <x v="2"/>
    <x v="10"/>
    <n v="1482"/>
    <n v="18"/>
    <n v="1.0721499999999999"/>
    <n v="28600.6734"/>
    <n v="29024.427199999998"/>
    <n v="98.540009774938824"/>
    <n v="1010"/>
    <x v="0"/>
    <n v="718.91800000000001"/>
    <n v="21759"/>
    <x v="0"/>
    <n v="16945.909199999998"/>
    <s v=""/>
    <x v="0"/>
    <n v="0"/>
    <s v=""/>
    <x v="0"/>
    <n v="0"/>
    <x v="0"/>
    <x v="0"/>
    <x v="0"/>
    <x v="1"/>
    <x v="0"/>
    <x v="1"/>
    <x v="0"/>
    <x v="0"/>
    <x v="1"/>
    <x v="1"/>
  </r>
  <r>
    <s v=""/>
    <x v="0"/>
    <d v="2025-02-28T00:00:00"/>
    <x v="8"/>
    <x v="1588"/>
    <x v="3"/>
    <x v="5"/>
    <n v="1475"/>
    <n v="17.93"/>
    <n v="1.0718399999999999"/>
    <n v="28346.684519999999"/>
    <n v="29412.227799999997"/>
    <n v="96.377209889554848"/>
    <n v="287"/>
    <x v="0"/>
    <n v="204.28660000000002"/>
    <n v="21049"/>
    <x v="0"/>
    <n v="16392.961199999998"/>
    <s v=""/>
    <x v="0"/>
    <n v="0"/>
    <s v=""/>
    <x v="0"/>
    <n v="0"/>
    <x v="1"/>
    <x v="0"/>
    <x v="1"/>
    <x v="0"/>
    <x v="0"/>
    <x v="0"/>
    <x v="0"/>
    <x v="0"/>
    <x v="0"/>
    <x v="1"/>
  </r>
  <r>
    <s v="liberado"/>
    <x v="0"/>
    <d v="2025-02-28T00:00:00"/>
    <x v="8"/>
    <x v="1589"/>
    <x v="0"/>
    <x v="10"/>
    <n v="1490"/>
    <n v="17.8"/>
    <n v="1.0712699999999999"/>
    <n v="28412.22294"/>
    <n v="29019.938799999996"/>
    <n v="97.905867878673831"/>
    <n v="984"/>
    <x v="0"/>
    <n v="700.41120000000012"/>
    <n v="21777"/>
    <x v="0"/>
    <n v="16959.927599999999"/>
    <s v=""/>
    <x v="0"/>
    <n v="0"/>
    <s v=""/>
    <x v="0"/>
    <n v="0"/>
    <x v="0"/>
    <x v="0"/>
    <x v="0"/>
    <x v="1"/>
    <x v="0"/>
    <x v="1"/>
    <x v="0"/>
    <x v="0"/>
    <x v="0"/>
    <x v="1"/>
  </r>
  <r>
    <s v=""/>
    <x v="0"/>
    <d v="2025-03-01T00:00:00"/>
    <x v="8"/>
    <x v="1590"/>
    <x v="1"/>
    <x v="4"/>
    <n v="1425"/>
    <n v="16.25"/>
    <n v="1.06454"/>
    <n v="24650.754375"/>
    <n v="25681.453999999998"/>
    <n v="95.986599415282342"/>
    <n v="1198"/>
    <x v="0"/>
    <n v="852.73640000000012"/>
    <n v="22152"/>
    <x v="0"/>
    <n v="17251.977599999998"/>
    <s v=""/>
    <x v="0"/>
    <n v="0"/>
    <s v=""/>
    <x v="0"/>
    <n v="0"/>
    <x v="2"/>
    <x v="0"/>
    <x v="2"/>
    <x v="0"/>
    <x v="0"/>
    <x v="0"/>
    <x v="0"/>
    <x v="0"/>
    <x v="0"/>
    <x v="4"/>
  </r>
  <r>
    <s v=""/>
    <x v="0"/>
    <d v="2025-03-01T00:00:00"/>
    <x v="8"/>
    <x v="1591"/>
    <x v="2"/>
    <x v="10"/>
    <n v="1492"/>
    <n v="17.79"/>
    <n v="1.0712299999999999"/>
    <n v="28433.315096399998"/>
    <n v="29022.9784"/>
    <n v="97.968288107880753"/>
    <n v="1020"/>
    <x v="0"/>
    <n v="726.03600000000006"/>
    <n v="21748"/>
    <x v="0"/>
    <n v="16937.342400000001"/>
    <s v=""/>
    <x v="0"/>
    <n v="0"/>
    <s v=""/>
    <x v="0"/>
    <n v="0"/>
    <x v="0"/>
    <x v="0"/>
    <x v="0"/>
    <x v="1"/>
    <x v="0"/>
    <x v="1"/>
    <x v="0"/>
    <x v="0"/>
    <x v="0"/>
    <x v="4"/>
  </r>
  <r>
    <s v=""/>
    <x v="0"/>
    <d v="2025-03-01T00:00:00"/>
    <x v="8"/>
    <x v="1592"/>
    <x v="3"/>
    <x v="5"/>
    <n v="1482"/>
    <n v="17.82"/>
    <n v="1.0713600000000001"/>
    <n v="28293.803366400003"/>
    <n v="29428.607799999998"/>
    <n v="96.143873195387812"/>
    <n v="275"/>
    <x v="0"/>
    <n v="195.74500000000003"/>
    <n v="21081"/>
    <x v="0"/>
    <n v="16417.882799999999"/>
    <s v=""/>
    <x v="0"/>
    <n v="0"/>
    <s v=""/>
    <x v="0"/>
    <n v="0"/>
    <x v="1"/>
    <x v="0"/>
    <x v="1"/>
    <x v="0"/>
    <x v="0"/>
    <x v="0"/>
    <x v="0"/>
    <x v="0"/>
    <x v="0"/>
    <x v="4"/>
  </r>
  <r>
    <s v=""/>
    <x v="0"/>
    <d v="2025-03-01T00:00:00"/>
    <x v="8"/>
    <x v="1593"/>
    <x v="0"/>
    <x v="10"/>
    <n v="1482"/>
    <n v="17.989999999999998"/>
    <n v="1.0721099999999999"/>
    <n v="28583.717689799993"/>
    <n v="29011.187600000005"/>
    <n v="98.526534259493701"/>
    <n v="1010"/>
    <x v="0"/>
    <n v="718.91800000000001"/>
    <n v="21742"/>
    <x v="0"/>
    <n v="16932.669600000001"/>
    <s v=""/>
    <x v="0"/>
    <n v="0"/>
    <s v=""/>
    <x v="0"/>
    <n v="0"/>
    <x v="0"/>
    <x v="0"/>
    <x v="0"/>
    <x v="1"/>
    <x v="0"/>
    <x v="1"/>
    <x v="0"/>
    <x v="0"/>
    <x v="1"/>
    <x v="4"/>
  </r>
  <r>
    <s v=""/>
    <x v="0"/>
    <d v="2025-03-01T00:00:00"/>
    <x v="8"/>
    <x v="1594"/>
    <x v="1"/>
    <x v="5"/>
    <n v="1498"/>
    <n v="17.940000000000001"/>
    <n v="1.07189"/>
    <n v="28806.100486800002"/>
    <n v="29433.338999999996"/>
    <n v="97.868952234063585"/>
    <n v="309"/>
    <x v="0"/>
    <n v="219.94620000000003"/>
    <n v="21056"/>
    <x v="0"/>
    <n v="16398.412799999998"/>
    <s v=""/>
    <x v="0"/>
    <n v="0"/>
    <s v=""/>
    <x v="0"/>
    <n v="0"/>
    <x v="1"/>
    <x v="0"/>
    <x v="1"/>
    <x v="0"/>
    <x v="0"/>
    <x v="0"/>
    <x v="0"/>
    <x v="0"/>
    <x v="0"/>
    <x v="4"/>
  </r>
  <r>
    <s v=""/>
    <x v="0"/>
    <d v="2025-03-01T00:00:00"/>
    <x v="8"/>
    <x v="1595"/>
    <x v="2"/>
    <x v="10"/>
    <n v="1467"/>
    <n v="17.809999999999999"/>
    <n v="1.07131"/>
    <n v="27990.405623699997"/>
    <n v="28994.858"/>
    <n v="96.535756870062954"/>
    <n v="998"/>
    <x v="0"/>
    <n v="710.3764000000001"/>
    <n v="21732"/>
    <x v="0"/>
    <n v="16924.881600000001"/>
    <s v=""/>
    <x v="0"/>
    <n v="0"/>
    <s v=""/>
    <x v="0"/>
    <n v="0"/>
    <x v="0"/>
    <x v="0"/>
    <x v="0"/>
    <x v="1"/>
    <x v="0"/>
    <x v="1"/>
    <x v="0"/>
    <x v="0"/>
    <x v="0"/>
    <x v="4"/>
  </r>
  <r>
    <s v=""/>
    <x v="0"/>
    <d v="2025-03-01T00:00:00"/>
    <x v="8"/>
    <x v="1596"/>
    <x v="3"/>
    <x v="5"/>
    <n v="1501"/>
    <n v="17.82"/>
    <n v="1.0713600000000001"/>
    <n v="28656.544435200001"/>
    <n v="29422.862999999998"/>
    <n v="97.395499667044646"/>
    <n v="291"/>
    <x v="0"/>
    <n v="207.13380000000001"/>
    <n v="21059"/>
    <x v="0"/>
    <n v="16400.749199999998"/>
    <s v=""/>
    <x v="0"/>
    <n v="0"/>
    <s v=""/>
    <x v="0"/>
    <n v="0"/>
    <x v="1"/>
    <x v="0"/>
    <x v="1"/>
    <x v="0"/>
    <x v="0"/>
    <x v="0"/>
    <x v="0"/>
    <x v="0"/>
    <x v="0"/>
    <x v="4"/>
  </r>
  <r>
    <s v=""/>
    <x v="0"/>
    <d v="2025-03-01T00:00:00"/>
    <x v="8"/>
    <x v="1597"/>
    <x v="0"/>
    <x v="10"/>
    <n v="1480"/>
    <n v="18.010000000000002"/>
    <n v="1.07219"/>
    <n v="28579.010012000002"/>
    <n v="28990.603799999997"/>
    <n v="98.580251067416555"/>
    <n v="1015"/>
    <x v="0"/>
    <n v="722.47700000000009"/>
    <n v="21711"/>
    <x v="0"/>
    <n v="16908.5268"/>
    <s v=""/>
    <x v="0"/>
    <n v="0"/>
    <s v=""/>
    <x v="0"/>
    <n v="0"/>
    <x v="0"/>
    <x v="0"/>
    <x v="0"/>
    <x v="1"/>
    <x v="0"/>
    <x v="1"/>
    <x v="0"/>
    <x v="0"/>
    <x v="1"/>
    <x v="4"/>
  </r>
  <r>
    <s v=""/>
    <x v="0"/>
    <d v="2025-03-01T00:00:00"/>
    <x v="8"/>
    <x v="1598"/>
    <x v="1"/>
    <x v="4"/>
    <n v="1483"/>
    <n v="16.25"/>
    <n v="1.06454"/>
    <n v="25654.083325"/>
    <n v="26327.550199999998"/>
    <n v="97.441969078459877"/>
    <n v="2179"/>
    <x v="0"/>
    <n v="1551.0122000000001"/>
    <n v="22085"/>
    <x v="0"/>
    <n v="17199.797999999999"/>
    <s v=""/>
    <x v="0"/>
    <n v="0"/>
    <s v=""/>
    <x v="0"/>
    <n v="0"/>
    <x v="2"/>
    <x v="0"/>
    <x v="2"/>
    <x v="0"/>
    <x v="0"/>
    <x v="0"/>
    <x v="0"/>
    <x v="0"/>
    <x v="0"/>
    <x v="4"/>
  </r>
  <r>
    <s v="Adición 15 min prem, 9 L HAE TCC36 "/>
    <x v="1"/>
    <d v="2025-03-01T00:00:00"/>
    <x v="8"/>
    <x v="1599"/>
    <x v="2"/>
    <x v="1"/>
    <n v="1372"/>
    <n v="17.95"/>
    <n v="1.07193"/>
    <n v="26398.848881999998"/>
    <n v="27455.0131"/>
    <n v="96.153109764861114"/>
    <n v="1171"/>
    <x v="0"/>
    <n v="833.51780000000008"/>
    <s v=""/>
    <x v="0"/>
    <n v="0"/>
    <n v="19934"/>
    <x v="0"/>
    <n v="15765.8006"/>
    <n v="13417"/>
    <x v="0"/>
    <n v="10855.6947"/>
    <x v="0"/>
    <x v="0"/>
    <x v="0"/>
    <x v="0"/>
    <x v="0"/>
    <x v="0"/>
    <x v="0"/>
    <x v="0"/>
    <x v="0"/>
    <x v="0"/>
  </r>
  <r>
    <s v="Adición 15 min prem, 11 L HAE TCC49"/>
    <x v="1"/>
    <d v="2025-03-01T00:00:00"/>
    <x v="8"/>
    <x v="1600"/>
    <x v="3"/>
    <x v="1"/>
    <n v="1436"/>
    <n v="17.760000000000002"/>
    <n v="1.0710900000000001"/>
    <n v="27316.393862400004"/>
    <n v="27421.829100000003"/>
    <n v="99.615506182262664"/>
    <n v="1204"/>
    <x v="0"/>
    <n v="857.00720000000001"/>
    <s v=""/>
    <x v="0"/>
    <n v="0"/>
    <n v="19936"/>
    <x v="0"/>
    <n v="15767.3824"/>
    <n v="13345"/>
    <x v="0"/>
    <n v="10797.4395"/>
    <x v="0"/>
    <x v="0"/>
    <x v="0"/>
    <x v="0"/>
    <x v="0"/>
    <x v="0"/>
    <x v="0"/>
    <x v="0"/>
    <x v="1"/>
    <x v="0"/>
  </r>
  <r>
    <s v=""/>
    <x v="0"/>
    <d v="2025-03-01T00:00:00"/>
    <x v="8"/>
    <x v="1601"/>
    <x v="0"/>
    <x v="14"/>
    <n v="1259"/>
    <n v="16.39"/>
    <n v="1.06515"/>
    <n v="21979.380901500004"/>
    <n v="22994.429300000003"/>
    <n v="95.585676925236854"/>
    <s v=""/>
    <x v="0"/>
    <n v="0"/>
    <s v=""/>
    <x v="0"/>
    <n v="0"/>
    <n v="20327"/>
    <x v="0"/>
    <n v="16076.624300000001"/>
    <n v="8550"/>
    <x v="0"/>
    <n v="6917.8050000000003"/>
    <x v="0"/>
    <x v="0"/>
    <x v="0"/>
    <x v="0"/>
    <x v="0"/>
    <x v="0"/>
    <x v="0"/>
    <x v="0"/>
    <x v="0"/>
    <x v="0"/>
  </r>
  <r>
    <s v="Adición 15 min prem, 11 L HAE TCC49"/>
    <x v="1"/>
    <d v="2025-03-01T00:00:00"/>
    <x v="8"/>
    <x v="1602"/>
    <x v="1"/>
    <x v="1"/>
    <n v="1438"/>
    <n v="17.79"/>
    <n v="1.0712299999999999"/>
    <n v="27404.227284599998"/>
    <n v="27457.495900000002"/>
    <n v="99.805996090852531"/>
    <n v="1215"/>
    <x v="0"/>
    <n v="864.8370000000001"/>
    <s v=""/>
    <x v="0"/>
    <n v="0"/>
    <n v="19918"/>
    <x v="0"/>
    <n v="15753.146200000001"/>
    <n v="13397"/>
    <x v="0"/>
    <n v="10839.512699999999"/>
    <x v="0"/>
    <x v="0"/>
    <x v="0"/>
    <x v="0"/>
    <x v="0"/>
    <x v="0"/>
    <x v="0"/>
    <x v="0"/>
    <x v="1"/>
    <x v="0"/>
  </r>
  <r>
    <n v="39"/>
    <x v="1"/>
    <d v="2025-03-01T00:00:00"/>
    <x v="8"/>
    <x v="1603"/>
    <x v="2"/>
    <x v="0"/>
    <n v="1435"/>
    <n v="15.7"/>
    <n v="1.0621700000000001"/>
    <n v="23930.159015000001"/>
    <n v="24174.408300000003"/>
    <n v="98.989636966626392"/>
    <n v="968"/>
    <x v="0"/>
    <n v="689.02240000000006"/>
    <s v=""/>
    <x v="0"/>
    <n v="0"/>
    <n v="14957"/>
    <x v="0"/>
    <n v="11829.491300000002"/>
    <n v="14406"/>
    <x v="0"/>
    <n v="11655.8946"/>
    <x v="0"/>
    <x v="0"/>
    <x v="0"/>
    <x v="0"/>
    <x v="0"/>
    <x v="0"/>
    <x v="0"/>
    <x v="0"/>
    <x v="1"/>
    <x v="3"/>
  </r>
  <r>
    <n v="24"/>
    <x v="1"/>
    <d v="2025-03-01T00:00:00"/>
    <x v="8"/>
    <x v="1604"/>
    <x v="3"/>
    <x v="0"/>
    <n v="1450"/>
    <n v="16.079999999999998"/>
    <n v="1.0638099999999999"/>
    <n v="24803.793959999995"/>
    <n v="24126.176899999999"/>
    <n v="102.80863836325429"/>
    <n v="1144"/>
    <x v="0"/>
    <n v="814.29920000000016"/>
    <s v=""/>
    <x v="0"/>
    <n v="0"/>
    <n v="14799"/>
    <x v="0"/>
    <n v="11704.529100000002"/>
    <n v="14346"/>
    <x v="0"/>
    <n v="11607.348599999999"/>
    <x v="0"/>
    <x v="0"/>
    <x v="0"/>
    <x v="0"/>
    <x v="0"/>
    <x v="0"/>
    <x v="0"/>
    <x v="0"/>
    <x v="1"/>
    <x v="0"/>
  </r>
  <r>
    <n v="39"/>
    <x v="1"/>
    <d v="2025-03-01T00:00:00"/>
    <x v="8"/>
    <x v="1605"/>
    <x v="0"/>
    <x v="0"/>
    <n v="1455"/>
    <n v="15.85"/>
    <n v="1.06281"/>
    <n v="24510.258517500002"/>
    <n v="24169.064400000003"/>
    <n v="101.41169766381194"/>
    <n v="1052"/>
    <x v="0"/>
    <n v="748.81359999999995"/>
    <s v=""/>
    <x v="0"/>
    <n v="0"/>
    <n v="14846"/>
    <x v="0"/>
    <n v="11741.701400000002"/>
    <n v="14434"/>
    <x v="0"/>
    <n v="11678.5494"/>
    <x v="0"/>
    <x v="0"/>
    <x v="0"/>
    <x v="0"/>
    <x v="0"/>
    <x v="0"/>
    <x v="0"/>
    <x v="0"/>
    <x v="1"/>
    <x v="0"/>
  </r>
  <r>
    <s v="Adición 15 min prem, 11 L HAE TCC49"/>
    <x v="1"/>
    <d v="2025-03-01T00:00:00"/>
    <x v="8"/>
    <x v="1606"/>
    <x v="1"/>
    <x v="1"/>
    <n v="1381"/>
    <n v="18.190000000000001"/>
    <n v="1.07298"/>
    <n v="26953.676062200004"/>
    <n v="27419.474600000001"/>
    <n v="98.301212752632409"/>
    <n v="1204"/>
    <x v="0"/>
    <n v="857.00720000000001"/>
    <s v=""/>
    <x v="0"/>
    <n v="0"/>
    <n v="19932"/>
    <x v="0"/>
    <n v="15764.218800000001"/>
    <n v="13346"/>
    <x v="0"/>
    <n v="10798.248599999999"/>
    <x v="0"/>
    <x v="0"/>
    <x v="0"/>
    <x v="0"/>
    <x v="0"/>
    <x v="0"/>
    <x v="0"/>
    <x v="0"/>
    <x v="1"/>
    <x v="0"/>
  </r>
  <r>
    <s v=""/>
    <x v="0"/>
    <d v="2025-03-01T00:00:00"/>
    <x v="8"/>
    <x v="1607"/>
    <x v="2"/>
    <x v="14"/>
    <n v="1294"/>
    <n v="16.14"/>
    <n v="1.0640700000000001"/>
    <n v="22223.272201200001"/>
    <n v="23114.818200000002"/>
    <n v="96.142967722757163"/>
    <s v=""/>
    <x v="0"/>
    <n v="0"/>
    <s v=""/>
    <x v="0"/>
    <n v="0"/>
    <n v="20514"/>
    <x v="0"/>
    <n v="16224.5226"/>
    <n v="8516"/>
    <x v="0"/>
    <n v="6890.2955999999995"/>
    <x v="0"/>
    <x v="0"/>
    <x v="0"/>
    <x v="0"/>
    <x v="0"/>
    <x v="0"/>
    <x v="0"/>
    <x v="0"/>
    <x v="0"/>
    <x v="0"/>
  </r>
  <r>
    <s v="Adición 15 min prem, 11 L HAE TCC49"/>
    <x v="1"/>
    <d v="2025-03-01T00:00:00"/>
    <x v="8"/>
    <x v="1608"/>
    <x v="3"/>
    <x v="1"/>
    <n v="1454"/>
    <n v="17.98"/>
    <n v="1.07206"/>
    <n v="28026.778815200003"/>
    <n v="27424.371900000006"/>
    <n v="102.19661153005293"/>
    <n v="1203"/>
    <x v="0"/>
    <n v="856.29540000000009"/>
    <s v=""/>
    <x v="0"/>
    <n v="0"/>
    <n v="19935"/>
    <x v="0"/>
    <n v="15766.591500000002"/>
    <n v="13350"/>
    <x v="0"/>
    <n v="10801.485000000001"/>
    <x v="0"/>
    <x v="0"/>
    <x v="0"/>
    <x v="0"/>
    <x v="0"/>
    <x v="0"/>
    <x v="0"/>
    <x v="0"/>
    <x v="1"/>
    <x v="3"/>
  </r>
  <r>
    <s v="Adición 15 min prem, 9 L HAE TCC36 "/>
    <x v="1"/>
    <d v="2025-03-01T00:00:00"/>
    <x v="8"/>
    <x v="1609"/>
    <x v="0"/>
    <x v="1"/>
    <n v="1356"/>
    <n v="17.86"/>
    <n v="1.0715300000000001"/>
    <n v="25950.484984800001"/>
    <n v="27386.593500000003"/>
    <n v="94.756162298169727"/>
    <n v="1150"/>
    <x v="0"/>
    <n v="818.57000000000016"/>
    <s v=""/>
    <x v="0"/>
    <n v="0"/>
    <n v="19849"/>
    <x v="0"/>
    <n v="15698.574100000002"/>
    <n v="13434"/>
    <x v="0"/>
    <n v="10869.4494"/>
    <x v="0"/>
    <x v="0"/>
    <x v="0"/>
    <x v="0"/>
    <x v="0"/>
    <x v="0"/>
    <x v="0"/>
    <x v="0"/>
    <x v="0"/>
    <x v="3"/>
  </r>
  <r>
    <n v="39"/>
    <x v="1"/>
    <d v="2025-03-01T00:00:00"/>
    <x v="8"/>
    <x v="1610"/>
    <x v="1"/>
    <x v="0"/>
    <n v="1472"/>
    <n v="15.93"/>
    <n v="1.0631600000000001"/>
    <n v="24929.996313600001"/>
    <n v="24115.408800000001"/>
    <n v="103.37787146946478"/>
    <n v="1139"/>
    <x v="0"/>
    <n v="810.74020000000007"/>
    <s v=""/>
    <x v="0"/>
    <n v="0"/>
    <n v="14795"/>
    <x v="0"/>
    <n v="11701.3655"/>
    <n v="14341"/>
    <x v="0"/>
    <n v="11603.303100000001"/>
    <x v="0"/>
    <x v="0"/>
    <x v="0"/>
    <x v="0"/>
    <x v="0"/>
    <x v="0"/>
    <x v="0"/>
    <x v="0"/>
    <x v="1"/>
    <x v="1"/>
  </r>
  <r>
    <n v="24"/>
    <x v="1"/>
    <d v="2025-03-01T00:00:00"/>
    <x v="8"/>
    <x v="1611"/>
    <x v="2"/>
    <x v="0"/>
    <n v="1312"/>
    <n v="15.94"/>
    <n v="1.0631999999999999"/>
    <n v="22234.999295999998"/>
    <n v="24161.0412"/>
    <n v="92.0283157995691"/>
    <n v="1057"/>
    <x v="0"/>
    <n v="752.37260000000015"/>
    <s v=""/>
    <x v="0"/>
    <n v="0"/>
    <n v="14860"/>
    <x v="0"/>
    <n v="11752.774000000001"/>
    <n v="14406"/>
    <x v="0"/>
    <n v="11655.8946"/>
    <x v="0"/>
    <x v="0"/>
    <x v="0"/>
    <x v="0"/>
    <x v="0"/>
    <x v="0"/>
    <x v="0"/>
    <x v="0"/>
    <x v="0"/>
    <x v="1"/>
  </r>
  <r>
    <n v="39"/>
    <x v="1"/>
    <d v="2025-03-01T00:00:00"/>
    <x v="8"/>
    <x v="1612"/>
    <x v="3"/>
    <x v="0"/>
    <n v="1509"/>
    <n v="15.69"/>
    <n v="1.06213"/>
    <n v="25147.212927299999"/>
    <n v="24124.552499999998"/>
    <n v="104.23908558428184"/>
    <n v="1135"/>
    <x v="0"/>
    <n v="807.89300000000003"/>
    <s v=""/>
    <x v="0"/>
    <n v="0"/>
    <n v="14803"/>
    <x v="0"/>
    <n v="11707.6927"/>
    <n v="14348"/>
    <x v="0"/>
    <n v="11608.9668"/>
    <x v="0"/>
    <x v="0"/>
    <x v="0"/>
    <x v="0"/>
    <x v="0"/>
    <x v="0"/>
    <x v="0"/>
    <x v="0"/>
    <x v="1"/>
    <x v="1"/>
  </r>
  <r>
    <s v="CONTROL SKY DIVE"/>
    <x v="1"/>
    <d v="2025-03-01T00:00:00"/>
    <x v="8"/>
    <x v="1613"/>
    <x v="0"/>
    <x v="2"/>
    <n v="1454"/>
    <n v="18.2"/>
    <n v="1.0730200000000001"/>
    <n v="28395.113656000001"/>
    <n v="28983.150800000003"/>
    <n v="97.971106909466855"/>
    <n v="1010"/>
    <x v="0"/>
    <n v="718.91800000000001"/>
    <n v="21706"/>
    <x v="0"/>
    <n v="16904.632799999999"/>
    <s v=""/>
    <x v="0"/>
    <n v="0"/>
    <s v=""/>
    <x v="0"/>
    <n v="0"/>
    <x v="0"/>
    <x v="0"/>
    <x v="0"/>
    <x v="1"/>
    <x v="0"/>
    <x v="1"/>
    <x v="0"/>
    <x v="0"/>
    <x v="0"/>
    <x v="1"/>
  </r>
  <r>
    <s v=""/>
    <x v="0"/>
    <d v="2025-03-01T00:00:00"/>
    <x v="8"/>
    <x v="1614"/>
    <x v="1"/>
    <x v="5"/>
    <n v="1484"/>
    <n v="18.010000000000002"/>
    <n v="1.07219"/>
    <n v="28656.250579600004"/>
    <n v="29415.41"/>
    <n v="97.4191778377388"/>
    <n v="286"/>
    <x v="0"/>
    <n v="203.57480000000004"/>
    <n v="21054"/>
    <x v="0"/>
    <n v="16396.855200000002"/>
    <s v=""/>
    <x v="0"/>
    <n v="0"/>
    <s v=""/>
    <x v="0"/>
    <n v="0"/>
    <x v="1"/>
    <x v="0"/>
    <x v="1"/>
    <x v="0"/>
    <x v="0"/>
    <x v="0"/>
    <x v="0"/>
    <x v="0"/>
    <x v="0"/>
    <x v="1"/>
  </r>
  <r>
    <s v="CONTROL SKY DIVE"/>
    <x v="1"/>
    <d v="2025-03-01T00:00:00"/>
    <x v="8"/>
    <x v="1615"/>
    <x v="2"/>
    <x v="2"/>
    <n v="1473"/>
    <n v="18.07"/>
    <n v="1.07246"/>
    <n v="28545.785790599999"/>
    <n v="28982.2042"/>
    <n v="98.494184892258801"/>
    <n v="1059"/>
    <x v="0"/>
    <n v="753.79620000000011"/>
    <n v="21660"/>
    <x v="0"/>
    <n v="16868.807999999997"/>
    <s v=""/>
    <x v="0"/>
    <n v="0"/>
    <s v=""/>
    <x v="0"/>
    <n v="0"/>
    <x v="0"/>
    <x v="0"/>
    <x v="0"/>
    <x v="1"/>
    <x v="0"/>
    <x v="1"/>
    <x v="0"/>
    <x v="0"/>
    <x v="1"/>
    <x v="1"/>
  </r>
  <r>
    <s v=""/>
    <x v="0"/>
    <d v="2025-03-01T00:00:00"/>
    <x v="8"/>
    <x v="1616"/>
    <x v="3"/>
    <x v="5"/>
    <n v="1472"/>
    <n v="18.170000000000002"/>
    <n v="1.0728899999999999"/>
    <n v="28695.773433599999"/>
    <n v="29418.6008"/>
    <n v="97.542958037623592"/>
    <n v="250"/>
    <x v="0"/>
    <n v="177.95"/>
    <n v="21091"/>
    <x v="0"/>
    <n v="16425.6708"/>
    <s v=""/>
    <x v="0"/>
    <n v="0"/>
    <s v=""/>
    <x v="0"/>
    <n v="0"/>
    <x v="1"/>
    <x v="0"/>
    <x v="1"/>
    <x v="0"/>
    <x v="0"/>
    <x v="0"/>
    <x v="0"/>
    <x v="0"/>
    <x v="0"/>
    <x v="1"/>
  </r>
  <r>
    <s v="CONTROL SKY DIVE"/>
    <x v="1"/>
    <d v="2025-03-01T00:00:00"/>
    <x v="8"/>
    <x v="1617"/>
    <x v="0"/>
    <x v="2"/>
    <n v="1450"/>
    <n v="18.13"/>
    <n v="1.0727199999999999"/>
    <n v="28200.199719999997"/>
    <n v="28941.690000000002"/>
    <n v="97.437985549565326"/>
    <n v="1036"/>
    <x v="0"/>
    <n v="737.42480000000012"/>
    <n v="21629"/>
    <x v="0"/>
    <n v="16844.665199999999"/>
    <s v=""/>
    <x v="0"/>
    <n v="0"/>
    <s v=""/>
    <x v="0"/>
    <n v="0"/>
    <x v="0"/>
    <x v="0"/>
    <x v="0"/>
    <x v="1"/>
    <x v="0"/>
    <x v="1"/>
    <x v="0"/>
    <x v="0"/>
    <x v="0"/>
    <x v="4"/>
  </r>
  <r>
    <s v=""/>
    <x v="0"/>
    <d v="2025-03-01T00:00:00"/>
    <x v="8"/>
    <x v="1618"/>
    <x v="1"/>
    <x v="5"/>
    <n v="1493"/>
    <n v="17.97"/>
    <n v="1.07202"/>
    <n v="28761.449704199997"/>
    <n v="29420.409199999998"/>
    <n v="97.760196021338814"/>
    <n v="316"/>
    <x v="0"/>
    <n v="224.92880000000002"/>
    <n v="21033"/>
    <x v="0"/>
    <n v="16380.500399999997"/>
    <s v=""/>
    <x v="0"/>
    <n v="0"/>
    <s v=""/>
    <x v="0"/>
    <n v="0"/>
    <x v="1"/>
    <x v="0"/>
    <x v="1"/>
    <x v="0"/>
    <x v="0"/>
    <x v="0"/>
    <x v="0"/>
    <x v="0"/>
    <x v="0"/>
    <x v="4"/>
  </r>
  <r>
    <s v="CONTROL SKY DIVE"/>
    <x v="1"/>
    <d v="2025-03-01T00:00:00"/>
    <x v="8"/>
    <x v="1619"/>
    <x v="2"/>
    <x v="2"/>
    <n v="1480"/>
    <n v="17.91"/>
    <n v="1.07175"/>
    <n v="28408.662899999999"/>
    <n v="28897.2984"/>
    <n v="98.309061652628387"/>
    <n v="1036"/>
    <x v="0"/>
    <n v="737.42480000000012"/>
    <n v="21572"/>
    <x v="0"/>
    <n v="16800.2736"/>
    <s v=""/>
    <x v="0"/>
    <n v="0"/>
    <s v=""/>
    <x v="0"/>
    <n v="0"/>
    <x v="0"/>
    <x v="0"/>
    <x v="0"/>
    <x v="1"/>
    <x v="0"/>
    <x v="1"/>
    <x v="0"/>
    <x v="0"/>
    <x v="1"/>
    <x v="4"/>
  </r>
  <r>
    <s v=""/>
    <x v="0"/>
    <d v="2025-03-01T00:00:00"/>
    <x v="8"/>
    <x v="1620"/>
    <x v="3"/>
    <x v="5"/>
    <n v="1499"/>
    <n v="17.96"/>
    <n v="1.0719700000000001"/>
    <n v="28859.619218800002"/>
    <n v="29412.930400000001"/>
    <n v="98.1188165419927"/>
    <n v="416"/>
    <x v="0"/>
    <n v="296.10880000000003"/>
    <n v="20932"/>
    <x v="0"/>
    <n v="16301.8416"/>
    <s v=""/>
    <x v="0"/>
    <n v="0"/>
    <s v=""/>
    <x v="0"/>
    <n v="0"/>
    <x v="1"/>
    <x v="0"/>
    <x v="1"/>
    <x v="0"/>
    <x v="0"/>
    <x v="0"/>
    <x v="0"/>
    <x v="0"/>
    <x v="1"/>
    <x v="4"/>
  </r>
  <r>
    <s v="CONTROL SKY DIVE"/>
    <x v="1"/>
    <d v="2025-03-01T00:00:00"/>
    <x v="8"/>
    <x v="1621"/>
    <x v="0"/>
    <x v="2"/>
    <n v="1455"/>
    <n v="18.2"/>
    <n v="1.0730200000000001"/>
    <n v="28414.642620000002"/>
    <n v="29034.818999999996"/>
    <n v="97.864025327659192"/>
    <n v="1099"/>
    <x v="0"/>
    <n v="782.26820000000009"/>
    <n v="21691"/>
    <x v="0"/>
    <n v="16892.950799999999"/>
    <s v=""/>
    <x v="0"/>
    <n v="0"/>
    <s v=""/>
    <x v="0"/>
    <n v="0"/>
    <x v="0"/>
    <x v="0"/>
    <x v="0"/>
    <x v="1"/>
    <x v="0"/>
    <x v="1"/>
    <x v="0"/>
    <x v="0"/>
    <x v="0"/>
    <x v="4"/>
  </r>
  <r>
    <s v=""/>
    <x v="0"/>
    <d v="2025-03-02T00:00:00"/>
    <x v="8"/>
    <x v="1622"/>
    <x v="1"/>
    <x v="5"/>
    <n v="1498"/>
    <n v="18"/>
    <n v="1.0721499999999999"/>
    <n v="28909.452599999997"/>
    <n v="29402.5386"/>
    <n v="98.322981540104152"/>
    <n v="327"/>
    <x v="0"/>
    <n v="232.7586"/>
    <n v="21000"/>
    <x v="0"/>
    <n v="16354.8"/>
    <s v=""/>
    <x v="0"/>
    <n v="0"/>
    <s v=""/>
    <x v="0"/>
    <n v="0"/>
    <x v="1"/>
    <x v="0"/>
    <x v="1"/>
    <x v="0"/>
    <x v="0"/>
    <x v="0"/>
    <x v="0"/>
    <x v="0"/>
    <x v="1"/>
    <x v="4"/>
  </r>
  <r>
    <s v="CONTROL SKY DIVE"/>
    <x v="1"/>
    <d v="2025-03-02T00:00:00"/>
    <x v="8"/>
    <x v="1623"/>
    <x v="2"/>
    <x v="2"/>
    <n v="1497"/>
    <n v="17.940000000000001"/>
    <n v="1.07189"/>
    <n v="28786.870780199999"/>
    <n v="29015.097600000001"/>
    <n v="99.213420464937528"/>
    <n v="1126"/>
    <x v="0"/>
    <n v="801.48680000000013"/>
    <n v="21641"/>
    <x v="0"/>
    <n v="16854.0108"/>
    <s v=""/>
    <x v="0"/>
    <n v="0"/>
    <s v=""/>
    <x v="0"/>
    <n v="0"/>
    <x v="0"/>
    <x v="0"/>
    <x v="0"/>
    <x v="1"/>
    <x v="0"/>
    <x v="1"/>
    <x v="0"/>
    <x v="0"/>
    <x v="1"/>
    <x v="4"/>
  </r>
  <r>
    <s v=""/>
    <x v="0"/>
    <d v="2025-03-02T00:00:00"/>
    <x v="8"/>
    <x v="1624"/>
    <x v="3"/>
    <x v="5"/>
    <n v="1500"/>
    <n v="17.97"/>
    <n v="1.07202"/>
    <n v="28896.2991"/>
    <n v="29380.799199999998"/>
    <n v="98.350963509529038"/>
    <n v="326"/>
    <x v="0"/>
    <n v="232.04680000000005"/>
    <n v="20973"/>
    <x v="0"/>
    <n v="16333.7724"/>
    <s v=""/>
    <x v="0"/>
    <n v="0"/>
    <s v=""/>
    <x v="0"/>
    <n v="0"/>
    <x v="1"/>
    <x v="0"/>
    <x v="1"/>
    <x v="0"/>
    <x v="0"/>
    <x v="0"/>
    <x v="0"/>
    <x v="0"/>
    <x v="1"/>
    <x v="4"/>
  </r>
  <r>
    <s v="CONTROL SKY DIVE"/>
    <x v="1"/>
    <d v="2025-03-02T00:00:00"/>
    <x v="8"/>
    <x v="1625"/>
    <x v="0"/>
    <x v="2"/>
    <n v="1492"/>
    <n v="18.16"/>
    <n v="1.07284"/>
    <n v="29068.2994048"/>
    <n v="29000.175599999995"/>
    <n v="100.2349082493142"/>
    <n v="1000"/>
    <x v="0"/>
    <n v="711.8"/>
    <n v="21737"/>
    <x v="0"/>
    <n v="16928.775599999997"/>
    <s v=""/>
    <x v="0"/>
    <n v="0"/>
    <s v=""/>
    <x v="0"/>
    <n v="0"/>
    <x v="0"/>
    <x v="0"/>
    <x v="0"/>
    <x v="1"/>
    <x v="0"/>
    <x v="1"/>
    <x v="0"/>
    <x v="0"/>
    <x v="1"/>
    <x v="4"/>
  </r>
  <r>
    <s v=""/>
    <x v="0"/>
    <d v="2025-03-02T00:00:00"/>
    <x v="8"/>
    <x v="1626"/>
    <x v="1"/>
    <x v="5"/>
    <n v="1504"/>
    <n v="17.7"/>
    <n v="1.07084"/>
    <n v="28506.617471999998"/>
    <n v="29453.068399999996"/>
    <n v="96.786579533424771"/>
    <n v="340"/>
    <x v="0"/>
    <n v="242.012"/>
    <n v="21053"/>
    <x v="0"/>
    <n v="16396.076399999998"/>
    <s v=""/>
    <x v="0"/>
    <n v="0"/>
    <s v=""/>
    <x v="0"/>
    <n v="0"/>
    <x v="1"/>
    <x v="0"/>
    <x v="1"/>
    <x v="0"/>
    <x v="0"/>
    <x v="0"/>
    <x v="0"/>
    <x v="0"/>
    <x v="0"/>
    <x v="11"/>
  </r>
  <r>
    <s v=""/>
    <x v="0"/>
    <d v="2025-03-02T00:00:00"/>
    <x v="8"/>
    <x v="1627"/>
    <x v="2"/>
    <x v="2"/>
    <n v="1465"/>
    <n v="17.97"/>
    <n v="1.07202"/>
    <n v="28222.052120999997"/>
    <n v="28952.810799999999"/>
    <n v="97.476035456288059"/>
    <n v="1056"/>
    <x v="0"/>
    <n v="751.66079999999999"/>
    <n v="21625"/>
    <x v="0"/>
    <n v="16841.55"/>
    <s v=""/>
    <x v="0"/>
    <n v="0"/>
    <s v=""/>
    <x v="0"/>
    <n v="0"/>
    <x v="0"/>
    <x v="0"/>
    <x v="0"/>
    <x v="1"/>
    <x v="0"/>
    <x v="1"/>
    <x v="0"/>
    <x v="0"/>
    <x v="0"/>
    <x v="0"/>
  </r>
  <r>
    <s v=""/>
    <x v="0"/>
    <d v="2025-03-02T00:00:00"/>
    <x v="8"/>
    <x v="1628"/>
    <x v="3"/>
    <x v="5"/>
    <n v="1486"/>
    <n v="18.13"/>
    <n v="1.0727199999999999"/>
    <n v="28900.342609599997"/>
    <n v="29464.222999999998"/>
    <n v="98.08622005609989"/>
    <n v="313"/>
    <x v="0"/>
    <n v="222.79340000000005"/>
    <n v="21092"/>
    <x v="0"/>
    <n v="16426.4496"/>
    <s v=""/>
    <x v="0"/>
    <n v="0"/>
    <s v=""/>
    <x v="0"/>
    <n v="0"/>
    <x v="1"/>
    <x v="0"/>
    <x v="1"/>
    <x v="0"/>
    <x v="0"/>
    <x v="0"/>
    <x v="0"/>
    <x v="0"/>
    <x v="1"/>
    <x v="0"/>
  </r>
  <r>
    <s v=""/>
    <x v="0"/>
    <d v="2025-03-02T00:00:00"/>
    <x v="8"/>
    <x v="1629"/>
    <x v="0"/>
    <x v="2"/>
    <n v="1454"/>
    <n v="18.21"/>
    <n v="1.0730599999999999"/>
    <n v="28411.774460399996"/>
    <n v="28967.8004"/>
    <n v="98.080537935493368"/>
    <n v="1088"/>
    <x v="0"/>
    <n v="774.43840000000012"/>
    <n v="21615"/>
    <x v="0"/>
    <n v="16833.761999999999"/>
    <s v=""/>
    <x v="0"/>
    <n v="0"/>
    <s v=""/>
    <x v="0"/>
    <n v="0"/>
    <x v="0"/>
    <x v="0"/>
    <x v="0"/>
    <x v="1"/>
    <x v="0"/>
    <x v="1"/>
    <x v="0"/>
    <x v="0"/>
    <x v="1"/>
    <x v="0"/>
  </r>
  <r>
    <s v=""/>
    <x v="0"/>
    <d v="2025-03-02T00:00:00"/>
    <x v="8"/>
    <x v="1630"/>
    <x v="1"/>
    <x v="5"/>
    <n v="1463"/>
    <n v="18.149999999999999"/>
    <n v="1.0728"/>
    <n v="28486.541159999997"/>
    <n v="29413.399999999998"/>
    <n v="96.848855147653794"/>
    <n v="316"/>
    <x v="0"/>
    <n v="224.92880000000002"/>
    <n v="21024"/>
    <x v="0"/>
    <n v="16373.491199999999"/>
    <s v=""/>
    <x v="0"/>
    <n v="0"/>
    <s v=""/>
    <x v="0"/>
    <n v="0"/>
    <x v="1"/>
    <x v="0"/>
    <x v="1"/>
    <x v="0"/>
    <x v="0"/>
    <x v="0"/>
    <x v="0"/>
    <x v="0"/>
    <x v="0"/>
    <x v="0"/>
  </r>
  <r>
    <s v=""/>
    <x v="0"/>
    <d v="2025-03-02T00:00:00"/>
    <x v="8"/>
    <x v="1631"/>
    <x v="2"/>
    <x v="2"/>
    <n v="1481"/>
    <n v="18.12"/>
    <n v="1.07267"/>
    <n v="28785.871772400002"/>
    <n v="28968.445200000002"/>
    <n v="99.369750684444753"/>
    <n v="1090"/>
    <x v="0"/>
    <n v="775.86200000000008"/>
    <n v="21614"/>
    <x v="0"/>
    <n v="16832.983199999999"/>
    <s v=""/>
    <x v="0"/>
    <n v="0"/>
    <s v=""/>
    <x v="0"/>
    <n v="0"/>
    <x v="0"/>
    <x v="0"/>
    <x v="0"/>
    <x v="1"/>
    <x v="0"/>
    <x v="1"/>
    <x v="0"/>
    <x v="0"/>
    <x v="1"/>
    <x v="0"/>
  </r>
  <r>
    <s v=""/>
    <x v="0"/>
    <d v="2025-03-02T00:00:00"/>
    <x v="8"/>
    <x v="1632"/>
    <x v="3"/>
    <x v="5"/>
    <n v="1502"/>
    <n v="18.02"/>
    <n v="1.0722400000000001"/>
    <n v="29021.290729600005"/>
    <n v="29393.460999999999"/>
    <n v="98.733833112065312"/>
    <n v="323"/>
    <x v="0"/>
    <n v="229.91140000000004"/>
    <n v="20992"/>
    <x v="0"/>
    <n v="16348.569599999999"/>
    <s v=""/>
    <x v="0"/>
    <n v="0"/>
    <s v=""/>
    <x v="0"/>
    <n v="0"/>
    <x v="1"/>
    <x v="0"/>
    <x v="1"/>
    <x v="0"/>
    <x v="0"/>
    <x v="0"/>
    <x v="0"/>
    <x v="0"/>
    <x v="1"/>
    <x v="0"/>
  </r>
  <r>
    <s v=""/>
    <x v="0"/>
    <d v="2025-03-02T00:00:00"/>
    <x v="8"/>
    <x v="1633"/>
    <x v="0"/>
    <x v="2"/>
    <n v="1482"/>
    <n v="17.87"/>
    <n v="1.07158"/>
    <n v="28379.017477199999"/>
    <n v="28969.567600000002"/>
    <n v="97.961481058488417"/>
    <n v="1050"/>
    <x v="0"/>
    <n v="747.39"/>
    <n v="21652"/>
    <x v="0"/>
    <n v="16862.577600000001"/>
    <s v=""/>
    <x v="0"/>
    <n v="0"/>
    <s v=""/>
    <x v="0"/>
    <n v="0"/>
    <x v="0"/>
    <x v="0"/>
    <x v="0"/>
    <x v="1"/>
    <x v="0"/>
    <x v="1"/>
    <x v="0"/>
    <x v="0"/>
    <x v="0"/>
    <x v="0"/>
  </r>
  <r>
    <s v=""/>
    <x v="0"/>
    <d v="2025-03-02T00:00:00"/>
    <x v="8"/>
    <x v="1634"/>
    <x v="1"/>
    <x v="5"/>
    <n v="1507"/>
    <n v="17.87"/>
    <n v="1.07158"/>
    <n v="28857.745842199998"/>
    <n v="29398.510599999998"/>
    <n v="98.160570903887901"/>
    <n v="329"/>
    <x v="0"/>
    <n v="234.18220000000002"/>
    <n v="20993"/>
    <x v="0"/>
    <n v="16349.348399999999"/>
    <s v=""/>
    <x v="0"/>
    <n v="0"/>
    <s v=""/>
    <x v="0"/>
    <n v="0"/>
    <x v="1"/>
    <x v="0"/>
    <x v="1"/>
    <x v="0"/>
    <x v="0"/>
    <x v="0"/>
    <x v="0"/>
    <x v="0"/>
    <x v="1"/>
    <x v="0"/>
  </r>
  <r>
    <s v=""/>
    <x v="0"/>
    <d v="2025-03-02T00:00:00"/>
    <x v="8"/>
    <x v="1635"/>
    <x v="2"/>
    <x v="2"/>
    <n v="1490"/>
    <n v="17.75"/>
    <n v="1.0710500000000001"/>
    <n v="28326.594875000003"/>
    <n v="28954.142200000002"/>
    <n v="97.832616415761066"/>
    <n v="1071"/>
    <x v="0"/>
    <n v="762.33780000000013"/>
    <n v="21613"/>
    <x v="0"/>
    <n v="16832.204399999999"/>
    <s v=""/>
    <x v="0"/>
    <n v="0"/>
    <s v=""/>
    <x v="0"/>
    <n v="0"/>
    <x v="0"/>
    <x v="0"/>
    <x v="0"/>
    <x v="1"/>
    <x v="0"/>
    <x v="1"/>
    <x v="0"/>
    <x v="0"/>
    <x v="0"/>
    <x v="0"/>
  </r>
  <r>
    <s v=""/>
    <x v="0"/>
    <d v="2025-03-02T00:00:00"/>
    <x v="8"/>
    <x v="1636"/>
    <x v="3"/>
    <x v="5"/>
    <n v="1484"/>
    <n v="18.02"/>
    <n v="1.0722400000000001"/>
    <n v="28673.498963200003"/>
    <n v="29411.683199999999"/>
    <n v="97.490166639629805"/>
    <n v="330"/>
    <x v="0"/>
    <n v="234.89400000000001"/>
    <n v="21009"/>
    <x v="0"/>
    <n v="16361.8092"/>
    <s v=""/>
    <x v="0"/>
    <n v="0"/>
    <s v=""/>
    <x v="0"/>
    <n v="0"/>
    <x v="1"/>
    <x v="0"/>
    <x v="1"/>
    <x v="0"/>
    <x v="0"/>
    <x v="0"/>
    <x v="0"/>
    <x v="0"/>
    <x v="0"/>
    <x v="0"/>
  </r>
  <r>
    <s v=""/>
    <x v="0"/>
    <d v="2025-03-02T00:00:00"/>
    <x v="8"/>
    <x v="1637"/>
    <x v="0"/>
    <x v="2"/>
    <n v="1457"/>
    <n v="18.149999999999999"/>
    <n v="1.0728"/>
    <n v="28369.713239999997"/>
    <n v="28977.5314"/>
    <n v="97.902450172135772"/>
    <n v="1059"/>
    <x v="0"/>
    <n v="753.79620000000011"/>
    <n v="21654"/>
    <x v="0"/>
    <n v="16864.135199999997"/>
    <s v=""/>
    <x v="0"/>
    <n v="0"/>
    <s v=""/>
    <x v="0"/>
    <n v="0"/>
    <x v="0"/>
    <x v="0"/>
    <x v="0"/>
    <x v="1"/>
    <x v="0"/>
    <x v="1"/>
    <x v="0"/>
    <x v="0"/>
    <x v="0"/>
    <x v="0"/>
  </r>
  <r>
    <s v=""/>
    <x v="0"/>
    <d v="2025-03-02T00:00:00"/>
    <x v="8"/>
    <x v="1638"/>
    <x v="1"/>
    <x v="5"/>
    <n v="1483"/>
    <n v="18.25"/>
    <n v="1.07324"/>
    <n v="29046.972289999998"/>
    <n v="29412.796999999999"/>
    <n v="98.756239639501132"/>
    <n v="325"/>
    <x v="0"/>
    <n v="231.33500000000004"/>
    <n v="21015"/>
    <x v="0"/>
    <n v="16366.482"/>
    <s v=""/>
    <x v="0"/>
    <n v="0"/>
    <s v=""/>
    <x v="0"/>
    <n v="0"/>
    <x v="1"/>
    <x v="0"/>
    <x v="1"/>
    <x v="0"/>
    <x v="0"/>
    <x v="0"/>
    <x v="0"/>
    <x v="0"/>
    <x v="1"/>
    <x v="3"/>
  </r>
  <r>
    <s v=""/>
    <x v="0"/>
    <d v="2025-03-02T00:00:00"/>
    <x v="8"/>
    <x v="1639"/>
    <x v="2"/>
    <x v="2"/>
    <n v="1493"/>
    <n v="18.18"/>
    <n v="1.0729299999999999"/>
    <n v="29122.260028199995"/>
    <n v="28963.864600000001"/>
    <n v="100.54687256133627"/>
    <n v="1077"/>
    <x v="0"/>
    <n v="766.60860000000002"/>
    <n v="21620"/>
    <x v="0"/>
    <n v="16837.655999999999"/>
    <s v=""/>
    <x v="0"/>
    <n v="0"/>
    <s v=""/>
    <x v="0"/>
    <n v="0"/>
    <x v="0"/>
    <x v="0"/>
    <x v="0"/>
    <x v="1"/>
    <x v="0"/>
    <x v="1"/>
    <x v="0"/>
    <x v="0"/>
    <x v="1"/>
    <x v="1"/>
  </r>
  <r>
    <s v=""/>
    <x v="0"/>
    <d v="2025-03-02T00:00:00"/>
    <x v="8"/>
    <x v="1640"/>
    <x v="3"/>
    <x v="5"/>
    <n v="1473"/>
    <n v="18.5"/>
    <n v="1.0743400000000001"/>
    <n v="29276.302170000003"/>
    <n v="29423.080599999998"/>
    <n v="99.501145267569314"/>
    <n v="311"/>
    <x v="0"/>
    <n v="221.36980000000003"/>
    <n v="21041"/>
    <x v="0"/>
    <n v="16386.730799999998"/>
    <s v=""/>
    <x v="0"/>
    <n v="0"/>
    <s v=""/>
    <x v="0"/>
    <n v="0"/>
    <x v="1"/>
    <x v="0"/>
    <x v="1"/>
    <x v="0"/>
    <x v="0"/>
    <x v="0"/>
    <x v="0"/>
    <x v="0"/>
    <x v="1"/>
    <x v="1"/>
  </r>
  <r>
    <s v=""/>
    <x v="0"/>
    <d v="2025-03-02T00:00:00"/>
    <x v="8"/>
    <x v="1641"/>
    <x v="0"/>
    <x v="2"/>
    <n v="1448"/>
    <n v="18.399999999999999"/>
    <n v="1.0739000000000001"/>
    <n v="28612.13248"/>
    <n v="28966.016599999995"/>
    <n v="98.778278266953706"/>
    <n v="1103"/>
    <x v="0"/>
    <n v="785.11540000000014"/>
    <n v="21599"/>
    <x v="0"/>
    <n v="16821.301199999998"/>
    <s v=""/>
    <x v="0"/>
    <n v="0"/>
    <s v=""/>
    <x v="0"/>
    <n v="0"/>
    <x v="0"/>
    <x v="0"/>
    <x v="0"/>
    <x v="1"/>
    <x v="0"/>
    <x v="1"/>
    <x v="0"/>
    <x v="0"/>
    <x v="1"/>
    <x v="1"/>
  </r>
  <r>
    <s v=""/>
    <x v="0"/>
    <d v="2025-03-02T00:00:00"/>
    <x v="8"/>
    <x v="1642"/>
    <x v="1"/>
    <x v="5"/>
    <n v="1479"/>
    <n v="18.059999999999999"/>
    <n v="1.0724100000000001"/>
    <n v="28644.864683399999"/>
    <n v="29409.103999999999"/>
    <n v="97.401351239398508"/>
    <n v="322"/>
    <x v="0"/>
    <n v="229.19960000000003"/>
    <n v="21013"/>
    <x v="0"/>
    <n v="16364.9244"/>
    <s v=""/>
    <x v="0"/>
    <n v="0"/>
    <s v=""/>
    <x v="0"/>
    <n v="0"/>
    <x v="1"/>
    <x v="0"/>
    <x v="1"/>
    <x v="0"/>
    <x v="0"/>
    <x v="0"/>
    <x v="0"/>
    <x v="0"/>
    <x v="0"/>
    <x v="1"/>
  </r>
  <r>
    <s v=""/>
    <x v="0"/>
    <d v="2025-03-02T00:00:00"/>
    <x v="8"/>
    <x v="1643"/>
    <x v="2"/>
    <x v="2"/>
    <n v="1453"/>
    <n v="18.13"/>
    <n v="1.0727199999999999"/>
    <n v="28258.544960799998"/>
    <n v="28955.515399999997"/>
    <n v="97.592961376885043"/>
    <n v="1097"/>
    <x v="0"/>
    <n v="780.84460000000001"/>
    <n v="21591"/>
    <x v="0"/>
    <n v="16815.070799999998"/>
    <s v=""/>
    <x v="0"/>
    <n v="0"/>
    <s v=""/>
    <x v="0"/>
    <n v="0"/>
    <x v="0"/>
    <x v="0"/>
    <x v="0"/>
    <x v="1"/>
    <x v="0"/>
    <x v="1"/>
    <x v="0"/>
    <x v="0"/>
    <x v="0"/>
    <x v="1"/>
  </r>
  <r>
    <s v=""/>
    <x v="0"/>
    <d v="2025-03-02T00:00:00"/>
    <x v="8"/>
    <x v="1644"/>
    <x v="3"/>
    <x v="5"/>
    <n v="1479"/>
    <n v="18.18"/>
    <n v="1.0729299999999999"/>
    <n v="28849.177884599998"/>
    <n v="29409.455599999998"/>
    <n v="98.094906199487767"/>
    <n v="340"/>
    <x v="0"/>
    <n v="242.012"/>
    <n v="20997"/>
    <x v="0"/>
    <n v="16352.463599999999"/>
    <s v=""/>
    <x v="0"/>
    <n v="0"/>
    <s v=""/>
    <x v="0"/>
    <n v="0"/>
    <x v="1"/>
    <x v="0"/>
    <x v="1"/>
    <x v="0"/>
    <x v="0"/>
    <x v="0"/>
    <x v="0"/>
    <x v="0"/>
    <x v="1"/>
    <x v="1"/>
  </r>
  <r>
    <s v=""/>
    <x v="0"/>
    <d v="2025-03-02T00:00:00"/>
    <x v="8"/>
    <x v="1645"/>
    <x v="0"/>
    <x v="2"/>
    <n v="1454"/>
    <n v="18.100000000000001"/>
    <n v="1.0725899999999999"/>
    <n v="28227.780065999999"/>
    <n v="28971.292399999998"/>
    <n v="97.433623865533875"/>
    <n v="1094"/>
    <x v="0"/>
    <n v="778.70920000000012"/>
    <n v="21614"/>
    <x v="0"/>
    <n v="16832.983199999999"/>
    <s v=""/>
    <x v="0"/>
    <n v="0"/>
    <s v=""/>
    <x v="0"/>
    <n v="0"/>
    <x v="0"/>
    <x v="0"/>
    <x v="0"/>
    <x v="1"/>
    <x v="0"/>
    <x v="1"/>
    <x v="0"/>
    <x v="0"/>
    <x v="0"/>
    <x v="1"/>
  </r>
  <r>
    <s v=""/>
    <x v="0"/>
    <d v="2025-03-02T00:00:00"/>
    <x v="8"/>
    <x v="1646"/>
    <x v="1"/>
    <x v="5"/>
    <n v="1469"/>
    <n v="18.12"/>
    <n v="1.07267"/>
    <n v="28552.630407600001"/>
    <n v="29405.3858"/>
    <n v="97.100002706306952"/>
    <n v="331"/>
    <x v="0"/>
    <n v="235.60580000000002"/>
    <n v="21000"/>
    <x v="0"/>
    <n v="16354.8"/>
    <s v=""/>
    <x v="0"/>
    <n v="0"/>
    <s v=""/>
    <x v="0"/>
    <n v="0"/>
    <x v="1"/>
    <x v="0"/>
    <x v="1"/>
    <x v="0"/>
    <x v="0"/>
    <x v="0"/>
    <x v="0"/>
    <x v="0"/>
    <x v="0"/>
    <x v="1"/>
  </r>
  <r>
    <s v=""/>
    <x v="0"/>
    <d v="2025-03-02T00:00:00"/>
    <x v="8"/>
    <x v="1647"/>
    <x v="2"/>
    <x v="3"/>
    <n v="1490"/>
    <n v="17.8"/>
    <n v="1.0712699999999999"/>
    <n v="28412.22294"/>
    <n v="29381.075799999999"/>
    <n v="96.702459547107537"/>
    <n v="287"/>
    <x v="0"/>
    <n v="204.28660000000002"/>
    <n v="21009"/>
    <x v="0"/>
    <n v="16361.8092"/>
    <s v=""/>
    <x v="0"/>
    <n v="0"/>
    <s v=""/>
    <x v="0"/>
    <n v="0"/>
    <x v="1"/>
    <x v="0"/>
    <x v="1"/>
    <x v="0"/>
    <x v="0"/>
    <x v="0"/>
    <x v="0"/>
    <x v="0"/>
    <x v="0"/>
    <x v="1"/>
  </r>
  <r>
    <s v=""/>
    <x v="0"/>
    <d v="2025-03-02T00:00:00"/>
    <x v="8"/>
    <x v="1648"/>
    <x v="3"/>
    <x v="2"/>
    <n v="1506"/>
    <n v="17.8"/>
    <n v="1.0712699999999999"/>
    <n v="28717.320635999997"/>
    <n v="28997.209799999997"/>
    <n v="99.03477208348508"/>
    <n v="1207"/>
    <x v="0"/>
    <n v="859.14260000000013"/>
    <n v="21544"/>
    <x v="0"/>
    <n v="16778.467199999999"/>
    <s v=""/>
    <x v="0"/>
    <n v="0"/>
    <s v=""/>
    <x v="0"/>
    <n v="0"/>
    <x v="0"/>
    <x v="0"/>
    <x v="0"/>
    <x v="1"/>
    <x v="0"/>
    <x v="1"/>
    <x v="0"/>
    <x v="0"/>
    <x v="1"/>
    <x v="4"/>
  </r>
  <r>
    <s v=""/>
    <x v="0"/>
    <d v="2025-03-02T00:00:00"/>
    <x v="8"/>
    <x v="1649"/>
    <x v="0"/>
    <x v="3"/>
    <n v="1468"/>
    <n v="18.14"/>
    <n v="1.0727599999999999"/>
    <n v="28567.083875199998"/>
    <n v="30173.273999999998"/>
    <n v="94.67677877846468"/>
    <n v="366"/>
    <x v="0"/>
    <n v="260.5188"/>
    <n v="21954"/>
    <x v="0"/>
    <n v="17097.775199999996"/>
    <s v=""/>
    <x v="0"/>
    <n v="0"/>
    <s v=""/>
    <x v="0"/>
    <n v="0"/>
    <x v="1"/>
    <x v="0"/>
    <x v="1"/>
    <x v="0"/>
    <x v="0"/>
    <x v="0"/>
    <x v="0"/>
    <x v="0"/>
    <x v="0"/>
    <x v="4"/>
  </r>
  <r>
    <s v=""/>
    <x v="0"/>
    <d v="2025-03-02T00:00:00"/>
    <x v="8"/>
    <x v="1650"/>
    <x v="1"/>
    <x v="2"/>
    <n v="1462"/>
    <n v="18.02"/>
    <n v="1.0722400000000001"/>
    <n v="28248.420137599998"/>
    <n v="28983.660400000001"/>
    <n v="97.463259463252598"/>
    <n v="1200"/>
    <x v="0"/>
    <n v="854.1600000000002"/>
    <n v="21533"/>
    <x v="0"/>
    <n v="16769.900399999999"/>
    <s v=""/>
    <x v="0"/>
    <n v="0"/>
    <s v=""/>
    <x v="0"/>
    <n v="0"/>
    <x v="0"/>
    <x v="0"/>
    <x v="0"/>
    <x v="1"/>
    <x v="0"/>
    <x v="1"/>
    <x v="0"/>
    <x v="0"/>
    <x v="0"/>
    <x v="4"/>
  </r>
  <r>
    <s v=""/>
    <x v="0"/>
    <d v="2025-03-02T00:00:00"/>
    <x v="8"/>
    <x v="1651"/>
    <x v="2"/>
    <x v="3"/>
    <n v="1505"/>
    <n v="18.07"/>
    <n v="1.07246"/>
    <n v="29165.925061000002"/>
    <n v="29386.954000000002"/>
    <n v="99.247867135192038"/>
    <n v="362"/>
    <x v="0"/>
    <n v="257.67160000000001"/>
    <n v="20948"/>
    <x v="0"/>
    <n v="16314.3024"/>
    <s v=""/>
    <x v="0"/>
    <n v="0"/>
    <s v=""/>
    <x v="0"/>
    <n v="0"/>
    <x v="1"/>
    <x v="0"/>
    <x v="1"/>
    <x v="0"/>
    <x v="0"/>
    <x v="0"/>
    <x v="0"/>
    <x v="0"/>
    <x v="1"/>
    <x v="4"/>
  </r>
  <r>
    <s v=""/>
    <x v="0"/>
    <d v="2025-03-02T00:00:00"/>
    <x v="8"/>
    <x v="1652"/>
    <x v="3"/>
    <x v="2"/>
    <n v="1509"/>
    <n v="17.850000000000001"/>
    <n v="1.0714900000000001"/>
    <n v="28861.279618500004"/>
    <n v="28990.979399999997"/>
    <n v="99.552620214341587"/>
    <n v="1207"/>
    <x v="0"/>
    <n v="859.14260000000013"/>
    <n v="21536"/>
    <x v="0"/>
    <n v="16772.236799999999"/>
    <s v=""/>
    <x v="0"/>
    <n v="0"/>
    <s v=""/>
    <x v="0"/>
    <n v="0"/>
    <x v="0"/>
    <x v="0"/>
    <x v="0"/>
    <x v="1"/>
    <x v="0"/>
    <x v="1"/>
    <x v="0"/>
    <x v="0"/>
    <x v="1"/>
    <x v="4"/>
  </r>
  <r>
    <s v=""/>
    <x v="0"/>
    <d v="2025-03-03T00:00:00"/>
    <x v="9"/>
    <x v="1653"/>
    <x v="0"/>
    <x v="3"/>
    <n v="1474"/>
    <n v="18.16"/>
    <n v="1.07284"/>
    <n v="28717.609465600002"/>
    <n v="29355.991999999998"/>
    <n v="97.825375703876759"/>
    <n v="766"/>
    <x v="0"/>
    <n v="545.23880000000008"/>
    <n v="20539"/>
    <x v="0"/>
    <n v="15995.773199999998"/>
    <s v=""/>
    <x v="0"/>
    <n v="0"/>
    <s v=""/>
    <x v="0"/>
    <n v="0"/>
    <x v="1"/>
    <x v="0"/>
    <x v="1"/>
    <x v="0"/>
    <x v="0"/>
    <x v="0"/>
    <x v="0"/>
    <x v="0"/>
    <x v="0"/>
    <x v="4"/>
  </r>
  <r>
    <s v=""/>
    <x v="0"/>
    <d v="2025-03-03T00:00:00"/>
    <x v="9"/>
    <x v="1654"/>
    <x v="1"/>
    <x v="2"/>
    <n v="1492"/>
    <n v="17.920000000000002"/>
    <n v="1.0718000000000001"/>
    <n v="28656.330752000005"/>
    <n v="28991.448400000001"/>
    <n v="98.844081042877477"/>
    <n v="1200"/>
    <x v="0"/>
    <n v="854.1600000000002"/>
    <n v="21543"/>
    <x v="0"/>
    <n v="16777.688399999999"/>
    <s v=""/>
    <x v="0"/>
    <n v="0"/>
    <s v=""/>
    <x v="0"/>
    <n v="0"/>
    <x v="0"/>
    <x v="0"/>
    <x v="0"/>
    <x v="1"/>
    <x v="0"/>
    <x v="1"/>
    <x v="0"/>
    <x v="0"/>
    <x v="1"/>
    <x v="4"/>
  </r>
  <r>
    <s v=""/>
    <x v="0"/>
    <d v="2025-03-03T00:00:00"/>
    <x v="9"/>
    <x v="1655"/>
    <x v="2"/>
    <x v="3"/>
    <n v="1496"/>
    <n v="17.86"/>
    <n v="1.0715300000000001"/>
    <n v="28629.738596800002"/>
    <n v="29353.286799999998"/>
    <n v="97.535035145706416"/>
    <n v="818"/>
    <x v="0"/>
    <n v="582.25240000000008"/>
    <n v="20488"/>
    <x v="0"/>
    <n v="15956.054399999999"/>
    <s v=""/>
    <x v="0"/>
    <n v="0"/>
    <s v=""/>
    <x v="0"/>
    <n v="0"/>
    <x v="1"/>
    <x v="0"/>
    <x v="1"/>
    <x v="0"/>
    <x v="0"/>
    <x v="0"/>
    <x v="0"/>
    <x v="0"/>
    <x v="0"/>
    <x v="4"/>
  </r>
  <r>
    <s v=""/>
    <x v="0"/>
    <d v="2025-03-03T00:00:00"/>
    <x v="9"/>
    <x v="1656"/>
    <x v="3"/>
    <x v="2"/>
    <n v="1499"/>
    <n v="17.899999999999999"/>
    <n v="1.0717099999999999"/>
    <n v="28756.229890999995"/>
    <n v="29001.798999999999"/>
    <n v="99.153262495888612"/>
    <n v="1185"/>
    <x v="0"/>
    <n v="843.48300000000006"/>
    <n v="21570"/>
    <x v="0"/>
    <n v="16798.716"/>
    <s v=""/>
    <x v="0"/>
    <n v="0"/>
    <s v=""/>
    <x v="0"/>
    <n v="0"/>
    <x v="0"/>
    <x v="0"/>
    <x v="0"/>
    <x v="1"/>
    <x v="0"/>
    <x v="1"/>
    <x v="0"/>
    <x v="0"/>
    <x v="1"/>
    <x v="4"/>
  </r>
  <r>
    <s v=""/>
    <x v="0"/>
    <d v="2025-03-03T00:00:00"/>
    <x v="9"/>
    <x v="1657"/>
    <x v="0"/>
    <x v="3"/>
    <n v="1508"/>
    <n v="17.850000000000001"/>
    <n v="1.0714900000000001"/>
    <n v="28842.153522000004"/>
    <n v="29374.038399999998"/>
    <n v="98.189268800029922"/>
    <n v="764"/>
    <x v="0"/>
    <n v="543.8152"/>
    <n v="20564"/>
    <x v="0"/>
    <n v="16015.243199999999"/>
    <s v=""/>
    <x v="0"/>
    <n v="0"/>
    <s v=""/>
    <x v="0"/>
    <n v="0"/>
    <x v="1"/>
    <x v="0"/>
    <x v="1"/>
    <x v="0"/>
    <x v="0"/>
    <x v="0"/>
    <x v="0"/>
    <x v="0"/>
    <x v="1"/>
    <x v="4"/>
  </r>
  <r>
    <s v=""/>
    <x v="0"/>
    <d v="2025-03-03T00:00:00"/>
    <x v="9"/>
    <x v="1658"/>
    <x v="1"/>
    <x v="2"/>
    <n v="1497"/>
    <n v="17.760000000000002"/>
    <n v="1.0710900000000001"/>
    <n v="28476.769924800003"/>
    <n v="29004.662799999998"/>
    <n v="98.179972376027777"/>
    <n v="1212"/>
    <x v="0"/>
    <n v="862.70159999999998"/>
    <n v="21549"/>
    <x v="0"/>
    <n v="16782.361199999999"/>
    <s v=""/>
    <x v="0"/>
    <n v="0"/>
    <s v=""/>
    <x v="0"/>
    <n v="0"/>
    <x v="0"/>
    <x v="0"/>
    <x v="0"/>
    <x v="1"/>
    <x v="0"/>
    <x v="1"/>
    <x v="0"/>
    <x v="0"/>
    <x v="1"/>
    <x v="0"/>
  </r>
  <r>
    <s v=""/>
    <x v="0"/>
    <d v="2025-03-03T00:00:00"/>
    <x v="9"/>
    <x v="1659"/>
    <x v="2"/>
    <x v="3"/>
    <n v="1514"/>
    <n v="17.829999999999998"/>
    <n v="1.0713999999999999"/>
    <n v="28922.035867999995"/>
    <n v="29357.741999999998"/>
    <n v="98.515873148554817"/>
    <n v="798"/>
    <x v="0"/>
    <n v="568.01640000000009"/>
    <n v="20512"/>
    <x v="0"/>
    <n v="15974.745599999998"/>
    <s v=""/>
    <x v="0"/>
    <n v="0"/>
    <s v=""/>
    <x v="0"/>
    <n v="0"/>
    <x v="1"/>
    <x v="0"/>
    <x v="1"/>
    <x v="0"/>
    <x v="0"/>
    <x v="0"/>
    <x v="0"/>
    <x v="0"/>
    <x v="1"/>
    <x v="0"/>
  </r>
  <r>
    <s v=""/>
    <x v="0"/>
    <d v="2025-03-03T00:00:00"/>
    <x v="9"/>
    <x v="1660"/>
    <x v="3"/>
    <x v="2"/>
    <n v="1457"/>
    <n v="17.75"/>
    <n v="1.0710500000000001"/>
    <n v="27699.2273375"/>
    <n v="29005.575599999996"/>
    <n v="95.496216725656026"/>
    <n v="1210"/>
    <x v="0"/>
    <n v="861.27800000000002"/>
    <n v="21552"/>
    <x v="0"/>
    <n v="16784.6976"/>
    <s v=""/>
    <x v="0"/>
    <n v="0"/>
    <s v=""/>
    <x v="0"/>
    <n v="0"/>
    <x v="0"/>
    <x v="0"/>
    <x v="0"/>
    <x v="1"/>
    <x v="0"/>
    <x v="1"/>
    <x v="0"/>
    <x v="0"/>
    <x v="0"/>
    <x v="0"/>
  </r>
  <r>
    <s v=""/>
    <x v="0"/>
    <d v="2025-03-03T00:00:00"/>
    <x v="9"/>
    <x v="1661"/>
    <x v="0"/>
    <x v="13"/>
    <n v="1448"/>
    <n v="18.059999999999999"/>
    <n v="1.0724100000000001"/>
    <n v="28044.465220800001"/>
    <n v="29468.561799999996"/>
    <n v="95.167403862919443"/>
    <n v="2381"/>
    <x v="0"/>
    <n v="1694.7958000000001"/>
    <n v="16445"/>
    <x v="0"/>
    <n v="12807.365999999998"/>
    <s v=""/>
    <x v="0"/>
    <n v="0"/>
    <s v=""/>
    <x v="0"/>
    <n v="0"/>
    <x v="4"/>
    <x v="0"/>
    <x v="4"/>
    <x v="0"/>
    <x v="0"/>
    <x v="0"/>
    <x v="0"/>
    <x v="0"/>
    <x v="0"/>
    <x v="0"/>
  </r>
  <r>
    <s v=""/>
    <x v="0"/>
    <d v="2025-03-03T00:00:00"/>
    <x v="9"/>
    <x v="1662"/>
    <x v="1"/>
    <x v="8"/>
    <n v="1493"/>
    <n v="16.05"/>
    <n v="1.06368"/>
    <n v="25488.591552000002"/>
    <n v="25933.0458"/>
    <n v="98.286147136639073"/>
    <n v="2051"/>
    <x v="0"/>
    <n v="1459.9018000000003"/>
    <n v="17880"/>
    <x v="0"/>
    <n v="13924.944"/>
    <s v=""/>
    <x v="0"/>
    <n v="0"/>
    <s v=""/>
    <x v="0"/>
    <n v="0"/>
    <x v="0"/>
    <x v="0"/>
    <x v="0"/>
    <x v="3"/>
    <x v="0"/>
    <x v="3"/>
    <x v="0"/>
    <x v="0"/>
    <x v="1"/>
    <x v="0"/>
  </r>
  <r>
    <s v=""/>
    <x v="0"/>
    <d v="2025-03-03T00:00:00"/>
    <x v="9"/>
    <x v="1663"/>
    <x v="2"/>
    <x v="13"/>
    <n v="1481"/>
    <n v="18.2"/>
    <n v="1.0730200000000001"/>
    <n v="28922.395684000003"/>
    <n v="29468.896800000002"/>
    <n v="98.145498558330829"/>
    <n v="2376"/>
    <x v="0"/>
    <n v="1691.2368000000001"/>
    <n v="16450"/>
    <x v="0"/>
    <n v="12811.26"/>
    <s v=""/>
    <x v="0"/>
    <n v="0"/>
    <s v=""/>
    <x v="0"/>
    <n v="0"/>
    <x v="4"/>
    <x v="0"/>
    <x v="4"/>
    <x v="0"/>
    <x v="0"/>
    <x v="0"/>
    <x v="0"/>
    <x v="0"/>
    <x v="1"/>
    <x v="0"/>
  </r>
  <r>
    <s v=""/>
    <x v="0"/>
    <d v="2025-03-03T00:00:00"/>
    <x v="9"/>
    <x v="1664"/>
    <x v="3"/>
    <x v="8"/>
    <n v="1496"/>
    <n v="16.2"/>
    <n v="1.0643199999999999"/>
    <n v="25794.008063999998"/>
    <n v="25927.7952"/>
    <n v="99.484001107814962"/>
    <n v="2048"/>
    <x v="0"/>
    <n v="1457.7664000000002"/>
    <n v="17876"/>
    <x v="0"/>
    <n v="13921.828799999999"/>
    <s v=""/>
    <x v="0"/>
    <n v="0"/>
    <s v=""/>
    <x v="0"/>
    <n v="0"/>
    <x v="0"/>
    <x v="0"/>
    <x v="0"/>
    <x v="3"/>
    <x v="0"/>
    <x v="3"/>
    <x v="0"/>
    <x v="0"/>
    <x v="1"/>
    <x v="0"/>
  </r>
  <r>
    <s v=""/>
    <x v="0"/>
    <d v="2025-03-03T00:00:00"/>
    <x v="9"/>
    <x v="1665"/>
    <x v="0"/>
    <x v="13"/>
    <n v="1437"/>
    <n v="18.2"/>
    <n v="1.0730200000000001"/>
    <n v="28063.121267999999"/>
    <n v="29503.490399999999"/>
    <n v="95.117970408002989"/>
    <n v="2406"/>
    <x v="0"/>
    <n v="1712.5908000000002"/>
    <n v="16467"/>
    <x v="0"/>
    <n v="12824.499599999999"/>
    <s v=""/>
    <x v="0"/>
    <n v="0"/>
    <s v=""/>
    <x v="0"/>
    <n v="0"/>
    <x v="4"/>
    <x v="0"/>
    <x v="4"/>
    <x v="0"/>
    <x v="0"/>
    <x v="0"/>
    <x v="0"/>
    <x v="0"/>
    <x v="0"/>
    <x v="0"/>
  </r>
  <r>
    <s v=""/>
    <x v="0"/>
    <d v="2025-03-03T00:00:00"/>
    <x v="9"/>
    <x v="1666"/>
    <x v="1"/>
    <x v="8"/>
    <n v="1488"/>
    <n v="16.399999999999999"/>
    <n v="1.0651900000000001"/>
    <n v="25994.044608"/>
    <n v="25944.459799999997"/>
    <n v="100.19111906118778"/>
    <n v="2055"/>
    <x v="0"/>
    <n v="1462.7490000000003"/>
    <n v="17891"/>
    <x v="0"/>
    <n v="13933.510799999998"/>
    <s v=""/>
    <x v="0"/>
    <n v="0"/>
    <s v=""/>
    <x v="0"/>
    <n v="0"/>
    <x v="0"/>
    <x v="0"/>
    <x v="0"/>
    <x v="3"/>
    <x v="0"/>
    <x v="3"/>
    <x v="0"/>
    <x v="0"/>
    <x v="1"/>
    <x v="0"/>
  </r>
  <r>
    <s v=""/>
    <x v="0"/>
    <d v="2025-03-03T00:00:00"/>
    <x v="9"/>
    <x v="1667"/>
    <x v="2"/>
    <x v="13"/>
    <n v="1440"/>
    <n v="18.25"/>
    <n v="1.07324"/>
    <n v="28204.747199999998"/>
    <n v="29461.945999999996"/>
    <n v="95.732804615146605"/>
    <n v="2410"/>
    <x v="0"/>
    <n v="1715.4380000000001"/>
    <n v="16410"/>
    <x v="0"/>
    <n v="12780.107999999998"/>
    <s v=""/>
    <x v="0"/>
    <n v="0"/>
    <s v=""/>
    <x v="0"/>
    <n v="0"/>
    <x v="4"/>
    <x v="0"/>
    <x v="4"/>
    <x v="0"/>
    <x v="0"/>
    <x v="0"/>
    <x v="0"/>
    <x v="0"/>
    <x v="0"/>
    <x v="3"/>
  </r>
  <r>
    <s v=""/>
    <x v="0"/>
    <d v="2025-03-03T00:00:00"/>
    <x v="9"/>
    <x v="1668"/>
    <x v="3"/>
    <x v="8"/>
    <n v="1502"/>
    <n v="16"/>
    <n v="1.0634600000000001"/>
    <n v="25557.070720000003"/>
    <n v="25916.448199999999"/>
    <n v="98.61332279320591"/>
    <n v="2043"/>
    <x v="0"/>
    <n v="1454.2074000000002"/>
    <n v="17866"/>
    <x v="0"/>
    <n v="13914.040799999999"/>
    <s v=""/>
    <x v="0"/>
    <n v="0"/>
    <s v=""/>
    <x v="0"/>
    <n v="0"/>
    <x v="0"/>
    <x v="0"/>
    <x v="0"/>
    <x v="3"/>
    <x v="0"/>
    <x v="3"/>
    <x v="0"/>
    <x v="0"/>
    <x v="1"/>
    <x v="3"/>
  </r>
  <r>
    <s v=""/>
    <x v="0"/>
    <d v="2025-03-03T00:00:00"/>
    <x v="9"/>
    <x v="1669"/>
    <x v="0"/>
    <x v="13"/>
    <n v="1450"/>
    <n v="18.23"/>
    <n v="1.07315"/>
    <n v="28367.110525"/>
    <n v="29447.0818"/>
    <n v="96.332501528215957"/>
    <n v="2411"/>
    <x v="0"/>
    <n v="1716.1498000000001"/>
    <n v="16390"/>
    <x v="0"/>
    <n v="12764.531999999999"/>
    <s v=""/>
    <x v="0"/>
    <n v="0"/>
    <s v=""/>
    <x v="0"/>
    <n v="0"/>
    <x v="4"/>
    <x v="0"/>
    <x v="4"/>
    <x v="0"/>
    <x v="0"/>
    <x v="0"/>
    <x v="0"/>
    <x v="0"/>
    <x v="0"/>
    <x v="10"/>
  </r>
  <r>
    <s v=""/>
    <x v="0"/>
    <d v="2025-03-03T00:00:00"/>
    <x v="9"/>
    <x v="1670"/>
    <x v="1"/>
    <x v="7"/>
    <n v="1465"/>
    <n v="16.510000000000002"/>
    <n v="1.0656600000000001"/>
    <n v="25775.278269000002"/>
    <n v="25312.709899999998"/>
    <n v="101.82741544001973"/>
    <n v="613"/>
    <x v="0"/>
    <n v="436.33340000000004"/>
    <n v="21583"/>
    <x v="0"/>
    <n v="16808.840399999997"/>
    <s v=""/>
    <x v="0"/>
    <n v="0"/>
    <n v="9971"/>
    <x v="0"/>
    <n v="8067.5361000000003"/>
    <x v="0"/>
    <x v="0"/>
    <x v="0"/>
    <x v="0"/>
    <x v="0"/>
    <x v="0"/>
    <x v="0"/>
    <x v="0"/>
    <x v="1"/>
    <x v="10"/>
  </r>
  <r>
    <s v=""/>
    <x v="0"/>
    <d v="2025-03-03T00:00:00"/>
    <x v="9"/>
    <x v="1671"/>
    <x v="2"/>
    <x v="13"/>
    <n v="1488"/>
    <n v="17.98"/>
    <n v="1.07206"/>
    <n v="28682.150534400003"/>
    <n v="29450.967199999999"/>
    <n v="97.389502828959735"/>
    <n v="2446"/>
    <x v="0"/>
    <n v="1741.0628000000004"/>
    <n v="16363"/>
    <x v="0"/>
    <n v="12743.5044"/>
    <s v=""/>
    <x v="0"/>
    <n v="0"/>
    <s v=""/>
    <x v="0"/>
    <n v="0"/>
    <x v="4"/>
    <x v="0"/>
    <x v="4"/>
    <x v="0"/>
    <x v="0"/>
    <x v="0"/>
    <x v="0"/>
    <x v="0"/>
    <x v="0"/>
    <x v="10"/>
  </r>
  <r>
    <s v="Adición traslado, 11 L 47"/>
    <x v="0"/>
    <d v="2025-03-03T00:00:00"/>
    <x v="9"/>
    <x v="1672"/>
    <x v="3"/>
    <x v="1"/>
    <n v="1448"/>
    <n v="17.7"/>
    <n v="1.07084"/>
    <n v="27445.200863999999"/>
    <n v="27427.351699999999"/>
    <n v="100.06507797105324"/>
    <n v="1316"/>
    <x v="0"/>
    <n v="936.72880000000009"/>
    <s v=""/>
    <x v="0"/>
    <n v="0"/>
    <n v="19834"/>
    <x v="0"/>
    <n v="15686.7106"/>
    <n v="13353"/>
    <x v="0"/>
    <n v="10803.9123"/>
    <x v="0"/>
    <x v="0"/>
    <x v="0"/>
    <x v="0"/>
    <x v="0"/>
    <x v="0"/>
    <x v="0"/>
    <x v="0"/>
    <x v="1"/>
    <x v="10"/>
  </r>
  <r>
    <s v="Adición traslado, 9 L 41"/>
    <x v="0"/>
    <d v="2025-03-03T00:00:00"/>
    <x v="9"/>
    <x v="1673"/>
    <x v="0"/>
    <x v="1"/>
    <n v="1357"/>
    <n v="18.149999999999999"/>
    <n v="1.0728"/>
    <n v="26422.58124"/>
    <n v="27406.370800000001"/>
    <n v="96.410361783472624"/>
    <n v="1232"/>
    <x v="0"/>
    <n v="876.93760000000009"/>
    <s v=""/>
    <x v="0"/>
    <n v="0"/>
    <n v="19791"/>
    <x v="0"/>
    <n v="15652.701900000002"/>
    <n v="13443"/>
    <x v="0"/>
    <n v="10876.731299999999"/>
    <x v="0"/>
    <x v="0"/>
    <x v="0"/>
    <x v="0"/>
    <x v="0"/>
    <x v="0"/>
    <x v="0"/>
    <x v="0"/>
    <x v="0"/>
    <x v="10"/>
  </r>
  <r>
    <s v="Adición traslado, 11 L 47"/>
    <x v="0"/>
    <d v="2025-03-03T00:00:00"/>
    <x v="9"/>
    <x v="1674"/>
    <x v="1"/>
    <x v="1"/>
    <n v="1445"/>
    <n v="17.7"/>
    <n v="1.07084"/>
    <n v="27388.339260000001"/>
    <n v="27892.571599999999"/>
    <n v="98.192234308004785"/>
    <n v="1322"/>
    <x v="0"/>
    <n v="940.9996000000001"/>
    <s v=""/>
    <x v="0"/>
    <n v="0"/>
    <n v="20425"/>
    <x v="0"/>
    <n v="16154.1325"/>
    <n v="13345"/>
    <x v="0"/>
    <n v="10797.4395"/>
    <x v="0"/>
    <x v="0"/>
    <x v="0"/>
    <x v="0"/>
    <x v="0"/>
    <x v="0"/>
    <x v="0"/>
    <x v="0"/>
    <x v="1"/>
    <x v="10"/>
  </r>
  <r>
    <s v="Adición traslado, 9 L 41"/>
    <x v="0"/>
    <d v="2025-03-03T00:00:00"/>
    <x v="9"/>
    <x v="1675"/>
    <x v="2"/>
    <x v="1"/>
    <n v="1391"/>
    <n v="18.04"/>
    <n v="1.07233"/>
    <n v="26908.662981199999"/>
    <n v="27417.987000000001"/>
    <n v="98.14237267382174"/>
    <n v="1178"/>
    <x v="0"/>
    <n v="838.50040000000013"/>
    <s v=""/>
    <x v="0"/>
    <n v="0"/>
    <n v="19886"/>
    <x v="0"/>
    <n v="15727.8374"/>
    <n v="13412"/>
    <x v="0"/>
    <n v="10851.6492"/>
    <x v="0"/>
    <x v="0"/>
    <x v="0"/>
    <x v="0"/>
    <x v="0"/>
    <x v="0"/>
    <x v="0"/>
    <x v="0"/>
    <x v="1"/>
    <x v="10"/>
  </r>
  <r>
    <n v="28"/>
    <x v="0"/>
    <d v="2025-03-03T00:00:00"/>
    <x v="9"/>
    <x v="1676"/>
    <x v="3"/>
    <x v="0"/>
    <n v="1448"/>
    <n v="16.03"/>
    <n v="1.06359"/>
    <n v="24687.455469600005"/>
    <n v="25099.6682"/>
    <n v="98.357696495764856"/>
    <n v="1178"/>
    <x v="0"/>
    <n v="838.50040000000013"/>
    <s v=""/>
    <x v="0"/>
    <n v="0"/>
    <n v="15943"/>
    <x v="0"/>
    <n v="12609.318700000002"/>
    <n v="14401"/>
    <x v="0"/>
    <n v="11651.849099999999"/>
    <x v="0"/>
    <x v="0"/>
    <x v="0"/>
    <x v="0"/>
    <x v="0"/>
    <x v="0"/>
    <x v="0"/>
    <x v="0"/>
    <x v="1"/>
    <x v="10"/>
  </r>
  <r>
    <n v="25"/>
    <x v="0"/>
    <d v="2025-03-03T00:00:00"/>
    <x v="9"/>
    <x v="1677"/>
    <x v="0"/>
    <x v="0"/>
    <n v="1402"/>
    <n v="16.079999999999998"/>
    <n v="1.0638099999999999"/>
    <n v="23982.702849599995"/>
    <n v="24069.400200000004"/>
    <n v="99.63980261377678"/>
    <n v="1116"/>
    <x v="0"/>
    <n v="794.36880000000008"/>
    <s v=""/>
    <x v="0"/>
    <n v="0"/>
    <n v="14823"/>
    <x v="0"/>
    <n v="11723.510700000001"/>
    <n v="14277"/>
    <x v="0"/>
    <n v="11551.520700000001"/>
    <x v="0"/>
    <x v="0"/>
    <x v="0"/>
    <x v="0"/>
    <x v="0"/>
    <x v="0"/>
    <x v="0"/>
    <x v="0"/>
    <x v="1"/>
    <x v="10"/>
  </r>
  <r>
    <s v="Adición traslado, 11 L 47"/>
    <x v="0"/>
    <d v="2025-03-03T00:00:00"/>
    <x v="9"/>
    <x v="1678"/>
    <x v="1"/>
    <x v="1"/>
    <n v="1413"/>
    <n v="17.850000000000001"/>
    <n v="1.0714900000000001"/>
    <n v="27025.174354500003"/>
    <n v="27404.0753"/>
    <n v="98.61735547960636"/>
    <n v="1328"/>
    <x v="0"/>
    <n v="945.27040000000011"/>
    <s v=""/>
    <x v="0"/>
    <n v="0"/>
    <n v="19804"/>
    <x v="0"/>
    <n v="15662.983600000001"/>
    <n v="13343"/>
    <x v="0"/>
    <n v="10795.8213"/>
    <x v="0"/>
    <x v="0"/>
    <x v="0"/>
    <x v="0"/>
    <x v="0"/>
    <x v="0"/>
    <x v="0"/>
    <x v="0"/>
    <x v="1"/>
    <x v="4"/>
  </r>
  <r>
    <s v="Adición traslado, 9 L 41"/>
    <x v="0"/>
    <d v="2025-03-03T00:00:00"/>
    <x v="9"/>
    <x v="1679"/>
    <x v="2"/>
    <x v="1"/>
    <n v="1407"/>
    <n v="17.940000000000001"/>
    <n v="1.07189"/>
    <n v="27056.197186200003"/>
    <n v="27456.1567"/>
    <n v="98.543279315564234"/>
    <n v="1244"/>
    <x v="0"/>
    <n v="885.47920000000011"/>
    <s v=""/>
    <x v="0"/>
    <n v="0"/>
    <n v="19881"/>
    <x v="0"/>
    <n v="15723.882900000001"/>
    <n v="13406"/>
    <x v="0"/>
    <n v="10846.794599999999"/>
    <x v="0"/>
    <x v="0"/>
    <x v="0"/>
    <x v="0"/>
    <x v="0"/>
    <x v="0"/>
    <x v="0"/>
    <x v="0"/>
    <x v="1"/>
    <x v="4"/>
  </r>
  <r>
    <s v="Adición traslado, 11 L 47"/>
    <x v="0"/>
    <d v="2025-03-04T00:00:00"/>
    <x v="9"/>
    <x v="1680"/>
    <x v="3"/>
    <x v="1"/>
    <n v="1451"/>
    <n v="17.93"/>
    <n v="1.0718399999999999"/>
    <n v="27885.450331199998"/>
    <n v="27388.123599999999"/>
    <n v="101.81584813353186"/>
    <n v="1329"/>
    <x v="0"/>
    <n v="945.98220000000015"/>
    <s v=""/>
    <x v="0"/>
    <n v="0"/>
    <n v="19786"/>
    <x v="0"/>
    <n v="15648.7474"/>
    <n v="13340"/>
    <x v="0"/>
    <n v="10793.393999999998"/>
    <x v="0"/>
    <x v="0"/>
    <x v="0"/>
    <x v="0"/>
    <x v="0"/>
    <x v="0"/>
    <x v="0"/>
    <x v="0"/>
    <x v="1"/>
    <x v="4"/>
  </r>
  <r>
    <s v="Adición traslado, 9 L 41"/>
    <x v="0"/>
    <d v="2025-03-04T00:00:00"/>
    <x v="9"/>
    <x v="1681"/>
    <x v="0"/>
    <x v="1"/>
    <n v="1412"/>
    <n v="18.14"/>
    <n v="1.0727599999999999"/>
    <n v="27477.331356799998"/>
    <n v="27433.608699999997"/>
    <n v="100.15937625005201"/>
    <n v="1283"/>
    <x v="0"/>
    <n v="913.23940000000005"/>
    <s v=""/>
    <x v="0"/>
    <n v="0"/>
    <n v="19800"/>
    <x v="0"/>
    <n v="15659.82"/>
    <n v="13423"/>
    <x v="0"/>
    <n v="10860.549299999999"/>
    <x v="0"/>
    <x v="0"/>
    <x v="0"/>
    <x v="0"/>
    <x v="0"/>
    <x v="0"/>
    <x v="0"/>
    <x v="0"/>
    <x v="1"/>
    <x v="4"/>
  </r>
  <r>
    <n v="28"/>
    <x v="0"/>
    <d v="2025-03-04T00:00:00"/>
    <x v="9"/>
    <x v="1682"/>
    <x v="1"/>
    <x v="0"/>
    <n v="1470"/>
    <n v="15.73"/>
    <n v="1.0623"/>
    <n v="24563.669130000002"/>
    <n v="24197.485399999998"/>
    <n v="101.51331315608523"/>
    <n v="1201"/>
    <x v="0"/>
    <n v="854.87180000000012"/>
    <s v=""/>
    <x v="0"/>
    <n v="0"/>
    <n v="14844"/>
    <x v="0"/>
    <n v="11740.1196"/>
    <n v="14340"/>
    <x v="0"/>
    <n v="11602.493999999999"/>
    <x v="0"/>
    <x v="0"/>
    <x v="0"/>
    <x v="0"/>
    <x v="0"/>
    <x v="0"/>
    <x v="0"/>
    <x v="0"/>
    <x v="1"/>
    <x v="4"/>
  </r>
  <r>
    <n v="25"/>
    <x v="0"/>
    <d v="2025-03-04T00:00:00"/>
    <x v="9"/>
    <x v="1683"/>
    <x v="2"/>
    <x v="0"/>
    <n v="1446"/>
    <n v="15.85"/>
    <n v="1.06281"/>
    <n v="24358.648670999999"/>
    <n v="24155.801899999999"/>
    <n v="100.83974347794266"/>
    <n v="1173"/>
    <x v="0"/>
    <n v="834.94140000000016"/>
    <s v=""/>
    <x v="0"/>
    <n v="0"/>
    <n v="14750"/>
    <x v="0"/>
    <n v="11665.775"/>
    <n v="14405"/>
    <x v="0"/>
    <n v="11655.085500000001"/>
    <x v="0"/>
    <x v="0"/>
    <x v="0"/>
    <x v="0"/>
    <x v="0"/>
    <x v="0"/>
    <x v="0"/>
    <x v="0"/>
    <x v="1"/>
    <x v="4"/>
  </r>
  <r>
    <s v=""/>
    <x v="0"/>
    <d v="2025-03-04T00:00:00"/>
    <x v="9"/>
    <x v="1684"/>
    <x v="3"/>
    <x v="15"/>
    <n v="1491"/>
    <n v="17.809999999999999"/>
    <n v="1.07131"/>
    <n v="28448.3263701"/>
    <n v="27443.9352"/>
    <n v="103.65979282045528"/>
    <n v="1326"/>
    <x v="0"/>
    <n v="943.84680000000003"/>
    <n v="20118"/>
    <x v="0"/>
    <n v="15667.898399999998"/>
    <s v=""/>
    <x v="0"/>
    <n v="0"/>
    <s v=""/>
    <x v="0"/>
    <n v="0"/>
    <x v="0"/>
    <x v="0"/>
    <x v="0"/>
    <x v="2"/>
    <x v="0"/>
    <x v="2"/>
    <x v="0"/>
    <x v="0"/>
    <x v="1"/>
    <x v="4"/>
  </r>
  <r>
    <s v=""/>
    <x v="0"/>
    <d v="2025-03-04T00:00:00"/>
    <x v="9"/>
    <x v="1685"/>
    <x v="0"/>
    <x v="7"/>
    <n v="1434"/>
    <n v="16.489999999999998"/>
    <n v="1.06558"/>
    <n v="25197.407962799996"/>
    <n v="25028.574199999999"/>
    <n v="100.67456404608137"/>
    <n v="652"/>
    <x v="0"/>
    <n v="464.09360000000009"/>
    <n v="21142"/>
    <x v="0"/>
    <n v="16465.389599999999"/>
    <s v=""/>
    <x v="0"/>
    <n v="0"/>
    <n v="10010"/>
    <x v="0"/>
    <n v="8099.0909999999994"/>
    <x v="0"/>
    <x v="0"/>
    <x v="0"/>
    <x v="0"/>
    <x v="0"/>
    <x v="0"/>
    <x v="0"/>
    <x v="0"/>
    <x v="1"/>
    <x v="4"/>
  </r>
  <r>
    <s v=""/>
    <x v="0"/>
    <d v="2025-03-04T00:00:00"/>
    <x v="9"/>
    <x v="1686"/>
    <x v="1"/>
    <x v="2"/>
    <n v="1485"/>
    <n v="17.75"/>
    <n v="1.0710500000000001"/>
    <n v="28231.539187500002"/>
    <n v="28925.727399999996"/>
    <n v="97.600101104112611"/>
    <n v="1251"/>
    <x v="0"/>
    <n v="890.46180000000004"/>
    <n v="21412"/>
    <x v="0"/>
    <n v="16675.665599999997"/>
    <s v=""/>
    <x v="0"/>
    <n v="0"/>
    <s v=""/>
    <x v="0"/>
    <n v="0"/>
    <x v="0"/>
    <x v="0"/>
    <x v="0"/>
    <x v="1"/>
    <x v="0"/>
    <x v="1"/>
    <x v="0"/>
    <x v="0"/>
    <x v="0"/>
    <x v="1"/>
  </r>
  <r>
    <s v=""/>
    <x v="0"/>
    <d v="2025-03-04T00:00:00"/>
    <x v="9"/>
    <x v="1687"/>
    <x v="2"/>
    <x v="7"/>
    <n v="1475"/>
    <n v="16.21"/>
    <n v="1.06436"/>
    <n v="25448.58151"/>
    <n v="25014.009000000002"/>
    <n v="101.73731651731634"/>
    <n v="675"/>
    <x v="0"/>
    <n v="480.46500000000009"/>
    <n v="21175"/>
    <x v="0"/>
    <n v="16491.09"/>
    <s v=""/>
    <x v="0"/>
    <n v="0"/>
    <n v="9940"/>
    <x v="0"/>
    <n v="8042.4540000000006"/>
    <x v="0"/>
    <x v="0"/>
    <x v="0"/>
    <x v="0"/>
    <x v="0"/>
    <x v="0"/>
    <x v="0"/>
    <x v="0"/>
    <x v="1"/>
    <x v="1"/>
  </r>
  <r>
    <s v=""/>
    <x v="0"/>
    <d v="2025-03-04T00:00:00"/>
    <x v="9"/>
    <x v="1688"/>
    <x v="3"/>
    <x v="2"/>
    <n v="1505"/>
    <n v="17.82"/>
    <n v="1.0713600000000001"/>
    <n v="28732.910976000006"/>
    <n v="28814.250199999995"/>
    <n v="99.717711814690958"/>
    <n v="1241"/>
    <x v="0"/>
    <n v="883.3438000000001"/>
    <n v="21278"/>
    <x v="0"/>
    <n v="16571.306399999998"/>
    <s v=""/>
    <x v="0"/>
    <n v="0"/>
    <s v=""/>
    <x v="0"/>
    <n v="0"/>
    <x v="0"/>
    <x v="0"/>
    <x v="0"/>
    <x v="1"/>
    <x v="0"/>
    <x v="1"/>
    <x v="0"/>
    <x v="0"/>
    <x v="1"/>
    <x v="1"/>
  </r>
  <r>
    <s v=""/>
    <x v="0"/>
    <d v="2025-03-04T00:00:00"/>
    <x v="9"/>
    <x v="1689"/>
    <x v="0"/>
    <x v="7"/>
    <n v="1494"/>
    <n v="16.52"/>
    <n v="1.0657099999999999"/>
    <n v="26302.660624799999"/>
    <n v="24600.676899999999"/>
    <n v="106.91844265797418"/>
    <n v="584"/>
    <x v="0"/>
    <n v="415.69120000000004"/>
    <n v="21223"/>
    <x v="0"/>
    <n v="16528.472399999999"/>
    <s v=""/>
    <x v="0"/>
    <n v="0"/>
    <n v="9463"/>
    <x v="0"/>
    <n v="7656.5132999999996"/>
    <x v="0"/>
    <x v="0"/>
    <x v="0"/>
    <x v="0"/>
    <x v="0"/>
    <x v="0"/>
    <x v="0"/>
    <x v="0"/>
    <x v="1"/>
    <x v="1"/>
  </r>
  <r>
    <s v=""/>
    <x v="0"/>
    <d v="2025-03-04T00:00:00"/>
    <x v="9"/>
    <x v="1690"/>
    <x v="1"/>
    <x v="2"/>
    <n v="1494"/>
    <n v="17.920000000000002"/>
    <n v="1.0718000000000001"/>
    <n v="28694.744064000006"/>
    <n v="28821.811999999998"/>
    <n v="99.559125789870563"/>
    <n v="1256"/>
    <x v="0"/>
    <n v="894.02080000000001"/>
    <n v="21274"/>
    <x v="0"/>
    <n v="16568.191199999997"/>
    <s v=""/>
    <x v="0"/>
    <n v="0"/>
    <s v=""/>
    <x v="0"/>
    <n v="0"/>
    <x v="0"/>
    <x v="0"/>
    <x v="0"/>
    <x v="1"/>
    <x v="0"/>
    <x v="1"/>
    <x v="0"/>
    <x v="0"/>
    <x v="1"/>
    <x v="1"/>
  </r>
  <r>
    <s v=""/>
    <x v="0"/>
    <d v="2025-03-04T00:00:00"/>
    <x v="9"/>
    <x v="1691"/>
    <x v="2"/>
    <x v="7"/>
    <n v="1463"/>
    <n v="16.39"/>
    <n v="1.06515"/>
    <n v="25540.7738355"/>
    <n v="24989.190299999998"/>
    <n v="102.2072885470803"/>
    <n v="657"/>
    <x v="0"/>
    <n v="467.65260000000001"/>
    <n v="21144"/>
    <x v="0"/>
    <n v="16466.947199999999"/>
    <s v=""/>
    <x v="0"/>
    <n v="0"/>
    <n v="9955"/>
    <x v="0"/>
    <n v="8054.5904999999993"/>
    <x v="0"/>
    <x v="0"/>
    <x v="0"/>
    <x v="0"/>
    <x v="0"/>
    <x v="0"/>
    <x v="0"/>
    <x v="0"/>
    <x v="1"/>
    <x v="1"/>
  </r>
  <r>
    <s v=""/>
    <x v="0"/>
    <d v="2025-03-04T00:00:00"/>
    <x v="9"/>
    <x v="1692"/>
    <x v="3"/>
    <x v="2"/>
    <n v="1452"/>
    <n v="17.75"/>
    <n v="1.0710500000000001"/>
    <n v="27604.17165"/>
    <n v="28862.4018"/>
    <n v="95.640590971192154"/>
    <n v="1243"/>
    <x v="0"/>
    <n v="884.76740000000007"/>
    <n v="21338"/>
    <x v="0"/>
    <n v="16618.0344"/>
    <s v=""/>
    <x v="0"/>
    <n v="0"/>
    <s v=""/>
    <x v="0"/>
    <n v="0"/>
    <x v="0"/>
    <x v="0"/>
    <x v="0"/>
    <x v="1"/>
    <x v="0"/>
    <x v="1"/>
    <x v="0"/>
    <x v="0"/>
    <x v="0"/>
    <x v="1"/>
  </r>
  <r>
    <s v=""/>
    <x v="0"/>
    <d v="2025-03-04T00:00:00"/>
    <x v="9"/>
    <x v="1693"/>
    <x v="0"/>
    <x v="7"/>
    <n v="1457"/>
    <n v="16.5"/>
    <n v="1.06562"/>
    <n v="25618.037609999999"/>
    <n v="25018.857799999998"/>
    <n v="102.39491272858987"/>
    <n v="610"/>
    <x v="0"/>
    <n v="434.19800000000004"/>
    <n v="21197"/>
    <x v="0"/>
    <n v="16508.223599999998"/>
    <s v=""/>
    <x v="0"/>
    <n v="0"/>
    <n v="9982"/>
    <x v="0"/>
    <n v="8076.4362000000001"/>
    <x v="0"/>
    <x v="0"/>
    <x v="0"/>
    <x v="0"/>
    <x v="0"/>
    <x v="0"/>
    <x v="0"/>
    <x v="0"/>
    <x v="1"/>
    <x v="1"/>
  </r>
  <r>
    <s v=""/>
    <x v="0"/>
    <d v="2025-03-04T00:00:00"/>
    <x v="9"/>
    <x v="1694"/>
    <x v="1"/>
    <x v="2"/>
    <n v="1480"/>
    <n v="17.84"/>
    <n v="1.07145"/>
    <n v="28289.708640000001"/>
    <n v="28811.620599999995"/>
    <n v="98.188536607343792"/>
    <n v="1257"/>
    <x v="0"/>
    <n v="894.73260000000005"/>
    <n v="21260"/>
    <x v="0"/>
    <n v="16557.287999999997"/>
    <s v=""/>
    <x v="0"/>
    <n v="0"/>
    <s v=""/>
    <x v="0"/>
    <n v="0"/>
    <x v="0"/>
    <x v="0"/>
    <x v="0"/>
    <x v="1"/>
    <x v="0"/>
    <x v="1"/>
    <x v="0"/>
    <x v="0"/>
    <x v="1"/>
    <x v="1"/>
  </r>
  <r>
    <s v=""/>
    <x v="0"/>
    <d v="2025-03-04T00:00:00"/>
    <x v="9"/>
    <x v="1695"/>
    <x v="2"/>
    <x v="7"/>
    <n v="1463"/>
    <n v="16.190000000000001"/>
    <n v="1.0642799999999999"/>
    <n v="25208.504151599998"/>
    <n v="25021.021799999999"/>
    <n v="100.74929934156407"/>
    <n v="591"/>
    <x v="0"/>
    <n v="420.67380000000003"/>
    <n v="21240"/>
    <x v="0"/>
    <n v="16541.712"/>
    <s v=""/>
    <x v="0"/>
    <n v="0"/>
    <n v="9960"/>
    <x v="0"/>
    <n v="8058.6359999999995"/>
    <x v="0"/>
    <x v="0"/>
    <x v="0"/>
    <x v="0"/>
    <x v="0"/>
    <x v="0"/>
    <x v="0"/>
    <x v="0"/>
    <x v="1"/>
    <x v="1"/>
  </r>
  <r>
    <s v=""/>
    <x v="0"/>
    <d v="2025-03-04T00:00:00"/>
    <x v="9"/>
    <x v="1696"/>
    <x v="3"/>
    <x v="15"/>
    <n v="1484"/>
    <n v="17.79"/>
    <n v="1.0712299999999999"/>
    <n v="28280.857642799994"/>
    <n v="27372.126400000001"/>
    <n v="103.31991468079731"/>
    <n v="1340"/>
    <x v="0"/>
    <n v="953.81200000000013"/>
    <n v="20013"/>
    <x v="0"/>
    <n v="15586.124399999999"/>
    <s v=""/>
    <x v="0"/>
    <n v="0"/>
    <s v=""/>
    <x v="0"/>
    <n v="0"/>
    <x v="0"/>
    <x v="0"/>
    <x v="0"/>
    <x v="2"/>
    <x v="0"/>
    <x v="2"/>
    <x v="0"/>
    <x v="0"/>
    <x v="1"/>
    <x v="0"/>
  </r>
  <r>
    <s v=""/>
    <x v="0"/>
    <d v="2025-03-04T00:00:00"/>
    <x v="9"/>
    <x v="1697"/>
    <x v="0"/>
    <x v="3"/>
    <n v="1442"/>
    <n v="18.09"/>
    <n v="1.0725499999999999"/>
    <n v="27978.303338999995"/>
    <n v="29213.287199999999"/>
    <n v="95.772526889750338"/>
    <n v="792"/>
    <x v="0"/>
    <n v="563.74560000000008"/>
    <n v="20332"/>
    <x v="0"/>
    <n v="15834.561599999999"/>
    <s v=""/>
    <x v="0"/>
    <n v="0"/>
    <s v=""/>
    <x v="0"/>
    <n v="0"/>
    <x v="1"/>
    <x v="0"/>
    <x v="1"/>
    <x v="0"/>
    <x v="0"/>
    <x v="0"/>
    <x v="0"/>
    <x v="0"/>
    <x v="0"/>
    <x v="0"/>
  </r>
  <r>
    <s v="15B"/>
    <x v="0"/>
    <d v="2025-03-04T00:00:00"/>
    <x v="9"/>
    <x v="1698"/>
    <x v="1"/>
    <x v="15"/>
    <n v="1508"/>
    <n v="17.7"/>
    <n v="1.07084"/>
    <n v="28582.432944"/>
    <n v="27374.286999999997"/>
    <n v="104.41343346769179"/>
    <n v="1331"/>
    <x v="0"/>
    <n v="947.40580000000011"/>
    <n v="20024"/>
    <x v="0"/>
    <n v="15594.691199999999"/>
    <s v=""/>
    <x v="0"/>
    <n v="0"/>
    <s v=""/>
    <x v="0"/>
    <n v="0"/>
    <x v="0"/>
    <x v="0"/>
    <x v="0"/>
    <x v="2"/>
    <x v="0"/>
    <x v="2"/>
    <x v="0"/>
    <x v="0"/>
    <x v="1"/>
    <x v="2"/>
  </r>
  <r>
    <s v=" "/>
    <x v="0"/>
    <d v="2025-03-04T00:00:00"/>
    <x v="9"/>
    <x v="1699"/>
    <x v="2"/>
    <x v="3"/>
    <n v="1470"/>
    <n v="17.91"/>
    <n v="1.07175"/>
    <n v="28216.712475"/>
    <n v="29199.268799999998"/>
    <n v="96.634996815399717"/>
    <n v="792"/>
    <x v="0"/>
    <n v="563.74560000000008"/>
    <n v="20314"/>
    <x v="0"/>
    <n v="15820.543199999998"/>
    <s v=""/>
    <x v="0"/>
    <n v="0"/>
    <s v=""/>
    <x v="0"/>
    <n v="0"/>
    <x v="1"/>
    <x v="0"/>
    <x v="1"/>
    <x v="0"/>
    <x v="0"/>
    <x v="0"/>
    <x v="0"/>
    <x v="0"/>
    <x v="0"/>
    <x v="2"/>
  </r>
  <r>
    <s v="Prubas Skydive 10 hl 150 h/r 2 Bar"/>
    <x v="1"/>
    <d v="2025-03-04T00:00:00"/>
    <x v="9"/>
    <x v="1700"/>
    <x v="3"/>
    <x v="2"/>
    <n v="1498"/>
    <n v="17.809999999999999"/>
    <n v="1.07131"/>
    <n v="28581.886587799996"/>
    <n v="28797.510000000002"/>
    <n v="99.251242860233376"/>
    <n v="1270"/>
    <x v="0"/>
    <n v="903.9860000000001"/>
    <n v="21230"/>
    <x v="0"/>
    <n v="16533.923999999999"/>
    <s v=""/>
    <x v="0"/>
    <n v="0"/>
    <s v=""/>
    <x v="0"/>
    <n v="0"/>
    <x v="0"/>
    <x v="0"/>
    <x v="0"/>
    <x v="1"/>
    <x v="0"/>
    <x v="1"/>
    <x v="0"/>
    <x v="0"/>
    <x v="1"/>
    <x v="2"/>
  </r>
  <r>
    <s v=""/>
    <x v="0"/>
    <d v="2025-03-04T00:00:00"/>
    <x v="9"/>
    <x v="1701"/>
    <x v="0"/>
    <x v="3"/>
    <n v="1423"/>
    <n v="18.25"/>
    <n v="1.07324"/>
    <n v="27871.77449"/>
    <n v="29222.523999999998"/>
    <n v="95.377711008125104"/>
    <n v="782"/>
    <x v="0"/>
    <n v="556.62760000000003"/>
    <n v="20353"/>
    <x v="0"/>
    <n v="15850.916399999998"/>
    <s v=""/>
    <x v="0"/>
    <n v="0"/>
    <s v=""/>
    <x v="0"/>
    <n v="0"/>
    <x v="1"/>
    <x v="0"/>
    <x v="1"/>
    <x v="0"/>
    <x v="0"/>
    <x v="0"/>
    <x v="0"/>
    <x v="0"/>
    <x v="0"/>
    <x v="2"/>
  </r>
  <r>
    <s v="Prubas Skydive 10 hl 150 h/r 2 Bar"/>
    <x v="1"/>
    <d v="2025-03-04T00:00:00"/>
    <x v="9"/>
    <x v="1702"/>
    <x v="1"/>
    <x v="2"/>
    <n v="1506"/>
    <n v="17.760000000000002"/>
    <n v="1.0710900000000001"/>
    <n v="28647.972950400002"/>
    <n v="28800.264999999999"/>
    <n v="99.471213026685703"/>
    <n v="1287"/>
    <x v="0"/>
    <n v="916.08660000000009"/>
    <n v="21218"/>
    <x v="0"/>
    <n v="16524.578399999999"/>
    <s v=""/>
    <x v="0"/>
    <n v="0"/>
    <s v=""/>
    <x v="0"/>
    <n v="0"/>
    <x v="0"/>
    <x v="0"/>
    <x v="0"/>
    <x v="1"/>
    <x v="0"/>
    <x v="1"/>
    <x v="0"/>
    <x v="0"/>
    <x v="1"/>
    <x v="2"/>
  </r>
  <r>
    <s v=""/>
    <x v="0"/>
    <d v="2025-03-04T00:00:00"/>
    <x v="9"/>
    <x v="1703"/>
    <x v="2"/>
    <x v="3"/>
    <n v="1466"/>
    <n v="18.010000000000002"/>
    <n v="1.07219"/>
    <n v="28308.668025400002"/>
    <n v="29210.574000000001"/>
    <n v="96.912399001128847"/>
    <n v="786"/>
    <x v="0"/>
    <n v="559.47480000000007"/>
    <n v="20334"/>
    <x v="0"/>
    <n v="15836.119199999999"/>
    <s v=""/>
    <x v="0"/>
    <n v="0"/>
    <s v=""/>
    <x v="0"/>
    <n v="0"/>
    <x v="1"/>
    <x v="0"/>
    <x v="1"/>
    <x v="0"/>
    <x v="0"/>
    <x v="0"/>
    <x v="0"/>
    <x v="0"/>
    <x v="0"/>
    <x v="2"/>
  </r>
  <r>
    <s v="Prubas Skydive 10 hl 150 h/r 2 Bar"/>
    <x v="1"/>
    <d v="2025-03-04T00:00:00"/>
    <x v="9"/>
    <x v="1704"/>
    <x v="3"/>
    <x v="2"/>
    <n v="1492"/>
    <n v="17.78"/>
    <n v="1.07118"/>
    <n v="28416.005956800003"/>
    <n v="28849.563600000001"/>
    <n v="98.497177811036281"/>
    <n v="1330"/>
    <x v="0"/>
    <n v="946.69400000000007"/>
    <n v="21242"/>
    <x v="0"/>
    <n v="16543.2696"/>
    <s v=""/>
    <x v="0"/>
    <n v="0"/>
    <s v=""/>
    <x v="0"/>
    <n v="0"/>
    <x v="0"/>
    <x v="0"/>
    <x v="0"/>
    <x v="1"/>
    <x v="0"/>
    <x v="1"/>
    <x v="0"/>
    <x v="0"/>
    <x v="1"/>
    <x v="2"/>
  </r>
  <r>
    <s v=""/>
    <x v="0"/>
    <d v="2025-03-04T00:00:00"/>
    <x v="9"/>
    <x v="1705"/>
    <x v="0"/>
    <x v="3"/>
    <n v="1467"/>
    <n v="18.21"/>
    <n v="1.0730599999999999"/>
    <n v="28665.799954199996"/>
    <n v="29806.247199999998"/>
    <n v="96.173797935219426"/>
    <n v="776"/>
    <x v="0"/>
    <n v="552.35680000000002"/>
    <n v="21108"/>
    <x v="0"/>
    <n v="16438.910399999997"/>
    <s v=""/>
    <x v="0"/>
    <n v="0"/>
    <s v=""/>
    <x v="0"/>
    <n v="0"/>
    <x v="1"/>
    <x v="0"/>
    <x v="1"/>
    <x v="0"/>
    <x v="0"/>
    <x v="0"/>
    <x v="0"/>
    <x v="0"/>
    <x v="0"/>
    <x v="2"/>
  </r>
  <r>
    <s v="Prubas Skydive 10 hl 150 h/r 2 Bar"/>
    <x v="1"/>
    <d v="2025-03-04T00:00:00"/>
    <x v="9"/>
    <x v="1706"/>
    <x v="1"/>
    <x v="2"/>
    <n v="1506"/>
    <n v="17.79"/>
    <n v="1.0712299999999999"/>
    <n v="28700.115640199994"/>
    <n v="28841.147400000002"/>
    <n v="99.511005030957932"/>
    <n v="1351"/>
    <x v="0"/>
    <n v="961.6418000000001"/>
    <n v="21212"/>
    <x v="0"/>
    <n v="16519.905599999998"/>
    <s v=""/>
    <x v="0"/>
    <n v="0"/>
    <s v=""/>
    <x v="0"/>
    <n v="0"/>
    <x v="0"/>
    <x v="0"/>
    <x v="0"/>
    <x v="1"/>
    <x v="0"/>
    <x v="1"/>
    <x v="0"/>
    <x v="0"/>
    <x v="1"/>
    <x v="2"/>
  </r>
  <r>
    <s v=""/>
    <x v="0"/>
    <d v="2025-03-04T00:00:00"/>
    <x v="9"/>
    <x v="1707"/>
    <x v="2"/>
    <x v="3"/>
    <n v="1474"/>
    <n v="18.079999999999998"/>
    <n v="1.0725"/>
    <n v="28582.039199999999"/>
    <n v="29205.348599999998"/>
    <n v="97.865769696719184"/>
    <n v="771"/>
    <x v="0"/>
    <n v="548.79780000000005"/>
    <n v="20341"/>
    <x v="0"/>
    <n v="15841.570799999998"/>
    <s v=""/>
    <x v="0"/>
    <n v="0"/>
    <s v=""/>
    <x v="0"/>
    <n v="0"/>
    <x v="1"/>
    <x v="0"/>
    <x v="1"/>
    <x v="0"/>
    <x v="0"/>
    <x v="0"/>
    <x v="0"/>
    <x v="0"/>
    <x v="0"/>
    <x v="4"/>
  </r>
  <r>
    <s v="Prubas Skydive 10 hl 150 h/r 2 Bar"/>
    <x v="1"/>
    <d v="2025-03-04T00:00:00"/>
    <x v="9"/>
    <x v="1708"/>
    <x v="3"/>
    <x v="2"/>
    <n v="1503"/>
    <n v="17.95"/>
    <n v="1.07193"/>
    <n v="28919.438680499999"/>
    <n v="28789.059999999998"/>
    <n v="100.45287578163374"/>
    <n v="1338"/>
    <x v="0"/>
    <n v="952.38840000000016"/>
    <n v="21157"/>
    <x v="0"/>
    <n v="16477.071599999999"/>
    <s v=""/>
    <x v="0"/>
    <n v="0"/>
    <s v=""/>
    <x v="0"/>
    <n v="0"/>
    <x v="0"/>
    <x v="0"/>
    <x v="0"/>
    <x v="1"/>
    <x v="0"/>
    <x v="1"/>
    <x v="0"/>
    <x v="0"/>
    <x v="1"/>
    <x v="4"/>
  </r>
  <r>
    <s v=""/>
    <x v="0"/>
    <d v="2025-03-05T00:00:00"/>
    <x v="9"/>
    <x v="1709"/>
    <x v="0"/>
    <x v="3"/>
    <n v="1458"/>
    <n v="18.3"/>
    <n v="1.0734600000000001"/>
    <n v="28641.415644000004"/>
    <n v="29201.84"/>
    <n v="98.080859438994267"/>
    <n v="742"/>
    <x v="0"/>
    <n v="528.15560000000005"/>
    <n v="20363"/>
    <x v="0"/>
    <n v="15858.704399999999"/>
    <s v=""/>
    <x v="0"/>
    <n v="0"/>
    <s v=""/>
    <x v="0"/>
    <n v="0"/>
    <x v="1"/>
    <x v="0"/>
    <x v="1"/>
    <x v="0"/>
    <x v="0"/>
    <x v="0"/>
    <x v="0"/>
    <x v="0"/>
    <x v="1"/>
    <x v="4"/>
  </r>
  <r>
    <s v="Prubas Skydive 10 hl 150 h/r 2 Bar"/>
    <x v="1"/>
    <d v="2025-03-05T00:00:00"/>
    <x v="9"/>
    <x v="1710"/>
    <x v="1"/>
    <x v="2"/>
    <n v="1517"/>
    <n v="17.77"/>
    <n v="1.07114"/>
    <n v="28874.817382599998"/>
    <n v="28829.088600000003"/>
    <n v="100.15862028534607"/>
    <n v="1345"/>
    <x v="0"/>
    <n v="957.37100000000009"/>
    <n v="21202"/>
    <x v="0"/>
    <n v="16512.117600000001"/>
    <s v=""/>
    <x v="0"/>
    <n v="0"/>
    <s v=""/>
    <x v="0"/>
    <n v="0"/>
    <x v="0"/>
    <x v="0"/>
    <x v="0"/>
    <x v="1"/>
    <x v="0"/>
    <x v="1"/>
    <x v="0"/>
    <x v="0"/>
    <x v="1"/>
    <x v="4"/>
  </r>
  <r>
    <s v="Sin Skydive 9 Hl"/>
    <x v="1"/>
    <d v="2025-03-05T00:00:00"/>
    <x v="9"/>
    <x v="1711"/>
    <x v="2"/>
    <x v="2"/>
    <n v="1474"/>
    <n v="18.059999999999999"/>
    <n v="1.0724100000000001"/>
    <n v="28548.0260604"/>
    <n v="28835.052799999998"/>
    <n v="99.00459089986478"/>
    <n v="1070"/>
    <x v="0"/>
    <n v="761.62600000000009"/>
    <n v="21461"/>
    <x v="0"/>
    <n v="16713.826799999999"/>
    <s v=""/>
    <x v="0"/>
    <n v="0"/>
    <s v=""/>
    <x v="0"/>
    <n v="0"/>
    <x v="0"/>
    <x v="0"/>
    <x v="0"/>
    <x v="1"/>
    <x v="0"/>
    <x v="1"/>
    <x v="0"/>
    <x v="0"/>
    <x v="1"/>
    <x v="4"/>
  </r>
  <r>
    <s v=""/>
    <x v="0"/>
    <d v="2025-03-05T00:00:00"/>
    <x v="9"/>
    <x v="1712"/>
    <x v="3"/>
    <x v="4"/>
    <n v="1477"/>
    <n v="16.41"/>
    <n v="1.0652299999999999"/>
    <n v="25818.586691099998"/>
    <n v="25656.003799999999"/>
    <n v="100.63370309876551"/>
    <n v="1357"/>
    <x v="0"/>
    <n v="965.91260000000011"/>
    <n v="21974"/>
    <x v="0"/>
    <n v="17113.351199999997"/>
    <s v=""/>
    <x v="0"/>
    <n v="0"/>
    <s v=""/>
    <x v="0"/>
    <n v="0"/>
    <x v="2"/>
    <x v="0"/>
    <x v="2"/>
    <x v="0"/>
    <x v="0"/>
    <x v="0"/>
    <x v="0"/>
    <x v="0"/>
    <x v="1"/>
    <x v="4"/>
  </r>
  <r>
    <s v="Prubas Skydive 10 hl 150 h/r 2 Bar"/>
    <x v="1"/>
    <d v="2025-03-05T00:00:00"/>
    <x v="9"/>
    <x v="1713"/>
    <x v="0"/>
    <x v="2"/>
    <n v="1453"/>
    <n v="17.93"/>
    <n v="1.0718399999999999"/>
    <n v="27923.886513599999"/>
    <n v="28820.582000000002"/>
    <n v="96.888697506525006"/>
    <n v="1100"/>
    <x v="0"/>
    <n v="782.98000000000013"/>
    <n v="21415"/>
    <x v="0"/>
    <n v="16678.002"/>
    <s v=""/>
    <x v="0"/>
    <n v="0"/>
    <s v=""/>
    <x v="0"/>
    <n v="0"/>
    <x v="0"/>
    <x v="0"/>
    <x v="0"/>
    <x v="1"/>
    <x v="0"/>
    <x v="1"/>
    <x v="0"/>
    <x v="0"/>
    <x v="0"/>
    <x v="4"/>
  </r>
  <r>
    <s v=""/>
    <x v="0"/>
    <d v="2025-03-05T00:00:00"/>
    <x v="9"/>
    <x v="1714"/>
    <x v="1"/>
    <x v="13"/>
    <n v="1496"/>
    <n v="17.82"/>
    <n v="1.0713600000000001"/>
    <n v="28561.086259200005"/>
    <n v="29544.650600000001"/>
    <n v="96.670922414631647"/>
    <n v="2245"/>
    <x v="0"/>
    <n v="1597.991"/>
    <n v="16667"/>
    <x v="0"/>
    <n v="12980.259599999999"/>
    <s v=""/>
    <x v="0"/>
    <n v="0"/>
    <s v=""/>
    <x v="0"/>
    <n v="0"/>
    <x v="4"/>
    <x v="0"/>
    <x v="4"/>
    <x v="0"/>
    <x v="0"/>
    <x v="0"/>
    <x v="0"/>
    <x v="0"/>
    <x v="0"/>
    <x v="4"/>
  </r>
  <r>
    <s v="Sin Skydive 9 Hl"/>
    <x v="1"/>
    <d v="2025-03-05T00:00:00"/>
    <x v="9"/>
    <x v="1715"/>
    <x v="2"/>
    <x v="2"/>
    <n v="1479"/>
    <n v="17.86"/>
    <n v="1.0715300000000001"/>
    <n v="28304.4006582"/>
    <n v="28799.512600000002"/>
    <n v="98.28083221866747"/>
    <n v="1089"/>
    <x v="0"/>
    <n v="775.15020000000004"/>
    <n v="21398"/>
    <x v="0"/>
    <n v="16664.7624"/>
    <s v=""/>
    <x v="0"/>
    <n v="0"/>
    <s v=""/>
    <x v="0"/>
    <n v="0"/>
    <x v="0"/>
    <x v="0"/>
    <x v="0"/>
    <x v="1"/>
    <x v="0"/>
    <x v="1"/>
    <x v="0"/>
    <x v="0"/>
    <x v="1"/>
    <x v="4"/>
  </r>
  <r>
    <s v=""/>
    <x v="0"/>
    <d v="2025-03-05T00:00:00"/>
    <x v="9"/>
    <x v="1716"/>
    <x v="3"/>
    <x v="13"/>
    <n v="1507"/>
    <n v="17.760000000000002"/>
    <n v="1.0710900000000001"/>
    <n v="28666.995508800006"/>
    <n v="29560.553599999999"/>
    <n v="96.977194326969595"/>
    <n v="2182"/>
    <x v="0"/>
    <n v="1553.1476"/>
    <n v="16745"/>
    <x v="0"/>
    <n v="13041.005999999999"/>
    <s v=""/>
    <x v="0"/>
    <n v="0"/>
    <s v=""/>
    <x v="0"/>
    <n v="0"/>
    <x v="4"/>
    <x v="0"/>
    <x v="4"/>
    <x v="0"/>
    <x v="0"/>
    <x v="0"/>
    <x v="0"/>
    <x v="0"/>
    <x v="0"/>
    <x v="1"/>
  </r>
  <r>
    <s v="Sin Skydive 9 Hl"/>
    <x v="1"/>
    <d v="2025-03-05T00:00:00"/>
    <x v="9"/>
    <x v="1717"/>
    <x v="0"/>
    <x v="2"/>
    <n v="1443"/>
    <n v="17.87"/>
    <n v="1.07158"/>
    <n v="27632.2012278"/>
    <n v="28767.137999999999"/>
    <n v="96.054745619115806"/>
    <n v="1084"/>
    <x v="0"/>
    <n v="771.59120000000007"/>
    <n v="21361"/>
    <x v="0"/>
    <n v="16635.946799999998"/>
    <s v=""/>
    <x v="0"/>
    <n v="0"/>
    <s v=""/>
    <x v="0"/>
    <n v="0"/>
    <x v="0"/>
    <x v="0"/>
    <x v="0"/>
    <x v="1"/>
    <x v="0"/>
    <x v="1"/>
    <x v="0"/>
    <x v="0"/>
    <x v="0"/>
    <x v="1"/>
  </r>
  <r>
    <s v=""/>
    <x v="0"/>
    <d v="2025-03-05T00:00:00"/>
    <x v="9"/>
    <x v="1718"/>
    <x v="1"/>
    <x v="13"/>
    <n v="1493"/>
    <n v="18.36"/>
    <n v="1.07372"/>
    <n v="29432.254305599999"/>
    <n v="29540.890599999999"/>
    <n v="99.632251119741127"/>
    <n v="2243"/>
    <x v="0"/>
    <n v="1596.5674000000001"/>
    <n v="16664"/>
    <x v="0"/>
    <n v="12977.923199999997"/>
    <s v=""/>
    <x v="0"/>
    <n v="0"/>
    <s v=""/>
    <x v="0"/>
    <n v="0"/>
    <x v="4"/>
    <x v="0"/>
    <x v="4"/>
    <x v="0"/>
    <x v="0"/>
    <x v="0"/>
    <x v="0"/>
    <x v="0"/>
    <x v="1"/>
    <x v="1"/>
  </r>
  <r>
    <s v="Sin Skydive 9 Hl"/>
    <x v="1"/>
    <d v="2025-03-05T00:00:00"/>
    <x v="9"/>
    <x v="1719"/>
    <x v="2"/>
    <x v="2"/>
    <n v="1472"/>
    <n v="17.84"/>
    <n v="1.07145"/>
    <n v="28136.791295999999"/>
    <n v="28789.924200000001"/>
    <n v="97.73138373181267"/>
    <n v="1081"/>
    <x v="0"/>
    <n v="769.45580000000007"/>
    <n v="21393"/>
    <x v="0"/>
    <n v="16660.868399999999"/>
    <s v=""/>
    <x v="0"/>
    <n v="0"/>
    <s v=""/>
    <x v="0"/>
    <n v="0"/>
    <x v="0"/>
    <x v="0"/>
    <x v="0"/>
    <x v="1"/>
    <x v="0"/>
    <x v="1"/>
    <x v="0"/>
    <x v="0"/>
    <x v="0"/>
    <x v="1"/>
  </r>
  <r>
    <s v=""/>
    <x v="0"/>
    <d v="2025-03-05T00:00:00"/>
    <x v="9"/>
    <x v="1720"/>
    <x v="3"/>
    <x v="13"/>
    <n v="1521"/>
    <n v="18"/>
    <n v="1.0721499999999999"/>
    <n v="29353.322699999997"/>
    <n v="29530.741000000002"/>
    <n v="99.399208099789959"/>
    <n v="2255"/>
    <x v="0"/>
    <n v="1605.1090000000002"/>
    <n v="16640"/>
    <x v="0"/>
    <n v="12959.232"/>
    <s v=""/>
    <x v="0"/>
    <n v="0"/>
    <s v=""/>
    <x v="0"/>
    <n v="0"/>
    <x v="4"/>
    <x v="0"/>
    <x v="4"/>
    <x v="0"/>
    <x v="0"/>
    <x v="0"/>
    <x v="0"/>
    <x v="0"/>
    <x v="1"/>
    <x v="1"/>
  </r>
  <r>
    <s v="Sin Skydive 9 Hl"/>
    <x v="1"/>
    <d v="2025-03-05T00:00:00"/>
    <x v="9"/>
    <x v="1721"/>
    <x v="0"/>
    <x v="2"/>
    <n v="1454"/>
    <n v="18.16"/>
    <n v="1.07284"/>
    <n v="28327.953977599998"/>
    <n v="28789.011400000003"/>
    <n v="98.398495120259653"/>
    <n v="1083"/>
    <x v="0"/>
    <n v="770.87940000000003"/>
    <n v="21390"/>
    <x v="0"/>
    <n v="16658.531999999999"/>
    <s v=""/>
    <x v="0"/>
    <n v="0"/>
    <s v=""/>
    <x v="0"/>
    <n v="0"/>
    <x v="0"/>
    <x v="0"/>
    <x v="0"/>
    <x v="1"/>
    <x v="0"/>
    <x v="1"/>
    <x v="0"/>
    <x v="0"/>
    <x v="1"/>
    <x v="1"/>
  </r>
  <r>
    <s v=""/>
    <x v="0"/>
    <d v="2025-03-05T00:00:00"/>
    <x v="9"/>
    <x v="1722"/>
    <x v="1"/>
    <x v="13"/>
    <n v="1488"/>
    <n v="17.760000000000002"/>
    <n v="1.0710900000000001"/>
    <n v="28305.566899200003"/>
    <n v="29541.953999999998"/>
    <n v="95.814809335902439"/>
    <n v="2262"/>
    <x v="0"/>
    <n v="1610.0916"/>
    <n v="16648"/>
    <x v="0"/>
    <n v="12965.4624"/>
    <s v=""/>
    <x v="0"/>
    <n v="0"/>
    <s v=""/>
    <x v="0"/>
    <n v="0"/>
    <x v="4"/>
    <x v="0"/>
    <x v="4"/>
    <x v="0"/>
    <x v="0"/>
    <x v="0"/>
    <x v="0"/>
    <x v="0"/>
    <x v="0"/>
    <x v="1"/>
  </r>
  <r>
    <s v="Sin Skydive 9 Hl"/>
    <x v="1"/>
    <d v="2025-03-05T00:00:00"/>
    <x v="9"/>
    <x v="1723"/>
    <x v="2"/>
    <x v="2"/>
    <n v="1484"/>
    <n v="17.89"/>
    <n v="1.0716699999999999"/>
    <n v="28451.509629199998"/>
    <n v="28806.320800000001"/>
    <n v="98.768287094823975"/>
    <n v="1092"/>
    <x v="0"/>
    <n v="777.28560000000016"/>
    <n v="21404"/>
    <x v="0"/>
    <n v="16669.4352"/>
    <s v=""/>
    <x v="0"/>
    <n v="0"/>
    <s v=""/>
    <x v="0"/>
    <n v="0"/>
    <x v="0"/>
    <x v="0"/>
    <x v="0"/>
    <x v="1"/>
    <x v="0"/>
    <x v="1"/>
    <x v="0"/>
    <x v="0"/>
    <x v="1"/>
    <x v="1"/>
  </r>
  <r>
    <s v=""/>
    <x v="0"/>
    <d v="2025-03-05T00:00:00"/>
    <x v="9"/>
    <x v="1724"/>
    <x v="3"/>
    <x v="4"/>
    <n v="1497"/>
    <n v="16.18"/>
    <n v="1.0642400000000001"/>
    <n v="25777.446590400003"/>
    <n v="25658.968399999998"/>
    <n v="100.4617418305874"/>
    <n v="1336"/>
    <x v="0"/>
    <n v="950.96480000000008"/>
    <n v="21997"/>
    <x v="0"/>
    <n v="17131.263599999998"/>
    <s v=""/>
    <x v="0"/>
    <n v="0"/>
    <s v=""/>
    <x v="0"/>
    <n v="0"/>
    <x v="2"/>
    <x v="0"/>
    <x v="2"/>
    <x v="0"/>
    <x v="0"/>
    <x v="0"/>
    <x v="0"/>
    <x v="0"/>
    <x v="1"/>
    <x v="1"/>
  </r>
  <r>
    <s v=""/>
    <x v="0"/>
    <d v="2025-03-05T00:00:00"/>
    <x v="9"/>
    <x v="1725"/>
    <x v="0"/>
    <x v="2"/>
    <n v="1445"/>
    <n v="18.010000000000002"/>
    <n v="1.07219"/>
    <n v="27903.1550455"/>
    <n v="28715.067199999998"/>
    <n v="97.172522185495708"/>
    <n v="1094"/>
    <x v="0"/>
    <n v="778.70920000000012"/>
    <n v="21285"/>
    <x v="0"/>
    <n v="16576.757999999998"/>
    <s v=""/>
    <x v="0"/>
    <n v="0"/>
    <s v=""/>
    <x v="0"/>
    <n v="0"/>
    <x v="0"/>
    <x v="0"/>
    <x v="0"/>
    <x v="1"/>
    <x v="0"/>
    <x v="1"/>
    <x v="0"/>
    <x v="0"/>
    <x v="0"/>
    <x v="1"/>
  </r>
  <r>
    <s v=""/>
    <x v="0"/>
    <d v="2025-03-05T00:00:00"/>
    <x v="9"/>
    <x v="1726"/>
    <x v="1"/>
    <x v="3"/>
    <n v="1489"/>
    <n v="17.93"/>
    <n v="1.0718399999999999"/>
    <n v="28615.737796799996"/>
    <n v="29270.256999999998"/>
    <n v="97.763876131323329"/>
    <n v="767"/>
    <x v="0"/>
    <n v="545.95060000000001"/>
    <n v="20428"/>
    <x v="0"/>
    <n v="15909.326399999998"/>
    <s v=""/>
    <x v="0"/>
    <n v="0"/>
    <s v=""/>
    <x v="0"/>
    <n v="0"/>
    <x v="1"/>
    <x v="0"/>
    <x v="1"/>
    <x v="0"/>
    <x v="0"/>
    <x v="0"/>
    <x v="0"/>
    <x v="0"/>
    <x v="0"/>
    <x v="1"/>
  </r>
  <r>
    <s v=""/>
    <x v="0"/>
    <d v="2025-03-05T00:00:00"/>
    <x v="9"/>
    <x v="1727"/>
    <x v="2"/>
    <x v="2"/>
    <n v="1450"/>
    <n v="17.88"/>
    <n v="1.07162"/>
    <n v="27782.82012"/>
    <n v="28718.182399999998"/>
    <n v="96.742961420845361"/>
    <n v="1094"/>
    <x v="0"/>
    <n v="778.70920000000012"/>
    <n v="21289"/>
    <x v="0"/>
    <n v="16579.873199999998"/>
    <s v=""/>
    <x v="0"/>
    <n v="0"/>
    <s v=""/>
    <x v="0"/>
    <n v="0"/>
    <x v="0"/>
    <x v="0"/>
    <x v="0"/>
    <x v="1"/>
    <x v="0"/>
    <x v="1"/>
    <x v="0"/>
    <x v="0"/>
    <x v="0"/>
    <x v="0"/>
  </r>
  <r>
    <s v=""/>
    <x v="0"/>
    <d v="2025-03-05T00:00:00"/>
    <x v="9"/>
    <x v="1728"/>
    <x v="3"/>
    <x v="3"/>
    <n v="1482"/>
    <n v="17.77"/>
    <n v="1.07114"/>
    <n v="28208.6218596"/>
    <n v="29265.357999999997"/>
    <n v="96.389122796994329"/>
    <n v="782"/>
    <x v="0"/>
    <n v="556.62760000000003"/>
    <n v="20408"/>
    <x v="0"/>
    <n v="15893.750399999997"/>
    <s v=""/>
    <x v="0"/>
    <n v="0"/>
    <s v=""/>
    <x v="0"/>
    <n v="0"/>
    <x v="1"/>
    <x v="0"/>
    <x v="1"/>
    <x v="0"/>
    <x v="0"/>
    <x v="0"/>
    <x v="0"/>
    <x v="0"/>
    <x v="0"/>
    <x v="2"/>
  </r>
  <r>
    <s v=""/>
    <x v="0"/>
    <d v="2025-03-05T00:00:00"/>
    <x v="9"/>
    <x v="1729"/>
    <x v="0"/>
    <x v="2"/>
    <n v="1470"/>
    <n v="17.86"/>
    <n v="1.0715300000000001"/>
    <n v="28132.162926000005"/>
    <n v="28734.093399999998"/>
    <n v="97.905169772991712"/>
    <n v="1089"/>
    <x v="0"/>
    <n v="775.15020000000004"/>
    <n v="21314"/>
    <x v="0"/>
    <n v="16599.343199999999"/>
    <s v=""/>
    <x v="0"/>
    <n v="0"/>
    <s v=""/>
    <x v="0"/>
    <n v="0"/>
    <x v="0"/>
    <x v="0"/>
    <x v="0"/>
    <x v="1"/>
    <x v="0"/>
    <x v="1"/>
    <x v="0"/>
    <x v="0"/>
    <x v="0"/>
    <x v="2"/>
  </r>
  <r>
    <s v=""/>
    <x v="0"/>
    <d v="2025-03-05T00:00:00"/>
    <x v="9"/>
    <x v="1730"/>
    <x v="1"/>
    <x v="3"/>
    <n v="1483"/>
    <n v="17.93"/>
    <n v="1.0718399999999999"/>
    <n v="28500.429249599994"/>
    <n v="29284.074399999998"/>
    <n v="97.323988664637454"/>
    <n v="770"/>
    <x v="0"/>
    <n v="548.08600000000001"/>
    <n v="20443"/>
    <x v="0"/>
    <n v="15921.008399999999"/>
    <s v=""/>
    <x v="0"/>
    <n v="0"/>
    <s v=""/>
    <x v="0"/>
    <n v="0"/>
    <x v="1"/>
    <x v="0"/>
    <x v="1"/>
    <x v="0"/>
    <x v="0"/>
    <x v="0"/>
    <x v="0"/>
    <x v="0"/>
    <x v="0"/>
    <x v="2"/>
  </r>
  <r>
    <s v=""/>
    <x v="0"/>
    <d v="2025-03-05T00:00:00"/>
    <x v="9"/>
    <x v="1731"/>
    <x v="2"/>
    <x v="2"/>
    <n v="1483"/>
    <n v="17.829999999999998"/>
    <n v="1.0713999999999999"/>
    <n v="28329.840945999993"/>
    <n v="28723.834999999999"/>
    <n v="98.628337567041427"/>
    <n v="1091"/>
    <x v="0"/>
    <n v="776.57380000000001"/>
    <n v="21299"/>
    <x v="0"/>
    <n v="16587.661199999999"/>
    <s v=""/>
    <x v="0"/>
    <n v="0"/>
    <s v=""/>
    <x v="0"/>
    <n v="0"/>
    <x v="0"/>
    <x v="0"/>
    <x v="0"/>
    <x v="1"/>
    <x v="0"/>
    <x v="1"/>
    <x v="0"/>
    <x v="0"/>
    <x v="1"/>
    <x v="2"/>
  </r>
  <r>
    <s v=""/>
    <x v="0"/>
    <d v="2025-03-05T00:00:00"/>
    <x v="9"/>
    <x v="1732"/>
    <x v="3"/>
    <x v="3"/>
    <n v="1481"/>
    <n v="17.98"/>
    <n v="1.07206"/>
    <n v="28547.221062800003"/>
    <n v="29183.073199999999"/>
    <n v="97.821161147620344"/>
    <n v="778"/>
    <x v="0"/>
    <n v="553.7804000000001"/>
    <n v="20306"/>
    <x v="0"/>
    <n v="15814.312799999998"/>
    <s v=""/>
    <x v="0"/>
    <n v="0"/>
    <s v=""/>
    <x v="0"/>
    <n v="0"/>
    <x v="1"/>
    <x v="0"/>
    <x v="1"/>
    <x v="0"/>
    <x v="0"/>
    <x v="0"/>
    <x v="0"/>
    <x v="0"/>
    <x v="0"/>
    <x v="2"/>
  </r>
  <r>
    <s v=""/>
    <x v="0"/>
    <d v="2025-03-05T00:00:00"/>
    <x v="9"/>
    <x v="1733"/>
    <x v="0"/>
    <x v="2"/>
    <n v="1479"/>
    <n v="17.79"/>
    <n v="1.0712299999999999"/>
    <n v="28185.571734299996"/>
    <n v="28708.911200000002"/>
    <n v="98.17708354714614"/>
    <n v="1244"/>
    <x v="0"/>
    <n v="885.47920000000011"/>
    <n v="21140"/>
    <x v="0"/>
    <n v="16463.831999999999"/>
    <s v=""/>
    <x v="0"/>
    <n v="0"/>
    <s v=""/>
    <x v="0"/>
    <n v="0"/>
    <x v="0"/>
    <x v="0"/>
    <x v="0"/>
    <x v="1"/>
    <x v="0"/>
    <x v="1"/>
    <x v="0"/>
    <x v="0"/>
    <x v="1"/>
    <x v="2"/>
  </r>
  <r>
    <s v=""/>
    <x v="0"/>
    <d v="2025-03-05T00:00:00"/>
    <x v="9"/>
    <x v="1734"/>
    <x v="1"/>
    <x v="3"/>
    <n v="1498"/>
    <n v="17.8"/>
    <n v="1.0712699999999999"/>
    <n v="28564.771788000002"/>
    <n v="28681.216199999999"/>
    <n v="99.594004622439982"/>
    <n v="771"/>
    <x v="0"/>
    <n v="548.79780000000005"/>
    <n v="19668"/>
    <x v="0"/>
    <n v="15317.438399999999"/>
    <s v=""/>
    <x v="0"/>
    <n v="0"/>
    <s v=""/>
    <x v="0"/>
    <n v="0"/>
    <x v="1"/>
    <x v="0"/>
    <x v="1"/>
    <x v="0"/>
    <x v="0"/>
    <x v="0"/>
    <x v="0"/>
    <x v="0"/>
    <x v="1"/>
    <x v="2"/>
  </r>
  <r>
    <s v=""/>
    <x v="0"/>
    <d v="2025-03-05T00:00:00"/>
    <x v="9"/>
    <x v="1735"/>
    <x v="2"/>
    <x v="2"/>
    <n v="1478"/>
    <n v="17.82"/>
    <n v="1.0713600000000001"/>
    <n v="28217.436825600002"/>
    <n v="28745.447800000002"/>
    <n v="98.163149246887016"/>
    <n v="1245"/>
    <x v="0"/>
    <n v="886.19100000000003"/>
    <n v="21186"/>
    <x v="0"/>
    <n v="16499.656800000001"/>
    <s v=""/>
    <x v="0"/>
    <n v="0"/>
    <s v=""/>
    <x v="0"/>
    <n v="0"/>
    <x v="0"/>
    <x v="0"/>
    <x v="0"/>
    <x v="1"/>
    <x v="0"/>
    <x v="1"/>
    <x v="0"/>
    <x v="0"/>
    <x v="1"/>
    <x v="2"/>
  </r>
  <r>
    <s v=""/>
    <x v="0"/>
    <d v="2025-03-05T00:00:00"/>
    <x v="9"/>
    <x v="1736"/>
    <x v="3"/>
    <x v="3"/>
    <n v="1481"/>
    <n v="17.79"/>
    <n v="1.0712299999999999"/>
    <n v="28223.686097699996"/>
    <n v="29331.447199999999"/>
    <n v="96.223298854820911"/>
    <n v="772"/>
    <x v="0"/>
    <n v="549.50960000000009"/>
    <n v="20502"/>
    <x v="0"/>
    <n v="15966.9576"/>
    <s v=""/>
    <x v="0"/>
    <n v="0"/>
    <s v=""/>
    <x v="0"/>
    <n v="0"/>
    <x v="1"/>
    <x v="0"/>
    <x v="1"/>
    <x v="0"/>
    <x v="0"/>
    <x v="0"/>
    <x v="0"/>
    <x v="0"/>
    <x v="0"/>
    <x v="2"/>
  </r>
  <r>
    <s v=""/>
    <x v="0"/>
    <d v="2025-03-05T00:00:00"/>
    <x v="9"/>
    <x v="1737"/>
    <x v="0"/>
    <x v="2"/>
    <n v="1453"/>
    <n v="18.13"/>
    <n v="1.0727199999999999"/>
    <n v="28258.544960799998"/>
    <n v="28734.033799999997"/>
    <n v="98.34520679376385"/>
    <n v="1241"/>
    <x v="0"/>
    <n v="883.3438000000001"/>
    <n v="21175"/>
    <x v="0"/>
    <n v="16491.09"/>
    <s v=""/>
    <x v="0"/>
    <n v="0"/>
    <s v=""/>
    <x v="0"/>
    <n v="0"/>
    <x v="0"/>
    <x v="0"/>
    <x v="0"/>
    <x v="1"/>
    <x v="0"/>
    <x v="1"/>
    <x v="0"/>
    <x v="0"/>
    <x v="1"/>
    <x v="2"/>
  </r>
  <r>
    <s v=""/>
    <x v="0"/>
    <d v="2025-03-05T00:00:00"/>
    <x v="9"/>
    <x v="1738"/>
    <x v="1"/>
    <x v="3"/>
    <n v="1488"/>
    <n v="17.77"/>
    <n v="1.07114"/>
    <n v="28322.826806399997"/>
    <n v="29786.132399999999"/>
    <n v="95.087292388453889"/>
    <n v="774"/>
    <x v="0"/>
    <n v="550.93320000000006"/>
    <n v="21084"/>
    <x v="0"/>
    <n v="16420.2192"/>
    <s v=""/>
    <x v="0"/>
    <n v="0"/>
    <s v=""/>
    <x v="0"/>
    <n v="0"/>
    <x v="1"/>
    <x v="0"/>
    <x v="1"/>
    <x v="0"/>
    <x v="0"/>
    <x v="0"/>
    <x v="0"/>
    <x v="0"/>
    <x v="0"/>
    <x v="4"/>
  </r>
  <r>
    <s v=""/>
    <x v="0"/>
    <d v="2025-03-05T00:00:00"/>
    <x v="9"/>
    <x v="1739"/>
    <x v="2"/>
    <x v="2"/>
    <n v="1452"/>
    <n v="17.829999999999998"/>
    <n v="1.0713999999999999"/>
    <n v="27737.646023999994"/>
    <n v="28699.875399999997"/>
    <n v="96.647269848425879"/>
    <n v="1251"/>
    <x v="0"/>
    <n v="890.46180000000004"/>
    <n v="21122"/>
    <x v="0"/>
    <n v="16449.813599999998"/>
    <s v=""/>
    <x v="0"/>
    <n v="0"/>
    <s v=""/>
    <x v="0"/>
    <n v="0"/>
    <x v="0"/>
    <x v="0"/>
    <x v="0"/>
    <x v="1"/>
    <x v="0"/>
    <x v="1"/>
    <x v="0"/>
    <x v="0"/>
    <x v="0"/>
    <x v="4"/>
  </r>
  <r>
    <s v="SEGUIMIENTO TCC 67 "/>
    <x v="1"/>
    <d v="2025-03-06T00:00:00"/>
    <x v="9"/>
    <x v="1740"/>
    <x v="3"/>
    <x v="3"/>
    <n v="1485"/>
    <n v="17.760000000000002"/>
    <n v="1.0710900000000001"/>
    <n v="28248.499224000007"/>
    <n v="29878.985399999998"/>
    <n v="94.54303366003856"/>
    <n v="783"/>
    <x v="0"/>
    <n v="557.33940000000007"/>
    <n v="21195"/>
    <x v="0"/>
    <n v="16506.665999999997"/>
    <s v=""/>
    <x v="0"/>
    <n v="0"/>
    <s v=""/>
    <x v="0"/>
    <n v="0"/>
    <x v="1"/>
    <x v="0"/>
    <x v="1"/>
    <x v="0"/>
    <x v="0"/>
    <x v="0"/>
    <x v="0"/>
    <x v="0"/>
    <x v="0"/>
    <x v="4"/>
  </r>
  <r>
    <s v=""/>
    <x v="0"/>
    <d v="2025-03-06T00:00:00"/>
    <x v="9"/>
    <x v="1741"/>
    <x v="0"/>
    <x v="2"/>
    <n v="1453"/>
    <n v="18.059999999999999"/>
    <n v="1.0724100000000001"/>
    <n v="28141.3038438"/>
    <n v="28725.4"/>
    <n v="97.966621330947518"/>
    <n v="1242"/>
    <x v="0"/>
    <n v="884.05560000000014"/>
    <n v="21163"/>
    <x v="0"/>
    <n v="16481.7444"/>
    <s v=""/>
    <x v="0"/>
    <n v="0"/>
    <s v=""/>
    <x v="0"/>
    <n v="0"/>
    <x v="0"/>
    <x v="0"/>
    <x v="0"/>
    <x v="1"/>
    <x v="0"/>
    <x v="1"/>
    <x v="0"/>
    <x v="0"/>
    <x v="0"/>
    <x v="4"/>
  </r>
  <r>
    <s v="SEGUIMIENTO TCC 67 "/>
    <x v="1"/>
    <d v="2025-03-06T00:00:00"/>
    <x v="9"/>
    <x v="1742"/>
    <x v="1"/>
    <x v="3"/>
    <n v="1485"/>
    <n v="17.88"/>
    <n v="1.07162"/>
    <n v="28453.439915999999"/>
    <n v="29446.793799999999"/>
    <n v="96.626614460145404"/>
    <n v="701"/>
    <x v="0"/>
    <n v="498.97180000000009"/>
    <n v="20715"/>
    <x v="0"/>
    <n v="16132.841999999999"/>
    <s v=""/>
    <x v="0"/>
    <n v="0"/>
    <s v=""/>
    <x v="0"/>
    <n v="0"/>
    <x v="1"/>
    <x v="0"/>
    <x v="1"/>
    <x v="0"/>
    <x v="0"/>
    <x v="0"/>
    <x v="0"/>
    <x v="0"/>
    <x v="0"/>
    <x v="4"/>
  </r>
  <r>
    <s v=""/>
    <x v="0"/>
    <d v="2025-03-06T00:00:00"/>
    <x v="9"/>
    <x v="1743"/>
    <x v="2"/>
    <x v="2"/>
    <n v="1485"/>
    <n v="17.75"/>
    <n v="1.0710500000000001"/>
    <n v="28231.539187500002"/>
    <n v="28711.112999999998"/>
    <n v="98.329657883691254"/>
    <n v="1339"/>
    <x v="0"/>
    <n v="953.10020000000009"/>
    <n v="21056"/>
    <x v="0"/>
    <n v="16398.412799999998"/>
    <s v=""/>
    <x v="0"/>
    <n v="0"/>
    <s v=""/>
    <x v="0"/>
    <n v="0"/>
    <x v="0"/>
    <x v="0"/>
    <x v="0"/>
    <x v="1"/>
    <x v="0"/>
    <x v="1"/>
    <x v="0"/>
    <x v="0"/>
    <x v="1"/>
    <x v="4"/>
  </r>
  <r>
    <s v="SEGUIMIENTO TCC 67 "/>
    <x v="1"/>
    <d v="2025-03-06T00:00:00"/>
    <x v="9"/>
    <x v="1744"/>
    <x v="3"/>
    <x v="3"/>
    <n v="1488"/>
    <n v="18"/>
    <n v="1.0721499999999999"/>
    <n v="28716.4656"/>
    <n v="29270.6842"/>
    <n v="98.106574495446893"/>
    <n v="749"/>
    <x v="0"/>
    <n v="533.1382000000001"/>
    <n v="20445"/>
    <x v="0"/>
    <n v="15922.565999999999"/>
    <s v=""/>
    <x v="0"/>
    <n v="0"/>
    <s v=""/>
    <x v="0"/>
    <n v="0"/>
    <x v="1"/>
    <x v="0"/>
    <x v="1"/>
    <x v="0"/>
    <x v="0"/>
    <x v="0"/>
    <x v="0"/>
    <x v="0"/>
    <x v="1"/>
    <x v="4"/>
  </r>
  <r>
    <s v=""/>
    <x v="0"/>
    <d v="2025-03-06T00:00:00"/>
    <x v="9"/>
    <x v="1745"/>
    <x v="0"/>
    <x v="2"/>
    <n v="1465"/>
    <n v="17.89"/>
    <n v="1.0716699999999999"/>
    <n v="28087.238279500001"/>
    <n v="28722.392999999996"/>
    <n v="97.788642748186078"/>
    <n v="1345"/>
    <x v="0"/>
    <n v="957.37100000000009"/>
    <n v="21065"/>
    <x v="0"/>
    <n v="16405.421999999999"/>
    <s v=""/>
    <x v="0"/>
    <n v="0"/>
    <s v=""/>
    <x v="0"/>
    <n v="0"/>
    <x v="0"/>
    <x v="0"/>
    <x v="0"/>
    <x v="1"/>
    <x v="0"/>
    <x v="1"/>
    <x v="0"/>
    <x v="0"/>
    <x v="0"/>
    <x v="4"/>
  </r>
  <r>
    <s v="SEGUIMIENTO TCC 67 "/>
    <x v="1"/>
    <d v="2025-03-06T00:00:00"/>
    <x v="9"/>
    <x v="1746"/>
    <x v="1"/>
    <x v="3"/>
    <n v="1484"/>
    <n v="17.829999999999998"/>
    <n v="1.0713999999999999"/>
    <n v="28348.944007999995"/>
    <n v="29272.350599999998"/>
    <n v="96.845464839437923"/>
    <n v="759"/>
    <x v="0"/>
    <n v="540.25620000000004"/>
    <n v="20438"/>
    <x v="0"/>
    <n v="15917.114399999999"/>
    <s v=""/>
    <x v="0"/>
    <n v="0"/>
    <s v=""/>
    <x v="0"/>
    <n v="0"/>
    <x v="1"/>
    <x v="0"/>
    <x v="1"/>
    <x v="0"/>
    <x v="0"/>
    <x v="0"/>
    <x v="0"/>
    <x v="0"/>
    <x v="0"/>
    <x v="4"/>
  </r>
  <r>
    <s v=""/>
    <x v="0"/>
    <d v="2025-03-06T00:00:00"/>
    <x v="9"/>
    <x v="1747"/>
    <x v="2"/>
    <x v="2"/>
    <n v="1465"/>
    <n v="17.84"/>
    <n v="1.07145"/>
    <n v="28002.98862"/>
    <n v="28704.304800000005"/>
    <n v="97.556756086285688"/>
    <n v="1336"/>
    <x v="0"/>
    <n v="950.96480000000008"/>
    <n v="21050"/>
    <x v="0"/>
    <n v="16393.740000000002"/>
    <s v=""/>
    <x v="0"/>
    <n v="0"/>
    <s v=""/>
    <x v="0"/>
    <n v="0"/>
    <x v="0"/>
    <x v="0"/>
    <x v="0"/>
    <x v="1"/>
    <x v="0"/>
    <x v="1"/>
    <x v="0"/>
    <x v="0"/>
    <x v="0"/>
    <x v="1"/>
  </r>
  <r>
    <s v="SEGUIMIENTO TCC 67 "/>
    <x v="1"/>
    <d v="2025-03-06T00:00:00"/>
    <x v="9"/>
    <x v="1748"/>
    <x v="3"/>
    <x v="3"/>
    <n v="1501"/>
    <n v="17.940000000000001"/>
    <n v="1.07189"/>
    <n v="28863.789606600003"/>
    <n v="29320.636200000001"/>
    <n v="98.441893994783115"/>
    <n v="759"/>
    <x v="0"/>
    <n v="540.25620000000004"/>
    <n v="20500"/>
    <x v="0"/>
    <n v="15965.4"/>
    <s v=""/>
    <x v="0"/>
    <n v="0"/>
    <s v=""/>
    <x v="0"/>
    <n v="0"/>
    <x v="1"/>
    <x v="0"/>
    <x v="1"/>
    <x v="0"/>
    <x v="0"/>
    <x v="0"/>
    <x v="0"/>
    <x v="0"/>
    <x v="1"/>
    <x v="1"/>
  </r>
  <r>
    <s v=""/>
    <x v="0"/>
    <d v="2025-03-06T00:00:00"/>
    <x v="9"/>
    <x v="1749"/>
    <x v="0"/>
    <x v="2"/>
    <n v="1454"/>
    <n v="18.010000000000002"/>
    <n v="1.07219"/>
    <n v="28076.946322600001"/>
    <n v="28683.654000000002"/>
    <n v="97.884831279166875"/>
    <n v="1342"/>
    <x v="0"/>
    <n v="955.23560000000009"/>
    <n v="21018"/>
    <x v="0"/>
    <n v="16368.818399999998"/>
    <s v=""/>
    <x v="0"/>
    <n v="0"/>
    <s v=""/>
    <x v="0"/>
    <n v="0"/>
    <x v="0"/>
    <x v="0"/>
    <x v="0"/>
    <x v="1"/>
    <x v="0"/>
    <x v="1"/>
    <x v="0"/>
    <x v="0"/>
    <x v="0"/>
    <x v="1"/>
  </r>
  <r>
    <s v="SEGUIMIENTO TCC 134"/>
    <x v="1"/>
    <d v="2025-03-06T00:00:00"/>
    <x v="9"/>
    <x v="1750"/>
    <x v="1"/>
    <x v="2"/>
    <n v="1475"/>
    <n v="17.91"/>
    <n v="1.07175"/>
    <n v="28312.687687499998"/>
    <n v="27924.0314"/>
    <n v="101.39183444515105"/>
    <n v="1265"/>
    <x v="0"/>
    <n v="900.42700000000013"/>
    <n v="20113"/>
    <x v="0"/>
    <n v="15664.0044"/>
    <s v=""/>
    <x v="0"/>
    <n v="0"/>
    <s v=""/>
    <x v="0"/>
    <n v="0"/>
    <x v="0"/>
    <x v="0"/>
    <x v="0"/>
    <x v="1"/>
    <x v="0"/>
    <x v="1"/>
    <x v="0"/>
    <x v="0"/>
    <x v="1"/>
    <x v="1"/>
  </r>
  <r>
    <s v=""/>
    <x v="0"/>
    <d v="2025-03-06T00:00:00"/>
    <x v="9"/>
    <x v="1751"/>
    <x v="2"/>
    <x v="2"/>
    <n v="1451"/>
    <n v="17.86"/>
    <n v="1.0715300000000001"/>
    <n v="27768.549935800002"/>
    <n v="28626.558799999999"/>
    <n v="97.002752338503228"/>
    <n v="1334"/>
    <x v="0"/>
    <n v="949.54120000000012"/>
    <n v="20952"/>
    <x v="0"/>
    <n v="16317.417600000001"/>
    <s v=""/>
    <x v="0"/>
    <n v="0"/>
    <s v=""/>
    <x v="0"/>
    <n v="0"/>
    <x v="0"/>
    <x v="0"/>
    <x v="0"/>
    <x v="1"/>
    <x v="0"/>
    <x v="1"/>
    <x v="0"/>
    <x v="0"/>
    <x v="0"/>
    <x v="1"/>
  </r>
  <r>
    <s v="SEGUIMIENTO TCC 134"/>
    <x v="1"/>
    <d v="2025-03-06T00:00:00"/>
    <x v="9"/>
    <x v="1752"/>
    <x v="3"/>
    <x v="2"/>
    <n v="1477"/>
    <n v="18.059999999999999"/>
    <n v="1.0724100000000001"/>
    <n v="28606.129234200002"/>
    <n v="27928.662400000001"/>
    <n v="102.42570454860022"/>
    <n v="1254"/>
    <x v="0"/>
    <n v="892.59720000000016"/>
    <n v="20129"/>
    <x v="0"/>
    <n v="15676.465200000001"/>
    <s v=""/>
    <x v="0"/>
    <n v="0"/>
    <s v=""/>
    <x v="0"/>
    <n v="0"/>
    <x v="0"/>
    <x v="0"/>
    <x v="0"/>
    <x v="1"/>
    <x v="0"/>
    <x v="1"/>
    <x v="0"/>
    <x v="0"/>
    <x v="1"/>
    <x v="1"/>
  </r>
  <r>
    <s v=""/>
    <x v="0"/>
    <d v="2025-03-06T00:00:00"/>
    <x v="9"/>
    <x v="1753"/>
    <x v="0"/>
    <x v="2"/>
    <n v="1456"/>
    <n v="18.170000000000002"/>
    <n v="1.0728899999999999"/>
    <n v="28383.862852800001"/>
    <n v="28762.379799999995"/>
    <n v="98.683985992007536"/>
    <n v="1341"/>
    <x v="0"/>
    <n v="954.52380000000005"/>
    <n v="21120"/>
    <x v="0"/>
    <n v="16448.255999999998"/>
    <s v=""/>
    <x v="0"/>
    <n v="0"/>
    <s v=""/>
    <x v="0"/>
    <n v="0"/>
    <x v="0"/>
    <x v="0"/>
    <x v="0"/>
    <x v="1"/>
    <x v="0"/>
    <x v="1"/>
    <x v="0"/>
    <x v="0"/>
    <x v="1"/>
    <x v="1"/>
  </r>
  <r>
    <s v="SEGUIMIENTO TCC 134"/>
    <x v="1"/>
    <d v="2025-03-06T00:00:00"/>
    <x v="9"/>
    <x v="1754"/>
    <x v="1"/>
    <x v="2"/>
    <n v="1472"/>
    <n v="17.96"/>
    <n v="1.0719700000000001"/>
    <n v="28339.799526400006"/>
    <n v="27938.761599999998"/>
    <n v="101.43541769009549"/>
    <n v="1266"/>
    <x v="0"/>
    <n v="901.13880000000006"/>
    <n v="20131"/>
    <x v="0"/>
    <n v="15678.022799999999"/>
    <s v=""/>
    <x v="0"/>
    <n v="0"/>
    <s v=""/>
    <x v="0"/>
    <n v="0"/>
    <x v="0"/>
    <x v="0"/>
    <x v="0"/>
    <x v="1"/>
    <x v="0"/>
    <x v="1"/>
    <x v="0"/>
    <x v="0"/>
    <x v="1"/>
    <x v="1"/>
  </r>
  <r>
    <s v=""/>
    <x v="0"/>
    <d v="2025-03-06T00:00:00"/>
    <x v="9"/>
    <x v="1755"/>
    <x v="2"/>
    <x v="2"/>
    <n v="1476"/>
    <n v="17.850000000000001"/>
    <n v="1.0714900000000001"/>
    <n v="28230.118434000004"/>
    <n v="28750.053"/>
    <n v="98.191535278213237"/>
    <n v="1339"/>
    <x v="0"/>
    <n v="953.10020000000009"/>
    <n v="21106"/>
    <x v="0"/>
    <n v="16437.352799999997"/>
    <s v=""/>
    <x v="0"/>
    <n v="0"/>
    <s v=""/>
    <x v="0"/>
    <n v="0"/>
    <x v="0"/>
    <x v="0"/>
    <x v="0"/>
    <x v="1"/>
    <x v="0"/>
    <x v="1"/>
    <x v="0"/>
    <x v="0"/>
    <x v="1"/>
    <x v="1"/>
  </r>
  <r>
    <s v="SEGUIMIENTO TCC 134"/>
    <x v="1"/>
    <d v="2025-03-06T00:00:00"/>
    <x v="9"/>
    <x v="1756"/>
    <x v="3"/>
    <x v="2"/>
    <n v="1486"/>
    <n v="17.989999999999998"/>
    <n v="1.0721099999999999"/>
    <n v="28660.866725399996"/>
    <n v="28909.2552"/>
    <n v="99.140799467569806"/>
    <n v="1276"/>
    <x v="0"/>
    <n v="908.25680000000011"/>
    <n v="21368"/>
    <x v="0"/>
    <n v="16641.398399999998"/>
    <s v=""/>
    <x v="0"/>
    <n v="0"/>
    <s v=""/>
    <x v="0"/>
    <n v="0"/>
    <x v="0"/>
    <x v="0"/>
    <x v="0"/>
    <x v="1"/>
    <x v="0"/>
    <x v="1"/>
    <x v="0"/>
    <x v="0"/>
    <x v="1"/>
    <x v="1"/>
  </r>
  <r>
    <s v=""/>
    <x v="0"/>
    <d v="2025-03-06T00:00:00"/>
    <x v="9"/>
    <x v="1757"/>
    <x v="0"/>
    <x v="2"/>
    <n v="1455"/>
    <n v="18"/>
    <n v="1.0721499999999999"/>
    <n v="28079.608499999998"/>
    <n v="28755.881399999998"/>
    <n v="97.648227537897696"/>
    <n v="1345"/>
    <x v="0"/>
    <n v="957.37100000000009"/>
    <n v="21108"/>
    <x v="0"/>
    <n v="16438.910399999997"/>
    <s v=""/>
    <x v="0"/>
    <n v="0"/>
    <s v=""/>
    <x v="0"/>
    <n v="0"/>
    <x v="0"/>
    <x v="0"/>
    <x v="0"/>
    <x v="1"/>
    <x v="0"/>
    <x v="1"/>
    <x v="0"/>
    <x v="0"/>
    <x v="0"/>
    <x v="1"/>
  </r>
  <r>
    <s v="SEGUIMIENTO TCC 134"/>
    <x v="1"/>
    <d v="2025-03-06T00:00:00"/>
    <x v="9"/>
    <x v="1758"/>
    <x v="1"/>
    <x v="2"/>
    <n v="1483"/>
    <n v="17.78"/>
    <n v="1.07118"/>
    <n v="28244.595733200003"/>
    <n v="27915.046000000002"/>
    <n v="101.18054519129218"/>
    <n v="1248"/>
    <x v="0"/>
    <n v="888.32640000000015"/>
    <n v="20117"/>
    <x v="0"/>
    <n v="15667.1196"/>
    <s v=""/>
    <x v="0"/>
    <n v="0"/>
    <s v=""/>
    <x v="0"/>
    <n v="0"/>
    <x v="0"/>
    <x v="0"/>
    <x v="0"/>
    <x v="1"/>
    <x v="0"/>
    <x v="1"/>
    <x v="0"/>
    <x v="0"/>
    <x v="1"/>
    <x v="2"/>
  </r>
  <r>
    <s v=""/>
    <x v="0"/>
    <d v="2025-03-06T00:00:00"/>
    <x v="9"/>
    <x v="1759"/>
    <x v="2"/>
    <x v="2"/>
    <n v="1473"/>
    <n v="18.02"/>
    <n v="1.0722400000000001"/>
    <n v="28460.959550400003"/>
    <n v="28755.546399999999"/>
    <n v="98.975547723899282"/>
    <n v="1350"/>
    <x v="0"/>
    <n v="960.93000000000018"/>
    <n v="21103"/>
    <x v="0"/>
    <n v="16435.0164"/>
    <s v=""/>
    <x v="0"/>
    <n v="0"/>
    <s v=""/>
    <x v="0"/>
    <n v="0"/>
    <x v="0"/>
    <x v="0"/>
    <x v="0"/>
    <x v="1"/>
    <x v="0"/>
    <x v="1"/>
    <x v="0"/>
    <x v="0"/>
    <x v="1"/>
    <x v="2"/>
  </r>
  <r>
    <n v="116"/>
    <x v="1"/>
    <d v="2025-03-06T00:00:00"/>
    <x v="9"/>
    <x v="1760"/>
    <x v="3"/>
    <x v="2"/>
    <n v="1474"/>
    <n v="17.88"/>
    <n v="1.07162"/>
    <n v="28242.6736944"/>
    <n v="28212.681600000004"/>
    <n v="100.10630713813464"/>
    <n v="1246"/>
    <x v="0"/>
    <n v="886.90280000000018"/>
    <n v="20501"/>
    <x v="0"/>
    <n v="15966.1788"/>
    <s v=""/>
    <x v="0"/>
    <n v="0"/>
    <s v=""/>
    <x v="0"/>
    <n v="0"/>
    <x v="0"/>
    <x v="0"/>
    <x v="0"/>
    <x v="1"/>
    <x v="0"/>
    <x v="1"/>
    <x v="0"/>
    <x v="0"/>
    <x v="1"/>
    <x v="2"/>
  </r>
  <r>
    <s v=""/>
    <x v="0"/>
    <d v="2025-03-06T00:00:00"/>
    <x v="9"/>
    <x v="1761"/>
    <x v="0"/>
    <x v="2"/>
    <n v="1455"/>
    <n v="17.95"/>
    <n v="1.07193"/>
    <n v="27995.8637925"/>
    <n v="28747.138800000001"/>
    <n v="97.386609454503343"/>
    <n v="1336"/>
    <x v="0"/>
    <n v="950.96480000000008"/>
    <n v="21105"/>
    <x v="0"/>
    <n v="16436.574000000001"/>
    <s v=""/>
    <x v="0"/>
    <n v="0"/>
    <s v=""/>
    <x v="0"/>
    <n v="0"/>
    <x v="0"/>
    <x v="0"/>
    <x v="0"/>
    <x v="1"/>
    <x v="0"/>
    <x v="1"/>
    <x v="0"/>
    <x v="0"/>
    <x v="0"/>
    <x v="2"/>
  </r>
  <r>
    <n v="116"/>
    <x v="1"/>
    <d v="2025-03-06T00:00:00"/>
    <x v="9"/>
    <x v="1762"/>
    <x v="1"/>
    <x v="2"/>
    <n v="1476"/>
    <n v="17.829999999999998"/>
    <n v="1.0713999999999999"/>
    <n v="28196.119511999994"/>
    <n v="27701.210999999999"/>
    <n v="101.78659522141467"/>
    <n v="1243"/>
    <x v="0"/>
    <n v="884.76740000000007"/>
    <n v="19847"/>
    <x v="0"/>
    <n v="15456.843599999998"/>
    <s v=""/>
    <x v="0"/>
    <n v="0"/>
    <s v=""/>
    <x v="0"/>
    <n v="0"/>
    <x v="0"/>
    <x v="0"/>
    <x v="0"/>
    <x v="1"/>
    <x v="0"/>
    <x v="1"/>
    <x v="0"/>
    <x v="0"/>
    <x v="1"/>
    <x v="2"/>
  </r>
  <r>
    <s v=""/>
    <x v="0"/>
    <d v="2025-03-06T00:00:00"/>
    <x v="9"/>
    <x v="1763"/>
    <x v="2"/>
    <x v="2"/>
    <n v="1471"/>
    <n v="17.71"/>
    <n v="1.0708800000000001"/>
    <n v="27897.933940800001"/>
    <n v="28796.605199999998"/>
    <n v="96.879245824434904"/>
    <n v="1330"/>
    <x v="0"/>
    <n v="946.69400000000007"/>
    <n v="21174"/>
    <x v="0"/>
    <n v="16490.3112"/>
    <s v=""/>
    <x v="0"/>
    <n v="0"/>
    <s v=""/>
    <x v="0"/>
    <n v="0"/>
    <x v="0"/>
    <x v="0"/>
    <x v="0"/>
    <x v="1"/>
    <x v="0"/>
    <x v="1"/>
    <x v="0"/>
    <x v="0"/>
    <x v="0"/>
    <x v="2"/>
  </r>
  <r>
    <n v="116"/>
    <x v="1"/>
    <d v="2025-03-06T00:00:00"/>
    <x v="9"/>
    <x v="1764"/>
    <x v="3"/>
    <x v="2"/>
    <n v="1475"/>
    <n v="17.98"/>
    <n v="1.07206"/>
    <n v="28431.567230000001"/>
    <n v="27700.566200000001"/>
    <n v="102.63893894703133"/>
    <n v="1241"/>
    <x v="0"/>
    <n v="883.3438000000001"/>
    <n v="19848"/>
    <x v="0"/>
    <n v="15457.6224"/>
    <s v=""/>
    <x v="0"/>
    <n v="0"/>
    <s v=""/>
    <x v="0"/>
    <n v="0"/>
    <x v="0"/>
    <x v="0"/>
    <x v="0"/>
    <x v="1"/>
    <x v="0"/>
    <x v="1"/>
    <x v="0"/>
    <x v="0"/>
    <x v="1"/>
    <x v="2"/>
  </r>
  <r>
    <s v=""/>
    <x v="0"/>
    <d v="2025-03-06T00:00:00"/>
    <x v="9"/>
    <x v="1765"/>
    <x v="0"/>
    <x v="2"/>
    <n v="1457"/>
    <n v="18.25"/>
    <n v="1.07324"/>
    <n v="28537.71991"/>
    <n v="28769.899799999999"/>
    <n v="99.192976369003546"/>
    <n v="1345"/>
    <x v="0"/>
    <n v="957.37100000000009"/>
    <n v="21126"/>
    <x v="0"/>
    <n v="16452.928799999998"/>
    <s v=""/>
    <x v="0"/>
    <n v="0"/>
    <s v=""/>
    <x v="0"/>
    <n v="0"/>
    <x v="0"/>
    <x v="0"/>
    <x v="0"/>
    <x v="1"/>
    <x v="0"/>
    <x v="1"/>
    <x v="0"/>
    <x v="0"/>
    <x v="1"/>
    <x v="2"/>
  </r>
  <r>
    <n v="116"/>
    <x v="1"/>
    <d v="2025-03-06T00:00:00"/>
    <x v="9"/>
    <x v="1766"/>
    <x v="1"/>
    <x v="2"/>
    <n v="1469"/>
    <n v="17.77"/>
    <n v="1.07114"/>
    <n v="27961.177808200002"/>
    <n v="27671.038799999998"/>
    <n v="101.04852951237957"/>
    <n v="1240"/>
    <x v="0"/>
    <n v="882.63200000000006"/>
    <n v="19811"/>
    <x v="0"/>
    <n v="15428.806799999998"/>
    <s v=""/>
    <x v="0"/>
    <n v="0"/>
    <s v=""/>
    <x v="0"/>
    <n v="0"/>
    <x v="0"/>
    <x v="0"/>
    <x v="0"/>
    <x v="1"/>
    <x v="0"/>
    <x v="1"/>
    <x v="0"/>
    <x v="0"/>
    <x v="1"/>
    <x v="2"/>
  </r>
  <r>
    <s v=""/>
    <x v="0"/>
    <d v="2025-03-06T00:00:00"/>
    <x v="9"/>
    <x v="1767"/>
    <x v="2"/>
    <x v="5"/>
    <n v="1471"/>
    <n v="17.95"/>
    <n v="1.07193"/>
    <n v="28303.722088500002"/>
    <n v="29170.965799999998"/>
    <n v="97.027031201346119"/>
    <n v="517"/>
    <x v="0"/>
    <n v="368.00060000000008"/>
    <n v="20529"/>
    <x v="0"/>
    <n v="15987.985200000001"/>
    <s v=""/>
    <x v="0"/>
    <n v="0"/>
    <s v=""/>
    <x v="0"/>
    <n v="0"/>
    <x v="1"/>
    <x v="0"/>
    <x v="1"/>
    <x v="0"/>
    <x v="0"/>
    <x v="0"/>
    <x v="0"/>
    <x v="0"/>
    <x v="0"/>
    <x v="4"/>
  </r>
  <r>
    <n v="116"/>
    <x v="1"/>
    <d v="2025-03-06T00:00:00"/>
    <x v="9"/>
    <x v="1768"/>
    <x v="3"/>
    <x v="2"/>
    <n v="1482"/>
    <n v="17.829999999999998"/>
    <n v="1.0713999999999999"/>
    <n v="28310.737883999995"/>
    <n v="27676.532200000001"/>
    <n v="102.2914925880779"/>
    <n v="1251"/>
    <x v="0"/>
    <n v="890.46180000000004"/>
    <n v="19808"/>
    <x v="0"/>
    <n v="15426.470399999998"/>
    <s v=""/>
    <x v="0"/>
    <n v="0"/>
    <s v=""/>
    <x v="0"/>
    <n v="0"/>
    <x v="0"/>
    <x v="0"/>
    <x v="0"/>
    <x v="1"/>
    <x v="0"/>
    <x v="1"/>
    <x v="0"/>
    <x v="0"/>
    <x v="1"/>
    <x v="4"/>
  </r>
  <r>
    <s v=""/>
    <x v="0"/>
    <d v="2025-03-06T00:00:00"/>
    <x v="9"/>
    <x v="1769"/>
    <x v="0"/>
    <x v="5"/>
    <n v="1451"/>
    <n v="18.260000000000002"/>
    <n v="1.07328"/>
    <n v="28436.832652800003"/>
    <n v="29168.972999999998"/>
    <n v="97.490003000105645"/>
    <n v="477"/>
    <x v="0"/>
    <n v="339.52859999999998"/>
    <n v="20563"/>
    <x v="0"/>
    <n v="16014.464399999999"/>
    <s v=""/>
    <x v="0"/>
    <n v="0"/>
    <s v=""/>
    <x v="0"/>
    <n v="0"/>
    <x v="1"/>
    <x v="0"/>
    <x v="1"/>
    <x v="0"/>
    <x v="0"/>
    <x v="0"/>
    <x v="0"/>
    <x v="0"/>
    <x v="0"/>
    <x v="4"/>
  </r>
  <r>
    <n v="81"/>
    <x v="1"/>
    <d v="2025-03-06T00:00:00"/>
    <x v="9"/>
    <x v="1770"/>
    <x v="1"/>
    <x v="5"/>
    <n v="1468"/>
    <n v="18.239999999999998"/>
    <n v="1.0731999999999999"/>
    <n v="28736.346623999994"/>
    <n v="29131.489799999999"/>
    <n v="98.64358747625738"/>
    <n v="525"/>
    <x v="0"/>
    <n v="373.69499999999999"/>
    <n v="20471"/>
    <x v="0"/>
    <n v="15942.8148"/>
    <s v=""/>
    <x v="0"/>
    <n v="0"/>
    <s v=""/>
    <x v="0"/>
    <n v="0"/>
    <x v="1"/>
    <x v="0"/>
    <x v="1"/>
    <x v="0"/>
    <x v="0"/>
    <x v="0"/>
    <x v="0"/>
    <x v="0"/>
    <x v="1"/>
    <x v="4"/>
  </r>
  <r>
    <s v=""/>
    <x v="0"/>
    <d v="2025-03-07T00:00:00"/>
    <x v="9"/>
    <x v="1771"/>
    <x v="2"/>
    <x v="5"/>
    <n v="1452"/>
    <n v="17.850000000000001"/>
    <n v="1.0714900000000001"/>
    <n v="27771.092118"/>
    <n v="29177.0628"/>
    <n v="95.181246681211519"/>
    <n v="426"/>
    <x v="0"/>
    <n v="303.22680000000003"/>
    <n v="20620"/>
    <x v="0"/>
    <n v="16058.855999999998"/>
    <s v=""/>
    <x v="0"/>
    <n v="0"/>
    <s v=""/>
    <x v="0"/>
    <n v="0"/>
    <x v="1"/>
    <x v="0"/>
    <x v="1"/>
    <x v="0"/>
    <x v="0"/>
    <x v="0"/>
    <x v="0"/>
    <x v="0"/>
    <x v="0"/>
    <x v="4"/>
  </r>
  <r>
    <n v="81"/>
    <x v="1"/>
    <d v="2025-03-07T00:00:00"/>
    <x v="9"/>
    <x v="1772"/>
    <x v="3"/>
    <x v="5"/>
    <n v="1487"/>
    <n v="18.04"/>
    <n v="1.07233"/>
    <n v="28765.766968399999"/>
    <n v="29249.147599999997"/>
    <n v="98.347368483312664"/>
    <n v="466"/>
    <x v="0"/>
    <n v="331.69880000000006"/>
    <n v="20676"/>
    <x v="0"/>
    <n v="16102.468799999999"/>
    <s v=""/>
    <x v="0"/>
    <n v="0"/>
    <s v=""/>
    <x v="0"/>
    <n v="0"/>
    <x v="1"/>
    <x v="0"/>
    <x v="1"/>
    <x v="0"/>
    <x v="0"/>
    <x v="0"/>
    <x v="0"/>
    <x v="0"/>
    <x v="1"/>
    <x v="4"/>
  </r>
  <r>
    <s v=""/>
    <x v="0"/>
    <d v="2025-03-07T00:00:00"/>
    <x v="9"/>
    <x v="1773"/>
    <x v="0"/>
    <x v="5"/>
    <n v="1454"/>
    <n v="18.3"/>
    <n v="1.0734600000000001"/>
    <n v="28562.838372000002"/>
    <n v="29180.445399999997"/>
    <n v="97.88349005803731"/>
    <n v="515"/>
    <x v="0"/>
    <n v="366.57700000000006"/>
    <n v="20543"/>
    <x v="0"/>
    <n v="15998.888399999998"/>
    <s v=""/>
    <x v="0"/>
    <n v="0"/>
    <s v=""/>
    <x v="0"/>
    <n v="0"/>
    <x v="1"/>
    <x v="0"/>
    <x v="1"/>
    <x v="0"/>
    <x v="0"/>
    <x v="0"/>
    <x v="0"/>
    <x v="0"/>
    <x v="0"/>
    <x v="4"/>
  </r>
  <r>
    <n v="81"/>
    <x v="1"/>
    <d v="2025-03-07T00:00:00"/>
    <x v="9"/>
    <x v="1774"/>
    <x v="1"/>
    <x v="5"/>
    <n v="1410"/>
    <n v="18.059999999999999"/>
    <n v="1.0724100000000001"/>
    <n v="27308.491686000001"/>
    <n v="29318.611399999998"/>
    <n v="93.143878178350576"/>
    <n v="487"/>
    <x v="0"/>
    <n v="346.64660000000003"/>
    <n v="20746"/>
    <x v="0"/>
    <n v="16156.9848"/>
    <s v=""/>
    <x v="0"/>
    <n v="0"/>
    <s v=""/>
    <x v="0"/>
    <n v="0"/>
    <x v="1"/>
    <x v="0"/>
    <x v="1"/>
    <x v="0"/>
    <x v="0"/>
    <x v="0"/>
    <x v="0"/>
    <x v="0"/>
    <x v="0"/>
    <x v="4"/>
  </r>
  <r>
    <s v=""/>
    <x v="0"/>
    <d v="2025-03-07T00:00:00"/>
    <x v="9"/>
    <x v="1775"/>
    <x v="2"/>
    <x v="5"/>
    <n v="1475"/>
    <n v="18.12"/>
    <n v="1.07267"/>
    <n v="28669.251090000002"/>
    <n v="29496.4372"/>
    <n v="97.195640597570204"/>
    <n v="518"/>
    <x v="0"/>
    <n v="368.71240000000006"/>
    <n v="20946"/>
    <x v="0"/>
    <n v="16312.7448"/>
    <s v=""/>
    <x v="0"/>
    <n v="0"/>
    <s v=""/>
    <x v="0"/>
    <n v="0"/>
    <x v="1"/>
    <x v="0"/>
    <x v="1"/>
    <x v="0"/>
    <x v="0"/>
    <x v="0"/>
    <x v="0"/>
    <x v="0"/>
    <x v="0"/>
    <x v="4"/>
  </r>
  <r>
    <n v="81"/>
    <x v="1"/>
    <d v="2025-03-07T00:00:00"/>
    <x v="9"/>
    <x v="1776"/>
    <x v="3"/>
    <x v="5"/>
    <n v="1488"/>
    <n v="17.84"/>
    <n v="1.07145"/>
    <n v="28442.625983999998"/>
    <n v="29356.044199999997"/>
    <n v="96.888483305935353"/>
    <n v="463"/>
    <x v="0"/>
    <n v="329.56340000000006"/>
    <n v="20816"/>
    <x v="0"/>
    <n v="16211.500799999998"/>
    <s v=""/>
    <x v="0"/>
    <n v="0"/>
    <s v=""/>
    <x v="0"/>
    <n v="0"/>
    <x v="1"/>
    <x v="0"/>
    <x v="1"/>
    <x v="0"/>
    <x v="0"/>
    <x v="0"/>
    <x v="0"/>
    <x v="0"/>
    <x v="0"/>
    <x v="4"/>
  </r>
  <r>
    <s v=""/>
    <x v="0"/>
    <d v="2025-03-07T00:00:00"/>
    <x v="9"/>
    <x v="1777"/>
    <x v="0"/>
    <x v="5"/>
    <n v="1445"/>
    <n v="18.190000000000001"/>
    <n v="1.07298"/>
    <n v="28202.796459000005"/>
    <n v="29169.877199999999"/>
    <n v="96.684659539807754"/>
    <n v="510"/>
    <x v="0"/>
    <n v="363.01800000000003"/>
    <n v="20534"/>
    <x v="0"/>
    <n v="15991.879199999999"/>
    <s v=""/>
    <x v="0"/>
    <n v="0"/>
    <s v=""/>
    <x v="0"/>
    <n v="0"/>
    <x v="1"/>
    <x v="0"/>
    <x v="1"/>
    <x v="0"/>
    <x v="0"/>
    <x v="0"/>
    <x v="0"/>
    <x v="0"/>
    <x v="0"/>
    <x v="1"/>
  </r>
  <r>
    <n v="81"/>
    <x v="1"/>
    <d v="2025-03-07T00:00:00"/>
    <x v="9"/>
    <x v="1778"/>
    <x v="1"/>
    <x v="5"/>
    <n v="1488"/>
    <n v="17.89"/>
    <n v="1.0716699999999999"/>
    <n v="28528.198334399996"/>
    <n v="29364.343000000001"/>
    <n v="97.152517031966269"/>
    <n v="467"/>
    <x v="0"/>
    <n v="332.41060000000004"/>
    <n v="20823"/>
    <x v="0"/>
    <n v="16216.9524"/>
    <s v=""/>
    <x v="0"/>
    <n v="0"/>
    <s v=""/>
    <x v="0"/>
    <n v="0"/>
    <x v="1"/>
    <x v="0"/>
    <x v="1"/>
    <x v="0"/>
    <x v="0"/>
    <x v="0"/>
    <x v="0"/>
    <x v="0"/>
    <x v="0"/>
    <x v="1"/>
  </r>
  <r>
    <s v=""/>
    <x v="0"/>
    <d v="2025-03-07T00:00:00"/>
    <x v="9"/>
    <x v="1779"/>
    <x v="2"/>
    <x v="13"/>
    <n v="1425"/>
    <n v="17.93"/>
    <n v="1.0718399999999999"/>
    <n v="27385.779959999996"/>
    <n v="29330.002999999997"/>
    <n v="93.371214315934438"/>
    <n v="2287"/>
    <x v="0"/>
    <n v="1627.8866"/>
    <n v="16353"/>
    <x v="0"/>
    <n v="12735.716399999999"/>
    <s v=""/>
    <x v="0"/>
    <n v="0"/>
    <s v=""/>
    <x v="0"/>
    <n v="0"/>
    <x v="4"/>
    <x v="0"/>
    <x v="4"/>
    <x v="0"/>
    <x v="0"/>
    <x v="0"/>
    <x v="0"/>
    <x v="0"/>
    <x v="0"/>
    <x v="1"/>
  </r>
  <r>
    <s v=""/>
    <x v="0"/>
    <d v="2025-03-07T00:00:00"/>
    <x v="9"/>
    <x v="1780"/>
    <x v="3"/>
    <x v="10"/>
    <n v="1491"/>
    <n v="17.73"/>
    <n v="1.07097"/>
    <n v="28311.552467099998"/>
    <n v="28856.773800000003"/>
    <n v="98.110594979609246"/>
    <n v="1327"/>
    <x v="0"/>
    <n v="944.55860000000018"/>
    <n v="21254"/>
    <x v="0"/>
    <n v="16552.6152"/>
    <s v=""/>
    <x v="0"/>
    <n v="0"/>
    <s v=""/>
    <x v="0"/>
    <n v="0"/>
    <x v="0"/>
    <x v="0"/>
    <x v="0"/>
    <x v="1"/>
    <x v="0"/>
    <x v="1"/>
    <x v="0"/>
    <x v="0"/>
    <x v="1"/>
    <x v="1"/>
  </r>
  <r>
    <s v=""/>
    <x v="0"/>
    <d v="2025-03-07T00:00:00"/>
    <x v="9"/>
    <x v="1781"/>
    <x v="0"/>
    <x v="8"/>
    <n v="1446"/>
    <n v="16.32"/>
    <n v="1.06484"/>
    <n v="25128.861004800001"/>
    <n v="25619.725399999999"/>
    <n v="98.084037250453903"/>
    <n v="2043"/>
    <x v="0"/>
    <n v="1454.2074000000002"/>
    <n v="17485"/>
    <x v="0"/>
    <n v="13617.317999999997"/>
    <s v=""/>
    <x v="0"/>
    <n v="0"/>
    <s v=""/>
    <x v="0"/>
    <n v="0"/>
    <x v="0"/>
    <x v="0"/>
    <x v="0"/>
    <x v="3"/>
    <x v="0"/>
    <x v="3"/>
    <x v="0"/>
    <x v="0"/>
    <x v="1"/>
    <x v="1"/>
  </r>
  <r>
    <s v=""/>
    <x v="0"/>
    <d v="2025-03-07T00:00:00"/>
    <x v="9"/>
    <x v="1782"/>
    <x v="1"/>
    <x v="10"/>
    <n v="1484"/>
    <n v="17.97"/>
    <n v="1.07202"/>
    <n v="28588.071909599999"/>
    <n v="28863.540199999996"/>
    <n v="99.045618491386605"/>
    <n v="1319"/>
    <x v="0"/>
    <n v="938.8642000000001"/>
    <n v="21270"/>
    <x v="0"/>
    <n v="16565.075999999997"/>
    <s v=""/>
    <x v="0"/>
    <n v="0"/>
    <s v=""/>
    <x v="0"/>
    <n v="0"/>
    <x v="0"/>
    <x v="0"/>
    <x v="0"/>
    <x v="1"/>
    <x v="0"/>
    <x v="1"/>
    <x v="0"/>
    <x v="0"/>
    <x v="1"/>
    <x v="1"/>
  </r>
  <r>
    <s v=""/>
    <x v="0"/>
    <d v="2025-03-07T00:00:00"/>
    <x v="9"/>
    <x v="1783"/>
    <x v="2"/>
    <x v="8"/>
    <n v="1474"/>
    <n v="16.14"/>
    <n v="1.0640700000000001"/>
    <n v="25314.608365200002"/>
    <n v="25627.379399999998"/>
    <n v="98.779543433145577"/>
    <n v="2045"/>
    <x v="0"/>
    <n v="1455.6310000000001"/>
    <n v="17493"/>
    <x v="0"/>
    <n v="13623.548399999998"/>
    <s v=""/>
    <x v="0"/>
    <n v="0"/>
    <s v=""/>
    <x v="0"/>
    <n v="0"/>
    <x v="0"/>
    <x v="0"/>
    <x v="0"/>
    <x v="3"/>
    <x v="0"/>
    <x v="3"/>
    <x v="0"/>
    <x v="0"/>
    <x v="1"/>
    <x v="1"/>
  </r>
  <r>
    <s v=""/>
    <x v="0"/>
    <d v="2025-03-07T00:00:00"/>
    <x v="9"/>
    <x v="1784"/>
    <x v="3"/>
    <x v="10"/>
    <n v="1489"/>
    <n v="17.75"/>
    <n v="1.0710500000000001"/>
    <n v="28307.583737500001"/>
    <n v="28832.496999999996"/>
    <n v="98.179438768345335"/>
    <n v="1329"/>
    <x v="0"/>
    <n v="945.98220000000015"/>
    <n v="21221"/>
    <x v="0"/>
    <n v="16526.914799999999"/>
    <s v=""/>
    <x v="0"/>
    <n v="0"/>
    <s v=""/>
    <x v="0"/>
    <n v="0"/>
    <x v="0"/>
    <x v="0"/>
    <x v="0"/>
    <x v="1"/>
    <x v="0"/>
    <x v="1"/>
    <x v="0"/>
    <x v="0"/>
    <x v="1"/>
    <x v="1"/>
  </r>
  <r>
    <s v=""/>
    <x v="0"/>
    <d v="2025-03-07T00:00:00"/>
    <x v="9"/>
    <x v="1785"/>
    <x v="0"/>
    <x v="8"/>
    <n v="1407"/>
    <n v="16.55"/>
    <n v="1.0658399999999999"/>
    <n v="24818.990364000001"/>
    <n v="25625.419799999996"/>
    <n v="96.853009853910791"/>
    <n v="2051"/>
    <x v="0"/>
    <n v="1459.9018000000003"/>
    <n v="17485"/>
    <x v="0"/>
    <n v="13617.317999999997"/>
    <s v=""/>
    <x v="0"/>
    <n v="0"/>
    <s v=""/>
    <x v="0"/>
    <n v="0"/>
    <x v="0"/>
    <x v="0"/>
    <x v="0"/>
    <x v="3"/>
    <x v="0"/>
    <x v="3"/>
    <x v="0"/>
    <x v="0"/>
    <x v="0"/>
    <x v="10"/>
  </r>
  <r>
    <s v=""/>
    <x v="0"/>
    <d v="2025-03-07T00:00:00"/>
    <x v="9"/>
    <x v="1786"/>
    <x v="1"/>
    <x v="10"/>
    <n v="1492"/>
    <n v="17.77"/>
    <n v="1.07114"/>
    <n v="28398.963437599999"/>
    <n v="28922.595000000001"/>
    <n v="98.189541559462413"/>
    <n v="1321"/>
    <x v="0"/>
    <n v="940.28780000000017"/>
    <n v="21344"/>
    <x v="0"/>
    <n v="16622.707200000001"/>
    <s v=""/>
    <x v="0"/>
    <n v="0"/>
    <s v=""/>
    <x v="0"/>
    <n v="0"/>
    <x v="0"/>
    <x v="0"/>
    <x v="0"/>
    <x v="1"/>
    <x v="0"/>
    <x v="1"/>
    <x v="0"/>
    <x v="0"/>
    <x v="1"/>
    <x v="2"/>
  </r>
  <r>
    <s v=""/>
    <x v="0"/>
    <d v="2025-03-07T00:00:00"/>
    <x v="9"/>
    <x v="1787"/>
    <x v="2"/>
    <x v="8"/>
    <n v="1481"/>
    <n v="16.079999999999998"/>
    <n v="1.0638099999999999"/>
    <n v="25334.081968799994"/>
    <n v="25701.3236"/>
    <n v="98.571117826787699"/>
    <n v="2034"/>
    <x v="0"/>
    <n v="1447.8012000000003"/>
    <n v="17598"/>
    <x v="0"/>
    <n v="13705.322399999999"/>
    <s v=""/>
    <x v="0"/>
    <n v="0"/>
    <s v=""/>
    <x v="0"/>
    <n v="0"/>
    <x v="0"/>
    <x v="0"/>
    <x v="0"/>
    <x v="3"/>
    <x v="0"/>
    <x v="3"/>
    <x v="0"/>
    <x v="0"/>
    <x v="1"/>
    <x v="2"/>
  </r>
  <r>
    <s v=""/>
    <x v="0"/>
    <d v="2025-03-07T00:00:00"/>
    <x v="9"/>
    <x v="1788"/>
    <x v="3"/>
    <x v="10"/>
    <n v="1469"/>
    <n v="17.850000000000001"/>
    <n v="1.0714900000000001"/>
    <n v="28096.235758500003"/>
    <n v="28840.645199999999"/>
    <n v="97.418887697075533"/>
    <n v="1312"/>
    <x v="0"/>
    <n v="933.88160000000005"/>
    <n v="21247"/>
    <x v="0"/>
    <n v="16547.1636"/>
    <s v=""/>
    <x v="0"/>
    <n v="0"/>
    <s v=""/>
    <x v="0"/>
    <n v="0"/>
    <x v="0"/>
    <x v="0"/>
    <x v="0"/>
    <x v="1"/>
    <x v="0"/>
    <x v="1"/>
    <x v="0"/>
    <x v="0"/>
    <x v="0"/>
    <x v="2"/>
  </r>
  <r>
    <s v=""/>
    <x v="0"/>
    <d v="2025-03-07T00:00:00"/>
    <x v="9"/>
    <x v="1789"/>
    <x v="0"/>
    <x v="8"/>
    <n v="1454"/>
    <n v="16.21"/>
    <n v="1.06436"/>
    <n v="25086.262722399999"/>
    <n v="25725.5082"/>
    <n v="97.515129836774221"/>
    <n v="2045"/>
    <x v="0"/>
    <n v="1455.6310000000001"/>
    <n v="17619"/>
    <x v="0"/>
    <n v="13721.6772"/>
    <s v=""/>
    <x v="0"/>
    <n v="0"/>
    <s v=""/>
    <x v="0"/>
    <n v="0"/>
    <x v="0"/>
    <x v="0"/>
    <x v="0"/>
    <x v="3"/>
    <x v="0"/>
    <x v="3"/>
    <x v="0"/>
    <x v="0"/>
    <x v="0"/>
    <x v="2"/>
  </r>
  <r>
    <s v=""/>
    <x v="0"/>
    <d v="2025-03-07T00:00:00"/>
    <x v="9"/>
    <x v="1790"/>
    <x v="1"/>
    <x v="10"/>
    <n v="1493"/>
    <n v="17.8"/>
    <n v="1.0712699999999999"/>
    <n v="28469.428758000002"/>
    <n v="28852.302000000003"/>
    <n v="98.672988928231788"/>
    <n v="1324"/>
    <x v="0"/>
    <n v="942.42320000000007"/>
    <n v="21251"/>
    <x v="0"/>
    <n v="16550.2788"/>
    <s v=""/>
    <x v="0"/>
    <n v="0"/>
    <s v=""/>
    <x v="0"/>
    <n v="0"/>
    <x v="0"/>
    <x v="0"/>
    <x v="0"/>
    <x v="1"/>
    <x v="0"/>
    <x v="1"/>
    <x v="0"/>
    <x v="0"/>
    <x v="1"/>
    <x v="2"/>
  </r>
  <r>
    <s v=""/>
    <x v="0"/>
    <d v="2025-03-07T00:00:00"/>
    <x v="9"/>
    <x v="1791"/>
    <x v="2"/>
    <x v="13"/>
    <n v="1433"/>
    <n v="18.059999999999999"/>
    <n v="1.0724100000000001"/>
    <n v="27753.949351800002"/>
    <n v="29318.965799999998"/>
    <n v="94.662102139359916"/>
    <n v="2289"/>
    <x v="0"/>
    <n v="1629.3102000000001"/>
    <n v="16337"/>
    <x v="0"/>
    <n v="12723.255599999999"/>
    <s v=""/>
    <x v="0"/>
    <n v="0"/>
    <s v=""/>
    <x v="0"/>
    <n v="0"/>
    <x v="4"/>
    <x v="0"/>
    <x v="4"/>
    <x v="0"/>
    <x v="0"/>
    <x v="0"/>
    <x v="0"/>
    <x v="0"/>
    <x v="0"/>
    <x v="2"/>
  </r>
  <r>
    <s v=""/>
    <x v="0"/>
    <d v="2025-03-07T00:00:00"/>
    <x v="9"/>
    <x v="1792"/>
    <x v="3"/>
    <x v="10"/>
    <n v="1515"/>
    <n v="17.78"/>
    <n v="1.07118"/>
    <n v="28854.054306000002"/>
    <n v="28857.552600000003"/>
    <n v="99.98787737113922"/>
    <n v="1327"/>
    <x v="0"/>
    <n v="944.55860000000018"/>
    <n v="21255"/>
    <x v="0"/>
    <n v="16553.394"/>
    <s v=""/>
    <x v="0"/>
    <n v="0"/>
    <s v=""/>
    <x v="0"/>
    <n v="0"/>
    <x v="0"/>
    <x v="0"/>
    <x v="0"/>
    <x v="1"/>
    <x v="0"/>
    <x v="1"/>
    <x v="0"/>
    <x v="0"/>
    <x v="1"/>
    <x v="2"/>
  </r>
  <r>
    <s v=""/>
    <x v="0"/>
    <d v="2025-03-07T00:00:00"/>
    <x v="9"/>
    <x v="1793"/>
    <x v="0"/>
    <x v="7"/>
    <n v="1457"/>
    <n v="16.52"/>
    <n v="1.0657099999999999"/>
    <n v="25651.256044399997"/>
    <n v="25072.240899999993"/>
    <n v="102.30938728895191"/>
    <n v="581"/>
    <x v="0"/>
    <n v="413.55580000000003"/>
    <n v="21264"/>
    <x v="0"/>
    <n v="16560.403199999997"/>
    <s v=""/>
    <x v="0"/>
    <n v="0"/>
    <n v="10009"/>
    <x v="0"/>
    <n v="8098.281899999999"/>
    <x v="0"/>
    <x v="0"/>
    <x v="0"/>
    <x v="0"/>
    <x v="0"/>
    <x v="0"/>
    <x v="0"/>
    <x v="0"/>
    <x v="1"/>
    <x v="2"/>
  </r>
  <r>
    <s v=""/>
    <x v="0"/>
    <d v="2025-03-07T00:00:00"/>
    <x v="9"/>
    <x v="1794"/>
    <x v="1"/>
    <x v="2"/>
    <n v="1473"/>
    <n v="17.760000000000002"/>
    <n v="1.0710900000000001"/>
    <n v="28020.228523200007"/>
    <n v="28960.864999999998"/>
    <n v="96.752042879934734"/>
    <n v="1331"/>
    <x v="0"/>
    <n v="947.40580000000011"/>
    <n v="21384"/>
    <x v="0"/>
    <n v="16653.859199999999"/>
    <s v=""/>
    <x v="0"/>
    <n v="0"/>
    <s v=""/>
    <x v="0"/>
    <n v="0"/>
    <x v="0"/>
    <x v="0"/>
    <x v="0"/>
    <x v="1"/>
    <x v="0"/>
    <x v="1"/>
    <x v="0"/>
    <x v="0"/>
    <x v="0"/>
    <x v="2"/>
  </r>
  <r>
    <s v=""/>
    <x v="0"/>
    <d v="2025-03-07T00:00:00"/>
    <x v="9"/>
    <x v="1795"/>
    <x v="2"/>
    <x v="2"/>
    <n v="1498"/>
    <n v="17.78"/>
    <n v="1.07118"/>
    <n v="28530.279439200003"/>
    <n v="28732.8272"/>
    <n v="99.295064981283858"/>
    <n v="1352"/>
    <x v="0"/>
    <n v="962.35360000000014"/>
    <n v="21072"/>
    <x v="0"/>
    <n v="16410.873599999999"/>
    <s v=""/>
    <x v="0"/>
    <n v="0"/>
    <s v=""/>
    <x v="0"/>
    <n v="0"/>
    <x v="0"/>
    <x v="0"/>
    <x v="0"/>
    <x v="1"/>
    <x v="0"/>
    <x v="1"/>
    <x v="0"/>
    <x v="0"/>
    <x v="1"/>
    <x v="2"/>
  </r>
  <r>
    <s v=""/>
    <x v="0"/>
    <d v="2025-03-07T00:00:00"/>
    <x v="9"/>
    <x v="1796"/>
    <x v="3"/>
    <x v="2"/>
    <n v="1497"/>
    <n v="17.75"/>
    <n v="1.0710500000000001"/>
    <n v="28459.672837500002"/>
    <n v="28838.685599999997"/>
    <n v="98.685748831423865"/>
    <n v="1318"/>
    <x v="0"/>
    <n v="938.15240000000006"/>
    <n v="21239"/>
    <x v="0"/>
    <n v="16540.933199999999"/>
    <s v=""/>
    <x v="0"/>
    <n v="0"/>
    <s v=""/>
    <x v="0"/>
    <n v="0"/>
    <x v="0"/>
    <x v="0"/>
    <x v="0"/>
    <x v="1"/>
    <x v="0"/>
    <x v="1"/>
    <x v="0"/>
    <x v="0"/>
    <x v="1"/>
    <x v="3"/>
  </r>
  <r>
    <s v=""/>
    <x v="0"/>
    <d v="2025-03-07T00:00:00"/>
    <x v="9"/>
    <x v="1797"/>
    <x v="0"/>
    <x v="2"/>
    <n v="1434"/>
    <n v="18.010000000000002"/>
    <n v="1.07219"/>
    <n v="27690.743484600003"/>
    <n v="28734.183799999999"/>
    <n v="96.368644668445413"/>
    <n v="1355"/>
    <x v="0"/>
    <n v="964.48900000000003"/>
    <n v="21071"/>
    <x v="0"/>
    <n v="16410.094799999999"/>
    <s v=""/>
    <x v="0"/>
    <n v="0"/>
    <s v=""/>
    <x v="0"/>
    <n v="0"/>
    <x v="0"/>
    <x v="0"/>
    <x v="0"/>
    <x v="1"/>
    <x v="0"/>
    <x v="1"/>
    <x v="0"/>
    <x v="0"/>
    <x v="0"/>
    <x v="3"/>
  </r>
  <r>
    <s v=""/>
    <x v="0"/>
    <d v="2025-03-07T00:00:00"/>
    <x v="9"/>
    <x v="1798"/>
    <x v="1"/>
    <x v="2"/>
    <n v="1484"/>
    <n v="17.8"/>
    <n v="1.0712699999999999"/>
    <n v="28297.811303999999"/>
    <n v="28882.917999999998"/>
    <n v="97.974211968472176"/>
    <n v="1332"/>
    <x v="0"/>
    <n v="948.11760000000004"/>
    <n v="21283"/>
    <x v="0"/>
    <n v="16575.200399999998"/>
    <s v=""/>
    <x v="0"/>
    <n v="0"/>
    <s v=""/>
    <x v="0"/>
    <n v="0"/>
    <x v="0"/>
    <x v="0"/>
    <x v="0"/>
    <x v="1"/>
    <x v="0"/>
    <x v="1"/>
    <x v="0"/>
    <x v="0"/>
    <x v="0"/>
    <x v="3"/>
  </r>
  <r>
    <s v=""/>
    <x v="0"/>
    <d v="2025-03-07T00:00:00"/>
    <x v="9"/>
    <x v="1799"/>
    <x v="2"/>
    <x v="2"/>
    <n v="1490"/>
    <n v="17.82"/>
    <n v="1.0713600000000001"/>
    <n v="28446.536448000003"/>
    <n v="28741.611599999997"/>
    <n v="98.973352099713168"/>
    <n v="1372"/>
    <x v="0"/>
    <n v="976.58960000000002"/>
    <n v="21065"/>
    <x v="0"/>
    <n v="16405.421999999999"/>
    <s v=""/>
    <x v="0"/>
    <n v="0"/>
    <s v=""/>
    <x v="0"/>
    <n v="0"/>
    <x v="0"/>
    <x v="0"/>
    <x v="0"/>
    <x v="1"/>
    <x v="0"/>
    <x v="1"/>
    <x v="0"/>
    <x v="0"/>
    <x v="1"/>
    <x v="3"/>
  </r>
  <r>
    <s v=""/>
    <x v="0"/>
    <d v="2025-03-07T00:00:00"/>
    <x v="9"/>
    <x v="1800"/>
    <x v="3"/>
    <x v="2"/>
    <n v="1485"/>
    <n v="17.82"/>
    <n v="1.0713600000000001"/>
    <n v="28351.078272000002"/>
    <n v="28860.801800000001"/>
    <n v="98.233855277021448"/>
    <n v="1325"/>
    <x v="0"/>
    <n v="943.1350000000001"/>
    <n v="21261"/>
    <x v="0"/>
    <n v="16558.066800000001"/>
    <s v=""/>
    <x v="0"/>
    <n v="0"/>
    <s v=""/>
    <x v="0"/>
    <n v="0"/>
    <x v="0"/>
    <x v="0"/>
    <x v="0"/>
    <x v="1"/>
    <x v="0"/>
    <x v="1"/>
    <x v="0"/>
    <x v="0"/>
    <x v="1"/>
    <x v="3"/>
  </r>
  <r>
    <s v=""/>
    <x v="0"/>
    <d v="2025-03-07T00:00:00"/>
    <x v="9"/>
    <x v="1801"/>
    <x v="0"/>
    <x v="2"/>
    <n v="1447"/>
    <n v="17.829999999999998"/>
    <n v="1.0713999999999999"/>
    <n v="27642.130713999995"/>
    <n v="28726.546399999999"/>
    <n v="96.225039825880344"/>
    <n v="1376"/>
    <x v="0"/>
    <n v="979.43680000000006"/>
    <n v="21042"/>
    <x v="0"/>
    <n v="16387.509600000001"/>
    <s v=""/>
    <x v="0"/>
    <n v="0"/>
    <s v=""/>
    <x v="0"/>
    <n v="0"/>
    <x v="0"/>
    <x v="0"/>
    <x v="0"/>
    <x v="1"/>
    <x v="0"/>
    <x v="1"/>
    <x v="0"/>
    <x v="0"/>
    <x v="0"/>
    <x v="3"/>
  </r>
  <r>
    <s v=""/>
    <x v="0"/>
    <d v="2025-03-08T00:00:00"/>
    <x v="9"/>
    <x v="1802"/>
    <x v="1"/>
    <x v="2"/>
    <n v="1479"/>
    <n v="17.78"/>
    <n v="1.07118"/>
    <n v="28168.413411600002"/>
    <n v="28847.897199999999"/>
    <n v="97.644598551883362"/>
    <n v="1320"/>
    <x v="0"/>
    <n v="939.57600000000002"/>
    <n v="21249"/>
    <x v="0"/>
    <n v="16548.7212"/>
    <s v=""/>
    <x v="0"/>
    <n v="0"/>
    <s v=""/>
    <x v="0"/>
    <n v="0"/>
    <x v="0"/>
    <x v="0"/>
    <x v="0"/>
    <x v="1"/>
    <x v="0"/>
    <x v="1"/>
    <x v="0"/>
    <x v="0"/>
    <x v="0"/>
    <x v="3"/>
  </r>
  <r>
    <s v=""/>
    <x v="0"/>
    <d v="2025-03-08T00:00:00"/>
    <x v="9"/>
    <x v="1803"/>
    <x v="2"/>
    <x v="2"/>
    <n v="1495"/>
    <n v="17.89"/>
    <n v="1.0716699999999999"/>
    <n v="28662.403568499998"/>
    <n v="28732.065000000002"/>
    <n v="99.757548120888615"/>
    <n v="1375"/>
    <x v="0"/>
    <n v="978.72500000000014"/>
    <n v="21050"/>
    <x v="0"/>
    <n v="16393.740000000002"/>
    <s v=""/>
    <x v="0"/>
    <n v="0"/>
    <s v=""/>
    <x v="0"/>
    <n v="0"/>
    <x v="0"/>
    <x v="0"/>
    <x v="0"/>
    <x v="1"/>
    <x v="0"/>
    <x v="1"/>
    <x v="0"/>
    <x v="0"/>
    <x v="1"/>
    <x v="3"/>
  </r>
  <r>
    <s v=""/>
    <x v="0"/>
    <d v="2025-03-08T00:00:00"/>
    <x v="9"/>
    <x v="1804"/>
    <x v="3"/>
    <x v="2"/>
    <n v="1494"/>
    <n v="17.86"/>
    <n v="1.0715300000000001"/>
    <n v="28591.463545200004"/>
    <n v="28893.746200000001"/>
    <n v="98.953812867644004"/>
    <n v="1275"/>
    <x v="0"/>
    <n v="907.54500000000019"/>
    <n v="21349"/>
    <x v="0"/>
    <n v="16626.601199999997"/>
    <s v=""/>
    <x v="0"/>
    <n v="0"/>
    <s v=""/>
    <x v="0"/>
    <n v="0"/>
    <x v="0"/>
    <x v="0"/>
    <x v="0"/>
    <x v="1"/>
    <x v="0"/>
    <x v="1"/>
    <x v="0"/>
    <x v="0"/>
    <x v="1"/>
    <x v="3"/>
  </r>
  <r>
    <s v=""/>
    <x v="0"/>
    <d v="2025-03-08T00:00:00"/>
    <x v="9"/>
    <x v="1805"/>
    <x v="0"/>
    <x v="2"/>
    <n v="1460"/>
    <n v="17.989999999999998"/>
    <n v="1.0721099999999999"/>
    <n v="28159.397993999995"/>
    <n v="28728.129199999996"/>
    <n v="98.020298495455108"/>
    <n v="1364"/>
    <x v="0"/>
    <n v="970.89520000000005"/>
    <n v="21055"/>
    <x v="0"/>
    <n v="16397.633999999998"/>
    <s v=""/>
    <x v="0"/>
    <n v="0"/>
    <s v=""/>
    <x v="0"/>
    <n v="0"/>
    <x v="0"/>
    <x v="0"/>
    <x v="0"/>
    <x v="1"/>
    <x v="0"/>
    <x v="1"/>
    <x v="0"/>
    <x v="0"/>
    <x v="1"/>
    <x v="1"/>
  </r>
  <r>
    <s v=""/>
    <x v="0"/>
    <d v="2025-03-08T00:00:00"/>
    <x v="9"/>
    <x v="1806"/>
    <x v="1"/>
    <x v="2"/>
    <n v="1460"/>
    <n v="17.97"/>
    <n v="1.07202"/>
    <n v="28125.731123999994"/>
    <n v="29310.772400000002"/>
    <n v="95.956976978197929"/>
    <n v="1316"/>
    <x v="0"/>
    <n v="936.72880000000009"/>
    <n v="21847"/>
    <x v="0"/>
    <n v="17014.443599999999"/>
    <s v=""/>
    <x v="0"/>
    <n v="0"/>
    <s v=""/>
    <x v="0"/>
    <n v="0"/>
    <x v="0"/>
    <x v="0"/>
    <x v="0"/>
    <x v="1"/>
    <x v="0"/>
    <x v="1"/>
    <x v="0"/>
    <x v="0"/>
    <x v="0"/>
    <x v="1"/>
  </r>
  <r>
    <s v=""/>
    <x v="0"/>
    <d v="2025-03-08T00:00:00"/>
    <x v="9"/>
    <x v="1807"/>
    <x v="2"/>
    <x v="2"/>
    <n v="1486"/>
    <n v="17.87"/>
    <n v="1.07158"/>
    <n v="28455.6140156"/>
    <n v="28738.597200000004"/>
    <n v="99.015320120078769"/>
    <n v="1324"/>
    <x v="0"/>
    <n v="942.42320000000007"/>
    <n v="21105"/>
    <x v="0"/>
    <n v="16436.574000000001"/>
    <s v=""/>
    <x v="0"/>
    <n v="0"/>
    <s v=""/>
    <x v="0"/>
    <n v="0"/>
    <x v="0"/>
    <x v="0"/>
    <x v="0"/>
    <x v="1"/>
    <x v="0"/>
    <x v="1"/>
    <x v="0"/>
    <x v="0"/>
    <x v="1"/>
    <x v="1"/>
  </r>
  <r>
    <s v="40% más de SC, Doble SZ y Sin HAE"/>
    <x v="0"/>
    <d v="2025-03-08T00:00:00"/>
    <x v="9"/>
    <x v="1808"/>
    <x v="3"/>
    <x v="1"/>
    <n v="1437"/>
    <n v="17.91"/>
    <n v="1.07175"/>
    <n v="27583.276072500001"/>
    <n v="27411.704299999998"/>
    <n v="100.62590698711136"/>
    <n v="1332"/>
    <x v="0"/>
    <n v="948.11760000000004"/>
    <s v=""/>
    <x v="0"/>
    <n v="0"/>
    <n v="19808"/>
    <x v="0"/>
    <n v="15666.147199999999"/>
    <n v="13345"/>
    <x v="0"/>
    <n v="10797.4395"/>
    <x v="0"/>
    <x v="0"/>
    <x v="0"/>
    <x v="0"/>
    <x v="0"/>
    <x v="0"/>
    <x v="0"/>
    <x v="0"/>
    <x v="1"/>
    <x v="1"/>
  </r>
  <r>
    <s v=""/>
    <x v="0"/>
    <d v="2025-03-08T00:00:00"/>
    <x v="9"/>
    <x v="1809"/>
    <x v="0"/>
    <x v="2"/>
    <n v="1459"/>
    <n v="17.96"/>
    <n v="1.0719700000000001"/>
    <n v="28089.515970800006"/>
    <n v="28750.044399999999"/>
    <n v="97.702513359596793"/>
    <n v="1374"/>
    <x v="0"/>
    <n v="978.0132000000001"/>
    <n v="21074"/>
    <x v="0"/>
    <n v="16412.431199999999"/>
    <s v=""/>
    <x v="0"/>
    <n v="0"/>
    <s v=""/>
    <x v="0"/>
    <n v="0"/>
    <x v="0"/>
    <x v="0"/>
    <x v="0"/>
    <x v="1"/>
    <x v="0"/>
    <x v="1"/>
    <x v="0"/>
    <x v="0"/>
    <x v="0"/>
    <x v="1"/>
  </r>
  <r>
    <s v=""/>
    <x v="0"/>
    <d v="2025-03-08T00:00:00"/>
    <x v="9"/>
    <x v="1810"/>
    <x v="1"/>
    <x v="2"/>
    <n v="1455"/>
    <n v="17.79"/>
    <n v="1.0712299999999999"/>
    <n v="27728.199373499996"/>
    <n v="28826.467599999996"/>
    <n v="96.190070036538216"/>
    <n v="1326"/>
    <x v="0"/>
    <n v="943.84680000000003"/>
    <n v="21216"/>
    <x v="0"/>
    <n v="16523.020799999998"/>
    <s v=""/>
    <x v="0"/>
    <n v="0"/>
    <s v=""/>
    <x v="0"/>
    <n v="0"/>
    <x v="0"/>
    <x v="0"/>
    <x v="0"/>
    <x v="1"/>
    <x v="0"/>
    <x v="1"/>
    <x v="0"/>
    <x v="0"/>
    <x v="0"/>
    <x v="1"/>
  </r>
  <r>
    <s v=""/>
    <x v="0"/>
    <d v="2025-03-08T00:00:00"/>
    <x v="9"/>
    <x v="1811"/>
    <x v="2"/>
    <x v="2"/>
    <n v="1467"/>
    <n v="17.87"/>
    <n v="1.07158"/>
    <n v="28091.780458199999"/>
    <n v="28708.089999999997"/>
    <n v="97.853185141191915"/>
    <n v="1326"/>
    <x v="0"/>
    <n v="943.84680000000003"/>
    <n v="21064"/>
    <x v="0"/>
    <n v="16404.643199999999"/>
    <s v=""/>
    <x v="0"/>
    <n v="0"/>
    <s v=""/>
    <x v="0"/>
    <n v="0"/>
    <x v="0"/>
    <x v="0"/>
    <x v="0"/>
    <x v="1"/>
    <x v="0"/>
    <x v="1"/>
    <x v="0"/>
    <x v="0"/>
    <x v="0"/>
    <x v="1"/>
  </r>
  <r>
    <s v=""/>
    <x v="0"/>
    <d v="2025-03-08T00:00:00"/>
    <x v="9"/>
    <x v="1812"/>
    <x v="3"/>
    <x v="2"/>
    <n v="1460"/>
    <n v="17.8"/>
    <n v="1.0712699999999999"/>
    <n v="27840.16476"/>
    <n v="28810.958599999998"/>
    <n v="96.63047018504966"/>
    <n v="1325"/>
    <x v="0"/>
    <n v="943.1350000000001"/>
    <n v="21197"/>
    <x v="0"/>
    <n v="16508.223599999998"/>
    <s v=""/>
    <x v="0"/>
    <n v="0"/>
    <s v=""/>
    <x v="0"/>
    <n v="0"/>
    <x v="0"/>
    <x v="0"/>
    <x v="0"/>
    <x v="1"/>
    <x v="0"/>
    <x v="1"/>
    <x v="0"/>
    <x v="0"/>
    <x v="0"/>
    <x v="1"/>
  </r>
  <r>
    <s v=""/>
    <x v="0"/>
    <d v="2025-03-08T00:00:00"/>
    <x v="9"/>
    <x v="1813"/>
    <x v="0"/>
    <x v="2"/>
    <n v="1474"/>
    <n v="17.809999999999999"/>
    <n v="1.07131"/>
    <n v="28123.965841399997"/>
    <n v="28768.760800000004"/>
    <n v="97.758697487588663"/>
    <n v="1362"/>
    <x v="0"/>
    <n v="969.47160000000008"/>
    <n v="21109"/>
    <x v="0"/>
    <n v="16439.689200000001"/>
    <s v=""/>
    <x v="0"/>
    <n v="0"/>
    <s v=""/>
    <x v="0"/>
    <n v="0"/>
    <x v="0"/>
    <x v="0"/>
    <x v="0"/>
    <x v="1"/>
    <x v="0"/>
    <x v="1"/>
    <x v="0"/>
    <x v="0"/>
    <x v="0"/>
    <x v="1"/>
  </r>
  <r>
    <s v=""/>
    <x v="0"/>
    <d v="2025-03-08T00:00:00"/>
    <x v="9"/>
    <x v="1814"/>
    <x v="1"/>
    <x v="2"/>
    <n v="1469"/>
    <n v="17.79"/>
    <n v="1.0712299999999999"/>
    <n v="27994.999917299996"/>
    <n v="28764.339399999997"/>
    <n v="97.325370584731729"/>
    <n v="1335"/>
    <x v="0"/>
    <n v="950.25300000000004"/>
    <n v="21128"/>
    <x v="0"/>
    <n v="16454.486399999998"/>
    <s v=""/>
    <x v="0"/>
    <n v="0"/>
    <s v=""/>
    <x v="0"/>
    <n v="0"/>
    <x v="0"/>
    <x v="0"/>
    <x v="0"/>
    <x v="1"/>
    <x v="0"/>
    <x v="1"/>
    <x v="0"/>
    <x v="0"/>
    <x v="0"/>
    <x v="10"/>
  </r>
  <r>
    <s v=""/>
    <x v="0"/>
    <d v="2025-03-08T00:00:00"/>
    <x v="9"/>
    <x v="1815"/>
    <x v="2"/>
    <x v="2"/>
    <n v="1493"/>
    <n v="17.920000000000002"/>
    <n v="1.0718000000000001"/>
    <n v="28675.537408000004"/>
    <n v="28721.722999999998"/>
    <n v="99.839196304483565"/>
    <n v="1355"/>
    <x v="0"/>
    <n v="964.48900000000003"/>
    <n v="21055"/>
    <x v="0"/>
    <n v="16397.633999999998"/>
    <s v=""/>
    <x v="0"/>
    <n v="0"/>
    <s v=""/>
    <x v="0"/>
    <n v="0"/>
    <x v="0"/>
    <x v="0"/>
    <x v="0"/>
    <x v="1"/>
    <x v="0"/>
    <x v="1"/>
    <x v="0"/>
    <x v="0"/>
    <x v="1"/>
    <x v="10"/>
  </r>
  <r>
    <s v=""/>
    <x v="0"/>
    <d v="2025-03-08T00:00:00"/>
    <x v="9"/>
    <x v="1816"/>
    <x v="3"/>
    <x v="2"/>
    <n v="1479"/>
    <n v="17.77"/>
    <n v="1.07114"/>
    <n v="28151.519386199998"/>
    <n v="29799.356599999999"/>
    <n v="94.470225528963255"/>
    <n v="1277"/>
    <x v="0"/>
    <n v="908.96860000000015"/>
    <n v="22510"/>
    <x v="0"/>
    <n v="17530.787999999997"/>
    <s v=""/>
    <x v="0"/>
    <n v="0"/>
    <s v=""/>
    <x v="0"/>
    <n v="0"/>
    <x v="0"/>
    <x v="0"/>
    <x v="0"/>
    <x v="1"/>
    <x v="0"/>
    <x v="1"/>
    <x v="0"/>
    <x v="0"/>
    <x v="0"/>
    <x v="2"/>
  </r>
  <r>
    <s v=""/>
    <x v="0"/>
    <d v="2025-03-08T00:00:00"/>
    <x v="9"/>
    <x v="1817"/>
    <x v="0"/>
    <x v="2"/>
    <n v="1448"/>
    <n v="18.11"/>
    <n v="1.07263"/>
    <n v="28127.876826399999"/>
    <n v="28716.0452"/>
    <n v="97.951777936329478"/>
    <n v="1370"/>
    <x v="0"/>
    <n v="975.16600000000005"/>
    <n v="21034"/>
    <x v="0"/>
    <n v="16381.279199999999"/>
    <s v=""/>
    <x v="0"/>
    <n v="0"/>
    <s v=""/>
    <x v="0"/>
    <n v="0"/>
    <x v="0"/>
    <x v="0"/>
    <x v="0"/>
    <x v="1"/>
    <x v="0"/>
    <x v="1"/>
    <x v="0"/>
    <x v="0"/>
    <x v="0"/>
    <x v="2"/>
  </r>
  <r>
    <s v=""/>
    <x v="0"/>
    <d v="2025-03-08T00:00:00"/>
    <x v="9"/>
    <x v="1818"/>
    <x v="1"/>
    <x v="2"/>
    <n v="1458"/>
    <n v="17.93"/>
    <n v="1.0718399999999999"/>
    <n v="28019.976969599997"/>
    <n v="28840.159599999999"/>
    <n v="97.156109252599279"/>
    <n v="1296"/>
    <x v="0"/>
    <n v="922.4928000000001"/>
    <n v="21261"/>
    <x v="0"/>
    <n v="16558.066800000001"/>
    <s v=""/>
    <x v="0"/>
    <n v="0"/>
    <s v=""/>
    <x v="0"/>
    <n v="0"/>
    <x v="0"/>
    <x v="0"/>
    <x v="0"/>
    <x v="1"/>
    <x v="0"/>
    <x v="1"/>
    <x v="0"/>
    <x v="0"/>
    <x v="0"/>
    <x v="2"/>
  </r>
  <r>
    <s v=""/>
    <x v="0"/>
    <d v="2025-03-08T00:00:00"/>
    <x v="9"/>
    <x v="1819"/>
    <x v="2"/>
    <x v="2"/>
    <n v="1474"/>
    <n v="17.88"/>
    <n v="1.07162"/>
    <n v="28242.6736944"/>
    <n v="28755.412400000001"/>
    <n v="98.216896706374484"/>
    <n v="1352"/>
    <x v="0"/>
    <n v="962.35360000000014"/>
    <n v="21101"/>
    <x v="0"/>
    <n v="16433.4588"/>
    <s v=""/>
    <x v="0"/>
    <n v="0"/>
    <s v=""/>
    <x v="0"/>
    <n v="0"/>
    <x v="0"/>
    <x v="0"/>
    <x v="0"/>
    <x v="1"/>
    <x v="0"/>
    <x v="1"/>
    <x v="0"/>
    <x v="0"/>
    <x v="1"/>
    <x v="2"/>
  </r>
  <r>
    <s v=""/>
    <x v="0"/>
    <d v="2025-03-08T00:00:00"/>
    <x v="9"/>
    <x v="1820"/>
    <x v="3"/>
    <x v="2"/>
    <n v="1525"/>
    <n v="17.829999999999998"/>
    <n v="1.0713999999999999"/>
    <n v="29132.169549999995"/>
    <n v="28856.531000000003"/>
    <n v="100.95520334720757"/>
    <n v="1319"/>
    <x v="0"/>
    <n v="938.8642000000001"/>
    <n v="21261"/>
    <x v="0"/>
    <n v="16558.066800000001"/>
    <s v=""/>
    <x v="0"/>
    <n v="0"/>
    <s v=""/>
    <x v="0"/>
    <n v="0"/>
    <x v="0"/>
    <x v="0"/>
    <x v="0"/>
    <x v="1"/>
    <x v="0"/>
    <x v="1"/>
    <x v="0"/>
    <x v="0"/>
    <x v="1"/>
    <x v="2"/>
  </r>
  <r>
    <s v=""/>
    <x v="0"/>
    <d v="2025-03-08T00:00:00"/>
    <x v="9"/>
    <x v="1821"/>
    <x v="0"/>
    <x v="2"/>
    <n v="1461"/>
    <n v="17.78"/>
    <n v="1.07118"/>
    <n v="27825.592964400003"/>
    <n v="28733.8488"/>
    <n v="96.839073519451389"/>
    <n v="1360"/>
    <x v="0"/>
    <n v="968.048"/>
    <n v="21066"/>
    <x v="0"/>
    <n v="16406.200799999999"/>
    <s v=""/>
    <x v="0"/>
    <n v="0"/>
    <s v=""/>
    <x v="0"/>
    <n v="0"/>
    <x v="0"/>
    <x v="0"/>
    <x v="0"/>
    <x v="1"/>
    <x v="0"/>
    <x v="1"/>
    <x v="0"/>
    <x v="0"/>
    <x v="0"/>
    <x v="2"/>
  </r>
  <r>
    <s v=""/>
    <x v="0"/>
    <d v="2025-03-08T00:00:00"/>
    <x v="9"/>
    <x v="1822"/>
    <x v="1"/>
    <x v="3"/>
    <n v="1434"/>
    <n v="17.77"/>
    <n v="1.07114"/>
    <n v="27294.9822852"/>
    <n v="29243.869999999995"/>
    <n v="93.335739371020338"/>
    <n v="754"/>
    <x v="0"/>
    <n v="536.69720000000007"/>
    <n v="20406"/>
    <x v="0"/>
    <n v="15892.192799999997"/>
    <s v=""/>
    <x v="0"/>
    <n v="0"/>
    <s v=""/>
    <x v="0"/>
    <n v="0"/>
    <x v="1"/>
    <x v="0"/>
    <x v="1"/>
    <x v="0"/>
    <x v="0"/>
    <x v="0"/>
    <x v="0"/>
    <x v="0"/>
    <x v="0"/>
    <x v="2"/>
  </r>
  <r>
    <s v=""/>
    <x v="0"/>
    <d v="2025-03-08T00:00:00"/>
    <x v="9"/>
    <x v="1823"/>
    <x v="2"/>
    <x v="2"/>
    <n v="1432"/>
    <n v="18.059999999999999"/>
    <n v="1.0724100000000001"/>
    <n v="27734.581627200001"/>
    <n v="28744.334000000003"/>
    <n v="96.487125522546464"/>
    <n v="1250"/>
    <x v="0"/>
    <n v="889.75000000000011"/>
    <n v="21180"/>
    <x v="0"/>
    <n v="16494.984"/>
    <s v=""/>
    <x v="0"/>
    <n v="0"/>
    <s v=""/>
    <x v="0"/>
    <n v="0"/>
    <x v="0"/>
    <x v="0"/>
    <x v="0"/>
    <x v="1"/>
    <x v="0"/>
    <x v="1"/>
    <x v="0"/>
    <x v="0"/>
    <x v="0"/>
    <x v="2"/>
  </r>
  <r>
    <s v=""/>
    <x v="0"/>
    <d v="2025-03-08T00:00:00"/>
    <x v="9"/>
    <x v="1824"/>
    <x v="3"/>
    <x v="3"/>
    <n v="1478"/>
    <n v="18.12"/>
    <n v="1.07267"/>
    <n v="28727.5614312"/>
    <n v="29284.9208"/>
    <n v="98.096770100194362"/>
    <n v="676"/>
    <x v="0"/>
    <n v="481.17680000000007"/>
    <n v="20530"/>
    <x v="0"/>
    <n v="15988.763999999999"/>
    <s v=""/>
    <x v="0"/>
    <n v="0"/>
    <s v=""/>
    <x v="0"/>
    <n v="0"/>
    <x v="1"/>
    <x v="0"/>
    <x v="1"/>
    <x v="0"/>
    <x v="0"/>
    <x v="0"/>
    <x v="0"/>
    <x v="0"/>
    <x v="1"/>
    <x v="2"/>
  </r>
  <r>
    <s v=""/>
    <x v="0"/>
    <d v="2025-03-08T00:00:00"/>
    <x v="9"/>
    <x v="1825"/>
    <x v="0"/>
    <x v="2"/>
    <n v="1430"/>
    <n v="18.100000000000001"/>
    <n v="1.0725899999999999"/>
    <n v="27761.846970000002"/>
    <n v="28752.088199999998"/>
    <n v="96.555932831341281"/>
    <n v="1297"/>
    <x v="0"/>
    <n v="923.20460000000003"/>
    <n v="21147"/>
    <x v="0"/>
    <n v="16469.283599999999"/>
    <s v=""/>
    <x v="0"/>
    <n v="0"/>
    <s v=""/>
    <x v="0"/>
    <n v="0"/>
    <x v="0"/>
    <x v="0"/>
    <x v="0"/>
    <x v="1"/>
    <x v="0"/>
    <x v="1"/>
    <x v="0"/>
    <x v="0"/>
    <x v="0"/>
    <x v="2"/>
  </r>
  <r>
    <s v=""/>
    <x v="0"/>
    <d v="2025-03-08T00:00:00"/>
    <x v="9"/>
    <x v="1826"/>
    <x v="1"/>
    <x v="3"/>
    <n v="1484"/>
    <n v="17.82"/>
    <n v="1.0713600000000001"/>
    <n v="28331.986636800004"/>
    <n v="29203.305399999997"/>
    <n v="97.016369375776236"/>
    <n v="755"/>
    <x v="0"/>
    <n v="537.40900000000011"/>
    <n v="20353"/>
    <x v="0"/>
    <n v="15850.916399999998"/>
    <s v=""/>
    <x v="0"/>
    <n v="0"/>
    <s v=""/>
    <x v="0"/>
    <n v="0"/>
    <x v="1"/>
    <x v="0"/>
    <x v="1"/>
    <x v="0"/>
    <x v="0"/>
    <x v="0"/>
    <x v="0"/>
    <x v="0"/>
    <x v="0"/>
    <x v="2"/>
  </r>
  <r>
    <s v=""/>
    <x v="0"/>
    <d v="2025-03-08T00:00:00"/>
    <x v="9"/>
    <x v="1827"/>
    <x v="2"/>
    <x v="2"/>
    <n v="1469"/>
    <n v="18.059999999999999"/>
    <n v="1.0724100000000001"/>
    <n v="28451.1874374"/>
    <n v="28759.131199999996"/>
    <n v="98.929231344095697"/>
    <n v="1250"/>
    <x v="0"/>
    <n v="889.75000000000011"/>
    <n v="21199"/>
    <x v="0"/>
    <n v="16509.781199999998"/>
    <s v=""/>
    <x v="0"/>
    <n v="0"/>
    <s v=""/>
    <x v="0"/>
    <n v="0"/>
    <x v="0"/>
    <x v="0"/>
    <x v="0"/>
    <x v="1"/>
    <x v="0"/>
    <x v="1"/>
    <x v="0"/>
    <x v="0"/>
    <x v="1"/>
    <x v="3"/>
  </r>
  <r>
    <s v=""/>
    <x v="0"/>
    <d v="2025-03-08T00:00:00"/>
    <x v="9"/>
    <x v="1828"/>
    <x v="3"/>
    <x v="3"/>
    <n v="1485"/>
    <n v="17.95"/>
    <n v="1.07193"/>
    <n v="28573.098097500002"/>
    <n v="29290.865999999998"/>
    <n v="97.549516280945753"/>
    <n v="750"/>
    <x v="0"/>
    <n v="533.85"/>
    <n v="20470"/>
    <x v="0"/>
    <n v="15942.035999999998"/>
    <s v=""/>
    <x v="0"/>
    <n v="0"/>
    <s v=""/>
    <x v="0"/>
    <n v="0"/>
    <x v="1"/>
    <x v="0"/>
    <x v="1"/>
    <x v="0"/>
    <x v="0"/>
    <x v="0"/>
    <x v="0"/>
    <x v="0"/>
    <x v="0"/>
    <x v="3"/>
  </r>
  <r>
    <s v=""/>
    <x v="0"/>
    <d v="2025-03-08T00:00:00"/>
    <x v="9"/>
    <x v="1829"/>
    <x v="0"/>
    <x v="2"/>
    <n v="1458"/>
    <n v="18.02"/>
    <n v="1.0722400000000001"/>
    <n v="28171.133078400002"/>
    <n v="28758.301400000004"/>
    <n v="97.958264942588016"/>
    <n v="1367"/>
    <x v="0"/>
    <n v="973.03060000000016"/>
    <n v="21091"/>
    <x v="0"/>
    <n v="16425.6708"/>
    <s v=""/>
    <x v="0"/>
    <n v="0"/>
    <s v=""/>
    <x v="0"/>
    <n v="0"/>
    <x v="0"/>
    <x v="0"/>
    <x v="0"/>
    <x v="1"/>
    <x v="0"/>
    <x v="1"/>
    <x v="0"/>
    <x v="0"/>
    <x v="0"/>
    <x v="3"/>
  </r>
  <r>
    <s v=""/>
    <x v="0"/>
    <d v="2025-03-08T00:00:00"/>
    <x v="9"/>
    <x v="1830"/>
    <x v="1"/>
    <x v="3"/>
    <n v="1496"/>
    <n v="17.7"/>
    <n v="1.07084"/>
    <n v="28354.986528000001"/>
    <n v="29183.902399999999"/>
    <n v="97.159681180951324"/>
    <n v="754"/>
    <x v="0"/>
    <n v="536.69720000000007"/>
    <n v="20329"/>
    <x v="0"/>
    <n v="15832.225200000001"/>
    <s v=""/>
    <x v="0"/>
    <n v="0"/>
    <s v=""/>
    <x v="0"/>
    <n v="0"/>
    <x v="1"/>
    <x v="0"/>
    <x v="1"/>
    <x v="0"/>
    <x v="0"/>
    <x v="0"/>
    <x v="0"/>
    <x v="0"/>
    <x v="0"/>
    <x v="3"/>
  </r>
  <r>
    <s v=""/>
    <x v="0"/>
    <d v="2025-03-08T00:00:00"/>
    <x v="9"/>
    <x v="1831"/>
    <x v="2"/>
    <x v="2"/>
    <n v="1491"/>
    <n v="17.84"/>
    <n v="1.07145"/>
    <n v="28499.969988000001"/>
    <n v="28737.558400000002"/>
    <n v="99.173247745361692"/>
    <n v="1386"/>
    <x v="0"/>
    <n v="986.55480000000011"/>
    <n v="21047"/>
    <x v="0"/>
    <n v="16391.403599999998"/>
    <s v=""/>
    <x v="0"/>
    <n v="0"/>
    <s v=""/>
    <x v="0"/>
    <n v="0"/>
    <x v="0"/>
    <x v="0"/>
    <x v="0"/>
    <x v="1"/>
    <x v="0"/>
    <x v="1"/>
    <x v="0"/>
    <x v="0"/>
    <x v="1"/>
    <x v="3"/>
  </r>
  <r>
    <s v=""/>
    <x v="0"/>
    <d v="2025-03-09T00:00:00"/>
    <x v="9"/>
    <x v="1832"/>
    <x v="3"/>
    <x v="3"/>
    <n v="1515"/>
    <n v="17.86"/>
    <n v="1.0715300000000001"/>
    <n v="28993.351587000001"/>
    <n v="29286.57"/>
    <n v="98.998795649336884"/>
    <n v="756"/>
    <x v="0"/>
    <n v="538.12080000000003"/>
    <n v="20459"/>
    <x v="0"/>
    <n v="15933.4692"/>
    <s v=""/>
    <x v="0"/>
    <n v="0"/>
    <s v=""/>
    <x v="0"/>
    <n v="0"/>
    <x v="1"/>
    <x v="0"/>
    <x v="1"/>
    <x v="0"/>
    <x v="0"/>
    <x v="0"/>
    <x v="0"/>
    <x v="0"/>
    <x v="1"/>
    <x v="3"/>
  </r>
  <r>
    <s v=""/>
    <x v="0"/>
    <d v="2025-03-09T00:00:00"/>
    <x v="9"/>
    <x v="1833"/>
    <x v="0"/>
    <x v="2"/>
    <n v="1485"/>
    <n v="17.87"/>
    <n v="1.07158"/>
    <n v="28436.464881"/>
    <n v="28586.320599999999"/>
    <n v="99.47577821890097"/>
    <n v="1365"/>
    <x v="0"/>
    <n v="971.60700000000008"/>
    <n v="20872"/>
    <x v="0"/>
    <n v="16255.113599999999"/>
    <s v=""/>
    <x v="0"/>
    <n v="0"/>
    <s v=""/>
    <x v="0"/>
    <n v="0"/>
    <x v="0"/>
    <x v="0"/>
    <x v="0"/>
    <x v="1"/>
    <x v="0"/>
    <x v="1"/>
    <x v="0"/>
    <x v="0"/>
    <x v="1"/>
    <x v="3"/>
  </r>
  <r>
    <s v=""/>
    <x v="0"/>
    <d v="2025-03-09T00:00:00"/>
    <x v="9"/>
    <x v="1834"/>
    <x v="1"/>
    <x v="3"/>
    <n v="1493"/>
    <n v="17.93"/>
    <n v="1.0718399999999999"/>
    <n v="28692.610161599994"/>
    <n v="29187.2186"/>
    <n v="98.305393723264856"/>
    <n v="751"/>
    <x v="0"/>
    <n v="534.56180000000006"/>
    <n v="20336"/>
    <x v="0"/>
    <n v="15837.676799999999"/>
    <s v=""/>
    <x v="0"/>
    <n v="0"/>
    <s v=""/>
    <x v="0"/>
    <n v="0"/>
    <x v="1"/>
    <x v="0"/>
    <x v="1"/>
    <x v="0"/>
    <x v="0"/>
    <x v="0"/>
    <x v="0"/>
    <x v="0"/>
    <x v="1"/>
    <x v="3"/>
  </r>
  <r>
    <s v=""/>
    <x v="0"/>
    <d v="2025-03-09T00:00:00"/>
    <x v="9"/>
    <x v="1835"/>
    <x v="2"/>
    <x v="2"/>
    <n v="1480"/>
    <n v="18.059999999999999"/>
    <n v="1.0724100000000001"/>
    <n v="28664.232408"/>
    <n v="28767.337200000002"/>
    <n v="99.641590769131042"/>
    <n v="1360"/>
    <x v="0"/>
    <n v="968.048"/>
    <n v="21109"/>
    <x v="0"/>
    <n v="16439.689200000001"/>
    <s v=""/>
    <x v="0"/>
    <n v="0"/>
    <s v=""/>
    <x v="0"/>
    <n v="0"/>
    <x v="0"/>
    <x v="0"/>
    <x v="0"/>
    <x v="1"/>
    <x v="0"/>
    <x v="1"/>
    <x v="0"/>
    <x v="0"/>
    <x v="1"/>
    <x v="1"/>
  </r>
  <r>
    <s v=""/>
    <x v="0"/>
    <d v="2025-03-09T00:00:00"/>
    <x v="9"/>
    <x v="1836"/>
    <x v="3"/>
    <x v="6"/>
    <n v="1445"/>
    <n v="17.97"/>
    <n v="1.07202"/>
    <n v="27836.768132999998"/>
    <n v="27811.706599999998"/>
    <n v="100.09011145328277"/>
    <n v="2323"/>
    <x v="0"/>
    <n v="1653.5114000000001"/>
    <n v="19679"/>
    <x v="0"/>
    <n v="15326.0052"/>
    <s v=""/>
    <x v="0"/>
    <n v="0"/>
    <s v=""/>
    <x v="0"/>
    <n v="0"/>
    <x v="0"/>
    <x v="0"/>
    <x v="0"/>
    <x v="2"/>
    <x v="0"/>
    <x v="2"/>
    <x v="0"/>
    <x v="0"/>
    <x v="1"/>
    <x v="1"/>
  </r>
  <r>
    <s v=""/>
    <x v="0"/>
    <d v="2025-03-09T00:00:00"/>
    <x v="9"/>
    <x v="1837"/>
    <x v="0"/>
    <x v="2"/>
    <n v="1454"/>
    <n v="17.82"/>
    <n v="1.0713600000000001"/>
    <n v="27759.2375808"/>
    <n v="28723.356200000002"/>
    <n v="96.643433265643225"/>
    <n v="1319"/>
    <x v="0"/>
    <n v="938.8642000000001"/>
    <n v="21090"/>
    <x v="0"/>
    <n v="16424.892"/>
    <s v=""/>
    <x v="0"/>
    <n v="0"/>
    <s v=""/>
    <x v="0"/>
    <n v="0"/>
    <x v="0"/>
    <x v="0"/>
    <x v="0"/>
    <x v="1"/>
    <x v="0"/>
    <x v="1"/>
    <x v="0"/>
    <x v="0"/>
    <x v="0"/>
    <x v="1"/>
  </r>
  <r>
    <s v=""/>
    <x v="0"/>
    <d v="2025-03-09T00:00:00"/>
    <x v="9"/>
    <x v="1838"/>
    <x v="1"/>
    <x v="6"/>
    <n v="1462"/>
    <n v="17.829999999999998"/>
    <n v="1.0713999999999999"/>
    <n v="27928.676643999996"/>
    <n v="27797.269"/>
    <n v="100.4727358072478"/>
    <n v="2399"/>
    <x v="0"/>
    <n v="1707.6082000000001"/>
    <n v="19591"/>
    <x v="0"/>
    <n v="15257.470799999999"/>
    <s v=""/>
    <x v="0"/>
    <n v="0"/>
    <s v=""/>
    <x v="0"/>
    <n v="0"/>
    <x v="0"/>
    <x v="0"/>
    <x v="0"/>
    <x v="2"/>
    <x v="0"/>
    <x v="2"/>
    <x v="0"/>
    <x v="0"/>
    <x v="1"/>
    <x v="1"/>
  </r>
  <r>
    <s v=""/>
    <x v="0"/>
    <d v="2025-03-09T00:00:00"/>
    <x v="9"/>
    <x v="1839"/>
    <x v="2"/>
    <x v="2"/>
    <n v="1494"/>
    <n v="17.97"/>
    <n v="1.07202"/>
    <n v="28780.713903599997"/>
    <n v="28772.127399999998"/>
    <n v="100.0298431307516"/>
    <n v="1335"/>
    <x v="0"/>
    <n v="950.25300000000004"/>
    <n v="21138"/>
    <x v="0"/>
    <n v="16462.274399999998"/>
    <s v=""/>
    <x v="0"/>
    <n v="0"/>
    <s v=""/>
    <x v="0"/>
    <n v="0"/>
    <x v="0"/>
    <x v="0"/>
    <x v="0"/>
    <x v="1"/>
    <x v="0"/>
    <x v="1"/>
    <x v="0"/>
    <x v="0"/>
    <x v="1"/>
    <x v="1"/>
  </r>
  <r>
    <s v=""/>
    <x v="0"/>
    <d v="2025-03-09T00:00:00"/>
    <x v="9"/>
    <x v="1840"/>
    <x v="3"/>
    <x v="6"/>
    <n v="1471"/>
    <n v="17.89"/>
    <n v="1.0716699999999999"/>
    <n v="28202.271337300001"/>
    <n v="27825.465000000004"/>
    <n v="101.35417804266702"/>
    <n v="2385"/>
    <x v="0"/>
    <n v="1697.6430000000003"/>
    <n v="19640"/>
    <x v="0"/>
    <n v="15295.632"/>
    <s v=""/>
    <x v="0"/>
    <n v="0"/>
    <s v=""/>
    <x v="0"/>
    <n v="0"/>
    <x v="0"/>
    <x v="0"/>
    <x v="0"/>
    <x v="2"/>
    <x v="0"/>
    <x v="2"/>
    <x v="0"/>
    <x v="0"/>
    <x v="1"/>
    <x v="1"/>
  </r>
  <r>
    <s v=""/>
    <x v="0"/>
    <d v="2025-03-09T00:00:00"/>
    <x v="9"/>
    <x v="1841"/>
    <x v="0"/>
    <x v="2"/>
    <n v="1469"/>
    <n v="17.96"/>
    <n v="1.0719700000000001"/>
    <n v="28282.041782800003"/>
    <n v="28749.751199999999"/>
    <n v="98.373170557385563"/>
    <n v="1390"/>
    <x v="0"/>
    <n v="989.40200000000016"/>
    <n v="21059"/>
    <x v="0"/>
    <n v="16400.749199999998"/>
    <s v=""/>
    <x v="0"/>
    <n v="0"/>
    <s v=""/>
    <x v="0"/>
    <n v="0"/>
    <x v="0"/>
    <x v="0"/>
    <x v="0"/>
    <x v="1"/>
    <x v="0"/>
    <x v="1"/>
    <x v="0"/>
    <x v="0"/>
    <x v="1"/>
    <x v="1"/>
  </r>
  <r>
    <s v=""/>
    <x v="0"/>
    <d v="2025-03-09T00:00:00"/>
    <x v="9"/>
    <x v="1842"/>
    <x v="1"/>
    <x v="6"/>
    <n v="1450"/>
    <n v="17.93"/>
    <n v="1.0718399999999999"/>
    <n v="27866.232239999998"/>
    <n v="27850.4954"/>
    <n v="100.056504704042"/>
    <n v="2395"/>
    <x v="0"/>
    <n v="1704.761"/>
    <n v="19663"/>
    <x v="0"/>
    <n v="15313.544399999999"/>
    <s v=""/>
    <x v="0"/>
    <n v="0"/>
    <s v=""/>
    <x v="0"/>
    <n v="0"/>
    <x v="0"/>
    <x v="0"/>
    <x v="0"/>
    <x v="2"/>
    <x v="0"/>
    <x v="2"/>
    <x v="0"/>
    <x v="0"/>
    <x v="1"/>
    <x v="1"/>
  </r>
  <r>
    <s v=""/>
    <x v="0"/>
    <d v="2025-03-09T00:00:00"/>
    <x v="9"/>
    <x v="1843"/>
    <x v="2"/>
    <x v="2"/>
    <n v="1473"/>
    <n v="18.03"/>
    <n v="1.0722799999999999"/>
    <n v="28477.815973199999"/>
    <n v="28736.143400000001"/>
    <n v="99.101036547583476"/>
    <n v="1349"/>
    <x v="0"/>
    <n v="960.21820000000002"/>
    <n v="21079"/>
    <x v="0"/>
    <n v="16416.325199999999"/>
    <s v=""/>
    <x v="0"/>
    <n v="0"/>
    <s v=""/>
    <x v="0"/>
    <n v="0"/>
    <x v="0"/>
    <x v="0"/>
    <x v="0"/>
    <x v="1"/>
    <x v="0"/>
    <x v="1"/>
    <x v="0"/>
    <x v="0"/>
    <x v="1"/>
    <x v="1"/>
  </r>
  <r>
    <s v=""/>
    <x v="0"/>
    <d v="2025-03-09T00:00:00"/>
    <x v="9"/>
    <x v="1844"/>
    <x v="3"/>
    <x v="6"/>
    <n v="1444"/>
    <n v="17.87"/>
    <n v="1.07158"/>
    <n v="27651.3503624"/>
    <n v="27853.575600000004"/>
    <n v="99.273970277625679"/>
    <n v="2628"/>
    <x v="0"/>
    <n v="1870.6104"/>
    <n v="19454"/>
    <x v="0"/>
    <n v="15150.7752"/>
    <s v=""/>
    <x v="0"/>
    <n v="0"/>
    <s v=""/>
    <x v="0"/>
    <n v="0"/>
    <x v="0"/>
    <x v="0"/>
    <x v="0"/>
    <x v="2"/>
    <x v="0"/>
    <x v="2"/>
    <x v="0"/>
    <x v="0"/>
    <x v="1"/>
    <x v="10"/>
  </r>
  <r>
    <s v=""/>
    <x v="0"/>
    <d v="2025-03-09T00:00:00"/>
    <x v="9"/>
    <x v="1845"/>
    <x v="0"/>
    <x v="2"/>
    <n v="1458"/>
    <n v="18.079999999999998"/>
    <n v="1.0725"/>
    <n v="28271.786399999997"/>
    <n v="28785.241000000002"/>
    <n v="98.216257421641856"/>
    <n v="1395"/>
    <x v="0"/>
    <n v="992.96100000000001"/>
    <n v="21100"/>
    <x v="0"/>
    <n v="16432.68"/>
    <s v=""/>
    <x v="0"/>
    <n v="0"/>
    <s v=""/>
    <x v="0"/>
    <n v="0"/>
    <x v="0"/>
    <x v="0"/>
    <x v="0"/>
    <x v="1"/>
    <x v="0"/>
    <x v="1"/>
    <x v="0"/>
    <x v="0"/>
    <x v="1"/>
    <x v="10"/>
  </r>
  <r>
    <s v=""/>
    <x v="0"/>
    <d v="2025-03-09T00:00:00"/>
    <x v="9"/>
    <x v="1846"/>
    <x v="1"/>
    <x v="6"/>
    <n v="1449"/>
    <n v="17.809999999999999"/>
    <n v="1.07131"/>
    <n v="27646.965063899999"/>
    <n v="27885.273999999998"/>
    <n v="99.145395035028173"/>
    <n v="2306"/>
    <x v="0"/>
    <n v="1641.4108000000001"/>
    <n v="19789"/>
    <x v="0"/>
    <n v="15411.673199999997"/>
    <s v=""/>
    <x v="0"/>
    <n v="0"/>
    <s v=""/>
    <x v="0"/>
    <n v="0"/>
    <x v="0"/>
    <x v="0"/>
    <x v="0"/>
    <x v="2"/>
    <x v="0"/>
    <x v="2"/>
    <x v="0"/>
    <x v="0"/>
    <x v="1"/>
    <x v="4"/>
  </r>
  <r>
    <s v=""/>
    <x v="0"/>
    <d v="2025-03-09T00:00:00"/>
    <x v="9"/>
    <x v="1847"/>
    <x v="2"/>
    <x v="2"/>
    <n v="1493"/>
    <n v="18.11"/>
    <n v="1.07263"/>
    <n v="29002.016644899999"/>
    <n v="28760.822800000002"/>
    <n v="100.83861941842636"/>
    <n v="1248"/>
    <x v="0"/>
    <n v="888.32640000000015"/>
    <n v="21203"/>
    <x v="0"/>
    <n v="16512.896399999998"/>
    <s v=""/>
    <x v="0"/>
    <n v="0"/>
    <s v=""/>
    <x v="0"/>
    <n v="0"/>
    <x v="0"/>
    <x v="0"/>
    <x v="0"/>
    <x v="1"/>
    <x v="0"/>
    <x v="1"/>
    <x v="0"/>
    <x v="0"/>
    <x v="1"/>
    <x v="4"/>
  </r>
  <r>
    <s v=""/>
    <x v="0"/>
    <d v="2025-03-09T00:00:00"/>
    <x v="9"/>
    <x v="1848"/>
    <x v="3"/>
    <x v="5"/>
    <n v="1478"/>
    <n v="18.03"/>
    <n v="1.0722799999999999"/>
    <n v="28574.482015199999"/>
    <n v="29373.002"/>
    <n v="97.281449186569347"/>
    <n v="454"/>
    <x v="0"/>
    <n v="323.15720000000005"/>
    <n v="20846"/>
    <x v="0"/>
    <n v="16234.864799999999"/>
    <s v=""/>
    <x v="0"/>
    <n v="0"/>
    <s v=""/>
    <x v="0"/>
    <n v="0"/>
    <x v="1"/>
    <x v="0"/>
    <x v="1"/>
    <x v="0"/>
    <x v="0"/>
    <x v="0"/>
    <x v="0"/>
    <x v="0"/>
    <x v="0"/>
    <x v="4"/>
  </r>
  <r>
    <s v=""/>
    <x v="0"/>
    <d v="2025-03-09T00:00:00"/>
    <x v="9"/>
    <x v="1849"/>
    <x v="0"/>
    <x v="3"/>
    <n v="1442"/>
    <n v="17.920000000000002"/>
    <n v="1.0718000000000001"/>
    <n v="27695.997952000005"/>
    <n v="29154.215199999999"/>
    <n v="94.998262728060013"/>
    <n v="860"/>
    <x v="0"/>
    <n v="612.14800000000002"/>
    <n v="20194"/>
    <x v="0"/>
    <n v="15727.0872"/>
    <s v=""/>
    <x v="0"/>
    <n v="0"/>
    <s v=""/>
    <x v="0"/>
    <n v="0"/>
    <x v="1"/>
    <x v="0"/>
    <x v="1"/>
    <x v="0"/>
    <x v="0"/>
    <x v="0"/>
    <x v="0"/>
    <x v="0"/>
    <x v="0"/>
    <x v="4"/>
  </r>
  <r>
    <s v=""/>
    <x v="0"/>
    <d v="2025-03-09T00:00:00"/>
    <x v="9"/>
    <x v="1850"/>
    <x v="1"/>
    <x v="5"/>
    <n v="1475"/>
    <n v="17.940000000000001"/>
    <n v="1.07189"/>
    <n v="28363.817235000006"/>
    <n v="29304.936599999997"/>
    <n v="96.788529598798064"/>
    <n v="447"/>
    <x v="0"/>
    <n v="318.17460000000005"/>
    <n v="20765"/>
    <x v="0"/>
    <n v="16171.781999999999"/>
    <s v=""/>
    <x v="0"/>
    <n v="0"/>
    <s v=""/>
    <x v="0"/>
    <n v="0"/>
    <x v="1"/>
    <x v="0"/>
    <x v="1"/>
    <x v="0"/>
    <x v="0"/>
    <x v="0"/>
    <x v="0"/>
    <x v="0"/>
    <x v="0"/>
    <x v="4"/>
  </r>
  <r>
    <s v=""/>
    <x v="0"/>
    <d v="2025-03-09T00:00:00"/>
    <x v="9"/>
    <x v="1851"/>
    <x v="2"/>
    <x v="3"/>
    <n v="1479"/>
    <n v="18.190000000000001"/>
    <n v="1.07298"/>
    <n v="28866.391669800003"/>
    <n v="29159.340400000001"/>
    <n v="98.995351999800391"/>
    <n v="830"/>
    <x v="0"/>
    <n v="590.7940000000001"/>
    <n v="20228"/>
    <x v="0"/>
    <n v="15753.5664"/>
    <s v=""/>
    <x v="0"/>
    <n v="0"/>
    <s v=""/>
    <x v="0"/>
    <n v="0"/>
    <x v="1"/>
    <x v="0"/>
    <x v="1"/>
    <x v="0"/>
    <x v="0"/>
    <x v="0"/>
    <x v="0"/>
    <x v="0"/>
    <x v="1"/>
    <x v="4"/>
  </r>
  <r>
    <s v=""/>
    <x v="0"/>
    <d v="2025-03-09T00:00:00"/>
    <x v="9"/>
    <x v="1852"/>
    <x v="3"/>
    <x v="5"/>
    <n v="1484"/>
    <n v="18.02"/>
    <n v="1.0722400000000001"/>
    <n v="28673.498963200003"/>
    <n v="29304.7356"/>
    <n v="97.845956894420866"/>
    <n v="450"/>
    <x v="0"/>
    <n v="320.31000000000006"/>
    <n v="20762"/>
    <x v="0"/>
    <n v="16169.445599999999"/>
    <s v=""/>
    <x v="0"/>
    <n v="0"/>
    <s v=""/>
    <x v="0"/>
    <n v="0"/>
    <x v="1"/>
    <x v="0"/>
    <x v="1"/>
    <x v="0"/>
    <x v="0"/>
    <x v="0"/>
    <x v="0"/>
    <x v="0"/>
    <x v="0"/>
    <x v="4"/>
  </r>
  <r>
    <s v=""/>
    <x v="0"/>
    <d v="2025-03-09T00:00:00"/>
    <x v="9"/>
    <x v="1853"/>
    <x v="0"/>
    <x v="3"/>
    <n v="1440"/>
    <n v="18.239999999999998"/>
    <n v="1.0731999999999999"/>
    <n v="28188.241919999997"/>
    <n v="29189.4038"/>
    <n v="96.57011877714335"/>
    <n v="823"/>
    <x v="0"/>
    <n v="585.81140000000005"/>
    <n v="20273"/>
    <x v="0"/>
    <n v="15788.6124"/>
    <s v=""/>
    <x v="0"/>
    <n v="0"/>
    <s v=""/>
    <x v="0"/>
    <n v="0"/>
    <x v="1"/>
    <x v="0"/>
    <x v="1"/>
    <x v="0"/>
    <x v="0"/>
    <x v="0"/>
    <x v="0"/>
    <x v="0"/>
    <x v="0"/>
    <x v="4"/>
  </r>
  <r>
    <s v=""/>
    <x v="0"/>
    <d v="2025-03-09T00:00:00"/>
    <x v="9"/>
    <x v="1854"/>
    <x v="1"/>
    <x v="5"/>
    <n v="1496"/>
    <n v="17.82"/>
    <n v="1.0713600000000001"/>
    <n v="28561.086259200005"/>
    <n v="29361.169399999999"/>
    <n v="97.275029717310929"/>
    <n v="433"/>
    <x v="0"/>
    <n v="308.20940000000002"/>
    <n v="20850"/>
    <x v="0"/>
    <n v="16237.98"/>
    <s v=""/>
    <x v="0"/>
    <n v="0"/>
    <s v=""/>
    <x v="0"/>
    <n v="0"/>
    <x v="1"/>
    <x v="0"/>
    <x v="1"/>
    <x v="0"/>
    <x v="0"/>
    <x v="0"/>
    <x v="0"/>
    <x v="0"/>
    <x v="0"/>
    <x v="4"/>
  </r>
  <r>
    <s v=""/>
    <x v="0"/>
    <d v="2025-03-09T00:00:00"/>
    <x v="9"/>
    <x v="1855"/>
    <x v="2"/>
    <x v="3"/>
    <n v="1472"/>
    <n v="18.170000000000002"/>
    <n v="1.0728899999999999"/>
    <n v="28695.773433599999"/>
    <n v="29169.5736"/>
    <n v="98.375704174160433"/>
    <n v="840"/>
    <x v="0"/>
    <n v="597.91200000000003"/>
    <n v="20232"/>
    <x v="0"/>
    <n v="15756.6816"/>
    <s v=""/>
    <x v="0"/>
    <n v="0"/>
    <s v=""/>
    <x v="0"/>
    <n v="0"/>
    <x v="1"/>
    <x v="0"/>
    <x v="1"/>
    <x v="0"/>
    <x v="0"/>
    <x v="0"/>
    <x v="0"/>
    <x v="0"/>
    <x v="1"/>
    <x v="4"/>
  </r>
  <r>
    <s v=""/>
    <x v="0"/>
    <d v="2025-03-09T00:00:00"/>
    <x v="9"/>
    <x v="1856"/>
    <x v="3"/>
    <x v="5"/>
    <n v="1485"/>
    <n v="18.059999999999999"/>
    <n v="1.0724100000000001"/>
    <n v="28761.071030999999"/>
    <n v="29336.909200000002"/>
    <n v="98.037154612729267"/>
    <n v="458"/>
    <x v="0"/>
    <n v="326.00440000000003"/>
    <n v="20796"/>
    <x v="0"/>
    <n v="16195.924800000001"/>
    <s v=""/>
    <x v="0"/>
    <n v="0"/>
    <s v=""/>
    <x v="0"/>
    <n v="0"/>
    <x v="1"/>
    <x v="0"/>
    <x v="1"/>
    <x v="0"/>
    <x v="0"/>
    <x v="0"/>
    <x v="0"/>
    <x v="0"/>
    <x v="1"/>
    <x v="3"/>
  </r>
  <r>
    <s v=""/>
    <x v="0"/>
    <d v="2025-03-09T00:00:00"/>
    <x v="9"/>
    <x v="1857"/>
    <x v="0"/>
    <x v="3"/>
    <n v="1438"/>
    <n v="18.37"/>
    <n v="1.0737699999999999"/>
    <n v="28364.7727462"/>
    <n v="29198.724199999997"/>
    <n v="97.143877081451407"/>
    <n v="835"/>
    <x v="0"/>
    <n v="594.35300000000007"/>
    <n v="20274"/>
    <x v="0"/>
    <n v="15789.391199999998"/>
    <s v=""/>
    <x v="0"/>
    <n v="0"/>
    <s v=""/>
    <x v="0"/>
    <n v="0"/>
    <x v="1"/>
    <x v="0"/>
    <x v="1"/>
    <x v="0"/>
    <x v="0"/>
    <x v="0"/>
    <x v="0"/>
    <x v="0"/>
    <x v="0"/>
    <x v="3"/>
  </r>
  <r>
    <s v=""/>
    <x v="0"/>
    <d v="2025-03-09T00:00:00"/>
    <x v="9"/>
    <x v="1858"/>
    <x v="1"/>
    <x v="5"/>
    <n v="1492"/>
    <n v="18.23"/>
    <n v="1.07315"/>
    <n v="29188.778554"/>
    <n v="29373.605"/>
    <n v="99.370773706530073"/>
    <n v="445"/>
    <x v="0"/>
    <n v="316.75100000000003"/>
    <n v="20855"/>
    <x v="0"/>
    <n v="16241.874"/>
    <s v=""/>
    <x v="0"/>
    <n v="0"/>
    <s v=""/>
    <x v="0"/>
    <n v="0"/>
    <x v="1"/>
    <x v="0"/>
    <x v="1"/>
    <x v="0"/>
    <x v="0"/>
    <x v="0"/>
    <x v="0"/>
    <x v="0"/>
    <x v="1"/>
    <x v="3"/>
  </r>
  <r>
    <s v=""/>
    <x v="0"/>
    <d v="2025-03-09T00:00:00"/>
    <x v="9"/>
    <x v="1859"/>
    <x v="2"/>
    <x v="3"/>
    <n v="1473"/>
    <n v="18.100000000000001"/>
    <n v="1.0725899999999999"/>
    <n v="28596.643767000001"/>
    <n v="29154.047999999999"/>
    <n v="98.088072596299497"/>
    <n v="816"/>
    <x v="0"/>
    <n v="580.8288"/>
    <n v="20234"/>
    <x v="0"/>
    <n v="15758.2392"/>
    <s v=""/>
    <x v="0"/>
    <n v="0"/>
    <s v=""/>
    <x v="0"/>
    <n v="0"/>
    <x v="1"/>
    <x v="0"/>
    <x v="1"/>
    <x v="0"/>
    <x v="0"/>
    <x v="0"/>
    <x v="0"/>
    <x v="0"/>
    <x v="1"/>
    <x v="3"/>
  </r>
  <r>
    <s v=""/>
    <x v="0"/>
    <d v="2025-03-09T00:00:00"/>
    <x v="9"/>
    <x v="1860"/>
    <x v="3"/>
    <x v="5"/>
    <n v="1459"/>
    <n v="18.54"/>
    <n v="1.0745199999999999"/>
    <n v="29065.615567199995"/>
    <n v="29290.357"/>
    <n v="99.232711868960806"/>
    <n v="467"/>
    <x v="0"/>
    <n v="332.41060000000004"/>
    <n v="20728"/>
    <x v="0"/>
    <n v="16142.966399999999"/>
    <s v=""/>
    <x v="0"/>
    <n v="0"/>
    <s v=""/>
    <x v="0"/>
    <n v="0"/>
    <x v="1"/>
    <x v="0"/>
    <x v="1"/>
    <x v="0"/>
    <x v="0"/>
    <x v="0"/>
    <x v="0"/>
    <x v="0"/>
    <x v="1"/>
    <x v="3"/>
  </r>
  <r>
    <s v=""/>
    <x v="0"/>
    <d v="2025-03-09T00:00:00"/>
    <x v="9"/>
    <x v="1861"/>
    <x v="0"/>
    <x v="3"/>
    <n v="1460"/>
    <n v="18.37"/>
    <n v="1.0737699999999999"/>
    <n v="28798.726153999996"/>
    <n v="29168.367599999998"/>
    <n v="98.732731803613177"/>
    <n v="858"/>
    <x v="0"/>
    <n v="610.72440000000006"/>
    <n v="20214"/>
    <x v="0"/>
    <n v="15742.663199999999"/>
    <s v=""/>
    <x v="0"/>
    <n v="0"/>
    <s v=""/>
    <x v="0"/>
    <n v="0"/>
    <x v="1"/>
    <x v="0"/>
    <x v="1"/>
    <x v="0"/>
    <x v="0"/>
    <x v="0"/>
    <x v="0"/>
    <x v="0"/>
    <x v="1"/>
    <x v="3"/>
  </r>
  <r>
    <s v=""/>
    <x v="0"/>
    <d v="2025-03-09T00:00:00"/>
    <x v="9"/>
    <x v="1862"/>
    <x v="1"/>
    <x v="5"/>
    <n v="1482"/>
    <n v="18.190000000000001"/>
    <n v="1.07298"/>
    <n v="28924.944188400004"/>
    <n v="29351.8822"/>
    <n v="98.545449287746194"/>
    <n v="467"/>
    <x v="0"/>
    <n v="332.41060000000004"/>
    <n v="20807"/>
    <x v="0"/>
    <n v="16204.491599999999"/>
    <s v=""/>
    <x v="0"/>
    <n v="0"/>
    <s v=""/>
    <x v="0"/>
    <n v="0"/>
    <x v="1"/>
    <x v="0"/>
    <x v="1"/>
    <x v="0"/>
    <x v="0"/>
    <x v="0"/>
    <x v="0"/>
    <x v="0"/>
    <x v="1"/>
    <x v="3"/>
  </r>
  <r>
    <s v=""/>
    <x v="0"/>
    <d v="2025-03-10T00:00:00"/>
    <x v="10"/>
    <x v="1863"/>
    <x v="2"/>
    <x v="2"/>
    <n v="1504"/>
    <n v="17.420000000000002"/>
    <n v="1.06962"/>
    <n v="28023.701721600006"/>
    <n v="28763.468399999998"/>
    <n v="97.428103356269816"/>
    <n v="1348"/>
    <x v="0"/>
    <n v="959.5064000000001"/>
    <n v="21115"/>
    <x v="0"/>
    <n v="16444.362000000001"/>
    <s v=""/>
    <x v="0"/>
    <n v="0"/>
    <s v=""/>
    <x v="0"/>
    <n v="0"/>
    <x v="0"/>
    <x v="0"/>
    <x v="0"/>
    <x v="1"/>
    <x v="0"/>
    <x v="1"/>
    <x v="0"/>
    <x v="0"/>
    <x v="0"/>
    <x v="3"/>
  </r>
  <r>
    <s v=""/>
    <x v="0"/>
    <d v="2025-03-10T00:00:00"/>
    <x v="10"/>
    <x v="1864"/>
    <x v="3"/>
    <x v="5"/>
    <n v="1463"/>
    <n v="17.600000000000001"/>
    <n v="1.0704"/>
    <n v="27561.515520000004"/>
    <n v="29288.8498"/>
    <n v="94.102416818020643"/>
    <n v="443"/>
    <x v="0"/>
    <n v="315.32740000000001"/>
    <n v="20748"/>
    <x v="0"/>
    <n v="16158.5424"/>
    <s v=""/>
    <x v="0"/>
    <n v="0"/>
    <s v=""/>
    <x v="0"/>
    <n v="0"/>
    <x v="1"/>
    <x v="0"/>
    <x v="1"/>
    <x v="0"/>
    <x v="0"/>
    <x v="0"/>
    <x v="0"/>
    <x v="0"/>
    <x v="0"/>
    <x v="3"/>
  </r>
  <r>
    <s v=""/>
    <x v="0"/>
    <d v="2025-03-10T00:00:00"/>
    <x v="10"/>
    <x v="1865"/>
    <x v="0"/>
    <x v="2"/>
    <n v="1463"/>
    <n v="17.77"/>
    <n v="1.07114"/>
    <n v="27846.972861399998"/>
    <n v="28814.836600000002"/>
    <n v="96.641092392659957"/>
    <n v="1209"/>
    <x v="0"/>
    <n v="860.56620000000009"/>
    <n v="21308"/>
    <x v="0"/>
    <n v="16594.670399999999"/>
    <s v=""/>
    <x v="0"/>
    <n v="0"/>
    <s v=""/>
    <x v="0"/>
    <n v="0"/>
    <x v="0"/>
    <x v="0"/>
    <x v="0"/>
    <x v="1"/>
    <x v="0"/>
    <x v="1"/>
    <x v="0"/>
    <x v="0"/>
    <x v="0"/>
    <x v="2"/>
  </r>
  <r>
    <s v=""/>
    <x v="0"/>
    <d v="2025-03-10T00:00:00"/>
    <x v="10"/>
    <x v="1866"/>
    <x v="1"/>
    <x v="5"/>
    <n v="1485"/>
    <n v="17.97"/>
    <n v="1.07202"/>
    <n v="28607.336108999996"/>
    <n v="29301.846600000001"/>
    <n v="97.629806406125937"/>
    <n v="435"/>
    <x v="0"/>
    <n v="309.63300000000004"/>
    <n v="20772"/>
    <x v="0"/>
    <n v="16177.2336"/>
    <s v=""/>
    <x v="0"/>
    <n v="0"/>
    <s v=""/>
    <x v="0"/>
    <n v="0"/>
    <x v="1"/>
    <x v="0"/>
    <x v="1"/>
    <x v="0"/>
    <x v="0"/>
    <x v="0"/>
    <x v="0"/>
    <x v="0"/>
    <x v="0"/>
    <x v="2"/>
  </r>
  <r>
    <s v=""/>
    <x v="0"/>
    <d v="2025-03-10T00:00:00"/>
    <x v="10"/>
    <x v="1867"/>
    <x v="2"/>
    <x v="2"/>
    <n v="1486"/>
    <n v="17.920000000000002"/>
    <n v="1.0718000000000001"/>
    <n v="28541.090816000004"/>
    <n v="28801.754999999997"/>
    <n v="99.094971177971644"/>
    <n v="1381"/>
    <x v="0"/>
    <n v="982.99580000000014"/>
    <n v="21134"/>
    <x v="0"/>
    <n v="16459.159199999998"/>
    <s v=""/>
    <x v="0"/>
    <n v="0"/>
    <s v=""/>
    <x v="0"/>
    <n v="0"/>
    <x v="0"/>
    <x v="0"/>
    <x v="0"/>
    <x v="1"/>
    <x v="0"/>
    <x v="1"/>
    <x v="0"/>
    <x v="0"/>
    <x v="1"/>
    <x v="2"/>
  </r>
  <r>
    <s v=""/>
    <x v="0"/>
    <d v="2025-03-10T00:00:00"/>
    <x v="10"/>
    <x v="1868"/>
    <x v="3"/>
    <x v="5"/>
    <n v="1495"/>
    <n v="17.809999999999999"/>
    <n v="1.07131"/>
    <n v="28524.646494499997"/>
    <n v="29309.098599999998"/>
    <n v="97.323520193486942"/>
    <n v="443"/>
    <x v="0"/>
    <n v="315.32740000000001"/>
    <n v="20774"/>
    <x v="0"/>
    <n v="16178.7912"/>
    <s v=""/>
    <x v="0"/>
    <n v="0"/>
    <s v=""/>
    <x v="0"/>
    <n v="0"/>
    <x v="1"/>
    <x v="0"/>
    <x v="1"/>
    <x v="0"/>
    <x v="0"/>
    <x v="0"/>
    <x v="0"/>
    <x v="0"/>
    <x v="0"/>
    <x v="2"/>
  </r>
  <r>
    <s v=""/>
    <x v="0"/>
    <d v="2025-03-10T00:00:00"/>
    <x v="10"/>
    <x v="1869"/>
    <x v="0"/>
    <x v="2"/>
    <n v="1475"/>
    <n v="17.89"/>
    <n v="1.0716699999999999"/>
    <n v="28278.960042499999"/>
    <n v="28784.613400000002"/>
    <n v="98.243320657209168"/>
    <n v="1323"/>
    <x v="0"/>
    <n v="941.71140000000014"/>
    <n v="21165"/>
    <x v="0"/>
    <n v="16483.302"/>
    <s v=""/>
    <x v="0"/>
    <n v="0"/>
    <s v=""/>
    <x v="0"/>
    <n v="0"/>
    <x v="0"/>
    <x v="0"/>
    <x v="0"/>
    <x v="1"/>
    <x v="0"/>
    <x v="1"/>
    <x v="0"/>
    <x v="0"/>
    <x v="1"/>
    <x v="2"/>
  </r>
  <r>
    <s v=""/>
    <x v="0"/>
    <d v="2025-03-10T00:00:00"/>
    <x v="10"/>
    <x v="1870"/>
    <x v="1"/>
    <x v="5"/>
    <n v="1484"/>
    <n v="17.87"/>
    <n v="1.07158"/>
    <n v="28417.3157464"/>
    <n v="29296.311399999999"/>
    <n v="96.999637116091009"/>
    <n v="413"/>
    <x v="0"/>
    <n v="293.97340000000003"/>
    <n v="20785"/>
    <x v="0"/>
    <n v="16187.357999999998"/>
    <s v=""/>
    <x v="0"/>
    <n v="0"/>
    <s v=""/>
    <x v="0"/>
    <n v="0"/>
    <x v="1"/>
    <x v="0"/>
    <x v="1"/>
    <x v="0"/>
    <x v="0"/>
    <x v="0"/>
    <x v="0"/>
    <x v="0"/>
    <x v="0"/>
    <x v="2"/>
  </r>
  <r>
    <s v=""/>
    <x v="0"/>
    <d v="2025-03-10T00:00:00"/>
    <x v="10"/>
    <x v="1871"/>
    <x v="2"/>
    <x v="2"/>
    <n v="1517"/>
    <n v="17.850000000000001"/>
    <n v="1.0714900000000001"/>
    <n v="29014.288390500002"/>
    <n v="28812.834000000003"/>
    <n v="100.69918283810611"/>
    <n v="1390"/>
    <x v="0"/>
    <n v="989.40200000000016"/>
    <n v="21140"/>
    <x v="0"/>
    <n v="16463.831999999999"/>
    <s v=""/>
    <x v="0"/>
    <n v="0"/>
    <s v=""/>
    <x v="0"/>
    <n v="0"/>
    <x v="0"/>
    <x v="0"/>
    <x v="0"/>
    <x v="1"/>
    <x v="0"/>
    <x v="1"/>
    <x v="0"/>
    <x v="0"/>
    <x v="1"/>
    <x v="2"/>
  </r>
  <r>
    <s v=""/>
    <x v="0"/>
    <d v="2025-03-10T00:00:00"/>
    <x v="10"/>
    <x v="1872"/>
    <x v="3"/>
    <x v="5"/>
    <n v="1459"/>
    <n v="18.12"/>
    <n v="1.07267"/>
    <n v="28358.262603600004"/>
    <n v="29300.088"/>
    <n v="96.78558850608232"/>
    <n v="438"/>
    <x v="0"/>
    <n v="311.76840000000004"/>
    <n v="20767"/>
    <x v="0"/>
    <n v="16173.339599999999"/>
    <s v=""/>
    <x v="0"/>
    <n v="0"/>
    <s v=""/>
    <x v="0"/>
    <n v="0"/>
    <x v="1"/>
    <x v="0"/>
    <x v="1"/>
    <x v="0"/>
    <x v="0"/>
    <x v="0"/>
    <x v="0"/>
    <x v="0"/>
    <x v="0"/>
    <x v="2"/>
  </r>
  <r>
    <s v=""/>
    <x v="0"/>
    <d v="2025-03-10T00:00:00"/>
    <x v="10"/>
    <x v="1873"/>
    <x v="0"/>
    <x v="2"/>
    <n v="1480"/>
    <n v="17.79"/>
    <n v="1.0712299999999999"/>
    <n v="28204.628915999994"/>
    <n v="28765.042600000001"/>
    <n v="98.051754374943954"/>
    <n v="1371"/>
    <x v="0"/>
    <n v="975.87780000000009"/>
    <n v="21096"/>
    <x v="0"/>
    <n v="16429.5648"/>
    <s v=""/>
    <x v="0"/>
    <n v="0"/>
    <s v=""/>
    <x v="0"/>
    <n v="0"/>
    <x v="0"/>
    <x v="0"/>
    <x v="0"/>
    <x v="1"/>
    <x v="0"/>
    <x v="1"/>
    <x v="0"/>
    <x v="0"/>
    <x v="1"/>
    <x v="2"/>
  </r>
  <r>
    <s v=""/>
    <x v="0"/>
    <d v="2025-03-10T00:00:00"/>
    <x v="10"/>
    <x v="1874"/>
    <x v="1"/>
    <x v="5"/>
    <n v="1468"/>
    <n v="17.989999999999998"/>
    <n v="1.0721099999999999"/>
    <n v="28313.696065199994"/>
    <n v="29303.311999999998"/>
    <n v="96.62285295668967"/>
    <n v="448"/>
    <x v="0"/>
    <n v="318.88640000000004"/>
    <n v="20762"/>
    <x v="0"/>
    <n v="16169.445599999999"/>
    <s v=""/>
    <x v="0"/>
    <n v="0"/>
    <s v=""/>
    <x v="0"/>
    <n v="0"/>
    <x v="1"/>
    <x v="0"/>
    <x v="1"/>
    <x v="0"/>
    <x v="0"/>
    <x v="0"/>
    <x v="0"/>
    <x v="0"/>
    <x v="0"/>
    <x v="10"/>
  </r>
  <r>
    <s v=""/>
    <x v="0"/>
    <d v="2025-03-10T00:00:00"/>
    <x v="10"/>
    <x v="1875"/>
    <x v="2"/>
    <x v="2"/>
    <n v="1475"/>
    <n v="17.899999999999999"/>
    <n v="1.0717099999999999"/>
    <n v="28295.823274999995"/>
    <n v="28767.923600000002"/>
    <n v="98.358935001481967"/>
    <n v="1328"/>
    <x v="0"/>
    <n v="945.27040000000011"/>
    <n v="21139"/>
    <x v="0"/>
    <n v="16463.053199999998"/>
    <s v=""/>
    <x v="0"/>
    <n v="0"/>
    <s v=""/>
    <x v="0"/>
    <n v="0"/>
    <x v="0"/>
    <x v="0"/>
    <x v="0"/>
    <x v="1"/>
    <x v="0"/>
    <x v="1"/>
    <x v="0"/>
    <x v="0"/>
    <x v="1"/>
    <x v="10"/>
  </r>
  <r>
    <s v=""/>
    <x v="0"/>
    <d v="2025-03-10T00:00:00"/>
    <x v="10"/>
    <x v="1876"/>
    <x v="3"/>
    <x v="5"/>
    <n v="1491"/>
    <n v="17.96"/>
    <n v="1.0719700000000001"/>
    <n v="28705.598569200003"/>
    <n v="29280.793799999999"/>
    <n v="98.035588670413716"/>
    <n v="447"/>
    <x v="0"/>
    <n v="318.17460000000005"/>
    <n v="20734"/>
    <x v="0"/>
    <n v="16147.6392"/>
    <s v=""/>
    <x v="0"/>
    <n v="0"/>
    <s v=""/>
    <x v="0"/>
    <n v="0"/>
    <x v="1"/>
    <x v="0"/>
    <x v="1"/>
    <x v="0"/>
    <x v="0"/>
    <x v="0"/>
    <x v="0"/>
    <x v="0"/>
    <x v="1"/>
    <x v="4"/>
  </r>
  <r>
    <s v="Enzima a los 15 min de premaceración"/>
    <x v="1"/>
    <d v="2025-03-10T00:00:00"/>
    <x v="10"/>
    <x v="1877"/>
    <x v="0"/>
    <x v="1"/>
    <n v="1374"/>
    <n v="17.97"/>
    <n v="1.07202"/>
    <n v="26469.009975599998"/>
    <n v="27330.257599999997"/>
    <n v="96.848739455715929"/>
    <n v="1284"/>
    <x v="0"/>
    <n v="913.95120000000009"/>
    <s v=""/>
    <x v="0"/>
    <n v="0"/>
    <n v="19694"/>
    <x v="0"/>
    <n v="15575.9846"/>
    <n v="13398"/>
    <x v="0"/>
    <n v="10840.3218"/>
    <x v="0"/>
    <x v="0"/>
    <x v="0"/>
    <x v="0"/>
    <x v="0"/>
    <x v="0"/>
    <x v="0"/>
    <x v="0"/>
    <x v="0"/>
    <x v="4"/>
  </r>
  <r>
    <s v="Enzima a los 15 min de premaceración"/>
    <x v="1"/>
    <d v="2025-03-10T00:00:00"/>
    <x v="10"/>
    <x v="1878"/>
    <x v="1"/>
    <x v="1"/>
    <n v="1406"/>
    <n v="17.88"/>
    <n v="1.07162"/>
    <n v="26939.755233600001"/>
    <n v="27300.890200000002"/>
    <n v="98.677204429033594"/>
    <n v="1243"/>
    <x v="0"/>
    <n v="884.76740000000007"/>
    <s v=""/>
    <x v="0"/>
    <n v="0"/>
    <n v="19793"/>
    <x v="0"/>
    <n v="15654.283700000002"/>
    <n v="13301"/>
    <x v="0"/>
    <n v="10761.839099999999"/>
    <x v="0"/>
    <x v="0"/>
    <x v="0"/>
    <x v="0"/>
    <x v="0"/>
    <x v="0"/>
    <x v="0"/>
    <x v="0"/>
    <x v="1"/>
    <x v="4"/>
  </r>
  <r>
    <s v="Enzima a los 15 min de premaceración"/>
    <x v="1"/>
    <d v="2025-03-10T00:00:00"/>
    <x v="10"/>
    <x v="1879"/>
    <x v="2"/>
    <x v="1"/>
    <n v="1372"/>
    <n v="18.170000000000002"/>
    <n v="1.0728899999999999"/>
    <n v="26746.3323036"/>
    <n v="27489.879500000003"/>
    <n v="97.295196596260084"/>
    <n v="1276"/>
    <x v="0"/>
    <n v="908.25680000000011"/>
    <s v=""/>
    <x v="0"/>
    <n v="0"/>
    <n v="19902"/>
    <x v="0"/>
    <n v="15740.491800000002"/>
    <n v="13399"/>
    <x v="0"/>
    <n v="10841.130899999998"/>
    <x v="0"/>
    <x v="0"/>
    <x v="0"/>
    <x v="0"/>
    <x v="0"/>
    <x v="0"/>
    <x v="0"/>
    <x v="0"/>
    <x v="0"/>
    <x v="4"/>
  </r>
  <r>
    <s v="Enzima a los 15 min de premaceración"/>
    <x v="1"/>
    <d v="2025-03-10T00:00:00"/>
    <x v="10"/>
    <x v="1880"/>
    <x v="3"/>
    <x v="1"/>
    <n v="1420"/>
    <n v="17.95"/>
    <n v="1.07193"/>
    <n v="27322.423770000001"/>
    <n v="27366.516700000004"/>
    <n v="99.838880006237687"/>
    <n v="1243"/>
    <x v="0"/>
    <n v="884.76740000000007"/>
    <s v=""/>
    <x v="0"/>
    <n v="0"/>
    <n v="19877"/>
    <x v="0"/>
    <n v="15720.719300000002"/>
    <n v="13300"/>
    <x v="0"/>
    <n v="10761.03"/>
    <x v="0"/>
    <x v="0"/>
    <x v="0"/>
    <x v="0"/>
    <x v="0"/>
    <x v="0"/>
    <x v="0"/>
    <x v="0"/>
    <x v="1"/>
    <x v="4"/>
  </r>
  <r>
    <s v=""/>
    <x v="1"/>
    <d v="2025-03-10T00:00:00"/>
    <x v="10"/>
    <x v="1881"/>
    <x v="0"/>
    <x v="0"/>
    <n v="1424"/>
    <n v="15.96"/>
    <n v="1.06328"/>
    <n v="24165.207091200002"/>
    <n v="24075.972600000001"/>
    <n v="100.37063711893408"/>
    <n v="1179"/>
    <x v="0"/>
    <n v="839.21220000000005"/>
    <s v=""/>
    <x v="0"/>
    <n v="0"/>
    <n v="14703"/>
    <x v="0"/>
    <n v="11628.602699999999"/>
    <n v="14347"/>
    <x v="0"/>
    <n v="11608.1577"/>
    <x v="0"/>
    <x v="0"/>
    <x v="0"/>
    <x v="0"/>
    <x v="0"/>
    <x v="0"/>
    <x v="0"/>
    <x v="0"/>
    <x v="1"/>
    <x v="4"/>
  </r>
  <r>
    <s v=""/>
    <x v="1"/>
    <d v="2025-03-10T00:00:00"/>
    <x v="10"/>
    <x v="1882"/>
    <x v="1"/>
    <x v="0"/>
    <n v="1446"/>
    <n v="15.8"/>
    <n v="1.0626"/>
    <n v="24277.009679999999"/>
    <n v="24091.328200000004"/>
    <n v="100.77073990465995"/>
    <n v="1156"/>
    <x v="0"/>
    <n v="822.84080000000006"/>
    <s v=""/>
    <x v="0"/>
    <n v="0"/>
    <n v="14738"/>
    <x v="0"/>
    <n v="11656.284200000002"/>
    <n v="14352"/>
    <x v="0"/>
    <n v="11612.2032"/>
    <x v="0"/>
    <x v="0"/>
    <x v="0"/>
    <x v="0"/>
    <x v="0"/>
    <x v="0"/>
    <x v="0"/>
    <x v="0"/>
    <x v="1"/>
    <x v="4"/>
  </r>
  <r>
    <s v=""/>
    <x v="1"/>
    <d v="2025-03-10T00:00:00"/>
    <x v="10"/>
    <x v="1883"/>
    <x v="2"/>
    <x v="0"/>
    <n v="1427"/>
    <n v="15.94"/>
    <n v="1.0631999999999999"/>
    <n v="24183.951215999998"/>
    <n v="23847.966200000003"/>
    <n v="101.40886234567037"/>
    <n v="1095"/>
    <x v="0"/>
    <n v="779.42100000000005"/>
    <s v=""/>
    <x v="0"/>
    <n v="0"/>
    <n v="14432"/>
    <x v="0"/>
    <n v="11414.268800000002"/>
    <n v="14404"/>
    <x v="0"/>
    <n v="11654.276399999999"/>
    <x v="0"/>
    <x v="0"/>
    <x v="0"/>
    <x v="0"/>
    <x v="0"/>
    <x v="0"/>
    <x v="0"/>
    <x v="0"/>
    <x v="1"/>
    <x v="4"/>
  </r>
  <r>
    <s v="Enzima a los 15 min de premaceración"/>
    <x v="1"/>
    <d v="2025-03-10T00:00:00"/>
    <x v="10"/>
    <x v="1884"/>
    <x v="3"/>
    <x v="1"/>
    <n v="1409"/>
    <n v="18.07"/>
    <n v="1.07246"/>
    <n v="27305.507249800001"/>
    <n v="27525.031299999999"/>
    <n v="99.202456673682335"/>
    <n v="1239"/>
    <x v="0"/>
    <n v="881.92020000000002"/>
    <s v=""/>
    <x v="0"/>
    <n v="0"/>
    <n v="20080"/>
    <x v="0"/>
    <n v="15881.271999999999"/>
    <n v="13301"/>
    <x v="0"/>
    <n v="10761.839099999999"/>
    <x v="0"/>
    <x v="0"/>
    <x v="0"/>
    <x v="0"/>
    <x v="0"/>
    <x v="0"/>
    <x v="0"/>
    <x v="0"/>
    <x v="1"/>
    <x v="4"/>
  </r>
  <r>
    <s v="Enzima a los 15 min de premaceración"/>
    <x v="1"/>
    <d v="2025-03-10T00:00:00"/>
    <x v="10"/>
    <x v="1885"/>
    <x v="0"/>
    <x v="1"/>
    <n v="1402"/>
    <n v="18.16"/>
    <n v="1.07284"/>
    <n v="27314.8497088"/>
    <n v="27403.409"/>
    <n v="99.676831115428016"/>
    <n v="1273"/>
    <x v="0"/>
    <n v="906.12140000000011"/>
    <s v=""/>
    <x v="0"/>
    <n v="0"/>
    <n v="19779"/>
    <x v="0"/>
    <n v="15643.2111"/>
    <n v="13415"/>
    <x v="0"/>
    <n v="10854.076499999999"/>
    <x v="0"/>
    <x v="0"/>
    <x v="0"/>
    <x v="0"/>
    <x v="0"/>
    <x v="0"/>
    <x v="0"/>
    <x v="0"/>
    <x v="1"/>
    <x v="1"/>
  </r>
  <r>
    <s v="Enzima a los 15 min de premaceración"/>
    <x v="1"/>
    <d v="2025-03-10T00:00:00"/>
    <x v="10"/>
    <x v="1886"/>
    <x v="1"/>
    <x v="1"/>
    <n v="1414"/>
    <n v="17.920000000000002"/>
    <n v="1.0718000000000001"/>
    <n v="27158.211584000004"/>
    <n v="27455.620800000001"/>
    <n v="98.916763827099487"/>
    <n v="1224"/>
    <x v="0"/>
    <n v="871.24320000000012"/>
    <s v=""/>
    <x v="0"/>
    <n v="0"/>
    <n v="19884"/>
    <x v="0"/>
    <n v="15726.2556"/>
    <n v="13420"/>
    <x v="0"/>
    <n v="10858.121999999999"/>
    <x v="0"/>
    <x v="0"/>
    <x v="0"/>
    <x v="0"/>
    <x v="0"/>
    <x v="0"/>
    <x v="0"/>
    <x v="0"/>
    <x v="1"/>
    <x v="1"/>
  </r>
  <r>
    <s v=""/>
    <x v="1"/>
    <d v="2025-03-10T00:00:00"/>
    <x v="10"/>
    <x v="1887"/>
    <x v="2"/>
    <x v="1"/>
    <n v="1412"/>
    <n v="18.09"/>
    <n v="1.0725499999999999"/>
    <n v="27396.230453999997"/>
    <n v="27476.263100000004"/>
    <n v="99.708720775788436"/>
    <n v="1243"/>
    <x v="0"/>
    <n v="884.76740000000007"/>
    <s v=""/>
    <x v="0"/>
    <n v="0"/>
    <n v="19893"/>
    <x v="0"/>
    <n v="15733.373700000002"/>
    <n v="13420"/>
    <x v="0"/>
    <n v="10858.121999999999"/>
    <x v="0"/>
    <x v="0"/>
    <x v="0"/>
    <x v="0"/>
    <x v="0"/>
    <x v="0"/>
    <x v="0"/>
    <x v="0"/>
    <x v="1"/>
    <x v="1"/>
  </r>
  <r>
    <s v=""/>
    <x v="1"/>
    <d v="2025-03-10T00:00:00"/>
    <x v="10"/>
    <x v="1888"/>
    <x v="3"/>
    <x v="0"/>
    <n v="1453"/>
    <n v="15.92"/>
    <n v="1.06311"/>
    <n v="24591.605373599999"/>
    <n v="24140.185899999997"/>
    <n v="101.86999170375073"/>
    <n v="1127"/>
    <x v="0"/>
    <n v="802.19860000000006"/>
    <s v=""/>
    <x v="0"/>
    <n v="0"/>
    <n v="14787"/>
    <x v="0"/>
    <n v="11695.0383"/>
    <n v="14390"/>
    <x v="0"/>
    <n v="11642.948999999999"/>
    <x v="0"/>
    <x v="0"/>
    <x v="0"/>
    <x v="0"/>
    <x v="0"/>
    <x v="0"/>
    <x v="0"/>
    <x v="0"/>
    <x v="1"/>
    <x v="1"/>
  </r>
  <r>
    <s v=""/>
    <x v="1"/>
    <d v="2025-03-11T00:00:00"/>
    <x v="10"/>
    <x v="1889"/>
    <x v="0"/>
    <x v="0"/>
    <n v="1430"/>
    <n v="16.11"/>
    <n v="1.06393"/>
    <n v="24510.074589"/>
    <n v="24161.4473"/>
    <n v="101.44290730878527"/>
    <n v="1183"/>
    <x v="0"/>
    <n v="842.05939999999998"/>
    <s v=""/>
    <x v="0"/>
    <n v="0"/>
    <n v="14742"/>
    <x v="0"/>
    <n v="11659.4478"/>
    <n v="14411"/>
    <x v="0"/>
    <n v="11659.9401"/>
    <x v="0"/>
    <x v="0"/>
    <x v="0"/>
    <x v="0"/>
    <x v="0"/>
    <x v="0"/>
    <x v="0"/>
    <x v="0"/>
    <x v="1"/>
    <x v="1"/>
  </r>
  <r>
    <s v=""/>
    <x v="1"/>
    <d v="2025-03-11T00:00:00"/>
    <x v="10"/>
    <x v="1890"/>
    <x v="1"/>
    <x v="0"/>
    <n v="1463"/>
    <n v="15.88"/>
    <n v="1.06294"/>
    <n v="24694.689773600003"/>
    <n v="24069.514600000002"/>
    <n v="102.59737341608044"/>
    <n v="1158"/>
    <x v="0"/>
    <n v="824.26440000000002"/>
    <s v=""/>
    <x v="0"/>
    <n v="0"/>
    <n v="14770"/>
    <x v="0"/>
    <n v="11681.593000000001"/>
    <n v="14292"/>
    <x v="0"/>
    <n v="11563.6572"/>
    <x v="0"/>
    <x v="0"/>
    <x v="0"/>
    <x v="0"/>
    <x v="0"/>
    <x v="0"/>
    <x v="0"/>
    <x v="0"/>
    <x v="1"/>
    <x v="1"/>
  </r>
  <r>
    <s v=""/>
    <x v="0"/>
    <d v="2025-03-11T00:00:00"/>
    <x v="10"/>
    <x v="1891"/>
    <x v="2"/>
    <x v="7"/>
    <n v="1482"/>
    <n v="16.309999999999999"/>
    <n v="1.0648"/>
    <n v="25737.728015999997"/>
    <n v="24776.855199999998"/>
    <n v="103.87810643539621"/>
    <n v="692"/>
    <x v="0"/>
    <n v="492.56560000000007"/>
    <n v="21150"/>
    <x v="0"/>
    <n v="16471.62"/>
    <s v=""/>
    <x v="0"/>
    <n v="0"/>
    <n v="9656"/>
    <x v="0"/>
    <n v="7812.6695999999993"/>
    <x v="0"/>
    <x v="0"/>
    <x v="0"/>
    <x v="0"/>
    <x v="0"/>
    <x v="0"/>
    <x v="0"/>
    <x v="0"/>
    <x v="1"/>
    <x v="1"/>
  </r>
  <r>
    <s v=""/>
    <x v="0"/>
    <d v="2025-03-11T00:00:00"/>
    <x v="10"/>
    <x v="1892"/>
    <x v="3"/>
    <x v="9"/>
    <n v="1451"/>
    <n v="18.41"/>
    <n v="1.0739399999999999"/>
    <n v="28688.062565399996"/>
    <n v="29005.972400000002"/>
    <n v="98.903984909673269"/>
    <n v="1018"/>
    <x v="0"/>
    <n v="724.61240000000009"/>
    <n v="20700"/>
    <x v="0"/>
    <n v="16121.16"/>
    <s v=""/>
    <x v="0"/>
    <n v="0"/>
    <s v=""/>
    <x v="0"/>
    <n v="0"/>
    <x v="3"/>
    <x v="0"/>
    <x v="3"/>
    <x v="0"/>
    <x v="0"/>
    <x v="0"/>
    <x v="0"/>
    <x v="0"/>
    <x v="1"/>
    <x v="1"/>
  </r>
  <r>
    <s v=""/>
    <x v="0"/>
    <d v="2025-03-11T00:00:00"/>
    <x v="10"/>
    <x v="1893"/>
    <x v="0"/>
    <x v="7"/>
    <n v="1440"/>
    <n v="16.329999999999998"/>
    <n v="1.0648899999999999"/>
    <n v="25041.101327999993"/>
    <n v="25092.301399999997"/>
    <n v="99.795953064711696"/>
    <n v="673"/>
    <x v="0"/>
    <n v="479.04140000000007"/>
    <n v="21161"/>
    <x v="0"/>
    <n v="16480.186799999999"/>
    <s v=""/>
    <x v="0"/>
    <n v="0"/>
    <n v="10052"/>
    <x v="0"/>
    <n v="8133.0731999999998"/>
    <x v="0"/>
    <x v="0"/>
    <x v="0"/>
    <x v="0"/>
    <x v="0"/>
    <x v="0"/>
    <x v="0"/>
    <x v="0"/>
    <x v="1"/>
    <x v="2"/>
  </r>
  <r>
    <s v=""/>
    <x v="0"/>
    <d v="2025-03-11T00:00:00"/>
    <x v="10"/>
    <x v="1894"/>
    <x v="1"/>
    <x v="9"/>
    <n v="1440"/>
    <n v="17.88"/>
    <n v="1.07162"/>
    <n v="27591.214463999997"/>
    <n v="29011.021999999997"/>
    <n v="95.105972012981823"/>
    <n v="1024"/>
    <x v="0"/>
    <n v="728.8832000000001"/>
    <n v="20701"/>
    <x v="0"/>
    <n v="16121.938799999998"/>
    <s v=""/>
    <x v="0"/>
    <n v="0"/>
    <s v=""/>
    <x v="0"/>
    <n v="0"/>
    <x v="3"/>
    <x v="0"/>
    <x v="3"/>
    <x v="0"/>
    <x v="0"/>
    <x v="0"/>
    <x v="0"/>
    <x v="0"/>
    <x v="0"/>
    <x v="2"/>
  </r>
  <r>
    <s v=""/>
    <x v="0"/>
    <d v="2025-03-11T00:00:00"/>
    <x v="10"/>
    <x v="1895"/>
    <x v="2"/>
    <x v="7"/>
    <n v="1435"/>
    <n v="16.79"/>
    <n v="1.0668800000000001"/>
    <n v="25705.033312"/>
    <n v="25092.3871"/>
    <n v="102.44156209434534"/>
    <n v="698"/>
    <x v="0"/>
    <n v="496.83640000000008"/>
    <n v="21158"/>
    <x v="0"/>
    <n v="16477.850399999999"/>
    <s v=""/>
    <x v="0"/>
    <n v="0"/>
    <n v="10033"/>
    <x v="0"/>
    <n v="8117.7002999999995"/>
    <x v="0"/>
    <x v="0"/>
    <x v="0"/>
    <x v="0"/>
    <x v="0"/>
    <x v="0"/>
    <x v="0"/>
    <x v="0"/>
    <x v="1"/>
    <x v="2"/>
  </r>
  <r>
    <s v=""/>
    <x v="0"/>
    <d v="2025-03-11T00:00:00"/>
    <x v="10"/>
    <x v="1896"/>
    <x v="3"/>
    <x v="9"/>
    <n v="1450"/>
    <n v="18.260000000000002"/>
    <n v="1.07328"/>
    <n v="28417.234560000004"/>
    <n v="29255.766199999998"/>
    <n v="97.133790192786023"/>
    <n v="1021"/>
    <x v="0"/>
    <n v="726.7478000000001"/>
    <n v="21018"/>
    <x v="0"/>
    <n v="16368.818399999998"/>
    <s v=""/>
    <x v="0"/>
    <n v="0"/>
    <s v=""/>
    <x v="0"/>
    <n v="0"/>
    <x v="3"/>
    <x v="0"/>
    <x v="3"/>
    <x v="0"/>
    <x v="0"/>
    <x v="0"/>
    <x v="0"/>
    <x v="0"/>
    <x v="0"/>
    <x v="2"/>
  </r>
  <r>
    <s v=""/>
    <x v="0"/>
    <d v="2025-03-11T00:00:00"/>
    <x v="10"/>
    <x v="1897"/>
    <x v="0"/>
    <x v="7"/>
    <n v="1475"/>
    <n v="16.3"/>
    <n v="1.0647599999999999"/>
    <n v="25599.492299999998"/>
    <n v="25112.641099999997"/>
    <n v="101.93866984385008"/>
    <n v="673"/>
    <x v="0"/>
    <n v="479.04140000000007"/>
    <n v="21184"/>
    <x v="0"/>
    <n v="16498.099200000001"/>
    <s v=""/>
    <x v="0"/>
    <n v="0"/>
    <n v="10055"/>
    <x v="0"/>
    <n v="8135.5004999999992"/>
    <x v="0"/>
    <x v="0"/>
    <x v="0"/>
    <x v="0"/>
    <x v="0"/>
    <x v="0"/>
    <x v="0"/>
    <x v="0"/>
    <x v="1"/>
    <x v="2"/>
  </r>
  <r>
    <s v=""/>
    <x v="0"/>
    <d v="2025-03-11T00:00:00"/>
    <x v="10"/>
    <x v="1898"/>
    <x v="1"/>
    <x v="9"/>
    <n v="1480"/>
    <n v="18.11"/>
    <n v="1.07263"/>
    <n v="28749.487363999997"/>
    <n v="29200.270400000001"/>
    <n v="98.456236775122449"/>
    <n v="1024"/>
    <x v="0"/>
    <n v="728.8832000000001"/>
    <n v="20944"/>
    <x v="0"/>
    <n v="16311.1872"/>
    <s v=""/>
    <x v="0"/>
    <n v="0"/>
    <s v=""/>
    <x v="0"/>
    <n v="0"/>
    <x v="3"/>
    <x v="0"/>
    <x v="3"/>
    <x v="0"/>
    <x v="0"/>
    <x v="0"/>
    <x v="0"/>
    <x v="0"/>
    <x v="1"/>
    <x v="2"/>
  </r>
  <r>
    <s v=""/>
    <x v="0"/>
    <d v="2025-03-11T00:00:00"/>
    <x v="10"/>
    <x v="1899"/>
    <x v="2"/>
    <x v="7"/>
    <n v="1515"/>
    <n v="15.87"/>
    <n v="1.0629"/>
    <n v="25555.357844999999"/>
    <n v="25109.169199999997"/>
    <n v="101.77699485572785"/>
    <n v="643"/>
    <x v="0"/>
    <n v="457.68740000000003"/>
    <n v="21208"/>
    <x v="0"/>
    <n v="16516.790399999998"/>
    <s v=""/>
    <x v="0"/>
    <n v="0"/>
    <n v="10054"/>
    <x v="0"/>
    <n v="8134.6913999999997"/>
    <x v="0"/>
    <x v="0"/>
    <x v="0"/>
    <x v="0"/>
    <x v="0"/>
    <x v="0"/>
    <x v="0"/>
    <x v="0"/>
    <x v="1"/>
    <x v="2"/>
  </r>
  <r>
    <s v=""/>
    <x v="0"/>
    <d v="2025-03-11T00:00:00"/>
    <x v="10"/>
    <x v="1900"/>
    <x v="3"/>
    <x v="7"/>
    <n v="1453"/>
    <n v="16.3"/>
    <n v="1.0647599999999999"/>
    <n v="25217.669364000001"/>
    <n v="25669.453399999999"/>
    <n v="98.239993548129092"/>
    <n v="526"/>
    <x v="0"/>
    <n v="374.40679999999998"/>
    <n v="22105"/>
    <x v="0"/>
    <n v="17215.374"/>
    <s v=""/>
    <x v="0"/>
    <n v="0"/>
    <n v="9986"/>
    <x v="0"/>
    <n v="8079.6725999999999"/>
    <x v="0"/>
    <x v="0"/>
    <x v="0"/>
    <x v="0"/>
    <x v="0"/>
    <x v="0"/>
    <x v="0"/>
    <x v="0"/>
    <x v="1"/>
    <x v="2"/>
  </r>
  <r>
    <s v=""/>
    <x v="0"/>
    <d v="2025-03-11T00:00:00"/>
    <x v="10"/>
    <x v="1901"/>
    <x v="0"/>
    <x v="5"/>
    <n v="1407"/>
    <n v="17.989999999999998"/>
    <n v="1.0721099999999999"/>
    <n v="27137.173272299995"/>
    <n v="29119.430999999997"/>
    <n v="93.192663250528483"/>
    <n v="519"/>
    <x v="0"/>
    <n v="369.42420000000004"/>
    <n v="20461"/>
    <x v="0"/>
    <n v="15935.0268"/>
    <s v=""/>
    <x v="0"/>
    <n v="0"/>
    <s v=""/>
    <x v="0"/>
    <n v="0"/>
    <x v="1"/>
    <x v="0"/>
    <x v="1"/>
    <x v="0"/>
    <x v="0"/>
    <x v="0"/>
    <x v="0"/>
    <x v="0"/>
    <x v="0"/>
    <x v="4"/>
  </r>
  <r>
    <s v=""/>
    <x v="0"/>
    <d v="2025-03-11T00:00:00"/>
    <x v="10"/>
    <x v="1902"/>
    <x v="1"/>
    <x v="3"/>
    <n v="1464"/>
    <n v="17.82"/>
    <n v="1.0713600000000001"/>
    <n v="27950.153932800004"/>
    <n v="29232.053999999996"/>
    <n v="95.614745145175249"/>
    <n v="756"/>
    <x v="0"/>
    <n v="538.12080000000003"/>
    <n v="20389"/>
    <x v="0"/>
    <n v="15878.953199999998"/>
    <s v=""/>
    <x v="0"/>
    <n v="0"/>
    <s v=""/>
    <x v="0"/>
    <n v="0"/>
    <x v="1"/>
    <x v="0"/>
    <x v="1"/>
    <x v="0"/>
    <x v="0"/>
    <x v="0"/>
    <x v="0"/>
    <x v="0"/>
    <x v="0"/>
    <x v="4"/>
  </r>
  <r>
    <s v=""/>
    <x v="0"/>
    <d v="2025-03-11T00:00:00"/>
    <x v="10"/>
    <x v="1903"/>
    <x v="2"/>
    <x v="5"/>
    <n v="1450"/>
    <n v="17.899999999999999"/>
    <n v="1.0717099999999999"/>
    <n v="27816.233049999995"/>
    <n v="29097.046799999996"/>
    <n v="95.598131457107186"/>
    <n v="516"/>
    <x v="0"/>
    <n v="367.28880000000004"/>
    <n v="20435"/>
    <x v="0"/>
    <n v="15914.777999999998"/>
    <s v=""/>
    <x v="0"/>
    <n v="0"/>
    <s v=""/>
    <x v="0"/>
    <n v="0"/>
    <x v="1"/>
    <x v="0"/>
    <x v="1"/>
    <x v="0"/>
    <x v="0"/>
    <x v="0"/>
    <x v="0"/>
    <x v="0"/>
    <x v="0"/>
    <x v="4"/>
  </r>
  <r>
    <s v=""/>
    <x v="0"/>
    <d v="2025-03-11T00:00:00"/>
    <x v="10"/>
    <x v="1904"/>
    <x v="3"/>
    <x v="3"/>
    <n v="1461"/>
    <n v="18.21"/>
    <n v="1.0730599999999999"/>
    <n v="28548.557418599998"/>
    <n v="29199.704599999997"/>
    <n v="97.770021339873409"/>
    <n v="739"/>
    <x v="0"/>
    <n v="526.02020000000005"/>
    <n v="20363"/>
    <x v="0"/>
    <n v="15858.704399999999"/>
    <s v=""/>
    <x v="0"/>
    <n v="0"/>
    <s v=""/>
    <x v="0"/>
    <n v="0"/>
    <x v="1"/>
    <x v="0"/>
    <x v="1"/>
    <x v="0"/>
    <x v="0"/>
    <x v="0"/>
    <x v="0"/>
    <x v="0"/>
    <x v="0"/>
    <x v="4"/>
  </r>
  <r>
    <s v=""/>
    <x v="0"/>
    <d v="2025-03-11T00:00:00"/>
    <x v="10"/>
    <x v="1905"/>
    <x v="0"/>
    <x v="5"/>
    <n v="1436"/>
    <n v="18.190000000000001"/>
    <n v="1.07298"/>
    <n v="28027.138903200001"/>
    <n v="29091.410799999998"/>
    <n v="96.34162844794038"/>
    <n v="542"/>
    <x v="0"/>
    <n v="385.79560000000004"/>
    <n v="20404"/>
    <x v="0"/>
    <n v="15890.635200000001"/>
    <s v=""/>
    <x v="0"/>
    <n v="0"/>
    <s v=""/>
    <x v="0"/>
    <n v="0"/>
    <x v="1"/>
    <x v="0"/>
    <x v="1"/>
    <x v="0"/>
    <x v="0"/>
    <x v="0"/>
    <x v="0"/>
    <x v="0"/>
    <x v="0"/>
    <x v="4"/>
  </r>
  <r>
    <s v=""/>
    <x v="0"/>
    <d v="2025-03-11T00:00:00"/>
    <x v="10"/>
    <x v="1906"/>
    <x v="1"/>
    <x v="3"/>
    <n v="1474"/>
    <n v="17.87"/>
    <n v="1.07158"/>
    <n v="28225.824400400001"/>
    <n v="29242.982399999997"/>
    <n v="96.521702247442462"/>
    <n v="744"/>
    <x v="0"/>
    <n v="529.57920000000001"/>
    <n v="20414"/>
    <x v="0"/>
    <n v="15898.423199999997"/>
    <s v=""/>
    <x v="0"/>
    <n v="0"/>
    <s v=""/>
    <x v="0"/>
    <n v="0"/>
    <x v="1"/>
    <x v="0"/>
    <x v="1"/>
    <x v="0"/>
    <x v="0"/>
    <x v="0"/>
    <x v="0"/>
    <x v="0"/>
    <x v="0"/>
    <x v="4"/>
  </r>
  <r>
    <s v=""/>
    <x v="0"/>
    <d v="2025-03-11T00:00:00"/>
    <x v="10"/>
    <x v="1907"/>
    <x v="2"/>
    <x v="5"/>
    <n v="1451"/>
    <n v="18.170000000000002"/>
    <n v="1.0728899999999999"/>
    <n v="28286.390796299998"/>
    <n v="29007.141199999998"/>
    <n v="97.515265641896491"/>
    <n v="556"/>
    <x v="0"/>
    <n v="395.76080000000002"/>
    <n v="20283"/>
    <x v="0"/>
    <n v="15796.400399999999"/>
    <s v=""/>
    <x v="0"/>
    <n v="0"/>
    <s v=""/>
    <x v="0"/>
    <n v="0"/>
    <x v="1"/>
    <x v="0"/>
    <x v="1"/>
    <x v="0"/>
    <x v="0"/>
    <x v="0"/>
    <x v="0"/>
    <x v="0"/>
    <x v="0"/>
    <x v="4"/>
  </r>
  <r>
    <s v=""/>
    <x v="0"/>
    <d v="2025-03-12T00:00:00"/>
    <x v="10"/>
    <x v="1908"/>
    <x v="3"/>
    <x v="3"/>
    <n v="1487"/>
    <n v="17.89"/>
    <n v="1.0716699999999999"/>
    <n v="28509.026158099998"/>
    <n v="29186.372799999997"/>
    <n v="97.679236654237485"/>
    <n v="752"/>
    <x v="0"/>
    <n v="535.2736000000001"/>
    <n v="20334"/>
    <x v="0"/>
    <n v="15836.119199999999"/>
    <s v=""/>
    <x v="0"/>
    <n v="0"/>
    <s v=""/>
    <x v="0"/>
    <n v="0"/>
    <x v="1"/>
    <x v="0"/>
    <x v="1"/>
    <x v="0"/>
    <x v="0"/>
    <x v="0"/>
    <x v="0"/>
    <x v="0"/>
    <x v="0"/>
    <x v="1"/>
  </r>
  <r>
    <s v=""/>
    <x v="0"/>
    <d v="2025-03-12T00:00:00"/>
    <x v="10"/>
    <x v="1909"/>
    <x v="0"/>
    <x v="5"/>
    <n v="1432"/>
    <n v="18.190000000000001"/>
    <n v="1.07298"/>
    <n v="27949.068878400001"/>
    <n v="29025.991599999998"/>
    <n v="96.289798686498628"/>
    <n v="542"/>
    <x v="0"/>
    <n v="385.79560000000004"/>
    <n v="20320"/>
    <x v="0"/>
    <n v="15825.215999999999"/>
    <s v=""/>
    <x v="0"/>
    <n v="0"/>
    <s v=""/>
    <x v="0"/>
    <n v="0"/>
    <x v="1"/>
    <x v="0"/>
    <x v="1"/>
    <x v="0"/>
    <x v="0"/>
    <x v="0"/>
    <x v="0"/>
    <x v="0"/>
    <x v="0"/>
    <x v="1"/>
  </r>
  <r>
    <s v=""/>
    <x v="0"/>
    <d v="2025-03-12T00:00:00"/>
    <x v="10"/>
    <x v="1910"/>
    <x v="1"/>
    <x v="3"/>
    <n v="1481"/>
    <n v="17.91"/>
    <n v="1.07175"/>
    <n v="28427.857942499999"/>
    <n v="29175.2016"/>
    <n v="97.438428471733332"/>
    <n v="756"/>
    <x v="0"/>
    <n v="538.12080000000003"/>
    <n v="20316"/>
    <x v="0"/>
    <n v="15822.100799999998"/>
    <s v=""/>
    <x v="0"/>
    <n v="0"/>
    <s v=""/>
    <x v="0"/>
    <n v="0"/>
    <x v="1"/>
    <x v="0"/>
    <x v="1"/>
    <x v="0"/>
    <x v="0"/>
    <x v="0"/>
    <x v="0"/>
    <x v="0"/>
    <x v="0"/>
    <x v="1"/>
  </r>
  <r>
    <s v=""/>
    <x v="0"/>
    <d v="2025-03-12T00:00:00"/>
    <x v="10"/>
    <x v="1911"/>
    <x v="2"/>
    <x v="5"/>
    <n v="1471"/>
    <n v="17.95"/>
    <n v="1.07193"/>
    <n v="28303.722088500002"/>
    <n v="29007.074199999995"/>
    <n v="97.575239382467629"/>
    <n v="557"/>
    <x v="0"/>
    <n v="396.4726"/>
    <n v="20282"/>
    <x v="0"/>
    <n v="15795.621599999999"/>
    <s v=""/>
    <x v="0"/>
    <n v="0"/>
    <s v=""/>
    <x v="0"/>
    <n v="0"/>
    <x v="1"/>
    <x v="0"/>
    <x v="1"/>
    <x v="0"/>
    <x v="0"/>
    <x v="0"/>
    <x v="0"/>
    <x v="0"/>
    <x v="0"/>
    <x v="1"/>
  </r>
  <r>
    <s v=""/>
    <x v="0"/>
    <d v="2025-03-12T00:00:00"/>
    <x v="10"/>
    <x v="1912"/>
    <x v="3"/>
    <x v="3"/>
    <n v="1474"/>
    <n v="17.98"/>
    <n v="1.07206"/>
    <n v="28412.291591200003"/>
    <n v="29193.649999999998"/>
    <n v="97.32353299844317"/>
    <n v="748"/>
    <x v="0"/>
    <n v="532.42640000000006"/>
    <n v="20347"/>
    <x v="0"/>
    <n v="15846.243599999998"/>
    <s v=""/>
    <x v="0"/>
    <n v="0"/>
    <s v=""/>
    <x v="0"/>
    <n v="0"/>
    <x v="1"/>
    <x v="0"/>
    <x v="1"/>
    <x v="0"/>
    <x v="0"/>
    <x v="0"/>
    <x v="0"/>
    <x v="0"/>
    <x v="0"/>
    <x v="1"/>
  </r>
  <r>
    <s v=""/>
    <x v="0"/>
    <d v="2025-03-12T00:00:00"/>
    <x v="10"/>
    <x v="1913"/>
    <x v="0"/>
    <x v="5"/>
    <n v="1470"/>
    <n v="18.22"/>
    <n v="1.07311"/>
    <n v="28741.534373999999"/>
    <n v="29022.658799999997"/>
    <n v="99.031362260993134"/>
    <n v="522"/>
    <x v="0"/>
    <n v="371.55960000000005"/>
    <n v="20334"/>
    <x v="0"/>
    <n v="15836.119199999999"/>
    <s v=""/>
    <x v="0"/>
    <n v="0"/>
    <s v=""/>
    <x v="0"/>
    <n v="0"/>
    <x v="1"/>
    <x v="0"/>
    <x v="1"/>
    <x v="0"/>
    <x v="0"/>
    <x v="0"/>
    <x v="0"/>
    <x v="0"/>
    <x v="1"/>
    <x v="1"/>
  </r>
  <r>
    <s v=""/>
    <x v="0"/>
    <d v="2025-03-12T00:00:00"/>
    <x v="10"/>
    <x v="1914"/>
    <x v="1"/>
    <x v="4"/>
    <n v="1492"/>
    <n v="16.2"/>
    <n v="1.0643199999999999"/>
    <n v="25725.040127999997"/>
    <n v="25681.328000000001"/>
    <n v="100.17020976485327"/>
    <n v="1258"/>
    <x v="0"/>
    <n v="895.44439999999997"/>
    <n v="22097"/>
    <x v="0"/>
    <n v="17209.143599999999"/>
    <s v=""/>
    <x v="0"/>
    <n v="0"/>
    <s v=""/>
    <x v="0"/>
    <n v="0"/>
    <x v="2"/>
    <x v="0"/>
    <x v="2"/>
    <x v="0"/>
    <x v="0"/>
    <x v="0"/>
    <x v="0"/>
    <x v="0"/>
    <x v="1"/>
    <x v="1"/>
  </r>
  <r>
    <s v="SIN SKYDIVE"/>
    <x v="1"/>
    <d v="2025-03-12T00:00:00"/>
    <x v="10"/>
    <x v="1915"/>
    <x v="2"/>
    <x v="2"/>
    <n v="1475"/>
    <n v="17.93"/>
    <n v="1.0718399999999999"/>
    <n v="28346.684519999999"/>
    <n v="28603.881399999998"/>
    <n v="99.100832238802397"/>
    <n v="1347"/>
    <x v="0"/>
    <n v="958.79460000000006"/>
    <n v="20911"/>
    <x v="0"/>
    <n v="16285.486799999999"/>
    <s v=""/>
    <x v="0"/>
    <n v="0"/>
    <s v=""/>
    <x v="0"/>
    <n v="0"/>
    <x v="0"/>
    <x v="0"/>
    <x v="0"/>
    <x v="1"/>
    <x v="0"/>
    <x v="1"/>
    <x v="0"/>
    <x v="0"/>
    <x v="1"/>
    <x v="1"/>
  </r>
  <r>
    <s v=""/>
    <x v="0"/>
    <d v="2025-03-12T00:00:00"/>
    <x v="10"/>
    <x v="1916"/>
    <x v="3"/>
    <x v="8"/>
    <n v="1463"/>
    <n v="16.12"/>
    <n v="1.0639799999999999"/>
    <n v="25092.436168799999"/>
    <n v="25726.530400000003"/>
    <n v="97.535251659119936"/>
    <n v="1960"/>
    <x v="0"/>
    <n v="1395.1280000000002"/>
    <n v="17698"/>
    <x v="0"/>
    <n v="13783.2024"/>
    <s v=""/>
    <x v="0"/>
    <n v="0"/>
    <s v=""/>
    <x v="0"/>
    <n v="0"/>
    <x v="0"/>
    <x v="0"/>
    <x v="0"/>
    <x v="3"/>
    <x v="0"/>
    <x v="3"/>
    <x v="0"/>
    <x v="0"/>
    <x v="0"/>
    <x v="1"/>
  </r>
  <r>
    <s v="SIN SKYDIVE"/>
    <x v="1"/>
    <d v="2025-03-12T00:00:00"/>
    <x v="10"/>
    <x v="1917"/>
    <x v="0"/>
    <x v="2"/>
    <n v="1453"/>
    <n v="17.88"/>
    <n v="1.07162"/>
    <n v="27840.301816799998"/>
    <n v="28611.317799999997"/>
    <n v="97.305206322233786"/>
    <n v="1329"/>
    <x v="0"/>
    <n v="945.98220000000015"/>
    <n v="20937"/>
    <x v="0"/>
    <n v="16305.735599999998"/>
    <s v=""/>
    <x v="0"/>
    <n v="0"/>
    <s v=""/>
    <x v="0"/>
    <n v="0"/>
    <x v="0"/>
    <x v="0"/>
    <x v="0"/>
    <x v="1"/>
    <x v="0"/>
    <x v="1"/>
    <x v="0"/>
    <x v="0"/>
    <x v="0"/>
    <x v="2"/>
  </r>
  <r>
    <s v=""/>
    <x v="0"/>
    <d v="2025-03-12T00:00:00"/>
    <x v="10"/>
    <x v="1918"/>
    <x v="1"/>
    <x v="8"/>
    <n v="1491"/>
    <n v="16.07"/>
    <n v="1.06376"/>
    <n v="25488.083191199999"/>
    <n v="25737.7268"/>
    <n v="99.030047949689177"/>
    <n v="1944"/>
    <x v="0"/>
    <n v="1383.7392000000002"/>
    <n v="17727"/>
    <x v="0"/>
    <n v="13805.7876"/>
    <s v=""/>
    <x v="0"/>
    <n v="0"/>
    <s v=""/>
    <x v="0"/>
    <n v="0"/>
    <x v="0"/>
    <x v="0"/>
    <x v="0"/>
    <x v="3"/>
    <x v="0"/>
    <x v="3"/>
    <x v="0"/>
    <x v="0"/>
    <x v="1"/>
    <x v="2"/>
  </r>
  <r>
    <s v="SIN SKYDIVE"/>
    <x v="1"/>
    <d v="2025-03-12T00:00:00"/>
    <x v="10"/>
    <x v="1919"/>
    <x v="2"/>
    <x v="2"/>
    <n v="1494"/>
    <n v="17.760000000000002"/>
    <n v="1.0710900000000001"/>
    <n v="28419.702249600006"/>
    <n v="28601.838199999998"/>
    <n v="99.36320194133539"/>
    <n v="1331"/>
    <x v="0"/>
    <n v="947.40580000000011"/>
    <n v="20923"/>
    <x v="0"/>
    <n v="16294.832399999999"/>
    <s v=""/>
    <x v="0"/>
    <n v="0"/>
    <s v=""/>
    <x v="0"/>
    <n v="0"/>
    <x v="0"/>
    <x v="0"/>
    <x v="0"/>
    <x v="1"/>
    <x v="0"/>
    <x v="1"/>
    <x v="0"/>
    <x v="0"/>
    <x v="1"/>
    <x v="2"/>
  </r>
  <r>
    <s v=""/>
    <x v="0"/>
    <d v="2025-03-12T00:00:00"/>
    <x v="10"/>
    <x v="1920"/>
    <x v="3"/>
    <x v="8"/>
    <n v="1494"/>
    <n v="16.27"/>
    <n v="1.06463"/>
    <n v="25878.365969400002"/>
    <n v="25736.010000000002"/>
    <n v="100.55313923720111"/>
    <n v="1958"/>
    <x v="0"/>
    <n v="1393.7044000000001"/>
    <n v="17712"/>
    <x v="0"/>
    <n v="13794.105599999999"/>
    <s v=""/>
    <x v="0"/>
    <n v="0"/>
    <s v=""/>
    <x v="0"/>
    <n v="0"/>
    <x v="0"/>
    <x v="0"/>
    <x v="0"/>
    <x v="3"/>
    <x v="0"/>
    <x v="3"/>
    <x v="0"/>
    <x v="0"/>
    <x v="1"/>
    <x v="2"/>
  </r>
  <r>
    <s v="SIN SKYDIVE"/>
    <x v="1"/>
    <d v="2025-03-12T00:00:00"/>
    <x v="10"/>
    <x v="1921"/>
    <x v="0"/>
    <x v="2"/>
    <n v="1447"/>
    <n v="18.12"/>
    <n v="1.07267"/>
    <n v="28125.021238800004"/>
    <n v="28608.646399999998"/>
    <n v="98.30951400343082"/>
    <n v="1334"/>
    <x v="0"/>
    <n v="949.54120000000012"/>
    <n v="20929"/>
    <x v="0"/>
    <n v="16299.5052"/>
    <s v=""/>
    <x v="0"/>
    <n v="0"/>
    <s v=""/>
    <x v="0"/>
    <n v="0"/>
    <x v="0"/>
    <x v="0"/>
    <x v="0"/>
    <x v="1"/>
    <x v="0"/>
    <x v="1"/>
    <x v="0"/>
    <x v="0"/>
    <x v="1"/>
    <x v="2"/>
  </r>
  <r>
    <s v=""/>
    <x v="0"/>
    <d v="2025-03-12T00:00:00"/>
    <x v="10"/>
    <x v="1922"/>
    <x v="1"/>
    <x v="8"/>
    <n v="1486"/>
    <n v="16.13"/>
    <n v="1.06402"/>
    <n v="25503.686903599999"/>
    <n v="25720.098999999998"/>
    <n v="99.158587622854796"/>
    <n v="1963"/>
    <x v="0"/>
    <n v="1397.2634000000003"/>
    <n v="17687"/>
    <x v="0"/>
    <n v="13774.635599999998"/>
    <s v=""/>
    <x v="0"/>
    <n v="0"/>
    <s v=""/>
    <x v="0"/>
    <n v="0"/>
    <x v="0"/>
    <x v="0"/>
    <x v="0"/>
    <x v="3"/>
    <x v="0"/>
    <x v="3"/>
    <x v="0"/>
    <x v="0"/>
    <x v="1"/>
    <x v="2"/>
  </r>
  <r>
    <s v="SIN SKYDIVE"/>
    <x v="1"/>
    <d v="2025-03-12T00:00:00"/>
    <x v="10"/>
    <x v="1923"/>
    <x v="2"/>
    <x v="2"/>
    <n v="1454"/>
    <n v="17.829999999999998"/>
    <n v="1.0713999999999999"/>
    <n v="27775.852147999994"/>
    <n v="28595.591200000003"/>
    <n v="97.133337631431772"/>
    <n v="1308"/>
    <x v="0"/>
    <n v="931.03440000000001"/>
    <n v="20936"/>
    <x v="0"/>
    <n v="16304.9568"/>
    <s v=""/>
    <x v="0"/>
    <n v="0"/>
    <s v=""/>
    <x v="0"/>
    <n v="0"/>
    <x v="0"/>
    <x v="0"/>
    <x v="0"/>
    <x v="1"/>
    <x v="0"/>
    <x v="1"/>
    <x v="0"/>
    <x v="0"/>
    <x v="0"/>
    <x v="2"/>
  </r>
  <r>
    <s v=""/>
    <x v="0"/>
    <d v="2025-03-12T00:00:00"/>
    <x v="10"/>
    <x v="1924"/>
    <x v="3"/>
    <x v="4"/>
    <n v="1491"/>
    <n v="16.2"/>
    <n v="1.0643199999999999"/>
    <n v="25707.798144"/>
    <n v="25687.9856"/>
    <n v="100.0771276670289"/>
    <n v="1240"/>
    <x v="0"/>
    <n v="882.63200000000006"/>
    <n v="22122"/>
    <x v="0"/>
    <n v="17228.613599999997"/>
    <s v=""/>
    <x v="0"/>
    <n v="0"/>
    <s v=""/>
    <x v="0"/>
    <n v="0"/>
    <x v="2"/>
    <x v="0"/>
    <x v="2"/>
    <x v="0"/>
    <x v="0"/>
    <x v="0"/>
    <x v="0"/>
    <x v="0"/>
    <x v="1"/>
    <x v="2"/>
  </r>
  <r>
    <s v="SIN SKYDIVE"/>
    <x v="1"/>
    <d v="2025-03-12T00:00:00"/>
    <x v="10"/>
    <x v="1925"/>
    <x v="0"/>
    <x v="2"/>
    <n v="1473"/>
    <n v="17.82"/>
    <n v="1.0713600000000001"/>
    <n v="28121.978649600002"/>
    <n v="28631.181199999999"/>
    <n v="98.221510503380856"/>
    <n v="1358"/>
    <x v="0"/>
    <n v="966.62440000000004"/>
    <n v="20936"/>
    <x v="0"/>
    <n v="16304.9568"/>
    <s v=""/>
    <x v="0"/>
    <n v="0"/>
    <s v=""/>
    <x v="0"/>
    <n v="0"/>
    <x v="0"/>
    <x v="0"/>
    <x v="0"/>
    <x v="1"/>
    <x v="0"/>
    <x v="1"/>
    <x v="0"/>
    <x v="0"/>
    <x v="1"/>
    <x v="2"/>
  </r>
  <r>
    <s v=""/>
    <x v="0"/>
    <d v="2025-03-12T00:00:00"/>
    <x v="10"/>
    <x v="1926"/>
    <x v="1"/>
    <x v="1"/>
    <n v="1426"/>
    <n v="17.8"/>
    <n v="1.0712699999999999"/>
    <n v="27191.832155999997"/>
    <n v="27630.106400000001"/>
    <n v="98.41378010762925"/>
    <n v="1228"/>
    <x v="0"/>
    <n v="874.09040000000005"/>
    <s v=""/>
    <x v="0"/>
    <n v="0"/>
    <n v="19878"/>
    <x v="0"/>
    <n v="15721.510200000001"/>
    <n v="13638"/>
    <x v="0"/>
    <n v="11034.505799999999"/>
    <x v="0"/>
    <x v="0"/>
    <x v="0"/>
    <x v="0"/>
    <x v="0"/>
    <x v="0"/>
    <x v="0"/>
    <x v="0"/>
    <x v="1"/>
    <x v="2"/>
  </r>
  <r>
    <s v=""/>
    <x v="0"/>
    <d v="2025-03-12T00:00:00"/>
    <x v="10"/>
    <x v="1927"/>
    <x v="2"/>
    <x v="1"/>
    <n v="1394"/>
    <n v="17.97"/>
    <n v="1.07202"/>
    <n v="26854.293963599997"/>
    <n v="27475.8783"/>
    <n v="97.737708947415143"/>
    <n v="1235"/>
    <x v="0"/>
    <n v="879.07299999999998"/>
    <s v=""/>
    <x v="0"/>
    <n v="0"/>
    <n v="19868"/>
    <x v="0"/>
    <n v="15713.601200000001"/>
    <n v="13451"/>
    <x v="0"/>
    <n v="10883.204099999999"/>
    <x v="0"/>
    <x v="0"/>
    <x v="0"/>
    <x v="0"/>
    <x v="0"/>
    <x v="0"/>
    <x v="0"/>
    <x v="0"/>
    <x v="0"/>
    <x v="2"/>
  </r>
  <r>
    <s v=""/>
    <x v="0"/>
    <d v="2025-03-12T00:00:00"/>
    <x v="10"/>
    <x v="1928"/>
    <x v="3"/>
    <x v="1"/>
    <n v="1430"/>
    <n v="18.010000000000002"/>
    <n v="1.07219"/>
    <n v="27613.502917000002"/>
    <n v="27405.991199999997"/>
    <n v="100.75717647096087"/>
    <n v="1240"/>
    <x v="0"/>
    <n v="882.63200000000006"/>
    <s v=""/>
    <x v="0"/>
    <n v="0"/>
    <n v="19858"/>
    <x v="0"/>
    <n v="15705.6922"/>
    <n v="13370"/>
    <x v="0"/>
    <n v="10817.666999999999"/>
    <x v="0"/>
    <x v="0"/>
    <x v="0"/>
    <x v="0"/>
    <x v="0"/>
    <x v="0"/>
    <x v="0"/>
    <x v="0"/>
    <x v="1"/>
    <x v="4"/>
  </r>
  <r>
    <s v=""/>
    <x v="0"/>
    <d v="2025-03-12T00:00:00"/>
    <x v="10"/>
    <x v="1929"/>
    <x v="0"/>
    <x v="14"/>
    <n v="1276"/>
    <n v="16.47"/>
    <n v="1.06549"/>
    <n v="22392.039502799998"/>
    <n v="22963.738100000002"/>
    <n v="97.51042885652835"/>
    <s v=""/>
    <x v="0"/>
    <n v="0"/>
    <s v=""/>
    <x v="0"/>
    <n v="0"/>
    <n v="20324"/>
    <x v="0"/>
    <n v="16074.251600000001"/>
    <n v="8515"/>
    <x v="0"/>
    <n v="6889.4865"/>
    <x v="0"/>
    <x v="0"/>
    <x v="0"/>
    <x v="0"/>
    <x v="0"/>
    <x v="0"/>
    <x v="0"/>
    <x v="0"/>
    <x v="0"/>
    <x v="4"/>
  </r>
  <r>
    <s v=""/>
    <x v="0"/>
    <d v="2025-03-12T00:00:00"/>
    <x v="10"/>
    <x v="1930"/>
    <x v="1"/>
    <x v="1"/>
    <n v="1430"/>
    <n v="17.86"/>
    <n v="1.0715300000000001"/>
    <n v="27366.661894000001"/>
    <n v="27380.774100000002"/>
    <n v="99.948459433803947"/>
    <n v="1237"/>
    <x v="0"/>
    <n v="880.49660000000006"/>
    <s v=""/>
    <x v="0"/>
    <n v="0"/>
    <n v="19837"/>
    <x v="0"/>
    <n v="15689.0833"/>
    <n v="13362"/>
    <x v="0"/>
    <n v="10811.1942"/>
    <x v="0"/>
    <x v="0"/>
    <x v="0"/>
    <x v="0"/>
    <x v="0"/>
    <x v="0"/>
    <x v="0"/>
    <x v="0"/>
    <x v="1"/>
    <x v="4"/>
  </r>
  <r>
    <s v=""/>
    <x v="0"/>
    <d v="2025-03-12T00:00:00"/>
    <x v="10"/>
    <x v="1931"/>
    <x v="2"/>
    <x v="0"/>
    <n v="1472"/>
    <n v="15.81"/>
    <n v="1.06264"/>
    <n v="24730.098124799999"/>
    <n v="24130.502799999998"/>
    <n v="102.4848024501172"/>
    <n v="1100"/>
    <x v="0"/>
    <n v="782.98000000000013"/>
    <s v=""/>
    <x v="0"/>
    <n v="0"/>
    <n v="14841"/>
    <x v="0"/>
    <n v="11737.7469"/>
    <n v="14349"/>
    <x v="0"/>
    <n v="11609.775899999999"/>
    <x v="0"/>
    <x v="0"/>
    <x v="0"/>
    <x v="0"/>
    <x v="0"/>
    <x v="0"/>
    <x v="0"/>
    <x v="0"/>
    <x v="1"/>
    <x v="4"/>
  </r>
  <r>
    <s v=""/>
    <x v="0"/>
    <d v="2025-03-12T00:00:00"/>
    <x v="10"/>
    <x v="1932"/>
    <x v="3"/>
    <x v="0"/>
    <n v="1471"/>
    <n v="15.69"/>
    <n v="1.06213"/>
    <n v="24513.9497787"/>
    <n v="24141.4198"/>
    <n v="101.54311544965553"/>
    <n v="1136"/>
    <x v="0"/>
    <n v="808.60480000000007"/>
    <s v=""/>
    <x v="0"/>
    <n v="0"/>
    <n v="14760"/>
    <x v="0"/>
    <n v="11673.684000000001"/>
    <n v="14410"/>
    <x v="0"/>
    <n v="11659.130999999999"/>
    <x v="0"/>
    <x v="0"/>
    <x v="0"/>
    <x v="0"/>
    <x v="0"/>
    <x v="0"/>
    <x v="0"/>
    <x v="0"/>
    <x v="1"/>
    <x v="4"/>
  </r>
  <r>
    <s v=""/>
    <x v="0"/>
    <d v="2025-03-12T00:00:00"/>
    <x v="10"/>
    <x v="1933"/>
    <x v="0"/>
    <x v="0"/>
    <n v="1451"/>
    <n v="15.73"/>
    <n v="1.0623"/>
    <n v="24246.179529000001"/>
    <n v="24148.750899999999"/>
    <n v="100.40345204355891"/>
    <n v="1114"/>
    <x v="0"/>
    <n v="792.9452"/>
    <s v=""/>
    <x v="0"/>
    <n v="0"/>
    <n v="14786"/>
    <x v="0"/>
    <n v="11694.2474"/>
    <n v="14413"/>
    <x v="0"/>
    <n v="11661.558299999999"/>
    <x v="0"/>
    <x v="0"/>
    <x v="0"/>
    <x v="0"/>
    <x v="0"/>
    <x v="0"/>
    <x v="0"/>
    <x v="0"/>
    <x v="1"/>
    <x v="4"/>
  </r>
  <r>
    <s v=""/>
    <x v="0"/>
    <d v="2025-03-12T00:00:00"/>
    <x v="10"/>
    <x v="1934"/>
    <x v="1"/>
    <x v="0"/>
    <n v="1437"/>
    <n v="15.81"/>
    <n v="1.06264"/>
    <n v="24142.086280800002"/>
    <n v="24075.3701"/>
    <n v="100.27711383261352"/>
    <n v="1168"/>
    <x v="0"/>
    <n v="831.38240000000008"/>
    <s v=""/>
    <x v="0"/>
    <n v="0"/>
    <n v="14706"/>
    <x v="0"/>
    <n v="11630.975400000001"/>
    <n v="14353"/>
    <x v="0"/>
    <n v="11613.0123"/>
    <x v="0"/>
    <x v="0"/>
    <x v="0"/>
    <x v="0"/>
    <x v="0"/>
    <x v="0"/>
    <x v="0"/>
    <x v="0"/>
    <x v="1"/>
    <x v="4"/>
  </r>
  <r>
    <s v=""/>
    <x v="0"/>
    <d v="2025-03-13T00:00:00"/>
    <x v="10"/>
    <x v="1935"/>
    <x v="2"/>
    <x v="1"/>
    <n v="1425"/>
    <n v="17.75"/>
    <n v="1.0710500000000001"/>
    <n v="27090.8709375"/>
    <n v="27461.248299999999"/>
    <n v="98.651272664469516"/>
    <n v="1204"/>
    <x v="0"/>
    <n v="857.00720000000001"/>
    <s v=""/>
    <x v="0"/>
    <n v="0"/>
    <n v="19904"/>
    <x v="0"/>
    <n v="15742.073600000002"/>
    <n v="13425"/>
    <x v="0"/>
    <n v="10862.1675"/>
    <x v="0"/>
    <x v="0"/>
    <x v="0"/>
    <x v="0"/>
    <x v="0"/>
    <x v="0"/>
    <x v="0"/>
    <x v="0"/>
    <x v="1"/>
    <x v="4"/>
  </r>
  <r>
    <s v=""/>
    <x v="0"/>
    <d v="2025-03-13T00:00:00"/>
    <x v="10"/>
    <x v="1936"/>
    <x v="3"/>
    <x v="1"/>
    <n v="1437"/>
    <n v="18.25"/>
    <n v="1.07324"/>
    <n v="28145.98731"/>
    <n v="27381.661599999999"/>
    <n v="102.79137811709718"/>
    <n v="1239"/>
    <x v="0"/>
    <n v="881.92020000000002"/>
    <s v=""/>
    <x v="0"/>
    <n v="0"/>
    <n v="19822"/>
    <x v="0"/>
    <n v="15677.219799999999"/>
    <n v="13376"/>
    <x v="0"/>
    <n v="10822.5216"/>
    <x v="0"/>
    <x v="0"/>
    <x v="0"/>
    <x v="0"/>
    <x v="0"/>
    <x v="0"/>
    <x v="0"/>
    <x v="0"/>
    <x v="1"/>
    <x v="4"/>
  </r>
  <r>
    <s v=""/>
    <x v="0"/>
    <d v="2025-03-13T00:00:00"/>
    <x v="10"/>
    <x v="1937"/>
    <x v="0"/>
    <x v="1"/>
    <n v="1389"/>
    <n v="17.89"/>
    <n v="1.0716699999999999"/>
    <n v="26630.152880699996"/>
    <n v="27409.165399999998"/>
    <n v="97.15783932881078"/>
    <n v="1170"/>
    <x v="0"/>
    <n v="832.80600000000004"/>
    <s v=""/>
    <x v="0"/>
    <n v="0"/>
    <n v="19880"/>
    <x v="0"/>
    <n v="15723.091999999999"/>
    <n v="13414"/>
    <x v="0"/>
    <n v="10853.267400000001"/>
    <x v="0"/>
    <x v="0"/>
    <x v="0"/>
    <x v="0"/>
    <x v="0"/>
    <x v="0"/>
    <x v="0"/>
    <x v="0"/>
    <x v="0"/>
    <x v="1"/>
  </r>
  <r>
    <s v=""/>
    <x v="0"/>
    <d v="2025-03-13T00:00:00"/>
    <x v="10"/>
    <x v="1938"/>
    <x v="1"/>
    <x v="1"/>
    <n v="1430"/>
    <n v="18.239999999999998"/>
    <n v="1.0731999999999999"/>
    <n v="27992.490239999996"/>
    <n v="27371.3567"/>
    <n v="102.26928298369657"/>
    <n v="1244"/>
    <x v="0"/>
    <n v="885.47920000000011"/>
    <s v=""/>
    <x v="0"/>
    <n v="0"/>
    <n v="19828"/>
    <x v="0"/>
    <n v="15681.965200000001"/>
    <n v="13353"/>
    <x v="0"/>
    <n v="10803.9123"/>
    <x v="0"/>
    <x v="0"/>
    <x v="0"/>
    <x v="0"/>
    <x v="0"/>
    <x v="0"/>
    <x v="0"/>
    <x v="0"/>
    <x v="1"/>
    <x v="1"/>
  </r>
  <r>
    <s v=""/>
    <x v="0"/>
    <d v="2025-03-13T00:00:00"/>
    <x v="10"/>
    <x v="1939"/>
    <x v="2"/>
    <x v="14"/>
    <n v="1308"/>
    <n v="16.420000000000002"/>
    <n v="1.0652699999999999"/>
    <n v="22879.187287199999"/>
    <n v="22959.4378"/>
    <n v="99.650468301972097"/>
    <s v=""/>
    <x v="0"/>
    <n v="0"/>
    <s v=""/>
    <x v="0"/>
    <n v="0"/>
    <n v="20338"/>
    <x v="0"/>
    <n v="16085.324200000001"/>
    <n v="8496"/>
    <x v="0"/>
    <n v="6874.1135999999997"/>
    <x v="0"/>
    <x v="0"/>
    <x v="0"/>
    <x v="0"/>
    <x v="0"/>
    <x v="0"/>
    <x v="0"/>
    <x v="0"/>
    <x v="1"/>
    <x v="1"/>
  </r>
  <r>
    <s v=""/>
    <x v="0"/>
    <d v="2025-03-13T00:00:00"/>
    <x v="10"/>
    <x v="1940"/>
    <x v="3"/>
    <x v="0"/>
    <n v="1459"/>
    <n v="15.71"/>
    <n v="1.0622100000000001"/>
    <n v="24346.798566900005"/>
    <n v="24089.448199999999"/>
    <n v="101.06831158922107"/>
    <n v="1160"/>
    <x v="0"/>
    <n v="825.68799999999999"/>
    <s v=""/>
    <x v="0"/>
    <n v="0"/>
    <n v="14731"/>
    <x v="0"/>
    <n v="11650.7479"/>
    <n v="14353"/>
    <x v="0"/>
    <n v="11613.0123"/>
    <x v="0"/>
    <x v="0"/>
    <x v="0"/>
    <x v="0"/>
    <x v="0"/>
    <x v="0"/>
    <x v="0"/>
    <x v="0"/>
    <x v="1"/>
    <x v="1"/>
  </r>
  <r>
    <s v=""/>
    <x v="0"/>
    <d v="2025-03-13T00:00:00"/>
    <x v="10"/>
    <x v="1941"/>
    <x v="0"/>
    <x v="0"/>
    <n v="1467"/>
    <n v="16"/>
    <n v="1.0634600000000001"/>
    <n v="24961.53312"/>
    <n v="24175.184600000001"/>
    <n v="103.25270947465692"/>
    <n v="1103"/>
    <x v="0"/>
    <n v="785.11540000000014"/>
    <s v=""/>
    <x v="0"/>
    <n v="0"/>
    <n v="14815"/>
    <x v="0"/>
    <n v="11717.183500000001"/>
    <n v="14427"/>
    <x v="0"/>
    <n v="11672.885700000001"/>
    <x v="0"/>
    <x v="0"/>
    <x v="0"/>
    <x v="0"/>
    <x v="0"/>
    <x v="0"/>
    <x v="0"/>
    <x v="0"/>
    <x v="1"/>
    <x v="1"/>
  </r>
  <r>
    <s v=""/>
    <x v="0"/>
    <d v="2025-03-13T00:00:00"/>
    <x v="10"/>
    <x v="1942"/>
    <x v="1"/>
    <x v="0"/>
    <n v="1466"/>
    <n v="15.9"/>
    <n v="1.0630299999999999"/>
    <n v="24778.591482"/>
    <n v="24127.254800000002"/>
    <n v="102.6995888566651"/>
    <n v="1162"/>
    <x v="0"/>
    <n v="827.11160000000007"/>
    <s v=""/>
    <x v="0"/>
    <n v="0"/>
    <n v="14688"/>
    <x v="0"/>
    <n v="11616.739200000002"/>
    <n v="14440"/>
    <x v="0"/>
    <n v="11683.403999999999"/>
    <x v="0"/>
    <x v="0"/>
    <x v="0"/>
    <x v="0"/>
    <x v="0"/>
    <x v="0"/>
    <x v="0"/>
    <x v="0"/>
    <x v="1"/>
    <x v="1"/>
  </r>
  <r>
    <s v=""/>
    <x v="0"/>
    <d v="2025-03-13T00:00:00"/>
    <x v="10"/>
    <x v="1943"/>
    <x v="2"/>
    <x v="0"/>
    <n v="1474"/>
    <n v="15.91"/>
    <n v="1.06307"/>
    <n v="24930.416013800001"/>
    <n v="24452.1044"/>
    <n v="101.95611635700361"/>
    <n v="1126"/>
    <x v="0"/>
    <n v="801.48680000000013"/>
    <s v=""/>
    <x v="0"/>
    <n v="0"/>
    <n v="14814"/>
    <x v="0"/>
    <n v="11716.392599999999"/>
    <n v="14750"/>
    <x v="0"/>
    <n v="11934.225"/>
    <x v="0"/>
    <x v="0"/>
    <x v="0"/>
    <x v="0"/>
    <x v="0"/>
    <x v="0"/>
    <x v="0"/>
    <x v="0"/>
    <x v="1"/>
    <x v="2"/>
  </r>
  <r>
    <s v="PRUEBA 12 HL CON SKYDIVE"/>
    <x v="1"/>
    <d v="2025-03-13T00:00:00"/>
    <x v="10"/>
    <x v="1944"/>
    <x v="3"/>
    <x v="2"/>
    <n v="1466"/>
    <n v="17.8"/>
    <n v="1.0712699999999999"/>
    <n v="27954.576395999997"/>
    <n v="28631.768199999999"/>
    <n v="97.634823671141618"/>
    <n v="1233"/>
    <x v="0"/>
    <n v="877.64940000000001"/>
    <n v="21051"/>
    <x v="0"/>
    <n v="16394.518799999998"/>
    <s v=""/>
    <x v="0"/>
    <n v="0"/>
    <s v=""/>
    <x v="0"/>
    <n v="0"/>
    <x v="0"/>
    <x v="0"/>
    <x v="0"/>
    <x v="1"/>
    <x v="0"/>
    <x v="1"/>
    <x v="0"/>
    <x v="0"/>
    <x v="0"/>
    <x v="2"/>
  </r>
  <r>
    <s v=""/>
    <x v="0"/>
    <d v="2025-03-13T00:00:00"/>
    <x v="10"/>
    <x v="1945"/>
    <x v="0"/>
    <x v="3"/>
    <n v="1482"/>
    <n v="18.12"/>
    <n v="1.07267"/>
    <n v="28805.308552800001"/>
    <n v="28927.626799999998"/>
    <n v="99.577157683740595"/>
    <n v="778"/>
    <x v="0"/>
    <n v="553.7804000000001"/>
    <n v="19978"/>
    <x v="0"/>
    <n v="15558.866399999999"/>
    <s v=""/>
    <x v="0"/>
    <n v="0"/>
    <s v=""/>
    <x v="0"/>
    <n v="0"/>
    <x v="1"/>
    <x v="0"/>
    <x v="1"/>
    <x v="0"/>
    <x v="0"/>
    <x v="0"/>
    <x v="0"/>
    <x v="0"/>
    <x v="1"/>
    <x v="2"/>
  </r>
  <r>
    <s v="PRUEBA 12 HL CON SKYDIVE"/>
    <x v="1"/>
    <d v="2025-03-13T00:00:00"/>
    <x v="10"/>
    <x v="1946"/>
    <x v="1"/>
    <x v="2"/>
    <n v="1493"/>
    <n v="17.760000000000002"/>
    <n v="1.0710900000000001"/>
    <n v="28400.679691200006"/>
    <n v="28681.184200000003"/>
    <n v="99.021991188216006"/>
    <n v="1251"/>
    <x v="0"/>
    <n v="890.46180000000004"/>
    <n v="21098"/>
    <x v="0"/>
    <n v="16431.1224"/>
    <s v=""/>
    <x v="0"/>
    <n v="0"/>
    <s v=""/>
    <x v="0"/>
    <n v="0"/>
    <x v="0"/>
    <x v="0"/>
    <x v="0"/>
    <x v="1"/>
    <x v="0"/>
    <x v="1"/>
    <x v="0"/>
    <x v="0"/>
    <x v="1"/>
    <x v="2"/>
  </r>
  <r>
    <s v=""/>
    <x v="0"/>
    <d v="2025-03-13T00:00:00"/>
    <x v="10"/>
    <x v="1947"/>
    <x v="2"/>
    <x v="3"/>
    <n v="1510"/>
    <n v="18.010000000000002"/>
    <n v="1.07219"/>
    <n v="29158.314269000002"/>
    <n v="28922.7948"/>
    <n v="100.81430397936511"/>
    <n v="792"/>
    <x v="0"/>
    <n v="563.74560000000008"/>
    <n v="19959"/>
    <x v="0"/>
    <n v="15544.0692"/>
    <s v=""/>
    <x v="0"/>
    <n v="0"/>
    <s v=""/>
    <x v="0"/>
    <n v="0"/>
    <x v="1"/>
    <x v="0"/>
    <x v="1"/>
    <x v="0"/>
    <x v="0"/>
    <x v="0"/>
    <x v="0"/>
    <x v="0"/>
    <x v="1"/>
    <x v="2"/>
  </r>
  <r>
    <s v="PRUEBA 12 HL CON SKYDIVE"/>
    <x v="1"/>
    <d v="2025-03-13T00:00:00"/>
    <x v="10"/>
    <x v="1948"/>
    <x v="3"/>
    <x v="2"/>
    <n v="1507"/>
    <n v="17.7"/>
    <n v="1.07084"/>
    <n v="28563.479076"/>
    <n v="28600.457000000002"/>
    <n v="99.870708625390137"/>
    <n v="1247"/>
    <x v="0"/>
    <n v="887.61460000000011"/>
    <n v="20998"/>
    <x v="0"/>
    <n v="16353.242399999999"/>
    <s v=""/>
    <x v="0"/>
    <n v="0"/>
    <s v=""/>
    <x v="0"/>
    <n v="0"/>
    <x v="0"/>
    <x v="0"/>
    <x v="0"/>
    <x v="1"/>
    <x v="0"/>
    <x v="1"/>
    <x v="0"/>
    <x v="0"/>
    <x v="1"/>
    <x v="2"/>
  </r>
  <r>
    <s v=""/>
    <x v="0"/>
    <d v="2025-03-13T00:00:00"/>
    <x v="10"/>
    <x v="1949"/>
    <x v="0"/>
    <x v="3"/>
    <n v="1435"/>
    <n v="18.39"/>
    <n v="1.07386"/>
    <n v="28338.789549000001"/>
    <n v="28917.234400000001"/>
    <n v="97.99965362178618"/>
    <n v="782"/>
    <x v="0"/>
    <n v="556.62760000000003"/>
    <n v="19961"/>
    <x v="0"/>
    <n v="15545.6268"/>
    <s v=""/>
    <x v="0"/>
    <n v="0"/>
    <s v=""/>
    <x v="0"/>
    <n v="0"/>
    <x v="1"/>
    <x v="0"/>
    <x v="1"/>
    <x v="0"/>
    <x v="0"/>
    <x v="0"/>
    <x v="0"/>
    <x v="0"/>
    <x v="0"/>
    <x v="2"/>
  </r>
  <r>
    <s v="PRUEBA 12 HL CON SKYDIVE"/>
    <x v="1"/>
    <d v="2025-03-13T00:00:00"/>
    <x v="10"/>
    <x v="1950"/>
    <x v="1"/>
    <x v="2"/>
    <n v="1495"/>
    <n v="17.7"/>
    <n v="1.07084"/>
    <n v="28336.032660000001"/>
    <n v="28695.051999999996"/>
    <n v="98.748845828890651"/>
    <n v="1230"/>
    <x v="0"/>
    <n v="875.51400000000012"/>
    <n v="21135"/>
    <x v="0"/>
    <n v="16459.937999999998"/>
    <s v=""/>
    <x v="0"/>
    <n v="0"/>
    <s v=""/>
    <x v="0"/>
    <n v="0"/>
    <x v="0"/>
    <x v="0"/>
    <x v="0"/>
    <x v="1"/>
    <x v="0"/>
    <x v="1"/>
    <x v="0"/>
    <x v="0"/>
    <x v="1"/>
    <x v="2"/>
  </r>
  <r>
    <s v=""/>
    <x v="0"/>
    <d v="2025-03-13T00:00:00"/>
    <x v="10"/>
    <x v="1951"/>
    <x v="2"/>
    <x v="3"/>
    <n v="1463"/>
    <n v="18.29"/>
    <n v="1.07342"/>
    <n v="28722.862183400001"/>
    <n v="28920.525999999998"/>
    <n v="99.316527588052878"/>
    <n v="698"/>
    <x v="0"/>
    <n v="496.83640000000008"/>
    <n v="20042"/>
    <x v="0"/>
    <n v="15608.7096"/>
    <s v=""/>
    <x v="0"/>
    <n v="0"/>
    <s v=""/>
    <x v="0"/>
    <n v="0"/>
    <x v="1"/>
    <x v="0"/>
    <x v="1"/>
    <x v="0"/>
    <x v="0"/>
    <x v="0"/>
    <x v="0"/>
    <x v="0"/>
    <x v="1"/>
    <x v="2"/>
  </r>
  <r>
    <s v="PRUEBA 12 HL CON SKYDIVE"/>
    <x v="1"/>
    <d v="2025-03-13T00:00:00"/>
    <x v="10"/>
    <x v="1952"/>
    <x v="3"/>
    <x v="2"/>
    <n v="1483"/>
    <n v="17.8"/>
    <n v="1.0712699999999999"/>
    <n v="28278.742698000002"/>
    <n v="28586.036599999999"/>
    <n v="98.925020959358889"/>
    <n v="1253"/>
    <x v="0"/>
    <n v="891.88540000000012"/>
    <n v="20974"/>
    <x v="0"/>
    <n v="16334.551199999998"/>
    <s v=""/>
    <x v="0"/>
    <n v="0"/>
    <s v=""/>
    <x v="0"/>
    <n v="0"/>
    <x v="0"/>
    <x v="0"/>
    <x v="0"/>
    <x v="1"/>
    <x v="0"/>
    <x v="1"/>
    <x v="0"/>
    <x v="0"/>
    <x v="1"/>
    <x v="2"/>
  </r>
  <r>
    <s v=""/>
    <x v="0"/>
    <d v="2025-03-13T00:00:00"/>
    <x v="10"/>
    <x v="1953"/>
    <x v="0"/>
    <x v="3"/>
    <n v="1442"/>
    <n v="18.23"/>
    <n v="1.07315"/>
    <n v="28210.602329000001"/>
    <n v="28917.5694"/>
    <n v="97.55523342497797"/>
    <n v="777"/>
    <x v="0"/>
    <n v="553.06860000000006"/>
    <n v="19966"/>
    <x v="0"/>
    <n v="15549.520799999998"/>
    <s v=""/>
    <x v="0"/>
    <n v="0"/>
    <s v=""/>
    <x v="0"/>
    <n v="0"/>
    <x v="1"/>
    <x v="0"/>
    <x v="1"/>
    <x v="0"/>
    <x v="0"/>
    <x v="0"/>
    <x v="0"/>
    <x v="0"/>
    <x v="0"/>
    <x v="2"/>
  </r>
  <r>
    <s v="PRUEBA 12 HL CON SKYDIVE"/>
    <x v="1"/>
    <d v="2025-03-13T00:00:00"/>
    <x v="10"/>
    <x v="1954"/>
    <x v="1"/>
    <x v="2"/>
    <n v="1496"/>
    <n v="17.97"/>
    <n v="1.07202"/>
    <n v="28819.242302399998"/>
    <n v="28692.874799999998"/>
    <n v="100.44041422576451"/>
    <n v="1216"/>
    <x v="0"/>
    <n v="865.54880000000003"/>
    <n v="21145"/>
    <x v="0"/>
    <n v="16467.725999999999"/>
    <s v=""/>
    <x v="0"/>
    <n v="0"/>
    <s v=""/>
    <x v="0"/>
    <n v="0"/>
    <x v="0"/>
    <x v="0"/>
    <x v="0"/>
    <x v="1"/>
    <x v="0"/>
    <x v="1"/>
    <x v="0"/>
    <x v="0"/>
    <x v="1"/>
    <x v="4"/>
  </r>
  <r>
    <s v=""/>
    <x v="0"/>
    <d v="2025-03-13T00:00:00"/>
    <x v="10"/>
    <x v="1955"/>
    <x v="2"/>
    <x v="3"/>
    <n v="1465"/>
    <n v="18.02"/>
    <n v="1.0722400000000001"/>
    <n v="28306.385432000003"/>
    <n v="28892.446799999998"/>
    <n v="97.97157585144366"/>
    <n v="780"/>
    <x v="0"/>
    <n v="555.20400000000006"/>
    <n v="19931"/>
    <x v="0"/>
    <n v="15522.262799999999"/>
    <s v=""/>
    <x v="0"/>
    <n v="0"/>
    <s v=""/>
    <x v="0"/>
    <n v="0"/>
    <x v="1"/>
    <x v="0"/>
    <x v="1"/>
    <x v="0"/>
    <x v="0"/>
    <x v="0"/>
    <x v="0"/>
    <x v="0"/>
    <x v="0"/>
    <x v="3"/>
  </r>
  <r>
    <s v="PRUEBA 12 HL CON SKYDIVE"/>
    <x v="1"/>
    <d v="2025-03-13T00:00:00"/>
    <x v="10"/>
    <x v="1956"/>
    <x v="3"/>
    <x v="2"/>
    <n v="1486"/>
    <n v="17.63"/>
    <n v="1.07053"/>
    <n v="28045.937635400001"/>
    <n v="28634.950400000002"/>
    <n v="97.943028514552623"/>
    <n v="1232"/>
    <x v="0"/>
    <n v="876.93760000000009"/>
    <n v="21056"/>
    <x v="0"/>
    <n v="16398.412799999998"/>
    <s v=""/>
    <x v="0"/>
    <n v="0"/>
    <s v=""/>
    <x v="0"/>
    <n v="0"/>
    <x v="0"/>
    <x v="0"/>
    <x v="0"/>
    <x v="1"/>
    <x v="0"/>
    <x v="1"/>
    <x v="0"/>
    <x v="0"/>
    <x v="0"/>
    <x v="4"/>
  </r>
  <r>
    <s v=""/>
    <x v="0"/>
    <d v="2025-03-13T00:00:00"/>
    <x v="10"/>
    <x v="1957"/>
    <x v="0"/>
    <x v="3"/>
    <n v="1444"/>
    <n v="18.190000000000001"/>
    <n v="1.07298"/>
    <n v="28183.278952800003"/>
    <n v="28930.138999999999"/>
    <n v="97.418401456004077"/>
    <n v="787"/>
    <x v="0"/>
    <n v="560.1866"/>
    <n v="19973"/>
    <x v="0"/>
    <n v="15554.972400000001"/>
    <s v=""/>
    <x v="0"/>
    <n v="0"/>
    <s v=""/>
    <x v="0"/>
    <n v="0"/>
    <x v="1"/>
    <x v="0"/>
    <x v="1"/>
    <x v="0"/>
    <x v="0"/>
    <x v="0"/>
    <x v="0"/>
    <x v="0"/>
    <x v="0"/>
    <x v="3"/>
  </r>
  <r>
    <s v=""/>
    <x v="0"/>
    <d v="2025-03-13T00:00:00"/>
    <x v="10"/>
    <x v="1958"/>
    <x v="1"/>
    <x v="2"/>
    <n v="1476"/>
    <n v="17.73"/>
    <n v="1.07097"/>
    <n v="28026.727995599998"/>
    <n v="28668.254399999998"/>
    <n v="97.76224113457009"/>
    <n v="1258"/>
    <x v="0"/>
    <n v="895.44439999999997"/>
    <n v="21075"/>
    <x v="0"/>
    <n v="16413.21"/>
    <s v=""/>
    <x v="0"/>
    <n v="0"/>
    <s v=""/>
    <x v="0"/>
    <n v="0"/>
    <x v="0"/>
    <x v="0"/>
    <x v="0"/>
    <x v="1"/>
    <x v="0"/>
    <x v="1"/>
    <x v="0"/>
    <x v="0"/>
    <x v="0"/>
    <x v="4"/>
  </r>
  <r>
    <s v=""/>
    <x v="0"/>
    <d v="2025-03-13T00:00:00"/>
    <x v="10"/>
    <x v="1959"/>
    <x v="2"/>
    <x v="3"/>
    <n v="1477"/>
    <n v="17.760000000000002"/>
    <n v="1.0710900000000001"/>
    <n v="28096.318756800007"/>
    <n v="28905.970999999998"/>
    <n v="97.199013853573746"/>
    <n v="799"/>
    <x v="0"/>
    <n v="568.72820000000002"/>
    <n v="19931"/>
    <x v="0"/>
    <n v="15522.262799999999"/>
    <s v=""/>
    <x v="0"/>
    <n v="0"/>
    <s v=""/>
    <x v="0"/>
    <n v="0"/>
    <x v="1"/>
    <x v="0"/>
    <x v="1"/>
    <x v="0"/>
    <x v="0"/>
    <x v="0"/>
    <x v="0"/>
    <x v="0"/>
    <x v="0"/>
    <x v="4"/>
  </r>
  <r>
    <s v=""/>
    <x v="0"/>
    <d v="2025-03-13T00:00:00"/>
    <x v="10"/>
    <x v="1960"/>
    <x v="3"/>
    <x v="2"/>
    <n v="1484"/>
    <n v="17.75"/>
    <n v="1.0710500000000001"/>
    <n v="28212.528050000001"/>
    <n v="28633.074399999998"/>
    <n v="98.531256741329884"/>
    <n v="1260"/>
    <x v="0"/>
    <n v="896.86800000000005"/>
    <n v="21028"/>
    <x v="0"/>
    <n v="16376.606399999999"/>
    <s v=""/>
    <x v="0"/>
    <n v="0"/>
    <s v=""/>
    <x v="0"/>
    <n v="0"/>
    <x v="0"/>
    <x v="0"/>
    <x v="0"/>
    <x v="1"/>
    <x v="0"/>
    <x v="1"/>
    <x v="0"/>
    <x v="0"/>
    <x v="1"/>
    <x v="4"/>
  </r>
  <r>
    <s v=""/>
    <x v="0"/>
    <d v="2025-03-13T00:00:00"/>
    <x v="10"/>
    <x v="1961"/>
    <x v="0"/>
    <x v="3"/>
    <n v="1448"/>
    <n v="18.239999999999998"/>
    <n v="1.0731999999999999"/>
    <n v="28344.843263999996"/>
    <n v="28901.725399999999"/>
    <n v="98.07318722916105"/>
    <n v="781"/>
    <x v="0"/>
    <n v="555.91579999999999"/>
    <n v="19942"/>
    <x v="0"/>
    <n v="15530.829599999999"/>
    <s v=""/>
    <x v="0"/>
    <n v="0"/>
    <s v=""/>
    <x v="0"/>
    <n v="0"/>
    <x v="1"/>
    <x v="0"/>
    <x v="1"/>
    <x v="0"/>
    <x v="0"/>
    <x v="0"/>
    <x v="0"/>
    <x v="0"/>
    <x v="1"/>
    <x v="4"/>
  </r>
  <r>
    <s v=""/>
    <x v="0"/>
    <d v="2025-03-14T00:00:00"/>
    <x v="10"/>
    <x v="1962"/>
    <x v="1"/>
    <x v="2"/>
    <n v="1466"/>
    <n v="17.86"/>
    <n v="1.0715300000000001"/>
    <n v="28055.612822800002"/>
    <n v="28694.809199999996"/>
    <n v="97.772432035547411"/>
    <n v="1222"/>
    <x v="0"/>
    <n v="869.81960000000004"/>
    <n v="21142"/>
    <x v="0"/>
    <n v="16465.389599999999"/>
    <s v=""/>
    <x v="0"/>
    <n v="0"/>
    <s v=""/>
    <x v="0"/>
    <n v="0"/>
    <x v="0"/>
    <x v="0"/>
    <x v="0"/>
    <x v="1"/>
    <x v="0"/>
    <x v="1"/>
    <x v="0"/>
    <x v="0"/>
    <x v="0"/>
    <x v="4"/>
  </r>
  <r>
    <s v=""/>
    <x v="0"/>
    <d v="2025-03-14T00:00:00"/>
    <x v="10"/>
    <x v="1963"/>
    <x v="2"/>
    <x v="3"/>
    <n v="1490"/>
    <n v="17.98"/>
    <n v="1.07206"/>
    <n v="28720.701811999999"/>
    <n v="28906.733199999999"/>
    <n v="99.356442712800217"/>
    <n v="776"/>
    <x v="0"/>
    <n v="552.35680000000002"/>
    <n v="19953"/>
    <x v="0"/>
    <n v="15539.3964"/>
    <s v=""/>
    <x v="0"/>
    <n v="0"/>
    <s v=""/>
    <x v="0"/>
    <n v="0"/>
    <x v="1"/>
    <x v="0"/>
    <x v="1"/>
    <x v="0"/>
    <x v="0"/>
    <x v="0"/>
    <x v="0"/>
    <x v="0"/>
    <x v="1"/>
    <x v="1"/>
  </r>
  <r>
    <s v=""/>
    <x v="0"/>
    <d v="2025-03-14T00:00:00"/>
    <x v="10"/>
    <x v="1964"/>
    <x v="3"/>
    <x v="2"/>
    <n v="1479"/>
    <n v="17.87"/>
    <n v="1.07158"/>
    <n v="28321.570073400002"/>
    <n v="28675.783000000003"/>
    <n v="98.764766330530534"/>
    <n v="1227"/>
    <x v="0"/>
    <n v="873.37860000000012"/>
    <n v="21113"/>
    <x v="0"/>
    <n v="16442.804400000001"/>
    <s v=""/>
    <x v="0"/>
    <n v="0"/>
    <s v=""/>
    <x v="0"/>
    <n v="0"/>
    <x v="0"/>
    <x v="0"/>
    <x v="0"/>
    <x v="1"/>
    <x v="0"/>
    <x v="1"/>
    <x v="0"/>
    <x v="0"/>
    <x v="1"/>
    <x v="1"/>
  </r>
  <r>
    <s v=""/>
    <x v="0"/>
    <d v="2025-03-14T00:00:00"/>
    <x v="10"/>
    <x v="1965"/>
    <x v="0"/>
    <x v="10"/>
    <n v="1455"/>
    <n v="17.89"/>
    <n v="1.0716699999999999"/>
    <n v="27895.5165165"/>
    <n v="28495.996999999996"/>
    <n v="97.892754959582589"/>
    <n v="1295"/>
    <x v="0"/>
    <n v="921.78100000000006"/>
    <n v="20820"/>
    <x v="0"/>
    <n v="16214.615999999998"/>
    <s v=""/>
    <x v="0"/>
    <n v="0"/>
    <s v=""/>
    <x v="0"/>
    <n v="0"/>
    <x v="0"/>
    <x v="0"/>
    <x v="0"/>
    <x v="1"/>
    <x v="0"/>
    <x v="1"/>
    <x v="0"/>
    <x v="0"/>
    <x v="0"/>
    <x v="1"/>
  </r>
  <r>
    <s v=""/>
    <x v="0"/>
    <d v="2025-03-14T00:00:00"/>
    <x v="10"/>
    <x v="1966"/>
    <x v="1"/>
    <x v="2"/>
    <n v="1467"/>
    <n v="18.05"/>
    <n v="1.07237"/>
    <n v="28395.660559500004"/>
    <n v="28742.2238"/>
    <n v="98.794236511024607"/>
    <n v="1235"/>
    <x v="0"/>
    <n v="879.07299999999998"/>
    <n v="21191"/>
    <x v="0"/>
    <n v="16503.550799999997"/>
    <s v=""/>
    <x v="0"/>
    <n v="0"/>
    <s v=""/>
    <x v="0"/>
    <n v="0"/>
    <x v="0"/>
    <x v="0"/>
    <x v="0"/>
    <x v="1"/>
    <x v="0"/>
    <x v="1"/>
    <x v="0"/>
    <x v="0"/>
    <x v="1"/>
    <x v="1"/>
  </r>
  <r>
    <s v=""/>
    <x v="0"/>
    <d v="2025-03-14T00:00:00"/>
    <x v="10"/>
    <x v="1967"/>
    <x v="2"/>
    <x v="10"/>
    <n v="1472"/>
    <n v="17.760000000000002"/>
    <n v="1.0710900000000001"/>
    <n v="28001.205964800003"/>
    <n v="28503.508399999999"/>
    <n v="98.237752250877321"/>
    <n v="1334"/>
    <x v="0"/>
    <n v="949.54120000000012"/>
    <n v="20794"/>
    <x v="0"/>
    <n v="16194.367200000001"/>
    <s v=""/>
    <x v="0"/>
    <n v="0"/>
    <s v=""/>
    <x v="0"/>
    <n v="0"/>
    <x v="0"/>
    <x v="0"/>
    <x v="0"/>
    <x v="1"/>
    <x v="0"/>
    <x v="1"/>
    <x v="0"/>
    <x v="0"/>
    <x v="1"/>
    <x v="1"/>
  </r>
  <r>
    <s v=""/>
    <x v="0"/>
    <d v="2025-03-14T00:00:00"/>
    <x v="10"/>
    <x v="1968"/>
    <x v="3"/>
    <x v="2"/>
    <n v="1514"/>
    <n v="17.87"/>
    <n v="1.07158"/>
    <n v="28991.7897844"/>
    <n v="28680.681400000001"/>
    <n v="101.08473149595392"/>
    <n v="1305"/>
    <x v="0"/>
    <n v="928.89900000000011"/>
    <n v="21048"/>
    <x v="0"/>
    <n v="16392.182400000002"/>
    <s v=""/>
    <x v="0"/>
    <n v="0"/>
    <s v=""/>
    <x v="0"/>
    <n v="0"/>
    <x v="0"/>
    <x v="0"/>
    <x v="0"/>
    <x v="1"/>
    <x v="0"/>
    <x v="1"/>
    <x v="0"/>
    <x v="0"/>
    <x v="1"/>
    <x v="1"/>
  </r>
  <r>
    <s v=""/>
    <x v="0"/>
    <d v="2025-03-14T00:00:00"/>
    <x v="10"/>
    <x v="1969"/>
    <x v="0"/>
    <x v="10"/>
    <n v="1467"/>
    <n v="17.84"/>
    <n v="1.07145"/>
    <n v="28041.217956"/>
    <n v="28503.332600000002"/>
    <n v="98.378734688728983"/>
    <n v="1325"/>
    <x v="0"/>
    <n v="943.1350000000001"/>
    <n v="20802"/>
    <x v="0"/>
    <n v="16200.597600000001"/>
    <s v=""/>
    <x v="0"/>
    <n v="0"/>
    <s v=""/>
    <x v="0"/>
    <n v="0"/>
    <x v="0"/>
    <x v="0"/>
    <x v="0"/>
    <x v="1"/>
    <x v="0"/>
    <x v="1"/>
    <x v="0"/>
    <x v="0"/>
    <x v="1"/>
    <x v="1"/>
  </r>
  <r>
    <s v=""/>
    <x v="0"/>
    <d v="2025-03-14T00:00:00"/>
    <x v="10"/>
    <x v="1970"/>
    <x v="1"/>
    <x v="2"/>
    <n v="1473"/>
    <n v="17.760000000000002"/>
    <n v="1.0710900000000001"/>
    <n v="28020.228523200007"/>
    <n v="28772.002"/>
    <n v="97.387135324125197"/>
    <n v="1302"/>
    <x v="0"/>
    <n v="926.76360000000011"/>
    <n v="21168"/>
    <x v="0"/>
    <n v="16485.6384"/>
    <s v=""/>
    <x v="0"/>
    <n v="0"/>
    <s v=""/>
    <x v="0"/>
    <n v="0"/>
    <x v="0"/>
    <x v="0"/>
    <x v="0"/>
    <x v="1"/>
    <x v="0"/>
    <x v="1"/>
    <x v="0"/>
    <x v="0"/>
    <x v="0"/>
    <x v="1"/>
  </r>
  <r>
    <s v=""/>
    <x v="0"/>
    <d v="2025-03-14T00:00:00"/>
    <x v="10"/>
    <x v="1971"/>
    <x v="2"/>
    <x v="10"/>
    <n v="1485"/>
    <n v="17.87"/>
    <n v="1.07158"/>
    <n v="28436.464881"/>
    <n v="28511.187599999997"/>
    <n v="99.737917900691031"/>
    <n v="1324"/>
    <x v="0"/>
    <n v="942.42320000000007"/>
    <n v="20813"/>
    <x v="0"/>
    <n v="16209.1644"/>
    <s v=""/>
    <x v="0"/>
    <n v="0"/>
    <s v=""/>
    <x v="0"/>
    <n v="0"/>
    <x v="0"/>
    <x v="0"/>
    <x v="0"/>
    <x v="1"/>
    <x v="0"/>
    <x v="1"/>
    <x v="0"/>
    <x v="0"/>
    <x v="1"/>
    <x v="1"/>
  </r>
  <r>
    <s v=""/>
    <x v="0"/>
    <d v="2025-03-14T00:00:00"/>
    <x v="10"/>
    <x v="1972"/>
    <x v="3"/>
    <x v="2"/>
    <n v="1465"/>
    <n v="17.89"/>
    <n v="1.0716699999999999"/>
    <n v="28087.238279500001"/>
    <n v="28512.594599999997"/>
    <n v="98.508180940853435"/>
    <n v="1303"/>
    <x v="0"/>
    <n v="927.47540000000004"/>
    <n v="20834"/>
    <x v="0"/>
    <n v="16225.519199999999"/>
    <s v=""/>
    <x v="0"/>
    <n v="0"/>
    <s v=""/>
    <x v="0"/>
    <n v="0"/>
    <x v="0"/>
    <x v="0"/>
    <x v="0"/>
    <x v="1"/>
    <x v="0"/>
    <x v="1"/>
    <x v="0"/>
    <x v="0"/>
    <x v="1"/>
    <x v="1"/>
  </r>
  <r>
    <s v=""/>
    <x v="0"/>
    <d v="2025-03-14T00:00:00"/>
    <x v="10"/>
    <x v="1973"/>
    <x v="0"/>
    <x v="10"/>
    <n v="1458"/>
    <n v="17.809999999999999"/>
    <n v="1.07131"/>
    <n v="27818.6853438"/>
    <n v="28511.464200000002"/>
    <n v="97.570174399531524"/>
    <n v="1285"/>
    <x v="0"/>
    <n v="914.66300000000001"/>
    <n v="20849"/>
    <x v="0"/>
    <n v="16237.2012"/>
    <s v=""/>
    <x v="0"/>
    <n v="0"/>
    <s v=""/>
    <x v="0"/>
    <n v="0"/>
    <x v="0"/>
    <x v="0"/>
    <x v="0"/>
    <x v="1"/>
    <x v="0"/>
    <x v="1"/>
    <x v="0"/>
    <x v="0"/>
    <x v="0"/>
    <x v="2"/>
  </r>
  <r>
    <s v=""/>
    <x v="0"/>
    <d v="2025-03-14T00:00:00"/>
    <x v="10"/>
    <x v="1974"/>
    <x v="1"/>
    <x v="2"/>
    <n v="1456"/>
    <n v="17.93"/>
    <n v="1.0718399999999999"/>
    <n v="27981.540787199996"/>
    <n v="28796.211800000005"/>
    <n v="97.170909081867478"/>
    <n v="1301"/>
    <x v="0"/>
    <n v="926.05180000000007"/>
    <n v="21200"/>
    <x v="0"/>
    <n v="16510.560000000001"/>
    <s v=""/>
    <x v="0"/>
    <n v="0"/>
    <s v=""/>
    <x v="0"/>
    <n v="0"/>
    <x v="0"/>
    <x v="0"/>
    <x v="0"/>
    <x v="1"/>
    <x v="0"/>
    <x v="1"/>
    <x v="0"/>
    <x v="0"/>
    <x v="0"/>
    <x v="2"/>
  </r>
  <r>
    <s v=""/>
    <x v="0"/>
    <d v="2025-03-14T00:00:00"/>
    <x v="10"/>
    <x v="1975"/>
    <x v="2"/>
    <x v="10"/>
    <n v="1488"/>
    <n v="17.75"/>
    <n v="1.0710500000000001"/>
    <n v="28288.572600000003"/>
    <n v="28514.930999999997"/>
    <n v="99.206175880278323"/>
    <n v="1303"/>
    <x v="0"/>
    <n v="927.47540000000004"/>
    <n v="20837"/>
    <x v="0"/>
    <n v="16227.855599999999"/>
    <s v=""/>
    <x v="0"/>
    <n v="0"/>
    <s v=""/>
    <x v="0"/>
    <n v="0"/>
    <x v="0"/>
    <x v="0"/>
    <x v="0"/>
    <x v="1"/>
    <x v="0"/>
    <x v="1"/>
    <x v="0"/>
    <x v="0"/>
    <x v="1"/>
    <x v="2"/>
  </r>
  <r>
    <s v=""/>
    <x v="0"/>
    <d v="2025-03-14T00:00:00"/>
    <x v="10"/>
    <x v="1976"/>
    <x v="3"/>
    <x v="2"/>
    <n v="1470"/>
    <n v="17.989999999999998"/>
    <n v="1.0721099999999999"/>
    <n v="28352.270582999998"/>
    <n v="28682.373"/>
    <n v="98.849110507697517"/>
    <n v="1303"/>
    <x v="0"/>
    <n v="927.47540000000004"/>
    <n v="21052"/>
    <x v="0"/>
    <n v="16395.297600000002"/>
    <s v=""/>
    <x v="0"/>
    <n v="0"/>
    <s v=""/>
    <x v="0"/>
    <n v="0"/>
    <x v="0"/>
    <x v="0"/>
    <x v="0"/>
    <x v="1"/>
    <x v="0"/>
    <x v="1"/>
    <x v="0"/>
    <x v="0"/>
    <x v="1"/>
    <x v="2"/>
  </r>
  <r>
    <s v=""/>
    <x v="0"/>
    <d v="2025-03-14T00:00:00"/>
    <x v="10"/>
    <x v="1977"/>
    <x v="0"/>
    <x v="10"/>
    <n v="1470"/>
    <n v="18.010000000000002"/>
    <n v="1.07219"/>
    <n v="28385.908593"/>
    <n v="28521.898399999998"/>
    <n v="99.523209131829745"/>
    <n v="1292"/>
    <x v="0"/>
    <n v="919.64560000000017"/>
    <n v="20856"/>
    <x v="0"/>
    <n v="16242.652799999998"/>
    <s v=""/>
    <x v="0"/>
    <n v="0"/>
    <s v=""/>
    <x v="0"/>
    <n v="0"/>
    <x v="0"/>
    <x v="0"/>
    <x v="0"/>
    <x v="1"/>
    <x v="0"/>
    <x v="1"/>
    <x v="0"/>
    <x v="0"/>
    <x v="1"/>
    <x v="2"/>
  </r>
  <r>
    <s v=""/>
    <x v="0"/>
    <d v="2025-03-14T00:00:00"/>
    <x v="10"/>
    <x v="1978"/>
    <x v="1"/>
    <x v="2"/>
    <n v="1474"/>
    <n v="18.13"/>
    <n v="1.0727199999999999"/>
    <n v="28666.961646399996"/>
    <n v="28779.387999999999"/>
    <n v="99.609351131441699"/>
    <n v="1308"/>
    <x v="0"/>
    <n v="931.03440000000001"/>
    <n v="21172"/>
    <x v="0"/>
    <n v="16488.7536"/>
    <s v=""/>
    <x v="0"/>
    <n v="0"/>
    <s v=""/>
    <x v="0"/>
    <n v="0"/>
    <x v="0"/>
    <x v="0"/>
    <x v="0"/>
    <x v="1"/>
    <x v="0"/>
    <x v="1"/>
    <x v="0"/>
    <x v="0"/>
    <x v="1"/>
    <x v="2"/>
  </r>
  <r>
    <s v=""/>
    <x v="0"/>
    <d v="2025-03-14T00:00:00"/>
    <x v="10"/>
    <x v="1979"/>
    <x v="2"/>
    <x v="10"/>
    <n v="1473"/>
    <n v="17.88"/>
    <n v="1.07162"/>
    <n v="28223.513128799998"/>
    <n v="28507.478000000003"/>
    <n v="99.003893395269813"/>
    <n v="1298"/>
    <x v="0"/>
    <n v="923.91640000000018"/>
    <n v="20832"/>
    <x v="0"/>
    <n v="16223.961599999999"/>
    <s v=""/>
    <x v="0"/>
    <n v="0"/>
    <s v=""/>
    <x v="0"/>
    <n v="0"/>
    <x v="0"/>
    <x v="0"/>
    <x v="0"/>
    <x v="1"/>
    <x v="0"/>
    <x v="1"/>
    <x v="0"/>
    <x v="0"/>
    <x v="1"/>
    <x v="2"/>
  </r>
  <r>
    <s v=""/>
    <x v="0"/>
    <d v="2025-03-14T00:00:00"/>
    <x v="10"/>
    <x v="1980"/>
    <x v="3"/>
    <x v="2"/>
    <n v="1466"/>
    <n v="17.89"/>
    <n v="1.0716699999999999"/>
    <n v="28106.4104558"/>
    <n v="28682.239000000001"/>
    <n v="97.992386353798949"/>
    <n v="1305"/>
    <x v="0"/>
    <n v="928.89900000000011"/>
    <n v="21050"/>
    <x v="0"/>
    <n v="16393.740000000002"/>
    <s v=""/>
    <x v="0"/>
    <n v="0"/>
    <s v=""/>
    <x v="0"/>
    <n v="0"/>
    <x v="0"/>
    <x v="0"/>
    <x v="0"/>
    <x v="1"/>
    <x v="0"/>
    <x v="1"/>
    <x v="0"/>
    <x v="0"/>
    <x v="0"/>
    <x v="2"/>
  </r>
  <r>
    <s v=""/>
    <x v="0"/>
    <d v="2025-03-14T00:00:00"/>
    <x v="10"/>
    <x v="1981"/>
    <x v="0"/>
    <x v="10"/>
    <n v="1451"/>
    <n v="17.79"/>
    <n v="1.0712299999999999"/>
    <n v="27651.970646699996"/>
    <n v="28511.665200000003"/>
    <n v="96.984762035926238"/>
    <n v="1282"/>
    <x v="0"/>
    <n v="912.52760000000012"/>
    <n v="20852"/>
    <x v="0"/>
    <n v="16239.5376"/>
    <s v=""/>
    <x v="0"/>
    <n v="0"/>
    <s v=""/>
    <x v="0"/>
    <n v="0"/>
    <x v="0"/>
    <x v="0"/>
    <x v="0"/>
    <x v="1"/>
    <x v="0"/>
    <x v="1"/>
    <x v="0"/>
    <x v="0"/>
    <x v="0"/>
    <x v="2"/>
  </r>
  <r>
    <s v=""/>
    <x v="0"/>
    <d v="2025-03-14T00:00:00"/>
    <x v="10"/>
    <x v="1982"/>
    <x v="1"/>
    <x v="2"/>
    <n v="1468"/>
    <n v="17.84"/>
    <n v="1.07145"/>
    <n v="28060.332623999999"/>
    <n v="28789.068599999999"/>
    <n v="97.468705965708111"/>
    <n v="1303"/>
    <x v="0"/>
    <n v="927.47540000000004"/>
    <n v="21189"/>
    <x v="0"/>
    <n v="16501.993199999997"/>
    <s v=""/>
    <x v="0"/>
    <n v="0"/>
    <s v=""/>
    <x v="0"/>
    <n v="0"/>
    <x v="0"/>
    <x v="0"/>
    <x v="0"/>
    <x v="1"/>
    <x v="0"/>
    <x v="1"/>
    <x v="0"/>
    <x v="0"/>
    <x v="0"/>
    <x v="2"/>
  </r>
  <r>
    <s v=""/>
    <x v="0"/>
    <d v="2025-03-14T00:00:00"/>
    <x v="10"/>
    <x v="1983"/>
    <x v="2"/>
    <x v="10"/>
    <n v="1495"/>
    <n v="17.920000000000002"/>
    <n v="1.0718000000000001"/>
    <n v="28713.950720000004"/>
    <n v="28504.714399999997"/>
    <n v="100.73404110303944"/>
    <n v="1316"/>
    <x v="0"/>
    <n v="936.72880000000009"/>
    <n v="20812"/>
    <x v="0"/>
    <n v="16208.385599999998"/>
    <s v=""/>
    <x v="0"/>
    <n v="0"/>
    <s v=""/>
    <x v="0"/>
    <n v="0"/>
    <x v="0"/>
    <x v="0"/>
    <x v="0"/>
    <x v="1"/>
    <x v="0"/>
    <x v="1"/>
    <x v="0"/>
    <x v="0"/>
    <x v="1"/>
    <x v="4"/>
  </r>
  <r>
    <s v=""/>
    <x v="0"/>
    <d v="2025-03-14T00:00:00"/>
    <x v="10"/>
    <x v="1984"/>
    <x v="3"/>
    <x v="2"/>
    <n v="1486"/>
    <n v="17.809999999999999"/>
    <n v="1.07131"/>
    <n v="28352.9262146"/>
    <n v="28664.301399999997"/>
    <n v="98.913717864409577"/>
    <n v="1317"/>
    <x v="0"/>
    <n v="937.44060000000013"/>
    <n v="21016"/>
    <x v="0"/>
    <n v="16367.260799999998"/>
    <s v=""/>
    <x v="0"/>
    <n v="0"/>
    <s v=""/>
    <x v="0"/>
    <n v="0"/>
    <x v="0"/>
    <x v="0"/>
    <x v="0"/>
    <x v="1"/>
    <x v="0"/>
    <x v="1"/>
    <x v="0"/>
    <x v="0"/>
    <x v="1"/>
    <x v="4"/>
  </r>
  <r>
    <s v=""/>
    <x v="0"/>
    <d v="2025-03-14T00:00:00"/>
    <x v="10"/>
    <x v="1985"/>
    <x v="0"/>
    <x v="10"/>
    <n v="1445"/>
    <n v="18.05"/>
    <n v="1.07237"/>
    <n v="27969.822432500001"/>
    <n v="28471.619399999996"/>
    <n v="98.237553823510311"/>
    <n v="1345"/>
    <x v="0"/>
    <n v="957.37100000000009"/>
    <n v="20743"/>
    <x v="0"/>
    <n v="16154.648399999998"/>
    <s v=""/>
    <x v="0"/>
    <n v="0"/>
    <s v=""/>
    <x v="0"/>
    <n v="0"/>
    <x v="0"/>
    <x v="0"/>
    <x v="0"/>
    <x v="1"/>
    <x v="0"/>
    <x v="1"/>
    <x v="0"/>
    <x v="0"/>
    <x v="1"/>
    <x v="4"/>
  </r>
  <r>
    <s v=""/>
    <x v="0"/>
    <d v="2025-03-14T00:00:00"/>
    <x v="10"/>
    <x v="1986"/>
    <x v="1"/>
    <x v="2"/>
    <n v="1474"/>
    <n v="17.86"/>
    <n v="1.0715300000000001"/>
    <n v="28208.7130292"/>
    <n v="28757.6486"/>
    <n v="98.091166706863504"/>
    <n v="1307"/>
    <x v="0"/>
    <n v="930.32260000000008"/>
    <n v="21145"/>
    <x v="0"/>
    <n v="16467.725999999999"/>
    <s v=""/>
    <x v="0"/>
    <n v="0"/>
    <s v=""/>
    <x v="0"/>
    <n v="0"/>
    <x v="0"/>
    <x v="0"/>
    <x v="0"/>
    <x v="1"/>
    <x v="0"/>
    <x v="1"/>
    <x v="0"/>
    <x v="0"/>
    <x v="1"/>
    <x v="4"/>
  </r>
  <r>
    <s v=""/>
    <x v="0"/>
    <d v="2025-03-14T00:00:00"/>
    <x v="10"/>
    <x v="1987"/>
    <x v="2"/>
    <x v="8"/>
    <n v="1465"/>
    <n v="16.350000000000001"/>
    <n v="1.06497"/>
    <n v="25508.960167500005"/>
    <n v="25485.947"/>
    <n v="100.09029747844961"/>
    <n v="2145"/>
    <x v="0"/>
    <n v="1526.8110000000001"/>
    <n v="17220"/>
    <x v="0"/>
    <n v="13410.935999999998"/>
    <s v=""/>
    <x v="0"/>
    <n v="0"/>
    <s v=""/>
    <x v="0"/>
    <n v="0"/>
    <x v="0"/>
    <x v="0"/>
    <x v="0"/>
    <x v="3"/>
    <x v="0"/>
    <x v="3"/>
    <x v="0"/>
    <x v="0"/>
    <x v="1"/>
    <x v="4"/>
  </r>
  <r>
    <s v=""/>
    <x v="0"/>
    <d v="2025-03-14T00:00:00"/>
    <x v="10"/>
    <x v="1988"/>
    <x v="3"/>
    <x v="5"/>
    <n v="1491"/>
    <n v="17.670000000000002"/>
    <n v="1.0707100000000001"/>
    <n v="28208.893538700002"/>
    <n v="29098.7304"/>
    <n v="96.942007953377924"/>
    <n v="456"/>
    <x v="0"/>
    <n v="324.58080000000001"/>
    <n v="20492"/>
    <x v="0"/>
    <n v="15959.169599999999"/>
    <s v=""/>
    <x v="0"/>
    <n v="0"/>
    <s v=""/>
    <x v="0"/>
    <n v="0"/>
    <x v="1"/>
    <x v="0"/>
    <x v="1"/>
    <x v="0"/>
    <x v="0"/>
    <x v="0"/>
    <x v="0"/>
    <x v="0"/>
    <x v="0"/>
    <x v="3"/>
  </r>
  <r>
    <s v=""/>
    <x v="0"/>
    <d v="2025-03-14T00:00:00"/>
    <x v="10"/>
    <x v="1989"/>
    <x v="0"/>
    <x v="8"/>
    <n v="1408"/>
    <n v="16.38"/>
    <n v="1.0650999999999999"/>
    <n v="24564.443903999996"/>
    <n v="25481.332600000002"/>
    <n v="96.401723919258416"/>
    <n v="2179"/>
    <x v="0"/>
    <n v="1551.0122000000001"/>
    <n v="17183"/>
    <x v="0"/>
    <n v="13382.1204"/>
    <s v=""/>
    <x v="0"/>
    <n v="0"/>
    <s v=""/>
    <x v="0"/>
    <n v="0"/>
    <x v="0"/>
    <x v="0"/>
    <x v="0"/>
    <x v="3"/>
    <x v="0"/>
    <x v="3"/>
    <x v="0"/>
    <x v="0"/>
    <x v="0"/>
    <x v="4"/>
  </r>
  <r>
    <n v="74"/>
    <x v="1"/>
    <d v="2025-03-14T00:00:00"/>
    <x v="10"/>
    <x v="1990"/>
    <x v="1"/>
    <x v="5"/>
    <n v="1433"/>
    <n v="18.3"/>
    <n v="1.0734600000000001"/>
    <n v="28150.307694000003"/>
    <n v="29065.928599999999"/>
    <n v="96.849848086394886"/>
    <n v="469"/>
    <x v="0"/>
    <n v="333.83420000000007"/>
    <n v="20438"/>
    <x v="0"/>
    <n v="15917.114399999999"/>
    <s v=""/>
    <x v="0"/>
    <n v="0"/>
    <s v=""/>
    <x v="0"/>
    <n v="0"/>
    <x v="1"/>
    <x v="0"/>
    <x v="1"/>
    <x v="0"/>
    <x v="0"/>
    <x v="0"/>
    <x v="0"/>
    <x v="0"/>
    <x v="0"/>
    <x v="4"/>
  </r>
  <r>
    <s v=""/>
    <x v="0"/>
    <d v="2025-03-14T00:00:00"/>
    <x v="10"/>
    <x v="1991"/>
    <x v="2"/>
    <x v="8"/>
    <n v="1447"/>
    <n v="16.579999999999998"/>
    <n v="1.0659700000000001"/>
    <n v="25573.963422199999"/>
    <n v="25507.485399999998"/>
    <n v="100.26062162207492"/>
    <n v="2149"/>
    <x v="0"/>
    <n v="1529.6582000000001"/>
    <n v="17244"/>
    <x v="0"/>
    <n v="13429.627199999999"/>
    <s v=""/>
    <x v="0"/>
    <n v="0"/>
    <s v=""/>
    <x v="0"/>
    <n v="0"/>
    <x v="0"/>
    <x v="0"/>
    <x v="0"/>
    <x v="3"/>
    <x v="0"/>
    <x v="3"/>
    <x v="0"/>
    <x v="0"/>
    <x v="1"/>
    <x v="4"/>
  </r>
  <r>
    <n v="74"/>
    <x v="1"/>
    <d v="2025-03-14T00:00:00"/>
    <x v="10"/>
    <x v="1992"/>
    <x v="3"/>
    <x v="5"/>
    <n v="1471"/>
    <n v="18.04"/>
    <n v="1.07233"/>
    <n v="28456.249637199999"/>
    <n v="29120.067800000001"/>
    <n v="97.720409968276229"/>
    <n v="463"/>
    <x v="0"/>
    <n v="329.56340000000006"/>
    <n v="20513"/>
    <x v="0"/>
    <n v="15975.5244"/>
    <s v=""/>
    <x v="0"/>
    <n v="0"/>
    <s v=""/>
    <x v="0"/>
    <n v="0"/>
    <x v="1"/>
    <x v="0"/>
    <x v="1"/>
    <x v="0"/>
    <x v="0"/>
    <x v="0"/>
    <x v="0"/>
    <x v="0"/>
    <x v="0"/>
    <x v="4"/>
  </r>
  <r>
    <s v=""/>
    <x v="0"/>
    <d v="2025-03-15T00:00:00"/>
    <x v="10"/>
    <x v="1993"/>
    <x v="0"/>
    <x v="8"/>
    <n v="1459"/>
    <n v="16.47"/>
    <n v="1.06549"/>
    <n v="25603.437017700002"/>
    <n v="25542.0298"/>
    <n v="100.24041635759113"/>
    <n v="2017"/>
    <x v="0"/>
    <n v="1435.7006000000003"/>
    <n v="17409"/>
    <x v="0"/>
    <n v="13558.129199999999"/>
    <s v=""/>
    <x v="0"/>
    <n v="0"/>
    <s v=""/>
    <x v="0"/>
    <n v="0"/>
    <x v="0"/>
    <x v="0"/>
    <x v="0"/>
    <x v="3"/>
    <x v="0"/>
    <x v="3"/>
    <x v="0"/>
    <x v="0"/>
    <x v="1"/>
    <x v="3"/>
  </r>
  <r>
    <n v="74"/>
    <x v="1"/>
    <d v="2025-03-15T00:00:00"/>
    <x v="10"/>
    <x v="1994"/>
    <x v="1"/>
    <x v="5"/>
    <n v="1491"/>
    <n v="17.989999999999998"/>
    <n v="1.0721099999999999"/>
    <n v="28757.303019899995"/>
    <n v="29121.114600000001"/>
    <n v="98.750694864886782"/>
    <n v="459"/>
    <x v="0"/>
    <n v="326.71620000000001"/>
    <n v="20518"/>
    <x v="0"/>
    <n v="15979.418399999999"/>
    <s v=""/>
    <x v="0"/>
    <n v="0"/>
    <s v=""/>
    <x v="0"/>
    <n v="0"/>
    <x v="1"/>
    <x v="0"/>
    <x v="1"/>
    <x v="0"/>
    <x v="0"/>
    <x v="0"/>
    <x v="0"/>
    <x v="0"/>
    <x v="1"/>
    <x v="3"/>
  </r>
  <r>
    <s v=""/>
    <x v="0"/>
    <d v="2025-03-15T00:00:00"/>
    <x v="10"/>
    <x v="1995"/>
    <x v="2"/>
    <x v="8"/>
    <n v="1464"/>
    <n v="16.350000000000001"/>
    <n v="1.06497"/>
    <n v="25491.547908"/>
    <n v="25503.339999999997"/>
    <n v="99.95376255815907"/>
    <n v="2176"/>
    <x v="0"/>
    <n v="1548.8768000000002"/>
    <n v="17214"/>
    <x v="0"/>
    <n v="13406.263199999998"/>
    <s v=""/>
    <x v="0"/>
    <n v="0"/>
    <s v=""/>
    <x v="0"/>
    <n v="0"/>
    <x v="0"/>
    <x v="0"/>
    <x v="0"/>
    <x v="3"/>
    <x v="0"/>
    <x v="3"/>
    <x v="0"/>
    <x v="0"/>
    <x v="1"/>
    <x v="1"/>
  </r>
  <r>
    <n v="74"/>
    <x v="1"/>
    <d v="2025-03-15T00:00:00"/>
    <x v="10"/>
    <x v="1996"/>
    <x v="3"/>
    <x v="5"/>
    <n v="1506"/>
    <n v="17.829999999999998"/>
    <n v="1.0713999999999999"/>
    <n v="28769.211371999994"/>
    <n v="29107.137999999999"/>
    <n v="98.839024887984507"/>
    <n v="470"/>
    <x v="0"/>
    <n v="334.54600000000005"/>
    <n v="20490"/>
    <x v="0"/>
    <n v="15957.611999999999"/>
    <s v=""/>
    <x v="0"/>
    <n v="0"/>
    <s v=""/>
    <x v="0"/>
    <n v="0"/>
    <x v="1"/>
    <x v="0"/>
    <x v="1"/>
    <x v="0"/>
    <x v="0"/>
    <x v="0"/>
    <x v="0"/>
    <x v="0"/>
    <x v="1"/>
    <x v="1"/>
  </r>
  <r>
    <s v=""/>
    <x v="0"/>
    <d v="2025-03-15T00:00:00"/>
    <x v="10"/>
    <x v="1997"/>
    <x v="0"/>
    <x v="8"/>
    <n v="1449"/>
    <n v="16.600000000000001"/>
    <n v="1.0660499999999999"/>
    <n v="25642.127069999999"/>
    <n v="25496.154999999999"/>
    <n v="100.57252581810864"/>
    <n v="2167"/>
    <x v="0"/>
    <n v="1542.4706000000003"/>
    <n v="17213"/>
    <x v="0"/>
    <n v="13405.484399999999"/>
    <s v=""/>
    <x v="0"/>
    <n v="0"/>
    <s v=""/>
    <x v="0"/>
    <n v="0"/>
    <x v="0"/>
    <x v="0"/>
    <x v="0"/>
    <x v="3"/>
    <x v="0"/>
    <x v="3"/>
    <x v="0"/>
    <x v="0"/>
    <x v="1"/>
    <x v="1"/>
  </r>
  <r>
    <n v="74"/>
    <x v="1"/>
    <d v="2025-03-15T00:00:00"/>
    <x v="10"/>
    <x v="1998"/>
    <x v="1"/>
    <x v="5"/>
    <n v="1530"/>
    <n v="17.96"/>
    <n v="1.0719700000000001"/>
    <n v="29456.449236000004"/>
    <n v="29074.361399999998"/>
    <n v="101.31417447400928"/>
    <n v="471"/>
    <x v="0"/>
    <n v="335.25780000000009"/>
    <n v="20447"/>
    <x v="0"/>
    <n v="15924.123599999999"/>
    <s v=""/>
    <x v="0"/>
    <n v="0"/>
    <s v=""/>
    <x v="0"/>
    <n v="0"/>
    <x v="1"/>
    <x v="0"/>
    <x v="1"/>
    <x v="0"/>
    <x v="0"/>
    <x v="0"/>
    <x v="0"/>
    <x v="0"/>
    <x v="1"/>
    <x v="1"/>
  </r>
  <r>
    <s v=""/>
    <x v="0"/>
    <d v="2025-03-15T00:00:00"/>
    <x v="10"/>
    <x v="1999"/>
    <x v="2"/>
    <x v="7"/>
    <n v="1451"/>
    <n v="16.55"/>
    <n v="1.0658399999999999"/>
    <n v="25595.135051999998"/>
    <n v="25093.865099999999"/>
    <n v="101.99757968731569"/>
    <n v="627"/>
    <x v="0"/>
    <n v="446.29860000000008"/>
    <n v="21177"/>
    <x v="0"/>
    <n v="16492.6476"/>
    <s v=""/>
    <x v="0"/>
    <n v="0"/>
    <n v="10079"/>
    <x v="0"/>
    <n v="8154.9189000000006"/>
    <x v="0"/>
    <x v="0"/>
    <x v="0"/>
    <x v="0"/>
    <x v="0"/>
    <x v="0"/>
    <x v="0"/>
    <x v="0"/>
    <x v="1"/>
    <x v="1"/>
  </r>
  <r>
    <s v=""/>
    <x v="0"/>
    <d v="2025-03-15T00:00:00"/>
    <x v="10"/>
    <x v="2000"/>
    <x v="3"/>
    <x v="3"/>
    <n v="1490"/>
    <n v="17.84"/>
    <n v="1.07145"/>
    <n v="28480.855319999999"/>
    <n v="29077.047599999998"/>
    <n v="97.949612050709035"/>
    <n v="768"/>
    <x v="0"/>
    <n v="546.66240000000005"/>
    <n v="20179"/>
    <x v="0"/>
    <n v="15715.405200000001"/>
    <s v=""/>
    <x v="0"/>
    <n v="0"/>
    <s v=""/>
    <x v="0"/>
    <n v="0"/>
    <x v="1"/>
    <x v="0"/>
    <x v="1"/>
    <x v="0"/>
    <x v="0"/>
    <x v="0"/>
    <x v="0"/>
    <x v="0"/>
    <x v="0"/>
    <x v="1"/>
  </r>
  <r>
    <s v=""/>
    <x v="0"/>
    <d v="2025-03-15T00:00:00"/>
    <x v="10"/>
    <x v="2001"/>
    <x v="0"/>
    <x v="2"/>
    <n v="1459"/>
    <n v="17.87"/>
    <n v="1.07158"/>
    <n v="27938.587381400001"/>
    <n v="28459.116799999996"/>
    <n v="98.170957228721889"/>
    <n v="1334"/>
    <x v="0"/>
    <n v="949.54120000000012"/>
    <n v="20737"/>
    <x v="0"/>
    <n v="16149.975599999998"/>
    <s v=""/>
    <x v="0"/>
    <n v="0"/>
    <s v=""/>
    <x v="0"/>
    <n v="0"/>
    <x v="0"/>
    <x v="0"/>
    <x v="0"/>
    <x v="1"/>
    <x v="0"/>
    <x v="1"/>
    <x v="0"/>
    <x v="0"/>
    <x v="1"/>
    <x v="1"/>
  </r>
  <r>
    <n v="80"/>
    <x v="1"/>
    <d v="2025-03-15T00:00:00"/>
    <x v="10"/>
    <x v="2002"/>
    <x v="1"/>
    <x v="3"/>
    <n v="1493"/>
    <n v="17.82"/>
    <n v="1.0713600000000001"/>
    <n v="28503.811353600006"/>
    <n v="29037.22"/>
    <n v="98.163017512007016"/>
    <n v="758"/>
    <x v="0"/>
    <n v="539.5444"/>
    <n v="20137"/>
    <x v="0"/>
    <n v="15682.695599999999"/>
    <s v=""/>
    <x v="0"/>
    <n v="0"/>
    <s v=""/>
    <x v="0"/>
    <n v="0"/>
    <x v="1"/>
    <x v="0"/>
    <x v="1"/>
    <x v="0"/>
    <x v="0"/>
    <x v="0"/>
    <x v="0"/>
    <x v="0"/>
    <x v="1"/>
    <x v="1"/>
  </r>
  <r>
    <s v=""/>
    <x v="0"/>
    <d v="2025-03-15T00:00:00"/>
    <x v="10"/>
    <x v="2003"/>
    <x v="2"/>
    <x v="2"/>
    <n v="1464"/>
    <n v="17.78"/>
    <n v="1.07118"/>
    <n v="27882.729705600002"/>
    <n v="28470.999799999998"/>
    <n v="97.933791933783809"/>
    <n v="1331"/>
    <x v="0"/>
    <n v="947.40580000000011"/>
    <n v="20755"/>
    <x v="0"/>
    <n v="16163.993999999999"/>
    <s v=""/>
    <x v="0"/>
    <n v="0"/>
    <s v=""/>
    <x v="0"/>
    <n v="0"/>
    <x v="0"/>
    <x v="0"/>
    <x v="0"/>
    <x v="1"/>
    <x v="0"/>
    <x v="1"/>
    <x v="0"/>
    <x v="0"/>
    <x v="0"/>
    <x v="2"/>
  </r>
  <r>
    <n v="80"/>
    <x v="1"/>
    <d v="2025-03-15T00:00:00"/>
    <x v="10"/>
    <x v="2004"/>
    <x v="3"/>
    <x v="3"/>
    <n v="1463"/>
    <n v="17.86"/>
    <n v="1.0715300000000001"/>
    <n v="27998.200245400003"/>
    <n v="29100.085200000001"/>
    <n v="96.213464850611501"/>
    <n v="738"/>
    <x v="0"/>
    <n v="525.30840000000001"/>
    <n v="20236"/>
    <x v="0"/>
    <n v="15759.7968"/>
    <s v=""/>
    <x v="0"/>
    <n v="0"/>
    <s v=""/>
    <x v="0"/>
    <n v="0"/>
    <x v="1"/>
    <x v="0"/>
    <x v="1"/>
    <x v="0"/>
    <x v="0"/>
    <x v="0"/>
    <x v="0"/>
    <x v="0"/>
    <x v="0"/>
    <x v="2"/>
  </r>
  <r>
    <s v=""/>
    <x v="0"/>
    <d v="2025-03-15T00:00:00"/>
    <x v="10"/>
    <x v="2005"/>
    <x v="0"/>
    <x v="2"/>
    <n v="1460"/>
    <n v="17.850000000000001"/>
    <n v="1.0714900000000001"/>
    <n v="27924.100890000005"/>
    <n v="28454.737200000003"/>
    <n v="98.135156525009137"/>
    <n v="1318"/>
    <x v="0"/>
    <n v="938.15240000000006"/>
    <n v="20746"/>
    <x v="0"/>
    <n v="16156.9848"/>
    <s v=""/>
    <x v="0"/>
    <n v="0"/>
    <s v=""/>
    <x v="0"/>
    <n v="0"/>
    <x v="0"/>
    <x v="0"/>
    <x v="0"/>
    <x v="1"/>
    <x v="0"/>
    <x v="1"/>
    <x v="0"/>
    <x v="0"/>
    <x v="1"/>
    <x v="2"/>
  </r>
  <r>
    <n v="80"/>
    <x v="1"/>
    <d v="2025-03-15T00:00:00"/>
    <x v="10"/>
    <x v="2006"/>
    <x v="1"/>
    <x v="3"/>
    <n v="1499"/>
    <n v="17.88"/>
    <n v="1.07162"/>
    <n v="28721.6878344"/>
    <n v="29109.012199999997"/>
    <n v="98.669400517823149"/>
    <n v="721"/>
    <x v="0"/>
    <n v="513.20780000000002"/>
    <n v="20263"/>
    <x v="0"/>
    <n v="15780.8244"/>
    <s v=""/>
    <x v="0"/>
    <n v="0"/>
    <s v=""/>
    <x v="0"/>
    <n v="0"/>
    <x v="1"/>
    <x v="0"/>
    <x v="1"/>
    <x v="0"/>
    <x v="0"/>
    <x v="0"/>
    <x v="0"/>
    <x v="0"/>
    <x v="1"/>
    <x v="2"/>
  </r>
  <r>
    <s v=""/>
    <x v="0"/>
    <d v="2025-03-15T00:00:00"/>
    <x v="10"/>
    <x v="2007"/>
    <x v="2"/>
    <x v="2"/>
    <n v="1485"/>
    <n v="17.84"/>
    <n v="1.07145"/>
    <n v="28385.281980000003"/>
    <n v="28441.874400000001"/>
    <n v="99.80102429536079"/>
    <n v="1324"/>
    <x v="0"/>
    <n v="942.42320000000007"/>
    <n v="20724"/>
    <x v="0"/>
    <n v="16139.851199999999"/>
    <s v=""/>
    <x v="0"/>
    <n v="0"/>
    <s v=""/>
    <x v="0"/>
    <n v="0"/>
    <x v="0"/>
    <x v="0"/>
    <x v="0"/>
    <x v="1"/>
    <x v="0"/>
    <x v="1"/>
    <x v="0"/>
    <x v="0"/>
    <x v="1"/>
    <x v="2"/>
  </r>
  <r>
    <n v="80"/>
    <x v="1"/>
    <d v="2025-03-15T00:00:00"/>
    <x v="10"/>
    <x v="2008"/>
    <x v="3"/>
    <x v="3"/>
    <n v="1477"/>
    <n v="17.88"/>
    <n v="1.07162"/>
    <n v="28300.155391199998"/>
    <n v="29096.392200000002"/>
    <n v="97.263451759493378"/>
    <n v="735"/>
    <x v="0"/>
    <n v="523.173"/>
    <n v="20234"/>
    <x v="0"/>
    <n v="15758.2392"/>
    <s v=""/>
    <x v="0"/>
    <n v="0"/>
    <s v=""/>
    <x v="0"/>
    <n v="0"/>
    <x v="1"/>
    <x v="0"/>
    <x v="1"/>
    <x v="0"/>
    <x v="0"/>
    <x v="0"/>
    <x v="0"/>
    <x v="0"/>
    <x v="0"/>
    <x v="2"/>
  </r>
  <r>
    <s v=""/>
    <x v="0"/>
    <d v="2025-03-15T00:00:00"/>
    <x v="10"/>
    <x v="2009"/>
    <x v="0"/>
    <x v="2"/>
    <n v="1489"/>
    <n v="18.04"/>
    <n v="1.07233"/>
    <n v="28804.456634799997"/>
    <n v="28476.333999999995"/>
    <n v="101.15226431464106"/>
    <n v="1356"/>
    <x v="0"/>
    <n v="965.20080000000019"/>
    <n v="20739"/>
    <x v="0"/>
    <n v="16151.533199999998"/>
    <s v=""/>
    <x v="0"/>
    <n v="0"/>
    <s v=""/>
    <x v="0"/>
    <n v="0"/>
    <x v="0"/>
    <x v="0"/>
    <x v="0"/>
    <x v="1"/>
    <x v="0"/>
    <x v="1"/>
    <x v="0"/>
    <x v="0"/>
    <x v="1"/>
    <x v="2"/>
  </r>
  <r>
    <n v="80"/>
    <x v="1"/>
    <d v="2025-03-15T00:00:00"/>
    <x v="10"/>
    <x v="2010"/>
    <x v="1"/>
    <x v="3"/>
    <n v="1481"/>
    <n v="17.79"/>
    <n v="1.0712299999999999"/>
    <n v="28223.686097699996"/>
    <n v="29047.880399999998"/>
    <n v="97.162635307807165"/>
    <n v="750"/>
    <x v="0"/>
    <n v="533.85"/>
    <n v="20158"/>
    <x v="0"/>
    <n v="15699.050399999998"/>
    <s v=""/>
    <x v="0"/>
    <n v="0"/>
    <s v=""/>
    <x v="0"/>
    <n v="0"/>
    <x v="1"/>
    <x v="0"/>
    <x v="1"/>
    <x v="0"/>
    <x v="0"/>
    <x v="0"/>
    <x v="0"/>
    <x v="0"/>
    <x v="0"/>
    <x v="2"/>
  </r>
  <r>
    <s v=""/>
    <x v="0"/>
    <d v="2025-03-15T00:00:00"/>
    <x v="10"/>
    <x v="2011"/>
    <x v="2"/>
    <x v="2"/>
    <n v="1505"/>
    <n v="17.75"/>
    <n v="1.0710500000000001"/>
    <n v="28611.761937500003"/>
    <n v="28501.213799999998"/>
    <n v="100.38787168250359"/>
    <n v="1345"/>
    <x v="0"/>
    <n v="957.37100000000009"/>
    <n v="20781"/>
    <x v="0"/>
    <n v="16184.242799999998"/>
    <s v=""/>
    <x v="0"/>
    <n v="0"/>
    <s v=""/>
    <x v="0"/>
    <n v="0"/>
    <x v="0"/>
    <x v="0"/>
    <x v="0"/>
    <x v="1"/>
    <x v="0"/>
    <x v="1"/>
    <x v="0"/>
    <x v="0"/>
    <x v="1"/>
    <x v="2"/>
  </r>
  <r>
    <s v=""/>
    <x v="0"/>
    <d v="2025-03-15T00:00:00"/>
    <x v="10"/>
    <x v="2012"/>
    <x v="3"/>
    <x v="3"/>
    <n v="1470"/>
    <n v="17.760000000000002"/>
    <n v="1.0710900000000001"/>
    <n v="27963.160848000003"/>
    <n v="29051.045999999998"/>
    <n v="96.255263400842793"/>
    <n v="726"/>
    <x v="0"/>
    <n v="516.7668000000001"/>
    <n v="20184"/>
    <x v="0"/>
    <n v="15719.299199999999"/>
    <s v=""/>
    <x v="0"/>
    <n v="0"/>
    <s v=""/>
    <x v="0"/>
    <n v="0"/>
    <x v="1"/>
    <x v="0"/>
    <x v="1"/>
    <x v="0"/>
    <x v="0"/>
    <x v="0"/>
    <x v="0"/>
    <x v="0"/>
    <x v="0"/>
    <x v="2"/>
  </r>
  <r>
    <s v=""/>
    <x v="0"/>
    <d v="2025-03-15T00:00:00"/>
    <x v="10"/>
    <x v="2013"/>
    <x v="0"/>
    <x v="2"/>
    <n v="1495"/>
    <n v="18.22"/>
    <n v="1.07311"/>
    <n v="29230.335978999999"/>
    <n v="28489.464800000002"/>
    <n v="102.60050929071858"/>
    <n v="1346"/>
    <x v="0"/>
    <n v="958.08280000000013"/>
    <n v="20765"/>
    <x v="0"/>
    <n v="16171.781999999999"/>
    <s v=""/>
    <x v="0"/>
    <n v="0"/>
    <s v=""/>
    <x v="0"/>
    <n v="0"/>
    <x v="0"/>
    <x v="0"/>
    <x v="0"/>
    <x v="1"/>
    <x v="0"/>
    <x v="1"/>
    <x v="0"/>
    <x v="0"/>
    <x v="1"/>
    <x v="2"/>
  </r>
  <r>
    <s v=""/>
    <x v="0"/>
    <d v="2025-03-15T00:00:00"/>
    <x v="10"/>
    <x v="2014"/>
    <x v="1"/>
    <x v="7"/>
    <n v="1434"/>
    <n v="16.53"/>
    <n v="1.06575"/>
    <n v="25262.559314999999"/>
    <n v="25159.703399999999"/>
    <n v="100.40881211262609"/>
    <n v="588"/>
    <x v="0"/>
    <n v="418.53840000000002"/>
    <n v="21319"/>
    <x v="0"/>
    <n v="16603.2372"/>
    <s v=""/>
    <x v="0"/>
    <n v="0"/>
    <n v="10058"/>
    <x v="0"/>
    <n v="8137.9277999999995"/>
    <x v="0"/>
    <x v="0"/>
    <x v="0"/>
    <x v="0"/>
    <x v="0"/>
    <x v="0"/>
    <x v="0"/>
    <x v="0"/>
    <x v="1"/>
    <x v="12"/>
  </r>
  <r>
    <s v=""/>
    <x v="0"/>
    <d v="2025-03-15T00:00:00"/>
    <x v="10"/>
    <x v="2015"/>
    <x v="2"/>
    <x v="9"/>
    <n v="1404"/>
    <n v="18.27"/>
    <n v="1.0733299999999999"/>
    <n v="27532.073696399995"/>
    <n v="28747.694799999997"/>
    <n v="95.77141363139836"/>
    <n v="1130"/>
    <x v="0"/>
    <n v="804.33400000000006"/>
    <n v="20266"/>
    <x v="0"/>
    <n v="15783.160799999998"/>
    <s v=""/>
    <x v="0"/>
    <n v="0"/>
    <s v=""/>
    <x v="0"/>
    <n v="0"/>
    <x v="3"/>
    <x v="0"/>
    <x v="3"/>
    <x v="0"/>
    <x v="0"/>
    <x v="0"/>
    <x v="0"/>
    <x v="0"/>
    <x v="0"/>
    <x v="0"/>
  </r>
  <r>
    <s v=""/>
    <x v="0"/>
    <d v="2025-03-15T00:00:00"/>
    <x v="10"/>
    <x v="2016"/>
    <x v="3"/>
    <x v="7"/>
    <n v="1443"/>
    <n v="16.32"/>
    <n v="1.06484"/>
    <n v="25076.726438400001"/>
    <n v="25209.117300000002"/>
    <n v="99.474829443552153"/>
    <n v="576"/>
    <x v="0"/>
    <n v="409.99680000000006"/>
    <n v="21409"/>
    <x v="0"/>
    <n v="16673.3292"/>
    <s v=""/>
    <x v="0"/>
    <n v="0"/>
    <n v="10043"/>
    <x v="0"/>
    <n v="8125.7912999999999"/>
    <x v="0"/>
    <x v="0"/>
    <x v="0"/>
    <x v="0"/>
    <x v="0"/>
    <x v="0"/>
    <x v="0"/>
    <x v="0"/>
    <x v="1"/>
    <x v="0"/>
  </r>
  <r>
    <s v=""/>
    <x v="0"/>
    <d v="2025-03-15T00:00:00"/>
    <x v="10"/>
    <x v="2017"/>
    <x v="0"/>
    <x v="9"/>
    <n v="1433"/>
    <n v="18.18"/>
    <n v="1.0729299999999999"/>
    <n v="27951.907984199996"/>
    <n v="28826.906200000001"/>
    <n v="96.964647507681534"/>
    <n v="1145"/>
    <x v="0"/>
    <n v="815.01100000000008"/>
    <n v="20354"/>
    <x v="0"/>
    <n v="15851.6952"/>
    <s v=""/>
    <x v="0"/>
    <n v="0"/>
    <s v=""/>
    <x v="0"/>
    <n v="0"/>
    <x v="3"/>
    <x v="0"/>
    <x v="3"/>
    <x v="0"/>
    <x v="0"/>
    <x v="0"/>
    <x v="0"/>
    <x v="0"/>
    <x v="0"/>
    <x v="0"/>
  </r>
  <r>
    <s v=""/>
    <x v="0"/>
    <d v="2025-03-15T00:00:00"/>
    <x v="10"/>
    <x v="2018"/>
    <x v="1"/>
    <x v="7"/>
    <n v="1489"/>
    <n v="16.239999999999998"/>
    <n v="1.0645"/>
    <n v="25741.057719999997"/>
    <n v="25253.204199999996"/>
    <n v="101.93184799891651"/>
    <n v="581"/>
    <x v="0"/>
    <n v="413.55580000000003"/>
    <n v="21460"/>
    <x v="0"/>
    <n v="16713.047999999999"/>
    <s v=""/>
    <x v="0"/>
    <n v="0"/>
    <n v="10044"/>
    <x v="0"/>
    <n v="8126.6003999999994"/>
    <x v="0"/>
    <x v="0"/>
    <x v="0"/>
    <x v="0"/>
    <x v="0"/>
    <x v="0"/>
    <x v="0"/>
    <x v="0"/>
    <x v="1"/>
    <x v="0"/>
  </r>
  <r>
    <s v=""/>
    <x v="0"/>
    <d v="2025-03-15T00:00:00"/>
    <x v="10"/>
    <x v="2019"/>
    <x v="2"/>
    <x v="9"/>
    <n v="1485"/>
    <n v="18.25"/>
    <n v="1.07324"/>
    <n v="29086.145549999997"/>
    <n v="28738.014200000001"/>
    <n v="101.21139668028975"/>
    <n v="1135"/>
    <x v="0"/>
    <n v="807.89300000000003"/>
    <n v="20249"/>
    <x v="0"/>
    <n v="15769.921199999999"/>
    <s v=""/>
    <x v="0"/>
    <n v="0"/>
    <s v=""/>
    <x v="0"/>
    <n v="0"/>
    <x v="3"/>
    <x v="0"/>
    <x v="3"/>
    <x v="0"/>
    <x v="0"/>
    <x v="0"/>
    <x v="0"/>
    <x v="0"/>
    <x v="1"/>
    <x v="0"/>
  </r>
  <r>
    <s v=""/>
    <x v="0"/>
    <d v="2025-03-15T00:00:00"/>
    <x v="10"/>
    <x v="2020"/>
    <x v="3"/>
    <x v="7"/>
    <n v="1466"/>
    <n v="16.11"/>
    <n v="1.06393"/>
    <n v="25127.1114318"/>
    <n v="25200.653299999998"/>
    <n v="99.708174755136213"/>
    <n v="595"/>
    <x v="0"/>
    <n v="423.52100000000007"/>
    <n v="21387"/>
    <x v="0"/>
    <n v="16656.195599999999"/>
    <s v=""/>
    <x v="0"/>
    <n v="0"/>
    <n v="10037"/>
    <x v="0"/>
    <n v="8120.9366999999993"/>
    <x v="0"/>
    <x v="0"/>
    <x v="0"/>
    <x v="0"/>
    <x v="0"/>
    <x v="0"/>
    <x v="0"/>
    <x v="0"/>
    <x v="1"/>
    <x v="0"/>
  </r>
  <r>
    <s v=""/>
    <x v="0"/>
    <d v="2025-03-15T00:00:00"/>
    <x v="10"/>
    <x v="2021"/>
    <x v="0"/>
    <x v="9"/>
    <n v="1471"/>
    <n v="18.11"/>
    <n v="1.07263"/>
    <n v="28574.659400299995"/>
    <n v="28735.543799999999"/>
    <n v="99.440120566989222"/>
    <n v="1137"/>
    <x v="0"/>
    <n v="809.31659999999999"/>
    <n v="20244"/>
    <x v="0"/>
    <n v="15766.0272"/>
    <s v=""/>
    <x v="0"/>
    <n v="0"/>
    <s v=""/>
    <x v="0"/>
    <n v="0"/>
    <x v="3"/>
    <x v="0"/>
    <x v="3"/>
    <x v="0"/>
    <x v="0"/>
    <x v="0"/>
    <x v="0"/>
    <x v="0"/>
    <x v="1"/>
    <x v="0"/>
  </r>
  <r>
    <s v=""/>
    <x v="0"/>
    <d v="2025-03-15T00:00:00"/>
    <x v="10"/>
    <x v="2022"/>
    <x v="1"/>
    <x v="7"/>
    <n v="1466"/>
    <n v="16.59"/>
    <n v="1.0660099999999999"/>
    <n v="25926.365249399998"/>
    <n v="24771.309199999996"/>
    <n v="104.66287849412498"/>
    <n v="589"/>
    <x v="0"/>
    <n v="419.25020000000006"/>
    <n v="20836"/>
    <x v="0"/>
    <n v="16227.076799999999"/>
    <s v=""/>
    <x v="0"/>
    <n v="0"/>
    <n v="10042"/>
    <x v="0"/>
    <n v="8124.9821999999995"/>
    <x v="0"/>
    <x v="0"/>
    <x v="0"/>
    <x v="0"/>
    <x v="0"/>
    <x v="0"/>
    <x v="0"/>
    <x v="0"/>
    <x v="1"/>
    <x v="0"/>
  </r>
  <r>
    <s v=""/>
    <x v="0"/>
    <d v="2025-03-15T00:00:00"/>
    <x v="10"/>
    <x v="2023"/>
    <x v="2"/>
    <x v="9"/>
    <n v="1472"/>
    <n v="17.88"/>
    <n v="1.07162"/>
    <n v="28204.352563199998"/>
    <n v="28723.6774"/>
    <n v="98.191997390974734"/>
    <n v="1163"/>
    <x v="0"/>
    <n v="827.82340000000011"/>
    <n v="20205"/>
    <x v="0"/>
    <n v="15735.653999999999"/>
    <s v=""/>
    <x v="0"/>
    <n v="0"/>
    <s v=""/>
    <x v="0"/>
    <n v="0"/>
    <x v="3"/>
    <x v="0"/>
    <x v="3"/>
    <x v="0"/>
    <x v="0"/>
    <x v="0"/>
    <x v="0"/>
    <x v="0"/>
    <x v="1"/>
    <x v="0"/>
  </r>
  <r>
    <s v=""/>
    <x v="0"/>
    <d v="2025-03-16T00:00:00"/>
    <x v="10"/>
    <x v="2024"/>
    <x v="3"/>
    <x v="7"/>
    <n v="1484"/>
    <n v="16"/>
    <n v="1.0634600000000001"/>
    <n v="25250.794240000003"/>
    <n v="25210.459799999997"/>
    <n v="100.15999089393841"/>
    <n v="594"/>
    <x v="0"/>
    <n v="422.80920000000003"/>
    <n v="21387"/>
    <x v="0"/>
    <n v="16656.195599999999"/>
    <s v=""/>
    <x v="0"/>
    <n v="0"/>
    <n v="10050"/>
    <x v="0"/>
    <n v="8131.4549999999999"/>
    <x v="0"/>
    <x v="0"/>
    <x v="0"/>
    <x v="0"/>
    <x v="0"/>
    <x v="0"/>
    <x v="0"/>
    <x v="0"/>
    <x v="1"/>
    <x v="0"/>
  </r>
  <r>
    <s v=""/>
    <x v="0"/>
    <d v="2025-03-16T00:00:00"/>
    <x v="10"/>
    <x v="2025"/>
    <x v="0"/>
    <x v="8"/>
    <n v="1419"/>
    <n v="16.45"/>
    <n v="1.0653999999999999"/>
    <n v="24869.152769999997"/>
    <n v="25482.932000000001"/>
    <n v="97.591410478197702"/>
    <n v="2190"/>
    <x v="0"/>
    <n v="1558.8420000000001"/>
    <n v="17175"/>
    <x v="0"/>
    <n v="13375.89"/>
    <s v=""/>
    <x v="0"/>
    <n v="0"/>
    <s v=""/>
    <x v="0"/>
    <n v="0"/>
    <x v="0"/>
    <x v="0"/>
    <x v="0"/>
    <x v="3"/>
    <x v="0"/>
    <x v="3"/>
    <x v="0"/>
    <x v="0"/>
    <x v="0"/>
    <x v="1"/>
  </r>
  <r>
    <s v=""/>
    <x v="0"/>
    <d v="2025-03-16T00:00:00"/>
    <x v="10"/>
    <x v="2026"/>
    <x v="1"/>
    <x v="4"/>
    <n v="1460"/>
    <n v="16.09"/>
    <n v="1.06385"/>
    <n v="24991.32589"/>
    <n v="25543.002799999995"/>
    <n v="97.840203384388332"/>
    <n v="1300"/>
    <x v="0"/>
    <n v="925.34000000000015"/>
    <n v="21881"/>
    <x v="0"/>
    <n v="17040.922799999997"/>
    <s v=""/>
    <x v="0"/>
    <n v="0"/>
    <s v=""/>
    <x v="0"/>
    <n v="0"/>
    <x v="2"/>
    <x v="0"/>
    <x v="2"/>
    <x v="0"/>
    <x v="0"/>
    <x v="0"/>
    <x v="0"/>
    <x v="0"/>
    <x v="0"/>
    <x v="1"/>
  </r>
  <r>
    <s v=""/>
    <x v="0"/>
    <d v="2025-03-16T00:00:00"/>
    <x v="10"/>
    <x v="2027"/>
    <x v="2"/>
    <x v="13"/>
    <n v="1451"/>
    <n v="18.100000000000001"/>
    <n v="1.0725899999999999"/>
    <n v="28169.538429"/>
    <n v="29232.116999999998"/>
    <n v="96.365030384217476"/>
    <n v="2295"/>
    <x v="0"/>
    <n v="1633.5810000000001"/>
    <n v="16220"/>
    <x v="0"/>
    <n v="12632.135999999999"/>
    <s v=""/>
    <x v="0"/>
    <n v="0"/>
    <s v=""/>
    <x v="0"/>
    <n v="0"/>
    <x v="4"/>
    <x v="0"/>
    <x v="4"/>
    <x v="0"/>
    <x v="0"/>
    <x v="0"/>
    <x v="0"/>
    <x v="0"/>
    <x v="0"/>
    <x v="1"/>
  </r>
  <r>
    <s v=""/>
    <x v="0"/>
    <d v="2025-03-16T00:00:00"/>
    <x v="10"/>
    <x v="2028"/>
    <x v="3"/>
    <x v="4"/>
    <n v="1481"/>
    <n v="16.39"/>
    <n v="1.06515"/>
    <n v="25855.0143885"/>
    <n v="25553.663200000003"/>
    <n v="101.1792876275367"/>
    <n v="1292"/>
    <x v="0"/>
    <n v="919.64560000000017"/>
    <n v="21902"/>
    <x v="0"/>
    <n v="17057.277600000001"/>
    <s v=""/>
    <x v="0"/>
    <n v="0"/>
    <s v=""/>
    <x v="0"/>
    <n v="0"/>
    <x v="2"/>
    <x v="0"/>
    <x v="2"/>
    <x v="0"/>
    <x v="0"/>
    <x v="0"/>
    <x v="0"/>
    <x v="0"/>
    <x v="1"/>
    <x v="1"/>
  </r>
  <r>
    <s v=""/>
    <x v="0"/>
    <d v="2025-03-16T00:00:00"/>
    <x v="10"/>
    <x v="2029"/>
    <x v="0"/>
    <x v="13"/>
    <n v="1432"/>
    <n v="18.05"/>
    <n v="1.07237"/>
    <n v="27718.190812000004"/>
    <n v="29274.766599999995"/>
    <n v="94.682875497289217"/>
    <n v="2321"/>
    <x v="0"/>
    <n v="1652.0878000000002"/>
    <n v="16251"/>
    <x v="0"/>
    <n v="12656.278799999998"/>
    <s v=""/>
    <x v="0"/>
    <n v="0"/>
    <s v=""/>
    <x v="0"/>
    <n v="0"/>
    <x v="4"/>
    <x v="0"/>
    <x v="4"/>
    <x v="0"/>
    <x v="0"/>
    <x v="0"/>
    <x v="0"/>
    <x v="0"/>
    <x v="0"/>
    <x v="1"/>
  </r>
  <r>
    <s v=""/>
    <x v="0"/>
    <d v="2025-03-16T00:00:00"/>
    <x v="10"/>
    <x v="2030"/>
    <x v="1"/>
    <x v="4"/>
    <n v="1470"/>
    <n v="16.37"/>
    <n v="1.0650599999999999"/>
    <n v="25629.497334"/>
    <n v="25555.019799999995"/>
    <n v="100.29143993854393"/>
    <n v="1295"/>
    <x v="0"/>
    <n v="921.78100000000006"/>
    <n v="21901"/>
    <x v="0"/>
    <n v="17056.498799999998"/>
    <s v=""/>
    <x v="0"/>
    <n v="0"/>
    <s v=""/>
    <x v="0"/>
    <n v="0"/>
    <x v="2"/>
    <x v="0"/>
    <x v="2"/>
    <x v="0"/>
    <x v="0"/>
    <x v="0"/>
    <x v="0"/>
    <x v="0"/>
    <x v="1"/>
    <x v="1"/>
  </r>
  <r>
    <s v=""/>
    <x v="0"/>
    <d v="2025-03-16T00:00:00"/>
    <x v="10"/>
    <x v="2031"/>
    <x v="2"/>
    <x v="13"/>
    <n v="1456"/>
    <n v="18.39"/>
    <n v="1.07386"/>
    <n v="28753.503542400002"/>
    <n v="29254.542999999998"/>
    <n v="98.287310597878772"/>
    <n v="2309"/>
    <x v="0"/>
    <n v="1643.5462000000002"/>
    <n v="16236"/>
    <x v="0"/>
    <n v="12644.596799999999"/>
    <s v=""/>
    <x v="0"/>
    <n v="0"/>
    <s v=""/>
    <x v="0"/>
    <n v="0"/>
    <x v="4"/>
    <x v="0"/>
    <x v="4"/>
    <x v="0"/>
    <x v="0"/>
    <x v="0"/>
    <x v="0"/>
    <x v="0"/>
    <x v="1"/>
    <x v="1"/>
  </r>
  <r>
    <s v=""/>
    <x v="0"/>
    <d v="2025-03-16T00:00:00"/>
    <x v="10"/>
    <x v="2032"/>
    <x v="3"/>
    <x v="4"/>
    <n v="1479"/>
    <n v="16.399999999999999"/>
    <n v="1.0651900000000001"/>
    <n v="25836.822564000002"/>
    <n v="25530.458399999996"/>
    <n v="101.19999476390133"/>
    <n v="1278"/>
    <x v="0"/>
    <n v="909.68040000000008"/>
    <n v="21885"/>
    <x v="0"/>
    <n v="17044.037999999997"/>
    <s v=""/>
    <x v="0"/>
    <n v="0"/>
    <s v=""/>
    <x v="0"/>
    <n v="0"/>
    <x v="2"/>
    <x v="0"/>
    <x v="2"/>
    <x v="0"/>
    <x v="0"/>
    <x v="0"/>
    <x v="0"/>
    <x v="0"/>
    <x v="1"/>
    <x v="4"/>
  </r>
  <r>
    <s v=""/>
    <x v="0"/>
    <d v="2025-03-16T00:00:00"/>
    <x v="10"/>
    <x v="2033"/>
    <x v="0"/>
    <x v="13"/>
    <n v="1472"/>
    <n v="18.13"/>
    <n v="1.0727199999999999"/>
    <n v="28628.064819199994"/>
    <n v="29236.429599999996"/>
    <n v="97.919155009269659"/>
    <n v="2312"/>
    <x v="0"/>
    <n v="1645.6816000000001"/>
    <n v="16210"/>
    <x v="0"/>
    <n v="12624.347999999998"/>
    <s v=""/>
    <x v="0"/>
    <n v="0"/>
    <s v=""/>
    <x v="0"/>
    <n v="0"/>
    <x v="4"/>
    <x v="0"/>
    <x v="4"/>
    <x v="0"/>
    <x v="0"/>
    <x v="0"/>
    <x v="0"/>
    <x v="0"/>
    <x v="0"/>
    <x v="4"/>
  </r>
  <r>
    <s v="PARA PROPAGACIÓN sin HAE, 40% mas Sulfato de calcio y doble sulfato de Zinc."/>
    <x v="1"/>
    <d v="2025-03-16T00:00:00"/>
    <x v="10"/>
    <x v="2034"/>
    <x v="1"/>
    <x v="1"/>
    <n v="1438"/>
    <n v="17.78"/>
    <n v="1.07118"/>
    <n v="27387.544615200004"/>
    <n v="27450.106400000001"/>
    <n v="99.772089099079068"/>
    <n v="1282"/>
    <x v="0"/>
    <n v="912.52760000000012"/>
    <s v=""/>
    <x v="0"/>
    <n v="0"/>
    <n v="19788"/>
    <x v="0"/>
    <n v="15650.329200000002"/>
    <n v="13456"/>
    <x v="0"/>
    <n v="10887.249599999999"/>
    <x v="0"/>
    <x v="0"/>
    <x v="0"/>
    <x v="0"/>
    <x v="0"/>
    <x v="0"/>
    <x v="0"/>
    <x v="0"/>
    <x v="1"/>
    <x v="4"/>
  </r>
  <r>
    <s v=""/>
    <x v="0"/>
    <d v="2025-03-16T00:00:00"/>
    <x v="10"/>
    <x v="2035"/>
    <x v="2"/>
    <x v="2"/>
    <n v="1479"/>
    <n v="17.89"/>
    <n v="1.0716699999999999"/>
    <n v="28355.648747699997"/>
    <n v="28493.718999999997"/>
    <n v="99.515436183321654"/>
    <n v="1329"/>
    <x v="0"/>
    <n v="945.98220000000015"/>
    <n v="20786"/>
    <x v="0"/>
    <n v="16188.1368"/>
    <s v=""/>
    <x v="0"/>
    <n v="0"/>
    <s v=""/>
    <x v="0"/>
    <n v="0"/>
    <x v="0"/>
    <x v="0"/>
    <x v="0"/>
    <x v="1"/>
    <x v="0"/>
    <x v="1"/>
    <x v="0"/>
    <x v="0"/>
    <x v="1"/>
    <x v="4"/>
  </r>
  <r>
    <s v=""/>
    <x v="0"/>
    <d v="2025-03-16T00:00:00"/>
    <x v="10"/>
    <x v="2036"/>
    <x v="3"/>
    <x v="5"/>
    <n v="1456"/>
    <n v="17.89"/>
    <n v="1.0716699999999999"/>
    <n v="27914.688692799999"/>
    <n v="29136.875"/>
    <n v="95.805362424076009"/>
    <n v="433"/>
    <x v="0"/>
    <n v="308.20940000000002"/>
    <n v="20562"/>
    <x v="0"/>
    <n v="16013.685599999999"/>
    <s v=""/>
    <x v="0"/>
    <n v="0"/>
    <s v=""/>
    <x v="0"/>
    <n v="0"/>
    <x v="1"/>
    <x v="0"/>
    <x v="1"/>
    <x v="0"/>
    <x v="0"/>
    <x v="0"/>
    <x v="0"/>
    <x v="0"/>
    <x v="0"/>
    <x v="4"/>
  </r>
  <r>
    <s v=""/>
    <x v="0"/>
    <d v="2025-03-16T00:00:00"/>
    <x v="10"/>
    <x v="2037"/>
    <x v="0"/>
    <x v="2"/>
    <n v="1479"/>
    <n v="18.04"/>
    <n v="1.07233"/>
    <n v="28611.008302800001"/>
    <n v="28518.188200000004"/>
    <n v="100.32547685760764"/>
    <n v="1359"/>
    <x v="0"/>
    <n v="967.33620000000008"/>
    <n v="20790"/>
    <x v="0"/>
    <n v="16191.252"/>
    <s v=""/>
    <x v="0"/>
    <n v="0"/>
    <s v=""/>
    <x v="0"/>
    <n v="0"/>
    <x v="0"/>
    <x v="0"/>
    <x v="0"/>
    <x v="1"/>
    <x v="0"/>
    <x v="1"/>
    <x v="0"/>
    <x v="0"/>
    <x v="1"/>
    <x v="4"/>
  </r>
  <r>
    <s v=""/>
    <x v="0"/>
    <d v="2025-03-16T00:00:00"/>
    <x v="10"/>
    <x v="2038"/>
    <x v="1"/>
    <x v="5"/>
    <n v="1499"/>
    <n v="17.91"/>
    <n v="1.07175"/>
    <n v="28773.368707499998"/>
    <n v="29110.127799999998"/>
    <n v="98.843154881305608"/>
    <n v="437"/>
    <x v="0"/>
    <n v="311.05660000000006"/>
    <n v="20524"/>
    <x v="0"/>
    <n v="15984.091199999999"/>
    <s v=""/>
    <x v="0"/>
    <n v="0"/>
    <s v=""/>
    <x v="0"/>
    <n v="0"/>
    <x v="1"/>
    <x v="0"/>
    <x v="1"/>
    <x v="0"/>
    <x v="0"/>
    <x v="0"/>
    <x v="0"/>
    <x v="0"/>
    <x v="1"/>
    <x v="4"/>
  </r>
  <r>
    <s v=""/>
    <x v="0"/>
    <d v="2025-03-16T00:00:00"/>
    <x v="10"/>
    <x v="2039"/>
    <x v="2"/>
    <x v="2"/>
    <n v="1464"/>
    <n v="17.940000000000001"/>
    <n v="1.07189"/>
    <n v="28152.290462400004"/>
    <n v="28516.664400000001"/>
    <n v="98.722242081019843"/>
    <n v="1312"/>
    <x v="0"/>
    <n v="933.88160000000005"/>
    <n v="20831"/>
    <x v="0"/>
    <n v="16223.182799999999"/>
    <s v=""/>
    <x v="0"/>
    <n v="0"/>
    <s v=""/>
    <x v="0"/>
    <n v="0"/>
    <x v="0"/>
    <x v="0"/>
    <x v="0"/>
    <x v="1"/>
    <x v="0"/>
    <x v="1"/>
    <x v="0"/>
    <x v="0"/>
    <x v="1"/>
    <x v="4"/>
  </r>
  <r>
    <s v=""/>
    <x v="0"/>
    <d v="2025-03-16T00:00:00"/>
    <x v="10"/>
    <x v="2040"/>
    <x v="3"/>
    <x v="5"/>
    <n v="1482"/>
    <n v="17.989999999999998"/>
    <n v="1.0721099999999999"/>
    <n v="28583.717689799993"/>
    <n v="29138.700599999996"/>
    <n v="98.095375226855509"/>
    <n v="429"/>
    <x v="0"/>
    <n v="305.36220000000003"/>
    <n v="20568"/>
    <x v="0"/>
    <n v="16018.358399999999"/>
    <s v=""/>
    <x v="0"/>
    <n v="0"/>
    <s v=""/>
    <x v="0"/>
    <n v="0"/>
    <x v="1"/>
    <x v="0"/>
    <x v="1"/>
    <x v="0"/>
    <x v="0"/>
    <x v="0"/>
    <x v="0"/>
    <x v="0"/>
    <x v="1"/>
    <x v="4"/>
  </r>
  <r>
    <s v=""/>
    <x v="0"/>
    <d v="2025-03-16T00:00:00"/>
    <x v="10"/>
    <x v="2041"/>
    <x v="0"/>
    <x v="2"/>
    <n v="1444"/>
    <n v="17.899999999999999"/>
    <n v="1.0717099999999999"/>
    <n v="27701.131395999997"/>
    <n v="28522.593000000001"/>
    <n v="97.119961694927241"/>
    <n v="1363"/>
    <x v="0"/>
    <n v="970.18340000000012"/>
    <n v="20792"/>
    <x v="0"/>
    <n v="16192.809600000001"/>
    <s v=""/>
    <x v="0"/>
    <n v="0"/>
    <s v=""/>
    <x v="0"/>
    <n v="0"/>
    <x v="0"/>
    <x v="0"/>
    <x v="0"/>
    <x v="1"/>
    <x v="0"/>
    <x v="1"/>
    <x v="0"/>
    <x v="0"/>
    <x v="0"/>
    <x v="4"/>
  </r>
  <r>
    <s v=""/>
    <x v="0"/>
    <d v="2025-03-16T00:00:00"/>
    <x v="10"/>
    <x v="2042"/>
    <x v="1"/>
    <x v="5"/>
    <n v="1491"/>
    <n v="17.77"/>
    <n v="1.07114"/>
    <n v="28379.929279799999"/>
    <n v="29149.428"/>
    <n v="97.360158421633514"/>
    <n v="420"/>
    <x v="0"/>
    <n v="298.95600000000002"/>
    <n v="20590"/>
    <x v="0"/>
    <n v="16035.492"/>
    <s v=""/>
    <x v="0"/>
    <n v="0"/>
    <s v=""/>
    <x v="0"/>
    <n v="0"/>
    <x v="1"/>
    <x v="0"/>
    <x v="1"/>
    <x v="0"/>
    <x v="0"/>
    <x v="0"/>
    <x v="0"/>
    <x v="0"/>
    <x v="0"/>
    <x v="4"/>
  </r>
  <r>
    <s v=""/>
    <x v="0"/>
    <d v="2025-03-16T00:00:00"/>
    <x v="10"/>
    <x v="2043"/>
    <x v="2"/>
    <x v="2"/>
    <n v="1466"/>
    <n v="18.04"/>
    <n v="1.07233"/>
    <n v="28359.525471199999"/>
    <n v="28488.644200000002"/>
    <n v="99.546771240170131"/>
    <n v="1335"/>
    <x v="0"/>
    <n v="950.25300000000004"/>
    <n v="20774"/>
    <x v="0"/>
    <n v="16178.7912"/>
    <s v=""/>
    <x v="0"/>
    <n v="0"/>
    <s v=""/>
    <x v="0"/>
    <n v="0"/>
    <x v="0"/>
    <x v="0"/>
    <x v="0"/>
    <x v="1"/>
    <x v="0"/>
    <x v="1"/>
    <x v="0"/>
    <x v="0"/>
    <x v="1"/>
    <x v="4"/>
  </r>
  <r>
    <s v=""/>
    <x v="0"/>
    <d v="2025-03-16T00:00:00"/>
    <x v="10"/>
    <x v="2044"/>
    <x v="3"/>
    <x v="5"/>
    <n v="1487"/>
    <n v="18.09"/>
    <n v="1.0725499999999999"/>
    <n v="28851.412666499997"/>
    <n v="29151.605199999998"/>
    <n v="98.970236693861366"/>
    <n v="434"/>
    <x v="0"/>
    <n v="308.9212"/>
    <n v="20580"/>
    <x v="0"/>
    <n v="16027.704"/>
    <s v=""/>
    <x v="0"/>
    <n v="0"/>
    <s v=""/>
    <x v="0"/>
    <n v="0"/>
    <x v="1"/>
    <x v="0"/>
    <x v="1"/>
    <x v="0"/>
    <x v="0"/>
    <x v="0"/>
    <x v="0"/>
    <x v="0"/>
    <x v="1"/>
    <x v="4"/>
  </r>
  <r>
    <s v=""/>
    <x v="0"/>
    <d v="2025-03-16T00:00:00"/>
    <x v="10"/>
    <x v="2045"/>
    <x v="0"/>
    <x v="8"/>
    <n v="1390"/>
    <n v="16.510000000000002"/>
    <n v="1.0656600000000001"/>
    <n v="24455.724774000002"/>
    <n v="25543.778599999998"/>
    <n v="95.740435105399811"/>
    <n v="2235"/>
    <x v="0"/>
    <n v="1590.8730000000003"/>
    <n v="17212"/>
    <x v="0"/>
    <n v="13404.705599999998"/>
    <s v=""/>
    <x v="0"/>
    <n v="0"/>
    <s v=""/>
    <x v="0"/>
    <n v="0"/>
    <x v="0"/>
    <x v="0"/>
    <x v="0"/>
    <x v="3"/>
    <x v="0"/>
    <x v="3"/>
    <x v="0"/>
    <x v="0"/>
    <x v="0"/>
    <x v="0"/>
  </r>
  <r>
    <n v="95"/>
    <x v="1"/>
    <d v="2025-03-16T00:00:00"/>
    <x v="10"/>
    <x v="2046"/>
    <x v="1"/>
    <x v="5"/>
    <n v="1474"/>
    <n v="18.12"/>
    <n v="1.07267"/>
    <n v="28649.814309600002"/>
    <n v="29144.864000000001"/>
    <n v="98.301417051045419"/>
    <n v="430"/>
    <x v="0"/>
    <n v="306.07400000000001"/>
    <n v="20575"/>
    <x v="0"/>
    <n v="16023.81"/>
    <s v=""/>
    <x v="0"/>
    <n v="0"/>
    <s v=""/>
    <x v="0"/>
    <n v="0"/>
    <x v="1"/>
    <x v="0"/>
    <x v="1"/>
    <x v="0"/>
    <x v="0"/>
    <x v="0"/>
    <x v="0"/>
    <x v="0"/>
    <x v="1"/>
    <x v="0"/>
  </r>
  <r>
    <s v=""/>
    <x v="0"/>
    <d v="2025-03-16T00:00:00"/>
    <x v="10"/>
    <x v="2047"/>
    <x v="2"/>
    <x v="2"/>
    <n v="1452"/>
    <n v="18.010000000000002"/>
    <n v="1.07219"/>
    <n v="28038.326038800005"/>
    <n v="28496.222600000001"/>
    <n v="98.393132424505993"/>
    <n v="1373"/>
    <x v="0"/>
    <n v="977.30140000000017"/>
    <n v="20749"/>
    <x v="0"/>
    <n v="16159.321199999998"/>
    <s v=""/>
    <x v="0"/>
    <n v="0"/>
    <s v=""/>
    <x v="0"/>
    <n v="0"/>
    <x v="0"/>
    <x v="0"/>
    <x v="0"/>
    <x v="1"/>
    <x v="0"/>
    <x v="1"/>
    <x v="0"/>
    <x v="0"/>
    <x v="1"/>
    <x v="0"/>
  </r>
  <r>
    <n v="95"/>
    <x v="1"/>
    <d v="2025-03-16T00:00:00"/>
    <x v="10"/>
    <x v="2048"/>
    <x v="3"/>
    <x v="5"/>
    <n v="1468"/>
    <n v="17.82"/>
    <n v="1.0713600000000001"/>
    <n v="28026.520473600005"/>
    <n v="29132.646000000001"/>
    <n v="96.203140880509125"/>
    <n v="438"/>
    <x v="0"/>
    <n v="311.76840000000004"/>
    <n v="20552"/>
    <x v="0"/>
    <n v="16005.8976"/>
    <s v=""/>
    <x v="0"/>
    <n v="0"/>
    <s v=""/>
    <x v="0"/>
    <n v="0"/>
    <x v="1"/>
    <x v="0"/>
    <x v="1"/>
    <x v="0"/>
    <x v="0"/>
    <x v="0"/>
    <x v="0"/>
    <x v="0"/>
    <x v="0"/>
    <x v="0"/>
  </r>
  <r>
    <s v=""/>
    <x v="0"/>
    <d v="2025-03-16T00:00:00"/>
    <x v="10"/>
    <x v="2049"/>
    <x v="0"/>
    <x v="2"/>
    <n v="1460"/>
    <n v="17.940000000000001"/>
    <n v="1.07189"/>
    <n v="28075.371636000003"/>
    <n v="28516.688999999998"/>
    <n v="98.452424248831989"/>
    <n v="1393"/>
    <x v="0"/>
    <n v="991.53740000000005"/>
    <n v="20757"/>
    <x v="0"/>
    <n v="16165.551599999999"/>
    <s v=""/>
    <x v="0"/>
    <n v="0"/>
    <s v=""/>
    <x v="0"/>
    <n v="0"/>
    <x v="0"/>
    <x v="0"/>
    <x v="0"/>
    <x v="1"/>
    <x v="0"/>
    <x v="1"/>
    <x v="0"/>
    <x v="0"/>
    <x v="1"/>
    <x v="0"/>
  </r>
  <r>
    <n v="95"/>
    <x v="1"/>
    <d v="2025-03-16T00:00:00"/>
    <x v="10"/>
    <x v="2050"/>
    <x v="1"/>
    <x v="5"/>
    <n v="1472"/>
    <n v="18.059999999999999"/>
    <n v="1.0724100000000001"/>
    <n v="28509.290611200002"/>
    <n v="29113.670199999997"/>
    <n v="97.924069398848943"/>
    <n v="419"/>
    <x v="0"/>
    <n v="298.24420000000003"/>
    <n v="20545"/>
    <x v="0"/>
    <n v="16000.445999999998"/>
    <s v=""/>
    <x v="0"/>
    <n v="0"/>
    <s v=""/>
    <x v="0"/>
    <n v="0"/>
    <x v="1"/>
    <x v="0"/>
    <x v="1"/>
    <x v="0"/>
    <x v="0"/>
    <x v="0"/>
    <x v="0"/>
    <x v="0"/>
    <x v="0"/>
    <x v="0"/>
  </r>
  <r>
    <s v=""/>
    <x v="0"/>
    <d v="2025-03-16T00:00:00"/>
    <x v="10"/>
    <x v="2051"/>
    <x v="2"/>
    <x v="2"/>
    <n v="1473"/>
    <n v="17.84"/>
    <n v="1.07145"/>
    <n v="28155.905964000001"/>
    <n v="28494.7068"/>
    <n v="98.811004309052947"/>
    <n v="1384"/>
    <x v="0"/>
    <n v="985.13120000000015"/>
    <n v="20737"/>
    <x v="0"/>
    <n v="16149.975599999998"/>
    <s v=""/>
    <x v="0"/>
    <n v="0"/>
    <s v=""/>
    <x v="0"/>
    <n v="0"/>
    <x v="0"/>
    <x v="0"/>
    <x v="0"/>
    <x v="1"/>
    <x v="0"/>
    <x v="1"/>
    <x v="0"/>
    <x v="0"/>
    <x v="1"/>
    <x v="0"/>
  </r>
  <r>
    <n v="95"/>
    <x v="1"/>
    <d v="2025-03-16T00:00:00"/>
    <x v="10"/>
    <x v="2052"/>
    <x v="3"/>
    <x v="5"/>
    <n v="1460"/>
    <n v="17.75"/>
    <n v="1.0710500000000001"/>
    <n v="27756.260750000001"/>
    <n v="29117.404999999999"/>
    <n v="95.325324320625427"/>
    <n v="433"/>
    <x v="0"/>
    <n v="308.20940000000002"/>
    <n v="20537"/>
    <x v="0"/>
    <n v="15994.215599999998"/>
    <s v=""/>
    <x v="0"/>
    <n v="0"/>
    <s v=""/>
    <x v="0"/>
    <n v="0"/>
    <x v="1"/>
    <x v="0"/>
    <x v="1"/>
    <x v="0"/>
    <x v="0"/>
    <x v="0"/>
    <x v="0"/>
    <x v="0"/>
    <x v="0"/>
    <x v="0"/>
  </r>
  <r>
    <s v=""/>
    <x v="0"/>
    <d v="2025-03-16T00:00:00"/>
    <x v="10"/>
    <x v="2053"/>
    <x v="0"/>
    <x v="2"/>
    <n v="1452"/>
    <n v="18.23"/>
    <n v="1.07315"/>
    <n v="28406.237573999999"/>
    <n v="28496.030200000001"/>
    <n v="99.684894262920864"/>
    <n v="1341"/>
    <x v="0"/>
    <n v="954.52380000000005"/>
    <n v="20778"/>
    <x v="0"/>
    <n v="16181.9064"/>
    <s v=""/>
    <x v="0"/>
    <n v="0"/>
    <s v=""/>
    <x v="0"/>
    <n v="0"/>
    <x v="0"/>
    <x v="0"/>
    <x v="0"/>
    <x v="1"/>
    <x v="0"/>
    <x v="1"/>
    <x v="0"/>
    <x v="0"/>
    <x v="1"/>
    <x v="0"/>
  </r>
  <r>
    <n v="95"/>
    <x v="1"/>
    <d v="2025-03-17T00:00:00"/>
    <x v="11"/>
    <x v="2054"/>
    <x v="1"/>
    <x v="5"/>
    <n v="1474"/>
    <n v="18.100000000000001"/>
    <n v="1.0725899999999999"/>
    <n v="28616.057646000001"/>
    <n v="29118.6276"/>
    <n v="98.274060299462747"/>
    <n v="438"/>
    <x v="0"/>
    <n v="311.76840000000004"/>
    <n v="20534"/>
    <x v="0"/>
    <n v="15991.879199999999"/>
    <s v=""/>
    <x v="0"/>
    <n v="0"/>
    <s v=""/>
    <x v="0"/>
    <n v="0"/>
    <x v="1"/>
    <x v="0"/>
    <x v="1"/>
    <x v="0"/>
    <x v="0"/>
    <x v="0"/>
    <x v="0"/>
    <x v="0"/>
    <x v="1"/>
    <x v="0"/>
  </r>
  <r>
    <s v=""/>
    <x v="0"/>
    <d v="2025-03-17T00:00:00"/>
    <x v="11"/>
    <x v="2055"/>
    <x v="2"/>
    <x v="13"/>
    <n v="1483"/>
    <n v="17.91"/>
    <n v="1.07175"/>
    <n v="28466.248027499998"/>
    <n v="29241.178"/>
    <n v="97.349867462589913"/>
    <n v="2276"/>
    <x v="0"/>
    <n v="1620.0568000000003"/>
    <n v="16249"/>
    <x v="0"/>
    <n v="12654.721199999998"/>
    <s v=""/>
    <x v="0"/>
    <n v="0"/>
    <s v=""/>
    <x v="0"/>
    <n v="0"/>
    <x v="4"/>
    <x v="0"/>
    <x v="4"/>
    <x v="0"/>
    <x v="0"/>
    <x v="0"/>
    <x v="0"/>
    <x v="0"/>
    <x v="0"/>
    <x v="2"/>
  </r>
  <r>
    <s v=""/>
    <x v="0"/>
    <d v="2025-03-17T00:00:00"/>
    <x v="11"/>
    <x v="2056"/>
    <x v="3"/>
    <x v="8"/>
    <n v="1458"/>
    <n v="16.100000000000001"/>
    <n v="1.06389"/>
    <n v="24973.541082000003"/>
    <n v="25672.925999999999"/>
    <n v="97.275788050025952"/>
    <n v="2144"/>
    <x v="0"/>
    <n v="1526.0992000000001"/>
    <n v="17461"/>
    <x v="0"/>
    <n v="13598.6268"/>
    <s v=""/>
    <x v="0"/>
    <n v="0"/>
    <s v=""/>
    <x v="0"/>
    <n v="0"/>
    <x v="0"/>
    <x v="0"/>
    <x v="0"/>
    <x v="3"/>
    <x v="0"/>
    <x v="3"/>
    <x v="0"/>
    <x v="0"/>
    <x v="0"/>
    <x v="2"/>
  </r>
  <r>
    <s v=""/>
    <x v="0"/>
    <d v="2025-03-17T00:00:00"/>
    <x v="11"/>
    <x v="2057"/>
    <x v="0"/>
    <x v="13"/>
    <n v="1452"/>
    <n v="18.38"/>
    <n v="1.0738099999999999"/>
    <n v="28657.583565599998"/>
    <n v="29236.471399999999"/>
    <n v="98.019980501477349"/>
    <n v="2323"/>
    <x v="0"/>
    <n v="1653.5114000000001"/>
    <n v="16200"/>
    <x v="0"/>
    <n v="12616.56"/>
    <s v=""/>
    <x v="0"/>
    <n v="0"/>
    <s v=""/>
    <x v="0"/>
    <n v="0"/>
    <x v="4"/>
    <x v="0"/>
    <x v="4"/>
    <x v="0"/>
    <x v="0"/>
    <x v="0"/>
    <x v="0"/>
    <x v="0"/>
    <x v="1"/>
    <x v="2"/>
  </r>
  <r>
    <s v=""/>
    <x v="0"/>
    <d v="2025-03-17T00:00:00"/>
    <x v="11"/>
    <x v="2058"/>
    <x v="1"/>
    <x v="8"/>
    <n v="1466"/>
    <n v="16.2"/>
    <n v="1.0643199999999999"/>
    <n v="25276.748543999998"/>
    <n v="25679.600200000001"/>
    <n v="98.431238598488761"/>
    <n v="2149"/>
    <x v="0"/>
    <n v="1529.6582000000001"/>
    <n v="17465"/>
    <x v="0"/>
    <n v="13601.742"/>
    <s v=""/>
    <x v="0"/>
    <n v="0"/>
    <s v=""/>
    <x v="0"/>
    <n v="0"/>
    <x v="0"/>
    <x v="0"/>
    <x v="0"/>
    <x v="3"/>
    <x v="0"/>
    <x v="3"/>
    <x v="0"/>
    <x v="0"/>
    <x v="1"/>
    <x v="2"/>
  </r>
  <r>
    <s v=""/>
    <x v="0"/>
    <d v="2025-03-17T00:00:00"/>
    <x v="11"/>
    <x v="2059"/>
    <x v="2"/>
    <x v="13"/>
    <n v="1467"/>
    <n v="18.28"/>
    <n v="1.0733699999999999"/>
    <n v="28784.3056812"/>
    <n v="29240.474199999997"/>
    <n v="98.439941446640432"/>
    <n v="2333"/>
    <x v="0"/>
    <n v="1660.6294"/>
    <n v="16196"/>
    <x v="0"/>
    <n v="12613.444799999999"/>
    <s v=""/>
    <x v="0"/>
    <n v="0"/>
    <s v=""/>
    <x v="0"/>
    <n v="0"/>
    <x v="4"/>
    <x v="0"/>
    <x v="4"/>
    <x v="0"/>
    <x v="0"/>
    <x v="0"/>
    <x v="0"/>
    <x v="0"/>
    <x v="1"/>
    <x v="2"/>
  </r>
  <r>
    <s v=""/>
    <x v="0"/>
    <d v="2025-03-17T00:00:00"/>
    <x v="11"/>
    <x v="2060"/>
    <x v="3"/>
    <x v="8"/>
    <n v="1462"/>
    <n v="16.36"/>
    <n v="1.06501"/>
    <n v="25473.249983199999"/>
    <n v="25679.533199999998"/>
    <n v="99.196701843474315"/>
    <n v="2150"/>
    <x v="0"/>
    <n v="1530.3700000000003"/>
    <n v="17464"/>
    <x v="0"/>
    <n v="13600.963199999998"/>
    <s v=""/>
    <x v="0"/>
    <n v="0"/>
    <s v=""/>
    <x v="0"/>
    <n v="0"/>
    <x v="0"/>
    <x v="0"/>
    <x v="0"/>
    <x v="3"/>
    <x v="0"/>
    <x v="3"/>
    <x v="0"/>
    <x v="0"/>
    <x v="1"/>
    <x v="2"/>
  </r>
  <r>
    <s v=""/>
    <x v="0"/>
    <d v="2025-03-17T00:00:00"/>
    <x v="11"/>
    <x v="2061"/>
    <x v="0"/>
    <x v="13"/>
    <n v="1459"/>
    <n v="18.23"/>
    <n v="1.07315"/>
    <n v="28543.1822455"/>
    <n v="29248.9408"/>
    <n v="97.58706286382855"/>
    <n v="2288"/>
    <x v="0"/>
    <n v="1628.5984000000003"/>
    <n v="16248"/>
    <x v="0"/>
    <n v="12653.9424"/>
    <s v=""/>
    <x v="0"/>
    <n v="0"/>
    <s v=""/>
    <x v="0"/>
    <n v="0"/>
    <x v="4"/>
    <x v="0"/>
    <x v="4"/>
    <x v="0"/>
    <x v="0"/>
    <x v="0"/>
    <x v="0"/>
    <x v="0"/>
    <x v="0"/>
    <x v="4"/>
  </r>
  <r>
    <s v=""/>
    <x v="0"/>
    <d v="2025-03-17T00:00:00"/>
    <x v="11"/>
    <x v="2062"/>
    <x v="1"/>
    <x v="8"/>
    <n v="1464"/>
    <n v="16.32"/>
    <n v="1.06484"/>
    <n v="25441.668403200001"/>
    <n v="25637.477999999999"/>
    <n v="99.236236899744981"/>
    <n v="2150"/>
    <x v="0"/>
    <n v="1530.3700000000003"/>
    <n v="17410"/>
    <x v="0"/>
    <n v="13558.907999999998"/>
    <s v=""/>
    <x v="0"/>
    <n v="0"/>
    <s v=""/>
    <x v="0"/>
    <n v="0"/>
    <x v="0"/>
    <x v="0"/>
    <x v="0"/>
    <x v="3"/>
    <x v="0"/>
    <x v="3"/>
    <x v="0"/>
    <x v="0"/>
    <x v="1"/>
    <x v="4"/>
  </r>
  <r>
    <s v=""/>
    <x v="0"/>
    <d v="2025-03-17T00:00:00"/>
    <x v="11"/>
    <x v="2063"/>
    <x v="2"/>
    <x v="13"/>
    <n v="1463"/>
    <n v="18.03"/>
    <n v="1.0722799999999999"/>
    <n v="28284.483889200001"/>
    <n v="29239.703999999998"/>
    <n v="96.73314028486746"/>
    <n v="2298"/>
    <x v="0"/>
    <n v="1635.7164000000002"/>
    <n v="16227"/>
    <x v="0"/>
    <n v="12637.587600000001"/>
    <s v=""/>
    <x v="0"/>
    <n v="0"/>
    <s v=""/>
    <x v="0"/>
    <n v="0"/>
    <x v="4"/>
    <x v="0"/>
    <x v="4"/>
    <x v="0"/>
    <x v="0"/>
    <x v="0"/>
    <x v="0"/>
    <x v="0"/>
    <x v="0"/>
    <x v="4"/>
  </r>
  <r>
    <s v=""/>
    <x v="0"/>
    <d v="2025-03-17T00:00:00"/>
    <x v="11"/>
    <x v="2064"/>
    <x v="3"/>
    <x v="8"/>
    <n v="1466"/>
    <n v="16.34"/>
    <n v="1.0649299999999999"/>
    <n v="25509.801789199995"/>
    <n v="25637.570199999998"/>
    <n v="99.501636037255963"/>
    <n v="2137"/>
    <x v="0"/>
    <n v="1521.1166000000001"/>
    <n v="17422"/>
    <x v="0"/>
    <n v="13568.253599999998"/>
    <s v=""/>
    <x v="0"/>
    <n v="0"/>
    <s v=""/>
    <x v="0"/>
    <n v="0"/>
    <x v="0"/>
    <x v="0"/>
    <x v="0"/>
    <x v="3"/>
    <x v="0"/>
    <x v="3"/>
    <x v="0"/>
    <x v="0"/>
    <x v="1"/>
    <x v="4"/>
  </r>
  <r>
    <s v=""/>
    <x v="0"/>
    <d v="2025-03-17T00:00:00"/>
    <x v="11"/>
    <x v="2065"/>
    <x v="0"/>
    <x v="13"/>
    <n v="1461"/>
    <n v="18.36"/>
    <n v="1.07372"/>
    <n v="28801.422331199999"/>
    <n v="29245.490599999997"/>
    <n v="98.481583793981571"/>
    <n v="2293"/>
    <x v="0"/>
    <n v="1632.1574000000003"/>
    <n v="16239"/>
    <x v="0"/>
    <n v="12646.933199999998"/>
    <s v=""/>
    <x v="0"/>
    <n v="0"/>
    <s v=""/>
    <x v="0"/>
    <n v="0"/>
    <x v="4"/>
    <x v="0"/>
    <x v="4"/>
    <x v="0"/>
    <x v="0"/>
    <x v="0"/>
    <x v="0"/>
    <x v="0"/>
    <x v="1"/>
    <x v="4"/>
  </r>
  <r>
    <s v=""/>
    <x v="0"/>
    <d v="2025-03-17T00:00:00"/>
    <x v="11"/>
    <x v="2066"/>
    <x v="1"/>
    <x v="8"/>
    <n v="1463"/>
    <n v="16.100000000000001"/>
    <n v="1.06389"/>
    <n v="25059.184227000002"/>
    <n v="25635.501800000002"/>
    <n v="97.751877152644624"/>
    <n v="2133"/>
    <x v="0"/>
    <n v="1518.2694000000001"/>
    <n v="17423"/>
    <x v="0"/>
    <n v="13569.0324"/>
    <s v=""/>
    <x v="0"/>
    <n v="0"/>
    <s v=""/>
    <x v="0"/>
    <n v="0"/>
    <x v="0"/>
    <x v="0"/>
    <x v="0"/>
    <x v="3"/>
    <x v="0"/>
    <x v="3"/>
    <x v="0"/>
    <x v="0"/>
    <x v="0"/>
    <x v="4"/>
  </r>
  <r>
    <s v=""/>
    <x v="0"/>
    <d v="2025-03-17T00:00:00"/>
    <x v="11"/>
    <x v="2067"/>
    <x v="2"/>
    <x v="3"/>
    <n v="1432"/>
    <n v="17.809999999999999"/>
    <n v="1.07131"/>
    <n v="27322.604535199996"/>
    <n v="28906.431399999998"/>
    <n v="94.520849554608105"/>
    <n v="827"/>
    <x v="0"/>
    <n v="588.65860000000009"/>
    <n v="19906"/>
    <x v="0"/>
    <n v="15502.792799999997"/>
    <s v=""/>
    <x v="0"/>
    <n v="0"/>
    <s v=""/>
    <x v="0"/>
    <n v="0"/>
    <x v="1"/>
    <x v="0"/>
    <x v="1"/>
    <x v="0"/>
    <x v="0"/>
    <x v="0"/>
    <x v="0"/>
    <x v="0"/>
    <x v="0"/>
    <x v="2"/>
  </r>
  <r>
    <s v=""/>
    <x v="0"/>
    <d v="2025-03-18T00:00:00"/>
    <x v="11"/>
    <x v="2068"/>
    <x v="1"/>
    <x v="5"/>
    <n v="1470"/>
    <n v="17.809999999999999"/>
    <n v="1.07131"/>
    <n v="28047.645716999996"/>
    <n v="29145.843799999999"/>
    <n v="96.232059395720754"/>
    <n v="427"/>
    <x v="0"/>
    <n v="303.93860000000006"/>
    <n v="20579"/>
    <x v="0"/>
    <n v="16026.9252"/>
    <s v=""/>
    <x v="0"/>
    <n v="0"/>
    <s v=""/>
    <x v="0"/>
    <n v="0"/>
    <x v="1"/>
    <x v="0"/>
    <x v="1"/>
    <x v="0"/>
    <x v="0"/>
    <x v="0"/>
    <x v="0"/>
    <x v="0"/>
    <x v="0"/>
    <x v="2"/>
  </r>
  <r>
    <s v=""/>
    <x v="0"/>
    <d v="2025-03-18T00:00:00"/>
    <x v="11"/>
    <x v="2069"/>
    <x v="0"/>
    <x v="3"/>
    <n v="1450"/>
    <n v="18.25"/>
    <n v="1.07324"/>
    <n v="28400.613499999999"/>
    <n v="28916.330199999997"/>
    <n v="98.216520919380031"/>
    <n v="749"/>
    <x v="0"/>
    <n v="533.1382000000001"/>
    <n v="19990"/>
    <x v="0"/>
    <n v="15568.212"/>
    <s v=""/>
    <x v="0"/>
    <n v="0"/>
    <s v=""/>
    <x v="0"/>
    <n v="0"/>
    <x v="1"/>
    <x v="0"/>
    <x v="1"/>
    <x v="0"/>
    <x v="0"/>
    <x v="0"/>
    <x v="0"/>
    <x v="0"/>
    <x v="1"/>
    <x v="2"/>
  </r>
  <r>
    <s v=""/>
    <x v="0"/>
    <d v="2025-03-18T00:00:00"/>
    <x v="11"/>
    <x v="2070"/>
    <x v="3"/>
    <x v="5"/>
    <n v="1490"/>
    <n v="18.23"/>
    <n v="1.07315"/>
    <n v="29149.651505000002"/>
    <n v="29123.124599999999"/>
    <n v="100.09108536726174"/>
    <n v="429"/>
    <x v="0"/>
    <n v="305.36220000000003"/>
    <n v="20548"/>
    <x v="0"/>
    <n v="16002.7824"/>
    <s v=""/>
    <x v="0"/>
    <n v="0"/>
    <s v=""/>
    <x v="0"/>
    <n v="0"/>
    <x v="1"/>
    <x v="0"/>
    <x v="1"/>
    <x v="0"/>
    <x v="0"/>
    <x v="0"/>
    <x v="0"/>
    <x v="0"/>
    <x v="1"/>
    <x v="2"/>
  </r>
  <r>
    <s v=""/>
    <x v="0"/>
    <d v="2025-03-18T00:00:00"/>
    <x v="11"/>
    <x v="2071"/>
    <x v="2"/>
    <x v="3"/>
    <n v="1469"/>
    <n v="18.07"/>
    <n v="1.07246"/>
    <n v="28468.2683818"/>
    <n v="28898.048999999999"/>
    <n v="98.51276943228936"/>
    <n v="801"/>
    <x v="0"/>
    <n v="570.15180000000009"/>
    <n v="19919"/>
    <x v="0"/>
    <n v="15512.9172"/>
    <s v=""/>
    <x v="0"/>
    <n v="0"/>
    <s v=""/>
    <x v="0"/>
    <n v="0"/>
    <x v="1"/>
    <x v="0"/>
    <x v="1"/>
    <x v="0"/>
    <x v="0"/>
    <x v="0"/>
    <x v="0"/>
    <x v="0"/>
    <x v="1"/>
    <x v="2"/>
  </r>
  <r>
    <s v=""/>
    <x v="0"/>
    <d v="2025-03-18T00:00:00"/>
    <x v="11"/>
    <x v="2072"/>
    <x v="1"/>
    <x v="5"/>
    <n v="1467"/>
    <n v="18.32"/>
    <n v="1.07355"/>
    <n v="28852.128612"/>
    <n v="29082.467799999999"/>
    <n v="99.207979221075604"/>
    <n v="443"/>
    <x v="0"/>
    <n v="315.32740000000001"/>
    <n v="20483"/>
    <x v="0"/>
    <n v="15952.160399999999"/>
    <s v=""/>
    <x v="0"/>
    <n v="0"/>
    <s v=""/>
    <x v="0"/>
    <n v="0"/>
    <x v="1"/>
    <x v="0"/>
    <x v="1"/>
    <x v="0"/>
    <x v="0"/>
    <x v="0"/>
    <x v="0"/>
    <x v="0"/>
    <x v="1"/>
    <x v="2"/>
  </r>
  <r>
    <s v=""/>
    <x v="0"/>
    <d v="2025-03-18T00:00:00"/>
    <x v="11"/>
    <x v="2073"/>
    <x v="0"/>
    <x v="3"/>
    <n v="1470"/>
    <n v="18.18"/>
    <n v="1.0729299999999999"/>
    <n v="28673.625077999997"/>
    <n v="28910.484599999996"/>
    <n v="99.180714106743125"/>
    <n v="813"/>
    <x v="0"/>
    <n v="578.6934"/>
    <n v="19924"/>
    <x v="0"/>
    <n v="15516.811199999998"/>
    <s v=""/>
    <x v="0"/>
    <n v="0"/>
    <s v=""/>
    <x v="0"/>
    <n v="0"/>
    <x v="1"/>
    <x v="0"/>
    <x v="1"/>
    <x v="0"/>
    <x v="0"/>
    <x v="0"/>
    <x v="0"/>
    <x v="0"/>
    <x v="1"/>
    <x v="2"/>
  </r>
  <r>
    <s v=""/>
    <x v="0"/>
    <d v="2025-03-18T00:00:00"/>
    <x v="11"/>
    <x v="2074"/>
    <x v="3"/>
    <x v="5"/>
    <n v="1469"/>
    <n v="18.18"/>
    <n v="1.0729299999999999"/>
    <n v="28654.119210599998"/>
    <n v="29128.040199999996"/>
    <n v="98.372973306319466"/>
    <n v="437"/>
    <x v="0"/>
    <n v="311.05660000000006"/>
    <n v="20547"/>
    <x v="0"/>
    <n v="16002.003599999998"/>
    <s v=""/>
    <x v="0"/>
    <n v="0"/>
    <s v=""/>
    <x v="0"/>
    <n v="0"/>
    <x v="1"/>
    <x v="0"/>
    <x v="1"/>
    <x v="0"/>
    <x v="0"/>
    <x v="0"/>
    <x v="0"/>
    <x v="0"/>
    <x v="1"/>
    <x v="2"/>
  </r>
  <r>
    <s v=""/>
    <x v="0"/>
    <d v="2025-03-18T00:00:00"/>
    <x v="11"/>
    <x v="2075"/>
    <x v="2"/>
    <x v="3"/>
    <n v="1473"/>
    <n v="17.84"/>
    <n v="1.07145"/>
    <n v="28155.905964000001"/>
    <n v="28898.802599999999"/>
    <n v="97.429316894949835"/>
    <n v="813"/>
    <x v="0"/>
    <n v="578.6934"/>
    <n v="19909"/>
    <x v="0"/>
    <n v="15505.129199999999"/>
    <s v=""/>
    <x v="0"/>
    <n v="0"/>
    <s v=""/>
    <x v="0"/>
    <n v="0"/>
    <x v="1"/>
    <x v="0"/>
    <x v="1"/>
    <x v="0"/>
    <x v="0"/>
    <x v="0"/>
    <x v="0"/>
    <x v="0"/>
    <x v="0"/>
    <x v="4"/>
  </r>
  <r>
    <s v=""/>
    <x v="0"/>
    <d v="2025-03-18T00:00:00"/>
    <x v="11"/>
    <x v="2076"/>
    <x v="1"/>
    <x v="5"/>
    <n v="1488"/>
    <n v="18.12"/>
    <n v="1.07267"/>
    <n v="28921.929235200001"/>
    <n v="29060.820599999999"/>
    <n v="99.522066610878852"/>
    <n v="429"/>
    <x v="0"/>
    <n v="305.36220000000003"/>
    <n v="20468"/>
    <x v="0"/>
    <n v="15940.478399999998"/>
    <s v=""/>
    <x v="0"/>
    <n v="0"/>
    <s v=""/>
    <x v="0"/>
    <n v="0"/>
    <x v="1"/>
    <x v="0"/>
    <x v="1"/>
    <x v="0"/>
    <x v="0"/>
    <x v="0"/>
    <x v="0"/>
    <x v="0"/>
    <x v="1"/>
    <x v="4"/>
  </r>
  <r>
    <s v=""/>
    <x v="0"/>
    <d v="2025-03-18T00:00:00"/>
    <x v="11"/>
    <x v="2077"/>
    <x v="0"/>
    <x v="3"/>
    <n v="1493"/>
    <n v="18.25"/>
    <n v="1.07324"/>
    <n v="29242.838589999999"/>
    <n v="28918.632799999999"/>
    <n v="101.12109653399659"/>
    <n v="796"/>
    <x v="0"/>
    <n v="566.59280000000001"/>
    <n v="19950"/>
    <x v="0"/>
    <n v="15537.06"/>
    <s v=""/>
    <x v="0"/>
    <n v="0"/>
    <s v=""/>
    <x v="0"/>
    <n v="0"/>
    <x v="1"/>
    <x v="0"/>
    <x v="1"/>
    <x v="0"/>
    <x v="0"/>
    <x v="0"/>
    <x v="0"/>
    <x v="0"/>
    <x v="1"/>
    <x v="4"/>
  </r>
  <r>
    <s v=""/>
    <x v="0"/>
    <d v="2025-03-18T00:00:00"/>
    <x v="11"/>
    <x v="2078"/>
    <x v="3"/>
    <x v="5"/>
    <n v="1512"/>
    <n v="18.21"/>
    <n v="1.0730599999999999"/>
    <n v="29545.118971199998"/>
    <n v="29121.876799999998"/>
    <n v="101.45334785291035"/>
    <n v="436"/>
    <x v="0"/>
    <n v="310.34480000000002"/>
    <n v="20540"/>
    <x v="0"/>
    <n v="15996.552"/>
    <s v=""/>
    <x v="0"/>
    <n v="0"/>
    <s v=""/>
    <x v="0"/>
    <n v="0"/>
    <x v="1"/>
    <x v="0"/>
    <x v="1"/>
    <x v="0"/>
    <x v="0"/>
    <x v="0"/>
    <x v="0"/>
    <x v="0"/>
    <x v="1"/>
    <x v="4"/>
  </r>
  <r>
    <s v=""/>
    <x v="0"/>
    <d v="2025-03-18T00:00:00"/>
    <x v="11"/>
    <x v="2079"/>
    <x v="2"/>
    <x v="3"/>
    <n v="1496"/>
    <n v="18.12"/>
    <n v="1.07267"/>
    <n v="29077.4234784"/>
    <n v="28944.4254"/>
    <n v="100.45949462309933"/>
    <n v="783"/>
    <x v="0"/>
    <n v="557.33940000000007"/>
    <n v="19995"/>
    <x v="0"/>
    <n v="15572.105999999998"/>
    <s v=""/>
    <x v="0"/>
    <n v="0"/>
    <s v=""/>
    <x v="0"/>
    <n v="0"/>
    <x v="1"/>
    <x v="0"/>
    <x v="1"/>
    <x v="0"/>
    <x v="0"/>
    <x v="0"/>
    <x v="0"/>
    <x v="0"/>
    <x v="1"/>
    <x v="4"/>
  </r>
  <r>
    <s v=""/>
    <x v="0"/>
    <d v="2025-03-18T00:00:00"/>
    <x v="11"/>
    <x v="2080"/>
    <x v="1"/>
    <x v="5"/>
    <n v="1479"/>
    <n v="17.78"/>
    <n v="1.07118"/>
    <n v="28168.413411600002"/>
    <n v="29123.099399999999"/>
    <n v="96.721894276129149"/>
    <n v="441"/>
    <x v="0"/>
    <n v="313.90380000000005"/>
    <n v="20537"/>
    <x v="0"/>
    <n v="15994.215599999998"/>
    <s v=""/>
    <x v="0"/>
    <n v="0"/>
    <s v=""/>
    <x v="0"/>
    <n v="0"/>
    <x v="1"/>
    <x v="0"/>
    <x v="1"/>
    <x v="0"/>
    <x v="0"/>
    <x v="0"/>
    <x v="0"/>
    <x v="0"/>
    <x v="0"/>
    <x v="4"/>
  </r>
  <r>
    <s v=""/>
    <x v="0"/>
    <d v="2025-03-18T00:00:00"/>
    <x v="11"/>
    <x v="2081"/>
    <x v="0"/>
    <x v="3"/>
    <n v="1449"/>
    <n v="18.21"/>
    <n v="1.0730599999999999"/>
    <n v="28314.072347399997"/>
    <n v="28936.143199999999"/>
    <n v="97.850194311313743"/>
    <n v="802"/>
    <x v="0"/>
    <n v="570.86360000000013"/>
    <n v="19967"/>
    <x v="0"/>
    <n v="15550.2996"/>
    <s v=""/>
    <x v="0"/>
    <n v="0"/>
    <s v=""/>
    <x v="0"/>
    <n v="0"/>
    <x v="1"/>
    <x v="0"/>
    <x v="1"/>
    <x v="0"/>
    <x v="0"/>
    <x v="0"/>
    <x v="0"/>
    <x v="0"/>
    <x v="0"/>
    <x v="4"/>
  </r>
  <r>
    <s v=""/>
    <x v="0"/>
    <d v="2025-03-18T00:00:00"/>
    <x v="11"/>
    <x v="2082"/>
    <x v="3"/>
    <x v="9"/>
    <n v="1477"/>
    <n v="18.04"/>
    <n v="1.07233"/>
    <n v="28572.318636399999"/>
    <n v="28967.14"/>
    <n v="98.637002605020712"/>
    <n v="1214"/>
    <x v="0"/>
    <n v="864.12520000000006"/>
    <n v="20471"/>
    <x v="0"/>
    <n v="15942.8148"/>
    <s v=""/>
    <x v="0"/>
    <n v="0"/>
    <s v=""/>
    <x v="0"/>
    <n v="0"/>
    <x v="3"/>
    <x v="0"/>
    <x v="3"/>
    <x v="0"/>
    <x v="0"/>
    <x v="0"/>
    <x v="0"/>
    <x v="0"/>
    <x v="1"/>
    <x v="4"/>
  </r>
  <r>
    <s v=""/>
    <x v="0"/>
    <d v="2025-03-18T00:00:00"/>
    <x v="11"/>
    <x v="2083"/>
    <x v="2"/>
    <x v="3"/>
    <n v="1545"/>
    <n v="18.399999999999999"/>
    <n v="1.0739000000000001"/>
    <n v="30528.829199999996"/>
    <n v="28934.409800000001"/>
    <n v="105.51046111194566"/>
    <n v="793"/>
    <x v="0"/>
    <n v="564.45740000000001"/>
    <n v="19973"/>
    <x v="0"/>
    <n v="15554.972400000001"/>
    <s v=""/>
    <x v="0"/>
    <n v="0"/>
    <s v=""/>
    <x v="0"/>
    <n v="0"/>
    <x v="1"/>
    <x v="0"/>
    <x v="1"/>
    <x v="0"/>
    <x v="0"/>
    <x v="0"/>
    <x v="0"/>
    <x v="0"/>
    <x v="1"/>
    <x v="4"/>
  </r>
  <r>
    <s v=""/>
    <x v="0"/>
    <d v="2025-03-18T00:00:00"/>
    <x v="11"/>
    <x v="2084"/>
    <x v="1"/>
    <x v="9"/>
    <n v="1455"/>
    <n v="18.3"/>
    <n v="1.0734600000000001"/>
    <n v="28582.482690000001"/>
    <n v="28973.270199999999"/>
    <n v="98.651213662446708"/>
    <n v="1169"/>
    <x v="0"/>
    <n v="832.09420000000011"/>
    <n v="20520"/>
    <x v="0"/>
    <n v="15980.975999999999"/>
    <s v=""/>
    <x v="0"/>
    <n v="0"/>
    <s v=""/>
    <x v="0"/>
    <n v="0"/>
    <x v="3"/>
    <x v="0"/>
    <x v="3"/>
    <x v="0"/>
    <x v="0"/>
    <x v="0"/>
    <x v="0"/>
    <x v="0"/>
    <x v="1"/>
    <x v="4"/>
  </r>
  <r>
    <s v=""/>
    <x v="0"/>
    <d v="2025-03-18T00:00:00"/>
    <x v="11"/>
    <x v="2085"/>
    <x v="0"/>
    <x v="3"/>
    <n v="1454"/>
    <n v="18.04"/>
    <n v="1.07233"/>
    <n v="28127.387472800001"/>
    <n v="28946.292799999996"/>
    <n v="97.170949202863056"/>
    <n v="790"/>
    <x v="0"/>
    <n v="562.322"/>
    <n v="19991"/>
    <x v="0"/>
    <n v="15568.990799999998"/>
    <s v=""/>
    <x v="0"/>
    <n v="0"/>
    <s v=""/>
    <x v="0"/>
    <n v="0"/>
    <x v="1"/>
    <x v="0"/>
    <x v="1"/>
    <x v="0"/>
    <x v="0"/>
    <x v="0"/>
    <x v="0"/>
    <x v="0"/>
    <x v="0"/>
    <x v="4"/>
  </r>
  <r>
    <s v=""/>
    <x v="0"/>
    <d v="2025-03-18T00:00:00"/>
    <x v="11"/>
    <x v="2086"/>
    <x v="3"/>
    <x v="9"/>
    <n v="1471"/>
    <n v="18.11"/>
    <n v="1.07263"/>
    <n v="28574.659400299995"/>
    <n v="28961.370600000002"/>
    <n v="98.664734466330799"/>
    <n v="1149"/>
    <x v="0"/>
    <n v="817.85820000000012"/>
    <n v="20523"/>
    <x v="0"/>
    <n v="15983.312400000001"/>
    <s v=""/>
    <x v="0"/>
    <n v="0"/>
    <s v=""/>
    <x v="0"/>
    <n v="0"/>
    <x v="3"/>
    <x v="0"/>
    <x v="3"/>
    <x v="0"/>
    <x v="0"/>
    <x v="0"/>
    <x v="0"/>
    <x v="0"/>
    <x v="1"/>
    <x v="7"/>
  </r>
  <r>
    <s v=""/>
    <x v="0"/>
    <d v="2025-03-18T00:00:00"/>
    <x v="11"/>
    <x v="2087"/>
    <x v="2"/>
    <x v="3"/>
    <n v="1470"/>
    <n v="18.12"/>
    <n v="1.07267"/>
    <n v="28572.067188000001"/>
    <n v="28952.028999999995"/>
    <n v="98.687615945673471"/>
    <n v="809"/>
    <x v="0"/>
    <n v="575.84620000000007"/>
    <n v="19981"/>
    <x v="0"/>
    <n v="15561.202799999997"/>
    <s v=""/>
    <x v="0"/>
    <n v="0"/>
    <s v=""/>
    <x v="0"/>
    <n v="0"/>
    <x v="1"/>
    <x v="0"/>
    <x v="1"/>
    <x v="0"/>
    <x v="0"/>
    <x v="0"/>
    <x v="0"/>
    <x v="0"/>
    <x v="1"/>
    <x v="7"/>
  </r>
  <r>
    <s v=""/>
    <x v="0"/>
    <d v="2025-03-18T00:00:00"/>
    <x v="11"/>
    <x v="2088"/>
    <x v="1"/>
    <x v="9"/>
    <n v="1523"/>
    <n v="17.899999999999999"/>
    <n v="1.0717099999999999"/>
    <n v="29216.636506999996"/>
    <n v="28972.9604"/>
    <n v="100.84104662980866"/>
    <n v="1162"/>
    <x v="0"/>
    <n v="827.11160000000007"/>
    <n v="20526"/>
    <x v="0"/>
    <n v="15985.648799999999"/>
    <s v=""/>
    <x v="0"/>
    <n v="0"/>
    <s v=""/>
    <x v="0"/>
    <n v="0"/>
    <x v="3"/>
    <x v="0"/>
    <x v="3"/>
    <x v="0"/>
    <x v="0"/>
    <x v="0"/>
    <x v="0"/>
    <x v="0"/>
    <x v="1"/>
    <x v="1"/>
  </r>
  <r>
    <s v=""/>
    <x v="0"/>
    <d v="2025-03-18T00:00:00"/>
    <x v="11"/>
    <x v="2089"/>
    <x v="0"/>
    <x v="3"/>
    <n v="1482"/>
    <n v="18.21"/>
    <n v="1.0730599999999999"/>
    <n v="28958.906293199998"/>
    <n v="28922.979199999998"/>
    <n v="100.12421643341638"/>
    <n v="766"/>
    <x v="0"/>
    <n v="545.23880000000008"/>
    <n v="19983"/>
    <x v="0"/>
    <n v="15562.760399999997"/>
    <s v=""/>
    <x v="0"/>
    <n v="0"/>
    <s v=""/>
    <x v="0"/>
    <n v="0"/>
    <x v="1"/>
    <x v="0"/>
    <x v="1"/>
    <x v="0"/>
    <x v="0"/>
    <x v="0"/>
    <x v="0"/>
    <x v="0"/>
    <x v="1"/>
    <x v="1"/>
  </r>
  <r>
    <s v=""/>
    <x v="0"/>
    <d v="2025-03-18T00:00:00"/>
    <x v="11"/>
    <x v="2090"/>
    <x v="3"/>
    <x v="9"/>
    <n v="1482"/>
    <n v="18.11"/>
    <n v="1.07263"/>
    <n v="28788.338022600001"/>
    <n v="28973.094399999998"/>
    <n v="99.36231741473911"/>
    <n v="1160"/>
    <x v="0"/>
    <n v="825.68799999999999"/>
    <n v="20528"/>
    <x v="0"/>
    <n v="15987.206399999999"/>
    <s v=""/>
    <x v="0"/>
    <n v="0"/>
    <s v=""/>
    <x v="0"/>
    <n v="0"/>
    <x v="3"/>
    <x v="0"/>
    <x v="3"/>
    <x v="0"/>
    <x v="0"/>
    <x v="0"/>
    <x v="0"/>
    <x v="0"/>
    <x v="1"/>
    <x v="1"/>
  </r>
  <r>
    <s v=""/>
    <x v="0"/>
    <d v="2025-03-18T00:00:00"/>
    <x v="11"/>
    <x v="2091"/>
    <x v="2"/>
    <x v="3"/>
    <n v="1528"/>
    <n v="17.920000000000002"/>
    <n v="1.0718000000000001"/>
    <n v="29347.770368000005"/>
    <n v="28926.546199999997"/>
    <n v="101.45618548819357"/>
    <n v="829"/>
    <x v="0"/>
    <n v="590.08220000000006"/>
    <n v="19930"/>
    <x v="0"/>
    <n v="15521.483999999999"/>
    <s v=""/>
    <x v="0"/>
    <n v="0"/>
    <s v=""/>
    <x v="0"/>
    <n v="0"/>
    <x v="1"/>
    <x v="0"/>
    <x v="1"/>
    <x v="0"/>
    <x v="0"/>
    <x v="0"/>
    <x v="0"/>
    <x v="0"/>
    <x v="1"/>
    <x v="1"/>
  </r>
  <r>
    <s v=""/>
    <x v="0"/>
    <d v="2025-03-18T00:00:00"/>
    <x v="11"/>
    <x v="2092"/>
    <x v="1"/>
    <x v="7"/>
    <n v="1483"/>
    <n v="16.05"/>
    <n v="1.06368"/>
    <n v="25317.870912000002"/>
    <n v="25219.915099999998"/>
    <n v="100.3884065890452"/>
    <n v="583"/>
    <x v="0"/>
    <n v="414.9794"/>
    <n v="21404"/>
    <x v="0"/>
    <n v="16669.4352"/>
    <s v=""/>
    <x v="0"/>
    <n v="0"/>
    <n v="10055"/>
    <x v="0"/>
    <n v="8135.5004999999992"/>
    <x v="0"/>
    <x v="0"/>
    <x v="0"/>
    <x v="0"/>
    <x v="0"/>
    <x v="0"/>
    <x v="0"/>
    <x v="0"/>
    <x v="1"/>
    <x v="1"/>
  </r>
  <r>
    <s v=""/>
    <x v="1"/>
    <d v="2025-03-18T00:00:00"/>
    <x v="11"/>
    <x v="2093"/>
    <x v="0"/>
    <x v="1"/>
    <n v="1371"/>
    <n v="18.25"/>
    <n v="1.07324"/>
    <n v="26853.26973"/>
    <n v="27334.307199999999"/>
    <n v="98.240169518545557"/>
    <n v="1235"/>
    <x v="0"/>
    <n v="879.07299999999998"/>
    <s v=""/>
    <x v="0"/>
    <n v="0"/>
    <n v="19689"/>
    <x v="0"/>
    <n v="15572.0301"/>
    <n v="13451"/>
    <x v="0"/>
    <n v="10883.204099999999"/>
    <x v="0"/>
    <x v="0"/>
    <x v="0"/>
    <x v="0"/>
    <x v="0"/>
    <x v="0"/>
    <x v="0"/>
    <x v="0"/>
    <x v="1"/>
    <x v="1"/>
  </r>
  <r>
    <s v=""/>
    <x v="1"/>
    <d v="2025-03-18T00:00:00"/>
    <x v="11"/>
    <x v="2094"/>
    <x v="3"/>
    <x v="1"/>
    <n v="1422"/>
    <n v="17.760000000000002"/>
    <n v="1.0710900000000001"/>
    <n v="27050.078044800004"/>
    <n v="27427.070899999999"/>
    <n v="98.625471686077887"/>
    <n v="1292"/>
    <x v="0"/>
    <n v="919.64560000000017"/>
    <s v=""/>
    <x v="0"/>
    <n v="0"/>
    <n v="19711"/>
    <x v="0"/>
    <n v="15589.429899999999"/>
    <n v="13494"/>
    <x v="0"/>
    <n v="10917.9954"/>
    <x v="0"/>
    <x v="0"/>
    <x v="0"/>
    <x v="0"/>
    <x v="0"/>
    <x v="0"/>
    <x v="0"/>
    <x v="0"/>
    <x v="1"/>
    <x v="1"/>
  </r>
  <r>
    <s v=""/>
    <x v="1"/>
    <d v="2025-03-18T00:00:00"/>
    <x v="11"/>
    <x v="2095"/>
    <x v="2"/>
    <x v="1"/>
    <n v="1404"/>
    <n v="18.25"/>
    <n v="1.07324"/>
    <n v="27499.628519999998"/>
    <n v="27382.993900000001"/>
    <n v="100.42593815864669"/>
    <n v="1230"/>
    <x v="0"/>
    <n v="875.51400000000012"/>
    <s v=""/>
    <x v="0"/>
    <n v="0"/>
    <n v="19708"/>
    <x v="0"/>
    <n v="15587.057199999999"/>
    <n v="13497"/>
    <x v="0"/>
    <n v="10920.422700000001"/>
    <x v="0"/>
    <x v="0"/>
    <x v="0"/>
    <x v="0"/>
    <x v="0"/>
    <x v="0"/>
    <x v="0"/>
    <x v="0"/>
    <x v="1"/>
    <x v="2"/>
  </r>
  <r>
    <s v=""/>
    <x v="1"/>
    <d v="2025-03-18T00:00:00"/>
    <x v="11"/>
    <x v="2096"/>
    <x v="1"/>
    <x v="0"/>
    <n v="1466"/>
    <n v="15.59"/>
    <n v="1.0617000000000001"/>
    <n v="24265.089798000001"/>
    <n v="24160.909599999999"/>
    <n v="100.43119319481251"/>
    <n v="1142"/>
    <x v="0"/>
    <n v="812.87560000000008"/>
    <s v=""/>
    <x v="0"/>
    <n v="0"/>
    <n v="14724"/>
    <x v="0"/>
    <n v="11645.211600000002"/>
    <n v="14464"/>
    <x v="0"/>
    <n v="11702.822399999999"/>
    <x v="0"/>
    <x v="0"/>
    <x v="0"/>
    <x v="0"/>
    <x v="0"/>
    <x v="0"/>
    <x v="0"/>
    <x v="0"/>
    <x v="1"/>
    <x v="2"/>
  </r>
  <r>
    <s v=""/>
    <x v="1"/>
    <d v="2025-03-19T00:00:00"/>
    <x v="11"/>
    <x v="2097"/>
    <x v="0"/>
    <x v="0"/>
    <n v="1411"/>
    <n v="16.010000000000002"/>
    <n v="1.0634999999999999"/>
    <n v="24024.581984999997"/>
    <n v="24232.5942"/>
    <n v="99.141601541777973"/>
    <n v="1113"/>
    <x v="0"/>
    <n v="792.23340000000007"/>
    <s v=""/>
    <x v="0"/>
    <n v="0"/>
    <n v="14808"/>
    <x v="0"/>
    <n v="11711.647199999999"/>
    <n v="14496"/>
    <x v="0"/>
    <n v="11728.713599999999"/>
    <x v="0"/>
    <x v="0"/>
    <x v="0"/>
    <x v="0"/>
    <x v="0"/>
    <x v="0"/>
    <x v="0"/>
    <x v="0"/>
    <x v="1"/>
    <x v="2"/>
  </r>
  <r>
    <s v=""/>
    <x v="1"/>
    <d v="2025-03-19T00:00:00"/>
    <x v="11"/>
    <x v="2098"/>
    <x v="3"/>
    <x v="0"/>
    <n v="1477"/>
    <n v="15.82"/>
    <n v="1.0626800000000001"/>
    <n v="24830.729655200001"/>
    <n v="24201.6201"/>
    <n v="102.59945223749712"/>
    <n v="1139"/>
    <x v="0"/>
    <n v="810.74020000000007"/>
    <s v=""/>
    <x v="0"/>
    <n v="0"/>
    <n v="14726"/>
    <x v="0"/>
    <n v="11646.7934"/>
    <n v="14515"/>
    <x v="0"/>
    <n v="11744.086499999999"/>
    <x v="0"/>
    <x v="0"/>
    <x v="0"/>
    <x v="0"/>
    <x v="0"/>
    <x v="0"/>
    <x v="0"/>
    <x v="0"/>
    <x v="1"/>
    <x v="2"/>
  </r>
  <r>
    <s v=""/>
    <x v="1"/>
    <d v="2025-03-19T00:00:00"/>
    <x v="11"/>
    <x v="2099"/>
    <x v="2"/>
    <x v="0"/>
    <n v="1475"/>
    <n v="15.72"/>
    <n v="1.0622499999999999"/>
    <n v="24630.390749999999"/>
    <n v="24218.158100000001"/>
    <n v="101.70216351011435"/>
    <n v="1150"/>
    <x v="0"/>
    <n v="818.57000000000016"/>
    <s v=""/>
    <x v="0"/>
    <n v="0"/>
    <n v="14781"/>
    <x v="0"/>
    <n v="11690.2929"/>
    <n v="14472"/>
    <x v="0"/>
    <n v="11709.2952"/>
    <x v="0"/>
    <x v="0"/>
    <x v="0"/>
    <x v="0"/>
    <x v="0"/>
    <x v="0"/>
    <x v="0"/>
    <x v="0"/>
    <x v="1"/>
    <x v="2"/>
  </r>
  <r>
    <s v=""/>
    <x v="1"/>
    <d v="2025-03-19T00:00:00"/>
    <x v="11"/>
    <x v="2100"/>
    <x v="1"/>
    <x v="0"/>
    <n v="1443"/>
    <n v="15.98"/>
    <n v="1.0633699999999999"/>
    <n v="24520.397701799997"/>
    <n v="24241.113499999999"/>
    <n v="101.15210962483221"/>
    <n v="1133"/>
    <x v="0"/>
    <n v="806.46940000000006"/>
    <s v=""/>
    <x v="0"/>
    <n v="0"/>
    <n v="14722"/>
    <x v="0"/>
    <n v="11643.629800000001"/>
    <n v="14573"/>
    <x v="0"/>
    <n v="11791.014299999999"/>
    <x v="0"/>
    <x v="0"/>
    <x v="0"/>
    <x v="0"/>
    <x v="0"/>
    <x v="0"/>
    <x v="0"/>
    <x v="0"/>
    <x v="1"/>
    <x v="2"/>
  </r>
  <r>
    <s v=""/>
    <x v="1"/>
    <d v="2025-03-19T00:00:00"/>
    <x v="11"/>
    <x v="2101"/>
    <x v="0"/>
    <x v="1"/>
    <n v="1393"/>
    <n v="18.27"/>
    <n v="1.0733299999999999"/>
    <n v="27316.366566299999"/>
    <n v="27333.545099999999"/>
    <n v="99.937152192892825"/>
    <n v="1232"/>
    <x v="0"/>
    <n v="876.93760000000009"/>
    <s v=""/>
    <x v="0"/>
    <n v="0"/>
    <n v="19658"/>
    <x v="0"/>
    <n v="15547.512199999999"/>
    <n v="13483"/>
    <x v="0"/>
    <n v="10909.095300000001"/>
    <x v="0"/>
    <x v="0"/>
    <x v="0"/>
    <x v="0"/>
    <x v="0"/>
    <x v="0"/>
    <x v="0"/>
    <x v="0"/>
    <x v="1"/>
    <x v="2"/>
  </r>
  <r>
    <s v=""/>
    <x v="1"/>
    <d v="2025-03-19T00:00:00"/>
    <x v="11"/>
    <x v="2102"/>
    <x v="3"/>
    <x v="1"/>
    <n v="1394"/>
    <n v="17.899999999999999"/>
    <n v="1.0717099999999999"/>
    <n v="26741.950945999997"/>
    <n v="27508.312699999999"/>
    <n v="97.214072115735391"/>
    <n v="1274"/>
    <x v="0"/>
    <n v="906.83320000000003"/>
    <s v=""/>
    <x v="0"/>
    <n v="0"/>
    <n v="19789"/>
    <x v="0"/>
    <n v="15651.1201"/>
    <n v="13534"/>
    <x v="0"/>
    <n v="10950.359399999999"/>
    <x v="0"/>
    <x v="0"/>
    <x v="0"/>
    <x v="0"/>
    <x v="0"/>
    <x v="0"/>
    <x v="0"/>
    <x v="0"/>
    <x v="0"/>
    <x v="4"/>
  </r>
  <r>
    <s v=""/>
    <x v="1"/>
    <d v="2025-03-19T00:00:00"/>
    <x v="11"/>
    <x v="2103"/>
    <x v="2"/>
    <x v="1"/>
    <n v="1416"/>
    <n v="18.260000000000002"/>
    <n v="1.07328"/>
    <n v="27750.899404800006"/>
    <n v="27496.2703"/>
    <n v="100.92604961335432"/>
    <n v="1232"/>
    <x v="0"/>
    <n v="876.93760000000009"/>
    <s v=""/>
    <x v="0"/>
    <n v="0"/>
    <n v="19875"/>
    <x v="0"/>
    <n v="15719.137500000001"/>
    <n v="13472"/>
    <x v="0"/>
    <n v="10900.1952"/>
    <x v="0"/>
    <x v="0"/>
    <x v="0"/>
    <x v="0"/>
    <x v="0"/>
    <x v="0"/>
    <x v="0"/>
    <x v="0"/>
    <x v="1"/>
    <x v="4"/>
  </r>
  <r>
    <s v=""/>
    <x v="1"/>
    <d v="2025-03-19T00:00:00"/>
    <x v="11"/>
    <x v="2104"/>
    <x v="1"/>
    <x v="0"/>
    <n v="1473"/>
    <n v="15.86"/>
    <n v="1.0628500000000001"/>
    <n v="24830.067873"/>
    <n v="24225.234400000001"/>
    <n v="102.49670844464562"/>
    <n v="1221"/>
    <x v="0"/>
    <n v="869.10780000000011"/>
    <s v=""/>
    <x v="0"/>
    <n v="0"/>
    <n v="14635"/>
    <x v="0"/>
    <n v="11574.821500000002"/>
    <n v="14561"/>
    <x v="0"/>
    <n v="11781.3051"/>
    <x v="0"/>
    <x v="0"/>
    <x v="0"/>
    <x v="0"/>
    <x v="0"/>
    <x v="0"/>
    <x v="0"/>
    <x v="0"/>
    <x v="1"/>
    <x v="4"/>
  </r>
  <r>
    <s v=""/>
    <x v="1"/>
    <d v="2025-03-19T00:00:00"/>
    <x v="11"/>
    <x v="2105"/>
    <x v="0"/>
    <x v="0"/>
    <n v="1441"/>
    <n v="15.91"/>
    <n v="1.06307"/>
    <n v="24372.272371700001"/>
    <n v="24197.936000000002"/>
    <n v="100.72045967763532"/>
    <n v="1172"/>
    <x v="0"/>
    <n v="834.22960000000012"/>
    <s v=""/>
    <x v="0"/>
    <n v="0"/>
    <n v="14752"/>
    <x v="0"/>
    <n v="11667.3568"/>
    <n v="14456"/>
    <x v="0"/>
    <n v="11696.3496"/>
    <x v="0"/>
    <x v="0"/>
    <x v="0"/>
    <x v="0"/>
    <x v="0"/>
    <x v="0"/>
    <x v="0"/>
    <x v="0"/>
    <x v="1"/>
    <x v="4"/>
  </r>
  <r>
    <s v=""/>
    <x v="0"/>
    <d v="2025-03-19T00:00:00"/>
    <x v="11"/>
    <x v="2106"/>
    <x v="3"/>
    <x v="0"/>
    <n v="1467"/>
    <n v="15.93"/>
    <n v="1.0631600000000001"/>
    <n v="24845.315619600005"/>
    <n v="24252.891100000001"/>
    <n v="102.44269648990428"/>
    <n v="1185"/>
    <x v="0"/>
    <n v="843.48300000000006"/>
    <s v=""/>
    <x v="0"/>
    <n v="0"/>
    <n v="14686"/>
    <x v="0"/>
    <n v="11615.1574"/>
    <n v="14577"/>
    <x v="0"/>
    <n v="11794.250700000001"/>
    <x v="0"/>
    <x v="0"/>
    <x v="0"/>
    <x v="0"/>
    <x v="0"/>
    <x v="0"/>
    <x v="0"/>
    <x v="0"/>
    <x v="1"/>
    <x v="4"/>
  </r>
  <r>
    <s v=""/>
    <x v="0"/>
    <d v="2025-03-19T00:00:00"/>
    <x v="11"/>
    <x v="2107"/>
    <x v="2"/>
    <x v="0"/>
    <n v="1465"/>
    <n v="15.78"/>
    <n v="1.0625100000000001"/>
    <n v="24562.787427000003"/>
    <n v="24202.0236"/>
    <n v="101.49063496905278"/>
    <n v="1164"/>
    <x v="0"/>
    <n v="828.53520000000003"/>
    <s v=""/>
    <x v="0"/>
    <n v="0"/>
    <n v="14748"/>
    <x v="0"/>
    <n v="11664.193200000002"/>
    <n v="14472"/>
    <x v="0"/>
    <n v="11709.2952"/>
    <x v="0"/>
    <x v="0"/>
    <x v="0"/>
    <x v="0"/>
    <x v="0"/>
    <x v="0"/>
    <x v="0"/>
    <x v="0"/>
    <x v="1"/>
    <x v="4"/>
  </r>
  <r>
    <s v=""/>
    <x v="0"/>
    <d v="2025-03-19T00:00:00"/>
    <x v="11"/>
    <x v="2108"/>
    <x v="1"/>
    <x v="0"/>
    <n v="1461"/>
    <n v="15.83"/>
    <n v="1.06273"/>
    <n v="24578.4262299"/>
    <n v="24299.156199999998"/>
    <n v="101.14929929089473"/>
    <n v="1172"/>
    <x v="0"/>
    <n v="834.22960000000012"/>
    <s v=""/>
    <x v="0"/>
    <n v="0"/>
    <n v="14703"/>
    <x v="0"/>
    <n v="11628.602699999999"/>
    <n v="14629"/>
    <x v="0"/>
    <n v="11836.323899999999"/>
    <x v="0"/>
    <x v="0"/>
    <x v="0"/>
    <x v="0"/>
    <x v="0"/>
    <x v="0"/>
    <x v="0"/>
    <x v="0"/>
    <x v="1"/>
    <x v="4"/>
  </r>
  <r>
    <s v="PRUEBA SKYDIVE (9 HL DE AGUA, 1 BAR)"/>
    <x v="1"/>
    <d v="2025-03-19T00:00:00"/>
    <x v="11"/>
    <x v="2109"/>
    <x v="0"/>
    <x v="10"/>
    <n v="1436"/>
    <n v="18.02"/>
    <n v="1.0722400000000001"/>
    <n v="27746.054252800004"/>
    <n v="28515.793399999995"/>
    <n v="97.300656739924378"/>
    <n v="1325"/>
    <x v="0"/>
    <n v="943.1350000000001"/>
    <n v="20818"/>
    <x v="0"/>
    <n v="16213.058399999998"/>
    <s v=""/>
    <x v="0"/>
    <n v="0"/>
    <s v=""/>
    <x v="0"/>
    <n v="0"/>
    <x v="0"/>
    <x v="0"/>
    <x v="0"/>
    <x v="1"/>
    <x v="0"/>
    <x v="1"/>
    <x v="0"/>
    <x v="0"/>
    <x v="0"/>
    <x v="4"/>
  </r>
  <r>
    <s v=""/>
    <x v="0"/>
    <d v="2025-03-19T00:00:00"/>
    <x v="11"/>
    <x v="2110"/>
    <x v="3"/>
    <x v="12"/>
    <n v="1302"/>
    <n v="13.34"/>
    <n v="1.0521"/>
    <n v="18273.588228000001"/>
    <n v="18463.768400000001"/>
    <n v="98.969981815846424"/>
    <n v="814"/>
    <x v="0"/>
    <n v="579.40520000000004"/>
    <n v="22964"/>
    <x v="0"/>
    <n v="17884.3632"/>
    <s v=""/>
    <x v="0"/>
    <n v="0"/>
    <s v=""/>
    <x v="0"/>
    <n v="0"/>
    <x v="0"/>
    <x v="0"/>
    <x v="0"/>
    <x v="0"/>
    <x v="0"/>
    <x v="0"/>
    <x v="0"/>
    <x v="0"/>
    <x v="1"/>
    <x v="3"/>
  </r>
  <r>
    <s v="PRUEBA SKYDIVE (9 HL DE AGUA, 1 BAR)"/>
    <x v="1"/>
    <d v="2025-03-19T00:00:00"/>
    <x v="11"/>
    <x v="2111"/>
    <x v="2"/>
    <x v="10"/>
    <n v="1468"/>
    <n v="17.82"/>
    <n v="1.0713600000000001"/>
    <n v="28026.520473600005"/>
    <n v="28516.329400000002"/>
    <n v="98.282356331597171"/>
    <n v="1317"/>
    <x v="0"/>
    <n v="937.44060000000013"/>
    <n v="20826"/>
    <x v="0"/>
    <n v="16219.288799999998"/>
    <s v=""/>
    <x v="0"/>
    <n v="0"/>
    <s v=""/>
    <x v="0"/>
    <n v="0"/>
    <x v="0"/>
    <x v="0"/>
    <x v="0"/>
    <x v="1"/>
    <x v="0"/>
    <x v="1"/>
    <x v="0"/>
    <x v="0"/>
    <x v="1"/>
    <x v="3"/>
  </r>
  <r>
    <s v=""/>
    <x v="0"/>
    <d v="2025-03-19T00:00:00"/>
    <x v="11"/>
    <x v="2112"/>
    <x v="1"/>
    <x v="5"/>
    <n v="1474"/>
    <n v="17.87"/>
    <n v="1.07158"/>
    <n v="28225.824400400001"/>
    <n v="29124.020799999998"/>
    <n v="96.915960176762411"/>
    <n v="404"/>
    <x v="0"/>
    <n v="287.56720000000001"/>
    <n v="20572"/>
    <x v="0"/>
    <n v="16021.473599999999"/>
    <s v=""/>
    <x v="0"/>
    <n v="0"/>
    <s v=""/>
    <x v="0"/>
    <n v="0"/>
    <x v="1"/>
    <x v="0"/>
    <x v="1"/>
    <x v="0"/>
    <x v="0"/>
    <x v="0"/>
    <x v="0"/>
    <x v="0"/>
    <x v="0"/>
    <x v="1"/>
  </r>
  <r>
    <s v="PRUEBA SKYDIVE (9 HL DE AGUA, 1 BAR)"/>
    <x v="1"/>
    <d v="2025-03-19T00:00:00"/>
    <x v="11"/>
    <x v="2113"/>
    <x v="0"/>
    <x v="10"/>
    <n v="1457"/>
    <n v="18.07"/>
    <n v="1.07246"/>
    <n v="28235.716155400001"/>
    <n v="28504.312399999995"/>
    <n v="99.057699618111144"/>
    <n v="1322"/>
    <x v="0"/>
    <n v="940.9996000000001"/>
    <n v="20806"/>
    <x v="0"/>
    <n v="16203.712799999998"/>
    <s v=""/>
    <x v="0"/>
    <n v="0"/>
    <s v=""/>
    <x v="0"/>
    <n v="0"/>
    <x v="0"/>
    <x v="0"/>
    <x v="0"/>
    <x v="1"/>
    <x v="0"/>
    <x v="1"/>
    <x v="0"/>
    <x v="0"/>
    <x v="1"/>
    <x v="1"/>
  </r>
  <r>
    <s v=""/>
    <x v="0"/>
    <d v="2025-03-19T00:00:00"/>
    <x v="11"/>
    <x v="2114"/>
    <x v="3"/>
    <x v="5"/>
    <n v="1466"/>
    <n v="18.09"/>
    <n v="1.0725499999999999"/>
    <n v="28443.961646999996"/>
    <n v="29126.625199999999"/>
    <n v="97.656221589997315"/>
    <n v="400"/>
    <x v="0"/>
    <n v="284.72000000000003"/>
    <n v="20579"/>
    <x v="0"/>
    <n v="16026.9252"/>
    <s v=""/>
    <x v="0"/>
    <n v="0"/>
    <s v=""/>
    <x v="0"/>
    <n v="0"/>
    <x v="1"/>
    <x v="0"/>
    <x v="1"/>
    <x v="0"/>
    <x v="0"/>
    <x v="0"/>
    <x v="0"/>
    <x v="0"/>
    <x v="0"/>
    <x v="1"/>
  </r>
  <r>
    <s v="PRUEBA SKYDIVE (9 HL DE AGUA, 1 BAR)"/>
    <x v="1"/>
    <d v="2025-03-19T00:00:00"/>
    <x v="11"/>
    <x v="2115"/>
    <x v="2"/>
    <x v="10"/>
    <n v="1474"/>
    <n v="17.989999999999998"/>
    <n v="1.0721099999999999"/>
    <n v="28429.419618599997"/>
    <n v="28506.933400000002"/>
    <n v="99.728087969644591"/>
    <n v="1341"/>
    <x v="0"/>
    <n v="954.52380000000005"/>
    <n v="20792"/>
    <x v="0"/>
    <n v="16192.809600000001"/>
    <s v=""/>
    <x v="0"/>
    <n v="0"/>
    <s v=""/>
    <x v="0"/>
    <n v="0"/>
    <x v="0"/>
    <x v="0"/>
    <x v="0"/>
    <x v="1"/>
    <x v="0"/>
    <x v="1"/>
    <x v="0"/>
    <x v="0"/>
    <x v="1"/>
    <x v="1"/>
  </r>
  <r>
    <s v=""/>
    <x v="0"/>
    <d v="2025-03-19T00:00:00"/>
    <x v="11"/>
    <x v="2116"/>
    <x v="1"/>
    <x v="5"/>
    <n v="1473"/>
    <n v="18.239999999999998"/>
    <n v="1.0731999999999999"/>
    <n v="28834.222463999995"/>
    <n v="29103.445"/>
    <n v="99.074946158435864"/>
    <n v="467"/>
    <x v="0"/>
    <n v="332.41060000000004"/>
    <n v="20488"/>
    <x v="0"/>
    <n v="15956.054399999999"/>
    <s v=""/>
    <x v="0"/>
    <n v="0"/>
    <s v=""/>
    <x v="0"/>
    <n v="0"/>
    <x v="1"/>
    <x v="0"/>
    <x v="1"/>
    <x v="0"/>
    <x v="0"/>
    <x v="0"/>
    <x v="0"/>
    <x v="0"/>
    <x v="1"/>
    <x v="1"/>
  </r>
  <r>
    <s v="PRUEBA SKYDIVE (9 HL DE AGUA, 1 BAR)"/>
    <x v="1"/>
    <d v="2025-03-19T00:00:00"/>
    <x v="11"/>
    <x v="2117"/>
    <x v="0"/>
    <x v="10"/>
    <n v="1447"/>
    <n v="17.88"/>
    <n v="1.07162"/>
    <n v="27725.338423199999"/>
    <n v="28522.090799999998"/>
    <n v="97.20654287798564"/>
    <n v="1324"/>
    <x v="0"/>
    <n v="942.42320000000007"/>
    <n v="20827"/>
    <x v="0"/>
    <n v="16220.0676"/>
    <s v=""/>
    <x v="0"/>
    <n v="0"/>
    <s v=""/>
    <x v="0"/>
    <n v="0"/>
    <x v="0"/>
    <x v="0"/>
    <x v="0"/>
    <x v="1"/>
    <x v="0"/>
    <x v="1"/>
    <x v="0"/>
    <x v="0"/>
    <x v="0"/>
    <x v="1"/>
  </r>
  <r>
    <s v=""/>
    <x v="0"/>
    <d v="2025-03-19T00:00:00"/>
    <x v="11"/>
    <x v="2118"/>
    <x v="3"/>
    <x v="5"/>
    <n v="1486"/>
    <n v="18.100000000000001"/>
    <n v="1.0725899999999999"/>
    <n v="28849.024194000001"/>
    <n v="29095.540199999999"/>
    <n v="99.152736109020594"/>
    <n v="399"/>
    <x v="0"/>
    <n v="284.00820000000004"/>
    <n v="20540"/>
    <x v="0"/>
    <n v="15996.552"/>
    <s v=""/>
    <x v="0"/>
    <n v="0"/>
    <s v=""/>
    <x v="0"/>
    <n v="0"/>
    <x v="1"/>
    <x v="0"/>
    <x v="1"/>
    <x v="0"/>
    <x v="0"/>
    <x v="0"/>
    <x v="0"/>
    <x v="0"/>
    <x v="1"/>
    <x v="1"/>
  </r>
  <r>
    <s v="PRUEBA SKYDIVE (9 HL DE AGUA, 1 BAR)"/>
    <x v="1"/>
    <d v="2025-03-19T00:00:00"/>
    <x v="11"/>
    <x v="2119"/>
    <x v="2"/>
    <x v="10"/>
    <n v="1476"/>
    <n v="17.88"/>
    <n v="1.07162"/>
    <n v="28280.994825599999"/>
    <n v="28517.016000000003"/>
    <n v="99.172349679223089"/>
    <n v="1330"/>
    <x v="0"/>
    <n v="946.69400000000007"/>
    <n v="20815"/>
    <x v="0"/>
    <n v="16210.722"/>
    <s v=""/>
    <x v="0"/>
    <n v="0"/>
    <s v=""/>
    <x v="0"/>
    <n v="0"/>
    <x v="0"/>
    <x v="0"/>
    <x v="0"/>
    <x v="1"/>
    <x v="0"/>
    <x v="1"/>
    <x v="0"/>
    <x v="0"/>
    <x v="1"/>
    <x v="1"/>
  </r>
  <r>
    <s v=""/>
    <x v="0"/>
    <d v="2025-03-19T00:00:00"/>
    <x v="11"/>
    <x v="2120"/>
    <x v="1"/>
    <x v="5"/>
    <n v="1480"/>
    <n v="17.850000000000001"/>
    <n v="1.0714900000000001"/>
    <n v="28306.622820000004"/>
    <n v="29128.718799999999"/>
    <n v="97.177713219573548"/>
    <n v="392"/>
    <x v="0"/>
    <n v="279.0256"/>
    <n v="20589"/>
    <x v="0"/>
    <n v="16034.713199999998"/>
    <s v=""/>
    <x v="0"/>
    <n v="0"/>
    <s v=""/>
    <x v="0"/>
    <n v="0"/>
    <x v="1"/>
    <x v="0"/>
    <x v="1"/>
    <x v="0"/>
    <x v="0"/>
    <x v="0"/>
    <x v="0"/>
    <x v="0"/>
    <x v="0"/>
    <x v="1"/>
  </r>
  <r>
    <s v="PRUEBA SKYDIVE (9 HL DE AGUA, 1.5 BAR)"/>
    <x v="1"/>
    <d v="2025-03-19T00:00:00"/>
    <x v="11"/>
    <x v="2121"/>
    <x v="0"/>
    <x v="10"/>
    <n v="1415"/>
    <n v="17.760000000000002"/>
    <n v="1.0710900000000001"/>
    <n v="26916.920136000004"/>
    <n v="28516.0196"/>
    <n v="94.392276739773322"/>
    <n v="1310"/>
    <x v="0"/>
    <n v="932.45800000000008"/>
    <n v="20832"/>
    <x v="0"/>
    <n v="16223.961599999999"/>
    <s v=""/>
    <x v="0"/>
    <n v="0"/>
    <s v=""/>
    <x v="0"/>
    <n v="0"/>
    <x v="0"/>
    <x v="0"/>
    <x v="0"/>
    <x v="1"/>
    <x v="0"/>
    <x v="1"/>
    <x v="0"/>
    <x v="0"/>
    <x v="0"/>
    <x v="2"/>
  </r>
  <r>
    <s v=""/>
    <x v="0"/>
    <d v="2025-03-20T00:00:00"/>
    <x v="11"/>
    <x v="2122"/>
    <x v="3"/>
    <x v="12"/>
    <n v="1185"/>
    <n v="13.04"/>
    <n v="1.05084"/>
    <n v="16238.000016"/>
    <n v="16715.384399999999"/>
    <n v="97.144041844469939"/>
    <e v="#VALUE!"/>
    <x v="0"/>
    <n v="0"/>
    <n v="21463"/>
    <x v="0"/>
    <n v="16715.384399999999"/>
    <s v=""/>
    <x v="0"/>
    <n v="0"/>
    <s v=""/>
    <x v="0"/>
    <n v="0"/>
    <x v="0"/>
    <x v="0"/>
    <x v="0"/>
    <x v="0"/>
    <x v="0"/>
    <x v="0"/>
    <x v="0"/>
    <x v="0"/>
    <x v="0"/>
    <x v="2"/>
  </r>
  <r>
    <s v="PRUEBA SKYDIVE (9 HL DE AGUA, 1.5 BAR)"/>
    <x v="1"/>
    <d v="2025-03-20T00:00:00"/>
    <x v="11"/>
    <x v="2123"/>
    <x v="2"/>
    <x v="10"/>
    <n v="1457"/>
    <n v="17.86"/>
    <n v="1.0715300000000001"/>
    <n v="27883.375090600002"/>
    <n v="28513.306400000001"/>
    <n v="97.790746185086419"/>
    <n v="1304"/>
    <x v="0"/>
    <n v="928.18720000000019"/>
    <n v="20834"/>
    <x v="0"/>
    <n v="16225.519199999999"/>
    <s v=""/>
    <x v="0"/>
    <n v="0"/>
    <s v=""/>
    <x v="0"/>
    <n v="0"/>
    <x v="0"/>
    <x v="0"/>
    <x v="0"/>
    <x v="1"/>
    <x v="0"/>
    <x v="1"/>
    <x v="0"/>
    <x v="0"/>
    <x v="0"/>
    <x v="2"/>
  </r>
  <r>
    <s v=""/>
    <x v="0"/>
    <d v="2025-03-20T00:00:00"/>
    <x v="11"/>
    <x v="2124"/>
    <x v="1"/>
    <x v="5"/>
    <n v="1476"/>
    <n v="17.600000000000001"/>
    <n v="1.0704"/>
    <n v="27806.423040000001"/>
    <n v="29105.839199999999"/>
    <n v="95.535548207110281"/>
    <n v="594"/>
    <x v="0"/>
    <n v="422.80920000000003"/>
    <n v="20375"/>
    <x v="0"/>
    <n v="15868.05"/>
    <s v=""/>
    <x v="0"/>
    <n v="0"/>
    <s v=""/>
    <x v="0"/>
    <n v="0"/>
    <x v="1"/>
    <x v="0"/>
    <x v="1"/>
    <x v="0"/>
    <x v="0"/>
    <x v="0"/>
    <x v="0"/>
    <x v="0"/>
    <x v="0"/>
    <x v="2"/>
  </r>
  <r>
    <s v="PRUEBA SKYDIVE (9 HL DE AGUA, 1.5 BAR)"/>
    <x v="1"/>
    <d v="2025-03-20T00:00:00"/>
    <x v="11"/>
    <x v="2125"/>
    <x v="0"/>
    <x v="10"/>
    <n v="1454"/>
    <n v="17.920000000000002"/>
    <n v="1.0718000000000001"/>
    <n v="27926.477824000005"/>
    <n v="28530.816800000001"/>
    <n v="97.881802753014782"/>
    <n v="1310"/>
    <x v="0"/>
    <n v="932.45800000000008"/>
    <n v="20851"/>
    <x v="0"/>
    <n v="16238.7588"/>
    <s v=""/>
    <x v="0"/>
    <n v="0"/>
    <s v=""/>
    <x v="0"/>
    <n v="0"/>
    <x v="0"/>
    <x v="0"/>
    <x v="0"/>
    <x v="1"/>
    <x v="0"/>
    <x v="1"/>
    <x v="0"/>
    <x v="0"/>
    <x v="0"/>
    <x v="2"/>
  </r>
  <r>
    <s v=""/>
    <x v="0"/>
    <d v="2025-03-20T00:00:00"/>
    <x v="11"/>
    <x v="2126"/>
    <x v="3"/>
    <x v="10"/>
    <n v="1438"/>
    <n v="17.82"/>
    <n v="1.0713600000000001"/>
    <n v="27453.771417600001"/>
    <n v="28707.5288"/>
    <n v="95.632653053717405"/>
    <n v="1346"/>
    <x v="0"/>
    <n v="958.08280000000013"/>
    <n v="21045"/>
    <x v="0"/>
    <n v="16389.845999999998"/>
    <s v=""/>
    <x v="0"/>
    <n v="0"/>
    <s v=""/>
    <x v="0"/>
    <n v="0"/>
    <x v="0"/>
    <x v="0"/>
    <x v="0"/>
    <x v="1"/>
    <x v="0"/>
    <x v="1"/>
    <x v="0"/>
    <x v="0"/>
    <x v="0"/>
    <x v="2"/>
  </r>
  <r>
    <s v="PRUEBA SKYDIVE (9 HL DE AGUA, 1.5 BAR)"/>
    <x v="1"/>
    <d v="2025-03-20T00:00:00"/>
    <x v="11"/>
    <x v="2127"/>
    <x v="2"/>
    <x v="10"/>
    <n v="1502"/>
    <n v="17.940000000000001"/>
    <n v="1.07189"/>
    <n v="28883.019313200002"/>
    <n v="28516.513800000001"/>
    <n v="101.28523954846122"/>
    <n v="1291"/>
    <x v="0"/>
    <n v="918.93380000000002"/>
    <n v="20850"/>
    <x v="0"/>
    <n v="16237.98"/>
    <s v=""/>
    <x v="0"/>
    <n v="0"/>
    <s v=""/>
    <x v="0"/>
    <n v="0"/>
    <x v="0"/>
    <x v="0"/>
    <x v="0"/>
    <x v="1"/>
    <x v="0"/>
    <x v="1"/>
    <x v="0"/>
    <x v="0"/>
    <x v="1"/>
    <x v="2"/>
  </r>
  <r>
    <s v=""/>
    <x v="0"/>
    <d v="2025-03-20T00:00:00"/>
    <x v="11"/>
    <x v="2128"/>
    <x v="1"/>
    <x v="2"/>
    <n v="1461"/>
    <n v="17.79"/>
    <n v="1.0712299999999999"/>
    <n v="27842.542463699996"/>
    <n v="28752.892200000002"/>
    <n v="96.833884640307573"/>
    <n v="1285"/>
    <x v="0"/>
    <n v="914.66300000000001"/>
    <n v="21159"/>
    <x v="0"/>
    <n v="16478.629199999999"/>
    <s v=""/>
    <x v="0"/>
    <n v="0"/>
    <s v=""/>
    <x v="0"/>
    <n v="0"/>
    <x v="0"/>
    <x v="0"/>
    <x v="0"/>
    <x v="1"/>
    <x v="0"/>
    <x v="1"/>
    <x v="0"/>
    <x v="0"/>
    <x v="0"/>
    <x v="2"/>
  </r>
  <r>
    <s v="PRUEBA SKYDIVE (9 HL DE AGUA, 1.5 BAR)"/>
    <x v="1"/>
    <d v="2025-03-20T00:00:00"/>
    <x v="11"/>
    <x v="2129"/>
    <x v="0"/>
    <x v="10"/>
    <n v="1482"/>
    <n v="17.829999999999998"/>
    <n v="1.0713999999999999"/>
    <n v="28310.737883999995"/>
    <n v="28506.3894"/>
    <n v="99.313657323434995"/>
    <n v="1291"/>
    <x v="0"/>
    <n v="918.93380000000002"/>
    <n v="20837"/>
    <x v="0"/>
    <n v="16227.855599999999"/>
    <s v=""/>
    <x v="0"/>
    <n v="0"/>
    <s v=""/>
    <x v="0"/>
    <n v="0"/>
    <x v="0"/>
    <x v="0"/>
    <x v="0"/>
    <x v="1"/>
    <x v="0"/>
    <x v="1"/>
    <x v="0"/>
    <x v="0"/>
    <x v="1"/>
    <x v="4"/>
  </r>
  <r>
    <s v=""/>
    <x v="0"/>
    <d v="2025-03-20T00:00:00"/>
    <x v="11"/>
    <x v="2130"/>
    <x v="3"/>
    <x v="2"/>
    <n v="1482"/>
    <n v="17.77"/>
    <n v="1.07114"/>
    <n v="28208.6218596"/>
    <n v="28612.917799999996"/>
    <n v="98.587016035114061"/>
    <n v="1247"/>
    <x v="0"/>
    <n v="887.61460000000011"/>
    <n v="21014"/>
    <x v="0"/>
    <n v="16365.703199999998"/>
    <s v=""/>
    <x v="0"/>
    <n v="0"/>
    <s v=""/>
    <x v="0"/>
    <n v="0"/>
    <x v="0"/>
    <x v="0"/>
    <x v="0"/>
    <x v="1"/>
    <x v="0"/>
    <x v="1"/>
    <x v="0"/>
    <x v="0"/>
    <x v="1"/>
    <x v="4"/>
  </r>
  <r>
    <s v="PRUEBA SKYDIVE (9 HL DE AGUA, 1.5 BAR)"/>
    <x v="1"/>
    <d v="2025-03-20T00:00:00"/>
    <x v="11"/>
    <x v="2131"/>
    <x v="2"/>
    <x v="10"/>
    <n v="1495"/>
    <n v="17.93"/>
    <n v="1.0718399999999999"/>
    <n v="28731.046343999995"/>
    <n v="28524.745600000002"/>
    <n v="100.72323429941473"/>
    <n v="1296"/>
    <x v="0"/>
    <n v="922.4928000000001"/>
    <n v="20856"/>
    <x v="0"/>
    <n v="16242.652799999998"/>
    <s v=""/>
    <x v="0"/>
    <n v="0"/>
    <s v=""/>
    <x v="0"/>
    <n v="0"/>
    <x v="0"/>
    <x v="0"/>
    <x v="0"/>
    <x v="1"/>
    <x v="0"/>
    <x v="1"/>
    <x v="0"/>
    <x v="0"/>
    <x v="1"/>
    <x v="4"/>
  </r>
  <r>
    <s v=""/>
    <x v="0"/>
    <d v="2025-03-20T00:00:00"/>
    <x v="11"/>
    <x v="2132"/>
    <x v="1"/>
    <x v="2"/>
    <n v="1465"/>
    <n v="17.86"/>
    <n v="1.0715300000000001"/>
    <n v="28036.475297000001"/>
    <n v="28820.547599999998"/>
    <n v="97.279467712126348"/>
    <n v="1240"/>
    <x v="0"/>
    <n v="882.63200000000006"/>
    <n v="21287"/>
    <x v="0"/>
    <n v="16578.315599999998"/>
    <s v=""/>
    <x v="0"/>
    <n v="0"/>
    <s v=""/>
    <x v="0"/>
    <n v="0"/>
    <x v="0"/>
    <x v="0"/>
    <x v="0"/>
    <x v="1"/>
    <x v="0"/>
    <x v="1"/>
    <x v="0"/>
    <x v="0"/>
    <x v="0"/>
    <x v="4"/>
  </r>
  <r>
    <s v=""/>
    <x v="0"/>
    <d v="2025-03-20T00:00:00"/>
    <x v="11"/>
    <x v="2133"/>
    <x v="0"/>
    <x v="10"/>
    <n v="1469"/>
    <n v="17.8"/>
    <n v="1.0712699999999999"/>
    <n v="28011.782213999999"/>
    <n v="28530.532200000001"/>
    <n v="98.181772487230361"/>
    <n v="1291"/>
    <x v="0"/>
    <n v="918.93380000000002"/>
    <n v="20868"/>
    <x v="0"/>
    <n v="16251.998399999999"/>
    <s v=""/>
    <x v="0"/>
    <n v="0"/>
    <s v=""/>
    <x v="0"/>
    <n v="0"/>
    <x v="0"/>
    <x v="0"/>
    <x v="0"/>
    <x v="1"/>
    <x v="0"/>
    <x v="1"/>
    <x v="0"/>
    <x v="0"/>
    <x v="1"/>
    <x v="4"/>
  </r>
  <r>
    <s v=""/>
    <x v="0"/>
    <d v="2025-03-20T00:00:00"/>
    <x v="11"/>
    <x v="2134"/>
    <x v="3"/>
    <x v="2"/>
    <n v="1478"/>
    <n v="17.86"/>
    <n v="1.0715300000000001"/>
    <n v="28285.263132399999"/>
    <n v="28720.727200000001"/>
    <n v="98.483798601032632"/>
    <n v="1242"/>
    <x v="0"/>
    <n v="884.05560000000014"/>
    <n v="21157"/>
    <x v="0"/>
    <n v="16477.071599999999"/>
    <s v=""/>
    <x v="0"/>
    <n v="0"/>
    <s v=""/>
    <x v="0"/>
    <n v="0"/>
    <x v="0"/>
    <x v="0"/>
    <x v="0"/>
    <x v="1"/>
    <x v="0"/>
    <x v="1"/>
    <x v="0"/>
    <x v="0"/>
    <x v="1"/>
    <x v="4"/>
  </r>
  <r>
    <s v=""/>
    <x v="0"/>
    <d v="2025-03-20T00:00:00"/>
    <x v="11"/>
    <x v="2135"/>
    <x v="2"/>
    <x v="10"/>
    <n v="1473"/>
    <n v="17.850000000000001"/>
    <n v="1.0714900000000001"/>
    <n v="28172.740144500003"/>
    <n v="28523.497799999997"/>
    <n v="98.77028526459334"/>
    <n v="1303"/>
    <x v="0"/>
    <n v="927.47540000000004"/>
    <n v="20848"/>
    <x v="0"/>
    <n v="16236.422399999999"/>
    <s v=""/>
    <x v="0"/>
    <n v="0"/>
    <s v=""/>
    <x v="0"/>
    <n v="0"/>
    <x v="0"/>
    <x v="0"/>
    <x v="0"/>
    <x v="1"/>
    <x v="0"/>
    <x v="1"/>
    <x v="0"/>
    <x v="0"/>
    <x v="1"/>
    <x v="4"/>
  </r>
  <r>
    <s v=""/>
    <x v="0"/>
    <d v="2025-03-20T00:00:00"/>
    <x v="11"/>
    <x v="2136"/>
    <x v="1"/>
    <x v="2"/>
    <n v="1465"/>
    <n v="17.850000000000001"/>
    <n v="1.0714900000000001"/>
    <n v="28019.731372500006"/>
    <n v="28844.916600000004"/>
    <n v="97.139235176363798"/>
    <n v="1225"/>
    <x v="0"/>
    <n v="871.95500000000015"/>
    <n v="21332"/>
    <x v="0"/>
    <n v="16613.3616"/>
    <s v=""/>
    <x v="0"/>
    <n v="0"/>
    <s v=""/>
    <x v="0"/>
    <n v="0"/>
    <x v="0"/>
    <x v="0"/>
    <x v="0"/>
    <x v="1"/>
    <x v="0"/>
    <x v="1"/>
    <x v="0"/>
    <x v="0"/>
    <x v="0"/>
    <x v="4"/>
  </r>
  <r>
    <s v=""/>
    <x v="0"/>
    <d v="2025-03-20T00:00:00"/>
    <x v="11"/>
    <x v="2137"/>
    <x v="0"/>
    <x v="10"/>
    <n v="1437"/>
    <n v="17.899999999999999"/>
    <n v="1.0717099999999999"/>
    <n v="27566.846132999999"/>
    <n v="28542.9764"/>
    <n v="96.580138478480464"/>
    <n v="1268"/>
    <x v="0"/>
    <n v="902.56240000000003"/>
    <n v="20905"/>
    <x v="0"/>
    <n v="16280.813999999998"/>
    <s v=""/>
    <x v="0"/>
    <n v="0"/>
    <s v=""/>
    <x v="0"/>
    <n v="0"/>
    <x v="0"/>
    <x v="0"/>
    <x v="0"/>
    <x v="1"/>
    <x v="0"/>
    <x v="1"/>
    <x v="0"/>
    <x v="0"/>
    <x v="0"/>
    <x v="4"/>
  </r>
  <r>
    <s v=""/>
    <x v="0"/>
    <d v="2025-03-20T00:00:00"/>
    <x v="11"/>
    <x v="2138"/>
    <x v="3"/>
    <x v="2"/>
    <n v="1481"/>
    <n v="17.829999999999998"/>
    <n v="1.0713999999999999"/>
    <n v="28291.634821999993"/>
    <n v="28775.176200000002"/>
    <n v="98.319588472233193"/>
    <n v="1243"/>
    <x v="0"/>
    <n v="884.76740000000007"/>
    <n v="21226"/>
    <x v="0"/>
    <n v="16530.808799999999"/>
    <s v=""/>
    <x v="0"/>
    <n v="0"/>
    <s v=""/>
    <x v="0"/>
    <n v="0"/>
    <x v="0"/>
    <x v="0"/>
    <x v="0"/>
    <x v="1"/>
    <x v="0"/>
    <x v="1"/>
    <x v="0"/>
    <x v="0"/>
    <x v="1"/>
    <x v="4"/>
  </r>
  <r>
    <s v=""/>
    <x v="0"/>
    <d v="2025-03-20T00:00:00"/>
    <x v="11"/>
    <x v="2139"/>
    <x v="2"/>
    <x v="10"/>
    <n v="1478"/>
    <n v="17.82"/>
    <n v="1.0713600000000001"/>
    <n v="28217.436825600002"/>
    <n v="28561.776400000002"/>
    <n v="98.794404207995967"/>
    <n v="1278"/>
    <x v="0"/>
    <n v="909.68040000000008"/>
    <n v="20920"/>
    <x v="0"/>
    <n v="16292.495999999999"/>
    <s v=""/>
    <x v="0"/>
    <n v="0"/>
    <s v=""/>
    <x v="0"/>
    <n v="0"/>
    <x v="0"/>
    <x v="0"/>
    <x v="0"/>
    <x v="1"/>
    <x v="0"/>
    <x v="1"/>
    <x v="0"/>
    <x v="0"/>
    <x v="1"/>
    <x v="4"/>
  </r>
  <r>
    <s v=""/>
    <x v="0"/>
    <d v="2025-03-20T00:00:00"/>
    <x v="11"/>
    <x v="2140"/>
    <x v="1"/>
    <x v="2"/>
    <n v="1472"/>
    <n v="17.97"/>
    <n v="1.07202"/>
    <n v="28356.901516799997"/>
    <n v="28804.7454"/>
    <n v="98.445242695323373"/>
    <n v="1255"/>
    <x v="0"/>
    <n v="893.30900000000008"/>
    <n v="21253"/>
    <x v="0"/>
    <n v="16551.8364"/>
    <s v=""/>
    <x v="0"/>
    <n v="0"/>
    <s v=""/>
    <x v="0"/>
    <n v="0"/>
    <x v="0"/>
    <x v="0"/>
    <x v="0"/>
    <x v="1"/>
    <x v="0"/>
    <x v="1"/>
    <x v="0"/>
    <x v="0"/>
    <x v="1"/>
    <x v="1"/>
  </r>
  <r>
    <s v=""/>
    <x v="0"/>
    <d v="2025-03-20T00:00:00"/>
    <x v="11"/>
    <x v="2141"/>
    <x v="0"/>
    <x v="10"/>
    <n v="1456"/>
    <n v="17.98"/>
    <n v="1.07206"/>
    <n v="28065.330092800003"/>
    <n v="28510.928200000002"/>
    <n v="98.437097157713723"/>
    <n v="1293"/>
    <x v="0"/>
    <n v="920.3574000000001"/>
    <n v="20841"/>
    <x v="0"/>
    <n v="16230.970799999999"/>
    <s v=""/>
    <x v="0"/>
    <n v="0"/>
    <s v=""/>
    <x v="0"/>
    <n v="0"/>
    <x v="0"/>
    <x v="0"/>
    <x v="0"/>
    <x v="1"/>
    <x v="0"/>
    <x v="1"/>
    <x v="0"/>
    <x v="0"/>
    <x v="1"/>
    <x v="1"/>
  </r>
  <r>
    <s v=""/>
    <x v="0"/>
    <d v="2025-03-20T00:00:00"/>
    <x v="11"/>
    <x v="2142"/>
    <x v="3"/>
    <x v="2"/>
    <n v="1499"/>
    <n v="17.97"/>
    <n v="1.07202"/>
    <n v="28877.0349006"/>
    <n v="28760.118999999999"/>
    <n v="100.40652092086266"/>
    <n v="1305"/>
    <x v="0"/>
    <n v="928.89900000000011"/>
    <n v="21150"/>
    <x v="0"/>
    <n v="16471.62"/>
    <s v=""/>
    <x v="0"/>
    <n v="0"/>
    <s v=""/>
    <x v="0"/>
    <n v="0"/>
    <x v="0"/>
    <x v="0"/>
    <x v="0"/>
    <x v="1"/>
    <x v="0"/>
    <x v="1"/>
    <x v="0"/>
    <x v="0"/>
    <x v="1"/>
    <x v="1"/>
  </r>
  <r>
    <s v=""/>
    <x v="0"/>
    <d v="2025-03-20T00:00:00"/>
    <x v="11"/>
    <x v="2143"/>
    <x v="2"/>
    <x v="10"/>
    <n v="1481"/>
    <n v="17.850000000000001"/>
    <n v="1.0714900000000001"/>
    <n v="28325.748916500004"/>
    <n v="28505.300799999997"/>
    <n v="99.37011054624621"/>
    <n v="1284"/>
    <x v="0"/>
    <n v="913.95120000000009"/>
    <n v="20842"/>
    <x v="0"/>
    <n v="16231.749599999999"/>
    <s v=""/>
    <x v="0"/>
    <n v="0"/>
    <s v=""/>
    <x v="0"/>
    <n v="0"/>
    <x v="0"/>
    <x v="0"/>
    <x v="0"/>
    <x v="1"/>
    <x v="0"/>
    <x v="1"/>
    <x v="0"/>
    <x v="0"/>
    <x v="1"/>
    <x v="1"/>
  </r>
  <r>
    <s v=""/>
    <x v="0"/>
    <d v="2025-03-20T00:00:00"/>
    <x v="11"/>
    <x v="2144"/>
    <x v="1"/>
    <x v="3"/>
    <n v="1478"/>
    <n v="17.95"/>
    <n v="1.07193"/>
    <n v="28438.410092999999"/>
    <n v="29154.240999999998"/>
    <n v="97.544676580673112"/>
    <n v="755"/>
    <x v="0"/>
    <n v="537.40900000000011"/>
    <n v="20290"/>
    <x v="0"/>
    <n v="15801.851999999999"/>
    <s v=""/>
    <x v="0"/>
    <n v="0"/>
    <s v=""/>
    <x v="0"/>
    <n v="0"/>
    <x v="1"/>
    <x v="0"/>
    <x v="1"/>
    <x v="0"/>
    <x v="0"/>
    <x v="0"/>
    <x v="0"/>
    <x v="0"/>
    <x v="0"/>
    <x v="1"/>
  </r>
  <r>
    <s v=""/>
    <x v="0"/>
    <d v="2025-03-20T00:00:00"/>
    <x v="11"/>
    <x v="2145"/>
    <x v="0"/>
    <x v="2"/>
    <n v="1457"/>
    <n v="17.8"/>
    <n v="1.0712699999999999"/>
    <n v="27782.958942000001"/>
    <n v="28508.122799999997"/>
    <n v="97.456290394539778"/>
    <n v="1300"/>
    <x v="0"/>
    <n v="925.34000000000015"/>
    <n v="20831"/>
    <x v="0"/>
    <n v="16223.182799999999"/>
    <s v=""/>
    <x v="0"/>
    <n v="0"/>
    <s v=""/>
    <x v="0"/>
    <n v="0"/>
    <x v="0"/>
    <x v="0"/>
    <x v="0"/>
    <x v="1"/>
    <x v="0"/>
    <x v="1"/>
    <x v="0"/>
    <x v="0"/>
    <x v="0"/>
    <x v="1"/>
  </r>
  <r>
    <s v=""/>
    <x v="0"/>
    <d v="2025-03-20T00:00:00"/>
    <x v="11"/>
    <x v="2146"/>
    <x v="3"/>
    <x v="3"/>
    <n v="1495"/>
    <n v="18.079999999999998"/>
    <n v="1.0725"/>
    <n v="28989.245999999999"/>
    <n v="29160.028199999997"/>
    <n v="99.414327726884721"/>
    <n v="657"/>
    <x v="0"/>
    <n v="467.65260000000001"/>
    <n v="20387"/>
    <x v="0"/>
    <n v="15877.395599999998"/>
    <s v=""/>
    <x v="0"/>
    <n v="0"/>
    <s v=""/>
    <x v="0"/>
    <n v="0"/>
    <x v="1"/>
    <x v="0"/>
    <x v="1"/>
    <x v="0"/>
    <x v="0"/>
    <x v="0"/>
    <x v="0"/>
    <x v="0"/>
    <x v="1"/>
    <x v="1"/>
  </r>
  <r>
    <s v=""/>
    <x v="0"/>
    <d v="2025-03-20T00:00:00"/>
    <x v="11"/>
    <x v="2147"/>
    <x v="2"/>
    <x v="2"/>
    <n v="1415"/>
    <n v="17.809999999999999"/>
    <n v="1.07131"/>
    <n v="26998.244006499997"/>
    <n v="28491.767999999996"/>
    <n v="94.758050839456516"/>
    <n v="1300"/>
    <x v="0"/>
    <n v="925.34000000000015"/>
    <n v="20810"/>
    <x v="0"/>
    <n v="16206.827999999998"/>
    <s v=""/>
    <x v="0"/>
    <n v="0"/>
    <s v=""/>
    <x v="0"/>
    <n v="0"/>
    <x v="0"/>
    <x v="0"/>
    <x v="0"/>
    <x v="1"/>
    <x v="0"/>
    <x v="1"/>
    <x v="0"/>
    <x v="0"/>
    <x v="0"/>
    <x v="1"/>
  </r>
  <r>
    <s v=""/>
    <x v="0"/>
    <d v="2025-03-20T00:00:00"/>
    <x v="11"/>
    <x v="2148"/>
    <x v="1"/>
    <x v="3"/>
    <n v="1507"/>
    <n v="17.82"/>
    <n v="1.0713600000000001"/>
    <n v="28771.094246400004"/>
    <n v="29173.493399999999"/>
    <n v="98.620668604603949"/>
    <n v="735"/>
    <x v="0"/>
    <n v="523.173"/>
    <n v="20333"/>
    <x v="0"/>
    <n v="15835.340399999997"/>
    <s v=""/>
    <x v="0"/>
    <n v="0"/>
    <s v=""/>
    <x v="0"/>
    <n v="0"/>
    <x v="1"/>
    <x v="0"/>
    <x v="1"/>
    <x v="0"/>
    <x v="0"/>
    <x v="0"/>
    <x v="0"/>
    <x v="0"/>
    <x v="1"/>
    <x v="1"/>
  </r>
  <r>
    <s v=""/>
    <x v="0"/>
    <d v="2025-03-20T00:00:00"/>
    <x v="11"/>
    <x v="2149"/>
    <x v="0"/>
    <x v="2"/>
    <n v="1466"/>
    <n v="17.8"/>
    <n v="1.0712699999999999"/>
    <n v="27954.576395999997"/>
    <n v="28504.7814"/>
    <n v="98.069779956284791"/>
    <n v="1315"/>
    <x v="0"/>
    <n v="936.01700000000017"/>
    <n v="20813"/>
    <x v="0"/>
    <n v="16209.1644"/>
    <s v=""/>
    <x v="0"/>
    <n v="0"/>
    <s v=""/>
    <x v="0"/>
    <n v="0"/>
    <x v="0"/>
    <x v="0"/>
    <x v="0"/>
    <x v="1"/>
    <x v="0"/>
    <x v="1"/>
    <x v="0"/>
    <x v="0"/>
    <x v="1"/>
    <x v="2"/>
  </r>
  <r>
    <s v=""/>
    <x v="0"/>
    <d v="2025-03-20T00:00:00"/>
    <x v="11"/>
    <x v="2150"/>
    <x v="3"/>
    <x v="3"/>
    <n v="1484"/>
    <n v="17.940000000000001"/>
    <n v="1.07189"/>
    <n v="28536.884594400002"/>
    <n v="29136.144199999999"/>
    <n v="97.943243273761681"/>
    <n v="781"/>
    <x v="0"/>
    <n v="555.91579999999999"/>
    <n v="20243"/>
    <x v="0"/>
    <n v="15765.248399999999"/>
    <s v=""/>
    <x v="0"/>
    <n v="0"/>
    <s v=""/>
    <x v="0"/>
    <n v="0"/>
    <x v="1"/>
    <x v="0"/>
    <x v="1"/>
    <x v="0"/>
    <x v="0"/>
    <x v="0"/>
    <x v="0"/>
    <x v="0"/>
    <x v="0"/>
    <x v="2"/>
  </r>
  <r>
    <s v=""/>
    <x v="0"/>
    <d v="2025-03-20T00:00:00"/>
    <x v="11"/>
    <x v="2151"/>
    <x v="2"/>
    <x v="2"/>
    <n v="1501"/>
    <n v="17.7"/>
    <n v="1.07084"/>
    <n v="28449.755868"/>
    <n v="28495.1512"/>
    <n v="99.840691029567168"/>
    <n v="1296"/>
    <x v="0"/>
    <n v="922.4928000000001"/>
    <n v="20818"/>
    <x v="0"/>
    <n v="16213.058399999998"/>
    <s v=""/>
    <x v="0"/>
    <n v="0"/>
    <s v=""/>
    <x v="0"/>
    <n v="0"/>
    <x v="0"/>
    <x v="0"/>
    <x v="0"/>
    <x v="1"/>
    <x v="0"/>
    <x v="1"/>
    <x v="0"/>
    <x v="0"/>
    <x v="1"/>
    <x v="2"/>
  </r>
  <r>
    <s v=""/>
    <x v="0"/>
    <d v="2025-03-20T00:00:00"/>
    <x v="11"/>
    <x v="2152"/>
    <x v="1"/>
    <x v="3"/>
    <n v="1456"/>
    <n v="17.8"/>
    <n v="1.0712699999999999"/>
    <n v="27763.890335999997"/>
    <n v="29121.883000000002"/>
    <n v="95.336865188284676"/>
    <n v="773"/>
    <x v="0"/>
    <n v="550.22140000000002"/>
    <n v="20232"/>
    <x v="0"/>
    <n v="15756.6816"/>
    <s v=""/>
    <x v="0"/>
    <n v="0"/>
    <s v=""/>
    <x v="0"/>
    <n v="0"/>
    <x v="1"/>
    <x v="0"/>
    <x v="1"/>
    <x v="0"/>
    <x v="0"/>
    <x v="0"/>
    <x v="0"/>
    <x v="0"/>
    <x v="0"/>
    <x v="2"/>
  </r>
  <r>
    <s v=""/>
    <x v="0"/>
    <d v="2025-03-21T00:00:00"/>
    <x v="11"/>
    <x v="2153"/>
    <x v="0"/>
    <x v="2"/>
    <n v="1463"/>
    <n v="17.82"/>
    <n v="1.0713600000000001"/>
    <n v="27931.062297600001"/>
    <n v="28483.980000000003"/>
    <n v="98.058846753859527"/>
    <n v="1300"/>
    <x v="0"/>
    <n v="925.34000000000015"/>
    <n v="20800"/>
    <x v="0"/>
    <n v="16199.04"/>
    <s v=""/>
    <x v="0"/>
    <n v="0"/>
    <s v=""/>
    <x v="0"/>
    <n v="0"/>
    <x v="0"/>
    <x v="0"/>
    <x v="0"/>
    <x v="1"/>
    <x v="0"/>
    <x v="1"/>
    <x v="0"/>
    <x v="0"/>
    <x v="1"/>
    <x v="2"/>
  </r>
  <r>
    <s v=""/>
    <x v="0"/>
    <d v="2025-03-21T00:00:00"/>
    <x v="11"/>
    <x v="2154"/>
    <x v="3"/>
    <x v="3"/>
    <n v="1487"/>
    <n v="17.87"/>
    <n v="1.07158"/>
    <n v="28474.7631502"/>
    <n v="29117.729599999999"/>
    <n v="97.79183865420606"/>
    <n v="742"/>
    <x v="0"/>
    <n v="528.15560000000005"/>
    <n v="20255"/>
    <x v="0"/>
    <n v="15774.593999999999"/>
    <s v=""/>
    <x v="0"/>
    <n v="0"/>
    <s v=""/>
    <x v="0"/>
    <n v="0"/>
    <x v="1"/>
    <x v="0"/>
    <x v="1"/>
    <x v="0"/>
    <x v="0"/>
    <x v="0"/>
    <x v="0"/>
    <x v="0"/>
    <x v="0"/>
    <x v="2"/>
  </r>
  <r>
    <s v=""/>
    <x v="0"/>
    <d v="2025-03-21T00:00:00"/>
    <x v="11"/>
    <x v="2155"/>
    <x v="2"/>
    <x v="2"/>
    <n v="1497"/>
    <n v="17.600000000000001"/>
    <n v="1.0704"/>
    <n v="28202.042880000001"/>
    <n v="28486.626199999999"/>
    <n v="99.000993245033712"/>
    <n v="1307"/>
    <x v="0"/>
    <n v="930.32260000000008"/>
    <n v="20797"/>
    <x v="0"/>
    <n v="16196.703599999999"/>
    <s v=""/>
    <x v="0"/>
    <n v="0"/>
    <s v=""/>
    <x v="0"/>
    <n v="0"/>
    <x v="0"/>
    <x v="0"/>
    <x v="0"/>
    <x v="1"/>
    <x v="0"/>
    <x v="1"/>
    <x v="0"/>
    <x v="0"/>
    <x v="1"/>
    <x v="2"/>
  </r>
  <r>
    <s v=""/>
    <x v="0"/>
    <d v="2025-03-21T00:00:00"/>
    <x v="11"/>
    <x v="2156"/>
    <x v="1"/>
    <x v="3"/>
    <n v="1533"/>
    <n v="17.8"/>
    <n v="1.0712699999999999"/>
    <n v="29232.172998000002"/>
    <n v="29129.277599999998"/>
    <n v="100.35323704011117"/>
    <n v="744"/>
    <x v="0"/>
    <n v="529.57920000000001"/>
    <n v="20268"/>
    <x v="0"/>
    <n v="15784.718399999998"/>
    <s v=""/>
    <x v="0"/>
    <n v="0"/>
    <s v=""/>
    <x v="0"/>
    <n v="0"/>
    <x v="1"/>
    <x v="0"/>
    <x v="1"/>
    <x v="0"/>
    <x v="0"/>
    <x v="0"/>
    <x v="0"/>
    <x v="0"/>
    <x v="1"/>
    <x v="2"/>
  </r>
  <r>
    <s v=""/>
    <x v="0"/>
    <d v="2025-03-21T00:00:00"/>
    <x v="11"/>
    <x v="2157"/>
    <x v="0"/>
    <x v="1"/>
    <n v="1369"/>
    <n v="17.91"/>
    <n v="1.07175"/>
    <n v="26278.013182499999"/>
    <n v="27321.774600000001"/>
    <n v="96.179745156451148"/>
    <n v="1233"/>
    <x v="0"/>
    <n v="877.64940000000001"/>
    <s v=""/>
    <x v="0"/>
    <n v="0"/>
    <n v="19677"/>
    <x v="0"/>
    <n v="15562.539300000002"/>
    <n v="13449"/>
    <x v="0"/>
    <n v="10881.585899999998"/>
    <x v="0"/>
    <x v="0"/>
    <x v="0"/>
    <x v="0"/>
    <x v="0"/>
    <x v="0"/>
    <x v="0"/>
    <x v="0"/>
    <x v="0"/>
    <x v="2"/>
  </r>
  <r>
    <s v=""/>
    <x v="0"/>
    <d v="2025-03-21T00:00:00"/>
    <x v="11"/>
    <x v="2158"/>
    <x v="3"/>
    <x v="1"/>
    <n v="1422"/>
    <n v="17.760000000000002"/>
    <n v="1.0710900000000001"/>
    <n v="27050.078044800004"/>
    <n v="27358.829900000001"/>
    <n v="98.871472733561617"/>
    <n v="1410"/>
    <x v="0"/>
    <n v="1003.638"/>
    <s v=""/>
    <x v="0"/>
    <n v="0"/>
    <n v="19451"/>
    <x v="0"/>
    <n v="15383.795900000001"/>
    <n v="13560"/>
    <x v="0"/>
    <n v="10971.395999999999"/>
    <x v="0"/>
    <x v="0"/>
    <x v="0"/>
    <x v="0"/>
    <x v="0"/>
    <x v="0"/>
    <x v="0"/>
    <x v="0"/>
    <x v="1"/>
    <x v="4"/>
  </r>
  <r>
    <s v=""/>
    <x v="0"/>
    <d v="2025-03-21T00:00:00"/>
    <x v="11"/>
    <x v="2159"/>
    <x v="2"/>
    <x v="1"/>
    <n v="1381"/>
    <n v="18.190000000000001"/>
    <n v="1.07298"/>
    <n v="26953.676062200004"/>
    <n v="27326.611199999999"/>
    <n v="98.635267523402263"/>
    <n v="1213"/>
    <x v="0"/>
    <n v="863.41340000000014"/>
    <s v=""/>
    <x v="0"/>
    <n v="0"/>
    <n v="19696"/>
    <x v="0"/>
    <n v="15577.566400000002"/>
    <n v="13454"/>
    <x v="0"/>
    <n v="10885.631399999998"/>
    <x v="0"/>
    <x v="0"/>
    <x v="0"/>
    <x v="0"/>
    <x v="0"/>
    <x v="0"/>
    <x v="0"/>
    <x v="0"/>
    <x v="1"/>
    <x v="4"/>
  </r>
  <r>
    <s v=""/>
    <x v="0"/>
    <d v="2025-03-21T00:00:00"/>
    <x v="11"/>
    <x v="2160"/>
    <x v="1"/>
    <x v="1"/>
    <n v="1419"/>
    <n v="17.96"/>
    <n v="1.0719700000000001"/>
    <n v="27319.412722800003"/>
    <n v="27549.100299999998"/>
    <n v="99.166261058623405"/>
    <n v="1042"/>
    <x v="0"/>
    <n v="741.69560000000013"/>
    <s v=""/>
    <x v="0"/>
    <n v="0"/>
    <n v="20033"/>
    <x v="0"/>
    <n v="15844.099699999999"/>
    <n v="13550"/>
    <x v="0"/>
    <n v="10963.305"/>
    <x v="0"/>
    <x v="0"/>
    <x v="0"/>
    <x v="0"/>
    <x v="0"/>
    <x v="0"/>
    <x v="0"/>
    <x v="0"/>
    <x v="1"/>
    <x v="4"/>
  </r>
  <r>
    <s v=""/>
    <x v="0"/>
    <d v="2025-03-21T00:00:00"/>
    <x v="11"/>
    <x v="2161"/>
    <x v="0"/>
    <x v="1"/>
    <n v="1381"/>
    <n v="18.18"/>
    <n v="1.0729299999999999"/>
    <n v="26937.602879399998"/>
    <n v="27331.106299999999"/>
    <n v="98.560236031865273"/>
    <n v="1191"/>
    <x v="0"/>
    <n v="847.75380000000007"/>
    <s v=""/>
    <x v="0"/>
    <n v="0"/>
    <n v="19700"/>
    <x v="0"/>
    <n v="15580.73"/>
    <n v="13475"/>
    <x v="0"/>
    <n v="10902.622499999999"/>
    <x v="0"/>
    <x v="0"/>
    <x v="0"/>
    <x v="0"/>
    <x v="0"/>
    <x v="0"/>
    <x v="0"/>
    <x v="0"/>
    <x v="1"/>
    <x v="4"/>
  </r>
  <r>
    <s v=""/>
    <x v="0"/>
    <d v="2025-03-21T00:00:00"/>
    <x v="11"/>
    <x v="2162"/>
    <x v="3"/>
    <x v="1"/>
    <n v="1431"/>
    <n v="17.850000000000001"/>
    <n v="1.0714900000000001"/>
    <n v="27369.444091500005"/>
    <n v="27473.923499999997"/>
    <n v="99.619714277431143"/>
    <n v="1305"/>
    <x v="0"/>
    <n v="928.89900000000011"/>
    <s v=""/>
    <x v="0"/>
    <n v="0"/>
    <n v="19779"/>
    <x v="0"/>
    <n v="15643.2111"/>
    <n v="13474"/>
    <x v="0"/>
    <n v="10901.813399999999"/>
    <x v="0"/>
    <x v="0"/>
    <x v="0"/>
    <x v="0"/>
    <x v="0"/>
    <x v="0"/>
    <x v="0"/>
    <x v="0"/>
    <x v="1"/>
    <x v="4"/>
  </r>
  <r>
    <s v=""/>
    <x v="0"/>
    <d v="2025-03-21T00:00:00"/>
    <x v="11"/>
    <x v="2163"/>
    <x v="2"/>
    <x v="0"/>
    <n v="1440"/>
    <n v="15.81"/>
    <n v="1.06264"/>
    <n v="24192.487296000003"/>
    <n v="24290.598000000002"/>
    <n v="99.596095970959624"/>
    <n v="1108"/>
    <x v="0"/>
    <n v="788.67439999999999"/>
    <s v=""/>
    <x v="0"/>
    <n v="0"/>
    <n v="14893"/>
    <x v="0"/>
    <n v="11778.873700000002"/>
    <n v="14489"/>
    <x v="0"/>
    <n v="11723.0499"/>
    <x v="0"/>
    <x v="0"/>
    <x v="0"/>
    <x v="0"/>
    <x v="0"/>
    <x v="0"/>
    <x v="0"/>
    <x v="0"/>
    <x v="1"/>
    <x v="4"/>
  </r>
  <r>
    <s v=""/>
    <x v="0"/>
    <d v="2025-03-21T00:00:00"/>
    <x v="11"/>
    <x v="2164"/>
    <x v="1"/>
    <x v="0"/>
    <n v="1438"/>
    <n v="15.83"/>
    <n v="1.06273"/>
    <n v="24191.496864199999"/>
    <n v="24177.962"/>
    <n v="100.05598016987535"/>
    <n v="1101"/>
    <x v="0"/>
    <n v="783.69180000000006"/>
    <s v=""/>
    <x v="0"/>
    <n v="0"/>
    <n v="14762"/>
    <x v="0"/>
    <n v="11675.265800000001"/>
    <n v="14484"/>
    <x v="0"/>
    <n v="11719.0044"/>
    <x v="0"/>
    <x v="0"/>
    <x v="0"/>
    <x v="0"/>
    <x v="0"/>
    <x v="0"/>
    <x v="0"/>
    <x v="0"/>
    <x v="1"/>
    <x v="4"/>
  </r>
  <r>
    <s v=""/>
    <x v="0"/>
    <d v="2025-03-21T00:00:00"/>
    <x v="11"/>
    <x v="2165"/>
    <x v="0"/>
    <x v="0"/>
    <n v="1435"/>
    <n v="15.88"/>
    <n v="1.06294"/>
    <n v="24222.064132000003"/>
    <n v="24169.434800000003"/>
    <n v="100.21775160418728"/>
    <n v="1041"/>
    <x v="0"/>
    <n v="740.98380000000009"/>
    <s v=""/>
    <x v="0"/>
    <n v="0"/>
    <n v="14840"/>
    <x v="0"/>
    <n v="11736.956"/>
    <n v="14450"/>
    <x v="0"/>
    <n v="11691.495000000001"/>
    <x v="0"/>
    <x v="0"/>
    <x v="0"/>
    <x v="0"/>
    <x v="0"/>
    <x v="0"/>
    <x v="0"/>
    <x v="0"/>
    <x v="1"/>
    <x v="4"/>
  </r>
  <r>
    <s v=""/>
    <x v="0"/>
    <d v="2025-03-21T00:00:00"/>
    <x v="11"/>
    <x v="2166"/>
    <x v="3"/>
    <x v="0"/>
    <n v="1448"/>
    <n v="15.86"/>
    <n v="1.0628500000000001"/>
    <n v="24408.647848000001"/>
    <n v="24177.127700000001"/>
    <n v="100.95759988892313"/>
    <n v="1172"/>
    <x v="0"/>
    <n v="834.22960000000012"/>
    <s v=""/>
    <x v="0"/>
    <n v="0"/>
    <n v="14695"/>
    <x v="0"/>
    <n v="11622.2755"/>
    <n v="14486"/>
    <x v="0"/>
    <n v="11720.622600000001"/>
    <x v="0"/>
    <x v="0"/>
    <x v="0"/>
    <x v="0"/>
    <x v="0"/>
    <x v="0"/>
    <x v="0"/>
    <x v="0"/>
    <x v="1"/>
    <x v="4"/>
  </r>
  <r>
    <s v=""/>
    <x v="0"/>
    <d v="2025-03-21T00:00:00"/>
    <x v="11"/>
    <x v="2167"/>
    <x v="2"/>
    <x v="1"/>
    <n v="1474"/>
    <n v="18.14"/>
    <n v="1.0727599999999999"/>
    <n v="28683.843073599997"/>
    <n v="27263.72"/>
    <n v="105.20883824217677"/>
    <n v="1126"/>
    <x v="0"/>
    <n v="801.48680000000013"/>
    <s v=""/>
    <x v="0"/>
    <n v="0"/>
    <n v="19749"/>
    <x v="0"/>
    <n v="15619.484100000001"/>
    <n v="13401"/>
    <x v="0"/>
    <n v="10842.749099999999"/>
    <x v="0"/>
    <x v="0"/>
    <x v="0"/>
    <x v="0"/>
    <x v="0"/>
    <x v="0"/>
    <x v="0"/>
    <x v="0"/>
    <x v="1"/>
    <x v="4"/>
  </r>
  <r>
    <s v=""/>
    <x v="0"/>
    <d v="2025-03-21T00:00:00"/>
    <x v="11"/>
    <x v="2168"/>
    <x v="1"/>
    <x v="1"/>
    <n v="1448"/>
    <n v="17.82"/>
    <n v="1.0713600000000001"/>
    <n v="27644.687769600005"/>
    <n v="27491.4512"/>
    <n v="100.55739716497763"/>
    <n v="1322"/>
    <x v="0"/>
    <n v="940.9996000000001"/>
    <s v=""/>
    <x v="0"/>
    <n v="0"/>
    <n v="19792"/>
    <x v="0"/>
    <n v="15653.4928"/>
    <n v="13468"/>
    <x v="0"/>
    <n v="10896.958799999999"/>
    <x v="0"/>
    <x v="0"/>
    <x v="0"/>
    <x v="0"/>
    <x v="0"/>
    <x v="0"/>
    <x v="0"/>
    <x v="0"/>
    <x v="1"/>
    <x v="3"/>
  </r>
  <r>
    <s v=""/>
    <x v="0"/>
    <d v="2025-03-21T00:00:00"/>
    <x v="11"/>
    <x v="2169"/>
    <x v="0"/>
    <x v="1"/>
    <n v="1414"/>
    <n v="18.170000000000002"/>
    <n v="1.0728899999999999"/>
    <n v="27565.097578199999"/>
    <n v="27256.947800000002"/>
    <n v="101.13053662670181"/>
    <n v="1183"/>
    <x v="0"/>
    <n v="842.05939999999998"/>
    <s v=""/>
    <x v="0"/>
    <n v="0"/>
    <n v="19683"/>
    <x v="0"/>
    <n v="15567.2847"/>
    <n v="13407"/>
    <x v="0"/>
    <n v="10847.6037"/>
    <x v="0"/>
    <x v="0"/>
    <x v="0"/>
    <x v="0"/>
    <x v="0"/>
    <x v="0"/>
    <x v="0"/>
    <x v="0"/>
    <x v="1"/>
    <x v="3"/>
  </r>
  <r>
    <s v=""/>
    <x v="0"/>
    <d v="2025-03-21T00:00:00"/>
    <x v="11"/>
    <x v="2170"/>
    <x v="3"/>
    <x v="1"/>
    <n v="1425"/>
    <n v="17.89"/>
    <n v="1.0716699999999999"/>
    <n v="27320.351227499996"/>
    <n v="27537.353500000001"/>
    <n v="99.211971213936707"/>
    <n v="1323"/>
    <x v="0"/>
    <n v="941.71140000000014"/>
    <s v=""/>
    <x v="0"/>
    <n v="0"/>
    <n v="19843"/>
    <x v="0"/>
    <n v="15693.828700000002"/>
    <n v="13474"/>
    <x v="0"/>
    <n v="10901.813399999999"/>
    <x v="0"/>
    <x v="0"/>
    <x v="0"/>
    <x v="0"/>
    <x v="0"/>
    <x v="0"/>
    <x v="0"/>
    <x v="0"/>
    <x v="1"/>
    <x v="1"/>
  </r>
  <r>
    <s v=""/>
    <x v="0"/>
    <d v="2025-03-21T00:00:00"/>
    <x v="11"/>
    <x v="2171"/>
    <x v="2"/>
    <x v="1"/>
    <n v="1421"/>
    <n v="17.96"/>
    <n v="1.0719700000000001"/>
    <n v="27357.9178852"/>
    <n v="27308.550500000001"/>
    <n v="100.18077629275857"/>
    <n v="1154"/>
    <x v="0"/>
    <n v="821.41719999999998"/>
    <s v=""/>
    <x v="0"/>
    <n v="0"/>
    <n v="19759"/>
    <x v="0"/>
    <n v="15627.393100000001"/>
    <n v="13422"/>
    <x v="0"/>
    <n v="10859.7402"/>
    <x v="0"/>
    <x v="0"/>
    <x v="0"/>
    <x v="0"/>
    <x v="0"/>
    <x v="0"/>
    <x v="0"/>
    <x v="0"/>
    <x v="1"/>
    <x v="1"/>
  </r>
  <r>
    <s v=""/>
    <x v="0"/>
    <d v="2025-03-21T00:00:00"/>
    <x v="11"/>
    <x v="2172"/>
    <x v="1"/>
    <x v="1"/>
    <n v="1410"/>
    <n v="17.84"/>
    <n v="1.07145"/>
    <n v="26951.68188"/>
    <n v="27785.1692"/>
    <n v="97.000243856711876"/>
    <n v="1326"/>
    <x v="0"/>
    <n v="943.84680000000003"/>
    <s v=""/>
    <x v="0"/>
    <n v="0"/>
    <n v="20081"/>
    <x v="0"/>
    <n v="15882.062900000001"/>
    <n v="13545"/>
    <x v="0"/>
    <n v="10959.2595"/>
    <x v="0"/>
    <x v="0"/>
    <x v="0"/>
    <x v="0"/>
    <x v="0"/>
    <x v="0"/>
    <x v="0"/>
    <x v="0"/>
    <x v="0"/>
    <x v="1"/>
  </r>
  <r>
    <s v=""/>
    <x v="0"/>
    <d v="2025-03-21T00:00:00"/>
    <x v="11"/>
    <x v="2173"/>
    <x v="0"/>
    <x v="0"/>
    <n v="1450"/>
    <n v="15.9"/>
    <n v="1.0630299999999999"/>
    <n v="24508.156649999997"/>
    <n v="24190.015099999997"/>
    <n v="101.31517714513538"/>
    <n v="1104"/>
    <x v="0"/>
    <n v="785.82720000000006"/>
    <s v=""/>
    <x v="0"/>
    <n v="0"/>
    <n v="14795"/>
    <x v="0"/>
    <n v="11701.3655"/>
    <n v="14464"/>
    <x v="0"/>
    <n v="11702.822399999999"/>
    <x v="0"/>
    <x v="0"/>
    <x v="0"/>
    <x v="0"/>
    <x v="0"/>
    <x v="0"/>
    <x v="0"/>
    <x v="0"/>
    <x v="1"/>
    <x v="1"/>
  </r>
  <r>
    <s v=""/>
    <x v="0"/>
    <d v="2025-03-21T00:00:00"/>
    <x v="11"/>
    <x v="2174"/>
    <x v="3"/>
    <x v="0"/>
    <n v="1483"/>
    <n v="15.91"/>
    <n v="1.06307"/>
    <n v="25082.637007099998"/>
    <n v="24644.816900000002"/>
    <n v="101.77652002397306"/>
    <n v="1180"/>
    <x v="0"/>
    <n v="839.92400000000009"/>
    <s v=""/>
    <x v="0"/>
    <n v="0"/>
    <n v="15273"/>
    <x v="0"/>
    <n v="12079.415700000001"/>
    <n v="14492"/>
    <x v="0"/>
    <n v="11725.477199999999"/>
    <x v="0"/>
    <x v="0"/>
    <x v="0"/>
    <x v="0"/>
    <x v="0"/>
    <x v="0"/>
    <x v="0"/>
    <x v="0"/>
    <x v="1"/>
    <x v="1"/>
  </r>
  <r>
    <s v=""/>
    <x v="0"/>
    <d v="2025-03-21T00:00:00"/>
    <x v="11"/>
    <x v="2175"/>
    <x v="2"/>
    <x v="0"/>
    <n v="1466"/>
    <n v="15.99"/>
    <n v="1.06342"/>
    <n v="24927.989782799999"/>
    <n v="24216.619500000001"/>
    <n v="102.93752925671562"/>
    <n v="1099"/>
    <x v="0"/>
    <n v="782.26820000000009"/>
    <s v=""/>
    <x v="0"/>
    <n v="0"/>
    <n v="14827"/>
    <x v="0"/>
    <n v="11726.674299999999"/>
    <n v="14470"/>
    <x v="0"/>
    <n v="11707.677"/>
    <x v="0"/>
    <x v="0"/>
    <x v="0"/>
    <x v="0"/>
    <x v="0"/>
    <x v="0"/>
    <x v="0"/>
    <x v="0"/>
    <x v="1"/>
    <x v="1"/>
  </r>
  <r>
    <s v=" "/>
    <x v="0"/>
    <d v="2025-03-21T00:00:00"/>
    <x v="11"/>
    <x v="2176"/>
    <x v="1"/>
    <x v="0"/>
    <n v="1460"/>
    <n v="15.85"/>
    <n v="1.06281"/>
    <n v="24594.486209999999"/>
    <n v="24181.446799999998"/>
    <n v="101.70808394309971"/>
    <n v="1179"/>
    <x v="0"/>
    <n v="839.21220000000005"/>
    <s v=""/>
    <x v="0"/>
    <n v="0"/>
    <n v="14687"/>
    <x v="0"/>
    <n v="11615.9483"/>
    <n v="14493"/>
    <x v="0"/>
    <n v="11726.2863"/>
    <x v="0"/>
    <x v="0"/>
    <x v="0"/>
    <x v="0"/>
    <x v="0"/>
    <x v="0"/>
    <x v="0"/>
    <x v="0"/>
    <x v="1"/>
    <x v="1"/>
  </r>
  <r>
    <s v=""/>
    <x v="0"/>
    <d v="2025-03-22T00:00:00"/>
    <x v="11"/>
    <x v="2177"/>
    <x v="0"/>
    <x v="5"/>
    <n v="1447"/>
    <n v="17.98"/>
    <n v="1.07206"/>
    <n v="27891.849343600003"/>
    <n v="28917.043799999999"/>
    <n v="96.454705178404183"/>
    <n v="471"/>
    <x v="0"/>
    <n v="335.25780000000009"/>
    <n v="20245"/>
    <x v="0"/>
    <n v="15766.805999999999"/>
    <s v=""/>
    <x v="0"/>
    <n v="0"/>
    <s v=""/>
    <x v="0"/>
    <n v="0"/>
    <x v="1"/>
    <x v="0"/>
    <x v="1"/>
    <x v="0"/>
    <x v="0"/>
    <x v="0"/>
    <x v="0"/>
    <x v="0"/>
    <x v="0"/>
    <x v="1"/>
  </r>
  <r>
    <s v=""/>
    <x v="0"/>
    <d v="2025-03-22T00:00:00"/>
    <x v="11"/>
    <x v="2178"/>
    <x v="3"/>
    <x v="2"/>
    <n v="1493"/>
    <n v="17.809999999999999"/>
    <n v="1.07131"/>
    <n v="28486.486432299997"/>
    <n v="28742.692200000005"/>
    <n v="99.108622929552823"/>
    <n v="1321"/>
    <x v="0"/>
    <n v="940.28780000000017"/>
    <n v="21113"/>
    <x v="0"/>
    <n v="16442.804400000001"/>
    <s v=""/>
    <x v="0"/>
    <n v="0"/>
    <s v=""/>
    <x v="0"/>
    <n v="0"/>
    <x v="0"/>
    <x v="0"/>
    <x v="0"/>
    <x v="1"/>
    <x v="0"/>
    <x v="1"/>
    <x v="0"/>
    <x v="0"/>
    <x v="1"/>
    <x v="2"/>
  </r>
  <r>
    <s v=""/>
    <x v="0"/>
    <d v="2025-03-22T00:00:00"/>
    <x v="11"/>
    <x v="2179"/>
    <x v="2"/>
    <x v="5"/>
    <n v="1464"/>
    <n v="17.829999999999998"/>
    <n v="1.0713999999999999"/>
    <n v="27966.882767999996"/>
    <n v="28893.462199999998"/>
    <n v="96.793117330189659"/>
    <n v="451"/>
    <x v="0"/>
    <n v="321.02180000000004"/>
    <n v="20233"/>
    <x v="0"/>
    <n v="15757.460399999998"/>
    <s v=""/>
    <x v="0"/>
    <n v="0"/>
    <s v=""/>
    <x v="0"/>
    <n v="0"/>
    <x v="1"/>
    <x v="0"/>
    <x v="1"/>
    <x v="0"/>
    <x v="0"/>
    <x v="0"/>
    <x v="0"/>
    <x v="0"/>
    <x v="0"/>
    <x v="2"/>
  </r>
  <r>
    <s v=""/>
    <x v="0"/>
    <d v="2025-03-22T00:00:00"/>
    <x v="11"/>
    <x v="2180"/>
    <x v="1"/>
    <x v="2"/>
    <n v="1470"/>
    <n v="17.8"/>
    <n v="1.0712699999999999"/>
    <n v="28030.85082"/>
    <n v="28989.6806"/>
    <n v="96.692513473225361"/>
    <n v="1331"/>
    <x v="0"/>
    <n v="947.40580000000011"/>
    <n v="21421"/>
    <x v="0"/>
    <n v="16682.674800000001"/>
    <s v=""/>
    <x v="0"/>
    <n v="0"/>
    <s v=""/>
    <x v="0"/>
    <n v="0"/>
    <x v="0"/>
    <x v="0"/>
    <x v="0"/>
    <x v="1"/>
    <x v="0"/>
    <x v="1"/>
    <x v="0"/>
    <x v="0"/>
    <x v="0"/>
    <x v="2"/>
  </r>
  <r>
    <s v=""/>
    <x v="0"/>
    <d v="2025-03-22T00:00:00"/>
    <x v="11"/>
    <x v="2181"/>
    <x v="0"/>
    <x v="5"/>
    <n v="1524"/>
    <n v="17.79"/>
    <n v="1.0712299999999999"/>
    <n v="29043.144910799998"/>
    <n v="28933.1558"/>
    <n v="100.38014902888676"/>
    <n v="463"/>
    <x v="0"/>
    <n v="329.56340000000006"/>
    <n v="20273"/>
    <x v="0"/>
    <n v="15788.6124"/>
    <s v=""/>
    <x v="0"/>
    <n v="0"/>
    <s v=""/>
    <x v="0"/>
    <n v="0"/>
    <x v="1"/>
    <x v="0"/>
    <x v="1"/>
    <x v="0"/>
    <x v="0"/>
    <x v="0"/>
    <x v="0"/>
    <x v="0"/>
    <x v="1"/>
    <x v="2"/>
  </r>
  <r>
    <s v=""/>
    <x v="0"/>
    <d v="2025-03-22T00:00:00"/>
    <x v="11"/>
    <x v="2182"/>
    <x v="3"/>
    <x v="2"/>
    <n v="1489"/>
    <n v="17.760000000000002"/>
    <n v="1.0710900000000001"/>
    <n v="28324.589457600006"/>
    <n v="28738.6224"/>
    <n v="98.559315277408714"/>
    <n v="1312"/>
    <x v="0"/>
    <n v="933.88160000000005"/>
    <n v="21116"/>
    <x v="0"/>
    <n v="16445.140799999997"/>
    <s v=""/>
    <x v="0"/>
    <n v="0"/>
    <s v=""/>
    <x v="0"/>
    <n v="0"/>
    <x v="0"/>
    <x v="0"/>
    <x v="0"/>
    <x v="1"/>
    <x v="0"/>
    <x v="1"/>
    <x v="0"/>
    <x v="0"/>
    <x v="1"/>
    <x v="2"/>
  </r>
  <r>
    <s v=""/>
    <x v="0"/>
    <d v="2025-03-22T00:00:00"/>
    <x v="11"/>
    <x v="2183"/>
    <x v="2"/>
    <x v="5"/>
    <n v="1463"/>
    <n v="17.940000000000001"/>
    <n v="1.07189"/>
    <n v="28133.060755800001"/>
    <n v="28885.112999999998"/>
    <n v="97.396401931333983"/>
    <n v="471"/>
    <x v="0"/>
    <n v="335.25780000000009"/>
    <n v="20204"/>
    <x v="0"/>
    <n v="15734.8752"/>
    <s v=""/>
    <x v="0"/>
    <n v="0"/>
    <s v=""/>
    <x v="0"/>
    <n v="0"/>
    <x v="1"/>
    <x v="0"/>
    <x v="1"/>
    <x v="0"/>
    <x v="0"/>
    <x v="0"/>
    <x v="0"/>
    <x v="0"/>
    <x v="0"/>
    <x v="2"/>
  </r>
  <r>
    <s v=""/>
    <x v="0"/>
    <d v="2025-03-22T00:00:00"/>
    <x v="11"/>
    <x v="2184"/>
    <x v="1"/>
    <x v="2"/>
    <n v="1478"/>
    <n v="17.809999999999999"/>
    <n v="1.07131"/>
    <n v="28200.285965799994"/>
    <n v="28954.902600000001"/>
    <n v="97.393820850911766"/>
    <n v="1327"/>
    <x v="0"/>
    <n v="944.55860000000018"/>
    <n v="21380"/>
    <x v="0"/>
    <n v="16650.743999999999"/>
    <s v=""/>
    <x v="0"/>
    <n v="0"/>
    <s v=""/>
    <x v="0"/>
    <n v="0"/>
    <x v="0"/>
    <x v="0"/>
    <x v="0"/>
    <x v="1"/>
    <x v="0"/>
    <x v="1"/>
    <x v="0"/>
    <x v="0"/>
    <x v="0"/>
    <x v="2"/>
  </r>
  <r>
    <s v=""/>
    <x v="0"/>
    <d v="2025-03-22T00:00:00"/>
    <x v="11"/>
    <x v="2185"/>
    <x v="0"/>
    <x v="5"/>
    <n v="1449"/>
    <n v="17.829999999999998"/>
    <n v="1.0713999999999999"/>
    <n v="27680.336837999996"/>
    <n v="28905.118999999999"/>
    <n v="95.76274997518604"/>
    <n v="463"/>
    <x v="0"/>
    <n v="329.56340000000006"/>
    <n v="20237"/>
    <x v="0"/>
    <n v="15760.575599999998"/>
    <s v=""/>
    <x v="0"/>
    <n v="0"/>
    <s v=""/>
    <x v="0"/>
    <n v="0"/>
    <x v="1"/>
    <x v="0"/>
    <x v="1"/>
    <x v="0"/>
    <x v="0"/>
    <x v="0"/>
    <x v="0"/>
    <x v="0"/>
    <x v="0"/>
    <x v="2"/>
  </r>
  <r>
    <s v=""/>
    <x v="0"/>
    <d v="2025-03-22T00:00:00"/>
    <x v="11"/>
    <x v="2186"/>
    <x v="3"/>
    <x v="2"/>
    <n v="1488"/>
    <n v="17.850000000000001"/>
    <n v="1.0714900000000001"/>
    <n v="28459.631592000005"/>
    <n v="28725.273999999998"/>
    <n v="99.075231073513891"/>
    <n v="1302"/>
    <x v="0"/>
    <n v="926.76360000000011"/>
    <n v="21108"/>
    <x v="0"/>
    <n v="16438.910399999997"/>
    <s v=""/>
    <x v="0"/>
    <n v="0"/>
    <s v=""/>
    <x v="0"/>
    <n v="0"/>
    <x v="0"/>
    <x v="0"/>
    <x v="0"/>
    <x v="1"/>
    <x v="0"/>
    <x v="1"/>
    <x v="0"/>
    <x v="0"/>
    <x v="1"/>
    <x v="2"/>
  </r>
  <r>
    <s v=""/>
    <x v="0"/>
    <d v="2025-03-22T00:00:00"/>
    <x v="11"/>
    <x v="2187"/>
    <x v="2"/>
    <x v="2"/>
    <n v="1468"/>
    <n v="17.87"/>
    <n v="1.07158"/>
    <n v="28110.929592799999"/>
    <n v="28451.228600000002"/>
    <n v="98.803921574058123"/>
    <n v="1289"/>
    <x v="0"/>
    <n v="917.51020000000005"/>
    <n v="20768"/>
    <x v="0"/>
    <n v="16174.118399999999"/>
    <s v=""/>
    <x v="0"/>
    <n v="0"/>
    <s v=""/>
    <x v="0"/>
    <n v="0"/>
    <x v="0"/>
    <x v="0"/>
    <x v="0"/>
    <x v="1"/>
    <x v="0"/>
    <x v="1"/>
    <x v="0"/>
    <x v="0"/>
    <x v="1"/>
    <x v="2"/>
  </r>
  <r>
    <s v=""/>
    <x v="0"/>
    <d v="2025-03-22T00:00:00"/>
    <x v="11"/>
    <x v="2188"/>
    <x v="1"/>
    <x v="2"/>
    <n v="1486"/>
    <n v="17.91"/>
    <n v="1.07175"/>
    <n v="28523.833154999997"/>
    <n v="28953.010000000002"/>
    <n v="98.517677971996676"/>
    <n v="1332"/>
    <x v="0"/>
    <n v="948.11760000000004"/>
    <n v="21373"/>
    <x v="0"/>
    <n v="16645.292399999998"/>
    <s v=""/>
    <x v="0"/>
    <n v="0"/>
    <s v=""/>
    <x v="0"/>
    <n v="0"/>
    <x v="0"/>
    <x v="0"/>
    <x v="0"/>
    <x v="1"/>
    <x v="0"/>
    <x v="1"/>
    <x v="0"/>
    <x v="0"/>
    <x v="1"/>
    <x v="0"/>
  </r>
  <r>
    <s v=""/>
    <x v="0"/>
    <d v="2025-03-22T00:00:00"/>
    <x v="11"/>
    <x v="2189"/>
    <x v="0"/>
    <x v="2"/>
    <n v="1466"/>
    <n v="17.79"/>
    <n v="1.0712299999999999"/>
    <n v="27937.828372199998"/>
    <n v="28425.595200000003"/>
    <n v="98.284057644639915"/>
    <n v="1288"/>
    <x v="0"/>
    <n v="916.79840000000013"/>
    <n v="20736"/>
    <x v="0"/>
    <n v="16149.1968"/>
    <s v=""/>
    <x v="0"/>
    <n v="0"/>
    <s v=""/>
    <x v="0"/>
    <n v="0"/>
    <x v="0"/>
    <x v="0"/>
    <x v="0"/>
    <x v="1"/>
    <x v="0"/>
    <x v="1"/>
    <x v="0"/>
    <x v="0"/>
    <x v="1"/>
    <x v="0"/>
  </r>
  <r>
    <s v=""/>
    <x v="0"/>
    <d v="2025-03-22T00:00:00"/>
    <x v="11"/>
    <x v="2190"/>
    <x v="3"/>
    <x v="2"/>
    <n v="1502"/>
    <n v="17.98"/>
    <n v="1.07206"/>
    <n v="28952.009477600001"/>
    <n v="28745.866399999999"/>
    <n v="100.71712250635103"/>
    <n v="1262"/>
    <x v="0"/>
    <n v="898.29160000000002"/>
    <n v="21171"/>
    <x v="0"/>
    <n v="16487.9748"/>
    <s v=""/>
    <x v="0"/>
    <n v="0"/>
    <s v=""/>
    <x v="0"/>
    <n v="0"/>
    <x v="0"/>
    <x v="0"/>
    <x v="0"/>
    <x v="1"/>
    <x v="0"/>
    <x v="1"/>
    <x v="0"/>
    <x v="0"/>
    <x v="1"/>
    <x v="0"/>
  </r>
  <r>
    <s v=""/>
    <x v="0"/>
    <d v="2025-03-22T00:00:00"/>
    <x v="11"/>
    <x v="2191"/>
    <x v="2"/>
    <x v="2"/>
    <n v="1474"/>
    <n v="17.75"/>
    <n v="1.0710500000000001"/>
    <n v="28022.416675"/>
    <n v="28461.244200000001"/>
    <n v="98.45815761982746"/>
    <n v="1279"/>
    <x v="0"/>
    <n v="910.39220000000012"/>
    <n v="20790"/>
    <x v="0"/>
    <n v="16191.252"/>
    <s v=""/>
    <x v="0"/>
    <n v="0"/>
    <s v=""/>
    <x v="0"/>
    <n v="0"/>
    <x v="0"/>
    <x v="0"/>
    <x v="0"/>
    <x v="1"/>
    <x v="0"/>
    <x v="1"/>
    <x v="0"/>
    <x v="0"/>
    <x v="1"/>
    <x v="0"/>
  </r>
  <r>
    <s v=""/>
    <x v="0"/>
    <d v="2025-03-22T00:00:00"/>
    <x v="11"/>
    <x v="2192"/>
    <x v="1"/>
    <x v="2"/>
    <n v="1462"/>
    <n v="17.809999999999999"/>
    <n v="1.07131"/>
    <n v="27895.005468199997"/>
    <n v="28857.544600000001"/>
    <n v="96.66451479104704"/>
    <n v="1269"/>
    <x v="0"/>
    <n v="903.27420000000018"/>
    <n v="21308"/>
    <x v="0"/>
    <n v="16594.670399999999"/>
    <s v=""/>
    <x v="0"/>
    <n v="0"/>
    <s v=""/>
    <x v="0"/>
    <n v="0"/>
    <x v="0"/>
    <x v="0"/>
    <x v="0"/>
    <x v="1"/>
    <x v="0"/>
    <x v="1"/>
    <x v="0"/>
    <x v="0"/>
    <x v="0"/>
    <x v="0"/>
  </r>
  <r>
    <s v=""/>
    <x v="0"/>
    <d v="2025-03-22T00:00:00"/>
    <x v="11"/>
    <x v="2193"/>
    <x v="0"/>
    <x v="2"/>
    <n v="1455"/>
    <n v="18"/>
    <n v="1.0721499999999999"/>
    <n v="28079.608499999998"/>
    <n v="28480.822999999997"/>
    <n v="98.591281930300966"/>
    <n v="1289"/>
    <x v="0"/>
    <n v="917.51020000000005"/>
    <n v="20806"/>
    <x v="0"/>
    <n v="16203.712799999998"/>
    <s v=""/>
    <x v="0"/>
    <n v="0"/>
    <s v=""/>
    <x v="0"/>
    <n v="0"/>
    <x v="0"/>
    <x v="0"/>
    <x v="0"/>
    <x v="1"/>
    <x v="0"/>
    <x v="1"/>
    <x v="0"/>
    <x v="0"/>
    <x v="1"/>
    <x v="0"/>
  </r>
  <r>
    <s v=""/>
    <x v="0"/>
    <d v="2025-03-22T00:00:00"/>
    <x v="11"/>
    <x v="2194"/>
    <x v="3"/>
    <x v="2"/>
    <n v="1479"/>
    <n v="17.78"/>
    <n v="1.07118"/>
    <n v="28168.413411600002"/>
    <n v="28695.286200000002"/>
    <n v="98.163904744745139"/>
    <n v="1273"/>
    <x v="0"/>
    <n v="906.12140000000011"/>
    <n v="21096"/>
    <x v="0"/>
    <n v="16429.5648"/>
    <s v=""/>
    <x v="0"/>
    <n v="0"/>
    <s v=""/>
    <x v="0"/>
    <n v="0"/>
    <x v="0"/>
    <x v="0"/>
    <x v="0"/>
    <x v="1"/>
    <x v="0"/>
    <x v="1"/>
    <x v="0"/>
    <x v="0"/>
    <x v="1"/>
    <x v="0"/>
  </r>
  <r>
    <s v=""/>
    <x v="0"/>
    <d v="2025-03-22T00:00:00"/>
    <x v="11"/>
    <x v="2195"/>
    <x v="2"/>
    <x v="2"/>
    <n v="1463"/>
    <n v="17.98"/>
    <n v="1.07206"/>
    <n v="28200.259564400003"/>
    <n v="28478.888599999998"/>
    <n v="99.021629532270467"/>
    <n v="1283"/>
    <x v="0"/>
    <n v="913.23940000000005"/>
    <n v="20809"/>
    <x v="0"/>
    <n v="16206.049199999999"/>
    <s v=""/>
    <x v="0"/>
    <n v="0"/>
    <s v=""/>
    <x v="0"/>
    <n v="0"/>
    <x v="0"/>
    <x v="0"/>
    <x v="0"/>
    <x v="1"/>
    <x v="0"/>
    <x v="1"/>
    <x v="0"/>
    <x v="0"/>
    <x v="1"/>
    <x v="0"/>
  </r>
  <r>
    <s v=""/>
    <x v="0"/>
    <d v="2025-03-22T00:00:00"/>
    <x v="11"/>
    <x v="2196"/>
    <x v="1"/>
    <x v="2"/>
    <n v="1474"/>
    <n v="17.98"/>
    <n v="1.07206"/>
    <n v="28412.291591200003"/>
    <n v="28905.879999999997"/>
    <n v="98.292429053189196"/>
    <n v="1338"/>
    <x v="0"/>
    <n v="952.38840000000016"/>
    <n v="21307"/>
    <x v="0"/>
    <n v="16593.891599999999"/>
    <s v=""/>
    <x v="0"/>
    <n v="0"/>
    <s v=""/>
    <x v="0"/>
    <n v="0"/>
    <x v="0"/>
    <x v="0"/>
    <x v="0"/>
    <x v="1"/>
    <x v="0"/>
    <x v="1"/>
    <x v="0"/>
    <x v="0"/>
    <x v="1"/>
    <x v="0"/>
  </r>
  <r>
    <s v=""/>
    <x v="0"/>
    <d v="2025-03-22T00:00:00"/>
    <x v="11"/>
    <x v="2197"/>
    <x v="0"/>
    <x v="2"/>
    <n v="1467"/>
    <n v="17.850000000000001"/>
    <n v="1.0714900000000001"/>
    <n v="28057.983565500002"/>
    <n v="28460.883999999998"/>
    <n v="98.584371326976367"/>
    <n v="1296"/>
    <x v="0"/>
    <n v="922.4928000000001"/>
    <n v="20774"/>
    <x v="0"/>
    <n v="16178.7912"/>
    <s v=""/>
    <x v="0"/>
    <n v="0"/>
    <s v=""/>
    <x v="0"/>
    <n v="0"/>
    <x v="0"/>
    <x v="0"/>
    <x v="0"/>
    <x v="1"/>
    <x v="0"/>
    <x v="1"/>
    <x v="0"/>
    <x v="0"/>
    <x v="1"/>
    <x v="0"/>
  </r>
  <r>
    <s v=""/>
    <x v="0"/>
    <d v="2025-03-22T00:00:00"/>
    <x v="11"/>
    <x v="2198"/>
    <x v="3"/>
    <x v="2"/>
    <n v="1474"/>
    <n v="17.809999999999999"/>
    <n v="1.07131"/>
    <n v="28123.965841399997"/>
    <n v="28690.914600000004"/>
    <n v="98.023943236023541"/>
    <n v="1315"/>
    <x v="0"/>
    <n v="936.01700000000017"/>
    <n v="21052"/>
    <x v="0"/>
    <n v="16395.297600000002"/>
    <s v=""/>
    <x v="0"/>
    <n v="0"/>
    <s v=""/>
    <x v="0"/>
    <n v="0"/>
    <x v="0"/>
    <x v="0"/>
    <x v="0"/>
    <x v="1"/>
    <x v="0"/>
    <x v="1"/>
    <x v="0"/>
    <x v="0"/>
    <x v="1"/>
    <x v="3"/>
  </r>
  <r>
    <s v=""/>
    <x v="0"/>
    <d v="2025-03-22T00:00:00"/>
    <x v="11"/>
    <x v="2199"/>
    <x v="2"/>
    <x v="2"/>
    <n v="1476"/>
    <n v="17.82"/>
    <n v="1.0713600000000001"/>
    <n v="28179.253555200001"/>
    <n v="28463.823400000001"/>
    <n v="99.000240267089339"/>
    <n v="1287"/>
    <x v="0"/>
    <n v="916.08660000000009"/>
    <n v="20786"/>
    <x v="0"/>
    <n v="16188.1368"/>
    <s v=""/>
    <x v="0"/>
    <n v="0"/>
    <s v=""/>
    <x v="0"/>
    <n v="0"/>
    <x v="0"/>
    <x v="0"/>
    <x v="0"/>
    <x v="1"/>
    <x v="0"/>
    <x v="1"/>
    <x v="0"/>
    <x v="0"/>
    <x v="1"/>
    <x v="3"/>
  </r>
  <r>
    <s v=""/>
    <x v="0"/>
    <d v="2025-03-22T00:00:00"/>
    <x v="11"/>
    <x v="2200"/>
    <x v="1"/>
    <x v="2"/>
    <n v="1457"/>
    <n v="17.96"/>
    <n v="1.0719700000000001"/>
    <n v="28051.010808400002"/>
    <n v="28970.478600000002"/>
    <n v="96.826190535906449"/>
    <n v="1327"/>
    <x v="0"/>
    <n v="944.55860000000018"/>
    <n v="21400"/>
    <x v="0"/>
    <n v="16666.32"/>
    <s v=""/>
    <x v="0"/>
    <n v="0"/>
    <s v=""/>
    <x v="0"/>
    <n v="0"/>
    <x v="0"/>
    <x v="0"/>
    <x v="0"/>
    <x v="1"/>
    <x v="0"/>
    <x v="1"/>
    <x v="0"/>
    <x v="0"/>
    <x v="0"/>
    <x v="3"/>
  </r>
  <r>
    <s v=""/>
    <x v="0"/>
    <d v="2025-03-22T00:00:00"/>
    <x v="11"/>
    <x v="2201"/>
    <x v="0"/>
    <x v="2"/>
    <n v="1469"/>
    <n v="17.899999999999999"/>
    <n v="1.0717099999999999"/>
    <n v="28180.721620999997"/>
    <n v="28458.974800000004"/>
    <n v="99.022265626378058"/>
    <n v="1278"/>
    <x v="0"/>
    <n v="909.68040000000008"/>
    <n v="20788"/>
    <x v="0"/>
    <n v="16189.6944"/>
    <s v=""/>
    <x v="0"/>
    <n v="0"/>
    <s v=""/>
    <x v="0"/>
    <n v="0"/>
    <x v="0"/>
    <x v="0"/>
    <x v="0"/>
    <x v="1"/>
    <x v="0"/>
    <x v="1"/>
    <x v="0"/>
    <x v="0"/>
    <x v="1"/>
    <x v="1"/>
  </r>
  <r>
    <s v=""/>
    <x v="0"/>
    <d v="2025-03-22T00:00:00"/>
    <x v="11"/>
    <x v="2202"/>
    <x v="3"/>
    <x v="7"/>
    <n v="1457"/>
    <n v="16.27"/>
    <n v="1.06463"/>
    <n v="25237.469355699999"/>
    <n v="25282.769199999995"/>
    <n v="99.820827204719336"/>
    <n v="641"/>
    <x v="0"/>
    <n v="456.26380000000006"/>
    <n v="21333"/>
    <x v="0"/>
    <n v="16614.140399999997"/>
    <s v=""/>
    <x v="0"/>
    <n v="0"/>
    <n v="10150"/>
    <x v="0"/>
    <n v="8212.3649999999998"/>
    <x v="0"/>
    <x v="0"/>
    <x v="0"/>
    <x v="0"/>
    <x v="0"/>
    <x v="0"/>
    <x v="0"/>
    <x v="0"/>
    <x v="1"/>
    <x v="1"/>
  </r>
  <r>
    <s v=""/>
    <x v="0"/>
    <d v="2025-03-22T00:00:00"/>
    <x v="11"/>
    <x v="2203"/>
    <x v="2"/>
    <x v="2"/>
    <n v="1524"/>
    <n v="17.87"/>
    <n v="1.07158"/>
    <n v="29183.281130399999"/>
    <n v="28463.220399999998"/>
    <n v="102.52979360831567"/>
    <n v="1296"/>
    <x v="0"/>
    <n v="922.4928000000001"/>
    <n v="20777"/>
    <x v="0"/>
    <n v="16181.1276"/>
    <s v=""/>
    <x v="0"/>
    <n v="0"/>
    <s v=""/>
    <x v="0"/>
    <n v="0"/>
    <x v="0"/>
    <x v="0"/>
    <x v="0"/>
    <x v="1"/>
    <x v="0"/>
    <x v="1"/>
    <x v="0"/>
    <x v="0"/>
    <x v="1"/>
    <x v="1"/>
  </r>
  <r>
    <s v=""/>
    <x v="0"/>
    <d v="2025-03-22T00:00:00"/>
    <x v="11"/>
    <x v="2204"/>
    <x v="1"/>
    <x v="7"/>
    <n v="1433"/>
    <n v="16.329999999999998"/>
    <n v="1.0648899999999999"/>
    <n v="24919.373752099993"/>
    <n v="25296.209799999997"/>
    <n v="98.510306283512861"/>
    <n v="638"/>
    <x v="0"/>
    <n v="454.12840000000006"/>
    <n v="21353"/>
    <x v="0"/>
    <n v="16629.716399999998"/>
    <s v=""/>
    <x v="0"/>
    <n v="0"/>
    <n v="10150"/>
    <x v="0"/>
    <n v="8212.3649999999998"/>
    <x v="0"/>
    <x v="0"/>
    <x v="0"/>
    <x v="0"/>
    <x v="0"/>
    <x v="0"/>
    <x v="0"/>
    <x v="0"/>
    <x v="1"/>
    <x v="1"/>
  </r>
  <r>
    <s v=""/>
    <x v="0"/>
    <d v="2025-03-22T00:00:00"/>
    <x v="11"/>
    <x v="2205"/>
    <x v="0"/>
    <x v="2"/>
    <n v="1468"/>
    <n v="17.86"/>
    <n v="1.0715300000000001"/>
    <n v="28093.887874400003"/>
    <n v="28452.451200000003"/>
    <n v="98.739780544461482"/>
    <n v="1294"/>
    <x v="0"/>
    <n v="921.06920000000014"/>
    <n v="20765"/>
    <x v="0"/>
    <n v="16171.781999999999"/>
    <s v=""/>
    <x v="0"/>
    <n v="0"/>
    <s v=""/>
    <x v="0"/>
    <n v="0"/>
    <x v="0"/>
    <x v="0"/>
    <x v="0"/>
    <x v="1"/>
    <x v="0"/>
    <x v="1"/>
    <x v="0"/>
    <x v="0"/>
    <x v="1"/>
    <x v="1"/>
  </r>
  <r>
    <s v=""/>
    <x v="0"/>
    <d v="2025-03-22T00:00:00"/>
    <x v="11"/>
    <x v="2206"/>
    <x v="3"/>
    <x v="7"/>
    <n v="1460"/>
    <n v="16.39"/>
    <n v="1.06515"/>
    <n v="25488.400410000002"/>
    <n v="25289.242899999997"/>
    <n v="100.7875186726132"/>
    <n v="620"/>
    <x v="0"/>
    <n v="441.31600000000003"/>
    <n v="21347"/>
    <x v="0"/>
    <n v="16625.043599999997"/>
    <s v=""/>
    <x v="0"/>
    <n v="0"/>
    <n v="10163"/>
    <x v="0"/>
    <n v="8222.8832999999995"/>
    <x v="0"/>
    <x v="0"/>
    <x v="0"/>
    <x v="0"/>
    <x v="0"/>
    <x v="0"/>
    <x v="0"/>
    <x v="0"/>
    <x v="1"/>
    <x v="1"/>
  </r>
  <r>
    <s v=""/>
    <x v="0"/>
    <d v="2025-03-22T00:00:00"/>
    <x v="11"/>
    <x v="2207"/>
    <x v="2"/>
    <x v="2"/>
    <n v="1484"/>
    <n v="17.79"/>
    <n v="1.0712299999999999"/>
    <n v="28280.857642799994"/>
    <n v="28434.337200000002"/>
    <n v="99.460231634307235"/>
    <n v="1390"/>
    <x v="0"/>
    <n v="989.40200000000016"/>
    <n v="20654"/>
    <x v="0"/>
    <n v="16085.3352"/>
    <s v=""/>
    <x v="0"/>
    <n v="0"/>
    <s v=""/>
    <x v="0"/>
    <n v="0"/>
    <x v="0"/>
    <x v="0"/>
    <x v="0"/>
    <x v="1"/>
    <x v="0"/>
    <x v="1"/>
    <x v="0"/>
    <x v="0"/>
    <x v="1"/>
    <x v="1"/>
  </r>
  <r>
    <s v=""/>
    <x v="0"/>
    <d v="2025-03-23T00:00:00"/>
    <x v="11"/>
    <x v="2208"/>
    <x v="1"/>
    <x v="7"/>
    <n v="1473"/>
    <n v="16.2"/>
    <n v="1.0643199999999999"/>
    <n v="25397.442431999996"/>
    <n v="25273.606199999998"/>
    <n v="100.48998243867548"/>
    <n v="630"/>
    <x v="0"/>
    <n v="448.43400000000003"/>
    <n v="21377"/>
    <x v="0"/>
    <n v="16648.407599999999"/>
    <s v=""/>
    <x v="0"/>
    <n v="0"/>
    <n v="10106"/>
    <x v="0"/>
    <n v="8176.7645999999995"/>
    <x v="0"/>
    <x v="0"/>
    <x v="0"/>
    <x v="0"/>
    <x v="0"/>
    <x v="0"/>
    <x v="0"/>
    <x v="0"/>
    <x v="1"/>
    <x v="1"/>
  </r>
  <r>
    <s v=""/>
    <x v="0"/>
    <d v="2025-03-23T00:00:00"/>
    <x v="11"/>
    <x v="2209"/>
    <x v="0"/>
    <x v="2"/>
    <n v="1464"/>
    <n v="17.78"/>
    <n v="1.07118"/>
    <n v="27882.729705600002"/>
    <n v="28445.441400000003"/>
    <n v="98.021786034229024"/>
    <n v="1387"/>
    <x v="0"/>
    <n v="987.26660000000004"/>
    <n v="20671"/>
    <x v="0"/>
    <n v="16098.5748"/>
    <s v=""/>
    <x v="0"/>
    <n v="0"/>
    <s v=""/>
    <x v="0"/>
    <n v="0"/>
    <x v="0"/>
    <x v="0"/>
    <x v="0"/>
    <x v="1"/>
    <x v="0"/>
    <x v="1"/>
    <x v="0"/>
    <x v="0"/>
    <x v="1"/>
    <x v="1"/>
  </r>
  <r>
    <s v=""/>
    <x v="0"/>
    <d v="2025-03-23T00:00:00"/>
    <x v="11"/>
    <x v="2210"/>
    <x v="3"/>
    <x v="7"/>
    <n v="1473"/>
    <n v="16.13"/>
    <n v="1.06402"/>
    <n v="25280.572549799996"/>
    <n v="25271.42"/>
    <n v="100.03621699849077"/>
    <n v="1144"/>
    <x v="0"/>
    <n v="814.29920000000016"/>
    <n v="20840"/>
    <x v="0"/>
    <n v="16230.191999999999"/>
    <s v=""/>
    <x v="0"/>
    <n v="0"/>
    <n v="10168"/>
    <x v="0"/>
    <n v="8226.9287999999997"/>
    <x v="0"/>
    <x v="0"/>
    <x v="0"/>
    <x v="0"/>
    <x v="0"/>
    <x v="0"/>
    <x v="0"/>
    <x v="0"/>
    <x v="1"/>
    <x v="4"/>
  </r>
  <r>
    <s v=""/>
    <x v="0"/>
    <d v="2025-03-23T00:00:00"/>
    <x v="11"/>
    <x v="2211"/>
    <x v="2"/>
    <x v="2"/>
    <n v="1474"/>
    <n v="17.82"/>
    <n v="1.0713600000000001"/>
    <n v="28141.070284800004"/>
    <n v="28446.4882"/>
    <n v="98.926342285020624"/>
    <n v="1383"/>
    <x v="0"/>
    <n v="984.4194"/>
    <n v="20676"/>
    <x v="0"/>
    <n v="16102.468799999999"/>
    <s v=""/>
    <x v="0"/>
    <n v="0"/>
    <s v=""/>
    <x v="0"/>
    <n v="0"/>
    <x v="0"/>
    <x v="0"/>
    <x v="0"/>
    <x v="1"/>
    <x v="0"/>
    <x v="1"/>
    <x v="0"/>
    <x v="0"/>
    <x v="1"/>
    <x v="4"/>
  </r>
  <r>
    <s v=""/>
    <x v="0"/>
    <d v="2025-03-23T00:00:00"/>
    <x v="11"/>
    <x v="2212"/>
    <x v="1"/>
    <x v="7"/>
    <n v="1469"/>
    <n v="16.309999999999999"/>
    <n v="1.0648"/>
    <n v="25511.958471999998"/>
    <n v="25270.2183"/>
    <n v="100.9566208298248"/>
    <n v="1131"/>
    <x v="0"/>
    <n v="805.04579999999999"/>
    <n v="20868"/>
    <x v="0"/>
    <n v="16251.998399999999"/>
    <s v=""/>
    <x v="0"/>
    <n v="0"/>
    <n v="10151"/>
    <x v="0"/>
    <n v="8213.1740999999984"/>
    <x v="0"/>
    <x v="0"/>
    <x v="0"/>
    <x v="0"/>
    <x v="0"/>
    <x v="0"/>
    <x v="0"/>
    <x v="0"/>
    <x v="1"/>
    <x v="4"/>
  </r>
  <r>
    <s v=""/>
    <x v="0"/>
    <d v="2025-03-23T00:00:00"/>
    <x v="11"/>
    <x v="2213"/>
    <x v="0"/>
    <x v="5"/>
    <n v="1441"/>
    <n v="17.809999999999999"/>
    <n v="1.07131"/>
    <n v="27494.324815099997"/>
    <n v="28858.591999999997"/>
    <n v="95.272578839258685"/>
    <n v="460"/>
    <x v="0"/>
    <n v="327.42800000000005"/>
    <n v="20180"/>
    <x v="0"/>
    <n v="15716.183999999999"/>
    <s v=""/>
    <x v="0"/>
    <n v="0"/>
    <s v=""/>
    <x v="0"/>
    <n v="0"/>
    <x v="1"/>
    <x v="0"/>
    <x v="1"/>
    <x v="0"/>
    <x v="0"/>
    <x v="0"/>
    <x v="0"/>
    <x v="0"/>
    <x v="0"/>
    <x v="4"/>
  </r>
  <r>
    <s v=""/>
    <x v="0"/>
    <d v="2025-03-23T00:00:00"/>
    <x v="11"/>
    <x v="2214"/>
    <x v="3"/>
    <x v="10"/>
    <n v="1465"/>
    <n v="17.88"/>
    <n v="1.07162"/>
    <n v="28070.228603999996"/>
    <n v="28685.370199999998"/>
    <n v="97.855556363013221"/>
    <n v="1421"/>
    <x v="0"/>
    <n v="1011.4678000000001"/>
    <n v="20948"/>
    <x v="0"/>
    <n v="16314.3024"/>
    <s v=""/>
    <x v="0"/>
    <n v="0"/>
    <s v=""/>
    <x v="0"/>
    <n v="0"/>
    <x v="0"/>
    <x v="0"/>
    <x v="0"/>
    <x v="1"/>
    <x v="0"/>
    <x v="1"/>
    <x v="0"/>
    <x v="0"/>
    <x v="0"/>
    <x v="4"/>
  </r>
  <r>
    <s v=""/>
    <x v="0"/>
    <d v="2025-03-23T00:00:00"/>
    <x v="11"/>
    <x v="2215"/>
    <x v="2"/>
    <x v="5"/>
    <n v="1465"/>
    <n v="18.100000000000001"/>
    <n v="1.0725899999999999"/>
    <n v="28441.332735000004"/>
    <n v="28864.1106"/>
    <n v="98.535281856216301"/>
    <n v="459"/>
    <x v="0"/>
    <n v="326.71620000000001"/>
    <n v="20188"/>
    <x v="0"/>
    <n v="15722.4144"/>
    <s v=""/>
    <x v="0"/>
    <n v="0"/>
    <s v=""/>
    <x v="0"/>
    <n v="0"/>
    <x v="1"/>
    <x v="0"/>
    <x v="1"/>
    <x v="0"/>
    <x v="0"/>
    <x v="0"/>
    <x v="0"/>
    <x v="0"/>
    <x v="1"/>
    <x v="4"/>
  </r>
  <r>
    <s v=""/>
    <x v="0"/>
    <d v="2025-03-23T00:00:00"/>
    <x v="11"/>
    <x v="2216"/>
    <x v="1"/>
    <x v="3"/>
    <n v="1489"/>
    <n v="17.79"/>
    <n v="1.0712299999999999"/>
    <n v="28376.143551299996"/>
    <n v="29133.874799999998"/>
    <n v="97.399140162777115"/>
    <n v="780"/>
    <x v="0"/>
    <n v="555.20400000000006"/>
    <n v="20241"/>
    <x v="0"/>
    <n v="15763.690799999998"/>
    <s v=""/>
    <x v="0"/>
    <n v="0"/>
    <s v=""/>
    <x v="0"/>
    <n v="0"/>
    <x v="1"/>
    <x v="0"/>
    <x v="1"/>
    <x v="0"/>
    <x v="0"/>
    <x v="0"/>
    <x v="0"/>
    <x v="0"/>
    <x v="0"/>
    <x v="4"/>
  </r>
  <r>
    <s v=""/>
    <x v="0"/>
    <d v="2025-03-23T00:00:00"/>
    <x v="11"/>
    <x v="2217"/>
    <x v="0"/>
    <x v="5"/>
    <n v="1450"/>
    <n v="18.2"/>
    <n v="1.0730200000000001"/>
    <n v="28316.997800000001"/>
    <n v="28847.755799999999"/>
    <n v="98.160141108792956"/>
    <n v="459"/>
    <x v="0"/>
    <n v="326.71620000000001"/>
    <n v="20167"/>
    <x v="0"/>
    <n v="15706.059600000001"/>
    <s v=""/>
    <x v="0"/>
    <n v="0"/>
    <s v=""/>
    <x v="0"/>
    <n v="0"/>
    <x v="1"/>
    <x v="0"/>
    <x v="1"/>
    <x v="0"/>
    <x v="0"/>
    <x v="0"/>
    <x v="0"/>
    <x v="0"/>
    <x v="1"/>
    <x v="4"/>
  </r>
  <r>
    <s v=""/>
    <x v="0"/>
    <d v="2025-03-23T00:00:00"/>
    <x v="11"/>
    <x v="2218"/>
    <x v="3"/>
    <x v="10"/>
    <n v="1484"/>
    <n v="17.899999999999999"/>
    <n v="1.0717099999999999"/>
    <n v="28468.475755999996"/>
    <n v="28693.694799999997"/>
    <n v="99.215092216008372"/>
    <n v="1320"/>
    <x v="0"/>
    <n v="939.57600000000002"/>
    <n v="21051"/>
    <x v="0"/>
    <n v="16394.518799999998"/>
    <s v=""/>
    <x v="0"/>
    <n v="0"/>
    <s v=""/>
    <x v="0"/>
    <n v="0"/>
    <x v="0"/>
    <x v="0"/>
    <x v="0"/>
    <x v="1"/>
    <x v="0"/>
    <x v="1"/>
    <x v="0"/>
    <x v="0"/>
    <x v="1"/>
    <x v="4"/>
  </r>
  <r>
    <s v=""/>
    <x v="0"/>
    <d v="2025-03-23T00:00:00"/>
    <x v="11"/>
    <x v="2219"/>
    <x v="2"/>
    <x v="5"/>
    <n v="1470"/>
    <n v="17.920000000000002"/>
    <n v="1.0718000000000001"/>
    <n v="28233.784320000002"/>
    <n v="28862.285"/>
    <n v="97.82241537702231"/>
    <n v="463"/>
    <x v="0"/>
    <n v="329.56340000000006"/>
    <n v="20182"/>
    <x v="0"/>
    <n v="15717.741599999999"/>
    <s v=""/>
    <x v="0"/>
    <n v="0"/>
    <s v=""/>
    <x v="0"/>
    <n v="0"/>
    <x v="1"/>
    <x v="0"/>
    <x v="1"/>
    <x v="0"/>
    <x v="0"/>
    <x v="0"/>
    <x v="0"/>
    <x v="0"/>
    <x v="0"/>
    <x v="0"/>
  </r>
  <r>
    <s v=""/>
    <x v="0"/>
    <d v="2025-03-23T00:00:00"/>
    <x v="11"/>
    <x v="2220"/>
    <x v="1"/>
    <x v="3"/>
    <n v="1493"/>
    <n v="18.010000000000002"/>
    <n v="1.07219"/>
    <n v="28830.041856700005"/>
    <n v="29114.203799999999"/>
    <n v="99.02397487751324"/>
    <n v="783"/>
    <x v="0"/>
    <n v="557.33940000000007"/>
    <n v="20213"/>
    <x v="0"/>
    <n v="15741.884399999999"/>
    <s v=""/>
    <x v="0"/>
    <n v="0"/>
    <s v=""/>
    <x v="0"/>
    <n v="0"/>
    <x v="1"/>
    <x v="0"/>
    <x v="1"/>
    <x v="0"/>
    <x v="0"/>
    <x v="0"/>
    <x v="0"/>
    <x v="0"/>
    <x v="1"/>
    <x v="0"/>
  </r>
  <r>
    <s v=""/>
    <x v="0"/>
    <d v="2025-03-23T00:00:00"/>
    <x v="11"/>
    <x v="2221"/>
    <x v="0"/>
    <x v="5"/>
    <n v="1450"/>
    <n v="18.3"/>
    <n v="1.0734600000000001"/>
    <n v="28484.261100000003"/>
    <n v="28865.1322"/>
    <n v="98.680514964002157"/>
    <n v="467"/>
    <x v="0"/>
    <n v="332.41060000000004"/>
    <n v="20182"/>
    <x v="0"/>
    <n v="15717.741599999999"/>
    <s v=""/>
    <x v="0"/>
    <n v="0"/>
    <s v=""/>
    <x v="0"/>
    <n v="0"/>
    <x v="1"/>
    <x v="0"/>
    <x v="1"/>
    <x v="0"/>
    <x v="0"/>
    <x v="0"/>
    <x v="0"/>
    <x v="0"/>
    <x v="1"/>
    <x v="0"/>
  </r>
  <r>
    <s v=""/>
    <x v="0"/>
    <d v="2025-03-23T00:00:00"/>
    <x v="11"/>
    <x v="2222"/>
    <x v="3"/>
    <x v="3"/>
    <n v="1479"/>
    <n v="17.89"/>
    <n v="1.0716699999999999"/>
    <n v="28355.648747699997"/>
    <n v="29130.625599999999"/>
    <n v="97.339649127549109"/>
    <n v="782"/>
    <x v="0"/>
    <n v="556.62760000000003"/>
    <n v="20235"/>
    <x v="0"/>
    <n v="15759.017999999998"/>
    <s v=""/>
    <x v="0"/>
    <n v="0"/>
    <s v=""/>
    <x v="0"/>
    <n v="0"/>
    <x v="1"/>
    <x v="0"/>
    <x v="1"/>
    <x v="0"/>
    <x v="0"/>
    <x v="0"/>
    <x v="0"/>
    <x v="0"/>
    <x v="0"/>
    <x v="0"/>
  </r>
  <r>
    <s v=""/>
    <x v="0"/>
    <d v="2025-03-23T00:00:00"/>
    <x v="11"/>
    <x v="2223"/>
    <x v="2"/>
    <x v="5"/>
    <n v="1481"/>
    <n v="18.02"/>
    <n v="1.0722400000000001"/>
    <n v="28615.533668800002"/>
    <n v="28889.877999999997"/>
    <n v="99.050379059406225"/>
    <n v="458"/>
    <x v="0"/>
    <n v="326.00440000000003"/>
    <n v="20222"/>
    <x v="0"/>
    <n v="15748.893599999999"/>
    <s v=""/>
    <x v="0"/>
    <n v="0"/>
    <s v=""/>
    <x v="0"/>
    <n v="0"/>
    <x v="1"/>
    <x v="0"/>
    <x v="1"/>
    <x v="0"/>
    <x v="0"/>
    <x v="0"/>
    <x v="0"/>
    <x v="0"/>
    <x v="1"/>
    <x v="0"/>
  </r>
  <r>
    <s v=""/>
    <x v="0"/>
    <d v="2025-03-23T00:00:00"/>
    <x v="11"/>
    <x v="2224"/>
    <x v="1"/>
    <x v="3"/>
    <n v="1473"/>
    <n v="17.8"/>
    <n v="1.0712699999999999"/>
    <n v="28088.056638000002"/>
    <n v="29082.406999999999"/>
    <n v="96.580921372842354"/>
    <n v="781"/>
    <x v="0"/>
    <n v="555.91579999999999"/>
    <n v="20174"/>
    <x v="0"/>
    <n v="15711.511199999999"/>
    <s v=""/>
    <x v="0"/>
    <n v="0"/>
    <s v=""/>
    <x v="0"/>
    <n v="0"/>
    <x v="1"/>
    <x v="0"/>
    <x v="1"/>
    <x v="0"/>
    <x v="0"/>
    <x v="0"/>
    <x v="0"/>
    <x v="0"/>
    <x v="0"/>
    <x v="0"/>
  </r>
  <r>
    <s v=""/>
    <x v="0"/>
    <d v="2025-03-23T00:00:00"/>
    <x v="11"/>
    <x v="2225"/>
    <x v="0"/>
    <x v="5"/>
    <n v="1444"/>
    <n v="18.3"/>
    <n v="1.0734600000000001"/>
    <n v="28366.395192000004"/>
    <n v="28890.589800000002"/>
    <n v="98.185587031525415"/>
    <n v="459"/>
    <x v="0"/>
    <n v="326.71620000000001"/>
    <n v="20222"/>
    <x v="0"/>
    <n v="15748.893599999999"/>
    <s v=""/>
    <x v="0"/>
    <n v="0"/>
    <s v=""/>
    <x v="0"/>
    <n v="0"/>
    <x v="1"/>
    <x v="0"/>
    <x v="1"/>
    <x v="0"/>
    <x v="0"/>
    <x v="0"/>
    <x v="0"/>
    <x v="0"/>
    <x v="1"/>
    <x v="0"/>
  </r>
  <r>
    <s v=""/>
    <x v="0"/>
    <d v="2025-03-23T00:00:00"/>
    <x v="11"/>
    <x v="2226"/>
    <x v="3"/>
    <x v="3"/>
    <n v="1482"/>
    <n v="17.75"/>
    <n v="1.0710500000000001"/>
    <n v="28174.505775000001"/>
    <n v="29129.871999999996"/>
    <n v="96.72032123931065"/>
    <n v="770"/>
    <x v="0"/>
    <n v="548.08600000000001"/>
    <n v="20245"/>
    <x v="0"/>
    <n v="15766.805999999999"/>
    <s v=""/>
    <x v="0"/>
    <n v="0"/>
    <s v=""/>
    <x v="0"/>
    <n v="0"/>
    <x v="1"/>
    <x v="0"/>
    <x v="1"/>
    <x v="0"/>
    <x v="0"/>
    <x v="0"/>
    <x v="0"/>
    <x v="0"/>
    <x v="0"/>
    <x v="0"/>
  </r>
  <r>
    <s v=""/>
    <x v="0"/>
    <d v="2025-03-23T00:00:00"/>
    <x v="11"/>
    <x v="2227"/>
    <x v="2"/>
    <x v="8"/>
    <n v="1443"/>
    <n v="16.440000000000001"/>
    <n v="1.0653600000000001"/>
    <n v="25273.450051200005"/>
    <n v="25490.98"/>
    <n v="99.146639521901491"/>
    <n v="2128"/>
    <x v="0"/>
    <n v="1514.7104000000002"/>
    <n v="17242"/>
    <x v="0"/>
    <n v="13428.069599999999"/>
    <s v=""/>
    <x v="0"/>
    <n v="0"/>
    <s v=""/>
    <x v="0"/>
    <n v="0"/>
    <x v="0"/>
    <x v="0"/>
    <x v="0"/>
    <x v="3"/>
    <x v="0"/>
    <x v="3"/>
    <x v="0"/>
    <x v="0"/>
    <x v="1"/>
    <x v="0"/>
  </r>
  <r>
    <s v=""/>
    <x v="0"/>
    <d v="2025-03-23T00:00:00"/>
    <x v="11"/>
    <x v="2228"/>
    <x v="1"/>
    <x v="5"/>
    <n v="1484"/>
    <n v="17.87"/>
    <n v="1.07158"/>
    <n v="28417.3157464"/>
    <n v="29119.5232"/>
    <n v="97.588533820498824"/>
    <n v="506"/>
    <x v="0"/>
    <n v="360.17080000000004"/>
    <n v="20473"/>
    <x v="0"/>
    <n v="15944.3724"/>
    <s v=""/>
    <x v="0"/>
    <n v="0"/>
    <s v=""/>
    <x v="0"/>
    <n v="0"/>
    <x v="1"/>
    <x v="0"/>
    <x v="1"/>
    <x v="0"/>
    <x v="0"/>
    <x v="0"/>
    <x v="0"/>
    <x v="0"/>
    <x v="0"/>
    <x v="0"/>
  </r>
  <r>
    <s v=""/>
    <x v="0"/>
    <d v="2025-03-23T00:00:00"/>
    <x v="11"/>
    <x v="2229"/>
    <x v="0"/>
    <x v="8"/>
    <n v="1421"/>
    <n v="16.690000000000001"/>
    <n v="1.0664499999999999"/>
    <n v="25292.4507605"/>
    <n v="25466.9208"/>
    <n v="99.314915058360725"/>
    <n v="2150"/>
    <x v="0"/>
    <n v="1530.3700000000003"/>
    <n v="17191"/>
    <x v="0"/>
    <n v="13388.350799999998"/>
    <s v=""/>
    <x v="0"/>
    <n v="0"/>
    <s v=""/>
    <x v="0"/>
    <n v="0"/>
    <x v="0"/>
    <x v="0"/>
    <x v="0"/>
    <x v="3"/>
    <x v="0"/>
    <x v="3"/>
    <x v="0"/>
    <x v="0"/>
    <x v="1"/>
    <x v="0"/>
  </r>
  <r>
    <s v=""/>
    <x v="0"/>
    <d v="2025-03-23T00:00:00"/>
    <x v="11"/>
    <x v="2230"/>
    <x v="3"/>
    <x v="4"/>
    <n v="1469"/>
    <n v="16.260000000000002"/>
    <n v="1.0645800000000001"/>
    <n v="25428.494005200006"/>
    <n v="25620.983"/>
    <n v="99.248705661293343"/>
    <n v="1345"/>
    <x v="0"/>
    <n v="957.37100000000009"/>
    <n v="21940"/>
    <x v="0"/>
    <n v="17086.871999999999"/>
    <s v=""/>
    <x v="0"/>
    <n v="0"/>
    <s v=""/>
    <x v="0"/>
    <n v="0"/>
    <x v="2"/>
    <x v="0"/>
    <x v="2"/>
    <x v="0"/>
    <x v="0"/>
    <x v="0"/>
    <x v="0"/>
    <x v="0"/>
    <x v="1"/>
    <x v="0"/>
  </r>
  <r>
    <s v=""/>
    <x v="0"/>
    <d v="2025-03-23T00:00:00"/>
    <x v="11"/>
    <x v="2231"/>
    <x v="2"/>
    <x v="8"/>
    <n v="1505"/>
    <n v="16.059999999999999"/>
    <n v="1.06372"/>
    <n v="25710.431516000001"/>
    <n v="25484.590400000001"/>
    <n v="100.8861869563342"/>
    <n v="2142"/>
    <x v="0"/>
    <n v="1524.6756000000003"/>
    <n v="17221"/>
    <x v="0"/>
    <n v="13411.7148"/>
    <s v=""/>
    <x v="0"/>
    <n v="0"/>
    <s v=""/>
    <x v="0"/>
    <n v="0"/>
    <x v="0"/>
    <x v="0"/>
    <x v="0"/>
    <x v="3"/>
    <x v="0"/>
    <x v="3"/>
    <x v="0"/>
    <x v="0"/>
    <x v="1"/>
    <x v="1"/>
  </r>
  <r>
    <s v=""/>
    <x v="0"/>
    <d v="2025-03-23T00:00:00"/>
    <x v="11"/>
    <x v="2232"/>
    <x v="1"/>
    <x v="10"/>
    <n v="1461"/>
    <n v="17.809999999999999"/>
    <n v="1.07131"/>
    <n v="27875.925437099999"/>
    <n v="29013.689399999996"/>
    <n v="96.078527114514443"/>
    <n v="1333"/>
    <x v="0"/>
    <n v="948.82940000000008"/>
    <n v="21450"/>
    <x v="0"/>
    <n v="16705.259999999998"/>
    <s v=""/>
    <x v="0"/>
    <n v="0"/>
    <s v=""/>
    <x v="0"/>
    <n v="0"/>
    <x v="0"/>
    <x v="0"/>
    <x v="0"/>
    <x v="1"/>
    <x v="0"/>
    <x v="1"/>
    <x v="0"/>
    <x v="0"/>
    <x v="0"/>
    <x v="1"/>
  </r>
  <r>
    <s v=""/>
    <x v="0"/>
    <d v="2025-03-23T00:00:00"/>
    <x v="11"/>
    <x v="2233"/>
    <x v="0"/>
    <x v="8"/>
    <n v="1462"/>
    <n v="16.09"/>
    <n v="1.06385"/>
    <n v="25025.560582999999"/>
    <n v="25525.088000000003"/>
    <n v="98.04299433952977"/>
    <n v="2142"/>
    <x v="0"/>
    <n v="1524.6756000000003"/>
    <n v="17273"/>
    <x v="0"/>
    <n v="13452.2124"/>
    <s v=""/>
    <x v="0"/>
    <n v="0"/>
    <s v=""/>
    <x v="0"/>
    <n v="0"/>
    <x v="0"/>
    <x v="0"/>
    <x v="0"/>
    <x v="3"/>
    <x v="0"/>
    <x v="3"/>
    <x v="0"/>
    <x v="0"/>
    <x v="1"/>
    <x v="1"/>
  </r>
  <r>
    <s v=""/>
    <x v="0"/>
    <d v="2025-03-23T00:00:00"/>
    <x v="11"/>
    <x v="2234"/>
    <x v="3"/>
    <x v="4"/>
    <n v="1461"/>
    <n v="16.100000000000001"/>
    <n v="1.06389"/>
    <n v="25024.926969000004"/>
    <n v="25622.942600000002"/>
    <n v="97.666093077849709"/>
    <n v="1339"/>
    <x v="0"/>
    <n v="953.10020000000009"/>
    <n v="21948"/>
    <x v="0"/>
    <n v="17093.1024"/>
    <s v=""/>
    <x v="0"/>
    <n v="0"/>
    <s v=""/>
    <x v="0"/>
    <n v="0"/>
    <x v="2"/>
    <x v="0"/>
    <x v="2"/>
    <x v="0"/>
    <x v="0"/>
    <x v="0"/>
    <x v="0"/>
    <x v="0"/>
    <x v="0"/>
    <x v="1"/>
  </r>
  <r>
    <s v=""/>
    <x v="0"/>
    <d v="2025-03-23T00:00:00"/>
    <x v="11"/>
    <x v="2235"/>
    <x v="2"/>
    <x v="2"/>
    <n v="1453"/>
    <n v="17.82"/>
    <n v="1.0713600000000001"/>
    <n v="27740.145945600001"/>
    <n v="28509.278400000003"/>
    <n v="97.302167934211894"/>
    <n v="1306"/>
    <x v="0"/>
    <n v="929.61080000000004"/>
    <n v="20827"/>
    <x v="0"/>
    <n v="16220.0676"/>
    <s v=""/>
    <x v="0"/>
    <n v="0"/>
    <s v=""/>
    <x v="0"/>
    <n v="0"/>
    <x v="0"/>
    <x v="0"/>
    <x v="0"/>
    <x v="1"/>
    <x v="0"/>
    <x v="1"/>
    <x v="0"/>
    <x v="0"/>
    <x v="0"/>
    <x v="1"/>
  </r>
  <r>
    <s v=""/>
    <x v="0"/>
    <d v="2025-03-23T00:00:00"/>
    <x v="11"/>
    <x v="2236"/>
    <x v="1"/>
    <x v="2"/>
    <n v="1447"/>
    <n v="17.850000000000001"/>
    <n v="1.0714900000000001"/>
    <n v="27675.461635500003"/>
    <n v="28902.010600000001"/>
    <n v="95.756181182426118"/>
    <n v="1419"/>
    <x v="0"/>
    <n v="1010.0442000000002"/>
    <n v="21228"/>
    <x v="0"/>
    <n v="16532.366399999999"/>
    <s v=""/>
    <x v="0"/>
    <n v="0"/>
    <s v=""/>
    <x v="0"/>
    <n v="0"/>
    <x v="0"/>
    <x v="0"/>
    <x v="0"/>
    <x v="1"/>
    <x v="0"/>
    <x v="1"/>
    <x v="0"/>
    <x v="0"/>
    <x v="0"/>
    <x v="1"/>
  </r>
  <r>
    <s v=""/>
    <x v="0"/>
    <d v="2025-03-23T00:00:00"/>
    <x v="11"/>
    <x v="2237"/>
    <x v="0"/>
    <x v="2"/>
    <n v="1448"/>
    <n v="17.75"/>
    <n v="1.0710500000000001"/>
    <n v="27528.127100000002"/>
    <n v="28497.060400000002"/>
    <n v="96.59988333393153"/>
    <n v="1314"/>
    <x v="0"/>
    <n v="935.30520000000001"/>
    <n v="20804"/>
    <x v="0"/>
    <n v="16202.155200000001"/>
    <s v=""/>
    <x v="0"/>
    <n v="0"/>
    <s v=""/>
    <x v="0"/>
    <n v="0"/>
    <x v="0"/>
    <x v="0"/>
    <x v="0"/>
    <x v="1"/>
    <x v="0"/>
    <x v="1"/>
    <x v="0"/>
    <x v="0"/>
    <x v="0"/>
    <x v="1"/>
  </r>
  <r>
    <s v=""/>
    <x v="0"/>
    <d v="2025-03-23T00:00:00"/>
    <x v="11"/>
    <x v="2238"/>
    <x v="3"/>
    <x v="2"/>
    <n v="1466"/>
    <n v="17.8"/>
    <n v="1.0712699999999999"/>
    <n v="27954.576395999997"/>
    <n v="28813.001199999999"/>
    <n v="97.020703265024679"/>
    <n v="1434"/>
    <x v="0"/>
    <n v="1020.7212000000001"/>
    <n v="21100"/>
    <x v="0"/>
    <n v="16432.68"/>
    <s v=""/>
    <x v="0"/>
    <n v="0"/>
    <s v=""/>
    <x v="0"/>
    <n v="0"/>
    <x v="0"/>
    <x v="0"/>
    <x v="0"/>
    <x v="1"/>
    <x v="0"/>
    <x v="1"/>
    <x v="0"/>
    <x v="0"/>
    <x v="0"/>
    <x v="1"/>
  </r>
  <r>
    <s v=""/>
    <x v="0"/>
    <d v="2025-03-24T00:00:00"/>
    <x v="12"/>
    <x v="2239"/>
    <x v="2"/>
    <x v="2"/>
    <n v="1460"/>
    <n v="17.73"/>
    <n v="1.07097"/>
    <n v="27722.915225999997"/>
    <n v="28479.215000000004"/>
    <n v="97.344379843334849"/>
    <n v="1313"/>
    <x v="0"/>
    <n v="934.59340000000009"/>
    <n v="20782"/>
    <x v="0"/>
    <n v="16185.0216"/>
    <s v=""/>
    <x v="0"/>
    <n v="0"/>
    <s v=""/>
    <x v="0"/>
    <n v="0"/>
    <x v="0"/>
    <x v="0"/>
    <x v="0"/>
    <x v="1"/>
    <x v="0"/>
    <x v="1"/>
    <x v="0"/>
    <x v="0"/>
    <x v="0"/>
    <x v="4"/>
  </r>
  <r>
    <s v=""/>
    <x v="0"/>
    <d v="2025-03-24T00:00:00"/>
    <x v="12"/>
    <x v="2240"/>
    <x v="1"/>
    <x v="2"/>
    <n v="1470"/>
    <n v="17.82"/>
    <n v="1.0713600000000001"/>
    <n v="28064.703744000002"/>
    <n v="28937.257599999997"/>
    <n v="96.984669839618817"/>
    <n v="1416"/>
    <x v="0"/>
    <n v="1007.9088"/>
    <n v="21276"/>
    <x v="0"/>
    <n v="16569.748799999998"/>
    <s v=""/>
    <x v="0"/>
    <n v="0"/>
    <s v=""/>
    <x v="0"/>
    <n v="0"/>
    <x v="0"/>
    <x v="0"/>
    <x v="0"/>
    <x v="1"/>
    <x v="0"/>
    <x v="1"/>
    <x v="0"/>
    <x v="0"/>
    <x v="0"/>
    <x v="4"/>
  </r>
  <r>
    <s v=""/>
    <x v="0"/>
    <d v="2025-03-24T00:00:00"/>
    <x v="12"/>
    <x v="2241"/>
    <x v="0"/>
    <x v="2"/>
    <n v="1467"/>
    <n v="17.850000000000001"/>
    <n v="1.0714900000000001"/>
    <n v="28057.983565500002"/>
    <n v="28490.319199999998"/>
    <n v="98.48251740717599"/>
    <n v="1310"/>
    <x v="0"/>
    <n v="932.45800000000008"/>
    <n v="20799"/>
    <x v="0"/>
    <n v="16198.261199999999"/>
    <s v=""/>
    <x v="0"/>
    <n v="0"/>
    <s v=""/>
    <x v="0"/>
    <n v="0"/>
    <x v="0"/>
    <x v="0"/>
    <x v="0"/>
    <x v="1"/>
    <x v="0"/>
    <x v="1"/>
    <x v="0"/>
    <x v="0"/>
    <x v="1"/>
    <x v="4"/>
  </r>
  <r>
    <s v=""/>
    <x v="0"/>
    <d v="2025-03-24T00:00:00"/>
    <x v="12"/>
    <x v="2242"/>
    <x v="3"/>
    <x v="2"/>
    <n v="1467"/>
    <n v="17.829999999999998"/>
    <n v="1.0713999999999999"/>
    <n v="28024.191953999994"/>
    <n v="28789.402999999998"/>
    <n v="97.342039201021279"/>
    <n v="1391"/>
    <x v="0"/>
    <n v="990.11380000000008"/>
    <n v="21109"/>
    <x v="0"/>
    <n v="16439.689200000001"/>
    <s v=""/>
    <x v="0"/>
    <n v="0"/>
    <s v=""/>
    <x v="0"/>
    <n v="0"/>
    <x v="0"/>
    <x v="0"/>
    <x v="0"/>
    <x v="1"/>
    <x v="0"/>
    <x v="1"/>
    <x v="0"/>
    <x v="0"/>
    <x v="0"/>
    <x v="4"/>
  </r>
  <r>
    <s v=""/>
    <x v="0"/>
    <d v="2025-03-24T00:00:00"/>
    <x v="12"/>
    <x v="2243"/>
    <x v="2"/>
    <x v="2"/>
    <n v="1488"/>
    <n v="17.75"/>
    <n v="1.0710500000000001"/>
    <n v="28288.572600000003"/>
    <n v="28508.097600000001"/>
    <n v="99.229955631974548"/>
    <n v="1312"/>
    <x v="0"/>
    <n v="933.88160000000005"/>
    <n v="20820"/>
    <x v="0"/>
    <n v="16214.615999999998"/>
    <s v=""/>
    <x v="0"/>
    <n v="0"/>
    <s v=""/>
    <x v="0"/>
    <n v="0"/>
    <x v="0"/>
    <x v="0"/>
    <x v="0"/>
    <x v="1"/>
    <x v="0"/>
    <x v="1"/>
    <x v="0"/>
    <x v="0"/>
    <x v="1"/>
    <x v="4"/>
  </r>
  <r>
    <s v=""/>
    <x v="0"/>
    <d v="2025-03-24T00:00:00"/>
    <x v="12"/>
    <x v="2244"/>
    <x v="1"/>
    <x v="2"/>
    <n v="1469"/>
    <n v="17.96"/>
    <n v="1.0719700000000001"/>
    <n v="28282.041782800003"/>
    <n v="28988.733999999997"/>
    <n v="97.56218323573566"/>
    <n v="1380"/>
    <x v="0"/>
    <n v="982.28400000000011"/>
    <n v="21375"/>
    <x v="0"/>
    <n v="16646.849999999999"/>
    <s v=""/>
    <x v="0"/>
    <n v="0"/>
    <s v=""/>
    <x v="0"/>
    <n v="0"/>
    <x v="0"/>
    <x v="0"/>
    <x v="0"/>
    <x v="1"/>
    <x v="0"/>
    <x v="1"/>
    <x v="0"/>
    <x v="0"/>
    <x v="0"/>
    <x v="4"/>
  </r>
  <r>
    <s v=""/>
    <x v="0"/>
    <d v="2025-03-24T00:00:00"/>
    <x v="12"/>
    <x v="2245"/>
    <x v="0"/>
    <x v="2"/>
    <n v="1477"/>
    <n v="17.63"/>
    <n v="1.07053"/>
    <n v="27876.076640299998"/>
    <n v="28491.9856"/>
    <n v="97.838308047930497"/>
    <n v="1320"/>
    <x v="0"/>
    <n v="939.57600000000002"/>
    <n v="20792"/>
    <x v="0"/>
    <n v="16192.809600000001"/>
    <s v=""/>
    <x v="0"/>
    <n v="0"/>
    <s v=""/>
    <x v="0"/>
    <n v="0"/>
    <x v="0"/>
    <x v="0"/>
    <x v="0"/>
    <x v="1"/>
    <x v="0"/>
    <x v="1"/>
    <x v="0"/>
    <x v="0"/>
    <x v="0"/>
    <x v="4"/>
  </r>
  <r>
    <s v=""/>
    <x v="0"/>
    <d v="2025-03-24T00:00:00"/>
    <x v="12"/>
    <x v="2246"/>
    <x v="3"/>
    <x v="2"/>
    <n v="1489"/>
    <n v="17.850000000000001"/>
    <n v="1.0714900000000001"/>
    <n v="28478.757688500002"/>
    <n v="28767.554799999998"/>
    <n v="98.996101290124258"/>
    <n v="1380"/>
    <x v="0"/>
    <n v="982.28400000000011"/>
    <n v="21091"/>
    <x v="0"/>
    <n v="16425.6708"/>
    <s v=""/>
    <x v="0"/>
    <n v="0"/>
    <s v=""/>
    <x v="0"/>
    <n v="0"/>
    <x v="0"/>
    <x v="0"/>
    <x v="0"/>
    <x v="1"/>
    <x v="0"/>
    <x v="1"/>
    <x v="0"/>
    <x v="0"/>
    <x v="1"/>
    <x v="4"/>
  </r>
  <r>
    <s v=""/>
    <x v="0"/>
    <d v="2025-03-24T00:00:00"/>
    <x v="12"/>
    <x v="2247"/>
    <x v="2"/>
    <x v="2"/>
    <n v="1487"/>
    <n v="17.77"/>
    <n v="1.07114"/>
    <n v="28303.792648599996"/>
    <n v="28489.205399999999"/>
    <n v="99.349182440167311"/>
    <n v="1315"/>
    <x v="0"/>
    <n v="936.01700000000017"/>
    <n v="20793"/>
    <x v="0"/>
    <n v="16193.588399999999"/>
    <s v=""/>
    <x v="0"/>
    <n v="0"/>
    <s v=""/>
    <x v="0"/>
    <n v="0"/>
    <x v="0"/>
    <x v="0"/>
    <x v="0"/>
    <x v="1"/>
    <x v="0"/>
    <x v="1"/>
    <x v="0"/>
    <x v="0"/>
    <x v="1"/>
    <x v="4"/>
  </r>
  <r>
    <s v=""/>
    <x v="0"/>
    <d v="2025-03-24T00:00:00"/>
    <x v="12"/>
    <x v="2248"/>
    <x v="1"/>
    <x v="2"/>
    <n v="1473"/>
    <n v="17.97"/>
    <n v="1.07202"/>
    <n v="28376.165716199997"/>
    <n v="28987.076199999996"/>
    <n v="97.892472909013165"/>
    <n v="1335"/>
    <x v="0"/>
    <n v="950.25300000000004"/>
    <n v="21414"/>
    <x v="0"/>
    <n v="16677.223199999997"/>
    <s v=""/>
    <x v="0"/>
    <n v="0"/>
    <s v=""/>
    <x v="0"/>
    <n v="0"/>
    <x v="0"/>
    <x v="0"/>
    <x v="0"/>
    <x v="1"/>
    <x v="0"/>
    <x v="1"/>
    <x v="0"/>
    <x v="0"/>
    <x v="0"/>
    <x v="11"/>
  </r>
  <r>
    <s v=""/>
    <x v="0"/>
    <d v="2025-03-24T00:00:00"/>
    <x v="12"/>
    <x v="2249"/>
    <x v="0"/>
    <x v="10"/>
    <n v="1472"/>
    <n v="18.02"/>
    <n v="1.0722400000000001"/>
    <n v="28441.6377856"/>
    <n v="28501.624400000001"/>
    <n v="99.789532647128695"/>
    <n v="1304"/>
    <x v="0"/>
    <n v="928.18720000000019"/>
    <n v="20819"/>
    <x v="0"/>
    <n v="16213.8372"/>
    <s v=""/>
    <x v="0"/>
    <n v="0"/>
    <s v=""/>
    <x v="0"/>
    <n v="0"/>
    <x v="0"/>
    <x v="0"/>
    <x v="0"/>
    <x v="1"/>
    <x v="0"/>
    <x v="1"/>
    <x v="0"/>
    <x v="0"/>
    <x v="1"/>
    <x v="0"/>
  </r>
  <r>
    <s v=""/>
    <x v="0"/>
    <d v="2025-03-24T00:00:00"/>
    <x v="12"/>
    <x v="2250"/>
    <x v="3"/>
    <x v="5"/>
    <n v="1478"/>
    <n v="18.05"/>
    <n v="1.07237"/>
    <n v="28608.579623000001"/>
    <n v="29256.609199999999"/>
    <n v="97.78501475488828"/>
    <n v="436"/>
    <x v="0"/>
    <n v="310.34480000000002"/>
    <n v="20713"/>
    <x v="0"/>
    <n v="16131.284399999999"/>
    <s v=""/>
    <x v="0"/>
    <n v="0"/>
    <s v=""/>
    <x v="0"/>
    <n v="0"/>
    <x v="1"/>
    <x v="0"/>
    <x v="1"/>
    <x v="0"/>
    <x v="0"/>
    <x v="0"/>
    <x v="0"/>
    <x v="0"/>
    <x v="0"/>
    <x v="0"/>
  </r>
  <r>
    <s v=""/>
    <x v="0"/>
    <d v="2025-03-24T00:00:00"/>
    <x v="12"/>
    <x v="2251"/>
    <x v="2"/>
    <x v="10"/>
    <n v="1492"/>
    <n v="17.8"/>
    <n v="1.0712699999999999"/>
    <n v="28450.360152000001"/>
    <n v="28524.762199999997"/>
    <n v="99.739166807146958"/>
    <n v="1319"/>
    <x v="0"/>
    <n v="938.8642000000001"/>
    <n v="20835"/>
    <x v="0"/>
    <n v="16226.297999999999"/>
    <s v=""/>
    <x v="0"/>
    <n v="0"/>
    <s v=""/>
    <x v="0"/>
    <n v="0"/>
    <x v="0"/>
    <x v="0"/>
    <x v="0"/>
    <x v="1"/>
    <x v="0"/>
    <x v="1"/>
    <x v="0"/>
    <x v="0"/>
    <x v="1"/>
    <x v="0"/>
  </r>
  <r>
    <s v=""/>
    <x v="0"/>
    <d v="2025-03-24T00:00:00"/>
    <x v="12"/>
    <x v="2252"/>
    <x v="1"/>
    <x v="5"/>
    <n v="1490"/>
    <n v="17.84"/>
    <n v="1.07145"/>
    <n v="28480.855319999999"/>
    <n v="29181.886200000001"/>
    <n v="97.59771909466221"/>
    <n v="447"/>
    <x v="0"/>
    <n v="318.17460000000005"/>
    <n v="20607"/>
    <x v="0"/>
    <n v="16048.731599999999"/>
    <s v=""/>
    <x v="0"/>
    <n v="0"/>
    <s v=""/>
    <x v="0"/>
    <n v="0"/>
    <x v="1"/>
    <x v="0"/>
    <x v="1"/>
    <x v="0"/>
    <x v="0"/>
    <x v="0"/>
    <x v="0"/>
    <x v="0"/>
    <x v="0"/>
    <x v="0"/>
  </r>
  <r>
    <s v=""/>
    <x v="0"/>
    <d v="2025-03-24T00:00:00"/>
    <x v="12"/>
    <x v="2253"/>
    <x v="0"/>
    <x v="10"/>
    <n v="1445"/>
    <n v="18"/>
    <n v="1.0721499999999999"/>
    <n v="27886.621499999997"/>
    <n v="28499.3298"/>
    <n v="97.850095759093946"/>
    <n v="1315"/>
    <x v="0"/>
    <n v="936.01700000000017"/>
    <n v="20806"/>
    <x v="0"/>
    <n v="16203.712799999998"/>
    <s v=""/>
    <x v="0"/>
    <n v="0"/>
    <s v=""/>
    <x v="0"/>
    <n v="0"/>
    <x v="0"/>
    <x v="0"/>
    <x v="0"/>
    <x v="1"/>
    <x v="0"/>
    <x v="1"/>
    <x v="0"/>
    <x v="0"/>
    <x v="0"/>
    <x v="0"/>
  </r>
  <r>
    <s v=""/>
    <x v="0"/>
    <d v="2025-03-24T00:00:00"/>
    <x v="12"/>
    <x v="2254"/>
    <x v="3"/>
    <x v="5"/>
    <n v="1456"/>
    <n v="18.399999999999999"/>
    <n v="1.0739000000000001"/>
    <n v="28770.21056"/>
    <n v="29171.912400000001"/>
    <n v="98.622984209975897"/>
    <n v="468"/>
    <x v="0"/>
    <n v="333.12240000000003"/>
    <n v="20575"/>
    <x v="0"/>
    <n v="16023.81"/>
    <s v=""/>
    <x v="0"/>
    <n v="0"/>
    <s v=""/>
    <x v="0"/>
    <n v="0"/>
    <x v="1"/>
    <x v="0"/>
    <x v="1"/>
    <x v="0"/>
    <x v="0"/>
    <x v="0"/>
    <x v="0"/>
    <x v="0"/>
    <x v="1"/>
    <x v="3"/>
  </r>
  <r>
    <s v=""/>
    <x v="0"/>
    <d v="2025-03-24T00:00:00"/>
    <x v="12"/>
    <x v="2255"/>
    <x v="2"/>
    <x v="10"/>
    <n v="1463"/>
    <n v="17.739999999999998"/>
    <n v="1.07101"/>
    <n v="27796.5865562"/>
    <n v="28491.273800000003"/>
    <n v="97.561754350905844"/>
    <n v="1319"/>
    <x v="0"/>
    <n v="938.8642000000001"/>
    <n v="20792"/>
    <x v="0"/>
    <n v="16192.809600000001"/>
    <s v=""/>
    <x v="0"/>
    <n v="0"/>
    <s v=""/>
    <x v="0"/>
    <n v="0"/>
    <x v="0"/>
    <x v="0"/>
    <x v="0"/>
    <x v="1"/>
    <x v="0"/>
    <x v="1"/>
    <x v="0"/>
    <x v="0"/>
    <x v="0"/>
    <x v="0"/>
  </r>
  <r>
    <s v=""/>
    <x v="0"/>
    <d v="2025-03-24T00:00:00"/>
    <x v="12"/>
    <x v="2256"/>
    <x v="1"/>
    <x v="5"/>
    <n v="1484"/>
    <n v="18.239999999999998"/>
    <n v="1.0731999999999999"/>
    <n v="29049.549311999996"/>
    <n v="29175.002399999998"/>
    <n v="99.569998019948741"/>
    <n v="480"/>
    <x v="0"/>
    <n v="341.66399999999999"/>
    <n v="20568"/>
    <x v="0"/>
    <n v="16018.358399999999"/>
    <s v=""/>
    <x v="0"/>
    <n v="0"/>
    <s v=""/>
    <x v="0"/>
    <n v="0"/>
    <x v="1"/>
    <x v="0"/>
    <x v="1"/>
    <x v="0"/>
    <x v="0"/>
    <x v="0"/>
    <x v="0"/>
    <x v="0"/>
    <x v="1"/>
    <x v="0"/>
  </r>
  <r>
    <s v=""/>
    <x v="0"/>
    <d v="2025-03-24T00:00:00"/>
    <x v="12"/>
    <x v="2257"/>
    <x v="0"/>
    <x v="10"/>
    <n v="1453"/>
    <n v="17.77"/>
    <n v="1.07114"/>
    <n v="27656.631283399998"/>
    <n v="28483.444000000003"/>
    <n v="97.097216486180514"/>
    <n v="1308"/>
    <x v="0"/>
    <n v="931.03440000000001"/>
    <n v="20792"/>
    <x v="0"/>
    <n v="16192.809600000001"/>
    <s v=""/>
    <x v="0"/>
    <n v="0"/>
    <s v=""/>
    <x v="0"/>
    <n v="0"/>
    <x v="0"/>
    <x v="0"/>
    <x v="0"/>
    <x v="1"/>
    <x v="0"/>
    <x v="1"/>
    <x v="0"/>
    <x v="0"/>
    <x v="0"/>
    <x v="0"/>
  </r>
  <r>
    <s v=""/>
    <x v="0"/>
    <d v="2025-03-24T00:00:00"/>
    <x v="12"/>
    <x v="2258"/>
    <x v="3"/>
    <x v="5"/>
    <n v="1494"/>
    <n v="17.899999999999999"/>
    <n v="1.0717099999999999"/>
    <n v="28660.311845999997"/>
    <n v="29187.421399999999"/>
    <n v="98.194052339272417"/>
    <n v="469"/>
    <x v="0"/>
    <n v="333.83420000000007"/>
    <n v="20594"/>
    <x v="0"/>
    <n v="16038.6072"/>
    <s v=""/>
    <x v="0"/>
    <n v="0"/>
    <s v=""/>
    <x v="0"/>
    <n v="0"/>
    <x v="1"/>
    <x v="0"/>
    <x v="1"/>
    <x v="0"/>
    <x v="0"/>
    <x v="0"/>
    <x v="0"/>
    <x v="0"/>
    <x v="1"/>
    <x v="0"/>
  </r>
  <r>
    <s v=""/>
    <x v="0"/>
    <d v="2025-03-24T00:00:00"/>
    <x v="12"/>
    <x v="2259"/>
    <x v="2"/>
    <x v="10"/>
    <n v="1478"/>
    <n v="17.62"/>
    <n v="1.0704899999999999"/>
    <n v="27878.085956399998"/>
    <n v="28281.667800000003"/>
    <n v="98.572991358027323"/>
    <n v="1309"/>
    <x v="0"/>
    <n v="931.74620000000004"/>
    <n v="20532"/>
    <x v="0"/>
    <n v="15990.321599999999"/>
    <s v=""/>
    <x v="0"/>
    <n v="0"/>
    <s v=""/>
    <x v="0"/>
    <n v="0"/>
    <x v="0"/>
    <x v="0"/>
    <x v="0"/>
    <x v="1"/>
    <x v="0"/>
    <x v="1"/>
    <x v="0"/>
    <x v="0"/>
    <x v="1"/>
    <x v="3"/>
  </r>
  <r>
    <s v=""/>
    <x v="0"/>
    <d v="2025-03-24T00:00:00"/>
    <x v="12"/>
    <x v="2260"/>
    <x v="1"/>
    <x v="5"/>
    <n v="1487"/>
    <n v="18.05"/>
    <n v="1.07237"/>
    <n v="28782.786129500004"/>
    <n v="29276.388999999999"/>
    <n v="98.313989916925905"/>
    <n v="443"/>
    <x v="0"/>
    <n v="315.32740000000001"/>
    <n v="20732"/>
    <x v="0"/>
    <n v="16146.0816"/>
    <s v=""/>
    <x v="0"/>
    <n v="0"/>
    <s v=""/>
    <x v="0"/>
    <n v="0"/>
    <x v="1"/>
    <x v="0"/>
    <x v="1"/>
    <x v="0"/>
    <x v="0"/>
    <x v="0"/>
    <x v="0"/>
    <x v="0"/>
    <x v="1"/>
    <x v="3"/>
  </r>
  <r>
    <s v="40% mas de SC doble Zinc sin enzima HAE"/>
    <x v="0"/>
    <d v="2025-03-25T00:00:00"/>
    <x v="12"/>
    <x v="2261"/>
    <x v="0"/>
    <x v="1"/>
    <n v="1397"/>
    <n v="18.07"/>
    <n v="1.07246"/>
    <n v="27072.955023400002"/>
    <n v="27304.096600000001"/>
    <n v="99.153454589667703"/>
    <n v="1191"/>
    <x v="0"/>
    <n v="847.75380000000007"/>
    <s v=""/>
    <x v="0"/>
    <n v="0"/>
    <n v="19717"/>
    <x v="0"/>
    <n v="15594.175300000001"/>
    <n v="13425"/>
    <x v="0"/>
    <n v="10862.1675"/>
    <x v="0"/>
    <x v="0"/>
    <x v="0"/>
    <x v="0"/>
    <x v="0"/>
    <x v="0"/>
    <x v="0"/>
    <x v="0"/>
    <x v="1"/>
    <x v="2"/>
  </r>
  <r>
    <s v=""/>
    <x v="0"/>
    <d v="2025-03-25T00:00:00"/>
    <x v="12"/>
    <x v="2262"/>
    <x v="3"/>
    <x v="2"/>
    <n v="1453"/>
    <n v="17.84"/>
    <n v="1.07145"/>
    <n v="27773.612604000002"/>
    <n v="28639.714200000002"/>
    <n v="96.97587207067869"/>
    <n v="1405"/>
    <x v="0"/>
    <n v="1000.0790000000001"/>
    <n v="20904"/>
    <x v="0"/>
    <n v="16280.0352"/>
    <s v=""/>
    <x v="0"/>
    <n v="0"/>
    <s v=""/>
    <x v="0"/>
    <n v="0"/>
    <x v="0"/>
    <x v="0"/>
    <x v="0"/>
    <x v="1"/>
    <x v="0"/>
    <x v="1"/>
    <x v="0"/>
    <x v="0"/>
    <x v="0"/>
    <x v="4"/>
  </r>
  <r>
    <s v=""/>
    <x v="0"/>
    <d v="2025-03-25T00:00:00"/>
    <x v="12"/>
    <x v="2263"/>
    <x v="2"/>
    <x v="3"/>
    <n v="1478"/>
    <n v="18.18"/>
    <n v="1.0729299999999999"/>
    <n v="28829.672017199999"/>
    <n v="28996.454399999999"/>
    <n v="99.424818012232549"/>
    <n v="762"/>
    <x v="0"/>
    <n v="542.39160000000004"/>
    <n v="20081"/>
    <x v="0"/>
    <n v="15639.082799999998"/>
    <s v=""/>
    <x v="0"/>
    <n v="0"/>
    <s v=""/>
    <x v="0"/>
    <n v="0"/>
    <x v="1"/>
    <x v="0"/>
    <x v="1"/>
    <x v="0"/>
    <x v="0"/>
    <x v="0"/>
    <x v="0"/>
    <x v="0"/>
    <x v="1"/>
    <x v="4"/>
  </r>
  <r>
    <s v=""/>
    <x v="0"/>
    <d v="2025-03-25T00:00:00"/>
    <x v="12"/>
    <x v="2264"/>
    <x v="1"/>
    <x v="2"/>
    <n v="1457"/>
    <n v="17.86"/>
    <n v="1.0715300000000001"/>
    <n v="27883.375090600002"/>
    <n v="28932.526400000002"/>
    <n v="96.37379987182868"/>
    <n v="1382"/>
    <x v="0"/>
    <n v="983.70760000000007"/>
    <n v="21301"/>
    <x v="0"/>
    <n v="16589.218799999999"/>
    <s v=""/>
    <x v="0"/>
    <n v="0"/>
    <s v=""/>
    <x v="0"/>
    <n v="0"/>
    <x v="0"/>
    <x v="0"/>
    <x v="0"/>
    <x v="1"/>
    <x v="0"/>
    <x v="1"/>
    <x v="0"/>
    <x v="0"/>
    <x v="0"/>
    <x v="4"/>
  </r>
  <r>
    <s v=""/>
    <x v="0"/>
    <d v="2025-03-25T00:00:00"/>
    <x v="12"/>
    <x v="2265"/>
    <x v="0"/>
    <x v="3"/>
    <n v="1464"/>
    <n v="18.03"/>
    <n v="1.0722799999999999"/>
    <n v="28303.8170976"/>
    <n v="28986.422199999997"/>
    <n v="97.645086731676741"/>
    <n v="749"/>
    <x v="0"/>
    <n v="533.1382000000001"/>
    <n v="20080"/>
    <x v="0"/>
    <n v="15638.303999999998"/>
    <s v=""/>
    <x v="0"/>
    <n v="0"/>
    <s v=""/>
    <x v="0"/>
    <n v="0"/>
    <x v="1"/>
    <x v="0"/>
    <x v="1"/>
    <x v="0"/>
    <x v="0"/>
    <x v="0"/>
    <x v="0"/>
    <x v="0"/>
    <x v="0"/>
    <x v="4"/>
  </r>
  <r>
    <s v=""/>
    <x v="0"/>
    <d v="2025-03-25T00:00:00"/>
    <x v="12"/>
    <x v="2266"/>
    <x v="3"/>
    <x v="2"/>
    <n v="1456"/>
    <n v="18.16"/>
    <n v="1.07284"/>
    <n v="28366.919526400001"/>
    <n v="28721.161800000002"/>
    <n v="98.766615793376431"/>
    <n v="1375"/>
    <x v="0"/>
    <n v="978.72500000000014"/>
    <n v="21036"/>
    <x v="0"/>
    <n v="16382.836799999999"/>
    <s v=""/>
    <x v="0"/>
    <n v="0"/>
    <s v=""/>
    <x v="0"/>
    <n v="0"/>
    <x v="0"/>
    <x v="0"/>
    <x v="0"/>
    <x v="1"/>
    <x v="0"/>
    <x v="1"/>
    <x v="0"/>
    <x v="0"/>
    <x v="1"/>
    <x v="4"/>
  </r>
  <r>
    <s v=""/>
    <x v="0"/>
    <d v="2025-03-25T00:00:00"/>
    <x v="12"/>
    <x v="2267"/>
    <x v="2"/>
    <x v="3"/>
    <n v="1470"/>
    <n v="18.079999999999998"/>
    <n v="1.0725"/>
    <n v="28504.475999999999"/>
    <n v="28988.8004"/>
    <n v="98.329270637911591"/>
    <n v="760"/>
    <x v="0"/>
    <n v="540.96800000000007"/>
    <n v="20073"/>
    <x v="0"/>
    <n v="15632.8524"/>
    <s v=""/>
    <x v="0"/>
    <n v="0"/>
    <s v=""/>
    <x v="0"/>
    <n v="0"/>
    <x v="1"/>
    <x v="0"/>
    <x v="1"/>
    <x v="0"/>
    <x v="0"/>
    <x v="0"/>
    <x v="0"/>
    <x v="0"/>
    <x v="1"/>
    <x v="4"/>
  </r>
  <r>
    <s v=""/>
    <x v="0"/>
    <d v="2025-03-25T00:00:00"/>
    <x v="12"/>
    <x v="2268"/>
    <x v="1"/>
    <x v="2"/>
    <n v="1465"/>
    <n v="17.82"/>
    <n v="1.0713600000000001"/>
    <n v="27969.245568000002"/>
    <n v="28884.693200000002"/>
    <n v="96.830682515263831"/>
    <n v="1352"/>
    <x v="0"/>
    <n v="962.35360000000014"/>
    <n v="21267"/>
    <x v="0"/>
    <n v="16562.739600000001"/>
    <s v=""/>
    <x v="0"/>
    <n v="0"/>
    <s v=""/>
    <x v="0"/>
    <n v="0"/>
    <x v="0"/>
    <x v="0"/>
    <x v="0"/>
    <x v="1"/>
    <x v="0"/>
    <x v="1"/>
    <x v="0"/>
    <x v="0"/>
    <x v="0"/>
    <x v="4"/>
  </r>
  <r>
    <s v=""/>
    <x v="0"/>
    <d v="2025-03-25T00:00:00"/>
    <x v="12"/>
    <x v="2269"/>
    <x v="0"/>
    <x v="3"/>
    <n v="1459"/>
    <n v="18.190000000000001"/>
    <n v="1.07298"/>
    <n v="28476.041545800002"/>
    <n v="28989.361599999997"/>
    <n v="98.22928127468667"/>
    <n v="740"/>
    <x v="0"/>
    <n v="526.73200000000008"/>
    <n v="20092"/>
    <x v="0"/>
    <n v="15647.649599999999"/>
    <s v=""/>
    <x v="0"/>
    <n v="0"/>
    <s v=""/>
    <x v="0"/>
    <n v="0"/>
    <x v="1"/>
    <x v="0"/>
    <x v="1"/>
    <x v="0"/>
    <x v="0"/>
    <x v="0"/>
    <x v="0"/>
    <x v="0"/>
    <x v="1"/>
    <x v="4"/>
  </r>
  <r>
    <s v=""/>
    <x v="0"/>
    <d v="2025-03-25T00:00:00"/>
    <x v="12"/>
    <x v="2270"/>
    <x v="3"/>
    <x v="2"/>
    <n v="1476"/>
    <n v="17.88"/>
    <n v="1.07162"/>
    <n v="28280.994825599999"/>
    <n v="28673.546199999997"/>
    <n v="98.630963286989598"/>
    <n v="1365"/>
    <x v="0"/>
    <n v="971.60700000000008"/>
    <n v="20984"/>
    <x v="0"/>
    <n v="16342.339199999999"/>
    <s v=""/>
    <x v="0"/>
    <n v="0"/>
    <s v=""/>
    <x v="0"/>
    <n v="0"/>
    <x v="0"/>
    <x v="0"/>
    <x v="0"/>
    <x v="1"/>
    <x v="0"/>
    <x v="1"/>
    <x v="0"/>
    <x v="0"/>
    <x v="1"/>
    <x v="4"/>
  </r>
  <r>
    <s v=""/>
    <x v="0"/>
    <d v="2025-03-25T00:00:00"/>
    <x v="12"/>
    <x v="2271"/>
    <x v="2"/>
    <x v="3"/>
    <n v="1479"/>
    <n v="18.09"/>
    <n v="1.0725499999999999"/>
    <n v="28696.193230499997"/>
    <n v="28994.921999999999"/>
    <n v="98.969720389315057"/>
    <n v="750"/>
    <x v="0"/>
    <n v="533.85"/>
    <n v="20090"/>
    <x v="0"/>
    <n v="15646.091999999999"/>
    <s v=""/>
    <x v="0"/>
    <n v="0"/>
    <s v=""/>
    <x v="0"/>
    <n v="0"/>
    <x v="1"/>
    <x v="0"/>
    <x v="1"/>
    <x v="0"/>
    <x v="0"/>
    <x v="0"/>
    <x v="0"/>
    <x v="0"/>
    <x v="1"/>
    <x v="1"/>
  </r>
  <r>
    <s v=""/>
    <x v="0"/>
    <d v="2025-03-25T00:00:00"/>
    <x v="12"/>
    <x v="2272"/>
    <x v="1"/>
    <x v="2"/>
    <n v="1479"/>
    <n v="17.850000000000001"/>
    <n v="1.0714900000000001"/>
    <n v="28287.496723500004"/>
    <n v="28944.9202"/>
    <n v="97.728708623283765"/>
    <n v="1383"/>
    <x v="0"/>
    <n v="984.4194"/>
    <n v="21316"/>
    <x v="0"/>
    <n v="16600.900799999999"/>
    <s v=""/>
    <x v="0"/>
    <n v="0"/>
    <s v=""/>
    <x v="0"/>
    <n v="0"/>
    <x v="0"/>
    <x v="0"/>
    <x v="0"/>
    <x v="1"/>
    <x v="0"/>
    <x v="1"/>
    <x v="0"/>
    <x v="0"/>
    <x v="0"/>
    <x v="1"/>
  </r>
  <r>
    <s v=""/>
    <x v="0"/>
    <d v="2025-03-25T00:00:00"/>
    <x v="12"/>
    <x v="2273"/>
    <x v="0"/>
    <x v="3"/>
    <n v="1467"/>
    <n v="18.059999999999999"/>
    <n v="1.0724100000000001"/>
    <n v="28412.451988199999"/>
    <n v="28983.725599999998"/>
    <n v="98.028984887298279"/>
    <n v="766"/>
    <x v="0"/>
    <n v="545.23880000000008"/>
    <n v="20061"/>
    <x v="0"/>
    <n v="15623.506799999999"/>
    <s v=""/>
    <x v="0"/>
    <n v="0"/>
    <s v=""/>
    <x v="0"/>
    <n v="0"/>
    <x v="1"/>
    <x v="0"/>
    <x v="1"/>
    <x v="0"/>
    <x v="0"/>
    <x v="0"/>
    <x v="0"/>
    <x v="0"/>
    <x v="1"/>
    <x v="1"/>
  </r>
  <r>
    <s v=""/>
    <x v="0"/>
    <d v="2025-03-25T00:00:00"/>
    <x v="12"/>
    <x v="2274"/>
    <x v="3"/>
    <x v="2"/>
    <n v="1484"/>
    <n v="17.93"/>
    <n v="1.0718399999999999"/>
    <n v="28519.647340799995"/>
    <n v="28725.977200000001"/>
    <n v="99.281730756229919"/>
    <n v="1338"/>
    <x v="0"/>
    <n v="952.38840000000016"/>
    <n v="21076"/>
    <x v="0"/>
    <n v="16413.988799999999"/>
    <s v=""/>
    <x v="0"/>
    <n v="0"/>
    <s v=""/>
    <x v="0"/>
    <n v="0"/>
    <x v="0"/>
    <x v="0"/>
    <x v="0"/>
    <x v="1"/>
    <x v="0"/>
    <x v="1"/>
    <x v="0"/>
    <x v="0"/>
    <x v="1"/>
    <x v="1"/>
  </r>
  <r>
    <s v=""/>
    <x v="0"/>
    <d v="2025-03-25T00:00:00"/>
    <x v="12"/>
    <x v="2275"/>
    <x v="2"/>
    <x v="3"/>
    <n v="1479"/>
    <n v="18.12"/>
    <n v="1.07267"/>
    <n v="28746.998211600003"/>
    <n v="28979.923799999997"/>
    <n v="99.196251894906666"/>
    <n v="753"/>
    <x v="0"/>
    <n v="535.98540000000003"/>
    <n v="20068"/>
    <x v="0"/>
    <n v="15628.958399999998"/>
    <s v=""/>
    <x v="0"/>
    <n v="0"/>
    <s v=""/>
    <x v="0"/>
    <n v="0"/>
    <x v="1"/>
    <x v="0"/>
    <x v="1"/>
    <x v="0"/>
    <x v="0"/>
    <x v="0"/>
    <x v="0"/>
    <x v="0"/>
    <x v="1"/>
    <x v="1"/>
  </r>
  <r>
    <s v=""/>
    <x v="0"/>
    <d v="2025-03-25T00:00:00"/>
    <x v="12"/>
    <x v="2276"/>
    <x v="1"/>
    <x v="5"/>
    <n v="1462"/>
    <n v="17.89"/>
    <n v="1.0716699999999999"/>
    <n v="28029.721750599998"/>
    <n v="29131.481799999998"/>
    <n v="96.217974571413663"/>
    <n v="467"/>
    <x v="0"/>
    <n v="332.41060000000004"/>
    <n v="20524"/>
    <x v="0"/>
    <n v="15984.091199999999"/>
    <s v=""/>
    <x v="0"/>
    <n v="0"/>
    <s v=""/>
    <x v="0"/>
    <n v="0"/>
    <x v="1"/>
    <x v="0"/>
    <x v="1"/>
    <x v="0"/>
    <x v="0"/>
    <x v="0"/>
    <x v="0"/>
    <x v="0"/>
    <x v="0"/>
    <x v="1"/>
  </r>
  <r>
    <s v=""/>
    <x v="0"/>
    <d v="2025-03-25T00:00:00"/>
    <x v="12"/>
    <x v="2277"/>
    <x v="0"/>
    <x v="11"/>
    <n v="1431"/>
    <n v="17.84"/>
    <n v="1.07145"/>
    <n v="27353.089908000002"/>
    <n v="28807.674200000001"/>
    <n v="94.950705558868066"/>
    <n v="293"/>
    <x v="0"/>
    <n v="208.55740000000003"/>
    <n v="22136"/>
    <x v="0"/>
    <n v="17239.516799999998"/>
    <s v=""/>
    <x v="0"/>
    <n v="0"/>
    <s v=""/>
    <x v="0"/>
    <n v="0"/>
    <x v="0"/>
    <x v="0"/>
    <x v="0"/>
    <x v="1"/>
    <x v="0"/>
    <x v="1"/>
    <x v="0"/>
    <x v="0"/>
    <x v="0"/>
    <x v="1"/>
  </r>
  <r>
    <s v=""/>
    <x v="0"/>
    <d v="2025-03-25T00:00:00"/>
    <x v="12"/>
    <x v="2278"/>
    <x v="3"/>
    <x v="5"/>
    <n v="1503"/>
    <n v="17.829999999999998"/>
    <n v="1.0713999999999999"/>
    <n v="28711.902185999996"/>
    <n v="29079.394399999997"/>
    <n v="98.73624529814829"/>
    <n v="454"/>
    <x v="0"/>
    <n v="323.15720000000005"/>
    <n v="20469"/>
    <x v="0"/>
    <n v="15941.2572"/>
    <s v=""/>
    <x v="0"/>
    <n v="0"/>
    <s v=""/>
    <x v="0"/>
    <n v="0"/>
    <x v="1"/>
    <x v="0"/>
    <x v="1"/>
    <x v="0"/>
    <x v="0"/>
    <x v="0"/>
    <x v="0"/>
    <x v="0"/>
    <x v="1"/>
    <x v="1"/>
  </r>
  <r>
    <s v=""/>
    <x v="0"/>
    <d v="2025-03-25T00:00:00"/>
    <x v="12"/>
    <x v="2279"/>
    <x v="2"/>
    <x v="11"/>
    <n v="1507"/>
    <n v="17.66"/>
    <n v="1.0706599999999999"/>
    <n v="28494.138389199998"/>
    <n v="28810.3874"/>
    <n v="98.902309065097811"/>
    <n v="299"/>
    <x v="0"/>
    <n v="212.82820000000004"/>
    <n v="22134"/>
    <x v="0"/>
    <n v="17237.959199999998"/>
    <s v=""/>
    <x v="0"/>
    <n v="0"/>
    <s v=""/>
    <x v="0"/>
    <n v="0"/>
    <x v="0"/>
    <x v="0"/>
    <x v="0"/>
    <x v="1"/>
    <x v="0"/>
    <x v="1"/>
    <x v="0"/>
    <x v="0"/>
    <x v="1"/>
    <x v="1"/>
  </r>
  <r>
    <s v=""/>
    <x v="0"/>
    <d v="2025-03-25T00:00:00"/>
    <x v="12"/>
    <x v="2280"/>
    <x v="1"/>
    <x v="5"/>
    <n v="1476"/>
    <n v="17.93"/>
    <n v="1.0718399999999999"/>
    <n v="28365.902611199999"/>
    <n v="29141.991600000001"/>
    <n v="97.336870453287744"/>
    <n v="438"/>
    <x v="0"/>
    <n v="311.76840000000004"/>
    <n v="20564"/>
    <x v="0"/>
    <n v="16015.243199999999"/>
    <s v=""/>
    <x v="0"/>
    <n v="0"/>
    <s v=""/>
    <x v="0"/>
    <n v="0"/>
    <x v="1"/>
    <x v="0"/>
    <x v="1"/>
    <x v="0"/>
    <x v="0"/>
    <x v="0"/>
    <x v="0"/>
    <x v="0"/>
    <x v="0"/>
    <x v="1"/>
  </r>
  <r>
    <s v=""/>
    <x v="0"/>
    <d v="2025-03-25T00:00:00"/>
    <x v="12"/>
    <x v="2281"/>
    <x v="0"/>
    <x v="11"/>
    <n v="1460"/>
    <n v="18.05"/>
    <n v="1.07237"/>
    <n v="28260.16661"/>
    <n v="28818.267599999999"/>
    <n v="98.063377723649154"/>
    <n v="286"/>
    <x v="0"/>
    <n v="203.57480000000004"/>
    <n v="22156"/>
    <x v="0"/>
    <n v="17255.092799999999"/>
    <s v=""/>
    <x v="0"/>
    <n v="0"/>
    <s v=""/>
    <x v="0"/>
    <n v="0"/>
    <x v="0"/>
    <x v="0"/>
    <x v="0"/>
    <x v="1"/>
    <x v="0"/>
    <x v="1"/>
    <x v="0"/>
    <x v="0"/>
    <x v="1"/>
    <x v="1"/>
  </r>
  <r>
    <s v=""/>
    <x v="0"/>
    <d v="2025-03-25T00:00:00"/>
    <x v="12"/>
    <x v="2282"/>
    <x v="3"/>
    <x v="5"/>
    <n v="1473"/>
    <n v="18.149999999999999"/>
    <n v="1.0728"/>
    <n v="28681.254359999995"/>
    <n v="29071.338400000001"/>
    <n v="98.658183415456364"/>
    <n v="458"/>
    <x v="0"/>
    <n v="326.00440000000003"/>
    <n v="20455"/>
    <x v="0"/>
    <n v="15930.353999999999"/>
    <s v=""/>
    <x v="0"/>
    <n v="0"/>
    <s v=""/>
    <x v="0"/>
    <n v="0"/>
    <x v="1"/>
    <x v="0"/>
    <x v="1"/>
    <x v="0"/>
    <x v="0"/>
    <x v="0"/>
    <x v="0"/>
    <x v="0"/>
    <x v="1"/>
    <x v="1"/>
  </r>
  <r>
    <s v=""/>
    <x v="0"/>
    <d v="2025-03-25T00:00:00"/>
    <x v="12"/>
    <x v="2283"/>
    <x v="2"/>
    <x v="11"/>
    <n v="1509"/>
    <n v="17.8"/>
    <n v="1.0712699999999999"/>
    <n v="28774.526453999999"/>
    <n v="28830.527399999999"/>
    <n v="99.805758163133703"/>
    <n v="289"/>
    <x v="0"/>
    <n v="205.71020000000001"/>
    <n v="22169"/>
    <x v="0"/>
    <n v="17265.217199999999"/>
    <s v=""/>
    <x v="0"/>
    <n v="0"/>
    <s v=""/>
    <x v="0"/>
    <n v="0"/>
    <x v="0"/>
    <x v="0"/>
    <x v="0"/>
    <x v="1"/>
    <x v="0"/>
    <x v="1"/>
    <x v="0"/>
    <x v="0"/>
    <x v="1"/>
    <x v="2"/>
  </r>
  <r>
    <s v=""/>
    <x v="0"/>
    <d v="2025-03-25T00:00:00"/>
    <x v="12"/>
    <x v="2284"/>
    <x v="1"/>
    <x v="5"/>
    <n v="1496"/>
    <n v="17.84"/>
    <n v="1.07145"/>
    <n v="28595.543328"/>
    <n v="29078.3894"/>
    <n v="98.339502008319627"/>
    <n v="469"/>
    <x v="0"/>
    <n v="333.83420000000007"/>
    <n v="20454"/>
    <x v="0"/>
    <n v="15929.575199999999"/>
    <s v=""/>
    <x v="0"/>
    <n v="0"/>
    <s v=""/>
    <x v="0"/>
    <n v="0"/>
    <x v="1"/>
    <x v="0"/>
    <x v="1"/>
    <x v="0"/>
    <x v="0"/>
    <x v="0"/>
    <x v="0"/>
    <x v="0"/>
    <x v="1"/>
    <x v="2"/>
  </r>
  <r>
    <s v=""/>
    <x v="0"/>
    <d v="2025-03-25T00:00:00"/>
    <x v="12"/>
    <x v="2285"/>
    <x v="0"/>
    <x v="11"/>
    <n v="1450"/>
    <n v="17.829999999999998"/>
    <n v="1.0713999999999999"/>
    <n v="27699.439899999994"/>
    <n v="28584.292600000001"/>
    <n v="96.904409311847004"/>
    <n v="291"/>
    <x v="0"/>
    <n v="207.13380000000001"/>
    <n v="21851"/>
    <x v="0"/>
    <n v="17017.558799999999"/>
    <s v=""/>
    <x v="0"/>
    <n v="0"/>
    <s v=""/>
    <x v="0"/>
    <n v="0"/>
    <x v="0"/>
    <x v="0"/>
    <x v="0"/>
    <x v="1"/>
    <x v="0"/>
    <x v="1"/>
    <x v="0"/>
    <x v="0"/>
    <x v="0"/>
    <x v="2"/>
  </r>
  <r>
    <s v=""/>
    <x v="0"/>
    <d v="2025-03-25T00:00:00"/>
    <x v="12"/>
    <x v="2286"/>
    <x v="3"/>
    <x v="5"/>
    <n v="1545"/>
    <n v="17.809999999999999"/>
    <n v="1.07131"/>
    <n v="29478.648049499996"/>
    <n v="29062.570599999999"/>
    <n v="101.43166086450728"/>
    <n v="461"/>
    <x v="0"/>
    <n v="328.13980000000004"/>
    <n v="20441"/>
    <x v="0"/>
    <n v="15919.450799999999"/>
    <s v=""/>
    <x v="0"/>
    <n v="0"/>
    <s v=""/>
    <x v="0"/>
    <n v="0"/>
    <x v="1"/>
    <x v="0"/>
    <x v="1"/>
    <x v="0"/>
    <x v="0"/>
    <x v="0"/>
    <x v="0"/>
    <x v="0"/>
    <x v="1"/>
    <x v="2"/>
  </r>
  <r>
    <s v="SKYDIVE, 10 hl de agua, 3 kg HOM"/>
    <x v="0"/>
    <d v="2025-03-25T00:00:00"/>
    <x v="12"/>
    <x v="2287"/>
    <x v="2"/>
    <x v="2"/>
    <n v="1472"/>
    <n v="17.86"/>
    <n v="1.0715300000000001"/>
    <n v="28170.437977600002"/>
    <n v="28501.506999999998"/>
    <n v="98.838415728684112"/>
    <n v="1329"/>
    <x v="0"/>
    <n v="945.98220000000015"/>
    <n v="20796"/>
    <x v="0"/>
    <n v="16195.924800000001"/>
    <s v=""/>
    <x v="0"/>
    <n v="0"/>
    <s v=""/>
    <x v="0"/>
    <n v="0"/>
    <x v="0"/>
    <x v="0"/>
    <x v="0"/>
    <x v="1"/>
    <x v="0"/>
    <x v="1"/>
    <x v="0"/>
    <x v="0"/>
    <x v="1"/>
    <x v="2"/>
  </r>
  <r>
    <s v="SKYDIVE, 10 hl de agua, 2.55 kg HOM"/>
    <x v="0"/>
    <d v="2025-03-25T00:00:00"/>
    <x v="12"/>
    <x v="2288"/>
    <x v="1"/>
    <x v="2"/>
    <n v="1446"/>
    <n v="17.809999999999999"/>
    <n v="1.07131"/>
    <n v="27589.724970599997"/>
    <n v="28900.562400000003"/>
    <n v="95.464318613398319"/>
    <n v="1336"/>
    <x v="0"/>
    <n v="950.96480000000008"/>
    <n v="21302"/>
    <x v="0"/>
    <n v="16589.997599999999"/>
    <s v=""/>
    <x v="0"/>
    <n v="0"/>
    <s v=""/>
    <x v="0"/>
    <n v="0"/>
    <x v="0"/>
    <x v="0"/>
    <x v="0"/>
    <x v="1"/>
    <x v="0"/>
    <x v="1"/>
    <x v="0"/>
    <x v="0"/>
    <x v="0"/>
    <x v="2"/>
  </r>
  <r>
    <s v="SKYDIVE, 10 hl de agua, 3 kg HOM"/>
    <x v="0"/>
    <d v="2025-03-25T00:00:00"/>
    <x v="12"/>
    <x v="2289"/>
    <x v="0"/>
    <x v="2"/>
    <n v="1430"/>
    <n v="17.79"/>
    <n v="1.0712299999999999"/>
    <n v="27251.769830999994"/>
    <n v="28539.492400000003"/>
    <n v="95.48792756734521"/>
    <n v="1320"/>
    <x v="0"/>
    <n v="939.57600000000002"/>
    <n v="20853"/>
    <x v="0"/>
    <n v="16240.3164"/>
    <s v=""/>
    <x v="0"/>
    <n v="0"/>
    <s v=""/>
    <x v="0"/>
    <n v="0"/>
    <x v="0"/>
    <x v="0"/>
    <x v="0"/>
    <x v="1"/>
    <x v="0"/>
    <x v="1"/>
    <x v="0"/>
    <x v="0"/>
    <x v="0"/>
    <x v="2"/>
  </r>
  <r>
    <s v="SKYDIVE, 10 hl de agua, 2.55 kg HOM"/>
    <x v="0"/>
    <d v="2025-03-25T00:00:00"/>
    <x v="12"/>
    <x v="2290"/>
    <x v="3"/>
    <x v="2"/>
    <n v="1476"/>
    <n v="17.82"/>
    <n v="1.0713600000000001"/>
    <n v="28179.253555200001"/>
    <n v="28722.601999999999"/>
    <n v="98.108289615265363"/>
    <n v="1400"/>
    <x v="0"/>
    <n v="996.5200000000001"/>
    <n v="21015"/>
    <x v="0"/>
    <n v="16366.482"/>
    <s v=""/>
    <x v="0"/>
    <n v="0"/>
    <s v=""/>
    <x v="0"/>
    <n v="0"/>
    <x v="0"/>
    <x v="0"/>
    <x v="0"/>
    <x v="1"/>
    <x v="0"/>
    <x v="1"/>
    <x v="0"/>
    <x v="0"/>
    <x v="1"/>
    <x v="2"/>
  </r>
  <r>
    <s v="SKYDIVE, 10 hl de agua, 3 kg HOM"/>
    <x v="0"/>
    <d v="2025-03-26T00:00:00"/>
    <x v="12"/>
    <x v="2291"/>
    <x v="2"/>
    <x v="2"/>
    <n v="1484"/>
    <n v="17.809999999999999"/>
    <n v="1.07131"/>
    <n v="28314.766152399996"/>
    <n v="28516.664400000001"/>
    <n v="99.29199907545987"/>
    <n v="1312"/>
    <x v="0"/>
    <n v="933.88160000000005"/>
    <n v="20831"/>
    <x v="0"/>
    <n v="16223.182799999999"/>
    <s v=""/>
    <x v="0"/>
    <n v="0"/>
    <s v=""/>
    <x v="0"/>
    <n v="0"/>
    <x v="0"/>
    <x v="0"/>
    <x v="0"/>
    <x v="1"/>
    <x v="0"/>
    <x v="1"/>
    <x v="0"/>
    <x v="0"/>
    <x v="1"/>
    <x v="2"/>
  </r>
  <r>
    <s v="SKYDIVE, 10 hl de agua, 2.55 kg HOM"/>
    <x v="0"/>
    <d v="2025-03-26T00:00:00"/>
    <x v="12"/>
    <x v="2292"/>
    <x v="1"/>
    <x v="2"/>
    <n v="1460"/>
    <n v="18.11"/>
    <n v="1.07263"/>
    <n v="28360.980777999997"/>
    <n v="28940.305800000002"/>
    <n v="97.998206978172277"/>
    <n v="1417"/>
    <x v="0"/>
    <n v="1008.6206000000001"/>
    <n v="21279"/>
    <x v="0"/>
    <n v="16572.085200000001"/>
    <s v=""/>
    <x v="0"/>
    <n v="0"/>
    <s v=""/>
    <x v="0"/>
    <n v="0"/>
    <x v="0"/>
    <x v="0"/>
    <x v="0"/>
    <x v="1"/>
    <x v="0"/>
    <x v="1"/>
    <x v="0"/>
    <x v="0"/>
    <x v="0"/>
    <x v="4"/>
  </r>
  <r>
    <s v="SKYDIVE, 10 hl de agua, 3 kg HOM"/>
    <x v="0"/>
    <d v="2025-03-26T00:00:00"/>
    <x v="12"/>
    <x v="2293"/>
    <x v="0"/>
    <x v="2"/>
    <n v="1463"/>
    <n v="17.93"/>
    <n v="1.0718399999999999"/>
    <n v="28116.067425599998"/>
    <n v="28523.648399999998"/>
    <n v="98.571076993082002"/>
    <n v="1324"/>
    <x v="0"/>
    <n v="942.42320000000007"/>
    <n v="20829"/>
    <x v="0"/>
    <n v="16221.6252"/>
    <s v=""/>
    <x v="0"/>
    <n v="0"/>
    <s v=""/>
    <x v="0"/>
    <n v="0"/>
    <x v="0"/>
    <x v="0"/>
    <x v="0"/>
    <x v="1"/>
    <x v="0"/>
    <x v="1"/>
    <x v="0"/>
    <x v="0"/>
    <x v="1"/>
    <x v="4"/>
  </r>
  <r>
    <s v="SKYDIVE, 10 hl de agua, 2.55 kg HOM"/>
    <x v="0"/>
    <d v="2025-03-26T00:00:00"/>
    <x v="12"/>
    <x v="2294"/>
    <x v="3"/>
    <x v="2"/>
    <n v="1475"/>
    <n v="17.88"/>
    <n v="1.07162"/>
    <n v="28261.83426"/>
    <n v="28708.106"/>
    <n v="98.445485257717806"/>
    <n v="1442"/>
    <x v="0"/>
    <n v="1026.4156"/>
    <n v="20958"/>
    <x v="0"/>
    <n v="16322.090399999997"/>
    <s v=""/>
    <x v="0"/>
    <n v="0"/>
    <s v=""/>
    <x v="0"/>
    <n v="0"/>
    <x v="0"/>
    <x v="0"/>
    <x v="0"/>
    <x v="1"/>
    <x v="0"/>
    <x v="1"/>
    <x v="0"/>
    <x v="0"/>
    <x v="1"/>
    <x v="4"/>
  </r>
  <r>
    <s v="SKYDIVE, 10 hl de agua, 3 kg HOM"/>
    <x v="0"/>
    <d v="2025-03-26T00:00:00"/>
    <x v="12"/>
    <x v="2295"/>
    <x v="2"/>
    <x v="2"/>
    <n v="1470"/>
    <n v="17.95"/>
    <n v="1.07193"/>
    <n v="28284.480945000003"/>
    <n v="28502.486799999999"/>
    <n v="99.235133914701095"/>
    <n v="1326"/>
    <x v="0"/>
    <n v="943.84680000000003"/>
    <n v="20800"/>
    <x v="0"/>
    <n v="16199.04"/>
    <s v=""/>
    <x v="0"/>
    <n v="0"/>
    <s v=""/>
    <x v="0"/>
    <n v="0"/>
    <x v="0"/>
    <x v="0"/>
    <x v="0"/>
    <x v="1"/>
    <x v="0"/>
    <x v="1"/>
    <x v="0"/>
    <x v="0"/>
    <x v="1"/>
    <x v="4"/>
  </r>
  <r>
    <s v="SKYDIVE, 10 hl de agua, 2.55 kg HOM"/>
    <x v="0"/>
    <d v="2025-03-26T00:00:00"/>
    <x v="12"/>
    <x v="2296"/>
    <x v="1"/>
    <x v="2"/>
    <n v="1462"/>
    <n v="18.13"/>
    <n v="1.0727199999999999"/>
    <n v="28433.580683199994"/>
    <n v="28906.239600000001"/>
    <n v="98.364855050879711"/>
    <n v="1414"/>
    <x v="0"/>
    <n v="1006.4852000000001"/>
    <n v="21238"/>
    <x v="0"/>
    <n v="16540.154399999999"/>
    <s v=""/>
    <x v="0"/>
    <n v="0"/>
    <s v=""/>
    <x v="0"/>
    <n v="0"/>
    <x v="0"/>
    <x v="0"/>
    <x v="0"/>
    <x v="1"/>
    <x v="0"/>
    <x v="1"/>
    <x v="0"/>
    <x v="0"/>
    <x v="1"/>
    <x v="4"/>
  </r>
  <r>
    <s v="SKYDIVE, 10 hl de agua, 3 kg HOM"/>
    <x v="0"/>
    <d v="2025-03-26T00:00:00"/>
    <x v="12"/>
    <x v="2297"/>
    <x v="0"/>
    <x v="2"/>
    <n v="1469"/>
    <n v="17.850000000000001"/>
    <n v="1.0714900000000001"/>
    <n v="28096.235758500003"/>
    <n v="28522.601600000002"/>
    <n v="98.505164965386612"/>
    <n v="1328"/>
    <x v="0"/>
    <n v="945.27040000000011"/>
    <n v="20824"/>
    <x v="0"/>
    <n v="16217.731199999998"/>
    <s v=""/>
    <x v="0"/>
    <n v="0"/>
    <s v=""/>
    <x v="0"/>
    <n v="0"/>
    <x v="0"/>
    <x v="0"/>
    <x v="0"/>
    <x v="1"/>
    <x v="0"/>
    <x v="1"/>
    <x v="0"/>
    <x v="0"/>
    <x v="1"/>
    <x v="4"/>
  </r>
  <r>
    <s v="SKYDIVE, 10 hl de agua, 2.55 kg HOM"/>
    <x v="0"/>
    <d v="2025-03-26T00:00:00"/>
    <x v="12"/>
    <x v="2298"/>
    <x v="3"/>
    <x v="2"/>
    <n v="1514"/>
    <n v="17.77"/>
    <n v="1.07114"/>
    <n v="28817.7149092"/>
    <n v="28701.616199999997"/>
    <n v="100.4045023401853"/>
    <n v="1411"/>
    <x v="0"/>
    <n v="1004.3498000000001"/>
    <n v="20978"/>
    <x v="0"/>
    <n v="16337.666399999998"/>
    <s v=""/>
    <x v="0"/>
    <n v="0"/>
    <s v=""/>
    <x v="0"/>
    <n v="0"/>
    <x v="0"/>
    <x v="0"/>
    <x v="0"/>
    <x v="1"/>
    <x v="0"/>
    <x v="1"/>
    <x v="0"/>
    <x v="0"/>
    <x v="1"/>
    <x v="4"/>
  </r>
  <r>
    <s v="SKYDIVE, 10 hl de agua, 3 kg HOM"/>
    <x v="0"/>
    <d v="2025-03-26T00:00:00"/>
    <x v="12"/>
    <x v="2299"/>
    <x v="2"/>
    <x v="2"/>
    <n v="1491"/>
    <n v="17.87"/>
    <n v="1.07158"/>
    <n v="28551.359688600001"/>
    <n v="28562.077599999997"/>
    <n v="99.962475028777334"/>
    <n v="1320"/>
    <x v="0"/>
    <n v="939.57600000000002"/>
    <n v="20882"/>
    <x v="0"/>
    <n v="16262.901599999999"/>
    <s v=""/>
    <x v="0"/>
    <n v="0"/>
    <s v=""/>
    <x v="0"/>
    <n v="0"/>
    <x v="0"/>
    <x v="0"/>
    <x v="0"/>
    <x v="1"/>
    <x v="0"/>
    <x v="1"/>
    <x v="0"/>
    <x v="0"/>
    <x v="1"/>
    <x v="4"/>
  </r>
  <r>
    <s v="SKYDIVE, 10 hl de agua, 2.55 kg HOM"/>
    <x v="0"/>
    <d v="2025-03-26T00:00:00"/>
    <x v="12"/>
    <x v="2300"/>
    <x v="1"/>
    <x v="2"/>
    <n v="1474"/>
    <n v="18.100000000000001"/>
    <n v="1.0725899999999999"/>
    <n v="28616.057646000001"/>
    <n v="28929.092799999999"/>
    <n v="98.917922673330438"/>
    <n v="1410"/>
    <x v="0"/>
    <n v="1003.638"/>
    <n v="21271"/>
    <x v="0"/>
    <n v="16565.854800000001"/>
    <s v=""/>
    <x v="0"/>
    <n v="0"/>
    <s v=""/>
    <x v="0"/>
    <n v="0"/>
    <x v="0"/>
    <x v="0"/>
    <x v="0"/>
    <x v="1"/>
    <x v="0"/>
    <x v="1"/>
    <x v="0"/>
    <x v="0"/>
    <x v="1"/>
    <x v="4"/>
  </r>
  <r>
    <s v=""/>
    <x v="0"/>
    <d v="2025-03-26T00:00:00"/>
    <x v="12"/>
    <x v="2301"/>
    <x v="0"/>
    <x v="13"/>
    <n v="1462"/>
    <n v="17.87"/>
    <n v="1.07158"/>
    <n v="27996.034785200001"/>
    <n v="29267.3056"/>
    <n v="95.656344891550262"/>
    <n v="2258"/>
    <x v="0"/>
    <n v="1607.2444"/>
    <n v="16299"/>
    <x v="0"/>
    <n v="12693.661199999999"/>
    <s v=""/>
    <x v="0"/>
    <n v="0"/>
    <s v=""/>
    <x v="0"/>
    <n v="0"/>
    <x v="4"/>
    <x v="0"/>
    <x v="4"/>
    <x v="0"/>
    <x v="0"/>
    <x v="0"/>
    <x v="0"/>
    <x v="0"/>
    <x v="0"/>
    <x v="4"/>
  </r>
  <r>
    <s v=""/>
    <x v="0"/>
    <d v="2025-03-26T00:00:00"/>
    <x v="12"/>
    <x v="2302"/>
    <x v="3"/>
    <x v="8"/>
    <n v="1476"/>
    <n v="16.2"/>
    <n v="1.0643199999999999"/>
    <n v="25449.168384000001"/>
    <n v="25625.653399999999"/>
    <n v="99.311295547297149"/>
    <n v="2187"/>
    <x v="0"/>
    <n v="1556.7066"/>
    <n v="17361"/>
    <x v="0"/>
    <n v="13520.746799999999"/>
    <s v=""/>
    <x v="0"/>
    <n v="0"/>
    <s v=""/>
    <x v="0"/>
    <n v="0"/>
    <x v="0"/>
    <x v="0"/>
    <x v="0"/>
    <x v="3"/>
    <x v="0"/>
    <x v="3"/>
    <x v="0"/>
    <x v="0"/>
    <x v="1"/>
    <x v="1"/>
  </r>
  <r>
    <s v=""/>
    <x v="0"/>
    <d v="2025-03-26T00:00:00"/>
    <x v="12"/>
    <x v="2303"/>
    <x v="2"/>
    <x v="13"/>
    <n v="1492"/>
    <n v="18.059999999999999"/>
    <n v="1.0724100000000001"/>
    <n v="28896.6451032"/>
    <n v="29264.885599999998"/>
    <n v="98.741698492065879"/>
    <n v="2236"/>
    <x v="0"/>
    <n v="1591.5848000000001"/>
    <n v="16316"/>
    <x v="0"/>
    <n v="12706.900799999998"/>
    <s v=""/>
    <x v="0"/>
    <n v="0"/>
    <s v=""/>
    <x v="0"/>
    <n v="0"/>
    <x v="4"/>
    <x v="0"/>
    <x v="4"/>
    <x v="0"/>
    <x v="0"/>
    <x v="0"/>
    <x v="0"/>
    <x v="0"/>
    <x v="1"/>
    <x v="1"/>
  </r>
  <r>
    <s v=""/>
    <x v="0"/>
    <d v="2025-03-26T00:00:00"/>
    <x v="12"/>
    <x v="2304"/>
    <x v="1"/>
    <x v="8"/>
    <n v="1477"/>
    <n v="16.170000000000002"/>
    <n v="1.06419"/>
    <n v="25416.145547100004"/>
    <n v="25621.6924"/>
    <n v="99.197762389419694"/>
    <n v="2188"/>
    <x v="0"/>
    <n v="1557.4184000000002"/>
    <n v="17355"/>
    <x v="0"/>
    <n v="13516.073999999999"/>
    <s v=""/>
    <x v="0"/>
    <n v="0"/>
    <s v=""/>
    <x v="0"/>
    <n v="0"/>
    <x v="0"/>
    <x v="0"/>
    <x v="0"/>
    <x v="3"/>
    <x v="0"/>
    <x v="3"/>
    <x v="0"/>
    <x v="0"/>
    <x v="1"/>
    <x v="1"/>
  </r>
  <r>
    <s v=""/>
    <x v="0"/>
    <d v="2025-03-26T00:00:00"/>
    <x v="12"/>
    <x v="2305"/>
    <x v="0"/>
    <x v="13"/>
    <n v="1479"/>
    <n v="17.96"/>
    <n v="1.0719700000000001"/>
    <n v="28474.567594800003"/>
    <n v="29261.368399999999"/>
    <n v="97.311127783073886"/>
    <n v="2242"/>
    <x v="0"/>
    <n v="1595.8556000000003"/>
    <n v="16306"/>
    <x v="0"/>
    <n v="12699.112800000001"/>
    <s v=""/>
    <x v="0"/>
    <n v="0"/>
    <s v=""/>
    <x v="0"/>
    <n v="0"/>
    <x v="4"/>
    <x v="0"/>
    <x v="4"/>
    <x v="0"/>
    <x v="0"/>
    <x v="0"/>
    <x v="0"/>
    <x v="0"/>
    <x v="0"/>
    <x v="1"/>
  </r>
  <r>
    <s v=""/>
    <x v="0"/>
    <d v="2025-03-26T00:00:00"/>
    <x v="12"/>
    <x v="2306"/>
    <x v="3"/>
    <x v="8"/>
    <n v="1495"/>
    <n v="16.149999999999999"/>
    <n v="1.0641099999999999"/>
    <n v="25692.137867499994"/>
    <n v="25674.835200000001"/>
    <n v="100.06739154259496"/>
    <n v="2162"/>
    <x v="0"/>
    <n v="1538.9116000000001"/>
    <n v="17447"/>
    <x v="0"/>
    <n v="13587.723599999999"/>
    <s v=""/>
    <x v="0"/>
    <n v="0"/>
    <s v=""/>
    <x v="0"/>
    <n v="0"/>
    <x v="0"/>
    <x v="0"/>
    <x v="0"/>
    <x v="3"/>
    <x v="0"/>
    <x v="3"/>
    <x v="0"/>
    <x v="0"/>
    <x v="1"/>
    <x v="1"/>
  </r>
  <r>
    <s v=""/>
    <x v="0"/>
    <d v="2025-03-26T00:00:00"/>
    <x v="12"/>
    <x v="2307"/>
    <x v="2"/>
    <x v="13"/>
    <n v="1508"/>
    <n v="18.27"/>
    <n v="1.0733299999999999"/>
    <n v="29571.486562799997"/>
    <n v="29268.394200000002"/>
    <n v="101.03556198105326"/>
    <n v="2265"/>
    <x v="0"/>
    <n v="1612.2270000000001"/>
    <n v="16294"/>
    <x v="0"/>
    <n v="12689.7672"/>
    <s v=""/>
    <x v="0"/>
    <n v="0"/>
    <s v=""/>
    <x v="0"/>
    <n v="0"/>
    <x v="4"/>
    <x v="0"/>
    <x v="4"/>
    <x v="0"/>
    <x v="0"/>
    <x v="0"/>
    <x v="0"/>
    <x v="0"/>
    <x v="1"/>
    <x v="1"/>
  </r>
  <r>
    <s v=""/>
    <x v="0"/>
    <d v="2025-03-26T00:00:00"/>
    <x v="12"/>
    <x v="2308"/>
    <x v="1"/>
    <x v="8"/>
    <n v="1477"/>
    <n v="16.059999999999999"/>
    <n v="1.06372"/>
    <n v="25232.097906399998"/>
    <n v="25626.809000000001"/>
    <n v="98.459772757505618"/>
    <n v="2193"/>
    <x v="0"/>
    <n v="1560.9774000000002"/>
    <n v="17357"/>
    <x v="0"/>
    <n v="13517.631599999999"/>
    <s v=""/>
    <x v="0"/>
    <n v="0"/>
    <s v=""/>
    <x v="0"/>
    <n v="0"/>
    <x v="0"/>
    <x v="0"/>
    <x v="0"/>
    <x v="3"/>
    <x v="0"/>
    <x v="3"/>
    <x v="0"/>
    <x v="0"/>
    <x v="1"/>
    <x v="1"/>
  </r>
  <r>
    <s v=""/>
    <x v="0"/>
    <d v="2025-03-26T00:00:00"/>
    <x v="12"/>
    <x v="2309"/>
    <x v="0"/>
    <x v="13"/>
    <n v="1466"/>
    <n v="18.05"/>
    <n v="1.07237"/>
    <n v="28376.304281000001"/>
    <n v="29256.226599999998"/>
    <n v="96.992358819780279"/>
    <n v="2249"/>
    <x v="0"/>
    <n v="1600.8382000000001"/>
    <n v="16293"/>
    <x v="0"/>
    <n v="12688.988399999998"/>
    <s v=""/>
    <x v="0"/>
    <n v="0"/>
    <s v=""/>
    <x v="0"/>
    <n v="0"/>
    <x v="4"/>
    <x v="0"/>
    <x v="4"/>
    <x v="0"/>
    <x v="0"/>
    <x v="0"/>
    <x v="0"/>
    <x v="0"/>
    <x v="0"/>
    <x v="1"/>
  </r>
  <r>
    <s v=""/>
    <x v="0"/>
    <d v="2025-03-26T00:00:00"/>
    <x v="12"/>
    <x v="2310"/>
    <x v="3"/>
    <x v="8"/>
    <n v="1460"/>
    <n v="16.12"/>
    <n v="1.0639799999999999"/>
    <n v="25040.982096"/>
    <n v="25633.801599999999"/>
    <n v="97.687352374608381"/>
    <n v="2170"/>
    <x v="0"/>
    <n v="1544.606"/>
    <n v="17387"/>
    <x v="0"/>
    <n v="13540.995599999998"/>
    <s v=""/>
    <x v="0"/>
    <n v="0"/>
    <s v=""/>
    <x v="0"/>
    <n v="0"/>
    <x v="0"/>
    <x v="0"/>
    <x v="0"/>
    <x v="3"/>
    <x v="0"/>
    <x v="3"/>
    <x v="0"/>
    <x v="0"/>
    <x v="0"/>
    <x v="1"/>
  </r>
  <r>
    <s v=""/>
    <x v="0"/>
    <d v="2025-03-26T00:00:00"/>
    <x v="12"/>
    <x v="2311"/>
    <x v="2"/>
    <x v="13"/>
    <n v="1500"/>
    <n v="17.89"/>
    <n v="1.0716699999999999"/>
    <n v="28758.264449999999"/>
    <n v="29262.39"/>
    <n v="98.277223596568845"/>
    <n v="2250"/>
    <x v="0"/>
    <n v="1601.5500000000002"/>
    <n v="16300"/>
    <x v="0"/>
    <n v="12694.44"/>
    <s v=""/>
    <x v="0"/>
    <n v="0"/>
    <s v=""/>
    <x v="0"/>
    <n v="0"/>
    <x v="4"/>
    <x v="0"/>
    <x v="4"/>
    <x v="0"/>
    <x v="0"/>
    <x v="0"/>
    <x v="0"/>
    <x v="0"/>
    <x v="1"/>
    <x v="1"/>
  </r>
  <r>
    <s v=""/>
    <x v="0"/>
    <d v="2025-03-26T00:00:00"/>
    <x v="12"/>
    <x v="2312"/>
    <x v="1"/>
    <x v="8"/>
    <n v="1499"/>
    <n v="16.07"/>
    <n v="1.06376"/>
    <n v="25624.8401768"/>
    <n v="25627.881000000001"/>
    <n v="99.988134706884267"/>
    <n v="2177"/>
    <x v="0"/>
    <n v="1549.5886"/>
    <n v="17373"/>
    <x v="0"/>
    <n v="13530.0924"/>
    <s v=""/>
    <x v="0"/>
    <n v="0"/>
    <s v=""/>
    <x v="0"/>
    <n v="0"/>
    <x v="0"/>
    <x v="0"/>
    <x v="0"/>
    <x v="3"/>
    <x v="0"/>
    <x v="3"/>
    <x v="0"/>
    <x v="0"/>
    <x v="1"/>
    <x v="0"/>
  </r>
  <r>
    <s v=""/>
    <x v="0"/>
    <d v="2025-03-26T00:00:00"/>
    <x v="12"/>
    <x v="2313"/>
    <x v="0"/>
    <x v="13"/>
    <n v="1461"/>
    <n v="18.190000000000001"/>
    <n v="1.07298"/>
    <n v="28515.076558200002"/>
    <n v="29262.658000000003"/>
    <n v="97.445271575124863"/>
    <n v="2246"/>
    <x v="0"/>
    <n v="1598.7028000000003"/>
    <n v="16304"/>
    <x v="0"/>
    <n v="12697.555200000001"/>
    <s v=""/>
    <x v="0"/>
    <n v="0"/>
    <s v=""/>
    <x v="0"/>
    <n v="0"/>
    <x v="4"/>
    <x v="0"/>
    <x v="4"/>
    <x v="0"/>
    <x v="0"/>
    <x v="0"/>
    <x v="0"/>
    <x v="0"/>
    <x v="0"/>
    <x v="2"/>
  </r>
  <r>
    <s v=""/>
    <x v="0"/>
    <d v="2025-03-26T00:00:00"/>
    <x v="12"/>
    <x v="2314"/>
    <x v="3"/>
    <x v="8"/>
    <n v="1498"/>
    <n v="16.079999999999998"/>
    <n v="1.0638099999999999"/>
    <n v="25624.885070399996"/>
    <n v="25638.893"/>
    <n v="99.94536453036406"/>
    <n v="2187"/>
    <x v="0"/>
    <n v="1556.7066"/>
    <n v="17378"/>
    <x v="0"/>
    <n v="13533.9864"/>
    <s v=""/>
    <x v="0"/>
    <n v="0"/>
    <s v=""/>
    <x v="0"/>
    <n v="0"/>
    <x v="0"/>
    <x v="0"/>
    <x v="0"/>
    <x v="3"/>
    <x v="0"/>
    <x v="3"/>
    <x v="0"/>
    <x v="0"/>
    <x v="1"/>
    <x v="2"/>
  </r>
  <r>
    <s v=""/>
    <x v="0"/>
    <d v="2025-03-26T00:00:00"/>
    <x v="12"/>
    <x v="2315"/>
    <x v="2"/>
    <x v="7"/>
    <n v="1498"/>
    <n v="16.149999999999999"/>
    <n v="1.0641099999999999"/>
    <n v="25743.693996999995"/>
    <n v="25033.095099999999"/>
    <n v="102.83863778794175"/>
    <n v="1091"/>
    <x v="0"/>
    <n v="776.57380000000001"/>
    <n v="20758"/>
    <x v="0"/>
    <n v="16166.330399999999"/>
    <s v=""/>
    <x v="0"/>
    <n v="0"/>
    <n v="9999"/>
    <x v="0"/>
    <n v="8090.1908999999996"/>
    <x v="0"/>
    <x v="0"/>
    <x v="0"/>
    <x v="0"/>
    <x v="0"/>
    <x v="0"/>
    <x v="0"/>
    <x v="0"/>
    <x v="1"/>
    <x v="2"/>
  </r>
  <r>
    <s v=""/>
    <x v="0"/>
    <d v="2025-03-26T00:00:00"/>
    <x v="12"/>
    <x v="2316"/>
    <x v="1"/>
    <x v="9"/>
    <n v="1483"/>
    <n v="17.89"/>
    <n v="1.0716699999999999"/>
    <n v="28432.337452899999"/>
    <n v="29213.8518"/>
    <n v="97.324850031929032"/>
    <n v="1263"/>
    <x v="0"/>
    <n v="899.00340000000006"/>
    <n v="20743"/>
    <x v="0"/>
    <n v="16154.648399999998"/>
    <s v=""/>
    <x v="0"/>
    <n v="0"/>
    <s v=""/>
    <x v="0"/>
    <n v="0"/>
    <x v="3"/>
    <x v="0"/>
    <x v="3"/>
    <x v="0"/>
    <x v="0"/>
    <x v="0"/>
    <x v="0"/>
    <x v="0"/>
    <x v="0"/>
    <x v="2"/>
  </r>
  <r>
    <s v=""/>
    <x v="0"/>
    <d v="2025-03-26T00:00:00"/>
    <x v="12"/>
    <x v="2317"/>
    <x v="0"/>
    <x v="7"/>
    <n v="1431"/>
    <n v="16.22"/>
    <n v="1.0644100000000001"/>
    <n v="24705.8289162"/>
    <n v="25043.678699999997"/>
    <n v="98.650957841109829"/>
    <n v="1095"/>
    <x v="0"/>
    <n v="779.42100000000005"/>
    <n v="20743"/>
    <x v="0"/>
    <n v="16154.648399999998"/>
    <s v=""/>
    <x v="0"/>
    <n v="0"/>
    <n v="10023"/>
    <x v="0"/>
    <n v="8109.6092999999992"/>
    <x v="0"/>
    <x v="0"/>
    <x v="0"/>
    <x v="0"/>
    <x v="0"/>
    <x v="0"/>
    <x v="0"/>
    <x v="0"/>
    <x v="1"/>
    <x v="2"/>
  </r>
  <r>
    <s v=""/>
    <x v="0"/>
    <d v="2025-03-26T00:00:00"/>
    <x v="12"/>
    <x v="2318"/>
    <x v="3"/>
    <x v="9"/>
    <n v="1475"/>
    <n v="17.8"/>
    <n v="1.0712699999999999"/>
    <n v="28126.19385"/>
    <n v="28958.857799999998"/>
    <n v="97.124665773247457"/>
    <n v="1233"/>
    <x v="0"/>
    <n v="877.64940000000001"/>
    <n v="20443"/>
    <x v="0"/>
    <n v="15921.008399999999"/>
    <s v=""/>
    <x v="0"/>
    <n v="0"/>
    <s v=""/>
    <x v="0"/>
    <n v="0"/>
    <x v="3"/>
    <x v="0"/>
    <x v="3"/>
    <x v="0"/>
    <x v="0"/>
    <x v="0"/>
    <x v="0"/>
    <x v="0"/>
    <x v="0"/>
    <x v="2"/>
  </r>
  <r>
    <s v=""/>
    <x v="0"/>
    <d v="2025-03-26T00:00:00"/>
    <x v="12"/>
    <x v="2319"/>
    <x v="2"/>
    <x v="7"/>
    <n v="1492"/>
    <n v="16.329999999999998"/>
    <n v="1.0648899999999999"/>
    <n v="25945.363320399993"/>
    <n v="25031.859699999997"/>
    <n v="103.64936377619595"/>
    <n v="1088"/>
    <x v="0"/>
    <n v="774.43840000000012"/>
    <n v="20755"/>
    <x v="0"/>
    <n v="16163.993999999999"/>
    <s v=""/>
    <x v="0"/>
    <n v="0"/>
    <n v="10003"/>
    <x v="0"/>
    <n v="8093.4272999999994"/>
    <x v="0"/>
    <x v="0"/>
    <x v="0"/>
    <x v="0"/>
    <x v="0"/>
    <x v="0"/>
    <x v="0"/>
    <x v="0"/>
    <x v="1"/>
    <x v="2"/>
  </r>
  <r>
    <s v=""/>
    <x v="0"/>
    <d v="2025-03-26T00:00:00"/>
    <x v="12"/>
    <x v="2320"/>
    <x v="1"/>
    <x v="9"/>
    <n v="1489"/>
    <n v="17.920000000000002"/>
    <n v="1.0718000000000001"/>
    <n v="28598.710784000003"/>
    <n v="28959.6286"/>
    <n v="98.753720840190624"/>
    <n v="1175"/>
    <x v="0"/>
    <n v="836.36500000000012"/>
    <n v="20497"/>
    <x v="0"/>
    <n v="15963.063599999999"/>
    <s v=""/>
    <x v="0"/>
    <n v="0"/>
    <s v=""/>
    <x v="0"/>
    <n v="0"/>
    <x v="3"/>
    <x v="0"/>
    <x v="3"/>
    <x v="0"/>
    <x v="0"/>
    <x v="0"/>
    <x v="0"/>
    <x v="0"/>
    <x v="1"/>
    <x v="2"/>
  </r>
  <r>
    <s v=""/>
    <x v="0"/>
    <d v="2025-03-26T00:00:00"/>
    <x v="12"/>
    <x v="2321"/>
    <x v="0"/>
    <x v="7"/>
    <n v="1414"/>
    <n v="16.37"/>
    <n v="1.0650599999999999"/>
    <n v="24653.135530799998"/>
    <n v="25014.771799999999"/>
    <n v="98.554309141448968"/>
    <n v="1114"/>
    <x v="0"/>
    <n v="792.9452"/>
    <n v="20648"/>
    <x v="0"/>
    <n v="16080.662399999999"/>
    <s v=""/>
    <x v="0"/>
    <n v="0"/>
    <n v="10062"/>
    <x v="0"/>
    <n v="8141.1641999999993"/>
    <x v="0"/>
    <x v="0"/>
    <x v="0"/>
    <x v="0"/>
    <x v="0"/>
    <x v="0"/>
    <x v="0"/>
    <x v="0"/>
    <x v="1"/>
    <x v="2"/>
  </r>
  <r>
    <s v=""/>
    <x v="0"/>
    <d v="2025-03-27T00:00:00"/>
    <x v="12"/>
    <x v="2322"/>
    <x v="3"/>
    <x v="9"/>
    <n v="1476"/>
    <n v="17.96"/>
    <n v="1.0719700000000001"/>
    <n v="28416.809851200007"/>
    <n v="28943.6924"/>
    <n v="98.179629117396246"/>
    <n v="1192"/>
    <x v="0"/>
    <n v="848.46560000000011"/>
    <n v="20461"/>
    <x v="0"/>
    <n v="15935.0268"/>
    <s v=""/>
    <x v="0"/>
    <n v="0"/>
    <s v=""/>
    <x v="0"/>
    <n v="0"/>
    <x v="3"/>
    <x v="0"/>
    <x v="3"/>
    <x v="0"/>
    <x v="0"/>
    <x v="0"/>
    <x v="0"/>
    <x v="0"/>
    <x v="1"/>
    <x v="4"/>
  </r>
  <r>
    <s v=""/>
    <x v="0"/>
    <d v="2025-03-27T00:00:00"/>
    <x v="12"/>
    <x v="2323"/>
    <x v="2"/>
    <x v="7"/>
    <n v="1487"/>
    <n v="16.25"/>
    <n v="1.06454"/>
    <n v="25723.278425"/>
    <n v="25094.379000000001"/>
    <n v="102.5061366332277"/>
    <n v="1023"/>
    <x v="0"/>
    <n v="728.17140000000018"/>
    <n v="20823"/>
    <x v="0"/>
    <n v="16216.9524"/>
    <s v=""/>
    <x v="0"/>
    <n v="0"/>
    <n v="10072"/>
    <x v="0"/>
    <n v="8149.2552000000005"/>
    <x v="0"/>
    <x v="0"/>
    <x v="0"/>
    <x v="0"/>
    <x v="0"/>
    <x v="0"/>
    <x v="0"/>
    <x v="0"/>
    <x v="1"/>
    <x v="4"/>
  </r>
  <r>
    <s v=""/>
    <x v="0"/>
    <d v="2025-03-27T00:00:00"/>
    <x v="12"/>
    <x v="2324"/>
    <x v="1"/>
    <x v="2"/>
    <n v="1458"/>
    <n v="18.010000000000002"/>
    <n v="1.07219"/>
    <n v="28154.186890200002"/>
    <n v="28952.023399999998"/>
    <n v="97.244280654318644"/>
    <n v="1091"/>
    <x v="0"/>
    <n v="776.57380000000001"/>
    <n v="21592"/>
    <x v="0"/>
    <n v="16815.849600000001"/>
    <s v=""/>
    <x v="0"/>
    <n v="0"/>
    <s v=""/>
    <x v="0"/>
    <n v="0"/>
    <x v="0"/>
    <x v="0"/>
    <x v="0"/>
    <x v="1"/>
    <x v="0"/>
    <x v="1"/>
    <x v="0"/>
    <x v="0"/>
    <x v="0"/>
    <x v="4"/>
  </r>
  <r>
    <s v=""/>
    <x v="0"/>
    <d v="2025-03-27T00:00:00"/>
    <x v="12"/>
    <x v="2325"/>
    <x v="0"/>
    <x v="7"/>
    <n v="1422"/>
    <n v="16.32"/>
    <n v="1.06484"/>
    <n v="24711.784473600001"/>
    <n v="25052.789199999999"/>
    <n v="98.638855244109919"/>
    <n v="1100"/>
    <x v="0"/>
    <n v="782.98000000000013"/>
    <n v="20720"/>
    <x v="0"/>
    <n v="16136.735999999999"/>
    <s v=""/>
    <x v="0"/>
    <n v="0"/>
    <n v="10052"/>
    <x v="0"/>
    <n v="8133.0731999999998"/>
    <x v="0"/>
    <x v="0"/>
    <x v="0"/>
    <x v="0"/>
    <x v="0"/>
    <x v="0"/>
    <x v="0"/>
    <x v="0"/>
    <x v="1"/>
    <x v="4"/>
  </r>
  <r>
    <s v=""/>
    <x v="0"/>
    <d v="2025-03-27T00:00:00"/>
    <x v="12"/>
    <x v="2326"/>
    <x v="3"/>
    <x v="3"/>
    <n v="1467"/>
    <n v="17.829999999999998"/>
    <n v="1.0713999999999999"/>
    <n v="28024.191953999994"/>
    <n v="29074.309199999996"/>
    <n v="96.388160974775616"/>
    <n v="774"/>
    <x v="0"/>
    <n v="550.93320000000006"/>
    <n v="20170"/>
    <x v="0"/>
    <n v="15708.395999999999"/>
    <s v=""/>
    <x v="0"/>
    <n v="0"/>
    <s v=""/>
    <x v="0"/>
    <n v="0"/>
    <x v="1"/>
    <x v="0"/>
    <x v="1"/>
    <x v="0"/>
    <x v="0"/>
    <x v="0"/>
    <x v="0"/>
    <x v="0"/>
    <x v="0"/>
    <x v="4"/>
  </r>
  <r>
    <s v=""/>
    <x v="0"/>
    <d v="2025-03-27T00:00:00"/>
    <x v="12"/>
    <x v="2327"/>
    <x v="2"/>
    <x v="5"/>
    <n v="1485"/>
    <n v="18.14"/>
    <n v="1.0727599999999999"/>
    <n v="28897.901603999999"/>
    <n v="29011.412599999996"/>
    <n v="99.608736749343947"/>
    <n v="469"/>
    <x v="0"/>
    <n v="333.83420000000007"/>
    <n v="20368"/>
    <x v="0"/>
    <n v="15862.598399999999"/>
    <s v=""/>
    <x v="0"/>
    <n v="0"/>
    <s v=""/>
    <x v="0"/>
    <n v="0"/>
    <x v="1"/>
    <x v="0"/>
    <x v="1"/>
    <x v="0"/>
    <x v="0"/>
    <x v="0"/>
    <x v="0"/>
    <x v="0"/>
    <x v="1"/>
    <x v="4"/>
  </r>
  <r>
    <s v=""/>
    <x v="0"/>
    <d v="2025-03-27T00:00:00"/>
    <x v="12"/>
    <x v="2328"/>
    <x v="1"/>
    <x v="3"/>
    <n v="1488"/>
    <n v="17.760000000000002"/>
    <n v="1.0710900000000001"/>
    <n v="28305.566899200003"/>
    <n v="29040.577999999998"/>
    <n v="97.469020414125382"/>
    <n v="766"/>
    <x v="0"/>
    <n v="545.23880000000008"/>
    <n v="20134"/>
    <x v="0"/>
    <n v="15680.359199999999"/>
    <s v=""/>
    <x v="0"/>
    <n v="0"/>
    <s v=""/>
    <x v="0"/>
    <n v="0"/>
    <x v="1"/>
    <x v="0"/>
    <x v="1"/>
    <x v="0"/>
    <x v="0"/>
    <x v="0"/>
    <x v="0"/>
    <x v="0"/>
    <x v="0"/>
    <x v="4"/>
  </r>
  <r>
    <s v=""/>
    <x v="0"/>
    <d v="2025-03-27T00:00:00"/>
    <x v="12"/>
    <x v="2329"/>
    <x v="0"/>
    <x v="5"/>
    <n v="1458"/>
    <n v="18.32"/>
    <n v="1.07355"/>
    <n v="28675.121688000003"/>
    <n v="29021.201999999997"/>
    <n v="98.807491460898149"/>
    <n v="474"/>
    <x v="0"/>
    <n v="337.39319999999998"/>
    <n v="20376"/>
    <x v="0"/>
    <n v="15868.828799999999"/>
    <s v=""/>
    <x v="0"/>
    <n v="0"/>
    <s v=""/>
    <x v="0"/>
    <n v="0"/>
    <x v="1"/>
    <x v="0"/>
    <x v="1"/>
    <x v="0"/>
    <x v="0"/>
    <x v="0"/>
    <x v="0"/>
    <x v="0"/>
    <x v="1"/>
    <x v="4"/>
  </r>
  <r>
    <s v=""/>
    <x v="0"/>
    <d v="2025-03-27T00:00:00"/>
    <x v="12"/>
    <x v="2330"/>
    <x v="3"/>
    <x v="3"/>
    <n v="1473"/>
    <n v="18.05"/>
    <n v="1.07237"/>
    <n v="28511.798230500004"/>
    <n v="29057.962999999996"/>
    <n v="98.120429950647292"/>
    <n v="739"/>
    <x v="0"/>
    <n v="526.02020000000005"/>
    <n v="20181"/>
    <x v="0"/>
    <n v="15716.962799999998"/>
    <s v=""/>
    <x v="0"/>
    <n v="0"/>
    <s v=""/>
    <x v="0"/>
    <n v="0"/>
    <x v="1"/>
    <x v="0"/>
    <x v="1"/>
    <x v="0"/>
    <x v="0"/>
    <x v="0"/>
    <x v="0"/>
    <x v="0"/>
    <x v="1"/>
    <x v="4"/>
  </r>
  <r>
    <s v=""/>
    <x v="0"/>
    <d v="2025-03-27T00:00:00"/>
    <x v="12"/>
    <x v="2331"/>
    <x v="2"/>
    <x v="5"/>
    <n v="1480"/>
    <n v="18.02"/>
    <n v="1.0722400000000001"/>
    <n v="28596.211904"/>
    <n v="29019.577399999998"/>
    <n v="98.541103854944495"/>
    <n v="475"/>
    <x v="0"/>
    <n v="338.10500000000002"/>
    <n v="20373"/>
    <x v="0"/>
    <n v="15866.492399999999"/>
    <s v=""/>
    <x v="0"/>
    <n v="0"/>
    <s v=""/>
    <x v="0"/>
    <n v="0"/>
    <x v="1"/>
    <x v="0"/>
    <x v="1"/>
    <x v="0"/>
    <x v="0"/>
    <x v="0"/>
    <x v="0"/>
    <x v="0"/>
    <x v="1"/>
    <x v="1"/>
  </r>
  <r>
    <s v=""/>
    <x v="0"/>
    <d v="2025-03-27T00:00:00"/>
    <x v="12"/>
    <x v="2332"/>
    <x v="1"/>
    <x v="3"/>
    <n v="1490"/>
    <n v="17.91"/>
    <n v="1.07175"/>
    <n v="28600.613325000002"/>
    <n v="29055.8024"/>
    <n v="98.433396989924475"/>
    <n v="748"/>
    <x v="0"/>
    <n v="532.42640000000006"/>
    <n v="20170"/>
    <x v="0"/>
    <n v="15708.395999999999"/>
    <s v=""/>
    <x v="0"/>
    <n v="0"/>
    <s v=""/>
    <x v="0"/>
    <n v="0"/>
    <x v="1"/>
    <x v="0"/>
    <x v="1"/>
    <x v="0"/>
    <x v="0"/>
    <x v="0"/>
    <x v="0"/>
    <x v="0"/>
    <x v="1"/>
    <x v="1"/>
  </r>
  <r>
    <s v=""/>
    <x v="0"/>
    <d v="2025-03-27T00:00:00"/>
    <x v="12"/>
    <x v="2333"/>
    <x v="0"/>
    <x v="5"/>
    <n v="1451"/>
    <n v="18.52"/>
    <n v="1.07443"/>
    <n v="28872.641663599999"/>
    <n v="29034.709599999998"/>
    <n v="99.441813131135987"/>
    <n v="470"/>
    <x v="0"/>
    <n v="334.54600000000005"/>
    <n v="20397"/>
    <x v="0"/>
    <n v="15885.183599999998"/>
    <s v=""/>
    <x v="0"/>
    <n v="0"/>
    <s v=""/>
    <x v="0"/>
    <n v="0"/>
    <x v="1"/>
    <x v="0"/>
    <x v="1"/>
    <x v="0"/>
    <x v="0"/>
    <x v="0"/>
    <x v="0"/>
    <x v="0"/>
    <x v="1"/>
    <x v="1"/>
  </r>
  <r>
    <s v=""/>
    <x v="0"/>
    <d v="2025-03-27T00:00:00"/>
    <x v="12"/>
    <x v="2334"/>
    <x v="3"/>
    <x v="3"/>
    <n v="1525"/>
    <n v="17.829999999999998"/>
    <n v="1.0713999999999999"/>
    <n v="29132.169549999995"/>
    <n v="29047.972600000001"/>
    <n v="100.28985482449812"/>
    <n v="737"/>
    <x v="0"/>
    <n v="524.59660000000008"/>
    <n v="20170"/>
    <x v="0"/>
    <n v="15708.395999999999"/>
    <s v=""/>
    <x v="0"/>
    <n v="0"/>
    <s v=""/>
    <x v="0"/>
    <n v="0"/>
    <x v="1"/>
    <x v="0"/>
    <x v="1"/>
    <x v="0"/>
    <x v="0"/>
    <x v="0"/>
    <x v="0"/>
    <x v="0"/>
    <x v="1"/>
    <x v="1"/>
  </r>
  <r>
    <s v=""/>
    <x v="0"/>
    <d v="2025-03-27T00:00:00"/>
    <x v="12"/>
    <x v="2335"/>
    <x v="2"/>
    <x v="5"/>
    <n v="1476"/>
    <n v="18.149999999999999"/>
    <n v="1.0728"/>
    <n v="28739.668319999997"/>
    <n v="29026.979999999996"/>
    <n v="99.010190932711566"/>
    <n v="504"/>
    <x v="0"/>
    <n v="358.74720000000002"/>
    <n v="20356"/>
    <x v="0"/>
    <n v="15853.252799999998"/>
    <s v=""/>
    <x v="0"/>
    <n v="0"/>
    <s v=""/>
    <x v="0"/>
    <n v="0"/>
    <x v="1"/>
    <x v="0"/>
    <x v="1"/>
    <x v="0"/>
    <x v="0"/>
    <x v="0"/>
    <x v="0"/>
    <x v="0"/>
    <x v="1"/>
    <x v="0"/>
  </r>
  <r>
    <s v=""/>
    <x v="0"/>
    <d v="2025-03-27T00:00:00"/>
    <x v="12"/>
    <x v="2336"/>
    <x v="1"/>
    <x v="3"/>
    <n v="1493"/>
    <n v="17.91"/>
    <n v="1.07175"/>
    <n v="28658.198452500001"/>
    <n v="29051.506399999998"/>
    <n v="98.646170212020408"/>
    <n v="754"/>
    <x v="0"/>
    <n v="536.69720000000007"/>
    <n v="20159"/>
    <x v="0"/>
    <n v="15699.8292"/>
    <s v=""/>
    <x v="0"/>
    <n v="0"/>
    <s v=""/>
    <x v="0"/>
    <n v="0"/>
    <x v="1"/>
    <x v="0"/>
    <x v="1"/>
    <x v="0"/>
    <x v="0"/>
    <x v="0"/>
    <x v="0"/>
    <x v="0"/>
    <x v="1"/>
    <x v="0"/>
  </r>
  <r>
    <s v=""/>
    <x v="0"/>
    <d v="2025-03-27T00:00:00"/>
    <x v="12"/>
    <x v="2337"/>
    <x v="0"/>
    <x v="5"/>
    <n v="1455"/>
    <n v="18.11"/>
    <n v="1.07263"/>
    <n v="28263.8541315"/>
    <n v="29049.950599999996"/>
    <n v="97.2939834586156"/>
    <n v="475"/>
    <x v="0"/>
    <n v="338.10500000000002"/>
    <n v="20412"/>
    <x v="0"/>
    <n v="15896.865599999997"/>
    <s v=""/>
    <x v="0"/>
    <n v="0"/>
    <s v=""/>
    <x v="0"/>
    <n v="0"/>
    <x v="1"/>
    <x v="0"/>
    <x v="1"/>
    <x v="0"/>
    <x v="0"/>
    <x v="0"/>
    <x v="0"/>
    <x v="0"/>
    <x v="0"/>
    <x v="0"/>
  </r>
  <r>
    <s v=""/>
    <x v="0"/>
    <d v="2025-03-27T00:00:00"/>
    <x v="12"/>
    <x v="2338"/>
    <x v="3"/>
    <x v="3"/>
    <n v="1496"/>
    <n v="17.88"/>
    <n v="1.07162"/>
    <n v="28664.206137599998"/>
    <n v="29067.392200000002"/>
    <n v="98.612926609907575"/>
    <n v="761"/>
    <x v="0"/>
    <n v="541.6798"/>
    <n v="20173"/>
    <x v="0"/>
    <n v="15710.732400000001"/>
    <s v=""/>
    <x v="0"/>
    <n v="0"/>
    <s v=""/>
    <x v="0"/>
    <n v="0"/>
    <x v="1"/>
    <x v="0"/>
    <x v="1"/>
    <x v="0"/>
    <x v="0"/>
    <x v="0"/>
    <x v="0"/>
    <x v="0"/>
    <x v="1"/>
    <x v="0"/>
  </r>
  <r>
    <s v=""/>
    <x v="0"/>
    <d v="2025-03-27T00:00:00"/>
    <x v="12"/>
    <x v="2339"/>
    <x v="2"/>
    <x v="5"/>
    <n v="1478"/>
    <n v="18.11"/>
    <n v="1.07263"/>
    <n v="28710.636705399997"/>
    <n v="29028.989999999998"/>
    <n v="98.9033263141432"/>
    <n v="474"/>
    <x v="0"/>
    <n v="337.39319999999998"/>
    <n v="20386"/>
    <x v="0"/>
    <n v="15876.6168"/>
    <s v=""/>
    <x v="0"/>
    <n v="0"/>
    <s v=""/>
    <x v="0"/>
    <n v="0"/>
    <x v="1"/>
    <x v="0"/>
    <x v="1"/>
    <x v="0"/>
    <x v="0"/>
    <x v="0"/>
    <x v="0"/>
    <x v="0"/>
    <x v="1"/>
    <x v="0"/>
  </r>
  <r>
    <s v=""/>
    <x v="0"/>
    <d v="2025-03-27T00:00:00"/>
    <x v="12"/>
    <x v="2340"/>
    <x v="1"/>
    <x v="7"/>
    <n v="1453"/>
    <n v="16.37"/>
    <n v="1.0650599999999999"/>
    <n v="25333.101786599997"/>
    <n v="25276.572499999998"/>
    <n v="100.22364300618685"/>
    <n v="1105"/>
    <x v="0"/>
    <n v="786.5390000000001"/>
    <n v="20902"/>
    <x v="0"/>
    <n v="16278.4776"/>
    <s v=""/>
    <x v="0"/>
    <n v="0"/>
    <n v="10149"/>
    <x v="0"/>
    <n v="8211.5558999999994"/>
    <x v="0"/>
    <x v="0"/>
    <x v="0"/>
    <x v="0"/>
    <x v="0"/>
    <x v="0"/>
    <x v="0"/>
    <x v="0"/>
    <x v="1"/>
    <x v="1"/>
  </r>
  <r>
    <s v="Control aireacion  (cinetica)"/>
    <x v="1"/>
    <d v="2025-03-27T00:00:00"/>
    <x v="12"/>
    <x v="2341"/>
    <x v="0"/>
    <x v="2"/>
    <n v="1447"/>
    <n v="18.02"/>
    <n v="1.0722400000000001"/>
    <n v="27958.593665600001"/>
    <n v="28528.412799999998"/>
    <n v="98.002625878997378"/>
    <n v="1404"/>
    <x v="0"/>
    <n v="999.36720000000014"/>
    <n v="20762"/>
    <x v="0"/>
    <n v="16169.445599999999"/>
    <s v=""/>
    <x v="0"/>
    <n v="0"/>
    <s v=""/>
    <x v="0"/>
    <n v="0"/>
    <x v="0"/>
    <x v="0"/>
    <x v="0"/>
    <x v="1"/>
    <x v="0"/>
    <x v="1"/>
    <x v="0"/>
    <x v="0"/>
    <x v="1"/>
    <x v="1"/>
  </r>
  <r>
    <s v="Prueba aireación 8.5 gr/hl (cinetica)"/>
    <x v="1"/>
    <d v="2025-03-27T00:00:00"/>
    <x v="12"/>
    <x v="2342"/>
    <x v="3"/>
    <x v="2"/>
    <n v="1470"/>
    <n v="17.82"/>
    <n v="1.0713600000000001"/>
    <n v="28064.703744000002"/>
    <n v="28757.524399999995"/>
    <n v="97.590819549126437"/>
    <n v="1088"/>
    <x v="0"/>
    <n v="774.43840000000012"/>
    <n v="21345"/>
    <x v="0"/>
    <n v="16623.485999999997"/>
    <s v=""/>
    <x v="0"/>
    <n v="0"/>
    <s v=""/>
    <x v="0"/>
    <n v="0"/>
    <x v="0"/>
    <x v="0"/>
    <x v="0"/>
    <x v="1"/>
    <x v="0"/>
    <x v="1"/>
    <x v="0"/>
    <x v="0"/>
    <x v="0"/>
    <x v="0"/>
  </r>
  <r>
    <s v="Control aireacion  (cinetica)"/>
    <x v="1"/>
    <d v="2025-03-27T00:00:00"/>
    <x v="12"/>
    <x v="2343"/>
    <x v="2"/>
    <x v="2"/>
    <n v="1478"/>
    <n v="17.84"/>
    <n v="1.07145"/>
    <n v="28251.479304"/>
    <n v="28529.258600000001"/>
    <n v="99.026335384684685"/>
    <n v="1403"/>
    <x v="0"/>
    <n v="998.6554000000001"/>
    <n v="20764"/>
    <x v="0"/>
    <n v="16171.003199999999"/>
    <s v=""/>
    <x v="0"/>
    <n v="0"/>
    <s v=""/>
    <x v="0"/>
    <n v="0"/>
    <x v="0"/>
    <x v="0"/>
    <x v="0"/>
    <x v="1"/>
    <x v="0"/>
    <x v="1"/>
    <x v="0"/>
    <x v="0"/>
    <x v="1"/>
    <x v="0"/>
  </r>
  <r>
    <s v="Prueba aireación 8.5 gr/hl (cinetica)"/>
    <x v="1"/>
    <d v="2025-03-27T00:00:00"/>
    <x v="12"/>
    <x v="2344"/>
    <x v="1"/>
    <x v="2"/>
    <n v="1480"/>
    <n v="18.079999999999998"/>
    <n v="1.0725"/>
    <n v="28698.383999999998"/>
    <n v="28976.919799999996"/>
    <n v="99.038766708392529"/>
    <n v="1103"/>
    <x v="0"/>
    <n v="785.11540000000014"/>
    <n v="21613"/>
    <x v="0"/>
    <n v="16832.204399999999"/>
    <s v=""/>
    <x v="0"/>
    <n v="0"/>
    <s v=""/>
    <x v="0"/>
    <n v="0"/>
    <x v="0"/>
    <x v="0"/>
    <x v="0"/>
    <x v="1"/>
    <x v="0"/>
    <x v="1"/>
    <x v="0"/>
    <x v="0"/>
    <x v="1"/>
    <x v="2"/>
  </r>
  <r>
    <s v="Control aireacion  (cinetica)"/>
    <x v="1"/>
    <d v="2025-03-27T00:00:00"/>
    <x v="12"/>
    <x v="2345"/>
    <x v="0"/>
    <x v="2"/>
    <n v="1465"/>
    <n v="18.05"/>
    <n v="1.07237"/>
    <n v="28356.948002500001"/>
    <n v="28523.430200000003"/>
    <n v="99.416331779408495"/>
    <n v="1397"/>
    <x v="0"/>
    <n v="994.38460000000009"/>
    <n v="20762"/>
    <x v="0"/>
    <n v="16169.445599999999"/>
    <s v=""/>
    <x v="0"/>
    <n v="0"/>
    <s v=""/>
    <x v="0"/>
    <n v="0"/>
    <x v="0"/>
    <x v="0"/>
    <x v="0"/>
    <x v="1"/>
    <x v="0"/>
    <x v="1"/>
    <x v="0"/>
    <x v="0"/>
    <x v="1"/>
    <x v="2"/>
  </r>
  <r>
    <s v="Prueba aireación 8.5 gr/hl (cinetica)"/>
    <x v="1"/>
    <d v="2025-03-27T00:00:00"/>
    <x v="12"/>
    <x v="2346"/>
    <x v="3"/>
    <x v="2"/>
    <n v="1481"/>
    <n v="17.91"/>
    <n v="1.07175"/>
    <n v="28427.857942499999"/>
    <n v="28762.373"/>
    <n v="98.836969892922255"/>
    <n v="1097"/>
    <x v="0"/>
    <n v="780.84460000000001"/>
    <n v="21343"/>
    <x v="0"/>
    <n v="16621.928399999997"/>
    <s v=""/>
    <x v="0"/>
    <n v="0"/>
    <s v=""/>
    <x v="0"/>
    <n v="0"/>
    <x v="0"/>
    <x v="0"/>
    <x v="0"/>
    <x v="1"/>
    <x v="0"/>
    <x v="1"/>
    <x v="0"/>
    <x v="0"/>
    <x v="1"/>
    <x v="2"/>
  </r>
  <r>
    <s v="Control aireacion  (cinetica)"/>
    <x v="1"/>
    <d v="2025-03-27T00:00:00"/>
    <x v="12"/>
    <x v="2347"/>
    <x v="2"/>
    <x v="2"/>
    <n v="1496"/>
    <n v="17.899999999999999"/>
    <n v="1.0717099999999999"/>
    <n v="28698.679063999996"/>
    <n v="28522.718399999998"/>
    <n v="100.61691407365996"/>
    <n v="1396"/>
    <x v="0"/>
    <n v="993.67280000000017"/>
    <n v="20762"/>
    <x v="0"/>
    <n v="16169.445599999999"/>
    <s v=""/>
    <x v="0"/>
    <n v="0"/>
    <s v=""/>
    <x v="0"/>
    <n v="0"/>
    <x v="0"/>
    <x v="0"/>
    <x v="0"/>
    <x v="1"/>
    <x v="0"/>
    <x v="1"/>
    <x v="0"/>
    <x v="0"/>
    <x v="1"/>
    <x v="2"/>
  </r>
  <r>
    <s v="Prueba aireación 8.5 gr/hl (cinetica)"/>
    <x v="1"/>
    <d v="2025-03-27T00:00:00"/>
    <x v="12"/>
    <x v="2348"/>
    <x v="1"/>
    <x v="2"/>
    <n v="1473"/>
    <n v="17.88"/>
    <n v="1.07162"/>
    <n v="28223.513128799998"/>
    <n v="28990.4692"/>
    <n v="97.354454438426259"/>
    <n v="1110"/>
    <x v="0"/>
    <n v="790.09800000000007"/>
    <n v="21624"/>
    <x v="0"/>
    <n v="16840.771199999999"/>
    <s v=""/>
    <x v="0"/>
    <n v="0"/>
    <s v=""/>
    <x v="0"/>
    <n v="0"/>
    <x v="0"/>
    <x v="0"/>
    <x v="0"/>
    <x v="1"/>
    <x v="0"/>
    <x v="1"/>
    <x v="0"/>
    <x v="0"/>
    <x v="0"/>
    <x v="2"/>
  </r>
  <r>
    <s v="Control aireacion  (cinetica)"/>
    <x v="1"/>
    <d v="2025-03-27T00:00:00"/>
    <x v="12"/>
    <x v="2349"/>
    <x v="0"/>
    <x v="2"/>
    <n v="1457"/>
    <n v="17.899999999999999"/>
    <n v="1.0717099999999999"/>
    <n v="27950.518312999997"/>
    <n v="28582.510199999997"/>
    <n v="97.788885991545968"/>
    <n v="1387"/>
    <x v="0"/>
    <n v="987.26660000000004"/>
    <n v="20847"/>
    <x v="0"/>
    <n v="16235.643599999999"/>
    <s v=""/>
    <x v="0"/>
    <n v="0"/>
    <s v=""/>
    <x v="0"/>
    <n v="0"/>
    <x v="0"/>
    <x v="0"/>
    <x v="0"/>
    <x v="1"/>
    <x v="0"/>
    <x v="1"/>
    <x v="0"/>
    <x v="0"/>
    <x v="0"/>
    <x v="2"/>
  </r>
  <r>
    <s v="Prueba aireación 8.5 gr/hl (cinetica)"/>
    <x v="1"/>
    <d v="2025-03-27T00:00:00"/>
    <x v="12"/>
    <x v="2350"/>
    <x v="3"/>
    <x v="2"/>
    <n v="1484"/>
    <n v="17.95"/>
    <n v="1.07193"/>
    <n v="28553.856953999999"/>
    <n v="28742.827400000002"/>
    <n v="99.342547469773265"/>
    <n v="1133"/>
    <x v="0"/>
    <n v="806.46940000000006"/>
    <n v="21285"/>
    <x v="0"/>
    <n v="16576.757999999998"/>
    <s v=""/>
    <x v="0"/>
    <n v="0"/>
    <s v=""/>
    <x v="0"/>
    <n v="0"/>
    <x v="0"/>
    <x v="0"/>
    <x v="0"/>
    <x v="1"/>
    <x v="0"/>
    <x v="1"/>
    <x v="0"/>
    <x v="0"/>
    <x v="1"/>
    <x v="2"/>
  </r>
  <r>
    <s v="Control aireacion  (cinetica)"/>
    <x v="1"/>
    <d v="2025-03-27T00:00:00"/>
    <x v="12"/>
    <x v="2351"/>
    <x v="2"/>
    <x v="2"/>
    <n v="1478"/>
    <n v="18.100000000000001"/>
    <n v="1.0725899999999999"/>
    <n v="28693.713162"/>
    <n v="28539.560599999997"/>
    <n v="100.54013642382429"/>
    <n v="1133"/>
    <x v="0"/>
    <n v="806.46940000000006"/>
    <n v="21024"/>
    <x v="0"/>
    <n v="16373.491199999999"/>
    <s v=""/>
    <x v="0"/>
    <n v="0"/>
    <s v=""/>
    <x v="0"/>
    <n v="0"/>
    <x v="0"/>
    <x v="0"/>
    <x v="0"/>
    <x v="1"/>
    <x v="0"/>
    <x v="1"/>
    <x v="0"/>
    <x v="0"/>
    <x v="1"/>
    <x v="2"/>
  </r>
  <r>
    <s v="Prueba aireación 8.5 gr/hl (cinetica)"/>
    <x v="1"/>
    <d v="2025-03-27T00:00:00"/>
    <x v="12"/>
    <x v="2352"/>
    <x v="1"/>
    <x v="2"/>
    <n v="1483"/>
    <n v="17.86"/>
    <n v="1.0715300000000001"/>
    <n v="28380.950761399999"/>
    <n v="28960.464200000002"/>
    <n v="97.998949759237618"/>
    <n v="1151"/>
    <x v="0"/>
    <n v="819.28180000000009"/>
    <n v="21548"/>
    <x v="0"/>
    <n v="16781.582399999999"/>
    <s v=""/>
    <x v="0"/>
    <n v="0"/>
    <s v=""/>
    <x v="0"/>
    <n v="0"/>
    <x v="0"/>
    <x v="0"/>
    <x v="0"/>
    <x v="1"/>
    <x v="0"/>
    <x v="1"/>
    <x v="0"/>
    <x v="0"/>
    <x v="0"/>
    <x v="2"/>
  </r>
  <r>
    <s v="Control aireacion  (cinetica)"/>
    <x v="1"/>
    <d v="2025-03-28T00:00:00"/>
    <x v="12"/>
    <x v="2353"/>
    <x v="0"/>
    <x v="2"/>
    <n v="1470"/>
    <n v="17.77"/>
    <n v="1.07114"/>
    <n v="27980.211965999999"/>
    <n v="28549.525799999996"/>
    <n v="98.005872889139212"/>
    <n v="1147"/>
    <x v="0"/>
    <n v="816.43460000000005"/>
    <n v="21024"/>
    <x v="0"/>
    <n v="16373.491199999999"/>
    <s v=""/>
    <x v="0"/>
    <n v="0"/>
    <s v=""/>
    <x v="0"/>
    <n v="0"/>
    <x v="0"/>
    <x v="0"/>
    <x v="0"/>
    <x v="1"/>
    <x v="0"/>
    <x v="1"/>
    <x v="0"/>
    <x v="0"/>
    <x v="1"/>
    <x v="4"/>
  </r>
  <r>
    <s v="Prueba aireación 8.5 gr/hl (cinetica)"/>
    <x v="1"/>
    <d v="2025-03-28T00:00:00"/>
    <x v="12"/>
    <x v="2354"/>
    <x v="3"/>
    <x v="2"/>
    <n v="1538"/>
    <n v="17.690000000000001"/>
    <n v="1.0708"/>
    <n v="29133.491176"/>
    <n v="28750.858800000002"/>
    <n v="101.33085546648088"/>
    <n v="1048"/>
    <x v="0"/>
    <n v="745.96640000000014"/>
    <n v="21373"/>
    <x v="0"/>
    <n v="16645.292399999998"/>
    <s v=""/>
    <x v="0"/>
    <n v="0"/>
    <s v=""/>
    <x v="0"/>
    <n v="0"/>
    <x v="0"/>
    <x v="0"/>
    <x v="0"/>
    <x v="1"/>
    <x v="0"/>
    <x v="1"/>
    <x v="0"/>
    <x v="0"/>
    <x v="1"/>
    <x v="4"/>
  </r>
  <r>
    <s v=""/>
    <x v="0"/>
    <d v="2025-03-28T00:00:00"/>
    <x v="12"/>
    <x v="2355"/>
    <x v="2"/>
    <x v="2"/>
    <n v="1476"/>
    <n v="17.809999999999999"/>
    <n v="1.07131"/>
    <n v="28162.125903599997"/>
    <n v="28517.442600000002"/>
    <n v="98.754037304873876"/>
    <n v="1405"/>
    <x v="0"/>
    <n v="1000.0790000000001"/>
    <n v="20747"/>
    <x v="0"/>
    <n v="16157.763599999998"/>
    <s v=""/>
    <x v="0"/>
    <n v="0"/>
    <s v=""/>
    <x v="0"/>
    <n v="0"/>
    <x v="0"/>
    <x v="0"/>
    <x v="0"/>
    <x v="1"/>
    <x v="0"/>
    <x v="1"/>
    <x v="0"/>
    <x v="0"/>
    <x v="1"/>
    <x v="4"/>
  </r>
  <r>
    <s v=""/>
    <x v="0"/>
    <d v="2025-03-28T00:00:00"/>
    <x v="12"/>
    <x v="2356"/>
    <x v="1"/>
    <x v="3"/>
    <n v="1482"/>
    <n v="17.920000000000002"/>
    <n v="1.0718000000000001"/>
    <n v="28464.264192000006"/>
    <n v="29078.7644"/>
    <n v="97.886773318332615"/>
    <n v="754"/>
    <x v="0"/>
    <n v="536.69720000000007"/>
    <n v="20194"/>
    <x v="0"/>
    <n v="15727.0872"/>
    <s v=""/>
    <x v="0"/>
    <n v="0"/>
    <s v=""/>
    <x v="0"/>
    <n v="0"/>
    <x v="1"/>
    <x v="0"/>
    <x v="1"/>
    <x v="0"/>
    <x v="0"/>
    <x v="0"/>
    <x v="0"/>
    <x v="0"/>
    <x v="0"/>
    <x v="4"/>
  </r>
  <r>
    <s v=""/>
    <x v="0"/>
    <d v="2025-03-28T00:00:00"/>
    <x v="12"/>
    <x v="2357"/>
    <x v="0"/>
    <x v="2"/>
    <n v="1469"/>
    <n v="17.8"/>
    <n v="1.0712699999999999"/>
    <n v="28011.782213999999"/>
    <n v="28555.335800000001"/>
    <n v="98.096490302873619"/>
    <n v="1409"/>
    <x v="0"/>
    <n v="1002.9262000000001"/>
    <n v="20792"/>
    <x v="0"/>
    <n v="16192.809600000001"/>
    <s v=""/>
    <x v="0"/>
    <n v="0"/>
    <s v=""/>
    <x v="0"/>
    <n v="0"/>
    <x v="0"/>
    <x v="0"/>
    <x v="0"/>
    <x v="1"/>
    <x v="0"/>
    <x v="1"/>
    <x v="0"/>
    <x v="0"/>
    <x v="1"/>
    <x v="4"/>
  </r>
  <r>
    <s v=""/>
    <x v="0"/>
    <d v="2025-03-28T00:00:00"/>
    <x v="12"/>
    <x v="2358"/>
    <x v="3"/>
    <x v="3"/>
    <n v="1481"/>
    <n v="17.809999999999999"/>
    <n v="1.07131"/>
    <n v="28257.526059099997"/>
    <n v="29065.784200000002"/>
    <n v="97.219210961801593"/>
    <n v="785"/>
    <x v="0"/>
    <n v="558.76300000000003"/>
    <n v="20149"/>
    <x v="0"/>
    <n v="15692.0412"/>
    <s v=""/>
    <x v="0"/>
    <n v="0"/>
    <s v=""/>
    <x v="0"/>
    <n v="0"/>
    <x v="1"/>
    <x v="0"/>
    <x v="1"/>
    <x v="0"/>
    <x v="0"/>
    <x v="0"/>
    <x v="0"/>
    <x v="0"/>
    <x v="0"/>
    <x v="4"/>
  </r>
  <r>
    <s v=""/>
    <x v="0"/>
    <d v="2025-03-28T00:00:00"/>
    <x v="12"/>
    <x v="2359"/>
    <x v="2"/>
    <x v="2"/>
    <n v="1477"/>
    <n v="17.91"/>
    <n v="1.07175"/>
    <n v="28351.077772500001"/>
    <n v="28512.501799999998"/>
    <n v="99.433848251436146"/>
    <n v="1409"/>
    <x v="0"/>
    <n v="1002.9262000000001"/>
    <n v="20737"/>
    <x v="0"/>
    <n v="16149.975599999998"/>
    <s v=""/>
    <x v="0"/>
    <n v="0"/>
    <s v=""/>
    <x v="0"/>
    <n v="0"/>
    <x v="0"/>
    <x v="0"/>
    <x v="0"/>
    <x v="1"/>
    <x v="0"/>
    <x v="1"/>
    <x v="0"/>
    <x v="0"/>
    <x v="1"/>
    <x v="4"/>
  </r>
  <r>
    <s v=""/>
    <x v="0"/>
    <d v="2025-03-28T00:00:00"/>
    <x v="12"/>
    <x v="2360"/>
    <x v="1"/>
    <x v="3"/>
    <n v="1490"/>
    <n v="17.739999999999998"/>
    <n v="1.07101"/>
    <n v="28309.578925999998"/>
    <n v="29060.9774"/>
    <n v="97.414407424576154"/>
    <n v="787"/>
    <x v="0"/>
    <n v="560.1866"/>
    <n v="20141"/>
    <x v="0"/>
    <n v="15685.810799999999"/>
    <s v=""/>
    <x v="0"/>
    <n v="0"/>
    <s v=""/>
    <x v="0"/>
    <n v="0"/>
    <x v="1"/>
    <x v="0"/>
    <x v="1"/>
    <x v="0"/>
    <x v="0"/>
    <x v="0"/>
    <x v="0"/>
    <x v="0"/>
    <x v="0"/>
    <x v="4"/>
  </r>
  <r>
    <s v=""/>
    <x v="0"/>
    <d v="2025-03-28T00:00:00"/>
    <x v="12"/>
    <x v="2361"/>
    <x v="0"/>
    <x v="2"/>
    <n v="1469"/>
    <n v="17.86"/>
    <n v="1.0715300000000001"/>
    <n v="28113.025400200004"/>
    <n v="28527.5504"/>
    <n v="98.546930970280584"/>
    <n v="1382"/>
    <x v="0"/>
    <n v="983.70760000000007"/>
    <n v="20781"/>
    <x v="0"/>
    <n v="16184.242799999998"/>
    <s v=""/>
    <x v="0"/>
    <n v="0"/>
    <s v=""/>
    <x v="0"/>
    <n v="0"/>
    <x v="0"/>
    <x v="0"/>
    <x v="0"/>
    <x v="1"/>
    <x v="0"/>
    <x v="1"/>
    <x v="0"/>
    <x v="0"/>
    <x v="1"/>
    <x v="4"/>
  </r>
  <r>
    <s v=""/>
    <x v="0"/>
    <d v="2025-03-28T00:00:00"/>
    <x v="12"/>
    <x v="2362"/>
    <x v="3"/>
    <x v="3"/>
    <n v="1503"/>
    <n v="17.88"/>
    <n v="1.07162"/>
    <n v="28798.3300968"/>
    <n v="29025.646799999999"/>
    <n v="99.216841902727211"/>
    <n v="768"/>
    <x v="0"/>
    <n v="546.66240000000005"/>
    <n v="20113"/>
    <x v="0"/>
    <n v="15664.0044"/>
    <s v=""/>
    <x v="0"/>
    <n v="0"/>
    <s v=""/>
    <x v="0"/>
    <n v="0"/>
    <x v="1"/>
    <x v="0"/>
    <x v="1"/>
    <x v="0"/>
    <x v="0"/>
    <x v="0"/>
    <x v="0"/>
    <x v="0"/>
    <x v="1"/>
    <x v="4"/>
  </r>
  <r>
    <s v=""/>
    <x v="0"/>
    <d v="2025-03-28T00:00:00"/>
    <x v="12"/>
    <x v="2363"/>
    <x v="2"/>
    <x v="2"/>
    <n v="1473"/>
    <n v="18.05"/>
    <n v="1.07237"/>
    <n v="28511.798230500004"/>
    <n v="28393.303599999999"/>
    <n v="100.41733301685967"/>
    <n v="1398"/>
    <x v="0"/>
    <n v="995.09640000000013"/>
    <n v="20594"/>
    <x v="0"/>
    <n v="16038.6072"/>
    <s v=""/>
    <x v="0"/>
    <n v="0"/>
    <s v=""/>
    <x v="0"/>
    <n v="0"/>
    <x v="0"/>
    <x v="0"/>
    <x v="0"/>
    <x v="1"/>
    <x v="0"/>
    <x v="1"/>
    <x v="0"/>
    <x v="0"/>
    <x v="1"/>
    <x v="1"/>
  </r>
  <r>
    <s v=""/>
    <x v="0"/>
    <d v="2025-03-28T00:00:00"/>
    <x v="12"/>
    <x v="2364"/>
    <x v="1"/>
    <x v="3"/>
    <n v="1523"/>
    <n v="17.89"/>
    <n v="1.0716699999999999"/>
    <n v="29199.224504899998"/>
    <n v="29063.2886"/>
    <n v="100.46772375545964"/>
    <n v="799"/>
    <x v="0"/>
    <n v="568.72820000000002"/>
    <n v="20133"/>
    <x v="0"/>
    <n v="15679.580399999999"/>
    <s v=""/>
    <x v="0"/>
    <n v="0"/>
    <s v=""/>
    <x v="0"/>
    <n v="0"/>
    <x v="1"/>
    <x v="0"/>
    <x v="1"/>
    <x v="0"/>
    <x v="0"/>
    <x v="0"/>
    <x v="0"/>
    <x v="0"/>
    <x v="1"/>
    <x v="1"/>
  </r>
  <r>
    <s v=""/>
    <x v="0"/>
    <d v="2025-03-28T00:00:00"/>
    <x v="12"/>
    <x v="2365"/>
    <x v="0"/>
    <x v="2"/>
    <n v="1461"/>
    <n v="18.010000000000002"/>
    <n v="1.07219"/>
    <n v="28212.117315899999"/>
    <n v="28591.160600000003"/>
    <n v="98.674264086712157"/>
    <n v="1409"/>
    <x v="0"/>
    <n v="1002.9262000000001"/>
    <n v="20838"/>
    <x v="0"/>
    <n v="16228.634399999999"/>
    <s v=""/>
    <x v="0"/>
    <n v="0"/>
    <s v=""/>
    <x v="0"/>
    <n v="0"/>
    <x v="0"/>
    <x v="0"/>
    <x v="0"/>
    <x v="1"/>
    <x v="0"/>
    <x v="1"/>
    <x v="0"/>
    <x v="0"/>
    <x v="1"/>
    <x v="1"/>
  </r>
  <r>
    <s v=""/>
    <x v="0"/>
    <d v="2025-03-28T00:00:00"/>
    <x v="12"/>
    <x v="2366"/>
    <x v="3"/>
    <x v="1"/>
    <n v="1470"/>
    <n v="17.75"/>
    <n v="1.0710500000000001"/>
    <n v="27946.372125000002"/>
    <n v="27571.178699999997"/>
    <n v="101.3608175010668"/>
    <n v="1339"/>
    <x v="0"/>
    <n v="953.10020000000009"/>
    <s v=""/>
    <x v="0"/>
    <n v="0"/>
    <n v="19855"/>
    <x v="0"/>
    <n v="15703.3195"/>
    <n v="13490"/>
    <x v="0"/>
    <n v="10914.758999999998"/>
    <x v="0"/>
    <x v="0"/>
    <x v="0"/>
    <x v="0"/>
    <x v="0"/>
    <x v="0"/>
    <x v="0"/>
    <x v="0"/>
    <x v="1"/>
    <x v="12"/>
  </r>
  <r>
    <s v=""/>
    <x v="0"/>
    <d v="2025-03-28T00:00:00"/>
    <x v="12"/>
    <x v="2367"/>
    <x v="2"/>
    <x v="1"/>
    <n v="1430"/>
    <n v="17.899999999999999"/>
    <n v="1.0717099999999999"/>
    <n v="27432.560869999994"/>
    <n v="27251.024100000002"/>
    <n v="100.66616494607258"/>
    <n v="1208"/>
    <x v="0"/>
    <n v="859.85440000000006"/>
    <s v=""/>
    <x v="0"/>
    <n v="0"/>
    <n v="19697"/>
    <x v="0"/>
    <n v="15578.3573"/>
    <n v="13364"/>
    <x v="0"/>
    <n v="10812.812400000001"/>
    <x v="0"/>
    <x v="0"/>
    <x v="0"/>
    <x v="0"/>
    <x v="0"/>
    <x v="0"/>
    <x v="0"/>
    <x v="0"/>
    <x v="1"/>
    <x v="12"/>
  </r>
  <r>
    <s v=""/>
    <x v="0"/>
    <d v="2025-03-28T00:00:00"/>
    <x v="12"/>
    <x v="2368"/>
    <x v="1"/>
    <x v="1"/>
    <n v="1398"/>
    <n v="17.899999999999999"/>
    <n v="1.0717099999999999"/>
    <n v="26818.685381999996"/>
    <n v="27592.599000000002"/>
    <n v="97.195213042453872"/>
    <n v="1323"/>
    <x v="0"/>
    <n v="941.71140000000014"/>
    <s v=""/>
    <x v="0"/>
    <n v="0"/>
    <n v="19875"/>
    <x v="0"/>
    <n v="15719.137500000001"/>
    <n v="13511"/>
    <x v="0"/>
    <n v="10931.750099999999"/>
    <x v="0"/>
    <x v="0"/>
    <x v="0"/>
    <x v="0"/>
    <x v="0"/>
    <x v="0"/>
    <x v="0"/>
    <x v="0"/>
    <x v="0"/>
    <x v="12"/>
  </r>
  <r>
    <s v=""/>
    <x v="0"/>
    <d v="2025-03-28T00:00:00"/>
    <x v="12"/>
    <x v="2369"/>
    <x v="0"/>
    <x v="0"/>
    <n v="1412"/>
    <n v="15.82"/>
    <n v="1.0626800000000001"/>
    <n v="23737.975811200002"/>
    <n v="24161.0023"/>
    <n v="98.249135182607887"/>
    <n v="1106"/>
    <x v="0"/>
    <n v="787.25080000000003"/>
    <s v=""/>
    <x v="0"/>
    <n v="0"/>
    <n v="14778"/>
    <x v="0"/>
    <n v="11687.9202"/>
    <n v="14443"/>
    <x v="0"/>
    <n v="11685.831299999998"/>
    <x v="0"/>
    <x v="0"/>
    <x v="0"/>
    <x v="0"/>
    <x v="0"/>
    <x v="0"/>
    <x v="0"/>
    <x v="0"/>
    <x v="1"/>
    <x v="12"/>
  </r>
  <r>
    <s v=""/>
    <x v="0"/>
    <d v="2025-03-28T00:00:00"/>
    <x v="12"/>
    <x v="2370"/>
    <x v="3"/>
    <x v="0"/>
    <n v="1459"/>
    <n v="15.76"/>
    <n v="1.0624199999999999"/>
    <n v="24429.1154928"/>
    <n v="24202.995699999999"/>
    <n v="100.93426365728769"/>
    <n v="1110"/>
    <x v="0"/>
    <n v="790.09800000000007"/>
    <s v=""/>
    <x v="0"/>
    <n v="0"/>
    <n v="14761"/>
    <x v="0"/>
    <n v="11674.474899999999"/>
    <n v="14508"/>
    <x v="0"/>
    <n v="11738.4228"/>
    <x v="0"/>
    <x v="0"/>
    <x v="0"/>
    <x v="0"/>
    <x v="0"/>
    <x v="0"/>
    <x v="0"/>
    <x v="0"/>
    <x v="1"/>
    <x v="12"/>
  </r>
  <r>
    <s v=""/>
    <x v="0"/>
    <d v="2025-03-28T00:00:00"/>
    <x v="12"/>
    <x v="2371"/>
    <x v="2"/>
    <x v="0"/>
    <n v="1481"/>
    <n v="15.41"/>
    <n v="1.0609200000000001"/>
    <n v="24212.539033200002"/>
    <n v="24207.823599999996"/>
    <n v="100.01947896381733"/>
    <n v="1104"/>
    <x v="0"/>
    <n v="785.82720000000006"/>
    <s v=""/>
    <x v="0"/>
    <n v="0"/>
    <n v="14839"/>
    <x v="0"/>
    <n v="11736.1651"/>
    <n v="14443"/>
    <x v="0"/>
    <n v="11685.831299999998"/>
    <x v="0"/>
    <x v="0"/>
    <x v="0"/>
    <x v="0"/>
    <x v="0"/>
    <x v="0"/>
    <x v="0"/>
    <x v="0"/>
    <x v="1"/>
    <x v="2"/>
  </r>
  <r>
    <s v=""/>
    <x v="0"/>
    <d v="2025-03-28T00:00:00"/>
    <x v="12"/>
    <x v="2372"/>
    <x v="1"/>
    <x v="0"/>
    <n v="1452"/>
    <n v="15.9"/>
    <n v="1.0630299999999999"/>
    <n v="24541.961003999997"/>
    <n v="24294.228600000002"/>
    <n v="101.01971710268667"/>
    <n v="1233"/>
    <x v="0"/>
    <n v="877.64940000000001"/>
    <s v=""/>
    <x v="0"/>
    <n v="0"/>
    <n v="14781"/>
    <x v="0"/>
    <n v="11690.2929"/>
    <n v="14493"/>
    <x v="0"/>
    <n v="11726.2863"/>
    <x v="0"/>
    <x v="0"/>
    <x v="0"/>
    <x v="0"/>
    <x v="0"/>
    <x v="0"/>
    <x v="0"/>
    <x v="0"/>
    <x v="1"/>
    <x v="2"/>
  </r>
  <r>
    <s v=""/>
    <x v="0"/>
    <d v="2025-03-28T00:00:00"/>
    <x v="12"/>
    <x v="2373"/>
    <x v="0"/>
    <x v="1"/>
    <n v="1440"/>
    <n v="17.940000000000001"/>
    <n v="1.07189"/>
    <n v="27690.777504000001"/>
    <n v="27355.702499999999"/>
    <n v="101.22488173718077"/>
    <n v="1203"/>
    <x v="0"/>
    <n v="856.29540000000009"/>
    <s v=""/>
    <x v="0"/>
    <n v="0"/>
    <n v="19707"/>
    <x v="0"/>
    <n v="15586.266300000001"/>
    <n v="13488"/>
    <x v="0"/>
    <n v="10913.140799999999"/>
    <x v="0"/>
    <x v="0"/>
    <x v="0"/>
    <x v="0"/>
    <x v="0"/>
    <x v="0"/>
    <x v="0"/>
    <x v="0"/>
    <x v="1"/>
    <x v="2"/>
  </r>
  <r>
    <s v=""/>
    <x v="0"/>
    <d v="2025-03-28T00:00:00"/>
    <x v="12"/>
    <x v="2374"/>
    <x v="3"/>
    <x v="1"/>
    <n v="1414"/>
    <n v="17.84"/>
    <n v="1.07145"/>
    <n v="27028.140551999997"/>
    <n v="27477.310999999998"/>
    <n v="98.365304203166019"/>
    <n v="1183"/>
    <x v="0"/>
    <n v="842.05939999999998"/>
    <s v=""/>
    <x v="0"/>
    <n v="0"/>
    <n v="19845"/>
    <x v="0"/>
    <n v="15695.4105"/>
    <n v="13521"/>
    <x v="0"/>
    <n v="10939.841099999998"/>
    <x v="0"/>
    <x v="0"/>
    <x v="0"/>
    <x v="0"/>
    <x v="0"/>
    <x v="0"/>
    <x v="0"/>
    <x v="0"/>
    <x v="1"/>
    <x v="2"/>
  </r>
  <r>
    <s v=""/>
    <x v="0"/>
    <d v="2025-03-28T00:00:00"/>
    <x v="12"/>
    <x v="2375"/>
    <x v="2"/>
    <x v="1"/>
    <n v="1413"/>
    <n v="18.21"/>
    <n v="1.0730599999999999"/>
    <n v="27610.617133799999"/>
    <n v="27299.011700000003"/>
    <n v="101.14145316769836"/>
    <n v="1216"/>
    <x v="0"/>
    <n v="865.54880000000003"/>
    <s v=""/>
    <x v="0"/>
    <n v="0"/>
    <n v="19596"/>
    <x v="0"/>
    <n v="15498.476400000001"/>
    <n v="13515"/>
    <x v="0"/>
    <n v="10934.986499999999"/>
    <x v="0"/>
    <x v="0"/>
    <x v="0"/>
    <x v="0"/>
    <x v="0"/>
    <x v="0"/>
    <x v="0"/>
    <x v="0"/>
    <x v="1"/>
    <x v="2"/>
  </r>
  <r>
    <s v=""/>
    <x v="0"/>
    <d v="2025-03-28T00:00:00"/>
    <x v="12"/>
    <x v="2376"/>
    <x v="1"/>
    <x v="0"/>
    <n v="1441"/>
    <n v="15.81"/>
    <n v="1.06264"/>
    <n v="24209.2876344"/>
    <n v="24517.052199999998"/>
    <n v="98.744691804343432"/>
    <n v="1470"/>
    <x v="0"/>
    <n v="1046.346"/>
    <s v=""/>
    <x v="0"/>
    <n v="0"/>
    <n v="14830"/>
    <x v="0"/>
    <n v="11729.046999999999"/>
    <n v="14512"/>
    <x v="0"/>
    <n v="11741.6592"/>
    <x v="0"/>
    <x v="0"/>
    <x v="0"/>
    <x v="0"/>
    <x v="0"/>
    <x v="0"/>
    <x v="0"/>
    <x v="0"/>
    <x v="1"/>
    <x v="2"/>
  </r>
  <r>
    <s v=""/>
    <x v="0"/>
    <d v="2025-03-28T00:00:00"/>
    <x v="12"/>
    <x v="2377"/>
    <x v="0"/>
    <x v="0"/>
    <n v="1433"/>
    <n v="16"/>
    <n v="1.0634600000000001"/>
    <n v="24383.010880000002"/>
    <n v="24314.202799999999"/>
    <n v="100.28299541862833"/>
    <n v="1109"/>
    <x v="0"/>
    <n v="789.38620000000014"/>
    <s v=""/>
    <x v="0"/>
    <n v="0"/>
    <n v="14791"/>
    <x v="0"/>
    <n v="11698.2019"/>
    <n v="14617"/>
    <x v="0"/>
    <n v="11826.6147"/>
    <x v="0"/>
    <x v="0"/>
    <x v="0"/>
    <x v="0"/>
    <x v="0"/>
    <x v="0"/>
    <x v="0"/>
    <x v="0"/>
    <x v="1"/>
    <x v="2"/>
  </r>
  <r>
    <s v=""/>
    <x v="0"/>
    <d v="2025-03-28T00:00:00"/>
    <x v="12"/>
    <x v="2378"/>
    <x v="3"/>
    <x v="0"/>
    <n v="1421"/>
    <n v="15.76"/>
    <n v="1.0624199999999999"/>
    <n v="23792.853403199999"/>
    <n v="24332.555700000001"/>
    <n v="97.781974472989702"/>
    <n v="1310"/>
    <x v="0"/>
    <n v="932.45800000000008"/>
    <s v=""/>
    <x v="0"/>
    <n v="0"/>
    <n v="14753"/>
    <x v="0"/>
    <n v="11668.1477"/>
    <n v="14500"/>
    <x v="0"/>
    <n v="11731.95"/>
    <x v="0"/>
    <x v="0"/>
    <x v="0"/>
    <x v="0"/>
    <x v="0"/>
    <x v="0"/>
    <x v="0"/>
    <x v="0"/>
    <x v="0"/>
    <x v="2"/>
  </r>
  <r>
    <s v=""/>
    <x v="0"/>
    <d v="2025-03-28T00:00:00"/>
    <x v="12"/>
    <x v="2379"/>
    <x v="2"/>
    <x v="0"/>
    <n v="1450"/>
    <n v="16.05"/>
    <n v="1.06368"/>
    <n v="24754.4928"/>
    <n v="24102.097600000001"/>
    <n v="102.70679843234889"/>
    <n v="1098"/>
    <x v="0"/>
    <n v="781.55640000000017"/>
    <s v=""/>
    <x v="0"/>
    <n v="0"/>
    <n v="14812"/>
    <x v="0"/>
    <n v="11714.810800000001"/>
    <n v="14344"/>
    <x v="0"/>
    <n v="11605.7304"/>
    <x v="0"/>
    <x v="0"/>
    <x v="0"/>
    <x v="0"/>
    <x v="0"/>
    <x v="0"/>
    <x v="0"/>
    <x v="0"/>
    <x v="1"/>
    <x v="9"/>
  </r>
  <r>
    <s v=""/>
    <x v="0"/>
    <d v="2025-03-29T00:00:00"/>
    <x v="12"/>
    <x v="2380"/>
    <x v="1"/>
    <x v="4"/>
    <n v="1448"/>
    <n v="16.5"/>
    <n v="1.06562"/>
    <n v="25459.79304"/>
    <n v="25591.2048"/>
    <n v="99.48649639191666"/>
    <n v="1278"/>
    <x v="0"/>
    <n v="909.68040000000008"/>
    <n v="21963"/>
    <x v="0"/>
    <n v="17104.7844"/>
    <s v=""/>
    <x v="0"/>
    <n v="0"/>
    <s v=""/>
    <x v="0"/>
    <n v="0"/>
    <x v="2"/>
    <x v="0"/>
    <x v="2"/>
    <x v="0"/>
    <x v="0"/>
    <x v="0"/>
    <x v="0"/>
    <x v="0"/>
    <x v="1"/>
    <x v="3"/>
  </r>
  <r>
    <s v=""/>
    <x v="0"/>
    <d v="2025-03-29T00:00:00"/>
    <x v="12"/>
    <x v="2381"/>
    <x v="0"/>
    <x v="13"/>
    <n v="1448"/>
    <n v="18"/>
    <n v="1.0721499999999999"/>
    <n v="27944.517599999999"/>
    <n v="29344.808799999999"/>
    <n v="95.228146792355318"/>
    <n v="2252"/>
    <x v="0"/>
    <n v="1602.9736000000003"/>
    <n v="16404"/>
    <x v="0"/>
    <n v="12775.4352"/>
    <s v=""/>
    <x v="0"/>
    <n v="0"/>
    <s v=""/>
    <x v="0"/>
    <n v="0"/>
    <x v="4"/>
    <x v="0"/>
    <x v="4"/>
    <x v="0"/>
    <x v="0"/>
    <x v="0"/>
    <x v="0"/>
    <x v="0"/>
    <x v="0"/>
    <x v="3"/>
  </r>
  <r>
    <s v=""/>
    <x v="0"/>
    <d v="2025-03-29T00:00:00"/>
    <x v="12"/>
    <x v="2382"/>
    <x v="3"/>
    <x v="4"/>
    <n v="1499"/>
    <n v="16.39"/>
    <n v="1.06515"/>
    <n v="26169.254941500003"/>
    <n v="25579.012000000002"/>
    <n v="102.30752830289146"/>
    <n v="1274"/>
    <x v="0"/>
    <n v="906.83320000000003"/>
    <n v="21951"/>
    <x v="0"/>
    <n v="17095.4388"/>
    <s v=""/>
    <x v="0"/>
    <n v="0"/>
    <s v=""/>
    <x v="0"/>
    <n v="0"/>
    <x v="2"/>
    <x v="0"/>
    <x v="2"/>
    <x v="0"/>
    <x v="0"/>
    <x v="0"/>
    <x v="0"/>
    <x v="0"/>
    <x v="1"/>
    <x v="3"/>
  </r>
  <r>
    <s v=""/>
    <x v="0"/>
    <d v="2025-03-29T00:00:00"/>
    <x v="12"/>
    <x v="2383"/>
    <x v="2"/>
    <x v="13"/>
    <n v="1470"/>
    <n v="18.11"/>
    <n v="1.07263"/>
    <n v="28555.234070999999"/>
    <n v="29350.905199999997"/>
    <n v="97.289108722275458"/>
    <n v="2254"/>
    <x v="0"/>
    <n v="1604.3972000000001"/>
    <n v="16410"/>
    <x v="0"/>
    <n v="12780.107999999998"/>
    <s v=""/>
    <x v="0"/>
    <n v="0"/>
    <s v=""/>
    <x v="0"/>
    <n v="0"/>
    <x v="4"/>
    <x v="0"/>
    <x v="4"/>
    <x v="0"/>
    <x v="0"/>
    <x v="0"/>
    <x v="0"/>
    <x v="0"/>
    <x v="0"/>
    <x v="3"/>
  </r>
  <r>
    <s v=""/>
    <x v="0"/>
    <d v="2025-03-29T00:00:00"/>
    <x v="12"/>
    <x v="2384"/>
    <x v="1"/>
    <x v="6"/>
    <n v="1457"/>
    <n v="17.82"/>
    <n v="1.0713600000000001"/>
    <n v="27816.512486400003"/>
    <n v="27953.046199999997"/>
    <n v="99.51156051965458"/>
    <n v="2329"/>
    <x v="0"/>
    <n v="1657.7822000000003"/>
    <n v="19855"/>
    <x v="0"/>
    <n v="15463.073999999999"/>
    <s v=""/>
    <x v="0"/>
    <n v="0"/>
    <s v=""/>
    <x v="0"/>
    <n v="0"/>
    <x v="0"/>
    <x v="0"/>
    <x v="0"/>
    <x v="2"/>
    <x v="0"/>
    <x v="2"/>
    <x v="0"/>
    <x v="0"/>
    <x v="1"/>
    <x v="3"/>
  </r>
  <r>
    <s v=""/>
    <x v="0"/>
    <d v="2025-03-29T00:00:00"/>
    <x v="12"/>
    <x v="2385"/>
    <x v="0"/>
    <x v="13"/>
    <n v="1449"/>
    <n v="18.64"/>
    <n v="1.0749599999999999"/>
    <n v="29033.981625599998"/>
    <n v="29340.7808"/>
    <n v="98.954359202329059"/>
    <n v="2254"/>
    <x v="0"/>
    <n v="1604.3972000000001"/>
    <n v="16397"/>
    <x v="0"/>
    <n v="12769.9836"/>
    <s v=""/>
    <x v="0"/>
    <n v="0"/>
    <s v=""/>
    <x v="0"/>
    <n v="0"/>
    <x v="4"/>
    <x v="0"/>
    <x v="4"/>
    <x v="0"/>
    <x v="0"/>
    <x v="0"/>
    <x v="0"/>
    <x v="0"/>
    <x v="1"/>
    <x v="3"/>
  </r>
  <r>
    <s v=""/>
    <x v="0"/>
    <d v="2025-03-29T00:00:00"/>
    <x v="12"/>
    <x v="2386"/>
    <x v="3"/>
    <x v="6"/>
    <n v="1465"/>
    <n v="17.88"/>
    <n v="1.07162"/>
    <n v="28070.228603999996"/>
    <n v="27888.296999999999"/>
    <n v="100.65235824188188"/>
    <n v="2319"/>
    <x v="0"/>
    <n v="1650.6642000000002"/>
    <n v="19781"/>
    <x v="0"/>
    <n v="15405.442799999997"/>
    <s v=""/>
    <x v="0"/>
    <n v="0"/>
    <s v=""/>
    <x v="0"/>
    <n v="0"/>
    <x v="0"/>
    <x v="0"/>
    <x v="0"/>
    <x v="2"/>
    <x v="0"/>
    <x v="2"/>
    <x v="0"/>
    <x v="0"/>
    <x v="1"/>
    <x v="1"/>
  </r>
  <r>
    <s v=""/>
    <x v="0"/>
    <d v="2025-03-29T00:00:00"/>
    <x v="12"/>
    <x v="2387"/>
    <x v="2"/>
    <x v="13"/>
    <n v="1470"/>
    <n v="17.86"/>
    <n v="1.0715300000000001"/>
    <n v="28132.162926000005"/>
    <n v="29103.271999999997"/>
    <n v="96.663230601700064"/>
    <n v="2242"/>
    <x v="0"/>
    <n v="1595.8556000000003"/>
    <n v="16103"/>
    <x v="0"/>
    <n v="12541.016399999999"/>
    <s v=""/>
    <x v="0"/>
    <n v="0"/>
    <s v=""/>
    <x v="0"/>
    <n v="0"/>
    <x v="4"/>
    <x v="0"/>
    <x v="4"/>
    <x v="0"/>
    <x v="0"/>
    <x v="0"/>
    <x v="0"/>
    <x v="0"/>
    <x v="0"/>
    <x v="1"/>
  </r>
  <r>
    <s v=""/>
    <x v="0"/>
    <d v="2025-03-29T00:00:00"/>
    <x v="12"/>
    <x v="2388"/>
    <x v="1"/>
    <x v="6"/>
    <n v="1455"/>
    <n v="17.920000000000002"/>
    <n v="1.0718000000000001"/>
    <n v="27945.684480000004"/>
    <n v="27883.557199999996"/>
    <n v="100.22280973533752"/>
    <n v="2320"/>
    <x v="0"/>
    <n v="1651.376"/>
    <n v="19774"/>
    <x v="0"/>
    <n v="15399.991199999999"/>
    <s v=""/>
    <x v="0"/>
    <n v="0"/>
    <s v=""/>
    <x v="0"/>
    <n v="0"/>
    <x v="0"/>
    <x v="0"/>
    <x v="0"/>
    <x v="2"/>
    <x v="0"/>
    <x v="2"/>
    <x v="0"/>
    <x v="0"/>
    <x v="1"/>
    <x v="1"/>
  </r>
  <r>
    <s v=""/>
    <x v="0"/>
    <d v="2025-03-29T00:00:00"/>
    <x v="12"/>
    <x v="2389"/>
    <x v="0"/>
    <x v="13"/>
    <n v="1507"/>
    <n v="18.09"/>
    <n v="1.0725499999999999"/>
    <n v="29239.461256499999"/>
    <n v="29315.633000000002"/>
    <n v="99.740166813044766"/>
    <n v="2269"/>
    <x v="0"/>
    <n v="1615.0742"/>
    <n v="16351"/>
    <x v="0"/>
    <n v="12734.158799999999"/>
    <s v=""/>
    <x v="0"/>
    <n v="0"/>
    <s v=""/>
    <x v="0"/>
    <n v="0"/>
    <x v="4"/>
    <x v="0"/>
    <x v="4"/>
    <x v="0"/>
    <x v="0"/>
    <x v="0"/>
    <x v="0"/>
    <x v="0"/>
    <x v="1"/>
    <x v="1"/>
  </r>
  <r>
    <s v=""/>
    <x v="0"/>
    <d v="2025-03-29T00:00:00"/>
    <x v="12"/>
    <x v="2390"/>
    <x v="3"/>
    <x v="6"/>
    <n v="1477"/>
    <n v="17.89"/>
    <n v="1.0716699999999999"/>
    <n v="28317.3043951"/>
    <n v="27901.000599999999"/>
    <n v="101.49207478637881"/>
    <n v="2327"/>
    <x v="0"/>
    <n v="1656.3586000000003"/>
    <n v="19790"/>
    <x v="0"/>
    <n v="15412.451999999999"/>
    <s v=""/>
    <x v="0"/>
    <n v="0"/>
    <s v=""/>
    <x v="0"/>
    <n v="0"/>
    <x v="0"/>
    <x v="0"/>
    <x v="0"/>
    <x v="2"/>
    <x v="0"/>
    <x v="2"/>
    <x v="0"/>
    <x v="0"/>
    <x v="1"/>
    <x v="1"/>
  </r>
  <r>
    <s v=""/>
    <x v="0"/>
    <d v="2025-03-29T00:00:00"/>
    <x v="12"/>
    <x v="2391"/>
    <x v="2"/>
    <x v="13"/>
    <n v="1511"/>
    <n v="17.8"/>
    <n v="1.0712699999999999"/>
    <n v="28812.663665999997"/>
    <n v="29317.215799999998"/>
    <n v="98.278990278469763"/>
    <n v="2257"/>
    <x v="0"/>
    <n v="1606.5326"/>
    <n v="16364"/>
    <x v="0"/>
    <n v="12744.283199999998"/>
    <s v=""/>
    <x v="0"/>
    <n v="0"/>
    <s v=""/>
    <x v="0"/>
    <n v="0"/>
    <x v="4"/>
    <x v="0"/>
    <x v="4"/>
    <x v="0"/>
    <x v="0"/>
    <x v="0"/>
    <x v="0"/>
    <x v="0"/>
    <x v="1"/>
    <x v="1"/>
  </r>
  <r>
    <s v=""/>
    <x v="0"/>
    <d v="2025-03-29T00:00:00"/>
    <x v="12"/>
    <x v="2392"/>
    <x v="1"/>
    <x v="6"/>
    <n v="1462"/>
    <n v="17.97"/>
    <n v="1.07202"/>
    <n v="28164.259522799999"/>
    <n v="27895.682999999997"/>
    <n v="100.96278884012268"/>
    <n v="2325"/>
    <x v="0"/>
    <n v="1654.9350000000004"/>
    <n v="19785"/>
    <x v="0"/>
    <n v="15408.557999999997"/>
    <s v=""/>
    <x v="0"/>
    <n v="0"/>
    <s v=""/>
    <x v="0"/>
    <n v="0"/>
    <x v="0"/>
    <x v="0"/>
    <x v="0"/>
    <x v="2"/>
    <x v="0"/>
    <x v="2"/>
    <x v="0"/>
    <x v="0"/>
    <x v="1"/>
    <x v="1"/>
  </r>
  <r>
    <s v=""/>
    <x v="0"/>
    <d v="2025-03-29T00:00:00"/>
    <x v="12"/>
    <x v="2393"/>
    <x v="0"/>
    <x v="13"/>
    <n v="1480"/>
    <n v="17.87"/>
    <n v="1.07158"/>
    <n v="28340.719208000002"/>
    <n v="29319.912400000001"/>
    <n v="96.660313378016781"/>
    <n v="2240"/>
    <x v="0"/>
    <n v="1594.432"/>
    <n v="16383"/>
    <x v="0"/>
    <n v="12759.080400000001"/>
    <s v=""/>
    <x v="0"/>
    <n v="0"/>
    <s v=""/>
    <x v="0"/>
    <n v="0"/>
    <x v="4"/>
    <x v="0"/>
    <x v="4"/>
    <x v="0"/>
    <x v="0"/>
    <x v="0"/>
    <x v="0"/>
    <x v="0"/>
    <x v="0"/>
    <x v="1"/>
  </r>
  <r>
    <s v=""/>
    <x v="0"/>
    <d v="2025-03-29T00:00:00"/>
    <x v="12"/>
    <x v="2394"/>
    <x v="3"/>
    <x v="6"/>
    <n v="1451"/>
    <n v="17.91"/>
    <n v="1.07175"/>
    <n v="27852.006667499998"/>
    <n v="27896.461799999997"/>
    <n v="99.840642398241343"/>
    <n v="2325"/>
    <x v="0"/>
    <n v="1654.9350000000004"/>
    <n v="19786"/>
    <x v="0"/>
    <n v="15409.336799999999"/>
    <s v=""/>
    <x v="0"/>
    <n v="0"/>
    <s v=""/>
    <x v="0"/>
    <n v="0"/>
    <x v="0"/>
    <x v="0"/>
    <x v="0"/>
    <x v="2"/>
    <x v="0"/>
    <x v="2"/>
    <x v="0"/>
    <x v="0"/>
    <x v="1"/>
    <x v="1"/>
  </r>
  <r>
    <s v=""/>
    <x v="0"/>
    <d v="2025-03-29T00:00:00"/>
    <x v="12"/>
    <x v="2395"/>
    <x v="2"/>
    <x v="7"/>
    <n v="1491"/>
    <n v="16.100000000000001"/>
    <n v="1.06389"/>
    <n v="25538.785839000004"/>
    <n v="22831.945699999997"/>
    <n v="111.8554948166332"/>
    <n v="1084"/>
    <x v="0"/>
    <n v="771.59120000000007"/>
    <n v="20847"/>
    <x v="0"/>
    <n v="16235.643599999999"/>
    <s v=""/>
    <x v="0"/>
    <n v="0"/>
    <n v="7199"/>
    <x v="0"/>
    <n v="5824.7109"/>
    <x v="0"/>
    <x v="0"/>
    <x v="0"/>
    <x v="0"/>
    <x v="0"/>
    <x v="0"/>
    <x v="0"/>
    <x v="0"/>
    <x v="1"/>
    <x v="1"/>
  </r>
  <r>
    <s v=""/>
    <x v="0"/>
    <d v="2025-03-29T00:00:00"/>
    <x v="12"/>
    <x v="2396"/>
    <x v="1"/>
    <x v="6"/>
    <n v="1448"/>
    <n v="17.809999999999999"/>
    <n v="1.07131"/>
    <n v="27627.885032799997"/>
    <n v="27907.138800000001"/>
    <n v="98.99934647832832"/>
    <n v="2340"/>
    <x v="0"/>
    <n v="1665.6120000000001"/>
    <n v="19786"/>
    <x v="0"/>
    <n v="15409.336799999999"/>
    <s v=""/>
    <x v="0"/>
    <n v="0"/>
    <s v=""/>
    <x v="0"/>
    <n v="0"/>
    <x v="0"/>
    <x v="0"/>
    <x v="0"/>
    <x v="2"/>
    <x v="0"/>
    <x v="2"/>
    <x v="0"/>
    <x v="0"/>
    <x v="1"/>
    <x v="12"/>
  </r>
  <r>
    <s v=""/>
    <x v="0"/>
    <d v="2025-03-29T00:00:00"/>
    <x v="12"/>
    <x v="2397"/>
    <x v="0"/>
    <x v="7"/>
    <n v="1481"/>
    <n v="16.13"/>
    <n v="1.06402"/>
    <n v="25417.873690599998"/>
    <n v="25171.8868"/>
    <n v="100.97722865415078"/>
    <n v="1085"/>
    <x v="0"/>
    <n v="772.303"/>
    <n v="20843"/>
    <x v="0"/>
    <n v="16232.528399999999"/>
    <s v=""/>
    <x v="0"/>
    <n v="0"/>
    <n v="10094"/>
    <x v="0"/>
    <n v="8167.0553999999993"/>
    <x v="0"/>
    <x v="0"/>
    <x v="0"/>
    <x v="0"/>
    <x v="0"/>
    <x v="0"/>
    <x v="0"/>
    <x v="0"/>
    <x v="1"/>
    <x v="2"/>
  </r>
  <r>
    <s v=""/>
    <x v="0"/>
    <d v="2025-03-29T00:00:00"/>
    <x v="12"/>
    <x v="2398"/>
    <x v="3"/>
    <x v="6"/>
    <n v="1465"/>
    <n v="17.79"/>
    <n v="1.0712299999999999"/>
    <n v="27918.771190499996"/>
    <n v="27911.3678"/>
    <n v="100.02652464240751"/>
    <n v="2335"/>
    <x v="0"/>
    <n v="1662.0530000000001"/>
    <n v="19796"/>
    <x v="0"/>
    <n v="15417.1248"/>
    <s v=""/>
    <x v="0"/>
    <n v="0"/>
    <s v=""/>
    <x v="0"/>
    <n v="0"/>
    <x v="0"/>
    <x v="0"/>
    <x v="0"/>
    <x v="2"/>
    <x v="0"/>
    <x v="2"/>
    <x v="0"/>
    <x v="0"/>
    <x v="1"/>
    <x v="2"/>
  </r>
  <r>
    <s v=""/>
    <x v="0"/>
    <d v="2025-03-29T00:00:00"/>
    <x v="12"/>
    <x v="2399"/>
    <x v="2"/>
    <x v="7"/>
    <n v="1494"/>
    <n v="16.190000000000001"/>
    <n v="1.0642799999999999"/>
    <n v="25742.6556408"/>
    <n v="25100.499100000001"/>
    <n v="102.55834172157954"/>
    <n v="1100"/>
    <x v="0"/>
    <n v="782.98000000000013"/>
    <n v="20801"/>
    <x v="0"/>
    <n v="16199.818799999999"/>
    <s v=""/>
    <x v="0"/>
    <n v="0"/>
    <n v="10033"/>
    <x v="0"/>
    <n v="8117.7002999999995"/>
    <x v="0"/>
    <x v="0"/>
    <x v="0"/>
    <x v="0"/>
    <x v="0"/>
    <x v="0"/>
    <x v="0"/>
    <x v="0"/>
    <x v="1"/>
    <x v="2"/>
  </r>
  <r>
    <s v=""/>
    <x v="0"/>
    <d v="2025-03-29T00:00:00"/>
    <x v="12"/>
    <x v="2400"/>
    <x v="1"/>
    <x v="5"/>
    <n v="1466"/>
    <n v="17.8"/>
    <n v="1.0712699999999999"/>
    <n v="27954.576395999997"/>
    <n v="28919.898999999998"/>
    <n v="96.662081689842694"/>
    <n v="533"/>
    <x v="0"/>
    <n v="379.38940000000002"/>
    <n v="20192"/>
    <x v="0"/>
    <n v="15725.5296"/>
    <s v=""/>
    <x v="0"/>
    <n v="0"/>
    <s v=""/>
    <x v="0"/>
    <n v="0"/>
    <x v="1"/>
    <x v="0"/>
    <x v="1"/>
    <x v="0"/>
    <x v="0"/>
    <x v="0"/>
    <x v="0"/>
    <x v="0"/>
    <x v="0"/>
    <x v="2"/>
  </r>
  <r>
    <s v=""/>
    <x v="0"/>
    <d v="2025-03-29T00:00:00"/>
    <x v="12"/>
    <x v="2401"/>
    <x v="0"/>
    <x v="7"/>
    <n v="1456"/>
    <n v="16.12"/>
    <n v="1.0639799999999999"/>
    <n v="24972.376665600001"/>
    <n v="25126.886199999997"/>
    <n v="99.385082842457422"/>
    <n v="1076"/>
    <x v="0"/>
    <n v="765.8968000000001"/>
    <n v="20835"/>
    <x v="0"/>
    <n v="16226.297999999999"/>
    <s v=""/>
    <x v="0"/>
    <n v="0"/>
    <n v="10054"/>
    <x v="0"/>
    <n v="8134.6913999999997"/>
    <x v="0"/>
    <x v="0"/>
    <x v="0"/>
    <x v="0"/>
    <x v="0"/>
    <x v="0"/>
    <x v="0"/>
    <x v="0"/>
    <x v="1"/>
    <x v="2"/>
  </r>
  <r>
    <s v=""/>
    <x v="0"/>
    <d v="2025-03-29T00:00:00"/>
    <x v="12"/>
    <x v="2402"/>
    <x v="3"/>
    <x v="5"/>
    <n v="1489"/>
    <n v="17.809999999999999"/>
    <n v="1.07131"/>
    <n v="28410.166307899995"/>
    <n v="29013.463799999998"/>
    <n v="97.92062920767151"/>
    <n v="543"/>
    <x v="0"/>
    <n v="386.50740000000008"/>
    <n v="20303"/>
    <x v="0"/>
    <n v="15811.9764"/>
    <s v=""/>
    <x v="0"/>
    <n v="0"/>
    <s v=""/>
    <x v="0"/>
    <n v="0"/>
    <x v="1"/>
    <x v="0"/>
    <x v="1"/>
    <x v="0"/>
    <x v="0"/>
    <x v="0"/>
    <x v="0"/>
    <x v="0"/>
    <x v="0"/>
    <x v="2"/>
  </r>
  <r>
    <s v=""/>
    <x v="0"/>
    <d v="2025-03-29T00:00:00"/>
    <x v="12"/>
    <x v="2403"/>
    <x v="2"/>
    <x v="7"/>
    <n v="1504"/>
    <n v="16.100000000000001"/>
    <n v="1.06389"/>
    <n v="25761.458016"/>
    <n v="25138.001899999999"/>
    <n v="102.4801339361821"/>
    <n v="1084"/>
    <x v="0"/>
    <n v="771.59120000000007"/>
    <n v="20843"/>
    <x v="0"/>
    <n v="16232.528399999999"/>
    <s v=""/>
    <x v="0"/>
    <n v="0"/>
    <n v="10053"/>
    <x v="0"/>
    <n v="8133.8823000000002"/>
    <x v="0"/>
    <x v="0"/>
    <x v="0"/>
    <x v="0"/>
    <x v="0"/>
    <x v="0"/>
    <x v="0"/>
    <x v="0"/>
    <x v="1"/>
    <x v="2"/>
  </r>
  <r>
    <s v=""/>
    <x v="0"/>
    <d v="2025-03-29T00:00:00"/>
    <x v="12"/>
    <x v="2404"/>
    <x v="1"/>
    <x v="5"/>
    <n v="1475"/>
    <n v="17.8"/>
    <n v="1.0712699999999999"/>
    <n v="28126.19385"/>
    <n v="29018.320400000001"/>
    <n v="96.925643739187606"/>
    <n v="610"/>
    <x v="0"/>
    <n v="434.19800000000004"/>
    <n v="20248"/>
    <x v="0"/>
    <n v="15769.142400000001"/>
    <s v=""/>
    <x v="0"/>
    <n v="0"/>
    <s v=""/>
    <x v="0"/>
    <n v="0"/>
    <x v="1"/>
    <x v="0"/>
    <x v="1"/>
    <x v="0"/>
    <x v="0"/>
    <x v="0"/>
    <x v="0"/>
    <x v="0"/>
    <x v="0"/>
    <x v="2"/>
  </r>
  <r>
    <s v=""/>
    <x v="0"/>
    <d v="2025-03-29T00:00:00"/>
    <x v="12"/>
    <x v="2405"/>
    <x v="0"/>
    <x v="7"/>
    <n v="1455"/>
    <n v="16.309999999999999"/>
    <n v="1.0648"/>
    <n v="25268.822039999999"/>
    <n v="25262.372799999997"/>
    <n v="100.02552903502398"/>
    <n v="1103"/>
    <x v="0"/>
    <n v="785.11540000000014"/>
    <n v="20843"/>
    <x v="0"/>
    <n v="16232.528399999999"/>
    <s v=""/>
    <x v="0"/>
    <n v="0"/>
    <n v="10190"/>
    <x v="0"/>
    <n v="8244.7289999999994"/>
    <x v="0"/>
    <x v="0"/>
    <x v="0"/>
    <x v="0"/>
    <x v="0"/>
    <x v="0"/>
    <x v="0"/>
    <x v="0"/>
    <x v="1"/>
    <x v="2"/>
  </r>
  <r>
    <s v=""/>
    <x v="0"/>
    <d v="2025-03-29T00:00:00"/>
    <x v="12"/>
    <x v="2406"/>
    <x v="3"/>
    <x v="5"/>
    <n v="1480"/>
    <n v="17.86"/>
    <n v="1.0715300000000001"/>
    <n v="28323.538184000001"/>
    <n v="28988.767800000001"/>
    <n v="97.705215962991019"/>
    <n v="621"/>
    <x v="0"/>
    <n v="442.02780000000007"/>
    <n v="20200"/>
    <x v="0"/>
    <n v="15731.76"/>
    <s v=""/>
    <x v="0"/>
    <n v="0"/>
    <s v=""/>
    <x v="0"/>
    <n v="0"/>
    <x v="1"/>
    <x v="0"/>
    <x v="1"/>
    <x v="0"/>
    <x v="0"/>
    <x v="0"/>
    <x v="0"/>
    <x v="0"/>
    <x v="0"/>
    <x v="2"/>
  </r>
  <r>
    <s v=""/>
    <x v="0"/>
    <d v="2025-03-29T00:00:00"/>
    <x v="12"/>
    <x v="2407"/>
    <x v="2"/>
    <x v="9"/>
    <n v="1442"/>
    <n v="18.239999999999998"/>
    <n v="1.0731999999999999"/>
    <n v="28227.392255999996"/>
    <n v="28847.214"/>
    <n v="97.851363587485423"/>
    <n v="1086"/>
    <x v="0"/>
    <n v="773.01480000000015"/>
    <n v="20434"/>
    <x v="0"/>
    <n v="15913.999199999998"/>
    <s v=""/>
    <x v="0"/>
    <n v="0"/>
    <s v=""/>
    <x v="0"/>
    <n v="0"/>
    <x v="3"/>
    <x v="0"/>
    <x v="3"/>
    <x v="0"/>
    <x v="0"/>
    <x v="0"/>
    <x v="0"/>
    <x v="0"/>
    <x v="0"/>
    <x v="2"/>
  </r>
  <r>
    <s v=""/>
    <x v="0"/>
    <d v="2025-03-29T00:00:00"/>
    <x v="12"/>
    <x v="2408"/>
    <x v="1"/>
    <x v="5"/>
    <n v="1475"/>
    <n v="17.88"/>
    <n v="1.07162"/>
    <n v="28261.83426"/>
    <n v="29000.893599999999"/>
    <n v="97.451598043172027"/>
    <n v="626"/>
    <x v="0"/>
    <n v="445.5868000000001"/>
    <n v="20211"/>
    <x v="0"/>
    <n v="15740.326799999999"/>
    <s v=""/>
    <x v="0"/>
    <n v="0"/>
    <s v=""/>
    <x v="0"/>
    <n v="0"/>
    <x v="1"/>
    <x v="0"/>
    <x v="1"/>
    <x v="0"/>
    <x v="0"/>
    <x v="0"/>
    <x v="0"/>
    <x v="0"/>
    <x v="0"/>
    <x v="3"/>
  </r>
  <r>
    <s v=""/>
    <x v="0"/>
    <d v="2025-03-29T00:00:00"/>
    <x v="12"/>
    <x v="2409"/>
    <x v="0"/>
    <x v="2"/>
    <n v="1436"/>
    <n v="17.97"/>
    <n v="1.07202"/>
    <n v="27663.390338399997"/>
    <n v="28574.856200000002"/>
    <n v="96.810252148880437"/>
    <n v="1385"/>
    <x v="0"/>
    <n v="985.84300000000007"/>
    <n v="20839"/>
    <x v="0"/>
    <n v="16229.413199999999"/>
    <s v=""/>
    <x v="0"/>
    <n v="0"/>
    <s v=""/>
    <x v="0"/>
    <n v="0"/>
    <x v="0"/>
    <x v="0"/>
    <x v="0"/>
    <x v="1"/>
    <x v="0"/>
    <x v="1"/>
    <x v="0"/>
    <x v="0"/>
    <x v="0"/>
    <x v="3"/>
  </r>
  <r>
    <s v=""/>
    <x v="0"/>
    <d v="2025-03-29T00:00:00"/>
    <x v="12"/>
    <x v="2410"/>
    <x v="3"/>
    <x v="5"/>
    <n v="1480"/>
    <n v="17.78"/>
    <n v="1.07118"/>
    <n v="28187.458992000003"/>
    <n v="28963.0674"/>
    <n v="97.322077812794106"/>
    <n v="621"/>
    <x v="0"/>
    <n v="442.02780000000007"/>
    <n v="20167"/>
    <x v="0"/>
    <n v="15706.059600000001"/>
    <s v=""/>
    <x v="0"/>
    <n v="0"/>
    <s v=""/>
    <x v="0"/>
    <n v="0"/>
    <x v="1"/>
    <x v="0"/>
    <x v="1"/>
    <x v="0"/>
    <x v="0"/>
    <x v="0"/>
    <x v="0"/>
    <x v="0"/>
    <x v="0"/>
    <x v="3"/>
  </r>
  <r>
    <s v=""/>
    <x v="0"/>
    <d v="2025-03-30T00:00:00"/>
    <x v="12"/>
    <x v="2411"/>
    <x v="2"/>
    <x v="9"/>
    <n v="1461"/>
    <n v="18.23"/>
    <n v="1.07315"/>
    <n v="28582.309294499999"/>
    <n v="28879.077799999999"/>
    <n v="98.972375407707787"/>
    <n v="1087"/>
    <x v="0"/>
    <n v="773.72660000000008"/>
    <n v="20474"/>
    <x v="0"/>
    <n v="15945.151199999998"/>
    <s v=""/>
    <x v="0"/>
    <n v="0"/>
    <s v=""/>
    <x v="0"/>
    <n v="0"/>
    <x v="3"/>
    <x v="0"/>
    <x v="3"/>
    <x v="0"/>
    <x v="0"/>
    <x v="0"/>
    <x v="0"/>
    <x v="0"/>
    <x v="1"/>
    <x v="3"/>
  </r>
  <r>
    <s v=""/>
    <x v="0"/>
    <d v="2025-03-30T00:00:00"/>
    <x v="12"/>
    <x v="2412"/>
    <x v="1"/>
    <x v="10"/>
    <n v="1463"/>
    <n v="17.93"/>
    <n v="1.0718399999999999"/>
    <n v="28116.067425599998"/>
    <n v="28913.350200000001"/>
    <n v="97.242509882510944"/>
    <n v="1273"/>
    <x v="0"/>
    <n v="906.12140000000011"/>
    <n v="21376"/>
    <x v="0"/>
    <n v="16647.628799999999"/>
    <s v=""/>
    <x v="0"/>
    <n v="0"/>
    <s v=""/>
    <x v="0"/>
    <n v="0"/>
    <x v="0"/>
    <x v="0"/>
    <x v="0"/>
    <x v="1"/>
    <x v="0"/>
    <x v="1"/>
    <x v="0"/>
    <x v="0"/>
    <x v="0"/>
    <x v="3"/>
  </r>
  <r>
    <s v=""/>
    <x v="0"/>
    <d v="2025-03-30T00:00:00"/>
    <x v="12"/>
    <x v="2413"/>
    <x v="0"/>
    <x v="3"/>
    <n v="1445"/>
    <n v="18.34"/>
    <n v="1.0736399999999999"/>
    <n v="28452.855731999996"/>
    <n v="29059.913999999997"/>
    <n v="97.911011477872918"/>
    <n v="768"/>
    <x v="0"/>
    <n v="546.66240000000005"/>
    <n v="20157"/>
    <x v="0"/>
    <n v="15698.2716"/>
    <s v=""/>
    <x v="0"/>
    <n v="0"/>
    <s v=""/>
    <x v="0"/>
    <n v="0"/>
    <x v="1"/>
    <x v="0"/>
    <x v="1"/>
    <x v="0"/>
    <x v="0"/>
    <x v="0"/>
    <x v="0"/>
    <x v="0"/>
    <x v="0"/>
    <x v="3"/>
  </r>
  <r>
    <s v=""/>
    <x v="0"/>
    <d v="2025-03-30T00:00:00"/>
    <x v="12"/>
    <x v="2414"/>
    <x v="3"/>
    <x v="10"/>
    <n v="1495"/>
    <n v="17.84"/>
    <n v="1.07145"/>
    <n v="28576.428659999998"/>
    <n v="28715.417600000001"/>
    <n v="99.515977995040544"/>
    <n v="1298"/>
    <x v="0"/>
    <n v="923.91640000000018"/>
    <n v="21099"/>
    <x v="0"/>
    <n v="16431.9012"/>
    <s v=""/>
    <x v="0"/>
    <n v="0"/>
    <s v=""/>
    <x v="0"/>
    <n v="0"/>
    <x v="0"/>
    <x v="0"/>
    <x v="0"/>
    <x v="1"/>
    <x v="0"/>
    <x v="1"/>
    <x v="0"/>
    <x v="0"/>
    <x v="1"/>
    <x v="3"/>
  </r>
  <r>
    <s v=""/>
    <x v="0"/>
    <d v="2025-03-30T00:00:00"/>
    <x v="12"/>
    <x v="2415"/>
    <x v="2"/>
    <x v="3"/>
    <n v="1489"/>
    <n v="18.04"/>
    <n v="1.07233"/>
    <n v="28804.456634799997"/>
    <n v="29081.3436"/>
    <n v="99.047887989604433"/>
    <n v="762"/>
    <x v="0"/>
    <n v="542.39160000000004"/>
    <n v="20190"/>
    <x v="0"/>
    <n v="15723.972"/>
    <s v=""/>
    <x v="0"/>
    <n v="0"/>
    <s v=""/>
    <x v="0"/>
    <n v="0"/>
    <x v="1"/>
    <x v="0"/>
    <x v="1"/>
    <x v="0"/>
    <x v="0"/>
    <x v="0"/>
    <x v="0"/>
    <x v="0"/>
    <x v="1"/>
    <x v="3"/>
  </r>
  <r>
    <s v=""/>
    <x v="0"/>
    <d v="2025-03-30T00:00:00"/>
    <x v="12"/>
    <x v="2416"/>
    <x v="1"/>
    <x v="10"/>
    <n v="1468"/>
    <n v="17.91"/>
    <n v="1.07175"/>
    <n v="28178.322390000001"/>
    <n v="28899.080999999998"/>
    <n v="97.505946261751376"/>
    <n v="1207"/>
    <x v="0"/>
    <n v="859.14260000000013"/>
    <n v="21418"/>
    <x v="0"/>
    <n v="16680.338399999997"/>
    <s v=""/>
    <x v="0"/>
    <n v="0"/>
    <s v=""/>
    <x v="0"/>
    <n v="0"/>
    <x v="0"/>
    <x v="0"/>
    <x v="0"/>
    <x v="1"/>
    <x v="0"/>
    <x v="1"/>
    <x v="0"/>
    <x v="0"/>
    <x v="0"/>
    <x v="1"/>
  </r>
  <r>
    <s v=""/>
    <x v="0"/>
    <d v="2025-03-30T00:00:00"/>
    <x v="12"/>
    <x v="2417"/>
    <x v="0"/>
    <x v="3"/>
    <n v="1462"/>
    <n v="18.23"/>
    <n v="1.07315"/>
    <n v="28601.872819000004"/>
    <n v="29059.7382"/>
    <n v="98.424399497859213"/>
    <n v="759"/>
    <x v="0"/>
    <n v="540.25620000000004"/>
    <n v="20165"/>
    <x v="0"/>
    <n v="15704.502"/>
    <s v=""/>
    <x v="0"/>
    <n v="0"/>
    <s v=""/>
    <x v="0"/>
    <n v="0"/>
    <x v="1"/>
    <x v="0"/>
    <x v="1"/>
    <x v="0"/>
    <x v="0"/>
    <x v="0"/>
    <x v="0"/>
    <x v="0"/>
    <x v="1"/>
    <x v="1"/>
  </r>
  <r>
    <s v=""/>
    <x v="0"/>
    <d v="2025-03-30T00:00:00"/>
    <x v="12"/>
    <x v="2418"/>
    <x v="3"/>
    <x v="10"/>
    <n v="1507"/>
    <n v="17.829999999999998"/>
    <n v="1.0713999999999999"/>
    <n v="28788.314433999996"/>
    <n v="28723.1976"/>
    <n v="100.22670468276831"/>
    <n v="1240"/>
    <x v="0"/>
    <n v="882.63200000000006"/>
    <n v="21162"/>
    <x v="0"/>
    <n v="16480.9656"/>
    <s v=""/>
    <x v="0"/>
    <n v="0"/>
    <s v=""/>
    <x v="0"/>
    <n v="0"/>
    <x v="0"/>
    <x v="0"/>
    <x v="0"/>
    <x v="1"/>
    <x v="0"/>
    <x v="1"/>
    <x v="0"/>
    <x v="0"/>
    <x v="1"/>
    <x v="1"/>
  </r>
  <r>
    <s v=""/>
    <x v="0"/>
    <d v="2025-03-30T00:00:00"/>
    <x v="12"/>
    <x v="2419"/>
    <x v="2"/>
    <x v="3"/>
    <n v="1497"/>
    <n v="17.850000000000001"/>
    <n v="1.0714900000000001"/>
    <n v="28631.766460500003"/>
    <n v="29118.566200000001"/>
    <n v="98.328215283141247"/>
    <n v="869"/>
    <x v="0"/>
    <n v="618.55420000000004"/>
    <n v="20140"/>
    <x v="0"/>
    <n v="15685.031999999999"/>
    <s v=""/>
    <x v="0"/>
    <n v="0"/>
    <s v=""/>
    <x v="0"/>
    <n v="0"/>
    <x v="1"/>
    <x v="0"/>
    <x v="1"/>
    <x v="0"/>
    <x v="0"/>
    <x v="0"/>
    <x v="0"/>
    <x v="0"/>
    <x v="1"/>
    <x v="1"/>
  </r>
  <r>
    <s v=""/>
    <x v="0"/>
    <d v="2025-03-30T00:00:00"/>
    <x v="12"/>
    <x v="2420"/>
    <x v="1"/>
    <x v="10"/>
    <n v="1477"/>
    <n v="17.87"/>
    <n v="1.07158"/>
    <n v="28283.271804200001"/>
    <n v="28934.980799999998"/>
    <n v="97.747677801120233"/>
    <n v="1264"/>
    <x v="0"/>
    <n v="899.7152000000001"/>
    <n v="21412"/>
    <x v="0"/>
    <n v="16675.665599999997"/>
    <s v=""/>
    <x v="0"/>
    <n v="0"/>
    <s v=""/>
    <x v="0"/>
    <n v="0"/>
    <x v="0"/>
    <x v="0"/>
    <x v="0"/>
    <x v="1"/>
    <x v="0"/>
    <x v="1"/>
    <x v="0"/>
    <x v="0"/>
    <x v="0"/>
    <x v="1"/>
  </r>
  <r>
    <s v=""/>
    <x v="0"/>
    <d v="2025-03-30T00:00:00"/>
    <x v="12"/>
    <x v="2421"/>
    <x v="0"/>
    <x v="3"/>
    <n v="1491"/>
    <n v="18.23"/>
    <n v="1.07315"/>
    <n v="29169.215029500003"/>
    <n v="29055.3334"/>
    <n v="100.39194741953985"/>
    <n v="755"/>
    <x v="0"/>
    <n v="537.40900000000011"/>
    <n v="20163"/>
    <x v="0"/>
    <n v="15702.9444"/>
    <s v=""/>
    <x v="0"/>
    <n v="0"/>
    <s v=""/>
    <x v="0"/>
    <n v="0"/>
    <x v="1"/>
    <x v="0"/>
    <x v="1"/>
    <x v="0"/>
    <x v="0"/>
    <x v="0"/>
    <x v="0"/>
    <x v="0"/>
    <x v="1"/>
    <x v="1"/>
  </r>
  <r>
    <s v=""/>
    <x v="0"/>
    <d v="2025-03-30T00:00:00"/>
    <x v="12"/>
    <x v="2422"/>
    <x v="3"/>
    <x v="10"/>
    <n v="1472"/>
    <n v="17.75"/>
    <n v="1.0710500000000001"/>
    <n v="27984.394400000001"/>
    <n v="28524.697"/>
    <n v="98.105842807024388"/>
    <n v="1041"/>
    <x v="0"/>
    <n v="740.98380000000009"/>
    <n v="21089"/>
    <x v="0"/>
    <n v="16424.1132"/>
    <s v=""/>
    <x v="0"/>
    <n v="0"/>
    <s v=""/>
    <x v="0"/>
    <n v="0"/>
    <x v="0"/>
    <x v="0"/>
    <x v="0"/>
    <x v="1"/>
    <x v="0"/>
    <x v="1"/>
    <x v="0"/>
    <x v="0"/>
    <x v="1"/>
    <x v="1"/>
  </r>
  <r>
    <s v=""/>
    <x v="0"/>
    <d v="2025-03-30T00:00:00"/>
    <x v="12"/>
    <x v="2423"/>
    <x v="2"/>
    <x v="3"/>
    <n v="1500"/>
    <n v="17.8"/>
    <n v="1.0712699999999999"/>
    <n v="28602.909"/>
    <n v="29038.643599999999"/>
    <n v="98.499466414471243"/>
    <n v="760"/>
    <x v="0"/>
    <n v="540.96800000000007"/>
    <n v="20137"/>
    <x v="0"/>
    <n v="15682.695599999999"/>
    <s v=""/>
    <x v="0"/>
    <n v="0"/>
    <s v=""/>
    <x v="0"/>
    <n v="0"/>
    <x v="1"/>
    <x v="0"/>
    <x v="1"/>
    <x v="0"/>
    <x v="0"/>
    <x v="0"/>
    <x v="0"/>
    <x v="0"/>
    <x v="1"/>
    <x v="1"/>
  </r>
  <r>
    <s v=""/>
    <x v="0"/>
    <d v="2025-03-30T00:00:00"/>
    <x v="12"/>
    <x v="2424"/>
    <x v="1"/>
    <x v="10"/>
    <n v="1480"/>
    <n v="17.84"/>
    <n v="1.07145"/>
    <n v="28289.708640000001"/>
    <n v="28940.508600000001"/>
    <n v="97.75124905717793"/>
    <n v="1135"/>
    <x v="0"/>
    <n v="807.89300000000003"/>
    <n v="21537"/>
    <x v="0"/>
    <n v="16773.015599999999"/>
    <s v=""/>
    <x v="0"/>
    <n v="0"/>
    <s v=""/>
    <x v="0"/>
    <n v="0"/>
    <x v="0"/>
    <x v="0"/>
    <x v="0"/>
    <x v="1"/>
    <x v="0"/>
    <x v="1"/>
    <x v="0"/>
    <x v="0"/>
    <x v="0"/>
    <x v="1"/>
  </r>
  <r>
    <s v=""/>
    <x v="0"/>
    <d v="2025-03-30T00:00:00"/>
    <x v="12"/>
    <x v="2425"/>
    <x v="0"/>
    <x v="3"/>
    <n v="1487"/>
    <n v="17.75"/>
    <n v="1.0710500000000001"/>
    <n v="28269.561462500002"/>
    <n v="29045.610999999997"/>
    <n v="97.328169348890626"/>
    <n v="749"/>
    <x v="0"/>
    <n v="533.1382000000001"/>
    <n v="20156"/>
    <x v="0"/>
    <n v="15697.492799999998"/>
    <s v=""/>
    <x v="0"/>
    <n v="0"/>
    <s v=""/>
    <x v="0"/>
    <n v="0"/>
    <x v="1"/>
    <x v="0"/>
    <x v="1"/>
    <x v="0"/>
    <x v="0"/>
    <x v="0"/>
    <x v="0"/>
    <x v="0"/>
    <x v="0"/>
    <x v="1"/>
  </r>
  <r>
    <n v="130"/>
    <x v="1"/>
    <d v="2025-03-30T00:00:00"/>
    <x v="12"/>
    <x v="2426"/>
    <x v="3"/>
    <x v="1"/>
    <n v="1467"/>
    <n v="17.8"/>
    <n v="1.0712699999999999"/>
    <n v="27973.645002000001"/>
    <n v="27430.5507"/>
    <n v="101.97988843876912"/>
    <n v="1509"/>
    <x v="0"/>
    <n v="1074.1062000000002"/>
    <s v=""/>
    <x v="0"/>
    <n v="0"/>
    <n v="19560"/>
    <x v="0"/>
    <n v="15470.004000000001"/>
    <n v="13455"/>
    <x v="0"/>
    <n v="10886.440500000001"/>
    <x v="0"/>
    <x v="0"/>
    <x v="0"/>
    <x v="0"/>
    <x v="0"/>
    <x v="0"/>
    <x v="0"/>
    <x v="0"/>
    <x v="1"/>
    <x v="1"/>
  </r>
  <r>
    <n v="40"/>
    <x v="1"/>
    <d v="2025-03-30T00:00:00"/>
    <x v="12"/>
    <x v="2427"/>
    <x v="2"/>
    <x v="1"/>
    <n v="1409"/>
    <n v="17.82"/>
    <n v="1.0713600000000001"/>
    <n v="26900.113996800002"/>
    <n v="27283.642500000002"/>
    <n v="98.594291421315901"/>
    <n v="1181"/>
    <x v="0"/>
    <n v="840.63580000000002"/>
    <s v=""/>
    <x v="0"/>
    <n v="0"/>
    <n v="19694"/>
    <x v="0"/>
    <n v="15575.9846"/>
    <n v="13431"/>
    <x v="0"/>
    <n v="10867.0221"/>
    <x v="0"/>
    <x v="0"/>
    <x v="0"/>
    <x v="0"/>
    <x v="0"/>
    <x v="0"/>
    <x v="0"/>
    <x v="0"/>
    <x v="1"/>
    <x v="10"/>
  </r>
  <r>
    <n v="130"/>
    <x v="1"/>
    <d v="2025-03-30T00:00:00"/>
    <x v="12"/>
    <x v="2428"/>
    <x v="1"/>
    <x v="1"/>
    <n v="1399"/>
    <n v="18.170000000000002"/>
    <n v="1.0728899999999999"/>
    <n v="27272.681408699998"/>
    <n v="27508.355900000002"/>
    <n v="99.143262170386549"/>
    <n v="996"/>
    <x v="0"/>
    <n v="708.95280000000014"/>
    <s v=""/>
    <x v="0"/>
    <n v="0"/>
    <n v="20117"/>
    <x v="0"/>
    <n v="15910.5353"/>
    <n v="13458"/>
    <x v="0"/>
    <n v="10888.8678"/>
    <x v="0"/>
    <x v="0"/>
    <x v="0"/>
    <x v="0"/>
    <x v="0"/>
    <x v="0"/>
    <x v="0"/>
    <x v="0"/>
    <x v="1"/>
    <x v="4"/>
  </r>
  <r>
    <n v="40"/>
    <x v="1"/>
    <d v="2025-03-30T00:00:00"/>
    <x v="12"/>
    <x v="2429"/>
    <x v="0"/>
    <x v="1"/>
    <n v="1399"/>
    <n v="17.940000000000001"/>
    <n v="1.07189"/>
    <n v="26902.359533400002"/>
    <n v="27294.818599999999"/>
    <n v="98.562148104549053"/>
    <n v="1189"/>
    <x v="0"/>
    <n v="846.33019999999999"/>
    <s v=""/>
    <x v="0"/>
    <n v="0"/>
    <n v="19704"/>
    <x v="0"/>
    <n v="15583.893600000001"/>
    <n v="13428"/>
    <x v="0"/>
    <n v="10864.594799999999"/>
    <x v="0"/>
    <x v="0"/>
    <x v="0"/>
    <x v="0"/>
    <x v="0"/>
    <x v="0"/>
    <x v="0"/>
    <x v="0"/>
    <x v="1"/>
    <x v="4"/>
  </r>
  <r>
    <n v="33"/>
    <x v="1"/>
    <d v="2025-03-30T00:00:00"/>
    <x v="12"/>
    <x v="2430"/>
    <x v="3"/>
    <x v="1"/>
    <n v="1414"/>
    <n v="18.13"/>
    <n v="1.0727199999999999"/>
    <n v="27500.056830399997"/>
    <n v="27420.570299999999"/>
    <n v="100.28987920211125"/>
    <n v="1262"/>
    <x v="0"/>
    <n v="898.29160000000002"/>
    <s v=""/>
    <x v="0"/>
    <n v="0"/>
    <n v="19784"/>
    <x v="0"/>
    <n v="15647.1656"/>
    <n v="13441"/>
    <x v="0"/>
    <n v="10875.1131"/>
    <x v="0"/>
    <x v="0"/>
    <x v="0"/>
    <x v="0"/>
    <x v="0"/>
    <x v="0"/>
    <x v="0"/>
    <x v="0"/>
    <x v="1"/>
    <x v="4"/>
  </r>
  <r>
    <s v=""/>
    <x v="1"/>
    <d v="2025-03-30T00:00:00"/>
    <x v="12"/>
    <x v="2431"/>
    <x v="2"/>
    <x v="0"/>
    <n v="1417"/>
    <n v="16"/>
    <n v="1.0634600000000001"/>
    <n v="24110.76512"/>
    <n v="24153.379000000001"/>
    <n v="99.823569695983309"/>
    <n v="1094"/>
    <x v="0"/>
    <n v="778.70920000000012"/>
    <s v=""/>
    <x v="0"/>
    <n v="0"/>
    <n v="14772"/>
    <x v="0"/>
    <n v="11683.174800000001"/>
    <n v="14450"/>
    <x v="0"/>
    <n v="11691.495000000001"/>
    <x v="0"/>
    <x v="0"/>
    <x v="0"/>
    <x v="0"/>
    <x v="0"/>
    <x v="0"/>
    <x v="0"/>
    <x v="0"/>
    <x v="1"/>
    <x v="4"/>
  </r>
  <r>
    <s v=""/>
    <x v="1"/>
    <d v="2025-03-30T00:00:00"/>
    <x v="12"/>
    <x v="2432"/>
    <x v="1"/>
    <x v="0"/>
    <n v="1440"/>
    <n v="15.65"/>
    <n v="1.0619499999999999"/>
    <n v="23932.105199999998"/>
    <n v="24216.683100000002"/>
    <n v="98.824868381747933"/>
    <n v="1189"/>
    <x v="0"/>
    <n v="846.33019999999999"/>
    <s v=""/>
    <x v="0"/>
    <n v="0"/>
    <n v="14698"/>
    <x v="0"/>
    <n v="11624.648200000001"/>
    <n v="14517"/>
    <x v="0"/>
    <n v="11745.7047"/>
    <x v="0"/>
    <x v="0"/>
    <x v="0"/>
    <x v="0"/>
    <x v="0"/>
    <x v="0"/>
    <x v="0"/>
    <x v="0"/>
    <x v="1"/>
    <x v="4"/>
  </r>
  <r>
    <s v=""/>
    <x v="1"/>
    <d v="2025-03-30T00:00:00"/>
    <x v="12"/>
    <x v="2433"/>
    <x v="0"/>
    <x v="0"/>
    <n v="1419"/>
    <n v="16.18"/>
    <n v="1.0642400000000001"/>
    <n v="24434.333140800001"/>
    <n v="24119.791000000001"/>
    <n v="101.3040831937557"/>
    <n v="1085"/>
    <x v="0"/>
    <n v="772.303"/>
    <s v=""/>
    <x v="0"/>
    <n v="0"/>
    <n v="14754"/>
    <x v="0"/>
    <n v="11668.938600000001"/>
    <n v="14434"/>
    <x v="0"/>
    <n v="11678.5494"/>
    <x v="0"/>
    <x v="0"/>
    <x v="0"/>
    <x v="0"/>
    <x v="0"/>
    <x v="0"/>
    <x v="0"/>
    <x v="0"/>
    <x v="1"/>
    <x v="4"/>
  </r>
  <r>
    <n v="130"/>
    <x v="1"/>
    <d v="2025-03-30T00:00:00"/>
    <x v="12"/>
    <x v="2434"/>
    <x v="3"/>
    <x v="1"/>
    <n v="1420"/>
    <n v="18.170000000000002"/>
    <n v="1.0728899999999999"/>
    <n v="27682.064046"/>
    <n v="27545.040000000001"/>
    <n v="100.4974545181274"/>
    <n v="1264"/>
    <x v="0"/>
    <n v="899.7152000000001"/>
    <s v=""/>
    <x v="0"/>
    <n v="0"/>
    <n v="19825"/>
    <x v="0"/>
    <n v="15679.592500000001"/>
    <n v="13553"/>
    <x v="0"/>
    <n v="10965.7323"/>
    <x v="0"/>
    <x v="0"/>
    <x v="0"/>
    <x v="0"/>
    <x v="0"/>
    <x v="0"/>
    <x v="0"/>
    <x v="0"/>
    <x v="1"/>
    <x v="4"/>
  </r>
  <r>
    <n v="40"/>
    <x v="1"/>
    <d v="2025-03-30T00:00:00"/>
    <x v="12"/>
    <x v="2435"/>
    <x v="2"/>
    <x v="1"/>
    <n v="1390"/>
    <n v="18.11"/>
    <n v="1.07263"/>
    <n v="27001.207726999997"/>
    <n v="27222.614999999998"/>
    <n v="99.186678895469811"/>
    <n v="1194"/>
    <x v="0"/>
    <n v="849.88920000000007"/>
    <s v=""/>
    <x v="0"/>
    <n v="0"/>
    <n v="19599"/>
    <x v="0"/>
    <n v="15500.849100000001"/>
    <n v="13437"/>
    <x v="0"/>
    <n v="10871.876699999999"/>
    <x v="0"/>
    <x v="0"/>
    <x v="0"/>
    <x v="0"/>
    <x v="0"/>
    <x v="0"/>
    <x v="0"/>
    <x v="0"/>
    <x v="1"/>
    <x v="4"/>
  </r>
  <r>
    <n v="130"/>
    <x v="1"/>
    <d v="2025-03-30T00:00:00"/>
    <x v="12"/>
    <x v="2436"/>
    <x v="1"/>
    <x v="1"/>
    <n v="1428"/>
    <n v="17.829999999999998"/>
    <n v="1.0713999999999999"/>
    <n v="27279.172535999995"/>
    <n v="27567.8894"/>
    <n v="98.952705955066676"/>
    <n v="1262"/>
    <x v="0"/>
    <n v="898.29160000000002"/>
    <s v=""/>
    <x v="0"/>
    <n v="0"/>
    <n v="19825"/>
    <x v="0"/>
    <n v="15679.592500000001"/>
    <n v="13583"/>
    <x v="0"/>
    <n v="10990.005300000001"/>
    <x v="0"/>
    <x v="0"/>
    <x v="0"/>
    <x v="0"/>
    <x v="0"/>
    <x v="0"/>
    <x v="0"/>
    <x v="0"/>
    <x v="1"/>
    <x v="4"/>
  </r>
  <r>
    <n v="40"/>
    <x v="1"/>
    <d v="2025-03-30T00:00:00"/>
    <x v="12"/>
    <x v="2437"/>
    <x v="0"/>
    <x v="1"/>
    <n v="1415"/>
    <n v="18.12"/>
    <n v="1.07267"/>
    <n v="27503.044266000004"/>
    <n v="27442.352199999998"/>
    <n v="100.22116204018403"/>
    <n v="1192"/>
    <x v="0"/>
    <n v="848.46560000000011"/>
    <s v=""/>
    <x v="0"/>
    <n v="0"/>
    <n v="19895"/>
    <x v="0"/>
    <n v="15734.9555"/>
    <n v="13421"/>
    <x v="0"/>
    <n v="10858.931099999998"/>
    <x v="0"/>
    <x v="0"/>
    <x v="0"/>
    <x v="0"/>
    <x v="0"/>
    <x v="0"/>
    <x v="0"/>
    <x v="0"/>
    <x v="1"/>
    <x v="4"/>
  </r>
  <r>
    <n v="33"/>
    <x v="1"/>
    <d v="2025-03-31T00:00:00"/>
    <x v="13"/>
    <x v="2438"/>
    <x v="3"/>
    <x v="1"/>
    <n v="1408"/>
    <n v="18"/>
    <n v="1.0721499999999999"/>
    <n v="27172.569599999999"/>
    <n v="27623.1077"/>
    <n v="98.368981126623922"/>
    <n v="1332"/>
    <x v="0"/>
    <n v="948.11760000000004"/>
    <s v=""/>
    <x v="0"/>
    <n v="0"/>
    <n v="19751"/>
    <x v="0"/>
    <n v="15621.065900000001"/>
    <n v="13662"/>
    <x v="0"/>
    <n v="11053.924199999999"/>
    <x v="0"/>
    <x v="0"/>
    <x v="0"/>
    <x v="0"/>
    <x v="0"/>
    <x v="0"/>
    <x v="0"/>
    <x v="0"/>
    <x v="1"/>
    <x v="3"/>
  </r>
  <r>
    <s v=""/>
    <x v="1"/>
    <d v="2025-03-31T00:00:00"/>
    <x v="13"/>
    <x v="2439"/>
    <x v="2"/>
    <x v="0"/>
    <n v="1426"/>
    <n v="15.92"/>
    <n v="1.06311"/>
    <n v="24134.638171199997"/>
    <n v="24133.6751"/>
    <n v="100.00399057000647"/>
    <n v="1086"/>
    <x v="0"/>
    <n v="773.01480000000015"/>
    <s v=""/>
    <x v="0"/>
    <n v="0"/>
    <n v="14786"/>
    <x v="0"/>
    <n v="11694.2474"/>
    <n v="14419"/>
    <x v="0"/>
    <n v="11666.412900000001"/>
    <x v="0"/>
    <x v="0"/>
    <x v="0"/>
    <x v="0"/>
    <x v="0"/>
    <x v="0"/>
    <x v="0"/>
    <x v="0"/>
    <x v="1"/>
    <x v="3"/>
  </r>
  <r>
    <s v=""/>
    <x v="1"/>
    <d v="2025-03-31T00:00:00"/>
    <x v="13"/>
    <x v="2440"/>
    <x v="1"/>
    <x v="0"/>
    <n v="1443"/>
    <n v="16.05"/>
    <n v="1.06368"/>
    <n v="24634.988352"/>
    <n v="24001.152399999999"/>
    <n v="102.64085632821531"/>
    <n v="1192"/>
    <x v="0"/>
    <n v="848.46560000000011"/>
    <s v=""/>
    <x v="0"/>
    <n v="0"/>
    <n v="14699"/>
    <x v="0"/>
    <n v="11625.439100000001"/>
    <n v="14247"/>
    <x v="0"/>
    <n v="11527.2477"/>
    <x v="0"/>
    <x v="0"/>
    <x v="0"/>
    <x v="0"/>
    <x v="0"/>
    <x v="0"/>
    <x v="0"/>
    <x v="0"/>
    <x v="1"/>
    <x v="3"/>
  </r>
  <r>
    <s v=""/>
    <x v="1"/>
    <d v="2025-03-31T00:00:00"/>
    <x v="13"/>
    <x v="2441"/>
    <x v="0"/>
    <x v="0"/>
    <n v="1453"/>
    <n v="16.46"/>
    <n v="1.0654399999999999"/>
    <n v="25481.4679072"/>
    <n v="24151.427600000003"/>
    <n v="105.5070877350538"/>
    <n v="1092"/>
    <x v="0"/>
    <n v="777.28560000000016"/>
    <s v=""/>
    <x v="0"/>
    <n v="0"/>
    <n v="14801"/>
    <x v="0"/>
    <n v="11706.110900000001"/>
    <n v="14421"/>
    <x v="0"/>
    <n v="11668.031099999998"/>
    <x v="0"/>
    <x v="0"/>
    <x v="0"/>
    <x v="0"/>
    <x v="0"/>
    <x v="0"/>
    <x v="0"/>
    <x v="0"/>
    <x v="1"/>
    <x v="3"/>
  </r>
  <r>
    <n v="7"/>
    <x v="1"/>
    <d v="2025-03-31T00:00:00"/>
    <x v="13"/>
    <x v="2442"/>
    <x v="3"/>
    <x v="1"/>
    <n v="1398"/>
    <n v="18.670000000000002"/>
    <n v="1.0750900000000001"/>
    <n v="28060.558559400008"/>
    <n v="27262.783799999997"/>
    <n v="102.92624100771401"/>
    <n v="1338"/>
    <x v="0"/>
    <n v="952.38840000000016"/>
    <s v=""/>
    <x v="0"/>
    <n v="0"/>
    <n v="19734"/>
    <x v="0"/>
    <n v="15607.6206"/>
    <n v="13228"/>
    <x v="0"/>
    <n v="10702.774799999999"/>
    <x v="0"/>
    <x v="0"/>
    <x v="0"/>
    <x v="0"/>
    <x v="0"/>
    <x v="0"/>
    <x v="0"/>
    <x v="0"/>
    <x v="1"/>
    <x v="3"/>
  </r>
  <r>
    <n v="17"/>
    <x v="1"/>
    <d v="2025-03-31T00:00:00"/>
    <x v="13"/>
    <x v="2443"/>
    <x v="2"/>
    <x v="1"/>
    <n v="1408"/>
    <n v="18.07"/>
    <n v="1.07246"/>
    <n v="27286.127897599999"/>
    <n v="27301.1885"/>
    <n v="99.944835359823244"/>
    <n v="1188"/>
    <x v="0"/>
    <n v="845.61840000000007"/>
    <s v=""/>
    <x v="0"/>
    <n v="0"/>
    <n v="19715"/>
    <x v="0"/>
    <n v="15592.593500000001"/>
    <n v="13426"/>
    <x v="0"/>
    <n v="10862.9766"/>
    <x v="0"/>
    <x v="0"/>
    <x v="0"/>
    <x v="0"/>
    <x v="0"/>
    <x v="0"/>
    <x v="0"/>
    <x v="0"/>
    <x v="1"/>
    <x v="3"/>
  </r>
  <r>
    <s v=""/>
    <x v="0"/>
    <d v="2025-03-31T00:00:00"/>
    <x v="13"/>
    <x v="2444"/>
    <x v="1"/>
    <x v="2"/>
    <n v="1475"/>
    <n v="18.079999999999998"/>
    <n v="1.0725"/>
    <n v="28601.429999999997"/>
    <n v="28923.291400000002"/>
    <n v="98.887189581750008"/>
    <n v="1113"/>
    <x v="0"/>
    <n v="792.23340000000007"/>
    <n v="21535"/>
    <x v="0"/>
    <n v="16771.457999999999"/>
    <s v=""/>
    <x v="0"/>
    <n v="0"/>
    <s v=""/>
    <x v="0"/>
    <n v="0"/>
    <x v="0"/>
    <x v="0"/>
    <x v="0"/>
    <x v="1"/>
    <x v="0"/>
    <x v="1"/>
    <x v="0"/>
    <x v="0"/>
    <x v="1"/>
    <x v="3"/>
  </r>
  <r>
    <s v=""/>
    <x v="0"/>
    <d v="2025-03-31T00:00:00"/>
    <x v="13"/>
    <x v="2445"/>
    <x v="0"/>
    <x v="10"/>
    <n v="1468"/>
    <n v="18.21"/>
    <n v="1.0730599999999999"/>
    <n v="28685.340376799999"/>
    <n v="28553.803399999997"/>
    <n v="100.46066359341819"/>
    <n v="1397"/>
    <x v="0"/>
    <n v="994.38460000000009"/>
    <n v="20801"/>
    <x v="0"/>
    <n v="16199.818799999999"/>
    <s v=""/>
    <x v="0"/>
    <n v="0"/>
    <s v=""/>
    <x v="0"/>
    <n v="0"/>
    <x v="0"/>
    <x v="0"/>
    <x v="0"/>
    <x v="1"/>
    <x v="0"/>
    <x v="1"/>
    <x v="0"/>
    <x v="0"/>
    <x v="1"/>
    <x v="2"/>
  </r>
  <r>
    <s v=""/>
    <x v="0"/>
    <d v="2025-03-31T00:00:00"/>
    <x v="13"/>
    <x v="2446"/>
    <x v="3"/>
    <x v="2"/>
    <n v="1492"/>
    <n v="17.940000000000001"/>
    <n v="1.07189"/>
    <n v="28690.722247200003"/>
    <n v="28597.025199999996"/>
    <n v="100.32764613292717"/>
    <n v="996"/>
    <x v="0"/>
    <n v="708.95280000000014"/>
    <n v="21223"/>
    <x v="0"/>
    <n v="16528.472399999999"/>
    <s v=""/>
    <x v="0"/>
    <n v="0"/>
    <s v=""/>
    <x v="0"/>
    <n v="0"/>
    <x v="0"/>
    <x v="0"/>
    <x v="0"/>
    <x v="1"/>
    <x v="0"/>
    <x v="1"/>
    <x v="0"/>
    <x v="0"/>
    <x v="1"/>
    <x v="2"/>
  </r>
  <r>
    <s v=""/>
    <x v="0"/>
    <d v="2025-03-31T00:00:00"/>
    <x v="13"/>
    <x v="2447"/>
    <x v="2"/>
    <x v="10"/>
    <n v="1495"/>
    <n v="17.91"/>
    <n v="1.07175"/>
    <n v="28696.5885375"/>
    <n v="28313.974799999996"/>
    <n v="101.3513247087442"/>
    <n v="1408"/>
    <x v="0"/>
    <n v="1002.2144000000001"/>
    <n v="20483"/>
    <x v="0"/>
    <n v="15952.160399999999"/>
    <s v=""/>
    <x v="0"/>
    <n v="0"/>
    <s v=""/>
    <x v="0"/>
    <n v="0"/>
    <x v="0"/>
    <x v="0"/>
    <x v="0"/>
    <x v="1"/>
    <x v="0"/>
    <x v="1"/>
    <x v="0"/>
    <x v="0"/>
    <x v="1"/>
    <x v="2"/>
  </r>
  <r>
    <s v=""/>
    <x v="0"/>
    <d v="2025-03-31T00:00:00"/>
    <x v="13"/>
    <x v="2448"/>
    <x v="1"/>
    <x v="2"/>
    <n v="1475"/>
    <n v="17.98"/>
    <n v="1.07206"/>
    <n v="28431.567230000001"/>
    <n v="28777.320799999994"/>
    <n v="98.798520639211162"/>
    <n v="1118"/>
    <x v="0"/>
    <n v="795.79240000000004"/>
    <n v="21343"/>
    <x v="0"/>
    <n v="16621.928399999997"/>
    <s v=""/>
    <x v="0"/>
    <n v="0"/>
    <s v=""/>
    <x v="0"/>
    <n v="0"/>
    <x v="0"/>
    <x v="0"/>
    <x v="0"/>
    <x v="1"/>
    <x v="0"/>
    <x v="1"/>
    <x v="0"/>
    <x v="0"/>
    <x v="1"/>
    <x v="2"/>
  </r>
  <r>
    <s v=""/>
    <x v="0"/>
    <d v="2025-03-31T00:00:00"/>
    <x v="13"/>
    <x v="2449"/>
    <x v="0"/>
    <x v="10"/>
    <n v="1458"/>
    <n v="17.84"/>
    <n v="1.07145"/>
    <n v="27869.185944000001"/>
    <n v="28575.743799999997"/>
    <n v="97.527420945032432"/>
    <n v="1395"/>
    <x v="0"/>
    <n v="992.96100000000001"/>
    <n v="20831"/>
    <x v="0"/>
    <n v="16223.182799999999"/>
    <s v=""/>
    <x v="0"/>
    <n v="0"/>
    <s v=""/>
    <x v="0"/>
    <n v="0"/>
    <x v="0"/>
    <x v="0"/>
    <x v="0"/>
    <x v="1"/>
    <x v="0"/>
    <x v="1"/>
    <x v="0"/>
    <x v="0"/>
    <x v="0"/>
    <x v="10"/>
  </r>
  <r>
    <s v=""/>
    <x v="0"/>
    <d v="2025-03-31T00:00:00"/>
    <x v="13"/>
    <x v="2450"/>
    <x v="3"/>
    <x v="2"/>
    <n v="1492"/>
    <n v="17.899999999999999"/>
    <n v="1.0717099999999999"/>
    <n v="28621.944627999997"/>
    <n v="28725.074200000003"/>
    <n v="99.640977178050221"/>
    <n v="1119"/>
    <x v="0"/>
    <n v="796.50420000000008"/>
    <n v="21275"/>
    <x v="0"/>
    <n v="16568.97"/>
    <s v=""/>
    <x v="0"/>
    <n v="0"/>
    <s v=""/>
    <x v="0"/>
    <n v="0"/>
    <x v="0"/>
    <x v="0"/>
    <x v="0"/>
    <x v="1"/>
    <x v="0"/>
    <x v="1"/>
    <x v="0"/>
    <x v="0"/>
    <x v="1"/>
    <x v="2"/>
  </r>
  <r>
    <s v=""/>
    <x v="0"/>
    <d v="2025-04-01T00:00:00"/>
    <x v="13"/>
    <x v="2451"/>
    <x v="2"/>
    <x v="10"/>
    <n v="1488"/>
    <n v="17.8"/>
    <n v="1.0712699999999999"/>
    <n v="28374.085728000002"/>
    <n v="28555.428"/>
    <n v="99.364946405285892"/>
    <n v="1396"/>
    <x v="0"/>
    <n v="993.67280000000017"/>
    <n v="20804"/>
    <x v="0"/>
    <n v="16202.155200000001"/>
    <s v=""/>
    <x v="0"/>
    <n v="0"/>
    <s v=""/>
    <x v="0"/>
    <n v="0"/>
    <x v="0"/>
    <x v="0"/>
    <x v="0"/>
    <x v="1"/>
    <x v="0"/>
    <x v="1"/>
    <x v="0"/>
    <x v="0"/>
    <x v="1"/>
    <x v="2"/>
  </r>
  <r>
    <s v=""/>
    <x v="0"/>
    <d v="2025-04-01T00:00:00"/>
    <x v="13"/>
    <x v="2452"/>
    <x v="1"/>
    <x v="2"/>
    <n v="1479"/>
    <n v="17.920000000000002"/>
    <n v="1.0718000000000001"/>
    <n v="28406.644224000007"/>
    <n v="28947.769200000002"/>
    <n v="98.130685054653554"/>
    <n v="1108"/>
    <x v="0"/>
    <n v="788.67439999999999"/>
    <n v="21571"/>
    <x v="0"/>
    <n v="16799.4948"/>
    <s v=""/>
    <x v="0"/>
    <n v="0"/>
    <s v=""/>
    <x v="0"/>
    <n v="0"/>
    <x v="0"/>
    <x v="0"/>
    <x v="0"/>
    <x v="1"/>
    <x v="0"/>
    <x v="1"/>
    <x v="0"/>
    <x v="0"/>
    <x v="1"/>
    <x v="2"/>
  </r>
  <r>
    <s v=""/>
    <x v="0"/>
    <d v="2025-04-01T00:00:00"/>
    <x v="13"/>
    <x v="2453"/>
    <x v="0"/>
    <x v="10"/>
    <n v="1466"/>
    <n v="17.899999999999999"/>
    <n v="1.0717099999999999"/>
    <n v="28123.170793999998"/>
    <n v="28556.583599999998"/>
    <n v="98.482266604188609"/>
    <n v="1402"/>
    <x v="0"/>
    <n v="997.94360000000017"/>
    <n v="20800"/>
    <x v="0"/>
    <n v="16199.04"/>
    <s v=""/>
    <x v="0"/>
    <n v="0"/>
    <s v=""/>
    <x v="0"/>
    <n v="0"/>
    <x v="0"/>
    <x v="0"/>
    <x v="0"/>
    <x v="1"/>
    <x v="0"/>
    <x v="1"/>
    <x v="0"/>
    <x v="0"/>
    <x v="1"/>
    <x v="2"/>
  </r>
  <r>
    <s v=""/>
    <x v="0"/>
    <d v="2025-04-01T00:00:00"/>
    <x v="13"/>
    <x v="2454"/>
    <x v="3"/>
    <x v="2"/>
    <n v="1484"/>
    <n v="17.899999999999999"/>
    <n v="1.0717099999999999"/>
    <n v="28468.475755999996"/>
    <n v="28588.349000000002"/>
    <n v="99.580691966507047"/>
    <n v="1079"/>
    <x v="0"/>
    <n v="768.03219999999999"/>
    <n v="21136"/>
    <x v="0"/>
    <n v="16460.716799999998"/>
    <s v=""/>
    <x v="0"/>
    <n v="0"/>
    <s v=""/>
    <x v="0"/>
    <n v="0"/>
    <x v="0"/>
    <x v="0"/>
    <x v="0"/>
    <x v="1"/>
    <x v="0"/>
    <x v="1"/>
    <x v="0"/>
    <x v="0"/>
    <x v="1"/>
    <x v="2"/>
  </r>
  <r>
    <s v=""/>
    <x v="0"/>
    <d v="2025-04-01T00:00:00"/>
    <x v="13"/>
    <x v="2455"/>
    <x v="2"/>
    <x v="10"/>
    <n v="1482"/>
    <n v="17.940000000000001"/>
    <n v="1.07189"/>
    <n v="28498.425181200004"/>
    <n v="28563.216"/>
    <n v="99.77316693330333"/>
    <n v="1396"/>
    <x v="0"/>
    <n v="993.67280000000017"/>
    <n v="20814"/>
    <x v="0"/>
    <n v="16209.943199999998"/>
    <s v=""/>
    <x v="0"/>
    <n v="0"/>
    <s v=""/>
    <x v="0"/>
    <n v="0"/>
    <x v="0"/>
    <x v="0"/>
    <x v="0"/>
    <x v="1"/>
    <x v="0"/>
    <x v="1"/>
    <x v="0"/>
    <x v="0"/>
    <x v="1"/>
    <x v="10"/>
  </r>
  <r>
    <s v=""/>
    <x v="0"/>
    <d v="2025-04-01T00:00:00"/>
    <x v="13"/>
    <x v="2456"/>
    <x v="1"/>
    <x v="7"/>
    <n v="1419"/>
    <n v="16.23"/>
    <n v="1.0644499999999999"/>
    <n v="24514.677346499997"/>
    <n v="24982.880299999997"/>
    <n v="98.125904828115438"/>
    <n v="1135"/>
    <x v="0"/>
    <n v="807.89300000000003"/>
    <n v="20832"/>
    <x v="0"/>
    <n v="16223.961599999999"/>
    <s v=""/>
    <x v="0"/>
    <n v="0"/>
    <n v="9827"/>
    <x v="0"/>
    <n v="7951.0256999999992"/>
    <x v="0"/>
    <x v="0"/>
    <x v="0"/>
    <x v="0"/>
    <x v="0"/>
    <x v="0"/>
    <x v="0"/>
    <x v="0"/>
    <x v="1"/>
    <x v="1"/>
  </r>
  <r>
    <s v=""/>
    <x v="0"/>
    <d v="2025-04-01T00:00:00"/>
    <x v="13"/>
    <x v="2457"/>
    <x v="0"/>
    <x v="8"/>
    <n v="1423"/>
    <n v="16.11"/>
    <n v="1.06393"/>
    <n v="24390.0952029"/>
    <n v="25590.523800000003"/>
    <n v="95.309089386048427"/>
    <n v="2165"/>
    <x v="0"/>
    <n v="1541.047"/>
    <n v="17336"/>
    <x v="0"/>
    <n v="13501.2768"/>
    <s v=""/>
    <x v="0"/>
    <n v="0"/>
    <s v=""/>
    <x v="0"/>
    <n v="0"/>
    <x v="0"/>
    <x v="0"/>
    <x v="0"/>
    <x v="3"/>
    <x v="0"/>
    <x v="3"/>
    <x v="0"/>
    <x v="0"/>
    <x v="0"/>
    <x v="1"/>
  </r>
  <r>
    <s v=""/>
    <x v="0"/>
    <d v="2025-04-01T00:00:00"/>
    <x v="13"/>
    <x v="2458"/>
    <x v="3"/>
    <x v="3"/>
    <n v="1429"/>
    <n v="18.059999999999999"/>
    <n v="1.0724100000000001"/>
    <n v="27676.478453399999"/>
    <n v="29003.472199999997"/>
    <n v="95.424707299010919"/>
    <n v="727"/>
    <x v="0"/>
    <n v="517.47860000000003"/>
    <n v="20122"/>
    <x v="0"/>
    <n v="15671.013599999998"/>
    <s v=""/>
    <x v="0"/>
    <n v="0"/>
    <s v=""/>
    <x v="0"/>
    <n v="0"/>
    <x v="1"/>
    <x v="0"/>
    <x v="1"/>
    <x v="0"/>
    <x v="0"/>
    <x v="0"/>
    <x v="0"/>
    <x v="0"/>
    <x v="0"/>
    <x v="2"/>
  </r>
  <r>
    <s v=""/>
    <x v="0"/>
    <d v="2025-04-01T00:00:00"/>
    <x v="13"/>
    <x v="2459"/>
    <x v="2"/>
    <x v="8"/>
    <n v="1454"/>
    <n v="16.12"/>
    <n v="1.0639799999999999"/>
    <n v="24938.073950400001"/>
    <n v="25621.566999999999"/>
    <n v="97.332352663675891"/>
    <n v="2155"/>
    <x v="0"/>
    <n v="1533.9290000000003"/>
    <n v="17385"/>
    <x v="0"/>
    <n v="13539.437999999998"/>
    <s v=""/>
    <x v="0"/>
    <n v="0"/>
    <s v=""/>
    <x v="0"/>
    <n v="0"/>
    <x v="0"/>
    <x v="0"/>
    <x v="0"/>
    <x v="3"/>
    <x v="0"/>
    <x v="3"/>
    <x v="0"/>
    <x v="0"/>
    <x v="0"/>
    <x v="2"/>
  </r>
  <r>
    <s v=""/>
    <x v="0"/>
    <d v="2025-04-01T00:00:00"/>
    <x v="13"/>
    <x v="2460"/>
    <x v="1"/>
    <x v="3"/>
    <n v="1445"/>
    <n v="17.809999999999999"/>
    <n v="1.07131"/>
    <n v="27570.644939499998"/>
    <n v="28991.120199999998"/>
    <n v="95.100309161216884"/>
    <n v="737"/>
    <x v="0"/>
    <n v="524.59660000000008"/>
    <n v="20097"/>
    <x v="0"/>
    <n v="15651.543599999999"/>
    <s v=""/>
    <x v="0"/>
    <n v="0"/>
    <s v=""/>
    <x v="0"/>
    <n v="0"/>
    <x v="1"/>
    <x v="0"/>
    <x v="1"/>
    <x v="0"/>
    <x v="0"/>
    <x v="0"/>
    <x v="0"/>
    <x v="0"/>
    <x v="0"/>
    <x v="2"/>
  </r>
  <r>
    <s v=""/>
    <x v="0"/>
    <d v="2025-04-01T00:00:00"/>
    <x v="13"/>
    <x v="2461"/>
    <x v="0"/>
    <x v="8"/>
    <n v="1453"/>
    <n v="16.170000000000002"/>
    <n v="1.06419"/>
    <n v="25003.154691900003"/>
    <n v="25612.489999999998"/>
    <n v="97.620944671525507"/>
    <n v="2058"/>
    <x v="0"/>
    <n v="1464.8843999999999"/>
    <n v="17462"/>
    <x v="0"/>
    <n v="13599.405599999998"/>
    <s v=""/>
    <x v="0"/>
    <n v="0"/>
    <s v=""/>
    <x v="0"/>
    <n v="0"/>
    <x v="0"/>
    <x v="0"/>
    <x v="0"/>
    <x v="3"/>
    <x v="0"/>
    <x v="3"/>
    <x v="0"/>
    <x v="0"/>
    <x v="0"/>
    <x v="2"/>
  </r>
  <r>
    <s v=""/>
    <x v="0"/>
    <d v="2025-04-01T00:00:00"/>
    <x v="13"/>
    <x v="2462"/>
    <x v="3"/>
    <x v="3"/>
    <n v="1499"/>
    <n v="18.02"/>
    <n v="1.0722400000000001"/>
    <n v="28963.3254352"/>
    <n v="28993.842000000001"/>
    <n v="99.894748116513838"/>
    <n v="708"/>
    <x v="0"/>
    <n v="503.95440000000002"/>
    <n v="20127"/>
    <x v="0"/>
    <n v="15674.9076"/>
    <s v=""/>
    <x v="0"/>
    <n v="0"/>
    <s v=""/>
    <x v="0"/>
    <n v="0"/>
    <x v="1"/>
    <x v="0"/>
    <x v="1"/>
    <x v="0"/>
    <x v="0"/>
    <x v="0"/>
    <x v="0"/>
    <x v="0"/>
    <x v="1"/>
    <x v="2"/>
  </r>
  <r>
    <s v=""/>
    <x v="0"/>
    <d v="2025-04-01T00:00:00"/>
    <x v="13"/>
    <x v="2463"/>
    <x v="2"/>
    <x v="8"/>
    <n v="1518"/>
    <n v="16.02"/>
    <n v="1.0635399999999999"/>
    <n v="25863.548594399999"/>
    <n v="25624.883200000004"/>
    <n v="100.93138139415987"/>
    <n v="2152"/>
    <x v="0"/>
    <n v="1531.7936000000002"/>
    <n v="17392"/>
    <x v="0"/>
    <n v="13544.8896"/>
    <s v=""/>
    <x v="0"/>
    <n v="0"/>
    <s v=""/>
    <x v="0"/>
    <n v="0"/>
    <x v="0"/>
    <x v="0"/>
    <x v="0"/>
    <x v="3"/>
    <x v="0"/>
    <x v="3"/>
    <x v="0"/>
    <x v="0"/>
    <x v="1"/>
    <x v="2"/>
  </r>
  <r>
    <s v=""/>
    <x v="0"/>
    <d v="2025-04-01T00:00:00"/>
    <x v="13"/>
    <x v="2464"/>
    <x v="1"/>
    <x v="3"/>
    <n v="1493"/>
    <n v="17.77"/>
    <n v="1.07114"/>
    <n v="28417.9975954"/>
    <n v="28993.272199999999"/>
    <n v="98.015834154104212"/>
    <n v="763"/>
    <x v="0"/>
    <n v="543.10340000000008"/>
    <n v="20076"/>
    <x v="0"/>
    <n v="15635.188799999998"/>
    <s v=""/>
    <x v="0"/>
    <n v="0"/>
    <s v=""/>
    <x v="0"/>
    <n v="0"/>
    <x v="1"/>
    <x v="0"/>
    <x v="1"/>
    <x v="0"/>
    <x v="0"/>
    <x v="0"/>
    <x v="0"/>
    <x v="0"/>
    <x v="1"/>
    <x v="2"/>
  </r>
  <r>
    <s v=""/>
    <x v="0"/>
    <d v="2025-04-01T00:00:00"/>
    <x v="13"/>
    <x v="2465"/>
    <x v="0"/>
    <x v="8"/>
    <n v="1466"/>
    <n v="16.23"/>
    <n v="1.0644499999999999"/>
    <n v="25326.650450999998"/>
    <n v="25475.554599999999"/>
    <n v="99.415501835630295"/>
    <n v="2149"/>
    <x v="0"/>
    <n v="1529.6582000000001"/>
    <n v="17203"/>
    <x v="0"/>
    <n v="13397.696399999999"/>
    <s v=""/>
    <x v="0"/>
    <n v="0"/>
    <s v=""/>
    <x v="0"/>
    <n v="0"/>
    <x v="0"/>
    <x v="0"/>
    <x v="0"/>
    <x v="3"/>
    <x v="0"/>
    <x v="3"/>
    <x v="0"/>
    <x v="0"/>
    <x v="1"/>
    <x v="2"/>
  </r>
  <r>
    <s v=""/>
    <x v="0"/>
    <d v="2025-04-01T00:00:00"/>
    <x v="13"/>
    <x v="2466"/>
    <x v="3"/>
    <x v="3"/>
    <n v="1497"/>
    <n v="17.420000000000002"/>
    <n v="1.06962"/>
    <n v="27893.272258800003"/>
    <n v="28347.579999999998"/>
    <n v="98.397366755116337"/>
    <n v="764"/>
    <x v="0"/>
    <n v="543.8152"/>
    <n v="19246"/>
    <x v="0"/>
    <n v="14988.784799999999"/>
    <s v=""/>
    <x v="0"/>
    <n v="0"/>
    <s v=""/>
    <x v="0"/>
    <n v="0"/>
    <x v="1"/>
    <x v="0"/>
    <x v="1"/>
    <x v="0"/>
    <x v="0"/>
    <x v="0"/>
    <x v="0"/>
    <x v="0"/>
    <x v="1"/>
    <x v="2"/>
  </r>
  <r>
    <s v=""/>
    <x v="0"/>
    <d v="2025-04-01T00:00:00"/>
    <x v="13"/>
    <x v="2467"/>
    <x v="2"/>
    <x v="8"/>
    <n v="1493"/>
    <n v="16.07"/>
    <n v="1.06376"/>
    <n v="25522.272437600004"/>
    <n v="25594.978999999999"/>
    <n v="99.715934276015645"/>
    <n v="2145"/>
    <x v="0"/>
    <n v="1526.8110000000001"/>
    <n v="17360"/>
    <x v="0"/>
    <n v="13519.967999999999"/>
    <s v=""/>
    <x v="0"/>
    <n v="0"/>
    <s v=""/>
    <x v="0"/>
    <n v="0"/>
    <x v="0"/>
    <x v="0"/>
    <x v="0"/>
    <x v="3"/>
    <x v="0"/>
    <x v="3"/>
    <x v="0"/>
    <x v="0"/>
    <x v="1"/>
    <x v="10"/>
  </r>
  <r>
    <s v=""/>
    <x v="0"/>
    <d v="2025-04-01T00:00:00"/>
    <x v="13"/>
    <x v="2468"/>
    <x v="1"/>
    <x v="3"/>
    <n v="1453"/>
    <n v="17.61"/>
    <n v="1.0704416666666701"/>
    <n v="27389.744170750084"/>
    <n v="29017.3652"/>
    <n v="94.390872437825905"/>
    <n v="694"/>
    <x v="0"/>
    <n v="493.98920000000004"/>
    <n v="20170"/>
    <x v="0"/>
    <n v="15708.395999999999"/>
    <s v=""/>
    <x v="0"/>
    <n v="0"/>
    <s v=""/>
    <x v="0"/>
    <n v="0"/>
    <x v="1"/>
    <x v="0"/>
    <x v="1"/>
    <x v="0"/>
    <x v="0"/>
    <x v="0"/>
    <x v="0"/>
    <x v="0"/>
    <x v="0"/>
    <x v="10"/>
  </r>
  <r>
    <s v=""/>
    <x v="0"/>
    <d v="2025-04-01T00:00:00"/>
    <x v="13"/>
    <x v="2469"/>
    <x v="0"/>
    <x v="8"/>
    <n v="1480"/>
    <n v="16.170000000000002"/>
    <n v="1.06419"/>
    <n v="25467.769404000002"/>
    <n v="25614.892800000001"/>
    <n v="99.425633372160746"/>
    <n v="2150"/>
    <x v="0"/>
    <n v="1530.3700000000003"/>
    <n v="17381"/>
    <x v="0"/>
    <n v="13536.3228"/>
    <s v=""/>
    <x v="0"/>
    <n v="0"/>
    <s v=""/>
    <x v="0"/>
    <n v="0"/>
    <x v="0"/>
    <x v="0"/>
    <x v="0"/>
    <x v="3"/>
    <x v="0"/>
    <x v="3"/>
    <x v="0"/>
    <x v="0"/>
    <x v="1"/>
    <x v="4"/>
  </r>
  <r>
    <s v=""/>
    <x v="0"/>
    <d v="2025-04-01T00:00:00"/>
    <x v="13"/>
    <x v="2470"/>
    <x v="3"/>
    <x v="3"/>
    <n v="1506"/>
    <n v="17.850000000000001"/>
    <n v="1.0714900000000001"/>
    <n v="28803.901329000004"/>
    <n v="29089.307399999998"/>
    <n v="99.018862611352532"/>
    <n v="771"/>
    <x v="0"/>
    <n v="548.79780000000005"/>
    <n v="20192"/>
    <x v="0"/>
    <n v="15725.5296"/>
    <s v=""/>
    <x v="0"/>
    <n v="0"/>
    <s v=""/>
    <x v="0"/>
    <n v="0"/>
    <x v="1"/>
    <x v="0"/>
    <x v="1"/>
    <x v="0"/>
    <x v="0"/>
    <x v="0"/>
    <x v="0"/>
    <x v="0"/>
    <x v="1"/>
    <x v="4"/>
  </r>
  <r>
    <s v=""/>
    <x v="0"/>
    <d v="2025-04-01T00:00:00"/>
    <x v="13"/>
    <x v="2471"/>
    <x v="2"/>
    <x v="2"/>
    <n v="1477"/>
    <n v="17.760000000000002"/>
    <n v="1.0710900000000001"/>
    <n v="28096.318756800007"/>
    <n v="28576.656600000002"/>
    <n v="98.319125116966987"/>
    <n v="1393"/>
    <x v="0"/>
    <n v="991.53740000000005"/>
    <n v="20834"/>
    <x v="0"/>
    <n v="16225.519199999999"/>
    <s v=""/>
    <x v="0"/>
    <n v="0"/>
    <s v=""/>
    <x v="0"/>
    <n v="0"/>
    <x v="0"/>
    <x v="0"/>
    <x v="0"/>
    <x v="1"/>
    <x v="0"/>
    <x v="1"/>
    <x v="0"/>
    <x v="0"/>
    <x v="1"/>
    <x v="4"/>
  </r>
  <r>
    <s v=""/>
    <x v="0"/>
    <d v="2025-04-01T00:00:00"/>
    <x v="13"/>
    <x v="2472"/>
    <x v="1"/>
    <x v="2"/>
    <n v="1466"/>
    <n v="18.010000000000002"/>
    <n v="1.07219"/>
    <n v="28308.668025400002"/>
    <n v="28871.086600000002"/>
    <n v="98.05196602957092"/>
    <n v="1125"/>
    <x v="0"/>
    <n v="800.77500000000009"/>
    <n v="21457"/>
    <x v="0"/>
    <n v="16710.711599999999"/>
    <s v=""/>
    <x v="0"/>
    <n v="0"/>
    <s v=""/>
    <x v="0"/>
    <n v="0"/>
    <x v="0"/>
    <x v="0"/>
    <x v="0"/>
    <x v="1"/>
    <x v="0"/>
    <x v="1"/>
    <x v="0"/>
    <x v="0"/>
    <x v="1"/>
    <x v="4"/>
  </r>
  <r>
    <s v=""/>
    <x v="0"/>
    <d v="2025-04-01T00:00:00"/>
    <x v="13"/>
    <x v="2473"/>
    <x v="0"/>
    <x v="2"/>
    <n v="1454"/>
    <n v="17.82"/>
    <n v="1.0713600000000001"/>
    <n v="27759.2375808"/>
    <n v="28380.306799999998"/>
    <n v="97.811619079466766"/>
    <n v="1406"/>
    <x v="0"/>
    <n v="1000.7908000000002"/>
    <n v="20570"/>
    <x v="0"/>
    <n v="16019.915999999999"/>
    <s v=""/>
    <x v="0"/>
    <n v="0"/>
    <s v=""/>
    <x v="0"/>
    <n v="0"/>
    <x v="0"/>
    <x v="0"/>
    <x v="0"/>
    <x v="1"/>
    <x v="0"/>
    <x v="1"/>
    <x v="0"/>
    <x v="0"/>
    <x v="0"/>
    <x v="4"/>
  </r>
  <r>
    <s v=""/>
    <x v="0"/>
    <d v="2025-04-01T00:00:00"/>
    <x v="13"/>
    <x v="2474"/>
    <x v="3"/>
    <x v="2"/>
    <n v="1468"/>
    <n v="17.91"/>
    <n v="1.07175"/>
    <n v="28178.322390000001"/>
    <n v="28759.867600000005"/>
    <n v="97.977928069460219"/>
    <n v="1332"/>
    <x v="0"/>
    <n v="948.11760000000004"/>
    <n v="21125"/>
    <x v="0"/>
    <n v="16452.150000000001"/>
    <s v=""/>
    <x v="0"/>
    <n v="0"/>
    <s v=""/>
    <x v="0"/>
    <n v="0"/>
    <x v="0"/>
    <x v="0"/>
    <x v="0"/>
    <x v="1"/>
    <x v="0"/>
    <x v="1"/>
    <x v="0"/>
    <x v="0"/>
    <x v="0"/>
    <x v="4"/>
  </r>
  <r>
    <s v=""/>
    <x v="0"/>
    <d v="2025-04-01T00:00:00"/>
    <x v="13"/>
    <x v="2475"/>
    <x v="2"/>
    <x v="2"/>
    <n v="1491"/>
    <n v="17.84"/>
    <n v="1.07145"/>
    <n v="28499.969988000001"/>
    <n v="28639.580200000004"/>
    <n v="99.512527030686002"/>
    <n v="1407"/>
    <x v="0"/>
    <n v="1001.5026000000001"/>
    <n v="20902"/>
    <x v="0"/>
    <n v="16278.4776"/>
    <s v=""/>
    <x v="0"/>
    <n v="0"/>
    <s v=""/>
    <x v="0"/>
    <n v="0"/>
    <x v="0"/>
    <x v="0"/>
    <x v="0"/>
    <x v="1"/>
    <x v="0"/>
    <x v="1"/>
    <x v="0"/>
    <x v="0"/>
    <x v="1"/>
    <x v="4"/>
  </r>
  <r>
    <s v=""/>
    <x v="0"/>
    <d v="2025-04-01T00:00:00"/>
    <x v="13"/>
    <x v="2476"/>
    <x v="1"/>
    <x v="2"/>
    <n v="1472"/>
    <n v="18.170000000000002"/>
    <n v="1.0728899999999999"/>
    <n v="28695.773433599999"/>
    <n v="29040.503599999996"/>
    <n v="98.812933235772135"/>
    <n v="1328"/>
    <x v="0"/>
    <n v="945.27040000000011"/>
    <n v="21489"/>
    <x v="0"/>
    <n v="16735.633199999997"/>
    <s v=""/>
    <x v="0"/>
    <n v="0"/>
    <s v=""/>
    <x v="0"/>
    <n v="0"/>
    <x v="0"/>
    <x v="0"/>
    <x v="0"/>
    <x v="1"/>
    <x v="0"/>
    <x v="1"/>
    <x v="0"/>
    <x v="0"/>
    <x v="1"/>
    <x v="4"/>
  </r>
  <r>
    <s v=""/>
    <x v="0"/>
    <d v="2025-04-01T00:00:00"/>
    <x v="13"/>
    <x v="2477"/>
    <x v="0"/>
    <x v="2"/>
    <n v="1474"/>
    <n v="18.059999999999999"/>
    <n v="1.0724100000000001"/>
    <n v="28548.0260604"/>
    <n v="28630.435599999997"/>
    <n v="99.712161069599659"/>
    <n v="1404"/>
    <x v="0"/>
    <n v="999.36720000000014"/>
    <n v="20893"/>
    <x v="0"/>
    <n v="16271.468399999998"/>
    <s v=""/>
    <x v="0"/>
    <n v="0"/>
    <s v=""/>
    <x v="0"/>
    <n v="0"/>
    <x v="0"/>
    <x v="0"/>
    <x v="0"/>
    <x v="1"/>
    <x v="0"/>
    <x v="1"/>
    <x v="0"/>
    <x v="0"/>
    <x v="1"/>
    <x v="4"/>
  </r>
  <r>
    <s v=""/>
    <x v="0"/>
    <d v="2025-04-01T00:00:00"/>
    <x v="13"/>
    <x v="2478"/>
    <x v="3"/>
    <x v="2"/>
    <n v="1483"/>
    <n v="18.079999999999998"/>
    <n v="1.0725"/>
    <n v="28756.556399999994"/>
    <n v="28820.371200000001"/>
    <n v="99.778577452881635"/>
    <n v="1324"/>
    <x v="0"/>
    <n v="942.42320000000007"/>
    <n v="21210"/>
    <x v="0"/>
    <n v="16518.347999999998"/>
    <s v=""/>
    <x v="0"/>
    <n v="0"/>
    <s v=""/>
    <x v="0"/>
    <n v="0"/>
    <x v="0"/>
    <x v="0"/>
    <x v="0"/>
    <x v="1"/>
    <x v="0"/>
    <x v="1"/>
    <x v="0"/>
    <x v="0"/>
    <x v="1"/>
    <x v="1"/>
  </r>
  <r>
    <s v=""/>
    <x v="0"/>
    <d v="2025-04-01T00:00:00"/>
    <x v="13"/>
    <x v="2479"/>
    <x v="2"/>
    <x v="2"/>
    <n v="1472"/>
    <n v="18.059999999999999"/>
    <n v="1.0724100000000001"/>
    <n v="28509.290611200002"/>
    <n v="28645.0988"/>
    <n v="99.525893802118787"/>
    <n v="1406"/>
    <x v="0"/>
    <n v="1000.7908000000002"/>
    <n v="20910"/>
    <x v="0"/>
    <n v="16284.707999999999"/>
    <s v=""/>
    <x v="0"/>
    <n v="0"/>
    <s v=""/>
    <x v="0"/>
    <n v="0"/>
    <x v="0"/>
    <x v="0"/>
    <x v="0"/>
    <x v="1"/>
    <x v="0"/>
    <x v="1"/>
    <x v="0"/>
    <x v="0"/>
    <x v="1"/>
    <x v="1"/>
  </r>
  <r>
    <s v=""/>
    <x v="0"/>
    <d v="2025-04-01T00:00:00"/>
    <x v="13"/>
    <x v="2480"/>
    <x v="1"/>
    <x v="2"/>
    <n v="1474"/>
    <n v="17.850000000000001"/>
    <n v="1.0714900000000001"/>
    <n v="28191.866241000003"/>
    <n v="29008.036800000002"/>
    <n v="97.186398498363744"/>
    <n v="1336"/>
    <x v="0"/>
    <n v="950.96480000000008"/>
    <n v="21440"/>
    <x v="0"/>
    <n v="16697.471999999998"/>
    <s v=""/>
    <x v="0"/>
    <n v="0"/>
    <s v=""/>
    <x v="0"/>
    <n v="0"/>
    <x v="0"/>
    <x v="0"/>
    <x v="0"/>
    <x v="1"/>
    <x v="0"/>
    <x v="1"/>
    <x v="0"/>
    <x v="0"/>
    <x v="0"/>
    <x v="1"/>
  </r>
  <r>
    <s v=""/>
    <x v="0"/>
    <d v="2025-04-01T00:00:00"/>
    <x v="13"/>
    <x v="2481"/>
    <x v="0"/>
    <x v="2"/>
    <n v="1461"/>
    <n v="17.87"/>
    <n v="1.07158"/>
    <n v="27976.885650599997"/>
    <n v="28511.681199999999"/>
    <n v="98.12429317777304"/>
    <n v="1398"/>
    <x v="0"/>
    <n v="995.09640000000013"/>
    <n v="20746"/>
    <x v="0"/>
    <n v="16156.9848"/>
    <s v=""/>
    <x v="0"/>
    <n v="0"/>
    <s v=""/>
    <x v="0"/>
    <n v="0"/>
    <x v="0"/>
    <x v="0"/>
    <x v="0"/>
    <x v="1"/>
    <x v="0"/>
    <x v="1"/>
    <x v="0"/>
    <x v="0"/>
    <x v="1"/>
    <x v="1"/>
  </r>
  <r>
    <s v=""/>
    <x v="0"/>
    <d v="2025-04-02T00:00:00"/>
    <x v="13"/>
    <x v="2482"/>
    <x v="3"/>
    <x v="2"/>
    <n v="1494"/>
    <n v="17.84"/>
    <n v="1.07145"/>
    <n v="28557.313991999999"/>
    <n v="28813.697"/>
    <n v="99.110204400358612"/>
    <n v="1319"/>
    <x v="0"/>
    <n v="938.8642000000001"/>
    <n v="21206"/>
    <x v="0"/>
    <n v="16515.232799999998"/>
    <s v=""/>
    <x v="0"/>
    <n v="0"/>
    <s v=""/>
    <x v="0"/>
    <n v="0"/>
    <x v="0"/>
    <x v="0"/>
    <x v="0"/>
    <x v="1"/>
    <x v="0"/>
    <x v="1"/>
    <x v="0"/>
    <x v="0"/>
    <x v="1"/>
    <x v="1"/>
  </r>
  <r>
    <s v=""/>
    <x v="0"/>
    <d v="2025-04-02T00:00:00"/>
    <x v="13"/>
    <x v="2483"/>
    <x v="2"/>
    <x v="2"/>
    <n v="1489"/>
    <n v="17.850000000000001"/>
    <n v="1.0714900000000001"/>
    <n v="28478.757688500002"/>
    <n v="28629.347000000002"/>
    <n v="99.47400368055898"/>
    <n v="1397"/>
    <x v="0"/>
    <n v="994.38460000000009"/>
    <n v="20898"/>
    <x v="0"/>
    <n v="16275.3624"/>
    <s v=""/>
    <x v="0"/>
    <n v="0"/>
    <s v=""/>
    <x v="0"/>
    <n v="0"/>
    <x v="0"/>
    <x v="0"/>
    <x v="0"/>
    <x v="1"/>
    <x v="0"/>
    <x v="1"/>
    <x v="0"/>
    <x v="0"/>
    <x v="1"/>
    <x v="1"/>
  </r>
  <r>
    <s v=""/>
    <x v="0"/>
    <d v="2025-04-02T00:00:00"/>
    <x v="13"/>
    <x v="2484"/>
    <x v="1"/>
    <x v="2"/>
    <n v="1478"/>
    <n v="18.25"/>
    <n v="1.07324"/>
    <n v="28949.039140000001"/>
    <n v="29075.306799999998"/>
    <n v="99.565722002974709"/>
    <n v="1320"/>
    <x v="0"/>
    <n v="939.57600000000002"/>
    <n v="21541"/>
    <x v="0"/>
    <n v="16776.130799999999"/>
    <s v=""/>
    <x v="0"/>
    <n v="0"/>
    <s v=""/>
    <x v="0"/>
    <n v="0"/>
    <x v="0"/>
    <x v="0"/>
    <x v="0"/>
    <x v="1"/>
    <x v="0"/>
    <x v="1"/>
    <x v="0"/>
    <x v="0"/>
    <x v="1"/>
    <x v="1"/>
  </r>
  <r>
    <s v=""/>
    <x v="0"/>
    <d v="2025-04-02T00:00:00"/>
    <x v="13"/>
    <x v="2485"/>
    <x v="0"/>
    <x v="2"/>
    <n v="1450"/>
    <n v="17.96"/>
    <n v="1.0719700000000001"/>
    <n v="27916.242740000002"/>
    <n v="28624.029399999999"/>
    <n v="97.527299004241527"/>
    <n v="1395"/>
    <x v="0"/>
    <n v="992.96100000000001"/>
    <n v="20893"/>
    <x v="0"/>
    <n v="16271.468399999998"/>
    <s v=""/>
    <x v="0"/>
    <n v="0"/>
    <s v=""/>
    <x v="0"/>
    <n v="0"/>
    <x v="0"/>
    <x v="0"/>
    <x v="0"/>
    <x v="1"/>
    <x v="0"/>
    <x v="1"/>
    <x v="0"/>
    <x v="0"/>
    <x v="0"/>
    <x v="1"/>
  </r>
  <r>
    <s v=""/>
    <x v="0"/>
    <d v="2025-04-02T00:00:00"/>
    <x v="13"/>
    <x v="2486"/>
    <x v="3"/>
    <x v="2"/>
    <n v="1491"/>
    <n v="17.91"/>
    <n v="1.07175"/>
    <n v="28619.808367500002"/>
    <n v="28697.278400000003"/>
    <n v="99.730043973438256"/>
    <n v="1406"/>
    <x v="0"/>
    <n v="1000.7908000000002"/>
    <n v="20977"/>
    <x v="0"/>
    <n v="16336.8876"/>
    <s v=""/>
    <x v="0"/>
    <n v="0"/>
    <s v=""/>
    <x v="0"/>
    <n v="0"/>
    <x v="0"/>
    <x v="0"/>
    <x v="0"/>
    <x v="1"/>
    <x v="0"/>
    <x v="1"/>
    <x v="0"/>
    <x v="0"/>
    <x v="1"/>
    <x v="1"/>
  </r>
  <r>
    <s v=""/>
    <x v="0"/>
    <d v="2025-04-02T00:00:00"/>
    <x v="13"/>
    <x v="2487"/>
    <x v="2"/>
    <x v="2"/>
    <n v="1491"/>
    <n v="17.809999999999999"/>
    <n v="1.07131"/>
    <n v="28448.3263701"/>
    <n v="28628.769800000002"/>
    <n v="99.369712945541934"/>
    <n v="1301"/>
    <x v="0"/>
    <n v="926.05180000000007"/>
    <n v="20985"/>
    <x v="0"/>
    <n v="16343.117999999999"/>
    <s v=""/>
    <x v="0"/>
    <n v="0"/>
    <s v=""/>
    <x v="0"/>
    <n v="0"/>
    <x v="0"/>
    <x v="0"/>
    <x v="0"/>
    <x v="1"/>
    <x v="0"/>
    <x v="1"/>
    <x v="0"/>
    <x v="0"/>
    <x v="1"/>
    <x v="2"/>
  </r>
  <r>
    <s v=""/>
    <x v="0"/>
    <d v="2025-04-02T00:00:00"/>
    <x v="13"/>
    <x v="2488"/>
    <x v="1"/>
    <x v="2"/>
    <n v="1490"/>
    <n v="17.829999999999998"/>
    <n v="1.0713999999999999"/>
    <n v="28463.562379999996"/>
    <n v="28676.938000000002"/>
    <n v="99.255933042781606"/>
    <n v="1326"/>
    <x v="0"/>
    <n v="943.84680000000003"/>
    <n v="21024"/>
    <x v="0"/>
    <n v="16373.491199999999"/>
    <s v=""/>
    <x v="0"/>
    <n v="0"/>
    <s v=""/>
    <x v="0"/>
    <n v="0"/>
    <x v="0"/>
    <x v="0"/>
    <x v="0"/>
    <x v="1"/>
    <x v="0"/>
    <x v="1"/>
    <x v="0"/>
    <x v="0"/>
    <x v="1"/>
    <x v="2"/>
  </r>
  <r>
    <s v=""/>
    <x v="0"/>
    <d v="2025-04-02T00:00:00"/>
    <x v="13"/>
    <x v="2489"/>
    <x v="0"/>
    <x v="2"/>
    <n v="1475"/>
    <n v="17.79"/>
    <n v="1.0712299999999999"/>
    <n v="28109.343007499996"/>
    <n v="28633.434000000001"/>
    <n v="98.169653725431587"/>
    <n v="1336"/>
    <x v="0"/>
    <n v="950.96480000000008"/>
    <n v="20959"/>
    <x v="0"/>
    <n v="16322.869199999999"/>
    <s v=""/>
    <x v="0"/>
    <n v="0"/>
    <s v=""/>
    <x v="0"/>
    <n v="0"/>
    <x v="0"/>
    <x v="0"/>
    <x v="0"/>
    <x v="1"/>
    <x v="0"/>
    <x v="1"/>
    <x v="0"/>
    <x v="0"/>
    <x v="1"/>
    <x v="2"/>
  </r>
  <r>
    <s v=""/>
    <x v="0"/>
    <d v="2025-04-02T00:00:00"/>
    <x v="13"/>
    <x v="2490"/>
    <x v="3"/>
    <x v="2"/>
    <n v="1467"/>
    <n v="17.79"/>
    <n v="1.0712299999999999"/>
    <n v="27956.885553899996"/>
    <n v="28444.235399999998"/>
    <n v="98.286648105506814"/>
    <n v="1405"/>
    <x v="0"/>
    <n v="1000.0790000000001"/>
    <n v="20653"/>
    <x v="0"/>
    <n v="16084.556399999999"/>
    <s v=""/>
    <x v="0"/>
    <n v="0"/>
    <s v=""/>
    <x v="0"/>
    <n v="0"/>
    <x v="0"/>
    <x v="0"/>
    <x v="0"/>
    <x v="1"/>
    <x v="0"/>
    <x v="1"/>
    <x v="0"/>
    <x v="0"/>
    <x v="1"/>
    <x v="2"/>
  </r>
  <r>
    <s v=""/>
    <x v="0"/>
    <d v="2025-04-02T00:00:00"/>
    <x v="13"/>
    <x v="2491"/>
    <x v="2"/>
    <x v="2"/>
    <n v="1498"/>
    <n v="17.7"/>
    <n v="1.07084"/>
    <n v="28392.894263999999"/>
    <n v="28620.780200000001"/>
    <n v="99.203774549793707"/>
    <n v="1397"/>
    <x v="0"/>
    <n v="994.38460000000009"/>
    <n v="20887"/>
    <x v="0"/>
    <n v="16266.795599999998"/>
    <s v=""/>
    <x v="0"/>
    <n v="0"/>
    <s v=""/>
    <x v="0"/>
    <n v="0"/>
    <x v="0"/>
    <x v="0"/>
    <x v="0"/>
    <x v="1"/>
    <x v="0"/>
    <x v="1"/>
    <x v="0"/>
    <x v="0"/>
    <x v="1"/>
    <x v="2"/>
  </r>
  <r>
    <s v=""/>
    <x v="0"/>
    <d v="2025-04-02T00:00:00"/>
    <x v="13"/>
    <x v="2492"/>
    <x v="1"/>
    <x v="2"/>
    <n v="1483"/>
    <n v="17.829999999999998"/>
    <n v="1.0713999999999999"/>
    <n v="28329.840945999993"/>
    <n v="29015.648999999998"/>
    <n v="97.636420078006864"/>
    <n v="1327"/>
    <x v="0"/>
    <n v="944.55860000000018"/>
    <n v="21458"/>
    <x v="0"/>
    <n v="16711.490399999999"/>
    <s v=""/>
    <x v="0"/>
    <n v="0"/>
    <s v=""/>
    <x v="0"/>
    <n v="0"/>
    <x v="0"/>
    <x v="0"/>
    <x v="0"/>
    <x v="1"/>
    <x v="0"/>
    <x v="1"/>
    <x v="0"/>
    <x v="0"/>
    <x v="0"/>
    <x v="2"/>
  </r>
  <r>
    <s v=""/>
    <x v="0"/>
    <d v="2025-04-02T00:00:00"/>
    <x v="13"/>
    <x v="2493"/>
    <x v="0"/>
    <x v="2"/>
    <n v="1466"/>
    <n v="17.89"/>
    <n v="1.0716699999999999"/>
    <n v="28106.4104558"/>
    <n v="28617.397000000004"/>
    <n v="98.214419906185029"/>
    <n v="1401"/>
    <x v="0"/>
    <n v="997.23180000000002"/>
    <n v="20879"/>
    <x v="0"/>
    <n v="16260.565200000001"/>
    <s v=""/>
    <x v="0"/>
    <n v="0"/>
    <s v=""/>
    <x v="0"/>
    <n v="0"/>
    <x v="0"/>
    <x v="0"/>
    <x v="0"/>
    <x v="1"/>
    <x v="0"/>
    <x v="1"/>
    <x v="0"/>
    <x v="0"/>
    <x v="1"/>
    <x v="2"/>
  </r>
  <r>
    <s v=""/>
    <x v="0"/>
    <d v="2025-04-02T00:00:00"/>
    <x v="13"/>
    <x v="2494"/>
    <x v="3"/>
    <x v="2"/>
    <n v="1475"/>
    <n v="17.82"/>
    <n v="1.0713600000000001"/>
    <n v="28160.161920000002"/>
    <n v="28657.828200000004"/>
    <n v="98.263419417107116"/>
    <n v="1309"/>
    <x v="0"/>
    <n v="931.74620000000004"/>
    <n v="21015"/>
    <x v="0"/>
    <n v="16366.482"/>
    <s v=""/>
    <x v="0"/>
    <n v="0"/>
    <s v=""/>
    <x v="0"/>
    <n v="0"/>
    <x v="0"/>
    <x v="0"/>
    <x v="0"/>
    <x v="1"/>
    <x v="0"/>
    <x v="1"/>
    <x v="0"/>
    <x v="0"/>
    <x v="1"/>
    <x v="2"/>
  </r>
  <r>
    <s v=""/>
    <x v="0"/>
    <d v="2025-04-02T00:00:00"/>
    <x v="13"/>
    <x v="2495"/>
    <x v="2"/>
    <x v="2"/>
    <n v="1469"/>
    <n v="17.899999999999999"/>
    <n v="1.0717099999999999"/>
    <n v="28180.721620999997"/>
    <n v="28617.958200000001"/>
    <n v="98.472160117279074"/>
    <n v="1381"/>
    <x v="0"/>
    <n v="982.99580000000014"/>
    <n v="20898"/>
    <x v="0"/>
    <n v="16275.3624"/>
    <s v=""/>
    <x v="0"/>
    <n v="0"/>
    <s v=""/>
    <x v="0"/>
    <n v="0"/>
    <x v="0"/>
    <x v="0"/>
    <x v="0"/>
    <x v="1"/>
    <x v="0"/>
    <x v="1"/>
    <x v="0"/>
    <x v="0"/>
    <x v="1"/>
    <x v="2"/>
  </r>
  <r>
    <s v=""/>
    <x v="0"/>
    <d v="2025-04-02T00:00:00"/>
    <x v="13"/>
    <x v="2496"/>
    <x v="1"/>
    <x v="2"/>
    <n v="1463"/>
    <n v="18.09"/>
    <n v="1.0725499999999999"/>
    <n v="28385.754358499995"/>
    <n v="28921.958200000001"/>
    <n v="98.146032029394163"/>
    <n v="1377"/>
    <x v="0"/>
    <n v="980.1486000000001"/>
    <n v="21292"/>
    <x v="0"/>
    <n v="16582.209599999998"/>
    <s v=""/>
    <x v="0"/>
    <n v="0"/>
    <s v=""/>
    <x v="0"/>
    <n v="0"/>
    <x v="0"/>
    <x v="0"/>
    <x v="0"/>
    <x v="1"/>
    <x v="0"/>
    <x v="1"/>
    <x v="0"/>
    <x v="0"/>
    <x v="1"/>
    <x v="10"/>
  </r>
  <r>
    <s v=""/>
    <x v="0"/>
    <d v="2025-04-02T00:00:00"/>
    <x v="13"/>
    <x v="2497"/>
    <x v="0"/>
    <x v="2"/>
    <n v="1478"/>
    <n v="17.78"/>
    <n v="1.07118"/>
    <n v="28149.367831200001"/>
    <n v="28533.404000000002"/>
    <n v="98.654082181011418"/>
    <n v="1376"/>
    <x v="0"/>
    <n v="979.43680000000006"/>
    <n v="20794"/>
    <x v="0"/>
    <n v="16194.367200000001"/>
    <s v=""/>
    <x v="0"/>
    <n v="0"/>
    <s v=""/>
    <x v="0"/>
    <n v="0"/>
    <x v="0"/>
    <x v="0"/>
    <x v="0"/>
    <x v="1"/>
    <x v="0"/>
    <x v="1"/>
    <x v="0"/>
    <x v="0"/>
    <x v="1"/>
    <x v="10"/>
  </r>
  <r>
    <s v=""/>
    <x v="0"/>
    <d v="2025-04-02T00:00:00"/>
    <x v="13"/>
    <x v="2498"/>
    <x v="3"/>
    <x v="2"/>
    <n v="1493"/>
    <n v="17.82"/>
    <n v="1.0713600000000001"/>
    <n v="28503.811353600006"/>
    <n v="28627.186399999999"/>
    <n v="99.569028389042131"/>
    <n v="1406"/>
    <x v="0"/>
    <n v="1000.7908000000002"/>
    <n v="20887"/>
    <x v="0"/>
    <n v="16266.795599999998"/>
    <s v=""/>
    <x v="0"/>
    <n v="0"/>
    <s v=""/>
    <x v="0"/>
    <n v="0"/>
    <x v="0"/>
    <x v="0"/>
    <x v="0"/>
    <x v="1"/>
    <x v="0"/>
    <x v="1"/>
    <x v="0"/>
    <x v="0"/>
    <x v="1"/>
    <x v="4"/>
  </r>
  <r>
    <s v=""/>
    <x v="0"/>
    <d v="2025-04-02T00:00:00"/>
    <x v="13"/>
    <x v="2499"/>
    <x v="2"/>
    <x v="2"/>
    <n v="1486"/>
    <n v="18.12"/>
    <n v="1.07267"/>
    <n v="28883.055674399999"/>
    <n v="28509.320200000002"/>
    <n v="101.31092383746139"/>
    <n v="1317"/>
    <x v="0"/>
    <n v="937.44060000000013"/>
    <n v="20817"/>
    <x v="0"/>
    <n v="16212.2796"/>
    <s v=""/>
    <x v="0"/>
    <n v="0"/>
    <s v=""/>
    <x v="0"/>
    <n v="0"/>
    <x v="0"/>
    <x v="0"/>
    <x v="0"/>
    <x v="1"/>
    <x v="0"/>
    <x v="1"/>
    <x v="0"/>
    <x v="0"/>
    <x v="1"/>
    <x v="4"/>
  </r>
  <r>
    <s v=""/>
    <x v="0"/>
    <d v="2025-04-02T00:00:00"/>
    <x v="13"/>
    <x v="2500"/>
    <x v="1"/>
    <x v="7"/>
    <n v="1483"/>
    <n v="16.23"/>
    <n v="1.0644499999999999"/>
    <n v="25620.342850499997"/>
    <n v="24539.873299999999"/>
    <n v="104.40291413607257"/>
    <n v="1060"/>
    <x v="0"/>
    <n v="754.50800000000004"/>
    <n v="20099"/>
    <x v="0"/>
    <n v="15653.101199999999"/>
    <s v=""/>
    <x v="0"/>
    <n v="0"/>
    <n v="10051"/>
    <x v="0"/>
    <n v="8132.2640999999994"/>
    <x v="0"/>
    <x v="0"/>
    <x v="0"/>
    <x v="0"/>
    <x v="0"/>
    <x v="0"/>
    <x v="0"/>
    <x v="0"/>
    <x v="1"/>
    <x v="4"/>
  </r>
  <r>
    <s v=""/>
    <x v="0"/>
    <d v="2025-04-02T00:00:00"/>
    <x v="13"/>
    <x v="2501"/>
    <x v="0"/>
    <x v="2"/>
    <n v="1467"/>
    <n v="17.93"/>
    <n v="1.0718399999999999"/>
    <n v="28192.9397904"/>
    <n v="28568.550799999997"/>
    <n v="98.685229040039374"/>
    <n v="1328"/>
    <x v="0"/>
    <n v="945.27040000000011"/>
    <n v="20883"/>
    <x v="0"/>
    <n v="16263.680399999997"/>
    <s v=""/>
    <x v="0"/>
    <n v="0"/>
    <s v=""/>
    <x v="0"/>
    <n v="0"/>
    <x v="0"/>
    <x v="0"/>
    <x v="0"/>
    <x v="1"/>
    <x v="0"/>
    <x v="1"/>
    <x v="0"/>
    <x v="0"/>
    <x v="1"/>
    <x v="4"/>
  </r>
  <r>
    <s v=""/>
    <x v="0"/>
    <d v="2025-04-02T00:00:00"/>
    <x v="13"/>
    <x v="2502"/>
    <x v="3"/>
    <x v="1"/>
    <n v="1422"/>
    <n v="17.86"/>
    <n v="1.0715300000000001"/>
    <n v="27213.561687600002"/>
    <n v="27387.762000000002"/>
    <n v="99.363948348901232"/>
    <n v="1316"/>
    <x v="0"/>
    <n v="936.72880000000009"/>
    <s v=""/>
    <x v="0"/>
    <n v="0"/>
    <n v="19742"/>
    <x v="0"/>
    <n v="15613.9478"/>
    <n v="13394"/>
    <x v="0"/>
    <n v="10837.0854"/>
    <x v="0"/>
    <x v="0"/>
    <x v="0"/>
    <x v="0"/>
    <x v="0"/>
    <x v="0"/>
    <x v="0"/>
    <x v="0"/>
    <x v="1"/>
    <x v="4"/>
  </r>
  <r>
    <s v=""/>
    <x v="0"/>
    <d v="2025-04-02T00:00:00"/>
    <x v="13"/>
    <x v="2503"/>
    <x v="2"/>
    <x v="2"/>
    <n v="1479"/>
    <n v="17.760000000000002"/>
    <n v="1.0710900000000001"/>
    <n v="28134.363873600003"/>
    <n v="28523.8992"/>
    <n v="98.634354568186112"/>
    <n v="1390"/>
    <x v="0"/>
    <n v="989.40200000000016"/>
    <n v="20769"/>
    <x v="0"/>
    <n v="16174.897199999999"/>
    <s v=""/>
    <x v="0"/>
    <n v="0"/>
    <s v=""/>
    <x v="0"/>
    <n v="0"/>
    <x v="0"/>
    <x v="0"/>
    <x v="0"/>
    <x v="1"/>
    <x v="0"/>
    <x v="1"/>
    <x v="0"/>
    <x v="0"/>
    <x v="1"/>
    <x v="4"/>
  </r>
  <r>
    <s v=""/>
    <x v="0"/>
    <d v="2025-04-02T00:00:00"/>
    <x v="13"/>
    <x v="2504"/>
    <x v="1"/>
    <x v="4"/>
    <n v="1462"/>
    <n v="15.85"/>
    <n v="1.06281"/>
    <n v="24628.177287000002"/>
    <n v="25598.004399999998"/>
    <n v="96.211317500203279"/>
    <n v="1316"/>
    <x v="0"/>
    <n v="936.72880000000009"/>
    <n v="21937"/>
    <x v="0"/>
    <n v="17084.535599999999"/>
    <s v=""/>
    <x v="0"/>
    <n v="0"/>
    <s v=""/>
    <x v="0"/>
    <n v="0"/>
    <x v="2"/>
    <x v="0"/>
    <x v="2"/>
    <x v="0"/>
    <x v="0"/>
    <x v="0"/>
    <x v="0"/>
    <x v="0"/>
    <x v="0"/>
    <x v="4"/>
  </r>
  <r>
    <s v=""/>
    <x v="0"/>
    <d v="2025-04-02T00:00:00"/>
    <x v="13"/>
    <x v="2505"/>
    <x v="0"/>
    <x v="2"/>
    <n v="1457"/>
    <n v="17.91"/>
    <n v="1.07175"/>
    <n v="27967.176922499999"/>
    <n v="28440.902600000001"/>
    <n v="98.334350761779262"/>
    <n v="1385"/>
    <x v="0"/>
    <n v="985.84300000000007"/>
    <n v="20667"/>
    <x v="0"/>
    <n v="16095.4596"/>
    <s v=""/>
    <x v="0"/>
    <n v="0"/>
    <s v=""/>
    <x v="0"/>
    <n v="0"/>
    <x v="0"/>
    <x v="0"/>
    <x v="0"/>
    <x v="1"/>
    <x v="0"/>
    <x v="1"/>
    <x v="0"/>
    <x v="0"/>
    <x v="1"/>
    <x v="4"/>
  </r>
  <r>
    <s v=""/>
    <x v="0"/>
    <d v="2025-04-02T00:00:00"/>
    <x v="13"/>
    <x v="2506"/>
    <x v="3"/>
    <x v="4"/>
    <n v="1470"/>
    <n v="16.37"/>
    <n v="1.0650599999999999"/>
    <n v="25629.497334"/>
    <n v="25594.528999999995"/>
    <n v="100.13662425278467"/>
    <n v="1333"/>
    <x v="0"/>
    <n v="948.82940000000008"/>
    <n v="21917"/>
    <x v="0"/>
    <n v="17068.959599999998"/>
    <s v=""/>
    <x v="0"/>
    <n v="0"/>
    <s v=""/>
    <x v="0"/>
    <n v="0"/>
    <x v="2"/>
    <x v="0"/>
    <x v="2"/>
    <x v="0"/>
    <x v="0"/>
    <x v="0"/>
    <x v="0"/>
    <x v="0"/>
    <x v="1"/>
    <x v="4"/>
  </r>
  <r>
    <s v=""/>
    <x v="0"/>
    <d v="2025-04-02T00:00:00"/>
    <x v="13"/>
    <x v="2507"/>
    <x v="2"/>
    <x v="2"/>
    <n v="1475"/>
    <n v="17.809999999999999"/>
    <n v="1.07131"/>
    <n v="28143.045872499995"/>
    <n v="28509.771999999997"/>
    <n v="98.713682706757524"/>
    <n v="1380"/>
    <x v="0"/>
    <n v="982.28400000000011"/>
    <n v="20760"/>
    <x v="0"/>
    <n v="16167.887999999999"/>
    <s v=""/>
    <x v="0"/>
    <n v="0"/>
    <s v=""/>
    <x v="0"/>
    <n v="0"/>
    <x v="0"/>
    <x v="0"/>
    <x v="0"/>
    <x v="1"/>
    <x v="0"/>
    <x v="1"/>
    <x v="0"/>
    <x v="0"/>
    <x v="1"/>
    <x v="4"/>
  </r>
  <r>
    <s v=""/>
    <x v="0"/>
    <d v="2025-04-02T00:00:00"/>
    <x v="13"/>
    <x v="2508"/>
    <x v="1"/>
    <x v="4"/>
    <n v="1480"/>
    <n v="16.100000000000001"/>
    <n v="1.06389"/>
    <n v="25350.370920000005"/>
    <n v="25581.825399999994"/>
    <n v="99.095238606389714"/>
    <n v="1325"/>
    <x v="0"/>
    <n v="943.1350000000001"/>
    <n v="21908"/>
    <x v="0"/>
    <n v="17061.950399999998"/>
    <s v=""/>
    <x v="0"/>
    <n v="0"/>
    <s v=""/>
    <x v="0"/>
    <n v="0"/>
    <x v="2"/>
    <x v="0"/>
    <x v="2"/>
    <x v="0"/>
    <x v="0"/>
    <x v="0"/>
    <x v="0"/>
    <x v="0"/>
    <x v="1"/>
    <x v="1"/>
  </r>
  <r>
    <s v=""/>
    <x v="0"/>
    <d v="2025-04-02T00:00:00"/>
    <x v="13"/>
    <x v="2509"/>
    <x v="0"/>
    <x v="2"/>
    <n v="1462"/>
    <n v="17.98"/>
    <n v="1.07206"/>
    <n v="28180.983925600001"/>
    <n v="28541.208599999998"/>
    <n v="98.737878695158003"/>
    <n v="1399"/>
    <x v="0"/>
    <n v="995.80820000000006"/>
    <n v="20783"/>
    <x v="0"/>
    <n v="16185.800399999998"/>
    <s v=""/>
    <x v="0"/>
    <n v="0"/>
    <s v=""/>
    <x v="0"/>
    <n v="0"/>
    <x v="0"/>
    <x v="0"/>
    <x v="0"/>
    <x v="1"/>
    <x v="0"/>
    <x v="1"/>
    <x v="0"/>
    <x v="0"/>
    <x v="1"/>
    <x v="1"/>
  </r>
  <r>
    <s v=""/>
    <x v="0"/>
    <d v="2025-04-02T00:00:00"/>
    <x v="13"/>
    <x v="2510"/>
    <x v="3"/>
    <x v="4"/>
    <n v="1492"/>
    <n v="16.12"/>
    <n v="1.0639799999999999"/>
    <n v="25589.825539199999"/>
    <n v="25563.778999999995"/>
    <n v="100.10188845397235"/>
    <n v="1327"/>
    <x v="0"/>
    <n v="944.55860000000018"/>
    <n v="21883"/>
    <x v="0"/>
    <n v="17042.480399999997"/>
    <s v=""/>
    <x v="0"/>
    <n v="0"/>
    <s v=""/>
    <x v="0"/>
    <n v="0"/>
    <x v="2"/>
    <x v="0"/>
    <x v="2"/>
    <x v="0"/>
    <x v="0"/>
    <x v="0"/>
    <x v="0"/>
    <x v="0"/>
    <x v="1"/>
    <x v="1"/>
  </r>
  <r>
    <s v=""/>
    <x v="0"/>
    <d v="2025-04-02T00:00:00"/>
    <x v="13"/>
    <x v="2511"/>
    <x v="2"/>
    <x v="2"/>
    <n v="1493"/>
    <n v="17.88"/>
    <n v="1.07162"/>
    <n v="28606.724440800001"/>
    <n v="28523.254399999998"/>
    <n v="100.29263855950464"/>
    <n v="1388"/>
    <x v="0"/>
    <n v="987.97840000000008"/>
    <n v="20770"/>
    <x v="0"/>
    <n v="16175.675999999999"/>
    <s v=""/>
    <x v="0"/>
    <n v="0"/>
    <s v=""/>
    <x v="0"/>
    <n v="0"/>
    <x v="0"/>
    <x v="0"/>
    <x v="0"/>
    <x v="1"/>
    <x v="0"/>
    <x v="1"/>
    <x v="0"/>
    <x v="0"/>
    <x v="1"/>
    <x v="1"/>
  </r>
  <r>
    <s v=""/>
    <x v="0"/>
    <d v="2025-04-03T00:00:00"/>
    <x v="13"/>
    <x v="2512"/>
    <x v="1"/>
    <x v="2"/>
    <n v="1466"/>
    <n v="17.91"/>
    <n v="1.07175"/>
    <n v="28139.932305000002"/>
    <n v="28901.398999999998"/>
    <n v="97.365294686945788"/>
    <n v="1463"/>
    <x v="0"/>
    <n v="1041.3634000000002"/>
    <n v="21187"/>
    <x v="0"/>
    <n v="16500.435599999997"/>
    <s v=""/>
    <x v="0"/>
    <n v="0"/>
    <s v=""/>
    <x v="0"/>
    <n v="0"/>
    <x v="0"/>
    <x v="0"/>
    <x v="0"/>
    <x v="1"/>
    <x v="0"/>
    <x v="1"/>
    <x v="0"/>
    <x v="0"/>
    <x v="0"/>
    <x v="1"/>
  </r>
  <r>
    <s v=""/>
    <x v="0"/>
    <d v="2025-04-03T00:00:00"/>
    <x v="13"/>
    <x v="2513"/>
    <x v="0"/>
    <x v="2"/>
    <n v="1468"/>
    <n v="17.940000000000001"/>
    <n v="1.07189"/>
    <n v="28229.209288800001"/>
    <n v="28499.890400000004"/>
    <n v="99.050238062669877"/>
    <n v="1388"/>
    <x v="0"/>
    <n v="987.97840000000008"/>
    <n v="20740"/>
    <x v="0"/>
    <n v="16152.312"/>
    <s v=""/>
    <x v="0"/>
    <n v="0"/>
    <s v=""/>
    <x v="0"/>
    <n v="0"/>
    <x v="0"/>
    <x v="0"/>
    <x v="0"/>
    <x v="1"/>
    <x v="0"/>
    <x v="1"/>
    <x v="0"/>
    <x v="0"/>
    <x v="1"/>
    <x v="1"/>
  </r>
  <r>
    <s v=""/>
    <x v="0"/>
    <d v="2025-04-03T00:00:00"/>
    <x v="13"/>
    <x v="2514"/>
    <x v="3"/>
    <x v="2"/>
    <n v="1489"/>
    <n v="17.88"/>
    <n v="1.07162"/>
    <n v="28530.0821784"/>
    <n v="28628.911200000002"/>
    <n v="99.654792943714881"/>
    <n v="1450"/>
    <x v="0"/>
    <n v="1032.1100000000001"/>
    <n v="20849"/>
    <x v="0"/>
    <n v="16237.2012"/>
    <s v=""/>
    <x v="0"/>
    <n v="0"/>
    <s v=""/>
    <x v="0"/>
    <n v="0"/>
    <x v="0"/>
    <x v="0"/>
    <x v="0"/>
    <x v="1"/>
    <x v="0"/>
    <x v="1"/>
    <x v="0"/>
    <x v="0"/>
    <x v="1"/>
    <x v="1"/>
  </r>
  <r>
    <s v=""/>
    <x v="0"/>
    <d v="2025-04-03T00:00:00"/>
    <x v="13"/>
    <x v="2515"/>
    <x v="2"/>
    <x v="2"/>
    <n v="1474"/>
    <n v="17.989999999999998"/>
    <n v="1.0721099999999999"/>
    <n v="28429.419618599997"/>
    <n v="28479.842599999996"/>
    <n v="99.822952036258798"/>
    <n v="1385"/>
    <x v="0"/>
    <n v="985.84300000000007"/>
    <n v="20717"/>
    <x v="0"/>
    <n v="16134.399599999999"/>
    <s v=""/>
    <x v="0"/>
    <n v="0"/>
    <s v=""/>
    <x v="0"/>
    <n v="0"/>
    <x v="0"/>
    <x v="0"/>
    <x v="0"/>
    <x v="1"/>
    <x v="0"/>
    <x v="1"/>
    <x v="0"/>
    <x v="0"/>
    <x v="1"/>
    <x v="1"/>
  </r>
  <r>
    <s v=""/>
    <x v="0"/>
    <d v="2025-04-03T00:00:00"/>
    <x v="13"/>
    <x v="2516"/>
    <x v="1"/>
    <x v="2"/>
    <n v="1486"/>
    <n v="17.8"/>
    <n v="1.0712699999999999"/>
    <n v="28335.948515999997"/>
    <n v="28862.794000000002"/>
    <n v="98.174655288050062"/>
    <n v="1458"/>
    <x v="0"/>
    <n v="1037.8044000000002"/>
    <n v="21142"/>
    <x v="0"/>
    <n v="16465.389599999999"/>
    <s v=""/>
    <x v="0"/>
    <n v="0"/>
    <s v=""/>
    <x v="0"/>
    <n v="0"/>
    <x v="0"/>
    <x v="0"/>
    <x v="0"/>
    <x v="1"/>
    <x v="0"/>
    <x v="1"/>
    <x v="0"/>
    <x v="0"/>
    <x v="1"/>
    <x v="1"/>
  </r>
  <r>
    <s v=""/>
    <x v="0"/>
    <d v="2025-04-03T00:00:00"/>
    <x v="13"/>
    <x v="2517"/>
    <x v="0"/>
    <x v="2"/>
    <n v="1471"/>
    <n v="17.809999999999999"/>
    <n v="1.07131"/>
    <n v="28066.725748099998"/>
    <n v="28455.138599999998"/>
    <n v="98.63499926196107"/>
    <n v="1405"/>
    <x v="0"/>
    <n v="1000.0790000000001"/>
    <n v="20667"/>
    <x v="0"/>
    <n v="16095.4596"/>
    <s v=""/>
    <x v="0"/>
    <n v="0"/>
    <s v=""/>
    <x v="0"/>
    <n v="0"/>
    <x v="0"/>
    <x v="0"/>
    <x v="0"/>
    <x v="1"/>
    <x v="0"/>
    <x v="1"/>
    <x v="0"/>
    <x v="0"/>
    <x v="1"/>
    <x v="1"/>
  </r>
  <r>
    <s v=""/>
    <x v="0"/>
    <d v="2025-04-03T00:00:00"/>
    <x v="13"/>
    <x v="2518"/>
    <x v="3"/>
    <x v="2"/>
    <n v="1507"/>
    <n v="17.86"/>
    <n v="1.0715300000000001"/>
    <n v="28840.251380600002"/>
    <n v="28629.204400000002"/>
    <n v="100.73717375324618"/>
    <n v="1434"/>
    <x v="0"/>
    <n v="1020.7212000000001"/>
    <n v="20864"/>
    <x v="0"/>
    <n v="16248.883199999998"/>
    <s v=""/>
    <x v="0"/>
    <n v="0"/>
    <s v=""/>
    <x v="0"/>
    <n v="0"/>
    <x v="0"/>
    <x v="0"/>
    <x v="0"/>
    <x v="1"/>
    <x v="0"/>
    <x v="1"/>
    <x v="0"/>
    <x v="0"/>
    <x v="1"/>
    <x v="2"/>
  </r>
  <r>
    <s v=""/>
    <x v="0"/>
    <d v="2025-04-03T00:00:00"/>
    <x v="13"/>
    <x v="2519"/>
    <x v="2"/>
    <x v="2"/>
    <n v="1504"/>
    <n v="17.82"/>
    <n v="1.0713600000000001"/>
    <n v="28713.819340800001"/>
    <n v="28379.712399999997"/>
    <n v="101.17727387822298"/>
    <n v="1380"/>
    <x v="0"/>
    <n v="982.28400000000011"/>
    <n v="20593"/>
    <x v="0"/>
    <n v="16037.828399999999"/>
    <s v=""/>
    <x v="0"/>
    <n v="0"/>
    <s v=""/>
    <x v="0"/>
    <n v="0"/>
    <x v="0"/>
    <x v="0"/>
    <x v="0"/>
    <x v="1"/>
    <x v="0"/>
    <x v="1"/>
    <x v="0"/>
    <x v="0"/>
    <x v="1"/>
    <x v="2"/>
  </r>
  <r>
    <s v=""/>
    <x v="0"/>
    <d v="2025-04-03T00:00:00"/>
    <x v="13"/>
    <x v="2520"/>
    <x v="1"/>
    <x v="2"/>
    <n v="1494"/>
    <n v="17.75"/>
    <n v="1.0710500000000001"/>
    <n v="28402.639425000001"/>
    <n v="28697.554400000001"/>
    <n v="98.972334119871903"/>
    <n v="1460"/>
    <x v="0"/>
    <n v="1039.2280000000001"/>
    <n v="20928"/>
    <x v="0"/>
    <n v="16298.7264"/>
    <s v=""/>
    <x v="0"/>
    <n v="0"/>
    <s v=""/>
    <x v="0"/>
    <n v="0"/>
    <x v="0"/>
    <x v="0"/>
    <x v="0"/>
    <x v="1"/>
    <x v="0"/>
    <x v="1"/>
    <x v="0"/>
    <x v="0"/>
    <x v="1"/>
    <x v="2"/>
  </r>
  <r>
    <s v=""/>
    <x v="0"/>
    <d v="2025-04-03T00:00:00"/>
    <x v="13"/>
    <x v="2521"/>
    <x v="0"/>
    <x v="2"/>
    <n v="1450"/>
    <n v="18.02"/>
    <n v="1.0722400000000001"/>
    <n v="28016.558960000002"/>
    <n v="28419.565199999997"/>
    <n v="98.581940866568942"/>
    <n v="1378"/>
    <x v="0"/>
    <n v="980.86040000000003"/>
    <n v="20646"/>
    <x v="0"/>
    <n v="16079.104799999999"/>
    <s v=""/>
    <x v="0"/>
    <n v="0"/>
    <s v=""/>
    <x v="0"/>
    <n v="0"/>
    <x v="0"/>
    <x v="0"/>
    <x v="0"/>
    <x v="1"/>
    <x v="0"/>
    <x v="1"/>
    <x v="0"/>
    <x v="0"/>
    <x v="1"/>
    <x v="4"/>
  </r>
  <r>
    <s v=""/>
    <x v="0"/>
    <d v="2025-04-03T00:00:00"/>
    <x v="13"/>
    <x v="2522"/>
    <x v="3"/>
    <x v="2"/>
    <n v="1502"/>
    <n v="17.760000000000002"/>
    <n v="1.0710900000000001"/>
    <n v="28571.882716800006"/>
    <n v="28572.728799999997"/>
    <n v="99.997038843556339"/>
    <n v="1440"/>
    <x v="0"/>
    <n v="1024.9920000000002"/>
    <n v="20786"/>
    <x v="0"/>
    <n v="16188.1368"/>
    <s v=""/>
    <x v="0"/>
    <n v="0"/>
    <s v=""/>
    <x v="0"/>
    <n v="0"/>
    <x v="0"/>
    <x v="0"/>
    <x v="0"/>
    <x v="1"/>
    <x v="0"/>
    <x v="1"/>
    <x v="0"/>
    <x v="0"/>
    <x v="1"/>
    <x v="2"/>
  </r>
  <r>
    <s v=""/>
    <x v="0"/>
    <d v="2025-04-03T00:00:00"/>
    <x v="13"/>
    <x v="2523"/>
    <x v="2"/>
    <x v="2"/>
    <n v="1503"/>
    <n v="17.68"/>
    <n v="1.0707500000000001"/>
    <n v="28453.082580000002"/>
    <n v="28451.4038"/>
    <n v="100.00590051728837"/>
    <n v="1391"/>
    <x v="0"/>
    <n v="990.11380000000008"/>
    <n v="20675"/>
    <x v="0"/>
    <n v="16101.69"/>
    <s v=""/>
    <x v="0"/>
    <n v="0"/>
    <s v=""/>
    <x v="0"/>
    <n v="0"/>
    <x v="0"/>
    <x v="0"/>
    <x v="0"/>
    <x v="1"/>
    <x v="0"/>
    <x v="1"/>
    <x v="0"/>
    <x v="0"/>
    <x v="1"/>
    <x v="2"/>
  </r>
  <r>
    <s v=""/>
    <x v="0"/>
    <d v="2025-04-03T00:00:00"/>
    <x v="13"/>
    <x v="2524"/>
    <x v="1"/>
    <x v="2"/>
    <n v="1512"/>
    <n v="17.75"/>
    <n v="1.0710500000000001"/>
    <n v="28744.839900000003"/>
    <n v="28866.218999999997"/>
    <n v="99.579511608361344"/>
    <n v="1465"/>
    <x v="0"/>
    <n v="1042.787"/>
    <n v="21140"/>
    <x v="0"/>
    <n v="16463.831999999999"/>
    <s v=""/>
    <x v="0"/>
    <n v="0"/>
    <s v=""/>
    <x v="0"/>
    <n v="0"/>
    <x v="0"/>
    <x v="0"/>
    <x v="0"/>
    <x v="1"/>
    <x v="0"/>
    <x v="1"/>
    <x v="0"/>
    <x v="0"/>
    <x v="1"/>
    <x v="4"/>
  </r>
  <r>
    <s v=""/>
    <x v="0"/>
    <d v="2025-04-03T00:00:00"/>
    <x v="13"/>
    <x v="2525"/>
    <x v="0"/>
    <x v="2"/>
    <n v="1475"/>
    <n v="17.78"/>
    <n v="1.07118"/>
    <n v="28092.231090000001"/>
    <n v="28492.178"/>
    <n v="98.596292252561398"/>
    <n v="1352"/>
    <x v="0"/>
    <n v="962.35360000000014"/>
    <n v="20763"/>
    <x v="0"/>
    <n v="16170.224399999999"/>
    <s v=""/>
    <x v="0"/>
    <n v="0"/>
    <s v=""/>
    <x v="0"/>
    <n v="0"/>
    <x v="0"/>
    <x v="0"/>
    <x v="0"/>
    <x v="1"/>
    <x v="0"/>
    <x v="1"/>
    <x v="0"/>
    <x v="0"/>
    <x v="1"/>
    <x v="2"/>
  </r>
  <r>
    <s v=""/>
    <x v="0"/>
    <d v="2025-04-03T00:00:00"/>
    <x v="13"/>
    <x v="2526"/>
    <x v="3"/>
    <x v="7"/>
    <n v="1455"/>
    <n v="16.25"/>
    <n v="1.06454"/>
    <n v="25169.717625000001"/>
    <n v="24601.826499999999"/>
    <n v="102.30832911938469"/>
    <n v="1268"/>
    <x v="0"/>
    <n v="902.56240000000003"/>
    <n v="20030"/>
    <x v="0"/>
    <n v="15599.364"/>
    <s v=""/>
    <x v="0"/>
    <n v="0"/>
    <n v="10011"/>
    <x v="0"/>
    <n v="8099.9000999999998"/>
    <x v="0"/>
    <x v="0"/>
    <x v="0"/>
    <x v="0"/>
    <x v="0"/>
    <x v="0"/>
    <x v="0"/>
    <x v="0"/>
    <x v="1"/>
    <x v="2"/>
  </r>
  <r>
    <s v=""/>
    <x v="0"/>
    <d v="2025-04-03T00:00:00"/>
    <x v="13"/>
    <x v="2527"/>
    <x v="2"/>
    <x v="9"/>
    <n v="1454"/>
    <n v="18.09"/>
    <n v="1.0725499999999999"/>
    <n v="28211.132492999997"/>
    <n v="28725.436600000001"/>
    <n v="98.209586457599727"/>
    <n v="1067"/>
    <x v="0"/>
    <n v="759.49060000000009"/>
    <n v="20295"/>
    <x v="0"/>
    <n v="15805.745999999999"/>
    <s v=""/>
    <x v="0"/>
    <n v="0"/>
    <s v=""/>
    <x v="0"/>
    <n v="0"/>
    <x v="3"/>
    <x v="0"/>
    <x v="3"/>
    <x v="0"/>
    <x v="0"/>
    <x v="0"/>
    <x v="0"/>
    <x v="0"/>
    <x v="1"/>
    <x v="4"/>
  </r>
  <r>
    <s v=""/>
    <x v="0"/>
    <d v="2025-04-03T00:00:00"/>
    <x v="13"/>
    <x v="2528"/>
    <x v="1"/>
    <x v="7"/>
    <n v="1453"/>
    <n v="16.420000000000002"/>
    <n v="1.0652699999999999"/>
    <n v="25415.488630200001"/>
    <n v="25342.633799999996"/>
    <n v="100.28747931558716"/>
    <n v="1116"/>
    <x v="0"/>
    <n v="794.36880000000008"/>
    <n v="21063"/>
    <x v="0"/>
    <n v="16403.864399999999"/>
    <s v=""/>
    <x v="0"/>
    <n v="0"/>
    <n v="10066"/>
    <x v="0"/>
    <n v="8144.400599999999"/>
    <x v="0"/>
    <x v="0"/>
    <x v="0"/>
    <x v="0"/>
    <x v="0"/>
    <x v="0"/>
    <x v="0"/>
    <x v="0"/>
    <x v="1"/>
    <x v="4"/>
  </r>
  <r>
    <s v=""/>
    <x v="0"/>
    <d v="2025-04-03T00:00:00"/>
    <x v="13"/>
    <x v="2529"/>
    <x v="0"/>
    <x v="9"/>
    <n v="1454"/>
    <n v="18.2"/>
    <n v="1.0730200000000001"/>
    <n v="28395.113656000001"/>
    <n v="28710.12"/>
    <n v="98.902803805766055"/>
    <n v="1098"/>
    <x v="0"/>
    <n v="781.55640000000017"/>
    <n v="20247"/>
    <x v="0"/>
    <n v="15768.363599999999"/>
    <s v=""/>
    <x v="0"/>
    <n v="0"/>
    <s v=""/>
    <x v="0"/>
    <n v="0"/>
    <x v="3"/>
    <x v="0"/>
    <x v="3"/>
    <x v="0"/>
    <x v="0"/>
    <x v="0"/>
    <x v="0"/>
    <x v="0"/>
    <x v="1"/>
    <x v="4"/>
  </r>
  <r>
    <s v=""/>
    <x v="0"/>
    <d v="2025-04-03T00:00:00"/>
    <x v="13"/>
    <x v="2530"/>
    <x v="3"/>
    <x v="7"/>
    <n v="1477"/>
    <n v="16.21"/>
    <n v="1.06436"/>
    <n v="25483.0880612"/>
    <n v="25157.565699999999"/>
    <n v="101.29393425851214"/>
    <n v="1103"/>
    <x v="0"/>
    <n v="785.11540000000014"/>
    <n v="20884"/>
    <x v="0"/>
    <n v="16264.459199999999"/>
    <s v=""/>
    <x v="0"/>
    <n v="0"/>
    <n v="10021"/>
    <x v="0"/>
    <n v="8107.9911000000002"/>
    <x v="0"/>
    <x v="0"/>
    <x v="0"/>
    <x v="0"/>
    <x v="0"/>
    <x v="0"/>
    <x v="0"/>
    <x v="0"/>
    <x v="1"/>
    <x v="3"/>
  </r>
  <r>
    <s v=""/>
    <x v="0"/>
    <d v="2025-04-03T00:00:00"/>
    <x v="13"/>
    <x v="2531"/>
    <x v="2"/>
    <x v="9"/>
    <n v="1465"/>
    <n v="18"/>
    <n v="1.0721499999999999"/>
    <n v="28272.595499999999"/>
    <n v="28740.250400000001"/>
    <n v="98.372822458081288"/>
    <n v="1090"/>
    <x v="0"/>
    <n v="775.86200000000008"/>
    <n v="20293"/>
    <x v="0"/>
    <n v="15804.188399999999"/>
    <s v=""/>
    <x v="0"/>
    <n v="0"/>
    <s v=""/>
    <x v="0"/>
    <n v="0"/>
    <x v="3"/>
    <x v="0"/>
    <x v="3"/>
    <x v="0"/>
    <x v="0"/>
    <x v="0"/>
    <x v="0"/>
    <x v="0"/>
    <x v="1"/>
    <x v="3"/>
  </r>
  <r>
    <s v=""/>
    <x v="0"/>
    <d v="2025-04-03T00:00:00"/>
    <x v="13"/>
    <x v="2532"/>
    <x v="1"/>
    <x v="7"/>
    <n v="1461"/>
    <n v="16.329999999999998"/>
    <n v="1.0648899999999999"/>
    <n v="25406.284055699994"/>
    <n v="25173.3141"/>
    <n v="100.92546398449775"/>
    <n v="1122"/>
    <x v="0"/>
    <n v="798.63960000000009"/>
    <n v="20864"/>
    <x v="0"/>
    <n v="16248.883199999998"/>
    <s v=""/>
    <x v="0"/>
    <n v="0"/>
    <n v="10043"/>
    <x v="0"/>
    <n v="8125.7912999999999"/>
    <x v="0"/>
    <x v="0"/>
    <x v="0"/>
    <x v="0"/>
    <x v="0"/>
    <x v="0"/>
    <x v="0"/>
    <x v="0"/>
    <x v="1"/>
    <x v="3"/>
  </r>
  <r>
    <s v=""/>
    <x v="0"/>
    <d v="2025-04-03T00:00:00"/>
    <x v="13"/>
    <x v="2533"/>
    <x v="0"/>
    <x v="9"/>
    <n v="1441"/>
    <n v="17.86"/>
    <n v="1.0715300000000001"/>
    <n v="27577.174677800002"/>
    <n v="28762.324800000002"/>
    <n v="95.879505114969007"/>
    <n v="1086"/>
    <x v="0"/>
    <n v="773.01480000000015"/>
    <n v="20325"/>
    <x v="0"/>
    <n v="15829.11"/>
    <s v=""/>
    <x v="0"/>
    <n v="0"/>
    <s v=""/>
    <x v="0"/>
    <n v="0"/>
    <x v="3"/>
    <x v="0"/>
    <x v="3"/>
    <x v="0"/>
    <x v="0"/>
    <x v="0"/>
    <x v="0"/>
    <x v="0"/>
    <x v="0"/>
    <x v="3"/>
  </r>
  <r>
    <s v=""/>
    <x v="0"/>
    <d v="2025-04-03T00:00:00"/>
    <x v="13"/>
    <x v="2534"/>
    <x v="3"/>
    <x v="7"/>
    <n v="1479"/>
    <n v="15.97"/>
    <n v="1.0633300000000001"/>
    <n v="25115.461167900005"/>
    <n v="24842.624899999995"/>
    <n v="101.098258613968"/>
    <n v="1129"/>
    <x v="0"/>
    <n v="803.62220000000002"/>
    <n v="20460"/>
    <x v="0"/>
    <n v="15934.247999999998"/>
    <s v=""/>
    <x v="0"/>
    <n v="0"/>
    <n v="10017"/>
    <x v="0"/>
    <n v="8104.7546999999995"/>
    <x v="0"/>
    <x v="0"/>
    <x v="0"/>
    <x v="0"/>
    <x v="0"/>
    <x v="0"/>
    <x v="0"/>
    <x v="0"/>
    <x v="1"/>
    <x v="3"/>
  </r>
  <r>
    <s v=""/>
    <x v="0"/>
    <d v="2025-04-03T00:00:00"/>
    <x v="13"/>
    <x v="2535"/>
    <x v="2"/>
    <x v="2"/>
    <n v="1480"/>
    <n v="18.02"/>
    <n v="1.0722400000000001"/>
    <n v="28596.211904"/>
    <n v="28517.485000000001"/>
    <n v="100.2760653823435"/>
    <n v="1323"/>
    <x v="0"/>
    <n v="941.71140000000014"/>
    <n v="20822"/>
    <x v="0"/>
    <n v="16216.173599999998"/>
    <s v=""/>
    <x v="0"/>
    <n v="0"/>
    <s v=""/>
    <x v="0"/>
    <n v="0"/>
    <x v="0"/>
    <x v="0"/>
    <x v="0"/>
    <x v="1"/>
    <x v="0"/>
    <x v="1"/>
    <x v="0"/>
    <x v="0"/>
    <x v="1"/>
    <x v="3"/>
  </r>
  <r>
    <s v=""/>
    <x v="0"/>
    <d v="2025-04-03T00:00:00"/>
    <x v="13"/>
    <x v="2536"/>
    <x v="1"/>
    <x v="7"/>
    <n v="1462"/>
    <n v="16.21"/>
    <n v="1.06436"/>
    <n v="25224.288927199999"/>
    <n v="25164.665799999999"/>
    <n v="100.23693192539835"/>
    <n v="1103"/>
    <x v="0"/>
    <n v="785.11540000000014"/>
    <n v="20890"/>
    <x v="0"/>
    <n v="16269.132"/>
    <s v=""/>
    <x v="0"/>
    <n v="0"/>
    <n v="10024"/>
    <x v="0"/>
    <n v="8110.4183999999996"/>
    <x v="0"/>
    <x v="0"/>
    <x v="0"/>
    <x v="0"/>
    <x v="0"/>
    <x v="0"/>
    <x v="0"/>
    <x v="0"/>
    <x v="1"/>
    <x v="3"/>
  </r>
  <r>
    <s v=""/>
    <x v="0"/>
    <d v="2025-04-03T00:00:00"/>
    <x v="13"/>
    <x v="2537"/>
    <x v="0"/>
    <x v="2"/>
    <n v="1454"/>
    <n v="17.98"/>
    <n v="1.07206"/>
    <n v="28026.778815200003"/>
    <n v="28509.570999999996"/>
    <n v="98.306561032433663"/>
    <n v="1383"/>
    <x v="0"/>
    <n v="984.4194"/>
    <n v="20757"/>
    <x v="0"/>
    <n v="16165.551599999999"/>
    <s v=""/>
    <x v="0"/>
    <n v="0"/>
    <s v=""/>
    <x v="0"/>
    <n v="0"/>
    <x v="0"/>
    <x v="0"/>
    <x v="0"/>
    <x v="1"/>
    <x v="0"/>
    <x v="1"/>
    <x v="0"/>
    <x v="0"/>
    <x v="1"/>
    <x v="3"/>
  </r>
  <r>
    <n v="125"/>
    <x v="1"/>
    <d v="2025-04-03T00:00:00"/>
    <x v="13"/>
    <x v="2538"/>
    <x v="3"/>
    <x v="2"/>
    <n v="1495"/>
    <n v="17.95"/>
    <n v="1.07193"/>
    <n v="28765.5095325"/>
    <n v="28648.480799999998"/>
    <n v="100.40849891244497"/>
    <n v="1588"/>
    <x v="0"/>
    <n v="1130.3384000000001"/>
    <n v="20748"/>
    <x v="0"/>
    <n v="16158.5424"/>
    <s v=""/>
    <x v="0"/>
    <n v="0"/>
    <s v=""/>
    <x v="0"/>
    <n v="0"/>
    <x v="0"/>
    <x v="0"/>
    <x v="0"/>
    <x v="1"/>
    <x v="0"/>
    <x v="1"/>
    <x v="0"/>
    <x v="0"/>
    <x v="1"/>
    <x v="3"/>
  </r>
  <r>
    <s v=""/>
    <x v="0"/>
    <d v="2025-04-03T00:00:00"/>
    <x v="13"/>
    <x v="2539"/>
    <x v="2"/>
    <x v="2"/>
    <n v="1487"/>
    <n v="17.97"/>
    <n v="1.07202"/>
    <n v="28645.864507799997"/>
    <n v="28518.104599999999"/>
    <n v="100.44799578931342"/>
    <n v="1337"/>
    <x v="0"/>
    <n v="951.67660000000001"/>
    <n v="20810"/>
    <x v="0"/>
    <n v="16206.827999999998"/>
    <s v=""/>
    <x v="0"/>
    <n v="0"/>
    <s v=""/>
    <x v="0"/>
    <n v="0"/>
    <x v="0"/>
    <x v="0"/>
    <x v="0"/>
    <x v="1"/>
    <x v="0"/>
    <x v="1"/>
    <x v="0"/>
    <x v="0"/>
    <x v="1"/>
    <x v="1"/>
  </r>
  <r>
    <n v="125"/>
    <x v="1"/>
    <d v="2025-04-03T00:00:00"/>
    <x v="13"/>
    <x v="2540"/>
    <x v="1"/>
    <x v="2"/>
    <n v="1454"/>
    <n v="17.82"/>
    <n v="1.0713600000000001"/>
    <n v="27759.2375808"/>
    <n v="28866.117599999998"/>
    <n v="96.165469722883699"/>
    <n v="1606"/>
    <x v="0"/>
    <n v="1143.1508000000001"/>
    <n v="21011"/>
    <x v="0"/>
    <n v="16363.3668"/>
    <s v=""/>
    <x v="0"/>
    <n v="0"/>
    <s v=""/>
    <x v="0"/>
    <n v="0"/>
    <x v="0"/>
    <x v="0"/>
    <x v="0"/>
    <x v="1"/>
    <x v="0"/>
    <x v="1"/>
    <x v="0"/>
    <x v="0"/>
    <x v="0"/>
    <x v="1"/>
  </r>
  <r>
    <s v=""/>
    <x v="0"/>
    <d v="2025-04-03T00:00:00"/>
    <x v="13"/>
    <x v="2541"/>
    <x v="0"/>
    <x v="2"/>
    <n v="1478"/>
    <n v="17.88"/>
    <n v="1.07162"/>
    <n v="28319.315956800001"/>
    <n v="28517.317199999998"/>
    <n v="99.305680678826278"/>
    <n v="1372"/>
    <x v="0"/>
    <n v="976.58960000000002"/>
    <n v="20777"/>
    <x v="0"/>
    <n v="16181.1276"/>
    <s v=""/>
    <x v="0"/>
    <n v="0"/>
    <s v=""/>
    <x v="0"/>
    <n v="0"/>
    <x v="0"/>
    <x v="0"/>
    <x v="0"/>
    <x v="1"/>
    <x v="0"/>
    <x v="1"/>
    <x v="0"/>
    <x v="0"/>
    <x v="1"/>
    <x v="1"/>
  </r>
  <r>
    <n v="125"/>
    <x v="1"/>
    <d v="2025-04-03T00:00:00"/>
    <x v="13"/>
    <x v="2542"/>
    <x v="3"/>
    <x v="2"/>
    <n v="1476"/>
    <n v="17.88"/>
    <n v="1.07162"/>
    <n v="28280.994825599999"/>
    <n v="28651.344599999997"/>
    <n v="98.707391294997024"/>
    <n v="1615"/>
    <x v="0"/>
    <n v="1149.557"/>
    <n v="20727"/>
    <x v="0"/>
    <n v="16142.187599999999"/>
    <s v=""/>
    <x v="0"/>
    <n v="0"/>
    <s v=""/>
    <x v="0"/>
    <n v="0"/>
    <x v="0"/>
    <x v="0"/>
    <x v="0"/>
    <x v="1"/>
    <x v="0"/>
    <x v="1"/>
    <x v="0"/>
    <x v="0"/>
    <x v="1"/>
    <x v="1"/>
  </r>
  <r>
    <s v=""/>
    <x v="0"/>
    <d v="2025-04-04T00:00:00"/>
    <x v="13"/>
    <x v="2543"/>
    <x v="2"/>
    <x v="2"/>
    <n v="1489"/>
    <n v="17.940000000000001"/>
    <n v="1.07189"/>
    <n v="28633.033127400005"/>
    <n v="28511.388599999998"/>
    <n v="100.42665241285374"/>
    <n v="1321"/>
    <x v="0"/>
    <n v="940.28780000000017"/>
    <n v="20816"/>
    <x v="0"/>
    <n v="16211.500799999998"/>
    <s v=""/>
    <x v="0"/>
    <n v="0"/>
    <s v=""/>
    <x v="0"/>
    <n v="0"/>
    <x v="0"/>
    <x v="0"/>
    <x v="0"/>
    <x v="1"/>
    <x v="0"/>
    <x v="1"/>
    <x v="0"/>
    <x v="0"/>
    <x v="1"/>
    <x v="1"/>
  </r>
  <r>
    <n v="125"/>
    <x v="1"/>
    <d v="2025-04-04T00:00:00"/>
    <x v="13"/>
    <x v="2544"/>
    <x v="1"/>
    <x v="2"/>
    <n v="1472"/>
    <n v="17.95"/>
    <n v="1.07193"/>
    <n v="28322.963231999998"/>
    <n v="28803.344599999997"/>
    <n v="98.332202823417944"/>
    <n v="1613"/>
    <x v="0"/>
    <n v="1148.1334000000002"/>
    <n v="20924"/>
    <x v="0"/>
    <n v="16295.611199999999"/>
    <s v=""/>
    <x v="0"/>
    <n v="0"/>
    <s v=""/>
    <x v="0"/>
    <n v="0"/>
    <x v="0"/>
    <x v="0"/>
    <x v="0"/>
    <x v="1"/>
    <x v="0"/>
    <x v="1"/>
    <x v="0"/>
    <x v="0"/>
    <x v="1"/>
    <x v="1"/>
  </r>
  <r>
    <s v=""/>
    <x v="0"/>
    <d v="2025-04-04T00:00:00"/>
    <x v="13"/>
    <x v="2545"/>
    <x v="0"/>
    <x v="2"/>
    <n v="1482"/>
    <n v="17.8"/>
    <n v="1.0712699999999999"/>
    <n v="28259.674092000001"/>
    <n v="28506.388800000001"/>
    <n v="99.134528369303652"/>
    <n v="1384"/>
    <x v="0"/>
    <n v="985.13120000000015"/>
    <n v="20752"/>
    <x v="0"/>
    <n v="16161.6576"/>
    <s v=""/>
    <x v="0"/>
    <n v="0"/>
    <s v=""/>
    <x v="0"/>
    <n v="0"/>
    <x v="0"/>
    <x v="0"/>
    <x v="0"/>
    <x v="1"/>
    <x v="0"/>
    <x v="1"/>
    <x v="0"/>
    <x v="0"/>
    <x v="1"/>
    <x v="1"/>
  </r>
  <r>
    <n v="125"/>
    <x v="1"/>
    <d v="2025-04-04T00:00:00"/>
    <x v="13"/>
    <x v="2546"/>
    <x v="3"/>
    <x v="2"/>
    <n v="1480"/>
    <n v="17.84"/>
    <n v="1.07145"/>
    <n v="28289.708640000001"/>
    <n v="28614.364199999996"/>
    <n v="98.865410540905899"/>
    <n v="1609"/>
    <x v="0"/>
    <n v="1145.2862"/>
    <n v="20685"/>
    <x v="0"/>
    <n v="16109.477999999997"/>
    <s v=""/>
    <x v="0"/>
    <n v="0"/>
    <s v=""/>
    <x v="0"/>
    <n v="0"/>
    <x v="0"/>
    <x v="0"/>
    <x v="0"/>
    <x v="1"/>
    <x v="0"/>
    <x v="1"/>
    <x v="0"/>
    <x v="0"/>
    <x v="1"/>
    <x v="1"/>
  </r>
  <r>
    <s v=""/>
    <x v="0"/>
    <d v="2025-04-04T00:00:00"/>
    <x v="13"/>
    <x v="2547"/>
    <x v="2"/>
    <x v="2"/>
    <n v="1493"/>
    <n v="17.899999999999999"/>
    <n v="1.0717099999999999"/>
    <n v="28641.128236999994"/>
    <n v="28510.291400000002"/>
    <n v="100.4589109075188"/>
    <n v="1349"/>
    <x v="0"/>
    <n v="960.21820000000002"/>
    <n v="20789"/>
    <x v="0"/>
    <n v="16190.473199999999"/>
    <s v=""/>
    <x v="0"/>
    <n v="0"/>
    <s v=""/>
    <x v="0"/>
    <n v="0"/>
    <x v="0"/>
    <x v="0"/>
    <x v="0"/>
    <x v="1"/>
    <x v="0"/>
    <x v="1"/>
    <x v="0"/>
    <x v="0"/>
    <x v="1"/>
    <x v="1"/>
  </r>
  <r>
    <s v=""/>
    <x v="0"/>
    <d v="2025-04-04T00:00:00"/>
    <x v="13"/>
    <x v="2548"/>
    <x v="1"/>
    <x v="2"/>
    <n v="1464"/>
    <n v="17.82"/>
    <n v="1.0713600000000001"/>
    <n v="27950.153932800004"/>
    <n v="28788.2376"/>
    <n v="97.088798283365577"/>
    <n v="1606"/>
    <x v="0"/>
    <n v="1143.1508000000001"/>
    <n v="20911"/>
    <x v="0"/>
    <n v="16285.486799999999"/>
    <s v=""/>
    <x v="0"/>
    <n v="0"/>
    <s v=""/>
    <x v="0"/>
    <n v="0"/>
    <x v="0"/>
    <x v="0"/>
    <x v="0"/>
    <x v="1"/>
    <x v="0"/>
    <x v="1"/>
    <x v="0"/>
    <x v="0"/>
    <x v="0"/>
    <x v="2"/>
  </r>
  <r>
    <s v=""/>
    <x v="0"/>
    <d v="2025-04-04T00:00:00"/>
    <x v="13"/>
    <x v="2549"/>
    <x v="0"/>
    <x v="3"/>
    <n v="1450"/>
    <n v="17.93"/>
    <n v="1.0718399999999999"/>
    <n v="27866.232239999998"/>
    <n v="28993.071199999998"/>
    <n v="96.113419815973131"/>
    <n v="766"/>
    <x v="0"/>
    <n v="545.23880000000008"/>
    <n v="20073"/>
    <x v="0"/>
    <n v="15632.8524"/>
    <e v="#VALUE!"/>
    <x v="0"/>
    <n v="0"/>
    <s v=""/>
    <x v="0"/>
    <n v="0"/>
    <x v="1"/>
    <x v="0"/>
    <x v="1"/>
    <x v="0"/>
    <x v="0"/>
    <x v="0"/>
    <x v="0"/>
    <x v="0"/>
    <x v="0"/>
    <x v="2"/>
  </r>
  <r>
    <n v="97"/>
    <x v="1"/>
    <d v="2025-04-04T00:00:00"/>
    <x v="13"/>
    <x v="2550"/>
    <x v="3"/>
    <x v="2"/>
    <n v="1485"/>
    <n v="17.8"/>
    <n v="1.0712699999999999"/>
    <n v="28316.87991"/>
    <n v="28673.620000000003"/>
    <n v="98.755859601961646"/>
    <n v="1608"/>
    <x v="0"/>
    <n v="1144.5744000000002"/>
    <n v="20762"/>
    <x v="0"/>
    <n v="16169.445599999999"/>
    <s v=""/>
    <x v="0"/>
    <n v="0"/>
    <s v=""/>
    <x v="0"/>
    <n v="0"/>
    <x v="0"/>
    <x v="0"/>
    <x v="0"/>
    <x v="1"/>
    <x v="0"/>
    <x v="1"/>
    <x v="0"/>
    <x v="0"/>
    <x v="1"/>
    <x v="2"/>
  </r>
  <r>
    <s v=""/>
    <x v="0"/>
    <d v="2025-04-04T00:00:00"/>
    <x v="13"/>
    <x v="2551"/>
    <x v="2"/>
    <x v="3"/>
    <n v="1471"/>
    <n v="17.850000000000001"/>
    <n v="1.0714900000000001"/>
    <n v="28134.487951500003"/>
    <n v="28991.002799999998"/>
    <n v="97.045583919918784"/>
    <n v="762"/>
    <x v="0"/>
    <n v="542.39160000000004"/>
    <n v="20074"/>
    <x v="0"/>
    <n v="15633.631199999998"/>
    <s v=""/>
    <x v="0"/>
    <n v="0"/>
    <s v=""/>
    <x v="0"/>
    <n v="0"/>
    <x v="1"/>
    <x v="0"/>
    <x v="1"/>
    <x v="0"/>
    <x v="0"/>
    <x v="0"/>
    <x v="0"/>
    <x v="0"/>
    <x v="0"/>
    <x v="2"/>
  </r>
  <r>
    <n v="97"/>
    <x v="1"/>
    <d v="2025-04-04T00:00:00"/>
    <x v="13"/>
    <x v="2552"/>
    <x v="1"/>
    <x v="2"/>
    <n v="1461"/>
    <n v="17.559999999999999"/>
    <n v="1.0702199999999999"/>
    <n v="27456.665335199999"/>
    <n v="28838.122600000002"/>
    <n v="95.209614426148519"/>
    <n v="1617"/>
    <x v="0"/>
    <n v="1150.9806000000001"/>
    <n v="20965"/>
    <x v="0"/>
    <n v="16327.541999999999"/>
    <s v=""/>
    <x v="0"/>
    <n v="0"/>
    <s v=""/>
    <x v="0"/>
    <n v="0"/>
    <x v="0"/>
    <x v="0"/>
    <x v="0"/>
    <x v="1"/>
    <x v="0"/>
    <x v="1"/>
    <x v="0"/>
    <x v="0"/>
    <x v="0"/>
    <x v="2"/>
  </r>
  <r>
    <s v=""/>
    <x v="0"/>
    <d v="2025-04-04T00:00:00"/>
    <x v="13"/>
    <x v="2553"/>
    <x v="0"/>
    <x v="3"/>
    <n v="1458"/>
    <n v="17.93"/>
    <n v="1.0718399999999999"/>
    <n v="28019.976969599997"/>
    <n v="29002.534199999998"/>
    <n v="96.612167669127331"/>
    <n v="741"/>
    <x v="0"/>
    <n v="527.44380000000001"/>
    <n v="20108"/>
    <x v="0"/>
    <n v="15660.110399999998"/>
    <s v=""/>
    <x v="0"/>
    <n v="0"/>
    <s v=""/>
    <x v="0"/>
    <n v="0"/>
    <x v="1"/>
    <x v="0"/>
    <x v="1"/>
    <x v="0"/>
    <x v="0"/>
    <x v="0"/>
    <x v="0"/>
    <x v="0"/>
    <x v="0"/>
    <x v="2"/>
  </r>
  <r>
    <n v="97"/>
    <x v="1"/>
    <d v="2025-04-04T00:00:00"/>
    <x v="13"/>
    <x v="2554"/>
    <x v="3"/>
    <x v="2"/>
    <n v="1475"/>
    <n v="17.600000000000001"/>
    <n v="1.0704"/>
    <n v="27787.584000000003"/>
    <n v="28625.443200000002"/>
    <n v="97.073026278943345"/>
    <n v="1618"/>
    <x v="0"/>
    <n v="1151.6924000000001"/>
    <n v="20691"/>
    <x v="0"/>
    <n v="16114.150799999998"/>
    <s v=""/>
    <x v="0"/>
    <n v="0"/>
    <s v=""/>
    <x v="0"/>
    <n v="0"/>
    <x v="0"/>
    <x v="0"/>
    <x v="0"/>
    <x v="1"/>
    <x v="0"/>
    <x v="1"/>
    <x v="0"/>
    <x v="0"/>
    <x v="0"/>
    <x v="2"/>
  </r>
  <r>
    <s v=""/>
    <x v="0"/>
    <d v="2025-04-04T00:00:00"/>
    <x v="13"/>
    <x v="2555"/>
    <x v="2"/>
    <x v="3"/>
    <n v="1485"/>
    <n v="17.84"/>
    <n v="1.07145"/>
    <n v="28385.281980000003"/>
    <n v="29017.532399999996"/>
    <n v="97.821143399498737"/>
    <n v="738"/>
    <x v="0"/>
    <n v="525.30840000000001"/>
    <n v="20130"/>
    <x v="0"/>
    <n v="15677.243999999999"/>
    <s v=""/>
    <x v="0"/>
    <n v="0"/>
    <s v=""/>
    <x v="0"/>
    <n v="0"/>
    <x v="1"/>
    <x v="0"/>
    <x v="1"/>
    <x v="0"/>
    <x v="0"/>
    <x v="0"/>
    <x v="0"/>
    <x v="0"/>
    <x v="0"/>
    <x v="2"/>
  </r>
  <r>
    <n v="97"/>
    <x v="1"/>
    <d v="2025-04-04T00:00:00"/>
    <x v="13"/>
    <x v="2556"/>
    <x v="1"/>
    <x v="2"/>
    <n v="1400"/>
    <n v="18.399999999999999"/>
    <n v="1.0739000000000001"/>
    <n v="27663.663999999997"/>
    <n v="28881.090599999996"/>
    <n v="95.784693116817408"/>
    <n v="1615"/>
    <x v="0"/>
    <n v="1149.557"/>
    <n v="21022"/>
    <x v="0"/>
    <n v="16371.933599999998"/>
    <s v=""/>
    <x v="0"/>
    <n v="0"/>
    <s v=""/>
    <x v="0"/>
    <n v="0"/>
    <x v="0"/>
    <x v="0"/>
    <x v="0"/>
    <x v="1"/>
    <x v="0"/>
    <x v="1"/>
    <x v="0"/>
    <x v="0"/>
    <x v="0"/>
    <x v="2"/>
  </r>
  <r>
    <s v=""/>
    <x v="0"/>
    <d v="2025-04-04T00:00:00"/>
    <x v="13"/>
    <x v="2557"/>
    <x v="0"/>
    <x v="3"/>
    <n v="1467"/>
    <n v="17.78"/>
    <n v="1.07118"/>
    <n v="27939.866446800002"/>
    <n v="28997.978800000001"/>
    <n v="96.351082396128945"/>
    <n v="716"/>
    <x v="0"/>
    <n v="509.64880000000005"/>
    <n v="20125"/>
    <x v="0"/>
    <n v="15673.35"/>
    <s v=""/>
    <x v="0"/>
    <n v="0"/>
    <s v=""/>
    <x v="0"/>
    <n v="0"/>
    <x v="1"/>
    <x v="0"/>
    <x v="1"/>
    <x v="0"/>
    <x v="0"/>
    <x v="0"/>
    <x v="0"/>
    <x v="0"/>
    <x v="0"/>
    <x v="2"/>
  </r>
  <r>
    <n v="97"/>
    <x v="1"/>
    <d v="2025-04-04T00:00:00"/>
    <x v="13"/>
    <x v="2558"/>
    <x v="3"/>
    <x v="2"/>
    <n v="1478"/>
    <n v="17.91"/>
    <n v="1.07175"/>
    <n v="28370.272815"/>
    <n v="28673.218000000001"/>
    <n v="98.943455928106843"/>
    <n v="1614"/>
    <x v="0"/>
    <n v="1148.8452"/>
    <n v="20756"/>
    <x v="0"/>
    <n v="16164.772799999999"/>
    <s v=""/>
    <x v="0"/>
    <n v="0"/>
    <s v=""/>
    <x v="0"/>
    <n v="0"/>
    <x v="0"/>
    <x v="0"/>
    <x v="0"/>
    <x v="1"/>
    <x v="0"/>
    <x v="1"/>
    <x v="0"/>
    <x v="0"/>
    <x v="1"/>
    <x v="2"/>
  </r>
  <r>
    <s v=""/>
    <x v="0"/>
    <d v="2025-04-04T00:00:00"/>
    <x v="13"/>
    <x v="2559"/>
    <x v="2"/>
    <x v="3"/>
    <n v="1476"/>
    <n v="17.920000000000002"/>
    <n v="1.0718000000000001"/>
    <n v="28349.024256000004"/>
    <n v="29003.421799999996"/>
    <n v="97.743722969956622"/>
    <n v="751"/>
    <x v="0"/>
    <n v="534.56180000000006"/>
    <n v="20100"/>
    <x v="0"/>
    <n v="15653.88"/>
    <s v=""/>
    <x v="0"/>
    <n v="0"/>
    <s v=""/>
    <x v="0"/>
    <n v="0"/>
    <x v="1"/>
    <x v="0"/>
    <x v="1"/>
    <x v="0"/>
    <x v="0"/>
    <x v="0"/>
    <x v="0"/>
    <x v="0"/>
    <x v="0"/>
    <x v="2"/>
  </r>
  <r>
    <s v=""/>
    <x v="0"/>
    <d v="2025-04-04T00:00:00"/>
    <x v="13"/>
    <x v="2560"/>
    <x v="1"/>
    <x v="2"/>
    <n v="1445"/>
    <n v="17.82"/>
    <n v="1.0713600000000001"/>
    <n v="27587.412864000005"/>
    <n v="28891.039199999999"/>
    <n v="95.48778316011564"/>
    <n v="1606"/>
    <x v="0"/>
    <n v="1143.1508000000001"/>
    <n v="21043"/>
    <x v="0"/>
    <n v="16388.288399999998"/>
    <s v=""/>
    <x v="0"/>
    <n v="0"/>
    <s v=""/>
    <x v="0"/>
    <n v="0"/>
    <x v="0"/>
    <x v="0"/>
    <x v="0"/>
    <x v="1"/>
    <x v="0"/>
    <x v="1"/>
    <x v="0"/>
    <x v="0"/>
    <x v="0"/>
    <x v="3"/>
  </r>
  <r>
    <s v=""/>
    <x v="0"/>
    <d v="2025-04-04T00:00:00"/>
    <x v="13"/>
    <x v="2561"/>
    <x v="0"/>
    <x v="3"/>
    <n v="1461"/>
    <n v="18.16"/>
    <n v="1.07284"/>
    <n v="28464.333398399998"/>
    <n v="29009.057799999999"/>
    <n v="98.122226494374459"/>
    <n v="725"/>
    <x v="0"/>
    <n v="516.05500000000006"/>
    <n v="20131"/>
    <x v="0"/>
    <n v="15678.022799999999"/>
    <s v=""/>
    <x v="0"/>
    <n v="0"/>
    <s v=""/>
    <x v="0"/>
    <n v="0"/>
    <x v="1"/>
    <x v="0"/>
    <x v="1"/>
    <x v="0"/>
    <x v="0"/>
    <x v="0"/>
    <x v="0"/>
    <x v="0"/>
    <x v="1"/>
    <x v="3"/>
  </r>
  <r>
    <s v=""/>
    <x v="0"/>
    <d v="2025-04-04T00:00:00"/>
    <x v="13"/>
    <x v="2562"/>
    <x v="3"/>
    <x v="2"/>
    <n v="1482"/>
    <n v="17.649999999999999"/>
    <n v="1.0706199999999999"/>
    <n v="28004.528525999998"/>
    <n v="28661.443200000002"/>
    <n v="97.708019552902343"/>
    <n v="1720"/>
    <x v="0"/>
    <n v="1224.296"/>
    <n v="20644"/>
    <x v="0"/>
    <n v="16077.547199999999"/>
    <s v=""/>
    <x v="0"/>
    <n v="0"/>
    <s v=""/>
    <x v="0"/>
    <n v="0"/>
    <x v="0"/>
    <x v="0"/>
    <x v="0"/>
    <x v="1"/>
    <x v="0"/>
    <x v="1"/>
    <x v="0"/>
    <x v="0"/>
    <x v="0"/>
    <x v="3"/>
  </r>
  <r>
    <s v=""/>
    <x v="0"/>
    <d v="2025-04-04T00:00:00"/>
    <x v="13"/>
    <x v="2563"/>
    <x v="2"/>
    <x v="13"/>
    <n v="1494"/>
    <n v="17.7"/>
    <n v="1.07084"/>
    <n v="28317.078792"/>
    <n v="29303.139000000003"/>
    <n v="96.634967305038543"/>
    <n v="2223"/>
    <x v="0"/>
    <n v="1582.3314"/>
    <n v="16377"/>
    <x v="0"/>
    <n v="12754.4076"/>
    <s v=""/>
    <x v="0"/>
    <n v="0"/>
    <s v=""/>
    <x v="0"/>
    <n v="0"/>
    <x v="4"/>
    <x v="0"/>
    <x v="4"/>
    <x v="0"/>
    <x v="0"/>
    <x v="0"/>
    <x v="0"/>
    <x v="0"/>
    <x v="0"/>
    <x v="3"/>
  </r>
  <r>
    <s v=""/>
    <x v="0"/>
    <d v="2025-04-04T00:00:00"/>
    <x v="13"/>
    <x v="2564"/>
    <x v="1"/>
    <x v="2"/>
    <n v="1464"/>
    <n v="18.03"/>
    <n v="1.0722799999999999"/>
    <n v="28303.8170976"/>
    <n v="28895.728600000002"/>
    <n v="97.951560555562523"/>
    <n v="1629"/>
    <x v="0"/>
    <n v="1159.5222000000001"/>
    <n v="21028"/>
    <x v="0"/>
    <n v="16376.606399999999"/>
    <s v=""/>
    <x v="0"/>
    <n v="0"/>
    <s v=""/>
    <x v="0"/>
    <n v="0"/>
    <x v="0"/>
    <x v="0"/>
    <x v="0"/>
    <x v="1"/>
    <x v="0"/>
    <x v="1"/>
    <x v="0"/>
    <x v="0"/>
    <x v="0"/>
    <x v="3"/>
  </r>
  <r>
    <s v=""/>
    <x v="0"/>
    <d v="2025-04-04T00:00:00"/>
    <x v="13"/>
    <x v="2565"/>
    <x v="0"/>
    <x v="13"/>
    <n v="1461"/>
    <n v="17.809999999999999"/>
    <n v="1.07131"/>
    <n v="27875.925437099999"/>
    <n v="29275.478999999999"/>
    <n v="95.219365794493058"/>
    <n v="2229"/>
    <x v="0"/>
    <n v="1586.6022"/>
    <n v="16336"/>
    <x v="0"/>
    <n v="12722.476799999999"/>
    <s v=""/>
    <x v="0"/>
    <n v="0"/>
    <s v=""/>
    <x v="0"/>
    <n v="0"/>
    <x v="4"/>
    <x v="0"/>
    <x v="4"/>
    <x v="0"/>
    <x v="0"/>
    <x v="0"/>
    <x v="0"/>
    <x v="0"/>
    <x v="0"/>
    <x v="3"/>
  </r>
  <r>
    <s v=""/>
    <x v="0"/>
    <d v="2025-04-04T00:00:00"/>
    <x v="13"/>
    <x v="2566"/>
    <x v="3"/>
    <x v="2"/>
    <n v="1495"/>
    <n v="18.04"/>
    <n v="1.07233"/>
    <n v="28920.525633999998"/>
    <n v="28659.953199999996"/>
    <n v="100.90918653000453"/>
    <n v="1626"/>
    <x v="0"/>
    <n v="1157.3868"/>
    <n v="20728"/>
    <x v="0"/>
    <n v="16142.966399999999"/>
    <s v=""/>
    <x v="0"/>
    <n v="0"/>
    <s v=""/>
    <x v="0"/>
    <n v="0"/>
    <x v="0"/>
    <x v="0"/>
    <x v="0"/>
    <x v="1"/>
    <x v="0"/>
    <x v="1"/>
    <x v="0"/>
    <x v="0"/>
    <x v="1"/>
    <x v="3"/>
  </r>
  <r>
    <s v=""/>
    <x v="0"/>
    <d v="2025-04-04T00:00:00"/>
    <x v="13"/>
    <x v="2567"/>
    <x v="2"/>
    <x v="13"/>
    <n v="1502"/>
    <n v="17.940000000000001"/>
    <n v="1.07189"/>
    <n v="28883.019313200002"/>
    <n v="29279.356399999997"/>
    <n v="98.646359976683101"/>
    <n v="2206"/>
    <x v="0"/>
    <n v="1570.2308000000003"/>
    <n v="16362"/>
    <x v="0"/>
    <n v="12742.725599999998"/>
    <s v=""/>
    <x v="0"/>
    <n v="0"/>
    <s v=""/>
    <x v="0"/>
    <n v="0"/>
    <x v="4"/>
    <x v="0"/>
    <x v="4"/>
    <x v="0"/>
    <x v="0"/>
    <x v="0"/>
    <x v="0"/>
    <x v="0"/>
    <x v="1"/>
    <x v="3"/>
  </r>
  <r>
    <s v=""/>
    <x v="0"/>
    <d v="2025-04-04T00:00:00"/>
    <x v="13"/>
    <x v="2568"/>
    <x v="1"/>
    <x v="2"/>
    <n v="1468"/>
    <n v="18.2"/>
    <n v="1.0730200000000001"/>
    <n v="28668.519152000001"/>
    <n v="28890.034200000002"/>
    <n v="99.233247539734649"/>
    <n v="1621"/>
    <x v="0"/>
    <n v="1153.8278"/>
    <n v="21028"/>
    <x v="0"/>
    <n v="16376.606399999999"/>
    <s v=""/>
    <x v="0"/>
    <n v="0"/>
    <s v=""/>
    <x v="0"/>
    <n v="0"/>
    <x v="0"/>
    <x v="0"/>
    <x v="0"/>
    <x v="1"/>
    <x v="0"/>
    <x v="1"/>
    <x v="0"/>
    <x v="0"/>
    <x v="1"/>
    <x v="3"/>
  </r>
  <r>
    <s v=""/>
    <x v="0"/>
    <d v="2025-04-04T00:00:00"/>
    <x v="13"/>
    <x v="2569"/>
    <x v="0"/>
    <x v="13"/>
    <n v="1471"/>
    <n v="17.940000000000001"/>
    <n v="1.07189"/>
    <n v="28286.898408600002"/>
    <n v="29269.516599999999"/>
    <n v="96.642861565400779"/>
    <n v="2225"/>
    <x v="0"/>
    <n v="1583.7550000000003"/>
    <n v="16332"/>
    <x v="0"/>
    <n v="12719.361599999998"/>
    <s v=""/>
    <x v="0"/>
    <n v="0"/>
    <s v=""/>
    <x v="0"/>
    <n v="0"/>
    <x v="4"/>
    <x v="0"/>
    <x v="4"/>
    <x v="0"/>
    <x v="0"/>
    <x v="0"/>
    <x v="0"/>
    <x v="0"/>
    <x v="0"/>
    <x v="1"/>
  </r>
  <r>
    <s v=""/>
    <x v="0"/>
    <d v="2025-04-04T00:00:00"/>
    <x v="13"/>
    <x v="2570"/>
    <x v="3"/>
    <x v="2"/>
    <n v="1505"/>
    <n v="17.829999999999998"/>
    <n v="1.0713999999999999"/>
    <n v="28750.108309999996"/>
    <n v="28563.700400000002"/>
    <n v="100.65260420530106"/>
    <n v="1598"/>
    <x v="0"/>
    <n v="1137.4564"/>
    <n v="20630"/>
    <x v="0"/>
    <n v="16066.643999999998"/>
    <s v=""/>
    <x v="0"/>
    <n v="0"/>
    <s v=""/>
    <x v="0"/>
    <n v="0"/>
    <x v="0"/>
    <x v="0"/>
    <x v="0"/>
    <x v="1"/>
    <x v="0"/>
    <x v="1"/>
    <x v="0"/>
    <x v="0"/>
    <x v="1"/>
    <x v="1"/>
  </r>
  <r>
    <s v=""/>
    <x v="0"/>
    <d v="2025-04-04T00:00:00"/>
    <x v="13"/>
    <x v="2571"/>
    <x v="2"/>
    <x v="13"/>
    <n v="1508"/>
    <n v="17.86"/>
    <n v="1.0715300000000001"/>
    <n v="28859.3889064"/>
    <n v="29274.256399999998"/>
    <n v="98.58282482761885"/>
    <n v="2224"/>
    <x v="0"/>
    <n v="1583.0432000000001"/>
    <n v="16339"/>
    <x v="0"/>
    <n v="12724.813199999999"/>
    <s v=""/>
    <x v="0"/>
    <n v="0"/>
    <s v=""/>
    <x v="0"/>
    <n v="0"/>
    <x v="4"/>
    <x v="0"/>
    <x v="4"/>
    <x v="0"/>
    <x v="0"/>
    <x v="0"/>
    <x v="0"/>
    <x v="0"/>
    <x v="1"/>
    <x v="1"/>
  </r>
  <r>
    <s v=""/>
    <x v="0"/>
    <d v="2025-04-04T00:00:00"/>
    <x v="13"/>
    <x v="2572"/>
    <x v="1"/>
    <x v="2"/>
    <n v="1490"/>
    <n v="18.03"/>
    <n v="1.0722799999999999"/>
    <n v="28806.480516"/>
    <n v="28886.851999999999"/>
    <n v="99.721771399666537"/>
    <n v="1622"/>
    <x v="0"/>
    <n v="1154.5396000000001"/>
    <n v="21023"/>
    <x v="0"/>
    <n v="16372.7124"/>
    <s v=""/>
    <x v="0"/>
    <n v="0"/>
    <s v=""/>
    <x v="0"/>
    <n v="0"/>
    <x v="0"/>
    <x v="0"/>
    <x v="0"/>
    <x v="1"/>
    <x v="0"/>
    <x v="1"/>
    <x v="0"/>
    <x v="0"/>
    <x v="1"/>
    <x v="1"/>
  </r>
  <r>
    <s v=""/>
    <x v="0"/>
    <d v="2025-04-04T00:00:00"/>
    <x v="13"/>
    <x v="2573"/>
    <x v="0"/>
    <x v="2"/>
    <n v="1473"/>
    <n v="17.95"/>
    <n v="1.07193"/>
    <n v="28342.204375500001"/>
    <n v="28520.675199999998"/>
    <n v="99.374240535160979"/>
    <n v="1380"/>
    <x v="0"/>
    <n v="982.28400000000011"/>
    <n v="20774"/>
    <x v="0"/>
    <n v="16178.7912"/>
    <s v=""/>
    <x v="0"/>
    <n v="0"/>
    <s v=""/>
    <x v="0"/>
    <n v="0"/>
    <x v="0"/>
    <x v="0"/>
    <x v="0"/>
    <x v="1"/>
    <x v="0"/>
    <x v="1"/>
    <x v="0"/>
    <x v="0"/>
    <x v="1"/>
    <x v="1"/>
  </r>
  <r>
    <s v=""/>
    <x v="0"/>
    <d v="2025-04-05T00:00:00"/>
    <x v="13"/>
    <x v="2574"/>
    <x v="3"/>
    <x v="2"/>
    <n v="1473"/>
    <n v="17.850000000000001"/>
    <n v="1.0714900000000001"/>
    <n v="28172.740144500003"/>
    <n v="28679.314400000003"/>
    <n v="98.23365981336012"/>
    <n v="1616"/>
    <x v="0"/>
    <n v="1150.2688000000001"/>
    <n v="20762"/>
    <x v="0"/>
    <n v="16169.445599999999"/>
    <s v=""/>
    <x v="0"/>
    <n v="0"/>
    <s v=""/>
    <x v="0"/>
    <n v="0"/>
    <x v="0"/>
    <x v="0"/>
    <x v="0"/>
    <x v="1"/>
    <x v="0"/>
    <x v="1"/>
    <x v="0"/>
    <x v="0"/>
    <x v="1"/>
    <x v="1"/>
  </r>
  <r>
    <s v=""/>
    <x v="0"/>
    <d v="2025-04-05T00:00:00"/>
    <x v="13"/>
    <x v="2575"/>
    <x v="2"/>
    <x v="2"/>
    <n v="1470"/>
    <n v="17.809999999999999"/>
    <n v="1.07131"/>
    <n v="28047.645716999996"/>
    <n v="28540.405200000001"/>
    <n v="98.273467109009346"/>
    <n v="1318"/>
    <x v="0"/>
    <n v="938.15240000000006"/>
    <n v="20856"/>
    <x v="0"/>
    <n v="16242.652799999998"/>
    <s v=""/>
    <x v="0"/>
    <n v="0"/>
    <s v=""/>
    <x v="0"/>
    <n v="0"/>
    <x v="0"/>
    <x v="0"/>
    <x v="0"/>
    <x v="1"/>
    <x v="0"/>
    <x v="1"/>
    <x v="0"/>
    <x v="0"/>
    <x v="1"/>
    <x v="1"/>
  </r>
  <r>
    <s v=""/>
    <x v="0"/>
    <d v="2025-04-05T00:00:00"/>
    <x v="13"/>
    <x v="2576"/>
    <x v="1"/>
    <x v="2"/>
    <n v="1469"/>
    <n v="17.84"/>
    <n v="1.07145"/>
    <n v="28079.447292000001"/>
    <n v="28890.260399999999"/>
    <n v="97.193472482511794"/>
    <n v="1606"/>
    <x v="0"/>
    <n v="1143.1508000000001"/>
    <n v="21042"/>
    <x v="0"/>
    <n v="16387.509600000001"/>
    <s v=""/>
    <x v="0"/>
    <n v="0"/>
    <s v=""/>
    <x v="0"/>
    <n v="0"/>
    <x v="0"/>
    <x v="0"/>
    <x v="0"/>
    <x v="1"/>
    <x v="0"/>
    <x v="1"/>
    <x v="0"/>
    <x v="0"/>
    <x v="0"/>
    <x v="1"/>
  </r>
  <r>
    <s v=""/>
    <x v="0"/>
    <d v="2025-04-05T00:00:00"/>
    <x v="13"/>
    <x v="2577"/>
    <x v="0"/>
    <x v="2"/>
    <n v="1457"/>
    <n v="17.8"/>
    <n v="1.0712699999999999"/>
    <n v="27782.958942000001"/>
    <n v="28541.3678"/>
    <n v="97.342773256998569"/>
    <n v="1385"/>
    <x v="0"/>
    <n v="985.84300000000007"/>
    <n v="20796"/>
    <x v="0"/>
    <n v="16195.924800000001"/>
    <s v=""/>
    <x v="0"/>
    <n v="0"/>
    <s v=""/>
    <x v="0"/>
    <n v="0"/>
    <x v="0"/>
    <x v="0"/>
    <x v="0"/>
    <x v="1"/>
    <x v="0"/>
    <x v="1"/>
    <x v="0"/>
    <x v="0"/>
    <x v="0"/>
    <x v="1"/>
  </r>
  <r>
    <s v=""/>
    <x v="0"/>
    <d v="2025-04-05T00:00:00"/>
    <x v="13"/>
    <x v="2578"/>
    <x v="3"/>
    <x v="2"/>
    <n v="1470"/>
    <n v="17.920000000000002"/>
    <n v="1.0718000000000001"/>
    <n v="28233.784320000002"/>
    <n v="28653.463400000001"/>
    <n v="98.535328612317073"/>
    <n v="1595"/>
    <x v="0"/>
    <n v="1135.3210000000001"/>
    <n v="20748"/>
    <x v="0"/>
    <n v="16158.5424"/>
    <s v=""/>
    <x v="0"/>
    <n v="0"/>
    <s v=""/>
    <x v="0"/>
    <n v="0"/>
    <x v="0"/>
    <x v="0"/>
    <x v="0"/>
    <x v="1"/>
    <x v="0"/>
    <x v="1"/>
    <x v="0"/>
    <x v="0"/>
    <x v="1"/>
    <x v="2"/>
  </r>
  <r>
    <s v=""/>
    <x v="0"/>
    <d v="2025-04-05T00:00:00"/>
    <x v="13"/>
    <x v="2579"/>
    <x v="2"/>
    <x v="2"/>
    <n v="1489"/>
    <n v="17.8"/>
    <n v="1.0712699999999999"/>
    <n v="28393.154333999999"/>
    <n v="28547.4064"/>
    <n v="99.45966346701114"/>
    <n v="1260"/>
    <x v="0"/>
    <n v="896.86800000000005"/>
    <n v="20918"/>
    <x v="0"/>
    <n v="16290.938399999999"/>
    <s v=""/>
    <x v="0"/>
    <n v="0"/>
    <s v=""/>
    <x v="0"/>
    <n v="0"/>
    <x v="0"/>
    <x v="0"/>
    <x v="0"/>
    <x v="1"/>
    <x v="0"/>
    <x v="1"/>
    <x v="0"/>
    <x v="0"/>
    <x v="1"/>
    <x v="2"/>
  </r>
  <r>
    <s v=""/>
    <x v="0"/>
    <d v="2025-04-05T00:00:00"/>
    <x v="13"/>
    <x v="2580"/>
    <x v="1"/>
    <x v="2"/>
    <n v="1477"/>
    <n v="17.829999999999998"/>
    <n v="1.0713999999999999"/>
    <n v="28215.222573999992"/>
    <n v="28908.038800000002"/>
    <n v="97.603378662962044"/>
    <n v="1608"/>
    <x v="0"/>
    <n v="1144.5744000000002"/>
    <n v="21063"/>
    <x v="0"/>
    <n v="16403.864399999999"/>
    <s v=""/>
    <x v="0"/>
    <n v="0"/>
    <s v=""/>
    <x v="0"/>
    <n v="0"/>
    <x v="0"/>
    <x v="0"/>
    <x v="0"/>
    <x v="1"/>
    <x v="0"/>
    <x v="1"/>
    <x v="0"/>
    <x v="0"/>
    <x v="0"/>
    <x v="2"/>
  </r>
  <r>
    <s v=""/>
    <x v="0"/>
    <d v="2025-04-05T00:00:00"/>
    <x v="13"/>
    <x v="2581"/>
    <x v="0"/>
    <x v="2"/>
    <n v="1456"/>
    <n v="17.920000000000002"/>
    <n v="1.0718000000000001"/>
    <n v="27964.891136000006"/>
    <n v="28518.958399999996"/>
    <n v="98.057196703228854"/>
    <n v="1394"/>
    <x v="0"/>
    <n v="992.24920000000009"/>
    <n v="20759"/>
    <x v="0"/>
    <n v="16167.109199999999"/>
    <s v=""/>
    <x v="0"/>
    <n v="0"/>
    <s v=""/>
    <x v="0"/>
    <n v="0"/>
    <x v="0"/>
    <x v="0"/>
    <x v="0"/>
    <x v="1"/>
    <x v="0"/>
    <x v="1"/>
    <x v="0"/>
    <x v="0"/>
    <x v="1"/>
    <x v="2"/>
  </r>
  <r>
    <s v=""/>
    <x v="0"/>
    <d v="2025-04-05T00:00:00"/>
    <x v="13"/>
    <x v="2582"/>
    <x v="3"/>
    <x v="2"/>
    <n v="1474"/>
    <n v="17.88"/>
    <n v="1.07162"/>
    <n v="28242.6736944"/>
    <n v="28667.967400000001"/>
    <n v="98.516484619694381"/>
    <n v="1611"/>
    <x v="0"/>
    <n v="1146.7098000000001"/>
    <n v="20752"/>
    <x v="0"/>
    <n v="16161.6576"/>
    <s v=""/>
    <x v="0"/>
    <n v="0"/>
    <s v=""/>
    <x v="0"/>
    <n v="0"/>
    <x v="0"/>
    <x v="0"/>
    <x v="0"/>
    <x v="1"/>
    <x v="0"/>
    <x v="1"/>
    <x v="0"/>
    <x v="0"/>
    <x v="1"/>
    <x v="2"/>
  </r>
  <r>
    <s v=""/>
    <x v="0"/>
    <d v="2025-04-05T00:00:00"/>
    <x v="13"/>
    <x v="2583"/>
    <x v="2"/>
    <x v="2"/>
    <n v="1491"/>
    <n v="17.86"/>
    <n v="1.0715300000000001"/>
    <n v="28534.050967800002"/>
    <n v="28525.649799999999"/>
    <n v="100.02945127581285"/>
    <n v="1329"/>
    <x v="0"/>
    <n v="945.98220000000015"/>
    <n v="20827"/>
    <x v="0"/>
    <n v="16220.0676"/>
    <s v=""/>
    <x v="0"/>
    <n v="0"/>
    <s v=""/>
    <x v="0"/>
    <n v="0"/>
    <x v="0"/>
    <x v="0"/>
    <x v="0"/>
    <x v="1"/>
    <x v="0"/>
    <x v="1"/>
    <x v="0"/>
    <x v="0"/>
    <x v="1"/>
    <x v="2"/>
  </r>
  <r>
    <s v=""/>
    <x v="0"/>
    <d v="2025-04-05T00:00:00"/>
    <x v="13"/>
    <x v="2584"/>
    <x v="1"/>
    <x v="3"/>
    <n v="1460"/>
    <n v="17.91"/>
    <n v="1.07175"/>
    <n v="28024.762049999998"/>
    <n v="29088.377999999997"/>
    <n v="96.343502033698826"/>
    <n v="750"/>
    <x v="0"/>
    <n v="533.85"/>
    <n v="20210"/>
    <x v="0"/>
    <n v="15739.547999999999"/>
    <s v=""/>
    <x v="0"/>
    <n v="0"/>
    <s v=""/>
    <x v="0"/>
    <n v="0"/>
    <x v="1"/>
    <x v="0"/>
    <x v="1"/>
    <x v="0"/>
    <x v="0"/>
    <x v="0"/>
    <x v="0"/>
    <x v="0"/>
    <x v="0"/>
    <x v="2"/>
  </r>
  <r>
    <s v=""/>
    <x v="0"/>
    <d v="2025-04-05T00:00:00"/>
    <x v="13"/>
    <x v="2585"/>
    <x v="0"/>
    <x v="2"/>
    <n v="1465"/>
    <n v="18.02"/>
    <n v="1.0722400000000001"/>
    <n v="28306.385432000003"/>
    <n v="28518.916599999997"/>
    <n v="99.25477124190617"/>
    <n v="1383"/>
    <x v="0"/>
    <n v="984.4194"/>
    <n v="20769"/>
    <x v="0"/>
    <n v="16174.897199999999"/>
    <s v=""/>
    <x v="0"/>
    <n v="0"/>
    <s v=""/>
    <x v="0"/>
    <n v="0"/>
    <x v="0"/>
    <x v="0"/>
    <x v="0"/>
    <x v="1"/>
    <x v="0"/>
    <x v="1"/>
    <x v="0"/>
    <x v="0"/>
    <x v="1"/>
    <x v="2"/>
  </r>
  <r>
    <s v=""/>
    <x v="0"/>
    <d v="2025-04-05T00:00:00"/>
    <x v="13"/>
    <x v="2586"/>
    <x v="3"/>
    <x v="3"/>
    <n v="1484"/>
    <n v="17.850000000000001"/>
    <n v="1.0714900000000001"/>
    <n v="28383.127206000005"/>
    <n v="29083.68"/>
    <n v="97.591251196547361"/>
    <n v="762"/>
    <x v="0"/>
    <n v="542.39160000000004"/>
    <n v="20193"/>
    <x v="0"/>
    <n v="15726.308399999998"/>
    <s v=""/>
    <x v="0"/>
    <n v="0"/>
    <s v=""/>
    <x v="0"/>
    <n v="0"/>
    <x v="1"/>
    <x v="0"/>
    <x v="1"/>
    <x v="0"/>
    <x v="0"/>
    <x v="0"/>
    <x v="0"/>
    <x v="0"/>
    <x v="0"/>
    <x v="2"/>
  </r>
  <r>
    <s v=""/>
    <x v="0"/>
    <d v="2025-04-05T00:00:00"/>
    <x v="13"/>
    <x v="2587"/>
    <x v="2"/>
    <x v="10"/>
    <n v="1470"/>
    <n v="17.77"/>
    <n v="1.07114"/>
    <n v="27980.211965999999"/>
    <n v="28523.698199999999"/>
    <n v="98.094615115511218"/>
    <n v="1393"/>
    <x v="0"/>
    <n v="991.53740000000005"/>
    <n v="20766"/>
    <x v="0"/>
    <n v="16172.560799999999"/>
    <s v=""/>
    <x v="0"/>
    <n v="0"/>
    <s v=""/>
    <x v="0"/>
    <n v="0"/>
    <x v="0"/>
    <x v="0"/>
    <x v="0"/>
    <x v="1"/>
    <x v="0"/>
    <x v="1"/>
    <x v="0"/>
    <x v="0"/>
    <x v="1"/>
    <x v="2"/>
  </r>
  <r>
    <s v=""/>
    <x v="0"/>
    <d v="2025-04-05T00:00:00"/>
    <x v="13"/>
    <x v="2588"/>
    <x v="1"/>
    <x v="3"/>
    <n v="1470"/>
    <n v="17.989999999999998"/>
    <n v="1.0721099999999999"/>
    <n v="28352.270582999998"/>
    <n v="29041.423799999997"/>
    <n v="97.626999207249611"/>
    <n v="765"/>
    <x v="0"/>
    <n v="544.52700000000004"/>
    <n v="20136"/>
    <x v="0"/>
    <n v="15681.916799999999"/>
    <s v=""/>
    <x v="0"/>
    <n v="0"/>
    <s v=""/>
    <x v="0"/>
    <n v="0"/>
    <x v="1"/>
    <x v="0"/>
    <x v="1"/>
    <x v="0"/>
    <x v="0"/>
    <x v="0"/>
    <x v="0"/>
    <x v="0"/>
    <x v="0"/>
    <x v="2"/>
  </r>
  <r>
    <s v=""/>
    <x v="0"/>
    <d v="2025-04-05T00:00:00"/>
    <x v="13"/>
    <x v="2589"/>
    <x v="0"/>
    <x v="10"/>
    <n v="1436"/>
    <n v="18"/>
    <n v="1.0721499999999999"/>
    <n v="27712.933199999999"/>
    <n v="28526.059800000003"/>
    <n v="97.149530619717751"/>
    <n v="1381"/>
    <x v="0"/>
    <n v="982.99580000000014"/>
    <n v="20780"/>
    <x v="0"/>
    <n v="16183.464"/>
    <s v=""/>
    <x v="0"/>
    <n v="0"/>
    <s v=""/>
    <x v="0"/>
    <n v="0"/>
    <x v="0"/>
    <x v="0"/>
    <x v="0"/>
    <x v="1"/>
    <x v="0"/>
    <x v="1"/>
    <x v="0"/>
    <x v="0"/>
    <x v="0"/>
    <x v="2"/>
  </r>
  <r>
    <s v=""/>
    <x v="0"/>
    <d v="2025-04-05T00:00:00"/>
    <x v="13"/>
    <x v="2590"/>
    <x v="3"/>
    <x v="3"/>
    <n v="1480"/>
    <n v="17.8"/>
    <n v="1.0712699999999999"/>
    <n v="28221.53688"/>
    <n v="29583.100399999999"/>
    <n v="95.397495524167581"/>
    <n v="724"/>
    <x v="0"/>
    <n v="515.34320000000002"/>
    <n v="20869"/>
    <x v="0"/>
    <n v="16252.7772"/>
    <s v=""/>
    <x v="0"/>
    <n v="0"/>
    <s v=""/>
    <x v="0"/>
    <n v="0"/>
    <x v="1"/>
    <x v="0"/>
    <x v="1"/>
    <x v="0"/>
    <x v="0"/>
    <x v="0"/>
    <x v="0"/>
    <x v="0"/>
    <x v="0"/>
    <x v="2"/>
  </r>
  <r>
    <s v=""/>
    <x v="0"/>
    <d v="2025-04-05T00:00:00"/>
    <x v="13"/>
    <x v="2591"/>
    <x v="2"/>
    <x v="10"/>
    <n v="1482"/>
    <n v="17.78"/>
    <n v="1.07118"/>
    <n v="28225.550152800002"/>
    <n v="28544.926800000001"/>
    <n v="98.881143926422681"/>
    <n v="1390"/>
    <x v="0"/>
    <n v="989.40200000000016"/>
    <n v="20796"/>
    <x v="0"/>
    <n v="16195.924800000001"/>
    <s v=""/>
    <x v="0"/>
    <n v="0"/>
    <s v=""/>
    <x v="0"/>
    <n v="0"/>
    <x v="0"/>
    <x v="0"/>
    <x v="0"/>
    <x v="1"/>
    <x v="0"/>
    <x v="1"/>
    <x v="0"/>
    <x v="0"/>
    <x v="1"/>
    <x v="12"/>
  </r>
  <r>
    <s v=""/>
    <x v="0"/>
    <d v="2025-04-05T00:00:00"/>
    <x v="13"/>
    <x v="2592"/>
    <x v="1"/>
    <x v="3"/>
    <n v="1467"/>
    <n v="17.91"/>
    <n v="1.07175"/>
    <n v="28159.127347500002"/>
    <n v="29031.056599999996"/>
    <n v="96.99656383674305"/>
    <n v="757"/>
    <x v="0"/>
    <n v="538.83260000000007"/>
    <n v="20130"/>
    <x v="0"/>
    <n v="15677.243999999999"/>
    <s v=""/>
    <x v="0"/>
    <n v="0"/>
    <s v=""/>
    <x v="0"/>
    <n v="0"/>
    <x v="1"/>
    <x v="0"/>
    <x v="1"/>
    <x v="0"/>
    <x v="0"/>
    <x v="0"/>
    <x v="0"/>
    <x v="0"/>
    <x v="0"/>
    <x v="12"/>
  </r>
  <r>
    <s v=""/>
    <x v="0"/>
    <d v="2025-04-05T00:00:00"/>
    <x v="13"/>
    <x v="2593"/>
    <x v="0"/>
    <x v="10"/>
    <n v="1424"/>
    <n v="18.010000000000002"/>
    <n v="1.07219"/>
    <n v="27497.642065600001"/>
    <n v="28538.386599999998"/>
    <n v="96.35317669149525"/>
    <n v="1383"/>
    <x v="0"/>
    <n v="984.4194"/>
    <n v="20794"/>
    <x v="0"/>
    <n v="16194.367200000001"/>
    <s v=""/>
    <x v="0"/>
    <n v="0"/>
    <s v=""/>
    <x v="0"/>
    <n v="0"/>
    <x v="0"/>
    <x v="0"/>
    <x v="0"/>
    <x v="1"/>
    <x v="0"/>
    <x v="1"/>
    <x v="0"/>
    <x v="0"/>
    <x v="0"/>
    <x v="3"/>
  </r>
  <r>
    <s v=""/>
    <x v="0"/>
    <d v="2025-04-05T00:00:00"/>
    <x v="13"/>
    <x v="2594"/>
    <x v="3"/>
    <x v="3"/>
    <n v="1480"/>
    <n v="17.809999999999999"/>
    <n v="1.07131"/>
    <n v="28238.446027999998"/>
    <n v="29059.964400000001"/>
    <n v="97.173023474178791"/>
    <n v="744"/>
    <x v="0"/>
    <n v="529.57920000000001"/>
    <n v="20179"/>
    <x v="0"/>
    <n v="15715.405200000001"/>
    <s v=""/>
    <x v="0"/>
    <n v="0"/>
    <s v=""/>
    <x v="0"/>
    <n v="0"/>
    <x v="1"/>
    <x v="0"/>
    <x v="1"/>
    <x v="0"/>
    <x v="0"/>
    <x v="0"/>
    <x v="0"/>
    <x v="0"/>
    <x v="0"/>
    <x v="3"/>
  </r>
  <r>
    <s v=""/>
    <x v="0"/>
    <d v="2025-04-05T00:00:00"/>
    <x v="13"/>
    <x v="2595"/>
    <x v="2"/>
    <x v="10"/>
    <n v="1482"/>
    <n v="17.8"/>
    <n v="1.0712699999999999"/>
    <n v="28259.674092000001"/>
    <n v="28536.050199999998"/>
    <n v="99.031484364293703"/>
    <n v="1383"/>
    <x v="0"/>
    <n v="984.4194"/>
    <n v="20791"/>
    <x v="0"/>
    <n v="16192.030799999999"/>
    <s v=""/>
    <x v="0"/>
    <n v="0"/>
    <s v=""/>
    <x v="0"/>
    <n v="0"/>
    <x v="0"/>
    <x v="0"/>
    <x v="0"/>
    <x v="1"/>
    <x v="0"/>
    <x v="1"/>
    <x v="0"/>
    <x v="0"/>
    <x v="1"/>
    <x v="3"/>
  </r>
  <r>
    <s v=""/>
    <x v="0"/>
    <d v="2025-04-05T00:00:00"/>
    <x v="13"/>
    <x v="2596"/>
    <x v="1"/>
    <x v="3"/>
    <n v="1480"/>
    <n v="18.100000000000001"/>
    <n v="1.0725899999999999"/>
    <n v="28732.540920000003"/>
    <n v="29049.747799999997"/>
    <n v="98.908056337755895"/>
    <n v="757"/>
    <x v="0"/>
    <n v="538.83260000000007"/>
    <n v="20154"/>
    <x v="0"/>
    <n v="15695.9352"/>
    <s v=""/>
    <x v="0"/>
    <n v="0"/>
    <s v=""/>
    <x v="0"/>
    <n v="0"/>
    <x v="1"/>
    <x v="0"/>
    <x v="1"/>
    <x v="0"/>
    <x v="0"/>
    <x v="0"/>
    <x v="0"/>
    <x v="0"/>
    <x v="1"/>
    <x v="3"/>
  </r>
  <r>
    <s v=""/>
    <x v="0"/>
    <d v="2025-04-05T00:00:00"/>
    <x v="13"/>
    <x v="2597"/>
    <x v="0"/>
    <x v="10"/>
    <n v="1458"/>
    <n v="17.89"/>
    <n v="1.0716699999999999"/>
    <n v="27953.0330454"/>
    <n v="28548.678800000002"/>
    <n v="97.913578562521778"/>
    <n v="1334"/>
    <x v="0"/>
    <n v="949.54120000000012"/>
    <n v="20852"/>
    <x v="0"/>
    <n v="16239.5376"/>
    <s v=""/>
    <x v="0"/>
    <n v="0"/>
    <s v=""/>
    <x v="0"/>
    <n v="0"/>
    <x v="0"/>
    <x v="0"/>
    <x v="0"/>
    <x v="1"/>
    <x v="0"/>
    <x v="1"/>
    <x v="0"/>
    <x v="0"/>
    <x v="0"/>
    <x v="3"/>
  </r>
  <r>
    <s v=""/>
    <x v="0"/>
    <d v="2025-04-05T00:00:00"/>
    <x v="13"/>
    <x v="2598"/>
    <x v="3"/>
    <x v="3"/>
    <n v="1465"/>
    <n v="17.89"/>
    <n v="1.0716699999999999"/>
    <n v="28087.238279500001"/>
    <n v="29053.7088"/>
    <n v="96.673503795494781"/>
    <n v="756"/>
    <x v="0"/>
    <n v="538.12080000000003"/>
    <n v="20160"/>
    <x v="0"/>
    <n v="15700.607999999998"/>
    <s v=""/>
    <x v="0"/>
    <n v="0"/>
    <s v=""/>
    <x v="0"/>
    <n v="0"/>
    <x v="1"/>
    <x v="0"/>
    <x v="1"/>
    <x v="0"/>
    <x v="0"/>
    <x v="0"/>
    <x v="0"/>
    <x v="0"/>
    <x v="0"/>
    <x v="3"/>
  </r>
  <r>
    <s v=""/>
    <x v="0"/>
    <d v="2025-04-05T00:00:00"/>
    <x v="13"/>
    <x v="2599"/>
    <x v="2"/>
    <x v="10"/>
    <n v="1476"/>
    <n v="18.059999999999999"/>
    <n v="1.0724100000000001"/>
    <n v="28586.761509600001"/>
    <n v="28524.301200000002"/>
    <n v="100.21897226916114"/>
    <n v="1384"/>
    <x v="0"/>
    <n v="985.13120000000015"/>
    <n v="20775"/>
    <x v="0"/>
    <n v="16179.57"/>
    <s v=""/>
    <x v="0"/>
    <n v="0"/>
    <s v=""/>
    <x v="0"/>
    <n v="0"/>
    <x v="0"/>
    <x v="0"/>
    <x v="0"/>
    <x v="1"/>
    <x v="0"/>
    <x v="1"/>
    <x v="0"/>
    <x v="0"/>
    <x v="1"/>
    <x v="3"/>
  </r>
  <r>
    <s v=""/>
    <x v="0"/>
    <d v="2025-04-05T00:00:00"/>
    <x v="13"/>
    <x v="2600"/>
    <x v="1"/>
    <x v="3"/>
    <n v="1478"/>
    <n v="18.07"/>
    <n v="1.07246"/>
    <n v="28642.682551599999"/>
    <n v="29043.3164"/>
    <n v="98.620564391193284"/>
    <n v="760"/>
    <x v="0"/>
    <n v="540.96800000000007"/>
    <n v="20143"/>
    <x v="0"/>
    <n v="15687.368399999999"/>
    <s v=""/>
    <x v="0"/>
    <n v="0"/>
    <s v=""/>
    <x v="0"/>
    <n v="0"/>
    <x v="1"/>
    <x v="0"/>
    <x v="1"/>
    <x v="0"/>
    <x v="0"/>
    <x v="0"/>
    <x v="0"/>
    <x v="0"/>
    <x v="1"/>
    <x v="1"/>
  </r>
  <r>
    <s v=""/>
    <x v="0"/>
    <d v="2025-04-05T00:00:00"/>
    <x v="13"/>
    <x v="2601"/>
    <x v="0"/>
    <x v="2"/>
    <n v="1485"/>
    <n v="17.8"/>
    <n v="1.0712699999999999"/>
    <n v="28316.87991"/>
    <n v="28488.434600000001"/>
    <n v="99.3978093482188"/>
    <n v="1373"/>
    <x v="0"/>
    <n v="977.30140000000017"/>
    <n v="20739"/>
    <x v="0"/>
    <n v="16151.533199999998"/>
    <s v=""/>
    <x v="0"/>
    <n v="0"/>
    <s v=""/>
    <x v="0"/>
    <n v="0"/>
    <x v="0"/>
    <x v="0"/>
    <x v="0"/>
    <x v="1"/>
    <x v="0"/>
    <x v="1"/>
    <x v="0"/>
    <x v="0"/>
    <x v="1"/>
    <x v="1"/>
  </r>
  <r>
    <s v=""/>
    <x v="0"/>
    <d v="2025-04-05T00:00:00"/>
    <x v="13"/>
    <x v="2602"/>
    <x v="3"/>
    <x v="3"/>
    <n v="1485"/>
    <n v="17.88"/>
    <n v="1.07162"/>
    <n v="28453.439915999999"/>
    <n v="29057.477399999996"/>
    <n v="97.921232198910715"/>
    <n v="723"/>
    <x v="0"/>
    <n v="514.6314000000001"/>
    <n v="20195"/>
    <x v="0"/>
    <n v="15727.865999999998"/>
    <s v=""/>
    <x v="0"/>
    <n v="0"/>
    <s v=""/>
    <x v="0"/>
    <n v="0"/>
    <x v="1"/>
    <x v="0"/>
    <x v="1"/>
    <x v="0"/>
    <x v="0"/>
    <x v="0"/>
    <x v="0"/>
    <x v="0"/>
    <x v="0"/>
    <x v="1"/>
  </r>
  <r>
    <s v=""/>
    <x v="0"/>
    <d v="2025-04-05T00:00:00"/>
    <x v="13"/>
    <x v="2603"/>
    <x v="2"/>
    <x v="2"/>
    <n v="1477"/>
    <n v="17.940000000000001"/>
    <n v="1.07189"/>
    <n v="28402.276648200001"/>
    <n v="28517.760999999999"/>
    <n v="99.595044113736705"/>
    <n v="1377"/>
    <x v="0"/>
    <n v="980.1486000000001"/>
    <n v="20773"/>
    <x v="0"/>
    <n v="16178.0124"/>
    <s v=""/>
    <x v="0"/>
    <n v="0"/>
    <s v=""/>
    <x v="0"/>
    <n v="0"/>
    <x v="0"/>
    <x v="0"/>
    <x v="0"/>
    <x v="1"/>
    <x v="0"/>
    <x v="1"/>
    <x v="0"/>
    <x v="0"/>
    <x v="1"/>
    <x v="1"/>
  </r>
  <r>
    <s v=""/>
    <x v="0"/>
    <d v="2025-04-05T00:00:00"/>
    <x v="13"/>
    <x v="2604"/>
    <x v="1"/>
    <x v="3"/>
    <n v="1476"/>
    <n v="18.13"/>
    <n v="1.0727199999999999"/>
    <n v="28705.858473599994"/>
    <n v="29025.7808"/>
    <n v="98.89779941285849"/>
    <n v="766"/>
    <x v="0"/>
    <n v="545.23880000000008"/>
    <n v="20115"/>
    <x v="0"/>
    <n v="15665.562"/>
    <s v=""/>
    <x v="0"/>
    <n v="0"/>
    <s v=""/>
    <x v="0"/>
    <n v="0"/>
    <x v="1"/>
    <x v="0"/>
    <x v="1"/>
    <x v="0"/>
    <x v="0"/>
    <x v="0"/>
    <x v="0"/>
    <x v="0"/>
    <x v="1"/>
    <x v="1"/>
  </r>
  <r>
    <s v=""/>
    <x v="0"/>
    <d v="2025-04-06T00:00:00"/>
    <x v="13"/>
    <x v="2605"/>
    <x v="0"/>
    <x v="2"/>
    <n v="1476"/>
    <n v="17.75"/>
    <n v="1.0710500000000001"/>
    <n v="28060.43895"/>
    <n v="28518.514600000002"/>
    <n v="98.393760487090717"/>
    <n v="1389"/>
    <x v="0"/>
    <n v="988.6902"/>
    <n v="20763"/>
    <x v="0"/>
    <n v="16170.224399999999"/>
    <s v=""/>
    <x v="0"/>
    <n v="0"/>
    <s v=""/>
    <x v="0"/>
    <n v="0"/>
    <x v="0"/>
    <x v="0"/>
    <x v="0"/>
    <x v="1"/>
    <x v="0"/>
    <x v="1"/>
    <x v="0"/>
    <x v="0"/>
    <x v="1"/>
    <x v="1"/>
  </r>
  <r>
    <s v=""/>
    <x v="0"/>
    <d v="2025-04-06T00:00:00"/>
    <x v="13"/>
    <x v="2606"/>
    <x v="3"/>
    <x v="3"/>
    <n v="1484"/>
    <n v="17.97"/>
    <n v="1.07202"/>
    <n v="28588.071909599999"/>
    <n v="28888.7372"/>
    <n v="98.959230068388038"/>
    <n v="754"/>
    <x v="0"/>
    <n v="536.69720000000007"/>
    <n v="19950"/>
    <x v="0"/>
    <n v="15537.06"/>
    <s v=""/>
    <x v="0"/>
    <n v="0"/>
    <s v=""/>
    <x v="0"/>
    <n v="0"/>
    <x v="1"/>
    <x v="0"/>
    <x v="1"/>
    <x v="0"/>
    <x v="0"/>
    <x v="0"/>
    <x v="0"/>
    <x v="0"/>
    <x v="1"/>
    <x v="1"/>
  </r>
  <r>
    <s v=""/>
    <x v="0"/>
    <d v="2025-04-06T00:00:00"/>
    <x v="13"/>
    <x v="2607"/>
    <x v="2"/>
    <x v="2"/>
    <n v="1496"/>
    <n v="17.8"/>
    <n v="1.0712699999999999"/>
    <n v="28526.634575999997"/>
    <n v="28500.761399999996"/>
    <n v="100.09078064840753"/>
    <n v="1375"/>
    <x v="0"/>
    <n v="978.72500000000014"/>
    <n v="20753"/>
    <x v="0"/>
    <n v="16162.436399999999"/>
    <s v=""/>
    <x v="0"/>
    <n v="0"/>
    <s v=""/>
    <x v="0"/>
    <n v="0"/>
    <x v="0"/>
    <x v="0"/>
    <x v="0"/>
    <x v="1"/>
    <x v="0"/>
    <x v="1"/>
    <x v="0"/>
    <x v="0"/>
    <x v="1"/>
    <x v="1"/>
  </r>
  <r>
    <s v=""/>
    <x v="0"/>
    <d v="2025-04-06T00:00:00"/>
    <x v="13"/>
    <x v="2608"/>
    <x v="1"/>
    <x v="3"/>
    <n v="1488"/>
    <n v="17.97"/>
    <n v="1.07202"/>
    <n v="28665.128707199998"/>
    <n v="29051.481199999998"/>
    <n v="98.670110862368006"/>
    <n v="766"/>
    <x v="0"/>
    <n v="545.23880000000008"/>
    <n v="20148"/>
    <x v="0"/>
    <n v="15691.2624"/>
    <s v=""/>
    <x v="0"/>
    <n v="0"/>
    <s v=""/>
    <x v="0"/>
    <n v="0"/>
    <x v="1"/>
    <x v="0"/>
    <x v="1"/>
    <x v="0"/>
    <x v="0"/>
    <x v="0"/>
    <x v="0"/>
    <x v="0"/>
    <x v="1"/>
    <x v="1"/>
  </r>
  <r>
    <s v=""/>
    <x v="0"/>
    <d v="2025-04-06T00:00:00"/>
    <x v="13"/>
    <x v="2609"/>
    <x v="0"/>
    <x v="2"/>
    <n v="1480"/>
    <n v="17.84"/>
    <n v="1.07145"/>
    <n v="28289.708640000001"/>
    <n v="28524.770199999999"/>
    <n v="99.175938812646422"/>
    <n v="1377"/>
    <x v="0"/>
    <n v="980.1486000000001"/>
    <n v="20782"/>
    <x v="0"/>
    <n v="16185.0216"/>
    <s v=""/>
    <x v="0"/>
    <n v="0"/>
    <s v=""/>
    <x v="0"/>
    <n v="0"/>
    <x v="0"/>
    <x v="0"/>
    <x v="0"/>
    <x v="1"/>
    <x v="0"/>
    <x v="1"/>
    <x v="0"/>
    <x v="0"/>
    <x v="1"/>
    <x v="2"/>
  </r>
  <r>
    <s v=""/>
    <x v="0"/>
    <d v="2025-04-06T00:00:00"/>
    <x v="13"/>
    <x v="2610"/>
    <x v="3"/>
    <x v="3"/>
    <n v="1494"/>
    <n v="17.850000000000001"/>
    <n v="1.0714900000000001"/>
    <n v="28574.388171000002"/>
    <n v="28994.963799999998"/>
    <n v="98.549487311310273"/>
    <n v="761"/>
    <x v="0"/>
    <n v="541.6798"/>
    <n v="20080"/>
    <x v="0"/>
    <n v="15638.303999999998"/>
    <s v=""/>
    <x v="0"/>
    <n v="0"/>
    <s v=""/>
    <x v="0"/>
    <n v="0"/>
    <x v="1"/>
    <x v="0"/>
    <x v="1"/>
    <x v="0"/>
    <x v="0"/>
    <x v="0"/>
    <x v="0"/>
    <x v="0"/>
    <x v="1"/>
    <x v="2"/>
  </r>
  <r>
    <s v=""/>
    <x v="0"/>
    <d v="2025-04-06T00:00:00"/>
    <x v="13"/>
    <x v="2611"/>
    <x v="2"/>
    <x v="2"/>
    <n v="1503"/>
    <n v="17.98"/>
    <n v="1.07206"/>
    <n v="28971.285116400002"/>
    <n v="28508.390200000002"/>
    <n v="101.62371467891582"/>
    <n v="1389"/>
    <x v="0"/>
    <n v="988.6902"/>
    <n v="20750"/>
    <x v="0"/>
    <n v="16160.1"/>
    <s v=""/>
    <x v="0"/>
    <n v="0"/>
    <s v=""/>
    <x v="0"/>
    <n v="0"/>
    <x v="0"/>
    <x v="0"/>
    <x v="0"/>
    <x v="1"/>
    <x v="0"/>
    <x v="1"/>
    <x v="0"/>
    <x v="0"/>
    <x v="1"/>
    <x v="2"/>
  </r>
  <r>
    <s v="48 - Seguimiento con Simmer "/>
    <x v="1"/>
    <d v="2025-04-06T00:00:00"/>
    <x v="13"/>
    <x v="2612"/>
    <x v="1"/>
    <x v="1"/>
    <n v="1391"/>
    <n v="17.79"/>
    <n v="1.0712299999999999"/>
    <n v="26508.539744699996"/>
    <n v="27412.382100000003"/>
    <n v="96.70279528425219"/>
    <n v="1253"/>
    <x v="0"/>
    <n v="891.88540000000012"/>
    <s v=""/>
    <x v="0"/>
    <n v="0"/>
    <n v="19793"/>
    <x v="0"/>
    <n v="15654.283700000002"/>
    <n v="13430"/>
    <x v="0"/>
    <n v="10866.213"/>
    <x v="0"/>
    <x v="0"/>
    <x v="0"/>
    <x v="0"/>
    <x v="0"/>
    <x v="0"/>
    <x v="0"/>
    <x v="0"/>
    <x v="0"/>
    <x v="2"/>
  </r>
  <r>
    <s v="26 - Seguimiento con Simmer "/>
    <x v="1"/>
    <d v="2025-04-06T00:00:00"/>
    <x v="13"/>
    <x v="2613"/>
    <x v="0"/>
    <x v="1"/>
    <n v="1391"/>
    <n v="17.87"/>
    <n v="1.07158"/>
    <n v="26636.446228600002"/>
    <n v="27264.777199999997"/>
    <n v="97.695447988476531"/>
    <n v="1167"/>
    <x v="0"/>
    <n v="830.67060000000015"/>
    <s v=""/>
    <x v="0"/>
    <n v="0"/>
    <n v="19694"/>
    <x v="0"/>
    <n v="15575.9846"/>
    <n v="13420"/>
    <x v="0"/>
    <n v="10858.121999999999"/>
    <x v="0"/>
    <x v="0"/>
    <x v="0"/>
    <x v="0"/>
    <x v="0"/>
    <x v="0"/>
    <x v="0"/>
    <x v="0"/>
    <x v="0"/>
    <x v="2"/>
  </r>
  <r>
    <s v="48 - Seguimiento con Simmer "/>
    <x v="1"/>
    <d v="2025-04-06T00:00:00"/>
    <x v="13"/>
    <x v="2614"/>
    <x v="3"/>
    <x v="1"/>
    <n v="1407"/>
    <n v="18.010000000000002"/>
    <n v="1.07219"/>
    <n v="27169.369653300004"/>
    <n v="27400.955999999998"/>
    <n v="99.154823843737432"/>
    <n v="1327"/>
    <x v="0"/>
    <n v="944.55860000000018"/>
    <s v=""/>
    <x v="0"/>
    <n v="0"/>
    <n v="19714"/>
    <x v="0"/>
    <n v="15591.802600000001"/>
    <n v="13428"/>
    <x v="0"/>
    <n v="10864.594799999999"/>
    <x v="0"/>
    <x v="0"/>
    <x v="0"/>
    <x v="0"/>
    <x v="0"/>
    <x v="0"/>
    <x v="0"/>
    <x v="0"/>
    <x v="1"/>
    <x v="2"/>
  </r>
  <r>
    <s v="120 - Seguimiento con Simmer "/>
    <x v="1"/>
    <d v="2025-04-06T00:00:00"/>
    <x v="13"/>
    <x v="2615"/>
    <x v="2"/>
    <x v="0"/>
    <n v="1458"/>
    <n v="15.59"/>
    <n v="1.0617000000000001"/>
    <n v="24132.674574000004"/>
    <n v="24075.2091"/>
    <n v="100.23869148451136"/>
    <n v="1048"/>
    <x v="0"/>
    <n v="745.96640000000014"/>
    <s v=""/>
    <x v="0"/>
    <n v="0"/>
    <n v="14734"/>
    <x v="0"/>
    <n v="11653.1206"/>
    <n v="14431"/>
    <x v="0"/>
    <n v="11676.122100000001"/>
    <x v="0"/>
    <x v="0"/>
    <x v="0"/>
    <x v="0"/>
    <x v="0"/>
    <x v="0"/>
    <x v="0"/>
    <x v="0"/>
    <x v="1"/>
    <x v="2"/>
  </r>
  <r>
    <s v="35 - Seguimiento con Simmer "/>
    <x v="1"/>
    <d v="2025-04-06T00:00:00"/>
    <x v="13"/>
    <x v="2616"/>
    <x v="1"/>
    <x v="0"/>
    <n v="1457"/>
    <n v="15.89"/>
    <n v="1.0629900000000001"/>
    <n v="24610.057472700002"/>
    <n v="24058.887600000002"/>
    <n v="102.29092002034209"/>
    <n v="1201"/>
    <x v="0"/>
    <n v="854.87180000000012"/>
    <s v=""/>
    <x v="0"/>
    <n v="0"/>
    <n v="14635"/>
    <x v="0"/>
    <n v="11574.821500000002"/>
    <n v="14373"/>
    <x v="0"/>
    <n v="11629.194299999999"/>
    <x v="0"/>
    <x v="0"/>
    <x v="0"/>
    <x v="0"/>
    <x v="0"/>
    <x v="0"/>
    <x v="0"/>
    <x v="0"/>
    <x v="1"/>
    <x v="2"/>
  </r>
  <r>
    <s v="120 - Seguimiento con Simmer "/>
    <x v="1"/>
    <d v="2025-04-06T00:00:00"/>
    <x v="13"/>
    <x v="2617"/>
    <x v="0"/>
    <x v="0"/>
    <n v="1414"/>
    <n v="16"/>
    <n v="1.0634600000000001"/>
    <n v="24059.71904"/>
    <n v="24121.281799999997"/>
    <n v="99.74477823977"/>
    <n v="1085"/>
    <x v="0"/>
    <n v="772.303"/>
    <s v=""/>
    <x v="0"/>
    <n v="0"/>
    <n v="14761"/>
    <x v="0"/>
    <n v="11674.474899999999"/>
    <n v="14429"/>
    <x v="0"/>
    <n v="11674.5039"/>
    <x v="0"/>
    <x v="0"/>
    <x v="0"/>
    <x v="0"/>
    <x v="0"/>
    <x v="0"/>
    <x v="0"/>
    <x v="0"/>
    <x v="1"/>
    <x v="2"/>
  </r>
  <r>
    <s v="48 - Seguimiento con Simmer "/>
    <x v="1"/>
    <d v="2025-04-06T00:00:00"/>
    <x v="13"/>
    <x v="2618"/>
    <x v="3"/>
    <x v="1"/>
    <n v="1392"/>
    <n v="18.18"/>
    <n v="1.0729299999999999"/>
    <n v="27152.1674208"/>
    <n v="27374.487200000003"/>
    <n v="99.18785773930405"/>
    <n v="1342"/>
    <x v="0"/>
    <n v="955.23560000000009"/>
    <s v=""/>
    <x v="0"/>
    <n v="0"/>
    <n v="19710"/>
    <x v="0"/>
    <n v="15588.639000000001"/>
    <n v="13386"/>
    <x v="0"/>
    <n v="10830.6126"/>
    <x v="0"/>
    <x v="0"/>
    <x v="0"/>
    <x v="0"/>
    <x v="0"/>
    <x v="0"/>
    <x v="0"/>
    <x v="0"/>
    <x v="1"/>
    <x v="9"/>
  </r>
  <r>
    <s v="26 - Seguimiento con Simmer "/>
    <x v="1"/>
    <d v="2025-04-06T00:00:00"/>
    <x v="13"/>
    <x v="2619"/>
    <x v="2"/>
    <x v="1"/>
    <n v="1398"/>
    <n v="17.920000000000002"/>
    <n v="1.0718000000000001"/>
    <n v="26850.905088000007"/>
    <n v="27264.6122"/>
    <n v="98.48262242292229"/>
    <n v="1153"/>
    <x v="0"/>
    <n v="820.70540000000005"/>
    <s v=""/>
    <x v="0"/>
    <n v="0"/>
    <n v="19689"/>
    <x v="0"/>
    <n v="15572.0301"/>
    <n v="13437"/>
    <x v="0"/>
    <n v="10871.876699999999"/>
    <x v="0"/>
    <x v="0"/>
    <x v="0"/>
    <x v="0"/>
    <x v="0"/>
    <x v="0"/>
    <x v="0"/>
    <x v="0"/>
    <x v="1"/>
    <x v="9"/>
  </r>
  <r>
    <s v="48 - Seguimiento con Simmer "/>
    <x v="1"/>
    <d v="2025-04-06T00:00:00"/>
    <x v="13"/>
    <x v="2620"/>
    <x v="1"/>
    <x v="1"/>
    <n v="1430"/>
    <n v="17.96"/>
    <n v="1.0719700000000001"/>
    <n v="27531.191116000005"/>
    <n v="27388.807099999998"/>
    <n v="100.51986205708101"/>
    <n v="1309"/>
    <x v="0"/>
    <n v="931.74620000000004"/>
    <s v=""/>
    <x v="0"/>
    <n v="0"/>
    <n v="19722"/>
    <x v="0"/>
    <n v="15598.129800000001"/>
    <n v="13421"/>
    <x v="0"/>
    <n v="10858.931099999998"/>
    <x v="0"/>
    <x v="0"/>
    <x v="0"/>
    <x v="0"/>
    <x v="0"/>
    <x v="0"/>
    <x v="0"/>
    <x v="0"/>
    <x v="1"/>
    <x v="0"/>
  </r>
  <r>
    <s v="120 - Seguimiento con Simmer "/>
    <x v="1"/>
    <d v="2025-04-06T00:00:00"/>
    <x v="13"/>
    <x v="2621"/>
    <x v="0"/>
    <x v="0"/>
    <n v="1403"/>
    <n v="15.95"/>
    <n v="1.06324"/>
    <n v="23793.025233999997"/>
    <n v="24127.2873"/>
    <n v="98.614589108822017"/>
    <n v="1057"/>
    <x v="0"/>
    <n v="752.37260000000015"/>
    <s v=""/>
    <x v="0"/>
    <n v="0"/>
    <n v="14803"/>
    <x v="0"/>
    <n v="11707.6927"/>
    <n v="14420"/>
    <x v="0"/>
    <n v="11667.222"/>
    <x v="0"/>
    <x v="0"/>
    <x v="0"/>
    <x v="0"/>
    <x v="0"/>
    <x v="0"/>
    <x v="0"/>
    <x v="0"/>
    <x v="1"/>
    <x v="0"/>
  </r>
  <r>
    <s v="35 - Seguimiento con Simmer "/>
    <x v="1"/>
    <d v="2025-04-06T00:00:00"/>
    <x v="13"/>
    <x v="2622"/>
    <x v="3"/>
    <x v="0"/>
    <n v="1472"/>
    <n v="15.97"/>
    <n v="1.0633300000000001"/>
    <n v="24996.591507200003"/>
    <n v="24088.392700000004"/>
    <n v="103.77027566143921"/>
    <n v="1176"/>
    <x v="0"/>
    <n v="837.07680000000005"/>
    <s v=""/>
    <x v="0"/>
    <n v="0"/>
    <n v="14659"/>
    <x v="0"/>
    <n v="11593.803100000001"/>
    <n v="14408"/>
    <x v="0"/>
    <n v="11657.5128"/>
    <x v="0"/>
    <x v="0"/>
    <x v="0"/>
    <x v="0"/>
    <x v="0"/>
    <x v="0"/>
    <x v="0"/>
    <x v="0"/>
    <x v="1"/>
    <x v="0"/>
  </r>
  <r>
    <s v="120 - Seguimiento con Simmer "/>
    <x v="1"/>
    <d v="2025-04-06T00:00:00"/>
    <x v="13"/>
    <x v="2623"/>
    <x v="2"/>
    <x v="0"/>
    <n v="1431"/>
    <n v="16.11"/>
    <n v="1.06393"/>
    <n v="24527.214501300001"/>
    <n v="24183.611100000002"/>
    <n v="101.42081097764593"/>
    <n v="1076"/>
    <x v="0"/>
    <n v="765.8968000000001"/>
    <s v=""/>
    <x v="0"/>
    <n v="0"/>
    <n v="14852"/>
    <x v="0"/>
    <n v="11746.4468"/>
    <n v="14425"/>
    <x v="0"/>
    <n v="11671.2675"/>
    <x v="0"/>
    <x v="0"/>
    <x v="0"/>
    <x v="0"/>
    <x v="0"/>
    <x v="0"/>
    <x v="0"/>
    <x v="0"/>
    <x v="1"/>
    <x v="0"/>
  </r>
  <r>
    <s v=""/>
    <x v="0"/>
    <d v="2025-04-06T00:00:00"/>
    <x v="13"/>
    <x v="2624"/>
    <x v="1"/>
    <x v="2"/>
    <n v="1476"/>
    <n v="17.940000000000001"/>
    <n v="1.07189"/>
    <n v="28383.046941600001"/>
    <n v="28842.067000000003"/>
    <n v="98.408504985443656"/>
    <n v="1593"/>
    <x v="0"/>
    <n v="1133.8974000000001"/>
    <n v="20992"/>
    <x v="0"/>
    <n v="16348.569599999999"/>
    <s v=""/>
    <x v="0"/>
    <n v="0"/>
    <s v=""/>
    <x v="0"/>
    <n v="0"/>
    <x v="0"/>
    <x v="0"/>
    <x v="0"/>
    <x v="1"/>
    <x v="0"/>
    <x v="1"/>
    <x v="0"/>
    <x v="0"/>
    <x v="1"/>
    <x v="0"/>
  </r>
  <r>
    <s v=""/>
    <x v="0"/>
    <d v="2025-04-06T00:00:00"/>
    <x v="13"/>
    <x v="2625"/>
    <x v="0"/>
    <x v="2"/>
    <n v="1460"/>
    <n v="17.89"/>
    <n v="1.0716699999999999"/>
    <n v="27991.377398000001"/>
    <n v="28533.119400000003"/>
    <n v="98.101357252933227"/>
    <n v="1357"/>
    <x v="0"/>
    <n v="965.91260000000011"/>
    <n v="20811"/>
    <x v="0"/>
    <n v="16207.6068"/>
    <s v=""/>
    <x v="0"/>
    <n v="0"/>
    <s v=""/>
    <x v="0"/>
    <n v="0"/>
    <x v="0"/>
    <x v="0"/>
    <x v="0"/>
    <x v="1"/>
    <x v="0"/>
    <x v="1"/>
    <x v="0"/>
    <x v="0"/>
    <x v="1"/>
    <x v="0"/>
  </r>
  <r>
    <s v=""/>
    <x v="0"/>
    <d v="2025-04-06T00:00:00"/>
    <x v="13"/>
    <x v="2626"/>
    <x v="3"/>
    <x v="2"/>
    <n v="1478"/>
    <n v="17.82"/>
    <n v="1.0713600000000001"/>
    <n v="28217.436825600002"/>
    <n v="28600.061199999996"/>
    <n v="98.662155399863281"/>
    <n v="1590"/>
    <x v="0"/>
    <n v="1131.7620000000002"/>
    <n v="20684"/>
    <x v="0"/>
    <n v="16108.699199999999"/>
    <s v=""/>
    <x v="0"/>
    <n v="0"/>
    <s v=""/>
    <x v="0"/>
    <n v="0"/>
    <x v="0"/>
    <x v="0"/>
    <x v="0"/>
    <x v="1"/>
    <x v="0"/>
    <x v="1"/>
    <x v="0"/>
    <x v="0"/>
    <x v="1"/>
    <x v="0"/>
  </r>
  <r>
    <s v=""/>
    <x v="0"/>
    <d v="2025-04-06T00:00:00"/>
    <x v="13"/>
    <x v="2627"/>
    <x v="2"/>
    <x v="2"/>
    <n v="1474"/>
    <n v="17.829999999999998"/>
    <n v="1.0713999999999999"/>
    <n v="28157.913387999997"/>
    <n v="28524.678"/>
    <n v="98.71421997471802"/>
    <n v="1390"/>
    <x v="0"/>
    <n v="989.40200000000016"/>
    <n v="20770"/>
    <x v="0"/>
    <n v="16175.675999999999"/>
    <s v=""/>
    <x v="0"/>
    <n v="0"/>
    <s v=""/>
    <x v="0"/>
    <n v="0"/>
    <x v="0"/>
    <x v="0"/>
    <x v="0"/>
    <x v="1"/>
    <x v="0"/>
    <x v="1"/>
    <x v="0"/>
    <x v="0"/>
    <x v="1"/>
    <x v="0"/>
  </r>
  <r>
    <s v=""/>
    <x v="0"/>
    <d v="2025-04-06T00:00:00"/>
    <x v="13"/>
    <x v="2628"/>
    <x v="1"/>
    <x v="2"/>
    <n v="1455"/>
    <n v="17.8"/>
    <n v="1.0712699999999999"/>
    <n v="27744.82173"/>
    <n v="28832.654999999999"/>
    <n v="96.227079087929994"/>
    <n v="1501"/>
    <x v="0"/>
    <n v="1068.4118000000001"/>
    <n v="21064"/>
    <x v="0"/>
    <n v="16404.643199999999"/>
    <s v=""/>
    <x v="0"/>
    <n v="0"/>
    <s v=""/>
    <x v="0"/>
    <n v="0"/>
    <x v="0"/>
    <x v="0"/>
    <x v="0"/>
    <x v="1"/>
    <x v="0"/>
    <x v="1"/>
    <x v="0"/>
    <x v="0"/>
    <x v="0"/>
    <x v="1"/>
  </r>
  <r>
    <s v=""/>
    <x v="0"/>
    <d v="2025-04-06T00:00:00"/>
    <x v="13"/>
    <x v="2629"/>
    <x v="0"/>
    <x v="2"/>
    <n v="1500"/>
    <n v="17.84"/>
    <n v="1.07145"/>
    <n v="28672.002"/>
    <n v="28525.389799999997"/>
    <n v="100.51397089059238"/>
    <n v="1391"/>
    <x v="0"/>
    <n v="990.11380000000008"/>
    <n v="20770"/>
    <x v="0"/>
    <n v="16175.675999999999"/>
    <s v=""/>
    <x v="0"/>
    <n v="0"/>
    <s v=""/>
    <x v="0"/>
    <n v="0"/>
    <x v="0"/>
    <x v="0"/>
    <x v="0"/>
    <x v="1"/>
    <x v="0"/>
    <x v="1"/>
    <x v="0"/>
    <x v="0"/>
    <x v="1"/>
    <x v="1"/>
  </r>
  <r>
    <s v=""/>
    <x v="0"/>
    <d v="2025-04-06T00:00:00"/>
    <x v="13"/>
    <x v="2630"/>
    <x v="3"/>
    <x v="2"/>
    <n v="1494"/>
    <n v="17.809999999999999"/>
    <n v="1.07131"/>
    <n v="28505.566463399999"/>
    <n v="28589.828000000001"/>
    <n v="99.705274419279462"/>
    <n v="1580"/>
    <x v="0"/>
    <n v="1124.644"/>
    <n v="20680"/>
    <x v="0"/>
    <n v="16105.583999999999"/>
    <s v=""/>
    <x v="0"/>
    <n v="0"/>
    <s v=""/>
    <x v="0"/>
    <n v="0"/>
    <x v="0"/>
    <x v="0"/>
    <x v="0"/>
    <x v="1"/>
    <x v="0"/>
    <x v="1"/>
    <x v="0"/>
    <x v="0"/>
    <x v="1"/>
    <x v="1"/>
  </r>
  <r>
    <s v=""/>
    <x v="0"/>
    <d v="2025-04-07T00:00:00"/>
    <x v="14"/>
    <x v="2631"/>
    <x v="2"/>
    <x v="2"/>
    <n v="1509"/>
    <n v="17.87"/>
    <n v="1.07158"/>
    <n v="28896.044111400002"/>
    <n v="28528.237000000001"/>
    <n v="101.28927389168845"/>
    <n v="1395"/>
    <x v="0"/>
    <n v="992.96100000000001"/>
    <n v="20770"/>
    <x v="0"/>
    <n v="16175.675999999999"/>
    <s v=""/>
    <x v="0"/>
    <n v="0"/>
    <s v=""/>
    <x v="0"/>
    <n v="0"/>
    <x v="0"/>
    <x v="0"/>
    <x v="0"/>
    <x v="1"/>
    <x v="0"/>
    <x v="1"/>
    <x v="0"/>
    <x v="0"/>
    <x v="1"/>
    <x v="1"/>
  </r>
  <r>
    <s v=""/>
    <x v="0"/>
    <d v="2025-04-07T00:00:00"/>
    <x v="14"/>
    <x v="2632"/>
    <x v="1"/>
    <x v="2"/>
    <n v="1469"/>
    <n v="17.8"/>
    <n v="1.0712699999999999"/>
    <n v="28011.782213999999"/>
    <n v="28855.549399999996"/>
    <n v="97.075892840217421"/>
    <n v="1601"/>
    <x v="0"/>
    <n v="1139.5918000000001"/>
    <n v="21002"/>
    <x v="0"/>
    <n v="16356.357599999999"/>
    <s v=""/>
    <x v="0"/>
    <n v="0"/>
    <s v=""/>
    <x v="0"/>
    <n v="0"/>
    <x v="0"/>
    <x v="0"/>
    <x v="0"/>
    <x v="1"/>
    <x v="0"/>
    <x v="1"/>
    <x v="0"/>
    <x v="0"/>
    <x v="0"/>
    <x v="1"/>
  </r>
  <r>
    <s v=""/>
    <x v="0"/>
    <d v="2025-04-07T00:00:00"/>
    <x v="14"/>
    <x v="2633"/>
    <x v="0"/>
    <x v="2"/>
    <n v="1489"/>
    <n v="17.7"/>
    <n v="1.07084"/>
    <n v="28222.309452000001"/>
    <n v="28488.543400000002"/>
    <n v="99.065470128599131"/>
    <n v="1383"/>
    <x v="0"/>
    <n v="984.4194"/>
    <n v="20730"/>
    <x v="0"/>
    <n v="16144.523999999999"/>
    <s v=""/>
    <x v="0"/>
    <n v="0"/>
    <s v=""/>
    <x v="0"/>
    <n v="0"/>
    <x v="0"/>
    <x v="0"/>
    <x v="0"/>
    <x v="1"/>
    <x v="0"/>
    <x v="1"/>
    <x v="0"/>
    <x v="0"/>
    <x v="1"/>
    <x v="1"/>
  </r>
  <r>
    <s v=""/>
    <x v="0"/>
    <d v="2025-04-07T00:00:00"/>
    <x v="14"/>
    <x v="2634"/>
    <x v="3"/>
    <x v="2"/>
    <n v="1501"/>
    <n v="17.8"/>
    <n v="1.0712699999999999"/>
    <n v="28621.977605999997"/>
    <n v="28595.665000000001"/>
    <n v="100.09201606607154"/>
    <n v="1551"/>
    <x v="0"/>
    <n v="1104.0018"/>
    <n v="20714"/>
    <x v="0"/>
    <n v="16132.063199999999"/>
    <s v=""/>
    <x v="0"/>
    <n v="0"/>
    <s v=""/>
    <x v="0"/>
    <n v="0"/>
    <x v="0"/>
    <x v="0"/>
    <x v="0"/>
    <x v="1"/>
    <x v="0"/>
    <x v="1"/>
    <x v="0"/>
    <x v="0"/>
    <x v="1"/>
    <x v="1"/>
  </r>
  <r>
    <s v=""/>
    <x v="0"/>
    <d v="2025-04-07T00:00:00"/>
    <x v="14"/>
    <x v="2635"/>
    <x v="2"/>
    <x v="2"/>
    <n v="1472"/>
    <n v="17.82"/>
    <n v="1.0713600000000001"/>
    <n v="28102.887014400003"/>
    <n v="28477.146000000001"/>
    <n v="98.685756692050546"/>
    <n v="1402"/>
    <x v="0"/>
    <n v="997.94360000000017"/>
    <n v="20698"/>
    <x v="0"/>
    <n v="16119.6024"/>
    <s v=""/>
    <x v="0"/>
    <n v="0"/>
    <s v=""/>
    <x v="0"/>
    <n v="0"/>
    <x v="0"/>
    <x v="0"/>
    <x v="0"/>
    <x v="1"/>
    <x v="0"/>
    <x v="1"/>
    <x v="0"/>
    <x v="0"/>
    <x v="1"/>
    <x v="1"/>
  </r>
  <r>
    <s v=""/>
    <x v="0"/>
    <d v="2025-04-07T00:00:00"/>
    <x v="14"/>
    <x v="2636"/>
    <x v="1"/>
    <x v="2"/>
    <n v="1457"/>
    <n v="17.989999999999998"/>
    <n v="1.0721099999999999"/>
    <n v="28101.536217299992"/>
    <n v="28858.597600000001"/>
    <n v="97.376652208837726"/>
    <n v="1602"/>
    <x v="0"/>
    <n v="1140.3036000000002"/>
    <n v="21005"/>
    <x v="0"/>
    <n v="16358.694"/>
    <s v=""/>
    <x v="0"/>
    <n v="0"/>
    <s v=""/>
    <x v="0"/>
    <n v="0"/>
    <x v="0"/>
    <x v="0"/>
    <x v="0"/>
    <x v="1"/>
    <x v="0"/>
    <x v="1"/>
    <x v="0"/>
    <x v="0"/>
    <x v="0"/>
    <x v="1"/>
  </r>
  <r>
    <s v=""/>
    <x v="0"/>
    <d v="2025-04-07T00:00:00"/>
    <x v="14"/>
    <x v="2637"/>
    <x v="0"/>
    <x v="2"/>
    <n v="1509"/>
    <n v="17.86"/>
    <n v="1.0715300000000001"/>
    <n v="28878.5264322"/>
    <n v="28486.341"/>
    <n v="101.37674906089202"/>
    <n v="1381"/>
    <x v="0"/>
    <n v="982.99580000000014"/>
    <n v="20729"/>
    <x v="0"/>
    <n v="16143.745199999999"/>
    <s v=""/>
    <x v="0"/>
    <n v="0"/>
    <s v=""/>
    <x v="0"/>
    <n v="0"/>
    <x v="0"/>
    <x v="0"/>
    <x v="0"/>
    <x v="1"/>
    <x v="0"/>
    <x v="1"/>
    <x v="0"/>
    <x v="0"/>
    <x v="1"/>
    <x v="1"/>
  </r>
  <r>
    <s v=""/>
    <x v="0"/>
    <d v="2025-04-07T00:00:00"/>
    <x v="14"/>
    <x v="2638"/>
    <x v="3"/>
    <x v="7"/>
    <n v="1458"/>
    <n v="16.21"/>
    <n v="1.06436"/>
    <n v="25155.275824799999"/>
    <n v="25157.080900000001"/>
    <n v="99.992824782783117"/>
    <n v="1103"/>
    <x v="0"/>
    <n v="785.11540000000014"/>
    <n v="20900"/>
    <x v="0"/>
    <n v="16276.92"/>
    <s v=""/>
    <x v="0"/>
    <n v="0"/>
    <n v="10005"/>
    <x v="0"/>
    <n v="8095.0454999999993"/>
    <x v="0"/>
    <x v="0"/>
    <x v="0"/>
    <x v="0"/>
    <x v="0"/>
    <x v="0"/>
    <x v="0"/>
    <x v="0"/>
    <x v="1"/>
    <x v="4"/>
  </r>
  <r>
    <s v=""/>
    <x v="0"/>
    <d v="2025-04-07T00:00:00"/>
    <x v="14"/>
    <x v="2639"/>
    <x v="2"/>
    <x v="3"/>
    <n v="1491"/>
    <n v="17.8"/>
    <n v="1.0712699999999999"/>
    <n v="28431.291545999997"/>
    <n v="28955.646999999997"/>
    <n v="98.189108141841899"/>
    <n v="755"/>
    <x v="0"/>
    <n v="537.40900000000011"/>
    <n v="20035"/>
    <x v="0"/>
    <n v="15603.257999999998"/>
    <s v=""/>
    <x v="0"/>
    <n v="0"/>
    <s v=""/>
    <x v="0"/>
    <n v="0"/>
    <x v="1"/>
    <x v="0"/>
    <x v="1"/>
    <x v="0"/>
    <x v="0"/>
    <x v="0"/>
    <x v="0"/>
    <x v="0"/>
    <x v="1"/>
    <x v="4"/>
  </r>
  <r>
    <s v=""/>
    <x v="0"/>
    <d v="2025-04-07T00:00:00"/>
    <x v="14"/>
    <x v="2640"/>
    <x v="1"/>
    <x v="2"/>
    <n v="1456"/>
    <n v="17.89"/>
    <n v="1.0716699999999999"/>
    <n v="27914.688692799999"/>
    <n v="28830.627799999995"/>
    <n v="96.823034470307306"/>
    <n v="1601"/>
    <x v="0"/>
    <n v="1139.5918000000001"/>
    <n v="20970"/>
    <x v="0"/>
    <n v="16331.435999999998"/>
    <s v=""/>
    <x v="0"/>
    <n v="0"/>
    <s v=""/>
    <x v="0"/>
    <n v="0"/>
    <x v="0"/>
    <x v="0"/>
    <x v="0"/>
    <x v="1"/>
    <x v="0"/>
    <x v="1"/>
    <x v="0"/>
    <x v="0"/>
    <x v="0"/>
    <x v="4"/>
  </r>
  <r>
    <s v=""/>
    <x v="0"/>
    <d v="2025-04-07T00:00:00"/>
    <x v="14"/>
    <x v="2641"/>
    <x v="0"/>
    <x v="3"/>
    <n v="1502"/>
    <n v="17.670000000000002"/>
    <n v="1.0707100000000001"/>
    <n v="28417.007441400005"/>
    <n v="28964.305999999997"/>
    <n v="98.110437865833916"/>
    <n v="742"/>
    <x v="0"/>
    <n v="528.15560000000005"/>
    <n v="20058"/>
    <x v="0"/>
    <n v="15621.170399999997"/>
    <s v=""/>
    <x v="0"/>
    <n v="0"/>
    <s v=""/>
    <x v="0"/>
    <n v="0"/>
    <x v="1"/>
    <x v="0"/>
    <x v="1"/>
    <x v="0"/>
    <x v="0"/>
    <x v="0"/>
    <x v="0"/>
    <x v="0"/>
    <x v="1"/>
    <x v="4"/>
  </r>
  <r>
    <s v=""/>
    <x v="0"/>
    <d v="2025-04-07T00:00:00"/>
    <x v="14"/>
    <x v="2642"/>
    <x v="3"/>
    <x v="2"/>
    <n v="1493"/>
    <n v="17.829999999999998"/>
    <n v="1.0713999999999999"/>
    <n v="28520.871565999994"/>
    <n v="28588.688999999998"/>
    <n v="99.762782287778208"/>
    <n v="1597"/>
    <x v="0"/>
    <n v="1136.7446"/>
    <n v="20663"/>
    <x v="0"/>
    <n v="16092.3444"/>
    <s v=""/>
    <x v="0"/>
    <n v="0"/>
    <s v=""/>
    <x v="0"/>
    <n v="0"/>
    <x v="0"/>
    <x v="0"/>
    <x v="0"/>
    <x v="1"/>
    <x v="0"/>
    <x v="1"/>
    <x v="0"/>
    <x v="0"/>
    <x v="1"/>
    <x v="4"/>
  </r>
  <r>
    <s v=""/>
    <x v="0"/>
    <d v="2025-04-07T00:00:00"/>
    <x v="14"/>
    <x v="2643"/>
    <x v="2"/>
    <x v="3"/>
    <n v="1475"/>
    <n v="17.88"/>
    <n v="1.07162"/>
    <n v="28261.83426"/>
    <n v="28954.893399999997"/>
    <n v="97.606417918982913"/>
    <n v="743"/>
    <x v="0"/>
    <n v="528.86740000000009"/>
    <n v="20045"/>
    <x v="0"/>
    <n v="15611.045999999998"/>
    <s v=""/>
    <x v="0"/>
    <n v="0"/>
    <s v=""/>
    <x v="0"/>
    <n v="0"/>
    <x v="1"/>
    <x v="0"/>
    <x v="1"/>
    <x v="0"/>
    <x v="0"/>
    <x v="0"/>
    <x v="0"/>
    <x v="0"/>
    <x v="0"/>
    <x v="4"/>
  </r>
  <r>
    <s v=""/>
    <x v="0"/>
    <d v="2025-04-07T00:00:00"/>
    <x v="14"/>
    <x v="2644"/>
    <x v="1"/>
    <x v="2"/>
    <n v="1466"/>
    <n v="17.91"/>
    <n v="1.07175"/>
    <n v="28139.932305000002"/>
    <n v="28814.809000000001"/>
    <n v="97.657882462451866"/>
    <n v="1593"/>
    <x v="0"/>
    <n v="1133.8974000000001"/>
    <n v="20957"/>
    <x v="0"/>
    <n v="16321.311599999999"/>
    <s v=""/>
    <x v="0"/>
    <n v="0"/>
    <s v=""/>
    <x v="0"/>
    <n v="0"/>
    <x v="0"/>
    <x v="0"/>
    <x v="0"/>
    <x v="1"/>
    <x v="0"/>
    <x v="1"/>
    <x v="0"/>
    <x v="0"/>
    <x v="0"/>
    <x v="4"/>
  </r>
  <r>
    <s v=""/>
    <x v="0"/>
    <d v="2025-04-07T00:00:00"/>
    <x v="14"/>
    <x v="2645"/>
    <x v="0"/>
    <x v="3"/>
    <n v="1499"/>
    <n v="17.8"/>
    <n v="1.0712699999999999"/>
    <n v="28583.840393999999"/>
    <n v="28964.146799999999"/>
    <n v="98.686975284906381"/>
    <n v="756"/>
    <x v="0"/>
    <n v="538.12080000000003"/>
    <n v="20045"/>
    <x v="0"/>
    <n v="15611.045999999998"/>
    <s v=""/>
    <x v="0"/>
    <n v="0"/>
    <s v=""/>
    <x v="0"/>
    <n v="0"/>
    <x v="1"/>
    <x v="0"/>
    <x v="1"/>
    <x v="0"/>
    <x v="0"/>
    <x v="0"/>
    <x v="0"/>
    <x v="0"/>
    <x v="1"/>
    <x v="4"/>
  </r>
  <r>
    <s v=""/>
    <x v="0"/>
    <d v="2025-04-07T00:00:00"/>
    <x v="14"/>
    <x v="2646"/>
    <x v="3"/>
    <x v="2"/>
    <n v="1498"/>
    <n v="17.75"/>
    <n v="1.0710500000000001"/>
    <n v="28478.683975"/>
    <n v="28593.186000000002"/>
    <n v="99.599547860808514"/>
    <n v="1588"/>
    <x v="0"/>
    <n v="1130.3384000000001"/>
    <n v="20677"/>
    <x v="0"/>
    <n v="16103.247600000001"/>
    <s v=""/>
    <x v="0"/>
    <n v="0"/>
    <s v=""/>
    <x v="0"/>
    <n v="0"/>
    <x v="0"/>
    <x v="0"/>
    <x v="0"/>
    <x v="1"/>
    <x v="0"/>
    <x v="1"/>
    <x v="0"/>
    <x v="0"/>
    <x v="1"/>
    <x v="4"/>
  </r>
  <r>
    <s v=""/>
    <x v="0"/>
    <d v="2025-04-07T00:00:00"/>
    <x v="14"/>
    <x v="2647"/>
    <x v="2"/>
    <x v="3"/>
    <n v="1482"/>
    <n v="17.850000000000001"/>
    <n v="1.0714900000000001"/>
    <n v="28344.875013000001"/>
    <n v="28946.167399999998"/>
    <n v="97.922721931747006"/>
    <n v="757"/>
    <x v="0"/>
    <n v="538.83260000000007"/>
    <n v="20021"/>
    <x v="0"/>
    <n v="15592.354799999999"/>
    <s v=""/>
    <x v="0"/>
    <n v="0"/>
    <s v=""/>
    <x v="0"/>
    <n v="0"/>
    <x v="1"/>
    <x v="0"/>
    <x v="1"/>
    <x v="0"/>
    <x v="0"/>
    <x v="0"/>
    <x v="0"/>
    <x v="0"/>
    <x v="0"/>
    <x v="4"/>
  </r>
  <r>
    <s v=""/>
    <x v="0"/>
    <d v="2025-04-07T00:00:00"/>
    <x v="14"/>
    <x v="2648"/>
    <x v="1"/>
    <x v="2"/>
    <n v="1456"/>
    <n v="17.989999999999998"/>
    <n v="1.0721099999999999"/>
    <n v="28082.248958399996"/>
    <n v="28812.162799999998"/>
    <n v="97.466646823195092"/>
    <n v="1586"/>
    <x v="0"/>
    <n v="1128.9148"/>
    <n v="20960"/>
    <x v="0"/>
    <n v="16323.647999999997"/>
    <s v=""/>
    <x v="0"/>
    <n v="0"/>
    <s v=""/>
    <x v="0"/>
    <n v="0"/>
    <x v="0"/>
    <x v="0"/>
    <x v="0"/>
    <x v="1"/>
    <x v="0"/>
    <x v="1"/>
    <x v="0"/>
    <x v="0"/>
    <x v="0"/>
    <x v="9"/>
  </r>
  <r>
    <s v=""/>
    <x v="0"/>
    <d v="2025-04-07T00:00:00"/>
    <x v="14"/>
    <x v="2649"/>
    <x v="0"/>
    <x v="3"/>
    <n v="1484"/>
    <n v="17.88"/>
    <n v="1.07162"/>
    <n v="28434.2793504"/>
    <n v="28942.298599999998"/>
    <n v="98.244716991483187"/>
    <n v="745"/>
    <x v="0"/>
    <n v="530.29100000000005"/>
    <n v="20027"/>
    <x v="0"/>
    <n v="15597.027599999999"/>
    <s v=""/>
    <x v="0"/>
    <n v="0"/>
    <s v=""/>
    <x v="0"/>
    <n v="0"/>
    <x v="1"/>
    <x v="0"/>
    <x v="1"/>
    <x v="0"/>
    <x v="0"/>
    <x v="0"/>
    <x v="0"/>
    <x v="0"/>
    <x v="1"/>
    <x v="13"/>
  </r>
  <r>
    <s v=""/>
    <x v="0"/>
    <d v="2025-04-07T00:00:00"/>
    <x v="14"/>
    <x v="2650"/>
    <x v="3"/>
    <x v="2"/>
    <n v="1484"/>
    <n v="17.899999999999999"/>
    <n v="1.0717099999999999"/>
    <n v="28468.475755999996"/>
    <n v="28587.039199999999"/>
    <n v="99.585254551300281"/>
    <n v="1610"/>
    <x v="0"/>
    <n v="1145.9980000000003"/>
    <n v="20649"/>
    <x v="0"/>
    <n v="16081.441199999999"/>
    <s v=""/>
    <x v="0"/>
    <n v="0"/>
    <s v=""/>
    <x v="0"/>
    <n v="0"/>
    <x v="0"/>
    <x v="0"/>
    <x v="0"/>
    <x v="1"/>
    <x v="0"/>
    <x v="1"/>
    <x v="0"/>
    <x v="0"/>
    <x v="1"/>
    <x v="0"/>
  </r>
  <r>
    <s v=""/>
    <x v="0"/>
    <d v="2025-04-07T00:00:00"/>
    <x v="14"/>
    <x v="2651"/>
    <x v="2"/>
    <x v="3"/>
    <n v="1475"/>
    <n v="17.89"/>
    <n v="1.0716699999999999"/>
    <n v="28278.960042499999"/>
    <n v="28981.154999999999"/>
    <n v="97.577063586665204"/>
    <n v="723"/>
    <x v="0"/>
    <n v="514.6314000000001"/>
    <n v="20097"/>
    <x v="0"/>
    <n v="15651.543599999999"/>
    <s v=""/>
    <x v="0"/>
    <n v="0"/>
    <s v=""/>
    <x v="0"/>
    <n v="0"/>
    <x v="1"/>
    <x v="0"/>
    <x v="1"/>
    <x v="0"/>
    <x v="0"/>
    <x v="0"/>
    <x v="0"/>
    <x v="0"/>
    <x v="0"/>
    <x v="0"/>
  </r>
  <r>
    <s v="40% mas de SC doble Zinc sin enzima HAE"/>
    <x v="0"/>
    <d v="2025-04-07T00:00:00"/>
    <x v="14"/>
    <x v="2652"/>
    <x v="1"/>
    <x v="1"/>
    <n v="1390"/>
    <n v="17.93"/>
    <n v="1.0718399999999999"/>
    <n v="26713.146767999999"/>
    <n v="27390.773099999999"/>
    <n v="97.526078108397755"/>
    <n v="1310"/>
    <x v="0"/>
    <n v="932.45800000000008"/>
    <s v=""/>
    <x v="0"/>
    <n v="0"/>
    <n v="19742"/>
    <x v="0"/>
    <n v="15613.9478"/>
    <n v="13403"/>
    <x v="0"/>
    <n v="10844.3673"/>
    <x v="0"/>
    <x v="0"/>
    <x v="0"/>
    <x v="0"/>
    <x v="0"/>
    <x v="0"/>
    <x v="0"/>
    <x v="0"/>
    <x v="0"/>
    <x v="0"/>
  </r>
  <r>
    <s v=""/>
    <x v="0"/>
    <d v="2025-04-07T00:00:00"/>
    <x v="14"/>
    <x v="2653"/>
    <x v="0"/>
    <x v="3"/>
    <n v="1509"/>
    <n v="18.010000000000002"/>
    <n v="1.07219"/>
    <n v="29139.004127100005"/>
    <n v="28963.032999999996"/>
    <n v="100.60757147602604"/>
    <n v="761"/>
    <x v="0"/>
    <n v="541.6798"/>
    <n v="20039"/>
    <x v="0"/>
    <n v="15606.373199999998"/>
    <s v=""/>
    <x v="0"/>
    <n v="0"/>
    <s v=""/>
    <x v="0"/>
    <n v="0"/>
    <x v="1"/>
    <x v="0"/>
    <x v="1"/>
    <x v="0"/>
    <x v="0"/>
    <x v="0"/>
    <x v="0"/>
    <x v="0"/>
    <x v="1"/>
    <x v="0"/>
  </r>
  <r>
    <s v=""/>
    <x v="0"/>
    <d v="2025-04-07T00:00:00"/>
    <x v="14"/>
    <x v="2654"/>
    <x v="3"/>
    <x v="1"/>
    <n v="1416"/>
    <n v="18"/>
    <n v="1.0721499999999999"/>
    <n v="27326.959199999998"/>
    <n v="27405.4166"/>
    <n v="99.713715718519651"/>
    <n v="1316"/>
    <x v="0"/>
    <n v="936.72880000000009"/>
    <s v=""/>
    <x v="0"/>
    <n v="0"/>
    <n v="19750"/>
    <x v="0"/>
    <n v="15620.275"/>
    <n v="13408"/>
    <x v="0"/>
    <n v="10848.4128"/>
    <x v="0"/>
    <x v="0"/>
    <x v="0"/>
    <x v="0"/>
    <x v="0"/>
    <x v="0"/>
    <x v="0"/>
    <x v="0"/>
    <x v="1"/>
    <x v="0"/>
  </r>
  <r>
    <s v=""/>
    <x v="0"/>
    <d v="2025-04-07T00:00:00"/>
    <x v="14"/>
    <x v="2655"/>
    <x v="2"/>
    <x v="1"/>
    <n v="1407"/>
    <n v="17.8"/>
    <n v="1.0712699999999999"/>
    <n v="26829.528642000001"/>
    <n v="27279.797200000001"/>
    <n v="98.349443162282739"/>
    <n v="1181"/>
    <x v="0"/>
    <n v="840.63580000000002"/>
    <s v=""/>
    <x v="0"/>
    <n v="0"/>
    <n v="19683"/>
    <x v="0"/>
    <n v="15567.2847"/>
    <n v="13437"/>
    <x v="0"/>
    <n v="10871.876699999999"/>
    <x v="0"/>
    <x v="0"/>
    <x v="0"/>
    <x v="0"/>
    <x v="0"/>
    <x v="0"/>
    <x v="0"/>
    <x v="0"/>
    <x v="1"/>
    <x v="0"/>
  </r>
  <r>
    <s v=""/>
    <x v="0"/>
    <d v="2025-04-07T00:00:00"/>
    <x v="14"/>
    <x v="2656"/>
    <x v="1"/>
    <x v="1"/>
    <n v="1440"/>
    <n v="17.98"/>
    <n v="1.07206"/>
    <n v="27756.919872000002"/>
    <n v="27405.075100000002"/>
    <n v="101.28386720604171"/>
    <n v="1314"/>
    <x v="0"/>
    <n v="935.30520000000001"/>
    <s v=""/>
    <x v="0"/>
    <n v="0"/>
    <n v="19735"/>
    <x v="0"/>
    <n v="15608.411500000002"/>
    <n v="13424"/>
    <x v="0"/>
    <n v="10861.358399999999"/>
    <x v="0"/>
    <x v="0"/>
    <x v="0"/>
    <x v="0"/>
    <x v="0"/>
    <x v="0"/>
    <x v="0"/>
    <x v="0"/>
    <x v="1"/>
    <x v="0"/>
  </r>
  <r>
    <s v=""/>
    <x v="0"/>
    <d v="2025-04-07T00:00:00"/>
    <x v="14"/>
    <x v="2657"/>
    <x v="0"/>
    <x v="1"/>
    <n v="1438"/>
    <n v="17.809999999999999"/>
    <n v="1.07131"/>
    <n v="27437.084721799998"/>
    <n v="27274.260399999999"/>
    <n v="100.59698895373161"/>
    <n v="1164"/>
    <x v="0"/>
    <n v="828.53520000000003"/>
    <s v=""/>
    <x v="0"/>
    <n v="0"/>
    <n v="19678"/>
    <x v="0"/>
    <n v="15563.3302"/>
    <n v="13450"/>
    <x v="0"/>
    <n v="10882.395"/>
    <x v="0"/>
    <x v="0"/>
    <x v="0"/>
    <x v="0"/>
    <x v="0"/>
    <x v="0"/>
    <x v="0"/>
    <x v="0"/>
    <x v="1"/>
    <x v="0"/>
  </r>
  <r>
    <s v=""/>
    <x v="0"/>
    <d v="2025-04-07T00:00:00"/>
    <x v="14"/>
    <x v="2658"/>
    <x v="3"/>
    <x v="0"/>
    <n v="1510"/>
    <n v="15.96"/>
    <n v="1.06328"/>
    <n v="25624.622688000003"/>
    <n v="24084.942899999998"/>
    <n v="106.39270682265145"/>
    <n v="1171"/>
    <x v="0"/>
    <n v="833.51780000000008"/>
    <s v=""/>
    <x v="0"/>
    <n v="0"/>
    <n v="14653"/>
    <x v="0"/>
    <n v="11589.057699999999"/>
    <n v="14414"/>
    <x v="0"/>
    <n v="11662.367399999999"/>
    <x v="0"/>
    <x v="0"/>
    <x v="0"/>
    <x v="0"/>
    <x v="0"/>
    <x v="0"/>
    <x v="0"/>
    <x v="0"/>
    <x v="1"/>
    <x v="0"/>
  </r>
  <r>
    <s v=""/>
    <x v="0"/>
    <d v="2025-04-07T00:00:00"/>
    <x v="14"/>
    <x v="2659"/>
    <x v="2"/>
    <x v="0"/>
    <n v="1446"/>
    <n v="15.83"/>
    <n v="1.06273"/>
    <n v="24326.080991399998"/>
    <n v="24029.8027"/>
    <n v="101.23296181453874"/>
    <n v="1066"/>
    <x v="0"/>
    <n v="758.77880000000005"/>
    <s v=""/>
    <x v="0"/>
    <n v="0"/>
    <n v="14732"/>
    <x v="0"/>
    <n v="11651.538800000002"/>
    <n v="14361"/>
    <x v="0"/>
    <n v="11619.4851"/>
    <x v="0"/>
    <x v="0"/>
    <x v="0"/>
    <x v="0"/>
    <x v="0"/>
    <x v="0"/>
    <x v="0"/>
    <x v="0"/>
    <x v="1"/>
    <x v="2"/>
  </r>
  <r>
    <s v=""/>
    <x v="0"/>
    <d v="2025-04-08T00:00:00"/>
    <x v="14"/>
    <x v="2660"/>
    <x v="1"/>
    <x v="0"/>
    <n v="1472"/>
    <n v="15.6"/>
    <n v="1.0617399999999999"/>
    <n v="24380.947968"/>
    <n v="24101.775600000001"/>
    <n v="101.1583062286913"/>
    <n v="1193"/>
    <x v="0"/>
    <n v="849.17740000000003"/>
    <s v=""/>
    <x v="0"/>
    <n v="0"/>
    <n v="14633"/>
    <x v="0"/>
    <n v="11573.2397"/>
    <n v="14435"/>
    <x v="0"/>
    <n v="11679.358499999998"/>
    <x v="0"/>
    <x v="0"/>
    <x v="0"/>
    <x v="0"/>
    <x v="0"/>
    <x v="0"/>
    <x v="0"/>
    <x v="0"/>
    <x v="1"/>
    <x v="2"/>
  </r>
  <r>
    <s v=""/>
    <x v="0"/>
    <d v="2025-04-08T00:00:00"/>
    <x v="14"/>
    <x v="2661"/>
    <x v="0"/>
    <x v="1"/>
    <n v="1440"/>
    <n v="17.52"/>
    <n v="1.0700499999999999"/>
    <n v="26996.077439999997"/>
    <n v="27301.899100000002"/>
    <n v="98.879852061280218"/>
    <n v="1175"/>
    <x v="0"/>
    <n v="836.36500000000012"/>
    <s v=""/>
    <x v="0"/>
    <n v="0"/>
    <n v="19701"/>
    <x v="0"/>
    <n v="15581.520900000001"/>
    <n v="13452"/>
    <x v="0"/>
    <n v="10884.013200000001"/>
    <x v="0"/>
    <x v="0"/>
    <x v="0"/>
    <x v="0"/>
    <x v="0"/>
    <x v="0"/>
    <x v="0"/>
    <x v="0"/>
    <x v="1"/>
    <x v="2"/>
  </r>
  <r>
    <s v=""/>
    <x v="0"/>
    <d v="2025-04-08T00:00:00"/>
    <x v="14"/>
    <x v="2662"/>
    <x v="3"/>
    <x v="1"/>
    <n v="1434"/>
    <n v="17.940000000000001"/>
    <n v="1.07189"/>
    <n v="27575.399264400003"/>
    <n v="27412.4781"/>
    <n v="100.59433212789327"/>
    <n v="1315"/>
    <x v="0"/>
    <n v="936.01700000000017"/>
    <s v=""/>
    <x v="0"/>
    <n v="0"/>
    <n v="19723"/>
    <x v="0"/>
    <n v="15598.920700000001"/>
    <n v="13444"/>
    <x v="0"/>
    <n v="10877.5404"/>
    <x v="0"/>
    <x v="0"/>
    <x v="0"/>
    <x v="0"/>
    <x v="0"/>
    <x v="0"/>
    <x v="0"/>
    <x v="0"/>
    <x v="1"/>
    <x v="2"/>
  </r>
  <r>
    <s v=""/>
    <x v="0"/>
    <d v="2025-04-08T00:00:00"/>
    <x v="14"/>
    <x v="2663"/>
    <x v="2"/>
    <x v="1"/>
    <n v="1439"/>
    <n v="17.86"/>
    <n v="1.0715300000000001"/>
    <n v="27538.899626200004"/>
    <n v="27360.742100000003"/>
    <n v="100.65114288767774"/>
    <n v="1171"/>
    <x v="0"/>
    <n v="833.51780000000008"/>
    <s v=""/>
    <x v="0"/>
    <n v="0"/>
    <n v="19779"/>
    <x v="0"/>
    <n v="15643.2111"/>
    <n v="13452"/>
    <x v="0"/>
    <n v="10884.013200000001"/>
    <x v="0"/>
    <x v="0"/>
    <x v="0"/>
    <x v="0"/>
    <x v="0"/>
    <x v="0"/>
    <x v="0"/>
    <x v="0"/>
    <x v="1"/>
    <x v="2"/>
  </r>
  <r>
    <s v=""/>
    <x v="0"/>
    <d v="2025-04-08T00:00:00"/>
    <x v="14"/>
    <x v="2664"/>
    <x v="1"/>
    <x v="1"/>
    <n v="1429"/>
    <n v="18"/>
    <n v="1.0721499999999999"/>
    <n v="27577.842299999997"/>
    <n v="27415.440199999997"/>
    <n v="100.59237458459631"/>
    <n v="1311"/>
    <x v="0"/>
    <n v="933.16980000000012"/>
    <s v=""/>
    <x v="0"/>
    <n v="0"/>
    <n v="19715"/>
    <x v="0"/>
    <n v="15592.593500000001"/>
    <n v="13459"/>
    <x v="0"/>
    <n v="10889.676899999999"/>
    <x v="0"/>
    <x v="0"/>
    <x v="0"/>
    <x v="0"/>
    <x v="0"/>
    <x v="0"/>
    <x v="0"/>
    <x v="0"/>
    <x v="1"/>
    <x v="2"/>
  </r>
  <r>
    <s v=""/>
    <x v="0"/>
    <d v="2025-04-08T00:00:00"/>
    <x v="14"/>
    <x v="2665"/>
    <x v="0"/>
    <x v="0"/>
    <n v="1484"/>
    <n v="15.5"/>
    <n v="1.06131"/>
    <n v="24412.252619999999"/>
    <n v="24139.367700000003"/>
    <n v="101.13045595639191"/>
    <n v="1073"/>
    <x v="0"/>
    <n v="763.76140000000009"/>
    <s v=""/>
    <x v="0"/>
    <n v="0"/>
    <n v="14765"/>
    <x v="0"/>
    <n v="11677.638500000001"/>
    <n v="14458"/>
    <x v="0"/>
    <n v="11697.9678"/>
    <x v="0"/>
    <x v="0"/>
    <x v="0"/>
    <x v="0"/>
    <x v="0"/>
    <x v="0"/>
    <x v="0"/>
    <x v="0"/>
    <x v="1"/>
    <x v="2"/>
  </r>
  <r>
    <s v=""/>
    <x v="0"/>
    <d v="2025-04-08T00:00:00"/>
    <x v="14"/>
    <x v="2666"/>
    <x v="3"/>
    <x v="0"/>
    <n v="1467"/>
    <n v="15.61"/>
    <n v="1.0617799999999999"/>
    <n v="24314.623968599997"/>
    <n v="24121.414100000002"/>
    <n v="100.80098897933183"/>
    <n v="1157"/>
    <x v="0"/>
    <n v="823.5526000000001"/>
    <s v=""/>
    <x v="0"/>
    <n v="0"/>
    <n v="14680"/>
    <x v="0"/>
    <n v="11610.412"/>
    <n v="14445"/>
    <x v="0"/>
    <n v="11687.449499999999"/>
    <x v="0"/>
    <x v="0"/>
    <x v="0"/>
    <x v="0"/>
    <x v="0"/>
    <x v="0"/>
    <x v="0"/>
    <x v="0"/>
    <x v="1"/>
    <x v="4"/>
  </r>
  <r>
    <s v="     "/>
    <x v="0"/>
    <d v="2025-04-08T00:00:00"/>
    <x v="14"/>
    <x v="2667"/>
    <x v="2"/>
    <x v="0"/>
    <n v="1462"/>
    <n v="15.6"/>
    <n v="1.0617399999999999"/>
    <n v="24215.316527999999"/>
    <n v="24246.176200000002"/>
    <n v="99.872723551353218"/>
    <n v="1080"/>
    <x v="0"/>
    <n v="768.74400000000014"/>
    <s v=""/>
    <x v="0"/>
    <n v="0"/>
    <n v="14905"/>
    <x v="0"/>
    <n v="11788.3645"/>
    <n v="14447"/>
    <x v="0"/>
    <n v="11689.0677"/>
    <x v="0"/>
    <x v="0"/>
    <x v="0"/>
    <x v="0"/>
    <x v="0"/>
    <x v="0"/>
    <x v="0"/>
    <x v="0"/>
    <x v="1"/>
    <x v="4"/>
  </r>
  <r>
    <s v=""/>
    <x v="0"/>
    <d v="2025-04-08T00:00:00"/>
    <x v="14"/>
    <x v="2668"/>
    <x v="1"/>
    <x v="2"/>
    <n v="1459"/>
    <n v="18.09"/>
    <n v="1.0725499999999999"/>
    <n v="28308.144640499999"/>
    <n v="28824.774799999999"/>
    <n v="98.20768709179994"/>
    <n v="1514"/>
    <x v="0"/>
    <n v="1077.6652000000001"/>
    <n v="21042"/>
    <x v="0"/>
    <n v="16387.509600000001"/>
    <s v=""/>
    <x v="0"/>
    <n v="0"/>
    <s v=""/>
    <x v="0"/>
    <n v="0"/>
    <x v="0"/>
    <x v="0"/>
    <x v="0"/>
    <x v="1"/>
    <x v="0"/>
    <x v="1"/>
    <x v="0"/>
    <x v="0"/>
    <x v="1"/>
    <x v="4"/>
  </r>
  <r>
    <s v=""/>
    <x v="0"/>
    <d v="2025-04-08T00:00:00"/>
    <x v="14"/>
    <x v="2669"/>
    <x v="0"/>
    <x v="3"/>
    <n v="1465"/>
    <n v="18.2"/>
    <n v="1.0730200000000001"/>
    <n v="28609.932260000001"/>
    <n v="28965.084799999997"/>
    <n v="98.77385983002543"/>
    <n v="742"/>
    <x v="0"/>
    <n v="528.15560000000005"/>
    <n v="20059"/>
    <x v="0"/>
    <n v="15621.949199999999"/>
    <s v=""/>
    <x v="0"/>
    <n v="0"/>
    <s v=""/>
    <x v="0"/>
    <n v="0"/>
    <x v="1"/>
    <x v="0"/>
    <x v="1"/>
    <x v="0"/>
    <x v="0"/>
    <x v="0"/>
    <x v="0"/>
    <x v="0"/>
    <x v="1"/>
    <x v="4"/>
  </r>
  <r>
    <s v=""/>
    <x v="0"/>
    <d v="2025-04-08T00:00:00"/>
    <x v="14"/>
    <x v="2670"/>
    <x v="3"/>
    <x v="2"/>
    <n v="1466"/>
    <n v="17.86"/>
    <n v="1.0715300000000001"/>
    <n v="28055.612822800002"/>
    <n v="28596.167800000003"/>
    <n v="98.109694344428902"/>
    <n v="1497"/>
    <x v="0"/>
    <n v="1065.5646000000002"/>
    <n v="20764"/>
    <x v="0"/>
    <n v="16171.003199999999"/>
    <s v=""/>
    <x v="0"/>
    <n v="0"/>
    <s v=""/>
    <x v="0"/>
    <n v="0"/>
    <x v="0"/>
    <x v="0"/>
    <x v="0"/>
    <x v="1"/>
    <x v="0"/>
    <x v="1"/>
    <x v="0"/>
    <x v="0"/>
    <x v="1"/>
    <x v="9"/>
  </r>
  <r>
    <s v=""/>
    <x v="0"/>
    <d v="2025-04-08T00:00:00"/>
    <x v="14"/>
    <x v="2671"/>
    <x v="2"/>
    <x v="3"/>
    <n v="1580"/>
    <n v="17.82"/>
    <n v="1.0713600000000001"/>
    <n v="30164.783616000004"/>
    <n v="28953.1348"/>
    <n v="104.18486227612217"/>
    <n v="746"/>
    <x v="0"/>
    <n v="531.00280000000009"/>
    <n v="20040"/>
    <x v="0"/>
    <n v="15607.152"/>
    <s v=""/>
    <x v="0"/>
    <n v="0"/>
    <s v=""/>
    <x v="0"/>
    <n v="0"/>
    <x v="1"/>
    <x v="0"/>
    <x v="1"/>
    <x v="0"/>
    <x v="0"/>
    <x v="0"/>
    <x v="0"/>
    <x v="0"/>
    <x v="1"/>
    <x v="9"/>
  </r>
  <r>
    <s v=""/>
    <x v="0"/>
    <d v="2025-04-08T00:00:00"/>
    <x v="14"/>
    <x v="2672"/>
    <x v="1"/>
    <x v="2"/>
    <n v="1460"/>
    <n v="17.850000000000001"/>
    <n v="1.0714900000000001"/>
    <n v="27924.100890000005"/>
    <n v="28828.158000000003"/>
    <n v="96.863978926437142"/>
    <n v="1510"/>
    <x v="0"/>
    <n v="1074.8180000000002"/>
    <n v="21050"/>
    <x v="0"/>
    <n v="16393.740000000002"/>
    <s v=""/>
    <x v="0"/>
    <n v="0"/>
    <s v=""/>
    <x v="0"/>
    <n v="0"/>
    <x v="0"/>
    <x v="0"/>
    <x v="0"/>
    <x v="1"/>
    <x v="0"/>
    <x v="1"/>
    <x v="0"/>
    <x v="0"/>
    <x v="0"/>
    <x v="0"/>
  </r>
  <r>
    <s v=""/>
    <x v="0"/>
    <d v="2025-04-08T00:00:00"/>
    <x v="14"/>
    <x v="2673"/>
    <x v="0"/>
    <x v="3"/>
    <n v="1458"/>
    <n v="18.05"/>
    <n v="1.07237"/>
    <n v="28221.454053000001"/>
    <n v="28974.187599999997"/>
    <n v="97.402054692984734"/>
    <n v="734"/>
    <x v="0"/>
    <n v="522.46120000000008"/>
    <n v="20078"/>
    <x v="0"/>
    <n v="15636.746399999998"/>
    <s v=""/>
    <x v="0"/>
    <n v="0"/>
    <s v=""/>
    <x v="0"/>
    <n v="0"/>
    <x v="1"/>
    <x v="0"/>
    <x v="1"/>
    <x v="0"/>
    <x v="0"/>
    <x v="0"/>
    <x v="0"/>
    <x v="0"/>
    <x v="0"/>
    <x v="0"/>
  </r>
  <r>
    <s v=""/>
    <x v="0"/>
    <d v="2025-04-08T00:00:00"/>
    <x v="14"/>
    <x v="2674"/>
    <x v="3"/>
    <x v="2"/>
    <n v="1472"/>
    <n v="17.82"/>
    <n v="1.0713600000000001"/>
    <n v="28102.887014400003"/>
    <n v="28569.512799999997"/>
    <n v="98.36670023438414"/>
    <n v="1488"/>
    <x v="0"/>
    <n v="1059.1584"/>
    <n v="20738"/>
    <x v="0"/>
    <n v="16150.7544"/>
    <s v=""/>
    <x v="0"/>
    <n v="0"/>
    <s v=""/>
    <x v="0"/>
    <n v="0"/>
    <x v="0"/>
    <x v="0"/>
    <x v="0"/>
    <x v="1"/>
    <x v="0"/>
    <x v="1"/>
    <x v="0"/>
    <x v="0"/>
    <x v="1"/>
    <x v="0"/>
  </r>
  <r>
    <s v=""/>
    <x v="0"/>
    <d v="2025-04-08T00:00:00"/>
    <x v="14"/>
    <x v="2675"/>
    <x v="2"/>
    <x v="3"/>
    <n v="1506"/>
    <n v="18.38"/>
    <n v="1.0738099999999999"/>
    <n v="29723.361466799997"/>
    <n v="28969.715799999998"/>
    <n v="102.60149485760574"/>
    <n v="731"/>
    <x v="0"/>
    <n v="520.32580000000007"/>
    <n v="20075"/>
    <x v="0"/>
    <n v="15634.41"/>
    <s v=""/>
    <x v="0"/>
    <n v="0"/>
    <s v=""/>
    <x v="0"/>
    <n v="0"/>
    <x v="1"/>
    <x v="0"/>
    <x v="1"/>
    <x v="0"/>
    <x v="0"/>
    <x v="0"/>
    <x v="0"/>
    <x v="0"/>
    <x v="1"/>
    <x v="0"/>
  </r>
  <r>
    <s v=""/>
    <x v="0"/>
    <d v="2025-04-08T00:00:00"/>
    <x v="14"/>
    <x v="2676"/>
    <x v="1"/>
    <x v="2"/>
    <n v="1476"/>
    <n v="17.95"/>
    <n v="1.07193"/>
    <n v="28399.927806000003"/>
    <n v="28853.238799999999"/>
    <n v="98.428907766153458"/>
    <n v="1496"/>
    <x v="0"/>
    <n v="1064.8528000000001"/>
    <n v="21095"/>
    <x v="0"/>
    <n v="16428.786"/>
    <s v=""/>
    <x v="0"/>
    <n v="0"/>
    <s v=""/>
    <x v="0"/>
    <n v="0"/>
    <x v="0"/>
    <x v="0"/>
    <x v="0"/>
    <x v="1"/>
    <x v="0"/>
    <x v="1"/>
    <x v="0"/>
    <x v="0"/>
    <x v="1"/>
    <x v="0"/>
  </r>
  <r>
    <s v=""/>
    <x v="0"/>
    <d v="2025-04-08T00:00:00"/>
    <x v="14"/>
    <x v="2677"/>
    <x v="0"/>
    <x v="3"/>
    <n v="1484"/>
    <n v="17.98"/>
    <n v="1.07206"/>
    <n v="28605.047979200001"/>
    <n v="28966.977399999996"/>
    <n v="98.750544746860626"/>
    <n v="737"/>
    <x v="0"/>
    <n v="524.59660000000008"/>
    <n v="20066"/>
    <x v="0"/>
    <n v="15627.400799999998"/>
    <s v=""/>
    <x v="0"/>
    <n v="0"/>
    <s v=""/>
    <x v="0"/>
    <n v="0"/>
    <x v="1"/>
    <x v="0"/>
    <x v="1"/>
    <x v="0"/>
    <x v="0"/>
    <x v="0"/>
    <x v="0"/>
    <x v="0"/>
    <x v="1"/>
    <x v="0"/>
  </r>
  <r>
    <s v=""/>
    <x v="0"/>
    <d v="2025-04-08T00:00:00"/>
    <x v="14"/>
    <x v="2678"/>
    <x v="3"/>
    <x v="2"/>
    <n v="1469"/>
    <n v="17.89"/>
    <n v="1.0716699999999999"/>
    <n v="28163.926984699996"/>
    <n v="28589.602399999996"/>
    <n v="98.511083122653005"/>
    <n v="1502"/>
    <x v="0"/>
    <n v="1069.1236000000001"/>
    <n v="20751"/>
    <x v="0"/>
    <n v="16160.878799999999"/>
    <s v=""/>
    <x v="0"/>
    <n v="0"/>
    <s v=""/>
    <x v="0"/>
    <n v="0"/>
    <x v="0"/>
    <x v="0"/>
    <x v="0"/>
    <x v="1"/>
    <x v="0"/>
    <x v="1"/>
    <x v="0"/>
    <x v="0"/>
    <x v="1"/>
    <x v="0"/>
  </r>
  <r>
    <s v=""/>
    <x v="0"/>
    <d v="2025-04-09T00:00:00"/>
    <x v="14"/>
    <x v="2679"/>
    <x v="2"/>
    <x v="3"/>
    <n v="1481"/>
    <n v="17.8"/>
    <n v="1.0712699999999999"/>
    <n v="28240.605485999997"/>
    <n v="28980.015999999996"/>
    <n v="97.448550359668545"/>
    <n v="740"/>
    <x v="0"/>
    <n v="526.73200000000008"/>
    <n v="20080"/>
    <x v="0"/>
    <n v="15638.303999999998"/>
    <s v=""/>
    <x v="0"/>
    <n v="0"/>
    <s v=""/>
    <x v="0"/>
    <n v="0"/>
    <x v="1"/>
    <x v="0"/>
    <x v="1"/>
    <x v="0"/>
    <x v="0"/>
    <x v="0"/>
    <x v="0"/>
    <x v="0"/>
    <x v="0"/>
    <x v="0"/>
  </r>
  <r>
    <s v=""/>
    <x v="0"/>
    <d v="2025-04-09T00:00:00"/>
    <x v="14"/>
    <x v="2680"/>
    <x v="1"/>
    <x v="2"/>
    <n v="1464"/>
    <n v="17.91"/>
    <n v="1.07175"/>
    <n v="28101.542220000003"/>
    <n v="28820.395199999999"/>
    <n v="97.50574905371181"/>
    <n v="1498"/>
    <x v="0"/>
    <n v="1066.2764000000002"/>
    <n v="21051"/>
    <x v="0"/>
    <n v="16394.518799999998"/>
    <s v=""/>
    <x v="0"/>
    <n v="0"/>
    <s v=""/>
    <x v="0"/>
    <n v="0"/>
    <x v="0"/>
    <x v="0"/>
    <x v="0"/>
    <x v="1"/>
    <x v="0"/>
    <x v="1"/>
    <x v="0"/>
    <x v="0"/>
    <x v="0"/>
    <x v="0"/>
  </r>
  <r>
    <s v=""/>
    <x v="0"/>
    <d v="2025-04-09T00:00:00"/>
    <x v="14"/>
    <x v="2681"/>
    <x v="0"/>
    <x v="3"/>
    <n v="1504"/>
    <n v="17.88"/>
    <n v="1.07162"/>
    <n v="28817.490662399996"/>
    <n v="28974.497399999997"/>
    <n v="99.458120928095894"/>
    <n v="741"/>
    <x v="0"/>
    <n v="527.44380000000001"/>
    <n v="20072"/>
    <x v="0"/>
    <n v="15632.073599999998"/>
    <s v=""/>
    <x v="0"/>
    <n v="0"/>
    <s v=""/>
    <x v="0"/>
    <n v="0"/>
    <x v="1"/>
    <x v="0"/>
    <x v="1"/>
    <x v="0"/>
    <x v="0"/>
    <x v="0"/>
    <x v="0"/>
    <x v="0"/>
    <x v="1"/>
    <x v="0"/>
  </r>
  <r>
    <s v="SEGUIMIENTO TCC 30"/>
    <x v="1"/>
    <d v="2025-04-09T00:00:00"/>
    <x v="14"/>
    <x v="2682"/>
    <x v="3"/>
    <x v="1"/>
    <n v="1402"/>
    <n v="17.8"/>
    <n v="1.0712699999999999"/>
    <n v="26734.185612000001"/>
    <n v="27461.215100000001"/>
    <n v="97.352522510921219"/>
    <n v="1245"/>
    <x v="0"/>
    <n v="886.19100000000003"/>
    <s v=""/>
    <x v="0"/>
    <n v="0"/>
    <n v="19820"/>
    <x v="0"/>
    <n v="15675.638000000001"/>
    <n v="13471"/>
    <x v="0"/>
    <n v="10899.386099999998"/>
    <x v="0"/>
    <x v="0"/>
    <x v="0"/>
    <x v="0"/>
    <x v="0"/>
    <x v="0"/>
    <x v="0"/>
    <x v="0"/>
    <x v="0"/>
    <x v="2"/>
  </r>
  <r>
    <s v="SEGUIMIENTO TCC 36"/>
    <x v="1"/>
    <d v="2025-04-09T00:00:00"/>
    <x v="14"/>
    <x v="2683"/>
    <x v="2"/>
    <x v="1"/>
    <n v="1401"/>
    <n v="18.02"/>
    <n v="1.0722400000000001"/>
    <n v="27069.792484800004"/>
    <n v="27339.461900000002"/>
    <n v="99.013625739283484"/>
    <n v="1175"/>
    <x v="0"/>
    <n v="836.36500000000012"/>
    <s v=""/>
    <x v="0"/>
    <n v="0"/>
    <n v="19771"/>
    <x v="0"/>
    <n v="15636.883900000001"/>
    <n v="13430"/>
    <x v="0"/>
    <n v="10866.213"/>
    <x v="0"/>
    <x v="0"/>
    <x v="0"/>
    <x v="0"/>
    <x v="0"/>
    <x v="0"/>
    <x v="0"/>
    <x v="0"/>
    <x v="1"/>
    <x v="2"/>
  </r>
  <r>
    <s v=""/>
    <x v="0"/>
    <d v="2025-04-09T00:00:00"/>
    <x v="14"/>
    <x v="2684"/>
    <x v="1"/>
    <x v="0"/>
    <n v="1446"/>
    <n v="16.2"/>
    <n v="1.0643199999999999"/>
    <n v="24931.908864000001"/>
    <n v="24115.616099999999"/>
    <n v="103.38491357888219"/>
    <n v="1151"/>
    <x v="0"/>
    <n v="819.28180000000009"/>
    <s v=""/>
    <x v="0"/>
    <n v="0"/>
    <n v="14675"/>
    <x v="0"/>
    <n v="11606.4575"/>
    <n v="14448"/>
    <x v="0"/>
    <n v="11689.8768"/>
    <x v="0"/>
    <x v="0"/>
    <x v="0"/>
    <x v="0"/>
    <x v="0"/>
    <x v="0"/>
    <x v="0"/>
    <x v="0"/>
    <x v="1"/>
    <x v="2"/>
  </r>
  <r>
    <s v=""/>
    <x v="0"/>
    <d v="2025-04-09T00:00:00"/>
    <x v="14"/>
    <x v="2685"/>
    <x v="0"/>
    <x v="0"/>
    <n v="1469"/>
    <n v="15.86"/>
    <n v="1.0628500000000001"/>
    <n v="24762.640669"/>
    <n v="24173.682100000002"/>
    <n v="102.43636267972597"/>
    <n v="1082"/>
    <x v="0"/>
    <n v="770.16760000000011"/>
    <s v=""/>
    <x v="0"/>
    <n v="0"/>
    <n v="14832"/>
    <x v="0"/>
    <n v="11730.6288"/>
    <n v="14427"/>
    <x v="0"/>
    <n v="11672.885700000001"/>
    <x v="0"/>
    <x v="0"/>
    <x v="0"/>
    <x v="0"/>
    <x v="0"/>
    <x v="0"/>
    <x v="0"/>
    <x v="0"/>
    <x v="1"/>
    <x v="2"/>
  </r>
  <r>
    <s v=""/>
    <x v="0"/>
    <d v="2025-04-09T00:00:00"/>
    <x v="14"/>
    <x v="2686"/>
    <x v="3"/>
    <x v="0"/>
    <n v="1495"/>
    <n v="15.77"/>
    <n v="1.06247"/>
    <n v="25048.952090499999"/>
    <n v="24119.746299999999"/>
    <n v="103.85246917170103"/>
    <n v="1152"/>
    <x v="0"/>
    <n v="819.99360000000013"/>
    <s v=""/>
    <x v="0"/>
    <n v="0"/>
    <n v="14665"/>
    <x v="0"/>
    <n v="11598.548500000001"/>
    <n v="14462"/>
    <x v="0"/>
    <n v="11701.2042"/>
    <x v="0"/>
    <x v="0"/>
    <x v="0"/>
    <x v="0"/>
    <x v="0"/>
    <x v="0"/>
    <x v="0"/>
    <x v="0"/>
    <x v="1"/>
    <x v="2"/>
  </r>
  <r>
    <s v=""/>
    <x v="0"/>
    <d v="2025-04-09T00:00:00"/>
    <x v="14"/>
    <x v="2687"/>
    <x v="2"/>
    <x v="0"/>
    <n v="1489"/>
    <n v="15.72"/>
    <n v="1.0622499999999999"/>
    <n v="24864.170730000002"/>
    <n v="24183.750899999999"/>
    <n v="102.81354134358043"/>
    <n v="1094"/>
    <x v="0"/>
    <n v="778.70920000000012"/>
    <s v=""/>
    <x v="0"/>
    <n v="0"/>
    <n v="14837"/>
    <x v="0"/>
    <n v="11734.5833"/>
    <n v="14424"/>
    <x v="0"/>
    <n v="11670.458399999998"/>
    <x v="0"/>
    <x v="0"/>
    <x v="0"/>
    <x v="0"/>
    <x v="0"/>
    <x v="0"/>
    <x v="0"/>
    <x v="0"/>
    <x v="1"/>
    <x v="2"/>
  </r>
  <r>
    <s v="SEGUIMIENTO TCC 30"/>
    <x v="1"/>
    <d v="2025-04-09T00:00:00"/>
    <x v="14"/>
    <x v="2688"/>
    <x v="1"/>
    <x v="1"/>
    <n v="1451"/>
    <n v="17.72"/>
    <n v="1.0709200000000001"/>
    <n v="27535.195182399999"/>
    <n v="27426.9326"/>
    <n v="100.39473091642775"/>
    <n v="1258"/>
    <x v="0"/>
    <n v="895.44439999999997"/>
    <s v=""/>
    <x v="0"/>
    <n v="0"/>
    <n v="19767"/>
    <x v="0"/>
    <n v="15633.720300000001"/>
    <n v="13469"/>
    <x v="0"/>
    <n v="10897.767900000001"/>
    <x v="0"/>
    <x v="0"/>
    <x v="0"/>
    <x v="0"/>
    <x v="0"/>
    <x v="0"/>
    <x v="0"/>
    <x v="0"/>
    <x v="1"/>
    <x v="2"/>
  </r>
  <r>
    <s v="SEGUIMIENTO TCC 36"/>
    <x v="1"/>
    <d v="2025-04-09T00:00:00"/>
    <x v="14"/>
    <x v="2689"/>
    <x v="0"/>
    <x v="1"/>
    <n v="1431"/>
    <n v="17.93"/>
    <n v="1.0718399999999999"/>
    <n v="27501.088507199995"/>
    <n v="27319.404699999999"/>
    <n v="100.66503574728331"/>
    <n v="1154"/>
    <x v="0"/>
    <n v="821.41719999999998"/>
    <s v=""/>
    <x v="0"/>
    <n v="0"/>
    <n v="19785"/>
    <x v="0"/>
    <n v="15647.956500000002"/>
    <n v="13410"/>
    <x v="0"/>
    <n v="10850.030999999999"/>
    <x v="0"/>
    <x v="0"/>
    <x v="0"/>
    <x v="0"/>
    <x v="0"/>
    <x v="0"/>
    <x v="0"/>
    <x v="0"/>
    <x v="1"/>
    <x v="2"/>
  </r>
  <r>
    <s v=""/>
    <x v="0"/>
    <d v="2025-04-09T00:00:00"/>
    <x v="14"/>
    <x v="2690"/>
    <x v="3"/>
    <x v="0"/>
    <n v="1488"/>
    <n v="15.61"/>
    <n v="1.0617799999999999"/>
    <n v="24662.686070399999"/>
    <n v="24124.048000000003"/>
    <n v="102.23278477310274"/>
    <n v="1146"/>
    <x v="0"/>
    <n v="815.72280000000012"/>
    <s v=""/>
    <x v="0"/>
    <n v="0"/>
    <n v="14683"/>
    <x v="0"/>
    <n v="11612.7847"/>
    <n v="14455"/>
    <x v="0"/>
    <n v="11695.540500000001"/>
    <x v="0"/>
    <x v="0"/>
    <x v="0"/>
    <x v="0"/>
    <x v="0"/>
    <x v="0"/>
    <x v="0"/>
    <x v="0"/>
    <x v="1"/>
    <x v="4"/>
  </r>
  <r>
    <s v=""/>
    <x v="0"/>
    <d v="2025-04-09T00:00:00"/>
    <x v="14"/>
    <x v="2691"/>
    <x v="2"/>
    <x v="0"/>
    <n v="1486"/>
    <n v="15.96"/>
    <n v="1.06328"/>
    <n v="25217.3439168"/>
    <n v="24229.136399999999"/>
    <n v="104.07859157869119"/>
    <n v="1052"/>
    <x v="0"/>
    <n v="748.81359999999995"/>
    <s v=""/>
    <x v="0"/>
    <n v="0"/>
    <n v="14924"/>
    <x v="0"/>
    <n v="11803.391600000001"/>
    <n v="14432"/>
    <x v="0"/>
    <n v="11676.931199999999"/>
    <x v="0"/>
    <x v="0"/>
    <x v="0"/>
    <x v="0"/>
    <x v="0"/>
    <x v="0"/>
    <x v="0"/>
    <x v="0"/>
    <x v="1"/>
    <x v="4"/>
  </r>
  <r>
    <s v=""/>
    <x v="0"/>
    <d v="2025-04-09T00:00:00"/>
    <x v="14"/>
    <x v="2692"/>
    <x v="1"/>
    <x v="0"/>
    <n v="1467"/>
    <n v="15.72"/>
    <n v="1.0622499999999999"/>
    <n v="24496.802189999999"/>
    <n v="24102.804100000001"/>
    <n v="101.63465664976299"/>
    <n v="1227"/>
    <x v="0"/>
    <n v="873.37860000000012"/>
    <s v=""/>
    <x v="0"/>
    <n v="0"/>
    <n v="14617"/>
    <x v="0"/>
    <n v="11560.585300000001"/>
    <n v="14422"/>
    <x v="0"/>
    <n v="11668.840200000001"/>
    <x v="0"/>
    <x v="0"/>
    <x v="0"/>
    <x v="0"/>
    <x v="0"/>
    <x v="0"/>
    <x v="0"/>
    <x v="0"/>
    <x v="1"/>
    <x v="4"/>
  </r>
  <r>
    <s v=""/>
    <x v="0"/>
    <d v="2025-04-09T00:00:00"/>
    <x v="14"/>
    <x v="2693"/>
    <x v="0"/>
    <x v="0"/>
    <n v="1456"/>
    <n v="15.82"/>
    <n v="1.0626800000000001"/>
    <n v="24477.686105600005"/>
    <n v="24206.6512"/>
    <n v="101.11967121499237"/>
    <n v="1034"/>
    <x v="0"/>
    <n v="736.00120000000015"/>
    <s v=""/>
    <x v="0"/>
    <n v="0"/>
    <n v="14922"/>
    <x v="0"/>
    <n v="11801.809799999999"/>
    <n v="14422"/>
    <x v="0"/>
    <n v="11668.840200000001"/>
    <x v="0"/>
    <x v="0"/>
    <x v="0"/>
    <x v="0"/>
    <x v="0"/>
    <x v="0"/>
    <x v="0"/>
    <x v="0"/>
    <x v="1"/>
    <x v="4"/>
  </r>
  <r>
    <n v="65"/>
    <x v="0"/>
    <d v="2025-04-09T00:00:00"/>
    <x v="14"/>
    <x v="2694"/>
    <x v="3"/>
    <x v="5"/>
    <n v="1414"/>
    <n v="18.18"/>
    <n v="1.0729299999999999"/>
    <n v="27581.296503599999"/>
    <n v="28958.194799999997"/>
    <n v="95.245220546689609"/>
    <n v="438"/>
    <x v="0"/>
    <n v="311.76840000000004"/>
    <n v="20328"/>
    <x v="0"/>
    <n v="15831.446399999999"/>
    <s v=""/>
    <x v="0"/>
    <n v="0"/>
    <s v=""/>
    <x v="0"/>
    <n v="0"/>
    <x v="1"/>
    <x v="0"/>
    <x v="1"/>
    <x v="0"/>
    <x v="0"/>
    <x v="0"/>
    <x v="0"/>
    <x v="0"/>
    <x v="0"/>
    <x v="4"/>
  </r>
  <r>
    <s v=""/>
    <x v="0"/>
    <d v="2025-04-09T00:00:00"/>
    <x v="14"/>
    <x v="2695"/>
    <x v="2"/>
    <x v="13"/>
    <n v="1482"/>
    <n v="17.98"/>
    <n v="1.07206"/>
    <n v="28566.496701600001"/>
    <n v="29229.9902"/>
    <n v="97.730093325860921"/>
    <n v="2257"/>
    <x v="0"/>
    <n v="1606.5326"/>
    <n v="16252"/>
    <x v="0"/>
    <n v="12657.0576"/>
    <s v=""/>
    <x v="0"/>
    <n v="0"/>
    <s v=""/>
    <x v="0"/>
    <n v="0"/>
    <x v="4"/>
    <x v="0"/>
    <x v="4"/>
    <x v="0"/>
    <x v="0"/>
    <x v="0"/>
    <x v="0"/>
    <x v="0"/>
    <x v="0"/>
    <x v="4"/>
  </r>
  <r>
    <n v="65"/>
    <x v="0"/>
    <d v="2025-04-09T00:00:00"/>
    <x v="14"/>
    <x v="2696"/>
    <x v="1"/>
    <x v="5"/>
    <n v="1506"/>
    <n v="17.87"/>
    <n v="1.07158"/>
    <n v="28838.596707600002"/>
    <n v="28953.471599999997"/>
    <n v="99.603243113685906"/>
    <n v="462"/>
    <x v="0"/>
    <n v="328.85160000000002"/>
    <n v="20300"/>
    <x v="0"/>
    <n v="15809.64"/>
    <s v=""/>
    <x v="0"/>
    <n v="0"/>
    <s v=""/>
    <x v="0"/>
    <n v="0"/>
    <x v="1"/>
    <x v="0"/>
    <x v="1"/>
    <x v="0"/>
    <x v="0"/>
    <x v="0"/>
    <x v="0"/>
    <x v="0"/>
    <x v="1"/>
    <x v="4"/>
  </r>
  <r>
    <s v=""/>
    <x v="0"/>
    <d v="2025-04-09T00:00:00"/>
    <x v="14"/>
    <x v="2697"/>
    <x v="0"/>
    <x v="13"/>
    <n v="1470"/>
    <n v="18.13"/>
    <n v="1.0727199999999999"/>
    <n v="28589.167991999995"/>
    <n v="29239.871800000001"/>
    <n v="97.774601022703507"/>
    <n v="2249"/>
    <x v="0"/>
    <n v="1600.8382000000001"/>
    <n v="16272"/>
    <x v="0"/>
    <n v="12672.633599999999"/>
    <s v=""/>
    <x v="0"/>
    <n v="0"/>
    <s v=""/>
    <x v="0"/>
    <n v="0"/>
    <x v="4"/>
    <x v="0"/>
    <x v="4"/>
    <x v="0"/>
    <x v="0"/>
    <x v="0"/>
    <x v="0"/>
    <x v="0"/>
    <x v="0"/>
    <x v="4"/>
  </r>
  <r>
    <n v="65"/>
    <x v="0"/>
    <d v="2025-04-09T00:00:00"/>
    <x v="14"/>
    <x v="2698"/>
    <x v="3"/>
    <x v="5"/>
    <n v="1486"/>
    <n v="17.850000000000001"/>
    <n v="1.0714900000000001"/>
    <n v="28421.379399000005"/>
    <n v="28910.729800000001"/>
    <n v="98.307374444072323"/>
    <n v="449"/>
    <x v="0"/>
    <n v="319.59820000000002"/>
    <n v="20257"/>
    <x v="0"/>
    <n v="15776.151599999999"/>
    <s v=""/>
    <x v="0"/>
    <n v="0"/>
    <s v=""/>
    <x v="0"/>
    <n v="0"/>
    <x v="1"/>
    <x v="0"/>
    <x v="1"/>
    <x v="0"/>
    <x v="0"/>
    <x v="0"/>
    <x v="0"/>
    <x v="0"/>
    <x v="1"/>
    <x v="4"/>
  </r>
  <r>
    <s v=""/>
    <x v="0"/>
    <d v="2025-04-09T00:00:00"/>
    <x v="14"/>
    <x v="2699"/>
    <x v="2"/>
    <x v="13"/>
    <n v="1506"/>
    <n v="17.82"/>
    <n v="1.0713600000000001"/>
    <n v="28752.002611200005"/>
    <n v="29226.673999999999"/>
    <n v="98.375896659332511"/>
    <n v="2260"/>
    <x v="0"/>
    <n v="1608.6680000000001"/>
    <n v="16245"/>
    <x v="0"/>
    <n v="12651.605999999998"/>
    <s v=""/>
    <x v="0"/>
    <n v="0"/>
    <s v=""/>
    <x v="0"/>
    <n v="0"/>
    <x v="4"/>
    <x v="0"/>
    <x v="4"/>
    <x v="0"/>
    <x v="0"/>
    <x v="0"/>
    <x v="0"/>
    <x v="0"/>
    <x v="1"/>
    <x v="9"/>
  </r>
  <r>
    <n v="65"/>
    <x v="0"/>
    <d v="2025-04-09T00:00:00"/>
    <x v="14"/>
    <x v="2700"/>
    <x v="1"/>
    <x v="5"/>
    <n v="1478"/>
    <n v="17.88"/>
    <n v="1.07162"/>
    <n v="28319.315956800001"/>
    <n v="28945.7088"/>
    <n v="97.835973382002663"/>
    <n v="450"/>
    <x v="0"/>
    <n v="320.31000000000006"/>
    <n v="20301"/>
    <x v="0"/>
    <n v="15810.418799999999"/>
    <s v=""/>
    <x v="0"/>
    <n v="0"/>
    <s v=""/>
    <x v="0"/>
    <n v="0"/>
    <x v="1"/>
    <x v="0"/>
    <x v="1"/>
    <x v="0"/>
    <x v="0"/>
    <x v="0"/>
    <x v="0"/>
    <x v="0"/>
    <x v="0"/>
    <x v="9"/>
  </r>
  <r>
    <s v=""/>
    <x v="0"/>
    <d v="2025-04-09T00:00:00"/>
    <x v="14"/>
    <x v="2701"/>
    <x v="0"/>
    <x v="13"/>
    <n v="1513"/>
    <n v="17.96"/>
    <n v="1.0719700000000001"/>
    <n v="29129.155355600004"/>
    <n v="29223.734600000003"/>
    <n v="99.676361540732032"/>
    <n v="2269"/>
    <x v="0"/>
    <n v="1615.0742"/>
    <n v="16233"/>
    <x v="0"/>
    <n v="12642.260400000001"/>
    <s v=""/>
    <x v="0"/>
    <n v="0"/>
    <s v=""/>
    <x v="0"/>
    <n v="0"/>
    <x v="4"/>
    <x v="0"/>
    <x v="4"/>
    <x v="0"/>
    <x v="0"/>
    <x v="0"/>
    <x v="0"/>
    <x v="0"/>
    <x v="1"/>
    <x v="1"/>
  </r>
  <r>
    <n v="65"/>
    <x v="0"/>
    <d v="2025-04-09T00:00:00"/>
    <x v="14"/>
    <x v="2702"/>
    <x v="3"/>
    <x v="5"/>
    <n v="1483"/>
    <n v="18.010000000000002"/>
    <n v="1.07219"/>
    <n v="28636.940437700003"/>
    <n v="28935.006600000001"/>
    <n v="98.969876985270858"/>
    <n v="447"/>
    <x v="0"/>
    <n v="318.17460000000005"/>
    <n v="20290"/>
    <x v="0"/>
    <n v="15801.851999999999"/>
    <s v=""/>
    <x v="0"/>
    <n v="0"/>
    <s v=""/>
    <x v="0"/>
    <n v="0"/>
    <x v="1"/>
    <x v="0"/>
    <x v="1"/>
    <x v="0"/>
    <x v="0"/>
    <x v="0"/>
    <x v="0"/>
    <x v="0"/>
    <x v="1"/>
    <x v="1"/>
  </r>
  <r>
    <s v=""/>
    <x v="0"/>
    <d v="2025-04-09T00:00:00"/>
    <x v="14"/>
    <x v="2703"/>
    <x v="2"/>
    <x v="2"/>
    <n v="1484"/>
    <n v="18.170000000000002"/>
    <n v="1.0728899999999999"/>
    <n v="28929.706369200001"/>
    <n v="28486.977200000001"/>
    <n v="101.55414583334593"/>
    <n v="1418"/>
    <x v="0"/>
    <n v="1009.3324"/>
    <n v="20696"/>
    <x v="0"/>
    <n v="16118.0448"/>
    <s v=""/>
    <x v="0"/>
    <n v="0"/>
    <s v=""/>
    <x v="0"/>
    <n v="0"/>
    <x v="0"/>
    <x v="0"/>
    <x v="0"/>
    <x v="1"/>
    <x v="0"/>
    <x v="1"/>
    <x v="0"/>
    <x v="0"/>
    <x v="1"/>
    <x v="1"/>
  </r>
  <r>
    <s v=""/>
    <x v="0"/>
    <d v="2025-04-09T00:00:00"/>
    <x v="14"/>
    <x v="2704"/>
    <x v="1"/>
    <x v="3"/>
    <n v="1464"/>
    <n v="18.2"/>
    <n v="1.0730200000000001"/>
    <n v="28590.403296"/>
    <n v="29029.683400000002"/>
    <n v="98.486789890378205"/>
    <n v="731"/>
    <x v="0"/>
    <n v="520.32580000000007"/>
    <n v="20152"/>
    <x v="0"/>
    <n v="15694.3776"/>
    <s v=""/>
    <x v="0"/>
    <n v="0"/>
    <s v=""/>
    <x v="0"/>
    <n v="0"/>
    <x v="1"/>
    <x v="0"/>
    <x v="1"/>
    <x v="0"/>
    <x v="0"/>
    <x v="0"/>
    <x v="0"/>
    <x v="0"/>
    <x v="1"/>
    <x v="1"/>
  </r>
  <r>
    <s v=""/>
    <x v="0"/>
    <d v="2025-04-09T00:00:00"/>
    <x v="14"/>
    <x v="2705"/>
    <x v="0"/>
    <x v="2"/>
    <n v="1484"/>
    <n v="17.84"/>
    <n v="1.07145"/>
    <n v="28366.167312000001"/>
    <n v="28481.458599999998"/>
    <n v="99.595205815758334"/>
    <n v="1419"/>
    <x v="0"/>
    <n v="1010.0442000000002"/>
    <n v="20688"/>
    <x v="0"/>
    <n v="16111.814399999999"/>
    <s v=""/>
    <x v="0"/>
    <n v="0"/>
    <s v=""/>
    <x v="0"/>
    <n v="0"/>
    <x v="0"/>
    <x v="0"/>
    <x v="0"/>
    <x v="1"/>
    <x v="0"/>
    <x v="1"/>
    <x v="0"/>
    <x v="0"/>
    <x v="1"/>
    <x v="1"/>
  </r>
  <r>
    <s v=""/>
    <x v="0"/>
    <d v="2025-04-10T00:00:00"/>
    <x v="14"/>
    <x v="2706"/>
    <x v="3"/>
    <x v="3"/>
    <n v="1473"/>
    <n v="18.2"/>
    <n v="1.0730200000000001"/>
    <n v="28766.163972000002"/>
    <n v="29029.616399999999"/>
    <n v="99.092470171255869"/>
    <n v="732"/>
    <x v="0"/>
    <n v="521.0376"/>
    <n v="20151"/>
    <x v="0"/>
    <n v="15693.5988"/>
    <s v=""/>
    <x v="0"/>
    <n v="0"/>
    <s v=""/>
    <x v="0"/>
    <n v="0"/>
    <x v="1"/>
    <x v="0"/>
    <x v="1"/>
    <x v="0"/>
    <x v="0"/>
    <x v="0"/>
    <x v="0"/>
    <x v="0"/>
    <x v="1"/>
    <x v="1"/>
  </r>
  <r>
    <s v=""/>
    <x v="0"/>
    <d v="2025-04-10T00:00:00"/>
    <x v="14"/>
    <x v="2707"/>
    <x v="2"/>
    <x v="2"/>
    <n v="1490"/>
    <n v="17.8"/>
    <n v="1.0712699999999999"/>
    <n v="28412.22294"/>
    <n v="28469.240599999997"/>
    <n v="99.799721879480003"/>
    <n v="1427"/>
    <x v="0"/>
    <n v="1015.7386000000001"/>
    <n v="20665"/>
    <x v="0"/>
    <n v="16093.902"/>
    <s v=""/>
    <x v="0"/>
    <n v="0"/>
    <s v=""/>
    <x v="0"/>
    <n v="0"/>
    <x v="0"/>
    <x v="0"/>
    <x v="0"/>
    <x v="1"/>
    <x v="0"/>
    <x v="1"/>
    <x v="0"/>
    <x v="0"/>
    <x v="1"/>
    <x v="1"/>
  </r>
  <r>
    <s v=""/>
    <x v="0"/>
    <d v="2025-04-10T00:00:00"/>
    <x v="14"/>
    <x v="2708"/>
    <x v="1"/>
    <x v="3"/>
    <n v="1469"/>
    <n v="18.13"/>
    <n v="1.0727199999999999"/>
    <n v="28569.719578399996"/>
    <n v="29026.769199999999"/>
    <n v="98.425420278602687"/>
    <n v="728"/>
    <x v="0"/>
    <n v="518.19040000000007"/>
    <n v="20151"/>
    <x v="0"/>
    <n v="15693.5988"/>
    <s v=""/>
    <x v="0"/>
    <n v="0"/>
    <s v=""/>
    <x v="0"/>
    <n v="0"/>
    <x v="1"/>
    <x v="0"/>
    <x v="1"/>
    <x v="0"/>
    <x v="0"/>
    <x v="0"/>
    <x v="0"/>
    <x v="0"/>
    <x v="1"/>
    <x v="1"/>
  </r>
  <r>
    <s v=""/>
    <x v="0"/>
    <d v="2025-04-10T00:00:00"/>
    <x v="14"/>
    <x v="2709"/>
    <x v="0"/>
    <x v="2"/>
    <n v="1489"/>
    <n v="17.89"/>
    <n v="1.0716699999999999"/>
    <n v="28547.370510699995"/>
    <n v="28460.941800000001"/>
    <n v="100.30367480917302"/>
    <n v="1423"/>
    <x v="0"/>
    <n v="1012.8914000000001"/>
    <n v="20658"/>
    <x v="0"/>
    <n v="16088.450399999998"/>
    <s v=""/>
    <x v="0"/>
    <n v="0"/>
    <s v=""/>
    <x v="0"/>
    <n v="0"/>
    <x v="0"/>
    <x v="0"/>
    <x v="0"/>
    <x v="1"/>
    <x v="0"/>
    <x v="1"/>
    <x v="0"/>
    <x v="0"/>
    <x v="1"/>
    <x v="2"/>
  </r>
  <r>
    <s v=""/>
    <x v="0"/>
    <d v="2025-04-10T00:00:00"/>
    <x v="14"/>
    <x v="2710"/>
    <x v="3"/>
    <x v="3"/>
    <n v="1467"/>
    <n v="18.02"/>
    <n v="1.0722400000000001"/>
    <n v="28345.028961600001"/>
    <n v="28801.494999999999"/>
    <n v="98.41513074790042"/>
    <n v="731"/>
    <x v="0"/>
    <n v="520.32580000000007"/>
    <n v="19859"/>
    <x v="0"/>
    <n v="15466.189199999999"/>
    <s v=""/>
    <x v="0"/>
    <n v="0"/>
    <s v=""/>
    <x v="0"/>
    <n v="0"/>
    <x v="1"/>
    <x v="0"/>
    <x v="1"/>
    <x v="0"/>
    <x v="0"/>
    <x v="0"/>
    <x v="0"/>
    <x v="0"/>
    <x v="1"/>
    <x v="2"/>
  </r>
  <r>
    <s v=""/>
    <x v="0"/>
    <d v="2025-04-10T00:00:00"/>
    <x v="14"/>
    <x v="2711"/>
    <x v="2"/>
    <x v="2"/>
    <n v="1493"/>
    <n v="17.920000000000002"/>
    <n v="1.0718000000000001"/>
    <n v="28675.537408000004"/>
    <n v="28408.653400000003"/>
    <n v="100.93944617593174"/>
    <n v="1413"/>
    <x v="0"/>
    <n v="1005.7734000000002"/>
    <n v="20600"/>
    <x v="0"/>
    <n v="16043.28"/>
    <s v=""/>
    <x v="0"/>
    <n v="0"/>
    <s v=""/>
    <x v="0"/>
    <n v="0"/>
    <x v="0"/>
    <x v="0"/>
    <x v="0"/>
    <x v="1"/>
    <x v="0"/>
    <x v="1"/>
    <x v="0"/>
    <x v="0"/>
    <x v="1"/>
    <x v="2"/>
  </r>
  <r>
    <s v=""/>
    <x v="0"/>
    <d v="2025-04-10T00:00:00"/>
    <x v="14"/>
    <x v="2712"/>
    <x v="1"/>
    <x v="3"/>
    <n v="1466"/>
    <n v="18.02"/>
    <n v="1.0722400000000001"/>
    <n v="28325.707196800002"/>
    <n v="28812.1302"/>
    <n v="98.311742311923894"/>
    <n v="735"/>
    <x v="0"/>
    <n v="523.173"/>
    <n v="19869"/>
    <x v="0"/>
    <n v="15473.977199999999"/>
    <s v=""/>
    <x v="0"/>
    <n v="0"/>
    <s v=""/>
    <x v="0"/>
    <n v="0"/>
    <x v="1"/>
    <x v="0"/>
    <x v="1"/>
    <x v="0"/>
    <x v="0"/>
    <x v="0"/>
    <x v="0"/>
    <x v="0"/>
    <x v="1"/>
    <x v="2"/>
  </r>
  <r>
    <s v=""/>
    <x v="0"/>
    <d v="2025-04-10T00:00:00"/>
    <x v="14"/>
    <x v="2713"/>
    <x v="0"/>
    <x v="2"/>
    <n v="1500"/>
    <n v="17.7"/>
    <n v="1.07084"/>
    <n v="28430.802"/>
    <n v="28387.2238"/>
    <n v="100.15351342669867"/>
    <n v="1419"/>
    <x v="0"/>
    <n v="1010.0442000000002"/>
    <n v="20567"/>
    <x v="0"/>
    <n v="16017.579599999999"/>
    <s v=""/>
    <x v="0"/>
    <n v="0"/>
    <s v=""/>
    <x v="0"/>
    <n v="0"/>
    <x v="0"/>
    <x v="0"/>
    <x v="0"/>
    <x v="1"/>
    <x v="0"/>
    <x v="1"/>
    <x v="0"/>
    <x v="0"/>
    <x v="1"/>
    <x v="2"/>
  </r>
  <r>
    <s v=""/>
    <x v="0"/>
    <d v="2025-04-10T00:00:00"/>
    <x v="14"/>
    <x v="2714"/>
    <x v="3"/>
    <x v="3"/>
    <n v="1479"/>
    <n v="17.87"/>
    <n v="1.07158"/>
    <n v="28321.570073400002"/>
    <n v="28758.284199999998"/>
    <n v="98.481431911713301"/>
    <n v="725"/>
    <x v="0"/>
    <n v="516.05500000000006"/>
    <n v="19809"/>
    <x v="0"/>
    <n v="15427.249199999998"/>
    <s v=""/>
    <x v="0"/>
    <n v="0"/>
    <s v=""/>
    <x v="0"/>
    <n v="0"/>
    <x v="1"/>
    <x v="0"/>
    <x v="1"/>
    <x v="0"/>
    <x v="0"/>
    <x v="0"/>
    <x v="0"/>
    <x v="0"/>
    <x v="1"/>
    <x v="2"/>
  </r>
  <r>
    <s v=""/>
    <x v="0"/>
    <d v="2025-04-10T00:00:00"/>
    <x v="14"/>
    <x v="2715"/>
    <x v="2"/>
    <x v="2"/>
    <n v="1498"/>
    <n v="17.48"/>
    <n v="1.0698799999999999"/>
    <n v="28014.850595199998"/>
    <n v="28379.059000000001"/>
    <n v="98.716629734622259"/>
    <n v="1413"/>
    <x v="0"/>
    <n v="1005.7734000000002"/>
    <n v="20562"/>
    <x v="0"/>
    <n v="16013.685599999999"/>
    <s v=""/>
    <x v="0"/>
    <n v="0"/>
    <s v=""/>
    <x v="0"/>
    <n v="0"/>
    <x v="0"/>
    <x v="0"/>
    <x v="0"/>
    <x v="1"/>
    <x v="0"/>
    <x v="1"/>
    <x v="0"/>
    <x v="0"/>
    <x v="1"/>
    <x v="2"/>
  </r>
  <r>
    <s v=""/>
    <x v="0"/>
    <d v="2025-04-10T00:00:00"/>
    <x v="14"/>
    <x v="2716"/>
    <x v="1"/>
    <x v="3"/>
    <n v="1475"/>
    <n v="17.940000000000001"/>
    <n v="1.07189"/>
    <n v="28363.817235000006"/>
    <n v="28763.065799999997"/>
    <n v="98.611940160426187"/>
    <n v="735"/>
    <x v="0"/>
    <n v="523.173"/>
    <n v="19806"/>
    <x v="0"/>
    <n v="15424.912799999998"/>
    <s v=""/>
    <x v="0"/>
    <n v="0"/>
    <s v=""/>
    <x v="0"/>
    <n v="0"/>
    <x v="1"/>
    <x v="0"/>
    <x v="1"/>
    <x v="0"/>
    <x v="0"/>
    <x v="0"/>
    <x v="0"/>
    <x v="0"/>
    <x v="1"/>
    <x v="2"/>
  </r>
  <r>
    <s v=""/>
    <x v="0"/>
    <d v="2025-04-10T00:00:00"/>
    <x v="14"/>
    <x v="2717"/>
    <x v="0"/>
    <x v="7"/>
    <n v="1454"/>
    <n v="16.11"/>
    <n v="1.06393"/>
    <n v="24921.432484199999"/>
    <n v="25005.549099999997"/>
    <n v="99.663608203668687"/>
    <n v="1109"/>
    <x v="0"/>
    <n v="789.38620000000014"/>
    <n v="20648"/>
    <x v="0"/>
    <n v="16080.662399999999"/>
    <s v=""/>
    <x v="0"/>
    <n v="0"/>
    <n v="10055"/>
    <x v="0"/>
    <n v="8135.5004999999992"/>
    <x v="0"/>
    <x v="0"/>
    <x v="0"/>
    <x v="0"/>
    <x v="0"/>
    <x v="0"/>
    <x v="0"/>
    <x v="0"/>
    <x v="1"/>
    <x v="2"/>
  </r>
  <r>
    <s v=""/>
    <x v="0"/>
    <d v="2025-04-10T00:00:00"/>
    <x v="14"/>
    <x v="2718"/>
    <x v="3"/>
    <x v="8"/>
    <n v="1484"/>
    <n v="16.2"/>
    <n v="1.0643199999999999"/>
    <n v="25587.104255999999"/>
    <n v="25672.817199999998"/>
    <n v="99.666133469761945"/>
    <n v="2134"/>
    <x v="0"/>
    <n v="1518.9812000000002"/>
    <n v="17470"/>
    <x v="0"/>
    <n v="13605.635999999999"/>
    <s v=""/>
    <x v="0"/>
    <n v="0"/>
    <s v=""/>
    <x v="0"/>
    <n v="0"/>
    <x v="0"/>
    <x v="0"/>
    <x v="0"/>
    <x v="3"/>
    <x v="0"/>
    <x v="3"/>
    <x v="0"/>
    <x v="0"/>
    <x v="1"/>
    <x v="4"/>
  </r>
  <r>
    <s v=""/>
    <x v="0"/>
    <d v="2025-04-10T00:00:00"/>
    <x v="14"/>
    <x v="2719"/>
    <x v="2"/>
    <x v="7"/>
    <n v="1493"/>
    <n v="16.149999999999999"/>
    <n v="1.0641099999999999"/>
    <n v="25657.767114499995"/>
    <n v="24966.647899999996"/>
    <n v="102.76816982907826"/>
    <n v="1111"/>
    <x v="0"/>
    <n v="790.80980000000011"/>
    <n v="20617"/>
    <x v="0"/>
    <n v="16056.5196"/>
    <s v=""/>
    <x v="0"/>
    <n v="0"/>
    <n v="10035"/>
    <x v="0"/>
    <n v="8119.3184999999994"/>
    <x v="0"/>
    <x v="0"/>
    <x v="0"/>
    <x v="0"/>
    <x v="0"/>
    <x v="0"/>
    <x v="0"/>
    <x v="0"/>
    <x v="1"/>
    <x v="4"/>
  </r>
  <r>
    <s v=""/>
    <x v="0"/>
    <d v="2025-04-10T00:00:00"/>
    <x v="14"/>
    <x v="2720"/>
    <x v="1"/>
    <x v="8"/>
    <n v="1499"/>
    <n v="16.16"/>
    <n v="1.0641499999999999"/>
    <n v="25777.799336"/>
    <n v="25639.2366"/>
    <n v="100.54043237777212"/>
    <n v="2147"/>
    <x v="0"/>
    <n v="1528.2346000000002"/>
    <n v="17415"/>
    <x v="0"/>
    <n v="13562.802"/>
    <s v=""/>
    <x v="0"/>
    <n v="0"/>
    <s v=""/>
    <x v="0"/>
    <n v="0"/>
    <x v="0"/>
    <x v="0"/>
    <x v="0"/>
    <x v="3"/>
    <x v="0"/>
    <x v="3"/>
    <x v="0"/>
    <x v="0"/>
    <x v="1"/>
    <x v="4"/>
  </r>
  <r>
    <s v=""/>
    <x v="0"/>
    <d v="2025-04-10T00:00:00"/>
    <x v="14"/>
    <x v="2721"/>
    <x v="0"/>
    <x v="7"/>
    <n v="1457"/>
    <n v="16.45"/>
    <n v="1.0653999999999999"/>
    <n v="25535.134309999994"/>
    <n v="24986.756699999998"/>
    <n v="102.19467302853273"/>
    <n v="1122"/>
    <x v="0"/>
    <n v="798.63960000000009"/>
    <n v="20639"/>
    <x v="0"/>
    <n v="16073.653199999999"/>
    <s v=""/>
    <x v="0"/>
    <n v="0"/>
    <n v="10029"/>
    <x v="0"/>
    <n v="8114.4638999999997"/>
    <x v="0"/>
    <x v="0"/>
    <x v="0"/>
    <x v="0"/>
    <x v="0"/>
    <x v="0"/>
    <x v="0"/>
    <x v="0"/>
    <x v="1"/>
    <x v="4"/>
  </r>
  <r>
    <s v=""/>
    <x v="0"/>
    <d v="2025-04-10T00:00:00"/>
    <x v="14"/>
    <x v="2722"/>
    <x v="3"/>
    <x v="8"/>
    <n v="1504"/>
    <n v="16.260000000000002"/>
    <n v="1.0645800000000001"/>
    <n v="26034.346483200003"/>
    <n v="25643.959800000001"/>
    <n v="101.52233386046723"/>
    <n v="2123"/>
    <x v="0"/>
    <n v="1511.1514000000002"/>
    <n v="17443"/>
    <x v="0"/>
    <n v="13584.608399999999"/>
    <s v=""/>
    <x v="0"/>
    <n v="0"/>
    <s v=""/>
    <x v="0"/>
    <n v="0"/>
    <x v="0"/>
    <x v="0"/>
    <x v="0"/>
    <x v="3"/>
    <x v="0"/>
    <x v="3"/>
    <x v="0"/>
    <x v="0"/>
    <x v="1"/>
    <x v="4"/>
  </r>
  <r>
    <s v=""/>
    <x v="0"/>
    <d v="2025-04-10T00:00:00"/>
    <x v="14"/>
    <x v="2723"/>
    <x v="2"/>
    <x v="7"/>
    <n v="1452"/>
    <n v="16.34"/>
    <n v="1.0649299999999999"/>
    <n v="25266.188402399999"/>
    <n v="25016.492899999997"/>
    <n v="100.99812353153628"/>
    <n v="1069"/>
    <x v="0"/>
    <n v="760.91420000000016"/>
    <n v="20709"/>
    <x v="0"/>
    <n v="16128.169199999998"/>
    <s v=""/>
    <x v="0"/>
    <n v="0"/>
    <n v="10045"/>
    <x v="0"/>
    <n v="8127.4094999999998"/>
    <x v="0"/>
    <x v="0"/>
    <x v="0"/>
    <x v="0"/>
    <x v="0"/>
    <x v="0"/>
    <x v="0"/>
    <x v="0"/>
    <x v="1"/>
    <x v="4"/>
  </r>
  <r>
    <s v=""/>
    <x v="0"/>
    <d v="2025-04-10T00:00:00"/>
    <x v="14"/>
    <x v="2724"/>
    <x v="1"/>
    <x v="8"/>
    <n v="1483"/>
    <n v="16.010000000000002"/>
    <n v="1.0634999999999999"/>
    <n v="25250.499704999998"/>
    <n v="25670.237999999998"/>
    <n v="98.364883508286908"/>
    <n v="2126"/>
    <x v="0"/>
    <n v="1513.2868000000003"/>
    <n v="17474"/>
    <x v="0"/>
    <n v="13608.751199999999"/>
    <s v=""/>
    <x v="0"/>
    <n v="0"/>
    <s v=""/>
    <x v="0"/>
    <n v="0"/>
    <x v="0"/>
    <x v="0"/>
    <x v="0"/>
    <x v="3"/>
    <x v="0"/>
    <x v="3"/>
    <x v="0"/>
    <x v="0"/>
    <x v="1"/>
    <x v="4"/>
  </r>
  <r>
    <s v=""/>
    <x v="0"/>
    <d v="2025-04-10T00:00:00"/>
    <x v="14"/>
    <x v="2725"/>
    <x v="0"/>
    <x v="7"/>
    <n v="1457"/>
    <n v="16.32"/>
    <n v="1.06484"/>
    <n v="25320.021081600004"/>
    <n v="25012.826699999998"/>
    <n v="101.22814740326814"/>
    <n v="1113"/>
    <x v="0"/>
    <n v="792.23340000000007"/>
    <n v="20662"/>
    <x v="0"/>
    <n v="16091.565599999998"/>
    <s v=""/>
    <x v="0"/>
    <n v="0"/>
    <n v="10047"/>
    <x v="0"/>
    <n v="8129.0277000000006"/>
    <x v="0"/>
    <x v="0"/>
    <x v="0"/>
    <x v="0"/>
    <x v="0"/>
    <x v="0"/>
    <x v="0"/>
    <x v="0"/>
    <x v="1"/>
    <x v="4"/>
  </r>
  <r>
    <s v=""/>
    <x v="0"/>
    <d v="2025-04-10T00:00:00"/>
    <x v="14"/>
    <x v="2726"/>
    <x v="3"/>
    <x v="8"/>
    <n v="1498"/>
    <n v="15.96"/>
    <n v="1.06328"/>
    <n v="25420.983302400004"/>
    <n v="25657.5092"/>
    <n v="99.078141624129287"/>
    <n v="2130"/>
    <x v="0"/>
    <n v="1516.1340000000002"/>
    <n v="17454"/>
    <x v="0"/>
    <n v="13593.1752"/>
    <s v=""/>
    <x v="0"/>
    <n v="0"/>
    <s v=""/>
    <x v="0"/>
    <n v="0"/>
    <x v="0"/>
    <x v="0"/>
    <x v="0"/>
    <x v="3"/>
    <x v="0"/>
    <x v="3"/>
    <x v="0"/>
    <x v="0"/>
    <x v="1"/>
    <x v="4"/>
  </r>
  <r>
    <s v=""/>
    <x v="0"/>
    <d v="2025-04-10T00:00:00"/>
    <x v="14"/>
    <x v="2727"/>
    <x v="2"/>
    <x v="7"/>
    <n v="1489"/>
    <n v="16.190000000000001"/>
    <n v="1.0642799999999999"/>
    <n v="25656.5021748"/>
    <n v="24998.2736"/>
    <n v="102.63309613028638"/>
    <n v="1108"/>
    <x v="0"/>
    <n v="788.67439999999999"/>
    <n v="20651"/>
    <x v="0"/>
    <n v="16082.998799999999"/>
    <s v=""/>
    <x v="0"/>
    <n v="0"/>
    <n v="10044"/>
    <x v="0"/>
    <n v="8126.6003999999994"/>
    <x v="0"/>
    <x v="0"/>
    <x v="0"/>
    <x v="0"/>
    <x v="0"/>
    <x v="0"/>
    <x v="0"/>
    <x v="0"/>
    <x v="1"/>
    <x v="4"/>
  </r>
  <r>
    <s v=""/>
    <x v="0"/>
    <d v="2025-04-10T00:00:00"/>
    <x v="14"/>
    <x v="2728"/>
    <x v="1"/>
    <x v="4"/>
    <n v="1464"/>
    <n v="16.079999999999998"/>
    <n v="1.0638099999999999"/>
    <n v="25043.278867199999"/>
    <n v="25532.124799999998"/>
    <n v="98.085369170684928"/>
    <n v="1288"/>
    <x v="0"/>
    <n v="916.79840000000013"/>
    <n v="21878"/>
    <x v="0"/>
    <n v="17038.5864"/>
    <s v=""/>
    <x v="0"/>
    <n v="0"/>
    <s v=""/>
    <x v="0"/>
    <n v="0"/>
    <x v="2"/>
    <x v="0"/>
    <x v="2"/>
    <x v="0"/>
    <x v="0"/>
    <x v="0"/>
    <x v="0"/>
    <x v="0"/>
    <x v="1"/>
    <x v="4"/>
  </r>
  <r>
    <s v=""/>
    <x v="0"/>
    <d v="2025-04-10T00:00:00"/>
    <x v="14"/>
    <x v="2729"/>
    <x v="0"/>
    <x v="2"/>
    <n v="1483"/>
    <n v="17.89"/>
    <n v="1.0716699999999999"/>
    <n v="28432.337452899999"/>
    <n v="28365.0406"/>
    <n v="100.23725279949009"/>
    <n v="1413"/>
    <x v="0"/>
    <n v="1005.7734000000002"/>
    <n v="20544"/>
    <x v="0"/>
    <n v="15999.6672"/>
    <s v=""/>
    <x v="0"/>
    <n v="0"/>
    <s v=""/>
    <x v="0"/>
    <n v="0"/>
    <x v="0"/>
    <x v="0"/>
    <x v="0"/>
    <x v="1"/>
    <x v="0"/>
    <x v="1"/>
    <x v="0"/>
    <x v="0"/>
    <x v="1"/>
    <x v="1"/>
  </r>
  <r>
    <s v=""/>
    <x v="0"/>
    <d v="2025-04-10T00:00:00"/>
    <x v="14"/>
    <x v="2730"/>
    <x v="3"/>
    <x v="2"/>
    <n v="1461"/>
    <n v="17.89"/>
    <n v="1.0716699999999999"/>
    <n v="28010.549574299999"/>
    <n v="28492.721400000002"/>
    <n v="98.307736846435446"/>
    <n v="1495"/>
    <x v="0"/>
    <n v="1064.1410000000001"/>
    <n v="20633"/>
    <x v="0"/>
    <n v="16068.980399999999"/>
    <s v=""/>
    <x v="0"/>
    <n v="0"/>
    <s v=""/>
    <x v="0"/>
    <n v="0"/>
    <x v="0"/>
    <x v="0"/>
    <x v="0"/>
    <x v="1"/>
    <x v="0"/>
    <x v="1"/>
    <x v="0"/>
    <x v="0"/>
    <x v="1"/>
    <x v="1"/>
  </r>
  <r>
    <s v=""/>
    <x v="0"/>
    <d v="2025-04-10T00:00:00"/>
    <x v="14"/>
    <x v="2731"/>
    <x v="2"/>
    <x v="2"/>
    <n v="1484"/>
    <n v="17.86"/>
    <n v="1.0715300000000001"/>
    <n v="28400.0882872"/>
    <n v="28371.8488"/>
    <n v="100.09953347559077"/>
    <n v="1416"/>
    <x v="0"/>
    <n v="1007.9088"/>
    <n v="20550"/>
    <x v="0"/>
    <n v="16004.34"/>
    <s v=""/>
    <x v="0"/>
    <n v="0"/>
    <s v=""/>
    <x v="0"/>
    <n v="0"/>
    <x v="0"/>
    <x v="0"/>
    <x v="0"/>
    <x v="1"/>
    <x v="0"/>
    <x v="1"/>
    <x v="0"/>
    <x v="0"/>
    <x v="1"/>
    <x v="1"/>
  </r>
  <r>
    <s v=""/>
    <x v="0"/>
    <d v="2025-04-10T00:00:00"/>
    <x v="14"/>
    <x v="2732"/>
    <x v="1"/>
    <x v="2"/>
    <n v="1459"/>
    <n v="17.84"/>
    <n v="1.07145"/>
    <n v="27888.300612000003"/>
    <n v="28551.198400000001"/>
    <n v="97.67821378734142"/>
    <n v="1494"/>
    <x v="0"/>
    <n v="1063.4292"/>
    <n v="20709"/>
    <x v="0"/>
    <n v="16128.169199999998"/>
    <s v=""/>
    <x v="0"/>
    <n v="0"/>
    <s v=""/>
    <x v="0"/>
    <n v="0"/>
    <x v="0"/>
    <x v="0"/>
    <x v="0"/>
    <x v="1"/>
    <x v="0"/>
    <x v="1"/>
    <x v="0"/>
    <x v="0"/>
    <x v="0"/>
    <x v="1"/>
  </r>
  <r>
    <s v=""/>
    <x v="0"/>
    <d v="2025-04-10T00:00:00"/>
    <x v="14"/>
    <x v="2733"/>
    <x v="0"/>
    <x v="2"/>
    <n v="1494"/>
    <n v="17.87"/>
    <n v="1.07158"/>
    <n v="28608.807092400002"/>
    <n v="28346.081399999995"/>
    <n v="100.92685013033234"/>
    <n v="1417"/>
    <x v="0"/>
    <n v="1008.6206000000001"/>
    <n v="20516"/>
    <x v="0"/>
    <n v="15977.860799999999"/>
    <s v=""/>
    <x v="0"/>
    <n v="0"/>
    <s v=""/>
    <x v="0"/>
    <n v="0"/>
    <x v="0"/>
    <x v="0"/>
    <x v="0"/>
    <x v="1"/>
    <x v="0"/>
    <x v="1"/>
    <x v="0"/>
    <x v="0"/>
    <x v="1"/>
    <x v="1"/>
  </r>
  <r>
    <s v=""/>
    <x v="0"/>
    <d v="2025-04-10T00:00:00"/>
    <x v="14"/>
    <x v="2734"/>
    <x v="3"/>
    <x v="2"/>
    <n v="1473"/>
    <n v="17.95"/>
    <n v="1.07193"/>
    <n v="28342.204375500001"/>
    <n v="28506.764999999999"/>
    <n v="99.422731325353837"/>
    <n v="1483"/>
    <x v="0"/>
    <n v="1055.5994000000001"/>
    <n v="20662"/>
    <x v="0"/>
    <n v="16091.565599999998"/>
    <s v=""/>
    <x v="0"/>
    <n v="0"/>
    <s v=""/>
    <x v="0"/>
    <n v="0"/>
    <x v="0"/>
    <x v="0"/>
    <x v="0"/>
    <x v="1"/>
    <x v="0"/>
    <x v="1"/>
    <x v="0"/>
    <x v="0"/>
    <x v="1"/>
    <x v="1"/>
  </r>
  <r>
    <s v=""/>
    <x v="0"/>
    <d v="2025-04-10T00:00:00"/>
    <x v="14"/>
    <x v="2735"/>
    <x v="2"/>
    <x v="2"/>
    <n v="1488"/>
    <n v="17.89"/>
    <n v="1.0716699999999999"/>
    <n v="28528.198334399996"/>
    <n v="28351.398999999998"/>
    <n v="100.62360003610405"/>
    <n v="1419"/>
    <x v="0"/>
    <n v="1010.0442000000002"/>
    <n v="20521"/>
    <x v="0"/>
    <n v="15981.754800000001"/>
    <s v=""/>
    <x v="0"/>
    <n v="0"/>
    <s v=""/>
    <x v="0"/>
    <n v="0"/>
    <x v="0"/>
    <x v="0"/>
    <x v="0"/>
    <x v="1"/>
    <x v="0"/>
    <x v="1"/>
    <x v="0"/>
    <x v="0"/>
    <x v="1"/>
    <x v="1"/>
  </r>
  <r>
    <s v=""/>
    <x v="0"/>
    <d v="2025-04-11T00:00:00"/>
    <x v="14"/>
    <x v="2736"/>
    <x v="1"/>
    <x v="2"/>
    <n v="1453"/>
    <n v="17.850000000000001"/>
    <n v="1.0714900000000001"/>
    <n v="27790.218214500004"/>
    <n v="28555.7624"/>
    <n v="97.319125384304243"/>
    <n v="1484"/>
    <x v="0"/>
    <n v="1056.3112000000001"/>
    <n v="20724"/>
    <x v="0"/>
    <n v="16139.851199999999"/>
    <s v=""/>
    <x v="0"/>
    <n v="0"/>
    <s v=""/>
    <x v="0"/>
    <n v="0"/>
    <x v="0"/>
    <x v="0"/>
    <x v="0"/>
    <x v="1"/>
    <x v="0"/>
    <x v="1"/>
    <x v="0"/>
    <x v="0"/>
    <x v="0"/>
    <x v="1"/>
  </r>
  <r>
    <s v=""/>
    <x v="0"/>
    <d v="2025-04-11T00:00:00"/>
    <x v="14"/>
    <x v="2737"/>
    <x v="3"/>
    <x v="2"/>
    <n v="1474"/>
    <n v="17.920000000000002"/>
    <n v="1.0718000000000001"/>
    <n v="28310.610944000004"/>
    <n v="28556.315000000002"/>
    <n v="99.139580663681571"/>
    <n v="1499"/>
    <x v="0"/>
    <n v="1066.9882"/>
    <n v="20711"/>
    <x v="0"/>
    <n v="16129.726799999999"/>
    <s v=""/>
    <x v="0"/>
    <n v="0"/>
    <s v=""/>
    <x v="0"/>
    <n v="0"/>
    <x v="0"/>
    <x v="0"/>
    <x v="0"/>
    <x v="1"/>
    <x v="0"/>
    <x v="1"/>
    <x v="0"/>
    <x v="0"/>
    <x v="1"/>
    <x v="1"/>
  </r>
  <r>
    <s v=""/>
    <x v="0"/>
    <d v="2025-04-11T00:00:00"/>
    <x v="14"/>
    <x v="2738"/>
    <x v="2"/>
    <x v="2"/>
    <n v="1493"/>
    <n v="17.8"/>
    <n v="1.0712699999999999"/>
    <n v="28469.428758000002"/>
    <n v="28344.858800000002"/>
    <n v="100.43947990314209"/>
    <n v="1412"/>
    <x v="0"/>
    <n v="1005.0616"/>
    <n v="20519"/>
    <x v="0"/>
    <n v="15980.197200000001"/>
    <s v=""/>
    <x v="0"/>
    <n v="0"/>
    <s v=""/>
    <x v="0"/>
    <n v="0"/>
    <x v="0"/>
    <x v="0"/>
    <x v="0"/>
    <x v="1"/>
    <x v="0"/>
    <x v="1"/>
    <x v="0"/>
    <x v="0"/>
    <x v="1"/>
    <x v="2"/>
  </r>
  <r>
    <s v=""/>
    <x v="0"/>
    <d v="2025-04-11T00:00:00"/>
    <x v="14"/>
    <x v="2739"/>
    <x v="1"/>
    <x v="2"/>
    <n v="1485"/>
    <n v="17.75"/>
    <n v="1.0710500000000001"/>
    <n v="28231.539187500002"/>
    <n v="28553.894999999997"/>
    <n v="98.871061855133973"/>
    <n v="1477"/>
    <x v="0"/>
    <n v="1051.3286000000001"/>
    <n v="20728"/>
    <x v="0"/>
    <n v="16142.966399999999"/>
    <s v=""/>
    <x v="0"/>
    <n v="0"/>
    <s v=""/>
    <x v="0"/>
    <n v="0"/>
    <x v="0"/>
    <x v="0"/>
    <x v="0"/>
    <x v="1"/>
    <x v="0"/>
    <x v="1"/>
    <x v="0"/>
    <x v="0"/>
    <x v="1"/>
    <x v="2"/>
  </r>
  <r>
    <s v=""/>
    <x v="0"/>
    <d v="2025-04-11T00:00:00"/>
    <x v="14"/>
    <x v="2740"/>
    <x v="0"/>
    <x v="2"/>
    <n v="1486"/>
    <n v="17.8"/>
    <n v="1.0712699999999999"/>
    <n v="28335.948515999997"/>
    <n v="28383.396800000002"/>
    <n v="99.832830847081681"/>
    <n v="1418"/>
    <x v="0"/>
    <n v="1009.3324"/>
    <n v="20563"/>
    <x v="0"/>
    <n v="16014.464399999999"/>
    <s v=""/>
    <x v="0"/>
    <n v="0"/>
    <s v=""/>
    <x v="0"/>
    <n v="0"/>
    <x v="0"/>
    <x v="0"/>
    <x v="0"/>
    <x v="1"/>
    <x v="0"/>
    <x v="1"/>
    <x v="0"/>
    <x v="0"/>
    <x v="1"/>
    <x v="2"/>
  </r>
  <r>
    <s v=""/>
    <x v="0"/>
    <d v="2025-04-11T00:00:00"/>
    <x v="14"/>
    <x v="2741"/>
    <x v="3"/>
    <x v="2"/>
    <n v="1488"/>
    <n v="17.78"/>
    <n v="1.07118"/>
    <n v="28339.823635200002"/>
    <n v="28547.706399999995"/>
    <n v="99.271805720966796"/>
    <n v="1488"/>
    <x v="0"/>
    <n v="1059.1584"/>
    <n v="20710"/>
    <x v="0"/>
    <n v="16128.947999999999"/>
    <s v=""/>
    <x v="0"/>
    <n v="0"/>
    <s v=""/>
    <x v="0"/>
    <n v="0"/>
    <x v="0"/>
    <x v="0"/>
    <x v="0"/>
    <x v="1"/>
    <x v="0"/>
    <x v="1"/>
    <x v="0"/>
    <x v="0"/>
    <x v="1"/>
    <x v="2"/>
  </r>
  <r>
    <s v=""/>
    <x v="0"/>
    <d v="2025-04-11T00:00:00"/>
    <x v="14"/>
    <x v="2742"/>
    <x v="2"/>
    <x v="4"/>
    <n v="1434"/>
    <n v="16.489999999999998"/>
    <n v="1.06558"/>
    <n v="25197.407962799996"/>
    <n v="25354.590400000001"/>
    <n v="99.380063196761384"/>
    <n v="1520"/>
    <x v="0"/>
    <n v="1081.9360000000001"/>
    <n v="21438"/>
    <x v="0"/>
    <n v="16695.914399999998"/>
    <s v=""/>
    <x v="0"/>
    <n v="0"/>
    <s v=""/>
    <x v="0"/>
    <n v="0"/>
    <x v="2"/>
    <x v="0"/>
    <x v="2"/>
    <x v="0"/>
    <x v="0"/>
    <x v="0"/>
    <x v="0"/>
    <x v="0"/>
    <x v="1"/>
    <x v="2"/>
  </r>
  <r>
    <s v=""/>
    <x v="0"/>
    <d v="2025-04-11T00:00:00"/>
    <x v="14"/>
    <x v="2743"/>
    <x v="1"/>
    <x v="3"/>
    <n v="1456"/>
    <n v="17.66"/>
    <n v="1.0706599999999999"/>
    <n v="27529.837753599997"/>
    <n v="28762.136399999999"/>
    <n v="95.7155524566666"/>
    <n v="714"/>
    <x v="0"/>
    <n v="508.22520000000003"/>
    <n v="19824"/>
    <x v="0"/>
    <n v="15438.931199999999"/>
    <s v=""/>
    <x v="0"/>
    <n v="0"/>
    <s v=""/>
    <x v="0"/>
    <n v="0"/>
    <x v="1"/>
    <x v="0"/>
    <x v="1"/>
    <x v="0"/>
    <x v="0"/>
    <x v="0"/>
    <x v="0"/>
    <x v="0"/>
    <x v="0"/>
    <x v="2"/>
  </r>
  <r>
    <s v=""/>
    <x v="0"/>
    <d v="2025-04-11T00:00:00"/>
    <x v="14"/>
    <x v="2744"/>
    <x v="0"/>
    <x v="2"/>
    <n v="1498"/>
    <n v="17.75"/>
    <n v="1.0710500000000001"/>
    <n v="28478.683975"/>
    <n v="28356.465799999998"/>
    <n v="100.43100637386202"/>
    <n v="1355"/>
    <x v="0"/>
    <n v="964.48900000000003"/>
    <n v="20586"/>
    <x v="0"/>
    <n v="16032.3768"/>
    <s v=""/>
    <x v="0"/>
    <n v="0"/>
    <s v=""/>
    <x v="0"/>
    <n v="0"/>
    <x v="0"/>
    <x v="0"/>
    <x v="0"/>
    <x v="1"/>
    <x v="0"/>
    <x v="1"/>
    <x v="0"/>
    <x v="0"/>
    <x v="1"/>
    <x v="2"/>
  </r>
  <r>
    <n v="93"/>
    <x v="1"/>
    <d v="2025-04-11T00:00:00"/>
    <x v="14"/>
    <x v="2745"/>
    <x v="3"/>
    <x v="3"/>
    <n v="1468"/>
    <n v="17.72"/>
    <n v="1.0709200000000001"/>
    <n v="27857.799123200002"/>
    <n v="28784.303"/>
    <n v="96.781218302211457"/>
    <n v="697"/>
    <x v="0"/>
    <n v="496.12460000000004"/>
    <n v="19868"/>
    <x v="0"/>
    <n v="15473.198399999999"/>
    <s v=""/>
    <x v="0"/>
    <n v="0"/>
    <s v=""/>
    <x v="0"/>
    <n v="0"/>
    <x v="1"/>
    <x v="0"/>
    <x v="1"/>
    <x v="0"/>
    <x v="0"/>
    <x v="0"/>
    <x v="0"/>
    <x v="0"/>
    <x v="0"/>
    <x v="2"/>
  </r>
  <r>
    <s v=""/>
    <x v="0"/>
    <d v="2025-04-11T00:00:00"/>
    <x v="14"/>
    <x v="2746"/>
    <x v="2"/>
    <x v="2"/>
    <n v="1475"/>
    <n v="17.72"/>
    <n v="1.0709200000000001"/>
    <n v="27990.636040000001"/>
    <n v="28361.900200000004"/>
    <n v="98.690975719602875"/>
    <n v="1425"/>
    <x v="0"/>
    <n v="1014.3150000000002"/>
    <n v="20529"/>
    <x v="0"/>
    <n v="15987.985200000001"/>
    <s v=""/>
    <x v="0"/>
    <n v="0"/>
    <s v=""/>
    <x v="0"/>
    <n v="0"/>
    <x v="0"/>
    <x v="0"/>
    <x v="0"/>
    <x v="1"/>
    <x v="0"/>
    <x v="1"/>
    <x v="0"/>
    <x v="0"/>
    <x v="1"/>
    <x v="4"/>
  </r>
  <r>
    <n v="93"/>
    <x v="1"/>
    <d v="2025-04-11T00:00:00"/>
    <x v="14"/>
    <x v="2747"/>
    <x v="1"/>
    <x v="3"/>
    <n v="1472"/>
    <n v="17.940000000000001"/>
    <n v="1.07189"/>
    <n v="28306.128115200001"/>
    <n v="28767.680199999995"/>
    <n v="98.395588098897207"/>
    <n v="701"/>
    <x v="0"/>
    <n v="498.97180000000009"/>
    <n v="19843"/>
    <x v="0"/>
    <n v="15453.728399999998"/>
    <s v=""/>
    <x v="0"/>
    <n v="0"/>
    <s v=""/>
    <x v="0"/>
    <n v="0"/>
    <x v="1"/>
    <x v="0"/>
    <x v="1"/>
    <x v="0"/>
    <x v="0"/>
    <x v="0"/>
    <x v="0"/>
    <x v="0"/>
    <x v="1"/>
    <x v="4"/>
  </r>
  <r>
    <s v=""/>
    <x v="0"/>
    <d v="2025-04-11T00:00:00"/>
    <x v="14"/>
    <x v="2748"/>
    <x v="0"/>
    <x v="2"/>
    <n v="1494"/>
    <n v="17.850000000000001"/>
    <n v="1.0714900000000001"/>
    <n v="28574.388171000002"/>
    <n v="28389.426200000002"/>
    <n v="100.65151711660872"/>
    <n v="1421"/>
    <x v="0"/>
    <n v="1011.4678000000001"/>
    <n v="20568"/>
    <x v="0"/>
    <n v="16018.358399999999"/>
    <s v=""/>
    <x v="0"/>
    <n v="0"/>
    <s v=""/>
    <x v="0"/>
    <n v="0"/>
    <x v="0"/>
    <x v="0"/>
    <x v="0"/>
    <x v="1"/>
    <x v="0"/>
    <x v="1"/>
    <x v="0"/>
    <x v="0"/>
    <x v="1"/>
    <x v="4"/>
  </r>
  <r>
    <n v="93"/>
    <x v="1"/>
    <d v="2025-04-11T00:00:00"/>
    <x v="14"/>
    <x v="2749"/>
    <x v="3"/>
    <x v="3"/>
    <n v="1482"/>
    <n v="17.78"/>
    <n v="1.07118"/>
    <n v="28225.550152800002"/>
    <n v="28762.002399999998"/>
    <n v="98.134857790012575"/>
    <n v="716"/>
    <x v="0"/>
    <n v="509.64880000000005"/>
    <n v="19822"/>
    <x v="0"/>
    <n v="15437.373599999999"/>
    <s v=""/>
    <x v="0"/>
    <n v="0"/>
    <s v=""/>
    <x v="0"/>
    <n v="0"/>
    <x v="1"/>
    <x v="0"/>
    <x v="1"/>
    <x v="0"/>
    <x v="0"/>
    <x v="0"/>
    <x v="0"/>
    <x v="0"/>
    <x v="1"/>
    <x v="4"/>
  </r>
  <r>
    <s v=""/>
    <x v="0"/>
    <d v="2025-04-11T00:00:00"/>
    <x v="14"/>
    <x v="2750"/>
    <x v="2"/>
    <x v="2"/>
    <n v="1471"/>
    <n v="18.02"/>
    <n v="1.0722400000000001"/>
    <n v="28422.316020800001"/>
    <n v="28383.195800000001"/>
    <n v="100.13782880925621"/>
    <n v="1421"/>
    <x v="0"/>
    <n v="1011.4678000000001"/>
    <n v="20560"/>
    <x v="0"/>
    <n v="16012.127999999999"/>
    <s v=""/>
    <x v="0"/>
    <n v="0"/>
    <s v=""/>
    <x v="0"/>
    <n v="0"/>
    <x v="0"/>
    <x v="0"/>
    <x v="0"/>
    <x v="1"/>
    <x v="0"/>
    <x v="1"/>
    <x v="0"/>
    <x v="0"/>
    <x v="1"/>
    <x v="3"/>
  </r>
  <r>
    <n v="93"/>
    <x v="1"/>
    <d v="2025-04-11T00:00:00"/>
    <x v="14"/>
    <x v="2751"/>
    <x v="1"/>
    <x v="3"/>
    <n v="1480"/>
    <n v="17.88"/>
    <n v="1.07162"/>
    <n v="28357.637087999999"/>
    <n v="28755.101999999999"/>
    <n v="98.617758643318325"/>
    <n v="726"/>
    <x v="0"/>
    <n v="516.7668000000001"/>
    <n v="19804"/>
    <x v="0"/>
    <n v="15423.3552"/>
    <s v=""/>
    <x v="0"/>
    <n v="0"/>
    <s v=""/>
    <x v="0"/>
    <n v="0"/>
    <x v="1"/>
    <x v="0"/>
    <x v="1"/>
    <x v="0"/>
    <x v="0"/>
    <x v="0"/>
    <x v="0"/>
    <x v="0"/>
    <x v="1"/>
    <x v="3"/>
  </r>
  <r>
    <s v=""/>
    <x v="0"/>
    <d v="2025-04-11T00:00:00"/>
    <x v="14"/>
    <x v="2752"/>
    <x v="0"/>
    <x v="2"/>
    <n v="1503"/>
    <n v="17.5"/>
    <n v="1.06996"/>
    <n v="28142.622900000002"/>
    <n v="28402.8416"/>
    <n v="99.083828640582226"/>
    <n v="1430"/>
    <x v="0"/>
    <n v="1017.8740000000001"/>
    <n v="20577"/>
    <x v="0"/>
    <n v="16025.3676"/>
    <s v=""/>
    <x v="0"/>
    <n v="0"/>
    <s v=""/>
    <x v="0"/>
    <n v="0"/>
    <x v="0"/>
    <x v="0"/>
    <x v="0"/>
    <x v="1"/>
    <x v="0"/>
    <x v="1"/>
    <x v="0"/>
    <x v="0"/>
    <x v="1"/>
    <x v="4"/>
  </r>
  <r>
    <n v="93"/>
    <x v="1"/>
    <d v="2025-04-11T00:00:00"/>
    <x v="14"/>
    <x v="2753"/>
    <x v="3"/>
    <x v="3"/>
    <n v="1462"/>
    <n v="17.739999999999998"/>
    <n v="1.07101"/>
    <n v="27777.586838799998"/>
    <n v="28745.873799999998"/>
    <n v="96.631561914113746"/>
    <n v="701"/>
    <x v="0"/>
    <n v="498.97180000000009"/>
    <n v="19815"/>
    <x v="0"/>
    <n v="15431.921999999999"/>
    <s v=""/>
    <x v="0"/>
    <n v="0"/>
    <s v=""/>
    <x v="0"/>
    <n v="0"/>
    <x v="1"/>
    <x v="0"/>
    <x v="1"/>
    <x v="0"/>
    <x v="0"/>
    <x v="0"/>
    <x v="0"/>
    <x v="0"/>
    <x v="0"/>
    <x v="4"/>
  </r>
  <r>
    <s v=""/>
    <x v="0"/>
    <d v="2025-04-11T00:00:00"/>
    <x v="14"/>
    <x v="2754"/>
    <x v="2"/>
    <x v="2"/>
    <n v="1449"/>
    <n v="17.96"/>
    <n v="1.0719700000000001"/>
    <n v="27896.990158800003"/>
    <n v="28378.455999999998"/>
    <n v="98.30341072396611"/>
    <n v="1422"/>
    <x v="0"/>
    <n v="1012.1796000000001"/>
    <n v="20553"/>
    <x v="0"/>
    <n v="16006.676399999998"/>
    <s v=""/>
    <x v="0"/>
    <n v="0"/>
    <s v=""/>
    <x v="0"/>
    <n v="0"/>
    <x v="0"/>
    <x v="0"/>
    <x v="0"/>
    <x v="1"/>
    <x v="0"/>
    <x v="1"/>
    <x v="0"/>
    <x v="0"/>
    <x v="1"/>
    <x v="4"/>
  </r>
  <r>
    <s v=""/>
    <x v="0"/>
    <d v="2025-04-11T00:00:00"/>
    <x v="14"/>
    <x v="2755"/>
    <x v="1"/>
    <x v="3"/>
    <n v="1515"/>
    <n v="17.87"/>
    <n v="1.07158"/>
    <n v="29010.938919000004"/>
    <n v="28813.403200000001"/>
    <n v="100.68556885706582"/>
    <n v="716"/>
    <x v="0"/>
    <n v="509.64880000000005"/>
    <n v="19888"/>
    <x v="0"/>
    <n v="15488.7744"/>
    <s v=""/>
    <x v="0"/>
    <n v="0"/>
    <s v=""/>
    <x v="0"/>
    <n v="0"/>
    <x v="1"/>
    <x v="0"/>
    <x v="1"/>
    <x v="0"/>
    <x v="0"/>
    <x v="0"/>
    <x v="0"/>
    <x v="0"/>
    <x v="1"/>
    <x v="4"/>
  </r>
  <r>
    <s v="40% más de SC, doble Zinc y sin enzima HAE"/>
    <x v="0"/>
    <d v="2025-04-11T00:00:00"/>
    <x v="14"/>
    <x v="2756"/>
    <x v="0"/>
    <x v="1"/>
    <n v="1405"/>
    <n v="17.920000000000002"/>
    <n v="1.0718000000000001"/>
    <n v="26985.351680000003"/>
    <n v="27353.424599999998"/>
    <n v="98.654380848531858"/>
    <n v="1158"/>
    <x v="0"/>
    <n v="824.26440000000002"/>
    <s v=""/>
    <x v="0"/>
    <n v="0"/>
    <n v="19806"/>
    <x v="0"/>
    <n v="15664.565399999999"/>
    <n v="13428"/>
    <x v="0"/>
    <n v="10864.594799999999"/>
    <x v="0"/>
    <x v="0"/>
    <x v="0"/>
    <x v="0"/>
    <x v="0"/>
    <x v="0"/>
    <x v="0"/>
    <x v="0"/>
    <x v="1"/>
    <x v="3"/>
  </r>
  <r>
    <s v=""/>
    <x v="0"/>
    <d v="2025-04-11T00:00:00"/>
    <x v="14"/>
    <x v="2757"/>
    <x v="3"/>
    <x v="2"/>
    <n v="1478"/>
    <n v="17.97"/>
    <n v="1.07202"/>
    <n v="28472.4867132"/>
    <n v="28667.021999999997"/>
    <n v="99.321396945940194"/>
    <n v="1474"/>
    <x v="0"/>
    <n v="1049.1932000000002"/>
    <n v="20876"/>
    <x v="0"/>
    <n v="16258.228799999999"/>
    <s v=""/>
    <x v="0"/>
    <n v="0"/>
    <s v=""/>
    <x v="0"/>
    <n v="0"/>
    <x v="0"/>
    <x v="0"/>
    <x v="0"/>
    <x v="1"/>
    <x v="0"/>
    <x v="1"/>
    <x v="0"/>
    <x v="0"/>
    <x v="1"/>
    <x v="3"/>
  </r>
  <r>
    <s v=""/>
    <x v="0"/>
    <d v="2025-04-11T00:00:00"/>
    <x v="14"/>
    <x v="2758"/>
    <x v="2"/>
    <x v="2"/>
    <n v="1465"/>
    <n v="17.88"/>
    <n v="1.07162"/>
    <n v="28070.228603999996"/>
    <n v="28368.063600000001"/>
    <n v="98.950104595789171"/>
    <n v="1426"/>
    <x v="0"/>
    <n v="1015.0268000000001"/>
    <n v="20536"/>
    <x v="0"/>
    <n v="15993.436799999999"/>
    <s v=""/>
    <x v="0"/>
    <n v="0"/>
    <s v=""/>
    <x v="0"/>
    <n v="0"/>
    <x v="0"/>
    <x v="0"/>
    <x v="0"/>
    <x v="1"/>
    <x v="0"/>
    <x v="1"/>
    <x v="0"/>
    <x v="0"/>
    <x v="1"/>
    <x v="1"/>
  </r>
  <r>
    <s v="Seguimiento "/>
    <x v="1"/>
    <d v="2025-04-11T00:00:00"/>
    <x v="14"/>
    <x v="2759"/>
    <x v="1"/>
    <x v="2"/>
    <n v="1439"/>
    <n v="17.850000000000001"/>
    <n v="1.0714900000000001"/>
    <n v="27522.452863500002"/>
    <n v="28975.460599999999"/>
    <n v="94.985385196948357"/>
    <n v="1427"/>
    <x v="0"/>
    <n v="1015.7386000000001"/>
    <n v="21315"/>
    <x v="0"/>
    <n v="16600.121999999999"/>
    <s v=""/>
    <x v="0"/>
    <n v="0"/>
    <s v=""/>
    <x v="0"/>
    <n v="0"/>
    <x v="0"/>
    <x v="0"/>
    <x v="0"/>
    <x v="1"/>
    <x v="0"/>
    <x v="1"/>
    <x v="0"/>
    <x v="0"/>
    <x v="0"/>
    <x v="1"/>
  </r>
  <r>
    <s v=""/>
    <x v="0"/>
    <d v="2025-04-11T00:00:00"/>
    <x v="14"/>
    <x v="2760"/>
    <x v="0"/>
    <x v="2"/>
    <n v="1463"/>
    <n v="17.829999999999998"/>
    <n v="1.0713999999999999"/>
    <n v="27947.779705999994"/>
    <n v="28346.2572"/>
    <n v="98.59425005852269"/>
    <n v="1426"/>
    <x v="0"/>
    <n v="1015.0268000000001"/>
    <n v="20508"/>
    <x v="0"/>
    <n v="15971.630399999998"/>
    <s v=""/>
    <x v="0"/>
    <n v="0"/>
    <s v=""/>
    <x v="0"/>
    <n v="0"/>
    <x v="0"/>
    <x v="0"/>
    <x v="0"/>
    <x v="1"/>
    <x v="0"/>
    <x v="1"/>
    <x v="0"/>
    <x v="0"/>
    <x v="1"/>
    <x v="1"/>
  </r>
  <r>
    <s v="Seguimiento "/>
    <x v="1"/>
    <d v="2025-04-11T00:00:00"/>
    <x v="14"/>
    <x v="2761"/>
    <x v="3"/>
    <x v="2"/>
    <n v="1474"/>
    <n v="17.920000000000002"/>
    <n v="1.0718000000000001"/>
    <n v="28310.610944000004"/>
    <n v="28680.529600000002"/>
    <n v="98.710209814256714"/>
    <n v="1470"/>
    <x v="0"/>
    <n v="1046.346"/>
    <n v="20897"/>
    <x v="0"/>
    <n v="16274.583599999998"/>
    <s v=""/>
    <x v="0"/>
    <n v="0"/>
    <s v=""/>
    <x v="0"/>
    <n v="0"/>
    <x v="0"/>
    <x v="0"/>
    <x v="0"/>
    <x v="1"/>
    <x v="0"/>
    <x v="1"/>
    <x v="0"/>
    <x v="0"/>
    <x v="1"/>
    <x v="1"/>
  </r>
  <r>
    <s v=""/>
    <x v="0"/>
    <d v="2025-04-11T00:00:00"/>
    <x v="14"/>
    <x v="2762"/>
    <x v="2"/>
    <x v="2"/>
    <n v="1462"/>
    <n v="17.86"/>
    <n v="1.0715300000000001"/>
    <n v="27979.062719600002"/>
    <n v="28434.328600000001"/>
    <n v="98.398886476960811"/>
    <n v="1425"/>
    <x v="0"/>
    <n v="1014.3150000000002"/>
    <n v="20622"/>
    <x v="0"/>
    <n v="16060.413599999998"/>
    <s v=""/>
    <x v="0"/>
    <n v="0"/>
    <s v=""/>
    <x v="0"/>
    <n v="0"/>
    <x v="0"/>
    <x v="0"/>
    <x v="0"/>
    <x v="1"/>
    <x v="0"/>
    <x v="1"/>
    <x v="0"/>
    <x v="0"/>
    <x v="1"/>
    <x v="1"/>
  </r>
  <r>
    <s v="Seguimiento "/>
    <x v="1"/>
    <d v="2025-04-11T00:00:00"/>
    <x v="14"/>
    <x v="2763"/>
    <x v="1"/>
    <x v="2"/>
    <n v="1465"/>
    <n v="17.82"/>
    <n v="1.0713600000000001"/>
    <n v="27969.245568000002"/>
    <n v="28664.107799999998"/>
    <n v="97.575845594608055"/>
    <n v="1471"/>
    <x v="0"/>
    <n v="1047.0578"/>
    <n v="20875"/>
    <x v="0"/>
    <n v="16257.45"/>
    <s v=""/>
    <x v="0"/>
    <n v="0"/>
    <s v=""/>
    <x v="0"/>
    <n v="0"/>
    <x v="0"/>
    <x v="0"/>
    <x v="0"/>
    <x v="1"/>
    <x v="0"/>
    <x v="1"/>
    <x v="0"/>
    <x v="0"/>
    <x v="0"/>
    <x v="1"/>
  </r>
  <r>
    <s v=""/>
    <x v="0"/>
    <d v="2025-04-11T00:00:00"/>
    <x v="14"/>
    <x v="2764"/>
    <x v="0"/>
    <x v="2"/>
    <n v="1471"/>
    <n v="17.940000000000001"/>
    <n v="1.07189"/>
    <n v="28286.898408600002"/>
    <n v="28416.993999999999"/>
    <n v="99.542190875642945"/>
    <n v="1428"/>
    <x v="0"/>
    <n v="1016.4504000000001"/>
    <n v="20597"/>
    <x v="0"/>
    <n v="16040.943599999999"/>
    <s v=""/>
    <x v="0"/>
    <n v="0"/>
    <s v=""/>
    <x v="0"/>
    <n v="0"/>
    <x v="0"/>
    <x v="0"/>
    <x v="0"/>
    <x v="1"/>
    <x v="0"/>
    <x v="1"/>
    <x v="0"/>
    <x v="0"/>
    <x v="1"/>
    <x v="1"/>
  </r>
  <r>
    <s v="Seguimiento "/>
    <x v="1"/>
    <d v="2025-04-11T00:00:00"/>
    <x v="14"/>
    <x v="2765"/>
    <x v="3"/>
    <x v="2"/>
    <n v="1476"/>
    <n v="17.96"/>
    <n v="1.0719700000000001"/>
    <n v="28416.809851200007"/>
    <n v="28684.609199999999"/>
    <n v="99.066400567172479"/>
    <n v="1258"/>
    <x v="0"/>
    <n v="895.44439999999997"/>
    <n v="21096"/>
    <x v="0"/>
    <n v="16429.5648"/>
    <s v=""/>
    <x v="0"/>
    <n v="0"/>
    <s v=""/>
    <x v="0"/>
    <n v="0"/>
    <x v="0"/>
    <x v="0"/>
    <x v="0"/>
    <x v="1"/>
    <x v="0"/>
    <x v="1"/>
    <x v="0"/>
    <x v="0"/>
    <x v="1"/>
    <x v="1"/>
  </r>
  <r>
    <s v=""/>
    <x v="0"/>
    <d v="2025-04-12T00:00:00"/>
    <x v="14"/>
    <x v="2766"/>
    <x v="2"/>
    <x v="2"/>
    <n v="1468"/>
    <n v="18.13"/>
    <n v="1.0727199999999999"/>
    <n v="28550.271164799997"/>
    <n v="28420.955000000002"/>
    <n v="100.45500288361173"/>
    <n v="1427"/>
    <x v="0"/>
    <n v="1015.7386000000001"/>
    <n v="20603"/>
    <x v="0"/>
    <n v="16045.616399999999"/>
    <s v=""/>
    <x v="0"/>
    <n v="0"/>
    <s v=""/>
    <x v="0"/>
    <n v="0"/>
    <x v="0"/>
    <x v="0"/>
    <x v="0"/>
    <x v="1"/>
    <x v="0"/>
    <x v="1"/>
    <x v="0"/>
    <x v="0"/>
    <x v="1"/>
    <x v="1"/>
  </r>
  <r>
    <s v="Seguimiento "/>
    <x v="1"/>
    <d v="2025-04-12T00:00:00"/>
    <x v="14"/>
    <x v="2767"/>
    <x v="1"/>
    <x v="2"/>
    <n v="1465"/>
    <n v="17.920000000000002"/>
    <n v="1.0718000000000001"/>
    <n v="28137.751040000006"/>
    <n v="28632.337400000004"/>
    <n v="98.272630162565775"/>
    <n v="1271"/>
    <x v="0"/>
    <n v="904.69780000000014"/>
    <n v="21017"/>
    <x v="0"/>
    <n v="16368.0396"/>
    <s v=""/>
    <x v="0"/>
    <n v="0"/>
    <s v=""/>
    <x v="0"/>
    <n v="0"/>
    <x v="0"/>
    <x v="0"/>
    <x v="0"/>
    <x v="1"/>
    <x v="0"/>
    <x v="1"/>
    <x v="0"/>
    <x v="0"/>
    <x v="1"/>
    <x v="2"/>
  </r>
  <r>
    <s v=""/>
    <x v="0"/>
    <d v="2025-04-12T00:00:00"/>
    <x v="14"/>
    <x v="2768"/>
    <x v="0"/>
    <x v="2"/>
    <n v="1473"/>
    <n v="18.12"/>
    <n v="1.07267"/>
    <n v="28630.377529200003"/>
    <n v="28414.590599999996"/>
    <n v="100.75942297475864"/>
    <n v="1429"/>
    <x v="0"/>
    <n v="1017.1622000000002"/>
    <n v="20593"/>
    <x v="0"/>
    <n v="16037.828399999999"/>
    <s v=""/>
    <x v="0"/>
    <n v="0"/>
    <s v=""/>
    <x v="0"/>
    <n v="0"/>
    <x v="0"/>
    <x v="0"/>
    <x v="0"/>
    <x v="1"/>
    <x v="0"/>
    <x v="1"/>
    <x v="0"/>
    <x v="0"/>
    <x v="1"/>
    <x v="2"/>
  </r>
  <r>
    <s v=""/>
    <x v="0"/>
    <d v="2025-04-12T00:00:00"/>
    <x v="14"/>
    <x v="2769"/>
    <x v="3"/>
    <x v="2"/>
    <n v="1483"/>
    <n v="18"/>
    <n v="1.0721499999999999"/>
    <n v="28619.972099999999"/>
    <n v="28686.744599999998"/>
    <n v="99.767235700909751"/>
    <n v="1261"/>
    <x v="0"/>
    <n v="897.57980000000009"/>
    <n v="21096"/>
    <x v="0"/>
    <n v="16429.5648"/>
    <s v=""/>
    <x v="0"/>
    <n v="0"/>
    <s v=""/>
    <x v="0"/>
    <n v="0"/>
    <x v="0"/>
    <x v="0"/>
    <x v="0"/>
    <x v="1"/>
    <x v="0"/>
    <x v="1"/>
    <x v="0"/>
    <x v="0"/>
    <x v="1"/>
    <x v="2"/>
  </r>
  <r>
    <s v=""/>
    <x v="0"/>
    <d v="2025-04-12T00:00:00"/>
    <x v="14"/>
    <x v="2770"/>
    <x v="2"/>
    <x v="2"/>
    <n v="1488"/>
    <n v="17.82"/>
    <n v="1.0713600000000001"/>
    <n v="28408.353177600002"/>
    <n v="28411.4084"/>
    <n v="99.989246494376545"/>
    <n v="1430"/>
    <x v="0"/>
    <n v="1017.8740000000001"/>
    <n v="20588"/>
    <x v="0"/>
    <n v="16033.9344"/>
    <s v=""/>
    <x v="0"/>
    <n v="0"/>
    <s v=""/>
    <x v="0"/>
    <n v="0"/>
    <x v="0"/>
    <x v="0"/>
    <x v="0"/>
    <x v="1"/>
    <x v="0"/>
    <x v="1"/>
    <x v="0"/>
    <x v="0"/>
    <x v="1"/>
    <x v="2"/>
  </r>
  <r>
    <s v=""/>
    <x v="0"/>
    <d v="2025-04-12T00:00:00"/>
    <x v="14"/>
    <x v="2771"/>
    <x v="1"/>
    <x v="2"/>
    <n v="1455"/>
    <n v="18.11"/>
    <n v="1.07263"/>
    <n v="28263.8541315"/>
    <n v="28525.290200000003"/>
    <n v="99.083493746542146"/>
    <n v="1253"/>
    <x v="0"/>
    <n v="891.88540000000012"/>
    <n v="20896"/>
    <x v="0"/>
    <n v="16273.8048"/>
    <s v=""/>
    <x v="0"/>
    <n v="0"/>
    <s v=""/>
    <x v="0"/>
    <n v="0"/>
    <x v="0"/>
    <x v="0"/>
    <x v="0"/>
    <x v="1"/>
    <x v="0"/>
    <x v="1"/>
    <x v="0"/>
    <x v="0"/>
    <x v="1"/>
    <x v="2"/>
  </r>
  <r>
    <s v=""/>
    <x v="0"/>
    <d v="2025-04-12T00:00:00"/>
    <x v="14"/>
    <x v="2772"/>
    <x v="0"/>
    <x v="13"/>
    <n v="1465"/>
    <n v="17.850000000000001"/>
    <n v="1.0714900000000001"/>
    <n v="28019.731372500006"/>
    <n v="29147.453999999998"/>
    <n v="96.130973815071485"/>
    <n v="2280"/>
    <x v="0"/>
    <n v="1622.9040000000002"/>
    <n v="16125"/>
    <x v="0"/>
    <n v="12558.15"/>
    <s v=""/>
    <x v="0"/>
    <n v="0"/>
    <s v=""/>
    <x v="0"/>
    <n v="0"/>
    <x v="4"/>
    <x v="0"/>
    <x v="4"/>
    <x v="0"/>
    <x v="0"/>
    <x v="0"/>
    <x v="0"/>
    <x v="0"/>
    <x v="0"/>
    <x v="2"/>
  </r>
  <r>
    <s v=""/>
    <x v="0"/>
    <d v="2025-04-12T00:00:00"/>
    <x v="14"/>
    <x v="2773"/>
    <x v="3"/>
    <x v="2"/>
    <n v="1465"/>
    <n v="17.989999999999998"/>
    <n v="1.0721099999999999"/>
    <n v="28255.834288499995"/>
    <n v="28500.636599999998"/>
    <n v="99.141063706976979"/>
    <n v="1249"/>
    <x v="0"/>
    <n v="889.03820000000007"/>
    <n v="20868"/>
    <x v="0"/>
    <n v="16251.998399999999"/>
    <s v=""/>
    <x v="0"/>
    <n v="0"/>
    <s v=""/>
    <x v="0"/>
    <n v="0"/>
    <x v="0"/>
    <x v="0"/>
    <x v="0"/>
    <x v="1"/>
    <x v="0"/>
    <x v="1"/>
    <x v="0"/>
    <x v="0"/>
    <x v="1"/>
    <x v="2"/>
  </r>
  <r>
    <s v=""/>
    <x v="0"/>
    <d v="2025-04-12T00:00:00"/>
    <x v="14"/>
    <x v="2774"/>
    <x v="2"/>
    <x v="13"/>
    <n v="1511"/>
    <n v="17.97"/>
    <n v="1.07202"/>
    <n v="29108.205293399998"/>
    <n v="29156.9846"/>
    <n v="99.832701127125461"/>
    <n v="2161"/>
    <x v="0"/>
    <n v="1538.1998000000001"/>
    <n v="16246"/>
    <x v="0"/>
    <n v="12652.3848"/>
    <s v=""/>
    <x v="0"/>
    <n v="0"/>
    <s v=""/>
    <x v="0"/>
    <n v="0"/>
    <x v="4"/>
    <x v="0"/>
    <x v="4"/>
    <x v="0"/>
    <x v="0"/>
    <x v="0"/>
    <x v="0"/>
    <x v="0"/>
    <x v="1"/>
    <x v="2"/>
  </r>
  <r>
    <s v=""/>
    <x v="0"/>
    <d v="2025-04-12T00:00:00"/>
    <x v="14"/>
    <x v="2775"/>
    <x v="1"/>
    <x v="2"/>
    <n v="1466"/>
    <n v="17.940000000000001"/>
    <n v="1.07189"/>
    <n v="28190.749875600002"/>
    <n v="28498.468000000001"/>
    <n v="98.920229240392857"/>
    <n v="1200"/>
    <x v="0"/>
    <n v="854.1600000000002"/>
    <n v="20910"/>
    <x v="0"/>
    <n v="16284.707999999999"/>
    <s v=""/>
    <x v="0"/>
    <n v="0"/>
    <s v=""/>
    <x v="0"/>
    <n v="0"/>
    <x v="0"/>
    <x v="0"/>
    <x v="0"/>
    <x v="1"/>
    <x v="0"/>
    <x v="1"/>
    <x v="0"/>
    <x v="0"/>
    <x v="1"/>
    <x v="4"/>
  </r>
  <r>
    <s v=""/>
    <x v="0"/>
    <d v="2025-04-12T00:00:00"/>
    <x v="14"/>
    <x v="2776"/>
    <x v="0"/>
    <x v="13"/>
    <n v="1472"/>
    <n v="18.38"/>
    <n v="1.0738099999999999"/>
    <n v="29052.316121599993"/>
    <n v="29150.393400000001"/>
    <n v="99.663547324887887"/>
    <n v="2271"/>
    <x v="0"/>
    <n v="1616.4978000000003"/>
    <n v="16137"/>
    <x v="0"/>
    <n v="12567.495599999998"/>
    <s v=""/>
    <x v="0"/>
    <n v="0"/>
    <s v=""/>
    <x v="0"/>
    <n v="0"/>
    <x v="4"/>
    <x v="0"/>
    <x v="4"/>
    <x v="0"/>
    <x v="0"/>
    <x v="0"/>
    <x v="0"/>
    <x v="0"/>
    <x v="1"/>
    <x v="4"/>
  </r>
  <r>
    <s v=""/>
    <x v="0"/>
    <d v="2025-04-12T00:00:00"/>
    <x v="14"/>
    <x v="2777"/>
    <x v="3"/>
    <x v="2"/>
    <n v="1477"/>
    <n v="17.87"/>
    <n v="1.07158"/>
    <n v="28283.271804200001"/>
    <n v="28504.1034"/>
    <n v="99.225263841135245"/>
    <n v="1267"/>
    <x v="0"/>
    <n v="901.8506000000001"/>
    <n v="20856"/>
    <x v="0"/>
    <n v="16242.652799999998"/>
    <s v=""/>
    <x v="0"/>
    <n v="0"/>
    <s v=""/>
    <x v="0"/>
    <n v="0"/>
    <x v="0"/>
    <x v="0"/>
    <x v="0"/>
    <x v="1"/>
    <x v="0"/>
    <x v="1"/>
    <x v="0"/>
    <x v="0"/>
    <x v="1"/>
    <x v="4"/>
  </r>
  <r>
    <s v=""/>
    <x v="0"/>
    <d v="2025-04-12T00:00:00"/>
    <x v="14"/>
    <x v="2778"/>
    <x v="2"/>
    <x v="13"/>
    <n v="1510"/>
    <n v="17.95"/>
    <n v="1.07193"/>
    <n v="29054.126685000003"/>
    <n v="29169.938999999998"/>
    <n v="99.602973749790863"/>
    <n v="2235"/>
    <x v="0"/>
    <n v="1590.8730000000003"/>
    <n v="16195"/>
    <x v="0"/>
    <n v="12612.665999999999"/>
    <s v=""/>
    <x v="0"/>
    <n v="0"/>
    <s v=""/>
    <x v="0"/>
    <n v="0"/>
    <x v="4"/>
    <x v="0"/>
    <x v="4"/>
    <x v="0"/>
    <x v="0"/>
    <x v="0"/>
    <x v="0"/>
    <x v="0"/>
    <x v="1"/>
    <x v="4"/>
  </r>
  <r>
    <s v=""/>
    <x v="0"/>
    <d v="2025-04-12T00:00:00"/>
    <x v="14"/>
    <x v="2779"/>
    <x v="1"/>
    <x v="2"/>
    <n v="1459"/>
    <n v="18.010000000000002"/>
    <n v="1.07219"/>
    <n v="28173.497032100004"/>
    <n v="28531.680399999997"/>
    <n v="98.744611733769489"/>
    <n v="1146"/>
    <x v="0"/>
    <n v="815.72280000000012"/>
    <n v="21002"/>
    <x v="0"/>
    <n v="16356.357599999999"/>
    <s v=""/>
    <x v="0"/>
    <n v="0"/>
    <s v=""/>
    <x v="0"/>
    <n v="0"/>
    <x v="0"/>
    <x v="0"/>
    <x v="0"/>
    <x v="1"/>
    <x v="0"/>
    <x v="1"/>
    <x v="0"/>
    <x v="0"/>
    <x v="1"/>
    <x v="4"/>
  </r>
  <r>
    <s v=""/>
    <x v="0"/>
    <d v="2025-04-12T00:00:00"/>
    <x v="14"/>
    <x v="2780"/>
    <x v="0"/>
    <x v="13"/>
    <n v="1483"/>
    <n v="18.04"/>
    <n v="1.07233"/>
    <n v="28688.3876356"/>
    <n v="29166.79"/>
    <n v="98.359770257885756"/>
    <n v="2282"/>
    <x v="0"/>
    <n v="1624.3276000000001"/>
    <n v="16148"/>
    <x v="0"/>
    <n v="12576.062400000001"/>
    <s v=""/>
    <x v="0"/>
    <n v="0"/>
    <s v=""/>
    <x v="0"/>
    <n v="0"/>
    <x v="4"/>
    <x v="0"/>
    <x v="4"/>
    <x v="0"/>
    <x v="0"/>
    <x v="0"/>
    <x v="0"/>
    <x v="0"/>
    <x v="1"/>
    <x v="4"/>
  </r>
  <r>
    <s v=""/>
    <x v="0"/>
    <d v="2025-04-12T00:00:00"/>
    <x v="14"/>
    <x v="2781"/>
    <x v="3"/>
    <x v="2"/>
    <n v="1516"/>
    <n v="17.920000000000002"/>
    <n v="1.0718000000000001"/>
    <n v="29117.290496000005"/>
    <n v="28542.599600000001"/>
    <n v="102.01344973497089"/>
    <n v="1262"/>
    <x v="0"/>
    <n v="898.29160000000002"/>
    <n v="20910"/>
    <x v="0"/>
    <n v="16284.707999999999"/>
    <s v=""/>
    <x v="0"/>
    <n v="0"/>
    <s v=""/>
    <x v="0"/>
    <n v="0"/>
    <x v="0"/>
    <x v="0"/>
    <x v="0"/>
    <x v="1"/>
    <x v="0"/>
    <x v="1"/>
    <x v="0"/>
    <x v="0"/>
    <x v="1"/>
    <x v="4"/>
  </r>
  <r>
    <s v=""/>
    <x v="0"/>
    <d v="2025-04-12T00:00:00"/>
    <x v="14"/>
    <x v="2782"/>
    <x v="2"/>
    <x v="13"/>
    <n v="1517"/>
    <n v="18.04"/>
    <n v="1.07233"/>
    <n v="29346.111964399999"/>
    <n v="29203.196199999998"/>
    <n v="100.48938398188072"/>
    <n v="1727"/>
    <x v="0"/>
    <n v="1229.2786000000001"/>
    <n v="16702"/>
    <x v="0"/>
    <n v="13007.517599999999"/>
    <s v=""/>
    <x v="0"/>
    <n v="0"/>
    <s v=""/>
    <x v="0"/>
    <n v="0"/>
    <x v="4"/>
    <x v="0"/>
    <x v="4"/>
    <x v="0"/>
    <x v="0"/>
    <x v="0"/>
    <x v="0"/>
    <x v="0"/>
    <x v="1"/>
    <x v="4"/>
  </r>
  <r>
    <s v=""/>
    <x v="0"/>
    <d v="2025-04-12T00:00:00"/>
    <x v="14"/>
    <x v="2783"/>
    <x v="1"/>
    <x v="2"/>
    <n v="1482"/>
    <n v="17.88"/>
    <n v="1.07162"/>
    <n v="28395.958219200002"/>
    <n v="28537.843800000002"/>
    <n v="99.50281604386663"/>
    <n v="1147"/>
    <x v="0"/>
    <n v="816.43460000000005"/>
    <n v="21009"/>
    <x v="0"/>
    <n v="16361.8092"/>
    <s v=""/>
    <x v="0"/>
    <n v="0"/>
    <s v=""/>
    <x v="0"/>
    <n v="0"/>
    <x v="0"/>
    <x v="0"/>
    <x v="0"/>
    <x v="1"/>
    <x v="0"/>
    <x v="1"/>
    <x v="0"/>
    <x v="0"/>
    <x v="1"/>
    <x v="4"/>
  </r>
  <r>
    <s v=""/>
    <x v="0"/>
    <d v="2025-04-12T00:00:00"/>
    <x v="14"/>
    <x v="2784"/>
    <x v="0"/>
    <x v="13"/>
    <n v="1480"/>
    <n v="18.2"/>
    <n v="1.0730200000000001"/>
    <n v="28902.866720000002"/>
    <n v="29154.530199999997"/>
    <n v="99.136794596676452"/>
    <n v="2279"/>
    <x v="0"/>
    <n v="1622.1922"/>
    <n v="16135"/>
    <x v="0"/>
    <n v="12565.937999999998"/>
    <s v=""/>
    <x v="0"/>
    <n v="0"/>
    <s v=""/>
    <x v="0"/>
    <n v="0"/>
    <x v="4"/>
    <x v="0"/>
    <x v="4"/>
    <x v="0"/>
    <x v="0"/>
    <x v="0"/>
    <x v="0"/>
    <x v="0"/>
    <x v="1"/>
    <x v="4"/>
  </r>
  <r>
    <s v=""/>
    <x v="0"/>
    <d v="2025-04-12T00:00:00"/>
    <x v="14"/>
    <x v="2785"/>
    <x v="3"/>
    <x v="2"/>
    <n v="1475"/>
    <n v="17.89"/>
    <n v="1.0716699999999999"/>
    <n v="28278.960042499999"/>
    <n v="28505.351199999997"/>
    <n v="99.205794182602475"/>
    <n v="1260"/>
    <x v="0"/>
    <n v="896.86800000000005"/>
    <n v="20864"/>
    <x v="0"/>
    <n v="16248.883199999998"/>
    <s v=""/>
    <x v="0"/>
    <n v="0"/>
    <s v=""/>
    <x v="0"/>
    <n v="0"/>
    <x v="0"/>
    <x v="0"/>
    <x v="0"/>
    <x v="1"/>
    <x v="0"/>
    <x v="1"/>
    <x v="0"/>
    <x v="0"/>
    <x v="1"/>
    <x v="3"/>
  </r>
  <r>
    <s v=""/>
    <x v="0"/>
    <d v="2025-04-12T00:00:00"/>
    <x v="14"/>
    <x v="2786"/>
    <x v="2"/>
    <x v="2"/>
    <n v="1498"/>
    <n v="17.87"/>
    <n v="1.07158"/>
    <n v="28685.403630800003"/>
    <n v="28426.339599999999"/>
    <n v="100.91135205744183"/>
    <n v="1428"/>
    <x v="0"/>
    <n v="1016.4504000000001"/>
    <n v="20609"/>
    <x v="0"/>
    <n v="16050.289199999999"/>
    <s v=""/>
    <x v="0"/>
    <n v="0"/>
    <s v=""/>
    <x v="0"/>
    <n v="0"/>
    <x v="0"/>
    <x v="0"/>
    <x v="0"/>
    <x v="1"/>
    <x v="0"/>
    <x v="1"/>
    <x v="0"/>
    <x v="0"/>
    <x v="1"/>
    <x v="3"/>
  </r>
  <r>
    <n v="42"/>
    <x v="1"/>
    <d v="2025-04-12T00:00:00"/>
    <x v="14"/>
    <x v="2787"/>
    <x v="1"/>
    <x v="3"/>
    <n v="1478"/>
    <n v="18.07"/>
    <n v="1.07246"/>
    <n v="28642.682551599999"/>
    <n v="28784.3282"/>
    <n v="99.507907054784056"/>
    <n v="685"/>
    <x v="0"/>
    <n v="487.58300000000003"/>
    <n v="19879"/>
    <x v="0"/>
    <n v="15481.7652"/>
    <s v=""/>
    <x v="0"/>
    <n v="0"/>
    <s v=""/>
    <x v="0"/>
    <n v="0"/>
    <x v="1"/>
    <x v="0"/>
    <x v="1"/>
    <x v="0"/>
    <x v="0"/>
    <x v="0"/>
    <x v="0"/>
    <x v="0"/>
    <x v="1"/>
    <x v="3"/>
  </r>
  <r>
    <s v=""/>
    <x v="0"/>
    <d v="2025-04-12T00:00:00"/>
    <x v="14"/>
    <x v="2788"/>
    <x v="0"/>
    <x v="2"/>
    <n v="1471"/>
    <n v="17.850000000000001"/>
    <n v="1.0714900000000001"/>
    <n v="28134.487951500003"/>
    <n v="28394.4758"/>
    <n v="99.08437172663001"/>
    <n v="1427"/>
    <x v="0"/>
    <n v="1015.7386000000001"/>
    <n v="20569"/>
    <x v="0"/>
    <n v="16019.137199999999"/>
    <s v=""/>
    <x v="0"/>
    <n v="0"/>
    <s v=""/>
    <x v="0"/>
    <n v="0"/>
    <x v="0"/>
    <x v="0"/>
    <x v="0"/>
    <x v="1"/>
    <x v="0"/>
    <x v="1"/>
    <x v="0"/>
    <x v="0"/>
    <x v="1"/>
    <x v="1"/>
  </r>
  <r>
    <n v="42"/>
    <x v="1"/>
    <d v="2025-04-12T00:00:00"/>
    <x v="14"/>
    <x v="2789"/>
    <x v="3"/>
    <x v="3"/>
    <n v="1464"/>
    <n v="17.989999999999998"/>
    <n v="1.0721099999999999"/>
    <n v="28236.547029599995"/>
    <n v="28774.069799999997"/>
    <n v="98.131919557656715"/>
    <n v="687"/>
    <x v="0"/>
    <n v="489.00660000000005"/>
    <n v="19864"/>
    <x v="0"/>
    <n v="15470.083199999999"/>
    <s v=""/>
    <x v="0"/>
    <n v="0"/>
    <s v=""/>
    <x v="0"/>
    <n v="0"/>
    <x v="1"/>
    <x v="0"/>
    <x v="1"/>
    <x v="0"/>
    <x v="0"/>
    <x v="0"/>
    <x v="0"/>
    <x v="0"/>
    <x v="1"/>
    <x v="1"/>
  </r>
  <r>
    <s v=""/>
    <x v="0"/>
    <d v="2025-04-12T00:00:00"/>
    <x v="14"/>
    <x v="2790"/>
    <x v="2"/>
    <x v="2"/>
    <n v="1492"/>
    <n v="17.8"/>
    <n v="1.0712699999999999"/>
    <n v="28450.360152000001"/>
    <n v="28394.877800000002"/>
    <n v="100.19539563575795"/>
    <n v="1421"/>
    <x v="0"/>
    <n v="1011.4678000000001"/>
    <n v="20575"/>
    <x v="0"/>
    <n v="16023.81"/>
    <s v=""/>
    <x v="0"/>
    <n v="0"/>
    <s v=""/>
    <x v="0"/>
    <n v="0"/>
    <x v="0"/>
    <x v="0"/>
    <x v="0"/>
    <x v="1"/>
    <x v="0"/>
    <x v="1"/>
    <x v="0"/>
    <x v="0"/>
    <x v="1"/>
    <x v="1"/>
  </r>
  <r>
    <n v="42"/>
    <x v="1"/>
    <d v="2025-04-12T00:00:00"/>
    <x v="14"/>
    <x v="2791"/>
    <x v="1"/>
    <x v="3"/>
    <n v="1475"/>
    <n v="17.97"/>
    <n v="1.07202"/>
    <n v="28414.694114999998"/>
    <n v="28741.226199999997"/>
    <n v="98.863889512828095"/>
    <n v="689"/>
    <x v="0"/>
    <n v="490.43020000000001"/>
    <n v="19820"/>
    <x v="0"/>
    <n v="15435.815999999999"/>
    <s v=""/>
    <x v="0"/>
    <n v="0"/>
    <s v=""/>
    <x v="0"/>
    <n v="0"/>
    <x v="1"/>
    <x v="0"/>
    <x v="1"/>
    <x v="0"/>
    <x v="0"/>
    <x v="0"/>
    <x v="0"/>
    <x v="0"/>
    <x v="1"/>
    <x v="1"/>
  </r>
  <r>
    <s v=""/>
    <x v="0"/>
    <d v="2025-04-12T00:00:00"/>
    <x v="14"/>
    <x v="2792"/>
    <x v="0"/>
    <x v="2"/>
    <n v="1498"/>
    <n v="17.87"/>
    <n v="1.07158"/>
    <n v="28685.403630800003"/>
    <n v="28394.810799999999"/>
    <n v="101.02340118709296"/>
    <n v="1422"/>
    <x v="0"/>
    <n v="1012.1796000000001"/>
    <n v="20574"/>
    <x v="0"/>
    <n v="16023.031199999999"/>
    <s v=""/>
    <x v="0"/>
    <n v="0"/>
    <s v=""/>
    <x v="0"/>
    <n v="0"/>
    <x v="0"/>
    <x v="0"/>
    <x v="0"/>
    <x v="1"/>
    <x v="0"/>
    <x v="1"/>
    <x v="0"/>
    <x v="0"/>
    <x v="1"/>
    <x v="1"/>
  </r>
  <r>
    <n v="42"/>
    <x v="1"/>
    <d v="2025-04-12T00:00:00"/>
    <x v="14"/>
    <x v="2793"/>
    <x v="3"/>
    <x v="3"/>
    <n v="1486"/>
    <n v="17.84"/>
    <n v="1.07145"/>
    <n v="28404.396648000002"/>
    <n v="28748.143199999999"/>
    <n v="98.804282594501629"/>
    <n v="702"/>
    <x v="0"/>
    <n v="499.68360000000007"/>
    <n v="19817"/>
    <x v="0"/>
    <n v="15433.479599999999"/>
    <s v=""/>
    <x v="0"/>
    <n v="0"/>
    <s v=""/>
    <x v="0"/>
    <n v="0"/>
    <x v="1"/>
    <x v="0"/>
    <x v="1"/>
    <x v="0"/>
    <x v="0"/>
    <x v="0"/>
    <x v="0"/>
    <x v="0"/>
    <x v="1"/>
    <x v="1"/>
  </r>
  <r>
    <s v=""/>
    <x v="0"/>
    <d v="2025-04-12T00:00:00"/>
    <x v="14"/>
    <x v="2794"/>
    <x v="2"/>
    <x v="2"/>
    <n v="1505"/>
    <n v="17.8"/>
    <n v="1.0712699999999999"/>
    <n v="28698.25203"/>
    <n v="28409.566200000001"/>
    <n v="101.01615712104748"/>
    <n v="1411"/>
    <x v="0"/>
    <n v="1004.3498000000001"/>
    <n v="20603"/>
    <x v="0"/>
    <n v="16045.616399999999"/>
    <s v=""/>
    <x v="0"/>
    <n v="0"/>
    <s v=""/>
    <x v="0"/>
    <n v="0"/>
    <x v="0"/>
    <x v="0"/>
    <x v="0"/>
    <x v="1"/>
    <x v="0"/>
    <x v="1"/>
    <x v="0"/>
    <x v="0"/>
    <x v="1"/>
    <x v="1"/>
  </r>
  <r>
    <n v="42"/>
    <x v="1"/>
    <d v="2025-04-12T00:00:00"/>
    <x v="14"/>
    <x v="2795"/>
    <x v="1"/>
    <x v="3"/>
    <n v="1463"/>
    <n v="18.05"/>
    <n v="1.07237"/>
    <n v="28318.235445500002"/>
    <n v="28713.231199999998"/>
    <n v="98.624342374605348"/>
    <n v="700"/>
    <x v="0"/>
    <n v="498.26000000000005"/>
    <n v="19774"/>
    <x v="0"/>
    <n v="15399.991199999999"/>
    <s v=""/>
    <x v="0"/>
    <n v="0"/>
    <s v=""/>
    <x v="0"/>
    <n v="0"/>
    <x v="1"/>
    <x v="0"/>
    <x v="1"/>
    <x v="0"/>
    <x v="0"/>
    <x v="0"/>
    <x v="0"/>
    <x v="0"/>
    <x v="1"/>
    <x v="1"/>
  </r>
  <r>
    <s v=""/>
    <x v="0"/>
    <d v="2025-04-12T00:00:00"/>
    <x v="14"/>
    <x v="2796"/>
    <x v="0"/>
    <x v="2"/>
    <n v="1518"/>
    <n v="17.829999999999998"/>
    <n v="1.0713999999999999"/>
    <n v="28998.448115999996"/>
    <n v="28397.817199999998"/>
    <n v="102.11506015328528"/>
    <n v="1412"/>
    <x v="0"/>
    <n v="1005.0616"/>
    <n v="20587"/>
    <x v="0"/>
    <n v="16033.155599999998"/>
    <s v=""/>
    <x v="0"/>
    <n v="0"/>
    <s v=""/>
    <x v="0"/>
    <n v="0"/>
    <x v="0"/>
    <x v="0"/>
    <x v="0"/>
    <x v="1"/>
    <x v="0"/>
    <x v="1"/>
    <x v="0"/>
    <x v="0"/>
    <x v="1"/>
    <x v="2"/>
  </r>
  <r>
    <s v=""/>
    <x v="0"/>
    <d v="2025-04-13T00:00:00"/>
    <x v="14"/>
    <x v="2797"/>
    <x v="3"/>
    <x v="2"/>
    <n v="1457"/>
    <n v="17.8"/>
    <n v="1.0712699999999999"/>
    <n v="27782.958942000001"/>
    <n v="28452.300600000002"/>
    <n v="97.647495478801446"/>
    <n v="1273"/>
    <x v="0"/>
    <n v="906.12140000000011"/>
    <n v="20784"/>
    <x v="0"/>
    <n v="16186.5792"/>
    <s v=""/>
    <x v="0"/>
    <n v="0"/>
    <s v=""/>
    <x v="0"/>
    <n v="0"/>
    <x v="0"/>
    <x v="0"/>
    <x v="0"/>
    <x v="1"/>
    <x v="0"/>
    <x v="1"/>
    <x v="0"/>
    <x v="0"/>
    <x v="0"/>
    <x v="2"/>
  </r>
  <r>
    <s v=""/>
    <x v="0"/>
    <d v="2025-04-13T00:00:00"/>
    <x v="14"/>
    <x v="2798"/>
    <x v="2"/>
    <x v="2"/>
    <n v="1478"/>
    <n v="17.850000000000001"/>
    <n v="1.0714900000000001"/>
    <n v="28268.370627000004"/>
    <n v="28408.142599999999"/>
    <n v="99.507986231384251"/>
    <n v="1409"/>
    <x v="0"/>
    <n v="1002.9262000000001"/>
    <n v="20603"/>
    <x v="0"/>
    <n v="16045.616399999999"/>
    <s v=""/>
    <x v="0"/>
    <n v="0"/>
    <s v=""/>
    <x v="0"/>
    <n v="0"/>
    <x v="0"/>
    <x v="0"/>
    <x v="0"/>
    <x v="1"/>
    <x v="0"/>
    <x v="1"/>
    <x v="0"/>
    <x v="0"/>
    <x v="1"/>
    <x v="2"/>
  </r>
  <r>
    <s v=""/>
    <x v="0"/>
    <d v="2025-04-13T00:00:00"/>
    <x v="14"/>
    <x v="2799"/>
    <x v="1"/>
    <x v="2"/>
    <n v="1467"/>
    <n v="17.84"/>
    <n v="1.07145"/>
    <n v="28041.217956"/>
    <n v="28480.731999999996"/>
    <n v="98.456802149607682"/>
    <n v="1116"/>
    <x v="0"/>
    <n v="794.36880000000008"/>
    <n v="20964"/>
    <x v="0"/>
    <n v="16326.763199999998"/>
    <s v=""/>
    <x v="0"/>
    <n v="0"/>
    <s v=""/>
    <x v="0"/>
    <n v="0"/>
    <x v="0"/>
    <x v="0"/>
    <x v="0"/>
    <x v="1"/>
    <x v="0"/>
    <x v="1"/>
    <x v="0"/>
    <x v="0"/>
    <x v="1"/>
    <x v="2"/>
  </r>
  <r>
    <s v=""/>
    <x v="0"/>
    <d v="2025-04-13T00:00:00"/>
    <x v="14"/>
    <x v="2800"/>
    <x v="0"/>
    <x v="2"/>
    <n v="1484"/>
    <n v="17.82"/>
    <n v="1.0713600000000001"/>
    <n v="28331.986636800004"/>
    <n v="28408.209600000002"/>
    <n v="99.73168684590388"/>
    <n v="1408"/>
    <x v="0"/>
    <n v="1002.2144000000001"/>
    <n v="20604"/>
    <x v="0"/>
    <n v="16046.395200000001"/>
    <s v=""/>
    <x v="0"/>
    <n v="0"/>
    <s v=""/>
    <x v="0"/>
    <n v="0"/>
    <x v="0"/>
    <x v="0"/>
    <x v="0"/>
    <x v="1"/>
    <x v="0"/>
    <x v="1"/>
    <x v="0"/>
    <x v="0"/>
    <x v="1"/>
    <x v="2"/>
  </r>
  <r>
    <s v=""/>
    <x v="0"/>
    <d v="2025-04-13T00:00:00"/>
    <x v="14"/>
    <x v="2801"/>
    <x v="3"/>
    <x v="2"/>
    <n v="1470"/>
    <n v="17.97"/>
    <n v="1.07202"/>
    <n v="28318.373117999996"/>
    <n v="28459.795400000003"/>
    <n v="99.503080468385917"/>
    <n v="1289"/>
    <x v="0"/>
    <n v="917.51020000000005"/>
    <n v="20779"/>
    <x v="0"/>
    <n v="16182.6852"/>
    <s v=""/>
    <x v="0"/>
    <n v="0"/>
    <s v=""/>
    <x v="0"/>
    <n v="0"/>
    <x v="0"/>
    <x v="0"/>
    <x v="0"/>
    <x v="1"/>
    <x v="0"/>
    <x v="1"/>
    <x v="0"/>
    <x v="0"/>
    <x v="1"/>
    <x v="2"/>
  </r>
  <r>
    <s v=""/>
    <x v="0"/>
    <d v="2025-04-13T00:00:00"/>
    <x v="14"/>
    <x v="2802"/>
    <x v="2"/>
    <x v="2"/>
    <n v="1474"/>
    <n v="17.95"/>
    <n v="1.07193"/>
    <n v="28361.445519000001"/>
    <n v="28396.016799999998"/>
    <n v="99.878253061887207"/>
    <n v="1404"/>
    <x v="0"/>
    <n v="999.36720000000014"/>
    <n v="20592"/>
    <x v="0"/>
    <n v="16037.0496"/>
    <s v=""/>
    <x v="0"/>
    <n v="0"/>
    <s v=""/>
    <x v="0"/>
    <n v="0"/>
    <x v="0"/>
    <x v="0"/>
    <x v="0"/>
    <x v="1"/>
    <x v="0"/>
    <x v="1"/>
    <x v="0"/>
    <x v="0"/>
    <x v="1"/>
    <x v="2"/>
  </r>
  <r>
    <s v=""/>
    <x v="0"/>
    <d v="2025-04-13T00:00:00"/>
    <x v="14"/>
    <x v="2803"/>
    <x v="1"/>
    <x v="2"/>
    <n v="1470"/>
    <n v="17.940000000000001"/>
    <n v="1.07189"/>
    <n v="28267.668702000003"/>
    <n v="28470.289199999999"/>
    <n v="99.288308957536003"/>
    <n v="1144"/>
    <x v="0"/>
    <n v="814.29920000000016"/>
    <n v="20925"/>
    <x v="0"/>
    <n v="16296.39"/>
    <s v=""/>
    <x v="0"/>
    <n v="0"/>
    <s v=""/>
    <x v="0"/>
    <n v="0"/>
    <x v="0"/>
    <x v="0"/>
    <x v="0"/>
    <x v="1"/>
    <x v="0"/>
    <x v="1"/>
    <x v="0"/>
    <x v="0"/>
    <x v="1"/>
    <x v="2"/>
  </r>
  <r>
    <s v=""/>
    <x v="0"/>
    <d v="2025-04-13T00:00:00"/>
    <x v="14"/>
    <x v="2804"/>
    <x v="0"/>
    <x v="2"/>
    <n v="1489"/>
    <n v="17.89"/>
    <n v="1.0716699999999999"/>
    <n v="28547.370510699995"/>
    <n v="28394.902999999998"/>
    <n v="100.53695380012391"/>
    <n v="1409"/>
    <x v="0"/>
    <n v="1002.9262000000001"/>
    <n v="20586"/>
    <x v="0"/>
    <n v="16032.3768"/>
    <s v=""/>
    <x v="0"/>
    <n v="0"/>
    <s v=""/>
    <x v="0"/>
    <n v="0"/>
    <x v="0"/>
    <x v="0"/>
    <x v="0"/>
    <x v="1"/>
    <x v="0"/>
    <x v="1"/>
    <x v="0"/>
    <x v="0"/>
    <x v="1"/>
    <x v="2"/>
  </r>
  <r>
    <s v=""/>
    <x v="0"/>
    <d v="2025-04-13T00:00:00"/>
    <x v="14"/>
    <x v="2805"/>
    <x v="3"/>
    <x v="2"/>
    <n v="1486"/>
    <n v="17.88"/>
    <n v="1.07162"/>
    <n v="28472.600481600002"/>
    <n v="28469.945"/>
    <n v="100.00932731552521"/>
    <n v="1277"/>
    <x v="0"/>
    <n v="908.96860000000015"/>
    <n v="20803"/>
    <x v="0"/>
    <n v="16201.376399999999"/>
    <s v=""/>
    <x v="0"/>
    <n v="0"/>
    <s v=""/>
    <x v="0"/>
    <n v="0"/>
    <x v="0"/>
    <x v="0"/>
    <x v="0"/>
    <x v="1"/>
    <x v="0"/>
    <x v="1"/>
    <x v="0"/>
    <x v="0"/>
    <x v="1"/>
    <x v="0"/>
  </r>
  <r>
    <s v=""/>
    <x v="0"/>
    <d v="2025-04-13T00:00:00"/>
    <x v="14"/>
    <x v="2806"/>
    <x v="2"/>
    <x v="2"/>
    <n v="1481"/>
    <n v="18.11"/>
    <n v="1.07263"/>
    <n v="28768.912693300001"/>
    <n v="28388.739600000001"/>
    <n v="101.33916862339321"/>
    <n v="1408"/>
    <x v="0"/>
    <n v="1002.2144000000001"/>
    <n v="20579"/>
    <x v="0"/>
    <n v="16026.9252"/>
    <s v=""/>
    <x v="0"/>
    <n v="0"/>
    <s v=""/>
    <x v="0"/>
    <n v="0"/>
    <x v="0"/>
    <x v="0"/>
    <x v="0"/>
    <x v="1"/>
    <x v="0"/>
    <x v="1"/>
    <x v="0"/>
    <x v="0"/>
    <x v="1"/>
    <x v="0"/>
  </r>
  <r>
    <s v=""/>
    <x v="0"/>
    <d v="2025-04-13T00:00:00"/>
    <x v="14"/>
    <x v="2807"/>
    <x v="1"/>
    <x v="2"/>
    <n v="1475"/>
    <n v="17.809999999999999"/>
    <n v="1.07131"/>
    <n v="28143.045872499995"/>
    <n v="28470.473599999998"/>
    <n v="98.849939301677082"/>
    <n v="1118"/>
    <x v="0"/>
    <n v="795.79240000000004"/>
    <n v="20949"/>
    <x v="0"/>
    <n v="16315.081199999999"/>
    <s v=""/>
    <x v="0"/>
    <n v="0"/>
    <s v=""/>
    <x v="0"/>
    <n v="0"/>
    <x v="0"/>
    <x v="0"/>
    <x v="0"/>
    <x v="1"/>
    <x v="0"/>
    <x v="1"/>
    <x v="0"/>
    <x v="0"/>
    <x v="1"/>
    <x v="0"/>
  </r>
  <r>
    <s v=""/>
    <x v="0"/>
    <d v="2025-04-13T00:00:00"/>
    <x v="14"/>
    <x v="2808"/>
    <x v="0"/>
    <x v="2"/>
    <n v="1475"/>
    <n v="17.989999999999998"/>
    <n v="1.0721099999999999"/>
    <n v="28448.706877499993"/>
    <n v="28388.923999999999"/>
    <n v="100.21058521802375"/>
    <n v="1382"/>
    <x v="0"/>
    <n v="983.70760000000007"/>
    <n v="20603"/>
    <x v="0"/>
    <n v="16045.616399999999"/>
    <s v=""/>
    <x v="0"/>
    <n v="0"/>
    <s v=""/>
    <x v="0"/>
    <n v="0"/>
    <x v="0"/>
    <x v="0"/>
    <x v="0"/>
    <x v="1"/>
    <x v="0"/>
    <x v="1"/>
    <x v="0"/>
    <x v="0"/>
    <x v="1"/>
    <x v="0"/>
  </r>
  <r>
    <s v=""/>
    <x v="0"/>
    <d v="2025-04-13T00:00:00"/>
    <x v="14"/>
    <x v="2809"/>
    <x v="3"/>
    <x v="2"/>
    <n v="1489"/>
    <n v="17.88"/>
    <n v="1.07162"/>
    <n v="28530.0821784"/>
    <n v="28453.280400000003"/>
    <n v="100.26992240374504"/>
    <n v="1270"/>
    <x v="0"/>
    <n v="903.9860000000001"/>
    <n v="20788"/>
    <x v="0"/>
    <n v="16189.6944"/>
    <s v=""/>
    <x v="0"/>
    <n v="0"/>
    <s v=""/>
    <x v="0"/>
    <n v="0"/>
    <x v="0"/>
    <x v="0"/>
    <x v="0"/>
    <x v="1"/>
    <x v="0"/>
    <x v="1"/>
    <x v="0"/>
    <x v="0"/>
    <x v="1"/>
    <x v="0"/>
  </r>
  <r>
    <s v=""/>
    <x v="0"/>
    <d v="2025-04-13T00:00:00"/>
    <x v="14"/>
    <x v="2810"/>
    <x v="2"/>
    <x v="2"/>
    <n v="1487"/>
    <n v="17.75"/>
    <n v="1.0710500000000001"/>
    <n v="28269.561462500002"/>
    <n v="28392.524799999999"/>
    <n v="99.566916509305997"/>
    <n v="1398"/>
    <x v="0"/>
    <n v="995.09640000000013"/>
    <n v="20593"/>
    <x v="0"/>
    <n v="16037.828399999999"/>
    <s v=""/>
    <x v="0"/>
    <n v="0"/>
    <s v=""/>
    <x v="0"/>
    <n v="0"/>
    <x v="0"/>
    <x v="0"/>
    <x v="0"/>
    <x v="1"/>
    <x v="0"/>
    <x v="1"/>
    <x v="0"/>
    <x v="0"/>
    <x v="1"/>
    <x v="0"/>
  </r>
  <r>
    <s v=""/>
    <x v="0"/>
    <d v="2025-04-13T00:00:00"/>
    <x v="14"/>
    <x v="2811"/>
    <x v="1"/>
    <x v="2"/>
    <n v="1437"/>
    <n v="17.809999999999999"/>
    <n v="1.07131"/>
    <n v="27418.004690699996"/>
    <n v="28368.0236"/>
    <n v="96.651092361259856"/>
    <n v="1136"/>
    <x v="0"/>
    <n v="808.60480000000007"/>
    <n v="20801"/>
    <x v="0"/>
    <n v="16199.818799999999"/>
    <s v=""/>
    <x v="0"/>
    <n v="0"/>
    <s v=""/>
    <x v="0"/>
    <n v="0"/>
    <x v="0"/>
    <x v="0"/>
    <x v="0"/>
    <x v="1"/>
    <x v="0"/>
    <x v="1"/>
    <x v="0"/>
    <x v="0"/>
    <x v="0"/>
    <x v="0"/>
  </r>
  <r>
    <s v=""/>
    <x v="0"/>
    <d v="2025-04-13T00:00:00"/>
    <x v="14"/>
    <x v="2812"/>
    <x v="0"/>
    <x v="10"/>
    <n v="1469"/>
    <n v="17.82"/>
    <n v="1.0713600000000001"/>
    <n v="28045.612108800004"/>
    <n v="28401.200400000002"/>
    <n v="98.747981471938076"/>
    <n v="1408"/>
    <x v="0"/>
    <n v="1002.2144000000001"/>
    <n v="20595"/>
    <x v="0"/>
    <n v="16039.385999999999"/>
    <s v=""/>
    <x v="0"/>
    <n v="0"/>
    <s v=""/>
    <x v="0"/>
    <n v="0"/>
    <x v="0"/>
    <x v="0"/>
    <x v="0"/>
    <x v="1"/>
    <x v="0"/>
    <x v="1"/>
    <x v="0"/>
    <x v="0"/>
    <x v="1"/>
    <x v="0"/>
  </r>
  <r>
    <s v=""/>
    <x v="0"/>
    <d v="2025-04-13T00:00:00"/>
    <x v="14"/>
    <x v="2813"/>
    <x v="3"/>
    <x v="2"/>
    <n v="1476"/>
    <n v="17.829999999999998"/>
    <n v="1.0713999999999999"/>
    <n v="28196.119511999994"/>
    <n v="28175.006000000001"/>
    <n v="100.07493702752004"/>
    <n v="1262"/>
    <x v="0"/>
    <n v="898.29160000000002"/>
    <n v="20438"/>
    <x v="0"/>
    <n v="15917.114399999999"/>
    <s v=""/>
    <x v="0"/>
    <n v="0"/>
    <s v=""/>
    <x v="0"/>
    <n v="0"/>
    <x v="0"/>
    <x v="0"/>
    <x v="0"/>
    <x v="1"/>
    <x v="0"/>
    <x v="1"/>
    <x v="0"/>
    <x v="0"/>
    <x v="1"/>
    <x v="0"/>
  </r>
  <r>
    <s v=""/>
    <x v="0"/>
    <d v="2025-04-13T00:00:00"/>
    <x v="14"/>
    <x v="2814"/>
    <x v="2"/>
    <x v="10"/>
    <n v="1480"/>
    <n v="17.89"/>
    <n v="1.0716699999999999"/>
    <n v="28374.820924"/>
    <n v="28407.707399999999"/>
    <n v="99.884233966729752"/>
    <n v="1369"/>
    <x v="0"/>
    <n v="974.45420000000013"/>
    <n v="20639"/>
    <x v="0"/>
    <n v="16073.653199999999"/>
    <s v=""/>
    <x v="0"/>
    <n v="0"/>
    <s v=""/>
    <x v="0"/>
    <n v="0"/>
    <x v="0"/>
    <x v="0"/>
    <x v="0"/>
    <x v="1"/>
    <x v="0"/>
    <x v="1"/>
    <x v="0"/>
    <x v="0"/>
    <x v="1"/>
    <x v="1"/>
  </r>
  <r>
    <s v=""/>
    <x v="0"/>
    <d v="2025-04-13T00:00:00"/>
    <x v="14"/>
    <x v="2815"/>
    <x v="1"/>
    <x v="2"/>
    <n v="1462"/>
    <n v="18.02"/>
    <n v="1.0722400000000001"/>
    <n v="28248.420137599998"/>
    <n v="28440.978799999997"/>
    <n v="99.322953461784508"/>
    <n v="1256"/>
    <x v="0"/>
    <n v="894.02080000000001"/>
    <n v="20785"/>
    <x v="0"/>
    <n v="16187.357999999998"/>
    <s v=""/>
    <x v="0"/>
    <n v="0"/>
    <s v=""/>
    <x v="0"/>
    <n v="0"/>
    <x v="0"/>
    <x v="0"/>
    <x v="0"/>
    <x v="1"/>
    <x v="0"/>
    <x v="1"/>
    <x v="0"/>
    <x v="0"/>
    <x v="1"/>
    <x v="1"/>
  </r>
  <r>
    <s v=""/>
    <x v="0"/>
    <d v="2025-04-13T00:00:00"/>
    <x v="14"/>
    <x v="2816"/>
    <x v="0"/>
    <x v="10"/>
    <n v="1493"/>
    <n v="17.93"/>
    <n v="1.0718399999999999"/>
    <n v="28692.610161599994"/>
    <n v="28401.602399999996"/>
    <n v="101.02461740538978"/>
    <n v="1402"/>
    <x v="0"/>
    <n v="997.94360000000017"/>
    <n v="20601"/>
    <x v="0"/>
    <n v="16044.058799999999"/>
    <s v=""/>
    <x v="0"/>
    <n v="0"/>
    <s v=""/>
    <x v="0"/>
    <n v="0"/>
    <x v="0"/>
    <x v="0"/>
    <x v="0"/>
    <x v="1"/>
    <x v="0"/>
    <x v="1"/>
    <x v="0"/>
    <x v="0"/>
    <x v="1"/>
    <x v="1"/>
  </r>
  <r>
    <s v=""/>
    <x v="0"/>
    <d v="2025-04-13T00:00:00"/>
    <x v="14"/>
    <x v="2817"/>
    <x v="3"/>
    <x v="2"/>
    <n v="1485"/>
    <n v="17.850000000000001"/>
    <n v="1.0714900000000001"/>
    <n v="28402.253302500005"/>
    <n v="28547.247199999998"/>
    <n v="99.492091491399592"/>
    <n v="1274"/>
    <x v="0"/>
    <n v="906.83320000000003"/>
    <n v="20905"/>
    <x v="0"/>
    <n v="16280.813999999998"/>
    <s v=""/>
    <x v="0"/>
    <n v="0"/>
    <s v=""/>
    <x v="0"/>
    <n v="0"/>
    <x v="0"/>
    <x v="0"/>
    <x v="0"/>
    <x v="1"/>
    <x v="0"/>
    <x v="1"/>
    <x v="0"/>
    <x v="0"/>
    <x v="1"/>
    <x v="1"/>
  </r>
  <r>
    <s v=""/>
    <x v="0"/>
    <d v="2025-04-13T00:00:00"/>
    <x v="14"/>
    <x v="2818"/>
    <x v="2"/>
    <x v="10"/>
    <n v="1469"/>
    <n v="17.829999999999998"/>
    <n v="1.0713999999999999"/>
    <n v="28062.398077999995"/>
    <n v="28400.622600000002"/>
    <n v="98.809094692170561"/>
    <n v="1405"/>
    <x v="0"/>
    <n v="1000.0790000000001"/>
    <n v="20597"/>
    <x v="0"/>
    <n v="16040.943599999999"/>
    <s v=""/>
    <x v="0"/>
    <n v="0"/>
    <s v=""/>
    <x v="0"/>
    <n v="0"/>
    <x v="0"/>
    <x v="0"/>
    <x v="0"/>
    <x v="1"/>
    <x v="0"/>
    <x v="1"/>
    <x v="0"/>
    <x v="0"/>
    <x v="1"/>
    <x v="1"/>
  </r>
  <r>
    <s v=""/>
    <x v="0"/>
    <d v="2025-04-13T00:00:00"/>
    <x v="14"/>
    <x v="2819"/>
    <x v="1"/>
    <x v="2"/>
    <n v="1469"/>
    <n v="17.920000000000002"/>
    <n v="1.0718000000000001"/>
    <n v="28214.577664000004"/>
    <n v="28558.519800000002"/>
    <n v="98.795658394032031"/>
    <n v="1129"/>
    <x v="0"/>
    <n v="803.62220000000002"/>
    <n v="21052"/>
    <x v="0"/>
    <n v="16395.297600000002"/>
    <s v=""/>
    <x v="0"/>
    <n v="0"/>
    <s v=""/>
    <x v="0"/>
    <n v="0"/>
    <x v="0"/>
    <x v="0"/>
    <x v="0"/>
    <x v="1"/>
    <x v="0"/>
    <x v="1"/>
    <x v="0"/>
    <x v="0"/>
    <x v="1"/>
    <x v="1"/>
  </r>
  <r>
    <s v=""/>
    <x v="0"/>
    <d v="2025-04-13T00:00:00"/>
    <x v="14"/>
    <x v="2820"/>
    <x v="0"/>
    <x v="10"/>
    <n v="1503"/>
    <n v="17.82"/>
    <n v="1.0713600000000001"/>
    <n v="28694.727705600002"/>
    <n v="28387.919000000002"/>
    <n v="101.08077209040931"/>
    <n v="1397"/>
    <x v="0"/>
    <n v="994.38460000000009"/>
    <n v="20588"/>
    <x v="0"/>
    <n v="16033.9344"/>
    <s v=""/>
    <x v="0"/>
    <n v="0"/>
    <s v=""/>
    <x v="0"/>
    <n v="0"/>
    <x v="0"/>
    <x v="0"/>
    <x v="0"/>
    <x v="1"/>
    <x v="0"/>
    <x v="1"/>
    <x v="0"/>
    <x v="0"/>
    <x v="1"/>
    <x v="1"/>
  </r>
  <r>
    <s v=""/>
    <x v="0"/>
    <d v="2025-04-13T00:00:00"/>
    <x v="14"/>
    <x v="2821"/>
    <x v="3"/>
    <x v="2"/>
    <n v="1491"/>
    <n v="17.8"/>
    <n v="1.0712699999999999"/>
    <n v="28431.291545999997"/>
    <n v="28536.428199999995"/>
    <n v="99.631570379925833"/>
    <n v="1203"/>
    <x v="0"/>
    <n v="856.29540000000009"/>
    <n v="20956"/>
    <x v="0"/>
    <n v="16320.532799999997"/>
    <s v=""/>
    <x v="0"/>
    <n v="0"/>
    <s v=""/>
    <x v="0"/>
    <n v="0"/>
    <x v="0"/>
    <x v="0"/>
    <x v="0"/>
    <x v="1"/>
    <x v="0"/>
    <x v="1"/>
    <x v="0"/>
    <x v="0"/>
    <x v="1"/>
    <x v="1"/>
  </r>
  <r>
    <s v=""/>
    <x v="0"/>
    <d v="2025-04-13T00:00:00"/>
    <x v="14"/>
    <x v="2822"/>
    <x v="2"/>
    <x v="10"/>
    <n v="1512"/>
    <n v="17.75"/>
    <n v="1.0710500000000001"/>
    <n v="28744.839900000003"/>
    <n v="28388.027800000003"/>
    <n v="101.25691049238721"/>
    <n v="1407"/>
    <x v="0"/>
    <n v="1001.5026000000001"/>
    <n v="20579"/>
    <x v="0"/>
    <n v="16026.9252"/>
    <s v=""/>
    <x v="0"/>
    <n v="0"/>
    <s v=""/>
    <x v="0"/>
    <n v="0"/>
    <x v="0"/>
    <x v="0"/>
    <x v="0"/>
    <x v="1"/>
    <x v="0"/>
    <x v="1"/>
    <x v="0"/>
    <x v="0"/>
    <x v="1"/>
    <x v="1"/>
  </r>
  <r>
    <s v=""/>
    <x v="0"/>
    <d v="2025-04-13T00:00:00"/>
    <x v="14"/>
    <x v="2823"/>
    <x v="1"/>
    <x v="2"/>
    <n v="1469"/>
    <n v="17.82"/>
    <n v="1.0713600000000001"/>
    <n v="28045.612108800004"/>
    <n v="28533.422399999996"/>
    <n v="98.290389829998119"/>
    <n v="1120"/>
    <x v="0"/>
    <n v="797.21600000000001"/>
    <n v="21028"/>
    <x v="0"/>
    <n v="16376.606399999999"/>
    <s v=""/>
    <x v="0"/>
    <n v="0"/>
    <s v=""/>
    <x v="0"/>
    <n v="0"/>
    <x v="0"/>
    <x v="0"/>
    <x v="0"/>
    <x v="1"/>
    <x v="0"/>
    <x v="1"/>
    <x v="0"/>
    <x v="0"/>
    <x v="1"/>
    <x v="1"/>
  </r>
  <r>
    <s v=""/>
    <x v="0"/>
    <d v="2025-04-13T00:00:00"/>
    <x v="14"/>
    <x v="2824"/>
    <x v="0"/>
    <x v="2"/>
    <n v="1471"/>
    <n v="17.8"/>
    <n v="1.0712699999999999"/>
    <n v="28049.919425999997"/>
    <n v="28409.591399999998"/>
    <n v="98.733976955402454"/>
    <n v="1399"/>
    <x v="0"/>
    <n v="995.80820000000006"/>
    <n v="20614"/>
    <x v="0"/>
    <n v="16054.183199999998"/>
    <s v=""/>
    <x v="0"/>
    <n v="0"/>
    <s v=""/>
    <x v="0"/>
    <n v="0"/>
    <x v="0"/>
    <x v="0"/>
    <x v="0"/>
    <x v="1"/>
    <x v="0"/>
    <x v="1"/>
    <x v="0"/>
    <x v="0"/>
    <x v="1"/>
    <x v="4"/>
  </r>
  <r>
    <s v=""/>
    <x v="0"/>
    <d v="2025-04-13T00:00:00"/>
    <x v="14"/>
    <x v="2825"/>
    <x v="3"/>
    <x v="2"/>
    <n v="1478"/>
    <n v="17.809999999999999"/>
    <n v="1.07131"/>
    <n v="28200.285965799994"/>
    <n v="28561.734600000003"/>
    <n v="98.734500410209648"/>
    <n v="1267"/>
    <x v="0"/>
    <n v="901.8506000000001"/>
    <n v="20930"/>
    <x v="0"/>
    <n v="16300.284"/>
    <s v=""/>
    <x v="0"/>
    <n v="0"/>
    <s v=""/>
    <x v="0"/>
    <n v="0"/>
    <x v="0"/>
    <x v="0"/>
    <x v="0"/>
    <x v="1"/>
    <x v="0"/>
    <x v="1"/>
    <x v="0"/>
    <x v="0"/>
    <x v="1"/>
    <x v="4"/>
  </r>
  <r>
    <s v=""/>
    <x v="0"/>
    <d v="2025-04-13T00:00:00"/>
    <x v="14"/>
    <x v="2826"/>
    <x v="2"/>
    <x v="2"/>
    <n v="1505"/>
    <n v="17.850000000000001"/>
    <n v="1.0714900000000001"/>
    <n v="28784.775232500004"/>
    <n v="28428.266000000003"/>
    <n v="101.2540660499659"/>
    <n v="1376"/>
    <x v="0"/>
    <n v="979.43680000000006"/>
    <n v="20659"/>
    <x v="0"/>
    <n v="16089.2292"/>
    <s v=""/>
    <x v="0"/>
    <n v="0"/>
    <s v=""/>
    <x v="0"/>
    <n v="0"/>
    <x v="0"/>
    <x v="0"/>
    <x v="0"/>
    <x v="1"/>
    <x v="0"/>
    <x v="1"/>
    <x v="0"/>
    <x v="0"/>
    <x v="1"/>
    <x v="4"/>
  </r>
  <r>
    <s v=""/>
    <x v="0"/>
    <d v="2025-04-13T00:00:00"/>
    <x v="14"/>
    <x v="2827"/>
    <x v="1"/>
    <x v="2"/>
    <n v="1453"/>
    <n v="17.8"/>
    <n v="1.0712699999999999"/>
    <n v="27706.684518000002"/>
    <n v="28545.414199999999"/>
    <n v="97.061770846541094"/>
    <n v="1127"/>
    <x v="0"/>
    <n v="802.19860000000006"/>
    <n v="21037"/>
    <x v="0"/>
    <n v="16383.615599999997"/>
    <s v=""/>
    <x v="0"/>
    <n v="0"/>
    <s v=""/>
    <x v="0"/>
    <n v="0"/>
    <x v="0"/>
    <x v="0"/>
    <x v="0"/>
    <x v="1"/>
    <x v="0"/>
    <x v="1"/>
    <x v="0"/>
    <x v="0"/>
    <x v="0"/>
    <x v="4"/>
  </r>
  <r>
    <s v=""/>
    <x v="0"/>
    <d v="2025-04-14T00:00:00"/>
    <x v="15"/>
    <x v="2828"/>
    <x v="0"/>
    <x v="2"/>
    <n v="1480"/>
    <n v="17.78"/>
    <n v="1.07118"/>
    <n v="28187.458992000003"/>
    <n v="28405.261599999998"/>
    <n v="99.23323146582112"/>
    <n v="1452"/>
    <x v="0"/>
    <n v="1033.5336000000002"/>
    <n v="20560"/>
    <x v="0"/>
    <n v="16012.127999999999"/>
    <s v=""/>
    <x v="0"/>
    <n v="0"/>
    <s v=""/>
    <x v="0"/>
    <n v="0"/>
    <x v="0"/>
    <x v="0"/>
    <x v="0"/>
    <x v="1"/>
    <x v="0"/>
    <x v="1"/>
    <x v="0"/>
    <x v="0"/>
    <x v="1"/>
    <x v="4"/>
  </r>
  <r>
    <s v=""/>
    <x v="0"/>
    <d v="2025-04-14T00:00:00"/>
    <x v="15"/>
    <x v="2829"/>
    <x v="3"/>
    <x v="2"/>
    <n v="1473"/>
    <n v="17.760000000000002"/>
    <n v="1.0710900000000001"/>
    <n v="28020.228523200007"/>
    <n v="28517.9208"/>
    <n v="98.254808685772105"/>
    <n v="1270"/>
    <x v="0"/>
    <n v="903.9860000000001"/>
    <n v="20871"/>
    <x v="0"/>
    <n v="16254.334800000001"/>
    <s v=""/>
    <x v="0"/>
    <n v="0"/>
    <s v=""/>
    <x v="0"/>
    <n v="0"/>
    <x v="0"/>
    <x v="0"/>
    <x v="0"/>
    <x v="1"/>
    <x v="0"/>
    <x v="1"/>
    <x v="0"/>
    <x v="0"/>
    <x v="1"/>
    <x v="4"/>
  </r>
  <r>
    <s v=""/>
    <x v="0"/>
    <d v="2025-04-14T00:00:00"/>
    <x v="15"/>
    <x v="2830"/>
    <x v="2"/>
    <x v="2"/>
    <n v="1497"/>
    <n v="17.829999999999998"/>
    <n v="1.0713999999999999"/>
    <n v="28597.283813999995"/>
    <n v="28432.025999999998"/>
    <n v="100.58123826279561"/>
    <n v="1378"/>
    <x v="0"/>
    <n v="980.86040000000003"/>
    <n v="20662"/>
    <x v="0"/>
    <n v="16091.565599999998"/>
    <s v=""/>
    <x v="0"/>
    <n v="0"/>
    <s v=""/>
    <x v="0"/>
    <n v="0"/>
    <x v="0"/>
    <x v="0"/>
    <x v="0"/>
    <x v="1"/>
    <x v="0"/>
    <x v="1"/>
    <x v="0"/>
    <x v="0"/>
    <x v="1"/>
    <x v="4"/>
  </r>
  <r>
    <s v=""/>
    <x v="0"/>
    <d v="2025-04-14T00:00:00"/>
    <x v="15"/>
    <x v="2831"/>
    <x v="1"/>
    <x v="2"/>
    <n v="1471"/>
    <n v="17.98"/>
    <n v="1.07206"/>
    <n v="28354.464674800001"/>
    <n v="28514.237000000001"/>
    <n v="99.439675256960243"/>
    <n v="1139"/>
    <x v="0"/>
    <n v="810.74020000000007"/>
    <n v="20986"/>
    <x v="0"/>
    <n v="16343.896799999999"/>
    <s v=""/>
    <x v="0"/>
    <n v="0"/>
    <s v=""/>
    <x v="0"/>
    <n v="0"/>
    <x v="0"/>
    <x v="0"/>
    <x v="0"/>
    <x v="1"/>
    <x v="0"/>
    <x v="1"/>
    <x v="0"/>
    <x v="0"/>
    <x v="1"/>
    <x v="4"/>
  </r>
  <r>
    <s v=""/>
    <x v="0"/>
    <d v="2025-04-14T00:00:00"/>
    <x v="15"/>
    <x v="2832"/>
    <x v="0"/>
    <x v="2"/>
    <n v="1487"/>
    <n v="17.809999999999999"/>
    <n v="1.07131"/>
    <n v="28372.006245699999"/>
    <n v="28408.461000000003"/>
    <n v="99.871676419570903"/>
    <n v="1381"/>
    <x v="0"/>
    <n v="982.99580000000014"/>
    <n v="20629"/>
    <x v="0"/>
    <n v="16065.8652"/>
    <s v=""/>
    <x v="0"/>
    <n v="0"/>
    <s v=""/>
    <x v="0"/>
    <n v="0"/>
    <x v="0"/>
    <x v="0"/>
    <x v="0"/>
    <x v="1"/>
    <x v="0"/>
    <x v="1"/>
    <x v="0"/>
    <x v="0"/>
    <x v="1"/>
    <x v="4"/>
  </r>
  <r>
    <s v=""/>
    <x v="0"/>
    <d v="2025-04-14T00:00:00"/>
    <x v="15"/>
    <x v="2833"/>
    <x v="3"/>
    <x v="2"/>
    <n v="1482"/>
    <n v="17.86"/>
    <n v="1.0715300000000001"/>
    <n v="28361.813235600002"/>
    <n v="28558.376599999996"/>
    <n v="99.311713802387516"/>
    <n v="1259"/>
    <x v="0"/>
    <n v="896.15620000000013"/>
    <n v="20933"/>
    <x v="0"/>
    <n v="16302.620399999998"/>
    <s v=""/>
    <x v="0"/>
    <n v="0"/>
    <s v=""/>
    <x v="0"/>
    <n v="0"/>
    <x v="0"/>
    <x v="0"/>
    <x v="0"/>
    <x v="1"/>
    <x v="0"/>
    <x v="1"/>
    <x v="0"/>
    <x v="0"/>
    <x v="1"/>
    <x v="0"/>
  </r>
  <r>
    <s v=""/>
    <x v="0"/>
    <d v="2025-04-14T00:00:00"/>
    <x v="15"/>
    <x v="2834"/>
    <x v="2"/>
    <x v="2"/>
    <n v="1480"/>
    <n v="17.79"/>
    <n v="1.0712299999999999"/>
    <n v="28204.628915999994"/>
    <n v="28400.8488"/>
    <n v="99.309105564478742"/>
    <n v="1390"/>
    <x v="0"/>
    <n v="989.40200000000016"/>
    <n v="20611"/>
    <x v="0"/>
    <n v="16051.846799999999"/>
    <s v=""/>
    <x v="0"/>
    <n v="0"/>
    <s v=""/>
    <x v="0"/>
    <n v="0"/>
    <x v="0"/>
    <x v="0"/>
    <x v="0"/>
    <x v="1"/>
    <x v="0"/>
    <x v="1"/>
    <x v="0"/>
    <x v="0"/>
    <x v="1"/>
    <x v="0"/>
  </r>
  <r>
    <s v=""/>
    <x v="0"/>
    <d v="2025-04-14T00:00:00"/>
    <x v="15"/>
    <x v="2835"/>
    <x v="1"/>
    <x v="2"/>
    <n v="1468"/>
    <n v="17.77"/>
    <n v="1.07114"/>
    <n v="27942.143650400001"/>
    <n v="28515.810599999997"/>
    <n v="97.988249544622818"/>
    <n v="1255"/>
    <x v="0"/>
    <n v="893.30900000000008"/>
    <n v="20882"/>
    <x v="0"/>
    <n v="16262.901599999999"/>
    <s v=""/>
    <x v="0"/>
    <n v="0"/>
    <s v=""/>
    <x v="0"/>
    <n v="0"/>
    <x v="0"/>
    <x v="0"/>
    <x v="0"/>
    <x v="1"/>
    <x v="0"/>
    <x v="1"/>
    <x v="0"/>
    <x v="0"/>
    <x v="0"/>
    <x v="0"/>
  </r>
  <r>
    <s v=""/>
    <x v="0"/>
    <d v="2025-04-14T00:00:00"/>
    <x v="15"/>
    <x v="2836"/>
    <x v="0"/>
    <x v="2"/>
    <n v="1480"/>
    <n v="17.82"/>
    <n v="1.0713600000000001"/>
    <n v="28255.620096000006"/>
    <n v="28402.473399999995"/>
    <n v="99.482955931577465"/>
    <n v="1389"/>
    <x v="0"/>
    <n v="988.6902"/>
    <n v="20614"/>
    <x v="0"/>
    <n v="16054.183199999998"/>
    <s v=""/>
    <x v="0"/>
    <n v="0"/>
    <s v=""/>
    <x v="0"/>
    <n v="0"/>
    <x v="0"/>
    <x v="0"/>
    <x v="0"/>
    <x v="1"/>
    <x v="0"/>
    <x v="1"/>
    <x v="0"/>
    <x v="0"/>
    <x v="1"/>
    <x v="0"/>
  </r>
  <r>
    <s v=""/>
    <x v="0"/>
    <d v="2025-04-14T00:00:00"/>
    <x v="15"/>
    <x v="2837"/>
    <x v="3"/>
    <x v="2"/>
    <n v="1485"/>
    <n v="17.86"/>
    <n v="1.0715300000000001"/>
    <n v="28419.225813000001"/>
    <n v="28497.688000000002"/>
    <n v="99.724671745300881"/>
    <n v="1386"/>
    <x v="0"/>
    <n v="986.55480000000011"/>
    <n v="20739"/>
    <x v="0"/>
    <n v="16151.533199999998"/>
    <s v=""/>
    <x v="0"/>
    <n v="0"/>
    <s v=""/>
    <x v="0"/>
    <n v="0"/>
    <x v="0"/>
    <x v="0"/>
    <x v="0"/>
    <x v="1"/>
    <x v="0"/>
    <x v="1"/>
    <x v="0"/>
    <x v="0"/>
    <x v="1"/>
    <x v="0"/>
  </r>
  <r>
    <s v=""/>
    <x v="0"/>
    <d v="2025-04-14T00:00:00"/>
    <x v="15"/>
    <x v="2838"/>
    <x v="2"/>
    <x v="13"/>
    <n v="1484"/>
    <n v="17.93"/>
    <n v="1.0718399999999999"/>
    <n v="28519.647340799995"/>
    <n v="29169.913799999998"/>
    <n v="97.770763178600802"/>
    <n v="2247"/>
    <x v="0"/>
    <n v="1599.4146000000003"/>
    <n v="16184"/>
    <x v="0"/>
    <n v="12604.099199999999"/>
    <s v=""/>
    <x v="0"/>
    <n v="0"/>
    <s v=""/>
    <x v="0"/>
    <n v="0"/>
    <x v="4"/>
    <x v="0"/>
    <x v="4"/>
    <x v="0"/>
    <x v="0"/>
    <x v="0"/>
    <x v="0"/>
    <x v="0"/>
    <x v="0"/>
    <x v="0"/>
  </r>
  <r>
    <s v=""/>
    <x v="0"/>
    <d v="2025-04-14T00:00:00"/>
    <x v="15"/>
    <x v="2839"/>
    <x v="1"/>
    <x v="5"/>
    <n v="1466"/>
    <n v="18.079999999999998"/>
    <n v="1.0725"/>
    <n v="28426.912799999998"/>
    <n v="28793.549599999998"/>
    <n v="98.7266703650876"/>
    <n v="466"/>
    <x v="0"/>
    <n v="331.69880000000006"/>
    <n v="20091"/>
    <x v="0"/>
    <n v="15646.870799999999"/>
    <s v=""/>
    <x v="0"/>
    <n v="0"/>
    <s v=""/>
    <x v="0"/>
    <n v="0"/>
    <x v="1"/>
    <x v="0"/>
    <x v="1"/>
    <x v="0"/>
    <x v="0"/>
    <x v="0"/>
    <x v="0"/>
    <x v="0"/>
    <x v="1"/>
    <x v="0"/>
  </r>
  <r>
    <s v=""/>
    <x v="0"/>
    <d v="2025-04-14T00:00:00"/>
    <x v="15"/>
    <x v="2840"/>
    <x v="0"/>
    <x v="8"/>
    <n v="1473"/>
    <n v="16.62"/>
    <n v="1.0661400000000001"/>
    <n v="26100.450536400003"/>
    <n v="25481.826799999999"/>
    <n v="102.42770560076173"/>
    <n v="2160"/>
    <x v="0"/>
    <n v="1537.4880000000003"/>
    <n v="17201"/>
    <x v="0"/>
    <n v="13396.138799999999"/>
    <s v=""/>
    <x v="0"/>
    <n v="0"/>
    <s v=""/>
    <x v="0"/>
    <n v="0"/>
    <x v="0"/>
    <x v="0"/>
    <x v="0"/>
    <x v="3"/>
    <x v="0"/>
    <x v="3"/>
    <x v="0"/>
    <x v="0"/>
    <x v="1"/>
    <x v="0"/>
  </r>
  <r>
    <n v="72"/>
    <x v="1"/>
    <d v="2025-04-14T00:00:00"/>
    <x v="15"/>
    <x v="2841"/>
    <x v="3"/>
    <x v="5"/>
    <n v="1470"/>
    <n v="17.850000000000001"/>
    <n v="1.0714900000000001"/>
    <n v="28115.361855000006"/>
    <n v="28794.462399999997"/>
    <n v="97.641558520641141"/>
    <n v="464"/>
    <x v="0"/>
    <n v="330.27520000000004"/>
    <n v="20094"/>
    <x v="0"/>
    <n v="15649.207199999999"/>
    <s v=""/>
    <x v="0"/>
    <n v="0"/>
    <s v=""/>
    <x v="0"/>
    <n v="0"/>
    <x v="1"/>
    <x v="0"/>
    <x v="1"/>
    <x v="0"/>
    <x v="0"/>
    <x v="0"/>
    <x v="0"/>
    <x v="0"/>
    <x v="0"/>
    <x v="0"/>
  </r>
  <r>
    <s v=""/>
    <x v="0"/>
    <d v="2025-04-14T00:00:00"/>
    <x v="15"/>
    <x v="2842"/>
    <x v="2"/>
    <x v="8"/>
    <n v="1509"/>
    <n v="16.07"/>
    <n v="1.06376"/>
    <n v="25795.786408800002"/>
    <n v="25494.823600000003"/>
    <n v="101.18048594303669"/>
    <n v="2152"/>
    <x v="0"/>
    <n v="1531.7936000000002"/>
    <n v="17225"/>
    <x v="0"/>
    <n v="13414.83"/>
    <s v=""/>
    <x v="0"/>
    <n v="0"/>
    <s v=""/>
    <x v="0"/>
    <n v="0"/>
    <x v="0"/>
    <x v="0"/>
    <x v="0"/>
    <x v="3"/>
    <x v="0"/>
    <x v="3"/>
    <x v="0"/>
    <x v="0"/>
    <x v="1"/>
    <x v="0"/>
  </r>
  <r>
    <n v="72"/>
    <x v="1"/>
    <d v="2025-04-14T00:00:00"/>
    <x v="15"/>
    <x v="2843"/>
    <x v="1"/>
    <x v="5"/>
    <n v="1432"/>
    <n v="17.84"/>
    <n v="1.07145"/>
    <n v="27372.204576"/>
    <n v="28784.229199999998"/>
    <n v="95.094450456918963"/>
    <n v="454"/>
    <x v="0"/>
    <n v="323.15720000000005"/>
    <n v="20090"/>
    <x v="0"/>
    <n v="15646.091999999999"/>
    <s v=""/>
    <x v="0"/>
    <n v="0"/>
    <s v=""/>
    <x v="0"/>
    <n v="0"/>
    <x v="1"/>
    <x v="0"/>
    <x v="1"/>
    <x v="0"/>
    <x v="0"/>
    <x v="0"/>
    <x v="0"/>
    <x v="0"/>
    <x v="0"/>
    <x v="3"/>
  </r>
  <r>
    <s v=""/>
    <x v="0"/>
    <d v="2025-04-14T00:00:00"/>
    <x v="15"/>
    <x v="2844"/>
    <x v="0"/>
    <x v="8"/>
    <n v="1489"/>
    <n v="16.09"/>
    <n v="1.06385"/>
    <n v="25487.728938499997"/>
    <n v="25463.981400000001"/>
    <n v="100.09325933021611"/>
    <n v="2159"/>
    <x v="0"/>
    <n v="1536.7762000000002"/>
    <n v="17179"/>
    <x v="0"/>
    <n v="13379.0052"/>
    <s v=""/>
    <x v="0"/>
    <n v="0"/>
    <s v=""/>
    <x v="0"/>
    <n v="0"/>
    <x v="0"/>
    <x v="0"/>
    <x v="0"/>
    <x v="3"/>
    <x v="0"/>
    <x v="3"/>
    <x v="0"/>
    <x v="0"/>
    <x v="1"/>
    <x v="3"/>
  </r>
  <r>
    <n v="72"/>
    <x v="1"/>
    <d v="2025-04-14T00:00:00"/>
    <x v="15"/>
    <x v="2845"/>
    <x v="3"/>
    <x v="5"/>
    <n v="1472"/>
    <n v="18.02"/>
    <n v="1.0722400000000001"/>
    <n v="28441.6377856"/>
    <n v="28816.293999999998"/>
    <n v="98.699845946879918"/>
    <n v="452"/>
    <x v="0"/>
    <n v="321.73360000000002"/>
    <n v="20133"/>
    <x v="0"/>
    <n v="15679.580399999999"/>
    <s v=""/>
    <x v="0"/>
    <n v="0"/>
    <s v=""/>
    <x v="0"/>
    <n v="0"/>
    <x v="1"/>
    <x v="0"/>
    <x v="1"/>
    <x v="0"/>
    <x v="0"/>
    <x v="0"/>
    <x v="0"/>
    <x v="0"/>
    <x v="1"/>
    <x v="1"/>
  </r>
  <r>
    <s v=""/>
    <x v="0"/>
    <d v="2025-04-14T00:00:00"/>
    <x v="15"/>
    <x v="2846"/>
    <x v="2"/>
    <x v="8"/>
    <n v="1516"/>
    <n v="16.149999999999999"/>
    <n v="1.0641099999999999"/>
    <n v="26053.030773999995"/>
    <n v="25478.736800000002"/>
    <n v="102.25401274210735"/>
    <n v="2148"/>
    <x v="0"/>
    <n v="1528.9464"/>
    <n v="17208"/>
    <x v="0"/>
    <n v="13401.590400000001"/>
    <s v=""/>
    <x v="0"/>
    <n v="0"/>
    <s v=""/>
    <x v="0"/>
    <n v="0"/>
    <x v="0"/>
    <x v="0"/>
    <x v="0"/>
    <x v="3"/>
    <x v="0"/>
    <x v="3"/>
    <x v="0"/>
    <x v="0"/>
    <x v="1"/>
    <x v="1"/>
  </r>
  <r>
    <n v="72"/>
    <x v="1"/>
    <d v="2025-04-14T00:00:00"/>
    <x v="15"/>
    <x v="2847"/>
    <x v="1"/>
    <x v="5"/>
    <n v="1462"/>
    <n v="17.98"/>
    <n v="1.07206"/>
    <n v="28180.983925600001"/>
    <n v="28788.767999999996"/>
    <n v="97.888815268510285"/>
    <n v="456"/>
    <x v="0"/>
    <n v="324.58080000000001"/>
    <n v="20094"/>
    <x v="0"/>
    <n v="15649.207199999999"/>
    <s v=""/>
    <x v="0"/>
    <n v="0"/>
    <s v=""/>
    <x v="0"/>
    <n v="0"/>
    <x v="1"/>
    <x v="0"/>
    <x v="1"/>
    <x v="0"/>
    <x v="0"/>
    <x v="0"/>
    <x v="0"/>
    <x v="0"/>
    <x v="0"/>
    <x v="1"/>
  </r>
  <r>
    <s v=""/>
    <x v="0"/>
    <d v="2025-04-14T00:00:00"/>
    <x v="15"/>
    <x v="2848"/>
    <x v="0"/>
    <x v="8"/>
    <n v="1517"/>
    <n v="16.07"/>
    <n v="1.06376"/>
    <n v="25932.5433944"/>
    <n v="25487.412399999997"/>
    <n v="101.74647385703229"/>
    <n v="2158"/>
    <x v="0"/>
    <n v="1536.0644"/>
    <n v="17210"/>
    <x v="0"/>
    <n v="13403.147999999997"/>
    <s v=""/>
    <x v="0"/>
    <n v="0"/>
    <s v=""/>
    <x v="0"/>
    <n v="0"/>
    <x v="0"/>
    <x v="0"/>
    <x v="0"/>
    <x v="3"/>
    <x v="0"/>
    <x v="3"/>
    <x v="0"/>
    <x v="0"/>
    <x v="1"/>
    <x v="1"/>
  </r>
  <r>
    <n v="72"/>
    <x v="1"/>
    <d v="2025-04-14T00:00:00"/>
    <x v="15"/>
    <x v="2849"/>
    <x v="3"/>
    <x v="5"/>
    <n v="1470"/>
    <n v="17.82"/>
    <n v="1.0713600000000001"/>
    <n v="28064.703744000002"/>
    <n v="28807.366999999998"/>
    <n v="97.421967595997245"/>
    <n v="469"/>
    <x v="0"/>
    <n v="333.83420000000007"/>
    <n v="20106"/>
    <x v="0"/>
    <n v="15658.552799999998"/>
    <s v=""/>
    <x v="0"/>
    <n v="0"/>
    <s v=""/>
    <x v="0"/>
    <n v="0"/>
    <x v="1"/>
    <x v="0"/>
    <x v="1"/>
    <x v="0"/>
    <x v="0"/>
    <x v="0"/>
    <x v="0"/>
    <x v="0"/>
    <x v="0"/>
    <x v="1"/>
  </r>
  <r>
    <s v=""/>
    <x v="0"/>
    <d v="2025-04-14T00:00:00"/>
    <x v="15"/>
    <x v="2850"/>
    <x v="2"/>
    <x v="13"/>
    <n v="1471"/>
    <n v="17.850000000000001"/>
    <n v="1.0714900000000001"/>
    <n v="28134.487951500003"/>
    <n v="29118.889799999997"/>
    <n v="96.619370260125805"/>
    <n v="2253"/>
    <x v="0"/>
    <n v="1603.6854000000001"/>
    <n v="16113"/>
    <x v="0"/>
    <n v="12548.804399999999"/>
    <s v=""/>
    <x v="0"/>
    <n v="0"/>
    <s v=""/>
    <x v="0"/>
    <n v="0"/>
    <x v="4"/>
    <x v="0"/>
    <x v="4"/>
    <x v="0"/>
    <x v="0"/>
    <x v="0"/>
    <x v="0"/>
    <x v="0"/>
    <x v="0"/>
    <x v="1"/>
  </r>
  <r>
    <s v=""/>
    <x v="0"/>
    <d v="2025-04-14T00:00:00"/>
    <x v="15"/>
    <x v="2851"/>
    <x v="1"/>
    <x v="5"/>
    <n v="1451"/>
    <n v="18.11"/>
    <n v="1.07263"/>
    <n v="28186.1528143"/>
    <n v="28787.444599999999"/>
    <n v="97.91127071522007"/>
    <n v="499"/>
    <x v="0"/>
    <n v="355.18820000000005"/>
    <n v="20053"/>
    <x v="0"/>
    <n v="15617.276399999999"/>
    <s v=""/>
    <x v="0"/>
    <n v="0"/>
    <s v=""/>
    <x v="0"/>
    <n v="0"/>
    <x v="1"/>
    <x v="0"/>
    <x v="1"/>
    <x v="0"/>
    <x v="0"/>
    <x v="0"/>
    <x v="0"/>
    <x v="0"/>
    <x v="0"/>
    <x v="1"/>
  </r>
  <r>
    <s v=""/>
    <x v="0"/>
    <d v="2025-04-14T00:00:00"/>
    <x v="15"/>
    <x v="2852"/>
    <x v="0"/>
    <x v="7"/>
    <n v="1466"/>
    <n v="16.55"/>
    <n v="1.0658399999999999"/>
    <n v="25859.729831999997"/>
    <n v="25011.989899999997"/>
    <n v="103.38933421686693"/>
    <n v="1087"/>
    <x v="0"/>
    <n v="773.72660000000008"/>
    <n v="20693"/>
    <x v="0"/>
    <n v="16115.708399999998"/>
    <s v=""/>
    <x v="0"/>
    <n v="0"/>
    <n v="10039"/>
    <x v="0"/>
    <n v="8122.5549000000001"/>
    <x v="0"/>
    <x v="0"/>
    <x v="0"/>
    <x v="0"/>
    <x v="0"/>
    <x v="0"/>
    <x v="0"/>
    <x v="0"/>
    <x v="1"/>
    <x v="1"/>
  </r>
  <r>
    <s v=""/>
    <x v="0"/>
    <d v="2025-04-14T00:00:00"/>
    <x v="15"/>
    <x v="2853"/>
    <x v="3"/>
    <x v="4"/>
    <n v="1471"/>
    <n v="16.37"/>
    <n v="1.0650599999999999"/>
    <n v="25646.932366199999"/>
    <n v="25504.296999999999"/>
    <n v="100.55926013643897"/>
    <n v="1343"/>
    <x v="0"/>
    <n v="955.94740000000002"/>
    <n v="21792"/>
    <x v="0"/>
    <n v="16971.6096"/>
    <s v=""/>
    <x v="0"/>
    <n v="0"/>
    <s v=""/>
    <x v="0"/>
    <n v="0"/>
    <x v="2"/>
    <x v="0"/>
    <x v="2"/>
    <x v="0"/>
    <x v="0"/>
    <x v="0"/>
    <x v="0"/>
    <x v="0"/>
    <x v="1"/>
    <x v="4"/>
  </r>
  <r>
    <s v=""/>
    <x v="0"/>
    <d v="2025-04-14T00:00:00"/>
    <x v="15"/>
    <x v="2854"/>
    <x v="2"/>
    <x v="9"/>
    <n v="1474"/>
    <n v="17.75"/>
    <n v="1.0710500000000001"/>
    <n v="28022.416675"/>
    <n v="28729.656999999999"/>
    <n v="97.53829179025702"/>
    <n v="1097"/>
    <x v="0"/>
    <n v="780.84460000000001"/>
    <n v="20273"/>
    <x v="0"/>
    <n v="15788.6124"/>
    <s v=""/>
    <x v="0"/>
    <n v="0"/>
    <s v=""/>
    <x v="0"/>
    <n v="0"/>
    <x v="3"/>
    <x v="0"/>
    <x v="3"/>
    <x v="0"/>
    <x v="0"/>
    <x v="0"/>
    <x v="0"/>
    <x v="0"/>
    <x v="0"/>
    <x v="4"/>
  </r>
  <r>
    <s v=""/>
    <x v="0"/>
    <d v="2025-04-14T00:00:00"/>
    <x v="15"/>
    <x v="2855"/>
    <x v="1"/>
    <x v="3"/>
    <n v="1450"/>
    <n v="17.8"/>
    <n v="1.0712699999999999"/>
    <n v="27649.4787"/>
    <n v="28760.092599999996"/>
    <n v="96.138350750650943"/>
    <n v="791"/>
    <x v="0"/>
    <n v="563.03380000000004"/>
    <n v="19751"/>
    <x v="0"/>
    <n v="15382.078799999999"/>
    <s v=""/>
    <x v="0"/>
    <n v="0"/>
    <s v=""/>
    <x v="0"/>
    <n v="0"/>
    <x v="1"/>
    <x v="0"/>
    <x v="1"/>
    <x v="0"/>
    <x v="0"/>
    <x v="0"/>
    <x v="0"/>
    <x v="0"/>
    <x v="0"/>
    <x v="4"/>
  </r>
  <r>
    <s v=""/>
    <x v="0"/>
    <d v="2025-04-14T00:00:00"/>
    <x v="15"/>
    <x v="2856"/>
    <x v="0"/>
    <x v="9"/>
    <n v="1457"/>
    <n v="17.850000000000001"/>
    <n v="1.0714900000000001"/>
    <n v="27866.722600500001"/>
    <n v="28757.116000000002"/>
    <n v="96.903745843289713"/>
    <n v="1094"/>
    <x v="0"/>
    <n v="778.70920000000012"/>
    <n v="20311"/>
    <x v="0"/>
    <n v="15818.2068"/>
    <s v=""/>
    <x v="0"/>
    <n v="0"/>
    <s v=""/>
    <x v="0"/>
    <n v="0"/>
    <x v="3"/>
    <x v="0"/>
    <x v="3"/>
    <x v="0"/>
    <x v="0"/>
    <x v="0"/>
    <x v="0"/>
    <x v="0"/>
    <x v="0"/>
    <x v="4"/>
  </r>
  <r>
    <s v=""/>
    <x v="0"/>
    <d v="2025-04-14T00:00:00"/>
    <x v="15"/>
    <x v="2857"/>
    <x v="3"/>
    <x v="3"/>
    <n v="1485"/>
    <n v="17.829999999999998"/>
    <n v="1.0713999999999999"/>
    <n v="28368.047069999997"/>
    <n v="28760.921199999997"/>
    <n v="98.634000186336166"/>
    <n v="860"/>
    <x v="0"/>
    <n v="612.14800000000002"/>
    <n v="19689"/>
    <x v="0"/>
    <n v="15333.793199999998"/>
    <s v=""/>
    <x v="0"/>
    <n v="0"/>
    <s v=""/>
    <x v="0"/>
    <n v="0"/>
    <x v="1"/>
    <x v="0"/>
    <x v="1"/>
    <x v="0"/>
    <x v="0"/>
    <x v="0"/>
    <x v="0"/>
    <x v="0"/>
    <x v="1"/>
    <x v="4"/>
  </r>
  <r>
    <s v=""/>
    <x v="0"/>
    <d v="2025-04-14T00:00:00"/>
    <x v="15"/>
    <x v="2858"/>
    <x v="2"/>
    <x v="9"/>
    <n v="1476"/>
    <n v="17.88"/>
    <n v="1.07162"/>
    <n v="28280.994825599999"/>
    <n v="28727.454599999997"/>
    <n v="98.445877713091917"/>
    <n v="1095"/>
    <x v="0"/>
    <n v="779.42100000000005"/>
    <n v="20272"/>
    <x v="0"/>
    <n v="15787.833599999998"/>
    <s v=""/>
    <x v="0"/>
    <n v="0"/>
    <s v=""/>
    <x v="0"/>
    <n v="0"/>
    <x v="3"/>
    <x v="0"/>
    <x v="3"/>
    <x v="0"/>
    <x v="0"/>
    <x v="0"/>
    <x v="0"/>
    <x v="0"/>
    <x v="1"/>
    <x v="4"/>
  </r>
  <r>
    <s v=""/>
    <x v="0"/>
    <d v="2025-04-15T00:00:00"/>
    <x v="15"/>
    <x v="2859"/>
    <x v="1"/>
    <x v="3"/>
    <n v="1495"/>
    <n v="18.2"/>
    <n v="1.0730200000000001"/>
    <n v="29195.801180000002"/>
    <n v="28770.267399999997"/>
    <n v="101.47907481735817"/>
    <n v="767"/>
    <x v="0"/>
    <n v="545.95060000000001"/>
    <n v="19786"/>
    <x v="0"/>
    <n v="15409.336799999999"/>
    <s v=""/>
    <x v="0"/>
    <n v="0"/>
    <s v=""/>
    <x v="0"/>
    <n v="0"/>
    <x v="1"/>
    <x v="0"/>
    <x v="1"/>
    <x v="0"/>
    <x v="0"/>
    <x v="0"/>
    <x v="0"/>
    <x v="0"/>
    <x v="1"/>
    <x v="4"/>
  </r>
  <r>
    <s v=""/>
    <x v="0"/>
    <d v="2025-04-15T00:00:00"/>
    <x v="15"/>
    <x v="2860"/>
    <x v="0"/>
    <x v="9"/>
    <n v="1477"/>
    <n v="18.010000000000002"/>
    <n v="1.07219"/>
    <n v="28521.079586300002"/>
    <n v="28746.078799999999"/>
    <n v="99.21728728545753"/>
    <n v="1096"/>
    <x v="0"/>
    <n v="780.13280000000009"/>
    <n v="20295"/>
    <x v="0"/>
    <n v="15805.745999999999"/>
    <s v=""/>
    <x v="0"/>
    <n v="0"/>
    <s v=""/>
    <x v="0"/>
    <n v="0"/>
    <x v="3"/>
    <x v="0"/>
    <x v="3"/>
    <x v="0"/>
    <x v="0"/>
    <x v="0"/>
    <x v="0"/>
    <x v="0"/>
    <x v="1"/>
    <x v="4"/>
  </r>
  <r>
    <s v=""/>
    <x v="0"/>
    <d v="2025-04-15T00:00:00"/>
    <x v="15"/>
    <x v="2861"/>
    <x v="3"/>
    <x v="4"/>
    <n v="1462"/>
    <n v="16.41"/>
    <n v="1.0652299999999999"/>
    <n v="25556.3803266"/>
    <n v="25510.502200000003"/>
    <n v="100.17984015461678"/>
    <n v="1355"/>
    <x v="0"/>
    <n v="964.48900000000003"/>
    <n v="21789"/>
    <x v="0"/>
    <n v="16969.2732"/>
    <s v=""/>
    <x v="0"/>
    <n v="0"/>
    <s v=""/>
    <x v="0"/>
    <n v="0"/>
    <x v="2"/>
    <x v="0"/>
    <x v="2"/>
    <x v="0"/>
    <x v="0"/>
    <x v="0"/>
    <x v="0"/>
    <x v="0"/>
    <x v="1"/>
    <x v="4"/>
  </r>
  <r>
    <s v=""/>
    <x v="0"/>
    <d v="2025-04-15T00:00:00"/>
    <x v="15"/>
    <x v="2862"/>
    <x v="2"/>
    <x v="9"/>
    <n v="1484"/>
    <n v="18.079999999999998"/>
    <n v="1.0725"/>
    <n v="28775.947199999999"/>
    <n v="28734.623"/>
    <n v="100.1438132666644"/>
    <n v="1081"/>
    <x v="0"/>
    <n v="769.45580000000007"/>
    <n v="20294"/>
    <x v="0"/>
    <n v="15804.967199999999"/>
    <s v=""/>
    <x v="0"/>
    <n v="0"/>
    <s v=""/>
    <x v="0"/>
    <n v="0"/>
    <x v="3"/>
    <x v="0"/>
    <x v="3"/>
    <x v="0"/>
    <x v="0"/>
    <x v="0"/>
    <x v="0"/>
    <x v="0"/>
    <x v="1"/>
    <x v="0"/>
  </r>
  <r>
    <s v=""/>
    <x v="0"/>
    <d v="2025-04-15T00:00:00"/>
    <x v="15"/>
    <x v="2863"/>
    <x v="1"/>
    <x v="3"/>
    <n v="1460"/>
    <n v="17.73"/>
    <n v="1.07097"/>
    <n v="27722.915225999997"/>
    <n v="28779.168599999997"/>
    <n v="96.329798860138027"/>
    <n v="855"/>
    <x v="0"/>
    <n v="608.58900000000006"/>
    <n v="19717"/>
    <x v="0"/>
    <n v="15355.5996"/>
    <s v=""/>
    <x v="0"/>
    <n v="0"/>
    <s v=""/>
    <x v="0"/>
    <n v="0"/>
    <x v="1"/>
    <x v="0"/>
    <x v="1"/>
    <x v="0"/>
    <x v="0"/>
    <x v="0"/>
    <x v="0"/>
    <x v="0"/>
    <x v="0"/>
    <x v="0"/>
  </r>
  <r>
    <s v=""/>
    <x v="0"/>
    <d v="2025-04-15T00:00:00"/>
    <x v="15"/>
    <x v="2864"/>
    <x v="0"/>
    <x v="10"/>
    <n v="1468"/>
    <n v="17.97"/>
    <n v="1.07202"/>
    <n v="28279.844719199999"/>
    <n v="28418.936999999998"/>
    <n v="99.510564801209838"/>
    <n v="1399"/>
    <x v="0"/>
    <n v="995.80820000000006"/>
    <n v="20626"/>
    <x v="0"/>
    <n v="16063.528799999998"/>
    <s v=""/>
    <x v="0"/>
    <n v="0"/>
    <s v=""/>
    <x v="0"/>
    <n v="0"/>
    <x v="0"/>
    <x v="0"/>
    <x v="0"/>
    <x v="1"/>
    <x v="0"/>
    <x v="1"/>
    <x v="0"/>
    <x v="0"/>
    <x v="1"/>
    <x v="0"/>
  </r>
  <r>
    <s v=""/>
    <x v="0"/>
    <d v="2025-04-15T00:00:00"/>
    <x v="15"/>
    <x v="2865"/>
    <x v="3"/>
    <x v="3"/>
    <n v="1480"/>
    <n v="17.899999999999999"/>
    <n v="1.0717099999999999"/>
    <n v="28391.741319999994"/>
    <n v="28809.2068"/>
    <n v="98.550930322732782"/>
    <n v="860"/>
    <x v="0"/>
    <n v="612.14800000000002"/>
    <n v="19751"/>
    <x v="0"/>
    <n v="15382.078799999999"/>
    <s v=""/>
    <x v="0"/>
    <n v="0"/>
    <s v=""/>
    <x v="0"/>
    <n v="0"/>
    <x v="1"/>
    <x v="0"/>
    <x v="1"/>
    <x v="0"/>
    <x v="0"/>
    <x v="0"/>
    <x v="0"/>
    <x v="0"/>
    <x v="1"/>
    <x v="0"/>
  </r>
  <r>
    <s v=""/>
    <x v="0"/>
    <d v="2025-04-15T00:00:00"/>
    <x v="15"/>
    <x v="2866"/>
    <x v="2"/>
    <x v="10"/>
    <n v="1496"/>
    <n v="17.850000000000001"/>
    <n v="1.0714900000000001"/>
    <n v="28612.640364000003"/>
    <n v="28428.199000000001"/>
    <n v="100.64879721715752"/>
    <n v="1377"/>
    <x v="0"/>
    <n v="980.1486000000001"/>
    <n v="20658"/>
    <x v="0"/>
    <n v="16088.450399999998"/>
    <s v=""/>
    <x v="0"/>
    <n v="0"/>
    <s v=""/>
    <x v="0"/>
    <n v="0"/>
    <x v="0"/>
    <x v="0"/>
    <x v="0"/>
    <x v="1"/>
    <x v="0"/>
    <x v="1"/>
    <x v="0"/>
    <x v="0"/>
    <x v="1"/>
    <x v="0"/>
  </r>
  <r>
    <s v=""/>
    <x v="0"/>
    <d v="2025-04-15T00:00:00"/>
    <x v="15"/>
    <x v="2867"/>
    <x v="1"/>
    <x v="3"/>
    <n v="1437"/>
    <n v="18.2"/>
    <n v="1.0730200000000001"/>
    <n v="28063.121267999999"/>
    <n v="28793.757399999999"/>
    <n v="97.462518969476349"/>
    <n v="707"/>
    <x v="0"/>
    <n v="503.24260000000004"/>
    <n v="19871"/>
    <x v="0"/>
    <n v="15475.534799999999"/>
    <s v=""/>
    <x v="0"/>
    <n v="0"/>
    <s v=""/>
    <x v="0"/>
    <n v="0"/>
    <x v="1"/>
    <x v="0"/>
    <x v="1"/>
    <x v="0"/>
    <x v="0"/>
    <x v="0"/>
    <x v="0"/>
    <x v="0"/>
    <x v="0"/>
    <x v="0"/>
  </r>
  <r>
    <s v=""/>
    <x v="0"/>
    <d v="2025-04-15T00:00:00"/>
    <x v="15"/>
    <x v="2868"/>
    <x v="0"/>
    <x v="10"/>
    <n v="1481"/>
    <n v="17.88"/>
    <n v="1.07162"/>
    <n v="28376.797653599999"/>
    <n v="28342.3632"/>
    <n v="100.12149464516071"/>
    <n v="1426"/>
    <x v="0"/>
    <n v="1015.0268000000001"/>
    <n v="20503"/>
    <x v="0"/>
    <n v="15967.7364"/>
    <s v=""/>
    <x v="0"/>
    <n v="0"/>
    <s v=""/>
    <x v="0"/>
    <n v="0"/>
    <x v="0"/>
    <x v="0"/>
    <x v="0"/>
    <x v="1"/>
    <x v="0"/>
    <x v="1"/>
    <x v="0"/>
    <x v="0"/>
    <x v="1"/>
    <x v="0"/>
  </r>
  <r>
    <s v=""/>
    <x v="0"/>
    <d v="2025-04-15T00:00:00"/>
    <x v="15"/>
    <x v="2869"/>
    <x v="3"/>
    <x v="3"/>
    <n v="1465"/>
    <n v="18.13"/>
    <n v="1.0727199999999999"/>
    <n v="28491.925923999996"/>
    <n v="28773.0052"/>
    <n v="99.02311463802188"/>
    <n v="854"/>
    <x v="0"/>
    <n v="607.87720000000013"/>
    <n v="19710"/>
    <x v="0"/>
    <n v="15350.147999999997"/>
    <s v=""/>
    <x v="0"/>
    <n v="0"/>
    <s v=""/>
    <x v="0"/>
    <n v="0"/>
    <x v="1"/>
    <x v="0"/>
    <x v="1"/>
    <x v="0"/>
    <x v="0"/>
    <x v="0"/>
    <x v="0"/>
    <x v="0"/>
    <x v="1"/>
    <x v="0"/>
  </r>
  <r>
    <s v=""/>
    <x v="0"/>
    <d v="2025-04-15T00:00:00"/>
    <x v="15"/>
    <x v="2870"/>
    <x v="2"/>
    <x v="10"/>
    <n v="1492"/>
    <n v="17.88"/>
    <n v="1.07162"/>
    <n v="28587.563875199998"/>
    <n v="28525.766600000003"/>
    <n v="100.21663668523459"/>
    <n v="1397"/>
    <x v="0"/>
    <n v="994.38460000000009"/>
    <n v="20765"/>
    <x v="0"/>
    <n v="16171.781999999999"/>
    <s v=""/>
    <x v="0"/>
    <n v="0"/>
    <s v=""/>
    <x v="0"/>
    <n v="0"/>
    <x v="0"/>
    <x v="0"/>
    <x v="0"/>
    <x v="1"/>
    <x v="0"/>
    <x v="1"/>
    <x v="0"/>
    <x v="0"/>
    <x v="1"/>
    <x v="0"/>
  </r>
  <r>
    <s v=""/>
    <x v="0"/>
    <d v="2025-04-15T00:00:00"/>
    <x v="15"/>
    <x v="2871"/>
    <x v="1"/>
    <x v="3"/>
    <n v="1469"/>
    <n v="18"/>
    <n v="1.0721499999999999"/>
    <n v="28349.790299999997"/>
    <n v="28748.1924"/>
    <n v="98.614166433643319"/>
    <n v="864"/>
    <x v="0"/>
    <n v="614.99520000000007"/>
    <n v="19669"/>
    <x v="0"/>
    <n v="15318.217199999999"/>
    <s v=""/>
    <x v="0"/>
    <n v="0"/>
    <s v=""/>
    <x v="0"/>
    <n v="0"/>
    <x v="1"/>
    <x v="0"/>
    <x v="1"/>
    <x v="0"/>
    <x v="0"/>
    <x v="0"/>
    <x v="0"/>
    <x v="0"/>
    <x v="1"/>
    <x v="0"/>
  </r>
  <r>
    <s v=""/>
    <x v="0"/>
    <d v="2025-04-15T00:00:00"/>
    <x v="15"/>
    <x v="2872"/>
    <x v="0"/>
    <x v="10"/>
    <n v="1491"/>
    <n v="17.809999999999999"/>
    <n v="1.07131"/>
    <n v="28448.3263701"/>
    <n v="28428.684600000001"/>
    <n v="100.0690913785719"/>
    <n v="1393"/>
    <x v="0"/>
    <n v="991.53740000000005"/>
    <n v="20644"/>
    <x v="0"/>
    <n v="16077.547199999999"/>
    <s v=""/>
    <x v="0"/>
    <n v="0"/>
    <s v=""/>
    <x v="0"/>
    <n v="0"/>
    <x v="0"/>
    <x v="0"/>
    <x v="0"/>
    <x v="1"/>
    <x v="0"/>
    <x v="1"/>
    <x v="0"/>
    <x v="0"/>
    <x v="1"/>
    <x v="3"/>
  </r>
  <r>
    <s v=""/>
    <x v="0"/>
    <d v="2025-04-15T00:00:00"/>
    <x v="15"/>
    <x v="2873"/>
    <x v="3"/>
    <x v="3"/>
    <n v="1473"/>
    <n v="17.88"/>
    <n v="1.07162"/>
    <n v="28223.513128799998"/>
    <n v="28785.197999999997"/>
    <n v="98.048702422682666"/>
    <n v="858"/>
    <x v="0"/>
    <n v="610.72440000000006"/>
    <n v="19722"/>
    <x v="0"/>
    <n v="15359.493599999998"/>
    <s v=""/>
    <x v="0"/>
    <n v="0"/>
    <s v=""/>
    <x v="0"/>
    <n v="0"/>
    <x v="1"/>
    <x v="0"/>
    <x v="1"/>
    <x v="0"/>
    <x v="0"/>
    <x v="0"/>
    <x v="0"/>
    <x v="0"/>
    <x v="1"/>
    <x v="2"/>
  </r>
  <r>
    <s v=""/>
    <x v="0"/>
    <d v="2025-04-15T00:00:00"/>
    <x v="15"/>
    <x v="2874"/>
    <x v="2"/>
    <x v="10"/>
    <n v="1468"/>
    <n v="17.809999999999999"/>
    <n v="1.07131"/>
    <n v="28009.485654799999"/>
    <n v="28433.709000000003"/>
    <n v="98.508026704500622"/>
    <n v="1411"/>
    <x v="0"/>
    <n v="1004.3498000000001"/>
    <n v="20634"/>
    <x v="0"/>
    <n v="16069.759199999999"/>
    <s v=""/>
    <x v="0"/>
    <n v="0"/>
    <s v=""/>
    <x v="0"/>
    <n v="0"/>
    <x v="0"/>
    <x v="0"/>
    <x v="0"/>
    <x v="1"/>
    <x v="0"/>
    <x v="1"/>
    <x v="0"/>
    <x v="0"/>
    <x v="1"/>
    <x v="2"/>
  </r>
  <r>
    <s v=""/>
    <x v="0"/>
    <d v="2025-04-15T00:00:00"/>
    <x v="15"/>
    <x v="2875"/>
    <x v="1"/>
    <x v="3"/>
    <n v="1468"/>
    <n v="17.86"/>
    <n v="1.0715300000000001"/>
    <n v="28093.887874400003"/>
    <n v="28761.767"/>
    <n v="97.677892580104711"/>
    <n v="859"/>
    <x v="0"/>
    <n v="611.43619999999999"/>
    <n v="19691"/>
    <x v="0"/>
    <n v="15335.350799999998"/>
    <s v=""/>
    <x v="0"/>
    <n v="0"/>
    <s v=""/>
    <x v="0"/>
    <n v="0"/>
    <x v="1"/>
    <x v="0"/>
    <x v="1"/>
    <x v="0"/>
    <x v="0"/>
    <x v="0"/>
    <x v="0"/>
    <x v="0"/>
    <x v="0"/>
    <x v="2"/>
  </r>
  <r>
    <s v=""/>
    <x v="0"/>
    <d v="2025-04-15T00:00:00"/>
    <x v="15"/>
    <x v="2876"/>
    <x v="0"/>
    <x v="10"/>
    <n v="1495"/>
    <n v="17.82"/>
    <n v="1.0713600000000001"/>
    <n v="28541.994624000003"/>
    <n v="28424.313000000002"/>
    <n v="100.41401747862824"/>
    <n v="1435"/>
    <x v="0"/>
    <n v="1021.433"/>
    <n v="20600"/>
    <x v="0"/>
    <n v="16043.28"/>
    <s v=""/>
    <x v="0"/>
    <n v="0"/>
    <s v=""/>
    <x v="0"/>
    <n v="0"/>
    <x v="0"/>
    <x v="0"/>
    <x v="0"/>
    <x v="1"/>
    <x v="0"/>
    <x v="1"/>
    <x v="0"/>
    <x v="0"/>
    <x v="1"/>
    <x v="2"/>
  </r>
  <r>
    <s v="40% más de SC, doble Zinc y sin HAE"/>
    <x v="1"/>
    <d v="2025-04-15T00:00:00"/>
    <x v="15"/>
    <x v="2877"/>
    <x v="3"/>
    <x v="1"/>
    <n v="1399"/>
    <n v="17.850000000000001"/>
    <n v="1.0714900000000001"/>
    <n v="26757.409003500004"/>
    <n v="27454.953300000001"/>
    <n v="97.459313483880536"/>
    <n v="1356"/>
    <x v="0"/>
    <n v="965.20080000000019"/>
    <s v=""/>
    <x v="0"/>
    <n v="0"/>
    <n v="19704"/>
    <x v="0"/>
    <n v="15583.893600000001"/>
    <n v="13479"/>
    <x v="0"/>
    <n v="10905.858899999999"/>
    <x v="0"/>
    <x v="0"/>
    <x v="0"/>
    <x v="0"/>
    <x v="0"/>
    <x v="0"/>
    <x v="0"/>
    <x v="0"/>
    <x v="0"/>
    <x v="2"/>
  </r>
  <r>
    <s v=""/>
    <x v="1"/>
    <d v="2025-04-15T00:00:00"/>
    <x v="15"/>
    <x v="2878"/>
    <x v="2"/>
    <x v="1"/>
    <n v="1401"/>
    <n v="17.8"/>
    <n v="1.0712699999999999"/>
    <n v="26715.117005999997"/>
    <n v="27348.197"/>
    <n v="97.685112499372423"/>
    <n v="1228"/>
    <x v="0"/>
    <n v="874.09040000000005"/>
    <s v=""/>
    <x v="0"/>
    <n v="0"/>
    <n v="19719"/>
    <x v="0"/>
    <n v="15595.757099999999"/>
    <n v="13445"/>
    <x v="0"/>
    <n v="10878.3495"/>
    <x v="0"/>
    <x v="0"/>
    <x v="0"/>
    <x v="0"/>
    <x v="0"/>
    <x v="0"/>
    <x v="0"/>
    <x v="0"/>
    <x v="0"/>
    <x v="2"/>
  </r>
  <r>
    <s v=""/>
    <x v="1"/>
    <d v="2025-04-15T00:00:00"/>
    <x v="15"/>
    <x v="2879"/>
    <x v="1"/>
    <x v="1"/>
    <n v="1400"/>
    <n v="17.98"/>
    <n v="1.07206"/>
    <n v="26985.894319999999"/>
    <n v="27636.874899999999"/>
    <n v="97.64452174004667"/>
    <n v="1288"/>
    <x v="0"/>
    <n v="916.79840000000013"/>
    <s v=""/>
    <x v="0"/>
    <n v="0"/>
    <n v="20030"/>
    <x v="0"/>
    <n v="15841.726999999999"/>
    <n v="13445"/>
    <x v="0"/>
    <n v="10878.3495"/>
    <x v="0"/>
    <x v="0"/>
    <x v="0"/>
    <x v="0"/>
    <x v="0"/>
    <x v="0"/>
    <x v="0"/>
    <x v="0"/>
    <x v="0"/>
    <x v="2"/>
  </r>
  <r>
    <s v=""/>
    <x v="1"/>
    <d v="2025-04-15T00:00:00"/>
    <x v="15"/>
    <x v="2880"/>
    <x v="0"/>
    <x v="1"/>
    <n v="1357"/>
    <n v="18.260000000000002"/>
    <n v="1.07328"/>
    <n v="26594.611929600003"/>
    <n v="27375.725899999998"/>
    <n v="97.146691294129312"/>
    <n v="1232"/>
    <x v="0"/>
    <n v="876.93760000000009"/>
    <s v=""/>
    <x v="0"/>
    <n v="0"/>
    <n v="19741"/>
    <x v="0"/>
    <n v="15613.156900000002"/>
    <n v="13454"/>
    <x v="0"/>
    <n v="10885.631399999998"/>
    <x v="0"/>
    <x v="0"/>
    <x v="0"/>
    <x v="0"/>
    <x v="0"/>
    <x v="0"/>
    <x v="0"/>
    <x v="0"/>
    <x v="0"/>
    <x v="2"/>
  </r>
  <r>
    <s v=""/>
    <x v="1"/>
    <d v="2025-04-15T00:00:00"/>
    <x v="15"/>
    <x v="2881"/>
    <x v="3"/>
    <x v="0"/>
    <n v="1485"/>
    <n v="15.82"/>
    <n v="1.0626800000000001"/>
    <n v="24965.222436000004"/>
    <n v="24360.539299999997"/>
    <n v="102.48222393007534"/>
    <n v="1117"/>
    <x v="0"/>
    <n v="795.08060000000012"/>
    <s v=""/>
    <x v="0"/>
    <n v="0"/>
    <n v="15003"/>
    <x v="0"/>
    <n v="11865.8727"/>
    <n v="14460"/>
    <x v="0"/>
    <n v="11699.585999999999"/>
    <x v="0"/>
    <x v="0"/>
    <x v="0"/>
    <x v="0"/>
    <x v="0"/>
    <x v="0"/>
    <x v="0"/>
    <x v="0"/>
    <x v="1"/>
    <x v="2"/>
  </r>
  <r>
    <s v=""/>
    <x v="1"/>
    <d v="2025-04-15T00:00:00"/>
    <x v="15"/>
    <x v="2882"/>
    <x v="2"/>
    <x v="0"/>
    <n v="1413"/>
    <n v="15.79"/>
    <n v="1.0625599999999999"/>
    <n v="23707.063051199999"/>
    <n v="24217.466700000001"/>
    <n v="97.892415193039156"/>
    <n v="1130"/>
    <x v="0"/>
    <n v="804.33400000000006"/>
    <s v=""/>
    <x v="0"/>
    <n v="0"/>
    <n v="14837"/>
    <x v="0"/>
    <n v="11734.5833"/>
    <n v="14434"/>
    <x v="0"/>
    <n v="11678.5494"/>
    <x v="0"/>
    <x v="0"/>
    <x v="0"/>
    <x v="0"/>
    <x v="0"/>
    <x v="0"/>
    <x v="0"/>
    <x v="0"/>
    <x v="0"/>
    <x v="4"/>
  </r>
  <r>
    <s v=""/>
    <x v="1"/>
    <d v="2025-04-15T00:00:00"/>
    <x v="15"/>
    <x v="2883"/>
    <x v="1"/>
    <x v="1"/>
    <n v="1395"/>
    <n v="18.100000000000001"/>
    <n v="1.0725899999999999"/>
    <n v="27082.361205000001"/>
    <n v="27654.6263"/>
    <n v="97.930671386436359"/>
    <n v="1270"/>
    <x v="0"/>
    <n v="903.9860000000001"/>
    <s v=""/>
    <x v="0"/>
    <n v="0"/>
    <n v="20040"/>
    <x v="0"/>
    <n v="15849.636"/>
    <n v="13473"/>
    <x v="0"/>
    <n v="10901.004299999999"/>
    <x v="0"/>
    <x v="0"/>
    <x v="0"/>
    <x v="0"/>
    <x v="0"/>
    <x v="0"/>
    <x v="0"/>
    <x v="0"/>
    <x v="0"/>
    <x v="4"/>
  </r>
  <r>
    <s v=""/>
    <x v="1"/>
    <d v="2025-04-15T00:00:00"/>
    <x v="15"/>
    <x v="2884"/>
    <x v="0"/>
    <x v="1"/>
    <n v="1388"/>
    <n v="18.11"/>
    <n v="1.07263"/>
    <n v="26962.357068400001"/>
    <n v="27349.3776"/>
    <n v="98.584901867748542"/>
    <n v="1241"/>
    <x v="0"/>
    <n v="883.3438000000001"/>
    <s v=""/>
    <x v="0"/>
    <n v="0"/>
    <n v="19718"/>
    <x v="0"/>
    <n v="15594.966200000001"/>
    <n v="13436"/>
    <x v="0"/>
    <n v="10871.0676"/>
    <x v="0"/>
    <x v="0"/>
    <x v="0"/>
    <x v="0"/>
    <x v="0"/>
    <x v="0"/>
    <x v="0"/>
    <x v="0"/>
    <x v="1"/>
    <x v="4"/>
  </r>
  <r>
    <s v="40% más de SC, doble Zinc y sin HAE"/>
    <x v="1"/>
    <d v="2025-04-15T00:00:00"/>
    <x v="15"/>
    <x v="2885"/>
    <x v="3"/>
    <x v="1"/>
    <n v="1431"/>
    <n v="17.690000000000001"/>
    <n v="1.0708"/>
    <n v="27106.648812000003"/>
    <n v="27675.220400000002"/>
    <n v="97.945557145409396"/>
    <n v="1278"/>
    <x v="0"/>
    <n v="909.68040000000008"/>
    <s v=""/>
    <x v="0"/>
    <n v="0"/>
    <n v="20066"/>
    <x v="0"/>
    <n v="15870.199400000001"/>
    <n v="13466"/>
    <x v="0"/>
    <n v="10895.340600000001"/>
    <x v="0"/>
    <x v="0"/>
    <x v="0"/>
    <x v="0"/>
    <x v="0"/>
    <x v="0"/>
    <x v="0"/>
    <x v="0"/>
    <x v="0"/>
    <x v="4"/>
  </r>
  <r>
    <s v=""/>
    <x v="1"/>
    <d v="2025-04-15T00:00:00"/>
    <x v="15"/>
    <x v="2886"/>
    <x v="2"/>
    <x v="1"/>
    <n v="1437"/>
    <n v="18.2"/>
    <n v="1.0730200000000001"/>
    <n v="28063.121267999999"/>
    <n v="27352.869700000003"/>
    <n v="102.59662542098826"/>
    <n v="1218"/>
    <x v="0"/>
    <n v="866.97240000000011"/>
    <s v=""/>
    <x v="0"/>
    <n v="0"/>
    <n v="19738"/>
    <x v="0"/>
    <n v="15610.784200000002"/>
    <n v="13441"/>
    <x v="0"/>
    <n v="10875.1131"/>
    <x v="0"/>
    <x v="0"/>
    <x v="0"/>
    <x v="0"/>
    <x v="0"/>
    <x v="0"/>
    <x v="0"/>
    <x v="0"/>
    <x v="1"/>
    <x v="4"/>
  </r>
  <r>
    <s v=""/>
    <x v="1"/>
    <d v="2025-04-16T00:00:00"/>
    <x v="15"/>
    <x v="2887"/>
    <x v="1"/>
    <x v="0"/>
    <n v="1436"/>
    <n v="15.89"/>
    <n v="1.0629900000000001"/>
    <n v="24255.348339600005"/>
    <n v="24349.185799999999"/>
    <n v="99.614617666599784"/>
    <n v="1144"/>
    <x v="0"/>
    <n v="814.29920000000016"/>
    <s v=""/>
    <x v="0"/>
    <n v="0"/>
    <n v="14949"/>
    <x v="0"/>
    <n v="11823.164100000002"/>
    <n v="14475"/>
    <x v="0"/>
    <n v="11711.7225"/>
    <x v="0"/>
    <x v="0"/>
    <x v="0"/>
    <x v="0"/>
    <x v="0"/>
    <x v="0"/>
    <x v="0"/>
    <x v="0"/>
    <x v="1"/>
    <x v="4"/>
  </r>
  <r>
    <s v=""/>
    <x v="1"/>
    <d v="2025-04-16T00:00:00"/>
    <x v="15"/>
    <x v="2888"/>
    <x v="0"/>
    <x v="0"/>
    <n v="1424"/>
    <n v="15.95"/>
    <n v="1.06324"/>
    <n v="24149.157471999999"/>
    <n v="24191.223000000002"/>
    <n v="99.826112437556375"/>
    <n v="1104"/>
    <x v="0"/>
    <n v="785.82720000000006"/>
    <s v=""/>
    <x v="0"/>
    <n v="0"/>
    <n v="14862"/>
    <x v="0"/>
    <n v="11754.355800000001"/>
    <n v="14400"/>
    <x v="0"/>
    <n v="11651.04"/>
    <x v="0"/>
    <x v="0"/>
    <x v="0"/>
    <x v="0"/>
    <x v="0"/>
    <x v="0"/>
    <x v="0"/>
    <x v="0"/>
    <x v="1"/>
    <x v="4"/>
  </r>
  <r>
    <s v=""/>
    <x v="0"/>
    <d v="2025-04-16T00:00:00"/>
    <x v="15"/>
    <x v="2889"/>
    <x v="3"/>
    <x v="2"/>
    <n v="1470"/>
    <n v="17.86"/>
    <n v="1.0715300000000001"/>
    <n v="28132.162926000005"/>
    <n v="28489.616000000002"/>
    <n v="98.745321544523463"/>
    <n v="1274"/>
    <x v="0"/>
    <n v="906.83320000000003"/>
    <n v="20831"/>
    <x v="0"/>
    <n v="16223.182799999999"/>
    <s v=""/>
    <x v="0"/>
    <n v="0"/>
    <s v=""/>
    <x v="0"/>
    <n v="0"/>
    <x v="0"/>
    <x v="0"/>
    <x v="0"/>
    <x v="1"/>
    <x v="0"/>
    <x v="1"/>
    <x v="0"/>
    <x v="0"/>
    <x v="1"/>
    <x v="4"/>
  </r>
  <r>
    <s v=""/>
    <x v="0"/>
    <d v="2025-04-16T00:00:00"/>
    <x v="15"/>
    <x v="2890"/>
    <x v="2"/>
    <x v="10"/>
    <n v="1519"/>
    <n v="17.89"/>
    <n v="1.0716699999999999"/>
    <n v="29122.535799699996"/>
    <n v="28445.056599999996"/>
    <n v="102.38171155440767"/>
    <n v="1323"/>
    <x v="0"/>
    <n v="941.71140000000014"/>
    <n v="20729"/>
    <x v="0"/>
    <n v="16143.745199999999"/>
    <s v=""/>
    <x v="0"/>
    <n v="0"/>
    <s v=""/>
    <x v="0"/>
    <n v="0"/>
    <x v="0"/>
    <x v="0"/>
    <x v="0"/>
    <x v="1"/>
    <x v="0"/>
    <x v="1"/>
    <x v="0"/>
    <x v="0"/>
    <x v="1"/>
    <x v="1"/>
  </r>
  <r>
    <s v=""/>
    <x v="0"/>
    <d v="2025-04-16T00:00:00"/>
    <x v="15"/>
    <x v="2891"/>
    <x v="1"/>
    <x v="2"/>
    <n v="1459"/>
    <n v="17.989999999999998"/>
    <n v="1.0721099999999999"/>
    <n v="28140.110735099992"/>
    <n v="28582.662600000003"/>
    <n v="98.451677259416641"/>
    <n v="1129"/>
    <x v="0"/>
    <n v="803.62220000000002"/>
    <n v="21083"/>
    <x v="0"/>
    <n v="16419.440399999999"/>
    <s v=""/>
    <x v="0"/>
    <n v="0"/>
    <s v=""/>
    <x v="0"/>
    <n v="0"/>
    <x v="0"/>
    <x v="0"/>
    <x v="0"/>
    <x v="1"/>
    <x v="0"/>
    <x v="1"/>
    <x v="0"/>
    <x v="0"/>
    <x v="1"/>
    <x v="1"/>
  </r>
  <r>
    <s v=""/>
    <x v="0"/>
    <d v="2025-04-16T00:00:00"/>
    <x v="15"/>
    <x v="2892"/>
    <x v="0"/>
    <x v="10"/>
    <n v="1487"/>
    <n v="17.82"/>
    <n v="1.0713600000000001"/>
    <n v="28389.261542400003"/>
    <n v="28431.172200000001"/>
    <n v="99.852589062085883"/>
    <n v="1321"/>
    <x v="0"/>
    <n v="940.28780000000017"/>
    <n v="20713"/>
    <x v="0"/>
    <n v="16131.284399999999"/>
    <s v=""/>
    <x v="0"/>
    <n v="0"/>
    <s v=""/>
    <x v="0"/>
    <n v="0"/>
    <x v="0"/>
    <x v="0"/>
    <x v="0"/>
    <x v="1"/>
    <x v="0"/>
    <x v="1"/>
    <x v="0"/>
    <x v="0"/>
    <x v="1"/>
    <x v="1"/>
  </r>
  <r>
    <s v=""/>
    <x v="0"/>
    <d v="2025-04-16T00:00:00"/>
    <x v="15"/>
    <x v="2893"/>
    <x v="3"/>
    <x v="2"/>
    <n v="1466"/>
    <n v="17.8"/>
    <n v="1.0712699999999999"/>
    <n v="27954.576395999997"/>
    <n v="28587.920599999998"/>
    <n v="97.784574076367065"/>
    <n v="1283"/>
    <x v="0"/>
    <n v="913.23940000000005"/>
    <n v="20949"/>
    <x v="0"/>
    <n v="16315.081199999999"/>
    <s v=""/>
    <x v="0"/>
    <n v="0"/>
    <s v=""/>
    <x v="0"/>
    <n v="0"/>
    <x v="0"/>
    <x v="0"/>
    <x v="0"/>
    <x v="1"/>
    <x v="0"/>
    <x v="1"/>
    <x v="0"/>
    <x v="0"/>
    <x v="0"/>
    <x v="1"/>
  </r>
  <r>
    <s v=""/>
    <x v="0"/>
    <d v="2025-04-16T00:00:00"/>
    <x v="15"/>
    <x v="2894"/>
    <x v="2"/>
    <x v="10"/>
    <n v="1496"/>
    <n v="17.87"/>
    <n v="1.07158"/>
    <n v="28647.105361599999"/>
    <n v="28425.561399999999"/>
    <n v="100.77938288881076"/>
    <n v="1335"/>
    <x v="0"/>
    <n v="950.25300000000004"/>
    <n v="20693"/>
    <x v="0"/>
    <n v="16115.708399999998"/>
    <s v=""/>
    <x v="0"/>
    <n v="0"/>
    <s v=""/>
    <x v="0"/>
    <n v="0"/>
    <x v="0"/>
    <x v="0"/>
    <x v="0"/>
    <x v="1"/>
    <x v="0"/>
    <x v="1"/>
    <x v="0"/>
    <x v="0"/>
    <x v="1"/>
    <x v="1"/>
  </r>
  <r>
    <s v=""/>
    <x v="0"/>
    <d v="2025-04-16T00:00:00"/>
    <x v="15"/>
    <x v="2895"/>
    <x v="1"/>
    <x v="2"/>
    <n v="1459"/>
    <n v="17.91"/>
    <n v="1.07175"/>
    <n v="28005.567007499998"/>
    <n v="28595.592399999994"/>
    <n v="97.936656166283882"/>
    <n v="1122"/>
    <x v="0"/>
    <n v="798.63960000000009"/>
    <n v="21106"/>
    <x v="0"/>
    <n v="16437.352799999997"/>
    <s v=""/>
    <x v="0"/>
    <n v="0"/>
    <s v=""/>
    <x v="0"/>
    <n v="0"/>
    <x v="0"/>
    <x v="0"/>
    <x v="0"/>
    <x v="1"/>
    <x v="0"/>
    <x v="1"/>
    <x v="0"/>
    <x v="0"/>
    <x v="0"/>
    <x v="1"/>
  </r>
  <r>
    <s v="SIN PRE HOP"/>
    <x v="0"/>
    <d v="2025-04-16T00:00:00"/>
    <x v="15"/>
    <x v="2896"/>
    <x v="0"/>
    <x v="10"/>
    <n v="1457"/>
    <n v="18.170000000000002"/>
    <n v="1.0728899999999999"/>
    <n v="28403.357264099999"/>
    <n v="28434.404800000004"/>
    <n v="99.890809967297074"/>
    <n v="1296"/>
    <x v="0"/>
    <n v="922.4928000000001"/>
    <n v="20740"/>
    <x v="0"/>
    <n v="16152.312"/>
    <s v=""/>
    <x v="0"/>
    <n v="0"/>
    <s v=""/>
    <x v="0"/>
    <n v="0"/>
    <x v="0"/>
    <x v="0"/>
    <x v="0"/>
    <x v="1"/>
    <x v="0"/>
    <x v="1"/>
    <x v="0"/>
    <x v="0"/>
    <x v="1"/>
    <x v="1"/>
  </r>
  <r>
    <s v=""/>
    <x v="0"/>
    <d v="2025-04-16T00:00:00"/>
    <x v="15"/>
    <x v="2897"/>
    <x v="3"/>
    <x v="2"/>
    <n v="1467"/>
    <n v="18.010000000000002"/>
    <n v="1.07219"/>
    <n v="28327.9781673"/>
    <n v="28603.6976"/>
    <n v="99.036070662766335"/>
    <n v="1280"/>
    <x v="0"/>
    <n v="911.10400000000004"/>
    <n v="20972"/>
    <x v="0"/>
    <n v="16332.993599999998"/>
    <s v=""/>
    <x v="0"/>
    <n v="0"/>
    <s v=""/>
    <x v="0"/>
    <n v="0"/>
    <x v="0"/>
    <x v="0"/>
    <x v="0"/>
    <x v="1"/>
    <x v="0"/>
    <x v="1"/>
    <x v="0"/>
    <x v="0"/>
    <x v="1"/>
    <x v="1"/>
  </r>
  <r>
    <s v=""/>
    <x v="0"/>
    <d v="2025-04-16T00:00:00"/>
    <x v="15"/>
    <x v="2898"/>
    <x v="2"/>
    <x v="10"/>
    <n v="1457"/>
    <n v="17.84"/>
    <n v="1.07145"/>
    <n v="27850.071276000002"/>
    <n v="28362.194000000003"/>
    <n v="98.194347292032475"/>
    <n v="1316"/>
    <x v="0"/>
    <n v="936.72880000000009"/>
    <n v="20629"/>
    <x v="0"/>
    <n v="16065.8652"/>
    <s v=""/>
    <x v="0"/>
    <n v="0"/>
    <s v=""/>
    <x v="0"/>
    <n v="0"/>
    <x v="0"/>
    <x v="0"/>
    <x v="0"/>
    <x v="1"/>
    <x v="0"/>
    <x v="1"/>
    <x v="0"/>
    <x v="0"/>
    <x v="1"/>
    <x v="1"/>
  </r>
  <r>
    <s v=""/>
    <x v="0"/>
    <d v="2025-04-16T00:00:00"/>
    <x v="15"/>
    <x v="2899"/>
    <x v="1"/>
    <x v="2"/>
    <n v="1461"/>
    <n v="17.850000000000001"/>
    <n v="1.0714900000000001"/>
    <n v="27943.226986500005"/>
    <n v="28636.885399999999"/>
    <n v="97.577744912510653"/>
    <n v="1145"/>
    <x v="0"/>
    <n v="815.01100000000008"/>
    <n v="21138"/>
    <x v="0"/>
    <n v="16462.274399999998"/>
    <s v=""/>
    <x v="0"/>
    <n v="0"/>
    <s v=""/>
    <x v="0"/>
    <n v="0"/>
    <x v="0"/>
    <x v="0"/>
    <x v="0"/>
    <x v="1"/>
    <x v="0"/>
    <x v="1"/>
    <x v="0"/>
    <x v="0"/>
    <x v="0"/>
    <x v="1"/>
  </r>
  <r>
    <s v=""/>
    <x v="0"/>
    <d v="2025-04-16T00:00:00"/>
    <x v="15"/>
    <x v="2900"/>
    <x v="0"/>
    <x v="10"/>
    <n v="1492"/>
    <n v="17.77"/>
    <n v="1.07114"/>
    <n v="28398.963437599999"/>
    <n v="28221.767199999995"/>
    <n v="100.62787080746666"/>
    <n v="1308"/>
    <x v="0"/>
    <n v="931.03440000000001"/>
    <n v="20456"/>
    <x v="0"/>
    <n v="15931.132799999998"/>
    <s v=""/>
    <x v="0"/>
    <n v="0"/>
    <s v=""/>
    <x v="0"/>
    <n v="0"/>
    <x v="0"/>
    <x v="0"/>
    <x v="0"/>
    <x v="1"/>
    <x v="0"/>
    <x v="1"/>
    <x v="0"/>
    <x v="0"/>
    <x v="1"/>
    <x v="1"/>
  </r>
  <r>
    <s v=""/>
    <x v="0"/>
    <d v="2025-04-16T00:00:00"/>
    <x v="15"/>
    <x v="2901"/>
    <x v="3"/>
    <x v="8"/>
    <n v="1528"/>
    <n v="16.12"/>
    <n v="1.0639799999999999"/>
    <n v="26207.274412799998"/>
    <n v="25752.949999999997"/>
    <n v="101.7641645434795"/>
    <n v="2112"/>
    <x v="0"/>
    <n v="1503.3216"/>
    <n v="17593"/>
    <x v="0"/>
    <n v="13701.428399999999"/>
    <s v=""/>
    <x v="0"/>
    <n v="0"/>
    <s v=""/>
    <x v="0"/>
    <n v="0"/>
    <x v="0"/>
    <x v="0"/>
    <x v="0"/>
    <x v="3"/>
    <x v="0"/>
    <x v="3"/>
    <x v="0"/>
    <x v="0"/>
    <x v="1"/>
    <x v="1"/>
  </r>
  <r>
    <s v=""/>
    <x v="0"/>
    <d v="2025-04-16T00:00:00"/>
    <x v="15"/>
    <x v="2902"/>
    <x v="2"/>
    <x v="12"/>
    <n v="1296"/>
    <n v="13.26"/>
    <n v="1.05176"/>
    <n v="18074.453529599999"/>
    <n v="17954.455199999997"/>
    <n v="100.66834848656394"/>
    <s v=""/>
    <x v="0"/>
    <n v="0"/>
    <n v="23054"/>
    <x v="0"/>
    <n v="17954.455199999997"/>
    <s v=""/>
    <x v="0"/>
    <n v="0"/>
    <s v=""/>
    <x v="0"/>
    <n v="0"/>
    <x v="0"/>
    <x v="0"/>
    <x v="0"/>
    <x v="0"/>
    <x v="0"/>
    <x v="0"/>
    <x v="0"/>
    <x v="0"/>
    <x v="1"/>
    <x v="2"/>
  </r>
  <r>
    <s v=""/>
    <x v="0"/>
    <d v="2025-04-16T00:00:00"/>
    <x v="15"/>
    <x v="2903"/>
    <x v="1"/>
    <x v="8"/>
    <n v="1468"/>
    <n v="16.18"/>
    <n v="1.0642400000000001"/>
    <n v="25278.083897600001"/>
    <n v="25775.091399999998"/>
    <n v="98.071752706180533"/>
    <n v="2107"/>
    <x v="0"/>
    <n v="1499.7626"/>
    <n v="17626"/>
    <x v="0"/>
    <n v="13727.128799999999"/>
    <s v=""/>
    <x v="0"/>
    <n v="0"/>
    <s v=""/>
    <x v="0"/>
    <n v="0"/>
    <x v="0"/>
    <x v="0"/>
    <x v="0"/>
    <x v="3"/>
    <x v="0"/>
    <x v="3"/>
    <x v="0"/>
    <x v="0"/>
    <x v="1"/>
    <x v="2"/>
  </r>
  <r>
    <s v=""/>
    <x v="0"/>
    <d v="2025-04-16T00:00:00"/>
    <x v="15"/>
    <x v="2904"/>
    <x v="0"/>
    <x v="13"/>
    <n v="1456"/>
    <n v="17.850000000000001"/>
    <n v="1.0714900000000001"/>
    <n v="27847.596504000005"/>
    <n v="29178.070599999999"/>
    <n v="95.440157389981792"/>
    <n v="2195"/>
    <x v="0"/>
    <n v="1562.4010000000001"/>
    <n v="16242"/>
    <x v="0"/>
    <n v="12649.2696"/>
    <s v=""/>
    <x v="0"/>
    <n v="0"/>
    <s v=""/>
    <x v="0"/>
    <n v="0"/>
    <x v="4"/>
    <x v="0"/>
    <x v="4"/>
    <x v="0"/>
    <x v="0"/>
    <x v="0"/>
    <x v="0"/>
    <x v="0"/>
    <x v="0"/>
    <x v="2"/>
  </r>
  <r>
    <s v=""/>
    <x v="0"/>
    <d v="2025-04-16T00:00:00"/>
    <x v="15"/>
    <x v="2905"/>
    <x v="3"/>
    <x v="8"/>
    <n v="1507"/>
    <n v="16.07"/>
    <n v="1.06376"/>
    <n v="25761.597162400001"/>
    <n v="25783.122200000002"/>
    <n v="99.916515007635496"/>
    <n v="2115"/>
    <x v="0"/>
    <n v="1505.4570000000001"/>
    <n v="17629"/>
    <x v="0"/>
    <n v="13729.465200000001"/>
    <s v=""/>
    <x v="0"/>
    <n v="0"/>
    <s v=""/>
    <x v="0"/>
    <n v="0"/>
    <x v="0"/>
    <x v="0"/>
    <x v="0"/>
    <x v="3"/>
    <x v="0"/>
    <x v="3"/>
    <x v="0"/>
    <x v="0"/>
    <x v="1"/>
    <x v="2"/>
  </r>
  <r>
    <s v=""/>
    <x v="0"/>
    <d v="2025-04-16T00:00:00"/>
    <x v="15"/>
    <x v="2906"/>
    <x v="2"/>
    <x v="13"/>
    <n v="1477"/>
    <n v="17.82"/>
    <n v="1.0713600000000001"/>
    <n v="28198.345190400003"/>
    <n v="29161.740399999999"/>
    <n v="96.696372725408409"/>
    <n v="2276"/>
    <x v="0"/>
    <n v="1620.0568000000003"/>
    <n v="16147"/>
    <x v="0"/>
    <n v="12575.283599999999"/>
    <s v=""/>
    <x v="0"/>
    <n v="0"/>
    <s v=""/>
    <x v="0"/>
    <n v="0"/>
    <x v="4"/>
    <x v="0"/>
    <x v="4"/>
    <x v="0"/>
    <x v="0"/>
    <x v="0"/>
    <x v="0"/>
    <x v="0"/>
    <x v="0"/>
    <x v="2"/>
  </r>
  <r>
    <s v=""/>
    <x v="0"/>
    <d v="2025-04-16T00:00:00"/>
    <x v="15"/>
    <x v="2907"/>
    <x v="1"/>
    <x v="8"/>
    <n v="1487"/>
    <n v="16.260000000000002"/>
    <n v="1.0645800000000001"/>
    <n v="25740.075279600005"/>
    <n v="25782.854200000002"/>
    <n v="99.834079966212599"/>
    <n v="2119"/>
    <x v="0"/>
    <n v="1508.3042"/>
    <n v="17625"/>
    <x v="0"/>
    <n v="13726.35"/>
    <s v=""/>
    <x v="0"/>
    <n v="0"/>
    <s v=""/>
    <x v="0"/>
    <n v="0"/>
    <x v="0"/>
    <x v="0"/>
    <x v="0"/>
    <x v="3"/>
    <x v="0"/>
    <x v="3"/>
    <x v="0"/>
    <x v="0"/>
    <x v="1"/>
    <x v="2"/>
  </r>
  <r>
    <s v=""/>
    <x v="0"/>
    <d v="2025-04-16T00:00:00"/>
    <x v="15"/>
    <x v="2908"/>
    <x v="0"/>
    <x v="13"/>
    <n v="1479"/>
    <n v="17.829999999999998"/>
    <n v="1.0713999999999999"/>
    <n v="28253.428697999992"/>
    <n v="29161.581200000001"/>
    <n v="96.885791288985359"/>
    <n v="2290"/>
    <x v="0"/>
    <n v="1630.0220000000002"/>
    <n v="16134"/>
    <x v="0"/>
    <n v="12565.1592"/>
    <s v=""/>
    <x v="0"/>
    <n v="0"/>
    <s v=""/>
    <x v="0"/>
    <n v="0"/>
    <x v="4"/>
    <x v="0"/>
    <x v="4"/>
    <x v="0"/>
    <x v="0"/>
    <x v="0"/>
    <x v="0"/>
    <x v="0"/>
    <x v="0"/>
    <x v="2"/>
  </r>
  <r>
    <s v=""/>
    <x v="0"/>
    <d v="2025-04-16T00:00:00"/>
    <x v="15"/>
    <x v="2909"/>
    <x v="3"/>
    <x v="8"/>
    <n v="1507"/>
    <n v="16.2"/>
    <n v="1.0643199999999999"/>
    <n v="25983.669887999997"/>
    <n v="25772.8976"/>
    <n v="100.81780594200629"/>
    <n v="2070"/>
    <x v="0"/>
    <n v="1473.4260000000002"/>
    <n v="17657"/>
    <x v="0"/>
    <n v="13751.2716"/>
    <s v=""/>
    <x v="0"/>
    <n v="0"/>
    <s v=""/>
    <x v="0"/>
    <n v="0"/>
    <x v="0"/>
    <x v="0"/>
    <x v="0"/>
    <x v="3"/>
    <x v="0"/>
    <x v="3"/>
    <x v="0"/>
    <x v="0"/>
    <x v="1"/>
    <x v="2"/>
  </r>
  <r>
    <s v=""/>
    <x v="0"/>
    <d v="2025-04-16T00:00:00"/>
    <x v="15"/>
    <x v="2910"/>
    <x v="2"/>
    <x v="13"/>
    <n v="1503"/>
    <n v="17.899999999999999"/>
    <n v="1.0717099999999999"/>
    <n v="28832.964326999994"/>
    <n v="29170.089599999999"/>
    <n v="98.844277554087441"/>
    <n v="2256"/>
    <x v="0"/>
    <n v="1605.8208000000002"/>
    <n v="16176"/>
    <x v="0"/>
    <n v="12597.868799999998"/>
    <s v=""/>
    <x v="0"/>
    <n v="0"/>
    <s v=""/>
    <x v="0"/>
    <n v="0"/>
    <x v="4"/>
    <x v="0"/>
    <x v="4"/>
    <x v="0"/>
    <x v="0"/>
    <x v="0"/>
    <x v="0"/>
    <x v="0"/>
    <x v="1"/>
    <x v="2"/>
  </r>
  <r>
    <s v=""/>
    <x v="0"/>
    <d v="2025-04-16T00:00:00"/>
    <x v="15"/>
    <x v="2911"/>
    <x v="1"/>
    <x v="8"/>
    <n v="1498"/>
    <n v="16.399999999999999"/>
    <n v="1.0651900000000001"/>
    <n v="26168.735767999999"/>
    <n v="25758.8374"/>
    <n v="101.5912921908502"/>
    <n v="2059"/>
    <x v="0"/>
    <n v="1465.5962000000002"/>
    <n v="17649"/>
    <x v="0"/>
    <n v="13745.0412"/>
    <s v=""/>
    <x v="0"/>
    <n v="0"/>
    <s v=""/>
    <x v="0"/>
    <n v="0"/>
    <x v="0"/>
    <x v="0"/>
    <x v="0"/>
    <x v="3"/>
    <x v="0"/>
    <x v="3"/>
    <x v="0"/>
    <x v="0"/>
    <x v="1"/>
    <x v="4"/>
  </r>
  <r>
    <s v=""/>
    <x v="0"/>
    <d v="2025-04-16T00:00:00"/>
    <x v="15"/>
    <x v="2912"/>
    <x v="0"/>
    <x v="12"/>
    <n v="1287"/>
    <n v="13.66"/>
    <n v="1.05345"/>
    <n v="18520.093449000004"/>
    <n v="17846.411799999998"/>
    <n v="103.77488571119942"/>
    <n v="1229"/>
    <x v="0"/>
    <n v="874.80219999999997"/>
    <n v="21792"/>
    <x v="0"/>
    <n v="16971.6096"/>
    <s v=""/>
    <x v="0"/>
    <n v="0"/>
    <s v=""/>
    <x v="0"/>
    <n v="0"/>
    <x v="0"/>
    <x v="0"/>
    <x v="0"/>
    <x v="0"/>
    <x v="0"/>
    <x v="0"/>
    <x v="0"/>
    <x v="0"/>
    <x v="1"/>
    <x v="4"/>
  </r>
  <r>
    <s v=""/>
    <x v="0"/>
    <d v="2025-04-16T00:00:00"/>
    <x v="15"/>
    <x v="2913"/>
    <x v="3"/>
    <x v="2"/>
    <n v="1479"/>
    <n v="17.86"/>
    <n v="1.0715300000000001"/>
    <n v="28304.4006582"/>
    <n v="28650.720000000001"/>
    <n v="98.791236863157366"/>
    <n v="1078"/>
    <x v="0"/>
    <n v="767.32040000000006"/>
    <n v="21217"/>
    <x v="0"/>
    <n v="16523.799599999998"/>
    <s v=""/>
    <x v="0"/>
    <n v="0"/>
    <s v=""/>
    <x v="0"/>
    <n v="0"/>
    <x v="0"/>
    <x v="0"/>
    <x v="0"/>
    <x v="1"/>
    <x v="0"/>
    <x v="1"/>
    <x v="0"/>
    <x v="0"/>
    <x v="1"/>
    <x v="4"/>
  </r>
  <r>
    <s v=""/>
    <x v="0"/>
    <d v="2025-04-16T00:00:00"/>
    <x v="15"/>
    <x v="2914"/>
    <x v="2"/>
    <x v="3"/>
    <n v="1477"/>
    <n v="17.8"/>
    <n v="1.0712699999999999"/>
    <n v="28164.331062000001"/>
    <n v="28818.695599999999"/>
    <n v="97.729374892318177"/>
    <n v="730"/>
    <x v="0"/>
    <n v="519.61400000000003"/>
    <n v="19882"/>
    <x v="0"/>
    <n v="15484.1016"/>
    <s v=""/>
    <x v="0"/>
    <n v="0"/>
    <s v=""/>
    <x v="0"/>
    <n v="0"/>
    <x v="1"/>
    <x v="0"/>
    <x v="1"/>
    <x v="0"/>
    <x v="0"/>
    <x v="0"/>
    <x v="0"/>
    <x v="0"/>
    <x v="0"/>
    <x v="4"/>
  </r>
  <r>
    <s v=""/>
    <x v="0"/>
    <d v="2025-04-16T00:00:00"/>
    <x v="15"/>
    <x v="2915"/>
    <x v="1"/>
    <x v="2"/>
    <n v="1457"/>
    <n v="18"/>
    <n v="1.0721499999999999"/>
    <n v="28118.205899999997"/>
    <n v="28642.051800000001"/>
    <n v="98.171060147304104"/>
    <n v="1219"/>
    <x v="0"/>
    <n v="867.68420000000015"/>
    <n v="21077"/>
    <x v="0"/>
    <n v="16414.767599999999"/>
    <s v=""/>
    <x v="0"/>
    <n v="0"/>
    <s v=""/>
    <x v="0"/>
    <n v="0"/>
    <x v="0"/>
    <x v="0"/>
    <x v="0"/>
    <x v="1"/>
    <x v="0"/>
    <x v="1"/>
    <x v="0"/>
    <x v="0"/>
    <x v="1"/>
    <x v="4"/>
  </r>
  <r>
    <s v=""/>
    <x v="0"/>
    <d v="2025-04-16T00:00:00"/>
    <x v="15"/>
    <x v="2916"/>
    <x v="0"/>
    <x v="3"/>
    <n v="1479"/>
    <n v="17.68"/>
    <n v="1.0707500000000001"/>
    <n v="27998.741940000004"/>
    <n v="28817.137999999999"/>
    <n v="97.160036989100035"/>
    <n v="730"/>
    <x v="0"/>
    <n v="519.61400000000003"/>
    <n v="19880"/>
    <x v="0"/>
    <n v="15482.544"/>
    <s v=""/>
    <x v="0"/>
    <n v="0"/>
    <s v=""/>
    <x v="0"/>
    <n v="0"/>
    <x v="1"/>
    <x v="0"/>
    <x v="1"/>
    <x v="0"/>
    <x v="0"/>
    <x v="0"/>
    <x v="0"/>
    <x v="0"/>
    <x v="0"/>
    <x v="4"/>
  </r>
  <r>
    <s v=""/>
    <x v="0"/>
    <d v="2025-04-17T00:00:00"/>
    <x v="15"/>
    <x v="2917"/>
    <x v="3"/>
    <x v="2"/>
    <n v="1478"/>
    <n v="18.07"/>
    <n v="1.07246"/>
    <n v="28642.682551599999"/>
    <n v="28675.540199999996"/>
    <n v="99.885415764896393"/>
    <n v="1219"/>
    <x v="0"/>
    <n v="867.68420000000015"/>
    <n v="21120"/>
    <x v="0"/>
    <n v="16448.255999999998"/>
    <s v=""/>
    <x v="0"/>
    <n v="0"/>
    <s v=""/>
    <x v="0"/>
    <n v="0"/>
    <x v="0"/>
    <x v="0"/>
    <x v="0"/>
    <x v="1"/>
    <x v="0"/>
    <x v="1"/>
    <x v="0"/>
    <x v="0"/>
    <x v="1"/>
    <x v="4"/>
  </r>
  <r>
    <s v=""/>
    <x v="0"/>
    <d v="2025-04-17T00:00:00"/>
    <x v="15"/>
    <x v="2918"/>
    <x v="2"/>
    <x v="3"/>
    <n v="1482"/>
    <n v="18.010000000000002"/>
    <n v="1.07219"/>
    <n v="28617.630295800001"/>
    <n v="28846.28"/>
    <n v="99.207351158624277"/>
    <n v="760"/>
    <x v="0"/>
    <n v="540.96800000000007"/>
    <n v="19890"/>
    <x v="0"/>
    <n v="15490.332"/>
    <s v=""/>
    <x v="0"/>
    <n v="0"/>
    <s v=""/>
    <x v="0"/>
    <n v="0"/>
    <x v="1"/>
    <x v="0"/>
    <x v="1"/>
    <x v="0"/>
    <x v="0"/>
    <x v="0"/>
    <x v="0"/>
    <x v="0"/>
    <x v="1"/>
    <x v="4"/>
  </r>
  <r>
    <s v=""/>
    <x v="0"/>
    <d v="2025-04-17T00:00:00"/>
    <x v="15"/>
    <x v="2919"/>
    <x v="1"/>
    <x v="2"/>
    <n v="1475"/>
    <n v="17.940000000000001"/>
    <n v="1.07189"/>
    <n v="28363.817235000006"/>
    <n v="28674.4516"/>
    <n v="98.916685942827257"/>
    <n v="1212"/>
    <x v="0"/>
    <n v="862.70159999999998"/>
    <n v="21125"/>
    <x v="0"/>
    <n v="16452.150000000001"/>
    <s v=""/>
    <x v="0"/>
    <n v="0"/>
    <s v=""/>
    <x v="0"/>
    <n v="0"/>
    <x v="0"/>
    <x v="0"/>
    <x v="0"/>
    <x v="1"/>
    <x v="0"/>
    <x v="1"/>
    <x v="0"/>
    <x v="0"/>
    <x v="1"/>
    <x v="1"/>
  </r>
  <r>
    <s v=""/>
    <x v="0"/>
    <d v="2025-04-17T00:00:00"/>
    <x v="15"/>
    <x v="2920"/>
    <x v="0"/>
    <x v="3"/>
    <n v="1471"/>
    <n v="18.149999999999999"/>
    <n v="1.0728"/>
    <n v="28642.311719999998"/>
    <n v="28829.724199999997"/>
    <n v="99.349933149898121"/>
    <n v="763"/>
    <x v="0"/>
    <n v="543.10340000000008"/>
    <n v="19866"/>
    <x v="0"/>
    <n v="15471.640799999999"/>
    <s v=""/>
    <x v="0"/>
    <n v="0"/>
    <s v=""/>
    <x v="0"/>
    <n v="0"/>
    <x v="1"/>
    <x v="0"/>
    <x v="1"/>
    <x v="0"/>
    <x v="0"/>
    <x v="0"/>
    <x v="0"/>
    <x v="0"/>
    <x v="1"/>
    <x v="1"/>
  </r>
  <r>
    <s v=""/>
    <x v="0"/>
    <d v="2025-04-17T00:00:00"/>
    <x v="15"/>
    <x v="2921"/>
    <x v="3"/>
    <x v="2"/>
    <n v="1486"/>
    <n v="17.87"/>
    <n v="1.07158"/>
    <n v="28455.6140156"/>
    <n v="28603.07"/>
    <n v="99.484474972791375"/>
    <n v="1208"/>
    <x v="0"/>
    <n v="859.85440000000006"/>
    <n v="21037"/>
    <x v="0"/>
    <n v="16383.615599999997"/>
    <s v=""/>
    <x v="0"/>
    <n v="0"/>
    <s v=""/>
    <x v="0"/>
    <n v="0"/>
    <x v="0"/>
    <x v="0"/>
    <x v="0"/>
    <x v="1"/>
    <x v="0"/>
    <x v="1"/>
    <x v="0"/>
    <x v="0"/>
    <x v="1"/>
    <x v="1"/>
  </r>
  <r>
    <s v=""/>
    <x v="0"/>
    <d v="2025-04-17T00:00:00"/>
    <x v="15"/>
    <x v="2922"/>
    <x v="2"/>
    <x v="3"/>
    <n v="1483"/>
    <n v="17.96"/>
    <n v="1.0719700000000001"/>
    <n v="28551.577919600004"/>
    <n v="28832.085800000001"/>
    <n v="99.027098204598161"/>
    <n v="751"/>
    <x v="0"/>
    <n v="534.56180000000006"/>
    <n v="19880"/>
    <x v="0"/>
    <n v="15482.544"/>
    <s v=""/>
    <x v="0"/>
    <n v="0"/>
    <s v=""/>
    <x v="0"/>
    <n v="0"/>
    <x v="1"/>
    <x v="0"/>
    <x v="1"/>
    <x v="0"/>
    <x v="0"/>
    <x v="0"/>
    <x v="0"/>
    <x v="0"/>
    <x v="1"/>
    <x v="1"/>
  </r>
  <r>
    <s v=""/>
    <x v="0"/>
    <d v="2025-04-17T00:00:00"/>
    <x v="15"/>
    <x v="2923"/>
    <x v="1"/>
    <x v="2"/>
    <n v="1472"/>
    <n v="17.809999999999999"/>
    <n v="1.07131"/>
    <n v="28085.8057792"/>
    <n v="28605.607400000001"/>
    <n v="98.18286808760439"/>
    <n v="1205"/>
    <x v="0"/>
    <n v="857.71900000000005"/>
    <n v="21043"/>
    <x v="0"/>
    <n v="16388.288399999998"/>
    <s v=""/>
    <x v="0"/>
    <n v="0"/>
    <s v=""/>
    <x v="0"/>
    <n v="0"/>
    <x v="0"/>
    <x v="0"/>
    <x v="0"/>
    <x v="1"/>
    <x v="0"/>
    <x v="1"/>
    <x v="0"/>
    <x v="0"/>
    <x v="1"/>
    <x v="1"/>
  </r>
  <r>
    <s v=""/>
    <x v="0"/>
    <d v="2025-04-17T00:00:00"/>
    <x v="15"/>
    <x v="2924"/>
    <x v="0"/>
    <x v="3"/>
    <n v="1489"/>
    <n v="18.03"/>
    <n v="1.0722799999999999"/>
    <n v="28787.1473076"/>
    <n v="28818.326799999999"/>
    <n v="99.89180672210297"/>
    <n v="782"/>
    <x v="0"/>
    <n v="556.62760000000003"/>
    <n v="19834"/>
    <x v="0"/>
    <n v="15446.7192"/>
    <s v=""/>
    <x v="0"/>
    <n v="0"/>
    <s v=""/>
    <x v="0"/>
    <n v="0"/>
    <x v="1"/>
    <x v="0"/>
    <x v="1"/>
    <x v="0"/>
    <x v="0"/>
    <x v="0"/>
    <x v="0"/>
    <x v="0"/>
    <x v="1"/>
    <x v="1"/>
  </r>
  <r>
    <s v=""/>
    <x v="0"/>
    <d v="2025-04-17T00:00:00"/>
    <x v="15"/>
    <x v="2925"/>
    <x v="3"/>
    <x v="2"/>
    <n v="1484"/>
    <n v="17.96"/>
    <n v="1.0719700000000001"/>
    <n v="28570.830500800006"/>
    <n v="28609.786"/>
    <n v="99.863838550907047"/>
    <n v="1224"/>
    <x v="0"/>
    <n v="871.24320000000012"/>
    <n v="21031"/>
    <x v="0"/>
    <n v="16378.942799999997"/>
    <s v=""/>
    <x v="0"/>
    <n v="0"/>
    <s v=""/>
    <x v="0"/>
    <n v="0"/>
    <x v="0"/>
    <x v="0"/>
    <x v="0"/>
    <x v="1"/>
    <x v="0"/>
    <x v="1"/>
    <x v="0"/>
    <x v="0"/>
    <x v="1"/>
    <x v="1"/>
  </r>
  <r>
    <s v=""/>
    <x v="0"/>
    <d v="2025-04-17T00:00:00"/>
    <x v="15"/>
    <x v="2926"/>
    <x v="2"/>
    <x v="3"/>
    <n v="1460"/>
    <n v="17.98"/>
    <n v="1.07206"/>
    <n v="28142.432647999998"/>
    <n v="28828.342399999998"/>
    <n v="97.620710401996618"/>
    <n v="772"/>
    <x v="0"/>
    <n v="549.50960000000009"/>
    <n v="19856"/>
    <x v="0"/>
    <n v="15463.852799999999"/>
    <s v=""/>
    <x v="0"/>
    <n v="0"/>
    <s v=""/>
    <x v="0"/>
    <n v="0"/>
    <x v="1"/>
    <x v="0"/>
    <x v="1"/>
    <x v="0"/>
    <x v="0"/>
    <x v="0"/>
    <x v="0"/>
    <x v="0"/>
    <x v="0"/>
    <x v="1"/>
  </r>
  <r>
    <s v=""/>
    <x v="0"/>
    <d v="2025-04-17T00:00:00"/>
    <x v="15"/>
    <x v="2927"/>
    <x v="1"/>
    <x v="3"/>
    <n v="1481"/>
    <n v="17.79"/>
    <n v="1.0712299999999999"/>
    <n v="28223.686097699996"/>
    <n v="28814.742599999998"/>
    <n v="97.948770493962343"/>
    <n v="789"/>
    <x v="0"/>
    <n v="561.61020000000008"/>
    <n v="19823"/>
    <x v="0"/>
    <n v="15438.152399999999"/>
    <s v=""/>
    <x v="0"/>
    <n v="0"/>
    <s v=""/>
    <x v="0"/>
    <n v="0"/>
    <x v="1"/>
    <x v="0"/>
    <x v="1"/>
    <x v="0"/>
    <x v="0"/>
    <x v="0"/>
    <x v="0"/>
    <x v="0"/>
    <x v="0"/>
    <x v="1"/>
  </r>
  <r>
    <s v=""/>
    <x v="0"/>
    <d v="2025-04-17T00:00:00"/>
    <x v="15"/>
    <x v="2928"/>
    <x v="0"/>
    <x v="4"/>
    <n v="1455"/>
    <n v="16.11"/>
    <n v="1.06393"/>
    <n v="24938.5723965"/>
    <n v="25404.634599999998"/>
    <n v="98.16544417647323"/>
    <n v="1517"/>
    <x v="0"/>
    <n v="1079.8006"/>
    <n v="21505"/>
    <x v="0"/>
    <n v="16748.093999999997"/>
    <s v=""/>
    <x v="0"/>
    <n v="0"/>
    <s v=""/>
    <x v="0"/>
    <n v="0"/>
    <x v="2"/>
    <x v="0"/>
    <x v="2"/>
    <x v="0"/>
    <x v="0"/>
    <x v="0"/>
    <x v="0"/>
    <x v="0"/>
    <x v="1"/>
    <x v="1"/>
  </r>
  <r>
    <s v=""/>
    <x v="0"/>
    <d v="2025-04-17T00:00:00"/>
    <x v="15"/>
    <x v="2929"/>
    <x v="3"/>
    <x v="3"/>
    <n v="1451"/>
    <n v="17.809999999999999"/>
    <n v="1.07131"/>
    <n v="27685.125126099996"/>
    <n v="28849.210800000001"/>
    <n v="95.964930611204096"/>
    <n v="786"/>
    <x v="0"/>
    <n v="559.47480000000007"/>
    <n v="19870"/>
    <x v="0"/>
    <n v="15474.755999999999"/>
    <s v=""/>
    <x v="0"/>
    <n v="0"/>
    <s v=""/>
    <x v="0"/>
    <n v="0"/>
    <x v="1"/>
    <x v="0"/>
    <x v="1"/>
    <x v="0"/>
    <x v="0"/>
    <x v="0"/>
    <x v="0"/>
    <x v="0"/>
    <x v="0"/>
    <x v="1"/>
  </r>
  <r>
    <s v=""/>
    <x v="0"/>
    <d v="2025-04-17T00:00:00"/>
    <x v="15"/>
    <x v="2930"/>
    <x v="2"/>
    <x v="4"/>
    <n v="1486"/>
    <n v="16.25"/>
    <n v="1.06454"/>
    <n v="25705.979650000001"/>
    <n v="25432.118799999997"/>
    <n v="101.07683064928119"/>
    <n v="1502"/>
    <x v="0"/>
    <n v="1069.1236000000001"/>
    <n v="21554"/>
    <x v="0"/>
    <n v="16786.2552"/>
    <s v=""/>
    <x v="0"/>
    <n v="0"/>
    <s v=""/>
    <x v="0"/>
    <n v="0"/>
    <x v="2"/>
    <x v="0"/>
    <x v="2"/>
    <x v="0"/>
    <x v="0"/>
    <x v="0"/>
    <x v="0"/>
    <x v="0"/>
    <x v="1"/>
    <x v="2"/>
  </r>
  <r>
    <s v=""/>
    <x v="0"/>
    <d v="2025-04-17T00:00:00"/>
    <x v="15"/>
    <x v="2931"/>
    <x v="1"/>
    <x v="3"/>
    <n v="1465"/>
    <n v="18.059999999999999"/>
    <n v="1.0724100000000001"/>
    <n v="28373.716539000001"/>
    <n v="28823.753199999999"/>
    <n v="98.438660441347395"/>
    <n v="794"/>
    <x v="0"/>
    <n v="565.16920000000005"/>
    <n v="19830"/>
    <x v="0"/>
    <n v="15443.603999999999"/>
    <s v=""/>
    <x v="0"/>
    <n v="0"/>
    <s v=""/>
    <x v="0"/>
    <n v="0"/>
    <x v="1"/>
    <x v="0"/>
    <x v="1"/>
    <x v="0"/>
    <x v="0"/>
    <x v="0"/>
    <x v="0"/>
    <x v="0"/>
    <x v="1"/>
    <x v="2"/>
  </r>
  <r>
    <s v=""/>
    <x v="0"/>
    <d v="2025-04-17T00:00:00"/>
    <x v="15"/>
    <x v="2932"/>
    <x v="0"/>
    <x v="4"/>
    <n v="1479"/>
    <n v="16.23"/>
    <n v="1.0644499999999999"/>
    <n v="25551.238756499999"/>
    <n v="25404.634599999998"/>
    <n v="100.57707642250442"/>
    <n v="1517"/>
    <x v="0"/>
    <n v="1079.8006"/>
    <n v="21505"/>
    <x v="0"/>
    <n v="16748.093999999997"/>
    <s v=""/>
    <x v="0"/>
    <n v="0"/>
    <s v=""/>
    <x v="0"/>
    <n v="0"/>
    <x v="2"/>
    <x v="0"/>
    <x v="2"/>
    <x v="0"/>
    <x v="0"/>
    <x v="0"/>
    <x v="0"/>
    <x v="0"/>
    <x v="1"/>
    <x v="2"/>
  </r>
  <r>
    <s v=""/>
    <x v="0"/>
    <d v="2025-04-17T00:00:00"/>
    <x v="15"/>
    <x v="2933"/>
    <x v="3"/>
    <x v="3"/>
    <n v="1460"/>
    <n v="17.95"/>
    <n v="1.07193"/>
    <n v="28092.069510000001"/>
    <n v="28835.100200000001"/>
    <n v="97.423172852369703"/>
    <n v="799"/>
    <x v="0"/>
    <n v="568.72820000000002"/>
    <n v="19840"/>
    <x v="0"/>
    <n v="15451.392"/>
    <s v=""/>
    <x v="0"/>
    <n v="0"/>
    <s v=""/>
    <x v="0"/>
    <n v="0"/>
    <x v="1"/>
    <x v="0"/>
    <x v="1"/>
    <x v="0"/>
    <x v="0"/>
    <x v="0"/>
    <x v="0"/>
    <x v="0"/>
    <x v="0"/>
    <x v="2"/>
  </r>
  <r>
    <s v=""/>
    <x v="0"/>
    <d v="2025-04-17T00:00:00"/>
    <x v="15"/>
    <x v="2934"/>
    <x v="2"/>
    <x v="4"/>
    <n v="1468"/>
    <n v="16.309999999999999"/>
    <n v="1.0648"/>
    <n v="25494.591583999998"/>
    <n v="25401.301800000001"/>
    <n v="100.36726379118095"/>
    <n v="1497"/>
    <x v="0"/>
    <n v="1065.5646000000002"/>
    <n v="21519"/>
    <x v="0"/>
    <n v="16758.997199999998"/>
    <s v=""/>
    <x v="0"/>
    <n v="0"/>
    <s v=""/>
    <x v="0"/>
    <n v="0"/>
    <x v="2"/>
    <x v="0"/>
    <x v="2"/>
    <x v="0"/>
    <x v="0"/>
    <x v="0"/>
    <x v="0"/>
    <x v="0"/>
    <x v="1"/>
    <x v="2"/>
  </r>
  <r>
    <s v=""/>
    <x v="0"/>
    <d v="2025-04-17T00:00:00"/>
    <x v="15"/>
    <x v="2935"/>
    <x v="1"/>
    <x v="3"/>
    <n v="1468"/>
    <n v="17.96"/>
    <n v="1.0719700000000001"/>
    <n v="28262.789201600004"/>
    <n v="28689.824799999999"/>
    <n v="98.511543373384441"/>
    <n v="782"/>
    <x v="0"/>
    <n v="556.62760000000003"/>
    <n v="19669"/>
    <x v="0"/>
    <n v="15318.217199999999"/>
    <s v=""/>
    <x v="0"/>
    <n v="0"/>
    <s v=""/>
    <x v="0"/>
    <n v="0"/>
    <x v="1"/>
    <x v="0"/>
    <x v="1"/>
    <x v="0"/>
    <x v="0"/>
    <x v="0"/>
    <x v="0"/>
    <x v="0"/>
    <x v="1"/>
    <x v="2"/>
  </r>
  <r>
    <s v=""/>
    <x v="0"/>
    <d v="2025-04-17T00:00:00"/>
    <x v="15"/>
    <x v="2936"/>
    <x v="0"/>
    <x v="8"/>
    <n v="1477"/>
    <n v="16.28"/>
    <n v="1.06467"/>
    <n v="25600.586365200001"/>
    <n v="25516.487399999998"/>
    <n v="100.32958676436006"/>
    <n v="2189"/>
    <x v="0"/>
    <n v="1558.1302000000003"/>
    <n v="17219"/>
    <x v="0"/>
    <n v="13410.1572"/>
    <s v=""/>
    <x v="0"/>
    <n v="0"/>
    <s v=""/>
    <x v="0"/>
    <n v="0"/>
    <x v="0"/>
    <x v="0"/>
    <x v="0"/>
    <x v="3"/>
    <x v="0"/>
    <x v="3"/>
    <x v="0"/>
    <x v="0"/>
    <x v="1"/>
    <x v="2"/>
  </r>
  <r>
    <s v=""/>
    <x v="0"/>
    <d v="2025-04-17T00:00:00"/>
    <x v="15"/>
    <x v="2937"/>
    <x v="3"/>
    <x v="3"/>
    <n v="1472"/>
    <n v="18"/>
    <n v="1.0721499999999999"/>
    <n v="28407.686399999999"/>
    <n v="28778.406999999999"/>
    <n v="98.711809864944925"/>
    <n v="785"/>
    <x v="0"/>
    <n v="558.76300000000003"/>
    <n v="19780"/>
    <x v="0"/>
    <n v="15404.663999999999"/>
    <s v=""/>
    <x v="0"/>
    <n v="0"/>
    <s v=""/>
    <x v="0"/>
    <n v="0"/>
    <x v="1"/>
    <x v="0"/>
    <x v="1"/>
    <x v="0"/>
    <x v="0"/>
    <x v="0"/>
    <x v="0"/>
    <x v="0"/>
    <x v="1"/>
    <x v="2"/>
  </r>
  <r>
    <s v=""/>
    <x v="0"/>
    <d v="2025-04-17T00:00:00"/>
    <x v="15"/>
    <x v="2938"/>
    <x v="2"/>
    <x v="8"/>
    <n v="1520"/>
    <n v="16.34"/>
    <n v="1.0649299999999999"/>
    <n v="26449.453423999999"/>
    <n v="25528.035400000001"/>
    <n v="103.60943570299186"/>
    <n v="2191"/>
    <x v="0"/>
    <n v="1559.5538000000001"/>
    <n v="17232"/>
    <x v="0"/>
    <n v="13420.281599999998"/>
    <s v=""/>
    <x v="0"/>
    <n v="0"/>
    <s v=""/>
    <x v="0"/>
    <n v="0"/>
    <x v="0"/>
    <x v="0"/>
    <x v="0"/>
    <x v="3"/>
    <x v="0"/>
    <x v="3"/>
    <x v="0"/>
    <x v="0"/>
    <x v="1"/>
    <x v="2"/>
  </r>
  <r>
    <s v=""/>
    <x v="0"/>
    <d v="2025-04-17T00:00:00"/>
    <x v="15"/>
    <x v="2939"/>
    <x v="1"/>
    <x v="5"/>
    <n v="1474"/>
    <n v="17.899999999999999"/>
    <n v="1.0717099999999999"/>
    <n v="28276.639665999995"/>
    <n v="28813.588799999998"/>
    <n v="98.136472559086414"/>
    <n v="504"/>
    <x v="0"/>
    <n v="358.74720000000002"/>
    <n v="20082"/>
    <x v="0"/>
    <n v="15639.861599999998"/>
    <s v=""/>
    <x v="0"/>
    <n v="0"/>
    <s v=""/>
    <x v="0"/>
    <n v="0"/>
    <x v="1"/>
    <x v="0"/>
    <x v="1"/>
    <x v="0"/>
    <x v="0"/>
    <x v="0"/>
    <x v="0"/>
    <x v="0"/>
    <x v="1"/>
    <x v="4"/>
  </r>
  <r>
    <s v=""/>
    <x v="0"/>
    <d v="2025-04-17T00:00:00"/>
    <x v="15"/>
    <x v="2940"/>
    <x v="0"/>
    <x v="8"/>
    <n v="1484"/>
    <n v="16.23"/>
    <n v="1.0644499999999999"/>
    <n v="25637.618873999996"/>
    <n v="25497.201799999999"/>
    <n v="100.55071562401798"/>
    <n v="2163"/>
    <x v="0"/>
    <n v="1539.6234000000002"/>
    <n v="17218"/>
    <x v="0"/>
    <n v="13409.378399999998"/>
    <s v=""/>
    <x v="0"/>
    <n v="0"/>
    <s v=""/>
    <x v="0"/>
    <n v="0"/>
    <x v="0"/>
    <x v="0"/>
    <x v="0"/>
    <x v="3"/>
    <x v="0"/>
    <x v="3"/>
    <x v="0"/>
    <x v="0"/>
    <x v="1"/>
    <x v="4"/>
  </r>
  <r>
    <s v="Seguimiento "/>
    <x v="1"/>
    <d v="2025-04-17T00:00:00"/>
    <x v="15"/>
    <x v="2941"/>
    <x v="3"/>
    <x v="5"/>
    <n v="1457"/>
    <n v="17.86"/>
    <n v="1.0715300000000001"/>
    <n v="27883.375090600002"/>
    <n v="28787.6204"/>
    <n v="96.858909153185863"/>
    <n v="508"/>
    <x v="0"/>
    <n v="361.59440000000001"/>
    <n v="20045"/>
    <x v="0"/>
    <n v="15611.045999999998"/>
    <s v=""/>
    <x v="0"/>
    <n v="0"/>
    <s v=""/>
    <x v="0"/>
    <n v="0"/>
    <x v="1"/>
    <x v="0"/>
    <x v="1"/>
    <x v="0"/>
    <x v="0"/>
    <x v="0"/>
    <x v="0"/>
    <x v="0"/>
    <x v="0"/>
    <x v="4"/>
  </r>
  <r>
    <s v=""/>
    <x v="0"/>
    <d v="2025-04-17T00:00:00"/>
    <x v="15"/>
    <x v="2942"/>
    <x v="2"/>
    <x v="8"/>
    <n v="1538"/>
    <n v="16.34"/>
    <n v="1.0649299999999999"/>
    <n v="26762.670635599996"/>
    <n v="25497.536800000002"/>
    <n v="104.9617884485218"/>
    <n v="2158"/>
    <x v="0"/>
    <n v="1536.0644"/>
    <n v="17223"/>
    <x v="0"/>
    <n v="13413.2724"/>
    <s v=""/>
    <x v="0"/>
    <n v="0"/>
    <s v=""/>
    <x v="0"/>
    <n v="0"/>
    <x v="0"/>
    <x v="0"/>
    <x v="0"/>
    <x v="3"/>
    <x v="0"/>
    <x v="3"/>
    <x v="0"/>
    <x v="0"/>
    <x v="1"/>
    <x v="4"/>
  </r>
  <r>
    <s v="Seguimiento "/>
    <x v="1"/>
    <d v="2025-04-17T00:00:00"/>
    <x v="15"/>
    <x v="2943"/>
    <x v="1"/>
    <x v="5"/>
    <n v="1457"/>
    <n v="18.079999999999998"/>
    <n v="1.0725"/>
    <n v="28252.395599999996"/>
    <n v="28800.993999999999"/>
    <n v="98.095210186148435"/>
    <n v="506"/>
    <x v="0"/>
    <n v="360.17080000000004"/>
    <n v="20064"/>
    <x v="0"/>
    <n v="15625.843199999998"/>
    <s v=""/>
    <x v="0"/>
    <n v="0"/>
    <s v=""/>
    <x v="0"/>
    <n v="0"/>
    <x v="1"/>
    <x v="0"/>
    <x v="1"/>
    <x v="0"/>
    <x v="0"/>
    <x v="0"/>
    <x v="0"/>
    <x v="0"/>
    <x v="1"/>
    <x v="4"/>
  </r>
  <r>
    <s v="DIANA"/>
    <x v="0"/>
    <d v="2025-04-17T00:00:00"/>
    <x v="15"/>
    <x v="2944"/>
    <x v="0"/>
    <x v="8"/>
    <n v="1505"/>
    <n v="16.010000000000002"/>
    <n v="1.0634999999999999"/>
    <n v="25625.085675000002"/>
    <n v="25534.542399999998"/>
    <n v="100.35459133585259"/>
    <n v="2152"/>
    <x v="0"/>
    <n v="1531.7936000000002"/>
    <n v="17276"/>
    <x v="0"/>
    <n v="13454.548799999999"/>
    <s v=""/>
    <x v="0"/>
    <n v="0"/>
    <s v=""/>
    <x v="0"/>
    <n v="0"/>
    <x v="0"/>
    <x v="0"/>
    <x v="0"/>
    <x v="3"/>
    <x v="0"/>
    <x v="3"/>
    <x v="0"/>
    <x v="0"/>
    <x v="1"/>
    <x v="4"/>
  </r>
  <r>
    <s v="Seguimiento "/>
    <x v="1"/>
    <d v="2025-04-17T00:00:00"/>
    <x v="15"/>
    <x v="2945"/>
    <x v="3"/>
    <x v="5"/>
    <n v="1462"/>
    <n v="17.809999999999999"/>
    <n v="1.07131"/>
    <n v="27895.005468199997"/>
    <n v="28783.751599999996"/>
    <n v="96.912333930091307"/>
    <n v="496"/>
    <x v="0"/>
    <n v="353.05280000000005"/>
    <n v="20051"/>
    <x v="0"/>
    <n v="15615.718799999999"/>
    <s v=""/>
    <x v="0"/>
    <n v="0"/>
    <s v=""/>
    <x v="0"/>
    <n v="0"/>
    <x v="1"/>
    <x v="0"/>
    <x v="1"/>
    <x v="0"/>
    <x v="0"/>
    <x v="0"/>
    <x v="0"/>
    <x v="0"/>
    <x v="0"/>
    <x v="4"/>
  </r>
  <r>
    <s v=""/>
    <x v="0"/>
    <d v="2025-04-17T00:00:00"/>
    <x v="15"/>
    <x v="2946"/>
    <x v="2"/>
    <x v="8"/>
    <n v="1497"/>
    <n v="16.18"/>
    <n v="1.0642400000000001"/>
    <n v="25777.446590400003"/>
    <n v="25523.932400000002"/>
    <n v="100.99324111358328"/>
    <n v="2136"/>
    <x v="0"/>
    <n v="1520.4048"/>
    <n v="17277"/>
    <x v="0"/>
    <n v="13455.327600000001"/>
    <s v=""/>
    <x v="0"/>
    <n v="0"/>
    <s v=""/>
    <x v="0"/>
    <n v="0"/>
    <x v="0"/>
    <x v="0"/>
    <x v="0"/>
    <x v="3"/>
    <x v="0"/>
    <x v="3"/>
    <x v="0"/>
    <x v="0"/>
    <x v="1"/>
    <x v="4"/>
  </r>
  <r>
    <s v="Seguimiento "/>
    <x v="1"/>
    <d v="2025-04-17T00:00:00"/>
    <x v="15"/>
    <x v="2947"/>
    <x v="1"/>
    <x v="5"/>
    <n v="1470"/>
    <n v="17.920000000000002"/>
    <n v="1.0718000000000001"/>
    <n v="28233.784320000002"/>
    <n v="28789.002199999999"/>
    <n v="98.071423677198524"/>
    <n v="499"/>
    <x v="0"/>
    <n v="355.18820000000005"/>
    <n v="20055"/>
    <x v="0"/>
    <n v="15618.833999999999"/>
    <s v=""/>
    <x v="0"/>
    <n v="0"/>
    <s v=""/>
    <x v="0"/>
    <n v="0"/>
    <x v="1"/>
    <x v="0"/>
    <x v="1"/>
    <x v="0"/>
    <x v="0"/>
    <x v="0"/>
    <x v="0"/>
    <x v="0"/>
    <x v="1"/>
    <x v="4"/>
  </r>
  <r>
    <s v=""/>
    <x v="0"/>
    <d v="2025-04-18T00:00:00"/>
    <x v="15"/>
    <x v="2948"/>
    <x v="0"/>
    <x v="8"/>
    <n v="1510"/>
    <n v="16.09"/>
    <n v="1.06385"/>
    <n v="25847.193214999999"/>
    <n v="25538.595600000001"/>
    <n v="101.20835781196989"/>
    <n v="2138"/>
    <x v="0"/>
    <n v="1521.8284000000003"/>
    <n v="17294"/>
    <x v="0"/>
    <n v="13468.5672"/>
    <s v=""/>
    <x v="0"/>
    <n v="0"/>
    <s v=""/>
    <x v="0"/>
    <n v="0"/>
    <x v="0"/>
    <x v="0"/>
    <x v="0"/>
    <x v="3"/>
    <x v="0"/>
    <x v="3"/>
    <x v="0"/>
    <x v="0"/>
    <x v="1"/>
    <x v="4"/>
  </r>
  <r>
    <s v="Seguimiento "/>
    <x v="1"/>
    <d v="2025-04-18T00:00:00"/>
    <x v="15"/>
    <x v="2949"/>
    <x v="3"/>
    <x v="5"/>
    <n v="1455"/>
    <n v="17.89"/>
    <n v="1.0716699999999999"/>
    <n v="27895.5165165"/>
    <n v="28782.193999999996"/>
    <n v="96.919354085723981"/>
    <n v="496"/>
    <x v="0"/>
    <n v="353.05280000000005"/>
    <n v="20049"/>
    <x v="0"/>
    <n v="15614.161199999999"/>
    <s v=""/>
    <x v="0"/>
    <n v="0"/>
    <s v=""/>
    <x v="0"/>
    <n v="0"/>
    <x v="1"/>
    <x v="0"/>
    <x v="1"/>
    <x v="0"/>
    <x v="0"/>
    <x v="0"/>
    <x v="0"/>
    <x v="0"/>
    <x v="0"/>
    <x v="1"/>
  </r>
  <r>
    <s v=""/>
    <x v="0"/>
    <d v="2025-04-18T00:00:00"/>
    <x v="15"/>
    <x v="2950"/>
    <x v="2"/>
    <x v="2"/>
    <n v="1446"/>
    <n v="17.66"/>
    <n v="1.0706599999999999"/>
    <n v="27340.7591976"/>
    <n v="28409.039400000001"/>
    <n v="96.239646869580525"/>
    <n v="1291"/>
    <x v="0"/>
    <n v="918.93380000000002"/>
    <n v="20712"/>
    <x v="0"/>
    <n v="16130.505599999999"/>
    <s v=""/>
    <x v="0"/>
    <n v="0"/>
    <s v=""/>
    <x v="0"/>
    <n v="0"/>
    <x v="0"/>
    <x v="0"/>
    <x v="0"/>
    <x v="1"/>
    <x v="0"/>
    <x v="1"/>
    <x v="0"/>
    <x v="0"/>
    <x v="0"/>
    <x v="2"/>
  </r>
  <r>
    <s v=""/>
    <x v="0"/>
    <d v="2025-04-18T00:00:00"/>
    <x v="15"/>
    <x v="2951"/>
    <x v="3"/>
    <x v="8"/>
    <n v="1445"/>
    <n v="16.18"/>
    <n v="1.0642400000000001"/>
    <n v="24882.037624000001"/>
    <n v="25615.570800000001"/>
    <n v="97.136377784718348"/>
    <n v="2198"/>
    <x v="0"/>
    <n v="1564.5364000000002"/>
    <n v="17338"/>
    <x v="0"/>
    <n v="13502.8344"/>
    <s v=""/>
    <x v="0"/>
    <n v="0"/>
    <s v=""/>
    <x v="0"/>
    <n v="0"/>
    <x v="0"/>
    <x v="0"/>
    <x v="0"/>
    <x v="3"/>
    <x v="0"/>
    <x v="3"/>
    <x v="0"/>
    <x v="0"/>
    <x v="0"/>
    <x v="2"/>
  </r>
  <r>
    <s v=""/>
    <x v="0"/>
    <d v="2025-04-18T00:00:00"/>
    <x v="15"/>
    <x v="2952"/>
    <x v="0"/>
    <x v="2"/>
    <n v="1460"/>
    <n v="17.7"/>
    <n v="1.07084"/>
    <n v="27672.647280000001"/>
    <n v="28416.408799999997"/>
    <n v="97.382633656368299"/>
    <n v="1274"/>
    <x v="0"/>
    <n v="906.83320000000003"/>
    <n v="20737"/>
    <x v="0"/>
    <n v="16149.975599999998"/>
    <s v=""/>
    <x v="0"/>
    <n v="0"/>
    <s v=""/>
    <x v="0"/>
    <n v="0"/>
    <x v="0"/>
    <x v="0"/>
    <x v="0"/>
    <x v="1"/>
    <x v="0"/>
    <x v="1"/>
    <x v="0"/>
    <x v="0"/>
    <x v="0"/>
    <x v="2"/>
  </r>
  <r>
    <s v=""/>
    <x v="0"/>
    <d v="2025-04-18T00:00:00"/>
    <x v="15"/>
    <x v="2953"/>
    <x v="1"/>
    <x v="3"/>
    <n v="1433"/>
    <n v="17.84"/>
    <n v="1.07145"/>
    <n v="27391.319244000002"/>
    <n v="28751.148999999998"/>
    <n v="95.270346392069428"/>
    <n v="785"/>
    <x v="0"/>
    <n v="558.76300000000003"/>
    <n v="19745"/>
    <x v="0"/>
    <n v="15377.405999999999"/>
    <s v=""/>
    <x v="0"/>
    <n v="0"/>
    <s v=""/>
    <x v="0"/>
    <n v="0"/>
    <x v="1"/>
    <x v="0"/>
    <x v="1"/>
    <x v="0"/>
    <x v="0"/>
    <x v="0"/>
    <x v="0"/>
    <x v="0"/>
    <x v="0"/>
    <x v="2"/>
  </r>
  <r>
    <s v=""/>
    <x v="0"/>
    <d v="2025-04-18T00:00:00"/>
    <x v="15"/>
    <x v="2954"/>
    <x v="2"/>
    <x v="2"/>
    <n v="1487"/>
    <n v="17.86"/>
    <n v="1.0715300000000001"/>
    <n v="28457.500864600002"/>
    <n v="28412.933400000002"/>
    <n v="100.15685625969193"/>
    <n v="1291"/>
    <x v="0"/>
    <n v="918.93380000000002"/>
    <n v="20717"/>
    <x v="0"/>
    <n v="16134.399599999999"/>
    <s v=""/>
    <x v="0"/>
    <n v="0"/>
    <s v=""/>
    <x v="0"/>
    <n v="0"/>
    <x v="0"/>
    <x v="0"/>
    <x v="0"/>
    <x v="1"/>
    <x v="0"/>
    <x v="1"/>
    <x v="0"/>
    <x v="0"/>
    <x v="1"/>
    <x v="2"/>
  </r>
  <r>
    <s v=""/>
    <x v="0"/>
    <d v="2025-04-18T00:00:00"/>
    <x v="15"/>
    <x v="2955"/>
    <x v="3"/>
    <x v="3"/>
    <n v="1446"/>
    <n v="17.91"/>
    <n v="1.07175"/>
    <n v="27756.031455"/>
    <n v="28771.716199999995"/>
    <n v="96.469849980655681"/>
    <n v="757"/>
    <x v="0"/>
    <n v="538.83260000000007"/>
    <n v="19797"/>
    <x v="0"/>
    <n v="15417.903599999998"/>
    <s v=""/>
    <x v="0"/>
    <n v="0"/>
    <s v=""/>
    <x v="0"/>
    <n v="0"/>
    <x v="1"/>
    <x v="0"/>
    <x v="1"/>
    <x v="0"/>
    <x v="0"/>
    <x v="0"/>
    <x v="0"/>
    <x v="0"/>
    <x v="0"/>
    <x v="2"/>
  </r>
  <r>
    <s v=""/>
    <x v="0"/>
    <d v="2025-04-18T00:00:00"/>
    <x v="15"/>
    <x v="2956"/>
    <x v="0"/>
    <x v="2"/>
    <n v="1482"/>
    <n v="17.97"/>
    <n v="1.07202"/>
    <n v="28549.543510799995"/>
    <n v="28418.544199999997"/>
    <n v="100.46096418549124"/>
    <n v="1277"/>
    <x v="0"/>
    <n v="908.96860000000015"/>
    <n v="20737"/>
    <x v="0"/>
    <n v="16149.975599999998"/>
    <s v=""/>
    <x v="0"/>
    <n v="0"/>
    <s v=""/>
    <x v="0"/>
    <n v="0"/>
    <x v="0"/>
    <x v="0"/>
    <x v="0"/>
    <x v="1"/>
    <x v="0"/>
    <x v="1"/>
    <x v="0"/>
    <x v="0"/>
    <x v="1"/>
    <x v="2"/>
  </r>
  <r>
    <s v=""/>
    <x v="0"/>
    <d v="2025-04-18T00:00:00"/>
    <x v="15"/>
    <x v="2957"/>
    <x v="1"/>
    <x v="3"/>
    <n v="1481"/>
    <n v="17.73"/>
    <n v="1.07097"/>
    <n v="28121.6694861"/>
    <n v="28740.714799999998"/>
    <n v="97.846103278196821"/>
    <n v="778"/>
    <x v="0"/>
    <n v="553.7804000000001"/>
    <n v="19738"/>
    <x v="0"/>
    <n v="15371.954399999999"/>
    <s v=""/>
    <x v="0"/>
    <n v="0"/>
    <s v=""/>
    <x v="0"/>
    <n v="0"/>
    <x v="1"/>
    <x v="0"/>
    <x v="1"/>
    <x v="0"/>
    <x v="0"/>
    <x v="0"/>
    <x v="0"/>
    <x v="0"/>
    <x v="0"/>
    <x v="2"/>
  </r>
  <r>
    <s v=""/>
    <x v="0"/>
    <d v="2025-04-18T00:00:00"/>
    <x v="15"/>
    <x v="2958"/>
    <x v="2"/>
    <x v="2"/>
    <n v="1490"/>
    <n v="17.850000000000001"/>
    <n v="1.0714900000000001"/>
    <n v="28497.883785000005"/>
    <n v="28444.378600000004"/>
    <n v="100.1881046014484"/>
    <n v="1275"/>
    <x v="0"/>
    <n v="907.54500000000019"/>
    <n v="20772"/>
    <x v="0"/>
    <n v="16177.2336"/>
    <s v=""/>
    <x v="0"/>
    <n v="0"/>
    <s v=""/>
    <x v="0"/>
    <n v="0"/>
    <x v="0"/>
    <x v="0"/>
    <x v="0"/>
    <x v="1"/>
    <x v="0"/>
    <x v="1"/>
    <x v="0"/>
    <x v="0"/>
    <x v="1"/>
    <x v="2"/>
  </r>
  <r>
    <s v=""/>
    <x v="0"/>
    <d v="2025-04-18T00:00:00"/>
    <x v="15"/>
    <x v="2959"/>
    <x v="3"/>
    <x v="3"/>
    <n v="1475"/>
    <n v="17.809999999999999"/>
    <n v="1.07131"/>
    <n v="28143.045872499995"/>
    <n v="28759.205000000002"/>
    <n v="97.857523782385485"/>
    <n v="781"/>
    <x v="0"/>
    <n v="555.91579999999999"/>
    <n v="19759"/>
    <x v="0"/>
    <n v="15388.3092"/>
    <s v=""/>
    <x v="0"/>
    <n v="0"/>
    <s v=""/>
    <x v="0"/>
    <n v="0"/>
    <x v="1"/>
    <x v="0"/>
    <x v="1"/>
    <x v="0"/>
    <x v="0"/>
    <x v="0"/>
    <x v="0"/>
    <x v="0"/>
    <x v="0"/>
    <x v="1"/>
  </r>
  <r>
    <s v=""/>
    <x v="0"/>
    <d v="2025-04-18T00:00:00"/>
    <x v="15"/>
    <x v="2960"/>
    <x v="0"/>
    <x v="2"/>
    <n v="1489"/>
    <n v="17.8"/>
    <n v="1.0712699999999999"/>
    <n v="28393.154333999999"/>
    <n v="28436.3226"/>
    <n v="99.848193218907994"/>
    <n v="1279"/>
    <x v="0"/>
    <n v="910.39220000000012"/>
    <n v="20758"/>
    <x v="0"/>
    <n v="16166.330399999999"/>
    <s v=""/>
    <x v="0"/>
    <n v="0"/>
    <s v=""/>
    <x v="0"/>
    <n v="0"/>
    <x v="0"/>
    <x v="0"/>
    <x v="0"/>
    <x v="1"/>
    <x v="0"/>
    <x v="1"/>
    <x v="0"/>
    <x v="0"/>
    <x v="1"/>
    <x v="1"/>
  </r>
  <r>
    <s v=""/>
    <x v="0"/>
    <d v="2025-04-18T00:00:00"/>
    <x v="15"/>
    <x v="2961"/>
    <x v="1"/>
    <x v="3"/>
    <n v="1494"/>
    <n v="17.98"/>
    <n v="1.07206"/>
    <n v="28797.804367199999"/>
    <n v="28750.1944"/>
    <n v="100.16559876617738"/>
    <n v="776"/>
    <x v="0"/>
    <n v="552.35680000000002"/>
    <n v="19752"/>
    <x v="0"/>
    <n v="15382.857599999999"/>
    <s v=""/>
    <x v="0"/>
    <n v="0"/>
    <s v=""/>
    <x v="0"/>
    <n v="0"/>
    <x v="1"/>
    <x v="0"/>
    <x v="1"/>
    <x v="0"/>
    <x v="0"/>
    <x v="0"/>
    <x v="0"/>
    <x v="0"/>
    <x v="1"/>
    <x v="1"/>
  </r>
  <r>
    <s v=""/>
    <x v="0"/>
    <d v="2025-04-19T00:00:00"/>
    <x v="15"/>
    <x v="2962"/>
    <x v="2"/>
    <x v="2"/>
    <n v="1488"/>
    <n v="17.87"/>
    <n v="1.07158"/>
    <n v="28493.912284800001"/>
    <n v="28445.843999999997"/>
    <n v="100.16898174931987"/>
    <n v="1288"/>
    <x v="0"/>
    <n v="916.79840000000013"/>
    <n v="20762"/>
    <x v="0"/>
    <n v="16169.445599999999"/>
    <s v=""/>
    <x v="0"/>
    <n v="0"/>
    <s v=""/>
    <x v="0"/>
    <n v="0"/>
    <x v="0"/>
    <x v="0"/>
    <x v="0"/>
    <x v="1"/>
    <x v="0"/>
    <x v="1"/>
    <x v="0"/>
    <x v="0"/>
    <x v="1"/>
    <x v="1"/>
  </r>
  <r>
    <s v=""/>
    <x v="0"/>
    <d v="2025-04-19T00:00:00"/>
    <x v="15"/>
    <x v="2963"/>
    <x v="3"/>
    <x v="8"/>
    <n v="1512"/>
    <n v="16.25"/>
    <n v="1.06454"/>
    <n v="26155.747800000001"/>
    <n v="25616.994400000003"/>
    <n v="102.10310933276388"/>
    <n v="2200"/>
    <x v="0"/>
    <n v="1565.9600000000003"/>
    <n v="17338"/>
    <x v="0"/>
    <n v="13502.8344"/>
    <s v=""/>
    <x v="0"/>
    <n v="0"/>
    <s v=""/>
    <x v="0"/>
    <n v="0"/>
    <x v="0"/>
    <x v="0"/>
    <x v="0"/>
    <x v="3"/>
    <x v="0"/>
    <x v="3"/>
    <x v="0"/>
    <x v="0"/>
    <x v="1"/>
    <x v="1"/>
  </r>
  <r>
    <s v=""/>
    <x v="0"/>
    <d v="2025-04-19T00:00:00"/>
    <x v="15"/>
    <x v="2964"/>
    <x v="0"/>
    <x v="1"/>
    <n v="1383"/>
    <n v="17.739999999999998"/>
    <n v="1.07101"/>
    <n v="26276.609164199999"/>
    <n v="27350.224999999999"/>
    <n v="96.074563058256373"/>
    <n v="1185"/>
    <x v="0"/>
    <n v="843.48300000000006"/>
    <s v=""/>
    <x v="0"/>
    <n v="0"/>
    <n v="19793"/>
    <x v="0"/>
    <n v="15654.283700000002"/>
    <n v="13413"/>
    <x v="0"/>
    <n v="10852.458299999998"/>
    <x v="0"/>
    <x v="0"/>
    <x v="0"/>
    <x v="0"/>
    <x v="0"/>
    <x v="0"/>
    <x v="0"/>
    <x v="0"/>
    <x v="0"/>
    <x v="1"/>
  </r>
  <r>
    <s v=""/>
    <x v="0"/>
    <d v="2025-04-19T00:00:00"/>
    <x v="15"/>
    <x v="2965"/>
    <x v="1"/>
    <x v="1"/>
    <n v="1450"/>
    <n v="17.86"/>
    <n v="1.0715300000000001"/>
    <n v="27749.412410000001"/>
    <n v="27652.301200000002"/>
    <n v="100.35118672148704"/>
    <n v="1341"/>
    <x v="0"/>
    <n v="954.52380000000005"/>
    <s v=""/>
    <x v="0"/>
    <n v="0"/>
    <n v="19966"/>
    <x v="0"/>
    <n v="15791.109400000001"/>
    <n v="13480"/>
    <x v="0"/>
    <n v="10906.668"/>
    <x v="0"/>
    <x v="0"/>
    <x v="0"/>
    <x v="0"/>
    <x v="0"/>
    <x v="0"/>
    <x v="0"/>
    <x v="0"/>
    <x v="1"/>
    <x v="1"/>
  </r>
  <r>
    <s v=""/>
    <x v="0"/>
    <d v="2025-04-19T00:00:00"/>
    <x v="15"/>
    <x v="2966"/>
    <x v="2"/>
    <x v="1"/>
    <n v="1421"/>
    <n v="17.920000000000002"/>
    <n v="1.0718000000000001"/>
    <n v="27292.658176000004"/>
    <n v="27355.237000000001"/>
    <n v="99.77123640347186"/>
    <n v="1196"/>
    <x v="0"/>
    <n v="851.31280000000015"/>
    <s v=""/>
    <x v="0"/>
    <n v="0"/>
    <n v="19770"/>
    <x v="0"/>
    <n v="15636.093000000001"/>
    <n v="13432"/>
    <x v="0"/>
    <n v="10867.831199999999"/>
    <x v="0"/>
    <x v="0"/>
    <x v="0"/>
    <x v="0"/>
    <x v="0"/>
    <x v="0"/>
    <x v="0"/>
    <x v="0"/>
    <x v="1"/>
    <x v="1"/>
  </r>
  <r>
    <s v=""/>
    <x v="0"/>
    <d v="2025-04-19T00:00:00"/>
    <x v="15"/>
    <x v="2967"/>
    <x v="3"/>
    <x v="1"/>
    <n v="1416"/>
    <n v="18.21"/>
    <n v="1.0730599999999999"/>
    <n v="27669.2384016"/>
    <n v="27599.274500000003"/>
    <n v="100.25349906063651"/>
    <n v="1341"/>
    <x v="0"/>
    <n v="954.52380000000005"/>
    <s v=""/>
    <x v="0"/>
    <n v="0"/>
    <n v="19901"/>
    <x v="0"/>
    <n v="15739.700900000002"/>
    <n v="13478"/>
    <x v="0"/>
    <n v="10905.049800000001"/>
    <x v="0"/>
    <x v="0"/>
    <x v="0"/>
    <x v="0"/>
    <x v="0"/>
    <x v="0"/>
    <x v="0"/>
    <x v="0"/>
    <x v="1"/>
    <x v="1"/>
  </r>
  <r>
    <s v=""/>
    <x v="0"/>
    <d v="2025-04-19T00:00:00"/>
    <x v="15"/>
    <x v="2968"/>
    <x v="0"/>
    <x v="1"/>
    <n v="1363"/>
    <n v="18.5"/>
    <n v="1.0743400000000001"/>
    <n v="27090.020270000001"/>
    <n v="27371.291700000002"/>
    <n v="98.972385252830435"/>
    <n v="1186"/>
    <x v="0"/>
    <n v="844.1948000000001"/>
    <s v=""/>
    <x v="0"/>
    <n v="0"/>
    <n v="19786"/>
    <x v="0"/>
    <n v="15648.7474"/>
    <n v="13445"/>
    <x v="0"/>
    <n v="10878.3495"/>
    <x v="0"/>
    <x v="0"/>
    <x v="0"/>
    <x v="0"/>
    <x v="0"/>
    <x v="0"/>
    <x v="0"/>
    <x v="0"/>
    <x v="1"/>
    <x v="10"/>
  </r>
  <r>
    <s v=""/>
    <x v="0"/>
    <d v="2025-04-19T00:00:00"/>
    <x v="15"/>
    <x v="2969"/>
    <x v="1"/>
    <x v="0"/>
    <n v="1447"/>
    <n v="15.84"/>
    <n v="1.06277"/>
    <n v="24359.198529599998"/>
    <n v="24324.917099999999"/>
    <n v="100.14093133168376"/>
    <n v="1209"/>
    <x v="0"/>
    <n v="860.56620000000009"/>
    <s v=""/>
    <x v="0"/>
    <n v="0"/>
    <n v="14868"/>
    <x v="0"/>
    <n v="11759.101200000001"/>
    <n v="14467"/>
    <x v="0"/>
    <n v="11705.2497"/>
    <x v="0"/>
    <x v="0"/>
    <x v="0"/>
    <x v="0"/>
    <x v="0"/>
    <x v="0"/>
    <x v="0"/>
    <x v="0"/>
    <x v="1"/>
    <x v="2"/>
  </r>
  <r>
    <s v=""/>
    <x v="0"/>
    <d v="2025-04-19T00:00:00"/>
    <x v="15"/>
    <x v="2970"/>
    <x v="2"/>
    <x v="0"/>
    <n v="1475"/>
    <n v="15.64"/>
    <n v="1.0619099999999999"/>
    <n v="24497.201789999999"/>
    <n v="24241.4859"/>
    <n v="101.05486887666405"/>
    <n v="1097"/>
    <x v="0"/>
    <n v="780.84460000000001"/>
    <s v=""/>
    <x v="0"/>
    <n v="0"/>
    <n v="14894"/>
    <x v="0"/>
    <n v="11779.6646"/>
    <n v="14437"/>
    <x v="0"/>
    <n v="11680.976699999999"/>
    <x v="0"/>
    <x v="0"/>
    <x v="0"/>
    <x v="0"/>
    <x v="0"/>
    <x v="0"/>
    <x v="0"/>
    <x v="0"/>
    <x v="1"/>
    <x v="2"/>
  </r>
  <r>
    <s v=""/>
    <x v="0"/>
    <d v="2025-04-19T00:00:00"/>
    <x v="15"/>
    <x v="2971"/>
    <x v="3"/>
    <x v="0"/>
    <n v="1523"/>
    <n v="15.76"/>
    <n v="1.0624199999999999"/>
    <n v="25500.714801599999"/>
    <n v="24349.884299999998"/>
    <n v="104.72622574884267"/>
    <n v="1217"/>
    <x v="0"/>
    <n v="866.26060000000007"/>
    <s v=""/>
    <x v="0"/>
    <n v="0"/>
    <n v="14876"/>
    <x v="0"/>
    <n v="11765.428400000001"/>
    <n v="14483"/>
    <x v="0"/>
    <n v="11718.195299999999"/>
    <x v="0"/>
    <x v="0"/>
    <x v="0"/>
    <x v="0"/>
    <x v="0"/>
    <x v="0"/>
    <x v="0"/>
    <x v="0"/>
    <x v="1"/>
    <x v="2"/>
  </r>
  <r>
    <s v=""/>
    <x v="0"/>
    <d v="2025-04-19T00:00:00"/>
    <x v="15"/>
    <x v="2972"/>
    <x v="0"/>
    <x v="1"/>
    <n v="1376"/>
    <n v="18.100000000000001"/>
    <n v="1.0725899999999999"/>
    <n v="26713.497503999999"/>
    <n v="27346.141499999998"/>
    <n v="97.686532866071801"/>
    <n v="1211"/>
    <x v="0"/>
    <n v="861.98980000000006"/>
    <s v=""/>
    <x v="0"/>
    <n v="0"/>
    <n v="19745"/>
    <x v="0"/>
    <n v="15616.3205"/>
    <n v="13432"/>
    <x v="0"/>
    <n v="10867.831199999999"/>
    <x v="0"/>
    <x v="0"/>
    <x v="0"/>
    <x v="0"/>
    <x v="0"/>
    <x v="0"/>
    <x v="0"/>
    <x v="0"/>
    <x v="0"/>
    <x v="2"/>
  </r>
  <r>
    <s v=""/>
    <x v="0"/>
    <d v="2025-04-19T00:00:00"/>
    <x v="15"/>
    <x v="2973"/>
    <x v="1"/>
    <x v="1"/>
    <n v="1404"/>
    <n v="17.84"/>
    <n v="1.07145"/>
    <n v="26836.993872000003"/>
    <n v="27665.350299999998"/>
    <n v="97.005798159006162"/>
    <n v="1349"/>
    <x v="0"/>
    <n v="960.21820000000002"/>
    <s v=""/>
    <x v="0"/>
    <n v="0"/>
    <n v="19962"/>
    <x v="0"/>
    <n v="15787.945800000001"/>
    <n v="13493"/>
    <x v="0"/>
    <n v="10917.186299999999"/>
    <x v="0"/>
    <x v="0"/>
    <x v="0"/>
    <x v="0"/>
    <x v="0"/>
    <x v="0"/>
    <x v="0"/>
    <x v="0"/>
    <x v="0"/>
    <x v="2"/>
  </r>
  <r>
    <s v=""/>
    <x v="0"/>
    <d v="2025-04-19T00:00:00"/>
    <x v="15"/>
    <x v="2974"/>
    <x v="2"/>
    <x v="1"/>
    <n v="1426"/>
    <n v="17.7"/>
    <n v="1.07084"/>
    <n v="27028.215768000002"/>
    <n v="27318.280200000001"/>
    <n v="98.938203906408432"/>
    <n v="1192"/>
    <x v="0"/>
    <n v="848.46560000000011"/>
    <s v=""/>
    <x v="0"/>
    <n v="0"/>
    <n v="19777"/>
    <x v="0"/>
    <n v="15641.629300000002"/>
    <n v="13383"/>
    <x v="0"/>
    <n v="10828.185300000001"/>
    <x v="0"/>
    <x v="0"/>
    <x v="0"/>
    <x v="0"/>
    <x v="0"/>
    <x v="0"/>
    <x v="0"/>
    <x v="0"/>
    <x v="1"/>
    <x v="2"/>
  </r>
  <r>
    <s v=""/>
    <x v="0"/>
    <d v="2025-04-19T00:00:00"/>
    <x v="15"/>
    <x v="2975"/>
    <x v="3"/>
    <x v="1"/>
    <n v="1436"/>
    <n v="17.95"/>
    <n v="1.07193"/>
    <n v="27630.282066000003"/>
    <n v="27645.292000000001"/>
    <n v="99.945705279582512"/>
    <n v="1304"/>
    <x v="0"/>
    <n v="928.18720000000019"/>
    <s v=""/>
    <x v="0"/>
    <n v="0"/>
    <n v="19971"/>
    <x v="0"/>
    <n v="15795.063900000001"/>
    <n v="13499"/>
    <x v="0"/>
    <n v="10922.040899999998"/>
    <x v="0"/>
    <x v="0"/>
    <x v="0"/>
    <x v="0"/>
    <x v="0"/>
    <x v="0"/>
    <x v="0"/>
    <x v="0"/>
    <x v="1"/>
    <x v="2"/>
  </r>
  <r>
    <s v=""/>
    <x v="0"/>
    <d v="2025-04-19T00:00:00"/>
    <x v="15"/>
    <x v="2976"/>
    <x v="0"/>
    <x v="1"/>
    <n v="1385"/>
    <n v="17.8"/>
    <n v="1.0712699999999999"/>
    <n v="26410.01931"/>
    <n v="27347.418999999998"/>
    <n v="96.572255356163595"/>
    <n v="1196"/>
    <x v="0"/>
    <n v="851.31280000000015"/>
    <s v=""/>
    <x v="0"/>
    <n v="0"/>
    <n v="19755"/>
    <x v="0"/>
    <n v="15624.229499999999"/>
    <n v="13437"/>
    <x v="0"/>
    <n v="10871.876699999999"/>
    <x v="0"/>
    <x v="0"/>
    <x v="0"/>
    <x v="0"/>
    <x v="0"/>
    <x v="0"/>
    <x v="0"/>
    <x v="0"/>
    <x v="0"/>
    <x v="2"/>
  </r>
  <r>
    <s v=""/>
    <x v="0"/>
    <d v="2025-04-19T00:00:00"/>
    <x v="15"/>
    <x v="2977"/>
    <x v="1"/>
    <x v="0"/>
    <n v="1437"/>
    <n v="15.8"/>
    <n v="1.0626"/>
    <n v="24125.90796"/>
    <n v="24353.978299999999"/>
    <n v="99.063519162288159"/>
    <n v="1198"/>
    <x v="0"/>
    <n v="852.73640000000012"/>
    <s v=""/>
    <x v="0"/>
    <n v="0"/>
    <n v="14886"/>
    <x v="0"/>
    <n v="11773.3374"/>
    <n v="14495"/>
    <x v="0"/>
    <n v="11727.904499999999"/>
    <x v="0"/>
    <x v="0"/>
    <x v="0"/>
    <x v="0"/>
    <x v="0"/>
    <x v="0"/>
    <x v="0"/>
    <x v="0"/>
    <x v="1"/>
    <x v="2"/>
  </r>
  <r>
    <s v=""/>
    <x v="0"/>
    <d v="2025-04-19T00:00:00"/>
    <x v="15"/>
    <x v="2978"/>
    <x v="2"/>
    <x v="0"/>
    <n v="1389"/>
    <n v="16.13"/>
    <n v="1.06402"/>
    <n v="23838.9105714"/>
    <n v="24094.003700000001"/>
    <n v="98.941258863507187"/>
    <n v="1094"/>
    <x v="0"/>
    <n v="778.70920000000012"/>
    <s v=""/>
    <x v="0"/>
    <n v="0"/>
    <n v="14878"/>
    <x v="0"/>
    <n v="11767.010200000001"/>
    <n v="14273"/>
    <x v="0"/>
    <n v="11548.284299999999"/>
    <x v="0"/>
    <x v="0"/>
    <x v="0"/>
    <x v="0"/>
    <x v="0"/>
    <x v="0"/>
    <x v="0"/>
    <x v="0"/>
    <x v="1"/>
    <x v="0"/>
  </r>
  <r>
    <s v=""/>
    <x v="0"/>
    <d v="2025-04-19T00:00:00"/>
    <x v="15"/>
    <x v="2979"/>
    <x v="3"/>
    <x v="0"/>
    <n v="1474"/>
    <n v="15.83"/>
    <n v="1.06273"/>
    <n v="24797.125436599999"/>
    <n v="24350.655900000002"/>
    <n v="101.83350107049887"/>
    <n v="1193"/>
    <x v="0"/>
    <n v="849.17740000000003"/>
    <s v=""/>
    <x v="0"/>
    <n v="0"/>
    <n v="14873"/>
    <x v="0"/>
    <n v="11763.055700000001"/>
    <n v="14508"/>
    <x v="0"/>
    <n v="11738.4228"/>
    <x v="0"/>
    <x v="0"/>
    <x v="0"/>
    <x v="0"/>
    <x v="0"/>
    <x v="0"/>
    <x v="0"/>
    <x v="0"/>
    <x v="1"/>
    <x v="0"/>
  </r>
  <r>
    <s v=""/>
    <x v="0"/>
    <d v="2025-04-19T00:00:00"/>
    <x v="15"/>
    <x v="2980"/>
    <x v="0"/>
    <x v="1"/>
    <n v="1392"/>
    <n v="17.79"/>
    <n v="1.0712299999999999"/>
    <n v="26527.596926399998"/>
    <n v="27252.335200000001"/>
    <n v="97.34063790027065"/>
    <n v="1179"/>
    <x v="0"/>
    <n v="839.21220000000005"/>
    <s v=""/>
    <x v="0"/>
    <n v="0"/>
    <n v="19780"/>
    <x v="0"/>
    <n v="15644.002"/>
    <n v="13310"/>
    <x v="0"/>
    <n v="10769.120999999999"/>
    <x v="0"/>
    <x v="0"/>
    <x v="0"/>
    <x v="0"/>
    <x v="0"/>
    <x v="0"/>
    <x v="0"/>
    <x v="0"/>
    <x v="0"/>
    <x v="0"/>
  </r>
  <r>
    <s v=""/>
    <x v="0"/>
    <d v="2025-04-19T00:00:00"/>
    <x v="15"/>
    <x v="2981"/>
    <x v="1"/>
    <x v="1"/>
    <n v="1410"/>
    <n v="17.850000000000001"/>
    <n v="1.0714900000000001"/>
    <n v="26967.796065000006"/>
    <n v="27658.055899999999"/>
    <n v="97.504308193259547"/>
    <n v="1341"/>
    <x v="0"/>
    <n v="954.52380000000005"/>
    <s v=""/>
    <x v="0"/>
    <n v="0"/>
    <n v="19961"/>
    <x v="0"/>
    <n v="15787.1549"/>
    <n v="13492"/>
    <x v="0"/>
    <n v="10916.377199999999"/>
    <x v="0"/>
    <x v="0"/>
    <x v="0"/>
    <x v="0"/>
    <x v="0"/>
    <x v="0"/>
    <x v="0"/>
    <x v="0"/>
    <x v="0"/>
    <x v="0"/>
  </r>
  <r>
    <s v=""/>
    <x v="0"/>
    <d v="2025-04-19T00:00:00"/>
    <x v="15"/>
    <x v="2982"/>
    <x v="2"/>
    <x v="1"/>
    <n v="1411"/>
    <n v="17.87"/>
    <n v="1.07158"/>
    <n v="27019.428920599999"/>
    <n v="27275.428699999997"/>
    <n v="99.061427110034757"/>
    <n v="1190"/>
    <x v="0"/>
    <n v="847.04200000000014"/>
    <s v=""/>
    <x v="0"/>
    <n v="0"/>
    <n v="19786"/>
    <x v="0"/>
    <n v="15648.7474"/>
    <n v="13323"/>
    <x v="0"/>
    <n v="10779.639299999999"/>
    <x v="0"/>
    <x v="0"/>
    <x v="0"/>
    <x v="0"/>
    <x v="0"/>
    <x v="0"/>
    <x v="0"/>
    <x v="0"/>
    <x v="1"/>
    <x v="0"/>
  </r>
  <r>
    <s v=""/>
    <x v="0"/>
    <d v="2025-04-19T00:00:00"/>
    <x v="15"/>
    <x v="2983"/>
    <x v="3"/>
    <x v="0"/>
    <n v="1447"/>
    <n v="16.14"/>
    <n v="1.0640700000000001"/>
    <n v="24850.907940600002"/>
    <n v="24343.2353"/>
    <n v="102.08547727672008"/>
    <n v="1199"/>
    <x v="0"/>
    <n v="853.44820000000004"/>
    <s v=""/>
    <x v="0"/>
    <n v="0"/>
    <n v="14893"/>
    <x v="0"/>
    <n v="11778.873700000002"/>
    <n v="14474"/>
    <x v="0"/>
    <n v="11710.913399999998"/>
    <x v="0"/>
    <x v="0"/>
    <x v="0"/>
    <x v="0"/>
    <x v="0"/>
    <x v="0"/>
    <x v="0"/>
    <x v="0"/>
    <x v="1"/>
    <x v="0"/>
  </r>
  <r>
    <s v=""/>
    <x v="0"/>
    <d v="2025-04-19T00:00:00"/>
    <x v="15"/>
    <x v="2984"/>
    <x v="0"/>
    <x v="1"/>
    <n v="1431"/>
    <n v="17.809999999999999"/>
    <n v="1.07131"/>
    <n v="27303.524504099998"/>
    <n v="27298.071400000001"/>
    <n v="100.01997615150205"/>
    <n v="1209"/>
    <x v="0"/>
    <n v="860.56620000000009"/>
    <s v=""/>
    <x v="0"/>
    <n v="0"/>
    <n v="19774"/>
    <x v="0"/>
    <n v="15639.256600000001"/>
    <n v="13346"/>
    <x v="0"/>
    <n v="10798.248599999999"/>
    <x v="0"/>
    <x v="0"/>
    <x v="0"/>
    <x v="0"/>
    <x v="0"/>
    <x v="0"/>
    <x v="0"/>
    <x v="0"/>
    <x v="1"/>
    <x v="0"/>
  </r>
  <r>
    <s v=""/>
    <x v="0"/>
    <d v="2025-04-19T00:00:00"/>
    <x v="15"/>
    <x v="2985"/>
    <x v="1"/>
    <x v="0"/>
    <n v="1445"/>
    <n v="15.71"/>
    <n v="1.0622100000000001"/>
    <n v="24113.176099500004"/>
    <n v="24314.732"/>
    <n v="99.171054402326959"/>
    <n v="1211"/>
    <x v="0"/>
    <n v="861.98980000000006"/>
    <s v=""/>
    <x v="0"/>
    <n v="0"/>
    <n v="14839"/>
    <x v="0"/>
    <n v="11736.1651"/>
    <n v="14481"/>
    <x v="0"/>
    <n v="11716.5771"/>
    <x v="0"/>
    <x v="0"/>
    <x v="0"/>
    <x v="0"/>
    <x v="0"/>
    <x v="0"/>
    <x v="0"/>
    <x v="0"/>
    <x v="1"/>
    <x v="1"/>
  </r>
  <r>
    <s v=""/>
    <x v="0"/>
    <d v="2025-04-20T00:00:00"/>
    <x v="15"/>
    <x v="2986"/>
    <x v="2"/>
    <x v="1"/>
    <n v="1424"/>
    <n v="18.010000000000002"/>
    <n v="1.07219"/>
    <n v="27497.642065600001"/>
    <n v="27272.520499999999"/>
    <n v="100.82545199883523"/>
    <n v="1197"/>
    <x v="0"/>
    <n v="852.02460000000008"/>
    <s v=""/>
    <x v="0"/>
    <n v="0"/>
    <n v="19775"/>
    <x v="0"/>
    <n v="15640.047500000001"/>
    <n v="13324"/>
    <x v="0"/>
    <n v="10780.448399999999"/>
    <x v="0"/>
    <x v="0"/>
    <x v="0"/>
    <x v="0"/>
    <x v="0"/>
    <x v="0"/>
    <x v="0"/>
    <x v="0"/>
    <x v="1"/>
    <x v="1"/>
  </r>
  <r>
    <s v=""/>
    <x v="0"/>
    <d v="2025-04-20T00:00:00"/>
    <x v="15"/>
    <x v="2987"/>
    <x v="3"/>
    <x v="1"/>
    <n v="1409"/>
    <n v="17.84"/>
    <n v="1.07145"/>
    <n v="26932.567212000002"/>
    <n v="27617.464500000002"/>
    <n v="97.520057324596181"/>
    <n v="1344"/>
    <x v="0"/>
    <n v="956.65920000000017"/>
    <s v=""/>
    <x v="0"/>
    <n v="0"/>
    <n v="19908"/>
    <x v="0"/>
    <n v="15745.2372"/>
    <n v="13491"/>
    <x v="0"/>
    <n v="10915.5681"/>
    <x v="0"/>
    <x v="0"/>
    <x v="0"/>
    <x v="0"/>
    <x v="0"/>
    <x v="0"/>
    <x v="0"/>
    <x v="0"/>
    <x v="0"/>
    <x v="1"/>
  </r>
  <r>
    <s v=""/>
    <x v="0"/>
    <d v="2025-04-20T00:00:00"/>
    <x v="15"/>
    <x v="2988"/>
    <x v="0"/>
    <x v="5"/>
    <n v="1468"/>
    <n v="18.100000000000001"/>
    <n v="1.0725899999999999"/>
    <n v="28499.574372000003"/>
    <n v="28610.196599999996"/>
    <n v="99.61334684432056"/>
    <n v="471"/>
    <x v="0"/>
    <n v="335.25780000000009"/>
    <n v="19851"/>
    <x v="0"/>
    <n v="15459.958799999999"/>
    <s v=""/>
    <x v="0"/>
    <n v="0"/>
    <s v=""/>
    <x v="0"/>
    <n v="0"/>
    <x v="1"/>
    <x v="0"/>
    <x v="1"/>
    <x v="0"/>
    <x v="0"/>
    <x v="0"/>
    <x v="0"/>
    <x v="0"/>
    <x v="1"/>
    <x v="1"/>
  </r>
  <r>
    <s v=""/>
    <x v="0"/>
    <d v="2025-04-20T00:00:00"/>
    <x v="15"/>
    <x v="2989"/>
    <x v="1"/>
    <x v="9"/>
    <n v="1485"/>
    <n v="18.190000000000001"/>
    <n v="1.07298"/>
    <n v="28983.496707000002"/>
    <n v="28966.185399999998"/>
    <n v="100.05976384795218"/>
    <n v="1205"/>
    <x v="0"/>
    <n v="857.71900000000005"/>
    <n v="20478"/>
    <x v="0"/>
    <n v="15948.266399999999"/>
    <s v=""/>
    <x v="0"/>
    <n v="0"/>
    <s v=""/>
    <x v="0"/>
    <n v="0"/>
    <x v="3"/>
    <x v="0"/>
    <x v="3"/>
    <x v="0"/>
    <x v="0"/>
    <x v="0"/>
    <x v="0"/>
    <x v="0"/>
    <x v="1"/>
    <x v="1"/>
  </r>
  <r>
    <s v=""/>
    <x v="0"/>
    <d v="2025-04-20T00:00:00"/>
    <x v="15"/>
    <x v="2990"/>
    <x v="2"/>
    <x v="5"/>
    <n v="1481"/>
    <n v="17.899999999999999"/>
    <n v="1.0717099999999999"/>
    <n v="28410.924928999997"/>
    <n v="28847.998599999999"/>
    <n v="98.484908166211554"/>
    <n v="467"/>
    <x v="0"/>
    <n v="332.41060000000004"/>
    <n v="20160"/>
    <x v="0"/>
    <n v="15700.607999999998"/>
    <s v=""/>
    <x v="0"/>
    <n v="0"/>
    <s v=""/>
    <x v="0"/>
    <n v="0"/>
    <x v="1"/>
    <x v="0"/>
    <x v="1"/>
    <x v="0"/>
    <x v="0"/>
    <x v="0"/>
    <x v="0"/>
    <x v="0"/>
    <x v="1"/>
    <x v="1"/>
  </r>
  <r>
    <s v=""/>
    <x v="0"/>
    <d v="2025-04-20T00:00:00"/>
    <x v="15"/>
    <x v="2991"/>
    <x v="3"/>
    <x v="9"/>
    <n v="1482"/>
    <n v="17.91"/>
    <n v="1.07175"/>
    <n v="28447.052984999998"/>
    <n v="28918.745599999998"/>
    <n v="98.368903611780439"/>
    <n v="1204"/>
    <x v="0"/>
    <n v="857.00720000000001"/>
    <n v="20418"/>
    <x v="0"/>
    <n v="15901.538399999998"/>
    <s v=""/>
    <x v="0"/>
    <n v="0"/>
    <s v=""/>
    <x v="0"/>
    <n v="0"/>
    <x v="3"/>
    <x v="0"/>
    <x v="3"/>
    <x v="0"/>
    <x v="0"/>
    <x v="0"/>
    <x v="0"/>
    <x v="0"/>
    <x v="1"/>
    <x v="1"/>
  </r>
  <r>
    <s v=""/>
    <x v="0"/>
    <d v="2025-04-20T00:00:00"/>
    <x v="15"/>
    <x v="2992"/>
    <x v="0"/>
    <x v="5"/>
    <n v="1454"/>
    <n v="18.14"/>
    <n v="1.0727599999999999"/>
    <n v="28294.645745599999"/>
    <n v="28842.010999999999"/>
    <n v="98.102194557792799"/>
    <n v="475"/>
    <x v="0"/>
    <n v="338.10500000000002"/>
    <n v="20145"/>
    <x v="0"/>
    <n v="15688.925999999999"/>
    <s v=""/>
    <x v="0"/>
    <n v="0"/>
    <s v=""/>
    <x v="0"/>
    <n v="0"/>
    <x v="1"/>
    <x v="0"/>
    <x v="1"/>
    <x v="0"/>
    <x v="0"/>
    <x v="0"/>
    <x v="0"/>
    <x v="0"/>
    <x v="1"/>
    <x v="1"/>
  </r>
  <r>
    <s v=""/>
    <x v="0"/>
    <d v="2025-04-20T00:00:00"/>
    <x v="15"/>
    <x v="2993"/>
    <x v="1"/>
    <x v="9"/>
    <n v="1475"/>
    <n v="17.850000000000001"/>
    <n v="1.0714900000000001"/>
    <n v="28210.992337500007"/>
    <n v="28921.282999999999"/>
    <n v="97.544055488478875"/>
    <n v="1201"/>
    <x v="0"/>
    <n v="854.87180000000012"/>
    <n v="20424"/>
    <x v="0"/>
    <n v="15906.211199999998"/>
    <s v=""/>
    <x v="0"/>
    <n v="0"/>
    <s v=""/>
    <x v="0"/>
    <n v="0"/>
    <x v="3"/>
    <x v="0"/>
    <x v="3"/>
    <x v="0"/>
    <x v="0"/>
    <x v="0"/>
    <x v="0"/>
    <x v="0"/>
    <x v="0"/>
    <x v="1"/>
  </r>
  <r>
    <s v=""/>
    <x v="0"/>
    <d v="2025-04-20T00:00:00"/>
    <x v="15"/>
    <x v="2994"/>
    <x v="2"/>
    <x v="5"/>
    <n v="1477"/>
    <n v="18.05"/>
    <n v="1.07237"/>
    <n v="28589.223344500002"/>
    <n v="28851.825599999996"/>
    <n v="99.089824473706813"/>
    <n v="468"/>
    <x v="0"/>
    <n v="333.12240000000003"/>
    <n v="20164"/>
    <x v="0"/>
    <n v="15703.723199999999"/>
    <s v=""/>
    <x v="0"/>
    <n v="0"/>
    <s v=""/>
    <x v="0"/>
    <n v="0"/>
    <x v="1"/>
    <x v="0"/>
    <x v="1"/>
    <x v="0"/>
    <x v="0"/>
    <x v="0"/>
    <x v="0"/>
    <x v="0"/>
    <x v="1"/>
    <x v="1"/>
  </r>
  <r>
    <s v=""/>
    <x v="0"/>
    <d v="2025-04-20T00:00:00"/>
    <x v="15"/>
    <x v="2995"/>
    <x v="3"/>
    <x v="9"/>
    <n v="1488"/>
    <n v="18.07"/>
    <n v="1.07246"/>
    <n v="28836.476073599999"/>
    <n v="28918.971799999999"/>
    <n v="99.714734925672559"/>
    <n v="1189"/>
    <x v="0"/>
    <n v="846.33019999999999"/>
    <n v="20432"/>
    <x v="0"/>
    <n v="15912.441599999998"/>
    <s v=""/>
    <x v="0"/>
    <n v="0"/>
    <s v=""/>
    <x v="0"/>
    <n v="0"/>
    <x v="3"/>
    <x v="0"/>
    <x v="3"/>
    <x v="0"/>
    <x v="0"/>
    <x v="0"/>
    <x v="0"/>
    <x v="0"/>
    <x v="1"/>
    <x v="10"/>
  </r>
  <r>
    <s v=""/>
    <x v="0"/>
    <d v="2025-04-20T00:00:00"/>
    <x v="15"/>
    <x v="2996"/>
    <x v="0"/>
    <x v="5"/>
    <n v="1456"/>
    <n v="18.22"/>
    <n v="1.07311"/>
    <n v="28467.805475199999"/>
    <n v="28872.141399999997"/>
    <n v="98.599563782962079"/>
    <n v="467"/>
    <x v="0"/>
    <n v="332.41060000000004"/>
    <n v="20191"/>
    <x v="0"/>
    <n v="15724.750799999998"/>
    <s v=""/>
    <x v="0"/>
    <n v="0"/>
    <s v=""/>
    <x v="0"/>
    <n v="0"/>
    <x v="1"/>
    <x v="0"/>
    <x v="1"/>
    <x v="0"/>
    <x v="0"/>
    <x v="0"/>
    <x v="0"/>
    <x v="0"/>
    <x v="1"/>
    <x v="10"/>
  </r>
  <r>
    <s v=""/>
    <x v="0"/>
    <d v="2025-04-20T00:00:00"/>
    <x v="15"/>
    <x v="2997"/>
    <x v="1"/>
    <x v="9"/>
    <n v="1488"/>
    <n v="17.79"/>
    <n v="1.0712299999999999"/>
    <n v="28357.086369599998"/>
    <n v="28912.096600000001"/>
    <n v="98.080352877625614"/>
    <n v="1187"/>
    <x v="0"/>
    <n v="844.90660000000003"/>
    <n v="20425"/>
    <x v="0"/>
    <n v="15906.99"/>
    <s v=""/>
    <x v="0"/>
    <n v="0"/>
    <s v=""/>
    <x v="0"/>
    <n v="0"/>
    <x v="3"/>
    <x v="0"/>
    <x v="3"/>
    <x v="0"/>
    <x v="0"/>
    <x v="0"/>
    <x v="0"/>
    <x v="0"/>
    <x v="1"/>
    <x v="2"/>
  </r>
  <r>
    <s v=""/>
    <x v="0"/>
    <d v="2025-04-20T00:00:00"/>
    <x v="15"/>
    <x v="2998"/>
    <x v="2"/>
    <x v="5"/>
    <n v="1469"/>
    <n v="17.91"/>
    <n v="1.07175"/>
    <n v="28197.517432500001"/>
    <n v="28832.506199999996"/>
    <n v="97.797663640145188"/>
    <n v="489"/>
    <x v="0"/>
    <n v="348.07020000000006"/>
    <n v="20120"/>
    <x v="0"/>
    <n v="15669.455999999998"/>
    <s v=""/>
    <x v="0"/>
    <n v="0"/>
    <s v=""/>
    <x v="0"/>
    <n v="0"/>
    <x v="1"/>
    <x v="0"/>
    <x v="1"/>
    <x v="0"/>
    <x v="0"/>
    <x v="0"/>
    <x v="0"/>
    <x v="0"/>
    <x v="0"/>
    <x v="2"/>
  </r>
  <r>
    <s v=""/>
    <x v="0"/>
    <d v="2025-04-20T00:00:00"/>
    <x v="15"/>
    <x v="2999"/>
    <x v="3"/>
    <x v="2"/>
    <n v="1464"/>
    <n v="17.829999999999998"/>
    <n v="1.0713999999999999"/>
    <n v="27966.882767999996"/>
    <n v="28549.718200000003"/>
    <n v="97.958524746489417"/>
    <n v="1179"/>
    <x v="0"/>
    <n v="839.21220000000005"/>
    <n v="20995"/>
    <x v="0"/>
    <n v="16350.905999999999"/>
    <s v=""/>
    <x v="0"/>
    <n v="0"/>
    <s v=""/>
    <x v="0"/>
    <n v="0"/>
    <x v="0"/>
    <x v="0"/>
    <x v="0"/>
    <x v="1"/>
    <x v="0"/>
    <x v="1"/>
    <x v="0"/>
    <x v="0"/>
    <x v="0"/>
    <x v="2"/>
  </r>
  <r>
    <s v=""/>
    <x v="0"/>
    <d v="2025-04-20T00:00:00"/>
    <x v="15"/>
    <x v="3000"/>
    <x v="0"/>
    <x v="5"/>
    <n v="1471"/>
    <n v="17.89"/>
    <n v="1.0716699999999999"/>
    <n v="28202.271337300001"/>
    <n v="28854.563999999998"/>
    <n v="97.739377858213359"/>
    <n v="462"/>
    <x v="0"/>
    <n v="328.85160000000002"/>
    <n v="20173"/>
    <x v="0"/>
    <n v="15710.732400000001"/>
    <s v=""/>
    <x v="0"/>
    <n v="0"/>
    <s v=""/>
    <x v="0"/>
    <n v="0"/>
    <x v="1"/>
    <x v="0"/>
    <x v="1"/>
    <x v="0"/>
    <x v="0"/>
    <x v="0"/>
    <x v="0"/>
    <x v="0"/>
    <x v="0"/>
    <x v="2"/>
  </r>
  <r>
    <s v=""/>
    <x v="0"/>
    <d v="2025-04-20T00:00:00"/>
    <x v="15"/>
    <x v="3001"/>
    <x v="1"/>
    <x v="2"/>
    <n v="1475"/>
    <n v="17.91"/>
    <n v="1.07175"/>
    <n v="28312.687687499998"/>
    <n v="28506.013200000001"/>
    <n v="99.321807959802655"/>
    <n v="1192"/>
    <x v="0"/>
    <n v="848.46560000000011"/>
    <n v="20927"/>
    <x v="0"/>
    <n v="16297.9476"/>
    <s v=""/>
    <x v="0"/>
    <n v="0"/>
    <s v=""/>
    <x v="0"/>
    <n v="0"/>
    <x v="0"/>
    <x v="0"/>
    <x v="0"/>
    <x v="1"/>
    <x v="0"/>
    <x v="1"/>
    <x v="0"/>
    <x v="0"/>
    <x v="1"/>
    <x v="2"/>
  </r>
  <r>
    <s v=""/>
    <x v="0"/>
    <d v="2025-04-20T00:00:00"/>
    <x v="15"/>
    <x v="3002"/>
    <x v="2"/>
    <x v="2"/>
    <n v="1475"/>
    <n v="17.8"/>
    <n v="1.0712699999999999"/>
    <n v="28126.19385"/>
    <n v="28437.010399999999"/>
    <n v="98.90699990741642"/>
    <n v="1106"/>
    <x v="0"/>
    <n v="787.25080000000003"/>
    <n v="20917"/>
    <x v="0"/>
    <n v="16290.159599999999"/>
    <s v=""/>
    <x v="0"/>
    <n v="0"/>
    <s v=""/>
    <x v="0"/>
    <n v="0"/>
    <x v="0"/>
    <x v="0"/>
    <x v="0"/>
    <x v="1"/>
    <x v="0"/>
    <x v="1"/>
    <x v="0"/>
    <x v="0"/>
    <x v="1"/>
    <x v="2"/>
  </r>
  <r>
    <s v=""/>
    <x v="0"/>
    <d v="2025-04-20T00:00:00"/>
    <x v="15"/>
    <x v="3003"/>
    <x v="3"/>
    <x v="2"/>
    <n v="1475"/>
    <n v="17.809999999999999"/>
    <n v="1.07131"/>
    <n v="28143.045872499995"/>
    <n v="28497.446400000001"/>
    <n v="98.75637794865716"/>
    <n v="1192"/>
    <x v="0"/>
    <n v="848.46560000000011"/>
    <n v="20916"/>
    <x v="0"/>
    <n v="16289.380799999999"/>
    <s v=""/>
    <x v="0"/>
    <n v="0"/>
    <s v=""/>
    <x v="0"/>
    <n v="0"/>
    <x v="0"/>
    <x v="0"/>
    <x v="0"/>
    <x v="1"/>
    <x v="0"/>
    <x v="1"/>
    <x v="0"/>
    <x v="0"/>
    <x v="1"/>
    <x v="2"/>
  </r>
  <r>
    <s v=""/>
    <x v="0"/>
    <d v="2025-04-20T00:00:00"/>
    <x v="15"/>
    <x v="3004"/>
    <x v="0"/>
    <x v="2"/>
    <n v="1482"/>
    <n v="17.87"/>
    <n v="1.07158"/>
    <n v="28379.017477199999"/>
    <n v="28424.692199999998"/>
    <n v="99.839313219370595"/>
    <n v="1069"/>
    <x v="0"/>
    <n v="760.91420000000016"/>
    <n v="20935"/>
    <x v="0"/>
    <n v="16304.177999999998"/>
    <s v=""/>
    <x v="0"/>
    <n v="0"/>
    <s v=""/>
    <x v="0"/>
    <n v="0"/>
    <x v="0"/>
    <x v="0"/>
    <x v="0"/>
    <x v="1"/>
    <x v="0"/>
    <x v="1"/>
    <x v="0"/>
    <x v="0"/>
    <x v="1"/>
    <x v="2"/>
  </r>
  <r>
    <s v=""/>
    <x v="0"/>
    <d v="2025-04-20T00:00:00"/>
    <x v="15"/>
    <x v="3005"/>
    <x v="1"/>
    <x v="2"/>
    <n v="1459"/>
    <n v="17.88"/>
    <n v="1.07162"/>
    <n v="27955.265210399997"/>
    <n v="28557.883000000002"/>
    <n v="97.889837318823652"/>
    <n v="1185"/>
    <x v="0"/>
    <n v="843.48300000000006"/>
    <n v="21000"/>
    <x v="0"/>
    <n v="16354.8"/>
    <s v=""/>
    <x v="0"/>
    <n v="0"/>
    <s v=""/>
    <x v="0"/>
    <n v="0"/>
    <x v="0"/>
    <x v="0"/>
    <x v="0"/>
    <x v="1"/>
    <x v="0"/>
    <x v="1"/>
    <x v="0"/>
    <x v="0"/>
    <x v="0"/>
    <x v="2"/>
  </r>
  <r>
    <s v=""/>
    <x v="0"/>
    <d v="2025-04-20T00:00:00"/>
    <x v="15"/>
    <x v="3006"/>
    <x v="2"/>
    <x v="2"/>
    <n v="1497"/>
    <n v="17.98"/>
    <n v="1.07206"/>
    <n v="28855.631283600003"/>
    <n v="28434.741000000002"/>
    <n v="101.48019735294935"/>
    <n v="1105"/>
    <x v="0"/>
    <n v="786.5390000000001"/>
    <n v="20915"/>
    <x v="0"/>
    <n v="16288.601999999999"/>
    <s v=""/>
    <x v="0"/>
    <n v="0"/>
    <s v=""/>
    <x v="0"/>
    <n v="0"/>
    <x v="0"/>
    <x v="0"/>
    <x v="0"/>
    <x v="1"/>
    <x v="0"/>
    <x v="1"/>
    <x v="0"/>
    <x v="0"/>
    <x v="1"/>
    <x v="2"/>
  </r>
  <r>
    <s v=""/>
    <x v="0"/>
    <d v="2025-04-20T00:00:00"/>
    <x v="15"/>
    <x v="3007"/>
    <x v="3"/>
    <x v="2"/>
    <n v="1484"/>
    <n v="17.78"/>
    <n v="1.07118"/>
    <n v="28263.641313600001"/>
    <n v="28506.172400000003"/>
    <n v="99.149197994747269"/>
    <n v="1178"/>
    <x v="0"/>
    <n v="838.50040000000013"/>
    <n v="20940"/>
    <x v="0"/>
    <n v="16308.072"/>
    <s v=""/>
    <x v="0"/>
    <n v="0"/>
    <s v=""/>
    <x v="0"/>
    <n v="0"/>
    <x v="0"/>
    <x v="0"/>
    <x v="0"/>
    <x v="1"/>
    <x v="0"/>
    <x v="1"/>
    <x v="0"/>
    <x v="0"/>
    <x v="1"/>
    <x v="0"/>
  </r>
  <r>
    <s v=""/>
    <x v="0"/>
    <d v="2025-04-20T00:00:00"/>
    <x v="15"/>
    <x v="3008"/>
    <x v="0"/>
    <x v="2"/>
    <n v="1470"/>
    <n v="17.95"/>
    <n v="1.07193"/>
    <n v="28284.480945000003"/>
    <n v="28426.735399999998"/>
    <n v="99.499575125323773"/>
    <n v="1085"/>
    <x v="0"/>
    <n v="772.303"/>
    <n v="20923"/>
    <x v="0"/>
    <n v="16294.832399999999"/>
    <s v=""/>
    <x v="0"/>
    <n v="0"/>
    <s v=""/>
    <x v="0"/>
    <n v="0"/>
    <x v="0"/>
    <x v="0"/>
    <x v="0"/>
    <x v="1"/>
    <x v="0"/>
    <x v="1"/>
    <x v="0"/>
    <x v="0"/>
    <x v="1"/>
    <x v="0"/>
  </r>
  <r>
    <s v=""/>
    <x v="0"/>
    <d v="2025-04-20T00:00:00"/>
    <x v="15"/>
    <x v="3009"/>
    <x v="1"/>
    <x v="2"/>
    <n v="1468"/>
    <n v="17.8"/>
    <n v="1.0712699999999999"/>
    <n v="27992.713608000002"/>
    <n v="28516.120999999999"/>
    <n v="98.164521072133198"/>
    <n v="1169"/>
    <x v="0"/>
    <n v="832.09420000000011"/>
    <n v="20961"/>
    <x v="0"/>
    <n v="16324.426799999999"/>
    <s v=""/>
    <x v="0"/>
    <n v="0"/>
    <s v=""/>
    <x v="0"/>
    <n v="0"/>
    <x v="0"/>
    <x v="0"/>
    <x v="0"/>
    <x v="1"/>
    <x v="0"/>
    <x v="1"/>
    <x v="0"/>
    <x v="0"/>
    <x v="1"/>
    <x v="0"/>
  </r>
  <r>
    <s v=""/>
    <x v="0"/>
    <d v="2025-04-20T00:00:00"/>
    <x v="15"/>
    <x v="3010"/>
    <x v="2"/>
    <x v="2"/>
    <n v="1505"/>
    <n v="17.97"/>
    <n v="1.07202"/>
    <n v="28992.620096999999"/>
    <n v="28429.272799999999"/>
    <n v="101.98157476965082"/>
    <n v="1082"/>
    <x v="0"/>
    <n v="770.16760000000011"/>
    <n v="20929"/>
    <x v="0"/>
    <n v="16299.5052"/>
    <s v=""/>
    <x v="0"/>
    <n v="0"/>
    <s v=""/>
    <x v="0"/>
    <n v="0"/>
    <x v="0"/>
    <x v="0"/>
    <x v="0"/>
    <x v="1"/>
    <x v="0"/>
    <x v="1"/>
    <x v="0"/>
    <x v="0"/>
    <x v="1"/>
    <x v="0"/>
  </r>
  <r>
    <s v=""/>
    <x v="0"/>
    <d v="2025-04-20T00:00:00"/>
    <x v="15"/>
    <x v="3011"/>
    <x v="3"/>
    <x v="2"/>
    <n v="1495"/>
    <n v="17.989999999999998"/>
    <n v="1.0721099999999999"/>
    <n v="28834.452055499998"/>
    <n v="28548.998400000004"/>
    <n v="100.99987275035187"/>
    <n v="1120"/>
    <x v="0"/>
    <n v="797.21600000000001"/>
    <n v="21048"/>
    <x v="0"/>
    <n v="16392.182400000002"/>
    <s v=""/>
    <x v="0"/>
    <n v="0"/>
    <s v=""/>
    <x v="0"/>
    <n v="0"/>
    <x v="0"/>
    <x v="0"/>
    <x v="0"/>
    <x v="1"/>
    <x v="0"/>
    <x v="1"/>
    <x v="0"/>
    <x v="0"/>
    <x v="1"/>
    <x v="0"/>
  </r>
  <r>
    <s v=""/>
    <x v="0"/>
    <d v="2025-04-20T00:00:00"/>
    <x v="15"/>
    <x v="3012"/>
    <x v="0"/>
    <x v="2"/>
    <n v="1497"/>
    <n v="17.84"/>
    <n v="1.07145"/>
    <n v="28614.657995999998"/>
    <n v="28430.093399999998"/>
    <n v="100.64918744164237"/>
    <n v="1093"/>
    <x v="0"/>
    <n v="777.99740000000008"/>
    <n v="20920"/>
    <x v="0"/>
    <n v="16292.495999999999"/>
    <s v=""/>
    <x v="0"/>
    <n v="0"/>
    <s v=""/>
    <x v="0"/>
    <n v="0"/>
    <x v="0"/>
    <x v="0"/>
    <x v="0"/>
    <x v="1"/>
    <x v="0"/>
    <x v="1"/>
    <x v="0"/>
    <x v="0"/>
    <x v="1"/>
    <x v="0"/>
  </r>
  <r>
    <s v=""/>
    <x v="0"/>
    <d v="2025-04-20T00:00:00"/>
    <x v="15"/>
    <x v="3013"/>
    <x v="1"/>
    <x v="2"/>
    <n v="1554"/>
    <n v="17.850000000000001"/>
    <n v="1.0714900000000001"/>
    <n v="29721.953961000003"/>
    <n v="28523.590599999996"/>
    <n v="104.20130613219503"/>
    <n v="1197"/>
    <x v="0"/>
    <n v="852.02460000000008"/>
    <n v="20945"/>
    <x v="0"/>
    <n v="16311.965999999999"/>
    <s v=""/>
    <x v="0"/>
    <n v="0"/>
    <s v=""/>
    <x v="0"/>
    <n v="0"/>
    <x v="0"/>
    <x v="0"/>
    <x v="0"/>
    <x v="1"/>
    <x v="0"/>
    <x v="1"/>
    <x v="0"/>
    <x v="0"/>
    <x v="1"/>
    <x v="0"/>
  </r>
  <r>
    <s v=""/>
    <x v="0"/>
    <d v="2025-04-20T00:00:00"/>
    <x v="15"/>
    <x v="3014"/>
    <x v="2"/>
    <x v="2"/>
    <n v="1497"/>
    <n v="17.809999999999999"/>
    <n v="1.07131"/>
    <n v="28562.806556699998"/>
    <n v="28435.988799999999"/>
    <n v="100.44597625070099"/>
    <n v="1098"/>
    <x v="0"/>
    <n v="781.55640000000017"/>
    <n v="20923"/>
    <x v="0"/>
    <n v="16294.832399999999"/>
    <s v=""/>
    <x v="0"/>
    <n v="0"/>
    <s v=""/>
    <x v="0"/>
    <n v="0"/>
    <x v="0"/>
    <x v="0"/>
    <x v="0"/>
    <x v="1"/>
    <x v="0"/>
    <x v="1"/>
    <x v="0"/>
    <x v="0"/>
    <x v="1"/>
    <x v="0"/>
  </r>
  <r>
    <s v=""/>
    <x v="0"/>
    <d v="2025-04-21T00:00:00"/>
    <x v="16"/>
    <x v="3015"/>
    <x v="3"/>
    <x v="6"/>
    <n v="1456"/>
    <n v="17.89"/>
    <n v="1.0716699999999999"/>
    <n v="27914.688692799999"/>
    <n v="27846.8024"/>
    <n v="100.24378487635622"/>
    <n v="2392"/>
    <x v="0"/>
    <n v="1702.6256000000003"/>
    <n v="19661"/>
    <x v="0"/>
    <n v="15311.986799999999"/>
    <s v=""/>
    <x v="0"/>
    <n v="0"/>
    <s v=""/>
    <x v="0"/>
    <n v="0"/>
    <x v="0"/>
    <x v="0"/>
    <x v="0"/>
    <x v="2"/>
    <x v="0"/>
    <x v="2"/>
    <x v="0"/>
    <x v="0"/>
    <x v="1"/>
    <x v="0"/>
  </r>
  <r>
    <s v=""/>
    <x v="0"/>
    <d v="2025-04-21T00:00:00"/>
    <x v="16"/>
    <x v="3016"/>
    <x v="0"/>
    <x v="11"/>
    <n v="1458"/>
    <n v="17.86"/>
    <n v="1.0715300000000001"/>
    <n v="27902.512616399999"/>
    <n v="28795.203600000001"/>
    <n v="96.899862227055053"/>
    <n v="514"/>
    <x v="0"/>
    <n v="365.86520000000002"/>
    <n v="21918"/>
    <x v="0"/>
    <n v="17069.738399999998"/>
    <s v=""/>
    <x v="0"/>
    <n v="0"/>
    <s v=""/>
    <x v="0"/>
    <n v="0"/>
    <x v="0"/>
    <x v="0"/>
    <x v="0"/>
    <x v="1"/>
    <x v="0"/>
    <x v="1"/>
    <x v="0"/>
    <x v="0"/>
    <x v="0"/>
    <x v="1"/>
  </r>
  <r>
    <s v=""/>
    <x v="0"/>
    <d v="2025-04-21T00:00:00"/>
    <x v="16"/>
    <x v="3017"/>
    <x v="1"/>
    <x v="6"/>
    <n v="1449"/>
    <n v="17.89"/>
    <n v="1.0716699999999999"/>
    <n v="27780.483458699997"/>
    <n v="27843.578399999999"/>
    <n v="99.773394998323923"/>
    <n v="2382"/>
    <x v="0"/>
    <n v="1695.5076000000001"/>
    <n v="19666"/>
    <x v="0"/>
    <n v="15315.880799999999"/>
    <s v=""/>
    <x v="0"/>
    <n v="0"/>
    <s v=""/>
    <x v="0"/>
    <n v="0"/>
    <x v="0"/>
    <x v="0"/>
    <x v="0"/>
    <x v="2"/>
    <x v="0"/>
    <x v="2"/>
    <x v="0"/>
    <x v="0"/>
    <x v="1"/>
    <x v="1"/>
  </r>
  <r>
    <s v=""/>
    <x v="0"/>
    <d v="2025-04-21T00:00:00"/>
    <x v="16"/>
    <x v="3018"/>
    <x v="2"/>
    <x v="11"/>
    <n v="1487"/>
    <n v="17.989999999999998"/>
    <n v="1.0721099999999999"/>
    <n v="28680.153984299995"/>
    <n v="28774.645000000004"/>
    <n v="99.671617093103976"/>
    <n v="507"/>
    <x v="0"/>
    <n v="360.88260000000002"/>
    <n v="21898"/>
    <x v="0"/>
    <n v="17054.162400000001"/>
    <s v=""/>
    <x v="0"/>
    <n v="0"/>
    <s v=""/>
    <x v="0"/>
    <n v="0"/>
    <x v="0"/>
    <x v="0"/>
    <x v="0"/>
    <x v="1"/>
    <x v="0"/>
    <x v="1"/>
    <x v="0"/>
    <x v="0"/>
    <x v="1"/>
    <x v="1"/>
  </r>
  <r>
    <s v=""/>
    <x v="0"/>
    <d v="2025-04-21T00:00:00"/>
    <x v="16"/>
    <x v="3019"/>
    <x v="3"/>
    <x v="6"/>
    <n v="1466"/>
    <n v="18.010000000000002"/>
    <n v="1.07219"/>
    <n v="28308.668025400002"/>
    <n v="27832.716999999997"/>
    <n v="101.71004155074046"/>
    <n v="2393"/>
    <x v="0"/>
    <n v="1703.3374000000001"/>
    <n v="19642"/>
    <x v="0"/>
    <n v="15297.1896"/>
    <s v=""/>
    <x v="0"/>
    <n v="0"/>
    <s v=""/>
    <x v="0"/>
    <n v="0"/>
    <x v="0"/>
    <x v="0"/>
    <x v="0"/>
    <x v="2"/>
    <x v="0"/>
    <x v="2"/>
    <x v="0"/>
    <x v="0"/>
    <x v="1"/>
    <x v="1"/>
  </r>
  <r>
    <s v=""/>
    <x v="0"/>
    <d v="2025-04-21T00:00:00"/>
    <x v="16"/>
    <x v="3020"/>
    <x v="0"/>
    <x v="11"/>
    <n v="1458"/>
    <n v="17.82"/>
    <n v="1.0713600000000001"/>
    <n v="27835.604121600005"/>
    <n v="28782.432999999997"/>
    <n v="96.710393181841184"/>
    <n v="507"/>
    <x v="0"/>
    <n v="360.88260000000002"/>
    <n v="21908"/>
    <x v="0"/>
    <n v="17061.950399999998"/>
    <s v=""/>
    <x v="0"/>
    <n v="0"/>
    <s v=""/>
    <x v="0"/>
    <n v="0"/>
    <x v="0"/>
    <x v="0"/>
    <x v="0"/>
    <x v="1"/>
    <x v="0"/>
    <x v="1"/>
    <x v="0"/>
    <x v="0"/>
    <x v="0"/>
    <x v="1"/>
  </r>
  <r>
    <s v=""/>
    <x v="0"/>
    <d v="2025-04-21T00:00:00"/>
    <x v="16"/>
    <x v="3021"/>
    <x v="1"/>
    <x v="6"/>
    <n v="1465"/>
    <n v="17.98"/>
    <n v="1.07206"/>
    <n v="28238.810842000003"/>
    <n v="27836.368200000004"/>
    <n v="101.44574406800669"/>
    <n v="2385"/>
    <x v="0"/>
    <n v="1697.6430000000003"/>
    <n v="19654"/>
    <x v="0"/>
    <n v="15306.5352"/>
    <s v=""/>
    <x v="0"/>
    <n v="0"/>
    <s v=""/>
    <x v="0"/>
    <n v="0"/>
    <x v="0"/>
    <x v="0"/>
    <x v="0"/>
    <x v="2"/>
    <x v="0"/>
    <x v="2"/>
    <x v="0"/>
    <x v="0"/>
    <x v="1"/>
    <x v="1"/>
  </r>
  <r>
    <s v=""/>
    <x v="0"/>
    <d v="2025-04-21T00:00:00"/>
    <x v="16"/>
    <x v="3022"/>
    <x v="2"/>
    <x v="11"/>
    <n v="1499"/>
    <n v="17.88"/>
    <n v="1.07162"/>
    <n v="28721.6878344"/>
    <n v="28777.249400000001"/>
    <n v="99.806925377656142"/>
    <n v="503"/>
    <x v="0"/>
    <n v="358.03539999999998"/>
    <n v="21905"/>
    <x v="0"/>
    <n v="17059.613999999998"/>
    <s v=""/>
    <x v="0"/>
    <n v="0"/>
    <s v=""/>
    <x v="0"/>
    <n v="0"/>
    <x v="0"/>
    <x v="0"/>
    <x v="0"/>
    <x v="1"/>
    <x v="0"/>
    <x v="1"/>
    <x v="0"/>
    <x v="0"/>
    <x v="1"/>
    <x v="1"/>
  </r>
  <r>
    <s v=""/>
    <x v="0"/>
    <d v="2025-04-21T00:00:00"/>
    <x v="16"/>
    <x v="3023"/>
    <x v="3"/>
    <x v="6"/>
    <n v="1478"/>
    <n v="17.8"/>
    <n v="1.0712699999999999"/>
    <n v="28183.399668000002"/>
    <n v="27844.466"/>
    <n v="101.21723888689409"/>
    <n v="2392"/>
    <x v="0"/>
    <n v="1702.6256000000003"/>
    <n v="19658"/>
    <x v="0"/>
    <n v="15309.650399999999"/>
    <s v=""/>
    <x v="0"/>
    <n v="0"/>
    <s v=""/>
    <x v="0"/>
    <n v="0"/>
    <x v="0"/>
    <x v="0"/>
    <x v="0"/>
    <x v="2"/>
    <x v="0"/>
    <x v="2"/>
    <x v="0"/>
    <x v="0"/>
    <x v="1"/>
    <x v="1"/>
  </r>
  <r>
    <s v=""/>
    <x v="0"/>
    <d v="2025-04-21T00:00:00"/>
    <x v="16"/>
    <x v="3024"/>
    <x v="0"/>
    <x v="11"/>
    <n v="1458"/>
    <n v="17.850000000000001"/>
    <n v="1.0714900000000001"/>
    <n v="27885.848697000005"/>
    <n v="28764.897400000002"/>
    <n v="96.944022810941803"/>
    <n v="513"/>
    <x v="0"/>
    <n v="365.15340000000003"/>
    <n v="21880"/>
    <x v="0"/>
    <n v="17040.144"/>
    <s v=""/>
    <x v="0"/>
    <n v="0"/>
    <s v=""/>
    <x v="0"/>
    <n v="0"/>
    <x v="0"/>
    <x v="0"/>
    <x v="0"/>
    <x v="1"/>
    <x v="0"/>
    <x v="1"/>
    <x v="0"/>
    <x v="0"/>
    <x v="0"/>
    <x v="1"/>
  </r>
  <r>
    <s v=""/>
    <x v="0"/>
    <d v="2025-04-21T00:00:00"/>
    <x v="16"/>
    <x v="3025"/>
    <x v="1"/>
    <x v="6"/>
    <n v="1449"/>
    <n v="17.96"/>
    <n v="1.0719700000000001"/>
    <n v="27896.990158800003"/>
    <n v="27832.4908"/>
    <n v="100.23174123819348"/>
    <n v="2408"/>
    <x v="0"/>
    <n v="1714.0144"/>
    <n v="19628"/>
    <x v="0"/>
    <n v="15286.286399999999"/>
    <s v=""/>
    <x v="0"/>
    <n v="0"/>
    <s v=""/>
    <x v="0"/>
    <n v="0"/>
    <x v="0"/>
    <x v="0"/>
    <x v="0"/>
    <x v="2"/>
    <x v="0"/>
    <x v="2"/>
    <x v="0"/>
    <x v="0"/>
    <x v="1"/>
    <x v="1"/>
  </r>
  <r>
    <s v=""/>
    <x v="0"/>
    <d v="2025-04-21T00:00:00"/>
    <x v="16"/>
    <x v="3026"/>
    <x v="2"/>
    <x v="11"/>
    <n v="1488"/>
    <n v="17.97"/>
    <n v="1.07202"/>
    <n v="28665.128707199998"/>
    <n v="28758.022199999999"/>
    <n v="99.676982331559643"/>
    <n v="511"/>
    <x v="0"/>
    <n v="363.72980000000001"/>
    <n v="21873"/>
    <x v="0"/>
    <n v="17034.6924"/>
    <s v=""/>
    <x v="0"/>
    <n v="0"/>
    <s v=""/>
    <x v="0"/>
    <n v="0"/>
    <x v="0"/>
    <x v="0"/>
    <x v="0"/>
    <x v="1"/>
    <x v="0"/>
    <x v="1"/>
    <x v="0"/>
    <x v="0"/>
    <x v="1"/>
    <x v="10"/>
  </r>
  <r>
    <s v=""/>
    <x v="0"/>
    <d v="2025-04-21T00:00:00"/>
    <x v="16"/>
    <x v="3027"/>
    <x v="3"/>
    <x v="6"/>
    <n v="1476"/>
    <n v="17.940000000000001"/>
    <n v="1.07189"/>
    <n v="28383.046941600001"/>
    <n v="27849.088400000001"/>
    <n v="101.9173286174782"/>
    <n v="2416"/>
    <x v="0"/>
    <n v="1719.7088000000001"/>
    <n v="19642"/>
    <x v="0"/>
    <n v="15297.1896"/>
    <s v=""/>
    <x v="0"/>
    <n v="0"/>
    <s v=""/>
    <x v="0"/>
    <n v="0"/>
    <x v="0"/>
    <x v="0"/>
    <x v="0"/>
    <x v="2"/>
    <x v="0"/>
    <x v="2"/>
    <x v="0"/>
    <x v="0"/>
    <x v="1"/>
    <x v="4"/>
  </r>
  <r>
    <s v=""/>
    <x v="0"/>
    <d v="2025-04-21T00:00:00"/>
    <x v="16"/>
    <x v="3028"/>
    <x v="0"/>
    <x v="11"/>
    <n v="1476"/>
    <n v="17.89"/>
    <n v="1.0716699999999999"/>
    <n v="28298.132218799998"/>
    <n v="28751.548999999999"/>
    <n v="98.422983119274718"/>
    <n v="503"/>
    <x v="0"/>
    <n v="358.03539999999998"/>
    <n v="21872"/>
    <x v="0"/>
    <n v="17033.9136"/>
    <s v=""/>
    <x v="0"/>
    <n v="0"/>
    <s v=""/>
    <x v="0"/>
    <n v="0"/>
    <x v="0"/>
    <x v="0"/>
    <x v="0"/>
    <x v="1"/>
    <x v="0"/>
    <x v="1"/>
    <x v="0"/>
    <x v="0"/>
    <x v="1"/>
    <x v="4"/>
  </r>
  <r>
    <s v=""/>
    <x v="0"/>
    <d v="2025-04-21T00:00:00"/>
    <x v="16"/>
    <x v="3029"/>
    <x v="1"/>
    <x v="6"/>
    <n v="1457"/>
    <n v="17.97"/>
    <n v="1.07202"/>
    <n v="28067.938525799997"/>
    <n v="27827.767599999999"/>
    <n v="100.86306213725888"/>
    <n v="2432"/>
    <x v="0"/>
    <n v="1731.0976000000001"/>
    <n v="19600"/>
    <x v="0"/>
    <n v="15264.48"/>
    <s v=""/>
    <x v="0"/>
    <n v="0"/>
    <s v=""/>
    <x v="0"/>
    <n v="0"/>
    <x v="0"/>
    <x v="0"/>
    <x v="0"/>
    <x v="2"/>
    <x v="0"/>
    <x v="2"/>
    <x v="0"/>
    <x v="0"/>
    <x v="1"/>
    <x v="4"/>
  </r>
  <r>
    <s v=""/>
    <x v="0"/>
    <d v="2025-04-21T00:00:00"/>
    <x v="16"/>
    <x v="3030"/>
    <x v="2"/>
    <x v="11"/>
    <n v="1510"/>
    <n v="17.829999999999998"/>
    <n v="1.0713999999999999"/>
    <n v="28845.623619999991"/>
    <n v="28763.214399999997"/>
    <n v="100.28650907667675"/>
    <n v="480"/>
    <x v="0"/>
    <n v="341.66399999999999"/>
    <n v="21908"/>
    <x v="0"/>
    <n v="17061.950399999998"/>
    <s v=""/>
    <x v="0"/>
    <n v="0"/>
    <s v=""/>
    <x v="0"/>
    <n v="0"/>
    <x v="0"/>
    <x v="0"/>
    <x v="0"/>
    <x v="1"/>
    <x v="0"/>
    <x v="1"/>
    <x v="0"/>
    <x v="0"/>
    <x v="1"/>
    <x v="4"/>
  </r>
  <r>
    <s v=""/>
    <x v="0"/>
    <d v="2025-04-21T00:00:00"/>
    <x v="16"/>
    <x v="3031"/>
    <x v="3"/>
    <x v="6"/>
    <n v="1450"/>
    <n v="17.98"/>
    <n v="1.07206"/>
    <n v="27949.67626"/>
    <n v="27852.957199999997"/>
    <n v="100.34724880128707"/>
    <n v="2428"/>
    <x v="0"/>
    <n v="1728.2504000000001"/>
    <n v="19636"/>
    <x v="0"/>
    <n v="15292.516799999999"/>
    <s v=""/>
    <x v="0"/>
    <n v="0"/>
    <s v=""/>
    <x v="0"/>
    <n v="0"/>
    <x v="0"/>
    <x v="0"/>
    <x v="0"/>
    <x v="2"/>
    <x v="0"/>
    <x v="2"/>
    <x v="0"/>
    <x v="0"/>
    <x v="1"/>
    <x v="4"/>
  </r>
  <r>
    <s v=""/>
    <x v="0"/>
    <d v="2025-04-21T00:00:00"/>
    <x v="16"/>
    <x v="3032"/>
    <x v="0"/>
    <x v="8"/>
    <n v="1484"/>
    <n v="16.59"/>
    <n v="1.0660099999999999"/>
    <n v="26244.697155599999"/>
    <n v="25530.188000000002"/>
    <n v="102.79868348638873"/>
    <n v="2124"/>
    <x v="0"/>
    <n v="1511.8632"/>
    <n v="17296"/>
    <x v="0"/>
    <n v="13470.1248"/>
    <s v=""/>
    <x v="0"/>
    <n v="0"/>
    <s v=""/>
    <x v="0"/>
    <n v="0"/>
    <x v="0"/>
    <x v="0"/>
    <x v="0"/>
    <x v="3"/>
    <x v="0"/>
    <x v="3"/>
    <x v="0"/>
    <x v="0"/>
    <x v="1"/>
    <x v="4"/>
  </r>
  <r>
    <s v=""/>
    <x v="0"/>
    <d v="2025-04-21T00:00:00"/>
    <x v="16"/>
    <x v="3033"/>
    <x v="1"/>
    <x v="13"/>
    <n v="1460"/>
    <n v="17.87"/>
    <n v="1.07158"/>
    <n v="27957.736516000001"/>
    <n v="29251.411199999999"/>
    <n v="95.577393941253689"/>
    <n v="2286"/>
    <x v="0"/>
    <n v="1627.1748"/>
    <n v="16253"/>
    <x v="0"/>
    <n v="12657.836399999998"/>
    <s v=""/>
    <x v="0"/>
    <n v="0"/>
    <s v=""/>
    <x v="0"/>
    <n v="0"/>
    <x v="4"/>
    <x v="0"/>
    <x v="4"/>
    <x v="0"/>
    <x v="0"/>
    <x v="0"/>
    <x v="0"/>
    <x v="0"/>
    <x v="0"/>
    <x v="4"/>
  </r>
  <r>
    <s v=""/>
    <x v="0"/>
    <d v="2025-04-21T00:00:00"/>
    <x v="16"/>
    <x v="3034"/>
    <x v="2"/>
    <x v="8"/>
    <n v="1510"/>
    <n v="16.170000000000002"/>
    <n v="1.06419"/>
    <n v="25984.007973000003"/>
    <n v="25523.0196"/>
    <n v="101.80616706104793"/>
    <n v="2138"/>
    <x v="0"/>
    <n v="1521.8284000000003"/>
    <n v="17274"/>
    <x v="0"/>
    <n v="13452.991199999999"/>
    <s v=""/>
    <x v="0"/>
    <n v="0"/>
    <s v=""/>
    <x v="0"/>
    <n v="0"/>
    <x v="0"/>
    <x v="0"/>
    <x v="0"/>
    <x v="3"/>
    <x v="0"/>
    <x v="3"/>
    <x v="0"/>
    <x v="0"/>
    <x v="1"/>
    <x v="4"/>
  </r>
  <r>
    <s v=""/>
    <x v="0"/>
    <d v="2025-04-21T00:00:00"/>
    <x v="16"/>
    <x v="3035"/>
    <x v="3"/>
    <x v="13"/>
    <n v="1472"/>
    <n v="17.89"/>
    <n v="1.0716699999999999"/>
    <n v="28221.443513599999"/>
    <n v="29248.631000000001"/>
    <n v="96.488083540046716"/>
    <n v="2281"/>
    <x v="0"/>
    <n v="1623.6158000000003"/>
    <n v="16254"/>
    <x v="0"/>
    <n v="12658.6152"/>
    <s v=""/>
    <x v="0"/>
    <n v="0"/>
    <s v=""/>
    <x v="0"/>
    <n v="0"/>
    <x v="4"/>
    <x v="0"/>
    <x v="4"/>
    <x v="0"/>
    <x v="0"/>
    <x v="0"/>
    <x v="0"/>
    <x v="0"/>
    <x v="0"/>
    <x v="4"/>
  </r>
  <r>
    <s v=""/>
    <x v="0"/>
    <d v="2025-04-21T00:00:00"/>
    <x v="16"/>
    <x v="3036"/>
    <x v="0"/>
    <x v="8"/>
    <n v="1474"/>
    <n v="16.09"/>
    <n v="1.06385"/>
    <n v="25230.968741000001"/>
    <n v="25526.067800000001"/>
    <n v="98.84393059944783"/>
    <n v="2139"/>
    <x v="0"/>
    <n v="1522.5402000000001"/>
    <n v="17277"/>
    <x v="0"/>
    <n v="13455.327600000001"/>
    <s v=""/>
    <x v="0"/>
    <n v="0"/>
    <s v=""/>
    <x v="0"/>
    <n v="0"/>
    <x v="0"/>
    <x v="0"/>
    <x v="0"/>
    <x v="3"/>
    <x v="0"/>
    <x v="3"/>
    <x v="0"/>
    <x v="0"/>
    <x v="1"/>
    <x v="4"/>
  </r>
  <r>
    <s v=""/>
    <x v="0"/>
    <d v="2025-04-21T00:00:00"/>
    <x v="16"/>
    <x v="3037"/>
    <x v="1"/>
    <x v="13"/>
    <n v="1473"/>
    <n v="18.11"/>
    <n v="1.07263"/>
    <n v="28613.510058899999"/>
    <n v="29252.659"/>
    <n v="97.815074037884898"/>
    <n v="2279"/>
    <x v="0"/>
    <n v="1622.1922"/>
    <n v="16261"/>
    <x v="0"/>
    <n v="12664.066799999999"/>
    <s v=""/>
    <x v="0"/>
    <n v="0"/>
    <s v=""/>
    <x v="0"/>
    <n v="0"/>
    <x v="4"/>
    <x v="0"/>
    <x v="4"/>
    <x v="0"/>
    <x v="0"/>
    <x v="0"/>
    <x v="0"/>
    <x v="0"/>
    <x v="0"/>
    <x v="0"/>
  </r>
  <r>
    <s v=""/>
    <x v="0"/>
    <d v="2025-04-21T00:00:00"/>
    <x v="16"/>
    <x v="3038"/>
    <x v="2"/>
    <x v="8"/>
    <n v="1512"/>
    <n v="16.12"/>
    <n v="1.0639799999999999"/>
    <n v="25932.852691200002"/>
    <n v="25509.026400000002"/>
    <n v="101.66147576373201"/>
    <n v="2126"/>
    <x v="0"/>
    <n v="1513.2868000000003"/>
    <n v="17267"/>
    <x v="0"/>
    <n v="13447.5396"/>
    <s v=""/>
    <x v="0"/>
    <n v="0"/>
    <s v=""/>
    <x v="0"/>
    <n v="0"/>
    <x v="0"/>
    <x v="0"/>
    <x v="0"/>
    <x v="3"/>
    <x v="0"/>
    <x v="3"/>
    <x v="0"/>
    <x v="0"/>
    <x v="1"/>
    <x v="0"/>
  </r>
  <r>
    <s v=""/>
    <x v="0"/>
    <d v="2025-04-21T00:00:00"/>
    <x v="16"/>
    <x v="3039"/>
    <x v="3"/>
    <x v="13"/>
    <n v="1495"/>
    <n v="17.760000000000002"/>
    <n v="1.0710900000000001"/>
    <n v="28438.724808000003"/>
    <n v="29234.520400000001"/>
    <n v="97.27789072264035"/>
    <n v="2294"/>
    <x v="0"/>
    <n v="1632.8692000000001"/>
    <n v="16224"/>
    <x v="0"/>
    <n v="12635.251199999999"/>
    <s v=""/>
    <x v="0"/>
    <n v="0"/>
    <s v=""/>
    <x v="0"/>
    <n v="0"/>
    <x v="4"/>
    <x v="0"/>
    <x v="4"/>
    <x v="0"/>
    <x v="0"/>
    <x v="0"/>
    <x v="0"/>
    <x v="0"/>
    <x v="0"/>
    <x v="0"/>
  </r>
  <r>
    <s v=""/>
    <x v="0"/>
    <d v="2025-04-21T00:00:00"/>
    <x v="16"/>
    <x v="3040"/>
    <x v="0"/>
    <x v="8"/>
    <n v="1475"/>
    <n v="16.100000000000001"/>
    <n v="1.06389"/>
    <n v="25264.727775000003"/>
    <n v="25497.1852"/>
    <n v="99.088301617701717"/>
    <n v="2140"/>
    <x v="0"/>
    <n v="1523.2520000000002"/>
    <n v="17239"/>
    <x v="0"/>
    <n v="13425.733199999999"/>
    <s v=""/>
    <x v="0"/>
    <n v="0"/>
    <s v=""/>
    <x v="0"/>
    <n v="0"/>
    <x v="0"/>
    <x v="0"/>
    <x v="0"/>
    <x v="3"/>
    <x v="0"/>
    <x v="3"/>
    <x v="0"/>
    <x v="0"/>
    <x v="1"/>
    <x v="0"/>
  </r>
  <r>
    <s v=""/>
    <x v="0"/>
    <d v="2025-04-21T00:00:00"/>
    <x v="16"/>
    <x v="3041"/>
    <x v="1"/>
    <x v="13"/>
    <n v="1481"/>
    <n v="17.829999999999998"/>
    <n v="1.0713999999999999"/>
    <n v="28291.634821999993"/>
    <n v="29215.033799999997"/>
    <n v="96.839302037706332"/>
    <n v="2271"/>
    <x v="0"/>
    <n v="1616.4978000000003"/>
    <n v="16220"/>
    <x v="0"/>
    <n v="12632.135999999999"/>
    <s v=""/>
    <x v="0"/>
    <n v="0"/>
    <s v=""/>
    <x v="0"/>
    <n v="0"/>
    <x v="4"/>
    <x v="0"/>
    <x v="4"/>
    <x v="0"/>
    <x v="0"/>
    <x v="0"/>
    <x v="0"/>
    <x v="0"/>
    <x v="0"/>
    <x v="0"/>
  </r>
  <r>
    <s v=""/>
    <x v="0"/>
    <d v="2025-04-21T00:00:00"/>
    <x v="16"/>
    <x v="3042"/>
    <x v="2"/>
    <x v="4"/>
    <n v="1447"/>
    <n v="16.260000000000002"/>
    <n v="1.0645800000000001"/>
    <n v="25047.672447600002"/>
    <n v="25371.4228"/>
    <n v="98.723956654098259"/>
    <n v="1478"/>
    <x v="0"/>
    <n v="1052.0404000000001"/>
    <n v="21498"/>
    <x v="0"/>
    <n v="16742.642400000001"/>
    <s v=""/>
    <x v="0"/>
    <n v="0"/>
    <s v=""/>
    <x v="0"/>
    <n v="0"/>
    <x v="2"/>
    <x v="0"/>
    <x v="2"/>
    <x v="0"/>
    <x v="0"/>
    <x v="0"/>
    <x v="0"/>
    <x v="0"/>
    <x v="1"/>
    <x v="0"/>
  </r>
  <r>
    <s v=""/>
    <x v="0"/>
    <d v="2025-04-21T00:00:00"/>
    <x v="16"/>
    <x v="3043"/>
    <x v="3"/>
    <x v="13"/>
    <n v="1513"/>
    <n v="18.09"/>
    <n v="1.0725499999999999"/>
    <n v="29355.875833499995"/>
    <n v="29494.396800000002"/>
    <n v="99.530348196508939"/>
    <n v="2286"/>
    <x v="0"/>
    <n v="1627.1748"/>
    <n v="16565"/>
    <x v="0"/>
    <n v="12900.822"/>
    <s v=""/>
    <x v="0"/>
    <n v="0"/>
    <s v=""/>
    <x v="0"/>
    <n v="0"/>
    <x v="4"/>
    <x v="0"/>
    <x v="4"/>
    <x v="0"/>
    <x v="0"/>
    <x v="0"/>
    <x v="0"/>
    <x v="0"/>
    <x v="1"/>
    <x v="0"/>
  </r>
  <r>
    <s v=""/>
    <x v="0"/>
    <d v="2025-04-21T00:00:00"/>
    <x v="16"/>
    <x v="3044"/>
    <x v="0"/>
    <x v="4"/>
    <n v="1477"/>
    <n v="16.07"/>
    <n v="1.06376"/>
    <n v="25248.758466399999"/>
    <n v="25378.122199999998"/>
    <n v="99.490254903099171"/>
    <n v="1471"/>
    <x v="0"/>
    <n v="1047.0578"/>
    <n v="21513"/>
    <x v="0"/>
    <n v="16754.324399999998"/>
    <s v=""/>
    <x v="0"/>
    <n v="0"/>
    <s v=""/>
    <x v="0"/>
    <n v="0"/>
    <x v="2"/>
    <x v="0"/>
    <x v="2"/>
    <x v="0"/>
    <x v="0"/>
    <x v="0"/>
    <x v="0"/>
    <x v="0"/>
    <x v="1"/>
    <x v="0"/>
  </r>
  <r>
    <s v=""/>
    <x v="0"/>
    <d v="2025-04-21T00:00:00"/>
    <x v="16"/>
    <x v="3045"/>
    <x v="1"/>
    <x v="13"/>
    <n v="1490"/>
    <n v="18.07"/>
    <n v="1.07246"/>
    <n v="28875.234777999998"/>
    <n v="29387.994399999996"/>
    <n v="98.25520716037704"/>
    <n v="2270"/>
    <x v="0"/>
    <n v="1615.7860000000001"/>
    <n v="16443"/>
    <x v="0"/>
    <n v="12805.808399999998"/>
    <s v=""/>
    <x v="0"/>
    <n v="0"/>
    <s v=""/>
    <x v="0"/>
    <n v="0"/>
    <x v="4"/>
    <x v="0"/>
    <x v="4"/>
    <x v="0"/>
    <x v="0"/>
    <x v="0"/>
    <x v="0"/>
    <x v="0"/>
    <x v="1"/>
    <x v="2"/>
  </r>
  <r>
    <s v=""/>
    <x v="0"/>
    <d v="2025-04-22T00:00:00"/>
    <x v="16"/>
    <x v="3046"/>
    <x v="2"/>
    <x v="4"/>
    <n v="1478"/>
    <n v="16.16"/>
    <n v="1.0641499999999999"/>
    <n v="25416.669391999996"/>
    <n v="25399.861599999997"/>
    <n v="100.06617277001226"/>
    <n v="1472"/>
    <x v="0"/>
    <n v="1047.7696000000001"/>
    <n v="21540"/>
    <x v="0"/>
    <n v="16775.351999999999"/>
    <s v=""/>
    <x v="0"/>
    <n v="0"/>
    <s v=""/>
    <x v="0"/>
    <n v="0"/>
    <x v="2"/>
    <x v="0"/>
    <x v="2"/>
    <x v="0"/>
    <x v="0"/>
    <x v="0"/>
    <x v="0"/>
    <x v="0"/>
    <x v="1"/>
    <x v="2"/>
  </r>
  <r>
    <s v=""/>
    <x v="0"/>
    <d v="2025-04-22T00:00:00"/>
    <x v="16"/>
    <x v="3047"/>
    <x v="3"/>
    <x v="2"/>
    <n v="1484"/>
    <n v="17.86"/>
    <n v="1.0715300000000001"/>
    <n v="28400.0882872"/>
    <n v="28678.747599999995"/>
    <n v="99.028342113516857"/>
    <n v="1206"/>
    <x v="0"/>
    <n v="858.43079999999998"/>
    <n v="21136"/>
    <x v="0"/>
    <n v="16460.716799999998"/>
    <s v=""/>
    <x v="0"/>
    <n v="0"/>
    <s v=""/>
    <x v="0"/>
    <n v="0"/>
    <x v="0"/>
    <x v="0"/>
    <x v="0"/>
    <x v="1"/>
    <x v="0"/>
    <x v="1"/>
    <x v="0"/>
    <x v="0"/>
    <x v="1"/>
    <x v="2"/>
  </r>
  <r>
    <s v=""/>
    <x v="0"/>
    <d v="2025-04-22T00:00:00"/>
    <x v="16"/>
    <x v="3048"/>
    <x v="0"/>
    <x v="4"/>
    <n v="1453"/>
    <n v="16.39"/>
    <n v="1.06515"/>
    <n v="25366.195750500003"/>
    <n v="25357.781199999998"/>
    <n v="100.03318330745753"/>
    <n v="1484"/>
    <x v="0"/>
    <n v="1056.3112000000001"/>
    <n v="21475"/>
    <x v="0"/>
    <n v="16724.73"/>
    <s v=""/>
    <x v="0"/>
    <n v="0"/>
    <s v=""/>
    <x v="0"/>
    <n v="0"/>
    <x v="2"/>
    <x v="0"/>
    <x v="2"/>
    <x v="0"/>
    <x v="0"/>
    <x v="0"/>
    <x v="0"/>
    <x v="0"/>
    <x v="1"/>
    <x v="2"/>
  </r>
  <r>
    <s v=""/>
    <x v="0"/>
    <d v="2025-04-22T00:00:00"/>
    <x v="16"/>
    <x v="3049"/>
    <x v="1"/>
    <x v="2"/>
    <n v="1459"/>
    <n v="17.8"/>
    <n v="1.0712699999999999"/>
    <n v="27821.096153999999"/>
    <n v="28642.939399999996"/>
    <n v="97.130730074442013"/>
    <n v="1229"/>
    <x v="0"/>
    <n v="874.80219999999997"/>
    <n v="21069"/>
    <x v="0"/>
    <n v="16408.537199999999"/>
    <s v=""/>
    <x v="0"/>
    <n v="0"/>
    <s v=""/>
    <x v="0"/>
    <n v="0"/>
    <x v="0"/>
    <x v="0"/>
    <x v="0"/>
    <x v="1"/>
    <x v="0"/>
    <x v="1"/>
    <x v="0"/>
    <x v="0"/>
    <x v="0"/>
    <x v="2"/>
  </r>
  <r>
    <s v=""/>
    <x v="0"/>
    <d v="2025-04-22T00:00:00"/>
    <x v="16"/>
    <x v="3050"/>
    <x v="2"/>
    <x v="5"/>
    <n v="1478"/>
    <n v="17.8"/>
    <n v="1.0712699999999999"/>
    <n v="28183.399668000002"/>
    <n v="28266.980599999995"/>
    <n v="99.704316024471353"/>
    <n v="421"/>
    <x v="0"/>
    <n v="299.6678"/>
    <n v="19456"/>
    <x v="0"/>
    <n v="15152.332799999998"/>
    <s v=""/>
    <x v="0"/>
    <n v="0"/>
    <s v=""/>
    <x v="0"/>
    <n v="0"/>
    <x v="1"/>
    <x v="0"/>
    <x v="1"/>
    <x v="0"/>
    <x v="0"/>
    <x v="0"/>
    <x v="0"/>
    <x v="0"/>
    <x v="1"/>
    <x v="2"/>
  </r>
  <r>
    <s v=""/>
    <x v="0"/>
    <d v="2025-04-22T00:00:00"/>
    <x v="16"/>
    <x v="3051"/>
    <x v="3"/>
    <x v="2"/>
    <n v="1480"/>
    <n v="17.84"/>
    <n v="1.07145"/>
    <n v="28289.708640000001"/>
    <n v="28665.859600000003"/>
    <n v="98.687808545605222"/>
    <n v="1224"/>
    <x v="0"/>
    <n v="871.24320000000012"/>
    <n v="21103"/>
    <x v="0"/>
    <n v="16435.0164"/>
    <s v=""/>
    <x v="0"/>
    <n v="0"/>
    <s v=""/>
    <x v="0"/>
    <n v="0"/>
    <x v="0"/>
    <x v="0"/>
    <x v="0"/>
    <x v="1"/>
    <x v="0"/>
    <x v="1"/>
    <x v="0"/>
    <x v="0"/>
    <x v="1"/>
    <x v="2"/>
  </r>
  <r>
    <s v=""/>
    <x v="0"/>
    <d v="2025-04-22T00:00:00"/>
    <x v="16"/>
    <x v="3052"/>
    <x v="0"/>
    <x v="5"/>
    <n v="1487"/>
    <n v="17.809999999999999"/>
    <n v="1.07131"/>
    <n v="28372.006245699999"/>
    <n v="28865.609799999998"/>
    <n v="98.289994364504992"/>
    <n v="425"/>
    <x v="0"/>
    <n v="302.51500000000004"/>
    <n v="20221"/>
    <x v="0"/>
    <n v="15748.114799999999"/>
    <s v=""/>
    <x v="0"/>
    <n v="0"/>
    <s v=""/>
    <x v="0"/>
    <n v="0"/>
    <x v="1"/>
    <x v="0"/>
    <x v="1"/>
    <x v="0"/>
    <x v="0"/>
    <x v="0"/>
    <x v="0"/>
    <x v="0"/>
    <x v="1"/>
    <x v="2"/>
  </r>
  <r>
    <s v=""/>
    <x v="0"/>
    <d v="2025-04-22T00:00:00"/>
    <x v="16"/>
    <x v="3053"/>
    <x v="1"/>
    <x v="2"/>
    <n v="1462"/>
    <n v="17.87"/>
    <n v="1.07158"/>
    <n v="27996.034785200001"/>
    <n v="28640.494200000001"/>
    <n v="97.749831374068961"/>
    <n v="1219"/>
    <x v="0"/>
    <n v="867.68420000000015"/>
    <n v="21075"/>
    <x v="0"/>
    <n v="16413.21"/>
    <s v=""/>
    <x v="0"/>
    <n v="0"/>
    <s v=""/>
    <x v="0"/>
    <n v="0"/>
    <x v="0"/>
    <x v="0"/>
    <x v="0"/>
    <x v="1"/>
    <x v="0"/>
    <x v="1"/>
    <x v="0"/>
    <x v="0"/>
    <x v="0"/>
    <x v="2"/>
  </r>
  <r>
    <s v=""/>
    <x v="0"/>
    <d v="2025-04-22T00:00:00"/>
    <x v="16"/>
    <x v="3054"/>
    <x v="2"/>
    <x v="5"/>
    <n v="1478"/>
    <n v="17.93"/>
    <n v="1.0718399999999999"/>
    <n v="28404.3387936"/>
    <n v="28881.160599999999"/>
    <n v="98.349021311837447"/>
    <n v="437"/>
    <x v="0"/>
    <n v="311.05660000000006"/>
    <n v="20230"/>
    <x v="0"/>
    <n v="15755.124"/>
    <s v=""/>
    <x v="0"/>
    <n v="0"/>
    <s v=""/>
    <x v="0"/>
    <n v="0"/>
    <x v="1"/>
    <x v="0"/>
    <x v="1"/>
    <x v="0"/>
    <x v="0"/>
    <x v="0"/>
    <x v="0"/>
    <x v="0"/>
    <x v="1"/>
    <x v="10"/>
  </r>
  <r>
    <s v=""/>
    <x v="0"/>
    <d v="2025-04-22T00:00:00"/>
    <x v="16"/>
    <x v="3055"/>
    <x v="3"/>
    <x v="2"/>
    <n v="1481"/>
    <n v="17.899999999999999"/>
    <n v="1.0717099999999999"/>
    <n v="28410.924928999997"/>
    <n v="28548.863799999999"/>
    <n v="99.51683236164375"/>
    <n v="1215"/>
    <x v="0"/>
    <n v="864.8370000000001"/>
    <n v="20961"/>
    <x v="0"/>
    <n v="16324.426799999999"/>
    <s v=""/>
    <x v="0"/>
    <n v="0"/>
    <s v=""/>
    <x v="0"/>
    <n v="0"/>
    <x v="0"/>
    <x v="0"/>
    <x v="0"/>
    <x v="1"/>
    <x v="0"/>
    <x v="1"/>
    <x v="0"/>
    <x v="0"/>
    <x v="1"/>
    <x v="10"/>
  </r>
  <r>
    <s v=""/>
    <x v="0"/>
    <d v="2025-04-22T00:00:00"/>
    <x v="16"/>
    <x v="3056"/>
    <x v="0"/>
    <x v="5"/>
    <n v="1461"/>
    <n v="18.02"/>
    <n v="1.0722400000000001"/>
    <n v="28229.098372800003"/>
    <n v="28835.102599999998"/>
    <n v="97.898380194423183"/>
    <n v="427"/>
    <x v="0"/>
    <n v="303.93860000000006"/>
    <n v="20180"/>
    <x v="0"/>
    <n v="15716.183999999999"/>
    <s v=""/>
    <x v="0"/>
    <n v="0"/>
    <s v=""/>
    <x v="0"/>
    <n v="0"/>
    <x v="1"/>
    <x v="0"/>
    <x v="1"/>
    <x v="0"/>
    <x v="0"/>
    <x v="0"/>
    <x v="0"/>
    <x v="0"/>
    <x v="0"/>
    <x v="4"/>
  </r>
  <r>
    <s v=""/>
    <x v="0"/>
    <d v="2025-04-22T00:00:00"/>
    <x v="16"/>
    <x v="3057"/>
    <x v="1"/>
    <x v="2"/>
    <n v="1470"/>
    <n v="17.809999999999999"/>
    <n v="1.07131"/>
    <n v="28047.645716999996"/>
    <n v="28518.331399999995"/>
    <n v="98.349532879753269"/>
    <n v="1229"/>
    <x v="0"/>
    <n v="874.80219999999997"/>
    <n v="20909"/>
    <x v="0"/>
    <n v="16283.929199999999"/>
    <s v=""/>
    <x v="0"/>
    <n v="0"/>
    <s v=""/>
    <x v="0"/>
    <n v="0"/>
    <x v="0"/>
    <x v="0"/>
    <x v="0"/>
    <x v="1"/>
    <x v="0"/>
    <x v="1"/>
    <x v="0"/>
    <x v="0"/>
    <x v="1"/>
    <x v="4"/>
  </r>
  <r>
    <s v=""/>
    <x v="0"/>
    <d v="2025-04-22T00:00:00"/>
    <x v="16"/>
    <x v="3058"/>
    <x v="2"/>
    <x v="5"/>
    <n v="1480"/>
    <n v="17.88"/>
    <n v="1.07162"/>
    <n v="28357.637087999999"/>
    <n v="28843.3344"/>
    <n v="98.316084731174485"/>
    <n v="432"/>
    <x v="0"/>
    <n v="307.49760000000003"/>
    <n v="20186"/>
    <x v="0"/>
    <n v="15720.8568"/>
    <s v=""/>
    <x v="0"/>
    <n v="0"/>
    <s v=""/>
    <x v="0"/>
    <n v="0"/>
    <x v="1"/>
    <x v="0"/>
    <x v="1"/>
    <x v="0"/>
    <x v="0"/>
    <x v="0"/>
    <x v="0"/>
    <x v="0"/>
    <x v="1"/>
    <x v="4"/>
  </r>
  <r>
    <s v=""/>
    <x v="0"/>
    <d v="2025-04-22T00:00:00"/>
    <x v="16"/>
    <x v="3059"/>
    <x v="3"/>
    <x v="2"/>
    <n v="1466"/>
    <n v="17.809999999999999"/>
    <n v="1.07131"/>
    <n v="27971.325592599998"/>
    <n v="28527.476000000002"/>
    <n v="98.050474541105544"/>
    <n v="1232"/>
    <x v="0"/>
    <n v="876.93760000000009"/>
    <n v="20918"/>
    <x v="0"/>
    <n v="16290.938399999999"/>
    <s v=""/>
    <x v="0"/>
    <n v="0"/>
    <s v=""/>
    <x v="0"/>
    <n v="0"/>
    <x v="0"/>
    <x v="0"/>
    <x v="0"/>
    <x v="1"/>
    <x v="0"/>
    <x v="1"/>
    <x v="0"/>
    <x v="0"/>
    <x v="1"/>
    <x v="4"/>
  </r>
  <r>
    <s v=""/>
    <x v="0"/>
    <d v="2025-04-22T00:00:00"/>
    <x v="16"/>
    <x v="3060"/>
    <x v="0"/>
    <x v="5"/>
    <n v="1466"/>
    <n v="17.920000000000002"/>
    <n v="1.0718000000000001"/>
    <n v="28156.957696000005"/>
    <n v="28842.329400000002"/>
    <n v="97.623729711650824"/>
    <n v="447"/>
    <x v="0"/>
    <n v="318.17460000000005"/>
    <n v="20171"/>
    <x v="0"/>
    <n v="15709.174800000001"/>
    <s v=""/>
    <x v="0"/>
    <n v="0"/>
    <s v=""/>
    <x v="0"/>
    <n v="0"/>
    <x v="1"/>
    <x v="0"/>
    <x v="1"/>
    <x v="0"/>
    <x v="0"/>
    <x v="0"/>
    <x v="0"/>
    <x v="0"/>
    <x v="0"/>
    <x v="4"/>
  </r>
  <r>
    <s v=""/>
    <x v="0"/>
    <d v="2025-04-22T00:00:00"/>
    <x v="16"/>
    <x v="3061"/>
    <x v="1"/>
    <x v="2"/>
    <n v="1471"/>
    <n v="17.829999999999998"/>
    <n v="1.0713999999999999"/>
    <n v="28100.604201999995"/>
    <n v="28527.593399999998"/>
    <n v="98.503241433607911"/>
    <n v="1207"/>
    <x v="0"/>
    <n v="859.14260000000013"/>
    <n v="20941"/>
    <x v="0"/>
    <n v="16308.850799999998"/>
    <s v=""/>
    <x v="0"/>
    <n v="0"/>
    <s v=""/>
    <x v="0"/>
    <n v="0"/>
    <x v="0"/>
    <x v="0"/>
    <x v="0"/>
    <x v="1"/>
    <x v="0"/>
    <x v="1"/>
    <x v="0"/>
    <x v="0"/>
    <x v="1"/>
    <x v="4"/>
  </r>
  <r>
    <s v=""/>
    <x v="0"/>
    <d v="2025-04-22T00:00:00"/>
    <x v="16"/>
    <x v="3062"/>
    <x v="2"/>
    <x v="2"/>
    <n v="1505"/>
    <n v="17.850000000000001"/>
    <n v="1.0714900000000001"/>
    <n v="28784.775232500004"/>
    <n v="28437.019"/>
    <n v="101.22289974381633"/>
    <n v="1071"/>
    <x v="0"/>
    <n v="762.33780000000013"/>
    <n v="20949"/>
    <x v="0"/>
    <n v="16315.081199999999"/>
    <s v=""/>
    <x v="0"/>
    <n v="0"/>
    <s v=""/>
    <x v="0"/>
    <n v="0"/>
    <x v="0"/>
    <x v="0"/>
    <x v="0"/>
    <x v="1"/>
    <x v="0"/>
    <x v="1"/>
    <x v="0"/>
    <x v="0"/>
    <x v="1"/>
    <x v="4"/>
  </r>
  <r>
    <s v=""/>
    <x v="0"/>
    <d v="2025-04-22T00:00:00"/>
    <x v="16"/>
    <x v="3063"/>
    <x v="3"/>
    <x v="2"/>
    <n v="1490"/>
    <n v="17.87"/>
    <n v="1.07158"/>
    <n v="28532.210554000001"/>
    <n v="28523.205199999997"/>
    <n v="100.03157202683522"/>
    <n v="1226"/>
    <x v="0"/>
    <n v="872.66680000000008"/>
    <n v="20918"/>
    <x v="0"/>
    <n v="16290.938399999999"/>
    <s v=""/>
    <x v="0"/>
    <n v="0"/>
    <s v=""/>
    <x v="0"/>
    <n v="0"/>
    <x v="0"/>
    <x v="0"/>
    <x v="0"/>
    <x v="1"/>
    <x v="0"/>
    <x v="1"/>
    <x v="0"/>
    <x v="0"/>
    <x v="1"/>
    <x v="4"/>
  </r>
  <r>
    <s v=""/>
    <x v="0"/>
    <d v="2025-04-22T00:00:00"/>
    <x v="16"/>
    <x v="3064"/>
    <x v="0"/>
    <x v="2"/>
    <n v="1493"/>
    <n v="17.850000000000001"/>
    <n v="1.0714900000000001"/>
    <n v="28555.262074500006"/>
    <n v="28434.699200000003"/>
    <n v="100.42399912041272"/>
    <n v="1094"/>
    <x v="0"/>
    <n v="778.70920000000012"/>
    <n v="20925"/>
    <x v="0"/>
    <n v="16296.39"/>
    <s v=""/>
    <x v="0"/>
    <n v="0"/>
    <s v=""/>
    <x v="0"/>
    <n v="0"/>
    <x v="0"/>
    <x v="0"/>
    <x v="0"/>
    <x v="1"/>
    <x v="0"/>
    <x v="1"/>
    <x v="0"/>
    <x v="0"/>
    <x v="1"/>
    <x v="4"/>
  </r>
  <r>
    <s v=""/>
    <x v="0"/>
    <d v="2025-04-22T00:00:00"/>
    <x v="16"/>
    <x v="3065"/>
    <x v="1"/>
    <x v="2"/>
    <n v="1471"/>
    <n v="17.98"/>
    <n v="1.07206"/>
    <n v="28354.464674800001"/>
    <n v="28520.399799999999"/>
    <n v="99.418187941390642"/>
    <n v="1233"/>
    <x v="0"/>
    <n v="877.64940000000001"/>
    <n v="20908"/>
    <x v="0"/>
    <n v="16283.150399999999"/>
    <s v=""/>
    <x v="0"/>
    <n v="0"/>
    <s v=""/>
    <x v="0"/>
    <n v="0"/>
    <x v="0"/>
    <x v="0"/>
    <x v="0"/>
    <x v="1"/>
    <x v="0"/>
    <x v="1"/>
    <x v="0"/>
    <x v="0"/>
    <x v="1"/>
    <x v="1"/>
  </r>
  <r>
    <s v=""/>
    <x v="0"/>
    <d v="2025-04-22T00:00:00"/>
    <x v="16"/>
    <x v="3066"/>
    <x v="2"/>
    <x v="2"/>
    <n v="1497"/>
    <n v="17.89"/>
    <n v="1.0716699999999999"/>
    <n v="28700.747921099999"/>
    <n v="28460.776400000002"/>
    <n v="100.84316575812036"/>
    <n v="1100"/>
    <x v="0"/>
    <n v="782.98000000000013"/>
    <n v="20953"/>
    <x v="0"/>
    <n v="16318.196399999999"/>
    <s v=""/>
    <x v="0"/>
    <n v="0"/>
    <s v=""/>
    <x v="0"/>
    <n v="0"/>
    <x v="0"/>
    <x v="0"/>
    <x v="0"/>
    <x v="1"/>
    <x v="0"/>
    <x v="1"/>
    <x v="0"/>
    <x v="0"/>
    <x v="1"/>
    <x v="1"/>
  </r>
  <r>
    <s v=""/>
    <x v="0"/>
    <d v="2025-04-22T00:00:00"/>
    <x v="16"/>
    <x v="3067"/>
    <x v="3"/>
    <x v="2"/>
    <n v="1493"/>
    <n v="17.88"/>
    <n v="1.07162"/>
    <n v="28606.724440800001"/>
    <n v="28562.120000000003"/>
    <n v="100.15616642182022"/>
    <n v="1238"/>
    <x v="0"/>
    <n v="881.2084000000001"/>
    <n v="20957"/>
    <x v="0"/>
    <n v="16321.311599999999"/>
    <s v=""/>
    <x v="0"/>
    <n v="0"/>
    <s v=""/>
    <x v="0"/>
    <n v="0"/>
    <x v="0"/>
    <x v="0"/>
    <x v="0"/>
    <x v="1"/>
    <x v="0"/>
    <x v="1"/>
    <x v="0"/>
    <x v="0"/>
    <x v="1"/>
    <x v="1"/>
  </r>
  <r>
    <s v=""/>
    <x v="0"/>
    <d v="2025-04-22T00:00:00"/>
    <x v="16"/>
    <x v="3068"/>
    <x v="0"/>
    <x v="2"/>
    <n v="1477"/>
    <n v="17.850000000000001"/>
    <n v="1.0714900000000001"/>
    <n v="28249.244530500004"/>
    <n v="28436.349000000002"/>
    <n v="99.342023585728256"/>
    <n v="1081"/>
    <x v="0"/>
    <n v="769.45580000000007"/>
    <n v="20939"/>
    <x v="0"/>
    <n v="16307.293199999998"/>
    <s v=""/>
    <x v="0"/>
    <n v="0"/>
    <s v=""/>
    <x v="0"/>
    <n v="0"/>
    <x v="0"/>
    <x v="0"/>
    <x v="0"/>
    <x v="1"/>
    <x v="0"/>
    <x v="1"/>
    <x v="0"/>
    <x v="0"/>
    <x v="1"/>
    <x v="1"/>
  </r>
  <r>
    <s v=""/>
    <x v="0"/>
    <d v="2025-04-22T00:00:00"/>
    <x v="16"/>
    <x v="3069"/>
    <x v="1"/>
    <x v="2"/>
    <n v="1479"/>
    <n v="17.95"/>
    <n v="1.07193"/>
    <n v="28457.651236500002"/>
    <n v="28527.233200000002"/>
    <n v="99.756085832046267"/>
    <n v="1224"/>
    <x v="0"/>
    <n v="871.24320000000012"/>
    <n v="20925"/>
    <x v="0"/>
    <n v="16296.39"/>
    <s v=""/>
    <x v="0"/>
    <n v="0"/>
    <s v=""/>
    <x v="0"/>
    <n v="0"/>
    <x v="0"/>
    <x v="0"/>
    <x v="0"/>
    <x v="1"/>
    <x v="0"/>
    <x v="1"/>
    <x v="0"/>
    <x v="0"/>
    <x v="1"/>
    <x v="1"/>
  </r>
  <r>
    <s v=""/>
    <x v="0"/>
    <d v="2025-04-22T00:00:00"/>
    <x v="16"/>
    <x v="3070"/>
    <x v="2"/>
    <x v="2"/>
    <n v="1493"/>
    <n v="17.97"/>
    <n v="1.07202"/>
    <n v="28761.449704199997"/>
    <n v="28453.323400000001"/>
    <n v="101.08291850434594"/>
    <n v="1095"/>
    <x v="0"/>
    <n v="779.42100000000005"/>
    <n v="20948"/>
    <x v="0"/>
    <n v="16314.3024"/>
    <s v=""/>
    <x v="0"/>
    <n v="0"/>
    <s v=""/>
    <x v="0"/>
    <n v="0"/>
    <x v="0"/>
    <x v="0"/>
    <x v="0"/>
    <x v="1"/>
    <x v="0"/>
    <x v="1"/>
    <x v="0"/>
    <x v="0"/>
    <x v="1"/>
    <x v="1"/>
  </r>
  <r>
    <s v=""/>
    <x v="0"/>
    <d v="2025-04-22T00:00:00"/>
    <x v="16"/>
    <x v="3071"/>
    <x v="3"/>
    <x v="2"/>
    <n v="1491"/>
    <n v="18.010000000000002"/>
    <n v="1.07219"/>
    <n v="28791.421572900003"/>
    <n v="28534.987399999998"/>
    <n v="100.89866580035709"/>
    <n v="1271"/>
    <x v="0"/>
    <n v="904.69780000000014"/>
    <n v="20892"/>
    <x v="0"/>
    <n v="16270.6896"/>
    <s v=""/>
    <x v="0"/>
    <n v="0"/>
    <s v=""/>
    <x v="0"/>
    <n v="0"/>
    <x v="0"/>
    <x v="0"/>
    <x v="0"/>
    <x v="1"/>
    <x v="0"/>
    <x v="1"/>
    <x v="0"/>
    <x v="0"/>
    <x v="1"/>
    <x v="1"/>
  </r>
  <r>
    <s v=""/>
    <x v="0"/>
    <d v="2025-04-22T00:00:00"/>
    <x v="16"/>
    <x v="3072"/>
    <x v="0"/>
    <x v="2"/>
    <n v="1489"/>
    <n v="17.91"/>
    <n v="1.07175"/>
    <n v="28581.418282500003"/>
    <n v="28441.775399999999"/>
    <n v="100.49097807902669"/>
    <n v="1093"/>
    <x v="0"/>
    <n v="777.99740000000008"/>
    <n v="20935"/>
    <x v="0"/>
    <n v="16304.177999999998"/>
    <s v=""/>
    <x v="0"/>
    <n v="0"/>
    <s v=""/>
    <x v="0"/>
    <n v="0"/>
    <x v="0"/>
    <x v="0"/>
    <x v="0"/>
    <x v="1"/>
    <x v="0"/>
    <x v="1"/>
    <x v="0"/>
    <x v="0"/>
    <x v="1"/>
    <x v="1"/>
  </r>
  <r>
    <s v=""/>
    <x v="0"/>
    <d v="2025-04-22T00:00:00"/>
    <x v="16"/>
    <x v="3073"/>
    <x v="1"/>
    <x v="2"/>
    <n v="1483"/>
    <n v="17.899999999999999"/>
    <n v="1.0717099999999999"/>
    <n v="28449.292146999996"/>
    <n v="28575.209000000003"/>
    <n v="99.559349319194808"/>
    <n v="1217"/>
    <x v="0"/>
    <n v="866.26060000000007"/>
    <n v="20993"/>
    <x v="0"/>
    <n v="16349.348399999999"/>
    <s v=""/>
    <x v="0"/>
    <n v="0"/>
    <s v=""/>
    <x v="0"/>
    <n v="0"/>
    <x v="0"/>
    <x v="0"/>
    <x v="0"/>
    <x v="1"/>
    <x v="0"/>
    <x v="1"/>
    <x v="0"/>
    <x v="0"/>
    <x v="1"/>
    <x v="2"/>
  </r>
  <r>
    <s v=""/>
    <x v="0"/>
    <d v="2025-04-22T00:00:00"/>
    <x v="16"/>
    <x v="3074"/>
    <x v="2"/>
    <x v="2"/>
    <n v="1486"/>
    <n v="17.95"/>
    <n v="1.07193"/>
    <n v="28592.339241000001"/>
    <n v="28393.532200000001"/>
    <n v="100.70018425182057"/>
    <n v="1011"/>
    <x v="0"/>
    <n v="719.62980000000016"/>
    <n v="20948"/>
    <x v="0"/>
    <n v="16314.3024"/>
    <s v=""/>
    <x v="0"/>
    <n v="0"/>
    <s v=""/>
    <x v="0"/>
    <n v="0"/>
    <x v="0"/>
    <x v="0"/>
    <x v="0"/>
    <x v="1"/>
    <x v="0"/>
    <x v="1"/>
    <x v="0"/>
    <x v="0"/>
    <x v="1"/>
    <x v="2"/>
  </r>
  <r>
    <s v=""/>
    <x v="0"/>
    <d v="2025-04-22T00:00:00"/>
    <x v="16"/>
    <x v="3075"/>
    <x v="3"/>
    <x v="2"/>
    <n v="1485"/>
    <n v="17.91"/>
    <n v="1.07175"/>
    <n v="28504.638112499997"/>
    <n v="28509.764600000002"/>
    <n v="99.982018485343772"/>
    <n v="1229"/>
    <x v="0"/>
    <n v="874.80219999999997"/>
    <n v="20898"/>
    <x v="0"/>
    <n v="16275.3624"/>
    <s v=""/>
    <x v="0"/>
    <n v="0"/>
    <s v=""/>
    <x v="0"/>
    <n v="0"/>
    <x v="0"/>
    <x v="0"/>
    <x v="0"/>
    <x v="1"/>
    <x v="0"/>
    <x v="1"/>
    <x v="0"/>
    <x v="0"/>
    <x v="1"/>
    <x v="2"/>
  </r>
  <r>
    <s v=""/>
    <x v="0"/>
    <d v="2025-04-22T00:00:00"/>
    <x v="16"/>
    <x v="3076"/>
    <x v="0"/>
    <x v="2"/>
    <n v="1491"/>
    <n v="17.989999999999998"/>
    <n v="1.0721099999999999"/>
    <n v="28757.303019899995"/>
    <n v="28446.230600000003"/>
    <n v="101.09354530754592"/>
    <n v="1073"/>
    <x v="0"/>
    <n v="763.76140000000009"/>
    <n v="20959"/>
    <x v="0"/>
    <n v="16322.869199999999"/>
    <s v=""/>
    <x v="0"/>
    <n v="0"/>
    <s v=""/>
    <x v="0"/>
    <n v="0"/>
    <x v="0"/>
    <x v="0"/>
    <x v="0"/>
    <x v="1"/>
    <x v="0"/>
    <x v="1"/>
    <x v="0"/>
    <x v="0"/>
    <x v="1"/>
    <x v="2"/>
  </r>
  <r>
    <s v=""/>
    <x v="0"/>
    <d v="2025-04-23T00:00:00"/>
    <x v="16"/>
    <x v="3077"/>
    <x v="1"/>
    <x v="2"/>
    <n v="1472"/>
    <n v="17.93"/>
    <n v="1.0718399999999999"/>
    <n v="28289.030246399998"/>
    <n v="28539.627"/>
    <n v="99.121934026678062"/>
    <n v="1225"/>
    <x v="0"/>
    <n v="871.95500000000015"/>
    <n v="20940"/>
    <x v="0"/>
    <n v="16308.072"/>
    <s v=""/>
    <x v="0"/>
    <n v="0"/>
    <s v=""/>
    <x v="0"/>
    <n v="0"/>
    <x v="0"/>
    <x v="0"/>
    <x v="0"/>
    <x v="1"/>
    <x v="0"/>
    <x v="1"/>
    <x v="0"/>
    <x v="0"/>
    <x v="1"/>
    <x v="2"/>
  </r>
  <r>
    <s v=""/>
    <x v="0"/>
    <d v="2025-04-23T00:00:00"/>
    <x v="16"/>
    <x v="3078"/>
    <x v="2"/>
    <x v="2"/>
    <n v="1501"/>
    <n v="17.86"/>
    <n v="1.0715300000000001"/>
    <n v="28725.426225800002"/>
    <n v="28512.160600000003"/>
    <n v="100.74798128697408"/>
    <n v="1077"/>
    <x v="0"/>
    <n v="766.60860000000002"/>
    <n v="21040"/>
    <x v="0"/>
    <n v="16385.952000000001"/>
    <s v=""/>
    <x v="0"/>
    <n v="0"/>
    <s v=""/>
    <x v="0"/>
    <n v="0"/>
    <x v="0"/>
    <x v="0"/>
    <x v="0"/>
    <x v="1"/>
    <x v="0"/>
    <x v="1"/>
    <x v="0"/>
    <x v="0"/>
    <x v="1"/>
    <x v="2"/>
  </r>
  <r>
    <s v=""/>
    <x v="0"/>
    <d v="2025-04-23T00:00:00"/>
    <x v="16"/>
    <x v="3079"/>
    <x v="3"/>
    <x v="2"/>
    <n v="1494"/>
    <n v="17.8"/>
    <n v="1.0712699999999999"/>
    <n v="28488.497363999999"/>
    <n v="28565.2192"/>
    <n v="99.731415203003237"/>
    <n v="1122"/>
    <x v="0"/>
    <n v="798.63960000000009"/>
    <n v="21067"/>
    <x v="0"/>
    <n v="16406.979599999999"/>
    <s v=""/>
    <x v="0"/>
    <n v="0"/>
    <s v=""/>
    <x v="0"/>
    <n v="0"/>
    <x v="0"/>
    <x v="0"/>
    <x v="0"/>
    <x v="1"/>
    <x v="0"/>
    <x v="1"/>
    <x v="0"/>
    <x v="0"/>
    <x v="1"/>
    <x v="2"/>
  </r>
  <r>
    <s v=""/>
    <x v="0"/>
    <d v="2025-04-23T00:00:00"/>
    <x v="16"/>
    <x v="3080"/>
    <x v="0"/>
    <x v="2"/>
    <n v="1478"/>
    <n v="17.829999999999998"/>
    <n v="1.0713999999999999"/>
    <n v="28234.325635999994"/>
    <n v="28451.338600000003"/>
    <n v="99.237248668503739"/>
    <n v="1113"/>
    <x v="0"/>
    <n v="792.23340000000007"/>
    <n v="20929"/>
    <x v="0"/>
    <n v="16299.5052"/>
    <s v=""/>
    <x v="0"/>
    <n v="0"/>
    <s v=""/>
    <x v="0"/>
    <n v="0"/>
    <x v="0"/>
    <x v="0"/>
    <x v="0"/>
    <x v="1"/>
    <x v="0"/>
    <x v="1"/>
    <x v="0"/>
    <x v="0"/>
    <x v="1"/>
    <x v="2"/>
  </r>
  <r>
    <s v=""/>
    <x v="0"/>
    <d v="2025-04-23T00:00:00"/>
    <x v="16"/>
    <x v="3081"/>
    <x v="1"/>
    <x v="2"/>
    <n v="1470"/>
    <n v="17.86"/>
    <n v="1.0715300000000001"/>
    <n v="28132.162926000005"/>
    <n v="28549.7016"/>
    <n v="98.537502493546214"/>
    <n v="1156"/>
    <x v="0"/>
    <n v="822.84080000000006"/>
    <n v="21016"/>
    <x v="0"/>
    <n v="16367.260799999998"/>
    <s v=""/>
    <x v="0"/>
    <n v="0"/>
    <s v=""/>
    <x v="0"/>
    <n v="0"/>
    <x v="0"/>
    <x v="0"/>
    <x v="0"/>
    <x v="1"/>
    <x v="0"/>
    <x v="1"/>
    <x v="0"/>
    <x v="0"/>
    <x v="1"/>
    <x v="2"/>
  </r>
  <r>
    <s v=""/>
    <x v="0"/>
    <d v="2025-04-23T00:00:00"/>
    <x v="16"/>
    <x v="3082"/>
    <x v="2"/>
    <x v="2"/>
    <n v="1492"/>
    <n v="17.8"/>
    <n v="1.0712699999999999"/>
    <n v="28450.360152000001"/>
    <n v="28450.987000000001"/>
    <n v="99.997796744274638"/>
    <n v="1095"/>
    <x v="0"/>
    <n v="779.42100000000005"/>
    <n v="20945"/>
    <x v="0"/>
    <n v="16311.965999999999"/>
    <s v=""/>
    <x v="0"/>
    <n v="0"/>
    <s v=""/>
    <x v="0"/>
    <n v="0"/>
    <x v="0"/>
    <x v="0"/>
    <x v="0"/>
    <x v="1"/>
    <x v="0"/>
    <x v="1"/>
    <x v="0"/>
    <x v="0"/>
    <x v="1"/>
    <x v="2"/>
  </r>
  <r>
    <s v=""/>
    <x v="0"/>
    <d v="2025-04-23T00:00:00"/>
    <x v="16"/>
    <x v="3083"/>
    <x v="3"/>
    <x v="2"/>
    <n v="1490"/>
    <n v="17.809999999999999"/>
    <n v="1.07131"/>
    <n v="28429.246338999998"/>
    <n v="28554.114399999999"/>
    <n v="99.562696782499401"/>
    <n v="1218"/>
    <x v="0"/>
    <n v="866.97240000000011"/>
    <n v="20965"/>
    <x v="0"/>
    <n v="16327.541999999999"/>
    <s v=""/>
    <x v="0"/>
    <n v="0"/>
    <s v=""/>
    <x v="0"/>
    <n v="0"/>
    <x v="0"/>
    <x v="0"/>
    <x v="0"/>
    <x v="1"/>
    <x v="0"/>
    <x v="1"/>
    <x v="0"/>
    <x v="0"/>
    <x v="1"/>
    <x v="2"/>
  </r>
  <r>
    <s v=""/>
    <x v="0"/>
    <d v="2025-04-23T00:00:00"/>
    <x v="16"/>
    <x v="3084"/>
    <x v="0"/>
    <x v="2"/>
    <n v="1488"/>
    <n v="17.98"/>
    <n v="1.07206"/>
    <n v="28682.150534400003"/>
    <n v="28440.561399999999"/>
    <n v="100.84945276220884"/>
    <n v="1053"/>
    <x v="0"/>
    <n v="749.5254000000001"/>
    <n v="20970"/>
    <x v="0"/>
    <n v="16331.435999999998"/>
    <s v=""/>
    <x v="0"/>
    <n v="0"/>
    <s v=""/>
    <x v="0"/>
    <n v="0"/>
    <x v="0"/>
    <x v="0"/>
    <x v="0"/>
    <x v="1"/>
    <x v="0"/>
    <x v="1"/>
    <x v="0"/>
    <x v="0"/>
    <x v="1"/>
    <x v="2"/>
  </r>
  <r>
    <s v=""/>
    <x v="0"/>
    <d v="2025-04-23T00:00:00"/>
    <x v="16"/>
    <x v="3085"/>
    <x v="1"/>
    <x v="2"/>
    <n v="1485"/>
    <n v="17.850000000000001"/>
    <n v="1.0714900000000001"/>
    <n v="28402.253302500005"/>
    <n v="28548.5288"/>
    <n v="99.487625094362144"/>
    <n v="1220"/>
    <x v="0"/>
    <n v="868.39600000000007"/>
    <n v="20956"/>
    <x v="0"/>
    <n v="16320.532799999997"/>
    <s v=""/>
    <x v="0"/>
    <n v="0"/>
    <s v=""/>
    <x v="0"/>
    <n v="0"/>
    <x v="0"/>
    <x v="0"/>
    <x v="0"/>
    <x v="1"/>
    <x v="0"/>
    <x v="1"/>
    <x v="0"/>
    <x v="0"/>
    <x v="1"/>
    <x v="4"/>
  </r>
  <r>
    <s v=""/>
    <x v="0"/>
    <d v="2025-04-23T00:00:00"/>
    <x v="16"/>
    <x v="3086"/>
    <x v="2"/>
    <x v="2"/>
    <n v="1499"/>
    <n v="17.829999999999998"/>
    <n v="1.0713999999999999"/>
    <n v="28635.489937999995"/>
    <n v="28446.824999999997"/>
    <n v="100.66321966686967"/>
    <n v="1099"/>
    <x v="0"/>
    <n v="782.26820000000009"/>
    <n v="20936"/>
    <x v="0"/>
    <n v="16304.9568"/>
    <s v=""/>
    <x v="0"/>
    <n v="0"/>
    <s v=""/>
    <x v="0"/>
    <n v="0"/>
    <x v="0"/>
    <x v="0"/>
    <x v="0"/>
    <x v="1"/>
    <x v="0"/>
    <x v="1"/>
    <x v="0"/>
    <x v="0"/>
    <x v="1"/>
    <x v="4"/>
  </r>
  <r>
    <s v=""/>
    <x v="0"/>
    <d v="2025-04-23T00:00:00"/>
    <x v="16"/>
    <x v="3087"/>
    <x v="3"/>
    <x v="2"/>
    <n v="1489"/>
    <n v="17.8"/>
    <n v="1.0712699999999999"/>
    <n v="28393.154333999999"/>
    <n v="28541.586600000002"/>
    <n v="99.479943886511194"/>
    <n v="1219"/>
    <x v="0"/>
    <n v="867.68420000000015"/>
    <n v="20948"/>
    <x v="0"/>
    <n v="16314.3024"/>
    <s v=""/>
    <x v="0"/>
    <n v="0"/>
    <s v=""/>
    <x v="0"/>
    <n v="0"/>
    <x v="0"/>
    <x v="0"/>
    <x v="0"/>
    <x v="1"/>
    <x v="0"/>
    <x v="1"/>
    <x v="0"/>
    <x v="0"/>
    <x v="1"/>
    <x v="4"/>
  </r>
  <r>
    <s v=""/>
    <x v="0"/>
    <d v="2025-04-23T00:00:00"/>
    <x v="16"/>
    <x v="3088"/>
    <x v="0"/>
    <x v="2"/>
    <n v="1499"/>
    <n v="17.87"/>
    <n v="1.07158"/>
    <n v="28704.5527654"/>
    <n v="28452.645400000001"/>
    <n v="100.8853565700432"/>
    <n v="1047"/>
    <x v="0"/>
    <n v="745.2546000000001"/>
    <n v="20991"/>
    <x v="0"/>
    <n v="16347.790799999999"/>
    <s v=""/>
    <x v="0"/>
    <n v="0"/>
    <s v=""/>
    <x v="0"/>
    <n v="0"/>
    <x v="0"/>
    <x v="0"/>
    <x v="0"/>
    <x v="1"/>
    <x v="0"/>
    <x v="1"/>
    <x v="0"/>
    <x v="0"/>
    <x v="1"/>
    <x v="4"/>
  </r>
  <r>
    <s v=""/>
    <x v="0"/>
    <d v="2025-04-23T00:00:00"/>
    <x v="16"/>
    <x v="3089"/>
    <x v="1"/>
    <x v="2"/>
    <n v="1461"/>
    <n v="17.899999999999999"/>
    <n v="1.0717099999999999"/>
    <n v="28027.252748999996"/>
    <n v="28527.032200000001"/>
    <n v="98.248049613096427"/>
    <n v="1227"/>
    <x v="0"/>
    <n v="873.37860000000012"/>
    <n v="20922"/>
    <x v="0"/>
    <n v="16294.053599999999"/>
    <s v=""/>
    <x v="0"/>
    <n v="0"/>
    <s v=""/>
    <x v="0"/>
    <n v="0"/>
    <x v="0"/>
    <x v="0"/>
    <x v="0"/>
    <x v="1"/>
    <x v="0"/>
    <x v="1"/>
    <x v="0"/>
    <x v="0"/>
    <x v="1"/>
    <x v="4"/>
  </r>
  <r>
    <s v=""/>
    <x v="0"/>
    <d v="2025-04-23T00:00:00"/>
    <x v="16"/>
    <x v="3090"/>
    <x v="2"/>
    <x v="5"/>
    <n v="1482"/>
    <n v="17.82"/>
    <n v="1.0713600000000001"/>
    <n v="28293.803366400003"/>
    <n v="28801.79"/>
    <n v="98.236267143118539"/>
    <n v="436"/>
    <x v="0"/>
    <n v="310.34480000000002"/>
    <n v="20129"/>
    <x v="0"/>
    <n v="15676.465200000001"/>
    <s v=""/>
    <x v="0"/>
    <n v="0"/>
    <s v=""/>
    <x v="0"/>
    <n v="0"/>
    <x v="1"/>
    <x v="0"/>
    <x v="1"/>
    <x v="0"/>
    <x v="0"/>
    <x v="0"/>
    <x v="0"/>
    <x v="0"/>
    <x v="1"/>
    <x v="4"/>
  </r>
  <r>
    <s v=""/>
    <x v="0"/>
    <d v="2025-04-23T00:00:00"/>
    <x v="16"/>
    <x v="3091"/>
    <x v="3"/>
    <x v="2"/>
    <n v="1484"/>
    <n v="17.88"/>
    <n v="1.07162"/>
    <n v="28434.2793504"/>
    <n v="28562.212200000002"/>
    <n v="99.55209054290269"/>
    <n v="1225"/>
    <x v="0"/>
    <n v="871.95500000000015"/>
    <n v="20969"/>
    <x v="0"/>
    <n v="16330.6572"/>
    <s v=""/>
    <x v="0"/>
    <n v="0"/>
    <s v=""/>
    <x v="0"/>
    <n v="0"/>
    <x v="0"/>
    <x v="0"/>
    <x v="0"/>
    <x v="1"/>
    <x v="0"/>
    <x v="1"/>
    <x v="0"/>
    <x v="0"/>
    <x v="1"/>
    <x v="4"/>
  </r>
  <r>
    <s v=""/>
    <x v="0"/>
    <d v="2025-04-23T00:00:00"/>
    <x v="16"/>
    <x v="3092"/>
    <x v="0"/>
    <x v="5"/>
    <n v="1445"/>
    <n v="18"/>
    <n v="1.0721499999999999"/>
    <n v="27886.621499999997"/>
    <n v="28809.242999999999"/>
    <n v="96.797480933462907"/>
    <n v="441"/>
    <x v="0"/>
    <n v="313.90380000000005"/>
    <n v="20134"/>
    <x v="0"/>
    <n v="15680.359199999999"/>
    <s v=""/>
    <x v="0"/>
    <n v="0"/>
    <s v=""/>
    <x v="0"/>
    <n v="0"/>
    <x v="1"/>
    <x v="0"/>
    <x v="1"/>
    <x v="0"/>
    <x v="0"/>
    <x v="0"/>
    <x v="0"/>
    <x v="0"/>
    <x v="0"/>
    <x v="4"/>
  </r>
  <r>
    <s v=""/>
    <x v="0"/>
    <d v="2025-04-23T00:00:00"/>
    <x v="16"/>
    <x v="3093"/>
    <x v="1"/>
    <x v="2"/>
    <n v="1464"/>
    <n v="17.899999999999999"/>
    <n v="1.0717099999999999"/>
    <n v="28084.803575999998"/>
    <n v="28531.018400000001"/>
    <n v="98.436036114294453"/>
    <n v="1214"/>
    <x v="0"/>
    <n v="864.12520000000006"/>
    <n v="20939"/>
    <x v="0"/>
    <n v="16307.293199999998"/>
    <s v=""/>
    <x v="0"/>
    <n v="0"/>
    <s v=""/>
    <x v="0"/>
    <n v="0"/>
    <x v="0"/>
    <x v="0"/>
    <x v="0"/>
    <x v="1"/>
    <x v="0"/>
    <x v="1"/>
    <x v="0"/>
    <x v="0"/>
    <x v="1"/>
    <x v="4"/>
  </r>
  <r>
    <s v=""/>
    <x v="0"/>
    <d v="2025-04-23T00:00:00"/>
    <x v="16"/>
    <x v="3094"/>
    <x v="2"/>
    <x v="5"/>
    <n v="1471"/>
    <n v="17.86"/>
    <n v="1.0715300000000001"/>
    <n v="28151.300451800002"/>
    <n v="28798.7166"/>
    <n v="97.751927083445111"/>
    <n v="447"/>
    <x v="0"/>
    <n v="318.17460000000005"/>
    <n v="20115"/>
    <x v="0"/>
    <n v="15665.562"/>
    <s v=""/>
    <x v="0"/>
    <n v="0"/>
    <s v=""/>
    <x v="0"/>
    <n v="0"/>
    <x v="1"/>
    <x v="0"/>
    <x v="1"/>
    <x v="0"/>
    <x v="0"/>
    <x v="0"/>
    <x v="0"/>
    <x v="0"/>
    <x v="0"/>
    <x v="4"/>
  </r>
  <r>
    <s v=""/>
    <x v="0"/>
    <d v="2025-04-23T00:00:00"/>
    <x v="16"/>
    <x v="3095"/>
    <x v="3"/>
    <x v="2"/>
    <n v="1481"/>
    <n v="17.829999999999998"/>
    <n v="1.0713999999999999"/>
    <n v="28291.634821999993"/>
    <n v="28542.214800000002"/>
    <n v="99.122072411843774"/>
    <n v="1198"/>
    <x v="0"/>
    <n v="852.73640000000012"/>
    <n v="20968"/>
    <x v="0"/>
    <n v="16329.878399999998"/>
    <s v=""/>
    <x v="0"/>
    <n v="0"/>
    <s v=""/>
    <x v="0"/>
    <n v="0"/>
    <x v="0"/>
    <x v="0"/>
    <x v="0"/>
    <x v="1"/>
    <x v="0"/>
    <x v="1"/>
    <x v="0"/>
    <x v="0"/>
    <x v="1"/>
    <x v="1"/>
  </r>
  <r>
    <s v=""/>
    <x v="0"/>
    <d v="2025-04-23T00:00:00"/>
    <x v="16"/>
    <x v="3096"/>
    <x v="0"/>
    <x v="5"/>
    <n v="1460"/>
    <n v="18.170000000000002"/>
    <n v="1.0728899999999999"/>
    <n v="28461.840497999998"/>
    <n v="28827.314599999998"/>
    <n v="98.732195117473751"/>
    <n v="427"/>
    <x v="0"/>
    <n v="303.93860000000006"/>
    <n v="20170"/>
    <x v="0"/>
    <n v="15708.395999999999"/>
    <s v=""/>
    <x v="0"/>
    <n v="0"/>
    <s v=""/>
    <x v="0"/>
    <n v="0"/>
    <x v="1"/>
    <x v="0"/>
    <x v="1"/>
    <x v="0"/>
    <x v="0"/>
    <x v="0"/>
    <x v="0"/>
    <x v="0"/>
    <x v="1"/>
    <x v="1"/>
  </r>
  <r>
    <s v=""/>
    <x v="0"/>
    <d v="2025-04-23T00:00:00"/>
    <x v="16"/>
    <x v="3097"/>
    <x v="1"/>
    <x v="2"/>
    <n v="1469"/>
    <n v="17.940000000000001"/>
    <n v="1.07189"/>
    <n v="28248.4389954"/>
    <n v="28520.919199999997"/>
    <n v="99.044630354690682"/>
    <n v="1202"/>
    <x v="0"/>
    <n v="855.58360000000016"/>
    <n v="20937"/>
    <x v="0"/>
    <n v="16305.735599999998"/>
    <s v=""/>
    <x v="0"/>
    <n v="0"/>
    <s v=""/>
    <x v="0"/>
    <n v="0"/>
    <x v="0"/>
    <x v="0"/>
    <x v="0"/>
    <x v="1"/>
    <x v="0"/>
    <x v="1"/>
    <x v="0"/>
    <x v="0"/>
    <x v="1"/>
    <x v="1"/>
  </r>
  <r>
    <s v=""/>
    <x v="0"/>
    <d v="2025-04-23T00:00:00"/>
    <x v="16"/>
    <x v="3098"/>
    <x v="2"/>
    <x v="5"/>
    <n v="1472"/>
    <n v="17.940000000000001"/>
    <n v="1.07189"/>
    <n v="28306.128115200001"/>
    <n v="28818.412799999998"/>
    <n v="98.222370231298797"/>
    <n v="432"/>
    <x v="0"/>
    <n v="307.49760000000003"/>
    <n v="20154"/>
    <x v="0"/>
    <n v="15695.9352"/>
    <s v=""/>
    <x v="0"/>
    <n v="0"/>
    <s v=""/>
    <x v="0"/>
    <n v="0"/>
    <x v="1"/>
    <x v="0"/>
    <x v="1"/>
    <x v="0"/>
    <x v="0"/>
    <x v="0"/>
    <x v="0"/>
    <x v="0"/>
    <x v="1"/>
    <x v="1"/>
  </r>
  <r>
    <s v=""/>
    <x v="0"/>
    <d v="2025-04-23T00:00:00"/>
    <x v="16"/>
    <x v="3099"/>
    <x v="3"/>
    <x v="2"/>
    <n v="1492"/>
    <n v="17.82"/>
    <n v="1.0713600000000001"/>
    <n v="28484.7197184"/>
    <n v="28532.626400000001"/>
    <n v="99.832098591526787"/>
    <n v="1190"/>
    <x v="0"/>
    <n v="847.04200000000014"/>
    <n v="20963"/>
    <x v="0"/>
    <n v="16325.984399999999"/>
    <s v=""/>
    <x v="0"/>
    <n v="0"/>
    <s v=""/>
    <x v="0"/>
    <n v="0"/>
    <x v="0"/>
    <x v="0"/>
    <x v="0"/>
    <x v="1"/>
    <x v="0"/>
    <x v="1"/>
    <x v="0"/>
    <x v="0"/>
    <x v="1"/>
    <x v="1"/>
  </r>
  <r>
    <s v=""/>
    <x v="0"/>
    <d v="2025-04-23T00:00:00"/>
    <x v="16"/>
    <x v="3100"/>
    <x v="0"/>
    <x v="5"/>
    <n v="1473"/>
    <n v="17.850000000000001"/>
    <n v="1.0714900000000001"/>
    <n v="28172.740144500003"/>
    <n v="28808.539799999999"/>
    <n v="97.793016723811888"/>
    <n v="405"/>
    <x v="0"/>
    <n v="288.279"/>
    <n v="20166"/>
    <x v="0"/>
    <n v="15705.280799999999"/>
    <s v=""/>
    <x v="0"/>
    <n v="0"/>
    <s v=""/>
    <x v="0"/>
    <n v="0"/>
    <x v="1"/>
    <x v="0"/>
    <x v="1"/>
    <x v="0"/>
    <x v="0"/>
    <x v="0"/>
    <x v="0"/>
    <x v="0"/>
    <x v="0"/>
    <x v="1"/>
  </r>
  <r>
    <s v=""/>
    <x v="0"/>
    <d v="2025-04-23T00:00:00"/>
    <x v="16"/>
    <x v="3101"/>
    <x v="1"/>
    <x v="2"/>
    <n v="1479"/>
    <n v="17.850000000000001"/>
    <n v="1.0714900000000001"/>
    <n v="28287.496723500004"/>
    <n v="28526.086199999998"/>
    <n v="99.163609494736804"/>
    <n v="1183"/>
    <x v="0"/>
    <n v="842.05939999999998"/>
    <n v="20961"/>
    <x v="0"/>
    <n v="16324.426799999999"/>
    <s v=""/>
    <x v="0"/>
    <n v="0"/>
    <s v=""/>
    <x v="0"/>
    <n v="0"/>
    <x v="0"/>
    <x v="0"/>
    <x v="0"/>
    <x v="1"/>
    <x v="0"/>
    <x v="1"/>
    <x v="0"/>
    <x v="0"/>
    <x v="1"/>
    <x v="1"/>
  </r>
  <r>
    <s v=""/>
    <x v="0"/>
    <d v="2025-04-23T00:00:00"/>
    <x v="16"/>
    <x v="3102"/>
    <x v="2"/>
    <x v="2"/>
    <n v="1501"/>
    <n v="17.89"/>
    <n v="1.0716699999999999"/>
    <n v="28777.436626299997"/>
    <n v="28398.857799999998"/>
    <n v="101.33307765039761"/>
    <n v="1071"/>
    <x v="0"/>
    <n v="762.33780000000013"/>
    <n v="20900"/>
    <x v="0"/>
    <n v="16276.92"/>
    <s v=""/>
    <x v="0"/>
    <n v="0"/>
    <s v=""/>
    <x v="0"/>
    <n v="0"/>
    <x v="0"/>
    <x v="0"/>
    <x v="0"/>
    <x v="1"/>
    <x v="0"/>
    <x v="1"/>
    <x v="0"/>
    <x v="0"/>
    <x v="1"/>
    <x v="1"/>
  </r>
  <r>
    <s v=""/>
    <x v="0"/>
    <d v="2025-04-23T00:00:00"/>
    <x v="16"/>
    <x v="3103"/>
    <x v="3"/>
    <x v="2"/>
    <n v="1466"/>
    <n v="17.89"/>
    <n v="1.0716699999999999"/>
    <n v="28106.4104558"/>
    <n v="28530.005400000002"/>
    <n v="98.515265110324862"/>
    <n v="1171"/>
    <x v="0"/>
    <n v="833.51780000000008"/>
    <n v="20977"/>
    <x v="0"/>
    <n v="16336.8876"/>
    <s v=""/>
    <x v="0"/>
    <n v="0"/>
    <s v=""/>
    <x v="0"/>
    <n v="0"/>
    <x v="0"/>
    <x v="0"/>
    <x v="0"/>
    <x v="1"/>
    <x v="0"/>
    <x v="1"/>
    <x v="0"/>
    <x v="0"/>
    <x v="1"/>
    <x v="2"/>
  </r>
  <r>
    <s v=""/>
    <x v="0"/>
    <d v="2025-04-23T00:00:00"/>
    <x v="16"/>
    <x v="3104"/>
    <x v="0"/>
    <x v="2"/>
    <n v="1476"/>
    <n v="17.940000000000001"/>
    <n v="1.07189"/>
    <n v="28383.046941600001"/>
    <n v="28745.046999999999"/>
    <n v="98.74065240387327"/>
    <n v="1065"/>
    <x v="0"/>
    <n v="758.06700000000012"/>
    <n v="21350"/>
    <x v="0"/>
    <n v="16627.38"/>
    <s v=""/>
    <x v="0"/>
    <n v="0"/>
    <s v=""/>
    <x v="0"/>
    <n v="0"/>
    <x v="0"/>
    <x v="0"/>
    <x v="0"/>
    <x v="1"/>
    <x v="0"/>
    <x v="1"/>
    <x v="0"/>
    <x v="0"/>
    <x v="1"/>
    <x v="2"/>
  </r>
  <r>
    <s v=""/>
    <x v="0"/>
    <d v="2025-04-23T00:00:00"/>
    <x v="16"/>
    <x v="3105"/>
    <x v="1"/>
    <x v="2"/>
    <n v="1480"/>
    <n v="17.8"/>
    <n v="1.0712699999999999"/>
    <n v="28221.53688"/>
    <n v="28491.860800000002"/>
    <n v="99.051224060451673"/>
    <n v="1194"/>
    <x v="0"/>
    <n v="849.88920000000007"/>
    <n v="20907"/>
    <x v="0"/>
    <n v="16282.371599999999"/>
    <s v=""/>
    <x v="0"/>
    <n v="0"/>
    <s v=""/>
    <x v="0"/>
    <n v="0"/>
    <x v="0"/>
    <x v="0"/>
    <x v="0"/>
    <x v="1"/>
    <x v="0"/>
    <x v="1"/>
    <x v="0"/>
    <x v="0"/>
    <x v="1"/>
    <x v="2"/>
  </r>
  <r>
    <s v=""/>
    <x v="0"/>
    <d v="2025-04-23T00:00:00"/>
    <x v="16"/>
    <x v="3106"/>
    <x v="2"/>
    <x v="2"/>
    <n v="1483"/>
    <n v="17.82"/>
    <n v="1.0713600000000001"/>
    <n v="28312.895001600005"/>
    <n v="28489.433400000002"/>
    <n v="99.380337278311771"/>
    <n v="1021"/>
    <x v="0"/>
    <n v="726.7478000000001"/>
    <n v="21062"/>
    <x v="0"/>
    <n v="16403.085599999999"/>
    <s v=""/>
    <x v="0"/>
    <n v="0"/>
    <s v=""/>
    <x v="0"/>
    <n v="0"/>
    <x v="0"/>
    <x v="0"/>
    <x v="0"/>
    <x v="1"/>
    <x v="0"/>
    <x v="1"/>
    <x v="0"/>
    <x v="0"/>
    <x v="1"/>
    <x v="2"/>
  </r>
  <r>
    <s v=""/>
    <x v="0"/>
    <d v="2025-04-23T00:00:00"/>
    <x v="16"/>
    <x v="3107"/>
    <x v="3"/>
    <x v="2"/>
    <n v="1483"/>
    <n v="17.809999999999999"/>
    <n v="1.07131"/>
    <n v="28295.686121299997"/>
    <n v="28530.138800000001"/>
    <n v="99.178228047386838"/>
    <n v="1262"/>
    <x v="0"/>
    <n v="898.29160000000002"/>
    <n v="20894"/>
    <x v="0"/>
    <n v="16272.2472"/>
    <s v=""/>
    <x v="0"/>
    <n v="0"/>
    <s v=""/>
    <x v="0"/>
    <n v="0"/>
    <x v="0"/>
    <x v="0"/>
    <x v="0"/>
    <x v="1"/>
    <x v="0"/>
    <x v="1"/>
    <x v="0"/>
    <x v="0"/>
    <x v="1"/>
    <x v="2"/>
  </r>
  <r>
    <s v=""/>
    <x v="0"/>
    <d v="2025-04-24T00:00:00"/>
    <x v="16"/>
    <x v="3108"/>
    <x v="0"/>
    <x v="2"/>
    <n v="1508"/>
    <n v="17.829999999999998"/>
    <n v="1.0713999999999999"/>
    <n v="28807.417495999995"/>
    <n v="28498.057999999997"/>
    <n v="101.08554588526697"/>
    <n v="1148"/>
    <x v="0"/>
    <n v="817.14640000000009"/>
    <n v="20957"/>
    <x v="0"/>
    <n v="16321.311599999999"/>
    <s v=""/>
    <x v="0"/>
    <n v="0"/>
    <s v=""/>
    <x v="0"/>
    <n v="0"/>
    <x v="0"/>
    <x v="0"/>
    <x v="0"/>
    <x v="1"/>
    <x v="0"/>
    <x v="1"/>
    <x v="0"/>
    <x v="0"/>
    <x v="1"/>
    <x v="2"/>
  </r>
  <r>
    <s v=""/>
    <x v="0"/>
    <d v="2025-04-24T00:00:00"/>
    <x v="16"/>
    <x v="3109"/>
    <x v="1"/>
    <x v="2"/>
    <n v="1485"/>
    <n v="18"/>
    <n v="1.0721499999999999"/>
    <n v="28658.569499999998"/>
    <n v="28547.917199999996"/>
    <n v="100.3876020069163"/>
    <n v="1264"/>
    <x v="0"/>
    <n v="899.7152000000001"/>
    <n v="20915"/>
    <x v="0"/>
    <n v="16288.601999999999"/>
    <s v=""/>
    <x v="0"/>
    <n v="0"/>
    <s v=""/>
    <x v="0"/>
    <n v="0"/>
    <x v="0"/>
    <x v="0"/>
    <x v="0"/>
    <x v="1"/>
    <x v="0"/>
    <x v="1"/>
    <x v="0"/>
    <x v="0"/>
    <x v="1"/>
    <x v="10"/>
  </r>
  <r>
    <s v=""/>
    <x v="0"/>
    <d v="2025-04-24T00:00:00"/>
    <x v="16"/>
    <x v="3110"/>
    <x v="2"/>
    <x v="1"/>
    <n v="1428"/>
    <n v="17.82"/>
    <n v="1.0713600000000001"/>
    <n v="27262.855065600001"/>
    <n v="27313.603800000001"/>
    <n v="99.814199785676024"/>
    <n v="1211"/>
    <x v="0"/>
    <n v="861.98980000000006"/>
    <s v=""/>
    <x v="0"/>
    <n v="0"/>
    <n v="19799"/>
    <x v="0"/>
    <n v="15659.029100000002"/>
    <n v="13339"/>
    <x v="0"/>
    <n v="10792.5849"/>
    <x v="0"/>
    <x v="0"/>
    <x v="0"/>
    <x v="0"/>
    <x v="0"/>
    <x v="0"/>
    <x v="0"/>
    <x v="0"/>
    <x v="1"/>
    <x v="10"/>
  </r>
  <r>
    <s v=""/>
    <x v="0"/>
    <d v="2025-04-24T00:00:00"/>
    <x v="16"/>
    <x v="3111"/>
    <x v="3"/>
    <x v="1"/>
    <n v="1408"/>
    <n v="17.75"/>
    <n v="1.0710500000000001"/>
    <n v="26767.6816"/>
    <n v="27602.181299999997"/>
    <n v="96.976689302450183"/>
    <n v="1340"/>
    <x v="0"/>
    <n v="953.81200000000013"/>
    <s v=""/>
    <x v="0"/>
    <n v="0"/>
    <n v="19880"/>
    <x v="0"/>
    <n v="15723.091999999999"/>
    <n v="13503"/>
    <x v="0"/>
    <n v="10925.2773"/>
    <x v="0"/>
    <x v="0"/>
    <x v="0"/>
    <x v="0"/>
    <x v="0"/>
    <x v="0"/>
    <x v="0"/>
    <x v="0"/>
    <x v="0"/>
    <x v="10"/>
  </r>
  <r>
    <s v=""/>
    <x v="0"/>
    <d v="2025-04-24T00:00:00"/>
    <x v="16"/>
    <x v="3112"/>
    <x v="0"/>
    <x v="1"/>
    <n v="1392"/>
    <n v="17.899999999999999"/>
    <n v="1.0717099999999999"/>
    <n v="26703.583727999998"/>
    <n v="27333.5481"/>
    <n v="97.695270406552154"/>
    <n v="1107"/>
    <x v="0"/>
    <n v="787.96260000000007"/>
    <s v=""/>
    <x v="0"/>
    <n v="0"/>
    <n v="19926"/>
    <x v="0"/>
    <n v="15759.473400000001"/>
    <n v="13331"/>
    <x v="0"/>
    <n v="10786.1121"/>
    <x v="0"/>
    <x v="0"/>
    <x v="0"/>
    <x v="0"/>
    <x v="0"/>
    <x v="0"/>
    <x v="0"/>
    <x v="0"/>
    <x v="0"/>
    <x v="10"/>
  </r>
  <r>
    <s v=""/>
    <x v="0"/>
    <d v="2025-04-24T00:00:00"/>
    <x v="16"/>
    <x v="3113"/>
    <x v="1"/>
    <x v="1"/>
    <n v="1380"/>
    <n v="17.86"/>
    <n v="1.0715300000000001"/>
    <n v="26409.785604000001"/>
    <n v="27636.251499999998"/>
    <n v="95.562111974556331"/>
    <n v="1346"/>
    <x v="0"/>
    <n v="958.08280000000013"/>
    <s v=""/>
    <x v="0"/>
    <n v="0"/>
    <n v="19932"/>
    <x v="0"/>
    <n v="15764.218800000001"/>
    <n v="13489"/>
    <x v="0"/>
    <n v="10913.9499"/>
    <x v="0"/>
    <x v="0"/>
    <x v="0"/>
    <x v="0"/>
    <x v="0"/>
    <x v="0"/>
    <x v="0"/>
    <x v="0"/>
    <x v="0"/>
    <x v="12"/>
  </r>
  <r>
    <s v=""/>
    <x v="0"/>
    <d v="2025-04-24T00:00:00"/>
    <x v="16"/>
    <x v="3114"/>
    <x v="2"/>
    <x v="1"/>
    <n v="1441"/>
    <n v="17.809999999999999"/>
    <n v="1.07131"/>
    <n v="27494.324815099997"/>
    <n v="27271.042699999998"/>
    <n v="100.81875166107967"/>
    <n v="1155"/>
    <x v="0"/>
    <n v="822.12900000000013"/>
    <s v=""/>
    <x v="0"/>
    <n v="0"/>
    <n v="19814"/>
    <x v="0"/>
    <n v="15670.892599999999"/>
    <n v="13321"/>
    <x v="0"/>
    <n v="10778.021099999998"/>
    <x v="0"/>
    <x v="0"/>
    <x v="0"/>
    <x v="0"/>
    <x v="0"/>
    <x v="0"/>
    <x v="0"/>
    <x v="0"/>
    <x v="1"/>
    <x v="12"/>
  </r>
  <r>
    <s v=""/>
    <x v="0"/>
    <d v="2025-04-24T00:00:00"/>
    <x v="16"/>
    <x v="3115"/>
    <x v="3"/>
    <x v="1"/>
    <n v="1443"/>
    <n v="17.7"/>
    <n v="1.07084"/>
    <n v="27350.431524"/>
    <n v="27621.127099999998"/>
    <n v="99.019969116321832"/>
    <n v="1347"/>
    <x v="0"/>
    <n v="958.79460000000006"/>
    <s v=""/>
    <x v="0"/>
    <n v="0"/>
    <n v="19913"/>
    <x v="0"/>
    <n v="15749.191700000001"/>
    <n v="13488"/>
    <x v="0"/>
    <n v="10913.140799999999"/>
    <x v="0"/>
    <x v="0"/>
    <x v="0"/>
    <x v="0"/>
    <x v="0"/>
    <x v="0"/>
    <x v="0"/>
    <x v="0"/>
    <x v="1"/>
    <x v="12"/>
  </r>
  <r>
    <s v=""/>
    <x v="0"/>
    <d v="2025-04-24T00:00:00"/>
    <x v="16"/>
    <x v="3116"/>
    <x v="0"/>
    <x v="0"/>
    <n v="1418"/>
    <n v="15.8"/>
    <n v="1.0626"/>
    <n v="23806.915440000001"/>
    <n v="24250.948100000001"/>
    <n v="98.169009070618557"/>
    <n v="946"/>
    <x v="0"/>
    <n v="673.36280000000011"/>
    <s v=""/>
    <x v="0"/>
    <n v="0"/>
    <n v="15048"/>
    <x v="0"/>
    <n v="11901.4632"/>
    <n v="14431"/>
    <x v="0"/>
    <n v="11676.122100000001"/>
    <x v="0"/>
    <x v="0"/>
    <x v="0"/>
    <x v="0"/>
    <x v="0"/>
    <x v="0"/>
    <x v="0"/>
    <x v="0"/>
    <x v="1"/>
    <x v="12"/>
  </r>
  <r>
    <s v=""/>
    <x v="0"/>
    <d v="2025-04-24T00:00:00"/>
    <x v="16"/>
    <x v="3117"/>
    <x v="1"/>
    <x v="0"/>
    <n v="1444"/>
    <n v="15.61"/>
    <n v="1.0617799999999999"/>
    <n v="23933.413095199998"/>
    <n v="24276.1999"/>
    <n v="98.587971732758703"/>
    <n v="1186"/>
    <x v="0"/>
    <n v="844.1948000000001"/>
    <s v=""/>
    <x v="0"/>
    <n v="0"/>
    <n v="14867"/>
    <x v="0"/>
    <n v="11758.310300000001"/>
    <n v="14428"/>
    <x v="0"/>
    <n v="11673.694799999999"/>
    <x v="0"/>
    <x v="0"/>
    <x v="0"/>
    <x v="0"/>
    <x v="0"/>
    <x v="0"/>
    <x v="0"/>
    <x v="0"/>
    <x v="1"/>
    <x v="12"/>
  </r>
  <r>
    <s v=""/>
    <x v="0"/>
    <d v="2025-04-24T00:00:00"/>
    <x v="16"/>
    <x v="3118"/>
    <x v="2"/>
    <x v="0"/>
    <n v="1447"/>
    <n v="15.85"/>
    <n v="1.06281"/>
    <n v="24375.494209500001"/>
    <n v="24251.416400000002"/>
    <n v="100.51163118662214"/>
    <n v="941"/>
    <x v="0"/>
    <n v="669.80380000000002"/>
    <s v=""/>
    <x v="0"/>
    <n v="0"/>
    <n v="15049"/>
    <x v="0"/>
    <n v="11902.254100000002"/>
    <n v="14435"/>
    <x v="0"/>
    <n v="11679.358499999998"/>
    <x v="0"/>
    <x v="0"/>
    <x v="0"/>
    <x v="0"/>
    <x v="0"/>
    <x v="0"/>
    <x v="0"/>
    <x v="0"/>
    <x v="1"/>
    <x v="12"/>
  </r>
  <r>
    <s v=""/>
    <x v="0"/>
    <d v="2025-04-24T00:00:00"/>
    <x v="16"/>
    <x v="3119"/>
    <x v="3"/>
    <x v="1"/>
    <n v="1431"/>
    <n v="17.829999999999998"/>
    <n v="1.0713999999999999"/>
    <n v="27336.481721999993"/>
    <n v="27668.793399999999"/>
    <n v="98.798965776368092"/>
    <n v="1328"/>
    <x v="0"/>
    <n v="945.27040000000011"/>
    <s v=""/>
    <x v="0"/>
    <n v="0"/>
    <n v="19974"/>
    <x v="0"/>
    <n v="15797.436600000001"/>
    <n v="13504"/>
    <x v="0"/>
    <n v="10926.086399999998"/>
    <x v="0"/>
    <x v="0"/>
    <x v="0"/>
    <x v="0"/>
    <x v="0"/>
    <x v="0"/>
    <x v="0"/>
    <x v="0"/>
    <x v="1"/>
    <x v="12"/>
  </r>
  <r>
    <s v=""/>
    <x v="0"/>
    <d v="2025-04-24T00:00:00"/>
    <x v="16"/>
    <x v="3120"/>
    <x v="0"/>
    <x v="1"/>
    <n v="1427"/>
    <n v="17.82"/>
    <n v="1.0713600000000001"/>
    <n v="27243.763430400002"/>
    <n v="27371.0861"/>
    <n v="99.534827850327801"/>
    <n v="1097"/>
    <x v="0"/>
    <n v="780.84460000000001"/>
    <s v=""/>
    <x v="0"/>
    <n v="0"/>
    <n v="19873"/>
    <x v="0"/>
    <n v="15717.555700000001"/>
    <n v="13438"/>
    <x v="0"/>
    <n v="10872.685799999999"/>
    <x v="0"/>
    <x v="0"/>
    <x v="0"/>
    <x v="0"/>
    <x v="0"/>
    <x v="0"/>
    <x v="0"/>
    <x v="0"/>
    <x v="1"/>
    <x v="1"/>
  </r>
  <r>
    <s v=""/>
    <x v="0"/>
    <d v="2025-04-24T00:00:00"/>
    <x v="16"/>
    <x v="3121"/>
    <x v="1"/>
    <x v="1"/>
    <n v="1470"/>
    <n v="17.940000000000001"/>
    <n v="1.07189"/>
    <n v="28267.668702000003"/>
    <n v="27623.925500000001"/>
    <n v="102.33038277633642"/>
    <n v="1333"/>
    <x v="0"/>
    <n v="948.82940000000008"/>
    <s v=""/>
    <x v="0"/>
    <n v="0"/>
    <n v="19923"/>
    <x v="0"/>
    <n v="15757.100700000001"/>
    <n v="13494"/>
    <x v="0"/>
    <n v="10917.9954"/>
    <x v="0"/>
    <x v="0"/>
    <x v="0"/>
    <x v="0"/>
    <x v="0"/>
    <x v="0"/>
    <x v="0"/>
    <x v="0"/>
    <x v="1"/>
    <x v="1"/>
  </r>
  <r>
    <s v=""/>
    <x v="0"/>
    <d v="2025-04-24T00:00:00"/>
    <x v="16"/>
    <x v="3122"/>
    <x v="2"/>
    <x v="1"/>
    <n v="1457"/>
    <n v="17.88"/>
    <n v="1.07162"/>
    <n v="27916.944079199999"/>
    <n v="27390.975299999998"/>
    <n v="101.92022654702623"/>
    <n v="1043"/>
    <x v="0"/>
    <n v="742.40740000000005"/>
    <s v=""/>
    <x v="0"/>
    <n v="0"/>
    <n v="19958"/>
    <x v="0"/>
    <n v="15784.7822"/>
    <n v="13427"/>
    <x v="0"/>
    <n v="10863.7857"/>
    <x v="0"/>
    <x v="0"/>
    <x v="0"/>
    <x v="0"/>
    <x v="0"/>
    <x v="0"/>
    <x v="0"/>
    <x v="0"/>
    <x v="1"/>
    <x v="1"/>
  </r>
  <r>
    <s v=""/>
    <x v="0"/>
    <d v="2025-04-24T00:00:00"/>
    <x v="16"/>
    <x v="3123"/>
    <x v="3"/>
    <x v="1"/>
    <n v="1451"/>
    <n v="17.829999999999998"/>
    <n v="1.0713999999999999"/>
    <n v="27718.542961999996"/>
    <n v="27617.007600000001"/>
    <n v="100.36765519085418"/>
    <n v="1333"/>
    <x v="0"/>
    <n v="948.82940000000008"/>
    <s v=""/>
    <x v="0"/>
    <n v="0"/>
    <n v="19903"/>
    <x v="0"/>
    <n v="15741.2827"/>
    <n v="13505"/>
    <x v="0"/>
    <n v="10926.895500000001"/>
    <x v="0"/>
    <x v="0"/>
    <x v="0"/>
    <x v="0"/>
    <x v="0"/>
    <x v="0"/>
    <x v="0"/>
    <x v="0"/>
    <x v="1"/>
    <x v="1"/>
  </r>
  <r>
    <s v=""/>
    <x v="0"/>
    <d v="2025-04-24T00:00:00"/>
    <x v="16"/>
    <x v="3124"/>
    <x v="0"/>
    <x v="1"/>
    <n v="1417"/>
    <n v="17.88"/>
    <n v="1.07162"/>
    <n v="27150.5214552"/>
    <n v="27353.864399999999"/>
    <n v="99.256620776404816"/>
    <n v="1059"/>
    <x v="0"/>
    <n v="753.79620000000011"/>
    <s v=""/>
    <x v="0"/>
    <n v="0"/>
    <n v="19911"/>
    <x v="0"/>
    <n v="15747.609899999999"/>
    <n v="13413"/>
    <x v="0"/>
    <n v="10852.458299999998"/>
    <x v="0"/>
    <x v="0"/>
    <x v="0"/>
    <x v="0"/>
    <x v="0"/>
    <x v="0"/>
    <x v="0"/>
    <x v="0"/>
    <x v="1"/>
    <x v="1"/>
  </r>
  <r>
    <s v=""/>
    <x v="0"/>
    <d v="2025-04-24T00:00:00"/>
    <x v="16"/>
    <x v="3125"/>
    <x v="1"/>
    <x v="0"/>
    <n v="1452"/>
    <n v="15.89"/>
    <n v="1.0629900000000001"/>
    <n v="24525.602917200005"/>
    <n v="24292.362199999996"/>
    <n v="100.96014012667737"/>
    <n v="1202"/>
    <x v="0"/>
    <n v="855.58360000000016"/>
    <s v=""/>
    <x v="0"/>
    <n v="0"/>
    <n v="14827"/>
    <x v="0"/>
    <n v="11726.674299999999"/>
    <n v="14473"/>
    <x v="0"/>
    <n v="11710.104299999999"/>
    <x v="0"/>
    <x v="0"/>
    <x v="0"/>
    <x v="0"/>
    <x v="0"/>
    <x v="0"/>
    <x v="0"/>
    <x v="0"/>
    <x v="1"/>
    <x v="1"/>
  </r>
  <r>
    <s v=""/>
    <x v="0"/>
    <d v="2025-04-24T00:00:00"/>
    <x v="16"/>
    <x v="3126"/>
    <x v="2"/>
    <x v="0"/>
    <n v="1466"/>
    <n v="15.66"/>
    <n v="1.06199"/>
    <n v="24380.699144400001"/>
    <n v="24245.238799999999"/>
    <n v="100.55870905424946"/>
    <n v="1103"/>
    <x v="0"/>
    <n v="785.11540000000014"/>
    <s v=""/>
    <x v="0"/>
    <n v="0"/>
    <n v="14878"/>
    <x v="0"/>
    <n v="11767.010200000001"/>
    <n v="14452"/>
    <x v="0"/>
    <n v="11693.1132"/>
    <x v="0"/>
    <x v="0"/>
    <x v="0"/>
    <x v="0"/>
    <x v="0"/>
    <x v="0"/>
    <x v="0"/>
    <x v="0"/>
    <x v="1"/>
    <x v="1"/>
  </r>
  <r>
    <s v=""/>
    <x v="0"/>
    <d v="2025-04-25T00:00:00"/>
    <x v="16"/>
    <x v="3127"/>
    <x v="3"/>
    <x v="0"/>
    <n v="1512"/>
    <n v="15.71"/>
    <n v="1.0622100000000001"/>
    <n v="25231.226479200002"/>
    <n v="24245.522799999999"/>
    <n v="104.0655080417569"/>
    <n v="1194"/>
    <x v="0"/>
    <n v="849.88920000000007"/>
    <s v=""/>
    <x v="0"/>
    <n v="0"/>
    <n v="14776"/>
    <x v="0"/>
    <n v="11686.338400000001"/>
    <n v="14472"/>
    <x v="0"/>
    <n v="11709.2952"/>
    <x v="0"/>
    <x v="0"/>
    <x v="0"/>
    <x v="0"/>
    <x v="0"/>
    <x v="0"/>
    <x v="0"/>
    <x v="0"/>
    <x v="1"/>
    <x v="2"/>
  </r>
  <r>
    <s v=""/>
    <x v="0"/>
    <d v="2025-04-25T00:00:00"/>
    <x v="16"/>
    <x v="3128"/>
    <x v="0"/>
    <x v="13"/>
    <n v="1458"/>
    <n v="17.8"/>
    <n v="1.0712699999999999"/>
    <n v="27802.027548000002"/>
    <n v="29221.750399999997"/>
    <n v="95.141554381355618"/>
    <n v="2194"/>
    <x v="0"/>
    <n v="1561.6892"/>
    <n v="16299"/>
    <x v="0"/>
    <n v="12693.661199999999"/>
    <s v=""/>
    <x v="0"/>
    <n v="0"/>
    <s v=""/>
    <x v="0"/>
    <n v="0"/>
    <x v="4"/>
    <x v="0"/>
    <x v="4"/>
    <x v="0"/>
    <x v="0"/>
    <x v="0"/>
    <x v="0"/>
    <x v="0"/>
    <x v="0"/>
    <x v="2"/>
  </r>
  <r>
    <s v=""/>
    <x v="0"/>
    <d v="2025-04-25T00:00:00"/>
    <x v="16"/>
    <x v="3129"/>
    <x v="1"/>
    <x v="5"/>
    <n v="1463"/>
    <n v="17.84"/>
    <n v="1.07145"/>
    <n v="27964.759284"/>
    <n v="28801.354800000001"/>
    <n v="97.095291100681138"/>
    <n v="396"/>
    <x v="0"/>
    <n v="281.87280000000004"/>
    <n v="20165"/>
    <x v="0"/>
    <n v="15704.502"/>
    <s v=""/>
    <x v="0"/>
    <n v="0"/>
    <s v=""/>
    <x v="0"/>
    <n v="0"/>
    <x v="1"/>
    <x v="0"/>
    <x v="1"/>
    <x v="0"/>
    <x v="0"/>
    <x v="0"/>
    <x v="0"/>
    <x v="0"/>
    <x v="0"/>
    <x v="2"/>
  </r>
  <r>
    <s v=""/>
    <x v="0"/>
    <d v="2025-04-25T00:00:00"/>
    <x v="16"/>
    <x v="3130"/>
    <x v="2"/>
    <x v="13"/>
    <n v="1511"/>
    <n v="17.899999999999999"/>
    <n v="1.0717099999999999"/>
    <n v="28986.433198999996"/>
    <n v="29253.212200000002"/>
    <n v="99.088035190200387"/>
    <n v="2201"/>
    <x v="0"/>
    <n v="1566.6718000000003"/>
    <n v="16333"/>
    <x v="0"/>
    <n v="12720.1404"/>
    <s v=""/>
    <x v="0"/>
    <n v="0"/>
    <s v=""/>
    <x v="0"/>
    <n v="0"/>
    <x v="4"/>
    <x v="0"/>
    <x v="4"/>
    <x v="0"/>
    <x v="0"/>
    <x v="0"/>
    <x v="0"/>
    <x v="0"/>
    <x v="1"/>
    <x v="2"/>
  </r>
  <r>
    <s v=""/>
    <x v="0"/>
    <d v="2025-04-25T00:00:00"/>
    <x v="16"/>
    <x v="3131"/>
    <x v="3"/>
    <x v="5"/>
    <n v="1467"/>
    <n v="17.97"/>
    <n v="1.07202"/>
    <n v="28260.580519799998"/>
    <n v="29189.305399999997"/>
    <n v="96.818270022280146"/>
    <n v="499"/>
    <x v="0"/>
    <n v="355.18820000000005"/>
    <n v="20569"/>
    <x v="0"/>
    <n v="16019.137199999999"/>
    <s v=""/>
    <x v="0"/>
    <n v="0"/>
    <s v=""/>
    <x v="0"/>
    <n v="0"/>
    <x v="1"/>
    <x v="0"/>
    <x v="1"/>
    <x v="0"/>
    <x v="0"/>
    <x v="0"/>
    <x v="0"/>
    <x v="0"/>
    <x v="0"/>
    <x v="2"/>
  </r>
  <r>
    <s v=""/>
    <x v="0"/>
    <d v="2025-04-25T00:00:00"/>
    <x v="16"/>
    <x v="3132"/>
    <x v="0"/>
    <x v="13"/>
    <n v="1470"/>
    <n v="17.93"/>
    <n v="1.0718399999999999"/>
    <n v="28250.594063999997"/>
    <n v="29239.972599999997"/>
    <n v="96.616349305334154"/>
    <n v="2201"/>
    <x v="0"/>
    <n v="1566.6718000000003"/>
    <n v="16316"/>
    <x v="0"/>
    <n v="12706.900799999998"/>
    <s v=""/>
    <x v="0"/>
    <n v="0"/>
    <s v=""/>
    <x v="0"/>
    <n v="0"/>
    <x v="4"/>
    <x v="0"/>
    <x v="4"/>
    <x v="0"/>
    <x v="0"/>
    <x v="0"/>
    <x v="0"/>
    <x v="0"/>
    <x v="0"/>
    <x v="2"/>
  </r>
  <r>
    <s v=""/>
    <x v="0"/>
    <d v="2025-04-25T00:00:00"/>
    <x v="16"/>
    <x v="3133"/>
    <x v="1"/>
    <x v="5"/>
    <n v="1458"/>
    <n v="18.05"/>
    <n v="1.07237"/>
    <n v="28221.454053000001"/>
    <n v="28813.789799999999"/>
    <n v="97.944262968837251"/>
    <n v="501"/>
    <x v="0"/>
    <n v="356.61180000000002"/>
    <n v="20085"/>
    <x v="0"/>
    <n v="15642.197999999999"/>
    <s v=""/>
    <x v="0"/>
    <n v="0"/>
    <s v=""/>
    <x v="0"/>
    <n v="0"/>
    <x v="1"/>
    <x v="0"/>
    <x v="1"/>
    <x v="0"/>
    <x v="0"/>
    <x v="0"/>
    <x v="0"/>
    <x v="0"/>
    <x v="0"/>
    <x v="2"/>
  </r>
  <r>
    <s v=""/>
    <x v="0"/>
    <d v="2025-04-25T00:00:00"/>
    <x v="16"/>
    <x v="3134"/>
    <x v="2"/>
    <x v="13"/>
    <n v="1480"/>
    <n v="17.86"/>
    <n v="1.0715300000000001"/>
    <n v="28323.538184000001"/>
    <n v="29236.129000000001"/>
    <n v="96.878551137874652"/>
    <n v="2177"/>
    <x v="0"/>
    <n v="1549.5886"/>
    <n v="16333"/>
    <x v="0"/>
    <n v="12720.1404"/>
    <s v=""/>
    <x v="0"/>
    <n v="0"/>
    <s v=""/>
    <x v="0"/>
    <n v="0"/>
    <x v="4"/>
    <x v="0"/>
    <x v="4"/>
    <x v="0"/>
    <x v="0"/>
    <x v="0"/>
    <x v="0"/>
    <x v="0"/>
    <x v="0"/>
    <x v="2"/>
  </r>
  <r>
    <s v=""/>
    <x v="0"/>
    <d v="2025-04-25T00:00:00"/>
    <x v="16"/>
    <x v="3135"/>
    <x v="3"/>
    <x v="5"/>
    <n v="1462"/>
    <n v="17.82"/>
    <n v="1.0713600000000001"/>
    <n v="27911.970662400003"/>
    <n v="28824.031600000002"/>
    <n v="96.835762081248902"/>
    <n v="476"/>
    <x v="0"/>
    <n v="338.8168"/>
    <n v="20121"/>
    <x v="0"/>
    <n v="15670.2348"/>
    <s v=""/>
    <x v="0"/>
    <n v="0"/>
    <s v=""/>
    <x v="0"/>
    <n v="0"/>
    <x v="1"/>
    <x v="0"/>
    <x v="1"/>
    <x v="0"/>
    <x v="0"/>
    <x v="0"/>
    <x v="0"/>
    <x v="0"/>
    <x v="0"/>
    <x v="2"/>
  </r>
  <r>
    <s v=""/>
    <x v="0"/>
    <d v="2025-04-25T00:00:00"/>
    <x v="16"/>
    <x v="3136"/>
    <x v="0"/>
    <x v="13"/>
    <n v="1472"/>
    <n v="18"/>
    <n v="1.0721499999999999"/>
    <n v="28407.686399999999"/>
    <n v="29217.3874"/>
    <n v="97.228701564192548"/>
    <n v="2201"/>
    <x v="0"/>
    <n v="1566.6718000000003"/>
    <n v="16287"/>
    <x v="0"/>
    <n v="12684.315599999998"/>
    <s v=""/>
    <x v="0"/>
    <n v="0"/>
    <s v=""/>
    <x v="0"/>
    <n v="0"/>
    <x v="4"/>
    <x v="0"/>
    <x v="4"/>
    <x v="0"/>
    <x v="0"/>
    <x v="0"/>
    <x v="0"/>
    <x v="0"/>
    <x v="0"/>
    <x v="2"/>
  </r>
  <r>
    <s v=""/>
    <x v="0"/>
    <d v="2025-04-25T00:00:00"/>
    <x v="16"/>
    <x v="3137"/>
    <x v="1"/>
    <x v="5"/>
    <n v="1456"/>
    <n v="18.170000000000002"/>
    <n v="1.0728899999999999"/>
    <n v="28383.862852800001"/>
    <n v="28822.406999999999"/>
    <n v="98.478461055664084"/>
    <n v="477"/>
    <x v="0"/>
    <n v="339.52859999999998"/>
    <n v="20118"/>
    <x v="0"/>
    <n v="15667.898399999998"/>
    <s v=""/>
    <x v="0"/>
    <n v="0"/>
    <s v=""/>
    <x v="0"/>
    <n v="0"/>
    <x v="1"/>
    <x v="0"/>
    <x v="1"/>
    <x v="0"/>
    <x v="0"/>
    <x v="0"/>
    <x v="0"/>
    <x v="0"/>
    <x v="1"/>
    <x v="2"/>
  </r>
  <r>
    <s v=""/>
    <x v="0"/>
    <d v="2025-04-25T00:00:00"/>
    <x v="16"/>
    <x v="3138"/>
    <x v="2"/>
    <x v="13"/>
    <n v="1487"/>
    <n v="17.809999999999999"/>
    <n v="1.07131"/>
    <n v="28372.006245699999"/>
    <n v="29204.457599999998"/>
    <n v="97.149574336556071"/>
    <n v="2208"/>
    <x v="0"/>
    <n v="1571.6544000000001"/>
    <n v="16264"/>
    <x v="0"/>
    <n v="12666.403199999999"/>
    <s v=""/>
    <x v="0"/>
    <n v="0"/>
    <s v=""/>
    <x v="0"/>
    <n v="0"/>
    <x v="4"/>
    <x v="0"/>
    <x v="4"/>
    <x v="0"/>
    <x v="0"/>
    <x v="0"/>
    <x v="0"/>
    <x v="0"/>
    <x v="0"/>
    <x v="4"/>
  </r>
  <r>
    <s v=""/>
    <x v="0"/>
    <d v="2025-04-25T00:00:00"/>
    <x v="16"/>
    <x v="3139"/>
    <x v="3"/>
    <x v="5"/>
    <n v="1476"/>
    <n v="17.96"/>
    <n v="1.0719700000000001"/>
    <n v="28416.809851200007"/>
    <n v="28818.6888"/>
    <n v="98.605491902879379"/>
    <n v="486"/>
    <x v="0"/>
    <n v="345.93480000000005"/>
    <n v="20105"/>
    <x v="0"/>
    <n v="15657.773999999999"/>
    <s v=""/>
    <x v="0"/>
    <n v="0"/>
    <s v=""/>
    <x v="0"/>
    <n v="0"/>
    <x v="1"/>
    <x v="0"/>
    <x v="1"/>
    <x v="0"/>
    <x v="0"/>
    <x v="0"/>
    <x v="0"/>
    <x v="0"/>
    <x v="1"/>
    <x v="4"/>
  </r>
  <r>
    <s v=""/>
    <x v="0"/>
    <d v="2025-04-25T00:00:00"/>
    <x v="16"/>
    <x v="3140"/>
    <x v="0"/>
    <x v="13"/>
    <n v="1457"/>
    <n v="18.07"/>
    <n v="1.07246"/>
    <n v="28235.716155400001"/>
    <n v="29203.100999999999"/>
    <n v="96.687389998069051"/>
    <n v="2205"/>
    <x v="0"/>
    <n v="1569.5190000000002"/>
    <n v="16265"/>
    <x v="0"/>
    <n v="12667.181999999999"/>
    <s v=""/>
    <x v="0"/>
    <n v="0"/>
    <s v=""/>
    <x v="0"/>
    <n v="0"/>
    <x v="4"/>
    <x v="0"/>
    <x v="4"/>
    <x v="0"/>
    <x v="0"/>
    <x v="0"/>
    <x v="0"/>
    <x v="0"/>
    <x v="0"/>
    <x v="4"/>
  </r>
  <r>
    <s v=""/>
    <x v="0"/>
    <d v="2025-04-25T00:00:00"/>
    <x v="16"/>
    <x v="3141"/>
    <x v="1"/>
    <x v="5"/>
    <n v="1502"/>
    <n v="18.14"/>
    <n v="1.0727599999999999"/>
    <n v="29228.719332799999"/>
    <n v="28811.327999999998"/>
    <n v="101.44870563689395"/>
    <n v="468"/>
    <x v="0"/>
    <n v="333.12240000000003"/>
    <n v="20112"/>
    <x v="0"/>
    <n v="15663.225599999998"/>
    <s v=""/>
    <x v="0"/>
    <n v="0"/>
    <s v=""/>
    <x v="0"/>
    <n v="0"/>
    <x v="1"/>
    <x v="0"/>
    <x v="1"/>
    <x v="0"/>
    <x v="0"/>
    <x v="0"/>
    <x v="0"/>
    <x v="0"/>
    <x v="1"/>
    <x v="4"/>
  </r>
  <r>
    <s v=""/>
    <x v="0"/>
    <d v="2025-04-25T00:00:00"/>
    <x v="16"/>
    <x v="3142"/>
    <x v="2"/>
    <x v="3"/>
    <n v="1448"/>
    <n v="18.09"/>
    <n v="1.0725499999999999"/>
    <n v="28094.717915999998"/>
    <n v="28840.619399999996"/>
    <n v="97.413711981511753"/>
    <n v="705"/>
    <x v="0"/>
    <n v="501.81900000000002"/>
    <n v="19933"/>
    <x v="0"/>
    <n v="15523.820399999999"/>
    <s v=""/>
    <x v="0"/>
    <n v="0"/>
    <s v=""/>
    <x v="0"/>
    <n v="0"/>
    <x v="1"/>
    <x v="0"/>
    <x v="1"/>
    <x v="0"/>
    <x v="0"/>
    <x v="0"/>
    <x v="0"/>
    <x v="0"/>
    <x v="0"/>
    <x v="4"/>
  </r>
  <r>
    <s v=""/>
    <x v="0"/>
    <d v="2025-04-25T00:00:00"/>
    <x v="16"/>
    <x v="3143"/>
    <x v="3"/>
    <x v="15"/>
    <n v="1511"/>
    <n v="17.77"/>
    <n v="1.07114"/>
    <n v="28760.612435800002"/>
    <n v="27425.537199999999"/>
    <n v="104.8680003095801"/>
    <n v="1310"/>
    <x v="0"/>
    <n v="932.45800000000008"/>
    <n v="20109"/>
    <x v="0"/>
    <n v="15660.8892"/>
    <s v=""/>
    <x v="0"/>
    <n v="0"/>
    <s v=""/>
    <x v="0"/>
    <n v="0"/>
    <x v="0"/>
    <x v="0"/>
    <x v="0"/>
    <x v="2"/>
    <x v="0"/>
    <x v="2"/>
    <x v="0"/>
    <x v="0"/>
    <x v="1"/>
    <x v="4"/>
  </r>
  <r>
    <s v=""/>
    <x v="0"/>
    <d v="2025-04-25T00:00:00"/>
    <x v="16"/>
    <x v="3144"/>
    <x v="0"/>
    <x v="3"/>
    <n v="1455"/>
    <n v="17.829999999999998"/>
    <n v="1.0713999999999999"/>
    <n v="27794.955209999996"/>
    <n v="28844.261999999999"/>
    <n v="96.362164544199459"/>
    <n v="732"/>
    <x v="0"/>
    <n v="521.0376"/>
    <n v="19913"/>
    <x v="0"/>
    <n v="15508.2444"/>
    <s v=""/>
    <x v="0"/>
    <n v="0"/>
    <s v=""/>
    <x v="0"/>
    <n v="0"/>
    <x v="1"/>
    <x v="0"/>
    <x v="1"/>
    <x v="0"/>
    <x v="0"/>
    <x v="0"/>
    <x v="0"/>
    <x v="0"/>
    <x v="0"/>
    <x v="4"/>
  </r>
  <r>
    <s v=""/>
    <x v="0"/>
    <d v="2025-04-25T00:00:00"/>
    <x v="16"/>
    <x v="3145"/>
    <x v="1"/>
    <x v="9"/>
    <n v="1483"/>
    <n v="17.87"/>
    <n v="1.07158"/>
    <n v="28398.166611800003"/>
    <n v="28970.624"/>
    <n v="98.024007393834538"/>
    <n v="1162"/>
    <x v="0"/>
    <n v="827.11160000000007"/>
    <n v="20523"/>
    <x v="0"/>
    <n v="15983.312400000001"/>
    <s v=""/>
    <x v="0"/>
    <n v="0"/>
    <s v=""/>
    <x v="0"/>
    <n v="0"/>
    <x v="3"/>
    <x v="0"/>
    <x v="3"/>
    <x v="0"/>
    <x v="0"/>
    <x v="0"/>
    <x v="0"/>
    <x v="0"/>
    <x v="1"/>
    <x v="4"/>
  </r>
  <r>
    <s v=""/>
    <x v="0"/>
    <d v="2025-04-25T00:00:00"/>
    <x v="16"/>
    <x v="3146"/>
    <x v="2"/>
    <x v="3"/>
    <n v="1460"/>
    <n v="17.899999999999999"/>
    <n v="1.0717099999999999"/>
    <n v="28008.069139999996"/>
    <n v="28796.378399999998"/>
    <n v="97.2624708251507"/>
    <n v="726"/>
    <x v="0"/>
    <n v="516.7668000000001"/>
    <n v="19857"/>
    <x v="0"/>
    <n v="15464.631599999999"/>
    <s v=""/>
    <x v="0"/>
    <n v="0"/>
    <s v=""/>
    <x v="0"/>
    <n v="0"/>
    <x v="1"/>
    <x v="0"/>
    <x v="1"/>
    <x v="0"/>
    <x v="0"/>
    <x v="0"/>
    <x v="0"/>
    <x v="0"/>
    <x v="0"/>
    <x v="4"/>
  </r>
  <r>
    <s v=""/>
    <x v="0"/>
    <d v="2025-04-25T00:00:00"/>
    <x v="16"/>
    <x v="3147"/>
    <x v="3"/>
    <x v="9"/>
    <n v="1479"/>
    <n v="17.96"/>
    <n v="1.0719700000000001"/>
    <n v="28474.567594800003"/>
    <n v="28984.659"/>
    <n v="98.240133150436591"/>
    <n v="1185"/>
    <x v="0"/>
    <n v="843.48300000000006"/>
    <n v="20520"/>
    <x v="0"/>
    <n v="15980.975999999999"/>
    <s v=""/>
    <x v="0"/>
    <n v="0"/>
    <s v=""/>
    <x v="0"/>
    <n v="0"/>
    <x v="3"/>
    <x v="0"/>
    <x v="3"/>
    <x v="0"/>
    <x v="0"/>
    <x v="0"/>
    <x v="0"/>
    <x v="0"/>
    <x v="1"/>
    <x v="4"/>
  </r>
  <r>
    <s v=""/>
    <x v="0"/>
    <d v="2025-04-25T00:00:00"/>
    <x v="16"/>
    <x v="3148"/>
    <x v="0"/>
    <x v="3"/>
    <n v="1469"/>
    <n v="17.89"/>
    <n v="1.0716699999999999"/>
    <n v="28163.926984699996"/>
    <n v="28841.481799999998"/>
    <n v="97.650762814482022"/>
    <n v="727"/>
    <x v="0"/>
    <n v="517.47860000000003"/>
    <n v="19914"/>
    <x v="0"/>
    <n v="15509.023199999998"/>
    <s v=""/>
    <x v="0"/>
    <n v="0"/>
    <s v=""/>
    <x v="0"/>
    <n v="0"/>
    <x v="1"/>
    <x v="0"/>
    <x v="1"/>
    <x v="0"/>
    <x v="0"/>
    <x v="0"/>
    <x v="0"/>
    <x v="0"/>
    <x v="0"/>
    <x v="2"/>
  </r>
  <r>
    <s v=""/>
    <x v="0"/>
    <d v="2025-04-25T00:00:00"/>
    <x v="16"/>
    <x v="3149"/>
    <x v="1"/>
    <x v="9"/>
    <n v="1478"/>
    <n v="17.84"/>
    <n v="1.07145"/>
    <n v="28251.479304"/>
    <n v="28934.0622"/>
    <n v="97.640901953960693"/>
    <n v="1173"/>
    <x v="0"/>
    <n v="834.94140000000016"/>
    <n v="20466"/>
    <x v="0"/>
    <n v="15938.920799999998"/>
    <s v=""/>
    <x v="0"/>
    <n v="0"/>
    <s v=""/>
    <x v="0"/>
    <n v="0"/>
    <x v="3"/>
    <x v="0"/>
    <x v="3"/>
    <x v="0"/>
    <x v="0"/>
    <x v="0"/>
    <x v="0"/>
    <x v="0"/>
    <x v="0"/>
    <x v="2"/>
  </r>
  <r>
    <s v=""/>
    <x v="0"/>
    <d v="2025-04-25T00:00:00"/>
    <x v="16"/>
    <x v="3150"/>
    <x v="2"/>
    <x v="3"/>
    <n v="1485"/>
    <n v="17.93"/>
    <n v="1.0718399999999999"/>
    <n v="28538.865431999995"/>
    <n v="28853.875599999999"/>
    <n v="98.908256996852089"/>
    <n v="728"/>
    <x v="0"/>
    <n v="518.19040000000007"/>
    <n v="19929"/>
    <x v="0"/>
    <n v="15520.7052"/>
    <s v=""/>
    <x v="0"/>
    <n v="0"/>
    <s v=""/>
    <x v="0"/>
    <n v="0"/>
    <x v="1"/>
    <x v="0"/>
    <x v="1"/>
    <x v="0"/>
    <x v="0"/>
    <x v="0"/>
    <x v="0"/>
    <x v="0"/>
    <x v="1"/>
    <x v="2"/>
  </r>
  <r>
    <s v=""/>
    <x v="0"/>
    <d v="2025-04-25T00:00:00"/>
    <x v="16"/>
    <x v="3151"/>
    <x v="3"/>
    <x v="9"/>
    <n v="1485"/>
    <n v="18.100000000000001"/>
    <n v="1.0725899999999999"/>
    <n v="28829.610315000002"/>
    <n v="28933.7942"/>
    <n v="99.639923183665985"/>
    <n v="1177"/>
    <x v="0"/>
    <n v="837.7886000000002"/>
    <n v="20462"/>
    <x v="0"/>
    <n v="15935.805599999998"/>
    <s v=""/>
    <x v="0"/>
    <n v="0"/>
    <s v=""/>
    <x v="0"/>
    <n v="0"/>
    <x v="3"/>
    <x v="0"/>
    <x v="3"/>
    <x v="0"/>
    <x v="0"/>
    <x v="0"/>
    <x v="0"/>
    <x v="0"/>
    <x v="1"/>
    <x v="2"/>
  </r>
  <r>
    <s v=""/>
    <x v="0"/>
    <d v="2025-04-25T00:00:00"/>
    <x v="16"/>
    <x v="3152"/>
    <x v="0"/>
    <x v="3"/>
    <n v="1464"/>
    <n v="17.82"/>
    <n v="1.0713600000000001"/>
    <n v="27950.153932800004"/>
    <n v="28830.067799999997"/>
    <n v="96.947929941392658"/>
    <n v="723"/>
    <x v="0"/>
    <n v="514.6314000000001"/>
    <n v="19903"/>
    <x v="0"/>
    <n v="15500.456399999999"/>
    <s v=""/>
    <x v="0"/>
    <n v="0"/>
    <s v=""/>
    <x v="0"/>
    <n v="0"/>
    <x v="1"/>
    <x v="0"/>
    <x v="1"/>
    <x v="0"/>
    <x v="0"/>
    <x v="0"/>
    <x v="0"/>
    <x v="0"/>
    <x v="0"/>
    <x v="2"/>
  </r>
  <r>
    <s v=""/>
    <x v="0"/>
    <d v="2025-04-25T00:00:00"/>
    <x v="16"/>
    <x v="3153"/>
    <x v="1"/>
    <x v="9"/>
    <n v="1530"/>
    <n v="17.940000000000001"/>
    <n v="1.07189"/>
    <n v="29421.451098000001"/>
    <n v="28974.183000000001"/>
    <n v="101.54367803226756"/>
    <n v="1167"/>
    <x v="0"/>
    <n v="830.67060000000015"/>
    <n v="20523"/>
    <x v="0"/>
    <n v="15983.312400000001"/>
    <s v=""/>
    <x v="0"/>
    <n v="0"/>
    <s v=""/>
    <x v="0"/>
    <n v="0"/>
    <x v="3"/>
    <x v="0"/>
    <x v="3"/>
    <x v="0"/>
    <x v="0"/>
    <x v="0"/>
    <x v="0"/>
    <x v="0"/>
    <x v="1"/>
    <x v="2"/>
  </r>
  <r>
    <s v=""/>
    <x v="0"/>
    <d v="2025-04-25T00:00:00"/>
    <x v="16"/>
    <x v="3154"/>
    <x v="2"/>
    <x v="3"/>
    <n v="1483"/>
    <n v="17.97"/>
    <n v="1.07202"/>
    <n v="28568.807710199999"/>
    <n v="28872.3658"/>
    <n v="98.948620657196017"/>
    <n v="731"/>
    <x v="0"/>
    <n v="520.32580000000007"/>
    <n v="19950"/>
    <x v="0"/>
    <n v="15537.06"/>
    <s v=""/>
    <x v="0"/>
    <n v="0"/>
    <s v=""/>
    <x v="0"/>
    <n v="0"/>
    <x v="1"/>
    <x v="0"/>
    <x v="1"/>
    <x v="0"/>
    <x v="0"/>
    <x v="0"/>
    <x v="0"/>
    <x v="0"/>
    <x v="1"/>
    <x v="2"/>
  </r>
  <r>
    <s v=""/>
    <x v="0"/>
    <d v="2025-04-25T00:00:00"/>
    <x v="16"/>
    <x v="3155"/>
    <x v="3"/>
    <x v="15"/>
    <n v="1516"/>
    <n v="17.940000000000001"/>
    <n v="1.07189"/>
    <n v="29152.235205600002"/>
    <n v="27428.8534"/>
    <n v="106.28309824135778"/>
    <n v="1307"/>
    <x v="0"/>
    <n v="930.32260000000008"/>
    <n v="20116"/>
    <x v="0"/>
    <n v="15666.340799999998"/>
    <s v=""/>
    <x v="0"/>
    <n v="0"/>
    <s v=""/>
    <x v="0"/>
    <n v="0"/>
    <x v="0"/>
    <x v="0"/>
    <x v="0"/>
    <x v="2"/>
    <x v="0"/>
    <x v="2"/>
    <x v="0"/>
    <x v="0"/>
    <x v="1"/>
    <x v="2"/>
  </r>
  <r>
    <s v=""/>
    <x v="0"/>
    <d v="2025-04-26T00:00:00"/>
    <x v="16"/>
    <x v="3156"/>
    <x v="0"/>
    <x v="2"/>
    <n v="1480"/>
    <n v="17.87"/>
    <n v="1.07158"/>
    <n v="28340.719208000002"/>
    <n v="28454.219599999997"/>
    <n v="99.601112265261378"/>
    <n v="1070"/>
    <x v="0"/>
    <n v="761.62600000000009"/>
    <n v="20972"/>
    <x v="0"/>
    <n v="16332.993599999998"/>
    <s v=""/>
    <x v="0"/>
    <n v="0"/>
    <s v=""/>
    <x v="0"/>
    <n v="0"/>
    <x v="0"/>
    <x v="0"/>
    <x v="0"/>
    <x v="1"/>
    <x v="0"/>
    <x v="1"/>
    <x v="0"/>
    <x v="0"/>
    <x v="1"/>
    <x v="2"/>
  </r>
  <r>
    <s v=""/>
    <x v="0"/>
    <d v="2025-04-26T00:00:00"/>
    <x v="16"/>
    <x v="3157"/>
    <x v="1"/>
    <x v="2"/>
    <n v="1445"/>
    <n v="18.239999999999998"/>
    <n v="1.0731999999999999"/>
    <n v="28286.117759999997"/>
    <n v="28523.690800000004"/>
    <n v="99.16710273692911"/>
    <n v="1242"/>
    <x v="0"/>
    <n v="884.05560000000014"/>
    <n v="20904"/>
    <x v="0"/>
    <n v="16280.0352"/>
    <s v=""/>
    <x v="0"/>
    <n v="0"/>
    <s v=""/>
    <x v="0"/>
    <n v="0"/>
    <x v="0"/>
    <x v="0"/>
    <x v="0"/>
    <x v="1"/>
    <x v="0"/>
    <x v="1"/>
    <x v="0"/>
    <x v="0"/>
    <x v="1"/>
    <x v="2"/>
  </r>
  <r>
    <s v=""/>
    <x v="0"/>
    <d v="2025-04-26T00:00:00"/>
    <x v="16"/>
    <x v="3158"/>
    <x v="2"/>
    <x v="2"/>
    <n v="1493"/>
    <n v="17.78"/>
    <n v="1.07118"/>
    <n v="28435.051537200001"/>
    <n v="28469.485800000002"/>
    <n v="99.879048525702558"/>
    <n v="1063"/>
    <x v="0"/>
    <n v="756.64340000000016"/>
    <n v="20998"/>
    <x v="0"/>
    <n v="16353.242399999999"/>
    <s v=""/>
    <x v="0"/>
    <n v="0"/>
    <s v=""/>
    <x v="0"/>
    <n v="0"/>
    <x v="0"/>
    <x v="0"/>
    <x v="0"/>
    <x v="1"/>
    <x v="0"/>
    <x v="1"/>
    <x v="0"/>
    <x v="0"/>
    <x v="1"/>
    <x v="4"/>
  </r>
  <r>
    <s v=""/>
    <x v="0"/>
    <d v="2025-04-26T00:00:00"/>
    <x v="16"/>
    <x v="3159"/>
    <x v="3"/>
    <x v="2"/>
    <n v="1501"/>
    <n v="17.63"/>
    <n v="1.07053"/>
    <n v="28329.039293899998"/>
    <n v="29487.602399999996"/>
    <n v="96.071016251562042"/>
    <n v="1234"/>
    <x v="0"/>
    <n v="878.36120000000005"/>
    <n v="22149"/>
    <x v="0"/>
    <n v="17249.641199999998"/>
    <s v=""/>
    <x v="0"/>
    <n v="0"/>
    <s v=""/>
    <x v="0"/>
    <n v="0"/>
    <x v="0"/>
    <x v="0"/>
    <x v="0"/>
    <x v="1"/>
    <x v="0"/>
    <x v="1"/>
    <x v="0"/>
    <x v="0"/>
    <x v="0"/>
    <x v="4"/>
  </r>
  <r>
    <s v=""/>
    <x v="0"/>
    <d v="2025-04-26T00:00:00"/>
    <x v="16"/>
    <x v="3160"/>
    <x v="0"/>
    <x v="2"/>
    <n v="1483"/>
    <n v="17.809999999999999"/>
    <n v="1.07131"/>
    <n v="28295.686121299997"/>
    <n v="28457.870799999997"/>
    <n v="99.430088498750237"/>
    <n v="1062"/>
    <x v="0"/>
    <n v="755.9316"/>
    <n v="20984"/>
    <x v="0"/>
    <n v="16342.339199999999"/>
    <s v=""/>
    <x v="0"/>
    <n v="0"/>
    <s v=""/>
    <x v="0"/>
    <n v="0"/>
    <x v="0"/>
    <x v="0"/>
    <x v="0"/>
    <x v="1"/>
    <x v="0"/>
    <x v="1"/>
    <x v="0"/>
    <x v="0"/>
    <x v="1"/>
    <x v="4"/>
  </r>
  <r>
    <s v=""/>
    <x v="0"/>
    <d v="2025-04-26T00:00:00"/>
    <x v="16"/>
    <x v="3161"/>
    <x v="1"/>
    <x v="2"/>
    <n v="1461"/>
    <n v="17.82"/>
    <n v="1.0713600000000001"/>
    <n v="27892.879027200004"/>
    <n v="28564.079599999997"/>
    <n v="97.650193592094624"/>
    <n v="1232"/>
    <x v="0"/>
    <n v="876.93760000000009"/>
    <n v="20965"/>
    <x v="0"/>
    <n v="16327.541999999999"/>
    <s v=""/>
    <x v="0"/>
    <n v="0"/>
    <s v=""/>
    <x v="0"/>
    <n v="0"/>
    <x v="0"/>
    <x v="0"/>
    <x v="0"/>
    <x v="1"/>
    <x v="0"/>
    <x v="1"/>
    <x v="0"/>
    <x v="0"/>
    <x v="0"/>
    <x v="4"/>
  </r>
  <r>
    <s v=""/>
    <x v="0"/>
    <d v="2025-04-26T00:00:00"/>
    <x v="16"/>
    <x v="3162"/>
    <x v="2"/>
    <x v="2"/>
    <n v="1489"/>
    <n v="17.79"/>
    <n v="1.0712299999999999"/>
    <n v="28376.143551299996"/>
    <n v="28293.476999999999"/>
    <n v="100.29217529998166"/>
    <n v="1063"/>
    <x v="0"/>
    <n v="756.64340000000016"/>
    <n v="20772"/>
    <x v="0"/>
    <n v="16177.2336"/>
    <s v=""/>
    <x v="0"/>
    <n v="0"/>
    <s v=""/>
    <x v="0"/>
    <n v="0"/>
    <x v="0"/>
    <x v="0"/>
    <x v="0"/>
    <x v="1"/>
    <x v="0"/>
    <x v="1"/>
    <x v="0"/>
    <x v="0"/>
    <x v="1"/>
    <x v="4"/>
  </r>
  <r>
    <s v=""/>
    <x v="0"/>
    <d v="2025-04-26T00:00:00"/>
    <x v="16"/>
    <x v="3163"/>
    <x v="3"/>
    <x v="2"/>
    <n v="1497"/>
    <n v="17.850000000000001"/>
    <n v="1.0714900000000001"/>
    <n v="28631.766460500003"/>
    <n v="28686.995999999999"/>
    <n v="99.807475347017871"/>
    <n v="1234"/>
    <x v="0"/>
    <n v="878.36120000000005"/>
    <n v="21121"/>
    <x v="0"/>
    <n v="16449.034800000001"/>
    <s v=""/>
    <x v="0"/>
    <n v="0"/>
    <s v=""/>
    <x v="0"/>
    <n v="0"/>
    <x v="0"/>
    <x v="0"/>
    <x v="0"/>
    <x v="1"/>
    <x v="0"/>
    <x v="1"/>
    <x v="0"/>
    <x v="0"/>
    <x v="1"/>
    <x v="4"/>
  </r>
  <r>
    <s v=""/>
    <x v="0"/>
    <d v="2025-04-26T00:00:00"/>
    <x v="16"/>
    <x v="3164"/>
    <x v="0"/>
    <x v="2"/>
    <n v="1497"/>
    <n v="17.79"/>
    <n v="1.0712299999999999"/>
    <n v="28528.601004899996"/>
    <n v="28549.635200000004"/>
    <n v="99.926324119545981"/>
    <n v="1064"/>
    <x v="0"/>
    <n v="757.35520000000008"/>
    <n v="21100"/>
    <x v="0"/>
    <n v="16432.68"/>
    <s v=""/>
    <x v="0"/>
    <n v="0"/>
    <s v=""/>
    <x v="0"/>
    <n v="0"/>
    <x v="0"/>
    <x v="0"/>
    <x v="0"/>
    <x v="1"/>
    <x v="0"/>
    <x v="1"/>
    <x v="0"/>
    <x v="0"/>
    <x v="1"/>
    <x v="4"/>
  </r>
  <r>
    <s v=""/>
    <x v="0"/>
    <d v="2025-04-26T00:00:00"/>
    <x v="16"/>
    <x v="3165"/>
    <x v="1"/>
    <x v="2"/>
    <n v="1479"/>
    <n v="18.14"/>
    <n v="1.0727599999999999"/>
    <n v="28781.1424056"/>
    <n v="28638.467599999996"/>
    <n v="100.49819287677251"/>
    <n v="1226"/>
    <x v="0"/>
    <n v="872.66680000000008"/>
    <n v="21066"/>
    <x v="0"/>
    <n v="16406.200799999999"/>
    <s v=""/>
    <x v="0"/>
    <n v="0"/>
    <s v=""/>
    <x v="0"/>
    <n v="0"/>
    <x v="0"/>
    <x v="0"/>
    <x v="0"/>
    <x v="1"/>
    <x v="0"/>
    <x v="1"/>
    <x v="0"/>
    <x v="0"/>
    <x v="1"/>
    <x v="4"/>
  </r>
  <r>
    <s v=""/>
    <x v="0"/>
    <d v="2025-04-26T00:00:00"/>
    <x v="16"/>
    <x v="3166"/>
    <x v="2"/>
    <x v="2"/>
    <n v="1461"/>
    <n v="17.8"/>
    <n v="1.0712699999999999"/>
    <n v="27859.233365999997"/>
    <n v="28521.330399999999"/>
    <n v="97.67858993702481"/>
    <n v="1068"/>
    <x v="0"/>
    <n v="760.20240000000001"/>
    <n v="21060"/>
    <x v="0"/>
    <n v="16401.527999999998"/>
    <s v=""/>
    <x v="0"/>
    <n v="0"/>
    <s v=""/>
    <x v="0"/>
    <n v="0"/>
    <x v="0"/>
    <x v="0"/>
    <x v="0"/>
    <x v="1"/>
    <x v="0"/>
    <x v="1"/>
    <x v="0"/>
    <x v="0"/>
    <x v="0"/>
    <x v="4"/>
  </r>
  <r>
    <s v=""/>
    <x v="0"/>
    <d v="2025-04-26T00:00:00"/>
    <x v="16"/>
    <x v="3167"/>
    <x v="3"/>
    <x v="2"/>
    <n v="1489"/>
    <n v="17.7"/>
    <n v="1.07084"/>
    <n v="28222.309452000001"/>
    <n v="28687.506799999996"/>
    <n v="98.37839742838861"/>
    <n v="1238"/>
    <x v="0"/>
    <n v="881.2084000000001"/>
    <n v="21118"/>
    <x v="0"/>
    <n v="16446.698399999997"/>
    <s v=""/>
    <x v="0"/>
    <n v="0"/>
    <s v=""/>
    <x v="0"/>
    <n v="0"/>
    <x v="0"/>
    <x v="0"/>
    <x v="0"/>
    <x v="1"/>
    <x v="0"/>
    <x v="1"/>
    <x v="0"/>
    <x v="0"/>
    <x v="1"/>
    <x v="4"/>
  </r>
  <r>
    <s v=""/>
    <x v="0"/>
    <d v="2025-04-26T00:00:00"/>
    <x v="16"/>
    <x v="3168"/>
    <x v="0"/>
    <x v="2"/>
    <n v="1444"/>
    <n v="17.88"/>
    <n v="1.07162"/>
    <n v="27667.856726399998"/>
    <n v="28517.972399999999"/>
    <n v="97.019017826106037"/>
    <n v="1060"/>
    <x v="0"/>
    <n v="754.50800000000004"/>
    <n v="21063"/>
    <x v="0"/>
    <n v="16403.864399999999"/>
    <s v=""/>
    <x v="0"/>
    <n v="0"/>
    <s v=""/>
    <x v="0"/>
    <n v="0"/>
    <x v="0"/>
    <x v="0"/>
    <x v="0"/>
    <x v="1"/>
    <x v="0"/>
    <x v="1"/>
    <x v="0"/>
    <x v="0"/>
    <x v="0"/>
    <x v="4"/>
  </r>
  <r>
    <s v=""/>
    <x v="0"/>
    <d v="2025-04-26T00:00:00"/>
    <x v="16"/>
    <x v="3169"/>
    <x v="1"/>
    <x v="1"/>
    <n v="1455"/>
    <n v="17.88"/>
    <n v="1.07162"/>
    <n v="27878.622947999997"/>
    <n v="27661.542000000001"/>
    <n v="100.78477529560715"/>
    <n v="1289"/>
    <x v="0"/>
    <n v="917.51020000000005"/>
    <s v=""/>
    <x v="0"/>
    <n v="0"/>
    <n v="20003"/>
    <x v="0"/>
    <n v="15820.3727"/>
    <n v="13501"/>
    <x v="0"/>
    <n v="10923.659099999999"/>
    <x v="0"/>
    <x v="0"/>
    <x v="0"/>
    <x v="0"/>
    <x v="0"/>
    <x v="0"/>
    <x v="0"/>
    <x v="0"/>
    <x v="1"/>
    <x v="9"/>
  </r>
  <r>
    <s v=""/>
    <x v="0"/>
    <d v="2025-04-26T00:00:00"/>
    <x v="16"/>
    <x v="3170"/>
    <x v="2"/>
    <x v="1"/>
    <n v="1404"/>
    <n v="17.93"/>
    <n v="1.0718399999999999"/>
    <n v="26982.2000448"/>
    <n v="27343.7052"/>
    <n v="98.677921837747135"/>
    <n v="1054"/>
    <x v="0"/>
    <n v="750.23720000000003"/>
    <s v=""/>
    <x v="0"/>
    <n v="0"/>
    <n v="19918"/>
    <x v="0"/>
    <n v="15753.146200000001"/>
    <n v="13398"/>
    <x v="0"/>
    <n v="10840.3218"/>
    <x v="0"/>
    <x v="0"/>
    <x v="0"/>
    <x v="0"/>
    <x v="0"/>
    <x v="0"/>
    <x v="0"/>
    <x v="0"/>
    <x v="1"/>
    <x v="12"/>
  </r>
  <r>
    <s v=""/>
    <x v="0"/>
    <d v="2025-04-26T00:00:00"/>
    <x v="16"/>
    <x v="3171"/>
    <x v="3"/>
    <x v="1"/>
    <n v="1409"/>
    <n v="18.29"/>
    <n v="1.07342"/>
    <n v="27662.688186200001"/>
    <n v="27640.5285"/>
    <n v="100.08017099311253"/>
    <n v="1294"/>
    <x v="0"/>
    <n v="921.06920000000014"/>
    <s v=""/>
    <x v="0"/>
    <n v="0"/>
    <n v="19975"/>
    <x v="0"/>
    <n v="15798.227500000001"/>
    <n v="13498"/>
    <x v="0"/>
    <n v="10921.2318"/>
    <x v="0"/>
    <x v="0"/>
    <x v="0"/>
    <x v="0"/>
    <x v="0"/>
    <x v="0"/>
    <x v="0"/>
    <x v="0"/>
    <x v="1"/>
    <x v="12"/>
  </r>
  <r>
    <s v=""/>
    <x v="0"/>
    <d v="2025-04-26T00:00:00"/>
    <x v="16"/>
    <x v="3172"/>
    <x v="0"/>
    <x v="1"/>
    <n v="1386"/>
    <n v="18.3"/>
    <n v="1.0734600000000001"/>
    <n v="27227.024748"/>
    <n v="27371.469400000002"/>
    <n v="99.47228024228761"/>
    <n v="1121"/>
    <x v="0"/>
    <n v="797.92780000000016"/>
    <s v=""/>
    <x v="0"/>
    <n v="0"/>
    <n v="19857"/>
    <x v="0"/>
    <n v="15704.901300000001"/>
    <n v="13433"/>
    <x v="0"/>
    <n v="10868.640300000001"/>
    <x v="0"/>
    <x v="0"/>
    <x v="0"/>
    <x v="0"/>
    <x v="0"/>
    <x v="0"/>
    <x v="0"/>
    <x v="0"/>
    <x v="1"/>
    <x v="12"/>
  </r>
  <r>
    <s v=""/>
    <x v="0"/>
    <d v="2025-04-26T00:00:00"/>
    <x v="16"/>
    <x v="3173"/>
    <x v="1"/>
    <x v="1"/>
    <n v="1404"/>
    <n v="18.07"/>
    <n v="1.07246"/>
    <n v="27208.610488799997"/>
    <n v="27641.495000000003"/>
    <n v="98.433932349896395"/>
    <n v="1305"/>
    <x v="0"/>
    <n v="928.89900000000011"/>
    <s v=""/>
    <x v="0"/>
    <n v="0"/>
    <n v="19952"/>
    <x v="0"/>
    <n v="15780.036800000002"/>
    <n v="13512"/>
    <x v="0"/>
    <n v="10932.5592"/>
    <x v="0"/>
    <x v="0"/>
    <x v="0"/>
    <x v="0"/>
    <x v="0"/>
    <x v="0"/>
    <x v="0"/>
    <x v="0"/>
    <x v="1"/>
    <x v="12"/>
  </r>
  <r>
    <s v=""/>
    <x v="0"/>
    <d v="2025-04-26T00:00:00"/>
    <x v="16"/>
    <x v="3174"/>
    <x v="2"/>
    <x v="0"/>
    <n v="1417"/>
    <n v="15.83"/>
    <n v="1.06273"/>
    <n v="23838.2135303"/>
    <n v="24280.391600000003"/>
    <n v="98.178867635314404"/>
    <n v="1059"/>
    <x v="0"/>
    <n v="753.79620000000011"/>
    <s v=""/>
    <x v="0"/>
    <n v="0"/>
    <n v="14960"/>
    <x v="0"/>
    <n v="11831.864000000001"/>
    <n v="14454"/>
    <x v="0"/>
    <n v="11694.731399999999"/>
    <x v="0"/>
    <x v="0"/>
    <x v="0"/>
    <x v="0"/>
    <x v="0"/>
    <x v="0"/>
    <x v="0"/>
    <x v="0"/>
    <x v="1"/>
    <x v="12"/>
  </r>
  <r>
    <s v=""/>
    <x v="0"/>
    <d v="2025-04-26T00:00:00"/>
    <x v="16"/>
    <x v="3175"/>
    <x v="3"/>
    <x v="0"/>
    <n v="1469"/>
    <n v="16.12"/>
    <n v="1.0639799999999999"/>
    <n v="25195.344314400001"/>
    <n v="24282.392800000001"/>
    <n v="103.75972632482909"/>
    <n v="1180"/>
    <x v="0"/>
    <n v="839.92400000000009"/>
    <s v=""/>
    <x v="0"/>
    <n v="0"/>
    <n v="14870"/>
    <x v="0"/>
    <n v="11760.683000000001"/>
    <n v="14438"/>
    <x v="0"/>
    <n v="11681.785799999998"/>
    <x v="0"/>
    <x v="0"/>
    <x v="0"/>
    <x v="0"/>
    <x v="0"/>
    <x v="0"/>
    <x v="0"/>
    <x v="0"/>
    <x v="1"/>
    <x v="12"/>
  </r>
  <r>
    <s v=""/>
    <x v="0"/>
    <d v="2025-04-26T00:00:00"/>
    <x v="16"/>
    <x v="3176"/>
    <x v="0"/>
    <x v="0"/>
    <n v="1403"/>
    <n v="16.149999999999999"/>
    <n v="1.0641099999999999"/>
    <n v="24111.083229499993"/>
    <n v="24273.303599999999"/>
    <n v="99.331692244396407"/>
    <n v="1060"/>
    <x v="0"/>
    <n v="754.50800000000004"/>
    <s v=""/>
    <x v="0"/>
    <n v="0"/>
    <n v="14944"/>
    <x v="0"/>
    <n v="11819.2096"/>
    <n v="14460"/>
    <x v="0"/>
    <n v="11699.585999999999"/>
    <x v="0"/>
    <x v="0"/>
    <x v="0"/>
    <x v="0"/>
    <x v="0"/>
    <x v="0"/>
    <x v="0"/>
    <x v="0"/>
    <x v="1"/>
    <x v="12"/>
  </r>
  <r>
    <s v=""/>
    <x v="0"/>
    <d v="2025-04-26T00:00:00"/>
    <x v="16"/>
    <x v="3177"/>
    <x v="1"/>
    <x v="1"/>
    <n v="1390"/>
    <n v="17.84"/>
    <n v="1.07145"/>
    <n v="26569.38852"/>
    <n v="27577.942000000003"/>
    <n v="96.342897958085487"/>
    <n v="1316"/>
    <x v="0"/>
    <n v="936.72880000000009"/>
    <s v=""/>
    <x v="0"/>
    <n v="0"/>
    <n v="19962"/>
    <x v="0"/>
    <n v="15787.945800000001"/>
    <n v="13414"/>
    <x v="0"/>
    <n v="10853.267400000001"/>
    <x v="0"/>
    <x v="0"/>
    <x v="0"/>
    <x v="0"/>
    <x v="0"/>
    <x v="0"/>
    <x v="0"/>
    <x v="0"/>
    <x v="0"/>
    <x v="12"/>
  </r>
  <r>
    <s v=""/>
    <x v="0"/>
    <d v="2025-04-26T00:00:00"/>
    <x v="16"/>
    <x v="3178"/>
    <x v="2"/>
    <x v="1"/>
    <n v="1388"/>
    <n v="18.190000000000001"/>
    <n v="1.07298"/>
    <n v="27090.298605600001"/>
    <n v="27395.281199999998"/>
    <n v="98.886733112270448"/>
    <n v="1112"/>
    <x v="0"/>
    <n v="791.52160000000003"/>
    <s v=""/>
    <x v="0"/>
    <n v="0"/>
    <n v="19886"/>
    <x v="0"/>
    <n v="15727.8374"/>
    <n v="13442"/>
    <x v="0"/>
    <n v="10875.922199999999"/>
    <x v="0"/>
    <x v="0"/>
    <x v="0"/>
    <x v="0"/>
    <x v="0"/>
    <x v="0"/>
    <x v="0"/>
    <x v="0"/>
    <x v="1"/>
    <x v="12"/>
  </r>
  <r>
    <s v=""/>
    <x v="0"/>
    <d v="2025-04-26T00:00:00"/>
    <x v="16"/>
    <x v="3179"/>
    <x v="3"/>
    <x v="1"/>
    <n v="1438"/>
    <n v="17.920000000000002"/>
    <n v="1.0718000000000001"/>
    <n v="27619.171328000004"/>
    <n v="27416.6806"/>
    <n v="100.73856762951823"/>
    <n v="1314"/>
    <x v="0"/>
    <n v="935.30520000000001"/>
    <s v=""/>
    <x v="0"/>
    <n v="0"/>
    <n v="19942"/>
    <x v="0"/>
    <n v="15772.1278"/>
    <n v="13236"/>
    <x v="0"/>
    <n v="10709.247600000001"/>
    <x v="0"/>
    <x v="0"/>
    <x v="0"/>
    <x v="0"/>
    <x v="0"/>
    <x v="0"/>
    <x v="0"/>
    <x v="0"/>
    <x v="1"/>
    <x v="1"/>
  </r>
  <r>
    <s v=""/>
    <x v="0"/>
    <d v="2025-04-26T00:00:00"/>
    <x v="16"/>
    <x v="3180"/>
    <x v="0"/>
    <x v="1"/>
    <n v="1424"/>
    <n v="17.89"/>
    <n v="1.0716699999999999"/>
    <n v="27301.179051199997"/>
    <n v="27382.549100000004"/>
    <n v="99.702839759356053"/>
    <n v="1107"/>
    <x v="0"/>
    <n v="787.96260000000007"/>
    <s v=""/>
    <x v="0"/>
    <n v="0"/>
    <n v="19901"/>
    <x v="0"/>
    <n v="15739.700900000002"/>
    <n v="13416"/>
    <x v="0"/>
    <n v="10854.885600000001"/>
    <x v="0"/>
    <x v="0"/>
    <x v="0"/>
    <x v="0"/>
    <x v="0"/>
    <x v="0"/>
    <x v="0"/>
    <x v="0"/>
    <x v="1"/>
    <x v="1"/>
  </r>
  <r>
    <s v=""/>
    <x v="0"/>
    <d v="2025-04-26T00:00:00"/>
    <x v="16"/>
    <x v="3181"/>
    <x v="1"/>
    <x v="1"/>
    <n v="1402"/>
    <n v="18.09"/>
    <n v="1.0725499999999999"/>
    <n v="27202.206158999998"/>
    <n v="27231.871099999997"/>
    <n v="99.891065359074787"/>
    <n v="1328"/>
    <x v="0"/>
    <n v="945.27040000000011"/>
    <s v=""/>
    <x v="0"/>
    <n v="0"/>
    <n v="19930"/>
    <x v="0"/>
    <n v="15762.636999999999"/>
    <n v="13007"/>
    <x v="0"/>
    <n v="10523.963699999998"/>
    <x v="0"/>
    <x v="0"/>
    <x v="0"/>
    <x v="0"/>
    <x v="0"/>
    <x v="0"/>
    <x v="0"/>
    <x v="0"/>
    <x v="1"/>
    <x v="1"/>
  </r>
  <r>
    <s v=""/>
    <x v="0"/>
    <d v="2025-04-27T00:00:00"/>
    <x v="16"/>
    <x v="3182"/>
    <x v="2"/>
    <x v="0"/>
    <n v="1474"/>
    <n v="15.7"/>
    <n v="1.0621700000000001"/>
    <n v="24580.525706"/>
    <n v="24230.646000000001"/>
    <n v="101.44395533656017"/>
    <n v="1059"/>
    <x v="0"/>
    <n v="753.79620000000011"/>
    <s v=""/>
    <x v="0"/>
    <n v="0"/>
    <n v="14937"/>
    <x v="0"/>
    <n v="11813.6733"/>
    <n v="14415"/>
    <x v="0"/>
    <n v="11663.1765"/>
    <x v="0"/>
    <x v="0"/>
    <x v="0"/>
    <x v="0"/>
    <x v="0"/>
    <x v="0"/>
    <x v="0"/>
    <x v="0"/>
    <x v="1"/>
    <x v="1"/>
  </r>
  <r>
    <s v=""/>
    <x v="0"/>
    <d v="2025-04-27T00:00:00"/>
    <x v="16"/>
    <x v="3183"/>
    <x v="3"/>
    <x v="0"/>
    <n v="1502"/>
    <n v="15.87"/>
    <n v="1.0629"/>
    <n v="25336.070945999996"/>
    <n v="24255.709199999998"/>
    <n v="104.45405136206037"/>
    <n v="1196"/>
    <x v="0"/>
    <n v="851.31280000000015"/>
    <s v=""/>
    <x v="0"/>
    <n v="0"/>
    <n v="14828"/>
    <x v="0"/>
    <n v="11727.465200000001"/>
    <n v="14432"/>
    <x v="0"/>
    <n v="11676.931199999999"/>
    <x v="0"/>
    <x v="0"/>
    <x v="0"/>
    <x v="0"/>
    <x v="0"/>
    <x v="0"/>
    <x v="0"/>
    <x v="0"/>
    <x v="1"/>
    <x v="1"/>
  </r>
  <r>
    <s v=""/>
    <x v="0"/>
    <d v="2025-04-27T00:00:00"/>
    <x v="16"/>
    <x v="3184"/>
    <x v="0"/>
    <x v="0"/>
    <n v="1459"/>
    <n v="15.83"/>
    <n v="1.06273"/>
    <n v="24544.780198100001"/>
    <n v="24194.016100000001"/>
    <n v="101.44979691114615"/>
    <n v="1058"/>
    <x v="0"/>
    <n v="753.08440000000007"/>
    <s v=""/>
    <x v="0"/>
    <n v="0"/>
    <n v="14910"/>
    <x v="0"/>
    <n v="11792.319000000001"/>
    <n v="14397"/>
    <x v="0"/>
    <n v="11648.6127"/>
    <x v="0"/>
    <x v="0"/>
    <x v="0"/>
    <x v="0"/>
    <x v="0"/>
    <x v="0"/>
    <x v="0"/>
    <x v="0"/>
    <x v="1"/>
    <x v="1"/>
  </r>
  <r>
    <s v=""/>
    <x v="0"/>
    <d v="2025-04-27T00:00:00"/>
    <x v="16"/>
    <x v="3185"/>
    <x v="1"/>
    <x v="1"/>
    <n v="1385"/>
    <n v="17.850000000000001"/>
    <n v="1.0714900000000001"/>
    <n v="26489.643652500006"/>
    <n v="27532.4951"/>
    <n v="96.212288629445737"/>
    <n v="1342"/>
    <x v="0"/>
    <n v="955.23560000000009"/>
    <s v=""/>
    <x v="0"/>
    <n v="0"/>
    <n v="19875"/>
    <x v="0"/>
    <n v="15719.137500000001"/>
    <n v="13420"/>
    <x v="0"/>
    <n v="10858.121999999999"/>
    <x v="0"/>
    <x v="0"/>
    <x v="0"/>
    <x v="0"/>
    <x v="0"/>
    <x v="0"/>
    <x v="0"/>
    <x v="0"/>
    <x v="0"/>
    <x v="1"/>
  </r>
  <r>
    <s v=""/>
    <x v="0"/>
    <d v="2025-04-27T00:00:00"/>
    <x v="16"/>
    <x v="3186"/>
    <x v="2"/>
    <x v="1"/>
    <n v="1391"/>
    <n v="18.23"/>
    <n v="1.07315"/>
    <n v="27212.862579500001"/>
    <n v="27340.041899999997"/>
    <n v="99.534823973697002"/>
    <n v="1121"/>
    <x v="0"/>
    <n v="797.92780000000016"/>
    <s v=""/>
    <x v="0"/>
    <n v="0"/>
    <n v="19850"/>
    <x v="0"/>
    <n v="15699.365"/>
    <n v="13401"/>
    <x v="0"/>
    <n v="10842.749099999999"/>
    <x v="0"/>
    <x v="0"/>
    <x v="0"/>
    <x v="0"/>
    <x v="0"/>
    <x v="0"/>
    <x v="0"/>
    <x v="0"/>
    <x v="1"/>
    <x v="9"/>
  </r>
  <r>
    <s v=""/>
    <x v="0"/>
    <d v="2025-04-27T00:00:00"/>
    <x v="16"/>
    <x v="3187"/>
    <x v="3"/>
    <x v="1"/>
    <n v="1425"/>
    <n v="17.850000000000001"/>
    <n v="1.0714900000000001"/>
    <n v="27254.687512500004"/>
    <n v="27572.685600000001"/>
    <n v="98.846691642180843"/>
    <n v="1322"/>
    <x v="0"/>
    <n v="940.9996000000001"/>
    <s v=""/>
    <x v="0"/>
    <n v="0"/>
    <n v="19952"/>
    <x v="0"/>
    <n v="15780.036800000002"/>
    <n v="13412"/>
    <x v="0"/>
    <n v="10851.6492"/>
    <x v="0"/>
    <x v="0"/>
    <x v="0"/>
    <x v="0"/>
    <x v="0"/>
    <x v="0"/>
    <x v="0"/>
    <x v="0"/>
    <x v="1"/>
    <x v="9"/>
  </r>
  <r>
    <s v=""/>
    <x v="0"/>
    <d v="2025-04-27T00:00:00"/>
    <x v="16"/>
    <x v="3188"/>
    <x v="0"/>
    <x v="1"/>
    <n v="1385"/>
    <n v="17.989999999999998"/>
    <n v="1.0721099999999999"/>
    <n v="26712.853576499994"/>
    <n v="28220.002899999999"/>
    <n v="94.659287141674938"/>
    <n v="1117"/>
    <x v="0"/>
    <n v="795.08060000000012"/>
    <s v=""/>
    <x v="0"/>
    <n v="0"/>
    <n v="20957"/>
    <x v="0"/>
    <n v="16574.891300000003"/>
    <n v="13410"/>
    <x v="0"/>
    <n v="10850.030999999999"/>
    <x v="0"/>
    <x v="0"/>
    <x v="0"/>
    <x v="0"/>
    <x v="0"/>
    <x v="0"/>
    <x v="0"/>
    <x v="0"/>
    <x v="0"/>
    <x v="9"/>
  </r>
  <r>
    <s v=""/>
    <x v="0"/>
    <d v="2025-04-27T00:00:00"/>
    <x v="16"/>
    <x v="3189"/>
    <x v="1"/>
    <x v="0"/>
    <n v="1398"/>
    <n v="16.25"/>
    <n v="1.06454"/>
    <n v="24183.687450000001"/>
    <n v="24249.114799999999"/>
    <n v="99.730186645823466"/>
    <n v="1178"/>
    <x v="0"/>
    <n v="838.50040000000013"/>
    <s v=""/>
    <x v="0"/>
    <n v="0"/>
    <n v="14842"/>
    <x v="0"/>
    <n v="11738.5378"/>
    <n v="14426"/>
    <x v="0"/>
    <n v="11672.076599999999"/>
    <x v="0"/>
    <x v="0"/>
    <x v="0"/>
    <x v="0"/>
    <x v="0"/>
    <x v="0"/>
    <x v="0"/>
    <x v="0"/>
    <x v="1"/>
    <x v="9"/>
  </r>
  <r>
    <s v=""/>
    <x v="0"/>
    <d v="2025-04-27T00:00:00"/>
    <x v="16"/>
    <x v="3190"/>
    <x v="2"/>
    <x v="0"/>
    <n v="1425"/>
    <n v="16.2"/>
    <n v="1.0643199999999999"/>
    <n v="24569.8272"/>
    <n v="24195.5363"/>
    <n v="101.54694194565135"/>
    <n v="1062"/>
    <x v="0"/>
    <n v="755.9316"/>
    <s v=""/>
    <x v="0"/>
    <n v="0"/>
    <n v="14894"/>
    <x v="0"/>
    <n v="11779.6646"/>
    <n v="14411"/>
    <x v="0"/>
    <n v="11659.9401"/>
    <x v="0"/>
    <x v="0"/>
    <x v="0"/>
    <x v="0"/>
    <x v="0"/>
    <x v="0"/>
    <x v="0"/>
    <x v="0"/>
    <x v="1"/>
    <x v="9"/>
  </r>
  <r>
    <s v=""/>
    <x v="0"/>
    <d v="2025-04-27T00:00:00"/>
    <x v="16"/>
    <x v="3191"/>
    <x v="3"/>
    <x v="0"/>
    <n v="1438"/>
    <n v="16"/>
    <n v="1.0634600000000001"/>
    <n v="24468.087680000001"/>
    <n v="24223.597800000003"/>
    <n v="101.00930457159423"/>
    <n v="1189"/>
    <x v="0"/>
    <n v="846.33019999999999"/>
    <s v=""/>
    <x v="0"/>
    <n v="0"/>
    <n v="14896"/>
    <x v="0"/>
    <n v="11781.246400000002"/>
    <n v="14332"/>
    <x v="0"/>
    <n v="11596.021199999999"/>
    <x v="0"/>
    <x v="0"/>
    <x v="0"/>
    <x v="0"/>
    <x v="0"/>
    <x v="0"/>
    <x v="0"/>
    <x v="0"/>
    <x v="1"/>
    <x v="9"/>
  </r>
  <r>
    <s v=""/>
    <x v="0"/>
    <d v="2025-04-27T00:00:00"/>
    <x v="16"/>
    <x v="3192"/>
    <x v="0"/>
    <x v="0"/>
    <n v="1393"/>
    <n v="16"/>
    <n v="1.0634600000000001"/>
    <n v="23702.396480000003"/>
    <n v="24222.151599999997"/>
    <n v="97.85421572541064"/>
    <n v="1091"/>
    <x v="0"/>
    <n v="776.57380000000001"/>
    <s v=""/>
    <x v="0"/>
    <n v="0"/>
    <n v="14877"/>
    <x v="0"/>
    <n v="11766.219299999999"/>
    <n v="14435"/>
    <x v="0"/>
    <n v="11679.358499999998"/>
    <x v="0"/>
    <x v="0"/>
    <x v="0"/>
    <x v="0"/>
    <x v="0"/>
    <x v="0"/>
    <x v="0"/>
    <x v="0"/>
    <x v="0"/>
    <x v="9"/>
  </r>
  <r>
    <s v=""/>
    <x v="0"/>
    <d v="2025-04-27T00:00:00"/>
    <x v="16"/>
    <x v="3193"/>
    <x v="1"/>
    <x v="1"/>
    <n v="1409"/>
    <n v="17.95"/>
    <n v="1.07193"/>
    <n v="27110.7711915"/>
    <n v="27537.697"/>
    <n v="98.449667710048516"/>
    <n v="1326"/>
    <x v="0"/>
    <n v="943.84680000000003"/>
    <s v=""/>
    <x v="0"/>
    <n v="0"/>
    <n v="19897"/>
    <x v="0"/>
    <n v="15736.5373"/>
    <n v="13419"/>
    <x v="0"/>
    <n v="10857.312900000001"/>
    <x v="0"/>
    <x v="0"/>
    <x v="0"/>
    <x v="0"/>
    <x v="0"/>
    <x v="0"/>
    <x v="0"/>
    <x v="0"/>
    <x v="1"/>
    <x v="9"/>
  </r>
  <r>
    <s v=""/>
    <x v="0"/>
    <d v="2025-04-27T00:00:00"/>
    <x v="16"/>
    <x v="3194"/>
    <x v="2"/>
    <x v="1"/>
    <n v="1407"/>
    <n v="18.05"/>
    <n v="1.07237"/>
    <n v="27234.283849500003"/>
    <n v="27364.454700000002"/>
    <n v="99.524306798994971"/>
    <n v="1139"/>
    <x v="0"/>
    <n v="810.74020000000007"/>
    <s v=""/>
    <x v="0"/>
    <n v="0"/>
    <n v="19835"/>
    <x v="0"/>
    <n v="15687.501500000002"/>
    <n v="13430"/>
    <x v="0"/>
    <n v="10866.213"/>
    <x v="0"/>
    <x v="0"/>
    <x v="0"/>
    <x v="0"/>
    <x v="0"/>
    <x v="0"/>
    <x v="0"/>
    <x v="0"/>
    <x v="1"/>
    <x v="9"/>
  </r>
  <r>
    <s v=""/>
    <x v="0"/>
    <d v="2025-04-27T00:00:00"/>
    <x v="16"/>
    <x v="3195"/>
    <x v="3"/>
    <x v="1"/>
    <n v="1393"/>
    <n v="18.239999999999998"/>
    <n v="1.0731999999999999"/>
    <n v="27268.209023999992"/>
    <n v="27546.913500000002"/>
    <n v="98.988255159693267"/>
    <n v="1322"/>
    <x v="0"/>
    <n v="940.9996000000001"/>
    <s v=""/>
    <x v="0"/>
    <n v="0"/>
    <n v="19901"/>
    <x v="0"/>
    <n v="15739.700900000002"/>
    <n v="13430"/>
    <x v="0"/>
    <n v="10866.213"/>
    <x v="0"/>
    <x v="0"/>
    <x v="0"/>
    <x v="0"/>
    <x v="0"/>
    <x v="0"/>
    <x v="0"/>
    <x v="0"/>
    <x v="1"/>
    <x v="9"/>
  </r>
  <r>
    <s v=""/>
    <x v="0"/>
    <d v="2025-04-27T00:00:00"/>
    <x v="16"/>
    <x v="3196"/>
    <x v="0"/>
    <x v="1"/>
    <n v="1389"/>
    <n v="18.079999999999998"/>
    <n v="1.0725"/>
    <n v="26933.821199999998"/>
    <n v="27389.2287"/>
    <n v="98.337275193149182"/>
    <n v="1143"/>
    <x v="0"/>
    <n v="813.5874"/>
    <s v=""/>
    <x v="0"/>
    <n v="0"/>
    <n v="19875"/>
    <x v="0"/>
    <n v="15719.137500000001"/>
    <n v="13418"/>
    <x v="0"/>
    <n v="10856.503799999999"/>
    <x v="0"/>
    <x v="0"/>
    <x v="0"/>
    <x v="0"/>
    <x v="0"/>
    <x v="0"/>
    <x v="0"/>
    <x v="0"/>
    <x v="1"/>
    <x v="12"/>
  </r>
  <r>
    <s v=""/>
    <x v="0"/>
    <d v="2025-04-27T00:00:00"/>
    <x v="16"/>
    <x v="3197"/>
    <x v="1"/>
    <x v="0"/>
    <n v="1433"/>
    <n v="15.84"/>
    <n v="1.06277"/>
    <n v="24123.518654400003"/>
    <n v="24243.505700000002"/>
    <n v="99.505075515543112"/>
    <n v="1178"/>
    <x v="0"/>
    <n v="838.50040000000013"/>
    <s v=""/>
    <x v="0"/>
    <n v="0"/>
    <n v="14839"/>
    <x v="0"/>
    <n v="11736.1651"/>
    <n v="14422"/>
    <x v="0"/>
    <n v="11668.840200000001"/>
    <x v="0"/>
    <x v="0"/>
    <x v="0"/>
    <x v="0"/>
    <x v="0"/>
    <x v="0"/>
    <x v="0"/>
    <x v="0"/>
    <x v="1"/>
    <x v="12"/>
  </r>
  <r>
    <s v=""/>
    <x v="0"/>
    <d v="2025-04-27T00:00:00"/>
    <x v="16"/>
    <x v="3198"/>
    <x v="2"/>
    <x v="0"/>
    <n v="1496"/>
    <n v="15.73"/>
    <n v="1.0623"/>
    <n v="24998.128584000002"/>
    <n v="24218.9467"/>
    <n v="103.21724100412675"/>
    <n v="1086"/>
    <x v="0"/>
    <n v="773.01480000000015"/>
    <s v=""/>
    <x v="0"/>
    <n v="0"/>
    <n v="14902"/>
    <x v="0"/>
    <n v="11785.9918"/>
    <n v="14411"/>
    <x v="0"/>
    <n v="11659.9401"/>
    <x v="0"/>
    <x v="0"/>
    <x v="0"/>
    <x v="0"/>
    <x v="0"/>
    <x v="0"/>
    <x v="0"/>
    <x v="0"/>
    <x v="1"/>
    <x v="12"/>
  </r>
  <r>
    <s v=""/>
    <x v="0"/>
    <d v="2025-04-27T00:00:00"/>
    <x v="16"/>
    <x v="3199"/>
    <x v="3"/>
    <x v="0"/>
    <n v="1487"/>
    <n v="16.09"/>
    <n v="1.06385"/>
    <n v="25453.494245499998"/>
    <n v="24249.158100000001"/>
    <n v="104.96650704545489"/>
    <n v="1184"/>
    <x v="0"/>
    <n v="842.77120000000014"/>
    <s v=""/>
    <x v="0"/>
    <n v="0"/>
    <n v="14852"/>
    <x v="0"/>
    <n v="11746.4468"/>
    <n v="14411"/>
    <x v="0"/>
    <n v="11659.9401"/>
    <x v="0"/>
    <x v="0"/>
    <x v="0"/>
    <x v="0"/>
    <x v="0"/>
    <x v="0"/>
    <x v="0"/>
    <x v="0"/>
    <x v="1"/>
    <x v="12"/>
  </r>
  <r>
    <s v=""/>
    <x v="0"/>
    <d v="2025-04-27T00:00:00"/>
    <x v="16"/>
    <x v="3200"/>
    <x v="0"/>
    <x v="0"/>
    <n v="1469"/>
    <n v="15.76"/>
    <n v="1.0624199999999999"/>
    <n v="24596.552884799996"/>
    <n v="24226.691200000001"/>
    <n v="101.526670240466"/>
    <n v="1089"/>
    <x v="0"/>
    <n v="775.15020000000004"/>
    <s v=""/>
    <x v="0"/>
    <n v="0"/>
    <n v="14905"/>
    <x v="0"/>
    <n v="11788.3645"/>
    <n v="14415"/>
    <x v="0"/>
    <n v="11663.1765"/>
    <x v="0"/>
    <x v="0"/>
    <x v="0"/>
    <x v="0"/>
    <x v="0"/>
    <x v="0"/>
    <x v="0"/>
    <x v="0"/>
    <x v="1"/>
    <x v="12"/>
  </r>
  <r>
    <s v=""/>
    <x v="0"/>
    <d v="2025-04-27T00:00:00"/>
    <x v="16"/>
    <x v="3201"/>
    <x v="1"/>
    <x v="2"/>
    <n v="1469"/>
    <n v="17.809999999999999"/>
    <n v="1.07131"/>
    <n v="28028.565685899997"/>
    <n v="28590.776400000002"/>
    <n v="98.033594099599171"/>
    <n v="1252"/>
    <x v="0"/>
    <n v="891.17360000000019"/>
    <n v="20981"/>
    <x v="0"/>
    <n v="16340.002799999998"/>
    <s v=""/>
    <x v="0"/>
    <n v="0"/>
    <s v=""/>
    <x v="0"/>
    <n v="0"/>
    <x v="0"/>
    <x v="0"/>
    <x v="0"/>
    <x v="1"/>
    <x v="0"/>
    <x v="1"/>
    <x v="0"/>
    <x v="0"/>
    <x v="1"/>
    <x v="12"/>
  </r>
  <r>
    <s v=""/>
    <x v="0"/>
    <d v="2025-04-27T00:00:00"/>
    <x v="16"/>
    <x v="3202"/>
    <x v="2"/>
    <x v="2"/>
    <n v="1498"/>
    <n v="17.82"/>
    <n v="1.0713600000000001"/>
    <n v="28599.269529600002"/>
    <n v="28434.1466"/>
    <n v="100.58072053971895"/>
    <n v="1079"/>
    <x v="0"/>
    <n v="768.03219999999999"/>
    <n v="20938"/>
    <x v="0"/>
    <n v="16306.5144"/>
    <s v=""/>
    <x v="0"/>
    <n v="0"/>
    <s v=""/>
    <x v="0"/>
    <n v="0"/>
    <x v="0"/>
    <x v="0"/>
    <x v="0"/>
    <x v="1"/>
    <x v="0"/>
    <x v="1"/>
    <x v="0"/>
    <x v="0"/>
    <x v="1"/>
    <x v="12"/>
  </r>
  <r>
    <s v=""/>
    <x v="0"/>
    <d v="2025-04-27T00:00:00"/>
    <x v="16"/>
    <x v="3203"/>
    <x v="3"/>
    <x v="2"/>
    <n v="1486"/>
    <n v="17.87"/>
    <n v="1.07158"/>
    <n v="28455.6140156"/>
    <n v="28563.585399999996"/>
    <n v="99.621996388450611"/>
    <n v="1251"/>
    <x v="0"/>
    <n v="890.46180000000004"/>
    <n v="20947"/>
    <x v="0"/>
    <n v="16313.523599999999"/>
    <s v=""/>
    <x v="0"/>
    <n v="0"/>
    <s v=""/>
    <x v="0"/>
    <n v="0"/>
    <x v="0"/>
    <x v="0"/>
    <x v="0"/>
    <x v="1"/>
    <x v="0"/>
    <x v="1"/>
    <x v="0"/>
    <x v="0"/>
    <x v="1"/>
    <x v="12"/>
  </r>
  <r>
    <s v=""/>
    <x v="0"/>
    <d v="2025-04-27T00:00:00"/>
    <x v="16"/>
    <x v="3204"/>
    <x v="0"/>
    <x v="2"/>
    <n v="1509"/>
    <n v="17.829999999999998"/>
    <n v="1.0713999999999999"/>
    <n v="28826.520557999997"/>
    <n v="28444.3128"/>
    <n v="101.34370536805515"/>
    <n v="1090"/>
    <x v="0"/>
    <n v="775.86200000000008"/>
    <n v="20941"/>
    <x v="0"/>
    <n v="16308.850799999998"/>
    <s v=""/>
    <x v="0"/>
    <n v="0"/>
    <s v=""/>
    <x v="0"/>
    <n v="0"/>
    <x v="0"/>
    <x v="0"/>
    <x v="0"/>
    <x v="1"/>
    <x v="0"/>
    <x v="1"/>
    <x v="0"/>
    <x v="0"/>
    <x v="1"/>
    <x v="12"/>
  </r>
  <r>
    <s v=""/>
    <x v="0"/>
    <d v="2025-04-27T00:00:00"/>
    <x v="16"/>
    <x v="3205"/>
    <x v="1"/>
    <x v="2"/>
    <n v="1467"/>
    <n v="17.88"/>
    <n v="1.07162"/>
    <n v="28108.549735199998"/>
    <n v="28451.329399999995"/>
    <n v="98.795206860175767"/>
    <n v="1241"/>
    <x v="0"/>
    <n v="883.3438000000001"/>
    <n v="20812"/>
    <x v="0"/>
    <n v="16208.385599999998"/>
    <s v=""/>
    <x v="0"/>
    <n v="0"/>
    <s v=""/>
    <x v="0"/>
    <n v="0"/>
    <x v="0"/>
    <x v="0"/>
    <x v="0"/>
    <x v="1"/>
    <x v="0"/>
    <x v="1"/>
    <x v="0"/>
    <x v="0"/>
    <x v="1"/>
    <x v="1"/>
  </r>
  <r>
    <s v=""/>
    <x v="0"/>
    <d v="2025-04-27T00:00:00"/>
    <x v="16"/>
    <x v="3206"/>
    <x v="2"/>
    <x v="2"/>
    <n v="1516"/>
    <n v="17.899999999999999"/>
    <n v="1.0717099999999999"/>
    <n v="29082.351243999998"/>
    <n v="28478.655599999998"/>
    <n v="102.11981791724747"/>
    <n v="1054"/>
    <x v="0"/>
    <n v="750.23720000000003"/>
    <n v="21018"/>
    <x v="0"/>
    <n v="16368.818399999998"/>
    <s v=""/>
    <x v="0"/>
    <n v="0"/>
    <s v=""/>
    <x v="0"/>
    <n v="0"/>
    <x v="0"/>
    <x v="0"/>
    <x v="0"/>
    <x v="1"/>
    <x v="0"/>
    <x v="1"/>
    <x v="0"/>
    <x v="0"/>
    <x v="1"/>
    <x v="1"/>
  </r>
  <r>
    <s v=""/>
    <x v="0"/>
    <d v="2025-04-27T00:00:00"/>
    <x v="16"/>
    <x v="3207"/>
    <x v="3"/>
    <x v="2"/>
    <n v="1505"/>
    <n v="17.87"/>
    <n v="1.07158"/>
    <n v="28819.447573000001"/>
    <n v="28605.799800000001"/>
    <n v="100.74686872764873"/>
    <n v="1237"/>
    <x v="0"/>
    <n v="880.49660000000006"/>
    <n v="21014"/>
    <x v="0"/>
    <n v="16365.703199999998"/>
    <s v=""/>
    <x v="0"/>
    <n v="0"/>
    <s v=""/>
    <x v="0"/>
    <n v="0"/>
    <x v="0"/>
    <x v="0"/>
    <x v="0"/>
    <x v="1"/>
    <x v="0"/>
    <x v="1"/>
    <x v="0"/>
    <x v="0"/>
    <x v="1"/>
    <x v="1"/>
  </r>
  <r>
    <s v=""/>
    <x v="0"/>
    <d v="2025-04-27T00:00:00"/>
    <x v="16"/>
    <x v="3208"/>
    <x v="0"/>
    <x v="2"/>
    <n v="1498"/>
    <n v="17.98"/>
    <n v="1.07206"/>
    <n v="28874.906922400001"/>
    <n v="28487.883800000003"/>
    <n v="101.35855342965137"/>
    <n v="1079"/>
    <x v="0"/>
    <n v="768.03219999999999"/>
    <n v="21007"/>
    <x v="0"/>
    <n v="16360.2516"/>
    <s v=""/>
    <x v="0"/>
    <n v="0"/>
    <s v=""/>
    <x v="0"/>
    <n v="0"/>
    <x v="0"/>
    <x v="0"/>
    <x v="0"/>
    <x v="1"/>
    <x v="0"/>
    <x v="1"/>
    <x v="0"/>
    <x v="0"/>
    <x v="1"/>
    <x v="1"/>
  </r>
  <r>
    <s v=""/>
    <x v="0"/>
    <d v="2025-04-27T00:00:00"/>
    <x v="16"/>
    <x v="3209"/>
    <x v="1"/>
    <x v="2"/>
    <n v="1466"/>
    <n v="17.86"/>
    <n v="1.0715300000000001"/>
    <n v="28055.612822800002"/>
    <n v="28612.231200000002"/>
    <n v="98.054613870168922"/>
    <n v="1234"/>
    <x v="0"/>
    <n v="878.36120000000005"/>
    <n v="21025"/>
    <x v="0"/>
    <n v="16374.27"/>
    <s v=""/>
    <x v="0"/>
    <n v="0"/>
    <s v=""/>
    <x v="0"/>
    <n v="0"/>
    <x v="0"/>
    <x v="0"/>
    <x v="0"/>
    <x v="1"/>
    <x v="0"/>
    <x v="1"/>
    <x v="0"/>
    <x v="0"/>
    <x v="1"/>
    <x v="1"/>
  </r>
  <r>
    <s v=""/>
    <x v="0"/>
    <d v="2025-04-28T00:00:00"/>
    <x v="17"/>
    <x v="3210"/>
    <x v="2"/>
    <x v="2"/>
    <n v="1508"/>
    <n v="17.84"/>
    <n v="1.07145"/>
    <n v="28824.919344000002"/>
    <n v="28458.975999999995"/>
    <n v="101.28586265366684"/>
    <n v="1092"/>
    <x v="0"/>
    <n v="777.28560000000016"/>
    <n v="20958"/>
    <x v="0"/>
    <n v="16322.090399999997"/>
    <s v=""/>
    <x v="0"/>
    <n v="0"/>
    <s v=""/>
    <x v="0"/>
    <n v="0"/>
    <x v="0"/>
    <x v="0"/>
    <x v="0"/>
    <x v="1"/>
    <x v="0"/>
    <x v="1"/>
    <x v="0"/>
    <x v="0"/>
    <x v="1"/>
    <x v="1"/>
  </r>
  <r>
    <s v=""/>
    <x v="0"/>
    <d v="2025-04-28T00:00:00"/>
    <x v="17"/>
    <x v="3211"/>
    <x v="3"/>
    <x v="2"/>
    <n v="1527"/>
    <n v="17.79"/>
    <n v="1.0712299999999999"/>
    <n v="29100.316455899996"/>
    <n v="28529.586199999998"/>
    <n v="102.00048557276304"/>
    <n v="1247"/>
    <x v="0"/>
    <n v="887.61460000000011"/>
    <n v="20907"/>
    <x v="0"/>
    <n v="16282.371599999999"/>
    <s v=""/>
    <x v="0"/>
    <n v="0"/>
    <s v=""/>
    <x v="0"/>
    <n v="0"/>
    <x v="0"/>
    <x v="0"/>
    <x v="0"/>
    <x v="1"/>
    <x v="0"/>
    <x v="1"/>
    <x v="0"/>
    <x v="0"/>
    <x v="1"/>
    <x v="1"/>
  </r>
  <r>
    <s v=""/>
    <x v="0"/>
    <d v="2025-04-28T00:00:00"/>
    <x v="17"/>
    <x v="3212"/>
    <x v="0"/>
    <x v="2"/>
    <n v="1496"/>
    <n v="17.829999999999998"/>
    <n v="1.0713999999999999"/>
    <n v="28578.180751999993"/>
    <n v="28486.728199999998"/>
    <n v="100.32103564634704"/>
    <n v="1073"/>
    <x v="0"/>
    <n v="763.76140000000009"/>
    <n v="21011"/>
    <x v="0"/>
    <n v="16363.3668"/>
    <s v=""/>
    <x v="0"/>
    <n v="0"/>
    <s v=""/>
    <x v="0"/>
    <n v="0"/>
    <x v="0"/>
    <x v="0"/>
    <x v="0"/>
    <x v="1"/>
    <x v="0"/>
    <x v="1"/>
    <x v="0"/>
    <x v="0"/>
    <x v="1"/>
    <x v="1"/>
  </r>
  <r>
    <s v=""/>
    <x v="0"/>
    <d v="2025-04-28T00:00:00"/>
    <x v="17"/>
    <x v="3213"/>
    <x v="1"/>
    <x v="2"/>
    <n v="1469"/>
    <n v="18"/>
    <n v="1.0721499999999999"/>
    <n v="28349.790299999997"/>
    <n v="28582.963799999998"/>
    <n v="99.184222106456289"/>
    <n v="1171"/>
    <x v="0"/>
    <n v="833.51780000000008"/>
    <n v="21045"/>
    <x v="0"/>
    <n v="16389.845999999998"/>
    <s v=""/>
    <x v="0"/>
    <n v="0"/>
    <s v=""/>
    <x v="0"/>
    <n v="0"/>
    <x v="0"/>
    <x v="0"/>
    <x v="0"/>
    <x v="1"/>
    <x v="0"/>
    <x v="1"/>
    <x v="0"/>
    <x v="0"/>
    <x v="1"/>
    <x v="4"/>
  </r>
  <r>
    <s v=""/>
    <x v="0"/>
    <d v="2025-04-28T00:00:00"/>
    <x v="17"/>
    <x v="3214"/>
    <x v="2"/>
    <x v="2"/>
    <n v="1489"/>
    <n v="17.850000000000001"/>
    <n v="1.0714900000000001"/>
    <n v="28478.757688500002"/>
    <n v="28387.284599999999"/>
    <n v="100.32223261149819"/>
    <n v="1081"/>
    <x v="0"/>
    <n v="769.45580000000007"/>
    <n v="20876"/>
    <x v="0"/>
    <n v="16258.228799999999"/>
    <s v=""/>
    <x v="0"/>
    <n v="0"/>
    <s v=""/>
    <x v="0"/>
    <n v="0"/>
    <x v="0"/>
    <x v="0"/>
    <x v="0"/>
    <x v="1"/>
    <x v="0"/>
    <x v="1"/>
    <x v="0"/>
    <x v="0"/>
    <x v="1"/>
    <x v="4"/>
  </r>
  <r>
    <s v=""/>
    <x v="0"/>
    <d v="2025-04-28T00:00:00"/>
    <x v="17"/>
    <x v="3215"/>
    <x v="3"/>
    <x v="5"/>
    <n v="1467"/>
    <n v="17.940000000000001"/>
    <n v="1.07189"/>
    <n v="28209.979582200005"/>
    <n v="28693.352399999996"/>
    <n v="98.315383957017204"/>
    <n v="462"/>
    <x v="0"/>
    <n v="328.85160000000002"/>
    <n v="19966"/>
    <x v="0"/>
    <n v="15549.520799999998"/>
    <s v=""/>
    <x v="0"/>
    <n v="0"/>
    <s v=""/>
    <x v="0"/>
    <n v="0"/>
    <x v="1"/>
    <x v="0"/>
    <x v="1"/>
    <x v="0"/>
    <x v="0"/>
    <x v="0"/>
    <x v="0"/>
    <x v="0"/>
    <x v="1"/>
    <x v="4"/>
  </r>
  <r>
    <s v=""/>
    <x v="0"/>
    <d v="2025-04-28T00:00:00"/>
    <x v="17"/>
    <x v="3216"/>
    <x v="0"/>
    <x v="2"/>
    <n v="1486"/>
    <n v="17.829999999999998"/>
    <n v="1.0713999999999999"/>
    <n v="28387.150131999995"/>
    <n v="28357.7572"/>
    <n v="100.10365041139428"/>
    <n v="1080"/>
    <x v="0"/>
    <n v="768.74400000000014"/>
    <n v="20839"/>
    <x v="0"/>
    <n v="16229.413199999999"/>
    <s v=""/>
    <x v="0"/>
    <n v="0"/>
    <s v=""/>
    <x v="0"/>
    <n v="0"/>
    <x v="0"/>
    <x v="0"/>
    <x v="0"/>
    <x v="1"/>
    <x v="0"/>
    <x v="1"/>
    <x v="0"/>
    <x v="0"/>
    <x v="1"/>
    <x v="4"/>
  </r>
  <r>
    <s v=""/>
    <x v="0"/>
    <d v="2025-04-28T00:00:00"/>
    <x v="17"/>
    <x v="3217"/>
    <x v="1"/>
    <x v="5"/>
    <n v="1462"/>
    <n v="18.059999999999999"/>
    <n v="1.0724100000000001"/>
    <n v="28315.613365199999"/>
    <n v="28752.985000000001"/>
    <n v="98.478865290681981"/>
    <n v="467"/>
    <x v="0"/>
    <n v="332.41060000000004"/>
    <n v="20038"/>
    <x v="0"/>
    <n v="15605.5944"/>
    <s v=""/>
    <x v="0"/>
    <n v="0"/>
    <s v=""/>
    <x v="0"/>
    <n v="0"/>
    <x v="1"/>
    <x v="0"/>
    <x v="1"/>
    <x v="0"/>
    <x v="0"/>
    <x v="0"/>
    <x v="0"/>
    <x v="0"/>
    <x v="1"/>
    <x v="4"/>
  </r>
  <r>
    <s v=""/>
    <x v="0"/>
    <d v="2025-04-28T00:00:00"/>
    <x v="17"/>
    <x v="3218"/>
    <x v="2"/>
    <x v="2"/>
    <n v="1512"/>
    <n v="17.97"/>
    <n v="1.07202"/>
    <n v="29127.469492799999"/>
    <n v="28323.732799999998"/>
    <n v="102.83767926521324"/>
    <n v="1088"/>
    <x v="0"/>
    <n v="774.43840000000012"/>
    <n v="20788"/>
    <x v="0"/>
    <n v="16189.6944"/>
    <s v=""/>
    <x v="0"/>
    <n v="0"/>
    <s v=""/>
    <x v="0"/>
    <n v="0"/>
    <x v="0"/>
    <x v="0"/>
    <x v="0"/>
    <x v="1"/>
    <x v="0"/>
    <x v="1"/>
    <x v="0"/>
    <x v="0"/>
    <x v="1"/>
    <x v="4"/>
  </r>
  <r>
    <s v=""/>
    <x v="0"/>
    <d v="2025-04-28T00:00:00"/>
    <x v="17"/>
    <x v="3219"/>
    <x v="3"/>
    <x v="5"/>
    <n v="1482"/>
    <n v="18.170000000000002"/>
    <n v="1.0728899999999999"/>
    <n v="28890.717546600001"/>
    <n v="28761.585599999999"/>
    <n v="100.44897367063102"/>
    <n v="420"/>
    <x v="0"/>
    <n v="298.95600000000002"/>
    <n v="20092"/>
    <x v="0"/>
    <n v="15647.649599999999"/>
    <s v=""/>
    <x v="0"/>
    <n v="0"/>
    <s v=""/>
    <x v="0"/>
    <n v="0"/>
    <x v="1"/>
    <x v="0"/>
    <x v="1"/>
    <x v="0"/>
    <x v="0"/>
    <x v="0"/>
    <x v="0"/>
    <x v="0"/>
    <x v="1"/>
    <x v="4"/>
  </r>
  <r>
    <s v=""/>
    <x v="0"/>
    <d v="2025-04-28T00:00:00"/>
    <x v="17"/>
    <x v="3220"/>
    <x v="0"/>
    <x v="2"/>
    <n v="1489"/>
    <n v="17.989999999999998"/>
    <n v="1.0721099999999999"/>
    <n v="28718.728502099995"/>
    <n v="28179.076999999997"/>
    <n v="101.91507870218743"/>
    <n v="1085"/>
    <x v="0"/>
    <n v="772.303"/>
    <n v="20605"/>
    <x v="0"/>
    <n v="16047.173999999999"/>
    <s v=""/>
    <x v="0"/>
    <n v="0"/>
    <s v=""/>
    <x v="0"/>
    <n v="0"/>
    <x v="0"/>
    <x v="0"/>
    <x v="0"/>
    <x v="1"/>
    <x v="0"/>
    <x v="1"/>
    <x v="0"/>
    <x v="0"/>
    <x v="1"/>
    <x v="4"/>
  </r>
  <r>
    <s v=""/>
    <x v="0"/>
    <d v="2025-04-28T00:00:00"/>
    <x v="17"/>
    <x v="3221"/>
    <x v="1"/>
    <x v="5"/>
    <n v="1474"/>
    <n v="17.98"/>
    <n v="1.07206"/>
    <n v="28412.291591200003"/>
    <n v="28648.826799999999"/>
    <n v="99.174363367647587"/>
    <n v="464"/>
    <x v="0"/>
    <n v="330.27520000000004"/>
    <n v="19907"/>
    <x v="0"/>
    <n v="15503.571599999999"/>
    <s v=""/>
    <x v="0"/>
    <n v="0"/>
    <s v=""/>
    <x v="0"/>
    <n v="0"/>
    <x v="1"/>
    <x v="0"/>
    <x v="1"/>
    <x v="0"/>
    <x v="0"/>
    <x v="0"/>
    <x v="0"/>
    <x v="0"/>
    <x v="1"/>
    <x v="4"/>
  </r>
  <r>
    <s v=""/>
    <x v="0"/>
    <d v="2025-04-28T00:00:00"/>
    <x v="17"/>
    <x v="3222"/>
    <x v="2"/>
    <x v="2"/>
    <n v="1488"/>
    <n v="17.649999999999999"/>
    <n v="1.0706199999999999"/>
    <n v="28117.907183999996"/>
    <n v="28345.095399999998"/>
    <n v="99.198491969090355"/>
    <n v="1083"/>
    <x v="0"/>
    <n v="770.87940000000003"/>
    <n v="20820"/>
    <x v="0"/>
    <n v="16214.615999999998"/>
    <s v=""/>
    <x v="0"/>
    <n v="0"/>
    <s v=""/>
    <x v="0"/>
    <n v="0"/>
    <x v="0"/>
    <x v="0"/>
    <x v="0"/>
    <x v="1"/>
    <x v="0"/>
    <x v="1"/>
    <x v="0"/>
    <x v="0"/>
    <x v="1"/>
    <x v="4"/>
  </r>
  <r>
    <s v=""/>
    <x v="0"/>
    <d v="2025-04-28T00:00:00"/>
    <x v="17"/>
    <x v="3223"/>
    <x v="3"/>
    <x v="5"/>
    <n v="1486"/>
    <n v="17.88"/>
    <n v="1.07162"/>
    <n v="28472.600481600002"/>
    <n v="28679.777799999996"/>
    <n v="99.277618816140219"/>
    <n v="467"/>
    <x v="0"/>
    <n v="332.41060000000004"/>
    <n v="19944"/>
    <x v="0"/>
    <n v="15532.387199999999"/>
    <s v=""/>
    <x v="0"/>
    <n v="0"/>
    <s v=""/>
    <x v="0"/>
    <n v="0"/>
    <x v="1"/>
    <x v="0"/>
    <x v="1"/>
    <x v="0"/>
    <x v="0"/>
    <x v="0"/>
    <x v="0"/>
    <x v="0"/>
    <x v="1"/>
    <x v="14"/>
  </r>
  <r>
    <s v=""/>
    <x v="0"/>
    <d v="2025-04-28T00:00:00"/>
    <x v="17"/>
    <x v="3224"/>
    <x v="0"/>
    <x v="2"/>
    <n v="1492"/>
    <n v="17.71"/>
    <n v="1.0708800000000001"/>
    <n v="28296.204921600001"/>
    <n v="28389.972600000001"/>
    <n v="99.669715502296754"/>
    <n v="1099"/>
    <x v="0"/>
    <n v="782.26820000000009"/>
    <n v="20863"/>
    <x v="0"/>
    <n v="16248.1044"/>
    <s v=""/>
    <x v="0"/>
    <n v="0"/>
    <s v=""/>
    <x v="0"/>
    <n v="0"/>
    <x v="0"/>
    <x v="0"/>
    <x v="0"/>
    <x v="1"/>
    <x v="0"/>
    <x v="1"/>
    <x v="0"/>
    <x v="0"/>
    <x v="1"/>
    <x v="14"/>
  </r>
  <r>
    <s v=""/>
    <x v="0"/>
    <d v="2025-04-28T00:00:00"/>
    <x v="17"/>
    <x v="3225"/>
    <x v="1"/>
    <x v="5"/>
    <n v="1463"/>
    <n v="18.09"/>
    <n v="1.0725499999999999"/>
    <n v="28385.754358499995"/>
    <n v="28345.5638"/>
    <n v="100.14178782536685"/>
    <n v="457"/>
    <x v="0"/>
    <n v="325.29259999999999"/>
    <n v="19524"/>
    <x v="0"/>
    <n v="15205.2912"/>
    <s v=""/>
    <x v="0"/>
    <n v="0"/>
    <s v=""/>
    <x v="0"/>
    <n v="0"/>
    <x v="1"/>
    <x v="0"/>
    <x v="1"/>
    <x v="0"/>
    <x v="0"/>
    <x v="0"/>
    <x v="0"/>
    <x v="0"/>
    <x v="1"/>
    <x v="14"/>
  </r>
  <r>
    <s v=""/>
    <x v="0"/>
    <d v="2025-04-28T00:00:00"/>
    <x v="17"/>
    <x v="3226"/>
    <x v="2"/>
    <x v="2"/>
    <n v="1509"/>
    <n v="17.809999999999999"/>
    <n v="1.07131"/>
    <n v="28791.766929899997"/>
    <n v="28423.595000000001"/>
    <n v="101.29530388362203"/>
    <n v="1097"/>
    <x v="0"/>
    <n v="780.84460000000001"/>
    <n v="20908"/>
    <x v="0"/>
    <n v="16283.150399999999"/>
    <s v=""/>
    <x v="0"/>
    <n v="0"/>
    <s v=""/>
    <x v="0"/>
    <n v="0"/>
    <x v="0"/>
    <x v="0"/>
    <x v="0"/>
    <x v="1"/>
    <x v="0"/>
    <x v="1"/>
    <x v="0"/>
    <x v="0"/>
    <x v="1"/>
    <x v="12"/>
  </r>
  <r>
    <s v=""/>
    <x v="0"/>
    <d v="2025-04-28T00:00:00"/>
    <x v="17"/>
    <x v="3227"/>
    <x v="3"/>
    <x v="5"/>
    <n v="1481"/>
    <n v="18.16"/>
    <n v="1.07284"/>
    <n v="28853.988886399999"/>
    <n v="28743.722999999998"/>
    <n v="100.3836172732391"/>
    <n v="489"/>
    <x v="0"/>
    <n v="348.07020000000006"/>
    <n v="20006"/>
    <x v="0"/>
    <n v="15580.672799999998"/>
    <s v=""/>
    <x v="0"/>
    <n v="0"/>
    <s v=""/>
    <x v="0"/>
    <n v="0"/>
    <x v="1"/>
    <x v="0"/>
    <x v="1"/>
    <x v="0"/>
    <x v="0"/>
    <x v="0"/>
    <x v="0"/>
    <x v="0"/>
    <x v="1"/>
    <x v="12"/>
  </r>
  <r>
    <s v=""/>
    <x v="0"/>
    <d v="2025-04-28T00:00:00"/>
    <x v="17"/>
    <x v="3228"/>
    <x v="0"/>
    <x v="2"/>
    <n v="1493"/>
    <n v="17.809999999999999"/>
    <n v="1.07131"/>
    <n v="28486.486432299997"/>
    <n v="28261.227800000001"/>
    <n v="100.79705890308132"/>
    <n v="1091"/>
    <x v="0"/>
    <n v="776.57380000000001"/>
    <n v="20705"/>
    <x v="0"/>
    <n v="16125.053999999998"/>
    <s v=""/>
    <x v="0"/>
    <n v="0"/>
    <s v=""/>
    <x v="0"/>
    <n v="0"/>
    <x v="0"/>
    <x v="0"/>
    <x v="0"/>
    <x v="1"/>
    <x v="0"/>
    <x v="1"/>
    <x v="0"/>
    <x v="0"/>
    <x v="1"/>
    <x v="12"/>
  </r>
  <r>
    <s v=""/>
    <x v="0"/>
    <d v="2025-04-28T00:00:00"/>
    <x v="17"/>
    <x v="3229"/>
    <x v="1"/>
    <x v="2"/>
    <n v="1459"/>
    <n v="18.03"/>
    <n v="1.0722799999999999"/>
    <n v="28207.151055599999"/>
    <n v="28498.468000000001"/>
    <n v="98.977780334016558"/>
    <n v="1200"/>
    <x v="0"/>
    <n v="854.1600000000002"/>
    <n v="20910"/>
    <x v="0"/>
    <n v="16284.707999999999"/>
    <s v=""/>
    <x v="0"/>
    <n v="0"/>
    <s v=""/>
    <x v="0"/>
    <n v="0"/>
    <x v="0"/>
    <x v="0"/>
    <x v="0"/>
    <x v="1"/>
    <x v="0"/>
    <x v="1"/>
    <x v="0"/>
    <x v="0"/>
    <x v="1"/>
    <x v="0"/>
  </r>
  <r>
    <s v=""/>
    <x v="0"/>
    <d v="2025-04-28T00:00:00"/>
    <x v="17"/>
    <x v="3230"/>
    <x v="2"/>
    <x v="2"/>
    <n v="1504"/>
    <n v="17.75"/>
    <n v="1.0710500000000001"/>
    <n v="28592.750800000002"/>
    <n v="28222.514000000003"/>
    <n v="101.31184911450481"/>
    <n v="1076"/>
    <x v="0"/>
    <n v="765.8968000000001"/>
    <n v="20669"/>
    <x v="0"/>
    <n v="16097.0172"/>
    <s v=""/>
    <x v="0"/>
    <n v="0"/>
    <s v=""/>
    <x v="0"/>
    <n v="0"/>
    <x v="0"/>
    <x v="0"/>
    <x v="0"/>
    <x v="1"/>
    <x v="0"/>
    <x v="1"/>
    <x v="0"/>
    <x v="0"/>
    <x v="1"/>
    <x v="12"/>
  </r>
  <r>
    <s v=""/>
    <x v="0"/>
    <d v="2025-04-28T00:00:00"/>
    <x v="17"/>
    <x v="3231"/>
    <x v="3"/>
    <x v="2"/>
    <n v="1484"/>
    <n v="17.829999999999998"/>
    <n v="1.0713999999999999"/>
    <n v="28348.944007999995"/>
    <n v="28559.063199999997"/>
    <n v="99.264264410465671"/>
    <n v="1272"/>
    <x v="0"/>
    <n v="905.40960000000007"/>
    <n v="20922"/>
    <x v="0"/>
    <n v="16294.053599999999"/>
    <s v=""/>
    <x v="0"/>
    <n v="0"/>
    <s v=""/>
    <x v="0"/>
    <n v="0"/>
    <x v="0"/>
    <x v="0"/>
    <x v="0"/>
    <x v="1"/>
    <x v="0"/>
    <x v="1"/>
    <x v="0"/>
    <x v="0"/>
    <x v="1"/>
    <x v="12"/>
  </r>
  <r>
    <s v=""/>
    <x v="0"/>
    <d v="2025-04-28T00:00:00"/>
    <x v="17"/>
    <x v="3232"/>
    <x v="0"/>
    <x v="2"/>
    <n v="1462"/>
    <n v="17.8"/>
    <n v="1.0712699999999999"/>
    <n v="27878.301972000001"/>
    <n v="28269.551800000001"/>
    <n v="98.616002719929924"/>
    <n v="1083"/>
    <x v="0"/>
    <n v="770.87940000000003"/>
    <n v="20723"/>
    <x v="0"/>
    <n v="16139.072399999999"/>
    <s v=""/>
    <x v="0"/>
    <n v="0"/>
    <s v=""/>
    <x v="0"/>
    <n v="0"/>
    <x v="0"/>
    <x v="0"/>
    <x v="0"/>
    <x v="1"/>
    <x v="0"/>
    <x v="1"/>
    <x v="0"/>
    <x v="0"/>
    <x v="1"/>
    <x v="12"/>
  </r>
  <r>
    <s v=""/>
    <x v="0"/>
    <d v="2025-04-28T00:00:00"/>
    <x v="17"/>
    <x v="3233"/>
    <x v="1"/>
    <x v="2"/>
    <n v="1455"/>
    <n v="17.86"/>
    <n v="1.0715300000000001"/>
    <n v="27845.100039000001"/>
    <n v="28563.275600000001"/>
    <n v="97.485668061824114"/>
    <n v="1244"/>
    <x v="0"/>
    <n v="885.47920000000011"/>
    <n v="20953"/>
    <x v="0"/>
    <n v="16318.196399999999"/>
    <s v=""/>
    <x v="0"/>
    <n v="0"/>
    <s v=""/>
    <x v="0"/>
    <n v="0"/>
    <x v="0"/>
    <x v="0"/>
    <x v="0"/>
    <x v="1"/>
    <x v="0"/>
    <x v="1"/>
    <x v="0"/>
    <x v="0"/>
    <x v="0"/>
    <x v="10"/>
  </r>
  <r>
    <s v=""/>
    <x v="0"/>
    <d v="2025-04-28T00:00:00"/>
    <x v="17"/>
    <x v="3234"/>
    <x v="2"/>
    <x v="2"/>
    <n v="1477"/>
    <n v="18.100000000000001"/>
    <n v="1.0725899999999999"/>
    <n v="28674.299283"/>
    <n v="28312.427600000003"/>
    <n v="101.2781372481108"/>
    <n v="1094"/>
    <x v="0"/>
    <n v="778.70920000000012"/>
    <n v="20768"/>
    <x v="0"/>
    <n v="16174.118399999999"/>
    <s v=""/>
    <x v="0"/>
    <n v="0"/>
    <s v=""/>
    <x v="0"/>
    <n v="0"/>
    <x v="0"/>
    <x v="0"/>
    <x v="0"/>
    <x v="1"/>
    <x v="0"/>
    <x v="1"/>
    <x v="0"/>
    <x v="0"/>
    <x v="1"/>
    <x v="10"/>
  </r>
  <r>
    <s v=""/>
    <x v="0"/>
    <d v="2025-04-28T00:00:00"/>
    <x v="17"/>
    <x v="3235"/>
    <x v="3"/>
    <x v="2"/>
    <n v="1491"/>
    <n v="17.8"/>
    <n v="1.0712699999999999"/>
    <n v="28431.291545999997"/>
    <n v="28583.524400000002"/>
    <n v="99.467410484901549"/>
    <n v="1244"/>
    <x v="0"/>
    <n v="885.47920000000011"/>
    <n v="20979"/>
    <x v="0"/>
    <n v="16338.4452"/>
    <s v=""/>
    <x v="0"/>
    <n v="0"/>
    <s v=""/>
    <x v="0"/>
    <n v="0"/>
    <x v="0"/>
    <x v="0"/>
    <x v="0"/>
    <x v="1"/>
    <x v="0"/>
    <x v="1"/>
    <x v="0"/>
    <x v="0"/>
    <x v="1"/>
    <x v="10"/>
  </r>
  <r>
    <s v=""/>
    <x v="0"/>
    <d v="2025-04-28T00:00:00"/>
    <x v="17"/>
    <x v="3236"/>
    <x v="0"/>
    <x v="2"/>
    <n v="1465"/>
    <n v="17.809999999999999"/>
    <n v="1.07131"/>
    <n v="27952.245561499996"/>
    <n v="28168.055800000002"/>
    <n v="99.233847589509523"/>
    <n v="1203"/>
    <x v="0"/>
    <n v="856.29540000000009"/>
    <n v="20483"/>
    <x v="0"/>
    <n v="15952.160399999999"/>
    <s v=""/>
    <x v="0"/>
    <n v="0"/>
    <s v=""/>
    <x v="0"/>
    <n v="0"/>
    <x v="0"/>
    <x v="0"/>
    <x v="0"/>
    <x v="1"/>
    <x v="0"/>
    <x v="1"/>
    <x v="0"/>
    <x v="0"/>
    <x v="1"/>
    <x v="10"/>
  </r>
  <r>
    <s v=""/>
    <x v="0"/>
    <d v="2025-04-28T00:00:00"/>
    <x v="17"/>
    <x v="3237"/>
    <x v="1"/>
    <x v="2"/>
    <n v="1463"/>
    <n v="17.920000000000002"/>
    <n v="1.0718000000000001"/>
    <n v="28099.337728000006"/>
    <n v="28499.372199999998"/>
    <n v="98.596339353749016"/>
    <n v="1233"/>
    <x v="0"/>
    <n v="877.64940000000001"/>
    <n v="20881"/>
    <x v="0"/>
    <n v="16262.122799999997"/>
    <s v=""/>
    <x v="0"/>
    <n v="0"/>
    <s v=""/>
    <x v="0"/>
    <n v="0"/>
    <x v="0"/>
    <x v="0"/>
    <x v="0"/>
    <x v="1"/>
    <x v="0"/>
    <x v="1"/>
    <x v="0"/>
    <x v="0"/>
    <x v="1"/>
    <x v="10"/>
  </r>
  <r>
    <s v=""/>
    <x v="0"/>
    <d v="2025-04-28T00:00:00"/>
    <x v="17"/>
    <x v="3238"/>
    <x v="2"/>
    <x v="2"/>
    <n v="1463"/>
    <n v="17.8"/>
    <n v="1.0712699999999999"/>
    <n v="27897.370578000002"/>
    <n v="28143.779000000002"/>
    <n v="99.124465758489649"/>
    <n v="1205"/>
    <x v="0"/>
    <n v="857.71900000000005"/>
    <n v="20450"/>
    <x v="0"/>
    <n v="15926.46"/>
    <s v=""/>
    <x v="0"/>
    <n v="0"/>
    <s v=""/>
    <x v="0"/>
    <n v="0"/>
    <x v="0"/>
    <x v="0"/>
    <x v="0"/>
    <x v="1"/>
    <x v="0"/>
    <x v="1"/>
    <x v="0"/>
    <x v="0"/>
    <x v="1"/>
    <x v="10"/>
  </r>
  <r>
    <s v=""/>
    <x v="0"/>
    <d v="2025-04-28T00:00:00"/>
    <x v="17"/>
    <x v="3239"/>
    <x v="3"/>
    <x v="2"/>
    <n v="1504"/>
    <n v="17.829999999999998"/>
    <n v="1.0713999999999999"/>
    <n v="28731.005247999994"/>
    <n v="28440.225200000001"/>
    <n v="101.02242526546516"/>
    <n v="1244"/>
    <x v="0"/>
    <n v="885.47920000000011"/>
    <n v="20795"/>
    <x v="0"/>
    <n v="16195.145999999999"/>
    <s v=""/>
    <x v="0"/>
    <n v="0"/>
    <s v=""/>
    <x v="0"/>
    <n v="0"/>
    <x v="0"/>
    <x v="0"/>
    <x v="0"/>
    <x v="1"/>
    <x v="0"/>
    <x v="1"/>
    <x v="0"/>
    <x v="0"/>
    <x v="1"/>
    <x v="10"/>
  </r>
  <r>
    <s v=""/>
    <x v="0"/>
    <d v="2025-04-28T00:00:00"/>
    <x v="17"/>
    <x v="3240"/>
    <x v="0"/>
    <x v="2"/>
    <n v="1506"/>
    <n v="17.82"/>
    <n v="1.0713600000000001"/>
    <n v="28752.002611200005"/>
    <n v="28110.131399999998"/>
    <n v="102.28341590463006"/>
    <n v="1219"/>
    <x v="0"/>
    <n v="867.68420000000015"/>
    <n v="20394"/>
    <x v="0"/>
    <n v="15882.8472"/>
    <s v=""/>
    <x v="0"/>
    <n v="0"/>
    <s v=""/>
    <x v="0"/>
    <n v="0"/>
    <x v="0"/>
    <x v="0"/>
    <x v="0"/>
    <x v="1"/>
    <x v="0"/>
    <x v="1"/>
    <x v="0"/>
    <x v="0"/>
    <x v="1"/>
    <x v="10"/>
  </r>
  <r>
    <s v=""/>
    <x v="0"/>
    <d v="2025-04-29T00:00:00"/>
    <x v="17"/>
    <x v="3241"/>
    <x v="1"/>
    <x v="2"/>
    <n v="1452"/>
    <n v="17.850000000000001"/>
    <n v="1.0714900000000001"/>
    <n v="27771.092118"/>
    <n v="28460.3652"/>
    <n v="97.578129875859773"/>
    <n v="1234"/>
    <x v="0"/>
    <n v="878.36120000000005"/>
    <n v="20830"/>
    <x v="0"/>
    <n v="16222.403999999999"/>
    <s v=""/>
    <x v="0"/>
    <n v="0"/>
    <s v=""/>
    <x v="0"/>
    <n v="0"/>
    <x v="0"/>
    <x v="0"/>
    <x v="0"/>
    <x v="1"/>
    <x v="0"/>
    <x v="1"/>
    <x v="0"/>
    <x v="0"/>
    <x v="0"/>
    <x v="4"/>
  </r>
  <r>
    <s v=""/>
    <x v="0"/>
    <d v="2025-04-29T00:00:00"/>
    <x v="17"/>
    <x v="3242"/>
    <x v="2"/>
    <x v="2"/>
    <n v="1451"/>
    <n v="17.75"/>
    <n v="1.0710500000000001"/>
    <n v="27585.160512500002"/>
    <n v="28087.839399999997"/>
    <n v="98.210332662682504"/>
    <n v="1203"/>
    <x v="0"/>
    <n v="856.29540000000009"/>
    <n v="20380"/>
    <x v="0"/>
    <n v="15871.944"/>
    <s v=""/>
    <x v="0"/>
    <n v="0"/>
    <s v=""/>
    <x v="0"/>
    <n v="0"/>
    <x v="0"/>
    <x v="0"/>
    <x v="0"/>
    <x v="1"/>
    <x v="0"/>
    <x v="1"/>
    <x v="0"/>
    <x v="0"/>
    <x v="1"/>
    <x v="4"/>
  </r>
  <r>
    <s v=""/>
    <x v="0"/>
    <d v="2025-04-29T00:00:00"/>
    <x v="17"/>
    <x v="3243"/>
    <x v="3"/>
    <x v="2"/>
    <n v="1484"/>
    <n v="17.8"/>
    <n v="1.0712699999999999"/>
    <n v="28297.811303999999"/>
    <n v="28459.452400000002"/>
    <n v="99.432030196055337"/>
    <n v="1236"/>
    <x v="0"/>
    <n v="879.78480000000013"/>
    <n v="20827"/>
    <x v="0"/>
    <n v="16220.0676"/>
    <s v=""/>
    <x v="0"/>
    <n v="0"/>
    <s v=""/>
    <x v="0"/>
    <n v="0"/>
    <x v="0"/>
    <x v="0"/>
    <x v="0"/>
    <x v="1"/>
    <x v="0"/>
    <x v="1"/>
    <x v="0"/>
    <x v="0"/>
    <x v="1"/>
    <x v="4"/>
  </r>
  <r>
    <s v=""/>
    <x v="0"/>
    <d v="2025-04-29T00:00:00"/>
    <x v="17"/>
    <x v="3244"/>
    <x v="0"/>
    <x v="10"/>
    <n v="1456"/>
    <n v="17.760000000000002"/>
    <n v="1.0710900000000001"/>
    <n v="27696.845030400003"/>
    <n v="28112.492999999995"/>
    <n v="98.52148306590955"/>
    <n v="1207"/>
    <x v="0"/>
    <n v="859.14260000000013"/>
    <n v="20408"/>
    <x v="0"/>
    <n v="15893.750399999997"/>
    <s v=""/>
    <x v="0"/>
    <n v="0"/>
    <s v=""/>
    <x v="0"/>
    <n v="0"/>
    <x v="0"/>
    <x v="0"/>
    <x v="0"/>
    <x v="1"/>
    <x v="0"/>
    <x v="1"/>
    <x v="0"/>
    <x v="0"/>
    <x v="1"/>
    <x v="4"/>
  </r>
  <r>
    <s v=""/>
    <x v="0"/>
    <d v="2025-04-29T00:00:00"/>
    <x v="17"/>
    <x v="3245"/>
    <x v="1"/>
    <x v="2"/>
    <n v="1458"/>
    <n v="17.899999999999999"/>
    <n v="1.0717099999999999"/>
    <n v="27969.701921999997"/>
    <n v="28468.195"/>
    <n v="98.248947367404199"/>
    <n v="1245"/>
    <x v="0"/>
    <n v="886.19100000000003"/>
    <n v="20830"/>
    <x v="0"/>
    <n v="16222.403999999999"/>
    <s v=""/>
    <x v="0"/>
    <n v="0"/>
    <s v=""/>
    <x v="0"/>
    <n v="0"/>
    <x v="0"/>
    <x v="0"/>
    <x v="0"/>
    <x v="1"/>
    <x v="0"/>
    <x v="1"/>
    <x v="0"/>
    <x v="0"/>
    <x v="1"/>
    <x v="4"/>
  </r>
  <r>
    <s v=""/>
    <x v="0"/>
    <d v="2025-04-29T00:00:00"/>
    <x v="17"/>
    <x v="3246"/>
    <x v="2"/>
    <x v="10"/>
    <n v="1438"/>
    <n v="17.8"/>
    <n v="1.0712699999999999"/>
    <n v="27420.655428000002"/>
    <n v="28104.019"/>
    <n v="97.568448939633868"/>
    <n v="1101"/>
    <x v="0"/>
    <n v="783.69180000000006"/>
    <n v="20494"/>
    <x v="0"/>
    <n v="15960.727199999999"/>
    <s v=""/>
    <x v="0"/>
    <n v="0"/>
    <s v=""/>
    <x v="0"/>
    <n v="0"/>
    <x v="0"/>
    <x v="0"/>
    <x v="0"/>
    <x v="1"/>
    <x v="0"/>
    <x v="1"/>
    <x v="0"/>
    <x v="0"/>
    <x v="0"/>
    <x v="4"/>
  </r>
  <r>
    <s v=""/>
    <x v="0"/>
    <d v="2025-04-29T00:00:00"/>
    <x v="17"/>
    <x v="3247"/>
    <x v="3"/>
    <x v="2"/>
    <n v="1485"/>
    <n v="17.82"/>
    <n v="1.0713600000000001"/>
    <n v="28351.078272000002"/>
    <n v="28455.357400000001"/>
    <n v="99.633534288344592"/>
    <n v="1239"/>
    <x v="0"/>
    <n v="881.92020000000002"/>
    <n v="20819"/>
    <x v="0"/>
    <n v="16213.8372"/>
    <s v=""/>
    <x v="0"/>
    <n v="0"/>
    <s v=""/>
    <x v="0"/>
    <n v="0"/>
    <x v="0"/>
    <x v="0"/>
    <x v="0"/>
    <x v="1"/>
    <x v="0"/>
    <x v="1"/>
    <x v="0"/>
    <x v="0"/>
    <x v="1"/>
    <x v="4"/>
  </r>
  <r>
    <s v=""/>
    <x v="0"/>
    <d v="2025-04-29T00:00:00"/>
    <x v="17"/>
    <x v="3248"/>
    <x v="0"/>
    <x v="10"/>
    <n v="1448"/>
    <n v="17.57"/>
    <n v="1.0702700000000001"/>
    <n v="27229.124367200002"/>
    <n v="28118.506399999998"/>
    <n v="96.83702249277367"/>
    <n v="1094"/>
    <x v="0"/>
    <n v="778.70920000000012"/>
    <n v="20519"/>
    <x v="0"/>
    <n v="15980.197200000001"/>
    <s v=""/>
    <x v="0"/>
    <n v="0"/>
    <s v=""/>
    <x v="0"/>
    <n v="0"/>
    <x v="0"/>
    <x v="0"/>
    <x v="0"/>
    <x v="1"/>
    <x v="0"/>
    <x v="1"/>
    <x v="0"/>
    <x v="0"/>
    <x v="0"/>
    <x v="4"/>
  </r>
  <r>
    <s v=""/>
    <x v="0"/>
    <d v="2025-04-29T00:00:00"/>
    <x v="17"/>
    <x v="3249"/>
    <x v="1"/>
    <x v="2"/>
    <n v="1463"/>
    <n v="17.89"/>
    <n v="1.0716699999999999"/>
    <n v="28048.893926899997"/>
    <n v="28452.200400000002"/>
    <n v="98.582512187352634"/>
    <n v="1228"/>
    <x v="0"/>
    <n v="874.09040000000005"/>
    <n v="20825"/>
    <x v="0"/>
    <n v="16218.51"/>
    <s v=""/>
    <x v="0"/>
    <n v="0"/>
    <s v=""/>
    <x v="0"/>
    <n v="0"/>
    <x v="0"/>
    <x v="0"/>
    <x v="0"/>
    <x v="1"/>
    <x v="0"/>
    <x v="1"/>
    <x v="0"/>
    <x v="0"/>
    <x v="1"/>
    <x v="4"/>
  </r>
  <r>
    <s v=""/>
    <x v="0"/>
    <d v="2025-04-29T00:00:00"/>
    <x v="17"/>
    <x v="3250"/>
    <x v="2"/>
    <x v="10"/>
    <n v="1463"/>
    <n v="17.5"/>
    <n v="1.06996"/>
    <n v="27393.650900000001"/>
    <n v="28127.341200000003"/>
    <n v="97.391540512901358"/>
    <n v="1090"/>
    <x v="0"/>
    <n v="775.86200000000008"/>
    <n v="20534"/>
    <x v="0"/>
    <n v="15991.879199999999"/>
    <s v=""/>
    <x v="0"/>
    <n v="0"/>
    <s v=""/>
    <x v="0"/>
    <n v="0"/>
    <x v="0"/>
    <x v="0"/>
    <x v="0"/>
    <x v="1"/>
    <x v="0"/>
    <x v="1"/>
    <x v="0"/>
    <x v="0"/>
    <x v="0"/>
    <x v="4"/>
  </r>
  <r>
    <s v=""/>
    <x v="0"/>
    <d v="2025-04-29T00:00:00"/>
    <x v="17"/>
    <x v="3251"/>
    <x v="3"/>
    <x v="2"/>
    <n v="1493"/>
    <n v="17.79"/>
    <n v="1.0712299999999999"/>
    <n v="28452.372278099996"/>
    <n v="28474.492400000003"/>
    <n v="99.92231600974911"/>
    <n v="1244"/>
    <x v="0"/>
    <n v="885.47920000000011"/>
    <n v="20839"/>
    <x v="0"/>
    <n v="16229.413199999999"/>
    <s v=""/>
    <x v="0"/>
    <n v="0"/>
    <s v=""/>
    <x v="0"/>
    <n v="0"/>
    <x v="0"/>
    <x v="0"/>
    <x v="0"/>
    <x v="1"/>
    <x v="0"/>
    <x v="1"/>
    <x v="0"/>
    <x v="0"/>
    <x v="1"/>
    <x v="6"/>
  </r>
  <r>
    <s v=""/>
    <x v="0"/>
    <d v="2025-04-29T00:00:00"/>
    <x v="17"/>
    <x v="3252"/>
    <x v="0"/>
    <x v="10"/>
    <n v="1475"/>
    <n v="17.96"/>
    <n v="1.0719700000000001"/>
    <n v="28397.557270000001"/>
    <n v="28116.773000000001"/>
    <n v="100.99863618773037"/>
    <n v="1085"/>
    <x v="0"/>
    <n v="772.303"/>
    <n v="20525"/>
    <x v="0"/>
    <n v="15984.87"/>
    <s v=""/>
    <x v="0"/>
    <n v="0"/>
    <s v=""/>
    <x v="0"/>
    <n v="0"/>
    <x v="0"/>
    <x v="0"/>
    <x v="0"/>
    <x v="1"/>
    <x v="0"/>
    <x v="1"/>
    <x v="0"/>
    <x v="0"/>
    <x v="1"/>
    <x v="6"/>
  </r>
  <r>
    <s v=""/>
    <x v="0"/>
    <d v="2025-04-29T00:00:00"/>
    <x v="17"/>
    <x v="3253"/>
    <x v="1"/>
    <x v="2"/>
    <n v="1466"/>
    <n v="17.95"/>
    <n v="1.07193"/>
    <n v="28207.516371000002"/>
    <n v="28463.940799999997"/>
    <n v="99.099125343178073"/>
    <n v="1262"/>
    <x v="0"/>
    <n v="898.29160000000002"/>
    <n v="20809"/>
    <x v="0"/>
    <n v="16206.049199999999"/>
    <s v=""/>
    <x v="0"/>
    <n v="0"/>
    <s v=""/>
    <x v="0"/>
    <n v="0"/>
    <x v="0"/>
    <x v="0"/>
    <x v="0"/>
    <x v="1"/>
    <x v="0"/>
    <x v="1"/>
    <x v="0"/>
    <x v="0"/>
    <x v="1"/>
    <x v="6"/>
  </r>
  <r>
    <s v=""/>
    <x v="0"/>
    <d v="2025-04-29T00:00:00"/>
    <x v="17"/>
    <x v="3254"/>
    <x v="2"/>
    <x v="10"/>
    <n v="1459"/>
    <n v="17.89"/>
    <n v="1.0716699999999999"/>
    <n v="27972.205221699998"/>
    <n v="28127.248999999996"/>
    <n v="99.448777310927213"/>
    <n v="1103"/>
    <x v="0"/>
    <n v="785.11540000000014"/>
    <n v="20522"/>
    <x v="0"/>
    <n v="15982.533599999999"/>
    <s v=""/>
    <x v="0"/>
    <n v="0"/>
    <s v=""/>
    <x v="0"/>
    <n v="0"/>
    <x v="0"/>
    <x v="0"/>
    <x v="0"/>
    <x v="1"/>
    <x v="0"/>
    <x v="1"/>
    <x v="0"/>
    <x v="0"/>
    <x v="1"/>
    <x v="12"/>
  </r>
  <r>
    <s v=""/>
    <x v="0"/>
    <d v="2025-04-29T00:00:00"/>
    <x v="17"/>
    <x v="3255"/>
    <x v="3"/>
    <x v="2"/>
    <n v="1494"/>
    <n v="18.04"/>
    <n v="1.07233"/>
    <n v="28901.180800799997"/>
    <n v="28451.061399999999"/>
    <n v="101.58208298267564"/>
    <n v="1245"/>
    <x v="0"/>
    <n v="886.19100000000003"/>
    <n v="20808"/>
    <x v="0"/>
    <n v="16205.270399999998"/>
    <s v=""/>
    <x v="0"/>
    <n v="0"/>
    <s v=""/>
    <x v="0"/>
    <n v="0"/>
    <x v="0"/>
    <x v="0"/>
    <x v="0"/>
    <x v="1"/>
    <x v="0"/>
    <x v="1"/>
    <x v="0"/>
    <x v="0"/>
    <x v="1"/>
    <x v="12"/>
  </r>
  <r>
    <s v=""/>
    <x v="0"/>
    <d v="2025-04-29T00:00:00"/>
    <x v="17"/>
    <x v="3256"/>
    <x v="0"/>
    <x v="10"/>
    <n v="1461"/>
    <n v="17.89"/>
    <n v="1.0716699999999999"/>
    <n v="28010.549574299999"/>
    <n v="28111.966200000003"/>
    <n v="99.63924036839515"/>
    <n v="1087"/>
    <x v="0"/>
    <n v="773.72660000000008"/>
    <n v="20517"/>
    <x v="0"/>
    <n v="15978.6396"/>
    <s v=""/>
    <x v="0"/>
    <n v="0"/>
    <s v=""/>
    <x v="0"/>
    <n v="0"/>
    <x v="0"/>
    <x v="0"/>
    <x v="0"/>
    <x v="1"/>
    <x v="0"/>
    <x v="1"/>
    <x v="0"/>
    <x v="0"/>
    <x v="1"/>
    <x v="12"/>
  </r>
  <r>
    <s v=""/>
    <x v="0"/>
    <d v="2025-04-29T00:00:00"/>
    <x v="17"/>
    <x v="3257"/>
    <x v="1"/>
    <x v="2"/>
    <n v="1491"/>
    <n v="17.98"/>
    <n v="1.07206"/>
    <n v="28739.977450800001"/>
    <n v="28503.333200000001"/>
    <n v="100.83023360509991"/>
    <n v="1232"/>
    <x v="0"/>
    <n v="876.93760000000009"/>
    <n v="20887"/>
    <x v="0"/>
    <n v="16266.795599999998"/>
    <s v=""/>
    <x v="0"/>
    <n v="0"/>
    <s v=""/>
    <x v="0"/>
    <n v="0"/>
    <x v="0"/>
    <x v="0"/>
    <x v="0"/>
    <x v="1"/>
    <x v="0"/>
    <x v="1"/>
    <x v="0"/>
    <x v="0"/>
    <x v="1"/>
    <x v="12"/>
  </r>
  <r>
    <s v=""/>
    <x v="0"/>
    <d v="2025-04-29T00:00:00"/>
    <x v="17"/>
    <x v="3258"/>
    <x v="2"/>
    <x v="3"/>
    <n v="1455"/>
    <n v="17.989999999999998"/>
    <n v="1.0721099999999999"/>
    <n v="28062.961699499992"/>
    <n v="28519.5442"/>
    <n v="98.399054005568544"/>
    <n v="743"/>
    <x v="0"/>
    <n v="528.86740000000009"/>
    <n v="19486"/>
    <x v="0"/>
    <n v="15175.6968"/>
    <s v=""/>
    <x v="0"/>
    <n v="0"/>
    <s v=""/>
    <x v="0"/>
    <n v="0"/>
    <x v="1"/>
    <x v="0"/>
    <x v="1"/>
    <x v="0"/>
    <x v="0"/>
    <x v="0"/>
    <x v="0"/>
    <x v="0"/>
    <x v="1"/>
    <x v="12"/>
  </r>
  <r>
    <s v="SEGUIMIENTO"/>
    <x v="1"/>
    <d v="2025-04-29T00:00:00"/>
    <x v="17"/>
    <x v="3259"/>
    <x v="3"/>
    <x v="2"/>
    <n v="1480"/>
    <n v="17.8"/>
    <n v="1.0712699999999999"/>
    <n v="28221.53688"/>
    <n v="28450.081600000005"/>
    <n v="99.196681671380489"/>
    <n v="1248"/>
    <x v="0"/>
    <n v="888.32640000000015"/>
    <n v="20804"/>
    <x v="0"/>
    <n v="16202.155200000001"/>
    <s v=""/>
    <x v="0"/>
    <n v="0"/>
    <s v=""/>
    <x v="0"/>
    <n v="0"/>
    <x v="0"/>
    <x v="0"/>
    <x v="0"/>
    <x v="1"/>
    <x v="0"/>
    <x v="1"/>
    <x v="0"/>
    <x v="0"/>
    <x v="1"/>
    <x v="12"/>
  </r>
  <r>
    <s v=""/>
    <x v="0"/>
    <d v="2025-04-29T00:00:00"/>
    <x v="17"/>
    <x v="3260"/>
    <x v="0"/>
    <x v="3"/>
    <n v="1435"/>
    <n v="18.07"/>
    <n v="1.07246"/>
    <n v="27809.370406999999"/>
    <n v="28520.054999999997"/>
    <n v="97.50812334338066"/>
    <n v="747"/>
    <x v="0"/>
    <n v="531.71460000000002"/>
    <n v="19483"/>
    <x v="0"/>
    <n v="15173.360399999998"/>
    <s v=""/>
    <x v="0"/>
    <n v="0"/>
    <s v=""/>
    <x v="0"/>
    <n v="0"/>
    <x v="1"/>
    <x v="0"/>
    <x v="1"/>
    <x v="0"/>
    <x v="0"/>
    <x v="0"/>
    <x v="0"/>
    <x v="0"/>
    <x v="0"/>
    <x v="12"/>
  </r>
  <r>
    <s v="SEGUIMIENTO"/>
    <x v="1"/>
    <d v="2025-04-29T00:00:00"/>
    <x v="17"/>
    <x v="3261"/>
    <x v="1"/>
    <x v="2"/>
    <n v="1455"/>
    <n v="17.82"/>
    <n v="1.0713600000000001"/>
    <n v="27778.329216000006"/>
    <n v="28499.656799999997"/>
    <n v="97.468995542430562"/>
    <n v="1252"/>
    <x v="0"/>
    <n v="891.17360000000019"/>
    <n v="20864"/>
    <x v="0"/>
    <n v="16248.883199999998"/>
    <s v=""/>
    <x v="0"/>
    <n v="0"/>
    <s v=""/>
    <x v="0"/>
    <n v="0"/>
    <x v="0"/>
    <x v="0"/>
    <x v="0"/>
    <x v="1"/>
    <x v="0"/>
    <x v="1"/>
    <x v="0"/>
    <x v="0"/>
    <x v="0"/>
    <x v="12"/>
  </r>
  <r>
    <s v=""/>
    <x v="0"/>
    <d v="2025-04-29T00:00:00"/>
    <x v="17"/>
    <x v="3262"/>
    <x v="2"/>
    <x v="3"/>
    <n v="1456"/>
    <n v="17.8"/>
    <n v="1.0712699999999999"/>
    <n v="27763.890335999997"/>
    <n v="28508.6158"/>
    <n v="97.38771791228109"/>
    <n v="755"/>
    <x v="0"/>
    <n v="537.40900000000011"/>
    <n v="19461"/>
    <x v="0"/>
    <n v="15156.226799999999"/>
    <s v=""/>
    <x v="0"/>
    <n v="0"/>
    <s v=""/>
    <x v="0"/>
    <n v="0"/>
    <x v="1"/>
    <x v="0"/>
    <x v="1"/>
    <x v="0"/>
    <x v="0"/>
    <x v="0"/>
    <x v="0"/>
    <x v="0"/>
    <x v="0"/>
    <x v="12"/>
  </r>
  <r>
    <s v="SEGUIMIENTO"/>
    <x v="1"/>
    <d v="2025-04-29T00:00:00"/>
    <x v="17"/>
    <x v="3263"/>
    <x v="3"/>
    <x v="2"/>
    <n v="1491"/>
    <n v="17.82"/>
    <n v="1.0713600000000001"/>
    <n v="28465.628083200001"/>
    <n v="28438.642399999997"/>
    <n v="100.09489089816751"/>
    <n v="1256"/>
    <x v="0"/>
    <n v="894.02080000000001"/>
    <n v="20782"/>
    <x v="0"/>
    <n v="16185.0216"/>
    <s v=""/>
    <x v="0"/>
    <n v="0"/>
    <s v=""/>
    <x v="0"/>
    <n v="0"/>
    <x v="0"/>
    <x v="0"/>
    <x v="0"/>
    <x v="1"/>
    <x v="0"/>
    <x v="1"/>
    <x v="0"/>
    <x v="0"/>
    <x v="1"/>
    <x v="10"/>
  </r>
  <r>
    <s v=""/>
    <x v="0"/>
    <d v="2025-04-29T00:00:00"/>
    <x v="17"/>
    <x v="3264"/>
    <x v="0"/>
    <x v="3"/>
    <n v="1465"/>
    <n v="17.940000000000001"/>
    <n v="1.07189"/>
    <n v="28171.520169000003"/>
    <n v="28484.623599999999"/>
    <n v="98.900798425856692"/>
    <n v="776"/>
    <x v="0"/>
    <n v="552.35680000000002"/>
    <n v="19411"/>
    <x v="0"/>
    <n v="15117.2868"/>
    <s v=""/>
    <x v="0"/>
    <n v="0"/>
    <s v=""/>
    <x v="0"/>
    <n v="0"/>
    <x v="1"/>
    <x v="0"/>
    <x v="1"/>
    <x v="0"/>
    <x v="0"/>
    <x v="0"/>
    <x v="0"/>
    <x v="0"/>
    <x v="1"/>
    <x v="10"/>
  </r>
  <r>
    <s v="SEGUIMIENTO"/>
    <x v="1"/>
    <d v="2025-04-29T00:00:00"/>
    <x v="17"/>
    <x v="3265"/>
    <x v="1"/>
    <x v="2"/>
    <n v="1467"/>
    <n v="17.809999999999999"/>
    <n v="1.07131"/>
    <n v="27990.405623699997"/>
    <n v="28492.312599999997"/>
    <n v="98.238447740812731"/>
    <n v="1257"/>
    <x v="0"/>
    <n v="894.73260000000005"/>
    <n v="20850"/>
    <x v="0"/>
    <n v="16237.98"/>
    <s v=""/>
    <x v="0"/>
    <n v="0"/>
    <s v=""/>
    <x v="0"/>
    <n v="0"/>
    <x v="0"/>
    <x v="0"/>
    <x v="0"/>
    <x v="1"/>
    <x v="0"/>
    <x v="1"/>
    <x v="0"/>
    <x v="0"/>
    <x v="1"/>
    <x v="10"/>
  </r>
  <r>
    <s v=""/>
    <x v="0"/>
    <d v="2025-04-29T00:00:00"/>
    <x v="17"/>
    <x v="3266"/>
    <x v="2"/>
    <x v="3"/>
    <n v="1483"/>
    <n v="17.8"/>
    <n v="1.0712699999999999"/>
    <n v="28278.742698000002"/>
    <n v="28505.676399999997"/>
    <n v="99.203899957273094"/>
    <n v="764"/>
    <x v="0"/>
    <n v="543.8152"/>
    <n v="19449"/>
    <x v="0"/>
    <n v="15146.881199999998"/>
    <s v=""/>
    <x v="0"/>
    <n v="0"/>
    <s v=""/>
    <x v="0"/>
    <n v="0"/>
    <x v="1"/>
    <x v="0"/>
    <x v="1"/>
    <x v="0"/>
    <x v="0"/>
    <x v="0"/>
    <x v="0"/>
    <x v="0"/>
    <x v="1"/>
    <x v="10"/>
  </r>
  <r>
    <s v="SEGUIMIENTO"/>
    <x v="1"/>
    <d v="2025-04-29T00:00:00"/>
    <x v="17"/>
    <x v="3267"/>
    <x v="3"/>
    <x v="2"/>
    <n v="1500"/>
    <n v="17.809999999999999"/>
    <n v="1.07131"/>
    <n v="28620.046649999997"/>
    <n v="28455.675799999997"/>
    <n v="100.57763818773897"/>
    <n v="1211"/>
    <x v="0"/>
    <n v="861.98980000000006"/>
    <n v="20845"/>
    <x v="0"/>
    <n v="16234.085999999999"/>
    <s v=""/>
    <x v="0"/>
    <n v="0"/>
    <s v=""/>
    <x v="0"/>
    <n v="0"/>
    <x v="0"/>
    <x v="0"/>
    <x v="0"/>
    <x v="1"/>
    <x v="0"/>
    <x v="1"/>
    <x v="0"/>
    <x v="0"/>
    <x v="1"/>
    <x v="10"/>
  </r>
  <r>
    <s v=""/>
    <x v="0"/>
    <d v="2025-04-29T00:00:00"/>
    <x v="17"/>
    <x v="3268"/>
    <x v="0"/>
    <x v="3"/>
    <n v="1481"/>
    <n v="17.920000000000002"/>
    <n v="1.0718000000000001"/>
    <n v="28445.057536000008"/>
    <n v="28519.611199999999"/>
    <n v="99.738588077245623"/>
    <n v="742"/>
    <x v="0"/>
    <n v="528.15560000000005"/>
    <n v="19487"/>
    <x v="0"/>
    <n v="15176.475599999998"/>
    <s v=""/>
    <x v="0"/>
    <n v="0"/>
    <s v=""/>
    <x v="0"/>
    <n v="0"/>
    <x v="1"/>
    <x v="0"/>
    <x v="1"/>
    <x v="0"/>
    <x v="0"/>
    <x v="0"/>
    <x v="0"/>
    <x v="0"/>
    <x v="1"/>
    <x v="10"/>
  </r>
  <r>
    <s v=""/>
    <x v="0"/>
    <d v="2025-04-29T00:00:00"/>
    <x v="17"/>
    <x v="3269"/>
    <x v="1"/>
    <x v="2"/>
    <n v="1443"/>
    <n v="18.04"/>
    <n v="1.07233"/>
    <n v="27914.594307599997"/>
    <n v="28418.795599999998"/>
    <n v="98.225817520570786"/>
    <n v="1250"/>
    <x v="0"/>
    <n v="889.75000000000011"/>
    <n v="20762"/>
    <x v="0"/>
    <n v="16169.445599999999"/>
    <s v=""/>
    <x v="0"/>
    <n v="0"/>
    <s v=""/>
    <x v="0"/>
    <n v="0"/>
    <x v="0"/>
    <x v="0"/>
    <x v="0"/>
    <x v="1"/>
    <x v="0"/>
    <x v="1"/>
    <x v="0"/>
    <x v="0"/>
    <x v="1"/>
    <x v="10"/>
  </r>
  <r>
    <s v=""/>
    <x v="0"/>
    <d v="2025-04-29T00:00:00"/>
    <x v="17"/>
    <x v="3270"/>
    <x v="2"/>
    <x v="3"/>
    <n v="1481"/>
    <n v="17.850000000000001"/>
    <n v="1.0714900000000001"/>
    <n v="28325.748916500004"/>
    <n v="28505.500599999999"/>
    <n v="99.369414043898615"/>
    <n v="755"/>
    <x v="0"/>
    <n v="537.40900000000011"/>
    <n v="19457"/>
    <x v="0"/>
    <n v="15153.111599999998"/>
    <s v=""/>
    <x v="0"/>
    <n v="0"/>
    <s v=""/>
    <x v="0"/>
    <n v="0"/>
    <x v="1"/>
    <x v="0"/>
    <x v="1"/>
    <x v="0"/>
    <x v="0"/>
    <x v="0"/>
    <x v="0"/>
    <x v="0"/>
    <x v="1"/>
    <x v="10"/>
  </r>
  <r>
    <s v="40% más de SC, doble Zinc y sin HAE"/>
    <x v="0"/>
    <d v="2025-04-29T00:00:00"/>
    <x v="17"/>
    <x v="3271"/>
    <x v="3"/>
    <x v="1"/>
    <n v="1391"/>
    <n v="17.82"/>
    <n v="1.0713600000000001"/>
    <n v="26556.464563200003"/>
    <n v="27365.457900000001"/>
    <n v="97.043742736714819"/>
    <n v="1321"/>
    <x v="0"/>
    <n v="940.28780000000017"/>
    <s v=""/>
    <x v="0"/>
    <n v="0"/>
    <n v="19696"/>
    <x v="0"/>
    <n v="15577.566400000002"/>
    <n v="13407"/>
    <x v="0"/>
    <n v="10847.6037"/>
    <x v="0"/>
    <x v="0"/>
    <x v="0"/>
    <x v="0"/>
    <x v="0"/>
    <x v="0"/>
    <x v="0"/>
    <x v="0"/>
    <x v="0"/>
    <x v="4"/>
  </r>
  <r>
    <s v=""/>
    <x v="0"/>
    <d v="2025-04-30T00:00:00"/>
    <x v="17"/>
    <x v="3272"/>
    <x v="0"/>
    <x v="2"/>
    <n v="1465"/>
    <n v="17.920000000000002"/>
    <n v="1.0718000000000001"/>
    <n v="28137.751040000006"/>
    <n v="28148.837800000001"/>
    <n v="99.960613791309015"/>
    <n v="1083"/>
    <x v="0"/>
    <n v="770.87940000000003"/>
    <n v="20568"/>
    <x v="0"/>
    <n v="16018.358399999999"/>
    <s v=""/>
    <x v="0"/>
    <n v="0"/>
    <s v=""/>
    <x v="0"/>
    <n v="0"/>
    <x v="0"/>
    <x v="0"/>
    <x v="0"/>
    <x v="1"/>
    <x v="0"/>
    <x v="1"/>
    <x v="0"/>
    <x v="0"/>
    <x v="1"/>
    <x v="4"/>
  </r>
  <r>
    <s v=""/>
    <x v="0"/>
    <d v="2025-04-30T00:00:00"/>
    <x v="17"/>
    <x v="3273"/>
    <x v="1"/>
    <x v="3"/>
    <n v="1486"/>
    <n v="18.05"/>
    <n v="1.07237"/>
    <n v="28763.429851000001"/>
    <n v="28219.521800000002"/>
    <n v="101.92741767509328"/>
    <n v="769"/>
    <x v="0"/>
    <n v="547.37420000000009"/>
    <n v="19077"/>
    <x v="0"/>
    <n v="14857.167600000001"/>
    <s v=""/>
    <x v="0"/>
    <n v="0"/>
    <s v=""/>
    <x v="0"/>
    <n v="0"/>
    <x v="1"/>
    <x v="0"/>
    <x v="1"/>
    <x v="0"/>
    <x v="0"/>
    <x v="0"/>
    <x v="0"/>
    <x v="0"/>
    <x v="1"/>
    <x v="4"/>
  </r>
  <r>
    <s v=""/>
    <x v="0"/>
    <d v="2025-04-30T00:00:00"/>
    <x v="17"/>
    <x v="3274"/>
    <x v="2"/>
    <x v="2"/>
    <n v="1491"/>
    <n v="17.77"/>
    <n v="1.07114"/>
    <n v="28379.929279799999"/>
    <n v="28148.770799999998"/>
    <n v="100.82120274964193"/>
    <n v="1084"/>
    <x v="0"/>
    <n v="771.59120000000007"/>
    <n v="20567"/>
    <x v="0"/>
    <n v="16017.579599999999"/>
    <s v=""/>
    <x v="0"/>
    <n v="0"/>
    <s v=""/>
    <x v="0"/>
    <n v="0"/>
    <x v="0"/>
    <x v="0"/>
    <x v="0"/>
    <x v="1"/>
    <x v="0"/>
    <x v="1"/>
    <x v="0"/>
    <x v="0"/>
    <x v="1"/>
    <x v="4"/>
  </r>
  <r>
    <s v=""/>
    <x v="0"/>
    <d v="2025-04-30T00:00:00"/>
    <x v="17"/>
    <x v="3275"/>
    <x v="3"/>
    <x v="3"/>
    <n v="1485"/>
    <n v="17.87"/>
    <n v="1.07158"/>
    <n v="28436.464881"/>
    <n v="28717.727599999998"/>
    <n v="99.020595490988654"/>
    <n v="784"/>
    <x v="0"/>
    <n v="558.05119999999999"/>
    <n v="19703"/>
    <x v="0"/>
    <n v="15344.696399999999"/>
    <s v=""/>
    <x v="0"/>
    <n v="0"/>
    <s v=""/>
    <x v="0"/>
    <n v="0"/>
    <x v="1"/>
    <x v="0"/>
    <x v="1"/>
    <x v="0"/>
    <x v="0"/>
    <x v="0"/>
    <x v="0"/>
    <x v="0"/>
    <x v="1"/>
    <x v="4"/>
  </r>
  <r>
    <s v=""/>
    <x v="0"/>
    <d v="2025-04-30T00:00:00"/>
    <x v="17"/>
    <x v="3276"/>
    <x v="0"/>
    <x v="2"/>
    <n v="1484"/>
    <n v="17.809999999999999"/>
    <n v="1.07131"/>
    <n v="28314.766152399996"/>
    <n v="28152.128799999999"/>
    <n v="100.57770889567684"/>
    <n v="1092"/>
    <x v="0"/>
    <n v="777.28560000000016"/>
    <n v="20564"/>
    <x v="0"/>
    <n v="16015.243199999999"/>
    <s v=""/>
    <x v="0"/>
    <n v="0"/>
    <s v=""/>
    <x v="0"/>
    <n v="0"/>
    <x v="0"/>
    <x v="0"/>
    <x v="0"/>
    <x v="1"/>
    <x v="0"/>
    <x v="1"/>
    <x v="0"/>
    <x v="0"/>
    <x v="1"/>
    <x v="4"/>
  </r>
  <r>
    <s v=""/>
    <x v="0"/>
    <d v="2025-04-30T00:00:00"/>
    <x v="17"/>
    <x v="3277"/>
    <x v="1"/>
    <x v="3"/>
    <n v="1453"/>
    <n v="17.82"/>
    <n v="1.0713600000000001"/>
    <n v="27740.145945600001"/>
    <n v="28690.720999999998"/>
    <n v="96.686820612141474"/>
    <n v="757"/>
    <x v="0"/>
    <n v="538.83260000000007"/>
    <n v="19693"/>
    <x v="0"/>
    <n v="15336.908399999998"/>
    <s v=""/>
    <x v="0"/>
    <n v="0"/>
    <s v=""/>
    <x v="0"/>
    <n v="0"/>
    <x v="1"/>
    <x v="0"/>
    <x v="1"/>
    <x v="0"/>
    <x v="0"/>
    <x v="0"/>
    <x v="0"/>
    <x v="0"/>
    <x v="0"/>
    <x v="4"/>
  </r>
  <r>
    <s v=""/>
    <x v="0"/>
    <d v="2025-04-30T00:00:00"/>
    <x v="17"/>
    <x v="3278"/>
    <x v="2"/>
    <x v="2"/>
    <n v="1462"/>
    <n v="17.739999999999998"/>
    <n v="1.07101"/>
    <n v="27777.586838799998"/>
    <n v="28249.085399999996"/>
    <n v="98.330924507736455"/>
    <n v="1063"/>
    <x v="0"/>
    <n v="756.64340000000016"/>
    <n v="20715"/>
    <x v="0"/>
    <n v="16132.841999999999"/>
    <s v=""/>
    <x v="0"/>
    <n v="0"/>
    <s v=""/>
    <x v="0"/>
    <n v="0"/>
    <x v="0"/>
    <x v="0"/>
    <x v="0"/>
    <x v="1"/>
    <x v="0"/>
    <x v="1"/>
    <x v="0"/>
    <x v="0"/>
    <x v="1"/>
    <x v="4"/>
  </r>
  <r>
    <s v=""/>
    <x v="0"/>
    <d v="2025-04-30T00:00:00"/>
    <x v="17"/>
    <x v="3279"/>
    <x v="3"/>
    <x v="3"/>
    <n v="1487"/>
    <n v="17.850000000000001"/>
    <n v="1.0714900000000001"/>
    <n v="28440.505495500001"/>
    <n v="28711.346599999997"/>
    <n v="99.056675716840132"/>
    <n v="763"/>
    <x v="0"/>
    <n v="543.10340000000008"/>
    <n v="19714"/>
    <x v="0"/>
    <n v="15353.263199999998"/>
    <s v=""/>
    <x v="0"/>
    <n v="0"/>
    <s v=""/>
    <x v="0"/>
    <n v="0"/>
    <x v="1"/>
    <x v="0"/>
    <x v="1"/>
    <x v="0"/>
    <x v="0"/>
    <x v="0"/>
    <x v="0"/>
    <x v="0"/>
    <x v="1"/>
    <x v="4"/>
  </r>
  <r>
    <s v=""/>
    <x v="0"/>
    <d v="2025-04-30T00:00:00"/>
    <x v="17"/>
    <x v="3280"/>
    <x v="1"/>
    <x v="3"/>
    <n v="1468"/>
    <n v="17.86"/>
    <n v="1.0715300000000001"/>
    <n v="28093.887874400003"/>
    <n v="28710.969799999999"/>
    <n v="97.850710268937007"/>
    <n v="757"/>
    <x v="0"/>
    <n v="538.83260000000007"/>
    <n v="19719"/>
    <x v="0"/>
    <n v="15357.1572"/>
    <s v=""/>
    <x v="0"/>
    <n v="0"/>
    <s v=""/>
    <x v="0"/>
    <n v="0"/>
    <x v="1"/>
    <x v="0"/>
    <x v="1"/>
    <x v="0"/>
    <x v="0"/>
    <x v="0"/>
    <x v="0"/>
    <x v="0"/>
    <x v="0"/>
    <x v="4"/>
  </r>
  <r>
    <s v=""/>
    <x v="0"/>
    <d v="2025-04-30T00:00:00"/>
    <x v="17"/>
    <x v="3281"/>
    <x v="2"/>
    <x v="2"/>
    <n v="1464"/>
    <n v="17.920000000000002"/>
    <n v="1.0718000000000001"/>
    <n v="28118.544384000004"/>
    <n v="28293.024599999997"/>
    <n v="99.383310132208365"/>
    <n v="1093"/>
    <x v="0"/>
    <n v="777.99740000000008"/>
    <n v="20744"/>
    <x v="0"/>
    <n v="16155.4272"/>
    <s v=""/>
    <x v="0"/>
    <n v="0"/>
    <s v=""/>
    <x v="0"/>
    <n v="0"/>
    <x v="0"/>
    <x v="0"/>
    <x v="0"/>
    <x v="1"/>
    <x v="0"/>
    <x v="1"/>
    <x v="0"/>
    <x v="0"/>
    <x v="1"/>
    <x v="4"/>
  </r>
  <r>
    <s v=""/>
    <x v="0"/>
    <d v="2025-05-01T00:00:00"/>
    <x v="17"/>
    <x v="3282"/>
    <x v="3"/>
    <x v="2"/>
    <n v="1445"/>
    <n v="17.8"/>
    <n v="1.0712699999999999"/>
    <n v="27554.13567"/>
    <n v="28459.301800000001"/>
    <n v="96.81943662440797"/>
    <n v="1215"/>
    <x v="0"/>
    <n v="864.8370000000001"/>
    <n v="20846"/>
    <x v="0"/>
    <n v="16234.864799999999"/>
    <s v=""/>
    <x v="0"/>
    <n v="0"/>
    <s v=""/>
    <x v="0"/>
    <n v="0"/>
    <x v="0"/>
    <x v="0"/>
    <x v="0"/>
    <x v="1"/>
    <x v="0"/>
    <x v="1"/>
    <x v="0"/>
    <x v="0"/>
    <x v="0"/>
    <x v="10"/>
  </r>
  <r>
    <s v=""/>
    <x v="0"/>
    <d v="2025-05-01T00:00:00"/>
    <x v="17"/>
    <x v="3283"/>
    <x v="2"/>
    <x v="2"/>
    <n v="1439"/>
    <n v="17.829999999999998"/>
    <n v="1.0713999999999999"/>
    <n v="27489.306217999998"/>
    <n v="28302.9732"/>
    <n v="97.125153685267236"/>
    <n v="1084"/>
    <x v="0"/>
    <n v="771.59120000000007"/>
    <n v="20765"/>
    <x v="0"/>
    <n v="16171.781999999999"/>
    <s v=""/>
    <x v="0"/>
    <n v="0"/>
    <s v=""/>
    <x v="0"/>
    <n v="0"/>
    <x v="0"/>
    <x v="0"/>
    <x v="0"/>
    <x v="1"/>
    <x v="0"/>
    <x v="1"/>
    <x v="0"/>
    <x v="0"/>
    <x v="0"/>
    <x v="10"/>
  </r>
  <r>
    <s v=""/>
    <x v="0"/>
    <d v="2025-05-01T00:00:00"/>
    <x v="17"/>
    <x v="3284"/>
    <x v="1"/>
    <x v="2"/>
    <n v="1507"/>
    <n v="17.55"/>
    <n v="1.0701799999999999"/>
    <n v="28303.960113000001"/>
    <n v="28449.32"/>
    <n v="99.489056726136155"/>
    <n v="1178"/>
    <x v="0"/>
    <n v="838.50040000000013"/>
    <n v="20867"/>
    <x v="0"/>
    <n v="16251.2196"/>
    <s v=""/>
    <x v="0"/>
    <n v="0"/>
    <s v=""/>
    <x v="0"/>
    <n v="0"/>
    <x v="0"/>
    <x v="0"/>
    <x v="0"/>
    <x v="1"/>
    <x v="0"/>
    <x v="1"/>
    <x v="0"/>
    <x v="0"/>
    <x v="1"/>
    <x v="10"/>
  </r>
  <r>
    <s v=""/>
    <x v="0"/>
    <d v="2025-05-01T00:00:00"/>
    <x v="17"/>
    <x v="3285"/>
    <x v="0"/>
    <x v="2"/>
    <n v="1451"/>
    <n v="17.8"/>
    <n v="1.0712699999999999"/>
    <n v="27668.547305999997"/>
    <n v="28290.822199999995"/>
    <n v="97.800435457121509"/>
    <n v="1091"/>
    <x v="0"/>
    <n v="776.57380000000001"/>
    <n v="20743"/>
    <x v="0"/>
    <n v="16154.648399999998"/>
    <s v=""/>
    <x v="0"/>
    <n v="0"/>
    <s v=""/>
    <x v="0"/>
    <n v="0"/>
    <x v="0"/>
    <x v="0"/>
    <x v="0"/>
    <x v="1"/>
    <x v="0"/>
    <x v="1"/>
    <x v="0"/>
    <x v="0"/>
    <x v="0"/>
    <x v="4"/>
  </r>
  <r>
    <s v=""/>
    <x v="0"/>
    <d v="2025-05-01T00:00:00"/>
    <x v="17"/>
    <x v="3286"/>
    <x v="3"/>
    <x v="2"/>
    <n v="1491"/>
    <n v="17.75"/>
    <n v="1.0710500000000001"/>
    <n v="28345.6060125"/>
    <n v="28458.4228"/>
    <n v="99.603573296057718"/>
    <n v="1170"/>
    <x v="0"/>
    <n v="832.80600000000004"/>
    <n v="20886"/>
    <x v="0"/>
    <n v="16266.016799999999"/>
    <s v=""/>
    <x v="0"/>
    <n v="0"/>
    <s v=""/>
    <x v="0"/>
    <n v="0"/>
    <x v="0"/>
    <x v="0"/>
    <x v="0"/>
    <x v="1"/>
    <x v="0"/>
    <x v="1"/>
    <x v="0"/>
    <x v="0"/>
    <x v="1"/>
    <x v="4"/>
  </r>
  <r>
    <s v=""/>
    <x v="0"/>
    <d v="2025-05-01T00:00:00"/>
    <x v="17"/>
    <x v="3287"/>
    <x v="2"/>
    <x v="2"/>
    <n v="1480"/>
    <n v="17.75"/>
    <n v="1.0710500000000001"/>
    <n v="28136.483500000002"/>
    <n v="28255.558599999997"/>
    <n v="99.578578142142987"/>
    <n v="1071"/>
    <x v="0"/>
    <n v="762.33780000000013"/>
    <n v="20716"/>
    <x v="0"/>
    <n v="16133.620799999999"/>
    <s v=""/>
    <x v="0"/>
    <n v="0"/>
    <s v=""/>
    <x v="0"/>
    <n v="0"/>
    <x v="0"/>
    <x v="0"/>
    <x v="0"/>
    <x v="1"/>
    <x v="0"/>
    <x v="1"/>
    <x v="0"/>
    <x v="0"/>
    <x v="1"/>
    <x v="4"/>
  </r>
  <r>
    <s v=""/>
    <x v="0"/>
    <d v="2025-05-01T00:00:00"/>
    <x v="17"/>
    <x v="3288"/>
    <x v="1"/>
    <x v="2"/>
    <n v="1467"/>
    <n v="17.850000000000001"/>
    <n v="1.0714900000000001"/>
    <n v="28057.983565500002"/>
    <n v="28470.129999999997"/>
    <n v="98.552354926022474"/>
    <n v="1158"/>
    <x v="0"/>
    <n v="824.26440000000002"/>
    <n v="20912"/>
    <x v="0"/>
    <n v="16286.265599999999"/>
    <s v=""/>
    <x v="0"/>
    <n v="0"/>
    <s v=""/>
    <x v="0"/>
    <n v="0"/>
    <x v="0"/>
    <x v="0"/>
    <x v="0"/>
    <x v="1"/>
    <x v="0"/>
    <x v="1"/>
    <x v="0"/>
    <x v="0"/>
    <x v="1"/>
    <x v="4"/>
  </r>
  <r>
    <s v=""/>
    <x v="0"/>
    <d v="2025-05-01T00:00:00"/>
    <x v="17"/>
    <x v="3289"/>
    <x v="0"/>
    <x v="2"/>
    <n v="1455"/>
    <n v="17.8"/>
    <n v="1.0712699999999999"/>
    <n v="27744.82173"/>
    <n v="28266.327799999999"/>
    <n v="98.155027162743096"/>
    <n v="1073"/>
    <x v="0"/>
    <n v="763.76140000000009"/>
    <n v="20728"/>
    <x v="0"/>
    <n v="16142.966399999999"/>
    <s v=""/>
    <x v="0"/>
    <n v="0"/>
    <s v=""/>
    <x v="0"/>
    <n v="0"/>
    <x v="0"/>
    <x v="0"/>
    <x v="0"/>
    <x v="1"/>
    <x v="0"/>
    <x v="1"/>
    <x v="0"/>
    <x v="0"/>
    <x v="1"/>
    <x v="4"/>
  </r>
  <r>
    <s v=""/>
    <x v="0"/>
    <d v="2025-05-01T00:00:00"/>
    <x v="17"/>
    <x v="3290"/>
    <x v="3"/>
    <x v="2"/>
    <n v="1478"/>
    <n v="17.8"/>
    <n v="1.0712699999999999"/>
    <n v="28183.399668000002"/>
    <n v="28449.336000000003"/>
    <n v="99.065228334327387"/>
    <n v="1294"/>
    <x v="0"/>
    <n v="921.06920000000014"/>
    <n v="20761"/>
    <x v="0"/>
    <n v="16168.666799999999"/>
    <s v=""/>
    <x v="0"/>
    <n v="0"/>
    <s v=""/>
    <x v="0"/>
    <n v="0"/>
    <x v="0"/>
    <x v="0"/>
    <x v="0"/>
    <x v="1"/>
    <x v="0"/>
    <x v="1"/>
    <x v="0"/>
    <x v="0"/>
    <x v="1"/>
    <x v="4"/>
  </r>
  <r>
    <s v=""/>
    <x v="0"/>
    <d v="2025-05-01T00:00:00"/>
    <x v="17"/>
    <x v="3291"/>
    <x v="2"/>
    <x v="2"/>
    <n v="1462"/>
    <n v="17.829999999999998"/>
    <n v="1.0713999999999999"/>
    <n v="27928.676643999996"/>
    <n v="28262.366799999996"/>
    <n v="98.819312768950411"/>
    <n v="1074"/>
    <x v="0"/>
    <n v="764.47320000000002"/>
    <n v="20722"/>
    <x v="0"/>
    <n v="16138.293599999999"/>
    <s v=""/>
    <x v="0"/>
    <n v="0"/>
    <s v=""/>
    <x v="0"/>
    <n v="0"/>
    <x v="0"/>
    <x v="0"/>
    <x v="0"/>
    <x v="1"/>
    <x v="0"/>
    <x v="1"/>
    <x v="0"/>
    <x v="0"/>
    <x v="1"/>
    <x v="4"/>
  </r>
  <r>
    <s v=""/>
    <x v="0"/>
    <d v="2025-05-01T00:00:00"/>
    <x v="17"/>
    <x v="3292"/>
    <x v="1"/>
    <x v="2"/>
    <n v="1464"/>
    <n v="17.75"/>
    <n v="1.0710500000000001"/>
    <n v="27832.3053"/>
    <n v="28444.479399999997"/>
    <n v="97.847828074505045"/>
    <n v="1227"/>
    <x v="0"/>
    <n v="873.37860000000012"/>
    <n v="20816"/>
    <x v="0"/>
    <n v="16211.500799999998"/>
    <s v=""/>
    <x v="0"/>
    <n v="0"/>
    <s v=""/>
    <x v="0"/>
    <n v="0"/>
    <x v="0"/>
    <x v="0"/>
    <x v="0"/>
    <x v="1"/>
    <x v="0"/>
    <x v="1"/>
    <x v="0"/>
    <x v="0"/>
    <x v="0"/>
    <x v="4"/>
  </r>
  <r>
    <s v=""/>
    <x v="0"/>
    <d v="2025-05-01T00:00:00"/>
    <x v="17"/>
    <x v="3293"/>
    <x v="0"/>
    <x v="2"/>
    <n v="1460"/>
    <n v="18.11"/>
    <n v="1.07263"/>
    <n v="28360.980777999997"/>
    <n v="28221.333200000001"/>
    <n v="100.49482984028548"/>
    <n v="1082"/>
    <x v="0"/>
    <n v="770.16760000000011"/>
    <n v="20662"/>
    <x v="0"/>
    <n v="16091.565599999998"/>
    <s v=""/>
    <x v="0"/>
    <n v="0"/>
    <s v=""/>
    <x v="0"/>
    <n v="0"/>
    <x v="0"/>
    <x v="0"/>
    <x v="0"/>
    <x v="1"/>
    <x v="0"/>
    <x v="1"/>
    <x v="0"/>
    <x v="0"/>
    <x v="1"/>
    <x v="4"/>
  </r>
  <r>
    <s v=""/>
    <x v="0"/>
    <d v="2025-05-01T00:00:00"/>
    <x v="17"/>
    <x v="3294"/>
    <x v="3"/>
    <x v="2"/>
    <n v="1497"/>
    <n v="17.86"/>
    <n v="1.0715300000000001"/>
    <n v="28648.876122600002"/>
    <n v="28429.841399999998"/>
    <n v="100.77043948124171"/>
    <n v="1213"/>
    <x v="0"/>
    <n v="863.41340000000014"/>
    <n v="20810"/>
    <x v="0"/>
    <n v="16206.827999999998"/>
    <s v=""/>
    <x v="0"/>
    <n v="0"/>
    <s v=""/>
    <x v="0"/>
    <n v="0"/>
    <x v="0"/>
    <x v="0"/>
    <x v="0"/>
    <x v="1"/>
    <x v="0"/>
    <x v="1"/>
    <x v="0"/>
    <x v="0"/>
    <x v="1"/>
    <x v="4"/>
  </r>
  <r>
    <s v=""/>
    <x v="0"/>
    <d v="2025-05-01T00:00:00"/>
    <x v="17"/>
    <x v="3295"/>
    <x v="2"/>
    <x v="2"/>
    <n v="1487"/>
    <n v="17.850000000000001"/>
    <n v="1.0714900000000001"/>
    <n v="28440.505495500001"/>
    <n v="28252.485200000003"/>
    <n v="100.66550002298558"/>
    <n v="1082"/>
    <x v="0"/>
    <n v="770.16760000000011"/>
    <n v="20702"/>
    <x v="0"/>
    <n v="16122.7176"/>
    <s v=""/>
    <x v="0"/>
    <n v="0"/>
    <s v=""/>
    <x v="0"/>
    <n v="0"/>
    <x v="0"/>
    <x v="0"/>
    <x v="0"/>
    <x v="1"/>
    <x v="0"/>
    <x v="1"/>
    <x v="0"/>
    <x v="0"/>
    <x v="1"/>
    <x v="4"/>
  </r>
  <r>
    <s v=""/>
    <x v="0"/>
    <d v="2025-05-01T00:00:00"/>
    <x v="17"/>
    <x v="3296"/>
    <x v="1"/>
    <x v="4"/>
    <n v="1477"/>
    <n v="16.239999999999998"/>
    <n v="1.0645"/>
    <n v="25533.607959999994"/>
    <n v="25602.133199999997"/>
    <n v="99.732345584390586"/>
    <n v="1266"/>
    <x v="0"/>
    <n v="901.13880000000006"/>
    <n v="21988"/>
    <x v="0"/>
    <n v="17124.254399999998"/>
    <s v=""/>
    <x v="0"/>
    <n v="0"/>
    <s v=""/>
    <x v="0"/>
    <n v="0"/>
    <x v="2"/>
    <x v="0"/>
    <x v="2"/>
    <x v="0"/>
    <x v="0"/>
    <x v="0"/>
    <x v="0"/>
    <x v="0"/>
    <x v="1"/>
    <x v="1"/>
  </r>
  <r>
    <s v=""/>
    <x v="0"/>
    <d v="2025-05-01T00:00:00"/>
    <x v="17"/>
    <x v="3297"/>
    <x v="0"/>
    <x v="13"/>
    <n v="1471"/>
    <n v="17.87"/>
    <n v="1.07158"/>
    <n v="28168.3769966"/>
    <n v="28978.555200000003"/>
    <n v="97.204214641453206"/>
    <n v="2232"/>
    <x v="0"/>
    <n v="1588.7376000000002"/>
    <n v="15952"/>
    <x v="0"/>
    <n v="12423.417600000001"/>
    <s v=""/>
    <x v="0"/>
    <n v="0"/>
    <s v=""/>
    <x v="0"/>
    <n v="0"/>
    <x v="4"/>
    <x v="0"/>
    <x v="4"/>
    <x v="0"/>
    <x v="0"/>
    <x v="0"/>
    <x v="0"/>
    <x v="0"/>
    <x v="0"/>
    <x v="1"/>
  </r>
  <r>
    <s v=""/>
    <x v="0"/>
    <d v="2025-05-01T00:00:00"/>
    <x v="17"/>
    <x v="3298"/>
    <x v="3"/>
    <x v="4"/>
    <n v="1483"/>
    <n v="16.329999999999998"/>
    <n v="1.0648899999999999"/>
    <n v="25788.856437099992"/>
    <n v="25590.601799999997"/>
    <n v="100.77471658794674"/>
    <n v="1287"/>
    <x v="0"/>
    <n v="916.08660000000009"/>
    <n v="21954"/>
    <x v="0"/>
    <n v="17097.775199999996"/>
    <s v=""/>
    <x v="0"/>
    <n v="0"/>
    <s v=""/>
    <x v="0"/>
    <n v="0"/>
    <x v="2"/>
    <x v="0"/>
    <x v="2"/>
    <x v="0"/>
    <x v="0"/>
    <x v="0"/>
    <x v="0"/>
    <x v="0"/>
    <x v="1"/>
    <x v="1"/>
  </r>
  <r>
    <s v=""/>
    <x v="0"/>
    <d v="2025-05-01T00:00:00"/>
    <x v="17"/>
    <x v="3299"/>
    <x v="2"/>
    <x v="13"/>
    <n v="1473"/>
    <n v="17.940000000000001"/>
    <n v="1.07189"/>
    <n v="28325.357821800004"/>
    <n v="28967.275199999996"/>
    <n v="97.783991163242064"/>
    <n v="2226"/>
    <x v="0"/>
    <n v="1584.4668000000001"/>
    <n v="15943"/>
    <x v="0"/>
    <n v="12416.408399999998"/>
    <s v=""/>
    <x v="0"/>
    <n v="0"/>
    <s v=""/>
    <x v="0"/>
    <n v="0"/>
    <x v="4"/>
    <x v="0"/>
    <x v="4"/>
    <x v="0"/>
    <x v="0"/>
    <x v="0"/>
    <x v="0"/>
    <x v="0"/>
    <x v="0"/>
    <x v="1"/>
  </r>
  <r>
    <s v=""/>
    <x v="0"/>
    <d v="2025-05-01T00:00:00"/>
    <x v="17"/>
    <x v="3300"/>
    <x v="1"/>
    <x v="4"/>
    <n v="1449"/>
    <n v="16.43"/>
    <n v="1.06532"/>
    <n v="25362.147812400002"/>
    <n v="25610.892399999997"/>
    <n v="99.028754704385108"/>
    <n v="1298"/>
    <x v="0"/>
    <n v="923.91640000000018"/>
    <n v="21970"/>
    <x v="0"/>
    <n v="17110.235999999997"/>
    <s v=""/>
    <x v="0"/>
    <n v="0"/>
    <s v=""/>
    <x v="0"/>
    <n v="0"/>
    <x v="2"/>
    <x v="0"/>
    <x v="2"/>
    <x v="0"/>
    <x v="0"/>
    <x v="0"/>
    <x v="0"/>
    <x v="0"/>
    <x v="1"/>
    <x v="1"/>
  </r>
  <r>
    <s v=""/>
    <x v="0"/>
    <d v="2025-05-01T00:00:00"/>
    <x v="17"/>
    <x v="3301"/>
    <x v="0"/>
    <x v="13"/>
    <n v="1488"/>
    <n v="17.809999999999999"/>
    <n v="1.07131"/>
    <n v="28391.086276799997"/>
    <n v="28982.315199999997"/>
    <n v="97.960035562652365"/>
    <n v="2234"/>
    <x v="0"/>
    <n v="1590.1612000000002"/>
    <n v="15955"/>
    <x v="0"/>
    <n v="12425.753999999999"/>
    <s v=""/>
    <x v="0"/>
    <n v="0"/>
    <s v=""/>
    <x v="0"/>
    <n v="0"/>
    <x v="4"/>
    <x v="0"/>
    <x v="4"/>
    <x v="0"/>
    <x v="0"/>
    <x v="0"/>
    <x v="0"/>
    <x v="0"/>
    <x v="0"/>
    <x v="1"/>
  </r>
  <r>
    <s v=""/>
    <x v="0"/>
    <d v="2025-05-01T00:00:00"/>
    <x v="17"/>
    <x v="3302"/>
    <x v="3"/>
    <x v="4"/>
    <n v="1489"/>
    <n v="16.04"/>
    <n v="1.0636399999999999"/>
    <n v="25403.509758399996"/>
    <n v="25581.163999999997"/>
    <n v="99.305527138639974"/>
    <n v="1300"/>
    <x v="0"/>
    <n v="925.34000000000015"/>
    <n v="21930"/>
    <x v="0"/>
    <n v="17079.083999999999"/>
    <s v=""/>
    <x v="0"/>
    <n v="0"/>
    <s v=""/>
    <x v="0"/>
    <n v="0"/>
    <x v="2"/>
    <x v="0"/>
    <x v="2"/>
    <x v="0"/>
    <x v="0"/>
    <x v="0"/>
    <x v="0"/>
    <x v="0"/>
    <x v="1"/>
    <x v="1"/>
  </r>
  <r>
    <s v=""/>
    <x v="0"/>
    <d v="2025-05-01T00:00:00"/>
    <x v="17"/>
    <x v="3303"/>
    <x v="2"/>
    <x v="13"/>
    <n v="1514"/>
    <n v="17.86"/>
    <n v="1.0715300000000001"/>
    <n v="28974.214061200004"/>
    <n v="28972.4588"/>
    <n v="100.00605837844871"/>
    <n v="2230"/>
    <x v="0"/>
    <n v="1587.3140000000003"/>
    <n v="15946"/>
    <x v="0"/>
    <n v="12418.7448"/>
    <s v=""/>
    <x v="0"/>
    <n v="0"/>
    <s v=""/>
    <x v="0"/>
    <n v="0"/>
    <x v="4"/>
    <x v="0"/>
    <x v="4"/>
    <x v="0"/>
    <x v="0"/>
    <x v="0"/>
    <x v="0"/>
    <x v="0"/>
    <x v="1"/>
    <x v="1"/>
  </r>
  <r>
    <s v=""/>
    <x v="0"/>
    <d v="2025-05-01T00:00:00"/>
    <x v="17"/>
    <x v="3304"/>
    <x v="1"/>
    <x v="13"/>
    <n v="1448"/>
    <n v="17.88"/>
    <n v="1.07162"/>
    <n v="27744.498988799998"/>
    <n v="28906.938799999996"/>
    <n v="95.978682422090301"/>
    <n v="2278"/>
    <x v="0"/>
    <n v="1621.4804000000001"/>
    <n v="15818"/>
    <x v="0"/>
    <n v="12319.058399999998"/>
    <s v=""/>
    <x v="0"/>
    <n v="0"/>
    <s v=""/>
    <x v="0"/>
    <n v="0"/>
    <x v="4"/>
    <x v="0"/>
    <x v="4"/>
    <x v="0"/>
    <x v="0"/>
    <x v="0"/>
    <x v="0"/>
    <x v="0"/>
    <x v="0"/>
    <x v="9"/>
  </r>
  <r>
    <s v=""/>
    <x v="0"/>
    <d v="2025-05-01T00:00:00"/>
    <x v="17"/>
    <x v="3305"/>
    <x v="0"/>
    <x v="13"/>
    <n v="1475"/>
    <n v="18.2"/>
    <n v="1.0730200000000001"/>
    <n v="28805.2219"/>
    <n v="28987.456999999995"/>
    <n v="99.371331193350301"/>
    <n v="2227"/>
    <x v="0"/>
    <n v="1585.1786000000002"/>
    <n v="15968"/>
    <x v="0"/>
    <n v="12435.878399999998"/>
    <s v=""/>
    <x v="0"/>
    <n v="0"/>
    <s v=""/>
    <x v="0"/>
    <n v="0"/>
    <x v="4"/>
    <x v="0"/>
    <x v="4"/>
    <x v="0"/>
    <x v="0"/>
    <x v="0"/>
    <x v="0"/>
    <x v="0"/>
    <x v="1"/>
    <x v="9"/>
  </r>
  <r>
    <s v=""/>
    <x v="0"/>
    <d v="2025-05-01T00:00:00"/>
    <x v="17"/>
    <x v="3306"/>
    <x v="3"/>
    <x v="13"/>
    <n v="1475"/>
    <n v="17.8"/>
    <n v="1.0712699999999999"/>
    <n v="28126.19385"/>
    <n v="29014.798600000002"/>
    <n v="96.937408519526997"/>
    <n v="2249"/>
    <x v="0"/>
    <n v="1600.8382000000001"/>
    <n v="15983"/>
    <x v="0"/>
    <n v="12447.5604"/>
    <s v=""/>
    <x v="0"/>
    <n v="0"/>
    <s v=""/>
    <x v="0"/>
    <n v="0"/>
    <x v="4"/>
    <x v="0"/>
    <x v="4"/>
    <x v="0"/>
    <x v="0"/>
    <x v="0"/>
    <x v="0"/>
    <x v="0"/>
    <x v="0"/>
    <x v="9"/>
  </r>
  <r>
    <s v=""/>
    <x v="0"/>
    <d v="2025-05-01T00:00:00"/>
    <x v="17"/>
    <x v="3307"/>
    <x v="2"/>
    <x v="13"/>
    <n v="1476"/>
    <n v="17.899999999999999"/>
    <n v="1.0717099999999999"/>
    <n v="28315.006883999995"/>
    <n v="28987.766799999998"/>
    <n v="97.679159210015442"/>
    <n v="2234"/>
    <x v="0"/>
    <n v="1590.1612000000002"/>
    <n v="15962"/>
    <x v="0"/>
    <n v="12431.205599999998"/>
    <s v=""/>
    <x v="0"/>
    <n v="0"/>
    <s v=""/>
    <x v="0"/>
    <n v="0"/>
    <x v="4"/>
    <x v="0"/>
    <x v="4"/>
    <x v="0"/>
    <x v="0"/>
    <x v="0"/>
    <x v="0"/>
    <x v="0"/>
    <x v="0"/>
    <x v="9"/>
  </r>
  <r>
    <s v=""/>
    <x v="0"/>
    <d v="2025-05-01T00:00:00"/>
    <x v="17"/>
    <x v="3308"/>
    <x v="1"/>
    <x v="13"/>
    <n v="1475"/>
    <n v="17.98"/>
    <n v="1.07206"/>
    <n v="28431.567230000001"/>
    <n v="29015.568800000001"/>
    <n v="97.987282020816352"/>
    <n v="2284"/>
    <x v="0"/>
    <n v="1625.7512000000002"/>
    <n v="15952"/>
    <x v="0"/>
    <n v="12423.417600000001"/>
    <s v=""/>
    <x v="0"/>
    <n v="0"/>
    <s v=""/>
    <x v="0"/>
    <n v="0"/>
    <x v="4"/>
    <x v="0"/>
    <x v="4"/>
    <x v="0"/>
    <x v="0"/>
    <x v="0"/>
    <x v="0"/>
    <x v="0"/>
    <x v="0"/>
    <x v="9"/>
  </r>
  <r>
    <s v=""/>
    <x v="0"/>
    <d v="2025-05-01T00:00:00"/>
    <x v="17"/>
    <x v="3309"/>
    <x v="0"/>
    <x v="2"/>
    <n v="1462"/>
    <n v="18.2"/>
    <n v="1.0730200000000001"/>
    <n v="28551.345367999998"/>
    <n v="28266.369599999998"/>
    <n v="101.00817958596282"/>
    <n v="1084"/>
    <x v="0"/>
    <n v="771.59120000000007"/>
    <n v="20718"/>
    <x v="0"/>
    <n v="16135.178399999999"/>
    <s v=""/>
    <x v="0"/>
    <n v="0"/>
    <s v=""/>
    <x v="0"/>
    <n v="0"/>
    <x v="0"/>
    <x v="0"/>
    <x v="0"/>
    <x v="1"/>
    <x v="0"/>
    <x v="1"/>
    <x v="0"/>
    <x v="0"/>
    <x v="1"/>
    <x v="9"/>
  </r>
  <r>
    <s v=""/>
    <x v="0"/>
    <d v="2025-05-01T00:00:00"/>
    <x v="17"/>
    <x v="3310"/>
    <x v="3"/>
    <x v="13"/>
    <n v="1474"/>
    <n v="17.88"/>
    <n v="1.07162"/>
    <n v="28242.6736944"/>
    <n v="28832.751799999998"/>
    <n v="97.953445062430717"/>
    <n v="2281"/>
    <x v="0"/>
    <n v="1623.6158000000003"/>
    <n v="15720"/>
    <x v="0"/>
    <n v="12242.735999999999"/>
    <s v=""/>
    <x v="0"/>
    <n v="0"/>
    <s v=""/>
    <x v="0"/>
    <n v="0"/>
    <x v="4"/>
    <x v="0"/>
    <x v="4"/>
    <x v="0"/>
    <x v="0"/>
    <x v="0"/>
    <x v="0"/>
    <x v="0"/>
    <x v="0"/>
    <x v="9"/>
  </r>
  <r>
    <s v=""/>
    <x v="0"/>
    <d v="2025-05-01T00:00:00"/>
    <x v="17"/>
    <x v="3311"/>
    <x v="2"/>
    <x v="2"/>
    <n v="1485"/>
    <n v="17.87"/>
    <n v="1.07158"/>
    <n v="28436.464881"/>
    <n v="28241.782999999996"/>
    <n v="100.6893399081779"/>
    <n v="1079"/>
    <x v="0"/>
    <n v="768.03219999999999"/>
    <n v="20691"/>
    <x v="0"/>
    <n v="16114.150799999998"/>
    <s v=""/>
    <x v="0"/>
    <n v="0"/>
    <s v=""/>
    <x v="0"/>
    <n v="0"/>
    <x v="0"/>
    <x v="0"/>
    <x v="0"/>
    <x v="1"/>
    <x v="0"/>
    <x v="1"/>
    <x v="0"/>
    <x v="0"/>
    <x v="1"/>
    <x v="9"/>
  </r>
  <r>
    <s v=""/>
    <x v="0"/>
    <d v="2025-05-01T00:00:00"/>
    <x v="17"/>
    <x v="3312"/>
    <x v="1"/>
    <x v="13"/>
    <n v="1468"/>
    <n v="17.95"/>
    <n v="1.07193"/>
    <n v="28245.998658"/>
    <n v="29064.2736"/>
    <n v="97.184602122655491"/>
    <n v="2208"/>
    <x v="0"/>
    <n v="1571.6544000000001"/>
    <n v="16084"/>
    <x v="0"/>
    <n v="12526.2192"/>
    <s v=""/>
    <x v="0"/>
    <n v="0"/>
    <s v=""/>
    <x v="0"/>
    <n v="0"/>
    <x v="4"/>
    <x v="0"/>
    <x v="4"/>
    <x v="0"/>
    <x v="0"/>
    <x v="0"/>
    <x v="0"/>
    <x v="0"/>
    <x v="0"/>
    <x v="9"/>
  </r>
  <r>
    <s v=""/>
    <x v="0"/>
    <d v="2025-05-01T00:00:00"/>
    <x v="17"/>
    <x v="3313"/>
    <x v="0"/>
    <x v="2"/>
    <n v="1470"/>
    <n v="17.989999999999998"/>
    <n v="1.0721099999999999"/>
    <n v="28352.270582999998"/>
    <n v="28236.130399999995"/>
    <n v="100.41131763224894"/>
    <n v="1082"/>
    <x v="0"/>
    <n v="770.16760000000011"/>
    <n v="20681"/>
    <x v="0"/>
    <n v="16106.362799999997"/>
    <s v=""/>
    <x v="0"/>
    <n v="0"/>
    <s v=""/>
    <x v="0"/>
    <n v="0"/>
    <x v="0"/>
    <x v="0"/>
    <x v="0"/>
    <x v="1"/>
    <x v="0"/>
    <x v="1"/>
    <x v="0"/>
    <x v="0"/>
    <x v="1"/>
    <x v="4"/>
  </r>
  <r>
    <s v=""/>
    <x v="0"/>
    <d v="2025-05-01T00:00:00"/>
    <x v="17"/>
    <x v="3314"/>
    <x v="3"/>
    <x v="2"/>
    <n v="1465"/>
    <n v="17.77"/>
    <n v="1.07114"/>
    <n v="27885.041176999999"/>
    <n v="28434.555999999997"/>
    <n v="98.067440114064027"/>
    <n v="1224"/>
    <x v="0"/>
    <n v="871.24320000000012"/>
    <n v="20806"/>
    <x v="0"/>
    <n v="16203.712799999998"/>
    <s v=""/>
    <x v="0"/>
    <n v="0"/>
    <s v=""/>
    <x v="0"/>
    <n v="0"/>
    <x v="0"/>
    <x v="0"/>
    <x v="0"/>
    <x v="1"/>
    <x v="0"/>
    <x v="1"/>
    <x v="0"/>
    <x v="0"/>
    <x v="1"/>
    <x v="4"/>
  </r>
  <r>
    <s v=""/>
    <x v="0"/>
    <d v="2025-05-01T00:00:00"/>
    <x v="17"/>
    <x v="3315"/>
    <x v="2"/>
    <x v="2"/>
    <n v="1473"/>
    <n v="17.84"/>
    <n v="1.07145"/>
    <n v="28155.905964000001"/>
    <n v="28239.069799999997"/>
    <n v="99.705500795213879"/>
    <n v="1073"/>
    <x v="0"/>
    <n v="763.76140000000009"/>
    <n v="20693"/>
    <x v="0"/>
    <n v="16115.708399999998"/>
    <s v=""/>
    <x v="0"/>
    <n v="0"/>
    <s v=""/>
    <x v="0"/>
    <n v="0"/>
    <x v="0"/>
    <x v="0"/>
    <x v="0"/>
    <x v="1"/>
    <x v="0"/>
    <x v="1"/>
    <x v="0"/>
    <x v="0"/>
    <x v="1"/>
    <x v="4"/>
  </r>
  <r>
    <s v=""/>
    <x v="0"/>
    <d v="2025-05-02T00:00:00"/>
    <x v="17"/>
    <x v="3316"/>
    <x v="1"/>
    <x v="2"/>
    <n v="1460"/>
    <n v="17.78"/>
    <n v="1.07118"/>
    <n v="27806.547384000005"/>
    <n v="28416.8194"/>
    <n v="97.852426735695857"/>
    <n v="1233"/>
    <x v="0"/>
    <n v="877.64940000000001"/>
    <n v="20775"/>
    <x v="0"/>
    <n v="16179.57"/>
    <s v=""/>
    <x v="0"/>
    <n v="0"/>
    <s v=""/>
    <x v="0"/>
    <n v="0"/>
    <x v="0"/>
    <x v="0"/>
    <x v="0"/>
    <x v="1"/>
    <x v="0"/>
    <x v="1"/>
    <x v="0"/>
    <x v="0"/>
    <x v="0"/>
    <x v="4"/>
  </r>
  <r>
    <s v=""/>
    <x v="0"/>
    <d v="2025-05-02T00:00:00"/>
    <x v="17"/>
    <x v="3317"/>
    <x v="0"/>
    <x v="2"/>
    <n v="1467"/>
    <n v="18.05"/>
    <n v="1.07237"/>
    <n v="28395.660559500004"/>
    <n v="28230.8128"/>
    <n v="100.58392849213327"/>
    <n v="1080"/>
    <x v="0"/>
    <n v="768.74400000000014"/>
    <n v="20676"/>
    <x v="0"/>
    <n v="16102.468799999999"/>
    <s v=""/>
    <x v="0"/>
    <n v="0"/>
    <s v=""/>
    <x v="0"/>
    <n v="0"/>
    <x v="0"/>
    <x v="0"/>
    <x v="0"/>
    <x v="1"/>
    <x v="0"/>
    <x v="1"/>
    <x v="0"/>
    <x v="0"/>
    <x v="1"/>
    <x v="4"/>
  </r>
  <r>
    <s v=""/>
    <x v="0"/>
    <d v="2025-05-02T00:00:00"/>
    <x v="17"/>
    <x v="3318"/>
    <x v="3"/>
    <x v="2"/>
    <n v="1486"/>
    <n v="17.920000000000002"/>
    <n v="1.0718000000000001"/>
    <n v="28541.090816000004"/>
    <n v="28490.361599999997"/>
    <n v="100.17805746628363"/>
    <n v="1228"/>
    <x v="0"/>
    <n v="874.09040000000005"/>
    <n v="20874"/>
    <x v="0"/>
    <n v="16256.671199999999"/>
    <s v=""/>
    <x v="0"/>
    <n v="0"/>
    <s v=""/>
    <x v="0"/>
    <n v="0"/>
    <x v="0"/>
    <x v="0"/>
    <x v="0"/>
    <x v="1"/>
    <x v="0"/>
    <x v="1"/>
    <x v="0"/>
    <x v="0"/>
    <x v="1"/>
    <x v="4"/>
  </r>
  <r>
    <s v=""/>
    <x v="0"/>
    <d v="2025-05-02T00:00:00"/>
    <x v="17"/>
    <x v="3319"/>
    <x v="2"/>
    <x v="2"/>
    <n v="1471"/>
    <n v="17.82"/>
    <n v="1.0713600000000001"/>
    <n v="28083.795379200004"/>
    <n v="28235.284599999999"/>
    <n v="99.463475495479884"/>
    <n v="1083"/>
    <x v="0"/>
    <n v="770.87940000000003"/>
    <n v="20679"/>
    <x v="0"/>
    <n v="16104.805200000001"/>
    <s v=""/>
    <x v="0"/>
    <n v="0"/>
    <s v=""/>
    <x v="0"/>
    <n v="0"/>
    <x v="0"/>
    <x v="0"/>
    <x v="0"/>
    <x v="1"/>
    <x v="0"/>
    <x v="1"/>
    <x v="0"/>
    <x v="0"/>
    <x v="1"/>
    <x v="4"/>
  </r>
  <r>
    <s v=""/>
    <x v="0"/>
    <d v="2025-05-02T00:00:00"/>
    <x v="17"/>
    <x v="3320"/>
    <x v="1"/>
    <x v="2"/>
    <n v="1460"/>
    <n v="17.62"/>
    <n v="1.0704899999999999"/>
    <n v="27538.569348000001"/>
    <n v="28473.362000000001"/>
    <n v="96.716957231815485"/>
    <n v="1226"/>
    <x v="0"/>
    <n v="872.66680000000008"/>
    <n v="20854"/>
    <x v="0"/>
    <n v="16241.0952"/>
    <s v=""/>
    <x v="0"/>
    <n v="0"/>
    <s v=""/>
    <x v="0"/>
    <n v="0"/>
    <x v="0"/>
    <x v="0"/>
    <x v="0"/>
    <x v="1"/>
    <x v="0"/>
    <x v="1"/>
    <x v="0"/>
    <x v="0"/>
    <x v="0"/>
    <x v="4"/>
  </r>
  <r>
    <s v=""/>
    <x v="0"/>
    <d v="2025-05-02T00:00:00"/>
    <x v="17"/>
    <x v="3321"/>
    <x v="0"/>
    <x v="2"/>
    <n v="1471"/>
    <n v="17.96"/>
    <n v="1.0719700000000001"/>
    <n v="28320.546945200003"/>
    <n v="28215.814599999998"/>
    <n v="100.37118313500686"/>
    <n v="1083"/>
    <x v="0"/>
    <n v="770.87940000000003"/>
    <n v="20654"/>
    <x v="0"/>
    <n v="16085.3352"/>
    <s v=""/>
    <x v="0"/>
    <n v="0"/>
    <s v=""/>
    <x v="0"/>
    <n v="0"/>
    <x v="0"/>
    <x v="0"/>
    <x v="0"/>
    <x v="1"/>
    <x v="0"/>
    <x v="1"/>
    <x v="0"/>
    <x v="0"/>
    <x v="1"/>
    <x v="4"/>
  </r>
  <r>
    <s v=""/>
    <x v="0"/>
    <d v="2025-05-02T00:00:00"/>
    <x v="17"/>
    <x v="3322"/>
    <x v="3"/>
    <x v="2"/>
    <n v="1490"/>
    <n v="17.829999999999998"/>
    <n v="1.0713999999999999"/>
    <n v="28463.562379999996"/>
    <n v="28489.139000000003"/>
    <n v="99.910223260871419"/>
    <n v="1223"/>
    <x v="0"/>
    <n v="870.53140000000019"/>
    <n v="20877"/>
    <x v="0"/>
    <n v="16259.007600000001"/>
    <s v=""/>
    <x v="0"/>
    <n v="0"/>
    <s v=""/>
    <x v="0"/>
    <n v="0"/>
    <x v="0"/>
    <x v="0"/>
    <x v="0"/>
    <x v="1"/>
    <x v="0"/>
    <x v="1"/>
    <x v="0"/>
    <x v="0"/>
    <x v="1"/>
    <x v="4"/>
  </r>
  <r>
    <s v=""/>
    <x v="0"/>
    <d v="2025-05-02T00:00:00"/>
    <x v="17"/>
    <x v="3323"/>
    <x v="2"/>
    <x v="3"/>
    <n v="1463"/>
    <n v="17.850000000000001"/>
    <n v="1.0714900000000001"/>
    <n v="27981.479179500006"/>
    <n v="28633.382999999998"/>
    <n v="97.723273493390593"/>
    <n v="741"/>
    <x v="0"/>
    <n v="527.44380000000001"/>
    <n v="19634"/>
    <x v="0"/>
    <n v="15290.959199999999"/>
    <s v=""/>
    <x v="0"/>
    <n v="0"/>
    <s v=""/>
    <x v="0"/>
    <n v="0"/>
    <x v="1"/>
    <x v="0"/>
    <x v="1"/>
    <x v="0"/>
    <x v="0"/>
    <x v="0"/>
    <x v="0"/>
    <x v="0"/>
    <x v="0"/>
    <x v="4"/>
  </r>
  <r>
    <s v=""/>
    <x v="0"/>
    <d v="2025-05-02T00:00:00"/>
    <x v="17"/>
    <x v="3324"/>
    <x v="1"/>
    <x v="2"/>
    <n v="1463"/>
    <n v="17.86"/>
    <n v="1.0715300000000001"/>
    <n v="27998.200245400003"/>
    <n v="28500.243199999997"/>
    <n v="98.23846080513448"/>
    <n v="1220"/>
    <x v="0"/>
    <n v="868.39600000000007"/>
    <n v="20894"/>
    <x v="0"/>
    <n v="16272.2472"/>
    <s v=""/>
    <x v="0"/>
    <n v="0"/>
    <s v=""/>
    <x v="0"/>
    <n v="0"/>
    <x v="0"/>
    <x v="0"/>
    <x v="0"/>
    <x v="1"/>
    <x v="0"/>
    <x v="1"/>
    <x v="0"/>
    <x v="0"/>
    <x v="1"/>
    <x v="4"/>
  </r>
  <r>
    <s v=""/>
    <x v="0"/>
    <d v="2025-05-02T00:00:00"/>
    <x v="17"/>
    <x v="3325"/>
    <x v="0"/>
    <x v="3"/>
    <n v="1465"/>
    <n v="18.14"/>
    <n v="1.0727599999999999"/>
    <n v="28508.704276"/>
    <n v="28618.619599999998"/>
    <n v="99.615930727839867"/>
    <n v="694"/>
    <x v="0"/>
    <n v="493.98920000000004"/>
    <n v="19658"/>
    <x v="0"/>
    <n v="15309.650399999999"/>
    <s v=""/>
    <x v="0"/>
    <n v="0"/>
    <s v=""/>
    <x v="0"/>
    <n v="0"/>
    <x v="1"/>
    <x v="0"/>
    <x v="1"/>
    <x v="0"/>
    <x v="0"/>
    <x v="0"/>
    <x v="0"/>
    <x v="0"/>
    <x v="1"/>
    <x v="1"/>
  </r>
  <r>
    <s v=""/>
    <x v="0"/>
    <d v="2025-05-02T00:00:00"/>
    <x v="17"/>
    <x v="3326"/>
    <x v="3"/>
    <x v="2"/>
    <n v="1473"/>
    <n v="17.88"/>
    <n v="1.07162"/>
    <n v="28223.513128799998"/>
    <n v="28482.0628"/>
    <n v="99.092236847395753"/>
    <n v="1224"/>
    <x v="0"/>
    <n v="871.24320000000012"/>
    <n v="20867"/>
    <x v="0"/>
    <n v="16251.2196"/>
    <s v=""/>
    <x v="0"/>
    <n v="0"/>
    <s v=""/>
    <x v="0"/>
    <n v="0"/>
    <x v="0"/>
    <x v="0"/>
    <x v="0"/>
    <x v="1"/>
    <x v="0"/>
    <x v="1"/>
    <x v="0"/>
    <x v="0"/>
    <x v="1"/>
    <x v="1"/>
  </r>
  <r>
    <s v=""/>
    <x v="0"/>
    <d v="2025-05-02T00:00:00"/>
    <x v="17"/>
    <x v="3327"/>
    <x v="2"/>
    <x v="3"/>
    <n v="1514"/>
    <n v="17.88"/>
    <n v="1.07162"/>
    <n v="29009.096318399999"/>
    <n v="28616.6122"/>
    <n v="101.37152544702688"/>
    <n v="749"/>
    <x v="1"/>
    <n v="534.03699999999992"/>
    <n v="19604"/>
    <x v="0"/>
    <n v="15267.5952"/>
    <s v=""/>
    <x v="0"/>
    <n v="0"/>
    <s v=""/>
    <x v="0"/>
    <n v="0"/>
    <x v="1"/>
    <x v="0"/>
    <x v="1"/>
    <x v="0"/>
    <x v="0"/>
    <x v="0"/>
    <x v="0"/>
    <x v="0"/>
    <x v="1"/>
    <x v="1"/>
  </r>
  <r>
    <s v=""/>
    <x v="0"/>
    <d v="2025-05-02T00:00:00"/>
    <x v="17"/>
    <x v="3328"/>
    <x v="1"/>
    <x v="2"/>
    <n v="1459"/>
    <n v="18.09"/>
    <n v="1.0725499999999999"/>
    <n v="28308.144640499999"/>
    <n v="28273.662799999998"/>
    <n v="100.12195745823212"/>
    <n v="1196"/>
    <x v="0"/>
    <n v="851.31280000000015"/>
    <n v="20625"/>
    <x v="0"/>
    <n v="16062.75"/>
    <s v=""/>
    <x v="0"/>
    <n v="0"/>
    <s v=""/>
    <x v="0"/>
    <n v="0"/>
    <x v="0"/>
    <x v="0"/>
    <x v="0"/>
    <x v="1"/>
    <x v="0"/>
    <x v="1"/>
    <x v="0"/>
    <x v="0"/>
    <x v="1"/>
    <x v="1"/>
  </r>
  <r>
    <s v=""/>
    <x v="0"/>
    <d v="2025-05-02T00:00:00"/>
    <x v="17"/>
    <x v="3329"/>
    <x v="0"/>
    <x v="3"/>
    <n v="1465"/>
    <n v="18.190000000000001"/>
    <n v="1.07298"/>
    <n v="28593.146583000005"/>
    <n v="28607.657399999996"/>
    <n v="99.949276458407283"/>
    <n v="753"/>
    <x v="0"/>
    <n v="535.98540000000003"/>
    <n v="19590"/>
    <x v="0"/>
    <n v="15256.691999999999"/>
    <s v=""/>
    <x v="0"/>
    <n v="0"/>
    <s v=""/>
    <x v="0"/>
    <n v="0"/>
    <x v="1"/>
    <x v="0"/>
    <x v="1"/>
    <x v="0"/>
    <x v="0"/>
    <x v="0"/>
    <x v="0"/>
    <x v="0"/>
    <x v="1"/>
    <x v="1"/>
  </r>
  <r>
    <s v=""/>
    <x v="0"/>
    <d v="2025-05-02T00:00:00"/>
    <x v="17"/>
    <x v="3330"/>
    <x v="3"/>
    <x v="2"/>
    <n v="1483"/>
    <n v="17.93"/>
    <n v="1.0718399999999999"/>
    <n v="28500.429249599994"/>
    <n v="28452.527399999999"/>
    <n v="100.16835709856831"/>
    <n v="1165"/>
    <x v="0"/>
    <n v="829.24700000000007"/>
    <n v="20883"/>
    <x v="0"/>
    <n v="16263.680399999997"/>
    <s v=""/>
    <x v="0"/>
    <n v="0"/>
    <s v=""/>
    <x v="0"/>
    <n v="0"/>
    <x v="0"/>
    <x v="0"/>
    <x v="0"/>
    <x v="1"/>
    <x v="0"/>
    <x v="1"/>
    <x v="0"/>
    <x v="0"/>
    <x v="1"/>
    <x v="1"/>
  </r>
  <r>
    <s v=""/>
    <x v="0"/>
    <d v="2025-05-02T00:00:00"/>
    <x v="17"/>
    <x v="3331"/>
    <x v="2"/>
    <x v="3"/>
    <n v="1494"/>
    <n v="17.920000000000002"/>
    <n v="1.0718000000000001"/>
    <n v="28694.744064000006"/>
    <n v="28522.190399999999"/>
    <n v="100.60498040851731"/>
    <n v="750"/>
    <x v="0"/>
    <n v="533.85"/>
    <n v="19483"/>
    <x v="0"/>
    <n v="15173.360399999998"/>
    <s v=""/>
    <x v="0"/>
    <n v="0"/>
    <s v=""/>
    <x v="0"/>
    <n v="0"/>
    <x v="1"/>
    <x v="0"/>
    <x v="1"/>
    <x v="0"/>
    <x v="0"/>
    <x v="0"/>
    <x v="0"/>
    <x v="0"/>
    <x v="1"/>
    <x v="1"/>
  </r>
  <r>
    <s v=""/>
    <x v="0"/>
    <d v="2025-05-02T00:00:00"/>
    <x v="17"/>
    <x v="3332"/>
    <x v="1"/>
    <x v="2"/>
    <n v="1457"/>
    <n v="17.86"/>
    <n v="1.0715300000000001"/>
    <n v="27883.375090600002"/>
    <n v="28436.046600000001"/>
    <n v="98.056440414610947"/>
    <n v="1225"/>
    <x v="0"/>
    <n v="871.95500000000015"/>
    <n v="20807"/>
    <x v="0"/>
    <n v="16204.491599999999"/>
    <s v=""/>
    <x v="0"/>
    <n v="0"/>
    <s v=""/>
    <x v="0"/>
    <n v="0"/>
    <x v="0"/>
    <x v="0"/>
    <x v="0"/>
    <x v="1"/>
    <x v="0"/>
    <x v="1"/>
    <x v="0"/>
    <x v="0"/>
    <x v="1"/>
    <x v="1"/>
  </r>
  <r>
    <s v=""/>
    <x v="0"/>
    <d v="2025-05-02T00:00:00"/>
    <x v="17"/>
    <x v="3333"/>
    <x v="0"/>
    <x v="3"/>
    <n v="1458"/>
    <n v="17.829999999999998"/>
    <n v="1.0713999999999999"/>
    <n v="27852.264395999991"/>
    <n v="28606.091799999998"/>
    <n v="97.364801143510249"/>
    <n v="695"/>
    <x v="0"/>
    <n v="494.70100000000008"/>
    <n v="19641"/>
    <x v="0"/>
    <n v="15296.410799999998"/>
    <s v=""/>
    <x v="0"/>
    <n v="0"/>
    <s v=""/>
    <x v="0"/>
    <n v="0"/>
    <x v="1"/>
    <x v="0"/>
    <x v="1"/>
    <x v="0"/>
    <x v="0"/>
    <x v="0"/>
    <x v="0"/>
    <x v="0"/>
    <x v="0"/>
    <x v="1"/>
  </r>
  <r>
    <s v=""/>
    <x v="0"/>
    <d v="2025-05-02T00:00:00"/>
    <x v="17"/>
    <x v="3334"/>
    <x v="3"/>
    <x v="2"/>
    <n v="1492"/>
    <n v="17.8"/>
    <n v="1.0712699999999999"/>
    <n v="28450.360152000001"/>
    <n v="28370.828399999999"/>
    <n v="100.28032932587898"/>
    <n v="1222"/>
    <x v="0"/>
    <n v="869.81960000000004"/>
    <n v="20726"/>
    <x v="0"/>
    <n v="16141.408799999999"/>
    <s v=""/>
    <x v="0"/>
    <n v="0"/>
    <s v=""/>
    <x v="0"/>
    <n v="0"/>
    <x v="0"/>
    <x v="0"/>
    <x v="0"/>
    <x v="1"/>
    <x v="0"/>
    <x v="1"/>
    <x v="0"/>
    <x v="0"/>
    <x v="1"/>
    <x v="1"/>
  </r>
  <r>
    <s v=""/>
    <x v="0"/>
    <d v="2025-05-02T00:00:00"/>
    <x v="17"/>
    <x v="3335"/>
    <x v="2"/>
    <x v="3"/>
    <n v="1472"/>
    <n v="17.84"/>
    <n v="1.07145"/>
    <n v="28136.791295999999"/>
    <n v="28597.264999999999"/>
    <n v="98.389798101321929"/>
    <n v="757"/>
    <x v="0"/>
    <n v="538.83260000000007"/>
    <n v="19573"/>
    <x v="0"/>
    <n v="15243.4524"/>
    <s v=""/>
    <x v="0"/>
    <n v="0"/>
    <s v=""/>
    <x v="0"/>
    <n v="0"/>
    <x v="1"/>
    <x v="0"/>
    <x v="1"/>
    <x v="0"/>
    <x v="0"/>
    <x v="0"/>
    <x v="0"/>
    <x v="0"/>
    <x v="1"/>
    <x v="9"/>
  </r>
  <r>
    <s v=""/>
    <x v="0"/>
    <d v="2025-05-02T00:00:00"/>
    <x v="17"/>
    <x v="3336"/>
    <x v="1"/>
    <x v="1"/>
    <n v="1394"/>
    <n v="17.82"/>
    <n v="1.0713600000000001"/>
    <n v="26613.739468800006"/>
    <n v="27402.727699999999"/>
    <n v="97.12076753877318"/>
    <n v="1300"/>
    <x v="0"/>
    <n v="925.34000000000015"/>
    <s v=""/>
    <x v="0"/>
    <n v="0"/>
    <n v="19761"/>
    <x v="0"/>
    <n v="15628.974899999999"/>
    <n v="13408"/>
    <x v="0"/>
    <n v="10848.4128"/>
    <x v="0"/>
    <x v="0"/>
    <x v="0"/>
    <x v="0"/>
    <x v="0"/>
    <x v="0"/>
    <x v="0"/>
    <x v="0"/>
    <x v="0"/>
    <x v="9"/>
  </r>
  <r>
    <s v=""/>
    <x v="0"/>
    <d v="2025-05-02T00:00:00"/>
    <x v="17"/>
    <x v="3337"/>
    <x v="0"/>
    <x v="1"/>
    <n v="1367"/>
    <n v="18.13"/>
    <n v="1.0727199999999999"/>
    <n v="26585.981391199995"/>
    <n v="27390.383699999998"/>
    <n v="97.063194449517681"/>
    <n v="1133"/>
    <x v="0"/>
    <n v="806.46940000000006"/>
    <s v=""/>
    <x v="0"/>
    <n v="0"/>
    <n v="19865"/>
    <x v="0"/>
    <n v="15711.228500000001"/>
    <n v="13438"/>
    <x v="0"/>
    <n v="10872.685799999999"/>
    <x v="0"/>
    <x v="0"/>
    <x v="0"/>
    <x v="0"/>
    <x v="0"/>
    <x v="0"/>
    <x v="0"/>
    <x v="0"/>
    <x v="0"/>
    <x v="9"/>
  </r>
  <r>
    <s v=""/>
    <x v="0"/>
    <d v="2025-05-02T00:00:00"/>
    <x v="17"/>
    <x v="3338"/>
    <x v="3"/>
    <x v="1"/>
    <n v="1383"/>
    <n v="18.2"/>
    <n v="1.0730200000000001"/>
    <n v="27008.557212"/>
    <n v="27384.129700000001"/>
    <n v="98.628503107038668"/>
    <n v="1294"/>
    <x v="0"/>
    <n v="921.06920000000014"/>
    <s v=""/>
    <x v="0"/>
    <n v="0"/>
    <n v="19748"/>
    <x v="0"/>
    <n v="15618.693200000002"/>
    <n v="13403"/>
    <x v="0"/>
    <n v="10844.3673"/>
    <x v="0"/>
    <x v="0"/>
    <x v="0"/>
    <x v="0"/>
    <x v="0"/>
    <x v="0"/>
    <x v="0"/>
    <x v="0"/>
    <x v="1"/>
    <x v="9"/>
  </r>
  <r>
    <s v=""/>
    <x v="0"/>
    <d v="2025-05-02T00:00:00"/>
    <x v="17"/>
    <x v="3339"/>
    <x v="2"/>
    <x v="1"/>
    <n v="1389"/>
    <n v="18.190000000000001"/>
    <n v="1.07298"/>
    <n v="27109.816111800006"/>
    <n v="27329.863600000001"/>
    <n v="99.19484600647624"/>
    <n v="1139"/>
    <x v="0"/>
    <n v="810.74020000000007"/>
    <s v=""/>
    <x v="0"/>
    <n v="0"/>
    <n v="19824"/>
    <x v="0"/>
    <n v="15678.801600000001"/>
    <n v="13398"/>
    <x v="0"/>
    <n v="10840.3218"/>
    <x v="0"/>
    <x v="0"/>
    <x v="0"/>
    <x v="0"/>
    <x v="0"/>
    <x v="0"/>
    <x v="0"/>
    <x v="0"/>
    <x v="1"/>
    <x v="9"/>
  </r>
  <r>
    <s v="40% más de SC, doble SZ y sin HAE"/>
    <x v="0"/>
    <d v="2025-05-02T00:00:00"/>
    <x v="17"/>
    <x v="3340"/>
    <x v="1"/>
    <x v="1"/>
    <n v="1412"/>
    <n v="17.84"/>
    <n v="1.07145"/>
    <n v="26989.911215999997"/>
    <n v="27377.211800000001"/>
    <n v="98.585317647285024"/>
    <n v="1294"/>
    <x v="0"/>
    <n v="921.06920000000014"/>
    <s v=""/>
    <x v="0"/>
    <n v="0"/>
    <n v="19728"/>
    <x v="0"/>
    <n v="15602.8752"/>
    <n v="13414"/>
    <x v="0"/>
    <n v="10853.267400000001"/>
    <x v="0"/>
    <x v="0"/>
    <x v="0"/>
    <x v="0"/>
    <x v="0"/>
    <x v="0"/>
    <x v="0"/>
    <x v="0"/>
    <x v="1"/>
    <x v="9"/>
  </r>
  <r>
    <s v=""/>
    <x v="0"/>
    <d v="2025-05-02T00:00:00"/>
    <x v="17"/>
    <x v="3341"/>
    <x v="0"/>
    <x v="0"/>
    <n v="1441"/>
    <n v="15.81"/>
    <n v="1.06264"/>
    <n v="24209.2876344"/>
    <n v="24256.440300000002"/>
    <n v="99.805607644745791"/>
    <n v="1087"/>
    <x v="0"/>
    <n v="773.72660000000008"/>
    <s v=""/>
    <x v="0"/>
    <n v="0"/>
    <n v="14926"/>
    <x v="0"/>
    <n v="11804.973400000001"/>
    <n v="14433"/>
    <x v="0"/>
    <n v="11677.740299999999"/>
    <x v="0"/>
    <x v="0"/>
    <x v="0"/>
    <x v="0"/>
    <x v="0"/>
    <x v="0"/>
    <x v="0"/>
    <x v="0"/>
    <x v="1"/>
    <x v="9"/>
  </r>
  <r>
    <s v=""/>
    <x v="0"/>
    <d v="2025-05-02T00:00:00"/>
    <x v="17"/>
    <x v="3342"/>
    <x v="3"/>
    <x v="0"/>
    <n v="1447"/>
    <n v="15.9"/>
    <n v="1.0630299999999999"/>
    <n v="24457.450118999997"/>
    <n v="24232.482199999999"/>
    <n v="100.92837340039395"/>
    <n v="1233"/>
    <x v="0"/>
    <n v="877.64940000000001"/>
    <s v=""/>
    <x v="0"/>
    <n v="0"/>
    <n v="14795"/>
    <x v="0"/>
    <n v="11701.3655"/>
    <n v="14403"/>
    <x v="0"/>
    <n v="11653.4673"/>
    <x v="0"/>
    <x v="0"/>
    <x v="0"/>
    <x v="0"/>
    <x v="0"/>
    <x v="0"/>
    <x v="0"/>
    <x v="0"/>
    <x v="1"/>
    <x v="4"/>
  </r>
  <r>
    <s v=""/>
    <x v="0"/>
    <d v="2025-05-02T00:00:00"/>
    <x v="17"/>
    <x v="3343"/>
    <x v="2"/>
    <x v="0"/>
    <n v="1435"/>
    <n v="16"/>
    <n v="1.0634600000000001"/>
    <n v="24417.0416"/>
    <n v="24241.139600000002"/>
    <n v="100.72563420244482"/>
    <n v="1080"/>
    <x v="0"/>
    <n v="768.74400000000014"/>
    <s v=""/>
    <x v="0"/>
    <n v="0"/>
    <n v="14915"/>
    <x v="0"/>
    <n v="11796.273500000001"/>
    <n v="14431"/>
    <x v="0"/>
    <n v="11676.122100000001"/>
    <x v="0"/>
    <x v="0"/>
    <x v="0"/>
    <x v="0"/>
    <x v="0"/>
    <x v="0"/>
    <x v="0"/>
    <x v="0"/>
    <x v="1"/>
    <x v="4"/>
  </r>
  <r>
    <s v=""/>
    <x v="0"/>
    <d v="2025-05-02T00:00:00"/>
    <x v="17"/>
    <x v="3344"/>
    <x v="1"/>
    <x v="0"/>
    <n v="1450"/>
    <n v="15.75"/>
    <n v="1.0623800000000001"/>
    <n v="24262.103250000004"/>
    <n v="23430.542399999998"/>
    <n v="103.54904652143266"/>
    <n v="1225"/>
    <x v="0"/>
    <n v="871.95500000000015"/>
    <s v=""/>
    <x v="0"/>
    <n v="0"/>
    <n v="14800"/>
    <x v="0"/>
    <n v="11705.32"/>
    <n v="13414"/>
    <x v="0"/>
    <n v="10853.267400000001"/>
    <x v="0"/>
    <x v="0"/>
    <x v="0"/>
    <x v="0"/>
    <x v="0"/>
    <x v="0"/>
    <x v="0"/>
    <x v="0"/>
    <x v="1"/>
    <x v="4"/>
  </r>
  <r>
    <s v=""/>
    <x v="0"/>
    <d v="2025-05-03T00:00:00"/>
    <x v="17"/>
    <x v="3345"/>
    <x v="0"/>
    <x v="0"/>
    <n v="1410"/>
    <n v="15.89"/>
    <n v="1.0629900000000001"/>
    <n v="23816.184651000003"/>
    <n v="23321.5628"/>
    <n v="102.1208778126996"/>
    <n v="1078"/>
    <x v="0"/>
    <n v="767.32040000000006"/>
    <s v=""/>
    <x v="0"/>
    <n v="0"/>
    <n v="14772"/>
    <x v="0"/>
    <n v="11683.174800000001"/>
    <n v="13436"/>
    <x v="0"/>
    <n v="10871.0676"/>
    <x v="0"/>
    <x v="0"/>
    <x v="0"/>
    <x v="0"/>
    <x v="0"/>
    <x v="0"/>
    <x v="0"/>
    <x v="0"/>
    <x v="1"/>
    <x v="4"/>
  </r>
  <r>
    <s v=""/>
    <x v="0"/>
    <d v="2025-05-03T00:00:00"/>
    <x v="17"/>
    <x v="3346"/>
    <x v="3"/>
    <x v="1"/>
    <n v="1409"/>
    <n v="18.18"/>
    <n v="1.0729299999999999"/>
    <n v="27483.767166599999"/>
    <n v="27400.512499999997"/>
    <n v="100.30384346497169"/>
    <n v="1301"/>
    <x v="0"/>
    <n v="926.05180000000007"/>
    <s v=""/>
    <x v="0"/>
    <n v="0"/>
    <n v="19744"/>
    <x v="0"/>
    <n v="15615.5296"/>
    <n v="13421"/>
    <x v="0"/>
    <n v="10858.931099999998"/>
    <x v="0"/>
    <x v="0"/>
    <x v="0"/>
    <x v="0"/>
    <x v="0"/>
    <x v="0"/>
    <x v="0"/>
    <x v="0"/>
    <x v="1"/>
    <x v="4"/>
  </r>
  <r>
    <s v=""/>
    <x v="0"/>
    <d v="2025-05-03T00:00:00"/>
    <x v="17"/>
    <x v="3347"/>
    <x v="2"/>
    <x v="1"/>
    <n v="1399"/>
    <n v="18.09"/>
    <n v="1.0725499999999999"/>
    <n v="27143.998870499996"/>
    <n v="27358.8946"/>
    <n v="99.214530657609231"/>
    <n v="1137"/>
    <x v="0"/>
    <n v="809.31659999999999"/>
    <s v=""/>
    <x v="0"/>
    <n v="0"/>
    <n v="19840"/>
    <x v="0"/>
    <n v="15691.456"/>
    <n v="13420"/>
    <x v="0"/>
    <n v="10858.121999999999"/>
    <x v="0"/>
    <x v="0"/>
    <x v="0"/>
    <x v="0"/>
    <x v="0"/>
    <x v="0"/>
    <x v="0"/>
    <x v="0"/>
    <x v="1"/>
    <x v="4"/>
  </r>
  <r>
    <s v=""/>
    <x v="0"/>
    <d v="2025-05-03T00:00:00"/>
    <x v="17"/>
    <x v="3348"/>
    <x v="1"/>
    <x v="1"/>
    <n v="1396"/>
    <n v="18.010000000000002"/>
    <n v="1.07219"/>
    <n v="26956.958092400004"/>
    <n v="27441.797499999997"/>
    <n v="98.233208274348669"/>
    <n v="1299"/>
    <x v="0"/>
    <n v="924.62820000000011"/>
    <s v=""/>
    <x v="0"/>
    <n v="0"/>
    <n v="19798"/>
    <x v="0"/>
    <n v="15658.2382"/>
    <n v="13421"/>
    <x v="0"/>
    <n v="10858.931099999998"/>
    <x v="0"/>
    <x v="0"/>
    <x v="0"/>
    <x v="0"/>
    <x v="0"/>
    <x v="0"/>
    <x v="0"/>
    <x v="0"/>
    <x v="1"/>
    <x v="4"/>
  </r>
  <r>
    <s v=""/>
    <x v="0"/>
    <d v="2025-05-03T00:00:00"/>
    <x v="17"/>
    <x v="3349"/>
    <x v="0"/>
    <x v="1"/>
    <n v="1367"/>
    <n v="18.14"/>
    <n v="1.0727599999999999"/>
    <n v="26601.637368799999"/>
    <n v="27328.761299999998"/>
    <n v="97.339345449220929"/>
    <n v="1138"/>
    <x v="0"/>
    <n v="810.02840000000015"/>
    <s v=""/>
    <x v="0"/>
    <n v="0"/>
    <n v="19801"/>
    <x v="0"/>
    <n v="15660.610900000001"/>
    <n v="13420"/>
    <x v="0"/>
    <n v="10858.121999999999"/>
    <x v="0"/>
    <x v="0"/>
    <x v="0"/>
    <x v="0"/>
    <x v="0"/>
    <x v="0"/>
    <x v="0"/>
    <x v="0"/>
    <x v="0"/>
    <x v="4"/>
  </r>
  <r>
    <s v="40% más de SC, doble SZ y sin HAE"/>
    <x v="0"/>
    <d v="2025-05-03T00:00:00"/>
    <x v="17"/>
    <x v="3350"/>
    <x v="3"/>
    <x v="1"/>
    <n v="1384"/>
    <n v="17.8"/>
    <n v="1.0712699999999999"/>
    <n v="26390.950703999999"/>
    <n v="27392.730900000002"/>
    <n v="96.342897684582425"/>
    <n v="1301"/>
    <x v="0"/>
    <n v="926.05180000000007"/>
    <s v=""/>
    <x v="0"/>
    <n v="0"/>
    <n v="19727"/>
    <x v="0"/>
    <n v="15602.084300000002"/>
    <n v="13428"/>
    <x v="0"/>
    <n v="10864.594799999999"/>
    <x v="0"/>
    <x v="0"/>
    <x v="0"/>
    <x v="0"/>
    <x v="0"/>
    <x v="0"/>
    <x v="0"/>
    <x v="0"/>
    <x v="0"/>
    <x v="4"/>
  </r>
  <r>
    <s v=""/>
    <x v="0"/>
    <d v="2025-05-03T00:00:00"/>
    <x v="17"/>
    <x v="3351"/>
    <x v="2"/>
    <x v="0"/>
    <n v="1404"/>
    <n v="15.72"/>
    <n v="1.0622499999999999"/>
    <n v="23444.792279999998"/>
    <n v="24224.7071"/>
    <n v="96.780498452342485"/>
    <n v="1078"/>
    <x v="0"/>
    <n v="767.32040000000006"/>
    <s v=""/>
    <x v="0"/>
    <n v="0"/>
    <n v="14895"/>
    <x v="0"/>
    <n v="11780.4555"/>
    <n v="14432"/>
    <x v="0"/>
    <n v="11676.931199999999"/>
    <x v="0"/>
    <x v="0"/>
    <x v="0"/>
    <x v="0"/>
    <x v="0"/>
    <x v="0"/>
    <x v="0"/>
    <x v="0"/>
    <x v="0"/>
    <x v="4"/>
  </r>
  <r>
    <s v=""/>
    <x v="0"/>
    <d v="2025-05-03T00:00:00"/>
    <x v="17"/>
    <x v="3352"/>
    <x v="1"/>
    <x v="0"/>
    <n v="1462"/>
    <n v="15.93"/>
    <n v="1.0631600000000001"/>
    <n v="24760.634925600003"/>
    <n v="24278.6093"/>
    <n v="101.98539224238021"/>
    <n v="1223"/>
    <x v="0"/>
    <n v="870.53140000000019"/>
    <s v=""/>
    <x v="0"/>
    <n v="0"/>
    <n v="14848"/>
    <x v="0"/>
    <n v="11743.2832"/>
    <n v="14417"/>
    <x v="0"/>
    <n v="11664.7947"/>
    <x v="0"/>
    <x v="0"/>
    <x v="0"/>
    <x v="0"/>
    <x v="0"/>
    <x v="0"/>
    <x v="0"/>
    <x v="0"/>
    <x v="1"/>
    <x v="4"/>
  </r>
  <r>
    <s v=""/>
    <x v="0"/>
    <d v="2025-05-03T00:00:00"/>
    <x v="17"/>
    <x v="3353"/>
    <x v="0"/>
    <x v="0"/>
    <n v="1436"/>
    <n v="15.95"/>
    <n v="1.06324"/>
    <n v="24352.661607999999"/>
    <n v="23511.2726"/>
    <n v="103.57866212652394"/>
    <n v="1079"/>
    <x v="0"/>
    <n v="768.03219999999999"/>
    <s v=""/>
    <x v="0"/>
    <n v="0"/>
    <n v="13990"/>
    <x v="0"/>
    <n v="11064.691000000001"/>
    <n v="14434"/>
    <x v="0"/>
    <n v="11678.5494"/>
    <x v="0"/>
    <x v="0"/>
    <x v="0"/>
    <x v="0"/>
    <x v="0"/>
    <x v="0"/>
    <x v="0"/>
    <x v="0"/>
    <x v="1"/>
    <x v="1"/>
  </r>
  <r>
    <s v=""/>
    <x v="0"/>
    <d v="2025-05-03T00:00:00"/>
    <x v="17"/>
    <x v="3354"/>
    <x v="3"/>
    <x v="0"/>
    <n v="1429"/>
    <n v="15.87"/>
    <n v="1.0629"/>
    <n v="24104.690666999999"/>
    <n v="23590.155299999999"/>
    <n v="102.18114446664961"/>
    <n v="1227"/>
    <x v="0"/>
    <n v="873.37860000000012"/>
    <s v=""/>
    <x v="0"/>
    <n v="0"/>
    <n v="13977"/>
    <x v="0"/>
    <n v="11054.409299999999"/>
    <n v="14414"/>
    <x v="0"/>
    <n v="11662.367399999999"/>
    <x v="0"/>
    <x v="0"/>
    <x v="0"/>
    <x v="0"/>
    <x v="0"/>
    <x v="0"/>
    <x v="0"/>
    <x v="0"/>
    <x v="1"/>
    <x v="1"/>
  </r>
  <r>
    <s v=""/>
    <x v="0"/>
    <d v="2025-05-03T00:00:00"/>
    <x v="17"/>
    <x v="3355"/>
    <x v="2"/>
    <x v="0"/>
    <n v="1413"/>
    <n v="15.81"/>
    <n v="1.06264"/>
    <n v="23738.878159200005"/>
    <n v="23514.3753"/>
    <n v="100.95474728261229"/>
    <n v="1080"/>
    <x v="0"/>
    <n v="768.74400000000014"/>
    <s v=""/>
    <x v="0"/>
    <n v="0"/>
    <n v="13992"/>
    <x v="0"/>
    <n v="11066.272800000001"/>
    <n v="14435"/>
    <x v="0"/>
    <n v="11679.358499999998"/>
    <x v="0"/>
    <x v="0"/>
    <x v="0"/>
    <x v="0"/>
    <x v="0"/>
    <x v="0"/>
    <x v="0"/>
    <x v="0"/>
    <x v="1"/>
    <x v="1"/>
  </r>
  <r>
    <s v=""/>
    <x v="0"/>
    <d v="2025-05-03T00:00:00"/>
    <x v="17"/>
    <x v="3356"/>
    <x v="1"/>
    <x v="0"/>
    <n v="1410"/>
    <n v="15.91"/>
    <n v="1.06307"/>
    <n v="23847.955616999996"/>
    <n v="23578.218999999997"/>
    <n v="101.14400759870794"/>
    <n v="1227"/>
    <x v="0"/>
    <n v="873.37860000000012"/>
    <s v=""/>
    <x v="0"/>
    <n v="0"/>
    <n v="13966"/>
    <x v="0"/>
    <n v="11045.7094"/>
    <n v="14410"/>
    <x v="0"/>
    <n v="11659.130999999999"/>
    <x v="0"/>
    <x v="0"/>
    <x v="0"/>
    <x v="0"/>
    <x v="0"/>
    <x v="0"/>
    <x v="0"/>
    <x v="0"/>
    <x v="1"/>
    <x v="1"/>
  </r>
  <r>
    <s v=""/>
    <x v="0"/>
    <d v="2025-05-03T00:00:00"/>
    <x v="17"/>
    <x v="3357"/>
    <x v="0"/>
    <x v="0"/>
    <n v="1477"/>
    <n v="15.82"/>
    <n v="1.0626800000000001"/>
    <n v="24830.729655200001"/>
    <n v="23488.573700000001"/>
    <n v="105.71408026873934"/>
    <n v="1086"/>
    <x v="0"/>
    <n v="773.01480000000015"/>
    <s v=""/>
    <x v="0"/>
    <n v="0"/>
    <n v="13955"/>
    <x v="0"/>
    <n v="11037.0095"/>
    <n v="14434"/>
    <x v="0"/>
    <n v="11678.5494"/>
    <x v="0"/>
    <x v="0"/>
    <x v="0"/>
    <x v="0"/>
    <x v="0"/>
    <x v="0"/>
    <x v="0"/>
    <x v="0"/>
    <x v="1"/>
    <x v="1"/>
  </r>
  <r>
    <s v=""/>
    <x v="0"/>
    <d v="2025-05-03T00:00:00"/>
    <x v="17"/>
    <x v="3358"/>
    <x v="3"/>
    <x v="0"/>
    <n v="1427"/>
    <n v="15.73"/>
    <n v="1.0623"/>
    <n v="23845.140033"/>
    <n v="23546.814700000003"/>
    <n v="101.26694560092663"/>
    <n v="1222"/>
    <x v="0"/>
    <n v="869.81960000000004"/>
    <s v=""/>
    <x v="0"/>
    <n v="0"/>
    <n v="13940"/>
    <x v="0"/>
    <n v="11025.146000000001"/>
    <n v="14401"/>
    <x v="0"/>
    <n v="11651.849099999999"/>
    <x v="0"/>
    <x v="0"/>
    <x v="0"/>
    <x v="0"/>
    <x v="0"/>
    <x v="0"/>
    <x v="0"/>
    <x v="0"/>
    <x v="1"/>
    <x v="1"/>
  </r>
  <r>
    <s v=""/>
    <x v="0"/>
    <d v="2025-05-03T00:00:00"/>
    <x v="17"/>
    <x v="3359"/>
    <x v="2"/>
    <x v="0"/>
    <n v="1409"/>
    <n v="15.94"/>
    <n v="1.0631999999999999"/>
    <n v="23878.897871999998"/>
    <n v="23473.863699999998"/>
    <n v="101.72546870500913"/>
    <n v="1079"/>
    <x v="0"/>
    <n v="768.03219999999999"/>
    <s v=""/>
    <x v="0"/>
    <n v="0"/>
    <n v="13956"/>
    <x v="0"/>
    <n v="11037.8004"/>
    <n v="14421"/>
    <x v="0"/>
    <n v="11668.031099999998"/>
    <x v="0"/>
    <x v="0"/>
    <x v="0"/>
    <x v="0"/>
    <x v="0"/>
    <x v="0"/>
    <x v="0"/>
    <x v="0"/>
    <x v="1"/>
    <x v="1"/>
  </r>
  <r>
    <s v=""/>
    <x v="0"/>
    <d v="2025-05-03T00:00:00"/>
    <x v="17"/>
    <x v="3360"/>
    <x v="1"/>
    <x v="0"/>
    <n v="1401"/>
    <n v="16"/>
    <n v="1.0634600000000001"/>
    <n v="23838.519360000002"/>
    <n v="23564.536400000001"/>
    <n v="101.16269191699439"/>
    <n v="1230"/>
    <x v="0"/>
    <n v="875.51400000000012"/>
    <s v=""/>
    <x v="0"/>
    <n v="0"/>
    <n v="13946"/>
    <x v="0"/>
    <n v="11029.8914"/>
    <n v="14410"/>
    <x v="0"/>
    <n v="11659.130999999999"/>
    <x v="0"/>
    <x v="0"/>
    <x v="0"/>
    <x v="0"/>
    <x v="0"/>
    <x v="0"/>
    <x v="0"/>
    <x v="0"/>
    <x v="1"/>
    <x v="9"/>
  </r>
  <r>
    <s v=""/>
    <x v="0"/>
    <d v="2025-05-03T00:00:00"/>
    <x v="17"/>
    <x v="3361"/>
    <x v="0"/>
    <x v="0"/>
    <n v="1428"/>
    <n v="15.98"/>
    <n v="1.0633699999999999"/>
    <n v="24265.5079128"/>
    <n v="23502.378100000002"/>
    <n v="103.24703231967831"/>
    <n v="1081"/>
    <x v="0"/>
    <n v="769.45580000000007"/>
    <s v=""/>
    <x v="0"/>
    <n v="0"/>
    <n v="13979"/>
    <x v="0"/>
    <n v="11055.991100000001"/>
    <n v="14432"/>
    <x v="0"/>
    <n v="11676.931199999999"/>
    <x v="0"/>
    <x v="0"/>
    <x v="0"/>
    <x v="0"/>
    <x v="0"/>
    <x v="0"/>
    <x v="0"/>
    <x v="0"/>
    <x v="1"/>
    <x v="9"/>
  </r>
  <r>
    <s v=""/>
    <x v="0"/>
    <d v="2025-05-03T00:00:00"/>
    <x v="17"/>
    <x v="3362"/>
    <x v="3"/>
    <x v="0"/>
    <n v="1415"/>
    <n v="15.92"/>
    <n v="1.06311"/>
    <n v="23948.466347999998"/>
    <n v="23584.212199999998"/>
    <n v="101.54448299952119"/>
    <n v="1171"/>
    <x v="0"/>
    <n v="833.51780000000008"/>
    <s v=""/>
    <x v="0"/>
    <n v="0"/>
    <n v="14025"/>
    <x v="0"/>
    <n v="11092.372499999999"/>
    <n v="14409"/>
    <x v="0"/>
    <n v="11658.321899999999"/>
    <x v="0"/>
    <x v="0"/>
    <x v="0"/>
    <x v="0"/>
    <x v="0"/>
    <x v="0"/>
    <x v="0"/>
    <x v="0"/>
    <x v="1"/>
    <x v="9"/>
  </r>
  <r>
    <s v=""/>
    <x v="0"/>
    <d v="2025-05-03T00:00:00"/>
    <x v="17"/>
    <x v="3363"/>
    <x v="2"/>
    <x v="0"/>
    <n v="1395"/>
    <n v="15.95"/>
    <n v="1.06324"/>
    <n v="23657.355810000001"/>
    <n v="23487.484"/>
    <n v="100.72324396261429"/>
    <n v="1083"/>
    <x v="0"/>
    <n v="770.87940000000003"/>
    <s v=""/>
    <x v="0"/>
    <n v="0"/>
    <n v="13942"/>
    <x v="0"/>
    <n v="11026.727800000001"/>
    <n v="14448"/>
    <x v="0"/>
    <n v="11689.8768"/>
    <x v="0"/>
    <x v="0"/>
    <x v="0"/>
    <x v="0"/>
    <x v="0"/>
    <x v="0"/>
    <x v="0"/>
    <x v="0"/>
    <x v="1"/>
    <x v="9"/>
  </r>
  <r>
    <s v=""/>
    <x v="0"/>
    <d v="2025-05-03T00:00:00"/>
    <x v="17"/>
    <x v="3364"/>
    <x v="1"/>
    <x v="0"/>
    <n v="1421"/>
    <n v="15.97"/>
    <n v="1.0633300000000001"/>
    <n v="24130.541122100007"/>
    <n v="23584.813600000001"/>
    <n v="102.31389372566424"/>
    <n v="1225"/>
    <x v="0"/>
    <n v="871.95500000000015"/>
    <s v=""/>
    <x v="0"/>
    <n v="0"/>
    <n v="13970"/>
    <x v="0"/>
    <n v="11048.873"/>
    <n v="14416"/>
    <x v="0"/>
    <n v="11663.9856"/>
    <x v="0"/>
    <x v="0"/>
    <x v="0"/>
    <x v="0"/>
    <x v="0"/>
    <x v="0"/>
    <x v="0"/>
    <x v="0"/>
    <x v="1"/>
    <x v="9"/>
  </r>
  <r>
    <s v=""/>
    <x v="0"/>
    <d v="2025-05-03T00:00:00"/>
    <x v="17"/>
    <x v="3365"/>
    <x v="0"/>
    <x v="0"/>
    <n v="1380"/>
    <n v="16"/>
    <n v="1.0634600000000001"/>
    <n v="23481.196800000002"/>
    <n v="23498.684700000002"/>
    <n v="99.925579238909492"/>
    <n v="1080"/>
    <x v="0"/>
    <n v="768.74400000000014"/>
    <s v=""/>
    <x v="0"/>
    <n v="0"/>
    <n v="13965"/>
    <x v="0"/>
    <n v="11044.918500000002"/>
    <n v="14442"/>
    <x v="0"/>
    <n v="11685.022199999999"/>
    <x v="0"/>
    <x v="0"/>
    <x v="0"/>
    <x v="0"/>
    <x v="0"/>
    <x v="0"/>
    <x v="0"/>
    <x v="0"/>
    <x v="1"/>
    <x v="9"/>
  </r>
  <r>
    <s v=""/>
    <x v="0"/>
    <d v="2025-05-03T00:00:00"/>
    <x v="17"/>
    <x v="3366"/>
    <x v="3"/>
    <x v="2"/>
    <n v="1475"/>
    <n v="17.86"/>
    <n v="1.0715300000000001"/>
    <n v="28227.850555000001"/>
    <n v="28265.330199999997"/>
    <n v="99.867400646888612"/>
    <n v="1239"/>
    <x v="0"/>
    <n v="881.92020000000002"/>
    <n v="20575"/>
    <x v="0"/>
    <n v="16023.81"/>
    <s v=""/>
    <x v="0"/>
    <n v="0"/>
    <s v=""/>
    <x v="0"/>
    <n v="0"/>
    <x v="0"/>
    <x v="0"/>
    <x v="0"/>
    <x v="1"/>
    <x v="0"/>
    <x v="1"/>
    <x v="0"/>
    <x v="0"/>
    <x v="1"/>
    <x v="9"/>
  </r>
  <r>
    <s v=""/>
    <x v="0"/>
    <d v="2025-05-03T00:00:00"/>
    <x v="17"/>
    <x v="3367"/>
    <x v="2"/>
    <x v="3"/>
    <n v="1470"/>
    <n v="17.760000000000002"/>
    <n v="1.0710900000000001"/>
    <n v="27963.160848000003"/>
    <n v="28618.669399999999"/>
    <n v="97.709507235161681"/>
    <n v="763"/>
    <x v="0"/>
    <n v="543.10340000000008"/>
    <n v="19595"/>
    <x v="0"/>
    <n v="15260.585999999999"/>
    <s v=""/>
    <x v="0"/>
    <n v="0"/>
    <s v=""/>
    <x v="0"/>
    <n v="0"/>
    <x v="1"/>
    <x v="0"/>
    <x v="1"/>
    <x v="0"/>
    <x v="0"/>
    <x v="0"/>
    <x v="0"/>
    <x v="0"/>
    <x v="0"/>
    <x v="9"/>
  </r>
  <r>
    <s v=""/>
    <x v="0"/>
    <d v="2025-05-03T00:00:00"/>
    <x v="17"/>
    <x v="3368"/>
    <x v="1"/>
    <x v="2"/>
    <n v="1482"/>
    <n v="17.920000000000002"/>
    <n v="1.0718000000000001"/>
    <n v="28464.264192000006"/>
    <n v="28437.160400000001"/>
    <n v="100.09531117600619"/>
    <n v="1220"/>
    <x v="0"/>
    <n v="868.39600000000007"/>
    <n v="20813"/>
    <x v="0"/>
    <n v="16209.1644"/>
    <s v=""/>
    <x v="0"/>
    <n v="0"/>
    <s v=""/>
    <x v="0"/>
    <n v="0"/>
    <x v="0"/>
    <x v="0"/>
    <x v="0"/>
    <x v="1"/>
    <x v="0"/>
    <x v="1"/>
    <x v="0"/>
    <x v="0"/>
    <x v="1"/>
    <x v="4"/>
  </r>
  <r>
    <s v=""/>
    <x v="0"/>
    <d v="2025-05-03T00:00:00"/>
    <x v="17"/>
    <x v="3369"/>
    <x v="0"/>
    <x v="3"/>
    <n v="1460"/>
    <n v="18.100000000000001"/>
    <n v="1.0725899999999999"/>
    <n v="28344.263340000001"/>
    <n v="28620.076399999998"/>
    <n v="99.036295165165953"/>
    <n v="742"/>
    <x v="0"/>
    <n v="528.15560000000005"/>
    <n v="19616"/>
    <x v="0"/>
    <n v="15276.940799999998"/>
    <s v=""/>
    <x v="0"/>
    <n v="0"/>
    <s v=""/>
    <x v="0"/>
    <n v="0"/>
    <x v="1"/>
    <x v="0"/>
    <x v="1"/>
    <x v="0"/>
    <x v="0"/>
    <x v="0"/>
    <x v="0"/>
    <x v="0"/>
    <x v="1"/>
    <x v="4"/>
  </r>
  <r>
    <s v=""/>
    <x v="0"/>
    <d v="2025-05-04T00:00:00"/>
    <x v="17"/>
    <x v="3370"/>
    <x v="3"/>
    <x v="2"/>
    <n v="1486"/>
    <n v="18.12"/>
    <n v="1.07267"/>
    <n v="28883.055674399999"/>
    <n v="28298.466999999997"/>
    <n v="102.06579626521818"/>
    <n v="1221"/>
    <x v="0"/>
    <n v="869.10780000000011"/>
    <n v="20634"/>
    <x v="0"/>
    <n v="16069.759199999999"/>
    <s v=""/>
    <x v="0"/>
    <n v="0"/>
    <s v=""/>
    <x v="0"/>
    <n v="0"/>
    <x v="0"/>
    <x v="0"/>
    <x v="0"/>
    <x v="1"/>
    <x v="0"/>
    <x v="1"/>
    <x v="0"/>
    <x v="0"/>
    <x v="1"/>
    <x v="4"/>
  </r>
  <r>
    <s v=""/>
    <x v="0"/>
    <d v="2025-05-04T00:00:00"/>
    <x v="17"/>
    <x v="3371"/>
    <x v="2"/>
    <x v="3"/>
    <n v="1489"/>
    <n v="17.63"/>
    <n v="1.07053"/>
    <n v="28102.557967099998"/>
    <n v="28633.600599999998"/>
    <n v="98.145386462853708"/>
    <n v="761"/>
    <x v="0"/>
    <n v="541.6798"/>
    <n v="19616"/>
    <x v="0"/>
    <n v="15276.940799999998"/>
    <s v=""/>
    <x v="0"/>
    <n v="0"/>
    <s v=""/>
    <x v="0"/>
    <n v="0"/>
    <x v="1"/>
    <x v="0"/>
    <x v="1"/>
    <x v="0"/>
    <x v="0"/>
    <x v="0"/>
    <x v="0"/>
    <x v="0"/>
    <x v="1"/>
    <x v="4"/>
  </r>
  <r>
    <s v=""/>
    <x v="0"/>
    <d v="2025-05-04T00:00:00"/>
    <x v="17"/>
    <x v="3372"/>
    <x v="1"/>
    <x v="2"/>
    <n v="1462"/>
    <n v="17.920000000000002"/>
    <n v="1.0718000000000001"/>
    <n v="28080.131072000004"/>
    <n v="28444.948400000001"/>
    <n v="98.717461804219695"/>
    <n v="1220"/>
    <x v="0"/>
    <n v="868.39600000000007"/>
    <n v="20823"/>
    <x v="0"/>
    <n v="16216.9524"/>
    <s v=""/>
    <x v="0"/>
    <n v="0"/>
    <s v=""/>
    <x v="0"/>
    <n v="0"/>
    <x v="0"/>
    <x v="0"/>
    <x v="0"/>
    <x v="1"/>
    <x v="0"/>
    <x v="1"/>
    <x v="0"/>
    <x v="0"/>
    <x v="1"/>
    <x v="4"/>
  </r>
  <r>
    <s v=""/>
    <x v="0"/>
    <d v="2025-05-04T00:00:00"/>
    <x v="17"/>
    <x v="3373"/>
    <x v="0"/>
    <x v="3"/>
    <n v="1451"/>
    <n v="17.8"/>
    <n v="1.0712699999999999"/>
    <n v="27668.547305999997"/>
    <n v="28621.432999999997"/>
    <n v="96.670726815110896"/>
    <n v="745"/>
    <x v="0"/>
    <n v="530.29100000000005"/>
    <n v="19615"/>
    <x v="0"/>
    <n v="15276.162"/>
    <s v=""/>
    <x v="0"/>
    <n v="0"/>
    <s v=""/>
    <x v="0"/>
    <n v="0"/>
    <x v="1"/>
    <x v="0"/>
    <x v="1"/>
    <x v="0"/>
    <x v="0"/>
    <x v="0"/>
    <x v="0"/>
    <x v="0"/>
    <x v="0"/>
    <x v="4"/>
  </r>
  <r>
    <s v=""/>
    <x v="0"/>
    <d v="2025-05-04T00:00:00"/>
    <x v="17"/>
    <x v="3374"/>
    <x v="3"/>
    <x v="2"/>
    <n v="1482"/>
    <n v="17.64"/>
    <n v="1.0705800000000001"/>
    <n v="27987.616238400002"/>
    <n v="28254.854200000002"/>
    <n v="99.054187433747217"/>
    <n v="1221"/>
    <x v="0"/>
    <n v="869.10780000000011"/>
    <n v="20578"/>
    <x v="0"/>
    <n v="16026.1464"/>
    <s v=""/>
    <x v="0"/>
    <n v="0"/>
    <s v=""/>
    <x v="0"/>
    <n v="0"/>
    <x v="0"/>
    <x v="0"/>
    <x v="0"/>
    <x v="1"/>
    <x v="0"/>
    <x v="1"/>
    <x v="0"/>
    <x v="0"/>
    <x v="1"/>
    <x v="4"/>
  </r>
  <r>
    <s v=""/>
    <x v="0"/>
    <d v="2025-05-04T00:00:00"/>
    <x v="17"/>
    <x v="3375"/>
    <x v="2"/>
    <x v="3"/>
    <n v="1488"/>
    <n v="17.78"/>
    <n v="1.07118"/>
    <n v="28339.823635200002"/>
    <n v="28624.790999999997"/>
    <n v="99.004473553012161"/>
    <n v="753"/>
    <x v="0"/>
    <n v="535.98540000000003"/>
    <n v="19612"/>
    <x v="0"/>
    <n v="15273.825599999998"/>
    <s v=""/>
    <x v="0"/>
    <n v="0"/>
    <s v=""/>
    <x v="0"/>
    <n v="0"/>
    <x v="1"/>
    <x v="0"/>
    <x v="1"/>
    <x v="0"/>
    <x v="0"/>
    <x v="0"/>
    <x v="0"/>
    <x v="0"/>
    <x v="1"/>
    <x v="4"/>
  </r>
  <r>
    <s v=""/>
    <x v="0"/>
    <d v="2025-05-04T00:00:00"/>
    <x v="17"/>
    <x v="3376"/>
    <x v="1"/>
    <x v="2"/>
    <n v="1463"/>
    <n v="17.829999999999998"/>
    <n v="1.0713999999999999"/>
    <n v="27947.779705999994"/>
    <n v="28394.368199999997"/>
    <n v="98.42719341083982"/>
    <n v="1231"/>
    <x v="0"/>
    <n v="876.22580000000005"/>
    <n v="20748"/>
    <x v="0"/>
    <n v="16158.5424"/>
    <s v=""/>
    <x v="0"/>
    <n v="0"/>
    <s v=""/>
    <x v="0"/>
    <n v="0"/>
    <x v="0"/>
    <x v="0"/>
    <x v="0"/>
    <x v="1"/>
    <x v="0"/>
    <x v="1"/>
    <x v="0"/>
    <x v="0"/>
    <x v="1"/>
    <x v="4"/>
  </r>
  <r>
    <s v=""/>
    <x v="0"/>
    <d v="2025-05-04T00:00:00"/>
    <x v="17"/>
    <x v="3377"/>
    <x v="0"/>
    <x v="3"/>
    <n v="1455"/>
    <n v="18.399999999999999"/>
    <n v="1.0739000000000001"/>
    <n v="28750.450799999999"/>
    <n v="28599.3586"/>
    <n v="100.5283062536934"/>
    <n v="749"/>
    <x v="0"/>
    <n v="533.1382000000001"/>
    <n v="19583"/>
    <x v="0"/>
    <n v="15251.240399999999"/>
    <s v=""/>
    <x v="0"/>
    <n v="0"/>
    <s v=""/>
    <x v="0"/>
    <n v="0"/>
    <x v="1"/>
    <x v="0"/>
    <x v="1"/>
    <x v="0"/>
    <x v="0"/>
    <x v="0"/>
    <x v="0"/>
    <x v="0"/>
    <x v="1"/>
    <x v="4"/>
  </r>
  <r>
    <s v=""/>
    <x v="0"/>
    <d v="2025-05-04T00:00:00"/>
    <x v="17"/>
    <x v="3378"/>
    <x v="3"/>
    <x v="2"/>
    <n v="1477"/>
    <n v="17.850000000000001"/>
    <n v="1.0714900000000001"/>
    <n v="28249.244530500004"/>
    <n v="28265.020400000001"/>
    <n v="99.944185890274468"/>
    <n v="1232"/>
    <x v="0"/>
    <n v="876.93760000000009"/>
    <n v="20581"/>
    <x v="0"/>
    <n v="16028.482799999998"/>
    <s v=""/>
    <x v="0"/>
    <n v="0"/>
    <s v=""/>
    <x v="0"/>
    <n v="0"/>
    <x v="0"/>
    <x v="0"/>
    <x v="0"/>
    <x v="1"/>
    <x v="0"/>
    <x v="1"/>
    <x v="0"/>
    <x v="0"/>
    <x v="1"/>
    <x v="4"/>
  </r>
  <r>
    <s v=""/>
    <x v="0"/>
    <d v="2025-05-04T00:00:00"/>
    <x v="17"/>
    <x v="3379"/>
    <x v="2"/>
    <x v="3"/>
    <n v="1475"/>
    <n v="17.93"/>
    <n v="1.0718399999999999"/>
    <n v="28346.684519999999"/>
    <n v="28588.053399999997"/>
    <n v="99.15570019188506"/>
    <n v="755"/>
    <x v="0"/>
    <n v="537.40900000000011"/>
    <n v="19563"/>
    <x v="0"/>
    <n v="15235.6644"/>
    <s v=""/>
    <x v="0"/>
    <n v="0"/>
    <s v=""/>
    <x v="0"/>
    <n v="0"/>
    <x v="1"/>
    <x v="0"/>
    <x v="1"/>
    <x v="0"/>
    <x v="0"/>
    <x v="0"/>
    <x v="0"/>
    <x v="0"/>
    <x v="1"/>
    <x v="3"/>
  </r>
  <r>
    <s v=""/>
    <x v="0"/>
    <d v="2025-05-04T00:00:00"/>
    <x v="17"/>
    <x v="3380"/>
    <x v="1"/>
    <x v="9"/>
    <n v="1473"/>
    <n v="18.03"/>
    <n v="1.0722799999999999"/>
    <n v="28477.815973199999"/>
    <n v="28837.632999999998"/>
    <n v="98.752265739702011"/>
    <n v="1229"/>
    <x v="0"/>
    <n v="874.80219999999997"/>
    <n v="20291"/>
    <x v="0"/>
    <n v="15802.630799999999"/>
    <s v=""/>
    <x v="0"/>
    <n v="0"/>
    <s v=""/>
    <x v="0"/>
    <n v="0"/>
    <x v="3"/>
    <x v="0"/>
    <x v="3"/>
    <x v="0"/>
    <x v="0"/>
    <x v="0"/>
    <x v="0"/>
    <x v="0"/>
    <x v="1"/>
    <x v="3"/>
  </r>
  <r>
    <s v=""/>
    <x v="0"/>
    <d v="2025-05-04T00:00:00"/>
    <x v="17"/>
    <x v="3381"/>
    <x v="0"/>
    <x v="5"/>
    <n v="1470"/>
    <n v="17.84"/>
    <n v="1.07145"/>
    <n v="28098.561959999999"/>
    <n v="28617.097000000002"/>
    <n v="98.188023613995497"/>
    <n v="461"/>
    <x v="0"/>
    <n v="328.13980000000004"/>
    <n v="19869"/>
    <x v="0"/>
    <n v="15473.977199999999"/>
    <s v=""/>
    <x v="0"/>
    <n v="0"/>
    <s v=""/>
    <x v="0"/>
    <n v="0"/>
    <x v="1"/>
    <x v="0"/>
    <x v="1"/>
    <x v="0"/>
    <x v="0"/>
    <x v="0"/>
    <x v="0"/>
    <x v="0"/>
    <x v="1"/>
    <x v="1"/>
  </r>
  <r>
    <s v=""/>
    <x v="0"/>
    <d v="2025-05-04T00:00:00"/>
    <x v="17"/>
    <x v="3382"/>
    <x v="3"/>
    <x v="2"/>
    <n v="1483"/>
    <n v="17.86"/>
    <n v="1.0715300000000001"/>
    <n v="28380.950761399999"/>
    <n v="28258.3462"/>
    <n v="100.43387026449552"/>
    <n v="1227"/>
    <x v="0"/>
    <n v="873.37860000000012"/>
    <n v="20577"/>
    <x v="0"/>
    <n v="16025.3676"/>
    <s v=""/>
    <x v="0"/>
    <n v="0"/>
    <s v=""/>
    <x v="0"/>
    <n v="0"/>
    <x v="0"/>
    <x v="0"/>
    <x v="0"/>
    <x v="1"/>
    <x v="0"/>
    <x v="1"/>
    <x v="0"/>
    <x v="0"/>
    <x v="1"/>
    <x v="1"/>
  </r>
  <r>
    <s v=""/>
    <x v="0"/>
    <d v="2025-05-04T00:00:00"/>
    <x v="17"/>
    <x v="3383"/>
    <x v="2"/>
    <x v="5"/>
    <n v="1475"/>
    <n v="17.829999999999998"/>
    <n v="1.0713999999999999"/>
    <n v="28177.016449999992"/>
    <n v="28611.243399999999"/>
    <n v="98.482320590093593"/>
    <n v="467"/>
    <x v="0"/>
    <n v="332.41060000000004"/>
    <n v="19856"/>
    <x v="0"/>
    <n v="15463.852799999999"/>
    <s v=""/>
    <x v="0"/>
    <n v="0"/>
    <s v=""/>
    <x v="0"/>
    <n v="0"/>
    <x v="1"/>
    <x v="0"/>
    <x v="1"/>
    <x v="0"/>
    <x v="0"/>
    <x v="0"/>
    <x v="0"/>
    <x v="0"/>
    <x v="1"/>
    <x v="1"/>
  </r>
  <r>
    <s v=""/>
    <x v="0"/>
    <d v="2025-05-04T00:00:00"/>
    <x v="17"/>
    <x v="3384"/>
    <x v="1"/>
    <x v="2"/>
    <n v="1459"/>
    <n v="17.86"/>
    <n v="1.0715300000000001"/>
    <n v="27921.6501422"/>
    <n v="28420.336600000002"/>
    <n v="98.245318256364342"/>
    <n v="1227"/>
    <x v="0"/>
    <n v="873.37860000000012"/>
    <n v="20785"/>
    <x v="0"/>
    <n v="16187.357999999998"/>
    <s v=""/>
    <x v="0"/>
    <n v="0"/>
    <s v=""/>
    <x v="0"/>
    <n v="0"/>
    <x v="0"/>
    <x v="0"/>
    <x v="0"/>
    <x v="1"/>
    <x v="0"/>
    <x v="1"/>
    <x v="0"/>
    <x v="0"/>
    <x v="1"/>
    <x v="1"/>
  </r>
  <r>
    <s v=""/>
    <x v="0"/>
    <d v="2025-05-04T00:00:00"/>
    <x v="17"/>
    <x v="3385"/>
    <x v="0"/>
    <x v="5"/>
    <n v="1486"/>
    <n v="17.91"/>
    <n v="1.07175"/>
    <n v="28523.833154999997"/>
    <n v="28607.617399999999"/>
    <n v="99.707126099218584"/>
    <n v="463"/>
    <x v="0"/>
    <n v="329.56340000000006"/>
    <n v="19855"/>
    <x v="0"/>
    <n v="15463.073999999999"/>
    <s v=""/>
    <x v="0"/>
    <n v="0"/>
    <s v=""/>
    <x v="0"/>
    <n v="0"/>
    <x v="1"/>
    <x v="0"/>
    <x v="1"/>
    <x v="0"/>
    <x v="0"/>
    <x v="0"/>
    <x v="0"/>
    <x v="0"/>
    <x v="1"/>
    <x v="1"/>
  </r>
  <r>
    <s v=""/>
    <x v="0"/>
    <d v="2025-05-04T00:00:00"/>
    <x v="17"/>
    <x v="3386"/>
    <x v="3"/>
    <x v="2"/>
    <n v="1487"/>
    <n v="17.8"/>
    <n v="1.0712699999999999"/>
    <n v="28355.017122000001"/>
    <n v="28248.280200000001"/>
    <n v="100.37785281526625"/>
    <n v="1261"/>
    <x v="0"/>
    <n v="897.57980000000009"/>
    <n v="20533"/>
    <x v="0"/>
    <n v="15991.100399999998"/>
    <s v=""/>
    <x v="0"/>
    <n v="0"/>
    <s v=""/>
    <x v="0"/>
    <n v="0"/>
    <x v="0"/>
    <x v="0"/>
    <x v="0"/>
    <x v="1"/>
    <x v="0"/>
    <x v="1"/>
    <x v="0"/>
    <x v="0"/>
    <x v="1"/>
    <x v="1"/>
  </r>
  <r>
    <s v=""/>
    <x v="0"/>
    <d v="2025-05-04T00:00:00"/>
    <x v="17"/>
    <x v="3387"/>
    <x v="2"/>
    <x v="5"/>
    <n v="1481"/>
    <n v="17.829999999999998"/>
    <n v="1.0713999999999999"/>
    <n v="28291.634821999993"/>
    <n v="28623.126400000001"/>
    <n v="98.841875016140762"/>
    <n v="464"/>
    <x v="0"/>
    <n v="330.27520000000004"/>
    <n v="19874"/>
    <x v="0"/>
    <n v="15477.8712"/>
    <s v=""/>
    <x v="0"/>
    <n v="0"/>
    <s v=""/>
    <x v="0"/>
    <n v="0"/>
    <x v="1"/>
    <x v="0"/>
    <x v="1"/>
    <x v="0"/>
    <x v="0"/>
    <x v="0"/>
    <x v="0"/>
    <x v="0"/>
    <x v="1"/>
    <x v="1"/>
  </r>
  <r>
    <s v=""/>
    <x v="0"/>
    <d v="2025-05-04T00:00:00"/>
    <x v="17"/>
    <x v="3388"/>
    <x v="1"/>
    <x v="2"/>
    <n v="1469"/>
    <n v="17.850000000000001"/>
    <n v="1.0714900000000001"/>
    <n v="28096.235758500003"/>
    <n v="28395.841"/>
    <n v="98.944897453468641"/>
    <n v="1395"/>
    <x v="0"/>
    <n v="992.96100000000001"/>
    <n v="20600"/>
    <x v="0"/>
    <n v="16043.28"/>
    <s v=""/>
    <x v="0"/>
    <n v="0"/>
    <s v=""/>
    <x v="0"/>
    <n v="0"/>
    <x v="0"/>
    <x v="0"/>
    <x v="0"/>
    <x v="1"/>
    <x v="0"/>
    <x v="1"/>
    <x v="0"/>
    <x v="0"/>
    <x v="1"/>
    <x v="1"/>
  </r>
  <r>
    <s v=""/>
    <x v="0"/>
    <d v="2025-05-04T00:00:00"/>
    <x v="17"/>
    <x v="3389"/>
    <x v="0"/>
    <x v="5"/>
    <n v="1489"/>
    <n v="17.88"/>
    <n v="1.07162"/>
    <n v="28530.0821784"/>
    <n v="28627.690399999999"/>
    <n v="99.659042625387627"/>
    <n v="454"/>
    <x v="0"/>
    <n v="323.15720000000005"/>
    <n v="19889"/>
    <x v="0"/>
    <n v="15489.553199999998"/>
    <s v=""/>
    <x v="0"/>
    <n v="0"/>
    <s v=""/>
    <x v="0"/>
    <n v="0"/>
    <x v="1"/>
    <x v="0"/>
    <x v="1"/>
    <x v="0"/>
    <x v="0"/>
    <x v="0"/>
    <x v="0"/>
    <x v="0"/>
    <x v="1"/>
    <x v="1"/>
  </r>
  <r>
    <s v=""/>
    <x v="0"/>
    <d v="2025-05-04T00:00:00"/>
    <x v="17"/>
    <x v="3390"/>
    <x v="3"/>
    <x v="2"/>
    <n v="1503"/>
    <n v="17.8"/>
    <n v="1.0712699999999999"/>
    <n v="28660.114818000002"/>
    <n v="28221.231800000001"/>
    <n v="101.55515188390891"/>
    <n v="1223"/>
    <x v="0"/>
    <n v="870.53140000000019"/>
    <n v="20533"/>
    <x v="0"/>
    <n v="15991.100399999998"/>
    <s v=""/>
    <x v="0"/>
    <n v="0"/>
    <s v=""/>
    <x v="0"/>
    <n v="0"/>
    <x v="0"/>
    <x v="0"/>
    <x v="0"/>
    <x v="1"/>
    <x v="0"/>
    <x v="1"/>
    <x v="0"/>
    <x v="0"/>
    <x v="1"/>
    <x v="1"/>
  </r>
  <r>
    <s v=""/>
    <x v="0"/>
    <d v="2025-05-04T00:00:00"/>
    <x v="17"/>
    <x v="3391"/>
    <x v="2"/>
    <x v="5"/>
    <n v="1490"/>
    <n v="17.86"/>
    <n v="1.0715300000000001"/>
    <n v="28514.913442000001"/>
    <n v="28614.584799999997"/>
    <n v="99.651676378683646"/>
    <n v="452"/>
    <x v="0"/>
    <n v="321.73360000000002"/>
    <n v="19874"/>
    <x v="0"/>
    <n v="15477.8712"/>
    <s v=""/>
    <x v="0"/>
    <n v="0"/>
    <s v=""/>
    <x v="0"/>
    <n v="0"/>
    <x v="1"/>
    <x v="0"/>
    <x v="1"/>
    <x v="0"/>
    <x v="0"/>
    <x v="0"/>
    <x v="0"/>
    <x v="0"/>
    <x v="1"/>
    <x v="9"/>
  </r>
  <r>
    <s v=""/>
    <x v="0"/>
    <d v="2025-05-04T00:00:00"/>
    <x v="17"/>
    <x v="3392"/>
    <x v="1"/>
    <x v="9"/>
    <n v="1483"/>
    <n v="17.920000000000002"/>
    <n v="1.0718000000000001"/>
    <n v="28483.470848000008"/>
    <n v="28800.2844"/>
    <n v="98.899963807301873"/>
    <n v="1182"/>
    <x v="0"/>
    <n v="841.34760000000006"/>
    <n v="20286"/>
    <x v="0"/>
    <n v="15798.736799999999"/>
    <s v=""/>
    <x v="0"/>
    <n v="0"/>
    <s v=""/>
    <x v="0"/>
    <n v="0"/>
    <x v="3"/>
    <x v="0"/>
    <x v="3"/>
    <x v="0"/>
    <x v="0"/>
    <x v="0"/>
    <x v="0"/>
    <x v="0"/>
    <x v="1"/>
    <x v="9"/>
  </r>
  <r>
    <s v=""/>
    <x v="0"/>
    <d v="2025-05-04T00:00:00"/>
    <x v="17"/>
    <x v="3393"/>
    <x v="0"/>
    <x v="5"/>
    <n v="1461"/>
    <n v="17.850000000000001"/>
    <n v="1.0714900000000001"/>
    <n v="27943.226986500005"/>
    <n v="28615.874400000001"/>
    <n v="97.649390670026165"/>
    <n v="456"/>
    <x v="0"/>
    <n v="324.58080000000001"/>
    <n v="19872"/>
    <x v="0"/>
    <n v="15476.313599999999"/>
    <s v=""/>
    <x v="0"/>
    <n v="0"/>
    <s v=""/>
    <x v="0"/>
    <n v="0"/>
    <x v="1"/>
    <x v="0"/>
    <x v="1"/>
    <x v="0"/>
    <x v="0"/>
    <x v="0"/>
    <x v="0"/>
    <x v="0"/>
    <x v="0"/>
    <x v="9"/>
  </r>
  <r>
    <s v=""/>
    <x v="0"/>
    <d v="2025-05-04T00:00:00"/>
    <x v="17"/>
    <x v="3394"/>
    <x v="3"/>
    <x v="2"/>
    <n v="1484"/>
    <n v="17.809999999999999"/>
    <n v="1.07131"/>
    <n v="28314.766152399996"/>
    <n v="28214.012999999999"/>
    <n v="100.35710323235479"/>
    <n v="1261"/>
    <x v="0"/>
    <n v="897.57980000000009"/>
    <n v="20489"/>
    <x v="0"/>
    <n v="15956.833199999999"/>
    <s v=""/>
    <x v="0"/>
    <n v="0"/>
    <s v=""/>
    <x v="0"/>
    <n v="0"/>
    <x v="0"/>
    <x v="0"/>
    <x v="0"/>
    <x v="1"/>
    <x v="0"/>
    <x v="1"/>
    <x v="0"/>
    <x v="0"/>
    <x v="1"/>
    <x v="9"/>
  </r>
  <r>
    <s v=""/>
    <x v="0"/>
    <d v="2025-05-04T00:00:00"/>
    <x v="17"/>
    <x v="3395"/>
    <x v="2"/>
    <x v="2"/>
    <n v="1476"/>
    <n v="17.75"/>
    <n v="1.0710500000000001"/>
    <n v="28060.43895"/>
    <n v="28058.1872"/>
    <n v="100.00802528682252"/>
    <n v="1076"/>
    <x v="0"/>
    <n v="765.8968000000001"/>
    <n v="20458"/>
    <x v="0"/>
    <n v="15932.690399999998"/>
    <s v=""/>
    <x v="0"/>
    <n v="0"/>
    <s v=""/>
    <x v="0"/>
    <n v="0"/>
    <x v="0"/>
    <x v="0"/>
    <x v="0"/>
    <x v="1"/>
    <x v="0"/>
    <x v="1"/>
    <x v="0"/>
    <x v="0"/>
    <x v="1"/>
    <x v="9"/>
  </r>
  <r>
    <s v="SEGUIMIENTO"/>
    <x v="1"/>
    <d v="2025-05-04T00:00:00"/>
    <x v="17"/>
    <x v="3396"/>
    <x v="1"/>
    <x v="2"/>
    <n v="1443"/>
    <n v="17.97"/>
    <n v="1.07202"/>
    <n v="27798.239734199997"/>
    <n v="28353.334600000002"/>
    <n v="98.04222369738477"/>
    <n v="1239"/>
    <x v="0"/>
    <n v="881.92020000000002"/>
    <n v="20688"/>
    <x v="0"/>
    <n v="16111.814399999999"/>
    <s v=""/>
    <x v="0"/>
    <n v="0"/>
    <s v=""/>
    <x v="0"/>
    <n v="0"/>
    <x v="0"/>
    <x v="0"/>
    <x v="0"/>
    <x v="1"/>
    <x v="0"/>
    <x v="1"/>
    <x v="0"/>
    <x v="0"/>
    <x v="1"/>
    <x v="9"/>
  </r>
  <r>
    <s v=""/>
    <x v="0"/>
    <d v="2025-05-04T00:00:00"/>
    <x v="17"/>
    <x v="3397"/>
    <x v="0"/>
    <x v="2"/>
    <n v="1477"/>
    <n v="17.98"/>
    <n v="1.07206"/>
    <n v="28470.1185076"/>
    <n v="28039.470800000003"/>
    <n v="101.53586246570671"/>
    <n v="1088"/>
    <x v="0"/>
    <n v="774.43840000000012"/>
    <n v="20423"/>
    <x v="0"/>
    <n v="15905.4324"/>
    <s v=""/>
    <x v="0"/>
    <n v="0"/>
    <s v=""/>
    <x v="0"/>
    <n v="0"/>
    <x v="0"/>
    <x v="0"/>
    <x v="0"/>
    <x v="1"/>
    <x v="0"/>
    <x v="1"/>
    <x v="0"/>
    <x v="0"/>
    <x v="1"/>
    <x v="9"/>
  </r>
  <r>
    <s v="SEGUIMIENTO"/>
    <x v="1"/>
    <d v="2025-05-04T00:00:00"/>
    <x v="17"/>
    <x v="3398"/>
    <x v="3"/>
    <x v="2"/>
    <n v="1452"/>
    <n v="17.809999999999999"/>
    <n v="1.07131"/>
    <n v="27704.205157199998"/>
    <n v="28220.076799999995"/>
    <n v="98.171969387411465"/>
    <n v="1124"/>
    <x v="0"/>
    <n v="800.06320000000005"/>
    <n v="20622"/>
    <x v="0"/>
    <n v="16060.413599999998"/>
    <s v=""/>
    <x v="0"/>
    <n v="0"/>
    <s v=""/>
    <x v="0"/>
    <n v="0"/>
    <x v="0"/>
    <x v="0"/>
    <x v="0"/>
    <x v="1"/>
    <x v="0"/>
    <x v="1"/>
    <x v="0"/>
    <x v="0"/>
    <x v="1"/>
    <x v="9"/>
  </r>
  <r>
    <s v=""/>
    <x v="0"/>
    <d v="2025-05-04T00:00:00"/>
    <x v="17"/>
    <x v="3399"/>
    <x v="2"/>
    <x v="2"/>
    <n v="1470"/>
    <n v="17.82"/>
    <n v="1.0713600000000001"/>
    <n v="28064.703744000002"/>
    <n v="28040.852599999998"/>
    <n v="100.0850585548886"/>
    <n v="1079"/>
    <x v="0"/>
    <n v="768.03219999999999"/>
    <n v="20433"/>
    <x v="0"/>
    <n v="15913.220399999998"/>
    <s v=""/>
    <x v="0"/>
    <n v="0"/>
    <s v=""/>
    <x v="0"/>
    <n v="0"/>
    <x v="0"/>
    <x v="0"/>
    <x v="0"/>
    <x v="1"/>
    <x v="0"/>
    <x v="1"/>
    <x v="0"/>
    <x v="0"/>
    <x v="1"/>
    <x v="0"/>
  </r>
  <r>
    <s v="SEGUIMIENTO"/>
    <x v="1"/>
    <d v="2025-05-04T00:00:00"/>
    <x v="17"/>
    <x v="3400"/>
    <x v="1"/>
    <x v="2"/>
    <n v="1460"/>
    <n v="17.989999999999998"/>
    <n v="1.0721099999999999"/>
    <n v="28159.397993999995"/>
    <n v="28396.998399999997"/>
    <n v="99.163290420159328"/>
    <n v="1122"/>
    <x v="0"/>
    <n v="798.63960000000009"/>
    <n v="20851"/>
    <x v="0"/>
    <n v="16238.7588"/>
    <s v=""/>
    <x v="0"/>
    <n v="0"/>
    <s v=""/>
    <x v="0"/>
    <n v="0"/>
    <x v="0"/>
    <x v="0"/>
    <x v="0"/>
    <x v="1"/>
    <x v="0"/>
    <x v="1"/>
    <x v="0"/>
    <x v="0"/>
    <x v="1"/>
    <x v="0"/>
  </r>
  <r>
    <s v=""/>
    <x v="0"/>
    <d v="2025-05-05T00:00:00"/>
    <x v="18"/>
    <x v="3401"/>
    <x v="0"/>
    <x v="2"/>
    <n v="1462"/>
    <n v="17.850000000000001"/>
    <n v="1.0714900000000001"/>
    <n v="27962.353083000002"/>
    <n v="28043.322999999997"/>
    <n v="99.711268464867757"/>
    <n v="1077"/>
    <x v="0"/>
    <n v="766.60860000000002"/>
    <n v="20438"/>
    <x v="0"/>
    <n v="15917.114399999999"/>
    <s v=""/>
    <x v="0"/>
    <n v="0"/>
    <s v=""/>
    <x v="0"/>
    <n v="0"/>
    <x v="0"/>
    <x v="0"/>
    <x v="0"/>
    <x v="1"/>
    <x v="0"/>
    <x v="1"/>
    <x v="0"/>
    <x v="0"/>
    <x v="1"/>
    <x v="0"/>
  </r>
  <r>
    <s v="SEGUIMIENTO"/>
    <x v="1"/>
    <d v="2025-05-05T00:00:00"/>
    <x v="18"/>
    <x v="3402"/>
    <x v="3"/>
    <x v="2"/>
    <n v="1487"/>
    <n v="17.87"/>
    <n v="1.07158"/>
    <n v="28474.7631502"/>
    <n v="28257.618399999999"/>
    <n v="100.76844674992142"/>
    <n v="1110"/>
    <x v="0"/>
    <n v="790.09800000000007"/>
    <n v="20683"/>
    <x v="0"/>
    <n v="16107.920399999997"/>
    <s v=""/>
    <x v="0"/>
    <n v="0"/>
    <s v=""/>
    <x v="0"/>
    <n v="0"/>
    <x v="0"/>
    <x v="0"/>
    <x v="0"/>
    <x v="1"/>
    <x v="0"/>
    <x v="1"/>
    <x v="0"/>
    <x v="0"/>
    <x v="1"/>
    <x v="0"/>
  </r>
  <r>
    <s v=""/>
    <x v="0"/>
    <d v="2025-05-05T00:00:00"/>
    <x v="18"/>
    <x v="3403"/>
    <x v="2"/>
    <x v="2"/>
    <n v="1474"/>
    <n v="17.89"/>
    <n v="1.0716699999999999"/>
    <n v="28259.787866199997"/>
    <n v="28040.006799999996"/>
    <n v="100.78381245685004"/>
    <n v="1080"/>
    <x v="0"/>
    <n v="768.74400000000014"/>
    <n v="20431"/>
    <x v="0"/>
    <n v="15911.662799999998"/>
    <s v=""/>
    <x v="0"/>
    <n v="0"/>
    <s v=""/>
    <x v="0"/>
    <n v="0"/>
    <x v="0"/>
    <x v="0"/>
    <x v="0"/>
    <x v="1"/>
    <x v="0"/>
    <x v="1"/>
    <x v="0"/>
    <x v="0"/>
    <x v="1"/>
    <x v="0"/>
  </r>
  <r>
    <s v="SEGUIMIENTO"/>
    <x v="1"/>
    <d v="2025-05-05T00:00:00"/>
    <x v="18"/>
    <x v="3404"/>
    <x v="1"/>
    <x v="2"/>
    <n v="1467"/>
    <n v="17.91"/>
    <n v="1.07175"/>
    <n v="28159.127347500002"/>
    <n v="28400.985200000003"/>
    <n v="99.148417384830708"/>
    <n v="1016"/>
    <x v="0"/>
    <n v="723.18880000000001"/>
    <n v="20953"/>
    <x v="0"/>
    <n v="16318.196399999999"/>
    <s v=""/>
    <x v="0"/>
    <n v="0"/>
    <s v=""/>
    <x v="0"/>
    <n v="0"/>
    <x v="0"/>
    <x v="0"/>
    <x v="0"/>
    <x v="1"/>
    <x v="0"/>
    <x v="1"/>
    <x v="0"/>
    <x v="0"/>
    <x v="1"/>
    <x v="0"/>
  </r>
  <r>
    <s v=""/>
    <x v="0"/>
    <d v="2025-05-05T00:00:00"/>
    <x v="18"/>
    <x v="3405"/>
    <x v="0"/>
    <x v="2"/>
    <n v="1450"/>
    <n v="18.12"/>
    <n v="1.07267"/>
    <n v="28183.331580000002"/>
    <n v="28055.984799999998"/>
    <n v="100.4539023702351"/>
    <n v="1074"/>
    <x v="0"/>
    <n v="764.47320000000002"/>
    <n v="20457"/>
    <x v="0"/>
    <n v="15931.911599999999"/>
    <s v=""/>
    <x v="0"/>
    <n v="0"/>
    <s v=""/>
    <x v="0"/>
    <n v="0"/>
    <x v="0"/>
    <x v="0"/>
    <x v="0"/>
    <x v="1"/>
    <x v="0"/>
    <x v="1"/>
    <x v="0"/>
    <x v="0"/>
    <x v="1"/>
    <x v="0"/>
  </r>
  <r>
    <s v=""/>
    <x v="0"/>
    <d v="2025-05-05T00:00:00"/>
    <x v="18"/>
    <x v="3406"/>
    <x v="3"/>
    <x v="2"/>
    <n v="1482"/>
    <n v="17.8"/>
    <n v="1.0712699999999999"/>
    <n v="28259.674092000001"/>
    <n v="28214.650399999999"/>
    <n v="100.15957557992638"/>
    <n v="1112"/>
    <x v="0"/>
    <n v="791.52160000000003"/>
    <n v="20626"/>
    <x v="0"/>
    <n v="16063.528799999998"/>
    <s v=""/>
    <x v="0"/>
    <n v="0"/>
    <s v=""/>
    <x v="0"/>
    <n v="0"/>
    <x v="0"/>
    <x v="0"/>
    <x v="0"/>
    <x v="1"/>
    <x v="0"/>
    <x v="1"/>
    <x v="0"/>
    <x v="0"/>
    <x v="1"/>
    <x v="0"/>
  </r>
  <r>
    <s v=""/>
    <x v="0"/>
    <d v="2025-05-05T00:00:00"/>
    <x v="18"/>
    <x v="3407"/>
    <x v="2"/>
    <x v="2"/>
    <n v="1474"/>
    <n v="17.8"/>
    <n v="1.0712699999999999"/>
    <n v="28107.125243999999"/>
    <n v="28033.148199999996"/>
    <n v="100.26389131706586"/>
    <n v="1101"/>
    <x v="0"/>
    <n v="783.69180000000006"/>
    <n v="20403"/>
    <x v="0"/>
    <n v="15889.856399999999"/>
    <s v=""/>
    <x v="0"/>
    <n v="0"/>
    <s v=""/>
    <x v="0"/>
    <n v="0"/>
    <x v="0"/>
    <x v="0"/>
    <x v="0"/>
    <x v="1"/>
    <x v="0"/>
    <x v="1"/>
    <x v="0"/>
    <x v="0"/>
    <x v="1"/>
    <x v="0"/>
  </r>
  <r>
    <s v=""/>
    <x v="0"/>
    <d v="2025-05-05T00:00:00"/>
    <x v="18"/>
    <x v="3408"/>
    <x v="1"/>
    <x v="1"/>
    <n v="1386"/>
    <n v="17.88"/>
    <n v="1.07162"/>
    <n v="26556.543921600001"/>
    <n v="27415.217400000001"/>
    <n v="96.867894695593407"/>
    <n v="1256"/>
    <x v="0"/>
    <n v="894.02080000000001"/>
    <s v=""/>
    <x v="0"/>
    <n v="0"/>
    <n v="19799"/>
    <x v="0"/>
    <n v="15659.029100000002"/>
    <n v="13425"/>
    <x v="0"/>
    <n v="10862.1675"/>
    <x v="0"/>
    <x v="0"/>
    <x v="0"/>
    <x v="0"/>
    <x v="0"/>
    <x v="0"/>
    <x v="0"/>
    <x v="0"/>
    <x v="0"/>
    <x v="0"/>
  </r>
  <r>
    <s v=""/>
    <x v="0"/>
    <d v="2025-05-05T00:00:00"/>
    <x v="18"/>
    <x v="3409"/>
    <x v="0"/>
    <x v="1"/>
    <n v="1328"/>
    <n v="18.260000000000002"/>
    <n v="1.07328"/>
    <n v="26026.267238400003"/>
    <n v="27350.162500000002"/>
    <n v="95.15946107596254"/>
    <n v="1145"/>
    <x v="0"/>
    <n v="815.01100000000008"/>
    <s v=""/>
    <x v="0"/>
    <n v="0"/>
    <n v="19788"/>
    <x v="0"/>
    <n v="15650.329200000002"/>
    <n v="13453"/>
    <x v="0"/>
    <n v="10884.8223"/>
    <x v="0"/>
    <x v="0"/>
    <x v="0"/>
    <x v="0"/>
    <x v="0"/>
    <x v="0"/>
    <x v="0"/>
    <x v="0"/>
    <x v="0"/>
    <x v="0"/>
  </r>
  <r>
    <s v=""/>
    <x v="0"/>
    <d v="2025-05-05T00:00:00"/>
    <x v="18"/>
    <x v="3410"/>
    <x v="3"/>
    <x v="1"/>
    <n v="1375"/>
    <n v="17.88"/>
    <n v="1.07162"/>
    <n v="26345.777699999999"/>
    <n v="27359.555499999999"/>
    <n v="96.294611584607068"/>
    <n v="1263"/>
    <x v="0"/>
    <n v="899.00340000000006"/>
    <s v=""/>
    <x v="0"/>
    <n v="0"/>
    <n v="19708"/>
    <x v="0"/>
    <n v="15587.057199999999"/>
    <n v="13439"/>
    <x v="0"/>
    <n v="10873.4949"/>
    <x v="0"/>
    <x v="0"/>
    <x v="0"/>
    <x v="0"/>
    <x v="0"/>
    <x v="0"/>
    <x v="0"/>
    <x v="0"/>
    <x v="0"/>
    <x v="0"/>
  </r>
  <r>
    <s v=""/>
    <x v="0"/>
    <d v="2025-05-05T00:00:00"/>
    <x v="18"/>
    <x v="3411"/>
    <x v="2"/>
    <x v="1"/>
    <n v="1354"/>
    <n v="18.079999999999998"/>
    <n v="1.0725"/>
    <n v="26255.143199999995"/>
    <n v="27269.7163"/>
    <n v="96.27948788011409"/>
    <n v="1121"/>
    <x v="0"/>
    <n v="797.92780000000016"/>
    <s v=""/>
    <x v="0"/>
    <n v="0"/>
    <n v="19713"/>
    <x v="0"/>
    <n v="15591.011700000001"/>
    <n v="13448"/>
    <x v="0"/>
    <n v="10880.7768"/>
    <x v="0"/>
    <x v="0"/>
    <x v="0"/>
    <x v="0"/>
    <x v="0"/>
    <x v="0"/>
    <x v="0"/>
    <x v="0"/>
    <x v="0"/>
    <x v="1"/>
  </r>
  <r>
    <s v=""/>
    <x v="0"/>
    <d v="2025-05-05T00:00:00"/>
    <x v="18"/>
    <x v="3412"/>
    <x v="1"/>
    <x v="0"/>
    <n v="1378"/>
    <n v="15.94"/>
    <n v="1.0631999999999999"/>
    <n v="23353.528223999998"/>
    <n v="23468.994599999998"/>
    <n v="99.508004590874123"/>
    <n v="1204"/>
    <x v="0"/>
    <n v="857.00720000000001"/>
    <s v=""/>
    <x v="0"/>
    <n v="0"/>
    <n v="13822"/>
    <x v="0"/>
    <n v="10931.819799999999"/>
    <n v="14436"/>
    <x v="0"/>
    <n v="11680.167600000001"/>
    <x v="0"/>
    <x v="0"/>
    <x v="0"/>
    <x v="0"/>
    <x v="0"/>
    <x v="0"/>
    <x v="0"/>
    <x v="0"/>
    <x v="1"/>
    <x v="1"/>
  </r>
  <r>
    <s v=""/>
    <x v="0"/>
    <d v="2025-05-05T00:00:00"/>
    <x v="18"/>
    <x v="3413"/>
    <x v="0"/>
    <x v="0"/>
    <n v="1377"/>
    <n v="15.97"/>
    <n v="1.0633300000000001"/>
    <n v="23383.360397700006"/>
    <n v="23417.690200000001"/>
    <n v="99.853402269793477"/>
    <n v="1085"/>
    <x v="0"/>
    <n v="772.303"/>
    <s v=""/>
    <x v="0"/>
    <n v="0"/>
    <n v="13854"/>
    <x v="0"/>
    <n v="10957.128600000002"/>
    <n v="14446"/>
    <x v="0"/>
    <n v="11688.258599999999"/>
    <x v="0"/>
    <x v="0"/>
    <x v="0"/>
    <x v="0"/>
    <x v="0"/>
    <x v="0"/>
    <x v="0"/>
    <x v="0"/>
    <x v="1"/>
    <x v="1"/>
  </r>
  <r>
    <s v=""/>
    <x v="0"/>
    <d v="2025-05-05T00:00:00"/>
    <x v="18"/>
    <x v="3414"/>
    <x v="3"/>
    <x v="0"/>
    <n v="1419"/>
    <n v="15.85"/>
    <n v="1.06281"/>
    <n v="23903.819131499997"/>
    <n v="23468.100200000001"/>
    <n v="101.8566433916112"/>
    <n v="1196"/>
    <x v="0"/>
    <n v="851.31280000000015"/>
    <s v=""/>
    <x v="0"/>
    <n v="0"/>
    <n v="13825"/>
    <x v="0"/>
    <n v="10934.192499999999"/>
    <n v="14439"/>
    <x v="0"/>
    <n v="11682.5949"/>
    <x v="0"/>
    <x v="0"/>
    <x v="0"/>
    <x v="0"/>
    <x v="0"/>
    <x v="0"/>
    <x v="0"/>
    <x v="0"/>
    <x v="1"/>
    <x v="1"/>
  </r>
  <r>
    <s v=""/>
    <x v="0"/>
    <d v="2025-05-05T00:00:00"/>
    <x v="18"/>
    <x v="3415"/>
    <x v="2"/>
    <x v="0"/>
    <n v="1403"/>
    <n v="15.88"/>
    <n v="1.06294"/>
    <n v="23681.9205416"/>
    <n v="23443.624199999998"/>
    <n v="101.01646545588289"/>
    <n v="1074"/>
    <x v="0"/>
    <n v="764.47320000000002"/>
    <s v=""/>
    <x v="0"/>
    <n v="0"/>
    <n v="13866"/>
    <x v="0"/>
    <n v="10966.6194"/>
    <n v="14476"/>
    <x v="0"/>
    <n v="11712.531599999998"/>
    <x v="0"/>
    <x v="0"/>
    <x v="0"/>
    <x v="0"/>
    <x v="0"/>
    <x v="0"/>
    <x v="0"/>
    <x v="0"/>
    <x v="1"/>
    <x v="1"/>
  </r>
  <r>
    <s v=""/>
    <x v="0"/>
    <d v="2025-05-05T00:00:00"/>
    <x v="18"/>
    <x v="3416"/>
    <x v="1"/>
    <x v="0"/>
    <n v="1399"/>
    <n v="15.61"/>
    <n v="1.0617799999999999"/>
    <n v="23187.565734199998"/>
    <n v="23501.895400000001"/>
    <n v="98.662534827722865"/>
    <n v="1201"/>
    <x v="0"/>
    <n v="854.87180000000012"/>
    <s v=""/>
    <x v="0"/>
    <n v="0"/>
    <n v="13853"/>
    <x v="0"/>
    <n v="10956.3377"/>
    <n v="14449"/>
    <x v="0"/>
    <n v="11690.685899999999"/>
    <x v="0"/>
    <x v="0"/>
    <x v="0"/>
    <x v="0"/>
    <x v="0"/>
    <x v="0"/>
    <x v="0"/>
    <x v="0"/>
    <x v="1"/>
    <x v="1"/>
  </r>
  <r>
    <s v=""/>
    <x v="0"/>
    <d v="2025-05-05T00:00:00"/>
    <x v="18"/>
    <x v="3417"/>
    <x v="0"/>
    <x v="1"/>
    <n v="1391"/>
    <n v="17.899999999999999"/>
    <n v="1.0717099999999999"/>
    <n v="26684.400118999994"/>
    <n v="27221.727400000003"/>
    <n v="98.026108802338499"/>
    <n v="1135"/>
    <x v="0"/>
    <n v="807.89300000000003"/>
    <s v=""/>
    <x v="0"/>
    <n v="0"/>
    <n v="19652"/>
    <x v="0"/>
    <n v="15542.766800000001"/>
    <n v="13436"/>
    <x v="0"/>
    <n v="10871.0676"/>
    <x v="0"/>
    <x v="0"/>
    <x v="0"/>
    <x v="0"/>
    <x v="0"/>
    <x v="0"/>
    <x v="0"/>
    <x v="0"/>
    <x v="1"/>
    <x v="4"/>
  </r>
  <r>
    <s v=""/>
    <x v="0"/>
    <d v="2025-05-05T00:00:00"/>
    <x v="18"/>
    <x v="3418"/>
    <x v="3"/>
    <x v="1"/>
    <n v="1434"/>
    <n v="17.95"/>
    <n v="1.07193"/>
    <n v="27591.799779000001"/>
    <n v="27348.743999999999"/>
    <n v="100.88872739091785"/>
    <n v="1262"/>
    <x v="0"/>
    <n v="898.29160000000002"/>
    <s v=""/>
    <x v="0"/>
    <n v="0"/>
    <n v="19685"/>
    <x v="0"/>
    <n v="15568.866500000002"/>
    <n v="13449"/>
    <x v="0"/>
    <n v="10881.585899999998"/>
    <x v="0"/>
    <x v="0"/>
    <x v="0"/>
    <x v="0"/>
    <x v="0"/>
    <x v="0"/>
    <x v="0"/>
    <x v="0"/>
    <x v="1"/>
    <x v="4"/>
  </r>
  <r>
    <s v=""/>
    <x v="0"/>
    <d v="2025-05-05T00:00:00"/>
    <x v="18"/>
    <x v="3419"/>
    <x v="2"/>
    <x v="1"/>
    <n v="1420"/>
    <n v="17.86"/>
    <n v="1.0715300000000001"/>
    <n v="27175.286636000004"/>
    <n v="27272.989700000002"/>
    <n v="99.641758879115486"/>
    <n v="1128"/>
    <x v="0"/>
    <n v="802.9104000000001"/>
    <s v=""/>
    <x v="0"/>
    <n v="0"/>
    <n v="19718"/>
    <x v="0"/>
    <n v="15594.966200000001"/>
    <n v="13441"/>
    <x v="0"/>
    <n v="10875.1131"/>
    <x v="0"/>
    <x v="0"/>
    <x v="0"/>
    <x v="0"/>
    <x v="0"/>
    <x v="0"/>
    <x v="0"/>
    <x v="0"/>
    <x v="1"/>
    <x v="4"/>
  </r>
  <r>
    <s v=""/>
    <x v="0"/>
    <d v="2025-05-05T00:00:00"/>
    <x v="18"/>
    <x v="3420"/>
    <x v="1"/>
    <x v="1"/>
    <n v="1409"/>
    <n v="17.82"/>
    <n v="1.0713600000000001"/>
    <n v="26900.113996800002"/>
    <n v="27358.119300000002"/>
    <n v="98.325888931992495"/>
    <n v="1263"/>
    <x v="0"/>
    <n v="899.00340000000006"/>
    <s v=""/>
    <x v="0"/>
    <n v="0"/>
    <n v="19698"/>
    <x v="0"/>
    <n v="15579.148200000001"/>
    <n v="13447"/>
    <x v="0"/>
    <n v="10879.967700000001"/>
    <x v="0"/>
    <x v="0"/>
    <x v="0"/>
    <x v="0"/>
    <x v="0"/>
    <x v="0"/>
    <x v="0"/>
    <x v="0"/>
    <x v="1"/>
    <x v="4"/>
  </r>
  <r>
    <s v=""/>
    <x v="0"/>
    <d v="2025-05-05T00:00:00"/>
    <x v="18"/>
    <x v="3421"/>
    <x v="0"/>
    <x v="0"/>
    <n v="1346"/>
    <n v="16.03"/>
    <n v="1.06359"/>
    <n v="22948.422004200002"/>
    <n v="23433.982"/>
    <n v="97.927966336237688"/>
    <n v="1092"/>
    <x v="0"/>
    <n v="777.28560000000016"/>
    <s v=""/>
    <x v="0"/>
    <n v="0"/>
    <n v="13855"/>
    <x v="0"/>
    <n v="10957.9195"/>
    <n v="14459"/>
    <x v="0"/>
    <n v="11698.776899999999"/>
    <x v="0"/>
    <x v="0"/>
    <x v="0"/>
    <x v="0"/>
    <x v="0"/>
    <x v="0"/>
    <x v="0"/>
    <x v="0"/>
    <x v="0"/>
    <x v="4"/>
  </r>
  <r>
    <s v=""/>
    <x v="0"/>
    <d v="2025-05-05T00:00:00"/>
    <x v="18"/>
    <x v="3422"/>
    <x v="3"/>
    <x v="0"/>
    <n v="1409"/>
    <n v="16.13"/>
    <n v="1.06402"/>
    <n v="24182.163423399998"/>
    <n v="23448.760000000002"/>
    <n v="103.12768531640903"/>
    <n v="1218"/>
    <x v="0"/>
    <n v="866.97240000000011"/>
    <s v=""/>
    <x v="0"/>
    <n v="0"/>
    <n v="13792"/>
    <x v="0"/>
    <n v="10908.0928"/>
    <n v="14428"/>
    <x v="0"/>
    <n v="11673.694799999999"/>
    <x v="0"/>
    <x v="0"/>
    <x v="0"/>
    <x v="0"/>
    <x v="0"/>
    <x v="0"/>
    <x v="0"/>
    <x v="0"/>
    <x v="1"/>
    <x v="4"/>
  </r>
  <r>
    <s v=""/>
    <x v="0"/>
    <d v="2025-05-05T00:00:00"/>
    <x v="18"/>
    <x v="3423"/>
    <x v="2"/>
    <x v="0"/>
    <n v="1389"/>
    <n v="15.85"/>
    <n v="1.06281"/>
    <n v="23398.452976499997"/>
    <n v="23463.554"/>
    <n v="99.72254406344409"/>
    <n v="1095"/>
    <x v="0"/>
    <n v="779.42100000000005"/>
    <s v=""/>
    <x v="0"/>
    <n v="0"/>
    <n v="13859"/>
    <x v="0"/>
    <n v="10961.0831"/>
    <n v="14489"/>
    <x v="0"/>
    <n v="11723.0499"/>
    <x v="0"/>
    <x v="0"/>
    <x v="0"/>
    <x v="0"/>
    <x v="0"/>
    <x v="0"/>
    <x v="0"/>
    <x v="0"/>
    <x v="1"/>
    <x v="4"/>
  </r>
  <r>
    <s v=""/>
    <x v="0"/>
    <d v="2025-05-05T00:00:00"/>
    <x v="18"/>
    <x v="3424"/>
    <x v="1"/>
    <x v="0"/>
    <n v="1386"/>
    <n v="15.98"/>
    <n v="1.0633699999999999"/>
    <n v="23551.816503599995"/>
    <n v="23448.486399999998"/>
    <n v="100.44066854396196"/>
    <n v="1211"/>
    <x v="0"/>
    <n v="861.98980000000006"/>
    <s v=""/>
    <x v="0"/>
    <n v="0"/>
    <n v="13800"/>
    <x v="0"/>
    <n v="10914.42"/>
    <n v="14426"/>
    <x v="0"/>
    <n v="11672.076599999999"/>
    <x v="0"/>
    <x v="0"/>
    <x v="0"/>
    <x v="0"/>
    <x v="0"/>
    <x v="0"/>
    <x v="0"/>
    <x v="0"/>
    <x v="1"/>
    <x v="4"/>
  </r>
  <r>
    <s v=""/>
    <x v="0"/>
    <d v="2025-05-05T00:00:00"/>
    <x v="18"/>
    <x v="3425"/>
    <x v="0"/>
    <x v="0"/>
    <n v="1392"/>
    <n v="16.05"/>
    <n v="1.06368"/>
    <n v="23764.313088000003"/>
    <n v="24010.621899999998"/>
    <n v="98.97416729551685"/>
    <n v="1081"/>
    <x v="0"/>
    <n v="769.45580000000007"/>
    <s v=""/>
    <x v="0"/>
    <n v="0"/>
    <n v="13883"/>
    <x v="0"/>
    <n v="10980.064699999999"/>
    <n v="15154"/>
    <x v="0"/>
    <n v="12261.1014"/>
    <x v="0"/>
    <x v="0"/>
    <x v="0"/>
    <x v="0"/>
    <x v="0"/>
    <x v="0"/>
    <x v="0"/>
    <x v="0"/>
    <x v="1"/>
    <x v="4"/>
  </r>
  <r>
    <s v=""/>
    <x v="0"/>
    <d v="2025-05-06T00:00:00"/>
    <x v="18"/>
    <x v="3426"/>
    <x v="3"/>
    <x v="7"/>
    <n v="1501"/>
    <n v="16.07"/>
    <n v="1.06376"/>
    <n v="25659.029423200001"/>
    <n v="25168.228200000001"/>
    <n v="101.95008253779262"/>
    <n v="1152"/>
    <x v="0"/>
    <n v="819.99360000000013"/>
    <n v="20802"/>
    <x v="0"/>
    <n v="16200.597600000001"/>
    <s v=""/>
    <x v="0"/>
    <n v="0"/>
    <n v="10070"/>
    <x v="0"/>
    <n v="8147.6369999999997"/>
    <x v="0"/>
    <x v="0"/>
    <x v="0"/>
    <x v="0"/>
    <x v="0"/>
    <x v="0"/>
    <x v="0"/>
    <x v="0"/>
    <x v="1"/>
    <x v="0"/>
  </r>
  <r>
    <s v="PRUEBA SKYDIVE"/>
    <x v="1"/>
    <d v="2025-05-06T00:00:00"/>
    <x v="18"/>
    <x v="3427"/>
    <x v="2"/>
    <x v="2"/>
    <n v="1487"/>
    <n v="18.079999999999998"/>
    <n v="1.0725"/>
    <n v="28834.119599999998"/>
    <n v="28098.744400000003"/>
    <n v="102.61711053537323"/>
    <n v="924"/>
    <x v="0"/>
    <n v="657.70320000000004"/>
    <n v="20649"/>
    <x v="0"/>
    <n v="16081.441199999999"/>
    <s v=""/>
    <x v="0"/>
    <n v="0"/>
    <s v=""/>
    <x v="0"/>
    <n v="0"/>
    <x v="0"/>
    <x v="0"/>
    <x v="0"/>
    <x v="1"/>
    <x v="0"/>
    <x v="1"/>
    <x v="0"/>
    <x v="0"/>
    <x v="1"/>
    <x v="3"/>
  </r>
  <r>
    <s v=""/>
    <x v="0"/>
    <d v="2025-05-06T00:00:00"/>
    <x v="18"/>
    <x v="3428"/>
    <x v="1"/>
    <x v="7"/>
    <n v="1451"/>
    <n v="16.239999999999998"/>
    <n v="1.0645"/>
    <n v="25084.133479999997"/>
    <n v="25178.1119"/>
    <n v="99.626745562283389"/>
    <n v="1147"/>
    <x v="0"/>
    <n v="816.43460000000005"/>
    <n v="20839"/>
    <x v="0"/>
    <n v="16229.413199999999"/>
    <s v=""/>
    <x v="0"/>
    <n v="0"/>
    <n v="10051"/>
    <x v="0"/>
    <n v="8132.2640999999994"/>
    <x v="0"/>
    <x v="0"/>
    <x v="0"/>
    <x v="0"/>
    <x v="0"/>
    <x v="0"/>
    <x v="0"/>
    <x v="0"/>
    <x v="1"/>
    <x v="1"/>
  </r>
  <r>
    <s v="PRUEBA SKYDIVE"/>
    <x v="1"/>
    <d v="2025-05-06T00:00:00"/>
    <x v="18"/>
    <x v="3429"/>
    <x v="0"/>
    <x v="2"/>
    <n v="1464"/>
    <n v="17.96"/>
    <n v="1.0719700000000001"/>
    <n v="28185.778876800006"/>
    <n v="28103.392"/>
    <n v="100.29315634497075"/>
    <n v="936"/>
    <x v="0"/>
    <n v="666.24480000000005"/>
    <n v="20644"/>
    <x v="0"/>
    <n v="16077.547199999999"/>
    <s v=""/>
    <x v="0"/>
    <n v="0"/>
    <s v=""/>
    <x v="0"/>
    <n v="0"/>
    <x v="0"/>
    <x v="0"/>
    <x v="0"/>
    <x v="1"/>
    <x v="0"/>
    <x v="1"/>
    <x v="0"/>
    <x v="0"/>
    <x v="1"/>
    <x v="1"/>
  </r>
  <r>
    <s v=""/>
    <x v="0"/>
    <d v="2025-05-06T00:00:00"/>
    <x v="18"/>
    <x v="3430"/>
    <x v="3"/>
    <x v="7"/>
    <n v="1497"/>
    <n v="16.309999999999999"/>
    <n v="1.0648"/>
    <n v="25998.231336000001"/>
    <n v="25177.529000000002"/>
    <n v="103.25966196285583"/>
    <n v="1132"/>
    <x v="0"/>
    <n v="805.75760000000014"/>
    <n v="20853"/>
    <x v="0"/>
    <n v="16240.3164"/>
    <s v=""/>
    <x v="0"/>
    <n v="0"/>
    <n v="10050"/>
    <x v="0"/>
    <n v="8131.4549999999999"/>
    <x v="0"/>
    <x v="0"/>
    <x v="0"/>
    <x v="0"/>
    <x v="0"/>
    <x v="0"/>
    <x v="0"/>
    <x v="0"/>
    <x v="1"/>
    <x v="1"/>
  </r>
  <r>
    <s v="PRUEBA SKYDIVE"/>
    <x v="1"/>
    <d v="2025-05-06T00:00:00"/>
    <x v="18"/>
    <x v="3431"/>
    <x v="2"/>
    <x v="2"/>
    <n v="1478"/>
    <n v="17.89"/>
    <n v="1.0716699999999999"/>
    <n v="28336.476571399999"/>
    <n v="28133.254399999998"/>
    <n v="100.72235571651463"/>
    <n v="932"/>
    <x v="0"/>
    <n v="663.39760000000012"/>
    <n v="20686"/>
    <x v="0"/>
    <n v="16110.256799999999"/>
    <s v=""/>
    <x v="0"/>
    <n v="0"/>
    <s v=""/>
    <x v="0"/>
    <n v="0"/>
    <x v="0"/>
    <x v="0"/>
    <x v="0"/>
    <x v="1"/>
    <x v="0"/>
    <x v="1"/>
    <x v="0"/>
    <x v="0"/>
    <x v="1"/>
    <x v="1"/>
  </r>
  <r>
    <s v=""/>
    <x v="0"/>
    <d v="2025-05-06T00:00:00"/>
    <x v="18"/>
    <x v="3432"/>
    <x v="1"/>
    <x v="7"/>
    <n v="1470"/>
    <n v="16.21"/>
    <n v="1.06436"/>
    <n v="25362.315132"/>
    <n v="25219.012799999997"/>
    <n v="100.56823133060944"/>
    <n v="1128"/>
    <x v="0"/>
    <n v="802.9104000000001"/>
    <n v="20912"/>
    <x v="0"/>
    <n v="16286.265599999999"/>
    <s v=""/>
    <x v="0"/>
    <n v="0"/>
    <n v="10048"/>
    <x v="0"/>
    <n v="8129.8367999999991"/>
    <x v="0"/>
    <x v="0"/>
    <x v="0"/>
    <x v="0"/>
    <x v="0"/>
    <x v="0"/>
    <x v="0"/>
    <x v="0"/>
    <x v="1"/>
    <x v="1"/>
  </r>
  <r>
    <s v="PRUEBA SKYDIVE"/>
    <x v="1"/>
    <d v="2025-05-06T00:00:00"/>
    <x v="18"/>
    <x v="3433"/>
    <x v="0"/>
    <x v="2"/>
    <n v="1474"/>
    <n v="17.8"/>
    <n v="1.0712699999999999"/>
    <n v="28107.125243999999"/>
    <n v="28128.757400000002"/>
    <n v="99.9230959416643"/>
    <n v="941"/>
    <x v="0"/>
    <n v="669.80380000000002"/>
    <n v="20672"/>
    <x v="0"/>
    <n v="16099.353599999999"/>
    <s v=""/>
    <x v="0"/>
    <n v="0"/>
    <s v=""/>
    <x v="0"/>
    <n v="0"/>
    <x v="0"/>
    <x v="0"/>
    <x v="0"/>
    <x v="1"/>
    <x v="0"/>
    <x v="1"/>
    <x v="0"/>
    <x v="0"/>
    <x v="1"/>
    <x v="1"/>
  </r>
  <r>
    <s v=""/>
    <x v="0"/>
    <d v="2025-05-06T00:00:00"/>
    <x v="18"/>
    <x v="3434"/>
    <x v="3"/>
    <x v="7"/>
    <n v="1511"/>
    <n v="16.100000000000001"/>
    <n v="1.06389"/>
    <n v="25881.358419000004"/>
    <n v="25135.109799999998"/>
    <n v="102.96894911117518"/>
    <n v="1124"/>
    <x v="0"/>
    <n v="800.06320000000005"/>
    <n v="20810"/>
    <x v="0"/>
    <n v="16206.827999999998"/>
    <s v=""/>
    <x v="0"/>
    <n v="0"/>
    <n v="10046"/>
    <x v="0"/>
    <n v="8128.2186000000002"/>
    <x v="0"/>
    <x v="0"/>
    <x v="0"/>
    <x v="0"/>
    <x v="0"/>
    <x v="0"/>
    <x v="0"/>
    <x v="0"/>
    <x v="1"/>
    <x v="1"/>
  </r>
  <r>
    <s v="PRUEBA SKYDIVE"/>
    <x v="1"/>
    <d v="2025-05-06T00:00:00"/>
    <x v="18"/>
    <x v="3435"/>
    <x v="2"/>
    <x v="2"/>
    <n v="1497"/>
    <n v="17.850000000000001"/>
    <n v="1.0714900000000001"/>
    <n v="28631.766460500003"/>
    <n v="28128.514600000002"/>
    <n v="101.78911637410104"/>
    <n v="933"/>
    <x v="0"/>
    <n v="664.10940000000005"/>
    <n v="20679"/>
    <x v="0"/>
    <n v="16104.805200000001"/>
    <s v=""/>
    <x v="0"/>
    <n v="0"/>
    <s v=""/>
    <x v="0"/>
    <n v="0"/>
    <x v="0"/>
    <x v="0"/>
    <x v="0"/>
    <x v="1"/>
    <x v="0"/>
    <x v="1"/>
    <x v="0"/>
    <x v="0"/>
    <x v="1"/>
    <x v="1"/>
  </r>
  <r>
    <s v=""/>
    <x v="0"/>
    <d v="2025-05-06T00:00:00"/>
    <x v="18"/>
    <x v="3436"/>
    <x v="1"/>
    <x v="7"/>
    <n v="1485"/>
    <n v="16.13"/>
    <n v="1.06402"/>
    <n v="25486.524260999999"/>
    <n v="25143.615999999998"/>
    <n v="101.36379851251307"/>
    <n v="1124"/>
    <x v="0"/>
    <n v="800.06320000000005"/>
    <n v="20823"/>
    <x v="0"/>
    <n v="16216.9524"/>
    <s v=""/>
    <x v="0"/>
    <n v="0"/>
    <n v="10044"/>
    <x v="0"/>
    <n v="8126.6003999999994"/>
    <x v="0"/>
    <x v="0"/>
    <x v="0"/>
    <x v="0"/>
    <x v="0"/>
    <x v="0"/>
    <x v="0"/>
    <x v="0"/>
    <x v="1"/>
    <x v="1"/>
  </r>
  <r>
    <s v="PRUEBA SKYDIVE"/>
    <x v="1"/>
    <d v="2025-05-06T00:00:00"/>
    <x v="18"/>
    <x v="3437"/>
    <x v="0"/>
    <x v="2"/>
    <n v="1462"/>
    <n v="17.84"/>
    <n v="1.07145"/>
    <n v="27945.644615999998"/>
    <n v="28093.242399999996"/>
    <n v="99.474614635439877"/>
    <n v="948"/>
    <x v="0"/>
    <n v="674.78639999999996"/>
    <n v="20620"/>
    <x v="0"/>
    <n v="16058.855999999998"/>
    <s v=""/>
    <x v="0"/>
    <n v="0"/>
    <s v=""/>
    <x v="0"/>
    <n v="0"/>
    <x v="0"/>
    <x v="0"/>
    <x v="0"/>
    <x v="1"/>
    <x v="0"/>
    <x v="1"/>
    <x v="0"/>
    <x v="0"/>
    <x v="1"/>
    <x v="4"/>
  </r>
  <r>
    <s v="SIN HAE "/>
    <x v="1"/>
    <d v="2025-05-06T00:00:00"/>
    <x v="18"/>
    <x v="3438"/>
    <x v="3"/>
    <x v="1"/>
    <n v="1398"/>
    <n v="17.82"/>
    <n v="1.0713600000000001"/>
    <n v="26690.106009600004"/>
    <n v="27135.2981"/>
    <n v="98.35936171123177"/>
    <n v="1281"/>
    <x v="0"/>
    <n v="911.81579999999997"/>
    <s v=""/>
    <x v="0"/>
    <n v="0"/>
    <n v="19397"/>
    <x v="0"/>
    <n v="15341.087299999999"/>
    <n v="13450"/>
    <x v="0"/>
    <n v="10882.395"/>
    <x v="0"/>
    <x v="0"/>
    <x v="0"/>
    <x v="0"/>
    <x v="0"/>
    <x v="0"/>
    <x v="0"/>
    <x v="0"/>
    <x v="1"/>
    <x v="4"/>
  </r>
  <r>
    <s v=""/>
    <x v="0"/>
    <d v="2025-05-06T00:00:00"/>
    <x v="18"/>
    <x v="3439"/>
    <x v="2"/>
    <x v="1"/>
    <n v="1364"/>
    <n v="18"/>
    <n v="1.0721499999999999"/>
    <n v="26323.426799999997"/>
    <n v="26911.749799999998"/>
    <n v="97.813880537786517"/>
    <n v="1131"/>
    <x v="0"/>
    <n v="805.04579999999999"/>
    <s v=""/>
    <x v="0"/>
    <n v="0"/>
    <n v="19634"/>
    <x v="0"/>
    <n v="15528.5306"/>
    <n v="13074"/>
    <x v="0"/>
    <n v="10578.173399999998"/>
    <x v="0"/>
    <x v="0"/>
    <x v="0"/>
    <x v="0"/>
    <x v="0"/>
    <x v="0"/>
    <x v="0"/>
    <x v="0"/>
    <x v="0"/>
    <x v="4"/>
  </r>
  <r>
    <s v=""/>
    <x v="0"/>
    <d v="2025-05-06T00:00:00"/>
    <x v="18"/>
    <x v="3440"/>
    <x v="1"/>
    <x v="1"/>
    <n v="1389"/>
    <n v="17.95"/>
    <n v="1.07193"/>
    <n v="26725.9483215"/>
    <n v="27173.285199999998"/>
    <n v="98.353762251389469"/>
    <n v="1273"/>
    <x v="0"/>
    <n v="906.12140000000011"/>
    <s v=""/>
    <x v="0"/>
    <n v="0"/>
    <n v="19442"/>
    <x v="0"/>
    <n v="15376.677799999999"/>
    <n v="13460"/>
    <x v="0"/>
    <n v="10890.485999999999"/>
    <x v="0"/>
    <x v="0"/>
    <x v="0"/>
    <x v="0"/>
    <x v="0"/>
    <x v="0"/>
    <x v="0"/>
    <x v="0"/>
    <x v="1"/>
    <x v="4"/>
  </r>
  <r>
    <s v=""/>
    <x v="0"/>
    <d v="2025-05-06T00:00:00"/>
    <x v="18"/>
    <x v="3441"/>
    <x v="0"/>
    <x v="1"/>
    <n v="1344"/>
    <n v="17.82"/>
    <n v="1.0713600000000001"/>
    <n v="25659.157708800005"/>
    <n v="27208.361100000002"/>
    <n v="94.306149549007586"/>
    <n v="1144"/>
    <x v="0"/>
    <n v="814.29920000000016"/>
    <s v=""/>
    <x v="0"/>
    <n v="0"/>
    <n v="19627"/>
    <x v="0"/>
    <n v="15522.994300000002"/>
    <n v="13436"/>
    <x v="0"/>
    <n v="10871.0676"/>
    <x v="0"/>
    <x v="0"/>
    <x v="0"/>
    <x v="0"/>
    <x v="0"/>
    <x v="0"/>
    <x v="0"/>
    <x v="0"/>
    <x v="0"/>
    <x v="4"/>
  </r>
  <r>
    <s v=""/>
    <x v="0"/>
    <d v="2025-05-06T00:00:00"/>
    <x v="18"/>
    <x v="3442"/>
    <x v="3"/>
    <x v="1"/>
    <n v="1411"/>
    <n v="17.899999999999999"/>
    <n v="1.0717099999999999"/>
    <n v="27068.072298999996"/>
    <n v="27307.211499999998"/>
    <n v="99.124263563125069"/>
    <n v="1282"/>
    <x v="0"/>
    <n v="912.52760000000012"/>
    <s v=""/>
    <x v="0"/>
    <n v="0"/>
    <n v="19415"/>
    <x v="0"/>
    <n v="15355.3235"/>
    <n v="13644"/>
    <x v="0"/>
    <n v="11039.3604"/>
    <x v="0"/>
    <x v="0"/>
    <x v="0"/>
    <x v="0"/>
    <x v="0"/>
    <x v="0"/>
    <x v="0"/>
    <x v="0"/>
    <x v="1"/>
    <x v="4"/>
  </r>
  <r>
    <s v=""/>
    <x v="0"/>
    <d v="2025-05-06T00:00:00"/>
    <x v="18"/>
    <x v="3443"/>
    <x v="2"/>
    <x v="1"/>
    <n v="1371"/>
    <n v="18.239999999999998"/>
    <n v="1.0731999999999999"/>
    <n v="26837.555327999995"/>
    <n v="27188.564200000001"/>
    <n v="98.70898341884488"/>
    <n v="1135"/>
    <x v="0"/>
    <n v="807.89300000000003"/>
    <s v=""/>
    <x v="0"/>
    <n v="0"/>
    <n v="19607"/>
    <x v="0"/>
    <n v="15507.176300000001"/>
    <n v="13439"/>
    <x v="0"/>
    <n v="10873.4949"/>
    <x v="0"/>
    <x v="0"/>
    <x v="0"/>
    <x v="0"/>
    <x v="0"/>
    <x v="0"/>
    <x v="0"/>
    <x v="0"/>
    <x v="1"/>
    <x v="4"/>
  </r>
  <r>
    <s v=""/>
    <x v="0"/>
    <d v="2025-05-06T00:00:00"/>
    <x v="18"/>
    <x v="3444"/>
    <x v="1"/>
    <x v="1"/>
    <n v="1387"/>
    <n v="17.86"/>
    <n v="1.0715300000000001"/>
    <n v="26543.748284600002"/>
    <n v="27191.878300000004"/>
    <n v="97.616457354474107"/>
    <n v="1274"/>
    <x v="0"/>
    <n v="906.83320000000003"/>
    <s v=""/>
    <x v="0"/>
    <n v="0"/>
    <n v="19482"/>
    <x v="0"/>
    <n v="15408.313800000002"/>
    <n v="13443"/>
    <x v="0"/>
    <n v="10876.731299999999"/>
    <x v="0"/>
    <x v="0"/>
    <x v="0"/>
    <x v="0"/>
    <x v="0"/>
    <x v="0"/>
    <x v="0"/>
    <x v="0"/>
    <x v="0"/>
    <x v="4"/>
  </r>
  <r>
    <s v=""/>
    <x v="0"/>
    <d v="2025-05-06T00:00:00"/>
    <x v="18"/>
    <x v="3445"/>
    <x v="0"/>
    <x v="1"/>
    <n v="1341"/>
    <n v="18.190000000000001"/>
    <n v="1.07298"/>
    <n v="26172.975814200003"/>
    <n v="27182.688400000006"/>
    <n v="96.285457233141059"/>
    <n v="1134"/>
    <x v="0"/>
    <n v="807.1812000000001"/>
    <s v=""/>
    <x v="0"/>
    <n v="0"/>
    <n v="19624"/>
    <x v="0"/>
    <n v="15520.621600000002"/>
    <n v="13416"/>
    <x v="0"/>
    <n v="10854.885600000001"/>
    <x v="0"/>
    <x v="0"/>
    <x v="0"/>
    <x v="0"/>
    <x v="0"/>
    <x v="0"/>
    <x v="0"/>
    <x v="0"/>
    <x v="0"/>
    <x v="4"/>
  </r>
  <r>
    <s v=" "/>
    <x v="0"/>
    <d v="2025-05-07T00:00:00"/>
    <x v="18"/>
    <x v="3446"/>
    <x v="3"/>
    <x v="1"/>
    <n v="1395"/>
    <n v="17.850000000000001"/>
    <n v="1.0714900000000001"/>
    <n v="26680.904617500004"/>
    <n v="27163.376499999998"/>
    <n v="98.223814765811625"/>
    <n v="1270"/>
    <x v="0"/>
    <n v="903.9860000000001"/>
    <s v=""/>
    <x v="0"/>
    <n v="0"/>
    <n v="19469"/>
    <x v="0"/>
    <n v="15398.0321"/>
    <n v="13424"/>
    <x v="0"/>
    <n v="10861.358399999999"/>
    <x v="0"/>
    <x v="0"/>
    <x v="0"/>
    <x v="0"/>
    <x v="0"/>
    <x v="0"/>
    <x v="0"/>
    <x v="0"/>
    <x v="1"/>
    <x v="0"/>
  </r>
  <r>
    <s v="#¡DESBORDAMIENTO!"/>
    <x v="0"/>
    <d v="2025-05-07T00:00:00"/>
    <x v="18"/>
    <x v="3447"/>
    <x v="2"/>
    <x v="1"/>
    <n v="1330"/>
    <n v="18.25"/>
    <n v="1.07324"/>
    <n v="26050.2179"/>
    <n v="27056.309999999998"/>
    <n v="96.281488126060069"/>
    <n v="1129"/>
    <x v="0"/>
    <n v="803.62220000000002"/>
    <s v=""/>
    <x v="0"/>
    <n v="0"/>
    <n v="19615"/>
    <x v="0"/>
    <n v="15513.503500000001"/>
    <n v="13273"/>
    <x v="0"/>
    <n v="10739.184299999999"/>
    <x v="0"/>
    <x v="0"/>
    <x v="0"/>
    <x v="0"/>
    <x v="0"/>
    <x v="0"/>
    <x v="0"/>
    <x v="0"/>
    <x v="0"/>
    <x v="0"/>
  </r>
  <r>
    <s v=""/>
    <x v="0"/>
    <d v="2025-05-07T00:00:00"/>
    <x v="18"/>
    <x v="3448"/>
    <x v="1"/>
    <x v="1"/>
    <n v="1381"/>
    <n v="17.8"/>
    <n v="1.0712699999999999"/>
    <n v="26333.744885999997"/>
    <n v="27129.433899999996"/>
    <n v="97.067063703087442"/>
    <n v="1311"/>
    <x v="0"/>
    <n v="933.16980000000012"/>
    <s v=""/>
    <x v="0"/>
    <n v="0"/>
    <n v="19381"/>
    <x v="0"/>
    <n v="15328.4329"/>
    <n v="13432"/>
    <x v="0"/>
    <n v="10867.831199999999"/>
    <x v="0"/>
    <x v="0"/>
    <x v="0"/>
    <x v="0"/>
    <x v="0"/>
    <x v="0"/>
    <x v="0"/>
    <x v="0"/>
    <x v="0"/>
    <x v="0"/>
  </r>
  <r>
    <s v=""/>
    <x v="0"/>
    <d v="2025-05-07T00:00:00"/>
    <x v="18"/>
    <x v="3449"/>
    <x v="0"/>
    <x v="1"/>
    <n v="1361"/>
    <n v="17.989999999999998"/>
    <n v="1.0721099999999999"/>
    <n v="26249.959362899997"/>
    <n v="27210.367399999999"/>
    <n v="96.470433408774909"/>
    <n v="1131"/>
    <x v="0"/>
    <n v="805.04579999999999"/>
    <s v=""/>
    <x v="0"/>
    <n v="0"/>
    <n v="19853"/>
    <x v="0"/>
    <n v="15701.7377"/>
    <n v="13229"/>
    <x v="0"/>
    <n v="10703.5839"/>
    <x v="0"/>
    <x v="0"/>
    <x v="0"/>
    <x v="0"/>
    <x v="0"/>
    <x v="0"/>
    <x v="0"/>
    <x v="0"/>
    <x v="0"/>
    <x v="0"/>
  </r>
  <r>
    <s v=""/>
    <x v="0"/>
    <d v="2025-05-07T00:00:00"/>
    <x v="18"/>
    <x v="3450"/>
    <x v="3"/>
    <x v="1"/>
    <n v="1401"/>
    <n v="18.02"/>
    <n v="1.0722400000000001"/>
    <n v="27069.792484800004"/>
    <n v="27171.7055"/>
    <n v="99.624929634247678"/>
    <n v="1264"/>
    <x v="0"/>
    <n v="899.7152000000001"/>
    <s v=""/>
    <x v="0"/>
    <n v="0"/>
    <n v="19488"/>
    <x v="0"/>
    <n v="15413.059200000002"/>
    <n v="13421"/>
    <x v="0"/>
    <n v="10858.931099999998"/>
    <x v="0"/>
    <x v="0"/>
    <x v="0"/>
    <x v="0"/>
    <x v="0"/>
    <x v="0"/>
    <x v="0"/>
    <x v="0"/>
    <x v="1"/>
    <x v="0"/>
  </r>
  <r>
    <s v=""/>
    <x v="0"/>
    <d v="2025-05-07T00:00:00"/>
    <x v="18"/>
    <x v="3451"/>
    <x v="2"/>
    <x v="1"/>
    <n v="1333"/>
    <n v="18.36"/>
    <n v="1.07372"/>
    <n v="26278.094433600003"/>
    <n v="27110.1067"/>
    <n v="96.930988595482006"/>
    <n v="1131"/>
    <x v="0"/>
    <n v="805.04579999999999"/>
    <s v=""/>
    <x v="0"/>
    <n v="0"/>
    <n v="19627"/>
    <x v="0"/>
    <n v="15522.994300000002"/>
    <n v="13326"/>
    <x v="0"/>
    <n v="10782.066599999998"/>
    <x v="0"/>
    <x v="0"/>
    <x v="0"/>
    <x v="0"/>
    <x v="0"/>
    <x v="0"/>
    <x v="0"/>
    <x v="0"/>
    <x v="0"/>
    <x v="3"/>
  </r>
  <r>
    <s v=""/>
    <x v="0"/>
    <d v="2025-05-07T00:00:00"/>
    <x v="18"/>
    <x v="3452"/>
    <x v="1"/>
    <x v="1"/>
    <n v="1371"/>
    <n v="18.02"/>
    <n v="1.0722400000000001"/>
    <n v="26490.139540799999"/>
    <n v="27114.596099999999"/>
    <n v="97.696972667794967"/>
    <n v="1277"/>
    <x v="0"/>
    <n v="908.96860000000015"/>
    <s v=""/>
    <x v="0"/>
    <n v="0"/>
    <n v="19400"/>
    <x v="0"/>
    <n v="15343.46"/>
    <n v="13425"/>
    <x v="0"/>
    <n v="10862.1675"/>
    <x v="0"/>
    <x v="0"/>
    <x v="0"/>
    <x v="0"/>
    <x v="0"/>
    <x v="0"/>
    <x v="0"/>
    <x v="0"/>
    <x v="0"/>
    <x v="0"/>
  </r>
  <r>
    <s v=""/>
    <x v="0"/>
    <d v="2025-05-07T00:00:00"/>
    <x v="18"/>
    <x v="3453"/>
    <x v="0"/>
    <x v="1"/>
    <n v="1373"/>
    <n v="17.91"/>
    <n v="1.07175"/>
    <n v="26354.793352500001"/>
    <n v="27116.354200000002"/>
    <n v="97.191507228873704"/>
    <n v="1125"/>
    <x v="0"/>
    <n v="800.77500000000009"/>
    <s v=""/>
    <x v="0"/>
    <n v="0"/>
    <n v="19627"/>
    <x v="0"/>
    <n v="15522.994300000002"/>
    <n v="13339"/>
    <x v="0"/>
    <n v="10792.5849"/>
    <x v="0"/>
    <x v="0"/>
    <x v="0"/>
    <x v="0"/>
    <x v="0"/>
    <x v="0"/>
    <x v="0"/>
    <x v="0"/>
    <x v="0"/>
    <x v="0"/>
  </r>
  <r>
    <s v=""/>
    <x v="0"/>
    <d v="2025-05-07T00:00:00"/>
    <x v="18"/>
    <x v="3454"/>
    <x v="3"/>
    <x v="1"/>
    <n v="1416"/>
    <n v="17.850000000000001"/>
    <n v="1.0714900000000001"/>
    <n v="27082.552644000003"/>
    <n v="27156.477299999999"/>
    <n v="99.727782601611608"/>
    <n v="1287"/>
    <x v="0"/>
    <n v="916.08660000000009"/>
    <s v=""/>
    <x v="0"/>
    <n v="0"/>
    <n v="19446"/>
    <x v="0"/>
    <n v="15379.841400000001"/>
    <n v="13423"/>
    <x v="0"/>
    <n v="10860.549299999999"/>
    <x v="0"/>
    <x v="0"/>
    <x v="0"/>
    <x v="0"/>
    <x v="0"/>
    <x v="0"/>
    <x v="0"/>
    <x v="0"/>
    <x v="1"/>
    <x v="0"/>
  </r>
  <r>
    <s v="PRUEBA SKYDIVE"/>
    <x v="1"/>
    <d v="2025-05-07T00:00:00"/>
    <x v="18"/>
    <x v="3455"/>
    <x v="2"/>
    <x v="2"/>
    <n v="1483"/>
    <n v="18.190000000000001"/>
    <n v="1.07298"/>
    <n v="28944.461694600002"/>
    <n v="28118.658199999998"/>
    <n v="102.93685242278028"/>
    <n v="929"/>
    <x v="0"/>
    <n v="661.26220000000001"/>
    <n v="20670"/>
    <x v="0"/>
    <n v="16097.795999999998"/>
    <s v=""/>
    <x v="0"/>
    <n v="0"/>
    <s v=""/>
    <x v="0"/>
    <n v="0"/>
    <x v="0"/>
    <x v="0"/>
    <x v="0"/>
    <x v="1"/>
    <x v="0"/>
    <x v="1"/>
    <x v="0"/>
    <x v="0"/>
    <x v="1"/>
    <x v="0"/>
  </r>
  <r>
    <s v=""/>
    <x v="0"/>
    <d v="2025-05-07T00:00:00"/>
    <x v="18"/>
    <x v="3456"/>
    <x v="1"/>
    <x v="3"/>
    <n v="1477"/>
    <n v="18.12"/>
    <n v="1.07267"/>
    <n v="28708.1246508"/>
    <n v="28606.978800000001"/>
    <n v="100.35357054482104"/>
    <n v="798"/>
    <x v="0"/>
    <n v="568.01640000000009"/>
    <n v="19548"/>
    <x v="0"/>
    <n v="15223.982400000001"/>
    <s v=""/>
    <x v="0"/>
    <n v="0"/>
    <s v=""/>
    <x v="0"/>
    <n v="0"/>
    <x v="1"/>
    <x v="0"/>
    <x v="1"/>
    <x v="0"/>
    <x v="0"/>
    <x v="0"/>
    <x v="0"/>
    <x v="0"/>
    <x v="1"/>
    <x v="0"/>
  </r>
  <r>
    <s v="PRUEBA SKYDIVE"/>
    <x v="1"/>
    <d v="2025-05-07T00:00:00"/>
    <x v="18"/>
    <x v="3457"/>
    <x v="0"/>
    <x v="2"/>
    <n v="1466"/>
    <n v="17.77"/>
    <n v="1.07114"/>
    <n v="27904.0753348"/>
    <n v="28112.871599999999"/>
    <n v="99.257293000263985"/>
    <n v="934"/>
    <x v="0"/>
    <n v="664.82120000000009"/>
    <n v="20658"/>
    <x v="0"/>
    <n v="16088.450399999998"/>
    <s v=""/>
    <x v="0"/>
    <n v="0"/>
    <s v=""/>
    <x v="0"/>
    <n v="0"/>
    <x v="0"/>
    <x v="0"/>
    <x v="0"/>
    <x v="1"/>
    <x v="0"/>
    <x v="1"/>
    <x v="0"/>
    <x v="0"/>
    <x v="1"/>
    <x v="3"/>
  </r>
  <r>
    <s v=""/>
    <x v="0"/>
    <d v="2025-05-07T00:00:00"/>
    <x v="18"/>
    <x v="3458"/>
    <x v="3"/>
    <x v="3"/>
    <n v="1475"/>
    <n v="17.809999999999999"/>
    <n v="1.07131"/>
    <n v="28143.045872499995"/>
    <n v="28600.949399999998"/>
    <n v="98.398991861787636"/>
    <n v="795"/>
    <x v="0"/>
    <n v="565.88100000000009"/>
    <n v="19543"/>
    <x v="0"/>
    <n v="15220.088399999999"/>
    <s v=""/>
    <x v="0"/>
    <n v="0"/>
    <s v=""/>
    <x v="0"/>
    <n v="0"/>
    <x v="1"/>
    <x v="0"/>
    <x v="1"/>
    <x v="0"/>
    <x v="0"/>
    <x v="0"/>
    <x v="0"/>
    <x v="0"/>
    <x v="1"/>
    <x v="3"/>
  </r>
  <r>
    <s v="PRUEBA SKYDIVE"/>
    <x v="1"/>
    <d v="2025-05-07T00:00:00"/>
    <x v="18"/>
    <x v="3459"/>
    <x v="2"/>
    <x v="2"/>
    <n v="1470"/>
    <n v="18.100000000000001"/>
    <n v="1.0725899999999999"/>
    <n v="28538.402130000002"/>
    <n v="28135.523800000003"/>
    <n v="101.43192048907225"/>
    <n v="933"/>
    <x v="0"/>
    <n v="664.10940000000005"/>
    <n v="20688"/>
    <x v="0"/>
    <n v="16111.814399999999"/>
    <s v=""/>
    <x v="0"/>
    <n v="0"/>
    <s v=""/>
    <x v="0"/>
    <n v="0"/>
    <x v="0"/>
    <x v="0"/>
    <x v="0"/>
    <x v="1"/>
    <x v="0"/>
    <x v="1"/>
    <x v="0"/>
    <x v="0"/>
    <x v="1"/>
    <x v="2"/>
  </r>
  <r>
    <s v=""/>
    <x v="0"/>
    <d v="2025-05-07T00:00:00"/>
    <x v="18"/>
    <x v="3460"/>
    <x v="1"/>
    <x v="3"/>
    <n v="1473"/>
    <n v="17.88"/>
    <n v="1.07162"/>
    <n v="28223.513128799998"/>
    <n v="28615.972799999996"/>
    <n v="98.628529339390496"/>
    <n v="780"/>
    <x v="0"/>
    <n v="555.20400000000006"/>
    <n v="19576"/>
    <x v="0"/>
    <n v="15245.788799999998"/>
    <s v=""/>
    <x v="0"/>
    <n v="0"/>
    <s v=""/>
    <x v="0"/>
    <n v="0"/>
    <x v="1"/>
    <x v="0"/>
    <x v="1"/>
    <x v="0"/>
    <x v="0"/>
    <x v="0"/>
    <x v="0"/>
    <x v="0"/>
    <x v="1"/>
    <x v="2"/>
  </r>
  <r>
    <s v="PRUEBA SKYDIVE"/>
    <x v="1"/>
    <d v="2025-05-07T00:00:00"/>
    <x v="18"/>
    <x v="3461"/>
    <x v="0"/>
    <x v="2"/>
    <n v="1459"/>
    <n v="17.8"/>
    <n v="1.0712699999999999"/>
    <n v="27821.096153999999"/>
    <n v="28108.131800000003"/>
    <n v="98.978816350932291"/>
    <n v="935"/>
    <x v="0"/>
    <n v="665.53300000000002"/>
    <n v="20651"/>
    <x v="0"/>
    <n v="16082.998799999999"/>
    <s v=""/>
    <x v="0"/>
    <n v="0"/>
    <s v=""/>
    <x v="0"/>
    <n v="0"/>
    <x v="0"/>
    <x v="0"/>
    <x v="0"/>
    <x v="1"/>
    <x v="0"/>
    <x v="1"/>
    <x v="0"/>
    <x v="0"/>
    <x v="1"/>
    <x v="2"/>
  </r>
  <r>
    <s v=""/>
    <x v="0"/>
    <d v="2025-05-07T00:00:00"/>
    <x v="18"/>
    <x v="3462"/>
    <x v="3"/>
    <x v="3"/>
    <n v="1515"/>
    <n v="17.850000000000001"/>
    <n v="1.0714900000000001"/>
    <n v="28976.036197500005"/>
    <n v="28636.665399999998"/>
    <n v="101.18509188398733"/>
    <n v="785"/>
    <x v="0"/>
    <n v="558.76300000000003"/>
    <n v="19598"/>
    <x v="0"/>
    <n v="15262.922399999999"/>
    <s v=""/>
    <x v="0"/>
    <n v="0"/>
    <s v=""/>
    <x v="0"/>
    <n v="0"/>
    <x v="1"/>
    <x v="0"/>
    <x v="1"/>
    <x v="0"/>
    <x v="0"/>
    <x v="0"/>
    <x v="0"/>
    <x v="0"/>
    <x v="1"/>
    <x v="2"/>
  </r>
  <r>
    <s v="PRUEBA SKYDIVE"/>
    <x v="1"/>
    <d v="2025-05-07T00:00:00"/>
    <x v="18"/>
    <x v="3463"/>
    <x v="2"/>
    <x v="2"/>
    <n v="1488"/>
    <n v="17.88"/>
    <n v="1.07162"/>
    <n v="28510.921612800001"/>
    <n v="28135.08"/>
    <n v="101.33584696684707"/>
    <n v="928"/>
    <x v="0"/>
    <n v="660.55040000000008"/>
    <n v="20692"/>
    <x v="0"/>
    <n v="16114.929599999999"/>
    <s v=""/>
    <x v="0"/>
    <n v="0"/>
    <s v=""/>
    <x v="0"/>
    <n v="0"/>
    <x v="0"/>
    <x v="0"/>
    <x v="0"/>
    <x v="1"/>
    <x v="0"/>
    <x v="1"/>
    <x v="0"/>
    <x v="0"/>
    <x v="1"/>
    <x v="2"/>
  </r>
  <r>
    <s v=""/>
    <x v="0"/>
    <d v="2025-05-07T00:00:00"/>
    <x v="18"/>
    <x v="3464"/>
    <x v="1"/>
    <x v="3"/>
    <n v="1462"/>
    <n v="18.059999999999999"/>
    <n v="1.0724100000000001"/>
    <n v="28315.613365199999"/>
    <n v="28693.006999999998"/>
    <n v="98.684719120585726"/>
    <n v="781"/>
    <x v="0"/>
    <n v="555.91579999999999"/>
    <n v="19674"/>
    <x v="0"/>
    <n v="15322.111199999999"/>
    <s v=""/>
    <x v="0"/>
    <n v="0"/>
    <s v=""/>
    <x v="0"/>
    <n v="0"/>
    <x v="1"/>
    <x v="0"/>
    <x v="1"/>
    <x v="0"/>
    <x v="0"/>
    <x v="0"/>
    <x v="0"/>
    <x v="0"/>
    <x v="1"/>
    <x v="2"/>
  </r>
  <r>
    <s v="PRUEBA SKYDIVE"/>
    <x v="1"/>
    <d v="2025-05-07T00:00:00"/>
    <x v="18"/>
    <x v="3465"/>
    <x v="0"/>
    <x v="2"/>
    <n v="1471"/>
    <n v="17.97"/>
    <n v="1.07202"/>
    <n v="28337.637317399996"/>
    <n v="28146.896000000001"/>
    <n v="100.67766377294318"/>
    <n v="926"/>
    <x v="0"/>
    <n v="659.12680000000012"/>
    <n v="20709"/>
    <x v="0"/>
    <n v="16128.169199999998"/>
    <s v=""/>
    <x v="0"/>
    <n v="0"/>
    <s v=""/>
    <x v="0"/>
    <n v="0"/>
    <x v="0"/>
    <x v="0"/>
    <x v="0"/>
    <x v="1"/>
    <x v="0"/>
    <x v="1"/>
    <x v="0"/>
    <x v="0"/>
    <x v="1"/>
    <x v="2"/>
  </r>
  <r>
    <s v=""/>
    <x v="0"/>
    <d v="2025-05-07T00:00:00"/>
    <x v="18"/>
    <x v="3466"/>
    <x v="3"/>
    <x v="3"/>
    <n v="1477"/>
    <n v="17.82"/>
    <n v="1.0713600000000001"/>
    <n v="28198.345190400003"/>
    <n v="28648.707600000002"/>
    <n v="98.427983503172072"/>
    <n v="768"/>
    <x v="0"/>
    <n v="546.66240000000005"/>
    <n v="19629"/>
    <x v="0"/>
    <n v="15287.065200000001"/>
    <s v=""/>
    <x v="0"/>
    <n v="0"/>
    <s v=""/>
    <x v="0"/>
    <n v="0"/>
    <x v="1"/>
    <x v="0"/>
    <x v="1"/>
    <x v="0"/>
    <x v="0"/>
    <x v="0"/>
    <x v="0"/>
    <x v="0"/>
    <x v="1"/>
    <x v="2"/>
  </r>
  <r>
    <s v="PRUEBA SKYDIVE"/>
    <x v="1"/>
    <d v="2025-05-07T00:00:00"/>
    <x v="18"/>
    <x v="3467"/>
    <x v="2"/>
    <x v="2"/>
    <n v="1493"/>
    <n v="17.86"/>
    <n v="1.0715300000000001"/>
    <n v="28572.326019400003"/>
    <n v="28163.158600000002"/>
    <n v="101.45284634160319"/>
    <n v="939"/>
    <x v="0"/>
    <n v="668.38020000000006"/>
    <n v="20718"/>
    <x v="0"/>
    <n v="16135.178399999999"/>
    <s v=""/>
    <x v="0"/>
    <n v="0"/>
    <s v=""/>
    <x v="0"/>
    <n v="0"/>
    <x v="0"/>
    <x v="0"/>
    <x v="0"/>
    <x v="1"/>
    <x v="0"/>
    <x v="1"/>
    <x v="0"/>
    <x v="0"/>
    <x v="1"/>
    <x v="4"/>
  </r>
  <r>
    <s v=""/>
    <x v="0"/>
    <d v="2025-05-07T00:00:00"/>
    <x v="18"/>
    <x v="3468"/>
    <x v="1"/>
    <x v="2"/>
    <n v="1453"/>
    <n v="17.91"/>
    <n v="1.07175"/>
    <n v="27890.396752500001"/>
    <n v="28426.324799999995"/>
    <n v="98.114676971889111"/>
    <n v="1126"/>
    <x v="0"/>
    <n v="801.48680000000013"/>
    <n v="20885"/>
    <x v="0"/>
    <n v="16265.237999999998"/>
    <s v=""/>
    <x v="0"/>
    <n v="0"/>
    <s v=""/>
    <x v="0"/>
    <n v="0"/>
    <x v="0"/>
    <x v="0"/>
    <x v="0"/>
    <x v="1"/>
    <x v="0"/>
    <x v="1"/>
    <x v="0"/>
    <x v="0"/>
    <x v="1"/>
    <x v="4"/>
  </r>
  <r>
    <s v="PRUEBA SKYDIVE"/>
    <x v="1"/>
    <d v="2025-05-07T00:00:00"/>
    <x v="18"/>
    <x v="3469"/>
    <x v="0"/>
    <x v="2"/>
    <n v="1456"/>
    <n v="17.95"/>
    <n v="1.07193"/>
    <n v="28015.104936000003"/>
    <n v="28128.824399999998"/>
    <n v="99.595719101577558"/>
    <n v="940"/>
    <x v="0"/>
    <n v="669.0920000000001"/>
    <n v="20673"/>
    <x v="0"/>
    <n v="16100.1324"/>
    <s v=""/>
    <x v="0"/>
    <n v="0"/>
    <s v=""/>
    <x v="0"/>
    <n v="0"/>
    <x v="0"/>
    <x v="0"/>
    <x v="0"/>
    <x v="1"/>
    <x v="0"/>
    <x v="1"/>
    <x v="0"/>
    <x v="0"/>
    <x v="1"/>
    <x v="4"/>
  </r>
  <r>
    <s v=""/>
    <x v="0"/>
    <d v="2025-05-07T00:00:00"/>
    <x v="18"/>
    <x v="3470"/>
    <x v="3"/>
    <x v="2"/>
    <n v="1499"/>
    <n v="17.850000000000001"/>
    <n v="1.0714900000000001"/>
    <n v="28670.018653500003"/>
    <n v="28264.644200000002"/>
    <n v="101.43421035351297"/>
    <n v="1133"/>
    <x v="0"/>
    <n v="806.46940000000006"/>
    <n v="20671"/>
    <x v="0"/>
    <n v="16098.5748"/>
    <s v=""/>
    <x v="0"/>
    <n v="0"/>
    <s v=""/>
    <x v="0"/>
    <n v="0"/>
    <x v="0"/>
    <x v="0"/>
    <x v="0"/>
    <x v="1"/>
    <x v="0"/>
    <x v="1"/>
    <x v="0"/>
    <x v="0"/>
    <x v="1"/>
    <x v="4"/>
  </r>
  <r>
    <s v="PRUEBA SKYDIVE"/>
    <x v="1"/>
    <d v="2025-05-07T00:00:00"/>
    <x v="18"/>
    <x v="3471"/>
    <x v="2"/>
    <x v="2"/>
    <n v="1505"/>
    <n v="17.84"/>
    <n v="1.07145"/>
    <n v="28767.575339999999"/>
    <n v="28132.870799999997"/>
    <n v="102.2560958833963"/>
    <n v="682"/>
    <x v="0"/>
    <n v="485.44760000000002"/>
    <n v="20914"/>
    <x v="0"/>
    <n v="16287.823199999999"/>
    <s v=""/>
    <x v="0"/>
    <n v="0"/>
    <s v=""/>
    <x v="0"/>
    <n v="0"/>
    <x v="0"/>
    <x v="0"/>
    <x v="0"/>
    <x v="1"/>
    <x v="0"/>
    <x v="1"/>
    <x v="0"/>
    <x v="0"/>
    <x v="1"/>
    <x v="4"/>
  </r>
  <r>
    <s v=""/>
    <x v="0"/>
    <d v="2025-05-07T00:00:00"/>
    <x v="18"/>
    <x v="3472"/>
    <x v="1"/>
    <x v="2"/>
    <n v="1471"/>
    <n v="17.88"/>
    <n v="1.07162"/>
    <n v="28185.191997599999"/>
    <n v="28438.626400000001"/>
    <n v="99.108837400107333"/>
    <n v="1140"/>
    <x v="0"/>
    <n v="811.45200000000011"/>
    <n v="20888"/>
    <x v="0"/>
    <n v="16267.5744"/>
    <s v=""/>
    <x v="0"/>
    <n v="0"/>
    <s v=""/>
    <x v="0"/>
    <n v="0"/>
    <x v="0"/>
    <x v="0"/>
    <x v="0"/>
    <x v="1"/>
    <x v="0"/>
    <x v="1"/>
    <x v="0"/>
    <x v="0"/>
    <x v="1"/>
    <x v="4"/>
  </r>
  <r>
    <s v="PRUEBA SKYDIVE"/>
    <x v="1"/>
    <d v="2025-05-07T00:00:00"/>
    <x v="18"/>
    <x v="3473"/>
    <x v="0"/>
    <x v="2"/>
    <n v="1462"/>
    <n v="17.87"/>
    <n v="1.07158"/>
    <n v="27996.034785200001"/>
    <n v="28085.799800000001"/>
    <n v="99.680390035394325"/>
    <n v="629"/>
    <x v="0"/>
    <n v="447.72219999999999"/>
    <n v="20902"/>
    <x v="0"/>
    <n v="16278.4776"/>
    <s v=""/>
    <x v="0"/>
    <n v="0"/>
    <s v=""/>
    <x v="0"/>
    <n v="0"/>
    <x v="0"/>
    <x v="0"/>
    <x v="0"/>
    <x v="1"/>
    <x v="0"/>
    <x v="1"/>
    <x v="0"/>
    <x v="0"/>
    <x v="1"/>
    <x v="4"/>
  </r>
  <r>
    <s v=""/>
    <x v="0"/>
    <d v="2025-05-07T00:00:00"/>
    <x v="18"/>
    <x v="3474"/>
    <x v="3"/>
    <x v="2"/>
    <n v="1498"/>
    <n v="17.760000000000002"/>
    <n v="1.0710900000000001"/>
    <n v="28495.792483200006"/>
    <n v="28264.82"/>
    <n v="100.81717302002986"/>
    <n v="1142"/>
    <x v="0"/>
    <n v="812.87560000000008"/>
    <n v="20663"/>
    <x v="0"/>
    <n v="16092.3444"/>
    <s v=""/>
    <x v="0"/>
    <n v="0"/>
    <s v=""/>
    <x v="0"/>
    <n v="0"/>
    <x v="0"/>
    <x v="0"/>
    <x v="0"/>
    <x v="1"/>
    <x v="0"/>
    <x v="1"/>
    <x v="0"/>
    <x v="0"/>
    <x v="1"/>
    <x v="4"/>
  </r>
  <r>
    <s v="PRUEBA SKYDIVE"/>
    <x v="1"/>
    <d v="2025-05-07T00:00:00"/>
    <x v="18"/>
    <x v="3475"/>
    <x v="2"/>
    <x v="2"/>
    <n v="1500"/>
    <n v="17.89"/>
    <n v="1.0716699999999999"/>
    <n v="28758.264449999999"/>
    <n v="28065.375200000002"/>
    <n v="102.46884014577506"/>
    <n v="620"/>
    <x v="0"/>
    <n v="441.31600000000003"/>
    <n v="20884"/>
    <x v="0"/>
    <n v="16264.459199999999"/>
    <s v=""/>
    <x v="0"/>
    <n v="0"/>
    <s v=""/>
    <x v="0"/>
    <n v="0"/>
    <x v="0"/>
    <x v="0"/>
    <x v="0"/>
    <x v="1"/>
    <x v="0"/>
    <x v="1"/>
    <x v="0"/>
    <x v="0"/>
    <x v="1"/>
    <x v="1"/>
  </r>
  <r>
    <s v=""/>
    <x v="0"/>
    <d v="2025-05-08T00:00:00"/>
    <x v="18"/>
    <x v="3476"/>
    <x v="1"/>
    <x v="2"/>
    <n v="1475"/>
    <n v="17.850000000000001"/>
    <n v="1.0714900000000001"/>
    <n v="28210.992337500007"/>
    <n v="28407.256799999996"/>
    <n v="99.309104487343575"/>
    <n v="1120"/>
    <x v="0"/>
    <n v="797.21600000000001"/>
    <n v="20866"/>
    <x v="0"/>
    <n v="16250.440799999998"/>
    <s v=""/>
    <x v="0"/>
    <n v="0"/>
    <s v=""/>
    <x v="0"/>
    <n v="0"/>
    <x v="0"/>
    <x v="0"/>
    <x v="0"/>
    <x v="1"/>
    <x v="0"/>
    <x v="1"/>
    <x v="0"/>
    <x v="0"/>
    <x v="1"/>
    <x v="1"/>
  </r>
  <r>
    <s v="PRUEBA SKYDIVE"/>
    <x v="1"/>
    <d v="2025-05-08T00:00:00"/>
    <x v="18"/>
    <x v="3477"/>
    <x v="0"/>
    <x v="2"/>
    <n v="1468"/>
    <n v="17.82"/>
    <n v="1.0713600000000001"/>
    <n v="28026.520473600005"/>
    <n v="28035.621599999999"/>
    <n v="99.967537276220071"/>
    <n v="634"/>
    <x v="0"/>
    <n v="451.28120000000001"/>
    <n v="20833"/>
    <x v="0"/>
    <n v="16224.740399999999"/>
    <s v=""/>
    <x v="0"/>
    <n v="0"/>
    <s v=""/>
    <x v="0"/>
    <n v="0"/>
    <x v="0"/>
    <x v="0"/>
    <x v="0"/>
    <x v="1"/>
    <x v="0"/>
    <x v="1"/>
    <x v="0"/>
    <x v="0"/>
    <x v="1"/>
    <x v="1"/>
  </r>
  <r>
    <s v=""/>
    <x v="0"/>
    <d v="2025-05-08T00:00:00"/>
    <x v="18"/>
    <x v="3478"/>
    <x v="3"/>
    <x v="2"/>
    <n v="1506"/>
    <n v="17.82"/>
    <n v="1.0713600000000001"/>
    <n v="28752.002611200005"/>
    <n v="28242.661999999997"/>
    <n v="101.8034440634527"/>
    <n v="1124"/>
    <x v="0"/>
    <n v="800.06320000000005"/>
    <n v="20651"/>
    <x v="0"/>
    <n v="16082.998799999999"/>
    <s v=""/>
    <x v="0"/>
    <n v="0"/>
    <s v=""/>
    <x v="0"/>
    <n v="0"/>
    <x v="0"/>
    <x v="0"/>
    <x v="0"/>
    <x v="1"/>
    <x v="0"/>
    <x v="1"/>
    <x v="0"/>
    <x v="0"/>
    <x v="1"/>
    <x v="1"/>
  </r>
  <r>
    <s v="PRUEBA SKYDIVE"/>
    <x v="1"/>
    <d v="2025-05-08T00:00:00"/>
    <x v="18"/>
    <x v="3479"/>
    <x v="2"/>
    <x v="2"/>
    <n v="1484"/>
    <n v="17.920000000000002"/>
    <n v="1.0718000000000001"/>
    <n v="28502.677504000007"/>
    <n v="28247.631000000001"/>
    <n v="100.90289519853897"/>
    <n v="643"/>
    <x v="0"/>
    <n v="457.68740000000003"/>
    <n v="21097"/>
    <x v="0"/>
    <n v="16430.3436"/>
    <s v=""/>
    <x v="0"/>
    <n v="0"/>
    <s v=""/>
    <x v="0"/>
    <n v="0"/>
    <x v="0"/>
    <x v="0"/>
    <x v="0"/>
    <x v="1"/>
    <x v="0"/>
    <x v="1"/>
    <x v="0"/>
    <x v="0"/>
    <x v="1"/>
    <x v="1"/>
  </r>
  <r>
    <s v=""/>
    <x v="0"/>
    <d v="2025-05-08T00:00:00"/>
    <x v="18"/>
    <x v="3480"/>
    <x v="1"/>
    <x v="2"/>
    <n v="1474"/>
    <n v="17.98"/>
    <n v="1.07206"/>
    <n v="28412.291591200003"/>
    <n v="28417.1728"/>
    <n v="99.982823031571954"/>
    <n v="972"/>
    <x v="0"/>
    <n v="691.8696000000001"/>
    <n v="21014"/>
    <x v="0"/>
    <n v="16365.703199999998"/>
    <s v=""/>
    <x v="0"/>
    <n v="0"/>
    <s v=""/>
    <x v="0"/>
    <n v="0"/>
    <x v="0"/>
    <x v="0"/>
    <x v="0"/>
    <x v="1"/>
    <x v="0"/>
    <x v="1"/>
    <x v="0"/>
    <x v="0"/>
    <x v="1"/>
    <x v="1"/>
  </r>
  <r>
    <s v="PRUEBA SKYDIVE"/>
    <x v="1"/>
    <d v="2025-05-08T00:00:00"/>
    <x v="18"/>
    <x v="3481"/>
    <x v="0"/>
    <x v="2"/>
    <n v="1460"/>
    <n v="17.86"/>
    <n v="1.0715300000000001"/>
    <n v="27940.787668000001"/>
    <n v="28153.957399999999"/>
    <n v="99.242842741532328"/>
    <n v="623"/>
    <x v="0"/>
    <n v="443.45140000000009"/>
    <n v="20995"/>
    <x v="0"/>
    <n v="16350.905999999999"/>
    <s v=""/>
    <x v="0"/>
    <n v="0"/>
    <s v=""/>
    <x v="0"/>
    <n v="0"/>
    <x v="0"/>
    <x v="0"/>
    <x v="0"/>
    <x v="1"/>
    <x v="0"/>
    <x v="1"/>
    <x v="0"/>
    <x v="0"/>
    <x v="1"/>
    <x v="15"/>
  </r>
  <r>
    <s v=""/>
    <x v="0"/>
    <d v="2025-05-08T00:00:00"/>
    <x v="18"/>
    <x v="3482"/>
    <x v="3"/>
    <x v="2"/>
    <n v="1481"/>
    <n v="17.77"/>
    <n v="1.07114"/>
    <n v="28189.587701799999"/>
    <n v="28240.226000000002"/>
    <n v="99.820687347898698"/>
    <n v="986"/>
    <x v="0"/>
    <n v="701.83480000000009"/>
    <n v="20774"/>
    <x v="0"/>
    <n v="16178.7912"/>
    <s v=""/>
    <x v="0"/>
    <n v="0"/>
    <s v=""/>
    <x v="0"/>
    <n v="0"/>
    <x v="0"/>
    <x v="0"/>
    <x v="0"/>
    <x v="1"/>
    <x v="0"/>
    <x v="1"/>
    <x v="0"/>
    <x v="0"/>
    <x v="1"/>
    <x v="1"/>
  </r>
  <r>
    <s v=""/>
    <x v="0"/>
    <d v="2025-05-08T00:00:00"/>
    <x v="18"/>
    <x v="3483"/>
    <x v="2"/>
    <x v="11"/>
    <n v="1472"/>
    <n v="18"/>
    <n v="1.0721499999999999"/>
    <n v="28407.686399999999"/>
    <n v="28814.682200000003"/>
    <n v="98.587540208928615"/>
    <n v="479"/>
    <x v="0"/>
    <n v="340.9522"/>
    <n v="21975"/>
    <x v="0"/>
    <n v="17114.13"/>
    <s v=""/>
    <x v="0"/>
    <n v="0"/>
    <s v=""/>
    <x v="0"/>
    <n v="0"/>
    <x v="0"/>
    <x v="0"/>
    <x v="0"/>
    <x v="1"/>
    <x v="0"/>
    <x v="1"/>
    <x v="0"/>
    <x v="0"/>
    <x v="1"/>
    <x v="1"/>
  </r>
  <r>
    <s v=""/>
    <x v="0"/>
    <d v="2025-05-08T00:00:00"/>
    <x v="18"/>
    <x v="3484"/>
    <x v="1"/>
    <x v="2"/>
    <n v="1462"/>
    <n v="17.8"/>
    <n v="1.0712699999999999"/>
    <n v="27878.301972000001"/>
    <n v="28423.544600000001"/>
    <n v="98.081721911629558"/>
    <n v="1121"/>
    <x v="0"/>
    <n v="797.92780000000016"/>
    <n v="20886"/>
    <x v="0"/>
    <n v="16266.016799999999"/>
    <s v=""/>
    <x v="0"/>
    <n v="0"/>
    <s v=""/>
    <x v="0"/>
    <n v="0"/>
    <x v="0"/>
    <x v="0"/>
    <x v="0"/>
    <x v="1"/>
    <x v="0"/>
    <x v="1"/>
    <x v="0"/>
    <x v="0"/>
    <x v="1"/>
    <x v="1"/>
  </r>
  <r>
    <s v=""/>
    <x v="0"/>
    <d v="2025-05-08T00:00:00"/>
    <x v="18"/>
    <x v="3485"/>
    <x v="0"/>
    <x v="5"/>
    <n v="1452"/>
    <n v="17.91"/>
    <n v="1.07175"/>
    <n v="27871.201709999998"/>
    <n v="28707.597000000002"/>
    <n v="97.086501910974974"/>
    <n v="447"/>
    <x v="0"/>
    <n v="318.17460000000005"/>
    <n v="19998"/>
    <x v="0"/>
    <n v="15574.4424"/>
    <s v=""/>
    <x v="0"/>
    <n v="0"/>
    <s v=""/>
    <x v="0"/>
    <n v="0"/>
    <x v="1"/>
    <x v="0"/>
    <x v="1"/>
    <x v="0"/>
    <x v="0"/>
    <x v="0"/>
    <x v="0"/>
    <x v="0"/>
    <x v="0"/>
    <x v="15"/>
  </r>
  <r>
    <s v=""/>
    <x v="0"/>
    <d v="2025-05-08T00:00:00"/>
    <x v="18"/>
    <x v="3486"/>
    <x v="3"/>
    <x v="2"/>
    <n v="1485"/>
    <n v="18.12"/>
    <n v="1.07267"/>
    <n v="28863.618894000003"/>
    <n v="28192.241000000002"/>
    <n v="102.38142790422373"/>
    <n v="1121"/>
    <x v="0"/>
    <n v="797.92780000000016"/>
    <n v="20589"/>
    <x v="0"/>
    <n v="16034.713199999998"/>
    <s v=""/>
    <x v="0"/>
    <n v="0"/>
    <s v=""/>
    <x v="0"/>
    <n v="0"/>
    <x v="0"/>
    <x v="0"/>
    <x v="0"/>
    <x v="1"/>
    <x v="0"/>
    <x v="1"/>
    <x v="0"/>
    <x v="0"/>
    <x v="1"/>
    <x v="0"/>
  </r>
  <r>
    <s v=""/>
    <x v="0"/>
    <d v="2025-05-08T00:00:00"/>
    <x v="18"/>
    <x v="3487"/>
    <x v="2"/>
    <x v="5"/>
    <n v="1462"/>
    <n v="17.809999999999999"/>
    <n v="1.07131"/>
    <n v="27895.005468199997"/>
    <n v="28730.76"/>
    <n v="97.091081016304472"/>
    <n v="450"/>
    <x v="0"/>
    <n v="320.31000000000006"/>
    <n v="20025"/>
    <x v="0"/>
    <n v="15595.47"/>
    <s v=""/>
    <x v="0"/>
    <n v="0"/>
    <s v=""/>
    <x v="0"/>
    <n v="0"/>
    <x v="1"/>
    <x v="0"/>
    <x v="1"/>
    <x v="0"/>
    <x v="0"/>
    <x v="0"/>
    <x v="0"/>
    <x v="0"/>
    <x v="0"/>
    <x v="2"/>
  </r>
  <r>
    <s v=""/>
    <x v="0"/>
    <d v="2025-05-08T00:00:00"/>
    <x v="18"/>
    <x v="3488"/>
    <x v="1"/>
    <x v="2"/>
    <n v="1451"/>
    <n v="17.899999999999999"/>
    <n v="1.0717099999999999"/>
    <n v="27835.416658999995"/>
    <n v="28437.052199999998"/>
    <n v="97.884325222007348"/>
    <n v="1117"/>
    <x v="0"/>
    <n v="795.08060000000012"/>
    <n v="20907"/>
    <x v="0"/>
    <n v="16282.371599999999"/>
    <s v=""/>
    <x v="0"/>
    <n v="0"/>
    <s v=""/>
    <x v="0"/>
    <n v="0"/>
    <x v="0"/>
    <x v="0"/>
    <x v="0"/>
    <x v="1"/>
    <x v="0"/>
    <x v="1"/>
    <x v="0"/>
    <x v="0"/>
    <x v="0"/>
    <x v="2"/>
  </r>
  <r>
    <s v=""/>
    <x v="0"/>
    <d v="2025-05-08T00:00:00"/>
    <x v="18"/>
    <x v="3489"/>
    <x v="0"/>
    <x v="5"/>
    <n v="1465"/>
    <n v="18.13"/>
    <n v="1.0727199999999999"/>
    <n v="28491.925923999996"/>
    <n v="28692.129800000002"/>
    <n v="99.302234175728543"/>
    <n v="457"/>
    <x v="0"/>
    <n v="325.29259999999999"/>
    <n v="19969"/>
    <x v="0"/>
    <n v="15551.8572"/>
    <s v=""/>
    <x v="0"/>
    <n v="0"/>
    <s v=""/>
    <x v="0"/>
    <n v="0"/>
    <x v="1"/>
    <x v="0"/>
    <x v="1"/>
    <x v="0"/>
    <x v="0"/>
    <x v="0"/>
    <x v="0"/>
    <x v="0"/>
    <x v="1"/>
    <x v="2"/>
  </r>
  <r>
    <s v=""/>
    <x v="0"/>
    <d v="2025-05-08T00:00:00"/>
    <x v="18"/>
    <x v="3490"/>
    <x v="3"/>
    <x v="2"/>
    <n v="1474"/>
    <n v="17.8"/>
    <n v="1.0712699999999999"/>
    <n v="28107.125243999999"/>
    <n v="28260.842400000001"/>
    <n v="99.456077232856998"/>
    <n v="1120"/>
    <x v="0"/>
    <n v="797.21600000000001"/>
    <n v="20678"/>
    <x v="0"/>
    <n v="16104.026399999999"/>
    <s v=""/>
    <x v="0"/>
    <n v="0"/>
    <s v=""/>
    <x v="0"/>
    <n v="0"/>
    <x v="0"/>
    <x v="0"/>
    <x v="0"/>
    <x v="1"/>
    <x v="0"/>
    <x v="1"/>
    <x v="0"/>
    <x v="0"/>
    <x v="1"/>
    <x v="2"/>
  </r>
  <r>
    <s v=""/>
    <x v="0"/>
    <d v="2025-05-08T00:00:00"/>
    <x v="18"/>
    <x v="3491"/>
    <x v="2"/>
    <x v="5"/>
    <n v="1469"/>
    <n v="17.91"/>
    <n v="1.07175"/>
    <n v="28197.517432500001"/>
    <n v="28654.881399999998"/>
    <n v="98.403888115551581"/>
    <n v="455"/>
    <x v="0"/>
    <n v="323.86900000000003"/>
    <n v="19923"/>
    <x v="0"/>
    <n v="15516.0324"/>
    <s v=""/>
    <x v="0"/>
    <n v="0"/>
    <s v=""/>
    <x v="0"/>
    <n v="0"/>
    <x v="1"/>
    <x v="0"/>
    <x v="1"/>
    <x v="0"/>
    <x v="0"/>
    <x v="0"/>
    <x v="0"/>
    <x v="0"/>
    <x v="1"/>
    <x v="2"/>
  </r>
  <r>
    <s v=""/>
    <x v="0"/>
    <d v="2025-05-08T00:00:00"/>
    <x v="18"/>
    <x v="3492"/>
    <x v="1"/>
    <x v="2"/>
    <n v="1507"/>
    <n v="17.66"/>
    <n v="1.0706599999999999"/>
    <n v="28494.138389199998"/>
    <n v="28408.680399999997"/>
    <n v="100.3008164687579"/>
    <n v="1122"/>
    <x v="0"/>
    <n v="798.63960000000009"/>
    <n v="20866"/>
    <x v="0"/>
    <n v="16250.440799999998"/>
    <s v=""/>
    <x v="0"/>
    <n v="0"/>
    <s v=""/>
    <x v="0"/>
    <n v="0"/>
    <x v="0"/>
    <x v="0"/>
    <x v="0"/>
    <x v="1"/>
    <x v="0"/>
    <x v="1"/>
    <x v="0"/>
    <x v="0"/>
    <x v="1"/>
    <x v="2"/>
  </r>
  <r>
    <s v=""/>
    <x v="0"/>
    <d v="2025-05-08T00:00:00"/>
    <x v="18"/>
    <x v="3493"/>
    <x v="0"/>
    <x v="5"/>
    <n v="1469"/>
    <n v="17.760000000000002"/>
    <n v="1.0710900000000001"/>
    <n v="27944.138289600007"/>
    <n v="28659.822199999999"/>
    <n v="97.502831994540458"/>
    <n v="451"/>
    <x v="0"/>
    <n v="321.02180000000004"/>
    <n v="19933"/>
    <x v="0"/>
    <n v="15523.820399999999"/>
    <s v=""/>
    <x v="0"/>
    <n v="0"/>
    <s v=""/>
    <x v="0"/>
    <n v="0"/>
    <x v="1"/>
    <x v="0"/>
    <x v="1"/>
    <x v="0"/>
    <x v="0"/>
    <x v="0"/>
    <x v="0"/>
    <x v="0"/>
    <x v="0"/>
    <x v="10"/>
  </r>
  <r>
    <s v=""/>
    <x v="0"/>
    <d v="2025-05-08T00:00:00"/>
    <x v="18"/>
    <x v="3494"/>
    <x v="3"/>
    <x v="2"/>
    <n v="1497"/>
    <n v="17.89"/>
    <n v="1.0716699999999999"/>
    <n v="28700.747921099999"/>
    <n v="28248.021399999998"/>
    <n v="101.60268400639205"/>
    <n v="1137"/>
    <x v="0"/>
    <n v="809.31659999999999"/>
    <n v="20646"/>
    <x v="0"/>
    <n v="16079.104799999999"/>
    <s v=""/>
    <x v="0"/>
    <n v="0"/>
    <s v=""/>
    <x v="0"/>
    <n v="0"/>
    <x v="0"/>
    <x v="0"/>
    <x v="0"/>
    <x v="1"/>
    <x v="0"/>
    <x v="1"/>
    <x v="0"/>
    <x v="0"/>
    <x v="1"/>
    <x v="2"/>
  </r>
  <r>
    <s v=""/>
    <x v="0"/>
    <d v="2025-05-08T00:00:00"/>
    <x v="18"/>
    <x v="3495"/>
    <x v="2"/>
    <x v="11"/>
    <n v="1488"/>
    <n v="17.98"/>
    <n v="1.07206"/>
    <n v="28682.150534400003"/>
    <n v="28771.822999999997"/>
    <n v="99.688332346546161"/>
    <n v="491"/>
    <x v="0"/>
    <n v="349.49380000000002"/>
    <n v="21909"/>
    <x v="0"/>
    <n v="17062.729199999998"/>
    <s v=""/>
    <x v="0"/>
    <n v="0"/>
    <s v=""/>
    <x v="0"/>
    <n v="0"/>
    <x v="0"/>
    <x v="0"/>
    <x v="0"/>
    <x v="1"/>
    <x v="0"/>
    <x v="1"/>
    <x v="0"/>
    <x v="0"/>
    <x v="1"/>
    <x v="2"/>
  </r>
  <r>
    <s v=""/>
    <x v="0"/>
    <d v="2025-05-08T00:00:00"/>
    <x v="18"/>
    <x v="3496"/>
    <x v="1"/>
    <x v="3"/>
    <n v="1455"/>
    <n v="18.100000000000001"/>
    <n v="1.0725899999999999"/>
    <n v="28247.193945000003"/>
    <n v="28647.6774"/>
    <n v="98.602038659511024"/>
    <n v="795"/>
    <x v="0"/>
    <n v="565.88100000000009"/>
    <n v="19603"/>
    <x v="0"/>
    <n v="15266.8164"/>
    <s v=""/>
    <x v="0"/>
    <n v="0"/>
    <s v=""/>
    <x v="0"/>
    <n v="0"/>
    <x v="1"/>
    <x v="0"/>
    <x v="1"/>
    <x v="0"/>
    <x v="0"/>
    <x v="0"/>
    <x v="0"/>
    <x v="0"/>
    <x v="1"/>
    <x v="2"/>
  </r>
  <r>
    <s v=""/>
    <x v="0"/>
    <d v="2025-05-08T00:00:00"/>
    <x v="18"/>
    <x v="3497"/>
    <x v="0"/>
    <x v="2"/>
    <n v="1465"/>
    <n v="17.97"/>
    <n v="1.07202"/>
    <n v="28222.052120999997"/>
    <n v="28120.694599999995"/>
    <n v="100.36043747297765"/>
    <n v="701"/>
    <x v="0"/>
    <n v="498.97180000000009"/>
    <n v="20881"/>
    <x v="0"/>
    <n v="16262.122799999997"/>
    <s v=""/>
    <x v="0"/>
    <n v="0"/>
    <s v=""/>
    <x v="0"/>
    <n v="0"/>
    <x v="0"/>
    <x v="0"/>
    <x v="0"/>
    <x v="1"/>
    <x v="0"/>
    <x v="1"/>
    <x v="0"/>
    <x v="0"/>
    <x v="1"/>
    <x v="4"/>
  </r>
  <r>
    <s v=""/>
    <x v="0"/>
    <d v="2025-05-08T00:00:00"/>
    <x v="18"/>
    <x v="3498"/>
    <x v="3"/>
    <x v="3"/>
    <n v="1479"/>
    <n v="17.91"/>
    <n v="1.07175"/>
    <n v="28389.4678575"/>
    <n v="28660.648999999998"/>
    <n v="99.053820649699873"/>
    <n v="799"/>
    <x v="0"/>
    <n v="568.72820000000002"/>
    <n v="19616"/>
    <x v="0"/>
    <n v="15276.940799999998"/>
    <s v=""/>
    <x v="0"/>
    <n v="0"/>
    <s v=""/>
    <x v="0"/>
    <n v="0"/>
    <x v="1"/>
    <x v="0"/>
    <x v="1"/>
    <x v="0"/>
    <x v="0"/>
    <x v="0"/>
    <x v="0"/>
    <x v="0"/>
    <x v="1"/>
    <x v="4"/>
  </r>
  <r>
    <s v=""/>
    <x v="0"/>
    <d v="2025-05-08T00:00:00"/>
    <x v="18"/>
    <x v="3499"/>
    <x v="2"/>
    <x v="2"/>
    <n v="1482"/>
    <n v="17.84"/>
    <n v="1.07145"/>
    <n v="28327.937976000001"/>
    <n v="28131.5308"/>
    <n v="100.69817450531345"/>
    <n v="702"/>
    <x v="0"/>
    <n v="499.68360000000007"/>
    <n v="20894"/>
    <x v="0"/>
    <n v="16272.2472"/>
    <s v=""/>
    <x v="0"/>
    <n v="0"/>
    <s v=""/>
    <x v="0"/>
    <n v="0"/>
    <x v="0"/>
    <x v="0"/>
    <x v="0"/>
    <x v="1"/>
    <x v="0"/>
    <x v="1"/>
    <x v="0"/>
    <x v="0"/>
    <x v="1"/>
    <x v="4"/>
  </r>
  <r>
    <s v=""/>
    <x v="0"/>
    <d v="2025-05-08T00:00:00"/>
    <x v="18"/>
    <x v="3500"/>
    <x v="1"/>
    <x v="3"/>
    <n v="1472"/>
    <n v="17.86"/>
    <n v="1.0715300000000001"/>
    <n v="28170.437977600002"/>
    <n v="28610.161"/>
    <n v="98.463052960799487"/>
    <n v="797"/>
    <x v="0"/>
    <n v="567.30460000000005"/>
    <n v="19553"/>
    <x v="0"/>
    <n v="15227.876399999999"/>
    <s v=""/>
    <x v="0"/>
    <n v="0"/>
    <s v=""/>
    <x v="0"/>
    <n v="0"/>
    <x v="1"/>
    <x v="0"/>
    <x v="1"/>
    <x v="0"/>
    <x v="0"/>
    <x v="0"/>
    <x v="0"/>
    <x v="0"/>
    <x v="1"/>
    <x v="4"/>
  </r>
  <r>
    <s v=""/>
    <x v="0"/>
    <d v="2025-05-08T00:00:00"/>
    <x v="18"/>
    <x v="3501"/>
    <x v="0"/>
    <x v="2"/>
    <n v="1468"/>
    <n v="17.89"/>
    <n v="1.0716699999999999"/>
    <n v="28144.754808399997"/>
    <n v="28131.706599999998"/>
    <n v="100.04638256962342"/>
    <n v="711"/>
    <x v="0"/>
    <n v="506.08980000000003"/>
    <n v="20886"/>
    <x v="0"/>
    <n v="16266.016799999999"/>
    <s v=""/>
    <x v="0"/>
    <n v="0"/>
    <s v=""/>
    <x v="0"/>
    <n v="0"/>
    <x v="0"/>
    <x v="0"/>
    <x v="0"/>
    <x v="1"/>
    <x v="0"/>
    <x v="1"/>
    <x v="0"/>
    <x v="0"/>
    <x v="1"/>
    <x v="4"/>
  </r>
  <r>
    <s v=""/>
    <x v="0"/>
    <d v="2025-05-08T00:00:00"/>
    <x v="18"/>
    <x v="3502"/>
    <x v="3"/>
    <x v="3"/>
    <n v="1486"/>
    <n v="17.78"/>
    <n v="1.07118"/>
    <n v="28301.732474400003"/>
    <n v="28544.917600000001"/>
    <n v="99.148061560352872"/>
    <n v="806"/>
    <x v="0"/>
    <n v="573.71080000000006"/>
    <n v="19461"/>
    <x v="0"/>
    <n v="15156.226799999999"/>
    <s v=""/>
    <x v="0"/>
    <n v="0"/>
    <s v=""/>
    <x v="0"/>
    <n v="0"/>
    <x v="1"/>
    <x v="0"/>
    <x v="1"/>
    <x v="0"/>
    <x v="0"/>
    <x v="0"/>
    <x v="0"/>
    <x v="0"/>
    <x v="1"/>
    <x v="4"/>
  </r>
  <r>
    <s v=""/>
    <x v="0"/>
    <d v="2025-05-08T00:00:00"/>
    <x v="18"/>
    <x v="3503"/>
    <x v="2"/>
    <x v="2"/>
    <n v="1490"/>
    <n v="17.88"/>
    <n v="1.07162"/>
    <n v="28549.242743999996"/>
    <n v="28111.658799999997"/>
    <n v="101.55659239859585"/>
    <n v="708"/>
    <x v="0"/>
    <n v="503.95440000000002"/>
    <n v="20863"/>
    <x v="0"/>
    <n v="16248.1044"/>
    <s v=""/>
    <x v="0"/>
    <n v="0"/>
    <s v=""/>
    <x v="0"/>
    <n v="0"/>
    <x v="0"/>
    <x v="0"/>
    <x v="0"/>
    <x v="1"/>
    <x v="0"/>
    <x v="1"/>
    <x v="0"/>
    <x v="0"/>
    <x v="1"/>
    <x v="4"/>
  </r>
  <r>
    <s v=""/>
    <x v="0"/>
    <d v="2025-05-08T00:00:00"/>
    <x v="18"/>
    <x v="3504"/>
    <x v="1"/>
    <x v="3"/>
    <n v="1481"/>
    <n v="17.88"/>
    <n v="1.07162"/>
    <n v="28376.797653599999"/>
    <n v="28623.7356"/>
    <n v="99.13729657843821"/>
    <n v="792"/>
    <x v="0"/>
    <n v="563.74560000000008"/>
    <n v="19575"/>
    <x v="0"/>
    <n v="15245.01"/>
    <s v=""/>
    <x v="0"/>
    <n v="0"/>
    <s v=""/>
    <x v="0"/>
    <n v="0"/>
    <x v="1"/>
    <x v="0"/>
    <x v="1"/>
    <x v="0"/>
    <x v="0"/>
    <x v="0"/>
    <x v="0"/>
    <x v="0"/>
    <x v="1"/>
    <x v="4"/>
  </r>
  <r>
    <s v=""/>
    <x v="0"/>
    <d v="2025-05-08T00:00:00"/>
    <x v="18"/>
    <x v="3505"/>
    <x v="0"/>
    <x v="2"/>
    <n v="1472"/>
    <n v="17.850000000000001"/>
    <n v="1.0714900000000001"/>
    <n v="28153.614048000003"/>
    <n v="28131.8652"/>
    <n v="100.07731036618219"/>
    <n v="790"/>
    <x v="0"/>
    <n v="562.322"/>
    <n v="20814"/>
    <x v="0"/>
    <n v="16209.943199999998"/>
    <s v=""/>
    <x v="0"/>
    <n v="0"/>
    <s v=""/>
    <x v="0"/>
    <n v="0"/>
    <x v="0"/>
    <x v="0"/>
    <x v="0"/>
    <x v="1"/>
    <x v="0"/>
    <x v="1"/>
    <x v="0"/>
    <x v="0"/>
    <x v="1"/>
    <x v="4"/>
  </r>
  <r>
    <s v=""/>
    <x v="0"/>
    <d v="2025-05-09T00:00:00"/>
    <x v="18"/>
    <x v="3506"/>
    <x v="3"/>
    <x v="3"/>
    <n v="1492"/>
    <n v="17.920000000000002"/>
    <n v="1.0718000000000001"/>
    <n v="28656.330752000005"/>
    <n v="28608.1178"/>
    <n v="100.1685289201375"/>
    <n v="781"/>
    <x v="0"/>
    <n v="555.91579999999999"/>
    <n v="19565"/>
    <x v="0"/>
    <n v="15237.222"/>
    <s v=""/>
    <x v="0"/>
    <n v="0"/>
    <s v=""/>
    <x v="0"/>
    <n v="0"/>
    <x v="1"/>
    <x v="0"/>
    <x v="1"/>
    <x v="0"/>
    <x v="0"/>
    <x v="0"/>
    <x v="0"/>
    <x v="0"/>
    <x v="1"/>
    <x v="1"/>
  </r>
  <r>
    <s v=""/>
    <x v="0"/>
    <d v="2025-05-09T00:00:00"/>
    <x v="18"/>
    <x v="3507"/>
    <x v="2"/>
    <x v="2"/>
    <n v="1488"/>
    <n v="17.760000000000002"/>
    <n v="1.0710900000000001"/>
    <n v="28305.566899200003"/>
    <n v="28114.196199999998"/>
    <n v="100.68069062988188"/>
    <n v="705"/>
    <x v="0"/>
    <n v="501.81900000000002"/>
    <n v="20869"/>
    <x v="0"/>
    <n v="16252.7772"/>
    <s v=""/>
    <x v="0"/>
    <n v="0"/>
    <s v=""/>
    <x v="0"/>
    <n v="0"/>
    <x v="0"/>
    <x v="0"/>
    <x v="0"/>
    <x v="1"/>
    <x v="0"/>
    <x v="1"/>
    <x v="0"/>
    <x v="0"/>
    <x v="1"/>
    <x v="1"/>
  </r>
  <r>
    <s v=""/>
    <x v="0"/>
    <d v="2025-05-09T00:00:00"/>
    <x v="18"/>
    <x v="3508"/>
    <x v="1"/>
    <x v="3"/>
    <n v="1467"/>
    <n v="17.96"/>
    <n v="1.0719700000000001"/>
    <n v="28243.536620400002"/>
    <n v="28605.982400000001"/>
    <n v="98.732972094676256"/>
    <n v="778"/>
    <x v="0"/>
    <n v="553.7804000000001"/>
    <n v="19565"/>
    <x v="0"/>
    <n v="15237.222"/>
    <s v=""/>
    <x v="0"/>
    <n v="0"/>
    <s v=""/>
    <x v="0"/>
    <n v="0"/>
    <x v="1"/>
    <x v="0"/>
    <x v="1"/>
    <x v="0"/>
    <x v="0"/>
    <x v="0"/>
    <x v="0"/>
    <x v="0"/>
    <x v="1"/>
    <x v="1"/>
  </r>
  <r>
    <s v=""/>
    <x v="0"/>
    <d v="2025-05-09T00:00:00"/>
    <x v="18"/>
    <x v="3509"/>
    <x v="0"/>
    <x v="13"/>
    <n v="1475"/>
    <n v="17.850000000000001"/>
    <n v="1.0714900000000001"/>
    <n v="28210.992337500007"/>
    <n v="28975.506999999998"/>
    <n v="97.361514114317345"/>
    <n v="2231"/>
    <x v="0"/>
    <n v="1588.0258000000001"/>
    <n v="15949"/>
    <x v="0"/>
    <n v="12421.081199999999"/>
    <s v=""/>
    <x v="0"/>
    <n v="0"/>
    <s v=""/>
    <x v="0"/>
    <n v="0"/>
    <x v="4"/>
    <x v="0"/>
    <x v="4"/>
    <x v="0"/>
    <x v="0"/>
    <x v="0"/>
    <x v="0"/>
    <x v="0"/>
    <x v="0"/>
    <x v="1"/>
  </r>
  <r>
    <s v=""/>
    <x v="0"/>
    <d v="2025-05-09T00:00:00"/>
    <x v="18"/>
    <x v="3510"/>
    <x v="3"/>
    <x v="4"/>
    <n v="1495"/>
    <n v="16.36"/>
    <n v="1.06501"/>
    <n v="26048.227582"/>
    <n v="25560.8986"/>
    <n v="101.90654088350399"/>
    <n v="1277"/>
    <x v="0"/>
    <n v="908.96860000000015"/>
    <n v="21925"/>
    <x v="0"/>
    <n v="17075.189999999999"/>
    <s v=""/>
    <x v="0"/>
    <n v="0"/>
    <s v=""/>
    <x v="0"/>
    <n v="0"/>
    <x v="2"/>
    <x v="0"/>
    <x v="2"/>
    <x v="0"/>
    <x v="0"/>
    <x v="0"/>
    <x v="0"/>
    <x v="0"/>
    <x v="1"/>
    <x v="1"/>
  </r>
  <r>
    <s v=""/>
    <x v="0"/>
    <d v="2025-05-09T00:00:00"/>
    <x v="18"/>
    <x v="3511"/>
    <x v="2"/>
    <x v="13"/>
    <n v="1493"/>
    <n v="17.760000000000002"/>
    <n v="1.0710900000000001"/>
    <n v="28400.679691200006"/>
    <n v="29022.703999999998"/>
    <n v="97.856766520445532"/>
    <n v="2224"/>
    <x v="0"/>
    <n v="1583.0432000000001"/>
    <n v="16016"/>
    <x v="0"/>
    <n v="12473.260799999998"/>
    <s v=""/>
    <x v="0"/>
    <n v="0"/>
    <s v=""/>
    <x v="0"/>
    <n v="0"/>
    <x v="4"/>
    <x v="0"/>
    <x v="4"/>
    <x v="0"/>
    <x v="0"/>
    <x v="0"/>
    <x v="0"/>
    <x v="0"/>
    <x v="0"/>
    <x v="1"/>
  </r>
  <r>
    <s v=""/>
    <x v="0"/>
    <d v="2025-05-09T00:00:00"/>
    <x v="18"/>
    <x v="3512"/>
    <x v="1"/>
    <x v="2"/>
    <n v="1476"/>
    <n v="17.93"/>
    <n v="1.0718399999999999"/>
    <n v="28365.902611199999"/>
    <n v="28413.930999999997"/>
    <n v="99.830968869460563"/>
    <n v="1125"/>
    <x v="0"/>
    <n v="800.77500000000009"/>
    <n v="20870"/>
    <x v="0"/>
    <n v="16253.555999999999"/>
    <s v=""/>
    <x v="0"/>
    <n v="0"/>
    <s v=""/>
    <x v="0"/>
    <n v="0"/>
    <x v="0"/>
    <x v="0"/>
    <x v="0"/>
    <x v="1"/>
    <x v="0"/>
    <x v="1"/>
    <x v="0"/>
    <x v="0"/>
    <x v="1"/>
    <x v="1"/>
  </r>
  <r>
    <s v=""/>
    <x v="0"/>
    <d v="2025-05-09T00:00:00"/>
    <x v="18"/>
    <x v="3513"/>
    <x v="0"/>
    <x v="13"/>
    <n v="1478"/>
    <n v="18.059999999999999"/>
    <n v="1.0724100000000001"/>
    <n v="28625.496958799999"/>
    <n v="29015.870599999998"/>
    <n v="98.65462027115602"/>
    <n v="2233"/>
    <x v="0"/>
    <n v="1589.4494"/>
    <n v="15999"/>
    <x v="0"/>
    <n v="12460.021199999999"/>
    <s v=""/>
    <x v="0"/>
    <n v="0"/>
    <s v=""/>
    <x v="0"/>
    <n v="0"/>
    <x v="4"/>
    <x v="0"/>
    <x v="4"/>
    <x v="0"/>
    <x v="0"/>
    <x v="0"/>
    <x v="0"/>
    <x v="0"/>
    <x v="1"/>
    <x v="1"/>
  </r>
  <r>
    <s v=""/>
    <x v="0"/>
    <d v="2025-05-09T00:00:00"/>
    <x v="18"/>
    <x v="3514"/>
    <x v="3"/>
    <x v="2"/>
    <n v="1480"/>
    <n v="17.829999999999998"/>
    <n v="1.0713999999999999"/>
    <n v="28272.531759999994"/>
    <n v="28232.604599999999"/>
    <n v="100.14142216265797"/>
    <n v="1123"/>
    <x v="0"/>
    <n v="799.35140000000013"/>
    <n v="20639"/>
    <x v="0"/>
    <n v="16073.653199999999"/>
    <s v=""/>
    <x v="0"/>
    <n v="0"/>
    <s v=""/>
    <x v="0"/>
    <n v="0"/>
    <x v="0"/>
    <x v="0"/>
    <x v="0"/>
    <x v="1"/>
    <x v="0"/>
    <x v="1"/>
    <x v="0"/>
    <x v="0"/>
    <x v="1"/>
    <x v="1"/>
  </r>
  <r>
    <s v=""/>
    <x v="0"/>
    <d v="2025-05-09T00:00:00"/>
    <x v="18"/>
    <x v="3515"/>
    <x v="2"/>
    <x v="13"/>
    <n v="1488"/>
    <n v="17.8"/>
    <n v="1.0712699999999999"/>
    <n v="28374.085728000002"/>
    <n v="29020.585200000001"/>
    <n v="97.77227279345145"/>
    <n v="2244"/>
    <x v="0"/>
    <n v="1597.2792000000002"/>
    <n v="15995"/>
    <x v="0"/>
    <n v="12456.905999999999"/>
    <s v=""/>
    <x v="0"/>
    <n v="0"/>
    <s v=""/>
    <x v="0"/>
    <n v="0"/>
    <x v="4"/>
    <x v="0"/>
    <x v="4"/>
    <x v="0"/>
    <x v="0"/>
    <x v="0"/>
    <x v="0"/>
    <x v="0"/>
    <x v="0"/>
    <x v="0"/>
  </r>
  <r>
    <s v=""/>
    <x v="0"/>
    <d v="2025-05-09T00:00:00"/>
    <x v="18"/>
    <x v="3516"/>
    <x v="1"/>
    <x v="2"/>
    <n v="1450"/>
    <n v="17.8"/>
    <n v="1.0712699999999999"/>
    <n v="27649.4787"/>
    <n v="28392.191599999998"/>
    <n v="97.384094505758412"/>
    <n v="1124"/>
    <x v="0"/>
    <n v="800.06320000000005"/>
    <n v="20843"/>
    <x v="0"/>
    <n v="16232.528399999999"/>
    <s v=""/>
    <x v="0"/>
    <n v="0"/>
    <s v=""/>
    <x v="0"/>
    <n v="0"/>
    <x v="0"/>
    <x v="0"/>
    <x v="0"/>
    <x v="1"/>
    <x v="0"/>
    <x v="1"/>
    <x v="0"/>
    <x v="0"/>
    <x v="0"/>
    <x v="0"/>
  </r>
  <r>
    <s v=""/>
    <x v="0"/>
    <d v="2025-05-09T00:00:00"/>
    <x v="18"/>
    <x v="3517"/>
    <x v="0"/>
    <x v="13"/>
    <n v="1491"/>
    <n v="18.45"/>
    <n v="1.07412"/>
    <n v="29547.913374"/>
    <n v="29031.731200000002"/>
    <n v="101.77799308778388"/>
    <n v="2252"/>
    <x v="0"/>
    <n v="1602.9736000000003"/>
    <n v="16002"/>
    <x v="0"/>
    <n v="12462.357599999999"/>
    <s v=""/>
    <x v="0"/>
    <n v="0"/>
    <s v=""/>
    <x v="0"/>
    <n v="0"/>
    <x v="4"/>
    <x v="0"/>
    <x v="4"/>
    <x v="0"/>
    <x v="0"/>
    <x v="0"/>
    <x v="0"/>
    <x v="0"/>
    <x v="1"/>
    <x v="2"/>
  </r>
  <r>
    <s v=""/>
    <x v="0"/>
    <d v="2025-05-09T00:00:00"/>
    <x v="18"/>
    <x v="3518"/>
    <x v="3"/>
    <x v="2"/>
    <n v="1505"/>
    <n v="17.82"/>
    <n v="1.0713600000000001"/>
    <n v="28732.910976000006"/>
    <n v="28218.050199999998"/>
    <n v="101.82457955936306"/>
    <n v="1131"/>
    <x v="0"/>
    <n v="805.04579999999999"/>
    <n v="20613"/>
    <x v="0"/>
    <n v="16053.404399999999"/>
    <s v=""/>
    <x v="0"/>
    <n v="0"/>
    <s v=""/>
    <x v="0"/>
    <n v="0"/>
    <x v="0"/>
    <x v="0"/>
    <x v="0"/>
    <x v="1"/>
    <x v="0"/>
    <x v="1"/>
    <x v="0"/>
    <x v="0"/>
    <x v="1"/>
    <x v="2"/>
  </r>
  <r>
    <s v=""/>
    <x v="0"/>
    <d v="2025-05-09T00:00:00"/>
    <x v="18"/>
    <x v="3519"/>
    <x v="2"/>
    <x v="13"/>
    <n v="1490"/>
    <n v="17.84"/>
    <n v="1.07145"/>
    <n v="28480.855319999999"/>
    <n v="29021.925199999998"/>
    <n v="98.135651317852606"/>
    <n v="2224"/>
    <x v="0"/>
    <n v="1583.0432000000001"/>
    <n v="16015"/>
    <x v="0"/>
    <n v="12472.482"/>
    <s v=""/>
    <x v="0"/>
    <n v="0"/>
    <s v=""/>
    <x v="0"/>
    <n v="0"/>
    <x v="4"/>
    <x v="0"/>
    <x v="4"/>
    <x v="0"/>
    <x v="0"/>
    <x v="0"/>
    <x v="0"/>
    <x v="0"/>
    <x v="1"/>
    <x v="2"/>
  </r>
  <r>
    <s v=""/>
    <x v="0"/>
    <d v="2025-05-09T00:00:00"/>
    <x v="18"/>
    <x v="3520"/>
    <x v="1"/>
    <x v="2"/>
    <n v="1446"/>
    <n v="17.829999999999998"/>
    <n v="1.0713999999999999"/>
    <n v="27623.027651999993"/>
    <n v="28359.322800000002"/>
    <n v="97.403692770830162"/>
    <n v="1138"/>
    <x v="0"/>
    <n v="810.02840000000015"/>
    <n v="20788"/>
    <x v="0"/>
    <n v="16189.6944"/>
    <s v=""/>
    <x v="0"/>
    <n v="0"/>
    <s v=""/>
    <x v="0"/>
    <n v="0"/>
    <x v="0"/>
    <x v="0"/>
    <x v="0"/>
    <x v="1"/>
    <x v="0"/>
    <x v="1"/>
    <x v="0"/>
    <x v="0"/>
    <x v="0"/>
    <x v="2"/>
  </r>
  <r>
    <s v=""/>
    <x v="0"/>
    <d v="2025-05-09T00:00:00"/>
    <x v="18"/>
    <x v="3521"/>
    <x v="0"/>
    <x v="13"/>
    <n v="1542"/>
    <n v="17.899999999999999"/>
    <n v="1.0717099999999999"/>
    <n v="29581.125077999997"/>
    <n v="29019.144999999997"/>
    <n v="101.93658385869054"/>
    <n v="2219"/>
    <x v="0"/>
    <n v="1579.4842000000001"/>
    <n v="16016"/>
    <x v="0"/>
    <n v="12473.260799999998"/>
    <s v=""/>
    <x v="0"/>
    <n v="0"/>
    <s v=""/>
    <x v="0"/>
    <n v="0"/>
    <x v="4"/>
    <x v="0"/>
    <x v="4"/>
    <x v="0"/>
    <x v="0"/>
    <x v="0"/>
    <x v="0"/>
    <x v="0"/>
    <x v="1"/>
    <x v="2"/>
  </r>
  <r>
    <s v=""/>
    <x v="0"/>
    <d v="2025-05-09T00:00:00"/>
    <x v="18"/>
    <x v="3522"/>
    <x v="3"/>
    <x v="4"/>
    <n v="1510"/>
    <n v="16.11"/>
    <n v="1.06393"/>
    <n v="25881.267573000001"/>
    <n v="25517.059600000001"/>
    <n v="101.42731168367062"/>
    <n v="1292"/>
    <x v="0"/>
    <n v="919.64560000000017"/>
    <n v="21855"/>
    <x v="0"/>
    <n v="17020.673999999999"/>
    <s v=""/>
    <x v="0"/>
    <n v="0"/>
    <s v=""/>
    <x v="0"/>
    <n v="0"/>
    <x v="2"/>
    <x v="0"/>
    <x v="2"/>
    <x v="0"/>
    <x v="0"/>
    <x v="0"/>
    <x v="0"/>
    <x v="0"/>
    <x v="1"/>
    <x v="2"/>
  </r>
  <r>
    <s v=""/>
    <x v="0"/>
    <d v="2025-05-09T00:00:00"/>
    <x v="18"/>
    <x v="3523"/>
    <x v="2"/>
    <x v="7"/>
    <n v="1497"/>
    <n v="16.23"/>
    <n v="1.0644499999999999"/>
    <n v="25862.207179499997"/>
    <n v="25014.441500000001"/>
    <n v="103.38910496762439"/>
    <n v="1069"/>
    <x v="0"/>
    <n v="760.91420000000016"/>
    <n v="20750"/>
    <x v="0"/>
    <n v="16160.1"/>
    <s v=""/>
    <x v="0"/>
    <n v="0"/>
    <n v="10003"/>
    <x v="0"/>
    <n v="8093.4272999999994"/>
    <x v="0"/>
    <x v="0"/>
    <x v="0"/>
    <x v="0"/>
    <x v="0"/>
    <x v="0"/>
    <x v="0"/>
    <x v="0"/>
    <x v="1"/>
    <x v="2"/>
  </r>
  <r>
    <s v=""/>
    <x v="0"/>
    <d v="2025-05-09T00:00:00"/>
    <x v="18"/>
    <x v="3524"/>
    <x v="1"/>
    <x v="2"/>
    <n v="1449"/>
    <n v="17.940000000000001"/>
    <n v="1.07189"/>
    <n v="27863.844863400001"/>
    <n v="28357.271000000001"/>
    <n v="98.259966071488336"/>
    <n v="1157"/>
    <x v="0"/>
    <n v="823.5526000000001"/>
    <n v="20768"/>
    <x v="0"/>
    <n v="16174.118399999999"/>
    <s v=""/>
    <x v="0"/>
    <n v="0"/>
    <s v=""/>
    <x v="0"/>
    <n v="0"/>
    <x v="0"/>
    <x v="0"/>
    <x v="0"/>
    <x v="1"/>
    <x v="0"/>
    <x v="1"/>
    <x v="0"/>
    <x v="0"/>
    <x v="1"/>
    <x v="2"/>
  </r>
  <r>
    <s v=""/>
    <x v="0"/>
    <d v="2025-05-09T00:00:00"/>
    <x v="18"/>
    <x v="3525"/>
    <x v="0"/>
    <x v="3"/>
    <n v="1434"/>
    <n v="18.12"/>
    <n v="1.07267"/>
    <n v="27872.3430936"/>
    <n v="28675.212"/>
    <n v="97.200129134529163"/>
    <n v="756"/>
    <x v="0"/>
    <n v="538.12080000000003"/>
    <n v="19674"/>
    <x v="0"/>
    <n v="15322.111199999999"/>
    <s v=""/>
    <x v="0"/>
    <n v="0"/>
    <s v=""/>
    <x v="0"/>
    <n v="0"/>
    <x v="1"/>
    <x v="0"/>
    <x v="1"/>
    <x v="0"/>
    <x v="0"/>
    <x v="0"/>
    <x v="0"/>
    <x v="0"/>
    <x v="0"/>
    <x v="2"/>
  </r>
  <r>
    <s v=""/>
    <x v="0"/>
    <d v="2025-05-09T00:00:00"/>
    <x v="18"/>
    <x v="3526"/>
    <x v="3"/>
    <x v="2"/>
    <n v="1493"/>
    <n v="17.760000000000002"/>
    <n v="1.0710900000000001"/>
    <n v="28400.679691200006"/>
    <n v="28142.590199999999"/>
    <n v="100.91707795681155"/>
    <n v="1153"/>
    <x v="0"/>
    <n v="820.70540000000005"/>
    <n v="20496"/>
    <x v="0"/>
    <n v="15962.284799999999"/>
    <s v=""/>
    <x v="0"/>
    <n v="0"/>
    <s v=""/>
    <x v="0"/>
    <n v="0"/>
    <x v="0"/>
    <x v="0"/>
    <x v="0"/>
    <x v="1"/>
    <x v="0"/>
    <x v="1"/>
    <x v="0"/>
    <x v="0"/>
    <x v="1"/>
    <x v="4"/>
  </r>
  <r>
    <s v=""/>
    <x v="0"/>
    <d v="2025-05-09T00:00:00"/>
    <x v="18"/>
    <x v="3527"/>
    <x v="2"/>
    <x v="3"/>
    <n v="1471"/>
    <n v="17.91"/>
    <n v="1.07175"/>
    <n v="28235.9075175"/>
    <n v="28692.035799999998"/>
    <n v="98.410261698823064"/>
    <n v="749"/>
    <x v="0"/>
    <n v="533.1382000000001"/>
    <n v="19702"/>
    <x v="0"/>
    <n v="15343.917600000001"/>
    <s v=""/>
    <x v="0"/>
    <n v="0"/>
    <s v=""/>
    <x v="0"/>
    <n v="0"/>
    <x v="1"/>
    <x v="0"/>
    <x v="1"/>
    <x v="0"/>
    <x v="0"/>
    <x v="0"/>
    <x v="0"/>
    <x v="0"/>
    <x v="1"/>
    <x v="4"/>
  </r>
  <r>
    <s v=""/>
    <x v="0"/>
    <d v="2025-05-09T00:00:00"/>
    <x v="18"/>
    <x v="3528"/>
    <x v="1"/>
    <x v="2"/>
    <n v="1456"/>
    <n v="17.91"/>
    <n v="1.07175"/>
    <n v="27947.981879999999"/>
    <n v="28484.885399999999"/>
    <n v="98.115128383138938"/>
    <n v="1147"/>
    <x v="0"/>
    <n v="816.43460000000005"/>
    <n v="20941"/>
    <x v="0"/>
    <n v="16308.850799999998"/>
    <s v=""/>
    <x v="0"/>
    <n v="0"/>
    <s v=""/>
    <x v="0"/>
    <n v="0"/>
    <x v="0"/>
    <x v="0"/>
    <x v="0"/>
    <x v="1"/>
    <x v="0"/>
    <x v="1"/>
    <x v="0"/>
    <x v="0"/>
    <x v="1"/>
    <x v="4"/>
  </r>
  <r>
    <s v=""/>
    <x v="0"/>
    <d v="2025-05-09T00:00:00"/>
    <x v="18"/>
    <x v="3529"/>
    <x v="0"/>
    <x v="3"/>
    <n v="1453"/>
    <n v="18.23"/>
    <n v="1.07315"/>
    <n v="28425.801098500004"/>
    <n v="28647.066399999996"/>
    <n v="99.227616194934384"/>
    <n v="746"/>
    <x v="0"/>
    <n v="531.00280000000009"/>
    <n v="19647"/>
    <x v="0"/>
    <n v="15301.083599999998"/>
    <s v=""/>
    <x v="0"/>
    <n v="0"/>
    <s v=""/>
    <x v="0"/>
    <n v="0"/>
    <x v="1"/>
    <x v="0"/>
    <x v="1"/>
    <x v="0"/>
    <x v="0"/>
    <x v="0"/>
    <x v="0"/>
    <x v="0"/>
    <x v="1"/>
    <x v="4"/>
  </r>
  <r>
    <s v=""/>
    <x v="0"/>
    <d v="2025-05-09T00:00:00"/>
    <x v="18"/>
    <x v="3530"/>
    <x v="3"/>
    <x v="2"/>
    <n v="1494"/>
    <n v="17.760000000000002"/>
    <n v="1.0710900000000001"/>
    <n v="28419.702249600006"/>
    <n v="28367.2952"/>
    <n v="100.18474461252127"/>
    <n v="1112"/>
    <x v="0"/>
    <n v="791.52160000000003"/>
    <n v="20822"/>
    <x v="0"/>
    <n v="16216.173599999998"/>
    <s v=""/>
    <x v="0"/>
    <n v="0"/>
    <s v=""/>
    <x v="0"/>
    <n v="0"/>
    <x v="0"/>
    <x v="0"/>
    <x v="0"/>
    <x v="1"/>
    <x v="0"/>
    <x v="1"/>
    <x v="0"/>
    <x v="0"/>
    <x v="1"/>
    <x v="4"/>
  </r>
  <r>
    <s v=""/>
    <x v="0"/>
    <d v="2025-05-09T00:00:00"/>
    <x v="18"/>
    <x v="3531"/>
    <x v="2"/>
    <x v="3"/>
    <n v="1477"/>
    <n v="18.05"/>
    <n v="1.07237"/>
    <n v="28589.223344500002"/>
    <n v="28730.531999999999"/>
    <n v="99.508158583697664"/>
    <n v="744"/>
    <x v="0"/>
    <n v="529.57920000000001"/>
    <n v="19756"/>
    <x v="0"/>
    <n v="15385.972799999998"/>
    <s v=""/>
    <x v="0"/>
    <n v="0"/>
    <s v=""/>
    <x v="0"/>
    <n v="0"/>
    <x v="1"/>
    <x v="0"/>
    <x v="1"/>
    <x v="0"/>
    <x v="0"/>
    <x v="0"/>
    <x v="0"/>
    <x v="0"/>
    <x v="1"/>
    <x v="4"/>
  </r>
  <r>
    <s v=""/>
    <x v="0"/>
    <d v="2025-05-09T00:00:00"/>
    <x v="18"/>
    <x v="3532"/>
    <x v="1"/>
    <x v="2"/>
    <n v="1472"/>
    <n v="17.88"/>
    <n v="1.07162"/>
    <n v="28204.352563199998"/>
    <n v="28491.249799999998"/>
    <n v="98.993033865436118"/>
    <n v="1145"/>
    <x v="0"/>
    <n v="815.01100000000008"/>
    <n v="20951"/>
    <x v="0"/>
    <n v="16316.638799999999"/>
    <s v=""/>
    <x v="0"/>
    <n v="0"/>
    <s v=""/>
    <x v="0"/>
    <n v="0"/>
    <x v="0"/>
    <x v="0"/>
    <x v="0"/>
    <x v="1"/>
    <x v="0"/>
    <x v="1"/>
    <x v="0"/>
    <x v="0"/>
    <x v="1"/>
    <x v="4"/>
  </r>
  <r>
    <s v=""/>
    <x v="0"/>
    <d v="2025-05-09T00:00:00"/>
    <x v="18"/>
    <x v="3533"/>
    <x v="0"/>
    <x v="3"/>
    <n v="1456"/>
    <n v="18.190000000000001"/>
    <n v="1.07298"/>
    <n v="28417.489027200005"/>
    <n v="28695.862799999995"/>
    <n v="99.029916700047821"/>
    <n v="750"/>
    <x v="0"/>
    <n v="533.85"/>
    <n v="19706"/>
    <x v="0"/>
    <n v="15347.032799999997"/>
    <s v=""/>
    <x v="0"/>
    <n v="0"/>
    <s v=""/>
    <x v="0"/>
    <n v="0"/>
    <x v="1"/>
    <x v="0"/>
    <x v="1"/>
    <x v="0"/>
    <x v="0"/>
    <x v="0"/>
    <x v="0"/>
    <x v="0"/>
    <x v="1"/>
    <x v="4"/>
  </r>
  <r>
    <s v=""/>
    <x v="0"/>
    <d v="2025-05-09T00:00:00"/>
    <x v="18"/>
    <x v="3534"/>
    <x v="3"/>
    <x v="2"/>
    <n v="1488"/>
    <n v="17.86"/>
    <n v="1.0715300000000001"/>
    <n v="28476.638390400003"/>
    <n v="28355.771799999995"/>
    <n v="100.42625039886943"/>
    <n v="1191"/>
    <x v="0"/>
    <n v="847.75380000000007"/>
    <n v="20735"/>
    <x v="0"/>
    <n v="16148.417999999998"/>
    <s v=""/>
    <x v="0"/>
    <n v="0"/>
    <s v=""/>
    <x v="0"/>
    <n v="0"/>
    <x v="0"/>
    <x v="0"/>
    <x v="0"/>
    <x v="1"/>
    <x v="0"/>
    <x v="1"/>
    <x v="0"/>
    <x v="0"/>
    <x v="1"/>
    <x v="4"/>
  </r>
  <r>
    <s v=""/>
    <x v="0"/>
    <d v="2025-05-09T00:00:00"/>
    <x v="18"/>
    <x v="3535"/>
    <x v="2"/>
    <x v="3"/>
    <n v="1466"/>
    <n v="17.96"/>
    <n v="1.0719700000000001"/>
    <n v="28224.284039200003"/>
    <n v="28692.546599999998"/>
    <n v="98.36799930195113"/>
    <n v="753"/>
    <x v="0"/>
    <n v="535.98540000000003"/>
    <n v="19699"/>
    <x v="0"/>
    <n v="15341.581199999999"/>
    <s v=""/>
    <x v="0"/>
    <n v="0"/>
    <s v=""/>
    <x v="0"/>
    <n v="0"/>
    <x v="1"/>
    <x v="0"/>
    <x v="1"/>
    <x v="0"/>
    <x v="0"/>
    <x v="0"/>
    <x v="0"/>
    <x v="0"/>
    <x v="1"/>
    <x v="1"/>
  </r>
  <r>
    <s v=""/>
    <x v="0"/>
    <d v="2025-05-09T00:00:00"/>
    <x v="18"/>
    <x v="3536"/>
    <x v="1"/>
    <x v="2"/>
    <n v="1475"/>
    <n v="17.87"/>
    <n v="1.07158"/>
    <n v="28244.973535000001"/>
    <n v="28490.102200000001"/>
    <n v="99.139600611892504"/>
    <n v="1197"/>
    <x v="0"/>
    <n v="852.02460000000008"/>
    <n v="20902"/>
    <x v="0"/>
    <n v="16278.4776"/>
    <s v=""/>
    <x v="0"/>
    <n v="0"/>
    <s v=""/>
    <x v="0"/>
    <n v="0"/>
    <x v="0"/>
    <x v="0"/>
    <x v="0"/>
    <x v="1"/>
    <x v="0"/>
    <x v="1"/>
    <x v="0"/>
    <x v="0"/>
    <x v="1"/>
    <x v="1"/>
  </r>
  <r>
    <s v=""/>
    <x v="0"/>
    <d v="2025-05-10T00:00:00"/>
    <x v="18"/>
    <x v="3537"/>
    <x v="0"/>
    <x v="3"/>
    <n v="1468"/>
    <n v="18.170000000000002"/>
    <n v="1.0728899999999999"/>
    <n v="28617.795788399999"/>
    <n v="28695.418999999994"/>
    <n v="99.729492670589707"/>
    <n v="745"/>
    <x v="0"/>
    <n v="530.29100000000005"/>
    <n v="19710"/>
    <x v="0"/>
    <n v="15350.147999999997"/>
    <s v=""/>
    <x v="0"/>
    <n v="0"/>
    <s v=""/>
    <x v="0"/>
    <n v="0"/>
    <x v="1"/>
    <x v="0"/>
    <x v="1"/>
    <x v="0"/>
    <x v="0"/>
    <x v="0"/>
    <x v="0"/>
    <x v="0"/>
    <x v="1"/>
    <x v="1"/>
  </r>
  <r>
    <s v=""/>
    <x v="0"/>
    <d v="2025-05-10T00:00:00"/>
    <x v="18"/>
    <x v="3538"/>
    <x v="3"/>
    <x v="2"/>
    <n v="1494"/>
    <n v="17.850000000000001"/>
    <n v="1.0714900000000001"/>
    <n v="28574.388171000002"/>
    <n v="28361.909999999996"/>
    <n v="100.74916735509001"/>
    <n v="1204"/>
    <x v="0"/>
    <n v="857.00720000000001"/>
    <n v="20731"/>
    <x v="0"/>
    <n v="16145.302799999998"/>
    <s v=""/>
    <x v="0"/>
    <n v="0"/>
    <s v=""/>
    <x v="0"/>
    <n v="0"/>
    <x v="0"/>
    <x v="0"/>
    <x v="0"/>
    <x v="1"/>
    <x v="0"/>
    <x v="1"/>
    <x v="0"/>
    <x v="0"/>
    <x v="1"/>
    <x v="1"/>
  </r>
  <r>
    <s v=""/>
    <x v="0"/>
    <d v="2025-05-10T00:00:00"/>
    <x v="18"/>
    <x v="3539"/>
    <x v="2"/>
    <x v="7"/>
    <n v="1489"/>
    <n v="16.420000000000002"/>
    <n v="1.0652699999999999"/>
    <n v="26045.1910326"/>
    <n v="24973.919499999996"/>
    <n v="104.28956108631648"/>
    <n v="1070"/>
    <x v="0"/>
    <n v="761.62600000000009"/>
    <n v="20749"/>
    <x v="0"/>
    <n v="16159.321199999998"/>
    <s v=""/>
    <x v="0"/>
    <n v="0"/>
    <n v="9953"/>
    <x v="0"/>
    <n v="8052.9722999999994"/>
    <x v="0"/>
    <x v="0"/>
    <x v="0"/>
    <x v="0"/>
    <x v="0"/>
    <x v="0"/>
    <x v="0"/>
    <x v="0"/>
    <x v="1"/>
    <x v="1"/>
  </r>
  <r>
    <s v=""/>
    <x v="0"/>
    <d v="2025-05-10T00:00:00"/>
    <x v="18"/>
    <x v="3540"/>
    <x v="1"/>
    <x v="2"/>
    <n v="1469"/>
    <n v="17.82"/>
    <n v="1.0713600000000001"/>
    <n v="28045.612108800004"/>
    <n v="28501.3822"/>
    <n v="98.40088425185219"/>
    <n v="1203"/>
    <x v="0"/>
    <n v="856.29540000000009"/>
    <n v="20911"/>
    <x v="0"/>
    <n v="16285.486799999999"/>
    <s v=""/>
    <x v="0"/>
    <n v="0"/>
    <s v=""/>
    <x v="0"/>
    <n v="0"/>
    <x v="0"/>
    <x v="0"/>
    <x v="0"/>
    <x v="1"/>
    <x v="0"/>
    <x v="1"/>
    <x v="0"/>
    <x v="0"/>
    <x v="1"/>
    <x v="15"/>
  </r>
  <r>
    <s v=""/>
    <x v="0"/>
    <d v="2025-05-10T00:00:00"/>
    <x v="18"/>
    <x v="3541"/>
    <x v="0"/>
    <x v="7"/>
    <n v="1516"/>
    <n v="16.329999999999998"/>
    <n v="1.0648899999999999"/>
    <n v="26362.715009199997"/>
    <n v="25308.289399999998"/>
    <n v="104.16632508240559"/>
    <n v="1072"/>
    <x v="0"/>
    <n v="763.04960000000005"/>
    <n v="20789"/>
    <x v="0"/>
    <n v="16190.473199999999"/>
    <s v=""/>
    <x v="0"/>
    <n v="0"/>
    <n v="10326"/>
    <x v="0"/>
    <n v="8354.766599999999"/>
    <x v="0"/>
    <x v="0"/>
    <x v="0"/>
    <x v="0"/>
    <x v="0"/>
    <x v="0"/>
    <x v="0"/>
    <x v="0"/>
    <x v="1"/>
    <x v="15"/>
  </r>
  <r>
    <s v=""/>
    <x v="0"/>
    <d v="2025-05-10T00:00:00"/>
    <x v="18"/>
    <x v="3542"/>
    <x v="3"/>
    <x v="2"/>
    <n v="1491"/>
    <n v="17.86"/>
    <n v="1.0715300000000001"/>
    <n v="28534.050967800002"/>
    <n v="28363.224800000004"/>
    <n v="100.60228048469297"/>
    <n v="1196"/>
    <x v="0"/>
    <n v="851.31280000000015"/>
    <n v="20740"/>
    <x v="0"/>
    <n v="16152.312"/>
    <s v=""/>
    <x v="0"/>
    <n v="0"/>
    <s v=""/>
    <x v="0"/>
    <n v="0"/>
    <x v="0"/>
    <x v="0"/>
    <x v="0"/>
    <x v="1"/>
    <x v="0"/>
    <x v="1"/>
    <x v="0"/>
    <x v="0"/>
    <x v="1"/>
    <x v="15"/>
  </r>
  <r>
    <s v=""/>
    <x v="0"/>
    <d v="2025-05-10T00:00:00"/>
    <x v="18"/>
    <x v="3543"/>
    <x v="2"/>
    <x v="7"/>
    <n v="1531"/>
    <n v="16.16"/>
    <n v="1.0641499999999999"/>
    <n v="26328.092583999998"/>
    <n v="25264.801599999999"/>
    <n v="104.20858632034538"/>
    <n v="1070"/>
    <x v="0"/>
    <n v="761.62600000000009"/>
    <n v="20762"/>
    <x v="0"/>
    <n v="16169.445599999999"/>
    <s v=""/>
    <x v="0"/>
    <n v="0"/>
    <n v="10300"/>
    <x v="0"/>
    <n v="8333.73"/>
    <x v="0"/>
    <x v="0"/>
    <x v="0"/>
    <x v="0"/>
    <x v="0"/>
    <x v="0"/>
    <x v="0"/>
    <x v="0"/>
    <x v="1"/>
    <x v="15"/>
  </r>
  <r>
    <s v=""/>
    <x v="0"/>
    <d v="2025-05-10T00:00:00"/>
    <x v="18"/>
    <x v="3544"/>
    <x v="1"/>
    <x v="2"/>
    <n v="1467"/>
    <n v="17.93"/>
    <n v="1.0718399999999999"/>
    <n v="28192.9397904"/>
    <n v="28459.796000000002"/>
    <n v="99.062339696321075"/>
    <n v="1196"/>
    <x v="0"/>
    <n v="851.31280000000015"/>
    <n v="20864"/>
    <x v="0"/>
    <n v="16248.883199999998"/>
    <s v=""/>
    <x v="0"/>
    <n v="0"/>
    <s v=""/>
    <x v="0"/>
    <n v="0"/>
    <x v="0"/>
    <x v="0"/>
    <x v="0"/>
    <x v="1"/>
    <x v="0"/>
    <x v="1"/>
    <x v="0"/>
    <x v="0"/>
    <x v="1"/>
    <x v="15"/>
  </r>
  <r>
    <s v=""/>
    <x v="0"/>
    <d v="2025-05-10T00:00:00"/>
    <x v="18"/>
    <x v="3545"/>
    <x v="0"/>
    <x v="7"/>
    <n v="1481"/>
    <n v="16.43"/>
    <n v="1.06532"/>
    <n v="25922.250455599999"/>
    <n v="25074.243599999998"/>
    <n v="103.38198379631281"/>
    <n v="1074"/>
    <x v="0"/>
    <n v="764.47320000000002"/>
    <n v="20763"/>
    <x v="0"/>
    <n v="16170.224399999999"/>
    <s v=""/>
    <x v="0"/>
    <n v="0"/>
    <n v="10060"/>
    <x v="0"/>
    <n v="8139.5459999999994"/>
    <x v="0"/>
    <x v="0"/>
    <x v="0"/>
    <x v="0"/>
    <x v="0"/>
    <x v="0"/>
    <x v="0"/>
    <x v="0"/>
    <x v="1"/>
    <x v="15"/>
  </r>
  <r>
    <s v=""/>
    <x v="0"/>
    <d v="2025-05-10T00:00:00"/>
    <x v="18"/>
    <x v="3546"/>
    <x v="3"/>
    <x v="2"/>
    <n v="1494"/>
    <n v="17.79"/>
    <n v="1.0712299999999999"/>
    <n v="28471.429459799994"/>
    <n v="28304.613799999999"/>
    <n v="100.589358544083"/>
    <n v="1199"/>
    <x v="0"/>
    <n v="853.44820000000004"/>
    <n v="20662"/>
    <x v="0"/>
    <n v="16091.565599999998"/>
    <s v=""/>
    <x v="0"/>
    <n v="0"/>
    <s v=""/>
    <x v="0"/>
    <n v="0"/>
    <x v="0"/>
    <x v="0"/>
    <x v="0"/>
    <x v="1"/>
    <x v="0"/>
    <x v="1"/>
    <x v="0"/>
    <x v="0"/>
    <x v="1"/>
    <x v="2"/>
  </r>
  <r>
    <s v=""/>
    <x v="0"/>
    <d v="2025-05-10T00:00:00"/>
    <x v="18"/>
    <x v="3547"/>
    <x v="2"/>
    <x v="7"/>
    <n v="1526"/>
    <n v="16.149999999999999"/>
    <n v="1.0641099999999999"/>
    <n v="26224.884538999995"/>
    <n v="25067.283899999999"/>
    <n v="104.61797394411765"/>
    <n v="1071"/>
    <x v="0"/>
    <n v="762.33780000000013"/>
    <n v="20762"/>
    <x v="0"/>
    <n v="16169.445599999999"/>
    <s v=""/>
    <x v="0"/>
    <n v="0"/>
    <n v="10055"/>
    <x v="0"/>
    <n v="8135.5004999999992"/>
    <x v="0"/>
    <x v="0"/>
    <x v="0"/>
    <x v="0"/>
    <x v="0"/>
    <x v="0"/>
    <x v="0"/>
    <x v="0"/>
    <x v="1"/>
    <x v="2"/>
  </r>
  <r>
    <s v=""/>
    <x v="0"/>
    <d v="2025-05-10T00:00:00"/>
    <x v="18"/>
    <x v="3548"/>
    <x v="1"/>
    <x v="2"/>
    <n v="1465"/>
    <n v="17.850000000000001"/>
    <n v="1.0714900000000001"/>
    <n v="28019.731372500006"/>
    <n v="28443.148000000001"/>
    <n v="98.511358069437335"/>
    <n v="1212"/>
    <x v="0"/>
    <n v="862.70159999999998"/>
    <n v="20828"/>
    <x v="0"/>
    <n v="16220.846399999999"/>
    <s v=""/>
    <x v="0"/>
    <n v="0"/>
    <s v=""/>
    <x v="0"/>
    <n v="0"/>
    <x v="0"/>
    <x v="0"/>
    <x v="0"/>
    <x v="1"/>
    <x v="0"/>
    <x v="1"/>
    <x v="0"/>
    <x v="0"/>
    <x v="1"/>
    <x v="2"/>
  </r>
  <r>
    <s v=""/>
    <x v="0"/>
    <d v="2025-05-10T00:00:00"/>
    <x v="18"/>
    <x v="3549"/>
    <x v="0"/>
    <x v="7"/>
    <n v="1494"/>
    <n v="16.45"/>
    <n v="1.0653999999999999"/>
    <n v="26183.590019999996"/>
    <n v="25049.0834"/>
    <n v="104.5291342676435"/>
    <n v="1072"/>
    <x v="0"/>
    <n v="763.04960000000005"/>
    <n v="20772"/>
    <x v="0"/>
    <n v="16177.2336"/>
    <s v=""/>
    <x v="0"/>
    <n v="0"/>
    <n v="10022"/>
    <x v="0"/>
    <n v="8108.8002000000006"/>
    <x v="0"/>
    <x v="0"/>
    <x v="0"/>
    <x v="0"/>
    <x v="0"/>
    <x v="0"/>
    <x v="0"/>
    <x v="0"/>
    <x v="1"/>
    <x v="2"/>
  </r>
  <r>
    <s v=""/>
    <x v="0"/>
    <d v="2025-05-10T00:00:00"/>
    <x v="18"/>
    <x v="3550"/>
    <x v="3"/>
    <x v="2"/>
    <n v="1508"/>
    <n v="17.690000000000001"/>
    <n v="1.0708"/>
    <n v="28565.217615999998"/>
    <n v="28286.232400000001"/>
    <n v="100.98629330359314"/>
    <n v="1206"/>
    <x v="0"/>
    <n v="858.43079999999998"/>
    <n v="20632"/>
    <x v="0"/>
    <n v="16068.201599999999"/>
    <s v=""/>
    <x v="0"/>
    <n v="0"/>
    <s v=""/>
    <x v="0"/>
    <n v="0"/>
    <x v="0"/>
    <x v="0"/>
    <x v="0"/>
    <x v="1"/>
    <x v="0"/>
    <x v="1"/>
    <x v="0"/>
    <x v="0"/>
    <x v="1"/>
    <x v="2"/>
  </r>
  <r>
    <s v="40 % mas de SC, doble Zn, SIN HAE"/>
    <x v="0"/>
    <d v="2025-05-10T00:00:00"/>
    <x v="18"/>
    <x v="3551"/>
    <x v="2"/>
    <x v="1"/>
    <n v="1331"/>
    <n v="17.78"/>
    <n v="1.07118"/>
    <n v="25349.667512399999"/>
    <n v="26873.963100000001"/>
    <n v="94.327983625161707"/>
    <n v="1130"/>
    <x v="0"/>
    <n v="804.33400000000006"/>
    <s v=""/>
    <x v="0"/>
    <n v="0"/>
    <n v="19226"/>
    <x v="0"/>
    <n v="15205.843400000002"/>
    <n v="13427"/>
    <x v="0"/>
    <n v="10863.7857"/>
    <x v="0"/>
    <x v="0"/>
    <x v="0"/>
    <x v="0"/>
    <x v="0"/>
    <x v="0"/>
    <x v="0"/>
    <x v="0"/>
    <x v="0"/>
    <x v="2"/>
  </r>
  <r>
    <s v=""/>
    <x v="0"/>
    <d v="2025-05-10T00:00:00"/>
    <x v="18"/>
    <x v="3552"/>
    <x v="1"/>
    <x v="3"/>
    <n v="1455"/>
    <n v="17.850000000000001"/>
    <n v="1.0714900000000001"/>
    <n v="27828.470407500005"/>
    <n v="28585.683199999999"/>
    <n v="97.351076805818664"/>
    <n v="802"/>
    <x v="0"/>
    <n v="570.86360000000013"/>
    <n v="19517"/>
    <x v="0"/>
    <n v="15199.839599999999"/>
    <s v=""/>
    <x v="0"/>
    <n v="0"/>
    <s v=""/>
    <x v="0"/>
    <n v="0"/>
    <x v="1"/>
    <x v="0"/>
    <x v="1"/>
    <x v="0"/>
    <x v="0"/>
    <x v="0"/>
    <x v="0"/>
    <x v="0"/>
    <x v="0"/>
    <x v="2"/>
  </r>
  <r>
    <s v=""/>
    <x v="0"/>
    <d v="2025-05-10T00:00:00"/>
    <x v="18"/>
    <x v="3553"/>
    <x v="0"/>
    <x v="2"/>
    <n v="1481"/>
    <n v="17.96"/>
    <n v="1.0719700000000001"/>
    <n v="28513.072757200003"/>
    <n v="28130.643199999999"/>
    <n v="101.35947676162628"/>
    <n v="692"/>
    <x v="0"/>
    <n v="492.56560000000007"/>
    <n v="20902"/>
    <x v="0"/>
    <n v="16278.4776"/>
    <s v=""/>
    <x v="0"/>
    <n v="0"/>
    <s v=""/>
    <x v="0"/>
    <n v="0"/>
    <x v="0"/>
    <x v="0"/>
    <x v="0"/>
    <x v="1"/>
    <x v="0"/>
    <x v="1"/>
    <x v="0"/>
    <x v="0"/>
    <x v="1"/>
    <x v="2"/>
  </r>
  <r>
    <s v=""/>
    <x v="0"/>
    <d v="2025-05-10T00:00:00"/>
    <x v="18"/>
    <x v="3554"/>
    <x v="3"/>
    <x v="3"/>
    <n v="1467"/>
    <n v="17.84"/>
    <n v="1.07145"/>
    <n v="28041.217956"/>
    <n v="28577.786399999997"/>
    <n v="98.12242825077594"/>
    <n v="792"/>
    <x v="0"/>
    <n v="563.74560000000008"/>
    <n v="19516"/>
    <x v="0"/>
    <n v="15199.060799999999"/>
    <s v=""/>
    <x v="0"/>
    <n v="0"/>
    <s v=""/>
    <x v="0"/>
    <n v="0"/>
    <x v="1"/>
    <x v="0"/>
    <x v="1"/>
    <x v="0"/>
    <x v="0"/>
    <x v="0"/>
    <x v="0"/>
    <x v="0"/>
    <x v="1"/>
    <x v="2"/>
  </r>
  <r>
    <s v=""/>
    <x v="0"/>
    <d v="2025-05-10T00:00:00"/>
    <x v="18"/>
    <x v="3555"/>
    <x v="2"/>
    <x v="2"/>
    <n v="1488"/>
    <n v="18.12"/>
    <n v="1.07267"/>
    <n v="28921.929235200001"/>
    <n v="28141.077400000002"/>
    <n v="102.77477590534612"/>
    <n v="699"/>
    <x v="0"/>
    <n v="497.54820000000007"/>
    <n v="20909"/>
    <x v="0"/>
    <n v="16283.929199999999"/>
    <s v=""/>
    <x v="0"/>
    <n v="0"/>
    <s v=""/>
    <x v="0"/>
    <n v="0"/>
    <x v="0"/>
    <x v="0"/>
    <x v="0"/>
    <x v="1"/>
    <x v="0"/>
    <x v="1"/>
    <x v="0"/>
    <x v="0"/>
    <x v="1"/>
    <x v="4"/>
  </r>
  <r>
    <s v=""/>
    <x v="0"/>
    <d v="2025-05-10T00:00:00"/>
    <x v="18"/>
    <x v="3556"/>
    <x v="1"/>
    <x v="3"/>
    <n v="1505"/>
    <n v="17.77"/>
    <n v="1.07114"/>
    <n v="28646.407488999997"/>
    <n v="28603.218799999999"/>
    <n v="100.15099240858865"/>
    <n v="796"/>
    <x v="0"/>
    <n v="566.59280000000001"/>
    <n v="19545"/>
    <x v="0"/>
    <n v="15221.645999999999"/>
    <s v=""/>
    <x v="0"/>
    <n v="0"/>
    <s v=""/>
    <x v="0"/>
    <n v="0"/>
    <x v="1"/>
    <x v="0"/>
    <x v="1"/>
    <x v="0"/>
    <x v="0"/>
    <x v="0"/>
    <x v="0"/>
    <x v="0"/>
    <x v="1"/>
    <x v="4"/>
  </r>
  <r>
    <s v=""/>
    <x v="0"/>
    <d v="2025-05-10T00:00:00"/>
    <x v="18"/>
    <x v="3557"/>
    <x v="0"/>
    <x v="2"/>
    <n v="1471"/>
    <n v="17.86"/>
    <n v="1.0715300000000001"/>
    <n v="28151.300451800002"/>
    <n v="28133.331200000001"/>
    <n v="100.06387175294762"/>
    <n v="710"/>
    <x v="0"/>
    <n v="505.37800000000004"/>
    <n v="20889"/>
    <x v="0"/>
    <n v="16268.353199999998"/>
    <s v=""/>
    <x v="0"/>
    <n v="0"/>
    <s v=""/>
    <x v="0"/>
    <n v="0"/>
    <x v="0"/>
    <x v="0"/>
    <x v="0"/>
    <x v="1"/>
    <x v="0"/>
    <x v="1"/>
    <x v="0"/>
    <x v="0"/>
    <x v="1"/>
    <x v="4"/>
  </r>
  <r>
    <s v=""/>
    <x v="0"/>
    <d v="2025-05-10T00:00:00"/>
    <x v="18"/>
    <x v="3558"/>
    <x v="3"/>
    <x v="3"/>
    <n v="1474"/>
    <n v="17.829999999999998"/>
    <n v="1.0713999999999999"/>
    <n v="28157.913387999997"/>
    <n v="28574.913999999997"/>
    <n v="98.54067588094928"/>
    <n v="800"/>
    <x v="0"/>
    <n v="569.44000000000005"/>
    <n v="19505"/>
    <x v="0"/>
    <n v="15190.493999999999"/>
    <s v=""/>
    <x v="0"/>
    <n v="0"/>
    <s v=""/>
    <x v="0"/>
    <n v="0"/>
    <x v="1"/>
    <x v="0"/>
    <x v="1"/>
    <x v="0"/>
    <x v="0"/>
    <x v="0"/>
    <x v="0"/>
    <x v="0"/>
    <x v="1"/>
    <x v="4"/>
  </r>
  <r>
    <s v=""/>
    <x v="0"/>
    <d v="2025-05-10T00:00:00"/>
    <x v="18"/>
    <x v="3559"/>
    <x v="2"/>
    <x v="2"/>
    <n v="1493"/>
    <n v="17.809999999999999"/>
    <n v="1.07131"/>
    <n v="28486.486432299997"/>
    <n v="28141.479399999997"/>
    <n v="101.22597333067003"/>
    <n v="693"/>
    <x v="0"/>
    <n v="493.27740000000006"/>
    <n v="20915"/>
    <x v="0"/>
    <n v="16288.601999999999"/>
    <s v=""/>
    <x v="0"/>
    <n v="0"/>
    <s v=""/>
    <x v="0"/>
    <n v="0"/>
    <x v="0"/>
    <x v="0"/>
    <x v="0"/>
    <x v="1"/>
    <x v="0"/>
    <x v="1"/>
    <x v="0"/>
    <x v="0"/>
    <x v="1"/>
    <x v="4"/>
  </r>
  <r>
    <s v=""/>
    <x v="0"/>
    <d v="2025-05-10T00:00:00"/>
    <x v="18"/>
    <x v="3560"/>
    <x v="1"/>
    <x v="3"/>
    <n v="1481"/>
    <n v="17.88"/>
    <n v="1.07162"/>
    <n v="28376.797653599999"/>
    <n v="28566.3472"/>
    <n v="99.336458578085185"/>
    <n v="800"/>
    <x v="0"/>
    <n v="569.44000000000005"/>
    <n v="19494"/>
    <x v="0"/>
    <n v="15181.9272"/>
    <s v=""/>
    <x v="0"/>
    <n v="0"/>
    <s v=""/>
    <x v="0"/>
    <n v="0"/>
    <x v="1"/>
    <x v="0"/>
    <x v="1"/>
    <x v="0"/>
    <x v="0"/>
    <x v="0"/>
    <x v="0"/>
    <x v="0"/>
    <x v="1"/>
    <x v="4"/>
  </r>
  <r>
    <s v=""/>
    <x v="0"/>
    <d v="2025-05-10T00:00:00"/>
    <x v="18"/>
    <x v="3561"/>
    <x v="0"/>
    <x v="2"/>
    <n v="1475"/>
    <n v="17.989999999999998"/>
    <n v="1.0721099999999999"/>
    <n v="28448.706877499993"/>
    <n v="28135.290799999995"/>
    <n v="101.11396068278775"/>
    <n v="704"/>
    <x v="0"/>
    <n v="501.10720000000003"/>
    <n v="20897"/>
    <x v="0"/>
    <n v="16274.583599999998"/>
    <s v=""/>
    <x v="0"/>
    <n v="0"/>
    <s v=""/>
    <x v="0"/>
    <n v="0"/>
    <x v="0"/>
    <x v="0"/>
    <x v="0"/>
    <x v="1"/>
    <x v="0"/>
    <x v="1"/>
    <x v="0"/>
    <x v="0"/>
    <x v="1"/>
    <x v="4"/>
  </r>
  <r>
    <s v=""/>
    <x v="0"/>
    <d v="2025-05-10T00:00:00"/>
    <x v="18"/>
    <x v="3562"/>
    <x v="3"/>
    <x v="3"/>
    <n v="1482"/>
    <n v="17.89"/>
    <n v="1.0716699999999999"/>
    <n v="28413.165276599997"/>
    <n v="28566.305400000001"/>
    <n v="99.463913441883165"/>
    <n v="789"/>
    <x v="0"/>
    <n v="561.61020000000008"/>
    <n v="19504"/>
    <x v="0"/>
    <n v="15189.715200000001"/>
    <s v=""/>
    <x v="0"/>
    <n v="0"/>
    <s v=""/>
    <x v="0"/>
    <n v="0"/>
    <x v="1"/>
    <x v="0"/>
    <x v="1"/>
    <x v="0"/>
    <x v="0"/>
    <x v="0"/>
    <x v="0"/>
    <x v="0"/>
    <x v="1"/>
    <x v="4"/>
  </r>
  <r>
    <s v=""/>
    <x v="0"/>
    <d v="2025-05-10T00:00:00"/>
    <x v="18"/>
    <x v="3563"/>
    <x v="2"/>
    <x v="2"/>
    <n v="1494"/>
    <n v="17.89"/>
    <n v="1.0716699999999999"/>
    <n v="28643.231392199996"/>
    <n v="28146.328000000001"/>
    <n v="101.76542884101967"/>
    <n v="702"/>
    <x v="0"/>
    <n v="499.68360000000007"/>
    <n v="20913"/>
    <x v="0"/>
    <n v="16287.044399999999"/>
    <s v=""/>
    <x v="0"/>
    <n v="0"/>
    <s v=""/>
    <x v="0"/>
    <n v="0"/>
    <x v="0"/>
    <x v="0"/>
    <x v="0"/>
    <x v="1"/>
    <x v="0"/>
    <x v="1"/>
    <x v="0"/>
    <x v="0"/>
    <x v="1"/>
    <x v="4"/>
  </r>
  <r>
    <s v=""/>
    <x v="0"/>
    <d v="2025-05-10T00:00:00"/>
    <x v="18"/>
    <x v="3564"/>
    <x v="1"/>
    <x v="3"/>
    <n v="1485"/>
    <n v="17.850000000000001"/>
    <n v="1.0714900000000001"/>
    <n v="28402.253302500005"/>
    <n v="28537.824799999999"/>
    <n v="99.524941026689632"/>
    <n v="784"/>
    <x v="0"/>
    <n v="558.05119999999999"/>
    <n v="19472"/>
    <x v="0"/>
    <n v="15164.793599999999"/>
    <s v=""/>
    <x v="0"/>
    <n v="0"/>
    <s v=""/>
    <x v="0"/>
    <n v="0"/>
    <x v="1"/>
    <x v="0"/>
    <x v="1"/>
    <x v="0"/>
    <x v="0"/>
    <x v="0"/>
    <x v="0"/>
    <x v="0"/>
    <x v="1"/>
    <x v="1"/>
  </r>
  <r>
    <s v=""/>
    <x v="0"/>
    <d v="2025-05-10T00:00:00"/>
    <x v="18"/>
    <x v="3565"/>
    <x v="0"/>
    <x v="2"/>
    <n v="1466"/>
    <n v="17.93"/>
    <n v="1.0718399999999999"/>
    <n v="28173.721699199999"/>
    <n v="28132.845600000001"/>
    <n v="100.14529671040458"/>
    <n v="694"/>
    <x v="0"/>
    <n v="493.98920000000004"/>
    <n v="20903"/>
    <x v="0"/>
    <n v="16279.256399999998"/>
    <s v=""/>
    <x v="0"/>
    <n v="0"/>
    <s v=""/>
    <x v="0"/>
    <n v="0"/>
    <x v="0"/>
    <x v="0"/>
    <x v="0"/>
    <x v="1"/>
    <x v="0"/>
    <x v="1"/>
    <x v="0"/>
    <x v="0"/>
    <x v="1"/>
    <x v="1"/>
  </r>
  <r>
    <s v=""/>
    <x v="0"/>
    <d v="2025-05-10T00:00:00"/>
    <x v="18"/>
    <x v="3566"/>
    <x v="3"/>
    <x v="3"/>
    <n v="1481"/>
    <n v="17.8"/>
    <n v="1.0712699999999999"/>
    <n v="28240.605485999997"/>
    <n v="28555.737199999996"/>
    <n v="98.89643292416909"/>
    <n v="784"/>
    <x v="0"/>
    <n v="558.05119999999999"/>
    <n v="19495"/>
    <x v="0"/>
    <n v="15182.705999999998"/>
    <s v=""/>
    <x v="0"/>
    <n v="0"/>
    <s v=""/>
    <x v="0"/>
    <n v="0"/>
    <x v="1"/>
    <x v="0"/>
    <x v="1"/>
    <x v="0"/>
    <x v="0"/>
    <x v="0"/>
    <x v="0"/>
    <x v="0"/>
    <x v="1"/>
    <x v="1"/>
  </r>
  <r>
    <s v=""/>
    <x v="0"/>
    <d v="2025-05-11T00:00:00"/>
    <x v="18"/>
    <x v="3567"/>
    <x v="2"/>
    <x v="2"/>
    <n v="1469"/>
    <n v="17.87"/>
    <n v="1.07158"/>
    <n v="28130.078727400003"/>
    <n v="28114.556400000001"/>
    <n v="100.055210998812"/>
    <n v="688"/>
    <x v="0"/>
    <n v="489.71840000000003"/>
    <n v="20885"/>
    <x v="0"/>
    <n v="16265.237999999998"/>
    <s v=""/>
    <x v="0"/>
    <n v="0"/>
    <s v=""/>
    <x v="0"/>
    <n v="0"/>
    <x v="0"/>
    <x v="0"/>
    <x v="0"/>
    <x v="1"/>
    <x v="0"/>
    <x v="1"/>
    <x v="0"/>
    <x v="0"/>
    <x v="1"/>
    <x v="1"/>
  </r>
  <r>
    <s v=""/>
    <x v="0"/>
    <d v="2025-05-11T00:00:00"/>
    <x v="18"/>
    <x v="3568"/>
    <x v="1"/>
    <x v="2"/>
    <n v="1464"/>
    <n v="17.829999999999998"/>
    <n v="1.0713999999999999"/>
    <n v="27966.882767999996"/>
    <n v="28407.147400000002"/>
    <n v="98.450162468618714"/>
    <n v="1203"/>
    <x v="0"/>
    <n v="856.29540000000009"/>
    <n v="20790"/>
    <x v="0"/>
    <n v="16191.252"/>
    <s v=""/>
    <x v="0"/>
    <n v="0"/>
    <s v=""/>
    <x v="0"/>
    <n v="0"/>
    <x v="0"/>
    <x v="0"/>
    <x v="0"/>
    <x v="1"/>
    <x v="0"/>
    <x v="1"/>
    <x v="0"/>
    <x v="0"/>
    <x v="1"/>
    <x v="1"/>
  </r>
  <r>
    <s v=""/>
    <x v="0"/>
    <d v="2025-05-11T00:00:00"/>
    <x v="18"/>
    <x v="3569"/>
    <x v="0"/>
    <x v="2"/>
    <n v="1460"/>
    <n v="17.829999999999998"/>
    <n v="1.0713999999999999"/>
    <n v="27890.470519999995"/>
    <n v="28128.038799999995"/>
    <n v="99.15540403762526"/>
    <n v="696"/>
    <x v="0"/>
    <n v="495.41280000000006"/>
    <n v="20895"/>
    <x v="0"/>
    <n v="16273.025999999998"/>
    <s v=""/>
    <x v="0"/>
    <n v="0"/>
    <s v=""/>
    <x v="0"/>
    <n v="0"/>
    <x v="0"/>
    <x v="0"/>
    <x v="0"/>
    <x v="1"/>
    <x v="0"/>
    <x v="1"/>
    <x v="0"/>
    <x v="0"/>
    <x v="1"/>
    <x v="1"/>
  </r>
  <r>
    <s v=""/>
    <x v="0"/>
    <d v="2025-05-11T00:00:00"/>
    <x v="18"/>
    <x v="3570"/>
    <x v="3"/>
    <x v="2"/>
    <n v="1477"/>
    <n v="17.77"/>
    <n v="1.07114"/>
    <n v="28113.4510706"/>
    <n v="28246.848599999998"/>
    <n v="99.527743674032379"/>
    <n v="1201"/>
    <x v="0"/>
    <n v="854.87180000000012"/>
    <n v="20586"/>
    <x v="0"/>
    <n v="16032.3768"/>
    <s v=""/>
    <x v="0"/>
    <n v="0"/>
    <s v=""/>
    <x v="0"/>
    <n v="0"/>
    <x v="0"/>
    <x v="0"/>
    <x v="0"/>
    <x v="1"/>
    <x v="0"/>
    <x v="1"/>
    <x v="0"/>
    <x v="0"/>
    <x v="1"/>
    <x v="1"/>
  </r>
  <r>
    <s v=""/>
    <x v="0"/>
    <d v="2025-05-11T00:00:00"/>
    <x v="18"/>
    <x v="3571"/>
    <x v="2"/>
    <x v="2"/>
    <n v="1477"/>
    <n v="17.93"/>
    <n v="1.0718399999999999"/>
    <n v="28385.1207024"/>
    <n v="28140.566599999998"/>
    <n v="100.86904469933454"/>
    <n v="695"/>
    <x v="0"/>
    <n v="494.70100000000008"/>
    <n v="20912"/>
    <x v="0"/>
    <n v="16286.265599999999"/>
    <s v=""/>
    <x v="0"/>
    <n v="0"/>
    <s v=""/>
    <x v="0"/>
    <n v="0"/>
    <x v="0"/>
    <x v="0"/>
    <x v="0"/>
    <x v="1"/>
    <x v="0"/>
    <x v="1"/>
    <x v="0"/>
    <x v="0"/>
    <x v="1"/>
    <x v="1"/>
  </r>
  <r>
    <s v=""/>
    <x v="0"/>
    <d v="2025-05-11T00:00:00"/>
    <x v="18"/>
    <x v="3572"/>
    <x v="1"/>
    <x v="2"/>
    <n v="1462"/>
    <n v="17.809999999999999"/>
    <n v="1.07131"/>
    <n v="27895.005468199997"/>
    <n v="28418.251600000003"/>
    <n v="98.158767333173984"/>
    <n v="1200"/>
    <x v="0"/>
    <n v="854.1600000000002"/>
    <n v="20807"/>
    <x v="0"/>
    <n v="16204.491599999999"/>
    <s v=""/>
    <x v="0"/>
    <n v="0"/>
    <s v=""/>
    <x v="0"/>
    <n v="0"/>
    <x v="0"/>
    <x v="0"/>
    <x v="0"/>
    <x v="1"/>
    <x v="0"/>
    <x v="1"/>
    <x v="0"/>
    <x v="0"/>
    <x v="1"/>
    <x v="1"/>
  </r>
  <r>
    <s v=""/>
    <x v="0"/>
    <d v="2025-05-11T00:00:00"/>
    <x v="18"/>
    <x v="3573"/>
    <x v="0"/>
    <x v="2"/>
    <n v="1470"/>
    <n v="17.8"/>
    <n v="1.0712699999999999"/>
    <n v="28030.85082"/>
    <n v="28145.339599999999"/>
    <n v="99.593222957594023"/>
    <n v="740"/>
    <x v="0"/>
    <n v="526.73200000000008"/>
    <n v="20877"/>
    <x v="0"/>
    <n v="16259.007600000001"/>
    <s v=""/>
    <x v="0"/>
    <n v="0"/>
    <s v=""/>
    <x v="0"/>
    <n v="0"/>
    <x v="0"/>
    <x v="0"/>
    <x v="0"/>
    <x v="1"/>
    <x v="0"/>
    <x v="1"/>
    <x v="0"/>
    <x v="0"/>
    <x v="1"/>
    <x v="10"/>
  </r>
  <r>
    <s v=""/>
    <x v="0"/>
    <d v="2025-05-11T00:00:00"/>
    <x v="18"/>
    <x v="3574"/>
    <x v="3"/>
    <x v="2"/>
    <n v="1492"/>
    <n v="17.82"/>
    <n v="1.0713600000000001"/>
    <n v="28484.7197184"/>
    <n v="28220.210200000001"/>
    <n v="100.93730527350925"/>
    <n v="1215"/>
    <x v="0"/>
    <n v="864.8370000000001"/>
    <n v="20539"/>
    <x v="0"/>
    <n v="15995.773199999998"/>
    <s v=""/>
    <x v="0"/>
    <n v="0"/>
    <s v=""/>
    <x v="0"/>
    <n v="0"/>
    <x v="0"/>
    <x v="0"/>
    <x v="0"/>
    <x v="1"/>
    <x v="0"/>
    <x v="1"/>
    <x v="0"/>
    <x v="0"/>
    <x v="1"/>
    <x v="10"/>
  </r>
  <r>
    <s v=""/>
    <x v="0"/>
    <d v="2025-05-11T00:00:00"/>
    <x v="18"/>
    <x v="3575"/>
    <x v="2"/>
    <x v="2"/>
    <n v="1484"/>
    <n v="17.8"/>
    <n v="1.0712699999999999"/>
    <n v="28297.811303999999"/>
    <n v="28118.525399999999"/>
    <n v="100.63760777441053"/>
    <n v="745"/>
    <x v="0"/>
    <n v="530.29100000000005"/>
    <n v="20838"/>
    <x v="0"/>
    <n v="16228.634399999999"/>
    <s v=""/>
    <x v="0"/>
    <n v="0"/>
    <s v=""/>
    <x v="0"/>
    <n v="0"/>
    <x v="0"/>
    <x v="0"/>
    <x v="0"/>
    <x v="1"/>
    <x v="0"/>
    <x v="1"/>
    <x v="0"/>
    <x v="0"/>
    <x v="1"/>
    <x v="2"/>
  </r>
  <r>
    <s v=""/>
    <x v="0"/>
    <d v="2025-05-11T00:00:00"/>
    <x v="18"/>
    <x v="3576"/>
    <x v="1"/>
    <x v="2"/>
    <n v="1453"/>
    <n v="17.829999999999998"/>
    <n v="1.0713999999999999"/>
    <n v="27756.749085999996"/>
    <n v="28442.260399999999"/>
    <n v="97.589814225876353"/>
    <n v="1202"/>
    <x v="0"/>
    <n v="855.58360000000016"/>
    <n v="20836"/>
    <x v="0"/>
    <n v="16227.076799999999"/>
    <s v=""/>
    <x v="0"/>
    <n v="0"/>
    <s v=""/>
    <x v="0"/>
    <n v="0"/>
    <x v="0"/>
    <x v="0"/>
    <x v="0"/>
    <x v="1"/>
    <x v="0"/>
    <x v="1"/>
    <x v="0"/>
    <x v="0"/>
    <x v="0"/>
    <x v="2"/>
  </r>
  <r>
    <s v=""/>
    <x v="0"/>
    <d v="2025-05-11T00:00:00"/>
    <x v="18"/>
    <x v="3577"/>
    <x v="0"/>
    <x v="2"/>
    <n v="1475"/>
    <n v="17.899999999999999"/>
    <n v="1.0717099999999999"/>
    <n v="28295.823274999995"/>
    <n v="28119.949000000001"/>
    <n v="100.62544307957313"/>
    <n v="747"/>
    <x v="0"/>
    <n v="531.71460000000002"/>
    <n v="20838"/>
    <x v="0"/>
    <n v="16228.634399999999"/>
    <s v=""/>
    <x v="0"/>
    <n v="0"/>
    <s v=""/>
    <x v="0"/>
    <n v="0"/>
    <x v="0"/>
    <x v="0"/>
    <x v="0"/>
    <x v="1"/>
    <x v="0"/>
    <x v="1"/>
    <x v="0"/>
    <x v="0"/>
    <x v="1"/>
    <x v="2"/>
  </r>
  <r>
    <s v=""/>
    <x v="0"/>
    <d v="2025-05-11T00:00:00"/>
    <x v="18"/>
    <x v="3578"/>
    <x v="3"/>
    <x v="3"/>
    <n v="1454"/>
    <n v="17.82"/>
    <n v="1.0713600000000001"/>
    <n v="27759.2375808"/>
    <n v="28559.1204"/>
    <n v="97.199203588917257"/>
    <n v="780"/>
    <x v="0"/>
    <n v="555.20400000000006"/>
    <n v="19503"/>
    <x v="0"/>
    <n v="15188.936399999999"/>
    <s v=""/>
    <x v="0"/>
    <n v="0"/>
    <s v=""/>
    <x v="0"/>
    <n v="0"/>
    <x v="1"/>
    <x v="0"/>
    <x v="1"/>
    <x v="0"/>
    <x v="0"/>
    <x v="0"/>
    <x v="0"/>
    <x v="0"/>
    <x v="0"/>
    <x v="2"/>
  </r>
  <r>
    <s v=""/>
    <x v="0"/>
    <d v="2025-05-11T00:00:00"/>
    <x v="18"/>
    <x v="3579"/>
    <x v="2"/>
    <x v="5"/>
    <n v="1457"/>
    <n v="17.829999999999998"/>
    <n v="1.0713999999999999"/>
    <n v="27833.161333999997"/>
    <n v="28506.364799999996"/>
    <n v="97.638409980637036"/>
    <n v="498"/>
    <x v="0"/>
    <n v="354.47640000000007"/>
    <n v="19693"/>
    <x v="0"/>
    <n v="15336.908399999998"/>
    <s v=""/>
    <x v="0"/>
    <n v="0"/>
    <s v=""/>
    <x v="0"/>
    <n v="0"/>
    <x v="1"/>
    <x v="0"/>
    <x v="1"/>
    <x v="0"/>
    <x v="0"/>
    <x v="0"/>
    <x v="0"/>
    <x v="0"/>
    <x v="0"/>
    <x v="2"/>
  </r>
  <r>
    <s v=""/>
    <x v="0"/>
    <d v="2025-05-11T00:00:00"/>
    <x v="18"/>
    <x v="3580"/>
    <x v="1"/>
    <x v="13"/>
    <n v="1453"/>
    <n v="17.88"/>
    <n v="1.07162"/>
    <n v="27840.301816799998"/>
    <n v="28838.052799999998"/>
    <n v="96.540158275873608"/>
    <n v="2260"/>
    <x v="0"/>
    <n v="1608.6680000000001"/>
    <n v="15746"/>
    <x v="0"/>
    <n v="12262.9848"/>
    <s v=""/>
    <x v="0"/>
    <n v="0"/>
    <s v=""/>
    <x v="0"/>
    <n v="0"/>
    <x v="4"/>
    <x v="0"/>
    <x v="4"/>
    <x v="0"/>
    <x v="0"/>
    <x v="0"/>
    <x v="0"/>
    <x v="0"/>
    <x v="0"/>
    <x v="2"/>
  </r>
  <r>
    <s v=""/>
    <x v="0"/>
    <d v="2025-05-11T00:00:00"/>
    <x v="18"/>
    <x v="3581"/>
    <x v="0"/>
    <x v="5"/>
    <n v="1459"/>
    <n v="17.8"/>
    <n v="1.0712699999999999"/>
    <n v="27821.096153999999"/>
    <n v="28485.538199999999"/>
    <n v="97.667440785794952"/>
    <n v="495"/>
    <x v="0"/>
    <n v="352.34100000000007"/>
    <n v="19669"/>
    <x v="0"/>
    <n v="15318.217199999999"/>
    <s v=""/>
    <x v="0"/>
    <n v="0"/>
    <s v=""/>
    <x v="0"/>
    <n v="0"/>
    <x v="1"/>
    <x v="0"/>
    <x v="1"/>
    <x v="0"/>
    <x v="0"/>
    <x v="0"/>
    <x v="0"/>
    <x v="0"/>
    <x v="0"/>
    <x v="2"/>
  </r>
  <r>
    <s v=""/>
    <x v="0"/>
    <d v="2025-05-11T00:00:00"/>
    <x v="18"/>
    <x v="3582"/>
    <x v="3"/>
    <x v="2"/>
    <n v="1485"/>
    <n v="17.600000000000001"/>
    <n v="1.0704"/>
    <n v="27975.974400000003"/>
    <n v="28232.587399999997"/>
    <n v="99.09107515948044"/>
    <n v="1193"/>
    <x v="0"/>
    <n v="849.17740000000003"/>
    <n v="20575"/>
    <x v="0"/>
    <n v="16023.81"/>
    <s v=""/>
    <x v="0"/>
    <n v="0"/>
    <s v=""/>
    <x v="0"/>
    <n v="0"/>
    <x v="0"/>
    <x v="0"/>
    <x v="0"/>
    <x v="1"/>
    <x v="0"/>
    <x v="1"/>
    <x v="0"/>
    <x v="0"/>
    <x v="1"/>
    <x v="2"/>
  </r>
  <r>
    <s v=""/>
    <x v="0"/>
    <d v="2025-05-11T00:00:00"/>
    <x v="18"/>
    <x v="3583"/>
    <x v="2"/>
    <x v="5"/>
    <n v="1486"/>
    <n v="17.82"/>
    <n v="1.0713600000000001"/>
    <n v="28370.169907200001"/>
    <n v="28528.640199999998"/>
    <n v="99.444522095378403"/>
    <n v="491"/>
    <x v="0"/>
    <n v="349.49380000000002"/>
    <n v="19728"/>
    <x v="0"/>
    <n v="15364.166399999998"/>
    <s v=""/>
    <x v="0"/>
    <n v="0"/>
    <s v=""/>
    <x v="0"/>
    <n v="0"/>
    <x v="1"/>
    <x v="0"/>
    <x v="1"/>
    <x v="0"/>
    <x v="0"/>
    <x v="0"/>
    <x v="0"/>
    <x v="0"/>
    <x v="1"/>
    <x v="2"/>
  </r>
  <r>
    <s v=""/>
    <x v="0"/>
    <d v="2025-05-11T00:00:00"/>
    <x v="18"/>
    <x v="3584"/>
    <x v="1"/>
    <x v="2"/>
    <n v="1472"/>
    <n v="17.75"/>
    <n v="1.0710500000000001"/>
    <n v="27984.394400000001"/>
    <n v="28401.167800000003"/>
    <n v="98.532548369366694"/>
    <n v="1269"/>
    <x v="0"/>
    <n v="903.27420000000018"/>
    <n v="20722"/>
    <x v="0"/>
    <n v="16138.293599999999"/>
    <s v=""/>
    <x v="0"/>
    <n v="0"/>
    <s v=""/>
    <x v="0"/>
    <n v="0"/>
    <x v="0"/>
    <x v="0"/>
    <x v="0"/>
    <x v="1"/>
    <x v="0"/>
    <x v="1"/>
    <x v="0"/>
    <x v="0"/>
    <x v="1"/>
    <x v="2"/>
  </r>
  <r>
    <s v=""/>
    <x v="0"/>
    <d v="2025-05-11T00:00:00"/>
    <x v="18"/>
    <x v="3585"/>
    <x v="0"/>
    <x v="5"/>
    <n v="1456"/>
    <n v="18.2"/>
    <n v="1.0730200000000001"/>
    <n v="28434.171584000003"/>
    <n v="28477.482199999999"/>
    <n v="99.847912762456247"/>
    <n v="499"/>
    <x v="0"/>
    <n v="355.18820000000005"/>
    <n v="19655"/>
    <x v="0"/>
    <n v="15307.313999999998"/>
    <s v=""/>
    <x v="0"/>
    <n v="0"/>
    <s v=""/>
    <x v="0"/>
    <n v="0"/>
    <x v="1"/>
    <x v="0"/>
    <x v="1"/>
    <x v="0"/>
    <x v="0"/>
    <x v="0"/>
    <x v="0"/>
    <x v="0"/>
    <x v="1"/>
    <x v="3"/>
  </r>
  <r>
    <s v=""/>
    <x v="0"/>
    <d v="2025-05-11T00:00:00"/>
    <x v="18"/>
    <x v="3586"/>
    <x v="3"/>
    <x v="2"/>
    <n v="1489"/>
    <n v="17.77"/>
    <n v="1.07114"/>
    <n v="28341.860964199997"/>
    <n v="28244.319199999998"/>
    <n v="100.34535002776769"/>
    <n v="1262"/>
    <x v="0"/>
    <n v="898.29160000000002"/>
    <n v="20527"/>
    <x v="0"/>
    <n v="15986.427600000001"/>
    <s v=""/>
    <x v="0"/>
    <n v="0"/>
    <s v=""/>
    <x v="0"/>
    <n v="0"/>
    <x v="0"/>
    <x v="0"/>
    <x v="0"/>
    <x v="1"/>
    <x v="0"/>
    <x v="1"/>
    <x v="0"/>
    <x v="0"/>
    <x v="1"/>
    <x v="3"/>
  </r>
  <r>
    <s v=""/>
    <x v="0"/>
    <d v="2025-05-11T00:00:00"/>
    <x v="18"/>
    <x v="3587"/>
    <x v="2"/>
    <x v="5"/>
    <n v="1478"/>
    <n v="17.82"/>
    <n v="1.0713600000000001"/>
    <n v="28217.436825600002"/>
    <n v="28823.495600000002"/>
    <n v="97.89734464268102"/>
    <n v="484"/>
    <x v="0"/>
    <n v="344.51120000000003"/>
    <n v="20113"/>
    <x v="0"/>
    <n v="15664.0044"/>
    <s v=""/>
    <x v="0"/>
    <n v="0"/>
    <s v=""/>
    <x v="0"/>
    <n v="0"/>
    <x v="1"/>
    <x v="0"/>
    <x v="1"/>
    <x v="0"/>
    <x v="0"/>
    <x v="0"/>
    <x v="0"/>
    <x v="0"/>
    <x v="0"/>
    <x v="3"/>
  </r>
  <r>
    <s v=""/>
    <x v="0"/>
    <d v="2025-05-11T00:00:00"/>
    <x v="18"/>
    <x v="3588"/>
    <x v="1"/>
    <x v="2"/>
    <n v="1480"/>
    <n v="17.89"/>
    <n v="1.0716699999999999"/>
    <n v="28374.820924"/>
    <n v="28425.3776"/>
    <n v="99.822142464696768"/>
    <n v="1268"/>
    <x v="0"/>
    <n v="902.56240000000003"/>
    <n v="20754"/>
    <x v="0"/>
    <n v="16163.215200000001"/>
    <s v=""/>
    <x v="0"/>
    <n v="0"/>
    <s v=""/>
    <x v="0"/>
    <n v="0"/>
    <x v="0"/>
    <x v="0"/>
    <x v="0"/>
    <x v="1"/>
    <x v="0"/>
    <x v="1"/>
    <x v="0"/>
    <x v="0"/>
    <x v="1"/>
    <x v="3"/>
  </r>
  <r>
    <s v=""/>
    <x v="0"/>
    <d v="2025-05-11T00:00:00"/>
    <x v="18"/>
    <x v="3589"/>
    <x v="0"/>
    <x v="5"/>
    <n v="1447"/>
    <n v="17.899999999999999"/>
    <n v="1.0717099999999999"/>
    <n v="27758.682222999996"/>
    <n v="28325.775399999999"/>
    <n v="97.997960624230601"/>
    <n v="485"/>
    <x v="0"/>
    <n v="345.22300000000001"/>
    <n v="19473"/>
    <x v="0"/>
    <n v="15165.572399999999"/>
    <s v=""/>
    <x v="0"/>
    <n v="0"/>
    <s v=""/>
    <x v="0"/>
    <n v="0"/>
    <x v="1"/>
    <x v="0"/>
    <x v="1"/>
    <x v="0"/>
    <x v="0"/>
    <x v="0"/>
    <x v="0"/>
    <x v="0"/>
    <x v="0"/>
    <x v="3"/>
  </r>
  <r>
    <s v=""/>
    <x v="0"/>
    <d v="2025-05-11T00:00:00"/>
    <x v="18"/>
    <x v="3590"/>
    <x v="3"/>
    <x v="2"/>
    <n v="1489"/>
    <n v="17.86"/>
    <n v="1.0715300000000001"/>
    <n v="28495.775916200004"/>
    <n v="28266.192600000002"/>
    <n v="100.8122187499706"/>
    <n v="1261"/>
    <x v="0"/>
    <n v="897.57980000000009"/>
    <n v="20556"/>
    <x v="0"/>
    <n v="16009.012799999999"/>
    <s v=""/>
    <x v="0"/>
    <n v="0"/>
    <s v=""/>
    <x v="0"/>
    <n v="0"/>
    <x v="0"/>
    <x v="0"/>
    <x v="0"/>
    <x v="1"/>
    <x v="0"/>
    <x v="1"/>
    <x v="0"/>
    <x v="0"/>
    <x v="1"/>
    <x v="3"/>
  </r>
  <r>
    <s v=""/>
    <x v="0"/>
    <d v="2025-05-11T00:00:00"/>
    <x v="18"/>
    <x v="3591"/>
    <x v="2"/>
    <x v="5"/>
    <n v="1468"/>
    <n v="18.079999999999998"/>
    <n v="1.0725"/>
    <n v="28465.6944"/>
    <n v="28335.564799999996"/>
    <n v="100.45924477213882"/>
    <n v="490"/>
    <x v="0"/>
    <n v="348.78200000000004"/>
    <n v="19481"/>
    <x v="0"/>
    <n v="15171.802799999998"/>
    <s v=""/>
    <x v="0"/>
    <n v="0"/>
    <s v=""/>
    <x v="0"/>
    <n v="0"/>
    <x v="1"/>
    <x v="0"/>
    <x v="1"/>
    <x v="0"/>
    <x v="0"/>
    <x v="0"/>
    <x v="0"/>
    <x v="0"/>
    <x v="1"/>
    <x v="3"/>
  </r>
  <r>
    <s v=""/>
    <x v="0"/>
    <d v="2025-05-11T00:00:00"/>
    <x v="18"/>
    <x v="3592"/>
    <x v="1"/>
    <x v="13"/>
    <n v="1474"/>
    <n v="17.87"/>
    <n v="1.07158"/>
    <n v="28225.824400400001"/>
    <n v="28841.2768"/>
    <n v="97.866070896001389"/>
    <n v="2270"/>
    <x v="0"/>
    <n v="1615.7860000000001"/>
    <n v="15741"/>
    <x v="0"/>
    <n v="12259.090799999998"/>
    <s v=""/>
    <x v="0"/>
    <n v="0"/>
    <s v=""/>
    <x v="0"/>
    <n v="0"/>
    <x v="4"/>
    <x v="0"/>
    <x v="4"/>
    <x v="0"/>
    <x v="0"/>
    <x v="0"/>
    <x v="0"/>
    <x v="0"/>
    <x v="0"/>
    <x v="3"/>
  </r>
  <r>
    <s v=""/>
    <x v="0"/>
    <d v="2025-05-11T00:00:00"/>
    <x v="18"/>
    <x v="3593"/>
    <x v="0"/>
    <x v="3"/>
    <n v="1472"/>
    <n v="17.88"/>
    <n v="1.07162"/>
    <n v="28204.352563199998"/>
    <n v="28312.2156"/>
    <n v="99.619022974662556"/>
    <n v="792"/>
    <x v="0"/>
    <n v="563.74560000000008"/>
    <n v="19175"/>
    <x v="0"/>
    <n v="14933.49"/>
    <s v=""/>
    <x v="0"/>
    <n v="0"/>
    <s v=""/>
    <x v="0"/>
    <n v="0"/>
    <x v="1"/>
    <x v="0"/>
    <x v="1"/>
    <x v="0"/>
    <x v="0"/>
    <x v="0"/>
    <x v="0"/>
    <x v="0"/>
    <x v="1"/>
    <x v="1"/>
  </r>
  <r>
    <s v=""/>
    <x v="0"/>
    <d v="2025-05-11T00:00:00"/>
    <x v="18"/>
    <x v="3594"/>
    <x v="3"/>
    <x v="2"/>
    <n v="1481"/>
    <n v="17.86"/>
    <n v="1.0715300000000001"/>
    <n v="28342.675709800002"/>
    <n v="28253.974600000001"/>
    <n v="100.31394205967752"/>
    <n v="1269"/>
    <x v="0"/>
    <n v="903.27420000000018"/>
    <n v="20533"/>
    <x v="0"/>
    <n v="15991.100399999998"/>
    <s v=""/>
    <x v="0"/>
    <n v="0"/>
    <s v=""/>
    <x v="0"/>
    <n v="0"/>
    <x v="0"/>
    <x v="0"/>
    <x v="0"/>
    <x v="1"/>
    <x v="0"/>
    <x v="1"/>
    <x v="0"/>
    <x v="0"/>
    <x v="1"/>
    <x v="1"/>
  </r>
  <r>
    <s v=""/>
    <x v="0"/>
    <d v="2025-05-11T00:00:00"/>
    <x v="18"/>
    <x v="3595"/>
    <x v="2"/>
    <x v="2"/>
    <n v="1482"/>
    <n v="17.93"/>
    <n v="1.0718399999999999"/>
    <n v="28481.211158399994"/>
    <n v="27938.890599999999"/>
    <n v="101.94109553655647"/>
    <n v="741"/>
    <x v="0"/>
    <n v="527.44380000000001"/>
    <n v="20611"/>
    <x v="0"/>
    <n v="16051.846799999999"/>
    <s v=""/>
    <x v="0"/>
    <n v="0"/>
    <s v=""/>
    <x v="0"/>
    <n v="0"/>
    <x v="0"/>
    <x v="0"/>
    <x v="0"/>
    <x v="1"/>
    <x v="0"/>
    <x v="1"/>
    <x v="0"/>
    <x v="0"/>
    <x v="1"/>
    <x v="1"/>
  </r>
  <r>
    <s v="SEGUIMIENTO"/>
    <x v="1"/>
    <d v="2025-05-11T00:00:00"/>
    <x v="18"/>
    <x v="3596"/>
    <x v="1"/>
    <x v="2"/>
    <n v="1469"/>
    <n v="18.07"/>
    <n v="1.07246"/>
    <n v="28468.2683818"/>
    <n v="28402.013599999998"/>
    <n v="100.23327494568908"/>
    <n v="1268"/>
    <x v="0"/>
    <n v="902.56240000000003"/>
    <n v="20724"/>
    <x v="0"/>
    <n v="16139.851199999999"/>
    <s v=""/>
    <x v="0"/>
    <n v="0"/>
    <s v=""/>
    <x v="0"/>
    <n v="0"/>
    <x v="0"/>
    <x v="0"/>
    <x v="0"/>
    <x v="1"/>
    <x v="0"/>
    <x v="1"/>
    <x v="0"/>
    <x v="0"/>
    <x v="1"/>
    <x v="1"/>
  </r>
  <r>
    <s v=""/>
    <x v="0"/>
    <d v="2025-05-11T00:00:00"/>
    <x v="18"/>
    <x v="3597"/>
    <x v="0"/>
    <x v="2"/>
    <n v="1472"/>
    <n v="17.809999999999999"/>
    <n v="1.07131"/>
    <n v="28085.8057792"/>
    <n v="28127.092199999999"/>
    <n v="99.853214756411973"/>
    <n v="745"/>
    <x v="0"/>
    <n v="530.29100000000005"/>
    <n v="20849"/>
    <x v="0"/>
    <n v="16237.2012"/>
    <s v=""/>
    <x v="0"/>
    <n v="0"/>
    <s v=""/>
    <x v="0"/>
    <n v="0"/>
    <x v="0"/>
    <x v="0"/>
    <x v="0"/>
    <x v="1"/>
    <x v="0"/>
    <x v="1"/>
    <x v="0"/>
    <x v="0"/>
    <x v="1"/>
    <x v="1"/>
  </r>
  <r>
    <s v="SEGUIMIENTO"/>
    <x v="1"/>
    <d v="2025-05-12T00:00:00"/>
    <x v="19"/>
    <x v="3598"/>
    <x v="3"/>
    <x v="2"/>
    <n v="1480"/>
    <n v="18.11"/>
    <n v="1.07263"/>
    <n v="28749.487363999997"/>
    <n v="28246.2284"/>
    <n v="101.78168552938558"/>
    <n v="1280"/>
    <x v="0"/>
    <n v="911.10400000000004"/>
    <n v="20513"/>
    <x v="0"/>
    <n v="15975.5244"/>
    <s v=""/>
    <x v="0"/>
    <n v="0"/>
    <s v=""/>
    <x v="0"/>
    <n v="0"/>
    <x v="0"/>
    <x v="0"/>
    <x v="0"/>
    <x v="1"/>
    <x v="0"/>
    <x v="1"/>
    <x v="0"/>
    <x v="0"/>
    <x v="1"/>
    <x v="1"/>
  </r>
  <r>
    <s v=""/>
    <x v="0"/>
    <d v="2025-05-12T00:00:00"/>
    <x v="19"/>
    <x v="3599"/>
    <x v="2"/>
    <x v="2"/>
    <n v="1486"/>
    <n v="17.93"/>
    <n v="1.0718399999999999"/>
    <n v="28558.083523199995"/>
    <n v="28112.872799999997"/>
    <n v="101.58365431511503"/>
    <n v="748"/>
    <x v="0"/>
    <n v="532.42640000000006"/>
    <n v="20828"/>
    <x v="0"/>
    <n v="16220.846399999999"/>
    <s v=""/>
    <x v="0"/>
    <n v="0"/>
    <s v=""/>
    <x v="0"/>
    <n v="0"/>
    <x v="0"/>
    <x v="0"/>
    <x v="0"/>
    <x v="1"/>
    <x v="0"/>
    <x v="1"/>
    <x v="0"/>
    <x v="0"/>
    <x v="1"/>
    <x v="1"/>
  </r>
  <r>
    <s v="SEGUIMIENTO"/>
    <x v="1"/>
    <d v="2025-05-12T00:00:00"/>
    <x v="19"/>
    <x v="3600"/>
    <x v="1"/>
    <x v="2"/>
    <n v="1462"/>
    <n v="18.03"/>
    <n v="1.0722799999999999"/>
    <n v="28265.150680799998"/>
    <n v="28387.124199999998"/>
    <n v="99.570320972492169"/>
    <n v="1281"/>
    <x v="0"/>
    <n v="911.81579999999997"/>
    <n v="20693"/>
    <x v="0"/>
    <n v="16115.708399999998"/>
    <s v=""/>
    <x v="0"/>
    <n v="0"/>
    <s v=""/>
    <x v="0"/>
    <n v="0"/>
    <x v="0"/>
    <x v="0"/>
    <x v="0"/>
    <x v="1"/>
    <x v="0"/>
    <x v="1"/>
    <x v="0"/>
    <x v="0"/>
    <x v="1"/>
    <x v="1"/>
  </r>
  <r>
    <s v=""/>
    <x v="0"/>
    <d v="2025-05-12T00:00:00"/>
    <x v="19"/>
    <x v="3601"/>
    <x v="0"/>
    <x v="2"/>
    <n v="1477"/>
    <n v="17.8"/>
    <n v="1.0712699999999999"/>
    <n v="28164.331062000001"/>
    <n v="28130.785199999998"/>
    <n v="100.11924964682466"/>
    <n v="748"/>
    <x v="0"/>
    <n v="532.42640000000006"/>
    <n v="20851"/>
    <x v="0"/>
    <n v="16238.7588"/>
    <s v=""/>
    <x v="0"/>
    <n v="0"/>
    <s v=""/>
    <x v="0"/>
    <n v="0"/>
    <x v="0"/>
    <x v="0"/>
    <x v="0"/>
    <x v="1"/>
    <x v="0"/>
    <x v="1"/>
    <x v="0"/>
    <x v="0"/>
    <x v="1"/>
    <x v="1"/>
  </r>
  <r>
    <s v="SEGUIMIENTO"/>
    <x v="1"/>
    <d v="2025-05-12T00:00:00"/>
    <x v="19"/>
    <x v="3602"/>
    <x v="3"/>
    <x v="2"/>
    <n v="1492"/>
    <n v="18"/>
    <n v="1.0721499999999999"/>
    <n v="28793.660399999997"/>
    <n v="28262.985200000003"/>
    <n v="101.87763322325907"/>
    <n v="1274"/>
    <x v="0"/>
    <n v="906.83320000000003"/>
    <n v="20540"/>
    <x v="0"/>
    <n v="15996.552"/>
    <s v=""/>
    <x v="0"/>
    <n v="0"/>
    <s v=""/>
    <x v="0"/>
    <n v="0"/>
    <x v="0"/>
    <x v="0"/>
    <x v="0"/>
    <x v="1"/>
    <x v="0"/>
    <x v="1"/>
    <x v="0"/>
    <x v="0"/>
    <x v="1"/>
    <x v="10"/>
  </r>
  <r>
    <s v=""/>
    <x v="0"/>
    <d v="2025-05-12T00:00:00"/>
    <x v="19"/>
    <x v="3603"/>
    <x v="2"/>
    <x v="2"/>
    <n v="1485"/>
    <n v="18"/>
    <n v="1.0721499999999999"/>
    <n v="28658.569499999998"/>
    <n v="28072.978199999998"/>
    <n v="102.08596072646114"/>
    <n v="739"/>
    <x v="0"/>
    <n v="526.02020000000005"/>
    <n v="20785"/>
    <x v="0"/>
    <n v="16187.357999999998"/>
    <s v=""/>
    <x v="0"/>
    <n v="0"/>
    <s v=""/>
    <x v="0"/>
    <n v="0"/>
    <x v="0"/>
    <x v="0"/>
    <x v="0"/>
    <x v="1"/>
    <x v="0"/>
    <x v="1"/>
    <x v="0"/>
    <x v="0"/>
    <x v="1"/>
    <x v="2"/>
  </r>
  <r>
    <s v="SEGUIMIENTO"/>
    <x v="1"/>
    <d v="2025-05-12T00:00:00"/>
    <x v="19"/>
    <x v="3604"/>
    <x v="1"/>
    <x v="2"/>
    <n v="1485"/>
    <n v="18.11"/>
    <n v="1.07263"/>
    <n v="28846.614010499998"/>
    <n v="28418.393599999996"/>
    <n v="101.50684242229653"/>
    <n v="1256"/>
    <x v="0"/>
    <n v="894.02080000000001"/>
    <n v="20756"/>
    <x v="0"/>
    <n v="16164.772799999999"/>
    <s v=""/>
    <x v="0"/>
    <n v="0"/>
    <s v=""/>
    <x v="0"/>
    <n v="0"/>
    <x v="0"/>
    <x v="0"/>
    <x v="0"/>
    <x v="1"/>
    <x v="0"/>
    <x v="1"/>
    <x v="0"/>
    <x v="0"/>
    <x v="1"/>
    <x v="2"/>
  </r>
  <r>
    <s v=""/>
    <x v="0"/>
    <d v="2025-05-12T00:00:00"/>
    <x v="19"/>
    <x v="3605"/>
    <x v="0"/>
    <x v="2"/>
    <n v="1474"/>
    <n v="17.82"/>
    <n v="1.0713600000000001"/>
    <n v="28141.070284800004"/>
    <n v="28200.282200000001"/>
    <n v="99.790030770684993"/>
    <n v="815"/>
    <x v="0"/>
    <n v="580.11700000000008"/>
    <n v="20879"/>
    <x v="0"/>
    <n v="16260.565200000001"/>
    <s v=""/>
    <x v="0"/>
    <n v="0"/>
    <s v=""/>
    <x v="0"/>
    <n v="0"/>
    <x v="0"/>
    <x v="0"/>
    <x v="0"/>
    <x v="1"/>
    <x v="0"/>
    <x v="1"/>
    <x v="0"/>
    <x v="0"/>
    <x v="1"/>
    <x v="2"/>
  </r>
  <r>
    <s v=""/>
    <x v="0"/>
    <d v="2025-05-12T00:00:00"/>
    <x v="19"/>
    <x v="3606"/>
    <x v="3"/>
    <x v="2"/>
    <n v="1465"/>
    <n v="17.87"/>
    <n v="1.07158"/>
    <n v="28053.482189000002"/>
    <n v="28229.857000000004"/>
    <n v="99.375218900329529"/>
    <n v="1257"/>
    <x v="0"/>
    <n v="894.73260000000005"/>
    <n v="20513"/>
    <x v="0"/>
    <n v="15975.5244"/>
    <s v=""/>
    <x v="0"/>
    <n v="0"/>
    <s v=""/>
    <x v="0"/>
    <n v="0"/>
    <x v="0"/>
    <x v="0"/>
    <x v="0"/>
    <x v="1"/>
    <x v="0"/>
    <x v="1"/>
    <x v="0"/>
    <x v="0"/>
    <x v="1"/>
    <x v="2"/>
  </r>
  <r>
    <s v=""/>
    <x v="0"/>
    <d v="2025-05-12T00:00:00"/>
    <x v="19"/>
    <x v="3607"/>
    <x v="2"/>
    <x v="2"/>
    <n v="1497"/>
    <n v="17.86"/>
    <n v="1.0715300000000001"/>
    <n v="28648.876122600002"/>
    <n v="28086.208599999998"/>
    <n v="102.00335876804675"/>
    <n v="867"/>
    <x v="0"/>
    <n v="617.13060000000007"/>
    <n v="20685"/>
    <x v="0"/>
    <n v="16109.477999999997"/>
    <s v=""/>
    <x v="0"/>
    <n v="0"/>
    <s v=""/>
    <x v="0"/>
    <n v="0"/>
    <x v="0"/>
    <x v="0"/>
    <x v="0"/>
    <x v="1"/>
    <x v="0"/>
    <x v="1"/>
    <x v="0"/>
    <x v="0"/>
    <x v="1"/>
    <x v="2"/>
  </r>
  <r>
    <s v=""/>
    <x v="0"/>
    <d v="2025-05-12T00:00:00"/>
    <x v="19"/>
    <x v="3608"/>
    <x v="1"/>
    <x v="1"/>
    <n v="1304"/>
    <n v="17.920000000000002"/>
    <n v="1.0718000000000001"/>
    <n v="25045.479424000005"/>
    <n v="27087.138800000001"/>
    <n v="92.46262445408226"/>
    <n v="1259"/>
    <x v="0"/>
    <n v="896.15620000000013"/>
    <s v=""/>
    <x v="0"/>
    <n v="0"/>
    <n v="19360"/>
    <x v="0"/>
    <n v="15311.824000000001"/>
    <n v="13446"/>
    <x v="0"/>
    <n v="10879.158599999999"/>
    <x v="0"/>
    <x v="0"/>
    <x v="0"/>
    <x v="0"/>
    <x v="0"/>
    <x v="0"/>
    <x v="0"/>
    <x v="0"/>
    <x v="0"/>
    <x v="2"/>
  </r>
  <r>
    <s v=""/>
    <x v="0"/>
    <d v="2025-05-12T00:00:00"/>
    <x v="19"/>
    <x v="3609"/>
    <x v="0"/>
    <x v="1"/>
    <n v="1322"/>
    <n v="17.8"/>
    <n v="1.0712699999999999"/>
    <n v="25208.697132000001"/>
    <n v="26831.924700000003"/>
    <n v="93.950387137155317"/>
    <n v="1156"/>
    <x v="0"/>
    <n v="822.84080000000006"/>
    <s v=""/>
    <x v="0"/>
    <n v="0"/>
    <n v="19174"/>
    <x v="0"/>
    <n v="15164.716600000002"/>
    <n v="13403"/>
    <x v="0"/>
    <n v="10844.3673"/>
    <x v="0"/>
    <x v="0"/>
    <x v="0"/>
    <x v="0"/>
    <x v="0"/>
    <x v="0"/>
    <x v="0"/>
    <x v="0"/>
    <x v="0"/>
    <x v="2"/>
  </r>
  <r>
    <s v=""/>
    <x v="0"/>
    <d v="2025-05-12T00:00:00"/>
    <x v="19"/>
    <x v="3610"/>
    <x v="3"/>
    <x v="1"/>
    <n v="1377"/>
    <n v="17.78"/>
    <n v="1.07118"/>
    <n v="26225.764210800004"/>
    <n v="27012.593999999997"/>
    <n v="97.087174266936401"/>
    <n v="1259"/>
    <x v="0"/>
    <n v="896.15620000000013"/>
    <s v=""/>
    <x v="0"/>
    <n v="0"/>
    <n v="19277"/>
    <x v="0"/>
    <n v="15246.179300000002"/>
    <n v="13435"/>
    <x v="0"/>
    <n v="10870.258499999998"/>
    <x v="0"/>
    <x v="0"/>
    <x v="0"/>
    <x v="0"/>
    <x v="0"/>
    <x v="0"/>
    <x v="0"/>
    <x v="0"/>
    <x v="0"/>
    <x v="2"/>
  </r>
  <r>
    <s v=""/>
    <x v="0"/>
    <d v="2025-05-12T00:00:00"/>
    <x v="19"/>
    <x v="3611"/>
    <x v="2"/>
    <x v="1"/>
    <n v="1368"/>
    <n v="17.89"/>
    <n v="1.0716699999999999"/>
    <n v="26227.537178399998"/>
    <n v="26868.558100000002"/>
    <n v="97.614234008337036"/>
    <n v="1168"/>
    <x v="0"/>
    <n v="831.38240000000008"/>
    <s v=""/>
    <x v="0"/>
    <n v="0"/>
    <n v="19142"/>
    <x v="0"/>
    <n v="15139.407800000001"/>
    <n v="13469"/>
    <x v="0"/>
    <n v="10897.767900000001"/>
    <x v="0"/>
    <x v="0"/>
    <x v="0"/>
    <x v="0"/>
    <x v="0"/>
    <x v="0"/>
    <x v="0"/>
    <x v="0"/>
    <x v="0"/>
    <x v="2"/>
  </r>
  <r>
    <s v=""/>
    <x v="0"/>
    <d v="2025-05-12T00:00:00"/>
    <x v="19"/>
    <x v="3612"/>
    <x v="1"/>
    <x v="1"/>
    <n v="1369"/>
    <n v="17.7"/>
    <n v="1.07084"/>
    <n v="25947.845291999998"/>
    <n v="27010.506800000003"/>
    <n v="96.065747614924419"/>
    <n v="1267"/>
    <x v="0"/>
    <n v="901.8506000000001"/>
    <s v=""/>
    <x v="0"/>
    <n v="0"/>
    <n v="19260"/>
    <x v="0"/>
    <n v="15232.734000000002"/>
    <n v="13442"/>
    <x v="0"/>
    <n v="10875.922199999999"/>
    <x v="0"/>
    <x v="0"/>
    <x v="0"/>
    <x v="0"/>
    <x v="0"/>
    <x v="0"/>
    <x v="0"/>
    <x v="0"/>
    <x v="0"/>
    <x v="2"/>
  </r>
  <r>
    <s v=""/>
    <x v="0"/>
    <d v="2025-05-12T00:00:00"/>
    <x v="19"/>
    <x v="3613"/>
    <x v="0"/>
    <x v="1"/>
    <n v="1333"/>
    <n v="17.97"/>
    <n v="1.07202"/>
    <n v="25679.177800199999"/>
    <n v="26855.544699999999"/>
    <n v="95.619649823002845"/>
    <n v="1163"/>
    <x v="0"/>
    <n v="827.82340000000011"/>
    <s v=""/>
    <x v="0"/>
    <n v="0"/>
    <n v="19128"/>
    <x v="0"/>
    <n v="15128.3352"/>
    <n v="13471"/>
    <x v="0"/>
    <n v="10899.386099999998"/>
    <x v="0"/>
    <x v="0"/>
    <x v="0"/>
    <x v="0"/>
    <x v="0"/>
    <x v="0"/>
    <x v="0"/>
    <x v="0"/>
    <x v="0"/>
    <x v="2"/>
  </r>
  <r>
    <s v=""/>
    <x v="0"/>
    <d v="2025-05-12T00:00:00"/>
    <x v="19"/>
    <x v="3614"/>
    <x v="3"/>
    <x v="1"/>
    <n v="1386"/>
    <n v="17.600000000000001"/>
    <n v="1.0704"/>
    <n v="26110.909440000003"/>
    <n v="27148.828300000001"/>
    <n v="96.176929447817088"/>
    <n v="1329"/>
    <x v="0"/>
    <n v="945.98220000000015"/>
    <s v=""/>
    <x v="0"/>
    <n v="0"/>
    <n v="19375"/>
    <x v="0"/>
    <n v="15323.6875"/>
    <n v="13446"/>
    <x v="0"/>
    <n v="10879.158599999999"/>
    <x v="0"/>
    <x v="0"/>
    <x v="0"/>
    <x v="0"/>
    <x v="0"/>
    <x v="0"/>
    <x v="0"/>
    <x v="0"/>
    <x v="0"/>
    <x v="3"/>
  </r>
  <r>
    <s v=""/>
    <x v="0"/>
    <d v="2025-05-12T00:00:00"/>
    <x v="19"/>
    <x v="3615"/>
    <x v="2"/>
    <x v="1"/>
    <n v="1345"/>
    <n v="18.21"/>
    <n v="1.0730599999999999"/>
    <n v="26281.868396999998"/>
    <n v="26785.111700000001"/>
    <n v="98.121182735258088"/>
    <n v="1158"/>
    <x v="0"/>
    <n v="824.26440000000002"/>
    <s v=""/>
    <x v="0"/>
    <n v="0"/>
    <n v="19157"/>
    <x v="0"/>
    <n v="15151.2713"/>
    <n v="13360"/>
    <x v="0"/>
    <n v="10809.575999999999"/>
    <x v="0"/>
    <x v="0"/>
    <x v="0"/>
    <x v="0"/>
    <x v="0"/>
    <x v="0"/>
    <x v="0"/>
    <x v="0"/>
    <x v="1"/>
    <x v="3"/>
  </r>
  <r>
    <s v=""/>
    <x v="0"/>
    <d v="2025-05-12T00:00:00"/>
    <x v="19"/>
    <x v="3616"/>
    <x v="1"/>
    <x v="0"/>
    <n v="1375"/>
    <n v="16.010000000000002"/>
    <n v="1.0634999999999999"/>
    <n v="23411.623125000002"/>
    <n v="23381.873200000002"/>
    <n v="100.12723499415779"/>
    <n v="1199"/>
    <x v="0"/>
    <n v="853.44820000000004"/>
    <s v=""/>
    <x v="0"/>
    <n v="0"/>
    <n v="13701"/>
    <x v="0"/>
    <n v="10836.120900000002"/>
    <n v="14451"/>
    <x v="0"/>
    <n v="11692.304099999999"/>
    <x v="0"/>
    <x v="0"/>
    <x v="0"/>
    <x v="0"/>
    <x v="0"/>
    <x v="0"/>
    <x v="0"/>
    <x v="0"/>
    <x v="1"/>
    <x v="3"/>
  </r>
  <r>
    <s v=""/>
    <x v="0"/>
    <d v="2025-05-12T00:00:00"/>
    <x v="19"/>
    <x v="3617"/>
    <x v="0"/>
    <x v="0"/>
    <n v="1315"/>
    <n v="16.57"/>
    <n v="1.06592"/>
    <n v="23225.917136"/>
    <n v="23257.861400000002"/>
    <n v="99.862651756966784"/>
    <n v="1108"/>
    <x v="0"/>
    <n v="788.67439999999999"/>
    <s v=""/>
    <x v="0"/>
    <n v="0"/>
    <n v="13755"/>
    <x v="0"/>
    <n v="10878.8295"/>
    <n v="14325"/>
    <x v="0"/>
    <n v="11590.3575"/>
    <x v="0"/>
    <x v="0"/>
    <x v="0"/>
    <x v="0"/>
    <x v="0"/>
    <x v="0"/>
    <x v="0"/>
    <x v="0"/>
    <x v="1"/>
    <x v="3"/>
  </r>
  <r>
    <s v=""/>
    <x v="0"/>
    <d v="2025-05-12T00:00:00"/>
    <x v="19"/>
    <x v="3618"/>
    <x v="3"/>
    <x v="0"/>
    <n v="1382"/>
    <n v="15.97"/>
    <n v="1.0633300000000001"/>
    <n v="23468.267298200004"/>
    <n v="23376.257899999997"/>
    <n v="100.39360191264832"/>
    <n v="1190"/>
    <x v="0"/>
    <n v="847.04200000000014"/>
    <s v=""/>
    <x v="0"/>
    <n v="0"/>
    <n v="13702"/>
    <x v="0"/>
    <n v="10836.9118"/>
    <n v="14451"/>
    <x v="0"/>
    <n v="11692.304099999999"/>
    <x v="0"/>
    <x v="0"/>
    <x v="0"/>
    <x v="0"/>
    <x v="0"/>
    <x v="0"/>
    <x v="0"/>
    <x v="0"/>
    <x v="1"/>
    <x v="3"/>
  </r>
  <r>
    <s v=""/>
    <x v="0"/>
    <d v="2025-05-12T00:00:00"/>
    <x v="19"/>
    <x v="3619"/>
    <x v="2"/>
    <x v="0"/>
    <n v="1385"/>
    <n v="16.04"/>
    <n v="1.0636399999999999"/>
    <n v="23629.188055999995"/>
    <n v="23296.956400000003"/>
    <n v="101.42607321873167"/>
    <n v="1103"/>
    <x v="0"/>
    <n v="785.11540000000014"/>
    <s v=""/>
    <x v="0"/>
    <n v="0"/>
    <n v="13812"/>
    <x v="0"/>
    <n v="10923.910800000001"/>
    <n v="14322"/>
    <x v="0"/>
    <n v="11587.930200000001"/>
    <x v="0"/>
    <x v="0"/>
    <x v="0"/>
    <x v="0"/>
    <x v="0"/>
    <x v="0"/>
    <x v="0"/>
    <x v="0"/>
    <x v="1"/>
    <x v="3"/>
  </r>
  <r>
    <s v="CONTROL SKYDIVE"/>
    <x v="1"/>
    <d v="2025-05-13T00:00:00"/>
    <x v="19"/>
    <x v="3620"/>
    <x v="1"/>
    <x v="10"/>
    <n v="1428"/>
    <n v="17.75"/>
    <n v="1.0710500000000001"/>
    <n v="27147.904350000001"/>
    <n v="28375.928399999997"/>
    <n v="95.67230353597877"/>
    <n v="1204"/>
    <x v="0"/>
    <n v="857.00720000000001"/>
    <n v="20749"/>
    <x v="0"/>
    <n v="16159.321199999998"/>
    <s v=""/>
    <x v="0"/>
    <n v="0"/>
    <s v=""/>
    <x v="0"/>
    <n v="0"/>
    <x v="0"/>
    <x v="0"/>
    <x v="0"/>
    <x v="1"/>
    <x v="0"/>
    <x v="1"/>
    <x v="0"/>
    <x v="0"/>
    <x v="0"/>
    <x v="4"/>
  </r>
  <r>
    <s v=""/>
    <x v="0"/>
    <d v="2025-05-13T00:00:00"/>
    <x v="19"/>
    <x v="3621"/>
    <x v="2"/>
    <x v="3"/>
    <n v="1440"/>
    <n v="17.8"/>
    <n v="1.0712699999999999"/>
    <n v="27458.79264"/>
    <n v="28536.468199999999"/>
    <n v="96.223514583349882"/>
    <n v="781"/>
    <x v="0"/>
    <n v="555.91579999999999"/>
    <n v="19473"/>
    <x v="0"/>
    <n v="15165.572399999999"/>
    <s v=""/>
    <x v="0"/>
    <n v="0"/>
    <s v=""/>
    <x v="0"/>
    <n v="0"/>
    <x v="1"/>
    <x v="0"/>
    <x v="1"/>
    <x v="0"/>
    <x v="0"/>
    <x v="0"/>
    <x v="0"/>
    <x v="0"/>
    <x v="0"/>
    <x v="4"/>
  </r>
  <r>
    <s v="CONTROL SKYDIVE"/>
    <x v="1"/>
    <d v="2025-05-13T00:00:00"/>
    <x v="19"/>
    <x v="3622"/>
    <x v="3"/>
    <x v="10"/>
    <n v="1471"/>
    <n v="17.82"/>
    <n v="1.0713600000000001"/>
    <n v="28083.795379200004"/>
    <n v="28416.366999999998"/>
    <n v="98.829647643556996"/>
    <n v="1263"/>
    <x v="0"/>
    <n v="899.00340000000006"/>
    <n v="20747"/>
    <x v="0"/>
    <n v="16157.763599999998"/>
    <s v=""/>
    <x v="0"/>
    <n v="0"/>
    <s v=""/>
    <x v="0"/>
    <n v="0"/>
    <x v="0"/>
    <x v="0"/>
    <x v="0"/>
    <x v="1"/>
    <x v="0"/>
    <x v="1"/>
    <x v="0"/>
    <x v="0"/>
    <x v="1"/>
    <x v="4"/>
  </r>
  <r>
    <s v=""/>
    <x v="0"/>
    <d v="2025-05-13T00:00:00"/>
    <x v="19"/>
    <x v="3623"/>
    <x v="0"/>
    <x v="3"/>
    <n v="1443"/>
    <n v="18.239999999999998"/>
    <n v="1.0731999999999999"/>
    <n v="28246.967423999995"/>
    <n v="28514.351999999999"/>
    <n v="99.062280720950611"/>
    <n v="774"/>
    <x v="0"/>
    <n v="550.93320000000006"/>
    <n v="19451"/>
    <x v="0"/>
    <n v="15148.438799999998"/>
    <s v=""/>
    <x v="0"/>
    <n v="0"/>
    <s v=""/>
    <x v="0"/>
    <n v="0"/>
    <x v="1"/>
    <x v="0"/>
    <x v="1"/>
    <x v="0"/>
    <x v="0"/>
    <x v="0"/>
    <x v="0"/>
    <x v="0"/>
    <x v="1"/>
    <x v="4"/>
  </r>
  <r>
    <s v="CONTROL SKYDIVE"/>
    <x v="1"/>
    <d v="2025-05-13T00:00:00"/>
    <x v="19"/>
    <x v="3624"/>
    <x v="1"/>
    <x v="10"/>
    <n v="1442"/>
    <n v="17.95"/>
    <n v="1.07193"/>
    <n v="27745.728927"/>
    <n v="28416.4758"/>
    <n v="97.63958459268197"/>
    <n v="1273"/>
    <x v="0"/>
    <n v="906.12140000000011"/>
    <n v="20738"/>
    <x v="0"/>
    <n v="16150.7544"/>
    <s v=""/>
    <x v="0"/>
    <n v="0"/>
    <s v=""/>
    <x v="0"/>
    <n v="0"/>
    <x v="0"/>
    <x v="0"/>
    <x v="0"/>
    <x v="1"/>
    <x v="0"/>
    <x v="1"/>
    <x v="0"/>
    <x v="0"/>
    <x v="0"/>
    <x v="4"/>
  </r>
  <r>
    <s v=""/>
    <x v="0"/>
    <d v="2025-05-13T00:00:00"/>
    <x v="19"/>
    <x v="3625"/>
    <x v="2"/>
    <x v="3"/>
    <n v="1467"/>
    <n v="17.850000000000001"/>
    <n v="1.0714900000000001"/>
    <n v="28057.983565500002"/>
    <n v="28479.657599999999"/>
    <n v="98.519385168099788"/>
    <n v="792"/>
    <x v="0"/>
    <n v="563.74560000000008"/>
    <n v="19390"/>
    <x v="0"/>
    <n v="15100.931999999999"/>
    <s v=""/>
    <x v="0"/>
    <n v="0"/>
    <s v=""/>
    <x v="0"/>
    <n v="0"/>
    <x v="1"/>
    <x v="0"/>
    <x v="1"/>
    <x v="0"/>
    <x v="0"/>
    <x v="0"/>
    <x v="0"/>
    <x v="0"/>
    <x v="1"/>
    <x v="4"/>
  </r>
  <r>
    <s v="CONTROL SKYDIVE"/>
    <x v="1"/>
    <d v="2025-05-13T00:00:00"/>
    <x v="19"/>
    <x v="3626"/>
    <x v="3"/>
    <x v="10"/>
    <n v="1466"/>
    <n v="17.920000000000002"/>
    <n v="1.0718000000000001"/>
    <n v="28156.957696000005"/>
    <n v="28426.0144"/>
    <n v="99.053484247865597"/>
    <n v="1212"/>
    <x v="0"/>
    <n v="862.70159999999998"/>
    <n v="20806"/>
    <x v="0"/>
    <n v="16203.712799999998"/>
    <s v=""/>
    <x v="0"/>
    <n v="0"/>
    <s v=""/>
    <x v="0"/>
    <n v="0"/>
    <x v="0"/>
    <x v="0"/>
    <x v="0"/>
    <x v="1"/>
    <x v="0"/>
    <x v="1"/>
    <x v="0"/>
    <x v="0"/>
    <x v="1"/>
    <x v="3"/>
  </r>
  <r>
    <s v=""/>
    <x v="0"/>
    <d v="2025-05-13T00:00:00"/>
    <x v="19"/>
    <x v="3627"/>
    <x v="0"/>
    <x v="3"/>
    <n v="1454"/>
    <n v="17.86"/>
    <n v="1.0715300000000001"/>
    <n v="27825.9625132"/>
    <n v="28520.222199999997"/>
    <n v="97.565728338540097"/>
    <n v="791"/>
    <x v="0"/>
    <n v="563.03380000000004"/>
    <n v="19443"/>
    <x v="0"/>
    <n v="15142.208399999998"/>
    <s v=""/>
    <x v="0"/>
    <n v="0"/>
    <s v=""/>
    <x v="0"/>
    <n v="0"/>
    <x v="1"/>
    <x v="0"/>
    <x v="1"/>
    <x v="0"/>
    <x v="0"/>
    <x v="0"/>
    <x v="0"/>
    <x v="0"/>
    <x v="0"/>
    <x v="3"/>
  </r>
  <r>
    <s v="CONTROL SKYDIVE"/>
    <x v="1"/>
    <d v="2025-05-13T00:00:00"/>
    <x v="19"/>
    <x v="3628"/>
    <x v="1"/>
    <x v="10"/>
    <n v="1452"/>
    <n v="18.2"/>
    <n v="1.0730200000000001"/>
    <n v="28356.055727999999"/>
    <n v="28500.3102"/>
    <n v="99.493849466943701"/>
    <n v="1219"/>
    <x v="0"/>
    <n v="867.68420000000015"/>
    <n v="20895"/>
    <x v="0"/>
    <n v="16273.025999999998"/>
    <s v=""/>
    <x v="0"/>
    <n v="0"/>
    <s v=""/>
    <x v="0"/>
    <n v="0"/>
    <x v="0"/>
    <x v="0"/>
    <x v="0"/>
    <x v="1"/>
    <x v="0"/>
    <x v="1"/>
    <x v="0"/>
    <x v="0"/>
    <x v="1"/>
    <x v="3"/>
  </r>
  <r>
    <s v=""/>
    <x v="0"/>
    <d v="2025-05-13T00:00:00"/>
    <x v="19"/>
    <x v="3629"/>
    <x v="2"/>
    <x v="3"/>
    <n v="1465"/>
    <n v="18.25"/>
    <n v="1.07324"/>
    <n v="28694.412949999998"/>
    <n v="28500.509400000003"/>
    <n v="100.6803511729513"/>
    <n v="783"/>
    <x v="0"/>
    <n v="557.33940000000007"/>
    <n v="19425"/>
    <x v="0"/>
    <n v="15128.19"/>
    <s v=""/>
    <x v="0"/>
    <n v="0"/>
    <s v=""/>
    <x v="0"/>
    <n v="0"/>
    <x v="1"/>
    <x v="0"/>
    <x v="1"/>
    <x v="0"/>
    <x v="0"/>
    <x v="0"/>
    <x v="0"/>
    <x v="0"/>
    <x v="1"/>
    <x v="3"/>
  </r>
  <r>
    <s v="CONTROL SKYDIVE"/>
    <x v="1"/>
    <d v="2025-05-13T00:00:00"/>
    <x v="19"/>
    <x v="3630"/>
    <x v="3"/>
    <x v="10"/>
    <n v="1494"/>
    <n v="17.940000000000001"/>
    <n v="1.07189"/>
    <n v="28729.181660400001"/>
    <n v="28437.093399999998"/>
    <n v="101.02713823910008"/>
    <n v="1221"/>
    <x v="0"/>
    <n v="869.10780000000011"/>
    <n v="20812"/>
    <x v="0"/>
    <n v="16208.385599999998"/>
    <e v="#VALUE!"/>
    <x v="0"/>
    <n v="0"/>
    <s v=""/>
    <x v="0"/>
    <n v="0"/>
    <x v="0"/>
    <x v="0"/>
    <x v="0"/>
    <x v="1"/>
    <x v="0"/>
    <x v="1"/>
    <x v="0"/>
    <x v="0"/>
    <x v="1"/>
    <x v="3"/>
  </r>
  <r>
    <s v=""/>
    <x v="0"/>
    <d v="2025-05-13T00:00:00"/>
    <x v="19"/>
    <x v="3631"/>
    <x v="0"/>
    <x v="3"/>
    <n v="1478"/>
    <n v="18.09"/>
    <n v="1.0725499999999999"/>
    <n v="28676.790800999999"/>
    <n v="28519.803599999999"/>
    <n v="100.55044979692637"/>
    <n v="774"/>
    <x v="0"/>
    <n v="550.93320000000006"/>
    <n v="19458"/>
    <x v="0"/>
    <n v="15153.890399999998"/>
    <s v=""/>
    <x v="0"/>
    <n v="0"/>
    <s v=""/>
    <x v="0"/>
    <n v="0"/>
    <x v="1"/>
    <x v="0"/>
    <x v="1"/>
    <x v="0"/>
    <x v="0"/>
    <x v="0"/>
    <x v="0"/>
    <x v="0"/>
    <x v="1"/>
    <x v="3"/>
  </r>
  <r>
    <s v=""/>
    <x v="0"/>
    <d v="2025-05-13T00:00:00"/>
    <x v="19"/>
    <x v="3632"/>
    <x v="1"/>
    <x v="10"/>
    <n v="1469"/>
    <n v="17.87"/>
    <n v="1.07158"/>
    <n v="28130.078727400003"/>
    <n v="28477.029799999997"/>
    <n v="98.781645856198125"/>
    <n v="1241"/>
    <x v="0"/>
    <n v="883.3438000000001"/>
    <n v="20845"/>
    <x v="0"/>
    <n v="16234.085999999999"/>
    <s v=""/>
    <x v="0"/>
    <n v="0"/>
    <s v=""/>
    <x v="0"/>
    <n v="0"/>
    <x v="0"/>
    <x v="0"/>
    <x v="0"/>
    <x v="1"/>
    <x v="0"/>
    <x v="1"/>
    <x v="0"/>
    <x v="0"/>
    <x v="1"/>
    <x v="12"/>
  </r>
  <r>
    <s v=""/>
    <x v="0"/>
    <d v="2025-05-13T00:00:00"/>
    <x v="19"/>
    <x v="3633"/>
    <x v="2"/>
    <x v="0"/>
    <n v="1392"/>
    <n v="15.66"/>
    <n v="1.06199"/>
    <n v="23150.022652800002"/>
    <n v="23369.7186"/>
    <n v="99.059911884433234"/>
    <n v="1122"/>
    <x v="0"/>
    <n v="798.63960000000009"/>
    <s v=""/>
    <x v="0"/>
    <n v="0"/>
    <n v="13758"/>
    <x v="0"/>
    <n v="10881.2022"/>
    <n v="14448"/>
    <x v="0"/>
    <n v="11689.8768"/>
    <x v="0"/>
    <x v="0"/>
    <x v="0"/>
    <x v="0"/>
    <x v="0"/>
    <x v="0"/>
    <x v="0"/>
    <x v="0"/>
    <x v="1"/>
    <x v="2"/>
  </r>
  <r>
    <s v=""/>
    <x v="0"/>
    <d v="2025-05-13T00:00:00"/>
    <x v="19"/>
    <x v="3634"/>
    <x v="3"/>
    <x v="0"/>
    <n v="1421"/>
    <n v="15.61"/>
    <n v="1.0617799999999999"/>
    <n v="23552.202221799995"/>
    <n v="23275.716099999998"/>
    <n v="101.18787375053091"/>
    <n v="1252"/>
    <x v="0"/>
    <n v="891.17360000000019"/>
    <s v=""/>
    <x v="0"/>
    <n v="0"/>
    <n v="13649"/>
    <x v="0"/>
    <n v="10794.994100000002"/>
    <n v="14324"/>
    <x v="0"/>
    <n v="11589.548399999998"/>
    <x v="0"/>
    <x v="0"/>
    <x v="0"/>
    <x v="0"/>
    <x v="0"/>
    <x v="0"/>
    <x v="0"/>
    <x v="0"/>
    <x v="1"/>
    <x v="2"/>
  </r>
  <r>
    <s v=""/>
    <x v="0"/>
    <d v="2025-05-13T00:00:00"/>
    <x v="19"/>
    <x v="3635"/>
    <x v="0"/>
    <x v="0"/>
    <n v="1411"/>
    <n v="15.71"/>
    <n v="1.0622100000000001"/>
    <n v="23545.807250100002"/>
    <n v="23276.574099999998"/>
    <n v="101.15667000196564"/>
    <n v="1126"/>
    <x v="0"/>
    <n v="801.48680000000013"/>
    <s v=""/>
    <x v="0"/>
    <n v="0"/>
    <n v="13742"/>
    <x v="0"/>
    <n v="10868.5478"/>
    <n v="14345"/>
    <x v="0"/>
    <n v="11606.539499999999"/>
    <x v="0"/>
    <x v="0"/>
    <x v="0"/>
    <x v="0"/>
    <x v="0"/>
    <x v="0"/>
    <x v="0"/>
    <x v="0"/>
    <x v="1"/>
    <x v="2"/>
  </r>
  <r>
    <s v=""/>
    <x v="0"/>
    <d v="2025-05-13T00:00:00"/>
    <x v="19"/>
    <x v="3636"/>
    <x v="1"/>
    <x v="1"/>
    <n v="1393"/>
    <n v="18.04"/>
    <n v="1.07233"/>
    <n v="26947.352647599997"/>
    <n v="27015.701000000001"/>
    <n v="99.747005075307854"/>
    <n v="1325"/>
    <x v="0"/>
    <n v="943.1350000000001"/>
    <s v=""/>
    <x v="0"/>
    <n v="0"/>
    <n v="19198"/>
    <x v="0"/>
    <n v="15183.698200000001"/>
    <n v="13458"/>
    <x v="0"/>
    <n v="10888.8678"/>
    <x v="0"/>
    <x v="0"/>
    <x v="0"/>
    <x v="0"/>
    <x v="0"/>
    <x v="0"/>
    <x v="0"/>
    <x v="0"/>
    <x v="1"/>
    <x v="2"/>
  </r>
  <r>
    <s v=""/>
    <x v="0"/>
    <d v="2025-05-13T00:00:00"/>
    <x v="19"/>
    <x v="3637"/>
    <x v="2"/>
    <x v="1"/>
    <n v="1379"/>
    <n v="17.989999999999998"/>
    <n v="1.0721099999999999"/>
    <n v="26597.130023099995"/>
    <n v="27633.0013"/>
    <n v="96.251325487036382"/>
    <n v="1148"/>
    <x v="0"/>
    <n v="817.14640000000009"/>
    <s v=""/>
    <x v="0"/>
    <n v="0"/>
    <n v="20280"/>
    <x v="0"/>
    <n v="16039.451999999999"/>
    <n v="13319"/>
    <x v="0"/>
    <n v="10776.402900000001"/>
    <x v="0"/>
    <x v="0"/>
    <x v="0"/>
    <x v="0"/>
    <x v="0"/>
    <x v="0"/>
    <x v="0"/>
    <x v="0"/>
    <x v="0"/>
    <x v="2"/>
  </r>
  <r>
    <s v=""/>
    <x v="0"/>
    <d v="2025-05-13T00:00:00"/>
    <x v="19"/>
    <x v="3638"/>
    <x v="3"/>
    <x v="1"/>
    <n v="1377"/>
    <n v="17.989999999999998"/>
    <n v="1.0721099999999999"/>
    <n v="26558.555505299995"/>
    <n v="27027.844300000001"/>
    <n v="98.263683964244223"/>
    <n v="1274"/>
    <x v="0"/>
    <n v="906.83320000000003"/>
    <s v=""/>
    <x v="0"/>
    <n v="0"/>
    <n v="19248"/>
    <x v="0"/>
    <n v="15223.243200000001"/>
    <n v="13469"/>
    <x v="0"/>
    <n v="10897.767900000001"/>
    <x v="0"/>
    <x v="0"/>
    <x v="0"/>
    <x v="0"/>
    <x v="0"/>
    <x v="0"/>
    <x v="0"/>
    <x v="0"/>
    <x v="1"/>
    <x v="2"/>
  </r>
  <r>
    <s v=""/>
    <x v="0"/>
    <d v="2025-05-13T00:00:00"/>
    <x v="19"/>
    <x v="3639"/>
    <x v="0"/>
    <x v="1"/>
    <n v="1391"/>
    <n v="18.22"/>
    <n v="1.07311"/>
    <n v="27196.921302199997"/>
    <n v="26748.780899999998"/>
    <n v="101.67536757609763"/>
    <n v="1130"/>
    <x v="0"/>
    <n v="804.33400000000006"/>
    <s v=""/>
    <x v="0"/>
    <n v="0"/>
    <n v="19169"/>
    <x v="0"/>
    <n v="15160.7621"/>
    <n v="13328"/>
    <x v="0"/>
    <n v="10783.684799999999"/>
    <x v="0"/>
    <x v="0"/>
    <x v="0"/>
    <x v="0"/>
    <x v="0"/>
    <x v="0"/>
    <x v="0"/>
    <x v="0"/>
    <x v="1"/>
    <x v="2"/>
  </r>
  <r>
    <s v=""/>
    <x v="0"/>
    <d v="2025-05-14T00:00:00"/>
    <x v="19"/>
    <x v="3640"/>
    <x v="1"/>
    <x v="0"/>
    <n v="1408"/>
    <n v="15.96"/>
    <n v="1.06328"/>
    <n v="23893.6879104"/>
    <n v="23387.397000000001"/>
    <n v="102.16480230955159"/>
    <n v="1191"/>
    <x v="0"/>
    <n v="847.75380000000007"/>
    <s v=""/>
    <x v="0"/>
    <n v="0"/>
    <n v="13707"/>
    <x v="0"/>
    <n v="10840.866300000002"/>
    <n v="14459"/>
    <x v="0"/>
    <n v="11698.776899999999"/>
    <x v="0"/>
    <x v="0"/>
    <x v="0"/>
    <x v="0"/>
    <x v="0"/>
    <x v="0"/>
    <x v="0"/>
    <x v="0"/>
    <x v="1"/>
    <x v="10"/>
  </r>
  <r>
    <s v=""/>
    <x v="0"/>
    <d v="2025-05-14T00:00:00"/>
    <x v="19"/>
    <x v="3641"/>
    <x v="2"/>
    <x v="0"/>
    <n v="1366"/>
    <n v="16"/>
    <n v="1.0634600000000001"/>
    <n v="23242.981760000002"/>
    <n v="23283.704399999999"/>
    <n v="99.825102400801839"/>
    <n v="1097"/>
    <x v="0"/>
    <n v="780.84460000000001"/>
    <s v=""/>
    <x v="0"/>
    <n v="0"/>
    <n v="13772"/>
    <x v="0"/>
    <n v="10892.274799999999"/>
    <n v="14350"/>
    <x v="0"/>
    <n v="11610.584999999999"/>
    <x v="0"/>
    <x v="0"/>
    <x v="0"/>
    <x v="0"/>
    <x v="0"/>
    <x v="0"/>
    <x v="0"/>
    <x v="0"/>
    <x v="1"/>
    <x v="10"/>
  </r>
  <r>
    <s v=""/>
    <x v="0"/>
    <d v="2025-05-14T00:00:00"/>
    <x v="19"/>
    <x v="3642"/>
    <x v="3"/>
    <x v="0"/>
    <n v="1416"/>
    <n v="15.9"/>
    <n v="1.0630299999999999"/>
    <n v="23933.482631999999"/>
    <n v="23391.265399999997"/>
    <n v="102.31803291839014"/>
    <n v="1196"/>
    <x v="0"/>
    <n v="851.31280000000015"/>
    <s v=""/>
    <x v="0"/>
    <n v="0"/>
    <n v="13690"/>
    <x v="0"/>
    <n v="10827.421"/>
    <n v="14476"/>
    <x v="0"/>
    <n v="11712.531599999998"/>
    <x v="0"/>
    <x v="0"/>
    <x v="0"/>
    <x v="0"/>
    <x v="0"/>
    <x v="0"/>
    <x v="0"/>
    <x v="0"/>
    <x v="1"/>
    <x v="10"/>
  </r>
  <r>
    <s v=""/>
    <x v="0"/>
    <d v="2025-05-14T00:00:00"/>
    <x v="19"/>
    <x v="3643"/>
    <x v="0"/>
    <x v="1"/>
    <n v="1365"/>
    <n v="18.11"/>
    <n v="1.07263"/>
    <n v="26515.574494499997"/>
    <n v="26731.3809"/>
    <n v="99.192685157914894"/>
    <n v="1150"/>
    <x v="0"/>
    <n v="818.57000000000016"/>
    <s v=""/>
    <x v="0"/>
    <n v="0"/>
    <n v="19129"/>
    <x v="0"/>
    <n v="15129.126100000001"/>
    <n v="13328"/>
    <x v="0"/>
    <n v="10783.684799999999"/>
    <x v="0"/>
    <x v="0"/>
    <x v="0"/>
    <x v="0"/>
    <x v="0"/>
    <x v="0"/>
    <x v="0"/>
    <x v="0"/>
    <x v="1"/>
    <x v="10"/>
  </r>
  <r>
    <s v=""/>
    <x v="0"/>
    <d v="2025-05-14T00:00:00"/>
    <x v="19"/>
    <x v="3644"/>
    <x v="1"/>
    <x v="1"/>
    <n v="1368"/>
    <n v="17.920000000000002"/>
    <n v="1.0718000000000001"/>
    <n v="26274.705408000005"/>
    <n v="27027.187099999999"/>
    <n v="97.215834229378629"/>
    <n v="1340"/>
    <x v="0"/>
    <n v="953.81200000000013"/>
    <s v=""/>
    <x v="0"/>
    <n v="0"/>
    <n v="19198"/>
    <x v="0"/>
    <n v="15183.698200000001"/>
    <n v="13459"/>
    <x v="0"/>
    <n v="10889.676899999999"/>
    <x v="0"/>
    <x v="0"/>
    <x v="0"/>
    <x v="0"/>
    <x v="0"/>
    <x v="0"/>
    <x v="0"/>
    <x v="0"/>
    <x v="0"/>
    <x v="4"/>
  </r>
  <r>
    <s v=""/>
    <x v="0"/>
    <d v="2025-05-14T00:00:00"/>
    <x v="19"/>
    <x v="3645"/>
    <x v="2"/>
    <x v="1"/>
    <n v="1360"/>
    <n v="17.95"/>
    <n v="1.07193"/>
    <n v="26167.955160000001"/>
    <n v="26765.249599999999"/>
    <n v="97.76839577838274"/>
    <n v="1152"/>
    <x v="0"/>
    <n v="819.99360000000013"/>
    <s v=""/>
    <x v="0"/>
    <n v="0"/>
    <n v="19169"/>
    <x v="0"/>
    <n v="15160.7621"/>
    <n v="13329"/>
    <x v="0"/>
    <n v="10784.493899999999"/>
    <x v="0"/>
    <x v="0"/>
    <x v="0"/>
    <x v="0"/>
    <x v="0"/>
    <x v="0"/>
    <x v="0"/>
    <x v="0"/>
    <x v="0"/>
    <x v="4"/>
  </r>
  <r>
    <s v=""/>
    <x v="0"/>
    <d v="2025-05-14T00:00:00"/>
    <x v="19"/>
    <x v="3646"/>
    <x v="3"/>
    <x v="1"/>
    <n v="1397"/>
    <n v="17.84"/>
    <n v="1.07145"/>
    <n v="26703.191196"/>
    <n v="27041.355599999999"/>
    <n v="98.749454690799595"/>
    <n v="1258"/>
    <x v="0"/>
    <n v="895.44439999999997"/>
    <s v=""/>
    <x v="0"/>
    <n v="0"/>
    <n v="19258"/>
    <x v="0"/>
    <n v="15231.1522"/>
    <n v="13490"/>
    <x v="0"/>
    <n v="10914.758999999998"/>
    <x v="0"/>
    <x v="0"/>
    <x v="0"/>
    <x v="0"/>
    <x v="0"/>
    <x v="0"/>
    <x v="0"/>
    <x v="0"/>
    <x v="1"/>
    <x v="4"/>
  </r>
  <r>
    <s v=""/>
    <x v="0"/>
    <d v="2025-05-14T00:00:00"/>
    <x v="19"/>
    <x v="3647"/>
    <x v="0"/>
    <x v="1"/>
    <n v="1336"/>
    <n v="18.25"/>
    <n v="1.07324"/>
    <n v="26167.737679999998"/>
    <n v="26793.436200000004"/>
    <n v="97.664732080911648"/>
    <n v="1174"/>
    <x v="0"/>
    <n v="835.65320000000008"/>
    <s v=""/>
    <x v="0"/>
    <n v="0"/>
    <n v="19192"/>
    <x v="0"/>
    <n v="15178.952800000001"/>
    <n v="13322"/>
    <x v="0"/>
    <n v="10778.8302"/>
    <x v="0"/>
    <x v="0"/>
    <x v="0"/>
    <x v="0"/>
    <x v="0"/>
    <x v="0"/>
    <x v="0"/>
    <x v="0"/>
    <x v="0"/>
    <x v="4"/>
  </r>
  <r>
    <s v=""/>
    <x v="0"/>
    <d v="2025-05-14T00:00:00"/>
    <x v="19"/>
    <x v="3648"/>
    <x v="1"/>
    <x v="1"/>
    <n v="1372"/>
    <n v="17.86"/>
    <n v="1.0715300000000001"/>
    <n v="26256.685397600002"/>
    <n v="27012.847600000001"/>
    <n v="97.200731246120085"/>
    <n v="1312"/>
    <x v="0"/>
    <n v="933.88160000000005"/>
    <s v=""/>
    <x v="0"/>
    <n v="0"/>
    <n v="19202"/>
    <x v="0"/>
    <n v="15186.861800000002"/>
    <n v="13462"/>
    <x v="0"/>
    <n v="10892.1042"/>
    <x v="0"/>
    <x v="0"/>
    <x v="0"/>
    <x v="0"/>
    <x v="0"/>
    <x v="0"/>
    <x v="0"/>
    <x v="0"/>
    <x v="0"/>
    <x v="4"/>
  </r>
  <r>
    <s v=""/>
    <x v="0"/>
    <d v="2025-05-14T00:00:00"/>
    <x v="19"/>
    <x v="3649"/>
    <x v="2"/>
    <x v="1"/>
    <n v="1358"/>
    <n v="18.239999999999998"/>
    <n v="1.0731999999999999"/>
    <n v="26583.078143999996"/>
    <n v="26765.754800000002"/>
    <n v="99.317498582180818"/>
    <n v="1097"/>
    <x v="0"/>
    <n v="780.84460000000001"/>
    <s v=""/>
    <x v="0"/>
    <n v="0"/>
    <n v="19213"/>
    <x v="0"/>
    <n v="15195.561700000002"/>
    <n v="13335"/>
    <x v="0"/>
    <n v="10789.348499999998"/>
    <x v="0"/>
    <x v="0"/>
    <x v="0"/>
    <x v="0"/>
    <x v="0"/>
    <x v="0"/>
    <x v="0"/>
    <x v="0"/>
    <x v="1"/>
    <x v="4"/>
  </r>
  <r>
    <s v=""/>
    <x v="0"/>
    <d v="2025-05-14T00:00:00"/>
    <x v="19"/>
    <x v="3650"/>
    <x v="3"/>
    <x v="1"/>
    <n v="1396"/>
    <n v="17.8"/>
    <n v="1.0712699999999999"/>
    <n v="26619.773975999997"/>
    <n v="27024.468800000002"/>
    <n v="98.502487405043809"/>
    <n v="1253"/>
    <x v="0"/>
    <n v="891.88540000000012"/>
    <s v=""/>
    <x v="0"/>
    <n v="0"/>
    <n v="19279"/>
    <x v="0"/>
    <n v="15247.761100000002"/>
    <n v="13453"/>
    <x v="0"/>
    <n v="10884.8223"/>
    <x v="0"/>
    <x v="0"/>
    <x v="0"/>
    <x v="0"/>
    <x v="0"/>
    <x v="0"/>
    <x v="0"/>
    <x v="0"/>
    <x v="1"/>
    <x v="4"/>
  </r>
  <r>
    <s v=""/>
    <x v="0"/>
    <d v="2025-05-14T00:00:00"/>
    <x v="19"/>
    <x v="3651"/>
    <x v="0"/>
    <x v="7"/>
    <n v="1504"/>
    <n v="16.46"/>
    <n v="1.0654399999999999"/>
    <n v="26375.862169599997"/>
    <n v="24986.365299999998"/>
    <n v="105.56102039218966"/>
    <n v="1106"/>
    <x v="0"/>
    <n v="787.25080000000003"/>
    <n v="20730"/>
    <x v="0"/>
    <n v="16144.523999999999"/>
    <s v=""/>
    <x v="0"/>
    <n v="0"/>
    <n v="9955"/>
    <x v="0"/>
    <n v="8054.5904999999993"/>
    <x v="0"/>
    <x v="0"/>
    <x v="0"/>
    <x v="0"/>
    <x v="0"/>
    <x v="0"/>
    <x v="0"/>
    <x v="0"/>
    <x v="1"/>
    <x v="4"/>
  </r>
  <r>
    <s v=""/>
    <x v="0"/>
    <d v="2025-05-14T00:00:00"/>
    <x v="19"/>
    <x v="3652"/>
    <x v="1"/>
    <x v="6"/>
    <n v="1461"/>
    <n v="17.95"/>
    <n v="1.07193"/>
    <n v="28111.310653500001"/>
    <n v="27876.288"/>
    <n v="100.843091639389"/>
    <n v="2382"/>
    <x v="0"/>
    <n v="1695.5076000000001"/>
    <n v="19708"/>
    <x v="0"/>
    <n v="15348.590399999997"/>
    <s v=""/>
    <x v="0"/>
    <n v="0"/>
    <s v=""/>
    <x v="0"/>
    <n v="0"/>
    <x v="0"/>
    <x v="0"/>
    <x v="0"/>
    <x v="2"/>
    <x v="0"/>
    <x v="2"/>
    <x v="0"/>
    <x v="0"/>
    <x v="1"/>
    <x v="1"/>
  </r>
  <r>
    <s v=""/>
    <x v="0"/>
    <d v="2025-05-14T00:00:00"/>
    <x v="19"/>
    <x v="3653"/>
    <x v="2"/>
    <x v="13"/>
    <n v="1460"/>
    <n v="17.86"/>
    <n v="1.0715300000000001"/>
    <n v="27940.787668000001"/>
    <n v="28781.024600000001"/>
    <n v="97.080587144906588"/>
    <n v="2251"/>
    <x v="0"/>
    <n v="1602.2618000000002"/>
    <n v="15681"/>
    <x v="0"/>
    <n v="12212.362800000001"/>
    <s v=""/>
    <x v="0"/>
    <n v="0"/>
    <s v=""/>
    <x v="0"/>
    <n v="0"/>
    <x v="4"/>
    <x v="0"/>
    <x v="4"/>
    <x v="0"/>
    <x v="0"/>
    <x v="0"/>
    <x v="0"/>
    <x v="0"/>
    <x v="0"/>
    <x v="1"/>
  </r>
  <r>
    <s v=""/>
    <x v="0"/>
    <d v="2025-05-14T00:00:00"/>
    <x v="19"/>
    <x v="3654"/>
    <x v="3"/>
    <x v="6"/>
    <n v="1484"/>
    <n v="18.11"/>
    <n v="1.07263"/>
    <n v="28827.188681199998"/>
    <n v="27860.108999999997"/>
    <n v="103.47119848382502"/>
    <n v="2391"/>
    <x v="0"/>
    <n v="1701.9138"/>
    <n v="19679"/>
    <x v="0"/>
    <n v="15326.0052"/>
    <s v=""/>
    <x v="0"/>
    <n v="0"/>
    <s v=""/>
    <x v="0"/>
    <n v="0"/>
    <x v="0"/>
    <x v="0"/>
    <x v="0"/>
    <x v="2"/>
    <x v="0"/>
    <x v="2"/>
    <x v="0"/>
    <x v="0"/>
    <x v="1"/>
    <x v="1"/>
  </r>
  <r>
    <s v=""/>
    <x v="0"/>
    <d v="2025-05-14T00:00:00"/>
    <x v="19"/>
    <x v="3655"/>
    <x v="0"/>
    <x v="13"/>
    <n v="1524"/>
    <n v="17.89"/>
    <n v="1.0716699999999999"/>
    <n v="29218.396681199996"/>
    <n v="28769.5854"/>
    <n v="101.56001998276972"/>
    <n v="2259"/>
    <x v="0"/>
    <n v="1607.9562000000003"/>
    <n v="15659"/>
    <x v="0"/>
    <n v="12195.2292"/>
    <s v=""/>
    <x v="0"/>
    <n v="0"/>
    <s v=""/>
    <x v="0"/>
    <n v="0"/>
    <x v="4"/>
    <x v="0"/>
    <x v="4"/>
    <x v="0"/>
    <x v="0"/>
    <x v="0"/>
    <x v="0"/>
    <x v="0"/>
    <x v="1"/>
    <x v="1"/>
  </r>
  <r>
    <s v=""/>
    <x v="0"/>
    <d v="2025-05-14T00:00:00"/>
    <x v="19"/>
    <x v="3656"/>
    <x v="1"/>
    <x v="6"/>
    <n v="1460"/>
    <n v="17.86"/>
    <n v="1.0715300000000001"/>
    <n v="27940.787668000001"/>
    <n v="27859.330199999997"/>
    <n v="100.29238846524746"/>
    <n v="2391"/>
    <x v="0"/>
    <n v="1701.9138"/>
    <n v="19678"/>
    <x v="0"/>
    <n v="15325.2264"/>
    <s v=""/>
    <x v="0"/>
    <n v="0"/>
    <s v=""/>
    <x v="0"/>
    <n v="0"/>
    <x v="0"/>
    <x v="0"/>
    <x v="0"/>
    <x v="2"/>
    <x v="0"/>
    <x v="2"/>
    <x v="0"/>
    <x v="0"/>
    <x v="1"/>
    <x v="1"/>
  </r>
  <r>
    <s v=""/>
    <x v="0"/>
    <d v="2025-05-14T00:00:00"/>
    <x v="19"/>
    <x v="3657"/>
    <x v="2"/>
    <x v="13"/>
    <n v="1489"/>
    <n v="17.899999999999999"/>
    <n v="1.0717099999999999"/>
    <n v="28564.393800999998"/>
    <n v="28774.484400000001"/>
    <n v="99.269871890389112"/>
    <n v="2244"/>
    <x v="0"/>
    <n v="1597.2792000000002"/>
    <n v="15679"/>
    <x v="0"/>
    <n v="12210.805200000001"/>
    <s v=""/>
    <x v="0"/>
    <n v="0"/>
    <s v=""/>
    <x v="0"/>
    <n v="0"/>
    <x v="4"/>
    <x v="0"/>
    <x v="4"/>
    <x v="0"/>
    <x v="0"/>
    <x v="0"/>
    <x v="0"/>
    <x v="0"/>
    <x v="1"/>
    <x v="1"/>
  </r>
  <r>
    <s v=""/>
    <x v="0"/>
    <d v="2025-05-14T00:00:00"/>
    <x v="19"/>
    <x v="3658"/>
    <x v="3"/>
    <x v="6"/>
    <n v="1496"/>
    <n v="17.8"/>
    <n v="1.0712699999999999"/>
    <n v="28526.634575999997"/>
    <n v="27879.026400000002"/>
    <n v="102.32292249631784"/>
    <n v="2376"/>
    <x v="0"/>
    <n v="1691.2368000000001"/>
    <n v="19717"/>
    <x v="0"/>
    <n v="15355.5996"/>
    <s v=""/>
    <x v="0"/>
    <n v="0"/>
    <s v=""/>
    <x v="0"/>
    <n v="0"/>
    <x v="0"/>
    <x v="0"/>
    <x v="0"/>
    <x v="2"/>
    <x v="0"/>
    <x v="2"/>
    <x v="0"/>
    <x v="0"/>
    <x v="1"/>
    <x v="1"/>
  </r>
  <r>
    <s v=""/>
    <x v="0"/>
    <d v="2025-05-14T00:00:00"/>
    <x v="19"/>
    <x v="3659"/>
    <x v="0"/>
    <x v="13"/>
    <n v="1515"/>
    <n v="18.02"/>
    <n v="1.0722400000000001"/>
    <n v="29272.473672"/>
    <n v="28783.779600000002"/>
    <n v="101.69781063776628"/>
    <n v="2268"/>
    <x v="0"/>
    <n v="1614.3624000000002"/>
    <n v="15669"/>
    <x v="0"/>
    <n v="12203.0172"/>
    <s v=""/>
    <x v="0"/>
    <n v="0"/>
    <s v=""/>
    <x v="0"/>
    <n v="0"/>
    <x v="4"/>
    <x v="0"/>
    <x v="4"/>
    <x v="0"/>
    <x v="0"/>
    <x v="0"/>
    <x v="0"/>
    <x v="0"/>
    <x v="1"/>
    <x v="1"/>
  </r>
  <r>
    <s v=""/>
    <x v="0"/>
    <d v="2025-05-14T00:00:00"/>
    <x v="19"/>
    <x v="3660"/>
    <x v="1"/>
    <x v="6"/>
    <n v="1464"/>
    <n v="18.100000000000001"/>
    <n v="1.0725899999999999"/>
    <n v="28421.918856"/>
    <n v="27884.385799999996"/>
    <n v="101.92772062420686"/>
    <n v="2389"/>
    <x v="0"/>
    <n v="1700.4902000000002"/>
    <n v="19712"/>
    <x v="0"/>
    <n v="15351.705599999998"/>
    <s v=""/>
    <x v="0"/>
    <n v="0"/>
    <s v=""/>
    <x v="0"/>
    <n v="0"/>
    <x v="0"/>
    <x v="0"/>
    <x v="0"/>
    <x v="2"/>
    <x v="0"/>
    <x v="2"/>
    <x v="0"/>
    <x v="0"/>
    <x v="1"/>
    <x v="2"/>
  </r>
  <r>
    <s v=""/>
    <x v="0"/>
    <d v="2025-05-14T00:00:00"/>
    <x v="19"/>
    <x v="3661"/>
    <x v="2"/>
    <x v="13"/>
    <n v="1497"/>
    <n v="17.8"/>
    <n v="1.0712699999999999"/>
    <n v="28545.703182000001"/>
    <n v="28771.277000000002"/>
    <n v="99.215975648213316"/>
    <n v="2257"/>
    <x v="0"/>
    <n v="1606.5326"/>
    <n v="15663"/>
    <x v="0"/>
    <n v="12198.3444"/>
    <s v=""/>
    <x v="0"/>
    <n v="0"/>
    <s v=""/>
    <x v="0"/>
    <n v="0"/>
    <x v="4"/>
    <x v="0"/>
    <x v="4"/>
    <x v="0"/>
    <x v="0"/>
    <x v="0"/>
    <x v="0"/>
    <x v="0"/>
    <x v="1"/>
    <x v="2"/>
  </r>
  <r>
    <s v=""/>
    <x v="0"/>
    <d v="2025-05-14T00:00:00"/>
    <x v="19"/>
    <x v="3662"/>
    <x v="3"/>
    <x v="2"/>
    <n v="1473"/>
    <n v="17.920000000000002"/>
    <n v="1.0718000000000001"/>
    <n v="28291.404288000005"/>
    <n v="28449.664199999999"/>
    <n v="99.443719578243758"/>
    <n v="1045"/>
    <x v="0"/>
    <n v="743.83100000000002"/>
    <n v="20989"/>
    <x v="0"/>
    <n v="16346.233199999999"/>
    <s v=""/>
    <x v="0"/>
    <n v="0"/>
    <s v=""/>
    <x v="0"/>
    <n v="0"/>
    <x v="0"/>
    <x v="0"/>
    <x v="0"/>
    <x v="1"/>
    <x v="0"/>
    <x v="1"/>
    <x v="0"/>
    <x v="0"/>
    <x v="1"/>
    <x v="2"/>
  </r>
  <r>
    <s v=""/>
    <x v="0"/>
    <d v="2025-05-14T00:00:00"/>
    <x v="19"/>
    <x v="3663"/>
    <x v="0"/>
    <x v="13"/>
    <n v="1500"/>
    <n v="18.12"/>
    <n v="1.07267"/>
    <n v="29155.170600000001"/>
    <n v="28796.533600000002"/>
    <n v="101.24541726091643"/>
    <n v="2252"/>
    <x v="0"/>
    <n v="1602.9736000000003"/>
    <n v="15700"/>
    <x v="0"/>
    <n v="12227.16"/>
    <s v=""/>
    <x v="0"/>
    <n v="0"/>
    <s v=""/>
    <x v="0"/>
    <n v="0"/>
    <x v="4"/>
    <x v="0"/>
    <x v="4"/>
    <x v="0"/>
    <x v="0"/>
    <x v="0"/>
    <x v="0"/>
    <x v="0"/>
    <x v="1"/>
    <x v="2"/>
  </r>
  <r>
    <s v=""/>
    <x v="0"/>
    <d v="2025-05-14T00:00:00"/>
    <x v="19"/>
    <x v="3664"/>
    <x v="1"/>
    <x v="2"/>
    <n v="1477"/>
    <n v="17.920000000000002"/>
    <n v="1.0718000000000001"/>
    <n v="28368.230912000006"/>
    <n v="28430.286399999997"/>
    <n v="99.781727531242908"/>
    <n v="1032"/>
    <x v="0"/>
    <n v="734.57760000000007"/>
    <n v="20976"/>
    <x v="0"/>
    <n v="16336.108799999998"/>
    <s v=""/>
    <x v="0"/>
    <n v="0"/>
    <s v=""/>
    <x v="0"/>
    <n v="0"/>
    <x v="0"/>
    <x v="0"/>
    <x v="0"/>
    <x v="1"/>
    <x v="0"/>
    <x v="1"/>
    <x v="0"/>
    <x v="0"/>
    <x v="1"/>
    <x v="2"/>
  </r>
  <r>
    <s v=""/>
    <x v="0"/>
    <d v="2025-05-14T00:00:00"/>
    <x v="19"/>
    <x v="3665"/>
    <x v="2"/>
    <x v="13"/>
    <n v="1504"/>
    <n v="18.05"/>
    <n v="1.07237"/>
    <n v="29111.842864000002"/>
    <n v="28829.645199999999"/>
    <n v="100.97884542817752"/>
    <n v="2246"/>
    <x v="0"/>
    <n v="1598.7028000000003"/>
    <n v="15748"/>
    <x v="0"/>
    <n v="12264.5424"/>
    <s v=""/>
    <x v="0"/>
    <n v="0"/>
    <s v=""/>
    <x v="0"/>
    <n v="0"/>
    <x v="4"/>
    <x v="0"/>
    <x v="4"/>
    <x v="0"/>
    <x v="0"/>
    <x v="0"/>
    <x v="0"/>
    <x v="0"/>
    <x v="1"/>
    <x v="2"/>
  </r>
  <r>
    <s v=""/>
    <x v="0"/>
    <d v="2025-05-15T00:00:00"/>
    <x v="19"/>
    <x v="3666"/>
    <x v="3"/>
    <x v="2"/>
    <n v="1465"/>
    <n v="17.88"/>
    <n v="1.07162"/>
    <n v="28070.228603999996"/>
    <n v="28421.007799999999"/>
    <n v="98.765774956087228"/>
    <n v="1031"/>
    <x v="0"/>
    <n v="733.86580000000004"/>
    <n v="20965"/>
    <x v="0"/>
    <n v="16327.541999999999"/>
    <s v=""/>
    <x v="0"/>
    <n v="0"/>
    <s v=""/>
    <x v="0"/>
    <n v="0"/>
    <x v="0"/>
    <x v="0"/>
    <x v="0"/>
    <x v="1"/>
    <x v="0"/>
    <x v="1"/>
    <x v="0"/>
    <x v="0"/>
    <x v="1"/>
    <x v="2"/>
  </r>
  <r>
    <s v=""/>
    <x v="0"/>
    <d v="2025-05-15T00:00:00"/>
    <x v="19"/>
    <x v="3667"/>
    <x v="0"/>
    <x v="13"/>
    <n v="1478"/>
    <n v="17.95"/>
    <n v="1.07193"/>
    <n v="28438.410092999999"/>
    <n v="28776.418799999999"/>
    <n v="98.825396901020909"/>
    <n v="2250"/>
    <x v="0"/>
    <n v="1601.5500000000002"/>
    <n v="15676"/>
    <x v="0"/>
    <n v="12208.468799999999"/>
    <s v=""/>
    <x v="0"/>
    <n v="0"/>
    <s v=""/>
    <x v="0"/>
    <n v="0"/>
    <x v="4"/>
    <x v="0"/>
    <x v="4"/>
    <x v="0"/>
    <x v="0"/>
    <x v="0"/>
    <x v="0"/>
    <x v="0"/>
    <x v="1"/>
    <x v="2"/>
  </r>
  <r>
    <s v=""/>
    <x v="0"/>
    <d v="2025-05-15T00:00:00"/>
    <x v="19"/>
    <x v="3668"/>
    <x v="1"/>
    <x v="2"/>
    <n v="1460"/>
    <n v="17.809999999999999"/>
    <n v="1.07131"/>
    <n v="27856.845405999997"/>
    <n v="28434.0046"/>
    <n v="97.970179712216819"/>
    <n v="1023"/>
    <x v="0"/>
    <n v="728.17140000000018"/>
    <n v="20989"/>
    <x v="0"/>
    <n v="16346.233199999999"/>
    <s v=""/>
    <x v="0"/>
    <n v="0"/>
    <s v=""/>
    <x v="0"/>
    <n v="0"/>
    <x v="0"/>
    <x v="0"/>
    <x v="0"/>
    <x v="1"/>
    <x v="0"/>
    <x v="1"/>
    <x v="0"/>
    <x v="0"/>
    <x v="0"/>
    <x v="2"/>
  </r>
  <r>
    <s v=""/>
    <x v="0"/>
    <d v="2025-05-15T00:00:00"/>
    <x v="19"/>
    <x v="3669"/>
    <x v="2"/>
    <x v="0"/>
    <n v="1370"/>
    <n v="16.14"/>
    <n v="1.0640700000000001"/>
    <n v="23528.503026000002"/>
    <n v="23265.661200000002"/>
    <n v="101.12974148355602"/>
    <n v="1108"/>
    <x v="0"/>
    <n v="788.67439999999999"/>
    <s v=""/>
    <x v="0"/>
    <n v="0"/>
    <n v="13771"/>
    <x v="0"/>
    <n v="10891.483900000001"/>
    <n v="14319"/>
    <x v="0"/>
    <n v="11585.502899999999"/>
    <x v="0"/>
    <x v="0"/>
    <x v="0"/>
    <x v="0"/>
    <x v="0"/>
    <x v="0"/>
    <x v="0"/>
    <x v="0"/>
    <x v="1"/>
    <x v="10"/>
  </r>
  <r>
    <s v=""/>
    <x v="0"/>
    <d v="2025-05-15T00:00:00"/>
    <x v="19"/>
    <x v="3670"/>
    <x v="3"/>
    <x v="0"/>
    <n v="1364"/>
    <n v="16.12"/>
    <n v="1.0639799999999999"/>
    <n v="23394.451766399998"/>
    <n v="23420.4751"/>
    <n v="99.888886397526576"/>
    <n v="1163"/>
    <x v="0"/>
    <n v="827.82340000000011"/>
    <s v=""/>
    <x v="0"/>
    <n v="0"/>
    <n v="13773"/>
    <x v="0"/>
    <n v="10893.065700000001"/>
    <n v="14460"/>
    <x v="0"/>
    <n v="11699.585999999999"/>
    <x v="0"/>
    <x v="0"/>
    <x v="0"/>
    <x v="0"/>
    <x v="0"/>
    <x v="0"/>
    <x v="0"/>
    <x v="0"/>
    <x v="1"/>
    <x v="10"/>
  </r>
  <r>
    <s v=""/>
    <x v="0"/>
    <d v="2025-05-15T00:00:00"/>
    <x v="19"/>
    <x v="3671"/>
    <x v="0"/>
    <x v="0"/>
    <n v="1407"/>
    <n v="15.72"/>
    <n v="1.0622499999999999"/>
    <n v="23494.887989999999"/>
    <n v="23282.367400000003"/>
    <n v="100.91279630781875"/>
    <n v="1107"/>
    <x v="0"/>
    <n v="787.96260000000007"/>
    <s v=""/>
    <x v="0"/>
    <n v="0"/>
    <n v="13792"/>
    <x v="0"/>
    <n v="10908.0928"/>
    <n v="14320"/>
    <x v="0"/>
    <n v="11586.312"/>
    <x v="0"/>
    <x v="0"/>
    <x v="0"/>
    <x v="0"/>
    <x v="0"/>
    <x v="0"/>
    <x v="0"/>
    <x v="0"/>
    <x v="1"/>
    <x v="4"/>
  </r>
  <r>
    <s v=""/>
    <x v="0"/>
    <d v="2025-05-15T00:00:00"/>
    <x v="19"/>
    <x v="3672"/>
    <x v="1"/>
    <x v="0"/>
    <n v="1404"/>
    <n v="15.81"/>
    <n v="1.06264"/>
    <n v="23587.675113600002"/>
    <n v="23386.606899999999"/>
    <n v="100.85975795659354"/>
    <n v="1178"/>
    <x v="0"/>
    <n v="838.50040000000013"/>
    <s v=""/>
    <x v="0"/>
    <n v="0"/>
    <n v="13731"/>
    <x v="0"/>
    <n v="10859.847900000001"/>
    <n v="14446"/>
    <x v="0"/>
    <n v="11688.258599999999"/>
    <x v="0"/>
    <x v="0"/>
    <x v="0"/>
    <x v="0"/>
    <x v="0"/>
    <x v="0"/>
    <x v="0"/>
    <x v="0"/>
    <x v="1"/>
    <x v="4"/>
  </r>
  <r>
    <s v=""/>
    <x v="0"/>
    <d v="2025-05-15T00:00:00"/>
    <x v="19"/>
    <x v="3673"/>
    <x v="2"/>
    <x v="0"/>
    <n v="1424"/>
    <n v="15.56"/>
    <n v="1.0615600000000001"/>
    <n v="23521.452006400003"/>
    <n v="23279.1486"/>
    <n v="101.04086025895296"/>
    <n v="1100"/>
    <x v="0"/>
    <n v="782.98000000000013"/>
    <s v=""/>
    <x v="0"/>
    <n v="0"/>
    <n v="13784"/>
    <x v="0"/>
    <n v="10901.765600000001"/>
    <n v="14330"/>
    <x v="0"/>
    <n v="11594.403"/>
    <x v="0"/>
    <x v="0"/>
    <x v="0"/>
    <x v="0"/>
    <x v="0"/>
    <x v="0"/>
    <x v="0"/>
    <x v="0"/>
    <x v="1"/>
    <x v="4"/>
  </r>
  <r>
    <s v=""/>
    <x v="0"/>
    <d v="2025-05-15T00:00:00"/>
    <x v="19"/>
    <x v="3674"/>
    <x v="3"/>
    <x v="0"/>
    <n v="1416"/>
    <n v="15.85"/>
    <n v="1.06281"/>
    <n v="23853.282515999999"/>
    <n v="23266.019500000002"/>
    <n v="102.5241232863232"/>
    <n v="1183"/>
    <x v="0"/>
    <n v="842.05939999999998"/>
    <s v=""/>
    <x v="0"/>
    <n v="0"/>
    <n v="13706"/>
    <x v="0"/>
    <n v="10840.0754"/>
    <n v="14317"/>
    <x v="0"/>
    <n v="11583.884700000001"/>
    <x v="0"/>
    <x v="0"/>
    <x v="0"/>
    <x v="0"/>
    <x v="0"/>
    <x v="0"/>
    <x v="0"/>
    <x v="0"/>
    <x v="1"/>
    <x v="4"/>
  </r>
  <r>
    <s v=""/>
    <x v="0"/>
    <d v="2025-05-15T00:00:00"/>
    <x v="19"/>
    <x v="3675"/>
    <x v="0"/>
    <x v="0"/>
    <n v="1407"/>
    <n v="15.72"/>
    <n v="1.0622499999999999"/>
    <n v="23494.887989999999"/>
    <n v="23312.810799999999"/>
    <n v="100.78101774840466"/>
    <n v="1103"/>
    <x v="0"/>
    <n v="785.11540000000014"/>
    <s v=""/>
    <x v="0"/>
    <n v="0"/>
    <n v="13830"/>
    <x v="0"/>
    <n v="10938.146999999999"/>
    <n v="14324"/>
    <x v="0"/>
    <n v="11589.548399999998"/>
    <x v="0"/>
    <x v="0"/>
    <x v="0"/>
    <x v="0"/>
    <x v="0"/>
    <x v="0"/>
    <x v="0"/>
    <x v="0"/>
    <x v="1"/>
    <x v="4"/>
  </r>
  <r>
    <s v=""/>
    <x v="0"/>
    <d v="2025-05-15T00:00:00"/>
    <x v="19"/>
    <x v="3676"/>
    <x v="1"/>
    <x v="0"/>
    <n v="1427"/>
    <n v="15.74"/>
    <n v="1.0623400000000001"/>
    <n v="23861.197493200001"/>
    <n v="23369.936600000001"/>
    <n v="102.10210622993303"/>
    <n v="1162"/>
    <x v="0"/>
    <n v="827.11160000000007"/>
    <s v=""/>
    <x v="0"/>
    <n v="0"/>
    <n v="13710"/>
    <x v="0"/>
    <n v="10843.239000000001"/>
    <n v="14460"/>
    <x v="0"/>
    <n v="11699.585999999999"/>
    <x v="0"/>
    <x v="0"/>
    <x v="0"/>
    <x v="0"/>
    <x v="0"/>
    <x v="0"/>
    <x v="0"/>
    <x v="0"/>
    <x v="1"/>
    <x v="4"/>
  </r>
  <r>
    <s v=""/>
    <x v="0"/>
    <d v="2025-05-15T00:00:00"/>
    <x v="19"/>
    <x v="3677"/>
    <x v="2"/>
    <x v="0"/>
    <n v="1410"/>
    <n v="15.63"/>
    <n v="1.0618700000000001"/>
    <n v="23401.809621000004"/>
    <n v="23310.5537"/>
    <n v="100.39147899348271"/>
    <n v="1092"/>
    <x v="0"/>
    <n v="777.28560000000016"/>
    <s v=""/>
    <x v="0"/>
    <n v="0"/>
    <n v="13835"/>
    <x v="0"/>
    <n v="10942.101500000001"/>
    <n v="14326"/>
    <x v="0"/>
    <n v="11591.166599999999"/>
    <x v="0"/>
    <x v="0"/>
    <x v="0"/>
    <x v="0"/>
    <x v="0"/>
    <x v="0"/>
    <x v="0"/>
    <x v="0"/>
    <x v="1"/>
    <x v="4"/>
  </r>
  <r>
    <s v=""/>
    <x v="0"/>
    <d v="2025-05-15T00:00:00"/>
    <x v="19"/>
    <x v="3678"/>
    <x v="3"/>
    <x v="0"/>
    <n v="1464"/>
    <n v="15.66"/>
    <n v="1.06199"/>
    <n v="24347.437617600001"/>
    <n v="23384.659100000001"/>
    <n v="104.11713727997001"/>
    <n v="1177"/>
    <x v="0"/>
    <n v="837.7886000000002"/>
    <s v=""/>
    <x v="0"/>
    <n v="0"/>
    <n v="13710"/>
    <x v="0"/>
    <n v="10843.239000000001"/>
    <n v="14465"/>
    <x v="0"/>
    <n v="11703.6315"/>
    <x v="0"/>
    <x v="0"/>
    <x v="0"/>
    <x v="0"/>
    <x v="0"/>
    <x v="0"/>
    <x v="0"/>
    <x v="0"/>
    <x v="1"/>
    <x v="4"/>
  </r>
  <r>
    <s v=""/>
    <x v="0"/>
    <d v="2025-05-15T00:00:00"/>
    <x v="19"/>
    <x v="3679"/>
    <x v="0"/>
    <x v="0"/>
    <n v="1405"/>
    <n v="15.72"/>
    <n v="1.0622499999999999"/>
    <n v="23461.490850000002"/>
    <n v="23365.535400000001"/>
    <n v="100.41067088066814"/>
    <n v="1095"/>
    <x v="0"/>
    <n v="779.42100000000005"/>
    <s v=""/>
    <x v="0"/>
    <n v="0"/>
    <n v="13821"/>
    <x v="0"/>
    <n v="10931.028900000001"/>
    <n v="14405"/>
    <x v="0"/>
    <n v="11655.085500000001"/>
    <x v="0"/>
    <x v="0"/>
    <x v="0"/>
    <x v="0"/>
    <x v="0"/>
    <x v="0"/>
    <x v="0"/>
    <x v="0"/>
    <x v="1"/>
    <x v="1"/>
  </r>
  <r>
    <s v=""/>
    <x v="0"/>
    <d v="2025-05-15T00:00:00"/>
    <x v="19"/>
    <x v="3680"/>
    <x v="1"/>
    <x v="0"/>
    <n v="1383"/>
    <n v="15.85"/>
    <n v="1.06281"/>
    <n v="23297.379745499999"/>
    <n v="23375.199199999999"/>
    <n v="99.667085384667004"/>
    <n v="1165"/>
    <x v="0"/>
    <n v="829.24700000000007"/>
    <s v=""/>
    <x v="0"/>
    <n v="0"/>
    <n v="13716"/>
    <x v="0"/>
    <n v="10847.984399999999"/>
    <n v="14458"/>
    <x v="0"/>
    <n v="11697.9678"/>
    <x v="0"/>
    <x v="0"/>
    <x v="0"/>
    <x v="0"/>
    <x v="0"/>
    <x v="0"/>
    <x v="0"/>
    <x v="0"/>
    <x v="1"/>
    <x v="1"/>
  </r>
  <r>
    <s v=""/>
    <x v="0"/>
    <d v="2025-05-15T00:00:00"/>
    <x v="19"/>
    <x v="3681"/>
    <x v="2"/>
    <x v="0"/>
    <n v="1404"/>
    <n v="15.75"/>
    <n v="1.0623800000000001"/>
    <n v="23492.408940000001"/>
    <n v="23389.692800000001"/>
    <n v="100.43915130001196"/>
    <n v="1106"/>
    <x v="0"/>
    <n v="787.25080000000003"/>
    <s v=""/>
    <x v="0"/>
    <n v="0"/>
    <n v="13813"/>
    <x v="0"/>
    <n v="10924.701700000001"/>
    <n v="14433"/>
    <x v="0"/>
    <n v="11677.740299999999"/>
    <x v="0"/>
    <x v="0"/>
    <x v="0"/>
    <x v="0"/>
    <x v="0"/>
    <x v="0"/>
    <x v="0"/>
    <x v="0"/>
    <x v="1"/>
    <x v="1"/>
  </r>
  <r>
    <s v=""/>
    <x v="0"/>
    <d v="2025-05-15T00:00:00"/>
    <x v="19"/>
    <x v="3682"/>
    <x v="3"/>
    <x v="0"/>
    <n v="1411"/>
    <n v="15.63"/>
    <n v="1.0618700000000001"/>
    <n v="23418.406649100001"/>
    <n v="23391.857100000001"/>
    <n v="100.11349910777285"/>
    <n v="1163"/>
    <x v="0"/>
    <n v="827.82340000000011"/>
    <s v=""/>
    <x v="0"/>
    <n v="0"/>
    <n v="13745"/>
    <x v="0"/>
    <n v="10870.9205"/>
    <n v="14452"/>
    <x v="0"/>
    <n v="11693.1132"/>
    <x v="0"/>
    <x v="0"/>
    <x v="0"/>
    <x v="0"/>
    <x v="0"/>
    <x v="0"/>
    <x v="0"/>
    <x v="0"/>
    <x v="1"/>
    <x v="1"/>
  </r>
  <r>
    <s v=""/>
    <x v="0"/>
    <d v="2025-05-15T00:00:00"/>
    <x v="19"/>
    <x v="3683"/>
    <x v="0"/>
    <x v="0"/>
    <n v="1389"/>
    <n v="16.010000000000002"/>
    <n v="1.0634999999999999"/>
    <n v="23649.996015000001"/>
    <n v="23378.371700000003"/>
    <n v="101.16186156369477"/>
    <n v="1105"/>
    <x v="0"/>
    <n v="786.5390000000001"/>
    <s v=""/>
    <x v="0"/>
    <n v="0"/>
    <n v="13818"/>
    <x v="0"/>
    <n v="10928.656200000001"/>
    <n v="14415"/>
    <x v="0"/>
    <n v="11663.1765"/>
    <x v="0"/>
    <x v="0"/>
    <x v="0"/>
    <x v="0"/>
    <x v="0"/>
    <x v="0"/>
    <x v="0"/>
    <x v="0"/>
    <x v="1"/>
    <x v="15"/>
  </r>
  <r>
    <s v=""/>
    <x v="0"/>
    <d v="2025-05-15T00:00:00"/>
    <x v="19"/>
    <x v="3684"/>
    <x v="1"/>
    <x v="0"/>
    <n v="1427"/>
    <n v="15.91"/>
    <n v="1.06307"/>
    <n v="24135.484159899999"/>
    <n v="23424.1132"/>
    <n v="103.03691735873271"/>
    <n v="1167"/>
    <x v="0"/>
    <n v="830.67060000000015"/>
    <s v=""/>
    <x v="0"/>
    <n v="0"/>
    <n v="13774"/>
    <x v="0"/>
    <n v="10893.856600000001"/>
    <n v="14460"/>
    <x v="0"/>
    <n v="11699.585999999999"/>
    <x v="0"/>
    <x v="0"/>
    <x v="0"/>
    <x v="0"/>
    <x v="0"/>
    <x v="0"/>
    <x v="0"/>
    <x v="0"/>
    <x v="1"/>
    <x v="15"/>
  </r>
  <r>
    <s v=""/>
    <x v="0"/>
    <d v="2025-05-15T00:00:00"/>
    <x v="19"/>
    <x v="3685"/>
    <x v="2"/>
    <x v="0"/>
    <n v="1403"/>
    <n v="15.62"/>
    <n v="1.06182"/>
    <n v="23269.6366452"/>
    <n v="23382.629300000001"/>
    <n v="99.516766684574691"/>
    <n v="1106"/>
    <x v="0"/>
    <n v="787.25080000000003"/>
    <s v=""/>
    <x v="0"/>
    <n v="0"/>
    <n v="13801"/>
    <x v="0"/>
    <n v="10915.2109"/>
    <n v="14436"/>
    <x v="0"/>
    <n v="11680.167600000001"/>
    <x v="0"/>
    <x v="0"/>
    <x v="0"/>
    <x v="0"/>
    <x v="0"/>
    <x v="0"/>
    <x v="0"/>
    <x v="0"/>
    <x v="1"/>
    <x v="2"/>
  </r>
  <r>
    <s v=""/>
    <x v="0"/>
    <d v="2025-05-15T00:00:00"/>
    <x v="19"/>
    <x v="3686"/>
    <x v="3"/>
    <x v="0"/>
    <n v="1419"/>
    <n v="15.64"/>
    <n v="1.0619099999999999"/>
    <n v="23567.138535599999"/>
    <n v="23371.031800000001"/>
    <n v="100.83910174475052"/>
    <n v="1177"/>
    <x v="0"/>
    <n v="837.7886000000002"/>
    <s v=""/>
    <x v="0"/>
    <n v="0"/>
    <n v="13703"/>
    <x v="0"/>
    <n v="10837.7027"/>
    <n v="14455"/>
    <x v="0"/>
    <n v="11695.540500000001"/>
    <x v="0"/>
    <x v="0"/>
    <x v="0"/>
    <x v="0"/>
    <x v="0"/>
    <x v="0"/>
    <x v="0"/>
    <x v="0"/>
    <x v="1"/>
    <x v="2"/>
  </r>
  <r>
    <s v=""/>
    <x v="0"/>
    <d v="2025-05-15T00:00:00"/>
    <x v="19"/>
    <x v="3687"/>
    <x v="0"/>
    <x v="0"/>
    <n v="1406"/>
    <n v="15.81"/>
    <n v="1.06264"/>
    <n v="23621.275790400003"/>
    <n v="23374.1001"/>
    <n v="101.0574768198242"/>
    <n v="1112"/>
    <x v="0"/>
    <n v="791.52160000000003"/>
    <s v=""/>
    <x v="0"/>
    <n v="0"/>
    <n v="13793"/>
    <x v="0"/>
    <n v="10908.8837"/>
    <n v="14428"/>
    <x v="0"/>
    <n v="11673.694799999999"/>
    <x v="0"/>
    <x v="0"/>
    <x v="0"/>
    <x v="0"/>
    <x v="0"/>
    <x v="0"/>
    <x v="0"/>
    <x v="0"/>
    <x v="1"/>
    <x v="2"/>
  </r>
  <r>
    <s v=""/>
    <x v="0"/>
    <d v="2025-05-15T00:00:00"/>
    <x v="19"/>
    <x v="3688"/>
    <x v="1"/>
    <x v="0"/>
    <n v="1420"/>
    <n v="15.86"/>
    <n v="1.0628500000000001"/>
    <n v="23936.657420000003"/>
    <n v="23366.110199999996"/>
    <n v="102.4417723579854"/>
    <n v="1159"/>
    <x v="0"/>
    <n v="824.97620000000006"/>
    <s v=""/>
    <x v="0"/>
    <n v="0"/>
    <n v="13714"/>
    <x v="0"/>
    <n v="10846.402599999999"/>
    <n v="14454"/>
    <x v="0"/>
    <n v="11694.731399999999"/>
    <x v="0"/>
    <x v="0"/>
    <x v="0"/>
    <x v="0"/>
    <x v="0"/>
    <x v="0"/>
    <x v="0"/>
    <x v="0"/>
    <x v="1"/>
    <x v="2"/>
  </r>
  <r>
    <s v=""/>
    <x v="0"/>
    <d v="2025-05-16T00:00:00"/>
    <x v="19"/>
    <x v="3689"/>
    <x v="2"/>
    <x v="1"/>
    <n v="1366"/>
    <n v="18.32"/>
    <n v="1.07355"/>
    <n v="26865.717575999999"/>
    <n v="26839.552499999998"/>
    <n v="100.09748700541859"/>
    <n v="1146"/>
    <x v="0"/>
    <n v="815.72280000000012"/>
    <s v=""/>
    <x v="0"/>
    <n v="0"/>
    <n v="19164"/>
    <x v="0"/>
    <n v="15156.8076"/>
    <n v="13431"/>
    <x v="0"/>
    <n v="10867.0221"/>
    <x v="0"/>
    <x v="0"/>
    <x v="0"/>
    <x v="0"/>
    <x v="0"/>
    <x v="0"/>
    <x v="0"/>
    <x v="0"/>
    <x v="1"/>
    <x v="2"/>
  </r>
  <r>
    <s v=""/>
    <x v="0"/>
    <d v="2025-05-16T00:00:00"/>
    <x v="19"/>
    <x v="3690"/>
    <x v="3"/>
    <x v="1"/>
    <n v="1382"/>
    <n v="17.899999999999999"/>
    <n v="1.0717099999999999"/>
    <n v="26511.747637999997"/>
    <n v="27015.822200000002"/>
    <n v="98.134150579359357"/>
    <n v="1316"/>
    <x v="0"/>
    <n v="936.72880000000009"/>
    <s v=""/>
    <x v="0"/>
    <n v="0"/>
    <n v="19195"/>
    <x v="0"/>
    <n v="15181.325500000001"/>
    <n v="13469"/>
    <x v="0"/>
    <n v="10897.767900000001"/>
    <x v="0"/>
    <x v="0"/>
    <x v="0"/>
    <x v="0"/>
    <x v="0"/>
    <x v="0"/>
    <x v="0"/>
    <x v="0"/>
    <x v="1"/>
    <x v="2"/>
  </r>
  <r>
    <s v=""/>
    <x v="0"/>
    <d v="2025-05-16T00:00:00"/>
    <x v="19"/>
    <x v="3691"/>
    <x v="0"/>
    <x v="1"/>
    <n v="1374"/>
    <n v="18.2"/>
    <n v="1.0730200000000001"/>
    <n v="26832.796536000002"/>
    <n v="26830.657999999999"/>
    <n v="100.00797049405199"/>
    <n v="1148"/>
    <x v="0"/>
    <n v="817.14640000000009"/>
    <s v=""/>
    <x v="0"/>
    <n v="0"/>
    <n v="19153"/>
    <x v="0"/>
    <n v="15148.1077"/>
    <n v="13429"/>
    <x v="0"/>
    <n v="10865.403899999999"/>
    <x v="0"/>
    <x v="0"/>
    <x v="0"/>
    <x v="0"/>
    <x v="0"/>
    <x v="0"/>
    <x v="0"/>
    <x v="0"/>
    <x v="1"/>
    <x v="2"/>
  </r>
  <r>
    <s v=""/>
    <x v="0"/>
    <d v="2025-05-16T00:00:00"/>
    <x v="19"/>
    <x v="3692"/>
    <x v="1"/>
    <x v="1"/>
    <n v="1395"/>
    <n v="17.72"/>
    <n v="1.0709200000000001"/>
    <n v="26472.499847999999"/>
    <n v="27006.449000000001"/>
    <n v="98.022882786255977"/>
    <n v="1239"/>
    <x v="0"/>
    <n v="881.92020000000002"/>
    <s v=""/>
    <x v="0"/>
    <n v="0"/>
    <n v="19277"/>
    <x v="0"/>
    <n v="15246.179300000002"/>
    <n v="13445"/>
    <x v="0"/>
    <n v="10878.3495"/>
    <x v="0"/>
    <x v="0"/>
    <x v="0"/>
    <x v="0"/>
    <x v="0"/>
    <x v="0"/>
    <x v="0"/>
    <x v="0"/>
    <x v="1"/>
    <x v="2"/>
  </r>
  <r>
    <s v=""/>
    <x v="0"/>
    <d v="2025-05-16T00:00:00"/>
    <x v="19"/>
    <x v="3693"/>
    <x v="2"/>
    <x v="1"/>
    <n v="1385"/>
    <n v="18.05"/>
    <n v="1.07237"/>
    <n v="26808.445722500001"/>
    <n v="26859.854099999997"/>
    <n v="99.808605149869393"/>
    <n v="1150"/>
    <x v="0"/>
    <n v="818.57000000000016"/>
    <s v=""/>
    <x v="0"/>
    <n v="0"/>
    <n v="19183"/>
    <x v="0"/>
    <n v="15171.834699999999"/>
    <n v="13434"/>
    <x v="0"/>
    <n v="10869.4494"/>
    <x v="0"/>
    <x v="0"/>
    <x v="0"/>
    <x v="0"/>
    <x v="0"/>
    <x v="0"/>
    <x v="0"/>
    <x v="0"/>
    <x v="1"/>
    <x v="2"/>
  </r>
  <r>
    <s v=""/>
    <x v="0"/>
    <d v="2025-05-16T00:00:00"/>
    <x v="19"/>
    <x v="3694"/>
    <x v="3"/>
    <x v="1"/>
    <n v="1387"/>
    <n v="17.72"/>
    <n v="1.0709200000000001"/>
    <n v="26320.686228800001"/>
    <n v="26982.315399999999"/>
    <n v="97.547915509133816"/>
    <n v="1230"/>
    <x v="0"/>
    <n v="875.51400000000012"/>
    <s v=""/>
    <x v="0"/>
    <n v="0"/>
    <n v="19273"/>
    <x v="0"/>
    <n v="15243.0157"/>
    <n v="13427"/>
    <x v="0"/>
    <n v="10863.7857"/>
    <x v="0"/>
    <x v="0"/>
    <x v="0"/>
    <x v="0"/>
    <x v="0"/>
    <x v="0"/>
    <x v="0"/>
    <x v="0"/>
    <x v="0"/>
    <x v="2"/>
  </r>
  <r>
    <s v=""/>
    <x v="0"/>
    <d v="2025-05-16T00:00:00"/>
    <x v="19"/>
    <x v="3695"/>
    <x v="0"/>
    <x v="1"/>
    <n v="1352"/>
    <n v="18.39"/>
    <n v="1.07386"/>
    <n v="26699.681860800003"/>
    <n v="26844.680700000001"/>
    <n v="99.4598600712729"/>
    <n v="1153"/>
    <x v="0"/>
    <n v="820.70540000000005"/>
    <s v=""/>
    <x v="0"/>
    <n v="0"/>
    <n v="19156"/>
    <x v="0"/>
    <n v="15150.4804"/>
    <n v="13439"/>
    <x v="0"/>
    <n v="10873.4949"/>
    <x v="0"/>
    <x v="0"/>
    <x v="0"/>
    <x v="0"/>
    <x v="0"/>
    <x v="0"/>
    <x v="0"/>
    <x v="0"/>
    <x v="1"/>
    <x v="2"/>
  </r>
  <r>
    <s v=""/>
    <x v="0"/>
    <d v="2025-05-16T00:00:00"/>
    <x v="19"/>
    <x v="3696"/>
    <x v="1"/>
    <x v="1"/>
    <n v="1387"/>
    <n v="17.8"/>
    <n v="1.0712699999999999"/>
    <n v="26448.156522000001"/>
    <n v="27018.969000000005"/>
    <n v="97.887363955301169"/>
    <n v="1243"/>
    <x v="0"/>
    <n v="884.76740000000007"/>
    <s v=""/>
    <x v="0"/>
    <n v="0"/>
    <n v="19279"/>
    <x v="0"/>
    <n v="15247.761100000002"/>
    <n v="13455"/>
    <x v="0"/>
    <n v="10886.440500000001"/>
    <x v="0"/>
    <x v="0"/>
    <x v="0"/>
    <x v="0"/>
    <x v="0"/>
    <x v="0"/>
    <x v="0"/>
    <x v="0"/>
    <x v="0"/>
    <x v="10"/>
  </r>
  <r>
    <s v=""/>
    <x v="0"/>
    <d v="2025-05-16T00:00:00"/>
    <x v="19"/>
    <x v="3697"/>
    <x v="2"/>
    <x v="1"/>
    <n v="1338"/>
    <n v="18.16"/>
    <n v="1.07284"/>
    <n v="26067.952147200001"/>
    <n v="26856.647199999999"/>
    <n v="97.063315286801711"/>
    <n v="1144"/>
    <x v="0"/>
    <n v="814.29920000000016"/>
    <s v=""/>
    <x v="0"/>
    <n v="0"/>
    <n v="19169"/>
    <x v="0"/>
    <n v="15160.7621"/>
    <n v="13449"/>
    <x v="0"/>
    <n v="10881.585899999998"/>
    <x v="0"/>
    <x v="0"/>
    <x v="0"/>
    <x v="0"/>
    <x v="0"/>
    <x v="0"/>
    <x v="0"/>
    <x v="0"/>
    <x v="0"/>
    <x v="10"/>
  </r>
  <r>
    <s v=""/>
    <x v="0"/>
    <d v="2025-05-16T00:00:00"/>
    <x v="19"/>
    <x v="3698"/>
    <x v="3"/>
    <x v="1"/>
    <n v="1390"/>
    <n v="17.79"/>
    <n v="1.0712299999999999"/>
    <n v="26489.482562999998"/>
    <n v="27012.739199999996"/>
    <n v="98.062926409921431"/>
    <n v="1232"/>
    <x v="0"/>
    <n v="876.93760000000009"/>
    <s v=""/>
    <x v="0"/>
    <n v="0"/>
    <n v="19280"/>
    <x v="0"/>
    <n v="15248.552"/>
    <n v="13456"/>
    <x v="0"/>
    <n v="10887.249599999999"/>
    <x v="0"/>
    <x v="0"/>
    <x v="0"/>
    <x v="0"/>
    <x v="0"/>
    <x v="0"/>
    <x v="0"/>
    <x v="0"/>
    <x v="1"/>
    <x v="4"/>
  </r>
  <r>
    <s v=""/>
    <x v="0"/>
    <d v="2025-05-16T00:00:00"/>
    <x v="19"/>
    <x v="3699"/>
    <x v="0"/>
    <x v="1"/>
    <n v="1361"/>
    <n v="18.21"/>
    <n v="1.0730599999999999"/>
    <n v="26594.515158599999"/>
    <n v="26802.7022"/>
    <n v="99.223260998661544"/>
    <n v="1144"/>
    <x v="0"/>
    <n v="814.29920000000016"/>
    <s v=""/>
    <x v="0"/>
    <n v="0"/>
    <n v="19110"/>
    <x v="0"/>
    <n v="15114.099000000002"/>
    <n v="13440"/>
    <x v="0"/>
    <n v="10874.303999999998"/>
    <x v="0"/>
    <x v="0"/>
    <x v="0"/>
    <x v="0"/>
    <x v="0"/>
    <x v="0"/>
    <x v="0"/>
    <x v="0"/>
    <x v="1"/>
    <x v="4"/>
  </r>
  <r>
    <s v=""/>
    <x v="0"/>
    <d v="2025-05-16T00:00:00"/>
    <x v="19"/>
    <x v="3700"/>
    <x v="1"/>
    <x v="1"/>
    <n v="1426"/>
    <n v="17.97"/>
    <n v="1.07202"/>
    <n v="27470.748344399995"/>
    <n v="26900.861799999999"/>
    <n v="102.11846947000038"/>
    <n v="1217"/>
    <x v="0"/>
    <n v="866.26060000000007"/>
    <s v=""/>
    <x v="0"/>
    <n v="0"/>
    <n v="19239"/>
    <x v="0"/>
    <n v="15216.125099999999"/>
    <n v="13371"/>
    <x v="0"/>
    <n v="10818.476099999998"/>
    <x v="0"/>
    <x v="0"/>
    <x v="0"/>
    <x v="0"/>
    <x v="0"/>
    <x v="0"/>
    <x v="0"/>
    <x v="0"/>
    <x v="1"/>
    <x v="4"/>
  </r>
  <r>
    <s v=""/>
    <x v="0"/>
    <d v="2025-05-16T00:00:00"/>
    <x v="19"/>
    <x v="3701"/>
    <x v="2"/>
    <x v="1"/>
    <n v="1419"/>
    <n v="17.97"/>
    <n v="1.07202"/>
    <n v="27335.898948599995"/>
    <n v="26806.735700000001"/>
    <n v="101.97399360564441"/>
    <n v="1153"/>
    <x v="0"/>
    <n v="820.70540000000005"/>
    <s v=""/>
    <x v="0"/>
    <n v="0"/>
    <n v="19107"/>
    <x v="0"/>
    <n v="15111.726300000002"/>
    <n v="13440"/>
    <x v="0"/>
    <n v="10874.303999999998"/>
    <x v="0"/>
    <x v="0"/>
    <x v="0"/>
    <x v="0"/>
    <x v="0"/>
    <x v="0"/>
    <x v="0"/>
    <x v="0"/>
    <x v="1"/>
    <x v="4"/>
  </r>
  <r>
    <s v="40% más de SC, doble SZ y SIN HAE"/>
    <x v="0"/>
    <d v="2025-05-16T00:00:00"/>
    <x v="19"/>
    <x v="3702"/>
    <x v="3"/>
    <x v="1"/>
    <n v="1423"/>
    <n v="17.87"/>
    <n v="1.07158"/>
    <n v="27249.218535800002"/>
    <n v="27004.551300000003"/>
    <n v="100.90602222226148"/>
    <n v="1126"/>
    <x v="0"/>
    <n v="801.48680000000013"/>
    <s v=""/>
    <x v="0"/>
    <n v="0"/>
    <n v="19363"/>
    <x v="0"/>
    <n v="15314.196700000002"/>
    <n v="13458"/>
    <x v="0"/>
    <n v="10888.8678"/>
    <x v="0"/>
    <x v="0"/>
    <x v="0"/>
    <x v="0"/>
    <x v="0"/>
    <x v="0"/>
    <x v="0"/>
    <x v="0"/>
    <x v="1"/>
    <x v="4"/>
  </r>
  <r>
    <s v=""/>
    <x v="0"/>
    <d v="2025-05-16T00:00:00"/>
    <x v="19"/>
    <x v="3703"/>
    <x v="0"/>
    <x v="5"/>
    <n v="1459"/>
    <n v="17.95"/>
    <n v="1.07193"/>
    <n v="28072.828366500002"/>
    <n v="28546.0252"/>
    <n v="98.342337224938774"/>
    <n v="464"/>
    <x v="0"/>
    <n v="330.27520000000004"/>
    <n v="19775"/>
    <x v="0"/>
    <n v="15400.77"/>
    <s v=""/>
    <x v="0"/>
    <n v="0"/>
    <s v=""/>
    <x v="0"/>
    <n v="0"/>
    <x v="1"/>
    <x v="0"/>
    <x v="1"/>
    <x v="0"/>
    <x v="0"/>
    <x v="0"/>
    <x v="0"/>
    <x v="0"/>
    <x v="1"/>
    <x v="4"/>
  </r>
  <r>
    <s v="SEGUIMIENTO"/>
    <x v="1"/>
    <d v="2025-05-16T00:00:00"/>
    <x v="19"/>
    <x v="3704"/>
    <x v="1"/>
    <x v="3"/>
    <n v="1467"/>
    <n v="18.09"/>
    <n v="1.0725499999999999"/>
    <n v="28463.364076499995"/>
    <n v="28578.197"/>
    <n v="99.598179956909078"/>
    <n v="751"/>
    <x v="0"/>
    <n v="534.56180000000006"/>
    <n v="19554"/>
    <x v="0"/>
    <n v="15228.655200000001"/>
    <s v=""/>
    <x v="0"/>
    <n v="0"/>
    <s v=""/>
    <x v="0"/>
    <n v="0"/>
    <x v="1"/>
    <x v="0"/>
    <x v="1"/>
    <x v="0"/>
    <x v="0"/>
    <x v="0"/>
    <x v="0"/>
    <x v="0"/>
    <x v="1"/>
    <x v="4"/>
  </r>
  <r>
    <s v=""/>
    <x v="0"/>
    <d v="2025-05-16T00:00:00"/>
    <x v="19"/>
    <x v="3705"/>
    <x v="2"/>
    <x v="5"/>
    <n v="1484"/>
    <n v="17.95"/>
    <n v="1.07193"/>
    <n v="28553.856953999999"/>
    <n v="28518.3652"/>
    <n v="100.12445227400342"/>
    <n v="470"/>
    <x v="0"/>
    <n v="334.54600000000005"/>
    <n v="19734"/>
    <x v="0"/>
    <n v="15368.839199999999"/>
    <s v=""/>
    <x v="0"/>
    <n v="0"/>
    <s v=""/>
    <x v="0"/>
    <n v="0"/>
    <x v="1"/>
    <x v="0"/>
    <x v="1"/>
    <x v="0"/>
    <x v="0"/>
    <x v="0"/>
    <x v="0"/>
    <x v="0"/>
    <x v="1"/>
    <x v="4"/>
  </r>
  <r>
    <s v="SEGUIMIENTO"/>
    <x v="1"/>
    <d v="2025-05-16T00:00:00"/>
    <x v="19"/>
    <x v="3706"/>
    <x v="3"/>
    <x v="3"/>
    <n v="1466"/>
    <n v="17.809999999999999"/>
    <n v="1.07131"/>
    <n v="27971.325592599998"/>
    <n v="28584.318599999999"/>
    <n v="97.855491971041772"/>
    <n v="741"/>
    <x v="0"/>
    <n v="527.44380000000001"/>
    <n v="19571"/>
    <x v="0"/>
    <n v="15241.8948"/>
    <s v=""/>
    <x v="0"/>
    <n v="0"/>
    <s v=""/>
    <x v="0"/>
    <n v="0"/>
    <x v="1"/>
    <x v="0"/>
    <x v="1"/>
    <x v="0"/>
    <x v="0"/>
    <x v="0"/>
    <x v="0"/>
    <x v="0"/>
    <x v="0"/>
    <x v="4"/>
  </r>
  <r>
    <s v=""/>
    <x v="0"/>
    <d v="2025-05-16T00:00:00"/>
    <x v="19"/>
    <x v="3707"/>
    <x v="0"/>
    <x v="5"/>
    <n v="1462"/>
    <n v="17.87"/>
    <n v="1.07158"/>
    <n v="27996.034785200001"/>
    <n v="28538.814999999999"/>
    <n v="98.098098274928375"/>
    <n v="467"/>
    <x v="0"/>
    <n v="332.41060000000004"/>
    <n v="19763"/>
    <x v="0"/>
    <n v="15391.4244"/>
    <s v=""/>
    <x v="0"/>
    <n v="0"/>
    <s v=""/>
    <x v="0"/>
    <n v="0"/>
    <x v="1"/>
    <x v="0"/>
    <x v="1"/>
    <x v="0"/>
    <x v="0"/>
    <x v="0"/>
    <x v="0"/>
    <x v="0"/>
    <x v="1"/>
    <x v="4"/>
  </r>
  <r>
    <s v="SEGUIMIENTO"/>
    <x v="1"/>
    <d v="2025-05-16T00:00:00"/>
    <x v="19"/>
    <x v="3708"/>
    <x v="1"/>
    <x v="3"/>
    <n v="1471"/>
    <n v="17.91"/>
    <n v="1.07175"/>
    <n v="28235.9075175"/>
    <n v="28571.4306"/>
    <n v="98.825669294627488"/>
    <n v="759"/>
    <x v="0"/>
    <n v="540.25620000000004"/>
    <n v="19538"/>
    <x v="0"/>
    <n v="15216.1944"/>
    <s v=""/>
    <x v="0"/>
    <n v="0"/>
    <s v=""/>
    <x v="0"/>
    <n v="0"/>
    <x v="1"/>
    <x v="0"/>
    <x v="1"/>
    <x v="0"/>
    <x v="0"/>
    <x v="0"/>
    <x v="0"/>
    <x v="0"/>
    <x v="1"/>
    <x v="1"/>
  </r>
  <r>
    <s v=""/>
    <x v="0"/>
    <d v="2025-05-16T00:00:00"/>
    <x v="19"/>
    <x v="3709"/>
    <x v="2"/>
    <x v="5"/>
    <n v="1485"/>
    <n v="17.82"/>
    <n v="1.0713600000000001"/>
    <n v="28351.078272000002"/>
    <n v="28521.614399999999"/>
    <n v="99.40208108275948"/>
    <n v="468"/>
    <x v="0"/>
    <n v="333.12240000000003"/>
    <n v="19740"/>
    <x v="0"/>
    <n v="15373.511999999999"/>
    <s v=""/>
    <x v="0"/>
    <n v="0"/>
    <s v=""/>
    <x v="0"/>
    <n v="0"/>
    <x v="1"/>
    <x v="0"/>
    <x v="1"/>
    <x v="0"/>
    <x v="0"/>
    <x v="0"/>
    <x v="0"/>
    <x v="0"/>
    <x v="1"/>
    <x v="1"/>
  </r>
  <r>
    <s v="SEGUIMIENTO"/>
    <x v="1"/>
    <d v="2025-05-16T00:00:00"/>
    <x v="19"/>
    <x v="3710"/>
    <x v="3"/>
    <x v="3"/>
    <n v="1479"/>
    <n v="17.850000000000001"/>
    <n v="1.0714900000000001"/>
    <n v="28287.496723500004"/>
    <n v="28587.332999999999"/>
    <n v="98.951156876019198"/>
    <n v="789"/>
    <x v="0"/>
    <n v="561.61020000000008"/>
    <n v="19531"/>
    <x v="0"/>
    <n v="15210.742799999998"/>
    <s v=""/>
    <x v="0"/>
    <n v="0"/>
    <s v=""/>
    <x v="0"/>
    <n v="0"/>
    <x v="1"/>
    <x v="0"/>
    <x v="1"/>
    <x v="0"/>
    <x v="0"/>
    <x v="0"/>
    <x v="0"/>
    <x v="0"/>
    <x v="1"/>
    <x v="1"/>
  </r>
  <r>
    <s v=""/>
    <x v="0"/>
    <d v="2025-05-16T00:00:00"/>
    <x v="19"/>
    <x v="3711"/>
    <x v="0"/>
    <x v="5"/>
    <n v="1460"/>
    <n v="17.86"/>
    <n v="1.0715300000000001"/>
    <n v="27940.787668000001"/>
    <n v="28516.740599999997"/>
    <n v="97.980298870481732"/>
    <n v="471"/>
    <x v="0"/>
    <n v="335.25780000000009"/>
    <n v="19731"/>
    <x v="0"/>
    <n v="15366.502799999998"/>
    <s v=""/>
    <x v="0"/>
    <n v="0"/>
    <s v=""/>
    <x v="0"/>
    <n v="0"/>
    <x v="1"/>
    <x v="0"/>
    <x v="1"/>
    <x v="0"/>
    <x v="0"/>
    <x v="0"/>
    <x v="0"/>
    <x v="0"/>
    <x v="0"/>
    <x v="1"/>
  </r>
  <r>
    <s v="SEGUIMIENTO"/>
    <x v="1"/>
    <d v="2025-05-16T00:00:00"/>
    <x v="19"/>
    <x v="3712"/>
    <x v="1"/>
    <x v="3"/>
    <n v="1466"/>
    <n v="17.88"/>
    <n v="1.07162"/>
    <n v="28089.389169599999"/>
    <n v="28599.693599999999"/>
    <n v="98.215699659104033"/>
    <n v="744"/>
    <x v="0"/>
    <n v="529.57920000000001"/>
    <n v="19588"/>
    <x v="0"/>
    <n v="15255.134399999999"/>
    <s v=""/>
    <x v="0"/>
    <n v="0"/>
    <s v=""/>
    <x v="0"/>
    <n v="0"/>
    <x v="1"/>
    <x v="0"/>
    <x v="1"/>
    <x v="0"/>
    <x v="0"/>
    <x v="0"/>
    <x v="0"/>
    <x v="0"/>
    <x v="1"/>
    <x v="1"/>
  </r>
  <r>
    <s v=""/>
    <x v="0"/>
    <d v="2025-05-16T00:00:00"/>
    <x v="19"/>
    <x v="3713"/>
    <x v="2"/>
    <x v="5"/>
    <n v="1473"/>
    <n v="17.829999999999998"/>
    <n v="1.0713999999999999"/>
    <n v="28138.810325999995"/>
    <n v="28507.462"/>
    <n v="98.706823939640771"/>
    <n v="470"/>
    <x v="0"/>
    <n v="334.54600000000005"/>
    <n v="19720"/>
    <x v="0"/>
    <n v="15357.935999999998"/>
    <s v=""/>
    <x v="0"/>
    <n v="0"/>
    <s v=""/>
    <x v="0"/>
    <n v="0"/>
    <x v="1"/>
    <x v="0"/>
    <x v="1"/>
    <x v="0"/>
    <x v="0"/>
    <x v="0"/>
    <x v="0"/>
    <x v="0"/>
    <x v="1"/>
    <x v="1"/>
  </r>
  <r>
    <s v="SEGUIMIENTO"/>
    <x v="1"/>
    <d v="2025-05-16T00:00:00"/>
    <x v="19"/>
    <x v="3714"/>
    <x v="3"/>
    <x v="3"/>
    <n v="1474"/>
    <n v="17.899999999999999"/>
    <n v="1.0717099999999999"/>
    <n v="28276.639665999995"/>
    <n v="28613.8626"/>
    <n v="98.821470073040729"/>
    <n v="765"/>
    <x v="0"/>
    <n v="544.52700000000004"/>
    <n v="19587"/>
    <x v="0"/>
    <n v="15254.355599999999"/>
    <s v=""/>
    <x v="0"/>
    <n v="0"/>
    <s v=""/>
    <x v="0"/>
    <n v="0"/>
    <x v="1"/>
    <x v="0"/>
    <x v="1"/>
    <x v="0"/>
    <x v="0"/>
    <x v="0"/>
    <x v="0"/>
    <x v="0"/>
    <x v="1"/>
    <x v="1"/>
  </r>
  <r>
    <s v=""/>
    <x v="0"/>
    <d v="2025-05-16T00:00:00"/>
    <x v="19"/>
    <x v="3715"/>
    <x v="0"/>
    <x v="5"/>
    <n v="1483"/>
    <n v="18.100000000000001"/>
    <n v="1.0725899999999999"/>
    <n v="28790.782557000002"/>
    <n v="28570.879799999995"/>
    <n v="100.76967443263685"/>
    <n v="465"/>
    <x v="0"/>
    <n v="330.98700000000002"/>
    <n v="19806"/>
    <x v="0"/>
    <n v="15424.912799999998"/>
    <s v=""/>
    <x v="0"/>
    <n v="0"/>
    <s v=""/>
    <x v="0"/>
    <n v="0"/>
    <x v="1"/>
    <x v="0"/>
    <x v="1"/>
    <x v="0"/>
    <x v="0"/>
    <x v="0"/>
    <x v="0"/>
    <x v="0"/>
    <x v="1"/>
    <x v="1"/>
  </r>
  <r>
    <s v="SEGUIMIENTO"/>
    <x v="1"/>
    <d v="2025-05-16T00:00:00"/>
    <x v="19"/>
    <x v="3716"/>
    <x v="1"/>
    <x v="3"/>
    <n v="1458"/>
    <n v="17.940000000000001"/>
    <n v="1.07189"/>
    <n v="28036.912222800001"/>
    <n v="28640.8194"/>
    <n v="97.891445880909401"/>
    <n v="723"/>
    <x v="0"/>
    <n v="514.6314000000001"/>
    <n v="19660"/>
    <x v="0"/>
    <n v="15311.207999999999"/>
    <s v=""/>
    <x v="0"/>
    <n v="0"/>
    <s v=""/>
    <x v="0"/>
    <n v="0"/>
    <x v="1"/>
    <x v="0"/>
    <x v="1"/>
    <x v="0"/>
    <x v="0"/>
    <x v="0"/>
    <x v="0"/>
    <x v="0"/>
    <x v="0"/>
    <x v="1"/>
  </r>
  <r>
    <s v=""/>
    <x v="0"/>
    <d v="2025-05-16T00:00:00"/>
    <x v="19"/>
    <x v="3717"/>
    <x v="2"/>
    <x v="5"/>
    <n v="1480"/>
    <n v="18.11"/>
    <n v="1.07263"/>
    <n v="28749.487363999997"/>
    <n v="28519.9228"/>
    <n v="100.80492701754437"/>
    <n v="470"/>
    <x v="0"/>
    <n v="334.54600000000005"/>
    <n v="19736"/>
    <x v="0"/>
    <n v="15370.396799999999"/>
    <s v=""/>
    <x v="0"/>
    <n v="0"/>
    <s v=""/>
    <x v="0"/>
    <n v="0"/>
    <x v="1"/>
    <x v="0"/>
    <x v="1"/>
    <x v="0"/>
    <x v="0"/>
    <x v="0"/>
    <x v="0"/>
    <x v="0"/>
    <x v="1"/>
    <x v="2"/>
  </r>
  <r>
    <s v="SEGUIMIENTO"/>
    <x v="1"/>
    <d v="2025-05-17T00:00:00"/>
    <x v="19"/>
    <x v="3718"/>
    <x v="3"/>
    <x v="3"/>
    <n v="1460"/>
    <n v="17.91"/>
    <n v="1.07175"/>
    <n v="28024.762049999998"/>
    <n v="28642.1342"/>
    <n v="97.844531606167806"/>
    <n v="715"/>
    <x v="0"/>
    <n v="508.93700000000007"/>
    <n v="19669"/>
    <x v="0"/>
    <n v="15318.217199999999"/>
    <s v=""/>
    <x v="0"/>
    <n v="0"/>
    <s v=""/>
    <x v="0"/>
    <n v="0"/>
    <x v="1"/>
    <x v="0"/>
    <x v="1"/>
    <x v="0"/>
    <x v="0"/>
    <x v="0"/>
    <x v="0"/>
    <x v="0"/>
    <x v="0"/>
    <x v="2"/>
  </r>
  <r>
    <s v=""/>
    <x v="0"/>
    <d v="2025-05-17T00:00:00"/>
    <x v="19"/>
    <x v="3719"/>
    <x v="0"/>
    <x v="12"/>
    <n v="1264"/>
    <n v="13.37"/>
    <n v="1.05223"/>
    <n v="17782.3502864"/>
    <n v="17818.249599999999"/>
    <n v="99.798525026835421"/>
    <n v="1196"/>
    <x v="0"/>
    <n v="851.31280000000015"/>
    <n v="21786"/>
    <x v="0"/>
    <n v="16966.936799999999"/>
    <s v=""/>
    <x v="0"/>
    <n v="0"/>
    <s v=""/>
    <x v="0"/>
    <n v="0"/>
    <x v="0"/>
    <x v="0"/>
    <x v="0"/>
    <x v="0"/>
    <x v="0"/>
    <x v="0"/>
    <x v="0"/>
    <x v="0"/>
    <x v="1"/>
    <x v="2"/>
  </r>
  <r>
    <s v="SEGUIMIENTO"/>
    <x v="1"/>
    <d v="2025-05-17T00:00:00"/>
    <x v="19"/>
    <x v="3720"/>
    <x v="1"/>
    <x v="3"/>
    <n v="1460"/>
    <n v="17.91"/>
    <n v="1.07175"/>
    <n v="28024.762049999998"/>
    <n v="28567.8298"/>
    <n v="98.099023433694626"/>
    <n v="743"/>
    <x v="0"/>
    <n v="528.86740000000009"/>
    <n v="19548"/>
    <x v="0"/>
    <n v="15223.982400000001"/>
    <s v=""/>
    <x v="0"/>
    <n v="0"/>
    <s v=""/>
    <x v="0"/>
    <n v="0"/>
    <x v="1"/>
    <x v="0"/>
    <x v="1"/>
    <x v="0"/>
    <x v="0"/>
    <x v="0"/>
    <x v="0"/>
    <x v="0"/>
    <x v="1"/>
    <x v="2"/>
  </r>
  <r>
    <s v=""/>
    <x v="0"/>
    <d v="2025-05-17T00:00:00"/>
    <x v="19"/>
    <x v="3721"/>
    <x v="2"/>
    <x v="12"/>
    <n v="1303"/>
    <n v="13.26"/>
    <n v="1.05176"/>
    <n v="18172.0778928"/>
    <n v="17816.047200000001"/>
    <n v="101.99837084401078"/>
    <n v="1194"/>
    <x v="0"/>
    <n v="849.88920000000007"/>
    <n v="21785"/>
    <x v="0"/>
    <n v="16966.157999999999"/>
    <s v=""/>
    <x v="0"/>
    <n v="0"/>
    <s v=""/>
    <x v="0"/>
    <n v="0"/>
    <x v="0"/>
    <x v="0"/>
    <x v="0"/>
    <x v="0"/>
    <x v="0"/>
    <x v="0"/>
    <x v="0"/>
    <x v="0"/>
    <x v="1"/>
    <x v="2"/>
  </r>
  <r>
    <s v="SEGUIMIENTO"/>
    <x v="1"/>
    <d v="2025-05-17T00:00:00"/>
    <x v="19"/>
    <x v="3722"/>
    <x v="3"/>
    <x v="3"/>
    <n v="1452"/>
    <n v="17.850000000000001"/>
    <n v="1.0714900000000001"/>
    <n v="27771.092118"/>
    <n v="28602.690799999997"/>
    <n v="97.092585841609008"/>
    <n v="862"/>
    <x v="0"/>
    <n v="613.57159999999999"/>
    <n v="19484"/>
    <x v="0"/>
    <n v="15174.1392"/>
    <s v=""/>
    <x v="0"/>
    <n v="0"/>
    <s v=""/>
    <x v="0"/>
    <n v="0"/>
    <x v="1"/>
    <x v="0"/>
    <x v="1"/>
    <x v="0"/>
    <x v="0"/>
    <x v="0"/>
    <x v="0"/>
    <x v="0"/>
    <x v="0"/>
    <x v="2"/>
  </r>
  <r>
    <s v=""/>
    <x v="0"/>
    <d v="2025-05-17T00:00:00"/>
    <x v="19"/>
    <x v="3723"/>
    <x v="0"/>
    <x v="13"/>
    <n v="1483"/>
    <n v="17.96"/>
    <n v="1.0719700000000001"/>
    <n v="28551.577919600004"/>
    <n v="28723.150599999997"/>
    <n v="99.402667615439128"/>
    <n v="2243"/>
    <x v="0"/>
    <n v="1596.5674000000001"/>
    <n v="15614"/>
    <x v="0"/>
    <n v="12160.183199999998"/>
    <s v=""/>
    <x v="0"/>
    <n v="0"/>
    <s v=""/>
    <x v="0"/>
    <n v="0"/>
    <x v="4"/>
    <x v="0"/>
    <x v="4"/>
    <x v="0"/>
    <x v="0"/>
    <x v="0"/>
    <x v="0"/>
    <x v="0"/>
    <x v="1"/>
    <x v="2"/>
  </r>
  <r>
    <s v=""/>
    <x v="0"/>
    <d v="2025-05-17T00:00:00"/>
    <x v="19"/>
    <x v="3724"/>
    <x v="1"/>
    <x v="9"/>
    <n v="1445"/>
    <n v="18.36"/>
    <n v="1.07372"/>
    <n v="28486.006344000001"/>
    <n v="28823.899799999999"/>
    <n v="98.827731645112095"/>
    <n v="1155"/>
    <x v="0"/>
    <n v="822.12900000000013"/>
    <n v="20341"/>
    <x v="0"/>
    <n v="15841.570799999998"/>
    <s v=""/>
    <x v="0"/>
    <n v="0"/>
    <s v=""/>
    <x v="0"/>
    <n v="0"/>
    <x v="3"/>
    <x v="0"/>
    <x v="3"/>
    <x v="0"/>
    <x v="0"/>
    <x v="0"/>
    <x v="0"/>
    <x v="0"/>
    <x v="1"/>
    <x v="2"/>
  </r>
  <r>
    <s v=""/>
    <x v="0"/>
    <d v="2025-05-17T00:00:00"/>
    <x v="19"/>
    <x v="3725"/>
    <x v="2"/>
    <x v="13"/>
    <n v="1485"/>
    <n v="17.95"/>
    <n v="1.07193"/>
    <n v="28573.098097500002"/>
    <n v="28737.520599999996"/>
    <n v="99.427847291390918"/>
    <n v="2261"/>
    <x v="0"/>
    <n v="1609.3798000000002"/>
    <n v="15616"/>
    <x v="0"/>
    <n v="12161.740799999998"/>
    <s v=""/>
    <x v="0"/>
    <n v="0"/>
    <s v=""/>
    <x v="0"/>
    <n v="0"/>
    <x v="4"/>
    <x v="0"/>
    <x v="4"/>
    <x v="0"/>
    <x v="0"/>
    <x v="0"/>
    <x v="0"/>
    <x v="0"/>
    <x v="1"/>
    <x v="14"/>
  </r>
  <r>
    <s v=""/>
    <x v="0"/>
    <d v="2025-05-17T00:00:00"/>
    <x v="19"/>
    <x v="3726"/>
    <x v="3"/>
    <x v="9"/>
    <n v="1477"/>
    <n v="18.190000000000001"/>
    <n v="1.07298"/>
    <n v="28827.356657400003"/>
    <n v="28821.119600000002"/>
    <n v="100.02164057984757"/>
    <n v="1150"/>
    <x v="0"/>
    <n v="818.57000000000016"/>
    <n v="20342"/>
    <x v="0"/>
    <n v="15842.3496"/>
    <s v=""/>
    <x v="0"/>
    <n v="0"/>
    <s v=""/>
    <x v="0"/>
    <n v="0"/>
    <x v="3"/>
    <x v="0"/>
    <x v="3"/>
    <x v="0"/>
    <x v="0"/>
    <x v="0"/>
    <x v="0"/>
    <x v="0"/>
    <x v="1"/>
    <x v="4"/>
  </r>
  <r>
    <s v=""/>
    <x v="0"/>
    <d v="2025-05-17T00:00:00"/>
    <x v="19"/>
    <x v="3727"/>
    <x v="0"/>
    <x v="13"/>
    <n v="1483"/>
    <n v="17.88"/>
    <n v="1.07162"/>
    <n v="28415.118784799997"/>
    <n v="28749.8056"/>
    <n v="98.835864075546993"/>
    <n v="2252"/>
    <x v="0"/>
    <n v="1602.9736000000003"/>
    <n v="15640"/>
    <x v="0"/>
    <n v="12180.431999999999"/>
    <s v=""/>
    <x v="0"/>
    <n v="0"/>
    <s v=""/>
    <x v="0"/>
    <n v="0"/>
    <x v="4"/>
    <x v="0"/>
    <x v="4"/>
    <x v="0"/>
    <x v="0"/>
    <x v="0"/>
    <x v="0"/>
    <x v="0"/>
    <x v="1"/>
    <x v="4"/>
  </r>
  <r>
    <s v=""/>
    <x v="0"/>
    <d v="2025-05-17T00:00:00"/>
    <x v="19"/>
    <x v="3728"/>
    <x v="1"/>
    <x v="9"/>
    <n v="1487"/>
    <n v="17.899999999999999"/>
    <n v="1.0717099999999999"/>
    <n v="28526.026582999999"/>
    <n v="28809.621999999999"/>
    <n v="99.015622568737626"/>
    <n v="1124"/>
    <x v="0"/>
    <n v="800.06320000000005"/>
    <n v="20351"/>
    <x v="0"/>
    <n v="15849.358799999998"/>
    <s v=""/>
    <x v="0"/>
    <n v="0"/>
    <s v=""/>
    <x v="0"/>
    <n v="0"/>
    <x v="3"/>
    <x v="0"/>
    <x v="3"/>
    <x v="0"/>
    <x v="0"/>
    <x v="0"/>
    <x v="0"/>
    <x v="0"/>
    <x v="1"/>
    <x v="4"/>
  </r>
  <r>
    <s v=""/>
    <x v="0"/>
    <d v="2025-05-17T00:00:00"/>
    <x v="19"/>
    <x v="3729"/>
    <x v="2"/>
    <x v="13"/>
    <n v="1502"/>
    <n v="17.850000000000001"/>
    <n v="1.0714900000000001"/>
    <n v="28727.396943000003"/>
    <n v="28753.833599999998"/>
    <n v="99.908058670131567"/>
    <n v="2250"/>
    <x v="0"/>
    <n v="1601.5500000000002"/>
    <n v="15647"/>
    <x v="0"/>
    <n v="12185.883599999999"/>
    <s v=""/>
    <x v="0"/>
    <n v="0"/>
    <s v=""/>
    <x v="0"/>
    <n v="0"/>
    <x v="4"/>
    <x v="0"/>
    <x v="4"/>
    <x v="0"/>
    <x v="0"/>
    <x v="0"/>
    <x v="0"/>
    <x v="0"/>
    <x v="1"/>
    <x v="4"/>
  </r>
  <r>
    <s v=""/>
    <x v="0"/>
    <d v="2025-05-17T00:00:00"/>
    <x v="19"/>
    <x v="3730"/>
    <x v="3"/>
    <x v="9"/>
    <n v="1462"/>
    <n v="18.28"/>
    <n v="1.0733699999999999"/>
    <n v="28686.199663199997"/>
    <n v="28817.953999999998"/>
    <n v="99.542804680720906"/>
    <n v="1174"/>
    <x v="0"/>
    <n v="835.65320000000008"/>
    <n v="20316"/>
    <x v="0"/>
    <n v="15822.100799999998"/>
    <s v=""/>
    <x v="0"/>
    <n v="0"/>
    <s v=""/>
    <x v="0"/>
    <n v="0"/>
    <x v="3"/>
    <x v="0"/>
    <x v="3"/>
    <x v="0"/>
    <x v="0"/>
    <x v="0"/>
    <x v="0"/>
    <x v="0"/>
    <x v="1"/>
    <x v="4"/>
  </r>
  <r>
    <s v=""/>
    <x v="0"/>
    <d v="2025-05-17T00:00:00"/>
    <x v="19"/>
    <x v="3731"/>
    <x v="0"/>
    <x v="13"/>
    <n v="1499"/>
    <n v="17.82"/>
    <n v="1.0713600000000001"/>
    <n v="28618.361164800004"/>
    <n v="28754.947399999997"/>
    <n v="99.524999182575471"/>
    <n v="2245"/>
    <x v="0"/>
    <n v="1597.991"/>
    <n v="15653"/>
    <x v="0"/>
    <n v="12190.556399999999"/>
    <s v=""/>
    <x v="0"/>
    <n v="0"/>
    <s v=""/>
    <x v="0"/>
    <n v="0"/>
    <x v="4"/>
    <x v="0"/>
    <x v="4"/>
    <x v="0"/>
    <x v="0"/>
    <x v="0"/>
    <x v="0"/>
    <x v="0"/>
    <x v="1"/>
    <x v="4"/>
  </r>
  <r>
    <s v=""/>
    <x v="0"/>
    <d v="2025-05-17T00:00:00"/>
    <x v="19"/>
    <x v="3732"/>
    <x v="1"/>
    <x v="9"/>
    <n v="1489"/>
    <n v="17.809999999999999"/>
    <n v="1.07131"/>
    <n v="28410.166307899995"/>
    <n v="28809.2114"/>
    <n v="98.614869783974697"/>
    <n v="1165"/>
    <x v="0"/>
    <n v="829.24700000000007"/>
    <n v="20313"/>
    <x v="0"/>
    <n v="15819.7644"/>
    <s v=""/>
    <x v="0"/>
    <n v="0"/>
    <s v=""/>
    <x v="0"/>
    <n v="0"/>
    <x v="3"/>
    <x v="0"/>
    <x v="3"/>
    <x v="0"/>
    <x v="0"/>
    <x v="0"/>
    <x v="0"/>
    <x v="0"/>
    <x v="1"/>
    <x v="4"/>
  </r>
  <r>
    <s v=""/>
    <x v="0"/>
    <d v="2025-05-17T00:00:00"/>
    <x v="19"/>
    <x v="3733"/>
    <x v="2"/>
    <x v="2"/>
    <n v="1477"/>
    <n v="17.86"/>
    <n v="1.0715300000000001"/>
    <n v="28266.125606599999"/>
    <n v="28118.524799999999"/>
    <n v="100.5249237207494"/>
    <n v="838"/>
    <x v="0"/>
    <n v="596.48840000000007"/>
    <n v="20753"/>
    <x v="0"/>
    <n v="16162.436399999999"/>
    <s v=""/>
    <x v="0"/>
    <n v="0"/>
    <s v=""/>
    <x v="0"/>
    <n v="0"/>
    <x v="0"/>
    <x v="0"/>
    <x v="0"/>
    <x v="1"/>
    <x v="0"/>
    <x v="1"/>
    <x v="0"/>
    <x v="0"/>
    <x v="1"/>
    <x v="4"/>
  </r>
  <r>
    <s v=""/>
    <x v="0"/>
    <d v="2025-05-17T00:00:00"/>
    <x v="19"/>
    <x v="3734"/>
    <x v="3"/>
    <x v="5"/>
    <n v="1467"/>
    <n v="17.86"/>
    <n v="1.0715300000000001"/>
    <n v="28074.750348600002"/>
    <n v="28963.194"/>
    <n v="96.93250802587589"/>
    <n v="468"/>
    <x v="0"/>
    <n v="333.12240000000003"/>
    <n v="20307"/>
    <x v="0"/>
    <n v="15815.0916"/>
    <s v=""/>
    <x v="0"/>
    <n v="0"/>
    <s v=""/>
    <x v="0"/>
    <n v="0"/>
    <x v="1"/>
    <x v="0"/>
    <x v="1"/>
    <x v="0"/>
    <x v="0"/>
    <x v="0"/>
    <x v="0"/>
    <x v="0"/>
    <x v="0"/>
    <x v="4"/>
  </r>
  <r>
    <s v=""/>
    <x v="0"/>
    <d v="2025-05-17T00:00:00"/>
    <x v="19"/>
    <x v="3735"/>
    <x v="0"/>
    <x v="7"/>
    <n v="1488"/>
    <n v="16.149999999999999"/>
    <n v="1.0641099999999999"/>
    <n v="25571.840231999995"/>
    <n v="25066.051399999997"/>
    <n v="102.01782412366711"/>
    <n v="1114"/>
    <x v="0"/>
    <n v="792.9452"/>
    <n v="20718"/>
    <x v="0"/>
    <n v="16135.178399999999"/>
    <s v=""/>
    <x v="0"/>
    <n v="0"/>
    <n v="10058"/>
    <x v="0"/>
    <n v="8137.9277999999995"/>
    <x v="0"/>
    <x v="0"/>
    <x v="0"/>
    <x v="0"/>
    <x v="0"/>
    <x v="0"/>
    <x v="0"/>
    <x v="0"/>
    <x v="1"/>
    <x v="1"/>
  </r>
  <r>
    <s v="SEGUIMIENTO"/>
    <x v="1"/>
    <d v="2025-05-17T00:00:00"/>
    <x v="19"/>
    <x v="3736"/>
    <x v="1"/>
    <x v="5"/>
    <n v="1435"/>
    <n v="17.989999999999998"/>
    <n v="1.0721099999999999"/>
    <n v="27677.216521499995"/>
    <n v="28589.467799999999"/>
    <n v="96.809135151162195"/>
    <n v="885"/>
    <x v="0"/>
    <n v="629.94299999999998"/>
    <n v="19446"/>
    <x v="0"/>
    <n v="15144.5448"/>
    <s v=""/>
    <x v="0"/>
    <n v="0"/>
    <s v=""/>
    <x v="0"/>
    <n v="0"/>
    <x v="1"/>
    <x v="0"/>
    <x v="1"/>
    <x v="0"/>
    <x v="0"/>
    <x v="0"/>
    <x v="0"/>
    <x v="0"/>
    <x v="0"/>
    <x v="1"/>
  </r>
  <r>
    <s v=""/>
    <x v="0"/>
    <d v="2025-05-17T00:00:00"/>
    <x v="19"/>
    <x v="3737"/>
    <x v="2"/>
    <x v="7"/>
    <n v="1461"/>
    <n v="16.7"/>
    <n v="1.0664899999999999"/>
    <n v="26020.969562999999"/>
    <n v="25029.727299999999"/>
    <n v="103.9602599385891"/>
    <n v="1121"/>
    <x v="0"/>
    <n v="797.92780000000016"/>
    <n v="20666"/>
    <x v="0"/>
    <n v="16094.680799999998"/>
    <s v=""/>
    <x v="0"/>
    <n v="0"/>
    <n v="10057"/>
    <x v="0"/>
    <n v="8137.1187"/>
    <x v="0"/>
    <x v="0"/>
    <x v="0"/>
    <x v="0"/>
    <x v="0"/>
    <x v="0"/>
    <x v="0"/>
    <x v="0"/>
    <x v="1"/>
    <x v="1"/>
  </r>
  <r>
    <s v="SEGUIMIENTO"/>
    <x v="1"/>
    <d v="2025-05-17T00:00:00"/>
    <x v="19"/>
    <x v="3738"/>
    <x v="3"/>
    <x v="5"/>
    <n v="1461"/>
    <n v="17.87"/>
    <n v="1.07158"/>
    <n v="27976.885650599997"/>
    <n v="28601.361799999999"/>
    <n v="97.816620922574387"/>
    <n v="475"/>
    <x v="0"/>
    <n v="338.10500000000002"/>
    <n v="19836"/>
    <x v="0"/>
    <n v="15448.2768"/>
    <s v=""/>
    <x v="0"/>
    <n v="0"/>
    <s v=""/>
    <x v="0"/>
    <n v="0"/>
    <x v="1"/>
    <x v="0"/>
    <x v="1"/>
    <x v="0"/>
    <x v="0"/>
    <x v="0"/>
    <x v="0"/>
    <x v="0"/>
    <x v="0"/>
    <x v="1"/>
  </r>
  <r>
    <s v=""/>
    <x v="0"/>
    <d v="2025-05-17T00:00:00"/>
    <x v="19"/>
    <x v="3739"/>
    <x v="0"/>
    <x v="7"/>
    <n v="1465"/>
    <n v="16.149999999999999"/>
    <n v="1.0641099999999999"/>
    <n v="25176.576572499995"/>
    <n v="25018.324399999998"/>
    <n v="100.63254504965965"/>
    <n v="1120"/>
    <x v="0"/>
    <n v="797.21600000000001"/>
    <n v="20645"/>
    <x v="0"/>
    <n v="16078.325999999999"/>
    <s v=""/>
    <x v="0"/>
    <n v="0"/>
    <n v="10064"/>
    <x v="0"/>
    <n v="8142.7824000000001"/>
    <x v="0"/>
    <x v="0"/>
    <x v="0"/>
    <x v="0"/>
    <x v="0"/>
    <x v="0"/>
    <x v="0"/>
    <x v="0"/>
    <x v="1"/>
    <x v="1"/>
  </r>
  <r>
    <s v="SEGUIMIENTO"/>
    <x v="1"/>
    <d v="2025-05-17T00:00:00"/>
    <x v="19"/>
    <x v="3740"/>
    <x v="1"/>
    <x v="5"/>
    <n v="1455"/>
    <n v="17.809999999999999"/>
    <n v="1.07131"/>
    <n v="27761.445250499997"/>
    <n v="28617.272799999999"/>
    <n v="97.009402134573762"/>
    <n v="470"/>
    <x v="0"/>
    <n v="334.54600000000005"/>
    <n v="19861"/>
    <x v="0"/>
    <n v="15467.746799999999"/>
    <s v=""/>
    <x v="0"/>
    <n v="0"/>
    <s v=""/>
    <x v="0"/>
    <n v="0"/>
    <x v="1"/>
    <x v="0"/>
    <x v="1"/>
    <x v="0"/>
    <x v="0"/>
    <x v="0"/>
    <x v="0"/>
    <x v="0"/>
    <x v="0"/>
    <x v="1"/>
  </r>
  <r>
    <s v=""/>
    <x v="0"/>
    <d v="2025-05-17T00:00:00"/>
    <x v="19"/>
    <x v="3741"/>
    <x v="2"/>
    <x v="7"/>
    <n v="1491"/>
    <n v="16.25"/>
    <n v="1.06454"/>
    <n v="25792.473525000001"/>
    <n v="24981.020499999999"/>
    <n v="103.24827812778908"/>
    <n v="1103"/>
    <x v="0"/>
    <n v="785.11540000000014"/>
    <n v="20649"/>
    <x v="0"/>
    <n v="16081.441199999999"/>
    <s v=""/>
    <x v="0"/>
    <n v="0"/>
    <n v="10029"/>
    <x v="0"/>
    <n v="8114.4638999999997"/>
    <x v="0"/>
    <x v="0"/>
    <x v="0"/>
    <x v="0"/>
    <x v="0"/>
    <x v="0"/>
    <x v="0"/>
    <x v="0"/>
    <x v="1"/>
    <x v="1"/>
  </r>
  <r>
    <s v="SEGUIMIENTO"/>
    <x v="1"/>
    <d v="2025-05-17T00:00:00"/>
    <x v="19"/>
    <x v="3742"/>
    <x v="3"/>
    <x v="5"/>
    <n v="1437"/>
    <n v="18.05"/>
    <n v="1.07237"/>
    <n v="27814.972204500005"/>
    <n v="28583.449399999998"/>
    <n v="97.311460962090905"/>
    <n v="475"/>
    <x v="0"/>
    <n v="338.10500000000002"/>
    <n v="19813"/>
    <x v="0"/>
    <n v="15430.364399999999"/>
    <s v=""/>
    <x v="0"/>
    <n v="0"/>
    <s v=""/>
    <x v="0"/>
    <n v="0"/>
    <x v="1"/>
    <x v="0"/>
    <x v="1"/>
    <x v="0"/>
    <x v="0"/>
    <x v="0"/>
    <x v="0"/>
    <x v="0"/>
    <x v="0"/>
    <x v="1"/>
  </r>
  <r>
    <s v=""/>
    <x v="0"/>
    <d v="2025-05-17T00:00:00"/>
    <x v="19"/>
    <x v="3743"/>
    <x v="0"/>
    <x v="7"/>
    <n v="1482"/>
    <n v="16.260000000000002"/>
    <n v="1.0645800000000001"/>
    <n v="25653.524925600006"/>
    <n v="25122.183099999998"/>
    <n v="102.11503046325623"/>
    <n v="1103"/>
    <x v="0"/>
    <n v="785.11540000000014"/>
    <n v="20770"/>
    <x v="0"/>
    <n v="16175.675999999999"/>
    <s v=""/>
    <x v="0"/>
    <n v="0"/>
    <n v="10087"/>
    <x v="0"/>
    <n v="8161.3916999999992"/>
    <x v="0"/>
    <x v="0"/>
    <x v="0"/>
    <x v="0"/>
    <x v="0"/>
    <x v="0"/>
    <x v="0"/>
    <x v="0"/>
    <x v="1"/>
    <x v="2"/>
  </r>
  <r>
    <s v="SEGUIMIENTO"/>
    <x v="1"/>
    <d v="2025-05-17T00:00:00"/>
    <x v="19"/>
    <x v="3744"/>
    <x v="1"/>
    <x v="5"/>
    <n v="1487"/>
    <n v="17.8"/>
    <n v="1.0712699999999999"/>
    <n v="28355.017122000001"/>
    <n v="28598.4728"/>
    <n v="99.148710912982736"/>
    <n v="460"/>
    <x v="0"/>
    <n v="327.42800000000005"/>
    <n v="19846"/>
    <x v="0"/>
    <n v="15456.0648"/>
    <s v=""/>
    <x v="0"/>
    <n v="0"/>
    <s v=""/>
    <x v="0"/>
    <n v="0"/>
    <x v="1"/>
    <x v="0"/>
    <x v="1"/>
    <x v="0"/>
    <x v="0"/>
    <x v="0"/>
    <x v="0"/>
    <x v="0"/>
    <x v="1"/>
    <x v="2"/>
  </r>
  <r>
    <s v=""/>
    <x v="0"/>
    <d v="2025-05-17T00:00:00"/>
    <x v="19"/>
    <x v="3745"/>
    <x v="2"/>
    <x v="7"/>
    <n v="1481"/>
    <n v="16.14"/>
    <n v="1.0640700000000001"/>
    <n v="25434.826993800001"/>
    <n v="24991.275900000001"/>
    <n v="101.7748237247863"/>
    <n v="1119"/>
    <x v="0"/>
    <n v="796.50420000000008"/>
    <n v="20633"/>
    <x v="0"/>
    <n v="16068.980399999999"/>
    <s v=""/>
    <x v="0"/>
    <n v="0"/>
    <n v="10043"/>
    <x v="0"/>
    <n v="8125.7912999999999"/>
    <x v="0"/>
    <x v="0"/>
    <x v="0"/>
    <x v="0"/>
    <x v="0"/>
    <x v="0"/>
    <x v="0"/>
    <x v="0"/>
    <x v="1"/>
    <x v="2"/>
  </r>
  <r>
    <s v=""/>
    <x v="0"/>
    <d v="2025-05-17T00:00:00"/>
    <x v="19"/>
    <x v="3746"/>
    <x v="3"/>
    <x v="5"/>
    <n v="1473"/>
    <n v="17.899999999999999"/>
    <n v="1.0717099999999999"/>
    <n v="28257.456056999996"/>
    <n v="28670.189399999999"/>
    <n v="98.560409430012328"/>
    <n v="459"/>
    <x v="0"/>
    <n v="326.71620000000001"/>
    <n v="19939"/>
    <x v="0"/>
    <n v="15528.493199999999"/>
    <s v=""/>
    <x v="0"/>
    <n v="0"/>
    <s v=""/>
    <x v="0"/>
    <n v="0"/>
    <x v="1"/>
    <x v="0"/>
    <x v="1"/>
    <x v="0"/>
    <x v="0"/>
    <x v="0"/>
    <x v="0"/>
    <x v="0"/>
    <x v="1"/>
    <x v="2"/>
  </r>
  <r>
    <s v=""/>
    <x v="0"/>
    <d v="2025-05-17T00:00:00"/>
    <x v="19"/>
    <x v="3747"/>
    <x v="0"/>
    <x v="11"/>
    <n v="1483"/>
    <n v="17.940000000000001"/>
    <n v="1.07189"/>
    <n v="28517.654887799999"/>
    <n v="28730.253400000001"/>
    <n v="99.260018666594846"/>
    <n v="507"/>
    <x v="0"/>
    <n v="360.88260000000002"/>
    <n v="21841"/>
    <x v="0"/>
    <n v="17009.770799999998"/>
    <s v=""/>
    <x v="0"/>
    <n v="0"/>
    <s v=""/>
    <x v="0"/>
    <n v="0"/>
    <x v="0"/>
    <x v="0"/>
    <x v="0"/>
    <x v="1"/>
    <x v="0"/>
    <x v="1"/>
    <x v="0"/>
    <x v="0"/>
    <x v="1"/>
    <x v="2"/>
  </r>
  <r>
    <s v=""/>
    <x v="0"/>
    <d v="2025-05-17T00:00:00"/>
    <x v="19"/>
    <x v="3748"/>
    <x v="1"/>
    <x v="2"/>
    <n v="1458"/>
    <n v="17.88"/>
    <n v="1.07162"/>
    <n v="27936.104644799998"/>
    <n v="28455.903200000001"/>
    <n v="98.173319077076414"/>
    <n v="1010"/>
    <x v="0"/>
    <n v="718.91800000000001"/>
    <n v="21029"/>
    <x v="0"/>
    <n v="16377.385200000001"/>
    <s v=""/>
    <x v="0"/>
    <n v="0"/>
    <s v=""/>
    <x v="0"/>
    <n v="0"/>
    <x v="0"/>
    <x v="0"/>
    <x v="0"/>
    <x v="1"/>
    <x v="0"/>
    <x v="1"/>
    <x v="0"/>
    <x v="0"/>
    <x v="1"/>
    <x v="2"/>
  </r>
  <r>
    <s v=""/>
    <x v="0"/>
    <d v="2025-05-18T00:00:00"/>
    <x v="19"/>
    <x v="3749"/>
    <x v="2"/>
    <x v="11"/>
    <n v="1487"/>
    <n v="17.98"/>
    <n v="1.07206"/>
    <n v="28662.874895600002"/>
    <n v="28735.462200000002"/>
    <n v="99.747394686416428"/>
    <n v="499"/>
    <x v="0"/>
    <n v="355.18820000000005"/>
    <n v="21855"/>
    <x v="0"/>
    <n v="17020.673999999999"/>
    <s v=""/>
    <x v="0"/>
    <n v="0"/>
    <s v=""/>
    <x v="0"/>
    <n v="0"/>
    <x v="0"/>
    <x v="0"/>
    <x v="0"/>
    <x v="1"/>
    <x v="0"/>
    <x v="1"/>
    <x v="0"/>
    <x v="0"/>
    <x v="1"/>
    <x v="2"/>
  </r>
  <r>
    <s v="CONTROL SKYDIVE"/>
    <x v="1"/>
    <d v="2025-05-18T00:00:00"/>
    <x v="19"/>
    <x v="3750"/>
    <x v="3"/>
    <x v="2"/>
    <n v="1479"/>
    <n v="17.93"/>
    <n v="1.0718399999999999"/>
    <n v="28423.5568848"/>
    <n v="28532.669399999999"/>
    <n v="99.617587426993424"/>
    <n v="1015"/>
    <x v="0"/>
    <n v="722.47700000000009"/>
    <n v="21123"/>
    <x v="0"/>
    <n v="16450.592400000001"/>
    <s v=""/>
    <x v="0"/>
    <n v="0"/>
    <s v=""/>
    <x v="0"/>
    <n v="0"/>
    <x v="0"/>
    <x v="0"/>
    <x v="0"/>
    <x v="1"/>
    <x v="0"/>
    <x v="1"/>
    <x v="0"/>
    <x v="0"/>
    <x v="1"/>
    <x v="2"/>
  </r>
  <r>
    <s v=""/>
    <x v="0"/>
    <d v="2025-05-18T00:00:00"/>
    <x v="19"/>
    <x v="3751"/>
    <x v="0"/>
    <x v="11"/>
    <n v="1477"/>
    <n v="18.079999999999998"/>
    <n v="1.0725"/>
    <n v="28640.211599999995"/>
    <n v="28736.106999999996"/>
    <n v="99.666289522098452"/>
    <n v="501"/>
    <x v="0"/>
    <n v="356.61180000000002"/>
    <n v="21854"/>
    <x v="0"/>
    <n v="17019.895199999999"/>
    <s v=""/>
    <x v="0"/>
    <n v="0"/>
    <s v=""/>
    <x v="0"/>
    <n v="0"/>
    <x v="0"/>
    <x v="0"/>
    <x v="0"/>
    <x v="1"/>
    <x v="0"/>
    <x v="1"/>
    <x v="0"/>
    <x v="0"/>
    <x v="1"/>
    <x v="2"/>
  </r>
  <r>
    <s v="CONTROL SKYDIVE"/>
    <x v="1"/>
    <d v="2025-05-18T00:00:00"/>
    <x v="19"/>
    <x v="3752"/>
    <x v="1"/>
    <x v="2"/>
    <n v="1456"/>
    <n v="17.78"/>
    <n v="1.07118"/>
    <n v="27730.3650624"/>
    <n v="28504.205399999999"/>
    <n v="97.285171339664856"/>
    <n v="1033"/>
    <x v="0"/>
    <n v="735.2894"/>
    <n v="21070"/>
    <x v="0"/>
    <n v="16409.315999999999"/>
    <s v=""/>
    <x v="0"/>
    <n v="0"/>
    <s v=""/>
    <x v="0"/>
    <n v="0"/>
    <x v="0"/>
    <x v="0"/>
    <x v="0"/>
    <x v="1"/>
    <x v="0"/>
    <x v="1"/>
    <x v="0"/>
    <x v="0"/>
    <x v="0"/>
    <x v="4"/>
  </r>
  <r>
    <s v=""/>
    <x v="0"/>
    <d v="2025-05-18T00:00:00"/>
    <x v="19"/>
    <x v="3753"/>
    <x v="2"/>
    <x v="11"/>
    <n v="1504"/>
    <n v="17.79"/>
    <n v="1.0712299999999999"/>
    <n v="28662.001276799998"/>
    <n v="28750.636200000001"/>
    <n v="99.691711436980285"/>
    <n v="505"/>
    <x v="0"/>
    <n v="359.459"/>
    <n v="21869"/>
    <x v="0"/>
    <n v="17031.5772"/>
    <s v=""/>
    <x v="0"/>
    <n v="0"/>
    <s v=""/>
    <x v="0"/>
    <n v="0"/>
    <x v="0"/>
    <x v="0"/>
    <x v="0"/>
    <x v="1"/>
    <x v="0"/>
    <x v="1"/>
    <x v="0"/>
    <x v="0"/>
    <x v="1"/>
    <x v="4"/>
  </r>
  <r>
    <s v="CONTROL SKYDIVE"/>
    <x v="1"/>
    <d v="2025-05-18T00:00:00"/>
    <x v="19"/>
    <x v="3754"/>
    <x v="3"/>
    <x v="2"/>
    <n v="1463"/>
    <n v="17.93"/>
    <n v="1.0718399999999999"/>
    <n v="28116.067425599998"/>
    <n v="28477.215400000001"/>
    <n v="98.731800250385433"/>
    <n v="1029"/>
    <x v="0"/>
    <n v="732.44219999999996"/>
    <n v="21039"/>
    <x v="0"/>
    <n v="16385.173199999997"/>
    <s v=""/>
    <x v="0"/>
    <n v="0"/>
    <s v=""/>
    <x v="0"/>
    <n v="0"/>
    <x v="0"/>
    <x v="0"/>
    <x v="0"/>
    <x v="1"/>
    <x v="0"/>
    <x v="1"/>
    <x v="0"/>
    <x v="0"/>
    <x v="1"/>
    <x v="4"/>
  </r>
  <r>
    <s v=""/>
    <x v="0"/>
    <d v="2025-05-18T00:00:00"/>
    <x v="19"/>
    <x v="3755"/>
    <x v="0"/>
    <x v="11"/>
    <n v="1506"/>
    <n v="18.07"/>
    <n v="1.07246"/>
    <n v="29185.3044132"/>
    <n v="28748.274599999997"/>
    <n v="101.52019493093336"/>
    <n v="517"/>
    <x v="0"/>
    <n v="368.00060000000008"/>
    <n v="21855"/>
    <x v="0"/>
    <n v="17020.673999999999"/>
    <s v=""/>
    <x v="0"/>
    <n v="0"/>
    <s v=""/>
    <x v="0"/>
    <n v="0"/>
    <x v="0"/>
    <x v="0"/>
    <x v="0"/>
    <x v="1"/>
    <x v="0"/>
    <x v="1"/>
    <x v="0"/>
    <x v="0"/>
    <x v="1"/>
    <x v="4"/>
  </r>
  <r>
    <s v="CONTROL SKYDIVE"/>
    <x v="1"/>
    <d v="2025-05-18T00:00:00"/>
    <x v="19"/>
    <x v="3756"/>
    <x v="1"/>
    <x v="2"/>
    <n v="1460"/>
    <n v="17.87"/>
    <n v="1.07158"/>
    <n v="27957.736516000001"/>
    <n v="28455.919799999996"/>
    <n v="98.249280685701137"/>
    <n v="1033"/>
    <x v="0"/>
    <n v="735.2894"/>
    <n v="21008"/>
    <x v="0"/>
    <n v="16361.030399999998"/>
    <s v=""/>
    <x v="0"/>
    <n v="0"/>
    <s v=""/>
    <x v="0"/>
    <n v="0"/>
    <x v="0"/>
    <x v="0"/>
    <x v="0"/>
    <x v="1"/>
    <x v="0"/>
    <x v="1"/>
    <x v="0"/>
    <x v="0"/>
    <x v="1"/>
    <x v="4"/>
  </r>
  <r>
    <s v=""/>
    <x v="0"/>
    <d v="2025-05-18T00:00:00"/>
    <x v="19"/>
    <x v="3757"/>
    <x v="2"/>
    <x v="11"/>
    <n v="1500"/>
    <n v="17.649999999999999"/>
    <n v="1.0706199999999999"/>
    <n v="28344.664499999995"/>
    <n v="28687.703999999998"/>
    <n v="98.804228111109893"/>
    <n v="526"/>
    <x v="0"/>
    <n v="374.40679999999998"/>
    <n v="21769"/>
    <x v="0"/>
    <n v="16953.697199999999"/>
    <s v=""/>
    <x v="0"/>
    <n v="0"/>
    <s v=""/>
    <x v="0"/>
    <n v="0"/>
    <x v="0"/>
    <x v="0"/>
    <x v="0"/>
    <x v="1"/>
    <x v="0"/>
    <x v="1"/>
    <x v="0"/>
    <x v="0"/>
    <x v="1"/>
    <x v="4"/>
  </r>
  <r>
    <s v="CONTROL SKYDIVE"/>
    <x v="1"/>
    <d v="2025-05-18T00:00:00"/>
    <x v="19"/>
    <x v="3758"/>
    <x v="3"/>
    <x v="2"/>
    <n v="1481"/>
    <n v="17.8"/>
    <n v="1.0712699999999999"/>
    <n v="28240.605485999997"/>
    <n v="28537.400600000001"/>
    <n v="98.959978457182942"/>
    <n v="1049"/>
    <x v="0"/>
    <n v="746.67820000000006"/>
    <n v="21098"/>
    <x v="0"/>
    <n v="16431.1224"/>
    <s v=""/>
    <x v="0"/>
    <n v="0"/>
    <s v=""/>
    <x v="0"/>
    <n v="0"/>
    <x v="0"/>
    <x v="0"/>
    <x v="0"/>
    <x v="1"/>
    <x v="0"/>
    <x v="1"/>
    <x v="0"/>
    <x v="0"/>
    <x v="1"/>
    <x v="4"/>
  </r>
  <r>
    <s v=""/>
    <x v="0"/>
    <d v="2025-05-18T00:00:00"/>
    <x v="19"/>
    <x v="3759"/>
    <x v="0"/>
    <x v="11"/>
    <n v="1453"/>
    <n v="17.78"/>
    <n v="1.07118"/>
    <n v="27673.2283212"/>
    <n v="28742.931799999998"/>
    <n v="96.278377285089618"/>
    <n v="527"/>
    <x v="0"/>
    <n v="375.11860000000001"/>
    <n v="21839"/>
    <x v="0"/>
    <n v="17008.213199999998"/>
    <s v=""/>
    <x v="0"/>
    <n v="0"/>
    <s v=""/>
    <x v="0"/>
    <n v="0"/>
    <x v="0"/>
    <x v="0"/>
    <x v="0"/>
    <x v="1"/>
    <x v="0"/>
    <x v="1"/>
    <x v="0"/>
    <x v="0"/>
    <x v="0"/>
    <x v="4"/>
  </r>
  <r>
    <s v="CONTROL SKYDIVE"/>
    <x v="1"/>
    <d v="2025-05-18T00:00:00"/>
    <x v="19"/>
    <x v="3760"/>
    <x v="1"/>
    <x v="2"/>
    <n v="1463"/>
    <n v="17.93"/>
    <n v="1.0718399999999999"/>
    <n v="28116.067425599998"/>
    <n v="28781.726199999997"/>
    <n v="97.687217334448832"/>
    <n v="1029"/>
    <x v="0"/>
    <n v="732.44219999999996"/>
    <n v="21430"/>
    <x v="0"/>
    <n v="16689.683999999997"/>
    <s v=""/>
    <x v="0"/>
    <n v="0"/>
    <s v=""/>
    <x v="0"/>
    <n v="0"/>
    <x v="0"/>
    <x v="0"/>
    <x v="0"/>
    <x v="1"/>
    <x v="0"/>
    <x v="1"/>
    <x v="0"/>
    <x v="0"/>
    <x v="0"/>
    <x v="4"/>
  </r>
  <r>
    <s v=""/>
    <x v="0"/>
    <d v="2025-05-18T00:00:00"/>
    <x v="19"/>
    <x v="3761"/>
    <x v="2"/>
    <x v="11"/>
    <n v="1499"/>
    <n v="17.96"/>
    <n v="1.0719700000000001"/>
    <n v="28859.619218800002"/>
    <n v="28757.352200000001"/>
    <n v="100.3556204273911"/>
    <n v="521"/>
    <x v="0"/>
    <n v="370.84780000000006"/>
    <n v="21863"/>
    <x v="0"/>
    <n v="17026.904399999999"/>
    <s v=""/>
    <x v="0"/>
    <n v="0"/>
    <s v=""/>
    <x v="0"/>
    <n v="0"/>
    <x v="0"/>
    <x v="0"/>
    <x v="0"/>
    <x v="1"/>
    <x v="0"/>
    <x v="1"/>
    <x v="0"/>
    <x v="0"/>
    <x v="1"/>
    <x v="4"/>
  </r>
  <r>
    <s v="CONTROL SKYDIVE"/>
    <x v="1"/>
    <d v="2025-05-18T00:00:00"/>
    <x v="19"/>
    <x v="3762"/>
    <x v="3"/>
    <x v="2"/>
    <n v="1484"/>
    <n v="17.68"/>
    <n v="1.0707500000000001"/>
    <n v="28093.396240000002"/>
    <n v="28595.928"/>
    <n v="98.242645736134179"/>
    <n v="1024"/>
    <x v="0"/>
    <n v="728.8832000000001"/>
    <n v="21196"/>
    <x v="0"/>
    <n v="16507.444800000001"/>
    <s v=""/>
    <x v="0"/>
    <n v="0"/>
    <s v=""/>
    <x v="0"/>
    <n v="0"/>
    <x v="0"/>
    <x v="0"/>
    <x v="0"/>
    <x v="1"/>
    <x v="0"/>
    <x v="1"/>
    <x v="0"/>
    <x v="0"/>
    <x v="1"/>
    <x v="1"/>
  </r>
  <r>
    <s v="CONTROL SKYDIVE"/>
    <x v="1"/>
    <d v="2025-05-18T00:00:00"/>
    <x v="19"/>
    <x v="3763"/>
    <x v="0"/>
    <x v="2"/>
    <n v="1475"/>
    <n v="17.62"/>
    <n v="1.0704899999999999"/>
    <n v="27821.499854999998"/>
    <n v="28109.882400000002"/>
    <n v="98.974088397466915"/>
    <n v="874"/>
    <x v="0"/>
    <n v="622.11320000000012"/>
    <n v="20709"/>
    <x v="0"/>
    <n v="16128.169199999998"/>
    <s v=""/>
    <x v="0"/>
    <n v="0"/>
    <s v=""/>
    <x v="0"/>
    <n v="0"/>
    <x v="0"/>
    <x v="0"/>
    <x v="0"/>
    <x v="1"/>
    <x v="0"/>
    <x v="1"/>
    <x v="0"/>
    <x v="0"/>
    <x v="1"/>
    <x v="1"/>
  </r>
  <r>
    <s v=""/>
    <x v="0"/>
    <d v="2025-05-18T00:00:00"/>
    <x v="19"/>
    <x v="3764"/>
    <x v="1"/>
    <x v="13"/>
    <n v="1468"/>
    <n v="17.97"/>
    <n v="1.07202"/>
    <n v="28279.844719199999"/>
    <n v="29124.810400000002"/>
    <n v="97.098811394150729"/>
    <n v="2246"/>
    <x v="0"/>
    <n v="1598.7028000000003"/>
    <n v="16127"/>
    <x v="0"/>
    <n v="12559.7076"/>
    <s v=""/>
    <x v="0"/>
    <n v="0"/>
    <s v=""/>
    <x v="0"/>
    <n v="0"/>
    <x v="4"/>
    <x v="0"/>
    <x v="4"/>
    <x v="0"/>
    <x v="0"/>
    <x v="0"/>
    <x v="0"/>
    <x v="0"/>
    <x v="0"/>
    <x v="1"/>
  </r>
  <r>
    <s v="CONTROL SKYDIVE"/>
    <x v="1"/>
    <d v="2025-05-18T00:00:00"/>
    <x v="19"/>
    <x v="3765"/>
    <x v="2"/>
    <x v="2"/>
    <n v="1466"/>
    <n v="17.47"/>
    <n v="1.0698300000000001"/>
    <n v="27399.437526599999"/>
    <n v="28109.195800000001"/>
    <n v="97.474996159797627"/>
    <n v="861"/>
    <x v="0"/>
    <n v="612.85980000000006"/>
    <n v="20720"/>
    <x v="0"/>
    <n v="16136.735999999999"/>
    <s v=""/>
    <x v="0"/>
    <n v="0"/>
    <s v=""/>
    <x v="0"/>
    <n v="0"/>
    <x v="0"/>
    <x v="0"/>
    <x v="0"/>
    <x v="1"/>
    <x v="0"/>
    <x v="1"/>
    <x v="0"/>
    <x v="0"/>
    <x v="0"/>
    <x v="1"/>
  </r>
  <r>
    <s v=""/>
    <x v="0"/>
    <d v="2025-05-18T00:00:00"/>
    <x v="19"/>
    <x v="3766"/>
    <x v="3"/>
    <x v="13"/>
    <n v="1478"/>
    <n v="17.989999999999998"/>
    <n v="1.0721099999999999"/>
    <n v="28506.568654199993"/>
    <n v="29132.154599999998"/>
    <n v="97.852592935916917"/>
    <n v="2241"/>
    <x v="0"/>
    <n v="1595.1438000000001"/>
    <n v="16141"/>
    <x v="0"/>
    <n v="12570.610799999999"/>
    <s v=""/>
    <x v="0"/>
    <n v="0"/>
    <s v=""/>
    <x v="0"/>
    <n v="0"/>
    <x v="4"/>
    <x v="0"/>
    <x v="4"/>
    <x v="0"/>
    <x v="0"/>
    <x v="0"/>
    <x v="0"/>
    <x v="0"/>
    <x v="0"/>
    <x v="1"/>
  </r>
  <r>
    <s v="CONTROL SKYDIVE"/>
    <x v="1"/>
    <d v="2025-05-18T00:00:00"/>
    <x v="19"/>
    <x v="3767"/>
    <x v="0"/>
    <x v="2"/>
    <n v="1461"/>
    <n v="18.05"/>
    <n v="1.07237"/>
    <n v="28279.5228885"/>
    <n v="28128.046199999997"/>
    <n v="100.53852545400044"/>
    <n v="847"/>
    <x v="0"/>
    <n v="602.89460000000008"/>
    <n v="20757"/>
    <x v="0"/>
    <n v="16165.551599999999"/>
    <s v=""/>
    <x v="0"/>
    <n v="0"/>
    <s v=""/>
    <x v="0"/>
    <n v="0"/>
    <x v="0"/>
    <x v="0"/>
    <x v="0"/>
    <x v="1"/>
    <x v="0"/>
    <x v="1"/>
    <x v="0"/>
    <x v="0"/>
    <x v="1"/>
    <x v="1"/>
  </r>
  <r>
    <s v=""/>
    <x v="0"/>
    <d v="2025-05-18T00:00:00"/>
    <x v="19"/>
    <x v="3768"/>
    <x v="1"/>
    <x v="13"/>
    <n v="1470"/>
    <n v="18.13"/>
    <n v="1.0727199999999999"/>
    <n v="28589.167991999995"/>
    <n v="29210.612399999998"/>
    <n v="97.872538926982571"/>
    <n v="2244"/>
    <x v="0"/>
    <n v="1597.2792000000002"/>
    <n v="16239"/>
    <x v="0"/>
    <n v="12646.933199999998"/>
    <s v=""/>
    <x v="0"/>
    <n v="0"/>
    <s v=""/>
    <x v="0"/>
    <n v="0"/>
    <x v="4"/>
    <x v="0"/>
    <x v="4"/>
    <x v="0"/>
    <x v="0"/>
    <x v="0"/>
    <x v="0"/>
    <x v="0"/>
    <x v="0"/>
    <x v="1"/>
  </r>
  <r>
    <s v="CONTROL SKYDIVE"/>
    <x v="1"/>
    <d v="2025-05-18T00:00:00"/>
    <x v="19"/>
    <x v="3769"/>
    <x v="2"/>
    <x v="2"/>
    <n v="1486"/>
    <n v="17.850000000000001"/>
    <n v="1.0714900000000001"/>
    <n v="28421.379399000005"/>
    <n v="28156.593800000002"/>
    <n v="100.94040351926377"/>
    <n v="851"/>
    <x v="0"/>
    <n v="605.74180000000013"/>
    <n v="20790"/>
    <x v="0"/>
    <n v="16191.252"/>
    <s v=""/>
    <x v="0"/>
    <n v="0"/>
    <s v=""/>
    <x v="0"/>
    <n v="0"/>
    <x v="0"/>
    <x v="0"/>
    <x v="0"/>
    <x v="1"/>
    <x v="0"/>
    <x v="1"/>
    <x v="0"/>
    <x v="0"/>
    <x v="1"/>
    <x v="1"/>
  </r>
  <r>
    <s v=""/>
    <x v="0"/>
    <d v="2025-05-18T00:00:00"/>
    <x v="19"/>
    <x v="3770"/>
    <x v="3"/>
    <x v="13"/>
    <n v="1478"/>
    <n v="17.93"/>
    <n v="1.0718399999999999"/>
    <n v="28404.3387936"/>
    <n v="28860.043600000001"/>
    <n v="98.420983652290801"/>
    <n v="2234"/>
    <x v="0"/>
    <n v="1590.1612000000002"/>
    <n v="15798"/>
    <x v="0"/>
    <n v="12303.482400000001"/>
    <s v=""/>
    <x v="0"/>
    <n v="0"/>
    <s v=""/>
    <x v="0"/>
    <n v="0"/>
    <x v="4"/>
    <x v="0"/>
    <x v="4"/>
    <x v="0"/>
    <x v="0"/>
    <x v="0"/>
    <x v="0"/>
    <x v="0"/>
    <x v="1"/>
    <x v="14"/>
  </r>
  <r>
    <s v="CONTROL SKYDIVE"/>
    <x v="1"/>
    <d v="2025-05-18T00:00:00"/>
    <x v="19"/>
    <x v="3771"/>
    <x v="0"/>
    <x v="2"/>
    <n v="1474"/>
    <n v="17.850000000000001"/>
    <n v="1.0714900000000001"/>
    <n v="28191.866241000003"/>
    <n v="28228.310399999995"/>
    <n v="99.870895004045337"/>
    <n v="850"/>
    <x v="0"/>
    <n v="605.03000000000009"/>
    <n v="20883"/>
    <x v="0"/>
    <n v="16263.680399999997"/>
    <s v=""/>
    <x v="0"/>
    <n v="0"/>
    <s v=""/>
    <x v="0"/>
    <n v="0"/>
    <x v="0"/>
    <x v="0"/>
    <x v="0"/>
    <x v="1"/>
    <x v="0"/>
    <x v="1"/>
    <x v="0"/>
    <x v="0"/>
    <x v="1"/>
    <x v="14"/>
  </r>
  <r>
    <s v=""/>
    <x v="0"/>
    <d v="2025-05-18T00:00:00"/>
    <x v="19"/>
    <x v="3772"/>
    <x v="1"/>
    <x v="13"/>
    <n v="1480"/>
    <n v="17.95"/>
    <n v="1.07193"/>
    <n v="28476.892380000001"/>
    <n v="28754.193800000001"/>
    <n v="99.035613997983134"/>
    <n v="2233"/>
    <x v="0"/>
    <n v="1589.4494"/>
    <n v="15663"/>
    <x v="0"/>
    <n v="12198.3444"/>
    <s v=""/>
    <x v="0"/>
    <n v="0"/>
    <s v=""/>
    <x v="0"/>
    <n v="0"/>
    <x v="4"/>
    <x v="0"/>
    <x v="4"/>
    <x v="0"/>
    <x v="0"/>
    <x v="0"/>
    <x v="0"/>
    <x v="0"/>
    <x v="1"/>
    <x v="2"/>
  </r>
  <r>
    <s v=""/>
    <x v="0"/>
    <d v="2025-05-18T00:00:00"/>
    <x v="19"/>
    <x v="3773"/>
    <x v="2"/>
    <x v="2"/>
    <n v="1481"/>
    <n v="18"/>
    <n v="1.0721499999999999"/>
    <n v="28581.374699999997"/>
    <n v="28139.125200000002"/>
    <n v="101.57165333625935"/>
    <n v="856"/>
    <x v="0"/>
    <n v="609.30080000000009"/>
    <n v="20763"/>
    <x v="0"/>
    <n v="16170.224399999999"/>
    <s v=""/>
    <x v="0"/>
    <n v="0"/>
    <s v=""/>
    <x v="0"/>
    <n v="0"/>
    <x v="0"/>
    <x v="0"/>
    <x v="0"/>
    <x v="1"/>
    <x v="0"/>
    <x v="1"/>
    <x v="0"/>
    <x v="0"/>
    <x v="1"/>
    <x v="2"/>
  </r>
  <r>
    <s v=""/>
    <x v="0"/>
    <d v="2025-05-18T00:00:00"/>
    <x v="19"/>
    <x v="3774"/>
    <x v="3"/>
    <x v="13"/>
    <n v="1476"/>
    <n v="18.03"/>
    <n v="1.0722799999999999"/>
    <n v="28535.8155984"/>
    <n v="28778.1774"/>
    <n v="99.157827828248784"/>
    <n v="2247"/>
    <x v="0"/>
    <n v="1599.4146000000003"/>
    <n v="15681"/>
    <x v="0"/>
    <n v="12212.362800000001"/>
    <s v=""/>
    <x v="0"/>
    <n v="0"/>
    <s v=""/>
    <x v="0"/>
    <n v="0"/>
    <x v="4"/>
    <x v="0"/>
    <x v="4"/>
    <x v="0"/>
    <x v="0"/>
    <x v="0"/>
    <x v="0"/>
    <x v="0"/>
    <x v="1"/>
    <x v="2"/>
  </r>
  <r>
    <s v=""/>
    <x v="0"/>
    <d v="2025-05-18T00:00:00"/>
    <x v="19"/>
    <x v="3775"/>
    <x v="0"/>
    <x v="2"/>
    <n v="1480"/>
    <n v="17.89"/>
    <n v="1.0716699999999999"/>
    <n v="28374.820924"/>
    <n v="28129.846600000004"/>
    <n v="100.87086974729537"/>
    <n v="855"/>
    <x v="0"/>
    <n v="608.58900000000006"/>
    <n v="20752"/>
    <x v="0"/>
    <n v="16161.6576"/>
    <s v=""/>
    <x v="0"/>
    <n v="0"/>
    <s v=""/>
    <x v="0"/>
    <n v="0"/>
    <x v="0"/>
    <x v="0"/>
    <x v="0"/>
    <x v="1"/>
    <x v="0"/>
    <x v="1"/>
    <x v="0"/>
    <x v="0"/>
    <x v="1"/>
    <x v="2"/>
  </r>
  <r>
    <s v=""/>
    <x v="0"/>
    <d v="2025-05-18T00:00:00"/>
    <x v="19"/>
    <x v="3776"/>
    <x v="1"/>
    <x v="2"/>
    <n v="1477"/>
    <n v="17.89"/>
    <n v="1.0716699999999999"/>
    <n v="28317.3043951"/>
    <n v="28434.758200000004"/>
    <n v="99.58693580555925"/>
    <n v="1035"/>
    <x v="0"/>
    <n v="736.71300000000008"/>
    <n v="20979"/>
    <x v="0"/>
    <n v="16338.4452"/>
    <s v=""/>
    <x v="0"/>
    <n v="0"/>
    <s v=""/>
    <x v="0"/>
    <n v="0"/>
    <x v="0"/>
    <x v="0"/>
    <x v="0"/>
    <x v="1"/>
    <x v="0"/>
    <x v="1"/>
    <x v="0"/>
    <x v="0"/>
    <x v="1"/>
    <x v="2"/>
  </r>
  <r>
    <s v=""/>
    <x v="0"/>
    <d v="2025-05-18T00:00:00"/>
    <x v="19"/>
    <x v="3777"/>
    <x v="2"/>
    <x v="2"/>
    <n v="1481"/>
    <n v="17.809999999999999"/>
    <n v="1.07131"/>
    <n v="28257.526059099997"/>
    <n v="28112.336199999998"/>
    <n v="100.51646315719573"/>
    <n v="849"/>
    <x v="0"/>
    <n v="604.31820000000005"/>
    <n v="20735"/>
    <x v="0"/>
    <n v="16148.417999999998"/>
    <s v=""/>
    <x v="0"/>
    <n v="0"/>
    <s v=""/>
    <x v="0"/>
    <n v="0"/>
    <x v="0"/>
    <x v="0"/>
    <x v="0"/>
    <x v="1"/>
    <x v="0"/>
    <x v="1"/>
    <x v="0"/>
    <x v="0"/>
    <x v="1"/>
    <x v="2"/>
  </r>
  <r>
    <s v=""/>
    <x v="0"/>
    <d v="2025-05-19T00:00:00"/>
    <x v="20"/>
    <x v="3778"/>
    <x v="3"/>
    <x v="2"/>
    <n v="1480"/>
    <n v="17.89"/>
    <n v="1.0716699999999999"/>
    <n v="28374.820924"/>
    <n v="28395.106399999997"/>
    <n v="99.928559957782028"/>
    <n v="1034"/>
    <x v="0"/>
    <n v="736.00120000000015"/>
    <n v="20929"/>
    <x v="0"/>
    <n v="16299.5052"/>
    <s v=""/>
    <x v="0"/>
    <n v="0"/>
    <s v=""/>
    <x v="0"/>
    <n v="0"/>
    <x v="0"/>
    <x v="0"/>
    <x v="0"/>
    <x v="1"/>
    <x v="0"/>
    <x v="1"/>
    <x v="0"/>
    <x v="0"/>
    <x v="1"/>
    <x v="2"/>
  </r>
  <r>
    <s v=""/>
    <x v="0"/>
    <d v="2025-05-19T00:00:00"/>
    <x v="20"/>
    <x v="3779"/>
    <x v="0"/>
    <x v="2"/>
    <n v="1482"/>
    <n v="17.899999999999999"/>
    <n v="1.0717099999999999"/>
    <n v="28430.108537999997"/>
    <n v="28108.777199999997"/>
    <n v="101.14317081712115"/>
    <n v="844"/>
    <x v="0"/>
    <n v="600.75920000000008"/>
    <n v="20735"/>
    <x v="0"/>
    <n v="16148.417999999998"/>
    <s v=""/>
    <x v="0"/>
    <n v="0"/>
    <s v=""/>
    <x v="0"/>
    <n v="0"/>
    <x v="0"/>
    <x v="0"/>
    <x v="0"/>
    <x v="1"/>
    <x v="0"/>
    <x v="1"/>
    <x v="0"/>
    <x v="0"/>
    <x v="1"/>
    <x v="2"/>
  </r>
  <r>
    <s v=""/>
    <x v="0"/>
    <d v="2025-05-19T00:00:00"/>
    <x v="20"/>
    <x v="3780"/>
    <x v="1"/>
    <x v="2"/>
    <n v="1467"/>
    <n v="17.940000000000001"/>
    <n v="1.07189"/>
    <n v="28209.979582200005"/>
    <n v="28422.7664"/>
    <n v="99.251350784067256"/>
    <n v="1028"/>
    <x v="0"/>
    <n v="731.73040000000003"/>
    <n v="20970"/>
    <x v="0"/>
    <n v="16331.435999999998"/>
    <s v=""/>
    <x v="0"/>
    <n v="0"/>
    <s v=""/>
    <x v="0"/>
    <n v="0"/>
    <x v="0"/>
    <x v="0"/>
    <x v="0"/>
    <x v="1"/>
    <x v="0"/>
    <x v="1"/>
    <x v="0"/>
    <x v="0"/>
    <x v="1"/>
    <x v="16"/>
  </r>
  <r>
    <s v=""/>
    <x v="0"/>
    <d v="2025-05-19T00:00:00"/>
    <x v="20"/>
    <x v="3781"/>
    <x v="2"/>
    <x v="2"/>
    <n v="1463"/>
    <n v="17.98"/>
    <n v="1.07206"/>
    <n v="28200.259564400003"/>
    <n v="28086.3678"/>
    <n v="100.40550549366516"/>
    <n v="853"/>
    <x v="0"/>
    <n v="607.16540000000009"/>
    <n v="20698"/>
    <x v="0"/>
    <n v="16119.6024"/>
    <s v=""/>
    <x v="0"/>
    <n v="0"/>
    <s v=""/>
    <x v="0"/>
    <n v="0"/>
    <x v="0"/>
    <x v="0"/>
    <x v="0"/>
    <x v="1"/>
    <x v="0"/>
    <x v="1"/>
    <x v="0"/>
    <x v="0"/>
    <x v="1"/>
    <x v="0"/>
  </r>
  <r>
    <s v=""/>
    <x v="0"/>
    <d v="2025-05-19T00:00:00"/>
    <x v="20"/>
    <x v="3782"/>
    <x v="3"/>
    <x v="2"/>
    <n v="1480"/>
    <n v="17.920000000000002"/>
    <n v="1.0718000000000001"/>
    <n v="28425.850880000005"/>
    <n v="28405.431799999998"/>
    <n v="100.07188442035937"/>
    <n v="1031"/>
    <x v="0"/>
    <n v="733.86580000000004"/>
    <n v="20945"/>
    <x v="0"/>
    <n v="16311.965999999999"/>
    <s v=""/>
    <x v="0"/>
    <n v="0"/>
    <s v=""/>
    <x v="0"/>
    <n v="0"/>
    <x v="0"/>
    <x v="0"/>
    <x v="0"/>
    <x v="1"/>
    <x v="0"/>
    <x v="1"/>
    <x v="0"/>
    <x v="0"/>
    <x v="1"/>
    <x v="0"/>
  </r>
  <r>
    <s v=""/>
    <x v="0"/>
    <d v="2025-05-19T00:00:00"/>
    <x v="20"/>
    <x v="3783"/>
    <x v="0"/>
    <x v="2"/>
    <n v="1456"/>
    <n v="17.93"/>
    <n v="1.0718399999999999"/>
    <n v="27981.540787199996"/>
    <n v="28066.588000000003"/>
    <n v="99.696980577760257"/>
    <n v="846"/>
    <x v="0"/>
    <n v="602.18280000000004"/>
    <n v="20679"/>
    <x v="0"/>
    <n v="16104.805200000001"/>
    <s v=""/>
    <x v="0"/>
    <n v="0"/>
    <s v=""/>
    <x v="0"/>
    <n v="0"/>
    <x v="0"/>
    <x v="0"/>
    <x v="0"/>
    <x v="1"/>
    <x v="0"/>
    <x v="1"/>
    <x v="0"/>
    <x v="0"/>
    <x v="1"/>
    <x v="0"/>
  </r>
  <r>
    <s v=""/>
    <x v="0"/>
    <d v="2025-05-19T00:00:00"/>
    <x v="20"/>
    <x v="3784"/>
    <x v="1"/>
    <x v="2"/>
    <n v="1467"/>
    <n v="17.88"/>
    <n v="1.07162"/>
    <n v="28108.549735199998"/>
    <n v="28417.724799999996"/>
    <n v="98.912034418744184"/>
    <n v="1080"/>
    <x v="0"/>
    <n v="768.74400000000014"/>
    <n v="20916"/>
    <x v="0"/>
    <n v="16289.380799999999"/>
    <s v=""/>
    <x v="0"/>
    <n v="0"/>
    <s v=""/>
    <x v="0"/>
    <n v="0"/>
    <x v="0"/>
    <x v="0"/>
    <x v="0"/>
    <x v="1"/>
    <x v="0"/>
    <x v="1"/>
    <x v="0"/>
    <x v="0"/>
    <x v="1"/>
    <x v="0"/>
  </r>
  <r>
    <s v=""/>
    <x v="0"/>
    <d v="2025-05-19T00:00:00"/>
    <x v="20"/>
    <x v="3785"/>
    <x v="2"/>
    <x v="2"/>
    <n v="1470"/>
    <n v="17.87"/>
    <n v="1.07158"/>
    <n v="28149.227862"/>
    <n v="28050.300199999998"/>
    <n v="100.35267951249949"/>
    <n v="845"/>
    <x v="0"/>
    <n v="601.471"/>
    <n v="20659"/>
    <x v="0"/>
    <n v="16089.2292"/>
    <s v=""/>
    <x v="0"/>
    <n v="0"/>
    <s v=""/>
    <x v="0"/>
    <n v="0"/>
    <x v="0"/>
    <x v="0"/>
    <x v="0"/>
    <x v="1"/>
    <x v="0"/>
    <x v="1"/>
    <x v="0"/>
    <x v="0"/>
    <x v="1"/>
    <x v="0"/>
  </r>
  <r>
    <s v=""/>
    <x v="0"/>
    <d v="2025-05-19T00:00:00"/>
    <x v="20"/>
    <x v="3786"/>
    <x v="3"/>
    <x v="2"/>
    <n v="1468"/>
    <n v="17.87"/>
    <n v="1.07158"/>
    <n v="28110.929592799999"/>
    <n v="28398.598400000003"/>
    <n v="98.987031672661701"/>
    <n v="1040"/>
    <x v="0"/>
    <n v="740.27200000000016"/>
    <n v="20928"/>
    <x v="0"/>
    <n v="16298.7264"/>
    <s v=""/>
    <x v="0"/>
    <n v="0"/>
    <s v=""/>
    <x v="0"/>
    <n v="0"/>
    <x v="0"/>
    <x v="0"/>
    <x v="0"/>
    <x v="1"/>
    <x v="0"/>
    <x v="1"/>
    <x v="0"/>
    <x v="0"/>
    <x v="1"/>
    <x v="0"/>
  </r>
  <r>
    <s v=""/>
    <x v="0"/>
    <d v="2025-05-19T00:00:00"/>
    <x v="20"/>
    <x v="3787"/>
    <x v="0"/>
    <x v="2"/>
    <n v="1455"/>
    <n v="17.829999999999998"/>
    <n v="1.0713999999999999"/>
    <n v="27794.955209999996"/>
    <n v="28039.304799999998"/>
    <n v="99.128546189918367"/>
    <n v="858"/>
    <x v="0"/>
    <n v="610.72440000000006"/>
    <n v="20633"/>
    <x v="0"/>
    <n v="16068.980399999999"/>
    <s v=""/>
    <x v="0"/>
    <n v="0"/>
    <s v=""/>
    <x v="0"/>
    <n v="0"/>
    <x v="0"/>
    <x v="0"/>
    <x v="0"/>
    <x v="1"/>
    <x v="0"/>
    <x v="1"/>
    <x v="0"/>
    <x v="0"/>
    <x v="1"/>
    <x v="0"/>
  </r>
  <r>
    <s v=""/>
    <x v="0"/>
    <d v="2025-05-19T00:00:00"/>
    <x v="20"/>
    <x v="3788"/>
    <x v="1"/>
    <x v="2"/>
    <n v="1467"/>
    <n v="17.809999999999999"/>
    <n v="1.07131"/>
    <n v="27990.405623699997"/>
    <n v="28443.258000000002"/>
    <n v="98.40787445552121"/>
    <n v="1036"/>
    <x v="0"/>
    <n v="737.42480000000012"/>
    <n v="20989"/>
    <x v="0"/>
    <n v="16346.233199999999"/>
    <s v=""/>
    <x v="0"/>
    <n v="0"/>
    <s v=""/>
    <x v="0"/>
    <n v="0"/>
    <x v="0"/>
    <x v="0"/>
    <x v="0"/>
    <x v="1"/>
    <x v="0"/>
    <x v="1"/>
    <x v="0"/>
    <x v="0"/>
    <x v="1"/>
    <x v="0"/>
  </r>
  <r>
    <s v=""/>
    <x v="0"/>
    <d v="2025-05-19T00:00:00"/>
    <x v="20"/>
    <x v="3789"/>
    <x v="2"/>
    <x v="3"/>
    <n v="1470"/>
    <n v="17.93"/>
    <n v="1.0718399999999999"/>
    <n v="28250.594063999997"/>
    <n v="28407.078600000001"/>
    <n v="99.449135413734496"/>
    <n v="771"/>
    <x v="0"/>
    <n v="548.79780000000005"/>
    <n v="19316"/>
    <x v="0"/>
    <n v="15043.300799999999"/>
    <s v=""/>
    <x v="0"/>
    <n v="0"/>
    <s v=""/>
    <x v="0"/>
    <n v="0"/>
    <x v="1"/>
    <x v="0"/>
    <x v="1"/>
    <x v="0"/>
    <x v="0"/>
    <x v="0"/>
    <x v="0"/>
    <x v="0"/>
    <x v="1"/>
    <x v="1"/>
  </r>
  <r>
    <s v=""/>
    <x v="1"/>
    <d v="2025-05-19T00:00:00"/>
    <x v="20"/>
    <x v="3790"/>
    <x v="3"/>
    <x v="2"/>
    <n v="1485"/>
    <n v="17.88"/>
    <n v="1.07162"/>
    <n v="28453.439915999999"/>
    <n v="28768.863399999995"/>
    <n v="98.903594210120943"/>
    <n v="1035"/>
    <x v="0"/>
    <n v="736.71300000000008"/>
    <n v="21408"/>
    <x v="0"/>
    <n v="16672.550399999996"/>
    <s v=""/>
    <x v="0"/>
    <n v="0"/>
    <s v=""/>
    <x v="0"/>
    <n v="0"/>
    <x v="0"/>
    <x v="0"/>
    <x v="0"/>
    <x v="1"/>
    <x v="0"/>
    <x v="1"/>
    <x v="0"/>
    <x v="0"/>
    <x v="1"/>
    <x v="1"/>
  </r>
  <r>
    <s v=""/>
    <x v="0"/>
    <d v="2025-05-19T00:00:00"/>
    <x v="20"/>
    <x v="3791"/>
    <x v="0"/>
    <x v="3"/>
    <n v="1459"/>
    <n v="17.850000000000001"/>
    <n v="1.0714900000000001"/>
    <n v="27904.974793500001"/>
    <n v="28412.220399999998"/>
    <n v="98.214692131207045"/>
    <n v="764"/>
    <x v="0"/>
    <n v="543.8152"/>
    <n v="19329"/>
    <x v="0"/>
    <n v="15053.4252"/>
    <s v=""/>
    <x v="0"/>
    <n v="0"/>
    <s v=""/>
    <x v="0"/>
    <n v="0"/>
    <x v="1"/>
    <x v="0"/>
    <x v="1"/>
    <x v="0"/>
    <x v="0"/>
    <x v="0"/>
    <x v="0"/>
    <x v="0"/>
    <x v="1"/>
    <x v="1"/>
  </r>
  <r>
    <s v=""/>
    <x v="0"/>
    <d v="2025-05-19T00:00:00"/>
    <x v="20"/>
    <x v="3792"/>
    <x v="1"/>
    <x v="2"/>
    <n v="1465"/>
    <n v="17.809999999999999"/>
    <n v="1.07131"/>
    <n v="27952.245561499996"/>
    <n v="28441.5916"/>
    <n v="98.279470272331722"/>
    <n v="1026"/>
    <x v="0"/>
    <n v="730.30680000000007"/>
    <n v="20996"/>
    <x v="0"/>
    <n v="16351.684799999999"/>
    <s v=""/>
    <x v="0"/>
    <n v="0"/>
    <s v=""/>
    <x v="0"/>
    <n v="0"/>
    <x v="0"/>
    <x v="0"/>
    <x v="0"/>
    <x v="1"/>
    <x v="0"/>
    <x v="1"/>
    <x v="0"/>
    <x v="0"/>
    <x v="1"/>
    <x v="1"/>
  </r>
  <r>
    <s v=""/>
    <x v="0"/>
    <d v="2025-05-19T00:00:00"/>
    <x v="20"/>
    <x v="3793"/>
    <x v="2"/>
    <x v="3"/>
    <n v="1471"/>
    <n v="17.88"/>
    <n v="1.07162"/>
    <n v="28185.191997599999"/>
    <n v="28459.660199999998"/>
    <n v="99.035588617463532"/>
    <n v="765"/>
    <x v="0"/>
    <n v="544.52700000000004"/>
    <n v="19389"/>
    <x v="0"/>
    <n v="15100.153199999999"/>
    <s v=""/>
    <x v="0"/>
    <n v="0"/>
    <s v=""/>
    <x v="0"/>
    <n v="0"/>
    <x v="1"/>
    <x v="0"/>
    <x v="1"/>
    <x v="0"/>
    <x v="0"/>
    <x v="0"/>
    <x v="0"/>
    <x v="0"/>
    <x v="1"/>
    <x v="4"/>
  </r>
  <r>
    <s v=""/>
    <x v="0"/>
    <d v="2025-05-19T00:00:00"/>
    <x v="20"/>
    <x v="3794"/>
    <x v="3"/>
    <x v="2"/>
    <n v="1462"/>
    <n v="17.8"/>
    <n v="1.0712699999999999"/>
    <n v="27878.301972000001"/>
    <n v="28426.903200000001"/>
    <n v="98.070133689412913"/>
    <n v="1036"/>
    <x v="0"/>
    <n v="737.42480000000012"/>
    <n v="20968"/>
    <x v="0"/>
    <n v="16329.878399999998"/>
    <s v=""/>
    <x v="0"/>
    <n v="0"/>
    <s v=""/>
    <x v="0"/>
    <n v="0"/>
    <x v="0"/>
    <x v="0"/>
    <x v="0"/>
    <x v="1"/>
    <x v="0"/>
    <x v="1"/>
    <x v="0"/>
    <x v="0"/>
    <x v="1"/>
    <x v="4"/>
  </r>
  <r>
    <s v=""/>
    <x v="0"/>
    <d v="2025-05-19T00:00:00"/>
    <x v="20"/>
    <x v="3795"/>
    <x v="0"/>
    <x v="3"/>
    <n v="1475"/>
    <n v="17.95"/>
    <n v="1.07193"/>
    <n v="28380.6866625"/>
    <n v="28404.608199999999"/>
    <n v="99.915782899269146"/>
    <n v="773"/>
    <x v="0"/>
    <n v="550.22140000000002"/>
    <n v="19311"/>
    <x v="0"/>
    <n v="15039.406799999999"/>
    <s v=""/>
    <x v="0"/>
    <n v="0"/>
    <s v=""/>
    <x v="0"/>
    <n v="0"/>
    <x v="1"/>
    <x v="0"/>
    <x v="1"/>
    <x v="0"/>
    <x v="0"/>
    <x v="0"/>
    <x v="0"/>
    <x v="0"/>
    <x v="1"/>
    <x v="4"/>
  </r>
  <r>
    <s v=""/>
    <x v="0"/>
    <d v="2025-05-19T00:00:00"/>
    <x v="20"/>
    <x v="3796"/>
    <x v="1"/>
    <x v="2"/>
    <n v="1470"/>
    <n v="17.829999999999998"/>
    <n v="1.0713999999999999"/>
    <n v="28081.501139999997"/>
    <n v="28449.179199999999"/>
    <n v="98.707596948877878"/>
    <n v="936"/>
    <x v="0"/>
    <n v="666.24480000000005"/>
    <n v="21088"/>
    <x v="0"/>
    <n v="16423.3344"/>
    <s v=""/>
    <x v="0"/>
    <n v="0"/>
    <s v=""/>
    <x v="0"/>
    <n v="0"/>
    <x v="0"/>
    <x v="0"/>
    <x v="0"/>
    <x v="1"/>
    <x v="0"/>
    <x v="1"/>
    <x v="0"/>
    <x v="0"/>
    <x v="1"/>
    <x v="4"/>
  </r>
  <r>
    <s v=""/>
    <x v="0"/>
    <d v="2025-05-19T00:00:00"/>
    <x v="20"/>
    <x v="3797"/>
    <x v="2"/>
    <x v="3"/>
    <n v="1470"/>
    <n v="18"/>
    <n v="1.0721499999999999"/>
    <n v="28369.089"/>
    <n v="28525.523199999996"/>
    <n v="99.451599191001009"/>
    <n v="770"/>
    <x v="0"/>
    <n v="548.08600000000001"/>
    <n v="19469"/>
    <x v="0"/>
    <n v="15162.457199999999"/>
    <s v=""/>
    <x v="0"/>
    <n v="0"/>
    <s v=""/>
    <x v="0"/>
    <n v="0"/>
    <x v="1"/>
    <x v="0"/>
    <x v="1"/>
    <x v="0"/>
    <x v="0"/>
    <x v="0"/>
    <x v="0"/>
    <x v="0"/>
    <x v="1"/>
    <x v="4"/>
  </r>
  <r>
    <s v=""/>
    <x v="0"/>
    <d v="2025-05-19T00:00:00"/>
    <x v="20"/>
    <x v="3798"/>
    <x v="3"/>
    <x v="2"/>
    <n v="1463"/>
    <n v="17.87"/>
    <n v="1.07158"/>
    <n v="28015.183919800002"/>
    <n v="28391.924200000001"/>
    <n v="98.673072393592818"/>
    <n v="1035"/>
    <x v="0"/>
    <n v="736.71300000000008"/>
    <n v="20924"/>
    <x v="0"/>
    <n v="16295.611199999999"/>
    <s v=""/>
    <x v="0"/>
    <n v="0"/>
    <s v=""/>
    <x v="0"/>
    <n v="0"/>
    <x v="0"/>
    <x v="0"/>
    <x v="0"/>
    <x v="1"/>
    <x v="0"/>
    <x v="1"/>
    <x v="0"/>
    <x v="0"/>
    <x v="1"/>
    <x v="4"/>
  </r>
  <r>
    <s v=""/>
    <x v="0"/>
    <d v="2025-05-19T00:00:00"/>
    <x v="20"/>
    <x v="3799"/>
    <x v="0"/>
    <x v="3"/>
    <n v="1482"/>
    <n v="18.2"/>
    <n v="1.0730200000000001"/>
    <n v="28941.924648"/>
    <n v="28536.493399999999"/>
    <n v="101.42074655886066"/>
    <n v="769"/>
    <x v="0"/>
    <n v="547.37420000000009"/>
    <n v="19484"/>
    <x v="0"/>
    <n v="15174.1392"/>
    <s v=""/>
    <x v="0"/>
    <n v="0"/>
    <s v=""/>
    <x v="0"/>
    <n v="0"/>
    <x v="1"/>
    <x v="0"/>
    <x v="1"/>
    <x v="0"/>
    <x v="0"/>
    <x v="0"/>
    <x v="0"/>
    <x v="0"/>
    <x v="1"/>
    <x v="4"/>
  </r>
  <r>
    <s v=""/>
    <x v="0"/>
    <d v="2025-05-20T00:00:00"/>
    <x v="20"/>
    <x v="3800"/>
    <x v="1"/>
    <x v="2"/>
    <n v="1478"/>
    <n v="17.8"/>
    <n v="1.0712699999999999"/>
    <n v="28183.399668000002"/>
    <n v="28403.229400000004"/>
    <n v="99.226039655899129"/>
    <n v="1029"/>
    <x v="0"/>
    <n v="732.44219999999996"/>
    <n v="20944"/>
    <x v="0"/>
    <n v="16311.1872"/>
    <s v=""/>
    <x v="0"/>
    <n v="0"/>
    <s v=""/>
    <x v="0"/>
    <n v="0"/>
    <x v="0"/>
    <x v="0"/>
    <x v="0"/>
    <x v="1"/>
    <x v="0"/>
    <x v="1"/>
    <x v="0"/>
    <x v="0"/>
    <x v="1"/>
    <x v="4"/>
  </r>
  <r>
    <s v=""/>
    <x v="0"/>
    <d v="2025-05-20T00:00:00"/>
    <x v="20"/>
    <x v="3801"/>
    <x v="2"/>
    <x v="3"/>
    <n v="1484"/>
    <n v="17.920000000000002"/>
    <n v="1.0718000000000001"/>
    <n v="28502.677504000007"/>
    <n v="28522.675999999999"/>
    <n v="99.929885625037457"/>
    <n v="766"/>
    <x v="0"/>
    <n v="545.23880000000008"/>
    <n v="19469"/>
    <x v="0"/>
    <n v="15162.457199999999"/>
    <s v=""/>
    <x v="0"/>
    <n v="0"/>
    <s v=""/>
    <x v="0"/>
    <n v="0"/>
    <x v="1"/>
    <x v="0"/>
    <x v="1"/>
    <x v="0"/>
    <x v="0"/>
    <x v="0"/>
    <x v="0"/>
    <x v="0"/>
    <x v="1"/>
    <x v="4"/>
  </r>
  <r>
    <s v=""/>
    <x v="0"/>
    <d v="2025-05-20T00:00:00"/>
    <x v="20"/>
    <x v="3802"/>
    <x v="3"/>
    <x v="2"/>
    <n v="1469"/>
    <n v="18.02"/>
    <n v="1.0722400000000001"/>
    <n v="28383.672491200003"/>
    <n v="28435.067999999999"/>
    <n v="99.819253082848277"/>
    <n v="1042"/>
    <x v="0"/>
    <n v="741.69560000000013"/>
    <n v="20973"/>
    <x v="0"/>
    <n v="16333.7724"/>
    <s v=""/>
    <x v="0"/>
    <n v="0"/>
    <s v=""/>
    <x v="0"/>
    <n v="0"/>
    <x v="0"/>
    <x v="0"/>
    <x v="0"/>
    <x v="1"/>
    <x v="0"/>
    <x v="1"/>
    <x v="0"/>
    <x v="0"/>
    <x v="1"/>
    <x v="4"/>
  </r>
  <r>
    <s v=""/>
    <x v="0"/>
    <d v="2025-05-20T00:00:00"/>
    <x v="20"/>
    <x v="3803"/>
    <x v="0"/>
    <x v="8"/>
    <n v="1477"/>
    <n v="16.11"/>
    <n v="1.06393"/>
    <n v="25315.650467099997"/>
    <n v="25518.7906"/>
    <n v="99.203958619810123"/>
    <n v="2143"/>
    <x v="0"/>
    <n v="1525.3874000000003"/>
    <n v="17264"/>
    <x v="0"/>
    <n v="13445.203199999998"/>
    <s v=""/>
    <x v="0"/>
    <n v="0"/>
    <s v=""/>
    <x v="0"/>
    <n v="0"/>
    <x v="0"/>
    <x v="0"/>
    <x v="0"/>
    <x v="3"/>
    <x v="0"/>
    <x v="3"/>
    <x v="0"/>
    <x v="0"/>
    <x v="1"/>
    <x v="4"/>
  </r>
  <r>
    <s v=""/>
    <x v="0"/>
    <d v="2025-05-20T00:00:00"/>
    <x v="20"/>
    <x v="3804"/>
    <x v="1"/>
    <x v="9"/>
    <n v="1486"/>
    <n v="17.96"/>
    <n v="1.0719700000000001"/>
    <n v="28609.335663200003"/>
    <n v="28804.405200000001"/>
    <n v="99.322778806069579"/>
    <n v="1074"/>
    <x v="0"/>
    <n v="764.47320000000002"/>
    <n v="20390"/>
    <x v="0"/>
    <n v="15879.732"/>
    <s v=""/>
    <x v="0"/>
    <n v="0"/>
    <s v=""/>
    <x v="0"/>
    <n v="0"/>
    <x v="3"/>
    <x v="0"/>
    <x v="3"/>
    <x v="0"/>
    <x v="0"/>
    <x v="0"/>
    <x v="0"/>
    <x v="0"/>
    <x v="1"/>
    <x v="0"/>
  </r>
  <r>
    <s v=""/>
    <x v="0"/>
    <d v="2025-05-20T00:00:00"/>
    <x v="20"/>
    <x v="3805"/>
    <x v="2"/>
    <x v="8"/>
    <n v="1493"/>
    <n v="16.3"/>
    <n v="1.0647599999999999"/>
    <n v="25911.892884000001"/>
    <n v="25519.435400000002"/>
    <n v="101.53787682935962"/>
    <n v="2145"/>
    <x v="0"/>
    <n v="1526.8110000000001"/>
    <n v="17263"/>
    <x v="0"/>
    <n v="13444.4244"/>
    <s v=""/>
    <x v="0"/>
    <n v="0"/>
    <s v=""/>
    <x v="0"/>
    <n v="0"/>
    <x v="0"/>
    <x v="0"/>
    <x v="0"/>
    <x v="3"/>
    <x v="0"/>
    <x v="3"/>
    <x v="0"/>
    <x v="0"/>
    <x v="1"/>
    <x v="0"/>
  </r>
  <r>
    <s v=""/>
    <x v="0"/>
    <d v="2025-05-20T00:00:00"/>
    <x v="20"/>
    <x v="3806"/>
    <x v="3"/>
    <x v="2"/>
    <n v="1495"/>
    <n v="17.86"/>
    <n v="1.0715300000000001"/>
    <n v="28610.601071000005"/>
    <n v="28399.235199999996"/>
    <n v="100.74426606741864"/>
    <n v="984"/>
    <x v="0"/>
    <n v="700.41120000000012"/>
    <n v="20980"/>
    <x v="0"/>
    <n v="16339.223999999998"/>
    <s v=""/>
    <x v="0"/>
    <n v="0"/>
    <s v=""/>
    <x v="0"/>
    <n v="0"/>
    <x v="0"/>
    <x v="0"/>
    <x v="0"/>
    <x v="1"/>
    <x v="0"/>
    <x v="1"/>
    <x v="0"/>
    <x v="0"/>
    <x v="1"/>
    <x v="3"/>
  </r>
  <r>
    <s v=""/>
    <x v="0"/>
    <d v="2025-05-20T00:00:00"/>
    <x v="20"/>
    <x v="3807"/>
    <x v="0"/>
    <x v="8"/>
    <n v="1471"/>
    <n v="16.2"/>
    <n v="1.0643199999999999"/>
    <n v="25362.958463999999"/>
    <n v="25545.914599999996"/>
    <n v="99.283814500812596"/>
    <n v="2145"/>
    <x v="0"/>
    <n v="1526.8110000000001"/>
    <n v="17297"/>
    <x v="0"/>
    <n v="13470.903599999998"/>
    <s v=""/>
    <x v="0"/>
    <n v="0"/>
    <s v=""/>
    <x v="0"/>
    <n v="0"/>
    <x v="0"/>
    <x v="0"/>
    <x v="0"/>
    <x v="3"/>
    <x v="0"/>
    <x v="3"/>
    <x v="0"/>
    <x v="0"/>
    <x v="1"/>
    <x v="3"/>
  </r>
  <r>
    <s v=""/>
    <x v="0"/>
    <d v="2025-05-20T00:00:00"/>
    <x v="20"/>
    <x v="3808"/>
    <x v="1"/>
    <x v="2"/>
    <n v="1480"/>
    <n v="17.8"/>
    <n v="1.0712699999999999"/>
    <n v="28221.53688"/>
    <n v="28608.748399999997"/>
    <n v="98.646527577557379"/>
    <n v="1100"/>
    <x v="0"/>
    <n v="782.98000000000013"/>
    <n v="21143"/>
    <x v="0"/>
    <n v="16466.168399999999"/>
    <s v=""/>
    <x v="0"/>
    <n v="0"/>
    <s v=""/>
    <x v="0"/>
    <n v="0"/>
    <x v="0"/>
    <x v="0"/>
    <x v="0"/>
    <x v="1"/>
    <x v="0"/>
    <x v="1"/>
    <x v="0"/>
    <x v="0"/>
    <x v="1"/>
    <x v="3"/>
  </r>
  <r>
    <s v=""/>
    <x v="0"/>
    <d v="2025-05-20T00:00:00"/>
    <x v="20"/>
    <x v="3809"/>
    <x v="2"/>
    <x v="8"/>
    <n v="1489"/>
    <n v="16.12"/>
    <n v="1.0639799999999999"/>
    <n v="25538.3714664"/>
    <n v="25526.8632"/>
    <n v="100.04508296342497"/>
    <n v="2162"/>
    <x v="0"/>
    <n v="1538.9116000000001"/>
    <n v="17257"/>
    <x v="0"/>
    <n v="13439.7516"/>
    <s v=""/>
    <x v="0"/>
    <n v="0"/>
    <s v=""/>
    <x v="0"/>
    <n v="0"/>
    <x v="0"/>
    <x v="0"/>
    <x v="0"/>
    <x v="3"/>
    <x v="0"/>
    <x v="3"/>
    <x v="0"/>
    <x v="0"/>
    <x v="1"/>
    <x v="3"/>
  </r>
  <r>
    <s v=""/>
    <x v="0"/>
    <d v="2025-05-20T00:00:00"/>
    <x v="20"/>
    <x v="3810"/>
    <x v="3"/>
    <x v="9"/>
    <n v="1465"/>
    <n v="18.03"/>
    <n v="1.0722799999999999"/>
    <n v="28323.150306"/>
    <n v="28803.9522"/>
    <n v="98.330778045104523"/>
    <n v="1197"/>
    <x v="0"/>
    <n v="852.02460000000008"/>
    <n v="20277"/>
    <x v="0"/>
    <n v="15791.7276"/>
    <s v=""/>
    <x v="0"/>
    <n v="0"/>
    <s v=""/>
    <x v="0"/>
    <n v="0"/>
    <x v="3"/>
    <x v="0"/>
    <x v="3"/>
    <x v="0"/>
    <x v="0"/>
    <x v="0"/>
    <x v="0"/>
    <x v="0"/>
    <x v="1"/>
    <x v="3"/>
  </r>
  <r>
    <s v=""/>
    <x v="0"/>
    <d v="2025-05-20T00:00:00"/>
    <x v="20"/>
    <x v="3811"/>
    <x v="0"/>
    <x v="8"/>
    <n v="1466"/>
    <n v="16.5"/>
    <n v="1.06562"/>
    <n v="25776.282180000002"/>
    <n v="25536.007799999999"/>
    <n v="100.94092381973662"/>
    <n v="2165"/>
    <x v="0"/>
    <n v="1541.047"/>
    <n v="17266"/>
    <x v="0"/>
    <n v="13446.760799999998"/>
    <s v=""/>
    <x v="0"/>
    <n v="0"/>
    <s v=""/>
    <x v="0"/>
    <n v="0"/>
    <x v="0"/>
    <x v="0"/>
    <x v="0"/>
    <x v="3"/>
    <x v="0"/>
    <x v="3"/>
    <x v="0"/>
    <x v="0"/>
    <x v="1"/>
    <x v="3"/>
  </r>
  <r>
    <s v=""/>
    <x v="1"/>
    <d v="2025-05-20T00:00:00"/>
    <x v="20"/>
    <x v="3812"/>
    <x v="1"/>
    <x v="2"/>
    <n v="1460"/>
    <n v="17.8"/>
    <n v="1.0712699999999999"/>
    <n v="27840.16476"/>
    <n v="28413.906999999999"/>
    <n v="97.980769628055725"/>
    <n v="951"/>
    <x v="0"/>
    <n v="676.92180000000008"/>
    <n v="21029"/>
    <x v="0"/>
    <n v="16377.385200000001"/>
    <s v=""/>
    <x v="0"/>
    <n v="0"/>
    <s v=""/>
    <x v="0"/>
    <n v="0"/>
    <x v="0"/>
    <x v="0"/>
    <x v="0"/>
    <x v="1"/>
    <x v="0"/>
    <x v="1"/>
    <x v="0"/>
    <x v="0"/>
    <x v="0"/>
    <x v="3"/>
  </r>
  <r>
    <s v=""/>
    <x v="1"/>
    <d v="2025-05-20T00:00:00"/>
    <x v="20"/>
    <x v="3813"/>
    <x v="2"/>
    <x v="2"/>
    <n v="1468"/>
    <n v="17.97"/>
    <n v="1.07202"/>
    <n v="28279.844719199999"/>
    <n v="28145.179799999998"/>
    <n v="100.4784653008328"/>
    <n v="847"/>
    <x v="0"/>
    <n v="602.89460000000008"/>
    <n v="20779"/>
    <x v="0"/>
    <n v="16182.6852"/>
    <s v=""/>
    <x v="0"/>
    <n v="0"/>
    <s v=""/>
    <x v="0"/>
    <n v="0"/>
    <x v="0"/>
    <x v="0"/>
    <x v="0"/>
    <x v="1"/>
    <x v="0"/>
    <x v="1"/>
    <x v="0"/>
    <x v="0"/>
    <x v="1"/>
    <x v="12"/>
  </r>
  <r>
    <s v="40% más de SC, doble SZ y SIN HAE"/>
    <x v="0"/>
    <d v="2025-05-20T00:00:00"/>
    <x v="20"/>
    <x v="3814"/>
    <x v="3"/>
    <x v="1"/>
    <n v="1410"/>
    <n v="17.8"/>
    <n v="1.0712699999999999"/>
    <n v="26886.73446"/>
    <n v="27119.256799999999"/>
    <n v="99.142593243926953"/>
    <n v="1101"/>
    <x v="0"/>
    <n v="783.69180000000006"/>
    <s v=""/>
    <x v="0"/>
    <n v="0"/>
    <n v="19418"/>
    <x v="0"/>
    <n v="15357.6962"/>
    <n v="13568"/>
    <x v="0"/>
    <n v="10977.868799999998"/>
    <x v="0"/>
    <x v="0"/>
    <x v="0"/>
    <x v="0"/>
    <x v="0"/>
    <x v="0"/>
    <x v="0"/>
    <x v="0"/>
    <x v="1"/>
    <x v="12"/>
  </r>
  <r>
    <s v="Translado 5 min "/>
    <x v="1"/>
    <d v="2025-05-20T00:00:00"/>
    <x v="20"/>
    <x v="3815"/>
    <x v="0"/>
    <x v="2"/>
    <n v="1481"/>
    <n v="17.75"/>
    <n v="1.0710500000000001"/>
    <n v="28155.4946375"/>
    <n v="28154.768199999999"/>
    <n v="100.00258015798546"/>
    <n v="855"/>
    <x v="0"/>
    <n v="608.58900000000006"/>
    <n v="20784"/>
    <x v="0"/>
    <n v="16186.5792"/>
    <s v=""/>
    <x v="0"/>
    <n v="0"/>
    <s v=""/>
    <x v="0"/>
    <n v="0"/>
    <x v="0"/>
    <x v="0"/>
    <x v="0"/>
    <x v="1"/>
    <x v="0"/>
    <x v="1"/>
    <x v="0"/>
    <x v="0"/>
    <x v="1"/>
    <x v="12"/>
  </r>
  <r>
    <s v=""/>
    <x v="0"/>
    <d v="2025-05-20T00:00:00"/>
    <x v="20"/>
    <x v="3816"/>
    <x v="1"/>
    <x v="3"/>
    <n v="1460"/>
    <n v="17.8"/>
    <n v="1.0712699999999999"/>
    <n v="27840.16476"/>
    <n v="28561.708199999997"/>
    <n v="97.473738492993917"/>
    <n v="753"/>
    <x v="0"/>
    <n v="535.98540000000003"/>
    <n v="19531"/>
    <x v="0"/>
    <n v="15210.742799999998"/>
    <s v=""/>
    <x v="0"/>
    <n v="0"/>
    <s v=""/>
    <x v="0"/>
    <n v="0"/>
    <x v="1"/>
    <x v="0"/>
    <x v="1"/>
    <x v="0"/>
    <x v="0"/>
    <x v="0"/>
    <x v="0"/>
    <x v="0"/>
    <x v="0"/>
    <x v="12"/>
  </r>
  <r>
    <s v=""/>
    <x v="0"/>
    <d v="2025-05-20T00:00:00"/>
    <x v="20"/>
    <x v="3817"/>
    <x v="2"/>
    <x v="2"/>
    <n v="1465"/>
    <n v="0"/>
    <n v="0.99822999999999995"/>
    <s v=""/>
    <n v="28151.2762"/>
    <s v=""/>
    <n v="849"/>
    <x v="0"/>
    <n v="604.31820000000005"/>
    <n v="20785"/>
    <x v="0"/>
    <n v="16187.357999999998"/>
    <s v=""/>
    <x v="0"/>
    <n v="0"/>
    <s v=""/>
    <x v="0"/>
    <n v="0"/>
    <x v="0"/>
    <x v="0"/>
    <x v="0"/>
    <x v="1"/>
    <x v="0"/>
    <x v="1"/>
    <x v="0"/>
    <x v="0"/>
    <x v="1"/>
    <x v="12"/>
  </r>
  <r>
    <s v=""/>
    <x v="0"/>
    <d v="2025-05-20T00:00:00"/>
    <x v="20"/>
    <x v="3818"/>
    <x v="3"/>
    <x v="3"/>
    <n v="1471"/>
    <n v="0"/>
    <n v="0.99822999999999995"/>
    <s v=""/>
    <n v="28538.1014"/>
    <s v=""/>
    <n v="745"/>
    <x v="0"/>
    <n v="530.29100000000005"/>
    <n v="19508"/>
    <x v="0"/>
    <n v="15192.830399999999"/>
    <s v=""/>
    <x v="0"/>
    <n v="0"/>
    <s v=""/>
    <x v="0"/>
    <n v="0"/>
    <x v="1"/>
    <x v="0"/>
    <x v="1"/>
    <x v="0"/>
    <x v="0"/>
    <x v="0"/>
    <x v="0"/>
    <x v="0"/>
    <x v="1"/>
    <x v="12"/>
  </r>
  <r>
    <s v=""/>
    <x v="0"/>
    <d v="2025-05-20T00:00:00"/>
    <x v="20"/>
    <x v="3819"/>
    <x v="0"/>
    <x v="2"/>
    <n v="1470"/>
    <n v="0"/>
    <n v="0.99822999999999995"/>
    <s v=""/>
    <n v="28141.084799999997"/>
    <s v=""/>
    <n v="850"/>
    <x v="0"/>
    <n v="605.03000000000009"/>
    <n v="20771"/>
    <x v="0"/>
    <n v="16176.4548"/>
    <s v=""/>
    <x v="0"/>
    <n v="0"/>
    <s v=""/>
    <x v="0"/>
    <n v="0"/>
    <x v="0"/>
    <x v="0"/>
    <x v="0"/>
    <x v="1"/>
    <x v="0"/>
    <x v="1"/>
    <x v="0"/>
    <x v="0"/>
    <x v="1"/>
    <x v="12"/>
  </r>
  <r>
    <s v=""/>
    <x v="0"/>
    <d v="2025-05-20T00:00:00"/>
    <x v="20"/>
    <x v="3820"/>
    <x v="1"/>
    <x v="3"/>
    <n v="1463"/>
    <n v="0"/>
    <n v="0.99822999999999995"/>
    <s v=""/>
    <n v="28519.2762"/>
    <s v=""/>
    <n v="747"/>
    <x v="0"/>
    <n v="531.71460000000002"/>
    <n v="19482"/>
    <x v="0"/>
    <n v="15172.5816"/>
    <s v=""/>
    <x v="0"/>
    <n v="0"/>
    <s v=""/>
    <x v="0"/>
    <n v="0"/>
    <x v="1"/>
    <x v="0"/>
    <x v="1"/>
    <x v="0"/>
    <x v="0"/>
    <x v="0"/>
    <x v="0"/>
    <x v="0"/>
    <x v="1"/>
    <x v="12"/>
  </r>
  <r>
    <s v=""/>
    <x v="0"/>
    <d v="2025-05-20T00:00:00"/>
    <x v="20"/>
    <x v="3821"/>
    <x v="2"/>
    <x v="2"/>
    <n v="1484"/>
    <n v="0"/>
    <n v="0.99822999999999995"/>
    <s v=""/>
    <n v="28176.130799999999"/>
    <s v=""/>
    <n v="850"/>
    <x v="0"/>
    <n v="605.03000000000009"/>
    <n v="20816"/>
    <x v="0"/>
    <n v="16211.500799999998"/>
    <s v=""/>
    <x v="0"/>
    <n v="0"/>
    <s v=""/>
    <x v="0"/>
    <n v="0"/>
    <x v="0"/>
    <x v="0"/>
    <x v="0"/>
    <x v="1"/>
    <x v="0"/>
    <x v="1"/>
    <x v="0"/>
    <x v="0"/>
    <x v="1"/>
    <x v="4"/>
  </r>
  <r>
    <s v=""/>
    <x v="0"/>
    <d v="2025-05-20T00:00:00"/>
    <x v="20"/>
    <x v="3822"/>
    <x v="3"/>
    <x v="3"/>
    <n v="1470"/>
    <n v="0"/>
    <n v="0.99822999999999995"/>
    <s v=""/>
    <n v="28556.901399999999"/>
    <s v=""/>
    <n v="755"/>
    <x v="0"/>
    <n v="537.40900000000011"/>
    <n v="19523"/>
    <x v="0"/>
    <n v="15204.5124"/>
    <s v=""/>
    <x v="0"/>
    <n v="0"/>
    <s v=""/>
    <x v="0"/>
    <n v="0"/>
    <x v="1"/>
    <x v="0"/>
    <x v="1"/>
    <x v="0"/>
    <x v="0"/>
    <x v="0"/>
    <x v="0"/>
    <x v="0"/>
    <x v="1"/>
    <x v="4"/>
  </r>
  <r>
    <s v=""/>
    <x v="0"/>
    <d v="2025-05-20T00:00:00"/>
    <x v="20"/>
    <x v="3823"/>
    <x v="0"/>
    <x v="2"/>
    <n v="1475"/>
    <n v="0"/>
    <n v="0.99822999999999995"/>
    <s v=""/>
    <n v="28149.894399999997"/>
    <s v=""/>
    <n v="858"/>
    <x v="0"/>
    <n v="610.72440000000006"/>
    <n v="20775"/>
    <x v="0"/>
    <n v="16179.57"/>
    <s v=""/>
    <x v="0"/>
    <n v="0"/>
    <s v=""/>
    <x v="0"/>
    <n v="0"/>
    <x v="0"/>
    <x v="0"/>
    <x v="0"/>
    <x v="1"/>
    <x v="0"/>
    <x v="1"/>
    <x v="0"/>
    <x v="0"/>
    <x v="1"/>
    <x v="4"/>
  </r>
  <r>
    <s v=""/>
    <x v="0"/>
    <d v="2025-05-20T00:00:00"/>
    <x v="20"/>
    <x v="3824"/>
    <x v="1"/>
    <x v="3"/>
    <n v="1475"/>
    <n v="0"/>
    <n v="0.99822999999999995"/>
    <s v=""/>
    <n v="28535.698"/>
    <s v=""/>
    <n v="746"/>
    <x v="0"/>
    <n v="531.00280000000009"/>
    <n v="19504"/>
    <x v="0"/>
    <n v="15189.715200000001"/>
    <s v=""/>
    <x v="0"/>
    <n v="0"/>
    <s v=""/>
    <x v="0"/>
    <n v="0"/>
    <x v="1"/>
    <x v="0"/>
    <x v="1"/>
    <x v="0"/>
    <x v="0"/>
    <x v="0"/>
    <x v="0"/>
    <x v="0"/>
    <x v="1"/>
    <x v="4"/>
  </r>
  <r>
    <s v=""/>
    <x v="0"/>
    <d v="2025-05-20T00:00:00"/>
    <x v="20"/>
    <x v="3825"/>
    <x v="2"/>
    <x v="2"/>
    <n v="1470"/>
    <n v="0"/>
    <n v="0.99822999999999995"/>
    <s v=""/>
    <n v="28179.656600000002"/>
    <s v=""/>
    <n v="809"/>
    <x v="0"/>
    <n v="575.84620000000007"/>
    <n v="20858"/>
    <x v="0"/>
    <n v="16244.210399999998"/>
    <s v=""/>
    <x v="0"/>
    <n v="0"/>
    <s v=""/>
    <x v="0"/>
    <n v="0"/>
    <x v="0"/>
    <x v="0"/>
    <x v="0"/>
    <x v="1"/>
    <x v="0"/>
    <x v="1"/>
    <x v="0"/>
    <x v="0"/>
    <x v="1"/>
    <x v="4"/>
  </r>
  <r>
    <s v=""/>
    <x v="0"/>
    <d v="2025-05-20T00:00:00"/>
    <x v="20"/>
    <x v="3826"/>
    <x v="3"/>
    <x v="3"/>
    <n v="1480"/>
    <n v="0"/>
    <n v="0.99822999999999995"/>
    <s v=""/>
    <n v="28530.112399999998"/>
    <s v=""/>
    <n v="748"/>
    <x v="0"/>
    <n v="532.42640000000006"/>
    <n v="19495"/>
    <x v="0"/>
    <n v="15182.705999999998"/>
    <s v=""/>
    <x v="0"/>
    <n v="0"/>
    <s v=""/>
    <x v="0"/>
    <n v="0"/>
    <x v="1"/>
    <x v="0"/>
    <x v="1"/>
    <x v="0"/>
    <x v="0"/>
    <x v="0"/>
    <x v="0"/>
    <x v="0"/>
    <x v="1"/>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30DB04C-C066-4DA4-94F4-53A16ECA833B}" name="TablaDinámica3" cacheId="58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1">
  <location ref="J18:K29" firstHeaderRow="1" firstDataRow="1" firstDataCol="1"/>
  <pivotFields count="8">
    <pivotField axis="axisRow" showAll="0" sortType="ascending">
      <items count="4">
        <item x="0"/>
        <item x="1"/>
        <item m="1" x="2"/>
        <item t="default"/>
      </items>
    </pivotField>
    <pivotField showAll="0"/>
    <pivotField numFmtId="16" showAll="0"/>
    <pivotField showAll="0">
      <items count="17">
        <item h="1" x="8"/>
        <item h="1" x="10"/>
        <item h="1" x="11"/>
        <item h="1" x="7"/>
        <item h="1" x="4"/>
        <item h="1" x="6"/>
        <item x="2"/>
        <item h="1" x="14"/>
        <item h="1" x="12"/>
        <item h="1" x="15"/>
        <item h="1" x="0"/>
        <item h="1" x="9"/>
        <item h="1" x="3"/>
        <item h="1" x="13"/>
        <item h="1" x="5"/>
        <item h="1" x="1"/>
        <item t="default"/>
      </items>
    </pivotField>
    <pivotField numFmtId="1" showAll="0"/>
    <pivotField axis="axisRow" showAll="0">
      <items count="22">
        <item x="1"/>
        <item x="17"/>
        <item x="20"/>
        <item x="12"/>
        <item x="8"/>
        <item x="10"/>
        <item x="2"/>
        <item x="3"/>
        <item x="14"/>
        <item x="0"/>
        <item x="5"/>
        <item x="4"/>
        <item x="15"/>
        <item x="13"/>
        <item x="16"/>
        <item x="9"/>
        <item x="18"/>
        <item x="6"/>
        <item x="7"/>
        <item x="11"/>
        <item x="19"/>
        <item t="default"/>
      </items>
    </pivotField>
    <pivotField showAll="0"/>
    <pivotField dataField="1" showAll="0"/>
  </pivotFields>
  <rowFields count="2">
    <field x="0"/>
    <field x="5"/>
  </rowFields>
  <rowItems count="11">
    <i>
      <x/>
    </i>
    <i r="1">
      <x v="8"/>
    </i>
    <i r="1">
      <x v="9"/>
    </i>
    <i r="1">
      <x v="11"/>
    </i>
    <i r="1">
      <x v="13"/>
    </i>
    <i>
      <x v="1"/>
    </i>
    <i r="1">
      <x v="13"/>
    </i>
    <i r="1">
      <x v="14"/>
    </i>
    <i r="1">
      <x v="15"/>
    </i>
    <i r="1">
      <x v="16"/>
    </i>
    <i t="grand">
      <x/>
    </i>
  </rowItems>
  <colItems count="1">
    <i/>
  </colItems>
  <dataFields count="1">
    <dataField name="Promedio de Eficiencia " fld="7" subtotal="average" baseField="0" baseItem="0"/>
  </dataFields>
  <formats count="3">
    <format dxfId="88">
      <pivotArea collapsedLevelsAreSubtotals="1" fieldPosition="0">
        <references count="2">
          <reference field="0" count="1" selected="0">
            <x v="2"/>
          </reference>
          <reference field="5" count="16">
            <x v="0"/>
            <x v="3"/>
            <x v="4"/>
            <x v="5"/>
            <x v="6"/>
            <x v="7"/>
            <x v="8"/>
            <x v="9"/>
            <x v="10"/>
            <x v="11"/>
            <x v="12"/>
            <x v="13"/>
            <x v="15"/>
            <x v="17"/>
            <x v="18"/>
            <x v="19"/>
          </reference>
        </references>
      </pivotArea>
    </format>
    <format dxfId="89">
      <pivotArea collapsedLevelsAreSubtotals="1" fieldPosition="0">
        <references count="2">
          <reference field="0" count="1" selected="0">
            <x v="1"/>
          </reference>
          <reference field="5" count="12">
            <x v="1"/>
            <x v="2"/>
            <x v="3"/>
            <x v="7"/>
            <x v="13"/>
            <x v="14"/>
            <x v="15"/>
            <x v="16"/>
            <x v="17"/>
            <x v="18"/>
            <x v="19"/>
            <x v="20"/>
          </reference>
        </references>
      </pivotArea>
    </format>
    <format dxfId="90">
      <pivotArea collapsedLevelsAreSubtotals="1" fieldPosition="0">
        <references count="2">
          <reference field="0" count="1" selected="0">
            <x v="0"/>
          </reference>
          <reference field="5" count="4">
            <x v="0"/>
            <x v="9"/>
            <x v="11"/>
            <x v="13"/>
          </reference>
        </references>
      </pivotArea>
    </format>
  </formats>
  <chartFormats count="2">
    <chartFormat chart="0" format="0"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7BFE07-2B0E-4F3E-955A-252813E8BD16}" name="TablaDinámica2" cacheId="579" applyNumberFormats="0" applyBorderFormats="0" applyFontFormats="0" applyPatternFormats="0" applyAlignmentFormats="0" applyWidthHeightFormats="1" dataCaption="Valores" updatedVersion="8" minRefreshableVersion="3" useAutoFormatting="1" itemPrintTitles="1" createdVersion="8" indent="0" multipleFieldFilters="0" chartFormat="4">
  <location ref="J3:K6" firstHeaderRow="1" firstDataRow="1" firstDataCol="1"/>
  <pivotFields count="7">
    <pivotField showAll="0"/>
    <pivotField numFmtId="16" showAll="0"/>
    <pivotField showAll="0">
      <items count="19">
        <item h="1" x="8"/>
        <item h="1" x="10"/>
        <item h="1" x="11"/>
        <item x="7"/>
        <item h="1" x="4"/>
        <item h="1" x="6"/>
        <item h="1" x="2"/>
        <item h="1" m="1" x="16"/>
        <item h="1" x="14"/>
        <item h="1" x="12"/>
        <item h="1" x="15"/>
        <item h="1" x="0"/>
        <item h="1" x="9"/>
        <item h="1" x="3"/>
        <item h="1" x="13"/>
        <item h="1" x="5"/>
        <item h="1" x="1"/>
        <item h="1" m="1" x="17"/>
        <item t="default"/>
      </items>
    </pivotField>
    <pivotField numFmtId="1" showAll="0"/>
    <pivotField axis="axisRow" showAll="0">
      <items count="17">
        <item x="1"/>
        <item x="12"/>
        <item x="8"/>
        <item x="10"/>
        <item x="2"/>
        <item x="3"/>
        <item x="14"/>
        <item x="0"/>
        <item x="5"/>
        <item x="4"/>
        <item x="15"/>
        <item x="13"/>
        <item x="9"/>
        <item x="6"/>
        <item x="7"/>
        <item x="11"/>
        <item t="default"/>
      </items>
    </pivotField>
    <pivotField showAll="0"/>
    <pivotField dataField="1" showAll="0"/>
  </pivotFields>
  <rowFields count="1">
    <field x="4"/>
  </rowFields>
  <rowItems count="3">
    <i>
      <x v="9"/>
    </i>
    <i>
      <x v="11"/>
    </i>
    <i t="grand">
      <x/>
    </i>
  </rowItems>
  <colItems count="1">
    <i/>
  </colItems>
  <dataFields count="1">
    <dataField name="Promedio de Eficiencia " fld="6" subtotal="average" baseField="4" baseItem="0" numFmtId="2"/>
  </dataFields>
  <formats count="4">
    <format dxfId="84">
      <pivotArea collapsedLevelsAreSubtotals="1" fieldPosition="0">
        <references count="1">
          <reference field="4" count="3">
            <x v="8"/>
            <x v="9"/>
            <x v="11"/>
          </reference>
        </references>
      </pivotArea>
    </format>
    <format dxfId="85">
      <pivotArea collapsedLevelsAreSubtotals="1" fieldPosition="0">
        <references count="1">
          <reference field="4" count="2">
            <x v="2"/>
            <x v="7"/>
          </reference>
        </references>
      </pivotArea>
    </format>
    <format dxfId="86">
      <pivotArea collapsedLevelsAreSubtotals="1" fieldPosition="0">
        <references count="1">
          <reference field="4" count="2">
            <x v="9"/>
            <x v="11"/>
          </reference>
        </references>
      </pivotArea>
    </format>
    <format dxfId="87">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1BF2732-0A65-41B5-8B49-81989674BECC}" name="TablaDinámica1" cacheId="580" applyNumberFormats="0" applyBorderFormats="0" applyFontFormats="0" applyPatternFormats="0" applyAlignmentFormats="0" applyWidthHeightFormats="1" dataCaption="Valores" updatedVersion="8" minRefreshableVersion="3" useAutoFormatting="1" itemPrintTitles="1" createdVersion="8" indent="0" multipleFieldFilters="0" chartFormat="4">
  <location ref="I2:J6" firstHeaderRow="1" firstDataRow="1" firstDataCol="1"/>
  <pivotFields count="7">
    <pivotField showAll="0">
      <items count="4">
        <item h="1" x="0"/>
        <item x="1"/>
        <item h="1" x="2"/>
        <item t="default"/>
      </items>
    </pivotField>
    <pivotField numFmtId="16" showAll="0"/>
    <pivotField showAll="0">
      <items count="12">
        <item x="8"/>
        <item h="1" x="0"/>
        <item h="1" x="4"/>
        <item h="1" x="6"/>
        <item h="1" x="2"/>
        <item h="1" x="1"/>
        <item h="1" x="10"/>
        <item h="1" x="9"/>
        <item h="1" x="3"/>
        <item h="1" x="7"/>
        <item h="1" x="5"/>
        <item t="default"/>
      </items>
    </pivotField>
    <pivotField numFmtId="1" showAll="0"/>
    <pivotField axis="axisRow" showAll="0">
      <items count="13">
        <item x="7"/>
        <item x="11"/>
        <item x="10"/>
        <item x="4"/>
        <item x="3"/>
        <item x="5"/>
        <item x="6"/>
        <item x="8"/>
        <item x="1"/>
        <item x="0"/>
        <item x="2"/>
        <item x="9"/>
        <item t="default"/>
      </items>
    </pivotField>
    <pivotField showAll="0"/>
    <pivotField dataField="1" showAll="0"/>
  </pivotFields>
  <rowFields count="1">
    <field x="4"/>
  </rowFields>
  <rowItems count="4">
    <i>
      <x v="4"/>
    </i>
    <i>
      <x v="6"/>
    </i>
    <i>
      <x v="7"/>
    </i>
    <i t="grand">
      <x/>
    </i>
  </rowItems>
  <colItems count="1">
    <i/>
  </colItems>
  <dataFields count="1">
    <dataField name="Promedio de Eficiencia " fld="6" subtotal="average" baseField="4" baseItem="0"/>
  </dataFields>
  <formats count="4">
    <format dxfId="80">
      <pivotArea collapsedLevelsAreSubtotals="1" fieldPosition="0">
        <references count="1">
          <reference field="4" count="6">
            <x v="0"/>
            <x v="1"/>
            <x v="8"/>
            <x v="9"/>
            <x v="10"/>
            <x v="11"/>
          </reference>
        </references>
      </pivotArea>
    </format>
    <format dxfId="81">
      <pivotArea collapsedLevelsAreSubtotals="1" fieldPosition="0">
        <references count="1">
          <reference field="4" count="4">
            <x v="4"/>
            <x v="5"/>
            <x v="6"/>
            <x v="7"/>
          </reference>
        </references>
      </pivotArea>
    </format>
    <format dxfId="82">
      <pivotArea field="4" type="button" dataOnly="0" labelOnly="1" outline="0" axis="axisRow" fieldPosition="0"/>
    </format>
    <format dxfId="83">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D05A97C-42EF-4BB7-9915-B3452BE6761C}" name="TablaDinámica1" cacheId="58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6">
  <location ref="A8:D3840" firstHeaderRow="0" firstDataRow="1" firstDataCol="1"/>
  <pivotFields count="35">
    <pivotField showAll="0"/>
    <pivotField showAll="0"/>
    <pivotField numFmtId="14" showAll="0"/>
    <pivotField showAll="0">
      <items count="22">
        <item h="1" x="0"/>
        <item h="1" x="1"/>
        <item h="1" x="2"/>
        <item h="1" x="3"/>
        <item h="1" x="4"/>
        <item h="1" x="5"/>
        <item h="1" x="6"/>
        <item h="1" x="7"/>
        <item h="1" x="8"/>
        <item h="1" x="9"/>
        <item h="1" x="10"/>
        <item h="1" x="11"/>
        <item h="1" x="12"/>
        <item h="1" x="13"/>
        <item h="1" x="14"/>
        <item h="1" x="15"/>
        <item h="1" x="16"/>
        <item h="1" x="17"/>
        <item h="1" x="18"/>
        <item x="19"/>
        <item h="1" x="20"/>
        <item t="default"/>
      </items>
    </pivotField>
    <pivotField axis="axisRow" showAll="0">
      <items count="38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t="default"/>
      </items>
    </pivotField>
    <pivotField axis="axisRow" showAll="0">
      <items count="5">
        <item x="1"/>
        <item x="3"/>
        <item x="2"/>
        <item x="0"/>
        <item t="default"/>
      </items>
    </pivotField>
    <pivotField showAll="0">
      <items count="17">
        <item h="1" x="13"/>
        <item h="1" x="1"/>
        <item h="1" x="14"/>
        <item x="2"/>
        <item h="1" x="10"/>
        <item h="1" x="4"/>
        <item h="1" x="8"/>
        <item h="1" x="6"/>
        <item h="1" x="0"/>
        <item x="5"/>
        <item h="1" x="12"/>
        <item h="1" x="11"/>
        <item h="1" x="7"/>
        <item h="1" x="9"/>
        <item h="1" x="15"/>
        <item x="3"/>
        <item t="default"/>
      </items>
    </pivotField>
    <pivotField showAll="0"/>
    <pivotField showAll="0"/>
    <pivotField showAll="0"/>
    <pivotField showAll="0"/>
    <pivotField numFmtId="238" showAll="0"/>
    <pivotField dataField="1" showAll="0"/>
    <pivotField showAll="0"/>
    <pivotField numFmtId="238" showAll="0"/>
    <pivotField numFmtId="238" showAll="0"/>
    <pivotField showAll="0"/>
    <pivotField numFmtId="238" showAll="0"/>
    <pivotField numFmtId="238" showAll="0"/>
    <pivotField showAll="0"/>
    <pivotField numFmtId="238" showAll="0"/>
    <pivotField numFmtId="238" showAll="0"/>
    <pivotField showAll="0"/>
    <pivotField numFmtId="238" showAll="0"/>
    <pivotField numFmtId="238" showAll="0"/>
    <pivotField showAll="0"/>
    <pivotField numFmtId="238" showAll="0"/>
    <pivotField numFmtId="238" showAll="0"/>
    <pivotField showAll="0"/>
    <pivotField numFmtId="238" showAll="0"/>
    <pivotField numFmtId="238" showAll="0"/>
    <pivotField dataField="1" numFmtId="238" showAll="0"/>
    <pivotField dataField="1" numFmtId="238" showAll="0"/>
    <pivotField showAll="0"/>
    <pivotField showAll="0"/>
  </pivotFields>
  <rowFields count="2">
    <field x="5"/>
    <field x="4"/>
  </rowFields>
  <rowItems count="3832">
    <i>
      <x/>
    </i>
    <i r="1">
      <x v="1"/>
    </i>
    <i r="1">
      <x v="5"/>
    </i>
    <i r="1">
      <x v="9"/>
    </i>
    <i r="1">
      <x v="13"/>
    </i>
    <i r="1">
      <x v="17"/>
    </i>
    <i r="1">
      <x v="21"/>
    </i>
    <i r="1">
      <x v="25"/>
    </i>
    <i r="1">
      <x v="29"/>
    </i>
    <i r="1">
      <x v="33"/>
    </i>
    <i r="1">
      <x v="37"/>
    </i>
    <i r="1">
      <x v="41"/>
    </i>
    <i r="1">
      <x v="45"/>
    </i>
    <i r="1">
      <x v="49"/>
    </i>
    <i r="1">
      <x v="53"/>
    </i>
    <i r="1">
      <x v="57"/>
    </i>
    <i r="1">
      <x v="61"/>
    </i>
    <i r="1">
      <x v="65"/>
    </i>
    <i r="1">
      <x v="69"/>
    </i>
    <i r="1">
      <x v="73"/>
    </i>
    <i r="1">
      <x v="77"/>
    </i>
    <i r="1">
      <x v="81"/>
    </i>
    <i r="1">
      <x v="85"/>
    </i>
    <i r="1">
      <x v="89"/>
    </i>
    <i r="1">
      <x v="93"/>
    </i>
    <i r="1">
      <x v="97"/>
    </i>
    <i r="1">
      <x v="101"/>
    </i>
    <i r="1">
      <x v="105"/>
    </i>
    <i r="1">
      <x v="109"/>
    </i>
    <i r="1">
      <x v="113"/>
    </i>
    <i r="1">
      <x v="117"/>
    </i>
    <i r="1">
      <x v="121"/>
    </i>
    <i r="1">
      <x v="125"/>
    </i>
    <i r="1">
      <x v="129"/>
    </i>
    <i r="1">
      <x v="133"/>
    </i>
    <i r="1">
      <x v="137"/>
    </i>
    <i r="1">
      <x v="141"/>
    </i>
    <i r="1">
      <x v="145"/>
    </i>
    <i r="1">
      <x v="149"/>
    </i>
    <i r="1">
      <x v="153"/>
    </i>
    <i r="1">
      <x v="157"/>
    </i>
    <i r="1">
      <x v="161"/>
    </i>
    <i r="1">
      <x v="165"/>
    </i>
    <i r="1">
      <x v="169"/>
    </i>
    <i r="1">
      <x v="175"/>
    </i>
    <i r="1">
      <x v="179"/>
    </i>
    <i r="1">
      <x v="183"/>
    </i>
    <i r="1">
      <x v="187"/>
    </i>
    <i r="1">
      <x v="191"/>
    </i>
    <i r="1">
      <x v="195"/>
    </i>
    <i r="1">
      <x v="199"/>
    </i>
    <i r="1">
      <x v="203"/>
    </i>
    <i r="1">
      <x v="207"/>
    </i>
    <i r="1">
      <x v="211"/>
    </i>
    <i r="1">
      <x v="215"/>
    </i>
    <i r="1">
      <x v="219"/>
    </i>
    <i r="1">
      <x v="223"/>
    </i>
    <i r="1">
      <x v="227"/>
    </i>
    <i r="1">
      <x v="231"/>
    </i>
    <i r="1">
      <x v="235"/>
    </i>
    <i r="1">
      <x v="239"/>
    </i>
    <i r="1">
      <x v="243"/>
    </i>
    <i r="1">
      <x v="247"/>
    </i>
    <i r="1">
      <x v="251"/>
    </i>
    <i r="1">
      <x v="255"/>
    </i>
    <i r="1">
      <x v="259"/>
    </i>
    <i r="1">
      <x v="263"/>
    </i>
    <i r="1">
      <x v="267"/>
    </i>
    <i r="1">
      <x v="271"/>
    </i>
    <i r="1">
      <x v="275"/>
    </i>
    <i r="1">
      <x v="279"/>
    </i>
    <i r="1">
      <x v="283"/>
    </i>
    <i r="1">
      <x v="287"/>
    </i>
    <i r="1">
      <x v="291"/>
    </i>
    <i r="1">
      <x v="295"/>
    </i>
    <i r="1">
      <x v="299"/>
    </i>
    <i r="1">
      <x v="303"/>
    </i>
    <i r="1">
      <x v="307"/>
    </i>
    <i r="1">
      <x v="311"/>
    </i>
    <i r="1">
      <x v="315"/>
    </i>
    <i r="1">
      <x v="319"/>
    </i>
    <i r="1">
      <x v="323"/>
    </i>
    <i r="1">
      <x v="327"/>
    </i>
    <i r="1">
      <x v="331"/>
    </i>
    <i r="1">
      <x v="335"/>
    </i>
    <i r="1">
      <x v="339"/>
    </i>
    <i r="1">
      <x v="343"/>
    </i>
    <i r="1">
      <x v="347"/>
    </i>
    <i r="1">
      <x v="351"/>
    </i>
    <i r="1">
      <x v="355"/>
    </i>
    <i r="1">
      <x v="359"/>
    </i>
    <i r="1">
      <x v="363"/>
    </i>
    <i r="1">
      <x v="367"/>
    </i>
    <i r="1">
      <x v="371"/>
    </i>
    <i r="1">
      <x v="375"/>
    </i>
    <i r="1">
      <x v="379"/>
    </i>
    <i r="1">
      <x v="383"/>
    </i>
    <i r="1">
      <x v="387"/>
    </i>
    <i r="1">
      <x v="391"/>
    </i>
    <i r="1">
      <x v="395"/>
    </i>
    <i r="1">
      <x v="399"/>
    </i>
    <i r="1">
      <x v="403"/>
    </i>
    <i r="1">
      <x v="407"/>
    </i>
    <i r="1">
      <x v="411"/>
    </i>
    <i r="1">
      <x v="415"/>
    </i>
    <i r="1">
      <x v="419"/>
    </i>
    <i r="1">
      <x v="423"/>
    </i>
    <i r="1">
      <x v="427"/>
    </i>
    <i r="1">
      <x v="431"/>
    </i>
    <i r="1">
      <x v="435"/>
    </i>
    <i r="1">
      <x v="439"/>
    </i>
    <i r="1">
      <x v="443"/>
    </i>
    <i r="1">
      <x v="447"/>
    </i>
    <i r="1">
      <x v="451"/>
    </i>
    <i r="1">
      <x v="455"/>
    </i>
    <i r="1">
      <x v="459"/>
    </i>
    <i r="1">
      <x v="463"/>
    </i>
    <i r="1">
      <x v="467"/>
    </i>
    <i r="1">
      <x v="471"/>
    </i>
    <i r="1">
      <x v="475"/>
    </i>
    <i r="1">
      <x v="479"/>
    </i>
    <i r="1">
      <x v="483"/>
    </i>
    <i r="1">
      <x v="487"/>
    </i>
    <i r="1">
      <x v="491"/>
    </i>
    <i r="1">
      <x v="495"/>
    </i>
    <i r="1">
      <x v="499"/>
    </i>
    <i r="1">
      <x v="503"/>
    </i>
    <i r="1">
      <x v="507"/>
    </i>
    <i r="1">
      <x v="511"/>
    </i>
    <i r="1">
      <x v="515"/>
    </i>
    <i r="1">
      <x v="519"/>
    </i>
    <i r="1">
      <x v="523"/>
    </i>
    <i r="1">
      <x v="527"/>
    </i>
    <i r="1">
      <x v="531"/>
    </i>
    <i r="1">
      <x v="535"/>
    </i>
    <i r="1">
      <x v="539"/>
    </i>
    <i r="1">
      <x v="543"/>
    </i>
    <i r="1">
      <x v="547"/>
    </i>
    <i r="1">
      <x v="551"/>
    </i>
    <i r="1">
      <x v="555"/>
    </i>
    <i r="1">
      <x v="559"/>
    </i>
    <i r="1">
      <x v="563"/>
    </i>
    <i r="1">
      <x v="567"/>
    </i>
    <i r="1">
      <x v="571"/>
    </i>
    <i r="1">
      <x v="575"/>
    </i>
    <i r="1">
      <x v="579"/>
    </i>
    <i r="1">
      <x v="583"/>
    </i>
    <i r="1">
      <x v="587"/>
    </i>
    <i r="1">
      <x v="591"/>
    </i>
    <i r="1">
      <x v="595"/>
    </i>
    <i r="1">
      <x v="599"/>
    </i>
    <i r="1">
      <x v="603"/>
    </i>
    <i r="1">
      <x v="607"/>
    </i>
    <i r="1">
      <x v="611"/>
    </i>
    <i r="1">
      <x v="615"/>
    </i>
    <i r="1">
      <x v="619"/>
    </i>
    <i r="1">
      <x v="623"/>
    </i>
    <i r="1">
      <x v="627"/>
    </i>
    <i r="1">
      <x v="631"/>
    </i>
    <i r="1">
      <x v="635"/>
    </i>
    <i r="1">
      <x v="639"/>
    </i>
    <i r="1">
      <x v="643"/>
    </i>
    <i r="1">
      <x v="647"/>
    </i>
    <i r="1">
      <x v="651"/>
    </i>
    <i r="1">
      <x v="655"/>
    </i>
    <i r="1">
      <x v="659"/>
    </i>
    <i r="1">
      <x v="663"/>
    </i>
    <i r="1">
      <x v="667"/>
    </i>
    <i r="1">
      <x v="671"/>
    </i>
    <i r="1">
      <x v="675"/>
    </i>
    <i r="1">
      <x v="679"/>
    </i>
    <i r="1">
      <x v="683"/>
    </i>
    <i r="1">
      <x v="687"/>
    </i>
    <i r="1">
      <x v="691"/>
    </i>
    <i r="1">
      <x v="695"/>
    </i>
    <i r="1">
      <x v="699"/>
    </i>
    <i r="1">
      <x v="703"/>
    </i>
    <i r="1">
      <x v="707"/>
    </i>
    <i r="1">
      <x v="711"/>
    </i>
    <i r="1">
      <x v="715"/>
    </i>
    <i r="1">
      <x v="719"/>
    </i>
    <i r="1">
      <x v="723"/>
    </i>
    <i r="1">
      <x v="727"/>
    </i>
    <i r="1">
      <x v="731"/>
    </i>
    <i r="1">
      <x v="735"/>
    </i>
    <i r="1">
      <x v="739"/>
    </i>
    <i r="1">
      <x v="743"/>
    </i>
    <i r="1">
      <x v="747"/>
    </i>
    <i r="1">
      <x v="751"/>
    </i>
    <i r="1">
      <x v="755"/>
    </i>
    <i r="1">
      <x v="759"/>
    </i>
    <i r="1">
      <x v="763"/>
    </i>
    <i r="1">
      <x v="767"/>
    </i>
    <i r="1">
      <x v="771"/>
    </i>
    <i r="1">
      <x v="775"/>
    </i>
    <i r="1">
      <x v="779"/>
    </i>
    <i r="1">
      <x v="783"/>
    </i>
    <i r="1">
      <x v="787"/>
    </i>
    <i r="1">
      <x v="791"/>
    </i>
    <i r="1">
      <x v="795"/>
    </i>
    <i r="1">
      <x v="799"/>
    </i>
    <i r="1">
      <x v="803"/>
    </i>
    <i r="1">
      <x v="807"/>
    </i>
    <i r="1">
      <x v="811"/>
    </i>
    <i r="1">
      <x v="815"/>
    </i>
    <i r="1">
      <x v="819"/>
    </i>
    <i r="1">
      <x v="823"/>
    </i>
    <i r="1">
      <x v="827"/>
    </i>
    <i r="1">
      <x v="831"/>
    </i>
    <i r="1">
      <x v="834"/>
    </i>
    <i r="1">
      <x v="837"/>
    </i>
    <i r="1">
      <x v="840"/>
    </i>
    <i r="1">
      <x v="843"/>
    </i>
    <i r="1">
      <x v="846"/>
    </i>
    <i r="1">
      <x v="850"/>
    </i>
    <i r="1">
      <x v="854"/>
    </i>
    <i r="1">
      <x v="858"/>
    </i>
    <i r="1">
      <x v="862"/>
    </i>
    <i r="1">
      <x v="866"/>
    </i>
    <i r="1">
      <x v="870"/>
    </i>
    <i r="1">
      <x v="874"/>
    </i>
    <i r="1">
      <x v="878"/>
    </i>
    <i r="1">
      <x v="882"/>
    </i>
    <i r="1">
      <x v="886"/>
    </i>
    <i r="1">
      <x v="890"/>
    </i>
    <i r="1">
      <x v="894"/>
    </i>
    <i r="1">
      <x v="898"/>
    </i>
    <i r="1">
      <x v="902"/>
    </i>
    <i r="1">
      <x v="906"/>
    </i>
    <i r="1">
      <x v="910"/>
    </i>
    <i r="1">
      <x v="914"/>
    </i>
    <i r="1">
      <x v="918"/>
    </i>
    <i r="1">
      <x v="922"/>
    </i>
    <i r="1">
      <x v="926"/>
    </i>
    <i r="1">
      <x v="930"/>
    </i>
    <i r="1">
      <x v="934"/>
    </i>
    <i r="1">
      <x v="938"/>
    </i>
    <i r="1">
      <x v="942"/>
    </i>
    <i r="1">
      <x v="946"/>
    </i>
    <i r="1">
      <x v="950"/>
    </i>
    <i r="1">
      <x v="954"/>
    </i>
    <i r="1">
      <x v="958"/>
    </i>
    <i r="1">
      <x v="962"/>
    </i>
    <i r="1">
      <x v="966"/>
    </i>
    <i r="1">
      <x v="970"/>
    </i>
    <i r="1">
      <x v="974"/>
    </i>
    <i r="1">
      <x v="978"/>
    </i>
    <i r="1">
      <x v="982"/>
    </i>
    <i r="1">
      <x v="986"/>
    </i>
    <i r="1">
      <x v="990"/>
    </i>
    <i r="1">
      <x v="994"/>
    </i>
    <i r="1">
      <x v="998"/>
    </i>
    <i r="1">
      <x v="1002"/>
    </i>
    <i r="1">
      <x v="1006"/>
    </i>
    <i r="1">
      <x v="1010"/>
    </i>
    <i r="1">
      <x v="1014"/>
    </i>
    <i r="1">
      <x v="1018"/>
    </i>
    <i r="1">
      <x v="1022"/>
    </i>
    <i r="1">
      <x v="1026"/>
    </i>
    <i r="1">
      <x v="1030"/>
    </i>
    <i r="1">
      <x v="1034"/>
    </i>
    <i r="1">
      <x v="1038"/>
    </i>
    <i r="1">
      <x v="1042"/>
    </i>
    <i r="1">
      <x v="1046"/>
    </i>
    <i r="1">
      <x v="1050"/>
    </i>
    <i r="1">
      <x v="1054"/>
    </i>
    <i r="1">
      <x v="1058"/>
    </i>
    <i r="1">
      <x v="1062"/>
    </i>
    <i r="1">
      <x v="1066"/>
    </i>
    <i r="1">
      <x v="1070"/>
    </i>
    <i r="1">
      <x v="1074"/>
    </i>
    <i r="1">
      <x v="1078"/>
    </i>
    <i r="1">
      <x v="1082"/>
    </i>
    <i r="1">
      <x v="1086"/>
    </i>
    <i r="1">
      <x v="1090"/>
    </i>
    <i r="1">
      <x v="1094"/>
    </i>
    <i r="1">
      <x v="1098"/>
    </i>
    <i r="1">
      <x v="1102"/>
    </i>
    <i r="1">
      <x v="1106"/>
    </i>
    <i r="1">
      <x v="1110"/>
    </i>
    <i r="1">
      <x v="1114"/>
    </i>
    <i r="1">
      <x v="1118"/>
    </i>
    <i r="1">
      <x v="1122"/>
    </i>
    <i r="1">
      <x v="1126"/>
    </i>
    <i r="1">
      <x v="1130"/>
    </i>
    <i r="1">
      <x v="1134"/>
    </i>
    <i r="1">
      <x v="1138"/>
    </i>
    <i r="1">
      <x v="1142"/>
    </i>
    <i r="1">
      <x v="1146"/>
    </i>
    <i r="1">
      <x v="1150"/>
    </i>
    <i r="1">
      <x v="1154"/>
    </i>
    <i r="1">
      <x v="1158"/>
    </i>
    <i r="1">
      <x v="1162"/>
    </i>
    <i r="1">
      <x v="1166"/>
    </i>
    <i r="1">
      <x v="1170"/>
    </i>
    <i r="1">
      <x v="1174"/>
    </i>
    <i r="1">
      <x v="1178"/>
    </i>
    <i r="1">
      <x v="1182"/>
    </i>
    <i r="1">
      <x v="1186"/>
    </i>
    <i r="1">
      <x v="1190"/>
    </i>
    <i r="1">
      <x v="1194"/>
    </i>
    <i r="1">
      <x v="1198"/>
    </i>
    <i r="1">
      <x v="1202"/>
    </i>
    <i r="1">
      <x v="1206"/>
    </i>
    <i r="1">
      <x v="1210"/>
    </i>
    <i r="1">
      <x v="1214"/>
    </i>
    <i r="1">
      <x v="1218"/>
    </i>
    <i r="1">
      <x v="1222"/>
    </i>
    <i r="1">
      <x v="1226"/>
    </i>
    <i r="1">
      <x v="1230"/>
    </i>
    <i r="1">
      <x v="1234"/>
    </i>
    <i r="1">
      <x v="1238"/>
    </i>
    <i r="1">
      <x v="1242"/>
    </i>
    <i r="1">
      <x v="1246"/>
    </i>
    <i r="1">
      <x v="1250"/>
    </i>
    <i r="1">
      <x v="1254"/>
    </i>
    <i r="1">
      <x v="1258"/>
    </i>
    <i r="1">
      <x v="1262"/>
    </i>
    <i r="1">
      <x v="1266"/>
    </i>
    <i r="1">
      <x v="1270"/>
    </i>
    <i r="1">
      <x v="1274"/>
    </i>
    <i r="1">
      <x v="1278"/>
    </i>
    <i r="1">
      <x v="1282"/>
    </i>
    <i r="1">
      <x v="1286"/>
    </i>
    <i r="1">
      <x v="1290"/>
    </i>
    <i r="1">
      <x v="1294"/>
    </i>
    <i r="1">
      <x v="1298"/>
    </i>
    <i r="1">
      <x v="1302"/>
    </i>
    <i r="1">
      <x v="1306"/>
    </i>
    <i r="1">
      <x v="1310"/>
    </i>
    <i r="1">
      <x v="1314"/>
    </i>
    <i r="1">
      <x v="1318"/>
    </i>
    <i r="1">
      <x v="1322"/>
    </i>
    <i r="1">
      <x v="1326"/>
    </i>
    <i r="1">
      <x v="1330"/>
    </i>
    <i r="1">
      <x v="1334"/>
    </i>
    <i r="1">
      <x v="1338"/>
    </i>
    <i r="1">
      <x v="1342"/>
    </i>
    <i r="1">
      <x v="1346"/>
    </i>
    <i r="1">
      <x v="1350"/>
    </i>
    <i r="1">
      <x v="1354"/>
    </i>
    <i r="1">
      <x v="1358"/>
    </i>
    <i r="1">
      <x v="1362"/>
    </i>
    <i r="1">
      <x v="1366"/>
    </i>
    <i r="1">
      <x v="1370"/>
    </i>
    <i r="1">
      <x v="1374"/>
    </i>
    <i r="1">
      <x v="1378"/>
    </i>
    <i r="1">
      <x v="1382"/>
    </i>
    <i r="1">
      <x v="1386"/>
    </i>
    <i r="1">
      <x v="1390"/>
    </i>
    <i r="1">
      <x v="1394"/>
    </i>
    <i r="1">
      <x v="1398"/>
    </i>
    <i r="1">
      <x v="1402"/>
    </i>
    <i r="1">
      <x v="1406"/>
    </i>
    <i r="1">
      <x v="1410"/>
    </i>
    <i r="1">
      <x v="1414"/>
    </i>
    <i r="1">
      <x v="1418"/>
    </i>
    <i r="1">
      <x v="1422"/>
    </i>
    <i r="1">
      <x v="1426"/>
    </i>
    <i r="1">
      <x v="1430"/>
    </i>
    <i r="1">
      <x v="1434"/>
    </i>
    <i r="1">
      <x v="1438"/>
    </i>
    <i r="1">
      <x v="1442"/>
    </i>
    <i r="1">
      <x v="1446"/>
    </i>
    <i r="1">
      <x v="1450"/>
    </i>
    <i r="1">
      <x v="1454"/>
    </i>
    <i r="1">
      <x v="1458"/>
    </i>
    <i r="1">
      <x v="1462"/>
    </i>
    <i r="1">
      <x v="1466"/>
    </i>
    <i r="1">
      <x v="1470"/>
    </i>
    <i r="1">
      <x v="1474"/>
    </i>
    <i r="1">
      <x v="1478"/>
    </i>
    <i r="1">
      <x v="1482"/>
    </i>
    <i r="1">
      <x v="1486"/>
    </i>
    <i r="1">
      <x v="1490"/>
    </i>
    <i r="1">
      <x v="1494"/>
    </i>
    <i r="1">
      <x v="1498"/>
    </i>
    <i r="1">
      <x v="1502"/>
    </i>
    <i r="1">
      <x v="1506"/>
    </i>
    <i r="1">
      <x v="1510"/>
    </i>
    <i r="1">
      <x v="1514"/>
    </i>
    <i r="1">
      <x v="1518"/>
    </i>
    <i r="1">
      <x v="1522"/>
    </i>
    <i r="1">
      <x v="1526"/>
    </i>
    <i r="1">
      <x v="1530"/>
    </i>
    <i r="1">
      <x v="1534"/>
    </i>
    <i r="1">
      <x v="1538"/>
    </i>
    <i r="1">
      <x v="1542"/>
    </i>
    <i r="1">
      <x v="1546"/>
    </i>
    <i r="1">
      <x v="1550"/>
    </i>
    <i r="1">
      <x v="1554"/>
    </i>
    <i r="1">
      <x v="1558"/>
    </i>
    <i r="1">
      <x v="1562"/>
    </i>
    <i r="1">
      <x v="1566"/>
    </i>
    <i r="1">
      <x v="1570"/>
    </i>
    <i r="1">
      <x v="1574"/>
    </i>
    <i r="1">
      <x v="1578"/>
    </i>
    <i r="1">
      <x v="1582"/>
    </i>
    <i r="1">
      <x v="1586"/>
    </i>
    <i r="1">
      <x v="1590"/>
    </i>
    <i r="1">
      <x v="1594"/>
    </i>
    <i r="1">
      <x v="1598"/>
    </i>
    <i r="1">
      <x v="1602"/>
    </i>
    <i r="1">
      <x v="1606"/>
    </i>
    <i r="1">
      <x v="1610"/>
    </i>
    <i r="1">
      <x v="1614"/>
    </i>
    <i r="1">
      <x v="1618"/>
    </i>
    <i r="1">
      <x v="1622"/>
    </i>
    <i r="1">
      <x v="1626"/>
    </i>
    <i r="1">
      <x v="1630"/>
    </i>
    <i r="1">
      <x v="1634"/>
    </i>
    <i r="1">
      <x v="1638"/>
    </i>
    <i r="1">
      <x v="1642"/>
    </i>
    <i r="1">
      <x v="1646"/>
    </i>
    <i r="1">
      <x v="1650"/>
    </i>
    <i r="1">
      <x v="1654"/>
    </i>
    <i r="1">
      <x v="1658"/>
    </i>
    <i r="1">
      <x v="1662"/>
    </i>
    <i r="1">
      <x v="1666"/>
    </i>
    <i r="1">
      <x v="1670"/>
    </i>
    <i r="1">
      <x v="1674"/>
    </i>
    <i r="1">
      <x v="1678"/>
    </i>
    <i r="1">
      <x v="1682"/>
    </i>
    <i r="1">
      <x v="1686"/>
    </i>
    <i r="1">
      <x v="1690"/>
    </i>
    <i r="1">
      <x v="1694"/>
    </i>
    <i r="1">
      <x v="1698"/>
    </i>
    <i r="1">
      <x v="1702"/>
    </i>
    <i r="1">
      <x v="1706"/>
    </i>
    <i r="1">
      <x v="1710"/>
    </i>
    <i r="1">
      <x v="1714"/>
    </i>
    <i r="1">
      <x v="1718"/>
    </i>
    <i r="1">
      <x v="1722"/>
    </i>
    <i r="1">
      <x v="1726"/>
    </i>
    <i r="1">
      <x v="1730"/>
    </i>
    <i r="1">
      <x v="1734"/>
    </i>
    <i r="1">
      <x v="1738"/>
    </i>
    <i r="1">
      <x v="1742"/>
    </i>
    <i r="1">
      <x v="1746"/>
    </i>
    <i r="1">
      <x v="1750"/>
    </i>
    <i r="1">
      <x v="1754"/>
    </i>
    <i r="1">
      <x v="1758"/>
    </i>
    <i r="1">
      <x v="1762"/>
    </i>
    <i r="1">
      <x v="1766"/>
    </i>
    <i r="1">
      <x v="1770"/>
    </i>
    <i r="1">
      <x v="1774"/>
    </i>
    <i r="1">
      <x v="1778"/>
    </i>
    <i r="1">
      <x v="1782"/>
    </i>
    <i r="1">
      <x v="1786"/>
    </i>
    <i r="1">
      <x v="1790"/>
    </i>
    <i r="1">
      <x v="1794"/>
    </i>
    <i r="1">
      <x v="1798"/>
    </i>
    <i r="1">
      <x v="1802"/>
    </i>
    <i r="1">
      <x v="1806"/>
    </i>
    <i r="1">
      <x v="1810"/>
    </i>
    <i r="1">
      <x v="1814"/>
    </i>
    <i r="1">
      <x v="1818"/>
    </i>
    <i r="1">
      <x v="1822"/>
    </i>
    <i r="1">
      <x v="1826"/>
    </i>
    <i r="1">
      <x v="1830"/>
    </i>
    <i r="1">
      <x v="1834"/>
    </i>
    <i r="1">
      <x v="1838"/>
    </i>
    <i r="1">
      <x v="1842"/>
    </i>
    <i r="1">
      <x v="1846"/>
    </i>
    <i r="1">
      <x v="1850"/>
    </i>
    <i r="1">
      <x v="1854"/>
    </i>
    <i r="1">
      <x v="1858"/>
    </i>
    <i r="1">
      <x v="1862"/>
    </i>
    <i r="1">
      <x v="1866"/>
    </i>
    <i r="1">
      <x v="1870"/>
    </i>
    <i r="1">
      <x v="1874"/>
    </i>
    <i r="1">
      <x v="1878"/>
    </i>
    <i r="1">
      <x v="1882"/>
    </i>
    <i r="1">
      <x v="1886"/>
    </i>
    <i r="1">
      <x v="1890"/>
    </i>
    <i r="1">
      <x v="1894"/>
    </i>
    <i r="1">
      <x v="1898"/>
    </i>
    <i r="1">
      <x v="1902"/>
    </i>
    <i r="1">
      <x v="1906"/>
    </i>
    <i r="1">
      <x v="1910"/>
    </i>
    <i r="1">
      <x v="1914"/>
    </i>
    <i r="1">
      <x v="1918"/>
    </i>
    <i r="1">
      <x v="1922"/>
    </i>
    <i r="1">
      <x v="1926"/>
    </i>
    <i r="1">
      <x v="1930"/>
    </i>
    <i r="1">
      <x v="1934"/>
    </i>
    <i r="1">
      <x v="1938"/>
    </i>
    <i r="1">
      <x v="1942"/>
    </i>
    <i r="1">
      <x v="1946"/>
    </i>
    <i r="1">
      <x v="1950"/>
    </i>
    <i r="1">
      <x v="1954"/>
    </i>
    <i r="1">
      <x v="1958"/>
    </i>
    <i r="1">
      <x v="1962"/>
    </i>
    <i r="1">
      <x v="1966"/>
    </i>
    <i r="1">
      <x v="1970"/>
    </i>
    <i r="1">
      <x v="1974"/>
    </i>
    <i r="1">
      <x v="1978"/>
    </i>
    <i r="1">
      <x v="1982"/>
    </i>
    <i r="1">
      <x v="1986"/>
    </i>
    <i r="1">
      <x v="1990"/>
    </i>
    <i r="1">
      <x v="1994"/>
    </i>
    <i r="1">
      <x v="1998"/>
    </i>
    <i r="1">
      <x v="2002"/>
    </i>
    <i r="1">
      <x v="2006"/>
    </i>
    <i r="1">
      <x v="2010"/>
    </i>
    <i r="1">
      <x v="2014"/>
    </i>
    <i r="1">
      <x v="2018"/>
    </i>
    <i r="1">
      <x v="2022"/>
    </i>
    <i r="1">
      <x v="2026"/>
    </i>
    <i r="1">
      <x v="2030"/>
    </i>
    <i r="1">
      <x v="2034"/>
    </i>
    <i r="1">
      <x v="2038"/>
    </i>
    <i r="1">
      <x v="2042"/>
    </i>
    <i r="1">
      <x v="2046"/>
    </i>
    <i r="1">
      <x v="2050"/>
    </i>
    <i r="1">
      <x v="2054"/>
    </i>
    <i r="1">
      <x v="2058"/>
    </i>
    <i r="1">
      <x v="2062"/>
    </i>
    <i r="1">
      <x v="2066"/>
    </i>
    <i r="1">
      <x v="2068"/>
    </i>
    <i r="1">
      <x v="2072"/>
    </i>
    <i r="1">
      <x v="2076"/>
    </i>
    <i r="1">
      <x v="2080"/>
    </i>
    <i r="1">
      <x v="2084"/>
    </i>
    <i r="1">
      <x v="2088"/>
    </i>
    <i r="1">
      <x v="2092"/>
    </i>
    <i r="1">
      <x v="2096"/>
    </i>
    <i r="1">
      <x v="2100"/>
    </i>
    <i r="1">
      <x v="2104"/>
    </i>
    <i r="1">
      <x v="2108"/>
    </i>
    <i r="1">
      <x v="2112"/>
    </i>
    <i r="1">
      <x v="2116"/>
    </i>
    <i r="1">
      <x v="2120"/>
    </i>
    <i r="1">
      <x v="2124"/>
    </i>
    <i r="1">
      <x v="2128"/>
    </i>
    <i r="1">
      <x v="2132"/>
    </i>
    <i r="1">
      <x v="2136"/>
    </i>
    <i r="1">
      <x v="2140"/>
    </i>
    <i r="1">
      <x v="2144"/>
    </i>
    <i r="1">
      <x v="2148"/>
    </i>
    <i r="1">
      <x v="2152"/>
    </i>
    <i r="1">
      <x v="2156"/>
    </i>
    <i r="1">
      <x v="2160"/>
    </i>
    <i r="1">
      <x v="2164"/>
    </i>
    <i r="1">
      <x v="2168"/>
    </i>
    <i r="1">
      <x v="2172"/>
    </i>
    <i r="1">
      <x v="2176"/>
    </i>
    <i r="1">
      <x v="2180"/>
    </i>
    <i r="1">
      <x v="2184"/>
    </i>
    <i r="1">
      <x v="2188"/>
    </i>
    <i r="1">
      <x v="2192"/>
    </i>
    <i r="1">
      <x v="2196"/>
    </i>
    <i r="1">
      <x v="2200"/>
    </i>
    <i r="1">
      <x v="2204"/>
    </i>
    <i r="1">
      <x v="2208"/>
    </i>
    <i r="1">
      <x v="2212"/>
    </i>
    <i r="1">
      <x v="2216"/>
    </i>
    <i r="1">
      <x v="2220"/>
    </i>
    <i r="1">
      <x v="2224"/>
    </i>
    <i r="1">
      <x v="2228"/>
    </i>
    <i r="1">
      <x v="2232"/>
    </i>
    <i r="1">
      <x v="2236"/>
    </i>
    <i r="1">
      <x v="2240"/>
    </i>
    <i r="1">
      <x v="2244"/>
    </i>
    <i r="1">
      <x v="2248"/>
    </i>
    <i r="1">
      <x v="2252"/>
    </i>
    <i r="1">
      <x v="2256"/>
    </i>
    <i r="1">
      <x v="2260"/>
    </i>
    <i r="1">
      <x v="2264"/>
    </i>
    <i r="1">
      <x v="2268"/>
    </i>
    <i r="1">
      <x v="2272"/>
    </i>
    <i r="1">
      <x v="2276"/>
    </i>
    <i r="1">
      <x v="2280"/>
    </i>
    <i r="1">
      <x v="2284"/>
    </i>
    <i r="1">
      <x v="2288"/>
    </i>
    <i r="1">
      <x v="2292"/>
    </i>
    <i r="1">
      <x v="2296"/>
    </i>
    <i r="1">
      <x v="2300"/>
    </i>
    <i r="1">
      <x v="2304"/>
    </i>
    <i r="1">
      <x v="2308"/>
    </i>
    <i r="1">
      <x v="2312"/>
    </i>
    <i r="1">
      <x v="2316"/>
    </i>
    <i r="1">
      <x v="2320"/>
    </i>
    <i r="1">
      <x v="2324"/>
    </i>
    <i r="1">
      <x v="2328"/>
    </i>
    <i r="1">
      <x v="2332"/>
    </i>
    <i r="1">
      <x v="2336"/>
    </i>
    <i r="1">
      <x v="2340"/>
    </i>
    <i r="1">
      <x v="2344"/>
    </i>
    <i r="1">
      <x v="2348"/>
    </i>
    <i r="1">
      <x v="2352"/>
    </i>
    <i r="1">
      <x v="2356"/>
    </i>
    <i r="1">
      <x v="2360"/>
    </i>
    <i r="1">
      <x v="2364"/>
    </i>
    <i r="1">
      <x v="2368"/>
    </i>
    <i r="1">
      <x v="2372"/>
    </i>
    <i r="1">
      <x v="2376"/>
    </i>
    <i r="1">
      <x v="2380"/>
    </i>
    <i r="1">
      <x v="2384"/>
    </i>
    <i r="1">
      <x v="2388"/>
    </i>
    <i r="1">
      <x v="2392"/>
    </i>
    <i r="1">
      <x v="2396"/>
    </i>
    <i r="1">
      <x v="2400"/>
    </i>
    <i r="1">
      <x v="2404"/>
    </i>
    <i r="1">
      <x v="2408"/>
    </i>
    <i r="1">
      <x v="2412"/>
    </i>
    <i r="1">
      <x v="2416"/>
    </i>
    <i r="1">
      <x v="2420"/>
    </i>
    <i r="1">
      <x v="2424"/>
    </i>
    <i r="1">
      <x v="2428"/>
    </i>
    <i r="1">
      <x v="2432"/>
    </i>
    <i r="1">
      <x v="2436"/>
    </i>
    <i r="1">
      <x v="2440"/>
    </i>
    <i r="1">
      <x v="2444"/>
    </i>
    <i r="1">
      <x v="2448"/>
    </i>
    <i r="1">
      <x v="2452"/>
    </i>
    <i r="1">
      <x v="2456"/>
    </i>
    <i r="1">
      <x v="2460"/>
    </i>
    <i r="1">
      <x v="2464"/>
    </i>
    <i r="1">
      <x v="2468"/>
    </i>
    <i r="1">
      <x v="2472"/>
    </i>
    <i r="1">
      <x v="2476"/>
    </i>
    <i r="1">
      <x v="2480"/>
    </i>
    <i r="1">
      <x v="2484"/>
    </i>
    <i r="1">
      <x v="2488"/>
    </i>
    <i r="1">
      <x v="2492"/>
    </i>
    <i r="1">
      <x v="2496"/>
    </i>
    <i r="1">
      <x v="2500"/>
    </i>
    <i r="1">
      <x v="2504"/>
    </i>
    <i r="1">
      <x v="2508"/>
    </i>
    <i r="1">
      <x v="2512"/>
    </i>
    <i r="1">
      <x v="2516"/>
    </i>
    <i r="1">
      <x v="2520"/>
    </i>
    <i r="1">
      <x v="2524"/>
    </i>
    <i r="1">
      <x v="2528"/>
    </i>
    <i r="1">
      <x v="2532"/>
    </i>
    <i r="1">
      <x v="2536"/>
    </i>
    <i r="1">
      <x v="2540"/>
    </i>
    <i r="1">
      <x v="2544"/>
    </i>
    <i r="1">
      <x v="2548"/>
    </i>
    <i r="1">
      <x v="2552"/>
    </i>
    <i r="1">
      <x v="2556"/>
    </i>
    <i r="1">
      <x v="2560"/>
    </i>
    <i r="1">
      <x v="2564"/>
    </i>
    <i r="1">
      <x v="2568"/>
    </i>
    <i r="1">
      <x v="2572"/>
    </i>
    <i r="1">
      <x v="2576"/>
    </i>
    <i r="1">
      <x v="2580"/>
    </i>
    <i r="1">
      <x v="2584"/>
    </i>
    <i r="1">
      <x v="2588"/>
    </i>
    <i r="1">
      <x v="2592"/>
    </i>
    <i r="1">
      <x v="2596"/>
    </i>
    <i r="1">
      <x v="2600"/>
    </i>
    <i r="1">
      <x v="2604"/>
    </i>
    <i r="1">
      <x v="2608"/>
    </i>
    <i r="1">
      <x v="2612"/>
    </i>
    <i r="1">
      <x v="2616"/>
    </i>
    <i r="1">
      <x v="2620"/>
    </i>
    <i r="1">
      <x v="2624"/>
    </i>
    <i r="1">
      <x v="2628"/>
    </i>
    <i r="1">
      <x v="2632"/>
    </i>
    <i r="1">
      <x v="2636"/>
    </i>
    <i r="1">
      <x v="2640"/>
    </i>
    <i r="1">
      <x v="2644"/>
    </i>
    <i r="1">
      <x v="2648"/>
    </i>
    <i r="1">
      <x v="2652"/>
    </i>
    <i r="1">
      <x v="2656"/>
    </i>
    <i r="1">
      <x v="2660"/>
    </i>
    <i r="1">
      <x v="2664"/>
    </i>
    <i r="1">
      <x v="2668"/>
    </i>
    <i r="1">
      <x v="2672"/>
    </i>
    <i r="1">
      <x v="2676"/>
    </i>
    <i r="1">
      <x v="2680"/>
    </i>
    <i r="1">
      <x v="2684"/>
    </i>
    <i r="1">
      <x v="2688"/>
    </i>
    <i r="1">
      <x v="2692"/>
    </i>
    <i r="1">
      <x v="2696"/>
    </i>
    <i r="1">
      <x v="2700"/>
    </i>
    <i r="1">
      <x v="2704"/>
    </i>
    <i r="1">
      <x v="2708"/>
    </i>
    <i r="1">
      <x v="2712"/>
    </i>
    <i r="1">
      <x v="2716"/>
    </i>
    <i r="1">
      <x v="2720"/>
    </i>
    <i r="1">
      <x v="2724"/>
    </i>
    <i r="1">
      <x v="2728"/>
    </i>
    <i r="1">
      <x v="2732"/>
    </i>
    <i r="1">
      <x v="2736"/>
    </i>
    <i r="1">
      <x v="2739"/>
    </i>
    <i r="1">
      <x v="2743"/>
    </i>
    <i r="1">
      <x v="2747"/>
    </i>
    <i r="1">
      <x v="2751"/>
    </i>
    <i r="1">
      <x v="2755"/>
    </i>
    <i r="1">
      <x v="2759"/>
    </i>
    <i r="1">
      <x v="2763"/>
    </i>
    <i r="1">
      <x v="2767"/>
    </i>
    <i r="1">
      <x v="2771"/>
    </i>
    <i r="1">
      <x v="2775"/>
    </i>
    <i r="1">
      <x v="2779"/>
    </i>
    <i r="1">
      <x v="2783"/>
    </i>
    <i r="1">
      <x v="2787"/>
    </i>
    <i r="1">
      <x v="2791"/>
    </i>
    <i r="1">
      <x v="2795"/>
    </i>
    <i r="1">
      <x v="2799"/>
    </i>
    <i r="1">
      <x v="2803"/>
    </i>
    <i r="1">
      <x v="2807"/>
    </i>
    <i r="1">
      <x v="2811"/>
    </i>
    <i r="1">
      <x v="2815"/>
    </i>
    <i r="1">
      <x v="2819"/>
    </i>
    <i r="1">
      <x v="2823"/>
    </i>
    <i r="1">
      <x v="2827"/>
    </i>
    <i r="1">
      <x v="2831"/>
    </i>
    <i r="1">
      <x v="2835"/>
    </i>
    <i r="1">
      <x v="2839"/>
    </i>
    <i r="1">
      <x v="2843"/>
    </i>
    <i r="1">
      <x v="2847"/>
    </i>
    <i r="1">
      <x v="2851"/>
    </i>
    <i r="1">
      <x v="2855"/>
    </i>
    <i r="1">
      <x v="2859"/>
    </i>
    <i r="1">
      <x v="2863"/>
    </i>
    <i r="1">
      <x v="2867"/>
    </i>
    <i r="1">
      <x v="2871"/>
    </i>
    <i r="1">
      <x v="2875"/>
    </i>
    <i r="1">
      <x v="2879"/>
    </i>
    <i r="1">
      <x v="2883"/>
    </i>
    <i r="1">
      <x v="2887"/>
    </i>
    <i r="1">
      <x v="2891"/>
    </i>
    <i r="1">
      <x v="2895"/>
    </i>
    <i r="1">
      <x v="2899"/>
    </i>
    <i r="1">
      <x v="2903"/>
    </i>
    <i r="1">
      <x v="2907"/>
    </i>
    <i r="1">
      <x v="2911"/>
    </i>
    <i r="1">
      <x v="2915"/>
    </i>
    <i r="1">
      <x v="2919"/>
    </i>
    <i r="1">
      <x v="2923"/>
    </i>
    <i r="1">
      <x v="2927"/>
    </i>
    <i r="1">
      <x v="2931"/>
    </i>
    <i r="1">
      <x v="2935"/>
    </i>
    <i r="1">
      <x v="2939"/>
    </i>
    <i r="1">
      <x v="2943"/>
    </i>
    <i r="1">
      <x v="2947"/>
    </i>
    <i r="1">
      <x v="2953"/>
    </i>
    <i r="1">
      <x v="2957"/>
    </i>
    <i r="1">
      <x v="2961"/>
    </i>
    <i r="1">
      <x v="2965"/>
    </i>
    <i r="1">
      <x v="2969"/>
    </i>
    <i r="1">
      <x v="2973"/>
    </i>
    <i r="1">
      <x v="2977"/>
    </i>
    <i r="1">
      <x v="2981"/>
    </i>
    <i r="1">
      <x v="2985"/>
    </i>
    <i r="1">
      <x v="2989"/>
    </i>
    <i r="1">
      <x v="2993"/>
    </i>
    <i r="1">
      <x v="2997"/>
    </i>
    <i r="1">
      <x v="3001"/>
    </i>
    <i r="1">
      <x v="3005"/>
    </i>
    <i r="1">
      <x v="3009"/>
    </i>
    <i r="1">
      <x v="3013"/>
    </i>
    <i r="1">
      <x v="3017"/>
    </i>
    <i r="1">
      <x v="3021"/>
    </i>
    <i r="1">
      <x v="3025"/>
    </i>
    <i r="1">
      <x v="3029"/>
    </i>
    <i r="1">
      <x v="3033"/>
    </i>
    <i r="1">
      <x v="3037"/>
    </i>
    <i r="1">
      <x v="3041"/>
    </i>
    <i r="1">
      <x v="3045"/>
    </i>
    <i r="1">
      <x v="3049"/>
    </i>
    <i r="1">
      <x v="3053"/>
    </i>
    <i r="1">
      <x v="3057"/>
    </i>
    <i r="1">
      <x v="3061"/>
    </i>
    <i r="1">
      <x v="3065"/>
    </i>
    <i r="1">
      <x v="3069"/>
    </i>
    <i r="1">
      <x v="3073"/>
    </i>
    <i r="1">
      <x v="3077"/>
    </i>
    <i r="1">
      <x v="3081"/>
    </i>
    <i r="1">
      <x v="3085"/>
    </i>
    <i r="1">
      <x v="3089"/>
    </i>
    <i r="1">
      <x v="3093"/>
    </i>
    <i r="1">
      <x v="3097"/>
    </i>
    <i r="1">
      <x v="3101"/>
    </i>
    <i r="1">
      <x v="3105"/>
    </i>
    <i r="1">
      <x v="3109"/>
    </i>
    <i r="1">
      <x v="3113"/>
    </i>
    <i r="1">
      <x v="3117"/>
    </i>
    <i r="1">
      <x v="3121"/>
    </i>
    <i r="1">
      <x v="3125"/>
    </i>
    <i r="1">
      <x v="3129"/>
    </i>
    <i r="1">
      <x v="3133"/>
    </i>
    <i r="1">
      <x v="3137"/>
    </i>
    <i r="1">
      <x v="3141"/>
    </i>
    <i r="1">
      <x v="3145"/>
    </i>
    <i r="1">
      <x v="3149"/>
    </i>
    <i r="1">
      <x v="3153"/>
    </i>
    <i r="1">
      <x v="3157"/>
    </i>
    <i r="1">
      <x v="3161"/>
    </i>
    <i r="1">
      <x v="3165"/>
    </i>
    <i r="1">
      <x v="3169"/>
    </i>
    <i r="1">
      <x v="3173"/>
    </i>
    <i r="1">
      <x v="3177"/>
    </i>
    <i r="1">
      <x v="3181"/>
    </i>
    <i r="1">
      <x v="3185"/>
    </i>
    <i r="1">
      <x v="3189"/>
    </i>
    <i r="1">
      <x v="3193"/>
    </i>
    <i r="1">
      <x v="3197"/>
    </i>
    <i r="1">
      <x v="3201"/>
    </i>
    <i r="1">
      <x v="3205"/>
    </i>
    <i r="1">
      <x v="3209"/>
    </i>
    <i r="1">
      <x v="3213"/>
    </i>
    <i r="1">
      <x v="3217"/>
    </i>
    <i r="1">
      <x v="3221"/>
    </i>
    <i r="1">
      <x v="3225"/>
    </i>
    <i r="1">
      <x v="3229"/>
    </i>
    <i r="1">
      <x v="3233"/>
    </i>
    <i r="1">
      <x v="3237"/>
    </i>
    <i r="1">
      <x v="3241"/>
    </i>
    <i r="1">
      <x v="3245"/>
    </i>
    <i r="1">
      <x v="3249"/>
    </i>
    <i r="1">
      <x v="3253"/>
    </i>
    <i r="1">
      <x v="3257"/>
    </i>
    <i r="1">
      <x v="3261"/>
    </i>
    <i r="1">
      <x v="3265"/>
    </i>
    <i r="1">
      <x v="3269"/>
    </i>
    <i r="1">
      <x v="3273"/>
    </i>
    <i r="1">
      <x v="3277"/>
    </i>
    <i r="1">
      <x v="3280"/>
    </i>
    <i r="1">
      <x v="3284"/>
    </i>
    <i r="1">
      <x v="3288"/>
    </i>
    <i r="1">
      <x v="3292"/>
    </i>
    <i r="1">
      <x v="3296"/>
    </i>
    <i r="1">
      <x v="3300"/>
    </i>
    <i r="1">
      <x v="3304"/>
    </i>
    <i r="1">
      <x v="3308"/>
    </i>
    <i r="1">
      <x v="3312"/>
    </i>
    <i r="1">
      <x v="3316"/>
    </i>
    <i r="1">
      <x v="3320"/>
    </i>
    <i r="1">
      <x v="3324"/>
    </i>
    <i r="1">
      <x v="3328"/>
    </i>
    <i r="1">
      <x v="3332"/>
    </i>
    <i r="1">
      <x v="3336"/>
    </i>
    <i r="1">
      <x v="3340"/>
    </i>
    <i r="1">
      <x v="3344"/>
    </i>
    <i r="1">
      <x v="3348"/>
    </i>
    <i r="1">
      <x v="3352"/>
    </i>
    <i r="1">
      <x v="3356"/>
    </i>
    <i r="1">
      <x v="3360"/>
    </i>
    <i r="1">
      <x v="3364"/>
    </i>
    <i r="1">
      <x v="3368"/>
    </i>
    <i r="1">
      <x v="3372"/>
    </i>
    <i r="1">
      <x v="3376"/>
    </i>
    <i r="1">
      <x v="3380"/>
    </i>
    <i r="1">
      <x v="3384"/>
    </i>
    <i r="1">
      <x v="3388"/>
    </i>
    <i r="1">
      <x v="3392"/>
    </i>
    <i r="1">
      <x v="3396"/>
    </i>
    <i r="1">
      <x v="3400"/>
    </i>
    <i r="1">
      <x v="3404"/>
    </i>
    <i r="1">
      <x v="3408"/>
    </i>
    <i r="1">
      <x v="3412"/>
    </i>
    <i r="1">
      <x v="3416"/>
    </i>
    <i r="1">
      <x v="3420"/>
    </i>
    <i r="1">
      <x v="3424"/>
    </i>
    <i r="1">
      <x v="3428"/>
    </i>
    <i r="1">
      <x v="3432"/>
    </i>
    <i r="1">
      <x v="3436"/>
    </i>
    <i r="1">
      <x v="3440"/>
    </i>
    <i r="1">
      <x v="3444"/>
    </i>
    <i r="1">
      <x v="3448"/>
    </i>
    <i r="1">
      <x v="3452"/>
    </i>
    <i r="1">
      <x v="3456"/>
    </i>
    <i r="1">
      <x v="3460"/>
    </i>
    <i r="1">
      <x v="3464"/>
    </i>
    <i r="1">
      <x v="3468"/>
    </i>
    <i r="1">
      <x v="3472"/>
    </i>
    <i r="1">
      <x v="3476"/>
    </i>
    <i r="1">
      <x v="3480"/>
    </i>
    <i r="1">
      <x v="3484"/>
    </i>
    <i r="1">
      <x v="3488"/>
    </i>
    <i r="1">
      <x v="3492"/>
    </i>
    <i r="1">
      <x v="3496"/>
    </i>
    <i r="1">
      <x v="3500"/>
    </i>
    <i r="1">
      <x v="3504"/>
    </i>
    <i r="1">
      <x v="3508"/>
    </i>
    <i r="1">
      <x v="3512"/>
    </i>
    <i r="1">
      <x v="3516"/>
    </i>
    <i r="1">
      <x v="3520"/>
    </i>
    <i r="1">
      <x v="3524"/>
    </i>
    <i r="1">
      <x v="3528"/>
    </i>
    <i r="1">
      <x v="3532"/>
    </i>
    <i r="1">
      <x v="3536"/>
    </i>
    <i r="1">
      <x v="3540"/>
    </i>
    <i r="1">
      <x v="3544"/>
    </i>
    <i r="1">
      <x v="3548"/>
    </i>
    <i r="1">
      <x v="3552"/>
    </i>
    <i r="1">
      <x v="3556"/>
    </i>
    <i r="1">
      <x v="3560"/>
    </i>
    <i r="1">
      <x v="3564"/>
    </i>
    <i r="1">
      <x v="3568"/>
    </i>
    <i r="1">
      <x v="3572"/>
    </i>
    <i r="1">
      <x v="3576"/>
    </i>
    <i r="1">
      <x v="3580"/>
    </i>
    <i r="1">
      <x v="3584"/>
    </i>
    <i r="1">
      <x v="3588"/>
    </i>
    <i r="1">
      <x v="3592"/>
    </i>
    <i r="1">
      <x v="3596"/>
    </i>
    <i r="1">
      <x v="3600"/>
    </i>
    <i r="1">
      <x v="3604"/>
    </i>
    <i r="1">
      <x v="3608"/>
    </i>
    <i r="1">
      <x v="3612"/>
    </i>
    <i r="1">
      <x v="3616"/>
    </i>
    <i r="1">
      <x v="3620"/>
    </i>
    <i r="1">
      <x v="3624"/>
    </i>
    <i r="1">
      <x v="3628"/>
    </i>
    <i r="1">
      <x v="3632"/>
    </i>
    <i r="1">
      <x v="3636"/>
    </i>
    <i r="1">
      <x v="3640"/>
    </i>
    <i r="1">
      <x v="3644"/>
    </i>
    <i r="1">
      <x v="3648"/>
    </i>
    <i r="1">
      <x v="3652"/>
    </i>
    <i r="1">
      <x v="3656"/>
    </i>
    <i r="1">
      <x v="3660"/>
    </i>
    <i r="1">
      <x v="3664"/>
    </i>
    <i r="1">
      <x v="3668"/>
    </i>
    <i r="1">
      <x v="3672"/>
    </i>
    <i r="1">
      <x v="3676"/>
    </i>
    <i r="1">
      <x v="3680"/>
    </i>
    <i r="1">
      <x v="3684"/>
    </i>
    <i r="1">
      <x v="3688"/>
    </i>
    <i r="1">
      <x v="3692"/>
    </i>
    <i r="1">
      <x v="3696"/>
    </i>
    <i r="1">
      <x v="3700"/>
    </i>
    <i r="1">
      <x v="3704"/>
    </i>
    <i r="1">
      <x v="3708"/>
    </i>
    <i r="1">
      <x v="3712"/>
    </i>
    <i r="1">
      <x v="3716"/>
    </i>
    <i r="1">
      <x v="3720"/>
    </i>
    <i r="1">
      <x v="3724"/>
    </i>
    <i r="1">
      <x v="3728"/>
    </i>
    <i r="1">
      <x v="3732"/>
    </i>
    <i r="1">
      <x v="3736"/>
    </i>
    <i r="1">
      <x v="3740"/>
    </i>
    <i r="1">
      <x v="3744"/>
    </i>
    <i r="1">
      <x v="3748"/>
    </i>
    <i r="1">
      <x v="3752"/>
    </i>
    <i r="1">
      <x v="3756"/>
    </i>
    <i r="1">
      <x v="3760"/>
    </i>
    <i r="1">
      <x v="3764"/>
    </i>
    <i r="1">
      <x v="3768"/>
    </i>
    <i r="1">
      <x v="3772"/>
    </i>
    <i r="1">
      <x v="3776"/>
    </i>
    <i r="1">
      <x v="3780"/>
    </i>
    <i r="1">
      <x v="3784"/>
    </i>
    <i r="1">
      <x v="3788"/>
    </i>
    <i r="1">
      <x v="3792"/>
    </i>
    <i r="1">
      <x v="3796"/>
    </i>
    <i r="1">
      <x v="3800"/>
    </i>
    <i r="1">
      <x v="3804"/>
    </i>
    <i r="1">
      <x v="3808"/>
    </i>
    <i r="1">
      <x v="3812"/>
    </i>
    <i r="1">
      <x v="3816"/>
    </i>
    <i r="1">
      <x v="3820"/>
    </i>
    <i r="1">
      <x v="3824"/>
    </i>
    <i>
      <x v="1"/>
    </i>
    <i r="1">
      <x v="3"/>
    </i>
    <i r="1">
      <x v="7"/>
    </i>
    <i r="1">
      <x v="11"/>
    </i>
    <i r="1">
      <x v="15"/>
    </i>
    <i r="1">
      <x v="19"/>
    </i>
    <i r="1">
      <x v="23"/>
    </i>
    <i r="1">
      <x v="27"/>
    </i>
    <i r="1">
      <x v="31"/>
    </i>
    <i r="1">
      <x v="35"/>
    </i>
    <i r="1">
      <x v="39"/>
    </i>
    <i r="1">
      <x v="43"/>
    </i>
    <i r="1">
      <x v="47"/>
    </i>
    <i r="1">
      <x v="51"/>
    </i>
    <i r="1">
      <x v="55"/>
    </i>
    <i r="1">
      <x v="59"/>
    </i>
    <i r="1">
      <x v="63"/>
    </i>
    <i r="1">
      <x v="67"/>
    </i>
    <i r="1">
      <x v="71"/>
    </i>
    <i r="1">
      <x v="75"/>
    </i>
    <i r="1">
      <x v="79"/>
    </i>
    <i r="1">
      <x v="83"/>
    </i>
    <i r="1">
      <x v="87"/>
    </i>
    <i r="1">
      <x v="91"/>
    </i>
    <i r="1">
      <x v="95"/>
    </i>
    <i r="1">
      <x v="99"/>
    </i>
    <i r="1">
      <x v="103"/>
    </i>
    <i r="1">
      <x v="107"/>
    </i>
    <i r="1">
      <x v="111"/>
    </i>
    <i r="1">
      <x v="115"/>
    </i>
    <i r="1">
      <x v="119"/>
    </i>
    <i r="1">
      <x v="123"/>
    </i>
    <i r="1">
      <x v="127"/>
    </i>
    <i r="1">
      <x v="131"/>
    </i>
    <i r="1">
      <x v="135"/>
    </i>
    <i r="1">
      <x v="139"/>
    </i>
    <i r="1">
      <x v="143"/>
    </i>
    <i r="1">
      <x v="147"/>
    </i>
    <i r="1">
      <x v="151"/>
    </i>
    <i r="1">
      <x v="155"/>
    </i>
    <i r="1">
      <x v="159"/>
    </i>
    <i r="1">
      <x v="163"/>
    </i>
    <i r="1">
      <x v="167"/>
    </i>
    <i r="1">
      <x v="171"/>
    </i>
    <i r="1">
      <x v="173"/>
    </i>
    <i r="1">
      <x v="177"/>
    </i>
    <i r="1">
      <x v="181"/>
    </i>
    <i r="1">
      <x v="185"/>
    </i>
    <i r="1">
      <x v="189"/>
    </i>
    <i r="1">
      <x v="193"/>
    </i>
    <i r="1">
      <x v="197"/>
    </i>
    <i r="1">
      <x v="201"/>
    </i>
    <i r="1">
      <x v="205"/>
    </i>
    <i r="1">
      <x v="209"/>
    </i>
    <i r="1">
      <x v="213"/>
    </i>
    <i r="1">
      <x v="217"/>
    </i>
    <i r="1">
      <x v="221"/>
    </i>
    <i r="1">
      <x v="225"/>
    </i>
    <i r="1">
      <x v="229"/>
    </i>
    <i r="1">
      <x v="233"/>
    </i>
    <i r="1">
      <x v="237"/>
    </i>
    <i r="1">
      <x v="241"/>
    </i>
    <i r="1">
      <x v="245"/>
    </i>
    <i r="1">
      <x v="249"/>
    </i>
    <i r="1">
      <x v="253"/>
    </i>
    <i r="1">
      <x v="257"/>
    </i>
    <i r="1">
      <x v="261"/>
    </i>
    <i r="1">
      <x v="265"/>
    </i>
    <i r="1">
      <x v="269"/>
    </i>
    <i r="1">
      <x v="273"/>
    </i>
    <i r="1">
      <x v="277"/>
    </i>
    <i r="1">
      <x v="281"/>
    </i>
    <i r="1">
      <x v="285"/>
    </i>
    <i r="1">
      <x v="289"/>
    </i>
    <i r="1">
      <x v="293"/>
    </i>
    <i r="1">
      <x v="297"/>
    </i>
    <i r="1">
      <x v="301"/>
    </i>
    <i r="1">
      <x v="305"/>
    </i>
    <i r="1">
      <x v="309"/>
    </i>
    <i r="1">
      <x v="313"/>
    </i>
    <i r="1">
      <x v="317"/>
    </i>
    <i r="1">
      <x v="321"/>
    </i>
    <i r="1">
      <x v="325"/>
    </i>
    <i r="1">
      <x v="329"/>
    </i>
    <i r="1">
      <x v="333"/>
    </i>
    <i r="1">
      <x v="337"/>
    </i>
    <i r="1">
      <x v="341"/>
    </i>
    <i r="1">
      <x v="345"/>
    </i>
    <i r="1">
      <x v="349"/>
    </i>
    <i r="1">
      <x v="353"/>
    </i>
    <i r="1">
      <x v="357"/>
    </i>
    <i r="1">
      <x v="361"/>
    </i>
    <i r="1">
      <x v="365"/>
    </i>
    <i r="1">
      <x v="369"/>
    </i>
    <i r="1">
      <x v="373"/>
    </i>
    <i r="1">
      <x v="377"/>
    </i>
    <i r="1">
      <x v="381"/>
    </i>
    <i r="1">
      <x v="385"/>
    </i>
    <i r="1">
      <x v="389"/>
    </i>
    <i r="1">
      <x v="393"/>
    </i>
    <i r="1">
      <x v="397"/>
    </i>
    <i r="1">
      <x v="401"/>
    </i>
    <i r="1">
      <x v="405"/>
    </i>
    <i r="1">
      <x v="409"/>
    </i>
    <i r="1">
      <x v="413"/>
    </i>
    <i r="1">
      <x v="417"/>
    </i>
    <i r="1">
      <x v="421"/>
    </i>
    <i r="1">
      <x v="425"/>
    </i>
    <i r="1">
      <x v="429"/>
    </i>
    <i r="1">
      <x v="433"/>
    </i>
    <i r="1">
      <x v="437"/>
    </i>
    <i r="1">
      <x v="441"/>
    </i>
    <i r="1">
      <x v="445"/>
    </i>
    <i r="1">
      <x v="449"/>
    </i>
    <i r="1">
      <x v="453"/>
    </i>
    <i r="1">
      <x v="457"/>
    </i>
    <i r="1">
      <x v="461"/>
    </i>
    <i r="1">
      <x v="465"/>
    </i>
    <i r="1">
      <x v="469"/>
    </i>
    <i r="1">
      <x v="473"/>
    </i>
    <i r="1">
      <x v="477"/>
    </i>
    <i r="1">
      <x v="481"/>
    </i>
    <i r="1">
      <x v="485"/>
    </i>
    <i r="1">
      <x v="489"/>
    </i>
    <i r="1">
      <x v="493"/>
    </i>
    <i r="1">
      <x v="497"/>
    </i>
    <i r="1">
      <x v="501"/>
    </i>
    <i r="1">
      <x v="505"/>
    </i>
    <i r="1">
      <x v="509"/>
    </i>
    <i r="1">
      <x v="513"/>
    </i>
    <i r="1">
      <x v="517"/>
    </i>
    <i r="1">
      <x v="521"/>
    </i>
    <i r="1">
      <x v="525"/>
    </i>
    <i r="1">
      <x v="529"/>
    </i>
    <i r="1">
      <x v="533"/>
    </i>
    <i r="1">
      <x v="537"/>
    </i>
    <i r="1">
      <x v="541"/>
    </i>
    <i r="1">
      <x v="545"/>
    </i>
    <i r="1">
      <x v="549"/>
    </i>
    <i r="1">
      <x v="553"/>
    </i>
    <i r="1">
      <x v="557"/>
    </i>
    <i r="1">
      <x v="561"/>
    </i>
    <i r="1">
      <x v="565"/>
    </i>
    <i r="1">
      <x v="569"/>
    </i>
    <i r="1">
      <x v="573"/>
    </i>
    <i r="1">
      <x v="577"/>
    </i>
    <i r="1">
      <x v="581"/>
    </i>
    <i r="1">
      <x v="585"/>
    </i>
    <i r="1">
      <x v="589"/>
    </i>
    <i r="1">
      <x v="593"/>
    </i>
    <i r="1">
      <x v="597"/>
    </i>
    <i r="1">
      <x v="601"/>
    </i>
    <i r="1">
      <x v="605"/>
    </i>
    <i r="1">
      <x v="609"/>
    </i>
    <i r="1">
      <x v="613"/>
    </i>
    <i r="1">
      <x v="617"/>
    </i>
    <i r="1">
      <x v="621"/>
    </i>
    <i r="1">
      <x v="625"/>
    </i>
    <i r="1">
      <x v="629"/>
    </i>
    <i r="1">
      <x v="633"/>
    </i>
    <i r="1">
      <x v="637"/>
    </i>
    <i r="1">
      <x v="641"/>
    </i>
    <i r="1">
      <x v="645"/>
    </i>
    <i r="1">
      <x v="649"/>
    </i>
    <i r="1">
      <x v="653"/>
    </i>
    <i r="1">
      <x v="657"/>
    </i>
    <i r="1">
      <x v="661"/>
    </i>
    <i r="1">
      <x v="665"/>
    </i>
    <i r="1">
      <x v="669"/>
    </i>
    <i r="1">
      <x v="673"/>
    </i>
    <i r="1">
      <x v="677"/>
    </i>
    <i r="1">
      <x v="681"/>
    </i>
    <i r="1">
      <x v="685"/>
    </i>
    <i r="1">
      <x v="689"/>
    </i>
    <i r="1">
      <x v="693"/>
    </i>
    <i r="1">
      <x v="697"/>
    </i>
    <i r="1">
      <x v="701"/>
    </i>
    <i r="1">
      <x v="705"/>
    </i>
    <i r="1">
      <x v="709"/>
    </i>
    <i r="1">
      <x v="713"/>
    </i>
    <i r="1">
      <x v="717"/>
    </i>
    <i r="1">
      <x v="721"/>
    </i>
    <i r="1">
      <x v="725"/>
    </i>
    <i r="1">
      <x v="729"/>
    </i>
    <i r="1">
      <x v="733"/>
    </i>
    <i r="1">
      <x v="737"/>
    </i>
    <i r="1">
      <x v="741"/>
    </i>
    <i r="1">
      <x v="745"/>
    </i>
    <i r="1">
      <x v="749"/>
    </i>
    <i r="1">
      <x v="753"/>
    </i>
    <i r="1">
      <x v="757"/>
    </i>
    <i r="1">
      <x v="761"/>
    </i>
    <i r="1">
      <x v="765"/>
    </i>
    <i r="1">
      <x v="769"/>
    </i>
    <i r="1">
      <x v="773"/>
    </i>
    <i r="1">
      <x v="777"/>
    </i>
    <i r="1">
      <x v="781"/>
    </i>
    <i r="1">
      <x v="785"/>
    </i>
    <i r="1">
      <x v="789"/>
    </i>
    <i r="1">
      <x v="793"/>
    </i>
    <i r="1">
      <x v="797"/>
    </i>
    <i r="1">
      <x v="801"/>
    </i>
    <i r="1">
      <x v="805"/>
    </i>
    <i r="1">
      <x v="809"/>
    </i>
    <i r="1">
      <x v="813"/>
    </i>
    <i r="1">
      <x v="817"/>
    </i>
    <i r="1">
      <x v="821"/>
    </i>
    <i r="1">
      <x v="825"/>
    </i>
    <i r="1">
      <x v="829"/>
    </i>
    <i r="1">
      <x v="833"/>
    </i>
    <i r="1">
      <x v="836"/>
    </i>
    <i r="1">
      <x v="839"/>
    </i>
    <i r="1">
      <x v="842"/>
    </i>
    <i r="1">
      <x v="845"/>
    </i>
    <i r="1">
      <x v="848"/>
    </i>
    <i r="1">
      <x v="852"/>
    </i>
    <i r="1">
      <x v="856"/>
    </i>
    <i r="1">
      <x v="860"/>
    </i>
    <i r="1">
      <x v="864"/>
    </i>
    <i r="1">
      <x v="868"/>
    </i>
    <i r="1">
      <x v="872"/>
    </i>
    <i r="1">
      <x v="876"/>
    </i>
    <i r="1">
      <x v="880"/>
    </i>
    <i r="1">
      <x v="884"/>
    </i>
    <i r="1">
      <x v="888"/>
    </i>
    <i r="1">
      <x v="892"/>
    </i>
    <i r="1">
      <x v="896"/>
    </i>
    <i r="1">
      <x v="900"/>
    </i>
    <i r="1">
      <x v="904"/>
    </i>
    <i r="1">
      <x v="908"/>
    </i>
    <i r="1">
      <x v="912"/>
    </i>
    <i r="1">
      <x v="916"/>
    </i>
    <i r="1">
      <x v="920"/>
    </i>
    <i r="1">
      <x v="924"/>
    </i>
    <i r="1">
      <x v="928"/>
    </i>
    <i r="1">
      <x v="932"/>
    </i>
    <i r="1">
      <x v="936"/>
    </i>
    <i r="1">
      <x v="940"/>
    </i>
    <i r="1">
      <x v="944"/>
    </i>
    <i r="1">
      <x v="948"/>
    </i>
    <i r="1">
      <x v="952"/>
    </i>
    <i r="1">
      <x v="956"/>
    </i>
    <i r="1">
      <x v="960"/>
    </i>
    <i r="1">
      <x v="964"/>
    </i>
    <i r="1">
      <x v="968"/>
    </i>
    <i r="1">
      <x v="972"/>
    </i>
    <i r="1">
      <x v="976"/>
    </i>
    <i r="1">
      <x v="980"/>
    </i>
    <i r="1">
      <x v="984"/>
    </i>
    <i r="1">
      <x v="988"/>
    </i>
    <i r="1">
      <x v="992"/>
    </i>
    <i r="1">
      <x v="996"/>
    </i>
    <i r="1">
      <x v="1000"/>
    </i>
    <i r="1">
      <x v="1004"/>
    </i>
    <i r="1">
      <x v="1008"/>
    </i>
    <i r="1">
      <x v="1012"/>
    </i>
    <i r="1">
      <x v="1016"/>
    </i>
    <i r="1">
      <x v="1020"/>
    </i>
    <i r="1">
      <x v="1024"/>
    </i>
    <i r="1">
      <x v="1028"/>
    </i>
    <i r="1">
      <x v="1032"/>
    </i>
    <i r="1">
      <x v="1036"/>
    </i>
    <i r="1">
      <x v="1040"/>
    </i>
    <i r="1">
      <x v="1044"/>
    </i>
    <i r="1">
      <x v="1048"/>
    </i>
    <i r="1">
      <x v="1052"/>
    </i>
    <i r="1">
      <x v="1056"/>
    </i>
    <i r="1">
      <x v="1060"/>
    </i>
    <i r="1">
      <x v="1064"/>
    </i>
    <i r="1">
      <x v="1068"/>
    </i>
    <i r="1">
      <x v="1072"/>
    </i>
    <i r="1">
      <x v="1076"/>
    </i>
    <i r="1">
      <x v="1080"/>
    </i>
    <i r="1">
      <x v="1084"/>
    </i>
    <i r="1">
      <x v="1088"/>
    </i>
    <i r="1">
      <x v="1092"/>
    </i>
    <i r="1">
      <x v="1096"/>
    </i>
    <i r="1">
      <x v="1100"/>
    </i>
    <i r="1">
      <x v="1104"/>
    </i>
    <i r="1">
      <x v="1108"/>
    </i>
    <i r="1">
      <x v="1112"/>
    </i>
    <i r="1">
      <x v="1116"/>
    </i>
    <i r="1">
      <x v="1120"/>
    </i>
    <i r="1">
      <x v="1124"/>
    </i>
    <i r="1">
      <x v="1128"/>
    </i>
    <i r="1">
      <x v="1132"/>
    </i>
    <i r="1">
      <x v="1136"/>
    </i>
    <i r="1">
      <x v="1140"/>
    </i>
    <i r="1">
      <x v="1144"/>
    </i>
    <i r="1">
      <x v="1148"/>
    </i>
    <i r="1">
      <x v="1152"/>
    </i>
    <i r="1">
      <x v="1156"/>
    </i>
    <i r="1">
      <x v="1160"/>
    </i>
    <i r="1">
      <x v="1164"/>
    </i>
    <i r="1">
      <x v="1168"/>
    </i>
    <i r="1">
      <x v="1172"/>
    </i>
    <i r="1">
      <x v="1176"/>
    </i>
    <i r="1">
      <x v="1180"/>
    </i>
    <i r="1">
      <x v="1184"/>
    </i>
    <i r="1">
      <x v="1188"/>
    </i>
    <i r="1">
      <x v="1192"/>
    </i>
    <i r="1">
      <x v="1196"/>
    </i>
    <i r="1">
      <x v="1200"/>
    </i>
    <i r="1">
      <x v="1204"/>
    </i>
    <i r="1">
      <x v="1208"/>
    </i>
    <i r="1">
      <x v="1212"/>
    </i>
    <i r="1">
      <x v="1216"/>
    </i>
    <i r="1">
      <x v="1220"/>
    </i>
    <i r="1">
      <x v="1224"/>
    </i>
    <i r="1">
      <x v="1228"/>
    </i>
    <i r="1">
      <x v="1232"/>
    </i>
    <i r="1">
      <x v="1236"/>
    </i>
    <i r="1">
      <x v="1240"/>
    </i>
    <i r="1">
      <x v="1244"/>
    </i>
    <i r="1">
      <x v="1248"/>
    </i>
    <i r="1">
      <x v="1252"/>
    </i>
    <i r="1">
      <x v="1256"/>
    </i>
    <i r="1">
      <x v="1260"/>
    </i>
    <i r="1">
      <x v="1264"/>
    </i>
    <i r="1">
      <x v="1268"/>
    </i>
    <i r="1">
      <x v="1272"/>
    </i>
    <i r="1">
      <x v="1276"/>
    </i>
    <i r="1">
      <x v="1280"/>
    </i>
    <i r="1">
      <x v="1284"/>
    </i>
    <i r="1">
      <x v="1288"/>
    </i>
    <i r="1">
      <x v="1292"/>
    </i>
    <i r="1">
      <x v="1296"/>
    </i>
    <i r="1">
      <x v="1300"/>
    </i>
    <i r="1">
      <x v="1304"/>
    </i>
    <i r="1">
      <x v="1308"/>
    </i>
    <i r="1">
      <x v="1312"/>
    </i>
    <i r="1">
      <x v="1316"/>
    </i>
    <i r="1">
      <x v="1320"/>
    </i>
    <i r="1">
      <x v="1324"/>
    </i>
    <i r="1">
      <x v="1328"/>
    </i>
    <i r="1">
      <x v="1332"/>
    </i>
    <i r="1">
      <x v="1336"/>
    </i>
    <i r="1">
      <x v="1340"/>
    </i>
    <i r="1">
      <x v="1344"/>
    </i>
    <i r="1">
      <x v="1348"/>
    </i>
    <i r="1">
      <x v="1352"/>
    </i>
    <i r="1">
      <x v="1356"/>
    </i>
    <i r="1">
      <x v="1360"/>
    </i>
    <i r="1">
      <x v="1364"/>
    </i>
    <i r="1">
      <x v="1368"/>
    </i>
    <i r="1">
      <x v="1372"/>
    </i>
    <i r="1">
      <x v="1376"/>
    </i>
    <i r="1">
      <x v="1380"/>
    </i>
    <i r="1">
      <x v="1384"/>
    </i>
    <i r="1">
      <x v="1388"/>
    </i>
    <i r="1">
      <x v="1392"/>
    </i>
    <i r="1">
      <x v="1396"/>
    </i>
    <i r="1">
      <x v="1400"/>
    </i>
    <i r="1">
      <x v="1404"/>
    </i>
    <i r="1">
      <x v="1408"/>
    </i>
    <i r="1">
      <x v="1412"/>
    </i>
    <i r="1">
      <x v="1416"/>
    </i>
    <i r="1">
      <x v="1420"/>
    </i>
    <i r="1">
      <x v="1424"/>
    </i>
    <i r="1">
      <x v="1428"/>
    </i>
    <i r="1">
      <x v="1432"/>
    </i>
    <i r="1">
      <x v="1436"/>
    </i>
    <i r="1">
      <x v="1440"/>
    </i>
    <i r="1">
      <x v="1444"/>
    </i>
    <i r="1">
      <x v="1448"/>
    </i>
    <i r="1">
      <x v="1452"/>
    </i>
    <i r="1">
      <x v="1456"/>
    </i>
    <i r="1">
      <x v="1460"/>
    </i>
    <i r="1">
      <x v="1464"/>
    </i>
    <i r="1">
      <x v="1468"/>
    </i>
    <i r="1">
      <x v="1472"/>
    </i>
    <i r="1">
      <x v="1476"/>
    </i>
    <i r="1">
      <x v="1480"/>
    </i>
    <i r="1">
      <x v="1484"/>
    </i>
    <i r="1">
      <x v="1488"/>
    </i>
    <i r="1">
      <x v="1492"/>
    </i>
    <i r="1">
      <x v="1496"/>
    </i>
    <i r="1">
      <x v="1500"/>
    </i>
    <i r="1">
      <x v="1504"/>
    </i>
    <i r="1">
      <x v="1508"/>
    </i>
    <i r="1">
      <x v="1512"/>
    </i>
    <i r="1">
      <x v="1516"/>
    </i>
    <i r="1">
      <x v="1520"/>
    </i>
    <i r="1">
      <x v="1524"/>
    </i>
    <i r="1">
      <x v="1528"/>
    </i>
    <i r="1">
      <x v="1532"/>
    </i>
    <i r="1">
      <x v="1536"/>
    </i>
    <i r="1">
      <x v="1540"/>
    </i>
    <i r="1">
      <x v="1544"/>
    </i>
    <i r="1">
      <x v="1548"/>
    </i>
    <i r="1">
      <x v="1552"/>
    </i>
    <i r="1">
      <x v="1556"/>
    </i>
    <i r="1">
      <x v="1560"/>
    </i>
    <i r="1">
      <x v="1564"/>
    </i>
    <i r="1">
      <x v="1568"/>
    </i>
    <i r="1">
      <x v="1572"/>
    </i>
    <i r="1">
      <x v="1576"/>
    </i>
    <i r="1">
      <x v="1580"/>
    </i>
    <i r="1">
      <x v="1584"/>
    </i>
    <i r="1">
      <x v="1588"/>
    </i>
    <i r="1">
      <x v="1592"/>
    </i>
    <i r="1">
      <x v="1596"/>
    </i>
    <i r="1">
      <x v="1600"/>
    </i>
    <i r="1">
      <x v="1604"/>
    </i>
    <i r="1">
      <x v="1608"/>
    </i>
    <i r="1">
      <x v="1612"/>
    </i>
    <i r="1">
      <x v="1616"/>
    </i>
    <i r="1">
      <x v="1620"/>
    </i>
    <i r="1">
      <x v="1624"/>
    </i>
    <i r="1">
      <x v="1628"/>
    </i>
    <i r="1">
      <x v="1632"/>
    </i>
    <i r="1">
      <x v="1636"/>
    </i>
    <i r="1">
      <x v="1640"/>
    </i>
    <i r="1">
      <x v="1644"/>
    </i>
    <i r="1">
      <x v="1648"/>
    </i>
    <i r="1">
      <x v="1652"/>
    </i>
    <i r="1">
      <x v="1656"/>
    </i>
    <i r="1">
      <x v="1660"/>
    </i>
    <i r="1">
      <x v="1664"/>
    </i>
    <i r="1">
      <x v="1668"/>
    </i>
    <i r="1">
      <x v="1672"/>
    </i>
    <i r="1">
      <x v="1676"/>
    </i>
    <i r="1">
      <x v="1680"/>
    </i>
    <i r="1">
      <x v="1684"/>
    </i>
    <i r="1">
      <x v="1688"/>
    </i>
    <i r="1">
      <x v="1692"/>
    </i>
    <i r="1">
      <x v="1696"/>
    </i>
    <i r="1">
      <x v="1700"/>
    </i>
    <i r="1">
      <x v="1704"/>
    </i>
    <i r="1">
      <x v="1708"/>
    </i>
    <i r="1">
      <x v="1712"/>
    </i>
    <i r="1">
      <x v="1716"/>
    </i>
    <i r="1">
      <x v="1720"/>
    </i>
    <i r="1">
      <x v="1724"/>
    </i>
    <i r="1">
      <x v="1728"/>
    </i>
    <i r="1">
      <x v="1732"/>
    </i>
    <i r="1">
      <x v="1736"/>
    </i>
    <i r="1">
      <x v="1740"/>
    </i>
    <i r="1">
      <x v="1744"/>
    </i>
    <i r="1">
      <x v="1748"/>
    </i>
    <i r="1">
      <x v="1752"/>
    </i>
    <i r="1">
      <x v="1756"/>
    </i>
    <i r="1">
      <x v="1760"/>
    </i>
    <i r="1">
      <x v="1764"/>
    </i>
    <i r="1">
      <x v="1768"/>
    </i>
    <i r="1">
      <x v="1772"/>
    </i>
    <i r="1">
      <x v="1776"/>
    </i>
    <i r="1">
      <x v="1780"/>
    </i>
    <i r="1">
      <x v="1784"/>
    </i>
    <i r="1">
      <x v="1788"/>
    </i>
    <i r="1">
      <x v="1792"/>
    </i>
    <i r="1">
      <x v="1796"/>
    </i>
    <i r="1">
      <x v="1800"/>
    </i>
    <i r="1">
      <x v="1804"/>
    </i>
    <i r="1">
      <x v="1808"/>
    </i>
    <i r="1">
      <x v="1812"/>
    </i>
    <i r="1">
      <x v="1816"/>
    </i>
    <i r="1">
      <x v="1820"/>
    </i>
    <i r="1">
      <x v="1824"/>
    </i>
    <i r="1">
      <x v="1828"/>
    </i>
    <i r="1">
      <x v="1832"/>
    </i>
    <i r="1">
      <x v="1836"/>
    </i>
    <i r="1">
      <x v="1840"/>
    </i>
    <i r="1">
      <x v="1844"/>
    </i>
    <i r="1">
      <x v="1848"/>
    </i>
    <i r="1">
      <x v="1852"/>
    </i>
    <i r="1">
      <x v="1856"/>
    </i>
    <i r="1">
      <x v="1860"/>
    </i>
    <i r="1">
      <x v="1864"/>
    </i>
    <i r="1">
      <x v="1868"/>
    </i>
    <i r="1">
      <x v="1872"/>
    </i>
    <i r="1">
      <x v="1876"/>
    </i>
    <i r="1">
      <x v="1880"/>
    </i>
    <i r="1">
      <x v="1884"/>
    </i>
    <i r="1">
      <x v="1888"/>
    </i>
    <i r="1">
      <x v="1892"/>
    </i>
    <i r="1">
      <x v="1896"/>
    </i>
    <i r="1">
      <x v="1900"/>
    </i>
    <i r="1">
      <x v="1904"/>
    </i>
    <i r="1">
      <x v="1908"/>
    </i>
    <i r="1">
      <x v="1912"/>
    </i>
    <i r="1">
      <x v="1916"/>
    </i>
    <i r="1">
      <x v="1920"/>
    </i>
    <i r="1">
      <x v="1924"/>
    </i>
    <i r="1">
      <x v="1928"/>
    </i>
    <i r="1">
      <x v="1932"/>
    </i>
    <i r="1">
      <x v="1936"/>
    </i>
    <i r="1">
      <x v="1940"/>
    </i>
    <i r="1">
      <x v="1944"/>
    </i>
    <i r="1">
      <x v="1948"/>
    </i>
    <i r="1">
      <x v="1952"/>
    </i>
    <i r="1">
      <x v="1956"/>
    </i>
    <i r="1">
      <x v="1960"/>
    </i>
    <i r="1">
      <x v="1964"/>
    </i>
    <i r="1">
      <x v="1968"/>
    </i>
    <i r="1">
      <x v="1972"/>
    </i>
    <i r="1">
      <x v="1976"/>
    </i>
    <i r="1">
      <x v="1980"/>
    </i>
    <i r="1">
      <x v="1984"/>
    </i>
    <i r="1">
      <x v="1988"/>
    </i>
    <i r="1">
      <x v="1992"/>
    </i>
    <i r="1">
      <x v="1996"/>
    </i>
    <i r="1">
      <x v="2000"/>
    </i>
    <i r="1">
      <x v="2004"/>
    </i>
    <i r="1">
      <x v="2008"/>
    </i>
    <i r="1">
      <x v="2012"/>
    </i>
    <i r="1">
      <x v="2016"/>
    </i>
    <i r="1">
      <x v="2020"/>
    </i>
    <i r="1">
      <x v="2024"/>
    </i>
    <i r="1">
      <x v="2028"/>
    </i>
    <i r="1">
      <x v="2032"/>
    </i>
    <i r="1">
      <x v="2036"/>
    </i>
    <i r="1">
      <x v="2040"/>
    </i>
    <i r="1">
      <x v="2044"/>
    </i>
    <i r="1">
      <x v="2048"/>
    </i>
    <i r="1">
      <x v="2052"/>
    </i>
    <i r="1">
      <x v="2056"/>
    </i>
    <i r="1">
      <x v="2060"/>
    </i>
    <i r="1">
      <x v="2064"/>
    </i>
    <i r="1">
      <x v="2070"/>
    </i>
    <i r="1">
      <x v="2074"/>
    </i>
    <i r="1">
      <x v="2078"/>
    </i>
    <i r="1">
      <x v="2082"/>
    </i>
    <i r="1">
      <x v="2086"/>
    </i>
    <i r="1">
      <x v="2090"/>
    </i>
    <i r="1">
      <x v="2094"/>
    </i>
    <i r="1">
      <x v="2098"/>
    </i>
    <i r="1">
      <x v="2102"/>
    </i>
    <i r="1">
      <x v="2106"/>
    </i>
    <i r="1">
      <x v="2110"/>
    </i>
    <i r="1">
      <x v="2114"/>
    </i>
    <i r="1">
      <x v="2118"/>
    </i>
    <i r="1">
      <x v="2122"/>
    </i>
    <i r="1">
      <x v="2126"/>
    </i>
    <i r="1">
      <x v="2130"/>
    </i>
    <i r="1">
      <x v="2134"/>
    </i>
    <i r="1">
      <x v="2138"/>
    </i>
    <i r="1">
      <x v="2142"/>
    </i>
    <i r="1">
      <x v="2146"/>
    </i>
    <i r="1">
      <x v="2150"/>
    </i>
    <i r="1">
      <x v="2154"/>
    </i>
    <i r="1">
      <x v="2158"/>
    </i>
    <i r="1">
      <x v="2162"/>
    </i>
    <i r="1">
      <x v="2166"/>
    </i>
    <i r="1">
      <x v="2170"/>
    </i>
    <i r="1">
      <x v="2174"/>
    </i>
    <i r="1">
      <x v="2178"/>
    </i>
    <i r="1">
      <x v="2182"/>
    </i>
    <i r="1">
      <x v="2186"/>
    </i>
    <i r="1">
      <x v="2190"/>
    </i>
    <i r="1">
      <x v="2194"/>
    </i>
    <i r="1">
      <x v="2198"/>
    </i>
    <i r="1">
      <x v="2202"/>
    </i>
    <i r="1">
      <x v="2206"/>
    </i>
    <i r="1">
      <x v="2210"/>
    </i>
    <i r="1">
      <x v="2214"/>
    </i>
    <i r="1">
      <x v="2218"/>
    </i>
    <i r="1">
      <x v="2222"/>
    </i>
    <i r="1">
      <x v="2226"/>
    </i>
    <i r="1">
      <x v="2230"/>
    </i>
    <i r="1">
      <x v="2234"/>
    </i>
    <i r="1">
      <x v="2238"/>
    </i>
    <i r="1">
      <x v="2242"/>
    </i>
    <i r="1">
      <x v="2246"/>
    </i>
    <i r="1">
      <x v="2250"/>
    </i>
    <i r="1">
      <x v="2254"/>
    </i>
    <i r="1">
      <x v="2258"/>
    </i>
    <i r="1">
      <x v="2262"/>
    </i>
    <i r="1">
      <x v="2266"/>
    </i>
    <i r="1">
      <x v="2270"/>
    </i>
    <i r="1">
      <x v="2274"/>
    </i>
    <i r="1">
      <x v="2278"/>
    </i>
    <i r="1">
      <x v="2282"/>
    </i>
    <i r="1">
      <x v="2286"/>
    </i>
    <i r="1">
      <x v="2290"/>
    </i>
    <i r="1">
      <x v="2294"/>
    </i>
    <i r="1">
      <x v="2298"/>
    </i>
    <i r="1">
      <x v="2302"/>
    </i>
    <i r="1">
      <x v="2306"/>
    </i>
    <i r="1">
      <x v="2310"/>
    </i>
    <i r="1">
      <x v="2314"/>
    </i>
    <i r="1">
      <x v="2318"/>
    </i>
    <i r="1">
      <x v="2322"/>
    </i>
    <i r="1">
      <x v="2326"/>
    </i>
    <i r="1">
      <x v="2330"/>
    </i>
    <i r="1">
      <x v="2334"/>
    </i>
    <i r="1">
      <x v="2338"/>
    </i>
    <i r="1">
      <x v="2342"/>
    </i>
    <i r="1">
      <x v="2346"/>
    </i>
    <i r="1">
      <x v="2350"/>
    </i>
    <i r="1">
      <x v="2354"/>
    </i>
    <i r="1">
      <x v="2358"/>
    </i>
    <i r="1">
      <x v="2362"/>
    </i>
    <i r="1">
      <x v="2366"/>
    </i>
    <i r="1">
      <x v="2370"/>
    </i>
    <i r="1">
      <x v="2374"/>
    </i>
    <i r="1">
      <x v="2378"/>
    </i>
    <i r="1">
      <x v="2382"/>
    </i>
    <i r="1">
      <x v="2386"/>
    </i>
    <i r="1">
      <x v="2390"/>
    </i>
    <i r="1">
      <x v="2394"/>
    </i>
    <i r="1">
      <x v="2398"/>
    </i>
    <i r="1">
      <x v="2402"/>
    </i>
    <i r="1">
      <x v="2406"/>
    </i>
    <i r="1">
      <x v="2410"/>
    </i>
    <i r="1">
      <x v="2414"/>
    </i>
    <i r="1">
      <x v="2418"/>
    </i>
    <i r="1">
      <x v="2422"/>
    </i>
    <i r="1">
      <x v="2426"/>
    </i>
    <i r="1">
      <x v="2430"/>
    </i>
    <i r="1">
      <x v="2434"/>
    </i>
    <i r="1">
      <x v="2438"/>
    </i>
    <i r="1">
      <x v="2442"/>
    </i>
    <i r="1">
      <x v="2446"/>
    </i>
    <i r="1">
      <x v="2450"/>
    </i>
    <i r="1">
      <x v="2454"/>
    </i>
    <i r="1">
      <x v="2458"/>
    </i>
    <i r="1">
      <x v="2462"/>
    </i>
    <i r="1">
      <x v="2466"/>
    </i>
    <i r="1">
      <x v="2470"/>
    </i>
    <i r="1">
      <x v="2474"/>
    </i>
    <i r="1">
      <x v="2478"/>
    </i>
    <i r="1">
      <x v="2482"/>
    </i>
    <i r="1">
      <x v="2486"/>
    </i>
    <i r="1">
      <x v="2490"/>
    </i>
    <i r="1">
      <x v="2494"/>
    </i>
    <i r="1">
      <x v="2498"/>
    </i>
    <i r="1">
      <x v="2502"/>
    </i>
    <i r="1">
      <x v="2506"/>
    </i>
    <i r="1">
      <x v="2510"/>
    </i>
    <i r="1">
      <x v="2514"/>
    </i>
    <i r="1">
      <x v="2518"/>
    </i>
    <i r="1">
      <x v="2522"/>
    </i>
    <i r="1">
      <x v="2526"/>
    </i>
    <i r="1">
      <x v="2530"/>
    </i>
    <i r="1">
      <x v="2534"/>
    </i>
    <i r="1">
      <x v="2538"/>
    </i>
    <i r="1">
      <x v="2542"/>
    </i>
    <i r="1">
      <x v="2546"/>
    </i>
    <i r="1">
      <x v="2550"/>
    </i>
    <i r="1">
      <x v="2554"/>
    </i>
    <i r="1">
      <x v="2558"/>
    </i>
    <i r="1">
      <x v="2562"/>
    </i>
    <i r="1">
      <x v="2566"/>
    </i>
    <i r="1">
      <x v="2570"/>
    </i>
    <i r="1">
      <x v="2574"/>
    </i>
    <i r="1">
      <x v="2578"/>
    </i>
    <i r="1">
      <x v="2582"/>
    </i>
    <i r="1">
      <x v="2586"/>
    </i>
    <i r="1">
      <x v="2590"/>
    </i>
    <i r="1">
      <x v="2594"/>
    </i>
    <i r="1">
      <x v="2598"/>
    </i>
    <i r="1">
      <x v="2602"/>
    </i>
    <i r="1">
      <x v="2606"/>
    </i>
    <i r="1">
      <x v="2610"/>
    </i>
    <i r="1">
      <x v="2614"/>
    </i>
    <i r="1">
      <x v="2618"/>
    </i>
    <i r="1">
      <x v="2622"/>
    </i>
    <i r="1">
      <x v="2626"/>
    </i>
    <i r="1">
      <x v="2630"/>
    </i>
    <i r="1">
      <x v="2634"/>
    </i>
    <i r="1">
      <x v="2638"/>
    </i>
    <i r="1">
      <x v="2642"/>
    </i>
    <i r="1">
      <x v="2646"/>
    </i>
    <i r="1">
      <x v="2650"/>
    </i>
    <i r="1">
      <x v="2654"/>
    </i>
    <i r="1">
      <x v="2658"/>
    </i>
    <i r="1">
      <x v="2662"/>
    </i>
    <i r="1">
      <x v="2666"/>
    </i>
    <i r="1">
      <x v="2670"/>
    </i>
    <i r="1">
      <x v="2674"/>
    </i>
    <i r="1">
      <x v="2678"/>
    </i>
    <i r="1">
      <x v="2682"/>
    </i>
    <i r="1">
      <x v="2686"/>
    </i>
    <i r="1">
      <x v="2690"/>
    </i>
    <i r="1">
      <x v="2694"/>
    </i>
    <i r="1">
      <x v="2698"/>
    </i>
    <i r="1">
      <x v="2702"/>
    </i>
    <i r="1">
      <x v="2706"/>
    </i>
    <i r="1">
      <x v="2710"/>
    </i>
    <i r="1">
      <x v="2714"/>
    </i>
    <i r="1">
      <x v="2718"/>
    </i>
    <i r="1">
      <x v="2722"/>
    </i>
    <i r="1">
      <x v="2726"/>
    </i>
    <i r="1">
      <x v="2730"/>
    </i>
    <i r="1">
      <x v="2734"/>
    </i>
    <i r="1">
      <x v="2737"/>
    </i>
    <i r="1">
      <x v="2741"/>
    </i>
    <i r="1">
      <x v="2745"/>
    </i>
    <i r="1">
      <x v="2749"/>
    </i>
    <i r="1">
      <x v="2753"/>
    </i>
    <i r="1">
      <x v="2757"/>
    </i>
    <i r="1">
      <x v="2761"/>
    </i>
    <i r="1">
      <x v="2765"/>
    </i>
    <i r="1">
      <x v="2769"/>
    </i>
    <i r="1">
      <x v="2773"/>
    </i>
    <i r="1">
      <x v="2777"/>
    </i>
    <i r="1">
      <x v="2781"/>
    </i>
    <i r="1">
      <x v="2785"/>
    </i>
    <i r="1">
      <x v="2789"/>
    </i>
    <i r="1">
      <x v="2793"/>
    </i>
    <i r="1">
      <x v="2797"/>
    </i>
    <i r="1">
      <x v="2801"/>
    </i>
    <i r="1">
      <x v="2805"/>
    </i>
    <i r="1">
      <x v="2809"/>
    </i>
    <i r="1">
      <x v="2813"/>
    </i>
    <i r="1">
      <x v="2817"/>
    </i>
    <i r="1">
      <x v="2821"/>
    </i>
    <i r="1">
      <x v="2825"/>
    </i>
    <i r="1">
      <x v="2829"/>
    </i>
    <i r="1">
      <x v="2833"/>
    </i>
    <i r="1">
      <x v="2837"/>
    </i>
    <i r="1">
      <x v="2841"/>
    </i>
    <i r="1">
      <x v="2845"/>
    </i>
    <i r="1">
      <x v="2849"/>
    </i>
    <i r="1">
      <x v="2853"/>
    </i>
    <i r="1">
      <x v="2857"/>
    </i>
    <i r="1">
      <x v="2861"/>
    </i>
    <i r="1">
      <x v="2865"/>
    </i>
    <i r="1">
      <x v="2869"/>
    </i>
    <i r="1">
      <x v="2873"/>
    </i>
    <i r="1">
      <x v="2877"/>
    </i>
    <i r="1">
      <x v="2881"/>
    </i>
    <i r="1">
      <x v="2885"/>
    </i>
    <i r="1">
      <x v="2889"/>
    </i>
    <i r="1">
      <x v="2893"/>
    </i>
    <i r="1">
      <x v="2897"/>
    </i>
    <i r="1">
      <x v="2901"/>
    </i>
    <i r="1">
      <x v="2905"/>
    </i>
    <i r="1">
      <x v="2909"/>
    </i>
    <i r="1">
      <x v="2913"/>
    </i>
    <i r="1">
      <x v="2917"/>
    </i>
    <i r="1">
      <x v="2921"/>
    </i>
    <i r="1">
      <x v="2925"/>
    </i>
    <i r="1">
      <x v="2929"/>
    </i>
    <i r="1">
      <x v="2933"/>
    </i>
    <i r="1">
      <x v="2937"/>
    </i>
    <i r="1">
      <x v="2941"/>
    </i>
    <i r="1">
      <x v="2945"/>
    </i>
    <i r="1">
      <x v="2949"/>
    </i>
    <i r="1">
      <x v="2951"/>
    </i>
    <i r="1">
      <x v="2955"/>
    </i>
    <i r="1">
      <x v="2959"/>
    </i>
    <i r="1">
      <x v="2963"/>
    </i>
    <i r="1">
      <x v="2967"/>
    </i>
    <i r="1">
      <x v="2971"/>
    </i>
    <i r="1">
      <x v="2975"/>
    </i>
    <i r="1">
      <x v="2979"/>
    </i>
    <i r="1">
      <x v="2983"/>
    </i>
    <i r="1">
      <x v="2987"/>
    </i>
    <i r="1">
      <x v="2991"/>
    </i>
    <i r="1">
      <x v="2995"/>
    </i>
    <i r="1">
      <x v="2999"/>
    </i>
    <i r="1">
      <x v="3003"/>
    </i>
    <i r="1">
      <x v="3007"/>
    </i>
    <i r="1">
      <x v="3011"/>
    </i>
    <i r="1">
      <x v="3015"/>
    </i>
    <i r="1">
      <x v="3019"/>
    </i>
    <i r="1">
      <x v="3023"/>
    </i>
    <i r="1">
      <x v="3027"/>
    </i>
    <i r="1">
      <x v="3031"/>
    </i>
    <i r="1">
      <x v="3035"/>
    </i>
    <i r="1">
      <x v="3039"/>
    </i>
    <i r="1">
      <x v="3043"/>
    </i>
    <i r="1">
      <x v="3047"/>
    </i>
    <i r="1">
      <x v="3051"/>
    </i>
    <i r="1">
      <x v="3055"/>
    </i>
    <i r="1">
      <x v="3059"/>
    </i>
    <i r="1">
      <x v="3063"/>
    </i>
    <i r="1">
      <x v="3067"/>
    </i>
    <i r="1">
      <x v="3071"/>
    </i>
    <i r="1">
      <x v="3075"/>
    </i>
    <i r="1">
      <x v="3079"/>
    </i>
    <i r="1">
      <x v="3083"/>
    </i>
    <i r="1">
      <x v="3087"/>
    </i>
    <i r="1">
      <x v="3091"/>
    </i>
    <i r="1">
      <x v="3095"/>
    </i>
    <i r="1">
      <x v="3099"/>
    </i>
    <i r="1">
      <x v="3103"/>
    </i>
    <i r="1">
      <x v="3107"/>
    </i>
    <i r="1">
      <x v="3111"/>
    </i>
    <i r="1">
      <x v="3115"/>
    </i>
    <i r="1">
      <x v="3119"/>
    </i>
    <i r="1">
      <x v="3123"/>
    </i>
    <i r="1">
      <x v="3127"/>
    </i>
    <i r="1">
      <x v="3131"/>
    </i>
    <i r="1">
      <x v="3135"/>
    </i>
    <i r="1">
      <x v="3139"/>
    </i>
    <i r="1">
      <x v="3143"/>
    </i>
    <i r="1">
      <x v="3147"/>
    </i>
    <i r="1">
      <x v="3151"/>
    </i>
    <i r="1">
      <x v="3155"/>
    </i>
    <i r="1">
      <x v="3159"/>
    </i>
    <i r="1">
      <x v="3163"/>
    </i>
    <i r="1">
      <x v="3167"/>
    </i>
    <i r="1">
      <x v="3171"/>
    </i>
    <i r="1">
      <x v="3175"/>
    </i>
    <i r="1">
      <x v="3179"/>
    </i>
    <i r="1">
      <x v="3183"/>
    </i>
    <i r="1">
      <x v="3187"/>
    </i>
    <i r="1">
      <x v="3191"/>
    </i>
    <i r="1">
      <x v="3195"/>
    </i>
    <i r="1">
      <x v="3199"/>
    </i>
    <i r="1">
      <x v="3203"/>
    </i>
    <i r="1">
      <x v="3207"/>
    </i>
    <i r="1">
      <x v="3211"/>
    </i>
    <i r="1">
      <x v="3215"/>
    </i>
    <i r="1">
      <x v="3219"/>
    </i>
    <i r="1">
      <x v="3223"/>
    </i>
    <i r="1">
      <x v="3227"/>
    </i>
    <i r="1">
      <x v="3231"/>
    </i>
    <i r="1">
      <x v="3235"/>
    </i>
    <i r="1">
      <x v="3239"/>
    </i>
    <i r="1">
      <x v="3243"/>
    </i>
    <i r="1">
      <x v="3247"/>
    </i>
    <i r="1">
      <x v="3251"/>
    </i>
    <i r="1">
      <x v="3255"/>
    </i>
    <i r="1">
      <x v="3259"/>
    </i>
    <i r="1">
      <x v="3263"/>
    </i>
    <i r="1">
      <x v="3267"/>
    </i>
    <i r="1">
      <x v="3271"/>
    </i>
    <i r="1">
      <x v="3275"/>
    </i>
    <i r="1">
      <x v="3279"/>
    </i>
    <i r="1">
      <x v="3282"/>
    </i>
    <i r="1">
      <x v="3286"/>
    </i>
    <i r="1">
      <x v="3290"/>
    </i>
    <i r="1">
      <x v="3294"/>
    </i>
    <i r="1">
      <x v="3298"/>
    </i>
    <i r="1">
      <x v="3302"/>
    </i>
    <i r="1">
      <x v="3306"/>
    </i>
    <i r="1">
      <x v="3310"/>
    </i>
    <i r="1">
      <x v="3314"/>
    </i>
    <i r="1">
      <x v="3318"/>
    </i>
    <i r="1">
      <x v="3322"/>
    </i>
    <i r="1">
      <x v="3326"/>
    </i>
    <i r="1">
      <x v="3330"/>
    </i>
    <i r="1">
      <x v="3334"/>
    </i>
    <i r="1">
      <x v="3338"/>
    </i>
    <i r="1">
      <x v="3342"/>
    </i>
    <i r="1">
      <x v="3346"/>
    </i>
    <i r="1">
      <x v="3350"/>
    </i>
    <i r="1">
      <x v="3354"/>
    </i>
    <i r="1">
      <x v="3358"/>
    </i>
    <i r="1">
      <x v="3362"/>
    </i>
    <i r="1">
      <x v="3366"/>
    </i>
    <i r="1">
      <x v="3370"/>
    </i>
    <i r="1">
      <x v="3374"/>
    </i>
    <i r="1">
      <x v="3378"/>
    </i>
    <i r="1">
      <x v="3382"/>
    </i>
    <i r="1">
      <x v="3386"/>
    </i>
    <i r="1">
      <x v="3390"/>
    </i>
    <i r="1">
      <x v="3394"/>
    </i>
    <i r="1">
      <x v="3398"/>
    </i>
    <i r="1">
      <x v="3402"/>
    </i>
    <i r="1">
      <x v="3406"/>
    </i>
    <i r="1">
      <x v="3410"/>
    </i>
    <i r="1">
      <x v="3414"/>
    </i>
    <i r="1">
      <x v="3418"/>
    </i>
    <i r="1">
      <x v="3422"/>
    </i>
    <i r="1">
      <x v="3426"/>
    </i>
    <i r="1">
      <x v="3430"/>
    </i>
    <i r="1">
      <x v="3434"/>
    </i>
    <i r="1">
      <x v="3438"/>
    </i>
    <i r="1">
      <x v="3442"/>
    </i>
    <i r="1">
      <x v="3446"/>
    </i>
    <i r="1">
      <x v="3450"/>
    </i>
    <i r="1">
      <x v="3454"/>
    </i>
    <i r="1">
      <x v="3458"/>
    </i>
    <i r="1">
      <x v="3462"/>
    </i>
    <i r="1">
      <x v="3466"/>
    </i>
    <i r="1">
      <x v="3470"/>
    </i>
    <i r="1">
      <x v="3474"/>
    </i>
    <i r="1">
      <x v="3478"/>
    </i>
    <i r="1">
      <x v="3482"/>
    </i>
    <i r="1">
      <x v="3486"/>
    </i>
    <i r="1">
      <x v="3490"/>
    </i>
    <i r="1">
      <x v="3494"/>
    </i>
    <i r="1">
      <x v="3498"/>
    </i>
    <i r="1">
      <x v="3502"/>
    </i>
    <i r="1">
      <x v="3506"/>
    </i>
    <i r="1">
      <x v="3510"/>
    </i>
    <i r="1">
      <x v="3514"/>
    </i>
    <i r="1">
      <x v="3518"/>
    </i>
    <i r="1">
      <x v="3522"/>
    </i>
    <i r="1">
      <x v="3526"/>
    </i>
    <i r="1">
      <x v="3530"/>
    </i>
    <i r="1">
      <x v="3534"/>
    </i>
    <i r="1">
      <x v="3538"/>
    </i>
    <i r="1">
      <x v="3542"/>
    </i>
    <i r="1">
      <x v="3546"/>
    </i>
    <i r="1">
      <x v="3550"/>
    </i>
    <i r="1">
      <x v="3554"/>
    </i>
    <i r="1">
      <x v="3558"/>
    </i>
    <i r="1">
      <x v="3562"/>
    </i>
    <i r="1">
      <x v="3566"/>
    </i>
    <i r="1">
      <x v="3570"/>
    </i>
    <i r="1">
      <x v="3574"/>
    </i>
    <i r="1">
      <x v="3578"/>
    </i>
    <i r="1">
      <x v="3582"/>
    </i>
    <i r="1">
      <x v="3586"/>
    </i>
    <i r="1">
      <x v="3590"/>
    </i>
    <i r="1">
      <x v="3594"/>
    </i>
    <i r="1">
      <x v="3598"/>
    </i>
    <i r="1">
      <x v="3602"/>
    </i>
    <i r="1">
      <x v="3606"/>
    </i>
    <i r="1">
      <x v="3610"/>
    </i>
    <i r="1">
      <x v="3614"/>
    </i>
    <i r="1">
      <x v="3618"/>
    </i>
    <i r="1">
      <x v="3622"/>
    </i>
    <i r="1">
      <x v="3626"/>
    </i>
    <i r="1">
      <x v="3630"/>
    </i>
    <i r="1">
      <x v="3634"/>
    </i>
    <i r="1">
      <x v="3638"/>
    </i>
    <i r="1">
      <x v="3642"/>
    </i>
    <i r="1">
      <x v="3646"/>
    </i>
    <i r="1">
      <x v="3650"/>
    </i>
    <i r="1">
      <x v="3654"/>
    </i>
    <i r="1">
      <x v="3658"/>
    </i>
    <i r="1">
      <x v="3662"/>
    </i>
    <i r="1">
      <x v="3666"/>
    </i>
    <i r="1">
      <x v="3670"/>
    </i>
    <i r="1">
      <x v="3674"/>
    </i>
    <i r="1">
      <x v="3678"/>
    </i>
    <i r="1">
      <x v="3682"/>
    </i>
    <i r="1">
      <x v="3686"/>
    </i>
    <i r="1">
      <x v="3690"/>
    </i>
    <i r="1">
      <x v="3694"/>
    </i>
    <i r="1">
      <x v="3698"/>
    </i>
    <i r="1">
      <x v="3702"/>
    </i>
    <i r="1">
      <x v="3706"/>
    </i>
    <i r="1">
      <x v="3710"/>
    </i>
    <i r="1">
      <x v="3714"/>
    </i>
    <i r="1">
      <x v="3718"/>
    </i>
    <i r="1">
      <x v="3722"/>
    </i>
    <i r="1">
      <x v="3726"/>
    </i>
    <i r="1">
      <x v="3730"/>
    </i>
    <i r="1">
      <x v="3734"/>
    </i>
    <i r="1">
      <x v="3738"/>
    </i>
    <i r="1">
      <x v="3742"/>
    </i>
    <i r="1">
      <x v="3746"/>
    </i>
    <i r="1">
      <x v="3750"/>
    </i>
    <i r="1">
      <x v="3754"/>
    </i>
    <i r="1">
      <x v="3758"/>
    </i>
    <i r="1">
      <x v="3762"/>
    </i>
    <i r="1">
      <x v="3766"/>
    </i>
    <i r="1">
      <x v="3770"/>
    </i>
    <i r="1">
      <x v="3774"/>
    </i>
    <i r="1">
      <x v="3778"/>
    </i>
    <i r="1">
      <x v="3782"/>
    </i>
    <i r="1">
      <x v="3786"/>
    </i>
    <i r="1">
      <x v="3790"/>
    </i>
    <i r="1">
      <x v="3794"/>
    </i>
    <i r="1">
      <x v="3798"/>
    </i>
    <i r="1">
      <x v="3802"/>
    </i>
    <i r="1">
      <x v="3806"/>
    </i>
    <i r="1">
      <x v="3810"/>
    </i>
    <i r="1">
      <x v="3814"/>
    </i>
    <i r="1">
      <x v="3818"/>
    </i>
    <i r="1">
      <x v="3822"/>
    </i>
    <i r="1">
      <x v="3826"/>
    </i>
    <i>
      <x v="2"/>
    </i>
    <i r="1">
      <x v="2"/>
    </i>
    <i r="1">
      <x v="6"/>
    </i>
    <i r="1">
      <x v="10"/>
    </i>
    <i r="1">
      <x v="14"/>
    </i>
    <i r="1">
      <x v="18"/>
    </i>
    <i r="1">
      <x v="22"/>
    </i>
    <i r="1">
      <x v="26"/>
    </i>
    <i r="1">
      <x v="30"/>
    </i>
    <i r="1">
      <x v="34"/>
    </i>
    <i r="1">
      <x v="38"/>
    </i>
    <i r="1">
      <x v="42"/>
    </i>
    <i r="1">
      <x v="46"/>
    </i>
    <i r="1">
      <x v="50"/>
    </i>
    <i r="1">
      <x v="54"/>
    </i>
    <i r="1">
      <x v="58"/>
    </i>
    <i r="1">
      <x v="62"/>
    </i>
    <i r="1">
      <x v="66"/>
    </i>
    <i r="1">
      <x v="70"/>
    </i>
    <i r="1">
      <x v="74"/>
    </i>
    <i r="1">
      <x v="78"/>
    </i>
    <i r="1">
      <x v="82"/>
    </i>
    <i r="1">
      <x v="86"/>
    </i>
    <i r="1">
      <x v="90"/>
    </i>
    <i r="1">
      <x v="94"/>
    </i>
    <i r="1">
      <x v="98"/>
    </i>
    <i r="1">
      <x v="102"/>
    </i>
    <i r="1">
      <x v="106"/>
    </i>
    <i r="1">
      <x v="110"/>
    </i>
    <i r="1">
      <x v="114"/>
    </i>
    <i r="1">
      <x v="118"/>
    </i>
    <i r="1">
      <x v="122"/>
    </i>
    <i r="1">
      <x v="126"/>
    </i>
    <i r="1">
      <x v="130"/>
    </i>
    <i r="1">
      <x v="134"/>
    </i>
    <i r="1">
      <x v="138"/>
    </i>
    <i r="1">
      <x v="142"/>
    </i>
    <i r="1">
      <x v="146"/>
    </i>
    <i r="1">
      <x v="150"/>
    </i>
    <i r="1">
      <x v="154"/>
    </i>
    <i r="1">
      <x v="158"/>
    </i>
    <i r="1">
      <x v="162"/>
    </i>
    <i r="1">
      <x v="166"/>
    </i>
    <i r="1">
      <x v="170"/>
    </i>
    <i r="1">
      <x v="174"/>
    </i>
    <i r="1">
      <x v="178"/>
    </i>
    <i r="1">
      <x v="182"/>
    </i>
    <i r="1">
      <x v="186"/>
    </i>
    <i r="1">
      <x v="190"/>
    </i>
    <i r="1">
      <x v="194"/>
    </i>
    <i r="1">
      <x v="198"/>
    </i>
    <i r="1">
      <x v="202"/>
    </i>
    <i r="1">
      <x v="206"/>
    </i>
    <i r="1">
      <x v="210"/>
    </i>
    <i r="1">
      <x v="214"/>
    </i>
    <i r="1">
      <x v="218"/>
    </i>
    <i r="1">
      <x v="222"/>
    </i>
    <i r="1">
      <x v="226"/>
    </i>
    <i r="1">
      <x v="230"/>
    </i>
    <i r="1">
      <x v="234"/>
    </i>
    <i r="1">
      <x v="238"/>
    </i>
    <i r="1">
      <x v="242"/>
    </i>
    <i r="1">
      <x v="246"/>
    </i>
    <i r="1">
      <x v="250"/>
    </i>
    <i r="1">
      <x v="254"/>
    </i>
    <i r="1">
      <x v="258"/>
    </i>
    <i r="1">
      <x v="262"/>
    </i>
    <i r="1">
      <x v="266"/>
    </i>
    <i r="1">
      <x v="270"/>
    </i>
    <i r="1">
      <x v="274"/>
    </i>
    <i r="1">
      <x v="278"/>
    </i>
    <i r="1">
      <x v="282"/>
    </i>
    <i r="1">
      <x v="286"/>
    </i>
    <i r="1">
      <x v="290"/>
    </i>
    <i r="1">
      <x v="294"/>
    </i>
    <i r="1">
      <x v="298"/>
    </i>
    <i r="1">
      <x v="302"/>
    </i>
    <i r="1">
      <x v="306"/>
    </i>
    <i r="1">
      <x v="310"/>
    </i>
    <i r="1">
      <x v="314"/>
    </i>
    <i r="1">
      <x v="318"/>
    </i>
    <i r="1">
      <x v="322"/>
    </i>
    <i r="1">
      <x v="326"/>
    </i>
    <i r="1">
      <x v="330"/>
    </i>
    <i r="1">
      <x v="334"/>
    </i>
    <i r="1">
      <x v="338"/>
    </i>
    <i r="1">
      <x v="342"/>
    </i>
    <i r="1">
      <x v="346"/>
    </i>
    <i r="1">
      <x v="350"/>
    </i>
    <i r="1">
      <x v="354"/>
    </i>
    <i r="1">
      <x v="358"/>
    </i>
    <i r="1">
      <x v="362"/>
    </i>
    <i r="1">
      <x v="366"/>
    </i>
    <i r="1">
      <x v="370"/>
    </i>
    <i r="1">
      <x v="374"/>
    </i>
    <i r="1">
      <x v="378"/>
    </i>
    <i r="1">
      <x v="382"/>
    </i>
    <i r="1">
      <x v="386"/>
    </i>
    <i r="1">
      <x v="390"/>
    </i>
    <i r="1">
      <x v="394"/>
    </i>
    <i r="1">
      <x v="398"/>
    </i>
    <i r="1">
      <x v="402"/>
    </i>
    <i r="1">
      <x v="406"/>
    </i>
    <i r="1">
      <x v="410"/>
    </i>
    <i r="1">
      <x v="414"/>
    </i>
    <i r="1">
      <x v="418"/>
    </i>
    <i r="1">
      <x v="422"/>
    </i>
    <i r="1">
      <x v="426"/>
    </i>
    <i r="1">
      <x v="430"/>
    </i>
    <i r="1">
      <x v="434"/>
    </i>
    <i r="1">
      <x v="438"/>
    </i>
    <i r="1">
      <x v="442"/>
    </i>
    <i r="1">
      <x v="446"/>
    </i>
    <i r="1">
      <x v="450"/>
    </i>
    <i r="1">
      <x v="454"/>
    </i>
    <i r="1">
      <x v="458"/>
    </i>
    <i r="1">
      <x v="462"/>
    </i>
    <i r="1">
      <x v="466"/>
    </i>
    <i r="1">
      <x v="470"/>
    </i>
    <i r="1">
      <x v="474"/>
    </i>
    <i r="1">
      <x v="478"/>
    </i>
    <i r="1">
      <x v="482"/>
    </i>
    <i r="1">
      <x v="486"/>
    </i>
    <i r="1">
      <x v="490"/>
    </i>
    <i r="1">
      <x v="494"/>
    </i>
    <i r="1">
      <x v="498"/>
    </i>
    <i r="1">
      <x v="502"/>
    </i>
    <i r="1">
      <x v="506"/>
    </i>
    <i r="1">
      <x v="510"/>
    </i>
    <i r="1">
      <x v="514"/>
    </i>
    <i r="1">
      <x v="518"/>
    </i>
    <i r="1">
      <x v="522"/>
    </i>
    <i r="1">
      <x v="526"/>
    </i>
    <i r="1">
      <x v="530"/>
    </i>
    <i r="1">
      <x v="534"/>
    </i>
    <i r="1">
      <x v="538"/>
    </i>
    <i r="1">
      <x v="542"/>
    </i>
    <i r="1">
      <x v="546"/>
    </i>
    <i r="1">
      <x v="550"/>
    </i>
    <i r="1">
      <x v="554"/>
    </i>
    <i r="1">
      <x v="558"/>
    </i>
    <i r="1">
      <x v="562"/>
    </i>
    <i r="1">
      <x v="566"/>
    </i>
    <i r="1">
      <x v="570"/>
    </i>
    <i r="1">
      <x v="574"/>
    </i>
    <i r="1">
      <x v="578"/>
    </i>
    <i r="1">
      <x v="582"/>
    </i>
    <i r="1">
      <x v="586"/>
    </i>
    <i r="1">
      <x v="590"/>
    </i>
    <i r="1">
      <x v="594"/>
    </i>
    <i r="1">
      <x v="598"/>
    </i>
    <i r="1">
      <x v="602"/>
    </i>
    <i r="1">
      <x v="606"/>
    </i>
    <i r="1">
      <x v="610"/>
    </i>
    <i r="1">
      <x v="614"/>
    </i>
    <i r="1">
      <x v="618"/>
    </i>
    <i r="1">
      <x v="622"/>
    </i>
    <i r="1">
      <x v="626"/>
    </i>
    <i r="1">
      <x v="630"/>
    </i>
    <i r="1">
      <x v="634"/>
    </i>
    <i r="1">
      <x v="638"/>
    </i>
    <i r="1">
      <x v="642"/>
    </i>
    <i r="1">
      <x v="646"/>
    </i>
    <i r="1">
      <x v="650"/>
    </i>
    <i r="1">
      <x v="654"/>
    </i>
    <i r="1">
      <x v="658"/>
    </i>
    <i r="1">
      <x v="662"/>
    </i>
    <i r="1">
      <x v="666"/>
    </i>
    <i r="1">
      <x v="670"/>
    </i>
    <i r="1">
      <x v="674"/>
    </i>
    <i r="1">
      <x v="678"/>
    </i>
    <i r="1">
      <x v="682"/>
    </i>
    <i r="1">
      <x v="686"/>
    </i>
    <i r="1">
      <x v="690"/>
    </i>
    <i r="1">
      <x v="694"/>
    </i>
    <i r="1">
      <x v="698"/>
    </i>
    <i r="1">
      <x v="702"/>
    </i>
    <i r="1">
      <x v="706"/>
    </i>
    <i r="1">
      <x v="710"/>
    </i>
    <i r="1">
      <x v="714"/>
    </i>
    <i r="1">
      <x v="718"/>
    </i>
    <i r="1">
      <x v="722"/>
    </i>
    <i r="1">
      <x v="726"/>
    </i>
    <i r="1">
      <x v="730"/>
    </i>
    <i r="1">
      <x v="734"/>
    </i>
    <i r="1">
      <x v="738"/>
    </i>
    <i r="1">
      <x v="742"/>
    </i>
    <i r="1">
      <x v="746"/>
    </i>
    <i r="1">
      <x v="750"/>
    </i>
    <i r="1">
      <x v="754"/>
    </i>
    <i r="1">
      <x v="758"/>
    </i>
    <i r="1">
      <x v="762"/>
    </i>
    <i r="1">
      <x v="766"/>
    </i>
    <i r="1">
      <x v="770"/>
    </i>
    <i r="1">
      <x v="774"/>
    </i>
    <i r="1">
      <x v="778"/>
    </i>
    <i r="1">
      <x v="782"/>
    </i>
    <i r="1">
      <x v="786"/>
    </i>
    <i r="1">
      <x v="790"/>
    </i>
    <i r="1">
      <x v="794"/>
    </i>
    <i r="1">
      <x v="798"/>
    </i>
    <i r="1">
      <x v="802"/>
    </i>
    <i r="1">
      <x v="806"/>
    </i>
    <i r="1">
      <x v="810"/>
    </i>
    <i r="1">
      <x v="814"/>
    </i>
    <i r="1">
      <x v="818"/>
    </i>
    <i r="1">
      <x v="822"/>
    </i>
    <i r="1">
      <x v="826"/>
    </i>
    <i r="1">
      <x v="830"/>
    </i>
    <i r="1">
      <x v="832"/>
    </i>
    <i r="1">
      <x v="835"/>
    </i>
    <i r="1">
      <x v="838"/>
    </i>
    <i r="1">
      <x v="841"/>
    </i>
    <i r="1">
      <x v="844"/>
    </i>
    <i r="1">
      <x v="847"/>
    </i>
    <i r="1">
      <x v="851"/>
    </i>
    <i r="1">
      <x v="855"/>
    </i>
    <i r="1">
      <x v="859"/>
    </i>
    <i r="1">
      <x v="863"/>
    </i>
    <i r="1">
      <x v="867"/>
    </i>
    <i r="1">
      <x v="871"/>
    </i>
    <i r="1">
      <x v="875"/>
    </i>
    <i r="1">
      <x v="879"/>
    </i>
    <i r="1">
      <x v="883"/>
    </i>
    <i r="1">
      <x v="887"/>
    </i>
    <i r="1">
      <x v="891"/>
    </i>
    <i r="1">
      <x v="895"/>
    </i>
    <i r="1">
      <x v="899"/>
    </i>
    <i r="1">
      <x v="903"/>
    </i>
    <i r="1">
      <x v="907"/>
    </i>
    <i r="1">
      <x v="911"/>
    </i>
    <i r="1">
      <x v="915"/>
    </i>
    <i r="1">
      <x v="919"/>
    </i>
    <i r="1">
      <x v="923"/>
    </i>
    <i r="1">
      <x v="927"/>
    </i>
    <i r="1">
      <x v="931"/>
    </i>
    <i r="1">
      <x v="935"/>
    </i>
    <i r="1">
      <x v="939"/>
    </i>
    <i r="1">
      <x v="943"/>
    </i>
    <i r="1">
      <x v="947"/>
    </i>
    <i r="1">
      <x v="951"/>
    </i>
    <i r="1">
      <x v="955"/>
    </i>
    <i r="1">
      <x v="959"/>
    </i>
    <i r="1">
      <x v="963"/>
    </i>
    <i r="1">
      <x v="967"/>
    </i>
    <i r="1">
      <x v="971"/>
    </i>
    <i r="1">
      <x v="975"/>
    </i>
    <i r="1">
      <x v="979"/>
    </i>
    <i r="1">
      <x v="983"/>
    </i>
    <i r="1">
      <x v="987"/>
    </i>
    <i r="1">
      <x v="991"/>
    </i>
    <i r="1">
      <x v="995"/>
    </i>
    <i r="1">
      <x v="999"/>
    </i>
    <i r="1">
      <x v="1003"/>
    </i>
    <i r="1">
      <x v="1007"/>
    </i>
    <i r="1">
      <x v="1011"/>
    </i>
    <i r="1">
      <x v="1015"/>
    </i>
    <i r="1">
      <x v="1019"/>
    </i>
    <i r="1">
      <x v="1023"/>
    </i>
    <i r="1">
      <x v="1027"/>
    </i>
    <i r="1">
      <x v="1031"/>
    </i>
    <i r="1">
      <x v="1035"/>
    </i>
    <i r="1">
      <x v="1039"/>
    </i>
    <i r="1">
      <x v="1043"/>
    </i>
    <i r="1">
      <x v="1047"/>
    </i>
    <i r="1">
      <x v="1051"/>
    </i>
    <i r="1">
      <x v="1055"/>
    </i>
    <i r="1">
      <x v="1059"/>
    </i>
    <i r="1">
      <x v="1063"/>
    </i>
    <i r="1">
      <x v="1067"/>
    </i>
    <i r="1">
      <x v="1071"/>
    </i>
    <i r="1">
      <x v="1075"/>
    </i>
    <i r="1">
      <x v="1079"/>
    </i>
    <i r="1">
      <x v="1083"/>
    </i>
    <i r="1">
      <x v="1087"/>
    </i>
    <i r="1">
      <x v="1091"/>
    </i>
    <i r="1">
      <x v="1095"/>
    </i>
    <i r="1">
      <x v="1099"/>
    </i>
    <i r="1">
      <x v="1103"/>
    </i>
    <i r="1">
      <x v="1107"/>
    </i>
    <i r="1">
      <x v="1111"/>
    </i>
    <i r="1">
      <x v="1115"/>
    </i>
    <i r="1">
      <x v="1119"/>
    </i>
    <i r="1">
      <x v="1123"/>
    </i>
    <i r="1">
      <x v="1127"/>
    </i>
    <i r="1">
      <x v="1131"/>
    </i>
    <i r="1">
      <x v="1135"/>
    </i>
    <i r="1">
      <x v="1139"/>
    </i>
    <i r="1">
      <x v="1143"/>
    </i>
    <i r="1">
      <x v="1147"/>
    </i>
    <i r="1">
      <x v="1151"/>
    </i>
    <i r="1">
      <x v="1155"/>
    </i>
    <i r="1">
      <x v="1159"/>
    </i>
    <i r="1">
      <x v="1163"/>
    </i>
    <i r="1">
      <x v="1167"/>
    </i>
    <i r="1">
      <x v="1171"/>
    </i>
    <i r="1">
      <x v="1175"/>
    </i>
    <i r="1">
      <x v="1179"/>
    </i>
    <i r="1">
      <x v="1183"/>
    </i>
    <i r="1">
      <x v="1187"/>
    </i>
    <i r="1">
      <x v="1191"/>
    </i>
    <i r="1">
      <x v="1195"/>
    </i>
    <i r="1">
      <x v="1199"/>
    </i>
    <i r="1">
      <x v="1203"/>
    </i>
    <i r="1">
      <x v="1207"/>
    </i>
    <i r="1">
      <x v="1211"/>
    </i>
    <i r="1">
      <x v="1215"/>
    </i>
    <i r="1">
      <x v="1219"/>
    </i>
    <i r="1">
      <x v="1223"/>
    </i>
    <i r="1">
      <x v="1227"/>
    </i>
    <i r="1">
      <x v="1231"/>
    </i>
    <i r="1">
      <x v="1235"/>
    </i>
    <i r="1">
      <x v="1239"/>
    </i>
    <i r="1">
      <x v="1243"/>
    </i>
    <i r="1">
      <x v="1247"/>
    </i>
    <i r="1">
      <x v="1251"/>
    </i>
    <i r="1">
      <x v="1255"/>
    </i>
    <i r="1">
      <x v="1259"/>
    </i>
    <i r="1">
      <x v="1263"/>
    </i>
    <i r="1">
      <x v="1267"/>
    </i>
    <i r="1">
      <x v="1271"/>
    </i>
    <i r="1">
      <x v="1275"/>
    </i>
    <i r="1">
      <x v="1279"/>
    </i>
    <i r="1">
      <x v="1283"/>
    </i>
    <i r="1">
      <x v="1287"/>
    </i>
    <i r="1">
      <x v="1291"/>
    </i>
    <i r="1">
      <x v="1295"/>
    </i>
    <i r="1">
      <x v="1299"/>
    </i>
    <i r="1">
      <x v="1303"/>
    </i>
    <i r="1">
      <x v="1307"/>
    </i>
    <i r="1">
      <x v="1311"/>
    </i>
    <i r="1">
      <x v="1315"/>
    </i>
    <i r="1">
      <x v="1319"/>
    </i>
    <i r="1">
      <x v="1323"/>
    </i>
    <i r="1">
      <x v="1327"/>
    </i>
    <i r="1">
      <x v="1331"/>
    </i>
    <i r="1">
      <x v="1335"/>
    </i>
    <i r="1">
      <x v="1339"/>
    </i>
    <i r="1">
      <x v="1343"/>
    </i>
    <i r="1">
      <x v="1347"/>
    </i>
    <i r="1">
      <x v="1351"/>
    </i>
    <i r="1">
      <x v="1355"/>
    </i>
    <i r="1">
      <x v="1359"/>
    </i>
    <i r="1">
      <x v="1363"/>
    </i>
    <i r="1">
      <x v="1367"/>
    </i>
    <i r="1">
      <x v="1371"/>
    </i>
    <i r="1">
      <x v="1375"/>
    </i>
    <i r="1">
      <x v="1379"/>
    </i>
    <i r="1">
      <x v="1383"/>
    </i>
    <i r="1">
      <x v="1387"/>
    </i>
    <i r="1">
      <x v="1391"/>
    </i>
    <i r="1">
      <x v="1395"/>
    </i>
    <i r="1">
      <x v="1399"/>
    </i>
    <i r="1">
      <x v="1403"/>
    </i>
    <i r="1">
      <x v="1407"/>
    </i>
    <i r="1">
      <x v="1411"/>
    </i>
    <i r="1">
      <x v="1415"/>
    </i>
    <i r="1">
      <x v="1419"/>
    </i>
    <i r="1">
      <x v="1423"/>
    </i>
    <i r="1">
      <x v="1427"/>
    </i>
    <i r="1">
      <x v="1431"/>
    </i>
    <i r="1">
      <x v="1435"/>
    </i>
    <i r="1">
      <x v="1439"/>
    </i>
    <i r="1">
      <x v="1443"/>
    </i>
    <i r="1">
      <x v="1447"/>
    </i>
    <i r="1">
      <x v="1451"/>
    </i>
    <i r="1">
      <x v="1455"/>
    </i>
    <i r="1">
      <x v="1459"/>
    </i>
    <i r="1">
      <x v="1463"/>
    </i>
    <i r="1">
      <x v="1467"/>
    </i>
    <i r="1">
      <x v="1471"/>
    </i>
    <i r="1">
      <x v="1475"/>
    </i>
    <i r="1">
      <x v="1479"/>
    </i>
    <i r="1">
      <x v="1483"/>
    </i>
    <i r="1">
      <x v="1487"/>
    </i>
    <i r="1">
      <x v="1491"/>
    </i>
    <i r="1">
      <x v="1495"/>
    </i>
    <i r="1">
      <x v="1499"/>
    </i>
    <i r="1">
      <x v="1503"/>
    </i>
    <i r="1">
      <x v="1507"/>
    </i>
    <i r="1">
      <x v="1511"/>
    </i>
    <i r="1">
      <x v="1515"/>
    </i>
    <i r="1">
      <x v="1519"/>
    </i>
    <i r="1">
      <x v="1523"/>
    </i>
    <i r="1">
      <x v="1527"/>
    </i>
    <i r="1">
      <x v="1531"/>
    </i>
    <i r="1">
      <x v="1535"/>
    </i>
    <i r="1">
      <x v="1539"/>
    </i>
    <i r="1">
      <x v="1543"/>
    </i>
    <i r="1">
      <x v="1547"/>
    </i>
    <i r="1">
      <x v="1551"/>
    </i>
    <i r="1">
      <x v="1555"/>
    </i>
    <i r="1">
      <x v="1559"/>
    </i>
    <i r="1">
      <x v="1563"/>
    </i>
    <i r="1">
      <x v="1567"/>
    </i>
    <i r="1">
      <x v="1571"/>
    </i>
    <i r="1">
      <x v="1575"/>
    </i>
    <i r="1">
      <x v="1579"/>
    </i>
    <i r="1">
      <x v="1583"/>
    </i>
    <i r="1">
      <x v="1587"/>
    </i>
    <i r="1">
      <x v="1591"/>
    </i>
    <i r="1">
      <x v="1595"/>
    </i>
    <i r="1">
      <x v="1599"/>
    </i>
    <i r="1">
      <x v="1603"/>
    </i>
    <i r="1">
      <x v="1607"/>
    </i>
    <i r="1">
      <x v="1611"/>
    </i>
    <i r="1">
      <x v="1615"/>
    </i>
    <i r="1">
      <x v="1619"/>
    </i>
    <i r="1">
      <x v="1623"/>
    </i>
    <i r="1">
      <x v="1627"/>
    </i>
    <i r="1">
      <x v="1631"/>
    </i>
    <i r="1">
      <x v="1635"/>
    </i>
    <i r="1">
      <x v="1639"/>
    </i>
    <i r="1">
      <x v="1643"/>
    </i>
    <i r="1">
      <x v="1647"/>
    </i>
    <i r="1">
      <x v="1651"/>
    </i>
    <i r="1">
      <x v="1655"/>
    </i>
    <i r="1">
      <x v="1659"/>
    </i>
    <i r="1">
      <x v="1663"/>
    </i>
    <i r="1">
      <x v="1667"/>
    </i>
    <i r="1">
      <x v="1671"/>
    </i>
    <i r="1">
      <x v="1675"/>
    </i>
    <i r="1">
      <x v="1679"/>
    </i>
    <i r="1">
      <x v="1683"/>
    </i>
    <i r="1">
      <x v="1687"/>
    </i>
    <i r="1">
      <x v="1691"/>
    </i>
    <i r="1">
      <x v="1695"/>
    </i>
    <i r="1">
      <x v="1699"/>
    </i>
    <i r="1">
      <x v="1703"/>
    </i>
    <i r="1">
      <x v="1707"/>
    </i>
    <i r="1">
      <x v="1711"/>
    </i>
    <i r="1">
      <x v="1715"/>
    </i>
    <i r="1">
      <x v="1719"/>
    </i>
    <i r="1">
      <x v="1723"/>
    </i>
    <i r="1">
      <x v="1727"/>
    </i>
    <i r="1">
      <x v="1731"/>
    </i>
    <i r="1">
      <x v="1735"/>
    </i>
    <i r="1">
      <x v="1739"/>
    </i>
    <i r="1">
      <x v="1743"/>
    </i>
    <i r="1">
      <x v="1747"/>
    </i>
    <i r="1">
      <x v="1751"/>
    </i>
    <i r="1">
      <x v="1755"/>
    </i>
    <i r="1">
      <x v="1759"/>
    </i>
    <i r="1">
      <x v="1763"/>
    </i>
    <i r="1">
      <x v="1767"/>
    </i>
    <i r="1">
      <x v="1771"/>
    </i>
    <i r="1">
      <x v="1775"/>
    </i>
    <i r="1">
      <x v="1779"/>
    </i>
    <i r="1">
      <x v="1783"/>
    </i>
    <i r="1">
      <x v="1787"/>
    </i>
    <i r="1">
      <x v="1791"/>
    </i>
    <i r="1">
      <x v="1795"/>
    </i>
    <i r="1">
      <x v="1799"/>
    </i>
    <i r="1">
      <x v="1803"/>
    </i>
    <i r="1">
      <x v="1807"/>
    </i>
    <i r="1">
      <x v="1811"/>
    </i>
    <i r="1">
      <x v="1815"/>
    </i>
    <i r="1">
      <x v="1819"/>
    </i>
    <i r="1">
      <x v="1823"/>
    </i>
    <i r="1">
      <x v="1827"/>
    </i>
    <i r="1">
      <x v="1831"/>
    </i>
    <i r="1">
      <x v="1835"/>
    </i>
    <i r="1">
      <x v="1839"/>
    </i>
    <i r="1">
      <x v="1843"/>
    </i>
    <i r="1">
      <x v="1847"/>
    </i>
    <i r="1">
      <x v="1851"/>
    </i>
    <i r="1">
      <x v="1855"/>
    </i>
    <i r="1">
      <x v="1859"/>
    </i>
    <i r="1">
      <x v="1863"/>
    </i>
    <i r="1">
      <x v="1867"/>
    </i>
    <i r="1">
      <x v="1871"/>
    </i>
    <i r="1">
      <x v="1875"/>
    </i>
    <i r="1">
      <x v="1879"/>
    </i>
    <i r="1">
      <x v="1883"/>
    </i>
    <i r="1">
      <x v="1887"/>
    </i>
    <i r="1">
      <x v="1891"/>
    </i>
    <i r="1">
      <x v="1895"/>
    </i>
    <i r="1">
      <x v="1899"/>
    </i>
    <i r="1">
      <x v="1903"/>
    </i>
    <i r="1">
      <x v="1907"/>
    </i>
    <i r="1">
      <x v="1911"/>
    </i>
    <i r="1">
      <x v="1915"/>
    </i>
    <i r="1">
      <x v="1919"/>
    </i>
    <i r="1">
      <x v="1923"/>
    </i>
    <i r="1">
      <x v="1927"/>
    </i>
    <i r="1">
      <x v="1931"/>
    </i>
    <i r="1">
      <x v="1935"/>
    </i>
    <i r="1">
      <x v="1939"/>
    </i>
    <i r="1">
      <x v="1943"/>
    </i>
    <i r="1">
      <x v="1947"/>
    </i>
    <i r="1">
      <x v="1951"/>
    </i>
    <i r="1">
      <x v="1955"/>
    </i>
    <i r="1">
      <x v="1959"/>
    </i>
    <i r="1">
      <x v="1963"/>
    </i>
    <i r="1">
      <x v="1967"/>
    </i>
    <i r="1">
      <x v="1971"/>
    </i>
    <i r="1">
      <x v="1975"/>
    </i>
    <i r="1">
      <x v="1979"/>
    </i>
    <i r="1">
      <x v="1983"/>
    </i>
    <i r="1">
      <x v="1987"/>
    </i>
    <i r="1">
      <x v="1991"/>
    </i>
    <i r="1">
      <x v="1995"/>
    </i>
    <i r="1">
      <x v="1999"/>
    </i>
    <i r="1">
      <x v="2003"/>
    </i>
    <i r="1">
      <x v="2007"/>
    </i>
    <i r="1">
      <x v="2011"/>
    </i>
    <i r="1">
      <x v="2015"/>
    </i>
    <i r="1">
      <x v="2019"/>
    </i>
    <i r="1">
      <x v="2023"/>
    </i>
    <i r="1">
      <x v="2027"/>
    </i>
    <i r="1">
      <x v="2031"/>
    </i>
    <i r="1">
      <x v="2035"/>
    </i>
    <i r="1">
      <x v="2039"/>
    </i>
    <i r="1">
      <x v="2043"/>
    </i>
    <i r="1">
      <x v="2047"/>
    </i>
    <i r="1">
      <x v="2051"/>
    </i>
    <i r="1">
      <x v="2055"/>
    </i>
    <i r="1">
      <x v="2059"/>
    </i>
    <i r="1">
      <x v="2063"/>
    </i>
    <i r="1">
      <x v="2067"/>
    </i>
    <i r="1">
      <x v="2071"/>
    </i>
    <i r="1">
      <x v="2075"/>
    </i>
    <i r="1">
      <x v="2079"/>
    </i>
    <i r="1">
      <x v="2083"/>
    </i>
    <i r="1">
      <x v="2087"/>
    </i>
    <i r="1">
      <x v="2091"/>
    </i>
    <i r="1">
      <x v="2095"/>
    </i>
    <i r="1">
      <x v="2099"/>
    </i>
    <i r="1">
      <x v="2103"/>
    </i>
    <i r="1">
      <x v="2107"/>
    </i>
    <i r="1">
      <x v="2111"/>
    </i>
    <i r="1">
      <x v="2115"/>
    </i>
    <i r="1">
      <x v="2119"/>
    </i>
    <i r="1">
      <x v="2123"/>
    </i>
    <i r="1">
      <x v="2127"/>
    </i>
    <i r="1">
      <x v="2131"/>
    </i>
    <i r="1">
      <x v="2135"/>
    </i>
    <i r="1">
      <x v="2139"/>
    </i>
    <i r="1">
      <x v="2143"/>
    </i>
    <i r="1">
      <x v="2147"/>
    </i>
    <i r="1">
      <x v="2151"/>
    </i>
    <i r="1">
      <x v="2155"/>
    </i>
    <i r="1">
      <x v="2159"/>
    </i>
    <i r="1">
      <x v="2163"/>
    </i>
    <i r="1">
      <x v="2167"/>
    </i>
    <i r="1">
      <x v="2171"/>
    </i>
    <i r="1">
      <x v="2175"/>
    </i>
    <i r="1">
      <x v="2179"/>
    </i>
    <i r="1">
      <x v="2183"/>
    </i>
    <i r="1">
      <x v="2187"/>
    </i>
    <i r="1">
      <x v="2191"/>
    </i>
    <i r="1">
      <x v="2195"/>
    </i>
    <i r="1">
      <x v="2199"/>
    </i>
    <i r="1">
      <x v="2203"/>
    </i>
    <i r="1">
      <x v="2207"/>
    </i>
    <i r="1">
      <x v="2211"/>
    </i>
    <i r="1">
      <x v="2215"/>
    </i>
    <i r="1">
      <x v="2219"/>
    </i>
    <i r="1">
      <x v="2223"/>
    </i>
    <i r="1">
      <x v="2227"/>
    </i>
    <i r="1">
      <x v="2231"/>
    </i>
    <i r="1">
      <x v="2235"/>
    </i>
    <i r="1">
      <x v="2239"/>
    </i>
    <i r="1">
      <x v="2243"/>
    </i>
    <i r="1">
      <x v="2247"/>
    </i>
    <i r="1">
      <x v="2251"/>
    </i>
    <i r="1">
      <x v="2255"/>
    </i>
    <i r="1">
      <x v="2259"/>
    </i>
    <i r="1">
      <x v="2263"/>
    </i>
    <i r="1">
      <x v="2267"/>
    </i>
    <i r="1">
      <x v="2271"/>
    </i>
    <i r="1">
      <x v="2275"/>
    </i>
    <i r="1">
      <x v="2279"/>
    </i>
    <i r="1">
      <x v="2283"/>
    </i>
    <i r="1">
      <x v="2287"/>
    </i>
    <i r="1">
      <x v="2291"/>
    </i>
    <i r="1">
      <x v="2295"/>
    </i>
    <i r="1">
      <x v="2299"/>
    </i>
    <i r="1">
      <x v="2303"/>
    </i>
    <i r="1">
      <x v="2307"/>
    </i>
    <i r="1">
      <x v="2311"/>
    </i>
    <i r="1">
      <x v="2315"/>
    </i>
    <i r="1">
      <x v="2319"/>
    </i>
    <i r="1">
      <x v="2323"/>
    </i>
    <i r="1">
      <x v="2327"/>
    </i>
    <i r="1">
      <x v="2331"/>
    </i>
    <i r="1">
      <x v="2335"/>
    </i>
    <i r="1">
      <x v="2339"/>
    </i>
    <i r="1">
      <x v="2343"/>
    </i>
    <i r="1">
      <x v="2347"/>
    </i>
    <i r="1">
      <x v="2351"/>
    </i>
    <i r="1">
      <x v="2355"/>
    </i>
    <i r="1">
      <x v="2359"/>
    </i>
    <i r="1">
      <x v="2363"/>
    </i>
    <i r="1">
      <x v="2367"/>
    </i>
    <i r="1">
      <x v="2371"/>
    </i>
    <i r="1">
      <x v="2375"/>
    </i>
    <i r="1">
      <x v="2379"/>
    </i>
    <i r="1">
      <x v="2383"/>
    </i>
    <i r="1">
      <x v="2387"/>
    </i>
    <i r="1">
      <x v="2391"/>
    </i>
    <i r="1">
      <x v="2395"/>
    </i>
    <i r="1">
      <x v="2399"/>
    </i>
    <i r="1">
      <x v="2403"/>
    </i>
    <i r="1">
      <x v="2407"/>
    </i>
    <i r="1">
      <x v="2411"/>
    </i>
    <i r="1">
      <x v="2415"/>
    </i>
    <i r="1">
      <x v="2419"/>
    </i>
    <i r="1">
      <x v="2423"/>
    </i>
    <i r="1">
      <x v="2427"/>
    </i>
    <i r="1">
      <x v="2431"/>
    </i>
    <i r="1">
      <x v="2435"/>
    </i>
    <i r="1">
      <x v="2439"/>
    </i>
    <i r="1">
      <x v="2443"/>
    </i>
    <i r="1">
      <x v="2447"/>
    </i>
    <i r="1">
      <x v="2451"/>
    </i>
    <i r="1">
      <x v="2455"/>
    </i>
    <i r="1">
      <x v="2459"/>
    </i>
    <i r="1">
      <x v="2463"/>
    </i>
    <i r="1">
      <x v="2467"/>
    </i>
    <i r="1">
      <x v="2471"/>
    </i>
    <i r="1">
      <x v="2475"/>
    </i>
    <i r="1">
      <x v="2479"/>
    </i>
    <i r="1">
      <x v="2483"/>
    </i>
    <i r="1">
      <x v="2487"/>
    </i>
    <i r="1">
      <x v="2491"/>
    </i>
    <i r="1">
      <x v="2495"/>
    </i>
    <i r="1">
      <x v="2499"/>
    </i>
    <i r="1">
      <x v="2503"/>
    </i>
    <i r="1">
      <x v="2507"/>
    </i>
    <i r="1">
      <x v="2511"/>
    </i>
    <i r="1">
      <x v="2515"/>
    </i>
    <i r="1">
      <x v="2519"/>
    </i>
    <i r="1">
      <x v="2523"/>
    </i>
    <i r="1">
      <x v="2527"/>
    </i>
    <i r="1">
      <x v="2531"/>
    </i>
    <i r="1">
      <x v="2535"/>
    </i>
    <i r="1">
      <x v="2539"/>
    </i>
    <i r="1">
      <x v="2543"/>
    </i>
    <i r="1">
      <x v="2547"/>
    </i>
    <i r="1">
      <x v="2551"/>
    </i>
    <i r="1">
      <x v="2555"/>
    </i>
    <i r="1">
      <x v="2559"/>
    </i>
    <i r="1">
      <x v="2563"/>
    </i>
    <i r="1">
      <x v="2567"/>
    </i>
    <i r="1">
      <x v="2571"/>
    </i>
    <i r="1">
      <x v="2575"/>
    </i>
    <i r="1">
      <x v="2579"/>
    </i>
    <i r="1">
      <x v="2583"/>
    </i>
    <i r="1">
      <x v="2587"/>
    </i>
    <i r="1">
      <x v="2591"/>
    </i>
    <i r="1">
      <x v="2595"/>
    </i>
    <i r="1">
      <x v="2599"/>
    </i>
    <i r="1">
      <x v="2603"/>
    </i>
    <i r="1">
      <x v="2607"/>
    </i>
    <i r="1">
      <x v="2611"/>
    </i>
    <i r="1">
      <x v="2615"/>
    </i>
    <i r="1">
      <x v="2619"/>
    </i>
    <i r="1">
      <x v="2623"/>
    </i>
    <i r="1">
      <x v="2627"/>
    </i>
    <i r="1">
      <x v="2631"/>
    </i>
    <i r="1">
      <x v="2635"/>
    </i>
    <i r="1">
      <x v="2639"/>
    </i>
    <i r="1">
      <x v="2643"/>
    </i>
    <i r="1">
      <x v="2647"/>
    </i>
    <i r="1">
      <x v="2651"/>
    </i>
    <i r="1">
      <x v="2655"/>
    </i>
    <i r="1">
      <x v="2659"/>
    </i>
    <i r="1">
      <x v="2663"/>
    </i>
    <i r="1">
      <x v="2667"/>
    </i>
    <i r="1">
      <x v="2671"/>
    </i>
    <i r="1">
      <x v="2675"/>
    </i>
    <i r="1">
      <x v="2679"/>
    </i>
    <i r="1">
      <x v="2683"/>
    </i>
    <i r="1">
      <x v="2687"/>
    </i>
    <i r="1">
      <x v="2691"/>
    </i>
    <i r="1">
      <x v="2695"/>
    </i>
    <i r="1">
      <x v="2699"/>
    </i>
    <i r="1">
      <x v="2703"/>
    </i>
    <i r="1">
      <x v="2707"/>
    </i>
    <i r="1">
      <x v="2711"/>
    </i>
    <i r="1">
      <x v="2715"/>
    </i>
    <i r="1">
      <x v="2719"/>
    </i>
    <i r="1">
      <x v="2723"/>
    </i>
    <i r="1">
      <x v="2727"/>
    </i>
    <i r="1">
      <x v="2731"/>
    </i>
    <i r="1">
      <x v="2735"/>
    </i>
    <i r="1">
      <x v="2738"/>
    </i>
    <i r="1">
      <x v="2742"/>
    </i>
    <i r="1">
      <x v="2746"/>
    </i>
    <i r="1">
      <x v="2750"/>
    </i>
    <i r="1">
      <x v="2754"/>
    </i>
    <i r="1">
      <x v="2758"/>
    </i>
    <i r="1">
      <x v="2762"/>
    </i>
    <i r="1">
      <x v="2766"/>
    </i>
    <i r="1">
      <x v="2770"/>
    </i>
    <i r="1">
      <x v="2774"/>
    </i>
    <i r="1">
      <x v="2778"/>
    </i>
    <i r="1">
      <x v="2782"/>
    </i>
    <i r="1">
      <x v="2786"/>
    </i>
    <i r="1">
      <x v="2790"/>
    </i>
    <i r="1">
      <x v="2794"/>
    </i>
    <i r="1">
      <x v="2798"/>
    </i>
    <i r="1">
      <x v="2802"/>
    </i>
    <i r="1">
      <x v="2806"/>
    </i>
    <i r="1">
      <x v="2810"/>
    </i>
    <i r="1">
      <x v="2814"/>
    </i>
    <i r="1">
      <x v="2818"/>
    </i>
    <i r="1">
      <x v="2822"/>
    </i>
    <i r="1">
      <x v="2826"/>
    </i>
    <i r="1">
      <x v="2830"/>
    </i>
    <i r="1">
      <x v="2834"/>
    </i>
    <i r="1">
      <x v="2838"/>
    </i>
    <i r="1">
      <x v="2842"/>
    </i>
    <i r="1">
      <x v="2846"/>
    </i>
    <i r="1">
      <x v="2850"/>
    </i>
    <i r="1">
      <x v="2854"/>
    </i>
    <i r="1">
      <x v="2858"/>
    </i>
    <i r="1">
      <x v="2862"/>
    </i>
    <i r="1">
      <x v="2866"/>
    </i>
    <i r="1">
      <x v="2870"/>
    </i>
    <i r="1">
      <x v="2874"/>
    </i>
    <i r="1">
      <x v="2878"/>
    </i>
    <i r="1">
      <x v="2882"/>
    </i>
    <i r="1">
      <x v="2886"/>
    </i>
    <i r="1">
      <x v="2890"/>
    </i>
    <i r="1">
      <x v="2894"/>
    </i>
    <i r="1">
      <x v="2898"/>
    </i>
    <i r="1">
      <x v="2902"/>
    </i>
    <i r="1">
      <x v="2906"/>
    </i>
    <i r="1">
      <x v="2910"/>
    </i>
    <i r="1">
      <x v="2914"/>
    </i>
    <i r="1">
      <x v="2918"/>
    </i>
    <i r="1">
      <x v="2922"/>
    </i>
    <i r="1">
      <x v="2926"/>
    </i>
    <i r="1">
      <x v="2930"/>
    </i>
    <i r="1">
      <x v="2934"/>
    </i>
    <i r="1">
      <x v="2938"/>
    </i>
    <i r="1">
      <x v="2942"/>
    </i>
    <i r="1">
      <x v="2946"/>
    </i>
    <i r="1">
      <x v="2950"/>
    </i>
    <i r="1">
      <x v="2954"/>
    </i>
    <i r="1">
      <x v="2958"/>
    </i>
    <i r="1">
      <x v="2962"/>
    </i>
    <i r="1">
      <x v="2966"/>
    </i>
    <i r="1">
      <x v="2970"/>
    </i>
    <i r="1">
      <x v="2974"/>
    </i>
    <i r="1">
      <x v="2978"/>
    </i>
    <i r="1">
      <x v="2982"/>
    </i>
    <i r="1">
      <x v="2986"/>
    </i>
    <i r="1">
      <x v="2990"/>
    </i>
    <i r="1">
      <x v="2994"/>
    </i>
    <i r="1">
      <x v="2998"/>
    </i>
    <i r="1">
      <x v="3002"/>
    </i>
    <i r="1">
      <x v="3006"/>
    </i>
    <i r="1">
      <x v="3010"/>
    </i>
    <i r="1">
      <x v="3014"/>
    </i>
    <i r="1">
      <x v="3018"/>
    </i>
    <i r="1">
      <x v="3022"/>
    </i>
    <i r="1">
      <x v="3026"/>
    </i>
    <i r="1">
      <x v="3030"/>
    </i>
    <i r="1">
      <x v="3034"/>
    </i>
    <i r="1">
      <x v="3038"/>
    </i>
    <i r="1">
      <x v="3042"/>
    </i>
    <i r="1">
      <x v="3046"/>
    </i>
    <i r="1">
      <x v="3050"/>
    </i>
    <i r="1">
      <x v="3054"/>
    </i>
    <i r="1">
      <x v="3058"/>
    </i>
    <i r="1">
      <x v="3062"/>
    </i>
    <i r="1">
      <x v="3066"/>
    </i>
    <i r="1">
      <x v="3070"/>
    </i>
    <i r="1">
      <x v="3074"/>
    </i>
    <i r="1">
      <x v="3078"/>
    </i>
    <i r="1">
      <x v="3082"/>
    </i>
    <i r="1">
      <x v="3086"/>
    </i>
    <i r="1">
      <x v="3090"/>
    </i>
    <i r="1">
      <x v="3094"/>
    </i>
    <i r="1">
      <x v="3098"/>
    </i>
    <i r="1">
      <x v="3102"/>
    </i>
    <i r="1">
      <x v="3106"/>
    </i>
    <i r="1">
      <x v="3110"/>
    </i>
    <i r="1">
      <x v="3114"/>
    </i>
    <i r="1">
      <x v="3118"/>
    </i>
    <i r="1">
      <x v="3122"/>
    </i>
    <i r="1">
      <x v="3126"/>
    </i>
    <i r="1">
      <x v="3130"/>
    </i>
    <i r="1">
      <x v="3134"/>
    </i>
    <i r="1">
      <x v="3138"/>
    </i>
    <i r="1">
      <x v="3142"/>
    </i>
    <i r="1">
      <x v="3146"/>
    </i>
    <i r="1">
      <x v="3150"/>
    </i>
    <i r="1">
      <x v="3154"/>
    </i>
    <i r="1">
      <x v="3158"/>
    </i>
    <i r="1">
      <x v="3162"/>
    </i>
    <i r="1">
      <x v="3166"/>
    </i>
    <i r="1">
      <x v="3170"/>
    </i>
    <i r="1">
      <x v="3174"/>
    </i>
    <i r="1">
      <x v="3178"/>
    </i>
    <i r="1">
      <x v="3182"/>
    </i>
    <i r="1">
      <x v="3186"/>
    </i>
    <i r="1">
      <x v="3190"/>
    </i>
    <i r="1">
      <x v="3194"/>
    </i>
    <i r="1">
      <x v="3198"/>
    </i>
    <i r="1">
      <x v="3202"/>
    </i>
    <i r="1">
      <x v="3206"/>
    </i>
    <i r="1">
      <x v="3210"/>
    </i>
    <i r="1">
      <x v="3214"/>
    </i>
    <i r="1">
      <x v="3218"/>
    </i>
    <i r="1">
      <x v="3222"/>
    </i>
    <i r="1">
      <x v="3226"/>
    </i>
    <i r="1">
      <x v="3230"/>
    </i>
    <i r="1">
      <x v="3234"/>
    </i>
    <i r="1">
      <x v="3238"/>
    </i>
    <i r="1">
      <x v="3242"/>
    </i>
    <i r="1">
      <x v="3246"/>
    </i>
    <i r="1">
      <x v="3250"/>
    </i>
    <i r="1">
      <x v="3254"/>
    </i>
    <i r="1">
      <x v="3258"/>
    </i>
    <i r="1">
      <x v="3262"/>
    </i>
    <i r="1">
      <x v="3266"/>
    </i>
    <i r="1">
      <x v="3270"/>
    </i>
    <i r="1">
      <x v="3274"/>
    </i>
    <i r="1">
      <x v="3278"/>
    </i>
    <i r="1">
      <x v="3281"/>
    </i>
    <i r="1">
      <x v="3283"/>
    </i>
    <i r="1">
      <x v="3287"/>
    </i>
    <i r="1">
      <x v="3291"/>
    </i>
    <i r="1">
      <x v="3295"/>
    </i>
    <i r="1">
      <x v="3299"/>
    </i>
    <i r="1">
      <x v="3303"/>
    </i>
    <i r="1">
      <x v="3307"/>
    </i>
    <i r="1">
      <x v="3311"/>
    </i>
    <i r="1">
      <x v="3315"/>
    </i>
    <i r="1">
      <x v="3319"/>
    </i>
    <i r="1">
      <x v="3323"/>
    </i>
    <i r="1">
      <x v="3327"/>
    </i>
    <i r="1">
      <x v="3331"/>
    </i>
    <i r="1">
      <x v="3335"/>
    </i>
    <i r="1">
      <x v="3339"/>
    </i>
    <i r="1">
      <x v="3343"/>
    </i>
    <i r="1">
      <x v="3347"/>
    </i>
    <i r="1">
      <x v="3351"/>
    </i>
    <i r="1">
      <x v="3355"/>
    </i>
    <i r="1">
      <x v="3359"/>
    </i>
    <i r="1">
      <x v="3363"/>
    </i>
    <i r="1">
      <x v="3367"/>
    </i>
    <i r="1">
      <x v="3371"/>
    </i>
    <i r="1">
      <x v="3375"/>
    </i>
    <i r="1">
      <x v="3379"/>
    </i>
    <i r="1">
      <x v="3383"/>
    </i>
    <i r="1">
      <x v="3387"/>
    </i>
    <i r="1">
      <x v="3391"/>
    </i>
    <i r="1">
      <x v="3395"/>
    </i>
    <i r="1">
      <x v="3399"/>
    </i>
    <i r="1">
      <x v="3403"/>
    </i>
    <i r="1">
      <x v="3407"/>
    </i>
    <i r="1">
      <x v="3411"/>
    </i>
    <i r="1">
      <x v="3415"/>
    </i>
    <i r="1">
      <x v="3419"/>
    </i>
    <i r="1">
      <x v="3423"/>
    </i>
    <i r="1">
      <x v="3427"/>
    </i>
    <i r="1">
      <x v="3431"/>
    </i>
    <i r="1">
      <x v="3435"/>
    </i>
    <i r="1">
      <x v="3439"/>
    </i>
    <i r="1">
      <x v="3443"/>
    </i>
    <i r="1">
      <x v="3447"/>
    </i>
    <i r="1">
      <x v="3451"/>
    </i>
    <i r="1">
      <x v="3455"/>
    </i>
    <i r="1">
      <x v="3459"/>
    </i>
    <i r="1">
      <x v="3463"/>
    </i>
    <i r="1">
      <x v="3467"/>
    </i>
    <i r="1">
      <x v="3471"/>
    </i>
    <i r="1">
      <x v="3475"/>
    </i>
    <i r="1">
      <x v="3479"/>
    </i>
    <i r="1">
      <x v="3483"/>
    </i>
    <i r="1">
      <x v="3487"/>
    </i>
    <i r="1">
      <x v="3491"/>
    </i>
    <i r="1">
      <x v="3495"/>
    </i>
    <i r="1">
      <x v="3499"/>
    </i>
    <i r="1">
      <x v="3503"/>
    </i>
    <i r="1">
      <x v="3507"/>
    </i>
    <i r="1">
      <x v="3511"/>
    </i>
    <i r="1">
      <x v="3515"/>
    </i>
    <i r="1">
      <x v="3519"/>
    </i>
    <i r="1">
      <x v="3523"/>
    </i>
    <i r="1">
      <x v="3527"/>
    </i>
    <i r="1">
      <x v="3531"/>
    </i>
    <i r="1">
      <x v="3535"/>
    </i>
    <i r="1">
      <x v="3539"/>
    </i>
    <i r="1">
      <x v="3543"/>
    </i>
    <i r="1">
      <x v="3547"/>
    </i>
    <i r="1">
      <x v="3551"/>
    </i>
    <i r="1">
      <x v="3555"/>
    </i>
    <i r="1">
      <x v="3559"/>
    </i>
    <i r="1">
      <x v="3563"/>
    </i>
    <i r="1">
      <x v="3567"/>
    </i>
    <i r="1">
      <x v="3571"/>
    </i>
    <i r="1">
      <x v="3575"/>
    </i>
    <i r="1">
      <x v="3579"/>
    </i>
    <i r="1">
      <x v="3583"/>
    </i>
    <i r="1">
      <x v="3587"/>
    </i>
    <i r="1">
      <x v="3591"/>
    </i>
    <i r="1">
      <x v="3595"/>
    </i>
    <i r="1">
      <x v="3599"/>
    </i>
    <i r="1">
      <x v="3603"/>
    </i>
    <i r="1">
      <x v="3607"/>
    </i>
    <i r="1">
      <x v="3611"/>
    </i>
    <i r="1">
      <x v="3615"/>
    </i>
    <i r="1">
      <x v="3619"/>
    </i>
    <i r="1">
      <x v="3621"/>
    </i>
    <i r="1">
      <x v="3625"/>
    </i>
    <i r="1">
      <x v="3629"/>
    </i>
    <i r="1">
      <x v="3633"/>
    </i>
    <i r="1">
      <x v="3637"/>
    </i>
    <i r="1">
      <x v="3641"/>
    </i>
    <i r="1">
      <x v="3645"/>
    </i>
    <i r="1">
      <x v="3649"/>
    </i>
    <i r="1">
      <x v="3653"/>
    </i>
    <i r="1">
      <x v="3657"/>
    </i>
    <i r="1">
      <x v="3661"/>
    </i>
    <i r="1">
      <x v="3665"/>
    </i>
    <i r="1">
      <x v="3669"/>
    </i>
    <i r="1">
      <x v="3673"/>
    </i>
    <i r="1">
      <x v="3677"/>
    </i>
    <i r="1">
      <x v="3681"/>
    </i>
    <i r="1">
      <x v="3685"/>
    </i>
    <i r="1">
      <x v="3689"/>
    </i>
    <i r="1">
      <x v="3693"/>
    </i>
    <i r="1">
      <x v="3697"/>
    </i>
    <i r="1">
      <x v="3701"/>
    </i>
    <i r="1">
      <x v="3705"/>
    </i>
    <i r="1">
      <x v="3709"/>
    </i>
    <i r="1">
      <x v="3713"/>
    </i>
    <i r="1">
      <x v="3717"/>
    </i>
    <i r="1">
      <x v="3721"/>
    </i>
    <i r="1">
      <x v="3725"/>
    </i>
    <i r="1">
      <x v="3729"/>
    </i>
    <i r="1">
      <x v="3733"/>
    </i>
    <i r="1">
      <x v="3737"/>
    </i>
    <i r="1">
      <x v="3741"/>
    </i>
    <i r="1">
      <x v="3745"/>
    </i>
    <i r="1">
      <x v="3749"/>
    </i>
    <i r="1">
      <x v="3753"/>
    </i>
    <i r="1">
      <x v="3757"/>
    </i>
    <i r="1">
      <x v="3761"/>
    </i>
    <i r="1">
      <x v="3765"/>
    </i>
    <i r="1">
      <x v="3769"/>
    </i>
    <i r="1">
      <x v="3773"/>
    </i>
    <i r="1">
      <x v="3777"/>
    </i>
    <i r="1">
      <x v="3781"/>
    </i>
    <i r="1">
      <x v="3785"/>
    </i>
    <i r="1">
      <x v="3789"/>
    </i>
    <i r="1">
      <x v="3793"/>
    </i>
    <i r="1">
      <x v="3797"/>
    </i>
    <i r="1">
      <x v="3801"/>
    </i>
    <i r="1">
      <x v="3805"/>
    </i>
    <i r="1">
      <x v="3809"/>
    </i>
    <i r="1">
      <x v="3813"/>
    </i>
    <i r="1">
      <x v="3817"/>
    </i>
    <i r="1">
      <x v="3821"/>
    </i>
    <i r="1">
      <x v="3825"/>
    </i>
    <i>
      <x v="3"/>
    </i>
    <i r="1">
      <x/>
    </i>
    <i r="1">
      <x v="4"/>
    </i>
    <i r="1">
      <x v="8"/>
    </i>
    <i r="1">
      <x v="12"/>
    </i>
    <i r="1">
      <x v="16"/>
    </i>
    <i r="1">
      <x v="20"/>
    </i>
    <i r="1">
      <x v="24"/>
    </i>
    <i r="1">
      <x v="28"/>
    </i>
    <i r="1">
      <x v="32"/>
    </i>
    <i r="1">
      <x v="36"/>
    </i>
    <i r="1">
      <x v="40"/>
    </i>
    <i r="1">
      <x v="44"/>
    </i>
    <i r="1">
      <x v="48"/>
    </i>
    <i r="1">
      <x v="52"/>
    </i>
    <i r="1">
      <x v="56"/>
    </i>
    <i r="1">
      <x v="60"/>
    </i>
    <i r="1">
      <x v="64"/>
    </i>
    <i r="1">
      <x v="68"/>
    </i>
    <i r="1">
      <x v="72"/>
    </i>
    <i r="1">
      <x v="76"/>
    </i>
    <i r="1">
      <x v="80"/>
    </i>
    <i r="1">
      <x v="84"/>
    </i>
    <i r="1">
      <x v="88"/>
    </i>
    <i r="1">
      <x v="92"/>
    </i>
    <i r="1">
      <x v="96"/>
    </i>
    <i r="1">
      <x v="100"/>
    </i>
    <i r="1">
      <x v="104"/>
    </i>
    <i r="1">
      <x v="108"/>
    </i>
    <i r="1">
      <x v="112"/>
    </i>
    <i r="1">
      <x v="116"/>
    </i>
    <i r="1">
      <x v="120"/>
    </i>
    <i r="1">
      <x v="124"/>
    </i>
    <i r="1">
      <x v="128"/>
    </i>
    <i r="1">
      <x v="132"/>
    </i>
    <i r="1">
      <x v="136"/>
    </i>
    <i r="1">
      <x v="140"/>
    </i>
    <i r="1">
      <x v="144"/>
    </i>
    <i r="1">
      <x v="148"/>
    </i>
    <i r="1">
      <x v="152"/>
    </i>
    <i r="1">
      <x v="156"/>
    </i>
    <i r="1">
      <x v="160"/>
    </i>
    <i r="1">
      <x v="164"/>
    </i>
    <i r="1">
      <x v="168"/>
    </i>
    <i r="1">
      <x v="172"/>
    </i>
    <i r="1">
      <x v="176"/>
    </i>
    <i r="1">
      <x v="180"/>
    </i>
    <i r="1">
      <x v="184"/>
    </i>
    <i r="1">
      <x v="188"/>
    </i>
    <i r="1">
      <x v="192"/>
    </i>
    <i r="1">
      <x v="196"/>
    </i>
    <i r="1">
      <x v="200"/>
    </i>
    <i r="1">
      <x v="204"/>
    </i>
    <i r="1">
      <x v="208"/>
    </i>
    <i r="1">
      <x v="212"/>
    </i>
    <i r="1">
      <x v="216"/>
    </i>
    <i r="1">
      <x v="220"/>
    </i>
    <i r="1">
      <x v="224"/>
    </i>
    <i r="1">
      <x v="228"/>
    </i>
    <i r="1">
      <x v="232"/>
    </i>
    <i r="1">
      <x v="236"/>
    </i>
    <i r="1">
      <x v="240"/>
    </i>
    <i r="1">
      <x v="244"/>
    </i>
    <i r="1">
      <x v="248"/>
    </i>
    <i r="1">
      <x v="252"/>
    </i>
    <i r="1">
      <x v="256"/>
    </i>
    <i r="1">
      <x v="260"/>
    </i>
    <i r="1">
      <x v="264"/>
    </i>
    <i r="1">
      <x v="268"/>
    </i>
    <i r="1">
      <x v="272"/>
    </i>
    <i r="1">
      <x v="276"/>
    </i>
    <i r="1">
      <x v="280"/>
    </i>
    <i r="1">
      <x v="284"/>
    </i>
    <i r="1">
      <x v="288"/>
    </i>
    <i r="1">
      <x v="292"/>
    </i>
    <i r="1">
      <x v="296"/>
    </i>
    <i r="1">
      <x v="300"/>
    </i>
    <i r="1">
      <x v="304"/>
    </i>
    <i r="1">
      <x v="308"/>
    </i>
    <i r="1">
      <x v="312"/>
    </i>
    <i r="1">
      <x v="316"/>
    </i>
    <i r="1">
      <x v="320"/>
    </i>
    <i r="1">
      <x v="324"/>
    </i>
    <i r="1">
      <x v="328"/>
    </i>
    <i r="1">
      <x v="332"/>
    </i>
    <i r="1">
      <x v="336"/>
    </i>
    <i r="1">
      <x v="340"/>
    </i>
    <i r="1">
      <x v="344"/>
    </i>
    <i r="1">
      <x v="348"/>
    </i>
    <i r="1">
      <x v="352"/>
    </i>
    <i r="1">
      <x v="356"/>
    </i>
    <i r="1">
      <x v="360"/>
    </i>
    <i r="1">
      <x v="364"/>
    </i>
    <i r="1">
      <x v="368"/>
    </i>
    <i r="1">
      <x v="372"/>
    </i>
    <i r="1">
      <x v="376"/>
    </i>
    <i r="1">
      <x v="380"/>
    </i>
    <i r="1">
      <x v="384"/>
    </i>
    <i r="1">
      <x v="388"/>
    </i>
    <i r="1">
      <x v="392"/>
    </i>
    <i r="1">
      <x v="396"/>
    </i>
    <i r="1">
      <x v="400"/>
    </i>
    <i r="1">
      <x v="404"/>
    </i>
    <i r="1">
      <x v="408"/>
    </i>
    <i r="1">
      <x v="412"/>
    </i>
    <i r="1">
      <x v="416"/>
    </i>
    <i r="1">
      <x v="420"/>
    </i>
    <i r="1">
      <x v="424"/>
    </i>
    <i r="1">
      <x v="428"/>
    </i>
    <i r="1">
      <x v="432"/>
    </i>
    <i r="1">
      <x v="436"/>
    </i>
    <i r="1">
      <x v="440"/>
    </i>
    <i r="1">
      <x v="444"/>
    </i>
    <i r="1">
      <x v="448"/>
    </i>
    <i r="1">
      <x v="452"/>
    </i>
    <i r="1">
      <x v="456"/>
    </i>
    <i r="1">
      <x v="460"/>
    </i>
    <i r="1">
      <x v="464"/>
    </i>
    <i r="1">
      <x v="468"/>
    </i>
    <i r="1">
      <x v="472"/>
    </i>
    <i r="1">
      <x v="476"/>
    </i>
    <i r="1">
      <x v="480"/>
    </i>
    <i r="1">
      <x v="484"/>
    </i>
    <i r="1">
      <x v="488"/>
    </i>
    <i r="1">
      <x v="492"/>
    </i>
    <i r="1">
      <x v="496"/>
    </i>
    <i r="1">
      <x v="500"/>
    </i>
    <i r="1">
      <x v="504"/>
    </i>
    <i r="1">
      <x v="508"/>
    </i>
    <i r="1">
      <x v="512"/>
    </i>
    <i r="1">
      <x v="516"/>
    </i>
    <i r="1">
      <x v="520"/>
    </i>
    <i r="1">
      <x v="524"/>
    </i>
    <i r="1">
      <x v="528"/>
    </i>
    <i r="1">
      <x v="532"/>
    </i>
    <i r="1">
      <x v="536"/>
    </i>
    <i r="1">
      <x v="540"/>
    </i>
    <i r="1">
      <x v="544"/>
    </i>
    <i r="1">
      <x v="548"/>
    </i>
    <i r="1">
      <x v="552"/>
    </i>
    <i r="1">
      <x v="556"/>
    </i>
    <i r="1">
      <x v="560"/>
    </i>
    <i r="1">
      <x v="564"/>
    </i>
    <i r="1">
      <x v="568"/>
    </i>
    <i r="1">
      <x v="572"/>
    </i>
    <i r="1">
      <x v="576"/>
    </i>
    <i r="1">
      <x v="580"/>
    </i>
    <i r="1">
      <x v="584"/>
    </i>
    <i r="1">
      <x v="588"/>
    </i>
    <i r="1">
      <x v="592"/>
    </i>
    <i r="1">
      <x v="596"/>
    </i>
    <i r="1">
      <x v="600"/>
    </i>
    <i r="1">
      <x v="604"/>
    </i>
    <i r="1">
      <x v="608"/>
    </i>
    <i r="1">
      <x v="612"/>
    </i>
    <i r="1">
      <x v="616"/>
    </i>
    <i r="1">
      <x v="620"/>
    </i>
    <i r="1">
      <x v="624"/>
    </i>
    <i r="1">
      <x v="628"/>
    </i>
    <i r="1">
      <x v="632"/>
    </i>
    <i r="1">
      <x v="636"/>
    </i>
    <i r="1">
      <x v="640"/>
    </i>
    <i r="1">
      <x v="644"/>
    </i>
    <i r="1">
      <x v="648"/>
    </i>
    <i r="1">
      <x v="652"/>
    </i>
    <i r="1">
      <x v="656"/>
    </i>
    <i r="1">
      <x v="660"/>
    </i>
    <i r="1">
      <x v="664"/>
    </i>
    <i r="1">
      <x v="668"/>
    </i>
    <i r="1">
      <x v="672"/>
    </i>
    <i r="1">
      <x v="676"/>
    </i>
    <i r="1">
      <x v="680"/>
    </i>
    <i r="1">
      <x v="684"/>
    </i>
    <i r="1">
      <x v="688"/>
    </i>
    <i r="1">
      <x v="692"/>
    </i>
    <i r="1">
      <x v="696"/>
    </i>
    <i r="1">
      <x v="700"/>
    </i>
    <i r="1">
      <x v="704"/>
    </i>
    <i r="1">
      <x v="708"/>
    </i>
    <i r="1">
      <x v="712"/>
    </i>
    <i r="1">
      <x v="716"/>
    </i>
    <i r="1">
      <x v="720"/>
    </i>
    <i r="1">
      <x v="724"/>
    </i>
    <i r="1">
      <x v="728"/>
    </i>
    <i r="1">
      <x v="732"/>
    </i>
    <i r="1">
      <x v="736"/>
    </i>
    <i r="1">
      <x v="740"/>
    </i>
    <i r="1">
      <x v="744"/>
    </i>
    <i r="1">
      <x v="748"/>
    </i>
    <i r="1">
      <x v="752"/>
    </i>
    <i r="1">
      <x v="756"/>
    </i>
    <i r="1">
      <x v="760"/>
    </i>
    <i r="1">
      <x v="764"/>
    </i>
    <i r="1">
      <x v="768"/>
    </i>
    <i r="1">
      <x v="772"/>
    </i>
    <i r="1">
      <x v="776"/>
    </i>
    <i r="1">
      <x v="780"/>
    </i>
    <i r="1">
      <x v="784"/>
    </i>
    <i r="1">
      <x v="788"/>
    </i>
    <i r="1">
      <x v="792"/>
    </i>
    <i r="1">
      <x v="796"/>
    </i>
    <i r="1">
      <x v="800"/>
    </i>
    <i r="1">
      <x v="804"/>
    </i>
    <i r="1">
      <x v="808"/>
    </i>
    <i r="1">
      <x v="812"/>
    </i>
    <i r="1">
      <x v="816"/>
    </i>
    <i r="1">
      <x v="820"/>
    </i>
    <i r="1">
      <x v="824"/>
    </i>
    <i r="1">
      <x v="828"/>
    </i>
    <i r="1">
      <x v="849"/>
    </i>
    <i r="1">
      <x v="853"/>
    </i>
    <i r="1">
      <x v="857"/>
    </i>
    <i r="1">
      <x v="861"/>
    </i>
    <i r="1">
      <x v="865"/>
    </i>
    <i r="1">
      <x v="869"/>
    </i>
    <i r="1">
      <x v="873"/>
    </i>
    <i r="1">
      <x v="877"/>
    </i>
    <i r="1">
      <x v="881"/>
    </i>
    <i r="1">
      <x v="885"/>
    </i>
    <i r="1">
      <x v="889"/>
    </i>
    <i r="1">
      <x v="893"/>
    </i>
    <i r="1">
      <x v="897"/>
    </i>
    <i r="1">
      <x v="901"/>
    </i>
    <i r="1">
      <x v="905"/>
    </i>
    <i r="1">
      <x v="909"/>
    </i>
    <i r="1">
      <x v="913"/>
    </i>
    <i r="1">
      <x v="917"/>
    </i>
    <i r="1">
      <x v="921"/>
    </i>
    <i r="1">
      <x v="925"/>
    </i>
    <i r="1">
      <x v="929"/>
    </i>
    <i r="1">
      <x v="933"/>
    </i>
    <i r="1">
      <x v="937"/>
    </i>
    <i r="1">
      <x v="941"/>
    </i>
    <i r="1">
      <x v="945"/>
    </i>
    <i r="1">
      <x v="949"/>
    </i>
    <i r="1">
      <x v="953"/>
    </i>
    <i r="1">
      <x v="957"/>
    </i>
    <i r="1">
      <x v="961"/>
    </i>
    <i r="1">
      <x v="965"/>
    </i>
    <i r="1">
      <x v="969"/>
    </i>
    <i r="1">
      <x v="973"/>
    </i>
    <i r="1">
      <x v="977"/>
    </i>
    <i r="1">
      <x v="981"/>
    </i>
    <i r="1">
      <x v="985"/>
    </i>
    <i r="1">
      <x v="989"/>
    </i>
    <i r="1">
      <x v="993"/>
    </i>
    <i r="1">
      <x v="997"/>
    </i>
    <i r="1">
      <x v="1001"/>
    </i>
    <i r="1">
      <x v="1005"/>
    </i>
    <i r="1">
      <x v="1009"/>
    </i>
    <i r="1">
      <x v="1013"/>
    </i>
    <i r="1">
      <x v="1017"/>
    </i>
    <i r="1">
      <x v="1021"/>
    </i>
    <i r="1">
      <x v="1025"/>
    </i>
    <i r="1">
      <x v="1029"/>
    </i>
    <i r="1">
      <x v="1033"/>
    </i>
    <i r="1">
      <x v="1037"/>
    </i>
    <i r="1">
      <x v="1041"/>
    </i>
    <i r="1">
      <x v="1045"/>
    </i>
    <i r="1">
      <x v="1049"/>
    </i>
    <i r="1">
      <x v="1053"/>
    </i>
    <i r="1">
      <x v="1057"/>
    </i>
    <i r="1">
      <x v="1061"/>
    </i>
    <i r="1">
      <x v="1065"/>
    </i>
    <i r="1">
      <x v="1069"/>
    </i>
    <i r="1">
      <x v="1073"/>
    </i>
    <i r="1">
      <x v="1077"/>
    </i>
    <i r="1">
      <x v="1081"/>
    </i>
    <i r="1">
      <x v="1085"/>
    </i>
    <i r="1">
      <x v="1089"/>
    </i>
    <i r="1">
      <x v="1093"/>
    </i>
    <i r="1">
      <x v="1097"/>
    </i>
    <i r="1">
      <x v="1101"/>
    </i>
    <i r="1">
      <x v="1105"/>
    </i>
    <i r="1">
      <x v="1109"/>
    </i>
    <i r="1">
      <x v="1113"/>
    </i>
    <i r="1">
      <x v="1117"/>
    </i>
    <i r="1">
      <x v="1121"/>
    </i>
    <i r="1">
      <x v="1125"/>
    </i>
    <i r="1">
      <x v="1129"/>
    </i>
    <i r="1">
      <x v="1133"/>
    </i>
    <i r="1">
      <x v="1137"/>
    </i>
    <i r="1">
      <x v="1141"/>
    </i>
    <i r="1">
      <x v="1145"/>
    </i>
    <i r="1">
      <x v="1149"/>
    </i>
    <i r="1">
      <x v="1153"/>
    </i>
    <i r="1">
      <x v="1157"/>
    </i>
    <i r="1">
      <x v="1161"/>
    </i>
    <i r="1">
      <x v="1165"/>
    </i>
    <i r="1">
      <x v="1169"/>
    </i>
    <i r="1">
      <x v="1173"/>
    </i>
    <i r="1">
      <x v="1177"/>
    </i>
    <i r="1">
      <x v="1181"/>
    </i>
    <i r="1">
      <x v="1185"/>
    </i>
    <i r="1">
      <x v="1189"/>
    </i>
    <i r="1">
      <x v="1193"/>
    </i>
    <i r="1">
      <x v="1197"/>
    </i>
    <i r="1">
      <x v="1201"/>
    </i>
    <i r="1">
      <x v="1205"/>
    </i>
    <i r="1">
      <x v="1209"/>
    </i>
    <i r="1">
      <x v="1213"/>
    </i>
    <i r="1">
      <x v="1217"/>
    </i>
    <i r="1">
      <x v="1221"/>
    </i>
    <i r="1">
      <x v="1225"/>
    </i>
    <i r="1">
      <x v="1229"/>
    </i>
    <i r="1">
      <x v="1233"/>
    </i>
    <i r="1">
      <x v="1237"/>
    </i>
    <i r="1">
      <x v="1241"/>
    </i>
    <i r="1">
      <x v="1245"/>
    </i>
    <i r="1">
      <x v="1249"/>
    </i>
    <i r="1">
      <x v="1253"/>
    </i>
    <i r="1">
      <x v="1257"/>
    </i>
    <i r="1">
      <x v="1261"/>
    </i>
    <i r="1">
      <x v="1265"/>
    </i>
    <i r="1">
      <x v="1269"/>
    </i>
    <i r="1">
      <x v="1273"/>
    </i>
    <i r="1">
      <x v="1277"/>
    </i>
    <i r="1">
      <x v="1281"/>
    </i>
    <i r="1">
      <x v="1285"/>
    </i>
    <i r="1">
      <x v="1289"/>
    </i>
    <i r="1">
      <x v="1293"/>
    </i>
    <i r="1">
      <x v="1297"/>
    </i>
    <i r="1">
      <x v="1301"/>
    </i>
    <i r="1">
      <x v="1305"/>
    </i>
    <i r="1">
      <x v="1309"/>
    </i>
    <i r="1">
      <x v="1313"/>
    </i>
    <i r="1">
      <x v="1317"/>
    </i>
    <i r="1">
      <x v="1321"/>
    </i>
    <i r="1">
      <x v="1325"/>
    </i>
    <i r="1">
      <x v="1329"/>
    </i>
    <i r="1">
      <x v="1333"/>
    </i>
    <i r="1">
      <x v="1337"/>
    </i>
    <i r="1">
      <x v="1341"/>
    </i>
    <i r="1">
      <x v="1345"/>
    </i>
    <i r="1">
      <x v="1349"/>
    </i>
    <i r="1">
      <x v="1353"/>
    </i>
    <i r="1">
      <x v="1357"/>
    </i>
    <i r="1">
      <x v="1361"/>
    </i>
    <i r="1">
      <x v="1365"/>
    </i>
    <i r="1">
      <x v="1369"/>
    </i>
    <i r="1">
      <x v="1373"/>
    </i>
    <i r="1">
      <x v="1377"/>
    </i>
    <i r="1">
      <x v="1381"/>
    </i>
    <i r="1">
      <x v="1385"/>
    </i>
    <i r="1">
      <x v="1389"/>
    </i>
    <i r="1">
      <x v="1393"/>
    </i>
    <i r="1">
      <x v="1397"/>
    </i>
    <i r="1">
      <x v="1401"/>
    </i>
    <i r="1">
      <x v="1405"/>
    </i>
    <i r="1">
      <x v="1409"/>
    </i>
    <i r="1">
      <x v="1413"/>
    </i>
    <i r="1">
      <x v="1417"/>
    </i>
    <i r="1">
      <x v="1421"/>
    </i>
    <i r="1">
      <x v="1425"/>
    </i>
    <i r="1">
      <x v="1429"/>
    </i>
    <i r="1">
      <x v="1433"/>
    </i>
    <i r="1">
      <x v="1437"/>
    </i>
    <i r="1">
      <x v="1441"/>
    </i>
    <i r="1">
      <x v="1445"/>
    </i>
    <i r="1">
      <x v="1449"/>
    </i>
    <i r="1">
      <x v="1453"/>
    </i>
    <i r="1">
      <x v="1457"/>
    </i>
    <i r="1">
      <x v="1461"/>
    </i>
    <i r="1">
      <x v="1465"/>
    </i>
    <i r="1">
      <x v="1469"/>
    </i>
    <i r="1">
      <x v="1473"/>
    </i>
    <i r="1">
      <x v="1477"/>
    </i>
    <i r="1">
      <x v="1481"/>
    </i>
    <i r="1">
      <x v="1485"/>
    </i>
    <i r="1">
      <x v="1489"/>
    </i>
    <i r="1">
      <x v="1493"/>
    </i>
    <i r="1">
      <x v="1497"/>
    </i>
    <i r="1">
      <x v="1501"/>
    </i>
    <i r="1">
      <x v="1505"/>
    </i>
    <i r="1">
      <x v="1509"/>
    </i>
    <i r="1">
      <x v="1513"/>
    </i>
    <i r="1">
      <x v="1517"/>
    </i>
    <i r="1">
      <x v="1521"/>
    </i>
    <i r="1">
      <x v="1525"/>
    </i>
    <i r="1">
      <x v="1529"/>
    </i>
    <i r="1">
      <x v="1533"/>
    </i>
    <i r="1">
      <x v="1537"/>
    </i>
    <i r="1">
      <x v="1541"/>
    </i>
    <i r="1">
      <x v="1545"/>
    </i>
    <i r="1">
      <x v="1549"/>
    </i>
    <i r="1">
      <x v="1553"/>
    </i>
    <i r="1">
      <x v="1557"/>
    </i>
    <i r="1">
      <x v="1561"/>
    </i>
    <i r="1">
      <x v="1565"/>
    </i>
    <i r="1">
      <x v="1569"/>
    </i>
    <i r="1">
      <x v="1573"/>
    </i>
    <i r="1">
      <x v="1577"/>
    </i>
    <i r="1">
      <x v="1581"/>
    </i>
    <i r="1">
      <x v="1585"/>
    </i>
    <i r="1">
      <x v="1589"/>
    </i>
    <i r="1">
      <x v="1593"/>
    </i>
    <i r="1">
      <x v="1597"/>
    </i>
    <i r="1">
      <x v="1601"/>
    </i>
    <i r="1">
      <x v="1605"/>
    </i>
    <i r="1">
      <x v="1609"/>
    </i>
    <i r="1">
      <x v="1613"/>
    </i>
    <i r="1">
      <x v="1617"/>
    </i>
    <i r="1">
      <x v="1621"/>
    </i>
    <i r="1">
      <x v="1625"/>
    </i>
    <i r="1">
      <x v="1629"/>
    </i>
    <i r="1">
      <x v="1633"/>
    </i>
    <i r="1">
      <x v="1637"/>
    </i>
    <i r="1">
      <x v="1641"/>
    </i>
    <i r="1">
      <x v="1645"/>
    </i>
    <i r="1">
      <x v="1649"/>
    </i>
    <i r="1">
      <x v="1653"/>
    </i>
    <i r="1">
      <x v="1657"/>
    </i>
    <i r="1">
      <x v="1661"/>
    </i>
    <i r="1">
      <x v="1665"/>
    </i>
    <i r="1">
      <x v="1669"/>
    </i>
    <i r="1">
      <x v="1673"/>
    </i>
    <i r="1">
      <x v="1677"/>
    </i>
    <i r="1">
      <x v="1681"/>
    </i>
    <i r="1">
      <x v="1685"/>
    </i>
    <i r="1">
      <x v="1689"/>
    </i>
    <i r="1">
      <x v="1693"/>
    </i>
    <i r="1">
      <x v="1697"/>
    </i>
    <i r="1">
      <x v="1701"/>
    </i>
    <i r="1">
      <x v="1705"/>
    </i>
    <i r="1">
      <x v="1709"/>
    </i>
    <i r="1">
      <x v="1713"/>
    </i>
    <i r="1">
      <x v="1717"/>
    </i>
    <i r="1">
      <x v="1721"/>
    </i>
    <i r="1">
      <x v="1725"/>
    </i>
    <i r="1">
      <x v="1729"/>
    </i>
    <i r="1">
      <x v="1733"/>
    </i>
    <i r="1">
      <x v="1737"/>
    </i>
    <i r="1">
      <x v="1741"/>
    </i>
    <i r="1">
      <x v="1745"/>
    </i>
    <i r="1">
      <x v="1749"/>
    </i>
    <i r="1">
      <x v="1753"/>
    </i>
    <i r="1">
      <x v="1757"/>
    </i>
    <i r="1">
      <x v="1761"/>
    </i>
    <i r="1">
      <x v="1765"/>
    </i>
    <i r="1">
      <x v="1769"/>
    </i>
    <i r="1">
      <x v="1773"/>
    </i>
    <i r="1">
      <x v="1777"/>
    </i>
    <i r="1">
      <x v="1781"/>
    </i>
    <i r="1">
      <x v="1785"/>
    </i>
    <i r="1">
      <x v="1789"/>
    </i>
    <i r="1">
      <x v="1793"/>
    </i>
    <i r="1">
      <x v="1797"/>
    </i>
    <i r="1">
      <x v="1801"/>
    </i>
    <i r="1">
      <x v="1805"/>
    </i>
    <i r="1">
      <x v="1809"/>
    </i>
    <i r="1">
      <x v="1813"/>
    </i>
    <i r="1">
      <x v="1817"/>
    </i>
    <i r="1">
      <x v="1821"/>
    </i>
    <i r="1">
      <x v="1825"/>
    </i>
    <i r="1">
      <x v="1829"/>
    </i>
    <i r="1">
      <x v="1833"/>
    </i>
    <i r="1">
      <x v="1837"/>
    </i>
    <i r="1">
      <x v="1841"/>
    </i>
    <i r="1">
      <x v="1845"/>
    </i>
    <i r="1">
      <x v="1849"/>
    </i>
    <i r="1">
      <x v="1853"/>
    </i>
    <i r="1">
      <x v="1857"/>
    </i>
    <i r="1">
      <x v="1861"/>
    </i>
    <i r="1">
      <x v="1865"/>
    </i>
    <i r="1">
      <x v="1869"/>
    </i>
    <i r="1">
      <x v="1873"/>
    </i>
    <i r="1">
      <x v="1877"/>
    </i>
    <i r="1">
      <x v="1881"/>
    </i>
    <i r="1">
      <x v="1885"/>
    </i>
    <i r="1">
      <x v="1889"/>
    </i>
    <i r="1">
      <x v="1893"/>
    </i>
    <i r="1">
      <x v="1897"/>
    </i>
    <i r="1">
      <x v="1901"/>
    </i>
    <i r="1">
      <x v="1905"/>
    </i>
    <i r="1">
      <x v="1909"/>
    </i>
    <i r="1">
      <x v="1913"/>
    </i>
    <i r="1">
      <x v="1917"/>
    </i>
    <i r="1">
      <x v="1921"/>
    </i>
    <i r="1">
      <x v="1925"/>
    </i>
    <i r="1">
      <x v="1929"/>
    </i>
    <i r="1">
      <x v="1933"/>
    </i>
    <i r="1">
      <x v="1937"/>
    </i>
    <i r="1">
      <x v="1941"/>
    </i>
    <i r="1">
      <x v="1945"/>
    </i>
    <i r="1">
      <x v="1949"/>
    </i>
    <i r="1">
      <x v="1953"/>
    </i>
    <i r="1">
      <x v="1957"/>
    </i>
    <i r="1">
      <x v="1961"/>
    </i>
    <i r="1">
      <x v="1965"/>
    </i>
    <i r="1">
      <x v="1969"/>
    </i>
    <i r="1">
      <x v="1973"/>
    </i>
    <i r="1">
      <x v="1977"/>
    </i>
    <i r="1">
      <x v="1981"/>
    </i>
    <i r="1">
      <x v="1985"/>
    </i>
    <i r="1">
      <x v="1989"/>
    </i>
    <i r="1">
      <x v="1993"/>
    </i>
    <i r="1">
      <x v="1997"/>
    </i>
    <i r="1">
      <x v="2001"/>
    </i>
    <i r="1">
      <x v="2005"/>
    </i>
    <i r="1">
      <x v="2009"/>
    </i>
    <i r="1">
      <x v="2013"/>
    </i>
    <i r="1">
      <x v="2017"/>
    </i>
    <i r="1">
      <x v="2021"/>
    </i>
    <i r="1">
      <x v="2025"/>
    </i>
    <i r="1">
      <x v="2029"/>
    </i>
    <i r="1">
      <x v="2033"/>
    </i>
    <i r="1">
      <x v="2037"/>
    </i>
    <i r="1">
      <x v="2041"/>
    </i>
    <i r="1">
      <x v="2045"/>
    </i>
    <i r="1">
      <x v="2049"/>
    </i>
    <i r="1">
      <x v="2053"/>
    </i>
    <i r="1">
      <x v="2057"/>
    </i>
    <i r="1">
      <x v="2061"/>
    </i>
    <i r="1">
      <x v="2065"/>
    </i>
    <i r="1">
      <x v="2069"/>
    </i>
    <i r="1">
      <x v="2073"/>
    </i>
    <i r="1">
      <x v="2077"/>
    </i>
    <i r="1">
      <x v="2081"/>
    </i>
    <i r="1">
      <x v="2085"/>
    </i>
    <i r="1">
      <x v="2089"/>
    </i>
    <i r="1">
      <x v="2093"/>
    </i>
    <i r="1">
      <x v="2097"/>
    </i>
    <i r="1">
      <x v="2101"/>
    </i>
    <i r="1">
      <x v="2105"/>
    </i>
    <i r="1">
      <x v="2109"/>
    </i>
    <i r="1">
      <x v="2113"/>
    </i>
    <i r="1">
      <x v="2117"/>
    </i>
    <i r="1">
      <x v="2121"/>
    </i>
    <i r="1">
      <x v="2125"/>
    </i>
    <i r="1">
      <x v="2129"/>
    </i>
    <i r="1">
      <x v="2133"/>
    </i>
    <i r="1">
      <x v="2137"/>
    </i>
    <i r="1">
      <x v="2141"/>
    </i>
    <i r="1">
      <x v="2145"/>
    </i>
    <i r="1">
      <x v="2149"/>
    </i>
    <i r="1">
      <x v="2153"/>
    </i>
    <i r="1">
      <x v="2157"/>
    </i>
    <i r="1">
      <x v="2161"/>
    </i>
    <i r="1">
      <x v="2165"/>
    </i>
    <i r="1">
      <x v="2169"/>
    </i>
    <i r="1">
      <x v="2173"/>
    </i>
    <i r="1">
      <x v="2177"/>
    </i>
    <i r="1">
      <x v="2181"/>
    </i>
    <i r="1">
      <x v="2185"/>
    </i>
    <i r="1">
      <x v="2189"/>
    </i>
    <i r="1">
      <x v="2193"/>
    </i>
    <i r="1">
      <x v="2197"/>
    </i>
    <i r="1">
      <x v="2201"/>
    </i>
    <i r="1">
      <x v="2205"/>
    </i>
    <i r="1">
      <x v="2209"/>
    </i>
    <i r="1">
      <x v="2213"/>
    </i>
    <i r="1">
      <x v="2217"/>
    </i>
    <i r="1">
      <x v="2221"/>
    </i>
    <i r="1">
      <x v="2225"/>
    </i>
    <i r="1">
      <x v="2229"/>
    </i>
    <i r="1">
      <x v="2233"/>
    </i>
    <i r="1">
      <x v="2237"/>
    </i>
    <i r="1">
      <x v="2241"/>
    </i>
    <i r="1">
      <x v="2245"/>
    </i>
    <i r="1">
      <x v="2249"/>
    </i>
    <i r="1">
      <x v="2253"/>
    </i>
    <i r="1">
      <x v="2257"/>
    </i>
    <i r="1">
      <x v="2261"/>
    </i>
    <i r="1">
      <x v="2265"/>
    </i>
    <i r="1">
      <x v="2269"/>
    </i>
    <i r="1">
      <x v="2273"/>
    </i>
    <i r="1">
      <x v="2277"/>
    </i>
    <i r="1">
      <x v="2281"/>
    </i>
    <i r="1">
      <x v="2285"/>
    </i>
    <i r="1">
      <x v="2289"/>
    </i>
    <i r="1">
      <x v="2293"/>
    </i>
    <i r="1">
      <x v="2297"/>
    </i>
    <i r="1">
      <x v="2301"/>
    </i>
    <i r="1">
      <x v="2305"/>
    </i>
    <i r="1">
      <x v="2309"/>
    </i>
    <i r="1">
      <x v="2313"/>
    </i>
    <i r="1">
      <x v="2317"/>
    </i>
    <i r="1">
      <x v="2321"/>
    </i>
    <i r="1">
      <x v="2325"/>
    </i>
    <i r="1">
      <x v="2329"/>
    </i>
    <i r="1">
      <x v="2333"/>
    </i>
    <i r="1">
      <x v="2337"/>
    </i>
    <i r="1">
      <x v="2341"/>
    </i>
    <i r="1">
      <x v="2345"/>
    </i>
    <i r="1">
      <x v="2349"/>
    </i>
    <i r="1">
      <x v="2353"/>
    </i>
    <i r="1">
      <x v="2357"/>
    </i>
    <i r="1">
      <x v="2361"/>
    </i>
    <i r="1">
      <x v="2365"/>
    </i>
    <i r="1">
      <x v="2369"/>
    </i>
    <i r="1">
      <x v="2373"/>
    </i>
    <i r="1">
      <x v="2377"/>
    </i>
    <i r="1">
      <x v="2381"/>
    </i>
    <i r="1">
      <x v="2385"/>
    </i>
    <i r="1">
      <x v="2389"/>
    </i>
    <i r="1">
      <x v="2393"/>
    </i>
    <i r="1">
      <x v="2397"/>
    </i>
    <i r="1">
      <x v="2401"/>
    </i>
    <i r="1">
      <x v="2405"/>
    </i>
    <i r="1">
      <x v="2409"/>
    </i>
    <i r="1">
      <x v="2413"/>
    </i>
    <i r="1">
      <x v="2417"/>
    </i>
    <i r="1">
      <x v="2421"/>
    </i>
    <i r="1">
      <x v="2425"/>
    </i>
    <i r="1">
      <x v="2429"/>
    </i>
    <i r="1">
      <x v="2433"/>
    </i>
    <i r="1">
      <x v="2437"/>
    </i>
    <i r="1">
      <x v="2441"/>
    </i>
    <i r="1">
      <x v="2445"/>
    </i>
    <i r="1">
      <x v="2449"/>
    </i>
    <i r="1">
      <x v="2453"/>
    </i>
    <i r="1">
      <x v="2457"/>
    </i>
    <i r="1">
      <x v="2461"/>
    </i>
    <i r="1">
      <x v="2465"/>
    </i>
    <i r="1">
      <x v="2469"/>
    </i>
    <i r="1">
      <x v="2473"/>
    </i>
    <i r="1">
      <x v="2477"/>
    </i>
    <i r="1">
      <x v="2481"/>
    </i>
    <i r="1">
      <x v="2485"/>
    </i>
    <i r="1">
      <x v="2489"/>
    </i>
    <i r="1">
      <x v="2493"/>
    </i>
    <i r="1">
      <x v="2497"/>
    </i>
    <i r="1">
      <x v="2501"/>
    </i>
    <i r="1">
      <x v="2505"/>
    </i>
    <i r="1">
      <x v="2509"/>
    </i>
    <i r="1">
      <x v="2513"/>
    </i>
    <i r="1">
      <x v="2517"/>
    </i>
    <i r="1">
      <x v="2521"/>
    </i>
    <i r="1">
      <x v="2525"/>
    </i>
    <i r="1">
      <x v="2529"/>
    </i>
    <i r="1">
      <x v="2533"/>
    </i>
    <i r="1">
      <x v="2537"/>
    </i>
    <i r="1">
      <x v="2541"/>
    </i>
    <i r="1">
      <x v="2545"/>
    </i>
    <i r="1">
      <x v="2549"/>
    </i>
    <i r="1">
      <x v="2553"/>
    </i>
    <i r="1">
      <x v="2557"/>
    </i>
    <i r="1">
      <x v="2561"/>
    </i>
    <i r="1">
      <x v="2565"/>
    </i>
    <i r="1">
      <x v="2569"/>
    </i>
    <i r="1">
      <x v="2573"/>
    </i>
    <i r="1">
      <x v="2577"/>
    </i>
    <i r="1">
      <x v="2581"/>
    </i>
    <i r="1">
      <x v="2585"/>
    </i>
    <i r="1">
      <x v="2589"/>
    </i>
    <i r="1">
      <x v="2593"/>
    </i>
    <i r="1">
      <x v="2597"/>
    </i>
    <i r="1">
      <x v="2601"/>
    </i>
    <i r="1">
      <x v="2605"/>
    </i>
    <i r="1">
      <x v="2609"/>
    </i>
    <i r="1">
      <x v="2613"/>
    </i>
    <i r="1">
      <x v="2617"/>
    </i>
    <i r="1">
      <x v="2621"/>
    </i>
    <i r="1">
      <x v="2625"/>
    </i>
    <i r="1">
      <x v="2629"/>
    </i>
    <i r="1">
      <x v="2633"/>
    </i>
    <i r="1">
      <x v="2637"/>
    </i>
    <i r="1">
      <x v="2641"/>
    </i>
    <i r="1">
      <x v="2645"/>
    </i>
    <i r="1">
      <x v="2649"/>
    </i>
    <i r="1">
      <x v="2653"/>
    </i>
    <i r="1">
      <x v="2657"/>
    </i>
    <i r="1">
      <x v="2661"/>
    </i>
    <i r="1">
      <x v="2665"/>
    </i>
    <i r="1">
      <x v="2669"/>
    </i>
    <i r="1">
      <x v="2673"/>
    </i>
    <i r="1">
      <x v="2677"/>
    </i>
    <i r="1">
      <x v="2681"/>
    </i>
    <i r="1">
      <x v="2685"/>
    </i>
    <i r="1">
      <x v="2689"/>
    </i>
    <i r="1">
      <x v="2693"/>
    </i>
    <i r="1">
      <x v="2697"/>
    </i>
    <i r="1">
      <x v="2701"/>
    </i>
    <i r="1">
      <x v="2705"/>
    </i>
    <i r="1">
      <x v="2709"/>
    </i>
    <i r="1">
      <x v="2713"/>
    </i>
    <i r="1">
      <x v="2717"/>
    </i>
    <i r="1">
      <x v="2721"/>
    </i>
    <i r="1">
      <x v="2725"/>
    </i>
    <i r="1">
      <x v="2729"/>
    </i>
    <i r="1">
      <x v="2733"/>
    </i>
    <i r="1">
      <x v="2740"/>
    </i>
    <i r="1">
      <x v="2744"/>
    </i>
    <i r="1">
      <x v="2748"/>
    </i>
    <i r="1">
      <x v="2752"/>
    </i>
    <i r="1">
      <x v="2756"/>
    </i>
    <i r="1">
      <x v="2760"/>
    </i>
    <i r="1">
      <x v="2764"/>
    </i>
    <i r="1">
      <x v="2768"/>
    </i>
    <i r="1">
      <x v="2772"/>
    </i>
    <i r="1">
      <x v="2776"/>
    </i>
    <i r="1">
      <x v="2780"/>
    </i>
    <i r="1">
      <x v="2784"/>
    </i>
    <i r="1">
      <x v="2788"/>
    </i>
    <i r="1">
      <x v="2792"/>
    </i>
    <i r="1">
      <x v="2796"/>
    </i>
    <i r="1">
      <x v="2800"/>
    </i>
    <i r="1">
      <x v="2804"/>
    </i>
    <i r="1">
      <x v="2808"/>
    </i>
    <i r="1">
      <x v="2812"/>
    </i>
    <i r="1">
      <x v="2816"/>
    </i>
    <i r="1">
      <x v="2820"/>
    </i>
    <i r="1">
      <x v="2824"/>
    </i>
    <i r="1">
      <x v="2828"/>
    </i>
    <i r="1">
      <x v="2832"/>
    </i>
    <i r="1">
      <x v="2836"/>
    </i>
    <i r="1">
      <x v="2840"/>
    </i>
    <i r="1">
      <x v="2844"/>
    </i>
    <i r="1">
      <x v="2848"/>
    </i>
    <i r="1">
      <x v="2852"/>
    </i>
    <i r="1">
      <x v="2856"/>
    </i>
    <i r="1">
      <x v="2860"/>
    </i>
    <i r="1">
      <x v="2864"/>
    </i>
    <i r="1">
      <x v="2868"/>
    </i>
    <i r="1">
      <x v="2872"/>
    </i>
    <i r="1">
      <x v="2876"/>
    </i>
    <i r="1">
      <x v="2880"/>
    </i>
    <i r="1">
      <x v="2884"/>
    </i>
    <i r="1">
      <x v="2888"/>
    </i>
    <i r="1">
      <x v="2892"/>
    </i>
    <i r="1">
      <x v="2896"/>
    </i>
    <i r="1">
      <x v="2900"/>
    </i>
    <i r="1">
      <x v="2904"/>
    </i>
    <i r="1">
      <x v="2908"/>
    </i>
    <i r="1">
      <x v="2912"/>
    </i>
    <i r="1">
      <x v="2916"/>
    </i>
    <i r="1">
      <x v="2920"/>
    </i>
    <i r="1">
      <x v="2924"/>
    </i>
    <i r="1">
      <x v="2928"/>
    </i>
    <i r="1">
      <x v="2932"/>
    </i>
    <i r="1">
      <x v="2936"/>
    </i>
    <i r="1">
      <x v="2940"/>
    </i>
    <i r="1">
      <x v="2944"/>
    </i>
    <i r="1">
      <x v="2948"/>
    </i>
    <i r="1">
      <x v="2952"/>
    </i>
    <i r="1">
      <x v="2956"/>
    </i>
    <i r="1">
      <x v="2960"/>
    </i>
    <i r="1">
      <x v="2964"/>
    </i>
    <i r="1">
      <x v="2968"/>
    </i>
    <i r="1">
      <x v="2972"/>
    </i>
    <i r="1">
      <x v="2976"/>
    </i>
    <i r="1">
      <x v="2980"/>
    </i>
    <i r="1">
      <x v="2984"/>
    </i>
    <i r="1">
      <x v="2988"/>
    </i>
    <i r="1">
      <x v="2992"/>
    </i>
    <i r="1">
      <x v="2996"/>
    </i>
    <i r="1">
      <x v="3000"/>
    </i>
    <i r="1">
      <x v="3004"/>
    </i>
    <i r="1">
      <x v="3008"/>
    </i>
    <i r="1">
      <x v="3012"/>
    </i>
    <i r="1">
      <x v="3016"/>
    </i>
    <i r="1">
      <x v="3020"/>
    </i>
    <i r="1">
      <x v="3024"/>
    </i>
    <i r="1">
      <x v="3028"/>
    </i>
    <i r="1">
      <x v="3032"/>
    </i>
    <i r="1">
      <x v="3036"/>
    </i>
    <i r="1">
      <x v="3040"/>
    </i>
    <i r="1">
      <x v="3044"/>
    </i>
    <i r="1">
      <x v="3048"/>
    </i>
    <i r="1">
      <x v="3052"/>
    </i>
    <i r="1">
      <x v="3056"/>
    </i>
    <i r="1">
      <x v="3060"/>
    </i>
    <i r="1">
      <x v="3064"/>
    </i>
    <i r="1">
      <x v="3068"/>
    </i>
    <i r="1">
      <x v="3072"/>
    </i>
    <i r="1">
      <x v="3076"/>
    </i>
    <i r="1">
      <x v="3080"/>
    </i>
    <i r="1">
      <x v="3084"/>
    </i>
    <i r="1">
      <x v="3088"/>
    </i>
    <i r="1">
      <x v="3092"/>
    </i>
    <i r="1">
      <x v="3096"/>
    </i>
    <i r="1">
      <x v="3100"/>
    </i>
    <i r="1">
      <x v="3104"/>
    </i>
    <i r="1">
      <x v="3108"/>
    </i>
    <i r="1">
      <x v="3112"/>
    </i>
    <i r="1">
      <x v="3116"/>
    </i>
    <i r="1">
      <x v="3120"/>
    </i>
    <i r="1">
      <x v="3124"/>
    </i>
    <i r="1">
      <x v="3128"/>
    </i>
    <i r="1">
      <x v="3132"/>
    </i>
    <i r="1">
      <x v="3136"/>
    </i>
    <i r="1">
      <x v="3140"/>
    </i>
    <i r="1">
      <x v="3144"/>
    </i>
    <i r="1">
      <x v="3148"/>
    </i>
    <i r="1">
      <x v="3152"/>
    </i>
    <i r="1">
      <x v="3156"/>
    </i>
    <i r="1">
      <x v="3160"/>
    </i>
    <i r="1">
      <x v="3164"/>
    </i>
    <i r="1">
      <x v="3168"/>
    </i>
    <i r="1">
      <x v="3172"/>
    </i>
    <i r="1">
      <x v="3176"/>
    </i>
    <i r="1">
      <x v="3180"/>
    </i>
    <i r="1">
      <x v="3184"/>
    </i>
    <i r="1">
      <x v="3188"/>
    </i>
    <i r="1">
      <x v="3192"/>
    </i>
    <i r="1">
      <x v="3196"/>
    </i>
    <i r="1">
      <x v="3200"/>
    </i>
    <i r="1">
      <x v="3204"/>
    </i>
    <i r="1">
      <x v="3208"/>
    </i>
    <i r="1">
      <x v="3212"/>
    </i>
    <i r="1">
      <x v="3216"/>
    </i>
    <i r="1">
      <x v="3220"/>
    </i>
    <i r="1">
      <x v="3224"/>
    </i>
    <i r="1">
      <x v="3228"/>
    </i>
    <i r="1">
      <x v="3232"/>
    </i>
    <i r="1">
      <x v="3236"/>
    </i>
    <i r="1">
      <x v="3240"/>
    </i>
    <i r="1">
      <x v="3244"/>
    </i>
    <i r="1">
      <x v="3248"/>
    </i>
    <i r="1">
      <x v="3252"/>
    </i>
    <i r="1">
      <x v="3256"/>
    </i>
    <i r="1">
      <x v="3260"/>
    </i>
    <i r="1">
      <x v="3264"/>
    </i>
    <i r="1">
      <x v="3268"/>
    </i>
    <i r="1">
      <x v="3272"/>
    </i>
    <i r="1">
      <x v="3276"/>
    </i>
    <i r="1">
      <x v="3285"/>
    </i>
    <i r="1">
      <x v="3289"/>
    </i>
    <i r="1">
      <x v="3293"/>
    </i>
    <i r="1">
      <x v="3297"/>
    </i>
    <i r="1">
      <x v="3301"/>
    </i>
    <i r="1">
      <x v="3305"/>
    </i>
    <i r="1">
      <x v="3309"/>
    </i>
    <i r="1">
      <x v="3313"/>
    </i>
    <i r="1">
      <x v="3317"/>
    </i>
    <i r="1">
      <x v="3321"/>
    </i>
    <i r="1">
      <x v="3325"/>
    </i>
    <i r="1">
      <x v="3329"/>
    </i>
    <i r="1">
      <x v="3333"/>
    </i>
    <i r="1">
      <x v="3337"/>
    </i>
    <i r="1">
      <x v="3341"/>
    </i>
    <i r="1">
      <x v="3345"/>
    </i>
    <i r="1">
      <x v="3349"/>
    </i>
    <i r="1">
      <x v="3353"/>
    </i>
    <i r="1">
      <x v="3357"/>
    </i>
    <i r="1">
      <x v="3361"/>
    </i>
    <i r="1">
      <x v="3365"/>
    </i>
    <i r="1">
      <x v="3369"/>
    </i>
    <i r="1">
      <x v="3373"/>
    </i>
    <i r="1">
      <x v="3377"/>
    </i>
    <i r="1">
      <x v="3381"/>
    </i>
    <i r="1">
      <x v="3385"/>
    </i>
    <i r="1">
      <x v="3389"/>
    </i>
    <i r="1">
      <x v="3393"/>
    </i>
    <i r="1">
      <x v="3397"/>
    </i>
    <i r="1">
      <x v="3401"/>
    </i>
    <i r="1">
      <x v="3405"/>
    </i>
    <i r="1">
      <x v="3409"/>
    </i>
    <i r="1">
      <x v="3413"/>
    </i>
    <i r="1">
      <x v="3417"/>
    </i>
    <i r="1">
      <x v="3421"/>
    </i>
    <i r="1">
      <x v="3425"/>
    </i>
    <i r="1">
      <x v="3429"/>
    </i>
    <i r="1">
      <x v="3433"/>
    </i>
    <i r="1">
      <x v="3437"/>
    </i>
    <i r="1">
      <x v="3441"/>
    </i>
    <i r="1">
      <x v="3445"/>
    </i>
    <i r="1">
      <x v="3449"/>
    </i>
    <i r="1">
      <x v="3453"/>
    </i>
    <i r="1">
      <x v="3457"/>
    </i>
    <i r="1">
      <x v="3461"/>
    </i>
    <i r="1">
      <x v="3465"/>
    </i>
    <i r="1">
      <x v="3469"/>
    </i>
    <i r="1">
      <x v="3473"/>
    </i>
    <i r="1">
      <x v="3477"/>
    </i>
    <i r="1">
      <x v="3481"/>
    </i>
    <i r="1">
      <x v="3485"/>
    </i>
    <i r="1">
      <x v="3489"/>
    </i>
    <i r="1">
      <x v="3493"/>
    </i>
    <i r="1">
      <x v="3497"/>
    </i>
    <i r="1">
      <x v="3501"/>
    </i>
    <i r="1">
      <x v="3505"/>
    </i>
    <i r="1">
      <x v="3509"/>
    </i>
    <i r="1">
      <x v="3513"/>
    </i>
    <i r="1">
      <x v="3517"/>
    </i>
    <i r="1">
      <x v="3521"/>
    </i>
    <i r="1">
      <x v="3525"/>
    </i>
    <i r="1">
      <x v="3529"/>
    </i>
    <i r="1">
      <x v="3533"/>
    </i>
    <i r="1">
      <x v="3537"/>
    </i>
    <i r="1">
      <x v="3541"/>
    </i>
    <i r="1">
      <x v="3545"/>
    </i>
    <i r="1">
      <x v="3549"/>
    </i>
    <i r="1">
      <x v="3553"/>
    </i>
    <i r="1">
      <x v="3557"/>
    </i>
    <i r="1">
      <x v="3561"/>
    </i>
    <i r="1">
      <x v="3565"/>
    </i>
    <i r="1">
      <x v="3569"/>
    </i>
    <i r="1">
      <x v="3573"/>
    </i>
    <i r="1">
      <x v="3577"/>
    </i>
    <i r="1">
      <x v="3581"/>
    </i>
    <i r="1">
      <x v="3585"/>
    </i>
    <i r="1">
      <x v="3589"/>
    </i>
    <i r="1">
      <x v="3593"/>
    </i>
    <i r="1">
      <x v="3597"/>
    </i>
    <i r="1">
      <x v="3601"/>
    </i>
    <i r="1">
      <x v="3605"/>
    </i>
    <i r="1">
      <x v="3609"/>
    </i>
    <i r="1">
      <x v="3613"/>
    </i>
    <i r="1">
      <x v="3617"/>
    </i>
    <i r="1">
      <x v="3623"/>
    </i>
    <i r="1">
      <x v="3627"/>
    </i>
    <i r="1">
      <x v="3631"/>
    </i>
    <i r="1">
      <x v="3635"/>
    </i>
    <i r="1">
      <x v="3639"/>
    </i>
    <i r="1">
      <x v="3643"/>
    </i>
    <i r="1">
      <x v="3647"/>
    </i>
    <i r="1">
      <x v="3651"/>
    </i>
    <i r="1">
      <x v="3655"/>
    </i>
    <i r="1">
      <x v="3659"/>
    </i>
    <i r="1">
      <x v="3663"/>
    </i>
    <i r="1">
      <x v="3667"/>
    </i>
    <i r="1">
      <x v="3671"/>
    </i>
    <i r="1">
      <x v="3675"/>
    </i>
    <i r="1">
      <x v="3679"/>
    </i>
    <i r="1">
      <x v="3683"/>
    </i>
    <i r="1">
      <x v="3687"/>
    </i>
    <i r="1">
      <x v="3691"/>
    </i>
    <i r="1">
      <x v="3695"/>
    </i>
    <i r="1">
      <x v="3699"/>
    </i>
    <i r="1">
      <x v="3703"/>
    </i>
    <i r="1">
      <x v="3707"/>
    </i>
    <i r="1">
      <x v="3711"/>
    </i>
    <i r="1">
      <x v="3715"/>
    </i>
    <i r="1">
      <x v="3719"/>
    </i>
    <i r="1">
      <x v="3723"/>
    </i>
    <i r="1">
      <x v="3727"/>
    </i>
    <i r="1">
      <x v="3731"/>
    </i>
    <i r="1">
      <x v="3735"/>
    </i>
    <i r="1">
      <x v="3739"/>
    </i>
    <i r="1">
      <x v="3743"/>
    </i>
    <i r="1">
      <x v="3747"/>
    </i>
    <i r="1">
      <x v="3751"/>
    </i>
    <i r="1">
      <x v="3755"/>
    </i>
    <i r="1">
      <x v="3759"/>
    </i>
    <i r="1">
      <x v="3763"/>
    </i>
    <i r="1">
      <x v="3767"/>
    </i>
    <i r="1">
      <x v="3771"/>
    </i>
    <i r="1">
      <x v="3775"/>
    </i>
    <i r="1">
      <x v="3779"/>
    </i>
    <i r="1">
      <x v="3783"/>
    </i>
    <i r="1">
      <x v="3787"/>
    </i>
    <i r="1">
      <x v="3791"/>
    </i>
    <i r="1">
      <x v="3795"/>
    </i>
    <i r="1">
      <x v="3799"/>
    </i>
    <i r="1">
      <x v="3803"/>
    </i>
    <i r="1">
      <x v="3807"/>
    </i>
    <i r="1">
      <x v="3811"/>
    </i>
    <i r="1">
      <x v="3815"/>
    </i>
    <i r="1">
      <x v="3819"/>
    </i>
    <i r="1">
      <x v="3823"/>
    </i>
    <i t="grand">
      <x/>
    </i>
  </rowItems>
  <colFields count="1">
    <field x="-2"/>
  </colFields>
  <colItems count="3">
    <i>
      <x/>
    </i>
    <i i="1">
      <x v="1"/>
    </i>
    <i i="2">
      <x v="2"/>
    </i>
  </colItems>
  <dataFields count="3">
    <dataField name="% Eficiencia" fld="12" subtotal="average" baseField="4" baseItem="0"/>
    <dataField name="Suma de Limite inferior" fld="31" baseField="0" baseItem="0"/>
    <dataField name="Suma de Limite" fld="32" baseField="0" baseItem="0"/>
  </dataFields>
  <chartFormats count="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9" format="12" series="1">
      <pivotArea type="data" outline="0" fieldPosition="0">
        <references count="1">
          <reference field="4294967294" count="1" selected="0">
            <x v="1"/>
          </reference>
        </references>
      </pivotArea>
    </chartFormat>
    <chartFormat chart="9" format="13" series="1">
      <pivotArea type="data" outline="0" fieldPosition="0">
        <references count="1">
          <reference field="4294967294" count="1" selected="0">
            <x v="2"/>
          </reference>
        </references>
      </pivotArea>
    </chartFormat>
    <chartFormat chart="9" format="14" series="1">
      <pivotArea type="data" outline="0" fieldPosition="0">
        <references count="1">
          <reference field="4294967294" count="1" selected="0">
            <x v="0"/>
          </reference>
        </references>
      </pivotArea>
    </chartFormat>
    <chartFormat chart="10" format="15" series="1">
      <pivotArea type="data" outline="0" fieldPosition="0">
        <references count="1">
          <reference field="4294967294" count="1" selected="0">
            <x v="1"/>
          </reference>
        </references>
      </pivotArea>
    </chartFormat>
    <chartFormat chart="10" format="16" series="1">
      <pivotArea type="data" outline="0" fieldPosition="0">
        <references count="1">
          <reference field="4294967294" count="1" selected="0">
            <x v="2"/>
          </reference>
        </references>
      </pivotArea>
    </chartFormat>
    <chartFormat chart="10"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FCC835C-0F18-42A9-AD9F-9D7A8ED71DA7}" name="TablaDinámica2" cacheId="57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
  <location ref="J4:K35" firstHeaderRow="1" firstDataRow="1" firstDataCol="1"/>
  <pivotFields count="6">
    <pivotField axis="axisRow" showAll="0">
      <items count="3">
        <item x="0"/>
        <item x="1"/>
        <item t="default"/>
      </items>
    </pivotField>
    <pivotField showAll="0"/>
    <pivotField numFmtId="14" showAll="0"/>
    <pivotField showAll="0"/>
    <pivotField axis="axisRow" showAll="0">
      <items count="17">
        <item x="8"/>
        <item x="2"/>
        <item x="3"/>
        <item x="5"/>
        <item x="0"/>
        <item x="1"/>
        <item x="9"/>
        <item x="12"/>
        <item x="4"/>
        <item x="6"/>
        <item x="15"/>
        <item x="14"/>
        <item x="10"/>
        <item x="13"/>
        <item x="11"/>
        <item x="7"/>
        <item t="default"/>
      </items>
    </pivotField>
    <pivotField dataField="1" numFmtId="240" showAll="0"/>
  </pivotFields>
  <rowFields count="2">
    <field x="0"/>
    <field x="4"/>
  </rowFields>
  <rowItems count="31">
    <i>
      <x/>
    </i>
    <i r="1">
      <x/>
    </i>
    <i r="1">
      <x v="1"/>
    </i>
    <i r="1">
      <x v="2"/>
    </i>
    <i r="1">
      <x v="3"/>
    </i>
    <i r="1">
      <x v="4"/>
    </i>
    <i r="1">
      <x v="5"/>
    </i>
    <i r="1">
      <x v="6"/>
    </i>
    <i r="1">
      <x v="7"/>
    </i>
    <i r="1">
      <x v="8"/>
    </i>
    <i r="1">
      <x v="9"/>
    </i>
    <i r="1">
      <x v="12"/>
    </i>
    <i r="1">
      <x v="13"/>
    </i>
    <i r="1">
      <x v="14"/>
    </i>
    <i r="1">
      <x v="15"/>
    </i>
    <i>
      <x v="1"/>
    </i>
    <i r="1">
      <x/>
    </i>
    <i r="1">
      <x v="1"/>
    </i>
    <i r="1">
      <x v="3"/>
    </i>
    <i r="1">
      <x v="4"/>
    </i>
    <i r="1">
      <x v="5"/>
    </i>
    <i r="1">
      <x v="6"/>
    </i>
    <i r="1">
      <x v="7"/>
    </i>
    <i r="1">
      <x v="8"/>
    </i>
    <i r="1">
      <x v="9"/>
    </i>
    <i r="1">
      <x v="10"/>
    </i>
    <i r="1">
      <x v="11"/>
    </i>
    <i r="1">
      <x v="12"/>
    </i>
    <i r="1">
      <x v="13"/>
    </i>
    <i r="1">
      <x v="15"/>
    </i>
    <i t="grand">
      <x/>
    </i>
  </rowItems>
  <colItems count="1">
    <i/>
  </colItems>
  <dataFields count="1">
    <dataField name="Promedio de Eficiencia" fld="5" subtotal="average" baseField="0" baseItem="0" numFmtId="24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C7D95FC-2726-4FD6-B9DE-31A165C4BF6F}" name="TablaDinámica3" cacheId="57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3">
  <location ref="J40:K43" firstHeaderRow="1" firstDataRow="1" firstDataCol="1"/>
  <pivotFields count="6">
    <pivotField axis="axisRow" showAll="0">
      <items count="3">
        <item x="0"/>
        <item x="1"/>
        <item t="default"/>
      </items>
    </pivotField>
    <pivotField showAll="0"/>
    <pivotField numFmtId="14" showAll="0"/>
    <pivotField showAll="0"/>
    <pivotField showAll="0"/>
    <pivotField dataField="1" numFmtId="240" showAll="0"/>
  </pivotFields>
  <rowFields count="1">
    <field x="0"/>
  </rowFields>
  <rowItems count="3">
    <i>
      <x/>
    </i>
    <i>
      <x v="1"/>
    </i>
    <i t="grand">
      <x/>
    </i>
  </rowItems>
  <colItems count="1">
    <i/>
  </colItems>
  <dataFields count="1">
    <dataField name="Promedio de Eficiencia" fld="5" subtotal="average" baseField="0" baseItem="0" numFmtId="24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3EBD639-4828-4C30-9FBB-CAF27C88F415}" name="TablaDinámica1" cacheId="57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7">
  <location ref="L17:M23" firstHeaderRow="1" firstDataRow="1" firstDataCol="1"/>
  <pivotFields count="6">
    <pivotField showAll="0">
      <items count="19">
        <item h="1" x="0"/>
        <item h="1" x="1"/>
        <item h="1" x="2"/>
        <item h="1" x="5"/>
        <item h="1" x="6"/>
        <item h="1" x="4"/>
        <item h="1" x="3"/>
        <item h="1" x="7"/>
        <item h="1" x="8"/>
        <item h="1" x="9"/>
        <item h="1" x="10"/>
        <item x="11"/>
        <item h="1" x="12"/>
        <item h="1" x="13"/>
        <item h="1" x="15"/>
        <item h="1" x="14"/>
        <item h="1" x="16"/>
        <item h="1" x="17"/>
        <item t="default"/>
      </items>
    </pivotField>
    <pivotField axis="axisRow" showAll="0" sortType="descending">
      <items count="19">
        <item x="17"/>
        <item x="14"/>
        <item x="16"/>
        <item x="1"/>
        <item x="0"/>
        <item x="3"/>
        <item x="13"/>
        <item x="2"/>
        <item x="7"/>
        <item x="4"/>
        <item x="9"/>
        <item x="11"/>
        <item x="12"/>
        <item x="10"/>
        <item x="8"/>
        <item x="5"/>
        <item x="6"/>
        <item x="15"/>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s>
  <rowFields count="1">
    <field x="1"/>
  </rowFields>
  <rowItems count="6">
    <i>
      <x v="6"/>
    </i>
    <i>
      <x v="7"/>
    </i>
    <i>
      <x v="10"/>
    </i>
    <i>
      <x v="9"/>
    </i>
    <i>
      <x v="14"/>
    </i>
    <i t="grand">
      <x/>
    </i>
  </rowItems>
  <colItems count="1">
    <i/>
  </colItems>
  <dataFields count="1">
    <dataField name="Promedio de Eficiencia " fld="2" subtotal="average" baseField="1" baseItem="3"/>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arca" xr10:uid="{F11FDE9A-70E7-4BAB-9297-B994F0AF7CC2}" sourceName="Marca">
  <pivotTables>
    <pivotTable tabId="202" name="TablaDinámica1"/>
  </pivotTables>
  <data>
    <tabular pivotCacheId="1872328765">
      <items count="18">
        <i x="0"/>
        <i x="1"/>
        <i x="2"/>
        <i x="5"/>
        <i x="6"/>
        <i x="4"/>
        <i x="3"/>
        <i x="7"/>
        <i x="8"/>
        <i x="9"/>
        <i x="10"/>
        <i x="11" s="1"/>
        <i x="12"/>
        <i x="13"/>
        <i x="15"/>
        <i x="14"/>
        <i x="16"/>
        <i x="1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arca11" xr10:uid="{183011FD-C1C5-4831-A7C4-05E77D03659D}" sourceName="Marca ">
  <pivotTables>
    <pivotTable tabId="215" name="TablaDinámica1"/>
  </pivotTables>
  <data>
    <tabular pivotCacheId="1986579589">
      <items count="11">
        <i x="8" s="1"/>
        <i x="0"/>
        <i x="4"/>
        <i x="6"/>
        <i x="2"/>
        <i x="1"/>
        <i x="10"/>
        <i x="9"/>
        <i x="3"/>
        <i x="7"/>
        <i x="5"/>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 xr10:uid="{4586C7F9-C816-4EF2-ADEF-9C760A0C3F6D}" sourceName="Mes">
  <pivotTables>
    <pivotTable tabId="215" name="TablaDinámica1"/>
  </pivotTables>
  <data>
    <tabular pivotCacheId="1986579589">
      <items count="3">
        <i x="1" s="1"/>
        <i x="0" nd="1"/>
        <i x="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arca1" xr10:uid="{02AAF2B0-64B0-4E55-98E0-F65771DD1978}" sourceName="Marca ">
  <pivotTables>
    <pivotTable tabId="214" name="TablaDinámica2"/>
  </pivotTables>
  <data>
    <tabular pivotCacheId="504593136">
      <items count="18">
        <i x="8"/>
        <i x="10"/>
        <i x="11"/>
        <i x="7" s="1"/>
        <i x="4"/>
        <i x="6"/>
        <i x="2"/>
        <i x="14"/>
        <i x="12"/>
        <i x="15"/>
        <i x="0"/>
        <i x="9"/>
        <i x="3"/>
        <i x="13"/>
        <i x="5"/>
        <i x="1"/>
        <i x="16" nd="1"/>
        <i x="17"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arca2" xr10:uid="{179AFC16-F44B-4432-A6A5-8DA77B473E8F}" sourceName="Marca ">
  <pivotTables>
    <pivotTable tabId="214" name="TablaDinámica3"/>
  </pivotTables>
  <data>
    <tabular pivotCacheId="919668065">
      <items count="16">
        <i x="8"/>
        <i x="10"/>
        <i x="11"/>
        <i x="7"/>
        <i x="4"/>
        <i x="6"/>
        <i x="2" s="1"/>
        <i x="14"/>
        <i x="12"/>
        <i x="15"/>
        <i x="0"/>
        <i x="9"/>
        <i x="3"/>
        <i x="13"/>
        <i x="5"/>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ca 1" xr10:uid="{BE7BC4F3-2CAB-4F08-BF73-37207E3C1049}" cache="SegmentaciónDeDatos_Marca" caption="Marca" startItem="9"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ca " xr10:uid="{B84C5FBD-9592-4400-981E-4DD3633ACEE6}" cache="SegmentaciónDeDatos_Marca1" caption="Marca " rowHeight="251883"/>
  <slicer name="Marca  4" xr10:uid="{8D70DB1B-2CDE-4E22-B947-BCCB12470029}" cache="SegmentaciónDeDatos_Marca2" caption="Marca " startItem="8"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ca  1" xr10:uid="{69200EF8-FC71-46DF-B044-B16D7DD7D0DF}" cache="SegmentaciónDeDatos_Marca11" caption="Marca " rowHeight="251883"/>
  <slicer name="Mes" xr10:uid="{952E217B-78FC-456E-9446-45010A4C7EDA}" cache="SegmentaciónDeDatos_Mes" caption="Mes"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ca" xr10:uid="{A3184B80-1C35-42E0-B265-693DCBB46569}" cache="SegmentaciónDeDatos_Marca" caption="Marc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478C06-E476-4DC9-99BE-98C012CE0ED7}" name="Tabla5" displayName="Tabla5" ref="A6:J48" totalsRowShown="0" headerRowDxfId="25">
  <autoFilter ref="A6:J48" xr:uid="{BD23C21A-9FBB-4B61-B6AC-E28F6A060A56}"/>
  <tableColumns count="10">
    <tableColumn id="1" xr3:uid="{67467751-93DB-44B1-83F6-956B507E1CF4}" name="Fecha" dataDxfId="24"/>
    <tableColumn id="2" xr3:uid="{4788676F-FEAA-4898-A51D-2B12B300DA8D}" name="DKRJ" dataDxfId="23"/>
    <tableColumn id="3" xr3:uid="{EB5AFB7F-60C0-4026-8897-D75531ED1B94}" name="JFTL" dataDxfId="22"/>
    <tableColumn id="4" xr3:uid="{F7D67D5F-7041-4087-88ED-A43A2C3DE68E}" name="JJAT" dataDxfId="21"/>
    <tableColumn id="5" xr3:uid="{049DFFDE-2831-4271-AF8C-CDE1AFB781C3}" name="LFGM" dataDxfId="20"/>
    <tableColumn id="6" xr3:uid="{12C44617-89ED-4066-8FC3-DF5B501B0091}" name="ONC" dataDxfId="19"/>
    <tableColumn id="7" xr3:uid="{22975398-7F62-44FA-A980-CED5083810EF}" name="PCOS" dataDxfId="18"/>
    <tableColumn id="10" xr3:uid="{D8D9803A-940A-477D-B73C-A7B949D403FA}" name="RCC" dataDxfId="17"/>
    <tableColumn id="8" xr3:uid="{DD98B51C-3A4C-438B-9B29-D8F8B617B1BD}" name="SMRL" dataDxfId="16"/>
    <tableColumn id="9" xr3:uid="{271DF0FB-AB0B-4FC3-B343-28345B666459}" name="TOTAL"/>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7.bin"/><Relationship Id="rId1" Type="http://schemas.openxmlformats.org/officeDocument/2006/relationships/hyperlink" Target="../../../../../../../../../:x:/r/sites/ETODigital/Shared%20Documents/General/Gesti&#243;n/PIS/RATIO%20LEVADURA%20FINAL%20V7.xlsm?d=w45e7c9737b3348059c883b759b5a1b4f&amp;csf=1&amp;web=1&amp;e=9laTAt"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9.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2.xml"/></Relationships>
</file>

<file path=xl/worksheets/_rels/sheet2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26.xml"/><Relationship Id="rId1" Type="http://schemas.openxmlformats.org/officeDocument/2006/relationships/pivotTable" Target="../pivotTables/pivotTable3.xml"/></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25.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26.bin"/></Relationships>
</file>

<file path=xl/worksheets/_rels/sheet39.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38.xml"/><Relationship Id="rId1" Type="http://schemas.openxmlformats.org/officeDocument/2006/relationships/pivotTable" Target="../pivotTables/pivotTable7.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27.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28.bin"/></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9.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tabColor rgb="FFFF0000"/>
  </sheetPr>
  <dimension ref="A1:AH50"/>
  <sheetViews>
    <sheetView showGridLines="0" zoomScale="65" zoomScaleNormal="65" workbookViewId="0">
      <selection activeCell="B1" sqref="B1:T1"/>
    </sheetView>
  </sheetViews>
  <sheetFormatPr defaultColWidth="0" defaultRowHeight="14.45" zeroHeight="1"/>
  <cols>
    <col min="1" max="1" width="2.7109375" customWidth="1"/>
    <col min="2" max="18" width="9.140625" customWidth="1"/>
    <col min="19" max="19" width="10.5703125" customWidth="1"/>
    <col min="20" max="20" width="5.85546875" customWidth="1"/>
    <col min="21" max="21" width="3" customWidth="1"/>
    <col min="22" max="28" width="9.140625" hidden="1" customWidth="1"/>
    <col min="29" max="34" width="0" hidden="1" customWidth="1"/>
    <col min="35" max="16384" width="9.140625" hidden="1"/>
  </cols>
  <sheetData>
    <row r="1" spans="1:26" s="10" customFormat="1" ht="76.5" customHeight="1">
      <c r="A1"/>
      <c r="B1" s="731" t="s">
        <v>0</v>
      </c>
      <c r="C1" s="731"/>
      <c r="D1" s="731"/>
      <c r="E1" s="731"/>
      <c r="F1" s="731"/>
      <c r="G1" s="731"/>
      <c r="H1" s="731"/>
      <c r="I1" s="731"/>
      <c r="J1" s="731"/>
      <c r="K1" s="731"/>
      <c r="L1" s="731"/>
      <c r="M1" s="731"/>
      <c r="N1" s="731"/>
      <c r="O1" s="731"/>
      <c r="P1" s="731"/>
      <c r="Q1" s="731"/>
      <c r="R1" s="731"/>
      <c r="S1" s="731"/>
      <c r="T1" s="731"/>
      <c r="U1" s="190"/>
    </row>
    <row r="2" spans="1:26"/>
    <row r="3" spans="1:26"/>
    <row r="4" spans="1:26"/>
    <row r="5" spans="1:26"/>
    <row r="6" spans="1:26"/>
    <row r="7" spans="1:26"/>
    <row r="8" spans="1:26"/>
    <row r="9" spans="1:26"/>
    <row r="10" spans="1:26">
      <c r="Z10" s="4"/>
    </row>
    <row r="11" spans="1:26"/>
    <row r="12" spans="1:26"/>
    <row r="13" spans="1:26"/>
    <row r="14" spans="1:26"/>
    <row r="15" spans="1:26"/>
    <row r="16" spans="1:26"/>
    <row r="17" spans="24:24"/>
    <row r="18" spans="24:24"/>
    <row r="19" spans="24:24"/>
    <row r="20" spans="24:24"/>
    <row r="21" spans="24:24"/>
    <row r="22" spans="24:24">
      <c r="X22" t="s">
        <v>1</v>
      </c>
    </row>
    <row r="23" spans="24:24"/>
    <row r="24" spans="24:24"/>
    <row r="25" spans="24:24"/>
    <row r="26" spans="24:24"/>
    <row r="27" spans="24:24"/>
    <row r="28" spans="24:24"/>
    <row r="29" spans="24:24"/>
    <row r="30" spans="24:24"/>
    <row r="31" spans="24:24"/>
    <row r="32" spans="24:24"/>
    <row r="33"/>
    <row r="34"/>
    <row r="35"/>
    <row r="36"/>
    <row r="37"/>
    <row r="38"/>
    <row r="39"/>
    <row r="40"/>
    <row r="41"/>
    <row r="42"/>
    <row r="43"/>
    <row r="44"/>
    <row r="45"/>
    <row r="46"/>
    <row r="47"/>
    <row r="48"/>
    <row r="49"/>
    <row r="50"/>
  </sheetData>
  <mergeCells count="1">
    <mergeCell ref="B1:T1"/>
  </mergeCell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15">
    <tabColor theme="4"/>
  </sheetPr>
  <dimension ref="B1:O37"/>
  <sheetViews>
    <sheetView showGridLines="0" zoomScale="70" zoomScaleNormal="70" workbookViewId="0">
      <selection activeCell="F43" sqref="F43"/>
    </sheetView>
  </sheetViews>
  <sheetFormatPr defaultColWidth="9.140625" defaultRowHeight="14.45"/>
  <sheetData>
    <row r="1" spans="15:15" s="10" customFormat="1"/>
    <row r="2" spans="15:15" s="10" customFormat="1"/>
    <row r="3" spans="15:15" s="10" customFormat="1"/>
    <row r="4" spans="15:15" s="10" customFormat="1"/>
    <row r="13" spans="15:15">
      <c r="O13" s="11"/>
    </row>
    <row r="14" spans="15:15">
      <c r="O14" s="11"/>
    </row>
    <row r="15" spans="15:15">
      <c r="O15" s="11"/>
    </row>
    <row r="16" spans="15:15">
      <c r="O16" s="11"/>
    </row>
    <row r="17" spans="14:15">
      <c r="O17" s="11"/>
    </row>
    <row r="18" spans="14:15">
      <c r="O18" s="11"/>
    </row>
    <row r="19" spans="14:15" ht="15" thickBot="1">
      <c r="N19" s="12"/>
      <c r="O19" s="16"/>
    </row>
    <row r="20" spans="14:15" ht="15" thickTop="1">
      <c r="O20" s="17"/>
    </row>
    <row r="21" spans="14:15">
      <c r="O21" s="11"/>
    </row>
    <row r="22" spans="14:15">
      <c r="O22" s="11"/>
    </row>
    <row r="23" spans="14:15">
      <c r="O23" s="11"/>
    </row>
    <row r="24" spans="14:15">
      <c r="O24" s="11"/>
    </row>
    <row r="25" spans="14:15">
      <c r="O25" s="11"/>
    </row>
    <row r="26" spans="14:15">
      <c r="O26" s="11"/>
    </row>
    <row r="37" spans="2:2">
      <c r="B37" s="36"/>
    </row>
  </sheetData>
  <pageMargins left="0.511811024" right="0.511811024" top="0.78740157499999996" bottom="0.78740157499999996" header="0.31496062000000002" footer="0.31496062000000002"/>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1C8F13"/>
  </sheetPr>
  <dimension ref="A1:Z71"/>
  <sheetViews>
    <sheetView showGridLines="0" tabSelected="1" zoomScale="55" zoomScaleNormal="55" workbookViewId="0">
      <selection activeCell="N6" sqref="N6"/>
    </sheetView>
  </sheetViews>
  <sheetFormatPr defaultColWidth="0" defaultRowHeight="14.45" zeroHeight="1"/>
  <cols>
    <col min="1" max="1" width="1.7109375" customWidth="1"/>
    <col min="2" max="2" width="21.7109375" customWidth="1"/>
    <col min="3" max="5" width="18.85546875" customWidth="1"/>
    <col min="6" max="6" width="20.85546875" customWidth="1"/>
    <col min="7" max="7" width="14.140625" customWidth="1"/>
    <col min="8" max="9" width="18.85546875" customWidth="1"/>
    <col min="10" max="10" width="9.140625" customWidth="1"/>
    <col min="11" max="11" width="5.140625" customWidth="1"/>
    <col min="12" max="14" width="9.140625" customWidth="1"/>
    <col min="15" max="15" width="7.28515625" customWidth="1"/>
    <col min="16" max="16" width="9.140625" customWidth="1"/>
    <col min="17" max="17" width="7.5703125" customWidth="1"/>
    <col min="18" max="21" width="9.140625" customWidth="1"/>
    <col min="22" max="25" width="9.140625" hidden="1" customWidth="1"/>
    <col min="26" max="26" width="11.5703125" hidden="1" customWidth="1"/>
    <col min="27" max="16384" width="9.140625" hidden="1"/>
  </cols>
  <sheetData>
    <row r="1" spans="1:26" s="7" customFormat="1" ht="102" customHeight="1">
      <c r="F1" s="702" t="s">
        <v>2</v>
      </c>
      <c r="G1" s="702"/>
      <c r="H1" s="702"/>
      <c r="I1" s="702"/>
      <c r="J1" s="702"/>
      <c r="K1" s="702"/>
      <c r="L1" s="702"/>
      <c r="M1" s="702"/>
      <c r="N1" s="702"/>
      <c r="O1" s="702"/>
      <c r="P1" s="702"/>
      <c r="Q1" s="702"/>
      <c r="R1" s="702"/>
      <c r="S1" s="702"/>
      <c r="T1" s="702"/>
      <c r="U1" s="702"/>
    </row>
    <row r="2" spans="1:26" s="8" customFormat="1" ht="52.5" customHeight="1"/>
    <row r="3" spans="1:26" s="6" customFormat="1" ht="14.25" customHeight="1"/>
    <row r="4" spans="1:26" ht="9" customHeight="1" thickBot="1"/>
    <row r="5" spans="1:26" ht="45" customHeight="1" thickBot="1">
      <c r="A5" s="119"/>
      <c r="B5" s="377" t="s">
        <v>3</v>
      </c>
      <c r="C5" s="709" t="s">
        <v>4</v>
      </c>
      <c r="D5" s="710"/>
      <c r="E5" s="711"/>
      <c r="F5" s="347" t="s">
        <v>5</v>
      </c>
      <c r="G5" s="709" t="s">
        <v>6</v>
      </c>
      <c r="H5" s="710"/>
      <c r="I5" s="710"/>
      <c r="J5" s="711"/>
      <c r="K5" s="727" t="s">
        <v>7</v>
      </c>
      <c r="L5" s="728"/>
      <c r="M5" s="729"/>
      <c r="N5" s="706">
        <v>45810</v>
      </c>
      <c r="O5" s="707"/>
      <c r="P5" s="707"/>
      <c r="Q5" s="707"/>
      <c r="R5" s="707"/>
      <c r="S5" s="707"/>
      <c r="T5" s="708"/>
      <c r="U5" s="120"/>
    </row>
    <row r="6" spans="1:26" ht="9.75" customHeight="1" thickBot="1">
      <c r="A6" s="119"/>
      <c r="B6" s="121"/>
      <c r="C6" s="121"/>
      <c r="D6" s="121"/>
      <c r="E6" s="121"/>
      <c r="F6" s="121"/>
      <c r="G6" s="121"/>
      <c r="H6" s="121"/>
      <c r="I6" s="121"/>
      <c r="J6" s="122"/>
      <c r="K6" s="122"/>
      <c r="L6" s="122"/>
      <c r="M6" s="122"/>
      <c r="N6" s="122"/>
      <c r="O6" s="122"/>
      <c r="P6" s="122"/>
      <c r="Q6" s="122"/>
      <c r="R6" s="122"/>
      <c r="S6" s="122"/>
      <c r="T6" s="122"/>
      <c r="U6" s="120"/>
    </row>
    <row r="7" spans="1:26" ht="29.25" customHeight="1" thickBot="1">
      <c r="A7" s="119"/>
      <c r="B7" s="681" t="s">
        <v>8</v>
      </c>
      <c r="C7" s="682"/>
      <c r="D7" s="682"/>
      <c r="E7" s="682"/>
      <c r="F7" s="682"/>
      <c r="G7" s="682"/>
      <c r="H7" s="682"/>
      <c r="I7" s="682"/>
      <c r="J7" s="682"/>
      <c r="K7" s="682"/>
      <c r="L7" s="682"/>
      <c r="M7" s="682"/>
      <c r="N7" s="682"/>
      <c r="O7" s="682"/>
      <c r="P7" s="682"/>
      <c r="Q7" s="682"/>
      <c r="R7" s="682"/>
      <c r="S7" s="682"/>
      <c r="T7" s="683"/>
      <c r="U7" s="120"/>
      <c r="V7" s="692"/>
      <c r="W7" s="692"/>
      <c r="X7" s="692"/>
      <c r="Y7" s="692"/>
      <c r="Z7" s="692"/>
    </row>
    <row r="8" spans="1:26" ht="57.75" customHeight="1" thickBot="1">
      <c r="A8" s="119"/>
      <c r="B8" s="712" t="s">
        <v>9</v>
      </c>
      <c r="C8" s="712"/>
      <c r="D8" s="712"/>
      <c r="E8" s="712"/>
      <c r="F8" s="712"/>
      <c r="G8" s="712"/>
      <c r="H8" s="712"/>
      <c r="I8" s="712"/>
      <c r="J8" s="712"/>
      <c r="K8" s="712"/>
      <c r="L8" s="712"/>
      <c r="M8" s="712"/>
      <c r="N8" s="712"/>
      <c r="O8" s="712"/>
      <c r="P8" s="712"/>
      <c r="Q8" s="712"/>
      <c r="R8" s="712"/>
      <c r="S8" s="712"/>
      <c r="T8" s="712"/>
      <c r="U8" s="120"/>
    </row>
    <row r="9" spans="1:26" ht="14.25" customHeight="1" thickTop="1" thickBot="1">
      <c r="A9" s="119"/>
      <c r="B9" s="144"/>
      <c r="C9" s="144"/>
      <c r="D9" s="144"/>
      <c r="E9" s="144"/>
      <c r="F9" s="144"/>
      <c r="G9" s="144"/>
      <c r="H9" s="144"/>
      <c r="I9" s="144"/>
      <c r="J9" s="144"/>
      <c r="K9" s="144"/>
      <c r="L9" s="144"/>
      <c r="M9" s="144"/>
      <c r="N9" s="144"/>
      <c r="O9" s="144"/>
      <c r="P9" s="144"/>
      <c r="Q9" s="144"/>
      <c r="R9" s="144"/>
      <c r="S9" s="144"/>
      <c r="T9" s="144"/>
      <c r="U9" s="120"/>
    </row>
    <row r="10" spans="1:26" ht="30" customHeight="1" thickBot="1">
      <c r="A10" s="119"/>
      <c r="B10" s="681" t="s">
        <v>10</v>
      </c>
      <c r="C10" s="682"/>
      <c r="D10" s="682"/>
      <c r="E10" s="682"/>
      <c r="F10" s="682"/>
      <c r="G10" s="682"/>
      <c r="H10" s="682"/>
      <c r="I10" s="682"/>
      <c r="J10" s="682"/>
      <c r="K10" s="682"/>
      <c r="L10" s="682"/>
      <c r="M10" s="682"/>
      <c r="N10" s="682"/>
      <c r="O10" s="682"/>
      <c r="P10" s="682"/>
      <c r="Q10" s="682"/>
      <c r="R10" s="682"/>
      <c r="S10" s="682"/>
      <c r="T10" s="683"/>
      <c r="U10" s="120"/>
    </row>
    <row r="11" spans="1:26" ht="88.5" customHeight="1" thickBot="1">
      <c r="A11" s="119"/>
      <c r="B11" s="712" t="s">
        <v>11</v>
      </c>
      <c r="C11" s="712"/>
      <c r="D11" s="712"/>
      <c r="E11" s="712"/>
      <c r="F11" s="712"/>
      <c r="G11" s="712"/>
      <c r="H11" s="712"/>
      <c r="I11" s="712"/>
      <c r="J11" s="712"/>
      <c r="K11" s="712"/>
      <c r="L11" s="712"/>
      <c r="M11" s="712"/>
      <c r="N11" s="712"/>
      <c r="O11" s="712"/>
      <c r="P11" s="712"/>
      <c r="Q11" s="712"/>
      <c r="R11" s="712"/>
      <c r="S11" s="712"/>
      <c r="T11" s="712"/>
      <c r="U11" s="120"/>
    </row>
    <row r="12" spans="1:26" ht="8.25" customHeight="1" thickTop="1" thickBot="1">
      <c r="A12" s="119"/>
      <c r="B12" s="126"/>
      <c r="C12" s="123"/>
      <c r="D12" s="123"/>
      <c r="E12" s="123"/>
      <c r="F12" s="123"/>
      <c r="G12" s="123"/>
      <c r="H12" s="123"/>
      <c r="I12" s="123"/>
      <c r="J12" s="122"/>
      <c r="K12" s="122"/>
      <c r="L12" s="122"/>
      <c r="M12" s="122"/>
      <c r="N12" s="122"/>
      <c r="O12" s="122"/>
      <c r="P12" s="122"/>
      <c r="Q12" s="122"/>
      <c r="R12" s="122"/>
      <c r="S12" s="122"/>
      <c r="T12" s="122"/>
      <c r="U12" s="120"/>
    </row>
    <row r="13" spans="1:26" ht="30" customHeight="1" thickBot="1">
      <c r="A13" s="119"/>
      <c r="B13" s="713" t="s">
        <v>12</v>
      </c>
      <c r="C13" s="714"/>
      <c r="D13" s="714"/>
      <c r="E13" s="714"/>
      <c r="F13" s="714"/>
      <c r="G13" s="714"/>
      <c r="H13" s="714"/>
      <c r="I13" s="714"/>
      <c r="J13" s="714"/>
      <c r="K13" s="714"/>
      <c r="L13" s="714"/>
      <c r="M13" s="714"/>
      <c r="N13" s="714"/>
      <c r="O13" s="714"/>
      <c r="P13" s="714"/>
      <c r="Q13" s="714"/>
      <c r="R13" s="714"/>
      <c r="S13" s="714"/>
      <c r="T13" s="715"/>
      <c r="U13" s="120"/>
    </row>
    <row r="14" spans="1:26" ht="56.25" customHeight="1" thickBot="1">
      <c r="A14" s="119"/>
      <c r="B14" s="662" t="s">
        <v>13</v>
      </c>
      <c r="C14" s="663"/>
      <c r="D14" s="719" t="s">
        <v>14</v>
      </c>
      <c r="E14" s="654"/>
      <c r="F14" s="654"/>
      <c r="G14" s="655"/>
      <c r="H14" s="720" t="s">
        <v>15</v>
      </c>
      <c r="I14" s="720"/>
      <c r="J14" s="720"/>
      <c r="K14" s="720"/>
      <c r="L14" s="697" t="s">
        <v>16</v>
      </c>
      <c r="M14" s="698"/>
      <c r="N14" s="698"/>
      <c r="O14" s="698"/>
      <c r="P14" s="698"/>
      <c r="Q14" s="698"/>
      <c r="R14" s="698"/>
      <c r="S14" s="698"/>
      <c r="T14" s="699"/>
      <c r="U14" s="120"/>
    </row>
    <row r="15" spans="1:26" ht="30" customHeight="1">
      <c r="A15" s="119"/>
      <c r="B15" s="378" t="s">
        <v>17</v>
      </c>
      <c r="C15" s="376"/>
      <c r="D15" s="721" t="s">
        <v>18</v>
      </c>
      <c r="E15" s="722"/>
      <c r="F15" s="722"/>
      <c r="G15" s="722"/>
      <c r="H15" s="698"/>
      <c r="I15" s="698"/>
      <c r="J15" s="698"/>
      <c r="K15" s="698"/>
      <c r="L15" s="722"/>
      <c r="M15" s="722"/>
      <c r="N15" s="722"/>
      <c r="O15" s="722"/>
      <c r="P15" s="722"/>
      <c r="Q15" s="722"/>
      <c r="R15" s="722"/>
      <c r="S15" s="722"/>
      <c r="T15" s="723"/>
      <c r="U15" s="120"/>
    </row>
    <row r="16" spans="1:26" ht="30" customHeight="1">
      <c r="A16" s="119"/>
      <c r="B16" s="370" t="s">
        <v>19</v>
      </c>
      <c r="C16" s="371"/>
      <c r="D16" s="694">
        <v>2.58</v>
      </c>
      <c r="E16" s="695"/>
      <c r="F16" s="695"/>
      <c r="G16" s="696"/>
      <c r="H16" s="372" t="s">
        <v>20</v>
      </c>
      <c r="I16" s="372"/>
      <c r="J16" s="372"/>
      <c r="K16" s="372"/>
      <c r="L16" s="694">
        <v>2.35</v>
      </c>
      <c r="M16" s="695"/>
      <c r="N16" s="695"/>
      <c r="O16" s="695"/>
      <c r="P16" s="695"/>
      <c r="Q16" s="695"/>
      <c r="R16" s="695"/>
      <c r="S16" s="695"/>
      <c r="T16" s="696"/>
      <c r="U16" s="120"/>
    </row>
    <row r="17" spans="1:21" ht="30" customHeight="1">
      <c r="A17" s="119"/>
      <c r="B17" s="370" t="s">
        <v>21</v>
      </c>
      <c r="C17" s="371"/>
      <c r="D17" s="716">
        <v>46022</v>
      </c>
      <c r="E17" s="717"/>
      <c r="F17" s="717"/>
      <c r="G17" s="718"/>
      <c r="H17" s="372" t="s">
        <v>22</v>
      </c>
      <c r="I17" s="372"/>
      <c r="J17" s="372"/>
      <c r="K17" s="372"/>
      <c r="L17" s="678" t="s">
        <v>23</v>
      </c>
      <c r="M17" s="679"/>
      <c r="N17" s="679"/>
      <c r="O17" s="679"/>
      <c r="P17" s="679"/>
      <c r="Q17" s="679"/>
      <c r="R17" s="679"/>
      <c r="S17" s="679"/>
      <c r="T17" s="680"/>
      <c r="U17" s="120"/>
    </row>
    <row r="18" spans="1:21" ht="30" customHeight="1">
      <c r="A18" s="119"/>
      <c r="B18" s="370" t="s">
        <v>24</v>
      </c>
      <c r="C18" s="371"/>
      <c r="D18" s="678"/>
      <c r="E18" s="679"/>
      <c r="F18" s="679"/>
      <c r="G18" s="680"/>
      <c r="H18" s="372" t="s">
        <v>25</v>
      </c>
      <c r="I18" s="372"/>
      <c r="J18" s="372"/>
      <c r="K18" s="372"/>
      <c r="L18" s="703" t="s">
        <v>26</v>
      </c>
      <c r="M18" s="704"/>
      <c r="N18" s="704"/>
      <c r="O18" s="704"/>
      <c r="P18" s="704"/>
      <c r="Q18" s="704"/>
      <c r="R18" s="704"/>
      <c r="S18" s="704"/>
      <c r="T18" s="705"/>
      <c r="U18" s="120"/>
    </row>
    <row r="19" spans="1:21" ht="30" customHeight="1" thickBot="1">
      <c r="A19" s="119"/>
      <c r="B19" s="374" t="s">
        <v>27</v>
      </c>
      <c r="C19" s="375"/>
      <c r="D19" s="675"/>
      <c r="E19" s="676"/>
      <c r="F19" s="676"/>
      <c r="G19" s="677"/>
      <c r="H19" s="373" t="s">
        <v>28</v>
      </c>
      <c r="I19" s="373"/>
      <c r="J19" s="373"/>
      <c r="K19" s="373"/>
      <c r="L19" s="724" t="s">
        <v>29</v>
      </c>
      <c r="M19" s="725"/>
      <c r="N19" s="725"/>
      <c r="O19" s="725"/>
      <c r="P19" s="725"/>
      <c r="Q19" s="725"/>
      <c r="R19" s="725"/>
      <c r="S19" s="725"/>
      <c r="T19" s="726"/>
      <c r="U19" s="120"/>
    </row>
    <row r="20" spans="1:21" ht="8.25" customHeight="1" thickBot="1">
      <c r="A20" s="119"/>
      <c r="B20" s="126"/>
      <c r="C20" s="123"/>
      <c r="D20" s="123"/>
      <c r="E20" s="123"/>
      <c r="F20" s="123"/>
      <c r="G20" s="123"/>
      <c r="H20" s="123"/>
      <c r="I20" s="123"/>
      <c r="J20" s="122"/>
      <c r="K20" s="122"/>
      <c r="L20" s="122"/>
      <c r="M20" s="122"/>
      <c r="N20" s="122"/>
      <c r="O20" s="122"/>
      <c r="P20" s="122"/>
      <c r="Q20" s="122"/>
      <c r="R20" s="122"/>
      <c r="S20" s="122"/>
      <c r="T20" s="122"/>
      <c r="U20" s="120"/>
    </row>
    <row r="21" spans="1:21" ht="30" customHeight="1" thickBot="1">
      <c r="B21" s="681" t="s">
        <v>30</v>
      </c>
      <c r="C21" s="682"/>
      <c r="D21" s="682"/>
      <c r="E21" s="682"/>
      <c r="F21" s="682"/>
      <c r="G21" s="682"/>
      <c r="H21" s="682"/>
      <c r="I21" s="682"/>
      <c r="J21" s="682"/>
      <c r="K21" s="682"/>
      <c r="L21" s="682"/>
      <c r="M21" s="682"/>
      <c r="N21" s="682"/>
      <c r="O21" s="682"/>
      <c r="P21" s="682"/>
      <c r="Q21" s="682"/>
      <c r="R21" s="682"/>
      <c r="S21" s="682"/>
      <c r="T21" s="683"/>
      <c r="U21" s="120"/>
    </row>
    <row r="22" spans="1:21" ht="30" customHeight="1">
      <c r="A22" s="311"/>
      <c r="B22" s="660" t="s">
        <v>31</v>
      </c>
      <c r="C22" s="661"/>
      <c r="D22" s="688" t="s">
        <v>32</v>
      </c>
      <c r="E22" s="685"/>
      <c r="F22" s="685"/>
      <c r="G22" s="689"/>
      <c r="H22" s="666" t="s">
        <v>33</v>
      </c>
      <c r="I22" s="667"/>
      <c r="J22" s="667"/>
      <c r="K22" s="667"/>
      <c r="L22" s="685" t="s">
        <v>34</v>
      </c>
      <c r="M22" s="685"/>
      <c r="N22" s="685"/>
      <c r="O22" s="685"/>
      <c r="P22" s="685"/>
      <c r="Q22" s="685"/>
      <c r="R22" s="685"/>
      <c r="S22" s="685"/>
      <c r="T22" s="686"/>
      <c r="U22" s="120"/>
    </row>
    <row r="23" spans="1:21" ht="30" customHeight="1">
      <c r="A23" s="311"/>
      <c r="B23" s="662"/>
      <c r="C23" s="663"/>
      <c r="D23" s="675" t="s">
        <v>29</v>
      </c>
      <c r="E23" s="676"/>
      <c r="F23" s="676"/>
      <c r="G23" s="677"/>
      <c r="H23" s="668"/>
      <c r="I23" s="669"/>
      <c r="J23" s="669"/>
      <c r="K23" s="669"/>
      <c r="L23" s="676" t="s">
        <v>35</v>
      </c>
      <c r="M23" s="676"/>
      <c r="N23" s="676"/>
      <c r="O23" s="676"/>
      <c r="P23" s="676"/>
      <c r="Q23" s="676"/>
      <c r="R23" s="676"/>
      <c r="S23" s="676"/>
      <c r="T23" s="684"/>
      <c r="U23" s="120"/>
    </row>
    <row r="24" spans="1:21" ht="30" customHeight="1">
      <c r="A24" s="311"/>
      <c r="B24" s="662"/>
      <c r="C24" s="663"/>
      <c r="D24" s="693" t="s">
        <v>36</v>
      </c>
      <c r="E24" s="693"/>
      <c r="F24" s="693"/>
      <c r="G24" s="730"/>
      <c r="H24" s="668"/>
      <c r="I24" s="669"/>
      <c r="J24" s="669"/>
      <c r="K24" s="669"/>
      <c r="L24" s="693" t="s">
        <v>37</v>
      </c>
      <c r="M24" s="693"/>
      <c r="N24" s="693"/>
      <c r="O24" s="693"/>
      <c r="P24" s="693"/>
      <c r="Q24" s="693"/>
      <c r="R24" s="693"/>
      <c r="S24" s="693"/>
      <c r="T24" s="693"/>
      <c r="U24" s="120"/>
    </row>
    <row r="25" spans="1:21" ht="30" customHeight="1">
      <c r="A25" s="311"/>
      <c r="B25" s="662"/>
      <c r="C25" s="663"/>
      <c r="D25" s="675"/>
      <c r="E25" s="676"/>
      <c r="F25" s="676"/>
      <c r="G25" s="677"/>
      <c r="H25" s="668"/>
      <c r="I25" s="669"/>
      <c r="J25" s="669"/>
      <c r="K25" s="669"/>
      <c r="L25" s="676"/>
      <c r="M25" s="676"/>
      <c r="N25" s="676"/>
      <c r="O25" s="676"/>
      <c r="P25" s="676"/>
      <c r="Q25" s="676"/>
      <c r="R25" s="676"/>
      <c r="S25" s="676"/>
      <c r="T25" s="684"/>
      <c r="U25" s="120"/>
    </row>
    <row r="26" spans="1:21" ht="30" customHeight="1">
      <c r="A26" s="120"/>
      <c r="B26" s="662"/>
      <c r="C26" s="663"/>
      <c r="D26" s="675"/>
      <c r="E26" s="676"/>
      <c r="F26" s="676"/>
      <c r="G26" s="677"/>
      <c r="H26" s="668"/>
      <c r="I26" s="669"/>
      <c r="J26" s="669"/>
      <c r="K26" s="669"/>
      <c r="L26" s="676"/>
      <c r="M26" s="676"/>
      <c r="N26" s="676"/>
      <c r="O26" s="676"/>
      <c r="P26" s="676"/>
      <c r="Q26" s="676"/>
      <c r="R26" s="676"/>
      <c r="S26" s="676"/>
      <c r="T26" s="684"/>
      <c r="U26" s="120"/>
    </row>
    <row r="27" spans="1:21" ht="30" customHeight="1">
      <c r="A27" s="120"/>
      <c r="B27" s="662"/>
      <c r="C27" s="663"/>
      <c r="D27" s="675"/>
      <c r="E27" s="676"/>
      <c r="F27" s="676"/>
      <c r="G27" s="677"/>
      <c r="H27" s="668"/>
      <c r="I27" s="669"/>
      <c r="J27" s="669"/>
      <c r="K27" s="669"/>
      <c r="L27" s="676"/>
      <c r="M27" s="676"/>
      <c r="N27" s="676"/>
      <c r="O27" s="676"/>
      <c r="P27" s="676"/>
      <c r="Q27" s="676"/>
      <c r="R27" s="676"/>
      <c r="S27" s="676"/>
      <c r="T27" s="684"/>
      <c r="U27" s="120"/>
    </row>
    <row r="28" spans="1:21" ht="30" customHeight="1">
      <c r="A28" s="120"/>
      <c r="B28" s="662"/>
      <c r="C28" s="663"/>
      <c r="D28" s="675"/>
      <c r="E28" s="676"/>
      <c r="F28" s="676"/>
      <c r="G28" s="677"/>
      <c r="H28" s="668"/>
      <c r="I28" s="669"/>
      <c r="J28" s="669"/>
      <c r="K28" s="669"/>
      <c r="L28" s="676"/>
      <c r="M28" s="676"/>
      <c r="N28" s="676"/>
      <c r="O28" s="676"/>
      <c r="P28" s="676"/>
      <c r="Q28" s="676"/>
      <c r="R28" s="676"/>
      <c r="S28" s="676"/>
      <c r="T28" s="684"/>
      <c r="U28" s="120"/>
    </row>
    <row r="29" spans="1:21" ht="30" customHeight="1">
      <c r="A29" s="120"/>
      <c r="B29" s="662"/>
      <c r="C29" s="663"/>
      <c r="D29" s="675"/>
      <c r="E29" s="676"/>
      <c r="F29" s="676"/>
      <c r="G29" s="677"/>
      <c r="H29" s="668"/>
      <c r="I29" s="669"/>
      <c r="J29" s="669"/>
      <c r="K29" s="669"/>
      <c r="L29" s="676"/>
      <c r="M29" s="676"/>
      <c r="N29" s="676"/>
      <c r="O29" s="676"/>
      <c r="P29" s="676"/>
      <c r="Q29" s="676"/>
      <c r="R29" s="676"/>
      <c r="S29" s="676"/>
      <c r="T29" s="684"/>
      <c r="U29" s="120"/>
    </row>
    <row r="30" spans="1:21" ht="30" customHeight="1" thickBot="1">
      <c r="A30" s="120"/>
      <c r="B30" s="662"/>
      <c r="C30" s="663"/>
      <c r="D30" s="672"/>
      <c r="E30" s="673"/>
      <c r="F30" s="673"/>
      <c r="G30" s="674"/>
      <c r="H30" s="668"/>
      <c r="I30" s="669"/>
      <c r="J30" s="669"/>
      <c r="K30" s="669"/>
      <c r="L30" s="673"/>
      <c r="M30" s="673"/>
      <c r="N30" s="673"/>
      <c r="O30" s="673"/>
      <c r="P30" s="673"/>
      <c r="Q30" s="673"/>
      <c r="R30" s="673"/>
      <c r="S30" s="673"/>
      <c r="T30" s="687"/>
      <c r="U30" s="120"/>
    </row>
    <row r="31" spans="1:21" ht="30" customHeight="1">
      <c r="A31" s="120"/>
      <c r="B31" s="662"/>
      <c r="C31" s="663"/>
      <c r="D31" s="688"/>
      <c r="E31" s="685"/>
      <c r="F31" s="685"/>
      <c r="G31" s="689"/>
      <c r="H31" s="668"/>
      <c r="I31" s="669"/>
      <c r="J31" s="669"/>
      <c r="K31" s="669"/>
      <c r="L31" s="685"/>
      <c r="M31" s="685"/>
      <c r="N31" s="685"/>
      <c r="O31" s="685"/>
      <c r="P31" s="685"/>
      <c r="Q31" s="685"/>
      <c r="R31" s="685"/>
      <c r="S31" s="685"/>
      <c r="T31" s="686"/>
      <c r="U31" s="120"/>
    </row>
    <row r="32" spans="1:21" ht="30" customHeight="1">
      <c r="A32" s="120"/>
      <c r="B32" s="662"/>
      <c r="C32" s="663"/>
      <c r="D32" s="675"/>
      <c r="E32" s="676"/>
      <c r="F32" s="676"/>
      <c r="G32" s="677"/>
      <c r="H32" s="668"/>
      <c r="I32" s="669"/>
      <c r="J32" s="669"/>
      <c r="K32" s="669"/>
      <c r="L32" s="676"/>
      <c r="M32" s="676"/>
      <c r="N32" s="676"/>
      <c r="O32" s="676"/>
      <c r="P32" s="676"/>
      <c r="Q32" s="676"/>
      <c r="R32" s="676"/>
      <c r="S32" s="676"/>
      <c r="T32" s="684"/>
      <c r="U32" s="120"/>
    </row>
    <row r="33" spans="1:21" ht="30" customHeight="1">
      <c r="A33" s="120"/>
      <c r="B33" s="662"/>
      <c r="C33" s="663"/>
      <c r="D33" s="675"/>
      <c r="E33" s="676"/>
      <c r="F33" s="676"/>
      <c r="G33" s="677"/>
      <c r="H33" s="668"/>
      <c r="I33" s="669"/>
      <c r="J33" s="669"/>
      <c r="K33" s="669"/>
      <c r="L33" s="676"/>
      <c r="M33" s="676"/>
      <c r="N33" s="676"/>
      <c r="O33" s="676"/>
      <c r="P33" s="676"/>
      <c r="Q33" s="676"/>
      <c r="R33" s="676"/>
      <c r="S33" s="676"/>
      <c r="T33" s="684"/>
      <c r="U33" s="120"/>
    </row>
    <row r="34" spans="1:21" ht="30" customHeight="1">
      <c r="A34" s="120"/>
      <c r="B34" s="662"/>
      <c r="C34" s="663"/>
      <c r="D34" s="700"/>
      <c r="E34" s="690"/>
      <c r="F34" s="690"/>
      <c r="G34" s="701"/>
      <c r="H34" s="668"/>
      <c r="I34" s="669"/>
      <c r="J34" s="669"/>
      <c r="K34" s="669"/>
      <c r="L34" s="690"/>
      <c r="M34" s="690"/>
      <c r="N34" s="690"/>
      <c r="O34" s="690"/>
      <c r="P34" s="690"/>
      <c r="Q34" s="690"/>
      <c r="R34" s="690"/>
      <c r="S34" s="690"/>
      <c r="T34" s="691"/>
      <c r="U34" s="120"/>
    </row>
    <row r="35" spans="1:21" ht="30" customHeight="1">
      <c r="A35" s="120"/>
      <c r="B35" s="662"/>
      <c r="C35" s="663"/>
      <c r="D35" s="675"/>
      <c r="E35" s="676"/>
      <c r="F35" s="676"/>
      <c r="G35" s="677"/>
      <c r="H35" s="668"/>
      <c r="I35" s="669"/>
      <c r="J35" s="669"/>
      <c r="K35" s="669"/>
      <c r="L35" s="676"/>
      <c r="M35" s="676"/>
      <c r="N35" s="676"/>
      <c r="O35" s="676"/>
      <c r="P35" s="676"/>
      <c r="Q35" s="676"/>
      <c r="R35" s="676"/>
      <c r="S35" s="676"/>
      <c r="T35" s="684"/>
      <c r="U35" s="120"/>
    </row>
    <row r="36" spans="1:21" ht="30" customHeight="1">
      <c r="A36" s="120"/>
      <c r="B36" s="662"/>
      <c r="C36" s="663"/>
      <c r="D36" s="675"/>
      <c r="E36" s="676"/>
      <c r="F36" s="676"/>
      <c r="G36" s="677"/>
      <c r="H36" s="668"/>
      <c r="I36" s="669"/>
      <c r="J36" s="669"/>
      <c r="K36" s="669"/>
      <c r="L36" s="676"/>
      <c r="M36" s="676"/>
      <c r="N36" s="676"/>
      <c r="O36" s="676"/>
      <c r="P36" s="676"/>
      <c r="Q36" s="676"/>
      <c r="R36" s="676"/>
      <c r="S36" s="676"/>
      <c r="T36" s="684"/>
      <c r="U36" s="120"/>
    </row>
    <row r="37" spans="1:21" ht="30" customHeight="1">
      <c r="A37" s="120"/>
      <c r="B37" s="662"/>
      <c r="C37" s="663"/>
      <c r="D37" s="675"/>
      <c r="E37" s="676"/>
      <c r="F37" s="676"/>
      <c r="G37" s="677"/>
      <c r="H37" s="668"/>
      <c r="I37" s="669"/>
      <c r="J37" s="669"/>
      <c r="K37" s="669"/>
      <c r="L37" s="676"/>
      <c r="M37" s="676"/>
      <c r="N37" s="676"/>
      <c r="O37" s="676"/>
      <c r="P37" s="676"/>
      <c r="Q37" s="676"/>
      <c r="R37" s="676"/>
      <c r="S37" s="676"/>
      <c r="T37" s="684"/>
      <c r="U37" s="120"/>
    </row>
    <row r="38" spans="1:21" ht="30" customHeight="1" thickBot="1">
      <c r="A38" s="120"/>
      <c r="B38" s="662"/>
      <c r="C38" s="663"/>
      <c r="D38" s="672"/>
      <c r="E38" s="673"/>
      <c r="F38" s="673"/>
      <c r="G38" s="674"/>
      <c r="H38" s="668"/>
      <c r="I38" s="669"/>
      <c r="J38" s="669"/>
      <c r="K38" s="669"/>
      <c r="L38" s="673"/>
      <c r="M38" s="673"/>
      <c r="N38" s="673"/>
      <c r="O38" s="673"/>
      <c r="P38" s="673"/>
      <c r="Q38" s="673"/>
      <c r="R38" s="673"/>
      <c r="S38" s="673"/>
      <c r="T38" s="687"/>
      <c r="U38" s="120"/>
    </row>
    <row r="39" spans="1:21" ht="30" customHeight="1" thickBot="1">
      <c r="A39" s="120"/>
      <c r="B39" s="664"/>
      <c r="C39" s="665"/>
      <c r="D39" s="657">
        <v>45714</v>
      </c>
      <c r="E39" s="658"/>
      <c r="F39" s="658"/>
      <c r="G39" s="659"/>
      <c r="H39" s="670"/>
      <c r="I39" s="671"/>
      <c r="J39" s="671"/>
      <c r="K39" s="671"/>
      <c r="L39" s="653" t="s">
        <v>38</v>
      </c>
      <c r="M39" s="654"/>
      <c r="N39" s="654"/>
      <c r="O39" s="654"/>
      <c r="P39" s="654"/>
      <c r="Q39" s="654"/>
      <c r="R39" s="654"/>
      <c r="S39" s="654"/>
      <c r="T39" s="655"/>
      <c r="U39" s="120"/>
    </row>
    <row r="40" spans="1:21" ht="30" customHeight="1" thickBot="1">
      <c r="A40" s="311"/>
      <c r="B40" s="660" t="s">
        <v>39</v>
      </c>
      <c r="C40" s="661"/>
      <c r="H40" s="666" t="s">
        <v>40</v>
      </c>
      <c r="I40" s="667"/>
      <c r="J40" s="667"/>
      <c r="K40" s="667"/>
      <c r="U40" s="120"/>
    </row>
    <row r="41" spans="1:21" ht="30" customHeight="1" thickTop="1" thickBot="1">
      <c r="A41" s="311"/>
      <c r="B41" s="662"/>
      <c r="C41" s="663"/>
      <c r="D41" s="648"/>
      <c r="E41" s="649"/>
      <c r="F41" s="649"/>
      <c r="G41" s="650"/>
      <c r="H41" s="668"/>
      <c r="I41" s="669"/>
      <c r="J41" s="669"/>
      <c r="K41" s="669"/>
      <c r="L41" s="494"/>
      <c r="M41" s="494"/>
      <c r="N41" s="494"/>
      <c r="O41" s="494"/>
      <c r="P41" s="494"/>
      <c r="Q41" s="494"/>
      <c r="R41" s="494"/>
      <c r="S41" s="494"/>
      <c r="T41" s="494"/>
      <c r="U41" s="120"/>
    </row>
    <row r="42" spans="1:21" ht="30" customHeight="1" thickTop="1">
      <c r="A42" s="311"/>
      <c r="B42" s="662"/>
      <c r="C42" s="663"/>
      <c r="H42" s="668"/>
      <c r="I42" s="669"/>
      <c r="J42" s="669"/>
      <c r="K42" s="669"/>
      <c r="U42" s="120"/>
    </row>
    <row r="43" spans="1:21" ht="30" customHeight="1">
      <c r="A43" s="311"/>
      <c r="B43" s="662"/>
      <c r="C43" s="663"/>
      <c r="H43" s="668"/>
      <c r="I43" s="669"/>
      <c r="J43" s="669"/>
      <c r="K43" s="669"/>
      <c r="U43" s="120"/>
    </row>
    <row r="44" spans="1:21" ht="30" customHeight="1">
      <c r="A44" s="120"/>
      <c r="B44" s="662"/>
      <c r="C44" s="663"/>
      <c r="H44" s="668"/>
      <c r="I44" s="669"/>
      <c r="J44" s="669"/>
      <c r="K44" s="669"/>
      <c r="U44" s="120"/>
    </row>
    <row r="45" spans="1:21" ht="30" customHeight="1">
      <c r="A45" s="120"/>
      <c r="B45" s="662"/>
      <c r="C45" s="663"/>
      <c r="H45" s="668"/>
      <c r="I45" s="669"/>
      <c r="J45" s="669"/>
      <c r="K45" s="669"/>
      <c r="U45" s="120"/>
    </row>
    <row r="46" spans="1:21" ht="30" customHeight="1">
      <c r="A46" s="120"/>
      <c r="B46" s="662"/>
      <c r="C46" s="663"/>
      <c r="H46" s="668"/>
      <c r="I46" s="669"/>
      <c r="J46" s="669"/>
      <c r="K46" s="669"/>
      <c r="U46" s="120"/>
    </row>
    <row r="47" spans="1:21" ht="30" customHeight="1" thickBot="1">
      <c r="A47" s="120"/>
      <c r="B47" s="664"/>
      <c r="C47" s="665"/>
      <c r="H47" s="670"/>
      <c r="I47" s="671"/>
      <c r="J47" s="671"/>
      <c r="K47" s="671"/>
      <c r="U47" s="120"/>
    </row>
    <row r="48" spans="1:21" ht="30" customHeight="1" thickBot="1">
      <c r="B48" s="656" t="s">
        <v>41</v>
      </c>
      <c r="C48" s="652"/>
      <c r="H48" s="651" t="s">
        <v>42</v>
      </c>
      <c r="I48" s="652"/>
      <c r="J48" s="652"/>
      <c r="K48" s="652"/>
    </row>
    <row r="49" spans="2:11" ht="10.5" customHeight="1" thickBot="1"/>
    <row r="50" spans="2:11" ht="30" customHeight="1" thickTop="1" thickBot="1">
      <c r="B50" s="646" t="s">
        <v>43</v>
      </c>
      <c r="C50" s="647"/>
      <c r="H50" s="493"/>
      <c r="I50" s="494"/>
      <c r="J50" s="494"/>
      <c r="K50" s="494"/>
    </row>
    <row r="51" spans="2:11" ht="15" hidden="1" thickTop="1"/>
    <row r="52" spans="2:11" ht="15" hidden="1" thickTop="1"/>
    <row r="53" spans="2:11" ht="15" hidden="1" thickTop="1"/>
    <row r="54" spans="2:11" ht="15" hidden="1" thickTop="1"/>
    <row r="55" spans="2:11" ht="15" hidden="1" thickTop="1"/>
    <row r="56" spans="2:11" ht="15" hidden="1" thickTop="1"/>
    <row r="57" spans="2:11" ht="15" hidden="1" thickTop="1"/>
    <row r="58" spans="2:11" ht="15" hidden="1" thickTop="1"/>
    <row r="59" spans="2:11" ht="15" hidden="1" thickTop="1"/>
    <row r="60" spans="2:11" ht="15" hidden="1" thickTop="1"/>
    <row r="61" spans="2:11" ht="15" hidden="1" thickTop="1"/>
    <row r="62" spans="2:11" ht="15" hidden="1" thickTop="1"/>
    <row r="63" spans="2:11" ht="15" hidden="1" thickTop="1"/>
    <row r="64" spans="2:11" ht="15" hidden="1" thickTop="1"/>
    <row r="65" ht="15" hidden="1" thickTop="1"/>
    <row r="66" ht="15" hidden="1" thickTop="1"/>
    <row r="67" ht="15" hidden="1" thickTop="1"/>
    <row r="68" ht="15" hidden="1" thickTop="1"/>
    <row r="69" ht="15" hidden="1" thickTop="1"/>
    <row r="70" ht="15" hidden="1" thickTop="1"/>
    <row r="71" ht="15" thickTop="1"/>
  </sheetData>
  <protectedRanges>
    <protectedRange password="C879" sqref="V7:Z7" name="Range1"/>
  </protectedRanges>
  <mergeCells count="69">
    <mergeCell ref="H14:K14"/>
    <mergeCell ref="D15:T15"/>
    <mergeCell ref="C5:E5"/>
    <mergeCell ref="D36:G36"/>
    <mergeCell ref="L19:T19"/>
    <mergeCell ref="K5:M5"/>
    <mergeCell ref="B7:T7"/>
    <mergeCell ref="D16:G16"/>
    <mergeCell ref="D25:G25"/>
    <mergeCell ref="D26:G26"/>
    <mergeCell ref="D27:G27"/>
    <mergeCell ref="D24:G24"/>
    <mergeCell ref="L26:T26"/>
    <mergeCell ref="D37:G37"/>
    <mergeCell ref="D34:G34"/>
    <mergeCell ref="D35:G35"/>
    <mergeCell ref="F1:U1"/>
    <mergeCell ref="L18:T18"/>
    <mergeCell ref="N5:T5"/>
    <mergeCell ref="G5:J5"/>
    <mergeCell ref="B8:T8"/>
    <mergeCell ref="B10:T10"/>
    <mergeCell ref="B11:T11"/>
    <mergeCell ref="B13:T13"/>
    <mergeCell ref="D17:G17"/>
    <mergeCell ref="B14:C14"/>
    <mergeCell ref="D14:G14"/>
    <mergeCell ref="L28:T28"/>
    <mergeCell ref="L17:T17"/>
    <mergeCell ref="V7:Z7"/>
    <mergeCell ref="D32:G32"/>
    <mergeCell ref="D22:G22"/>
    <mergeCell ref="D23:G23"/>
    <mergeCell ref="D29:G29"/>
    <mergeCell ref="L32:T32"/>
    <mergeCell ref="L31:T31"/>
    <mergeCell ref="L30:T30"/>
    <mergeCell ref="L24:T24"/>
    <mergeCell ref="L23:T23"/>
    <mergeCell ref="L16:T16"/>
    <mergeCell ref="L14:T14"/>
    <mergeCell ref="L27:T27"/>
    <mergeCell ref="D28:G28"/>
    <mergeCell ref="L29:T29"/>
    <mergeCell ref="L25:T25"/>
    <mergeCell ref="D38:G38"/>
    <mergeCell ref="D33:G33"/>
    <mergeCell ref="D18:G18"/>
    <mergeCell ref="B21:T21"/>
    <mergeCell ref="L33:T33"/>
    <mergeCell ref="B22:C39"/>
    <mergeCell ref="D30:G30"/>
    <mergeCell ref="L22:T22"/>
    <mergeCell ref="H22:K39"/>
    <mergeCell ref="L38:T38"/>
    <mergeCell ref="D19:G19"/>
    <mergeCell ref="D31:G31"/>
    <mergeCell ref="L37:T37"/>
    <mergeCell ref="L36:T36"/>
    <mergeCell ref="L35:T35"/>
    <mergeCell ref="L34:T34"/>
    <mergeCell ref="B50:C50"/>
    <mergeCell ref="D41:G41"/>
    <mergeCell ref="H48:K48"/>
    <mergeCell ref="L39:T39"/>
    <mergeCell ref="B48:C48"/>
    <mergeCell ref="D39:G39"/>
    <mergeCell ref="B40:C47"/>
    <mergeCell ref="H40:K47"/>
  </mergeCells>
  <conditionalFormatting sqref="V7:Z7">
    <cfRule type="cellIs" dxfId="79" priority="1" operator="equal">
      <formula>"PDCA OVERVIEW PAGE"</formula>
    </cfRule>
  </conditionalFormatting>
  <dataValidations count="2">
    <dataValidation type="list" allowBlank="1" showInputMessage="1" showErrorMessage="1" sqref="L18:T18" xr:uid="{00000000-0002-0000-0200-000000000000}">
      <formula1>"higher,lower"</formula1>
    </dataValidation>
    <dataValidation type="date" allowBlank="1" showInputMessage="1" showErrorMessage="1" sqref="N5:T5" xr:uid="{00000000-0002-0000-0200-000001000000}">
      <formula1>42736</formula1>
      <formula2>55123</formula2>
    </dataValidation>
  </dataValidations>
  <pageMargins left="0.7" right="0.7" top="0.75" bottom="0.75" header="0.3" footer="0.3"/>
  <pageSetup orientation="portrait" verticalDpi="599"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B6:D20"/>
  <sheetViews>
    <sheetView topLeftCell="A16" zoomScale="70" zoomScaleNormal="70" workbookViewId="0">
      <selection activeCell="G33" sqref="G33"/>
    </sheetView>
  </sheetViews>
  <sheetFormatPr defaultColWidth="9.140625" defaultRowHeight="14.45"/>
  <cols>
    <col min="2" max="2" width="15.140625" customWidth="1"/>
    <col min="3" max="3" width="24.7109375" customWidth="1"/>
    <col min="4" max="4" width="25.42578125" customWidth="1"/>
  </cols>
  <sheetData>
    <row r="6" spans="2:4" ht="34.5" customHeight="1">
      <c r="B6" s="63" t="s">
        <v>44</v>
      </c>
      <c r="C6" s="64" t="s">
        <v>45</v>
      </c>
      <c r="D6" s="65" t="s">
        <v>46</v>
      </c>
    </row>
    <row r="7" spans="2:4" ht="34.5" customHeight="1">
      <c r="B7" s="60" t="s">
        <v>47</v>
      </c>
      <c r="C7" s="66">
        <v>15</v>
      </c>
      <c r="D7" s="68">
        <v>14</v>
      </c>
    </row>
    <row r="8" spans="2:4" ht="34.5" customHeight="1">
      <c r="B8" s="104" t="s">
        <v>48</v>
      </c>
      <c r="C8" s="66">
        <v>15</v>
      </c>
      <c r="D8" s="68">
        <v>14</v>
      </c>
    </row>
    <row r="9" spans="2:4" ht="34.5" customHeight="1">
      <c r="B9" s="60" t="s">
        <v>49</v>
      </c>
      <c r="C9" s="66">
        <v>15</v>
      </c>
      <c r="D9" s="68">
        <v>15</v>
      </c>
    </row>
    <row r="10" spans="2:4" ht="34.5" customHeight="1">
      <c r="B10" s="104" t="s">
        <v>50</v>
      </c>
      <c r="C10" s="66">
        <v>15</v>
      </c>
      <c r="D10" s="68">
        <v>16</v>
      </c>
    </row>
    <row r="11" spans="2:4" ht="34.5" customHeight="1">
      <c r="B11" s="60" t="s">
        <v>51</v>
      </c>
      <c r="C11" s="66">
        <v>15</v>
      </c>
      <c r="D11" s="68">
        <v>16</v>
      </c>
    </row>
    <row r="12" spans="2:4" ht="34.5" customHeight="1">
      <c r="B12" s="104" t="s">
        <v>52</v>
      </c>
      <c r="C12" s="66">
        <v>15</v>
      </c>
      <c r="D12" s="68">
        <v>15</v>
      </c>
    </row>
    <row r="13" spans="2:4" ht="34.5" customHeight="1">
      <c r="B13" s="60" t="s">
        <v>53</v>
      </c>
      <c r="C13" s="66">
        <v>15</v>
      </c>
      <c r="D13" s="68">
        <v>17</v>
      </c>
    </row>
    <row r="14" spans="2:4" ht="34.5" customHeight="1">
      <c r="B14" s="104" t="s">
        <v>54</v>
      </c>
      <c r="C14" s="66">
        <v>15</v>
      </c>
      <c r="D14" s="68">
        <v>17</v>
      </c>
    </row>
    <row r="15" spans="2:4" ht="34.5" customHeight="1">
      <c r="B15" s="60" t="s">
        <v>55</v>
      </c>
      <c r="C15" s="66">
        <v>15</v>
      </c>
      <c r="D15" s="68">
        <v>18</v>
      </c>
    </row>
    <row r="16" spans="2:4" ht="34.5" customHeight="1">
      <c r="B16" s="104" t="s">
        <v>56</v>
      </c>
      <c r="C16" s="66">
        <v>15</v>
      </c>
      <c r="D16" s="68">
        <v>19</v>
      </c>
    </row>
    <row r="17" spans="2:4" ht="34.5" customHeight="1">
      <c r="B17" s="60" t="s">
        <v>57</v>
      </c>
      <c r="C17" s="66">
        <v>15</v>
      </c>
      <c r="D17" s="68">
        <v>17</v>
      </c>
    </row>
    <row r="18" spans="2:4" ht="34.5" customHeight="1">
      <c r="B18" s="104" t="s">
        <v>58</v>
      </c>
      <c r="C18" s="66">
        <v>15</v>
      </c>
      <c r="D18" s="68">
        <v>14</v>
      </c>
    </row>
    <row r="19" spans="2:4" ht="34.5" customHeight="1">
      <c r="B19" s="60" t="s">
        <v>59</v>
      </c>
      <c r="C19" s="66">
        <v>32</v>
      </c>
      <c r="D19" s="62"/>
    </row>
    <row r="20" spans="2:4" ht="34.5" customHeight="1">
      <c r="B20" s="61" t="s">
        <v>60</v>
      </c>
      <c r="C20" s="62"/>
      <c r="D20" s="67">
        <v>33</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DCA13-45E9-4FE5-A760-33B08D485B75}">
  <sheetPr codeName="Plan29">
    <tabColor rgb="FF1C8F13"/>
  </sheetPr>
  <dimension ref="B1:AX7547"/>
  <sheetViews>
    <sheetView showGridLines="0" topLeftCell="A12" zoomScale="60" zoomScaleNormal="60" workbookViewId="0">
      <selection activeCell="X15" sqref="X15"/>
    </sheetView>
  </sheetViews>
  <sheetFormatPr defaultColWidth="9.140625" defaultRowHeight="14.45"/>
  <cols>
    <col min="1" max="1" width="5" customWidth="1"/>
    <col min="2" max="2" width="2.5703125" customWidth="1"/>
    <col min="3" max="3" width="14" customWidth="1"/>
    <col min="4" max="4" width="25" customWidth="1"/>
    <col min="5" max="5" width="23.85546875" customWidth="1"/>
    <col min="6" max="6" width="6.5703125" customWidth="1"/>
    <col min="7" max="16" width="7.42578125" customWidth="1"/>
    <col min="17" max="17" width="9.28515625" customWidth="1"/>
    <col min="18" max="18" width="57.5703125" customWidth="1"/>
    <col min="26" max="26" width="14.7109375" customWidth="1"/>
    <col min="28" max="28" width="4.28515625" customWidth="1"/>
  </cols>
  <sheetData>
    <row r="1" spans="3:38" s="7" customFormat="1" ht="132" customHeight="1"/>
    <row r="2" spans="3:38" s="8" customFormat="1"/>
    <row r="3" spans="3:38" s="8" customFormat="1"/>
    <row r="4" spans="3:38" s="8" customFormat="1"/>
    <row r="5" spans="3:38" s="8" customFormat="1" ht="22.5" customHeight="1"/>
    <row r="6" spans="3:38" s="6" customFormat="1" ht="14.25" customHeight="1"/>
    <row r="7" spans="3:38" s="6" customFormat="1"/>
    <row r="9" spans="3:38" ht="30.75" customHeight="1">
      <c r="C9" s="732" t="s">
        <v>61</v>
      </c>
      <c r="D9" s="732"/>
      <c r="E9" s="13"/>
      <c r="G9" s="13"/>
      <c r="I9" s="733"/>
      <c r="J9" s="733"/>
      <c r="K9" s="733"/>
      <c r="L9" s="733"/>
      <c r="M9" s="733"/>
      <c r="N9" s="733"/>
      <c r="O9" s="733"/>
      <c r="P9" s="733"/>
      <c r="Q9" s="733"/>
      <c r="R9" s="733"/>
      <c r="S9" s="733"/>
      <c r="T9" s="733"/>
      <c r="U9" s="733"/>
      <c r="V9" s="733"/>
      <c r="X9" s="9"/>
      <c r="Y9" s="9"/>
      <c r="Z9" s="9"/>
      <c r="AA9" s="9"/>
    </row>
    <row r="10" spans="3:38" ht="88.5" customHeight="1">
      <c r="C10" s="734" t="s">
        <v>62</v>
      </c>
      <c r="D10" s="734"/>
      <c r="E10" s="734"/>
      <c r="F10" s="734"/>
      <c r="G10" s="734"/>
      <c r="I10" s="733"/>
      <c r="J10" s="733"/>
      <c r="K10" s="733"/>
      <c r="L10" s="733"/>
      <c r="M10" s="733"/>
      <c r="N10" s="733"/>
      <c r="O10" s="733"/>
      <c r="P10" s="733"/>
      <c r="Q10" s="733"/>
      <c r="R10" s="733"/>
      <c r="S10" s="733"/>
      <c r="T10" s="733"/>
      <c r="U10" s="733"/>
      <c r="V10" s="733"/>
      <c r="X10" s="9"/>
      <c r="Y10" s="9"/>
      <c r="Z10" s="9"/>
      <c r="AA10" s="9"/>
    </row>
    <row r="11" spans="3:38" ht="18.600000000000001">
      <c r="C11" s="302"/>
      <c r="D11" s="302"/>
      <c r="E11" s="302"/>
      <c r="F11" s="302"/>
      <c r="G11" s="302"/>
      <c r="I11" s="733"/>
      <c r="J11" s="733"/>
      <c r="K11" s="733"/>
      <c r="L11" s="733"/>
      <c r="M11" s="733"/>
      <c r="N11" s="733"/>
      <c r="O11" s="733"/>
      <c r="P11" s="733"/>
      <c r="Q11" s="733"/>
      <c r="R11" s="733"/>
      <c r="S11" s="733"/>
      <c r="T11" s="733"/>
      <c r="U11" s="733"/>
      <c r="V11" s="733"/>
      <c r="X11" s="9"/>
      <c r="Y11" s="9"/>
      <c r="Z11" s="9"/>
      <c r="AA11" s="9"/>
    </row>
    <row r="12" spans="3:38" ht="34.5" customHeight="1">
      <c r="Z12" s="4"/>
    </row>
    <row r="13" spans="3:38" ht="34.5" customHeight="1">
      <c r="C13" s="379" t="s">
        <v>63</v>
      </c>
      <c r="D13" s="64" t="s">
        <v>64</v>
      </c>
      <c r="E13" s="65" t="s">
        <v>65</v>
      </c>
      <c r="Q13" s="1"/>
      <c r="R13" s="2"/>
      <c r="Z13" s="345"/>
      <c r="AA13" s="345"/>
      <c r="AB13" s="345"/>
      <c r="AC13" s="345"/>
      <c r="AD13" s="345"/>
      <c r="AE13" s="345"/>
      <c r="AF13" s="345"/>
      <c r="AG13" s="345"/>
      <c r="AH13" s="345"/>
      <c r="AI13" s="345"/>
      <c r="AJ13" s="345"/>
      <c r="AK13" s="345"/>
      <c r="AL13" s="345"/>
    </row>
    <row r="14" spans="3:38" s="3" customFormat="1" ht="34.5" customHeight="1">
      <c r="C14" s="60" t="s">
        <v>66</v>
      </c>
      <c r="D14" s="68">
        <v>2.1</v>
      </c>
      <c r="E14" s="68">
        <v>2.59</v>
      </c>
      <c r="Y14" s="345"/>
      <c r="Z14" s="345"/>
      <c r="AA14" s="345"/>
      <c r="AB14" s="345"/>
      <c r="AC14" s="345"/>
      <c r="AD14" s="345"/>
      <c r="AE14" s="345"/>
      <c r="AF14" s="345"/>
      <c r="AG14" s="345"/>
      <c r="AH14" s="345"/>
      <c r="AI14" s="345"/>
      <c r="AJ14" s="345"/>
      <c r="AK14" s="345"/>
      <c r="AL14" s="345"/>
    </row>
    <row r="15" spans="3:38" s="3" customFormat="1" ht="34.5" customHeight="1">
      <c r="C15" s="104" t="s">
        <v>48</v>
      </c>
      <c r="D15" s="68">
        <v>2.1</v>
      </c>
      <c r="E15" s="69">
        <v>2.58</v>
      </c>
      <c r="Y15" s="345"/>
      <c r="Z15" s="345"/>
      <c r="AA15" s="345"/>
      <c r="AB15" s="345"/>
      <c r="AC15" s="345"/>
      <c r="AD15" s="345"/>
      <c r="AE15" s="345"/>
      <c r="AF15" s="345"/>
      <c r="AG15" s="345"/>
      <c r="AH15" s="345"/>
      <c r="AI15" s="345"/>
      <c r="AJ15" s="345"/>
      <c r="AK15" s="345"/>
      <c r="AL15" s="345"/>
    </row>
    <row r="16" spans="3:38" s="3" customFormat="1" ht="34.5" customHeight="1">
      <c r="C16" s="60" t="s">
        <v>49</v>
      </c>
      <c r="D16" s="68">
        <v>2.1</v>
      </c>
      <c r="E16" s="69">
        <v>2.58</v>
      </c>
      <c r="Y16" s="345"/>
      <c r="Z16" s="345"/>
      <c r="AA16" s="345"/>
      <c r="AB16" s="345"/>
      <c r="AC16" s="345"/>
      <c r="AD16" s="345"/>
      <c r="AE16" s="345"/>
      <c r="AF16" s="345"/>
      <c r="AG16" s="345"/>
      <c r="AH16" s="345"/>
      <c r="AI16" s="345"/>
      <c r="AJ16" s="345"/>
      <c r="AK16" s="345"/>
      <c r="AL16" s="345"/>
    </row>
    <row r="17" spans="3:38" s="3" customFormat="1" ht="34.5" customHeight="1">
      <c r="C17" s="104" t="s">
        <v>67</v>
      </c>
      <c r="D17" s="68">
        <v>2.1</v>
      </c>
      <c r="E17" s="69">
        <v>2.57</v>
      </c>
      <c r="G17" s="590"/>
      <c r="Y17" s="345"/>
      <c r="Z17" s="345"/>
      <c r="AA17" s="345"/>
      <c r="AB17" s="345"/>
      <c r="AC17" s="345"/>
      <c r="AD17" s="345"/>
      <c r="AE17" s="345"/>
      <c r="AF17" s="345"/>
      <c r="AG17" s="345"/>
      <c r="AH17" s="345"/>
      <c r="AI17" s="345"/>
      <c r="AJ17" s="345"/>
      <c r="AK17" s="345"/>
      <c r="AL17" s="345"/>
    </row>
    <row r="18" spans="3:38" s="3" customFormat="1" ht="34.5" customHeight="1">
      <c r="C18" s="60" t="s">
        <v>51</v>
      </c>
      <c r="D18" s="68">
        <v>2.1</v>
      </c>
      <c r="E18" s="69">
        <v>2.4700000000000002</v>
      </c>
      <c r="G18" s="590"/>
    </row>
    <row r="19" spans="3:38" s="3" customFormat="1" ht="34.5" customHeight="1">
      <c r="C19" s="104" t="s">
        <v>52</v>
      </c>
      <c r="D19" s="68">
        <v>2.1</v>
      </c>
      <c r="E19" s="448"/>
    </row>
    <row r="20" spans="3:38" s="3" customFormat="1" ht="34.5" customHeight="1">
      <c r="C20" s="60" t="s">
        <v>53</v>
      </c>
      <c r="D20" s="68">
        <v>2.1</v>
      </c>
      <c r="E20" s="69"/>
    </row>
    <row r="21" spans="3:38" s="3" customFormat="1" ht="34.5" customHeight="1">
      <c r="C21" s="104" t="s">
        <v>68</v>
      </c>
      <c r="D21" s="68">
        <v>2.1</v>
      </c>
      <c r="E21" s="69"/>
    </row>
    <row r="22" spans="3:38" s="3" customFormat="1" ht="34.5" customHeight="1">
      <c r="C22" s="60" t="s">
        <v>55</v>
      </c>
      <c r="D22" s="68">
        <v>2.1</v>
      </c>
      <c r="E22" s="69"/>
    </row>
    <row r="23" spans="3:38" s="3" customFormat="1" ht="34.5" customHeight="1">
      <c r="C23" s="104" t="s">
        <v>56</v>
      </c>
      <c r="D23" s="68">
        <v>2.1</v>
      </c>
      <c r="E23" s="69"/>
    </row>
    <row r="24" spans="3:38" s="3" customFormat="1" ht="34.5" customHeight="1">
      <c r="C24" s="60" t="s">
        <v>57</v>
      </c>
      <c r="D24" s="68">
        <v>2.1</v>
      </c>
      <c r="E24" s="69"/>
    </row>
    <row r="25" spans="3:38" s="3" customFormat="1" ht="34.5" customHeight="1">
      <c r="C25" s="60" t="s">
        <v>69</v>
      </c>
      <c r="D25" s="68">
        <v>2.1</v>
      </c>
      <c r="E25" s="69"/>
    </row>
    <row r="26" spans="3:38" ht="34.5" customHeight="1">
      <c r="C26" s="115" t="s">
        <v>70</v>
      </c>
      <c r="D26" s="68">
        <f>AVERAGE(D14:D25)</f>
        <v>2.1000000000000005</v>
      </c>
      <c r="E26" s="62"/>
    </row>
    <row r="27" spans="3:38" ht="34.5" customHeight="1">
      <c r="C27" s="116" t="s">
        <v>71</v>
      </c>
      <c r="D27" s="62"/>
      <c r="E27" s="67">
        <f>AVERAGE(E14:E25)</f>
        <v>2.5580000000000003</v>
      </c>
      <c r="G27" s="20"/>
      <c r="H27" s="44"/>
      <c r="I27" s="44"/>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8"/>
      <c r="AJ27" s="48"/>
      <c r="AK27" s="48"/>
    </row>
    <row r="28" spans="3:38" ht="34.5" customHeight="1">
      <c r="G28" s="20"/>
      <c r="H28" s="44"/>
      <c r="I28" s="44"/>
      <c r="J28" s="44"/>
      <c r="K28" s="44"/>
      <c r="L28" s="44"/>
      <c r="M28" s="44"/>
      <c r="N28" s="44"/>
      <c r="O28" s="44"/>
      <c r="P28" s="44"/>
      <c r="Q28" s="44"/>
      <c r="R28" s="49"/>
      <c r="S28" s="45"/>
      <c r="T28" s="44"/>
      <c r="U28" s="44"/>
      <c r="V28" s="44"/>
      <c r="W28" s="44"/>
      <c r="X28" s="44"/>
      <c r="Y28" s="44"/>
      <c r="Z28" s="44"/>
      <c r="AA28" s="44"/>
      <c r="AB28" s="44"/>
      <c r="AC28" s="44"/>
      <c r="AD28" s="44"/>
      <c r="AE28" s="44"/>
      <c r="AF28" s="44"/>
      <c r="AG28" s="44"/>
      <c r="AH28" s="44"/>
      <c r="AI28" s="48"/>
      <c r="AJ28" s="48"/>
      <c r="AK28" s="48"/>
    </row>
    <row r="29" spans="3:38" ht="34.5" customHeight="1">
      <c r="G29" s="20"/>
      <c r="H29" s="44"/>
      <c r="I29" s="44"/>
      <c r="J29" s="44"/>
      <c r="K29" s="44"/>
      <c r="L29" s="44"/>
      <c r="M29" s="44"/>
      <c r="N29" s="44"/>
      <c r="O29" s="44"/>
      <c r="P29" s="44"/>
      <c r="Q29" s="44"/>
      <c r="R29" s="44"/>
      <c r="S29" s="44"/>
      <c r="T29" s="45"/>
      <c r="U29" s="44"/>
      <c r="V29" s="44"/>
      <c r="W29" s="44"/>
      <c r="X29" s="44"/>
      <c r="Y29" s="44"/>
      <c r="Z29" s="44"/>
      <c r="AA29" s="44"/>
      <c r="AB29" s="44"/>
      <c r="AC29" s="44"/>
      <c r="AD29" s="44"/>
      <c r="AE29" s="44"/>
      <c r="AF29" s="44"/>
      <c r="AG29" s="44"/>
      <c r="AH29" s="44"/>
      <c r="AI29" s="48"/>
      <c r="AJ29" s="48"/>
      <c r="AK29" s="48"/>
    </row>
    <row r="30" spans="3:38" ht="34.5" customHeight="1">
      <c r="G30" s="20"/>
      <c r="H30" s="44"/>
      <c r="I30" s="44"/>
      <c r="J30" s="44"/>
      <c r="K30" s="44"/>
      <c r="L30" s="44"/>
      <c r="M30" s="44"/>
      <c r="N30" s="44"/>
      <c r="O30" s="44"/>
      <c r="P30" s="44"/>
      <c r="Q30" s="44"/>
      <c r="R30" s="44"/>
      <c r="S30" s="44"/>
      <c r="T30" s="45"/>
      <c r="U30" s="44"/>
      <c r="V30" s="44"/>
      <c r="W30" s="44"/>
      <c r="X30" s="44"/>
      <c r="Y30" s="44"/>
      <c r="Z30" s="44"/>
      <c r="AA30" s="44"/>
      <c r="AB30" s="44"/>
      <c r="AC30" s="44"/>
      <c r="AD30" s="44"/>
      <c r="AE30" s="44"/>
      <c r="AF30" s="44"/>
      <c r="AG30" s="44"/>
      <c r="AH30" s="44"/>
      <c r="AI30" s="48"/>
      <c r="AJ30" s="48"/>
      <c r="AK30" s="48"/>
    </row>
    <row r="31" spans="3:38" ht="34.5" customHeight="1">
      <c r="G31" s="20"/>
      <c r="H31" s="44"/>
      <c r="I31" s="44"/>
      <c r="J31" s="44"/>
      <c r="K31" s="44"/>
      <c r="L31" s="44"/>
      <c r="M31" s="44"/>
      <c r="N31" s="44"/>
      <c r="O31" s="44"/>
      <c r="P31" s="44"/>
      <c r="Q31" s="44"/>
      <c r="R31" s="44"/>
      <c r="S31" s="44"/>
      <c r="T31" s="45"/>
      <c r="U31" s="44"/>
      <c r="V31" s="44"/>
      <c r="W31" s="44"/>
      <c r="X31" s="44"/>
      <c r="Y31" s="44"/>
      <c r="Z31" s="44"/>
      <c r="AA31" s="44"/>
      <c r="AB31" s="44"/>
      <c r="AC31" s="44"/>
      <c r="AD31" s="44"/>
      <c r="AE31" s="44"/>
      <c r="AF31" s="44"/>
      <c r="AG31" s="44"/>
      <c r="AH31" s="44"/>
      <c r="AI31" s="48"/>
      <c r="AJ31" s="48"/>
      <c r="AK31" s="48"/>
    </row>
    <row r="32" spans="3:38" ht="34.5" customHeight="1">
      <c r="G32" s="20"/>
      <c r="H32" s="44"/>
      <c r="I32" s="44"/>
      <c r="J32" s="44"/>
      <c r="K32" s="44"/>
      <c r="L32" s="44"/>
      <c r="M32" s="44"/>
      <c r="N32" s="44"/>
      <c r="O32" s="44"/>
      <c r="P32" s="44"/>
      <c r="Q32" s="44"/>
      <c r="R32" s="44"/>
      <c r="S32" s="44"/>
      <c r="T32" s="45"/>
      <c r="U32" s="44"/>
      <c r="V32" s="44"/>
      <c r="W32" s="44"/>
      <c r="X32" s="44"/>
      <c r="Y32" s="44"/>
      <c r="Z32" s="44"/>
      <c r="AA32" s="44"/>
      <c r="AB32" s="44"/>
      <c r="AC32" s="44"/>
      <c r="AD32" s="44"/>
      <c r="AE32" s="44"/>
      <c r="AF32" s="44"/>
      <c r="AG32" s="44"/>
      <c r="AH32" s="44"/>
      <c r="AI32" s="48"/>
      <c r="AJ32" s="48"/>
      <c r="AK32" s="48"/>
    </row>
    <row r="33" spans="2:50" ht="34.5" customHeight="1">
      <c r="G33" s="20"/>
      <c r="H33" s="44"/>
      <c r="I33" s="44"/>
      <c r="J33" s="44"/>
      <c r="K33" s="44"/>
      <c r="L33" s="44"/>
      <c r="M33" s="44"/>
      <c r="N33" s="44"/>
      <c r="O33" s="44"/>
      <c r="P33" s="44"/>
      <c r="Q33" s="44"/>
      <c r="R33" s="44"/>
      <c r="S33" s="44"/>
      <c r="T33" s="45"/>
      <c r="U33" s="44"/>
      <c r="V33" s="44"/>
      <c r="W33" s="44"/>
      <c r="X33" s="44"/>
      <c r="Y33" s="44"/>
      <c r="Z33" s="44"/>
      <c r="AA33" s="44"/>
      <c r="AB33" s="44"/>
      <c r="AC33" s="44"/>
      <c r="AD33" s="44"/>
      <c r="AE33" s="44"/>
      <c r="AF33" s="44"/>
      <c r="AG33" s="44"/>
      <c r="AH33" s="44"/>
      <c r="AI33" s="48"/>
      <c r="AJ33" s="48"/>
      <c r="AK33" s="48"/>
    </row>
    <row r="34" spans="2:50" ht="34.5" customHeight="1">
      <c r="G34" s="20"/>
      <c r="H34" s="44"/>
      <c r="I34" s="44"/>
      <c r="J34" s="44"/>
      <c r="K34" s="44"/>
      <c r="L34" s="44"/>
      <c r="M34" s="44"/>
      <c r="N34" s="44"/>
      <c r="O34" s="44"/>
      <c r="P34" s="44"/>
      <c r="Q34" s="44"/>
      <c r="R34" s="44"/>
      <c r="S34" s="44"/>
      <c r="T34" s="45"/>
      <c r="U34" s="44"/>
      <c r="V34" s="44"/>
      <c r="W34" s="44"/>
      <c r="X34" s="44"/>
      <c r="Y34" s="44"/>
      <c r="Z34" s="44"/>
      <c r="AA34" s="44"/>
      <c r="AB34" s="44"/>
      <c r="AC34" s="44"/>
      <c r="AD34" s="44"/>
      <c r="AE34" s="44"/>
      <c r="AF34" s="44"/>
      <c r="AG34" s="44"/>
      <c r="AH34" s="44"/>
      <c r="AI34" s="48"/>
      <c r="AJ34" s="48"/>
      <c r="AK34" s="48"/>
    </row>
    <row r="35" spans="2:50" ht="34.5" customHeight="1">
      <c r="B35" s="20"/>
      <c r="C35" s="20"/>
      <c r="D35" s="20"/>
      <c r="E35" s="20"/>
      <c r="F35" s="20"/>
      <c r="G35" s="20"/>
      <c r="H35" s="44"/>
      <c r="I35" s="44"/>
      <c r="J35" s="44"/>
      <c r="K35" s="44"/>
      <c r="L35" s="44"/>
      <c r="M35" s="44"/>
      <c r="N35" s="44"/>
      <c r="O35" s="44"/>
      <c r="P35" s="44"/>
      <c r="Q35" s="44"/>
      <c r="R35" s="44"/>
      <c r="S35" s="44"/>
      <c r="T35" s="45"/>
      <c r="U35" s="44"/>
      <c r="V35" s="44"/>
      <c r="W35" s="44"/>
      <c r="X35" s="44"/>
      <c r="Y35" s="44"/>
      <c r="Z35" s="44"/>
      <c r="AA35" s="44"/>
      <c r="AB35" s="44"/>
      <c r="AC35" s="44"/>
      <c r="AD35" s="44"/>
      <c r="AE35" s="44"/>
      <c r="AF35" s="44"/>
      <c r="AG35" s="44"/>
      <c r="AH35" s="44"/>
      <c r="AI35" s="48"/>
      <c r="AJ35" s="48"/>
      <c r="AK35" s="48"/>
    </row>
    <row r="36" spans="2:50" ht="34.5" customHeight="1">
      <c r="B36" s="20"/>
      <c r="C36" s="20"/>
      <c r="D36" s="20"/>
      <c r="E36" s="20"/>
      <c r="F36" s="20"/>
      <c r="G36" s="20"/>
      <c r="H36" s="44"/>
      <c r="I36" s="44"/>
      <c r="J36" s="44"/>
      <c r="K36" s="44"/>
      <c r="L36" s="44"/>
      <c r="M36" s="44"/>
      <c r="N36" s="44"/>
      <c r="O36" s="44"/>
      <c r="P36" s="44"/>
      <c r="Q36" s="44"/>
      <c r="R36" s="44"/>
      <c r="S36" s="44"/>
      <c r="T36" s="45"/>
      <c r="U36" s="44"/>
      <c r="V36" s="44"/>
      <c r="W36" s="44"/>
      <c r="X36" s="44"/>
      <c r="Y36" s="44"/>
      <c r="Z36" s="44"/>
      <c r="AA36" s="44"/>
      <c r="AB36" s="44"/>
      <c r="AC36" s="44"/>
      <c r="AD36" s="44"/>
      <c r="AE36" s="44"/>
      <c r="AF36" s="44"/>
      <c r="AG36" s="44"/>
      <c r="AH36" s="44"/>
      <c r="AI36" s="48"/>
      <c r="AJ36" s="48"/>
      <c r="AK36" s="48"/>
    </row>
    <row r="37" spans="2:50" ht="34.5" customHeight="1">
      <c r="B37" s="20"/>
      <c r="C37" s="20"/>
      <c r="D37" s="20"/>
      <c r="E37" s="20"/>
      <c r="F37" s="20"/>
      <c r="G37" s="20"/>
      <c r="H37" s="44"/>
      <c r="I37" s="44"/>
      <c r="J37" s="44"/>
      <c r="K37" s="44"/>
      <c r="L37" s="44"/>
      <c r="M37" s="44"/>
      <c r="N37" s="44"/>
      <c r="O37" s="44"/>
      <c r="P37" s="44"/>
      <c r="Q37" s="44"/>
      <c r="R37" s="44"/>
      <c r="S37" s="44"/>
      <c r="T37" s="45"/>
      <c r="U37" s="44"/>
      <c r="V37" s="44"/>
      <c r="W37" s="44"/>
      <c r="X37" s="44"/>
      <c r="Y37" s="44"/>
      <c r="Z37" s="44"/>
      <c r="AA37" s="44"/>
      <c r="AB37" s="44"/>
      <c r="AC37" s="44"/>
      <c r="AD37" s="44"/>
      <c r="AE37" s="44"/>
      <c r="AF37" s="44"/>
      <c r="AG37" s="44"/>
      <c r="AH37" s="44"/>
      <c r="AI37" s="48"/>
      <c r="AJ37" s="48"/>
      <c r="AK37" s="48"/>
    </row>
    <row r="38" spans="2:50" ht="34.5" customHeight="1">
      <c r="B38" s="20"/>
      <c r="C38" s="20"/>
      <c r="D38" s="20"/>
      <c r="E38" s="20"/>
      <c r="F38" s="20"/>
      <c r="G38" s="20"/>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8"/>
      <c r="AJ38" s="48"/>
      <c r="AK38" s="48"/>
    </row>
    <row r="39" spans="2:50" ht="34.5" customHeight="1">
      <c r="B39" s="20"/>
      <c r="C39" s="20"/>
      <c r="D39" s="20"/>
      <c r="E39" s="20"/>
      <c r="F39" s="20"/>
      <c r="G39" s="20"/>
      <c r="H39" s="44"/>
      <c r="I39" s="44"/>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8"/>
      <c r="AJ39" s="48"/>
      <c r="AK39" s="48"/>
    </row>
    <row r="40" spans="2:50" ht="34.5" customHeight="1">
      <c r="B40" s="20"/>
      <c r="C40" s="20"/>
      <c r="D40" s="20"/>
      <c r="E40" s="20"/>
      <c r="F40" s="20"/>
      <c r="G40" s="20"/>
      <c r="H40" s="44"/>
      <c r="I40" s="44"/>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8"/>
      <c r="AJ40" s="48"/>
      <c r="AK40" s="48"/>
    </row>
    <row r="41" spans="2:50" ht="34.5" customHeight="1">
      <c r="B41" s="20"/>
      <c r="C41" s="20"/>
      <c r="D41" s="20"/>
      <c r="E41" s="20"/>
      <c r="F41" s="20"/>
      <c r="G41" s="20"/>
      <c r="H41" s="44"/>
      <c r="I41" s="44"/>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6"/>
      <c r="AJ41" s="46"/>
      <c r="AK41" s="46"/>
      <c r="AL41" s="15"/>
      <c r="AM41" s="15"/>
      <c r="AN41" s="15"/>
      <c r="AO41" s="15"/>
      <c r="AP41" s="15"/>
      <c r="AQ41" s="15"/>
      <c r="AR41" s="15"/>
      <c r="AS41" s="15"/>
      <c r="AT41" s="15"/>
      <c r="AU41" s="15"/>
      <c r="AV41" s="15"/>
      <c r="AW41" s="15"/>
      <c r="AX41" s="15"/>
    </row>
    <row r="42" spans="2:50" ht="34.5" customHeight="1">
      <c r="B42" s="20"/>
      <c r="C42" s="20"/>
      <c r="D42" s="20"/>
      <c r="E42" s="20"/>
      <c r="F42" s="20"/>
      <c r="G42" s="20"/>
      <c r="H42" s="44"/>
      <c r="I42" s="44"/>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L42" s="15"/>
      <c r="AM42" s="15"/>
      <c r="AN42" s="15"/>
      <c r="AO42" s="15"/>
      <c r="AP42" s="15"/>
      <c r="AQ42" s="15"/>
      <c r="AR42" s="15"/>
      <c r="AS42" s="15"/>
      <c r="AT42" s="15"/>
      <c r="AU42" s="15"/>
      <c r="AV42" s="15"/>
      <c r="AW42" s="15"/>
    </row>
    <row r="43" spans="2:50" ht="34.5" customHeight="1">
      <c r="B43" s="20"/>
      <c r="C43" s="20"/>
      <c r="D43" s="20"/>
      <c r="E43" s="20"/>
      <c r="F43" s="20"/>
      <c r="G43" s="20"/>
      <c r="H43" s="44"/>
      <c r="I43" s="44"/>
      <c r="J43" s="44"/>
      <c r="K43" s="44"/>
      <c r="L43" s="44"/>
      <c r="M43" s="44"/>
      <c r="N43" s="44"/>
      <c r="O43" s="44"/>
      <c r="P43" s="44"/>
      <c r="Q43" s="44"/>
      <c r="R43" s="47"/>
      <c r="S43" s="47"/>
      <c r="T43" s="47"/>
      <c r="U43" s="47"/>
      <c r="V43" s="47"/>
      <c r="W43" s="47"/>
      <c r="X43" s="47"/>
      <c r="Y43" s="47"/>
      <c r="Z43" s="47"/>
      <c r="AA43" s="47"/>
      <c r="AB43" s="47"/>
      <c r="AC43" s="47"/>
      <c r="AD43" s="47"/>
      <c r="AE43" s="47"/>
      <c r="AF43" s="44"/>
      <c r="AG43" s="44"/>
      <c r="AH43" s="44"/>
      <c r="AI43" s="44"/>
      <c r="AJ43" s="44"/>
      <c r="AL43" s="15"/>
      <c r="AM43" s="15"/>
      <c r="AN43" s="15"/>
      <c r="AO43" s="15"/>
      <c r="AP43" s="15"/>
      <c r="AQ43" s="15"/>
      <c r="AR43" s="15"/>
      <c r="AS43" s="15"/>
      <c r="AT43" s="15"/>
      <c r="AU43" s="15"/>
      <c r="AV43" s="15"/>
      <c r="AW43" s="15"/>
    </row>
    <row r="44" spans="2:50" ht="34.5" customHeight="1">
      <c r="B44" s="20"/>
      <c r="C44" s="20"/>
      <c r="D44" s="20"/>
      <c r="E44" s="20"/>
      <c r="F44" s="20"/>
      <c r="G44" s="20"/>
      <c r="H44" s="44"/>
      <c r="I44" s="44"/>
      <c r="J44" s="44"/>
      <c r="K44" s="44"/>
      <c r="L44" s="44"/>
      <c r="M44" s="44"/>
      <c r="N44" s="44"/>
      <c r="O44" s="44"/>
      <c r="P44" s="44"/>
      <c r="Q44" s="44"/>
      <c r="R44" s="47"/>
      <c r="S44" s="47"/>
      <c r="T44" s="47"/>
      <c r="U44" s="47"/>
      <c r="V44" s="47"/>
      <c r="W44" s="47"/>
      <c r="X44" s="47"/>
      <c r="Y44" s="47"/>
      <c r="Z44" s="47"/>
      <c r="AA44" s="47"/>
      <c r="AB44" s="47"/>
      <c r="AC44" s="47"/>
      <c r="AD44" s="47"/>
      <c r="AE44" s="47"/>
      <c r="AF44" s="44"/>
      <c r="AG44" s="44"/>
      <c r="AH44" s="44"/>
      <c r="AI44" s="44"/>
      <c r="AJ44" s="44"/>
      <c r="AL44" s="15"/>
      <c r="AM44" s="15"/>
      <c r="AN44" s="15"/>
      <c r="AO44" s="15"/>
      <c r="AP44" s="15"/>
      <c r="AQ44" s="15"/>
      <c r="AR44" s="15"/>
      <c r="AS44" s="15"/>
      <c r="AT44" s="15"/>
      <c r="AU44" s="15"/>
      <c r="AV44" s="15"/>
      <c r="AW44" s="15"/>
    </row>
    <row r="45" spans="2:50" ht="34.5" customHeight="1">
      <c r="B45" s="20"/>
      <c r="C45" s="20"/>
      <c r="D45" s="20"/>
      <c r="E45" s="20"/>
      <c r="F45" s="20"/>
      <c r="G45" s="20"/>
      <c r="H45" s="44"/>
      <c r="I45" s="44"/>
      <c r="J45" s="44"/>
      <c r="K45" s="44"/>
      <c r="L45" s="44"/>
      <c r="M45" s="44"/>
      <c r="N45" s="44"/>
      <c r="O45" s="44"/>
      <c r="P45" s="44"/>
      <c r="Q45" s="44"/>
      <c r="R45" s="47"/>
      <c r="S45" s="47"/>
      <c r="T45" s="47"/>
      <c r="U45" s="47"/>
      <c r="V45" s="47"/>
      <c r="W45" s="47"/>
      <c r="X45" s="47"/>
      <c r="Y45" s="47"/>
      <c r="Z45" s="47"/>
      <c r="AA45" s="47"/>
      <c r="AB45" s="47"/>
      <c r="AC45" s="47"/>
      <c r="AD45" s="47"/>
      <c r="AE45" s="47"/>
      <c r="AF45" s="44"/>
      <c r="AG45" s="44"/>
      <c r="AH45" s="44"/>
      <c r="AI45" s="46"/>
      <c r="AJ45" s="46"/>
      <c r="AK45" s="46"/>
      <c r="AL45" s="15"/>
      <c r="AM45" s="15"/>
      <c r="AN45" s="15"/>
      <c r="AO45" s="15"/>
      <c r="AP45" s="15"/>
      <c r="AQ45" s="15"/>
      <c r="AR45" s="15"/>
      <c r="AS45" s="15"/>
      <c r="AT45" s="15"/>
      <c r="AU45" s="15"/>
      <c r="AV45" s="15"/>
      <c r="AW45" s="15"/>
      <c r="AX45" s="15"/>
    </row>
    <row r="46" spans="2:50" ht="34.5" customHeight="1">
      <c r="B46" s="20"/>
      <c r="C46" s="20"/>
      <c r="D46" s="20"/>
      <c r="E46" s="20"/>
      <c r="F46" s="20"/>
      <c r="G46" s="20"/>
      <c r="H46" s="44"/>
      <c r="I46" s="44"/>
      <c r="J46" s="44"/>
      <c r="K46" s="44"/>
      <c r="L46" s="44"/>
      <c r="M46" s="44"/>
      <c r="N46" s="44"/>
      <c r="O46" s="44"/>
      <c r="P46" s="44"/>
      <c r="Q46" s="44"/>
      <c r="R46" s="47"/>
      <c r="S46" s="47"/>
      <c r="T46" s="47"/>
      <c r="U46" s="47"/>
      <c r="V46" s="47"/>
      <c r="W46" s="47"/>
      <c r="X46" s="47"/>
      <c r="Y46" s="47"/>
      <c r="Z46" s="47"/>
      <c r="AA46" s="47"/>
      <c r="AB46" s="47"/>
      <c r="AC46" s="47"/>
      <c r="AD46" s="47"/>
      <c r="AE46" s="47"/>
      <c r="AF46" s="44"/>
      <c r="AG46" s="44"/>
      <c r="AH46" s="44"/>
      <c r="AI46" s="46"/>
      <c r="AJ46" s="46"/>
      <c r="AK46" s="46"/>
      <c r="AL46" s="15"/>
      <c r="AM46" s="15"/>
      <c r="AN46" s="15"/>
      <c r="AO46" s="15"/>
      <c r="AP46" s="15"/>
      <c r="AQ46" s="15"/>
      <c r="AR46" s="15"/>
      <c r="AS46" s="15"/>
      <c r="AT46" s="15"/>
      <c r="AU46" s="15"/>
      <c r="AV46" s="15"/>
      <c r="AW46" s="15"/>
      <c r="AX46" s="15"/>
    </row>
    <row r="47" spans="2:50" ht="34.5" customHeight="1">
      <c r="B47" s="20"/>
      <c r="C47" s="20"/>
      <c r="D47" s="20"/>
      <c r="E47" s="20"/>
      <c r="F47" s="20"/>
      <c r="G47" s="20"/>
      <c r="H47" s="44"/>
      <c r="I47" s="44"/>
      <c r="J47" s="44"/>
      <c r="K47" s="44"/>
      <c r="L47" s="44"/>
      <c r="M47" s="44"/>
      <c r="N47" s="44"/>
      <c r="O47" s="44"/>
      <c r="P47" s="44"/>
      <c r="Q47" s="44"/>
      <c r="R47" s="47"/>
      <c r="S47" s="47"/>
      <c r="T47" s="47"/>
      <c r="U47" s="47"/>
      <c r="V47" s="47"/>
      <c r="W47" s="47"/>
      <c r="X47" s="47"/>
      <c r="Y47" s="47"/>
      <c r="Z47" s="47"/>
      <c r="AA47" s="47"/>
      <c r="AB47" s="47"/>
      <c r="AC47" s="47"/>
      <c r="AD47" s="47"/>
      <c r="AE47" s="47"/>
      <c r="AF47" s="44"/>
      <c r="AG47" s="44"/>
      <c r="AH47" s="44"/>
      <c r="AI47" s="46"/>
      <c r="AJ47" s="46"/>
      <c r="AK47" s="46"/>
      <c r="AL47" s="15"/>
      <c r="AM47" s="15"/>
      <c r="AN47" s="15"/>
      <c r="AO47" s="15"/>
      <c r="AP47" s="15"/>
      <c r="AQ47" s="15"/>
      <c r="AR47" s="15"/>
      <c r="AS47" s="15"/>
      <c r="AT47" s="15"/>
      <c r="AU47" s="15"/>
      <c r="AV47" s="15"/>
      <c r="AW47" s="15"/>
      <c r="AX47" s="15"/>
    </row>
    <row r="48" spans="2:50" ht="34.5" customHeight="1">
      <c r="B48" s="20"/>
      <c r="C48" s="20"/>
      <c r="D48" s="20"/>
      <c r="E48" s="20"/>
      <c r="F48" s="20"/>
      <c r="G48" s="20"/>
      <c r="H48" s="44"/>
      <c r="I48" s="44"/>
      <c r="J48" s="44"/>
      <c r="K48" s="44"/>
      <c r="L48" s="44"/>
      <c r="M48" s="44"/>
      <c r="N48" s="44"/>
      <c r="O48" s="44"/>
      <c r="P48" s="44"/>
      <c r="Q48" s="44"/>
      <c r="R48" s="47"/>
      <c r="S48" s="47"/>
      <c r="T48" s="47"/>
      <c r="U48" s="47"/>
      <c r="V48" s="47"/>
      <c r="W48" s="47"/>
      <c r="X48" s="47"/>
      <c r="Y48" s="47"/>
      <c r="Z48" s="47"/>
      <c r="AA48" s="47"/>
      <c r="AB48" s="47"/>
      <c r="AC48" s="47"/>
      <c r="AD48" s="47"/>
      <c r="AE48" s="47"/>
      <c r="AF48" s="44"/>
      <c r="AG48" s="44"/>
      <c r="AH48" s="44"/>
      <c r="AI48" s="46"/>
      <c r="AJ48" s="46"/>
      <c r="AK48" s="46"/>
      <c r="AL48" s="15"/>
      <c r="AM48" s="15"/>
      <c r="AN48" s="15"/>
      <c r="AO48" s="15"/>
      <c r="AP48" s="15"/>
      <c r="AQ48" s="15"/>
      <c r="AR48" s="15"/>
      <c r="AS48" s="15"/>
      <c r="AT48" s="15"/>
      <c r="AU48" s="15"/>
      <c r="AV48" s="15"/>
      <c r="AW48" s="15"/>
      <c r="AX48" s="15"/>
    </row>
    <row r="49" spans="2:50" ht="34.5" customHeight="1">
      <c r="B49" s="20"/>
      <c r="C49" s="20"/>
      <c r="D49" s="20"/>
      <c r="E49" s="20"/>
      <c r="F49" s="20"/>
      <c r="G49" s="20"/>
      <c r="H49" s="44"/>
      <c r="I49" s="44"/>
      <c r="J49" s="44"/>
      <c r="K49" s="44"/>
      <c r="L49" s="44"/>
      <c r="M49" s="44"/>
      <c r="N49" s="44"/>
      <c r="O49" s="44"/>
      <c r="P49" s="44"/>
      <c r="Q49" s="44"/>
      <c r="R49" s="47"/>
      <c r="S49" s="47"/>
      <c r="T49" s="47"/>
      <c r="U49" s="47"/>
      <c r="V49" s="47"/>
      <c r="W49" s="47"/>
      <c r="X49" s="47"/>
      <c r="Y49" s="47"/>
      <c r="Z49" s="47"/>
      <c r="AA49" s="47"/>
      <c r="AB49" s="47"/>
      <c r="AC49" s="47"/>
      <c r="AD49" s="47"/>
      <c r="AE49" s="47"/>
      <c r="AF49" s="44"/>
      <c r="AG49" s="44"/>
      <c r="AH49" s="44"/>
      <c r="AI49" s="46"/>
      <c r="AJ49" s="46"/>
      <c r="AK49" s="46"/>
      <c r="AL49" s="15"/>
      <c r="AM49" s="15"/>
      <c r="AN49" s="15"/>
      <c r="AO49" s="15"/>
      <c r="AP49" s="15"/>
      <c r="AQ49" s="15"/>
      <c r="AR49" s="15"/>
      <c r="AS49" s="15"/>
      <c r="AT49" s="15"/>
      <c r="AU49" s="15"/>
      <c r="AV49" s="15"/>
      <c r="AW49" s="15"/>
      <c r="AX49" s="15"/>
    </row>
    <row r="50" spans="2:50" ht="34.5" customHeight="1">
      <c r="B50" s="20"/>
      <c r="C50" s="20"/>
      <c r="D50" s="20"/>
      <c r="E50" s="20"/>
      <c r="F50" s="20"/>
      <c r="G50" s="20"/>
      <c r="H50" s="44"/>
      <c r="I50" s="44"/>
      <c r="J50" s="44"/>
      <c r="K50" s="44"/>
      <c r="L50" s="44"/>
      <c r="M50" s="44"/>
      <c r="N50" s="44"/>
      <c r="O50" s="44"/>
      <c r="P50" s="44"/>
      <c r="Q50" s="44"/>
      <c r="R50" s="47"/>
      <c r="S50" s="47"/>
      <c r="T50" s="47"/>
      <c r="U50" s="47"/>
      <c r="V50" s="47"/>
      <c r="W50" s="47"/>
      <c r="X50" s="47"/>
      <c r="Y50" s="47"/>
      <c r="Z50" s="47"/>
      <c r="AA50" s="47"/>
      <c r="AB50" s="47"/>
      <c r="AC50" s="47"/>
      <c r="AD50" s="47"/>
      <c r="AE50" s="47"/>
      <c r="AF50" s="44"/>
      <c r="AG50" s="44"/>
      <c r="AH50" s="44"/>
      <c r="AI50" s="46"/>
      <c r="AJ50" s="46"/>
      <c r="AK50" s="46"/>
      <c r="AL50" s="15"/>
      <c r="AM50" s="15"/>
      <c r="AN50" s="15"/>
      <c r="AO50" s="15"/>
      <c r="AP50" s="15"/>
      <c r="AQ50" s="15"/>
      <c r="AR50" s="15"/>
      <c r="AS50" s="15"/>
      <c r="AT50" s="15"/>
      <c r="AU50" s="15"/>
      <c r="AV50" s="15"/>
      <c r="AW50" s="15"/>
      <c r="AX50" s="15"/>
    </row>
    <row r="51" spans="2:50" ht="34.5" customHeight="1">
      <c r="B51" s="20"/>
      <c r="C51" s="20"/>
      <c r="D51" s="20"/>
      <c r="E51" s="20"/>
      <c r="F51" s="20"/>
      <c r="G51" s="20"/>
      <c r="H51" s="44"/>
      <c r="I51" s="44"/>
      <c r="J51" s="44"/>
      <c r="K51" s="44"/>
      <c r="L51" s="44"/>
      <c r="M51" s="44"/>
      <c r="N51" s="44"/>
      <c r="O51" s="44"/>
      <c r="P51" s="44"/>
      <c r="Q51" s="44"/>
      <c r="R51" s="47"/>
      <c r="S51" s="47"/>
      <c r="T51" s="47"/>
      <c r="U51" s="47"/>
      <c r="V51" s="47"/>
      <c r="W51" s="47"/>
      <c r="X51" s="47"/>
      <c r="Y51" s="47"/>
      <c r="Z51" s="47"/>
      <c r="AA51" s="47"/>
      <c r="AB51" s="47"/>
      <c r="AC51" s="47"/>
      <c r="AD51" s="47"/>
      <c r="AE51" s="47"/>
      <c r="AF51" s="44"/>
      <c r="AG51" s="44"/>
      <c r="AH51" s="44"/>
      <c r="AI51" s="46"/>
      <c r="AJ51" s="46"/>
      <c r="AK51" s="46"/>
      <c r="AL51" s="15"/>
      <c r="AM51" s="15"/>
      <c r="AN51" s="15"/>
      <c r="AO51" s="15"/>
      <c r="AP51" s="15"/>
      <c r="AQ51" s="15"/>
      <c r="AR51" s="15"/>
      <c r="AS51" s="15"/>
      <c r="AT51" s="15"/>
      <c r="AU51" s="15"/>
      <c r="AV51" s="15"/>
      <c r="AW51" s="15"/>
      <c r="AX51" s="15"/>
    </row>
    <row r="52" spans="2:50" ht="34.5" customHeight="1">
      <c r="B52" s="20"/>
      <c r="C52" s="20"/>
      <c r="D52" s="20"/>
      <c r="E52" s="20"/>
      <c r="F52" s="20"/>
      <c r="G52" s="20"/>
      <c r="H52" s="44"/>
      <c r="I52" s="44"/>
      <c r="J52" s="44"/>
      <c r="K52" s="44"/>
      <c r="L52" s="44"/>
      <c r="M52" s="44"/>
      <c r="N52" s="44"/>
      <c r="O52" s="44"/>
      <c r="P52" s="44"/>
      <c r="Q52" s="44"/>
      <c r="R52" s="47"/>
      <c r="S52" s="47"/>
      <c r="T52" s="47"/>
      <c r="U52" s="47"/>
      <c r="V52" s="47"/>
      <c r="W52" s="47"/>
      <c r="X52" s="47"/>
      <c r="Y52" s="47"/>
      <c r="Z52" s="47"/>
      <c r="AA52" s="47"/>
      <c r="AB52" s="47"/>
      <c r="AC52" s="47"/>
      <c r="AD52" s="47"/>
      <c r="AE52" s="47"/>
      <c r="AF52" s="44"/>
      <c r="AG52" s="44"/>
      <c r="AH52" s="44"/>
      <c r="AI52" s="46"/>
      <c r="AJ52" s="46"/>
      <c r="AK52" s="46"/>
      <c r="AL52" s="15"/>
      <c r="AM52" s="15"/>
      <c r="AN52" s="15"/>
      <c r="AO52" s="15"/>
      <c r="AP52" s="15"/>
      <c r="AQ52" s="15"/>
      <c r="AR52" s="15"/>
      <c r="AS52" s="15"/>
      <c r="AT52" s="15"/>
      <c r="AU52" s="15"/>
      <c r="AV52" s="15"/>
      <c r="AW52" s="15"/>
      <c r="AX52" s="15"/>
    </row>
    <row r="53" spans="2:50" ht="34.5" customHeight="1">
      <c r="B53" s="20"/>
      <c r="C53" s="20"/>
      <c r="D53" s="20"/>
      <c r="E53" s="20"/>
      <c r="F53" s="20"/>
      <c r="G53" s="20"/>
      <c r="H53" s="44"/>
      <c r="I53" s="44"/>
      <c r="J53" s="44"/>
      <c r="K53" s="44"/>
      <c r="L53" s="44"/>
      <c r="M53" s="44"/>
      <c r="N53" s="44"/>
      <c r="O53" s="44"/>
      <c r="P53" s="44"/>
      <c r="Q53" s="44"/>
      <c r="R53" s="47"/>
      <c r="S53" s="47"/>
      <c r="T53" s="47"/>
      <c r="U53" s="47"/>
      <c r="V53" s="47"/>
      <c r="W53" s="47"/>
      <c r="X53" s="47"/>
      <c r="Y53" s="47"/>
      <c r="Z53" s="47"/>
      <c r="AA53" s="47"/>
      <c r="AB53" s="47"/>
      <c r="AC53" s="47"/>
      <c r="AD53" s="47"/>
      <c r="AE53" s="47"/>
      <c r="AF53" s="44"/>
      <c r="AG53" s="44"/>
      <c r="AH53" s="44"/>
      <c r="AI53" s="46"/>
      <c r="AJ53" s="46"/>
      <c r="AK53" s="46"/>
      <c r="AL53" s="15"/>
      <c r="AM53" s="15"/>
      <c r="AN53" s="15"/>
      <c r="AO53" s="15"/>
      <c r="AP53" s="15"/>
      <c r="AQ53" s="15"/>
      <c r="AR53" s="15"/>
      <c r="AS53" s="15"/>
      <c r="AT53" s="15"/>
      <c r="AU53" s="15"/>
      <c r="AV53" s="15"/>
      <c r="AW53" s="15"/>
      <c r="AX53" s="15"/>
    </row>
    <row r="54" spans="2:50" ht="34.5" customHeight="1">
      <c r="B54" s="20"/>
      <c r="C54" s="20"/>
      <c r="D54" s="20"/>
      <c r="E54" s="20"/>
      <c r="F54" s="20"/>
      <c r="G54" s="20"/>
      <c r="H54" s="44"/>
      <c r="I54" s="44"/>
      <c r="J54" s="44"/>
      <c r="K54" s="44"/>
      <c r="L54" s="44"/>
      <c r="M54" s="44"/>
      <c r="N54" s="44"/>
      <c r="O54" s="44"/>
      <c r="P54" s="44"/>
      <c r="Q54" s="44"/>
      <c r="R54" s="44"/>
      <c r="S54" s="44"/>
      <c r="T54" s="44"/>
      <c r="U54" s="44"/>
      <c r="V54" s="44"/>
      <c r="W54" s="44"/>
      <c r="X54" s="44"/>
      <c r="Y54" s="103">
        <f>E27</f>
        <v>2.5580000000000003</v>
      </c>
      <c r="Z54" s="47"/>
      <c r="AA54" s="47"/>
      <c r="AB54" s="47"/>
      <c r="AC54" s="47"/>
      <c r="AD54" s="47"/>
      <c r="AE54" s="47"/>
      <c r="AF54" s="44"/>
      <c r="AG54" s="44"/>
      <c r="AH54" s="44"/>
      <c r="AI54" s="46"/>
      <c r="AJ54" s="46"/>
      <c r="AK54" s="46"/>
      <c r="AL54" s="15"/>
      <c r="AM54" s="15"/>
      <c r="AN54" s="15"/>
      <c r="AO54" s="15"/>
      <c r="AP54" s="15"/>
      <c r="AQ54" s="15"/>
      <c r="AR54" s="15"/>
      <c r="AS54" s="15"/>
      <c r="AT54" s="15"/>
      <c r="AU54" s="15"/>
      <c r="AV54" s="15"/>
      <c r="AW54" s="15"/>
      <c r="AX54" s="15"/>
    </row>
    <row r="55" spans="2:50" ht="34.5" customHeight="1">
      <c r="B55" s="20"/>
      <c r="C55" s="20"/>
      <c r="D55" s="20"/>
      <c r="E55" s="20"/>
      <c r="F55" s="20"/>
      <c r="G55" s="20"/>
      <c r="H55" s="44"/>
      <c r="I55" s="44"/>
      <c r="J55" s="44"/>
      <c r="K55" s="44"/>
      <c r="L55" s="44"/>
      <c r="M55" s="44"/>
      <c r="N55" s="44"/>
      <c r="O55" s="44"/>
      <c r="P55" s="44"/>
      <c r="Q55" s="44"/>
      <c r="R55" s="44"/>
      <c r="S55" s="44"/>
      <c r="T55" s="44"/>
      <c r="U55" s="44"/>
      <c r="V55" s="44"/>
      <c r="W55" s="44"/>
      <c r="X55" s="44"/>
      <c r="Y55" s="103">
        <f>D26</f>
        <v>2.1000000000000005</v>
      </c>
      <c r="Z55" s="47"/>
      <c r="AA55" s="47"/>
      <c r="AB55" s="47"/>
      <c r="AC55" s="47"/>
      <c r="AD55" s="47"/>
      <c r="AE55" s="47"/>
      <c r="AF55" s="44"/>
      <c r="AG55" s="44"/>
      <c r="AH55" s="44"/>
      <c r="AI55" s="46"/>
      <c r="AJ55" s="46"/>
      <c r="AK55" s="46"/>
      <c r="AL55" s="15"/>
      <c r="AM55" s="15"/>
      <c r="AN55" s="15"/>
      <c r="AO55" s="15"/>
      <c r="AP55" s="15"/>
      <c r="AQ55" s="15"/>
      <c r="AR55" s="15"/>
      <c r="AS55" s="15"/>
      <c r="AT55" s="15"/>
      <c r="AU55" s="15"/>
      <c r="AV55" s="15"/>
      <c r="AW55" s="15"/>
      <c r="AX55" s="15"/>
    </row>
    <row r="56" spans="2:50" ht="34.5" customHeight="1">
      <c r="B56" s="20"/>
      <c r="C56" s="20"/>
      <c r="D56" s="20"/>
      <c r="E56" s="20"/>
      <c r="F56" s="20"/>
      <c r="G56" s="20"/>
      <c r="H56" s="44"/>
      <c r="I56" s="44"/>
      <c r="J56" s="44"/>
      <c r="K56" s="44"/>
      <c r="L56" s="44"/>
      <c r="M56" s="44"/>
      <c r="N56" s="44"/>
      <c r="O56" s="44"/>
      <c r="P56" s="44"/>
      <c r="Q56" s="44"/>
      <c r="R56" s="44"/>
      <c r="S56" s="44"/>
      <c r="T56" s="44"/>
      <c r="U56" s="44"/>
      <c r="V56" s="44"/>
      <c r="W56" s="44"/>
      <c r="X56" s="44"/>
      <c r="Y56" s="47"/>
      <c r="Z56" s="47"/>
      <c r="AA56" s="47"/>
      <c r="AB56" s="47"/>
      <c r="AC56" s="47"/>
      <c r="AD56" s="47"/>
      <c r="AE56" s="47"/>
      <c r="AF56" s="44"/>
      <c r="AG56" s="44"/>
      <c r="AH56" s="44"/>
      <c r="AI56" s="48"/>
      <c r="AJ56" s="48"/>
      <c r="AK56" s="48"/>
    </row>
    <row r="57" spans="2:50" ht="34.5" customHeight="1">
      <c r="B57" s="20"/>
      <c r="C57" s="20"/>
      <c r="D57" s="20"/>
      <c r="E57" s="20"/>
      <c r="F57" s="20"/>
      <c r="G57" s="20"/>
      <c r="H57" s="44"/>
      <c r="I57" s="44"/>
      <c r="J57" s="44"/>
      <c r="K57" s="44"/>
      <c r="L57" s="44"/>
      <c r="M57" s="44"/>
      <c r="N57" s="44"/>
      <c r="O57" s="44"/>
      <c r="P57" s="44"/>
      <c r="Q57" s="44"/>
      <c r="R57" s="47"/>
      <c r="S57" s="47"/>
      <c r="T57" s="47"/>
      <c r="U57" s="47"/>
      <c r="V57" s="47"/>
      <c r="W57" s="47"/>
      <c r="X57" s="47"/>
      <c r="Y57" s="47"/>
      <c r="Z57" s="47"/>
      <c r="AA57" s="47"/>
      <c r="AB57" s="47"/>
      <c r="AC57" s="47"/>
      <c r="AD57" s="47"/>
      <c r="AE57" s="47"/>
      <c r="AF57" s="44"/>
      <c r="AG57" s="44"/>
      <c r="AH57" s="44"/>
      <c r="AI57" s="48"/>
      <c r="AJ57" s="48"/>
      <c r="AK57" s="48"/>
    </row>
    <row r="58" spans="2:50" ht="34.5" customHeight="1">
      <c r="B58" s="20"/>
      <c r="C58" s="20"/>
      <c r="D58" s="20"/>
      <c r="E58" s="20"/>
      <c r="F58" s="20"/>
      <c r="G58" s="20"/>
      <c r="H58" s="44"/>
      <c r="I58" s="44"/>
      <c r="J58" s="44"/>
      <c r="K58" s="44"/>
      <c r="L58" s="44"/>
      <c r="M58" s="44"/>
      <c r="N58" s="44"/>
      <c r="O58" s="44"/>
      <c r="P58" s="44"/>
      <c r="Q58" s="44"/>
      <c r="R58" s="47"/>
      <c r="S58" s="47"/>
      <c r="T58" s="47"/>
      <c r="U58" s="47"/>
      <c r="V58" s="47"/>
      <c r="W58" s="47"/>
      <c r="X58" s="47"/>
      <c r="Y58" s="47"/>
      <c r="Z58" s="47"/>
      <c r="AA58" s="47"/>
      <c r="AB58" s="47"/>
      <c r="AC58" s="47"/>
      <c r="AD58" s="47"/>
      <c r="AE58" s="47"/>
      <c r="AF58" s="44"/>
      <c r="AG58" s="44"/>
      <c r="AH58" s="44"/>
      <c r="AI58" s="48"/>
      <c r="AJ58" s="48"/>
      <c r="AK58" s="48"/>
    </row>
    <row r="59" spans="2:50" ht="34.5" customHeight="1">
      <c r="B59" s="20"/>
      <c r="C59" s="20"/>
      <c r="D59" s="20"/>
      <c r="E59" s="20"/>
      <c r="F59" s="20"/>
      <c r="G59" s="20"/>
      <c r="H59" s="44"/>
      <c r="I59" s="44"/>
      <c r="J59" s="44"/>
      <c r="K59" s="44"/>
      <c r="L59" s="44"/>
      <c r="M59" s="44"/>
      <c r="N59" s="44"/>
      <c r="O59" s="44"/>
      <c r="P59" s="44"/>
      <c r="Q59" s="44"/>
      <c r="R59" s="47"/>
      <c r="S59" s="47"/>
      <c r="T59" s="47"/>
      <c r="U59" s="47"/>
      <c r="V59" s="47"/>
      <c r="W59" s="47"/>
      <c r="X59" s="47"/>
      <c r="Y59" s="47"/>
      <c r="Z59" s="47"/>
      <c r="AA59" s="47"/>
      <c r="AB59" s="47"/>
      <c r="AC59" s="47"/>
      <c r="AD59" s="47"/>
      <c r="AE59" s="47"/>
      <c r="AF59" s="44"/>
      <c r="AG59" s="44"/>
      <c r="AH59" s="44"/>
      <c r="AI59" s="48"/>
      <c r="AJ59" s="48"/>
      <c r="AK59" s="48"/>
    </row>
    <row r="60" spans="2:50" ht="34.5" customHeight="1">
      <c r="B60" s="20"/>
      <c r="C60" s="20"/>
      <c r="D60" s="20"/>
      <c r="E60" s="20"/>
      <c r="F60" s="20"/>
      <c r="G60" s="20"/>
      <c r="H60" s="44"/>
      <c r="I60" s="44"/>
      <c r="J60" s="44"/>
      <c r="K60" s="44"/>
      <c r="L60" s="44"/>
      <c r="M60" s="44"/>
      <c r="N60" s="44"/>
      <c r="O60" s="44"/>
      <c r="P60" s="44"/>
      <c r="Q60" s="44"/>
      <c r="R60" s="47"/>
      <c r="S60" s="47"/>
      <c r="T60" s="47"/>
      <c r="U60" s="47"/>
      <c r="V60" s="47"/>
      <c r="W60" s="47"/>
      <c r="X60" s="47"/>
      <c r="Y60" s="47"/>
      <c r="Z60" s="47"/>
      <c r="AA60" s="47"/>
      <c r="AB60" s="47"/>
      <c r="AC60" s="47"/>
      <c r="AD60" s="47"/>
      <c r="AE60" s="47"/>
      <c r="AF60" s="44"/>
      <c r="AG60" s="44"/>
      <c r="AH60" s="44"/>
      <c r="AI60" s="48"/>
      <c r="AJ60" s="48"/>
      <c r="AK60" s="48"/>
    </row>
    <row r="61" spans="2:50" ht="34.5" customHeight="1">
      <c r="B61" s="20"/>
      <c r="C61" s="20"/>
      <c r="D61" s="20"/>
      <c r="E61" s="20"/>
      <c r="F61" s="20"/>
      <c r="G61" s="20"/>
      <c r="H61" s="44"/>
      <c r="I61" s="44"/>
      <c r="J61" s="44"/>
      <c r="K61" s="44"/>
      <c r="L61" s="44"/>
      <c r="M61" s="44"/>
      <c r="N61" s="44"/>
      <c r="O61" s="44"/>
      <c r="P61" s="44"/>
      <c r="Q61" s="44"/>
      <c r="R61" s="47"/>
      <c r="S61" s="47"/>
      <c r="T61" s="47"/>
      <c r="U61" s="47"/>
      <c r="V61" s="47"/>
      <c r="W61" s="47"/>
      <c r="X61" s="47"/>
      <c r="Y61" s="47"/>
      <c r="Z61" s="47"/>
      <c r="AA61" s="47"/>
      <c r="AB61" s="47"/>
      <c r="AC61" s="47"/>
      <c r="AD61" s="47"/>
      <c r="AE61" s="47"/>
      <c r="AF61" s="44"/>
      <c r="AG61" s="44"/>
      <c r="AH61" s="44"/>
      <c r="AI61" s="48"/>
      <c r="AJ61" s="48"/>
      <c r="AK61" s="48"/>
    </row>
    <row r="62" spans="2:50" ht="34.5" customHeight="1">
      <c r="B62" s="20"/>
      <c r="C62" s="20"/>
      <c r="D62" s="20"/>
      <c r="E62" s="20"/>
      <c r="F62" s="20"/>
      <c r="G62" s="20"/>
      <c r="H62" s="44"/>
      <c r="I62" s="44"/>
      <c r="J62" s="44"/>
      <c r="K62" s="44"/>
      <c r="L62" s="44"/>
      <c r="M62" s="44"/>
      <c r="N62" s="44"/>
      <c r="O62" s="44"/>
      <c r="P62" s="44"/>
      <c r="Q62" s="44"/>
      <c r="R62" s="47"/>
      <c r="S62" s="47"/>
      <c r="T62" s="47"/>
      <c r="U62" s="47"/>
      <c r="V62" s="47"/>
      <c r="W62" s="47"/>
      <c r="X62" s="47"/>
      <c r="Y62" s="47"/>
      <c r="Z62" s="47"/>
      <c r="AA62" s="47"/>
      <c r="AB62" s="47"/>
      <c r="AC62" s="47"/>
      <c r="AD62" s="47"/>
      <c r="AE62" s="47"/>
      <c r="AF62" s="44"/>
      <c r="AG62" s="44"/>
      <c r="AH62" s="44"/>
      <c r="AI62" s="48"/>
      <c r="AJ62" s="48"/>
      <c r="AK62" s="48"/>
    </row>
    <row r="63" spans="2:50" ht="34.5" customHeight="1">
      <c r="B63" s="20"/>
      <c r="C63" s="20"/>
      <c r="D63" s="20"/>
      <c r="E63" s="20"/>
      <c r="F63" s="20"/>
      <c r="G63" s="20"/>
      <c r="H63" s="44"/>
      <c r="I63" s="44"/>
      <c r="J63" s="44"/>
      <c r="K63" s="44"/>
      <c r="L63" s="44"/>
      <c r="M63" s="44"/>
      <c r="N63" s="44"/>
      <c r="O63" s="44"/>
      <c r="P63" s="44"/>
      <c r="Q63" s="44"/>
      <c r="R63" s="47"/>
      <c r="S63" s="47"/>
      <c r="T63" s="47"/>
      <c r="U63" s="47"/>
      <c r="V63" s="47"/>
      <c r="W63" s="47"/>
      <c r="X63" s="47"/>
      <c r="Y63" s="47"/>
      <c r="Z63" s="47"/>
      <c r="AA63" s="47"/>
      <c r="AB63" s="47"/>
      <c r="AC63" s="47"/>
      <c r="AD63" s="47"/>
      <c r="AE63" s="47"/>
      <c r="AF63" s="44"/>
      <c r="AG63" s="44"/>
      <c r="AH63" s="44"/>
      <c r="AI63" s="48"/>
      <c r="AJ63" s="48"/>
      <c r="AK63" s="48"/>
    </row>
    <row r="64" spans="2:50" ht="34.5" customHeight="1">
      <c r="B64" s="20"/>
      <c r="C64" s="20"/>
      <c r="D64" s="20"/>
      <c r="E64" s="20"/>
      <c r="F64" s="20"/>
      <c r="G64" s="20"/>
      <c r="H64" s="44"/>
      <c r="I64" s="44"/>
      <c r="J64" s="44"/>
      <c r="K64" s="44"/>
      <c r="L64" s="44"/>
      <c r="M64" s="44"/>
      <c r="N64" s="44"/>
      <c r="O64" s="44"/>
      <c r="P64" s="44"/>
      <c r="Q64" s="44"/>
      <c r="R64" s="47"/>
      <c r="S64" s="47"/>
      <c r="T64" s="47"/>
      <c r="U64" s="47"/>
      <c r="V64" s="47"/>
      <c r="W64" s="47"/>
      <c r="X64" s="47"/>
      <c r="Y64" s="47"/>
      <c r="Z64" s="47"/>
      <c r="AA64" s="47"/>
      <c r="AB64" s="47"/>
      <c r="AC64" s="47"/>
      <c r="AD64" s="47"/>
      <c r="AE64" s="47"/>
      <c r="AF64" s="44"/>
      <c r="AG64" s="44"/>
      <c r="AH64" s="44"/>
      <c r="AI64" s="48"/>
      <c r="AJ64" s="48"/>
      <c r="AK64" s="48"/>
    </row>
    <row r="65" spans="2:37" ht="34.5" customHeight="1">
      <c r="B65" s="20"/>
      <c r="C65" s="20"/>
      <c r="D65" s="20"/>
      <c r="E65" s="20"/>
      <c r="F65" s="20"/>
      <c r="G65" s="20"/>
      <c r="H65" s="44"/>
      <c r="I65" s="44"/>
      <c r="J65" s="44"/>
      <c r="K65" s="44"/>
      <c r="L65" s="44"/>
      <c r="M65" s="44"/>
      <c r="N65" s="44"/>
      <c r="O65" s="44"/>
      <c r="P65" s="44"/>
      <c r="Q65" s="44"/>
      <c r="R65" s="47"/>
      <c r="S65" s="47"/>
      <c r="T65" s="47"/>
      <c r="U65" s="47"/>
      <c r="V65" s="47"/>
      <c r="W65" s="47"/>
      <c r="X65" s="47"/>
      <c r="Y65" s="47"/>
      <c r="Z65" s="47"/>
      <c r="AA65" s="47"/>
      <c r="AB65" s="47"/>
      <c r="AC65" s="47"/>
      <c r="AD65" s="47"/>
      <c r="AE65" s="47"/>
      <c r="AF65" s="48"/>
      <c r="AG65" s="48"/>
      <c r="AH65" s="48"/>
      <c r="AI65" s="48"/>
      <c r="AJ65" s="48"/>
      <c r="AK65" s="48"/>
    </row>
    <row r="66" spans="2:37" ht="34.5" customHeight="1">
      <c r="B66" s="20"/>
      <c r="C66" s="20"/>
      <c r="D66" s="20"/>
      <c r="E66" s="20"/>
      <c r="F66" s="20"/>
      <c r="G66" s="20"/>
      <c r="H66" s="44"/>
      <c r="I66" s="44"/>
      <c r="J66" s="44"/>
      <c r="K66" s="44"/>
      <c r="L66" s="44"/>
      <c r="M66" s="44"/>
      <c r="N66" s="44"/>
      <c r="O66" s="44"/>
      <c r="P66" s="44"/>
      <c r="Q66" s="44"/>
      <c r="R66" s="47"/>
      <c r="S66" s="47"/>
      <c r="T66" s="47"/>
      <c r="U66" s="47"/>
      <c r="V66" s="47"/>
      <c r="W66" s="47"/>
      <c r="X66" s="47"/>
      <c r="Y66" s="47"/>
      <c r="Z66" s="47"/>
      <c r="AA66" s="47"/>
      <c r="AB66" s="47"/>
      <c r="AC66" s="47"/>
      <c r="AD66" s="47"/>
      <c r="AE66" s="47"/>
      <c r="AF66" s="48"/>
      <c r="AG66" s="48"/>
      <c r="AH66" s="48"/>
      <c r="AI66" s="48"/>
      <c r="AJ66" s="48"/>
      <c r="AK66" s="48"/>
    </row>
    <row r="67" spans="2:37" ht="34.5" customHeight="1">
      <c r="H67" s="44"/>
      <c r="I67" s="44"/>
      <c r="J67" s="44"/>
      <c r="K67" s="44"/>
      <c r="L67" s="44"/>
      <c r="M67" s="44"/>
      <c r="N67" s="44"/>
      <c r="O67" s="44"/>
      <c r="P67" s="44"/>
      <c r="Q67" s="44"/>
      <c r="R67" s="44"/>
      <c r="S67" s="44"/>
      <c r="T67" s="44"/>
      <c r="U67" s="44"/>
      <c r="V67" s="44"/>
      <c r="W67" s="44"/>
      <c r="X67" s="44"/>
      <c r="Y67" s="44"/>
      <c r="Z67" s="44"/>
      <c r="AA67" s="44"/>
      <c r="AB67" s="48"/>
      <c r="AC67" s="48"/>
      <c r="AD67" s="48"/>
      <c r="AE67" s="48"/>
      <c r="AF67" s="48"/>
      <c r="AG67" s="48"/>
      <c r="AH67" s="48"/>
      <c r="AI67" s="48"/>
      <c r="AJ67" s="48"/>
      <c r="AK67" s="48"/>
    </row>
    <row r="68" spans="2:37" ht="34.5" customHeight="1">
      <c r="H68" s="44"/>
      <c r="I68" s="44"/>
      <c r="J68" s="44"/>
      <c r="K68" s="44"/>
      <c r="L68" s="44"/>
      <c r="M68" s="44"/>
      <c r="N68" s="44"/>
      <c r="O68" s="44"/>
      <c r="P68" s="44"/>
      <c r="Q68" s="44"/>
      <c r="R68" s="44"/>
      <c r="S68" s="44"/>
      <c r="T68" s="44"/>
      <c r="U68" s="44"/>
      <c r="V68" s="44"/>
      <c r="W68" s="44"/>
      <c r="X68" s="44"/>
      <c r="Y68" s="44"/>
      <c r="Z68" s="44"/>
      <c r="AA68" s="44"/>
      <c r="AB68" s="48"/>
      <c r="AC68" s="48"/>
      <c r="AD68" s="48"/>
      <c r="AE68" s="48"/>
      <c r="AF68" s="48"/>
      <c r="AG68" s="48"/>
      <c r="AH68" s="48"/>
      <c r="AI68" s="48"/>
      <c r="AJ68" s="48"/>
      <c r="AK68" s="48"/>
    </row>
    <row r="69" spans="2:37" ht="34.5" customHeight="1">
      <c r="H69" s="44"/>
      <c r="I69" s="44"/>
      <c r="J69" s="44"/>
      <c r="K69" s="44"/>
      <c r="L69" s="44"/>
      <c r="M69" s="44"/>
      <c r="N69" s="44"/>
      <c r="O69" s="44"/>
      <c r="P69" s="44"/>
      <c r="Q69" s="44"/>
      <c r="R69" s="44"/>
      <c r="S69" s="44"/>
      <c r="T69" s="44"/>
      <c r="U69" s="44"/>
      <c r="V69" s="44"/>
      <c r="W69" s="44"/>
      <c r="X69" s="44"/>
      <c r="Y69" s="44"/>
      <c r="Z69" s="44"/>
      <c r="AA69" s="44"/>
      <c r="AB69" s="48"/>
      <c r="AC69" s="48"/>
      <c r="AD69" s="48"/>
      <c r="AE69" s="48"/>
      <c r="AF69" s="48"/>
      <c r="AG69" s="48"/>
      <c r="AH69" s="48"/>
      <c r="AI69" s="48"/>
      <c r="AJ69" s="48"/>
      <c r="AK69" s="48"/>
    </row>
    <row r="70" spans="2:37" ht="34.5" customHeight="1">
      <c r="H70" s="44"/>
      <c r="I70" s="44"/>
      <c r="J70" s="44"/>
      <c r="K70" s="44"/>
      <c r="L70" s="44"/>
      <c r="M70" s="44"/>
      <c r="N70" s="44"/>
      <c r="O70" s="44"/>
      <c r="P70" s="44"/>
      <c r="Q70" s="44"/>
      <c r="R70" s="44"/>
      <c r="S70" s="44"/>
      <c r="T70" s="44"/>
      <c r="U70" s="44"/>
      <c r="V70" s="44"/>
      <c r="W70" s="44"/>
      <c r="X70" s="44"/>
      <c r="Y70" s="44"/>
      <c r="Z70" s="44"/>
      <c r="AA70" s="44"/>
      <c r="AB70" s="48"/>
      <c r="AC70" s="48"/>
      <c r="AD70" s="48"/>
      <c r="AE70" s="48"/>
      <c r="AF70" s="48"/>
      <c r="AG70" s="48"/>
      <c r="AH70" s="48"/>
      <c r="AI70" s="48"/>
      <c r="AJ70" s="48"/>
      <c r="AK70" s="48"/>
    </row>
    <row r="71" spans="2:37" ht="34.5" customHeight="1">
      <c r="H71" s="20"/>
      <c r="I71" s="20"/>
      <c r="J71" s="20"/>
      <c r="K71" s="20"/>
      <c r="L71" s="20"/>
      <c r="M71" s="20"/>
      <c r="N71" s="20"/>
      <c r="O71" s="20"/>
      <c r="P71" s="20"/>
      <c r="Q71" s="20"/>
      <c r="R71" s="20"/>
      <c r="S71" s="20"/>
      <c r="T71" s="20"/>
      <c r="U71" s="20"/>
      <c r="V71" s="20"/>
      <c r="W71" s="20"/>
      <c r="X71" s="20"/>
      <c r="Y71" s="20"/>
      <c r="Z71" s="20"/>
      <c r="AA71" s="20"/>
    </row>
    <row r="72" spans="2:37" ht="34.5" customHeight="1">
      <c r="H72" s="20"/>
      <c r="I72" s="20"/>
      <c r="J72" s="20"/>
      <c r="K72" s="20"/>
      <c r="L72" s="20"/>
      <c r="M72" s="20"/>
      <c r="N72" s="20"/>
      <c r="O72" s="20"/>
      <c r="P72" s="20"/>
      <c r="Q72" s="20"/>
      <c r="R72" s="20"/>
      <c r="S72" s="20"/>
      <c r="T72" s="20"/>
      <c r="U72" s="20"/>
      <c r="V72" s="20"/>
      <c r="W72" s="20"/>
      <c r="X72" s="20"/>
      <c r="Y72" s="20"/>
      <c r="Z72" s="20"/>
      <c r="AA72" s="20"/>
    </row>
    <row r="73" spans="2:37" ht="34.5" customHeight="1">
      <c r="H73" s="20"/>
      <c r="I73" s="20"/>
      <c r="J73" s="20"/>
      <c r="K73" s="20"/>
      <c r="L73" s="20"/>
      <c r="M73" s="20"/>
      <c r="N73" s="20"/>
      <c r="O73" s="20"/>
      <c r="P73" s="20"/>
      <c r="Q73" s="20"/>
      <c r="R73" s="20"/>
      <c r="S73" s="20"/>
      <c r="T73" s="20"/>
      <c r="U73" s="20"/>
      <c r="V73" s="20"/>
      <c r="W73" s="20"/>
      <c r="X73" s="20"/>
      <c r="Y73" s="20"/>
      <c r="Z73" s="20"/>
      <c r="AA73" s="20"/>
    </row>
    <row r="74" spans="2:37" ht="34.5" customHeight="1">
      <c r="H74" s="20"/>
      <c r="I74" s="20"/>
      <c r="J74" s="20"/>
      <c r="K74" s="20"/>
      <c r="L74" s="20"/>
      <c r="M74" s="20"/>
      <c r="N74" s="20"/>
      <c r="O74" s="20"/>
      <c r="P74" s="20"/>
      <c r="Q74" s="20"/>
      <c r="R74" s="20"/>
      <c r="S74" s="20"/>
      <c r="T74" s="20"/>
      <c r="U74" s="20"/>
      <c r="V74" s="20"/>
      <c r="W74" s="20"/>
      <c r="X74" s="20"/>
      <c r="Y74" s="20"/>
      <c r="Z74" s="20"/>
      <c r="AA74" s="20"/>
    </row>
    <row r="75" spans="2:37" ht="34.5" customHeight="1">
      <c r="H75" s="20"/>
      <c r="I75" s="20"/>
      <c r="J75" s="20"/>
      <c r="K75" s="20"/>
      <c r="L75" s="20"/>
      <c r="M75" s="20"/>
      <c r="N75" s="20"/>
      <c r="O75" s="20"/>
      <c r="P75" s="20"/>
      <c r="Q75" s="20"/>
      <c r="R75" s="20"/>
      <c r="S75" s="20"/>
      <c r="T75" s="20"/>
      <c r="U75" s="20"/>
      <c r="V75" s="20"/>
      <c r="W75" s="20"/>
      <c r="X75" s="20"/>
      <c r="Y75" s="20"/>
      <c r="Z75" s="20"/>
      <c r="AA75" s="20"/>
    </row>
    <row r="76" spans="2:37" ht="34.5" customHeight="1">
      <c r="H76" s="20"/>
      <c r="I76" s="20"/>
      <c r="J76" s="20"/>
      <c r="K76" s="20"/>
      <c r="L76" s="20"/>
      <c r="M76" s="20"/>
      <c r="N76" s="20"/>
      <c r="O76" s="20"/>
      <c r="P76" s="20"/>
      <c r="Q76" s="20"/>
      <c r="R76" s="20"/>
      <c r="S76" s="20"/>
      <c r="T76" s="20"/>
      <c r="U76" s="20"/>
      <c r="V76" s="20"/>
      <c r="W76" s="20"/>
      <c r="X76" s="20"/>
      <c r="Y76" s="20"/>
      <c r="Z76" s="20"/>
      <c r="AA76" s="20"/>
    </row>
    <row r="77" spans="2:37" ht="34.5" customHeight="1">
      <c r="H77" s="20"/>
      <c r="I77" s="20"/>
      <c r="J77" s="20"/>
      <c r="K77" s="20"/>
      <c r="L77" s="20"/>
      <c r="M77" s="20"/>
      <c r="N77" s="20"/>
      <c r="O77" s="20"/>
      <c r="P77" s="20"/>
      <c r="Q77" s="20"/>
      <c r="R77" s="20"/>
      <c r="S77" s="20"/>
      <c r="T77" s="20"/>
      <c r="U77" s="20"/>
      <c r="V77" s="20"/>
      <c r="W77" s="20"/>
      <c r="X77" s="20"/>
      <c r="Y77" s="20"/>
      <c r="Z77" s="20"/>
      <c r="AA77" s="20"/>
    </row>
    <row r="78" spans="2:37" ht="34.5" customHeight="1">
      <c r="H78" s="20"/>
      <c r="I78" s="20"/>
      <c r="J78" s="20"/>
      <c r="K78" s="20"/>
      <c r="L78" s="20"/>
      <c r="M78" s="20"/>
      <c r="N78" s="20"/>
      <c r="O78" s="20"/>
      <c r="P78" s="20"/>
      <c r="Q78" s="20"/>
      <c r="R78" s="20"/>
      <c r="S78" s="20"/>
      <c r="T78" s="20"/>
      <c r="U78" s="20"/>
      <c r="V78" s="20"/>
      <c r="W78" s="20"/>
      <c r="X78" s="20"/>
      <c r="Y78" s="20"/>
      <c r="Z78" s="20"/>
      <c r="AA78" s="20"/>
    </row>
    <row r="79" spans="2:37" ht="34.5" customHeight="1">
      <c r="H79" s="20"/>
      <c r="I79" s="20"/>
      <c r="J79" s="20"/>
      <c r="K79" s="20"/>
      <c r="L79" s="20"/>
      <c r="M79" s="20"/>
      <c r="N79" s="20"/>
      <c r="O79" s="20"/>
      <c r="P79" s="20"/>
      <c r="Q79" s="20"/>
      <c r="R79" s="20"/>
      <c r="S79" s="20"/>
      <c r="T79" s="20"/>
      <c r="U79" s="20"/>
      <c r="V79" s="20"/>
      <c r="W79" s="20"/>
      <c r="X79" s="20"/>
      <c r="Y79" s="20"/>
      <c r="Z79" s="20"/>
      <c r="AA79" s="20"/>
    </row>
    <row r="80" spans="2:37" ht="34.5" customHeight="1">
      <c r="H80" s="20"/>
      <c r="I80" s="20"/>
      <c r="J80" s="20"/>
      <c r="K80" s="20"/>
      <c r="L80" s="20"/>
      <c r="M80" s="20"/>
      <c r="N80" s="20"/>
      <c r="O80" s="20"/>
      <c r="P80" s="20"/>
      <c r="Q80" s="20"/>
      <c r="R80" s="20"/>
      <c r="S80" s="20"/>
      <c r="T80" s="20"/>
      <c r="U80" s="20"/>
      <c r="V80" s="20"/>
      <c r="W80" s="20"/>
      <c r="X80" s="20"/>
      <c r="Y80" s="20"/>
      <c r="Z80" s="20"/>
      <c r="AA80" s="20"/>
    </row>
    <row r="81" spans="8:27" ht="34.5" customHeight="1">
      <c r="H81" s="20"/>
      <c r="I81" s="20"/>
      <c r="J81" s="20"/>
      <c r="K81" s="20"/>
      <c r="L81" s="20"/>
      <c r="M81" s="20"/>
      <c r="N81" s="20"/>
      <c r="O81" s="20"/>
      <c r="P81" s="20"/>
      <c r="Q81" s="20"/>
      <c r="R81" s="20"/>
      <c r="S81" s="20"/>
      <c r="T81" s="20"/>
      <c r="U81" s="20"/>
      <c r="V81" s="20"/>
      <c r="W81" s="20"/>
      <c r="X81" s="20"/>
      <c r="Y81" s="20"/>
      <c r="Z81" s="20"/>
      <c r="AA81" s="20"/>
    </row>
    <row r="82" spans="8:27" ht="34.5" customHeight="1">
      <c r="H82" s="20"/>
      <c r="I82" s="20"/>
      <c r="J82" s="20"/>
      <c r="K82" s="20"/>
      <c r="L82" s="20"/>
      <c r="M82" s="20"/>
      <c r="N82" s="20"/>
      <c r="O82" s="20"/>
      <c r="P82" s="20"/>
      <c r="Q82" s="20"/>
      <c r="R82" s="20"/>
      <c r="S82" s="20"/>
      <c r="T82" s="20"/>
      <c r="U82" s="20"/>
      <c r="V82" s="20"/>
      <c r="W82" s="20"/>
      <c r="X82" s="20"/>
      <c r="Y82" s="20"/>
      <c r="Z82" s="20"/>
      <c r="AA82" s="20"/>
    </row>
    <row r="83" spans="8:27" ht="34.5" customHeight="1">
      <c r="H83" s="20"/>
      <c r="I83" s="20"/>
      <c r="J83" s="20"/>
      <c r="K83" s="20"/>
      <c r="L83" s="20"/>
      <c r="M83" s="20"/>
      <c r="N83" s="20"/>
      <c r="O83" s="20"/>
      <c r="P83" s="20"/>
      <c r="Q83" s="20"/>
      <c r="R83" s="20"/>
      <c r="S83" s="20"/>
      <c r="T83" s="20"/>
      <c r="U83" s="20"/>
      <c r="V83" s="20"/>
      <c r="W83" s="20"/>
      <c r="X83" s="20"/>
      <c r="Y83" s="20"/>
      <c r="Z83" s="20"/>
      <c r="AA83" s="20"/>
    </row>
    <row r="84" spans="8:27" ht="34.5" customHeight="1">
      <c r="H84" s="20"/>
      <c r="I84" s="20"/>
      <c r="J84" s="20"/>
      <c r="K84" s="20"/>
      <c r="L84" s="20"/>
      <c r="M84" s="20"/>
      <c r="N84" s="20"/>
      <c r="O84" s="20"/>
      <c r="P84" s="20"/>
      <c r="Q84" s="20"/>
      <c r="R84" s="20"/>
      <c r="S84" s="20"/>
      <c r="T84" s="20"/>
      <c r="U84" s="20"/>
      <c r="V84" s="20"/>
      <c r="W84" s="20"/>
      <c r="X84" s="20"/>
      <c r="Y84" s="20"/>
      <c r="Z84" s="20"/>
      <c r="AA84" s="20"/>
    </row>
    <row r="85" spans="8:27" ht="34.5" customHeight="1">
      <c r="H85" s="20"/>
      <c r="I85" s="20"/>
      <c r="J85" s="20"/>
      <c r="K85" s="20"/>
      <c r="L85" s="20"/>
      <c r="M85" s="20"/>
      <c r="N85" s="20"/>
      <c r="O85" s="20"/>
      <c r="P85" s="20"/>
      <c r="Q85" s="20"/>
      <c r="R85" s="20"/>
      <c r="S85" s="20"/>
      <c r="T85" s="20"/>
      <c r="U85" s="20"/>
      <c r="V85" s="20"/>
      <c r="W85" s="20"/>
      <c r="X85" s="20"/>
      <c r="Y85" s="20"/>
      <c r="Z85" s="20"/>
      <c r="AA85" s="20"/>
    </row>
    <row r="86" spans="8:27" ht="34.5" customHeight="1">
      <c r="H86" s="20"/>
      <c r="I86" s="20"/>
      <c r="J86" s="20"/>
      <c r="K86" s="20"/>
      <c r="L86" s="20"/>
      <c r="M86" s="20"/>
      <c r="N86" s="20"/>
      <c r="O86" s="20"/>
      <c r="P86" s="20"/>
      <c r="Q86" s="20"/>
      <c r="R86" s="20"/>
      <c r="S86" s="20"/>
      <c r="T86" s="20"/>
      <c r="U86" s="20"/>
      <c r="V86" s="20"/>
      <c r="W86" s="20"/>
      <c r="X86" s="20"/>
      <c r="Y86" s="20"/>
      <c r="Z86" s="20"/>
      <c r="AA86" s="20"/>
    </row>
    <row r="87" spans="8:27" ht="34.5" customHeight="1">
      <c r="H87" s="20"/>
      <c r="I87" s="20"/>
      <c r="J87" s="20"/>
      <c r="K87" s="20"/>
      <c r="L87" s="20"/>
      <c r="M87" s="20"/>
      <c r="N87" s="20"/>
      <c r="O87" s="20"/>
      <c r="P87" s="20"/>
      <c r="Q87" s="20"/>
      <c r="R87" s="20"/>
      <c r="S87" s="20"/>
      <c r="T87" s="20"/>
      <c r="U87" s="20"/>
      <c r="V87" s="20"/>
      <c r="W87" s="20"/>
      <c r="X87" s="20"/>
      <c r="Y87" s="20"/>
      <c r="Z87" s="20"/>
      <c r="AA87" s="20"/>
    </row>
    <row r="88" spans="8:27" ht="34.5" customHeight="1">
      <c r="H88" s="20"/>
      <c r="I88" s="20"/>
      <c r="J88" s="20"/>
      <c r="K88" s="20"/>
      <c r="L88" s="20"/>
      <c r="M88" s="20"/>
      <c r="N88" s="20"/>
      <c r="O88" s="20"/>
      <c r="P88" s="20"/>
      <c r="Q88" s="20"/>
      <c r="R88" s="20"/>
      <c r="S88" s="20"/>
      <c r="T88" s="20"/>
      <c r="U88" s="20"/>
      <c r="V88" s="20"/>
      <c r="W88" s="20"/>
      <c r="X88" s="20"/>
      <c r="Y88" s="20"/>
      <c r="Z88" s="20"/>
      <c r="AA88" s="20"/>
    </row>
    <row r="89" spans="8:27" ht="34.5" customHeight="1">
      <c r="H89" s="20"/>
      <c r="I89" s="20"/>
      <c r="J89" s="20"/>
      <c r="K89" s="20"/>
      <c r="L89" s="20"/>
      <c r="M89" s="20"/>
      <c r="N89" s="20"/>
      <c r="O89" s="20"/>
      <c r="P89" s="20"/>
      <c r="Q89" s="20"/>
      <c r="R89" s="20"/>
      <c r="S89" s="20"/>
      <c r="T89" s="20"/>
      <c r="U89" s="20"/>
      <c r="V89" s="20"/>
      <c r="W89" s="20"/>
      <c r="X89" s="20"/>
      <c r="Y89" s="20"/>
      <c r="Z89" s="20"/>
      <c r="AA89" s="20"/>
    </row>
    <row r="90" spans="8:27" ht="34.5" customHeight="1">
      <c r="H90" s="20"/>
      <c r="I90" s="20"/>
      <c r="J90" s="20"/>
      <c r="K90" s="20"/>
      <c r="L90" s="20"/>
      <c r="M90" s="20"/>
      <c r="N90" s="20"/>
      <c r="O90" s="20"/>
      <c r="P90" s="20"/>
      <c r="Q90" s="20"/>
      <c r="R90" s="20"/>
      <c r="S90" s="20"/>
      <c r="T90" s="20"/>
      <c r="U90" s="20"/>
      <c r="V90" s="20"/>
      <c r="W90" s="20"/>
      <c r="X90" s="20"/>
      <c r="Y90" s="20"/>
      <c r="Z90" s="20"/>
      <c r="AA90" s="20"/>
    </row>
    <row r="91" spans="8:27" ht="34.5" customHeight="1">
      <c r="H91" s="20"/>
      <c r="I91" s="20"/>
      <c r="J91" s="20"/>
      <c r="K91" s="20"/>
      <c r="L91" s="20"/>
      <c r="M91" s="20"/>
      <c r="N91" s="20"/>
      <c r="O91" s="20"/>
      <c r="P91" s="20"/>
      <c r="Q91" s="20"/>
      <c r="R91" s="20"/>
      <c r="S91" s="20"/>
      <c r="T91" s="20"/>
      <c r="U91" s="20"/>
      <c r="V91" s="20"/>
      <c r="W91" s="20"/>
      <c r="X91" s="20"/>
      <c r="Y91" s="20"/>
      <c r="Z91" s="20"/>
      <c r="AA91" s="20"/>
    </row>
    <row r="92" spans="8:27" ht="34.5" customHeight="1">
      <c r="H92" s="20"/>
      <c r="I92" s="20"/>
      <c r="J92" s="20"/>
      <c r="K92" s="20"/>
      <c r="L92" s="20"/>
      <c r="M92" s="20"/>
      <c r="N92" s="20"/>
      <c r="O92" s="20"/>
      <c r="P92" s="20"/>
      <c r="Q92" s="20"/>
      <c r="R92" s="20"/>
      <c r="S92" s="20"/>
      <c r="T92" s="20"/>
      <c r="U92" s="20"/>
      <c r="V92" s="20"/>
      <c r="W92" s="20"/>
      <c r="X92" s="20"/>
      <c r="Y92" s="20"/>
      <c r="Z92" s="20"/>
      <c r="AA92" s="20"/>
    </row>
    <row r="93" spans="8:27" ht="34.5" customHeight="1">
      <c r="H93" s="20"/>
      <c r="I93" s="20"/>
      <c r="J93" s="20"/>
      <c r="K93" s="20"/>
      <c r="L93" s="20"/>
      <c r="M93" s="20"/>
      <c r="N93" s="20"/>
      <c r="O93" s="20"/>
      <c r="P93" s="20"/>
      <c r="Q93" s="20"/>
      <c r="R93" s="20"/>
      <c r="S93" s="20"/>
      <c r="T93" s="20"/>
      <c r="U93" s="20"/>
      <c r="V93" s="20"/>
      <c r="W93" s="20"/>
      <c r="X93" s="20"/>
      <c r="Y93" s="20"/>
      <c r="Z93" s="20"/>
      <c r="AA93" s="20"/>
    </row>
    <row r="94" spans="8:27" ht="34.5" customHeight="1">
      <c r="H94" s="20"/>
      <c r="I94" s="20"/>
      <c r="J94" s="20"/>
      <c r="K94" s="20"/>
      <c r="L94" s="20"/>
      <c r="M94" s="20"/>
      <c r="N94" s="20"/>
      <c r="O94" s="20"/>
      <c r="P94" s="20"/>
      <c r="Q94" s="20"/>
      <c r="R94" s="20"/>
      <c r="S94" s="20"/>
      <c r="T94" s="20"/>
      <c r="U94" s="20"/>
      <c r="V94" s="20"/>
      <c r="W94" s="20"/>
      <c r="X94" s="20"/>
      <c r="Y94" s="20"/>
      <c r="Z94" s="20"/>
      <c r="AA94" s="20"/>
    </row>
    <row r="95" spans="8:27" ht="34.5" customHeight="1"/>
    <row r="96" spans="8:27" ht="34.5" customHeight="1"/>
    <row r="97" ht="34.5" customHeight="1"/>
    <row r="98" ht="34.5" customHeight="1"/>
    <row r="99" ht="34.5" customHeight="1"/>
    <row r="100" ht="34.5" customHeight="1"/>
    <row r="101" ht="34.5" customHeight="1"/>
    <row r="102" ht="34.5" customHeight="1"/>
    <row r="103" ht="34.5" customHeight="1"/>
    <row r="104" ht="34.5" customHeight="1"/>
    <row r="105" ht="34.5" customHeight="1"/>
    <row r="106" ht="34.5" customHeight="1"/>
    <row r="107" ht="34.5" customHeight="1"/>
    <row r="108" ht="34.5" customHeight="1"/>
    <row r="109" ht="34.5" customHeight="1"/>
    <row r="110" ht="34.5" customHeight="1"/>
    <row r="111" ht="34.5" customHeight="1"/>
    <row r="112" ht="34.5" customHeight="1"/>
    <row r="113" ht="34.5" customHeight="1"/>
    <row r="114" ht="34.5" customHeight="1"/>
    <row r="115" ht="34.5" customHeight="1"/>
    <row r="116" ht="34.5" customHeight="1"/>
    <row r="117" ht="34.5" customHeight="1"/>
    <row r="118" ht="34.5" customHeight="1"/>
    <row r="119" ht="34.5" customHeight="1"/>
    <row r="120" ht="34.5" customHeight="1"/>
    <row r="121" ht="34.5" customHeight="1"/>
    <row r="122" ht="34.5" customHeight="1"/>
    <row r="123" ht="34.5" customHeight="1"/>
    <row r="124" ht="34.5" customHeight="1"/>
    <row r="125" ht="34.5" customHeight="1"/>
    <row r="126" ht="34.5" customHeight="1"/>
    <row r="127" ht="34.5" customHeight="1"/>
    <row r="128" ht="34.5" customHeight="1"/>
    <row r="129" ht="34.5" customHeight="1"/>
    <row r="130" ht="34.5" customHeight="1"/>
    <row r="131" ht="34.5" customHeight="1"/>
    <row r="132" ht="34.5" customHeight="1"/>
    <row r="133" ht="34.5" customHeight="1"/>
    <row r="134" ht="34.5" customHeight="1"/>
    <row r="135" ht="34.5" customHeight="1"/>
    <row r="136" ht="34.5" customHeight="1"/>
    <row r="137" ht="34.5" customHeight="1"/>
    <row r="138" ht="34.5" customHeight="1"/>
    <row r="139" ht="34.5" customHeight="1"/>
    <row r="140" ht="34.5" customHeight="1"/>
    <row r="141" ht="34.5" customHeight="1"/>
    <row r="142" ht="34.5" customHeight="1"/>
    <row r="143" ht="34.5" customHeight="1"/>
    <row r="144" ht="34.5" customHeight="1"/>
    <row r="145" ht="34.5" customHeight="1"/>
    <row r="146" ht="34.5" customHeight="1"/>
    <row r="147" ht="34.5" customHeight="1"/>
    <row r="148" ht="34.5" customHeight="1"/>
    <row r="149" ht="34.5" customHeight="1"/>
    <row r="150" ht="34.5" customHeight="1"/>
    <row r="151" ht="34.5" customHeight="1"/>
    <row r="152" ht="34.5" customHeight="1"/>
    <row r="153" ht="34.5" customHeight="1"/>
    <row r="154" ht="34.5" customHeight="1"/>
    <row r="155" ht="34.5" customHeight="1"/>
    <row r="156" ht="34.5" customHeight="1"/>
    <row r="157" ht="34.5" customHeight="1"/>
    <row r="158" ht="34.5" customHeight="1"/>
    <row r="159" ht="34.5" customHeight="1"/>
    <row r="160" ht="34.5" customHeight="1"/>
    <row r="161" ht="34.5" customHeight="1"/>
    <row r="162" ht="34.5" customHeight="1"/>
    <row r="163" ht="34.5" customHeight="1"/>
    <row r="164" ht="34.5" customHeight="1"/>
    <row r="165" ht="34.5" customHeight="1"/>
    <row r="166" ht="34.5" customHeight="1"/>
    <row r="167" ht="34.5" customHeight="1"/>
    <row r="168" ht="34.5" customHeight="1"/>
    <row r="169" ht="34.5" customHeight="1"/>
    <row r="170" ht="34.5" customHeight="1"/>
    <row r="171" ht="34.5" customHeight="1"/>
    <row r="172" ht="34.5" customHeight="1"/>
    <row r="173" ht="34.5" customHeight="1"/>
    <row r="174" ht="34.5" customHeight="1"/>
    <row r="175" ht="34.5" customHeight="1"/>
    <row r="176" ht="34.5" customHeight="1"/>
    <row r="177" ht="34.5" customHeight="1"/>
    <row r="178" ht="34.5" customHeight="1"/>
    <row r="179" ht="34.5" customHeight="1"/>
    <row r="180" ht="34.5" customHeight="1"/>
    <row r="181" ht="34.5" customHeight="1"/>
    <row r="182" ht="34.5" customHeight="1"/>
    <row r="183" ht="34.5" customHeight="1"/>
    <row r="184" ht="34.5" customHeight="1"/>
    <row r="185" ht="34.5" customHeight="1"/>
    <row r="186" ht="34.5" customHeight="1"/>
    <row r="187" ht="34.5" customHeight="1"/>
    <row r="188" ht="34.5" customHeight="1"/>
    <row r="189" ht="34.5" customHeight="1"/>
    <row r="190" ht="34.5" customHeight="1"/>
    <row r="191" ht="34.5" customHeight="1"/>
    <row r="192" ht="34.5" customHeight="1"/>
    <row r="193" ht="34.5" customHeight="1"/>
    <row r="194" ht="34.5" customHeight="1"/>
    <row r="195" ht="34.5" customHeight="1"/>
    <row r="196" ht="34.5" customHeight="1"/>
    <row r="197" ht="34.5" customHeight="1"/>
    <row r="198" ht="34.5" customHeight="1"/>
    <row r="199" ht="34.5" customHeight="1"/>
    <row r="200" ht="34.5" customHeight="1"/>
    <row r="201" ht="34.5" customHeight="1"/>
    <row r="202" ht="34.5" customHeight="1"/>
    <row r="203" ht="34.5" customHeight="1"/>
    <row r="204" ht="34.5" customHeight="1"/>
    <row r="205" ht="34.5" customHeight="1"/>
    <row r="206" ht="34.5" customHeight="1"/>
    <row r="207" ht="34.5" customHeight="1"/>
    <row r="208" ht="34.5" customHeight="1"/>
    <row r="209" ht="34.5" customHeight="1"/>
    <row r="210" ht="34.5" customHeight="1"/>
    <row r="211" ht="34.5" customHeight="1"/>
    <row r="212" ht="34.5" customHeight="1"/>
    <row r="213" ht="34.5" customHeight="1"/>
    <row r="214" ht="34.5" customHeight="1"/>
    <row r="215" ht="34.5" customHeight="1"/>
    <row r="216" ht="34.5" customHeight="1"/>
    <row r="217" ht="34.5" customHeight="1"/>
    <row r="218" ht="34.5" customHeight="1"/>
    <row r="219" ht="34.5" customHeight="1"/>
    <row r="220" ht="34.5" customHeight="1"/>
    <row r="221" ht="34.5" customHeight="1"/>
    <row r="222" ht="34.5" customHeight="1"/>
    <row r="223" ht="34.5" customHeight="1"/>
    <row r="224" ht="34.5" customHeight="1"/>
    <row r="225" ht="34.5" customHeight="1"/>
    <row r="226" ht="34.5" customHeight="1"/>
    <row r="227" ht="34.5" customHeight="1"/>
    <row r="228" ht="34.5" customHeight="1"/>
    <row r="229" ht="34.5" customHeight="1"/>
    <row r="230" ht="34.5" customHeight="1"/>
    <row r="231" ht="34.5" customHeight="1"/>
    <row r="232" ht="34.5" customHeight="1"/>
    <row r="233" ht="34.5" customHeight="1"/>
    <row r="234" ht="34.5" customHeight="1"/>
    <row r="235" ht="34.5" customHeight="1"/>
    <row r="236" ht="34.5" customHeight="1"/>
    <row r="237" ht="34.5" customHeight="1"/>
    <row r="238" ht="34.5" customHeight="1"/>
    <row r="239" ht="34.5" customHeight="1"/>
    <row r="240" ht="34.5" customHeight="1"/>
    <row r="241" ht="34.5" customHeight="1"/>
    <row r="242" ht="34.5" customHeight="1"/>
    <row r="243" ht="34.5" customHeight="1"/>
    <row r="244" ht="34.5" customHeight="1"/>
    <row r="245" ht="34.5" customHeight="1"/>
    <row r="246" ht="34.5" customHeight="1"/>
    <row r="247" ht="34.5" customHeight="1"/>
    <row r="248" ht="34.5" customHeight="1"/>
    <row r="249" ht="34.5" customHeight="1"/>
    <row r="250" ht="34.5" customHeight="1"/>
    <row r="251" ht="34.5" customHeight="1"/>
    <row r="252" ht="34.5" customHeight="1"/>
    <row r="253" ht="34.5" customHeight="1"/>
    <row r="254" ht="34.5" customHeight="1"/>
    <row r="255" ht="34.5" customHeight="1"/>
    <row r="256" ht="34.5" customHeight="1"/>
    <row r="257" ht="34.5" customHeight="1"/>
    <row r="258" ht="34.5" customHeight="1"/>
    <row r="259" ht="34.5" customHeight="1"/>
    <row r="260" ht="34.5" customHeight="1"/>
    <row r="261" ht="34.5" customHeight="1"/>
    <row r="262" ht="34.5" customHeight="1"/>
    <row r="263" ht="34.5" customHeight="1"/>
    <row r="264" ht="34.5" customHeight="1"/>
    <row r="265" ht="34.5" customHeight="1"/>
    <row r="266" ht="34.5" customHeight="1"/>
    <row r="267" ht="34.5" customHeight="1"/>
    <row r="268" ht="34.5" customHeight="1"/>
    <row r="269" ht="34.5" customHeight="1"/>
    <row r="270" ht="34.5" customHeight="1"/>
    <row r="271" ht="34.5" customHeight="1"/>
    <row r="272" ht="34.5" customHeight="1"/>
    <row r="273" ht="34.5" customHeight="1"/>
    <row r="274" ht="34.5" customHeight="1"/>
    <row r="275" ht="34.5" customHeight="1"/>
    <row r="276" ht="34.5" customHeight="1"/>
    <row r="277" ht="34.5" customHeight="1"/>
    <row r="278" ht="34.5" customHeight="1"/>
    <row r="279" ht="34.5" customHeight="1"/>
    <row r="280" ht="34.5" customHeight="1"/>
    <row r="281" ht="34.5" customHeight="1"/>
    <row r="282" ht="34.5" customHeight="1"/>
    <row r="283" ht="34.5" customHeight="1"/>
    <row r="284" ht="34.5" customHeight="1"/>
    <row r="285" ht="34.5" customHeight="1"/>
    <row r="286" ht="34.5" customHeight="1"/>
    <row r="287" ht="34.5" customHeight="1"/>
    <row r="288" ht="34.5" customHeight="1"/>
    <row r="289" ht="34.5" customHeight="1"/>
    <row r="290" ht="34.5" customHeight="1"/>
    <row r="291" ht="34.5" customHeight="1"/>
    <row r="292" ht="34.5" customHeight="1"/>
    <row r="293" ht="34.5" customHeight="1"/>
    <row r="294" ht="34.5" customHeight="1"/>
    <row r="295" ht="34.5" customHeight="1"/>
    <row r="296" ht="34.5" customHeight="1"/>
    <row r="297" ht="34.5" customHeight="1"/>
    <row r="298" ht="34.5" customHeight="1"/>
    <row r="299" ht="34.5" customHeight="1"/>
    <row r="300" ht="34.5" customHeight="1"/>
    <row r="301" ht="34.5" customHeight="1"/>
    <row r="302" ht="34.5" customHeight="1"/>
    <row r="303" ht="34.5" customHeight="1"/>
    <row r="304" ht="34.5" customHeight="1"/>
    <row r="305" ht="34.5" customHeight="1"/>
    <row r="306" ht="34.5" customHeight="1"/>
    <row r="307" ht="34.5" customHeight="1"/>
    <row r="308" ht="34.5" customHeight="1"/>
    <row r="309" ht="34.5" customHeight="1"/>
    <row r="310" ht="34.5" customHeight="1"/>
    <row r="311" ht="34.5" customHeight="1"/>
    <row r="312" ht="34.5" customHeight="1"/>
    <row r="313" ht="34.5" customHeight="1"/>
    <row r="314" ht="34.5" customHeight="1"/>
    <row r="315" ht="34.5" customHeight="1"/>
    <row r="316" ht="34.5" customHeight="1"/>
    <row r="317" ht="34.5" customHeight="1"/>
    <row r="318" ht="34.5" customHeight="1"/>
    <row r="319" ht="34.5" customHeight="1"/>
    <row r="320" ht="34.5" customHeight="1"/>
    <row r="321" ht="34.5" customHeight="1"/>
    <row r="322" ht="34.5" customHeight="1"/>
    <row r="323" ht="34.5" customHeight="1"/>
    <row r="324" ht="34.5" customHeight="1"/>
    <row r="325" ht="34.5" customHeight="1"/>
    <row r="326" ht="34.5" customHeight="1"/>
    <row r="327" ht="34.5" customHeight="1"/>
    <row r="328" ht="34.5" customHeight="1"/>
    <row r="329" ht="34.5" customHeight="1"/>
    <row r="330" ht="34.5" customHeight="1"/>
    <row r="331" ht="34.5" customHeight="1"/>
    <row r="332" ht="34.5" customHeight="1"/>
    <row r="333" ht="34.5" customHeight="1"/>
    <row r="334" ht="34.5" customHeight="1"/>
    <row r="335" ht="34.5" customHeight="1"/>
    <row r="336" ht="34.5" customHeight="1"/>
    <row r="337" ht="34.5" customHeight="1"/>
    <row r="338" ht="34.5" customHeight="1"/>
    <row r="339" ht="34.5" customHeight="1"/>
    <row r="340" ht="34.5" customHeight="1"/>
    <row r="341" ht="34.5" customHeight="1"/>
    <row r="342" ht="34.5" customHeight="1"/>
    <row r="343" ht="34.5" customHeight="1"/>
    <row r="344" ht="34.5" customHeight="1"/>
    <row r="345" ht="34.5" customHeight="1"/>
    <row r="346" ht="34.5" customHeight="1"/>
    <row r="347" ht="34.5" customHeight="1"/>
    <row r="348" ht="34.5" customHeight="1"/>
    <row r="349" ht="34.5" customHeight="1"/>
    <row r="350" ht="34.5" customHeight="1"/>
    <row r="351" ht="34.5" customHeight="1"/>
    <row r="352" ht="34.5" customHeight="1"/>
    <row r="353" ht="34.5" customHeight="1"/>
    <row r="354" ht="34.5" customHeight="1"/>
    <row r="355" ht="34.5" customHeight="1"/>
    <row r="356" ht="34.5" customHeight="1"/>
    <row r="357" ht="34.5" customHeight="1"/>
    <row r="358" ht="34.5" customHeight="1"/>
    <row r="359" ht="34.5" customHeight="1"/>
    <row r="360" ht="34.5" customHeight="1"/>
    <row r="361" ht="34.5" customHeight="1"/>
    <row r="362" ht="34.5" customHeight="1"/>
    <row r="363" ht="34.5" customHeight="1"/>
    <row r="364" ht="34.5" customHeight="1"/>
    <row r="365" ht="34.5" customHeight="1"/>
    <row r="366" ht="34.5" customHeight="1"/>
    <row r="367" ht="34.5" customHeight="1"/>
    <row r="368" ht="34.5" customHeight="1"/>
    <row r="369" ht="34.5" customHeight="1"/>
    <row r="370" ht="34.5" customHeight="1"/>
    <row r="371" ht="34.5" customHeight="1"/>
    <row r="372" ht="34.5" customHeight="1"/>
    <row r="373" ht="34.5" customHeight="1"/>
    <row r="374" ht="34.5" customHeight="1"/>
    <row r="375" ht="34.5" customHeight="1"/>
    <row r="376" ht="34.5" customHeight="1"/>
    <row r="377" ht="34.5" customHeight="1"/>
    <row r="378" ht="34.5" customHeight="1"/>
    <row r="379" ht="34.5" customHeight="1"/>
    <row r="380" ht="34.5" customHeight="1"/>
    <row r="381" ht="34.5" customHeight="1"/>
    <row r="382" ht="34.5" customHeight="1"/>
    <row r="383" ht="34.5" customHeight="1"/>
    <row r="384" ht="34.5" customHeight="1"/>
    <row r="385" ht="34.5" customHeight="1"/>
    <row r="386" ht="34.5" customHeight="1"/>
    <row r="387" ht="34.5" customHeight="1"/>
    <row r="388" ht="34.5" customHeight="1"/>
    <row r="389" ht="34.5" customHeight="1"/>
    <row r="390" ht="34.5" customHeight="1"/>
    <row r="391" ht="34.5" customHeight="1"/>
    <row r="392" ht="34.5" customHeight="1"/>
    <row r="393" ht="34.5" customHeight="1"/>
    <row r="394" ht="34.5" customHeight="1"/>
    <row r="395" ht="34.5" customHeight="1"/>
    <row r="396" ht="34.5" customHeight="1"/>
    <row r="397" ht="34.5" customHeight="1"/>
    <row r="398" ht="34.5" customHeight="1"/>
    <row r="399" ht="34.5" customHeight="1"/>
    <row r="400" ht="34.5" customHeight="1"/>
    <row r="401" ht="34.5" customHeight="1"/>
    <row r="402" ht="34.5" customHeight="1"/>
    <row r="403" ht="34.5" customHeight="1"/>
    <row r="404" ht="34.5" customHeight="1"/>
    <row r="405" ht="34.5" customHeight="1"/>
    <row r="406" ht="34.5" customHeight="1"/>
    <row r="407" ht="34.5" customHeight="1"/>
    <row r="408" ht="34.5" customHeight="1"/>
    <row r="409" ht="34.5" customHeight="1"/>
    <row r="410" ht="34.5" customHeight="1"/>
    <row r="411" ht="34.5" customHeight="1"/>
    <row r="412" ht="34.5" customHeight="1"/>
    <row r="413" ht="34.5" customHeight="1"/>
    <row r="414" ht="34.5" customHeight="1"/>
    <row r="415" ht="34.5" customHeight="1"/>
    <row r="416" ht="34.5" customHeight="1"/>
    <row r="417" ht="34.5" customHeight="1"/>
    <row r="418" ht="34.5" customHeight="1"/>
    <row r="419" ht="34.5" customHeight="1"/>
    <row r="420" ht="34.5" customHeight="1"/>
    <row r="421" ht="34.5" customHeight="1"/>
    <row r="422" ht="34.5" customHeight="1"/>
    <row r="423" ht="34.5" customHeight="1"/>
    <row r="424" ht="34.5" customHeight="1"/>
    <row r="425" ht="34.5" customHeight="1"/>
    <row r="426" ht="34.5" customHeight="1"/>
    <row r="427" ht="34.5" customHeight="1"/>
    <row r="428" ht="34.5" customHeight="1"/>
    <row r="429" ht="34.5" customHeight="1"/>
    <row r="430" ht="34.5" customHeight="1"/>
    <row r="431" ht="34.5" customHeight="1"/>
    <row r="432" ht="34.5" customHeight="1"/>
    <row r="433" ht="34.5" customHeight="1"/>
    <row r="434" ht="34.5" customHeight="1"/>
    <row r="435" ht="34.5" customHeight="1"/>
    <row r="436" ht="34.5" customHeight="1"/>
    <row r="437" ht="34.5" customHeight="1"/>
    <row r="438" ht="34.5" customHeight="1"/>
    <row r="439" ht="34.5" customHeight="1"/>
    <row r="440" ht="34.5" customHeight="1"/>
    <row r="441" ht="34.5" customHeight="1"/>
    <row r="442" ht="34.5" customHeight="1"/>
    <row r="443" ht="34.5" customHeight="1"/>
    <row r="444" ht="34.5" customHeight="1"/>
    <row r="445" ht="34.5" customHeight="1"/>
    <row r="446" ht="34.5" customHeight="1"/>
    <row r="447" ht="34.5" customHeight="1"/>
    <row r="448" ht="34.5" customHeight="1"/>
    <row r="449" ht="34.5" customHeight="1"/>
    <row r="450" ht="34.5" customHeight="1"/>
    <row r="451" ht="34.5" customHeight="1"/>
    <row r="452" ht="34.5" customHeight="1"/>
    <row r="453" ht="34.5" customHeight="1"/>
    <row r="454" ht="34.5" customHeight="1"/>
    <row r="455" ht="34.5" customHeight="1"/>
    <row r="456" ht="34.5" customHeight="1"/>
    <row r="457" ht="34.5" customHeight="1"/>
    <row r="458" ht="34.5" customHeight="1"/>
    <row r="459" ht="34.5" customHeight="1"/>
    <row r="460" ht="34.5" customHeight="1"/>
    <row r="461" ht="34.5" customHeight="1"/>
    <row r="462" ht="34.5" customHeight="1"/>
    <row r="463" ht="34.5" customHeight="1"/>
    <row r="464" ht="34.5" customHeight="1"/>
    <row r="465" ht="34.5" customHeight="1"/>
    <row r="466" ht="34.5" customHeight="1"/>
    <row r="467" ht="34.5" customHeight="1"/>
    <row r="468" ht="34.5" customHeight="1"/>
    <row r="469" ht="34.5" customHeight="1"/>
    <row r="470" ht="34.5" customHeight="1"/>
    <row r="471" ht="34.5" customHeight="1"/>
    <row r="472" ht="34.5" customHeight="1"/>
    <row r="473" ht="34.5" customHeight="1"/>
    <row r="474" ht="34.5" customHeight="1"/>
    <row r="475" ht="34.5" customHeight="1"/>
    <row r="476" ht="34.5" customHeight="1"/>
    <row r="477" ht="34.5" customHeight="1"/>
    <row r="478" ht="34.5" customHeight="1"/>
    <row r="479" ht="34.5" customHeight="1"/>
    <row r="480" ht="34.5" customHeight="1"/>
    <row r="481" ht="34.5" customHeight="1"/>
    <row r="482" ht="34.5" customHeight="1"/>
    <row r="483" ht="34.5" customHeight="1"/>
    <row r="484" ht="34.5" customHeight="1"/>
    <row r="485" ht="34.5" customHeight="1"/>
    <row r="486" ht="34.5" customHeight="1"/>
    <row r="487" ht="34.5" customHeight="1"/>
    <row r="488" ht="34.5" customHeight="1"/>
    <row r="489" ht="34.5" customHeight="1"/>
    <row r="490" ht="34.5" customHeight="1"/>
    <row r="491" ht="34.5" customHeight="1"/>
    <row r="492" ht="34.5" customHeight="1"/>
    <row r="493" ht="34.5" customHeight="1"/>
    <row r="494" ht="34.5" customHeight="1"/>
    <row r="495" ht="34.5" customHeight="1"/>
    <row r="496" ht="34.5" customHeight="1"/>
    <row r="497" ht="34.5" customHeight="1"/>
    <row r="498" ht="34.5" customHeight="1"/>
    <row r="499" ht="34.5" customHeight="1"/>
    <row r="500" ht="34.5" customHeight="1"/>
    <row r="501" ht="34.5" customHeight="1"/>
    <row r="502" ht="34.5" customHeight="1"/>
    <row r="503" ht="34.5" customHeight="1"/>
    <row r="504" ht="34.5" customHeight="1"/>
    <row r="505" ht="34.5" customHeight="1"/>
    <row r="506" ht="34.5" customHeight="1"/>
    <row r="507" ht="34.5" customHeight="1"/>
    <row r="508" ht="34.5" customHeight="1"/>
    <row r="509" ht="34.5" customHeight="1"/>
    <row r="510" ht="34.5" customHeight="1"/>
    <row r="511" ht="34.5" customHeight="1"/>
    <row r="512" ht="34.5" customHeight="1"/>
    <row r="513" ht="34.5" customHeight="1"/>
    <row r="514" ht="34.5" customHeight="1"/>
    <row r="515" ht="34.5" customHeight="1"/>
    <row r="516" ht="34.5" customHeight="1"/>
    <row r="517" ht="34.5" customHeight="1"/>
    <row r="518" ht="34.5" customHeight="1"/>
    <row r="519" ht="34.5" customHeight="1"/>
    <row r="520" ht="34.5" customHeight="1"/>
    <row r="521" ht="34.5" customHeight="1"/>
    <row r="522" ht="34.5" customHeight="1"/>
    <row r="523" ht="34.5" customHeight="1"/>
    <row r="524" ht="34.5" customHeight="1"/>
    <row r="525" ht="34.5" customHeight="1"/>
    <row r="526" ht="34.5" customHeight="1"/>
    <row r="527" ht="34.5" customHeight="1"/>
    <row r="528" ht="34.5" customHeight="1"/>
    <row r="529" ht="34.5" customHeight="1"/>
    <row r="530" ht="34.5" customHeight="1"/>
    <row r="531" ht="34.5" customHeight="1"/>
    <row r="532" ht="34.5" customHeight="1"/>
    <row r="533" ht="34.5" customHeight="1"/>
    <row r="534" ht="34.5" customHeight="1"/>
    <row r="535" ht="34.5" customHeight="1"/>
    <row r="536" ht="34.5" customHeight="1"/>
    <row r="537" ht="34.5" customHeight="1"/>
    <row r="538" ht="34.5" customHeight="1"/>
    <row r="539" ht="34.5" customHeight="1"/>
    <row r="540" ht="34.5" customHeight="1"/>
    <row r="541" ht="34.5" customHeight="1"/>
    <row r="542" ht="34.5" customHeight="1"/>
    <row r="543" ht="34.5" customHeight="1"/>
    <row r="544" ht="34.5" customHeight="1"/>
    <row r="545" ht="34.5" customHeight="1"/>
    <row r="546" ht="34.5" customHeight="1"/>
    <row r="547" ht="34.5" customHeight="1"/>
    <row r="548" ht="34.5" customHeight="1"/>
    <row r="549" ht="34.5" customHeight="1"/>
    <row r="550" ht="34.5" customHeight="1"/>
    <row r="551" ht="34.5" customHeight="1"/>
    <row r="552" ht="34.5" customHeight="1"/>
    <row r="553" ht="34.5" customHeight="1"/>
    <row r="554" ht="34.5" customHeight="1"/>
    <row r="555" ht="34.5" customHeight="1"/>
    <row r="556" ht="34.5" customHeight="1"/>
    <row r="557" ht="34.5" customHeight="1"/>
    <row r="558" ht="34.5" customHeight="1"/>
    <row r="559" ht="34.5" customHeight="1"/>
    <row r="560" ht="34.5" customHeight="1"/>
    <row r="561" ht="34.5" customHeight="1"/>
    <row r="562" ht="34.5" customHeight="1"/>
    <row r="563" ht="34.5" customHeight="1"/>
    <row r="564" ht="34.5" customHeight="1"/>
    <row r="565" ht="34.5" customHeight="1"/>
    <row r="566" ht="34.5" customHeight="1"/>
    <row r="567" ht="34.5" customHeight="1"/>
    <row r="568" ht="34.5" customHeight="1"/>
    <row r="569" ht="34.5" customHeight="1"/>
    <row r="570" ht="34.5" customHeight="1"/>
    <row r="571" ht="34.5" customHeight="1"/>
    <row r="572" ht="34.5" customHeight="1"/>
    <row r="573" ht="34.5" customHeight="1"/>
    <row r="574" ht="34.5" customHeight="1"/>
    <row r="575" ht="34.5" customHeight="1"/>
    <row r="576" ht="34.5" customHeight="1"/>
    <row r="577" ht="34.5" customHeight="1"/>
    <row r="578" ht="34.5" customHeight="1"/>
    <row r="579" ht="34.5" customHeight="1"/>
    <row r="580" ht="34.5" customHeight="1"/>
    <row r="581" ht="34.5" customHeight="1"/>
    <row r="582" ht="34.5" customHeight="1"/>
    <row r="583" ht="34.5" customHeight="1"/>
    <row r="584" ht="34.5" customHeight="1"/>
    <row r="585" ht="34.5" customHeight="1"/>
    <row r="586" ht="34.5" customHeight="1"/>
    <row r="587" ht="34.5" customHeight="1"/>
    <row r="588" ht="34.5" customHeight="1"/>
    <row r="589" ht="34.5" customHeight="1"/>
    <row r="590" ht="34.5" customHeight="1"/>
    <row r="591" ht="34.5" customHeight="1"/>
    <row r="592" ht="34.5" customHeight="1"/>
    <row r="593" ht="34.5" customHeight="1"/>
    <row r="594" ht="34.5" customHeight="1"/>
    <row r="595" ht="34.5" customHeight="1"/>
    <row r="596" ht="34.5" customHeight="1"/>
    <row r="597" ht="34.5" customHeight="1"/>
    <row r="598" ht="34.5" customHeight="1"/>
    <row r="599" ht="34.5" customHeight="1"/>
    <row r="600" ht="34.5" customHeight="1"/>
    <row r="601" ht="34.5" customHeight="1"/>
    <row r="602" ht="34.5" customHeight="1"/>
    <row r="603" ht="34.5" customHeight="1"/>
    <row r="604" ht="34.5" customHeight="1"/>
    <row r="605" ht="34.5" customHeight="1"/>
    <row r="606" ht="34.5" customHeight="1"/>
    <row r="607" ht="34.5" customHeight="1"/>
    <row r="608" ht="34.5" customHeight="1"/>
    <row r="609" ht="34.5" customHeight="1"/>
    <row r="610" ht="34.5" customHeight="1"/>
    <row r="611" ht="34.5" customHeight="1"/>
    <row r="612" ht="34.5" customHeight="1"/>
    <row r="613" ht="34.5" customHeight="1"/>
    <row r="614" ht="34.5" customHeight="1"/>
    <row r="615" ht="34.5" customHeight="1"/>
    <row r="616" ht="34.5" customHeight="1"/>
    <row r="617" ht="34.5" customHeight="1"/>
    <row r="618" ht="34.5" customHeight="1"/>
    <row r="619" ht="34.5" customHeight="1"/>
    <row r="620" ht="34.5" customHeight="1"/>
    <row r="621" ht="34.5" customHeight="1"/>
    <row r="622" ht="34.5" customHeight="1"/>
    <row r="623" ht="34.5" customHeight="1"/>
    <row r="624" ht="34.5" customHeight="1"/>
    <row r="625" ht="34.5" customHeight="1"/>
    <row r="626" ht="34.5" customHeight="1"/>
    <row r="627" ht="34.5" customHeight="1"/>
    <row r="628" ht="34.5" customHeight="1"/>
    <row r="629" ht="34.5" customHeight="1"/>
    <row r="630" ht="34.5" customHeight="1"/>
    <row r="631" ht="34.5" customHeight="1"/>
    <row r="632" ht="34.5" customHeight="1"/>
    <row r="633" ht="34.5" customHeight="1"/>
    <row r="634" ht="34.5" customHeight="1"/>
    <row r="635" ht="34.5" customHeight="1"/>
    <row r="636" ht="34.5" customHeight="1"/>
    <row r="637" ht="34.5" customHeight="1"/>
    <row r="638" ht="34.5" customHeight="1"/>
    <row r="639" ht="34.5" customHeight="1"/>
    <row r="640" ht="34.5" customHeight="1"/>
    <row r="641" ht="34.5" customHeight="1"/>
    <row r="642" ht="34.5" customHeight="1"/>
    <row r="643" ht="34.5" customHeight="1"/>
    <row r="644" ht="34.5" customHeight="1"/>
    <row r="645" ht="34.5" customHeight="1"/>
    <row r="646" ht="34.5" customHeight="1"/>
    <row r="647" ht="34.5" customHeight="1"/>
    <row r="648" ht="34.5" customHeight="1"/>
    <row r="649" ht="34.5" customHeight="1"/>
    <row r="650" ht="34.5" customHeight="1"/>
    <row r="651" ht="34.5" customHeight="1"/>
    <row r="652" ht="34.5" customHeight="1"/>
    <row r="653" ht="34.5" customHeight="1"/>
    <row r="654" ht="34.5" customHeight="1"/>
    <row r="655" ht="34.5" customHeight="1"/>
    <row r="656" ht="34.5" customHeight="1"/>
    <row r="657" ht="34.5" customHeight="1"/>
    <row r="658" ht="34.5" customHeight="1"/>
    <row r="659" ht="34.5" customHeight="1"/>
    <row r="660" ht="34.5" customHeight="1"/>
    <row r="661" ht="34.5" customHeight="1"/>
    <row r="662" ht="34.5" customHeight="1"/>
    <row r="663" ht="34.5" customHeight="1"/>
    <row r="664" ht="34.5" customHeight="1"/>
    <row r="665" ht="34.5" customHeight="1"/>
    <row r="666" ht="34.5" customHeight="1"/>
    <row r="667" ht="34.5" customHeight="1"/>
    <row r="668" ht="34.5" customHeight="1"/>
    <row r="669" ht="34.5" customHeight="1"/>
    <row r="670" ht="34.5" customHeight="1"/>
    <row r="671" ht="34.5" customHeight="1"/>
    <row r="672" ht="34.5" customHeight="1"/>
    <row r="673" ht="34.5" customHeight="1"/>
    <row r="674" ht="34.5" customHeight="1"/>
    <row r="675" ht="34.5" customHeight="1"/>
    <row r="676" ht="34.5" customHeight="1"/>
    <row r="677" ht="34.5" customHeight="1"/>
    <row r="678" ht="34.5" customHeight="1"/>
    <row r="679" ht="34.5" customHeight="1"/>
    <row r="680" ht="34.5" customHeight="1"/>
    <row r="681" ht="34.5" customHeight="1"/>
    <row r="682" ht="34.5" customHeight="1"/>
    <row r="683" ht="34.5" customHeight="1"/>
    <row r="684" ht="34.5" customHeight="1"/>
    <row r="685" ht="34.5" customHeight="1"/>
    <row r="686" ht="34.5" customHeight="1"/>
    <row r="687" ht="34.5" customHeight="1"/>
    <row r="688" ht="34.5" customHeight="1"/>
    <row r="689" ht="34.5" customHeight="1"/>
    <row r="690" ht="34.5" customHeight="1"/>
    <row r="691" ht="34.5" customHeight="1"/>
    <row r="692" ht="34.5" customHeight="1"/>
    <row r="693" ht="34.5" customHeight="1"/>
    <row r="694" ht="34.5" customHeight="1"/>
    <row r="695" ht="34.5" customHeight="1"/>
    <row r="696" ht="34.5" customHeight="1"/>
    <row r="697" ht="34.5" customHeight="1"/>
    <row r="698" ht="34.5" customHeight="1"/>
    <row r="699" ht="34.5" customHeight="1"/>
    <row r="700" ht="34.5" customHeight="1"/>
    <row r="701" ht="34.5" customHeight="1"/>
    <row r="702" ht="34.5" customHeight="1"/>
    <row r="703" ht="34.5" customHeight="1"/>
    <row r="704" ht="34.5" customHeight="1"/>
    <row r="705" ht="34.5" customHeight="1"/>
    <row r="706" ht="34.5" customHeight="1"/>
    <row r="707" ht="34.5" customHeight="1"/>
    <row r="708" ht="34.5" customHeight="1"/>
    <row r="709" ht="34.5" customHeight="1"/>
    <row r="710" ht="34.5" customHeight="1"/>
    <row r="711" ht="34.5" customHeight="1"/>
    <row r="712" ht="34.5" customHeight="1"/>
    <row r="713" ht="34.5" customHeight="1"/>
    <row r="714" ht="34.5" customHeight="1"/>
    <row r="715" ht="34.5" customHeight="1"/>
    <row r="716" ht="34.5" customHeight="1"/>
    <row r="717" ht="34.5" customHeight="1"/>
    <row r="718" ht="34.5" customHeight="1"/>
    <row r="719" ht="34.5" customHeight="1"/>
    <row r="720" ht="34.5" customHeight="1"/>
    <row r="721" ht="34.5" customHeight="1"/>
    <row r="722" ht="34.5" customHeight="1"/>
    <row r="723" ht="34.5" customHeight="1"/>
    <row r="724" ht="34.5" customHeight="1"/>
    <row r="725" ht="34.5" customHeight="1"/>
    <row r="726" ht="34.5" customHeight="1"/>
    <row r="727" ht="34.5" customHeight="1"/>
    <row r="728" ht="34.5" customHeight="1"/>
    <row r="729" ht="34.5" customHeight="1"/>
    <row r="730" ht="34.5" customHeight="1"/>
    <row r="731" ht="34.5" customHeight="1"/>
    <row r="732" ht="34.5" customHeight="1"/>
    <row r="733" ht="34.5" customHeight="1"/>
    <row r="734" ht="34.5" customHeight="1"/>
    <row r="735" ht="34.5" customHeight="1"/>
    <row r="736" ht="34.5" customHeight="1"/>
    <row r="737" ht="34.5" customHeight="1"/>
    <row r="738" ht="34.5" customHeight="1"/>
    <row r="739" ht="34.5" customHeight="1"/>
    <row r="740" ht="34.5" customHeight="1"/>
    <row r="741" ht="34.5" customHeight="1"/>
    <row r="742" ht="34.5" customHeight="1"/>
    <row r="743" ht="34.5" customHeight="1"/>
    <row r="744" ht="34.5" customHeight="1"/>
    <row r="745" ht="34.5" customHeight="1"/>
    <row r="746" ht="34.5" customHeight="1"/>
    <row r="747" ht="34.5" customHeight="1"/>
    <row r="748" ht="34.5" customHeight="1"/>
    <row r="749" ht="34.5" customHeight="1"/>
    <row r="750" ht="34.5" customHeight="1"/>
    <row r="751" ht="34.5" customHeight="1"/>
    <row r="752" ht="34.5" customHeight="1"/>
    <row r="753" ht="34.5" customHeight="1"/>
    <row r="754" ht="34.5" customHeight="1"/>
    <row r="755" ht="34.5" customHeight="1"/>
    <row r="756" ht="34.5" customHeight="1"/>
    <row r="757" ht="34.5" customHeight="1"/>
    <row r="758" ht="34.5" customHeight="1"/>
    <row r="759" ht="34.5" customHeight="1"/>
    <row r="760" ht="34.5" customHeight="1"/>
    <row r="761" ht="34.5" customHeight="1"/>
    <row r="762" ht="34.5" customHeight="1"/>
    <row r="763" ht="34.5" customHeight="1"/>
    <row r="764" ht="34.5" customHeight="1"/>
    <row r="765" ht="34.5" customHeight="1"/>
    <row r="766" ht="34.5" customHeight="1"/>
    <row r="767" ht="34.5" customHeight="1"/>
    <row r="768" ht="34.5" customHeight="1"/>
    <row r="769" ht="34.5" customHeight="1"/>
    <row r="770" ht="34.5" customHeight="1"/>
    <row r="771" ht="34.5" customHeight="1"/>
    <row r="772" ht="34.5" customHeight="1"/>
    <row r="773" ht="34.5" customHeight="1"/>
    <row r="774" ht="34.5" customHeight="1"/>
    <row r="775" ht="34.5" customHeight="1"/>
    <row r="776" ht="34.5" customHeight="1"/>
    <row r="777" ht="34.5" customHeight="1"/>
    <row r="778" ht="34.5" customHeight="1"/>
    <row r="779" ht="34.5" customHeight="1"/>
    <row r="780" ht="34.5" customHeight="1"/>
    <row r="781" ht="34.5" customHeight="1"/>
    <row r="782" ht="34.5" customHeight="1"/>
    <row r="783" ht="34.5" customHeight="1"/>
    <row r="784" ht="34.5" customHeight="1"/>
    <row r="785" ht="34.5" customHeight="1"/>
    <row r="786" ht="34.5" customHeight="1"/>
    <row r="787" ht="34.5" customHeight="1"/>
    <row r="788" ht="34.5" customHeight="1"/>
    <row r="789" ht="34.5" customHeight="1"/>
    <row r="790" ht="34.5" customHeight="1"/>
    <row r="791" ht="34.5" customHeight="1"/>
    <row r="792" ht="34.5" customHeight="1"/>
    <row r="793" ht="34.5" customHeight="1"/>
    <row r="794" ht="34.5" customHeight="1"/>
    <row r="795" ht="34.5" customHeight="1"/>
    <row r="796" ht="34.5" customHeight="1"/>
    <row r="797" ht="34.5" customHeight="1"/>
    <row r="798" ht="34.5" customHeight="1"/>
    <row r="799" ht="34.5" customHeight="1"/>
    <row r="800" ht="34.5" customHeight="1"/>
    <row r="801" ht="34.5" customHeight="1"/>
    <row r="802" ht="34.5" customHeight="1"/>
    <row r="803" ht="34.5" customHeight="1"/>
    <row r="804" ht="34.5" customHeight="1"/>
    <row r="805" ht="34.5" customHeight="1"/>
    <row r="806" ht="34.5" customHeight="1"/>
    <row r="807" ht="34.5" customHeight="1"/>
    <row r="808" ht="34.5" customHeight="1"/>
    <row r="809" ht="34.5" customHeight="1"/>
    <row r="810" ht="34.5" customHeight="1"/>
    <row r="811" ht="34.5" customHeight="1"/>
    <row r="812" ht="34.5" customHeight="1"/>
    <row r="813" ht="34.5" customHeight="1"/>
    <row r="814" ht="34.5" customHeight="1"/>
    <row r="815" ht="34.5" customHeight="1"/>
    <row r="816" ht="34.5" customHeight="1"/>
    <row r="817" ht="34.5" customHeight="1"/>
    <row r="818" ht="34.5" customHeight="1"/>
    <row r="819" ht="34.5" customHeight="1"/>
    <row r="820" ht="34.5" customHeight="1"/>
    <row r="821" ht="34.5" customHeight="1"/>
    <row r="822" ht="34.5" customHeight="1"/>
    <row r="823" ht="34.5" customHeight="1"/>
    <row r="824" ht="34.5" customHeight="1"/>
    <row r="825" ht="34.5" customHeight="1"/>
    <row r="826" ht="34.5" customHeight="1"/>
    <row r="827" ht="34.5" customHeight="1"/>
    <row r="828" ht="34.5" customHeight="1"/>
    <row r="829" ht="34.5" customHeight="1"/>
    <row r="830" ht="34.5" customHeight="1"/>
    <row r="831" ht="34.5" customHeight="1"/>
    <row r="832" ht="34.5" customHeight="1"/>
    <row r="833" ht="34.5" customHeight="1"/>
    <row r="834" ht="34.5" customHeight="1"/>
    <row r="835" ht="34.5" customHeight="1"/>
    <row r="836" ht="34.5" customHeight="1"/>
    <row r="837" ht="34.5" customHeight="1"/>
    <row r="838" ht="34.5" customHeight="1"/>
    <row r="839" ht="34.5" customHeight="1"/>
    <row r="840" ht="34.5" customHeight="1"/>
    <row r="841" ht="34.5" customHeight="1"/>
    <row r="842" ht="34.5" customHeight="1"/>
    <row r="843" ht="34.5" customHeight="1"/>
    <row r="844" ht="34.5" customHeight="1"/>
    <row r="845" ht="34.5" customHeight="1"/>
    <row r="846" ht="34.5" customHeight="1"/>
    <row r="847" ht="34.5" customHeight="1"/>
    <row r="848" ht="34.5" customHeight="1"/>
    <row r="849" ht="34.5" customHeight="1"/>
    <row r="850" ht="34.5" customHeight="1"/>
    <row r="851" ht="34.5" customHeight="1"/>
    <row r="852" ht="34.5" customHeight="1"/>
    <row r="853" ht="34.5" customHeight="1"/>
    <row r="854" ht="34.5" customHeight="1"/>
    <row r="855" ht="34.5" customHeight="1"/>
    <row r="856" ht="34.5" customHeight="1"/>
    <row r="857" ht="34.5" customHeight="1"/>
    <row r="858" ht="34.5" customHeight="1"/>
    <row r="859" ht="34.5" customHeight="1"/>
    <row r="860" ht="34.5" customHeight="1"/>
    <row r="861" ht="34.5" customHeight="1"/>
    <row r="862" ht="34.5" customHeight="1"/>
    <row r="863" ht="34.5" customHeight="1"/>
    <row r="864" ht="34.5" customHeight="1"/>
    <row r="865" ht="34.5" customHeight="1"/>
    <row r="866" ht="34.5" customHeight="1"/>
    <row r="867" ht="34.5" customHeight="1"/>
    <row r="868" ht="34.5" customHeight="1"/>
    <row r="869" ht="34.5" customHeight="1"/>
    <row r="870" ht="34.5" customHeight="1"/>
    <row r="871" ht="34.5" customHeight="1"/>
    <row r="872" ht="34.5" customHeight="1"/>
    <row r="873" ht="34.5" customHeight="1"/>
    <row r="874" ht="34.5" customHeight="1"/>
    <row r="875" ht="34.5" customHeight="1"/>
    <row r="876" ht="34.5" customHeight="1"/>
    <row r="877" ht="34.5" customHeight="1"/>
    <row r="878" ht="34.5" customHeight="1"/>
    <row r="879" ht="34.5" customHeight="1"/>
    <row r="880" ht="34.5" customHeight="1"/>
    <row r="881" ht="34.5" customHeight="1"/>
    <row r="882" ht="34.5" customHeight="1"/>
    <row r="883" ht="34.5" customHeight="1"/>
    <row r="884" ht="34.5" customHeight="1"/>
    <row r="885" ht="34.5" customHeight="1"/>
    <row r="886" ht="34.5" customHeight="1"/>
    <row r="887" ht="34.5" customHeight="1"/>
    <row r="888" ht="34.5" customHeight="1"/>
    <row r="889" ht="34.5" customHeight="1"/>
    <row r="890" ht="34.5" customHeight="1"/>
    <row r="891" ht="34.5" customHeight="1"/>
    <row r="892" ht="34.5" customHeight="1"/>
    <row r="893" ht="34.5" customHeight="1"/>
    <row r="894" ht="34.5" customHeight="1"/>
    <row r="895" ht="34.5" customHeight="1"/>
    <row r="896" ht="34.5" customHeight="1"/>
    <row r="897" ht="34.5" customHeight="1"/>
    <row r="898" ht="34.5" customHeight="1"/>
    <row r="899" ht="34.5" customHeight="1"/>
    <row r="900" ht="34.5" customHeight="1"/>
    <row r="901" ht="34.5" customHeight="1"/>
    <row r="902" ht="34.5" customHeight="1"/>
    <row r="903" ht="34.5" customHeight="1"/>
    <row r="904" ht="34.5" customHeight="1"/>
    <row r="905" ht="34.5" customHeight="1"/>
    <row r="906" ht="34.5" customHeight="1"/>
    <row r="907" ht="34.5" customHeight="1"/>
    <row r="908" ht="34.5" customHeight="1"/>
    <row r="909" ht="34.5" customHeight="1"/>
    <row r="910" ht="34.5" customHeight="1"/>
    <row r="911" ht="34.5" customHeight="1"/>
    <row r="912" ht="34.5" customHeight="1"/>
    <row r="913" ht="34.5" customHeight="1"/>
    <row r="914" ht="34.5" customHeight="1"/>
    <row r="915" ht="34.5" customHeight="1"/>
    <row r="916" ht="34.5" customHeight="1"/>
    <row r="917" ht="34.5" customHeight="1"/>
    <row r="918" ht="34.5" customHeight="1"/>
    <row r="919" ht="34.5" customHeight="1"/>
    <row r="920" ht="34.5" customHeight="1"/>
    <row r="921" ht="34.5" customHeight="1"/>
    <row r="922" ht="34.5" customHeight="1"/>
    <row r="923" ht="34.5" customHeight="1"/>
    <row r="924" ht="34.5" customHeight="1"/>
    <row r="925" ht="34.5" customHeight="1"/>
    <row r="926" ht="34.5" customHeight="1"/>
    <row r="927" ht="34.5" customHeight="1"/>
    <row r="928" ht="34.5" customHeight="1"/>
    <row r="929" ht="34.5" customHeight="1"/>
    <row r="930" ht="34.5" customHeight="1"/>
    <row r="931" ht="34.5" customHeight="1"/>
    <row r="932" ht="34.5" customHeight="1"/>
    <row r="933" ht="34.5" customHeight="1"/>
    <row r="934" ht="34.5" customHeight="1"/>
    <row r="935" ht="34.5" customHeight="1"/>
    <row r="936" ht="34.5" customHeight="1"/>
    <row r="937" ht="34.5" customHeight="1"/>
    <row r="938" ht="34.5" customHeight="1"/>
    <row r="939" ht="34.5" customHeight="1"/>
    <row r="940" ht="34.5" customHeight="1"/>
    <row r="941" ht="34.5" customHeight="1"/>
    <row r="942" ht="34.5" customHeight="1"/>
    <row r="943" ht="34.5" customHeight="1"/>
    <row r="944" ht="34.5" customHeight="1"/>
    <row r="945" ht="34.5" customHeight="1"/>
    <row r="946" ht="34.5" customHeight="1"/>
    <row r="947" ht="34.5" customHeight="1"/>
    <row r="948" ht="34.5" customHeight="1"/>
    <row r="949" ht="34.5" customHeight="1"/>
    <row r="950" ht="34.5" customHeight="1"/>
    <row r="951" ht="34.5" customHeight="1"/>
    <row r="952" ht="34.5" customHeight="1"/>
    <row r="953" ht="34.5" customHeight="1"/>
    <row r="954" ht="34.5" customHeight="1"/>
    <row r="955" ht="34.5" customHeight="1"/>
    <row r="956" ht="34.5" customHeight="1"/>
    <row r="957" ht="34.5" customHeight="1"/>
    <row r="958" ht="34.5" customHeight="1"/>
    <row r="959" ht="34.5" customHeight="1"/>
    <row r="960" ht="34.5" customHeight="1"/>
    <row r="961" ht="34.5" customHeight="1"/>
    <row r="962" ht="34.5" customHeight="1"/>
    <row r="963" ht="34.5" customHeight="1"/>
    <row r="964" ht="34.5" customHeight="1"/>
    <row r="965" ht="34.5" customHeight="1"/>
    <row r="966" ht="34.5" customHeight="1"/>
    <row r="967" ht="34.5" customHeight="1"/>
    <row r="968" ht="34.5" customHeight="1"/>
    <row r="969" ht="34.5" customHeight="1"/>
    <row r="970" ht="34.5" customHeight="1"/>
    <row r="971" ht="34.5" customHeight="1"/>
    <row r="972" ht="34.5" customHeight="1"/>
    <row r="973" ht="34.5" customHeight="1"/>
    <row r="974" ht="34.5" customHeight="1"/>
    <row r="975" ht="34.5" customHeight="1"/>
    <row r="976" ht="34.5" customHeight="1"/>
    <row r="977" ht="34.5" customHeight="1"/>
    <row r="978" ht="34.5" customHeight="1"/>
    <row r="979" ht="34.5" customHeight="1"/>
    <row r="980" ht="34.5" customHeight="1"/>
    <row r="981" ht="34.5" customHeight="1"/>
    <row r="982" ht="34.5" customHeight="1"/>
    <row r="983" ht="34.5" customHeight="1"/>
    <row r="984" ht="34.5" customHeight="1"/>
    <row r="985" ht="34.5" customHeight="1"/>
    <row r="986" ht="34.5" customHeight="1"/>
    <row r="987" ht="34.5" customHeight="1"/>
    <row r="988" ht="34.5" customHeight="1"/>
    <row r="989" ht="34.5" customHeight="1"/>
    <row r="990" ht="34.5" customHeight="1"/>
    <row r="991" ht="34.5" customHeight="1"/>
    <row r="992" ht="34.5" customHeight="1"/>
    <row r="993" ht="34.5" customHeight="1"/>
    <row r="994" ht="34.5" customHeight="1"/>
    <row r="995" ht="34.5" customHeight="1"/>
    <row r="996" ht="34.5" customHeight="1"/>
    <row r="997" ht="34.5" customHeight="1"/>
    <row r="998" ht="34.5" customHeight="1"/>
    <row r="999" ht="34.5" customHeight="1"/>
    <row r="1000" ht="34.5" customHeight="1"/>
    <row r="1001" ht="34.5" customHeight="1"/>
    <row r="1002" ht="34.5" customHeight="1"/>
    <row r="1003" ht="34.5" customHeight="1"/>
    <row r="1004" ht="34.5" customHeight="1"/>
    <row r="1005" ht="34.5" customHeight="1"/>
    <row r="1006" ht="34.5" customHeight="1"/>
    <row r="1007" ht="34.5" customHeight="1"/>
    <row r="1008" ht="34.5" customHeight="1"/>
    <row r="1009" ht="34.5" customHeight="1"/>
    <row r="1010" ht="34.5" customHeight="1"/>
    <row r="1011" ht="34.5" customHeight="1"/>
    <row r="1012" ht="34.5" customHeight="1"/>
    <row r="1013" ht="34.5" customHeight="1"/>
    <row r="1014" ht="34.5" customHeight="1"/>
    <row r="1015" ht="34.5" customHeight="1"/>
    <row r="1016" ht="34.5" customHeight="1"/>
    <row r="1017" ht="34.5" customHeight="1"/>
    <row r="1018" ht="34.5" customHeight="1"/>
    <row r="1019" ht="34.5" customHeight="1"/>
    <row r="1020" ht="34.5" customHeight="1"/>
    <row r="1021" ht="34.5" customHeight="1"/>
    <row r="1022" ht="34.5" customHeight="1"/>
    <row r="1023" ht="34.5" customHeight="1"/>
    <row r="1024" ht="34.5" customHeight="1"/>
    <row r="1025" ht="34.5" customHeight="1"/>
    <row r="1026" ht="34.5" customHeight="1"/>
    <row r="1027" ht="34.5" customHeight="1"/>
    <row r="1028" ht="34.5" customHeight="1"/>
    <row r="1029" ht="34.5" customHeight="1"/>
    <row r="1030" ht="34.5" customHeight="1"/>
    <row r="1031" ht="34.5" customHeight="1"/>
    <row r="1032" ht="34.5" customHeight="1"/>
    <row r="1033" ht="34.5" customHeight="1"/>
    <row r="1034" ht="34.5" customHeight="1"/>
    <row r="1035" ht="34.5" customHeight="1"/>
    <row r="1036" ht="34.5" customHeight="1"/>
    <row r="1037" ht="34.5" customHeight="1"/>
    <row r="1038" ht="34.5" customHeight="1"/>
    <row r="1039" ht="34.5" customHeight="1"/>
    <row r="1040" ht="34.5" customHeight="1"/>
    <row r="1041" ht="34.5" customHeight="1"/>
    <row r="1042" ht="34.5" customHeight="1"/>
    <row r="1043" ht="34.5" customHeight="1"/>
    <row r="1044" ht="34.5" customHeight="1"/>
    <row r="1045" ht="34.5" customHeight="1"/>
    <row r="1046" ht="34.5" customHeight="1"/>
    <row r="1047" ht="34.5" customHeight="1"/>
    <row r="1048" ht="34.5" customHeight="1"/>
    <row r="1049" ht="34.5" customHeight="1"/>
    <row r="1050" ht="34.5" customHeight="1"/>
    <row r="1051" ht="34.5" customHeight="1"/>
    <row r="1052" ht="34.5" customHeight="1"/>
    <row r="1053" ht="34.5" customHeight="1"/>
    <row r="1054" ht="34.5" customHeight="1"/>
    <row r="1055" ht="34.5" customHeight="1"/>
    <row r="1056" ht="34.5" customHeight="1"/>
    <row r="1057" ht="34.5" customHeight="1"/>
    <row r="1058" ht="34.5" customHeight="1"/>
    <row r="1059" ht="34.5" customHeight="1"/>
    <row r="1060" ht="34.5" customHeight="1"/>
    <row r="1061" ht="34.5" customHeight="1"/>
    <row r="1062" ht="34.5" customHeight="1"/>
    <row r="1063" ht="34.5" customHeight="1"/>
    <row r="1064" ht="34.5" customHeight="1"/>
    <row r="1065" ht="34.5" customHeight="1"/>
    <row r="1066" ht="34.5" customHeight="1"/>
    <row r="1067" ht="34.5" customHeight="1"/>
    <row r="1068" ht="34.5" customHeight="1"/>
    <row r="1069" ht="34.5" customHeight="1"/>
    <row r="1070" ht="34.5" customHeight="1"/>
    <row r="1071" ht="34.5" customHeight="1"/>
    <row r="1072" ht="34.5" customHeight="1"/>
    <row r="1073" ht="34.5" customHeight="1"/>
    <row r="1074" ht="34.5" customHeight="1"/>
    <row r="1075" ht="34.5" customHeight="1"/>
    <row r="1076" ht="34.5" customHeight="1"/>
    <row r="1077" ht="34.5" customHeight="1"/>
    <row r="1078" ht="34.5" customHeight="1"/>
    <row r="1079" ht="34.5" customHeight="1"/>
    <row r="1080" ht="34.5" customHeight="1"/>
    <row r="1081" ht="34.5" customHeight="1"/>
    <row r="1082" ht="34.5" customHeight="1"/>
    <row r="1083" ht="34.5" customHeight="1"/>
    <row r="1084" ht="34.5" customHeight="1"/>
    <row r="1085" ht="34.5" customHeight="1"/>
    <row r="1086" ht="34.5" customHeight="1"/>
    <row r="1087" ht="34.5" customHeight="1"/>
    <row r="1088" ht="34.5" customHeight="1"/>
    <row r="1089" ht="34.5" customHeight="1"/>
    <row r="1090" ht="34.5" customHeight="1"/>
    <row r="1091" ht="34.5" customHeight="1"/>
    <row r="1092" ht="34.5" customHeight="1"/>
    <row r="1093" ht="34.5" customHeight="1"/>
    <row r="1094" ht="34.5" customHeight="1"/>
    <row r="1095" ht="34.5" customHeight="1"/>
    <row r="1096" ht="34.5" customHeight="1"/>
    <row r="1097" ht="34.5" customHeight="1"/>
    <row r="1098" ht="34.5" customHeight="1"/>
    <row r="1099" ht="34.5" customHeight="1"/>
    <row r="1100" ht="34.5" customHeight="1"/>
    <row r="1101" ht="34.5" customHeight="1"/>
    <row r="1102" ht="34.5" customHeight="1"/>
    <row r="1103" ht="34.5" customHeight="1"/>
    <row r="1104" ht="34.5" customHeight="1"/>
    <row r="1105" ht="34.5" customHeight="1"/>
    <row r="1106" ht="34.5" customHeight="1"/>
    <row r="1107" ht="34.5" customHeight="1"/>
    <row r="1108" ht="34.5" customHeight="1"/>
    <row r="1109" ht="34.5" customHeight="1"/>
    <row r="1110" ht="34.5" customHeight="1"/>
    <row r="1111" ht="34.5" customHeight="1"/>
    <row r="1112" ht="34.5" customHeight="1"/>
    <row r="1113" ht="34.5" customHeight="1"/>
    <row r="1114" ht="34.5" customHeight="1"/>
    <row r="1115" ht="34.5" customHeight="1"/>
    <row r="1116" ht="34.5" customHeight="1"/>
    <row r="1117" ht="34.5" customHeight="1"/>
    <row r="1118" ht="34.5" customHeight="1"/>
    <row r="1119" ht="34.5" customHeight="1"/>
    <row r="1120" ht="34.5" customHeight="1"/>
    <row r="1121" ht="34.5" customHeight="1"/>
    <row r="1122" ht="34.5" customHeight="1"/>
    <row r="1123" ht="34.5" customHeight="1"/>
    <row r="1124" ht="34.5" customHeight="1"/>
    <row r="1125" ht="34.5" customHeight="1"/>
    <row r="1126" ht="34.5" customHeight="1"/>
    <row r="1127" ht="34.5" customHeight="1"/>
    <row r="1128" ht="34.5" customHeight="1"/>
    <row r="1129" ht="34.5" customHeight="1"/>
    <row r="1130" ht="34.5" customHeight="1"/>
    <row r="1131" ht="34.5" customHeight="1"/>
    <row r="1132" ht="34.5" customHeight="1"/>
    <row r="1133" ht="34.5" customHeight="1"/>
    <row r="1134" ht="34.5" customHeight="1"/>
    <row r="1135" ht="34.5" customHeight="1"/>
    <row r="1136" ht="34.5" customHeight="1"/>
    <row r="1137" ht="34.5" customHeight="1"/>
    <row r="1138" ht="34.5" customHeight="1"/>
    <row r="1139" ht="34.5" customHeight="1"/>
    <row r="1140" ht="34.5" customHeight="1"/>
    <row r="1141" ht="34.5" customHeight="1"/>
    <row r="1142" ht="34.5" customHeight="1"/>
    <row r="1143" ht="34.5" customHeight="1"/>
    <row r="1144" ht="34.5" customHeight="1"/>
    <row r="1145" ht="34.5" customHeight="1"/>
    <row r="1146" ht="34.5" customHeight="1"/>
    <row r="1147" ht="34.5" customHeight="1"/>
    <row r="1148" ht="34.5" customHeight="1"/>
    <row r="1149" ht="34.5" customHeight="1"/>
    <row r="1150" ht="34.5" customHeight="1"/>
    <row r="1151" ht="34.5" customHeight="1"/>
    <row r="1152" ht="34.5" customHeight="1"/>
    <row r="1153" ht="34.5" customHeight="1"/>
    <row r="1154" ht="34.5" customHeight="1"/>
    <row r="1155" ht="34.5" customHeight="1"/>
    <row r="1156" ht="34.5" customHeight="1"/>
    <row r="1157" ht="34.5" customHeight="1"/>
    <row r="1158" ht="34.5" customHeight="1"/>
    <row r="1159" ht="34.5" customHeight="1"/>
    <row r="1160" ht="34.5" customHeight="1"/>
    <row r="1161" ht="34.5" customHeight="1"/>
    <row r="1162" ht="34.5" customHeight="1"/>
    <row r="1163" ht="34.5" customHeight="1"/>
    <row r="1164" ht="34.5" customHeight="1"/>
    <row r="1165" ht="34.5" customHeight="1"/>
    <row r="1166" ht="34.5" customHeight="1"/>
    <row r="1167" ht="34.5" customHeight="1"/>
    <row r="1168" ht="34.5" customHeight="1"/>
    <row r="1169" ht="34.5" customHeight="1"/>
    <row r="1170" ht="34.5" customHeight="1"/>
    <row r="1171" ht="34.5" customHeight="1"/>
    <row r="1172" ht="34.5" customHeight="1"/>
    <row r="1173" ht="34.5" customHeight="1"/>
    <row r="1174" ht="34.5" customHeight="1"/>
    <row r="1175" ht="34.5" customHeight="1"/>
    <row r="1176" ht="34.5" customHeight="1"/>
    <row r="1177" ht="34.5" customHeight="1"/>
    <row r="1178" ht="34.5" customHeight="1"/>
    <row r="1179" ht="34.5" customHeight="1"/>
    <row r="1180" ht="34.5" customHeight="1"/>
    <row r="1181" ht="34.5" customHeight="1"/>
    <row r="1182" ht="34.5" customHeight="1"/>
    <row r="1183" ht="34.5" customHeight="1"/>
    <row r="1184" ht="34.5" customHeight="1"/>
    <row r="1185" ht="34.5" customHeight="1"/>
    <row r="1186" ht="34.5" customHeight="1"/>
    <row r="1187" ht="34.5" customHeight="1"/>
    <row r="1188" ht="34.5" customHeight="1"/>
    <row r="1189" ht="34.5" customHeight="1"/>
    <row r="1190" ht="34.5" customHeight="1"/>
    <row r="1191" ht="34.5" customHeight="1"/>
    <row r="1192" ht="34.5" customHeight="1"/>
    <row r="1193" ht="34.5" customHeight="1"/>
    <row r="1194" ht="34.5" customHeight="1"/>
    <row r="1195" ht="34.5" customHeight="1"/>
    <row r="1196" ht="34.5" customHeight="1"/>
    <row r="1197" ht="34.5" customHeight="1"/>
    <row r="1198" ht="34.5" customHeight="1"/>
    <row r="1199" ht="34.5" customHeight="1"/>
    <row r="1200" ht="34.5" customHeight="1"/>
    <row r="1201" ht="34.5" customHeight="1"/>
    <row r="1202" ht="34.5" customHeight="1"/>
    <row r="1203" ht="34.5" customHeight="1"/>
    <row r="1204" ht="34.5" customHeight="1"/>
    <row r="1205" ht="34.5" customHeight="1"/>
    <row r="1206" ht="34.5" customHeight="1"/>
    <row r="1207" ht="34.5" customHeight="1"/>
    <row r="1208" ht="34.5" customHeight="1"/>
    <row r="1209" ht="34.5" customHeight="1"/>
    <row r="1210" ht="34.5" customHeight="1"/>
    <row r="1211" ht="34.5" customHeight="1"/>
    <row r="1212" ht="34.5" customHeight="1"/>
    <row r="1213" ht="34.5" customHeight="1"/>
    <row r="1214" ht="34.5" customHeight="1"/>
    <row r="1215" ht="34.5" customHeight="1"/>
    <row r="1216" ht="34.5" customHeight="1"/>
    <row r="1217" ht="34.5" customHeight="1"/>
    <row r="1218" ht="34.5" customHeight="1"/>
    <row r="1219" ht="34.5" customHeight="1"/>
    <row r="1220" ht="34.5" customHeight="1"/>
    <row r="1221" ht="34.5" customHeight="1"/>
    <row r="1222" ht="34.5" customHeight="1"/>
    <row r="1223" ht="34.5" customHeight="1"/>
    <row r="1224" ht="34.5" customHeight="1"/>
    <row r="1225" ht="34.5" customHeight="1"/>
    <row r="1226" ht="34.5" customHeight="1"/>
    <row r="1227" ht="34.5" customHeight="1"/>
    <row r="1228" ht="34.5" customHeight="1"/>
    <row r="1229" ht="34.5" customHeight="1"/>
    <row r="1230" ht="34.5" customHeight="1"/>
    <row r="1231" ht="34.5" customHeight="1"/>
    <row r="1232" ht="34.5" customHeight="1"/>
    <row r="1233" ht="34.5" customHeight="1"/>
    <row r="1234" ht="34.5" customHeight="1"/>
    <row r="1235" ht="34.5" customHeight="1"/>
    <row r="1236" ht="34.5" customHeight="1"/>
    <row r="1237" ht="34.5" customHeight="1"/>
    <row r="1238" ht="34.5" customHeight="1"/>
    <row r="1239" ht="34.5" customHeight="1"/>
    <row r="1240" ht="34.5" customHeight="1"/>
    <row r="1241" ht="34.5" customHeight="1"/>
    <row r="1242" ht="34.5" customHeight="1"/>
    <row r="1243" ht="34.5" customHeight="1"/>
    <row r="1244" ht="34.5" customHeight="1"/>
    <row r="1245" ht="34.5" customHeight="1"/>
    <row r="1246" ht="34.5" customHeight="1"/>
    <row r="1247" ht="34.5" customHeight="1"/>
    <row r="1248" ht="34.5" customHeight="1"/>
    <row r="1249" ht="34.5" customHeight="1"/>
    <row r="1250" ht="34.5" customHeight="1"/>
    <row r="1251" ht="34.5" customHeight="1"/>
    <row r="1252" ht="34.5" customHeight="1"/>
    <row r="1253" ht="34.5" customHeight="1"/>
    <row r="1254" ht="34.5" customHeight="1"/>
    <row r="1255" ht="34.5" customHeight="1"/>
    <row r="1256" ht="34.5" customHeight="1"/>
    <row r="1257" ht="34.5" customHeight="1"/>
    <row r="1258" ht="34.5" customHeight="1"/>
    <row r="1259" ht="34.5" customHeight="1"/>
    <row r="1260" ht="34.5" customHeight="1"/>
    <row r="1261" ht="34.5" customHeight="1"/>
    <row r="1262" ht="34.5" customHeight="1"/>
    <row r="1263" ht="34.5" customHeight="1"/>
    <row r="1264" ht="34.5" customHeight="1"/>
    <row r="1265" ht="34.5" customHeight="1"/>
    <row r="1266" ht="34.5" customHeight="1"/>
    <row r="1267" ht="34.5" customHeight="1"/>
    <row r="1268" ht="34.5" customHeight="1"/>
    <row r="1269" ht="34.5" customHeight="1"/>
    <row r="1270" ht="34.5" customHeight="1"/>
    <row r="1271" ht="34.5" customHeight="1"/>
    <row r="1272" ht="34.5" customHeight="1"/>
    <row r="1273" ht="34.5" customHeight="1"/>
    <row r="1274" ht="34.5" customHeight="1"/>
    <row r="1275" ht="34.5" customHeight="1"/>
    <row r="1276" ht="34.5" customHeight="1"/>
    <row r="1277" ht="34.5" customHeight="1"/>
    <row r="1278" ht="34.5" customHeight="1"/>
    <row r="1279" ht="34.5" customHeight="1"/>
    <row r="1280" ht="34.5" customHeight="1"/>
    <row r="1281" ht="34.5" customHeight="1"/>
    <row r="1282" ht="34.5" customHeight="1"/>
    <row r="1283" ht="34.5" customHeight="1"/>
    <row r="1284" ht="34.5" customHeight="1"/>
    <row r="1285" ht="34.5" customHeight="1"/>
    <row r="1286" ht="34.5" customHeight="1"/>
    <row r="1287" ht="34.5" customHeight="1"/>
    <row r="1288" ht="34.5" customHeight="1"/>
    <row r="1289" ht="34.5" customHeight="1"/>
    <row r="1290" ht="34.5" customHeight="1"/>
    <row r="1291" ht="34.5" customHeight="1"/>
    <row r="1292" ht="34.5" customHeight="1"/>
    <row r="1293" ht="34.5" customHeight="1"/>
    <row r="1294" ht="34.5" customHeight="1"/>
    <row r="1295" ht="34.5" customHeight="1"/>
    <row r="1296" ht="34.5" customHeight="1"/>
    <row r="1297" ht="34.5" customHeight="1"/>
    <row r="1298" ht="34.5" customHeight="1"/>
    <row r="1299" ht="34.5" customHeight="1"/>
    <row r="1300" ht="34.5" customHeight="1"/>
    <row r="1301" ht="34.5" customHeight="1"/>
    <row r="1302" ht="34.5" customHeight="1"/>
    <row r="1303" ht="34.5" customHeight="1"/>
    <row r="1304" ht="34.5" customHeight="1"/>
    <row r="1305" ht="34.5" customHeight="1"/>
    <row r="1306" ht="34.5" customHeight="1"/>
    <row r="1307" ht="34.5" customHeight="1"/>
    <row r="1308" ht="34.5" customHeight="1"/>
    <row r="1309" ht="34.5" customHeight="1"/>
    <row r="1310" ht="34.5" customHeight="1"/>
    <row r="1311" ht="34.5" customHeight="1"/>
    <row r="1312" ht="34.5" customHeight="1"/>
    <row r="1313" ht="34.5" customHeight="1"/>
    <row r="1314" ht="34.5" customHeight="1"/>
    <row r="1315" ht="34.5" customHeight="1"/>
    <row r="1316" ht="34.5" customHeight="1"/>
    <row r="1317" ht="34.5" customHeight="1"/>
    <row r="1318" ht="34.5" customHeight="1"/>
    <row r="1319" ht="34.5" customHeight="1"/>
    <row r="1320" ht="34.5" customHeight="1"/>
    <row r="1321" ht="34.5" customHeight="1"/>
    <row r="1322" ht="34.5" customHeight="1"/>
    <row r="1323" ht="34.5" customHeight="1"/>
    <row r="1324" ht="34.5" customHeight="1"/>
    <row r="1325" ht="34.5" customHeight="1"/>
    <row r="1326" ht="34.5" customHeight="1"/>
    <row r="1327" ht="34.5" customHeight="1"/>
    <row r="1328" ht="34.5" customHeight="1"/>
    <row r="1329" ht="34.5" customHeight="1"/>
    <row r="1330" ht="34.5" customHeight="1"/>
    <row r="1331" ht="34.5" customHeight="1"/>
    <row r="1332" ht="34.5" customHeight="1"/>
    <row r="1333" ht="34.5" customHeight="1"/>
    <row r="1334" ht="34.5" customHeight="1"/>
    <row r="1335" ht="34.5" customHeight="1"/>
    <row r="1336" ht="34.5" customHeight="1"/>
    <row r="1337" ht="34.5" customHeight="1"/>
    <row r="1338" ht="34.5" customHeight="1"/>
    <row r="1339" ht="34.5" customHeight="1"/>
    <row r="1340" ht="34.5" customHeight="1"/>
    <row r="1341" ht="34.5" customHeight="1"/>
    <row r="1342" ht="34.5" customHeight="1"/>
    <row r="1343" ht="34.5" customHeight="1"/>
    <row r="1344" ht="34.5" customHeight="1"/>
    <row r="1345" ht="34.5" customHeight="1"/>
    <row r="1346" ht="34.5" customHeight="1"/>
    <row r="1347" ht="34.5" customHeight="1"/>
    <row r="1348" ht="34.5" customHeight="1"/>
    <row r="1349" ht="34.5" customHeight="1"/>
    <row r="1350" ht="34.5" customHeight="1"/>
    <row r="1351" ht="34.5" customHeight="1"/>
    <row r="1352" ht="34.5" customHeight="1"/>
    <row r="1353" ht="34.5" customHeight="1"/>
    <row r="1354" ht="34.5" customHeight="1"/>
    <row r="1355" ht="34.5" customHeight="1"/>
    <row r="1356" ht="34.5" customHeight="1"/>
    <row r="1357" ht="34.5" customHeight="1"/>
    <row r="1358" ht="34.5" customHeight="1"/>
    <row r="1359" ht="34.5" customHeight="1"/>
    <row r="1360" ht="34.5" customHeight="1"/>
    <row r="1361" ht="34.5" customHeight="1"/>
    <row r="1362" ht="34.5" customHeight="1"/>
    <row r="1363" ht="34.5" customHeight="1"/>
    <row r="1364" ht="34.5" customHeight="1"/>
    <row r="1365" ht="34.5" customHeight="1"/>
    <row r="1366" ht="34.5" customHeight="1"/>
    <row r="1367" ht="34.5" customHeight="1"/>
    <row r="1368" ht="34.5" customHeight="1"/>
    <row r="1369" ht="34.5" customHeight="1"/>
    <row r="1370" ht="34.5" customHeight="1"/>
    <row r="1371" ht="34.5" customHeight="1"/>
    <row r="1372" ht="34.5" customHeight="1"/>
    <row r="1373" ht="34.5" customHeight="1"/>
    <row r="1374" ht="34.5" customHeight="1"/>
    <row r="1375" ht="34.5" customHeight="1"/>
    <row r="1376" ht="34.5" customHeight="1"/>
    <row r="1377" ht="34.5" customHeight="1"/>
    <row r="1378" ht="34.5" customHeight="1"/>
    <row r="1379" ht="34.5" customHeight="1"/>
    <row r="1380" ht="34.5" customHeight="1"/>
    <row r="1381" ht="34.5" customHeight="1"/>
    <row r="1382" ht="34.5" customHeight="1"/>
    <row r="1383" ht="34.5" customHeight="1"/>
    <row r="1384" ht="34.5" customHeight="1"/>
    <row r="1385" ht="34.5" customHeight="1"/>
    <row r="1386" ht="34.5" customHeight="1"/>
    <row r="1387" ht="34.5" customHeight="1"/>
    <row r="1388" ht="34.5" customHeight="1"/>
    <row r="1389" ht="34.5" customHeight="1"/>
    <row r="1390" ht="34.5" customHeight="1"/>
    <row r="1391" ht="34.5" customHeight="1"/>
    <row r="1392" ht="34.5" customHeight="1"/>
    <row r="1393" ht="34.5" customHeight="1"/>
    <row r="1394" ht="34.5" customHeight="1"/>
    <row r="1395" ht="34.5" customHeight="1"/>
    <row r="1396" ht="34.5" customHeight="1"/>
    <row r="1397" ht="34.5" customHeight="1"/>
    <row r="1398" ht="34.5" customHeight="1"/>
    <row r="1399" ht="34.5" customHeight="1"/>
    <row r="1400" ht="34.5" customHeight="1"/>
    <row r="1401" ht="34.5" customHeight="1"/>
    <row r="1402" ht="34.5" customHeight="1"/>
    <row r="1403" ht="34.5" customHeight="1"/>
    <row r="1404" ht="34.5" customHeight="1"/>
    <row r="1405" ht="34.5" customHeight="1"/>
    <row r="1406" ht="34.5" customHeight="1"/>
    <row r="1407" ht="34.5" customHeight="1"/>
    <row r="1408" ht="34.5" customHeight="1"/>
    <row r="1409" ht="34.5" customHeight="1"/>
    <row r="1410" ht="34.5" customHeight="1"/>
    <row r="1411" ht="34.5" customHeight="1"/>
    <row r="1412" ht="34.5" customHeight="1"/>
    <row r="1413" ht="34.5" customHeight="1"/>
    <row r="1414" ht="34.5" customHeight="1"/>
    <row r="1415" ht="34.5" customHeight="1"/>
    <row r="1416" ht="34.5" customHeight="1"/>
    <row r="1417" ht="34.5" customHeight="1"/>
    <row r="1418" ht="34.5" customHeight="1"/>
    <row r="1419" ht="34.5" customHeight="1"/>
    <row r="1420" ht="34.5" customHeight="1"/>
    <row r="1421" ht="34.5" customHeight="1"/>
    <row r="1422" ht="34.5" customHeight="1"/>
    <row r="1423" ht="34.5" customHeight="1"/>
    <row r="1424" ht="34.5" customHeight="1"/>
    <row r="1425" ht="34.5" customHeight="1"/>
    <row r="1426" ht="34.5" customHeight="1"/>
    <row r="1427" ht="34.5" customHeight="1"/>
    <row r="1428" ht="34.5" customHeight="1"/>
    <row r="1429" ht="34.5" customHeight="1"/>
    <row r="1430" ht="34.5" customHeight="1"/>
    <row r="1431" ht="34.5" customHeight="1"/>
    <row r="1432" ht="34.5" customHeight="1"/>
    <row r="1433" ht="34.5" customHeight="1"/>
    <row r="1434" ht="34.5" customHeight="1"/>
    <row r="1435" ht="34.5" customHeight="1"/>
    <row r="1436" ht="34.5" customHeight="1"/>
    <row r="1437" ht="34.5" customHeight="1"/>
    <row r="1438" ht="34.5" customHeight="1"/>
    <row r="1439" ht="34.5" customHeight="1"/>
    <row r="1440" ht="34.5" customHeight="1"/>
    <row r="1441" ht="34.5" customHeight="1"/>
    <row r="1442" ht="34.5" customHeight="1"/>
    <row r="1443" ht="34.5" customHeight="1"/>
    <row r="1444" ht="34.5" customHeight="1"/>
    <row r="1445" ht="34.5" customHeight="1"/>
    <row r="1446" ht="34.5" customHeight="1"/>
    <row r="1447" ht="34.5" customHeight="1"/>
    <row r="1448" ht="34.5" customHeight="1"/>
    <row r="1449" ht="34.5" customHeight="1"/>
    <row r="1450" ht="34.5" customHeight="1"/>
    <row r="1451" ht="34.5" customHeight="1"/>
    <row r="1452" ht="34.5" customHeight="1"/>
    <row r="1453" ht="34.5" customHeight="1"/>
    <row r="1454" ht="34.5" customHeight="1"/>
    <row r="1455" ht="34.5" customHeight="1"/>
    <row r="1456" ht="34.5" customHeight="1"/>
    <row r="1457" ht="34.5" customHeight="1"/>
    <row r="1458" ht="34.5" customHeight="1"/>
    <row r="1459" ht="34.5" customHeight="1"/>
    <row r="1460" ht="34.5" customHeight="1"/>
    <row r="1461" ht="34.5" customHeight="1"/>
    <row r="1462" ht="34.5" customHeight="1"/>
    <row r="1463" ht="34.5" customHeight="1"/>
    <row r="1464" ht="34.5" customHeight="1"/>
    <row r="1465" ht="34.5" customHeight="1"/>
    <row r="1466" ht="34.5" customHeight="1"/>
    <row r="1467" ht="34.5" customHeight="1"/>
    <row r="1468" ht="34.5" customHeight="1"/>
    <row r="1469" ht="34.5" customHeight="1"/>
    <row r="1470" ht="34.5" customHeight="1"/>
    <row r="1471" ht="34.5" customHeight="1"/>
    <row r="1472" ht="34.5" customHeight="1"/>
    <row r="1473" ht="34.5" customHeight="1"/>
    <row r="1474" ht="34.5" customHeight="1"/>
    <row r="1475" ht="34.5" customHeight="1"/>
    <row r="1476" ht="34.5" customHeight="1"/>
    <row r="1477" ht="34.5" customHeight="1"/>
    <row r="1478" ht="34.5" customHeight="1"/>
    <row r="1479" ht="34.5" customHeight="1"/>
    <row r="1480" ht="34.5" customHeight="1"/>
    <row r="1481" ht="34.5" customHeight="1"/>
    <row r="1482" ht="34.5" customHeight="1"/>
    <row r="1483" ht="34.5" customHeight="1"/>
    <row r="1484" ht="34.5" customHeight="1"/>
    <row r="1485" ht="34.5" customHeight="1"/>
    <row r="1486" ht="34.5" customHeight="1"/>
    <row r="1487" ht="34.5" customHeight="1"/>
    <row r="1488" ht="34.5" customHeight="1"/>
    <row r="1489" ht="34.5" customHeight="1"/>
    <row r="1490" ht="34.5" customHeight="1"/>
    <row r="1491" ht="34.5" customHeight="1"/>
    <row r="1492" ht="34.5" customHeight="1"/>
    <row r="1493" ht="34.5" customHeight="1"/>
    <row r="1494" ht="34.5" customHeight="1"/>
    <row r="1495" ht="34.5" customHeight="1"/>
    <row r="1496" ht="34.5" customHeight="1"/>
    <row r="1497" ht="34.5" customHeight="1"/>
    <row r="1498" ht="34.5" customHeight="1"/>
    <row r="1499" ht="34.5" customHeight="1"/>
    <row r="1500" ht="34.5" customHeight="1"/>
    <row r="1501" ht="34.5" customHeight="1"/>
    <row r="1502" ht="34.5" customHeight="1"/>
    <row r="1503" ht="34.5" customHeight="1"/>
    <row r="1504" ht="34.5" customHeight="1"/>
    <row r="1505" ht="34.5" customHeight="1"/>
    <row r="1506" ht="34.5" customHeight="1"/>
    <row r="1507" ht="34.5" customHeight="1"/>
    <row r="1508" ht="34.5" customHeight="1"/>
    <row r="1509" ht="34.5" customHeight="1"/>
    <row r="1510" ht="34.5" customHeight="1"/>
    <row r="1511" ht="34.5" customHeight="1"/>
    <row r="1512" ht="34.5" customHeight="1"/>
    <row r="1513" ht="34.5" customHeight="1"/>
    <row r="1514" ht="34.5" customHeight="1"/>
    <row r="1515" ht="34.5" customHeight="1"/>
    <row r="1516" ht="34.5" customHeight="1"/>
    <row r="1517" ht="34.5" customHeight="1"/>
    <row r="1518" ht="34.5" customHeight="1"/>
    <row r="1519" ht="34.5" customHeight="1"/>
    <row r="1520" ht="34.5" customHeight="1"/>
    <row r="1521" ht="34.5" customHeight="1"/>
    <row r="1522" ht="34.5" customHeight="1"/>
    <row r="1523" ht="34.5" customHeight="1"/>
    <row r="1524" ht="34.5" customHeight="1"/>
    <row r="1525" ht="34.5" customHeight="1"/>
    <row r="1526" ht="34.5" customHeight="1"/>
    <row r="1527" ht="34.5" customHeight="1"/>
    <row r="1528" ht="34.5" customHeight="1"/>
    <row r="1529" ht="34.5" customHeight="1"/>
    <row r="1530" ht="34.5" customHeight="1"/>
    <row r="1531" ht="34.5" customHeight="1"/>
    <row r="1532" ht="34.5" customHeight="1"/>
    <row r="1533" ht="34.5" customHeight="1"/>
    <row r="1534" ht="34.5" customHeight="1"/>
    <row r="1535" ht="34.5" customHeight="1"/>
    <row r="1536" ht="34.5" customHeight="1"/>
    <row r="1537" ht="34.5" customHeight="1"/>
    <row r="1538" ht="34.5" customHeight="1"/>
    <row r="1539" ht="34.5" customHeight="1"/>
    <row r="1540" ht="34.5" customHeight="1"/>
    <row r="1541" ht="34.5" customHeight="1"/>
    <row r="1542" ht="34.5" customHeight="1"/>
    <row r="1543" ht="34.5" customHeight="1"/>
    <row r="1544" ht="34.5" customHeight="1"/>
    <row r="1545" ht="34.5" customHeight="1"/>
    <row r="1546" ht="34.5" customHeight="1"/>
    <row r="1547" ht="34.5" customHeight="1"/>
    <row r="1548" ht="34.5" customHeight="1"/>
    <row r="1549" ht="34.5" customHeight="1"/>
    <row r="1550" ht="34.5" customHeight="1"/>
    <row r="1551" ht="34.5" customHeight="1"/>
    <row r="1552" ht="34.5" customHeight="1"/>
    <row r="1553" ht="34.5" customHeight="1"/>
    <row r="1554" ht="34.5" customHeight="1"/>
    <row r="1555" ht="34.5" customHeight="1"/>
    <row r="1556" ht="34.5" customHeight="1"/>
    <row r="1557" ht="34.5" customHeight="1"/>
    <row r="1558" ht="34.5" customHeight="1"/>
    <row r="1559" ht="34.5" customHeight="1"/>
    <row r="1560" ht="34.5" customHeight="1"/>
    <row r="1561" ht="34.5" customHeight="1"/>
    <row r="1562" ht="34.5" customHeight="1"/>
    <row r="1563" ht="34.5" customHeight="1"/>
    <row r="1564" ht="34.5" customHeight="1"/>
    <row r="1565" ht="34.5" customHeight="1"/>
    <row r="1566" ht="34.5" customHeight="1"/>
    <row r="1567" ht="34.5" customHeight="1"/>
    <row r="1568" ht="34.5" customHeight="1"/>
    <row r="1569" ht="34.5" customHeight="1"/>
    <row r="1570" ht="34.5" customHeight="1"/>
    <row r="1571" ht="34.5" customHeight="1"/>
    <row r="1572" ht="34.5" customHeight="1"/>
    <row r="1573" ht="34.5" customHeight="1"/>
    <row r="1574" ht="34.5" customHeight="1"/>
    <row r="1575" ht="34.5" customHeight="1"/>
    <row r="1576" ht="34.5" customHeight="1"/>
    <row r="1577" ht="34.5" customHeight="1"/>
    <row r="1578" ht="34.5" customHeight="1"/>
    <row r="1579" ht="34.5" customHeight="1"/>
    <row r="1580" ht="34.5" customHeight="1"/>
    <row r="1581" ht="34.5" customHeight="1"/>
    <row r="1582" ht="34.5" customHeight="1"/>
    <row r="1583" ht="34.5" customHeight="1"/>
    <row r="1584" ht="34.5" customHeight="1"/>
    <row r="1585" ht="34.5" customHeight="1"/>
    <row r="1586" ht="34.5" customHeight="1"/>
    <row r="1587" ht="34.5" customHeight="1"/>
    <row r="1588" ht="34.5" customHeight="1"/>
    <row r="1589" ht="34.5" customHeight="1"/>
    <row r="1590" ht="34.5" customHeight="1"/>
    <row r="1591" ht="34.5" customHeight="1"/>
    <row r="1592" ht="34.5" customHeight="1"/>
    <row r="1593" ht="34.5" customHeight="1"/>
    <row r="1594" ht="34.5" customHeight="1"/>
    <row r="1595" ht="34.5" customHeight="1"/>
    <row r="1596" ht="34.5" customHeight="1"/>
    <row r="1597" ht="34.5" customHeight="1"/>
    <row r="1598" ht="34.5" customHeight="1"/>
    <row r="1599" ht="34.5" customHeight="1"/>
    <row r="1600" ht="34.5" customHeight="1"/>
    <row r="1601" ht="34.5" customHeight="1"/>
    <row r="1602" ht="34.5" customHeight="1"/>
    <row r="1603" ht="34.5" customHeight="1"/>
    <row r="1604" ht="34.5" customHeight="1"/>
    <row r="1605" ht="34.5" customHeight="1"/>
    <row r="1606" ht="34.5" customHeight="1"/>
    <row r="1607" ht="34.5" customHeight="1"/>
    <row r="1608" ht="34.5" customHeight="1"/>
    <row r="1609" ht="34.5" customHeight="1"/>
    <row r="1610" ht="34.5" customHeight="1"/>
    <row r="1611" ht="34.5" customHeight="1"/>
    <row r="1612" ht="34.5" customHeight="1"/>
    <row r="1613" ht="34.5" customHeight="1"/>
    <row r="1614" ht="34.5" customHeight="1"/>
    <row r="1615" ht="34.5" customHeight="1"/>
    <row r="1616" ht="34.5" customHeight="1"/>
    <row r="1617" ht="34.5" customHeight="1"/>
    <row r="1618" ht="34.5" customHeight="1"/>
    <row r="1619" ht="34.5" customHeight="1"/>
    <row r="1620" ht="34.5" customHeight="1"/>
    <row r="1621" ht="34.5" customHeight="1"/>
    <row r="1622" ht="34.5" customHeight="1"/>
    <row r="1623" ht="34.5" customHeight="1"/>
    <row r="1624" ht="34.5" customHeight="1"/>
    <row r="1625" ht="34.5" customHeight="1"/>
    <row r="1626" ht="34.5" customHeight="1"/>
    <row r="1627" ht="34.5" customHeight="1"/>
    <row r="1628" ht="34.5" customHeight="1"/>
    <row r="1629" ht="34.5" customHeight="1"/>
    <row r="1630" ht="34.5" customHeight="1"/>
    <row r="1631" ht="34.5" customHeight="1"/>
    <row r="1632" ht="34.5" customHeight="1"/>
    <row r="1633" ht="34.5" customHeight="1"/>
    <row r="1634" ht="34.5" customHeight="1"/>
    <row r="1635" ht="34.5" customHeight="1"/>
    <row r="1636" ht="34.5" customHeight="1"/>
    <row r="1637" ht="34.5" customHeight="1"/>
    <row r="1638" ht="34.5" customHeight="1"/>
    <row r="1639" ht="34.5" customHeight="1"/>
    <row r="1640" ht="34.5" customHeight="1"/>
    <row r="1641" ht="34.5" customHeight="1"/>
    <row r="1642" ht="34.5" customHeight="1"/>
    <row r="1643" ht="34.5" customHeight="1"/>
    <row r="1644" ht="34.5" customHeight="1"/>
    <row r="1645" ht="34.5" customHeight="1"/>
    <row r="1646" ht="34.5" customHeight="1"/>
    <row r="1647" ht="34.5" customHeight="1"/>
    <row r="1648" ht="34.5" customHeight="1"/>
    <row r="1649" ht="34.5" customHeight="1"/>
    <row r="1650" ht="34.5" customHeight="1"/>
    <row r="1651" ht="34.5" customHeight="1"/>
    <row r="1652" ht="34.5" customHeight="1"/>
    <row r="1653" ht="34.5" customHeight="1"/>
    <row r="1654" ht="34.5" customHeight="1"/>
    <row r="1655" ht="34.5" customHeight="1"/>
    <row r="1656" ht="34.5" customHeight="1"/>
    <row r="1657" ht="34.5" customHeight="1"/>
    <row r="1658" ht="34.5" customHeight="1"/>
    <row r="1659" ht="34.5" customHeight="1"/>
    <row r="1660" ht="34.5" customHeight="1"/>
    <row r="1661" ht="34.5" customHeight="1"/>
    <row r="1662" ht="34.5" customHeight="1"/>
    <row r="1663" ht="34.5" customHeight="1"/>
    <row r="1664" ht="34.5" customHeight="1"/>
    <row r="1665" ht="34.5" customHeight="1"/>
    <row r="1666" ht="34.5" customHeight="1"/>
    <row r="1667" ht="34.5" customHeight="1"/>
    <row r="1668" ht="34.5" customHeight="1"/>
    <row r="1669" ht="34.5" customHeight="1"/>
    <row r="1670" ht="34.5" customHeight="1"/>
    <row r="1671" ht="34.5" customHeight="1"/>
    <row r="1672" ht="34.5" customHeight="1"/>
    <row r="1673" ht="34.5" customHeight="1"/>
    <row r="1674" ht="34.5" customHeight="1"/>
    <row r="1675" ht="34.5" customHeight="1"/>
    <row r="1676" ht="34.5" customHeight="1"/>
    <row r="1677" ht="34.5" customHeight="1"/>
    <row r="1678" ht="34.5" customHeight="1"/>
    <row r="1679" ht="34.5" customHeight="1"/>
    <row r="1680" ht="34.5" customHeight="1"/>
    <row r="1681" ht="34.5" customHeight="1"/>
    <row r="1682" ht="34.5" customHeight="1"/>
    <row r="1683" ht="34.5" customHeight="1"/>
    <row r="1684" ht="34.5" customHeight="1"/>
    <row r="1685" ht="34.5" customHeight="1"/>
    <row r="1686" ht="34.5" customHeight="1"/>
    <row r="1687" ht="34.5" customHeight="1"/>
    <row r="1688" ht="34.5" customHeight="1"/>
    <row r="1689" ht="34.5" customHeight="1"/>
    <row r="1690" ht="34.5" customHeight="1"/>
    <row r="1691" ht="34.5" customHeight="1"/>
    <row r="1692" ht="34.5" customHeight="1"/>
    <row r="1693" ht="34.5" customHeight="1"/>
    <row r="1694" ht="34.5" customHeight="1"/>
    <row r="1695" ht="34.5" customHeight="1"/>
    <row r="1696" ht="34.5" customHeight="1"/>
    <row r="1697" ht="34.5" customHeight="1"/>
    <row r="1698" ht="34.5" customHeight="1"/>
    <row r="1699" ht="34.5" customHeight="1"/>
    <row r="1700" ht="34.5" customHeight="1"/>
    <row r="1701" ht="34.5" customHeight="1"/>
    <row r="1702" ht="34.5" customHeight="1"/>
    <row r="1703" ht="34.5" customHeight="1"/>
    <row r="1704" ht="34.5" customHeight="1"/>
    <row r="1705" ht="34.5" customHeight="1"/>
    <row r="1706" ht="34.5" customHeight="1"/>
    <row r="1707" ht="34.5" customHeight="1"/>
    <row r="1708" ht="34.5" customHeight="1"/>
    <row r="1709" ht="34.5" customHeight="1"/>
    <row r="1710" ht="34.5" customHeight="1"/>
    <row r="1711" ht="34.5" customHeight="1"/>
    <row r="1712" ht="34.5" customHeight="1"/>
    <row r="1713" ht="34.5" customHeight="1"/>
    <row r="1714" ht="34.5" customHeight="1"/>
    <row r="1715" ht="34.5" customHeight="1"/>
    <row r="1716" ht="34.5" customHeight="1"/>
    <row r="1717" ht="34.5" customHeight="1"/>
    <row r="1718" ht="34.5" customHeight="1"/>
    <row r="1719" ht="34.5" customHeight="1"/>
    <row r="1720" ht="34.5" customHeight="1"/>
    <row r="1721" ht="34.5" customHeight="1"/>
    <row r="1722" ht="34.5" customHeight="1"/>
    <row r="1723" ht="34.5" customHeight="1"/>
    <row r="1724" ht="34.5" customHeight="1"/>
    <row r="1725" ht="34.5" customHeight="1"/>
    <row r="1726" ht="34.5" customHeight="1"/>
    <row r="1727" ht="34.5" customHeight="1"/>
    <row r="1728" ht="34.5" customHeight="1"/>
    <row r="1729" ht="34.5" customHeight="1"/>
    <row r="1730" ht="34.5" customHeight="1"/>
    <row r="1731" ht="34.5" customHeight="1"/>
    <row r="1732" ht="34.5" customHeight="1"/>
    <row r="1733" ht="34.5" customHeight="1"/>
    <row r="1734" ht="34.5" customHeight="1"/>
    <row r="1735" ht="34.5" customHeight="1"/>
    <row r="1736" ht="34.5" customHeight="1"/>
    <row r="1737" ht="34.5" customHeight="1"/>
    <row r="1738" ht="34.5" customHeight="1"/>
    <row r="1739" ht="34.5" customHeight="1"/>
    <row r="1740" ht="34.5" customHeight="1"/>
    <row r="1741" ht="34.5" customHeight="1"/>
    <row r="1742" ht="34.5" customHeight="1"/>
    <row r="1743" ht="34.5" customHeight="1"/>
    <row r="1744" ht="34.5" customHeight="1"/>
    <row r="1745" ht="34.5" customHeight="1"/>
    <row r="1746" ht="34.5" customHeight="1"/>
    <row r="1747" ht="34.5" customHeight="1"/>
    <row r="1748" ht="34.5" customHeight="1"/>
    <row r="1749" ht="34.5" customHeight="1"/>
    <row r="1750" ht="34.5" customHeight="1"/>
    <row r="1751" ht="34.5" customHeight="1"/>
    <row r="1752" ht="34.5" customHeight="1"/>
    <row r="1753" ht="34.5" customHeight="1"/>
    <row r="1754" ht="34.5" customHeight="1"/>
    <row r="1755" ht="34.5" customHeight="1"/>
    <row r="1756" ht="34.5" customHeight="1"/>
    <row r="1757" ht="34.5" customHeight="1"/>
    <row r="1758" ht="34.5" customHeight="1"/>
    <row r="1759" ht="34.5" customHeight="1"/>
    <row r="1760" ht="34.5" customHeight="1"/>
    <row r="1761" ht="34.5" customHeight="1"/>
    <row r="1762" ht="34.5" customHeight="1"/>
    <row r="1763" ht="34.5" customHeight="1"/>
    <row r="1764" ht="34.5" customHeight="1"/>
    <row r="1765" ht="34.5" customHeight="1"/>
    <row r="1766" ht="34.5" customHeight="1"/>
    <row r="1767" ht="34.5" customHeight="1"/>
    <row r="1768" ht="34.5" customHeight="1"/>
    <row r="1769" ht="34.5" customHeight="1"/>
    <row r="1770" ht="34.5" customHeight="1"/>
    <row r="1771" ht="34.5" customHeight="1"/>
    <row r="1772" ht="34.5" customHeight="1"/>
    <row r="1773" ht="34.5" customHeight="1"/>
    <row r="1774" ht="34.5" customHeight="1"/>
    <row r="1775" ht="34.5" customHeight="1"/>
    <row r="1776" ht="34.5" customHeight="1"/>
    <row r="1777" ht="34.5" customHeight="1"/>
    <row r="1778" ht="34.5" customHeight="1"/>
    <row r="1779" ht="34.5" customHeight="1"/>
    <row r="1780" ht="34.5" customHeight="1"/>
    <row r="1781" ht="34.5" customHeight="1"/>
    <row r="1782" ht="34.5" customHeight="1"/>
    <row r="1783" ht="34.5" customHeight="1"/>
    <row r="1784" ht="34.5" customHeight="1"/>
    <row r="1785" ht="34.5" customHeight="1"/>
    <row r="1786" ht="34.5" customHeight="1"/>
    <row r="1787" ht="34.5" customHeight="1"/>
    <row r="1788" ht="34.5" customHeight="1"/>
    <row r="1789" ht="34.5" customHeight="1"/>
    <row r="1790" ht="34.5" customHeight="1"/>
    <row r="1791" ht="34.5" customHeight="1"/>
    <row r="1792" ht="34.5" customHeight="1"/>
    <row r="1793" ht="34.5" customHeight="1"/>
    <row r="1794" ht="34.5" customHeight="1"/>
    <row r="1795" ht="34.5" customHeight="1"/>
    <row r="1796" ht="34.5" customHeight="1"/>
    <row r="1797" ht="34.5" customHeight="1"/>
    <row r="1798" ht="34.5" customHeight="1"/>
    <row r="1799" ht="34.5" customHeight="1"/>
    <row r="1800" ht="34.5" customHeight="1"/>
    <row r="1801" ht="34.5" customHeight="1"/>
    <row r="1802" ht="34.5" customHeight="1"/>
    <row r="1803" ht="34.5" customHeight="1"/>
    <row r="1804" ht="34.5" customHeight="1"/>
    <row r="1805" ht="34.5" customHeight="1"/>
    <row r="1806" ht="34.5" customHeight="1"/>
    <row r="1807" ht="34.5" customHeight="1"/>
    <row r="1808" ht="34.5" customHeight="1"/>
    <row r="1809" ht="34.5" customHeight="1"/>
    <row r="1810" ht="34.5" customHeight="1"/>
    <row r="1811" ht="34.5" customHeight="1"/>
    <row r="1812" ht="34.5" customHeight="1"/>
    <row r="1813" ht="34.5" customHeight="1"/>
    <row r="1814" ht="34.5" customHeight="1"/>
    <row r="1815" ht="34.5" customHeight="1"/>
    <row r="1816" ht="34.5" customHeight="1"/>
    <row r="1817" ht="34.5" customHeight="1"/>
    <row r="1818" ht="34.5" customHeight="1"/>
    <row r="1819" ht="34.5" customHeight="1"/>
    <row r="1820" ht="34.5" customHeight="1"/>
    <row r="1821" ht="34.5" customHeight="1"/>
    <row r="1822" ht="34.5" customHeight="1"/>
    <row r="1823" ht="34.5" customHeight="1"/>
    <row r="1824" ht="34.5" customHeight="1"/>
    <row r="1825" ht="34.5" customHeight="1"/>
    <row r="1826" ht="34.5" customHeight="1"/>
    <row r="1827" ht="34.5" customHeight="1"/>
    <row r="1828" ht="34.5" customHeight="1"/>
    <row r="1829" ht="34.5" customHeight="1"/>
    <row r="1830" ht="34.5" customHeight="1"/>
    <row r="1831" ht="34.5" customHeight="1"/>
    <row r="1832" ht="34.5" customHeight="1"/>
    <row r="1833" ht="34.5" customHeight="1"/>
    <row r="1834" ht="34.5" customHeight="1"/>
    <row r="1835" ht="34.5" customHeight="1"/>
    <row r="1836" ht="34.5" customHeight="1"/>
    <row r="1837" ht="34.5" customHeight="1"/>
    <row r="1838" ht="34.5" customHeight="1"/>
    <row r="1839" ht="34.5" customHeight="1"/>
    <row r="1840" ht="34.5" customHeight="1"/>
    <row r="1841" ht="34.5" customHeight="1"/>
    <row r="1842" ht="34.5" customHeight="1"/>
    <row r="1843" ht="34.5" customHeight="1"/>
    <row r="1844" ht="34.5" customHeight="1"/>
    <row r="1845" ht="34.5" customHeight="1"/>
    <row r="1846" ht="34.5" customHeight="1"/>
    <row r="1847" ht="34.5" customHeight="1"/>
    <row r="1848" ht="34.5" customHeight="1"/>
    <row r="1849" ht="34.5" customHeight="1"/>
    <row r="1850" ht="34.5" customHeight="1"/>
    <row r="1851" ht="34.5" customHeight="1"/>
    <row r="1852" ht="34.5" customHeight="1"/>
    <row r="1853" ht="34.5" customHeight="1"/>
    <row r="1854" ht="34.5" customHeight="1"/>
    <row r="1855" ht="34.5" customHeight="1"/>
    <row r="1856" ht="34.5" customHeight="1"/>
    <row r="1857" ht="34.5" customHeight="1"/>
    <row r="1858" ht="34.5" customHeight="1"/>
    <row r="1859" ht="34.5" customHeight="1"/>
    <row r="1860" ht="34.5" customHeight="1"/>
    <row r="1861" ht="34.5" customHeight="1"/>
    <row r="1862" ht="34.5" customHeight="1"/>
    <row r="1863" ht="34.5" customHeight="1"/>
    <row r="1864" ht="34.5" customHeight="1"/>
    <row r="1865" ht="34.5" customHeight="1"/>
    <row r="1866" ht="34.5" customHeight="1"/>
    <row r="1867" ht="34.5" customHeight="1"/>
    <row r="1868" ht="34.5" customHeight="1"/>
    <row r="1869" ht="34.5" customHeight="1"/>
    <row r="1870" ht="34.5" customHeight="1"/>
    <row r="1871" ht="34.5" customHeight="1"/>
    <row r="1872" ht="34.5" customHeight="1"/>
    <row r="1873" ht="34.5" customHeight="1"/>
    <row r="1874" ht="34.5" customHeight="1"/>
    <row r="1875" ht="34.5" customHeight="1"/>
    <row r="1876" ht="34.5" customHeight="1"/>
    <row r="1877" ht="34.5" customHeight="1"/>
    <row r="1878" ht="34.5" customHeight="1"/>
    <row r="1879" ht="34.5" customHeight="1"/>
    <row r="1880" ht="34.5" customHeight="1"/>
    <row r="1881" ht="34.5" customHeight="1"/>
    <row r="1882" ht="34.5" customHeight="1"/>
    <row r="1883" ht="34.5" customHeight="1"/>
    <row r="1884" ht="34.5" customHeight="1"/>
    <row r="1885" ht="34.5" customHeight="1"/>
    <row r="1886" ht="34.5" customHeight="1"/>
    <row r="1887" ht="34.5" customHeight="1"/>
    <row r="1888" ht="34.5" customHeight="1"/>
    <row r="1889" ht="34.5" customHeight="1"/>
    <row r="1890" ht="34.5" customHeight="1"/>
    <row r="1891" ht="34.5" customHeight="1"/>
    <row r="1892" ht="34.5" customHeight="1"/>
    <row r="1893" ht="34.5" customHeight="1"/>
    <row r="1894" ht="34.5" customHeight="1"/>
    <row r="1895" ht="34.5" customHeight="1"/>
    <row r="1896" ht="34.5" customHeight="1"/>
    <row r="1897" ht="34.5" customHeight="1"/>
    <row r="1898" ht="34.5" customHeight="1"/>
    <row r="1899" ht="34.5" customHeight="1"/>
    <row r="1900" ht="34.5" customHeight="1"/>
    <row r="1901" ht="34.5" customHeight="1"/>
    <row r="1902" ht="34.5" customHeight="1"/>
    <row r="1903" ht="34.5" customHeight="1"/>
    <row r="1904" ht="34.5" customHeight="1"/>
    <row r="1905" ht="34.5" customHeight="1"/>
    <row r="1906" ht="34.5" customHeight="1"/>
    <row r="1907" ht="34.5" customHeight="1"/>
    <row r="1908" ht="34.5" customHeight="1"/>
    <row r="1909" ht="34.5" customHeight="1"/>
    <row r="1910" ht="34.5" customHeight="1"/>
    <row r="1911" ht="34.5" customHeight="1"/>
    <row r="1912" ht="34.5" customHeight="1"/>
    <row r="1913" ht="34.5" customHeight="1"/>
    <row r="1914" ht="34.5" customHeight="1"/>
    <row r="1915" ht="34.5" customHeight="1"/>
    <row r="1916" ht="34.5" customHeight="1"/>
    <row r="1917" ht="34.5" customHeight="1"/>
    <row r="1918" ht="34.5" customHeight="1"/>
    <row r="1919" ht="34.5" customHeight="1"/>
    <row r="1920" ht="34.5" customHeight="1"/>
    <row r="1921" ht="34.5" customHeight="1"/>
    <row r="1922" ht="34.5" customHeight="1"/>
    <row r="1923" ht="34.5" customHeight="1"/>
    <row r="1924" ht="34.5" customHeight="1"/>
    <row r="1925" ht="34.5" customHeight="1"/>
    <row r="1926" ht="34.5" customHeight="1"/>
    <row r="1927" ht="34.5" customHeight="1"/>
    <row r="1928" ht="34.5" customHeight="1"/>
    <row r="1929" ht="34.5" customHeight="1"/>
    <row r="1930" ht="34.5" customHeight="1"/>
    <row r="1931" ht="34.5" customHeight="1"/>
    <row r="1932" ht="34.5" customHeight="1"/>
    <row r="1933" ht="34.5" customHeight="1"/>
    <row r="1934" ht="34.5" customHeight="1"/>
    <row r="1935" ht="34.5" customHeight="1"/>
    <row r="1936" ht="34.5" customHeight="1"/>
    <row r="1937" ht="34.5" customHeight="1"/>
    <row r="1938" ht="34.5" customHeight="1"/>
    <row r="1939" ht="34.5" customHeight="1"/>
    <row r="1940" ht="34.5" customHeight="1"/>
    <row r="1941" ht="34.5" customHeight="1"/>
    <row r="1942" ht="34.5" customHeight="1"/>
    <row r="1943" ht="34.5" customHeight="1"/>
    <row r="1944" ht="34.5" customHeight="1"/>
    <row r="1945" ht="34.5" customHeight="1"/>
    <row r="1946" ht="34.5" customHeight="1"/>
    <row r="1947" ht="34.5" customHeight="1"/>
    <row r="1948" ht="34.5" customHeight="1"/>
    <row r="1949" ht="34.5" customHeight="1"/>
    <row r="1950" ht="34.5" customHeight="1"/>
    <row r="1951" ht="34.5" customHeight="1"/>
    <row r="1952" ht="34.5" customHeight="1"/>
    <row r="1953" ht="34.5" customHeight="1"/>
    <row r="1954" ht="34.5" customHeight="1"/>
    <row r="1955" ht="34.5" customHeight="1"/>
    <row r="1956" ht="34.5" customHeight="1"/>
    <row r="1957" ht="34.5" customHeight="1"/>
    <row r="1958" ht="34.5" customHeight="1"/>
    <row r="1959" ht="34.5" customHeight="1"/>
    <row r="1960" ht="34.5" customHeight="1"/>
    <row r="1961" ht="34.5" customHeight="1"/>
    <row r="1962" ht="34.5" customHeight="1"/>
    <row r="1963" ht="34.5" customHeight="1"/>
    <row r="1964" ht="34.5" customHeight="1"/>
    <row r="1965" ht="34.5" customHeight="1"/>
    <row r="1966" ht="34.5" customHeight="1"/>
    <row r="1967" ht="34.5" customHeight="1"/>
    <row r="1968" ht="34.5" customHeight="1"/>
    <row r="1969" ht="34.5" customHeight="1"/>
    <row r="1970" ht="34.5" customHeight="1"/>
    <row r="1971" ht="34.5" customHeight="1"/>
    <row r="1972" ht="34.5" customHeight="1"/>
    <row r="1973" ht="34.5" customHeight="1"/>
    <row r="1974" ht="34.5" customHeight="1"/>
    <row r="1975" ht="34.5" customHeight="1"/>
    <row r="1976" ht="34.5" customHeight="1"/>
    <row r="1977" ht="34.5" customHeight="1"/>
    <row r="1978" ht="34.5" customHeight="1"/>
    <row r="1979" ht="34.5" customHeight="1"/>
    <row r="1980" ht="34.5" customHeight="1"/>
    <row r="1981" ht="34.5" customHeight="1"/>
    <row r="1982" ht="34.5" customHeight="1"/>
    <row r="1983" ht="34.5" customHeight="1"/>
    <row r="1984" ht="34.5" customHeight="1"/>
    <row r="1985" ht="34.5" customHeight="1"/>
    <row r="1986" ht="34.5" customHeight="1"/>
    <row r="1987" ht="34.5" customHeight="1"/>
    <row r="1988" ht="34.5" customHeight="1"/>
    <row r="1989" ht="34.5" customHeight="1"/>
    <row r="1990" ht="34.5" customHeight="1"/>
    <row r="1991" ht="34.5" customHeight="1"/>
    <row r="1992" ht="34.5" customHeight="1"/>
    <row r="1993" ht="34.5" customHeight="1"/>
    <row r="1994" ht="34.5" customHeight="1"/>
    <row r="1995" ht="34.5" customHeight="1"/>
    <row r="1996" ht="34.5" customHeight="1"/>
    <row r="1997" ht="34.5" customHeight="1"/>
    <row r="1998" ht="34.5" customHeight="1"/>
    <row r="1999" ht="34.5" customHeight="1"/>
    <row r="2000" ht="34.5" customHeight="1"/>
    <row r="2001" ht="34.5" customHeight="1"/>
    <row r="2002" ht="34.5" customHeight="1"/>
    <row r="2003" ht="34.5" customHeight="1"/>
    <row r="2004" ht="34.5" customHeight="1"/>
    <row r="2005" ht="34.5" customHeight="1"/>
    <row r="2006" ht="34.5" customHeight="1"/>
    <row r="2007" ht="34.5" customHeight="1"/>
    <row r="2008" ht="34.5" customHeight="1"/>
    <row r="2009" ht="34.5" customHeight="1"/>
    <row r="2010" ht="34.5" customHeight="1"/>
    <row r="2011" ht="34.5" customHeight="1"/>
    <row r="2012" ht="34.5" customHeight="1"/>
    <row r="2013" ht="34.5" customHeight="1"/>
    <row r="2014" ht="34.5" customHeight="1"/>
    <row r="2015" ht="34.5" customHeight="1"/>
    <row r="2016" ht="34.5" customHeight="1"/>
    <row r="2017" ht="34.5" customHeight="1"/>
    <row r="2018" ht="34.5" customHeight="1"/>
    <row r="2019" ht="34.5" customHeight="1"/>
    <row r="2020" ht="34.5" customHeight="1"/>
    <row r="2021" ht="34.5" customHeight="1"/>
    <row r="2022" ht="34.5" customHeight="1"/>
    <row r="2023" ht="34.5" customHeight="1"/>
    <row r="2024" ht="34.5" customHeight="1"/>
    <row r="2025" ht="34.5" customHeight="1"/>
    <row r="2026" ht="34.5" customHeight="1"/>
    <row r="2027" ht="34.5" customHeight="1"/>
    <row r="2028" ht="34.5" customHeight="1"/>
    <row r="2029" ht="34.5" customHeight="1"/>
    <row r="2030" ht="34.5" customHeight="1"/>
    <row r="2031" ht="34.5" customHeight="1"/>
    <row r="2032" ht="34.5" customHeight="1"/>
    <row r="2033" ht="34.5" customHeight="1"/>
    <row r="2034" ht="34.5" customHeight="1"/>
    <row r="2035" ht="34.5" customHeight="1"/>
    <row r="2036" ht="34.5" customHeight="1"/>
    <row r="2037" ht="34.5" customHeight="1"/>
    <row r="2038" ht="34.5" customHeight="1"/>
    <row r="2039" ht="34.5" customHeight="1"/>
    <row r="2040" ht="34.5" customHeight="1"/>
    <row r="2041" ht="34.5" customHeight="1"/>
    <row r="2042" ht="34.5" customHeight="1"/>
    <row r="2043" ht="34.5" customHeight="1"/>
    <row r="2044" ht="34.5" customHeight="1"/>
    <row r="2045" ht="34.5" customHeight="1"/>
    <row r="2046" ht="34.5" customHeight="1"/>
    <row r="2047" ht="34.5" customHeight="1"/>
    <row r="2048" ht="34.5" customHeight="1"/>
    <row r="2049" ht="34.5" customHeight="1"/>
    <row r="2050" ht="34.5" customHeight="1"/>
    <row r="2051" ht="34.5" customHeight="1"/>
    <row r="2052" ht="34.5" customHeight="1"/>
    <row r="2053" ht="34.5" customHeight="1"/>
    <row r="2054" ht="34.5" customHeight="1"/>
    <row r="2055" ht="34.5" customHeight="1"/>
    <row r="2056" ht="34.5" customHeight="1"/>
    <row r="2057" ht="34.5" customHeight="1"/>
    <row r="2058" ht="34.5" customHeight="1"/>
    <row r="2059" ht="34.5" customHeight="1"/>
    <row r="2060" ht="34.5" customHeight="1"/>
    <row r="2061" ht="34.5" customHeight="1"/>
    <row r="2062" ht="34.5" customHeight="1"/>
    <row r="2063" ht="34.5" customHeight="1"/>
    <row r="2064" ht="34.5" customHeight="1"/>
    <row r="2065" ht="34.5" customHeight="1"/>
    <row r="2066" ht="34.5" customHeight="1"/>
    <row r="2067" ht="34.5" customHeight="1"/>
    <row r="2068" ht="34.5" customHeight="1"/>
    <row r="2069" ht="34.5" customHeight="1"/>
    <row r="2070" ht="34.5" customHeight="1"/>
    <row r="2071" ht="34.5" customHeight="1"/>
    <row r="2072" ht="34.5" customHeight="1"/>
    <row r="2073" ht="34.5" customHeight="1"/>
    <row r="2074" ht="34.5" customHeight="1"/>
    <row r="2075" ht="34.5" customHeight="1"/>
    <row r="2076" ht="34.5" customHeight="1"/>
    <row r="2077" ht="34.5" customHeight="1"/>
    <row r="2078" ht="34.5" customHeight="1"/>
    <row r="2079" ht="34.5" customHeight="1"/>
    <row r="2080" ht="34.5" customHeight="1"/>
    <row r="2081" ht="34.5" customHeight="1"/>
    <row r="2082" ht="34.5" customHeight="1"/>
    <row r="2083" ht="34.5" customHeight="1"/>
    <row r="2084" ht="34.5" customHeight="1"/>
    <row r="2085" ht="34.5" customHeight="1"/>
    <row r="2086" ht="34.5" customHeight="1"/>
    <row r="2087" ht="34.5" customHeight="1"/>
    <row r="2088" ht="34.5" customHeight="1"/>
    <row r="2089" ht="34.5" customHeight="1"/>
    <row r="2090" ht="34.5" customHeight="1"/>
    <row r="2091" ht="34.5" customHeight="1"/>
    <row r="2092" ht="34.5" customHeight="1"/>
    <row r="2093" ht="34.5" customHeight="1"/>
    <row r="2094" ht="34.5" customHeight="1"/>
    <row r="2095" ht="34.5" customHeight="1"/>
    <row r="2096" ht="34.5" customHeight="1"/>
    <row r="2097" ht="34.5" customHeight="1"/>
    <row r="2098" ht="34.5" customHeight="1"/>
    <row r="2099" ht="34.5" customHeight="1"/>
    <row r="2100" ht="34.5" customHeight="1"/>
    <row r="2101" ht="34.5" customHeight="1"/>
    <row r="2102" ht="34.5" customHeight="1"/>
    <row r="2103" ht="34.5" customHeight="1"/>
    <row r="2104" ht="34.5" customHeight="1"/>
    <row r="2105" ht="34.5" customHeight="1"/>
    <row r="2106" ht="34.5" customHeight="1"/>
    <row r="2107" ht="34.5" customHeight="1"/>
    <row r="2108" ht="34.5" customHeight="1"/>
    <row r="2109" ht="34.5" customHeight="1"/>
    <row r="2110" ht="34.5" customHeight="1"/>
    <row r="2111" ht="34.5" customHeight="1"/>
    <row r="2112" ht="34.5" customHeight="1"/>
    <row r="2113" ht="34.5" customHeight="1"/>
    <row r="2114" ht="34.5" customHeight="1"/>
    <row r="2115" ht="34.5" customHeight="1"/>
    <row r="2116" ht="34.5" customHeight="1"/>
    <row r="2117" ht="34.5" customHeight="1"/>
    <row r="2118" ht="34.5" customHeight="1"/>
    <row r="2119" ht="34.5" customHeight="1"/>
    <row r="2120" ht="34.5" customHeight="1"/>
    <row r="2121" ht="34.5" customHeight="1"/>
    <row r="2122" ht="34.5" customHeight="1"/>
    <row r="2123" ht="34.5" customHeight="1"/>
    <row r="2124" ht="34.5" customHeight="1"/>
    <row r="2125" ht="34.5" customHeight="1"/>
    <row r="2126" ht="34.5" customHeight="1"/>
    <row r="2127" ht="34.5" customHeight="1"/>
    <row r="2128" ht="34.5" customHeight="1"/>
    <row r="2129" ht="34.5" customHeight="1"/>
    <row r="2130" ht="34.5" customHeight="1"/>
    <row r="2131" ht="34.5" customHeight="1"/>
    <row r="2132" ht="34.5" customHeight="1"/>
    <row r="2133" ht="34.5" customHeight="1"/>
    <row r="2134" ht="34.5" customHeight="1"/>
    <row r="2135" ht="34.5" customHeight="1"/>
    <row r="2136" ht="34.5" customHeight="1"/>
    <row r="2137" ht="34.5" customHeight="1"/>
    <row r="2138" ht="34.5" customHeight="1"/>
    <row r="2139" ht="34.5" customHeight="1"/>
    <row r="2140" ht="34.5" customHeight="1"/>
    <row r="2141" ht="34.5" customHeight="1"/>
    <row r="2142" ht="34.5" customHeight="1"/>
    <row r="2143" ht="34.5" customHeight="1"/>
    <row r="2144" ht="34.5" customHeight="1"/>
    <row r="2145" ht="34.5" customHeight="1"/>
    <row r="2146" ht="34.5" customHeight="1"/>
    <row r="2147" ht="34.5" customHeight="1"/>
    <row r="2148" ht="34.5" customHeight="1"/>
    <row r="2149" ht="34.5" customHeight="1"/>
    <row r="2150" ht="34.5" customHeight="1"/>
    <row r="2151" ht="34.5" customHeight="1"/>
    <row r="2152" ht="34.5" customHeight="1"/>
    <row r="2153" ht="34.5" customHeight="1"/>
    <row r="2154" ht="34.5" customHeight="1"/>
    <row r="2155" ht="34.5" customHeight="1"/>
    <row r="2156" ht="34.5" customHeight="1"/>
    <row r="2157" ht="34.5" customHeight="1"/>
    <row r="2158" ht="34.5" customHeight="1"/>
    <row r="2159" ht="34.5" customHeight="1"/>
    <row r="2160" ht="34.5" customHeight="1"/>
    <row r="2161" ht="34.5" customHeight="1"/>
    <row r="2162" ht="34.5" customHeight="1"/>
    <row r="2163" ht="34.5" customHeight="1"/>
    <row r="2164" ht="34.5" customHeight="1"/>
    <row r="2165" ht="34.5" customHeight="1"/>
    <row r="2166" ht="34.5" customHeight="1"/>
    <row r="2167" ht="34.5" customHeight="1"/>
    <row r="2168" ht="34.5" customHeight="1"/>
    <row r="2169" ht="34.5" customHeight="1"/>
    <row r="2170" ht="34.5" customHeight="1"/>
    <row r="2171" ht="34.5" customHeight="1"/>
    <row r="2172" ht="34.5" customHeight="1"/>
    <row r="2173" ht="34.5" customHeight="1"/>
    <row r="2174" ht="34.5" customHeight="1"/>
    <row r="2175" ht="34.5" customHeight="1"/>
    <row r="2176" ht="34.5" customHeight="1"/>
    <row r="2177" ht="34.5" customHeight="1"/>
    <row r="2178" ht="34.5" customHeight="1"/>
    <row r="2179" ht="34.5" customHeight="1"/>
    <row r="2180" ht="34.5" customHeight="1"/>
    <row r="2181" ht="34.5" customHeight="1"/>
    <row r="2182" ht="34.5" customHeight="1"/>
    <row r="2183" ht="34.5" customHeight="1"/>
    <row r="2184" ht="34.5" customHeight="1"/>
    <row r="2185" ht="34.5" customHeight="1"/>
    <row r="2186" ht="34.5" customHeight="1"/>
    <row r="2187" ht="34.5" customHeight="1"/>
    <row r="2188" ht="34.5" customHeight="1"/>
    <row r="2189" ht="34.5" customHeight="1"/>
    <row r="2190" ht="34.5" customHeight="1"/>
    <row r="2191" ht="34.5" customHeight="1"/>
    <row r="2192" ht="34.5" customHeight="1"/>
    <row r="2193" ht="34.5" customHeight="1"/>
    <row r="2194" ht="34.5" customHeight="1"/>
    <row r="2195" ht="34.5" customHeight="1"/>
    <row r="2196" ht="34.5" customHeight="1"/>
    <row r="2197" ht="34.5" customHeight="1"/>
    <row r="2198" ht="34.5" customHeight="1"/>
    <row r="2199" ht="34.5" customHeight="1"/>
    <row r="2200" ht="34.5" customHeight="1"/>
    <row r="2201" ht="34.5" customHeight="1"/>
    <row r="2202" ht="34.5" customHeight="1"/>
    <row r="2203" ht="34.5" customHeight="1"/>
    <row r="2204" ht="34.5" customHeight="1"/>
    <row r="2205" ht="34.5" customHeight="1"/>
    <row r="2206" ht="34.5" customHeight="1"/>
    <row r="2207" ht="34.5" customHeight="1"/>
    <row r="2208" ht="34.5" customHeight="1"/>
    <row r="2209" ht="34.5" customHeight="1"/>
    <row r="2210" ht="34.5" customHeight="1"/>
    <row r="2211" ht="34.5" customHeight="1"/>
    <row r="2212" ht="34.5" customHeight="1"/>
    <row r="2213" ht="34.5" customHeight="1"/>
    <row r="2214" ht="34.5" customHeight="1"/>
    <row r="2215" ht="34.5" customHeight="1"/>
    <row r="2216" ht="34.5" customHeight="1"/>
    <row r="2217" ht="34.5" customHeight="1"/>
    <row r="2218" ht="34.5" customHeight="1"/>
    <row r="2219" ht="34.5" customHeight="1"/>
    <row r="2220" ht="34.5" customHeight="1"/>
    <row r="2221" ht="34.5" customHeight="1"/>
    <row r="2222" ht="34.5" customHeight="1"/>
    <row r="2223" ht="34.5" customHeight="1"/>
    <row r="2224" ht="34.5" customHeight="1"/>
    <row r="2225" ht="34.5" customHeight="1"/>
    <row r="2226" ht="34.5" customHeight="1"/>
    <row r="2227" ht="34.5" customHeight="1"/>
    <row r="2228" ht="34.5" customHeight="1"/>
    <row r="2229" ht="34.5" customHeight="1"/>
    <row r="2230" ht="34.5" customHeight="1"/>
    <row r="2231" ht="34.5" customHeight="1"/>
    <row r="2232" ht="34.5" customHeight="1"/>
    <row r="2233" ht="34.5" customHeight="1"/>
    <row r="2234" ht="34.5" customHeight="1"/>
    <row r="2235" ht="34.5" customHeight="1"/>
    <row r="2236" ht="34.5" customHeight="1"/>
    <row r="2237" ht="34.5" customHeight="1"/>
    <row r="2238" ht="34.5" customHeight="1"/>
    <row r="2239" ht="34.5" customHeight="1"/>
    <row r="2240" ht="34.5" customHeight="1"/>
    <row r="2241" ht="34.5" customHeight="1"/>
    <row r="2242" ht="34.5" customHeight="1"/>
    <row r="2243" ht="34.5" customHeight="1"/>
    <row r="2244" ht="34.5" customHeight="1"/>
    <row r="2245" ht="34.5" customHeight="1"/>
    <row r="2246" ht="34.5" customHeight="1"/>
    <row r="2247" ht="34.5" customHeight="1"/>
    <row r="2248" ht="34.5" customHeight="1"/>
    <row r="2249" ht="34.5" customHeight="1"/>
    <row r="2250" ht="34.5" customHeight="1"/>
    <row r="2251" ht="34.5" customHeight="1"/>
    <row r="2252" ht="34.5" customHeight="1"/>
    <row r="2253" ht="34.5" customHeight="1"/>
    <row r="2254" ht="34.5" customHeight="1"/>
    <row r="2255" ht="34.5" customHeight="1"/>
    <row r="2256" ht="34.5" customHeight="1"/>
    <row r="2257" ht="34.5" customHeight="1"/>
    <row r="2258" ht="34.5" customHeight="1"/>
    <row r="2259" ht="34.5" customHeight="1"/>
    <row r="2260" ht="34.5" customHeight="1"/>
    <row r="2261" ht="34.5" customHeight="1"/>
    <row r="2262" ht="34.5" customHeight="1"/>
    <row r="2263" ht="34.5" customHeight="1"/>
    <row r="2264" ht="34.5" customHeight="1"/>
    <row r="2265" ht="34.5" customHeight="1"/>
    <row r="2266" ht="34.5" customHeight="1"/>
    <row r="2267" ht="34.5" customHeight="1"/>
    <row r="2268" ht="34.5" customHeight="1"/>
    <row r="2269" ht="34.5" customHeight="1"/>
    <row r="2270" ht="34.5" customHeight="1"/>
    <row r="2271" ht="34.5" customHeight="1"/>
    <row r="2272" ht="34.5" customHeight="1"/>
    <row r="2273" ht="34.5" customHeight="1"/>
    <row r="2274" ht="34.5" customHeight="1"/>
    <row r="2275" ht="34.5" customHeight="1"/>
    <row r="2276" ht="34.5" customHeight="1"/>
    <row r="2277" ht="34.5" customHeight="1"/>
    <row r="2278" ht="34.5" customHeight="1"/>
    <row r="2279" ht="34.5" customHeight="1"/>
    <row r="2280" ht="34.5" customHeight="1"/>
    <row r="2281" ht="34.5" customHeight="1"/>
    <row r="2282" ht="34.5" customHeight="1"/>
    <row r="2283" ht="34.5" customHeight="1"/>
    <row r="2284" ht="34.5" customHeight="1"/>
    <row r="2285" ht="34.5" customHeight="1"/>
    <row r="2286" ht="34.5" customHeight="1"/>
    <row r="2287" ht="34.5" customHeight="1"/>
    <row r="2288" ht="34.5" customHeight="1"/>
    <row r="2289" ht="34.5" customHeight="1"/>
    <row r="2290" ht="34.5" customHeight="1"/>
    <row r="2291" ht="34.5" customHeight="1"/>
    <row r="2292" ht="34.5" customHeight="1"/>
    <row r="2293" ht="34.5" customHeight="1"/>
    <row r="2294" ht="34.5" customHeight="1"/>
    <row r="2295" ht="34.5" customHeight="1"/>
    <row r="2296" ht="34.5" customHeight="1"/>
    <row r="2297" ht="34.5" customHeight="1"/>
    <row r="2298" ht="34.5" customHeight="1"/>
    <row r="2299" ht="34.5" customHeight="1"/>
    <row r="2300" ht="34.5" customHeight="1"/>
    <row r="2301" ht="34.5" customHeight="1"/>
    <row r="2302" ht="34.5" customHeight="1"/>
    <row r="2303" ht="34.5" customHeight="1"/>
    <row r="2304" ht="34.5" customHeight="1"/>
    <row r="2305" ht="34.5" customHeight="1"/>
    <row r="2306" ht="34.5" customHeight="1"/>
    <row r="2307" ht="34.5" customHeight="1"/>
    <row r="2308" ht="34.5" customHeight="1"/>
    <row r="2309" ht="34.5" customHeight="1"/>
    <row r="2310" ht="34.5" customHeight="1"/>
    <row r="2311" ht="34.5" customHeight="1"/>
    <row r="2312" ht="34.5" customHeight="1"/>
    <row r="2313" ht="34.5" customHeight="1"/>
    <row r="2314" ht="34.5" customHeight="1"/>
    <row r="2315" ht="34.5" customHeight="1"/>
    <row r="2316" ht="34.5" customHeight="1"/>
    <row r="2317" ht="34.5" customHeight="1"/>
    <row r="2318" ht="34.5" customHeight="1"/>
    <row r="2319" ht="34.5" customHeight="1"/>
    <row r="2320" ht="34.5" customHeight="1"/>
    <row r="2321" ht="34.5" customHeight="1"/>
    <row r="2322" ht="34.5" customHeight="1"/>
    <row r="2323" ht="34.5" customHeight="1"/>
    <row r="2324" ht="34.5" customHeight="1"/>
    <row r="2325" ht="34.5" customHeight="1"/>
    <row r="2326" ht="34.5" customHeight="1"/>
    <row r="2327" ht="34.5" customHeight="1"/>
    <row r="2328" ht="34.5" customHeight="1"/>
    <row r="2329" ht="34.5" customHeight="1"/>
    <row r="2330" ht="34.5" customHeight="1"/>
    <row r="2331" ht="34.5" customHeight="1"/>
    <row r="2332" ht="34.5" customHeight="1"/>
    <row r="2333" ht="34.5" customHeight="1"/>
    <row r="2334" ht="34.5" customHeight="1"/>
    <row r="2335" ht="34.5" customHeight="1"/>
    <row r="2336" ht="34.5" customHeight="1"/>
    <row r="2337" ht="34.5" customHeight="1"/>
    <row r="2338" ht="34.5" customHeight="1"/>
    <row r="2339" ht="34.5" customHeight="1"/>
    <row r="2340" ht="34.5" customHeight="1"/>
    <row r="2341" ht="34.5" customHeight="1"/>
    <row r="2342" ht="34.5" customHeight="1"/>
    <row r="2343" ht="34.5" customHeight="1"/>
    <row r="2344" ht="34.5" customHeight="1"/>
    <row r="2345" ht="34.5" customHeight="1"/>
    <row r="2346" ht="34.5" customHeight="1"/>
    <row r="2347" ht="34.5" customHeight="1"/>
    <row r="2348" ht="34.5" customHeight="1"/>
    <row r="2349" ht="34.5" customHeight="1"/>
    <row r="2350" ht="34.5" customHeight="1"/>
    <row r="2351" ht="34.5" customHeight="1"/>
    <row r="2352" ht="34.5" customHeight="1"/>
    <row r="2353" ht="34.5" customHeight="1"/>
    <row r="2354" ht="34.5" customHeight="1"/>
    <row r="2355" ht="34.5" customHeight="1"/>
    <row r="2356" ht="34.5" customHeight="1"/>
    <row r="2357" ht="34.5" customHeight="1"/>
    <row r="2358" ht="34.5" customHeight="1"/>
    <row r="2359" ht="34.5" customHeight="1"/>
    <row r="2360" ht="34.5" customHeight="1"/>
    <row r="2361" ht="34.5" customHeight="1"/>
    <row r="2362" ht="34.5" customHeight="1"/>
    <row r="2363" ht="34.5" customHeight="1"/>
    <row r="2364" ht="34.5" customHeight="1"/>
    <row r="2365" ht="34.5" customHeight="1"/>
    <row r="2366" ht="34.5" customHeight="1"/>
    <row r="2367" ht="34.5" customHeight="1"/>
    <row r="2368" ht="34.5" customHeight="1"/>
    <row r="2369" ht="34.5" customHeight="1"/>
    <row r="2370" ht="34.5" customHeight="1"/>
    <row r="2371" ht="34.5" customHeight="1"/>
    <row r="2372" ht="34.5" customHeight="1"/>
    <row r="2373" ht="34.5" customHeight="1"/>
    <row r="2374" ht="34.5" customHeight="1"/>
    <row r="2375" ht="34.5" customHeight="1"/>
    <row r="2376" ht="34.5" customHeight="1"/>
    <row r="2377" ht="34.5" customHeight="1"/>
    <row r="2378" ht="34.5" customHeight="1"/>
    <row r="2379" ht="34.5" customHeight="1"/>
    <row r="2380" ht="34.5" customHeight="1"/>
    <row r="2381" ht="34.5" customHeight="1"/>
    <row r="2382" ht="34.5" customHeight="1"/>
    <row r="2383" ht="34.5" customHeight="1"/>
    <row r="2384" ht="34.5" customHeight="1"/>
    <row r="2385" ht="34.5" customHeight="1"/>
    <row r="2386" ht="34.5" customHeight="1"/>
    <row r="2387" ht="34.5" customHeight="1"/>
    <row r="2388" ht="34.5" customHeight="1"/>
    <row r="2389" ht="34.5" customHeight="1"/>
    <row r="2390" ht="34.5" customHeight="1"/>
    <row r="2391" ht="34.5" customHeight="1"/>
    <row r="2392" ht="34.5" customHeight="1"/>
    <row r="2393" ht="34.5" customHeight="1"/>
    <row r="2394" ht="34.5" customHeight="1"/>
    <row r="2395" ht="34.5" customHeight="1"/>
    <row r="2396" ht="34.5" customHeight="1"/>
    <row r="2397" ht="34.5" customHeight="1"/>
    <row r="2398" ht="34.5" customHeight="1"/>
    <row r="2399" ht="34.5" customHeight="1"/>
    <row r="2400" ht="34.5" customHeight="1"/>
    <row r="2401" ht="34.5" customHeight="1"/>
    <row r="2402" ht="34.5" customHeight="1"/>
    <row r="2403" ht="34.5" customHeight="1"/>
    <row r="2404" ht="34.5" customHeight="1"/>
    <row r="2405" ht="34.5" customHeight="1"/>
    <row r="2406" ht="34.5" customHeight="1"/>
    <row r="2407" ht="34.5" customHeight="1"/>
    <row r="2408" ht="34.5" customHeight="1"/>
    <row r="2409" ht="34.5" customHeight="1"/>
    <row r="2410" ht="34.5" customHeight="1"/>
    <row r="2411" ht="34.5" customHeight="1"/>
    <row r="2412" ht="34.5" customHeight="1"/>
    <row r="2413" ht="34.5" customHeight="1"/>
    <row r="2414" ht="34.5" customHeight="1"/>
    <row r="2415" ht="34.5" customHeight="1"/>
    <row r="2416" ht="34.5" customHeight="1"/>
    <row r="2417" ht="34.5" customHeight="1"/>
    <row r="2418" ht="34.5" customHeight="1"/>
    <row r="2419" ht="34.5" customHeight="1"/>
    <row r="2420" ht="34.5" customHeight="1"/>
    <row r="2421" ht="34.5" customHeight="1"/>
    <row r="2422" ht="34.5" customHeight="1"/>
    <row r="2423" ht="34.5" customHeight="1"/>
    <row r="2424" ht="34.5" customHeight="1"/>
    <row r="2425" ht="34.5" customHeight="1"/>
    <row r="2426" ht="34.5" customHeight="1"/>
    <row r="2427" ht="34.5" customHeight="1"/>
    <row r="2428" ht="34.5" customHeight="1"/>
    <row r="2429" ht="34.5" customHeight="1"/>
    <row r="2430" ht="34.5" customHeight="1"/>
    <row r="2431" ht="34.5" customHeight="1"/>
    <row r="2432" ht="34.5" customHeight="1"/>
    <row r="2433" ht="34.5" customHeight="1"/>
    <row r="2434" ht="34.5" customHeight="1"/>
    <row r="2435" ht="34.5" customHeight="1"/>
    <row r="2436" ht="34.5" customHeight="1"/>
    <row r="2437" ht="34.5" customHeight="1"/>
    <row r="2438" ht="34.5" customHeight="1"/>
    <row r="2439" ht="34.5" customHeight="1"/>
    <row r="2440" ht="34.5" customHeight="1"/>
    <row r="2441" ht="34.5" customHeight="1"/>
    <row r="2442" ht="34.5" customHeight="1"/>
    <row r="2443" ht="34.5" customHeight="1"/>
    <row r="2444" ht="34.5" customHeight="1"/>
    <row r="2445" ht="34.5" customHeight="1"/>
    <row r="2446" ht="34.5" customHeight="1"/>
    <row r="2447" ht="34.5" customHeight="1"/>
    <row r="2448" ht="34.5" customHeight="1"/>
    <row r="2449" ht="34.5" customHeight="1"/>
    <row r="2450" ht="34.5" customHeight="1"/>
    <row r="2451" ht="34.5" customHeight="1"/>
    <row r="2452" ht="34.5" customHeight="1"/>
    <row r="2453" ht="34.5" customHeight="1"/>
    <row r="2454" ht="34.5" customHeight="1"/>
    <row r="2455" ht="34.5" customHeight="1"/>
    <row r="2456" ht="34.5" customHeight="1"/>
    <row r="2457" ht="34.5" customHeight="1"/>
    <row r="2458" ht="34.5" customHeight="1"/>
    <row r="2459" ht="34.5" customHeight="1"/>
    <row r="2460" ht="34.5" customHeight="1"/>
    <row r="2461" ht="34.5" customHeight="1"/>
    <row r="2462" ht="34.5" customHeight="1"/>
    <row r="2463" ht="34.5" customHeight="1"/>
    <row r="2464" ht="34.5" customHeight="1"/>
    <row r="2465" ht="34.5" customHeight="1"/>
    <row r="2466" ht="34.5" customHeight="1"/>
    <row r="2467" ht="34.5" customHeight="1"/>
    <row r="2468" ht="34.5" customHeight="1"/>
    <row r="2469" ht="34.5" customHeight="1"/>
    <row r="2470" ht="34.5" customHeight="1"/>
    <row r="2471" ht="34.5" customHeight="1"/>
    <row r="2472" ht="34.5" customHeight="1"/>
    <row r="2473" ht="34.5" customHeight="1"/>
    <row r="2474" ht="34.5" customHeight="1"/>
    <row r="2475" ht="34.5" customHeight="1"/>
    <row r="2476" ht="34.5" customHeight="1"/>
    <row r="2477" ht="34.5" customHeight="1"/>
    <row r="2478" ht="34.5" customHeight="1"/>
    <row r="2479" ht="34.5" customHeight="1"/>
    <row r="2480" ht="34.5" customHeight="1"/>
    <row r="2481" ht="34.5" customHeight="1"/>
    <row r="2482" ht="34.5" customHeight="1"/>
    <row r="2483" ht="34.5" customHeight="1"/>
    <row r="2484" ht="34.5" customHeight="1"/>
    <row r="2485" ht="34.5" customHeight="1"/>
    <row r="2486" ht="34.5" customHeight="1"/>
    <row r="2487" ht="34.5" customHeight="1"/>
    <row r="2488" ht="34.5" customHeight="1"/>
    <row r="2489" ht="34.5" customHeight="1"/>
    <row r="2490" ht="34.5" customHeight="1"/>
    <row r="2491" ht="34.5" customHeight="1"/>
    <row r="2492" ht="34.5" customHeight="1"/>
    <row r="2493" ht="34.5" customHeight="1"/>
    <row r="2494" ht="34.5" customHeight="1"/>
    <row r="2495" ht="34.5" customHeight="1"/>
    <row r="2496" ht="34.5" customHeight="1"/>
    <row r="2497" ht="34.5" customHeight="1"/>
    <row r="2498" ht="34.5" customHeight="1"/>
    <row r="2499" ht="34.5" customHeight="1"/>
    <row r="2500" ht="34.5" customHeight="1"/>
    <row r="2501" ht="34.5" customHeight="1"/>
    <row r="2502" ht="34.5" customHeight="1"/>
    <row r="2503" ht="34.5" customHeight="1"/>
    <row r="2504" ht="34.5" customHeight="1"/>
    <row r="2505" ht="34.5" customHeight="1"/>
    <row r="2506" ht="34.5" customHeight="1"/>
    <row r="2507" ht="34.5" customHeight="1"/>
    <row r="2508" ht="34.5" customHeight="1"/>
    <row r="2509" ht="34.5" customHeight="1"/>
    <row r="2510" ht="34.5" customHeight="1"/>
    <row r="2511" ht="34.5" customHeight="1"/>
    <row r="2512" ht="34.5" customHeight="1"/>
    <row r="2513" ht="34.5" customHeight="1"/>
    <row r="2514" ht="34.5" customHeight="1"/>
    <row r="2515" ht="34.5" customHeight="1"/>
    <row r="2516" ht="34.5" customHeight="1"/>
    <row r="2517" ht="34.5" customHeight="1"/>
    <row r="2518" ht="34.5" customHeight="1"/>
    <row r="2519" ht="34.5" customHeight="1"/>
    <row r="2520" ht="34.5" customHeight="1"/>
    <row r="2521" ht="34.5" customHeight="1"/>
    <row r="2522" ht="34.5" customHeight="1"/>
    <row r="2523" ht="34.5" customHeight="1"/>
    <row r="2524" ht="34.5" customHeight="1"/>
    <row r="2525" ht="34.5" customHeight="1"/>
    <row r="2526" ht="34.5" customHeight="1"/>
    <row r="2527" ht="34.5" customHeight="1"/>
    <row r="2528" ht="34.5" customHeight="1"/>
    <row r="2529" ht="34.5" customHeight="1"/>
    <row r="2530" ht="34.5" customHeight="1"/>
    <row r="2531" ht="34.5" customHeight="1"/>
    <row r="2532" ht="34.5" customHeight="1"/>
    <row r="2533" ht="34.5" customHeight="1"/>
    <row r="2534" ht="34.5" customHeight="1"/>
    <row r="2535" ht="34.5" customHeight="1"/>
    <row r="2536" ht="34.5" customHeight="1"/>
    <row r="2537" ht="34.5" customHeight="1"/>
    <row r="2538" ht="34.5" customHeight="1"/>
    <row r="2539" ht="34.5" customHeight="1"/>
    <row r="2540" ht="34.5" customHeight="1"/>
    <row r="2541" ht="34.5" customHeight="1"/>
    <row r="2542" ht="34.5" customHeight="1"/>
    <row r="2543" ht="34.5" customHeight="1"/>
    <row r="2544" ht="34.5" customHeight="1"/>
    <row r="2545" ht="34.5" customHeight="1"/>
    <row r="2546" ht="34.5" customHeight="1"/>
    <row r="2547" ht="34.5" customHeight="1"/>
    <row r="2548" ht="34.5" customHeight="1"/>
    <row r="2549" ht="34.5" customHeight="1"/>
    <row r="2550" ht="34.5" customHeight="1"/>
    <row r="2551" ht="34.5" customHeight="1"/>
    <row r="2552" ht="34.5" customHeight="1"/>
    <row r="2553" ht="34.5" customHeight="1"/>
    <row r="2554" ht="34.5" customHeight="1"/>
    <row r="2555" ht="34.5" customHeight="1"/>
    <row r="2556" ht="34.5" customHeight="1"/>
    <row r="2557" ht="34.5" customHeight="1"/>
    <row r="2558" ht="34.5" customHeight="1"/>
    <row r="2559" ht="34.5" customHeight="1"/>
    <row r="2560" ht="34.5" customHeight="1"/>
    <row r="2561" ht="34.5" customHeight="1"/>
    <row r="2562" ht="34.5" customHeight="1"/>
    <row r="2563" ht="34.5" customHeight="1"/>
    <row r="2564" ht="34.5" customHeight="1"/>
    <row r="2565" ht="34.5" customHeight="1"/>
    <row r="2566" ht="34.5" customHeight="1"/>
    <row r="2567" ht="34.5" customHeight="1"/>
    <row r="2568" ht="34.5" customHeight="1"/>
    <row r="2569" ht="34.5" customHeight="1"/>
    <row r="2570" ht="34.5" customHeight="1"/>
    <row r="2571" ht="34.5" customHeight="1"/>
    <row r="2572" ht="34.5" customHeight="1"/>
    <row r="2573" ht="34.5" customHeight="1"/>
    <row r="2574" ht="34.5" customHeight="1"/>
    <row r="2575" ht="34.5" customHeight="1"/>
    <row r="2576" ht="34.5" customHeight="1"/>
    <row r="2577" ht="34.5" customHeight="1"/>
    <row r="2578" ht="34.5" customHeight="1"/>
    <row r="2579" ht="34.5" customHeight="1"/>
    <row r="2580" ht="34.5" customHeight="1"/>
    <row r="2581" ht="34.5" customHeight="1"/>
    <row r="2582" ht="34.5" customHeight="1"/>
    <row r="2583" ht="34.5" customHeight="1"/>
    <row r="2584" ht="34.5" customHeight="1"/>
    <row r="2585" ht="34.5" customHeight="1"/>
    <row r="2586" ht="34.5" customHeight="1"/>
    <row r="2587" ht="34.5" customHeight="1"/>
    <row r="2588" ht="34.5" customHeight="1"/>
    <row r="2589" ht="34.5" customHeight="1"/>
    <row r="2590" ht="34.5" customHeight="1"/>
    <row r="2591" ht="34.5" customHeight="1"/>
    <row r="2592" ht="34.5" customHeight="1"/>
    <row r="2593" ht="34.5" customHeight="1"/>
    <row r="2594" ht="34.5" customHeight="1"/>
    <row r="2595" ht="34.5" customHeight="1"/>
    <row r="2596" ht="34.5" customHeight="1"/>
    <row r="2597" ht="34.5" customHeight="1"/>
    <row r="2598" ht="34.5" customHeight="1"/>
    <row r="2599" ht="34.5" customHeight="1"/>
    <row r="2600" ht="34.5" customHeight="1"/>
    <row r="2601" ht="34.5" customHeight="1"/>
    <row r="2602" ht="34.5" customHeight="1"/>
    <row r="2603" ht="34.5" customHeight="1"/>
    <row r="2604" ht="34.5" customHeight="1"/>
    <row r="2605" ht="34.5" customHeight="1"/>
    <row r="2606" ht="34.5" customHeight="1"/>
    <row r="2607" ht="34.5" customHeight="1"/>
    <row r="2608" ht="34.5" customHeight="1"/>
    <row r="2609" ht="34.5" customHeight="1"/>
    <row r="2610" ht="34.5" customHeight="1"/>
    <row r="2611" ht="34.5" customHeight="1"/>
    <row r="2612" ht="34.5" customHeight="1"/>
    <row r="2613" ht="34.5" customHeight="1"/>
    <row r="2614" ht="34.5" customHeight="1"/>
    <row r="2615" ht="34.5" customHeight="1"/>
    <row r="2616" ht="34.5" customHeight="1"/>
    <row r="2617" ht="34.5" customHeight="1"/>
    <row r="2618" ht="34.5" customHeight="1"/>
    <row r="2619" ht="34.5" customHeight="1"/>
    <row r="2620" ht="34.5" customHeight="1"/>
    <row r="2621" ht="34.5" customHeight="1"/>
    <row r="2622" ht="34.5" customHeight="1"/>
    <row r="2623" ht="34.5" customHeight="1"/>
    <row r="2624" ht="34.5" customHeight="1"/>
    <row r="2625" ht="34.5" customHeight="1"/>
    <row r="2626" ht="34.5" customHeight="1"/>
    <row r="2627" ht="34.5" customHeight="1"/>
    <row r="2628" ht="34.5" customHeight="1"/>
    <row r="2629" ht="34.5" customHeight="1"/>
    <row r="2630" ht="34.5" customHeight="1"/>
    <row r="2631" ht="34.5" customHeight="1"/>
    <row r="2632" ht="34.5" customHeight="1"/>
    <row r="2633" ht="34.5" customHeight="1"/>
    <row r="2634" ht="34.5" customHeight="1"/>
    <row r="2635" ht="34.5" customHeight="1"/>
    <row r="2636" ht="34.5" customHeight="1"/>
    <row r="2637" ht="34.5" customHeight="1"/>
    <row r="2638" ht="34.5" customHeight="1"/>
    <row r="2639" ht="34.5" customHeight="1"/>
    <row r="2640" ht="34.5" customHeight="1"/>
    <row r="2641" ht="34.5" customHeight="1"/>
    <row r="2642" ht="34.5" customHeight="1"/>
    <row r="2643" ht="34.5" customHeight="1"/>
    <row r="2644" ht="34.5" customHeight="1"/>
    <row r="2645" ht="34.5" customHeight="1"/>
    <row r="2646" ht="34.5" customHeight="1"/>
    <row r="2647" ht="34.5" customHeight="1"/>
    <row r="2648" ht="34.5" customHeight="1"/>
    <row r="2649" ht="34.5" customHeight="1"/>
    <row r="2650" ht="34.5" customHeight="1"/>
    <row r="2651" ht="34.5" customHeight="1"/>
    <row r="2652" ht="34.5" customHeight="1"/>
    <row r="2653" ht="34.5" customHeight="1"/>
    <row r="2654" ht="34.5" customHeight="1"/>
    <row r="2655" ht="34.5" customHeight="1"/>
    <row r="2656" ht="34.5" customHeight="1"/>
    <row r="2657" ht="34.5" customHeight="1"/>
    <row r="2658" ht="34.5" customHeight="1"/>
    <row r="2659" ht="34.5" customHeight="1"/>
    <row r="2660" ht="34.5" customHeight="1"/>
    <row r="2661" ht="34.5" customHeight="1"/>
    <row r="2662" ht="34.5" customHeight="1"/>
    <row r="2663" ht="34.5" customHeight="1"/>
    <row r="2664" ht="34.5" customHeight="1"/>
    <row r="2665" ht="34.5" customHeight="1"/>
    <row r="2666" ht="34.5" customHeight="1"/>
    <row r="2667" ht="34.5" customHeight="1"/>
    <row r="2668" ht="34.5" customHeight="1"/>
    <row r="2669" ht="34.5" customHeight="1"/>
    <row r="2670" ht="34.5" customHeight="1"/>
    <row r="2671" ht="34.5" customHeight="1"/>
    <row r="2672" ht="34.5" customHeight="1"/>
    <row r="2673" ht="34.5" customHeight="1"/>
    <row r="2674" ht="34.5" customHeight="1"/>
    <row r="2675" ht="34.5" customHeight="1"/>
    <row r="2676" ht="34.5" customHeight="1"/>
    <row r="2677" ht="34.5" customHeight="1"/>
    <row r="2678" ht="34.5" customHeight="1"/>
    <row r="2679" ht="34.5" customHeight="1"/>
    <row r="2680" ht="34.5" customHeight="1"/>
    <row r="2681" ht="34.5" customHeight="1"/>
    <row r="2682" ht="34.5" customHeight="1"/>
    <row r="2683" ht="34.5" customHeight="1"/>
    <row r="2684" ht="34.5" customHeight="1"/>
    <row r="2685" ht="34.5" customHeight="1"/>
    <row r="2686" ht="34.5" customHeight="1"/>
    <row r="2687" ht="34.5" customHeight="1"/>
    <row r="2688" ht="34.5" customHeight="1"/>
    <row r="2689" ht="34.5" customHeight="1"/>
    <row r="2690" ht="34.5" customHeight="1"/>
    <row r="2691" ht="34.5" customHeight="1"/>
    <row r="2692" ht="34.5" customHeight="1"/>
    <row r="2693" ht="34.5" customHeight="1"/>
    <row r="2694" ht="34.5" customHeight="1"/>
    <row r="2695" ht="34.5" customHeight="1"/>
    <row r="2696" ht="34.5" customHeight="1"/>
    <row r="2697" ht="34.5" customHeight="1"/>
    <row r="2698" ht="34.5" customHeight="1"/>
    <row r="2699" ht="34.5" customHeight="1"/>
    <row r="2700" ht="34.5" customHeight="1"/>
    <row r="2701" ht="34.5" customHeight="1"/>
    <row r="2702" ht="34.5" customHeight="1"/>
    <row r="2703" ht="34.5" customHeight="1"/>
    <row r="2704" ht="34.5" customHeight="1"/>
    <row r="2705" ht="34.5" customHeight="1"/>
    <row r="2706" ht="34.5" customHeight="1"/>
    <row r="2707" ht="34.5" customHeight="1"/>
    <row r="2708" ht="34.5" customHeight="1"/>
    <row r="2709" ht="34.5" customHeight="1"/>
    <row r="2710" ht="34.5" customHeight="1"/>
    <row r="2711" ht="34.5" customHeight="1"/>
    <row r="2712" ht="34.5" customHeight="1"/>
    <row r="2713" ht="34.5" customHeight="1"/>
    <row r="2714" ht="34.5" customHeight="1"/>
    <row r="2715" ht="34.5" customHeight="1"/>
    <row r="2716" ht="34.5" customHeight="1"/>
    <row r="2717" ht="34.5" customHeight="1"/>
    <row r="2718" ht="34.5" customHeight="1"/>
    <row r="2719" ht="34.5" customHeight="1"/>
    <row r="2720" ht="34.5" customHeight="1"/>
    <row r="2721" ht="34.5" customHeight="1"/>
    <row r="2722" ht="34.5" customHeight="1"/>
    <row r="2723" ht="34.5" customHeight="1"/>
    <row r="2724" ht="34.5" customHeight="1"/>
    <row r="2725" ht="34.5" customHeight="1"/>
    <row r="2726" ht="34.5" customHeight="1"/>
    <row r="2727" ht="34.5" customHeight="1"/>
    <row r="2728" ht="34.5" customHeight="1"/>
    <row r="2729" ht="34.5" customHeight="1"/>
    <row r="2730" ht="34.5" customHeight="1"/>
    <row r="2731" ht="34.5" customHeight="1"/>
    <row r="2732" ht="34.5" customHeight="1"/>
    <row r="2733" ht="34.5" customHeight="1"/>
    <row r="2734" ht="34.5" customHeight="1"/>
    <row r="2735" ht="34.5" customHeight="1"/>
    <row r="2736" ht="34.5" customHeight="1"/>
    <row r="2737" ht="34.5" customHeight="1"/>
    <row r="2738" ht="34.5" customHeight="1"/>
    <row r="2739" ht="34.5" customHeight="1"/>
    <row r="2740" ht="34.5" customHeight="1"/>
    <row r="2741" ht="34.5" customHeight="1"/>
    <row r="2742" ht="34.5" customHeight="1"/>
    <row r="2743" ht="34.5" customHeight="1"/>
    <row r="2744" ht="34.5" customHeight="1"/>
    <row r="2745" ht="34.5" customHeight="1"/>
    <row r="2746" ht="34.5" customHeight="1"/>
    <row r="2747" ht="34.5" customHeight="1"/>
    <row r="2748" ht="34.5" customHeight="1"/>
    <row r="2749" ht="34.5" customHeight="1"/>
    <row r="2750" ht="34.5" customHeight="1"/>
    <row r="2751" ht="34.5" customHeight="1"/>
    <row r="2752" ht="34.5" customHeight="1"/>
    <row r="2753" ht="34.5" customHeight="1"/>
    <row r="2754" ht="34.5" customHeight="1"/>
    <row r="2755" ht="34.5" customHeight="1"/>
    <row r="2756" ht="34.5" customHeight="1"/>
    <row r="2757" ht="34.5" customHeight="1"/>
    <row r="2758" ht="34.5" customHeight="1"/>
    <row r="2759" ht="34.5" customHeight="1"/>
    <row r="2760" ht="34.5" customHeight="1"/>
    <row r="2761" ht="34.5" customHeight="1"/>
    <row r="2762" ht="34.5" customHeight="1"/>
    <row r="2763" ht="34.5" customHeight="1"/>
    <row r="2764" ht="34.5" customHeight="1"/>
    <row r="2765" ht="34.5" customHeight="1"/>
    <row r="2766" ht="34.5" customHeight="1"/>
    <row r="2767" ht="34.5" customHeight="1"/>
    <row r="2768" ht="34.5" customHeight="1"/>
    <row r="2769" ht="34.5" customHeight="1"/>
    <row r="2770" ht="34.5" customHeight="1"/>
    <row r="2771" ht="34.5" customHeight="1"/>
    <row r="2772" ht="34.5" customHeight="1"/>
    <row r="2773" ht="34.5" customHeight="1"/>
    <row r="2774" ht="34.5" customHeight="1"/>
    <row r="2775" ht="34.5" customHeight="1"/>
    <row r="2776" ht="34.5" customHeight="1"/>
    <row r="2777" ht="34.5" customHeight="1"/>
    <row r="2778" ht="34.5" customHeight="1"/>
    <row r="2779" ht="34.5" customHeight="1"/>
    <row r="2780" ht="34.5" customHeight="1"/>
    <row r="2781" ht="34.5" customHeight="1"/>
    <row r="2782" ht="34.5" customHeight="1"/>
    <row r="2783" ht="34.5" customHeight="1"/>
    <row r="2784" ht="34.5" customHeight="1"/>
    <row r="2785" ht="34.5" customHeight="1"/>
    <row r="2786" ht="34.5" customHeight="1"/>
    <row r="2787" ht="34.5" customHeight="1"/>
    <row r="2788" ht="34.5" customHeight="1"/>
    <row r="2789" ht="34.5" customHeight="1"/>
    <row r="2790" ht="34.5" customHeight="1"/>
    <row r="2791" ht="34.5" customHeight="1"/>
    <row r="2792" ht="34.5" customHeight="1"/>
    <row r="2793" ht="34.5" customHeight="1"/>
    <row r="2794" ht="34.5" customHeight="1"/>
    <row r="2795" ht="34.5" customHeight="1"/>
    <row r="2796" ht="34.5" customHeight="1"/>
    <row r="2797" ht="34.5" customHeight="1"/>
    <row r="2798" ht="34.5" customHeight="1"/>
    <row r="2799" ht="34.5" customHeight="1"/>
    <row r="2800" ht="34.5" customHeight="1"/>
    <row r="2801" ht="34.5" customHeight="1"/>
    <row r="2802" ht="34.5" customHeight="1"/>
    <row r="2803" ht="34.5" customHeight="1"/>
    <row r="2804" ht="34.5" customHeight="1"/>
    <row r="2805" ht="34.5" customHeight="1"/>
    <row r="2806" ht="34.5" customHeight="1"/>
    <row r="2807" ht="34.5" customHeight="1"/>
    <row r="2808" ht="34.5" customHeight="1"/>
    <row r="2809" ht="34.5" customHeight="1"/>
    <row r="2810" ht="34.5" customHeight="1"/>
    <row r="2811" ht="34.5" customHeight="1"/>
    <row r="2812" ht="34.5" customHeight="1"/>
    <row r="2813" ht="34.5" customHeight="1"/>
    <row r="2814" ht="34.5" customHeight="1"/>
    <row r="2815" ht="34.5" customHeight="1"/>
    <row r="2816" ht="34.5" customHeight="1"/>
    <row r="2817" ht="34.5" customHeight="1"/>
    <row r="2818" ht="34.5" customHeight="1"/>
    <row r="2819" ht="34.5" customHeight="1"/>
    <row r="2820" ht="34.5" customHeight="1"/>
    <row r="2821" ht="34.5" customHeight="1"/>
    <row r="2822" ht="34.5" customHeight="1"/>
    <row r="2823" ht="34.5" customHeight="1"/>
    <row r="2824" ht="34.5" customHeight="1"/>
    <row r="2825" ht="34.5" customHeight="1"/>
    <row r="2826" ht="34.5" customHeight="1"/>
    <row r="2827" ht="34.5" customHeight="1"/>
    <row r="2828" ht="34.5" customHeight="1"/>
    <row r="2829" ht="34.5" customHeight="1"/>
    <row r="2830" ht="34.5" customHeight="1"/>
    <row r="2831" ht="34.5" customHeight="1"/>
    <row r="2832" ht="34.5" customHeight="1"/>
    <row r="2833" ht="34.5" customHeight="1"/>
    <row r="2834" ht="34.5" customHeight="1"/>
    <row r="2835" ht="34.5" customHeight="1"/>
    <row r="2836" ht="34.5" customHeight="1"/>
    <row r="2837" ht="34.5" customHeight="1"/>
    <row r="2838" ht="34.5" customHeight="1"/>
    <row r="2839" ht="34.5" customHeight="1"/>
    <row r="2840" ht="34.5" customHeight="1"/>
    <row r="2841" ht="34.5" customHeight="1"/>
    <row r="2842" ht="34.5" customHeight="1"/>
    <row r="2843" ht="34.5" customHeight="1"/>
    <row r="2844" ht="34.5" customHeight="1"/>
    <row r="2845" ht="34.5" customHeight="1"/>
    <row r="2846" ht="34.5" customHeight="1"/>
    <row r="2847" ht="34.5" customHeight="1"/>
    <row r="2848" ht="34.5" customHeight="1"/>
    <row r="2849" ht="34.5" customHeight="1"/>
    <row r="2850" ht="34.5" customHeight="1"/>
    <row r="2851" ht="34.5" customHeight="1"/>
    <row r="2852" ht="34.5" customHeight="1"/>
    <row r="2853" ht="34.5" customHeight="1"/>
    <row r="2854" ht="34.5" customHeight="1"/>
    <row r="2855" ht="34.5" customHeight="1"/>
    <row r="2856" ht="34.5" customHeight="1"/>
    <row r="2857" ht="34.5" customHeight="1"/>
    <row r="2858" ht="34.5" customHeight="1"/>
    <row r="2859" ht="34.5" customHeight="1"/>
    <row r="2860" ht="34.5" customHeight="1"/>
    <row r="2861" ht="34.5" customHeight="1"/>
    <row r="2862" ht="34.5" customHeight="1"/>
    <row r="2863" ht="34.5" customHeight="1"/>
    <row r="2864" ht="34.5" customHeight="1"/>
    <row r="2865" ht="34.5" customHeight="1"/>
    <row r="2866" ht="34.5" customHeight="1"/>
    <row r="2867" ht="34.5" customHeight="1"/>
    <row r="2868" ht="34.5" customHeight="1"/>
    <row r="2869" ht="34.5" customHeight="1"/>
    <row r="2870" ht="34.5" customHeight="1"/>
    <row r="2871" ht="34.5" customHeight="1"/>
    <row r="2872" ht="34.5" customHeight="1"/>
    <row r="2873" ht="34.5" customHeight="1"/>
    <row r="2874" ht="34.5" customHeight="1"/>
    <row r="2875" ht="34.5" customHeight="1"/>
    <row r="2876" ht="34.5" customHeight="1"/>
    <row r="2877" ht="34.5" customHeight="1"/>
    <row r="2878" ht="34.5" customHeight="1"/>
    <row r="2879" ht="34.5" customHeight="1"/>
    <row r="2880" ht="34.5" customHeight="1"/>
    <row r="2881" ht="34.5" customHeight="1"/>
    <row r="2882" ht="34.5" customHeight="1"/>
    <row r="2883" ht="34.5" customHeight="1"/>
    <row r="2884" ht="34.5" customHeight="1"/>
    <row r="2885" ht="34.5" customHeight="1"/>
    <row r="2886" ht="34.5" customHeight="1"/>
    <row r="2887" ht="34.5" customHeight="1"/>
    <row r="2888" ht="34.5" customHeight="1"/>
    <row r="2889" ht="34.5" customHeight="1"/>
    <row r="2890" ht="34.5" customHeight="1"/>
    <row r="2891" ht="34.5" customHeight="1"/>
    <row r="2892" ht="34.5" customHeight="1"/>
    <row r="2893" ht="34.5" customHeight="1"/>
    <row r="2894" ht="34.5" customHeight="1"/>
    <row r="2895" ht="34.5" customHeight="1"/>
    <row r="2896" ht="34.5" customHeight="1"/>
    <row r="2897" ht="34.5" customHeight="1"/>
    <row r="2898" ht="34.5" customHeight="1"/>
    <row r="2899" ht="34.5" customHeight="1"/>
    <row r="2900" ht="34.5" customHeight="1"/>
    <row r="2901" ht="34.5" customHeight="1"/>
    <row r="2902" ht="34.5" customHeight="1"/>
    <row r="2903" ht="34.5" customHeight="1"/>
    <row r="2904" ht="34.5" customHeight="1"/>
    <row r="2905" ht="34.5" customHeight="1"/>
    <row r="2906" ht="34.5" customHeight="1"/>
    <row r="2907" ht="34.5" customHeight="1"/>
    <row r="2908" ht="34.5" customHeight="1"/>
    <row r="2909" ht="34.5" customHeight="1"/>
    <row r="2910" ht="34.5" customHeight="1"/>
    <row r="2911" ht="34.5" customHeight="1"/>
    <row r="2912" ht="34.5" customHeight="1"/>
    <row r="2913" ht="34.5" customHeight="1"/>
    <row r="2914" ht="34.5" customHeight="1"/>
    <row r="2915" ht="34.5" customHeight="1"/>
    <row r="2916" ht="34.5" customHeight="1"/>
    <row r="2917" ht="34.5" customHeight="1"/>
    <row r="2918" ht="34.5" customHeight="1"/>
    <row r="2919" ht="34.5" customHeight="1"/>
    <row r="2920" ht="34.5" customHeight="1"/>
    <row r="2921" ht="34.5" customHeight="1"/>
    <row r="2922" ht="34.5" customHeight="1"/>
    <row r="2923" ht="34.5" customHeight="1"/>
    <row r="2924" ht="34.5" customHeight="1"/>
    <row r="2925" ht="34.5" customHeight="1"/>
    <row r="2926" ht="34.5" customHeight="1"/>
    <row r="2927" ht="34.5" customHeight="1"/>
    <row r="2928" ht="34.5" customHeight="1"/>
    <row r="2929" ht="34.5" customHeight="1"/>
    <row r="2930" ht="34.5" customHeight="1"/>
    <row r="2931" ht="34.5" customHeight="1"/>
    <row r="2932" ht="34.5" customHeight="1"/>
    <row r="2933" ht="34.5" customHeight="1"/>
    <row r="2934" ht="34.5" customHeight="1"/>
    <row r="2935" ht="34.5" customHeight="1"/>
    <row r="2936" ht="34.5" customHeight="1"/>
    <row r="2937" ht="34.5" customHeight="1"/>
    <row r="2938" ht="34.5" customHeight="1"/>
    <row r="2939" ht="34.5" customHeight="1"/>
    <row r="2940" ht="34.5" customHeight="1"/>
    <row r="2941" ht="34.5" customHeight="1"/>
    <row r="2942" ht="34.5" customHeight="1"/>
    <row r="2943" ht="34.5" customHeight="1"/>
    <row r="2944" ht="34.5" customHeight="1"/>
    <row r="2945" ht="34.5" customHeight="1"/>
    <row r="2946" ht="34.5" customHeight="1"/>
    <row r="2947" ht="34.5" customHeight="1"/>
    <row r="2948" ht="34.5" customHeight="1"/>
    <row r="2949" ht="34.5" customHeight="1"/>
    <row r="2950" ht="34.5" customHeight="1"/>
    <row r="2951" ht="34.5" customHeight="1"/>
    <row r="2952" ht="34.5" customHeight="1"/>
    <row r="2953" ht="34.5" customHeight="1"/>
    <row r="2954" ht="34.5" customHeight="1"/>
    <row r="2955" ht="34.5" customHeight="1"/>
    <row r="2956" ht="34.5" customHeight="1"/>
    <row r="2957" ht="34.5" customHeight="1"/>
    <row r="2958" ht="34.5" customHeight="1"/>
    <row r="2959" ht="34.5" customHeight="1"/>
    <row r="2960" ht="34.5" customHeight="1"/>
    <row r="2961" ht="34.5" customHeight="1"/>
    <row r="2962" ht="34.5" customHeight="1"/>
    <row r="2963" ht="34.5" customHeight="1"/>
    <row r="2964" ht="34.5" customHeight="1"/>
    <row r="2965" ht="34.5" customHeight="1"/>
    <row r="2966" ht="34.5" customHeight="1"/>
    <row r="2967" ht="34.5" customHeight="1"/>
    <row r="2968" ht="34.5" customHeight="1"/>
    <row r="2969" ht="34.5" customHeight="1"/>
    <row r="2970" ht="34.5" customHeight="1"/>
    <row r="2971" ht="34.5" customHeight="1"/>
    <row r="2972" ht="34.5" customHeight="1"/>
    <row r="2973" ht="34.5" customHeight="1"/>
    <row r="2974" ht="34.5" customHeight="1"/>
    <row r="2975" ht="34.5" customHeight="1"/>
    <row r="2976" ht="34.5" customHeight="1"/>
    <row r="2977" ht="34.5" customHeight="1"/>
    <row r="2978" ht="34.5" customHeight="1"/>
    <row r="2979" ht="34.5" customHeight="1"/>
    <row r="2980" ht="34.5" customHeight="1"/>
    <row r="2981" ht="34.5" customHeight="1"/>
    <row r="2982" ht="34.5" customHeight="1"/>
    <row r="2983" ht="34.5" customHeight="1"/>
    <row r="2984" ht="34.5" customHeight="1"/>
    <row r="2985" ht="34.5" customHeight="1"/>
    <row r="2986" ht="34.5" customHeight="1"/>
    <row r="2987" ht="34.5" customHeight="1"/>
    <row r="2988" ht="34.5" customHeight="1"/>
    <row r="2989" ht="34.5" customHeight="1"/>
    <row r="2990" ht="34.5" customHeight="1"/>
    <row r="2991" ht="34.5" customHeight="1"/>
    <row r="2992" ht="34.5" customHeight="1"/>
    <row r="2993" ht="34.5" customHeight="1"/>
    <row r="2994" ht="34.5" customHeight="1"/>
    <row r="2995" ht="34.5" customHeight="1"/>
    <row r="2996" ht="34.5" customHeight="1"/>
    <row r="2997" ht="34.5" customHeight="1"/>
    <row r="2998" ht="34.5" customHeight="1"/>
    <row r="2999" ht="34.5" customHeight="1"/>
    <row r="3000" ht="34.5" customHeight="1"/>
    <row r="3001" ht="34.5" customHeight="1"/>
    <row r="3002" ht="34.5" customHeight="1"/>
    <row r="3003" ht="34.5" customHeight="1"/>
    <row r="3004" ht="34.5" customHeight="1"/>
    <row r="3005" ht="34.5" customHeight="1"/>
    <row r="3006" ht="34.5" customHeight="1"/>
    <row r="3007" ht="34.5" customHeight="1"/>
    <row r="3008" ht="34.5" customHeight="1"/>
    <row r="3009" ht="34.5" customHeight="1"/>
    <row r="3010" ht="34.5" customHeight="1"/>
    <row r="3011" ht="34.5" customHeight="1"/>
    <row r="3012" ht="34.5" customHeight="1"/>
    <row r="3013" ht="34.5" customHeight="1"/>
    <row r="3014" ht="34.5" customHeight="1"/>
    <row r="3015" ht="34.5" customHeight="1"/>
    <row r="3016" ht="34.5" customHeight="1"/>
    <row r="3017" ht="34.5" customHeight="1"/>
    <row r="3018" ht="34.5" customHeight="1"/>
    <row r="3019" ht="34.5" customHeight="1"/>
    <row r="3020" ht="34.5" customHeight="1"/>
    <row r="3021" ht="34.5" customHeight="1"/>
    <row r="3022" ht="34.5" customHeight="1"/>
    <row r="3023" ht="34.5" customHeight="1"/>
    <row r="3024" ht="34.5" customHeight="1"/>
    <row r="3025" ht="34.5" customHeight="1"/>
    <row r="3026" ht="34.5" customHeight="1"/>
    <row r="3027" ht="34.5" customHeight="1"/>
    <row r="3028" ht="34.5" customHeight="1"/>
    <row r="3029" ht="34.5" customHeight="1"/>
    <row r="3030" ht="34.5" customHeight="1"/>
    <row r="3031" ht="34.5" customHeight="1"/>
    <row r="3032" ht="34.5" customHeight="1"/>
    <row r="3033" ht="34.5" customHeight="1"/>
    <row r="3034" ht="34.5" customHeight="1"/>
    <row r="3035" ht="34.5" customHeight="1"/>
    <row r="3036" ht="34.5" customHeight="1"/>
    <row r="3037" ht="34.5" customHeight="1"/>
    <row r="3038" ht="34.5" customHeight="1"/>
    <row r="3039" ht="34.5" customHeight="1"/>
    <row r="3040" ht="34.5" customHeight="1"/>
    <row r="3041" ht="34.5" customHeight="1"/>
    <row r="3042" ht="34.5" customHeight="1"/>
    <row r="3043" ht="34.5" customHeight="1"/>
    <row r="3044" ht="34.5" customHeight="1"/>
    <row r="3045" ht="34.5" customHeight="1"/>
    <row r="3046" ht="34.5" customHeight="1"/>
    <row r="3047" ht="34.5" customHeight="1"/>
    <row r="3048" ht="34.5" customHeight="1"/>
    <row r="3049" ht="34.5" customHeight="1"/>
    <row r="3050" ht="34.5" customHeight="1"/>
    <row r="3051" ht="34.5" customHeight="1"/>
    <row r="3052" ht="34.5" customHeight="1"/>
    <row r="3053" ht="34.5" customHeight="1"/>
    <row r="3054" ht="34.5" customHeight="1"/>
    <row r="3055" ht="34.5" customHeight="1"/>
    <row r="3056" ht="34.5" customHeight="1"/>
    <row r="3057" ht="34.5" customHeight="1"/>
    <row r="3058" ht="34.5" customHeight="1"/>
    <row r="3059" ht="34.5" customHeight="1"/>
    <row r="3060" ht="34.5" customHeight="1"/>
    <row r="3061" ht="34.5" customHeight="1"/>
    <row r="3062" ht="34.5" customHeight="1"/>
    <row r="3063" ht="34.5" customHeight="1"/>
    <row r="3064" ht="34.5" customHeight="1"/>
    <row r="3065" ht="34.5" customHeight="1"/>
    <row r="3066" ht="34.5" customHeight="1"/>
    <row r="3067" ht="34.5" customHeight="1"/>
    <row r="3068" ht="34.5" customHeight="1"/>
    <row r="3069" ht="34.5" customHeight="1"/>
    <row r="3070" ht="34.5" customHeight="1"/>
    <row r="3071" ht="34.5" customHeight="1"/>
    <row r="3072" ht="34.5" customHeight="1"/>
    <row r="3073" ht="34.5" customHeight="1"/>
    <row r="3074" ht="34.5" customHeight="1"/>
    <row r="3075" ht="34.5" customHeight="1"/>
    <row r="3076" ht="34.5" customHeight="1"/>
    <row r="3077" ht="34.5" customHeight="1"/>
    <row r="3078" ht="34.5" customHeight="1"/>
    <row r="3079" ht="34.5" customHeight="1"/>
    <row r="3080" ht="34.5" customHeight="1"/>
    <row r="3081" ht="34.5" customHeight="1"/>
    <row r="3082" ht="34.5" customHeight="1"/>
    <row r="3083" ht="34.5" customHeight="1"/>
    <row r="3084" ht="34.5" customHeight="1"/>
    <row r="3085" ht="34.5" customHeight="1"/>
    <row r="3086" ht="34.5" customHeight="1"/>
    <row r="3087" ht="34.5" customHeight="1"/>
    <row r="3088" ht="34.5" customHeight="1"/>
    <row r="3089" ht="34.5" customHeight="1"/>
    <row r="3090" ht="34.5" customHeight="1"/>
    <row r="3091" ht="34.5" customHeight="1"/>
    <row r="3092" ht="34.5" customHeight="1"/>
    <row r="3093" ht="34.5" customHeight="1"/>
    <row r="3094" ht="34.5" customHeight="1"/>
    <row r="3095" ht="34.5" customHeight="1"/>
    <row r="3096" ht="34.5" customHeight="1"/>
    <row r="3097" ht="34.5" customHeight="1"/>
    <row r="3098" ht="34.5" customHeight="1"/>
    <row r="3099" ht="34.5" customHeight="1"/>
    <row r="3100" ht="34.5" customHeight="1"/>
    <row r="3101" ht="34.5" customHeight="1"/>
    <row r="3102" ht="34.5" customHeight="1"/>
    <row r="3103" ht="34.5" customHeight="1"/>
    <row r="3104" ht="34.5" customHeight="1"/>
    <row r="3105" ht="34.5" customHeight="1"/>
    <row r="3106" ht="34.5" customHeight="1"/>
    <row r="3107" ht="34.5" customHeight="1"/>
    <row r="3108" ht="34.5" customHeight="1"/>
    <row r="3109" ht="34.5" customHeight="1"/>
    <row r="3110" ht="34.5" customHeight="1"/>
    <row r="3111" ht="34.5" customHeight="1"/>
    <row r="3112" ht="34.5" customHeight="1"/>
    <row r="3113" ht="34.5" customHeight="1"/>
    <row r="3114" ht="34.5" customHeight="1"/>
    <row r="3115" ht="34.5" customHeight="1"/>
    <row r="3116" ht="34.5" customHeight="1"/>
    <row r="3117" ht="34.5" customHeight="1"/>
    <row r="3118" ht="34.5" customHeight="1"/>
    <row r="3119" ht="34.5" customHeight="1"/>
    <row r="3120" ht="34.5" customHeight="1"/>
    <row r="3121" ht="34.5" customHeight="1"/>
    <row r="3122" ht="34.5" customHeight="1"/>
    <row r="3123" ht="34.5" customHeight="1"/>
    <row r="3124" ht="34.5" customHeight="1"/>
    <row r="3125" ht="34.5" customHeight="1"/>
    <row r="3126" ht="34.5" customHeight="1"/>
    <row r="3127" ht="34.5" customHeight="1"/>
    <row r="3128" ht="34.5" customHeight="1"/>
    <row r="3129" ht="34.5" customHeight="1"/>
    <row r="3130" ht="34.5" customHeight="1"/>
    <row r="3131" ht="34.5" customHeight="1"/>
    <row r="3132" ht="34.5" customHeight="1"/>
    <row r="3133" ht="34.5" customHeight="1"/>
    <row r="3134" ht="34.5" customHeight="1"/>
    <row r="3135" ht="34.5" customHeight="1"/>
    <row r="3136" ht="34.5" customHeight="1"/>
    <row r="3137" ht="34.5" customHeight="1"/>
    <row r="3138" ht="34.5" customHeight="1"/>
    <row r="3139" ht="34.5" customHeight="1"/>
    <row r="3140" ht="34.5" customHeight="1"/>
    <row r="3141" ht="34.5" customHeight="1"/>
    <row r="3142" ht="34.5" customHeight="1"/>
    <row r="3143" ht="34.5" customHeight="1"/>
    <row r="3144" ht="34.5" customHeight="1"/>
    <row r="3145" ht="34.5" customHeight="1"/>
    <row r="3146" ht="34.5" customHeight="1"/>
    <row r="3147" ht="34.5" customHeight="1"/>
    <row r="3148" ht="34.5" customHeight="1"/>
    <row r="3149" ht="34.5" customHeight="1"/>
    <row r="3150" ht="34.5" customHeight="1"/>
    <row r="3151" ht="34.5" customHeight="1"/>
    <row r="3152" ht="34.5" customHeight="1"/>
    <row r="3153" ht="34.5" customHeight="1"/>
    <row r="3154" ht="34.5" customHeight="1"/>
    <row r="3155" ht="34.5" customHeight="1"/>
    <row r="3156" ht="34.5" customHeight="1"/>
    <row r="3157" ht="34.5" customHeight="1"/>
    <row r="3158" ht="34.5" customHeight="1"/>
    <row r="3159" ht="34.5" customHeight="1"/>
    <row r="3160" ht="34.5" customHeight="1"/>
    <row r="3161" ht="34.5" customHeight="1"/>
    <row r="3162" ht="34.5" customHeight="1"/>
    <row r="3163" ht="34.5" customHeight="1"/>
    <row r="3164" ht="34.5" customHeight="1"/>
    <row r="3165" ht="34.5" customHeight="1"/>
    <row r="3166" ht="34.5" customHeight="1"/>
    <row r="3167" ht="34.5" customHeight="1"/>
    <row r="3168" ht="34.5" customHeight="1"/>
    <row r="3169" ht="34.5" customHeight="1"/>
    <row r="3170" ht="34.5" customHeight="1"/>
    <row r="3171" ht="34.5" customHeight="1"/>
    <row r="3172" ht="34.5" customHeight="1"/>
    <row r="3173" ht="34.5" customHeight="1"/>
    <row r="3174" ht="34.5" customHeight="1"/>
    <row r="3175" ht="34.5" customHeight="1"/>
    <row r="3176" ht="34.5" customHeight="1"/>
    <row r="3177" ht="34.5" customHeight="1"/>
    <row r="3178" ht="34.5" customHeight="1"/>
    <row r="3179" ht="34.5" customHeight="1"/>
    <row r="3180" ht="34.5" customHeight="1"/>
    <row r="3181" ht="34.5" customHeight="1"/>
    <row r="3182" ht="34.5" customHeight="1"/>
    <row r="3183" ht="34.5" customHeight="1"/>
    <row r="3184" ht="34.5" customHeight="1"/>
    <row r="3185" ht="34.5" customHeight="1"/>
    <row r="3186" ht="34.5" customHeight="1"/>
    <row r="3187" ht="34.5" customHeight="1"/>
    <row r="3188" ht="34.5" customHeight="1"/>
    <row r="3189" ht="34.5" customHeight="1"/>
    <row r="3190" ht="34.5" customHeight="1"/>
    <row r="3191" ht="34.5" customHeight="1"/>
    <row r="3192" ht="34.5" customHeight="1"/>
    <row r="3193" ht="34.5" customHeight="1"/>
    <row r="3194" ht="34.5" customHeight="1"/>
    <row r="3195" ht="34.5" customHeight="1"/>
    <row r="3196" ht="34.5" customHeight="1"/>
    <row r="3197" ht="34.5" customHeight="1"/>
    <row r="3198" ht="34.5" customHeight="1"/>
    <row r="3199" ht="34.5" customHeight="1"/>
    <row r="3200" ht="34.5" customHeight="1"/>
    <row r="3201" ht="34.5" customHeight="1"/>
    <row r="3202" ht="34.5" customHeight="1"/>
    <row r="3203" ht="34.5" customHeight="1"/>
    <row r="3204" ht="34.5" customHeight="1"/>
    <row r="3205" ht="34.5" customHeight="1"/>
    <row r="3206" ht="34.5" customHeight="1"/>
    <row r="3207" ht="34.5" customHeight="1"/>
    <row r="3208" ht="34.5" customHeight="1"/>
    <row r="3209" ht="34.5" customHeight="1"/>
    <row r="3210" ht="34.5" customHeight="1"/>
    <row r="3211" ht="34.5" customHeight="1"/>
    <row r="3212" ht="34.5" customHeight="1"/>
    <row r="3213" ht="34.5" customHeight="1"/>
    <row r="3214" ht="34.5" customHeight="1"/>
    <row r="3215" ht="34.5" customHeight="1"/>
    <row r="3216" ht="34.5" customHeight="1"/>
    <row r="3217" ht="34.5" customHeight="1"/>
    <row r="3218" ht="34.5" customHeight="1"/>
    <row r="3219" ht="34.5" customHeight="1"/>
    <row r="3220" ht="34.5" customHeight="1"/>
    <row r="3221" ht="34.5" customHeight="1"/>
    <row r="3222" ht="34.5" customHeight="1"/>
    <row r="3223" ht="34.5" customHeight="1"/>
    <row r="3224" ht="34.5" customHeight="1"/>
    <row r="3225" ht="34.5" customHeight="1"/>
    <row r="3226" ht="34.5" customHeight="1"/>
    <row r="3227" ht="34.5" customHeight="1"/>
    <row r="3228" ht="34.5" customHeight="1"/>
    <row r="3229" ht="34.5" customHeight="1"/>
    <row r="3230" ht="34.5" customHeight="1"/>
    <row r="3231" ht="34.5" customHeight="1"/>
    <row r="3232" ht="34.5" customHeight="1"/>
    <row r="3233" ht="34.5" customHeight="1"/>
    <row r="3234" ht="34.5" customHeight="1"/>
    <row r="3235" ht="34.5" customHeight="1"/>
    <row r="3236" ht="34.5" customHeight="1"/>
    <row r="3237" ht="34.5" customHeight="1"/>
    <row r="3238" ht="34.5" customHeight="1"/>
    <row r="3239" ht="34.5" customHeight="1"/>
    <row r="3240" ht="34.5" customHeight="1"/>
    <row r="3241" ht="34.5" customHeight="1"/>
    <row r="3242" ht="34.5" customHeight="1"/>
    <row r="3243" ht="34.5" customHeight="1"/>
    <row r="3244" ht="34.5" customHeight="1"/>
    <row r="3245" ht="34.5" customHeight="1"/>
    <row r="3246" ht="34.5" customHeight="1"/>
    <row r="3247" ht="34.5" customHeight="1"/>
    <row r="3248" ht="34.5" customHeight="1"/>
    <row r="3249" ht="34.5" customHeight="1"/>
    <row r="3250" ht="34.5" customHeight="1"/>
    <row r="3251" ht="34.5" customHeight="1"/>
    <row r="3252" ht="34.5" customHeight="1"/>
    <row r="3253" ht="34.5" customHeight="1"/>
    <row r="3254" ht="34.5" customHeight="1"/>
    <row r="3255" ht="34.5" customHeight="1"/>
    <row r="3256" ht="34.5" customHeight="1"/>
    <row r="3257" ht="34.5" customHeight="1"/>
    <row r="3258" ht="34.5" customHeight="1"/>
    <row r="3259" ht="34.5" customHeight="1"/>
    <row r="3260" ht="34.5" customHeight="1"/>
    <row r="3261" ht="34.5" customHeight="1"/>
    <row r="3262" ht="34.5" customHeight="1"/>
    <row r="3263" ht="34.5" customHeight="1"/>
    <row r="3264" ht="34.5" customHeight="1"/>
    <row r="3265" ht="34.5" customHeight="1"/>
    <row r="3266" ht="34.5" customHeight="1"/>
    <row r="3267" ht="34.5" customHeight="1"/>
    <row r="3268" ht="34.5" customHeight="1"/>
    <row r="3269" ht="34.5" customHeight="1"/>
    <row r="3270" ht="34.5" customHeight="1"/>
    <row r="3271" ht="34.5" customHeight="1"/>
    <row r="3272" ht="34.5" customHeight="1"/>
    <row r="3273" ht="34.5" customHeight="1"/>
    <row r="3274" ht="34.5" customHeight="1"/>
    <row r="3275" ht="34.5" customHeight="1"/>
    <row r="3276" ht="34.5" customHeight="1"/>
    <row r="3277" ht="34.5" customHeight="1"/>
    <row r="3278" ht="34.5" customHeight="1"/>
    <row r="3279" ht="34.5" customHeight="1"/>
    <row r="3280" ht="34.5" customHeight="1"/>
    <row r="3281" ht="34.5" customHeight="1"/>
    <row r="3282" ht="34.5" customHeight="1"/>
    <row r="3283" ht="34.5" customHeight="1"/>
    <row r="3284" ht="34.5" customHeight="1"/>
    <row r="3285" ht="34.5" customHeight="1"/>
    <row r="3286" ht="34.5" customHeight="1"/>
    <row r="3287" ht="34.5" customHeight="1"/>
    <row r="3288" ht="34.5" customHeight="1"/>
    <row r="3289" ht="34.5" customHeight="1"/>
    <row r="3290" ht="34.5" customHeight="1"/>
    <row r="3291" ht="34.5" customHeight="1"/>
    <row r="3292" ht="34.5" customHeight="1"/>
    <row r="3293" ht="34.5" customHeight="1"/>
    <row r="3294" ht="34.5" customHeight="1"/>
    <row r="3295" ht="34.5" customHeight="1"/>
    <row r="3296" ht="34.5" customHeight="1"/>
    <row r="3297" ht="34.5" customHeight="1"/>
    <row r="3298" ht="34.5" customHeight="1"/>
    <row r="3299" ht="34.5" customHeight="1"/>
    <row r="3300" ht="34.5" customHeight="1"/>
    <row r="3301" ht="34.5" customHeight="1"/>
    <row r="3302" ht="34.5" customHeight="1"/>
    <row r="3303" ht="34.5" customHeight="1"/>
    <row r="3304" ht="34.5" customHeight="1"/>
    <row r="3305" ht="34.5" customHeight="1"/>
    <row r="3306" ht="34.5" customHeight="1"/>
    <row r="3307" ht="34.5" customHeight="1"/>
    <row r="3308" ht="34.5" customHeight="1"/>
    <row r="3309" ht="34.5" customHeight="1"/>
    <row r="3310" ht="34.5" customHeight="1"/>
    <row r="3311" ht="34.5" customHeight="1"/>
    <row r="3312" ht="34.5" customHeight="1"/>
    <row r="3313" ht="34.5" customHeight="1"/>
    <row r="3314" ht="34.5" customHeight="1"/>
    <row r="3315" ht="34.5" customHeight="1"/>
    <row r="3316" ht="34.5" customHeight="1"/>
    <row r="3317" ht="34.5" customHeight="1"/>
    <row r="3318" ht="34.5" customHeight="1"/>
    <row r="3319" ht="34.5" customHeight="1"/>
    <row r="3320" ht="34.5" customHeight="1"/>
    <row r="3321" ht="34.5" customHeight="1"/>
    <row r="3322" ht="34.5" customHeight="1"/>
    <row r="3323" ht="34.5" customHeight="1"/>
    <row r="3324" ht="34.5" customHeight="1"/>
    <row r="3325" ht="34.5" customHeight="1"/>
    <row r="3326" ht="34.5" customHeight="1"/>
    <row r="3327" ht="34.5" customHeight="1"/>
    <row r="3328" ht="34.5" customHeight="1"/>
    <row r="3329" ht="34.5" customHeight="1"/>
    <row r="3330" ht="34.5" customHeight="1"/>
    <row r="3331" ht="34.5" customHeight="1"/>
    <row r="3332" ht="34.5" customHeight="1"/>
    <row r="3333" ht="34.5" customHeight="1"/>
    <row r="3334" ht="34.5" customHeight="1"/>
    <row r="3335" ht="34.5" customHeight="1"/>
    <row r="3336" ht="34.5" customHeight="1"/>
    <row r="3337" ht="34.5" customHeight="1"/>
    <row r="3338" ht="34.5" customHeight="1"/>
    <row r="3339" ht="34.5" customHeight="1"/>
    <row r="3340" ht="34.5" customHeight="1"/>
    <row r="3341" ht="34.5" customHeight="1"/>
    <row r="3342" ht="34.5" customHeight="1"/>
    <row r="3343" ht="34.5" customHeight="1"/>
    <row r="3344" ht="34.5" customHeight="1"/>
    <row r="3345" ht="34.5" customHeight="1"/>
    <row r="3346" ht="34.5" customHeight="1"/>
    <row r="3347" ht="34.5" customHeight="1"/>
    <row r="3348" ht="34.5" customHeight="1"/>
    <row r="3349" ht="34.5" customHeight="1"/>
    <row r="3350" ht="34.5" customHeight="1"/>
    <row r="3351" ht="34.5" customHeight="1"/>
    <row r="3352" ht="34.5" customHeight="1"/>
    <row r="3353" ht="34.5" customHeight="1"/>
    <row r="3354" ht="34.5" customHeight="1"/>
    <row r="3355" ht="34.5" customHeight="1"/>
    <row r="3356" ht="34.5" customHeight="1"/>
    <row r="3357" ht="34.5" customHeight="1"/>
    <row r="3358" ht="34.5" customHeight="1"/>
    <row r="3359" ht="34.5" customHeight="1"/>
    <row r="3360" ht="34.5" customHeight="1"/>
    <row r="3361" ht="34.5" customHeight="1"/>
    <row r="3362" ht="34.5" customHeight="1"/>
    <row r="3363" ht="34.5" customHeight="1"/>
    <row r="3364" ht="34.5" customHeight="1"/>
    <row r="3365" ht="34.5" customHeight="1"/>
    <row r="3366" ht="34.5" customHeight="1"/>
    <row r="3367" ht="34.5" customHeight="1"/>
    <row r="3368" ht="34.5" customHeight="1"/>
    <row r="3369" ht="34.5" customHeight="1"/>
    <row r="3370" ht="34.5" customHeight="1"/>
    <row r="3371" ht="34.5" customHeight="1"/>
    <row r="3372" ht="34.5" customHeight="1"/>
    <row r="3373" ht="34.5" customHeight="1"/>
    <row r="3374" ht="34.5" customHeight="1"/>
    <row r="3375" ht="34.5" customHeight="1"/>
    <row r="3376" ht="34.5" customHeight="1"/>
    <row r="3377" ht="34.5" customHeight="1"/>
    <row r="3378" ht="34.5" customHeight="1"/>
    <row r="3379" ht="34.5" customHeight="1"/>
    <row r="3380" ht="34.5" customHeight="1"/>
    <row r="3381" ht="34.5" customHeight="1"/>
    <row r="3382" ht="34.5" customHeight="1"/>
    <row r="3383" ht="34.5" customHeight="1"/>
    <row r="3384" ht="34.5" customHeight="1"/>
    <row r="3385" ht="34.5" customHeight="1"/>
    <row r="3386" ht="34.5" customHeight="1"/>
    <row r="3387" ht="34.5" customHeight="1"/>
    <row r="3388" ht="34.5" customHeight="1"/>
    <row r="3389" ht="34.5" customHeight="1"/>
    <row r="3390" ht="34.5" customHeight="1"/>
    <row r="3391" ht="34.5" customHeight="1"/>
    <row r="3392" ht="34.5" customHeight="1"/>
    <row r="3393" ht="34.5" customHeight="1"/>
    <row r="3394" ht="34.5" customHeight="1"/>
    <row r="3395" ht="34.5" customHeight="1"/>
    <row r="3396" ht="34.5" customHeight="1"/>
    <row r="3397" ht="34.5" customHeight="1"/>
    <row r="3398" ht="34.5" customHeight="1"/>
    <row r="3399" ht="34.5" customHeight="1"/>
    <row r="3400" ht="34.5" customHeight="1"/>
    <row r="3401" ht="34.5" customHeight="1"/>
    <row r="3402" ht="34.5" customHeight="1"/>
    <row r="3403" ht="34.5" customHeight="1"/>
    <row r="3404" ht="34.5" customHeight="1"/>
    <row r="3405" ht="34.5" customHeight="1"/>
    <row r="3406" ht="34.5" customHeight="1"/>
    <row r="3407" ht="34.5" customHeight="1"/>
    <row r="3408" ht="34.5" customHeight="1"/>
    <row r="3409" ht="34.5" customHeight="1"/>
    <row r="3410" ht="34.5" customHeight="1"/>
    <row r="3411" ht="34.5" customHeight="1"/>
    <row r="3412" ht="34.5" customHeight="1"/>
    <row r="3413" ht="34.5" customHeight="1"/>
    <row r="3414" ht="34.5" customHeight="1"/>
    <row r="3415" ht="34.5" customHeight="1"/>
    <row r="3416" ht="34.5" customHeight="1"/>
    <row r="3417" ht="34.5" customHeight="1"/>
    <row r="3418" ht="34.5" customHeight="1"/>
    <row r="3419" ht="34.5" customHeight="1"/>
    <row r="3420" ht="34.5" customHeight="1"/>
    <row r="3421" ht="34.5" customHeight="1"/>
    <row r="3422" ht="34.5" customHeight="1"/>
    <row r="3423" ht="34.5" customHeight="1"/>
    <row r="3424" ht="34.5" customHeight="1"/>
    <row r="3425" ht="34.5" customHeight="1"/>
    <row r="3426" ht="34.5" customHeight="1"/>
    <row r="3427" ht="34.5" customHeight="1"/>
    <row r="3428" ht="34.5" customHeight="1"/>
    <row r="3429" ht="34.5" customHeight="1"/>
    <row r="3430" ht="34.5" customHeight="1"/>
    <row r="3431" ht="34.5" customHeight="1"/>
    <row r="3432" ht="34.5" customHeight="1"/>
    <row r="3433" ht="34.5" customHeight="1"/>
    <row r="3434" ht="34.5" customHeight="1"/>
    <row r="3435" ht="34.5" customHeight="1"/>
    <row r="3436" ht="34.5" customHeight="1"/>
    <row r="3437" ht="34.5" customHeight="1"/>
    <row r="3438" ht="34.5" customHeight="1"/>
    <row r="3439" ht="34.5" customHeight="1"/>
    <row r="3440" ht="34.5" customHeight="1"/>
    <row r="3441" ht="34.5" customHeight="1"/>
    <row r="3442" ht="34.5" customHeight="1"/>
    <row r="3443" ht="34.5" customHeight="1"/>
    <row r="3444" ht="34.5" customHeight="1"/>
    <row r="3445" ht="34.5" customHeight="1"/>
    <row r="3446" ht="34.5" customHeight="1"/>
    <row r="3447" ht="34.5" customHeight="1"/>
    <row r="3448" ht="34.5" customHeight="1"/>
    <row r="3449" ht="34.5" customHeight="1"/>
    <row r="3450" ht="34.5" customHeight="1"/>
    <row r="3451" ht="34.5" customHeight="1"/>
    <row r="3452" ht="34.5" customHeight="1"/>
    <row r="3453" ht="34.5" customHeight="1"/>
    <row r="3454" ht="34.5" customHeight="1"/>
    <row r="3455" ht="34.5" customHeight="1"/>
    <row r="3456" ht="34.5" customHeight="1"/>
    <row r="3457" ht="34.5" customHeight="1"/>
    <row r="3458" ht="34.5" customHeight="1"/>
    <row r="3459" ht="34.5" customHeight="1"/>
    <row r="3460" ht="34.5" customHeight="1"/>
    <row r="3461" ht="34.5" customHeight="1"/>
    <row r="3462" ht="34.5" customHeight="1"/>
    <row r="3463" ht="34.5" customHeight="1"/>
    <row r="3464" ht="34.5" customHeight="1"/>
    <row r="3465" ht="34.5" customHeight="1"/>
    <row r="3466" ht="34.5" customHeight="1"/>
    <row r="3467" ht="34.5" customHeight="1"/>
    <row r="3468" ht="34.5" customHeight="1"/>
    <row r="3469" ht="34.5" customHeight="1"/>
    <row r="3470" ht="34.5" customHeight="1"/>
    <row r="3471" ht="34.5" customHeight="1"/>
    <row r="3472" ht="34.5" customHeight="1"/>
    <row r="3473" ht="34.5" customHeight="1"/>
    <row r="3474" ht="34.5" customHeight="1"/>
    <row r="3475" ht="34.5" customHeight="1"/>
    <row r="3476" ht="34.5" customHeight="1"/>
    <row r="3477" ht="34.5" customHeight="1"/>
    <row r="3478" ht="34.5" customHeight="1"/>
    <row r="3479" ht="34.5" customHeight="1"/>
    <row r="3480" ht="34.5" customHeight="1"/>
    <row r="3481" ht="34.5" customHeight="1"/>
    <row r="3482" ht="34.5" customHeight="1"/>
    <row r="3483" ht="34.5" customHeight="1"/>
    <row r="3484" ht="34.5" customHeight="1"/>
    <row r="3485" ht="34.5" customHeight="1"/>
    <row r="3486" ht="34.5" customHeight="1"/>
    <row r="3487" ht="34.5" customHeight="1"/>
    <row r="3488" ht="34.5" customHeight="1"/>
    <row r="3489" ht="34.5" customHeight="1"/>
    <row r="3490" ht="34.5" customHeight="1"/>
    <row r="3491" ht="34.5" customHeight="1"/>
    <row r="3492" ht="34.5" customHeight="1"/>
    <row r="3493" ht="34.5" customHeight="1"/>
    <row r="3494" ht="34.5" customHeight="1"/>
    <row r="3495" ht="34.5" customHeight="1"/>
    <row r="3496" ht="34.5" customHeight="1"/>
    <row r="3497" ht="34.5" customHeight="1"/>
    <row r="3498" ht="34.5" customHeight="1"/>
    <row r="3499" ht="34.5" customHeight="1"/>
    <row r="3500" ht="34.5" customHeight="1"/>
    <row r="3501" ht="34.5" customHeight="1"/>
    <row r="3502" ht="34.5" customHeight="1"/>
    <row r="3503" ht="34.5" customHeight="1"/>
    <row r="3504" ht="34.5" customHeight="1"/>
    <row r="3505" ht="34.5" customHeight="1"/>
    <row r="3506" ht="34.5" customHeight="1"/>
    <row r="3507" ht="34.5" customHeight="1"/>
    <row r="3508" ht="34.5" customHeight="1"/>
    <row r="3509" ht="34.5" customHeight="1"/>
    <row r="3510" ht="34.5" customHeight="1"/>
    <row r="3511" ht="34.5" customHeight="1"/>
    <row r="3512" ht="34.5" customHeight="1"/>
    <row r="3513" ht="34.5" customHeight="1"/>
    <row r="3514" ht="34.5" customHeight="1"/>
    <row r="3515" ht="34.5" customHeight="1"/>
    <row r="3516" ht="34.5" customHeight="1"/>
    <row r="3517" ht="34.5" customHeight="1"/>
    <row r="3518" ht="34.5" customHeight="1"/>
    <row r="3519" ht="34.5" customHeight="1"/>
    <row r="3520" ht="34.5" customHeight="1"/>
    <row r="3521" ht="34.5" customHeight="1"/>
    <row r="3522" ht="34.5" customHeight="1"/>
    <row r="3523" ht="34.5" customHeight="1"/>
    <row r="3524" ht="34.5" customHeight="1"/>
    <row r="3525" ht="34.5" customHeight="1"/>
    <row r="3526" ht="34.5" customHeight="1"/>
    <row r="3527" ht="34.5" customHeight="1"/>
    <row r="3528" ht="34.5" customHeight="1"/>
    <row r="3529" ht="34.5" customHeight="1"/>
    <row r="3530" ht="34.5" customHeight="1"/>
    <row r="3531" ht="34.5" customHeight="1"/>
    <row r="3532" ht="34.5" customHeight="1"/>
    <row r="3533" ht="34.5" customHeight="1"/>
    <row r="3534" ht="34.5" customHeight="1"/>
    <row r="3535" ht="34.5" customHeight="1"/>
    <row r="3536" ht="34.5" customHeight="1"/>
    <row r="3537" ht="34.5" customHeight="1"/>
    <row r="3538" ht="34.5" customHeight="1"/>
    <row r="3539" ht="34.5" customHeight="1"/>
    <row r="3540" ht="34.5" customHeight="1"/>
    <row r="3541" ht="34.5" customHeight="1"/>
    <row r="3542" ht="34.5" customHeight="1"/>
    <row r="3543" ht="34.5" customHeight="1"/>
    <row r="3544" ht="34.5" customHeight="1"/>
    <row r="3545" ht="34.5" customHeight="1"/>
    <row r="3546" ht="34.5" customHeight="1"/>
    <row r="3547" ht="34.5" customHeight="1"/>
    <row r="3548" ht="34.5" customHeight="1"/>
    <row r="3549" ht="34.5" customHeight="1"/>
    <row r="3550" ht="34.5" customHeight="1"/>
    <row r="3551" ht="34.5" customHeight="1"/>
    <row r="3552" ht="34.5" customHeight="1"/>
    <row r="3553" ht="34.5" customHeight="1"/>
    <row r="3554" ht="34.5" customHeight="1"/>
    <row r="3555" ht="34.5" customHeight="1"/>
    <row r="3556" ht="34.5" customHeight="1"/>
    <row r="3557" ht="34.5" customHeight="1"/>
    <row r="3558" ht="34.5" customHeight="1"/>
    <row r="3559" ht="34.5" customHeight="1"/>
    <row r="3560" ht="34.5" customHeight="1"/>
    <row r="3561" ht="34.5" customHeight="1"/>
    <row r="3562" ht="34.5" customHeight="1"/>
    <row r="3563" ht="34.5" customHeight="1"/>
    <row r="3564" ht="34.5" customHeight="1"/>
    <row r="3565" ht="34.5" customHeight="1"/>
    <row r="3566" ht="34.5" customHeight="1"/>
    <row r="3567" ht="34.5" customHeight="1"/>
    <row r="3568" ht="34.5" customHeight="1"/>
    <row r="3569" ht="34.5" customHeight="1"/>
    <row r="3570" ht="34.5" customHeight="1"/>
    <row r="3571" ht="34.5" customHeight="1"/>
    <row r="3572" ht="34.5" customHeight="1"/>
    <row r="3573" ht="34.5" customHeight="1"/>
    <row r="3574" ht="34.5" customHeight="1"/>
    <row r="3575" ht="34.5" customHeight="1"/>
    <row r="3576" ht="34.5" customHeight="1"/>
    <row r="3577" ht="34.5" customHeight="1"/>
    <row r="3578" ht="34.5" customHeight="1"/>
    <row r="3579" ht="34.5" customHeight="1"/>
    <row r="3580" ht="34.5" customHeight="1"/>
    <row r="3581" ht="34.5" customHeight="1"/>
    <row r="3582" ht="34.5" customHeight="1"/>
    <row r="3583" ht="34.5" customHeight="1"/>
    <row r="3584" ht="34.5" customHeight="1"/>
    <row r="3585" ht="34.5" customHeight="1"/>
    <row r="3586" ht="34.5" customHeight="1"/>
    <row r="3587" ht="34.5" customHeight="1"/>
    <row r="3588" ht="34.5" customHeight="1"/>
    <row r="3589" ht="34.5" customHeight="1"/>
    <row r="3590" ht="34.5" customHeight="1"/>
    <row r="3591" ht="34.5" customHeight="1"/>
    <row r="3592" ht="34.5" customHeight="1"/>
    <row r="3593" ht="34.5" customHeight="1"/>
    <row r="3594" ht="34.5" customHeight="1"/>
    <row r="3595" ht="34.5" customHeight="1"/>
    <row r="3596" ht="34.5" customHeight="1"/>
    <row r="3597" ht="34.5" customHeight="1"/>
    <row r="3598" ht="34.5" customHeight="1"/>
    <row r="3599" ht="34.5" customHeight="1"/>
    <row r="3600" ht="34.5" customHeight="1"/>
    <row r="3601" ht="34.5" customHeight="1"/>
    <row r="3602" ht="34.5" customHeight="1"/>
    <row r="3603" ht="34.5" customHeight="1"/>
    <row r="3604" ht="34.5" customHeight="1"/>
    <row r="3605" ht="34.5" customHeight="1"/>
    <row r="3606" ht="34.5" customHeight="1"/>
    <row r="3607" ht="34.5" customHeight="1"/>
    <row r="3608" ht="34.5" customHeight="1"/>
    <row r="3609" ht="34.5" customHeight="1"/>
    <row r="3610" ht="34.5" customHeight="1"/>
    <row r="3611" ht="34.5" customHeight="1"/>
    <row r="3612" ht="34.5" customHeight="1"/>
    <row r="3613" ht="34.5" customHeight="1"/>
    <row r="3614" ht="34.5" customHeight="1"/>
    <row r="3615" ht="34.5" customHeight="1"/>
    <row r="3616" ht="34.5" customHeight="1"/>
    <row r="3617" ht="34.5" customHeight="1"/>
    <row r="3618" ht="34.5" customHeight="1"/>
    <row r="3619" ht="34.5" customHeight="1"/>
    <row r="3620" ht="34.5" customHeight="1"/>
    <row r="3621" ht="34.5" customHeight="1"/>
    <row r="3622" ht="34.5" customHeight="1"/>
    <row r="3623" ht="34.5" customHeight="1"/>
    <row r="3624" ht="34.5" customHeight="1"/>
    <row r="3625" ht="34.5" customHeight="1"/>
    <row r="3626" ht="34.5" customHeight="1"/>
    <row r="3627" ht="34.5" customHeight="1"/>
    <row r="3628" ht="34.5" customHeight="1"/>
    <row r="3629" ht="34.5" customHeight="1"/>
    <row r="3630" ht="34.5" customHeight="1"/>
    <row r="3631" ht="34.5" customHeight="1"/>
    <row r="3632" ht="34.5" customHeight="1"/>
    <row r="3633" ht="34.5" customHeight="1"/>
    <row r="3634" ht="34.5" customHeight="1"/>
    <row r="3635" ht="34.5" customHeight="1"/>
    <row r="3636" ht="34.5" customHeight="1"/>
    <row r="3637" ht="34.5" customHeight="1"/>
    <row r="3638" ht="34.5" customHeight="1"/>
    <row r="3639" ht="34.5" customHeight="1"/>
    <row r="3640" ht="34.5" customHeight="1"/>
    <row r="3641" ht="34.5" customHeight="1"/>
    <row r="3642" ht="34.5" customHeight="1"/>
    <row r="3643" ht="34.5" customHeight="1"/>
    <row r="3644" ht="34.5" customHeight="1"/>
    <row r="3645" ht="34.5" customHeight="1"/>
    <row r="3646" ht="34.5" customHeight="1"/>
    <row r="3647" ht="34.5" customHeight="1"/>
    <row r="3648" ht="34.5" customHeight="1"/>
    <row r="3649" ht="34.5" customHeight="1"/>
    <row r="3650" ht="34.5" customHeight="1"/>
    <row r="3651" ht="34.5" customHeight="1"/>
    <row r="3652" ht="34.5" customHeight="1"/>
    <row r="3653" ht="34.5" customHeight="1"/>
    <row r="3654" ht="34.5" customHeight="1"/>
    <row r="3655" ht="34.5" customHeight="1"/>
    <row r="3656" ht="34.5" customHeight="1"/>
    <row r="3657" ht="34.5" customHeight="1"/>
    <row r="3658" ht="34.5" customHeight="1"/>
    <row r="3659" ht="34.5" customHeight="1"/>
    <row r="3660" ht="34.5" customHeight="1"/>
    <row r="3661" ht="34.5" customHeight="1"/>
    <row r="3662" ht="34.5" customHeight="1"/>
    <row r="3663" ht="34.5" customHeight="1"/>
    <row r="3664" ht="34.5" customHeight="1"/>
    <row r="3665" ht="34.5" customHeight="1"/>
    <row r="3666" ht="34.5" customHeight="1"/>
    <row r="3667" ht="34.5" customHeight="1"/>
    <row r="3668" ht="34.5" customHeight="1"/>
    <row r="3669" ht="34.5" customHeight="1"/>
    <row r="3670" ht="34.5" customHeight="1"/>
    <row r="3671" ht="34.5" customHeight="1"/>
    <row r="3672" ht="34.5" customHeight="1"/>
    <row r="3673" ht="34.5" customHeight="1"/>
    <row r="3674" ht="34.5" customHeight="1"/>
    <row r="3675" ht="34.5" customHeight="1"/>
    <row r="3676" ht="34.5" customHeight="1"/>
    <row r="3677" ht="34.5" customHeight="1"/>
    <row r="3678" ht="34.5" customHeight="1"/>
    <row r="3679" ht="34.5" customHeight="1"/>
    <row r="3680" ht="34.5" customHeight="1"/>
    <row r="3681" ht="34.5" customHeight="1"/>
    <row r="3682" ht="34.5" customHeight="1"/>
    <row r="3683" ht="34.5" customHeight="1"/>
    <row r="3684" ht="34.5" customHeight="1"/>
    <row r="3685" ht="34.5" customHeight="1"/>
    <row r="3686" ht="34.5" customHeight="1"/>
    <row r="3687" ht="34.5" customHeight="1"/>
    <row r="3688" ht="34.5" customHeight="1"/>
    <row r="3689" ht="34.5" customHeight="1"/>
    <row r="3690" ht="34.5" customHeight="1"/>
    <row r="3691" ht="34.5" customHeight="1"/>
    <row r="3692" ht="34.5" customHeight="1"/>
    <row r="3693" ht="34.5" customHeight="1"/>
    <row r="3694" ht="34.5" customHeight="1"/>
    <row r="3695" ht="34.5" customHeight="1"/>
    <row r="3696" ht="34.5" customHeight="1"/>
    <row r="3697" ht="34.5" customHeight="1"/>
    <row r="3698" ht="34.5" customHeight="1"/>
    <row r="3699" ht="34.5" customHeight="1"/>
    <row r="3700" ht="34.5" customHeight="1"/>
    <row r="3701" ht="34.5" customHeight="1"/>
    <row r="3702" ht="34.5" customHeight="1"/>
    <row r="3703" ht="34.5" customHeight="1"/>
    <row r="3704" ht="34.5" customHeight="1"/>
    <row r="3705" ht="34.5" customHeight="1"/>
    <row r="3706" ht="34.5" customHeight="1"/>
    <row r="3707" ht="34.5" customHeight="1"/>
    <row r="3708" ht="34.5" customHeight="1"/>
    <row r="3709" ht="34.5" customHeight="1"/>
    <row r="3710" ht="34.5" customHeight="1"/>
    <row r="3711" ht="34.5" customHeight="1"/>
    <row r="3712" ht="34.5" customHeight="1"/>
    <row r="3713" ht="34.5" customHeight="1"/>
    <row r="3714" ht="34.5" customHeight="1"/>
    <row r="3715" ht="34.5" customHeight="1"/>
    <row r="3716" ht="34.5" customHeight="1"/>
    <row r="3717" ht="34.5" customHeight="1"/>
    <row r="3718" ht="34.5" customHeight="1"/>
    <row r="3719" ht="34.5" customHeight="1"/>
    <row r="3720" ht="34.5" customHeight="1"/>
    <row r="3721" ht="34.5" customHeight="1"/>
    <row r="3722" ht="34.5" customHeight="1"/>
    <row r="3723" ht="34.5" customHeight="1"/>
    <row r="3724" ht="34.5" customHeight="1"/>
    <row r="3725" ht="34.5" customHeight="1"/>
    <row r="3726" ht="34.5" customHeight="1"/>
    <row r="3727" ht="34.5" customHeight="1"/>
    <row r="3728" ht="34.5" customHeight="1"/>
    <row r="3729" ht="34.5" customHeight="1"/>
    <row r="3730" ht="34.5" customHeight="1"/>
    <row r="3731" ht="34.5" customHeight="1"/>
    <row r="3732" ht="34.5" customHeight="1"/>
    <row r="3733" ht="34.5" customHeight="1"/>
    <row r="3734" ht="34.5" customHeight="1"/>
    <row r="3735" ht="34.5" customHeight="1"/>
    <row r="3736" ht="34.5" customHeight="1"/>
    <row r="3737" ht="34.5" customHeight="1"/>
    <row r="3738" ht="34.5" customHeight="1"/>
    <row r="3739" ht="34.5" customHeight="1"/>
    <row r="3740" ht="34.5" customHeight="1"/>
    <row r="3741" ht="34.5" customHeight="1"/>
    <row r="3742" ht="34.5" customHeight="1"/>
    <row r="3743" ht="34.5" customHeight="1"/>
    <row r="3744" ht="34.5" customHeight="1"/>
    <row r="3745" ht="34.5" customHeight="1"/>
    <row r="3746" ht="34.5" customHeight="1"/>
    <row r="3747" ht="34.5" customHeight="1"/>
    <row r="3748" ht="34.5" customHeight="1"/>
    <row r="3749" ht="34.5" customHeight="1"/>
    <row r="3750" ht="34.5" customHeight="1"/>
    <row r="3751" ht="34.5" customHeight="1"/>
    <row r="3752" ht="34.5" customHeight="1"/>
    <row r="3753" ht="34.5" customHeight="1"/>
    <row r="3754" ht="34.5" customHeight="1"/>
    <row r="3755" ht="34.5" customHeight="1"/>
    <row r="3756" ht="34.5" customHeight="1"/>
    <row r="3757" ht="34.5" customHeight="1"/>
    <row r="3758" ht="34.5" customHeight="1"/>
    <row r="3759" ht="34.5" customHeight="1"/>
    <row r="3760" ht="34.5" customHeight="1"/>
    <row r="3761" ht="34.5" customHeight="1"/>
    <row r="3762" ht="34.5" customHeight="1"/>
    <row r="3763" ht="34.5" customHeight="1"/>
    <row r="3764" ht="34.5" customHeight="1"/>
    <row r="3765" ht="34.5" customHeight="1"/>
    <row r="3766" ht="34.5" customHeight="1"/>
    <row r="3767" ht="34.5" customHeight="1"/>
    <row r="3768" ht="34.5" customHeight="1"/>
    <row r="3769" ht="34.5" customHeight="1"/>
    <row r="3770" ht="34.5" customHeight="1"/>
    <row r="3771" ht="34.5" customHeight="1"/>
    <row r="3772" ht="34.5" customHeight="1"/>
    <row r="3773" ht="34.5" customHeight="1"/>
    <row r="3774" ht="34.5" customHeight="1"/>
    <row r="3775" ht="34.5" customHeight="1"/>
    <row r="3776" ht="34.5" customHeight="1"/>
    <row r="3777" ht="34.5" customHeight="1"/>
    <row r="3778" ht="34.5" customHeight="1"/>
    <row r="3779" ht="34.5" customHeight="1"/>
    <row r="3780" ht="34.5" customHeight="1"/>
    <row r="3781" ht="34.5" customHeight="1"/>
    <row r="3782" ht="34.5" customHeight="1"/>
    <row r="3783" ht="34.5" customHeight="1"/>
    <row r="3784" ht="34.5" customHeight="1"/>
    <row r="3785" ht="34.5" customHeight="1"/>
    <row r="3786" ht="34.5" customHeight="1"/>
    <row r="3787" ht="34.5" customHeight="1"/>
    <row r="3788" ht="34.5" customHeight="1"/>
    <row r="3789" ht="34.5" customHeight="1"/>
    <row r="3790" ht="34.5" customHeight="1"/>
    <row r="3791" ht="34.5" customHeight="1"/>
    <row r="3792" ht="34.5" customHeight="1"/>
    <row r="3793" ht="34.5" customHeight="1"/>
    <row r="3794" ht="34.5" customHeight="1"/>
    <row r="3795" ht="34.5" customHeight="1"/>
    <row r="3796" ht="34.5" customHeight="1"/>
    <row r="3797" ht="34.5" customHeight="1"/>
    <row r="3798" ht="34.5" customHeight="1"/>
    <row r="3799" ht="34.5" customHeight="1"/>
    <row r="3800" ht="34.5" customHeight="1"/>
    <row r="3801" ht="34.5" customHeight="1"/>
    <row r="3802" ht="34.5" customHeight="1"/>
    <row r="3803" ht="34.5" customHeight="1"/>
    <row r="3804" ht="34.5" customHeight="1"/>
    <row r="3805" ht="34.5" customHeight="1"/>
    <row r="3806" ht="34.5" customHeight="1"/>
    <row r="3807" ht="34.5" customHeight="1"/>
    <row r="3808" ht="34.5" customHeight="1"/>
    <row r="3809" ht="34.5" customHeight="1"/>
    <row r="3810" ht="34.5" customHeight="1"/>
    <row r="3811" ht="34.5" customHeight="1"/>
    <row r="3812" ht="34.5" customHeight="1"/>
    <row r="3813" ht="34.5" customHeight="1"/>
    <row r="3814" ht="34.5" customHeight="1"/>
    <row r="3815" ht="34.5" customHeight="1"/>
    <row r="3816" ht="34.5" customHeight="1"/>
    <row r="3817" ht="34.5" customHeight="1"/>
    <row r="3818" ht="34.5" customHeight="1"/>
    <row r="3819" ht="34.5" customHeight="1"/>
    <row r="3820" ht="34.5" customHeight="1"/>
    <row r="3821" ht="34.5" customHeight="1"/>
    <row r="3822" ht="34.5" customHeight="1"/>
    <row r="3823" ht="34.5" customHeight="1"/>
    <row r="3824" ht="34.5" customHeight="1"/>
    <row r="3825" ht="34.5" customHeight="1"/>
    <row r="3826" ht="34.5" customHeight="1"/>
    <row r="3827" ht="34.5" customHeight="1"/>
    <row r="3828" ht="34.5" customHeight="1"/>
    <row r="3829" ht="34.5" customHeight="1"/>
    <row r="3830" ht="34.5" customHeight="1"/>
    <row r="3831" ht="34.5" customHeight="1"/>
    <row r="3832" ht="34.5" customHeight="1"/>
    <row r="3833" ht="34.5" customHeight="1"/>
    <row r="3834" ht="34.5" customHeight="1"/>
    <row r="3835" ht="34.5" customHeight="1"/>
    <row r="3836" ht="34.5" customHeight="1"/>
    <row r="3837" ht="34.5" customHeight="1"/>
    <row r="3838" ht="34.5" customHeight="1"/>
    <row r="3839" ht="34.5" customHeight="1"/>
    <row r="3840" ht="34.5" customHeight="1"/>
    <row r="3841" ht="34.5" customHeight="1"/>
    <row r="3842" ht="34.5" customHeight="1"/>
    <row r="3843" ht="34.5" customHeight="1"/>
    <row r="3844" ht="34.5" customHeight="1"/>
    <row r="3845" ht="34.5" customHeight="1"/>
    <row r="3846" ht="34.5" customHeight="1"/>
    <row r="3847" ht="34.5" customHeight="1"/>
    <row r="3848" ht="34.5" customHeight="1"/>
    <row r="3849" ht="34.5" customHeight="1"/>
    <row r="3850" ht="34.5" customHeight="1"/>
    <row r="3851" ht="34.5" customHeight="1"/>
    <row r="3852" ht="34.5" customHeight="1"/>
    <row r="3853" ht="34.5" customHeight="1"/>
    <row r="3854" ht="34.5" customHeight="1"/>
    <row r="3855" ht="34.5" customHeight="1"/>
    <row r="3856" ht="34.5" customHeight="1"/>
    <row r="3857" ht="34.5" customHeight="1"/>
    <row r="3858" ht="34.5" customHeight="1"/>
    <row r="3859" ht="34.5" customHeight="1"/>
    <row r="3860" ht="34.5" customHeight="1"/>
    <row r="3861" ht="34.5" customHeight="1"/>
    <row r="3862" ht="34.5" customHeight="1"/>
    <row r="3863" ht="34.5" customHeight="1"/>
    <row r="3864" ht="34.5" customHeight="1"/>
    <row r="3865" ht="34.5" customHeight="1"/>
    <row r="3866" ht="34.5" customHeight="1"/>
    <row r="3867" ht="34.5" customHeight="1"/>
    <row r="3868" ht="34.5" customHeight="1"/>
    <row r="3869" ht="34.5" customHeight="1"/>
    <row r="3870" ht="34.5" customHeight="1"/>
    <row r="3871" ht="34.5" customHeight="1"/>
    <row r="3872" ht="34.5" customHeight="1"/>
    <row r="3873" ht="34.5" customHeight="1"/>
    <row r="3874" ht="34.5" customHeight="1"/>
    <row r="3875" ht="34.5" customHeight="1"/>
    <row r="3876" ht="34.5" customHeight="1"/>
    <row r="3877" ht="34.5" customHeight="1"/>
    <row r="3878" ht="34.5" customHeight="1"/>
    <row r="3879" ht="34.5" customHeight="1"/>
    <row r="3880" ht="34.5" customHeight="1"/>
    <row r="3881" ht="34.5" customHeight="1"/>
    <row r="3882" ht="34.5" customHeight="1"/>
    <row r="3883" ht="34.5" customHeight="1"/>
    <row r="3884" ht="34.5" customHeight="1"/>
    <row r="3885" ht="34.5" customHeight="1"/>
    <row r="3886" ht="34.5" customHeight="1"/>
    <row r="3887" ht="34.5" customHeight="1"/>
    <row r="3888" ht="34.5" customHeight="1"/>
    <row r="3889" ht="34.5" customHeight="1"/>
    <row r="3890" ht="34.5" customHeight="1"/>
    <row r="3891" ht="34.5" customHeight="1"/>
    <row r="3892" ht="34.5" customHeight="1"/>
    <row r="3893" ht="34.5" customHeight="1"/>
    <row r="3894" ht="34.5" customHeight="1"/>
    <row r="3895" ht="34.5" customHeight="1"/>
    <row r="3896" ht="34.5" customHeight="1"/>
    <row r="3897" ht="34.5" customHeight="1"/>
    <row r="3898" ht="34.5" customHeight="1"/>
    <row r="3899" ht="34.5" customHeight="1"/>
    <row r="3900" ht="34.5" customHeight="1"/>
    <row r="3901" ht="34.5" customHeight="1"/>
    <row r="3902" ht="34.5" customHeight="1"/>
    <row r="3903" ht="34.5" customHeight="1"/>
    <row r="3904" ht="34.5" customHeight="1"/>
    <row r="3905" ht="34.5" customHeight="1"/>
    <row r="3906" ht="34.5" customHeight="1"/>
    <row r="3907" ht="34.5" customHeight="1"/>
    <row r="3908" ht="34.5" customHeight="1"/>
    <row r="3909" ht="34.5" customHeight="1"/>
    <row r="3910" ht="34.5" customHeight="1"/>
    <row r="3911" ht="34.5" customHeight="1"/>
    <row r="3912" ht="34.5" customHeight="1"/>
    <row r="3913" ht="34.5" customHeight="1"/>
    <row r="3914" ht="34.5" customHeight="1"/>
    <row r="3915" ht="34.5" customHeight="1"/>
    <row r="3916" ht="34.5" customHeight="1"/>
    <row r="3917" ht="34.5" customHeight="1"/>
    <row r="3918" ht="34.5" customHeight="1"/>
    <row r="3919" ht="34.5" customHeight="1"/>
    <row r="3920" ht="34.5" customHeight="1"/>
    <row r="3921" ht="34.5" customHeight="1"/>
    <row r="3922" ht="34.5" customHeight="1"/>
    <row r="3923" ht="34.5" customHeight="1"/>
    <row r="3924" ht="34.5" customHeight="1"/>
    <row r="3925" ht="34.5" customHeight="1"/>
    <row r="3926" ht="34.5" customHeight="1"/>
    <row r="3927" ht="34.5" customHeight="1"/>
    <row r="3928" ht="34.5" customHeight="1"/>
    <row r="3929" ht="34.5" customHeight="1"/>
    <row r="3930" ht="34.5" customHeight="1"/>
    <row r="3931" ht="34.5" customHeight="1"/>
    <row r="3932" ht="34.5" customHeight="1"/>
    <row r="3933" ht="34.5" customHeight="1"/>
    <row r="3934" ht="34.5" customHeight="1"/>
    <row r="3935" ht="34.5" customHeight="1"/>
    <row r="3936" ht="34.5" customHeight="1"/>
    <row r="3937" ht="34.5" customHeight="1"/>
    <row r="3938" ht="34.5" customHeight="1"/>
    <row r="3939" ht="34.5" customHeight="1"/>
    <row r="3940" ht="34.5" customHeight="1"/>
    <row r="3941" ht="34.5" customHeight="1"/>
    <row r="3942" ht="34.5" customHeight="1"/>
    <row r="3943" ht="34.5" customHeight="1"/>
    <row r="3944" ht="34.5" customHeight="1"/>
    <row r="3945" ht="34.5" customHeight="1"/>
    <row r="3946" ht="34.5" customHeight="1"/>
    <row r="3947" ht="34.5" customHeight="1"/>
    <row r="3948" ht="34.5" customHeight="1"/>
    <row r="3949" ht="34.5" customHeight="1"/>
    <row r="3950" ht="34.5" customHeight="1"/>
    <row r="3951" ht="34.5" customHeight="1"/>
    <row r="3952" ht="34.5" customHeight="1"/>
    <row r="3953" ht="34.5" customHeight="1"/>
    <row r="3954" ht="34.5" customHeight="1"/>
    <row r="3955" ht="34.5" customHeight="1"/>
    <row r="3956" ht="34.5" customHeight="1"/>
    <row r="3957" ht="34.5" customHeight="1"/>
    <row r="3958" ht="34.5" customHeight="1"/>
    <row r="3959" ht="34.5" customHeight="1"/>
    <row r="3960" ht="34.5" customHeight="1"/>
    <row r="3961" ht="34.5" customHeight="1"/>
    <row r="3962" ht="34.5" customHeight="1"/>
    <row r="3963" ht="34.5" customHeight="1"/>
    <row r="3964" ht="34.5" customHeight="1"/>
    <row r="3965" ht="34.5" customHeight="1"/>
    <row r="3966" ht="34.5" customHeight="1"/>
    <row r="3967" ht="34.5" customHeight="1"/>
    <row r="3968" ht="34.5" customHeight="1"/>
    <row r="3969" ht="34.5" customHeight="1"/>
    <row r="3970" ht="34.5" customHeight="1"/>
    <row r="3971" ht="34.5" customHeight="1"/>
    <row r="3972" ht="34.5" customHeight="1"/>
    <row r="3973" ht="34.5" customHeight="1"/>
    <row r="3974" ht="34.5" customHeight="1"/>
    <row r="3975" ht="34.5" customHeight="1"/>
    <row r="3976" ht="34.5" customHeight="1"/>
    <row r="3977" ht="34.5" customHeight="1"/>
    <row r="3978" ht="34.5" customHeight="1"/>
    <row r="3979" ht="34.5" customHeight="1"/>
    <row r="3980" ht="34.5" customHeight="1"/>
    <row r="3981" ht="34.5" customHeight="1"/>
    <row r="3982" ht="34.5" customHeight="1"/>
    <row r="3983" ht="34.5" customHeight="1"/>
    <row r="3984" ht="34.5" customHeight="1"/>
    <row r="3985" ht="34.5" customHeight="1"/>
    <row r="3986" ht="34.5" customHeight="1"/>
    <row r="3987" ht="34.5" customHeight="1"/>
    <row r="3988" ht="34.5" customHeight="1"/>
    <row r="3989" ht="34.5" customHeight="1"/>
    <row r="3990" ht="34.5" customHeight="1"/>
    <row r="3991" ht="34.5" customHeight="1"/>
    <row r="3992" ht="34.5" customHeight="1"/>
    <row r="3993" ht="34.5" customHeight="1"/>
    <row r="3994" ht="34.5" customHeight="1"/>
    <row r="3995" ht="34.5" customHeight="1"/>
    <row r="3996" ht="34.5" customHeight="1"/>
    <row r="3997" ht="34.5" customHeight="1"/>
    <row r="3998" ht="34.5" customHeight="1"/>
    <row r="3999" ht="34.5" customHeight="1"/>
    <row r="4000" ht="34.5" customHeight="1"/>
    <row r="4001" ht="34.5" customHeight="1"/>
    <row r="4002" ht="34.5" customHeight="1"/>
    <row r="4003" ht="34.5" customHeight="1"/>
    <row r="4004" ht="34.5" customHeight="1"/>
    <row r="4005" ht="34.5" customHeight="1"/>
    <row r="4006" ht="34.5" customHeight="1"/>
    <row r="4007" ht="34.5" customHeight="1"/>
    <row r="4008" ht="34.5" customHeight="1"/>
    <row r="4009" ht="34.5" customHeight="1"/>
    <row r="4010" ht="34.5" customHeight="1"/>
    <row r="4011" ht="34.5" customHeight="1"/>
    <row r="4012" ht="34.5" customHeight="1"/>
    <row r="4013" ht="34.5" customHeight="1"/>
    <row r="4014" ht="34.5" customHeight="1"/>
    <row r="4015" ht="34.5" customHeight="1"/>
    <row r="4016" ht="34.5" customHeight="1"/>
    <row r="4017" ht="34.5" customHeight="1"/>
    <row r="4018" ht="34.5" customHeight="1"/>
    <row r="4019" ht="34.5" customHeight="1"/>
    <row r="4020" ht="34.5" customHeight="1"/>
    <row r="4021" ht="34.5" customHeight="1"/>
    <row r="4022" ht="34.5" customHeight="1"/>
    <row r="4023" ht="34.5" customHeight="1"/>
    <row r="4024" ht="34.5" customHeight="1"/>
    <row r="4025" ht="34.5" customHeight="1"/>
    <row r="4026" ht="34.5" customHeight="1"/>
    <row r="4027" ht="34.5" customHeight="1"/>
    <row r="4028" ht="34.5" customHeight="1"/>
    <row r="4029" ht="34.5" customHeight="1"/>
    <row r="4030" ht="34.5" customHeight="1"/>
    <row r="4031" ht="34.5" customHeight="1"/>
    <row r="4032" ht="34.5" customHeight="1"/>
    <row r="4033" ht="34.5" customHeight="1"/>
    <row r="4034" ht="34.5" customHeight="1"/>
    <row r="4035" ht="34.5" customHeight="1"/>
    <row r="4036" ht="34.5" customHeight="1"/>
    <row r="4037" ht="34.5" customHeight="1"/>
    <row r="4038" ht="34.5" customHeight="1"/>
    <row r="4039" ht="34.5" customHeight="1"/>
    <row r="4040" ht="34.5" customHeight="1"/>
    <row r="4041" ht="34.5" customHeight="1"/>
    <row r="4042" ht="34.5" customHeight="1"/>
    <row r="4043" ht="34.5" customHeight="1"/>
    <row r="4044" ht="34.5" customHeight="1"/>
    <row r="4045" ht="34.5" customHeight="1"/>
    <row r="4046" ht="34.5" customHeight="1"/>
    <row r="4047" ht="34.5" customHeight="1"/>
    <row r="4048" ht="34.5" customHeight="1"/>
    <row r="4049" ht="34.5" customHeight="1"/>
    <row r="4050" ht="34.5" customHeight="1"/>
    <row r="4051" ht="34.5" customHeight="1"/>
    <row r="4052" ht="34.5" customHeight="1"/>
    <row r="4053" ht="34.5" customHeight="1"/>
    <row r="4054" ht="34.5" customHeight="1"/>
    <row r="4055" ht="34.5" customHeight="1"/>
    <row r="4056" ht="34.5" customHeight="1"/>
    <row r="4057" ht="34.5" customHeight="1"/>
    <row r="4058" ht="34.5" customHeight="1"/>
    <row r="4059" ht="34.5" customHeight="1"/>
    <row r="4060" ht="34.5" customHeight="1"/>
    <row r="4061" ht="34.5" customHeight="1"/>
    <row r="4062" ht="34.5" customHeight="1"/>
    <row r="4063" ht="34.5" customHeight="1"/>
    <row r="4064" ht="34.5" customHeight="1"/>
    <row r="4065" ht="34.5" customHeight="1"/>
    <row r="4066" ht="34.5" customHeight="1"/>
    <row r="4067" ht="34.5" customHeight="1"/>
    <row r="4068" ht="34.5" customHeight="1"/>
    <row r="4069" ht="34.5" customHeight="1"/>
    <row r="4070" ht="34.5" customHeight="1"/>
    <row r="4071" ht="34.5" customHeight="1"/>
    <row r="4072" ht="34.5" customHeight="1"/>
    <row r="4073" ht="34.5" customHeight="1"/>
    <row r="4074" ht="34.5" customHeight="1"/>
    <row r="4075" ht="34.5" customHeight="1"/>
    <row r="4076" ht="34.5" customHeight="1"/>
    <row r="4077" ht="34.5" customHeight="1"/>
    <row r="4078" ht="34.5" customHeight="1"/>
    <row r="4079" ht="34.5" customHeight="1"/>
    <row r="4080" ht="34.5" customHeight="1"/>
    <row r="4081" ht="34.5" customHeight="1"/>
    <row r="4082" ht="34.5" customHeight="1"/>
    <row r="4083" ht="34.5" customHeight="1"/>
    <row r="4084" ht="34.5" customHeight="1"/>
    <row r="4085" ht="34.5" customHeight="1"/>
    <row r="4086" ht="34.5" customHeight="1"/>
    <row r="4087" ht="34.5" customHeight="1"/>
    <row r="4088" ht="34.5" customHeight="1"/>
    <row r="4089" ht="34.5" customHeight="1"/>
    <row r="4090" ht="34.5" customHeight="1"/>
    <row r="4091" ht="34.5" customHeight="1"/>
    <row r="4092" ht="34.5" customHeight="1"/>
    <row r="4093" ht="34.5" customHeight="1"/>
    <row r="4094" ht="34.5" customHeight="1"/>
    <row r="4095" ht="34.5" customHeight="1"/>
    <row r="4096" ht="34.5" customHeight="1"/>
    <row r="4097" ht="34.5" customHeight="1"/>
    <row r="4098" ht="34.5" customHeight="1"/>
    <row r="4099" ht="34.5" customHeight="1"/>
    <row r="4100" ht="34.5" customHeight="1"/>
    <row r="4101" ht="34.5" customHeight="1"/>
    <row r="4102" ht="34.5" customHeight="1"/>
    <row r="4103" ht="34.5" customHeight="1"/>
    <row r="4104" ht="34.5" customHeight="1"/>
    <row r="4105" ht="34.5" customHeight="1"/>
    <row r="4106" ht="34.5" customHeight="1"/>
    <row r="4107" ht="34.5" customHeight="1"/>
    <row r="4108" ht="34.5" customHeight="1"/>
    <row r="4109" ht="34.5" customHeight="1"/>
    <row r="4110" ht="34.5" customHeight="1"/>
    <row r="4111" ht="34.5" customHeight="1"/>
    <row r="4112" ht="34.5" customHeight="1"/>
    <row r="4113" ht="34.5" customHeight="1"/>
    <row r="4114" ht="34.5" customHeight="1"/>
    <row r="4115" ht="34.5" customHeight="1"/>
    <row r="4116" ht="34.5" customHeight="1"/>
    <row r="4117" ht="34.5" customHeight="1"/>
    <row r="4118" ht="34.5" customHeight="1"/>
    <row r="4119" ht="34.5" customHeight="1"/>
    <row r="4120" ht="34.5" customHeight="1"/>
    <row r="4121" ht="34.5" customHeight="1"/>
    <row r="4122" ht="34.5" customHeight="1"/>
    <row r="4123" ht="34.5" customHeight="1"/>
    <row r="4124" ht="34.5" customHeight="1"/>
    <row r="4125" ht="34.5" customHeight="1"/>
    <row r="4126" ht="34.5" customHeight="1"/>
    <row r="4127" ht="34.5" customHeight="1"/>
    <row r="4128" ht="34.5" customHeight="1"/>
    <row r="4129" ht="34.5" customHeight="1"/>
    <row r="4130" ht="34.5" customHeight="1"/>
    <row r="4131" ht="34.5" customHeight="1"/>
    <row r="4132" ht="34.5" customHeight="1"/>
    <row r="4133" ht="34.5" customHeight="1"/>
    <row r="4134" ht="34.5" customHeight="1"/>
    <row r="4135" ht="34.5" customHeight="1"/>
    <row r="4136" ht="34.5" customHeight="1"/>
    <row r="4137" ht="34.5" customHeight="1"/>
    <row r="4138" ht="34.5" customHeight="1"/>
    <row r="4139" ht="34.5" customHeight="1"/>
    <row r="4140" ht="34.5" customHeight="1"/>
    <row r="4141" ht="34.5" customHeight="1"/>
    <row r="4142" ht="34.5" customHeight="1"/>
    <row r="4143" ht="34.5" customHeight="1"/>
    <row r="4144" ht="34.5" customHeight="1"/>
    <row r="4145" ht="34.5" customHeight="1"/>
    <row r="4146" ht="34.5" customHeight="1"/>
    <row r="4147" ht="34.5" customHeight="1"/>
    <row r="4148" ht="34.5" customHeight="1"/>
    <row r="4149" ht="34.5" customHeight="1"/>
    <row r="4150" ht="34.5" customHeight="1"/>
    <row r="4151" ht="34.5" customHeight="1"/>
    <row r="4152" ht="34.5" customHeight="1"/>
    <row r="4153" ht="34.5" customHeight="1"/>
    <row r="4154" ht="34.5" customHeight="1"/>
    <row r="4155" ht="34.5" customHeight="1"/>
    <row r="4156" ht="34.5" customHeight="1"/>
    <row r="4157" ht="34.5" customHeight="1"/>
    <row r="4158" ht="34.5" customHeight="1"/>
    <row r="4159" ht="34.5" customHeight="1"/>
    <row r="4160" ht="34.5" customHeight="1"/>
    <row r="4161" ht="34.5" customHeight="1"/>
    <row r="4162" ht="34.5" customHeight="1"/>
    <row r="4163" ht="34.5" customHeight="1"/>
    <row r="4164" ht="34.5" customHeight="1"/>
    <row r="4165" ht="34.5" customHeight="1"/>
    <row r="4166" ht="34.5" customHeight="1"/>
    <row r="4167" ht="34.5" customHeight="1"/>
    <row r="4168" ht="34.5" customHeight="1"/>
    <row r="4169" ht="34.5" customHeight="1"/>
    <row r="4170" ht="34.5" customHeight="1"/>
    <row r="4171" ht="34.5" customHeight="1"/>
    <row r="4172" ht="34.5" customHeight="1"/>
    <row r="4173" ht="34.5" customHeight="1"/>
    <row r="4174" ht="34.5" customHeight="1"/>
    <row r="4175" ht="34.5" customHeight="1"/>
    <row r="4176" ht="34.5" customHeight="1"/>
    <row r="4177" ht="34.5" customHeight="1"/>
    <row r="4178" ht="34.5" customHeight="1"/>
    <row r="4179" ht="34.5" customHeight="1"/>
    <row r="4180" ht="34.5" customHeight="1"/>
    <row r="4181" ht="34.5" customHeight="1"/>
    <row r="4182" ht="34.5" customHeight="1"/>
    <row r="4183" ht="34.5" customHeight="1"/>
    <row r="4184" ht="34.5" customHeight="1"/>
    <row r="4185" ht="34.5" customHeight="1"/>
    <row r="4186" ht="34.5" customHeight="1"/>
    <row r="4187" ht="34.5" customHeight="1"/>
    <row r="4188" ht="34.5" customHeight="1"/>
    <row r="4189" ht="34.5" customHeight="1"/>
    <row r="4190" ht="34.5" customHeight="1"/>
    <row r="4191" ht="34.5" customHeight="1"/>
    <row r="4192" ht="34.5" customHeight="1"/>
    <row r="4193" ht="34.5" customHeight="1"/>
    <row r="4194" ht="34.5" customHeight="1"/>
    <row r="4195" ht="34.5" customHeight="1"/>
    <row r="4196" ht="34.5" customHeight="1"/>
    <row r="4197" ht="34.5" customHeight="1"/>
    <row r="4198" ht="34.5" customHeight="1"/>
    <row r="4199" ht="34.5" customHeight="1"/>
    <row r="4200" ht="34.5" customHeight="1"/>
    <row r="4201" ht="34.5" customHeight="1"/>
    <row r="4202" ht="34.5" customHeight="1"/>
    <row r="4203" ht="34.5" customHeight="1"/>
    <row r="4204" ht="34.5" customHeight="1"/>
    <row r="4205" ht="34.5" customHeight="1"/>
    <row r="4206" ht="34.5" customHeight="1"/>
    <row r="4207" ht="34.5" customHeight="1"/>
    <row r="4208" ht="34.5" customHeight="1"/>
    <row r="4209" ht="34.5" customHeight="1"/>
    <row r="4210" ht="34.5" customHeight="1"/>
    <row r="4211" ht="34.5" customHeight="1"/>
    <row r="4212" ht="34.5" customHeight="1"/>
    <row r="4213" ht="34.5" customHeight="1"/>
    <row r="4214" ht="34.5" customHeight="1"/>
    <row r="4215" ht="34.5" customHeight="1"/>
    <row r="4216" ht="34.5" customHeight="1"/>
    <row r="4217" ht="34.5" customHeight="1"/>
    <row r="4218" ht="34.5" customHeight="1"/>
    <row r="4219" ht="34.5" customHeight="1"/>
    <row r="4220" ht="34.5" customHeight="1"/>
    <row r="4221" ht="34.5" customHeight="1"/>
    <row r="4222" ht="34.5" customHeight="1"/>
    <row r="4223" ht="34.5" customHeight="1"/>
    <row r="4224" ht="34.5" customHeight="1"/>
    <row r="4225" ht="34.5" customHeight="1"/>
    <row r="4226" ht="34.5" customHeight="1"/>
    <row r="4227" ht="34.5" customHeight="1"/>
    <row r="4228" ht="34.5" customHeight="1"/>
    <row r="4229" ht="34.5" customHeight="1"/>
    <row r="4230" ht="34.5" customHeight="1"/>
    <row r="4231" ht="34.5" customHeight="1"/>
    <row r="4232" ht="34.5" customHeight="1"/>
    <row r="4233" ht="34.5" customHeight="1"/>
    <row r="4234" ht="34.5" customHeight="1"/>
    <row r="4235" ht="34.5" customHeight="1"/>
    <row r="4236" ht="34.5" customHeight="1"/>
    <row r="4237" ht="34.5" customHeight="1"/>
    <row r="4238" ht="34.5" customHeight="1"/>
    <row r="4239" ht="34.5" customHeight="1"/>
    <row r="4240" ht="34.5" customHeight="1"/>
    <row r="4241" ht="34.5" customHeight="1"/>
    <row r="4242" ht="34.5" customHeight="1"/>
    <row r="4243" ht="34.5" customHeight="1"/>
    <row r="4244" ht="34.5" customHeight="1"/>
    <row r="4245" ht="34.5" customHeight="1"/>
    <row r="4246" ht="34.5" customHeight="1"/>
    <row r="4247" ht="34.5" customHeight="1"/>
    <row r="4248" ht="34.5" customHeight="1"/>
    <row r="4249" ht="34.5" customHeight="1"/>
    <row r="4250" ht="34.5" customHeight="1"/>
    <row r="4251" ht="34.5" customHeight="1"/>
    <row r="4252" ht="34.5" customHeight="1"/>
    <row r="4253" ht="34.5" customHeight="1"/>
    <row r="4254" ht="34.5" customHeight="1"/>
    <row r="4255" ht="34.5" customHeight="1"/>
    <row r="4256" ht="34.5" customHeight="1"/>
    <row r="4257" ht="34.5" customHeight="1"/>
    <row r="4258" ht="34.5" customHeight="1"/>
    <row r="4259" ht="34.5" customHeight="1"/>
    <row r="4260" ht="34.5" customHeight="1"/>
    <row r="4261" ht="34.5" customHeight="1"/>
    <row r="4262" ht="34.5" customHeight="1"/>
    <row r="4263" ht="34.5" customHeight="1"/>
    <row r="4264" ht="34.5" customHeight="1"/>
    <row r="4265" ht="34.5" customHeight="1"/>
    <row r="4266" ht="34.5" customHeight="1"/>
    <row r="4267" ht="34.5" customHeight="1"/>
    <row r="4268" ht="34.5" customHeight="1"/>
    <row r="4269" ht="34.5" customHeight="1"/>
    <row r="4270" ht="34.5" customHeight="1"/>
    <row r="4271" ht="34.5" customHeight="1"/>
    <row r="4272" ht="34.5" customHeight="1"/>
    <row r="4273" ht="34.5" customHeight="1"/>
    <row r="4274" ht="34.5" customHeight="1"/>
    <row r="4275" ht="34.5" customHeight="1"/>
    <row r="4276" ht="34.5" customHeight="1"/>
    <row r="4277" ht="34.5" customHeight="1"/>
    <row r="4278" ht="34.5" customHeight="1"/>
    <row r="4279" ht="34.5" customHeight="1"/>
    <row r="4280" ht="34.5" customHeight="1"/>
    <row r="4281" ht="34.5" customHeight="1"/>
    <row r="4282" ht="34.5" customHeight="1"/>
    <row r="4283" ht="34.5" customHeight="1"/>
    <row r="4284" ht="34.5" customHeight="1"/>
    <row r="4285" ht="34.5" customHeight="1"/>
    <row r="4286" ht="34.5" customHeight="1"/>
    <row r="4287" ht="34.5" customHeight="1"/>
    <row r="4288" ht="34.5" customHeight="1"/>
    <row r="4289" ht="34.5" customHeight="1"/>
    <row r="4290" ht="34.5" customHeight="1"/>
    <row r="4291" ht="34.5" customHeight="1"/>
    <row r="4292" ht="34.5" customHeight="1"/>
    <row r="4293" ht="34.5" customHeight="1"/>
    <row r="4294" ht="34.5" customHeight="1"/>
    <row r="4295" ht="34.5" customHeight="1"/>
    <row r="4296" ht="34.5" customHeight="1"/>
    <row r="4297" ht="34.5" customHeight="1"/>
    <row r="4298" ht="34.5" customHeight="1"/>
    <row r="4299" ht="34.5" customHeight="1"/>
    <row r="4300" ht="34.5" customHeight="1"/>
    <row r="4301" ht="34.5" customHeight="1"/>
    <row r="4302" ht="34.5" customHeight="1"/>
    <row r="4303" ht="34.5" customHeight="1"/>
    <row r="4304" ht="34.5" customHeight="1"/>
    <row r="4305" ht="34.5" customHeight="1"/>
    <row r="4306" ht="34.5" customHeight="1"/>
    <row r="4307" ht="34.5" customHeight="1"/>
    <row r="4308" ht="34.5" customHeight="1"/>
    <row r="4309" ht="34.5" customHeight="1"/>
    <row r="4310" ht="34.5" customHeight="1"/>
    <row r="4311" ht="34.5" customHeight="1"/>
    <row r="4312" ht="34.5" customHeight="1"/>
    <row r="4313" ht="34.5" customHeight="1"/>
    <row r="4314" ht="34.5" customHeight="1"/>
    <row r="4315" ht="34.5" customHeight="1"/>
    <row r="4316" ht="34.5" customHeight="1"/>
    <row r="4317" ht="34.5" customHeight="1"/>
    <row r="4318" ht="34.5" customHeight="1"/>
    <row r="4319" ht="34.5" customHeight="1"/>
    <row r="4320" ht="34.5" customHeight="1"/>
    <row r="4321" ht="34.5" customHeight="1"/>
    <row r="4322" ht="34.5" customHeight="1"/>
    <row r="4323" ht="34.5" customHeight="1"/>
    <row r="4324" ht="34.5" customHeight="1"/>
    <row r="4325" ht="34.5" customHeight="1"/>
    <row r="4326" ht="34.5" customHeight="1"/>
    <row r="4327" ht="34.5" customHeight="1"/>
    <row r="4328" ht="34.5" customHeight="1"/>
    <row r="4329" ht="34.5" customHeight="1"/>
    <row r="4330" ht="34.5" customHeight="1"/>
    <row r="4331" ht="34.5" customHeight="1"/>
    <row r="4332" ht="34.5" customHeight="1"/>
    <row r="4333" ht="34.5" customHeight="1"/>
    <row r="4334" ht="34.5" customHeight="1"/>
    <row r="4335" ht="34.5" customHeight="1"/>
    <row r="4336" ht="34.5" customHeight="1"/>
    <row r="4337" ht="34.5" customHeight="1"/>
    <row r="4338" ht="34.5" customHeight="1"/>
    <row r="4339" ht="34.5" customHeight="1"/>
    <row r="4340" ht="34.5" customHeight="1"/>
    <row r="4341" ht="34.5" customHeight="1"/>
    <row r="4342" ht="34.5" customHeight="1"/>
    <row r="4343" ht="34.5" customHeight="1"/>
    <row r="4344" ht="34.5" customHeight="1"/>
    <row r="4345" ht="34.5" customHeight="1"/>
    <row r="4346" ht="34.5" customHeight="1"/>
    <row r="4347" ht="34.5" customHeight="1"/>
    <row r="4348" ht="34.5" customHeight="1"/>
    <row r="4349" ht="34.5" customHeight="1"/>
    <row r="4350" ht="34.5" customHeight="1"/>
    <row r="4351" ht="34.5" customHeight="1"/>
    <row r="4352" ht="34.5" customHeight="1"/>
    <row r="4353" ht="34.5" customHeight="1"/>
    <row r="4354" ht="34.5" customHeight="1"/>
    <row r="4355" ht="34.5" customHeight="1"/>
    <row r="4356" ht="34.5" customHeight="1"/>
    <row r="4357" ht="34.5" customHeight="1"/>
    <row r="4358" ht="34.5" customHeight="1"/>
    <row r="4359" ht="34.5" customHeight="1"/>
    <row r="4360" ht="34.5" customHeight="1"/>
    <row r="4361" ht="34.5" customHeight="1"/>
    <row r="4362" ht="34.5" customHeight="1"/>
    <row r="4363" ht="34.5" customHeight="1"/>
    <row r="4364" ht="34.5" customHeight="1"/>
    <row r="4365" ht="34.5" customHeight="1"/>
    <row r="4366" ht="34.5" customHeight="1"/>
    <row r="4367" ht="34.5" customHeight="1"/>
    <row r="4368" ht="34.5" customHeight="1"/>
    <row r="4369" ht="34.5" customHeight="1"/>
    <row r="4370" ht="34.5" customHeight="1"/>
    <row r="4371" ht="34.5" customHeight="1"/>
    <row r="4372" ht="34.5" customHeight="1"/>
    <row r="4373" ht="34.5" customHeight="1"/>
    <row r="4374" ht="34.5" customHeight="1"/>
    <row r="4375" ht="34.5" customHeight="1"/>
    <row r="4376" ht="34.5" customHeight="1"/>
    <row r="4377" ht="34.5" customHeight="1"/>
    <row r="4378" ht="34.5" customHeight="1"/>
    <row r="4379" ht="34.5" customHeight="1"/>
    <row r="4380" ht="34.5" customHeight="1"/>
    <row r="4381" ht="34.5" customHeight="1"/>
    <row r="4382" ht="34.5" customHeight="1"/>
    <row r="4383" ht="34.5" customHeight="1"/>
    <row r="4384" ht="34.5" customHeight="1"/>
    <row r="4385" ht="34.5" customHeight="1"/>
    <row r="4386" ht="34.5" customHeight="1"/>
    <row r="4387" ht="34.5" customHeight="1"/>
    <row r="4388" ht="34.5" customHeight="1"/>
    <row r="4389" ht="34.5" customHeight="1"/>
    <row r="4390" ht="34.5" customHeight="1"/>
    <row r="4391" ht="34.5" customHeight="1"/>
    <row r="4392" ht="34.5" customHeight="1"/>
    <row r="4393" ht="34.5" customHeight="1"/>
    <row r="4394" ht="34.5" customHeight="1"/>
    <row r="4395" ht="34.5" customHeight="1"/>
    <row r="4396" ht="34.5" customHeight="1"/>
    <row r="4397" ht="34.5" customHeight="1"/>
    <row r="4398" ht="34.5" customHeight="1"/>
    <row r="4399" ht="34.5" customHeight="1"/>
    <row r="4400" ht="34.5" customHeight="1"/>
    <row r="4401" ht="34.5" customHeight="1"/>
    <row r="4402" ht="34.5" customHeight="1"/>
    <row r="4403" ht="34.5" customHeight="1"/>
    <row r="4404" ht="34.5" customHeight="1"/>
    <row r="4405" ht="34.5" customHeight="1"/>
    <row r="4406" ht="34.5" customHeight="1"/>
    <row r="4407" ht="34.5" customHeight="1"/>
    <row r="4408" ht="34.5" customHeight="1"/>
    <row r="4409" ht="34.5" customHeight="1"/>
    <row r="4410" ht="34.5" customHeight="1"/>
    <row r="4411" ht="34.5" customHeight="1"/>
    <row r="4412" ht="34.5" customHeight="1"/>
    <row r="4413" ht="34.5" customHeight="1"/>
    <row r="4414" ht="34.5" customHeight="1"/>
    <row r="4415" ht="34.5" customHeight="1"/>
    <row r="4416" ht="34.5" customHeight="1"/>
    <row r="4417" ht="34.5" customHeight="1"/>
    <row r="4418" ht="34.5" customHeight="1"/>
    <row r="4419" ht="34.5" customHeight="1"/>
    <row r="4420" ht="34.5" customHeight="1"/>
    <row r="4421" ht="34.5" customHeight="1"/>
    <row r="4422" ht="34.5" customHeight="1"/>
    <row r="4423" ht="34.5" customHeight="1"/>
    <row r="4424" ht="34.5" customHeight="1"/>
    <row r="4425" ht="34.5" customHeight="1"/>
    <row r="4426" ht="34.5" customHeight="1"/>
    <row r="4427" ht="34.5" customHeight="1"/>
    <row r="4428" ht="34.5" customHeight="1"/>
    <row r="4429" ht="34.5" customHeight="1"/>
    <row r="4430" ht="34.5" customHeight="1"/>
    <row r="4431" ht="34.5" customHeight="1"/>
    <row r="4432" ht="34.5" customHeight="1"/>
    <row r="4433" ht="34.5" customHeight="1"/>
    <row r="4434" ht="34.5" customHeight="1"/>
    <row r="4435" ht="34.5" customHeight="1"/>
    <row r="4436" ht="34.5" customHeight="1"/>
    <row r="4437" ht="34.5" customHeight="1"/>
    <row r="4438" ht="34.5" customHeight="1"/>
    <row r="4439" ht="34.5" customHeight="1"/>
    <row r="4440" ht="34.5" customHeight="1"/>
    <row r="4441" ht="34.5" customHeight="1"/>
    <row r="4442" ht="34.5" customHeight="1"/>
    <row r="4443" ht="34.5" customHeight="1"/>
    <row r="4444" ht="34.5" customHeight="1"/>
    <row r="4445" ht="34.5" customHeight="1"/>
    <row r="4446" ht="34.5" customHeight="1"/>
    <row r="4447" ht="34.5" customHeight="1"/>
    <row r="4448" ht="34.5" customHeight="1"/>
    <row r="4449" ht="34.5" customHeight="1"/>
    <row r="4450" ht="34.5" customHeight="1"/>
    <row r="4451" ht="34.5" customHeight="1"/>
    <row r="4452" ht="34.5" customHeight="1"/>
    <row r="4453" ht="34.5" customHeight="1"/>
    <row r="4454" ht="34.5" customHeight="1"/>
    <row r="4455" ht="34.5" customHeight="1"/>
    <row r="4456" ht="34.5" customHeight="1"/>
    <row r="4457" ht="34.5" customHeight="1"/>
    <row r="4458" ht="34.5" customHeight="1"/>
    <row r="4459" ht="34.5" customHeight="1"/>
    <row r="4460" ht="34.5" customHeight="1"/>
    <row r="4461" ht="34.5" customHeight="1"/>
    <row r="4462" ht="34.5" customHeight="1"/>
    <row r="4463" ht="34.5" customHeight="1"/>
    <row r="4464" ht="34.5" customHeight="1"/>
    <row r="4465" ht="34.5" customHeight="1"/>
    <row r="4466" ht="34.5" customHeight="1"/>
    <row r="4467" ht="34.5" customHeight="1"/>
    <row r="4468" ht="34.5" customHeight="1"/>
    <row r="4469" ht="34.5" customHeight="1"/>
    <row r="4470" ht="34.5" customHeight="1"/>
    <row r="4471" ht="34.5" customHeight="1"/>
    <row r="4472" ht="34.5" customHeight="1"/>
    <row r="4473" ht="34.5" customHeight="1"/>
    <row r="4474" ht="34.5" customHeight="1"/>
    <row r="4475" ht="34.5" customHeight="1"/>
    <row r="4476" ht="34.5" customHeight="1"/>
    <row r="4477" ht="34.5" customHeight="1"/>
    <row r="4478" ht="34.5" customHeight="1"/>
    <row r="4479" ht="34.5" customHeight="1"/>
    <row r="4480" ht="34.5" customHeight="1"/>
    <row r="4481" ht="34.5" customHeight="1"/>
    <row r="4482" ht="34.5" customHeight="1"/>
    <row r="4483" ht="34.5" customHeight="1"/>
    <row r="4484" ht="34.5" customHeight="1"/>
    <row r="4485" ht="34.5" customHeight="1"/>
    <row r="4486" ht="34.5" customHeight="1"/>
    <row r="4487" ht="34.5" customHeight="1"/>
    <row r="4488" ht="34.5" customHeight="1"/>
    <row r="4489" ht="34.5" customHeight="1"/>
    <row r="4490" ht="34.5" customHeight="1"/>
    <row r="4491" ht="34.5" customHeight="1"/>
    <row r="4492" ht="34.5" customHeight="1"/>
    <row r="4493" ht="34.5" customHeight="1"/>
    <row r="4494" ht="34.5" customHeight="1"/>
    <row r="4495" ht="34.5" customHeight="1"/>
    <row r="4496" ht="34.5" customHeight="1"/>
    <row r="4497" ht="34.5" customHeight="1"/>
    <row r="4498" ht="34.5" customHeight="1"/>
    <row r="4499" ht="34.5" customHeight="1"/>
    <row r="4500" ht="34.5" customHeight="1"/>
    <row r="4501" ht="34.5" customHeight="1"/>
    <row r="4502" ht="34.5" customHeight="1"/>
    <row r="4503" ht="34.5" customHeight="1"/>
    <row r="4504" ht="34.5" customHeight="1"/>
    <row r="4505" ht="34.5" customHeight="1"/>
    <row r="4506" ht="34.5" customHeight="1"/>
    <row r="4507" ht="34.5" customHeight="1"/>
    <row r="4508" ht="34.5" customHeight="1"/>
    <row r="4509" ht="34.5" customHeight="1"/>
    <row r="4510" ht="34.5" customHeight="1"/>
    <row r="4511" ht="34.5" customHeight="1"/>
    <row r="4512" ht="34.5" customHeight="1"/>
    <row r="4513" ht="34.5" customHeight="1"/>
    <row r="4514" ht="34.5" customHeight="1"/>
    <row r="4515" ht="34.5" customHeight="1"/>
    <row r="4516" ht="34.5" customHeight="1"/>
    <row r="4517" ht="34.5" customHeight="1"/>
    <row r="4518" ht="34.5" customHeight="1"/>
    <row r="4519" ht="34.5" customHeight="1"/>
    <row r="4520" ht="34.5" customHeight="1"/>
    <row r="4521" ht="34.5" customHeight="1"/>
    <row r="4522" ht="34.5" customHeight="1"/>
    <row r="4523" ht="34.5" customHeight="1"/>
    <row r="4524" ht="34.5" customHeight="1"/>
    <row r="4525" ht="34.5" customHeight="1"/>
    <row r="4526" ht="34.5" customHeight="1"/>
    <row r="4527" ht="34.5" customHeight="1"/>
    <row r="4528" ht="34.5" customHeight="1"/>
    <row r="4529" ht="34.5" customHeight="1"/>
    <row r="4530" ht="34.5" customHeight="1"/>
    <row r="4531" ht="34.5" customHeight="1"/>
    <row r="4532" ht="34.5" customHeight="1"/>
    <row r="4533" ht="34.5" customHeight="1"/>
    <row r="4534" ht="34.5" customHeight="1"/>
    <row r="4535" ht="34.5" customHeight="1"/>
    <row r="4536" ht="34.5" customHeight="1"/>
    <row r="4537" ht="34.5" customHeight="1"/>
    <row r="4538" ht="34.5" customHeight="1"/>
    <row r="4539" ht="34.5" customHeight="1"/>
    <row r="4540" ht="34.5" customHeight="1"/>
    <row r="4541" ht="34.5" customHeight="1"/>
    <row r="4542" ht="34.5" customHeight="1"/>
    <row r="4543" ht="34.5" customHeight="1"/>
    <row r="4544" ht="34.5" customHeight="1"/>
    <row r="4545" ht="34.5" customHeight="1"/>
    <row r="4546" ht="34.5" customHeight="1"/>
    <row r="4547" ht="34.5" customHeight="1"/>
    <row r="4548" ht="34.5" customHeight="1"/>
    <row r="4549" ht="34.5" customHeight="1"/>
    <row r="4550" ht="34.5" customHeight="1"/>
    <row r="4551" ht="34.5" customHeight="1"/>
    <row r="4552" ht="34.5" customHeight="1"/>
    <row r="4553" ht="34.5" customHeight="1"/>
    <row r="4554" ht="34.5" customHeight="1"/>
    <row r="4555" ht="34.5" customHeight="1"/>
    <row r="4556" ht="34.5" customHeight="1"/>
    <row r="4557" ht="34.5" customHeight="1"/>
    <row r="4558" ht="34.5" customHeight="1"/>
    <row r="4559" ht="34.5" customHeight="1"/>
    <row r="4560" ht="34.5" customHeight="1"/>
    <row r="4561" ht="34.5" customHeight="1"/>
    <row r="4562" ht="34.5" customHeight="1"/>
    <row r="4563" ht="34.5" customHeight="1"/>
    <row r="4564" ht="34.5" customHeight="1"/>
    <row r="4565" ht="34.5" customHeight="1"/>
    <row r="4566" ht="34.5" customHeight="1"/>
    <row r="4567" ht="34.5" customHeight="1"/>
    <row r="4568" ht="34.5" customHeight="1"/>
    <row r="4569" ht="34.5" customHeight="1"/>
    <row r="4570" ht="34.5" customHeight="1"/>
    <row r="4571" ht="34.5" customHeight="1"/>
    <row r="4572" ht="34.5" customHeight="1"/>
    <row r="4573" ht="34.5" customHeight="1"/>
    <row r="4574" ht="34.5" customHeight="1"/>
    <row r="4575" ht="34.5" customHeight="1"/>
    <row r="4576" ht="34.5" customHeight="1"/>
    <row r="4577" ht="34.5" customHeight="1"/>
    <row r="4578" ht="34.5" customHeight="1"/>
    <row r="4579" ht="34.5" customHeight="1"/>
    <row r="4580" ht="34.5" customHeight="1"/>
    <row r="4581" ht="34.5" customHeight="1"/>
    <row r="4582" ht="34.5" customHeight="1"/>
    <row r="4583" ht="34.5" customHeight="1"/>
    <row r="4584" ht="34.5" customHeight="1"/>
    <row r="4585" ht="34.5" customHeight="1"/>
    <row r="4586" ht="34.5" customHeight="1"/>
    <row r="4587" ht="34.5" customHeight="1"/>
    <row r="4588" ht="34.5" customHeight="1"/>
    <row r="4589" ht="34.5" customHeight="1"/>
    <row r="4590" ht="34.5" customHeight="1"/>
    <row r="4591" ht="34.5" customHeight="1"/>
    <row r="4592" ht="34.5" customHeight="1"/>
    <row r="4593" ht="34.5" customHeight="1"/>
    <row r="4594" ht="34.5" customHeight="1"/>
    <row r="4595" ht="34.5" customHeight="1"/>
    <row r="4596" ht="34.5" customHeight="1"/>
    <row r="4597" ht="34.5" customHeight="1"/>
    <row r="4598" ht="34.5" customHeight="1"/>
    <row r="4599" ht="34.5" customHeight="1"/>
    <row r="4600" ht="34.5" customHeight="1"/>
    <row r="4601" ht="34.5" customHeight="1"/>
    <row r="4602" ht="34.5" customHeight="1"/>
    <row r="4603" ht="34.5" customHeight="1"/>
    <row r="4604" ht="34.5" customHeight="1"/>
    <row r="4605" ht="34.5" customHeight="1"/>
    <row r="4606" ht="34.5" customHeight="1"/>
    <row r="4607" ht="34.5" customHeight="1"/>
    <row r="4608" ht="34.5" customHeight="1"/>
    <row r="4609" ht="34.5" customHeight="1"/>
    <row r="4610" ht="34.5" customHeight="1"/>
    <row r="4611" ht="34.5" customHeight="1"/>
    <row r="4612" ht="34.5" customHeight="1"/>
    <row r="4613" ht="34.5" customHeight="1"/>
    <row r="4614" ht="34.5" customHeight="1"/>
    <row r="4615" ht="34.5" customHeight="1"/>
    <row r="4616" ht="34.5" customHeight="1"/>
    <row r="4617" ht="34.5" customHeight="1"/>
    <row r="4618" ht="34.5" customHeight="1"/>
    <row r="4619" ht="34.5" customHeight="1"/>
    <row r="4620" ht="34.5" customHeight="1"/>
    <row r="4621" ht="34.5" customHeight="1"/>
    <row r="4622" ht="34.5" customHeight="1"/>
    <row r="4623" ht="34.5" customHeight="1"/>
    <row r="4624" ht="34.5" customHeight="1"/>
    <row r="4625" ht="34.5" customHeight="1"/>
    <row r="4626" ht="34.5" customHeight="1"/>
    <row r="4627" ht="34.5" customHeight="1"/>
    <row r="4628" ht="34.5" customHeight="1"/>
    <row r="4629" ht="34.5" customHeight="1"/>
    <row r="4630" ht="34.5" customHeight="1"/>
    <row r="4631" ht="34.5" customHeight="1"/>
    <row r="4632" ht="34.5" customHeight="1"/>
    <row r="4633" ht="34.5" customHeight="1"/>
    <row r="4634" ht="34.5" customHeight="1"/>
    <row r="4635" ht="34.5" customHeight="1"/>
    <row r="4636" ht="34.5" customHeight="1"/>
    <row r="4637" ht="34.5" customHeight="1"/>
    <row r="4638" ht="34.5" customHeight="1"/>
    <row r="4639" ht="34.5" customHeight="1"/>
    <row r="4640" ht="34.5" customHeight="1"/>
    <row r="4641" ht="34.5" customHeight="1"/>
    <row r="4642" ht="34.5" customHeight="1"/>
    <row r="4643" ht="34.5" customHeight="1"/>
    <row r="4644" ht="34.5" customHeight="1"/>
    <row r="4645" ht="34.5" customHeight="1"/>
    <row r="4646" ht="34.5" customHeight="1"/>
    <row r="4647" ht="34.5" customHeight="1"/>
    <row r="4648" ht="34.5" customHeight="1"/>
    <row r="4649" ht="34.5" customHeight="1"/>
    <row r="4650" ht="34.5" customHeight="1"/>
    <row r="4651" ht="34.5" customHeight="1"/>
    <row r="4652" ht="34.5" customHeight="1"/>
    <row r="4653" ht="34.5" customHeight="1"/>
    <row r="4654" ht="34.5" customHeight="1"/>
    <row r="4655" ht="34.5" customHeight="1"/>
    <row r="4656" ht="34.5" customHeight="1"/>
    <row r="4657" ht="34.5" customHeight="1"/>
    <row r="4658" ht="34.5" customHeight="1"/>
    <row r="4659" ht="34.5" customHeight="1"/>
    <row r="4660" ht="34.5" customHeight="1"/>
    <row r="4661" ht="34.5" customHeight="1"/>
    <row r="4662" ht="34.5" customHeight="1"/>
    <row r="4663" ht="34.5" customHeight="1"/>
    <row r="4664" ht="34.5" customHeight="1"/>
    <row r="4665" ht="34.5" customHeight="1"/>
    <row r="4666" ht="34.5" customHeight="1"/>
    <row r="4667" ht="34.5" customHeight="1"/>
    <row r="4668" ht="34.5" customHeight="1"/>
    <row r="4669" ht="34.5" customHeight="1"/>
    <row r="4670" ht="34.5" customHeight="1"/>
    <row r="4671" ht="34.5" customHeight="1"/>
    <row r="4672" ht="34.5" customHeight="1"/>
    <row r="4673" ht="34.5" customHeight="1"/>
    <row r="4674" ht="34.5" customHeight="1"/>
    <row r="4675" ht="34.5" customHeight="1"/>
    <row r="4676" ht="34.5" customHeight="1"/>
    <row r="4677" ht="34.5" customHeight="1"/>
    <row r="4678" ht="34.5" customHeight="1"/>
    <row r="4679" ht="34.5" customHeight="1"/>
    <row r="4680" ht="34.5" customHeight="1"/>
    <row r="4681" ht="34.5" customHeight="1"/>
    <row r="4682" ht="34.5" customHeight="1"/>
    <row r="4683" ht="34.5" customHeight="1"/>
    <row r="4684" ht="34.5" customHeight="1"/>
    <row r="4685" ht="34.5" customHeight="1"/>
    <row r="4686" ht="34.5" customHeight="1"/>
    <row r="4687" ht="34.5" customHeight="1"/>
    <row r="4688" ht="34.5" customHeight="1"/>
    <row r="4689" ht="34.5" customHeight="1"/>
    <row r="4690" ht="34.5" customHeight="1"/>
    <row r="4691" ht="34.5" customHeight="1"/>
    <row r="4692" ht="34.5" customHeight="1"/>
    <row r="4693" ht="34.5" customHeight="1"/>
    <row r="4694" ht="34.5" customHeight="1"/>
    <row r="4695" ht="34.5" customHeight="1"/>
    <row r="4696" ht="34.5" customHeight="1"/>
    <row r="4697" ht="34.5" customHeight="1"/>
    <row r="4698" ht="34.5" customHeight="1"/>
    <row r="4699" ht="34.5" customHeight="1"/>
    <row r="4700" ht="34.5" customHeight="1"/>
    <row r="4701" ht="34.5" customHeight="1"/>
    <row r="4702" ht="34.5" customHeight="1"/>
    <row r="4703" ht="34.5" customHeight="1"/>
    <row r="4704" ht="34.5" customHeight="1"/>
    <row r="4705" ht="34.5" customHeight="1"/>
    <row r="4706" ht="34.5" customHeight="1"/>
    <row r="4707" ht="34.5" customHeight="1"/>
    <row r="4708" ht="34.5" customHeight="1"/>
    <row r="4709" ht="34.5" customHeight="1"/>
    <row r="4710" ht="34.5" customHeight="1"/>
    <row r="4711" ht="34.5" customHeight="1"/>
    <row r="4712" ht="34.5" customHeight="1"/>
    <row r="4713" ht="34.5" customHeight="1"/>
    <row r="4714" ht="34.5" customHeight="1"/>
    <row r="4715" ht="34.5" customHeight="1"/>
    <row r="4716" ht="34.5" customHeight="1"/>
    <row r="4717" ht="34.5" customHeight="1"/>
    <row r="4718" ht="34.5" customHeight="1"/>
    <row r="4719" ht="34.5" customHeight="1"/>
    <row r="4720" ht="34.5" customHeight="1"/>
    <row r="4721" ht="34.5" customHeight="1"/>
    <row r="4722" ht="34.5" customHeight="1"/>
    <row r="4723" ht="34.5" customHeight="1"/>
    <row r="4724" ht="34.5" customHeight="1"/>
    <row r="4725" ht="34.5" customHeight="1"/>
    <row r="4726" ht="34.5" customHeight="1"/>
    <row r="4727" ht="34.5" customHeight="1"/>
    <row r="4728" ht="34.5" customHeight="1"/>
    <row r="4729" ht="34.5" customHeight="1"/>
    <row r="4730" ht="34.5" customHeight="1"/>
    <row r="4731" ht="34.5" customHeight="1"/>
    <row r="4732" ht="34.5" customHeight="1"/>
    <row r="4733" ht="34.5" customHeight="1"/>
    <row r="4734" ht="34.5" customHeight="1"/>
    <row r="4735" ht="34.5" customHeight="1"/>
    <row r="4736" ht="34.5" customHeight="1"/>
    <row r="4737" ht="34.5" customHeight="1"/>
    <row r="4738" ht="34.5" customHeight="1"/>
    <row r="4739" ht="34.5" customHeight="1"/>
    <row r="4740" ht="34.5" customHeight="1"/>
    <row r="4741" ht="34.5" customHeight="1"/>
    <row r="4742" ht="34.5" customHeight="1"/>
    <row r="4743" ht="34.5" customHeight="1"/>
    <row r="4744" ht="34.5" customHeight="1"/>
    <row r="4745" ht="34.5" customHeight="1"/>
    <row r="4746" ht="34.5" customHeight="1"/>
    <row r="4747" ht="34.5" customHeight="1"/>
    <row r="4748" ht="34.5" customHeight="1"/>
    <row r="4749" ht="34.5" customHeight="1"/>
    <row r="4750" ht="34.5" customHeight="1"/>
    <row r="4751" ht="34.5" customHeight="1"/>
    <row r="4752" ht="34.5" customHeight="1"/>
    <row r="4753" ht="34.5" customHeight="1"/>
    <row r="4754" ht="34.5" customHeight="1"/>
    <row r="4755" ht="34.5" customHeight="1"/>
    <row r="4756" ht="34.5" customHeight="1"/>
    <row r="4757" ht="34.5" customHeight="1"/>
    <row r="4758" ht="34.5" customHeight="1"/>
    <row r="4759" ht="34.5" customHeight="1"/>
    <row r="4760" ht="34.5" customHeight="1"/>
    <row r="4761" ht="34.5" customHeight="1"/>
    <row r="4762" ht="34.5" customHeight="1"/>
    <row r="4763" ht="34.5" customHeight="1"/>
    <row r="4764" ht="34.5" customHeight="1"/>
    <row r="4765" ht="34.5" customHeight="1"/>
    <row r="4766" ht="34.5" customHeight="1"/>
    <row r="4767" ht="34.5" customHeight="1"/>
    <row r="4768" ht="34.5" customHeight="1"/>
    <row r="4769" ht="34.5" customHeight="1"/>
    <row r="4770" ht="34.5" customHeight="1"/>
    <row r="4771" ht="34.5" customHeight="1"/>
    <row r="4772" ht="34.5" customHeight="1"/>
    <row r="4773" ht="34.5" customHeight="1"/>
    <row r="4774" ht="34.5" customHeight="1"/>
    <row r="4775" ht="34.5" customHeight="1"/>
    <row r="4776" ht="34.5" customHeight="1"/>
    <row r="4777" ht="34.5" customHeight="1"/>
    <row r="4778" ht="34.5" customHeight="1"/>
    <row r="4779" ht="34.5" customHeight="1"/>
    <row r="4780" ht="34.5" customHeight="1"/>
    <row r="4781" ht="34.5" customHeight="1"/>
    <row r="4782" ht="34.5" customHeight="1"/>
    <row r="4783" ht="34.5" customHeight="1"/>
    <row r="4784" ht="34.5" customHeight="1"/>
    <row r="4785" ht="34.5" customHeight="1"/>
    <row r="4786" ht="34.5" customHeight="1"/>
    <row r="4787" ht="34.5" customHeight="1"/>
    <row r="4788" ht="34.5" customHeight="1"/>
    <row r="4789" ht="34.5" customHeight="1"/>
    <row r="4790" ht="34.5" customHeight="1"/>
    <row r="4791" ht="34.5" customHeight="1"/>
    <row r="4792" ht="34.5" customHeight="1"/>
    <row r="4793" ht="34.5" customHeight="1"/>
    <row r="4794" ht="34.5" customHeight="1"/>
    <row r="4795" ht="34.5" customHeight="1"/>
    <row r="4796" ht="34.5" customHeight="1"/>
    <row r="4797" ht="34.5" customHeight="1"/>
    <row r="4798" ht="34.5" customHeight="1"/>
    <row r="4799" ht="34.5" customHeight="1"/>
    <row r="4800" ht="34.5" customHeight="1"/>
    <row r="4801" ht="34.5" customHeight="1"/>
    <row r="4802" ht="34.5" customHeight="1"/>
    <row r="4803" ht="34.5" customHeight="1"/>
    <row r="4804" ht="34.5" customHeight="1"/>
    <row r="4805" ht="34.5" customHeight="1"/>
    <row r="4806" ht="34.5" customHeight="1"/>
    <row r="4807" ht="34.5" customHeight="1"/>
    <row r="4808" ht="34.5" customHeight="1"/>
    <row r="4809" ht="34.5" customHeight="1"/>
    <row r="4810" ht="34.5" customHeight="1"/>
    <row r="4811" ht="34.5" customHeight="1"/>
    <row r="4812" ht="34.5" customHeight="1"/>
    <row r="4813" ht="34.5" customHeight="1"/>
    <row r="4814" ht="34.5" customHeight="1"/>
    <row r="4815" ht="34.5" customHeight="1"/>
    <row r="4816" ht="34.5" customHeight="1"/>
    <row r="4817" ht="34.5" customHeight="1"/>
    <row r="4818" ht="34.5" customHeight="1"/>
    <row r="4819" ht="34.5" customHeight="1"/>
    <row r="4820" ht="34.5" customHeight="1"/>
    <row r="4821" ht="34.5" customHeight="1"/>
    <row r="4822" ht="34.5" customHeight="1"/>
    <row r="4823" ht="34.5" customHeight="1"/>
    <row r="4824" ht="34.5" customHeight="1"/>
    <row r="4825" ht="34.5" customHeight="1"/>
    <row r="4826" ht="34.5" customHeight="1"/>
    <row r="4827" ht="34.5" customHeight="1"/>
    <row r="4828" ht="34.5" customHeight="1"/>
    <row r="4829" ht="34.5" customHeight="1"/>
    <row r="4830" ht="34.5" customHeight="1"/>
    <row r="4831" ht="34.5" customHeight="1"/>
    <row r="4832" ht="34.5" customHeight="1"/>
    <row r="4833" ht="34.5" customHeight="1"/>
    <row r="4834" ht="34.5" customHeight="1"/>
    <row r="4835" ht="34.5" customHeight="1"/>
    <row r="4836" ht="34.5" customHeight="1"/>
    <row r="4837" ht="34.5" customHeight="1"/>
    <row r="4838" ht="34.5" customHeight="1"/>
    <row r="4839" ht="34.5" customHeight="1"/>
    <row r="4840" ht="34.5" customHeight="1"/>
    <row r="4841" ht="34.5" customHeight="1"/>
    <row r="4842" ht="34.5" customHeight="1"/>
    <row r="4843" ht="34.5" customHeight="1"/>
    <row r="4844" ht="34.5" customHeight="1"/>
    <row r="4845" ht="34.5" customHeight="1"/>
    <row r="4846" ht="34.5" customHeight="1"/>
    <row r="4847" ht="34.5" customHeight="1"/>
    <row r="4848" ht="34.5" customHeight="1"/>
    <row r="4849" ht="34.5" customHeight="1"/>
    <row r="4850" ht="34.5" customHeight="1"/>
    <row r="4851" ht="34.5" customHeight="1"/>
    <row r="4852" ht="34.5" customHeight="1"/>
    <row r="4853" ht="34.5" customHeight="1"/>
    <row r="4854" ht="34.5" customHeight="1"/>
    <row r="4855" ht="34.5" customHeight="1"/>
    <row r="4856" ht="34.5" customHeight="1"/>
    <row r="4857" ht="34.5" customHeight="1"/>
    <row r="4858" ht="34.5" customHeight="1"/>
    <row r="4859" ht="34.5" customHeight="1"/>
    <row r="4860" ht="34.5" customHeight="1"/>
    <row r="4861" ht="34.5" customHeight="1"/>
    <row r="4862" ht="34.5" customHeight="1"/>
    <row r="4863" ht="34.5" customHeight="1"/>
    <row r="4864" ht="34.5" customHeight="1"/>
    <row r="4865" ht="34.5" customHeight="1"/>
    <row r="4866" ht="34.5" customHeight="1"/>
    <row r="4867" ht="34.5" customHeight="1"/>
    <row r="4868" ht="34.5" customHeight="1"/>
    <row r="4869" ht="34.5" customHeight="1"/>
    <row r="4870" ht="34.5" customHeight="1"/>
    <row r="4871" ht="34.5" customHeight="1"/>
    <row r="4872" ht="34.5" customHeight="1"/>
    <row r="4873" ht="34.5" customHeight="1"/>
    <row r="4874" ht="34.5" customHeight="1"/>
    <row r="4875" ht="34.5" customHeight="1"/>
    <row r="4876" ht="34.5" customHeight="1"/>
    <row r="4877" ht="34.5" customHeight="1"/>
    <row r="4878" ht="34.5" customHeight="1"/>
    <row r="4879" ht="34.5" customHeight="1"/>
    <row r="4880" ht="34.5" customHeight="1"/>
    <row r="4881" ht="34.5" customHeight="1"/>
    <row r="4882" ht="34.5" customHeight="1"/>
    <row r="4883" ht="34.5" customHeight="1"/>
    <row r="4884" ht="34.5" customHeight="1"/>
    <row r="4885" ht="34.5" customHeight="1"/>
    <row r="4886" ht="34.5" customHeight="1"/>
    <row r="4887" ht="34.5" customHeight="1"/>
    <row r="4888" ht="34.5" customHeight="1"/>
    <row r="4889" ht="34.5" customHeight="1"/>
    <row r="4890" ht="34.5" customHeight="1"/>
    <row r="4891" ht="34.5" customHeight="1"/>
    <row r="4892" ht="34.5" customHeight="1"/>
    <row r="4893" ht="34.5" customHeight="1"/>
    <row r="4894" ht="34.5" customHeight="1"/>
    <row r="4895" ht="34.5" customHeight="1"/>
    <row r="4896" ht="34.5" customHeight="1"/>
    <row r="4897" ht="34.5" customHeight="1"/>
    <row r="4898" ht="34.5" customHeight="1"/>
    <row r="4899" ht="34.5" customHeight="1"/>
    <row r="4900" ht="34.5" customHeight="1"/>
    <row r="4901" ht="34.5" customHeight="1"/>
    <row r="4902" ht="34.5" customHeight="1"/>
    <row r="4903" ht="34.5" customHeight="1"/>
    <row r="4904" ht="34.5" customHeight="1"/>
    <row r="4905" ht="34.5" customHeight="1"/>
    <row r="4906" ht="34.5" customHeight="1"/>
    <row r="4907" ht="34.5" customHeight="1"/>
    <row r="4908" ht="34.5" customHeight="1"/>
    <row r="4909" ht="34.5" customHeight="1"/>
    <row r="4910" ht="34.5" customHeight="1"/>
    <row r="4911" ht="34.5" customHeight="1"/>
    <row r="4912" ht="34.5" customHeight="1"/>
    <row r="4913" ht="34.5" customHeight="1"/>
    <row r="4914" ht="34.5" customHeight="1"/>
    <row r="4915" ht="34.5" customHeight="1"/>
    <row r="4916" ht="34.5" customHeight="1"/>
    <row r="4917" ht="34.5" customHeight="1"/>
    <row r="4918" ht="34.5" customHeight="1"/>
    <row r="4919" ht="34.5" customHeight="1"/>
    <row r="4920" ht="34.5" customHeight="1"/>
    <row r="4921" ht="34.5" customHeight="1"/>
    <row r="4922" ht="34.5" customHeight="1"/>
    <row r="4923" ht="34.5" customHeight="1"/>
    <row r="4924" ht="34.5" customHeight="1"/>
    <row r="4925" ht="34.5" customHeight="1"/>
    <row r="4926" ht="34.5" customHeight="1"/>
    <row r="4927" ht="34.5" customHeight="1"/>
    <row r="4928" ht="34.5" customHeight="1"/>
    <row r="4929" ht="34.5" customHeight="1"/>
    <row r="4930" ht="34.5" customHeight="1"/>
    <row r="4931" ht="34.5" customHeight="1"/>
    <row r="4932" ht="34.5" customHeight="1"/>
    <row r="4933" ht="34.5" customHeight="1"/>
    <row r="4934" ht="34.5" customHeight="1"/>
    <row r="4935" ht="34.5" customHeight="1"/>
    <row r="4936" ht="34.5" customHeight="1"/>
    <row r="4937" ht="34.5" customHeight="1"/>
    <row r="4938" ht="34.5" customHeight="1"/>
    <row r="4939" ht="34.5" customHeight="1"/>
    <row r="4940" ht="34.5" customHeight="1"/>
    <row r="4941" ht="34.5" customHeight="1"/>
    <row r="4942" ht="34.5" customHeight="1"/>
    <row r="4943" ht="34.5" customHeight="1"/>
    <row r="4944" ht="34.5" customHeight="1"/>
    <row r="4945" ht="34.5" customHeight="1"/>
    <row r="4946" ht="34.5" customHeight="1"/>
    <row r="4947" ht="34.5" customHeight="1"/>
    <row r="4948" ht="34.5" customHeight="1"/>
    <row r="4949" ht="34.5" customHeight="1"/>
    <row r="4950" ht="34.5" customHeight="1"/>
    <row r="4951" ht="34.5" customHeight="1"/>
    <row r="4952" ht="34.5" customHeight="1"/>
    <row r="4953" ht="34.5" customHeight="1"/>
    <row r="4954" ht="34.5" customHeight="1"/>
    <row r="4955" ht="34.5" customHeight="1"/>
    <row r="4956" ht="34.5" customHeight="1"/>
    <row r="4957" ht="34.5" customHeight="1"/>
    <row r="4958" ht="34.5" customHeight="1"/>
    <row r="4959" ht="34.5" customHeight="1"/>
    <row r="4960" ht="34.5" customHeight="1"/>
    <row r="4961" ht="34.5" customHeight="1"/>
    <row r="4962" ht="34.5" customHeight="1"/>
    <row r="4963" ht="34.5" customHeight="1"/>
    <row r="4964" ht="34.5" customHeight="1"/>
    <row r="4965" ht="34.5" customHeight="1"/>
    <row r="4966" ht="34.5" customHeight="1"/>
    <row r="4967" ht="34.5" customHeight="1"/>
    <row r="4968" ht="34.5" customHeight="1"/>
    <row r="4969" ht="34.5" customHeight="1"/>
    <row r="4970" ht="34.5" customHeight="1"/>
    <row r="4971" ht="34.5" customHeight="1"/>
    <row r="4972" ht="34.5" customHeight="1"/>
    <row r="4973" ht="34.5" customHeight="1"/>
    <row r="4974" ht="34.5" customHeight="1"/>
    <row r="4975" ht="34.5" customHeight="1"/>
    <row r="4976" ht="34.5" customHeight="1"/>
    <row r="4977" ht="34.5" customHeight="1"/>
    <row r="4978" ht="34.5" customHeight="1"/>
    <row r="4979" ht="34.5" customHeight="1"/>
    <row r="4980" ht="34.5" customHeight="1"/>
    <row r="4981" ht="34.5" customHeight="1"/>
    <row r="4982" ht="34.5" customHeight="1"/>
    <row r="4983" ht="34.5" customHeight="1"/>
    <row r="4984" ht="34.5" customHeight="1"/>
    <row r="4985" ht="34.5" customHeight="1"/>
    <row r="4986" ht="34.5" customHeight="1"/>
    <row r="4987" ht="34.5" customHeight="1"/>
    <row r="4988" ht="34.5" customHeight="1"/>
    <row r="4989" ht="34.5" customHeight="1"/>
    <row r="4990" ht="34.5" customHeight="1"/>
    <row r="4991" ht="34.5" customHeight="1"/>
    <row r="4992" ht="34.5" customHeight="1"/>
    <row r="4993" ht="34.5" customHeight="1"/>
    <row r="4994" ht="34.5" customHeight="1"/>
    <row r="4995" ht="34.5" customHeight="1"/>
    <row r="4996" ht="34.5" customHeight="1"/>
    <row r="4997" ht="34.5" customHeight="1"/>
    <row r="4998" ht="34.5" customHeight="1"/>
    <row r="4999" ht="34.5" customHeight="1"/>
    <row r="5000" ht="34.5" customHeight="1"/>
    <row r="5001" ht="34.5" customHeight="1"/>
    <row r="5002" ht="34.5" customHeight="1"/>
    <row r="5003" ht="34.5" customHeight="1"/>
    <row r="5004" ht="34.5" customHeight="1"/>
    <row r="5005" ht="34.5" customHeight="1"/>
    <row r="5006" ht="34.5" customHeight="1"/>
    <row r="5007" ht="34.5" customHeight="1"/>
    <row r="5008" ht="34.5" customHeight="1"/>
    <row r="5009" ht="34.5" customHeight="1"/>
    <row r="5010" ht="34.5" customHeight="1"/>
    <row r="5011" ht="34.5" customHeight="1"/>
    <row r="5012" ht="34.5" customHeight="1"/>
    <row r="5013" ht="34.5" customHeight="1"/>
    <row r="5014" ht="34.5" customHeight="1"/>
    <row r="5015" ht="34.5" customHeight="1"/>
    <row r="5016" ht="34.5" customHeight="1"/>
    <row r="5017" ht="34.5" customHeight="1"/>
    <row r="5018" ht="34.5" customHeight="1"/>
    <row r="5019" ht="34.5" customHeight="1"/>
    <row r="5020" ht="34.5" customHeight="1"/>
    <row r="5021" ht="34.5" customHeight="1"/>
    <row r="5022" ht="34.5" customHeight="1"/>
    <row r="5023" ht="34.5" customHeight="1"/>
    <row r="5024" ht="34.5" customHeight="1"/>
    <row r="5025" ht="34.5" customHeight="1"/>
    <row r="5026" ht="34.5" customHeight="1"/>
    <row r="5027" ht="34.5" customHeight="1"/>
    <row r="5028" ht="34.5" customHeight="1"/>
    <row r="5029" ht="34.5" customHeight="1"/>
    <row r="5030" ht="34.5" customHeight="1"/>
    <row r="5031" ht="34.5" customHeight="1"/>
    <row r="5032" ht="34.5" customHeight="1"/>
    <row r="5033" ht="34.5" customHeight="1"/>
    <row r="5034" ht="34.5" customHeight="1"/>
    <row r="5035" ht="34.5" customHeight="1"/>
    <row r="5036" ht="34.5" customHeight="1"/>
    <row r="5037" ht="34.5" customHeight="1"/>
    <row r="5038" ht="34.5" customHeight="1"/>
    <row r="5039" ht="34.5" customHeight="1"/>
    <row r="5040" ht="34.5" customHeight="1"/>
    <row r="5041" ht="34.5" customHeight="1"/>
    <row r="5042" ht="34.5" customHeight="1"/>
    <row r="5043" ht="34.5" customHeight="1"/>
    <row r="5044" ht="34.5" customHeight="1"/>
    <row r="5045" ht="34.5" customHeight="1"/>
    <row r="5046" ht="34.5" customHeight="1"/>
    <row r="5047" ht="34.5" customHeight="1"/>
    <row r="5048" ht="34.5" customHeight="1"/>
    <row r="5049" ht="34.5" customHeight="1"/>
    <row r="5050" ht="34.5" customHeight="1"/>
    <row r="5051" ht="34.5" customHeight="1"/>
    <row r="5052" ht="34.5" customHeight="1"/>
    <row r="5053" ht="34.5" customHeight="1"/>
    <row r="5054" ht="34.5" customHeight="1"/>
    <row r="5055" ht="34.5" customHeight="1"/>
    <row r="5056" ht="34.5" customHeight="1"/>
    <row r="5057" ht="34.5" customHeight="1"/>
    <row r="5058" ht="34.5" customHeight="1"/>
    <row r="5059" ht="34.5" customHeight="1"/>
    <row r="5060" ht="34.5" customHeight="1"/>
    <row r="5061" ht="34.5" customHeight="1"/>
    <row r="5062" ht="34.5" customHeight="1"/>
    <row r="5063" ht="34.5" customHeight="1"/>
    <row r="5064" ht="34.5" customHeight="1"/>
    <row r="5065" ht="34.5" customHeight="1"/>
    <row r="5066" ht="34.5" customHeight="1"/>
    <row r="5067" ht="34.5" customHeight="1"/>
    <row r="5068" ht="34.5" customHeight="1"/>
    <row r="5069" ht="34.5" customHeight="1"/>
    <row r="5070" ht="34.5" customHeight="1"/>
    <row r="5071" ht="34.5" customHeight="1"/>
    <row r="5072" ht="34.5" customHeight="1"/>
    <row r="5073" ht="34.5" customHeight="1"/>
    <row r="5074" ht="34.5" customHeight="1"/>
    <row r="5075" ht="34.5" customHeight="1"/>
    <row r="5076" ht="34.5" customHeight="1"/>
    <row r="5077" ht="34.5" customHeight="1"/>
    <row r="5078" ht="34.5" customHeight="1"/>
    <row r="5079" ht="34.5" customHeight="1"/>
    <row r="5080" ht="34.5" customHeight="1"/>
    <row r="5081" ht="34.5" customHeight="1"/>
    <row r="5082" ht="34.5" customHeight="1"/>
    <row r="5083" ht="34.5" customHeight="1"/>
    <row r="5084" ht="34.5" customHeight="1"/>
    <row r="5085" ht="34.5" customHeight="1"/>
    <row r="5086" ht="34.5" customHeight="1"/>
    <row r="5087" ht="34.5" customHeight="1"/>
    <row r="5088" ht="34.5" customHeight="1"/>
    <row r="5089" ht="34.5" customHeight="1"/>
    <row r="5090" ht="34.5" customHeight="1"/>
    <row r="5091" ht="34.5" customHeight="1"/>
    <row r="5092" ht="34.5" customHeight="1"/>
    <row r="5093" ht="34.5" customHeight="1"/>
    <row r="5094" ht="34.5" customHeight="1"/>
    <row r="5095" ht="34.5" customHeight="1"/>
    <row r="5096" ht="34.5" customHeight="1"/>
    <row r="5097" ht="34.5" customHeight="1"/>
    <row r="5098" ht="34.5" customHeight="1"/>
    <row r="5099" ht="34.5" customHeight="1"/>
    <row r="5100" ht="34.5" customHeight="1"/>
    <row r="5101" ht="34.5" customHeight="1"/>
    <row r="5102" ht="34.5" customHeight="1"/>
    <row r="5103" ht="34.5" customHeight="1"/>
    <row r="5104" ht="34.5" customHeight="1"/>
    <row r="5105" ht="34.5" customHeight="1"/>
    <row r="5106" ht="34.5" customHeight="1"/>
    <row r="5107" ht="34.5" customHeight="1"/>
    <row r="5108" ht="34.5" customHeight="1"/>
    <row r="5109" ht="34.5" customHeight="1"/>
    <row r="5110" ht="34.5" customHeight="1"/>
    <row r="5111" ht="34.5" customHeight="1"/>
    <row r="5112" ht="34.5" customHeight="1"/>
    <row r="5113" ht="34.5" customHeight="1"/>
    <row r="5114" ht="34.5" customHeight="1"/>
    <row r="5115" ht="34.5" customHeight="1"/>
    <row r="5116" ht="34.5" customHeight="1"/>
    <row r="5117" ht="34.5" customHeight="1"/>
    <row r="5118" ht="34.5" customHeight="1"/>
    <row r="5119" ht="34.5" customHeight="1"/>
    <row r="5120" ht="34.5" customHeight="1"/>
    <row r="5121" ht="34.5" customHeight="1"/>
    <row r="5122" ht="34.5" customHeight="1"/>
    <row r="5123" ht="34.5" customHeight="1"/>
    <row r="5124" ht="34.5" customHeight="1"/>
    <row r="5125" ht="34.5" customHeight="1"/>
    <row r="5126" ht="34.5" customHeight="1"/>
    <row r="5127" ht="34.5" customHeight="1"/>
    <row r="5128" ht="34.5" customHeight="1"/>
    <row r="5129" ht="34.5" customHeight="1"/>
    <row r="5130" ht="34.5" customHeight="1"/>
    <row r="5131" ht="34.5" customHeight="1"/>
    <row r="5132" ht="34.5" customHeight="1"/>
    <row r="5133" ht="34.5" customHeight="1"/>
    <row r="5134" ht="34.5" customHeight="1"/>
    <row r="5135" ht="34.5" customHeight="1"/>
    <row r="5136" ht="34.5" customHeight="1"/>
    <row r="5137" ht="34.5" customHeight="1"/>
    <row r="5138" ht="34.5" customHeight="1"/>
    <row r="5139" ht="34.5" customHeight="1"/>
    <row r="5140" ht="34.5" customHeight="1"/>
    <row r="5141" ht="34.5" customHeight="1"/>
    <row r="5142" ht="34.5" customHeight="1"/>
    <row r="5143" ht="34.5" customHeight="1"/>
    <row r="5144" ht="34.5" customHeight="1"/>
    <row r="5145" ht="34.5" customHeight="1"/>
    <row r="5146" ht="34.5" customHeight="1"/>
    <row r="5147" ht="34.5" customHeight="1"/>
    <row r="5148" ht="34.5" customHeight="1"/>
    <row r="5149" ht="34.5" customHeight="1"/>
    <row r="5150" ht="34.5" customHeight="1"/>
    <row r="5151" ht="34.5" customHeight="1"/>
    <row r="5152" ht="34.5" customHeight="1"/>
    <row r="5153" ht="34.5" customHeight="1"/>
    <row r="5154" ht="34.5" customHeight="1"/>
    <row r="5155" ht="34.5" customHeight="1"/>
    <row r="5156" ht="34.5" customHeight="1"/>
    <row r="5157" ht="34.5" customHeight="1"/>
    <row r="5158" ht="34.5" customHeight="1"/>
    <row r="5159" ht="34.5" customHeight="1"/>
    <row r="5160" ht="34.5" customHeight="1"/>
    <row r="5161" ht="34.5" customHeight="1"/>
    <row r="5162" ht="34.5" customHeight="1"/>
    <row r="5163" ht="34.5" customHeight="1"/>
    <row r="5164" ht="34.5" customHeight="1"/>
    <row r="5165" ht="34.5" customHeight="1"/>
    <row r="5166" ht="34.5" customHeight="1"/>
    <row r="5167" ht="34.5" customHeight="1"/>
    <row r="5168" ht="34.5" customHeight="1"/>
    <row r="5169" ht="34.5" customHeight="1"/>
    <row r="5170" ht="34.5" customHeight="1"/>
    <row r="5171" ht="34.5" customHeight="1"/>
    <row r="5172" ht="34.5" customHeight="1"/>
    <row r="5173" ht="34.5" customHeight="1"/>
    <row r="5174" ht="34.5" customHeight="1"/>
    <row r="5175" ht="34.5" customHeight="1"/>
    <row r="5176" ht="34.5" customHeight="1"/>
    <row r="5177" ht="34.5" customHeight="1"/>
    <row r="5178" ht="34.5" customHeight="1"/>
    <row r="5179" ht="34.5" customHeight="1"/>
    <row r="5180" ht="34.5" customHeight="1"/>
    <row r="5181" ht="34.5" customHeight="1"/>
    <row r="5182" ht="34.5" customHeight="1"/>
    <row r="5183" ht="34.5" customHeight="1"/>
    <row r="5184" ht="34.5" customHeight="1"/>
    <row r="5185" ht="34.5" customHeight="1"/>
    <row r="5186" ht="34.5" customHeight="1"/>
    <row r="5187" ht="34.5" customHeight="1"/>
    <row r="5188" ht="34.5" customHeight="1"/>
    <row r="5189" ht="34.5" customHeight="1"/>
    <row r="5190" ht="34.5" customHeight="1"/>
    <row r="5191" ht="34.5" customHeight="1"/>
    <row r="5192" ht="34.5" customHeight="1"/>
    <row r="5193" ht="34.5" customHeight="1"/>
    <row r="5194" ht="34.5" customHeight="1"/>
    <row r="5195" ht="34.5" customHeight="1"/>
    <row r="5196" ht="34.5" customHeight="1"/>
    <row r="5197" ht="34.5" customHeight="1"/>
    <row r="5198" ht="34.5" customHeight="1"/>
    <row r="5199" ht="34.5" customHeight="1"/>
    <row r="5200" ht="34.5" customHeight="1"/>
    <row r="5201" ht="34.5" customHeight="1"/>
    <row r="5202" ht="34.5" customHeight="1"/>
    <row r="5203" ht="34.5" customHeight="1"/>
    <row r="5204" ht="34.5" customHeight="1"/>
    <row r="5205" ht="34.5" customHeight="1"/>
    <row r="5206" ht="34.5" customHeight="1"/>
    <row r="5207" ht="34.5" customHeight="1"/>
    <row r="5208" ht="34.5" customHeight="1"/>
    <row r="5209" ht="34.5" customHeight="1"/>
    <row r="5210" ht="34.5" customHeight="1"/>
    <row r="5211" ht="34.5" customHeight="1"/>
    <row r="5212" ht="34.5" customHeight="1"/>
    <row r="5213" ht="34.5" customHeight="1"/>
    <row r="5214" ht="34.5" customHeight="1"/>
    <row r="5215" ht="34.5" customHeight="1"/>
    <row r="5216" ht="34.5" customHeight="1"/>
    <row r="5217" ht="34.5" customHeight="1"/>
    <row r="5218" ht="34.5" customHeight="1"/>
    <row r="5219" ht="34.5" customHeight="1"/>
    <row r="5220" ht="34.5" customHeight="1"/>
    <row r="5221" ht="34.5" customHeight="1"/>
    <row r="5222" ht="34.5" customHeight="1"/>
    <row r="5223" ht="34.5" customHeight="1"/>
    <row r="5224" ht="34.5" customHeight="1"/>
    <row r="5225" ht="34.5" customHeight="1"/>
    <row r="5226" ht="34.5" customHeight="1"/>
    <row r="5227" ht="34.5" customHeight="1"/>
    <row r="5228" ht="34.5" customHeight="1"/>
    <row r="5229" ht="34.5" customHeight="1"/>
    <row r="5230" ht="34.5" customHeight="1"/>
    <row r="5231" ht="34.5" customHeight="1"/>
    <row r="5232" ht="34.5" customHeight="1"/>
    <row r="5233" ht="34.5" customHeight="1"/>
    <row r="5234" ht="34.5" customHeight="1"/>
    <row r="5235" ht="34.5" customHeight="1"/>
    <row r="5236" ht="34.5" customHeight="1"/>
    <row r="5237" ht="34.5" customHeight="1"/>
    <row r="5238" ht="34.5" customHeight="1"/>
    <row r="5239" ht="34.5" customHeight="1"/>
    <row r="5240" ht="34.5" customHeight="1"/>
    <row r="5241" ht="34.5" customHeight="1"/>
    <row r="5242" ht="34.5" customHeight="1"/>
    <row r="5243" ht="34.5" customHeight="1"/>
    <row r="5244" ht="34.5" customHeight="1"/>
    <row r="5245" ht="34.5" customHeight="1"/>
    <row r="5246" ht="34.5" customHeight="1"/>
    <row r="5247" ht="34.5" customHeight="1"/>
    <row r="5248" ht="34.5" customHeight="1"/>
    <row r="5249" ht="34.5" customHeight="1"/>
    <row r="5250" ht="34.5" customHeight="1"/>
    <row r="5251" ht="34.5" customHeight="1"/>
    <row r="5252" ht="34.5" customHeight="1"/>
    <row r="5253" ht="34.5" customHeight="1"/>
    <row r="5254" ht="34.5" customHeight="1"/>
    <row r="5255" ht="34.5" customHeight="1"/>
    <row r="5256" ht="34.5" customHeight="1"/>
    <row r="5257" ht="34.5" customHeight="1"/>
    <row r="5258" ht="34.5" customHeight="1"/>
    <row r="5259" ht="34.5" customHeight="1"/>
    <row r="5260" ht="34.5" customHeight="1"/>
    <row r="5261" ht="34.5" customHeight="1"/>
    <row r="5262" ht="34.5" customHeight="1"/>
    <row r="5263" ht="34.5" customHeight="1"/>
    <row r="5264" ht="34.5" customHeight="1"/>
    <row r="5265" ht="34.5" customHeight="1"/>
    <row r="5266" ht="34.5" customHeight="1"/>
    <row r="5267" ht="34.5" customHeight="1"/>
    <row r="5268" ht="34.5" customHeight="1"/>
    <row r="5269" ht="34.5" customHeight="1"/>
    <row r="5270" ht="34.5" customHeight="1"/>
    <row r="5271" ht="34.5" customHeight="1"/>
    <row r="5272" ht="34.5" customHeight="1"/>
    <row r="5273" ht="34.5" customHeight="1"/>
    <row r="5274" ht="34.5" customHeight="1"/>
    <row r="5275" ht="34.5" customHeight="1"/>
    <row r="5276" ht="34.5" customHeight="1"/>
    <row r="5277" ht="34.5" customHeight="1"/>
    <row r="5278" ht="34.5" customHeight="1"/>
    <row r="5279" ht="34.5" customHeight="1"/>
    <row r="5280" ht="34.5" customHeight="1"/>
    <row r="5281" ht="34.5" customHeight="1"/>
    <row r="5282" ht="34.5" customHeight="1"/>
    <row r="5283" ht="34.5" customHeight="1"/>
    <row r="5284" ht="34.5" customHeight="1"/>
    <row r="5285" ht="34.5" customHeight="1"/>
    <row r="5286" ht="34.5" customHeight="1"/>
    <row r="5287" ht="34.5" customHeight="1"/>
    <row r="5288" ht="34.5" customHeight="1"/>
    <row r="5289" ht="34.5" customHeight="1"/>
    <row r="5290" ht="34.5" customHeight="1"/>
    <row r="5291" ht="34.5" customHeight="1"/>
    <row r="5292" ht="34.5" customHeight="1"/>
    <row r="5293" ht="34.5" customHeight="1"/>
    <row r="5294" ht="34.5" customHeight="1"/>
    <row r="5295" ht="34.5" customHeight="1"/>
    <row r="5296" ht="34.5" customHeight="1"/>
    <row r="5297" ht="34.5" customHeight="1"/>
    <row r="5298" ht="34.5" customHeight="1"/>
    <row r="5299" ht="34.5" customHeight="1"/>
    <row r="5300" ht="34.5" customHeight="1"/>
    <row r="5301" ht="34.5" customHeight="1"/>
    <row r="5302" ht="34.5" customHeight="1"/>
    <row r="5303" ht="34.5" customHeight="1"/>
    <row r="5304" ht="34.5" customHeight="1"/>
    <row r="5305" ht="34.5" customHeight="1"/>
    <row r="5306" ht="34.5" customHeight="1"/>
    <row r="5307" ht="34.5" customHeight="1"/>
    <row r="5308" ht="34.5" customHeight="1"/>
    <row r="5309" ht="34.5" customHeight="1"/>
    <row r="5310" ht="34.5" customHeight="1"/>
    <row r="5311" ht="34.5" customHeight="1"/>
    <row r="5312" ht="34.5" customHeight="1"/>
    <row r="5313" ht="34.5" customHeight="1"/>
    <row r="5314" ht="34.5" customHeight="1"/>
    <row r="5315" ht="34.5" customHeight="1"/>
    <row r="5316" ht="34.5" customHeight="1"/>
    <row r="5317" ht="34.5" customHeight="1"/>
    <row r="5318" ht="34.5" customHeight="1"/>
    <row r="5319" ht="34.5" customHeight="1"/>
    <row r="5320" ht="34.5" customHeight="1"/>
    <row r="5321" ht="34.5" customHeight="1"/>
    <row r="5322" ht="34.5" customHeight="1"/>
    <row r="5323" ht="34.5" customHeight="1"/>
    <row r="5324" ht="34.5" customHeight="1"/>
    <row r="5325" ht="34.5" customHeight="1"/>
    <row r="5326" ht="34.5" customHeight="1"/>
    <row r="5327" ht="34.5" customHeight="1"/>
    <row r="5328" ht="34.5" customHeight="1"/>
    <row r="5329" ht="34.5" customHeight="1"/>
    <row r="5330" ht="34.5" customHeight="1"/>
    <row r="5331" ht="34.5" customHeight="1"/>
    <row r="5332" ht="34.5" customHeight="1"/>
    <row r="5333" ht="34.5" customHeight="1"/>
    <row r="5334" ht="34.5" customHeight="1"/>
    <row r="5335" ht="34.5" customHeight="1"/>
    <row r="5336" ht="34.5" customHeight="1"/>
    <row r="5337" ht="34.5" customHeight="1"/>
    <row r="5338" ht="34.5" customHeight="1"/>
    <row r="5339" ht="34.5" customHeight="1"/>
    <row r="5340" ht="34.5" customHeight="1"/>
    <row r="5341" ht="34.5" customHeight="1"/>
    <row r="5342" ht="34.5" customHeight="1"/>
    <row r="5343" ht="34.5" customHeight="1"/>
    <row r="5344" ht="34.5" customHeight="1"/>
    <row r="5345" ht="34.5" customHeight="1"/>
    <row r="5346" ht="34.5" customHeight="1"/>
    <row r="5347" ht="34.5" customHeight="1"/>
    <row r="5348" ht="34.5" customHeight="1"/>
    <row r="5349" ht="34.5" customHeight="1"/>
    <row r="5350" ht="34.5" customHeight="1"/>
    <row r="5351" ht="34.5" customHeight="1"/>
    <row r="5352" ht="34.5" customHeight="1"/>
    <row r="5353" ht="34.5" customHeight="1"/>
    <row r="5354" ht="34.5" customHeight="1"/>
    <row r="5355" ht="34.5" customHeight="1"/>
    <row r="5356" ht="34.5" customHeight="1"/>
    <row r="5357" ht="34.5" customHeight="1"/>
    <row r="5358" ht="34.5" customHeight="1"/>
    <row r="5359" ht="34.5" customHeight="1"/>
    <row r="5360" ht="34.5" customHeight="1"/>
    <row r="5361" ht="34.5" customHeight="1"/>
    <row r="5362" ht="34.5" customHeight="1"/>
    <row r="5363" ht="34.5" customHeight="1"/>
    <row r="5364" ht="34.5" customHeight="1"/>
    <row r="5365" ht="34.5" customHeight="1"/>
    <row r="5366" ht="34.5" customHeight="1"/>
    <row r="5367" ht="34.5" customHeight="1"/>
    <row r="5368" ht="34.5" customHeight="1"/>
    <row r="5369" ht="34.5" customHeight="1"/>
    <row r="5370" ht="34.5" customHeight="1"/>
    <row r="5371" ht="34.5" customHeight="1"/>
    <row r="5372" ht="34.5" customHeight="1"/>
    <row r="5373" ht="34.5" customHeight="1"/>
    <row r="5374" ht="34.5" customHeight="1"/>
    <row r="5375" ht="34.5" customHeight="1"/>
    <row r="5376" ht="34.5" customHeight="1"/>
    <row r="5377" ht="34.5" customHeight="1"/>
    <row r="5378" ht="34.5" customHeight="1"/>
    <row r="5379" ht="34.5" customHeight="1"/>
    <row r="5380" ht="34.5" customHeight="1"/>
    <row r="5381" ht="34.5" customHeight="1"/>
    <row r="5382" ht="34.5" customHeight="1"/>
    <row r="5383" ht="34.5" customHeight="1"/>
    <row r="5384" ht="34.5" customHeight="1"/>
    <row r="5385" ht="34.5" customHeight="1"/>
    <row r="5386" ht="34.5" customHeight="1"/>
    <row r="5387" ht="34.5" customHeight="1"/>
    <row r="5388" ht="34.5" customHeight="1"/>
    <row r="5389" ht="34.5" customHeight="1"/>
    <row r="5390" ht="34.5" customHeight="1"/>
    <row r="5391" ht="34.5" customHeight="1"/>
    <row r="5392" ht="34.5" customHeight="1"/>
    <row r="5393" ht="34.5" customHeight="1"/>
    <row r="5394" ht="34.5" customHeight="1"/>
    <row r="5395" ht="34.5" customHeight="1"/>
    <row r="5396" ht="34.5" customHeight="1"/>
    <row r="5397" ht="34.5" customHeight="1"/>
    <row r="5398" ht="34.5" customHeight="1"/>
    <row r="5399" ht="34.5" customHeight="1"/>
    <row r="5400" ht="34.5" customHeight="1"/>
    <row r="5401" ht="34.5" customHeight="1"/>
    <row r="5402" ht="34.5" customHeight="1"/>
    <row r="5403" ht="34.5" customHeight="1"/>
    <row r="5404" ht="34.5" customHeight="1"/>
    <row r="5405" ht="34.5" customHeight="1"/>
    <row r="5406" ht="34.5" customHeight="1"/>
    <row r="5407" ht="34.5" customHeight="1"/>
    <row r="5408" ht="34.5" customHeight="1"/>
    <row r="5409" ht="34.5" customHeight="1"/>
    <row r="5410" ht="34.5" customHeight="1"/>
    <row r="5411" ht="34.5" customHeight="1"/>
    <row r="5412" ht="34.5" customHeight="1"/>
    <row r="5413" ht="34.5" customHeight="1"/>
    <row r="5414" ht="34.5" customHeight="1"/>
    <row r="5415" ht="34.5" customHeight="1"/>
    <row r="5416" ht="34.5" customHeight="1"/>
    <row r="5417" ht="34.5" customHeight="1"/>
    <row r="5418" ht="34.5" customHeight="1"/>
    <row r="5419" ht="34.5" customHeight="1"/>
    <row r="5420" ht="34.5" customHeight="1"/>
    <row r="5421" ht="34.5" customHeight="1"/>
    <row r="5422" ht="34.5" customHeight="1"/>
    <row r="5423" ht="34.5" customHeight="1"/>
    <row r="5424" ht="34.5" customHeight="1"/>
    <row r="5425" ht="34.5" customHeight="1"/>
    <row r="5426" ht="34.5" customHeight="1"/>
    <row r="5427" ht="34.5" customHeight="1"/>
    <row r="5428" ht="34.5" customHeight="1"/>
    <row r="5429" ht="34.5" customHeight="1"/>
    <row r="5430" ht="34.5" customHeight="1"/>
    <row r="5431" ht="34.5" customHeight="1"/>
    <row r="5432" ht="34.5" customHeight="1"/>
    <row r="5433" ht="34.5" customHeight="1"/>
    <row r="5434" ht="34.5" customHeight="1"/>
    <row r="5435" ht="34.5" customHeight="1"/>
    <row r="5436" ht="34.5" customHeight="1"/>
    <row r="5437" ht="34.5" customHeight="1"/>
    <row r="5438" ht="34.5" customHeight="1"/>
    <row r="5439" ht="34.5" customHeight="1"/>
    <row r="5440" ht="34.5" customHeight="1"/>
    <row r="5441" ht="34.5" customHeight="1"/>
    <row r="5442" ht="34.5" customHeight="1"/>
    <row r="5443" ht="34.5" customHeight="1"/>
    <row r="5444" ht="34.5" customHeight="1"/>
    <row r="5445" ht="34.5" customHeight="1"/>
    <row r="5446" ht="34.5" customHeight="1"/>
    <row r="5447" ht="34.5" customHeight="1"/>
    <row r="5448" ht="34.5" customHeight="1"/>
    <row r="5449" ht="34.5" customHeight="1"/>
    <row r="5450" ht="34.5" customHeight="1"/>
    <row r="5451" ht="34.5" customHeight="1"/>
    <row r="5452" ht="34.5" customHeight="1"/>
    <row r="5453" ht="34.5" customHeight="1"/>
    <row r="5454" ht="34.5" customHeight="1"/>
    <row r="5455" ht="34.5" customHeight="1"/>
    <row r="5456" ht="34.5" customHeight="1"/>
    <row r="5457" ht="34.5" customHeight="1"/>
    <row r="5458" ht="34.5" customHeight="1"/>
    <row r="5459" ht="34.5" customHeight="1"/>
    <row r="5460" ht="34.5" customHeight="1"/>
    <row r="5461" ht="34.5" customHeight="1"/>
    <row r="5462" ht="34.5" customHeight="1"/>
    <row r="5463" ht="34.5" customHeight="1"/>
    <row r="5464" ht="34.5" customHeight="1"/>
    <row r="5465" ht="34.5" customHeight="1"/>
    <row r="5466" ht="34.5" customHeight="1"/>
    <row r="5467" ht="34.5" customHeight="1"/>
    <row r="5468" ht="34.5" customHeight="1"/>
    <row r="5469" ht="34.5" customHeight="1"/>
    <row r="5470" ht="34.5" customHeight="1"/>
    <row r="5471" ht="34.5" customHeight="1"/>
    <row r="5472" ht="34.5" customHeight="1"/>
    <row r="5473" ht="34.5" customHeight="1"/>
    <row r="5474" ht="34.5" customHeight="1"/>
    <row r="5475" ht="34.5" customHeight="1"/>
    <row r="5476" ht="34.5" customHeight="1"/>
    <row r="5477" ht="34.5" customHeight="1"/>
    <row r="5478" ht="34.5" customHeight="1"/>
    <row r="5479" ht="34.5" customHeight="1"/>
    <row r="5480" ht="34.5" customHeight="1"/>
    <row r="5481" ht="34.5" customHeight="1"/>
    <row r="5482" ht="34.5" customHeight="1"/>
    <row r="5483" ht="34.5" customHeight="1"/>
    <row r="5484" ht="34.5" customHeight="1"/>
    <row r="5485" ht="34.5" customHeight="1"/>
    <row r="5486" ht="34.5" customHeight="1"/>
    <row r="5487" ht="34.5" customHeight="1"/>
    <row r="5488" ht="34.5" customHeight="1"/>
    <row r="5489" ht="34.5" customHeight="1"/>
    <row r="5490" ht="34.5" customHeight="1"/>
    <row r="5491" ht="34.5" customHeight="1"/>
    <row r="5492" ht="34.5" customHeight="1"/>
    <row r="5493" ht="34.5" customHeight="1"/>
    <row r="5494" ht="34.5" customHeight="1"/>
    <row r="5495" ht="34.5" customHeight="1"/>
    <row r="5496" ht="34.5" customHeight="1"/>
    <row r="5497" ht="34.5" customHeight="1"/>
    <row r="5498" ht="34.5" customHeight="1"/>
    <row r="5499" ht="34.5" customHeight="1"/>
    <row r="5500" ht="34.5" customHeight="1"/>
    <row r="5501" ht="34.5" customHeight="1"/>
    <row r="5502" ht="34.5" customHeight="1"/>
    <row r="5503" ht="34.5" customHeight="1"/>
    <row r="5504" ht="34.5" customHeight="1"/>
    <row r="5505" ht="34.5" customHeight="1"/>
    <row r="5506" ht="34.5" customHeight="1"/>
    <row r="5507" ht="34.5" customHeight="1"/>
    <row r="5508" ht="34.5" customHeight="1"/>
    <row r="5509" ht="34.5" customHeight="1"/>
    <row r="5510" ht="34.5" customHeight="1"/>
    <row r="5511" ht="34.5" customHeight="1"/>
    <row r="5512" ht="34.5" customHeight="1"/>
    <row r="5513" ht="34.5" customHeight="1"/>
    <row r="5514" ht="34.5" customHeight="1"/>
    <row r="5515" ht="34.5" customHeight="1"/>
    <row r="5516" ht="34.5" customHeight="1"/>
    <row r="5517" ht="34.5" customHeight="1"/>
    <row r="5518" ht="34.5" customHeight="1"/>
    <row r="5519" ht="34.5" customHeight="1"/>
    <row r="5520" ht="34.5" customHeight="1"/>
    <row r="5521" ht="34.5" customHeight="1"/>
    <row r="5522" ht="34.5" customHeight="1"/>
    <row r="5523" ht="34.5" customHeight="1"/>
    <row r="5524" ht="34.5" customHeight="1"/>
    <row r="5525" ht="34.5" customHeight="1"/>
    <row r="5526" ht="34.5" customHeight="1"/>
    <row r="5527" ht="34.5" customHeight="1"/>
    <row r="5528" ht="34.5" customHeight="1"/>
    <row r="5529" ht="34.5" customHeight="1"/>
    <row r="5530" ht="34.5" customHeight="1"/>
    <row r="5531" ht="34.5" customHeight="1"/>
    <row r="5532" ht="34.5" customHeight="1"/>
    <row r="5533" ht="34.5" customHeight="1"/>
    <row r="5534" ht="34.5" customHeight="1"/>
    <row r="5535" ht="34.5" customHeight="1"/>
    <row r="5536" ht="34.5" customHeight="1"/>
    <row r="5537" ht="34.5" customHeight="1"/>
    <row r="5538" ht="34.5" customHeight="1"/>
    <row r="5539" ht="34.5" customHeight="1"/>
    <row r="5540" ht="34.5" customHeight="1"/>
    <row r="5541" ht="34.5" customHeight="1"/>
    <row r="5542" ht="34.5" customHeight="1"/>
    <row r="5543" ht="34.5" customHeight="1"/>
    <row r="5544" ht="34.5" customHeight="1"/>
    <row r="5545" ht="34.5" customHeight="1"/>
    <row r="5546" ht="34.5" customHeight="1"/>
    <row r="5547" ht="34.5" customHeight="1"/>
    <row r="5548" ht="34.5" customHeight="1"/>
    <row r="5549" ht="34.5" customHeight="1"/>
    <row r="5550" ht="34.5" customHeight="1"/>
    <row r="5551" ht="34.5" customHeight="1"/>
    <row r="5552" ht="34.5" customHeight="1"/>
    <row r="5553" ht="34.5" customHeight="1"/>
    <row r="5554" ht="34.5" customHeight="1"/>
    <row r="5555" ht="34.5" customHeight="1"/>
    <row r="5556" ht="34.5" customHeight="1"/>
    <row r="5557" ht="34.5" customHeight="1"/>
    <row r="5558" ht="34.5" customHeight="1"/>
    <row r="5559" ht="34.5" customHeight="1"/>
    <row r="5560" ht="34.5" customHeight="1"/>
    <row r="5561" ht="34.5" customHeight="1"/>
    <row r="5562" ht="34.5" customHeight="1"/>
    <row r="5563" ht="34.5" customHeight="1"/>
    <row r="5564" ht="34.5" customHeight="1"/>
    <row r="5565" ht="34.5" customHeight="1"/>
    <row r="5566" ht="34.5" customHeight="1"/>
    <row r="5567" ht="34.5" customHeight="1"/>
    <row r="5568" ht="34.5" customHeight="1"/>
    <row r="5569" ht="34.5" customHeight="1"/>
    <row r="5570" ht="34.5" customHeight="1"/>
    <row r="5571" ht="34.5" customHeight="1"/>
    <row r="5572" ht="34.5" customHeight="1"/>
    <row r="5573" ht="34.5" customHeight="1"/>
    <row r="5574" ht="34.5" customHeight="1"/>
    <row r="5575" ht="34.5" customHeight="1"/>
    <row r="5576" ht="34.5" customHeight="1"/>
    <row r="5577" ht="34.5" customHeight="1"/>
    <row r="5578" ht="34.5" customHeight="1"/>
    <row r="5579" ht="34.5" customHeight="1"/>
    <row r="5580" ht="34.5" customHeight="1"/>
    <row r="5581" ht="34.5" customHeight="1"/>
    <row r="5582" ht="34.5" customHeight="1"/>
    <row r="5583" ht="34.5" customHeight="1"/>
    <row r="5584" ht="34.5" customHeight="1"/>
    <row r="5585" ht="34.5" customHeight="1"/>
    <row r="5586" ht="34.5" customHeight="1"/>
    <row r="5587" ht="34.5" customHeight="1"/>
    <row r="5588" ht="34.5" customHeight="1"/>
    <row r="5589" ht="34.5" customHeight="1"/>
    <row r="5590" ht="34.5" customHeight="1"/>
    <row r="5591" ht="34.5" customHeight="1"/>
    <row r="5592" ht="34.5" customHeight="1"/>
    <row r="5593" ht="34.5" customHeight="1"/>
    <row r="5594" ht="34.5" customHeight="1"/>
    <row r="5595" ht="34.5" customHeight="1"/>
    <row r="5596" ht="34.5" customHeight="1"/>
    <row r="5597" ht="34.5" customHeight="1"/>
    <row r="5598" ht="34.5" customHeight="1"/>
    <row r="5599" ht="34.5" customHeight="1"/>
    <row r="5600" ht="34.5" customHeight="1"/>
    <row r="5601" ht="34.5" customHeight="1"/>
    <row r="5602" ht="34.5" customHeight="1"/>
    <row r="5603" ht="34.5" customHeight="1"/>
    <row r="5604" ht="34.5" customHeight="1"/>
    <row r="5605" ht="34.5" customHeight="1"/>
    <row r="5606" ht="34.5" customHeight="1"/>
    <row r="5607" ht="34.5" customHeight="1"/>
    <row r="5608" ht="34.5" customHeight="1"/>
    <row r="5609" ht="34.5" customHeight="1"/>
    <row r="5610" ht="34.5" customHeight="1"/>
    <row r="5611" ht="34.5" customHeight="1"/>
    <row r="5612" ht="34.5" customHeight="1"/>
    <row r="5613" ht="34.5" customHeight="1"/>
    <row r="5614" ht="34.5" customHeight="1"/>
    <row r="5615" ht="34.5" customHeight="1"/>
    <row r="5616" ht="34.5" customHeight="1"/>
    <row r="5617" ht="34.5" customHeight="1"/>
    <row r="5618" ht="34.5" customHeight="1"/>
    <row r="5619" ht="34.5" customHeight="1"/>
    <row r="5620" ht="34.5" customHeight="1"/>
    <row r="5621" ht="34.5" customHeight="1"/>
    <row r="5622" ht="34.5" customHeight="1"/>
    <row r="5623" ht="34.5" customHeight="1"/>
    <row r="5624" ht="34.5" customHeight="1"/>
    <row r="5625" ht="34.5" customHeight="1"/>
    <row r="5626" ht="34.5" customHeight="1"/>
    <row r="5627" ht="34.5" customHeight="1"/>
    <row r="5628" ht="34.5" customHeight="1"/>
    <row r="5629" ht="34.5" customHeight="1"/>
    <row r="5630" ht="34.5" customHeight="1"/>
    <row r="5631" ht="34.5" customHeight="1"/>
    <row r="5632" ht="34.5" customHeight="1"/>
    <row r="5633" ht="34.5" customHeight="1"/>
    <row r="5634" ht="34.5" customHeight="1"/>
    <row r="5635" ht="34.5" customHeight="1"/>
    <row r="5636" ht="34.5" customHeight="1"/>
    <row r="5637" ht="34.5" customHeight="1"/>
    <row r="5638" ht="34.5" customHeight="1"/>
    <row r="5639" ht="34.5" customHeight="1"/>
    <row r="5640" ht="34.5" customHeight="1"/>
    <row r="5641" ht="34.5" customHeight="1"/>
    <row r="5642" ht="34.5" customHeight="1"/>
    <row r="5643" ht="34.5" customHeight="1"/>
    <row r="5644" ht="34.5" customHeight="1"/>
    <row r="5645" ht="34.5" customHeight="1"/>
    <row r="5646" ht="34.5" customHeight="1"/>
    <row r="5647" ht="34.5" customHeight="1"/>
    <row r="5648" ht="34.5" customHeight="1"/>
    <row r="5649" ht="34.5" customHeight="1"/>
    <row r="5650" ht="34.5" customHeight="1"/>
    <row r="5651" ht="34.5" customHeight="1"/>
    <row r="5652" ht="34.5" customHeight="1"/>
    <row r="5653" ht="34.5" customHeight="1"/>
    <row r="5654" ht="34.5" customHeight="1"/>
    <row r="5655" ht="34.5" customHeight="1"/>
    <row r="5656" ht="34.5" customHeight="1"/>
    <row r="5657" ht="34.5" customHeight="1"/>
    <row r="5658" ht="34.5" customHeight="1"/>
    <row r="5659" ht="34.5" customHeight="1"/>
    <row r="5660" ht="34.5" customHeight="1"/>
    <row r="5661" ht="34.5" customHeight="1"/>
    <row r="5662" ht="34.5" customHeight="1"/>
    <row r="5663" ht="34.5" customHeight="1"/>
    <row r="5664" ht="34.5" customHeight="1"/>
    <row r="5665" ht="34.5" customHeight="1"/>
    <row r="5666" ht="34.5" customHeight="1"/>
    <row r="5667" ht="34.5" customHeight="1"/>
    <row r="5668" ht="34.5" customHeight="1"/>
    <row r="5669" ht="34.5" customHeight="1"/>
    <row r="5670" ht="34.5" customHeight="1"/>
    <row r="5671" ht="34.5" customHeight="1"/>
    <row r="5672" ht="34.5" customHeight="1"/>
    <row r="5673" ht="34.5" customHeight="1"/>
    <row r="5674" ht="34.5" customHeight="1"/>
    <row r="5675" ht="34.5" customHeight="1"/>
    <row r="5676" ht="34.5" customHeight="1"/>
    <row r="5677" ht="34.5" customHeight="1"/>
    <row r="5678" ht="34.5" customHeight="1"/>
    <row r="5679" ht="34.5" customHeight="1"/>
    <row r="5680" ht="34.5" customHeight="1"/>
    <row r="5681" ht="34.5" customHeight="1"/>
    <row r="5682" ht="34.5" customHeight="1"/>
    <row r="5683" ht="34.5" customHeight="1"/>
    <row r="5684" ht="34.5" customHeight="1"/>
    <row r="5685" ht="34.5" customHeight="1"/>
    <row r="5686" ht="34.5" customHeight="1"/>
    <row r="5687" ht="34.5" customHeight="1"/>
    <row r="5688" ht="34.5" customHeight="1"/>
    <row r="5689" ht="34.5" customHeight="1"/>
    <row r="5690" ht="34.5" customHeight="1"/>
    <row r="5691" ht="34.5" customHeight="1"/>
    <row r="5692" ht="34.5" customHeight="1"/>
    <row r="5693" ht="34.5" customHeight="1"/>
    <row r="5694" ht="34.5" customHeight="1"/>
    <row r="5695" ht="34.5" customHeight="1"/>
    <row r="5696" ht="34.5" customHeight="1"/>
    <row r="5697" ht="34.5" customHeight="1"/>
    <row r="5698" ht="34.5" customHeight="1"/>
    <row r="5699" ht="34.5" customHeight="1"/>
    <row r="5700" ht="34.5" customHeight="1"/>
    <row r="5701" ht="34.5" customHeight="1"/>
    <row r="5702" ht="34.5" customHeight="1"/>
    <row r="5703" ht="34.5" customHeight="1"/>
    <row r="5704" ht="34.5" customHeight="1"/>
    <row r="5705" ht="34.5" customHeight="1"/>
    <row r="5706" ht="34.5" customHeight="1"/>
    <row r="5707" ht="34.5" customHeight="1"/>
    <row r="5708" ht="34.5" customHeight="1"/>
    <row r="5709" ht="34.5" customHeight="1"/>
    <row r="5710" ht="34.5" customHeight="1"/>
    <row r="5711" ht="34.5" customHeight="1"/>
    <row r="5712" ht="34.5" customHeight="1"/>
    <row r="5713" ht="34.5" customHeight="1"/>
    <row r="5714" ht="34.5" customHeight="1"/>
    <row r="5715" ht="34.5" customHeight="1"/>
    <row r="5716" ht="34.5" customHeight="1"/>
    <row r="5717" ht="34.5" customHeight="1"/>
    <row r="5718" ht="34.5" customHeight="1"/>
    <row r="5719" ht="34.5" customHeight="1"/>
    <row r="5720" ht="34.5" customHeight="1"/>
    <row r="5721" ht="34.5" customHeight="1"/>
    <row r="5722" ht="34.5" customHeight="1"/>
    <row r="5723" ht="34.5" customHeight="1"/>
    <row r="5724" ht="34.5" customHeight="1"/>
    <row r="5725" ht="34.5" customHeight="1"/>
    <row r="5726" ht="34.5" customHeight="1"/>
    <row r="5727" ht="34.5" customHeight="1"/>
    <row r="5728" ht="34.5" customHeight="1"/>
    <row r="5729" ht="34.5" customHeight="1"/>
    <row r="5730" ht="34.5" customHeight="1"/>
    <row r="5731" ht="34.5" customHeight="1"/>
    <row r="5732" ht="34.5" customHeight="1"/>
    <row r="5733" ht="34.5" customHeight="1"/>
    <row r="5734" ht="34.5" customHeight="1"/>
    <row r="5735" ht="34.5" customHeight="1"/>
    <row r="5736" ht="34.5" customHeight="1"/>
    <row r="5737" ht="34.5" customHeight="1"/>
    <row r="5738" ht="34.5" customHeight="1"/>
    <row r="5739" ht="34.5" customHeight="1"/>
    <row r="5740" ht="34.5" customHeight="1"/>
    <row r="5741" ht="34.5" customHeight="1"/>
    <row r="5742" ht="34.5" customHeight="1"/>
    <row r="5743" ht="34.5" customHeight="1"/>
    <row r="5744" ht="34.5" customHeight="1"/>
    <row r="5745" ht="34.5" customHeight="1"/>
    <row r="5746" ht="34.5" customHeight="1"/>
    <row r="5747" ht="34.5" customHeight="1"/>
    <row r="5748" ht="34.5" customHeight="1"/>
    <row r="5749" ht="34.5" customHeight="1"/>
    <row r="5750" ht="34.5" customHeight="1"/>
    <row r="5751" ht="34.5" customHeight="1"/>
    <row r="5752" ht="34.5" customHeight="1"/>
    <row r="5753" ht="34.5" customHeight="1"/>
    <row r="5754" ht="34.5" customHeight="1"/>
    <row r="5755" ht="34.5" customHeight="1"/>
    <row r="5756" ht="34.5" customHeight="1"/>
    <row r="5757" ht="34.5" customHeight="1"/>
    <row r="5758" ht="34.5" customHeight="1"/>
    <row r="5759" ht="34.5" customHeight="1"/>
    <row r="5760" ht="34.5" customHeight="1"/>
    <row r="5761" ht="34.5" customHeight="1"/>
    <row r="5762" ht="34.5" customHeight="1"/>
    <row r="5763" ht="34.5" customHeight="1"/>
    <row r="5764" ht="34.5" customHeight="1"/>
    <row r="5765" ht="34.5" customHeight="1"/>
    <row r="5766" ht="34.5" customHeight="1"/>
    <row r="5767" ht="34.5" customHeight="1"/>
    <row r="5768" ht="34.5" customHeight="1"/>
    <row r="5769" ht="34.5" customHeight="1"/>
    <row r="5770" ht="34.5" customHeight="1"/>
    <row r="5771" ht="34.5" customHeight="1"/>
    <row r="5772" ht="34.5" customHeight="1"/>
    <row r="5773" ht="34.5" customHeight="1"/>
    <row r="5774" ht="34.5" customHeight="1"/>
    <row r="5775" ht="34.5" customHeight="1"/>
    <row r="5776" ht="34.5" customHeight="1"/>
    <row r="5777" ht="34.5" customHeight="1"/>
    <row r="5778" ht="34.5" customHeight="1"/>
    <row r="5779" ht="34.5" customHeight="1"/>
    <row r="5780" ht="34.5" customHeight="1"/>
    <row r="5781" ht="34.5" customHeight="1"/>
    <row r="5782" ht="34.5" customHeight="1"/>
    <row r="5783" ht="34.5" customHeight="1"/>
    <row r="5784" ht="34.5" customHeight="1"/>
    <row r="5785" ht="34.5" customHeight="1"/>
    <row r="5786" ht="34.5" customHeight="1"/>
    <row r="5787" ht="34.5" customHeight="1"/>
    <row r="5788" ht="34.5" customHeight="1"/>
    <row r="5789" ht="34.5" customHeight="1"/>
    <row r="5790" ht="34.5" customHeight="1"/>
    <row r="5791" ht="34.5" customHeight="1"/>
    <row r="5792" ht="34.5" customHeight="1"/>
    <row r="5793" ht="34.5" customHeight="1"/>
    <row r="5794" ht="34.5" customHeight="1"/>
    <row r="5795" ht="34.5" customHeight="1"/>
    <row r="5796" ht="34.5" customHeight="1"/>
    <row r="5797" ht="34.5" customHeight="1"/>
    <row r="5798" ht="34.5" customHeight="1"/>
    <row r="5799" ht="34.5" customHeight="1"/>
    <row r="5800" ht="34.5" customHeight="1"/>
    <row r="5801" ht="34.5" customHeight="1"/>
    <row r="5802" ht="34.5" customHeight="1"/>
    <row r="5803" ht="34.5" customHeight="1"/>
    <row r="5804" ht="34.5" customHeight="1"/>
    <row r="5805" ht="34.5" customHeight="1"/>
    <row r="5806" ht="34.5" customHeight="1"/>
    <row r="5807" ht="34.5" customHeight="1"/>
    <row r="5808" ht="34.5" customHeight="1"/>
    <row r="5809" ht="34.5" customHeight="1"/>
    <row r="5810" ht="34.5" customHeight="1"/>
    <row r="5811" ht="34.5" customHeight="1"/>
    <row r="5812" ht="34.5" customHeight="1"/>
    <row r="5813" ht="34.5" customHeight="1"/>
    <row r="5814" ht="34.5" customHeight="1"/>
    <row r="5815" ht="34.5" customHeight="1"/>
    <row r="5816" ht="34.5" customHeight="1"/>
    <row r="5817" ht="34.5" customHeight="1"/>
    <row r="5818" ht="34.5" customHeight="1"/>
    <row r="5819" ht="34.5" customHeight="1"/>
    <row r="5820" ht="34.5" customHeight="1"/>
    <row r="5821" ht="34.5" customHeight="1"/>
    <row r="5822" ht="34.5" customHeight="1"/>
    <row r="5823" ht="34.5" customHeight="1"/>
    <row r="5824" ht="34.5" customHeight="1"/>
    <row r="5825" ht="34.5" customHeight="1"/>
    <row r="5826" ht="34.5" customHeight="1"/>
    <row r="5827" ht="34.5" customHeight="1"/>
    <row r="5828" ht="34.5" customHeight="1"/>
    <row r="5829" ht="34.5" customHeight="1"/>
    <row r="5830" ht="34.5" customHeight="1"/>
    <row r="5831" ht="34.5" customHeight="1"/>
    <row r="5832" ht="34.5" customHeight="1"/>
    <row r="5833" ht="34.5" customHeight="1"/>
    <row r="5834" ht="34.5" customHeight="1"/>
    <row r="5835" ht="34.5" customHeight="1"/>
    <row r="5836" ht="34.5" customHeight="1"/>
    <row r="5837" ht="34.5" customHeight="1"/>
    <row r="5838" ht="34.5" customHeight="1"/>
    <row r="5839" ht="34.5" customHeight="1"/>
    <row r="5840" ht="34.5" customHeight="1"/>
    <row r="5841" ht="34.5" customHeight="1"/>
    <row r="5842" ht="34.5" customHeight="1"/>
    <row r="5843" ht="34.5" customHeight="1"/>
    <row r="5844" ht="34.5" customHeight="1"/>
    <row r="5845" ht="34.5" customHeight="1"/>
    <row r="5846" ht="34.5" customHeight="1"/>
    <row r="5847" ht="34.5" customHeight="1"/>
    <row r="5848" ht="34.5" customHeight="1"/>
    <row r="5849" ht="34.5" customHeight="1"/>
    <row r="5850" ht="34.5" customHeight="1"/>
    <row r="5851" ht="34.5" customHeight="1"/>
    <row r="5852" ht="34.5" customHeight="1"/>
    <row r="5853" ht="34.5" customHeight="1"/>
    <row r="5854" ht="34.5" customHeight="1"/>
    <row r="5855" ht="34.5" customHeight="1"/>
    <row r="5856" ht="34.5" customHeight="1"/>
    <row r="5857" ht="34.5" customHeight="1"/>
    <row r="5858" ht="34.5" customHeight="1"/>
    <row r="5859" ht="34.5" customHeight="1"/>
    <row r="5860" ht="34.5" customHeight="1"/>
    <row r="5861" ht="34.5" customHeight="1"/>
    <row r="5862" ht="34.5" customHeight="1"/>
    <row r="5863" ht="34.5" customHeight="1"/>
    <row r="5864" ht="34.5" customHeight="1"/>
    <row r="5865" ht="34.5" customHeight="1"/>
    <row r="5866" ht="34.5" customHeight="1"/>
    <row r="5867" ht="34.5" customHeight="1"/>
    <row r="5868" ht="34.5" customHeight="1"/>
    <row r="5869" ht="34.5" customHeight="1"/>
    <row r="5870" ht="34.5" customHeight="1"/>
    <row r="5871" ht="34.5" customHeight="1"/>
    <row r="5872" ht="34.5" customHeight="1"/>
    <row r="5873" ht="34.5" customHeight="1"/>
    <row r="5874" ht="34.5" customHeight="1"/>
    <row r="5875" ht="34.5" customHeight="1"/>
    <row r="5876" ht="34.5" customHeight="1"/>
    <row r="5877" ht="34.5" customHeight="1"/>
    <row r="5878" ht="34.5" customHeight="1"/>
    <row r="5879" ht="34.5" customHeight="1"/>
    <row r="5880" ht="34.5" customHeight="1"/>
    <row r="5881" ht="34.5" customHeight="1"/>
    <row r="5882" ht="34.5" customHeight="1"/>
    <row r="5883" ht="34.5" customHeight="1"/>
    <row r="5884" ht="34.5" customHeight="1"/>
    <row r="5885" ht="34.5" customHeight="1"/>
    <row r="5886" ht="34.5" customHeight="1"/>
    <row r="5887" ht="34.5" customHeight="1"/>
    <row r="5888" ht="34.5" customHeight="1"/>
    <row r="5889" ht="34.5" customHeight="1"/>
    <row r="5890" ht="34.5" customHeight="1"/>
    <row r="5891" ht="34.5" customHeight="1"/>
    <row r="5892" ht="34.5" customHeight="1"/>
    <row r="5893" ht="34.5" customHeight="1"/>
    <row r="5894" ht="34.5" customHeight="1"/>
    <row r="5895" ht="34.5" customHeight="1"/>
    <row r="5896" ht="34.5" customHeight="1"/>
    <row r="5897" ht="34.5" customHeight="1"/>
    <row r="5898" ht="34.5" customHeight="1"/>
    <row r="5899" ht="34.5" customHeight="1"/>
    <row r="5900" ht="34.5" customHeight="1"/>
    <row r="5901" ht="34.5" customHeight="1"/>
    <row r="5902" ht="34.5" customHeight="1"/>
    <row r="5903" ht="34.5" customHeight="1"/>
    <row r="5904" ht="34.5" customHeight="1"/>
    <row r="5905" ht="34.5" customHeight="1"/>
    <row r="5906" ht="34.5" customHeight="1"/>
    <row r="5907" ht="34.5" customHeight="1"/>
    <row r="5908" ht="34.5" customHeight="1"/>
    <row r="5909" ht="34.5" customHeight="1"/>
    <row r="5910" ht="34.5" customHeight="1"/>
    <row r="5911" ht="34.5" customHeight="1"/>
    <row r="5912" ht="34.5" customHeight="1"/>
    <row r="5913" ht="34.5" customHeight="1"/>
    <row r="5914" ht="34.5" customHeight="1"/>
    <row r="5915" ht="34.5" customHeight="1"/>
    <row r="5916" ht="34.5" customHeight="1"/>
    <row r="5917" ht="34.5" customHeight="1"/>
    <row r="5918" ht="34.5" customHeight="1"/>
    <row r="5919" ht="34.5" customHeight="1"/>
    <row r="5920" ht="34.5" customHeight="1"/>
    <row r="5921" ht="34.5" customHeight="1"/>
    <row r="5922" ht="34.5" customHeight="1"/>
    <row r="5923" ht="34.5" customHeight="1"/>
    <row r="5924" ht="34.5" customHeight="1"/>
    <row r="5925" ht="34.5" customHeight="1"/>
    <row r="5926" ht="34.5" customHeight="1"/>
    <row r="5927" ht="34.5" customHeight="1"/>
    <row r="5928" ht="34.5" customHeight="1"/>
    <row r="5929" ht="34.5" customHeight="1"/>
    <row r="5930" ht="34.5" customHeight="1"/>
    <row r="5931" ht="34.5" customHeight="1"/>
    <row r="5932" ht="34.5" customHeight="1"/>
    <row r="5933" ht="34.5" customHeight="1"/>
    <row r="5934" ht="34.5" customHeight="1"/>
    <row r="5935" ht="34.5" customHeight="1"/>
    <row r="5936" ht="34.5" customHeight="1"/>
    <row r="5937" ht="34.5" customHeight="1"/>
    <row r="5938" ht="34.5" customHeight="1"/>
    <row r="5939" ht="34.5" customHeight="1"/>
    <row r="5940" ht="34.5" customHeight="1"/>
    <row r="5941" ht="34.5" customHeight="1"/>
    <row r="5942" ht="34.5" customHeight="1"/>
    <row r="5943" ht="34.5" customHeight="1"/>
    <row r="5944" ht="34.5" customHeight="1"/>
    <row r="5945" ht="34.5" customHeight="1"/>
    <row r="5946" ht="34.5" customHeight="1"/>
    <row r="5947" ht="34.5" customHeight="1"/>
    <row r="5948" ht="34.5" customHeight="1"/>
    <row r="5949" ht="34.5" customHeight="1"/>
    <row r="5950" ht="34.5" customHeight="1"/>
    <row r="5951" ht="34.5" customHeight="1"/>
    <row r="5952" ht="34.5" customHeight="1"/>
    <row r="5953" ht="34.5" customHeight="1"/>
    <row r="5954" ht="34.5" customHeight="1"/>
    <row r="5955" ht="34.5" customHeight="1"/>
    <row r="5956" ht="34.5" customHeight="1"/>
    <row r="5957" ht="34.5" customHeight="1"/>
    <row r="5958" ht="34.5" customHeight="1"/>
    <row r="5959" ht="34.5" customHeight="1"/>
    <row r="5960" ht="34.5" customHeight="1"/>
    <row r="5961" ht="34.5" customHeight="1"/>
    <row r="5962" ht="34.5" customHeight="1"/>
    <row r="5963" ht="34.5" customHeight="1"/>
    <row r="5964" ht="34.5" customHeight="1"/>
    <row r="5965" ht="34.5" customHeight="1"/>
    <row r="5966" ht="34.5" customHeight="1"/>
    <row r="5967" ht="34.5" customHeight="1"/>
    <row r="5968" ht="34.5" customHeight="1"/>
    <row r="5969" ht="34.5" customHeight="1"/>
    <row r="5970" ht="34.5" customHeight="1"/>
    <row r="5971" ht="34.5" customHeight="1"/>
    <row r="5972" ht="34.5" customHeight="1"/>
    <row r="5973" ht="34.5" customHeight="1"/>
    <row r="5974" ht="34.5" customHeight="1"/>
    <row r="5975" ht="34.5" customHeight="1"/>
    <row r="5976" ht="34.5" customHeight="1"/>
    <row r="5977" ht="34.5" customHeight="1"/>
    <row r="5978" ht="34.5" customHeight="1"/>
    <row r="5979" ht="34.5" customHeight="1"/>
    <row r="5980" ht="34.5" customHeight="1"/>
    <row r="5981" ht="34.5" customHeight="1"/>
    <row r="5982" ht="34.5" customHeight="1"/>
    <row r="5983" ht="34.5" customHeight="1"/>
    <row r="5984" ht="34.5" customHeight="1"/>
    <row r="5985" ht="34.5" customHeight="1"/>
    <row r="5986" ht="34.5" customHeight="1"/>
    <row r="5987" ht="34.5" customHeight="1"/>
    <row r="5988" ht="34.5" customHeight="1"/>
    <row r="5989" ht="34.5" customHeight="1"/>
    <row r="5990" ht="34.5" customHeight="1"/>
    <row r="5991" ht="34.5" customHeight="1"/>
    <row r="5992" ht="34.5" customHeight="1"/>
    <row r="5993" ht="34.5" customHeight="1"/>
    <row r="5994" ht="34.5" customHeight="1"/>
    <row r="5995" ht="34.5" customHeight="1"/>
    <row r="5996" ht="34.5" customHeight="1"/>
    <row r="5997" ht="34.5" customHeight="1"/>
    <row r="5998" ht="34.5" customHeight="1"/>
    <row r="5999" ht="34.5" customHeight="1"/>
    <row r="6000" ht="34.5" customHeight="1"/>
    <row r="6001" ht="34.5" customHeight="1"/>
    <row r="6002" ht="34.5" customHeight="1"/>
    <row r="6003" ht="34.5" customHeight="1"/>
    <row r="6004" ht="34.5" customHeight="1"/>
    <row r="6005" ht="34.5" customHeight="1"/>
    <row r="6006" ht="34.5" customHeight="1"/>
    <row r="6007" ht="34.5" customHeight="1"/>
    <row r="6008" ht="34.5" customHeight="1"/>
    <row r="6009" ht="34.5" customHeight="1"/>
    <row r="6010" ht="34.5" customHeight="1"/>
    <row r="6011" ht="34.5" customHeight="1"/>
    <row r="6012" ht="34.5" customHeight="1"/>
    <row r="6013" ht="34.5" customHeight="1"/>
    <row r="6014" ht="34.5" customHeight="1"/>
    <row r="6015" ht="34.5" customHeight="1"/>
    <row r="6016" ht="34.5" customHeight="1"/>
    <row r="6017" ht="34.5" customHeight="1"/>
    <row r="6018" ht="34.5" customHeight="1"/>
    <row r="6019" ht="34.5" customHeight="1"/>
    <row r="6020" ht="34.5" customHeight="1"/>
    <row r="6021" ht="34.5" customHeight="1"/>
    <row r="6022" ht="34.5" customHeight="1"/>
    <row r="6023" ht="34.5" customHeight="1"/>
    <row r="6024" ht="34.5" customHeight="1"/>
    <row r="6025" ht="34.5" customHeight="1"/>
    <row r="6026" ht="34.5" customHeight="1"/>
    <row r="6027" ht="34.5" customHeight="1"/>
    <row r="6028" ht="34.5" customHeight="1"/>
    <row r="6029" ht="34.5" customHeight="1"/>
    <row r="6030" ht="34.5" customHeight="1"/>
    <row r="6031" ht="34.5" customHeight="1"/>
    <row r="6032" ht="34.5" customHeight="1"/>
    <row r="6033" ht="34.5" customHeight="1"/>
    <row r="6034" ht="34.5" customHeight="1"/>
    <row r="6035" ht="34.5" customHeight="1"/>
    <row r="6036" ht="34.5" customHeight="1"/>
    <row r="6037" ht="34.5" customHeight="1"/>
    <row r="6038" ht="34.5" customHeight="1"/>
    <row r="6039" ht="34.5" customHeight="1"/>
    <row r="6040" ht="34.5" customHeight="1"/>
    <row r="6041" ht="34.5" customHeight="1"/>
    <row r="6042" ht="34.5" customHeight="1"/>
    <row r="6043" ht="34.5" customHeight="1"/>
    <row r="6044" ht="34.5" customHeight="1"/>
    <row r="6045" ht="34.5" customHeight="1"/>
    <row r="6046" ht="34.5" customHeight="1"/>
    <row r="6047" ht="34.5" customHeight="1"/>
    <row r="6048" ht="34.5" customHeight="1"/>
    <row r="6049" ht="34.5" customHeight="1"/>
    <row r="6050" ht="34.5" customHeight="1"/>
    <row r="6051" ht="34.5" customHeight="1"/>
    <row r="6052" ht="34.5" customHeight="1"/>
    <row r="6053" ht="34.5" customHeight="1"/>
    <row r="6054" ht="34.5" customHeight="1"/>
    <row r="6055" ht="34.5" customHeight="1"/>
    <row r="6056" ht="34.5" customHeight="1"/>
    <row r="6057" ht="34.5" customHeight="1"/>
    <row r="6058" ht="34.5" customHeight="1"/>
    <row r="6059" ht="34.5" customHeight="1"/>
    <row r="6060" ht="34.5" customHeight="1"/>
    <row r="6061" ht="34.5" customHeight="1"/>
    <row r="6062" ht="34.5" customHeight="1"/>
    <row r="6063" ht="34.5" customHeight="1"/>
    <row r="6064" ht="34.5" customHeight="1"/>
    <row r="6065" ht="34.5" customHeight="1"/>
    <row r="6066" ht="34.5" customHeight="1"/>
    <row r="6067" ht="34.5" customHeight="1"/>
    <row r="6068" ht="34.5" customHeight="1"/>
    <row r="6069" ht="34.5" customHeight="1"/>
    <row r="6070" ht="34.5" customHeight="1"/>
    <row r="6071" ht="34.5" customHeight="1"/>
    <row r="6072" ht="34.5" customHeight="1"/>
    <row r="6073" ht="34.5" customHeight="1"/>
    <row r="6074" ht="34.5" customHeight="1"/>
    <row r="6075" ht="34.5" customHeight="1"/>
    <row r="6076" ht="34.5" customHeight="1"/>
    <row r="6077" ht="34.5" customHeight="1"/>
    <row r="6078" ht="34.5" customHeight="1"/>
    <row r="6079" ht="34.5" customHeight="1"/>
    <row r="6080" ht="34.5" customHeight="1"/>
    <row r="6081" ht="34.5" customHeight="1"/>
    <row r="6082" ht="34.5" customHeight="1"/>
    <row r="6083" ht="34.5" customHeight="1"/>
    <row r="6084" ht="34.5" customHeight="1"/>
    <row r="6085" ht="34.5" customHeight="1"/>
    <row r="6086" ht="34.5" customHeight="1"/>
    <row r="6087" ht="34.5" customHeight="1"/>
    <row r="6088" ht="34.5" customHeight="1"/>
    <row r="6089" ht="34.5" customHeight="1"/>
    <row r="6090" ht="34.5" customHeight="1"/>
    <row r="6091" ht="34.5" customHeight="1"/>
    <row r="6092" ht="34.5" customHeight="1"/>
    <row r="6093" ht="34.5" customHeight="1"/>
    <row r="6094" ht="34.5" customHeight="1"/>
    <row r="6095" ht="34.5" customHeight="1"/>
    <row r="6096" ht="34.5" customHeight="1"/>
    <row r="6097" ht="34.5" customHeight="1"/>
    <row r="6098" ht="34.5" customHeight="1"/>
    <row r="6099" ht="34.5" customHeight="1"/>
    <row r="6100" ht="34.5" customHeight="1"/>
    <row r="6101" ht="34.5" customHeight="1"/>
    <row r="6102" ht="34.5" customHeight="1"/>
    <row r="6103" ht="34.5" customHeight="1"/>
    <row r="6104" ht="34.5" customHeight="1"/>
    <row r="6105" ht="34.5" customHeight="1"/>
    <row r="6106" ht="34.5" customHeight="1"/>
    <row r="6107" ht="34.5" customHeight="1"/>
    <row r="6108" ht="34.5" customHeight="1"/>
    <row r="6109" ht="34.5" customHeight="1"/>
    <row r="6110" ht="34.5" customHeight="1"/>
    <row r="6111" ht="34.5" customHeight="1"/>
    <row r="6112" ht="34.5" customHeight="1"/>
    <row r="6113" ht="34.5" customHeight="1"/>
    <row r="6114" ht="34.5" customHeight="1"/>
    <row r="6115" ht="34.5" customHeight="1"/>
    <row r="6116" ht="34.5" customHeight="1"/>
    <row r="6117" ht="34.5" customHeight="1"/>
    <row r="6118" ht="34.5" customHeight="1"/>
    <row r="6119" ht="34.5" customHeight="1"/>
    <row r="6120" ht="34.5" customHeight="1"/>
    <row r="6121" ht="34.5" customHeight="1"/>
    <row r="6122" ht="34.5" customHeight="1"/>
    <row r="6123" ht="34.5" customHeight="1"/>
    <row r="6124" ht="34.5" customHeight="1"/>
    <row r="6125" ht="34.5" customHeight="1"/>
    <row r="6126" ht="34.5" customHeight="1"/>
    <row r="6127" ht="34.5" customHeight="1"/>
    <row r="6128" ht="34.5" customHeight="1"/>
    <row r="6129" ht="34.5" customHeight="1"/>
    <row r="6130" ht="34.5" customHeight="1"/>
    <row r="6131" ht="34.5" customHeight="1"/>
    <row r="6132" ht="34.5" customHeight="1"/>
    <row r="6133" ht="34.5" customHeight="1"/>
    <row r="6134" ht="34.5" customHeight="1"/>
    <row r="6135" ht="34.5" customHeight="1"/>
    <row r="6136" ht="34.5" customHeight="1"/>
    <row r="6137" ht="34.5" customHeight="1"/>
    <row r="6138" ht="34.5" customHeight="1"/>
    <row r="6139" ht="34.5" customHeight="1"/>
    <row r="6140" ht="34.5" customHeight="1"/>
    <row r="6141" ht="34.5" customHeight="1"/>
    <row r="6142" ht="34.5" customHeight="1"/>
    <row r="6143" ht="34.5" customHeight="1"/>
    <row r="6144" ht="34.5" customHeight="1"/>
    <row r="6145" ht="34.5" customHeight="1"/>
    <row r="6146" ht="34.5" customHeight="1"/>
    <row r="6147" ht="34.5" customHeight="1"/>
    <row r="6148" ht="34.5" customHeight="1"/>
    <row r="6149" ht="34.5" customHeight="1"/>
    <row r="6150" ht="34.5" customHeight="1"/>
    <row r="6151" ht="34.5" customHeight="1"/>
    <row r="6152" ht="34.5" customHeight="1"/>
    <row r="6153" ht="34.5" customHeight="1"/>
    <row r="6154" ht="34.5" customHeight="1"/>
    <row r="6155" ht="34.5" customHeight="1"/>
    <row r="6156" ht="34.5" customHeight="1"/>
    <row r="6157" ht="34.5" customHeight="1"/>
    <row r="6158" ht="34.5" customHeight="1"/>
    <row r="6159" ht="34.5" customHeight="1"/>
    <row r="6160" ht="34.5" customHeight="1"/>
    <row r="6161" ht="34.5" customHeight="1"/>
    <row r="6162" ht="34.5" customHeight="1"/>
    <row r="6163" ht="34.5" customHeight="1"/>
    <row r="6164" ht="34.5" customHeight="1"/>
    <row r="6165" ht="34.5" customHeight="1"/>
    <row r="6166" ht="34.5" customHeight="1"/>
    <row r="6167" ht="34.5" customHeight="1"/>
    <row r="6168" ht="34.5" customHeight="1"/>
    <row r="6169" ht="34.5" customHeight="1"/>
    <row r="6170" ht="34.5" customHeight="1"/>
    <row r="6171" ht="34.5" customHeight="1"/>
    <row r="6172" ht="34.5" customHeight="1"/>
    <row r="6173" ht="34.5" customHeight="1"/>
    <row r="6174" ht="34.5" customHeight="1"/>
    <row r="6175" ht="34.5" customHeight="1"/>
    <row r="6176" ht="34.5" customHeight="1"/>
    <row r="6177" ht="34.5" customHeight="1"/>
    <row r="6178" ht="34.5" customHeight="1"/>
    <row r="6179" ht="34.5" customHeight="1"/>
    <row r="6180" ht="34.5" customHeight="1"/>
    <row r="6181" ht="34.5" customHeight="1"/>
    <row r="6182" ht="34.5" customHeight="1"/>
    <row r="6183" ht="34.5" customHeight="1"/>
    <row r="6184" ht="34.5" customHeight="1"/>
    <row r="6185" ht="34.5" customHeight="1"/>
    <row r="6186" ht="34.5" customHeight="1"/>
    <row r="6187" ht="34.5" customHeight="1"/>
    <row r="6188" ht="34.5" customHeight="1"/>
    <row r="6189" ht="34.5" customHeight="1"/>
    <row r="6190" ht="34.5" customHeight="1"/>
    <row r="6191" ht="34.5" customHeight="1"/>
    <row r="6192" ht="34.5" customHeight="1"/>
    <row r="6193" ht="34.5" customHeight="1"/>
    <row r="6194" ht="34.5" customHeight="1"/>
    <row r="6195" ht="34.5" customHeight="1"/>
    <row r="6196" ht="34.5" customHeight="1"/>
    <row r="6197" ht="34.5" customHeight="1"/>
    <row r="6198" ht="34.5" customHeight="1"/>
    <row r="6199" ht="34.5" customHeight="1"/>
    <row r="6200" ht="34.5" customHeight="1"/>
    <row r="6201" ht="34.5" customHeight="1"/>
    <row r="6202" ht="34.5" customHeight="1"/>
    <row r="6203" ht="34.5" customHeight="1"/>
    <row r="6204" ht="34.5" customHeight="1"/>
    <row r="6205" ht="34.5" customHeight="1"/>
    <row r="6206" ht="34.5" customHeight="1"/>
    <row r="6207" ht="34.5" customHeight="1"/>
    <row r="6208" ht="34.5" customHeight="1"/>
    <row r="6209" ht="34.5" customHeight="1"/>
    <row r="6210" ht="34.5" customHeight="1"/>
    <row r="6211" ht="34.5" customHeight="1"/>
    <row r="6212" ht="34.5" customHeight="1"/>
    <row r="6213" ht="34.5" customHeight="1"/>
    <row r="6214" ht="34.5" customHeight="1"/>
    <row r="6215" ht="34.5" customHeight="1"/>
    <row r="6216" ht="34.5" customHeight="1"/>
    <row r="6217" ht="34.5" customHeight="1"/>
    <row r="6218" ht="34.5" customHeight="1"/>
    <row r="6219" ht="34.5" customHeight="1"/>
    <row r="6220" ht="34.5" customHeight="1"/>
    <row r="6221" ht="34.5" customHeight="1"/>
    <row r="6222" ht="34.5" customHeight="1"/>
    <row r="6223" ht="34.5" customHeight="1"/>
    <row r="6224" ht="34.5" customHeight="1"/>
    <row r="6225" ht="34.5" customHeight="1"/>
    <row r="6226" ht="34.5" customHeight="1"/>
    <row r="6227" ht="34.5" customHeight="1"/>
    <row r="6228" ht="34.5" customHeight="1"/>
    <row r="6229" ht="34.5" customHeight="1"/>
    <row r="6230" ht="34.5" customHeight="1"/>
    <row r="6231" ht="34.5" customHeight="1"/>
    <row r="6232" ht="34.5" customHeight="1"/>
    <row r="6233" ht="34.5" customHeight="1"/>
    <row r="6234" ht="34.5" customHeight="1"/>
    <row r="6235" ht="34.5" customHeight="1"/>
    <row r="6236" ht="34.5" customHeight="1"/>
    <row r="6237" ht="34.5" customHeight="1"/>
    <row r="6238" ht="34.5" customHeight="1"/>
    <row r="6239" ht="34.5" customHeight="1"/>
    <row r="6240" ht="34.5" customHeight="1"/>
    <row r="6241" ht="34.5" customHeight="1"/>
    <row r="6242" ht="34.5" customHeight="1"/>
    <row r="6243" ht="34.5" customHeight="1"/>
    <row r="6244" ht="34.5" customHeight="1"/>
    <row r="6245" ht="34.5" customHeight="1"/>
    <row r="6246" ht="34.5" customHeight="1"/>
    <row r="6247" ht="34.5" customHeight="1"/>
    <row r="6248" ht="34.5" customHeight="1"/>
    <row r="6249" ht="34.5" customHeight="1"/>
    <row r="6250" ht="34.5" customHeight="1"/>
    <row r="6251" ht="34.5" customHeight="1"/>
    <row r="6252" ht="34.5" customHeight="1"/>
    <row r="6253" ht="34.5" customHeight="1"/>
    <row r="6254" ht="34.5" customHeight="1"/>
    <row r="6255" ht="34.5" customHeight="1"/>
    <row r="6256" ht="34.5" customHeight="1"/>
    <row r="6257" ht="34.5" customHeight="1"/>
    <row r="6258" ht="34.5" customHeight="1"/>
    <row r="6259" ht="34.5" customHeight="1"/>
    <row r="6260" ht="34.5" customHeight="1"/>
    <row r="6261" ht="34.5" customHeight="1"/>
    <row r="6262" ht="34.5" customHeight="1"/>
    <row r="6263" ht="34.5" customHeight="1"/>
    <row r="6264" ht="34.5" customHeight="1"/>
    <row r="6265" ht="34.5" customHeight="1"/>
    <row r="6266" ht="34.5" customHeight="1"/>
    <row r="6267" ht="34.5" customHeight="1"/>
    <row r="6268" ht="34.5" customHeight="1"/>
    <row r="6269" ht="34.5" customHeight="1"/>
    <row r="6270" ht="34.5" customHeight="1"/>
    <row r="6271" ht="34.5" customHeight="1"/>
    <row r="6272" ht="34.5" customHeight="1"/>
    <row r="6273" ht="34.5" customHeight="1"/>
    <row r="6274" ht="34.5" customHeight="1"/>
    <row r="6275" ht="34.5" customHeight="1"/>
    <row r="6276" ht="34.5" customHeight="1"/>
    <row r="6277" ht="34.5" customHeight="1"/>
    <row r="6278" ht="34.5" customHeight="1"/>
    <row r="6279" ht="34.5" customHeight="1"/>
    <row r="6280" ht="34.5" customHeight="1"/>
    <row r="6281" ht="34.5" customHeight="1"/>
    <row r="6282" ht="34.5" customHeight="1"/>
    <row r="6283" ht="34.5" customHeight="1"/>
    <row r="6284" ht="34.5" customHeight="1"/>
    <row r="6285" ht="34.5" customHeight="1"/>
    <row r="6286" ht="34.5" customHeight="1"/>
    <row r="6287" ht="34.5" customHeight="1"/>
    <row r="6288" ht="34.5" customHeight="1"/>
    <row r="6289" ht="34.5" customHeight="1"/>
    <row r="6290" ht="34.5" customHeight="1"/>
    <row r="6291" ht="34.5" customHeight="1"/>
    <row r="6292" ht="34.5" customHeight="1"/>
    <row r="6293" ht="34.5" customHeight="1"/>
    <row r="6294" ht="34.5" customHeight="1"/>
    <row r="6295" ht="34.5" customHeight="1"/>
    <row r="6296" ht="34.5" customHeight="1"/>
    <row r="6297" ht="34.5" customHeight="1"/>
    <row r="6298" ht="34.5" customHeight="1"/>
    <row r="6299" ht="34.5" customHeight="1"/>
    <row r="6300" ht="34.5" customHeight="1"/>
    <row r="6301" ht="34.5" customHeight="1"/>
    <row r="6302" ht="34.5" customHeight="1"/>
    <row r="6303" ht="34.5" customHeight="1"/>
    <row r="6304" ht="34.5" customHeight="1"/>
    <row r="6305" ht="34.5" customHeight="1"/>
    <row r="6306" ht="34.5" customHeight="1"/>
    <row r="6307" ht="34.5" customHeight="1"/>
    <row r="6308" ht="34.5" customHeight="1"/>
    <row r="6309" ht="34.5" customHeight="1"/>
    <row r="6310" ht="34.5" customHeight="1"/>
    <row r="6311" ht="34.5" customHeight="1"/>
    <row r="6312" ht="34.5" customHeight="1"/>
    <row r="6313" ht="34.5" customHeight="1"/>
    <row r="6314" ht="34.5" customHeight="1"/>
    <row r="6315" ht="34.5" customHeight="1"/>
    <row r="6316" ht="34.5" customHeight="1"/>
    <row r="6317" ht="34.5" customHeight="1"/>
    <row r="6318" ht="34.5" customHeight="1"/>
    <row r="6319" ht="34.5" customHeight="1"/>
    <row r="6320" ht="34.5" customHeight="1"/>
    <row r="6321" ht="34.5" customHeight="1"/>
    <row r="6322" ht="34.5" customHeight="1"/>
    <row r="6323" ht="34.5" customHeight="1"/>
    <row r="6324" ht="34.5" customHeight="1"/>
    <row r="6325" ht="34.5" customHeight="1"/>
    <row r="6326" ht="34.5" customHeight="1"/>
    <row r="6327" ht="34.5" customHeight="1"/>
    <row r="6328" ht="34.5" customHeight="1"/>
    <row r="6329" ht="34.5" customHeight="1"/>
    <row r="6330" ht="34.5" customHeight="1"/>
    <row r="6331" ht="34.5" customHeight="1"/>
    <row r="6332" ht="34.5" customHeight="1"/>
    <row r="6333" ht="34.5" customHeight="1"/>
    <row r="6334" ht="34.5" customHeight="1"/>
    <row r="6335" ht="34.5" customHeight="1"/>
    <row r="6336" ht="34.5" customHeight="1"/>
    <row r="6337" ht="34.5" customHeight="1"/>
    <row r="6338" ht="34.5" customHeight="1"/>
    <row r="6339" ht="34.5" customHeight="1"/>
    <row r="6340" ht="34.5" customHeight="1"/>
    <row r="6341" ht="34.5" customHeight="1"/>
    <row r="6342" ht="34.5" customHeight="1"/>
    <row r="6343" ht="34.5" customHeight="1"/>
    <row r="6344" ht="34.5" customHeight="1"/>
    <row r="6345" ht="34.5" customHeight="1"/>
    <row r="6346" ht="34.5" customHeight="1"/>
    <row r="6347" ht="34.5" customHeight="1"/>
    <row r="6348" ht="34.5" customHeight="1"/>
    <row r="6349" ht="34.5" customHeight="1"/>
    <row r="6350" ht="34.5" customHeight="1"/>
    <row r="6351" ht="34.5" customHeight="1"/>
    <row r="6352" ht="34.5" customHeight="1"/>
    <row r="6353" ht="34.5" customHeight="1"/>
    <row r="6354" ht="34.5" customHeight="1"/>
    <row r="6355" ht="34.5" customHeight="1"/>
    <row r="6356" ht="34.5" customHeight="1"/>
    <row r="6357" ht="34.5" customHeight="1"/>
    <row r="6358" ht="34.5" customHeight="1"/>
    <row r="6359" ht="34.5" customHeight="1"/>
    <row r="6360" ht="34.5" customHeight="1"/>
    <row r="6361" ht="34.5" customHeight="1"/>
    <row r="6362" ht="34.5" customHeight="1"/>
    <row r="6363" ht="34.5" customHeight="1"/>
    <row r="6364" ht="34.5" customHeight="1"/>
    <row r="6365" ht="34.5" customHeight="1"/>
    <row r="6366" ht="34.5" customHeight="1"/>
    <row r="6367" ht="34.5" customHeight="1"/>
    <row r="6368" ht="34.5" customHeight="1"/>
    <row r="6369" ht="34.5" customHeight="1"/>
    <row r="6370" ht="34.5" customHeight="1"/>
    <row r="6371" ht="34.5" customHeight="1"/>
    <row r="6372" ht="34.5" customHeight="1"/>
    <row r="6373" ht="34.5" customHeight="1"/>
    <row r="6374" ht="34.5" customHeight="1"/>
    <row r="6375" ht="34.5" customHeight="1"/>
    <row r="6376" ht="34.5" customHeight="1"/>
    <row r="6377" ht="34.5" customHeight="1"/>
    <row r="6378" ht="34.5" customHeight="1"/>
    <row r="6379" ht="34.5" customHeight="1"/>
    <row r="6380" ht="34.5" customHeight="1"/>
    <row r="6381" ht="34.5" customHeight="1"/>
    <row r="6382" ht="34.5" customHeight="1"/>
    <row r="6383" ht="34.5" customHeight="1"/>
    <row r="6384" ht="34.5" customHeight="1"/>
    <row r="6385" ht="34.5" customHeight="1"/>
    <row r="6386" ht="34.5" customHeight="1"/>
    <row r="6387" ht="34.5" customHeight="1"/>
    <row r="6388" ht="34.5" customHeight="1"/>
    <row r="6389" ht="34.5" customHeight="1"/>
    <row r="6390" ht="34.5" customHeight="1"/>
    <row r="6391" ht="34.5" customHeight="1"/>
    <row r="6392" ht="34.5" customHeight="1"/>
    <row r="6393" ht="34.5" customHeight="1"/>
    <row r="6394" ht="34.5" customHeight="1"/>
    <row r="6395" ht="34.5" customHeight="1"/>
    <row r="6396" ht="34.5" customHeight="1"/>
    <row r="6397" ht="34.5" customHeight="1"/>
    <row r="6398" ht="34.5" customHeight="1"/>
    <row r="6399" ht="34.5" customHeight="1"/>
    <row r="6400" ht="34.5" customHeight="1"/>
    <row r="6401" ht="34.5" customHeight="1"/>
    <row r="6402" ht="34.5" customHeight="1"/>
    <row r="6403" ht="34.5" customHeight="1"/>
    <row r="6404" ht="34.5" customHeight="1"/>
    <row r="6405" ht="34.5" customHeight="1"/>
    <row r="6406" ht="34.5" customHeight="1"/>
    <row r="6407" ht="34.5" customHeight="1"/>
    <row r="6408" ht="34.5" customHeight="1"/>
    <row r="6409" ht="34.5" customHeight="1"/>
    <row r="6410" ht="34.5" customHeight="1"/>
    <row r="6411" ht="34.5" customHeight="1"/>
    <row r="6412" ht="34.5" customHeight="1"/>
    <row r="6413" ht="34.5" customHeight="1"/>
    <row r="6414" ht="34.5" customHeight="1"/>
    <row r="6415" ht="34.5" customHeight="1"/>
    <row r="6416" ht="34.5" customHeight="1"/>
    <row r="6417" ht="34.5" customHeight="1"/>
    <row r="6418" ht="34.5" customHeight="1"/>
    <row r="6419" ht="34.5" customHeight="1"/>
    <row r="6420" ht="34.5" customHeight="1"/>
    <row r="6421" ht="34.5" customHeight="1"/>
    <row r="6422" ht="34.5" customHeight="1"/>
    <row r="6423" ht="34.5" customHeight="1"/>
    <row r="6424" ht="34.5" customHeight="1"/>
    <row r="6425" ht="34.5" customHeight="1"/>
    <row r="6426" ht="34.5" customHeight="1"/>
    <row r="6427" ht="34.5" customHeight="1"/>
    <row r="6428" ht="34.5" customHeight="1"/>
    <row r="6429" ht="34.5" customHeight="1"/>
    <row r="6430" ht="34.5" customHeight="1"/>
    <row r="6431" ht="34.5" customHeight="1"/>
    <row r="6432" ht="34.5" customHeight="1"/>
    <row r="6433" ht="34.5" customHeight="1"/>
    <row r="6434" ht="34.5" customHeight="1"/>
    <row r="6435" ht="34.5" customHeight="1"/>
    <row r="6436" ht="34.5" customHeight="1"/>
    <row r="6437" ht="34.5" customHeight="1"/>
    <row r="6438" ht="34.5" customHeight="1"/>
    <row r="6439" ht="34.5" customHeight="1"/>
    <row r="6440" ht="34.5" customHeight="1"/>
    <row r="6441" ht="34.5" customHeight="1"/>
    <row r="6442" ht="34.5" customHeight="1"/>
    <row r="6443" ht="34.5" customHeight="1"/>
    <row r="6444" ht="34.5" customHeight="1"/>
    <row r="6445" ht="34.5" customHeight="1"/>
    <row r="6446" ht="34.5" customHeight="1"/>
    <row r="6447" ht="34.5" customHeight="1"/>
    <row r="6448" ht="34.5" customHeight="1"/>
    <row r="6449" ht="34.5" customHeight="1"/>
    <row r="6450" ht="34.5" customHeight="1"/>
    <row r="6451" ht="34.5" customHeight="1"/>
    <row r="6452" ht="34.5" customHeight="1"/>
    <row r="6453" ht="34.5" customHeight="1"/>
    <row r="6454" ht="34.5" customHeight="1"/>
    <row r="6455" ht="34.5" customHeight="1"/>
    <row r="6456" ht="34.5" customHeight="1"/>
    <row r="6457" ht="34.5" customHeight="1"/>
    <row r="6458" ht="34.5" customHeight="1"/>
    <row r="6459" ht="34.5" customHeight="1"/>
    <row r="6460" ht="34.5" customHeight="1"/>
    <row r="6461" ht="34.5" customHeight="1"/>
    <row r="6462" ht="34.5" customHeight="1"/>
    <row r="6463" ht="34.5" customHeight="1"/>
    <row r="6464" ht="34.5" customHeight="1"/>
    <row r="6465" ht="34.5" customHeight="1"/>
    <row r="6466" ht="34.5" customHeight="1"/>
    <row r="6467" ht="34.5" customHeight="1"/>
    <row r="6468" ht="34.5" customHeight="1"/>
    <row r="6469" ht="34.5" customHeight="1"/>
    <row r="6470" ht="34.5" customHeight="1"/>
    <row r="6471" ht="34.5" customHeight="1"/>
    <row r="6472" ht="34.5" customHeight="1"/>
    <row r="6473" ht="34.5" customHeight="1"/>
    <row r="6474" ht="34.5" customHeight="1"/>
    <row r="6475" ht="34.5" customHeight="1"/>
    <row r="6476" ht="34.5" customHeight="1"/>
    <row r="6477" ht="34.5" customHeight="1"/>
    <row r="6478" ht="34.5" customHeight="1"/>
    <row r="6479" ht="34.5" customHeight="1"/>
    <row r="6480" ht="34.5" customHeight="1"/>
    <row r="6481" ht="34.5" customHeight="1"/>
    <row r="6482" ht="34.5" customHeight="1"/>
    <row r="6483" ht="34.5" customHeight="1"/>
    <row r="6484" ht="34.5" customHeight="1"/>
    <row r="6485" ht="34.5" customHeight="1"/>
    <row r="6486" ht="34.5" customHeight="1"/>
    <row r="6487" ht="34.5" customHeight="1"/>
    <row r="6488" ht="34.5" customHeight="1"/>
    <row r="6489" ht="34.5" customHeight="1"/>
    <row r="6490" ht="34.5" customHeight="1"/>
    <row r="6491" ht="34.5" customHeight="1"/>
    <row r="6492" ht="34.5" customHeight="1"/>
    <row r="6493" ht="34.5" customHeight="1"/>
    <row r="6494" ht="34.5" customHeight="1"/>
    <row r="6495" ht="34.5" customHeight="1"/>
    <row r="6496" ht="34.5" customHeight="1"/>
    <row r="6497" ht="34.5" customHeight="1"/>
    <row r="6498" ht="34.5" customHeight="1"/>
    <row r="6499" ht="34.5" customHeight="1"/>
    <row r="6500" ht="34.5" customHeight="1"/>
    <row r="6501" ht="34.5" customHeight="1"/>
    <row r="6502" ht="34.5" customHeight="1"/>
    <row r="6503" ht="34.5" customHeight="1"/>
    <row r="6504" ht="34.5" customHeight="1"/>
    <row r="6505" ht="34.5" customHeight="1"/>
    <row r="6506" ht="34.5" customHeight="1"/>
    <row r="6507" ht="34.5" customHeight="1"/>
    <row r="6508" ht="34.5" customHeight="1"/>
    <row r="6509" ht="34.5" customHeight="1"/>
    <row r="6510" ht="34.5" customHeight="1"/>
    <row r="6511" ht="34.5" customHeight="1"/>
    <row r="6512" ht="34.5" customHeight="1"/>
    <row r="6513" ht="34.5" customHeight="1"/>
    <row r="6514" ht="34.5" customHeight="1"/>
    <row r="6515" ht="34.5" customHeight="1"/>
    <row r="6516" ht="34.5" customHeight="1"/>
    <row r="6517" ht="34.5" customHeight="1"/>
    <row r="6518" ht="34.5" customHeight="1"/>
    <row r="6519" ht="34.5" customHeight="1"/>
    <row r="6520" ht="34.5" customHeight="1"/>
    <row r="6521" ht="34.5" customHeight="1"/>
    <row r="6522" ht="34.5" customHeight="1"/>
    <row r="6523" ht="34.5" customHeight="1"/>
    <row r="6524" ht="34.5" customHeight="1"/>
    <row r="6525" ht="34.5" customHeight="1"/>
    <row r="6526" ht="34.5" customHeight="1"/>
    <row r="6527" ht="34.5" customHeight="1"/>
    <row r="6528" ht="34.5" customHeight="1"/>
    <row r="6529" ht="34.5" customHeight="1"/>
    <row r="6530" ht="34.5" customHeight="1"/>
    <row r="6531" ht="34.5" customHeight="1"/>
    <row r="6532" ht="34.5" customHeight="1"/>
    <row r="6533" ht="34.5" customHeight="1"/>
    <row r="6534" ht="34.5" customHeight="1"/>
    <row r="6535" ht="34.5" customHeight="1"/>
    <row r="6536" ht="34.5" customHeight="1"/>
    <row r="6537" ht="34.5" customHeight="1"/>
    <row r="6538" ht="34.5" customHeight="1"/>
    <row r="6539" ht="34.5" customHeight="1"/>
    <row r="6540" ht="34.5" customHeight="1"/>
    <row r="6541" ht="34.5" customHeight="1"/>
    <row r="6542" ht="34.5" customHeight="1"/>
    <row r="6543" ht="34.5" customHeight="1"/>
    <row r="6544" ht="34.5" customHeight="1"/>
    <row r="6545" ht="34.5" customHeight="1"/>
    <row r="6546" ht="34.5" customHeight="1"/>
    <row r="6547" ht="34.5" customHeight="1"/>
    <row r="6548" ht="34.5" customHeight="1"/>
    <row r="6549" ht="34.5" customHeight="1"/>
    <row r="6550" ht="34.5" customHeight="1"/>
    <row r="6551" ht="34.5" customHeight="1"/>
    <row r="6552" ht="34.5" customHeight="1"/>
    <row r="6553" ht="34.5" customHeight="1"/>
    <row r="6554" ht="34.5" customHeight="1"/>
    <row r="6555" ht="34.5" customHeight="1"/>
    <row r="6556" ht="34.5" customHeight="1"/>
    <row r="6557" ht="34.5" customHeight="1"/>
    <row r="6558" ht="34.5" customHeight="1"/>
    <row r="6559" ht="34.5" customHeight="1"/>
    <row r="6560" ht="34.5" customHeight="1"/>
    <row r="6561" ht="34.5" customHeight="1"/>
    <row r="6562" ht="34.5" customHeight="1"/>
    <row r="6563" ht="34.5" customHeight="1"/>
    <row r="6564" ht="34.5" customHeight="1"/>
    <row r="6565" ht="34.5" customHeight="1"/>
    <row r="6566" ht="34.5" customHeight="1"/>
    <row r="6567" ht="34.5" customHeight="1"/>
    <row r="6568" ht="34.5" customHeight="1"/>
    <row r="6569" ht="34.5" customHeight="1"/>
    <row r="6570" ht="34.5" customHeight="1"/>
    <row r="6571" ht="34.5" customHeight="1"/>
    <row r="6572" ht="34.5" customHeight="1"/>
    <row r="6573" ht="34.5" customHeight="1"/>
    <row r="6574" ht="34.5" customHeight="1"/>
    <row r="6575" ht="34.5" customHeight="1"/>
    <row r="6576" ht="34.5" customHeight="1"/>
    <row r="6577" ht="34.5" customHeight="1"/>
    <row r="6578" ht="34.5" customHeight="1"/>
    <row r="6579" ht="34.5" customHeight="1"/>
    <row r="6580" ht="34.5" customHeight="1"/>
    <row r="6581" ht="34.5" customHeight="1"/>
    <row r="6582" ht="34.5" customHeight="1"/>
    <row r="6583" ht="34.5" customHeight="1"/>
    <row r="6584" ht="34.5" customHeight="1"/>
    <row r="6585" ht="34.5" customHeight="1"/>
    <row r="6586" ht="34.5" customHeight="1"/>
    <row r="6587" ht="34.5" customHeight="1"/>
    <row r="6588" ht="34.5" customHeight="1"/>
    <row r="6589" ht="34.5" customHeight="1"/>
    <row r="6590" ht="34.5" customHeight="1"/>
    <row r="6591" ht="34.5" customHeight="1"/>
    <row r="6592" ht="34.5" customHeight="1"/>
    <row r="6593" ht="34.5" customHeight="1"/>
    <row r="6594" ht="34.5" customHeight="1"/>
    <row r="6595" ht="34.5" customHeight="1"/>
    <row r="6596" ht="34.5" customHeight="1"/>
    <row r="6597" ht="34.5" customHeight="1"/>
    <row r="6598" ht="34.5" customHeight="1"/>
    <row r="6599" ht="34.5" customHeight="1"/>
    <row r="6600" ht="34.5" customHeight="1"/>
    <row r="6601" ht="34.5" customHeight="1"/>
    <row r="6602" ht="34.5" customHeight="1"/>
    <row r="6603" ht="34.5" customHeight="1"/>
    <row r="6604" ht="34.5" customHeight="1"/>
    <row r="6605" ht="34.5" customHeight="1"/>
    <row r="6606" ht="34.5" customHeight="1"/>
    <row r="6607" ht="34.5" customHeight="1"/>
    <row r="6608" ht="34.5" customHeight="1"/>
    <row r="6609" ht="34.5" customHeight="1"/>
    <row r="6610" ht="34.5" customHeight="1"/>
    <row r="6611" ht="34.5" customHeight="1"/>
    <row r="6612" ht="34.5" customHeight="1"/>
    <row r="6613" ht="34.5" customHeight="1"/>
    <row r="6614" ht="34.5" customHeight="1"/>
    <row r="6615" ht="34.5" customHeight="1"/>
    <row r="6616" ht="34.5" customHeight="1"/>
    <row r="6617" ht="34.5" customHeight="1"/>
    <row r="6618" ht="34.5" customHeight="1"/>
    <row r="6619" ht="34.5" customHeight="1"/>
    <row r="6620" ht="34.5" customHeight="1"/>
    <row r="6621" ht="34.5" customHeight="1"/>
    <row r="6622" ht="34.5" customHeight="1"/>
    <row r="6623" ht="34.5" customHeight="1"/>
    <row r="6624" ht="34.5" customHeight="1"/>
    <row r="6625" ht="34.5" customHeight="1"/>
    <row r="6626" ht="34.5" customHeight="1"/>
    <row r="6627" ht="34.5" customHeight="1"/>
    <row r="6628" ht="34.5" customHeight="1"/>
    <row r="6629" ht="34.5" customHeight="1"/>
    <row r="6630" ht="34.5" customHeight="1"/>
    <row r="6631" ht="34.5" customHeight="1"/>
    <row r="6632" ht="34.5" customHeight="1"/>
    <row r="6633" ht="34.5" customHeight="1"/>
    <row r="6634" ht="34.5" customHeight="1"/>
    <row r="6635" ht="34.5" customHeight="1"/>
    <row r="6636" ht="34.5" customHeight="1"/>
    <row r="6637" ht="34.5" customHeight="1"/>
    <row r="6638" ht="34.5" customHeight="1"/>
    <row r="6639" ht="34.5" customHeight="1"/>
    <row r="6640" ht="34.5" customHeight="1"/>
    <row r="6641" ht="34.5" customHeight="1"/>
    <row r="6642" ht="34.5" customHeight="1"/>
    <row r="6643" ht="34.5" customHeight="1"/>
    <row r="6644" ht="34.5" customHeight="1"/>
    <row r="6645" ht="34.5" customHeight="1"/>
    <row r="6646" ht="34.5" customHeight="1"/>
    <row r="6647" ht="34.5" customHeight="1"/>
    <row r="6648" ht="34.5" customHeight="1"/>
    <row r="6649" ht="34.5" customHeight="1"/>
    <row r="6650" ht="34.5" customHeight="1"/>
    <row r="6651" ht="34.5" customHeight="1"/>
    <row r="6652" ht="34.5" customHeight="1"/>
    <row r="6653" ht="34.5" customHeight="1"/>
    <row r="6654" ht="34.5" customHeight="1"/>
    <row r="6655" ht="34.5" customHeight="1"/>
    <row r="6656" ht="34.5" customHeight="1"/>
    <row r="6657" ht="34.5" customHeight="1"/>
    <row r="6658" ht="34.5" customHeight="1"/>
    <row r="6659" ht="34.5" customHeight="1"/>
    <row r="6660" ht="34.5" customHeight="1"/>
    <row r="6661" ht="34.5" customHeight="1"/>
    <row r="6662" ht="34.5" customHeight="1"/>
    <row r="6663" ht="34.5" customHeight="1"/>
    <row r="6664" ht="34.5" customHeight="1"/>
    <row r="6665" ht="34.5" customHeight="1"/>
    <row r="6666" ht="34.5" customHeight="1"/>
    <row r="6667" ht="34.5" customHeight="1"/>
    <row r="6668" ht="34.5" customHeight="1"/>
    <row r="6669" ht="34.5" customHeight="1"/>
    <row r="6670" ht="34.5" customHeight="1"/>
    <row r="6671" ht="34.5" customHeight="1"/>
    <row r="6672" ht="34.5" customHeight="1"/>
    <row r="6673" ht="34.5" customHeight="1"/>
    <row r="6674" ht="34.5" customHeight="1"/>
    <row r="6675" ht="34.5" customHeight="1"/>
    <row r="6676" ht="34.5" customHeight="1"/>
    <row r="6677" ht="34.5" customHeight="1"/>
    <row r="6678" ht="34.5" customHeight="1"/>
    <row r="6679" ht="34.5" customHeight="1"/>
    <row r="6680" ht="34.5" customHeight="1"/>
    <row r="6681" ht="34.5" customHeight="1"/>
    <row r="6682" ht="34.5" customHeight="1"/>
    <row r="6683" ht="34.5" customHeight="1"/>
    <row r="6684" ht="34.5" customHeight="1"/>
    <row r="6685" ht="34.5" customHeight="1"/>
    <row r="6686" ht="34.5" customHeight="1"/>
    <row r="6687" ht="34.5" customHeight="1"/>
    <row r="6688" ht="34.5" customHeight="1"/>
    <row r="6689" ht="34.5" customHeight="1"/>
    <row r="6690" ht="34.5" customHeight="1"/>
    <row r="6691" ht="34.5" customHeight="1"/>
    <row r="6692" ht="34.5" customHeight="1"/>
    <row r="6693" ht="34.5" customHeight="1"/>
    <row r="6694" ht="34.5" customHeight="1"/>
    <row r="6695" ht="34.5" customHeight="1"/>
    <row r="6696" ht="34.5" customHeight="1"/>
    <row r="6697" ht="34.5" customHeight="1"/>
    <row r="6698" ht="34.5" customHeight="1"/>
    <row r="6699" ht="34.5" customHeight="1"/>
    <row r="6700" ht="34.5" customHeight="1"/>
    <row r="6701" ht="34.5" customHeight="1"/>
    <row r="6702" ht="34.5" customHeight="1"/>
    <row r="6703" ht="34.5" customHeight="1"/>
    <row r="6704" ht="34.5" customHeight="1"/>
    <row r="6705" ht="34.5" customHeight="1"/>
    <row r="6706" ht="34.5" customHeight="1"/>
    <row r="6707" ht="34.5" customHeight="1"/>
    <row r="6708" ht="34.5" customHeight="1"/>
    <row r="6709" ht="34.5" customHeight="1"/>
    <row r="6710" ht="34.5" customHeight="1"/>
    <row r="6711" ht="34.5" customHeight="1"/>
    <row r="6712" ht="34.5" customHeight="1"/>
    <row r="6713" ht="34.5" customHeight="1"/>
    <row r="6714" ht="34.5" customHeight="1"/>
    <row r="6715" ht="34.5" customHeight="1"/>
    <row r="6716" ht="34.5" customHeight="1"/>
    <row r="6717" ht="34.5" customHeight="1"/>
    <row r="6718" ht="34.5" customHeight="1"/>
    <row r="6719" ht="34.5" customHeight="1"/>
    <row r="6720" ht="34.5" customHeight="1"/>
    <row r="6721" ht="34.5" customHeight="1"/>
    <row r="6722" ht="34.5" customHeight="1"/>
    <row r="6723" ht="34.5" customHeight="1"/>
    <row r="6724" ht="34.5" customHeight="1"/>
    <row r="6725" ht="34.5" customHeight="1"/>
    <row r="6726" ht="34.5" customHeight="1"/>
    <row r="6727" ht="34.5" customHeight="1"/>
    <row r="6728" ht="34.5" customHeight="1"/>
    <row r="6729" ht="34.5" customHeight="1"/>
    <row r="6730" ht="34.5" customHeight="1"/>
    <row r="6731" ht="34.5" customHeight="1"/>
    <row r="6732" ht="34.5" customHeight="1"/>
    <row r="6733" ht="34.5" customHeight="1"/>
    <row r="6734" ht="34.5" customHeight="1"/>
    <row r="6735" ht="34.5" customHeight="1"/>
    <row r="6736" ht="34.5" customHeight="1"/>
    <row r="6737" ht="34.5" customHeight="1"/>
    <row r="6738" ht="34.5" customHeight="1"/>
    <row r="6739" ht="34.5" customHeight="1"/>
    <row r="6740" ht="34.5" customHeight="1"/>
    <row r="6741" ht="34.5" customHeight="1"/>
    <row r="6742" ht="34.5" customHeight="1"/>
    <row r="6743" ht="34.5" customHeight="1"/>
    <row r="6744" ht="34.5" customHeight="1"/>
    <row r="6745" ht="34.5" customHeight="1"/>
    <row r="6746" ht="34.5" customHeight="1"/>
    <row r="6747" ht="34.5" customHeight="1"/>
    <row r="6748" ht="34.5" customHeight="1"/>
    <row r="6749" ht="34.5" customHeight="1"/>
    <row r="6750" ht="34.5" customHeight="1"/>
    <row r="6751" ht="34.5" customHeight="1"/>
    <row r="6752" ht="34.5" customHeight="1"/>
    <row r="6753" ht="34.5" customHeight="1"/>
    <row r="6754" ht="34.5" customHeight="1"/>
    <row r="6755" ht="34.5" customHeight="1"/>
    <row r="6756" ht="34.5" customHeight="1"/>
    <row r="6757" ht="34.5" customHeight="1"/>
    <row r="6758" ht="34.5" customHeight="1"/>
    <row r="6759" ht="34.5" customHeight="1"/>
    <row r="6760" ht="34.5" customHeight="1"/>
    <row r="6761" ht="34.5" customHeight="1"/>
    <row r="6762" ht="34.5" customHeight="1"/>
    <row r="6763" ht="34.5" customHeight="1"/>
    <row r="6764" ht="34.5" customHeight="1"/>
    <row r="6765" ht="34.5" customHeight="1"/>
    <row r="6766" ht="34.5" customHeight="1"/>
    <row r="6767" ht="34.5" customHeight="1"/>
    <row r="6768" ht="34.5" customHeight="1"/>
    <row r="6769" ht="34.5" customHeight="1"/>
    <row r="6770" ht="34.5" customHeight="1"/>
    <row r="6771" ht="34.5" customHeight="1"/>
    <row r="6772" ht="34.5" customHeight="1"/>
    <row r="6773" ht="34.5" customHeight="1"/>
    <row r="6774" ht="34.5" customHeight="1"/>
    <row r="6775" ht="34.5" customHeight="1"/>
    <row r="6776" ht="34.5" customHeight="1"/>
    <row r="6777" ht="34.5" customHeight="1"/>
    <row r="6778" ht="34.5" customHeight="1"/>
    <row r="6779" ht="34.5" customHeight="1"/>
    <row r="6780" ht="34.5" customHeight="1"/>
    <row r="6781" ht="34.5" customHeight="1"/>
    <row r="6782" ht="34.5" customHeight="1"/>
    <row r="6783" ht="34.5" customHeight="1"/>
    <row r="6784" ht="34.5" customHeight="1"/>
    <row r="6785" ht="34.5" customHeight="1"/>
    <row r="6786" ht="34.5" customHeight="1"/>
    <row r="6787" ht="34.5" customHeight="1"/>
    <row r="6788" ht="34.5" customHeight="1"/>
    <row r="6789" ht="34.5" customHeight="1"/>
    <row r="6790" ht="34.5" customHeight="1"/>
    <row r="6791" ht="34.5" customHeight="1"/>
    <row r="6792" ht="34.5" customHeight="1"/>
    <row r="6793" ht="34.5" customHeight="1"/>
    <row r="6794" ht="34.5" customHeight="1"/>
    <row r="6795" ht="34.5" customHeight="1"/>
    <row r="6796" ht="34.5" customHeight="1"/>
    <row r="6797" ht="34.5" customHeight="1"/>
    <row r="6798" ht="34.5" customHeight="1"/>
    <row r="6799" ht="34.5" customHeight="1"/>
    <row r="6800" ht="34.5" customHeight="1"/>
    <row r="6801" ht="34.5" customHeight="1"/>
    <row r="6802" ht="34.5" customHeight="1"/>
    <row r="6803" ht="34.5" customHeight="1"/>
    <row r="6804" ht="34.5" customHeight="1"/>
    <row r="6805" ht="34.5" customHeight="1"/>
    <row r="6806" ht="34.5" customHeight="1"/>
    <row r="6807" ht="34.5" customHeight="1"/>
    <row r="6808" ht="34.5" customHeight="1"/>
    <row r="6809" ht="34.5" customHeight="1"/>
    <row r="6810" ht="34.5" customHeight="1"/>
    <row r="6811" ht="34.5" customHeight="1"/>
    <row r="6812" ht="34.5" customHeight="1"/>
    <row r="6813" ht="34.5" customHeight="1"/>
    <row r="6814" ht="34.5" customHeight="1"/>
    <row r="6815" ht="34.5" customHeight="1"/>
    <row r="6816" ht="34.5" customHeight="1"/>
    <row r="6817" ht="34.5" customHeight="1"/>
    <row r="6818" ht="34.5" customHeight="1"/>
    <row r="6819" ht="34.5" customHeight="1"/>
    <row r="6820" ht="34.5" customHeight="1"/>
    <row r="6821" ht="34.5" customHeight="1"/>
    <row r="6822" ht="34.5" customHeight="1"/>
    <row r="6823" ht="34.5" customHeight="1"/>
    <row r="6824" ht="34.5" customHeight="1"/>
    <row r="6825" ht="34.5" customHeight="1"/>
    <row r="6826" ht="34.5" customHeight="1"/>
    <row r="6827" ht="34.5" customHeight="1"/>
    <row r="6828" ht="34.5" customHeight="1"/>
    <row r="6829" ht="34.5" customHeight="1"/>
    <row r="6830" ht="34.5" customHeight="1"/>
    <row r="6831" ht="34.5" customHeight="1"/>
    <row r="6832" ht="34.5" customHeight="1"/>
    <row r="6833" ht="34.5" customHeight="1"/>
    <row r="6834" ht="34.5" customHeight="1"/>
    <row r="6835" ht="34.5" customHeight="1"/>
    <row r="6836" ht="34.5" customHeight="1"/>
    <row r="6837" ht="34.5" customHeight="1"/>
    <row r="6838" ht="34.5" customHeight="1"/>
    <row r="6839" ht="34.5" customHeight="1"/>
    <row r="6840" ht="34.5" customHeight="1"/>
    <row r="6841" ht="34.5" customHeight="1"/>
    <row r="6842" ht="34.5" customHeight="1"/>
    <row r="6843" ht="34.5" customHeight="1"/>
    <row r="6844" ht="34.5" customHeight="1"/>
    <row r="6845" ht="34.5" customHeight="1"/>
    <row r="6846" ht="34.5" customHeight="1"/>
    <row r="6847" ht="34.5" customHeight="1"/>
    <row r="6848" ht="34.5" customHeight="1"/>
    <row r="6849" ht="34.5" customHeight="1"/>
    <row r="6850" ht="34.5" customHeight="1"/>
    <row r="6851" ht="34.5" customHeight="1"/>
    <row r="6852" ht="34.5" customHeight="1"/>
    <row r="6853" ht="34.5" customHeight="1"/>
    <row r="6854" ht="34.5" customHeight="1"/>
    <row r="6855" ht="34.5" customHeight="1"/>
    <row r="6856" ht="34.5" customHeight="1"/>
    <row r="6857" ht="34.5" customHeight="1"/>
    <row r="6858" ht="34.5" customHeight="1"/>
    <row r="6859" ht="34.5" customHeight="1"/>
    <row r="6860" ht="34.5" customHeight="1"/>
    <row r="6861" ht="34.5" customHeight="1"/>
    <row r="6862" ht="34.5" customHeight="1"/>
    <row r="6863" ht="34.5" customHeight="1"/>
    <row r="6864" ht="34.5" customHeight="1"/>
    <row r="6865" ht="34.5" customHeight="1"/>
    <row r="6866" ht="34.5" customHeight="1"/>
    <row r="6867" ht="34.5" customHeight="1"/>
    <row r="6868" ht="34.5" customHeight="1"/>
    <row r="6869" ht="34.5" customHeight="1"/>
    <row r="6870" ht="34.5" customHeight="1"/>
    <row r="6871" ht="34.5" customHeight="1"/>
    <row r="6872" ht="34.5" customHeight="1"/>
    <row r="6873" ht="34.5" customHeight="1"/>
    <row r="6874" ht="34.5" customHeight="1"/>
    <row r="6875" ht="34.5" customHeight="1"/>
    <row r="6876" ht="34.5" customHeight="1"/>
    <row r="6877" ht="34.5" customHeight="1"/>
    <row r="6878" ht="34.5" customHeight="1"/>
    <row r="6879" ht="34.5" customHeight="1"/>
    <row r="6880" ht="34.5" customHeight="1"/>
    <row r="6881" ht="34.5" customHeight="1"/>
    <row r="6882" ht="34.5" customHeight="1"/>
    <row r="6883" ht="34.5" customHeight="1"/>
    <row r="6884" ht="34.5" customHeight="1"/>
    <row r="6885" ht="34.5" customHeight="1"/>
    <row r="6886" ht="34.5" customHeight="1"/>
    <row r="6887" ht="34.5" customHeight="1"/>
    <row r="6888" ht="34.5" customHeight="1"/>
    <row r="6889" ht="34.5" customHeight="1"/>
    <row r="6890" ht="34.5" customHeight="1"/>
    <row r="6891" ht="34.5" customHeight="1"/>
    <row r="6892" ht="34.5" customHeight="1"/>
    <row r="6893" ht="34.5" customHeight="1"/>
    <row r="6894" ht="34.5" customHeight="1"/>
    <row r="6895" ht="34.5" customHeight="1"/>
    <row r="6896" ht="34.5" customHeight="1"/>
    <row r="6897" ht="34.5" customHeight="1"/>
    <row r="6898" ht="34.5" customHeight="1"/>
    <row r="6899" ht="34.5" customHeight="1"/>
    <row r="6900" ht="34.5" customHeight="1"/>
    <row r="6901" ht="34.5" customHeight="1"/>
    <row r="6902" ht="34.5" customHeight="1"/>
    <row r="6903" ht="34.5" customHeight="1"/>
    <row r="6904" ht="34.5" customHeight="1"/>
    <row r="6905" ht="34.5" customHeight="1"/>
    <row r="6906" ht="34.5" customHeight="1"/>
    <row r="6907" ht="34.5" customHeight="1"/>
    <row r="6908" ht="34.5" customHeight="1"/>
    <row r="6909" ht="34.5" customHeight="1"/>
    <row r="6910" ht="34.5" customHeight="1"/>
    <row r="6911" ht="34.5" customHeight="1"/>
    <row r="6912" ht="34.5" customHeight="1"/>
    <row r="6913" ht="34.5" customHeight="1"/>
    <row r="6914" ht="34.5" customHeight="1"/>
    <row r="6915" ht="34.5" customHeight="1"/>
    <row r="6916" ht="34.5" customHeight="1"/>
    <row r="6917" ht="34.5" customHeight="1"/>
    <row r="6918" ht="34.5" customHeight="1"/>
    <row r="6919" ht="34.5" customHeight="1"/>
    <row r="6920" ht="34.5" customHeight="1"/>
    <row r="6921" ht="34.5" customHeight="1"/>
    <row r="6922" ht="34.5" customHeight="1"/>
    <row r="6923" ht="34.5" customHeight="1"/>
    <row r="6924" ht="34.5" customHeight="1"/>
    <row r="6925" ht="34.5" customHeight="1"/>
    <row r="6926" ht="34.5" customHeight="1"/>
    <row r="6927" ht="34.5" customHeight="1"/>
    <row r="6928" ht="34.5" customHeight="1"/>
    <row r="6929" ht="34.5" customHeight="1"/>
    <row r="6930" ht="34.5" customHeight="1"/>
    <row r="6931" ht="34.5" customHeight="1"/>
    <row r="6932" ht="34.5" customHeight="1"/>
    <row r="6933" ht="34.5" customHeight="1"/>
    <row r="6934" ht="34.5" customHeight="1"/>
    <row r="6935" ht="34.5" customHeight="1"/>
    <row r="6936" ht="34.5" customHeight="1"/>
    <row r="6937" ht="34.5" customHeight="1"/>
    <row r="6938" ht="34.5" customHeight="1"/>
    <row r="6939" ht="34.5" customHeight="1"/>
    <row r="6940" ht="34.5" customHeight="1"/>
    <row r="6941" ht="34.5" customHeight="1"/>
    <row r="6942" ht="34.5" customHeight="1"/>
    <row r="6943" ht="34.5" customHeight="1"/>
    <row r="6944" ht="34.5" customHeight="1"/>
    <row r="6945" ht="34.5" customHeight="1"/>
    <row r="6946" ht="34.5" customHeight="1"/>
    <row r="6947" ht="34.5" customHeight="1"/>
    <row r="6948" ht="34.5" customHeight="1"/>
    <row r="6949" ht="34.5" customHeight="1"/>
    <row r="6950" ht="34.5" customHeight="1"/>
    <row r="6951" ht="34.5" customHeight="1"/>
    <row r="6952" ht="34.5" customHeight="1"/>
    <row r="6953" ht="34.5" customHeight="1"/>
    <row r="6954" ht="34.5" customHeight="1"/>
    <row r="6955" ht="34.5" customHeight="1"/>
    <row r="6956" ht="34.5" customHeight="1"/>
    <row r="6957" ht="34.5" customHeight="1"/>
    <row r="6958" ht="34.5" customHeight="1"/>
    <row r="6959" ht="34.5" customHeight="1"/>
    <row r="6960" ht="34.5" customHeight="1"/>
    <row r="6961" ht="34.5" customHeight="1"/>
    <row r="6962" ht="34.5" customHeight="1"/>
    <row r="6963" ht="34.5" customHeight="1"/>
    <row r="6964" ht="34.5" customHeight="1"/>
    <row r="6965" ht="34.5" customHeight="1"/>
    <row r="6966" ht="34.5" customHeight="1"/>
    <row r="6967" ht="34.5" customHeight="1"/>
    <row r="6968" ht="34.5" customHeight="1"/>
    <row r="6969" ht="34.5" customHeight="1"/>
    <row r="6970" ht="34.5" customHeight="1"/>
    <row r="6971" ht="34.5" customHeight="1"/>
    <row r="6972" ht="34.5" customHeight="1"/>
    <row r="6973" ht="34.5" customHeight="1"/>
    <row r="6974" ht="34.5" customHeight="1"/>
    <row r="6975" ht="34.5" customHeight="1"/>
    <row r="6976" ht="34.5" customHeight="1"/>
    <row r="6977" ht="34.5" customHeight="1"/>
    <row r="6978" ht="34.5" customHeight="1"/>
    <row r="6979" ht="34.5" customHeight="1"/>
    <row r="6980" ht="34.5" customHeight="1"/>
    <row r="6981" ht="34.5" customHeight="1"/>
    <row r="6982" ht="34.5" customHeight="1"/>
    <row r="6983" ht="34.5" customHeight="1"/>
    <row r="6984" ht="34.5" customHeight="1"/>
    <row r="6985" ht="34.5" customHeight="1"/>
    <row r="6986" ht="34.5" customHeight="1"/>
    <row r="6987" ht="34.5" customHeight="1"/>
    <row r="6988" ht="34.5" customHeight="1"/>
    <row r="6989" ht="34.5" customHeight="1"/>
    <row r="6990" ht="34.5" customHeight="1"/>
    <row r="6991" ht="34.5" customHeight="1"/>
    <row r="6992" ht="34.5" customHeight="1"/>
    <row r="6993" ht="34.5" customHeight="1"/>
    <row r="6994" ht="34.5" customHeight="1"/>
    <row r="6995" ht="34.5" customHeight="1"/>
    <row r="6996" ht="34.5" customHeight="1"/>
    <row r="6997" ht="34.5" customHeight="1"/>
    <row r="6998" ht="34.5" customHeight="1"/>
    <row r="6999" ht="34.5" customHeight="1"/>
    <row r="7000" ht="34.5" customHeight="1"/>
    <row r="7001" ht="34.5" customHeight="1"/>
    <row r="7002" ht="34.5" customHeight="1"/>
    <row r="7003" ht="34.5" customHeight="1"/>
    <row r="7004" ht="34.5" customHeight="1"/>
    <row r="7005" ht="34.5" customHeight="1"/>
    <row r="7006" ht="34.5" customHeight="1"/>
    <row r="7007" ht="34.5" customHeight="1"/>
    <row r="7008" ht="34.5" customHeight="1"/>
    <row r="7009" ht="34.5" customHeight="1"/>
    <row r="7010" ht="34.5" customHeight="1"/>
    <row r="7011" ht="34.5" customHeight="1"/>
    <row r="7012" ht="34.5" customHeight="1"/>
    <row r="7013" ht="34.5" customHeight="1"/>
    <row r="7014" ht="34.5" customHeight="1"/>
    <row r="7015" ht="34.5" customHeight="1"/>
    <row r="7016" ht="34.5" customHeight="1"/>
    <row r="7017" ht="34.5" customHeight="1"/>
    <row r="7018" ht="34.5" customHeight="1"/>
    <row r="7019" ht="34.5" customHeight="1"/>
    <row r="7020" ht="34.5" customHeight="1"/>
    <row r="7021" ht="34.5" customHeight="1"/>
    <row r="7022" ht="34.5" customHeight="1"/>
    <row r="7023" ht="34.5" customHeight="1"/>
    <row r="7024" ht="34.5" customHeight="1"/>
    <row r="7025" ht="34.5" customHeight="1"/>
    <row r="7026" ht="34.5" customHeight="1"/>
    <row r="7027" ht="34.5" customHeight="1"/>
    <row r="7028" ht="34.5" customHeight="1"/>
    <row r="7029" ht="34.5" customHeight="1"/>
    <row r="7030" ht="34.5" customHeight="1"/>
    <row r="7031" ht="34.5" customHeight="1"/>
    <row r="7032" ht="34.5" customHeight="1"/>
    <row r="7033" ht="34.5" customHeight="1"/>
    <row r="7034" ht="34.5" customHeight="1"/>
    <row r="7035" ht="34.5" customHeight="1"/>
    <row r="7036" ht="34.5" customHeight="1"/>
    <row r="7037" ht="34.5" customHeight="1"/>
    <row r="7038" ht="34.5" customHeight="1"/>
    <row r="7039" ht="34.5" customHeight="1"/>
    <row r="7040" ht="34.5" customHeight="1"/>
    <row r="7041" ht="34.5" customHeight="1"/>
    <row r="7042" ht="34.5" customHeight="1"/>
    <row r="7043" ht="34.5" customHeight="1"/>
    <row r="7044" ht="34.5" customHeight="1"/>
    <row r="7045" ht="34.5" customHeight="1"/>
    <row r="7046" ht="34.5" customHeight="1"/>
    <row r="7047" ht="34.5" customHeight="1"/>
    <row r="7048" ht="34.5" customHeight="1"/>
    <row r="7049" ht="34.5" customHeight="1"/>
    <row r="7050" ht="34.5" customHeight="1"/>
    <row r="7051" ht="34.5" customHeight="1"/>
    <row r="7052" ht="34.5" customHeight="1"/>
    <row r="7053" ht="34.5" customHeight="1"/>
    <row r="7054" ht="34.5" customHeight="1"/>
    <row r="7055" ht="34.5" customHeight="1"/>
    <row r="7056" ht="34.5" customHeight="1"/>
    <row r="7057" ht="34.5" customHeight="1"/>
    <row r="7058" ht="34.5" customHeight="1"/>
    <row r="7059" ht="34.5" customHeight="1"/>
    <row r="7060" ht="34.5" customHeight="1"/>
    <row r="7061" ht="34.5" customHeight="1"/>
    <row r="7062" ht="34.5" customHeight="1"/>
    <row r="7063" ht="34.5" customHeight="1"/>
    <row r="7064" ht="34.5" customHeight="1"/>
    <row r="7065" ht="34.5" customHeight="1"/>
    <row r="7066" ht="34.5" customHeight="1"/>
    <row r="7067" ht="34.5" customHeight="1"/>
    <row r="7068" ht="34.5" customHeight="1"/>
    <row r="7069" ht="34.5" customHeight="1"/>
    <row r="7070" ht="34.5" customHeight="1"/>
    <row r="7071" ht="34.5" customHeight="1"/>
    <row r="7072" ht="34.5" customHeight="1"/>
    <row r="7073" ht="34.5" customHeight="1"/>
    <row r="7074" ht="34.5" customHeight="1"/>
    <row r="7075" ht="34.5" customHeight="1"/>
    <row r="7076" ht="34.5" customHeight="1"/>
    <row r="7077" ht="34.5" customHeight="1"/>
    <row r="7078" ht="34.5" customHeight="1"/>
    <row r="7079" ht="34.5" customHeight="1"/>
    <row r="7080" ht="34.5" customHeight="1"/>
    <row r="7081" ht="34.5" customHeight="1"/>
    <row r="7082" ht="34.5" customHeight="1"/>
    <row r="7083" ht="34.5" customHeight="1"/>
    <row r="7084" ht="34.5" customHeight="1"/>
    <row r="7085" ht="34.5" customHeight="1"/>
    <row r="7086" ht="34.5" customHeight="1"/>
    <row r="7087" ht="34.5" customHeight="1"/>
    <row r="7088" ht="34.5" customHeight="1"/>
    <row r="7089" ht="34.5" customHeight="1"/>
    <row r="7090" ht="34.5" customHeight="1"/>
    <row r="7091" ht="34.5" customHeight="1"/>
    <row r="7092" ht="34.5" customHeight="1"/>
    <row r="7093" ht="34.5" customHeight="1"/>
    <row r="7094" ht="34.5" customHeight="1"/>
    <row r="7095" ht="34.5" customHeight="1"/>
    <row r="7096" ht="34.5" customHeight="1"/>
    <row r="7097" ht="34.5" customHeight="1"/>
    <row r="7098" ht="34.5" customHeight="1"/>
    <row r="7099" ht="34.5" customHeight="1"/>
    <row r="7100" ht="34.5" customHeight="1"/>
    <row r="7101" ht="34.5" customHeight="1"/>
    <row r="7102" ht="34.5" customHeight="1"/>
    <row r="7103" ht="34.5" customHeight="1"/>
    <row r="7104" ht="34.5" customHeight="1"/>
    <row r="7105" ht="34.5" customHeight="1"/>
    <row r="7106" ht="34.5" customHeight="1"/>
    <row r="7107" ht="34.5" customHeight="1"/>
    <row r="7108" ht="34.5" customHeight="1"/>
    <row r="7109" ht="34.5" customHeight="1"/>
    <row r="7110" ht="34.5" customHeight="1"/>
    <row r="7111" ht="34.5" customHeight="1"/>
    <row r="7112" ht="34.5" customHeight="1"/>
    <row r="7113" ht="34.5" customHeight="1"/>
    <row r="7114" ht="34.5" customHeight="1"/>
    <row r="7115" ht="34.5" customHeight="1"/>
    <row r="7116" ht="34.5" customHeight="1"/>
    <row r="7117" ht="34.5" customHeight="1"/>
    <row r="7118" ht="34.5" customHeight="1"/>
    <row r="7119" ht="34.5" customHeight="1"/>
    <row r="7120" ht="34.5" customHeight="1"/>
    <row r="7121" ht="34.5" customHeight="1"/>
    <row r="7122" ht="34.5" customHeight="1"/>
    <row r="7123" ht="34.5" customHeight="1"/>
    <row r="7124" ht="34.5" customHeight="1"/>
    <row r="7125" ht="34.5" customHeight="1"/>
    <row r="7126" ht="34.5" customHeight="1"/>
    <row r="7127" ht="34.5" customHeight="1"/>
    <row r="7128" ht="34.5" customHeight="1"/>
    <row r="7129" ht="34.5" customHeight="1"/>
    <row r="7130" ht="34.5" customHeight="1"/>
    <row r="7131" ht="34.5" customHeight="1"/>
    <row r="7132" ht="34.5" customHeight="1"/>
    <row r="7133" ht="34.5" customHeight="1"/>
    <row r="7134" ht="34.5" customHeight="1"/>
    <row r="7135" ht="34.5" customHeight="1"/>
    <row r="7136" ht="34.5" customHeight="1"/>
    <row r="7137" ht="34.5" customHeight="1"/>
    <row r="7138" ht="34.5" customHeight="1"/>
    <row r="7139" ht="34.5" customHeight="1"/>
    <row r="7140" ht="34.5" customHeight="1"/>
    <row r="7141" ht="34.5" customHeight="1"/>
    <row r="7142" ht="34.5" customHeight="1"/>
    <row r="7143" ht="34.5" customHeight="1"/>
    <row r="7144" ht="34.5" customHeight="1"/>
    <row r="7145" ht="34.5" customHeight="1"/>
    <row r="7146" ht="34.5" customHeight="1"/>
    <row r="7147" ht="34.5" customHeight="1"/>
    <row r="7148" ht="34.5" customHeight="1"/>
    <row r="7149" ht="34.5" customHeight="1"/>
    <row r="7150" ht="34.5" customHeight="1"/>
    <row r="7151" ht="34.5" customHeight="1"/>
    <row r="7152" ht="34.5" customHeight="1"/>
    <row r="7153" ht="34.5" customHeight="1"/>
    <row r="7154" ht="34.5" customHeight="1"/>
    <row r="7155" ht="34.5" customHeight="1"/>
    <row r="7156" ht="34.5" customHeight="1"/>
    <row r="7157" ht="34.5" customHeight="1"/>
    <row r="7158" ht="34.5" customHeight="1"/>
    <row r="7159" ht="34.5" customHeight="1"/>
    <row r="7160" ht="34.5" customHeight="1"/>
    <row r="7161" ht="34.5" customHeight="1"/>
    <row r="7162" ht="34.5" customHeight="1"/>
    <row r="7163" ht="34.5" customHeight="1"/>
    <row r="7164" ht="34.5" customHeight="1"/>
    <row r="7165" ht="34.5" customHeight="1"/>
    <row r="7166" ht="34.5" customHeight="1"/>
    <row r="7167" ht="34.5" customHeight="1"/>
    <row r="7168" ht="34.5" customHeight="1"/>
    <row r="7169" ht="34.5" customHeight="1"/>
    <row r="7170" ht="34.5" customHeight="1"/>
    <row r="7171" ht="34.5" customHeight="1"/>
    <row r="7172" ht="34.5" customHeight="1"/>
    <row r="7173" ht="34.5" customHeight="1"/>
    <row r="7174" ht="34.5" customHeight="1"/>
    <row r="7175" ht="34.5" customHeight="1"/>
    <row r="7176" ht="34.5" customHeight="1"/>
    <row r="7177" ht="34.5" customHeight="1"/>
    <row r="7178" ht="34.5" customHeight="1"/>
    <row r="7179" ht="34.5" customHeight="1"/>
    <row r="7180" ht="34.5" customHeight="1"/>
    <row r="7181" ht="34.5" customHeight="1"/>
    <row r="7182" ht="34.5" customHeight="1"/>
    <row r="7183" ht="34.5" customHeight="1"/>
    <row r="7184" ht="34.5" customHeight="1"/>
    <row r="7185" ht="34.5" customHeight="1"/>
    <row r="7186" ht="34.5" customHeight="1"/>
    <row r="7187" ht="34.5" customHeight="1"/>
    <row r="7188" ht="34.5" customHeight="1"/>
    <row r="7189" ht="34.5" customHeight="1"/>
    <row r="7190" ht="34.5" customHeight="1"/>
    <row r="7191" ht="34.5" customHeight="1"/>
    <row r="7192" ht="34.5" customHeight="1"/>
    <row r="7193" ht="34.5" customHeight="1"/>
    <row r="7194" ht="34.5" customHeight="1"/>
    <row r="7195" ht="34.5" customHeight="1"/>
    <row r="7196" ht="34.5" customHeight="1"/>
    <row r="7197" ht="34.5" customHeight="1"/>
    <row r="7198" ht="34.5" customHeight="1"/>
    <row r="7199" ht="34.5" customHeight="1"/>
    <row r="7200" ht="34.5" customHeight="1"/>
    <row r="7201" ht="34.5" customHeight="1"/>
    <row r="7202" ht="34.5" customHeight="1"/>
    <row r="7203" ht="34.5" customHeight="1"/>
    <row r="7204" ht="34.5" customHeight="1"/>
    <row r="7205" ht="34.5" customHeight="1"/>
    <row r="7206" ht="34.5" customHeight="1"/>
    <row r="7207" ht="34.5" customHeight="1"/>
    <row r="7208" ht="34.5" customHeight="1"/>
    <row r="7209" ht="34.5" customHeight="1"/>
    <row r="7210" ht="34.5" customHeight="1"/>
    <row r="7211" ht="34.5" customHeight="1"/>
    <row r="7212" ht="34.5" customHeight="1"/>
    <row r="7213" ht="34.5" customHeight="1"/>
    <row r="7214" ht="34.5" customHeight="1"/>
    <row r="7215" ht="34.5" customHeight="1"/>
    <row r="7216" ht="34.5" customHeight="1"/>
    <row r="7217" ht="34.5" customHeight="1"/>
    <row r="7218" ht="34.5" customHeight="1"/>
    <row r="7219" ht="34.5" customHeight="1"/>
    <row r="7220" ht="34.5" customHeight="1"/>
    <row r="7221" ht="34.5" customHeight="1"/>
    <row r="7222" ht="34.5" customHeight="1"/>
    <row r="7223" ht="34.5" customHeight="1"/>
    <row r="7224" ht="34.5" customHeight="1"/>
    <row r="7225" ht="34.5" customHeight="1"/>
    <row r="7226" ht="34.5" customHeight="1"/>
    <row r="7227" ht="34.5" customHeight="1"/>
    <row r="7228" ht="34.5" customHeight="1"/>
    <row r="7229" ht="34.5" customHeight="1"/>
    <row r="7230" ht="34.5" customHeight="1"/>
    <row r="7231" ht="34.5" customHeight="1"/>
    <row r="7232" ht="34.5" customHeight="1"/>
    <row r="7233" ht="34.5" customHeight="1"/>
    <row r="7234" ht="34.5" customHeight="1"/>
    <row r="7235" ht="34.5" customHeight="1"/>
    <row r="7236" ht="34.5" customHeight="1"/>
    <row r="7237" ht="34.5" customHeight="1"/>
    <row r="7238" ht="34.5" customHeight="1"/>
    <row r="7239" ht="34.5" customHeight="1"/>
    <row r="7240" ht="34.5" customHeight="1"/>
    <row r="7241" ht="34.5" customHeight="1"/>
    <row r="7242" ht="34.5" customHeight="1"/>
    <row r="7243" ht="34.5" customHeight="1"/>
    <row r="7244" ht="34.5" customHeight="1"/>
    <row r="7245" ht="34.5" customHeight="1"/>
    <row r="7246" ht="34.5" customHeight="1"/>
    <row r="7247" ht="34.5" customHeight="1"/>
    <row r="7248" ht="34.5" customHeight="1"/>
    <row r="7249" ht="34.5" customHeight="1"/>
    <row r="7250" ht="34.5" customHeight="1"/>
    <row r="7251" ht="34.5" customHeight="1"/>
    <row r="7252" ht="34.5" customHeight="1"/>
    <row r="7253" ht="34.5" customHeight="1"/>
    <row r="7254" ht="34.5" customHeight="1"/>
    <row r="7255" ht="34.5" customHeight="1"/>
    <row r="7256" ht="34.5" customHeight="1"/>
    <row r="7257" ht="34.5" customHeight="1"/>
    <row r="7258" ht="34.5" customHeight="1"/>
    <row r="7259" ht="34.5" customHeight="1"/>
    <row r="7260" ht="34.5" customHeight="1"/>
    <row r="7261" ht="34.5" customHeight="1"/>
    <row r="7262" ht="34.5" customHeight="1"/>
    <row r="7263" ht="34.5" customHeight="1"/>
    <row r="7264" ht="34.5" customHeight="1"/>
    <row r="7265" ht="34.5" customHeight="1"/>
    <row r="7266" ht="34.5" customHeight="1"/>
    <row r="7267" ht="34.5" customHeight="1"/>
    <row r="7268" ht="34.5" customHeight="1"/>
    <row r="7269" ht="34.5" customHeight="1"/>
    <row r="7270" ht="34.5" customHeight="1"/>
    <row r="7271" ht="34.5" customHeight="1"/>
    <row r="7272" ht="34.5" customHeight="1"/>
    <row r="7273" ht="34.5" customHeight="1"/>
    <row r="7274" ht="34.5" customHeight="1"/>
    <row r="7275" ht="34.5" customHeight="1"/>
    <row r="7276" ht="34.5" customHeight="1"/>
    <row r="7277" ht="34.5" customHeight="1"/>
    <row r="7278" ht="34.5" customHeight="1"/>
    <row r="7279" ht="34.5" customHeight="1"/>
    <row r="7280" ht="34.5" customHeight="1"/>
    <row r="7281" ht="34.5" customHeight="1"/>
    <row r="7282" ht="34.5" customHeight="1"/>
    <row r="7283" ht="34.5" customHeight="1"/>
    <row r="7284" ht="34.5" customHeight="1"/>
    <row r="7285" ht="34.5" customHeight="1"/>
    <row r="7286" ht="34.5" customHeight="1"/>
    <row r="7287" ht="34.5" customHeight="1"/>
    <row r="7288" ht="34.5" customHeight="1"/>
    <row r="7289" ht="34.5" customHeight="1"/>
    <row r="7290" ht="34.5" customHeight="1"/>
    <row r="7291" ht="34.5" customHeight="1"/>
    <row r="7292" ht="34.5" customHeight="1"/>
    <row r="7293" ht="34.5" customHeight="1"/>
    <row r="7294" ht="34.5" customHeight="1"/>
    <row r="7295" ht="34.5" customHeight="1"/>
    <row r="7296" ht="34.5" customHeight="1"/>
    <row r="7297" ht="34.5" customHeight="1"/>
    <row r="7298" ht="34.5" customHeight="1"/>
    <row r="7299" ht="34.5" customHeight="1"/>
    <row r="7300" ht="34.5" customHeight="1"/>
    <row r="7301" ht="34.5" customHeight="1"/>
    <row r="7302" ht="34.5" customHeight="1"/>
    <row r="7303" ht="34.5" customHeight="1"/>
    <row r="7304" ht="34.5" customHeight="1"/>
    <row r="7305" ht="34.5" customHeight="1"/>
    <row r="7306" ht="34.5" customHeight="1"/>
    <row r="7307" ht="34.5" customHeight="1"/>
    <row r="7308" ht="34.5" customHeight="1"/>
    <row r="7309" ht="34.5" customHeight="1"/>
    <row r="7310" ht="34.5" customHeight="1"/>
    <row r="7311" ht="34.5" customHeight="1"/>
    <row r="7312" ht="34.5" customHeight="1"/>
    <row r="7313" ht="34.5" customHeight="1"/>
    <row r="7314" ht="34.5" customHeight="1"/>
    <row r="7315" ht="34.5" customHeight="1"/>
    <row r="7316" ht="34.5" customHeight="1"/>
    <row r="7317" ht="34.5" customHeight="1"/>
    <row r="7318" ht="34.5" customHeight="1"/>
    <row r="7319" ht="34.5" customHeight="1"/>
    <row r="7320" ht="34.5" customHeight="1"/>
    <row r="7321" ht="34.5" customHeight="1"/>
    <row r="7322" ht="34.5" customHeight="1"/>
    <row r="7323" ht="34.5" customHeight="1"/>
    <row r="7324" ht="34.5" customHeight="1"/>
    <row r="7325" ht="34.5" customHeight="1"/>
    <row r="7326" ht="34.5" customHeight="1"/>
    <row r="7327" ht="34.5" customHeight="1"/>
    <row r="7328" ht="34.5" customHeight="1"/>
    <row r="7329" ht="34.5" customHeight="1"/>
    <row r="7330" ht="34.5" customHeight="1"/>
    <row r="7331" ht="34.5" customHeight="1"/>
    <row r="7332" ht="34.5" customHeight="1"/>
    <row r="7333" ht="34.5" customHeight="1"/>
    <row r="7334" ht="34.5" customHeight="1"/>
    <row r="7335" ht="34.5" customHeight="1"/>
    <row r="7336" ht="34.5" customHeight="1"/>
    <row r="7337" ht="34.5" customHeight="1"/>
    <row r="7338" ht="34.5" customHeight="1"/>
    <row r="7339" ht="34.5" customHeight="1"/>
    <row r="7340" ht="34.5" customHeight="1"/>
    <row r="7341" ht="34.5" customHeight="1"/>
    <row r="7342" ht="34.5" customHeight="1"/>
    <row r="7343" ht="34.5" customHeight="1"/>
    <row r="7344" ht="34.5" customHeight="1"/>
    <row r="7345" ht="34.5" customHeight="1"/>
    <row r="7346" ht="34.5" customHeight="1"/>
    <row r="7347" ht="34.5" customHeight="1"/>
    <row r="7348" ht="34.5" customHeight="1"/>
    <row r="7349" ht="34.5" customHeight="1"/>
    <row r="7350" ht="34.5" customHeight="1"/>
    <row r="7351" ht="34.5" customHeight="1"/>
    <row r="7352" ht="34.5" customHeight="1"/>
    <row r="7353" ht="34.5" customHeight="1"/>
    <row r="7354" ht="34.5" customHeight="1"/>
    <row r="7355" ht="34.5" customHeight="1"/>
    <row r="7356" ht="34.5" customHeight="1"/>
    <row r="7357" ht="34.5" customHeight="1"/>
    <row r="7358" ht="34.5" customHeight="1"/>
    <row r="7359" ht="34.5" customHeight="1"/>
    <row r="7360" ht="34.5" customHeight="1"/>
    <row r="7361" ht="34.5" customHeight="1"/>
    <row r="7362" ht="34.5" customHeight="1"/>
    <row r="7363" ht="34.5" customHeight="1"/>
    <row r="7364" ht="34.5" customHeight="1"/>
    <row r="7365" ht="34.5" customHeight="1"/>
    <row r="7366" ht="34.5" customHeight="1"/>
    <row r="7367" ht="34.5" customHeight="1"/>
    <row r="7368" ht="34.5" customHeight="1"/>
    <row r="7369" ht="34.5" customHeight="1"/>
    <row r="7370" ht="34.5" customHeight="1"/>
    <row r="7371" ht="34.5" customHeight="1"/>
    <row r="7372" ht="34.5" customHeight="1"/>
    <row r="7373" ht="34.5" customHeight="1"/>
    <row r="7374" ht="34.5" customHeight="1"/>
    <row r="7375" ht="34.5" customHeight="1"/>
    <row r="7376" ht="34.5" customHeight="1"/>
    <row r="7377" ht="34.5" customHeight="1"/>
    <row r="7378" ht="34.5" customHeight="1"/>
    <row r="7379" ht="34.5" customHeight="1"/>
    <row r="7380" ht="34.5" customHeight="1"/>
    <row r="7381" ht="34.5" customHeight="1"/>
    <row r="7382" ht="34.5" customHeight="1"/>
    <row r="7383" ht="34.5" customHeight="1"/>
    <row r="7384" ht="34.5" customHeight="1"/>
    <row r="7385" ht="34.5" customHeight="1"/>
    <row r="7386" ht="34.5" customHeight="1"/>
    <row r="7387" ht="34.5" customHeight="1"/>
    <row r="7388" ht="34.5" customHeight="1"/>
    <row r="7389" ht="34.5" customHeight="1"/>
    <row r="7390" ht="34.5" customHeight="1"/>
    <row r="7391" ht="34.5" customHeight="1"/>
    <row r="7392" ht="34.5" customHeight="1"/>
    <row r="7393" ht="34.5" customHeight="1"/>
    <row r="7394" ht="34.5" customHeight="1"/>
    <row r="7395" ht="34.5" customHeight="1"/>
    <row r="7396" ht="34.5" customHeight="1"/>
    <row r="7397" ht="34.5" customHeight="1"/>
    <row r="7398" ht="34.5" customHeight="1"/>
    <row r="7399" ht="34.5" customHeight="1"/>
    <row r="7400" ht="34.5" customHeight="1"/>
    <row r="7401" ht="34.5" customHeight="1"/>
    <row r="7402" ht="34.5" customHeight="1"/>
    <row r="7403" ht="34.5" customHeight="1"/>
    <row r="7404" ht="34.5" customHeight="1"/>
    <row r="7405" ht="34.5" customHeight="1"/>
    <row r="7406" ht="34.5" customHeight="1"/>
    <row r="7407" ht="34.5" customHeight="1"/>
    <row r="7408" ht="34.5" customHeight="1"/>
    <row r="7409" ht="34.5" customHeight="1"/>
    <row r="7410" ht="34.5" customHeight="1"/>
    <row r="7411" ht="34.5" customHeight="1"/>
    <row r="7412" ht="34.5" customHeight="1"/>
    <row r="7413" ht="34.5" customHeight="1"/>
    <row r="7414" ht="34.5" customHeight="1"/>
    <row r="7415" ht="34.5" customHeight="1"/>
    <row r="7416" ht="34.5" customHeight="1"/>
    <row r="7417" ht="34.5" customHeight="1"/>
    <row r="7418" ht="34.5" customHeight="1"/>
    <row r="7419" ht="34.5" customHeight="1"/>
    <row r="7420" ht="34.5" customHeight="1"/>
    <row r="7421" ht="34.5" customHeight="1"/>
    <row r="7422" ht="34.5" customHeight="1"/>
    <row r="7423" ht="34.5" customHeight="1"/>
    <row r="7424" ht="34.5" customHeight="1"/>
    <row r="7425" ht="34.5" customHeight="1"/>
    <row r="7426" ht="34.5" customHeight="1"/>
    <row r="7427" ht="34.5" customHeight="1"/>
    <row r="7428" ht="34.5" customHeight="1"/>
    <row r="7429" ht="34.5" customHeight="1"/>
    <row r="7430" ht="34.5" customHeight="1"/>
    <row r="7431" ht="34.5" customHeight="1"/>
    <row r="7432" ht="34.5" customHeight="1"/>
    <row r="7433" ht="34.5" customHeight="1"/>
    <row r="7434" ht="34.5" customHeight="1"/>
    <row r="7435" ht="34.5" customHeight="1"/>
    <row r="7436" ht="34.5" customHeight="1"/>
    <row r="7437" ht="34.5" customHeight="1"/>
    <row r="7438" ht="34.5" customHeight="1"/>
    <row r="7439" ht="34.5" customHeight="1"/>
    <row r="7440" ht="34.5" customHeight="1"/>
    <row r="7441" ht="34.5" customHeight="1"/>
    <row r="7442" ht="34.5" customHeight="1"/>
    <row r="7443" ht="34.5" customHeight="1"/>
    <row r="7444" ht="34.5" customHeight="1"/>
    <row r="7445" ht="34.5" customHeight="1"/>
    <row r="7446" ht="34.5" customHeight="1"/>
    <row r="7447" ht="34.5" customHeight="1"/>
    <row r="7448" ht="34.5" customHeight="1"/>
    <row r="7449" ht="34.5" customHeight="1"/>
    <row r="7450" ht="34.5" customHeight="1"/>
    <row r="7451" ht="34.5" customHeight="1"/>
    <row r="7452" ht="34.5" customHeight="1"/>
    <row r="7453" ht="34.5" customHeight="1"/>
    <row r="7454" ht="34.5" customHeight="1"/>
    <row r="7455" ht="34.5" customHeight="1"/>
    <row r="7456" ht="34.5" customHeight="1"/>
    <row r="7457" ht="34.5" customHeight="1"/>
    <row r="7458" ht="34.5" customHeight="1"/>
    <row r="7459" ht="34.5" customHeight="1"/>
    <row r="7460" ht="34.5" customHeight="1"/>
    <row r="7461" ht="34.5" customHeight="1"/>
    <row r="7462" ht="34.5" customHeight="1"/>
    <row r="7463" ht="34.5" customHeight="1"/>
    <row r="7464" ht="34.5" customHeight="1"/>
    <row r="7465" ht="34.5" customHeight="1"/>
    <row r="7466" ht="34.5" customHeight="1"/>
    <row r="7467" ht="34.5" customHeight="1"/>
    <row r="7468" ht="34.5" customHeight="1"/>
    <row r="7469" ht="34.5" customHeight="1"/>
    <row r="7470" ht="34.5" customHeight="1"/>
    <row r="7471" ht="34.5" customHeight="1"/>
    <row r="7472" ht="34.5" customHeight="1"/>
    <row r="7473" ht="34.5" customHeight="1"/>
    <row r="7474" ht="34.5" customHeight="1"/>
    <row r="7475" ht="34.5" customHeight="1"/>
    <row r="7476" ht="34.5" customHeight="1"/>
    <row r="7477" ht="34.5" customHeight="1"/>
    <row r="7478" ht="34.5" customHeight="1"/>
    <row r="7479" ht="34.5" customHeight="1"/>
    <row r="7480" ht="34.5" customHeight="1"/>
    <row r="7481" ht="34.5" customHeight="1"/>
    <row r="7482" ht="34.5" customHeight="1"/>
    <row r="7483" ht="34.5" customHeight="1"/>
    <row r="7484" ht="34.5" customHeight="1"/>
    <row r="7485" ht="34.5" customHeight="1"/>
    <row r="7486" ht="34.5" customHeight="1"/>
    <row r="7487" ht="34.5" customHeight="1"/>
    <row r="7488" ht="34.5" customHeight="1"/>
    <row r="7489" ht="34.5" customHeight="1"/>
    <row r="7490" ht="34.5" customHeight="1"/>
    <row r="7491" ht="34.5" customHeight="1"/>
    <row r="7492" ht="34.5" customHeight="1"/>
    <row r="7493" ht="34.5" customHeight="1"/>
    <row r="7494" ht="34.5" customHeight="1"/>
    <row r="7495" ht="34.5" customHeight="1"/>
    <row r="7496" ht="34.5" customHeight="1"/>
    <row r="7497" ht="34.5" customHeight="1"/>
    <row r="7498" ht="34.5" customHeight="1"/>
    <row r="7499" ht="34.5" customHeight="1"/>
    <row r="7500" ht="34.5" customHeight="1"/>
    <row r="7501" ht="34.5" customHeight="1"/>
    <row r="7502" ht="34.5" customHeight="1"/>
    <row r="7503" ht="34.5" customHeight="1"/>
    <row r="7504" ht="34.5" customHeight="1"/>
    <row r="7505" ht="34.5" customHeight="1"/>
    <row r="7506" ht="34.5" customHeight="1"/>
    <row r="7507" ht="34.5" customHeight="1"/>
    <row r="7508" ht="34.5" customHeight="1"/>
    <row r="7509" ht="34.5" customHeight="1"/>
    <row r="7510" ht="34.5" customHeight="1"/>
    <row r="7511" ht="34.5" customHeight="1"/>
    <row r="7512" ht="34.5" customHeight="1"/>
    <row r="7513" ht="34.5" customHeight="1"/>
    <row r="7514" ht="34.5" customHeight="1"/>
    <row r="7515" ht="34.5" customHeight="1"/>
    <row r="7516" ht="34.5" customHeight="1"/>
    <row r="7517" ht="34.5" customHeight="1"/>
    <row r="7518" ht="34.5" customHeight="1"/>
    <row r="7519" ht="34.5" customHeight="1"/>
    <row r="7520" ht="34.5" customHeight="1"/>
    <row r="7521" ht="34.5" customHeight="1"/>
    <row r="7522" ht="34.5" customHeight="1"/>
    <row r="7523" ht="34.5" customHeight="1"/>
    <row r="7524" ht="34.5" customHeight="1"/>
    <row r="7525" ht="34.5" customHeight="1"/>
    <row r="7526" ht="34.5" customHeight="1"/>
    <row r="7527" ht="34.5" customHeight="1"/>
    <row r="7528" ht="34.5" customHeight="1"/>
    <row r="7529" ht="34.5" customHeight="1"/>
    <row r="7530" ht="34.5" customHeight="1"/>
    <row r="7531" ht="34.5" customHeight="1"/>
    <row r="7532" ht="34.5" customHeight="1"/>
    <row r="7533" ht="34.5" customHeight="1"/>
    <row r="7534" ht="34.5" customHeight="1"/>
    <row r="7535" ht="34.5" customHeight="1"/>
    <row r="7536" ht="34.5" customHeight="1"/>
    <row r="7537" ht="34.5" customHeight="1"/>
    <row r="7538" ht="34.5" customHeight="1"/>
    <row r="7539" ht="34.5" customHeight="1"/>
    <row r="7540" ht="34.5" customHeight="1"/>
    <row r="7541" ht="34.5" customHeight="1"/>
    <row r="7542" ht="34.5" customHeight="1"/>
    <row r="7543" ht="34.5" customHeight="1"/>
    <row r="7544" ht="34.5" customHeight="1"/>
    <row r="7545" ht="34.5" customHeight="1"/>
    <row r="7546" ht="34.5" customHeight="1"/>
    <row r="7547" ht="34.5" customHeight="1"/>
  </sheetData>
  <mergeCells count="3">
    <mergeCell ref="C9:D9"/>
    <mergeCell ref="I9:V11"/>
    <mergeCell ref="C10:G10"/>
  </mergeCell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16">
    <tabColor theme="4"/>
  </sheetPr>
  <dimension ref="D1:Q44"/>
  <sheetViews>
    <sheetView showGridLines="0" showRowColHeaders="0" topLeftCell="A7" zoomScale="70" zoomScaleNormal="70" workbookViewId="0">
      <selection activeCell="Q24" sqref="Q24"/>
    </sheetView>
  </sheetViews>
  <sheetFormatPr defaultColWidth="9.140625" defaultRowHeight="14.45"/>
  <sheetData>
    <row r="1" spans="17:17" s="10" customFormat="1"/>
    <row r="2" spans="17:17" s="10" customFormat="1"/>
    <row r="3" spans="17:17" s="10" customFormat="1"/>
    <row r="4" spans="17:17" s="10" customFormat="1"/>
    <row r="5" spans="17:17" s="10" customFormat="1"/>
    <row r="6" spans="17:17" s="10" customFormat="1" ht="9" customHeight="1"/>
    <row r="9" spans="17:17">
      <c r="Q9" s="11"/>
    </row>
    <row r="10" spans="17:17">
      <c r="Q10" s="11"/>
    </row>
    <row r="11" spans="17:17">
      <c r="Q11" s="11"/>
    </row>
    <row r="12" spans="17:17">
      <c r="Q12" s="11"/>
    </row>
    <row r="13" spans="17:17">
      <c r="Q13" s="11"/>
    </row>
    <row r="14" spans="17:17">
      <c r="Q14" s="11"/>
    </row>
    <row r="15" spans="17:17">
      <c r="Q15" s="11"/>
    </row>
    <row r="16" spans="17:17">
      <c r="Q16" s="11"/>
    </row>
    <row r="17" spans="16:17">
      <c r="Q17" s="11"/>
    </row>
    <row r="18" spans="16:17">
      <c r="Q18" s="11"/>
    </row>
    <row r="19" spans="16:17">
      <c r="Q19" s="11"/>
    </row>
    <row r="20" spans="16:17" ht="15" thickBot="1">
      <c r="P20" s="12"/>
      <c r="Q20" s="16"/>
    </row>
    <row r="21" spans="16:17" ht="15" thickTop="1">
      <c r="Q21" s="17"/>
    </row>
    <row r="22" spans="16:17">
      <c r="Q22" s="11"/>
    </row>
    <row r="23" spans="16:17">
      <c r="Q23" s="11"/>
    </row>
    <row r="24" spans="16:17">
      <c r="Q24" s="11"/>
    </row>
    <row r="25" spans="16:17">
      <c r="Q25" s="11"/>
    </row>
    <row r="26" spans="16:17">
      <c r="Q26" s="11"/>
    </row>
    <row r="27" spans="16:17">
      <c r="Q27" s="11"/>
    </row>
    <row r="28" spans="16:17">
      <c r="Q28" s="11"/>
    </row>
    <row r="29" spans="16:17">
      <c r="Q29" s="11"/>
    </row>
    <row r="30" spans="16:17">
      <c r="Q30" s="11"/>
    </row>
    <row r="31" spans="16:17">
      <c r="Q31" s="11"/>
    </row>
    <row r="32" spans="16:17">
      <c r="Q32" s="11"/>
    </row>
    <row r="33" spans="4:17">
      <c r="Q33" s="18"/>
    </row>
    <row r="34" spans="4:17">
      <c r="Q34" s="18"/>
    </row>
    <row r="35" spans="4:17">
      <c r="Q35" s="11"/>
    </row>
    <row r="36" spans="4:17">
      <c r="Q36" s="11"/>
    </row>
    <row r="37" spans="4:17">
      <c r="Q37" s="11"/>
    </row>
    <row r="38" spans="4:17">
      <c r="Q38" s="11"/>
    </row>
    <row r="39" spans="4:17">
      <c r="Q39" s="11"/>
    </row>
    <row r="40" spans="4:17">
      <c r="Q40" s="11"/>
    </row>
    <row r="41" spans="4:17">
      <c r="D41" s="36"/>
      <c r="Q41" s="11"/>
    </row>
    <row r="42" spans="4:17">
      <c r="Q42" s="11"/>
    </row>
    <row r="43" spans="4:17">
      <c r="Q43" s="11"/>
    </row>
    <row r="44" spans="4:17">
      <c r="Q44" s="18"/>
    </row>
  </sheetData>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0F9E2-A546-4B64-8AA6-BA60BCE1A897}">
  <sheetPr>
    <tabColor rgb="FF1C8F13"/>
    <pageSetUpPr fitToPage="1"/>
  </sheetPr>
  <dimension ref="A1:U131"/>
  <sheetViews>
    <sheetView showGridLines="0" topLeftCell="A10" zoomScale="40" zoomScaleNormal="40" workbookViewId="0">
      <pane xSplit="1" ySplit="6" topLeftCell="B16" activePane="bottomRight" state="frozen"/>
      <selection pane="bottomRight" activeCell="R31" sqref="R31"/>
      <selection pane="bottomLeft" activeCell="A16" sqref="A16"/>
      <selection pane="topRight" activeCell="B10" sqref="B10"/>
    </sheetView>
  </sheetViews>
  <sheetFormatPr defaultColWidth="11.42578125" defaultRowHeight="14.45"/>
  <cols>
    <col min="1" max="1" width="3.42578125" style="380" customWidth="1"/>
    <col min="2" max="2" width="45" style="380" customWidth="1"/>
    <col min="3" max="3" width="23.140625" style="380" customWidth="1"/>
    <col min="4" max="4" width="46.42578125" style="380" customWidth="1"/>
    <col min="5" max="5" width="61.85546875" style="380" customWidth="1"/>
    <col min="6" max="6" width="24.5703125" style="427" customWidth="1"/>
    <col min="7" max="7" width="9.42578125" style="380" customWidth="1"/>
    <col min="8" max="8" width="13.42578125" style="401" customWidth="1"/>
    <col min="9" max="9" width="9.85546875" style="380" customWidth="1"/>
    <col min="10" max="11" width="24.7109375" style="380" customWidth="1"/>
    <col min="12" max="12" width="31.28515625" style="428" bestFit="1" customWidth="1"/>
    <col min="13" max="16384" width="11.42578125" style="380"/>
  </cols>
  <sheetData>
    <row r="1" spans="1:21" s="7" customFormat="1" ht="137.25" customHeight="1"/>
    <row r="2" spans="1:21" s="8" customFormat="1"/>
    <row r="3" spans="1:21" s="8" customFormat="1"/>
    <row r="4" spans="1:21" s="8" customFormat="1"/>
    <row r="5" spans="1:21" s="8" customFormat="1" ht="22.5" customHeight="1"/>
    <row r="6" spans="1:21" s="6" customFormat="1" ht="14.25" customHeight="1"/>
    <row r="7" spans="1:21" customFormat="1" ht="15" customHeight="1" thickBot="1">
      <c r="B7" s="132"/>
      <c r="C7" s="132"/>
      <c r="D7" s="132"/>
      <c r="E7" s="132"/>
      <c r="F7" s="132"/>
      <c r="G7" s="132"/>
      <c r="H7" s="132"/>
      <c r="I7" s="132"/>
      <c r="J7" s="132"/>
      <c r="K7" s="132"/>
      <c r="L7" s="132"/>
      <c r="M7" s="132"/>
      <c r="N7" s="132"/>
      <c r="O7" s="132"/>
      <c r="P7" s="132"/>
      <c r="Q7" s="132"/>
      <c r="R7" s="132"/>
      <c r="S7" s="132"/>
      <c r="T7" s="132"/>
    </row>
    <row r="8" spans="1:21" customFormat="1" ht="91.5" customHeight="1" thickBot="1">
      <c r="A8" s="119"/>
      <c r="B8" s="737" t="s">
        <v>72</v>
      </c>
      <c r="C8" s="738"/>
      <c r="D8" s="738"/>
      <c r="E8" s="738"/>
      <c r="F8" s="738"/>
      <c r="G8" s="738"/>
      <c r="H8" s="738"/>
      <c r="I8" s="738"/>
      <c r="J8" s="738"/>
      <c r="K8" s="738"/>
      <c r="L8" s="738"/>
      <c r="M8" s="738"/>
      <c r="N8" s="738"/>
      <c r="O8" s="738"/>
      <c r="P8" s="738"/>
      <c r="Q8" s="738"/>
      <c r="R8" s="738"/>
      <c r="S8" s="738"/>
      <c r="T8" s="739"/>
      <c r="U8" s="120"/>
    </row>
    <row r="13" spans="1:21" ht="52.5" customHeight="1" thickBot="1">
      <c r="B13" s="740" t="s">
        <v>73</v>
      </c>
      <c r="C13" s="741"/>
      <c r="D13" s="741"/>
      <c r="E13" s="741"/>
      <c r="F13" s="741"/>
      <c r="G13" s="741"/>
      <c r="H13" s="741"/>
      <c r="I13" s="741"/>
      <c r="J13" s="741"/>
      <c r="K13" s="741"/>
      <c r="L13" s="741"/>
    </row>
    <row r="14" spans="1:21" ht="18.75" customHeight="1" thickBot="1">
      <c r="B14" s="742" t="s">
        <v>74</v>
      </c>
      <c r="C14" s="381"/>
      <c r="D14" s="382"/>
      <c r="E14" s="383"/>
      <c r="F14" s="384"/>
      <c r="G14" s="744" t="s">
        <v>75</v>
      </c>
      <c r="H14" s="744"/>
      <c r="I14" s="744"/>
      <c r="J14" s="385"/>
      <c r="K14" s="385"/>
      <c r="L14" s="386"/>
    </row>
    <row r="15" spans="1:21" ht="57" customHeight="1" thickBot="1">
      <c r="B15" s="743"/>
      <c r="C15" s="387" t="s">
        <v>76</v>
      </c>
      <c r="D15" s="388" t="s">
        <v>77</v>
      </c>
      <c r="E15" s="388" t="s">
        <v>78</v>
      </c>
      <c r="F15" s="389" t="s">
        <v>79</v>
      </c>
      <c r="G15" s="385" t="s">
        <v>80</v>
      </c>
      <c r="H15" s="385" t="s">
        <v>81</v>
      </c>
      <c r="I15" s="386" t="s">
        <v>82</v>
      </c>
      <c r="J15" s="390" t="s">
        <v>83</v>
      </c>
      <c r="K15" s="390" t="s">
        <v>84</v>
      </c>
      <c r="L15" s="386" t="s">
        <v>85</v>
      </c>
      <c r="S15" s="391"/>
    </row>
    <row r="16" spans="1:21">
      <c r="B16" s="392"/>
      <c r="E16" s="393"/>
      <c r="F16" s="394"/>
      <c r="G16" s="393"/>
      <c r="H16" s="395"/>
      <c r="I16" s="393"/>
      <c r="L16" s="396"/>
    </row>
    <row r="17" spans="2:16">
      <c r="B17" s="392"/>
      <c r="E17" s="397" t="s">
        <v>86</v>
      </c>
      <c r="F17" s="398"/>
      <c r="G17" s="399">
        <v>0</v>
      </c>
      <c r="H17" s="400" t="s">
        <v>87</v>
      </c>
      <c r="I17" s="400">
        <v>3.0000000000000001E-3</v>
      </c>
      <c r="J17" s="401"/>
      <c r="K17" s="401"/>
      <c r="L17" s="396" t="s">
        <v>88</v>
      </c>
      <c r="M17" s="402"/>
      <c r="N17" s="402"/>
      <c r="O17" s="402"/>
      <c r="P17" s="402"/>
    </row>
    <row r="18" spans="2:16">
      <c r="B18" s="392"/>
      <c r="D18" s="403" t="s">
        <v>89</v>
      </c>
      <c r="E18" s="397" t="s">
        <v>90</v>
      </c>
      <c r="F18" s="398"/>
      <c r="G18" s="399">
        <v>0</v>
      </c>
      <c r="H18" s="400" t="s">
        <v>87</v>
      </c>
      <c r="I18" s="404">
        <v>5.0000000000000001E-3</v>
      </c>
      <c r="J18" s="401"/>
      <c r="K18" s="401"/>
      <c r="L18" s="396" t="s">
        <v>91</v>
      </c>
      <c r="M18" s="402"/>
      <c r="N18" s="402"/>
      <c r="O18" s="402"/>
      <c r="P18" s="402"/>
    </row>
    <row r="19" spans="2:16">
      <c r="B19" s="392"/>
      <c r="D19" s="403"/>
      <c r="E19" s="405" t="s">
        <v>92</v>
      </c>
      <c r="F19" s="406"/>
      <c r="G19" s="407"/>
      <c r="H19" s="408" t="s">
        <v>93</v>
      </c>
      <c r="I19" s="407"/>
      <c r="J19" s="409"/>
      <c r="K19" s="409"/>
      <c r="L19" s="396"/>
      <c r="M19" s="402"/>
      <c r="N19" s="402"/>
      <c r="O19" s="402"/>
      <c r="P19" s="402"/>
    </row>
    <row r="20" spans="2:16">
      <c r="B20" s="392"/>
      <c r="D20" s="403"/>
      <c r="E20" s="397" t="s">
        <v>94</v>
      </c>
      <c r="F20" s="398"/>
      <c r="G20" s="736" t="s">
        <v>95</v>
      </c>
      <c r="H20" s="736"/>
      <c r="I20" s="736"/>
      <c r="J20" s="401"/>
      <c r="K20" s="401"/>
      <c r="L20" s="396" t="s">
        <v>96</v>
      </c>
      <c r="M20" s="402"/>
      <c r="N20" s="402"/>
      <c r="O20" s="402"/>
      <c r="P20" s="402"/>
    </row>
    <row r="21" spans="2:16">
      <c r="B21" s="392"/>
      <c r="D21" s="403"/>
      <c r="E21" s="397"/>
      <c r="F21" s="398"/>
      <c r="G21" s="736"/>
      <c r="H21" s="736"/>
      <c r="I21" s="736"/>
      <c r="J21" s="401"/>
      <c r="K21" s="401"/>
      <c r="L21" s="396"/>
      <c r="M21" s="402"/>
      <c r="N21" s="402"/>
      <c r="O21" s="402"/>
      <c r="P21" s="402"/>
    </row>
    <row r="22" spans="2:16" ht="18.600000000000001">
      <c r="B22" s="410"/>
      <c r="C22" s="411"/>
      <c r="D22" s="412"/>
      <c r="E22" s="405" t="s">
        <v>97</v>
      </c>
      <c r="F22" s="406"/>
      <c r="G22" s="413"/>
      <c r="H22" s="413"/>
      <c r="I22" s="413"/>
      <c r="L22" s="396" t="s">
        <v>98</v>
      </c>
    </row>
    <row r="23" spans="2:16" ht="18.600000000000001">
      <c r="B23" s="410"/>
      <c r="C23" s="411"/>
      <c r="D23" s="412"/>
      <c r="E23" s="443" t="s">
        <v>99</v>
      </c>
      <c r="F23" s="406"/>
      <c r="G23" s="407"/>
      <c r="H23" s="408"/>
      <c r="I23" s="407"/>
      <c r="J23" s="409"/>
      <c r="K23" s="409"/>
      <c r="L23" s="396" t="s">
        <v>98</v>
      </c>
    </row>
    <row r="24" spans="2:16" ht="18.600000000000001">
      <c r="B24" s="410"/>
      <c r="C24" s="411"/>
      <c r="D24" s="412" t="s">
        <v>100</v>
      </c>
      <c r="E24" s="397" t="s">
        <v>101</v>
      </c>
      <c r="F24" s="406"/>
      <c r="G24" s="735"/>
      <c r="H24" s="735"/>
      <c r="I24" s="735"/>
      <c r="J24" s="409"/>
      <c r="K24" s="409"/>
      <c r="L24" s="396" t="s">
        <v>98</v>
      </c>
    </row>
    <row r="25" spans="2:16" ht="18.600000000000001">
      <c r="B25" s="410"/>
      <c r="C25" s="411"/>
      <c r="D25" s="412"/>
      <c r="E25" s="405" t="s">
        <v>102</v>
      </c>
      <c r="F25" s="406"/>
      <c r="G25" s="735"/>
      <c r="H25" s="735"/>
      <c r="I25" s="735"/>
      <c r="J25" s="409"/>
      <c r="K25" s="409"/>
      <c r="L25" s="396" t="s">
        <v>98</v>
      </c>
    </row>
    <row r="26" spans="2:16" ht="18.600000000000001">
      <c r="B26" s="410"/>
      <c r="C26" s="411"/>
      <c r="D26" s="412"/>
      <c r="E26" s="405" t="s">
        <v>103</v>
      </c>
      <c r="F26" s="406"/>
      <c r="G26" s="414"/>
      <c r="H26" s="414"/>
      <c r="I26" s="414"/>
      <c r="J26" s="402"/>
      <c r="K26" s="402"/>
      <c r="L26" s="396" t="s">
        <v>98</v>
      </c>
    </row>
    <row r="27" spans="2:16" ht="18.600000000000001">
      <c r="B27" s="410"/>
      <c r="C27" s="411"/>
      <c r="D27" s="412"/>
      <c r="E27" s="405"/>
      <c r="F27" s="406"/>
      <c r="G27" s="735"/>
      <c r="H27" s="735"/>
      <c r="I27" s="735"/>
      <c r="J27" s="409"/>
      <c r="K27" s="409"/>
      <c r="L27" s="396"/>
    </row>
    <row r="28" spans="2:16" ht="18.600000000000001">
      <c r="B28" s="410"/>
      <c r="C28" s="411"/>
      <c r="D28" s="403" t="s">
        <v>104</v>
      </c>
      <c r="E28" s="405" t="s">
        <v>105</v>
      </c>
      <c r="F28" s="406"/>
      <c r="G28" s="415"/>
      <c r="H28" s="408"/>
      <c r="I28" s="415"/>
      <c r="J28" s="416"/>
      <c r="K28" s="416"/>
      <c r="L28" s="396" t="s">
        <v>96</v>
      </c>
    </row>
    <row r="29" spans="2:16" ht="18.600000000000001">
      <c r="B29" s="410"/>
      <c r="C29" s="411"/>
      <c r="E29" s="405" t="s">
        <v>106</v>
      </c>
      <c r="F29" s="406"/>
      <c r="G29" s="415"/>
      <c r="H29" s="415"/>
      <c r="I29" s="415"/>
      <c r="J29" s="416"/>
      <c r="K29" s="416"/>
      <c r="L29" s="396" t="s">
        <v>98</v>
      </c>
    </row>
    <row r="30" spans="2:16" ht="18.600000000000001">
      <c r="B30" s="496"/>
      <c r="C30" s="411"/>
      <c r="D30" s="403"/>
      <c r="E30" s="405"/>
      <c r="F30" s="406"/>
      <c r="G30" s="415"/>
      <c r="H30" s="408"/>
      <c r="I30" s="415"/>
      <c r="J30" s="416"/>
      <c r="K30" s="416"/>
      <c r="L30" s="396"/>
    </row>
    <row r="31" spans="2:16" ht="18.600000000000001">
      <c r="B31" s="496"/>
      <c r="C31" s="411"/>
      <c r="E31" s="405" t="s">
        <v>107</v>
      </c>
      <c r="F31" s="406"/>
      <c r="G31" s="417">
        <v>5.0000000000000001E-3</v>
      </c>
      <c r="H31" s="417">
        <v>8.0000000000000002E-3</v>
      </c>
      <c r="I31" s="417">
        <v>0.01</v>
      </c>
      <c r="J31" s="409"/>
      <c r="K31" s="409"/>
      <c r="L31" s="396" t="s">
        <v>108</v>
      </c>
    </row>
    <row r="32" spans="2:16" ht="14.45" customHeight="1">
      <c r="B32" s="496"/>
      <c r="C32" s="411"/>
      <c r="E32" s="443" t="s">
        <v>109</v>
      </c>
      <c r="F32" s="406"/>
      <c r="G32" s="417"/>
      <c r="H32" s="417"/>
      <c r="I32" s="417"/>
      <c r="J32" s="409"/>
      <c r="K32" s="409"/>
      <c r="L32" s="396"/>
    </row>
    <row r="33" spans="2:12" ht="14.45" customHeight="1">
      <c r="B33" s="496"/>
      <c r="C33" s="411"/>
      <c r="E33" s="405" t="s">
        <v>110</v>
      </c>
      <c r="F33" s="406"/>
      <c r="G33" s="417">
        <v>8.0000000000000002E-3</v>
      </c>
      <c r="H33" s="417">
        <v>0.01</v>
      </c>
      <c r="I33" s="417">
        <v>1.2E-2</v>
      </c>
      <c r="J33" s="409"/>
      <c r="K33" s="409"/>
      <c r="L33" s="396" t="s">
        <v>108</v>
      </c>
    </row>
    <row r="34" spans="2:12" ht="14.45" customHeight="1">
      <c r="B34" s="496"/>
      <c r="C34" s="411"/>
      <c r="E34" s="405" t="s">
        <v>111</v>
      </c>
      <c r="F34" s="406"/>
      <c r="G34" s="418"/>
      <c r="H34" s="418"/>
      <c r="I34" s="418"/>
      <c r="J34" s="409"/>
      <c r="K34" s="409"/>
      <c r="L34" s="396" t="s">
        <v>108</v>
      </c>
    </row>
    <row r="35" spans="2:12" ht="14.45" customHeight="1">
      <c r="B35" s="496"/>
      <c r="D35" s="412" t="s">
        <v>112</v>
      </c>
      <c r="E35" s="405" t="s">
        <v>113</v>
      </c>
      <c r="F35" s="406"/>
      <c r="G35" s="419">
        <v>1</v>
      </c>
      <c r="H35" s="419">
        <v>1.2</v>
      </c>
      <c r="I35" s="419">
        <v>1.5</v>
      </c>
      <c r="J35" s="416"/>
      <c r="K35" s="416"/>
      <c r="L35" s="396" t="s">
        <v>108</v>
      </c>
    </row>
    <row r="36" spans="2:12" ht="14.45" customHeight="1">
      <c r="B36" s="422" t="s">
        <v>114</v>
      </c>
      <c r="C36" s="412" t="s">
        <v>115</v>
      </c>
      <c r="D36" s="412"/>
      <c r="E36" s="405" t="s">
        <v>116</v>
      </c>
      <c r="F36" s="406"/>
      <c r="G36" s="415">
        <v>0.8</v>
      </c>
      <c r="H36" s="415">
        <v>1</v>
      </c>
      <c r="I36" s="419">
        <v>1.2</v>
      </c>
      <c r="J36" s="409"/>
      <c r="K36" s="409"/>
      <c r="L36" s="396" t="s">
        <v>108</v>
      </c>
    </row>
    <row r="37" spans="2:12" ht="14.45" customHeight="1">
      <c r="B37" s="422"/>
      <c r="E37" s="405" t="s">
        <v>117</v>
      </c>
      <c r="F37" s="406"/>
      <c r="G37" s="415"/>
      <c r="H37" s="415"/>
      <c r="I37" s="415"/>
      <c r="J37" s="416"/>
      <c r="K37" s="416"/>
      <c r="L37" s="396" t="s">
        <v>108</v>
      </c>
    </row>
    <row r="38" spans="2:12" ht="14.45" customHeight="1">
      <c r="B38" s="422"/>
      <c r="C38" s="412"/>
      <c r="D38" s="412"/>
      <c r="E38" s="397" t="s">
        <v>118</v>
      </c>
      <c r="F38" s="406"/>
      <c r="G38" s="415">
        <v>0</v>
      </c>
      <c r="H38" s="415">
        <v>1</v>
      </c>
      <c r="I38" s="415">
        <v>2</v>
      </c>
      <c r="J38" s="416"/>
      <c r="K38" s="416"/>
      <c r="L38" s="396" t="s">
        <v>98</v>
      </c>
    </row>
    <row r="39" spans="2:12" ht="14.45" customHeight="1">
      <c r="B39" s="496"/>
      <c r="C39" s="412"/>
      <c r="D39" s="412"/>
      <c r="E39" s="405" t="s">
        <v>119</v>
      </c>
      <c r="F39" s="406"/>
      <c r="G39" s="415"/>
      <c r="H39" s="415"/>
      <c r="I39" s="415"/>
      <c r="J39" s="409"/>
      <c r="K39" s="409"/>
      <c r="L39" s="396" t="s">
        <v>98</v>
      </c>
    </row>
    <row r="40" spans="2:12" ht="14.45" customHeight="1">
      <c r="B40" s="496"/>
      <c r="C40" s="412"/>
      <c r="E40" s="405"/>
      <c r="F40" s="406"/>
      <c r="G40" s="415"/>
      <c r="H40" s="415"/>
      <c r="I40" s="415"/>
      <c r="J40" s="416"/>
      <c r="K40" s="416"/>
      <c r="L40" s="396"/>
    </row>
    <row r="41" spans="2:12" ht="14.45" customHeight="1">
      <c r="B41" s="496"/>
      <c r="C41" s="411"/>
      <c r="E41" s="405" t="s">
        <v>120</v>
      </c>
      <c r="F41" s="406"/>
      <c r="G41" s="415"/>
      <c r="H41" s="408"/>
      <c r="I41" s="415"/>
      <c r="J41" s="416"/>
      <c r="K41" s="416"/>
      <c r="L41" s="396" t="s">
        <v>108</v>
      </c>
    </row>
    <row r="42" spans="2:12" ht="14.45" customHeight="1">
      <c r="C42" s="411"/>
      <c r="D42" s="412" t="s">
        <v>121</v>
      </c>
      <c r="E42" s="405" t="s">
        <v>122</v>
      </c>
      <c r="F42" s="406"/>
      <c r="G42" s="415"/>
      <c r="H42" s="408"/>
      <c r="I42" s="415"/>
      <c r="J42" s="416"/>
      <c r="K42" s="416"/>
      <c r="L42" s="396" t="s">
        <v>108</v>
      </c>
    </row>
    <row r="43" spans="2:12" ht="14.45" customHeight="1">
      <c r="C43" s="412"/>
      <c r="E43" s="405" t="s">
        <v>123</v>
      </c>
      <c r="F43" s="406"/>
      <c r="G43" s="415"/>
      <c r="H43" s="408"/>
      <c r="I43" s="415"/>
      <c r="J43" s="416"/>
      <c r="K43" s="416"/>
      <c r="L43" s="396" t="s">
        <v>98</v>
      </c>
    </row>
    <row r="44" spans="2:12" ht="14.45" customHeight="1">
      <c r="C44" s="411"/>
      <c r="E44" s="405"/>
      <c r="F44" s="406"/>
      <c r="G44" s="415"/>
      <c r="H44" s="415"/>
      <c r="I44" s="415"/>
      <c r="J44" s="416"/>
      <c r="K44" s="416"/>
      <c r="L44" s="396"/>
    </row>
    <row r="45" spans="2:12" ht="14.45" customHeight="1">
      <c r="C45" s="411"/>
      <c r="E45" s="405" t="s">
        <v>124</v>
      </c>
      <c r="F45" s="406"/>
      <c r="G45" s="415"/>
      <c r="H45" s="415"/>
      <c r="I45" s="415"/>
      <c r="J45" s="420"/>
      <c r="K45" s="420"/>
      <c r="L45" s="396" t="s">
        <v>98</v>
      </c>
    </row>
    <row r="46" spans="2:12" ht="14.45" customHeight="1">
      <c r="C46" s="411"/>
      <c r="D46" s="412" t="s">
        <v>125</v>
      </c>
      <c r="E46" s="405" t="s">
        <v>126</v>
      </c>
      <c r="F46" s="406"/>
      <c r="G46" s="415"/>
      <c r="H46" s="415"/>
      <c r="I46" s="415"/>
      <c r="J46" s="420"/>
      <c r="K46" s="420"/>
      <c r="L46" s="396" t="s">
        <v>98</v>
      </c>
    </row>
    <row r="47" spans="2:12" ht="18.600000000000001">
      <c r="B47" s="410"/>
      <c r="C47" s="411"/>
      <c r="E47" s="405" t="s">
        <v>127</v>
      </c>
      <c r="F47" s="406"/>
      <c r="G47" s="415"/>
      <c r="H47" s="415"/>
      <c r="I47" s="415"/>
      <c r="J47" s="420"/>
      <c r="K47" s="420"/>
      <c r="L47" s="396" t="s">
        <v>98</v>
      </c>
    </row>
    <row r="48" spans="2:12" ht="18.600000000000001">
      <c r="B48" s="410"/>
      <c r="C48" s="411"/>
      <c r="E48" s="405" t="s">
        <v>128</v>
      </c>
      <c r="F48" s="406"/>
      <c r="G48" s="415"/>
      <c r="H48" s="415"/>
      <c r="I48" s="415"/>
      <c r="J48" s="420"/>
      <c r="K48" s="420"/>
      <c r="L48" s="396" t="s">
        <v>98</v>
      </c>
    </row>
    <row r="49" spans="2:12" ht="18.600000000000001">
      <c r="B49" s="410"/>
      <c r="C49" s="411"/>
      <c r="E49" s="405"/>
      <c r="F49" s="406"/>
      <c r="G49" s="415"/>
      <c r="H49" s="415"/>
      <c r="I49" s="415"/>
      <c r="J49" s="416"/>
      <c r="K49" s="416"/>
      <c r="L49" s="396"/>
    </row>
    <row r="50" spans="2:12" ht="18.600000000000001">
      <c r="B50" s="410"/>
      <c r="C50" s="411"/>
      <c r="D50" s="412"/>
      <c r="E50" s="405"/>
      <c r="F50" s="421"/>
      <c r="G50" s="407"/>
      <c r="H50" s="407"/>
      <c r="I50" s="407"/>
      <c r="J50" s="409"/>
      <c r="K50" s="409"/>
      <c r="L50" s="396"/>
    </row>
    <row r="51" spans="2:12" ht="18.600000000000001">
      <c r="B51" s="410"/>
      <c r="C51" s="411"/>
      <c r="D51" s="412"/>
      <c r="E51" s="405" t="s">
        <v>129</v>
      </c>
      <c r="F51" s="421"/>
      <c r="G51" s="407"/>
      <c r="H51" s="407"/>
      <c r="I51" s="407"/>
      <c r="J51" s="409"/>
      <c r="K51" s="409"/>
      <c r="L51" s="396" t="s">
        <v>96</v>
      </c>
    </row>
    <row r="52" spans="2:12" ht="18.600000000000001">
      <c r="B52" s="410"/>
      <c r="E52" s="405" t="s">
        <v>130</v>
      </c>
      <c r="F52" s="406"/>
      <c r="G52" s="415"/>
      <c r="H52" s="408"/>
      <c r="I52" s="415"/>
      <c r="J52" s="420"/>
      <c r="K52" s="420"/>
      <c r="L52" s="396" t="s">
        <v>131</v>
      </c>
    </row>
    <row r="53" spans="2:12" ht="18.600000000000001">
      <c r="B53" s="410"/>
      <c r="D53" s="412" t="s">
        <v>132</v>
      </c>
      <c r="E53" s="405" t="s">
        <v>133</v>
      </c>
      <c r="F53" s="406"/>
      <c r="G53" s="415"/>
      <c r="H53" s="408"/>
      <c r="I53" s="415"/>
      <c r="J53" s="420"/>
      <c r="K53" s="420"/>
      <c r="L53" s="396" t="s">
        <v>131</v>
      </c>
    </row>
    <row r="54" spans="2:12" ht="18.600000000000001">
      <c r="B54" s="410"/>
      <c r="D54" s="412"/>
      <c r="E54" s="405" t="s">
        <v>134</v>
      </c>
      <c r="F54" s="406"/>
      <c r="G54" s="415"/>
      <c r="H54" s="408"/>
      <c r="I54" s="415"/>
      <c r="J54" s="420"/>
      <c r="K54" s="420"/>
      <c r="L54" s="396" t="s">
        <v>131</v>
      </c>
    </row>
    <row r="55" spans="2:12" ht="18.600000000000001">
      <c r="B55" s="410"/>
      <c r="E55" s="405" t="s">
        <v>135</v>
      </c>
      <c r="F55" s="406"/>
      <c r="G55" s="417">
        <v>0.99</v>
      </c>
      <c r="H55" s="417">
        <v>0.995</v>
      </c>
      <c r="I55" s="417">
        <v>1</v>
      </c>
      <c r="J55" s="420"/>
      <c r="K55" s="420"/>
      <c r="L55" s="396" t="s">
        <v>131</v>
      </c>
    </row>
    <row r="56" spans="2:12" ht="18.600000000000001">
      <c r="B56" s="410"/>
      <c r="E56" s="405"/>
      <c r="F56" s="421"/>
      <c r="G56" s="415"/>
      <c r="H56" s="415"/>
      <c r="I56" s="415"/>
      <c r="J56" s="416"/>
      <c r="K56" s="416"/>
      <c r="L56" s="396"/>
    </row>
    <row r="57" spans="2:12" ht="18.600000000000001">
      <c r="B57" s="410"/>
      <c r="D57" s="412"/>
      <c r="K57" s="409"/>
      <c r="L57" s="396"/>
    </row>
    <row r="58" spans="2:12" ht="18.600000000000001">
      <c r="B58" s="410"/>
      <c r="D58" s="412"/>
      <c r="K58" s="409"/>
      <c r="L58" s="396"/>
    </row>
    <row r="59" spans="2:12" ht="18.600000000000001">
      <c r="B59" s="410"/>
      <c r="D59" s="412"/>
      <c r="K59" s="420"/>
      <c r="L59" s="396"/>
    </row>
    <row r="60" spans="2:12">
      <c r="C60" s="411"/>
      <c r="K60" s="416"/>
      <c r="L60" s="396"/>
    </row>
    <row r="61" spans="2:12">
      <c r="C61" s="411"/>
      <c r="K61" s="409"/>
      <c r="L61" s="396"/>
    </row>
    <row r="62" spans="2:12">
      <c r="C62" s="411"/>
      <c r="K62" s="420"/>
      <c r="L62" s="396"/>
    </row>
    <row r="63" spans="2:12">
      <c r="C63" s="411"/>
      <c r="D63" s="412"/>
      <c r="K63" s="409"/>
      <c r="L63" s="396"/>
    </row>
    <row r="64" spans="2:12">
      <c r="C64" s="411"/>
      <c r="D64" s="412"/>
      <c r="K64" s="409"/>
      <c r="L64" s="396"/>
    </row>
    <row r="65" spans="3:12">
      <c r="C65" s="411"/>
      <c r="D65" s="412"/>
      <c r="K65" s="409"/>
      <c r="L65" s="396"/>
    </row>
    <row r="66" spans="3:12">
      <c r="C66" s="411"/>
      <c r="D66" s="412"/>
      <c r="K66" s="409"/>
      <c r="L66" s="396"/>
    </row>
    <row r="67" spans="3:12">
      <c r="C67" s="411"/>
      <c r="D67" s="412"/>
      <c r="K67" s="409"/>
      <c r="L67" s="396"/>
    </row>
    <row r="68" spans="3:12">
      <c r="C68" s="411"/>
      <c r="D68" s="412"/>
      <c r="K68" s="409"/>
      <c r="L68" s="396"/>
    </row>
    <row r="69" spans="3:12">
      <c r="C69" s="411"/>
      <c r="D69" s="412"/>
      <c r="K69" s="409"/>
      <c r="L69" s="396"/>
    </row>
    <row r="70" spans="3:12">
      <c r="C70" s="411"/>
      <c r="K70" s="409"/>
      <c r="L70" s="396"/>
    </row>
    <row r="71" spans="3:12">
      <c r="C71" s="411"/>
      <c r="K71" s="409"/>
      <c r="L71" s="396"/>
    </row>
    <row r="72" spans="3:12">
      <c r="C72" s="411"/>
      <c r="K72" s="409"/>
      <c r="L72" s="396"/>
    </row>
    <row r="73" spans="3:12">
      <c r="C73" s="411"/>
      <c r="K73" s="409"/>
      <c r="L73" s="396"/>
    </row>
    <row r="74" spans="3:12">
      <c r="C74" s="411"/>
      <c r="K74" s="416"/>
      <c r="L74" s="396"/>
    </row>
    <row r="75" spans="3:12">
      <c r="C75" s="412"/>
      <c r="K75" s="416"/>
      <c r="L75" s="396"/>
    </row>
    <row r="76" spans="3:12">
      <c r="C76" s="411"/>
      <c r="D76" s="412"/>
      <c r="K76" s="409"/>
      <c r="L76" s="396"/>
    </row>
    <row r="77" spans="3:12">
      <c r="C77" s="411"/>
      <c r="D77" s="423"/>
      <c r="K77" s="409"/>
      <c r="L77" s="396"/>
    </row>
    <row r="78" spans="3:12">
      <c r="C78" s="411"/>
      <c r="D78" s="423"/>
      <c r="K78" s="409"/>
      <c r="L78" s="396"/>
    </row>
    <row r="79" spans="3:12">
      <c r="C79" s="411"/>
      <c r="D79" s="412"/>
      <c r="K79" s="409"/>
      <c r="L79" s="396"/>
    </row>
    <row r="80" spans="3:12">
      <c r="C80" s="411"/>
      <c r="D80" s="412"/>
      <c r="K80" s="409"/>
      <c r="L80" s="396"/>
    </row>
    <row r="81" spans="2:12">
      <c r="C81" s="411"/>
      <c r="K81" s="409"/>
      <c r="L81" s="396"/>
    </row>
    <row r="82" spans="2:12">
      <c r="C82" s="411"/>
      <c r="K82" s="409"/>
      <c r="L82" s="396"/>
    </row>
    <row r="83" spans="2:12">
      <c r="C83" s="411"/>
      <c r="K83" s="409"/>
      <c r="L83" s="396"/>
    </row>
    <row r="84" spans="2:12">
      <c r="C84" s="411"/>
      <c r="K84" s="409"/>
      <c r="L84" s="396"/>
    </row>
    <row r="85" spans="2:12">
      <c r="C85" s="412"/>
      <c r="K85" s="416"/>
      <c r="L85" s="396"/>
    </row>
    <row r="86" spans="2:12">
      <c r="C86" s="412"/>
      <c r="K86" s="416"/>
      <c r="L86" s="396"/>
    </row>
    <row r="87" spans="2:12">
      <c r="C87" s="412"/>
      <c r="K87" s="416"/>
      <c r="L87" s="396"/>
    </row>
    <row r="88" spans="2:12">
      <c r="C88" s="412"/>
      <c r="K88" s="416"/>
      <c r="L88" s="396"/>
    </row>
    <row r="89" spans="2:12">
      <c r="C89" s="412"/>
      <c r="D89" s="403"/>
      <c r="K89" s="409"/>
      <c r="L89" s="396"/>
    </row>
    <row r="90" spans="2:12" ht="18.600000000000001">
      <c r="B90" s="422"/>
      <c r="C90" s="412"/>
      <c r="D90" s="403"/>
      <c r="K90" s="409"/>
      <c r="L90" s="396"/>
    </row>
    <row r="91" spans="2:12" ht="18.600000000000001">
      <c r="B91" s="422"/>
      <c r="C91" s="412"/>
      <c r="D91" s="403"/>
      <c r="K91" s="409"/>
      <c r="L91" s="396"/>
    </row>
    <row r="92" spans="2:12" ht="18.600000000000001">
      <c r="B92" s="410"/>
      <c r="C92" s="411"/>
      <c r="D92" s="412"/>
      <c r="K92" s="409"/>
      <c r="L92" s="396"/>
    </row>
    <row r="93" spans="2:12" ht="18.600000000000001">
      <c r="B93" s="410"/>
      <c r="C93" s="411"/>
      <c r="D93" s="412"/>
      <c r="K93" s="409"/>
      <c r="L93" s="396"/>
    </row>
    <row r="94" spans="2:12" ht="18.600000000000001">
      <c r="B94" s="410"/>
      <c r="C94" s="411"/>
      <c r="D94" s="412"/>
      <c r="K94" s="409"/>
      <c r="L94" s="396"/>
    </row>
    <row r="95" spans="2:12" ht="18.600000000000001">
      <c r="B95" s="410"/>
      <c r="C95" s="411"/>
      <c r="D95" s="412"/>
      <c r="K95" s="409"/>
      <c r="L95" s="396"/>
    </row>
    <row r="96" spans="2:12" ht="18.600000000000001">
      <c r="B96" s="410"/>
      <c r="C96" s="411"/>
      <c r="K96" s="416"/>
      <c r="L96" s="396"/>
    </row>
    <row r="97" spans="2:12" ht="18.600000000000001">
      <c r="B97" s="410"/>
      <c r="C97" s="411"/>
      <c r="D97" s="412"/>
      <c r="K97" s="409"/>
      <c r="L97" s="396"/>
    </row>
    <row r="98" spans="2:12" ht="18.600000000000001">
      <c r="B98" s="410"/>
      <c r="C98" s="411"/>
      <c r="D98" s="412"/>
      <c r="K98" s="409"/>
      <c r="L98" s="396"/>
    </row>
    <row r="99" spans="2:12" ht="18.600000000000001">
      <c r="B99" s="410"/>
      <c r="C99" s="411"/>
      <c r="K99" s="409"/>
      <c r="L99" s="424"/>
    </row>
    <row r="100" spans="2:12" ht="18.600000000000001">
      <c r="B100" s="410"/>
      <c r="C100" s="411"/>
      <c r="D100" s="412"/>
      <c r="K100" s="409"/>
      <c r="L100" s="424"/>
    </row>
    <row r="101" spans="2:12" ht="18.600000000000001">
      <c r="B101" s="410"/>
      <c r="C101" s="411"/>
      <c r="D101" s="412"/>
      <c r="K101" s="409"/>
      <c r="L101" s="396"/>
    </row>
    <row r="102" spans="2:12" ht="18.600000000000001">
      <c r="B102" s="410"/>
      <c r="C102" s="411"/>
      <c r="D102" s="403"/>
      <c r="K102" s="409"/>
      <c r="L102" s="424"/>
    </row>
    <row r="103" spans="2:12" ht="18.600000000000001">
      <c r="B103" s="410"/>
      <c r="C103" s="411"/>
      <c r="K103" s="409"/>
      <c r="L103" s="424"/>
    </row>
    <row r="104" spans="2:12" ht="18.600000000000001">
      <c r="B104" s="410"/>
      <c r="C104" s="411"/>
      <c r="K104" s="409"/>
      <c r="L104" s="424"/>
    </row>
    <row r="105" spans="2:12" ht="18.600000000000001">
      <c r="B105" s="410"/>
      <c r="C105" s="411"/>
      <c r="K105" s="409"/>
      <c r="L105" s="424"/>
    </row>
    <row r="106" spans="2:12" ht="18.600000000000001">
      <c r="B106" s="410"/>
      <c r="C106" s="411"/>
      <c r="K106" s="409"/>
      <c r="L106" s="424"/>
    </row>
    <row r="107" spans="2:12" ht="18.600000000000001">
      <c r="B107" s="410"/>
      <c r="C107" s="411"/>
      <c r="K107" s="409"/>
      <c r="L107" s="396"/>
    </row>
    <row r="108" spans="2:12" ht="18.600000000000001">
      <c r="B108" s="410"/>
      <c r="C108" s="411"/>
      <c r="K108" s="409"/>
      <c r="L108" s="396"/>
    </row>
    <row r="109" spans="2:12" ht="18.600000000000001">
      <c r="B109" s="410"/>
      <c r="K109" s="409"/>
      <c r="L109" s="396"/>
    </row>
    <row r="110" spans="2:12" ht="18.600000000000001">
      <c r="B110" s="410"/>
      <c r="C110" s="411"/>
      <c r="K110" s="409"/>
      <c r="L110" s="396"/>
    </row>
    <row r="111" spans="2:12" ht="18.600000000000001">
      <c r="B111" s="410"/>
      <c r="C111" s="411"/>
      <c r="D111" s="412"/>
      <c r="K111" s="409"/>
      <c r="L111" s="396"/>
    </row>
    <row r="112" spans="2:12" ht="18.600000000000001">
      <c r="B112" s="410"/>
      <c r="C112" s="411"/>
      <c r="D112" s="412"/>
      <c r="K112" s="409"/>
      <c r="L112" s="396"/>
    </row>
    <row r="113" spans="2:12" ht="18.600000000000001">
      <c r="B113" s="410"/>
      <c r="C113" s="411"/>
      <c r="D113" s="412"/>
      <c r="K113" s="409"/>
      <c r="L113" s="396"/>
    </row>
    <row r="114" spans="2:12" ht="18.600000000000001">
      <c r="B114" s="410"/>
      <c r="C114" s="411"/>
      <c r="K114" s="409"/>
      <c r="L114" s="396"/>
    </row>
    <row r="115" spans="2:12" ht="18.600000000000001">
      <c r="B115" s="410"/>
      <c r="C115" s="411"/>
      <c r="D115" s="412"/>
      <c r="K115" s="409"/>
      <c r="L115" s="396"/>
    </row>
    <row r="116" spans="2:12" ht="18.600000000000001">
      <c r="B116" s="410"/>
      <c r="C116" s="403"/>
      <c r="D116" s="412"/>
      <c r="K116" s="416"/>
      <c r="L116" s="396"/>
    </row>
    <row r="117" spans="2:12" ht="18.600000000000001">
      <c r="B117" s="410"/>
      <c r="C117" s="403"/>
      <c r="K117" s="425"/>
      <c r="L117" s="396"/>
    </row>
    <row r="118" spans="2:12" ht="18.600000000000001">
      <c r="B118" s="410"/>
      <c r="C118" s="403"/>
      <c r="K118" s="425"/>
      <c r="L118" s="396"/>
    </row>
    <row r="119" spans="2:12" ht="18.600000000000001">
      <c r="B119" s="410"/>
      <c r="C119" s="403"/>
      <c r="K119" s="425"/>
      <c r="L119" s="396"/>
    </row>
    <row r="120" spans="2:12" ht="18.600000000000001">
      <c r="B120" s="410"/>
      <c r="C120" s="403"/>
      <c r="K120" s="425"/>
      <c r="L120" s="396"/>
    </row>
    <row r="121" spans="2:12" ht="18.600000000000001">
      <c r="B121" s="410"/>
      <c r="C121" s="426"/>
      <c r="K121" s="416"/>
      <c r="L121" s="396"/>
    </row>
    <row r="122" spans="2:12" ht="18.600000000000001">
      <c r="B122" s="410"/>
      <c r="K122" s="409"/>
      <c r="L122" s="396"/>
    </row>
    <row r="123" spans="2:12" ht="18.600000000000001">
      <c r="B123" s="410"/>
      <c r="C123" s="411" t="s">
        <v>1</v>
      </c>
      <c r="D123" s="412"/>
      <c r="K123" s="409"/>
      <c r="L123" s="396"/>
    </row>
    <row r="124" spans="2:12" ht="18.600000000000001">
      <c r="B124" s="410"/>
      <c r="C124" s="411"/>
      <c r="D124" s="412"/>
      <c r="K124" s="409"/>
      <c r="L124" s="396"/>
    </row>
    <row r="125" spans="2:12">
      <c r="B125" s="392"/>
      <c r="K125" s="402"/>
      <c r="L125" s="396"/>
    </row>
    <row r="126" spans="2:12">
      <c r="L126" s="396"/>
    </row>
    <row r="127" spans="2:12">
      <c r="L127" s="396"/>
    </row>
    <row r="128" spans="2:12">
      <c r="L128" s="396"/>
    </row>
    <row r="129" spans="12:12">
      <c r="L129" s="396"/>
    </row>
    <row r="130" spans="12:12">
      <c r="L130" s="396"/>
    </row>
    <row r="131" spans="12:12">
      <c r="L131" s="396"/>
    </row>
  </sheetData>
  <mergeCells count="9">
    <mergeCell ref="G25:I25"/>
    <mergeCell ref="G27:I27"/>
    <mergeCell ref="G21:I21"/>
    <mergeCell ref="G24:I24"/>
    <mergeCell ref="B8:T8"/>
    <mergeCell ref="B13:L13"/>
    <mergeCell ref="B14:B15"/>
    <mergeCell ref="G14:I14"/>
    <mergeCell ref="G20:I20"/>
  </mergeCells>
  <pageMargins left="0.25" right="0.25" top="0.75" bottom="0.75" header="0.3" footer="0.3"/>
  <pageSetup paperSize="66" scale="20" fitToWidth="0"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rgb="FF1C8F13"/>
  </sheetPr>
  <dimension ref="A1:N24"/>
  <sheetViews>
    <sheetView showGridLines="0" zoomScale="40" zoomScaleNormal="40" workbookViewId="0">
      <pane ySplit="4" topLeftCell="A5" activePane="bottomLeft" state="frozen"/>
      <selection pane="bottomLeft" activeCell="R14" sqref="R14"/>
    </sheetView>
  </sheetViews>
  <sheetFormatPr defaultColWidth="9.140625" defaultRowHeight="14.45"/>
  <cols>
    <col min="1" max="1" width="26.7109375" style="111" customWidth="1"/>
    <col min="2" max="2" width="103.5703125" style="111" customWidth="1"/>
    <col min="3" max="3" width="66.85546875" style="111" customWidth="1"/>
    <col min="4" max="4" width="18.42578125" style="111" customWidth="1"/>
    <col min="5" max="5" width="14.7109375" style="111" customWidth="1"/>
    <col min="6" max="10" width="9.140625" style="111" customWidth="1"/>
    <col min="11" max="16384" width="9.140625" style="111"/>
  </cols>
  <sheetData>
    <row r="1" spans="1:14" ht="84" customHeight="1">
      <c r="A1" s="748" t="s">
        <v>136</v>
      </c>
      <c r="B1" s="749"/>
      <c r="C1" s="749"/>
      <c r="D1" s="284" t="s">
        <v>137</v>
      </c>
      <c r="E1" s="133">
        <f>COUNTIF(E5:E18,"YES")/(COUNTA($A$5:$A$18)-COUNTIF($E$5:$E$18,"N/A"))</f>
        <v>0.7857142857142857</v>
      </c>
    </row>
    <row r="2" spans="1:14" ht="117.75" customHeight="1">
      <c r="A2" s="750" t="s">
        <v>138</v>
      </c>
      <c r="B2" s="751"/>
      <c r="C2" s="751"/>
      <c r="D2" s="751"/>
      <c r="E2" s="752"/>
      <c r="G2" s="745"/>
      <c r="H2" s="745"/>
      <c r="I2" s="745"/>
      <c r="J2" s="745"/>
      <c r="K2" s="745"/>
      <c r="L2" s="745"/>
      <c r="M2" s="745"/>
      <c r="N2" s="745"/>
    </row>
    <row r="3" spans="1:14" ht="51" customHeight="1">
      <c r="A3" s="301" t="s">
        <v>139</v>
      </c>
      <c r="B3" s="753" t="str">
        <f>'Problem Statement'!B11</f>
        <v>Reducir el KPI de Pérdida de Extracto de Bloque Frío desde 2.58% hasta una meta de 2.35% y así cumplir con el sueño de planta para ser de Clase Mundial.</v>
      </c>
      <c r="C3" s="754"/>
      <c r="D3" s="754"/>
      <c r="E3" s="755"/>
    </row>
    <row r="4" spans="1:14" ht="15.6">
      <c r="A4" s="134" t="s">
        <v>140</v>
      </c>
      <c r="B4" s="134" t="s">
        <v>141</v>
      </c>
      <c r="C4" s="756" t="s">
        <v>142</v>
      </c>
      <c r="D4" s="757"/>
      <c r="E4" s="134" t="s">
        <v>143</v>
      </c>
    </row>
    <row r="5" spans="1:14" ht="46.5" customHeight="1">
      <c r="A5" s="135" t="s">
        <v>144</v>
      </c>
      <c r="B5" s="136" t="s">
        <v>145</v>
      </c>
      <c r="C5" s="746"/>
      <c r="D5" s="747"/>
      <c r="E5" s="285" t="s">
        <v>146</v>
      </c>
    </row>
    <row r="6" spans="1:14" ht="72" customHeight="1">
      <c r="A6" s="135" t="s">
        <v>147</v>
      </c>
      <c r="B6" s="136" t="s">
        <v>148</v>
      </c>
      <c r="C6" s="746"/>
      <c r="D6" s="747"/>
      <c r="E6" s="285" t="s">
        <v>146</v>
      </c>
    </row>
    <row r="7" spans="1:14" ht="46.5" customHeight="1">
      <c r="A7" s="135" t="s">
        <v>147</v>
      </c>
      <c r="B7" s="136" t="s">
        <v>149</v>
      </c>
      <c r="C7" s="746"/>
      <c r="D7" s="747"/>
      <c r="E7" s="285" t="s">
        <v>146</v>
      </c>
    </row>
    <row r="8" spans="1:14" ht="46.5" customHeight="1">
      <c r="A8" s="135" t="s">
        <v>150</v>
      </c>
      <c r="B8" s="136" t="s">
        <v>151</v>
      </c>
      <c r="C8" s="746"/>
      <c r="D8" s="747"/>
      <c r="E8" s="285" t="s">
        <v>152</v>
      </c>
    </row>
    <row r="9" spans="1:14" ht="46.5" customHeight="1">
      <c r="A9" s="135" t="s">
        <v>153</v>
      </c>
      <c r="B9" s="136" t="s">
        <v>154</v>
      </c>
      <c r="C9" s="746"/>
      <c r="D9" s="747"/>
      <c r="E9" s="285" t="s">
        <v>146</v>
      </c>
    </row>
    <row r="10" spans="1:14" ht="46.5" customHeight="1">
      <c r="A10" s="135" t="s">
        <v>155</v>
      </c>
      <c r="B10" s="136" t="s">
        <v>156</v>
      </c>
      <c r="C10" s="746"/>
      <c r="D10" s="747"/>
      <c r="E10" s="285" t="s">
        <v>146</v>
      </c>
    </row>
    <row r="11" spans="1:14" ht="46.5" customHeight="1">
      <c r="A11" s="135" t="s">
        <v>157</v>
      </c>
      <c r="B11" s="136" t="s">
        <v>158</v>
      </c>
      <c r="C11" s="746"/>
      <c r="D11" s="747"/>
      <c r="E11" s="285" t="s">
        <v>146</v>
      </c>
    </row>
    <row r="12" spans="1:14" ht="46.5" customHeight="1">
      <c r="A12" s="135" t="s">
        <v>150</v>
      </c>
      <c r="B12" s="136" t="s">
        <v>159</v>
      </c>
      <c r="C12" s="746"/>
      <c r="D12" s="747"/>
      <c r="E12" s="285" t="s">
        <v>146</v>
      </c>
    </row>
    <row r="13" spans="1:14" ht="46.5" customHeight="1">
      <c r="A13" s="135" t="s">
        <v>150</v>
      </c>
      <c r="B13" s="136" t="s">
        <v>160</v>
      </c>
      <c r="C13" s="746"/>
      <c r="D13" s="747"/>
      <c r="E13" s="285" t="s">
        <v>152</v>
      </c>
    </row>
    <row r="14" spans="1:14" ht="46.5" customHeight="1">
      <c r="A14" s="135" t="s">
        <v>161</v>
      </c>
      <c r="B14" s="136" t="s">
        <v>162</v>
      </c>
      <c r="C14" s="746"/>
      <c r="D14" s="747"/>
      <c r="E14" s="285" t="s">
        <v>146</v>
      </c>
    </row>
    <row r="15" spans="1:14" ht="46.5" customHeight="1">
      <c r="A15" s="135" t="s">
        <v>150</v>
      </c>
      <c r="B15" s="136" t="s">
        <v>163</v>
      </c>
      <c r="C15" s="746"/>
      <c r="D15" s="747"/>
      <c r="E15" s="285" t="s">
        <v>146</v>
      </c>
    </row>
    <row r="16" spans="1:14" ht="46.5" customHeight="1">
      <c r="A16" s="135" t="s">
        <v>164</v>
      </c>
      <c r="B16" s="136" t="s">
        <v>165</v>
      </c>
      <c r="C16" s="746"/>
      <c r="D16" s="747"/>
      <c r="E16" s="285" t="s">
        <v>152</v>
      </c>
    </row>
    <row r="17" spans="1:6" ht="46.5" customHeight="1">
      <c r="A17" s="135" t="s">
        <v>166</v>
      </c>
      <c r="B17" s="136" t="s">
        <v>167</v>
      </c>
      <c r="C17" s="746"/>
      <c r="D17" s="747"/>
      <c r="E17" s="285" t="s">
        <v>146</v>
      </c>
    </row>
    <row r="18" spans="1:6" ht="43.5">
      <c r="A18" s="135" t="s">
        <v>153</v>
      </c>
      <c r="B18" s="136" t="s">
        <v>168</v>
      </c>
      <c r="C18" s="746"/>
      <c r="D18" s="747"/>
      <c r="E18" s="285" t="s">
        <v>146</v>
      </c>
    </row>
    <row r="19" spans="1:6">
      <c r="A19" s="763"/>
      <c r="B19" s="763"/>
      <c r="C19" s="763"/>
      <c r="D19" s="763"/>
      <c r="E19" s="763"/>
    </row>
    <row r="20" spans="1:6" ht="36" customHeight="1">
      <c r="A20" s="758" t="s">
        <v>169</v>
      </c>
      <c r="B20" s="760" t="s">
        <v>170</v>
      </c>
      <c r="C20" s="761"/>
      <c r="D20" s="761"/>
      <c r="E20" s="762"/>
    </row>
    <row r="21" spans="1:6" ht="36" customHeight="1">
      <c r="A21" s="759"/>
      <c r="B21" s="760" t="s">
        <v>171</v>
      </c>
      <c r="C21" s="761"/>
      <c r="D21" s="761"/>
      <c r="E21" s="762"/>
    </row>
    <row r="22" spans="1:6" ht="15" customHeight="1">
      <c r="B22"/>
      <c r="C22"/>
      <c r="D22"/>
      <c r="E22"/>
      <c r="F22"/>
    </row>
    <row r="23" spans="1:6" ht="15" customHeight="1">
      <c r="B23"/>
      <c r="C23"/>
      <c r="D23"/>
      <c r="E23"/>
      <c r="F23"/>
    </row>
    <row r="24" spans="1:6" ht="15.75" customHeight="1">
      <c r="B24"/>
      <c r="C24"/>
      <c r="D24"/>
      <c r="E24"/>
      <c r="F24"/>
    </row>
  </sheetData>
  <mergeCells count="23">
    <mergeCell ref="C8:D8"/>
    <mergeCell ref="C9:D9"/>
    <mergeCell ref="C10:D10"/>
    <mergeCell ref="C11:D11"/>
    <mergeCell ref="A19:E19"/>
    <mergeCell ref="C12:D12"/>
    <mergeCell ref="C13:D13"/>
    <mergeCell ref="C14:D14"/>
    <mergeCell ref="C15:D15"/>
    <mergeCell ref="C16:D16"/>
    <mergeCell ref="A20:A21"/>
    <mergeCell ref="B20:E20"/>
    <mergeCell ref="B21:E21"/>
    <mergeCell ref="C18:D18"/>
    <mergeCell ref="C17:D17"/>
    <mergeCell ref="G2:N2"/>
    <mergeCell ref="C7:D7"/>
    <mergeCell ref="A1:C1"/>
    <mergeCell ref="A2:E2"/>
    <mergeCell ref="B3:E3"/>
    <mergeCell ref="C4:D4"/>
    <mergeCell ref="C6:D6"/>
    <mergeCell ref="C5:D5"/>
  </mergeCells>
  <conditionalFormatting sqref="E1">
    <cfRule type="cellIs" dxfId="78" priority="4" operator="between">
      <formula>0.5</formula>
      <formula>0.95</formula>
    </cfRule>
    <cfRule type="cellIs" dxfId="77" priority="5" operator="lessThan">
      <formula>0.5</formula>
    </cfRule>
    <cfRule type="cellIs" dxfId="76" priority="6" operator="greaterThan">
      <formula>0.95</formula>
    </cfRule>
  </conditionalFormatting>
  <conditionalFormatting sqref="E5:E18">
    <cfRule type="cellIs" dxfId="75" priority="2" operator="equal">
      <formula>"NO"</formula>
    </cfRule>
    <cfRule type="cellIs" dxfId="74" priority="3" operator="equal">
      <formula>"YES"</formula>
    </cfRule>
  </conditionalFormatting>
  <dataValidations count="1">
    <dataValidation type="list" allowBlank="1" showInputMessage="1" showErrorMessage="1" sqref="E5:E18" xr:uid="{00000000-0002-0000-0800-000000000000}">
      <formula1>"YES,NO,N/A"</formula1>
    </dataValidation>
  </dataValidations>
  <pageMargins left="0.7" right="0.7" top="0.75" bottom="0.75" header="0.3" footer="0.3"/>
  <pageSetup orientation="portrait" verticalDpi="597"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A5732-BD27-4407-910A-073EEA5CF737}">
  <sheetPr>
    <tabColor rgb="FF1C8F13"/>
    <pageSetUpPr fitToPage="1"/>
  </sheetPr>
  <dimension ref="A1:U137"/>
  <sheetViews>
    <sheetView showGridLines="0" topLeftCell="A10" zoomScale="50" zoomScaleNormal="50" workbookViewId="0">
      <pane xSplit="1" ySplit="6" topLeftCell="B79" activePane="bottomRight" state="frozen"/>
      <selection pane="bottomRight" activeCell="G68" sqref="G68"/>
      <selection pane="bottomLeft" activeCell="A16" sqref="A16"/>
      <selection pane="topRight" activeCell="B10" sqref="B10"/>
    </sheetView>
  </sheetViews>
  <sheetFormatPr defaultColWidth="11.42578125" defaultRowHeight="14.45"/>
  <cols>
    <col min="1" max="1" width="3.42578125" style="380" customWidth="1"/>
    <col min="2" max="2" width="19.28515625" style="380" customWidth="1"/>
    <col min="3" max="3" width="19" style="380" customWidth="1"/>
    <col min="4" max="4" width="38.140625" style="380" customWidth="1"/>
    <col min="5" max="5" width="61.85546875" style="380" customWidth="1"/>
    <col min="6" max="6" width="24.5703125" style="427" customWidth="1"/>
    <col min="7" max="7" width="9.42578125" style="380" customWidth="1"/>
    <col min="8" max="8" width="13.42578125" style="401" customWidth="1"/>
    <col min="9" max="9" width="9.85546875" style="380" customWidth="1"/>
    <col min="10" max="11" width="24.7109375" style="380" customWidth="1"/>
    <col min="12" max="12" width="31.28515625" style="428" bestFit="1" customWidth="1"/>
    <col min="13" max="16384" width="11.42578125" style="380"/>
  </cols>
  <sheetData>
    <row r="1" spans="1:21" s="7" customFormat="1" ht="137.25" customHeight="1"/>
    <row r="2" spans="1:21" s="8" customFormat="1"/>
    <row r="3" spans="1:21" s="8" customFormat="1"/>
    <row r="4" spans="1:21" s="8" customFormat="1"/>
    <row r="5" spans="1:21" s="8" customFormat="1" ht="22.5" customHeight="1"/>
    <row r="6" spans="1:21" s="6" customFormat="1" ht="14.25" customHeight="1"/>
    <row r="7" spans="1:21" customFormat="1" ht="15" customHeight="1" thickBot="1">
      <c r="B7" s="132"/>
      <c r="C7" s="132"/>
      <c r="D7" s="132"/>
      <c r="E7" s="132"/>
      <c r="F7" s="132"/>
      <c r="G7" s="132"/>
      <c r="H7" s="132"/>
      <c r="I7" s="132"/>
      <c r="J7" s="132"/>
      <c r="K7" s="132"/>
      <c r="L7" s="132"/>
      <c r="M7" s="132"/>
      <c r="N7" s="132"/>
      <c r="O7" s="132"/>
      <c r="P7" s="132"/>
      <c r="Q7" s="132"/>
      <c r="R7" s="132"/>
      <c r="S7" s="132"/>
      <c r="T7" s="132"/>
    </row>
    <row r="8" spans="1:21" customFormat="1" ht="91.5" customHeight="1" thickBot="1">
      <c r="A8" s="119"/>
      <c r="B8" s="737" t="s">
        <v>72</v>
      </c>
      <c r="C8" s="738"/>
      <c r="D8" s="738"/>
      <c r="E8" s="738"/>
      <c r="F8" s="738"/>
      <c r="G8" s="738"/>
      <c r="H8" s="738"/>
      <c r="I8" s="738"/>
      <c r="J8" s="738"/>
      <c r="K8" s="738"/>
      <c r="L8" s="738"/>
      <c r="M8" s="738"/>
      <c r="N8" s="738"/>
      <c r="O8" s="738"/>
      <c r="P8" s="738"/>
      <c r="Q8" s="738"/>
      <c r="R8" s="738"/>
      <c r="S8" s="738"/>
      <c r="T8" s="739"/>
      <c r="U8" s="120"/>
    </row>
    <row r="13" spans="1:21" ht="52.5" customHeight="1" thickBot="1">
      <c r="B13" s="740" t="s">
        <v>73</v>
      </c>
      <c r="C13" s="741"/>
      <c r="D13" s="741"/>
      <c r="E13" s="741"/>
      <c r="F13" s="741"/>
      <c r="G13" s="741"/>
      <c r="H13" s="741"/>
      <c r="I13" s="741"/>
      <c r="J13" s="741"/>
      <c r="K13" s="741"/>
      <c r="L13" s="741"/>
    </row>
    <row r="14" spans="1:21" ht="18.75" customHeight="1" thickBot="1">
      <c r="B14" s="742" t="s">
        <v>74</v>
      </c>
      <c r="C14" s="381"/>
      <c r="D14" s="382"/>
      <c r="E14" s="383"/>
      <c r="F14" s="384"/>
      <c r="G14" s="744" t="s">
        <v>75</v>
      </c>
      <c r="H14" s="744"/>
      <c r="I14" s="744"/>
      <c r="J14" s="385"/>
      <c r="K14" s="385"/>
      <c r="L14" s="386"/>
    </row>
    <row r="15" spans="1:21" ht="57" customHeight="1" thickBot="1">
      <c r="B15" s="743"/>
      <c r="C15" s="387" t="s">
        <v>76</v>
      </c>
      <c r="D15" s="388" t="s">
        <v>77</v>
      </c>
      <c r="E15" s="388" t="s">
        <v>78</v>
      </c>
      <c r="F15" s="389" t="s">
        <v>79</v>
      </c>
      <c r="G15" s="385" t="s">
        <v>80</v>
      </c>
      <c r="H15" s="385" t="s">
        <v>81</v>
      </c>
      <c r="I15" s="386" t="s">
        <v>82</v>
      </c>
      <c r="J15" s="390" t="s">
        <v>83</v>
      </c>
      <c r="K15" s="390" t="s">
        <v>84</v>
      </c>
      <c r="L15" s="386" t="s">
        <v>85</v>
      </c>
      <c r="S15" s="391"/>
    </row>
    <row r="16" spans="1:21" hidden="1">
      <c r="B16" s="392"/>
      <c r="E16" s="393"/>
      <c r="F16" s="394"/>
      <c r="G16" s="393"/>
      <c r="H16" s="395"/>
      <c r="I16" s="393"/>
      <c r="L16" s="396"/>
    </row>
    <row r="17" spans="2:16" hidden="1">
      <c r="B17" s="392"/>
      <c r="E17" s="397" t="s">
        <v>86</v>
      </c>
      <c r="F17" s="398"/>
      <c r="G17" s="399">
        <v>0</v>
      </c>
      <c r="H17" s="400" t="s">
        <v>87</v>
      </c>
      <c r="I17" s="400">
        <v>3.0000000000000001E-3</v>
      </c>
      <c r="J17" s="401"/>
      <c r="K17" s="401"/>
      <c r="L17" s="396" t="s">
        <v>88</v>
      </c>
      <c r="M17" s="402"/>
      <c r="N17" s="402"/>
      <c r="O17" s="402"/>
      <c r="P17" s="402"/>
    </row>
    <row r="18" spans="2:16" hidden="1">
      <c r="B18" s="392"/>
      <c r="D18" s="403" t="s">
        <v>89</v>
      </c>
      <c r="E18" s="397" t="s">
        <v>90</v>
      </c>
      <c r="F18" s="398"/>
      <c r="G18" s="399">
        <v>0</v>
      </c>
      <c r="H18" s="400" t="s">
        <v>87</v>
      </c>
      <c r="I18" s="404">
        <v>5.0000000000000001E-3</v>
      </c>
      <c r="J18" s="401"/>
      <c r="K18" s="401"/>
      <c r="L18" s="396" t="s">
        <v>91</v>
      </c>
      <c r="M18" s="402"/>
      <c r="N18" s="402"/>
      <c r="O18" s="402"/>
      <c r="P18" s="402"/>
    </row>
    <row r="19" spans="2:16" hidden="1">
      <c r="B19" s="392"/>
      <c r="D19" s="403"/>
      <c r="E19" s="405" t="s">
        <v>92</v>
      </c>
      <c r="F19" s="406"/>
      <c r="G19" s="407"/>
      <c r="H19" s="408" t="s">
        <v>93</v>
      </c>
      <c r="I19" s="407"/>
      <c r="J19" s="409"/>
      <c r="K19" s="409"/>
      <c r="L19" s="396"/>
      <c r="M19" s="402"/>
      <c r="N19" s="402"/>
      <c r="O19" s="402"/>
      <c r="P19" s="402"/>
    </row>
    <row r="20" spans="2:16" hidden="1">
      <c r="B20" s="392"/>
      <c r="D20" s="403"/>
      <c r="E20" s="397" t="s">
        <v>94</v>
      </c>
      <c r="F20" s="398"/>
      <c r="G20" s="736" t="s">
        <v>95</v>
      </c>
      <c r="H20" s="736"/>
      <c r="I20" s="736"/>
      <c r="J20" s="401"/>
      <c r="K20" s="401"/>
      <c r="L20" s="396" t="s">
        <v>96</v>
      </c>
      <c r="M20" s="402"/>
      <c r="N20" s="402"/>
      <c r="O20" s="402"/>
      <c r="P20" s="402"/>
    </row>
    <row r="21" spans="2:16" hidden="1">
      <c r="B21" s="392"/>
      <c r="D21" s="403"/>
      <c r="E21" s="397"/>
      <c r="F21" s="398"/>
      <c r="G21" s="736"/>
      <c r="H21" s="736"/>
      <c r="I21" s="736"/>
      <c r="J21" s="401"/>
      <c r="K21" s="401"/>
      <c r="L21" s="396"/>
      <c r="M21" s="402"/>
      <c r="N21" s="402"/>
      <c r="O21" s="402"/>
      <c r="P21" s="402"/>
    </row>
    <row r="22" spans="2:16" ht="18.600000000000001" hidden="1">
      <c r="B22" s="410"/>
      <c r="C22" s="411"/>
      <c r="D22" s="412"/>
      <c r="E22" s="405" t="s">
        <v>97</v>
      </c>
      <c r="F22" s="406"/>
      <c r="G22" s="413"/>
      <c r="H22" s="413"/>
      <c r="I22" s="413"/>
      <c r="L22" s="396" t="s">
        <v>98</v>
      </c>
    </row>
    <row r="23" spans="2:16" ht="18.600000000000001" hidden="1">
      <c r="B23" s="410"/>
      <c r="C23" s="411"/>
      <c r="D23" s="412"/>
      <c r="E23" s="405" t="s">
        <v>99</v>
      </c>
      <c r="F23" s="406"/>
      <c r="G23" s="407"/>
      <c r="H23" s="408"/>
      <c r="I23" s="407"/>
      <c r="J23" s="409"/>
      <c r="K23" s="409"/>
      <c r="L23" s="396" t="s">
        <v>98</v>
      </c>
    </row>
    <row r="24" spans="2:16" ht="18.600000000000001" hidden="1">
      <c r="B24" s="410"/>
      <c r="C24" s="411"/>
      <c r="D24" s="412" t="s">
        <v>100</v>
      </c>
      <c r="E24" s="405" t="s">
        <v>172</v>
      </c>
      <c r="F24" s="406"/>
      <c r="G24" s="735"/>
      <c r="H24" s="735"/>
      <c r="I24" s="735"/>
      <c r="J24" s="409"/>
      <c r="K24" s="409"/>
      <c r="L24" s="396" t="s">
        <v>98</v>
      </c>
    </row>
    <row r="25" spans="2:16" ht="18.600000000000001" hidden="1">
      <c r="B25" s="410"/>
      <c r="C25" s="411"/>
      <c r="D25" s="412"/>
      <c r="E25" s="405" t="s">
        <v>102</v>
      </c>
      <c r="F25" s="406"/>
      <c r="G25" s="735"/>
      <c r="H25" s="735"/>
      <c r="I25" s="735"/>
      <c r="J25" s="409"/>
      <c r="K25" s="409"/>
      <c r="L25" s="396" t="s">
        <v>98</v>
      </c>
    </row>
    <row r="26" spans="2:16" ht="18.600000000000001" hidden="1">
      <c r="B26" s="410"/>
      <c r="C26" s="411"/>
      <c r="D26" s="412"/>
      <c r="E26" s="405" t="s">
        <v>103</v>
      </c>
      <c r="F26" s="406"/>
      <c r="G26" s="414"/>
      <c r="H26" s="414"/>
      <c r="I26" s="414"/>
      <c r="J26" s="402"/>
      <c r="K26" s="402"/>
      <c r="L26" s="396" t="s">
        <v>98</v>
      </c>
    </row>
    <row r="27" spans="2:16" ht="18.600000000000001" hidden="1">
      <c r="B27" s="410"/>
      <c r="C27" s="411"/>
      <c r="D27" s="412"/>
      <c r="E27" s="405"/>
      <c r="F27" s="406"/>
      <c r="G27" s="735"/>
      <c r="H27" s="735"/>
      <c r="I27" s="735"/>
      <c r="J27" s="409"/>
      <c r="K27" s="409"/>
      <c r="L27" s="396"/>
    </row>
    <row r="28" spans="2:16" ht="18.600000000000001" hidden="1">
      <c r="B28" s="410"/>
      <c r="C28" s="411"/>
      <c r="D28" s="403" t="s">
        <v>104</v>
      </c>
      <c r="E28" s="405" t="s">
        <v>105</v>
      </c>
      <c r="F28" s="406"/>
      <c r="G28" s="415"/>
      <c r="H28" s="408"/>
      <c r="I28" s="415"/>
      <c r="J28" s="416"/>
      <c r="K28" s="416"/>
      <c r="L28" s="396" t="s">
        <v>96</v>
      </c>
    </row>
    <row r="29" spans="2:16" ht="18.600000000000001" hidden="1">
      <c r="B29" s="410"/>
      <c r="C29" s="411"/>
      <c r="E29" s="405" t="s">
        <v>106</v>
      </c>
      <c r="F29" s="406"/>
      <c r="G29" s="415"/>
      <c r="H29" s="415"/>
      <c r="I29" s="415"/>
      <c r="J29" s="416"/>
      <c r="K29" s="416"/>
      <c r="L29" s="396" t="s">
        <v>98</v>
      </c>
    </row>
    <row r="30" spans="2:16" ht="18.600000000000001" hidden="1">
      <c r="B30" s="410"/>
      <c r="C30" s="411"/>
      <c r="D30" s="403"/>
      <c r="E30" s="405"/>
      <c r="F30" s="406"/>
      <c r="G30" s="415"/>
      <c r="H30" s="408"/>
      <c r="I30" s="415"/>
      <c r="J30" s="416"/>
      <c r="K30" s="416"/>
      <c r="L30" s="396"/>
    </row>
    <row r="31" spans="2:16" ht="18.600000000000001" hidden="1">
      <c r="B31" s="410"/>
      <c r="C31" s="411"/>
      <c r="E31" s="405" t="s">
        <v>107</v>
      </c>
      <c r="F31" s="406"/>
      <c r="G31" s="417">
        <v>5.0000000000000001E-3</v>
      </c>
      <c r="H31" s="417">
        <v>8.0000000000000002E-3</v>
      </c>
      <c r="I31" s="417">
        <v>0.01</v>
      </c>
      <c r="J31" s="409"/>
      <c r="K31" s="409"/>
      <c r="L31" s="396" t="s">
        <v>108</v>
      </c>
    </row>
    <row r="32" spans="2:16" ht="18.600000000000001" hidden="1">
      <c r="B32" s="410"/>
      <c r="C32" s="411"/>
      <c r="E32" s="405" t="s">
        <v>109</v>
      </c>
      <c r="F32" s="406"/>
      <c r="G32" s="417"/>
      <c r="H32" s="417"/>
      <c r="I32" s="417"/>
      <c r="J32" s="409"/>
      <c r="K32" s="409"/>
      <c r="L32" s="396"/>
    </row>
    <row r="33" spans="2:12" ht="18.600000000000001" hidden="1">
      <c r="B33" s="410"/>
      <c r="C33" s="411"/>
      <c r="E33" s="405" t="s">
        <v>110</v>
      </c>
      <c r="F33" s="406"/>
      <c r="G33" s="417">
        <v>8.0000000000000002E-3</v>
      </c>
      <c r="H33" s="417">
        <v>0.01</v>
      </c>
      <c r="I33" s="417">
        <v>1.2E-2</v>
      </c>
      <c r="J33" s="409"/>
      <c r="K33" s="409"/>
      <c r="L33" s="396" t="s">
        <v>108</v>
      </c>
    </row>
    <row r="34" spans="2:12" ht="18.600000000000001" hidden="1">
      <c r="B34" s="410"/>
      <c r="C34" s="411"/>
      <c r="E34" s="405" t="s">
        <v>111</v>
      </c>
      <c r="F34" s="406"/>
      <c r="G34" s="418"/>
      <c r="H34" s="418"/>
      <c r="I34" s="418"/>
      <c r="J34" s="409"/>
      <c r="K34" s="409"/>
      <c r="L34" s="396" t="s">
        <v>108</v>
      </c>
    </row>
    <row r="35" spans="2:12" ht="18.600000000000001" hidden="1">
      <c r="B35" s="410"/>
      <c r="C35" s="412" t="s">
        <v>115</v>
      </c>
      <c r="D35" s="412"/>
      <c r="E35" s="405" t="s">
        <v>113</v>
      </c>
      <c r="F35" s="406"/>
      <c r="G35" s="419">
        <v>1</v>
      </c>
      <c r="H35" s="419">
        <v>1.2</v>
      </c>
      <c r="I35" s="419">
        <v>1.5</v>
      </c>
      <c r="J35" s="416"/>
      <c r="K35" s="416"/>
      <c r="L35" s="396" t="s">
        <v>108</v>
      </c>
    </row>
    <row r="36" spans="2:12" ht="18.600000000000001" hidden="1">
      <c r="B36" s="410"/>
      <c r="C36" s="412"/>
      <c r="D36" s="412"/>
      <c r="E36" s="405" t="s">
        <v>116</v>
      </c>
      <c r="F36" s="406"/>
      <c r="G36" s="415">
        <v>0.8</v>
      </c>
      <c r="H36" s="415">
        <v>1</v>
      </c>
      <c r="I36" s="419">
        <v>1.2</v>
      </c>
      <c r="J36" s="409"/>
      <c r="K36" s="409"/>
      <c r="L36" s="396" t="s">
        <v>108</v>
      </c>
    </row>
    <row r="37" spans="2:12" ht="18.600000000000001" hidden="1">
      <c r="B37" s="410"/>
      <c r="C37" s="412"/>
      <c r="D37" s="412" t="s">
        <v>112</v>
      </c>
      <c r="E37" s="405" t="s">
        <v>117</v>
      </c>
      <c r="F37" s="406"/>
      <c r="G37" s="415"/>
      <c r="H37" s="415"/>
      <c r="I37" s="415"/>
      <c r="J37" s="416"/>
      <c r="K37" s="416"/>
      <c r="L37" s="396" t="s">
        <v>108</v>
      </c>
    </row>
    <row r="38" spans="2:12" ht="18.600000000000001" hidden="1">
      <c r="B38" s="410"/>
      <c r="C38" s="412"/>
      <c r="D38" s="412"/>
      <c r="E38" s="405" t="s">
        <v>118</v>
      </c>
      <c r="F38" s="406"/>
      <c r="G38" s="415">
        <v>0</v>
      </c>
      <c r="H38" s="415">
        <v>1</v>
      </c>
      <c r="I38" s="415">
        <v>2</v>
      </c>
      <c r="J38" s="416"/>
      <c r="K38" s="416"/>
      <c r="L38" s="396" t="s">
        <v>98</v>
      </c>
    </row>
    <row r="39" spans="2:12" ht="18.600000000000001" hidden="1">
      <c r="B39" s="410"/>
      <c r="C39" s="412"/>
      <c r="D39" s="412"/>
      <c r="E39" s="405" t="s">
        <v>119</v>
      </c>
      <c r="F39" s="406"/>
      <c r="G39" s="415"/>
      <c r="H39" s="415"/>
      <c r="I39" s="415"/>
      <c r="J39" s="409"/>
      <c r="K39" s="409"/>
      <c r="L39" s="396" t="s">
        <v>98</v>
      </c>
    </row>
    <row r="40" spans="2:12" ht="18.600000000000001" hidden="1">
      <c r="B40" s="410"/>
      <c r="C40" s="412"/>
      <c r="E40" s="405"/>
      <c r="F40" s="406"/>
      <c r="G40" s="415"/>
      <c r="H40" s="415"/>
      <c r="I40" s="415"/>
      <c r="J40" s="416"/>
      <c r="K40" s="416"/>
      <c r="L40" s="396"/>
    </row>
    <row r="41" spans="2:12" ht="18.600000000000001" hidden="1">
      <c r="B41" s="410"/>
      <c r="C41" s="411"/>
      <c r="D41" s="412" t="s">
        <v>121</v>
      </c>
      <c r="E41" s="405" t="s">
        <v>120</v>
      </c>
      <c r="F41" s="406"/>
      <c r="G41" s="415"/>
      <c r="H41" s="408"/>
      <c r="I41" s="415"/>
      <c r="J41" s="416"/>
      <c r="K41" s="416"/>
      <c r="L41" s="396" t="s">
        <v>108</v>
      </c>
    </row>
    <row r="42" spans="2:12" ht="18.600000000000001" hidden="1">
      <c r="B42" s="410"/>
      <c r="C42" s="411"/>
      <c r="D42" s="412"/>
      <c r="E42" s="405" t="s">
        <v>122</v>
      </c>
      <c r="F42" s="406"/>
      <c r="G42" s="415"/>
      <c r="H42" s="408"/>
      <c r="I42" s="415"/>
      <c r="J42" s="416"/>
      <c r="K42" s="416"/>
      <c r="L42" s="396" t="s">
        <v>108</v>
      </c>
    </row>
    <row r="43" spans="2:12" ht="18.600000000000001" hidden="1">
      <c r="B43" s="410"/>
      <c r="C43" s="412"/>
      <c r="E43" s="405" t="s">
        <v>123</v>
      </c>
      <c r="F43" s="406"/>
      <c r="G43" s="415"/>
      <c r="H43" s="408"/>
      <c r="I43" s="415"/>
      <c r="J43" s="416"/>
      <c r="K43" s="416"/>
      <c r="L43" s="396" t="s">
        <v>98</v>
      </c>
    </row>
    <row r="44" spans="2:12" ht="18.600000000000001" hidden="1">
      <c r="B44" s="410"/>
      <c r="C44" s="411"/>
      <c r="E44" s="405"/>
      <c r="F44" s="406"/>
      <c r="G44" s="415"/>
      <c r="H44" s="415"/>
      <c r="I44" s="415"/>
      <c r="J44" s="416"/>
      <c r="K44" s="416"/>
      <c r="L44" s="396"/>
    </row>
    <row r="45" spans="2:12" ht="18.600000000000001" hidden="1">
      <c r="B45" s="410"/>
      <c r="C45" s="411"/>
      <c r="D45" s="412" t="s">
        <v>125</v>
      </c>
      <c r="E45" s="405" t="s">
        <v>124</v>
      </c>
      <c r="F45" s="406"/>
      <c r="G45" s="415"/>
      <c r="H45" s="415"/>
      <c r="I45" s="415"/>
      <c r="J45" s="420"/>
      <c r="K45" s="420"/>
      <c r="L45" s="396" t="s">
        <v>98</v>
      </c>
    </row>
    <row r="46" spans="2:12" ht="18.600000000000001" hidden="1">
      <c r="B46" s="410"/>
      <c r="C46" s="411"/>
      <c r="D46" s="412"/>
      <c r="E46" s="405" t="s">
        <v>126</v>
      </c>
      <c r="F46" s="406"/>
      <c r="G46" s="415"/>
      <c r="H46" s="415"/>
      <c r="I46" s="415"/>
      <c r="J46" s="420"/>
      <c r="K46" s="420"/>
      <c r="L46" s="396" t="s">
        <v>98</v>
      </c>
    </row>
    <row r="47" spans="2:12" ht="18.600000000000001" hidden="1">
      <c r="B47" s="410"/>
      <c r="C47" s="411"/>
      <c r="E47" s="405" t="s">
        <v>127</v>
      </c>
      <c r="F47" s="406"/>
      <c r="G47" s="415"/>
      <c r="H47" s="415"/>
      <c r="I47" s="415"/>
      <c r="J47" s="420"/>
      <c r="K47" s="420"/>
      <c r="L47" s="396" t="s">
        <v>98</v>
      </c>
    </row>
    <row r="48" spans="2:12" ht="18.600000000000001" hidden="1">
      <c r="B48" s="410"/>
      <c r="C48" s="411"/>
      <c r="E48" s="405" t="s">
        <v>128</v>
      </c>
      <c r="F48" s="406"/>
      <c r="G48" s="415"/>
      <c r="H48" s="415"/>
      <c r="I48" s="415"/>
      <c r="J48" s="420"/>
      <c r="K48" s="420"/>
      <c r="L48" s="396" t="s">
        <v>98</v>
      </c>
    </row>
    <row r="49" spans="2:12" ht="18.600000000000001" hidden="1">
      <c r="B49" s="410"/>
      <c r="C49" s="411"/>
      <c r="E49" s="405"/>
      <c r="F49" s="406"/>
      <c r="G49" s="415"/>
      <c r="H49" s="415"/>
      <c r="I49" s="415"/>
      <c r="J49" s="416"/>
      <c r="K49" s="416"/>
      <c r="L49" s="396"/>
    </row>
    <row r="50" spans="2:12" ht="18.600000000000001" hidden="1">
      <c r="B50" s="410"/>
      <c r="C50" s="411"/>
      <c r="D50" s="412"/>
      <c r="E50" s="405"/>
      <c r="F50" s="421"/>
      <c r="G50" s="407"/>
      <c r="H50" s="407"/>
      <c r="I50" s="407"/>
      <c r="J50" s="409"/>
      <c r="K50" s="409"/>
      <c r="L50" s="396"/>
    </row>
    <row r="51" spans="2:12" ht="18.600000000000001" hidden="1">
      <c r="B51" s="410"/>
      <c r="C51" s="411"/>
      <c r="D51" s="412"/>
      <c r="E51" s="405" t="s">
        <v>129</v>
      </c>
      <c r="F51" s="421"/>
      <c r="G51" s="407"/>
      <c r="H51" s="407"/>
      <c r="I51" s="407"/>
      <c r="J51" s="409"/>
      <c r="K51" s="409"/>
      <c r="L51" s="396" t="s">
        <v>96</v>
      </c>
    </row>
    <row r="52" spans="2:12" ht="18.600000000000001" hidden="1">
      <c r="B52" s="410"/>
      <c r="E52" s="405" t="s">
        <v>130</v>
      </c>
      <c r="F52" s="406"/>
      <c r="G52" s="415"/>
      <c r="H52" s="408"/>
      <c r="I52" s="415"/>
      <c r="J52" s="420"/>
      <c r="K52" s="420"/>
      <c r="L52" s="396" t="s">
        <v>131</v>
      </c>
    </row>
    <row r="53" spans="2:12" ht="18.600000000000001" hidden="1">
      <c r="B53" s="410"/>
      <c r="D53" s="412" t="s">
        <v>132</v>
      </c>
      <c r="E53" s="405" t="s">
        <v>133</v>
      </c>
      <c r="F53" s="406"/>
      <c r="G53" s="415"/>
      <c r="H53" s="408"/>
      <c r="I53" s="415"/>
      <c r="J53" s="420"/>
      <c r="K53" s="420"/>
      <c r="L53" s="396" t="s">
        <v>131</v>
      </c>
    </row>
    <row r="54" spans="2:12" ht="18.600000000000001" hidden="1">
      <c r="B54" s="410"/>
      <c r="D54" s="412"/>
      <c r="E54" s="405" t="s">
        <v>134</v>
      </c>
      <c r="F54" s="406"/>
      <c r="G54" s="415"/>
      <c r="H54" s="408"/>
      <c r="I54" s="415"/>
      <c r="J54" s="420"/>
      <c r="K54" s="420"/>
      <c r="L54" s="396" t="s">
        <v>131</v>
      </c>
    </row>
    <row r="55" spans="2:12" ht="18.600000000000001" hidden="1">
      <c r="B55" s="410"/>
      <c r="E55" s="405" t="s">
        <v>135</v>
      </c>
      <c r="F55" s="406"/>
      <c r="G55" s="417">
        <v>0.99</v>
      </c>
      <c r="H55" s="417">
        <v>0.995</v>
      </c>
      <c r="I55" s="417">
        <v>1</v>
      </c>
      <c r="J55" s="420"/>
      <c r="K55" s="420"/>
      <c r="L55" s="396" t="s">
        <v>131</v>
      </c>
    </row>
    <row r="56" spans="2:12" ht="18.600000000000001" hidden="1">
      <c r="B56" s="410"/>
      <c r="E56" s="405"/>
      <c r="F56" s="421"/>
      <c r="G56" s="415"/>
      <c r="H56" s="415"/>
      <c r="I56" s="415"/>
      <c r="J56" s="416"/>
      <c r="K56" s="416"/>
      <c r="L56" s="396"/>
    </row>
    <row r="57" spans="2:12" ht="18.600000000000001">
      <c r="B57" s="410"/>
      <c r="D57" s="412"/>
      <c r="E57" s="405" t="s">
        <v>173</v>
      </c>
      <c r="F57" s="406"/>
      <c r="G57" s="418">
        <v>16</v>
      </c>
      <c r="H57" s="418">
        <v>18</v>
      </c>
      <c r="I57" s="418">
        <v>20</v>
      </c>
      <c r="J57" s="409"/>
      <c r="K57" s="409"/>
      <c r="L57" s="396" t="s">
        <v>131</v>
      </c>
    </row>
    <row r="58" spans="2:12" ht="18.600000000000001">
      <c r="B58" s="410"/>
      <c r="D58" s="412" t="s">
        <v>174</v>
      </c>
      <c r="E58" s="405" t="s">
        <v>175</v>
      </c>
      <c r="F58" s="406"/>
      <c r="G58" s="591">
        <v>0.96</v>
      </c>
      <c r="H58" s="591">
        <v>0.98</v>
      </c>
      <c r="I58" s="591">
        <v>1</v>
      </c>
      <c r="J58" s="409"/>
      <c r="K58" s="409"/>
      <c r="L58" s="396" t="s">
        <v>131</v>
      </c>
    </row>
    <row r="59" spans="2:12" ht="18.600000000000001">
      <c r="B59" s="410"/>
      <c r="D59" s="412"/>
      <c r="E59" s="405" t="s">
        <v>176</v>
      </c>
      <c r="F59" s="421"/>
      <c r="G59" s="419">
        <v>0.8</v>
      </c>
      <c r="H59" s="419">
        <v>1</v>
      </c>
      <c r="I59" s="419">
        <v>1.2</v>
      </c>
      <c r="J59" s="420"/>
      <c r="K59" s="420"/>
      <c r="L59" s="396" t="s">
        <v>177</v>
      </c>
    </row>
    <row r="60" spans="2:12" ht="18.600000000000001">
      <c r="B60" s="410"/>
      <c r="C60" s="411"/>
      <c r="E60" s="405"/>
      <c r="F60" s="406"/>
      <c r="G60" s="415"/>
      <c r="H60" s="415"/>
      <c r="I60" s="415"/>
      <c r="J60" s="416"/>
      <c r="K60" s="416"/>
      <c r="L60" s="396"/>
    </row>
    <row r="61" spans="2:12" ht="18.600000000000001">
      <c r="B61" s="410"/>
      <c r="C61" s="411"/>
      <c r="E61" s="405" t="s">
        <v>178</v>
      </c>
      <c r="F61" s="406"/>
      <c r="G61" s="419">
        <v>18</v>
      </c>
      <c r="H61" s="419">
        <v>20</v>
      </c>
      <c r="I61" s="419">
        <v>22</v>
      </c>
      <c r="J61" s="409"/>
      <c r="K61" s="409"/>
      <c r="L61" s="396" t="s">
        <v>131</v>
      </c>
    </row>
    <row r="62" spans="2:12" ht="18.600000000000001">
      <c r="B62" s="410"/>
      <c r="C62" s="411"/>
      <c r="E62" s="405" t="s">
        <v>179</v>
      </c>
      <c r="F62" s="406"/>
      <c r="G62" s="764"/>
      <c r="H62" s="764"/>
      <c r="I62" s="764"/>
      <c r="J62" s="420"/>
      <c r="K62" s="420"/>
      <c r="L62" s="396" t="s">
        <v>180</v>
      </c>
    </row>
    <row r="63" spans="2:12" ht="18.600000000000001">
      <c r="B63" s="410"/>
      <c r="C63" s="411"/>
      <c r="D63" s="412"/>
      <c r="E63" s="405" t="s">
        <v>181</v>
      </c>
      <c r="F63" s="421"/>
      <c r="G63" s="418"/>
      <c r="H63" s="418"/>
      <c r="I63" s="418"/>
      <c r="J63" s="409"/>
      <c r="K63" s="409"/>
      <c r="L63" s="396"/>
    </row>
    <row r="64" spans="2:12" ht="18.600000000000001">
      <c r="B64" s="410"/>
      <c r="C64" s="411"/>
      <c r="D64" s="412"/>
      <c r="E64" s="405" t="s">
        <v>182</v>
      </c>
      <c r="F64" s="421"/>
      <c r="G64" s="418"/>
      <c r="H64" s="418"/>
      <c r="I64" s="418"/>
      <c r="J64" s="409"/>
      <c r="K64" s="409"/>
      <c r="L64" s="396" t="s">
        <v>131</v>
      </c>
    </row>
    <row r="65" spans="2:12" ht="18.600000000000001">
      <c r="B65" s="410"/>
      <c r="C65" s="411"/>
      <c r="D65" s="412"/>
      <c r="E65" s="592" t="s">
        <v>183</v>
      </c>
      <c r="F65" s="421"/>
      <c r="G65" s="418"/>
      <c r="H65" s="418"/>
      <c r="I65" s="418"/>
      <c r="J65" s="593" t="s">
        <v>184</v>
      </c>
      <c r="K65" s="409"/>
      <c r="L65" s="396" t="s">
        <v>131</v>
      </c>
    </row>
    <row r="66" spans="2:12" ht="18.600000000000001">
      <c r="B66" s="410"/>
      <c r="C66" s="411"/>
      <c r="D66" s="412"/>
      <c r="E66" s="405" t="s">
        <v>185</v>
      </c>
      <c r="F66" s="421"/>
      <c r="G66" s="418"/>
      <c r="H66" s="418"/>
      <c r="I66" s="418"/>
      <c r="J66" s="409"/>
      <c r="K66" s="409"/>
      <c r="L66" s="396" t="s">
        <v>186</v>
      </c>
    </row>
    <row r="67" spans="2:12" ht="18.600000000000001">
      <c r="B67" s="410"/>
      <c r="C67" s="411"/>
      <c r="D67" s="412" t="s">
        <v>187</v>
      </c>
      <c r="E67" s="405" t="s">
        <v>188</v>
      </c>
      <c r="F67" s="421"/>
      <c r="G67" s="418"/>
      <c r="H67" s="418"/>
      <c r="I67" s="418"/>
      <c r="J67" s="409"/>
      <c r="K67" s="409"/>
      <c r="L67" s="396" t="s">
        <v>186</v>
      </c>
    </row>
    <row r="68" spans="2:12" ht="18.600000000000001">
      <c r="B68" s="410"/>
      <c r="C68" s="411"/>
      <c r="D68" s="412"/>
      <c r="E68" s="594" t="s">
        <v>189</v>
      </c>
      <c r="F68" s="421"/>
      <c r="G68" s="418"/>
      <c r="H68" s="418"/>
      <c r="I68" s="418"/>
      <c r="J68" s="409"/>
      <c r="K68" s="409"/>
      <c r="L68" s="396" t="s">
        <v>190</v>
      </c>
    </row>
    <row r="69" spans="2:12" ht="18.600000000000001">
      <c r="B69" s="410"/>
      <c r="C69" s="411"/>
      <c r="D69" s="412"/>
      <c r="E69" s="594" t="s">
        <v>191</v>
      </c>
      <c r="F69" s="421"/>
      <c r="G69" s="418"/>
      <c r="H69" s="418"/>
      <c r="I69" s="418"/>
      <c r="J69" s="409"/>
      <c r="K69" s="409"/>
      <c r="L69" s="396"/>
    </row>
    <row r="70" spans="2:12" ht="18.600000000000001">
      <c r="B70" s="410"/>
      <c r="C70" s="411"/>
      <c r="E70" s="594" t="s">
        <v>192</v>
      </c>
      <c r="F70" s="421"/>
      <c r="G70" s="418"/>
      <c r="H70" s="418"/>
      <c r="I70" s="418"/>
      <c r="J70" s="409"/>
      <c r="K70" s="409"/>
      <c r="L70" s="396" t="s">
        <v>96</v>
      </c>
    </row>
    <row r="71" spans="2:12" ht="18.600000000000001">
      <c r="B71" s="410"/>
      <c r="C71" s="411"/>
      <c r="E71" s="594" t="s">
        <v>193</v>
      </c>
      <c r="F71" s="421"/>
      <c r="G71" s="418"/>
      <c r="H71" s="418"/>
      <c r="I71" s="418"/>
      <c r="J71" s="409"/>
      <c r="K71" s="409"/>
      <c r="L71" s="396" t="s">
        <v>131</v>
      </c>
    </row>
    <row r="72" spans="2:12" ht="18.600000000000001">
      <c r="B72" s="410"/>
      <c r="C72" s="411"/>
      <c r="E72" s="594" t="s">
        <v>194</v>
      </c>
      <c r="F72" s="421"/>
      <c r="G72" s="418"/>
      <c r="H72" s="418"/>
      <c r="I72" s="418"/>
      <c r="J72" s="409"/>
      <c r="K72" s="409"/>
      <c r="L72" s="396" t="s">
        <v>190</v>
      </c>
    </row>
    <row r="73" spans="2:12" ht="18.600000000000001">
      <c r="B73" s="410"/>
      <c r="C73" s="411"/>
      <c r="E73" s="594" t="s">
        <v>195</v>
      </c>
      <c r="F73" s="406"/>
      <c r="G73" s="417">
        <v>0.01</v>
      </c>
      <c r="H73" s="417">
        <v>1.4999999999999999E-2</v>
      </c>
      <c r="I73" s="417">
        <v>0.02</v>
      </c>
      <c r="J73" s="409"/>
      <c r="K73" s="409"/>
      <c r="L73" s="396" t="s">
        <v>177</v>
      </c>
    </row>
    <row r="74" spans="2:12" ht="18.600000000000001">
      <c r="B74" s="422"/>
      <c r="C74" s="411"/>
      <c r="E74" s="595"/>
      <c r="F74" s="421"/>
      <c r="G74" s="415"/>
      <c r="H74" s="415"/>
      <c r="I74" s="415"/>
      <c r="J74" s="416"/>
      <c r="K74" s="416"/>
      <c r="L74" s="396"/>
    </row>
    <row r="75" spans="2:12">
      <c r="B75" s="765" t="s">
        <v>114</v>
      </c>
      <c r="C75" s="412"/>
      <c r="E75" s="596"/>
      <c r="F75" s="597"/>
      <c r="G75" s="415"/>
      <c r="H75" s="415"/>
      <c r="I75" s="415"/>
      <c r="J75" s="416"/>
      <c r="K75" s="416"/>
      <c r="L75" s="396"/>
    </row>
    <row r="76" spans="2:12">
      <c r="B76" s="765"/>
      <c r="C76" s="411"/>
      <c r="D76" s="412"/>
      <c r="E76" s="592" t="s">
        <v>196</v>
      </c>
      <c r="F76" s="421"/>
      <c r="G76" s="418"/>
      <c r="H76" s="407" t="s">
        <v>197</v>
      </c>
      <c r="I76" s="418"/>
      <c r="J76"/>
      <c r="K76" s="409"/>
      <c r="L76" s="396" t="s">
        <v>198</v>
      </c>
    </row>
    <row r="77" spans="2:12">
      <c r="B77" s="765"/>
      <c r="C77" s="411"/>
      <c r="D77" s="423"/>
      <c r="E77" s="405" t="s">
        <v>199</v>
      </c>
      <c r="F77" s="421"/>
      <c r="G77" s="419">
        <v>2</v>
      </c>
      <c r="H77" s="419">
        <v>3.5</v>
      </c>
      <c r="I77" s="419">
        <v>5</v>
      </c>
      <c r="J77" s="409"/>
      <c r="K77" s="409"/>
      <c r="L77" s="396" t="s">
        <v>198</v>
      </c>
    </row>
    <row r="78" spans="2:12">
      <c r="B78" s="765"/>
      <c r="C78" s="411"/>
      <c r="D78" s="423"/>
      <c r="E78" s="592" t="s">
        <v>200</v>
      </c>
      <c r="F78" s="421"/>
      <c r="G78" s="407">
        <v>0.57999999999999996</v>
      </c>
      <c r="H78" s="598">
        <v>0.62</v>
      </c>
      <c r="I78" s="407">
        <v>0.67</v>
      </c>
      <c r="J78" s="409"/>
      <c r="K78" s="409"/>
      <c r="L78" s="396"/>
    </row>
    <row r="79" spans="2:12">
      <c r="B79" s="765"/>
      <c r="C79" s="411"/>
      <c r="D79" s="412" t="s">
        <v>201</v>
      </c>
      <c r="E79" s="405" t="s">
        <v>202</v>
      </c>
      <c r="F79" s="421"/>
      <c r="G79" s="407"/>
      <c r="H79" s="599">
        <v>1</v>
      </c>
      <c r="I79" s="407"/>
      <c r="J79" s="409"/>
      <c r="K79" s="409"/>
      <c r="L79" s="396" t="s">
        <v>198</v>
      </c>
    </row>
    <row r="80" spans="2:12">
      <c r="B80" s="765"/>
      <c r="C80" s="411"/>
      <c r="D80" s="412"/>
      <c r="E80" s="405" t="s">
        <v>203</v>
      </c>
      <c r="F80" s="421"/>
      <c r="G80" s="407"/>
      <c r="H80" s="599"/>
      <c r="I80" s="407"/>
      <c r="J80" s="409"/>
      <c r="K80" s="409"/>
      <c r="L80" s="396"/>
    </row>
    <row r="81" spans="2:12">
      <c r="B81" s="765"/>
      <c r="C81" s="411"/>
      <c r="E81" s="405" t="s">
        <v>204</v>
      </c>
      <c r="F81" s="421"/>
      <c r="G81" s="599">
        <v>0.6</v>
      </c>
      <c r="H81" s="599">
        <v>0.8</v>
      </c>
      <c r="I81" s="599">
        <v>1</v>
      </c>
      <c r="J81" s="409"/>
      <c r="K81" s="409"/>
      <c r="L81" s="396" t="s">
        <v>198</v>
      </c>
    </row>
    <row r="82" spans="2:12">
      <c r="B82" s="765"/>
      <c r="C82" s="411"/>
      <c r="E82" s="595" t="s">
        <v>205</v>
      </c>
      <c r="F82" s="421"/>
      <c r="G82" s="407"/>
      <c r="H82" s="418">
        <v>0</v>
      </c>
      <c r="I82" s="407"/>
      <c r="J82" s="409"/>
      <c r="K82" s="409"/>
      <c r="L82" s="396" t="s">
        <v>198</v>
      </c>
    </row>
    <row r="83" spans="2:12">
      <c r="B83" s="765"/>
      <c r="C83" s="411"/>
      <c r="E83" s="595" t="s">
        <v>206</v>
      </c>
      <c r="F83" s="406"/>
      <c r="G83" s="591">
        <v>0.9</v>
      </c>
      <c r="H83" s="591">
        <v>0.95</v>
      </c>
      <c r="I83" s="591">
        <v>1</v>
      </c>
      <c r="J83" s="409"/>
      <c r="K83" s="409"/>
      <c r="L83" s="396" t="s">
        <v>198</v>
      </c>
    </row>
    <row r="84" spans="2:12">
      <c r="B84" s="765"/>
      <c r="C84" s="411"/>
      <c r="E84" s="405"/>
      <c r="F84" s="406"/>
      <c r="G84" s="407"/>
      <c r="H84" s="408"/>
      <c r="I84" s="407"/>
      <c r="J84" s="409"/>
      <c r="K84" s="409"/>
      <c r="L84" s="396"/>
    </row>
    <row r="85" spans="2:12">
      <c r="B85" s="765"/>
      <c r="C85" s="412"/>
      <c r="E85" s="405" t="s">
        <v>207</v>
      </c>
      <c r="F85" s="406"/>
      <c r="G85" s="407">
        <v>-2</v>
      </c>
      <c r="H85" s="407">
        <v>-1.5</v>
      </c>
      <c r="I85" s="407">
        <v>0</v>
      </c>
      <c r="J85" s="416"/>
      <c r="K85" s="416"/>
      <c r="L85" s="396" t="s">
        <v>180</v>
      </c>
    </row>
    <row r="86" spans="2:12">
      <c r="B86" s="765"/>
      <c r="C86" s="412"/>
      <c r="E86" s="405" t="s">
        <v>208</v>
      </c>
      <c r="F86" s="406"/>
      <c r="G86" s="407">
        <v>-2</v>
      </c>
      <c r="H86" s="407">
        <v>-1.5</v>
      </c>
      <c r="I86" s="407">
        <v>0</v>
      </c>
      <c r="J86" s="416"/>
      <c r="K86" s="416"/>
      <c r="L86" s="396" t="s">
        <v>190</v>
      </c>
    </row>
    <row r="87" spans="2:12">
      <c r="B87" s="765"/>
      <c r="C87" s="412"/>
      <c r="E87" s="405" t="s">
        <v>209</v>
      </c>
      <c r="F87" s="406"/>
      <c r="G87" s="415"/>
      <c r="H87" s="415"/>
      <c r="I87" s="415"/>
      <c r="J87" s="416"/>
      <c r="K87" s="416"/>
      <c r="L87" s="396" t="s">
        <v>190</v>
      </c>
    </row>
    <row r="88" spans="2:12">
      <c r="B88" s="765"/>
      <c r="C88" s="412"/>
      <c r="E88" s="405" t="s">
        <v>210</v>
      </c>
      <c r="F88" s="406"/>
      <c r="G88" s="415"/>
      <c r="H88" s="415"/>
      <c r="I88" s="415"/>
      <c r="J88" s="416"/>
      <c r="K88" s="416"/>
      <c r="L88" s="396" t="s">
        <v>190</v>
      </c>
    </row>
    <row r="89" spans="2:12">
      <c r="B89" s="765"/>
      <c r="C89" s="412"/>
      <c r="D89" s="403" t="s">
        <v>211</v>
      </c>
      <c r="E89" s="596" t="s">
        <v>212</v>
      </c>
      <c r="F89" s="421"/>
      <c r="G89" s="418"/>
      <c r="H89" s="418"/>
      <c r="I89" s="418"/>
      <c r="J89" s="409"/>
      <c r="K89" s="409"/>
      <c r="L89" s="396" t="s">
        <v>186</v>
      </c>
    </row>
    <row r="90" spans="2:12" ht="18.600000000000001">
      <c r="B90" s="422"/>
      <c r="C90" s="412"/>
      <c r="D90" s="403"/>
      <c r="E90" s="596" t="s">
        <v>213</v>
      </c>
      <c r="F90" s="421"/>
      <c r="G90" s="418"/>
      <c r="H90" s="418"/>
      <c r="I90" s="418"/>
      <c r="J90" s="409"/>
      <c r="K90" s="409"/>
      <c r="L90" s="396" t="s">
        <v>186</v>
      </c>
    </row>
    <row r="91" spans="2:12" ht="18.600000000000001">
      <c r="B91" s="422"/>
      <c r="C91" s="412"/>
      <c r="D91" s="403"/>
      <c r="E91" s="596" t="s">
        <v>214</v>
      </c>
      <c r="F91" s="421"/>
      <c r="G91" s="418"/>
      <c r="H91" s="418"/>
      <c r="I91" s="418"/>
      <c r="J91" s="409"/>
      <c r="K91" s="409"/>
      <c r="L91" s="396" t="s">
        <v>198</v>
      </c>
    </row>
    <row r="92" spans="2:12" ht="18.600000000000001">
      <c r="B92" s="410"/>
      <c r="C92" s="411"/>
      <c r="D92" s="412"/>
      <c r="E92" s="596" t="s">
        <v>215</v>
      </c>
      <c r="F92" s="421"/>
      <c r="G92" s="407"/>
      <c r="H92" s="407"/>
      <c r="I92" s="407"/>
      <c r="J92" s="409"/>
      <c r="K92" s="409"/>
      <c r="L92" s="396" t="s">
        <v>190</v>
      </c>
    </row>
    <row r="93" spans="2:12" ht="18.600000000000001">
      <c r="B93" s="410"/>
      <c r="C93" s="411"/>
      <c r="D93" s="412"/>
      <c r="E93" s="596" t="s">
        <v>216</v>
      </c>
      <c r="F93" s="421"/>
      <c r="G93" s="407"/>
      <c r="H93" s="407"/>
      <c r="I93" s="407"/>
      <c r="J93" s="409"/>
      <c r="K93" s="409"/>
      <c r="L93" s="396" t="s">
        <v>217</v>
      </c>
    </row>
    <row r="94" spans="2:12" ht="18.600000000000001">
      <c r="B94" s="410"/>
      <c r="C94" s="411"/>
      <c r="D94" s="412"/>
      <c r="E94" s="596" t="s">
        <v>218</v>
      </c>
      <c r="F94" s="421"/>
      <c r="G94" s="407"/>
      <c r="H94" s="407"/>
      <c r="I94" s="407"/>
      <c r="J94" s="409"/>
      <c r="K94" s="409"/>
      <c r="L94" s="396" t="s">
        <v>96</v>
      </c>
    </row>
    <row r="95" spans="2:12" ht="18.600000000000001">
      <c r="B95" s="410"/>
      <c r="C95" s="411"/>
      <c r="D95" s="412"/>
      <c r="E95" s="600" t="s">
        <v>219</v>
      </c>
      <c r="F95" s="406"/>
      <c r="G95" s="417">
        <v>2E-3</v>
      </c>
      <c r="H95" s="417">
        <v>3.0000000000000001E-3</v>
      </c>
      <c r="I95" s="417">
        <v>5.0000000000000001E-3</v>
      </c>
      <c r="J95" s="409"/>
      <c r="K95" s="409"/>
      <c r="L95" s="396" t="s">
        <v>198</v>
      </c>
    </row>
    <row r="96" spans="2:12" ht="18.600000000000001">
      <c r="B96" s="410"/>
      <c r="C96" s="411"/>
      <c r="E96" s="405"/>
      <c r="F96" s="406"/>
      <c r="G96" s="415"/>
      <c r="H96" s="415"/>
      <c r="I96" s="415"/>
      <c r="J96" s="416"/>
      <c r="K96" s="416"/>
      <c r="L96" s="396"/>
    </row>
    <row r="97" spans="2:12" ht="18.600000000000001">
      <c r="B97" s="410"/>
      <c r="C97" s="411"/>
      <c r="D97" s="412" t="s">
        <v>112</v>
      </c>
      <c r="E97" s="601" t="s">
        <v>220</v>
      </c>
      <c r="F97" s="406"/>
      <c r="G97" s="407"/>
      <c r="H97" s="407"/>
      <c r="I97" s="407"/>
      <c r="J97" s="409"/>
      <c r="K97" s="409"/>
      <c r="L97" s="396" t="s">
        <v>190</v>
      </c>
    </row>
    <row r="98" spans="2:12" ht="18.600000000000001">
      <c r="B98" s="410"/>
      <c r="C98" s="411"/>
      <c r="D98" s="412" t="s">
        <v>221</v>
      </c>
      <c r="E98" s="602" t="s">
        <v>222</v>
      </c>
      <c r="F98" s="406"/>
      <c r="G98" s="407"/>
      <c r="H98" s="407"/>
      <c r="I98" s="407"/>
      <c r="J98" s="409"/>
      <c r="K98" s="409"/>
      <c r="L98" s="396" t="s">
        <v>190</v>
      </c>
    </row>
    <row r="99" spans="2:12" ht="18.600000000000001">
      <c r="B99" s="410"/>
      <c r="C99" s="411"/>
      <c r="E99" s="405"/>
      <c r="F99" s="406"/>
      <c r="G99" s="407"/>
      <c r="H99" s="407"/>
      <c r="I99" s="407"/>
      <c r="J99" s="409"/>
      <c r="K99" s="409"/>
      <c r="L99" s="424"/>
    </row>
    <row r="100" spans="2:12" ht="18.600000000000001">
      <c r="B100" s="410"/>
      <c r="C100" s="411"/>
      <c r="D100" s="412"/>
      <c r="E100" s="405" t="s">
        <v>223</v>
      </c>
      <c r="F100" s="406"/>
      <c r="G100" s="407"/>
      <c r="H100" s="418"/>
      <c r="I100" s="407"/>
      <c r="J100" s="409"/>
      <c r="K100" s="409"/>
      <c r="L100" s="424" t="s">
        <v>190</v>
      </c>
    </row>
    <row r="101" spans="2:12" ht="18.600000000000001">
      <c r="B101" s="410"/>
      <c r="C101" s="411"/>
      <c r="D101" s="412"/>
      <c r="E101" s="405" t="s">
        <v>224</v>
      </c>
      <c r="F101" s="406"/>
      <c r="G101" s="407"/>
      <c r="H101" s="418"/>
      <c r="I101" s="407"/>
      <c r="J101" s="409"/>
      <c r="K101" s="409"/>
      <c r="L101" s="396" t="s">
        <v>96</v>
      </c>
    </row>
    <row r="102" spans="2:12" ht="18.600000000000001">
      <c r="B102" s="410"/>
      <c r="C102" s="411"/>
      <c r="D102" s="403" t="s">
        <v>225</v>
      </c>
      <c r="E102" s="405" t="s">
        <v>226</v>
      </c>
      <c r="F102" s="406"/>
      <c r="G102" s="407"/>
      <c r="H102" s="407"/>
      <c r="I102" s="407"/>
      <c r="J102" s="409"/>
      <c r="K102" s="409"/>
      <c r="L102" s="424" t="s">
        <v>190</v>
      </c>
    </row>
    <row r="103" spans="2:12" ht="18.600000000000001">
      <c r="B103" s="410"/>
      <c r="C103" s="411"/>
      <c r="E103" s="405" t="s">
        <v>227</v>
      </c>
      <c r="F103" s="421"/>
      <c r="G103" s="407"/>
      <c r="H103" s="407"/>
      <c r="I103" s="407"/>
      <c r="J103" s="409"/>
      <c r="K103" s="409"/>
      <c r="L103" s="424" t="s">
        <v>190</v>
      </c>
    </row>
    <row r="104" spans="2:12" ht="18.600000000000001">
      <c r="B104" s="410"/>
      <c r="C104" s="411"/>
      <c r="E104" s="405" t="s">
        <v>228</v>
      </c>
      <c r="F104" s="421"/>
      <c r="G104" s="407"/>
      <c r="H104" s="407"/>
      <c r="I104" s="407"/>
      <c r="J104" s="409"/>
      <c r="K104" s="409"/>
      <c r="L104" s="424" t="s">
        <v>190</v>
      </c>
    </row>
    <row r="105" spans="2:12" ht="18.600000000000001">
      <c r="B105" s="410"/>
      <c r="C105" s="411"/>
      <c r="E105" s="405" t="s">
        <v>229</v>
      </c>
      <c r="F105" s="421"/>
      <c r="G105" s="417">
        <v>2E-3</v>
      </c>
      <c r="H105" s="417">
        <v>3.0000000000000001E-3</v>
      </c>
      <c r="I105" s="417">
        <v>5.0000000000000001E-3</v>
      </c>
      <c r="J105" s="409"/>
      <c r="K105" s="409"/>
      <c r="L105" s="424" t="s">
        <v>190</v>
      </c>
    </row>
    <row r="106" spans="2:12" ht="18.600000000000001">
      <c r="B106" s="410"/>
      <c r="C106" s="411"/>
      <c r="E106" s="405"/>
      <c r="F106" s="421"/>
      <c r="G106" s="407"/>
      <c r="H106" s="407"/>
      <c r="I106" s="407"/>
      <c r="J106" s="409"/>
      <c r="K106" s="409"/>
      <c r="L106" s="424"/>
    </row>
    <row r="107" spans="2:12" ht="18.600000000000001" hidden="1">
      <c r="B107" s="410"/>
      <c r="C107" s="411"/>
      <c r="E107" s="603" t="s">
        <v>230</v>
      </c>
      <c r="F107" s="604"/>
      <c r="G107" s="407"/>
      <c r="H107" s="407"/>
      <c r="I107" s="407"/>
      <c r="J107" s="409"/>
      <c r="K107" s="409"/>
      <c r="L107" s="396" t="s">
        <v>231</v>
      </c>
    </row>
    <row r="108" spans="2:12" ht="18.600000000000001" hidden="1">
      <c r="B108" s="410"/>
      <c r="C108" s="411"/>
      <c r="E108" s="603" t="s">
        <v>232</v>
      </c>
      <c r="F108" s="604"/>
      <c r="G108" s="407"/>
      <c r="H108" s="407"/>
      <c r="I108" s="407"/>
      <c r="J108" s="409"/>
      <c r="K108" s="409"/>
      <c r="L108" s="396" t="s">
        <v>233</v>
      </c>
    </row>
    <row r="109" spans="2:12" ht="18.600000000000001" hidden="1">
      <c r="B109" s="410"/>
      <c r="E109" s="603" t="s">
        <v>234</v>
      </c>
      <c r="F109" s="604"/>
      <c r="G109" s="415"/>
      <c r="H109" s="605"/>
      <c r="I109" s="415"/>
      <c r="J109" s="409"/>
      <c r="K109" s="409"/>
      <c r="L109" s="396" t="s">
        <v>235</v>
      </c>
    </row>
    <row r="110" spans="2:12" ht="18.600000000000001" hidden="1">
      <c r="B110" s="410"/>
      <c r="C110" s="411"/>
      <c r="E110" s="603" t="s">
        <v>236</v>
      </c>
      <c r="F110" s="604"/>
      <c r="G110" s="415"/>
      <c r="H110" s="415"/>
      <c r="I110" s="415"/>
      <c r="J110" s="409"/>
      <c r="K110" s="409"/>
      <c r="L110" s="396" t="s">
        <v>235</v>
      </c>
    </row>
    <row r="111" spans="2:12" ht="18.600000000000001" hidden="1">
      <c r="B111" s="410"/>
      <c r="C111" s="411"/>
      <c r="D111" s="412"/>
      <c r="E111" s="603" t="s">
        <v>237</v>
      </c>
      <c r="F111" s="604"/>
      <c r="G111" s="415"/>
      <c r="H111" s="415"/>
      <c r="I111" s="415"/>
      <c r="J111" s="409"/>
      <c r="K111" s="409"/>
      <c r="L111" s="396" t="s">
        <v>235</v>
      </c>
    </row>
    <row r="112" spans="2:12" ht="18.600000000000001" hidden="1">
      <c r="B112" s="410"/>
      <c r="C112" s="411"/>
      <c r="D112" s="412"/>
      <c r="E112" s="603" t="s">
        <v>238</v>
      </c>
      <c r="F112" s="604"/>
      <c r="G112" s="415"/>
      <c r="H112" s="415"/>
      <c r="I112" s="415"/>
      <c r="J112" s="409"/>
      <c r="K112" s="409"/>
      <c r="L112" s="396" t="s">
        <v>235</v>
      </c>
    </row>
    <row r="113" spans="2:12" ht="18.600000000000001" hidden="1">
      <c r="B113" s="410"/>
      <c r="C113" s="411"/>
      <c r="D113" s="412"/>
      <c r="E113" s="603" t="s">
        <v>239</v>
      </c>
      <c r="F113" s="604"/>
      <c r="G113" s="415"/>
      <c r="H113" s="415"/>
      <c r="I113" s="415"/>
      <c r="J113" s="409"/>
      <c r="K113" s="409"/>
      <c r="L113" s="396" t="s">
        <v>235</v>
      </c>
    </row>
    <row r="114" spans="2:12" ht="18.600000000000001" hidden="1">
      <c r="B114" s="410"/>
      <c r="C114" s="411"/>
      <c r="E114" s="405" t="s">
        <v>240</v>
      </c>
      <c r="F114" s="421"/>
      <c r="G114" s="407"/>
      <c r="H114" s="407"/>
      <c r="I114" s="407"/>
      <c r="J114" s="409"/>
      <c r="K114" s="409"/>
      <c r="L114" s="396" t="s">
        <v>233</v>
      </c>
    </row>
    <row r="115" spans="2:12" ht="18.600000000000001" hidden="1">
      <c r="B115" s="410"/>
      <c r="C115" s="411"/>
      <c r="D115" s="412" t="s">
        <v>241</v>
      </c>
      <c r="E115" s="405" t="s">
        <v>242</v>
      </c>
      <c r="F115" s="406"/>
      <c r="G115" s="407"/>
      <c r="H115" s="407"/>
      <c r="I115" s="407"/>
      <c r="J115" s="409"/>
      <c r="K115" s="409"/>
      <c r="L115" s="396" t="s">
        <v>243</v>
      </c>
    </row>
    <row r="116" spans="2:12" ht="18.600000000000001" hidden="1">
      <c r="B116" s="410"/>
      <c r="C116" s="403" t="s">
        <v>244</v>
      </c>
      <c r="D116" s="412"/>
      <c r="E116" s="606" t="s">
        <v>245</v>
      </c>
      <c r="F116" s="406"/>
      <c r="G116" s="607"/>
      <c r="H116" s="607"/>
      <c r="I116" s="607"/>
      <c r="J116" s="416"/>
      <c r="K116" s="416"/>
      <c r="L116" s="396" t="s">
        <v>243</v>
      </c>
    </row>
    <row r="117" spans="2:12" ht="18.600000000000001" hidden="1">
      <c r="B117" s="410"/>
      <c r="C117" s="403"/>
      <c r="E117" s="606" t="s">
        <v>246</v>
      </c>
      <c r="F117" s="421"/>
      <c r="G117" s="607"/>
      <c r="H117" s="607"/>
      <c r="I117" s="607"/>
      <c r="J117" s="425"/>
      <c r="K117" s="425"/>
      <c r="L117" s="396" t="s">
        <v>247</v>
      </c>
    </row>
    <row r="118" spans="2:12" ht="18.600000000000001" hidden="1">
      <c r="B118" s="410"/>
      <c r="C118" s="403"/>
      <c r="E118" s="606" t="s">
        <v>248</v>
      </c>
      <c r="F118" s="421"/>
      <c r="G118" s="607"/>
      <c r="H118" s="607"/>
      <c r="I118" s="607"/>
      <c r="J118" s="425"/>
      <c r="K118" s="425"/>
      <c r="L118" s="396" t="s">
        <v>247</v>
      </c>
    </row>
    <row r="119" spans="2:12" ht="18.600000000000001" hidden="1">
      <c r="B119" s="410"/>
      <c r="C119" s="403"/>
      <c r="E119" s="606" t="s">
        <v>249</v>
      </c>
      <c r="F119" s="421"/>
      <c r="G119" s="608">
        <v>5.0000000000000001E-3</v>
      </c>
      <c r="H119" s="608">
        <v>8.0000000000000002E-3</v>
      </c>
      <c r="I119" s="608">
        <v>0.01</v>
      </c>
      <c r="J119" s="425"/>
      <c r="K119" s="425"/>
      <c r="L119" s="396" t="s">
        <v>247</v>
      </c>
    </row>
    <row r="120" spans="2:12" ht="18.600000000000001" hidden="1">
      <c r="B120" s="410"/>
      <c r="C120" s="403"/>
      <c r="E120" s="606" t="s">
        <v>250</v>
      </c>
      <c r="F120" s="421"/>
      <c r="G120" s="607"/>
      <c r="H120" s="607"/>
      <c r="I120" s="607"/>
      <c r="J120" s="425"/>
      <c r="K120" s="425"/>
      <c r="L120" s="396" t="s">
        <v>247</v>
      </c>
    </row>
    <row r="121" spans="2:12" ht="18.600000000000001" hidden="1">
      <c r="B121" s="410"/>
      <c r="C121" s="426"/>
      <c r="E121" s="606"/>
      <c r="F121" s="406"/>
      <c r="G121" s="607"/>
      <c r="H121" s="607"/>
      <c r="I121" s="607"/>
      <c r="J121" s="416"/>
      <c r="K121" s="416"/>
      <c r="L121" s="396"/>
    </row>
    <row r="122" spans="2:12" ht="18.600000000000001" hidden="1">
      <c r="B122" s="410"/>
      <c r="E122" s="603" t="s">
        <v>230</v>
      </c>
      <c r="F122" s="604"/>
      <c r="G122" s="607"/>
      <c r="H122" s="609"/>
      <c r="I122" s="607"/>
      <c r="J122" s="409"/>
      <c r="K122" s="409"/>
      <c r="L122" s="396" t="s">
        <v>231</v>
      </c>
    </row>
    <row r="123" spans="2:12" ht="18.600000000000001" hidden="1">
      <c r="B123" s="410"/>
      <c r="C123" s="411" t="s">
        <v>1</v>
      </c>
      <c r="D123" s="412"/>
      <c r="E123" s="603" t="s">
        <v>232</v>
      </c>
      <c r="F123" s="421"/>
      <c r="G123" s="607"/>
      <c r="H123" s="607"/>
      <c r="I123" s="607"/>
      <c r="J123" s="409"/>
      <c r="K123" s="409"/>
      <c r="L123" s="396" t="s">
        <v>233</v>
      </c>
    </row>
    <row r="124" spans="2:12" ht="18.600000000000001" hidden="1">
      <c r="B124" s="410"/>
      <c r="C124" s="411"/>
      <c r="D124" s="412"/>
      <c r="E124" s="603" t="s">
        <v>238</v>
      </c>
      <c r="F124" s="406"/>
      <c r="G124" s="607"/>
      <c r="H124" s="607"/>
      <c r="I124" s="607"/>
      <c r="J124" s="409"/>
      <c r="K124" s="409"/>
      <c r="L124" s="396" t="s">
        <v>251</v>
      </c>
    </row>
    <row r="125" spans="2:12" hidden="1">
      <c r="B125" s="392"/>
      <c r="E125" s="405" t="s">
        <v>240</v>
      </c>
      <c r="F125" s="421"/>
      <c r="G125" s="606"/>
      <c r="H125" s="610"/>
      <c r="I125" s="606"/>
      <c r="J125" s="402"/>
      <c r="K125" s="402"/>
      <c r="L125" s="396" t="s">
        <v>233</v>
      </c>
    </row>
    <row r="126" spans="2:12" hidden="1">
      <c r="B126" s="392"/>
      <c r="D126" s="412" t="s">
        <v>252</v>
      </c>
      <c r="E126" s="606" t="s">
        <v>253</v>
      </c>
      <c r="F126" s="421"/>
      <c r="G126" s="606"/>
      <c r="H126" s="610"/>
      <c r="I126" s="606"/>
      <c r="J126" s="402"/>
      <c r="K126" s="402"/>
      <c r="L126" s="396" t="s">
        <v>247</v>
      </c>
    </row>
    <row r="127" spans="2:12" hidden="1">
      <c r="B127" s="392"/>
      <c r="E127" s="606" t="s">
        <v>254</v>
      </c>
      <c r="F127" s="421"/>
      <c r="G127" s="606"/>
      <c r="H127" s="610"/>
      <c r="I127" s="606"/>
      <c r="J127" s="402"/>
      <c r="K127" s="402"/>
      <c r="L127" s="396" t="s">
        <v>247</v>
      </c>
    </row>
    <row r="128" spans="2:12" hidden="1">
      <c r="B128" s="392"/>
      <c r="E128" s="606" t="s">
        <v>255</v>
      </c>
      <c r="F128" s="406"/>
      <c r="G128" s="606"/>
      <c r="H128" s="610"/>
      <c r="I128" s="606"/>
      <c r="J128" s="416"/>
      <c r="K128" s="416"/>
      <c r="L128" s="396" t="s">
        <v>247</v>
      </c>
    </row>
    <row r="129" spans="2:12" hidden="1">
      <c r="B129" s="392"/>
      <c r="E129" s="606" t="s">
        <v>246</v>
      </c>
      <c r="F129" s="406"/>
      <c r="G129" s="606"/>
      <c r="H129" s="610"/>
      <c r="I129" s="606"/>
      <c r="J129" s="416"/>
      <c r="K129" s="416"/>
      <c r="L129" s="396" t="s">
        <v>247</v>
      </c>
    </row>
    <row r="130" spans="2:12" hidden="1">
      <c r="B130" s="392"/>
      <c r="E130" s="606" t="s">
        <v>248</v>
      </c>
      <c r="F130" s="406"/>
      <c r="G130" s="606"/>
      <c r="H130" s="610"/>
      <c r="I130" s="606"/>
      <c r="J130" s="416"/>
      <c r="K130" s="416"/>
      <c r="L130" s="396" t="s">
        <v>247</v>
      </c>
    </row>
    <row r="131" spans="2:12" hidden="1">
      <c r="B131" s="392"/>
      <c r="E131" s="606" t="s">
        <v>256</v>
      </c>
      <c r="F131" s="406"/>
      <c r="G131" s="608">
        <v>5.0000000000000001E-3</v>
      </c>
      <c r="H131" s="608">
        <v>8.0000000000000002E-3</v>
      </c>
      <c r="I131" s="608">
        <v>0.01</v>
      </c>
      <c r="J131" s="416"/>
      <c r="K131" s="416"/>
      <c r="L131" s="396" t="s">
        <v>247</v>
      </c>
    </row>
    <row r="132" spans="2:12" hidden="1">
      <c r="B132" s="392"/>
      <c r="E132" s="606" t="s">
        <v>250</v>
      </c>
      <c r="F132" s="421"/>
      <c r="G132" s="414"/>
      <c r="H132" s="611"/>
      <c r="I132" s="414"/>
      <c r="J132" s="425"/>
      <c r="K132" s="425"/>
      <c r="L132" s="396" t="s">
        <v>247</v>
      </c>
    </row>
    <row r="133" spans="2:12" ht="15" hidden="1" thickBot="1">
      <c r="B133" s="612"/>
      <c r="C133" s="613"/>
      <c r="D133" s="613"/>
      <c r="E133" s="614"/>
      <c r="F133" s="615"/>
      <c r="G133" s="613"/>
      <c r="H133" s="614"/>
      <c r="I133" s="613"/>
      <c r="J133" s="613"/>
      <c r="K133" s="613"/>
      <c r="L133" s="616"/>
    </row>
    <row r="134" spans="2:12" hidden="1">
      <c r="B134" s="617"/>
      <c r="C134" s="380" t="s">
        <v>257</v>
      </c>
    </row>
    <row r="135" spans="2:12" hidden="1">
      <c r="B135" s="618"/>
      <c r="C135" s="380" t="s">
        <v>258</v>
      </c>
    </row>
    <row r="136" spans="2:12" hidden="1">
      <c r="B136" s="619"/>
      <c r="C136" s="380" t="s">
        <v>259</v>
      </c>
    </row>
    <row r="137" spans="2:12" hidden="1"/>
  </sheetData>
  <autoFilter ref="C15:L121" xr:uid="{00000000-0009-0000-0000-000002000000}"/>
  <mergeCells count="11">
    <mergeCell ref="G21:I21"/>
    <mergeCell ref="B8:T8"/>
    <mergeCell ref="B13:L13"/>
    <mergeCell ref="B14:B15"/>
    <mergeCell ref="G14:I14"/>
    <mergeCell ref="G20:I20"/>
    <mergeCell ref="G24:I24"/>
    <mergeCell ref="G25:I25"/>
    <mergeCell ref="G27:I27"/>
    <mergeCell ref="G62:I62"/>
    <mergeCell ref="B75:B89"/>
  </mergeCells>
  <hyperlinks>
    <hyperlink ref="J65" r:id="rId1" display="../../../../../../../../../../:x:/r/sites/ETODigital/Shared Documents/General/Gesti%C3%B3n/PIS/RATIO LEVADURA FINAL V7.xlsm?d=w45e7c9737b3348059c883b759b5a1b4f&amp;csf=1&amp;web=1&amp;e=9laTAt" xr:uid="{F8B92779-E6F6-4D34-932F-83E175A7DFC4}"/>
  </hyperlinks>
  <pageMargins left="0.25" right="0.25" top="0.75" bottom="0.75" header="0.3" footer="0.3"/>
  <pageSetup paperSize="66" scale="20" fitToWidth="0" orientation="landscape"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89B35-CFF6-4B40-AB6C-12E31BE960C5}">
  <sheetPr codeName="Plan14"/>
  <dimension ref="A1:U2099"/>
  <sheetViews>
    <sheetView showGridLines="0" zoomScale="50" zoomScaleNormal="50" workbookViewId="0">
      <selection activeCell="H16" sqref="H16"/>
    </sheetView>
  </sheetViews>
  <sheetFormatPr defaultColWidth="9.140625" defaultRowHeight="14.45"/>
  <cols>
    <col min="1" max="1" width="3.42578125" style="76" customWidth="1"/>
    <col min="2" max="2" width="4" style="76" customWidth="1"/>
    <col min="3" max="3" width="22.5703125" style="76" customWidth="1"/>
    <col min="4" max="4" width="25.28515625" style="76" customWidth="1"/>
    <col min="5" max="5" width="19" style="76" customWidth="1"/>
    <col min="6" max="6" width="17.85546875" style="80" customWidth="1"/>
    <col min="7" max="7" width="16.7109375" style="80" customWidth="1"/>
    <col min="8" max="8" width="24.5703125" style="80" customWidth="1"/>
    <col min="9" max="9" width="23.42578125" style="76" customWidth="1"/>
    <col min="10" max="11" width="11.42578125" style="76" bestFit="1" customWidth="1"/>
    <col min="12" max="12" width="24" style="76" customWidth="1"/>
    <col min="13" max="13" width="14.85546875" style="76" customWidth="1"/>
    <col min="14" max="14" width="13.85546875" style="76" bestFit="1" customWidth="1"/>
    <col min="15" max="15" width="11.42578125" style="76" bestFit="1" customWidth="1"/>
    <col min="16" max="16" width="10.5703125" style="76" bestFit="1" customWidth="1"/>
    <col min="17" max="17" width="11.7109375" style="76" bestFit="1" customWidth="1"/>
    <col min="18" max="18" width="11.140625" style="80" bestFit="1" customWidth="1"/>
    <col min="19" max="19" width="11.42578125" style="80" bestFit="1" customWidth="1"/>
    <col min="20" max="21" width="11.5703125" style="80" bestFit="1" customWidth="1"/>
    <col min="22" max="16384" width="9.140625" style="80"/>
  </cols>
  <sheetData>
    <row r="1" spans="1:21" s="71" customFormat="1" ht="135" customHeight="1">
      <c r="A1" s="70"/>
      <c r="B1" s="70"/>
      <c r="C1" s="70"/>
      <c r="D1" s="70"/>
      <c r="E1" s="70"/>
      <c r="I1" s="70"/>
      <c r="J1" s="70"/>
      <c r="K1" s="70"/>
      <c r="L1" s="70"/>
      <c r="M1" s="70"/>
      <c r="N1" s="70"/>
      <c r="O1" s="70"/>
      <c r="P1" s="70"/>
      <c r="Q1" s="70"/>
    </row>
    <row r="2" spans="1:21" s="73" customFormat="1">
      <c r="A2" s="72"/>
      <c r="B2" s="72"/>
      <c r="C2" s="72"/>
      <c r="D2" s="72"/>
      <c r="E2" s="72"/>
      <c r="I2" s="72"/>
      <c r="J2" s="72"/>
      <c r="K2" s="72"/>
      <c r="L2" s="72"/>
      <c r="M2" s="72"/>
      <c r="N2" s="72"/>
      <c r="O2" s="72"/>
      <c r="P2" s="72"/>
      <c r="Q2" s="72"/>
    </row>
    <row r="3" spans="1:21" s="73" customFormat="1">
      <c r="A3" s="72"/>
      <c r="B3" s="72"/>
      <c r="C3" s="72"/>
      <c r="D3" s="72"/>
      <c r="E3" s="72"/>
      <c r="I3" s="72"/>
      <c r="J3" s="72"/>
      <c r="K3" s="72"/>
      <c r="L3" s="72"/>
      <c r="M3" s="72"/>
      <c r="N3" s="72"/>
      <c r="O3" s="72"/>
      <c r="P3" s="72"/>
      <c r="Q3" s="72"/>
    </row>
    <row r="4" spans="1:21" s="73" customFormat="1">
      <c r="A4" s="72"/>
      <c r="B4" s="72"/>
      <c r="C4" s="72"/>
      <c r="D4" s="72"/>
      <c r="E4" s="72"/>
      <c r="I4" s="72"/>
      <c r="J4" s="72"/>
      <c r="K4" s="72"/>
      <c r="L4" s="72"/>
      <c r="M4" s="72"/>
      <c r="N4" s="72"/>
      <c r="O4" s="72"/>
      <c r="P4" s="72"/>
      <c r="Q4" s="72"/>
    </row>
    <row r="5" spans="1:21" s="73" customFormat="1" ht="22.5" customHeight="1">
      <c r="A5" s="72"/>
      <c r="B5" s="72"/>
      <c r="C5" s="72"/>
      <c r="D5" s="72"/>
      <c r="E5" s="72"/>
      <c r="I5" s="72"/>
      <c r="J5" s="72"/>
      <c r="K5" s="72"/>
      <c r="L5" s="72"/>
      <c r="M5" s="72"/>
      <c r="N5" s="72"/>
      <c r="O5" s="72"/>
      <c r="P5" s="72"/>
      <c r="Q5" s="72"/>
    </row>
    <row r="6" spans="1:21" s="75" customFormat="1" ht="14.25" customHeight="1">
      <c r="A6" s="74"/>
      <c r="B6" s="74"/>
      <c r="C6" s="74"/>
      <c r="D6" s="74"/>
      <c r="E6" s="74"/>
      <c r="I6" s="74"/>
      <c r="J6" s="74"/>
      <c r="K6" s="74"/>
      <c r="L6" s="74"/>
      <c r="M6" s="74"/>
      <c r="N6" s="74"/>
      <c r="O6" s="74"/>
      <c r="P6" s="74"/>
      <c r="Q6" s="74"/>
    </row>
    <row r="7" spans="1:21" ht="27.75" customHeight="1">
      <c r="C7" s="766" t="s">
        <v>260</v>
      </c>
      <c r="D7" s="766"/>
      <c r="E7" s="78"/>
      <c r="F7" s="78"/>
      <c r="G7" s="78"/>
      <c r="H7" s="78"/>
      <c r="I7" s="78"/>
      <c r="J7" s="78"/>
    </row>
    <row r="8" spans="1:21" ht="99" customHeight="1">
      <c r="C8" s="767" t="s">
        <v>261</v>
      </c>
      <c r="D8" s="767"/>
      <c r="E8" s="767"/>
      <c r="F8" s="767"/>
      <c r="G8" s="767"/>
      <c r="H8" s="767"/>
      <c r="I8" s="767"/>
      <c r="J8" s="767"/>
    </row>
    <row r="9" spans="1:21" ht="12.75" customHeight="1"/>
    <row r="10" spans="1:21" ht="18.75" customHeight="1">
      <c r="C10" s="114" t="s">
        <v>61</v>
      </c>
      <c r="D10" s="114"/>
      <c r="E10" s="77"/>
      <c r="F10" s="77"/>
      <c r="G10" s="77"/>
      <c r="H10" s="77"/>
      <c r="I10" s="77"/>
      <c r="J10" s="77"/>
      <c r="K10" s="79"/>
      <c r="L10" s="79"/>
      <c r="M10" s="79"/>
      <c r="N10" s="79"/>
      <c r="O10" s="79"/>
      <c r="P10" s="79"/>
      <c r="Q10" s="79"/>
      <c r="R10" s="79"/>
      <c r="S10" s="79"/>
      <c r="T10" s="79"/>
      <c r="U10" s="79"/>
    </row>
    <row r="11" spans="1:21" ht="249.75" customHeight="1">
      <c r="C11" s="767" t="s">
        <v>262</v>
      </c>
      <c r="D11" s="767"/>
      <c r="E11" s="767"/>
      <c r="F11" s="767"/>
      <c r="G11" s="767"/>
      <c r="H11" s="767"/>
      <c r="I11" s="767"/>
      <c r="J11" s="767"/>
      <c r="K11" s="79"/>
      <c r="L11" s="79"/>
      <c r="M11" s="79"/>
      <c r="N11" s="79"/>
      <c r="O11" s="79"/>
      <c r="P11" s="79"/>
      <c r="Q11" s="79"/>
      <c r="R11" s="79"/>
      <c r="S11" s="79"/>
      <c r="T11" s="79"/>
      <c r="U11" s="79"/>
    </row>
    <row r="12" spans="1:21" ht="23.25" customHeight="1">
      <c r="C12" s="349"/>
      <c r="D12" s="349"/>
      <c r="E12" s="349"/>
      <c r="F12" s="349"/>
      <c r="G12" s="349"/>
      <c r="H12" s="349"/>
      <c r="I12" s="79"/>
      <c r="J12" s="79"/>
      <c r="K12" s="79"/>
      <c r="L12" s="79"/>
      <c r="M12" s="79"/>
      <c r="N12" s="79"/>
      <c r="O12" s="79"/>
      <c r="P12" s="79"/>
      <c r="Q12" s="79"/>
      <c r="R12" s="79"/>
      <c r="S12" s="79"/>
      <c r="T12" s="79"/>
      <c r="U12" s="79"/>
    </row>
    <row r="13" spans="1:21" ht="50.1" customHeight="1" thickBot="1">
      <c r="C13" s="163" t="s">
        <v>263</v>
      </c>
      <c r="D13" s="430" t="s">
        <v>264</v>
      </c>
      <c r="E13" s="431" t="s">
        <v>265</v>
      </c>
      <c r="F13" s="431" t="s">
        <v>64</v>
      </c>
      <c r="G13" s="431" t="s">
        <v>266</v>
      </c>
      <c r="H13" s="432" t="s">
        <v>267</v>
      </c>
      <c r="I13" s="433" t="s">
        <v>268</v>
      </c>
      <c r="J13" s="82"/>
      <c r="K13" s="82"/>
      <c r="L13" s="83"/>
      <c r="M13" s="82"/>
      <c r="N13" s="82"/>
      <c r="O13" s="82"/>
      <c r="P13" s="82"/>
      <c r="Q13" s="82"/>
      <c r="R13" s="82"/>
      <c r="S13" s="81"/>
    </row>
    <row r="14" spans="1:21" ht="39.950000000000003" customHeight="1" thickBot="1">
      <c r="C14" s="434" t="s">
        <v>269</v>
      </c>
      <c r="D14" s="435" t="s">
        <v>270</v>
      </c>
      <c r="E14" s="436">
        <f>G14-F14</f>
        <v>0.13</v>
      </c>
      <c r="F14" s="440">
        <v>0.1</v>
      </c>
      <c r="G14" s="436">
        <v>0.23</v>
      </c>
      <c r="H14" s="437">
        <f t="shared" ref="H14:H20" si="0">E14/$E$21</f>
        <v>0.68421052631579049</v>
      </c>
      <c r="I14" s="438">
        <f>H14</f>
        <v>0.68421052631579049</v>
      </c>
      <c r="R14" s="76"/>
    </row>
    <row r="15" spans="1:21" ht="39.950000000000003" customHeight="1" thickBot="1">
      <c r="C15" s="434" t="s">
        <v>271</v>
      </c>
      <c r="D15" s="164" t="s">
        <v>272</v>
      </c>
      <c r="E15" s="436">
        <f>G15-F15</f>
        <v>7.9999999999999627E-2</v>
      </c>
      <c r="F15" s="440">
        <v>2.7</v>
      </c>
      <c r="G15" s="440">
        <v>2.78</v>
      </c>
      <c r="H15" s="437">
        <f>E15/$E$21</f>
        <v>0.42105263157894601</v>
      </c>
      <c r="I15" s="438">
        <f t="shared" ref="I15:I20" si="1">H15+I14</f>
        <v>1.1052631578947365</v>
      </c>
      <c r="R15" s="76"/>
    </row>
    <row r="16" spans="1:21" ht="39.950000000000003" customHeight="1" thickBot="1">
      <c r="C16" s="434" t="s">
        <v>244</v>
      </c>
      <c r="D16" s="439" t="s">
        <v>273</v>
      </c>
      <c r="E16" s="436">
        <f>G16-F16</f>
        <v>-1.9999999999999907E-2</v>
      </c>
      <c r="F16" s="440">
        <v>0.7</v>
      </c>
      <c r="G16" s="440">
        <v>0.68</v>
      </c>
      <c r="H16" s="437">
        <f t="shared" si="0"/>
        <v>-0.1052631578947365</v>
      </c>
      <c r="I16" s="438">
        <f t="shared" si="1"/>
        <v>1</v>
      </c>
      <c r="R16" s="76"/>
    </row>
    <row r="17" spans="3:21" ht="39.950000000000003" customHeight="1" thickBot="1">
      <c r="C17" s="434"/>
      <c r="D17" s="439"/>
      <c r="E17" s="436"/>
      <c r="F17" s="440"/>
      <c r="G17" s="440"/>
      <c r="H17" s="437">
        <f t="shared" si="0"/>
        <v>0</v>
      </c>
      <c r="I17" s="438">
        <f t="shared" si="1"/>
        <v>1</v>
      </c>
      <c r="R17" s="76"/>
    </row>
    <row r="18" spans="3:21" ht="39.950000000000003" customHeight="1" thickBot="1">
      <c r="C18" s="434"/>
      <c r="D18" s="439"/>
      <c r="E18" s="436"/>
      <c r="F18" s="440"/>
      <c r="G18" s="440"/>
      <c r="H18" s="437">
        <f t="shared" si="0"/>
        <v>0</v>
      </c>
      <c r="I18" s="438">
        <f t="shared" si="1"/>
        <v>1</v>
      </c>
      <c r="R18" s="76"/>
    </row>
    <row r="19" spans="3:21" ht="39.950000000000003" customHeight="1" thickBot="1">
      <c r="C19" s="434"/>
      <c r="D19" s="164"/>
      <c r="E19" s="440"/>
      <c r="F19" s="440"/>
      <c r="G19" s="440"/>
      <c r="H19" s="437">
        <f t="shared" si="0"/>
        <v>0</v>
      </c>
      <c r="I19" s="438">
        <f t="shared" si="1"/>
        <v>1</v>
      </c>
      <c r="R19" s="76"/>
    </row>
    <row r="20" spans="3:21" ht="39.950000000000003" customHeight="1" thickBot="1">
      <c r="C20" s="434"/>
      <c r="D20" s="164"/>
      <c r="E20" s="440"/>
      <c r="F20" s="440"/>
      <c r="G20" s="440"/>
      <c r="H20" s="437">
        <f t="shared" si="0"/>
        <v>0</v>
      </c>
      <c r="I20" s="438">
        <f t="shared" si="1"/>
        <v>1</v>
      </c>
      <c r="R20" s="76"/>
    </row>
    <row r="21" spans="3:21" ht="39.950000000000003" customHeight="1" thickBot="1">
      <c r="C21" s="163" t="s">
        <v>274</v>
      </c>
      <c r="D21" s="163" t="s">
        <v>275</v>
      </c>
      <c r="E21" s="442">
        <f>SUM(E14:E16)</f>
        <v>0.18999999999999972</v>
      </c>
      <c r="F21" s="442">
        <f>SUM(F14:F16)</f>
        <v>3.5</v>
      </c>
      <c r="G21" s="442">
        <v>3.7</v>
      </c>
      <c r="H21" s="163"/>
      <c r="I21" s="441">
        <f>I16</f>
        <v>1</v>
      </c>
      <c r="J21" s="79"/>
    </row>
    <row r="22" spans="3:21" ht="39.950000000000003" customHeight="1">
      <c r="G22" s="84"/>
      <c r="H22" s="84"/>
      <c r="I22" s="79"/>
      <c r="J22" s="79"/>
    </row>
    <row r="23" spans="3:21" ht="39.950000000000003" customHeight="1">
      <c r="G23" s="84"/>
      <c r="H23" s="84"/>
      <c r="I23" s="79"/>
      <c r="J23" s="79"/>
    </row>
    <row r="24" spans="3:21" ht="50.1" customHeight="1" thickBot="1">
      <c r="C24" s="163" t="s">
        <v>263</v>
      </c>
      <c r="D24" s="430" t="s">
        <v>264</v>
      </c>
      <c r="E24" s="431" t="s">
        <v>265</v>
      </c>
      <c r="F24" s="431" t="s">
        <v>64</v>
      </c>
      <c r="G24" s="431" t="s">
        <v>266</v>
      </c>
      <c r="H24" s="432" t="s">
        <v>267</v>
      </c>
      <c r="I24" s="433" t="s">
        <v>268</v>
      </c>
      <c r="J24" s="82"/>
      <c r="K24" s="82"/>
      <c r="L24" s="83"/>
      <c r="M24" s="82"/>
      <c r="N24" s="82"/>
      <c r="O24" s="82"/>
      <c r="P24" s="82"/>
      <c r="Q24" s="82"/>
      <c r="R24" s="82"/>
      <c r="S24" s="81"/>
    </row>
    <row r="25" spans="3:21" ht="85.5" customHeight="1" thickBot="1">
      <c r="C25" s="434" t="s">
        <v>269</v>
      </c>
      <c r="D25" s="445" t="s">
        <v>276</v>
      </c>
      <c r="E25" s="436">
        <f>G25-F25</f>
        <v>4.9919999999999992E-2</v>
      </c>
      <c r="F25" s="450">
        <v>4.1599999999999998E-2</v>
      </c>
      <c r="G25" s="449">
        <v>9.151999999999999E-2</v>
      </c>
      <c r="H25" s="437">
        <f>E25/$E$30</f>
        <v>0.40864440078585457</v>
      </c>
      <c r="I25" s="438">
        <f>H25</f>
        <v>0.40864440078585457</v>
      </c>
      <c r="R25" s="76"/>
    </row>
    <row r="26" spans="3:21" ht="93" customHeight="1" thickBot="1">
      <c r="C26" s="434" t="s">
        <v>269</v>
      </c>
      <c r="D26" s="447" t="s">
        <v>277</v>
      </c>
      <c r="E26" s="436">
        <f>G26-F26</f>
        <v>4.5600000000000002E-2</v>
      </c>
      <c r="F26" s="451">
        <v>3.8000000000000006E-2</v>
      </c>
      <c r="G26" s="449">
        <v>8.3600000000000008E-2</v>
      </c>
      <c r="H26" s="437">
        <f>E26/$E$30</f>
        <v>0.37328094302554032</v>
      </c>
      <c r="I26" s="438">
        <f>H26+I25</f>
        <v>0.78192534381139489</v>
      </c>
      <c r="R26" s="76"/>
    </row>
    <row r="27" spans="3:21" ht="63" customHeight="1" thickBot="1">
      <c r="C27" s="434" t="s">
        <v>269</v>
      </c>
      <c r="D27" s="446" t="s">
        <v>278</v>
      </c>
      <c r="E27" s="436">
        <f>G27-F27</f>
        <v>1.8000000000000002E-2</v>
      </c>
      <c r="F27" s="451">
        <v>1.4999999999999999E-2</v>
      </c>
      <c r="G27" s="449">
        <v>3.3000000000000002E-2</v>
      </c>
      <c r="H27" s="437">
        <f>E27/$E$30</f>
        <v>0.14734774066797646</v>
      </c>
      <c r="I27" s="438">
        <f>H27+I26</f>
        <v>0.92927308447937129</v>
      </c>
      <c r="R27" s="76"/>
    </row>
    <row r="28" spans="3:21" ht="112.5" customHeight="1" thickBot="1">
      <c r="C28" s="434" t="s">
        <v>269</v>
      </c>
      <c r="D28" s="447" t="s">
        <v>279</v>
      </c>
      <c r="E28" s="436">
        <f>G28-F28</f>
        <v>6.239999999999999E-3</v>
      </c>
      <c r="F28" s="451">
        <v>5.1999999999999998E-3</v>
      </c>
      <c r="G28" s="449">
        <v>1.1439999999999999E-2</v>
      </c>
      <c r="H28" s="437">
        <f>E28/$E$30</f>
        <v>5.1080550098231821E-2</v>
      </c>
      <c r="I28" s="438">
        <f>H28+I27</f>
        <v>0.98035363457760316</v>
      </c>
      <c r="R28" s="76"/>
    </row>
    <row r="29" spans="3:21" ht="63" customHeight="1" thickBot="1">
      <c r="C29" s="434" t="s">
        <v>269</v>
      </c>
      <c r="D29" s="446" t="s">
        <v>280</v>
      </c>
      <c r="E29" s="436">
        <f>G29-F29</f>
        <v>2.4000000000000002E-3</v>
      </c>
      <c r="F29" s="451">
        <v>2E-3</v>
      </c>
      <c r="G29" s="449">
        <v>4.4000000000000003E-3</v>
      </c>
      <c r="H29" s="437">
        <f>E29/$E$30</f>
        <v>1.964636542239686E-2</v>
      </c>
      <c r="I29" s="438">
        <f>H29+I28</f>
        <v>1</v>
      </c>
      <c r="R29" s="76"/>
    </row>
    <row r="30" spans="3:21" ht="39.950000000000003" customHeight="1" thickBot="1">
      <c r="C30" s="163" t="s">
        <v>274</v>
      </c>
      <c r="D30" s="163" t="s">
        <v>275</v>
      </c>
      <c r="E30" s="442">
        <f>SUM(E25:E29)</f>
        <v>0.12215999999999999</v>
      </c>
      <c r="F30" s="442">
        <f>SUM(F25:F29)</f>
        <v>0.1018</v>
      </c>
      <c r="G30" s="442">
        <f>SUM(G25:G29)</f>
        <v>0.22395999999999999</v>
      </c>
      <c r="H30" s="441">
        <f>SUM(H25:H29)</f>
        <v>1</v>
      </c>
      <c r="I30" s="441">
        <f>I29</f>
        <v>1</v>
      </c>
      <c r="J30" s="79"/>
    </row>
    <row r="31" spans="3:21" ht="39.950000000000003" customHeight="1">
      <c r="G31" s="84"/>
      <c r="H31" s="84"/>
      <c r="I31" s="79"/>
      <c r="J31" s="79"/>
    </row>
    <row r="32" spans="3:21" ht="23.25" customHeight="1">
      <c r="C32" s="349"/>
      <c r="D32" s="349"/>
      <c r="E32" s="349"/>
      <c r="F32" s="349"/>
      <c r="G32" s="349"/>
      <c r="H32" s="349"/>
      <c r="I32" s="79"/>
      <c r="J32" s="79"/>
      <c r="K32" s="79"/>
      <c r="L32" s="79"/>
      <c r="M32" s="79"/>
      <c r="N32" s="79"/>
      <c r="O32" s="79"/>
      <c r="P32" s="79"/>
      <c r="Q32" s="79"/>
      <c r="R32" s="79"/>
      <c r="S32" s="79"/>
      <c r="T32" s="79"/>
      <c r="U32" s="79"/>
    </row>
    <row r="33" spans="3:19" ht="50.1" customHeight="1" thickBot="1">
      <c r="C33" s="163" t="s">
        <v>263</v>
      </c>
      <c r="D33" s="430" t="s">
        <v>264</v>
      </c>
      <c r="E33" s="431" t="s">
        <v>265</v>
      </c>
      <c r="F33" s="431" t="s">
        <v>64</v>
      </c>
      <c r="G33" s="431" t="s">
        <v>266</v>
      </c>
      <c r="H33" s="432" t="s">
        <v>267</v>
      </c>
      <c r="I33" s="433" t="s">
        <v>268</v>
      </c>
      <c r="J33" s="82"/>
      <c r="K33" s="82"/>
      <c r="L33" s="83"/>
      <c r="M33" s="82"/>
      <c r="N33" s="82"/>
      <c r="O33" s="82"/>
      <c r="P33" s="82"/>
      <c r="Q33" s="82"/>
      <c r="R33" s="82"/>
      <c r="S33" s="81"/>
    </row>
    <row r="34" spans="3:19" ht="39.950000000000003" customHeight="1" thickBot="1">
      <c r="C34" s="434" t="s">
        <v>281</v>
      </c>
      <c r="D34" s="439" t="s">
        <v>282</v>
      </c>
      <c r="E34" s="436">
        <f>G34-F34</f>
        <v>5.0000000000000044E-2</v>
      </c>
      <c r="F34" s="440">
        <v>1</v>
      </c>
      <c r="G34" s="440">
        <v>1.05</v>
      </c>
      <c r="H34" s="437">
        <f>E34/$E$41</f>
        <v>0.62500000000000022</v>
      </c>
      <c r="I34" s="438">
        <f>H34</f>
        <v>0.62500000000000022</v>
      </c>
      <c r="R34" s="76"/>
    </row>
    <row r="35" spans="3:19" ht="39.950000000000003" customHeight="1" thickBot="1">
      <c r="C35" s="434" t="s">
        <v>281</v>
      </c>
      <c r="D35" s="164" t="s">
        <v>283</v>
      </c>
      <c r="E35" s="436">
        <f>G35-F35</f>
        <v>1.999999999999999E-2</v>
      </c>
      <c r="F35" s="440">
        <v>0.2</v>
      </c>
      <c r="G35" s="440">
        <v>0.22</v>
      </c>
      <c r="H35" s="437">
        <f>E35/$E$41</f>
        <v>0.24999999999999975</v>
      </c>
      <c r="I35" s="438">
        <f t="shared" ref="I35:I40" si="2">H35+I34</f>
        <v>0.875</v>
      </c>
      <c r="R35" s="76"/>
    </row>
    <row r="36" spans="3:19" ht="39.75" customHeight="1" thickBot="1">
      <c r="C36" s="434" t="s">
        <v>281</v>
      </c>
      <c r="D36" s="435" t="s">
        <v>284</v>
      </c>
      <c r="E36" s="436">
        <f>G36-F36</f>
        <v>1.0000000000000009E-2</v>
      </c>
      <c r="F36" s="440">
        <v>1.5</v>
      </c>
      <c r="G36" s="436">
        <v>1.51</v>
      </c>
      <c r="H36" s="437">
        <f>E36/$E$41</f>
        <v>0.12500000000000006</v>
      </c>
      <c r="I36" s="438">
        <f t="shared" si="2"/>
        <v>1</v>
      </c>
      <c r="R36" s="76"/>
    </row>
    <row r="37" spans="3:19" ht="39.950000000000003" customHeight="1" thickBot="1">
      <c r="C37" s="434"/>
      <c r="D37" s="435"/>
      <c r="E37" s="440"/>
      <c r="F37" s="440"/>
      <c r="G37" s="436"/>
      <c r="H37" s="437">
        <f>E37/$E$21</f>
        <v>0</v>
      </c>
      <c r="I37" s="438">
        <f t="shared" si="2"/>
        <v>1</v>
      </c>
      <c r="R37" s="76"/>
    </row>
    <row r="38" spans="3:19" ht="39.950000000000003" customHeight="1" thickBot="1">
      <c r="C38" s="434"/>
      <c r="D38" s="435"/>
      <c r="E38" s="436"/>
      <c r="F38" s="440"/>
      <c r="G38" s="436"/>
      <c r="H38" s="437">
        <f>E38/$E$21</f>
        <v>0</v>
      </c>
      <c r="I38" s="438">
        <f t="shared" si="2"/>
        <v>1</v>
      </c>
      <c r="R38" s="76"/>
    </row>
    <row r="39" spans="3:19" ht="39.950000000000003" customHeight="1" thickBot="1">
      <c r="C39" s="434"/>
      <c r="D39" s="164"/>
      <c r="E39" s="440"/>
      <c r="F39" s="440"/>
      <c r="G39" s="440"/>
      <c r="H39" s="437">
        <f>E39/$E$21</f>
        <v>0</v>
      </c>
      <c r="I39" s="438">
        <f t="shared" si="2"/>
        <v>1</v>
      </c>
      <c r="R39" s="76"/>
    </row>
    <row r="40" spans="3:19" ht="39.950000000000003" customHeight="1" thickBot="1">
      <c r="C40" s="434"/>
      <c r="D40" s="164"/>
      <c r="E40" s="440"/>
      <c r="F40" s="440"/>
      <c r="G40" s="440"/>
      <c r="H40" s="437">
        <f>E40/$E$21</f>
        <v>0</v>
      </c>
      <c r="I40" s="438">
        <f t="shared" si="2"/>
        <v>1</v>
      </c>
      <c r="R40" s="76"/>
    </row>
    <row r="41" spans="3:19" ht="39.950000000000003" customHeight="1" thickBot="1">
      <c r="C41" s="163" t="s">
        <v>274</v>
      </c>
      <c r="D41" s="163" t="s">
        <v>275</v>
      </c>
      <c r="E41" s="442">
        <f>SUM(E34:E36)</f>
        <v>8.0000000000000043E-2</v>
      </c>
      <c r="F41" s="442">
        <f>SUM(F34:F36)</f>
        <v>2.7</v>
      </c>
      <c r="G41" s="442">
        <f>SUM(G34:G36)</f>
        <v>2.7800000000000002</v>
      </c>
      <c r="H41" s="163"/>
      <c r="I41" s="441">
        <f>I36</f>
        <v>1</v>
      </c>
      <c r="J41" s="79"/>
    </row>
    <row r="42" spans="3:19" ht="39.950000000000003" customHeight="1">
      <c r="G42" s="84"/>
      <c r="H42" s="84"/>
      <c r="I42" s="79"/>
      <c r="J42" s="79"/>
    </row>
    <row r="43" spans="3:19" ht="39.950000000000003" customHeight="1">
      <c r="G43" s="84"/>
      <c r="H43" s="84"/>
      <c r="I43" s="79"/>
      <c r="J43" s="79"/>
    </row>
    <row r="44" spans="3:19" ht="50.1" customHeight="1" thickBot="1">
      <c r="C44" s="163" t="s">
        <v>263</v>
      </c>
      <c r="D44" s="430" t="s">
        <v>264</v>
      </c>
      <c r="E44" s="431" t="s">
        <v>265</v>
      </c>
      <c r="F44" s="431" t="s">
        <v>64</v>
      </c>
      <c r="G44" s="431" t="s">
        <v>266</v>
      </c>
      <c r="H44" s="432" t="s">
        <v>267</v>
      </c>
      <c r="I44" s="433" t="s">
        <v>268</v>
      </c>
      <c r="J44" s="82"/>
      <c r="K44" s="82"/>
      <c r="L44" s="83"/>
      <c r="M44" s="82"/>
      <c r="N44" s="82"/>
      <c r="O44" s="82"/>
      <c r="P44" s="82"/>
      <c r="Q44" s="82"/>
      <c r="R44" s="82"/>
      <c r="S44" s="81"/>
    </row>
    <row r="45" spans="3:19" ht="50.1" customHeight="1" thickBot="1">
      <c r="C45" s="434" t="s">
        <v>244</v>
      </c>
      <c r="D45" t="s">
        <v>285</v>
      </c>
      <c r="E45" s="436">
        <f t="shared" ref="E45:E58" si="3">G45-F45</f>
        <v>0</v>
      </c>
      <c r="F45" s="440">
        <v>1</v>
      </c>
      <c r="G45" s="440">
        <v>1</v>
      </c>
      <c r="H45" s="437">
        <f>G45/$G$59</f>
        <v>0.10570824524312897</v>
      </c>
      <c r="I45" s="438">
        <f>+H45</f>
        <v>0.10570824524312897</v>
      </c>
      <c r="J45" s="82"/>
      <c r="K45" s="82"/>
      <c r="L45" s="83"/>
      <c r="M45" s="82"/>
      <c r="N45" s="82"/>
      <c r="O45" s="82"/>
      <c r="P45" s="82"/>
      <c r="Q45" s="82"/>
      <c r="R45" s="82"/>
      <c r="S45" s="81"/>
    </row>
    <row r="46" spans="3:19" ht="50.1" customHeight="1" thickBot="1">
      <c r="C46" s="434" t="s">
        <v>244</v>
      </c>
      <c r="D46" t="s">
        <v>286</v>
      </c>
      <c r="E46" s="436">
        <f t="shared" si="3"/>
        <v>0</v>
      </c>
      <c r="F46" s="440">
        <v>1</v>
      </c>
      <c r="G46" s="440">
        <v>1</v>
      </c>
      <c r="H46" s="437">
        <f t="shared" ref="H46:H58" si="4">G46/$G$59</f>
        <v>0.10570824524312897</v>
      </c>
      <c r="I46" s="438">
        <f>+H46+I45</f>
        <v>0.21141649048625794</v>
      </c>
      <c r="J46" s="82"/>
      <c r="K46" s="82"/>
      <c r="L46" s="83"/>
      <c r="M46" s="82"/>
      <c r="N46" s="82"/>
      <c r="O46" s="82"/>
      <c r="P46" s="82"/>
      <c r="Q46" s="82"/>
      <c r="R46" s="82"/>
      <c r="S46" s="81"/>
    </row>
    <row r="47" spans="3:19" ht="50.1" customHeight="1" thickBot="1">
      <c r="C47" s="434" t="s">
        <v>244</v>
      </c>
      <c r="D47" t="s">
        <v>287</v>
      </c>
      <c r="E47" s="436">
        <f t="shared" si="3"/>
        <v>-3.0000000000000027E-2</v>
      </c>
      <c r="F47" s="440">
        <v>1</v>
      </c>
      <c r="G47" s="440">
        <v>0.97</v>
      </c>
      <c r="H47" s="437">
        <f t="shared" si="4"/>
        <v>0.1025369978858351</v>
      </c>
      <c r="I47" s="438">
        <f t="shared" ref="I47:I58" si="5">+H47+I46</f>
        <v>0.31395348837209303</v>
      </c>
      <c r="J47" s="82"/>
      <c r="K47" s="82"/>
      <c r="L47" s="83"/>
      <c r="M47" s="82"/>
      <c r="N47" s="82"/>
      <c r="O47" s="82"/>
      <c r="P47" s="82"/>
      <c r="Q47" s="82"/>
      <c r="R47" s="82"/>
      <c r="S47" s="81"/>
    </row>
    <row r="48" spans="3:19" ht="50.1" customHeight="1" thickBot="1">
      <c r="C48" s="434" t="s">
        <v>244</v>
      </c>
      <c r="D48" t="s">
        <v>288</v>
      </c>
      <c r="E48" s="436">
        <f t="shared" si="3"/>
        <v>0</v>
      </c>
      <c r="F48" s="440">
        <v>0.9</v>
      </c>
      <c r="G48" s="440">
        <v>0.9</v>
      </c>
      <c r="H48" s="437">
        <f t="shared" si="4"/>
        <v>9.5137420718816076E-2</v>
      </c>
      <c r="I48" s="438">
        <f t="shared" si="5"/>
        <v>0.40909090909090912</v>
      </c>
      <c r="J48" s="82"/>
      <c r="K48" s="82"/>
      <c r="L48" s="83"/>
      <c r="M48" s="82"/>
      <c r="N48" s="82"/>
      <c r="O48" s="82"/>
      <c r="P48" s="82"/>
      <c r="Q48" s="82"/>
      <c r="R48" s="82"/>
      <c r="S48" s="81"/>
    </row>
    <row r="49" spans="3:19" ht="50.1" customHeight="1" thickBot="1">
      <c r="C49" s="434" t="s">
        <v>244</v>
      </c>
      <c r="D49" t="s">
        <v>289</v>
      </c>
      <c r="E49" s="436">
        <f t="shared" si="3"/>
        <v>-4.0000000000000036E-2</v>
      </c>
      <c r="F49" s="440">
        <v>0.9</v>
      </c>
      <c r="G49" s="440">
        <v>0.86</v>
      </c>
      <c r="H49" s="437">
        <f t="shared" si="4"/>
        <v>9.0909090909090912E-2</v>
      </c>
      <c r="I49" s="438">
        <f t="shared" si="5"/>
        <v>0.5</v>
      </c>
      <c r="J49" s="82"/>
      <c r="K49" s="82"/>
      <c r="L49" s="83"/>
      <c r="M49" s="82"/>
      <c r="N49" s="82"/>
      <c r="O49" s="82"/>
      <c r="P49" s="82"/>
      <c r="Q49" s="82"/>
      <c r="R49" s="82"/>
      <c r="S49" s="81"/>
    </row>
    <row r="50" spans="3:19" ht="50.1" customHeight="1" thickBot="1">
      <c r="C50" s="434" t="s">
        <v>244</v>
      </c>
      <c r="D50" t="s">
        <v>290</v>
      </c>
      <c r="E50" s="436">
        <f t="shared" si="3"/>
        <v>-0.13</v>
      </c>
      <c r="F50" s="440">
        <v>0.9</v>
      </c>
      <c r="G50" s="440">
        <v>0.77</v>
      </c>
      <c r="H50" s="437">
        <f t="shared" si="4"/>
        <v>8.1395348837209308E-2</v>
      </c>
      <c r="I50" s="438">
        <f t="shared" si="5"/>
        <v>0.58139534883720934</v>
      </c>
      <c r="J50" s="82"/>
      <c r="K50" s="82"/>
      <c r="L50" s="83"/>
      <c r="M50" s="82"/>
      <c r="N50" s="82"/>
      <c r="O50" s="82"/>
      <c r="P50" s="82"/>
      <c r="Q50" s="82"/>
      <c r="R50" s="82"/>
      <c r="S50" s="81"/>
    </row>
    <row r="51" spans="3:19" ht="50.1" customHeight="1" thickBot="1">
      <c r="C51" s="434" t="s">
        <v>244</v>
      </c>
      <c r="D51" t="s">
        <v>291</v>
      </c>
      <c r="E51" s="436">
        <f t="shared" si="3"/>
        <v>0</v>
      </c>
      <c r="F51" s="440">
        <v>0.7</v>
      </c>
      <c r="G51" s="440">
        <v>0.7</v>
      </c>
      <c r="H51" s="437">
        <f t="shared" si="4"/>
        <v>7.399577167019028E-2</v>
      </c>
      <c r="I51" s="438">
        <f t="shared" si="5"/>
        <v>0.65539112050739967</v>
      </c>
      <c r="J51" s="82"/>
      <c r="K51" s="82"/>
      <c r="L51" s="83"/>
      <c r="M51" s="82"/>
      <c r="N51" s="82"/>
      <c r="O51" s="82"/>
      <c r="P51" s="82"/>
      <c r="Q51" s="82"/>
      <c r="R51" s="82"/>
      <c r="S51" s="81"/>
    </row>
    <row r="52" spans="3:19" ht="39.950000000000003" customHeight="1" thickBot="1">
      <c r="C52" s="434" t="s">
        <v>244</v>
      </c>
      <c r="D52" t="s">
        <v>292</v>
      </c>
      <c r="E52" s="436">
        <f t="shared" si="3"/>
        <v>-2.9999999999999916E-2</v>
      </c>
      <c r="F52" s="440">
        <v>0.7</v>
      </c>
      <c r="G52" s="440">
        <v>0.67</v>
      </c>
      <c r="H52" s="437">
        <f t="shared" si="4"/>
        <v>7.0824524312896417E-2</v>
      </c>
      <c r="I52" s="438">
        <f t="shared" si="5"/>
        <v>0.7262156448202961</v>
      </c>
      <c r="R52" s="76"/>
    </row>
    <row r="53" spans="3:19" ht="39.950000000000003" customHeight="1" thickBot="1">
      <c r="C53" s="434" t="s">
        <v>244</v>
      </c>
      <c r="D53" t="s">
        <v>293</v>
      </c>
      <c r="E53" s="436">
        <f t="shared" si="3"/>
        <v>0</v>
      </c>
      <c r="F53" s="440">
        <v>0.6</v>
      </c>
      <c r="G53" s="440">
        <v>0.6</v>
      </c>
      <c r="H53" s="437">
        <f t="shared" si="4"/>
        <v>6.3424947145877389E-2</v>
      </c>
      <c r="I53" s="438">
        <f t="shared" si="5"/>
        <v>0.78964059196617353</v>
      </c>
      <c r="R53" s="76"/>
    </row>
    <row r="54" spans="3:19" ht="39.950000000000003" customHeight="1" thickBot="1">
      <c r="C54" s="434" t="s">
        <v>244</v>
      </c>
      <c r="D54" t="s">
        <v>294</v>
      </c>
      <c r="E54" s="436">
        <f t="shared" si="3"/>
        <v>7.999999999999996E-2</v>
      </c>
      <c r="F54" s="440">
        <v>0.5</v>
      </c>
      <c r="G54" s="440">
        <v>0.57999999999999996</v>
      </c>
      <c r="H54" s="437">
        <f t="shared" si="4"/>
        <v>6.13107822410148E-2</v>
      </c>
      <c r="I54" s="438">
        <f t="shared" si="5"/>
        <v>0.85095137420718836</v>
      </c>
      <c r="R54" s="76"/>
    </row>
    <row r="55" spans="3:19" ht="39.950000000000003" customHeight="1" thickBot="1">
      <c r="C55" s="434" t="s">
        <v>244</v>
      </c>
      <c r="D55" t="s">
        <v>295</v>
      </c>
      <c r="E55" s="436">
        <f t="shared" si="3"/>
        <v>3.0000000000000027E-2</v>
      </c>
      <c r="F55" s="440">
        <v>0.5</v>
      </c>
      <c r="G55" s="440">
        <v>0.53</v>
      </c>
      <c r="H55" s="437">
        <f t="shared" si="4"/>
        <v>5.6025369978858361E-2</v>
      </c>
      <c r="I55" s="438">
        <f t="shared" si="5"/>
        <v>0.90697674418604668</v>
      </c>
      <c r="R55" s="76"/>
    </row>
    <row r="56" spans="3:19" ht="39.950000000000003" customHeight="1" thickBot="1">
      <c r="C56" s="434" t="s">
        <v>244</v>
      </c>
      <c r="D56" t="s">
        <v>296</v>
      </c>
      <c r="E56" s="436">
        <f t="shared" si="3"/>
        <v>0</v>
      </c>
      <c r="F56" s="440">
        <v>0.4</v>
      </c>
      <c r="G56" s="440">
        <v>0.4</v>
      </c>
      <c r="H56" s="437">
        <f t="shared" si="4"/>
        <v>4.2283298097251593E-2</v>
      </c>
      <c r="I56" s="438">
        <f t="shared" si="5"/>
        <v>0.9492600422832983</v>
      </c>
      <c r="R56" s="76"/>
    </row>
    <row r="57" spans="3:19" ht="39.950000000000003" customHeight="1" thickBot="1">
      <c r="C57" s="434" t="s">
        <v>244</v>
      </c>
      <c r="D57" t="s">
        <v>297</v>
      </c>
      <c r="E57" s="436">
        <f t="shared" si="3"/>
        <v>-0.16999999999999998</v>
      </c>
      <c r="F57" s="440">
        <v>0.5</v>
      </c>
      <c r="G57" s="440">
        <v>0.33</v>
      </c>
      <c r="H57" s="437">
        <f t="shared" si="4"/>
        <v>3.4883720930232565E-2</v>
      </c>
      <c r="I57" s="438">
        <f t="shared" si="5"/>
        <v>0.98414376321353081</v>
      </c>
      <c r="R57" s="76"/>
    </row>
    <row r="58" spans="3:19" ht="39.950000000000003" customHeight="1" thickBot="1">
      <c r="C58" s="434" t="s">
        <v>244</v>
      </c>
      <c r="D58" t="s">
        <v>298</v>
      </c>
      <c r="E58" s="436">
        <f t="shared" si="3"/>
        <v>-5.0000000000000017E-2</v>
      </c>
      <c r="F58" s="440">
        <v>0.2</v>
      </c>
      <c r="G58" s="440">
        <v>0.15</v>
      </c>
      <c r="H58" s="437">
        <f t="shared" si="4"/>
        <v>1.5856236786469347E-2</v>
      </c>
      <c r="I58" s="438">
        <f t="shared" si="5"/>
        <v>1.0000000000000002</v>
      </c>
      <c r="R58" s="76"/>
    </row>
    <row r="59" spans="3:19" ht="39.950000000000003" customHeight="1" thickBot="1">
      <c r="C59" s="163" t="s">
        <v>274</v>
      </c>
      <c r="D59" s="163" t="s">
        <v>275</v>
      </c>
      <c r="E59" s="442">
        <f>AVERAGE(E45:E58)</f>
        <v>-2.4285714285714282E-2</v>
      </c>
      <c r="F59" s="442">
        <f>AVERAGE(F45:F58)</f>
        <v>0.7</v>
      </c>
      <c r="G59" s="442">
        <f>SUM(G45:G58)</f>
        <v>9.4599999999999991</v>
      </c>
      <c r="H59" s="441">
        <f>SUM(H45:H58)</f>
        <v>1.0000000000000002</v>
      </c>
      <c r="I59" s="441">
        <f>I58</f>
        <v>1.0000000000000002</v>
      </c>
      <c r="J59" s="79"/>
    </row>
    <row r="60" spans="3:19" ht="39.950000000000003" customHeight="1">
      <c r="G60" s="84"/>
      <c r="H60" s="84"/>
      <c r="I60" s="79"/>
      <c r="J60" s="79"/>
    </row>
    <row r="61" spans="3:19" ht="39.950000000000003" customHeight="1">
      <c r="G61" s="84"/>
      <c r="H61" s="84"/>
      <c r="I61" s="79"/>
      <c r="J61" s="79"/>
    </row>
    <row r="62" spans="3:19" ht="39.950000000000003" customHeight="1">
      <c r="G62" s="84"/>
      <c r="H62" s="84"/>
      <c r="I62" s="79"/>
      <c r="J62" s="79"/>
    </row>
    <row r="63" spans="3:19" ht="39.950000000000003" customHeight="1">
      <c r="G63" s="84"/>
      <c r="H63" s="84"/>
      <c r="I63" s="79"/>
      <c r="J63" s="79"/>
    </row>
    <row r="64" spans="3:19" ht="39.950000000000003" customHeight="1">
      <c r="G64" s="84"/>
      <c r="H64" s="84"/>
      <c r="I64" s="79"/>
      <c r="J64" s="79"/>
    </row>
    <row r="65" spans="7:10" ht="39.950000000000003" customHeight="1">
      <c r="G65" s="84"/>
      <c r="H65" s="84"/>
      <c r="I65" s="79"/>
      <c r="J65" s="79"/>
    </row>
    <row r="66" spans="7:10" ht="39.950000000000003" customHeight="1">
      <c r="G66" s="84"/>
      <c r="H66" s="84"/>
      <c r="I66" s="79"/>
      <c r="J66" s="79"/>
    </row>
    <row r="67" spans="7:10" ht="39.950000000000003" customHeight="1">
      <c r="G67" s="84"/>
      <c r="H67" s="84"/>
      <c r="I67" s="79"/>
      <c r="J67" s="79"/>
    </row>
    <row r="68" spans="7:10" ht="39.950000000000003" customHeight="1">
      <c r="G68" s="84"/>
      <c r="H68" s="84"/>
      <c r="I68" s="79"/>
      <c r="J68" s="79"/>
    </row>
    <row r="69" spans="7:10" ht="39.950000000000003" customHeight="1">
      <c r="G69" s="84"/>
      <c r="H69" s="84"/>
      <c r="I69" s="79"/>
      <c r="J69" s="79"/>
    </row>
    <row r="70" spans="7:10" ht="39.950000000000003" customHeight="1">
      <c r="G70" s="84"/>
      <c r="H70" s="84"/>
      <c r="I70" s="79"/>
      <c r="J70" s="79"/>
    </row>
    <row r="71" spans="7:10" ht="39.950000000000003" customHeight="1">
      <c r="G71" s="84"/>
      <c r="H71" s="84"/>
      <c r="I71" s="79"/>
      <c r="J71" s="79"/>
    </row>
    <row r="72" spans="7:10" ht="39.950000000000003" customHeight="1">
      <c r="G72" s="84"/>
      <c r="H72" s="84"/>
      <c r="I72" s="79"/>
      <c r="J72" s="79"/>
    </row>
    <row r="73" spans="7:10" ht="39.950000000000003" customHeight="1">
      <c r="G73" s="84"/>
      <c r="H73" s="84"/>
      <c r="I73" s="79"/>
      <c r="J73" s="79"/>
    </row>
    <row r="74" spans="7:10" ht="39.950000000000003" customHeight="1">
      <c r="G74" s="84"/>
      <c r="H74" s="84"/>
      <c r="I74" s="79"/>
      <c r="J74" s="79"/>
    </row>
    <row r="75" spans="7:10" ht="39.950000000000003" customHeight="1">
      <c r="G75" s="84"/>
      <c r="H75" s="84"/>
      <c r="I75" s="79"/>
      <c r="J75" s="79"/>
    </row>
    <row r="76" spans="7:10" ht="39.950000000000003" customHeight="1">
      <c r="G76" s="84"/>
      <c r="H76" s="84"/>
      <c r="I76" s="79"/>
      <c r="J76" s="79"/>
    </row>
    <row r="77" spans="7:10" ht="39.950000000000003" customHeight="1">
      <c r="G77" s="84"/>
      <c r="H77" s="84"/>
      <c r="I77" s="79"/>
      <c r="J77" s="79"/>
    </row>
    <row r="78" spans="7:10" ht="39.950000000000003" customHeight="1">
      <c r="G78" s="84"/>
      <c r="H78" s="84"/>
      <c r="I78" s="79"/>
      <c r="J78" s="79"/>
    </row>
    <row r="79" spans="7:10" ht="39.950000000000003" customHeight="1">
      <c r="G79" s="84"/>
      <c r="H79" s="84"/>
      <c r="I79" s="79"/>
      <c r="J79" s="79"/>
    </row>
    <row r="80" spans="7:10" ht="39.950000000000003" customHeight="1">
      <c r="G80" s="84"/>
      <c r="H80" s="84"/>
      <c r="I80" s="79"/>
      <c r="J80" s="79"/>
    </row>
    <row r="81" spans="7:10" ht="39.950000000000003" customHeight="1">
      <c r="G81" s="84"/>
      <c r="H81" s="84"/>
      <c r="I81" s="79"/>
      <c r="J81" s="79"/>
    </row>
    <row r="82" spans="7:10" ht="39.950000000000003" customHeight="1">
      <c r="G82" s="84"/>
      <c r="H82" s="84"/>
      <c r="I82" s="79"/>
      <c r="J82" s="79"/>
    </row>
    <row r="83" spans="7:10" ht="39.950000000000003" customHeight="1">
      <c r="G83" s="84"/>
      <c r="H83" s="84"/>
      <c r="I83" s="79"/>
      <c r="J83" s="79"/>
    </row>
    <row r="84" spans="7:10" ht="39.950000000000003" customHeight="1">
      <c r="G84" s="84"/>
      <c r="H84" s="84"/>
      <c r="I84" s="79"/>
      <c r="J84" s="79"/>
    </row>
    <row r="85" spans="7:10" ht="39.950000000000003" customHeight="1">
      <c r="G85" s="84"/>
      <c r="H85" s="84"/>
      <c r="I85" s="79"/>
      <c r="J85" s="79"/>
    </row>
    <row r="86" spans="7:10" ht="39.950000000000003" customHeight="1">
      <c r="G86" s="84"/>
      <c r="H86" s="84"/>
      <c r="I86" s="79"/>
      <c r="J86" s="79"/>
    </row>
    <row r="87" spans="7:10" ht="39.950000000000003" customHeight="1">
      <c r="G87" s="84"/>
      <c r="H87" s="84"/>
      <c r="I87" s="79"/>
      <c r="J87" s="79"/>
    </row>
    <row r="88" spans="7:10" ht="39.950000000000003" customHeight="1">
      <c r="G88" s="84"/>
      <c r="H88" s="84"/>
      <c r="I88" s="79"/>
      <c r="J88" s="79"/>
    </row>
    <row r="89" spans="7:10" ht="39.950000000000003" customHeight="1">
      <c r="G89" s="84"/>
      <c r="H89" s="84"/>
      <c r="I89" s="79"/>
      <c r="J89" s="79"/>
    </row>
    <row r="90" spans="7:10" ht="39.950000000000003" customHeight="1">
      <c r="G90" s="84"/>
      <c r="H90" s="84"/>
      <c r="I90" s="79"/>
      <c r="J90" s="79"/>
    </row>
    <row r="91" spans="7:10" ht="39.950000000000003" customHeight="1">
      <c r="G91" s="84"/>
      <c r="H91" s="84"/>
      <c r="I91" s="79"/>
      <c r="J91" s="79"/>
    </row>
    <row r="92" spans="7:10" ht="39.950000000000003" customHeight="1">
      <c r="G92" s="84"/>
      <c r="H92" s="84"/>
      <c r="I92" s="79"/>
      <c r="J92" s="79"/>
    </row>
    <row r="93" spans="7:10" ht="39.950000000000003" customHeight="1">
      <c r="G93" s="84"/>
      <c r="H93" s="84"/>
      <c r="I93" s="79"/>
      <c r="J93" s="79"/>
    </row>
    <row r="94" spans="7:10" ht="39.950000000000003" customHeight="1">
      <c r="G94" s="84"/>
      <c r="H94" s="84"/>
      <c r="I94" s="79"/>
      <c r="J94" s="79"/>
    </row>
    <row r="95" spans="7:10" ht="39.950000000000003" customHeight="1">
      <c r="G95" s="84"/>
      <c r="H95" s="84"/>
      <c r="I95" s="79"/>
      <c r="J95" s="79"/>
    </row>
    <row r="96" spans="7:10" ht="39.950000000000003" customHeight="1">
      <c r="G96" s="84"/>
      <c r="H96" s="84"/>
      <c r="I96" s="79"/>
      <c r="J96" s="79"/>
    </row>
    <row r="97" spans="7:10" ht="39.950000000000003" customHeight="1">
      <c r="G97" s="84"/>
      <c r="H97" s="84"/>
      <c r="I97" s="79"/>
      <c r="J97" s="79"/>
    </row>
    <row r="98" spans="7:10" ht="39.950000000000003" customHeight="1">
      <c r="G98" s="84"/>
      <c r="H98" s="84"/>
      <c r="I98" s="79"/>
      <c r="J98" s="79"/>
    </row>
    <row r="99" spans="7:10" ht="39.950000000000003" customHeight="1">
      <c r="G99" s="84"/>
      <c r="H99" s="84"/>
      <c r="I99" s="79"/>
      <c r="J99" s="79"/>
    </row>
    <row r="100" spans="7:10" ht="39.950000000000003" customHeight="1">
      <c r="G100" s="84"/>
      <c r="H100" s="84"/>
      <c r="I100" s="79"/>
      <c r="J100" s="79"/>
    </row>
    <row r="101" spans="7:10" ht="39.950000000000003" customHeight="1">
      <c r="G101" s="84"/>
      <c r="H101" s="84"/>
      <c r="I101" s="79"/>
      <c r="J101" s="79"/>
    </row>
    <row r="102" spans="7:10" ht="39.950000000000003" customHeight="1">
      <c r="G102" s="84"/>
      <c r="H102" s="84"/>
      <c r="I102" s="79"/>
      <c r="J102" s="79"/>
    </row>
    <row r="103" spans="7:10" ht="39.950000000000003" customHeight="1">
      <c r="G103" s="84"/>
      <c r="H103" s="84"/>
      <c r="I103" s="79"/>
      <c r="J103" s="79"/>
    </row>
    <row r="104" spans="7:10" ht="39.950000000000003" customHeight="1">
      <c r="G104" s="84"/>
      <c r="H104" s="84"/>
      <c r="I104" s="79"/>
      <c r="J104" s="79"/>
    </row>
    <row r="105" spans="7:10" ht="39.950000000000003" customHeight="1">
      <c r="G105" s="84"/>
      <c r="H105" s="84"/>
      <c r="I105" s="79"/>
      <c r="J105" s="79"/>
    </row>
    <row r="106" spans="7:10" ht="39.950000000000003" customHeight="1">
      <c r="G106" s="84"/>
      <c r="H106" s="84"/>
      <c r="I106" s="79"/>
      <c r="J106" s="79"/>
    </row>
    <row r="107" spans="7:10" ht="39.950000000000003" customHeight="1">
      <c r="G107" s="84"/>
      <c r="H107" s="84"/>
      <c r="I107" s="79"/>
      <c r="J107" s="79"/>
    </row>
    <row r="108" spans="7:10" ht="39.950000000000003" customHeight="1">
      <c r="G108" s="84"/>
      <c r="H108" s="84"/>
      <c r="I108" s="79"/>
      <c r="J108" s="79"/>
    </row>
    <row r="109" spans="7:10" ht="39.950000000000003" customHeight="1">
      <c r="G109" s="84"/>
      <c r="H109" s="84"/>
    </row>
    <row r="110" spans="7:10" ht="39.950000000000003" customHeight="1">
      <c r="G110" s="84"/>
      <c r="H110" s="84"/>
    </row>
    <row r="111" spans="7:10" ht="39.950000000000003" customHeight="1">
      <c r="G111" s="84"/>
      <c r="H111" s="84"/>
    </row>
    <row r="112" spans="7:10" ht="39.950000000000003" customHeight="1">
      <c r="G112" s="84"/>
      <c r="H112" s="84"/>
    </row>
    <row r="113" spans="7:8" ht="39.950000000000003" customHeight="1">
      <c r="G113" s="84"/>
      <c r="H113" s="84"/>
    </row>
    <row r="114" spans="7:8" ht="39.950000000000003" customHeight="1">
      <c r="G114" s="84"/>
      <c r="H114" s="84"/>
    </row>
    <row r="115" spans="7:8" ht="39.950000000000003" customHeight="1">
      <c r="G115" s="84"/>
      <c r="H115" s="84"/>
    </row>
    <row r="116" spans="7:8" ht="39.950000000000003" customHeight="1">
      <c r="G116" s="84"/>
      <c r="H116" s="84"/>
    </row>
    <row r="117" spans="7:8" ht="39.950000000000003" customHeight="1">
      <c r="G117" s="84"/>
      <c r="H117" s="84"/>
    </row>
    <row r="118" spans="7:8" ht="39.950000000000003" customHeight="1">
      <c r="G118" s="84"/>
      <c r="H118" s="84"/>
    </row>
    <row r="119" spans="7:8" ht="39.950000000000003" customHeight="1">
      <c r="G119" s="84"/>
      <c r="H119" s="84"/>
    </row>
    <row r="120" spans="7:8" ht="39.950000000000003" customHeight="1">
      <c r="G120" s="84"/>
      <c r="H120" s="84"/>
    </row>
    <row r="121" spans="7:8" ht="39.950000000000003" customHeight="1">
      <c r="G121" s="84"/>
      <c r="H121" s="84"/>
    </row>
    <row r="122" spans="7:8" ht="39.950000000000003" customHeight="1">
      <c r="G122" s="84"/>
      <c r="H122" s="84"/>
    </row>
    <row r="123" spans="7:8" ht="39.950000000000003" customHeight="1">
      <c r="G123" s="84"/>
      <c r="H123" s="84"/>
    </row>
    <row r="124" spans="7:8" ht="39.950000000000003" customHeight="1">
      <c r="G124" s="84"/>
      <c r="H124" s="84"/>
    </row>
    <row r="125" spans="7:8" ht="39.950000000000003" customHeight="1">
      <c r="G125" s="84"/>
      <c r="H125" s="84"/>
    </row>
    <row r="126" spans="7:8" ht="39.950000000000003" customHeight="1">
      <c r="G126" s="84"/>
      <c r="H126" s="84"/>
    </row>
    <row r="127" spans="7:8" ht="39.950000000000003" customHeight="1">
      <c r="G127" s="84"/>
      <c r="H127" s="84"/>
    </row>
    <row r="128" spans="7:8" ht="39.950000000000003" customHeight="1">
      <c r="G128" s="84"/>
      <c r="H128" s="84"/>
    </row>
    <row r="129" spans="7:8" ht="39.950000000000003" customHeight="1">
      <c r="G129" s="84"/>
      <c r="H129" s="84"/>
    </row>
    <row r="130" spans="7:8" ht="39.950000000000003" customHeight="1">
      <c r="G130" s="84"/>
      <c r="H130" s="84"/>
    </row>
    <row r="131" spans="7:8" ht="39.950000000000003" customHeight="1">
      <c r="G131" s="84"/>
      <c r="H131" s="84"/>
    </row>
    <row r="132" spans="7:8" ht="39.950000000000003" customHeight="1">
      <c r="G132" s="84"/>
      <c r="H132" s="84"/>
    </row>
    <row r="133" spans="7:8" ht="39.950000000000003" customHeight="1">
      <c r="G133" s="84"/>
      <c r="H133" s="84"/>
    </row>
    <row r="134" spans="7:8" ht="39.950000000000003" customHeight="1">
      <c r="G134" s="84"/>
      <c r="H134" s="84"/>
    </row>
    <row r="135" spans="7:8" ht="39.950000000000003" customHeight="1">
      <c r="G135" s="84"/>
      <c r="H135" s="84"/>
    </row>
    <row r="136" spans="7:8" ht="39.950000000000003" customHeight="1">
      <c r="G136" s="84"/>
      <c r="H136" s="84"/>
    </row>
    <row r="137" spans="7:8" ht="39.950000000000003" customHeight="1">
      <c r="G137" s="84"/>
      <c r="H137" s="84"/>
    </row>
    <row r="138" spans="7:8" ht="39.950000000000003" customHeight="1">
      <c r="G138" s="84"/>
      <c r="H138" s="84"/>
    </row>
    <row r="139" spans="7:8" ht="39.950000000000003" customHeight="1">
      <c r="G139" s="84"/>
      <c r="H139" s="84"/>
    </row>
    <row r="140" spans="7:8" ht="39.950000000000003" customHeight="1">
      <c r="G140" s="84"/>
      <c r="H140" s="84"/>
    </row>
    <row r="141" spans="7:8" ht="39.950000000000003" customHeight="1">
      <c r="G141" s="84"/>
      <c r="H141" s="84"/>
    </row>
    <row r="142" spans="7:8" ht="39.950000000000003" customHeight="1">
      <c r="G142" s="84"/>
      <c r="H142" s="84"/>
    </row>
    <row r="143" spans="7:8" ht="39.950000000000003" customHeight="1">
      <c r="G143" s="84"/>
      <c r="H143" s="84"/>
    </row>
    <row r="144" spans="7:8" ht="39.950000000000003" customHeight="1">
      <c r="G144" s="84"/>
      <c r="H144" s="84"/>
    </row>
    <row r="145" spans="7:8" ht="39.950000000000003" customHeight="1">
      <c r="G145" s="84"/>
      <c r="H145" s="84"/>
    </row>
    <row r="146" spans="7:8" ht="39.950000000000003" customHeight="1">
      <c r="G146" s="84"/>
      <c r="H146" s="84"/>
    </row>
    <row r="147" spans="7:8" ht="39.950000000000003" customHeight="1">
      <c r="G147" s="84"/>
      <c r="H147" s="84"/>
    </row>
    <row r="148" spans="7:8" ht="39.950000000000003" customHeight="1">
      <c r="G148" s="84"/>
      <c r="H148" s="84"/>
    </row>
    <row r="149" spans="7:8" ht="39.950000000000003" customHeight="1">
      <c r="G149" s="84"/>
      <c r="H149" s="84"/>
    </row>
    <row r="150" spans="7:8" ht="39.950000000000003" customHeight="1">
      <c r="G150" s="84"/>
      <c r="H150" s="84"/>
    </row>
    <row r="151" spans="7:8" ht="39.950000000000003" customHeight="1">
      <c r="G151" s="84"/>
      <c r="H151" s="84"/>
    </row>
    <row r="152" spans="7:8" ht="39.950000000000003" customHeight="1">
      <c r="G152" s="84"/>
      <c r="H152" s="84"/>
    </row>
    <row r="153" spans="7:8" ht="39.950000000000003" customHeight="1">
      <c r="G153" s="84"/>
      <c r="H153" s="84"/>
    </row>
    <row r="154" spans="7:8" ht="39.950000000000003" customHeight="1">
      <c r="G154" s="84"/>
      <c r="H154" s="84"/>
    </row>
    <row r="155" spans="7:8" ht="39.950000000000003" customHeight="1">
      <c r="G155" s="84"/>
      <c r="H155" s="84"/>
    </row>
    <row r="156" spans="7:8" ht="39.950000000000003" customHeight="1">
      <c r="G156" s="84"/>
      <c r="H156" s="84"/>
    </row>
    <row r="157" spans="7:8" ht="39.950000000000003" customHeight="1">
      <c r="G157" s="84"/>
      <c r="H157" s="84"/>
    </row>
    <row r="158" spans="7:8" ht="39.950000000000003" customHeight="1">
      <c r="G158" s="84"/>
      <c r="H158" s="84"/>
    </row>
    <row r="159" spans="7:8" ht="39.950000000000003" customHeight="1">
      <c r="G159" s="84"/>
      <c r="H159" s="84"/>
    </row>
    <row r="160" spans="7:8" ht="39.950000000000003" customHeight="1">
      <c r="G160" s="84"/>
      <c r="H160" s="84"/>
    </row>
    <row r="161" spans="7:8" ht="39.950000000000003" customHeight="1">
      <c r="G161" s="84"/>
      <c r="H161" s="84"/>
    </row>
    <row r="162" spans="7:8" ht="39.950000000000003" customHeight="1">
      <c r="G162" s="84"/>
      <c r="H162" s="84"/>
    </row>
    <row r="163" spans="7:8" ht="39.950000000000003" customHeight="1">
      <c r="G163" s="84"/>
      <c r="H163" s="84"/>
    </row>
    <row r="164" spans="7:8" ht="39.950000000000003" customHeight="1">
      <c r="G164" s="84"/>
      <c r="H164" s="84"/>
    </row>
    <row r="165" spans="7:8" ht="39.950000000000003" customHeight="1">
      <c r="G165" s="84"/>
      <c r="H165" s="84"/>
    </row>
    <row r="166" spans="7:8" ht="39.950000000000003" customHeight="1">
      <c r="G166" s="84"/>
      <c r="H166" s="84"/>
    </row>
    <row r="167" spans="7:8" ht="39.950000000000003" customHeight="1">
      <c r="G167" s="84"/>
      <c r="H167" s="84"/>
    </row>
    <row r="168" spans="7:8" ht="39.950000000000003" customHeight="1">
      <c r="G168" s="84"/>
      <c r="H168" s="84"/>
    </row>
    <row r="169" spans="7:8" ht="39.950000000000003" customHeight="1">
      <c r="G169" s="84"/>
      <c r="H169" s="84"/>
    </row>
    <row r="170" spans="7:8" ht="39.950000000000003" customHeight="1">
      <c r="G170" s="84"/>
      <c r="H170" s="84"/>
    </row>
    <row r="171" spans="7:8" ht="39.950000000000003" customHeight="1">
      <c r="G171" s="84"/>
      <c r="H171" s="84"/>
    </row>
    <row r="172" spans="7:8" ht="39.950000000000003" customHeight="1">
      <c r="G172" s="84"/>
      <c r="H172" s="84"/>
    </row>
    <row r="173" spans="7:8" ht="39.950000000000003" customHeight="1">
      <c r="G173" s="84"/>
      <c r="H173" s="84"/>
    </row>
    <row r="174" spans="7:8" ht="39.950000000000003" customHeight="1">
      <c r="G174" s="84"/>
      <c r="H174" s="84"/>
    </row>
    <row r="175" spans="7:8" ht="39.950000000000003" customHeight="1">
      <c r="G175" s="84"/>
      <c r="H175" s="84"/>
    </row>
    <row r="176" spans="7:8" ht="39.950000000000003" customHeight="1">
      <c r="G176" s="84"/>
      <c r="H176" s="84"/>
    </row>
    <row r="177" spans="7:8" ht="39.950000000000003" customHeight="1">
      <c r="G177" s="84"/>
      <c r="H177" s="84"/>
    </row>
    <row r="178" spans="7:8" ht="39.950000000000003" customHeight="1">
      <c r="G178" s="84"/>
      <c r="H178" s="84"/>
    </row>
    <row r="179" spans="7:8" ht="39.950000000000003" customHeight="1">
      <c r="G179" s="84"/>
      <c r="H179" s="84"/>
    </row>
    <row r="180" spans="7:8" ht="39.950000000000003" customHeight="1">
      <c r="G180" s="84"/>
      <c r="H180" s="84"/>
    </row>
    <row r="181" spans="7:8" ht="39.950000000000003" customHeight="1">
      <c r="G181" s="84"/>
      <c r="H181" s="84"/>
    </row>
    <row r="182" spans="7:8" ht="39.950000000000003" customHeight="1">
      <c r="G182" s="84"/>
      <c r="H182" s="84"/>
    </row>
    <row r="183" spans="7:8" ht="39.950000000000003" customHeight="1">
      <c r="G183" s="84"/>
      <c r="H183" s="84"/>
    </row>
    <row r="184" spans="7:8" ht="39.950000000000003" customHeight="1">
      <c r="G184" s="84"/>
      <c r="H184" s="84"/>
    </row>
    <row r="185" spans="7:8" ht="39.950000000000003" customHeight="1">
      <c r="G185" s="84"/>
      <c r="H185" s="84"/>
    </row>
    <row r="186" spans="7:8" ht="39.950000000000003" customHeight="1">
      <c r="G186" s="84"/>
      <c r="H186" s="84"/>
    </row>
    <row r="187" spans="7:8" ht="39.950000000000003" customHeight="1">
      <c r="G187" s="84"/>
      <c r="H187" s="84"/>
    </row>
    <row r="188" spans="7:8" ht="39.950000000000003" customHeight="1">
      <c r="G188" s="84"/>
      <c r="H188" s="84"/>
    </row>
    <row r="189" spans="7:8" ht="39.950000000000003" customHeight="1">
      <c r="G189" s="84"/>
      <c r="H189" s="84"/>
    </row>
    <row r="190" spans="7:8" ht="39.950000000000003" customHeight="1">
      <c r="G190" s="84"/>
      <c r="H190" s="84"/>
    </row>
    <row r="191" spans="7:8" ht="39.950000000000003" customHeight="1">
      <c r="G191" s="84"/>
      <c r="H191" s="84"/>
    </row>
    <row r="192" spans="7:8" ht="39.950000000000003" customHeight="1">
      <c r="G192" s="84"/>
      <c r="H192" s="84"/>
    </row>
    <row r="193" spans="7:8" ht="39.950000000000003" customHeight="1">
      <c r="G193" s="84"/>
      <c r="H193" s="84"/>
    </row>
    <row r="194" spans="7:8" ht="39.950000000000003" customHeight="1">
      <c r="G194" s="84"/>
      <c r="H194" s="84"/>
    </row>
    <row r="195" spans="7:8" ht="39.950000000000003" customHeight="1">
      <c r="G195" s="84"/>
      <c r="H195" s="84"/>
    </row>
    <row r="196" spans="7:8" ht="39.950000000000003" customHeight="1">
      <c r="G196" s="84"/>
      <c r="H196" s="84"/>
    </row>
    <row r="197" spans="7:8" ht="39.950000000000003" customHeight="1">
      <c r="G197" s="84"/>
      <c r="H197" s="84"/>
    </row>
    <row r="198" spans="7:8" ht="39.950000000000003" customHeight="1">
      <c r="G198" s="84"/>
      <c r="H198" s="84"/>
    </row>
    <row r="199" spans="7:8" ht="39.950000000000003" customHeight="1">
      <c r="G199" s="84"/>
      <c r="H199" s="84"/>
    </row>
    <row r="200" spans="7:8" ht="39.950000000000003" customHeight="1">
      <c r="G200" s="84"/>
      <c r="H200" s="84"/>
    </row>
    <row r="201" spans="7:8" ht="39.950000000000003" customHeight="1">
      <c r="G201" s="84"/>
      <c r="H201" s="84"/>
    </row>
    <row r="202" spans="7:8" ht="39.950000000000003" customHeight="1">
      <c r="G202" s="84"/>
      <c r="H202" s="84"/>
    </row>
    <row r="203" spans="7:8" ht="39.950000000000003" customHeight="1">
      <c r="G203" s="84"/>
      <c r="H203" s="84"/>
    </row>
    <row r="204" spans="7:8" ht="39.950000000000003" customHeight="1">
      <c r="G204" s="84"/>
      <c r="H204" s="84"/>
    </row>
    <row r="205" spans="7:8" ht="39.950000000000003" customHeight="1">
      <c r="G205" s="84"/>
      <c r="H205" s="84"/>
    </row>
    <row r="206" spans="7:8" ht="39.950000000000003" customHeight="1">
      <c r="G206" s="84"/>
      <c r="H206" s="84"/>
    </row>
    <row r="207" spans="7:8" ht="39.950000000000003" customHeight="1">
      <c r="G207" s="84"/>
      <c r="H207" s="84"/>
    </row>
    <row r="208" spans="7:8" ht="39.950000000000003" customHeight="1">
      <c r="G208" s="84"/>
      <c r="H208" s="84"/>
    </row>
    <row r="209" spans="7:8" ht="39.950000000000003" customHeight="1">
      <c r="G209" s="84"/>
      <c r="H209" s="84"/>
    </row>
    <row r="210" spans="7:8" ht="39.950000000000003" customHeight="1">
      <c r="G210" s="84"/>
      <c r="H210" s="84"/>
    </row>
    <row r="211" spans="7:8" ht="39.950000000000003" customHeight="1">
      <c r="G211" s="84"/>
      <c r="H211" s="84"/>
    </row>
    <row r="212" spans="7:8" ht="39.950000000000003" customHeight="1">
      <c r="G212" s="84"/>
      <c r="H212" s="84"/>
    </row>
    <row r="213" spans="7:8" ht="39.950000000000003" customHeight="1">
      <c r="G213" s="84"/>
      <c r="H213" s="84"/>
    </row>
    <row r="214" spans="7:8" ht="39.950000000000003" customHeight="1">
      <c r="G214" s="84"/>
      <c r="H214" s="84"/>
    </row>
    <row r="215" spans="7:8" ht="39.950000000000003" customHeight="1">
      <c r="G215" s="84"/>
      <c r="H215" s="84"/>
    </row>
    <row r="216" spans="7:8" ht="39.950000000000003" customHeight="1">
      <c r="G216" s="84"/>
      <c r="H216" s="84"/>
    </row>
    <row r="217" spans="7:8" ht="39.950000000000003" customHeight="1">
      <c r="G217" s="84"/>
      <c r="H217" s="84"/>
    </row>
    <row r="218" spans="7:8" ht="39.950000000000003" customHeight="1">
      <c r="G218" s="84"/>
      <c r="H218" s="84"/>
    </row>
    <row r="219" spans="7:8" ht="39.950000000000003" customHeight="1">
      <c r="G219" s="84"/>
      <c r="H219" s="84"/>
    </row>
    <row r="220" spans="7:8" ht="39.950000000000003" customHeight="1">
      <c r="G220" s="84"/>
      <c r="H220" s="84"/>
    </row>
    <row r="221" spans="7:8" ht="39.950000000000003" customHeight="1">
      <c r="G221" s="84"/>
      <c r="H221" s="84"/>
    </row>
    <row r="222" spans="7:8" ht="39.950000000000003" customHeight="1">
      <c r="G222" s="84"/>
      <c r="H222" s="84"/>
    </row>
    <row r="223" spans="7:8" ht="39.950000000000003" customHeight="1">
      <c r="G223" s="84"/>
      <c r="H223" s="84"/>
    </row>
    <row r="224" spans="7:8" ht="39.950000000000003" customHeight="1">
      <c r="G224" s="84"/>
      <c r="H224" s="84"/>
    </row>
    <row r="225" spans="7:8" ht="39.950000000000003" customHeight="1">
      <c r="G225" s="84"/>
      <c r="H225" s="84"/>
    </row>
    <row r="226" spans="7:8" ht="39.950000000000003" customHeight="1">
      <c r="G226" s="84"/>
      <c r="H226" s="84"/>
    </row>
    <row r="227" spans="7:8" ht="39.950000000000003" customHeight="1">
      <c r="G227" s="84"/>
      <c r="H227" s="84"/>
    </row>
    <row r="228" spans="7:8" ht="39.950000000000003" customHeight="1">
      <c r="G228" s="84"/>
      <c r="H228" s="84"/>
    </row>
    <row r="229" spans="7:8" ht="39.950000000000003" customHeight="1">
      <c r="G229" s="84"/>
      <c r="H229" s="84"/>
    </row>
    <row r="230" spans="7:8" ht="39.950000000000003" customHeight="1">
      <c r="G230" s="84"/>
      <c r="H230" s="84"/>
    </row>
    <row r="231" spans="7:8" ht="39.950000000000003" customHeight="1">
      <c r="G231" s="84"/>
      <c r="H231" s="84"/>
    </row>
    <row r="232" spans="7:8" ht="39.950000000000003" customHeight="1">
      <c r="G232" s="84"/>
      <c r="H232" s="84"/>
    </row>
    <row r="233" spans="7:8" ht="39.950000000000003" customHeight="1">
      <c r="G233" s="84"/>
      <c r="H233" s="84"/>
    </row>
    <row r="234" spans="7:8" ht="39.950000000000003" customHeight="1">
      <c r="G234" s="84"/>
      <c r="H234" s="84"/>
    </row>
    <row r="235" spans="7:8" ht="39.950000000000003" customHeight="1">
      <c r="G235" s="84"/>
      <c r="H235" s="84"/>
    </row>
    <row r="236" spans="7:8" ht="39.950000000000003" customHeight="1">
      <c r="G236" s="84"/>
      <c r="H236" s="84"/>
    </row>
    <row r="237" spans="7:8" ht="39.950000000000003" customHeight="1">
      <c r="G237" s="84"/>
      <c r="H237" s="84"/>
    </row>
    <row r="238" spans="7:8" ht="39.950000000000003" customHeight="1">
      <c r="G238" s="84"/>
      <c r="H238" s="84"/>
    </row>
    <row r="239" spans="7:8" ht="39.950000000000003" customHeight="1">
      <c r="G239" s="84"/>
      <c r="H239" s="84"/>
    </row>
    <row r="240" spans="7:8" ht="39.950000000000003" customHeight="1">
      <c r="G240" s="84"/>
      <c r="H240" s="84"/>
    </row>
    <row r="241" spans="7:8" ht="39.950000000000003" customHeight="1">
      <c r="G241" s="84"/>
      <c r="H241" s="84"/>
    </row>
    <row r="242" spans="7:8" ht="39.950000000000003" customHeight="1">
      <c r="G242" s="84"/>
      <c r="H242" s="84"/>
    </row>
    <row r="243" spans="7:8" ht="39.950000000000003" customHeight="1">
      <c r="G243" s="84"/>
      <c r="H243" s="84"/>
    </row>
    <row r="244" spans="7:8" ht="39.950000000000003" customHeight="1">
      <c r="G244" s="84"/>
      <c r="H244" s="84"/>
    </row>
    <row r="245" spans="7:8" ht="39.950000000000003" customHeight="1">
      <c r="G245" s="84"/>
      <c r="H245" s="84"/>
    </row>
    <row r="246" spans="7:8" ht="39.950000000000003" customHeight="1">
      <c r="G246" s="84"/>
      <c r="H246" s="84"/>
    </row>
    <row r="247" spans="7:8" ht="39.950000000000003" customHeight="1">
      <c r="G247" s="84"/>
      <c r="H247" s="84"/>
    </row>
    <row r="248" spans="7:8" ht="39.950000000000003" customHeight="1">
      <c r="G248" s="84"/>
      <c r="H248" s="84"/>
    </row>
    <row r="249" spans="7:8" ht="39.950000000000003" customHeight="1">
      <c r="G249" s="84"/>
      <c r="H249" s="84"/>
    </row>
    <row r="250" spans="7:8" ht="39.950000000000003" customHeight="1">
      <c r="G250" s="84"/>
      <c r="H250" s="84"/>
    </row>
    <row r="251" spans="7:8" ht="39.950000000000003" customHeight="1">
      <c r="G251" s="84"/>
      <c r="H251" s="84"/>
    </row>
    <row r="252" spans="7:8" ht="39.950000000000003" customHeight="1">
      <c r="G252" s="84"/>
      <c r="H252" s="84"/>
    </row>
    <row r="253" spans="7:8" ht="39.950000000000003" customHeight="1">
      <c r="G253" s="84"/>
      <c r="H253" s="84"/>
    </row>
    <row r="254" spans="7:8" ht="39.950000000000003" customHeight="1">
      <c r="G254" s="84"/>
      <c r="H254" s="84"/>
    </row>
    <row r="255" spans="7:8" ht="39.950000000000003" customHeight="1">
      <c r="G255" s="84"/>
      <c r="H255" s="84"/>
    </row>
    <row r="256" spans="7:8" ht="39.950000000000003" customHeight="1">
      <c r="G256" s="84"/>
      <c r="H256" s="84"/>
    </row>
    <row r="257" spans="7:8" ht="39.950000000000003" customHeight="1">
      <c r="G257" s="84"/>
      <c r="H257" s="84"/>
    </row>
    <row r="258" spans="7:8" ht="39.950000000000003" customHeight="1">
      <c r="G258" s="84"/>
      <c r="H258" s="84"/>
    </row>
    <row r="259" spans="7:8" ht="39.950000000000003" customHeight="1">
      <c r="G259" s="84"/>
      <c r="H259" s="84"/>
    </row>
    <row r="260" spans="7:8" ht="39.950000000000003" customHeight="1">
      <c r="G260" s="84"/>
      <c r="H260" s="84"/>
    </row>
    <row r="261" spans="7:8" ht="39.950000000000003" customHeight="1">
      <c r="G261" s="84"/>
      <c r="H261" s="84"/>
    </row>
    <row r="262" spans="7:8" ht="39.950000000000003" customHeight="1">
      <c r="G262" s="84"/>
      <c r="H262" s="84"/>
    </row>
    <row r="263" spans="7:8" ht="39.950000000000003" customHeight="1">
      <c r="G263" s="84"/>
      <c r="H263" s="84"/>
    </row>
    <row r="264" spans="7:8" ht="39.950000000000003" customHeight="1">
      <c r="G264" s="84"/>
      <c r="H264" s="84"/>
    </row>
    <row r="265" spans="7:8" ht="39.950000000000003" customHeight="1">
      <c r="G265" s="84"/>
      <c r="H265" s="84"/>
    </row>
    <row r="266" spans="7:8" ht="39.950000000000003" customHeight="1">
      <c r="G266" s="84"/>
      <c r="H266" s="84"/>
    </row>
    <row r="267" spans="7:8" ht="39.950000000000003" customHeight="1">
      <c r="G267" s="84"/>
      <c r="H267" s="84"/>
    </row>
    <row r="268" spans="7:8" ht="39.950000000000003" customHeight="1">
      <c r="G268" s="84"/>
      <c r="H268" s="84"/>
    </row>
    <row r="269" spans="7:8" ht="39.950000000000003" customHeight="1">
      <c r="G269" s="84"/>
      <c r="H269" s="84"/>
    </row>
    <row r="270" spans="7:8" ht="39.950000000000003" customHeight="1">
      <c r="G270" s="84"/>
      <c r="H270" s="84"/>
    </row>
    <row r="271" spans="7:8" ht="39.950000000000003" customHeight="1">
      <c r="G271" s="84"/>
      <c r="H271" s="84"/>
    </row>
    <row r="272" spans="7:8" ht="39.950000000000003" customHeight="1">
      <c r="G272" s="84"/>
      <c r="H272" s="84"/>
    </row>
    <row r="273" spans="7:8" ht="39.950000000000003" customHeight="1">
      <c r="G273" s="84"/>
      <c r="H273" s="84"/>
    </row>
    <row r="274" spans="7:8" ht="39.950000000000003" customHeight="1">
      <c r="G274" s="84"/>
      <c r="H274" s="84"/>
    </row>
    <row r="275" spans="7:8" ht="39.950000000000003" customHeight="1">
      <c r="G275" s="84"/>
      <c r="H275" s="84"/>
    </row>
    <row r="276" spans="7:8" ht="39.950000000000003" customHeight="1">
      <c r="G276" s="84"/>
      <c r="H276" s="84"/>
    </row>
    <row r="277" spans="7:8" ht="39.950000000000003" customHeight="1">
      <c r="G277" s="84"/>
      <c r="H277" s="84"/>
    </row>
    <row r="278" spans="7:8" ht="39.950000000000003" customHeight="1">
      <c r="G278" s="84"/>
      <c r="H278" s="84"/>
    </row>
    <row r="279" spans="7:8" ht="39.950000000000003" customHeight="1">
      <c r="G279" s="84"/>
      <c r="H279" s="84"/>
    </row>
    <row r="280" spans="7:8" ht="39.950000000000003" customHeight="1">
      <c r="G280" s="84"/>
      <c r="H280" s="84"/>
    </row>
    <row r="281" spans="7:8" ht="39.950000000000003" customHeight="1">
      <c r="G281" s="84"/>
      <c r="H281" s="84"/>
    </row>
    <row r="282" spans="7:8" ht="39.950000000000003" customHeight="1">
      <c r="G282" s="84"/>
      <c r="H282" s="84"/>
    </row>
    <row r="283" spans="7:8" ht="39.950000000000003" customHeight="1">
      <c r="G283" s="84"/>
      <c r="H283" s="84"/>
    </row>
    <row r="284" spans="7:8" ht="39.950000000000003" customHeight="1">
      <c r="G284" s="84"/>
      <c r="H284" s="84"/>
    </row>
    <row r="285" spans="7:8" ht="39.950000000000003" customHeight="1">
      <c r="G285" s="84"/>
      <c r="H285" s="84"/>
    </row>
    <row r="286" spans="7:8" ht="39.950000000000003" customHeight="1">
      <c r="G286" s="84"/>
      <c r="H286" s="84"/>
    </row>
    <row r="287" spans="7:8" ht="39.950000000000003" customHeight="1">
      <c r="G287" s="84"/>
      <c r="H287" s="84"/>
    </row>
    <row r="288" spans="7:8" ht="39.950000000000003" customHeight="1">
      <c r="G288" s="84"/>
      <c r="H288" s="84"/>
    </row>
    <row r="289" spans="7:8" ht="39.950000000000003" customHeight="1">
      <c r="G289" s="84"/>
      <c r="H289" s="84"/>
    </row>
    <row r="290" spans="7:8" ht="39.950000000000003" customHeight="1">
      <c r="G290" s="84"/>
      <c r="H290" s="84"/>
    </row>
    <row r="291" spans="7:8" ht="39.950000000000003" customHeight="1">
      <c r="G291" s="84"/>
      <c r="H291" s="84"/>
    </row>
    <row r="292" spans="7:8" ht="39.950000000000003" customHeight="1">
      <c r="G292" s="84"/>
      <c r="H292" s="84"/>
    </row>
    <row r="293" spans="7:8" ht="39.950000000000003" customHeight="1">
      <c r="G293" s="84"/>
      <c r="H293" s="84"/>
    </row>
    <row r="294" spans="7:8" ht="39.950000000000003" customHeight="1">
      <c r="G294" s="84"/>
      <c r="H294" s="84"/>
    </row>
    <row r="295" spans="7:8" ht="39.950000000000003" customHeight="1">
      <c r="G295" s="84"/>
      <c r="H295" s="84"/>
    </row>
    <row r="296" spans="7:8" ht="39.950000000000003" customHeight="1">
      <c r="G296" s="84"/>
      <c r="H296" s="84"/>
    </row>
    <row r="297" spans="7:8" ht="39.950000000000003" customHeight="1">
      <c r="G297" s="84"/>
      <c r="H297" s="84"/>
    </row>
    <row r="298" spans="7:8" ht="39.950000000000003" customHeight="1">
      <c r="G298" s="84"/>
      <c r="H298" s="84"/>
    </row>
    <row r="299" spans="7:8" ht="39.950000000000003" customHeight="1">
      <c r="G299" s="84"/>
      <c r="H299" s="84"/>
    </row>
    <row r="300" spans="7:8" ht="39.950000000000003" customHeight="1">
      <c r="G300" s="84"/>
      <c r="H300" s="84"/>
    </row>
    <row r="301" spans="7:8" ht="39.950000000000003" customHeight="1">
      <c r="G301" s="84"/>
      <c r="H301" s="84"/>
    </row>
    <row r="302" spans="7:8" ht="39.950000000000003" customHeight="1">
      <c r="G302" s="84"/>
      <c r="H302" s="84"/>
    </row>
    <row r="303" spans="7:8" ht="39.950000000000003" customHeight="1">
      <c r="G303" s="84"/>
      <c r="H303" s="84"/>
    </row>
    <row r="304" spans="7:8" ht="39.950000000000003" customHeight="1">
      <c r="G304" s="84"/>
      <c r="H304" s="84"/>
    </row>
    <row r="305" spans="7:8" ht="39.950000000000003" customHeight="1">
      <c r="G305" s="84"/>
      <c r="H305" s="84"/>
    </row>
    <row r="306" spans="7:8" ht="39.950000000000003" customHeight="1">
      <c r="G306" s="84"/>
      <c r="H306" s="84"/>
    </row>
    <row r="307" spans="7:8" ht="39.950000000000003" customHeight="1">
      <c r="G307" s="84"/>
      <c r="H307" s="84"/>
    </row>
    <row r="308" spans="7:8" ht="39.950000000000003" customHeight="1">
      <c r="G308" s="84"/>
      <c r="H308" s="84"/>
    </row>
    <row r="309" spans="7:8" ht="39.950000000000003" customHeight="1">
      <c r="G309" s="84"/>
      <c r="H309" s="84"/>
    </row>
    <row r="310" spans="7:8" ht="39.950000000000003" customHeight="1">
      <c r="G310" s="84"/>
      <c r="H310" s="84"/>
    </row>
    <row r="311" spans="7:8" ht="39.950000000000003" customHeight="1">
      <c r="G311" s="84"/>
      <c r="H311" s="84"/>
    </row>
    <row r="312" spans="7:8" ht="39.950000000000003" customHeight="1">
      <c r="G312" s="84"/>
      <c r="H312" s="84"/>
    </row>
    <row r="313" spans="7:8" ht="39.950000000000003" customHeight="1">
      <c r="G313" s="84"/>
      <c r="H313" s="84"/>
    </row>
    <row r="314" spans="7:8" ht="39.950000000000003" customHeight="1">
      <c r="G314" s="84"/>
      <c r="H314" s="84"/>
    </row>
    <row r="315" spans="7:8" ht="39.950000000000003" customHeight="1">
      <c r="G315" s="84"/>
      <c r="H315" s="84"/>
    </row>
    <row r="316" spans="7:8" ht="39.950000000000003" customHeight="1">
      <c r="G316" s="84"/>
      <c r="H316" s="84"/>
    </row>
    <row r="317" spans="7:8" ht="39.950000000000003" customHeight="1">
      <c r="G317" s="84"/>
      <c r="H317" s="84"/>
    </row>
    <row r="318" spans="7:8" ht="39.950000000000003" customHeight="1">
      <c r="G318" s="84"/>
      <c r="H318" s="84"/>
    </row>
    <row r="319" spans="7:8" ht="39.950000000000003" customHeight="1">
      <c r="G319" s="84"/>
      <c r="H319" s="84"/>
    </row>
    <row r="320" spans="7:8" ht="39.950000000000003" customHeight="1">
      <c r="G320" s="84"/>
      <c r="H320" s="84"/>
    </row>
    <row r="321" spans="7:8" ht="39.950000000000003" customHeight="1">
      <c r="G321" s="84"/>
      <c r="H321" s="84"/>
    </row>
    <row r="322" spans="7:8" ht="39.950000000000003" customHeight="1">
      <c r="G322" s="84"/>
      <c r="H322" s="84"/>
    </row>
    <row r="323" spans="7:8" ht="39.950000000000003" customHeight="1">
      <c r="G323" s="84"/>
      <c r="H323" s="84"/>
    </row>
    <row r="324" spans="7:8" ht="39.950000000000003" customHeight="1">
      <c r="G324" s="84"/>
      <c r="H324" s="84"/>
    </row>
    <row r="325" spans="7:8" ht="39.950000000000003" customHeight="1">
      <c r="G325" s="84"/>
      <c r="H325" s="84"/>
    </row>
    <row r="326" spans="7:8" ht="39.950000000000003" customHeight="1">
      <c r="G326" s="84"/>
      <c r="H326" s="84"/>
    </row>
    <row r="327" spans="7:8" ht="39.950000000000003" customHeight="1">
      <c r="G327" s="84"/>
      <c r="H327" s="84"/>
    </row>
    <row r="328" spans="7:8" ht="39.950000000000003" customHeight="1">
      <c r="G328" s="84"/>
      <c r="H328" s="84"/>
    </row>
    <row r="329" spans="7:8" ht="39.950000000000003" customHeight="1">
      <c r="G329" s="84"/>
      <c r="H329" s="84"/>
    </row>
    <row r="330" spans="7:8" ht="39.950000000000003" customHeight="1">
      <c r="G330" s="84"/>
      <c r="H330" s="84"/>
    </row>
    <row r="331" spans="7:8" ht="39.950000000000003" customHeight="1">
      <c r="G331" s="84"/>
      <c r="H331" s="84"/>
    </row>
    <row r="332" spans="7:8" ht="39.950000000000003" customHeight="1">
      <c r="G332" s="84"/>
      <c r="H332" s="84"/>
    </row>
    <row r="333" spans="7:8" ht="39.950000000000003" customHeight="1">
      <c r="G333" s="84"/>
      <c r="H333" s="84"/>
    </row>
    <row r="334" spans="7:8" ht="39.950000000000003" customHeight="1">
      <c r="G334" s="84"/>
      <c r="H334" s="84"/>
    </row>
    <row r="335" spans="7:8" ht="39.950000000000003" customHeight="1">
      <c r="G335" s="84"/>
      <c r="H335" s="84"/>
    </row>
    <row r="336" spans="7:8" ht="39.950000000000003" customHeight="1">
      <c r="G336" s="84"/>
      <c r="H336" s="84"/>
    </row>
    <row r="337" spans="7:8" ht="39.950000000000003" customHeight="1">
      <c r="G337" s="84"/>
      <c r="H337" s="84"/>
    </row>
    <row r="338" spans="7:8" ht="39.950000000000003" customHeight="1">
      <c r="G338" s="84"/>
      <c r="H338" s="84"/>
    </row>
    <row r="339" spans="7:8" ht="39.950000000000003" customHeight="1">
      <c r="G339" s="84"/>
      <c r="H339" s="84"/>
    </row>
    <row r="340" spans="7:8" ht="39.950000000000003" customHeight="1">
      <c r="G340" s="84"/>
      <c r="H340" s="84"/>
    </row>
    <row r="341" spans="7:8" ht="39.950000000000003" customHeight="1">
      <c r="G341" s="84"/>
      <c r="H341" s="84"/>
    </row>
    <row r="342" spans="7:8" ht="39.950000000000003" customHeight="1">
      <c r="G342" s="84"/>
      <c r="H342" s="84"/>
    </row>
    <row r="343" spans="7:8" ht="39.950000000000003" customHeight="1">
      <c r="G343" s="84"/>
      <c r="H343" s="84"/>
    </row>
    <row r="344" spans="7:8" ht="39.950000000000003" customHeight="1">
      <c r="G344" s="84"/>
      <c r="H344" s="84"/>
    </row>
    <row r="345" spans="7:8" ht="39.950000000000003" customHeight="1">
      <c r="G345" s="84"/>
      <c r="H345" s="84"/>
    </row>
    <row r="346" spans="7:8" ht="39.950000000000003" customHeight="1">
      <c r="G346" s="84"/>
      <c r="H346" s="84"/>
    </row>
    <row r="347" spans="7:8" ht="39.950000000000003" customHeight="1">
      <c r="G347" s="84"/>
      <c r="H347" s="84"/>
    </row>
    <row r="348" spans="7:8" ht="39.950000000000003" customHeight="1">
      <c r="G348" s="84"/>
      <c r="H348" s="84"/>
    </row>
    <row r="349" spans="7:8" ht="39.950000000000003" customHeight="1">
      <c r="G349" s="84"/>
      <c r="H349" s="84"/>
    </row>
    <row r="350" spans="7:8" ht="39.950000000000003" customHeight="1">
      <c r="G350" s="84"/>
      <c r="H350" s="84"/>
    </row>
    <row r="351" spans="7:8" ht="39.950000000000003" customHeight="1">
      <c r="G351" s="84"/>
      <c r="H351" s="84"/>
    </row>
    <row r="352" spans="7:8" ht="39.950000000000003" customHeight="1">
      <c r="G352" s="84"/>
      <c r="H352" s="84"/>
    </row>
    <row r="353" spans="7:8" ht="39.950000000000003" customHeight="1">
      <c r="G353" s="84"/>
      <c r="H353" s="84"/>
    </row>
    <row r="354" spans="7:8" ht="39.950000000000003" customHeight="1">
      <c r="G354" s="84"/>
      <c r="H354" s="84"/>
    </row>
    <row r="355" spans="7:8" ht="39.950000000000003" customHeight="1">
      <c r="G355" s="84"/>
      <c r="H355" s="84"/>
    </row>
    <row r="356" spans="7:8" ht="39.950000000000003" customHeight="1">
      <c r="G356" s="84"/>
      <c r="H356" s="84"/>
    </row>
    <row r="357" spans="7:8" ht="39.950000000000003" customHeight="1">
      <c r="G357" s="84"/>
      <c r="H357" s="84"/>
    </row>
    <row r="358" spans="7:8" ht="39.950000000000003" customHeight="1">
      <c r="G358" s="84"/>
      <c r="H358" s="84"/>
    </row>
    <row r="359" spans="7:8" ht="39.950000000000003" customHeight="1">
      <c r="G359" s="84"/>
      <c r="H359" s="84"/>
    </row>
    <row r="360" spans="7:8" ht="39.950000000000003" customHeight="1">
      <c r="G360" s="84"/>
      <c r="H360" s="84"/>
    </row>
    <row r="361" spans="7:8" ht="39.950000000000003" customHeight="1">
      <c r="G361" s="84"/>
      <c r="H361" s="84"/>
    </row>
    <row r="362" spans="7:8" ht="39.950000000000003" customHeight="1">
      <c r="G362" s="84"/>
      <c r="H362" s="84"/>
    </row>
    <row r="363" spans="7:8" ht="39.950000000000003" customHeight="1">
      <c r="G363" s="84"/>
      <c r="H363" s="84"/>
    </row>
    <row r="364" spans="7:8" ht="39.950000000000003" customHeight="1">
      <c r="G364" s="84"/>
      <c r="H364" s="84"/>
    </row>
    <row r="365" spans="7:8" ht="39.950000000000003" customHeight="1">
      <c r="G365" s="84"/>
      <c r="H365" s="84"/>
    </row>
    <row r="366" spans="7:8" ht="39.950000000000003" customHeight="1">
      <c r="G366" s="84"/>
      <c r="H366" s="84"/>
    </row>
    <row r="367" spans="7:8" ht="39.950000000000003" customHeight="1">
      <c r="G367" s="84"/>
      <c r="H367" s="84"/>
    </row>
    <row r="368" spans="7:8" ht="39.950000000000003" customHeight="1">
      <c r="G368" s="84"/>
      <c r="H368" s="84"/>
    </row>
    <row r="369" spans="7:8" ht="39.950000000000003" customHeight="1">
      <c r="G369" s="84"/>
      <c r="H369" s="84"/>
    </row>
    <row r="370" spans="7:8" ht="39.950000000000003" customHeight="1">
      <c r="G370" s="84"/>
      <c r="H370" s="84"/>
    </row>
    <row r="371" spans="7:8" ht="39.950000000000003" customHeight="1">
      <c r="G371" s="84"/>
      <c r="H371" s="84"/>
    </row>
    <row r="372" spans="7:8" ht="39.950000000000003" customHeight="1">
      <c r="G372" s="84"/>
      <c r="H372" s="84"/>
    </row>
    <row r="373" spans="7:8" ht="39.950000000000003" customHeight="1">
      <c r="G373" s="84"/>
      <c r="H373" s="84"/>
    </row>
    <row r="374" spans="7:8" ht="39.950000000000003" customHeight="1">
      <c r="G374" s="84"/>
      <c r="H374" s="84"/>
    </row>
    <row r="375" spans="7:8" ht="39.950000000000003" customHeight="1">
      <c r="G375" s="84"/>
      <c r="H375" s="84"/>
    </row>
    <row r="376" spans="7:8" ht="39.950000000000003" customHeight="1">
      <c r="G376" s="84"/>
      <c r="H376" s="84"/>
    </row>
    <row r="377" spans="7:8" ht="39.950000000000003" customHeight="1">
      <c r="G377" s="84"/>
      <c r="H377" s="84"/>
    </row>
    <row r="378" spans="7:8" ht="39.950000000000003" customHeight="1">
      <c r="G378" s="84"/>
      <c r="H378" s="84"/>
    </row>
    <row r="379" spans="7:8" ht="39.950000000000003" customHeight="1">
      <c r="G379" s="84"/>
      <c r="H379" s="84"/>
    </row>
    <row r="380" spans="7:8" ht="39.950000000000003" customHeight="1">
      <c r="G380" s="84"/>
      <c r="H380" s="84"/>
    </row>
    <row r="381" spans="7:8" ht="39.950000000000003" customHeight="1">
      <c r="G381" s="84"/>
      <c r="H381" s="84"/>
    </row>
    <row r="382" spans="7:8" ht="39.950000000000003" customHeight="1">
      <c r="G382" s="84"/>
      <c r="H382" s="84"/>
    </row>
    <row r="383" spans="7:8" ht="39.950000000000003" customHeight="1">
      <c r="G383" s="84"/>
      <c r="H383" s="84"/>
    </row>
    <row r="384" spans="7:8" ht="39.950000000000003" customHeight="1">
      <c r="G384" s="84"/>
      <c r="H384" s="84"/>
    </row>
    <row r="385" spans="7:8" ht="39.950000000000003" customHeight="1">
      <c r="G385" s="84"/>
      <c r="H385" s="84"/>
    </row>
    <row r="386" spans="7:8" ht="39.950000000000003" customHeight="1">
      <c r="G386" s="84"/>
      <c r="H386" s="84"/>
    </row>
    <row r="387" spans="7:8" ht="39.950000000000003" customHeight="1">
      <c r="G387" s="84"/>
      <c r="H387" s="84"/>
    </row>
    <row r="388" spans="7:8" ht="39.950000000000003" customHeight="1">
      <c r="G388" s="84"/>
      <c r="H388" s="84"/>
    </row>
    <row r="389" spans="7:8" ht="39.950000000000003" customHeight="1">
      <c r="G389" s="84"/>
      <c r="H389" s="84"/>
    </row>
    <row r="390" spans="7:8" ht="39.950000000000003" customHeight="1">
      <c r="G390" s="84"/>
      <c r="H390" s="84"/>
    </row>
    <row r="391" spans="7:8" ht="39.950000000000003" customHeight="1">
      <c r="G391" s="84"/>
      <c r="H391" s="84"/>
    </row>
    <row r="392" spans="7:8" ht="39.950000000000003" customHeight="1">
      <c r="G392" s="84"/>
      <c r="H392" s="84"/>
    </row>
    <row r="393" spans="7:8" ht="39.950000000000003" customHeight="1">
      <c r="G393" s="84"/>
      <c r="H393" s="84"/>
    </row>
    <row r="394" spans="7:8" ht="39.950000000000003" customHeight="1">
      <c r="G394" s="84"/>
      <c r="H394" s="84"/>
    </row>
    <row r="395" spans="7:8" ht="39.950000000000003" customHeight="1">
      <c r="G395" s="84"/>
      <c r="H395" s="84"/>
    </row>
    <row r="396" spans="7:8" ht="39.950000000000003" customHeight="1">
      <c r="G396" s="84"/>
      <c r="H396" s="84"/>
    </row>
    <row r="397" spans="7:8" ht="39.950000000000003" customHeight="1">
      <c r="G397" s="84"/>
      <c r="H397" s="84"/>
    </row>
    <row r="398" spans="7:8" ht="39.950000000000003" customHeight="1">
      <c r="G398" s="84"/>
      <c r="H398" s="84"/>
    </row>
    <row r="399" spans="7:8" ht="39.950000000000003" customHeight="1">
      <c r="G399" s="84"/>
      <c r="H399" s="84"/>
    </row>
    <row r="400" spans="7:8" ht="39.950000000000003" customHeight="1">
      <c r="G400" s="84"/>
      <c r="H400" s="84"/>
    </row>
    <row r="401" spans="7:8" ht="39.950000000000003" customHeight="1">
      <c r="G401" s="84"/>
      <c r="H401" s="84"/>
    </row>
    <row r="402" spans="7:8" ht="39.950000000000003" customHeight="1">
      <c r="G402" s="84"/>
      <c r="H402" s="84"/>
    </row>
    <row r="403" spans="7:8" ht="39.950000000000003" customHeight="1">
      <c r="G403" s="84"/>
      <c r="H403" s="84"/>
    </row>
    <row r="404" spans="7:8" ht="39.950000000000003" customHeight="1">
      <c r="G404" s="84"/>
      <c r="H404" s="84"/>
    </row>
    <row r="405" spans="7:8" ht="39.950000000000003" customHeight="1">
      <c r="G405" s="84"/>
      <c r="H405" s="84"/>
    </row>
    <row r="406" spans="7:8" ht="39.950000000000003" customHeight="1">
      <c r="G406" s="84"/>
      <c r="H406" s="84"/>
    </row>
    <row r="407" spans="7:8" ht="39.950000000000003" customHeight="1">
      <c r="G407" s="84"/>
      <c r="H407" s="84"/>
    </row>
    <row r="408" spans="7:8" ht="39.950000000000003" customHeight="1">
      <c r="G408" s="84"/>
      <c r="H408" s="84"/>
    </row>
    <row r="409" spans="7:8" ht="39.950000000000003" customHeight="1">
      <c r="G409" s="84"/>
      <c r="H409" s="84"/>
    </row>
    <row r="410" spans="7:8" ht="39.950000000000003" customHeight="1">
      <c r="G410" s="84"/>
      <c r="H410" s="84"/>
    </row>
    <row r="411" spans="7:8" ht="39.950000000000003" customHeight="1">
      <c r="G411" s="84"/>
      <c r="H411" s="84"/>
    </row>
    <row r="412" spans="7:8" ht="39.950000000000003" customHeight="1">
      <c r="G412" s="84"/>
      <c r="H412" s="84"/>
    </row>
    <row r="413" spans="7:8" ht="39.950000000000003" customHeight="1">
      <c r="G413" s="84"/>
      <c r="H413" s="84"/>
    </row>
    <row r="414" spans="7:8" ht="39.950000000000003" customHeight="1">
      <c r="G414" s="84"/>
      <c r="H414" s="84"/>
    </row>
    <row r="415" spans="7:8" ht="39.950000000000003" customHeight="1">
      <c r="G415" s="84"/>
      <c r="H415" s="84"/>
    </row>
    <row r="416" spans="7:8" ht="39.950000000000003" customHeight="1">
      <c r="G416" s="84"/>
      <c r="H416" s="84"/>
    </row>
    <row r="417" spans="7:8" ht="39.950000000000003" customHeight="1">
      <c r="G417" s="84"/>
      <c r="H417" s="84"/>
    </row>
    <row r="418" spans="7:8" ht="39.950000000000003" customHeight="1">
      <c r="G418" s="84"/>
      <c r="H418" s="84"/>
    </row>
    <row r="419" spans="7:8" ht="39.950000000000003" customHeight="1">
      <c r="G419" s="84"/>
      <c r="H419" s="84"/>
    </row>
    <row r="420" spans="7:8" ht="39.950000000000003" customHeight="1">
      <c r="G420" s="84"/>
      <c r="H420" s="84"/>
    </row>
    <row r="421" spans="7:8" ht="39.950000000000003" customHeight="1">
      <c r="G421" s="84"/>
      <c r="H421" s="84"/>
    </row>
    <row r="422" spans="7:8" ht="39.950000000000003" customHeight="1">
      <c r="G422" s="84"/>
      <c r="H422" s="84"/>
    </row>
    <row r="423" spans="7:8" ht="39.950000000000003" customHeight="1">
      <c r="G423" s="84"/>
      <c r="H423" s="84"/>
    </row>
    <row r="424" spans="7:8" ht="39.950000000000003" customHeight="1">
      <c r="G424" s="84"/>
      <c r="H424" s="84"/>
    </row>
    <row r="425" spans="7:8" ht="39.950000000000003" customHeight="1">
      <c r="G425" s="84"/>
      <c r="H425" s="84"/>
    </row>
    <row r="426" spans="7:8" ht="39.950000000000003" customHeight="1">
      <c r="G426" s="84"/>
      <c r="H426" s="84"/>
    </row>
    <row r="427" spans="7:8" ht="39.950000000000003" customHeight="1">
      <c r="G427" s="84"/>
      <c r="H427" s="84"/>
    </row>
    <row r="428" spans="7:8" ht="39.950000000000003" customHeight="1">
      <c r="G428" s="84"/>
      <c r="H428" s="84"/>
    </row>
    <row r="429" spans="7:8" ht="39.950000000000003" customHeight="1">
      <c r="G429" s="84"/>
      <c r="H429" s="84"/>
    </row>
    <row r="430" spans="7:8" ht="39.950000000000003" customHeight="1">
      <c r="G430" s="84"/>
      <c r="H430" s="84"/>
    </row>
    <row r="431" spans="7:8" ht="39.950000000000003" customHeight="1">
      <c r="G431" s="84"/>
      <c r="H431" s="84"/>
    </row>
    <row r="432" spans="7:8" ht="39.950000000000003" customHeight="1">
      <c r="G432" s="84"/>
      <c r="H432" s="84"/>
    </row>
    <row r="433" spans="7:8" ht="39.950000000000003" customHeight="1">
      <c r="G433" s="84"/>
      <c r="H433" s="84"/>
    </row>
    <row r="434" spans="7:8" ht="39.950000000000003" customHeight="1">
      <c r="G434" s="84"/>
      <c r="H434" s="84"/>
    </row>
    <row r="435" spans="7:8" ht="39.950000000000003" customHeight="1">
      <c r="G435" s="84"/>
      <c r="H435" s="84"/>
    </row>
    <row r="436" spans="7:8" ht="39.950000000000003" customHeight="1">
      <c r="G436" s="84"/>
      <c r="H436" s="84"/>
    </row>
    <row r="437" spans="7:8" ht="39.950000000000003" customHeight="1">
      <c r="G437" s="84"/>
      <c r="H437" s="84"/>
    </row>
    <row r="438" spans="7:8" ht="39.950000000000003" customHeight="1">
      <c r="G438" s="84"/>
      <c r="H438" s="84"/>
    </row>
    <row r="439" spans="7:8" ht="39.950000000000003" customHeight="1">
      <c r="G439" s="84"/>
      <c r="H439" s="84"/>
    </row>
    <row r="440" spans="7:8" ht="39.950000000000003" customHeight="1">
      <c r="G440" s="84"/>
      <c r="H440" s="84"/>
    </row>
    <row r="441" spans="7:8" ht="39.950000000000003" customHeight="1">
      <c r="G441" s="84"/>
      <c r="H441" s="84"/>
    </row>
    <row r="442" spans="7:8" ht="39.950000000000003" customHeight="1">
      <c r="G442" s="84"/>
      <c r="H442" s="84"/>
    </row>
    <row r="443" spans="7:8" ht="39.950000000000003" customHeight="1">
      <c r="G443" s="84"/>
      <c r="H443" s="84"/>
    </row>
    <row r="444" spans="7:8" ht="39.950000000000003" customHeight="1">
      <c r="G444" s="84"/>
      <c r="H444" s="84"/>
    </row>
    <row r="445" spans="7:8" ht="39.950000000000003" customHeight="1">
      <c r="G445" s="84"/>
      <c r="H445" s="84"/>
    </row>
    <row r="446" spans="7:8" ht="39.950000000000003" customHeight="1">
      <c r="G446" s="84"/>
      <c r="H446" s="84"/>
    </row>
    <row r="447" spans="7:8" ht="39.950000000000003" customHeight="1">
      <c r="G447" s="84"/>
      <c r="H447" s="84"/>
    </row>
    <row r="448" spans="7:8" ht="39.950000000000003" customHeight="1">
      <c r="G448" s="84"/>
      <c r="H448" s="84"/>
    </row>
    <row r="449" spans="7:8" ht="39.950000000000003" customHeight="1">
      <c r="G449" s="84"/>
      <c r="H449" s="84"/>
    </row>
    <row r="450" spans="7:8" ht="39.950000000000003" customHeight="1">
      <c r="G450" s="84"/>
      <c r="H450" s="84"/>
    </row>
    <row r="451" spans="7:8" ht="39.950000000000003" customHeight="1">
      <c r="G451" s="84"/>
      <c r="H451" s="84"/>
    </row>
    <row r="452" spans="7:8" ht="39.950000000000003" customHeight="1">
      <c r="G452" s="84"/>
      <c r="H452" s="84"/>
    </row>
    <row r="453" spans="7:8" ht="39.950000000000003" customHeight="1">
      <c r="G453" s="84"/>
      <c r="H453" s="84"/>
    </row>
    <row r="454" spans="7:8" ht="39.950000000000003" customHeight="1">
      <c r="G454" s="84"/>
      <c r="H454" s="84"/>
    </row>
    <row r="455" spans="7:8" ht="39.950000000000003" customHeight="1">
      <c r="G455" s="84"/>
      <c r="H455" s="84"/>
    </row>
    <row r="456" spans="7:8" ht="39.950000000000003" customHeight="1">
      <c r="G456" s="84"/>
      <c r="H456" s="84"/>
    </row>
    <row r="457" spans="7:8" ht="39.950000000000003" customHeight="1">
      <c r="G457" s="84"/>
      <c r="H457" s="84"/>
    </row>
    <row r="458" spans="7:8" ht="39.950000000000003" customHeight="1">
      <c r="G458" s="84"/>
      <c r="H458" s="84"/>
    </row>
    <row r="459" spans="7:8" ht="39.950000000000003" customHeight="1">
      <c r="G459" s="84"/>
      <c r="H459" s="84"/>
    </row>
    <row r="460" spans="7:8" ht="39.950000000000003" customHeight="1">
      <c r="G460" s="84"/>
      <c r="H460" s="84"/>
    </row>
    <row r="461" spans="7:8" ht="39.950000000000003" customHeight="1">
      <c r="G461" s="84"/>
      <c r="H461" s="84"/>
    </row>
    <row r="462" spans="7:8" ht="39.950000000000003" customHeight="1">
      <c r="G462" s="84"/>
      <c r="H462" s="84"/>
    </row>
    <row r="463" spans="7:8" ht="39.950000000000003" customHeight="1">
      <c r="G463" s="84"/>
      <c r="H463" s="84"/>
    </row>
    <row r="464" spans="7:8" ht="39.950000000000003" customHeight="1">
      <c r="G464" s="84"/>
      <c r="H464" s="84"/>
    </row>
    <row r="465" spans="7:8" ht="39.950000000000003" customHeight="1">
      <c r="G465" s="84"/>
      <c r="H465" s="84"/>
    </row>
    <row r="466" spans="7:8" ht="39.950000000000003" customHeight="1">
      <c r="G466" s="84"/>
      <c r="H466" s="84"/>
    </row>
    <row r="467" spans="7:8" ht="39.950000000000003" customHeight="1">
      <c r="G467" s="84"/>
      <c r="H467" s="84"/>
    </row>
    <row r="468" spans="7:8" ht="39.950000000000003" customHeight="1">
      <c r="G468" s="84"/>
      <c r="H468" s="84"/>
    </row>
    <row r="469" spans="7:8" ht="39.950000000000003" customHeight="1">
      <c r="G469" s="84"/>
      <c r="H469" s="84"/>
    </row>
    <row r="470" spans="7:8" ht="39.950000000000003" customHeight="1">
      <c r="G470" s="84"/>
      <c r="H470" s="84"/>
    </row>
    <row r="471" spans="7:8" ht="39.950000000000003" customHeight="1">
      <c r="G471" s="84"/>
      <c r="H471" s="84"/>
    </row>
    <row r="472" spans="7:8" ht="39.950000000000003" customHeight="1">
      <c r="G472" s="84"/>
      <c r="H472" s="84"/>
    </row>
    <row r="473" spans="7:8" ht="39.950000000000003" customHeight="1">
      <c r="G473" s="84"/>
      <c r="H473" s="84"/>
    </row>
    <row r="474" spans="7:8" ht="39.950000000000003" customHeight="1">
      <c r="G474" s="84"/>
      <c r="H474" s="84"/>
    </row>
    <row r="475" spans="7:8" ht="39.950000000000003" customHeight="1">
      <c r="G475" s="84"/>
      <c r="H475" s="84"/>
    </row>
    <row r="476" spans="7:8" ht="39.950000000000003" customHeight="1">
      <c r="G476" s="84"/>
      <c r="H476" s="84"/>
    </row>
    <row r="477" spans="7:8" ht="39.950000000000003" customHeight="1">
      <c r="G477" s="84"/>
      <c r="H477" s="84"/>
    </row>
    <row r="478" spans="7:8" ht="39.950000000000003" customHeight="1">
      <c r="G478" s="84"/>
      <c r="H478" s="84"/>
    </row>
    <row r="479" spans="7:8" ht="39.950000000000003" customHeight="1">
      <c r="G479" s="84"/>
      <c r="H479" s="84"/>
    </row>
    <row r="480" spans="7:8" ht="39.950000000000003" customHeight="1">
      <c r="G480" s="84"/>
      <c r="H480" s="84"/>
    </row>
    <row r="481" spans="7:8" ht="39.950000000000003" customHeight="1">
      <c r="G481" s="84"/>
      <c r="H481" s="84"/>
    </row>
    <row r="482" spans="7:8" ht="39.950000000000003" customHeight="1">
      <c r="G482" s="84"/>
      <c r="H482" s="84"/>
    </row>
    <row r="483" spans="7:8" ht="39.950000000000003" customHeight="1">
      <c r="G483" s="84"/>
      <c r="H483" s="84"/>
    </row>
    <row r="484" spans="7:8" ht="39.950000000000003" customHeight="1">
      <c r="G484" s="84"/>
      <c r="H484" s="84"/>
    </row>
    <row r="485" spans="7:8" ht="39.950000000000003" customHeight="1">
      <c r="G485" s="84"/>
      <c r="H485" s="84"/>
    </row>
    <row r="486" spans="7:8" ht="39.950000000000003" customHeight="1">
      <c r="G486" s="84"/>
      <c r="H486" s="84"/>
    </row>
    <row r="487" spans="7:8" ht="39.950000000000003" customHeight="1">
      <c r="G487" s="84"/>
      <c r="H487" s="84"/>
    </row>
    <row r="488" spans="7:8" ht="39.950000000000003" customHeight="1">
      <c r="G488" s="84"/>
      <c r="H488" s="84"/>
    </row>
    <row r="489" spans="7:8" ht="39.950000000000003" customHeight="1">
      <c r="G489" s="84"/>
      <c r="H489" s="84"/>
    </row>
    <row r="490" spans="7:8" ht="39.950000000000003" customHeight="1">
      <c r="G490" s="84"/>
      <c r="H490" s="84"/>
    </row>
    <row r="491" spans="7:8" ht="39.950000000000003" customHeight="1">
      <c r="G491" s="84"/>
      <c r="H491" s="84"/>
    </row>
    <row r="492" spans="7:8" ht="39.950000000000003" customHeight="1">
      <c r="G492" s="84"/>
      <c r="H492" s="84"/>
    </row>
    <row r="493" spans="7:8" ht="39.950000000000003" customHeight="1">
      <c r="G493" s="84"/>
      <c r="H493" s="84"/>
    </row>
    <row r="494" spans="7:8" ht="39.950000000000003" customHeight="1">
      <c r="G494" s="84"/>
      <c r="H494" s="84"/>
    </row>
    <row r="495" spans="7:8" ht="39.950000000000003" customHeight="1">
      <c r="G495" s="84"/>
      <c r="H495" s="84"/>
    </row>
    <row r="496" spans="7:8" ht="39.950000000000003" customHeight="1">
      <c r="G496" s="84"/>
      <c r="H496" s="84"/>
    </row>
    <row r="497" spans="7:8" ht="39.950000000000003" customHeight="1">
      <c r="G497" s="84"/>
      <c r="H497" s="84"/>
    </row>
    <row r="498" spans="7:8" ht="39.950000000000003" customHeight="1">
      <c r="G498" s="84"/>
      <c r="H498" s="84"/>
    </row>
    <row r="499" spans="7:8" ht="39.950000000000003" customHeight="1">
      <c r="G499" s="84"/>
      <c r="H499" s="84"/>
    </row>
    <row r="500" spans="7:8" ht="39.950000000000003" customHeight="1">
      <c r="G500" s="84"/>
      <c r="H500" s="84"/>
    </row>
    <row r="501" spans="7:8" ht="39.950000000000003" customHeight="1">
      <c r="G501" s="84"/>
      <c r="H501" s="84"/>
    </row>
    <row r="502" spans="7:8" ht="39.950000000000003" customHeight="1">
      <c r="G502" s="84"/>
      <c r="H502" s="84"/>
    </row>
    <row r="503" spans="7:8" ht="39.950000000000003" customHeight="1">
      <c r="G503" s="84"/>
      <c r="H503" s="84"/>
    </row>
    <row r="504" spans="7:8" ht="39.950000000000003" customHeight="1">
      <c r="G504" s="84"/>
      <c r="H504" s="84"/>
    </row>
    <row r="505" spans="7:8" ht="39.950000000000003" customHeight="1">
      <c r="G505" s="84"/>
      <c r="H505" s="84"/>
    </row>
    <row r="506" spans="7:8" ht="39.950000000000003" customHeight="1">
      <c r="G506" s="84"/>
      <c r="H506" s="84"/>
    </row>
    <row r="507" spans="7:8" ht="39.950000000000003" customHeight="1">
      <c r="G507" s="84"/>
      <c r="H507" s="84"/>
    </row>
    <row r="508" spans="7:8" ht="39.950000000000003" customHeight="1">
      <c r="G508" s="84"/>
      <c r="H508" s="84"/>
    </row>
    <row r="509" spans="7:8" ht="39.950000000000003" customHeight="1">
      <c r="G509" s="84"/>
      <c r="H509" s="84"/>
    </row>
    <row r="510" spans="7:8" ht="39.950000000000003" customHeight="1">
      <c r="G510" s="84"/>
      <c r="H510" s="84"/>
    </row>
    <row r="511" spans="7:8" ht="39.950000000000003" customHeight="1">
      <c r="G511" s="84"/>
      <c r="H511" s="84"/>
    </row>
    <row r="512" spans="7:8" ht="39.950000000000003" customHeight="1">
      <c r="G512" s="84"/>
      <c r="H512" s="84"/>
    </row>
    <row r="513" spans="7:8" ht="39.950000000000003" customHeight="1">
      <c r="G513" s="84"/>
      <c r="H513" s="84"/>
    </row>
    <row r="514" spans="7:8" ht="39.950000000000003" customHeight="1">
      <c r="G514" s="84"/>
      <c r="H514" s="84"/>
    </row>
    <row r="515" spans="7:8" ht="39.950000000000003" customHeight="1">
      <c r="G515" s="84"/>
      <c r="H515" s="84"/>
    </row>
    <row r="516" spans="7:8" ht="39.950000000000003" customHeight="1">
      <c r="G516" s="84"/>
      <c r="H516" s="84"/>
    </row>
    <row r="517" spans="7:8" ht="39.950000000000003" customHeight="1">
      <c r="G517" s="84"/>
      <c r="H517" s="84"/>
    </row>
    <row r="518" spans="7:8" ht="39.950000000000003" customHeight="1">
      <c r="G518" s="84"/>
      <c r="H518" s="84"/>
    </row>
    <row r="519" spans="7:8" ht="39.950000000000003" customHeight="1">
      <c r="G519" s="84"/>
      <c r="H519" s="84"/>
    </row>
    <row r="520" spans="7:8" ht="39.950000000000003" customHeight="1">
      <c r="G520" s="84"/>
      <c r="H520" s="84"/>
    </row>
    <row r="521" spans="7:8" ht="39.950000000000003" customHeight="1">
      <c r="G521" s="84"/>
      <c r="H521" s="84"/>
    </row>
    <row r="522" spans="7:8" ht="39.950000000000003" customHeight="1">
      <c r="G522" s="84"/>
      <c r="H522" s="84"/>
    </row>
    <row r="523" spans="7:8" ht="39.950000000000003" customHeight="1">
      <c r="G523" s="84"/>
      <c r="H523" s="84"/>
    </row>
    <row r="524" spans="7:8" ht="39.950000000000003" customHeight="1">
      <c r="G524" s="84"/>
      <c r="H524" s="84"/>
    </row>
    <row r="525" spans="7:8" ht="39.950000000000003" customHeight="1">
      <c r="G525" s="84"/>
      <c r="H525" s="84"/>
    </row>
    <row r="526" spans="7:8" ht="39.950000000000003" customHeight="1">
      <c r="G526" s="84"/>
      <c r="H526" s="84"/>
    </row>
    <row r="527" spans="7:8" ht="39.950000000000003" customHeight="1">
      <c r="G527" s="84"/>
      <c r="H527" s="84"/>
    </row>
    <row r="528" spans="7:8" ht="39.950000000000003" customHeight="1">
      <c r="G528" s="84"/>
      <c r="H528" s="84"/>
    </row>
    <row r="529" spans="7:8" ht="39.950000000000003" customHeight="1">
      <c r="G529" s="84"/>
      <c r="H529" s="84"/>
    </row>
    <row r="530" spans="7:8" ht="39.950000000000003" customHeight="1">
      <c r="G530" s="84"/>
      <c r="H530" s="84"/>
    </row>
    <row r="531" spans="7:8" ht="39.950000000000003" customHeight="1">
      <c r="G531" s="84"/>
      <c r="H531" s="84"/>
    </row>
    <row r="532" spans="7:8" ht="39.950000000000003" customHeight="1">
      <c r="G532" s="84"/>
      <c r="H532" s="84"/>
    </row>
    <row r="533" spans="7:8" ht="39.950000000000003" customHeight="1">
      <c r="G533" s="84"/>
      <c r="H533" s="84"/>
    </row>
    <row r="534" spans="7:8" ht="39.950000000000003" customHeight="1">
      <c r="G534" s="84"/>
      <c r="H534" s="84"/>
    </row>
    <row r="535" spans="7:8" ht="39.950000000000003" customHeight="1">
      <c r="G535" s="84"/>
      <c r="H535" s="84"/>
    </row>
    <row r="536" spans="7:8" ht="39.950000000000003" customHeight="1">
      <c r="G536" s="84"/>
      <c r="H536" s="84"/>
    </row>
    <row r="537" spans="7:8" ht="39.950000000000003" customHeight="1">
      <c r="G537" s="84"/>
      <c r="H537" s="84"/>
    </row>
    <row r="538" spans="7:8" ht="39.950000000000003" customHeight="1">
      <c r="G538" s="84"/>
      <c r="H538" s="84"/>
    </row>
    <row r="539" spans="7:8" ht="39.950000000000003" customHeight="1">
      <c r="G539" s="84"/>
      <c r="H539" s="84"/>
    </row>
    <row r="540" spans="7:8" ht="39.950000000000003" customHeight="1">
      <c r="G540" s="84"/>
      <c r="H540" s="84"/>
    </row>
    <row r="541" spans="7:8" ht="39.950000000000003" customHeight="1">
      <c r="G541" s="84"/>
      <c r="H541" s="84"/>
    </row>
    <row r="542" spans="7:8" ht="39.950000000000003" customHeight="1">
      <c r="G542" s="84"/>
      <c r="H542" s="84"/>
    </row>
    <row r="543" spans="7:8" ht="39.950000000000003" customHeight="1">
      <c r="G543" s="84"/>
      <c r="H543" s="84"/>
    </row>
    <row r="544" spans="7:8" ht="39.950000000000003" customHeight="1">
      <c r="G544" s="84"/>
      <c r="H544" s="84"/>
    </row>
    <row r="545" spans="7:8" ht="39.950000000000003" customHeight="1">
      <c r="G545" s="84"/>
      <c r="H545" s="84"/>
    </row>
    <row r="546" spans="7:8" ht="39.950000000000003" customHeight="1">
      <c r="G546" s="84"/>
      <c r="H546" s="84"/>
    </row>
    <row r="547" spans="7:8" ht="39.950000000000003" customHeight="1">
      <c r="G547" s="84"/>
      <c r="H547" s="84"/>
    </row>
    <row r="548" spans="7:8" ht="39.950000000000003" customHeight="1">
      <c r="G548" s="84"/>
      <c r="H548" s="84"/>
    </row>
    <row r="549" spans="7:8" ht="39.950000000000003" customHeight="1">
      <c r="G549" s="84"/>
      <c r="H549" s="84"/>
    </row>
    <row r="550" spans="7:8" ht="39.950000000000003" customHeight="1">
      <c r="G550" s="84"/>
      <c r="H550" s="84"/>
    </row>
    <row r="551" spans="7:8" ht="39.950000000000003" customHeight="1">
      <c r="G551" s="84"/>
      <c r="H551" s="84"/>
    </row>
    <row r="552" spans="7:8" ht="39.950000000000003" customHeight="1">
      <c r="G552" s="84"/>
      <c r="H552" s="84"/>
    </row>
    <row r="553" spans="7:8" ht="39.950000000000003" customHeight="1">
      <c r="G553" s="84"/>
      <c r="H553" s="84"/>
    </row>
    <row r="554" spans="7:8" ht="39.950000000000003" customHeight="1">
      <c r="G554" s="84"/>
      <c r="H554" s="84"/>
    </row>
    <row r="555" spans="7:8" ht="39.950000000000003" customHeight="1">
      <c r="G555" s="84"/>
      <c r="H555" s="84"/>
    </row>
    <row r="556" spans="7:8" ht="39.950000000000003" customHeight="1">
      <c r="G556" s="84"/>
      <c r="H556" s="84"/>
    </row>
    <row r="557" spans="7:8" ht="39.950000000000003" customHeight="1">
      <c r="G557" s="84"/>
      <c r="H557" s="84"/>
    </row>
    <row r="558" spans="7:8" ht="39.950000000000003" customHeight="1">
      <c r="G558" s="84"/>
      <c r="H558" s="84"/>
    </row>
    <row r="559" spans="7:8" ht="39.950000000000003" customHeight="1">
      <c r="G559" s="84"/>
      <c r="H559" s="84"/>
    </row>
    <row r="560" spans="7:8" ht="39.950000000000003" customHeight="1">
      <c r="G560" s="84"/>
      <c r="H560" s="84"/>
    </row>
    <row r="561" spans="7:8" ht="39.950000000000003" customHeight="1">
      <c r="G561" s="84"/>
      <c r="H561" s="84"/>
    </row>
    <row r="562" spans="7:8" ht="39.950000000000003" customHeight="1">
      <c r="G562" s="84"/>
      <c r="H562" s="84"/>
    </row>
    <row r="563" spans="7:8" ht="39.950000000000003" customHeight="1">
      <c r="G563" s="84"/>
      <c r="H563" s="84"/>
    </row>
    <row r="564" spans="7:8" ht="39.950000000000003" customHeight="1">
      <c r="G564" s="84"/>
      <c r="H564" s="84"/>
    </row>
    <row r="565" spans="7:8" ht="39.950000000000003" customHeight="1">
      <c r="G565" s="84"/>
      <c r="H565" s="84"/>
    </row>
    <row r="566" spans="7:8" ht="39.950000000000003" customHeight="1">
      <c r="G566" s="84"/>
      <c r="H566" s="84"/>
    </row>
    <row r="567" spans="7:8" ht="39.950000000000003" customHeight="1">
      <c r="G567" s="84"/>
      <c r="H567" s="84"/>
    </row>
    <row r="568" spans="7:8" ht="39.950000000000003" customHeight="1">
      <c r="G568" s="84"/>
      <c r="H568" s="84"/>
    </row>
    <row r="569" spans="7:8" ht="39.950000000000003" customHeight="1">
      <c r="G569" s="84"/>
      <c r="H569" s="84"/>
    </row>
    <row r="570" spans="7:8" ht="39.950000000000003" customHeight="1">
      <c r="G570" s="84"/>
      <c r="H570" s="84"/>
    </row>
    <row r="571" spans="7:8" ht="39.950000000000003" customHeight="1">
      <c r="G571" s="84"/>
      <c r="H571" s="84"/>
    </row>
    <row r="572" spans="7:8" ht="39.950000000000003" customHeight="1">
      <c r="G572" s="84"/>
      <c r="H572" s="84"/>
    </row>
    <row r="573" spans="7:8" ht="39.950000000000003" customHeight="1">
      <c r="G573" s="84"/>
      <c r="H573" s="84"/>
    </row>
    <row r="574" spans="7:8" ht="39.950000000000003" customHeight="1">
      <c r="G574" s="84"/>
      <c r="H574" s="84"/>
    </row>
    <row r="575" spans="7:8" ht="39.950000000000003" customHeight="1">
      <c r="G575" s="84"/>
      <c r="H575" s="84"/>
    </row>
    <row r="576" spans="7:8" ht="39.950000000000003" customHeight="1">
      <c r="G576" s="84"/>
      <c r="H576" s="84"/>
    </row>
    <row r="577" spans="7:8" ht="39.950000000000003" customHeight="1">
      <c r="G577" s="84"/>
      <c r="H577" s="84"/>
    </row>
    <row r="578" spans="7:8" ht="39.950000000000003" customHeight="1">
      <c r="G578" s="84"/>
      <c r="H578" s="84"/>
    </row>
    <row r="579" spans="7:8" ht="39.950000000000003" customHeight="1">
      <c r="G579" s="84"/>
      <c r="H579" s="84"/>
    </row>
    <row r="580" spans="7:8" ht="39.950000000000003" customHeight="1">
      <c r="G580" s="84"/>
      <c r="H580" s="84"/>
    </row>
    <row r="581" spans="7:8" ht="39.950000000000003" customHeight="1">
      <c r="G581" s="84"/>
      <c r="H581" s="84"/>
    </row>
    <row r="582" spans="7:8" ht="39.950000000000003" customHeight="1">
      <c r="G582" s="84"/>
      <c r="H582" s="84"/>
    </row>
    <row r="583" spans="7:8" ht="39.950000000000003" customHeight="1">
      <c r="G583" s="84"/>
      <c r="H583" s="84"/>
    </row>
    <row r="584" spans="7:8" ht="39.950000000000003" customHeight="1">
      <c r="G584" s="84"/>
      <c r="H584" s="84"/>
    </row>
    <row r="585" spans="7:8" ht="39.950000000000003" customHeight="1">
      <c r="G585" s="84"/>
      <c r="H585" s="84"/>
    </row>
    <row r="586" spans="7:8" ht="39.950000000000003" customHeight="1">
      <c r="G586" s="84"/>
      <c r="H586" s="84"/>
    </row>
    <row r="587" spans="7:8" ht="39.950000000000003" customHeight="1">
      <c r="G587" s="84"/>
      <c r="H587" s="84"/>
    </row>
    <row r="588" spans="7:8" ht="39.950000000000003" customHeight="1">
      <c r="G588" s="84"/>
      <c r="H588" s="84"/>
    </row>
    <row r="589" spans="7:8" ht="39.950000000000003" customHeight="1">
      <c r="G589" s="84"/>
      <c r="H589" s="84"/>
    </row>
    <row r="590" spans="7:8" ht="39.950000000000003" customHeight="1">
      <c r="G590" s="84"/>
      <c r="H590" s="84"/>
    </row>
    <row r="591" spans="7:8" ht="39.950000000000003" customHeight="1">
      <c r="G591" s="84"/>
      <c r="H591" s="84"/>
    </row>
    <row r="592" spans="7:8" ht="39.950000000000003" customHeight="1">
      <c r="G592" s="84"/>
      <c r="H592" s="84"/>
    </row>
    <row r="593" spans="7:8" ht="39.950000000000003" customHeight="1">
      <c r="G593" s="84"/>
      <c r="H593" s="84"/>
    </row>
    <row r="594" spans="7:8" ht="39.950000000000003" customHeight="1">
      <c r="G594" s="84"/>
      <c r="H594" s="84"/>
    </row>
    <row r="595" spans="7:8" ht="39.950000000000003" customHeight="1">
      <c r="G595" s="84"/>
      <c r="H595" s="84"/>
    </row>
    <row r="596" spans="7:8" ht="39.950000000000003" customHeight="1">
      <c r="G596" s="84"/>
      <c r="H596" s="84"/>
    </row>
    <row r="597" spans="7:8" ht="39.950000000000003" customHeight="1">
      <c r="G597" s="84"/>
      <c r="H597" s="84"/>
    </row>
    <row r="598" spans="7:8" ht="39.950000000000003" customHeight="1">
      <c r="G598" s="84"/>
      <c r="H598" s="84"/>
    </row>
    <row r="599" spans="7:8" ht="39.950000000000003" customHeight="1">
      <c r="G599" s="84"/>
      <c r="H599" s="84"/>
    </row>
    <row r="600" spans="7:8" ht="39.950000000000003" customHeight="1">
      <c r="G600" s="84"/>
      <c r="H600" s="84"/>
    </row>
    <row r="601" spans="7:8" ht="39.950000000000003" customHeight="1">
      <c r="G601" s="84"/>
      <c r="H601" s="84"/>
    </row>
    <row r="602" spans="7:8" ht="39.950000000000003" customHeight="1">
      <c r="G602" s="84"/>
      <c r="H602" s="84"/>
    </row>
    <row r="603" spans="7:8" ht="39.950000000000003" customHeight="1">
      <c r="G603" s="84"/>
      <c r="H603" s="84"/>
    </row>
    <row r="604" spans="7:8" ht="39.950000000000003" customHeight="1">
      <c r="G604" s="84"/>
      <c r="H604" s="84"/>
    </row>
    <row r="605" spans="7:8" ht="39.950000000000003" customHeight="1">
      <c r="G605" s="84"/>
      <c r="H605" s="84"/>
    </row>
    <row r="606" spans="7:8" ht="39.950000000000003" customHeight="1">
      <c r="G606" s="84"/>
      <c r="H606" s="84"/>
    </row>
    <row r="607" spans="7:8" ht="39.950000000000003" customHeight="1">
      <c r="G607" s="84"/>
      <c r="H607" s="84"/>
    </row>
    <row r="608" spans="7:8" ht="39.950000000000003" customHeight="1">
      <c r="G608" s="84"/>
      <c r="H608" s="84"/>
    </row>
    <row r="609" spans="7:8" ht="39.950000000000003" customHeight="1">
      <c r="G609" s="84"/>
      <c r="H609" s="84"/>
    </row>
    <row r="610" spans="7:8" ht="39.950000000000003" customHeight="1">
      <c r="G610" s="84"/>
      <c r="H610" s="84"/>
    </row>
    <row r="611" spans="7:8" ht="39.950000000000003" customHeight="1">
      <c r="G611" s="84"/>
      <c r="H611" s="84"/>
    </row>
    <row r="612" spans="7:8" ht="39.950000000000003" customHeight="1">
      <c r="G612" s="84"/>
      <c r="H612" s="84"/>
    </row>
    <row r="613" spans="7:8" ht="39.950000000000003" customHeight="1">
      <c r="G613" s="84"/>
      <c r="H613" s="84"/>
    </row>
    <row r="614" spans="7:8" ht="39.950000000000003" customHeight="1">
      <c r="G614" s="84"/>
      <c r="H614" s="84"/>
    </row>
    <row r="615" spans="7:8" ht="39.950000000000003" customHeight="1">
      <c r="G615" s="84"/>
      <c r="H615" s="84"/>
    </row>
    <row r="616" spans="7:8" ht="39.950000000000003" customHeight="1">
      <c r="G616" s="84"/>
      <c r="H616" s="84"/>
    </row>
    <row r="617" spans="7:8" ht="39.950000000000003" customHeight="1">
      <c r="G617" s="84"/>
      <c r="H617" s="84"/>
    </row>
    <row r="618" spans="7:8" ht="39.950000000000003" customHeight="1">
      <c r="G618" s="84"/>
      <c r="H618" s="84"/>
    </row>
    <row r="619" spans="7:8" ht="39.950000000000003" customHeight="1">
      <c r="G619" s="84"/>
      <c r="H619" s="84"/>
    </row>
    <row r="620" spans="7:8" ht="39.950000000000003" customHeight="1">
      <c r="G620" s="84"/>
      <c r="H620" s="84"/>
    </row>
    <row r="621" spans="7:8" ht="39.950000000000003" customHeight="1">
      <c r="G621" s="84"/>
      <c r="H621" s="84"/>
    </row>
    <row r="622" spans="7:8" ht="39.950000000000003" customHeight="1">
      <c r="G622" s="84"/>
      <c r="H622" s="84"/>
    </row>
    <row r="623" spans="7:8" ht="39.950000000000003" customHeight="1">
      <c r="G623" s="84"/>
      <c r="H623" s="84"/>
    </row>
    <row r="624" spans="7:8" ht="39.950000000000003" customHeight="1">
      <c r="G624" s="84"/>
      <c r="H624" s="84"/>
    </row>
    <row r="625" spans="7:8" ht="39.950000000000003" customHeight="1">
      <c r="G625" s="84"/>
      <c r="H625" s="84"/>
    </row>
    <row r="626" spans="7:8" ht="39.950000000000003" customHeight="1">
      <c r="G626" s="84"/>
      <c r="H626" s="84"/>
    </row>
    <row r="627" spans="7:8" ht="39.950000000000003" customHeight="1">
      <c r="G627" s="84"/>
      <c r="H627" s="84"/>
    </row>
    <row r="628" spans="7:8" ht="39.950000000000003" customHeight="1">
      <c r="G628" s="84"/>
      <c r="H628" s="84"/>
    </row>
    <row r="629" spans="7:8" ht="39.950000000000003" customHeight="1">
      <c r="G629" s="84"/>
      <c r="H629" s="84"/>
    </row>
    <row r="630" spans="7:8" ht="39.950000000000003" customHeight="1">
      <c r="G630" s="84"/>
      <c r="H630" s="84"/>
    </row>
    <row r="631" spans="7:8" ht="39.950000000000003" customHeight="1">
      <c r="G631" s="84"/>
      <c r="H631" s="84"/>
    </row>
    <row r="632" spans="7:8" ht="39.950000000000003" customHeight="1">
      <c r="G632" s="84"/>
      <c r="H632" s="84"/>
    </row>
    <row r="633" spans="7:8" ht="39.950000000000003" customHeight="1">
      <c r="G633" s="84"/>
      <c r="H633" s="84"/>
    </row>
    <row r="634" spans="7:8" ht="39.950000000000003" customHeight="1">
      <c r="G634" s="84"/>
      <c r="H634" s="84"/>
    </row>
    <row r="635" spans="7:8" ht="39.950000000000003" customHeight="1">
      <c r="G635" s="84"/>
      <c r="H635" s="84"/>
    </row>
    <row r="636" spans="7:8" ht="39.950000000000003" customHeight="1">
      <c r="G636" s="84"/>
      <c r="H636" s="84"/>
    </row>
    <row r="637" spans="7:8" ht="39.950000000000003" customHeight="1">
      <c r="G637" s="84"/>
      <c r="H637" s="84"/>
    </row>
    <row r="638" spans="7:8" ht="39.950000000000003" customHeight="1">
      <c r="G638" s="84"/>
      <c r="H638" s="84"/>
    </row>
    <row r="639" spans="7:8" ht="39.950000000000003" customHeight="1">
      <c r="G639" s="84"/>
      <c r="H639" s="84"/>
    </row>
    <row r="640" spans="7:8" ht="39.950000000000003" customHeight="1">
      <c r="G640" s="84"/>
      <c r="H640" s="84"/>
    </row>
    <row r="641" spans="7:8" ht="39.950000000000003" customHeight="1">
      <c r="G641" s="84"/>
      <c r="H641" s="84"/>
    </row>
    <row r="642" spans="7:8" ht="39.950000000000003" customHeight="1">
      <c r="G642" s="84"/>
      <c r="H642" s="84"/>
    </row>
    <row r="643" spans="7:8" ht="39.950000000000003" customHeight="1">
      <c r="G643" s="84"/>
      <c r="H643" s="84"/>
    </row>
    <row r="644" spans="7:8" ht="39.950000000000003" customHeight="1">
      <c r="G644" s="84"/>
      <c r="H644" s="84"/>
    </row>
    <row r="645" spans="7:8" ht="39.950000000000003" customHeight="1">
      <c r="G645" s="84"/>
      <c r="H645" s="84"/>
    </row>
    <row r="646" spans="7:8" ht="39.950000000000003" customHeight="1">
      <c r="G646" s="84"/>
      <c r="H646" s="84"/>
    </row>
    <row r="647" spans="7:8" ht="39.950000000000003" customHeight="1">
      <c r="G647" s="84"/>
      <c r="H647" s="84"/>
    </row>
    <row r="648" spans="7:8" ht="39.950000000000003" customHeight="1">
      <c r="G648" s="84"/>
      <c r="H648" s="84"/>
    </row>
    <row r="649" spans="7:8" ht="39.950000000000003" customHeight="1">
      <c r="G649" s="84"/>
      <c r="H649" s="84"/>
    </row>
    <row r="650" spans="7:8" ht="39.950000000000003" customHeight="1">
      <c r="G650" s="84"/>
      <c r="H650" s="84"/>
    </row>
    <row r="651" spans="7:8" ht="39.950000000000003" customHeight="1">
      <c r="G651" s="84"/>
      <c r="H651" s="84"/>
    </row>
    <row r="652" spans="7:8" ht="39.950000000000003" customHeight="1">
      <c r="G652" s="84"/>
      <c r="H652" s="84"/>
    </row>
    <row r="653" spans="7:8" ht="39.950000000000003" customHeight="1">
      <c r="G653" s="84"/>
      <c r="H653" s="84"/>
    </row>
    <row r="654" spans="7:8" ht="39.950000000000003" customHeight="1">
      <c r="G654" s="84"/>
      <c r="H654" s="84"/>
    </row>
    <row r="655" spans="7:8" ht="39.950000000000003" customHeight="1">
      <c r="G655" s="84"/>
      <c r="H655" s="84"/>
    </row>
    <row r="656" spans="7:8" ht="39.950000000000003" customHeight="1">
      <c r="G656" s="84"/>
      <c r="H656" s="84"/>
    </row>
    <row r="657" spans="7:8" ht="39.950000000000003" customHeight="1">
      <c r="G657" s="84"/>
      <c r="H657" s="84"/>
    </row>
    <row r="658" spans="7:8" ht="39.950000000000003" customHeight="1">
      <c r="G658" s="84"/>
      <c r="H658" s="84"/>
    </row>
    <row r="659" spans="7:8" ht="39.950000000000003" customHeight="1">
      <c r="G659" s="84"/>
      <c r="H659" s="84"/>
    </row>
    <row r="660" spans="7:8" ht="39.950000000000003" customHeight="1">
      <c r="G660" s="84"/>
      <c r="H660" s="84"/>
    </row>
    <row r="661" spans="7:8" ht="39.950000000000003" customHeight="1">
      <c r="G661" s="84"/>
      <c r="H661" s="84"/>
    </row>
    <row r="662" spans="7:8" ht="39.950000000000003" customHeight="1">
      <c r="G662" s="84"/>
      <c r="H662" s="84"/>
    </row>
    <row r="663" spans="7:8" ht="39.950000000000003" customHeight="1">
      <c r="G663" s="84"/>
      <c r="H663" s="84"/>
    </row>
    <row r="664" spans="7:8" ht="39.950000000000003" customHeight="1">
      <c r="G664" s="84"/>
      <c r="H664" s="84"/>
    </row>
    <row r="665" spans="7:8" ht="39.950000000000003" customHeight="1">
      <c r="G665" s="84"/>
      <c r="H665" s="84"/>
    </row>
    <row r="666" spans="7:8" ht="39.950000000000003" customHeight="1">
      <c r="G666" s="84"/>
      <c r="H666" s="84"/>
    </row>
    <row r="667" spans="7:8" ht="39.950000000000003" customHeight="1">
      <c r="G667" s="84"/>
      <c r="H667" s="84"/>
    </row>
    <row r="668" spans="7:8" ht="39.950000000000003" customHeight="1">
      <c r="G668" s="84"/>
      <c r="H668" s="84"/>
    </row>
    <row r="669" spans="7:8" ht="39.950000000000003" customHeight="1">
      <c r="G669" s="84"/>
      <c r="H669" s="84"/>
    </row>
    <row r="670" spans="7:8" ht="39.950000000000003" customHeight="1">
      <c r="G670" s="84"/>
      <c r="H670" s="84"/>
    </row>
    <row r="671" spans="7:8" ht="39.950000000000003" customHeight="1">
      <c r="G671" s="84"/>
      <c r="H671" s="84"/>
    </row>
    <row r="672" spans="7:8" ht="39.950000000000003" customHeight="1">
      <c r="G672" s="84"/>
      <c r="H672" s="84"/>
    </row>
    <row r="673" spans="7:8" ht="39.950000000000003" customHeight="1">
      <c r="G673" s="84"/>
      <c r="H673" s="84"/>
    </row>
    <row r="674" spans="7:8" ht="39.950000000000003" customHeight="1">
      <c r="G674" s="84"/>
      <c r="H674" s="84"/>
    </row>
    <row r="675" spans="7:8" ht="39.950000000000003" customHeight="1">
      <c r="G675" s="84"/>
      <c r="H675" s="84"/>
    </row>
    <row r="676" spans="7:8" ht="39.950000000000003" customHeight="1">
      <c r="G676" s="84"/>
      <c r="H676" s="84"/>
    </row>
    <row r="677" spans="7:8" ht="39.950000000000003" customHeight="1">
      <c r="G677" s="84"/>
      <c r="H677" s="84"/>
    </row>
    <row r="678" spans="7:8" ht="39.950000000000003" customHeight="1">
      <c r="G678" s="84"/>
      <c r="H678" s="84"/>
    </row>
    <row r="679" spans="7:8" ht="39.950000000000003" customHeight="1">
      <c r="G679" s="84"/>
      <c r="H679" s="84"/>
    </row>
    <row r="680" spans="7:8" ht="39.950000000000003" customHeight="1">
      <c r="G680" s="84"/>
      <c r="H680" s="84"/>
    </row>
    <row r="681" spans="7:8" ht="39.950000000000003" customHeight="1">
      <c r="G681" s="84"/>
      <c r="H681" s="84"/>
    </row>
    <row r="682" spans="7:8" ht="39.950000000000003" customHeight="1">
      <c r="G682" s="84"/>
      <c r="H682" s="84"/>
    </row>
    <row r="683" spans="7:8" ht="39.950000000000003" customHeight="1">
      <c r="G683" s="84"/>
      <c r="H683" s="84"/>
    </row>
    <row r="684" spans="7:8" ht="39.950000000000003" customHeight="1">
      <c r="G684" s="84"/>
      <c r="H684" s="84"/>
    </row>
    <row r="685" spans="7:8" ht="39.950000000000003" customHeight="1">
      <c r="G685" s="84"/>
      <c r="H685" s="84"/>
    </row>
    <row r="686" spans="7:8" ht="39.950000000000003" customHeight="1">
      <c r="G686" s="84"/>
      <c r="H686" s="84"/>
    </row>
    <row r="687" spans="7:8" ht="39.950000000000003" customHeight="1">
      <c r="G687" s="84"/>
      <c r="H687" s="84"/>
    </row>
    <row r="688" spans="7:8" ht="39.950000000000003" customHeight="1">
      <c r="G688" s="84"/>
      <c r="H688" s="84"/>
    </row>
    <row r="689" spans="7:8" ht="39.950000000000003" customHeight="1">
      <c r="G689" s="84"/>
      <c r="H689" s="84"/>
    </row>
    <row r="690" spans="7:8" ht="39.950000000000003" customHeight="1">
      <c r="G690" s="84"/>
      <c r="H690" s="84"/>
    </row>
    <row r="691" spans="7:8" ht="39.950000000000003" customHeight="1">
      <c r="G691" s="84"/>
      <c r="H691" s="84"/>
    </row>
    <row r="692" spans="7:8" ht="39.950000000000003" customHeight="1">
      <c r="G692" s="84"/>
      <c r="H692" s="84"/>
    </row>
    <row r="693" spans="7:8" ht="39.950000000000003" customHeight="1">
      <c r="G693" s="84"/>
      <c r="H693" s="84"/>
    </row>
    <row r="694" spans="7:8" ht="39.950000000000003" customHeight="1">
      <c r="G694" s="84"/>
      <c r="H694" s="84"/>
    </row>
    <row r="695" spans="7:8" ht="39.950000000000003" customHeight="1">
      <c r="G695" s="84"/>
      <c r="H695" s="84"/>
    </row>
    <row r="696" spans="7:8" ht="39.950000000000003" customHeight="1">
      <c r="G696" s="84"/>
      <c r="H696" s="84"/>
    </row>
    <row r="697" spans="7:8" ht="39.950000000000003" customHeight="1">
      <c r="G697" s="84"/>
      <c r="H697" s="84"/>
    </row>
    <row r="698" spans="7:8" ht="39.950000000000003" customHeight="1">
      <c r="G698" s="84"/>
      <c r="H698" s="84"/>
    </row>
    <row r="699" spans="7:8" ht="39.950000000000003" customHeight="1">
      <c r="G699" s="84"/>
      <c r="H699" s="84"/>
    </row>
    <row r="700" spans="7:8" ht="39.950000000000003" customHeight="1">
      <c r="G700" s="84"/>
      <c r="H700" s="84"/>
    </row>
    <row r="701" spans="7:8" ht="39.950000000000003" customHeight="1">
      <c r="G701" s="84"/>
      <c r="H701" s="84"/>
    </row>
    <row r="702" spans="7:8" ht="39.950000000000003" customHeight="1">
      <c r="G702" s="84"/>
      <c r="H702" s="84"/>
    </row>
    <row r="703" spans="7:8" ht="39.950000000000003" customHeight="1">
      <c r="G703" s="84"/>
      <c r="H703" s="84"/>
    </row>
    <row r="704" spans="7:8" ht="39.950000000000003" customHeight="1">
      <c r="G704" s="84"/>
      <c r="H704" s="84"/>
    </row>
    <row r="705" spans="7:8" ht="39.950000000000003" customHeight="1">
      <c r="G705" s="84"/>
      <c r="H705" s="84"/>
    </row>
    <row r="706" spans="7:8" ht="39.950000000000003" customHeight="1">
      <c r="G706" s="84"/>
      <c r="H706" s="84"/>
    </row>
    <row r="707" spans="7:8" ht="39.950000000000003" customHeight="1">
      <c r="G707" s="84"/>
      <c r="H707" s="84"/>
    </row>
    <row r="708" spans="7:8" ht="39.950000000000003" customHeight="1">
      <c r="G708" s="84"/>
      <c r="H708" s="84"/>
    </row>
    <row r="709" spans="7:8" ht="39.950000000000003" customHeight="1">
      <c r="G709" s="84"/>
      <c r="H709" s="84"/>
    </row>
    <row r="710" spans="7:8" ht="39.950000000000003" customHeight="1">
      <c r="G710" s="84"/>
      <c r="H710" s="84"/>
    </row>
    <row r="711" spans="7:8" ht="39.950000000000003" customHeight="1">
      <c r="G711" s="84"/>
      <c r="H711" s="84"/>
    </row>
    <row r="712" spans="7:8" ht="39.950000000000003" customHeight="1">
      <c r="G712" s="84"/>
      <c r="H712" s="84"/>
    </row>
    <row r="713" spans="7:8" ht="39.950000000000003" customHeight="1">
      <c r="G713" s="84"/>
      <c r="H713" s="84"/>
    </row>
    <row r="714" spans="7:8" ht="39.950000000000003" customHeight="1">
      <c r="G714" s="84"/>
      <c r="H714" s="84"/>
    </row>
    <row r="715" spans="7:8" ht="39.950000000000003" customHeight="1">
      <c r="G715" s="84"/>
      <c r="H715" s="84"/>
    </row>
    <row r="716" spans="7:8" ht="39.950000000000003" customHeight="1">
      <c r="G716" s="84"/>
      <c r="H716" s="84"/>
    </row>
    <row r="717" spans="7:8" ht="39.950000000000003" customHeight="1">
      <c r="G717" s="84"/>
      <c r="H717" s="84"/>
    </row>
    <row r="718" spans="7:8" ht="39.950000000000003" customHeight="1">
      <c r="G718" s="84"/>
      <c r="H718" s="84"/>
    </row>
    <row r="719" spans="7:8" ht="39.950000000000003" customHeight="1">
      <c r="G719" s="84"/>
      <c r="H719" s="84"/>
    </row>
    <row r="720" spans="7:8" ht="39.950000000000003" customHeight="1">
      <c r="G720" s="84"/>
      <c r="H720" s="84"/>
    </row>
    <row r="721" spans="7:8" ht="39.950000000000003" customHeight="1">
      <c r="G721" s="84"/>
      <c r="H721" s="84"/>
    </row>
    <row r="722" spans="7:8" ht="39.950000000000003" customHeight="1">
      <c r="G722" s="84"/>
      <c r="H722" s="84"/>
    </row>
    <row r="723" spans="7:8" ht="39.950000000000003" customHeight="1">
      <c r="G723" s="84"/>
      <c r="H723" s="84"/>
    </row>
    <row r="724" spans="7:8" ht="39.950000000000003" customHeight="1">
      <c r="G724" s="84"/>
      <c r="H724" s="84"/>
    </row>
    <row r="725" spans="7:8" ht="39.950000000000003" customHeight="1">
      <c r="G725" s="84"/>
      <c r="H725" s="84"/>
    </row>
    <row r="726" spans="7:8" ht="39.950000000000003" customHeight="1">
      <c r="G726" s="84"/>
      <c r="H726" s="84"/>
    </row>
    <row r="727" spans="7:8" ht="39.950000000000003" customHeight="1">
      <c r="G727" s="84"/>
      <c r="H727" s="84"/>
    </row>
    <row r="728" spans="7:8" ht="39.950000000000003" customHeight="1">
      <c r="G728" s="84"/>
      <c r="H728" s="84"/>
    </row>
    <row r="729" spans="7:8" ht="39.950000000000003" customHeight="1">
      <c r="G729" s="84"/>
      <c r="H729" s="84"/>
    </row>
    <row r="730" spans="7:8" ht="39.950000000000003" customHeight="1">
      <c r="G730" s="84"/>
      <c r="H730" s="84"/>
    </row>
    <row r="731" spans="7:8" ht="39.950000000000003" customHeight="1">
      <c r="G731" s="84"/>
      <c r="H731" s="84"/>
    </row>
    <row r="732" spans="7:8" ht="39.950000000000003" customHeight="1">
      <c r="G732" s="84"/>
      <c r="H732" s="84"/>
    </row>
    <row r="733" spans="7:8" ht="39.950000000000003" customHeight="1">
      <c r="G733" s="84"/>
      <c r="H733" s="84"/>
    </row>
    <row r="734" spans="7:8" ht="39.950000000000003" customHeight="1">
      <c r="G734" s="84"/>
      <c r="H734" s="84"/>
    </row>
    <row r="735" spans="7:8" ht="39.950000000000003" customHeight="1">
      <c r="G735" s="84"/>
      <c r="H735" s="84"/>
    </row>
    <row r="736" spans="7:8" ht="39.950000000000003" customHeight="1">
      <c r="G736" s="84"/>
      <c r="H736" s="84"/>
    </row>
    <row r="737" spans="7:8" ht="39.950000000000003" customHeight="1">
      <c r="G737" s="84"/>
      <c r="H737" s="84"/>
    </row>
    <row r="738" spans="7:8" ht="39.950000000000003" customHeight="1">
      <c r="G738" s="84"/>
      <c r="H738" s="84"/>
    </row>
    <row r="739" spans="7:8" ht="39.950000000000003" customHeight="1">
      <c r="G739" s="84"/>
      <c r="H739" s="84"/>
    </row>
    <row r="740" spans="7:8" ht="39.950000000000003" customHeight="1">
      <c r="G740" s="84"/>
      <c r="H740" s="84"/>
    </row>
    <row r="741" spans="7:8" ht="39.950000000000003" customHeight="1">
      <c r="G741" s="84"/>
      <c r="H741" s="84"/>
    </row>
    <row r="742" spans="7:8" ht="39.950000000000003" customHeight="1">
      <c r="G742" s="84"/>
      <c r="H742" s="84"/>
    </row>
    <row r="743" spans="7:8" ht="39.950000000000003" customHeight="1">
      <c r="G743" s="84"/>
      <c r="H743" s="84"/>
    </row>
    <row r="744" spans="7:8" ht="39.950000000000003" customHeight="1">
      <c r="G744" s="84"/>
      <c r="H744" s="84"/>
    </row>
    <row r="745" spans="7:8" ht="39.950000000000003" customHeight="1">
      <c r="G745" s="84"/>
      <c r="H745" s="84"/>
    </row>
    <row r="746" spans="7:8" ht="39.950000000000003" customHeight="1">
      <c r="G746" s="84"/>
      <c r="H746" s="84"/>
    </row>
    <row r="747" spans="7:8" ht="39.950000000000003" customHeight="1">
      <c r="G747" s="84"/>
      <c r="H747" s="84"/>
    </row>
    <row r="748" spans="7:8" ht="39.950000000000003" customHeight="1">
      <c r="G748" s="84"/>
      <c r="H748" s="84"/>
    </row>
    <row r="749" spans="7:8" ht="39.950000000000003" customHeight="1">
      <c r="G749" s="84"/>
      <c r="H749" s="84"/>
    </row>
    <row r="750" spans="7:8" ht="39.950000000000003" customHeight="1">
      <c r="G750" s="84"/>
      <c r="H750" s="84"/>
    </row>
    <row r="751" spans="7:8" ht="39.950000000000003" customHeight="1">
      <c r="G751" s="84"/>
      <c r="H751" s="84"/>
    </row>
    <row r="752" spans="7:8" ht="39.950000000000003" customHeight="1">
      <c r="G752" s="84"/>
      <c r="H752" s="84"/>
    </row>
    <row r="753" spans="7:8" ht="39.950000000000003" customHeight="1">
      <c r="G753" s="84"/>
      <c r="H753" s="84"/>
    </row>
    <row r="754" spans="7:8" ht="39.950000000000003" customHeight="1">
      <c r="G754" s="84"/>
      <c r="H754" s="84"/>
    </row>
    <row r="755" spans="7:8" ht="39.950000000000003" customHeight="1">
      <c r="G755" s="84"/>
      <c r="H755" s="84"/>
    </row>
    <row r="756" spans="7:8" ht="39.950000000000003" customHeight="1">
      <c r="G756" s="84"/>
      <c r="H756" s="84"/>
    </row>
    <row r="757" spans="7:8" ht="39.950000000000003" customHeight="1">
      <c r="G757" s="84"/>
      <c r="H757" s="84"/>
    </row>
    <row r="758" spans="7:8" ht="39.950000000000003" customHeight="1">
      <c r="G758" s="84"/>
      <c r="H758" s="84"/>
    </row>
    <row r="759" spans="7:8" ht="39.950000000000003" customHeight="1">
      <c r="G759" s="84"/>
      <c r="H759" s="84"/>
    </row>
    <row r="760" spans="7:8" ht="39.950000000000003" customHeight="1">
      <c r="G760" s="84"/>
      <c r="H760" s="84"/>
    </row>
    <row r="761" spans="7:8" ht="39.950000000000003" customHeight="1">
      <c r="G761" s="84"/>
      <c r="H761" s="84"/>
    </row>
    <row r="762" spans="7:8" ht="39.950000000000003" customHeight="1">
      <c r="G762" s="84"/>
      <c r="H762" s="84"/>
    </row>
    <row r="763" spans="7:8" ht="39.950000000000003" customHeight="1">
      <c r="G763" s="84"/>
      <c r="H763" s="84"/>
    </row>
    <row r="764" spans="7:8" ht="39.950000000000003" customHeight="1">
      <c r="G764" s="84"/>
      <c r="H764" s="84"/>
    </row>
    <row r="765" spans="7:8" ht="39.950000000000003" customHeight="1">
      <c r="G765" s="84"/>
      <c r="H765" s="84"/>
    </row>
    <row r="766" spans="7:8" ht="39.950000000000003" customHeight="1">
      <c r="G766" s="84"/>
      <c r="H766" s="84"/>
    </row>
    <row r="767" spans="7:8" ht="39.950000000000003" customHeight="1">
      <c r="G767" s="84"/>
      <c r="H767" s="84"/>
    </row>
    <row r="768" spans="7:8" ht="39.950000000000003" customHeight="1">
      <c r="G768" s="84"/>
      <c r="H768" s="84"/>
    </row>
    <row r="769" spans="7:8" ht="39.950000000000003" customHeight="1">
      <c r="G769" s="84"/>
      <c r="H769" s="84"/>
    </row>
    <row r="770" spans="7:8" ht="39.950000000000003" customHeight="1">
      <c r="G770" s="84"/>
      <c r="H770" s="84"/>
    </row>
    <row r="771" spans="7:8" ht="39.950000000000003" customHeight="1">
      <c r="G771" s="84"/>
      <c r="H771" s="84"/>
    </row>
    <row r="772" spans="7:8" ht="39.950000000000003" customHeight="1">
      <c r="G772" s="84"/>
      <c r="H772" s="84"/>
    </row>
    <row r="773" spans="7:8" ht="39.950000000000003" customHeight="1">
      <c r="G773" s="84"/>
      <c r="H773" s="84"/>
    </row>
    <row r="774" spans="7:8" ht="39.950000000000003" customHeight="1">
      <c r="G774" s="84"/>
      <c r="H774" s="84"/>
    </row>
    <row r="775" spans="7:8" ht="39.950000000000003" customHeight="1">
      <c r="G775" s="84"/>
      <c r="H775" s="84"/>
    </row>
    <row r="776" spans="7:8" ht="39.950000000000003" customHeight="1">
      <c r="G776" s="84"/>
      <c r="H776" s="84"/>
    </row>
    <row r="777" spans="7:8" ht="39.950000000000003" customHeight="1">
      <c r="G777" s="84"/>
      <c r="H777" s="84"/>
    </row>
    <row r="778" spans="7:8" ht="39.950000000000003" customHeight="1">
      <c r="G778" s="84"/>
      <c r="H778" s="84"/>
    </row>
    <row r="779" spans="7:8" ht="39.950000000000003" customHeight="1">
      <c r="G779" s="84"/>
      <c r="H779" s="84"/>
    </row>
    <row r="780" spans="7:8" ht="39.950000000000003" customHeight="1">
      <c r="G780" s="84"/>
      <c r="H780" s="84"/>
    </row>
    <row r="781" spans="7:8" ht="39.950000000000003" customHeight="1">
      <c r="G781" s="84"/>
      <c r="H781" s="84"/>
    </row>
    <row r="782" spans="7:8" ht="39.950000000000003" customHeight="1">
      <c r="G782" s="84"/>
      <c r="H782" s="84"/>
    </row>
    <row r="783" spans="7:8" ht="39.950000000000003" customHeight="1">
      <c r="G783" s="84"/>
      <c r="H783" s="84"/>
    </row>
    <row r="784" spans="7:8" ht="39.950000000000003" customHeight="1">
      <c r="G784" s="84"/>
      <c r="H784" s="84"/>
    </row>
    <row r="785" spans="7:8" ht="39.950000000000003" customHeight="1">
      <c r="G785" s="84"/>
      <c r="H785" s="84"/>
    </row>
    <row r="786" spans="7:8" ht="39.950000000000003" customHeight="1">
      <c r="G786" s="84"/>
      <c r="H786" s="84"/>
    </row>
    <row r="787" spans="7:8" ht="39.950000000000003" customHeight="1">
      <c r="G787" s="84"/>
      <c r="H787" s="84"/>
    </row>
    <row r="788" spans="7:8" ht="39.950000000000003" customHeight="1">
      <c r="G788" s="84"/>
      <c r="H788" s="84"/>
    </row>
    <row r="789" spans="7:8" ht="39.950000000000003" customHeight="1">
      <c r="G789" s="84"/>
      <c r="H789" s="84"/>
    </row>
    <row r="790" spans="7:8" ht="39.950000000000003" customHeight="1">
      <c r="G790" s="84"/>
      <c r="H790" s="84"/>
    </row>
    <row r="791" spans="7:8" ht="39.950000000000003" customHeight="1">
      <c r="G791" s="84"/>
      <c r="H791" s="84"/>
    </row>
    <row r="792" spans="7:8" ht="39.950000000000003" customHeight="1">
      <c r="G792" s="84"/>
      <c r="H792" s="84"/>
    </row>
    <row r="793" spans="7:8" ht="39.950000000000003" customHeight="1">
      <c r="G793" s="84"/>
      <c r="H793" s="84"/>
    </row>
    <row r="794" spans="7:8" ht="39.950000000000003" customHeight="1">
      <c r="G794" s="84"/>
      <c r="H794" s="84"/>
    </row>
    <row r="795" spans="7:8" ht="39.950000000000003" customHeight="1">
      <c r="G795" s="84"/>
      <c r="H795" s="84"/>
    </row>
    <row r="796" spans="7:8" ht="39.950000000000003" customHeight="1">
      <c r="G796" s="84"/>
      <c r="H796" s="84"/>
    </row>
    <row r="797" spans="7:8" ht="39.950000000000003" customHeight="1">
      <c r="G797" s="84"/>
      <c r="H797" s="84"/>
    </row>
    <row r="798" spans="7:8" ht="39.950000000000003" customHeight="1">
      <c r="G798" s="84"/>
      <c r="H798" s="84"/>
    </row>
    <row r="799" spans="7:8" ht="39.950000000000003" customHeight="1">
      <c r="G799" s="84"/>
      <c r="H799" s="84"/>
    </row>
    <row r="800" spans="7:8" ht="39.950000000000003" customHeight="1">
      <c r="G800" s="84"/>
      <c r="H800" s="84"/>
    </row>
    <row r="801" spans="7:8" ht="39.950000000000003" customHeight="1">
      <c r="G801" s="84"/>
      <c r="H801" s="84"/>
    </row>
    <row r="802" spans="7:8" ht="39.950000000000003" customHeight="1">
      <c r="G802" s="84"/>
      <c r="H802" s="84"/>
    </row>
    <row r="803" spans="7:8" ht="39.950000000000003" customHeight="1">
      <c r="G803" s="84"/>
      <c r="H803" s="84"/>
    </row>
    <row r="804" spans="7:8" ht="39.950000000000003" customHeight="1">
      <c r="G804" s="84"/>
      <c r="H804" s="84"/>
    </row>
    <row r="805" spans="7:8" ht="39.950000000000003" customHeight="1">
      <c r="G805" s="84"/>
      <c r="H805" s="84"/>
    </row>
    <row r="806" spans="7:8" ht="39.950000000000003" customHeight="1">
      <c r="G806" s="84"/>
      <c r="H806" s="84"/>
    </row>
    <row r="807" spans="7:8" ht="39.950000000000003" customHeight="1">
      <c r="G807" s="84"/>
      <c r="H807" s="84"/>
    </row>
    <row r="808" spans="7:8" ht="39.950000000000003" customHeight="1">
      <c r="G808" s="84"/>
      <c r="H808" s="84"/>
    </row>
    <row r="809" spans="7:8" ht="39.950000000000003" customHeight="1">
      <c r="G809" s="84"/>
      <c r="H809" s="84"/>
    </row>
    <row r="810" spans="7:8" ht="39.950000000000003" customHeight="1">
      <c r="G810" s="84"/>
      <c r="H810" s="84"/>
    </row>
    <row r="811" spans="7:8" ht="39.950000000000003" customHeight="1">
      <c r="G811" s="84"/>
      <c r="H811" s="84"/>
    </row>
    <row r="812" spans="7:8" ht="39.950000000000003" customHeight="1">
      <c r="G812" s="84"/>
      <c r="H812" s="84"/>
    </row>
    <row r="813" spans="7:8" ht="39.950000000000003" customHeight="1">
      <c r="G813" s="84"/>
      <c r="H813" s="84"/>
    </row>
    <row r="814" spans="7:8" ht="39.950000000000003" customHeight="1">
      <c r="G814" s="84"/>
      <c r="H814" s="84"/>
    </row>
    <row r="815" spans="7:8" ht="39.950000000000003" customHeight="1">
      <c r="G815" s="84"/>
      <c r="H815" s="84"/>
    </row>
    <row r="816" spans="7:8" ht="39.950000000000003" customHeight="1">
      <c r="G816" s="84"/>
      <c r="H816" s="84"/>
    </row>
    <row r="817" spans="7:8" ht="39.950000000000003" customHeight="1">
      <c r="G817" s="84"/>
      <c r="H817" s="84"/>
    </row>
    <row r="818" spans="7:8" ht="39.950000000000003" customHeight="1">
      <c r="G818" s="84"/>
      <c r="H818" s="84"/>
    </row>
    <row r="819" spans="7:8" ht="39.950000000000003" customHeight="1">
      <c r="G819" s="84"/>
      <c r="H819" s="84"/>
    </row>
    <row r="820" spans="7:8" ht="39.950000000000003" customHeight="1">
      <c r="G820" s="84"/>
      <c r="H820" s="84"/>
    </row>
    <row r="821" spans="7:8" ht="39.950000000000003" customHeight="1">
      <c r="G821" s="84"/>
      <c r="H821" s="84"/>
    </row>
    <row r="822" spans="7:8" ht="39.950000000000003" customHeight="1">
      <c r="G822" s="84"/>
      <c r="H822" s="84"/>
    </row>
    <row r="823" spans="7:8" ht="39.950000000000003" customHeight="1">
      <c r="G823" s="84"/>
      <c r="H823" s="84"/>
    </row>
    <row r="824" spans="7:8" ht="39.950000000000003" customHeight="1">
      <c r="G824" s="84"/>
      <c r="H824" s="84"/>
    </row>
    <row r="825" spans="7:8" ht="39.950000000000003" customHeight="1">
      <c r="G825" s="84"/>
      <c r="H825" s="84"/>
    </row>
    <row r="826" spans="7:8" ht="39.950000000000003" customHeight="1">
      <c r="G826" s="84"/>
      <c r="H826" s="84"/>
    </row>
    <row r="827" spans="7:8" ht="39.950000000000003" customHeight="1">
      <c r="G827" s="84"/>
      <c r="H827" s="84"/>
    </row>
    <row r="828" spans="7:8" ht="39.950000000000003" customHeight="1">
      <c r="G828" s="84"/>
      <c r="H828" s="84"/>
    </row>
    <row r="829" spans="7:8" ht="39.950000000000003" customHeight="1">
      <c r="G829" s="84"/>
      <c r="H829" s="84"/>
    </row>
    <row r="830" spans="7:8" ht="39.950000000000003" customHeight="1">
      <c r="G830" s="84"/>
      <c r="H830" s="84"/>
    </row>
    <row r="831" spans="7:8" ht="39.950000000000003" customHeight="1">
      <c r="G831" s="84"/>
      <c r="H831" s="84"/>
    </row>
    <row r="832" spans="7:8" ht="39.950000000000003" customHeight="1">
      <c r="G832" s="84"/>
      <c r="H832" s="84"/>
    </row>
    <row r="833" spans="7:8" ht="39.950000000000003" customHeight="1">
      <c r="G833" s="84"/>
      <c r="H833" s="84"/>
    </row>
    <row r="834" spans="7:8" ht="39.950000000000003" customHeight="1">
      <c r="G834" s="84"/>
      <c r="H834" s="84"/>
    </row>
    <row r="835" spans="7:8" ht="39.950000000000003" customHeight="1">
      <c r="G835" s="84"/>
      <c r="H835" s="84"/>
    </row>
    <row r="836" spans="7:8" ht="39.950000000000003" customHeight="1">
      <c r="G836" s="84"/>
      <c r="H836" s="84"/>
    </row>
    <row r="837" spans="7:8" ht="39.950000000000003" customHeight="1">
      <c r="G837" s="84"/>
      <c r="H837" s="84"/>
    </row>
    <row r="838" spans="7:8" ht="39.950000000000003" customHeight="1">
      <c r="G838" s="84"/>
      <c r="H838" s="84"/>
    </row>
    <row r="839" spans="7:8" ht="39.950000000000003" customHeight="1">
      <c r="G839" s="84"/>
      <c r="H839" s="84"/>
    </row>
    <row r="840" spans="7:8" ht="39.950000000000003" customHeight="1">
      <c r="G840" s="84"/>
      <c r="H840" s="84"/>
    </row>
    <row r="841" spans="7:8" ht="39.950000000000003" customHeight="1">
      <c r="G841" s="84"/>
      <c r="H841" s="84"/>
    </row>
    <row r="842" spans="7:8" ht="39.950000000000003" customHeight="1">
      <c r="G842" s="84"/>
      <c r="H842" s="84"/>
    </row>
    <row r="843" spans="7:8" ht="39.950000000000003" customHeight="1">
      <c r="G843" s="84"/>
      <c r="H843" s="84"/>
    </row>
    <row r="844" spans="7:8" ht="39.950000000000003" customHeight="1">
      <c r="G844" s="84"/>
      <c r="H844" s="84"/>
    </row>
    <row r="845" spans="7:8" ht="39.950000000000003" customHeight="1">
      <c r="G845" s="84"/>
      <c r="H845" s="84"/>
    </row>
    <row r="846" spans="7:8" ht="39.950000000000003" customHeight="1">
      <c r="G846" s="84"/>
      <c r="H846" s="84"/>
    </row>
    <row r="847" spans="7:8" ht="39.950000000000003" customHeight="1">
      <c r="G847" s="84"/>
      <c r="H847" s="84"/>
    </row>
    <row r="848" spans="7:8" ht="39.950000000000003" customHeight="1">
      <c r="G848" s="84"/>
      <c r="H848" s="84"/>
    </row>
    <row r="849" spans="7:8" ht="39.950000000000003" customHeight="1">
      <c r="G849" s="84"/>
      <c r="H849" s="84"/>
    </row>
    <row r="850" spans="7:8" ht="39.950000000000003" customHeight="1">
      <c r="G850" s="84"/>
      <c r="H850" s="84"/>
    </row>
    <row r="851" spans="7:8" ht="39.950000000000003" customHeight="1">
      <c r="G851" s="84"/>
      <c r="H851" s="84"/>
    </row>
    <row r="852" spans="7:8" ht="39.950000000000003" customHeight="1">
      <c r="G852" s="84"/>
      <c r="H852" s="84"/>
    </row>
    <row r="853" spans="7:8" ht="39.950000000000003" customHeight="1">
      <c r="G853" s="84"/>
      <c r="H853" s="84"/>
    </row>
    <row r="854" spans="7:8" ht="39.950000000000003" customHeight="1">
      <c r="G854" s="84"/>
      <c r="H854" s="84"/>
    </row>
    <row r="855" spans="7:8" ht="39.950000000000003" customHeight="1">
      <c r="G855" s="84"/>
      <c r="H855" s="84"/>
    </row>
    <row r="856" spans="7:8" ht="39.950000000000003" customHeight="1">
      <c r="G856" s="84"/>
      <c r="H856" s="84"/>
    </row>
    <row r="857" spans="7:8" ht="39.950000000000003" customHeight="1">
      <c r="G857" s="84"/>
      <c r="H857" s="84"/>
    </row>
    <row r="858" spans="7:8" ht="39.950000000000003" customHeight="1">
      <c r="G858" s="84"/>
      <c r="H858" s="84"/>
    </row>
    <row r="859" spans="7:8" ht="39.950000000000003" customHeight="1">
      <c r="G859" s="84"/>
      <c r="H859" s="84"/>
    </row>
    <row r="860" spans="7:8" ht="39.950000000000003" customHeight="1">
      <c r="G860" s="84"/>
      <c r="H860" s="84"/>
    </row>
    <row r="861" spans="7:8" ht="39.950000000000003" customHeight="1">
      <c r="G861" s="84"/>
      <c r="H861" s="84"/>
    </row>
    <row r="862" spans="7:8" ht="39.950000000000003" customHeight="1">
      <c r="G862" s="84"/>
      <c r="H862" s="84"/>
    </row>
    <row r="863" spans="7:8" ht="39.950000000000003" customHeight="1">
      <c r="G863" s="84"/>
      <c r="H863" s="84"/>
    </row>
    <row r="864" spans="7:8" ht="39.950000000000003" customHeight="1">
      <c r="G864" s="84"/>
      <c r="H864" s="84"/>
    </row>
    <row r="865" spans="7:8" ht="39.950000000000003" customHeight="1">
      <c r="G865" s="84"/>
      <c r="H865" s="84"/>
    </row>
    <row r="866" spans="7:8" ht="39.950000000000003" customHeight="1">
      <c r="G866" s="84"/>
      <c r="H866" s="84"/>
    </row>
    <row r="867" spans="7:8" ht="39.950000000000003" customHeight="1">
      <c r="G867" s="84"/>
      <c r="H867" s="84"/>
    </row>
    <row r="868" spans="7:8" ht="39.950000000000003" customHeight="1">
      <c r="G868" s="84"/>
      <c r="H868" s="84"/>
    </row>
    <row r="869" spans="7:8" ht="39.950000000000003" customHeight="1">
      <c r="G869" s="84"/>
      <c r="H869" s="84"/>
    </row>
    <row r="870" spans="7:8" ht="39.950000000000003" customHeight="1">
      <c r="G870" s="84"/>
      <c r="H870" s="84"/>
    </row>
    <row r="871" spans="7:8" ht="39.950000000000003" customHeight="1">
      <c r="G871" s="84"/>
      <c r="H871" s="84"/>
    </row>
    <row r="872" spans="7:8" ht="39.950000000000003" customHeight="1">
      <c r="G872" s="84"/>
      <c r="H872" s="84"/>
    </row>
    <row r="873" spans="7:8" ht="39.950000000000003" customHeight="1">
      <c r="G873" s="84"/>
      <c r="H873" s="84"/>
    </row>
    <row r="874" spans="7:8" ht="39.950000000000003" customHeight="1">
      <c r="G874" s="84"/>
      <c r="H874" s="84"/>
    </row>
    <row r="875" spans="7:8" ht="39.950000000000003" customHeight="1">
      <c r="G875" s="84"/>
      <c r="H875" s="84"/>
    </row>
    <row r="876" spans="7:8" ht="39.950000000000003" customHeight="1">
      <c r="G876" s="84"/>
      <c r="H876" s="84"/>
    </row>
    <row r="877" spans="7:8" ht="39.950000000000003" customHeight="1">
      <c r="G877" s="84"/>
      <c r="H877" s="84"/>
    </row>
    <row r="878" spans="7:8" ht="39.950000000000003" customHeight="1">
      <c r="G878" s="84"/>
      <c r="H878" s="84"/>
    </row>
    <row r="879" spans="7:8" ht="39.950000000000003" customHeight="1">
      <c r="G879" s="84"/>
      <c r="H879" s="84"/>
    </row>
    <row r="880" spans="7:8" ht="39.950000000000003" customHeight="1">
      <c r="G880" s="84"/>
      <c r="H880" s="84"/>
    </row>
    <row r="881" spans="7:8" ht="39.950000000000003" customHeight="1">
      <c r="G881" s="84"/>
      <c r="H881" s="84"/>
    </row>
    <row r="882" spans="7:8" ht="39.950000000000003" customHeight="1">
      <c r="G882" s="84"/>
      <c r="H882" s="84"/>
    </row>
    <row r="883" spans="7:8" ht="39.950000000000003" customHeight="1">
      <c r="G883" s="84"/>
      <c r="H883" s="84"/>
    </row>
    <row r="884" spans="7:8" ht="39.950000000000003" customHeight="1">
      <c r="G884" s="84"/>
      <c r="H884" s="84"/>
    </row>
    <row r="885" spans="7:8" ht="39.950000000000003" customHeight="1">
      <c r="G885" s="84"/>
      <c r="H885" s="84"/>
    </row>
    <row r="886" spans="7:8" ht="39.950000000000003" customHeight="1">
      <c r="G886" s="84"/>
      <c r="H886" s="84"/>
    </row>
    <row r="887" spans="7:8" ht="39.950000000000003" customHeight="1">
      <c r="G887" s="84"/>
      <c r="H887" s="84"/>
    </row>
    <row r="888" spans="7:8" ht="39.950000000000003" customHeight="1">
      <c r="G888" s="84"/>
      <c r="H888" s="84"/>
    </row>
    <row r="889" spans="7:8" ht="39.950000000000003" customHeight="1">
      <c r="G889" s="84"/>
      <c r="H889" s="84"/>
    </row>
    <row r="890" spans="7:8" ht="39.950000000000003" customHeight="1">
      <c r="G890" s="84"/>
      <c r="H890" s="84"/>
    </row>
    <row r="891" spans="7:8" ht="39.950000000000003" customHeight="1">
      <c r="G891" s="84"/>
      <c r="H891" s="84"/>
    </row>
    <row r="892" spans="7:8" ht="39.950000000000003" customHeight="1">
      <c r="G892" s="84"/>
      <c r="H892" s="84"/>
    </row>
    <row r="893" spans="7:8" ht="39.950000000000003" customHeight="1">
      <c r="G893" s="84"/>
      <c r="H893" s="84"/>
    </row>
    <row r="894" spans="7:8" ht="39.950000000000003" customHeight="1">
      <c r="G894" s="84"/>
      <c r="H894" s="84"/>
    </row>
    <row r="895" spans="7:8" ht="39.950000000000003" customHeight="1">
      <c r="G895" s="84"/>
      <c r="H895" s="84"/>
    </row>
    <row r="896" spans="7:8" ht="39.950000000000003" customHeight="1">
      <c r="G896" s="84"/>
      <c r="H896" s="84"/>
    </row>
    <row r="897" spans="7:8" ht="39.950000000000003" customHeight="1">
      <c r="G897" s="84"/>
      <c r="H897" s="84"/>
    </row>
    <row r="898" spans="7:8" ht="39.950000000000003" customHeight="1">
      <c r="G898" s="84"/>
      <c r="H898" s="84"/>
    </row>
    <row r="899" spans="7:8" ht="39.950000000000003" customHeight="1">
      <c r="G899" s="84"/>
      <c r="H899" s="84"/>
    </row>
    <row r="900" spans="7:8" ht="39.950000000000003" customHeight="1">
      <c r="G900" s="84"/>
      <c r="H900" s="84"/>
    </row>
    <row r="901" spans="7:8" ht="39.950000000000003" customHeight="1">
      <c r="G901" s="84"/>
      <c r="H901" s="84"/>
    </row>
    <row r="902" spans="7:8" ht="39.950000000000003" customHeight="1">
      <c r="G902" s="84"/>
      <c r="H902" s="84"/>
    </row>
    <row r="903" spans="7:8" ht="39.950000000000003" customHeight="1">
      <c r="G903" s="84"/>
      <c r="H903" s="84"/>
    </row>
    <row r="904" spans="7:8" ht="39.950000000000003" customHeight="1">
      <c r="G904" s="84"/>
      <c r="H904" s="84"/>
    </row>
    <row r="905" spans="7:8" ht="39.950000000000003" customHeight="1">
      <c r="G905" s="84"/>
      <c r="H905" s="84"/>
    </row>
    <row r="906" spans="7:8" ht="39.950000000000003" customHeight="1">
      <c r="G906" s="84"/>
      <c r="H906" s="84"/>
    </row>
    <row r="907" spans="7:8" ht="39.950000000000003" customHeight="1">
      <c r="G907" s="84"/>
      <c r="H907" s="84"/>
    </row>
    <row r="908" spans="7:8" ht="39.950000000000003" customHeight="1">
      <c r="G908" s="84"/>
      <c r="H908" s="84"/>
    </row>
    <row r="909" spans="7:8" ht="39.950000000000003" customHeight="1">
      <c r="G909" s="84"/>
      <c r="H909" s="84"/>
    </row>
    <row r="910" spans="7:8" ht="39.950000000000003" customHeight="1">
      <c r="G910" s="84"/>
      <c r="H910" s="84"/>
    </row>
    <row r="911" spans="7:8" ht="39.950000000000003" customHeight="1">
      <c r="G911" s="84"/>
      <c r="H911" s="84"/>
    </row>
    <row r="912" spans="7:8" ht="39.950000000000003" customHeight="1">
      <c r="G912" s="84"/>
      <c r="H912" s="84"/>
    </row>
    <row r="913" spans="7:8" ht="39.950000000000003" customHeight="1">
      <c r="G913" s="84"/>
      <c r="H913" s="84"/>
    </row>
    <row r="914" spans="7:8" ht="39.950000000000003" customHeight="1">
      <c r="G914" s="84"/>
      <c r="H914" s="84"/>
    </row>
    <row r="915" spans="7:8" ht="39.950000000000003" customHeight="1">
      <c r="G915" s="84"/>
      <c r="H915" s="84"/>
    </row>
    <row r="916" spans="7:8" ht="39.950000000000003" customHeight="1">
      <c r="G916" s="84"/>
      <c r="H916" s="84"/>
    </row>
    <row r="917" spans="7:8" ht="39.950000000000003" customHeight="1">
      <c r="G917" s="84"/>
      <c r="H917" s="84"/>
    </row>
    <row r="918" spans="7:8" ht="39.950000000000003" customHeight="1">
      <c r="G918" s="84"/>
      <c r="H918" s="84"/>
    </row>
    <row r="919" spans="7:8" ht="39.950000000000003" customHeight="1">
      <c r="G919" s="84"/>
      <c r="H919" s="84"/>
    </row>
    <row r="920" spans="7:8" ht="39.950000000000003" customHeight="1">
      <c r="G920" s="84"/>
      <c r="H920" s="84"/>
    </row>
    <row r="921" spans="7:8" ht="39.950000000000003" customHeight="1">
      <c r="G921" s="84"/>
      <c r="H921" s="84"/>
    </row>
    <row r="922" spans="7:8" ht="39.950000000000003" customHeight="1">
      <c r="G922" s="84"/>
      <c r="H922" s="84"/>
    </row>
    <row r="923" spans="7:8" ht="39.950000000000003" customHeight="1">
      <c r="G923" s="84"/>
      <c r="H923" s="84"/>
    </row>
    <row r="924" spans="7:8" ht="39.950000000000003" customHeight="1">
      <c r="G924" s="84"/>
      <c r="H924" s="84"/>
    </row>
    <row r="925" spans="7:8" ht="39.950000000000003" customHeight="1">
      <c r="G925" s="84"/>
      <c r="H925" s="84"/>
    </row>
    <row r="926" spans="7:8" ht="39.950000000000003" customHeight="1">
      <c r="G926" s="84"/>
      <c r="H926" s="84"/>
    </row>
    <row r="927" spans="7:8" ht="39.950000000000003" customHeight="1">
      <c r="G927" s="84"/>
      <c r="H927" s="84"/>
    </row>
    <row r="928" spans="7:8" ht="39.950000000000003" customHeight="1">
      <c r="G928" s="84"/>
      <c r="H928" s="84"/>
    </row>
    <row r="929" spans="7:8" ht="39.950000000000003" customHeight="1">
      <c r="G929" s="84"/>
      <c r="H929" s="84"/>
    </row>
    <row r="930" spans="7:8" ht="39.950000000000003" customHeight="1">
      <c r="G930" s="84"/>
      <c r="H930" s="84"/>
    </row>
    <row r="931" spans="7:8" ht="39.950000000000003" customHeight="1">
      <c r="G931" s="84"/>
      <c r="H931" s="84"/>
    </row>
    <row r="932" spans="7:8" ht="39.950000000000003" customHeight="1">
      <c r="G932" s="84"/>
      <c r="H932" s="84"/>
    </row>
    <row r="933" spans="7:8" ht="39.950000000000003" customHeight="1">
      <c r="G933" s="84"/>
      <c r="H933" s="84"/>
    </row>
    <row r="934" spans="7:8" ht="39.950000000000003" customHeight="1">
      <c r="G934" s="84"/>
      <c r="H934" s="84"/>
    </row>
    <row r="935" spans="7:8" ht="39.950000000000003" customHeight="1">
      <c r="G935" s="84"/>
      <c r="H935" s="84"/>
    </row>
    <row r="936" spans="7:8" ht="39.950000000000003" customHeight="1">
      <c r="G936" s="84"/>
      <c r="H936" s="84"/>
    </row>
    <row r="937" spans="7:8" ht="39.950000000000003" customHeight="1">
      <c r="G937" s="84"/>
      <c r="H937" s="84"/>
    </row>
    <row r="938" spans="7:8" ht="39.950000000000003" customHeight="1">
      <c r="G938" s="84"/>
      <c r="H938" s="84"/>
    </row>
    <row r="939" spans="7:8" ht="39.950000000000003" customHeight="1">
      <c r="G939" s="84"/>
      <c r="H939" s="84"/>
    </row>
    <row r="940" spans="7:8" ht="39.950000000000003" customHeight="1">
      <c r="G940" s="84"/>
      <c r="H940" s="84"/>
    </row>
    <row r="941" spans="7:8" ht="39.950000000000003" customHeight="1">
      <c r="G941" s="84"/>
      <c r="H941" s="84"/>
    </row>
    <row r="942" spans="7:8" ht="39.950000000000003" customHeight="1">
      <c r="G942" s="84"/>
      <c r="H942" s="84"/>
    </row>
    <row r="943" spans="7:8" ht="39.950000000000003" customHeight="1">
      <c r="G943" s="84"/>
      <c r="H943" s="84"/>
    </row>
    <row r="944" spans="7:8" ht="39.950000000000003" customHeight="1">
      <c r="G944" s="84"/>
      <c r="H944" s="84"/>
    </row>
    <row r="945" spans="7:8" ht="39.950000000000003" customHeight="1">
      <c r="G945" s="84"/>
      <c r="H945" s="84"/>
    </row>
    <row r="946" spans="7:8" ht="39.950000000000003" customHeight="1">
      <c r="G946" s="84"/>
      <c r="H946" s="84"/>
    </row>
    <row r="947" spans="7:8" ht="39.950000000000003" customHeight="1">
      <c r="G947" s="84"/>
      <c r="H947" s="84"/>
    </row>
    <row r="948" spans="7:8" ht="39.950000000000003" customHeight="1">
      <c r="G948" s="84"/>
      <c r="H948" s="84"/>
    </row>
    <row r="949" spans="7:8" ht="39.950000000000003" customHeight="1">
      <c r="G949" s="84"/>
      <c r="H949" s="84"/>
    </row>
    <row r="950" spans="7:8" ht="39.950000000000003" customHeight="1">
      <c r="G950" s="84"/>
      <c r="H950" s="84"/>
    </row>
    <row r="951" spans="7:8" ht="39.950000000000003" customHeight="1">
      <c r="G951" s="84"/>
      <c r="H951" s="84"/>
    </row>
    <row r="952" spans="7:8" ht="39.950000000000003" customHeight="1">
      <c r="G952" s="84"/>
      <c r="H952" s="84"/>
    </row>
    <row r="953" spans="7:8" ht="39.950000000000003" customHeight="1">
      <c r="G953" s="84"/>
      <c r="H953" s="84"/>
    </row>
    <row r="954" spans="7:8" ht="39.950000000000003" customHeight="1">
      <c r="G954" s="84"/>
      <c r="H954" s="84"/>
    </row>
    <row r="955" spans="7:8" ht="39.950000000000003" customHeight="1">
      <c r="G955" s="84"/>
      <c r="H955" s="84"/>
    </row>
    <row r="956" spans="7:8" ht="39.950000000000003" customHeight="1">
      <c r="G956" s="84"/>
      <c r="H956" s="84"/>
    </row>
    <row r="957" spans="7:8" ht="39.950000000000003" customHeight="1">
      <c r="G957" s="84"/>
      <c r="H957" s="84"/>
    </row>
    <row r="958" spans="7:8" ht="39.950000000000003" customHeight="1">
      <c r="G958" s="84"/>
      <c r="H958" s="84"/>
    </row>
    <row r="959" spans="7:8" ht="39.950000000000003" customHeight="1">
      <c r="G959" s="84"/>
      <c r="H959" s="84"/>
    </row>
    <row r="960" spans="7:8" ht="39.950000000000003" customHeight="1">
      <c r="G960" s="84"/>
      <c r="H960" s="84"/>
    </row>
    <row r="961" spans="7:8" ht="39.950000000000003" customHeight="1">
      <c r="G961" s="84"/>
      <c r="H961" s="84"/>
    </row>
    <row r="962" spans="7:8" ht="39.950000000000003" customHeight="1">
      <c r="G962" s="84"/>
      <c r="H962" s="84"/>
    </row>
    <row r="963" spans="7:8" ht="39.950000000000003" customHeight="1">
      <c r="G963" s="84"/>
      <c r="H963" s="84"/>
    </row>
    <row r="964" spans="7:8" ht="39.950000000000003" customHeight="1">
      <c r="G964" s="84"/>
      <c r="H964" s="84"/>
    </row>
    <row r="965" spans="7:8" ht="39.950000000000003" customHeight="1">
      <c r="G965" s="84"/>
      <c r="H965" s="84"/>
    </row>
    <row r="966" spans="7:8" ht="39.950000000000003" customHeight="1">
      <c r="G966" s="84"/>
      <c r="H966" s="84"/>
    </row>
    <row r="967" spans="7:8" ht="39.950000000000003" customHeight="1">
      <c r="G967" s="84"/>
      <c r="H967" s="84"/>
    </row>
    <row r="968" spans="7:8" ht="39.950000000000003" customHeight="1">
      <c r="G968" s="84"/>
      <c r="H968" s="84"/>
    </row>
    <row r="969" spans="7:8" ht="39.950000000000003" customHeight="1">
      <c r="G969" s="84"/>
      <c r="H969" s="84"/>
    </row>
    <row r="970" spans="7:8" ht="39.950000000000003" customHeight="1">
      <c r="G970" s="84"/>
      <c r="H970" s="84"/>
    </row>
    <row r="971" spans="7:8" ht="39.950000000000003" customHeight="1">
      <c r="G971" s="84"/>
      <c r="H971" s="84"/>
    </row>
    <row r="972" spans="7:8" ht="39.950000000000003" customHeight="1">
      <c r="G972" s="84"/>
      <c r="H972" s="84"/>
    </row>
    <row r="973" spans="7:8" ht="39.950000000000003" customHeight="1">
      <c r="G973" s="84"/>
      <c r="H973" s="84"/>
    </row>
    <row r="974" spans="7:8" ht="39.950000000000003" customHeight="1">
      <c r="G974" s="84"/>
      <c r="H974" s="84"/>
    </row>
    <row r="975" spans="7:8" ht="39.950000000000003" customHeight="1">
      <c r="G975" s="84"/>
      <c r="H975" s="84"/>
    </row>
    <row r="976" spans="7:8" ht="39.950000000000003" customHeight="1">
      <c r="G976" s="84"/>
      <c r="H976" s="84"/>
    </row>
    <row r="977" spans="7:8" ht="39.950000000000003" customHeight="1">
      <c r="G977" s="84"/>
      <c r="H977" s="84"/>
    </row>
    <row r="978" spans="7:8" ht="39.950000000000003" customHeight="1">
      <c r="G978" s="84"/>
      <c r="H978" s="84"/>
    </row>
    <row r="979" spans="7:8" ht="39.950000000000003" customHeight="1">
      <c r="G979" s="84"/>
      <c r="H979" s="84"/>
    </row>
    <row r="980" spans="7:8" ht="39.950000000000003" customHeight="1">
      <c r="G980" s="84"/>
      <c r="H980" s="84"/>
    </row>
    <row r="981" spans="7:8" ht="39.950000000000003" customHeight="1">
      <c r="G981" s="84"/>
      <c r="H981" s="84"/>
    </row>
    <row r="982" spans="7:8" ht="39.950000000000003" customHeight="1">
      <c r="G982" s="84"/>
      <c r="H982" s="84"/>
    </row>
    <row r="983" spans="7:8" ht="39.950000000000003" customHeight="1">
      <c r="G983" s="84"/>
      <c r="H983" s="84"/>
    </row>
    <row r="984" spans="7:8" ht="39.950000000000003" customHeight="1">
      <c r="G984" s="84"/>
      <c r="H984" s="84"/>
    </row>
    <row r="985" spans="7:8" ht="39.950000000000003" customHeight="1">
      <c r="G985" s="84"/>
      <c r="H985" s="84"/>
    </row>
    <row r="986" spans="7:8" ht="39.950000000000003" customHeight="1">
      <c r="G986" s="84"/>
      <c r="H986" s="84"/>
    </row>
    <row r="987" spans="7:8" ht="39.950000000000003" customHeight="1">
      <c r="G987" s="84"/>
      <c r="H987" s="84"/>
    </row>
    <row r="988" spans="7:8" ht="39.950000000000003" customHeight="1">
      <c r="G988" s="84"/>
      <c r="H988" s="84"/>
    </row>
    <row r="989" spans="7:8" ht="39.950000000000003" customHeight="1">
      <c r="G989" s="84"/>
      <c r="H989" s="84"/>
    </row>
    <row r="990" spans="7:8" ht="39.950000000000003" customHeight="1">
      <c r="G990" s="84"/>
      <c r="H990" s="84"/>
    </row>
    <row r="991" spans="7:8" ht="39.950000000000003" customHeight="1">
      <c r="G991" s="84"/>
      <c r="H991" s="84"/>
    </row>
    <row r="992" spans="7:8" ht="39.950000000000003" customHeight="1">
      <c r="G992" s="84"/>
      <c r="H992" s="84"/>
    </row>
    <row r="993" spans="7:8" ht="39.950000000000003" customHeight="1">
      <c r="G993" s="84"/>
      <c r="H993" s="84"/>
    </row>
    <row r="994" spans="7:8" ht="39.950000000000003" customHeight="1">
      <c r="G994" s="84"/>
      <c r="H994" s="84"/>
    </row>
    <row r="995" spans="7:8" ht="39.950000000000003" customHeight="1">
      <c r="G995" s="84"/>
      <c r="H995" s="84"/>
    </row>
    <row r="996" spans="7:8" ht="39.950000000000003" customHeight="1">
      <c r="G996" s="84"/>
      <c r="H996" s="84"/>
    </row>
    <row r="997" spans="7:8" ht="39.950000000000003" customHeight="1">
      <c r="G997" s="84"/>
      <c r="H997" s="84"/>
    </row>
    <row r="998" spans="7:8" ht="39.950000000000003" customHeight="1">
      <c r="G998" s="84"/>
      <c r="H998" s="84"/>
    </row>
    <row r="999" spans="7:8" ht="39.950000000000003" customHeight="1">
      <c r="G999" s="84"/>
      <c r="H999" s="84"/>
    </row>
    <row r="1000" spans="7:8" ht="39.950000000000003" customHeight="1">
      <c r="G1000" s="84"/>
      <c r="H1000" s="84"/>
    </row>
    <row r="1001" spans="7:8" ht="39.950000000000003" customHeight="1">
      <c r="G1001" s="84"/>
      <c r="H1001" s="84"/>
    </row>
    <row r="1002" spans="7:8" ht="39.950000000000003" customHeight="1">
      <c r="G1002" s="84"/>
      <c r="H1002" s="84"/>
    </row>
    <row r="1003" spans="7:8" ht="39.950000000000003" customHeight="1">
      <c r="G1003" s="84"/>
      <c r="H1003" s="84"/>
    </row>
    <row r="1004" spans="7:8" ht="39.950000000000003" customHeight="1">
      <c r="G1004" s="84"/>
      <c r="H1004" s="84"/>
    </row>
    <row r="1005" spans="7:8" ht="39.950000000000003" customHeight="1">
      <c r="G1005" s="84"/>
      <c r="H1005" s="84"/>
    </row>
    <row r="1006" spans="7:8" ht="39.950000000000003" customHeight="1">
      <c r="G1006" s="84"/>
      <c r="H1006" s="84"/>
    </row>
    <row r="1007" spans="7:8" ht="39.950000000000003" customHeight="1">
      <c r="G1007" s="84"/>
      <c r="H1007" s="84"/>
    </row>
    <row r="1008" spans="7:8" ht="39.950000000000003" customHeight="1">
      <c r="G1008" s="84"/>
      <c r="H1008" s="84"/>
    </row>
    <row r="1009" spans="7:8" ht="39.950000000000003" customHeight="1">
      <c r="G1009" s="84"/>
      <c r="H1009" s="84"/>
    </row>
    <row r="1010" spans="7:8" ht="39.950000000000003" customHeight="1">
      <c r="G1010" s="84"/>
      <c r="H1010" s="84"/>
    </row>
    <row r="1011" spans="7:8" ht="39.950000000000003" customHeight="1">
      <c r="G1011" s="84"/>
      <c r="H1011" s="84"/>
    </row>
    <row r="1012" spans="7:8" ht="39.950000000000003" customHeight="1">
      <c r="G1012" s="84"/>
      <c r="H1012" s="84"/>
    </row>
    <row r="1013" spans="7:8" ht="39.950000000000003" customHeight="1">
      <c r="G1013" s="84"/>
      <c r="H1013" s="84"/>
    </row>
    <row r="1014" spans="7:8" ht="39.950000000000003" customHeight="1">
      <c r="G1014" s="84"/>
      <c r="H1014" s="84"/>
    </row>
    <row r="1015" spans="7:8" ht="39.950000000000003" customHeight="1">
      <c r="G1015" s="84"/>
      <c r="H1015" s="84"/>
    </row>
    <row r="1016" spans="7:8" ht="39.950000000000003" customHeight="1">
      <c r="G1016" s="84"/>
      <c r="H1016" s="84"/>
    </row>
    <row r="1017" spans="7:8" ht="39.950000000000003" customHeight="1">
      <c r="G1017" s="84"/>
      <c r="H1017" s="84"/>
    </row>
    <row r="1018" spans="7:8" ht="39.950000000000003" customHeight="1">
      <c r="G1018" s="84"/>
      <c r="H1018" s="84"/>
    </row>
    <row r="1019" spans="7:8" ht="39.950000000000003" customHeight="1">
      <c r="G1019" s="84"/>
      <c r="H1019" s="84"/>
    </row>
    <row r="1020" spans="7:8" ht="39.950000000000003" customHeight="1">
      <c r="G1020" s="84"/>
      <c r="H1020" s="84"/>
    </row>
    <row r="1021" spans="7:8" ht="39.950000000000003" customHeight="1">
      <c r="G1021" s="84"/>
      <c r="H1021" s="84"/>
    </row>
    <row r="1022" spans="7:8" ht="39.950000000000003" customHeight="1">
      <c r="G1022" s="84"/>
      <c r="H1022" s="84"/>
    </row>
    <row r="1023" spans="7:8" ht="39.950000000000003" customHeight="1">
      <c r="G1023" s="84"/>
      <c r="H1023" s="84"/>
    </row>
    <row r="1024" spans="7:8" ht="39.950000000000003" customHeight="1">
      <c r="G1024" s="84"/>
      <c r="H1024" s="84"/>
    </row>
    <row r="1025" spans="7:8" ht="39.950000000000003" customHeight="1">
      <c r="G1025" s="84"/>
      <c r="H1025" s="84"/>
    </row>
    <row r="1026" spans="7:8" ht="39.950000000000003" customHeight="1">
      <c r="G1026" s="84"/>
      <c r="H1026" s="84"/>
    </row>
    <row r="1027" spans="7:8" ht="39.950000000000003" customHeight="1">
      <c r="G1027" s="84"/>
      <c r="H1027" s="84"/>
    </row>
    <row r="1028" spans="7:8" ht="39.950000000000003" customHeight="1">
      <c r="G1028" s="84"/>
      <c r="H1028" s="84"/>
    </row>
    <row r="1029" spans="7:8" ht="39.950000000000003" customHeight="1">
      <c r="G1029" s="84"/>
      <c r="H1029" s="84"/>
    </row>
    <row r="1030" spans="7:8" ht="39.950000000000003" customHeight="1">
      <c r="G1030" s="84"/>
      <c r="H1030" s="84"/>
    </row>
    <row r="1031" spans="7:8" ht="39.950000000000003" customHeight="1">
      <c r="G1031" s="84"/>
      <c r="H1031" s="84"/>
    </row>
    <row r="1032" spans="7:8" ht="39.950000000000003" customHeight="1">
      <c r="G1032" s="84"/>
      <c r="H1032" s="84"/>
    </row>
    <row r="1033" spans="7:8" ht="39.950000000000003" customHeight="1">
      <c r="G1033" s="84"/>
      <c r="H1033" s="84"/>
    </row>
    <row r="1034" spans="7:8" ht="39.950000000000003" customHeight="1">
      <c r="G1034" s="84"/>
      <c r="H1034" s="84"/>
    </row>
    <row r="1035" spans="7:8" ht="39.950000000000003" customHeight="1">
      <c r="G1035" s="84"/>
      <c r="H1035" s="84"/>
    </row>
    <row r="1036" spans="7:8" ht="39.950000000000003" customHeight="1">
      <c r="G1036" s="84"/>
      <c r="H1036" s="84"/>
    </row>
    <row r="1037" spans="7:8" ht="39.950000000000003" customHeight="1">
      <c r="G1037" s="84"/>
      <c r="H1037" s="84"/>
    </row>
    <row r="1038" spans="7:8" ht="39.950000000000003" customHeight="1">
      <c r="G1038" s="84"/>
      <c r="H1038" s="84"/>
    </row>
    <row r="1039" spans="7:8" ht="39.950000000000003" customHeight="1">
      <c r="G1039" s="84"/>
      <c r="H1039" s="84"/>
    </row>
    <row r="1040" spans="7:8" ht="39.950000000000003" customHeight="1">
      <c r="G1040" s="84"/>
      <c r="H1040" s="84"/>
    </row>
    <row r="1041" spans="7:8" ht="39.950000000000003" customHeight="1">
      <c r="G1041" s="84"/>
      <c r="H1041" s="84"/>
    </row>
    <row r="1042" spans="7:8" ht="39.950000000000003" customHeight="1">
      <c r="G1042" s="84"/>
      <c r="H1042" s="84"/>
    </row>
    <row r="1043" spans="7:8" ht="39.950000000000003" customHeight="1">
      <c r="G1043" s="84"/>
      <c r="H1043" s="84"/>
    </row>
    <row r="1044" spans="7:8" ht="39.950000000000003" customHeight="1">
      <c r="G1044" s="84"/>
      <c r="H1044" s="84"/>
    </row>
    <row r="1045" spans="7:8" ht="39.950000000000003" customHeight="1">
      <c r="G1045" s="84"/>
      <c r="H1045" s="84"/>
    </row>
    <row r="1046" spans="7:8" ht="39.950000000000003" customHeight="1">
      <c r="G1046" s="84"/>
      <c r="H1046" s="84"/>
    </row>
    <row r="1047" spans="7:8" ht="39.950000000000003" customHeight="1">
      <c r="G1047" s="84"/>
      <c r="H1047" s="84"/>
    </row>
    <row r="1048" spans="7:8" ht="39.950000000000003" customHeight="1">
      <c r="G1048" s="84"/>
      <c r="H1048" s="84"/>
    </row>
    <row r="1049" spans="7:8" ht="39.950000000000003" customHeight="1">
      <c r="G1049" s="84"/>
      <c r="H1049" s="84"/>
    </row>
    <row r="1050" spans="7:8" ht="39.950000000000003" customHeight="1">
      <c r="G1050" s="84"/>
      <c r="H1050" s="84"/>
    </row>
    <row r="1051" spans="7:8" ht="39.950000000000003" customHeight="1">
      <c r="G1051" s="84"/>
      <c r="H1051" s="84"/>
    </row>
    <row r="1052" spans="7:8" ht="39.950000000000003" customHeight="1">
      <c r="G1052" s="84"/>
      <c r="H1052" s="84"/>
    </row>
    <row r="1053" spans="7:8" ht="39.950000000000003" customHeight="1">
      <c r="G1053" s="84"/>
      <c r="H1053" s="84"/>
    </row>
    <row r="1054" spans="7:8" ht="39.950000000000003" customHeight="1">
      <c r="G1054" s="84"/>
      <c r="H1054" s="84"/>
    </row>
    <row r="1055" spans="7:8" ht="39.950000000000003" customHeight="1">
      <c r="G1055" s="84"/>
      <c r="H1055" s="84"/>
    </row>
    <row r="1056" spans="7:8" ht="39.950000000000003" customHeight="1">
      <c r="G1056" s="84"/>
      <c r="H1056" s="84"/>
    </row>
    <row r="1057" spans="7:8" ht="39.950000000000003" customHeight="1">
      <c r="G1057" s="84"/>
      <c r="H1057" s="84"/>
    </row>
    <row r="1058" spans="7:8" ht="39.950000000000003" customHeight="1">
      <c r="G1058" s="84"/>
      <c r="H1058" s="84"/>
    </row>
    <row r="1059" spans="7:8" ht="39.950000000000003" customHeight="1">
      <c r="G1059" s="84"/>
      <c r="H1059" s="84"/>
    </row>
    <row r="1060" spans="7:8" ht="39.950000000000003" customHeight="1">
      <c r="G1060" s="84"/>
      <c r="H1060" s="84"/>
    </row>
    <row r="1061" spans="7:8" ht="39.950000000000003" customHeight="1">
      <c r="G1061" s="84"/>
      <c r="H1061" s="84"/>
    </row>
    <row r="1062" spans="7:8" ht="39.950000000000003" customHeight="1">
      <c r="G1062" s="84"/>
      <c r="H1062" s="84"/>
    </row>
    <row r="1063" spans="7:8" ht="39.950000000000003" customHeight="1">
      <c r="G1063" s="84"/>
      <c r="H1063" s="84"/>
    </row>
    <row r="1064" spans="7:8" ht="39.950000000000003" customHeight="1">
      <c r="G1064" s="84"/>
      <c r="H1064" s="84"/>
    </row>
    <row r="1065" spans="7:8" ht="39.950000000000003" customHeight="1">
      <c r="G1065" s="84"/>
      <c r="H1065" s="84"/>
    </row>
    <row r="1066" spans="7:8" ht="39.950000000000003" customHeight="1">
      <c r="G1066" s="84"/>
      <c r="H1066" s="84"/>
    </row>
    <row r="1067" spans="7:8" ht="39.950000000000003" customHeight="1">
      <c r="G1067" s="84"/>
      <c r="H1067" s="84"/>
    </row>
    <row r="1068" spans="7:8" ht="39.950000000000003" customHeight="1">
      <c r="G1068" s="84"/>
      <c r="H1068" s="84"/>
    </row>
    <row r="1069" spans="7:8" ht="39.950000000000003" customHeight="1">
      <c r="G1069" s="84"/>
      <c r="H1069" s="84"/>
    </row>
    <row r="1070" spans="7:8" ht="39.950000000000003" customHeight="1">
      <c r="G1070" s="84"/>
      <c r="H1070" s="84"/>
    </row>
    <row r="1071" spans="7:8" ht="39.950000000000003" customHeight="1">
      <c r="G1071" s="84"/>
      <c r="H1071" s="84"/>
    </row>
    <row r="1072" spans="7:8" ht="39.950000000000003" customHeight="1">
      <c r="G1072" s="84"/>
      <c r="H1072" s="84"/>
    </row>
    <row r="1073" spans="7:8" ht="39.950000000000003" customHeight="1">
      <c r="G1073" s="84"/>
      <c r="H1073" s="84"/>
    </row>
    <row r="1074" spans="7:8" ht="39.950000000000003" customHeight="1">
      <c r="G1074" s="84"/>
      <c r="H1074" s="84"/>
    </row>
    <row r="1075" spans="7:8" ht="39.950000000000003" customHeight="1">
      <c r="G1075" s="84"/>
      <c r="H1075" s="84"/>
    </row>
    <row r="1076" spans="7:8" ht="39.950000000000003" customHeight="1">
      <c r="G1076" s="84"/>
      <c r="H1076" s="84"/>
    </row>
    <row r="1077" spans="7:8" ht="39.950000000000003" customHeight="1">
      <c r="G1077" s="84"/>
      <c r="H1077" s="84"/>
    </row>
    <row r="1078" spans="7:8" ht="39.950000000000003" customHeight="1">
      <c r="G1078" s="84"/>
      <c r="H1078" s="84"/>
    </row>
    <row r="1079" spans="7:8" ht="39.950000000000003" customHeight="1">
      <c r="G1079" s="84"/>
      <c r="H1079" s="84"/>
    </row>
    <row r="1080" spans="7:8" ht="39.950000000000003" customHeight="1">
      <c r="G1080" s="84"/>
      <c r="H1080" s="84"/>
    </row>
    <row r="1081" spans="7:8" ht="39.950000000000003" customHeight="1">
      <c r="G1081" s="84"/>
      <c r="H1081" s="84"/>
    </row>
    <row r="1082" spans="7:8" ht="39.950000000000003" customHeight="1">
      <c r="G1082" s="84"/>
      <c r="H1082" s="84"/>
    </row>
    <row r="1083" spans="7:8" ht="39.950000000000003" customHeight="1">
      <c r="G1083" s="84"/>
      <c r="H1083" s="84"/>
    </row>
    <row r="1084" spans="7:8" ht="39.950000000000003" customHeight="1">
      <c r="G1084" s="84"/>
      <c r="H1084" s="84"/>
    </row>
    <row r="1085" spans="7:8" ht="39.950000000000003" customHeight="1">
      <c r="G1085" s="84"/>
      <c r="H1085" s="84"/>
    </row>
    <row r="1086" spans="7:8" ht="39.950000000000003" customHeight="1">
      <c r="G1086" s="84"/>
      <c r="H1086" s="84"/>
    </row>
    <row r="1087" spans="7:8" ht="39.950000000000003" customHeight="1">
      <c r="G1087" s="84"/>
      <c r="H1087" s="84"/>
    </row>
    <row r="1088" spans="7:8" ht="39.950000000000003" customHeight="1">
      <c r="G1088" s="84"/>
      <c r="H1088" s="84"/>
    </row>
    <row r="1089" spans="7:8" ht="39.950000000000003" customHeight="1">
      <c r="G1089" s="84"/>
      <c r="H1089" s="84"/>
    </row>
    <row r="1090" spans="7:8" ht="39.950000000000003" customHeight="1">
      <c r="G1090" s="84"/>
      <c r="H1090" s="84"/>
    </row>
    <row r="1091" spans="7:8" ht="39.950000000000003" customHeight="1">
      <c r="G1091" s="84"/>
      <c r="H1091" s="84"/>
    </row>
    <row r="1092" spans="7:8" ht="39.950000000000003" customHeight="1">
      <c r="G1092" s="84"/>
      <c r="H1092" s="84"/>
    </row>
    <row r="1093" spans="7:8" ht="39.950000000000003" customHeight="1">
      <c r="G1093" s="84"/>
      <c r="H1093" s="84"/>
    </row>
    <row r="1094" spans="7:8" ht="39.950000000000003" customHeight="1">
      <c r="G1094" s="84"/>
      <c r="H1094" s="84"/>
    </row>
    <row r="1095" spans="7:8" ht="39.950000000000003" customHeight="1">
      <c r="G1095" s="84"/>
      <c r="H1095" s="84"/>
    </row>
    <row r="1096" spans="7:8" ht="39.950000000000003" customHeight="1">
      <c r="G1096" s="84"/>
      <c r="H1096" s="84"/>
    </row>
    <row r="1097" spans="7:8" ht="39.950000000000003" customHeight="1">
      <c r="G1097" s="84"/>
      <c r="H1097" s="84"/>
    </row>
    <row r="1098" spans="7:8" ht="39.950000000000003" customHeight="1">
      <c r="G1098" s="84"/>
      <c r="H1098" s="84"/>
    </row>
    <row r="1099" spans="7:8" ht="39.950000000000003" customHeight="1">
      <c r="G1099" s="84"/>
      <c r="H1099" s="84"/>
    </row>
    <row r="1100" spans="7:8" ht="39.950000000000003" customHeight="1">
      <c r="G1100" s="84"/>
      <c r="H1100" s="84"/>
    </row>
    <row r="1101" spans="7:8" ht="39.950000000000003" customHeight="1">
      <c r="G1101" s="84"/>
      <c r="H1101" s="84"/>
    </row>
    <row r="1102" spans="7:8" ht="39.950000000000003" customHeight="1">
      <c r="G1102" s="84"/>
      <c r="H1102" s="84"/>
    </row>
    <row r="1103" spans="7:8" ht="39.950000000000003" customHeight="1">
      <c r="G1103" s="84"/>
      <c r="H1103" s="84"/>
    </row>
    <row r="1104" spans="7:8" ht="39.950000000000003" customHeight="1">
      <c r="G1104" s="84"/>
      <c r="H1104" s="84"/>
    </row>
    <row r="1105" spans="7:8" ht="39.950000000000003" customHeight="1">
      <c r="G1105" s="84"/>
      <c r="H1105" s="84"/>
    </row>
    <row r="1106" spans="7:8" ht="39.950000000000003" customHeight="1">
      <c r="G1106" s="84"/>
      <c r="H1106" s="84"/>
    </row>
    <row r="1107" spans="7:8" ht="39.950000000000003" customHeight="1">
      <c r="G1107" s="84"/>
      <c r="H1107" s="84"/>
    </row>
    <row r="1108" spans="7:8" ht="39.950000000000003" customHeight="1">
      <c r="G1108" s="84"/>
      <c r="H1108" s="84"/>
    </row>
    <row r="1109" spans="7:8" ht="39.950000000000003" customHeight="1">
      <c r="G1109" s="84"/>
      <c r="H1109" s="84"/>
    </row>
    <row r="1110" spans="7:8" ht="39.950000000000003" customHeight="1">
      <c r="G1110" s="84"/>
      <c r="H1110" s="84"/>
    </row>
    <row r="1111" spans="7:8" ht="39.950000000000003" customHeight="1">
      <c r="G1111" s="84"/>
      <c r="H1111" s="84"/>
    </row>
    <row r="1112" spans="7:8" ht="39.950000000000003" customHeight="1">
      <c r="G1112" s="84"/>
      <c r="H1112" s="84"/>
    </row>
    <row r="1113" spans="7:8" ht="39.950000000000003" customHeight="1">
      <c r="G1113" s="84"/>
      <c r="H1113" s="84"/>
    </row>
    <row r="1114" spans="7:8" ht="39.950000000000003" customHeight="1">
      <c r="G1114" s="84"/>
      <c r="H1114" s="84"/>
    </row>
    <row r="1115" spans="7:8" ht="39.950000000000003" customHeight="1">
      <c r="G1115" s="84"/>
      <c r="H1115" s="84"/>
    </row>
    <row r="1116" spans="7:8" ht="39.950000000000003" customHeight="1">
      <c r="G1116" s="84"/>
      <c r="H1116" s="84"/>
    </row>
    <row r="1117" spans="7:8" ht="39.950000000000003" customHeight="1">
      <c r="G1117" s="84"/>
      <c r="H1117" s="84"/>
    </row>
    <row r="1118" spans="7:8" ht="39.950000000000003" customHeight="1">
      <c r="G1118" s="84"/>
      <c r="H1118" s="84"/>
    </row>
    <row r="1119" spans="7:8" ht="39.950000000000003" customHeight="1">
      <c r="G1119" s="84"/>
      <c r="H1119" s="84"/>
    </row>
    <row r="1120" spans="7:8" ht="39.950000000000003" customHeight="1">
      <c r="G1120" s="84"/>
      <c r="H1120" s="84"/>
    </row>
    <row r="1121" spans="7:8" ht="39.950000000000003" customHeight="1">
      <c r="G1121" s="84"/>
      <c r="H1121" s="84"/>
    </row>
    <row r="1122" spans="7:8" ht="39.950000000000003" customHeight="1">
      <c r="G1122" s="84"/>
      <c r="H1122" s="84"/>
    </row>
    <row r="1123" spans="7:8" ht="39.950000000000003" customHeight="1">
      <c r="G1123" s="84"/>
      <c r="H1123" s="84"/>
    </row>
    <row r="1124" spans="7:8" ht="39.950000000000003" customHeight="1">
      <c r="G1124" s="84"/>
      <c r="H1124" s="84"/>
    </row>
    <row r="1125" spans="7:8" ht="39.950000000000003" customHeight="1">
      <c r="G1125" s="84"/>
      <c r="H1125" s="84"/>
    </row>
    <row r="1126" spans="7:8" ht="39.950000000000003" customHeight="1">
      <c r="G1126" s="84"/>
      <c r="H1126" s="84"/>
    </row>
    <row r="1127" spans="7:8" ht="39.950000000000003" customHeight="1">
      <c r="G1127" s="84"/>
      <c r="H1127" s="84"/>
    </row>
    <row r="1128" spans="7:8" ht="39.950000000000003" customHeight="1">
      <c r="G1128" s="84"/>
      <c r="H1128" s="84"/>
    </row>
    <row r="1129" spans="7:8" ht="39.950000000000003" customHeight="1">
      <c r="G1129" s="84"/>
      <c r="H1129" s="84"/>
    </row>
    <row r="1130" spans="7:8" ht="39.950000000000003" customHeight="1">
      <c r="G1130" s="84"/>
      <c r="H1130" s="84"/>
    </row>
    <row r="1131" spans="7:8" ht="39.950000000000003" customHeight="1">
      <c r="G1131" s="84"/>
      <c r="H1131" s="84"/>
    </row>
    <row r="1132" spans="7:8" ht="39.950000000000003" customHeight="1">
      <c r="G1132" s="84"/>
      <c r="H1132" s="84"/>
    </row>
    <row r="1133" spans="7:8" ht="39.950000000000003" customHeight="1">
      <c r="G1133" s="84"/>
      <c r="H1133" s="84"/>
    </row>
    <row r="1134" spans="7:8" ht="39.950000000000003" customHeight="1">
      <c r="G1134" s="84"/>
      <c r="H1134" s="84"/>
    </row>
    <row r="1135" spans="7:8" ht="39.950000000000003" customHeight="1">
      <c r="G1135" s="84"/>
      <c r="H1135" s="84"/>
    </row>
    <row r="1136" spans="7:8" ht="39.950000000000003" customHeight="1">
      <c r="G1136" s="84"/>
      <c r="H1136" s="84"/>
    </row>
    <row r="1137" spans="7:8" ht="39.950000000000003" customHeight="1">
      <c r="G1137" s="84"/>
      <c r="H1137" s="84"/>
    </row>
    <row r="1138" spans="7:8" ht="39.950000000000003" customHeight="1">
      <c r="G1138" s="84"/>
      <c r="H1138" s="84"/>
    </row>
    <row r="1139" spans="7:8" ht="39.950000000000003" customHeight="1">
      <c r="G1139" s="84"/>
      <c r="H1139" s="84"/>
    </row>
    <row r="1140" spans="7:8" ht="39.950000000000003" customHeight="1">
      <c r="G1140" s="84"/>
      <c r="H1140" s="84"/>
    </row>
    <row r="1141" spans="7:8" ht="39.950000000000003" customHeight="1">
      <c r="G1141" s="84"/>
      <c r="H1141" s="84"/>
    </row>
    <row r="1142" spans="7:8" ht="39.950000000000003" customHeight="1">
      <c r="G1142" s="84"/>
      <c r="H1142" s="84"/>
    </row>
    <row r="1143" spans="7:8" ht="39.950000000000003" customHeight="1">
      <c r="G1143" s="84"/>
      <c r="H1143" s="84"/>
    </row>
    <row r="1144" spans="7:8" ht="39.950000000000003" customHeight="1">
      <c r="G1144" s="84"/>
      <c r="H1144" s="84"/>
    </row>
    <row r="1145" spans="7:8" ht="39.950000000000003" customHeight="1">
      <c r="G1145" s="84"/>
      <c r="H1145" s="84"/>
    </row>
    <row r="1146" spans="7:8" ht="39.950000000000003" customHeight="1">
      <c r="G1146" s="84"/>
      <c r="H1146" s="84"/>
    </row>
    <row r="1147" spans="7:8" ht="39.950000000000003" customHeight="1">
      <c r="G1147" s="84"/>
      <c r="H1147" s="84"/>
    </row>
    <row r="1148" spans="7:8" ht="39.950000000000003" customHeight="1">
      <c r="G1148" s="84"/>
      <c r="H1148" s="84"/>
    </row>
    <row r="1149" spans="7:8" ht="39.950000000000003" customHeight="1">
      <c r="G1149" s="84"/>
      <c r="H1149" s="84"/>
    </row>
    <row r="1150" spans="7:8" ht="39.950000000000003" customHeight="1">
      <c r="G1150" s="84"/>
      <c r="H1150" s="84"/>
    </row>
    <row r="1151" spans="7:8" ht="39.950000000000003" customHeight="1">
      <c r="G1151" s="84"/>
      <c r="H1151" s="84"/>
    </row>
    <row r="1152" spans="7:8" ht="39.950000000000003" customHeight="1">
      <c r="G1152" s="84"/>
      <c r="H1152" s="84"/>
    </row>
    <row r="1153" spans="7:8" ht="39.950000000000003" customHeight="1">
      <c r="G1153" s="84"/>
      <c r="H1153" s="84"/>
    </row>
    <row r="1154" spans="7:8" ht="39.950000000000003" customHeight="1">
      <c r="G1154" s="84"/>
      <c r="H1154" s="84"/>
    </row>
    <row r="1155" spans="7:8" ht="39.950000000000003" customHeight="1">
      <c r="G1155" s="84"/>
      <c r="H1155" s="84"/>
    </row>
    <row r="1156" spans="7:8" ht="39.950000000000003" customHeight="1">
      <c r="G1156" s="84"/>
      <c r="H1156" s="84"/>
    </row>
    <row r="1157" spans="7:8" ht="39.950000000000003" customHeight="1">
      <c r="G1157" s="84"/>
      <c r="H1157" s="84"/>
    </row>
    <row r="1158" spans="7:8" ht="39.950000000000003" customHeight="1">
      <c r="G1158" s="84"/>
      <c r="H1158" s="84"/>
    </row>
    <row r="1159" spans="7:8" ht="39.950000000000003" customHeight="1">
      <c r="G1159" s="84"/>
      <c r="H1159" s="84"/>
    </row>
    <row r="1160" spans="7:8" ht="39.950000000000003" customHeight="1">
      <c r="G1160" s="84"/>
      <c r="H1160" s="84"/>
    </row>
    <row r="1161" spans="7:8" ht="39.950000000000003" customHeight="1">
      <c r="G1161" s="84"/>
      <c r="H1161" s="84"/>
    </row>
    <row r="1162" spans="7:8" ht="39.950000000000003" customHeight="1">
      <c r="G1162" s="84"/>
      <c r="H1162" s="84"/>
    </row>
    <row r="1163" spans="7:8" ht="39.950000000000003" customHeight="1">
      <c r="G1163" s="84"/>
      <c r="H1163" s="84"/>
    </row>
    <row r="1164" spans="7:8" ht="39.950000000000003" customHeight="1">
      <c r="G1164" s="84"/>
      <c r="H1164" s="84"/>
    </row>
    <row r="1165" spans="7:8" ht="39.950000000000003" customHeight="1">
      <c r="G1165" s="84"/>
      <c r="H1165" s="84"/>
    </row>
    <row r="1166" spans="7:8" ht="39.950000000000003" customHeight="1">
      <c r="G1166" s="84"/>
      <c r="H1166" s="84"/>
    </row>
    <row r="1167" spans="7:8" ht="39.950000000000003" customHeight="1">
      <c r="G1167" s="84"/>
      <c r="H1167" s="84"/>
    </row>
    <row r="1168" spans="7:8" ht="39.950000000000003" customHeight="1">
      <c r="G1168" s="84"/>
      <c r="H1168" s="84"/>
    </row>
    <row r="1169" spans="7:8" ht="39.950000000000003" customHeight="1">
      <c r="G1169" s="84"/>
      <c r="H1169" s="84"/>
    </row>
    <row r="1170" spans="7:8" ht="39.950000000000003" customHeight="1">
      <c r="G1170" s="84"/>
      <c r="H1170" s="84"/>
    </row>
    <row r="1171" spans="7:8" ht="39.950000000000003" customHeight="1">
      <c r="G1171" s="84"/>
      <c r="H1171" s="84"/>
    </row>
    <row r="1172" spans="7:8" ht="39.950000000000003" customHeight="1">
      <c r="G1172" s="84"/>
      <c r="H1172" s="84"/>
    </row>
    <row r="1173" spans="7:8" ht="39.950000000000003" customHeight="1">
      <c r="G1173" s="84"/>
      <c r="H1173" s="84"/>
    </row>
    <row r="1174" spans="7:8" ht="39.950000000000003" customHeight="1">
      <c r="G1174" s="84"/>
      <c r="H1174" s="84"/>
    </row>
    <row r="1175" spans="7:8" ht="39.950000000000003" customHeight="1">
      <c r="G1175" s="84"/>
      <c r="H1175" s="84"/>
    </row>
    <row r="1176" spans="7:8" ht="39.950000000000003" customHeight="1">
      <c r="G1176" s="84"/>
      <c r="H1176" s="84"/>
    </row>
    <row r="1177" spans="7:8" ht="39.950000000000003" customHeight="1">
      <c r="G1177" s="84"/>
      <c r="H1177" s="84"/>
    </row>
    <row r="1178" spans="7:8" ht="39.950000000000003" customHeight="1">
      <c r="G1178" s="84"/>
      <c r="H1178" s="84"/>
    </row>
    <row r="1179" spans="7:8" ht="39.950000000000003" customHeight="1">
      <c r="G1179" s="84"/>
      <c r="H1179" s="84"/>
    </row>
    <row r="1180" spans="7:8" ht="39.950000000000003" customHeight="1">
      <c r="G1180" s="84"/>
      <c r="H1180" s="84"/>
    </row>
    <row r="1181" spans="7:8" ht="39.950000000000003" customHeight="1">
      <c r="G1181" s="84"/>
      <c r="H1181" s="84"/>
    </row>
    <row r="1182" spans="7:8" ht="39.950000000000003" customHeight="1">
      <c r="G1182" s="84"/>
      <c r="H1182" s="84"/>
    </row>
    <row r="1183" spans="7:8" ht="39.950000000000003" customHeight="1">
      <c r="G1183" s="84"/>
      <c r="H1183" s="84"/>
    </row>
    <row r="1184" spans="7:8" ht="39.950000000000003" customHeight="1">
      <c r="G1184" s="84"/>
      <c r="H1184" s="84"/>
    </row>
    <row r="1185" spans="7:8" ht="39.950000000000003" customHeight="1">
      <c r="G1185" s="84"/>
      <c r="H1185" s="84"/>
    </row>
    <row r="1186" spans="7:8" ht="39.950000000000003" customHeight="1">
      <c r="G1186" s="84"/>
      <c r="H1186" s="84"/>
    </row>
    <row r="1187" spans="7:8" ht="39.950000000000003" customHeight="1">
      <c r="G1187" s="84"/>
      <c r="H1187" s="84"/>
    </row>
    <row r="1188" spans="7:8" ht="39.950000000000003" customHeight="1">
      <c r="G1188" s="84"/>
      <c r="H1188" s="84"/>
    </row>
    <row r="1189" spans="7:8" ht="39.950000000000003" customHeight="1">
      <c r="G1189" s="84"/>
      <c r="H1189" s="84"/>
    </row>
    <row r="1190" spans="7:8" ht="39.950000000000003" customHeight="1">
      <c r="G1190" s="84"/>
      <c r="H1190" s="84"/>
    </row>
    <row r="1191" spans="7:8" ht="39.950000000000003" customHeight="1">
      <c r="G1191" s="84"/>
      <c r="H1191" s="84"/>
    </row>
    <row r="1192" spans="7:8" ht="39.950000000000003" customHeight="1">
      <c r="G1192" s="84"/>
      <c r="H1192" s="84"/>
    </row>
    <row r="1193" spans="7:8" ht="39.950000000000003" customHeight="1">
      <c r="G1193" s="84"/>
      <c r="H1193" s="84"/>
    </row>
    <row r="1194" spans="7:8" ht="39.950000000000003" customHeight="1">
      <c r="G1194" s="84"/>
      <c r="H1194" s="84"/>
    </row>
    <row r="1195" spans="7:8" ht="39.950000000000003" customHeight="1">
      <c r="G1195" s="84"/>
      <c r="H1195" s="84"/>
    </row>
    <row r="1196" spans="7:8" ht="39.950000000000003" customHeight="1">
      <c r="G1196" s="84"/>
      <c r="H1196" s="84"/>
    </row>
    <row r="1197" spans="7:8" ht="39.950000000000003" customHeight="1">
      <c r="G1197" s="84"/>
      <c r="H1197" s="84"/>
    </row>
    <row r="1198" spans="7:8" ht="39.950000000000003" customHeight="1">
      <c r="G1198" s="84"/>
      <c r="H1198" s="84"/>
    </row>
    <row r="1199" spans="7:8" ht="39.950000000000003" customHeight="1">
      <c r="G1199" s="84"/>
      <c r="H1199" s="84"/>
    </row>
    <row r="1200" spans="7:8" ht="39.950000000000003" customHeight="1">
      <c r="G1200" s="84"/>
      <c r="H1200" s="84"/>
    </row>
    <row r="1201" spans="7:8" ht="39.950000000000003" customHeight="1">
      <c r="G1201" s="84"/>
      <c r="H1201" s="84"/>
    </row>
    <row r="1202" spans="7:8" ht="39.950000000000003" customHeight="1">
      <c r="G1202" s="84"/>
      <c r="H1202" s="84"/>
    </row>
    <row r="1203" spans="7:8" ht="39.950000000000003" customHeight="1">
      <c r="G1203" s="84"/>
      <c r="H1203" s="84"/>
    </row>
    <row r="1204" spans="7:8" ht="39.950000000000003" customHeight="1">
      <c r="G1204" s="84"/>
      <c r="H1204" s="84"/>
    </row>
    <row r="1205" spans="7:8" ht="39.950000000000003" customHeight="1">
      <c r="G1205" s="84"/>
      <c r="H1205" s="84"/>
    </row>
    <row r="1206" spans="7:8" ht="39.950000000000003" customHeight="1">
      <c r="G1206" s="84"/>
      <c r="H1206" s="84"/>
    </row>
    <row r="1207" spans="7:8" ht="39.950000000000003" customHeight="1">
      <c r="G1207" s="84"/>
      <c r="H1207" s="84"/>
    </row>
    <row r="1208" spans="7:8" ht="39.950000000000003" customHeight="1">
      <c r="G1208" s="84"/>
      <c r="H1208" s="84"/>
    </row>
    <row r="1209" spans="7:8" ht="39.950000000000003" customHeight="1">
      <c r="G1209" s="84"/>
      <c r="H1209" s="84"/>
    </row>
    <row r="1210" spans="7:8" ht="39.950000000000003" customHeight="1">
      <c r="G1210" s="84"/>
      <c r="H1210" s="84"/>
    </row>
    <row r="1211" spans="7:8" ht="39.950000000000003" customHeight="1">
      <c r="G1211" s="84"/>
      <c r="H1211" s="84"/>
    </row>
    <row r="1212" spans="7:8" ht="39.950000000000003" customHeight="1">
      <c r="G1212" s="84"/>
      <c r="H1212" s="84"/>
    </row>
    <row r="1213" spans="7:8" ht="39.950000000000003" customHeight="1">
      <c r="G1213" s="84"/>
      <c r="H1213" s="84"/>
    </row>
    <row r="1214" spans="7:8" ht="39.950000000000003" customHeight="1">
      <c r="G1214" s="84"/>
      <c r="H1214" s="84"/>
    </row>
    <row r="1215" spans="7:8" ht="39.950000000000003" customHeight="1">
      <c r="G1215" s="84"/>
      <c r="H1215" s="84"/>
    </row>
    <row r="1216" spans="7:8" ht="39.950000000000003" customHeight="1">
      <c r="G1216" s="84"/>
      <c r="H1216" s="84"/>
    </row>
    <row r="1217" spans="7:8" ht="39.950000000000003" customHeight="1">
      <c r="G1217" s="84"/>
      <c r="H1217" s="84"/>
    </row>
    <row r="1218" spans="7:8" ht="39.950000000000003" customHeight="1">
      <c r="G1218" s="84"/>
      <c r="H1218" s="84"/>
    </row>
    <row r="1219" spans="7:8" ht="39.950000000000003" customHeight="1">
      <c r="G1219" s="84"/>
      <c r="H1219" s="84"/>
    </row>
    <row r="1220" spans="7:8" ht="39.950000000000003" customHeight="1">
      <c r="G1220" s="84"/>
      <c r="H1220" s="84"/>
    </row>
    <row r="1221" spans="7:8" ht="39.950000000000003" customHeight="1">
      <c r="G1221" s="84"/>
      <c r="H1221" s="84"/>
    </row>
    <row r="1222" spans="7:8" ht="39.950000000000003" customHeight="1">
      <c r="G1222" s="84"/>
      <c r="H1222" s="84"/>
    </row>
    <row r="1223" spans="7:8" ht="39.950000000000003" customHeight="1">
      <c r="G1223" s="84"/>
      <c r="H1223" s="84"/>
    </row>
    <row r="1224" spans="7:8" ht="39.950000000000003" customHeight="1">
      <c r="G1224" s="84"/>
      <c r="H1224" s="84"/>
    </row>
    <row r="1225" spans="7:8" ht="39.950000000000003" customHeight="1">
      <c r="G1225" s="84"/>
      <c r="H1225" s="84"/>
    </row>
    <row r="1226" spans="7:8" ht="39.950000000000003" customHeight="1">
      <c r="G1226" s="84"/>
      <c r="H1226" s="84"/>
    </row>
    <row r="1227" spans="7:8" ht="39.950000000000003" customHeight="1">
      <c r="G1227" s="84"/>
      <c r="H1227" s="84"/>
    </row>
    <row r="1228" spans="7:8" ht="39.950000000000003" customHeight="1">
      <c r="G1228" s="84"/>
      <c r="H1228" s="84"/>
    </row>
    <row r="1229" spans="7:8" ht="39.950000000000003" customHeight="1">
      <c r="G1229" s="84"/>
      <c r="H1229" s="84"/>
    </row>
    <row r="1230" spans="7:8" ht="39.950000000000003" customHeight="1">
      <c r="G1230" s="84"/>
      <c r="H1230" s="84"/>
    </row>
    <row r="1231" spans="7:8" ht="39.950000000000003" customHeight="1">
      <c r="G1231" s="84"/>
      <c r="H1231" s="84"/>
    </row>
    <row r="1232" spans="7:8" ht="39.950000000000003" customHeight="1">
      <c r="G1232" s="84"/>
      <c r="H1232" s="84"/>
    </row>
    <row r="1233" spans="7:8" ht="39.950000000000003" customHeight="1">
      <c r="G1233" s="84"/>
      <c r="H1233" s="84"/>
    </row>
    <row r="1234" spans="7:8" ht="39.950000000000003" customHeight="1">
      <c r="G1234" s="84"/>
      <c r="H1234" s="84"/>
    </row>
    <row r="1235" spans="7:8" ht="39.950000000000003" customHeight="1">
      <c r="G1235" s="84"/>
      <c r="H1235" s="84"/>
    </row>
    <row r="1236" spans="7:8" ht="39.950000000000003" customHeight="1">
      <c r="G1236" s="84"/>
      <c r="H1236" s="84"/>
    </row>
    <row r="1237" spans="7:8" ht="39.950000000000003" customHeight="1">
      <c r="G1237" s="84"/>
      <c r="H1237" s="84"/>
    </row>
    <row r="1238" spans="7:8" ht="39.950000000000003" customHeight="1">
      <c r="G1238" s="84"/>
      <c r="H1238" s="84"/>
    </row>
    <row r="1239" spans="7:8" ht="39.950000000000003" customHeight="1">
      <c r="G1239" s="84"/>
      <c r="H1239" s="84"/>
    </row>
    <row r="1240" spans="7:8" ht="39.950000000000003" customHeight="1">
      <c r="G1240" s="84"/>
      <c r="H1240" s="84"/>
    </row>
    <row r="1241" spans="7:8" ht="39.950000000000003" customHeight="1">
      <c r="G1241" s="84"/>
      <c r="H1241" s="84"/>
    </row>
    <row r="1242" spans="7:8" ht="39.950000000000003" customHeight="1">
      <c r="G1242" s="84"/>
      <c r="H1242" s="84"/>
    </row>
    <row r="1243" spans="7:8" ht="39.950000000000003" customHeight="1">
      <c r="G1243" s="84"/>
      <c r="H1243" s="84"/>
    </row>
    <row r="1244" spans="7:8" ht="39.950000000000003" customHeight="1">
      <c r="G1244" s="84"/>
      <c r="H1244" s="84"/>
    </row>
    <row r="1245" spans="7:8" ht="39.950000000000003" customHeight="1">
      <c r="G1245" s="84"/>
      <c r="H1245" s="84"/>
    </row>
    <row r="1246" spans="7:8" ht="39.950000000000003" customHeight="1">
      <c r="G1246" s="84"/>
      <c r="H1246" s="84"/>
    </row>
    <row r="1247" spans="7:8" ht="39.950000000000003" customHeight="1">
      <c r="G1247" s="84"/>
      <c r="H1247" s="84"/>
    </row>
    <row r="1248" spans="7:8" ht="39.950000000000003" customHeight="1">
      <c r="G1248" s="84"/>
      <c r="H1248" s="84"/>
    </row>
    <row r="1249" spans="7:8" ht="39.950000000000003" customHeight="1">
      <c r="G1249" s="84"/>
      <c r="H1249" s="84"/>
    </row>
    <row r="1250" spans="7:8" ht="39.950000000000003" customHeight="1">
      <c r="G1250" s="84"/>
      <c r="H1250" s="84"/>
    </row>
    <row r="1251" spans="7:8" ht="39.950000000000003" customHeight="1">
      <c r="G1251" s="84"/>
      <c r="H1251" s="84"/>
    </row>
    <row r="1252" spans="7:8" ht="39.950000000000003" customHeight="1">
      <c r="G1252" s="84"/>
      <c r="H1252" s="84"/>
    </row>
    <row r="1253" spans="7:8" ht="39.950000000000003" customHeight="1">
      <c r="G1253" s="84"/>
      <c r="H1253" s="84"/>
    </row>
    <row r="1254" spans="7:8" ht="39.950000000000003" customHeight="1">
      <c r="G1254" s="84"/>
      <c r="H1254" s="84"/>
    </row>
    <row r="1255" spans="7:8" ht="39.950000000000003" customHeight="1">
      <c r="G1255" s="84"/>
      <c r="H1255" s="84"/>
    </row>
    <row r="1256" spans="7:8" ht="39.950000000000003" customHeight="1">
      <c r="G1256" s="84"/>
      <c r="H1256" s="84"/>
    </row>
    <row r="1257" spans="7:8" ht="39.950000000000003" customHeight="1">
      <c r="G1257" s="84"/>
      <c r="H1257" s="84"/>
    </row>
    <row r="1258" spans="7:8" ht="39.950000000000003" customHeight="1">
      <c r="G1258" s="84"/>
      <c r="H1258" s="84"/>
    </row>
    <row r="1259" spans="7:8" ht="39.950000000000003" customHeight="1">
      <c r="G1259" s="84"/>
      <c r="H1259" s="84"/>
    </row>
    <row r="1260" spans="7:8" ht="39.950000000000003" customHeight="1">
      <c r="G1260" s="84"/>
      <c r="H1260" s="84"/>
    </row>
    <row r="1261" spans="7:8" ht="39.950000000000003" customHeight="1">
      <c r="G1261" s="84"/>
      <c r="H1261" s="84"/>
    </row>
    <row r="1262" spans="7:8" ht="39.950000000000003" customHeight="1">
      <c r="G1262" s="84"/>
      <c r="H1262" s="84"/>
    </row>
    <row r="1263" spans="7:8" ht="39.950000000000003" customHeight="1">
      <c r="G1263" s="84"/>
      <c r="H1263" s="84"/>
    </row>
    <row r="1264" spans="7:8" ht="39.950000000000003" customHeight="1">
      <c r="G1264" s="84"/>
      <c r="H1264" s="84"/>
    </row>
    <row r="1265" spans="7:8" ht="39.950000000000003" customHeight="1">
      <c r="G1265" s="84"/>
      <c r="H1265" s="84"/>
    </row>
    <row r="1266" spans="7:8" ht="39.950000000000003" customHeight="1">
      <c r="G1266" s="84"/>
      <c r="H1266" s="84"/>
    </row>
    <row r="1267" spans="7:8" ht="39.950000000000003" customHeight="1">
      <c r="G1267" s="84"/>
      <c r="H1267" s="84"/>
    </row>
    <row r="1268" spans="7:8" ht="39.950000000000003" customHeight="1">
      <c r="G1268" s="84"/>
      <c r="H1268" s="84"/>
    </row>
    <row r="1269" spans="7:8" ht="39.950000000000003" customHeight="1">
      <c r="G1269" s="84"/>
      <c r="H1269" s="84"/>
    </row>
    <row r="1270" spans="7:8" ht="39.950000000000003" customHeight="1">
      <c r="G1270" s="84"/>
      <c r="H1270" s="84"/>
    </row>
    <row r="1271" spans="7:8" ht="39.950000000000003" customHeight="1">
      <c r="G1271" s="84"/>
      <c r="H1271" s="84"/>
    </row>
    <row r="1272" spans="7:8" ht="39.950000000000003" customHeight="1">
      <c r="G1272" s="84"/>
      <c r="H1272" s="84"/>
    </row>
    <row r="1273" spans="7:8" ht="39.950000000000003" customHeight="1">
      <c r="G1273" s="84"/>
      <c r="H1273" s="84"/>
    </row>
    <row r="1274" spans="7:8" ht="39.950000000000003" customHeight="1">
      <c r="G1274" s="84"/>
      <c r="H1274" s="84"/>
    </row>
    <row r="1275" spans="7:8" ht="39.950000000000003" customHeight="1">
      <c r="G1275" s="84"/>
      <c r="H1275" s="84"/>
    </row>
    <row r="1276" spans="7:8" ht="39.950000000000003" customHeight="1">
      <c r="G1276" s="84"/>
      <c r="H1276" s="84"/>
    </row>
    <row r="1277" spans="7:8" ht="39.950000000000003" customHeight="1">
      <c r="G1277" s="84"/>
      <c r="H1277" s="84"/>
    </row>
    <row r="1278" spans="7:8" ht="39.950000000000003" customHeight="1">
      <c r="G1278" s="84"/>
      <c r="H1278" s="84"/>
    </row>
    <row r="1279" spans="7:8" ht="39.950000000000003" customHeight="1">
      <c r="G1279" s="84"/>
      <c r="H1279" s="84"/>
    </row>
    <row r="1280" spans="7:8" ht="39.950000000000003" customHeight="1">
      <c r="G1280" s="84"/>
      <c r="H1280" s="84"/>
    </row>
    <row r="1281" spans="7:8" ht="39.950000000000003" customHeight="1">
      <c r="G1281" s="84"/>
      <c r="H1281" s="84"/>
    </row>
    <row r="1282" spans="7:8" ht="39.950000000000003" customHeight="1">
      <c r="G1282" s="84"/>
      <c r="H1282" s="84"/>
    </row>
    <row r="1283" spans="7:8" ht="39.950000000000003" customHeight="1">
      <c r="G1283" s="84"/>
      <c r="H1283" s="84"/>
    </row>
    <row r="1284" spans="7:8" ht="39.950000000000003" customHeight="1">
      <c r="G1284" s="84"/>
      <c r="H1284" s="84"/>
    </row>
    <row r="1285" spans="7:8" ht="39.950000000000003" customHeight="1">
      <c r="G1285" s="84"/>
      <c r="H1285" s="84"/>
    </row>
    <row r="1286" spans="7:8" ht="39.950000000000003" customHeight="1">
      <c r="G1286" s="84"/>
      <c r="H1286" s="84"/>
    </row>
    <row r="1287" spans="7:8" ht="39.950000000000003" customHeight="1">
      <c r="G1287" s="84"/>
      <c r="H1287" s="84"/>
    </row>
    <row r="1288" spans="7:8" ht="39.950000000000003" customHeight="1">
      <c r="G1288" s="84"/>
      <c r="H1288" s="84"/>
    </row>
    <row r="1289" spans="7:8" ht="39.950000000000003" customHeight="1">
      <c r="G1289" s="84"/>
      <c r="H1289" s="84"/>
    </row>
    <row r="1290" spans="7:8" ht="39.950000000000003" customHeight="1">
      <c r="G1290" s="84"/>
      <c r="H1290" s="84"/>
    </row>
    <row r="1291" spans="7:8" ht="39.950000000000003" customHeight="1">
      <c r="G1291" s="84"/>
      <c r="H1291" s="84"/>
    </row>
    <row r="1292" spans="7:8" ht="39.950000000000003" customHeight="1">
      <c r="G1292" s="84"/>
      <c r="H1292" s="84"/>
    </row>
    <row r="1293" spans="7:8" ht="39.950000000000003" customHeight="1">
      <c r="G1293" s="84"/>
      <c r="H1293" s="84"/>
    </row>
    <row r="1294" spans="7:8" ht="39.950000000000003" customHeight="1">
      <c r="G1294" s="84"/>
      <c r="H1294" s="84"/>
    </row>
    <row r="1295" spans="7:8" ht="39.950000000000003" customHeight="1">
      <c r="G1295" s="84"/>
      <c r="H1295" s="84"/>
    </row>
    <row r="1296" spans="7:8" ht="39.950000000000003" customHeight="1">
      <c r="G1296" s="84"/>
      <c r="H1296" s="84"/>
    </row>
    <row r="1297" spans="7:8" ht="39.950000000000003" customHeight="1">
      <c r="G1297" s="84"/>
      <c r="H1297" s="84"/>
    </row>
    <row r="1298" spans="7:8" ht="39.950000000000003" customHeight="1">
      <c r="G1298" s="84"/>
      <c r="H1298" s="84"/>
    </row>
    <row r="1299" spans="7:8" ht="39.950000000000003" customHeight="1">
      <c r="G1299" s="84"/>
      <c r="H1299" s="84"/>
    </row>
    <row r="1300" spans="7:8" ht="39.950000000000003" customHeight="1">
      <c r="G1300" s="84"/>
      <c r="H1300" s="84"/>
    </row>
    <row r="1301" spans="7:8" ht="39.950000000000003" customHeight="1">
      <c r="G1301" s="84"/>
      <c r="H1301" s="84"/>
    </row>
    <row r="1302" spans="7:8" ht="39.950000000000003" customHeight="1">
      <c r="G1302" s="84"/>
      <c r="H1302" s="84"/>
    </row>
    <row r="1303" spans="7:8" ht="39.950000000000003" customHeight="1">
      <c r="G1303" s="84"/>
      <c r="H1303" s="84"/>
    </row>
    <row r="1304" spans="7:8" ht="39.950000000000003" customHeight="1">
      <c r="G1304" s="84"/>
      <c r="H1304" s="84"/>
    </row>
    <row r="1305" spans="7:8" ht="39.950000000000003" customHeight="1">
      <c r="G1305" s="84"/>
      <c r="H1305" s="84"/>
    </row>
    <row r="1306" spans="7:8" ht="39.950000000000003" customHeight="1">
      <c r="G1306" s="84"/>
      <c r="H1306" s="84"/>
    </row>
    <row r="1307" spans="7:8" ht="39.950000000000003" customHeight="1">
      <c r="G1307" s="84"/>
      <c r="H1307" s="84"/>
    </row>
    <row r="1308" spans="7:8" ht="39.950000000000003" customHeight="1">
      <c r="G1308" s="84"/>
      <c r="H1308" s="84"/>
    </row>
    <row r="1309" spans="7:8" ht="39.950000000000003" customHeight="1">
      <c r="G1309" s="84"/>
      <c r="H1309" s="84"/>
    </row>
    <row r="1310" spans="7:8" ht="39.950000000000003" customHeight="1">
      <c r="G1310" s="84"/>
      <c r="H1310" s="84"/>
    </row>
    <row r="1311" spans="7:8" ht="39.950000000000003" customHeight="1">
      <c r="G1311" s="84"/>
      <c r="H1311" s="84"/>
    </row>
    <row r="1312" spans="7:8" ht="39.950000000000003" customHeight="1">
      <c r="G1312" s="84"/>
      <c r="H1312" s="84"/>
    </row>
    <row r="1313" spans="7:8" ht="39.950000000000003" customHeight="1">
      <c r="G1313" s="84"/>
      <c r="H1313" s="84"/>
    </row>
    <row r="1314" spans="7:8" ht="39.950000000000003" customHeight="1">
      <c r="G1314" s="84"/>
      <c r="H1314" s="84"/>
    </row>
    <row r="1315" spans="7:8" ht="39.950000000000003" customHeight="1">
      <c r="G1315" s="84"/>
      <c r="H1315" s="84"/>
    </row>
    <row r="1316" spans="7:8" ht="39.950000000000003" customHeight="1">
      <c r="G1316" s="84"/>
      <c r="H1316" s="84"/>
    </row>
    <row r="1317" spans="7:8" ht="39.950000000000003" customHeight="1">
      <c r="G1317" s="84"/>
      <c r="H1317" s="84"/>
    </row>
    <row r="1318" spans="7:8" ht="39.950000000000003" customHeight="1">
      <c r="G1318" s="84"/>
      <c r="H1318" s="84"/>
    </row>
    <row r="1319" spans="7:8" ht="39.950000000000003" customHeight="1">
      <c r="G1319" s="84"/>
      <c r="H1319" s="84"/>
    </row>
    <row r="1320" spans="7:8" ht="39.950000000000003" customHeight="1">
      <c r="G1320" s="84"/>
      <c r="H1320" s="84"/>
    </row>
    <row r="1321" spans="7:8" ht="39.950000000000003" customHeight="1">
      <c r="G1321" s="84"/>
      <c r="H1321" s="84"/>
    </row>
    <row r="1322" spans="7:8" ht="39.950000000000003" customHeight="1">
      <c r="G1322" s="84"/>
      <c r="H1322" s="84"/>
    </row>
    <row r="1323" spans="7:8" ht="39.950000000000003" customHeight="1">
      <c r="G1323" s="84"/>
      <c r="H1323" s="84"/>
    </row>
    <row r="1324" spans="7:8" ht="39.950000000000003" customHeight="1">
      <c r="G1324" s="84"/>
      <c r="H1324" s="84"/>
    </row>
    <row r="1325" spans="7:8" ht="39.950000000000003" customHeight="1">
      <c r="G1325" s="84"/>
      <c r="H1325" s="84"/>
    </row>
    <row r="1326" spans="7:8" ht="39.950000000000003" customHeight="1">
      <c r="G1326" s="84"/>
      <c r="H1326" s="84"/>
    </row>
    <row r="1327" spans="7:8" ht="39.950000000000003" customHeight="1">
      <c r="G1327" s="84"/>
      <c r="H1327" s="84"/>
    </row>
    <row r="1328" spans="7:8" ht="39.950000000000003" customHeight="1">
      <c r="G1328" s="84"/>
      <c r="H1328" s="84"/>
    </row>
    <row r="1329" spans="7:8" ht="39.950000000000003" customHeight="1">
      <c r="G1329" s="84"/>
      <c r="H1329" s="84"/>
    </row>
    <row r="1330" spans="7:8" ht="39.950000000000003" customHeight="1">
      <c r="G1330" s="84"/>
      <c r="H1330" s="84"/>
    </row>
    <row r="1331" spans="7:8" ht="39.950000000000003" customHeight="1">
      <c r="G1331" s="84"/>
      <c r="H1331" s="84"/>
    </row>
    <row r="1332" spans="7:8" ht="39.950000000000003" customHeight="1">
      <c r="G1332" s="84"/>
      <c r="H1332" s="84"/>
    </row>
    <row r="1333" spans="7:8" ht="39.950000000000003" customHeight="1">
      <c r="G1333" s="84"/>
      <c r="H1333" s="84"/>
    </row>
    <row r="1334" spans="7:8" ht="39.950000000000003" customHeight="1">
      <c r="G1334" s="84"/>
      <c r="H1334" s="84"/>
    </row>
    <row r="1335" spans="7:8" ht="39.950000000000003" customHeight="1">
      <c r="G1335" s="84"/>
      <c r="H1335" s="84"/>
    </row>
    <row r="1336" spans="7:8" ht="39.950000000000003" customHeight="1">
      <c r="G1336" s="84"/>
      <c r="H1336" s="84"/>
    </row>
    <row r="1337" spans="7:8" ht="39.950000000000003" customHeight="1">
      <c r="G1337" s="84"/>
      <c r="H1337" s="84"/>
    </row>
    <row r="1338" spans="7:8" ht="39.950000000000003" customHeight="1">
      <c r="G1338" s="84"/>
      <c r="H1338" s="84"/>
    </row>
    <row r="1339" spans="7:8" ht="39.950000000000003" customHeight="1">
      <c r="G1339" s="84"/>
      <c r="H1339" s="84"/>
    </row>
    <row r="1340" spans="7:8" ht="39.950000000000003" customHeight="1">
      <c r="G1340" s="84"/>
      <c r="H1340" s="84"/>
    </row>
    <row r="1341" spans="7:8" ht="39.950000000000003" customHeight="1">
      <c r="G1341" s="84"/>
      <c r="H1341" s="84"/>
    </row>
    <row r="1342" spans="7:8" ht="39.950000000000003" customHeight="1">
      <c r="G1342" s="84"/>
      <c r="H1342" s="84"/>
    </row>
    <row r="1343" spans="7:8" ht="39.950000000000003" customHeight="1">
      <c r="G1343" s="84"/>
      <c r="H1343" s="84"/>
    </row>
    <row r="1344" spans="7:8" ht="39.950000000000003" customHeight="1">
      <c r="G1344" s="84"/>
      <c r="H1344" s="84"/>
    </row>
    <row r="1345" spans="7:8" ht="39.950000000000003" customHeight="1">
      <c r="G1345" s="84"/>
      <c r="H1345" s="84"/>
    </row>
    <row r="1346" spans="7:8" ht="39.950000000000003" customHeight="1">
      <c r="G1346" s="84"/>
      <c r="H1346" s="84"/>
    </row>
    <row r="1347" spans="7:8" ht="39.950000000000003" customHeight="1">
      <c r="G1347" s="84"/>
      <c r="H1347" s="84"/>
    </row>
    <row r="1348" spans="7:8" ht="39.950000000000003" customHeight="1">
      <c r="G1348" s="84"/>
      <c r="H1348" s="84"/>
    </row>
    <row r="1349" spans="7:8" ht="39.950000000000003" customHeight="1">
      <c r="G1349" s="84"/>
      <c r="H1349" s="84"/>
    </row>
    <row r="1350" spans="7:8" ht="39.950000000000003" customHeight="1">
      <c r="G1350" s="84"/>
      <c r="H1350" s="84"/>
    </row>
    <row r="1351" spans="7:8" ht="39.950000000000003" customHeight="1">
      <c r="G1351" s="84"/>
      <c r="H1351" s="84"/>
    </row>
    <row r="1352" spans="7:8" ht="39.950000000000003" customHeight="1">
      <c r="G1352" s="84"/>
      <c r="H1352" s="84"/>
    </row>
    <row r="1353" spans="7:8" ht="39.950000000000003" customHeight="1">
      <c r="G1353" s="84"/>
      <c r="H1353" s="84"/>
    </row>
    <row r="1354" spans="7:8" ht="39.950000000000003" customHeight="1">
      <c r="G1354" s="84"/>
      <c r="H1354" s="84"/>
    </row>
    <row r="1355" spans="7:8" ht="39.950000000000003" customHeight="1">
      <c r="G1355" s="84"/>
      <c r="H1355" s="84"/>
    </row>
    <row r="1356" spans="7:8" ht="39.950000000000003" customHeight="1">
      <c r="G1356" s="84"/>
      <c r="H1356" s="84"/>
    </row>
    <row r="1357" spans="7:8" ht="39.950000000000003" customHeight="1">
      <c r="G1357" s="84"/>
      <c r="H1357" s="84"/>
    </row>
    <row r="1358" spans="7:8" ht="39.950000000000003" customHeight="1">
      <c r="G1358" s="84"/>
      <c r="H1358" s="84"/>
    </row>
    <row r="1359" spans="7:8" ht="39.950000000000003" customHeight="1">
      <c r="G1359" s="84"/>
      <c r="H1359" s="84"/>
    </row>
    <row r="1360" spans="7:8" ht="39.950000000000003" customHeight="1">
      <c r="G1360" s="84"/>
      <c r="H1360" s="84"/>
    </row>
    <row r="1361" spans="7:8" ht="39.950000000000003" customHeight="1">
      <c r="G1361" s="84"/>
      <c r="H1361" s="84"/>
    </row>
    <row r="1362" spans="7:8" ht="39.950000000000003" customHeight="1">
      <c r="G1362" s="84"/>
      <c r="H1362" s="84"/>
    </row>
    <row r="1363" spans="7:8" ht="39.950000000000003" customHeight="1">
      <c r="G1363" s="84"/>
      <c r="H1363" s="84"/>
    </row>
    <row r="1364" spans="7:8" ht="39.950000000000003" customHeight="1">
      <c r="G1364" s="84"/>
      <c r="H1364" s="84"/>
    </row>
    <row r="1365" spans="7:8" ht="39.950000000000003" customHeight="1">
      <c r="G1365" s="84"/>
      <c r="H1365" s="84"/>
    </row>
    <row r="1366" spans="7:8" ht="39.950000000000003" customHeight="1">
      <c r="G1366" s="84"/>
      <c r="H1366" s="84"/>
    </row>
    <row r="1367" spans="7:8" ht="39.950000000000003" customHeight="1">
      <c r="G1367" s="84"/>
      <c r="H1367" s="84"/>
    </row>
    <row r="1368" spans="7:8" ht="39.950000000000003" customHeight="1">
      <c r="G1368" s="84"/>
      <c r="H1368" s="84"/>
    </row>
    <row r="1369" spans="7:8" ht="39.950000000000003" customHeight="1">
      <c r="G1369" s="84"/>
      <c r="H1369" s="84"/>
    </row>
    <row r="1370" spans="7:8" ht="39.950000000000003" customHeight="1">
      <c r="G1370" s="84"/>
      <c r="H1370" s="84"/>
    </row>
    <row r="1371" spans="7:8" ht="39.950000000000003" customHeight="1">
      <c r="G1371" s="84"/>
      <c r="H1371" s="84"/>
    </row>
    <row r="1372" spans="7:8" ht="39.950000000000003" customHeight="1">
      <c r="G1372" s="84"/>
      <c r="H1372" s="84"/>
    </row>
    <row r="1373" spans="7:8" ht="39.950000000000003" customHeight="1">
      <c r="G1373" s="84"/>
      <c r="H1373" s="84"/>
    </row>
    <row r="1374" spans="7:8" ht="39.950000000000003" customHeight="1">
      <c r="G1374" s="84"/>
      <c r="H1374" s="84"/>
    </row>
    <row r="1375" spans="7:8" ht="39.950000000000003" customHeight="1">
      <c r="G1375" s="84"/>
      <c r="H1375" s="84"/>
    </row>
    <row r="1376" spans="7:8" ht="39.950000000000003" customHeight="1">
      <c r="G1376" s="84"/>
      <c r="H1376" s="84"/>
    </row>
    <row r="1377" spans="7:8" ht="39.950000000000003" customHeight="1">
      <c r="G1377" s="84"/>
      <c r="H1377" s="84"/>
    </row>
    <row r="1378" spans="7:8" ht="39.950000000000003" customHeight="1">
      <c r="G1378" s="84"/>
      <c r="H1378" s="84"/>
    </row>
    <row r="1379" spans="7:8" ht="39.950000000000003" customHeight="1">
      <c r="G1379" s="84"/>
      <c r="H1379" s="84"/>
    </row>
    <row r="1380" spans="7:8" ht="39.950000000000003" customHeight="1">
      <c r="G1380" s="84"/>
      <c r="H1380" s="84"/>
    </row>
    <row r="1381" spans="7:8" ht="39.950000000000003" customHeight="1">
      <c r="G1381" s="84"/>
      <c r="H1381" s="84"/>
    </row>
    <row r="1382" spans="7:8" ht="39.950000000000003" customHeight="1">
      <c r="G1382" s="84"/>
      <c r="H1382" s="84"/>
    </row>
    <row r="1383" spans="7:8" ht="39.950000000000003" customHeight="1">
      <c r="G1383" s="84"/>
      <c r="H1383" s="84"/>
    </row>
    <row r="1384" spans="7:8" ht="39.950000000000003" customHeight="1">
      <c r="G1384" s="84"/>
      <c r="H1384" s="84"/>
    </row>
    <row r="1385" spans="7:8" ht="39.950000000000003" customHeight="1">
      <c r="G1385" s="84"/>
      <c r="H1385" s="84"/>
    </row>
    <row r="1386" spans="7:8" ht="39.950000000000003" customHeight="1">
      <c r="G1386" s="84"/>
      <c r="H1386" s="84"/>
    </row>
    <row r="1387" spans="7:8" ht="39.950000000000003" customHeight="1">
      <c r="G1387" s="84"/>
      <c r="H1387" s="84"/>
    </row>
    <row r="1388" spans="7:8" ht="39.950000000000003" customHeight="1">
      <c r="G1388" s="84"/>
      <c r="H1388" s="84"/>
    </row>
    <row r="1389" spans="7:8" ht="39.950000000000003" customHeight="1">
      <c r="G1389" s="84"/>
      <c r="H1389" s="84"/>
    </row>
    <row r="1390" spans="7:8" ht="39.950000000000003" customHeight="1">
      <c r="G1390" s="84"/>
      <c r="H1390" s="84"/>
    </row>
    <row r="1391" spans="7:8" ht="39.950000000000003" customHeight="1">
      <c r="G1391" s="84"/>
      <c r="H1391" s="84"/>
    </row>
    <row r="1392" spans="7:8" ht="39.950000000000003" customHeight="1">
      <c r="G1392" s="84"/>
      <c r="H1392" s="84"/>
    </row>
    <row r="1393" spans="7:8" ht="39.950000000000003" customHeight="1">
      <c r="G1393" s="84"/>
      <c r="H1393" s="84"/>
    </row>
    <row r="1394" spans="7:8" ht="39.950000000000003" customHeight="1">
      <c r="G1394" s="84"/>
      <c r="H1394" s="84"/>
    </row>
    <row r="1395" spans="7:8" ht="39.950000000000003" customHeight="1">
      <c r="G1395" s="84"/>
      <c r="H1395" s="84"/>
    </row>
    <row r="1396" spans="7:8" ht="39.950000000000003" customHeight="1">
      <c r="G1396" s="84"/>
      <c r="H1396" s="84"/>
    </row>
    <row r="1397" spans="7:8" ht="39.950000000000003" customHeight="1">
      <c r="G1397" s="84"/>
      <c r="H1397" s="84"/>
    </row>
    <row r="1398" spans="7:8" ht="39.950000000000003" customHeight="1">
      <c r="G1398" s="84"/>
      <c r="H1398" s="84"/>
    </row>
    <row r="1399" spans="7:8" ht="39.950000000000003" customHeight="1">
      <c r="G1399" s="84"/>
      <c r="H1399" s="84"/>
    </row>
    <row r="1400" spans="7:8" ht="39.950000000000003" customHeight="1">
      <c r="G1400" s="84"/>
      <c r="H1400" s="84"/>
    </row>
    <row r="1401" spans="7:8" ht="39.950000000000003" customHeight="1">
      <c r="G1401" s="84"/>
      <c r="H1401" s="84"/>
    </row>
    <row r="1402" spans="7:8" ht="39.950000000000003" customHeight="1">
      <c r="G1402" s="84"/>
      <c r="H1402" s="84"/>
    </row>
    <row r="1403" spans="7:8" ht="39.950000000000003" customHeight="1">
      <c r="G1403" s="84"/>
      <c r="H1403" s="84"/>
    </row>
    <row r="1404" spans="7:8" ht="39.950000000000003" customHeight="1">
      <c r="G1404" s="84"/>
      <c r="H1404" s="84"/>
    </row>
    <row r="1405" spans="7:8" ht="39.950000000000003" customHeight="1">
      <c r="G1405" s="84"/>
      <c r="H1405" s="84"/>
    </row>
    <row r="1406" spans="7:8" ht="39.950000000000003" customHeight="1">
      <c r="G1406" s="84"/>
      <c r="H1406" s="84"/>
    </row>
    <row r="1407" spans="7:8" ht="39.950000000000003" customHeight="1">
      <c r="G1407" s="84"/>
      <c r="H1407" s="84"/>
    </row>
    <row r="1408" spans="7:8" ht="39.950000000000003" customHeight="1">
      <c r="G1408" s="84"/>
      <c r="H1408" s="84"/>
    </row>
    <row r="1409" spans="7:8" ht="39.950000000000003" customHeight="1">
      <c r="G1409" s="84"/>
      <c r="H1409" s="84"/>
    </row>
    <row r="1410" spans="7:8" ht="39.950000000000003" customHeight="1">
      <c r="G1410" s="84"/>
      <c r="H1410" s="84"/>
    </row>
    <row r="1411" spans="7:8" ht="39.950000000000003" customHeight="1">
      <c r="G1411" s="84"/>
      <c r="H1411" s="84"/>
    </row>
    <row r="1412" spans="7:8" ht="39.950000000000003" customHeight="1">
      <c r="G1412" s="84"/>
      <c r="H1412" s="84"/>
    </row>
    <row r="1413" spans="7:8" ht="39.950000000000003" customHeight="1">
      <c r="G1413" s="84"/>
      <c r="H1413" s="84"/>
    </row>
    <row r="1414" spans="7:8" ht="39.950000000000003" customHeight="1">
      <c r="G1414" s="84"/>
      <c r="H1414" s="84"/>
    </row>
    <row r="1415" spans="7:8" ht="39.950000000000003" customHeight="1">
      <c r="G1415" s="84"/>
      <c r="H1415" s="84"/>
    </row>
    <row r="1416" spans="7:8" ht="39.950000000000003" customHeight="1">
      <c r="G1416" s="84"/>
      <c r="H1416" s="84"/>
    </row>
    <row r="1417" spans="7:8" ht="39.950000000000003" customHeight="1">
      <c r="G1417" s="84"/>
      <c r="H1417" s="84"/>
    </row>
    <row r="1418" spans="7:8" ht="39.950000000000003" customHeight="1">
      <c r="G1418" s="84"/>
      <c r="H1418" s="84"/>
    </row>
    <row r="1419" spans="7:8" ht="39.950000000000003" customHeight="1">
      <c r="G1419" s="84"/>
      <c r="H1419" s="84"/>
    </row>
    <row r="1420" spans="7:8" ht="39.950000000000003" customHeight="1">
      <c r="G1420" s="84"/>
      <c r="H1420" s="84"/>
    </row>
    <row r="1421" spans="7:8" ht="39.950000000000003" customHeight="1">
      <c r="G1421" s="84"/>
      <c r="H1421" s="84"/>
    </row>
    <row r="1422" spans="7:8" ht="39.950000000000003" customHeight="1">
      <c r="G1422" s="84"/>
      <c r="H1422" s="84"/>
    </row>
    <row r="1423" spans="7:8" ht="39.950000000000003" customHeight="1">
      <c r="G1423" s="84"/>
      <c r="H1423" s="84"/>
    </row>
    <row r="1424" spans="7:8" ht="39.950000000000003" customHeight="1">
      <c r="G1424" s="84"/>
      <c r="H1424" s="84"/>
    </row>
    <row r="1425" spans="7:8" ht="39.950000000000003" customHeight="1">
      <c r="G1425" s="84"/>
      <c r="H1425" s="84"/>
    </row>
    <row r="1426" spans="7:8" ht="39.950000000000003" customHeight="1">
      <c r="G1426" s="84"/>
      <c r="H1426" s="84"/>
    </row>
    <row r="1427" spans="7:8" ht="39.950000000000003" customHeight="1">
      <c r="G1427" s="84"/>
      <c r="H1427" s="84"/>
    </row>
    <row r="1428" spans="7:8" ht="39.950000000000003" customHeight="1">
      <c r="G1428" s="84"/>
      <c r="H1428" s="84"/>
    </row>
    <row r="1429" spans="7:8" ht="39.950000000000003" customHeight="1">
      <c r="G1429" s="84"/>
      <c r="H1429" s="84"/>
    </row>
    <row r="1430" spans="7:8" ht="39.950000000000003" customHeight="1">
      <c r="G1430" s="84"/>
      <c r="H1430" s="84"/>
    </row>
    <row r="1431" spans="7:8" ht="39.950000000000003" customHeight="1">
      <c r="G1431" s="84"/>
      <c r="H1431" s="84"/>
    </row>
    <row r="1432" spans="7:8" ht="39.950000000000003" customHeight="1">
      <c r="G1432" s="84"/>
      <c r="H1432" s="84"/>
    </row>
    <row r="1433" spans="7:8" ht="39.950000000000003" customHeight="1">
      <c r="G1433" s="84"/>
      <c r="H1433" s="84"/>
    </row>
    <row r="1434" spans="7:8" ht="39.950000000000003" customHeight="1">
      <c r="G1434" s="84"/>
      <c r="H1434" s="84"/>
    </row>
    <row r="1435" spans="7:8" ht="39.950000000000003" customHeight="1">
      <c r="G1435" s="84"/>
      <c r="H1435" s="84"/>
    </row>
    <row r="1436" spans="7:8" ht="39.950000000000003" customHeight="1">
      <c r="G1436" s="84"/>
      <c r="H1436" s="84"/>
    </row>
    <row r="1437" spans="7:8" ht="39.950000000000003" customHeight="1">
      <c r="G1437" s="84"/>
      <c r="H1437" s="84"/>
    </row>
    <row r="1438" spans="7:8" ht="39.950000000000003" customHeight="1">
      <c r="G1438" s="84"/>
      <c r="H1438" s="84"/>
    </row>
    <row r="1439" spans="7:8" ht="39.950000000000003" customHeight="1">
      <c r="G1439" s="84"/>
      <c r="H1439" s="84"/>
    </row>
    <row r="1440" spans="7:8" ht="39.950000000000003" customHeight="1">
      <c r="G1440" s="84"/>
      <c r="H1440" s="84"/>
    </row>
    <row r="1441" spans="7:8" ht="39.950000000000003" customHeight="1">
      <c r="G1441" s="84"/>
      <c r="H1441" s="84"/>
    </row>
    <row r="1442" spans="7:8" ht="39.950000000000003" customHeight="1">
      <c r="G1442" s="84"/>
      <c r="H1442" s="84"/>
    </row>
    <row r="1443" spans="7:8" ht="39.950000000000003" customHeight="1">
      <c r="G1443" s="84"/>
      <c r="H1443" s="84"/>
    </row>
    <row r="1444" spans="7:8" ht="39.950000000000003" customHeight="1">
      <c r="G1444" s="84"/>
      <c r="H1444" s="84"/>
    </row>
    <row r="1445" spans="7:8" ht="39.950000000000003" customHeight="1">
      <c r="G1445" s="84"/>
      <c r="H1445" s="84"/>
    </row>
    <row r="1446" spans="7:8" ht="39.950000000000003" customHeight="1">
      <c r="G1446" s="84"/>
      <c r="H1446" s="84"/>
    </row>
    <row r="1447" spans="7:8" ht="39.950000000000003" customHeight="1">
      <c r="G1447" s="84"/>
      <c r="H1447" s="84"/>
    </row>
    <row r="1448" spans="7:8" ht="39.950000000000003" customHeight="1">
      <c r="G1448" s="84"/>
      <c r="H1448" s="84"/>
    </row>
    <row r="1449" spans="7:8" ht="39.950000000000003" customHeight="1">
      <c r="G1449" s="84"/>
      <c r="H1449" s="84"/>
    </row>
    <row r="1450" spans="7:8" ht="39.950000000000003" customHeight="1">
      <c r="G1450" s="84"/>
      <c r="H1450" s="84"/>
    </row>
    <row r="1451" spans="7:8" ht="39.950000000000003" customHeight="1">
      <c r="G1451" s="84"/>
      <c r="H1451" s="84"/>
    </row>
    <row r="1452" spans="7:8" ht="39.950000000000003" customHeight="1">
      <c r="G1452" s="84"/>
      <c r="H1452" s="84"/>
    </row>
    <row r="1453" spans="7:8" ht="39.950000000000003" customHeight="1">
      <c r="G1453" s="84"/>
      <c r="H1453" s="84"/>
    </row>
    <row r="1454" spans="7:8" ht="39.950000000000003" customHeight="1">
      <c r="G1454" s="84"/>
      <c r="H1454" s="84"/>
    </row>
    <row r="1455" spans="7:8" ht="39.950000000000003" customHeight="1">
      <c r="G1455" s="84"/>
      <c r="H1455" s="84"/>
    </row>
    <row r="1456" spans="7:8" ht="39.950000000000003" customHeight="1">
      <c r="G1456" s="84"/>
      <c r="H1456" s="84"/>
    </row>
    <row r="1457" spans="7:8" ht="39.950000000000003" customHeight="1">
      <c r="G1457" s="84"/>
      <c r="H1457" s="84"/>
    </row>
    <row r="1458" spans="7:8" ht="39.950000000000003" customHeight="1">
      <c r="G1458" s="84"/>
      <c r="H1458" s="84"/>
    </row>
    <row r="1459" spans="7:8" ht="39.950000000000003" customHeight="1">
      <c r="G1459" s="84"/>
      <c r="H1459" s="84"/>
    </row>
    <row r="1460" spans="7:8" ht="39.950000000000003" customHeight="1">
      <c r="G1460" s="84"/>
      <c r="H1460" s="84"/>
    </row>
    <row r="1461" spans="7:8" ht="39.950000000000003" customHeight="1">
      <c r="G1461" s="84"/>
      <c r="H1461" s="84"/>
    </row>
    <row r="1462" spans="7:8" ht="39.950000000000003" customHeight="1">
      <c r="G1462" s="84"/>
      <c r="H1462" s="84"/>
    </row>
    <row r="1463" spans="7:8" ht="39.950000000000003" customHeight="1">
      <c r="G1463" s="84"/>
      <c r="H1463" s="84"/>
    </row>
    <row r="1464" spans="7:8" ht="39.950000000000003" customHeight="1">
      <c r="G1464" s="84"/>
      <c r="H1464" s="84"/>
    </row>
    <row r="1465" spans="7:8" ht="39.950000000000003" customHeight="1">
      <c r="G1465" s="84"/>
      <c r="H1465" s="84"/>
    </row>
    <row r="1466" spans="7:8" ht="39.950000000000003" customHeight="1">
      <c r="G1466" s="84"/>
      <c r="H1466" s="84"/>
    </row>
    <row r="1467" spans="7:8" ht="39.950000000000003" customHeight="1">
      <c r="G1467" s="84"/>
      <c r="H1467" s="84"/>
    </row>
    <row r="1468" spans="7:8" ht="39.950000000000003" customHeight="1">
      <c r="G1468" s="84"/>
      <c r="H1468" s="84"/>
    </row>
    <row r="1469" spans="7:8" ht="39.950000000000003" customHeight="1">
      <c r="G1469" s="84"/>
      <c r="H1469" s="84"/>
    </row>
    <row r="1470" spans="7:8" ht="39.950000000000003" customHeight="1">
      <c r="G1470" s="84"/>
      <c r="H1470" s="84"/>
    </row>
    <row r="1471" spans="7:8" ht="39.950000000000003" customHeight="1">
      <c r="G1471" s="84"/>
      <c r="H1471" s="84"/>
    </row>
    <row r="1472" spans="7:8" ht="39.950000000000003" customHeight="1">
      <c r="G1472" s="84"/>
      <c r="H1472" s="84"/>
    </row>
    <row r="1473" spans="7:8" ht="39.950000000000003" customHeight="1">
      <c r="G1473" s="84"/>
      <c r="H1473" s="84"/>
    </row>
    <row r="1474" spans="7:8" ht="39.950000000000003" customHeight="1">
      <c r="G1474" s="84"/>
      <c r="H1474" s="84"/>
    </row>
    <row r="1475" spans="7:8" ht="39.950000000000003" customHeight="1">
      <c r="G1475" s="84"/>
      <c r="H1475" s="84"/>
    </row>
    <row r="1476" spans="7:8" ht="39.950000000000003" customHeight="1">
      <c r="G1476" s="84"/>
      <c r="H1476" s="84"/>
    </row>
    <row r="1477" spans="7:8" ht="39.950000000000003" customHeight="1">
      <c r="G1477" s="84"/>
      <c r="H1477" s="84"/>
    </row>
    <row r="1478" spans="7:8" ht="39.950000000000003" customHeight="1">
      <c r="G1478" s="84"/>
      <c r="H1478" s="84"/>
    </row>
    <row r="1479" spans="7:8" ht="39.950000000000003" customHeight="1">
      <c r="G1479" s="84"/>
      <c r="H1479" s="84"/>
    </row>
    <row r="1480" spans="7:8" ht="39.950000000000003" customHeight="1">
      <c r="G1480" s="84"/>
      <c r="H1480" s="84"/>
    </row>
    <row r="1481" spans="7:8" ht="39.950000000000003" customHeight="1">
      <c r="G1481" s="84"/>
      <c r="H1481" s="84"/>
    </row>
    <row r="1482" spans="7:8" ht="39.950000000000003" customHeight="1">
      <c r="G1482" s="84"/>
      <c r="H1482" s="84"/>
    </row>
    <row r="1483" spans="7:8" ht="39.950000000000003" customHeight="1">
      <c r="G1483" s="84"/>
      <c r="H1483" s="84"/>
    </row>
    <row r="1484" spans="7:8" ht="39.950000000000003" customHeight="1">
      <c r="G1484" s="84"/>
      <c r="H1484" s="84"/>
    </row>
    <row r="1485" spans="7:8" ht="39.950000000000003" customHeight="1">
      <c r="G1485" s="84"/>
      <c r="H1485" s="84"/>
    </row>
    <row r="1486" spans="7:8" ht="39.950000000000003" customHeight="1">
      <c r="G1486" s="84"/>
      <c r="H1486" s="84"/>
    </row>
    <row r="1487" spans="7:8" ht="39.950000000000003" customHeight="1">
      <c r="G1487" s="84"/>
      <c r="H1487" s="84"/>
    </row>
    <row r="1488" spans="7:8" ht="39.950000000000003" customHeight="1">
      <c r="G1488" s="84"/>
      <c r="H1488" s="84"/>
    </row>
    <row r="1489" spans="7:8" ht="39.950000000000003" customHeight="1">
      <c r="G1489" s="84"/>
      <c r="H1489" s="84"/>
    </row>
    <row r="1490" spans="7:8" ht="39.950000000000003" customHeight="1">
      <c r="G1490" s="84"/>
      <c r="H1490" s="84"/>
    </row>
    <row r="1491" spans="7:8" ht="39.950000000000003" customHeight="1">
      <c r="G1491" s="84"/>
      <c r="H1491" s="84"/>
    </row>
    <row r="1492" spans="7:8" ht="39.950000000000003" customHeight="1">
      <c r="G1492" s="84"/>
      <c r="H1492" s="84"/>
    </row>
    <row r="1493" spans="7:8" ht="39.950000000000003" customHeight="1">
      <c r="G1493" s="84"/>
      <c r="H1493" s="84"/>
    </row>
    <row r="1494" spans="7:8" ht="39.950000000000003" customHeight="1">
      <c r="G1494" s="84"/>
      <c r="H1494" s="84"/>
    </row>
    <row r="1495" spans="7:8" ht="39.950000000000003" customHeight="1">
      <c r="G1495" s="84"/>
      <c r="H1495" s="84"/>
    </row>
    <row r="1496" spans="7:8" ht="39.950000000000003" customHeight="1">
      <c r="G1496" s="84"/>
      <c r="H1496" s="84"/>
    </row>
    <row r="1497" spans="7:8" ht="39.950000000000003" customHeight="1">
      <c r="G1497" s="84"/>
      <c r="H1497" s="84"/>
    </row>
    <row r="1498" spans="7:8" ht="39.950000000000003" customHeight="1">
      <c r="G1498" s="84"/>
      <c r="H1498" s="84"/>
    </row>
    <row r="1499" spans="7:8" ht="39.950000000000003" customHeight="1">
      <c r="G1499" s="84"/>
      <c r="H1499" s="84"/>
    </row>
    <row r="1500" spans="7:8" ht="39.950000000000003" customHeight="1">
      <c r="G1500" s="84"/>
      <c r="H1500" s="84"/>
    </row>
    <row r="1501" spans="7:8" ht="39.950000000000003" customHeight="1">
      <c r="G1501" s="84"/>
      <c r="H1501" s="84"/>
    </row>
    <row r="1502" spans="7:8" ht="39.950000000000003" customHeight="1">
      <c r="G1502" s="84"/>
      <c r="H1502" s="84"/>
    </row>
    <row r="1503" spans="7:8" ht="39.950000000000003" customHeight="1">
      <c r="G1503" s="84"/>
      <c r="H1503" s="84"/>
    </row>
    <row r="1504" spans="7:8" ht="39.950000000000003" customHeight="1">
      <c r="G1504" s="84"/>
      <c r="H1504" s="84"/>
    </row>
    <row r="1505" spans="7:8" ht="39.950000000000003" customHeight="1">
      <c r="G1505" s="84"/>
      <c r="H1505" s="84"/>
    </row>
    <row r="1506" spans="7:8" ht="39.950000000000003" customHeight="1">
      <c r="G1506" s="84"/>
      <c r="H1506" s="84"/>
    </row>
    <row r="1507" spans="7:8" ht="39.950000000000003" customHeight="1">
      <c r="G1507" s="84"/>
      <c r="H1507" s="84"/>
    </row>
    <row r="1508" spans="7:8" ht="39.950000000000003" customHeight="1">
      <c r="G1508" s="84"/>
      <c r="H1508" s="84"/>
    </row>
    <row r="1509" spans="7:8" ht="39.950000000000003" customHeight="1">
      <c r="G1509" s="84"/>
      <c r="H1509" s="84"/>
    </row>
    <row r="1510" spans="7:8" ht="39.950000000000003" customHeight="1">
      <c r="G1510" s="84"/>
      <c r="H1510" s="84"/>
    </row>
    <row r="1511" spans="7:8" ht="39.950000000000003" customHeight="1">
      <c r="G1511" s="84"/>
      <c r="H1511" s="84"/>
    </row>
    <row r="1512" spans="7:8" ht="39.950000000000003" customHeight="1">
      <c r="G1512" s="84"/>
      <c r="H1512" s="84"/>
    </row>
    <row r="1513" spans="7:8" ht="39.950000000000003" customHeight="1">
      <c r="G1513" s="84"/>
      <c r="H1513" s="84"/>
    </row>
    <row r="1514" spans="7:8" ht="39.950000000000003" customHeight="1">
      <c r="G1514" s="84"/>
      <c r="H1514" s="84"/>
    </row>
    <row r="1515" spans="7:8" ht="39.950000000000003" customHeight="1">
      <c r="G1515" s="84"/>
      <c r="H1515" s="84"/>
    </row>
    <row r="1516" spans="7:8" ht="39.950000000000003" customHeight="1">
      <c r="G1516" s="84"/>
      <c r="H1516" s="84"/>
    </row>
    <row r="1517" spans="7:8" ht="39.950000000000003" customHeight="1">
      <c r="G1517" s="84"/>
      <c r="H1517" s="84"/>
    </row>
    <row r="1518" spans="7:8" ht="39.950000000000003" customHeight="1">
      <c r="G1518" s="84"/>
      <c r="H1518" s="84"/>
    </row>
    <row r="1519" spans="7:8" ht="39.950000000000003" customHeight="1">
      <c r="G1519" s="84"/>
      <c r="H1519" s="84"/>
    </row>
    <row r="1520" spans="7:8" ht="39.950000000000003" customHeight="1">
      <c r="G1520" s="84"/>
      <c r="H1520" s="84"/>
    </row>
    <row r="1521" spans="7:8" ht="39.950000000000003" customHeight="1">
      <c r="G1521" s="84"/>
      <c r="H1521" s="84"/>
    </row>
    <row r="1522" spans="7:8" ht="39.950000000000003" customHeight="1">
      <c r="G1522" s="84"/>
      <c r="H1522" s="84"/>
    </row>
    <row r="1523" spans="7:8" ht="39.950000000000003" customHeight="1">
      <c r="G1523" s="84"/>
      <c r="H1523" s="84"/>
    </row>
    <row r="1524" spans="7:8" ht="39.950000000000003" customHeight="1">
      <c r="G1524" s="84"/>
      <c r="H1524" s="84"/>
    </row>
    <row r="1525" spans="7:8" ht="39.950000000000003" customHeight="1">
      <c r="G1525" s="84"/>
      <c r="H1525" s="84"/>
    </row>
    <row r="1526" spans="7:8" ht="39.950000000000003" customHeight="1">
      <c r="G1526" s="84"/>
      <c r="H1526" s="84"/>
    </row>
    <row r="1527" spans="7:8" ht="39.950000000000003" customHeight="1">
      <c r="G1527" s="84"/>
      <c r="H1527" s="84"/>
    </row>
    <row r="1528" spans="7:8" ht="39.950000000000003" customHeight="1">
      <c r="G1528" s="84"/>
      <c r="H1528" s="84"/>
    </row>
    <row r="1529" spans="7:8" ht="39.950000000000003" customHeight="1">
      <c r="G1529" s="84"/>
      <c r="H1529" s="84"/>
    </row>
    <row r="1530" spans="7:8" ht="39.950000000000003" customHeight="1">
      <c r="G1530" s="84"/>
      <c r="H1530" s="84"/>
    </row>
    <row r="1531" spans="7:8" ht="39.950000000000003" customHeight="1">
      <c r="G1531" s="84"/>
      <c r="H1531" s="84"/>
    </row>
    <row r="1532" spans="7:8" ht="39.950000000000003" customHeight="1">
      <c r="G1532" s="84"/>
      <c r="H1532" s="84"/>
    </row>
    <row r="1533" spans="7:8" ht="39.950000000000003" customHeight="1">
      <c r="G1533" s="84"/>
      <c r="H1533" s="84"/>
    </row>
    <row r="1534" spans="7:8" ht="39.950000000000003" customHeight="1">
      <c r="G1534" s="84"/>
      <c r="H1534" s="84"/>
    </row>
    <row r="1535" spans="7:8" ht="39.950000000000003" customHeight="1">
      <c r="G1535" s="84"/>
      <c r="H1535" s="84"/>
    </row>
    <row r="1536" spans="7:8" ht="39.950000000000003" customHeight="1">
      <c r="G1536" s="84"/>
      <c r="H1536" s="84"/>
    </row>
    <row r="1537" spans="7:8" ht="39.950000000000003" customHeight="1">
      <c r="G1537" s="84"/>
      <c r="H1537" s="84"/>
    </row>
    <row r="1538" spans="7:8" ht="39.950000000000003" customHeight="1">
      <c r="G1538" s="84"/>
      <c r="H1538" s="84"/>
    </row>
    <row r="1539" spans="7:8" ht="39.950000000000003" customHeight="1">
      <c r="G1539" s="84"/>
      <c r="H1539" s="84"/>
    </row>
    <row r="1540" spans="7:8" ht="39.950000000000003" customHeight="1">
      <c r="G1540" s="84"/>
      <c r="H1540" s="84"/>
    </row>
    <row r="1541" spans="7:8" ht="39.950000000000003" customHeight="1">
      <c r="G1541" s="84"/>
      <c r="H1541" s="84"/>
    </row>
    <row r="1542" spans="7:8" ht="39.950000000000003" customHeight="1">
      <c r="G1542" s="84"/>
      <c r="H1542" s="84"/>
    </row>
    <row r="1543" spans="7:8" ht="39.950000000000003" customHeight="1">
      <c r="G1543" s="84"/>
      <c r="H1543" s="84"/>
    </row>
    <row r="1544" spans="7:8" ht="39.950000000000003" customHeight="1">
      <c r="G1544" s="84"/>
      <c r="H1544" s="84"/>
    </row>
    <row r="1545" spans="7:8" ht="39.950000000000003" customHeight="1">
      <c r="G1545" s="84"/>
      <c r="H1545" s="84"/>
    </row>
    <row r="1546" spans="7:8" ht="39.950000000000003" customHeight="1">
      <c r="G1546" s="84"/>
      <c r="H1546" s="84"/>
    </row>
    <row r="1547" spans="7:8" ht="39.950000000000003" customHeight="1">
      <c r="G1547" s="84"/>
      <c r="H1547" s="84"/>
    </row>
    <row r="1548" spans="7:8" ht="39.950000000000003" customHeight="1">
      <c r="G1548" s="84"/>
      <c r="H1548" s="84"/>
    </row>
    <row r="1549" spans="7:8" ht="39.950000000000003" customHeight="1">
      <c r="G1549" s="84"/>
      <c r="H1549" s="84"/>
    </row>
    <row r="1550" spans="7:8" ht="39.950000000000003" customHeight="1">
      <c r="G1550" s="84"/>
      <c r="H1550" s="84"/>
    </row>
    <row r="1551" spans="7:8" ht="39.950000000000003" customHeight="1">
      <c r="G1551" s="84"/>
      <c r="H1551" s="84"/>
    </row>
    <row r="1552" spans="7:8" ht="39.950000000000003" customHeight="1">
      <c r="G1552" s="84"/>
      <c r="H1552" s="84"/>
    </row>
    <row r="1553" spans="7:8" ht="39.950000000000003" customHeight="1">
      <c r="G1553" s="84"/>
      <c r="H1553" s="84"/>
    </row>
    <row r="1554" spans="7:8" ht="39.950000000000003" customHeight="1">
      <c r="G1554" s="84"/>
      <c r="H1554" s="84"/>
    </row>
    <row r="1555" spans="7:8" ht="39.950000000000003" customHeight="1">
      <c r="G1555" s="84"/>
      <c r="H1555" s="84"/>
    </row>
    <row r="1556" spans="7:8" ht="39.950000000000003" customHeight="1">
      <c r="G1556" s="84"/>
      <c r="H1556" s="84"/>
    </row>
    <row r="1557" spans="7:8" ht="39.950000000000003" customHeight="1">
      <c r="G1557" s="84"/>
      <c r="H1557" s="84"/>
    </row>
    <row r="1558" spans="7:8" ht="39.950000000000003" customHeight="1">
      <c r="G1558" s="84"/>
      <c r="H1558" s="84"/>
    </row>
    <row r="1559" spans="7:8" ht="39.950000000000003" customHeight="1">
      <c r="G1559" s="84"/>
      <c r="H1559" s="84"/>
    </row>
    <row r="1560" spans="7:8" ht="39.950000000000003" customHeight="1">
      <c r="G1560" s="84"/>
      <c r="H1560" s="84"/>
    </row>
    <row r="1561" spans="7:8" ht="39.950000000000003" customHeight="1">
      <c r="G1561" s="84"/>
      <c r="H1561" s="84"/>
    </row>
    <row r="1562" spans="7:8" ht="39.950000000000003" customHeight="1">
      <c r="G1562" s="84"/>
      <c r="H1562" s="84"/>
    </row>
    <row r="1563" spans="7:8" ht="39.950000000000003" customHeight="1">
      <c r="G1563" s="84"/>
      <c r="H1563" s="84"/>
    </row>
    <row r="1564" spans="7:8" ht="39.950000000000003" customHeight="1">
      <c r="G1564" s="84"/>
      <c r="H1564" s="84"/>
    </row>
    <row r="1565" spans="7:8" ht="39.950000000000003" customHeight="1">
      <c r="G1565" s="84"/>
      <c r="H1565" s="84"/>
    </row>
    <row r="1566" spans="7:8" ht="39.950000000000003" customHeight="1">
      <c r="G1566" s="84"/>
      <c r="H1566" s="84"/>
    </row>
    <row r="1567" spans="7:8" ht="39.950000000000003" customHeight="1">
      <c r="G1567" s="84"/>
      <c r="H1567" s="84"/>
    </row>
    <row r="1568" spans="7:8" ht="39.950000000000003" customHeight="1">
      <c r="G1568" s="84"/>
      <c r="H1568" s="84"/>
    </row>
    <row r="1569" spans="7:8" ht="39.950000000000003" customHeight="1">
      <c r="G1569" s="84"/>
      <c r="H1569" s="84"/>
    </row>
    <row r="1570" spans="7:8" ht="39.950000000000003" customHeight="1">
      <c r="G1570" s="84"/>
      <c r="H1570" s="84"/>
    </row>
    <row r="1571" spans="7:8" ht="39.950000000000003" customHeight="1">
      <c r="G1571" s="84"/>
      <c r="H1571" s="84"/>
    </row>
    <row r="1572" spans="7:8" ht="39.950000000000003" customHeight="1">
      <c r="G1572" s="84"/>
      <c r="H1572" s="84"/>
    </row>
    <row r="1573" spans="7:8" ht="39.950000000000003" customHeight="1">
      <c r="G1573" s="84"/>
      <c r="H1573" s="84"/>
    </row>
    <row r="1574" spans="7:8" ht="39.950000000000003" customHeight="1">
      <c r="G1574" s="84"/>
      <c r="H1574" s="84"/>
    </row>
    <row r="1575" spans="7:8" ht="39.950000000000003" customHeight="1">
      <c r="G1575" s="84"/>
      <c r="H1575" s="84"/>
    </row>
    <row r="1576" spans="7:8" ht="39.950000000000003" customHeight="1">
      <c r="G1576" s="84"/>
      <c r="H1576" s="84"/>
    </row>
    <row r="1577" spans="7:8" ht="39.950000000000003" customHeight="1">
      <c r="G1577" s="84"/>
      <c r="H1577" s="84"/>
    </row>
    <row r="1578" spans="7:8" ht="39.950000000000003" customHeight="1">
      <c r="G1578" s="84"/>
      <c r="H1578" s="84"/>
    </row>
    <row r="1579" spans="7:8" ht="39.950000000000003" customHeight="1">
      <c r="G1579" s="84"/>
      <c r="H1579" s="84"/>
    </row>
    <row r="1580" spans="7:8" ht="39.950000000000003" customHeight="1">
      <c r="G1580" s="84"/>
      <c r="H1580" s="84"/>
    </row>
    <row r="1581" spans="7:8" ht="39.950000000000003" customHeight="1">
      <c r="G1581" s="84"/>
      <c r="H1581" s="84"/>
    </row>
    <row r="1582" spans="7:8" ht="39.950000000000003" customHeight="1">
      <c r="G1582" s="84"/>
      <c r="H1582" s="84"/>
    </row>
    <row r="1583" spans="7:8" ht="39.950000000000003" customHeight="1">
      <c r="G1583" s="84"/>
      <c r="H1583" s="84"/>
    </row>
    <row r="1584" spans="7:8" ht="39.950000000000003" customHeight="1">
      <c r="G1584" s="84"/>
      <c r="H1584" s="84"/>
    </row>
    <row r="1585" spans="7:8" ht="39.950000000000003" customHeight="1">
      <c r="G1585" s="84"/>
      <c r="H1585" s="84"/>
    </row>
    <row r="1586" spans="7:8" ht="39.950000000000003" customHeight="1">
      <c r="G1586" s="84"/>
      <c r="H1586" s="84"/>
    </row>
    <row r="1587" spans="7:8" ht="39.950000000000003" customHeight="1">
      <c r="G1587" s="84"/>
      <c r="H1587" s="84"/>
    </row>
    <row r="1588" spans="7:8" ht="39.950000000000003" customHeight="1">
      <c r="G1588" s="84"/>
      <c r="H1588" s="84"/>
    </row>
    <row r="1589" spans="7:8" ht="39.950000000000003" customHeight="1">
      <c r="G1589" s="84"/>
      <c r="H1589" s="84"/>
    </row>
    <row r="1590" spans="7:8" ht="39.950000000000003" customHeight="1">
      <c r="G1590" s="84"/>
      <c r="H1590" s="84"/>
    </row>
    <row r="1591" spans="7:8" ht="39.950000000000003" customHeight="1">
      <c r="G1591" s="84"/>
      <c r="H1591" s="84"/>
    </row>
    <row r="1592" spans="7:8" ht="39.950000000000003" customHeight="1">
      <c r="G1592" s="84"/>
      <c r="H1592" s="84"/>
    </row>
    <row r="1593" spans="7:8" ht="39.950000000000003" customHeight="1">
      <c r="G1593" s="84"/>
      <c r="H1593" s="84"/>
    </row>
    <row r="1594" spans="7:8" ht="39.950000000000003" customHeight="1">
      <c r="G1594" s="84"/>
      <c r="H1594" s="84"/>
    </row>
    <row r="1595" spans="7:8" ht="39.950000000000003" customHeight="1">
      <c r="G1595" s="84"/>
      <c r="H1595" s="84"/>
    </row>
    <row r="1596" spans="7:8" ht="39.950000000000003" customHeight="1">
      <c r="G1596" s="84"/>
      <c r="H1596" s="84"/>
    </row>
    <row r="1597" spans="7:8" ht="39.950000000000003" customHeight="1">
      <c r="G1597" s="84"/>
      <c r="H1597" s="84"/>
    </row>
    <row r="1598" spans="7:8" ht="39.950000000000003" customHeight="1">
      <c r="G1598" s="84"/>
      <c r="H1598" s="84"/>
    </row>
    <row r="1599" spans="7:8" ht="39.950000000000003" customHeight="1">
      <c r="G1599" s="84"/>
      <c r="H1599" s="84"/>
    </row>
    <row r="1600" spans="7:8" ht="39.950000000000003" customHeight="1">
      <c r="G1600" s="84"/>
      <c r="H1600" s="84"/>
    </row>
    <row r="1601" spans="7:8" ht="39.950000000000003" customHeight="1">
      <c r="G1601" s="84"/>
      <c r="H1601" s="84"/>
    </row>
    <row r="1602" spans="7:8" ht="39.950000000000003" customHeight="1">
      <c r="G1602" s="84"/>
      <c r="H1602" s="84"/>
    </row>
    <row r="1603" spans="7:8" ht="39.950000000000003" customHeight="1">
      <c r="G1603" s="84"/>
      <c r="H1603" s="84"/>
    </row>
    <row r="1604" spans="7:8" ht="39.950000000000003" customHeight="1">
      <c r="G1604" s="84"/>
      <c r="H1604" s="84"/>
    </row>
    <row r="1605" spans="7:8" ht="39.950000000000003" customHeight="1">
      <c r="G1605" s="84"/>
      <c r="H1605" s="84"/>
    </row>
    <row r="1606" spans="7:8" ht="39.950000000000003" customHeight="1">
      <c r="G1606" s="84"/>
      <c r="H1606" s="84"/>
    </row>
    <row r="1607" spans="7:8" ht="39.950000000000003" customHeight="1">
      <c r="G1607" s="84"/>
      <c r="H1607" s="84"/>
    </row>
    <row r="1608" spans="7:8" ht="39.950000000000003" customHeight="1">
      <c r="G1608" s="84"/>
      <c r="H1608" s="84"/>
    </row>
    <row r="1609" spans="7:8" ht="39.950000000000003" customHeight="1">
      <c r="G1609" s="84"/>
      <c r="H1609" s="84"/>
    </row>
    <row r="1610" spans="7:8" ht="39.950000000000003" customHeight="1">
      <c r="G1610" s="84"/>
      <c r="H1610" s="84"/>
    </row>
    <row r="1611" spans="7:8" ht="39.950000000000003" customHeight="1">
      <c r="G1611" s="84"/>
      <c r="H1611" s="84"/>
    </row>
    <row r="1612" spans="7:8" ht="39.950000000000003" customHeight="1">
      <c r="G1612" s="84"/>
      <c r="H1612" s="84"/>
    </row>
    <row r="1613" spans="7:8" ht="39.950000000000003" customHeight="1">
      <c r="G1613" s="84"/>
      <c r="H1613" s="84"/>
    </row>
    <row r="1614" spans="7:8" ht="39.950000000000003" customHeight="1">
      <c r="G1614" s="84"/>
      <c r="H1614" s="84"/>
    </row>
    <row r="1615" spans="7:8" ht="39.950000000000003" customHeight="1">
      <c r="G1615" s="84"/>
      <c r="H1615" s="84"/>
    </row>
    <row r="1616" spans="7:8" ht="39.950000000000003" customHeight="1">
      <c r="G1616" s="84"/>
      <c r="H1616" s="84"/>
    </row>
    <row r="1617" spans="7:8" ht="39.950000000000003" customHeight="1">
      <c r="G1617" s="84"/>
      <c r="H1617" s="84"/>
    </row>
    <row r="1618" spans="7:8" ht="39.950000000000003" customHeight="1">
      <c r="G1618" s="84"/>
      <c r="H1618" s="84"/>
    </row>
    <row r="1619" spans="7:8" ht="39.950000000000003" customHeight="1">
      <c r="G1619" s="84"/>
      <c r="H1619" s="84"/>
    </row>
    <row r="1620" spans="7:8" ht="39.950000000000003" customHeight="1">
      <c r="G1620" s="84"/>
      <c r="H1620" s="84"/>
    </row>
    <row r="1621" spans="7:8" ht="39.950000000000003" customHeight="1">
      <c r="G1621" s="84"/>
      <c r="H1621" s="84"/>
    </row>
    <row r="1622" spans="7:8" ht="39.950000000000003" customHeight="1">
      <c r="G1622" s="84"/>
      <c r="H1622" s="84"/>
    </row>
    <row r="1623" spans="7:8" ht="39.950000000000003" customHeight="1">
      <c r="G1623" s="84"/>
      <c r="H1623" s="84"/>
    </row>
    <row r="1624" spans="7:8" ht="39.950000000000003" customHeight="1">
      <c r="G1624" s="84"/>
      <c r="H1624" s="84"/>
    </row>
    <row r="1625" spans="7:8" ht="39.950000000000003" customHeight="1">
      <c r="G1625" s="84"/>
      <c r="H1625" s="84"/>
    </row>
    <row r="1626" spans="7:8" ht="39.950000000000003" customHeight="1">
      <c r="G1626" s="84"/>
      <c r="H1626" s="84"/>
    </row>
    <row r="1627" spans="7:8" ht="39.950000000000003" customHeight="1">
      <c r="G1627" s="84"/>
      <c r="H1627" s="84"/>
    </row>
    <row r="1628" spans="7:8" ht="39.950000000000003" customHeight="1">
      <c r="G1628" s="84"/>
      <c r="H1628" s="84"/>
    </row>
    <row r="1629" spans="7:8" ht="39.950000000000003" customHeight="1">
      <c r="G1629" s="84"/>
      <c r="H1629" s="84"/>
    </row>
    <row r="1630" spans="7:8" ht="39.950000000000003" customHeight="1">
      <c r="G1630" s="84"/>
      <c r="H1630" s="84"/>
    </row>
    <row r="1631" spans="7:8" ht="39.950000000000003" customHeight="1">
      <c r="G1631" s="84"/>
      <c r="H1631" s="84"/>
    </row>
    <row r="1632" spans="7:8" ht="39.950000000000003" customHeight="1">
      <c r="G1632" s="84"/>
      <c r="H1632" s="84"/>
    </row>
    <row r="1633" spans="7:8" ht="39.950000000000003" customHeight="1">
      <c r="G1633" s="84"/>
      <c r="H1633" s="84"/>
    </row>
    <row r="1634" spans="7:8" ht="39.950000000000003" customHeight="1">
      <c r="G1634" s="84"/>
      <c r="H1634" s="84"/>
    </row>
    <row r="1635" spans="7:8" ht="39.950000000000003" customHeight="1">
      <c r="G1635" s="84"/>
      <c r="H1635" s="84"/>
    </row>
    <row r="1636" spans="7:8" ht="39.950000000000003" customHeight="1">
      <c r="G1636" s="84"/>
      <c r="H1636" s="84"/>
    </row>
    <row r="1637" spans="7:8" ht="39.950000000000003" customHeight="1">
      <c r="G1637" s="84"/>
      <c r="H1637" s="84"/>
    </row>
    <row r="1638" spans="7:8" ht="39.950000000000003" customHeight="1">
      <c r="G1638" s="84"/>
      <c r="H1638" s="84"/>
    </row>
    <row r="1639" spans="7:8" ht="39.950000000000003" customHeight="1">
      <c r="G1639" s="84"/>
      <c r="H1639" s="84"/>
    </row>
    <row r="1640" spans="7:8" ht="39.950000000000003" customHeight="1">
      <c r="G1640" s="84"/>
      <c r="H1640" s="84"/>
    </row>
    <row r="1641" spans="7:8" ht="39.950000000000003" customHeight="1">
      <c r="G1641" s="84"/>
      <c r="H1641" s="84"/>
    </row>
    <row r="1642" spans="7:8" ht="39.950000000000003" customHeight="1">
      <c r="G1642" s="84"/>
      <c r="H1642" s="84"/>
    </row>
    <row r="1643" spans="7:8" ht="39.950000000000003" customHeight="1">
      <c r="G1643" s="84"/>
      <c r="H1643" s="84"/>
    </row>
    <row r="1644" spans="7:8" ht="39.950000000000003" customHeight="1">
      <c r="G1644" s="84"/>
      <c r="H1644" s="84"/>
    </row>
    <row r="1645" spans="7:8" ht="39.950000000000003" customHeight="1">
      <c r="G1645" s="84"/>
      <c r="H1645" s="84"/>
    </row>
    <row r="1646" spans="7:8" ht="39.950000000000003" customHeight="1">
      <c r="G1646" s="84"/>
      <c r="H1646" s="84"/>
    </row>
    <row r="1647" spans="7:8" ht="39.950000000000003" customHeight="1">
      <c r="G1647" s="84"/>
      <c r="H1647" s="84"/>
    </row>
    <row r="1648" spans="7:8" ht="39.950000000000003" customHeight="1">
      <c r="G1648" s="84"/>
      <c r="H1648" s="84"/>
    </row>
    <row r="1649" spans="7:8" ht="39.950000000000003" customHeight="1">
      <c r="G1649" s="84"/>
      <c r="H1649" s="84"/>
    </row>
    <row r="1650" spans="7:8" ht="39.950000000000003" customHeight="1">
      <c r="G1650" s="84"/>
      <c r="H1650" s="84"/>
    </row>
    <row r="1651" spans="7:8" ht="39.950000000000003" customHeight="1">
      <c r="G1651" s="84"/>
      <c r="H1651" s="84"/>
    </row>
    <row r="1652" spans="7:8" ht="39.950000000000003" customHeight="1">
      <c r="G1652" s="84"/>
      <c r="H1652" s="84"/>
    </row>
    <row r="1653" spans="7:8" ht="39.950000000000003" customHeight="1">
      <c r="G1653" s="84"/>
      <c r="H1653" s="84"/>
    </row>
    <row r="1654" spans="7:8" ht="39.950000000000003" customHeight="1">
      <c r="G1654" s="84"/>
      <c r="H1654" s="84"/>
    </row>
    <row r="1655" spans="7:8" ht="39.950000000000003" customHeight="1">
      <c r="G1655" s="84"/>
      <c r="H1655" s="84"/>
    </row>
    <row r="1656" spans="7:8" ht="39.950000000000003" customHeight="1">
      <c r="G1656" s="84"/>
      <c r="H1656" s="84"/>
    </row>
    <row r="1657" spans="7:8" ht="39.950000000000003" customHeight="1">
      <c r="G1657" s="84"/>
      <c r="H1657" s="84"/>
    </row>
    <row r="1658" spans="7:8" ht="39.950000000000003" customHeight="1">
      <c r="G1658" s="84"/>
      <c r="H1658" s="84"/>
    </row>
    <row r="1659" spans="7:8" ht="39.950000000000003" customHeight="1">
      <c r="G1659" s="84"/>
      <c r="H1659" s="84"/>
    </row>
    <row r="1660" spans="7:8" ht="39.950000000000003" customHeight="1">
      <c r="G1660" s="84"/>
      <c r="H1660" s="84"/>
    </row>
    <row r="1661" spans="7:8" ht="39.950000000000003" customHeight="1">
      <c r="G1661" s="84"/>
      <c r="H1661" s="84"/>
    </row>
    <row r="1662" spans="7:8" ht="39.950000000000003" customHeight="1">
      <c r="G1662" s="84"/>
      <c r="H1662" s="84"/>
    </row>
    <row r="1663" spans="7:8" ht="39.950000000000003" customHeight="1">
      <c r="G1663" s="84"/>
      <c r="H1663" s="84"/>
    </row>
    <row r="1664" spans="7:8" ht="39.950000000000003" customHeight="1">
      <c r="G1664" s="84"/>
      <c r="H1664" s="84"/>
    </row>
    <row r="1665" spans="7:8" ht="39.950000000000003" customHeight="1">
      <c r="G1665" s="84"/>
      <c r="H1665" s="84"/>
    </row>
    <row r="1666" spans="7:8" ht="39.950000000000003" customHeight="1">
      <c r="G1666" s="84"/>
      <c r="H1666" s="84"/>
    </row>
    <row r="1667" spans="7:8" ht="39.950000000000003" customHeight="1">
      <c r="G1667" s="84"/>
      <c r="H1667" s="84"/>
    </row>
    <row r="1668" spans="7:8" ht="39.950000000000003" customHeight="1">
      <c r="G1668" s="84"/>
      <c r="H1668" s="84"/>
    </row>
    <row r="1669" spans="7:8" ht="39.950000000000003" customHeight="1">
      <c r="G1669" s="84"/>
      <c r="H1669" s="84"/>
    </row>
    <row r="1670" spans="7:8" ht="39.950000000000003" customHeight="1">
      <c r="G1670" s="84"/>
      <c r="H1670" s="84"/>
    </row>
    <row r="1671" spans="7:8" ht="39.950000000000003" customHeight="1">
      <c r="G1671" s="84"/>
      <c r="H1671" s="84"/>
    </row>
    <row r="1672" spans="7:8" ht="39.950000000000003" customHeight="1">
      <c r="G1672" s="84"/>
      <c r="H1672" s="84"/>
    </row>
    <row r="1673" spans="7:8" ht="39.950000000000003" customHeight="1">
      <c r="G1673" s="84"/>
      <c r="H1673" s="84"/>
    </row>
    <row r="1674" spans="7:8" ht="39.950000000000003" customHeight="1">
      <c r="G1674" s="84"/>
      <c r="H1674" s="84"/>
    </row>
    <row r="1675" spans="7:8" ht="39.950000000000003" customHeight="1">
      <c r="G1675" s="84"/>
      <c r="H1675" s="84"/>
    </row>
    <row r="1676" spans="7:8" ht="39.950000000000003" customHeight="1">
      <c r="G1676" s="84"/>
      <c r="H1676" s="84"/>
    </row>
    <row r="1677" spans="7:8" ht="39.950000000000003" customHeight="1">
      <c r="G1677" s="84"/>
      <c r="H1677" s="84"/>
    </row>
    <row r="1678" spans="7:8" ht="39.950000000000003" customHeight="1">
      <c r="G1678" s="84"/>
      <c r="H1678" s="84"/>
    </row>
    <row r="1679" spans="7:8" ht="39.950000000000003" customHeight="1">
      <c r="G1679" s="84"/>
      <c r="H1679" s="84"/>
    </row>
    <row r="1680" spans="7:8" ht="39.950000000000003" customHeight="1">
      <c r="G1680" s="84"/>
      <c r="H1680" s="84"/>
    </row>
    <row r="1681" spans="7:8" ht="39.950000000000003" customHeight="1">
      <c r="G1681" s="84"/>
      <c r="H1681" s="84"/>
    </row>
    <row r="1682" spans="7:8" ht="39.950000000000003" customHeight="1">
      <c r="G1682" s="84"/>
      <c r="H1682" s="84"/>
    </row>
    <row r="1683" spans="7:8" ht="39.950000000000003" customHeight="1">
      <c r="G1683" s="84"/>
      <c r="H1683" s="84"/>
    </row>
    <row r="1684" spans="7:8" ht="39.950000000000003" customHeight="1">
      <c r="G1684" s="84"/>
      <c r="H1684" s="84"/>
    </row>
    <row r="1685" spans="7:8" ht="39.950000000000003" customHeight="1">
      <c r="G1685" s="84"/>
      <c r="H1685" s="84"/>
    </row>
    <row r="1686" spans="7:8" ht="39.950000000000003" customHeight="1">
      <c r="G1686" s="84"/>
      <c r="H1686" s="84"/>
    </row>
    <row r="1687" spans="7:8" ht="39.950000000000003" customHeight="1">
      <c r="G1687" s="84"/>
      <c r="H1687" s="84"/>
    </row>
    <row r="1688" spans="7:8" ht="39.950000000000003" customHeight="1">
      <c r="G1688" s="84"/>
      <c r="H1688" s="84"/>
    </row>
    <row r="1689" spans="7:8" ht="39.950000000000003" customHeight="1">
      <c r="G1689" s="84"/>
      <c r="H1689" s="84"/>
    </row>
    <row r="1690" spans="7:8" ht="39.950000000000003" customHeight="1">
      <c r="G1690" s="84"/>
      <c r="H1690" s="84"/>
    </row>
    <row r="1691" spans="7:8" ht="39.950000000000003" customHeight="1">
      <c r="G1691" s="84"/>
      <c r="H1691" s="84"/>
    </row>
    <row r="1692" spans="7:8" ht="39.950000000000003" customHeight="1">
      <c r="G1692" s="84"/>
      <c r="H1692" s="84"/>
    </row>
    <row r="1693" spans="7:8" ht="39.950000000000003" customHeight="1">
      <c r="G1693" s="84"/>
      <c r="H1693" s="84"/>
    </row>
    <row r="1694" spans="7:8" ht="39.950000000000003" customHeight="1">
      <c r="G1694" s="84"/>
      <c r="H1694" s="84"/>
    </row>
    <row r="1695" spans="7:8" ht="39.950000000000003" customHeight="1">
      <c r="G1695" s="84"/>
      <c r="H1695" s="84"/>
    </row>
    <row r="1696" spans="7:8" ht="39.950000000000003" customHeight="1">
      <c r="G1696" s="84"/>
      <c r="H1696" s="84"/>
    </row>
    <row r="1697" spans="7:8" ht="39.950000000000003" customHeight="1">
      <c r="G1697" s="84"/>
      <c r="H1697" s="84"/>
    </row>
    <row r="1698" spans="7:8" ht="39.950000000000003" customHeight="1">
      <c r="G1698" s="84"/>
      <c r="H1698" s="84"/>
    </row>
    <row r="1699" spans="7:8" ht="39.950000000000003" customHeight="1">
      <c r="G1699" s="84"/>
      <c r="H1699" s="84"/>
    </row>
    <row r="1700" spans="7:8" ht="39.950000000000003" customHeight="1">
      <c r="G1700" s="84"/>
      <c r="H1700" s="84"/>
    </row>
    <row r="1701" spans="7:8" ht="39.950000000000003" customHeight="1">
      <c r="G1701" s="84"/>
      <c r="H1701" s="84"/>
    </row>
    <row r="1702" spans="7:8" ht="39.950000000000003" customHeight="1">
      <c r="G1702" s="84"/>
      <c r="H1702" s="84"/>
    </row>
    <row r="1703" spans="7:8" ht="39.950000000000003" customHeight="1">
      <c r="G1703" s="84"/>
      <c r="H1703" s="84"/>
    </row>
    <row r="1704" spans="7:8" ht="39.950000000000003" customHeight="1">
      <c r="G1704" s="84"/>
      <c r="H1704" s="84"/>
    </row>
    <row r="1705" spans="7:8" ht="39.950000000000003" customHeight="1">
      <c r="G1705" s="84"/>
      <c r="H1705" s="84"/>
    </row>
    <row r="1706" spans="7:8" ht="39.950000000000003" customHeight="1">
      <c r="G1706" s="84"/>
      <c r="H1706" s="84"/>
    </row>
    <row r="1707" spans="7:8" ht="39.950000000000003" customHeight="1">
      <c r="G1707" s="84"/>
      <c r="H1707" s="84"/>
    </row>
    <row r="1708" spans="7:8" ht="39.950000000000003" customHeight="1">
      <c r="G1708" s="84"/>
      <c r="H1708" s="84"/>
    </row>
    <row r="1709" spans="7:8" ht="39.950000000000003" customHeight="1">
      <c r="G1709" s="84"/>
      <c r="H1709" s="84"/>
    </row>
    <row r="1710" spans="7:8" ht="39.950000000000003" customHeight="1">
      <c r="G1710" s="84"/>
      <c r="H1710" s="84"/>
    </row>
    <row r="1711" spans="7:8" ht="39.950000000000003" customHeight="1">
      <c r="G1711" s="84"/>
      <c r="H1711" s="84"/>
    </row>
    <row r="1712" spans="7:8" ht="39.950000000000003" customHeight="1">
      <c r="G1712" s="84"/>
      <c r="H1712" s="84"/>
    </row>
    <row r="1713" spans="7:8" ht="39.950000000000003" customHeight="1">
      <c r="G1713" s="84"/>
      <c r="H1713" s="84"/>
    </row>
    <row r="1714" spans="7:8" ht="39.950000000000003" customHeight="1">
      <c r="G1714" s="84"/>
      <c r="H1714" s="84"/>
    </row>
    <row r="1715" spans="7:8" ht="39.950000000000003" customHeight="1">
      <c r="G1715" s="84"/>
      <c r="H1715" s="84"/>
    </row>
    <row r="1716" spans="7:8" ht="39.950000000000003" customHeight="1">
      <c r="G1716" s="84"/>
      <c r="H1716" s="84"/>
    </row>
    <row r="1717" spans="7:8" ht="39.950000000000003" customHeight="1">
      <c r="G1717" s="84"/>
      <c r="H1717" s="84"/>
    </row>
    <row r="1718" spans="7:8" ht="39.950000000000003" customHeight="1">
      <c r="G1718" s="84"/>
      <c r="H1718" s="84"/>
    </row>
    <row r="1719" spans="7:8" ht="39.950000000000003" customHeight="1">
      <c r="G1719" s="84"/>
      <c r="H1719" s="84"/>
    </row>
    <row r="1720" spans="7:8" ht="39.950000000000003" customHeight="1">
      <c r="G1720" s="84"/>
      <c r="H1720" s="84"/>
    </row>
    <row r="1721" spans="7:8" ht="39.950000000000003" customHeight="1">
      <c r="G1721" s="84"/>
      <c r="H1721" s="84"/>
    </row>
    <row r="1722" spans="7:8" ht="39.950000000000003" customHeight="1">
      <c r="G1722" s="84"/>
      <c r="H1722" s="84"/>
    </row>
    <row r="1723" spans="7:8" ht="39.950000000000003" customHeight="1">
      <c r="G1723" s="84"/>
      <c r="H1723" s="84"/>
    </row>
    <row r="1724" spans="7:8" ht="39.950000000000003" customHeight="1">
      <c r="G1724" s="84"/>
      <c r="H1724" s="84"/>
    </row>
    <row r="1725" spans="7:8" ht="39.950000000000003" customHeight="1">
      <c r="G1725" s="84"/>
      <c r="H1725" s="84"/>
    </row>
    <row r="1726" spans="7:8" ht="39.950000000000003" customHeight="1">
      <c r="G1726" s="84"/>
      <c r="H1726" s="84"/>
    </row>
    <row r="1727" spans="7:8" ht="39.950000000000003" customHeight="1">
      <c r="G1727" s="84"/>
      <c r="H1727" s="84"/>
    </row>
    <row r="1728" spans="7:8" ht="39.950000000000003" customHeight="1">
      <c r="G1728" s="84"/>
      <c r="H1728" s="84"/>
    </row>
    <row r="1729" spans="7:8" ht="39.950000000000003" customHeight="1">
      <c r="G1729" s="84"/>
      <c r="H1729" s="84"/>
    </row>
    <row r="1730" spans="7:8" ht="39.950000000000003" customHeight="1">
      <c r="G1730" s="84"/>
      <c r="H1730" s="84"/>
    </row>
    <row r="1731" spans="7:8" ht="39.950000000000003" customHeight="1">
      <c r="G1731" s="84"/>
      <c r="H1731" s="84"/>
    </row>
    <row r="1732" spans="7:8" ht="39.950000000000003" customHeight="1">
      <c r="G1732" s="84"/>
      <c r="H1732" s="84"/>
    </row>
    <row r="1733" spans="7:8" ht="39.950000000000003" customHeight="1">
      <c r="G1733" s="84"/>
      <c r="H1733" s="84"/>
    </row>
    <row r="1734" spans="7:8" ht="39.950000000000003" customHeight="1">
      <c r="G1734" s="84"/>
      <c r="H1734" s="84"/>
    </row>
    <row r="1735" spans="7:8" ht="39.950000000000003" customHeight="1">
      <c r="G1735" s="84"/>
      <c r="H1735" s="84"/>
    </row>
    <row r="1736" spans="7:8" ht="39.950000000000003" customHeight="1">
      <c r="G1736" s="84"/>
      <c r="H1736" s="84"/>
    </row>
    <row r="1737" spans="7:8" ht="39.950000000000003" customHeight="1">
      <c r="G1737" s="84"/>
      <c r="H1737" s="84"/>
    </row>
    <row r="1738" spans="7:8" ht="39.950000000000003" customHeight="1">
      <c r="G1738" s="84"/>
      <c r="H1738" s="84"/>
    </row>
    <row r="1739" spans="7:8" ht="39.950000000000003" customHeight="1">
      <c r="G1739" s="84"/>
      <c r="H1739" s="84"/>
    </row>
    <row r="1740" spans="7:8" ht="39.950000000000003" customHeight="1">
      <c r="G1740" s="84"/>
      <c r="H1740" s="84"/>
    </row>
    <row r="1741" spans="7:8" ht="39.950000000000003" customHeight="1">
      <c r="G1741" s="84"/>
      <c r="H1741" s="84"/>
    </row>
    <row r="1742" spans="7:8" ht="39.950000000000003" customHeight="1">
      <c r="G1742" s="84"/>
      <c r="H1742" s="84"/>
    </row>
    <row r="1743" spans="7:8" ht="39.950000000000003" customHeight="1">
      <c r="G1743" s="84"/>
      <c r="H1743" s="84"/>
    </row>
    <row r="1744" spans="7:8" ht="39.950000000000003" customHeight="1">
      <c r="G1744" s="84"/>
      <c r="H1744" s="84"/>
    </row>
    <row r="1745" spans="7:8" ht="39.950000000000003" customHeight="1">
      <c r="G1745" s="84"/>
      <c r="H1745" s="84"/>
    </row>
    <row r="1746" spans="7:8" ht="39.950000000000003" customHeight="1">
      <c r="G1746" s="84"/>
      <c r="H1746" s="84"/>
    </row>
    <row r="1747" spans="7:8" ht="39.950000000000003" customHeight="1">
      <c r="G1747" s="84"/>
      <c r="H1747" s="84"/>
    </row>
    <row r="1748" spans="7:8" ht="39.950000000000003" customHeight="1">
      <c r="G1748" s="84"/>
      <c r="H1748" s="84"/>
    </row>
    <row r="1749" spans="7:8" ht="39.950000000000003" customHeight="1">
      <c r="G1749" s="84"/>
      <c r="H1749" s="84"/>
    </row>
    <row r="1750" spans="7:8" ht="39.950000000000003" customHeight="1">
      <c r="G1750" s="84"/>
      <c r="H1750" s="84"/>
    </row>
    <row r="1751" spans="7:8" ht="39.950000000000003" customHeight="1">
      <c r="G1751" s="84"/>
      <c r="H1751" s="84"/>
    </row>
    <row r="1752" spans="7:8" ht="39.950000000000003" customHeight="1">
      <c r="G1752" s="84"/>
      <c r="H1752" s="84"/>
    </row>
    <row r="1753" spans="7:8" ht="39.950000000000003" customHeight="1">
      <c r="G1753" s="84"/>
      <c r="H1753" s="84"/>
    </row>
    <row r="1754" spans="7:8" ht="39.950000000000003" customHeight="1">
      <c r="G1754" s="84"/>
      <c r="H1754" s="84"/>
    </row>
    <row r="1755" spans="7:8" ht="39.950000000000003" customHeight="1">
      <c r="G1755" s="84"/>
      <c r="H1755" s="84"/>
    </row>
    <row r="1756" spans="7:8" ht="39.950000000000003" customHeight="1">
      <c r="G1756" s="84"/>
      <c r="H1756" s="84"/>
    </row>
    <row r="1757" spans="7:8" ht="39.950000000000003" customHeight="1">
      <c r="G1757" s="84"/>
      <c r="H1757" s="84"/>
    </row>
    <row r="1758" spans="7:8" ht="39.950000000000003" customHeight="1">
      <c r="G1758" s="84"/>
      <c r="H1758" s="84"/>
    </row>
    <row r="1759" spans="7:8" ht="39.950000000000003" customHeight="1">
      <c r="G1759" s="84"/>
      <c r="H1759" s="84"/>
    </row>
    <row r="1760" spans="7:8" ht="39.950000000000003" customHeight="1">
      <c r="G1760" s="84"/>
      <c r="H1760" s="84"/>
    </row>
    <row r="1761" spans="7:8" ht="39.950000000000003" customHeight="1">
      <c r="G1761" s="84"/>
      <c r="H1761" s="84"/>
    </row>
    <row r="1762" spans="7:8" ht="39.950000000000003" customHeight="1">
      <c r="G1762" s="84"/>
      <c r="H1762" s="84"/>
    </row>
    <row r="1763" spans="7:8" ht="39.950000000000003" customHeight="1">
      <c r="G1763" s="84"/>
      <c r="H1763" s="84"/>
    </row>
    <row r="1764" spans="7:8" ht="39.950000000000003" customHeight="1">
      <c r="G1764" s="84"/>
      <c r="H1764" s="84"/>
    </row>
    <row r="1765" spans="7:8" ht="39.950000000000003" customHeight="1">
      <c r="G1765" s="84"/>
      <c r="H1765" s="84"/>
    </row>
    <row r="1766" spans="7:8" ht="39.950000000000003" customHeight="1">
      <c r="G1766" s="84"/>
      <c r="H1766" s="84"/>
    </row>
    <row r="1767" spans="7:8" ht="39.950000000000003" customHeight="1">
      <c r="G1767" s="84"/>
      <c r="H1767" s="84"/>
    </row>
    <row r="1768" spans="7:8" ht="39.950000000000003" customHeight="1">
      <c r="G1768" s="84"/>
      <c r="H1768" s="84"/>
    </row>
    <row r="1769" spans="7:8" ht="39.950000000000003" customHeight="1">
      <c r="G1769" s="84"/>
      <c r="H1769" s="84"/>
    </row>
    <row r="1770" spans="7:8" ht="39.950000000000003" customHeight="1">
      <c r="G1770" s="84"/>
      <c r="H1770" s="84"/>
    </row>
    <row r="1771" spans="7:8" ht="39.950000000000003" customHeight="1">
      <c r="G1771" s="84"/>
      <c r="H1771" s="84"/>
    </row>
    <row r="1772" spans="7:8" ht="39.950000000000003" customHeight="1">
      <c r="G1772" s="84"/>
      <c r="H1772" s="84"/>
    </row>
    <row r="1773" spans="7:8" ht="39.950000000000003" customHeight="1">
      <c r="G1773" s="84"/>
      <c r="H1773" s="84"/>
    </row>
    <row r="1774" spans="7:8" ht="39.950000000000003" customHeight="1">
      <c r="G1774" s="84"/>
      <c r="H1774" s="84"/>
    </row>
    <row r="1775" spans="7:8" ht="39.950000000000003" customHeight="1">
      <c r="G1775" s="84"/>
      <c r="H1775" s="84"/>
    </row>
    <row r="1776" spans="7:8" ht="39.950000000000003" customHeight="1">
      <c r="G1776" s="84"/>
      <c r="H1776" s="84"/>
    </row>
    <row r="1777" spans="7:8" ht="39.950000000000003" customHeight="1">
      <c r="G1777" s="84"/>
      <c r="H1777" s="84"/>
    </row>
    <row r="1778" spans="7:8" ht="39.950000000000003" customHeight="1">
      <c r="G1778" s="84"/>
      <c r="H1778" s="84"/>
    </row>
    <row r="1779" spans="7:8" ht="39.950000000000003" customHeight="1">
      <c r="G1779" s="84"/>
      <c r="H1779" s="84"/>
    </row>
    <row r="1780" spans="7:8" ht="39.950000000000003" customHeight="1">
      <c r="G1780" s="84"/>
      <c r="H1780" s="84"/>
    </row>
    <row r="1781" spans="7:8" ht="39.950000000000003" customHeight="1">
      <c r="G1781" s="84"/>
      <c r="H1781" s="84"/>
    </row>
    <row r="1782" spans="7:8" ht="39.950000000000003" customHeight="1">
      <c r="G1782" s="84"/>
      <c r="H1782" s="84"/>
    </row>
    <row r="1783" spans="7:8" ht="39.950000000000003" customHeight="1">
      <c r="G1783" s="84"/>
      <c r="H1783" s="84"/>
    </row>
    <row r="1784" spans="7:8" ht="39.950000000000003" customHeight="1">
      <c r="G1784" s="84"/>
      <c r="H1784" s="84"/>
    </row>
    <row r="1785" spans="7:8" ht="39.950000000000003" customHeight="1">
      <c r="G1785" s="84"/>
      <c r="H1785" s="84"/>
    </row>
    <row r="1786" spans="7:8" ht="39.950000000000003" customHeight="1">
      <c r="G1786" s="84"/>
      <c r="H1786" s="84"/>
    </row>
    <row r="1787" spans="7:8" ht="39.950000000000003" customHeight="1">
      <c r="G1787" s="84"/>
      <c r="H1787" s="84"/>
    </row>
    <row r="1788" spans="7:8" ht="39.950000000000003" customHeight="1">
      <c r="G1788" s="84"/>
      <c r="H1788" s="84"/>
    </row>
    <row r="1789" spans="7:8" ht="39.950000000000003" customHeight="1">
      <c r="G1789" s="84"/>
      <c r="H1789" s="84"/>
    </row>
    <row r="1790" spans="7:8" ht="39.950000000000003" customHeight="1">
      <c r="G1790" s="84"/>
      <c r="H1790" s="84"/>
    </row>
    <row r="1791" spans="7:8" ht="39.950000000000003" customHeight="1">
      <c r="G1791" s="84"/>
      <c r="H1791" s="84"/>
    </row>
    <row r="1792" spans="7:8" ht="39.950000000000003" customHeight="1">
      <c r="G1792" s="84"/>
      <c r="H1792" s="84"/>
    </row>
    <row r="1793" spans="7:8" ht="39.950000000000003" customHeight="1">
      <c r="G1793" s="84"/>
      <c r="H1793" s="84"/>
    </row>
    <row r="1794" spans="7:8" ht="39.950000000000003" customHeight="1">
      <c r="G1794" s="84"/>
      <c r="H1794" s="84"/>
    </row>
    <row r="1795" spans="7:8" ht="39.950000000000003" customHeight="1">
      <c r="G1795" s="84"/>
      <c r="H1795" s="84"/>
    </row>
    <row r="1796" spans="7:8" ht="39.950000000000003" customHeight="1">
      <c r="G1796" s="84"/>
      <c r="H1796" s="84"/>
    </row>
    <row r="1797" spans="7:8" ht="39.950000000000003" customHeight="1">
      <c r="G1797" s="84"/>
      <c r="H1797" s="84"/>
    </row>
    <row r="1798" spans="7:8" ht="39.950000000000003" customHeight="1">
      <c r="G1798" s="84"/>
      <c r="H1798" s="84"/>
    </row>
    <row r="1799" spans="7:8" ht="39.950000000000003" customHeight="1">
      <c r="G1799" s="84"/>
      <c r="H1799" s="84"/>
    </row>
    <row r="1800" spans="7:8" ht="39.950000000000003" customHeight="1">
      <c r="G1800" s="84"/>
      <c r="H1800" s="84"/>
    </row>
    <row r="1801" spans="7:8" ht="39.950000000000003" customHeight="1">
      <c r="G1801" s="84"/>
      <c r="H1801" s="84"/>
    </row>
    <row r="1802" spans="7:8" ht="39.950000000000003" customHeight="1">
      <c r="G1802" s="84"/>
      <c r="H1802" s="84"/>
    </row>
    <row r="1803" spans="7:8" ht="39.950000000000003" customHeight="1">
      <c r="G1803" s="84"/>
      <c r="H1803" s="84"/>
    </row>
    <row r="1804" spans="7:8" ht="39.950000000000003" customHeight="1">
      <c r="G1804" s="84"/>
      <c r="H1804" s="84"/>
    </row>
    <row r="1805" spans="7:8" ht="39.950000000000003" customHeight="1">
      <c r="G1805" s="84"/>
      <c r="H1805" s="84"/>
    </row>
    <row r="1806" spans="7:8" ht="39.950000000000003" customHeight="1">
      <c r="G1806" s="84"/>
      <c r="H1806" s="84"/>
    </row>
    <row r="1807" spans="7:8" ht="39.950000000000003" customHeight="1">
      <c r="G1807" s="84"/>
      <c r="H1807" s="84"/>
    </row>
    <row r="1808" spans="7:8" ht="39.950000000000003" customHeight="1">
      <c r="G1808" s="84"/>
      <c r="H1808" s="84"/>
    </row>
    <row r="1809" spans="7:8" ht="39.950000000000003" customHeight="1">
      <c r="G1809" s="84"/>
      <c r="H1809" s="84"/>
    </row>
    <row r="1810" spans="7:8" ht="39.950000000000003" customHeight="1">
      <c r="G1810" s="84"/>
      <c r="H1810" s="84"/>
    </row>
    <row r="1811" spans="7:8" ht="39.950000000000003" customHeight="1">
      <c r="G1811" s="84"/>
      <c r="H1811" s="84"/>
    </row>
    <row r="1812" spans="7:8" ht="39.950000000000003" customHeight="1">
      <c r="G1812" s="84"/>
      <c r="H1812" s="84"/>
    </row>
    <row r="1813" spans="7:8" ht="39.950000000000003" customHeight="1">
      <c r="G1813" s="84"/>
      <c r="H1813" s="84"/>
    </row>
    <row r="1814" spans="7:8" ht="39.950000000000003" customHeight="1">
      <c r="G1814" s="84"/>
      <c r="H1814" s="84"/>
    </row>
    <row r="1815" spans="7:8" ht="39.950000000000003" customHeight="1">
      <c r="G1815" s="84"/>
      <c r="H1815" s="84"/>
    </row>
    <row r="1816" spans="7:8" ht="39.950000000000003" customHeight="1">
      <c r="G1816" s="84"/>
      <c r="H1816" s="84"/>
    </row>
    <row r="1817" spans="7:8" ht="39.950000000000003" customHeight="1">
      <c r="G1817" s="84"/>
      <c r="H1817" s="84"/>
    </row>
    <row r="1818" spans="7:8" ht="39.950000000000003" customHeight="1">
      <c r="G1818" s="84"/>
      <c r="H1818" s="84"/>
    </row>
    <row r="1819" spans="7:8" ht="39.950000000000003" customHeight="1">
      <c r="G1819" s="84"/>
      <c r="H1819" s="84"/>
    </row>
    <row r="1820" spans="7:8" ht="39.950000000000003" customHeight="1">
      <c r="G1820" s="84"/>
      <c r="H1820" s="84"/>
    </row>
    <row r="1821" spans="7:8" ht="39.950000000000003" customHeight="1">
      <c r="G1821" s="84"/>
      <c r="H1821" s="84"/>
    </row>
    <row r="1822" spans="7:8" ht="39.950000000000003" customHeight="1">
      <c r="G1822" s="84"/>
      <c r="H1822" s="84"/>
    </row>
    <row r="1823" spans="7:8" ht="39.950000000000003" customHeight="1">
      <c r="G1823" s="84"/>
      <c r="H1823" s="84"/>
    </row>
    <row r="1824" spans="7:8" ht="39.950000000000003" customHeight="1">
      <c r="G1824" s="84"/>
      <c r="H1824" s="84"/>
    </row>
    <row r="1825" spans="7:8" ht="39.950000000000003" customHeight="1">
      <c r="G1825" s="84"/>
      <c r="H1825" s="84"/>
    </row>
    <row r="1826" spans="7:8" ht="39.950000000000003" customHeight="1">
      <c r="G1826" s="84"/>
      <c r="H1826" s="84"/>
    </row>
    <row r="1827" spans="7:8" ht="39.950000000000003" customHeight="1">
      <c r="G1827" s="84"/>
      <c r="H1827" s="84"/>
    </row>
    <row r="1828" spans="7:8" ht="39.950000000000003" customHeight="1">
      <c r="G1828" s="84"/>
      <c r="H1828" s="84"/>
    </row>
    <row r="1829" spans="7:8" ht="39.950000000000003" customHeight="1">
      <c r="G1829" s="84"/>
      <c r="H1829" s="84"/>
    </row>
    <row r="1830" spans="7:8" ht="39.950000000000003" customHeight="1">
      <c r="G1830" s="84"/>
      <c r="H1830" s="84"/>
    </row>
    <row r="1831" spans="7:8" ht="39.950000000000003" customHeight="1">
      <c r="G1831" s="84"/>
      <c r="H1831" s="84"/>
    </row>
    <row r="1832" spans="7:8" ht="39.950000000000003" customHeight="1">
      <c r="G1832" s="84"/>
      <c r="H1832" s="84"/>
    </row>
    <row r="1833" spans="7:8" ht="39.950000000000003" customHeight="1">
      <c r="G1833" s="84"/>
      <c r="H1833" s="84"/>
    </row>
    <row r="1834" spans="7:8" ht="39.950000000000003" customHeight="1">
      <c r="G1834" s="84"/>
      <c r="H1834" s="84"/>
    </row>
    <row r="1835" spans="7:8" ht="39.950000000000003" customHeight="1">
      <c r="G1835" s="84"/>
      <c r="H1835" s="84"/>
    </row>
    <row r="1836" spans="7:8" ht="39.950000000000003" customHeight="1">
      <c r="G1836" s="84"/>
      <c r="H1836" s="84"/>
    </row>
    <row r="1837" spans="7:8" ht="39.950000000000003" customHeight="1">
      <c r="G1837" s="84"/>
      <c r="H1837" s="84"/>
    </row>
    <row r="1838" spans="7:8" ht="39.950000000000003" customHeight="1">
      <c r="G1838" s="84"/>
      <c r="H1838" s="84"/>
    </row>
    <row r="1839" spans="7:8" ht="39.950000000000003" customHeight="1">
      <c r="G1839" s="84"/>
      <c r="H1839" s="84"/>
    </row>
    <row r="1840" spans="7:8" ht="39.950000000000003" customHeight="1">
      <c r="G1840" s="84"/>
      <c r="H1840" s="84"/>
    </row>
    <row r="1841" spans="7:8" ht="39.950000000000003" customHeight="1">
      <c r="G1841" s="84"/>
      <c r="H1841" s="84"/>
    </row>
    <row r="1842" spans="7:8" ht="39.950000000000003" customHeight="1">
      <c r="G1842" s="84"/>
      <c r="H1842" s="84"/>
    </row>
    <row r="1843" spans="7:8" ht="39.950000000000003" customHeight="1">
      <c r="G1843" s="84"/>
      <c r="H1843" s="84"/>
    </row>
    <row r="1844" spans="7:8" ht="39.950000000000003" customHeight="1">
      <c r="G1844" s="84"/>
      <c r="H1844" s="84"/>
    </row>
    <row r="1845" spans="7:8" ht="39.950000000000003" customHeight="1">
      <c r="G1845" s="84"/>
      <c r="H1845" s="84"/>
    </row>
    <row r="1846" spans="7:8" ht="39.950000000000003" customHeight="1">
      <c r="G1846" s="84"/>
      <c r="H1846" s="84"/>
    </row>
    <row r="1847" spans="7:8" ht="39.950000000000003" customHeight="1">
      <c r="G1847" s="84"/>
      <c r="H1847" s="84"/>
    </row>
    <row r="1848" spans="7:8" ht="39.950000000000003" customHeight="1">
      <c r="G1848" s="84"/>
      <c r="H1848" s="84"/>
    </row>
    <row r="1849" spans="7:8" ht="39.950000000000003" customHeight="1">
      <c r="G1849" s="84"/>
      <c r="H1849" s="84"/>
    </row>
    <row r="1850" spans="7:8" ht="39.950000000000003" customHeight="1">
      <c r="G1850" s="84"/>
      <c r="H1850" s="84"/>
    </row>
    <row r="1851" spans="7:8" ht="39.950000000000003" customHeight="1">
      <c r="G1851" s="84"/>
      <c r="H1851" s="84"/>
    </row>
    <row r="1852" spans="7:8" ht="39.950000000000003" customHeight="1">
      <c r="G1852" s="84"/>
      <c r="H1852" s="84"/>
    </row>
    <row r="1853" spans="7:8" ht="39.950000000000003" customHeight="1">
      <c r="G1853" s="84"/>
      <c r="H1853" s="84"/>
    </row>
    <row r="1854" spans="7:8" ht="39.950000000000003" customHeight="1">
      <c r="G1854" s="84"/>
      <c r="H1854" s="84"/>
    </row>
    <row r="1855" spans="7:8" ht="39.950000000000003" customHeight="1">
      <c r="G1855" s="84"/>
      <c r="H1855" s="84"/>
    </row>
    <row r="1856" spans="7:8" ht="39.950000000000003" customHeight="1">
      <c r="G1856" s="84"/>
      <c r="H1856" s="84"/>
    </row>
    <row r="1857" spans="7:8" ht="39.950000000000003" customHeight="1">
      <c r="G1857" s="84"/>
      <c r="H1857" s="84"/>
    </row>
    <row r="1858" spans="7:8" ht="39.950000000000003" customHeight="1">
      <c r="G1858" s="84"/>
      <c r="H1858" s="84"/>
    </row>
    <row r="1859" spans="7:8" ht="39.950000000000003" customHeight="1">
      <c r="G1859" s="84"/>
      <c r="H1859" s="84"/>
    </row>
    <row r="1860" spans="7:8" ht="39.950000000000003" customHeight="1">
      <c r="G1860" s="84"/>
      <c r="H1860" s="84"/>
    </row>
    <row r="1861" spans="7:8" ht="39.950000000000003" customHeight="1">
      <c r="G1861" s="84"/>
      <c r="H1861" s="84"/>
    </row>
    <row r="1862" spans="7:8" ht="39.950000000000003" customHeight="1">
      <c r="G1862" s="84"/>
      <c r="H1862" s="84"/>
    </row>
    <row r="1863" spans="7:8" ht="39.950000000000003" customHeight="1">
      <c r="G1863" s="84"/>
      <c r="H1863" s="84"/>
    </row>
    <row r="1864" spans="7:8" ht="39.950000000000003" customHeight="1">
      <c r="G1864" s="84"/>
      <c r="H1864" s="84"/>
    </row>
    <row r="1865" spans="7:8" ht="39.950000000000003" customHeight="1">
      <c r="G1865" s="84"/>
      <c r="H1865" s="84"/>
    </row>
    <row r="1866" spans="7:8" ht="39.950000000000003" customHeight="1">
      <c r="G1866" s="84"/>
      <c r="H1866" s="84"/>
    </row>
    <row r="1867" spans="7:8" ht="39.950000000000003" customHeight="1">
      <c r="G1867" s="84"/>
      <c r="H1867" s="84"/>
    </row>
    <row r="1868" spans="7:8" ht="39.950000000000003" customHeight="1">
      <c r="G1868" s="84"/>
      <c r="H1868" s="84"/>
    </row>
    <row r="1869" spans="7:8" ht="39.950000000000003" customHeight="1">
      <c r="G1869" s="84"/>
      <c r="H1869" s="84"/>
    </row>
    <row r="1870" spans="7:8" ht="39.950000000000003" customHeight="1">
      <c r="G1870" s="84"/>
      <c r="H1870" s="84"/>
    </row>
    <row r="1871" spans="7:8" ht="39.950000000000003" customHeight="1">
      <c r="G1871" s="84"/>
      <c r="H1871" s="84"/>
    </row>
    <row r="1872" spans="7:8" ht="39.950000000000003" customHeight="1">
      <c r="G1872" s="84"/>
      <c r="H1872" s="84"/>
    </row>
    <row r="1873" spans="7:8" ht="39.950000000000003" customHeight="1">
      <c r="G1873" s="84"/>
      <c r="H1873" s="84"/>
    </row>
    <row r="1874" spans="7:8" ht="39.950000000000003" customHeight="1">
      <c r="G1874" s="84"/>
      <c r="H1874" s="84"/>
    </row>
    <row r="1875" spans="7:8" ht="39.950000000000003" customHeight="1">
      <c r="G1875" s="84"/>
      <c r="H1875" s="84"/>
    </row>
    <row r="1876" spans="7:8" ht="39.950000000000003" customHeight="1">
      <c r="G1876" s="84"/>
      <c r="H1876" s="84"/>
    </row>
    <row r="1877" spans="7:8" ht="39.950000000000003" customHeight="1">
      <c r="G1877" s="84"/>
      <c r="H1877" s="84"/>
    </row>
    <row r="1878" spans="7:8" ht="39.950000000000003" customHeight="1">
      <c r="G1878" s="84"/>
      <c r="H1878" s="84"/>
    </row>
    <row r="1879" spans="7:8" ht="39.950000000000003" customHeight="1">
      <c r="G1879" s="84"/>
      <c r="H1879" s="84"/>
    </row>
    <row r="1880" spans="7:8" ht="39.950000000000003" customHeight="1">
      <c r="G1880" s="84"/>
      <c r="H1880" s="84"/>
    </row>
    <row r="1881" spans="7:8" ht="39.950000000000003" customHeight="1">
      <c r="G1881" s="84"/>
      <c r="H1881" s="84"/>
    </row>
    <row r="1882" spans="7:8" ht="39.950000000000003" customHeight="1">
      <c r="G1882" s="84"/>
      <c r="H1882" s="84"/>
    </row>
    <row r="1883" spans="7:8" ht="39.950000000000003" customHeight="1">
      <c r="G1883" s="84"/>
      <c r="H1883" s="84"/>
    </row>
    <row r="1884" spans="7:8" ht="39.950000000000003" customHeight="1">
      <c r="G1884" s="84"/>
      <c r="H1884" s="84"/>
    </row>
    <row r="1885" spans="7:8" ht="39.950000000000003" customHeight="1">
      <c r="G1885" s="84"/>
      <c r="H1885" s="84"/>
    </row>
    <row r="1886" spans="7:8" ht="39.950000000000003" customHeight="1">
      <c r="G1886" s="84"/>
      <c r="H1886" s="84"/>
    </row>
    <row r="1887" spans="7:8" ht="39.950000000000003" customHeight="1">
      <c r="G1887" s="84"/>
      <c r="H1887" s="84"/>
    </row>
    <row r="1888" spans="7:8" ht="39.950000000000003" customHeight="1">
      <c r="G1888" s="84"/>
      <c r="H1888" s="84"/>
    </row>
    <row r="1889" spans="7:8" ht="39.950000000000003" customHeight="1">
      <c r="G1889" s="84"/>
      <c r="H1889" s="84"/>
    </row>
    <row r="1890" spans="7:8" ht="39.950000000000003" customHeight="1">
      <c r="G1890" s="84"/>
      <c r="H1890" s="84"/>
    </row>
    <row r="1891" spans="7:8" ht="39.950000000000003" customHeight="1">
      <c r="G1891" s="84"/>
      <c r="H1891" s="84"/>
    </row>
    <row r="1892" spans="7:8" ht="39.950000000000003" customHeight="1">
      <c r="G1892" s="84"/>
      <c r="H1892" s="84"/>
    </row>
    <row r="1893" spans="7:8" ht="39.950000000000003" customHeight="1">
      <c r="G1893" s="84"/>
      <c r="H1893" s="84"/>
    </row>
    <row r="1894" spans="7:8" ht="39.950000000000003" customHeight="1">
      <c r="G1894" s="84"/>
      <c r="H1894" s="84"/>
    </row>
    <row r="1895" spans="7:8" ht="39.950000000000003" customHeight="1">
      <c r="G1895" s="84"/>
      <c r="H1895" s="84"/>
    </row>
    <row r="1896" spans="7:8" ht="39.950000000000003" customHeight="1">
      <c r="G1896" s="84"/>
      <c r="H1896" s="84"/>
    </row>
    <row r="1897" spans="7:8" ht="39.950000000000003" customHeight="1">
      <c r="G1897" s="84"/>
      <c r="H1897" s="84"/>
    </row>
    <row r="1898" spans="7:8" ht="39.950000000000003" customHeight="1">
      <c r="G1898" s="84"/>
      <c r="H1898" s="84"/>
    </row>
    <row r="1899" spans="7:8" ht="39.950000000000003" customHeight="1">
      <c r="G1899" s="84"/>
      <c r="H1899" s="84"/>
    </row>
    <row r="1900" spans="7:8" ht="39.950000000000003" customHeight="1">
      <c r="G1900" s="84"/>
      <c r="H1900" s="84"/>
    </row>
    <row r="1901" spans="7:8" ht="39.950000000000003" customHeight="1">
      <c r="G1901" s="84"/>
      <c r="H1901" s="84"/>
    </row>
    <row r="1902" spans="7:8" ht="39.950000000000003" customHeight="1">
      <c r="G1902" s="84"/>
      <c r="H1902" s="84"/>
    </row>
    <row r="1903" spans="7:8" ht="39.950000000000003" customHeight="1">
      <c r="G1903" s="84"/>
      <c r="H1903" s="84"/>
    </row>
    <row r="1904" spans="7:8" ht="39.950000000000003" customHeight="1">
      <c r="G1904" s="84"/>
      <c r="H1904" s="84"/>
    </row>
    <row r="1905" spans="7:8" ht="39.950000000000003" customHeight="1">
      <c r="G1905" s="84"/>
      <c r="H1905" s="84"/>
    </row>
    <row r="1906" spans="7:8" ht="39.950000000000003" customHeight="1">
      <c r="G1906" s="84"/>
      <c r="H1906" s="84"/>
    </row>
    <row r="1907" spans="7:8" ht="39.950000000000003" customHeight="1">
      <c r="G1907" s="84"/>
      <c r="H1907" s="84"/>
    </row>
    <row r="1908" spans="7:8" ht="39.950000000000003" customHeight="1">
      <c r="G1908" s="84"/>
      <c r="H1908" s="84"/>
    </row>
    <row r="1909" spans="7:8" ht="39.950000000000003" customHeight="1">
      <c r="G1909" s="84"/>
      <c r="H1909" s="84"/>
    </row>
    <row r="1910" spans="7:8" ht="39.950000000000003" customHeight="1">
      <c r="G1910" s="84"/>
      <c r="H1910" s="84"/>
    </row>
    <row r="1911" spans="7:8" ht="39.950000000000003" customHeight="1">
      <c r="G1911" s="84"/>
      <c r="H1911" s="84"/>
    </row>
    <row r="1912" spans="7:8" ht="39.950000000000003" customHeight="1">
      <c r="G1912" s="84"/>
      <c r="H1912" s="84"/>
    </row>
    <row r="1913" spans="7:8" ht="39.950000000000003" customHeight="1">
      <c r="G1913" s="84"/>
      <c r="H1913" s="84"/>
    </row>
    <row r="1914" spans="7:8" ht="39.950000000000003" customHeight="1">
      <c r="G1914" s="84"/>
      <c r="H1914" s="84"/>
    </row>
    <row r="1915" spans="7:8" ht="39.950000000000003" customHeight="1">
      <c r="G1915" s="84"/>
      <c r="H1915" s="84"/>
    </row>
    <row r="1916" spans="7:8" ht="39.950000000000003" customHeight="1">
      <c r="G1916" s="84"/>
      <c r="H1916" s="84"/>
    </row>
    <row r="1917" spans="7:8" ht="39.950000000000003" customHeight="1">
      <c r="G1917" s="84"/>
      <c r="H1917" s="84"/>
    </row>
    <row r="1918" spans="7:8" ht="39.950000000000003" customHeight="1">
      <c r="G1918" s="84"/>
      <c r="H1918" s="84"/>
    </row>
    <row r="1919" spans="7:8" ht="39.950000000000003" customHeight="1">
      <c r="G1919" s="84"/>
      <c r="H1919" s="84"/>
    </row>
    <row r="1920" spans="7:8" ht="39.950000000000003" customHeight="1">
      <c r="G1920" s="84"/>
      <c r="H1920" s="84"/>
    </row>
    <row r="1921" spans="7:8" ht="39.950000000000003" customHeight="1">
      <c r="G1921" s="84"/>
      <c r="H1921" s="84"/>
    </row>
    <row r="1922" spans="7:8" ht="39.950000000000003" customHeight="1">
      <c r="G1922" s="84"/>
      <c r="H1922" s="84"/>
    </row>
    <row r="1923" spans="7:8" ht="39.950000000000003" customHeight="1">
      <c r="G1923" s="84"/>
      <c r="H1923" s="84"/>
    </row>
    <row r="1924" spans="7:8" ht="39.950000000000003" customHeight="1">
      <c r="G1924" s="84"/>
      <c r="H1924" s="84"/>
    </row>
    <row r="1925" spans="7:8" ht="39.950000000000003" customHeight="1">
      <c r="G1925" s="84"/>
      <c r="H1925" s="84"/>
    </row>
    <row r="1926" spans="7:8" ht="39.950000000000003" customHeight="1">
      <c r="G1926" s="84"/>
      <c r="H1926" s="84"/>
    </row>
    <row r="1927" spans="7:8" ht="39.950000000000003" customHeight="1">
      <c r="G1927" s="84"/>
      <c r="H1927" s="84"/>
    </row>
    <row r="1928" spans="7:8" ht="39.950000000000003" customHeight="1">
      <c r="G1928" s="84"/>
      <c r="H1928" s="84"/>
    </row>
    <row r="1929" spans="7:8" ht="39.950000000000003" customHeight="1">
      <c r="G1929" s="84"/>
      <c r="H1929" s="84"/>
    </row>
    <row r="1930" spans="7:8" ht="39.950000000000003" customHeight="1">
      <c r="G1930" s="84"/>
      <c r="H1930" s="84"/>
    </row>
    <row r="1931" spans="7:8" ht="39.950000000000003" customHeight="1">
      <c r="G1931" s="84"/>
      <c r="H1931" s="84"/>
    </row>
    <row r="1932" spans="7:8" ht="39.950000000000003" customHeight="1">
      <c r="G1932" s="84"/>
      <c r="H1932" s="84"/>
    </row>
    <row r="1933" spans="7:8" ht="39.950000000000003" customHeight="1">
      <c r="G1933" s="84"/>
      <c r="H1933" s="84"/>
    </row>
    <row r="1934" spans="7:8" ht="39.950000000000003" customHeight="1">
      <c r="G1934" s="84"/>
      <c r="H1934" s="84"/>
    </row>
    <row r="1935" spans="7:8" ht="39.950000000000003" customHeight="1">
      <c r="G1935" s="84"/>
      <c r="H1935" s="84"/>
    </row>
    <row r="1936" spans="7:8" ht="39.950000000000003" customHeight="1">
      <c r="G1936" s="84"/>
      <c r="H1936" s="84"/>
    </row>
    <row r="1937" spans="7:8" ht="39.950000000000003" customHeight="1">
      <c r="G1937" s="84"/>
      <c r="H1937" s="84"/>
    </row>
    <row r="1938" spans="7:8" ht="39.950000000000003" customHeight="1">
      <c r="G1938" s="84"/>
      <c r="H1938" s="84"/>
    </row>
    <row r="1939" spans="7:8" ht="39.950000000000003" customHeight="1">
      <c r="G1939" s="84"/>
      <c r="H1939" s="84"/>
    </row>
    <row r="1940" spans="7:8" ht="39.950000000000003" customHeight="1">
      <c r="G1940" s="84"/>
      <c r="H1940" s="84"/>
    </row>
    <row r="1941" spans="7:8" ht="39.950000000000003" customHeight="1">
      <c r="G1941" s="84"/>
      <c r="H1941" s="84"/>
    </row>
    <row r="1942" spans="7:8" ht="39.950000000000003" customHeight="1">
      <c r="G1942" s="84"/>
      <c r="H1942" s="84"/>
    </row>
    <row r="1943" spans="7:8" ht="39.950000000000003" customHeight="1">
      <c r="G1943" s="84"/>
      <c r="H1943" s="84"/>
    </row>
    <row r="1944" spans="7:8" ht="39.950000000000003" customHeight="1">
      <c r="G1944" s="84"/>
      <c r="H1944" s="84"/>
    </row>
    <row r="1945" spans="7:8" ht="39.950000000000003" customHeight="1">
      <c r="G1945" s="84"/>
      <c r="H1945" s="84"/>
    </row>
    <row r="1946" spans="7:8" ht="39.950000000000003" customHeight="1">
      <c r="G1946" s="84"/>
      <c r="H1946" s="84"/>
    </row>
    <row r="1947" spans="7:8" ht="39.950000000000003" customHeight="1">
      <c r="G1947" s="84"/>
      <c r="H1947" s="84"/>
    </row>
    <row r="1948" spans="7:8" ht="39.950000000000003" customHeight="1">
      <c r="G1948" s="84"/>
      <c r="H1948" s="84"/>
    </row>
    <row r="1949" spans="7:8" ht="39.950000000000003" customHeight="1">
      <c r="G1949" s="84"/>
      <c r="H1949" s="84"/>
    </row>
    <row r="1950" spans="7:8" ht="39.950000000000003" customHeight="1">
      <c r="G1950" s="84"/>
      <c r="H1950" s="84"/>
    </row>
    <row r="1951" spans="7:8" ht="39.950000000000003" customHeight="1">
      <c r="G1951" s="84"/>
      <c r="H1951" s="84"/>
    </row>
    <row r="1952" spans="7:8" ht="39.950000000000003" customHeight="1">
      <c r="G1952" s="84"/>
      <c r="H1952" s="84"/>
    </row>
    <row r="1953" spans="7:8" ht="39.950000000000003" customHeight="1">
      <c r="G1953" s="84"/>
      <c r="H1953" s="84"/>
    </row>
    <row r="1954" spans="7:8" ht="39.950000000000003" customHeight="1">
      <c r="G1954" s="84"/>
      <c r="H1954" s="84"/>
    </row>
    <row r="1955" spans="7:8" ht="39.950000000000003" customHeight="1">
      <c r="G1955" s="84"/>
      <c r="H1955" s="84"/>
    </row>
    <row r="1956" spans="7:8" ht="39.950000000000003" customHeight="1">
      <c r="G1956" s="84"/>
      <c r="H1956" s="84"/>
    </row>
    <row r="1957" spans="7:8" ht="39.950000000000003" customHeight="1">
      <c r="G1957" s="84"/>
      <c r="H1957" s="84"/>
    </row>
    <row r="1958" spans="7:8" ht="39.950000000000003" customHeight="1">
      <c r="G1958" s="84"/>
      <c r="H1958" s="84"/>
    </row>
    <row r="1959" spans="7:8" ht="39.950000000000003" customHeight="1">
      <c r="G1959" s="84"/>
      <c r="H1959" s="84"/>
    </row>
    <row r="1960" spans="7:8" ht="39.950000000000003" customHeight="1">
      <c r="G1960" s="84"/>
      <c r="H1960" s="84"/>
    </row>
    <row r="1961" spans="7:8" ht="39.950000000000003" customHeight="1">
      <c r="G1961" s="84"/>
      <c r="H1961" s="84"/>
    </row>
    <row r="1962" spans="7:8" ht="39.950000000000003" customHeight="1">
      <c r="G1962" s="84"/>
      <c r="H1962" s="84"/>
    </row>
    <row r="1963" spans="7:8" ht="39.950000000000003" customHeight="1">
      <c r="G1963" s="84"/>
      <c r="H1963" s="84"/>
    </row>
    <row r="1964" spans="7:8" ht="39.950000000000003" customHeight="1">
      <c r="G1964" s="84"/>
      <c r="H1964" s="84"/>
    </row>
    <row r="1965" spans="7:8" ht="39.950000000000003" customHeight="1">
      <c r="G1965" s="84"/>
      <c r="H1965" s="84"/>
    </row>
    <row r="1966" spans="7:8" ht="39.950000000000003" customHeight="1">
      <c r="G1966" s="84"/>
      <c r="H1966" s="84"/>
    </row>
    <row r="1967" spans="7:8" ht="39.950000000000003" customHeight="1">
      <c r="G1967" s="84"/>
      <c r="H1967" s="84"/>
    </row>
    <row r="1968" spans="7:8" ht="39.950000000000003" customHeight="1">
      <c r="G1968" s="84"/>
      <c r="H1968" s="84"/>
    </row>
    <row r="1969" spans="7:8" ht="39.950000000000003" customHeight="1">
      <c r="G1969" s="84"/>
      <c r="H1969" s="84"/>
    </row>
    <row r="1970" spans="7:8" ht="39.950000000000003" customHeight="1">
      <c r="G1970" s="84"/>
      <c r="H1970" s="84"/>
    </row>
    <row r="1971" spans="7:8" ht="39.950000000000003" customHeight="1">
      <c r="G1971" s="84"/>
      <c r="H1971" s="84"/>
    </row>
    <row r="1972" spans="7:8" ht="39.950000000000003" customHeight="1">
      <c r="G1972" s="84"/>
      <c r="H1972" s="84"/>
    </row>
    <row r="1973" spans="7:8" ht="39.950000000000003" customHeight="1">
      <c r="G1973" s="84"/>
      <c r="H1973" s="84"/>
    </row>
    <row r="1974" spans="7:8" ht="39.950000000000003" customHeight="1">
      <c r="G1974" s="84"/>
      <c r="H1974" s="84"/>
    </row>
    <row r="1975" spans="7:8" ht="39.950000000000003" customHeight="1">
      <c r="G1975" s="84"/>
      <c r="H1975" s="84"/>
    </row>
    <row r="1976" spans="7:8" ht="39.950000000000003" customHeight="1">
      <c r="G1976" s="84"/>
      <c r="H1976" s="84"/>
    </row>
    <row r="1977" spans="7:8" ht="39.950000000000003" customHeight="1">
      <c r="G1977" s="84"/>
      <c r="H1977" s="84"/>
    </row>
    <row r="1978" spans="7:8" ht="39.950000000000003" customHeight="1">
      <c r="G1978" s="84"/>
      <c r="H1978" s="84"/>
    </row>
    <row r="1979" spans="7:8" ht="39.950000000000003" customHeight="1">
      <c r="G1979" s="84"/>
      <c r="H1979" s="84"/>
    </row>
    <row r="1980" spans="7:8" ht="39.950000000000003" customHeight="1">
      <c r="G1980" s="84"/>
      <c r="H1980" s="84"/>
    </row>
    <row r="1981" spans="7:8" ht="39.950000000000003" customHeight="1">
      <c r="G1981" s="84"/>
      <c r="H1981" s="84"/>
    </row>
    <row r="1982" spans="7:8" ht="39.950000000000003" customHeight="1">
      <c r="G1982" s="84"/>
      <c r="H1982" s="84"/>
    </row>
    <row r="1983" spans="7:8" ht="39.950000000000003" customHeight="1">
      <c r="G1983" s="84"/>
      <c r="H1983" s="84"/>
    </row>
    <row r="1984" spans="7:8" ht="39.950000000000003" customHeight="1">
      <c r="G1984" s="84"/>
      <c r="H1984" s="84"/>
    </row>
    <row r="1985" spans="7:8" ht="39.950000000000003" customHeight="1">
      <c r="G1985" s="84"/>
      <c r="H1985" s="84"/>
    </row>
    <row r="1986" spans="7:8" ht="39.950000000000003" customHeight="1">
      <c r="G1986" s="84"/>
      <c r="H1986" s="84"/>
    </row>
    <row r="1987" spans="7:8" ht="39.950000000000003" customHeight="1">
      <c r="G1987" s="84"/>
      <c r="H1987" s="84"/>
    </row>
    <row r="1988" spans="7:8" ht="39.950000000000003" customHeight="1">
      <c r="G1988" s="84"/>
      <c r="H1988" s="84"/>
    </row>
    <row r="1989" spans="7:8" ht="39.950000000000003" customHeight="1">
      <c r="G1989" s="84"/>
      <c r="H1989" s="84"/>
    </row>
    <row r="1990" spans="7:8" ht="39.950000000000003" customHeight="1">
      <c r="G1990" s="84"/>
      <c r="H1990" s="84"/>
    </row>
    <row r="1991" spans="7:8" ht="39.950000000000003" customHeight="1">
      <c r="G1991" s="84"/>
      <c r="H1991" s="84"/>
    </row>
    <row r="1992" spans="7:8" ht="39.950000000000003" customHeight="1">
      <c r="G1992" s="84"/>
      <c r="H1992" s="84"/>
    </row>
    <row r="1993" spans="7:8" ht="39.950000000000003" customHeight="1">
      <c r="G1993" s="84"/>
      <c r="H1993" s="84"/>
    </row>
    <row r="1994" spans="7:8" ht="39.950000000000003" customHeight="1">
      <c r="G1994" s="84"/>
      <c r="H1994" s="84"/>
    </row>
    <row r="1995" spans="7:8" ht="39.950000000000003" customHeight="1">
      <c r="G1995" s="84"/>
      <c r="H1995" s="84"/>
    </row>
    <row r="1996" spans="7:8" ht="39.950000000000003" customHeight="1">
      <c r="G1996" s="84"/>
      <c r="H1996" s="84"/>
    </row>
    <row r="1997" spans="7:8" ht="39.950000000000003" customHeight="1">
      <c r="G1997" s="84"/>
      <c r="H1997" s="84"/>
    </row>
    <row r="1998" spans="7:8" ht="39.950000000000003" customHeight="1">
      <c r="G1998" s="84"/>
      <c r="H1998" s="84"/>
    </row>
    <row r="1999" spans="7:8" ht="39.950000000000003" customHeight="1">
      <c r="G1999" s="84"/>
      <c r="H1999" s="84"/>
    </row>
    <row r="2000" spans="7:8" ht="39.950000000000003" customHeight="1">
      <c r="G2000" s="84"/>
      <c r="H2000" s="84"/>
    </row>
    <row r="2001" spans="7:8" ht="39.950000000000003" customHeight="1">
      <c r="G2001" s="84"/>
      <c r="H2001" s="84"/>
    </row>
    <row r="2002" spans="7:8" ht="39.950000000000003" customHeight="1">
      <c r="G2002" s="84"/>
      <c r="H2002" s="84"/>
    </row>
    <row r="2003" spans="7:8" ht="39.950000000000003" customHeight="1">
      <c r="G2003" s="84"/>
      <c r="H2003" s="84"/>
    </row>
    <row r="2004" spans="7:8" ht="39.950000000000003" customHeight="1">
      <c r="G2004" s="84"/>
      <c r="H2004" s="84"/>
    </row>
    <row r="2005" spans="7:8" ht="39.950000000000003" customHeight="1">
      <c r="G2005" s="84"/>
      <c r="H2005" s="84"/>
    </row>
    <row r="2006" spans="7:8" ht="39.950000000000003" customHeight="1">
      <c r="G2006" s="84"/>
      <c r="H2006" s="84"/>
    </row>
    <row r="2007" spans="7:8" ht="39.950000000000003" customHeight="1">
      <c r="G2007" s="84"/>
      <c r="H2007" s="84"/>
    </row>
    <row r="2008" spans="7:8" ht="39.950000000000003" customHeight="1">
      <c r="G2008" s="84"/>
      <c r="H2008" s="84"/>
    </row>
    <row r="2009" spans="7:8" ht="39.950000000000003" customHeight="1">
      <c r="G2009" s="84"/>
      <c r="H2009" s="84"/>
    </row>
    <row r="2010" spans="7:8" ht="39.950000000000003" customHeight="1">
      <c r="G2010" s="84"/>
      <c r="H2010" s="84"/>
    </row>
    <row r="2011" spans="7:8" ht="39.950000000000003" customHeight="1">
      <c r="G2011" s="84"/>
      <c r="H2011" s="84"/>
    </row>
    <row r="2012" spans="7:8" ht="39.950000000000003" customHeight="1">
      <c r="G2012" s="84"/>
      <c r="H2012" s="84"/>
    </row>
    <row r="2013" spans="7:8" ht="39.950000000000003" customHeight="1">
      <c r="G2013" s="84"/>
      <c r="H2013" s="84"/>
    </row>
    <row r="2014" spans="7:8" ht="39.950000000000003" customHeight="1">
      <c r="G2014" s="84"/>
      <c r="H2014" s="84"/>
    </row>
    <row r="2015" spans="7:8" ht="39.950000000000003" customHeight="1">
      <c r="G2015" s="84"/>
      <c r="H2015" s="84"/>
    </row>
    <row r="2016" spans="7:8" ht="39.950000000000003" customHeight="1">
      <c r="G2016" s="84"/>
      <c r="H2016" s="84"/>
    </row>
    <row r="2017" spans="7:8" ht="39.950000000000003" customHeight="1">
      <c r="G2017" s="84"/>
      <c r="H2017" s="84"/>
    </row>
    <row r="2018" spans="7:8" ht="39.950000000000003" customHeight="1">
      <c r="G2018" s="84"/>
      <c r="H2018" s="84"/>
    </row>
    <row r="2019" spans="7:8" ht="39.950000000000003" customHeight="1">
      <c r="G2019" s="84"/>
      <c r="H2019" s="84"/>
    </row>
    <row r="2020" spans="7:8" ht="39.950000000000003" customHeight="1">
      <c r="G2020" s="84"/>
      <c r="H2020" s="84"/>
    </row>
    <row r="2021" spans="7:8" ht="39.950000000000003" customHeight="1">
      <c r="G2021" s="84"/>
      <c r="H2021" s="84"/>
    </row>
    <row r="2022" spans="7:8" ht="39.950000000000003" customHeight="1">
      <c r="G2022" s="84"/>
      <c r="H2022" s="84"/>
    </row>
    <row r="2023" spans="7:8" ht="39.950000000000003" customHeight="1">
      <c r="G2023" s="84"/>
      <c r="H2023" s="84"/>
    </row>
    <row r="2024" spans="7:8" ht="39.950000000000003" customHeight="1">
      <c r="G2024" s="84"/>
      <c r="H2024" s="84"/>
    </row>
    <row r="2025" spans="7:8" ht="39.950000000000003" customHeight="1">
      <c r="G2025" s="84"/>
      <c r="H2025" s="84"/>
    </row>
    <row r="2026" spans="7:8" ht="39.950000000000003" customHeight="1">
      <c r="G2026" s="84"/>
      <c r="H2026" s="84"/>
    </row>
    <row r="2027" spans="7:8" ht="39.950000000000003" customHeight="1">
      <c r="G2027" s="84"/>
      <c r="H2027" s="84"/>
    </row>
    <row r="2028" spans="7:8" ht="39.950000000000003" customHeight="1">
      <c r="G2028" s="84"/>
      <c r="H2028" s="84"/>
    </row>
    <row r="2029" spans="7:8" ht="39.950000000000003" customHeight="1">
      <c r="G2029" s="84"/>
      <c r="H2029" s="84"/>
    </row>
    <row r="2030" spans="7:8" ht="39.950000000000003" customHeight="1">
      <c r="G2030" s="84"/>
      <c r="H2030" s="84"/>
    </row>
    <row r="2031" spans="7:8" ht="39.950000000000003" customHeight="1">
      <c r="G2031" s="84"/>
      <c r="H2031" s="84"/>
    </row>
    <row r="2032" spans="7:8" ht="39.950000000000003" customHeight="1">
      <c r="G2032" s="84"/>
      <c r="H2032" s="84"/>
    </row>
    <row r="2033" spans="7:8" ht="39.950000000000003" customHeight="1">
      <c r="G2033" s="84"/>
      <c r="H2033" s="84"/>
    </row>
    <row r="2034" spans="7:8" ht="39.950000000000003" customHeight="1">
      <c r="G2034" s="84"/>
      <c r="H2034" s="84"/>
    </row>
    <row r="2035" spans="7:8" ht="39.950000000000003" customHeight="1">
      <c r="G2035" s="84"/>
      <c r="H2035" s="84"/>
    </row>
    <row r="2036" spans="7:8" ht="39.950000000000003" customHeight="1">
      <c r="G2036" s="84"/>
      <c r="H2036" s="84"/>
    </row>
    <row r="2037" spans="7:8" ht="39.950000000000003" customHeight="1">
      <c r="G2037" s="84"/>
      <c r="H2037" s="84"/>
    </row>
    <row r="2038" spans="7:8" ht="39.950000000000003" customHeight="1">
      <c r="G2038" s="84"/>
      <c r="H2038" s="84"/>
    </row>
    <row r="2039" spans="7:8" ht="39.950000000000003" customHeight="1">
      <c r="G2039" s="84"/>
      <c r="H2039" s="84"/>
    </row>
    <row r="2040" spans="7:8" ht="39.950000000000003" customHeight="1">
      <c r="G2040" s="84"/>
      <c r="H2040" s="84"/>
    </row>
    <row r="2041" spans="7:8" ht="39.950000000000003" customHeight="1">
      <c r="G2041" s="84"/>
      <c r="H2041" s="84"/>
    </row>
    <row r="2042" spans="7:8" ht="39.950000000000003" customHeight="1">
      <c r="G2042" s="84"/>
      <c r="H2042" s="84"/>
    </row>
    <row r="2043" spans="7:8" ht="39.950000000000003" customHeight="1">
      <c r="G2043" s="84"/>
      <c r="H2043" s="84"/>
    </row>
    <row r="2044" spans="7:8" ht="39.950000000000003" customHeight="1">
      <c r="G2044" s="84"/>
      <c r="H2044" s="84"/>
    </row>
    <row r="2045" spans="7:8" ht="39.950000000000003" customHeight="1">
      <c r="G2045" s="84"/>
      <c r="H2045" s="84"/>
    </row>
    <row r="2046" spans="7:8" ht="39.950000000000003" customHeight="1">
      <c r="G2046" s="84"/>
      <c r="H2046" s="84"/>
    </row>
    <row r="2047" spans="7:8" ht="39.950000000000003" customHeight="1">
      <c r="G2047" s="84"/>
      <c r="H2047" s="84"/>
    </row>
    <row r="2048" spans="7:8" ht="39.950000000000003" customHeight="1">
      <c r="G2048" s="84"/>
      <c r="H2048" s="84"/>
    </row>
    <row r="2049" spans="7:8" ht="39.950000000000003" customHeight="1">
      <c r="G2049" s="84"/>
      <c r="H2049" s="84"/>
    </row>
    <row r="2050" spans="7:8" ht="39.950000000000003" customHeight="1">
      <c r="G2050" s="84"/>
      <c r="H2050" s="84"/>
    </row>
    <row r="2051" spans="7:8" ht="39.950000000000003" customHeight="1">
      <c r="G2051" s="84"/>
      <c r="H2051" s="84"/>
    </row>
    <row r="2052" spans="7:8" ht="39.950000000000003" customHeight="1">
      <c r="G2052" s="84"/>
      <c r="H2052" s="84"/>
    </row>
    <row r="2053" spans="7:8" ht="39.950000000000003" customHeight="1">
      <c r="G2053" s="84"/>
      <c r="H2053" s="84"/>
    </row>
    <row r="2054" spans="7:8" ht="39.950000000000003" customHeight="1">
      <c r="G2054" s="84"/>
      <c r="H2054" s="84"/>
    </row>
    <row r="2055" spans="7:8" ht="39.950000000000003" customHeight="1">
      <c r="G2055" s="84"/>
      <c r="H2055" s="84"/>
    </row>
    <row r="2056" spans="7:8" ht="39.950000000000003" customHeight="1">
      <c r="G2056" s="84"/>
      <c r="H2056" s="84"/>
    </row>
    <row r="2057" spans="7:8" ht="39.950000000000003" customHeight="1">
      <c r="G2057" s="84"/>
      <c r="H2057" s="84"/>
    </row>
    <row r="2058" spans="7:8" ht="39.950000000000003" customHeight="1">
      <c r="G2058" s="84"/>
      <c r="H2058" s="84"/>
    </row>
    <row r="2059" spans="7:8" ht="39.950000000000003" customHeight="1">
      <c r="G2059" s="84"/>
      <c r="H2059" s="84"/>
    </row>
    <row r="2060" spans="7:8" ht="39.950000000000003" customHeight="1">
      <c r="G2060" s="84"/>
      <c r="H2060" s="84"/>
    </row>
    <row r="2061" spans="7:8" ht="39.950000000000003" customHeight="1">
      <c r="G2061" s="84"/>
      <c r="H2061" s="84"/>
    </row>
    <row r="2062" spans="7:8" ht="39.950000000000003" customHeight="1">
      <c r="G2062" s="84"/>
      <c r="H2062" s="84"/>
    </row>
    <row r="2063" spans="7:8" ht="39.950000000000003" customHeight="1">
      <c r="G2063" s="84"/>
      <c r="H2063" s="84"/>
    </row>
    <row r="2064" spans="7:8" ht="39.950000000000003" customHeight="1">
      <c r="G2064" s="84"/>
      <c r="H2064" s="84"/>
    </row>
    <row r="2065" spans="7:8" ht="39.950000000000003" customHeight="1">
      <c r="G2065" s="84"/>
      <c r="H2065" s="84"/>
    </row>
    <row r="2066" spans="7:8" ht="39.950000000000003" customHeight="1"/>
    <row r="2067" spans="7:8" ht="39.950000000000003" customHeight="1"/>
    <row r="2068" spans="7:8" ht="39.950000000000003" customHeight="1"/>
    <row r="2069" spans="7:8" ht="39.950000000000003" customHeight="1"/>
    <row r="2070" spans="7:8" ht="39.950000000000003" customHeight="1"/>
    <row r="2071" spans="7:8" ht="39.950000000000003" customHeight="1"/>
    <row r="2072" spans="7:8" ht="39.950000000000003" customHeight="1"/>
    <row r="2073" spans="7:8" ht="39.950000000000003" customHeight="1"/>
    <row r="2074" spans="7:8" ht="39.950000000000003" customHeight="1"/>
    <row r="2075" spans="7:8" ht="39.950000000000003" customHeight="1"/>
    <row r="2076" spans="7:8" ht="39.950000000000003" customHeight="1"/>
    <row r="2077" spans="7:8" ht="39.950000000000003" customHeight="1"/>
    <row r="2078" spans="7:8" ht="39.950000000000003" customHeight="1"/>
    <row r="2079" spans="7:8" ht="39.950000000000003" customHeight="1"/>
    <row r="2080" spans="7:8" ht="39.950000000000003" customHeight="1"/>
    <row r="2081" ht="39.950000000000003" customHeight="1"/>
    <row r="2082" ht="39.950000000000003" customHeight="1"/>
    <row r="2083" ht="39.950000000000003" customHeight="1"/>
    <row r="2084" ht="39.950000000000003" customHeight="1"/>
    <row r="2085" ht="39.950000000000003" customHeight="1"/>
    <row r="2086" ht="39.950000000000003" customHeight="1"/>
    <row r="2087" ht="39.950000000000003" customHeight="1"/>
    <row r="2088" ht="39.950000000000003" customHeight="1"/>
    <row r="2089" ht="39.950000000000003" customHeight="1"/>
    <row r="2090" ht="39.950000000000003" customHeight="1"/>
    <row r="2091" ht="39.950000000000003" customHeight="1"/>
    <row r="2092" ht="39.950000000000003" customHeight="1"/>
    <row r="2093" ht="39.950000000000003" customHeight="1"/>
    <row r="2094" ht="39.950000000000003" customHeight="1"/>
    <row r="2095" ht="39.950000000000003" customHeight="1"/>
    <row r="2096" ht="39.950000000000003" customHeight="1"/>
    <row r="2097" ht="39.950000000000003" customHeight="1"/>
    <row r="2098" ht="39.950000000000003" customHeight="1"/>
    <row r="2099" ht="39.950000000000003" customHeight="1"/>
  </sheetData>
  <protectedRanges>
    <protectedRange sqref="C21:C23 D21:G21 C41:C43 C30:G30 D41:G41 C31 C59:C67 D59:G59" name="Range2"/>
    <protectedRange sqref="E22:E23 E42:E43 E31 E60:E67" name="Range1"/>
    <protectedRange sqref="C45:D58 C14:D20 C25:D29 C34:D40" name="Range2_1"/>
    <protectedRange sqref="E45:G58 E14:G20 E25:G29 E34:G40" name="Range1_1"/>
  </protectedRanges>
  <mergeCells count="3">
    <mergeCell ref="C7:D7"/>
    <mergeCell ref="C8:J8"/>
    <mergeCell ref="C11:J11"/>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6F192-26A7-45DA-B888-B757C8BAC2F1}">
  <sheetPr codeName="Plan13">
    <tabColor rgb="FF1C8F13"/>
  </sheetPr>
  <dimension ref="A1:T2099"/>
  <sheetViews>
    <sheetView showGridLines="0" topLeftCell="A18" zoomScale="40" zoomScaleNormal="40" workbookViewId="0">
      <selection activeCell="E28" sqref="E28"/>
    </sheetView>
  </sheetViews>
  <sheetFormatPr defaultColWidth="9.140625" defaultRowHeight="14.45"/>
  <cols>
    <col min="1" max="1" width="3.42578125" style="76" customWidth="1"/>
    <col min="2" max="2" width="4" style="76" customWidth="1"/>
    <col min="3" max="3" width="22.5703125" style="76" customWidth="1"/>
    <col min="4" max="4" width="25.28515625" style="76" customWidth="1"/>
    <col min="5" max="5" width="19" style="76" customWidth="1"/>
    <col min="6" max="6" width="17.85546875" style="80" customWidth="1"/>
    <col min="7" max="7" width="24.5703125" style="80" customWidth="1"/>
    <col min="8" max="8" width="23.42578125" style="76" customWidth="1"/>
    <col min="9" max="10" width="11.42578125" style="76" bestFit="1" customWidth="1"/>
    <col min="11" max="11" width="24" style="76" customWidth="1"/>
    <col min="12" max="12" width="14.85546875" style="76" customWidth="1"/>
    <col min="13" max="13" width="13.85546875" style="76" bestFit="1" customWidth="1"/>
    <col min="14" max="14" width="11.42578125" style="76" bestFit="1" customWidth="1"/>
    <col min="15" max="15" width="10.5703125" style="76" bestFit="1" customWidth="1"/>
    <col min="16" max="16" width="11.7109375" style="76" bestFit="1" customWidth="1"/>
    <col min="17" max="17" width="11.140625" style="80" bestFit="1" customWidth="1"/>
    <col min="18" max="18" width="11.42578125" style="80" bestFit="1" customWidth="1"/>
    <col min="19" max="20" width="11.5703125" style="80" bestFit="1" customWidth="1"/>
    <col min="21" max="16384" width="9.140625" style="80"/>
  </cols>
  <sheetData>
    <row r="1" spans="1:20" s="71" customFormat="1" ht="135" customHeight="1">
      <c r="A1" s="70"/>
      <c r="B1" s="70"/>
      <c r="C1" s="70"/>
      <c r="D1" s="70"/>
      <c r="E1" s="70"/>
      <c r="H1" s="70"/>
      <c r="I1" s="70"/>
      <c r="J1" s="70"/>
      <c r="K1" s="70"/>
      <c r="L1" s="70"/>
      <c r="M1" s="70"/>
      <c r="N1" s="70"/>
      <c r="O1" s="70"/>
      <c r="P1" s="70"/>
    </row>
    <row r="2" spans="1:20" s="73" customFormat="1">
      <c r="A2" s="72"/>
      <c r="B2" s="72"/>
      <c r="C2" s="72"/>
      <c r="D2" s="72"/>
      <c r="E2" s="72"/>
      <c r="H2" s="72"/>
      <c r="I2" s="72"/>
      <c r="J2" s="72"/>
      <c r="K2" s="72"/>
      <c r="L2" s="72"/>
      <c r="M2" s="72"/>
      <c r="N2" s="72"/>
      <c r="O2" s="72"/>
      <c r="P2" s="72"/>
    </row>
    <row r="3" spans="1:20" s="73" customFormat="1">
      <c r="A3" s="72"/>
      <c r="B3" s="72"/>
      <c r="C3" s="72"/>
      <c r="D3" s="72"/>
      <c r="E3" s="72"/>
      <c r="H3" s="72"/>
      <c r="I3" s="72"/>
      <c r="J3" s="72"/>
      <c r="K3" s="72"/>
      <c r="L3" s="72"/>
      <c r="M3" s="72"/>
      <c r="N3" s="72"/>
      <c r="O3" s="72"/>
      <c r="P3" s="72"/>
    </row>
    <row r="4" spans="1:20" s="73" customFormat="1">
      <c r="A4" s="72"/>
      <c r="B4" s="72"/>
      <c r="C4" s="72"/>
      <c r="D4" s="72"/>
      <c r="E4" s="72"/>
      <c r="H4" s="72"/>
      <c r="I4" s="72"/>
      <c r="J4" s="72"/>
      <c r="K4" s="72"/>
      <c r="L4" s="72"/>
      <c r="M4" s="72"/>
      <c r="N4" s="72"/>
      <c r="O4" s="72"/>
      <c r="P4" s="72"/>
    </row>
    <row r="5" spans="1:20" s="73" customFormat="1" ht="22.5" customHeight="1">
      <c r="A5" s="72"/>
      <c r="B5" s="72"/>
      <c r="C5" s="72"/>
      <c r="D5" s="72"/>
      <c r="E5" s="72"/>
      <c r="H5" s="72"/>
      <c r="I5" s="72"/>
      <c r="J5" s="72"/>
      <c r="K5" s="72"/>
      <c r="L5" s="72"/>
      <c r="M5" s="72"/>
      <c r="N5" s="72"/>
      <c r="O5" s="72"/>
      <c r="P5" s="72"/>
    </row>
    <row r="6" spans="1:20" s="75" customFormat="1" ht="14.25" customHeight="1">
      <c r="A6" s="74"/>
      <c r="B6" s="74"/>
      <c r="C6" s="74"/>
      <c r="D6" s="74"/>
      <c r="E6" s="74"/>
      <c r="H6" s="74"/>
      <c r="I6" s="74"/>
      <c r="J6" s="74"/>
      <c r="K6" s="74"/>
      <c r="L6" s="74"/>
      <c r="M6" s="74"/>
      <c r="N6" s="74"/>
      <c r="O6" s="74"/>
      <c r="P6" s="74"/>
    </row>
    <row r="7" spans="1:20" ht="27.75" customHeight="1">
      <c r="C7" s="766" t="s">
        <v>260</v>
      </c>
      <c r="D7" s="766"/>
      <c r="E7" s="78"/>
      <c r="F7" s="78"/>
      <c r="G7" s="78"/>
      <c r="H7" s="78"/>
      <c r="I7" s="78"/>
    </row>
    <row r="8" spans="1:20" ht="99" customHeight="1">
      <c r="C8" s="767" t="s">
        <v>261</v>
      </c>
      <c r="D8" s="767"/>
      <c r="E8" s="767"/>
      <c r="F8" s="767"/>
      <c r="G8" s="767"/>
      <c r="H8" s="767"/>
      <c r="I8" s="767"/>
    </row>
    <row r="9" spans="1:20" ht="12.75" customHeight="1"/>
    <row r="10" spans="1:20" ht="18.75" customHeight="1">
      <c r="C10" s="114" t="s">
        <v>61</v>
      </c>
      <c r="D10" s="114"/>
      <c r="E10" s="77"/>
      <c r="F10" s="77"/>
      <c r="G10" s="77"/>
      <c r="H10" s="77"/>
      <c r="I10" s="77"/>
      <c r="J10" s="79"/>
      <c r="K10" s="79"/>
      <c r="L10" s="79"/>
      <c r="M10" s="79"/>
      <c r="N10" s="79"/>
      <c r="O10" s="79"/>
      <c r="P10" s="79"/>
      <c r="Q10" s="79"/>
      <c r="R10" s="79"/>
      <c r="S10" s="79"/>
      <c r="T10" s="79"/>
    </row>
    <row r="11" spans="1:20" ht="249.75" customHeight="1">
      <c r="C11" s="767" t="s">
        <v>262</v>
      </c>
      <c r="D11" s="767"/>
      <c r="E11" s="767"/>
      <c r="F11" s="767"/>
      <c r="G11" s="767"/>
      <c r="H11" s="767"/>
      <c r="I11" s="767"/>
      <c r="J11" s="79"/>
      <c r="K11" s="79"/>
      <c r="L11" s="79"/>
      <c r="M11" s="79"/>
      <c r="N11" s="79"/>
      <c r="O11" s="79"/>
      <c r="P11" s="79"/>
      <c r="Q11" s="79"/>
      <c r="R11" s="79"/>
      <c r="S11" s="79"/>
      <c r="T11" s="79"/>
    </row>
    <row r="12" spans="1:20" ht="23.25" customHeight="1">
      <c r="C12" s="349"/>
      <c r="D12" s="349"/>
      <c r="E12" s="349"/>
      <c r="F12" s="349"/>
      <c r="G12" s="349"/>
      <c r="H12" s="79"/>
      <c r="I12" s="79"/>
      <c r="J12" s="79"/>
      <c r="K12" s="79"/>
      <c r="L12" s="79"/>
      <c r="M12" s="79"/>
      <c r="N12" s="79"/>
      <c r="O12" s="79"/>
      <c r="P12" s="79"/>
      <c r="Q12" s="79"/>
      <c r="R12" s="79"/>
      <c r="S12" s="79"/>
      <c r="T12" s="79"/>
    </row>
    <row r="13" spans="1:20" ht="50.1" customHeight="1" thickBot="1">
      <c r="C13" s="163" t="s">
        <v>263</v>
      </c>
      <c r="D13" s="430" t="s">
        <v>264</v>
      </c>
      <c r="E13" s="431" t="s">
        <v>265</v>
      </c>
      <c r="F13" s="431" t="s">
        <v>64</v>
      </c>
      <c r="G13" s="432" t="s">
        <v>267</v>
      </c>
      <c r="H13" s="433" t="s">
        <v>268</v>
      </c>
      <c r="I13" s="82"/>
      <c r="J13" s="82"/>
      <c r="K13" s="83"/>
      <c r="L13" s="82"/>
      <c r="M13" s="82"/>
      <c r="N13" s="82"/>
      <c r="O13" s="82"/>
      <c r="P13" s="82"/>
      <c r="Q13" s="82"/>
      <c r="R13" s="81"/>
    </row>
    <row r="14" spans="1:20" ht="39.950000000000003" customHeight="1" thickBot="1">
      <c r="C14" s="434" t="s">
        <v>269</v>
      </c>
      <c r="D14" s="435" t="s">
        <v>270</v>
      </c>
      <c r="E14" s="436">
        <v>7.0000000000000007E-2</v>
      </c>
      <c r="F14" s="440">
        <v>2.48</v>
      </c>
      <c r="G14" s="437">
        <f>F14/$F$21</f>
        <v>2.4799999999999999E-2</v>
      </c>
      <c r="H14" s="438">
        <f>G14</f>
        <v>2.4799999999999999E-2</v>
      </c>
      <c r="Q14" s="76"/>
    </row>
    <row r="15" spans="1:20" ht="39.950000000000003" customHeight="1" thickBot="1">
      <c r="C15" s="434" t="s">
        <v>271</v>
      </c>
      <c r="D15" s="164" t="s">
        <v>272</v>
      </c>
      <c r="E15" s="436">
        <v>2.1</v>
      </c>
      <c r="F15" s="440">
        <v>74.47</v>
      </c>
      <c r="G15" s="437">
        <f>F15/$F$21</f>
        <v>0.74470000000000003</v>
      </c>
      <c r="H15" s="438">
        <f t="shared" ref="H15:H20" si="0">G15+H14</f>
        <v>0.76950000000000007</v>
      </c>
      <c r="Q15" s="76"/>
    </row>
    <row r="16" spans="1:20" ht="39.950000000000003" customHeight="1" thickBot="1">
      <c r="C16" s="434" t="s">
        <v>244</v>
      </c>
      <c r="D16" s="439" t="s">
        <v>273</v>
      </c>
      <c r="E16" s="436">
        <v>0.65</v>
      </c>
      <c r="F16" s="440">
        <v>23.05</v>
      </c>
      <c r="G16" s="437">
        <f>F16/$F$21</f>
        <v>0.23050000000000001</v>
      </c>
      <c r="H16" s="438">
        <f>G16+H15</f>
        <v>1</v>
      </c>
      <c r="Q16" s="76"/>
    </row>
    <row r="17" spans="3:20" ht="39.950000000000003" customHeight="1" thickBot="1">
      <c r="C17" s="434"/>
      <c r="D17" s="439"/>
      <c r="E17" s="436"/>
      <c r="F17" s="440"/>
      <c r="G17" s="437">
        <f>E17/$E$21</f>
        <v>0</v>
      </c>
      <c r="H17" s="438">
        <f t="shared" si="0"/>
        <v>1</v>
      </c>
      <c r="Q17" s="76"/>
    </row>
    <row r="18" spans="3:20" ht="39.950000000000003" customHeight="1" thickBot="1">
      <c r="C18" s="434"/>
      <c r="D18" s="439"/>
      <c r="E18" s="436"/>
      <c r="F18" s="440"/>
      <c r="G18" s="437">
        <f>E18/$E$21</f>
        <v>0</v>
      </c>
      <c r="H18" s="438">
        <f t="shared" si="0"/>
        <v>1</v>
      </c>
      <c r="Q18" s="76"/>
    </row>
    <row r="19" spans="3:20" ht="39.950000000000003" customHeight="1" thickBot="1">
      <c r="C19" s="434"/>
      <c r="D19" s="164"/>
      <c r="E19" s="440"/>
      <c r="F19" s="440"/>
      <c r="G19" s="437">
        <f>E19/$E$21</f>
        <v>0</v>
      </c>
      <c r="H19" s="438">
        <f t="shared" si="0"/>
        <v>1</v>
      </c>
      <c r="Q19" s="76"/>
    </row>
    <row r="20" spans="3:20" ht="39.950000000000003" customHeight="1" thickBot="1">
      <c r="C20" s="434"/>
      <c r="D20" s="164"/>
      <c r="E20" s="440"/>
      <c r="F20" s="440"/>
      <c r="G20" s="437">
        <f>E20/$E$21</f>
        <v>0</v>
      </c>
      <c r="H20" s="438">
        <f t="shared" si="0"/>
        <v>1</v>
      </c>
      <c r="Q20" s="76"/>
    </row>
    <row r="21" spans="3:20" ht="39.950000000000003" customHeight="1" thickBot="1">
      <c r="C21" s="163" t="s">
        <v>274</v>
      </c>
      <c r="D21" s="163" t="s">
        <v>275</v>
      </c>
      <c r="E21" s="442">
        <f>SUM(E14:E15)</f>
        <v>2.17</v>
      </c>
      <c r="F21" s="442">
        <f>SUM(F14:F16)</f>
        <v>100</v>
      </c>
      <c r="G21" s="441">
        <f>SUM(G14:G16)</f>
        <v>1</v>
      </c>
      <c r="H21" s="441">
        <f>H16</f>
        <v>1</v>
      </c>
      <c r="I21" s="79"/>
    </row>
    <row r="22" spans="3:20" ht="39.950000000000003" customHeight="1">
      <c r="G22" s="84"/>
      <c r="H22" s="79"/>
      <c r="I22" s="79"/>
    </row>
    <row r="23" spans="3:20" ht="39.950000000000003" customHeight="1">
      <c r="G23" s="84"/>
      <c r="H23" s="79"/>
      <c r="I23" s="79"/>
    </row>
    <row r="24" spans="3:20" ht="50.1" customHeight="1" thickBot="1">
      <c r="C24" s="163" t="s">
        <v>263</v>
      </c>
      <c r="D24" s="430" t="s">
        <v>264</v>
      </c>
      <c r="E24" s="431" t="s">
        <v>299</v>
      </c>
      <c r="F24" s="431" t="s">
        <v>64</v>
      </c>
      <c r="G24" s="432" t="s">
        <v>267</v>
      </c>
      <c r="H24" s="433" t="s">
        <v>268</v>
      </c>
      <c r="I24" s="82"/>
      <c r="J24" s="82"/>
      <c r="K24" s="83"/>
      <c r="L24" s="82"/>
      <c r="M24" s="82"/>
      <c r="N24" s="82"/>
      <c r="O24" s="82"/>
      <c r="P24" s="82"/>
      <c r="Q24" s="82"/>
      <c r="R24" s="81"/>
    </row>
    <row r="25" spans="3:20" ht="85.5" customHeight="1" thickBot="1">
      <c r="C25" s="434" t="s">
        <v>300</v>
      </c>
      <c r="D25" s="620" t="s">
        <v>301</v>
      </c>
      <c r="E25" s="436">
        <v>3.45</v>
      </c>
      <c r="F25" s="450">
        <v>4.1599999999999998E-2</v>
      </c>
      <c r="G25" s="621">
        <f>E25/$E$30</f>
        <v>1.3058289174867523</v>
      </c>
      <c r="H25" s="438">
        <f>G25</f>
        <v>1.3058289174867523</v>
      </c>
      <c r="Q25" s="76"/>
    </row>
    <row r="26" spans="3:20" ht="93" customHeight="1" thickBot="1">
      <c r="C26" s="434" t="s">
        <v>300</v>
      </c>
      <c r="D26" s="622" t="s">
        <v>302</v>
      </c>
      <c r="E26" s="436">
        <v>1.03</v>
      </c>
      <c r="F26" s="451">
        <v>3.8000000000000006E-2</v>
      </c>
      <c r="G26" s="621">
        <f>E26/$E$30</f>
        <v>0.38985616956850866</v>
      </c>
      <c r="H26" s="438">
        <f>G26+H25</f>
        <v>1.6956850870552609</v>
      </c>
      <c r="Q26" s="76"/>
    </row>
    <row r="27" spans="3:20" ht="63" customHeight="1" thickBot="1">
      <c r="C27" s="434" t="s">
        <v>300</v>
      </c>
      <c r="D27" s="623" t="s">
        <v>303</v>
      </c>
      <c r="E27" s="436">
        <v>0.46</v>
      </c>
      <c r="F27" s="451">
        <v>1.4999999999999999E-2</v>
      </c>
      <c r="G27" s="621">
        <f>E27/$E$30</f>
        <v>0.17411052233156699</v>
      </c>
      <c r="H27" s="438">
        <f>G27+H26</f>
        <v>1.869795609386828</v>
      </c>
      <c r="Q27" s="76"/>
    </row>
    <row r="28" spans="3:20" ht="112.5" customHeight="1" thickBot="1">
      <c r="C28" s="434" t="s">
        <v>300</v>
      </c>
      <c r="D28" s="622" t="s">
        <v>304</v>
      </c>
      <c r="E28" s="624">
        <v>2E-3</v>
      </c>
      <c r="F28" s="451">
        <v>5.1999999999999998E-3</v>
      </c>
      <c r="G28" s="621">
        <f>E28/$E$30</f>
        <v>7.5700227100681291E-4</v>
      </c>
      <c r="H28" s="438">
        <f>+G28+H27</f>
        <v>1.8705526116578348</v>
      </c>
      <c r="Q28" s="76"/>
    </row>
    <row r="29" spans="3:20" ht="63" customHeight="1" thickBot="1">
      <c r="C29" s="434" t="s">
        <v>300</v>
      </c>
      <c r="D29" s="623" t="s">
        <v>305</v>
      </c>
      <c r="E29" s="436">
        <v>-2.2999999999999998</v>
      </c>
      <c r="F29" s="451">
        <v>2E-3</v>
      </c>
      <c r="G29" s="625">
        <f>E29/$E$30</f>
        <v>-0.87055261165783482</v>
      </c>
      <c r="H29" s="438">
        <f>G29+H28</f>
        <v>1</v>
      </c>
      <c r="Q29" s="76"/>
    </row>
    <row r="30" spans="3:20" ht="39.950000000000003" customHeight="1" thickBot="1">
      <c r="C30" s="163" t="s">
        <v>274</v>
      </c>
      <c r="D30" s="163" t="s">
        <v>275</v>
      </c>
      <c r="E30" s="442">
        <f>SUM(E25:E29)</f>
        <v>2.6420000000000003</v>
      </c>
      <c r="F30" s="442">
        <f>SUM(F25:F29)</f>
        <v>0.1018</v>
      </c>
      <c r="G30" s="441">
        <f>SUM(G25:G29)</f>
        <v>1</v>
      </c>
      <c r="H30" s="441">
        <f>H29</f>
        <v>1</v>
      </c>
      <c r="I30" s="79"/>
    </row>
    <row r="31" spans="3:20" ht="39.950000000000003" customHeight="1">
      <c r="G31" s="84"/>
      <c r="H31" s="79"/>
      <c r="I31" s="79"/>
    </row>
    <row r="32" spans="3:20" ht="23.25" customHeight="1">
      <c r="C32" s="349"/>
      <c r="D32" s="349"/>
      <c r="E32" s="349"/>
      <c r="F32" s="349"/>
      <c r="G32" s="349"/>
      <c r="H32" s="79"/>
      <c r="I32" s="79"/>
      <c r="J32" s="79"/>
      <c r="K32" s="79"/>
      <c r="L32" s="79"/>
      <c r="M32" s="79"/>
      <c r="N32" s="79"/>
      <c r="O32" s="79"/>
      <c r="P32" s="79"/>
      <c r="Q32" s="79"/>
      <c r="R32" s="79"/>
      <c r="S32" s="79"/>
      <c r="T32" s="79"/>
    </row>
    <row r="33" spans="7:18" ht="50.1" customHeight="1">
      <c r="G33" s="84"/>
      <c r="H33" s="79"/>
      <c r="I33" s="82"/>
      <c r="J33" s="82"/>
      <c r="K33" s="83"/>
      <c r="L33" s="82"/>
      <c r="M33" s="82"/>
      <c r="N33" s="82"/>
      <c r="O33" s="82"/>
      <c r="P33" s="82"/>
      <c r="Q33" s="82"/>
      <c r="R33" s="81"/>
    </row>
    <row r="34" spans="7:18" ht="39.75" customHeight="1">
      <c r="G34" s="84"/>
      <c r="H34" s="79"/>
      <c r="Q34" s="76"/>
    </row>
    <row r="35" spans="7:18" ht="39.950000000000003" customHeight="1">
      <c r="G35" s="84"/>
      <c r="H35" s="79"/>
      <c r="Q35" s="76"/>
    </row>
    <row r="36" spans="7:18" ht="39.75" customHeight="1">
      <c r="G36" s="84"/>
      <c r="H36" s="79"/>
      <c r="Q36" s="76"/>
    </row>
    <row r="37" spans="7:18" ht="39.950000000000003" customHeight="1">
      <c r="G37" s="84"/>
      <c r="H37" s="79"/>
      <c r="Q37" s="76"/>
    </row>
    <row r="38" spans="7:18" ht="39.950000000000003" customHeight="1">
      <c r="G38" s="84"/>
      <c r="H38" s="79"/>
      <c r="Q38" s="76"/>
    </row>
    <row r="39" spans="7:18" ht="39.950000000000003" customHeight="1">
      <c r="G39" s="84"/>
      <c r="H39" s="79"/>
      <c r="Q39" s="76"/>
    </row>
    <row r="40" spans="7:18" ht="39.950000000000003" customHeight="1">
      <c r="G40" s="84"/>
      <c r="H40" s="79"/>
      <c r="Q40" s="76"/>
    </row>
    <row r="41" spans="7:18" ht="39.950000000000003" customHeight="1">
      <c r="G41" s="84"/>
      <c r="H41" s="79"/>
      <c r="I41" s="79"/>
    </row>
    <row r="42" spans="7:18" ht="39.950000000000003" customHeight="1">
      <c r="G42" s="84"/>
      <c r="H42" s="79"/>
      <c r="I42" s="79"/>
    </row>
    <row r="43" spans="7:18" ht="39.950000000000003" customHeight="1">
      <c r="G43" s="84"/>
      <c r="H43" s="79"/>
      <c r="I43" s="79"/>
    </row>
    <row r="44" spans="7:18" ht="50.1" customHeight="1">
      <c r="G44" s="84"/>
      <c r="H44" s="79"/>
      <c r="I44" s="82"/>
      <c r="J44" s="82"/>
      <c r="K44" s="83"/>
      <c r="L44" s="82"/>
      <c r="M44" s="82"/>
      <c r="N44" s="82"/>
      <c r="O44" s="82"/>
      <c r="P44" s="82"/>
      <c r="Q44" s="82"/>
      <c r="R44" s="81"/>
    </row>
    <row r="45" spans="7:18" ht="50.1" customHeight="1">
      <c r="G45" s="84"/>
      <c r="H45" s="79"/>
      <c r="I45" s="82"/>
      <c r="J45" s="82"/>
      <c r="K45" s="83"/>
      <c r="L45" s="82"/>
      <c r="M45" s="82"/>
      <c r="N45" s="82"/>
      <c r="O45" s="82"/>
      <c r="P45" s="82"/>
      <c r="Q45" s="82"/>
      <c r="R45" s="81"/>
    </row>
    <row r="46" spans="7:18" ht="50.1" customHeight="1">
      <c r="G46" s="84"/>
      <c r="H46" s="79"/>
      <c r="I46" s="82"/>
      <c r="J46" s="82"/>
      <c r="K46" s="83"/>
      <c r="L46" s="82"/>
      <c r="M46" s="82"/>
      <c r="N46" s="82"/>
      <c r="O46" s="82"/>
      <c r="P46" s="82"/>
      <c r="Q46" s="82"/>
      <c r="R46" s="81"/>
    </row>
    <row r="47" spans="7:18" ht="50.1" customHeight="1">
      <c r="G47" s="84"/>
      <c r="H47" s="79"/>
      <c r="I47" s="82"/>
      <c r="J47" s="82"/>
      <c r="K47" s="83"/>
      <c r="L47" s="82"/>
      <c r="M47" s="82"/>
      <c r="N47" s="82"/>
      <c r="O47" s="82"/>
      <c r="P47" s="82"/>
      <c r="Q47" s="82"/>
      <c r="R47" s="81"/>
    </row>
    <row r="48" spans="7:18" ht="50.1" customHeight="1">
      <c r="G48" s="84"/>
      <c r="H48" s="79"/>
      <c r="I48" s="82"/>
      <c r="J48" s="82"/>
      <c r="K48" s="83"/>
      <c r="L48" s="82"/>
      <c r="M48" s="82"/>
      <c r="N48" s="82"/>
      <c r="O48" s="82"/>
      <c r="P48" s="82"/>
      <c r="Q48" s="82"/>
      <c r="R48" s="81"/>
    </row>
    <row r="49" spans="7:18" ht="50.1" customHeight="1">
      <c r="G49" s="84"/>
      <c r="H49" s="79"/>
      <c r="I49" s="82"/>
      <c r="J49" s="82"/>
      <c r="K49" s="83"/>
      <c r="L49" s="82"/>
      <c r="M49" s="82"/>
      <c r="N49" s="82"/>
      <c r="O49" s="82"/>
      <c r="P49" s="82"/>
      <c r="Q49" s="82"/>
      <c r="R49" s="81"/>
    </row>
    <row r="50" spans="7:18" ht="50.1" customHeight="1">
      <c r="G50" s="84"/>
      <c r="H50" s="79"/>
      <c r="I50" s="82"/>
      <c r="J50" s="82"/>
      <c r="K50" s="83"/>
      <c r="L50" s="82"/>
      <c r="M50" s="82"/>
      <c r="N50" s="82"/>
      <c r="O50" s="82"/>
      <c r="P50" s="82"/>
      <c r="Q50" s="82"/>
      <c r="R50" s="81"/>
    </row>
    <row r="51" spans="7:18" ht="50.1" customHeight="1">
      <c r="G51" s="84"/>
      <c r="H51" s="79"/>
      <c r="I51" s="82"/>
      <c r="J51" s="82"/>
      <c r="K51" s="83"/>
      <c r="L51" s="82"/>
      <c r="M51" s="82"/>
      <c r="N51" s="82"/>
      <c r="O51" s="82"/>
      <c r="P51" s="82"/>
      <c r="Q51" s="82"/>
      <c r="R51" s="81"/>
    </row>
    <row r="52" spans="7:18" ht="39.950000000000003" customHeight="1">
      <c r="G52" s="84"/>
      <c r="H52" s="79"/>
      <c r="Q52" s="76"/>
    </row>
    <row r="53" spans="7:18" ht="39.950000000000003" customHeight="1">
      <c r="G53" s="84"/>
      <c r="H53" s="79"/>
      <c r="Q53" s="76"/>
    </row>
    <row r="54" spans="7:18" ht="39.950000000000003" customHeight="1">
      <c r="G54" s="84"/>
      <c r="H54" s="79"/>
      <c r="Q54" s="76"/>
    </row>
    <row r="55" spans="7:18" ht="39.950000000000003" customHeight="1">
      <c r="G55" s="84"/>
      <c r="H55" s="79"/>
      <c r="Q55" s="76"/>
    </row>
    <row r="56" spans="7:18" ht="39.950000000000003" customHeight="1">
      <c r="G56" s="84"/>
      <c r="H56" s="79"/>
      <c r="Q56" s="76"/>
    </row>
    <row r="57" spans="7:18" ht="39.950000000000003" customHeight="1">
      <c r="G57" s="84"/>
      <c r="H57" s="79"/>
      <c r="Q57" s="76"/>
    </row>
    <row r="58" spans="7:18" ht="39.950000000000003" customHeight="1">
      <c r="G58" s="84"/>
      <c r="H58" s="79"/>
      <c r="Q58" s="76"/>
    </row>
    <row r="59" spans="7:18" ht="39.950000000000003" customHeight="1">
      <c r="G59" s="84"/>
      <c r="H59" s="79"/>
      <c r="I59" s="79"/>
    </row>
    <row r="60" spans="7:18" ht="39.950000000000003" customHeight="1">
      <c r="G60" s="84"/>
      <c r="H60" s="79"/>
      <c r="I60" s="79"/>
    </row>
    <row r="61" spans="7:18" ht="39.950000000000003" customHeight="1">
      <c r="G61" s="84"/>
      <c r="H61" s="79"/>
      <c r="I61" s="79"/>
    </row>
    <row r="62" spans="7:18" ht="39.950000000000003" customHeight="1">
      <c r="G62" s="84"/>
      <c r="H62" s="79"/>
      <c r="I62" s="79"/>
    </row>
    <row r="63" spans="7:18" ht="39.950000000000003" customHeight="1">
      <c r="G63" s="84"/>
      <c r="H63" s="79"/>
      <c r="I63" s="79"/>
    </row>
    <row r="64" spans="7:18" ht="39.950000000000003" customHeight="1">
      <c r="G64" s="84"/>
      <c r="H64" s="79"/>
      <c r="I64" s="79"/>
    </row>
    <row r="65" spans="7:9" ht="39.950000000000003" customHeight="1">
      <c r="G65" s="84"/>
      <c r="H65" s="79"/>
      <c r="I65" s="79"/>
    </row>
    <row r="66" spans="7:9" ht="39.950000000000003" customHeight="1">
      <c r="G66" s="84"/>
      <c r="H66" s="79"/>
      <c r="I66" s="79"/>
    </row>
    <row r="67" spans="7:9" ht="39.950000000000003" customHeight="1">
      <c r="G67" s="84"/>
      <c r="H67" s="79"/>
      <c r="I67" s="79"/>
    </row>
    <row r="68" spans="7:9" ht="39.950000000000003" customHeight="1">
      <c r="G68" s="84"/>
      <c r="H68" s="79"/>
      <c r="I68" s="79"/>
    </row>
    <row r="69" spans="7:9" ht="39.950000000000003" customHeight="1">
      <c r="G69" s="84"/>
      <c r="H69" s="79"/>
      <c r="I69" s="79"/>
    </row>
    <row r="70" spans="7:9" ht="39.950000000000003" customHeight="1">
      <c r="G70" s="84"/>
      <c r="H70" s="79"/>
      <c r="I70" s="79"/>
    </row>
    <row r="71" spans="7:9" ht="39.950000000000003" customHeight="1">
      <c r="G71" s="84"/>
      <c r="H71" s="79"/>
      <c r="I71" s="79"/>
    </row>
    <row r="72" spans="7:9" ht="39.950000000000003" customHeight="1">
      <c r="G72" s="84"/>
      <c r="H72" s="79"/>
      <c r="I72" s="79"/>
    </row>
    <row r="73" spans="7:9" ht="39.950000000000003" customHeight="1">
      <c r="G73" s="84"/>
      <c r="H73" s="79"/>
      <c r="I73" s="79"/>
    </row>
    <row r="74" spans="7:9" ht="39.950000000000003" customHeight="1">
      <c r="G74" s="84"/>
      <c r="H74" s="79"/>
      <c r="I74" s="79"/>
    </row>
    <row r="75" spans="7:9" ht="39.950000000000003" customHeight="1">
      <c r="G75" s="84"/>
      <c r="H75" s="79"/>
      <c r="I75" s="79"/>
    </row>
    <row r="76" spans="7:9" ht="39.950000000000003" customHeight="1">
      <c r="G76" s="84"/>
      <c r="H76" s="79"/>
      <c r="I76" s="79"/>
    </row>
    <row r="77" spans="7:9" ht="39.950000000000003" customHeight="1">
      <c r="G77" s="84"/>
      <c r="H77" s="79"/>
      <c r="I77" s="79"/>
    </row>
    <row r="78" spans="7:9" ht="39.950000000000003" customHeight="1">
      <c r="G78" s="84"/>
      <c r="H78" s="79"/>
      <c r="I78" s="79"/>
    </row>
    <row r="79" spans="7:9" ht="39.950000000000003" customHeight="1">
      <c r="G79" s="84"/>
      <c r="H79" s="79"/>
      <c r="I79" s="79"/>
    </row>
    <row r="80" spans="7:9" ht="39.950000000000003" customHeight="1">
      <c r="G80" s="84"/>
      <c r="H80" s="79"/>
      <c r="I80" s="79"/>
    </row>
    <row r="81" spans="7:9" ht="39.950000000000003" customHeight="1">
      <c r="G81" s="84"/>
      <c r="H81" s="79"/>
      <c r="I81" s="79"/>
    </row>
    <row r="82" spans="7:9" ht="39.950000000000003" customHeight="1">
      <c r="G82" s="84"/>
      <c r="H82" s="79"/>
      <c r="I82" s="79"/>
    </row>
    <row r="83" spans="7:9" ht="39.950000000000003" customHeight="1">
      <c r="G83" s="84"/>
      <c r="H83" s="79"/>
      <c r="I83" s="79"/>
    </row>
    <row r="84" spans="7:9" ht="39.950000000000003" customHeight="1">
      <c r="G84" s="84"/>
      <c r="I84" s="79"/>
    </row>
    <row r="85" spans="7:9" ht="39.950000000000003" customHeight="1">
      <c r="G85" s="84"/>
      <c r="I85" s="79"/>
    </row>
    <row r="86" spans="7:9" ht="39.950000000000003" customHeight="1">
      <c r="G86" s="84"/>
      <c r="I86" s="79"/>
    </row>
    <row r="87" spans="7:9" ht="39.950000000000003" customHeight="1">
      <c r="G87" s="84"/>
      <c r="I87" s="79"/>
    </row>
    <row r="88" spans="7:9" ht="39.950000000000003" customHeight="1">
      <c r="G88" s="84"/>
      <c r="I88" s="79"/>
    </row>
    <row r="89" spans="7:9" ht="39.950000000000003" customHeight="1">
      <c r="G89" s="84"/>
      <c r="I89" s="79"/>
    </row>
    <row r="90" spans="7:9" ht="39.950000000000003" customHeight="1">
      <c r="G90" s="84"/>
      <c r="I90" s="79"/>
    </row>
    <row r="91" spans="7:9" ht="39.950000000000003" customHeight="1">
      <c r="G91" s="84"/>
      <c r="I91" s="79"/>
    </row>
    <row r="92" spans="7:9" ht="39.950000000000003" customHeight="1">
      <c r="G92" s="84"/>
      <c r="I92" s="79"/>
    </row>
    <row r="93" spans="7:9" ht="39.950000000000003" customHeight="1">
      <c r="G93" s="84"/>
      <c r="I93" s="79"/>
    </row>
    <row r="94" spans="7:9" ht="39.950000000000003" customHeight="1">
      <c r="G94" s="84"/>
      <c r="I94" s="79"/>
    </row>
    <row r="95" spans="7:9" ht="39.950000000000003" customHeight="1">
      <c r="G95" s="84"/>
      <c r="I95" s="79"/>
    </row>
    <row r="96" spans="7:9" ht="39.950000000000003" customHeight="1">
      <c r="G96" s="84"/>
      <c r="I96" s="79"/>
    </row>
    <row r="97" spans="7:9" ht="39.950000000000003" customHeight="1">
      <c r="G97" s="84"/>
      <c r="I97" s="79"/>
    </row>
    <row r="98" spans="7:9" ht="39.950000000000003" customHeight="1">
      <c r="G98" s="84"/>
      <c r="I98" s="79"/>
    </row>
    <row r="99" spans="7:9" ht="39.950000000000003" customHeight="1">
      <c r="G99" s="84"/>
      <c r="I99" s="79"/>
    </row>
    <row r="100" spans="7:9" ht="39.950000000000003" customHeight="1">
      <c r="G100" s="84"/>
      <c r="I100" s="79"/>
    </row>
    <row r="101" spans="7:9" ht="39.950000000000003" customHeight="1">
      <c r="G101" s="84"/>
      <c r="I101" s="79"/>
    </row>
    <row r="102" spans="7:9" ht="39.950000000000003" customHeight="1">
      <c r="G102" s="84"/>
      <c r="I102" s="79"/>
    </row>
    <row r="103" spans="7:9" ht="39.950000000000003" customHeight="1">
      <c r="G103" s="84"/>
      <c r="I103" s="79"/>
    </row>
    <row r="104" spans="7:9" ht="39.950000000000003" customHeight="1">
      <c r="G104" s="84"/>
      <c r="I104" s="79"/>
    </row>
    <row r="105" spans="7:9" ht="39.950000000000003" customHeight="1">
      <c r="G105" s="84"/>
      <c r="I105" s="79"/>
    </row>
    <row r="106" spans="7:9" ht="39.950000000000003" customHeight="1">
      <c r="G106" s="84"/>
      <c r="I106" s="79"/>
    </row>
    <row r="107" spans="7:9" ht="39.950000000000003" customHeight="1">
      <c r="G107" s="84"/>
      <c r="I107" s="79"/>
    </row>
    <row r="108" spans="7:9" ht="39.950000000000003" customHeight="1">
      <c r="G108" s="84"/>
      <c r="I108" s="79"/>
    </row>
    <row r="109" spans="7:9" ht="39.950000000000003" customHeight="1">
      <c r="G109" s="84"/>
    </row>
    <row r="110" spans="7:9" ht="39.950000000000003" customHeight="1">
      <c r="G110" s="84"/>
    </row>
    <row r="111" spans="7:9" ht="39.950000000000003" customHeight="1">
      <c r="G111" s="84"/>
    </row>
    <row r="112" spans="7:9" ht="39.950000000000003" customHeight="1">
      <c r="G112" s="84"/>
    </row>
    <row r="113" spans="7:7" ht="39.950000000000003" customHeight="1">
      <c r="G113" s="84"/>
    </row>
    <row r="114" spans="7:7" ht="39.950000000000003" customHeight="1">
      <c r="G114" s="84"/>
    </row>
    <row r="115" spans="7:7" ht="39.950000000000003" customHeight="1">
      <c r="G115" s="84"/>
    </row>
    <row r="116" spans="7:7" ht="39.950000000000003" customHeight="1">
      <c r="G116" s="84"/>
    </row>
    <row r="117" spans="7:7" ht="39.950000000000003" customHeight="1">
      <c r="G117" s="84"/>
    </row>
    <row r="118" spans="7:7" ht="39.950000000000003" customHeight="1">
      <c r="G118" s="84"/>
    </row>
    <row r="119" spans="7:7" ht="39.950000000000003" customHeight="1">
      <c r="G119" s="84"/>
    </row>
    <row r="120" spans="7:7" ht="39.950000000000003" customHeight="1">
      <c r="G120" s="84"/>
    </row>
    <row r="121" spans="7:7" ht="39.950000000000003" customHeight="1">
      <c r="G121" s="84"/>
    </row>
    <row r="122" spans="7:7" ht="39.950000000000003" customHeight="1">
      <c r="G122" s="84"/>
    </row>
    <row r="123" spans="7:7" ht="39.950000000000003" customHeight="1">
      <c r="G123" s="84"/>
    </row>
    <row r="124" spans="7:7" ht="39.950000000000003" customHeight="1">
      <c r="G124" s="84"/>
    </row>
    <row r="125" spans="7:7" ht="39.950000000000003" customHeight="1">
      <c r="G125" s="84"/>
    </row>
    <row r="126" spans="7:7" ht="39.950000000000003" customHeight="1">
      <c r="G126" s="84"/>
    </row>
    <row r="127" spans="7:7" ht="39.950000000000003" customHeight="1">
      <c r="G127" s="84"/>
    </row>
    <row r="128" spans="7:7" ht="39.950000000000003" customHeight="1">
      <c r="G128" s="84"/>
    </row>
    <row r="129" spans="7:7" ht="39.950000000000003" customHeight="1">
      <c r="G129" s="84"/>
    </row>
    <row r="130" spans="7:7" ht="39.950000000000003" customHeight="1">
      <c r="G130" s="84"/>
    </row>
    <row r="131" spans="7:7" ht="39.950000000000003" customHeight="1">
      <c r="G131" s="84"/>
    </row>
    <row r="132" spans="7:7" ht="39.950000000000003" customHeight="1">
      <c r="G132" s="84"/>
    </row>
    <row r="133" spans="7:7" ht="39.950000000000003" customHeight="1">
      <c r="G133" s="84"/>
    </row>
    <row r="134" spans="7:7" ht="39.950000000000003" customHeight="1">
      <c r="G134" s="84"/>
    </row>
    <row r="135" spans="7:7" ht="39.950000000000003" customHeight="1">
      <c r="G135" s="84"/>
    </row>
    <row r="136" spans="7:7" ht="39.950000000000003" customHeight="1">
      <c r="G136" s="84"/>
    </row>
    <row r="137" spans="7:7" ht="39.950000000000003" customHeight="1">
      <c r="G137" s="84"/>
    </row>
    <row r="138" spans="7:7" ht="39.950000000000003" customHeight="1">
      <c r="G138" s="84"/>
    </row>
    <row r="139" spans="7:7" ht="39.950000000000003" customHeight="1">
      <c r="G139" s="84"/>
    </row>
    <row r="140" spans="7:7" ht="39.950000000000003" customHeight="1">
      <c r="G140" s="84"/>
    </row>
    <row r="141" spans="7:7" ht="39.950000000000003" customHeight="1">
      <c r="G141" s="84"/>
    </row>
    <row r="142" spans="7:7" ht="39.950000000000003" customHeight="1">
      <c r="G142" s="84"/>
    </row>
    <row r="143" spans="7:7" ht="39.950000000000003" customHeight="1">
      <c r="G143" s="84"/>
    </row>
    <row r="144" spans="7:7" ht="39.950000000000003" customHeight="1">
      <c r="G144" s="84"/>
    </row>
    <row r="145" spans="7:7" ht="39.950000000000003" customHeight="1">
      <c r="G145" s="84"/>
    </row>
    <row r="146" spans="7:7" ht="39.950000000000003" customHeight="1">
      <c r="G146" s="84"/>
    </row>
    <row r="147" spans="7:7" ht="39.950000000000003" customHeight="1">
      <c r="G147" s="84"/>
    </row>
    <row r="148" spans="7:7" ht="39.950000000000003" customHeight="1">
      <c r="G148" s="84"/>
    </row>
    <row r="149" spans="7:7" ht="39.950000000000003" customHeight="1">
      <c r="G149" s="84"/>
    </row>
    <row r="150" spans="7:7" ht="39.950000000000003" customHeight="1">
      <c r="G150" s="84"/>
    </row>
    <row r="151" spans="7:7" ht="39.950000000000003" customHeight="1">
      <c r="G151" s="84"/>
    </row>
    <row r="152" spans="7:7" ht="39.950000000000003" customHeight="1">
      <c r="G152" s="84"/>
    </row>
    <row r="153" spans="7:7" ht="39.950000000000003" customHeight="1">
      <c r="G153" s="84"/>
    </row>
    <row r="154" spans="7:7" ht="39.950000000000003" customHeight="1">
      <c r="G154" s="84"/>
    </row>
    <row r="155" spans="7:7" ht="39.950000000000003" customHeight="1">
      <c r="G155" s="84"/>
    </row>
    <row r="156" spans="7:7" ht="39.950000000000003" customHeight="1">
      <c r="G156" s="84"/>
    </row>
    <row r="157" spans="7:7" ht="39.950000000000003" customHeight="1">
      <c r="G157" s="84"/>
    </row>
    <row r="158" spans="7:7" ht="39.950000000000003" customHeight="1">
      <c r="G158" s="84"/>
    </row>
    <row r="159" spans="7:7" ht="39.950000000000003" customHeight="1">
      <c r="G159" s="84"/>
    </row>
    <row r="160" spans="7:7" ht="39.950000000000003" customHeight="1">
      <c r="G160" s="84"/>
    </row>
    <row r="161" spans="7:7" ht="39.950000000000003" customHeight="1">
      <c r="G161" s="84"/>
    </row>
    <row r="162" spans="7:7" ht="39.950000000000003" customHeight="1">
      <c r="G162" s="84"/>
    </row>
    <row r="163" spans="7:7" ht="39.950000000000003" customHeight="1">
      <c r="G163" s="84"/>
    </row>
    <row r="164" spans="7:7" ht="39.950000000000003" customHeight="1">
      <c r="G164" s="84"/>
    </row>
    <row r="165" spans="7:7" ht="39.950000000000003" customHeight="1">
      <c r="G165" s="84"/>
    </row>
    <row r="166" spans="7:7" ht="39.950000000000003" customHeight="1">
      <c r="G166" s="84"/>
    </row>
    <row r="167" spans="7:7" ht="39.950000000000003" customHeight="1">
      <c r="G167" s="84"/>
    </row>
    <row r="168" spans="7:7" ht="39.950000000000003" customHeight="1">
      <c r="G168" s="84"/>
    </row>
    <row r="169" spans="7:7" ht="39.950000000000003" customHeight="1">
      <c r="G169" s="84"/>
    </row>
    <row r="170" spans="7:7" ht="39.950000000000003" customHeight="1">
      <c r="G170" s="84"/>
    </row>
    <row r="171" spans="7:7" ht="39.950000000000003" customHeight="1">
      <c r="G171" s="84"/>
    </row>
    <row r="172" spans="7:7" ht="39.950000000000003" customHeight="1">
      <c r="G172" s="84"/>
    </row>
    <row r="173" spans="7:7" ht="39.950000000000003" customHeight="1">
      <c r="G173" s="84"/>
    </row>
    <row r="174" spans="7:7" ht="39.950000000000003" customHeight="1">
      <c r="G174" s="84"/>
    </row>
    <row r="175" spans="7:7" ht="39.950000000000003" customHeight="1">
      <c r="G175" s="84"/>
    </row>
    <row r="176" spans="7:7" ht="39.950000000000003" customHeight="1">
      <c r="G176" s="84"/>
    </row>
    <row r="177" spans="7:7" ht="39.950000000000003" customHeight="1">
      <c r="G177" s="84"/>
    </row>
    <row r="178" spans="7:7" ht="39.950000000000003" customHeight="1">
      <c r="G178" s="84"/>
    </row>
    <row r="179" spans="7:7" ht="39.950000000000003" customHeight="1">
      <c r="G179" s="84"/>
    </row>
    <row r="180" spans="7:7" ht="39.950000000000003" customHeight="1">
      <c r="G180" s="84"/>
    </row>
    <row r="181" spans="7:7" ht="39.950000000000003" customHeight="1">
      <c r="G181" s="84"/>
    </row>
    <row r="182" spans="7:7" ht="39.950000000000003" customHeight="1">
      <c r="G182" s="84"/>
    </row>
    <row r="183" spans="7:7" ht="39.950000000000003" customHeight="1">
      <c r="G183" s="84"/>
    </row>
    <row r="184" spans="7:7" ht="39.950000000000003" customHeight="1">
      <c r="G184" s="84"/>
    </row>
    <row r="185" spans="7:7" ht="39.950000000000003" customHeight="1">
      <c r="G185" s="84"/>
    </row>
    <row r="186" spans="7:7" ht="39.950000000000003" customHeight="1">
      <c r="G186" s="84"/>
    </row>
    <row r="187" spans="7:7" ht="39.950000000000003" customHeight="1">
      <c r="G187" s="84"/>
    </row>
    <row r="188" spans="7:7" ht="39.950000000000003" customHeight="1">
      <c r="G188" s="84"/>
    </row>
    <row r="189" spans="7:7" ht="39.950000000000003" customHeight="1">
      <c r="G189" s="84"/>
    </row>
    <row r="190" spans="7:7" ht="39.950000000000003" customHeight="1">
      <c r="G190" s="84"/>
    </row>
    <row r="191" spans="7:7" ht="39.950000000000003" customHeight="1">
      <c r="G191" s="84"/>
    </row>
    <row r="192" spans="7:7" ht="39.950000000000003" customHeight="1">
      <c r="G192" s="84"/>
    </row>
    <row r="193" spans="7:7" ht="39.950000000000003" customHeight="1">
      <c r="G193" s="84"/>
    </row>
    <row r="194" spans="7:7" ht="39.950000000000003" customHeight="1">
      <c r="G194" s="84"/>
    </row>
    <row r="195" spans="7:7" ht="39.950000000000003" customHeight="1">
      <c r="G195" s="84"/>
    </row>
    <row r="196" spans="7:7" ht="39.950000000000003" customHeight="1">
      <c r="G196" s="84"/>
    </row>
    <row r="197" spans="7:7" ht="39.950000000000003" customHeight="1">
      <c r="G197" s="84"/>
    </row>
    <row r="198" spans="7:7" ht="39.950000000000003" customHeight="1">
      <c r="G198" s="84"/>
    </row>
    <row r="199" spans="7:7" ht="39.950000000000003" customHeight="1">
      <c r="G199" s="84"/>
    </row>
    <row r="200" spans="7:7" ht="39.950000000000003" customHeight="1">
      <c r="G200" s="84"/>
    </row>
    <row r="201" spans="7:7" ht="39.950000000000003" customHeight="1">
      <c r="G201" s="84"/>
    </row>
    <row r="202" spans="7:7" ht="39.950000000000003" customHeight="1">
      <c r="G202" s="84"/>
    </row>
    <row r="203" spans="7:7" ht="39.950000000000003" customHeight="1">
      <c r="G203" s="84"/>
    </row>
    <row r="204" spans="7:7" ht="39.950000000000003" customHeight="1">
      <c r="G204" s="84"/>
    </row>
    <row r="205" spans="7:7" ht="39.950000000000003" customHeight="1">
      <c r="G205" s="84"/>
    </row>
    <row r="206" spans="7:7" ht="39.950000000000003" customHeight="1">
      <c r="G206" s="84"/>
    </row>
    <row r="207" spans="7:7" ht="39.950000000000003" customHeight="1">
      <c r="G207" s="84"/>
    </row>
    <row r="208" spans="7:7" ht="39.950000000000003" customHeight="1">
      <c r="G208" s="84"/>
    </row>
    <row r="209" spans="7:7" ht="39.950000000000003" customHeight="1">
      <c r="G209" s="84"/>
    </row>
    <row r="210" spans="7:7" ht="39.950000000000003" customHeight="1">
      <c r="G210" s="84"/>
    </row>
    <row r="211" spans="7:7" ht="39.950000000000003" customHeight="1">
      <c r="G211" s="84"/>
    </row>
    <row r="212" spans="7:7" ht="39.950000000000003" customHeight="1">
      <c r="G212" s="84"/>
    </row>
    <row r="213" spans="7:7" ht="39.950000000000003" customHeight="1">
      <c r="G213" s="84"/>
    </row>
    <row r="214" spans="7:7" ht="39.950000000000003" customHeight="1">
      <c r="G214" s="84"/>
    </row>
    <row r="215" spans="7:7" ht="39.950000000000003" customHeight="1">
      <c r="G215" s="84"/>
    </row>
    <row r="216" spans="7:7" ht="39.950000000000003" customHeight="1">
      <c r="G216" s="84"/>
    </row>
    <row r="217" spans="7:7" ht="39.950000000000003" customHeight="1">
      <c r="G217" s="84"/>
    </row>
    <row r="218" spans="7:7" ht="39.950000000000003" customHeight="1">
      <c r="G218" s="84"/>
    </row>
    <row r="219" spans="7:7" ht="39.950000000000003" customHeight="1">
      <c r="G219" s="84"/>
    </row>
    <row r="220" spans="7:7" ht="39.950000000000003" customHeight="1">
      <c r="G220" s="84"/>
    </row>
    <row r="221" spans="7:7" ht="39.950000000000003" customHeight="1">
      <c r="G221" s="84"/>
    </row>
    <row r="222" spans="7:7" ht="39.950000000000003" customHeight="1">
      <c r="G222" s="84"/>
    </row>
    <row r="223" spans="7:7" ht="39.950000000000003" customHeight="1">
      <c r="G223" s="84"/>
    </row>
    <row r="224" spans="7:7" ht="39.950000000000003" customHeight="1">
      <c r="G224" s="84"/>
    </row>
    <row r="225" spans="7:7" ht="39.950000000000003" customHeight="1">
      <c r="G225" s="84"/>
    </row>
    <row r="226" spans="7:7" ht="39.950000000000003" customHeight="1">
      <c r="G226" s="84"/>
    </row>
    <row r="227" spans="7:7" ht="39.950000000000003" customHeight="1">
      <c r="G227" s="84"/>
    </row>
    <row r="228" spans="7:7" ht="39.950000000000003" customHeight="1">
      <c r="G228" s="84"/>
    </row>
    <row r="229" spans="7:7" ht="39.950000000000003" customHeight="1">
      <c r="G229" s="84"/>
    </row>
    <row r="230" spans="7:7" ht="39.950000000000003" customHeight="1">
      <c r="G230" s="84"/>
    </row>
    <row r="231" spans="7:7" ht="39.950000000000003" customHeight="1">
      <c r="G231" s="84"/>
    </row>
    <row r="232" spans="7:7" ht="39.950000000000003" customHeight="1">
      <c r="G232" s="84"/>
    </row>
    <row r="233" spans="7:7" ht="39.950000000000003" customHeight="1">
      <c r="G233" s="84"/>
    </row>
    <row r="234" spans="7:7" ht="39.950000000000003" customHeight="1">
      <c r="G234" s="84"/>
    </row>
    <row r="235" spans="7:7" ht="39.950000000000003" customHeight="1">
      <c r="G235" s="84"/>
    </row>
    <row r="236" spans="7:7" ht="39.950000000000003" customHeight="1">
      <c r="G236" s="84"/>
    </row>
    <row r="237" spans="7:7" ht="39.950000000000003" customHeight="1">
      <c r="G237" s="84"/>
    </row>
    <row r="238" spans="7:7" ht="39.950000000000003" customHeight="1">
      <c r="G238" s="84"/>
    </row>
    <row r="239" spans="7:7" ht="39.950000000000003" customHeight="1">
      <c r="G239" s="84"/>
    </row>
    <row r="240" spans="7:7" ht="39.950000000000003" customHeight="1">
      <c r="G240" s="84"/>
    </row>
    <row r="241" spans="7:7" ht="39.950000000000003" customHeight="1">
      <c r="G241" s="84"/>
    </row>
    <row r="242" spans="7:7" ht="39.950000000000003" customHeight="1">
      <c r="G242" s="84"/>
    </row>
    <row r="243" spans="7:7" ht="39.950000000000003" customHeight="1">
      <c r="G243" s="84"/>
    </row>
    <row r="244" spans="7:7" ht="39.950000000000003" customHeight="1">
      <c r="G244" s="84"/>
    </row>
    <row r="245" spans="7:7" ht="39.950000000000003" customHeight="1">
      <c r="G245" s="84"/>
    </row>
    <row r="246" spans="7:7" ht="39.950000000000003" customHeight="1">
      <c r="G246" s="84"/>
    </row>
    <row r="247" spans="7:7" ht="39.950000000000003" customHeight="1">
      <c r="G247" s="84"/>
    </row>
    <row r="248" spans="7:7" ht="39.950000000000003" customHeight="1">
      <c r="G248" s="84"/>
    </row>
    <row r="249" spans="7:7" ht="39.950000000000003" customHeight="1">
      <c r="G249" s="84"/>
    </row>
    <row r="250" spans="7:7" ht="39.950000000000003" customHeight="1">
      <c r="G250" s="84"/>
    </row>
    <row r="251" spans="7:7" ht="39.950000000000003" customHeight="1">
      <c r="G251" s="84"/>
    </row>
    <row r="252" spans="7:7" ht="39.950000000000003" customHeight="1">
      <c r="G252" s="84"/>
    </row>
    <row r="253" spans="7:7" ht="39.950000000000003" customHeight="1">
      <c r="G253" s="84"/>
    </row>
    <row r="254" spans="7:7" ht="39.950000000000003" customHeight="1">
      <c r="G254" s="84"/>
    </row>
    <row r="255" spans="7:7" ht="39.950000000000003" customHeight="1">
      <c r="G255" s="84"/>
    </row>
    <row r="256" spans="7:7" ht="39.950000000000003" customHeight="1">
      <c r="G256" s="84"/>
    </row>
    <row r="257" spans="7:7" ht="39.950000000000003" customHeight="1">
      <c r="G257" s="84"/>
    </row>
    <row r="258" spans="7:7" ht="39.950000000000003" customHeight="1">
      <c r="G258" s="84"/>
    </row>
    <row r="259" spans="7:7" ht="39.950000000000003" customHeight="1">
      <c r="G259" s="84"/>
    </row>
    <row r="260" spans="7:7" ht="39.950000000000003" customHeight="1">
      <c r="G260" s="84"/>
    </row>
    <row r="261" spans="7:7" ht="39.950000000000003" customHeight="1">
      <c r="G261" s="84"/>
    </row>
    <row r="262" spans="7:7" ht="39.950000000000003" customHeight="1">
      <c r="G262" s="84"/>
    </row>
    <row r="263" spans="7:7" ht="39.950000000000003" customHeight="1">
      <c r="G263" s="84"/>
    </row>
    <row r="264" spans="7:7" ht="39.950000000000003" customHeight="1">
      <c r="G264" s="84"/>
    </row>
    <row r="265" spans="7:7" ht="39.950000000000003" customHeight="1">
      <c r="G265" s="84"/>
    </row>
    <row r="266" spans="7:7" ht="39.950000000000003" customHeight="1">
      <c r="G266" s="84"/>
    </row>
    <row r="267" spans="7:7" ht="39.950000000000003" customHeight="1">
      <c r="G267" s="84"/>
    </row>
    <row r="268" spans="7:7" ht="39.950000000000003" customHeight="1">
      <c r="G268" s="84"/>
    </row>
    <row r="269" spans="7:7" ht="39.950000000000003" customHeight="1">
      <c r="G269" s="84"/>
    </row>
    <row r="270" spans="7:7" ht="39.950000000000003" customHeight="1">
      <c r="G270" s="84"/>
    </row>
    <row r="271" spans="7:7" ht="39.950000000000003" customHeight="1">
      <c r="G271" s="84"/>
    </row>
    <row r="272" spans="7:7" ht="39.950000000000003" customHeight="1">
      <c r="G272" s="84"/>
    </row>
    <row r="273" spans="7:7" ht="39.950000000000003" customHeight="1">
      <c r="G273" s="84"/>
    </row>
    <row r="274" spans="7:7" ht="39.950000000000003" customHeight="1">
      <c r="G274" s="84"/>
    </row>
    <row r="275" spans="7:7" ht="39.950000000000003" customHeight="1">
      <c r="G275" s="84"/>
    </row>
    <row r="276" spans="7:7" ht="39.950000000000003" customHeight="1">
      <c r="G276" s="84"/>
    </row>
    <row r="277" spans="7:7" ht="39.950000000000003" customHeight="1">
      <c r="G277" s="84"/>
    </row>
    <row r="278" spans="7:7" ht="39.950000000000003" customHeight="1">
      <c r="G278" s="84"/>
    </row>
    <row r="279" spans="7:7" ht="39.950000000000003" customHeight="1">
      <c r="G279" s="84"/>
    </row>
    <row r="280" spans="7:7" ht="39.950000000000003" customHeight="1">
      <c r="G280" s="84"/>
    </row>
    <row r="281" spans="7:7" ht="39.950000000000003" customHeight="1">
      <c r="G281" s="84"/>
    </row>
    <row r="282" spans="7:7" ht="39.950000000000003" customHeight="1">
      <c r="G282" s="84"/>
    </row>
    <row r="283" spans="7:7" ht="39.950000000000003" customHeight="1">
      <c r="G283" s="84"/>
    </row>
    <row r="284" spans="7:7" ht="39.950000000000003" customHeight="1">
      <c r="G284" s="84"/>
    </row>
    <row r="285" spans="7:7" ht="39.950000000000003" customHeight="1">
      <c r="G285" s="84"/>
    </row>
    <row r="286" spans="7:7" ht="39.950000000000003" customHeight="1">
      <c r="G286" s="84"/>
    </row>
    <row r="287" spans="7:7" ht="39.950000000000003" customHeight="1">
      <c r="G287" s="84"/>
    </row>
    <row r="288" spans="7:7" ht="39.950000000000003" customHeight="1">
      <c r="G288" s="84"/>
    </row>
    <row r="289" spans="7:7" ht="39.950000000000003" customHeight="1">
      <c r="G289" s="84"/>
    </row>
    <row r="290" spans="7:7" ht="39.950000000000003" customHeight="1">
      <c r="G290" s="84"/>
    </row>
    <row r="291" spans="7:7" ht="39.950000000000003" customHeight="1">
      <c r="G291" s="84"/>
    </row>
    <row r="292" spans="7:7" ht="39.950000000000003" customHeight="1">
      <c r="G292" s="84"/>
    </row>
    <row r="293" spans="7:7" ht="39.950000000000003" customHeight="1">
      <c r="G293" s="84"/>
    </row>
    <row r="294" spans="7:7" ht="39.950000000000003" customHeight="1">
      <c r="G294" s="84"/>
    </row>
    <row r="295" spans="7:7" ht="39.950000000000003" customHeight="1">
      <c r="G295" s="84"/>
    </row>
    <row r="296" spans="7:7" ht="39.950000000000003" customHeight="1">
      <c r="G296" s="84"/>
    </row>
    <row r="297" spans="7:7" ht="39.950000000000003" customHeight="1">
      <c r="G297" s="84"/>
    </row>
    <row r="298" spans="7:7" ht="39.950000000000003" customHeight="1">
      <c r="G298" s="84"/>
    </row>
    <row r="299" spans="7:7" ht="39.950000000000003" customHeight="1">
      <c r="G299" s="84"/>
    </row>
    <row r="300" spans="7:7" ht="39.950000000000003" customHeight="1">
      <c r="G300" s="84"/>
    </row>
    <row r="301" spans="7:7" ht="39.950000000000003" customHeight="1">
      <c r="G301" s="84"/>
    </row>
    <row r="302" spans="7:7" ht="39.950000000000003" customHeight="1">
      <c r="G302" s="84"/>
    </row>
    <row r="303" spans="7:7" ht="39.950000000000003" customHeight="1">
      <c r="G303" s="84"/>
    </row>
    <row r="304" spans="7:7" ht="39.950000000000003" customHeight="1">
      <c r="G304" s="84"/>
    </row>
    <row r="305" spans="7:7" ht="39.950000000000003" customHeight="1">
      <c r="G305" s="84"/>
    </row>
    <row r="306" spans="7:7" ht="39.950000000000003" customHeight="1">
      <c r="G306" s="84"/>
    </row>
    <row r="307" spans="7:7" ht="39.950000000000003" customHeight="1">
      <c r="G307" s="84"/>
    </row>
    <row r="308" spans="7:7" ht="39.950000000000003" customHeight="1">
      <c r="G308" s="84"/>
    </row>
    <row r="309" spans="7:7" ht="39.950000000000003" customHeight="1">
      <c r="G309" s="84"/>
    </row>
    <row r="310" spans="7:7" ht="39.950000000000003" customHeight="1">
      <c r="G310" s="84"/>
    </row>
    <row r="311" spans="7:7" ht="39.950000000000003" customHeight="1">
      <c r="G311" s="84"/>
    </row>
    <row r="312" spans="7:7" ht="39.950000000000003" customHeight="1">
      <c r="G312" s="84"/>
    </row>
    <row r="313" spans="7:7" ht="39.950000000000003" customHeight="1">
      <c r="G313" s="84"/>
    </row>
    <row r="314" spans="7:7" ht="39.950000000000003" customHeight="1">
      <c r="G314" s="84"/>
    </row>
    <row r="315" spans="7:7" ht="39.950000000000003" customHeight="1">
      <c r="G315" s="84"/>
    </row>
    <row r="316" spans="7:7" ht="39.950000000000003" customHeight="1">
      <c r="G316" s="84"/>
    </row>
    <row r="317" spans="7:7" ht="39.950000000000003" customHeight="1">
      <c r="G317" s="84"/>
    </row>
    <row r="318" spans="7:7" ht="39.950000000000003" customHeight="1">
      <c r="G318" s="84"/>
    </row>
    <row r="319" spans="7:7" ht="39.950000000000003" customHeight="1">
      <c r="G319" s="84"/>
    </row>
    <row r="320" spans="7:7" ht="39.950000000000003" customHeight="1">
      <c r="G320" s="84"/>
    </row>
    <row r="321" spans="7:7" ht="39.950000000000003" customHeight="1">
      <c r="G321" s="84"/>
    </row>
    <row r="322" spans="7:7" ht="39.950000000000003" customHeight="1">
      <c r="G322" s="84"/>
    </row>
    <row r="323" spans="7:7" ht="39.950000000000003" customHeight="1">
      <c r="G323" s="84"/>
    </row>
    <row r="324" spans="7:7" ht="39.950000000000003" customHeight="1">
      <c r="G324" s="84"/>
    </row>
    <row r="325" spans="7:7" ht="39.950000000000003" customHeight="1">
      <c r="G325" s="84"/>
    </row>
    <row r="326" spans="7:7" ht="39.950000000000003" customHeight="1">
      <c r="G326" s="84"/>
    </row>
    <row r="327" spans="7:7" ht="39.950000000000003" customHeight="1">
      <c r="G327" s="84"/>
    </row>
    <row r="328" spans="7:7" ht="39.950000000000003" customHeight="1">
      <c r="G328" s="84"/>
    </row>
    <row r="329" spans="7:7" ht="39.950000000000003" customHeight="1">
      <c r="G329" s="84"/>
    </row>
    <row r="330" spans="7:7" ht="39.950000000000003" customHeight="1">
      <c r="G330" s="84"/>
    </row>
    <row r="331" spans="7:7" ht="39.950000000000003" customHeight="1">
      <c r="G331" s="84"/>
    </row>
    <row r="332" spans="7:7" ht="39.950000000000003" customHeight="1">
      <c r="G332" s="84"/>
    </row>
    <row r="333" spans="7:7" ht="39.950000000000003" customHeight="1">
      <c r="G333" s="84"/>
    </row>
    <row r="334" spans="7:7" ht="39.950000000000003" customHeight="1">
      <c r="G334" s="84"/>
    </row>
    <row r="335" spans="7:7" ht="39.950000000000003" customHeight="1">
      <c r="G335" s="84"/>
    </row>
    <row r="336" spans="7:7" ht="39.950000000000003" customHeight="1">
      <c r="G336" s="84"/>
    </row>
    <row r="337" spans="7:7" ht="39.950000000000003" customHeight="1">
      <c r="G337" s="84"/>
    </row>
    <row r="338" spans="7:7" ht="39.950000000000003" customHeight="1">
      <c r="G338" s="84"/>
    </row>
    <row r="339" spans="7:7" ht="39.950000000000003" customHeight="1">
      <c r="G339" s="84"/>
    </row>
    <row r="340" spans="7:7" ht="39.950000000000003" customHeight="1">
      <c r="G340" s="84"/>
    </row>
    <row r="341" spans="7:7" ht="39.950000000000003" customHeight="1">
      <c r="G341" s="84"/>
    </row>
    <row r="342" spans="7:7" ht="39.950000000000003" customHeight="1">
      <c r="G342" s="84"/>
    </row>
    <row r="343" spans="7:7" ht="39.950000000000003" customHeight="1">
      <c r="G343" s="84"/>
    </row>
    <row r="344" spans="7:7" ht="39.950000000000003" customHeight="1">
      <c r="G344" s="84"/>
    </row>
    <row r="345" spans="7:7" ht="39.950000000000003" customHeight="1">
      <c r="G345" s="84"/>
    </row>
    <row r="346" spans="7:7" ht="39.950000000000003" customHeight="1">
      <c r="G346" s="84"/>
    </row>
    <row r="347" spans="7:7" ht="39.950000000000003" customHeight="1">
      <c r="G347" s="84"/>
    </row>
    <row r="348" spans="7:7" ht="39.950000000000003" customHeight="1">
      <c r="G348" s="84"/>
    </row>
    <row r="349" spans="7:7" ht="39.950000000000003" customHeight="1">
      <c r="G349" s="84"/>
    </row>
    <row r="350" spans="7:7" ht="39.950000000000003" customHeight="1">
      <c r="G350" s="84"/>
    </row>
    <row r="351" spans="7:7" ht="39.950000000000003" customHeight="1">
      <c r="G351" s="84"/>
    </row>
    <row r="352" spans="7:7" ht="39.950000000000003" customHeight="1">
      <c r="G352" s="84"/>
    </row>
    <row r="353" spans="7:7" ht="39.950000000000003" customHeight="1">
      <c r="G353" s="84"/>
    </row>
    <row r="354" spans="7:7" ht="39.950000000000003" customHeight="1">
      <c r="G354" s="84"/>
    </row>
    <row r="355" spans="7:7" ht="39.950000000000003" customHeight="1">
      <c r="G355" s="84"/>
    </row>
    <row r="356" spans="7:7" ht="39.950000000000003" customHeight="1">
      <c r="G356" s="84"/>
    </row>
    <row r="357" spans="7:7" ht="39.950000000000003" customHeight="1">
      <c r="G357" s="84"/>
    </row>
    <row r="358" spans="7:7" ht="39.950000000000003" customHeight="1">
      <c r="G358" s="84"/>
    </row>
    <row r="359" spans="7:7" ht="39.950000000000003" customHeight="1">
      <c r="G359" s="84"/>
    </row>
    <row r="360" spans="7:7" ht="39.950000000000003" customHeight="1">
      <c r="G360" s="84"/>
    </row>
    <row r="361" spans="7:7" ht="39.950000000000003" customHeight="1">
      <c r="G361" s="84"/>
    </row>
    <row r="362" spans="7:7" ht="39.950000000000003" customHeight="1">
      <c r="G362" s="84"/>
    </row>
    <row r="363" spans="7:7" ht="39.950000000000003" customHeight="1">
      <c r="G363" s="84"/>
    </row>
    <row r="364" spans="7:7" ht="39.950000000000003" customHeight="1">
      <c r="G364" s="84"/>
    </row>
    <row r="365" spans="7:7" ht="39.950000000000003" customHeight="1">
      <c r="G365" s="84"/>
    </row>
    <row r="366" spans="7:7" ht="39.950000000000003" customHeight="1">
      <c r="G366" s="84"/>
    </row>
    <row r="367" spans="7:7" ht="39.950000000000003" customHeight="1">
      <c r="G367" s="84"/>
    </row>
    <row r="368" spans="7:7" ht="39.950000000000003" customHeight="1">
      <c r="G368" s="84"/>
    </row>
    <row r="369" spans="7:7" ht="39.950000000000003" customHeight="1">
      <c r="G369" s="84"/>
    </row>
    <row r="370" spans="7:7" ht="39.950000000000003" customHeight="1">
      <c r="G370" s="84"/>
    </row>
    <row r="371" spans="7:7" ht="39.950000000000003" customHeight="1">
      <c r="G371" s="84"/>
    </row>
    <row r="372" spans="7:7" ht="39.950000000000003" customHeight="1">
      <c r="G372" s="84"/>
    </row>
    <row r="373" spans="7:7" ht="39.950000000000003" customHeight="1">
      <c r="G373" s="84"/>
    </row>
    <row r="374" spans="7:7" ht="39.950000000000003" customHeight="1">
      <c r="G374" s="84"/>
    </row>
    <row r="375" spans="7:7" ht="39.950000000000003" customHeight="1">
      <c r="G375" s="84"/>
    </row>
    <row r="376" spans="7:7" ht="39.950000000000003" customHeight="1">
      <c r="G376" s="84"/>
    </row>
    <row r="377" spans="7:7" ht="39.950000000000003" customHeight="1">
      <c r="G377" s="84"/>
    </row>
    <row r="378" spans="7:7" ht="39.950000000000003" customHeight="1">
      <c r="G378" s="84"/>
    </row>
    <row r="379" spans="7:7" ht="39.950000000000003" customHeight="1">
      <c r="G379" s="84"/>
    </row>
    <row r="380" spans="7:7" ht="39.950000000000003" customHeight="1">
      <c r="G380" s="84"/>
    </row>
    <row r="381" spans="7:7" ht="39.950000000000003" customHeight="1">
      <c r="G381" s="84"/>
    </row>
    <row r="382" spans="7:7" ht="39.950000000000003" customHeight="1">
      <c r="G382" s="84"/>
    </row>
    <row r="383" spans="7:7" ht="39.950000000000003" customHeight="1">
      <c r="G383" s="84"/>
    </row>
    <row r="384" spans="7:7" ht="39.950000000000003" customHeight="1">
      <c r="G384" s="84"/>
    </row>
    <row r="385" spans="7:7" ht="39.950000000000003" customHeight="1">
      <c r="G385" s="84"/>
    </row>
    <row r="386" spans="7:7" ht="39.950000000000003" customHeight="1">
      <c r="G386" s="84"/>
    </row>
    <row r="387" spans="7:7" ht="39.950000000000003" customHeight="1">
      <c r="G387" s="84"/>
    </row>
    <row r="388" spans="7:7" ht="39.950000000000003" customHeight="1">
      <c r="G388" s="84"/>
    </row>
    <row r="389" spans="7:7" ht="39.950000000000003" customHeight="1">
      <c r="G389" s="84"/>
    </row>
    <row r="390" spans="7:7" ht="39.950000000000003" customHeight="1">
      <c r="G390" s="84"/>
    </row>
    <row r="391" spans="7:7" ht="39.950000000000003" customHeight="1">
      <c r="G391" s="84"/>
    </row>
    <row r="392" spans="7:7" ht="39.950000000000003" customHeight="1">
      <c r="G392" s="84"/>
    </row>
    <row r="393" spans="7:7" ht="39.950000000000003" customHeight="1">
      <c r="G393" s="84"/>
    </row>
    <row r="394" spans="7:7" ht="39.950000000000003" customHeight="1">
      <c r="G394" s="84"/>
    </row>
    <row r="395" spans="7:7" ht="39.950000000000003" customHeight="1">
      <c r="G395" s="84"/>
    </row>
    <row r="396" spans="7:7" ht="39.950000000000003" customHeight="1">
      <c r="G396" s="84"/>
    </row>
    <row r="397" spans="7:7" ht="39.950000000000003" customHeight="1">
      <c r="G397" s="84"/>
    </row>
    <row r="398" spans="7:7" ht="39.950000000000003" customHeight="1">
      <c r="G398" s="84"/>
    </row>
    <row r="399" spans="7:7" ht="39.950000000000003" customHeight="1">
      <c r="G399" s="84"/>
    </row>
    <row r="400" spans="7:7" ht="39.950000000000003" customHeight="1">
      <c r="G400" s="84"/>
    </row>
    <row r="401" spans="7:7" ht="39.950000000000003" customHeight="1">
      <c r="G401" s="84"/>
    </row>
    <row r="402" spans="7:7" ht="39.950000000000003" customHeight="1">
      <c r="G402" s="84"/>
    </row>
    <row r="403" spans="7:7" ht="39.950000000000003" customHeight="1">
      <c r="G403" s="84"/>
    </row>
    <row r="404" spans="7:7" ht="39.950000000000003" customHeight="1">
      <c r="G404" s="84"/>
    </row>
    <row r="405" spans="7:7" ht="39.950000000000003" customHeight="1">
      <c r="G405" s="84"/>
    </row>
    <row r="406" spans="7:7" ht="39.950000000000003" customHeight="1">
      <c r="G406" s="84"/>
    </row>
    <row r="407" spans="7:7" ht="39.950000000000003" customHeight="1">
      <c r="G407" s="84"/>
    </row>
    <row r="408" spans="7:7" ht="39.950000000000003" customHeight="1">
      <c r="G408" s="84"/>
    </row>
    <row r="409" spans="7:7" ht="39.950000000000003" customHeight="1">
      <c r="G409" s="84"/>
    </row>
    <row r="410" spans="7:7" ht="39.950000000000003" customHeight="1">
      <c r="G410" s="84"/>
    </row>
    <row r="411" spans="7:7" ht="39.950000000000003" customHeight="1">
      <c r="G411" s="84"/>
    </row>
    <row r="412" spans="7:7" ht="39.950000000000003" customHeight="1">
      <c r="G412" s="84"/>
    </row>
    <row r="413" spans="7:7" ht="39.950000000000003" customHeight="1">
      <c r="G413" s="84"/>
    </row>
    <row r="414" spans="7:7" ht="39.950000000000003" customHeight="1">
      <c r="G414" s="84"/>
    </row>
    <row r="415" spans="7:7" ht="39.950000000000003" customHeight="1">
      <c r="G415" s="84"/>
    </row>
    <row r="416" spans="7:7" ht="39.950000000000003" customHeight="1">
      <c r="G416" s="84"/>
    </row>
    <row r="417" spans="7:7" ht="39.950000000000003" customHeight="1">
      <c r="G417" s="84"/>
    </row>
    <row r="418" spans="7:7" ht="39.950000000000003" customHeight="1">
      <c r="G418" s="84"/>
    </row>
    <row r="419" spans="7:7" ht="39.950000000000003" customHeight="1">
      <c r="G419" s="84"/>
    </row>
    <row r="420" spans="7:7" ht="39.950000000000003" customHeight="1">
      <c r="G420" s="84"/>
    </row>
    <row r="421" spans="7:7" ht="39.950000000000003" customHeight="1">
      <c r="G421" s="84"/>
    </row>
    <row r="422" spans="7:7" ht="39.950000000000003" customHeight="1">
      <c r="G422" s="84"/>
    </row>
    <row r="423" spans="7:7" ht="39.950000000000003" customHeight="1">
      <c r="G423" s="84"/>
    </row>
    <row r="424" spans="7:7" ht="39.950000000000003" customHeight="1">
      <c r="G424" s="84"/>
    </row>
    <row r="425" spans="7:7" ht="39.950000000000003" customHeight="1">
      <c r="G425" s="84"/>
    </row>
    <row r="426" spans="7:7" ht="39.950000000000003" customHeight="1">
      <c r="G426" s="84"/>
    </row>
    <row r="427" spans="7:7" ht="39.950000000000003" customHeight="1">
      <c r="G427" s="84"/>
    </row>
    <row r="428" spans="7:7" ht="39.950000000000003" customHeight="1">
      <c r="G428" s="84"/>
    </row>
    <row r="429" spans="7:7" ht="39.950000000000003" customHeight="1">
      <c r="G429" s="84"/>
    </row>
    <row r="430" spans="7:7" ht="39.950000000000003" customHeight="1">
      <c r="G430" s="84"/>
    </row>
    <row r="431" spans="7:7" ht="39.950000000000003" customHeight="1">
      <c r="G431" s="84"/>
    </row>
    <row r="432" spans="7:7" ht="39.950000000000003" customHeight="1">
      <c r="G432" s="84"/>
    </row>
    <row r="433" spans="7:7" ht="39.950000000000003" customHeight="1">
      <c r="G433" s="84"/>
    </row>
    <row r="434" spans="7:7" ht="39.950000000000003" customHeight="1">
      <c r="G434" s="84"/>
    </row>
    <row r="435" spans="7:7" ht="39.950000000000003" customHeight="1">
      <c r="G435" s="84"/>
    </row>
    <row r="436" spans="7:7" ht="39.950000000000003" customHeight="1">
      <c r="G436" s="84"/>
    </row>
    <row r="437" spans="7:7" ht="39.950000000000003" customHeight="1">
      <c r="G437" s="84"/>
    </row>
    <row r="438" spans="7:7" ht="39.950000000000003" customHeight="1">
      <c r="G438" s="84"/>
    </row>
    <row r="439" spans="7:7" ht="39.950000000000003" customHeight="1">
      <c r="G439" s="84"/>
    </row>
    <row r="440" spans="7:7" ht="39.950000000000003" customHeight="1">
      <c r="G440" s="84"/>
    </row>
    <row r="441" spans="7:7" ht="39.950000000000003" customHeight="1">
      <c r="G441" s="84"/>
    </row>
    <row r="442" spans="7:7" ht="39.950000000000003" customHeight="1">
      <c r="G442" s="84"/>
    </row>
    <row r="443" spans="7:7" ht="39.950000000000003" customHeight="1">
      <c r="G443" s="84"/>
    </row>
    <row r="444" spans="7:7" ht="39.950000000000003" customHeight="1">
      <c r="G444" s="84"/>
    </row>
    <row r="445" spans="7:7" ht="39.950000000000003" customHeight="1">
      <c r="G445" s="84"/>
    </row>
    <row r="446" spans="7:7" ht="39.950000000000003" customHeight="1">
      <c r="G446" s="84"/>
    </row>
    <row r="447" spans="7:7" ht="39.950000000000003" customHeight="1">
      <c r="G447" s="84"/>
    </row>
    <row r="448" spans="7:7" ht="39.950000000000003" customHeight="1">
      <c r="G448" s="84"/>
    </row>
    <row r="449" spans="7:7" ht="39.950000000000003" customHeight="1">
      <c r="G449" s="84"/>
    </row>
    <row r="450" spans="7:7" ht="39.950000000000003" customHeight="1">
      <c r="G450" s="84"/>
    </row>
    <row r="451" spans="7:7" ht="39.950000000000003" customHeight="1">
      <c r="G451" s="84"/>
    </row>
    <row r="452" spans="7:7" ht="39.950000000000003" customHeight="1">
      <c r="G452" s="84"/>
    </row>
    <row r="453" spans="7:7" ht="39.950000000000003" customHeight="1">
      <c r="G453" s="84"/>
    </row>
    <row r="454" spans="7:7" ht="39.950000000000003" customHeight="1">
      <c r="G454" s="84"/>
    </row>
    <row r="455" spans="7:7" ht="39.950000000000003" customHeight="1">
      <c r="G455" s="84"/>
    </row>
    <row r="456" spans="7:7" ht="39.950000000000003" customHeight="1">
      <c r="G456" s="84"/>
    </row>
    <row r="457" spans="7:7" ht="39.950000000000003" customHeight="1">
      <c r="G457" s="84"/>
    </row>
    <row r="458" spans="7:7" ht="39.950000000000003" customHeight="1">
      <c r="G458" s="84"/>
    </row>
    <row r="459" spans="7:7" ht="39.950000000000003" customHeight="1">
      <c r="G459" s="84"/>
    </row>
    <row r="460" spans="7:7" ht="39.950000000000003" customHeight="1">
      <c r="G460" s="84"/>
    </row>
    <row r="461" spans="7:7" ht="39.950000000000003" customHeight="1">
      <c r="G461" s="84"/>
    </row>
    <row r="462" spans="7:7" ht="39.950000000000003" customHeight="1">
      <c r="G462" s="84"/>
    </row>
    <row r="463" spans="7:7" ht="39.950000000000003" customHeight="1">
      <c r="G463" s="84"/>
    </row>
    <row r="464" spans="7:7" ht="39.950000000000003" customHeight="1">
      <c r="G464" s="84"/>
    </row>
    <row r="465" spans="7:7" ht="39.950000000000003" customHeight="1">
      <c r="G465" s="84"/>
    </row>
    <row r="466" spans="7:7" ht="39.950000000000003" customHeight="1">
      <c r="G466" s="84"/>
    </row>
    <row r="467" spans="7:7" ht="39.950000000000003" customHeight="1">
      <c r="G467" s="84"/>
    </row>
    <row r="468" spans="7:7" ht="39.950000000000003" customHeight="1">
      <c r="G468" s="84"/>
    </row>
    <row r="469" spans="7:7" ht="39.950000000000003" customHeight="1">
      <c r="G469" s="84"/>
    </row>
    <row r="470" spans="7:7" ht="39.950000000000003" customHeight="1">
      <c r="G470" s="84"/>
    </row>
    <row r="471" spans="7:7" ht="39.950000000000003" customHeight="1">
      <c r="G471" s="84"/>
    </row>
    <row r="472" spans="7:7" ht="39.950000000000003" customHeight="1">
      <c r="G472" s="84"/>
    </row>
    <row r="473" spans="7:7" ht="39.950000000000003" customHeight="1">
      <c r="G473" s="84"/>
    </row>
    <row r="474" spans="7:7" ht="39.950000000000003" customHeight="1">
      <c r="G474" s="84"/>
    </row>
    <row r="475" spans="7:7" ht="39.950000000000003" customHeight="1">
      <c r="G475" s="84"/>
    </row>
    <row r="476" spans="7:7" ht="39.950000000000003" customHeight="1">
      <c r="G476" s="84"/>
    </row>
    <row r="477" spans="7:7" ht="39.950000000000003" customHeight="1">
      <c r="G477" s="84"/>
    </row>
    <row r="478" spans="7:7" ht="39.950000000000003" customHeight="1">
      <c r="G478" s="84"/>
    </row>
    <row r="479" spans="7:7" ht="39.950000000000003" customHeight="1">
      <c r="G479" s="84"/>
    </row>
    <row r="480" spans="7:7" ht="39.950000000000003" customHeight="1">
      <c r="G480" s="84"/>
    </row>
    <row r="481" spans="7:7" ht="39.950000000000003" customHeight="1">
      <c r="G481" s="84"/>
    </row>
    <row r="482" spans="7:7" ht="39.950000000000003" customHeight="1">
      <c r="G482" s="84"/>
    </row>
    <row r="483" spans="7:7" ht="39.950000000000003" customHeight="1">
      <c r="G483" s="84"/>
    </row>
    <row r="484" spans="7:7" ht="39.950000000000003" customHeight="1">
      <c r="G484" s="84"/>
    </row>
    <row r="485" spans="7:7" ht="39.950000000000003" customHeight="1">
      <c r="G485" s="84"/>
    </row>
    <row r="486" spans="7:7" ht="39.950000000000003" customHeight="1">
      <c r="G486" s="84"/>
    </row>
    <row r="487" spans="7:7" ht="39.950000000000003" customHeight="1">
      <c r="G487" s="84"/>
    </row>
    <row r="488" spans="7:7" ht="39.950000000000003" customHeight="1">
      <c r="G488" s="84"/>
    </row>
    <row r="489" spans="7:7" ht="39.950000000000003" customHeight="1">
      <c r="G489" s="84"/>
    </row>
    <row r="490" spans="7:7" ht="39.950000000000003" customHeight="1">
      <c r="G490" s="84"/>
    </row>
    <row r="491" spans="7:7" ht="39.950000000000003" customHeight="1">
      <c r="G491" s="84"/>
    </row>
    <row r="492" spans="7:7" ht="39.950000000000003" customHeight="1">
      <c r="G492" s="84"/>
    </row>
    <row r="493" spans="7:7" ht="39.950000000000003" customHeight="1">
      <c r="G493" s="84"/>
    </row>
    <row r="494" spans="7:7" ht="39.950000000000003" customHeight="1">
      <c r="G494" s="84"/>
    </row>
    <row r="495" spans="7:7" ht="39.950000000000003" customHeight="1">
      <c r="G495" s="84"/>
    </row>
    <row r="496" spans="7:7" ht="39.950000000000003" customHeight="1">
      <c r="G496" s="84"/>
    </row>
    <row r="497" spans="7:7" ht="39.950000000000003" customHeight="1">
      <c r="G497" s="84"/>
    </row>
    <row r="498" spans="7:7" ht="39.950000000000003" customHeight="1">
      <c r="G498" s="84"/>
    </row>
    <row r="499" spans="7:7" ht="39.950000000000003" customHeight="1">
      <c r="G499" s="84"/>
    </row>
    <row r="500" spans="7:7" ht="39.950000000000003" customHeight="1">
      <c r="G500" s="84"/>
    </row>
    <row r="501" spans="7:7" ht="39.950000000000003" customHeight="1">
      <c r="G501" s="84"/>
    </row>
    <row r="502" spans="7:7" ht="39.950000000000003" customHeight="1">
      <c r="G502" s="84"/>
    </row>
    <row r="503" spans="7:7" ht="39.950000000000003" customHeight="1">
      <c r="G503" s="84"/>
    </row>
    <row r="504" spans="7:7" ht="39.950000000000003" customHeight="1">
      <c r="G504" s="84"/>
    </row>
    <row r="505" spans="7:7" ht="39.950000000000003" customHeight="1">
      <c r="G505" s="84"/>
    </row>
    <row r="506" spans="7:7" ht="39.950000000000003" customHeight="1">
      <c r="G506" s="84"/>
    </row>
    <row r="507" spans="7:7" ht="39.950000000000003" customHeight="1">
      <c r="G507" s="84"/>
    </row>
    <row r="508" spans="7:7" ht="39.950000000000003" customHeight="1">
      <c r="G508" s="84"/>
    </row>
    <row r="509" spans="7:7" ht="39.950000000000003" customHeight="1">
      <c r="G509" s="84"/>
    </row>
    <row r="510" spans="7:7" ht="39.950000000000003" customHeight="1">
      <c r="G510" s="84"/>
    </row>
    <row r="511" spans="7:7" ht="39.950000000000003" customHeight="1">
      <c r="G511" s="84"/>
    </row>
    <row r="512" spans="7:7" ht="39.950000000000003" customHeight="1">
      <c r="G512" s="84"/>
    </row>
    <row r="513" spans="7:7" ht="39.950000000000003" customHeight="1">
      <c r="G513" s="84"/>
    </row>
    <row r="514" spans="7:7" ht="39.950000000000003" customHeight="1">
      <c r="G514" s="84"/>
    </row>
    <row r="515" spans="7:7" ht="39.950000000000003" customHeight="1">
      <c r="G515" s="84"/>
    </row>
    <row r="516" spans="7:7" ht="39.950000000000003" customHeight="1">
      <c r="G516" s="84"/>
    </row>
    <row r="517" spans="7:7" ht="39.950000000000003" customHeight="1">
      <c r="G517" s="84"/>
    </row>
    <row r="518" spans="7:7" ht="39.950000000000003" customHeight="1">
      <c r="G518" s="84"/>
    </row>
    <row r="519" spans="7:7" ht="39.950000000000003" customHeight="1">
      <c r="G519" s="84"/>
    </row>
    <row r="520" spans="7:7" ht="39.950000000000003" customHeight="1">
      <c r="G520" s="84"/>
    </row>
    <row r="521" spans="7:7" ht="39.950000000000003" customHeight="1">
      <c r="G521" s="84"/>
    </row>
    <row r="522" spans="7:7" ht="39.950000000000003" customHeight="1">
      <c r="G522" s="84"/>
    </row>
    <row r="523" spans="7:7" ht="39.950000000000003" customHeight="1">
      <c r="G523" s="84"/>
    </row>
    <row r="524" spans="7:7" ht="39.950000000000003" customHeight="1">
      <c r="G524" s="84"/>
    </row>
    <row r="525" spans="7:7" ht="39.950000000000003" customHeight="1">
      <c r="G525" s="84"/>
    </row>
    <row r="526" spans="7:7" ht="39.950000000000003" customHeight="1">
      <c r="G526" s="84"/>
    </row>
    <row r="527" spans="7:7" ht="39.950000000000003" customHeight="1">
      <c r="G527" s="84"/>
    </row>
    <row r="528" spans="7:7" ht="39.950000000000003" customHeight="1">
      <c r="G528" s="84"/>
    </row>
    <row r="529" spans="7:7" ht="39.950000000000003" customHeight="1">
      <c r="G529" s="84"/>
    </row>
    <row r="530" spans="7:7" ht="39.950000000000003" customHeight="1">
      <c r="G530" s="84"/>
    </row>
    <row r="531" spans="7:7" ht="39.950000000000003" customHeight="1">
      <c r="G531" s="84"/>
    </row>
    <row r="532" spans="7:7" ht="39.950000000000003" customHeight="1">
      <c r="G532" s="84"/>
    </row>
    <row r="533" spans="7:7" ht="39.950000000000003" customHeight="1">
      <c r="G533" s="84"/>
    </row>
    <row r="534" spans="7:7" ht="39.950000000000003" customHeight="1">
      <c r="G534" s="84"/>
    </row>
    <row r="535" spans="7:7" ht="39.950000000000003" customHeight="1">
      <c r="G535" s="84"/>
    </row>
    <row r="536" spans="7:7" ht="39.950000000000003" customHeight="1">
      <c r="G536" s="84"/>
    </row>
    <row r="537" spans="7:7" ht="39.950000000000003" customHeight="1">
      <c r="G537" s="84"/>
    </row>
    <row r="538" spans="7:7" ht="39.950000000000003" customHeight="1">
      <c r="G538" s="84"/>
    </row>
    <row r="539" spans="7:7" ht="39.950000000000003" customHeight="1">
      <c r="G539" s="84"/>
    </row>
    <row r="540" spans="7:7" ht="39.950000000000003" customHeight="1">
      <c r="G540" s="84"/>
    </row>
    <row r="541" spans="7:7" ht="39.950000000000003" customHeight="1">
      <c r="G541" s="84"/>
    </row>
    <row r="542" spans="7:7" ht="39.950000000000003" customHeight="1">
      <c r="G542" s="84"/>
    </row>
    <row r="543" spans="7:7" ht="39.950000000000003" customHeight="1">
      <c r="G543" s="84"/>
    </row>
    <row r="544" spans="7:7" ht="39.950000000000003" customHeight="1">
      <c r="G544" s="84"/>
    </row>
    <row r="545" spans="7:7" ht="39.950000000000003" customHeight="1">
      <c r="G545" s="84"/>
    </row>
    <row r="546" spans="7:7" ht="39.950000000000003" customHeight="1">
      <c r="G546" s="84"/>
    </row>
    <row r="547" spans="7:7" ht="39.950000000000003" customHeight="1">
      <c r="G547" s="84"/>
    </row>
    <row r="548" spans="7:7" ht="39.950000000000003" customHeight="1">
      <c r="G548" s="84"/>
    </row>
    <row r="549" spans="7:7" ht="39.950000000000003" customHeight="1">
      <c r="G549" s="84"/>
    </row>
    <row r="550" spans="7:7" ht="39.950000000000003" customHeight="1">
      <c r="G550" s="84"/>
    </row>
    <row r="551" spans="7:7" ht="39.950000000000003" customHeight="1">
      <c r="G551" s="84"/>
    </row>
    <row r="552" spans="7:7" ht="39.950000000000003" customHeight="1">
      <c r="G552" s="84"/>
    </row>
    <row r="553" spans="7:7" ht="39.950000000000003" customHeight="1">
      <c r="G553" s="84"/>
    </row>
    <row r="554" spans="7:7" ht="39.950000000000003" customHeight="1">
      <c r="G554" s="84"/>
    </row>
    <row r="555" spans="7:7" ht="39.950000000000003" customHeight="1">
      <c r="G555" s="84"/>
    </row>
    <row r="556" spans="7:7" ht="39.950000000000003" customHeight="1">
      <c r="G556" s="84"/>
    </row>
    <row r="557" spans="7:7" ht="39.950000000000003" customHeight="1">
      <c r="G557" s="84"/>
    </row>
    <row r="558" spans="7:7" ht="39.950000000000003" customHeight="1">
      <c r="G558" s="84"/>
    </row>
    <row r="559" spans="7:7" ht="39.950000000000003" customHeight="1">
      <c r="G559" s="84"/>
    </row>
    <row r="560" spans="7:7" ht="39.950000000000003" customHeight="1">
      <c r="G560" s="84"/>
    </row>
    <row r="561" spans="7:7" ht="39.950000000000003" customHeight="1">
      <c r="G561" s="84"/>
    </row>
    <row r="562" spans="7:7" ht="39.950000000000003" customHeight="1">
      <c r="G562" s="84"/>
    </row>
    <row r="563" spans="7:7" ht="39.950000000000003" customHeight="1">
      <c r="G563" s="84"/>
    </row>
    <row r="564" spans="7:7" ht="39.950000000000003" customHeight="1">
      <c r="G564" s="84"/>
    </row>
    <row r="565" spans="7:7" ht="39.950000000000003" customHeight="1">
      <c r="G565" s="84"/>
    </row>
    <row r="566" spans="7:7" ht="39.950000000000003" customHeight="1">
      <c r="G566" s="84"/>
    </row>
    <row r="567" spans="7:7" ht="39.950000000000003" customHeight="1">
      <c r="G567" s="84"/>
    </row>
    <row r="568" spans="7:7" ht="39.950000000000003" customHeight="1">
      <c r="G568" s="84"/>
    </row>
    <row r="569" spans="7:7" ht="39.950000000000003" customHeight="1">
      <c r="G569" s="84"/>
    </row>
    <row r="570" spans="7:7" ht="39.950000000000003" customHeight="1">
      <c r="G570" s="84"/>
    </row>
    <row r="571" spans="7:7" ht="39.950000000000003" customHeight="1">
      <c r="G571" s="84"/>
    </row>
    <row r="572" spans="7:7" ht="39.950000000000003" customHeight="1">
      <c r="G572" s="84"/>
    </row>
    <row r="573" spans="7:7" ht="39.950000000000003" customHeight="1">
      <c r="G573" s="84"/>
    </row>
    <row r="574" spans="7:7" ht="39.950000000000003" customHeight="1">
      <c r="G574" s="84"/>
    </row>
    <row r="575" spans="7:7" ht="39.950000000000003" customHeight="1">
      <c r="G575" s="84"/>
    </row>
    <row r="576" spans="7:7" ht="39.950000000000003" customHeight="1">
      <c r="G576" s="84"/>
    </row>
    <row r="577" spans="7:7" ht="39.950000000000003" customHeight="1">
      <c r="G577" s="84"/>
    </row>
    <row r="578" spans="7:7" ht="39.950000000000003" customHeight="1">
      <c r="G578" s="84"/>
    </row>
    <row r="579" spans="7:7" ht="39.950000000000003" customHeight="1">
      <c r="G579" s="84"/>
    </row>
    <row r="580" spans="7:7" ht="39.950000000000003" customHeight="1">
      <c r="G580" s="84"/>
    </row>
    <row r="581" spans="7:7" ht="39.950000000000003" customHeight="1">
      <c r="G581" s="84"/>
    </row>
    <row r="582" spans="7:7" ht="39.950000000000003" customHeight="1">
      <c r="G582" s="84"/>
    </row>
    <row r="583" spans="7:7" ht="39.950000000000003" customHeight="1">
      <c r="G583" s="84"/>
    </row>
    <row r="584" spans="7:7" ht="39.950000000000003" customHeight="1">
      <c r="G584" s="84"/>
    </row>
    <row r="585" spans="7:7" ht="39.950000000000003" customHeight="1">
      <c r="G585" s="84"/>
    </row>
    <row r="586" spans="7:7" ht="39.950000000000003" customHeight="1">
      <c r="G586" s="84"/>
    </row>
    <row r="587" spans="7:7" ht="39.950000000000003" customHeight="1">
      <c r="G587" s="84"/>
    </row>
    <row r="588" spans="7:7" ht="39.950000000000003" customHeight="1">
      <c r="G588" s="84"/>
    </row>
    <row r="589" spans="7:7" ht="39.950000000000003" customHeight="1">
      <c r="G589" s="84"/>
    </row>
    <row r="590" spans="7:7" ht="39.950000000000003" customHeight="1">
      <c r="G590" s="84"/>
    </row>
    <row r="591" spans="7:7" ht="39.950000000000003" customHeight="1">
      <c r="G591" s="84"/>
    </row>
    <row r="592" spans="7:7" ht="39.950000000000003" customHeight="1">
      <c r="G592" s="84"/>
    </row>
    <row r="593" spans="7:7" ht="39.950000000000003" customHeight="1">
      <c r="G593" s="84"/>
    </row>
    <row r="594" spans="7:7" ht="39.950000000000003" customHeight="1">
      <c r="G594" s="84"/>
    </row>
    <row r="595" spans="7:7" ht="39.950000000000003" customHeight="1">
      <c r="G595" s="84"/>
    </row>
    <row r="596" spans="7:7" ht="39.950000000000003" customHeight="1">
      <c r="G596" s="84"/>
    </row>
    <row r="597" spans="7:7" ht="39.950000000000003" customHeight="1">
      <c r="G597" s="84"/>
    </row>
    <row r="598" spans="7:7" ht="39.950000000000003" customHeight="1">
      <c r="G598" s="84"/>
    </row>
    <row r="599" spans="7:7" ht="39.950000000000003" customHeight="1">
      <c r="G599" s="84"/>
    </row>
    <row r="600" spans="7:7" ht="39.950000000000003" customHeight="1">
      <c r="G600" s="84"/>
    </row>
    <row r="601" spans="7:7" ht="39.950000000000003" customHeight="1">
      <c r="G601" s="84"/>
    </row>
    <row r="602" spans="7:7" ht="39.950000000000003" customHeight="1">
      <c r="G602" s="84"/>
    </row>
    <row r="603" spans="7:7" ht="39.950000000000003" customHeight="1">
      <c r="G603" s="84"/>
    </row>
    <row r="604" spans="7:7" ht="39.950000000000003" customHeight="1">
      <c r="G604" s="84"/>
    </row>
    <row r="605" spans="7:7" ht="39.950000000000003" customHeight="1">
      <c r="G605" s="84"/>
    </row>
    <row r="606" spans="7:7" ht="39.950000000000003" customHeight="1">
      <c r="G606" s="84"/>
    </row>
    <row r="607" spans="7:7" ht="39.950000000000003" customHeight="1">
      <c r="G607" s="84"/>
    </row>
    <row r="608" spans="7:7" ht="39.950000000000003" customHeight="1">
      <c r="G608" s="84"/>
    </row>
    <row r="609" spans="7:7" ht="39.950000000000003" customHeight="1">
      <c r="G609" s="84"/>
    </row>
    <row r="610" spans="7:7" ht="39.950000000000003" customHeight="1">
      <c r="G610" s="84"/>
    </row>
    <row r="611" spans="7:7" ht="39.950000000000003" customHeight="1">
      <c r="G611" s="84"/>
    </row>
    <row r="612" spans="7:7" ht="39.950000000000003" customHeight="1">
      <c r="G612" s="84"/>
    </row>
    <row r="613" spans="7:7" ht="39.950000000000003" customHeight="1">
      <c r="G613" s="84"/>
    </row>
    <row r="614" spans="7:7" ht="39.950000000000003" customHeight="1">
      <c r="G614" s="84"/>
    </row>
    <row r="615" spans="7:7" ht="39.950000000000003" customHeight="1">
      <c r="G615" s="84"/>
    </row>
    <row r="616" spans="7:7" ht="39.950000000000003" customHeight="1">
      <c r="G616" s="84"/>
    </row>
    <row r="617" spans="7:7" ht="39.950000000000003" customHeight="1">
      <c r="G617" s="84"/>
    </row>
    <row r="618" spans="7:7" ht="39.950000000000003" customHeight="1">
      <c r="G618" s="84"/>
    </row>
    <row r="619" spans="7:7" ht="39.950000000000003" customHeight="1">
      <c r="G619" s="84"/>
    </row>
    <row r="620" spans="7:7" ht="39.950000000000003" customHeight="1">
      <c r="G620" s="84"/>
    </row>
    <row r="621" spans="7:7" ht="39.950000000000003" customHeight="1">
      <c r="G621" s="84"/>
    </row>
    <row r="622" spans="7:7" ht="39.950000000000003" customHeight="1">
      <c r="G622" s="84"/>
    </row>
    <row r="623" spans="7:7" ht="39.950000000000003" customHeight="1">
      <c r="G623" s="84"/>
    </row>
    <row r="624" spans="7:7" ht="39.950000000000003" customHeight="1">
      <c r="G624" s="84"/>
    </row>
    <row r="625" spans="7:7" ht="39.950000000000003" customHeight="1">
      <c r="G625" s="84"/>
    </row>
    <row r="626" spans="7:7" ht="39.950000000000003" customHeight="1">
      <c r="G626" s="84"/>
    </row>
    <row r="627" spans="7:7" ht="39.950000000000003" customHeight="1">
      <c r="G627" s="84"/>
    </row>
    <row r="628" spans="7:7" ht="39.950000000000003" customHeight="1">
      <c r="G628" s="84"/>
    </row>
    <row r="629" spans="7:7" ht="39.950000000000003" customHeight="1">
      <c r="G629" s="84"/>
    </row>
    <row r="630" spans="7:7" ht="39.950000000000003" customHeight="1">
      <c r="G630" s="84"/>
    </row>
    <row r="631" spans="7:7" ht="39.950000000000003" customHeight="1">
      <c r="G631" s="84"/>
    </row>
    <row r="632" spans="7:7" ht="39.950000000000003" customHeight="1">
      <c r="G632" s="84"/>
    </row>
    <row r="633" spans="7:7" ht="39.950000000000003" customHeight="1">
      <c r="G633" s="84"/>
    </row>
    <row r="634" spans="7:7" ht="39.950000000000003" customHeight="1">
      <c r="G634" s="84"/>
    </row>
    <row r="635" spans="7:7" ht="39.950000000000003" customHeight="1">
      <c r="G635" s="84"/>
    </row>
    <row r="636" spans="7:7" ht="39.950000000000003" customHeight="1">
      <c r="G636" s="84"/>
    </row>
    <row r="637" spans="7:7" ht="39.950000000000003" customHeight="1">
      <c r="G637" s="84"/>
    </row>
    <row r="638" spans="7:7" ht="39.950000000000003" customHeight="1">
      <c r="G638" s="84"/>
    </row>
    <row r="639" spans="7:7" ht="39.950000000000003" customHeight="1">
      <c r="G639" s="84"/>
    </row>
    <row r="640" spans="7:7" ht="39.950000000000003" customHeight="1">
      <c r="G640" s="84"/>
    </row>
    <row r="641" spans="7:7" ht="39.950000000000003" customHeight="1">
      <c r="G641" s="84"/>
    </row>
    <row r="642" spans="7:7" ht="39.950000000000003" customHeight="1">
      <c r="G642" s="84"/>
    </row>
    <row r="643" spans="7:7" ht="39.950000000000003" customHeight="1">
      <c r="G643" s="84"/>
    </row>
    <row r="644" spans="7:7" ht="39.950000000000003" customHeight="1">
      <c r="G644" s="84"/>
    </row>
    <row r="645" spans="7:7" ht="39.950000000000003" customHeight="1">
      <c r="G645" s="84"/>
    </row>
    <row r="646" spans="7:7" ht="39.950000000000003" customHeight="1">
      <c r="G646" s="84"/>
    </row>
    <row r="647" spans="7:7" ht="39.950000000000003" customHeight="1">
      <c r="G647" s="84"/>
    </row>
    <row r="648" spans="7:7" ht="39.950000000000003" customHeight="1">
      <c r="G648" s="84"/>
    </row>
    <row r="649" spans="7:7" ht="39.950000000000003" customHeight="1">
      <c r="G649" s="84"/>
    </row>
    <row r="650" spans="7:7" ht="39.950000000000003" customHeight="1">
      <c r="G650" s="84"/>
    </row>
    <row r="651" spans="7:7" ht="39.950000000000003" customHeight="1">
      <c r="G651" s="84"/>
    </row>
    <row r="652" spans="7:7" ht="39.950000000000003" customHeight="1">
      <c r="G652" s="84"/>
    </row>
    <row r="653" spans="7:7" ht="39.950000000000003" customHeight="1">
      <c r="G653" s="84"/>
    </row>
    <row r="654" spans="7:7" ht="39.950000000000003" customHeight="1">
      <c r="G654" s="84"/>
    </row>
    <row r="655" spans="7:7" ht="39.950000000000003" customHeight="1">
      <c r="G655" s="84"/>
    </row>
    <row r="656" spans="7:7" ht="39.950000000000003" customHeight="1">
      <c r="G656" s="84"/>
    </row>
    <row r="657" spans="7:7" ht="39.950000000000003" customHeight="1">
      <c r="G657" s="84"/>
    </row>
    <row r="658" spans="7:7" ht="39.950000000000003" customHeight="1">
      <c r="G658" s="84"/>
    </row>
    <row r="659" spans="7:7" ht="39.950000000000003" customHeight="1">
      <c r="G659" s="84"/>
    </row>
    <row r="660" spans="7:7" ht="39.950000000000003" customHeight="1">
      <c r="G660" s="84"/>
    </row>
    <row r="661" spans="7:7" ht="39.950000000000003" customHeight="1">
      <c r="G661" s="84"/>
    </row>
    <row r="662" spans="7:7" ht="39.950000000000003" customHeight="1">
      <c r="G662" s="84"/>
    </row>
    <row r="663" spans="7:7" ht="39.950000000000003" customHeight="1">
      <c r="G663" s="84"/>
    </row>
    <row r="664" spans="7:7" ht="39.950000000000003" customHeight="1">
      <c r="G664" s="84"/>
    </row>
    <row r="665" spans="7:7" ht="39.950000000000003" customHeight="1">
      <c r="G665" s="84"/>
    </row>
    <row r="666" spans="7:7" ht="39.950000000000003" customHeight="1">
      <c r="G666" s="84"/>
    </row>
    <row r="667" spans="7:7" ht="39.950000000000003" customHeight="1">
      <c r="G667" s="84"/>
    </row>
    <row r="668" spans="7:7" ht="39.950000000000003" customHeight="1">
      <c r="G668" s="84"/>
    </row>
    <row r="669" spans="7:7" ht="39.950000000000003" customHeight="1">
      <c r="G669" s="84"/>
    </row>
    <row r="670" spans="7:7" ht="39.950000000000003" customHeight="1">
      <c r="G670" s="84"/>
    </row>
    <row r="671" spans="7:7" ht="39.950000000000003" customHeight="1">
      <c r="G671" s="84"/>
    </row>
    <row r="672" spans="7:7" ht="39.950000000000003" customHeight="1">
      <c r="G672" s="84"/>
    </row>
    <row r="673" spans="7:7" ht="39.950000000000003" customHeight="1">
      <c r="G673" s="84"/>
    </row>
    <row r="674" spans="7:7" ht="39.950000000000003" customHeight="1">
      <c r="G674" s="84"/>
    </row>
    <row r="675" spans="7:7" ht="39.950000000000003" customHeight="1">
      <c r="G675" s="84"/>
    </row>
    <row r="676" spans="7:7" ht="39.950000000000003" customHeight="1">
      <c r="G676" s="84"/>
    </row>
    <row r="677" spans="7:7" ht="39.950000000000003" customHeight="1">
      <c r="G677" s="84"/>
    </row>
    <row r="678" spans="7:7" ht="39.950000000000003" customHeight="1">
      <c r="G678" s="84"/>
    </row>
    <row r="679" spans="7:7" ht="39.950000000000003" customHeight="1">
      <c r="G679" s="84"/>
    </row>
    <row r="680" spans="7:7" ht="39.950000000000003" customHeight="1">
      <c r="G680" s="84"/>
    </row>
    <row r="681" spans="7:7" ht="39.950000000000003" customHeight="1">
      <c r="G681" s="84"/>
    </row>
    <row r="682" spans="7:7" ht="39.950000000000003" customHeight="1">
      <c r="G682" s="84"/>
    </row>
    <row r="683" spans="7:7" ht="39.950000000000003" customHeight="1">
      <c r="G683" s="84"/>
    </row>
    <row r="684" spans="7:7" ht="39.950000000000003" customHeight="1">
      <c r="G684" s="84"/>
    </row>
    <row r="685" spans="7:7" ht="39.950000000000003" customHeight="1">
      <c r="G685" s="84"/>
    </row>
    <row r="686" spans="7:7" ht="39.950000000000003" customHeight="1">
      <c r="G686" s="84"/>
    </row>
    <row r="687" spans="7:7" ht="39.950000000000003" customHeight="1">
      <c r="G687" s="84"/>
    </row>
    <row r="688" spans="7:7" ht="39.950000000000003" customHeight="1">
      <c r="G688" s="84"/>
    </row>
    <row r="689" spans="7:7" ht="39.950000000000003" customHeight="1">
      <c r="G689" s="84"/>
    </row>
    <row r="690" spans="7:7" ht="39.950000000000003" customHeight="1">
      <c r="G690" s="84"/>
    </row>
    <row r="691" spans="7:7" ht="39.950000000000003" customHeight="1">
      <c r="G691" s="84"/>
    </row>
    <row r="692" spans="7:7" ht="39.950000000000003" customHeight="1">
      <c r="G692" s="84"/>
    </row>
    <row r="693" spans="7:7" ht="39.950000000000003" customHeight="1">
      <c r="G693" s="84"/>
    </row>
    <row r="694" spans="7:7" ht="39.950000000000003" customHeight="1">
      <c r="G694" s="84"/>
    </row>
    <row r="695" spans="7:7" ht="39.950000000000003" customHeight="1">
      <c r="G695" s="84"/>
    </row>
    <row r="696" spans="7:7" ht="39.950000000000003" customHeight="1">
      <c r="G696" s="84"/>
    </row>
    <row r="697" spans="7:7" ht="39.950000000000003" customHeight="1">
      <c r="G697" s="84"/>
    </row>
    <row r="698" spans="7:7" ht="39.950000000000003" customHeight="1">
      <c r="G698" s="84"/>
    </row>
    <row r="699" spans="7:7" ht="39.950000000000003" customHeight="1">
      <c r="G699" s="84"/>
    </row>
    <row r="700" spans="7:7" ht="39.950000000000003" customHeight="1">
      <c r="G700" s="84"/>
    </row>
    <row r="701" spans="7:7" ht="39.950000000000003" customHeight="1">
      <c r="G701" s="84"/>
    </row>
    <row r="702" spans="7:7" ht="39.950000000000003" customHeight="1">
      <c r="G702" s="84"/>
    </row>
    <row r="703" spans="7:7" ht="39.950000000000003" customHeight="1">
      <c r="G703" s="84"/>
    </row>
    <row r="704" spans="7:7" ht="39.950000000000003" customHeight="1">
      <c r="G704" s="84"/>
    </row>
    <row r="705" spans="7:7" ht="39.950000000000003" customHeight="1">
      <c r="G705" s="84"/>
    </row>
    <row r="706" spans="7:7" ht="39.950000000000003" customHeight="1">
      <c r="G706" s="84"/>
    </row>
    <row r="707" spans="7:7" ht="39.950000000000003" customHeight="1">
      <c r="G707" s="84"/>
    </row>
    <row r="708" spans="7:7" ht="39.950000000000003" customHeight="1">
      <c r="G708" s="84"/>
    </row>
    <row r="709" spans="7:7" ht="39.950000000000003" customHeight="1">
      <c r="G709" s="84"/>
    </row>
    <row r="710" spans="7:7" ht="39.950000000000003" customHeight="1">
      <c r="G710" s="84"/>
    </row>
    <row r="711" spans="7:7" ht="39.950000000000003" customHeight="1">
      <c r="G711" s="84"/>
    </row>
    <row r="712" spans="7:7" ht="39.950000000000003" customHeight="1">
      <c r="G712" s="84"/>
    </row>
    <row r="713" spans="7:7" ht="39.950000000000003" customHeight="1">
      <c r="G713" s="84"/>
    </row>
    <row r="714" spans="7:7" ht="39.950000000000003" customHeight="1">
      <c r="G714" s="84"/>
    </row>
    <row r="715" spans="7:7" ht="39.950000000000003" customHeight="1">
      <c r="G715" s="84"/>
    </row>
    <row r="716" spans="7:7" ht="39.950000000000003" customHeight="1">
      <c r="G716" s="84"/>
    </row>
    <row r="717" spans="7:7" ht="39.950000000000003" customHeight="1">
      <c r="G717" s="84"/>
    </row>
    <row r="718" spans="7:7" ht="39.950000000000003" customHeight="1">
      <c r="G718" s="84"/>
    </row>
    <row r="719" spans="7:7" ht="39.950000000000003" customHeight="1">
      <c r="G719" s="84"/>
    </row>
    <row r="720" spans="7:7" ht="39.950000000000003" customHeight="1">
      <c r="G720" s="84"/>
    </row>
    <row r="721" spans="7:7" ht="39.950000000000003" customHeight="1">
      <c r="G721" s="84"/>
    </row>
    <row r="722" spans="7:7" ht="39.950000000000003" customHeight="1">
      <c r="G722" s="84"/>
    </row>
    <row r="723" spans="7:7" ht="39.950000000000003" customHeight="1">
      <c r="G723" s="84"/>
    </row>
    <row r="724" spans="7:7" ht="39.950000000000003" customHeight="1">
      <c r="G724" s="84"/>
    </row>
    <row r="725" spans="7:7" ht="39.950000000000003" customHeight="1">
      <c r="G725" s="84"/>
    </row>
    <row r="726" spans="7:7" ht="39.950000000000003" customHeight="1">
      <c r="G726" s="84"/>
    </row>
    <row r="727" spans="7:7" ht="39.950000000000003" customHeight="1">
      <c r="G727" s="84"/>
    </row>
    <row r="728" spans="7:7" ht="39.950000000000003" customHeight="1">
      <c r="G728" s="84"/>
    </row>
    <row r="729" spans="7:7" ht="39.950000000000003" customHeight="1">
      <c r="G729" s="84"/>
    </row>
    <row r="730" spans="7:7" ht="39.950000000000003" customHeight="1">
      <c r="G730" s="84"/>
    </row>
    <row r="731" spans="7:7" ht="39.950000000000003" customHeight="1">
      <c r="G731" s="84"/>
    </row>
    <row r="732" spans="7:7" ht="39.950000000000003" customHeight="1">
      <c r="G732" s="84"/>
    </row>
    <row r="733" spans="7:7" ht="39.950000000000003" customHeight="1">
      <c r="G733" s="84"/>
    </row>
    <row r="734" spans="7:7" ht="39.950000000000003" customHeight="1">
      <c r="G734" s="84"/>
    </row>
    <row r="735" spans="7:7" ht="39.950000000000003" customHeight="1">
      <c r="G735" s="84"/>
    </row>
    <row r="736" spans="7:7" ht="39.950000000000003" customHeight="1">
      <c r="G736" s="84"/>
    </row>
    <row r="737" spans="7:7" ht="39.950000000000003" customHeight="1">
      <c r="G737" s="84"/>
    </row>
    <row r="738" spans="7:7" ht="39.950000000000003" customHeight="1">
      <c r="G738" s="84"/>
    </row>
    <row r="739" spans="7:7" ht="39.950000000000003" customHeight="1">
      <c r="G739" s="84"/>
    </row>
    <row r="740" spans="7:7" ht="39.950000000000003" customHeight="1">
      <c r="G740" s="84"/>
    </row>
    <row r="741" spans="7:7" ht="39.950000000000003" customHeight="1">
      <c r="G741" s="84"/>
    </row>
    <row r="742" spans="7:7" ht="39.950000000000003" customHeight="1">
      <c r="G742" s="84"/>
    </row>
    <row r="743" spans="7:7" ht="39.950000000000003" customHeight="1">
      <c r="G743" s="84"/>
    </row>
    <row r="744" spans="7:7" ht="39.950000000000003" customHeight="1">
      <c r="G744" s="84"/>
    </row>
    <row r="745" spans="7:7" ht="39.950000000000003" customHeight="1">
      <c r="G745" s="84"/>
    </row>
    <row r="746" spans="7:7" ht="39.950000000000003" customHeight="1">
      <c r="G746" s="84"/>
    </row>
    <row r="747" spans="7:7" ht="39.950000000000003" customHeight="1">
      <c r="G747" s="84"/>
    </row>
    <row r="748" spans="7:7" ht="39.950000000000003" customHeight="1">
      <c r="G748" s="84"/>
    </row>
    <row r="749" spans="7:7" ht="39.950000000000003" customHeight="1">
      <c r="G749" s="84"/>
    </row>
    <row r="750" spans="7:7" ht="39.950000000000003" customHeight="1">
      <c r="G750" s="84"/>
    </row>
    <row r="751" spans="7:7" ht="39.950000000000003" customHeight="1">
      <c r="G751" s="84"/>
    </row>
    <row r="752" spans="7:7" ht="39.950000000000003" customHeight="1">
      <c r="G752" s="84"/>
    </row>
    <row r="753" spans="7:7" ht="39.950000000000003" customHeight="1">
      <c r="G753" s="84"/>
    </row>
    <row r="754" spans="7:7" ht="39.950000000000003" customHeight="1">
      <c r="G754" s="84"/>
    </row>
    <row r="755" spans="7:7" ht="39.950000000000003" customHeight="1">
      <c r="G755" s="84"/>
    </row>
    <row r="756" spans="7:7" ht="39.950000000000003" customHeight="1">
      <c r="G756" s="84"/>
    </row>
    <row r="757" spans="7:7" ht="39.950000000000003" customHeight="1">
      <c r="G757" s="84"/>
    </row>
    <row r="758" spans="7:7" ht="39.950000000000003" customHeight="1">
      <c r="G758" s="84"/>
    </row>
    <row r="759" spans="7:7" ht="39.950000000000003" customHeight="1">
      <c r="G759" s="84"/>
    </row>
    <row r="760" spans="7:7" ht="39.950000000000003" customHeight="1">
      <c r="G760" s="84"/>
    </row>
    <row r="761" spans="7:7" ht="39.950000000000003" customHeight="1">
      <c r="G761" s="84"/>
    </row>
    <row r="762" spans="7:7" ht="39.950000000000003" customHeight="1">
      <c r="G762" s="84"/>
    </row>
    <row r="763" spans="7:7" ht="39.950000000000003" customHeight="1">
      <c r="G763" s="84"/>
    </row>
    <row r="764" spans="7:7" ht="39.950000000000003" customHeight="1">
      <c r="G764" s="84"/>
    </row>
    <row r="765" spans="7:7" ht="39.950000000000003" customHeight="1">
      <c r="G765" s="84"/>
    </row>
    <row r="766" spans="7:7" ht="39.950000000000003" customHeight="1">
      <c r="G766" s="84"/>
    </row>
    <row r="767" spans="7:7" ht="39.950000000000003" customHeight="1">
      <c r="G767" s="84"/>
    </row>
    <row r="768" spans="7:7" ht="39.950000000000003" customHeight="1">
      <c r="G768" s="84"/>
    </row>
    <row r="769" spans="7:7" ht="39.950000000000003" customHeight="1">
      <c r="G769" s="84"/>
    </row>
    <row r="770" spans="7:7" ht="39.950000000000003" customHeight="1">
      <c r="G770" s="84"/>
    </row>
    <row r="771" spans="7:7" ht="39.950000000000003" customHeight="1">
      <c r="G771" s="84"/>
    </row>
    <row r="772" spans="7:7" ht="39.950000000000003" customHeight="1">
      <c r="G772" s="84"/>
    </row>
    <row r="773" spans="7:7" ht="39.950000000000003" customHeight="1">
      <c r="G773" s="84"/>
    </row>
    <row r="774" spans="7:7" ht="39.950000000000003" customHeight="1">
      <c r="G774" s="84"/>
    </row>
    <row r="775" spans="7:7" ht="39.950000000000003" customHeight="1">
      <c r="G775" s="84"/>
    </row>
    <row r="776" spans="7:7" ht="39.950000000000003" customHeight="1">
      <c r="G776" s="84"/>
    </row>
    <row r="777" spans="7:7" ht="39.950000000000003" customHeight="1">
      <c r="G777" s="84"/>
    </row>
    <row r="778" spans="7:7" ht="39.950000000000003" customHeight="1">
      <c r="G778" s="84"/>
    </row>
    <row r="779" spans="7:7" ht="39.950000000000003" customHeight="1">
      <c r="G779" s="84"/>
    </row>
    <row r="780" spans="7:7" ht="39.950000000000003" customHeight="1">
      <c r="G780" s="84"/>
    </row>
    <row r="781" spans="7:7" ht="39.950000000000003" customHeight="1">
      <c r="G781" s="84"/>
    </row>
    <row r="782" spans="7:7" ht="39.950000000000003" customHeight="1">
      <c r="G782" s="84"/>
    </row>
    <row r="783" spans="7:7" ht="39.950000000000003" customHeight="1">
      <c r="G783" s="84"/>
    </row>
    <row r="784" spans="7:7" ht="39.950000000000003" customHeight="1">
      <c r="G784" s="84"/>
    </row>
    <row r="785" spans="7:7" ht="39.950000000000003" customHeight="1">
      <c r="G785" s="84"/>
    </row>
    <row r="786" spans="7:7" ht="39.950000000000003" customHeight="1">
      <c r="G786" s="84"/>
    </row>
    <row r="787" spans="7:7" ht="39.950000000000003" customHeight="1">
      <c r="G787" s="84"/>
    </row>
    <row r="788" spans="7:7" ht="39.950000000000003" customHeight="1">
      <c r="G788" s="84"/>
    </row>
    <row r="789" spans="7:7" ht="39.950000000000003" customHeight="1">
      <c r="G789" s="84"/>
    </row>
    <row r="790" spans="7:7" ht="39.950000000000003" customHeight="1">
      <c r="G790" s="84"/>
    </row>
    <row r="791" spans="7:7" ht="39.950000000000003" customHeight="1">
      <c r="G791" s="84"/>
    </row>
    <row r="792" spans="7:7" ht="39.950000000000003" customHeight="1">
      <c r="G792" s="84"/>
    </row>
    <row r="793" spans="7:7" ht="39.950000000000003" customHeight="1">
      <c r="G793" s="84"/>
    </row>
    <row r="794" spans="7:7" ht="39.950000000000003" customHeight="1">
      <c r="G794" s="84"/>
    </row>
    <row r="795" spans="7:7" ht="39.950000000000003" customHeight="1">
      <c r="G795" s="84"/>
    </row>
    <row r="796" spans="7:7" ht="39.950000000000003" customHeight="1">
      <c r="G796" s="84"/>
    </row>
    <row r="797" spans="7:7" ht="39.950000000000003" customHeight="1">
      <c r="G797" s="84"/>
    </row>
    <row r="798" spans="7:7" ht="39.950000000000003" customHeight="1">
      <c r="G798" s="84"/>
    </row>
    <row r="799" spans="7:7" ht="39.950000000000003" customHeight="1">
      <c r="G799" s="84"/>
    </row>
    <row r="800" spans="7:7" ht="39.950000000000003" customHeight="1">
      <c r="G800" s="84"/>
    </row>
    <row r="801" spans="7:7" ht="39.950000000000003" customHeight="1">
      <c r="G801" s="84"/>
    </row>
    <row r="802" spans="7:7" ht="39.950000000000003" customHeight="1">
      <c r="G802" s="84"/>
    </row>
    <row r="803" spans="7:7" ht="39.950000000000003" customHeight="1">
      <c r="G803" s="84"/>
    </row>
    <row r="804" spans="7:7" ht="39.950000000000003" customHeight="1">
      <c r="G804" s="84"/>
    </row>
    <row r="805" spans="7:7" ht="39.950000000000003" customHeight="1">
      <c r="G805" s="84"/>
    </row>
    <row r="806" spans="7:7" ht="39.950000000000003" customHeight="1">
      <c r="G806" s="84"/>
    </row>
    <row r="807" spans="7:7" ht="39.950000000000003" customHeight="1">
      <c r="G807" s="84"/>
    </row>
    <row r="808" spans="7:7" ht="39.950000000000003" customHeight="1">
      <c r="G808" s="84"/>
    </row>
    <row r="809" spans="7:7" ht="39.950000000000003" customHeight="1">
      <c r="G809" s="84"/>
    </row>
    <row r="810" spans="7:7" ht="39.950000000000003" customHeight="1">
      <c r="G810" s="84"/>
    </row>
    <row r="811" spans="7:7" ht="39.950000000000003" customHeight="1">
      <c r="G811" s="84"/>
    </row>
    <row r="812" spans="7:7" ht="39.950000000000003" customHeight="1">
      <c r="G812" s="84"/>
    </row>
    <row r="813" spans="7:7" ht="39.950000000000003" customHeight="1">
      <c r="G813" s="84"/>
    </row>
    <row r="814" spans="7:7" ht="39.950000000000003" customHeight="1">
      <c r="G814" s="84"/>
    </row>
    <row r="815" spans="7:7" ht="39.950000000000003" customHeight="1">
      <c r="G815" s="84"/>
    </row>
    <row r="816" spans="7:7" ht="39.950000000000003" customHeight="1">
      <c r="G816" s="84"/>
    </row>
    <row r="817" spans="7:7" ht="39.950000000000003" customHeight="1">
      <c r="G817" s="84"/>
    </row>
    <row r="818" spans="7:7" ht="39.950000000000003" customHeight="1">
      <c r="G818" s="84"/>
    </row>
    <row r="819" spans="7:7" ht="39.950000000000003" customHeight="1">
      <c r="G819" s="84"/>
    </row>
    <row r="820" spans="7:7" ht="39.950000000000003" customHeight="1">
      <c r="G820" s="84"/>
    </row>
    <row r="821" spans="7:7" ht="39.950000000000003" customHeight="1">
      <c r="G821" s="84"/>
    </row>
    <row r="822" spans="7:7" ht="39.950000000000003" customHeight="1">
      <c r="G822" s="84"/>
    </row>
    <row r="823" spans="7:7" ht="39.950000000000003" customHeight="1">
      <c r="G823" s="84"/>
    </row>
    <row r="824" spans="7:7" ht="39.950000000000003" customHeight="1">
      <c r="G824" s="84"/>
    </row>
    <row r="825" spans="7:7" ht="39.950000000000003" customHeight="1">
      <c r="G825" s="84"/>
    </row>
    <row r="826" spans="7:7" ht="39.950000000000003" customHeight="1">
      <c r="G826" s="84"/>
    </row>
    <row r="827" spans="7:7" ht="39.950000000000003" customHeight="1">
      <c r="G827" s="84"/>
    </row>
    <row r="828" spans="7:7" ht="39.950000000000003" customHeight="1">
      <c r="G828" s="84"/>
    </row>
    <row r="829" spans="7:7" ht="39.950000000000003" customHeight="1">
      <c r="G829" s="84"/>
    </row>
    <row r="830" spans="7:7" ht="39.950000000000003" customHeight="1">
      <c r="G830" s="84"/>
    </row>
    <row r="831" spans="7:7" ht="39.950000000000003" customHeight="1">
      <c r="G831" s="84"/>
    </row>
    <row r="832" spans="7:7" ht="39.950000000000003" customHeight="1">
      <c r="G832" s="84"/>
    </row>
    <row r="833" spans="7:7" ht="39.950000000000003" customHeight="1">
      <c r="G833" s="84"/>
    </row>
    <row r="834" spans="7:7" ht="39.950000000000003" customHeight="1">
      <c r="G834" s="84"/>
    </row>
    <row r="835" spans="7:7" ht="39.950000000000003" customHeight="1">
      <c r="G835" s="84"/>
    </row>
    <row r="836" spans="7:7" ht="39.950000000000003" customHeight="1">
      <c r="G836" s="84"/>
    </row>
    <row r="837" spans="7:7" ht="39.950000000000003" customHeight="1">
      <c r="G837" s="84"/>
    </row>
    <row r="838" spans="7:7" ht="39.950000000000003" customHeight="1">
      <c r="G838" s="84"/>
    </row>
    <row r="839" spans="7:7" ht="39.950000000000003" customHeight="1">
      <c r="G839" s="84"/>
    </row>
    <row r="840" spans="7:7" ht="39.950000000000003" customHeight="1">
      <c r="G840" s="84"/>
    </row>
    <row r="841" spans="7:7" ht="39.950000000000003" customHeight="1">
      <c r="G841" s="84"/>
    </row>
    <row r="842" spans="7:7" ht="39.950000000000003" customHeight="1">
      <c r="G842" s="84"/>
    </row>
    <row r="843" spans="7:7" ht="39.950000000000003" customHeight="1">
      <c r="G843" s="84"/>
    </row>
    <row r="844" spans="7:7" ht="39.950000000000003" customHeight="1">
      <c r="G844" s="84"/>
    </row>
    <row r="845" spans="7:7" ht="39.950000000000003" customHeight="1">
      <c r="G845" s="84"/>
    </row>
    <row r="846" spans="7:7" ht="39.950000000000003" customHeight="1">
      <c r="G846" s="84"/>
    </row>
    <row r="847" spans="7:7" ht="39.950000000000003" customHeight="1">
      <c r="G847" s="84"/>
    </row>
    <row r="848" spans="7:7" ht="39.950000000000003" customHeight="1">
      <c r="G848" s="84"/>
    </row>
    <row r="849" spans="7:7" ht="39.950000000000003" customHeight="1">
      <c r="G849" s="84"/>
    </row>
    <row r="850" spans="7:7" ht="39.950000000000003" customHeight="1">
      <c r="G850" s="84"/>
    </row>
    <row r="851" spans="7:7" ht="39.950000000000003" customHeight="1">
      <c r="G851" s="84"/>
    </row>
    <row r="852" spans="7:7" ht="39.950000000000003" customHeight="1">
      <c r="G852" s="84"/>
    </row>
    <row r="853" spans="7:7" ht="39.950000000000003" customHeight="1">
      <c r="G853" s="84"/>
    </row>
    <row r="854" spans="7:7" ht="39.950000000000003" customHeight="1">
      <c r="G854" s="84"/>
    </row>
    <row r="855" spans="7:7" ht="39.950000000000003" customHeight="1">
      <c r="G855" s="84"/>
    </row>
    <row r="856" spans="7:7" ht="39.950000000000003" customHeight="1">
      <c r="G856" s="84"/>
    </row>
    <row r="857" spans="7:7" ht="39.950000000000003" customHeight="1">
      <c r="G857" s="84"/>
    </row>
    <row r="858" spans="7:7" ht="39.950000000000003" customHeight="1">
      <c r="G858" s="84"/>
    </row>
    <row r="859" spans="7:7" ht="39.950000000000003" customHeight="1">
      <c r="G859" s="84"/>
    </row>
    <row r="860" spans="7:7" ht="39.950000000000003" customHeight="1">
      <c r="G860" s="84"/>
    </row>
    <row r="861" spans="7:7" ht="39.950000000000003" customHeight="1">
      <c r="G861" s="84"/>
    </row>
    <row r="862" spans="7:7" ht="39.950000000000003" customHeight="1">
      <c r="G862" s="84"/>
    </row>
    <row r="863" spans="7:7" ht="39.950000000000003" customHeight="1">
      <c r="G863" s="84"/>
    </row>
    <row r="864" spans="7:7" ht="39.950000000000003" customHeight="1">
      <c r="G864" s="84"/>
    </row>
    <row r="865" spans="7:7" ht="39.950000000000003" customHeight="1">
      <c r="G865" s="84"/>
    </row>
    <row r="866" spans="7:7" ht="39.950000000000003" customHeight="1">
      <c r="G866" s="84"/>
    </row>
    <row r="867" spans="7:7" ht="39.950000000000003" customHeight="1">
      <c r="G867" s="84"/>
    </row>
    <row r="868" spans="7:7" ht="39.950000000000003" customHeight="1">
      <c r="G868" s="84"/>
    </row>
    <row r="869" spans="7:7" ht="39.950000000000003" customHeight="1">
      <c r="G869" s="84"/>
    </row>
    <row r="870" spans="7:7" ht="39.950000000000003" customHeight="1">
      <c r="G870" s="84"/>
    </row>
    <row r="871" spans="7:7" ht="39.950000000000003" customHeight="1">
      <c r="G871" s="84"/>
    </row>
    <row r="872" spans="7:7" ht="39.950000000000003" customHeight="1">
      <c r="G872" s="84"/>
    </row>
    <row r="873" spans="7:7" ht="39.950000000000003" customHeight="1">
      <c r="G873" s="84"/>
    </row>
    <row r="874" spans="7:7" ht="39.950000000000003" customHeight="1">
      <c r="G874" s="84"/>
    </row>
    <row r="875" spans="7:7" ht="39.950000000000003" customHeight="1">
      <c r="G875" s="84"/>
    </row>
    <row r="876" spans="7:7" ht="39.950000000000003" customHeight="1">
      <c r="G876" s="84"/>
    </row>
    <row r="877" spans="7:7" ht="39.950000000000003" customHeight="1">
      <c r="G877" s="84"/>
    </row>
    <row r="878" spans="7:7" ht="39.950000000000003" customHeight="1">
      <c r="G878" s="84"/>
    </row>
    <row r="879" spans="7:7" ht="39.950000000000003" customHeight="1">
      <c r="G879" s="84"/>
    </row>
    <row r="880" spans="7:7" ht="39.950000000000003" customHeight="1">
      <c r="G880" s="84"/>
    </row>
    <row r="881" spans="7:7" ht="39.950000000000003" customHeight="1">
      <c r="G881" s="84"/>
    </row>
    <row r="882" spans="7:7" ht="39.950000000000003" customHeight="1">
      <c r="G882" s="84"/>
    </row>
    <row r="883" spans="7:7" ht="39.950000000000003" customHeight="1">
      <c r="G883" s="84"/>
    </row>
    <row r="884" spans="7:7" ht="39.950000000000003" customHeight="1">
      <c r="G884" s="84"/>
    </row>
    <row r="885" spans="7:7" ht="39.950000000000003" customHeight="1">
      <c r="G885" s="84"/>
    </row>
    <row r="886" spans="7:7" ht="39.950000000000003" customHeight="1">
      <c r="G886" s="84"/>
    </row>
    <row r="887" spans="7:7" ht="39.950000000000003" customHeight="1">
      <c r="G887" s="84"/>
    </row>
    <row r="888" spans="7:7" ht="39.950000000000003" customHeight="1">
      <c r="G888" s="84"/>
    </row>
    <row r="889" spans="7:7" ht="39.950000000000003" customHeight="1">
      <c r="G889" s="84"/>
    </row>
    <row r="890" spans="7:7" ht="39.950000000000003" customHeight="1">
      <c r="G890" s="84"/>
    </row>
    <row r="891" spans="7:7" ht="39.950000000000003" customHeight="1">
      <c r="G891" s="84"/>
    </row>
    <row r="892" spans="7:7" ht="39.950000000000003" customHeight="1">
      <c r="G892" s="84"/>
    </row>
    <row r="893" spans="7:7" ht="39.950000000000003" customHeight="1">
      <c r="G893" s="84"/>
    </row>
    <row r="894" spans="7:7" ht="39.950000000000003" customHeight="1">
      <c r="G894" s="84"/>
    </row>
    <row r="895" spans="7:7" ht="39.950000000000003" customHeight="1">
      <c r="G895" s="84"/>
    </row>
    <row r="896" spans="7:7" ht="39.950000000000003" customHeight="1">
      <c r="G896" s="84"/>
    </row>
    <row r="897" spans="7:7" ht="39.950000000000003" customHeight="1">
      <c r="G897" s="84"/>
    </row>
    <row r="898" spans="7:7" ht="39.950000000000003" customHeight="1">
      <c r="G898" s="84"/>
    </row>
    <row r="899" spans="7:7" ht="39.950000000000003" customHeight="1">
      <c r="G899" s="84"/>
    </row>
    <row r="900" spans="7:7" ht="39.950000000000003" customHeight="1">
      <c r="G900" s="84"/>
    </row>
    <row r="901" spans="7:7" ht="39.950000000000003" customHeight="1">
      <c r="G901" s="84"/>
    </row>
    <row r="902" spans="7:7" ht="39.950000000000003" customHeight="1">
      <c r="G902" s="84"/>
    </row>
    <row r="903" spans="7:7" ht="39.950000000000003" customHeight="1">
      <c r="G903" s="84"/>
    </row>
    <row r="904" spans="7:7" ht="39.950000000000003" customHeight="1">
      <c r="G904" s="84"/>
    </row>
    <row r="905" spans="7:7" ht="39.950000000000003" customHeight="1">
      <c r="G905" s="84"/>
    </row>
    <row r="906" spans="7:7" ht="39.950000000000003" customHeight="1">
      <c r="G906" s="84"/>
    </row>
    <row r="907" spans="7:7" ht="39.950000000000003" customHeight="1">
      <c r="G907" s="84"/>
    </row>
    <row r="908" spans="7:7" ht="39.950000000000003" customHeight="1">
      <c r="G908" s="84"/>
    </row>
    <row r="909" spans="7:7" ht="39.950000000000003" customHeight="1">
      <c r="G909" s="84"/>
    </row>
    <row r="910" spans="7:7" ht="39.950000000000003" customHeight="1">
      <c r="G910" s="84"/>
    </row>
    <row r="911" spans="7:7" ht="39.950000000000003" customHeight="1">
      <c r="G911" s="84"/>
    </row>
    <row r="912" spans="7:7" ht="39.950000000000003" customHeight="1">
      <c r="G912" s="84"/>
    </row>
    <row r="913" spans="7:7" ht="39.950000000000003" customHeight="1">
      <c r="G913" s="84"/>
    </row>
    <row r="914" spans="7:7" ht="39.950000000000003" customHeight="1">
      <c r="G914" s="84"/>
    </row>
    <row r="915" spans="7:7" ht="39.950000000000003" customHeight="1">
      <c r="G915" s="84"/>
    </row>
    <row r="916" spans="7:7" ht="39.950000000000003" customHeight="1">
      <c r="G916" s="84"/>
    </row>
    <row r="917" spans="7:7" ht="39.950000000000003" customHeight="1">
      <c r="G917" s="84"/>
    </row>
    <row r="918" spans="7:7" ht="39.950000000000003" customHeight="1">
      <c r="G918" s="84"/>
    </row>
    <row r="919" spans="7:7" ht="39.950000000000003" customHeight="1">
      <c r="G919" s="84"/>
    </row>
    <row r="920" spans="7:7" ht="39.950000000000003" customHeight="1">
      <c r="G920" s="84"/>
    </row>
    <row r="921" spans="7:7" ht="39.950000000000003" customHeight="1">
      <c r="G921" s="84"/>
    </row>
    <row r="922" spans="7:7" ht="39.950000000000003" customHeight="1">
      <c r="G922" s="84"/>
    </row>
    <row r="923" spans="7:7" ht="39.950000000000003" customHeight="1">
      <c r="G923" s="84"/>
    </row>
    <row r="924" spans="7:7" ht="39.950000000000003" customHeight="1">
      <c r="G924" s="84"/>
    </row>
    <row r="925" spans="7:7" ht="39.950000000000003" customHeight="1">
      <c r="G925" s="84"/>
    </row>
    <row r="926" spans="7:7" ht="39.950000000000003" customHeight="1">
      <c r="G926" s="84"/>
    </row>
    <row r="927" spans="7:7" ht="39.950000000000003" customHeight="1">
      <c r="G927" s="84"/>
    </row>
    <row r="928" spans="7:7" ht="39.950000000000003" customHeight="1">
      <c r="G928" s="84"/>
    </row>
    <row r="929" spans="7:7" ht="39.950000000000003" customHeight="1">
      <c r="G929" s="84"/>
    </row>
    <row r="930" spans="7:7" ht="39.950000000000003" customHeight="1">
      <c r="G930" s="84"/>
    </row>
    <row r="931" spans="7:7" ht="39.950000000000003" customHeight="1">
      <c r="G931" s="84"/>
    </row>
    <row r="932" spans="7:7" ht="39.950000000000003" customHeight="1">
      <c r="G932" s="84"/>
    </row>
    <row r="933" spans="7:7" ht="39.950000000000003" customHeight="1">
      <c r="G933" s="84"/>
    </row>
    <row r="934" spans="7:7" ht="39.950000000000003" customHeight="1">
      <c r="G934" s="84"/>
    </row>
    <row r="935" spans="7:7" ht="39.950000000000003" customHeight="1">
      <c r="G935" s="84"/>
    </row>
    <row r="936" spans="7:7" ht="39.950000000000003" customHeight="1">
      <c r="G936" s="84"/>
    </row>
    <row r="937" spans="7:7" ht="39.950000000000003" customHeight="1">
      <c r="G937" s="84"/>
    </row>
    <row r="938" spans="7:7" ht="39.950000000000003" customHeight="1">
      <c r="G938" s="84"/>
    </row>
    <row r="939" spans="7:7" ht="39.950000000000003" customHeight="1">
      <c r="G939" s="84"/>
    </row>
    <row r="940" spans="7:7" ht="39.950000000000003" customHeight="1">
      <c r="G940" s="84"/>
    </row>
    <row r="941" spans="7:7" ht="39.950000000000003" customHeight="1">
      <c r="G941" s="84"/>
    </row>
    <row r="942" spans="7:7" ht="39.950000000000003" customHeight="1">
      <c r="G942" s="84"/>
    </row>
    <row r="943" spans="7:7" ht="39.950000000000003" customHeight="1">
      <c r="G943" s="84"/>
    </row>
    <row r="944" spans="7:7" ht="39.950000000000003" customHeight="1">
      <c r="G944" s="84"/>
    </row>
    <row r="945" spans="7:7" ht="39.950000000000003" customHeight="1">
      <c r="G945" s="84"/>
    </row>
    <row r="946" spans="7:7" ht="39.950000000000003" customHeight="1">
      <c r="G946" s="84"/>
    </row>
    <row r="947" spans="7:7" ht="39.950000000000003" customHeight="1">
      <c r="G947" s="84"/>
    </row>
    <row r="948" spans="7:7" ht="39.950000000000003" customHeight="1">
      <c r="G948" s="84"/>
    </row>
    <row r="949" spans="7:7" ht="39.950000000000003" customHeight="1">
      <c r="G949" s="84"/>
    </row>
    <row r="950" spans="7:7" ht="39.950000000000003" customHeight="1">
      <c r="G950" s="84"/>
    </row>
    <row r="951" spans="7:7" ht="39.950000000000003" customHeight="1">
      <c r="G951" s="84"/>
    </row>
    <row r="952" spans="7:7" ht="39.950000000000003" customHeight="1">
      <c r="G952" s="84"/>
    </row>
    <row r="953" spans="7:7" ht="39.950000000000003" customHeight="1">
      <c r="G953" s="84"/>
    </row>
    <row r="954" spans="7:7" ht="39.950000000000003" customHeight="1">
      <c r="G954" s="84"/>
    </row>
    <row r="955" spans="7:7" ht="39.950000000000003" customHeight="1">
      <c r="G955" s="84"/>
    </row>
    <row r="956" spans="7:7" ht="39.950000000000003" customHeight="1">
      <c r="G956" s="84"/>
    </row>
    <row r="957" spans="7:7" ht="39.950000000000003" customHeight="1">
      <c r="G957" s="84"/>
    </row>
    <row r="958" spans="7:7" ht="39.950000000000003" customHeight="1">
      <c r="G958" s="84"/>
    </row>
    <row r="959" spans="7:7" ht="39.950000000000003" customHeight="1">
      <c r="G959" s="84"/>
    </row>
    <row r="960" spans="7:7" ht="39.950000000000003" customHeight="1">
      <c r="G960" s="84"/>
    </row>
    <row r="961" spans="7:7" ht="39.950000000000003" customHeight="1">
      <c r="G961" s="84"/>
    </row>
    <row r="962" spans="7:7" ht="39.950000000000003" customHeight="1">
      <c r="G962" s="84"/>
    </row>
    <row r="963" spans="7:7" ht="39.950000000000003" customHeight="1">
      <c r="G963" s="84"/>
    </row>
    <row r="964" spans="7:7" ht="39.950000000000003" customHeight="1">
      <c r="G964" s="84"/>
    </row>
    <row r="965" spans="7:7" ht="39.950000000000003" customHeight="1">
      <c r="G965" s="84"/>
    </row>
    <row r="966" spans="7:7" ht="39.950000000000003" customHeight="1">
      <c r="G966" s="84"/>
    </row>
    <row r="967" spans="7:7" ht="39.950000000000003" customHeight="1">
      <c r="G967" s="84"/>
    </row>
    <row r="968" spans="7:7" ht="39.950000000000003" customHeight="1">
      <c r="G968" s="84"/>
    </row>
    <row r="969" spans="7:7" ht="39.950000000000003" customHeight="1">
      <c r="G969" s="84"/>
    </row>
    <row r="970" spans="7:7" ht="39.950000000000003" customHeight="1">
      <c r="G970" s="84"/>
    </row>
    <row r="971" spans="7:7" ht="39.950000000000003" customHeight="1">
      <c r="G971" s="84"/>
    </row>
    <row r="972" spans="7:7" ht="39.950000000000003" customHeight="1">
      <c r="G972" s="84"/>
    </row>
    <row r="973" spans="7:7" ht="39.950000000000003" customHeight="1">
      <c r="G973" s="84"/>
    </row>
    <row r="974" spans="7:7" ht="39.950000000000003" customHeight="1">
      <c r="G974" s="84"/>
    </row>
    <row r="975" spans="7:7" ht="39.950000000000003" customHeight="1">
      <c r="G975" s="84"/>
    </row>
    <row r="976" spans="7:7" ht="39.950000000000003" customHeight="1">
      <c r="G976" s="84"/>
    </row>
    <row r="977" spans="7:7" ht="39.950000000000003" customHeight="1">
      <c r="G977" s="84"/>
    </row>
    <row r="978" spans="7:7" ht="39.950000000000003" customHeight="1">
      <c r="G978" s="84"/>
    </row>
    <row r="979" spans="7:7" ht="39.950000000000003" customHeight="1">
      <c r="G979" s="84"/>
    </row>
    <row r="980" spans="7:7" ht="39.950000000000003" customHeight="1">
      <c r="G980" s="84"/>
    </row>
    <row r="981" spans="7:7" ht="39.950000000000003" customHeight="1">
      <c r="G981" s="84"/>
    </row>
    <row r="982" spans="7:7" ht="39.950000000000003" customHeight="1">
      <c r="G982" s="84"/>
    </row>
    <row r="983" spans="7:7" ht="39.950000000000003" customHeight="1">
      <c r="G983" s="84"/>
    </row>
    <row r="984" spans="7:7" ht="39.950000000000003" customHeight="1">
      <c r="G984" s="84"/>
    </row>
    <row r="985" spans="7:7" ht="39.950000000000003" customHeight="1">
      <c r="G985" s="84"/>
    </row>
    <row r="986" spans="7:7" ht="39.950000000000003" customHeight="1">
      <c r="G986" s="84"/>
    </row>
    <row r="987" spans="7:7" ht="39.950000000000003" customHeight="1">
      <c r="G987" s="84"/>
    </row>
    <row r="988" spans="7:7" ht="39.950000000000003" customHeight="1">
      <c r="G988" s="84"/>
    </row>
    <row r="989" spans="7:7" ht="39.950000000000003" customHeight="1">
      <c r="G989" s="84"/>
    </row>
    <row r="990" spans="7:7" ht="39.950000000000003" customHeight="1">
      <c r="G990" s="84"/>
    </row>
    <row r="991" spans="7:7" ht="39.950000000000003" customHeight="1">
      <c r="G991" s="84"/>
    </row>
    <row r="992" spans="7:7" ht="39.950000000000003" customHeight="1">
      <c r="G992" s="84"/>
    </row>
    <row r="993" spans="7:7" ht="39.950000000000003" customHeight="1">
      <c r="G993" s="84"/>
    </row>
    <row r="994" spans="7:7" ht="39.950000000000003" customHeight="1">
      <c r="G994" s="84"/>
    </row>
    <row r="995" spans="7:7" ht="39.950000000000003" customHeight="1">
      <c r="G995" s="84"/>
    </row>
    <row r="996" spans="7:7" ht="39.950000000000003" customHeight="1">
      <c r="G996" s="84"/>
    </row>
    <row r="997" spans="7:7" ht="39.950000000000003" customHeight="1">
      <c r="G997" s="84"/>
    </row>
    <row r="998" spans="7:7" ht="39.950000000000003" customHeight="1">
      <c r="G998" s="84"/>
    </row>
    <row r="999" spans="7:7" ht="39.950000000000003" customHeight="1">
      <c r="G999" s="84"/>
    </row>
    <row r="1000" spans="7:7" ht="39.950000000000003" customHeight="1">
      <c r="G1000" s="84"/>
    </row>
    <row r="1001" spans="7:7" ht="39.950000000000003" customHeight="1">
      <c r="G1001" s="84"/>
    </row>
    <row r="1002" spans="7:7" ht="39.950000000000003" customHeight="1">
      <c r="G1002" s="84"/>
    </row>
    <row r="1003" spans="7:7" ht="39.950000000000003" customHeight="1">
      <c r="G1003" s="84"/>
    </row>
    <row r="1004" spans="7:7" ht="39.950000000000003" customHeight="1">
      <c r="G1004" s="84"/>
    </row>
    <row r="1005" spans="7:7" ht="39.950000000000003" customHeight="1">
      <c r="G1005" s="84"/>
    </row>
    <row r="1006" spans="7:7" ht="39.950000000000003" customHeight="1">
      <c r="G1006" s="84"/>
    </row>
    <row r="1007" spans="7:7" ht="39.950000000000003" customHeight="1">
      <c r="G1007" s="84"/>
    </row>
    <row r="1008" spans="7:7" ht="39.950000000000003" customHeight="1">
      <c r="G1008" s="84"/>
    </row>
    <row r="1009" spans="7:7" ht="39.950000000000003" customHeight="1">
      <c r="G1009" s="84"/>
    </row>
    <row r="1010" spans="7:7" ht="39.950000000000003" customHeight="1">
      <c r="G1010" s="84"/>
    </row>
    <row r="1011" spans="7:7" ht="39.950000000000003" customHeight="1">
      <c r="G1011" s="84"/>
    </row>
    <row r="1012" spans="7:7" ht="39.950000000000003" customHeight="1">
      <c r="G1012" s="84"/>
    </row>
    <row r="1013" spans="7:7" ht="39.950000000000003" customHeight="1">
      <c r="G1013" s="84"/>
    </row>
    <row r="1014" spans="7:7" ht="39.950000000000003" customHeight="1">
      <c r="G1014" s="84"/>
    </row>
    <row r="1015" spans="7:7" ht="39.950000000000003" customHeight="1">
      <c r="G1015" s="84"/>
    </row>
    <row r="1016" spans="7:7" ht="39.950000000000003" customHeight="1">
      <c r="G1016" s="84"/>
    </row>
    <row r="1017" spans="7:7" ht="39.950000000000003" customHeight="1">
      <c r="G1017" s="84"/>
    </row>
    <row r="1018" spans="7:7" ht="39.950000000000003" customHeight="1">
      <c r="G1018" s="84"/>
    </row>
    <row r="1019" spans="7:7" ht="39.950000000000003" customHeight="1">
      <c r="G1019" s="84"/>
    </row>
    <row r="1020" spans="7:7" ht="39.950000000000003" customHeight="1">
      <c r="G1020" s="84"/>
    </row>
    <row r="1021" spans="7:7" ht="39.950000000000003" customHeight="1">
      <c r="G1021" s="84"/>
    </row>
    <row r="1022" spans="7:7" ht="39.950000000000003" customHeight="1">
      <c r="G1022" s="84"/>
    </row>
    <row r="1023" spans="7:7" ht="39.950000000000003" customHeight="1">
      <c r="G1023" s="84"/>
    </row>
    <row r="1024" spans="7:7" ht="39.950000000000003" customHeight="1">
      <c r="G1024" s="84"/>
    </row>
    <row r="1025" spans="7:7" ht="39.950000000000003" customHeight="1">
      <c r="G1025" s="84"/>
    </row>
    <row r="1026" spans="7:7" ht="39.950000000000003" customHeight="1">
      <c r="G1026" s="84"/>
    </row>
    <row r="1027" spans="7:7" ht="39.950000000000003" customHeight="1">
      <c r="G1027" s="84"/>
    </row>
    <row r="1028" spans="7:7" ht="39.950000000000003" customHeight="1">
      <c r="G1028" s="84"/>
    </row>
    <row r="1029" spans="7:7" ht="39.950000000000003" customHeight="1">
      <c r="G1029" s="84"/>
    </row>
    <row r="1030" spans="7:7" ht="39.950000000000003" customHeight="1">
      <c r="G1030" s="84"/>
    </row>
    <row r="1031" spans="7:7" ht="39.950000000000003" customHeight="1">
      <c r="G1031" s="84"/>
    </row>
    <row r="1032" spans="7:7" ht="39.950000000000003" customHeight="1">
      <c r="G1032" s="84"/>
    </row>
    <row r="1033" spans="7:7" ht="39.950000000000003" customHeight="1">
      <c r="G1033" s="84"/>
    </row>
    <row r="1034" spans="7:7" ht="39.950000000000003" customHeight="1">
      <c r="G1034" s="84"/>
    </row>
    <row r="1035" spans="7:7" ht="39.950000000000003" customHeight="1">
      <c r="G1035" s="84"/>
    </row>
    <row r="1036" spans="7:7" ht="39.950000000000003" customHeight="1">
      <c r="G1036" s="84"/>
    </row>
    <row r="1037" spans="7:7" ht="39.950000000000003" customHeight="1">
      <c r="G1037" s="84"/>
    </row>
    <row r="1038" spans="7:7" ht="39.950000000000003" customHeight="1">
      <c r="G1038" s="84"/>
    </row>
    <row r="1039" spans="7:7" ht="39.950000000000003" customHeight="1">
      <c r="G1039" s="84"/>
    </row>
    <row r="1040" spans="7:7" ht="39.950000000000003" customHeight="1">
      <c r="G1040" s="84"/>
    </row>
    <row r="1041" spans="7:7" ht="39.950000000000003" customHeight="1">
      <c r="G1041" s="84"/>
    </row>
    <row r="1042" spans="7:7" ht="39.950000000000003" customHeight="1">
      <c r="G1042" s="84"/>
    </row>
    <row r="1043" spans="7:7" ht="39.950000000000003" customHeight="1">
      <c r="G1043" s="84"/>
    </row>
    <row r="1044" spans="7:7" ht="39.950000000000003" customHeight="1">
      <c r="G1044" s="84"/>
    </row>
    <row r="1045" spans="7:7" ht="39.950000000000003" customHeight="1">
      <c r="G1045" s="84"/>
    </row>
    <row r="1046" spans="7:7" ht="39.950000000000003" customHeight="1">
      <c r="G1046" s="84"/>
    </row>
    <row r="1047" spans="7:7" ht="39.950000000000003" customHeight="1">
      <c r="G1047" s="84"/>
    </row>
    <row r="1048" spans="7:7" ht="39.950000000000003" customHeight="1">
      <c r="G1048" s="84"/>
    </row>
    <row r="1049" spans="7:7" ht="39.950000000000003" customHeight="1">
      <c r="G1049" s="84"/>
    </row>
    <row r="1050" spans="7:7" ht="39.950000000000003" customHeight="1">
      <c r="G1050" s="84"/>
    </row>
    <row r="1051" spans="7:7" ht="39.950000000000003" customHeight="1">
      <c r="G1051" s="84"/>
    </row>
    <row r="1052" spans="7:7" ht="39.950000000000003" customHeight="1">
      <c r="G1052" s="84"/>
    </row>
    <row r="1053" spans="7:7" ht="39.950000000000003" customHeight="1">
      <c r="G1053" s="84"/>
    </row>
    <row r="1054" spans="7:7" ht="39.950000000000003" customHeight="1">
      <c r="G1054" s="84"/>
    </row>
    <row r="1055" spans="7:7" ht="39.950000000000003" customHeight="1">
      <c r="G1055" s="84"/>
    </row>
    <row r="1056" spans="7:7" ht="39.950000000000003" customHeight="1">
      <c r="G1056" s="84"/>
    </row>
    <row r="1057" spans="7:7" ht="39.950000000000003" customHeight="1">
      <c r="G1057" s="84"/>
    </row>
    <row r="1058" spans="7:7" ht="39.950000000000003" customHeight="1">
      <c r="G1058" s="84"/>
    </row>
    <row r="1059" spans="7:7" ht="39.950000000000003" customHeight="1">
      <c r="G1059" s="84"/>
    </row>
    <row r="1060" spans="7:7" ht="39.950000000000003" customHeight="1">
      <c r="G1060" s="84"/>
    </row>
    <row r="1061" spans="7:7" ht="39.950000000000003" customHeight="1">
      <c r="G1061" s="84"/>
    </row>
    <row r="1062" spans="7:7" ht="39.950000000000003" customHeight="1">
      <c r="G1062" s="84"/>
    </row>
    <row r="1063" spans="7:7" ht="39.950000000000003" customHeight="1">
      <c r="G1063" s="84"/>
    </row>
    <row r="1064" spans="7:7" ht="39.950000000000003" customHeight="1">
      <c r="G1064" s="84"/>
    </row>
    <row r="1065" spans="7:7" ht="39.950000000000003" customHeight="1">
      <c r="G1065" s="84"/>
    </row>
    <row r="1066" spans="7:7" ht="39.950000000000003" customHeight="1">
      <c r="G1066" s="84"/>
    </row>
    <row r="1067" spans="7:7" ht="39.950000000000003" customHeight="1">
      <c r="G1067" s="84"/>
    </row>
    <row r="1068" spans="7:7" ht="39.950000000000003" customHeight="1">
      <c r="G1068" s="84"/>
    </row>
    <row r="1069" spans="7:7" ht="39.950000000000003" customHeight="1">
      <c r="G1069" s="84"/>
    </row>
    <row r="1070" spans="7:7" ht="39.950000000000003" customHeight="1">
      <c r="G1070" s="84"/>
    </row>
    <row r="1071" spans="7:7" ht="39.950000000000003" customHeight="1">
      <c r="G1071" s="84"/>
    </row>
    <row r="1072" spans="7:7" ht="39.950000000000003" customHeight="1">
      <c r="G1072" s="84"/>
    </row>
    <row r="1073" spans="7:7" ht="39.950000000000003" customHeight="1">
      <c r="G1073" s="84"/>
    </row>
    <row r="1074" spans="7:7" ht="39.950000000000003" customHeight="1">
      <c r="G1074" s="84"/>
    </row>
    <row r="1075" spans="7:7" ht="39.950000000000003" customHeight="1">
      <c r="G1075" s="84"/>
    </row>
    <row r="1076" spans="7:7" ht="39.950000000000003" customHeight="1">
      <c r="G1076" s="84"/>
    </row>
    <row r="1077" spans="7:7" ht="39.950000000000003" customHeight="1">
      <c r="G1077" s="84"/>
    </row>
    <row r="1078" spans="7:7" ht="39.950000000000003" customHeight="1">
      <c r="G1078" s="84"/>
    </row>
    <row r="1079" spans="7:7" ht="39.950000000000003" customHeight="1">
      <c r="G1079" s="84"/>
    </row>
    <row r="1080" spans="7:7" ht="39.950000000000003" customHeight="1">
      <c r="G1080" s="84"/>
    </row>
    <row r="1081" spans="7:7" ht="39.950000000000003" customHeight="1">
      <c r="G1081" s="84"/>
    </row>
    <row r="1082" spans="7:7" ht="39.950000000000003" customHeight="1">
      <c r="G1082" s="84"/>
    </row>
    <row r="1083" spans="7:7" ht="39.950000000000003" customHeight="1">
      <c r="G1083" s="84"/>
    </row>
    <row r="1084" spans="7:7" ht="39.950000000000003" customHeight="1">
      <c r="G1084" s="84"/>
    </row>
    <row r="1085" spans="7:7" ht="39.950000000000003" customHeight="1">
      <c r="G1085" s="84"/>
    </row>
    <row r="1086" spans="7:7" ht="39.950000000000003" customHeight="1">
      <c r="G1086" s="84"/>
    </row>
    <row r="1087" spans="7:7" ht="39.950000000000003" customHeight="1">
      <c r="G1087" s="84"/>
    </row>
    <row r="1088" spans="7:7" ht="39.950000000000003" customHeight="1">
      <c r="G1088" s="84"/>
    </row>
    <row r="1089" spans="7:7" ht="39.950000000000003" customHeight="1">
      <c r="G1089" s="84"/>
    </row>
    <row r="1090" spans="7:7" ht="39.950000000000003" customHeight="1">
      <c r="G1090" s="84"/>
    </row>
    <row r="1091" spans="7:7" ht="39.950000000000003" customHeight="1">
      <c r="G1091" s="84"/>
    </row>
    <row r="1092" spans="7:7" ht="39.950000000000003" customHeight="1">
      <c r="G1092" s="84"/>
    </row>
    <row r="1093" spans="7:7" ht="39.950000000000003" customHeight="1">
      <c r="G1093" s="84"/>
    </row>
    <row r="1094" spans="7:7" ht="39.950000000000003" customHeight="1">
      <c r="G1094" s="84"/>
    </row>
    <row r="1095" spans="7:7" ht="39.950000000000003" customHeight="1">
      <c r="G1095" s="84"/>
    </row>
    <row r="1096" spans="7:7" ht="39.950000000000003" customHeight="1">
      <c r="G1096" s="84"/>
    </row>
    <row r="1097" spans="7:7" ht="39.950000000000003" customHeight="1">
      <c r="G1097" s="84"/>
    </row>
    <row r="1098" spans="7:7" ht="39.950000000000003" customHeight="1">
      <c r="G1098" s="84"/>
    </row>
    <row r="1099" spans="7:7" ht="39.950000000000003" customHeight="1">
      <c r="G1099" s="84"/>
    </row>
    <row r="1100" spans="7:7" ht="39.950000000000003" customHeight="1">
      <c r="G1100" s="84"/>
    </row>
    <row r="1101" spans="7:7" ht="39.950000000000003" customHeight="1">
      <c r="G1101" s="84"/>
    </row>
    <row r="1102" spans="7:7" ht="39.950000000000003" customHeight="1">
      <c r="G1102" s="84"/>
    </row>
    <row r="1103" spans="7:7" ht="39.950000000000003" customHeight="1">
      <c r="G1103" s="84"/>
    </row>
    <row r="1104" spans="7:7" ht="39.950000000000003" customHeight="1">
      <c r="G1104" s="84"/>
    </row>
    <row r="1105" spans="7:7" ht="39.950000000000003" customHeight="1">
      <c r="G1105" s="84"/>
    </row>
    <row r="1106" spans="7:7" ht="39.950000000000003" customHeight="1">
      <c r="G1106" s="84"/>
    </row>
    <row r="1107" spans="7:7" ht="39.950000000000003" customHeight="1">
      <c r="G1107" s="84"/>
    </row>
    <row r="1108" spans="7:7" ht="39.950000000000003" customHeight="1">
      <c r="G1108" s="84"/>
    </row>
    <row r="1109" spans="7:7" ht="39.950000000000003" customHeight="1">
      <c r="G1109" s="84"/>
    </row>
    <row r="1110" spans="7:7" ht="39.950000000000003" customHeight="1">
      <c r="G1110" s="84"/>
    </row>
    <row r="1111" spans="7:7" ht="39.950000000000003" customHeight="1">
      <c r="G1111" s="84"/>
    </row>
    <row r="1112" spans="7:7" ht="39.950000000000003" customHeight="1">
      <c r="G1112" s="84"/>
    </row>
    <row r="1113" spans="7:7" ht="39.950000000000003" customHeight="1">
      <c r="G1113" s="84"/>
    </row>
    <row r="1114" spans="7:7" ht="39.950000000000003" customHeight="1">
      <c r="G1114" s="84"/>
    </row>
    <row r="1115" spans="7:7" ht="39.950000000000003" customHeight="1">
      <c r="G1115" s="84"/>
    </row>
    <row r="1116" spans="7:7" ht="39.950000000000003" customHeight="1">
      <c r="G1116" s="84"/>
    </row>
    <row r="1117" spans="7:7" ht="39.950000000000003" customHeight="1">
      <c r="G1117" s="84"/>
    </row>
    <row r="1118" spans="7:7" ht="39.950000000000003" customHeight="1">
      <c r="G1118" s="84"/>
    </row>
    <row r="1119" spans="7:7" ht="39.950000000000003" customHeight="1">
      <c r="G1119" s="84"/>
    </row>
    <row r="1120" spans="7:7" ht="39.950000000000003" customHeight="1">
      <c r="G1120" s="84"/>
    </row>
    <row r="1121" spans="7:7" ht="39.950000000000003" customHeight="1">
      <c r="G1121" s="84"/>
    </row>
    <row r="1122" spans="7:7" ht="39.950000000000003" customHeight="1">
      <c r="G1122" s="84"/>
    </row>
    <row r="1123" spans="7:7" ht="39.950000000000003" customHeight="1">
      <c r="G1123" s="84"/>
    </row>
    <row r="1124" spans="7:7" ht="39.950000000000003" customHeight="1">
      <c r="G1124" s="84"/>
    </row>
    <row r="1125" spans="7:7" ht="39.950000000000003" customHeight="1">
      <c r="G1125" s="84"/>
    </row>
    <row r="1126" spans="7:7" ht="39.950000000000003" customHeight="1">
      <c r="G1126" s="84"/>
    </row>
    <row r="1127" spans="7:7" ht="39.950000000000003" customHeight="1">
      <c r="G1127" s="84"/>
    </row>
    <row r="1128" spans="7:7" ht="39.950000000000003" customHeight="1">
      <c r="G1128" s="84"/>
    </row>
    <row r="1129" spans="7:7" ht="39.950000000000003" customHeight="1">
      <c r="G1129" s="84"/>
    </row>
    <row r="1130" spans="7:7" ht="39.950000000000003" customHeight="1">
      <c r="G1130" s="84"/>
    </row>
    <row r="1131" spans="7:7" ht="39.950000000000003" customHeight="1">
      <c r="G1131" s="84"/>
    </row>
    <row r="1132" spans="7:7" ht="39.950000000000003" customHeight="1">
      <c r="G1132" s="84"/>
    </row>
    <row r="1133" spans="7:7" ht="39.950000000000003" customHeight="1">
      <c r="G1133" s="84"/>
    </row>
    <row r="1134" spans="7:7" ht="39.950000000000003" customHeight="1">
      <c r="G1134" s="84"/>
    </row>
    <row r="1135" spans="7:7" ht="39.950000000000003" customHeight="1">
      <c r="G1135" s="84"/>
    </row>
    <row r="1136" spans="7:7" ht="39.950000000000003" customHeight="1">
      <c r="G1136" s="84"/>
    </row>
    <row r="1137" spans="7:7" ht="39.950000000000003" customHeight="1">
      <c r="G1137" s="84"/>
    </row>
    <row r="1138" spans="7:7" ht="39.950000000000003" customHeight="1">
      <c r="G1138" s="84"/>
    </row>
    <row r="1139" spans="7:7" ht="39.950000000000003" customHeight="1">
      <c r="G1139" s="84"/>
    </row>
    <row r="1140" spans="7:7" ht="39.950000000000003" customHeight="1">
      <c r="G1140" s="84"/>
    </row>
    <row r="1141" spans="7:7" ht="39.950000000000003" customHeight="1">
      <c r="G1141" s="84"/>
    </row>
    <row r="1142" spans="7:7" ht="39.950000000000003" customHeight="1">
      <c r="G1142" s="84"/>
    </row>
    <row r="1143" spans="7:7" ht="39.950000000000003" customHeight="1">
      <c r="G1143" s="84"/>
    </row>
    <row r="1144" spans="7:7" ht="39.950000000000003" customHeight="1">
      <c r="G1144" s="84"/>
    </row>
    <row r="1145" spans="7:7" ht="39.950000000000003" customHeight="1">
      <c r="G1145" s="84"/>
    </row>
    <row r="1146" spans="7:7" ht="39.950000000000003" customHeight="1">
      <c r="G1146" s="84"/>
    </row>
    <row r="1147" spans="7:7" ht="39.950000000000003" customHeight="1">
      <c r="G1147" s="84"/>
    </row>
    <row r="1148" spans="7:7" ht="39.950000000000003" customHeight="1">
      <c r="G1148" s="84"/>
    </row>
    <row r="1149" spans="7:7" ht="39.950000000000003" customHeight="1">
      <c r="G1149" s="84"/>
    </row>
    <row r="1150" spans="7:7" ht="39.950000000000003" customHeight="1">
      <c r="G1150" s="84"/>
    </row>
    <row r="1151" spans="7:7" ht="39.950000000000003" customHeight="1">
      <c r="G1151" s="84"/>
    </row>
    <row r="1152" spans="7:7" ht="39.950000000000003" customHeight="1">
      <c r="G1152" s="84"/>
    </row>
    <row r="1153" spans="7:7" ht="39.950000000000003" customHeight="1">
      <c r="G1153" s="84"/>
    </row>
    <row r="1154" spans="7:7" ht="39.950000000000003" customHeight="1">
      <c r="G1154" s="84"/>
    </row>
    <row r="1155" spans="7:7" ht="39.950000000000003" customHeight="1">
      <c r="G1155" s="84"/>
    </row>
    <row r="1156" spans="7:7" ht="39.950000000000003" customHeight="1">
      <c r="G1156" s="84"/>
    </row>
    <row r="1157" spans="7:7" ht="39.950000000000003" customHeight="1">
      <c r="G1157" s="84"/>
    </row>
    <row r="1158" spans="7:7" ht="39.950000000000003" customHeight="1">
      <c r="G1158" s="84"/>
    </row>
    <row r="1159" spans="7:7" ht="39.950000000000003" customHeight="1">
      <c r="G1159" s="84"/>
    </row>
    <row r="1160" spans="7:7" ht="39.950000000000003" customHeight="1">
      <c r="G1160" s="84"/>
    </row>
    <row r="1161" spans="7:7" ht="39.950000000000003" customHeight="1">
      <c r="G1161" s="84"/>
    </row>
    <row r="1162" spans="7:7" ht="39.950000000000003" customHeight="1">
      <c r="G1162" s="84"/>
    </row>
    <row r="1163" spans="7:7" ht="39.950000000000003" customHeight="1">
      <c r="G1163" s="84"/>
    </row>
    <row r="1164" spans="7:7" ht="39.950000000000003" customHeight="1">
      <c r="G1164" s="84"/>
    </row>
    <row r="1165" spans="7:7" ht="39.950000000000003" customHeight="1">
      <c r="G1165" s="84"/>
    </row>
    <row r="1166" spans="7:7" ht="39.950000000000003" customHeight="1">
      <c r="G1166" s="84"/>
    </row>
    <row r="1167" spans="7:7" ht="39.950000000000003" customHeight="1">
      <c r="G1167" s="84"/>
    </row>
    <row r="1168" spans="7:7" ht="39.950000000000003" customHeight="1">
      <c r="G1168" s="84"/>
    </row>
    <row r="1169" spans="7:7" ht="39.950000000000003" customHeight="1">
      <c r="G1169" s="84"/>
    </row>
    <row r="1170" spans="7:7" ht="39.950000000000003" customHeight="1">
      <c r="G1170" s="84"/>
    </row>
    <row r="1171" spans="7:7" ht="39.950000000000003" customHeight="1">
      <c r="G1171" s="84"/>
    </row>
    <row r="1172" spans="7:7" ht="39.950000000000003" customHeight="1">
      <c r="G1172" s="84"/>
    </row>
    <row r="1173" spans="7:7" ht="39.950000000000003" customHeight="1">
      <c r="G1173" s="84"/>
    </row>
    <row r="1174" spans="7:7" ht="39.950000000000003" customHeight="1">
      <c r="G1174" s="84"/>
    </row>
    <row r="1175" spans="7:7" ht="39.950000000000003" customHeight="1">
      <c r="G1175" s="84"/>
    </row>
    <row r="1176" spans="7:7" ht="39.950000000000003" customHeight="1">
      <c r="G1176" s="84"/>
    </row>
    <row r="1177" spans="7:7" ht="39.950000000000003" customHeight="1">
      <c r="G1177" s="84"/>
    </row>
    <row r="1178" spans="7:7" ht="39.950000000000003" customHeight="1">
      <c r="G1178" s="84"/>
    </row>
    <row r="1179" spans="7:7" ht="39.950000000000003" customHeight="1">
      <c r="G1179" s="84"/>
    </row>
    <row r="1180" spans="7:7" ht="39.950000000000003" customHeight="1">
      <c r="G1180" s="84"/>
    </row>
    <row r="1181" spans="7:7" ht="39.950000000000003" customHeight="1">
      <c r="G1181" s="84"/>
    </row>
    <row r="1182" spans="7:7" ht="39.950000000000003" customHeight="1">
      <c r="G1182" s="84"/>
    </row>
    <row r="1183" spans="7:7" ht="39.950000000000003" customHeight="1">
      <c r="G1183" s="84"/>
    </row>
    <row r="1184" spans="7:7" ht="39.950000000000003" customHeight="1">
      <c r="G1184" s="84"/>
    </row>
    <row r="1185" spans="7:7" ht="39.950000000000003" customHeight="1">
      <c r="G1185" s="84"/>
    </row>
    <row r="1186" spans="7:7" ht="39.950000000000003" customHeight="1">
      <c r="G1186" s="84"/>
    </row>
    <row r="1187" spans="7:7" ht="39.950000000000003" customHeight="1">
      <c r="G1187" s="84"/>
    </row>
    <row r="1188" spans="7:7" ht="39.950000000000003" customHeight="1">
      <c r="G1188" s="84"/>
    </row>
    <row r="1189" spans="7:7" ht="39.950000000000003" customHeight="1">
      <c r="G1189" s="84"/>
    </row>
    <row r="1190" spans="7:7" ht="39.950000000000003" customHeight="1">
      <c r="G1190" s="84"/>
    </row>
    <row r="1191" spans="7:7" ht="39.950000000000003" customHeight="1">
      <c r="G1191" s="84"/>
    </row>
    <row r="1192" spans="7:7" ht="39.950000000000003" customHeight="1">
      <c r="G1192" s="84"/>
    </row>
    <row r="1193" spans="7:7" ht="39.950000000000003" customHeight="1">
      <c r="G1193" s="84"/>
    </row>
    <row r="1194" spans="7:7" ht="39.950000000000003" customHeight="1">
      <c r="G1194" s="84"/>
    </row>
    <row r="1195" spans="7:7" ht="39.950000000000003" customHeight="1">
      <c r="G1195" s="84"/>
    </row>
    <row r="1196" spans="7:7" ht="39.950000000000003" customHeight="1">
      <c r="G1196" s="84"/>
    </row>
    <row r="1197" spans="7:7" ht="39.950000000000003" customHeight="1">
      <c r="G1197" s="84"/>
    </row>
    <row r="1198" spans="7:7" ht="39.950000000000003" customHeight="1">
      <c r="G1198" s="84"/>
    </row>
    <row r="1199" spans="7:7" ht="39.950000000000003" customHeight="1">
      <c r="G1199" s="84"/>
    </row>
    <row r="1200" spans="7:7" ht="39.950000000000003" customHeight="1">
      <c r="G1200" s="84"/>
    </row>
    <row r="1201" spans="7:7" ht="39.950000000000003" customHeight="1">
      <c r="G1201" s="84"/>
    </row>
    <row r="1202" spans="7:7" ht="39.950000000000003" customHeight="1">
      <c r="G1202" s="84"/>
    </row>
    <row r="1203" spans="7:7" ht="39.950000000000003" customHeight="1">
      <c r="G1203" s="84"/>
    </row>
    <row r="1204" spans="7:7" ht="39.950000000000003" customHeight="1">
      <c r="G1204" s="84"/>
    </row>
    <row r="1205" spans="7:7" ht="39.950000000000003" customHeight="1">
      <c r="G1205" s="84"/>
    </row>
    <row r="1206" spans="7:7" ht="39.950000000000003" customHeight="1">
      <c r="G1206" s="84"/>
    </row>
    <row r="1207" spans="7:7" ht="39.950000000000003" customHeight="1">
      <c r="G1207" s="84"/>
    </row>
    <row r="1208" spans="7:7" ht="39.950000000000003" customHeight="1">
      <c r="G1208" s="84"/>
    </row>
    <row r="1209" spans="7:7" ht="39.950000000000003" customHeight="1">
      <c r="G1209" s="84"/>
    </row>
    <row r="1210" spans="7:7" ht="39.950000000000003" customHeight="1">
      <c r="G1210" s="84"/>
    </row>
    <row r="1211" spans="7:7" ht="39.950000000000003" customHeight="1">
      <c r="G1211" s="84"/>
    </row>
    <row r="1212" spans="7:7" ht="39.950000000000003" customHeight="1">
      <c r="G1212" s="84"/>
    </row>
    <row r="1213" spans="7:7" ht="39.950000000000003" customHeight="1">
      <c r="G1213" s="84"/>
    </row>
    <row r="1214" spans="7:7" ht="39.950000000000003" customHeight="1">
      <c r="G1214" s="84"/>
    </row>
    <row r="1215" spans="7:7" ht="39.950000000000003" customHeight="1">
      <c r="G1215" s="84"/>
    </row>
    <row r="1216" spans="7:7" ht="39.950000000000003" customHeight="1">
      <c r="G1216" s="84"/>
    </row>
    <row r="1217" spans="7:7" ht="39.950000000000003" customHeight="1">
      <c r="G1217" s="84"/>
    </row>
    <row r="1218" spans="7:7" ht="39.950000000000003" customHeight="1">
      <c r="G1218" s="84"/>
    </row>
    <row r="1219" spans="7:7" ht="39.950000000000003" customHeight="1">
      <c r="G1219" s="84"/>
    </row>
    <row r="1220" spans="7:7" ht="39.950000000000003" customHeight="1">
      <c r="G1220" s="84"/>
    </row>
    <row r="1221" spans="7:7" ht="39.950000000000003" customHeight="1">
      <c r="G1221" s="84"/>
    </row>
    <row r="1222" spans="7:7" ht="39.950000000000003" customHeight="1">
      <c r="G1222" s="84"/>
    </row>
    <row r="1223" spans="7:7" ht="39.950000000000003" customHeight="1">
      <c r="G1223" s="84"/>
    </row>
    <row r="1224" spans="7:7" ht="39.950000000000003" customHeight="1">
      <c r="G1224" s="84"/>
    </row>
    <row r="1225" spans="7:7" ht="39.950000000000003" customHeight="1">
      <c r="G1225" s="84"/>
    </row>
    <row r="1226" spans="7:7" ht="39.950000000000003" customHeight="1">
      <c r="G1226" s="84"/>
    </row>
    <row r="1227" spans="7:7" ht="39.950000000000003" customHeight="1">
      <c r="G1227" s="84"/>
    </row>
    <row r="1228" spans="7:7" ht="39.950000000000003" customHeight="1">
      <c r="G1228" s="84"/>
    </row>
    <row r="1229" spans="7:7" ht="39.950000000000003" customHeight="1">
      <c r="G1229" s="84"/>
    </row>
    <row r="1230" spans="7:7" ht="39.950000000000003" customHeight="1">
      <c r="G1230" s="84"/>
    </row>
    <row r="1231" spans="7:7" ht="39.950000000000003" customHeight="1">
      <c r="G1231" s="84"/>
    </row>
    <row r="1232" spans="7:7" ht="39.950000000000003" customHeight="1">
      <c r="G1232" s="84"/>
    </row>
    <row r="1233" spans="7:7" ht="39.950000000000003" customHeight="1">
      <c r="G1233" s="84"/>
    </row>
    <row r="1234" spans="7:7" ht="39.950000000000003" customHeight="1">
      <c r="G1234" s="84"/>
    </row>
    <row r="1235" spans="7:7" ht="39.950000000000003" customHeight="1">
      <c r="G1235" s="84"/>
    </row>
    <row r="1236" spans="7:7" ht="39.950000000000003" customHeight="1">
      <c r="G1236" s="84"/>
    </row>
    <row r="1237" spans="7:7" ht="39.950000000000003" customHeight="1">
      <c r="G1237" s="84"/>
    </row>
    <row r="1238" spans="7:7" ht="39.950000000000003" customHeight="1">
      <c r="G1238" s="84"/>
    </row>
    <row r="1239" spans="7:7" ht="39.950000000000003" customHeight="1">
      <c r="G1239" s="84"/>
    </row>
    <row r="1240" spans="7:7" ht="39.950000000000003" customHeight="1">
      <c r="G1240" s="84"/>
    </row>
    <row r="1241" spans="7:7" ht="39.950000000000003" customHeight="1">
      <c r="G1241" s="84"/>
    </row>
    <row r="1242" spans="7:7" ht="39.950000000000003" customHeight="1">
      <c r="G1242" s="84"/>
    </row>
    <row r="1243" spans="7:7" ht="39.950000000000003" customHeight="1">
      <c r="G1243" s="84"/>
    </row>
    <row r="1244" spans="7:7" ht="39.950000000000003" customHeight="1">
      <c r="G1244" s="84"/>
    </row>
    <row r="1245" spans="7:7" ht="39.950000000000003" customHeight="1">
      <c r="G1245" s="84"/>
    </row>
    <row r="1246" spans="7:7" ht="39.950000000000003" customHeight="1">
      <c r="G1246" s="84"/>
    </row>
    <row r="1247" spans="7:7" ht="39.950000000000003" customHeight="1">
      <c r="G1247" s="84"/>
    </row>
    <row r="1248" spans="7:7" ht="39.950000000000003" customHeight="1">
      <c r="G1248" s="84"/>
    </row>
    <row r="1249" spans="7:7" ht="39.950000000000003" customHeight="1">
      <c r="G1249" s="84"/>
    </row>
    <row r="1250" spans="7:7" ht="39.950000000000003" customHeight="1">
      <c r="G1250" s="84"/>
    </row>
    <row r="1251" spans="7:7" ht="39.950000000000003" customHeight="1">
      <c r="G1251" s="84"/>
    </row>
    <row r="1252" spans="7:7" ht="39.950000000000003" customHeight="1">
      <c r="G1252" s="84"/>
    </row>
    <row r="1253" spans="7:7" ht="39.950000000000003" customHeight="1">
      <c r="G1253" s="84"/>
    </row>
    <row r="1254" spans="7:7" ht="39.950000000000003" customHeight="1">
      <c r="G1254" s="84"/>
    </row>
    <row r="1255" spans="7:7" ht="39.950000000000003" customHeight="1">
      <c r="G1255" s="84"/>
    </row>
    <row r="1256" spans="7:7" ht="39.950000000000003" customHeight="1">
      <c r="G1256" s="84"/>
    </row>
    <row r="1257" spans="7:7" ht="39.950000000000003" customHeight="1">
      <c r="G1257" s="84"/>
    </row>
    <row r="1258" spans="7:7" ht="39.950000000000003" customHeight="1">
      <c r="G1258" s="84"/>
    </row>
    <row r="1259" spans="7:7" ht="39.950000000000003" customHeight="1">
      <c r="G1259" s="84"/>
    </row>
    <row r="1260" spans="7:7" ht="39.950000000000003" customHeight="1">
      <c r="G1260" s="84"/>
    </row>
    <row r="1261" spans="7:7" ht="39.950000000000003" customHeight="1">
      <c r="G1261" s="84"/>
    </row>
    <row r="1262" spans="7:7" ht="39.950000000000003" customHeight="1">
      <c r="G1262" s="84"/>
    </row>
    <row r="1263" spans="7:7" ht="39.950000000000003" customHeight="1">
      <c r="G1263" s="84"/>
    </row>
    <row r="1264" spans="7:7" ht="39.950000000000003" customHeight="1">
      <c r="G1264" s="84"/>
    </row>
    <row r="1265" spans="7:7" ht="39.950000000000003" customHeight="1">
      <c r="G1265" s="84"/>
    </row>
    <row r="1266" spans="7:7" ht="39.950000000000003" customHeight="1">
      <c r="G1266" s="84"/>
    </row>
    <row r="1267" spans="7:7" ht="39.950000000000003" customHeight="1">
      <c r="G1267" s="84"/>
    </row>
    <row r="1268" spans="7:7" ht="39.950000000000003" customHeight="1">
      <c r="G1268" s="84"/>
    </row>
    <row r="1269" spans="7:7" ht="39.950000000000003" customHeight="1">
      <c r="G1269" s="84"/>
    </row>
    <row r="1270" spans="7:7" ht="39.950000000000003" customHeight="1">
      <c r="G1270" s="84"/>
    </row>
    <row r="1271" spans="7:7" ht="39.950000000000003" customHeight="1">
      <c r="G1271" s="84"/>
    </row>
    <row r="1272" spans="7:7" ht="39.950000000000003" customHeight="1">
      <c r="G1272" s="84"/>
    </row>
    <row r="1273" spans="7:7" ht="39.950000000000003" customHeight="1">
      <c r="G1273" s="84"/>
    </row>
    <row r="1274" spans="7:7" ht="39.950000000000003" customHeight="1">
      <c r="G1274" s="84"/>
    </row>
    <row r="1275" spans="7:7" ht="39.950000000000003" customHeight="1">
      <c r="G1275" s="84"/>
    </row>
    <row r="1276" spans="7:7" ht="39.950000000000003" customHeight="1">
      <c r="G1276" s="84"/>
    </row>
    <row r="1277" spans="7:7" ht="39.950000000000003" customHeight="1">
      <c r="G1277" s="84"/>
    </row>
    <row r="1278" spans="7:7" ht="39.950000000000003" customHeight="1">
      <c r="G1278" s="84"/>
    </row>
    <row r="1279" spans="7:7" ht="39.950000000000003" customHeight="1">
      <c r="G1279" s="84"/>
    </row>
    <row r="1280" spans="7:7" ht="39.950000000000003" customHeight="1">
      <c r="G1280" s="84"/>
    </row>
    <row r="1281" spans="7:7" ht="39.950000000000003" customHeight="1">
      <c r="G1281" s="84"/>
    </row>
    <row r="1282" spans="7:7" ht="39.950000000000003" customHeight="1">
      <c r="G1282" s="84"/>
    </row>
    <row r="1283" spans="7:7" ht="39.950000000000003" customHeight="1">
      <c r="G1283" s="84"/>
    </row>
    <row r="1284" spans="7:7" ht="39.950000000000003" customHeight="1">
      <c r="G1284" s="84"/>
    </row>
    <row r="1285" spans="7:7" ht="39.950000000000003" customHeight="1">
      <c r="G1285" s="84"/>
    </row>
    <row r="1286" spans="7:7" ht="39.950000000000003" customHeight="1">
      <c r="G1286" s="84"/>
    </row>
    <row r="1287" spans="7:7" ht="39.950000000000003" customHeight="1">
      <c r="G1287" s="84"/>
    </row>
    <row r="1288" spans="7:7" ht="39.950000000000003" customHeight="1">
      <c r="G1288" s="84"/>
    </row>
    <row r="1289" spans="7:7" ht="39.950000000000003" customHeight="1">
      <c r="G1289" s="84"/>
    </row>
    <row r="1290" spans="7:7" ht="39.950000000000003" customHeight="1">
      <c r="G1290" s="84"/>
    </row>
    <row r="1291" spans="7:7" ht="39.950000000000003" customHeight="1">
      <c r="G1291" s="84"/>
    </row>
    <row r="1292" spans="7:7" ht="39.950000000000003" customHeight="1">
      <c r="G1292" s="84"/>
    </row>
    <row r="1293" spans="7:7" ht="39.950000000000003" customHeight="1">
      <c r="G1293" s="84"/>
    </row>
    <row r="1294" spans="7:7" ht="39.950000000000003" customHeight="1">
      <c r="G1294" s="84"/>
    </row>
    <row r="1295" spans="7:7" ht="39.950000000000003" customHeight="1">
      <c r="G1295" s="84"/>
    </row>
    <row r="1296" spans="7:7" ht="39.950000000000003" customHeight="1">
      <c r="G1296" s="84"/>
    </row>
    <row r="1297" spans="7:7" ht="39.950000000000003" customHeight="1">
      <c r="G1297" s="84"/>
    </row>
    <row r="1298" spans="7:7" ht="39.950000000000003" customHeight="1">
      <c r="G1298" s="84"/>
    </row>
    <row r="1299" spans="7:7" ht="39.950000000000003" customHeight="1">
      <c r="G1299" s="84"/>
    </row>
    <row r="1300" spans="7:7" ht="39.950000000000003" customHeight="1">
      <c r="G1300" s="84"/>
    </row>
    <row r="1301" spans="7:7" ht="39.950000000000003" customHeight="1">
      <c r="G1301" s="84"/>
    </row>
    <row r="1302" spans="7:7" ht="39.950000000000003" customHeight="1">
      <c r="G1302" s="84"/>
    </row>
    <row r="1303" spans="7:7" ht="39.950000000000003" customHeight="1">
      <c r="G1303" s="84"/>
    </row>
    <row r="1304" spans="7:7" ht="39.950000000000003" customHeight="1">
      <c r="G1304" s="84"/>
    </row>
    <row r="1305" spans="7:7" ht="39.950000000000003" customHeight="1">
      <c r="G1305" s="84"/>
    </row>
    <row r="1306" spans="7:7" ht="39.950000000000003" customHeight="1">
      <c r="G1306" s="84"/>
    </row>
    <row r="1307" spans="7:7" ht="39.950000000000003" customHeight="1">
      <c r="G1307" s="84"/>
    </row>
    <row r="1308" spans="7:7" ht="39.950000000000003" customHeight="1">
      <c r="G1308" s="84"/>
    </row>
    <row r="1309" spans="7:7" ht="39.950000000000003" customHeight="1">
      <c r="G1309" s="84"/>
    </row>
    <row r="1310" spans="7:7" ht="39.950000000000003" customHeight="1">
      <c r="G1310" s="84"/>
    </row>
    <row r="1311" spans="7:7" ht="39.950000000000003" customHeight="1">
      <c r="G1311" s="84"/>
    </row>
    <row r="1312" spans="7:7" ht="39.950000000000003" customHeight="1">
      <c r="G1312" s="84"/>
    </row>
    <row r="1313" spans="7:7" ht="39.950000000000003" customHeight="1">
      <c r="G1313" s="84"/>
    </row>
    <row r="1314" spans="7:7" ht="39.950000000000003" customHeight="1">
      <c r="G1314" s="84"/>
    </row>
    <row r="1315" spans="7:7" ht="39.950000000000003" customHeight="1">
      <c r="G1315" s="84"/>
    </row>
    <row r="1316" spans="7:7" ht="39.950000000000003" customHeight="1">
      <c r="G1316" s="84"/>
    </row>
    <row r="1317" spans="7:7" ht="39.950000000000003" customHeight="1">
      <c r="G1317" s="84"/>
    </row>
    <row r="1318" spans="7:7" ht="39.950000000000003" customHeight="1">
      <c r="G1318" s="84"/>
    </row>
    <row r="1319" spans="7:7" ht="39.950000000000003" customHeight="1">
      <c r="G1319" s="84"/>
    </row>
    <row r="1320" spans="7:7" ht="39.950000000000003" customHeight="1">
      <c r="G1320" s="84"/>
    </row>
    <row r="1321" spans="7:7" ht="39.950000000000003" customHeight="1">
      <c r="G1321" s="84"/>
    </row>
    <row r="1322" spans="7:7" ht="39.950000000000003" customHeight="1">
      <c r="G1322" s="84"/>
    </row>
    <row r="1323" spans="7:7" ht="39.950000000000003" customHeight="1">
      <c r="G1323" s="84"/>
    </row>
    <row r="1324" spans="7:7" ht="39.950000000000003" customHeight="1">
      <c r="G1324" s="84"/>
    </row>
    <row r="1325" spans="7:7" ht="39.950000000000003" customHeight="1">
      <c r="G1325" s="84"/>
    </row>
    <row r="1326" spans="7:7" ht="39.950000000000003" customHeight="1">
      <c r="G1326" s="84"/>
    </row>
    <row r="1327" spans="7:7" ht="39.950000000000003" customHeight="1">
      <c r="G1327" s="84"/>
    </row>
    <row r="1328" spans="7:7" ht="39.950000000000003" customHeight="1">
      <c r="G1328" s="84"/>
    </row>
    <row r="1329" spans="7:7" ht="39.950000000000003" customHeight="1">
      <c r="G1329" s="84"/>
    </row>
    <row r="1330" spans="7:7" ht="39.950000000000003" customHeight="1">
      <c r="G1330" s="84"/>
    </row>
    <row r="1331" spans="7:7" ht="39.950000000000003" customHeight="1">
      <c r="G1331" s="84"/>
    </row>
    <row r="1332" spans="7:7" ht="39.950000000000003" customHeight="1">
      <c r="G1332" s="84"/>
    </row>
    <row r="1333" spans="7:7" ht="39.950000000000003" customHeight="1">
      <c r="G1333" s="84"/>
    </row>
    <row r="1334" spans="7:7" ht="39.950000000000003" customHeight="1">
      <c r="G1334" s="84"/>
    </row>
    <row r="1335" spans="7:7" ht="39.950000000000003" customHeight="1">
      <c r="G1335" s="84"/>
    </row>
    <row r="1336" spans="7:7" ht="39.950000000000003" customHeight="1">
      <c r="G1336" s="84"/>
    </row>
    <row r="1337" spans="7:7" ht="39.950000000000003" customHeight="1">
      <c r="G1337" s="84"/>
    </row>
    <row r="1338" spans="7:7" ht="39.950000000000003" customHeight="1">
      <c r="G1338" s="84"/>
    </row>
    <row r="1339" spans="7:7" ht="39.950000000000003" customHeight="1">
      <c r="G1339" s="84"/>
    </row>
    <row r="1340" spans="7:7" ht="39.950000000000003" customHeight="1">
      <c r="G1340" s="84"/>
    </row>
    <row r="1341" spans="7:7" ht="39.950000000000003" customHeight="1">
      <c r="G1341" s="84"/>
    </row>
    <row r="1342" spans="7:7" ht="39.950000000000003" customHeight="1">
      <c r="G1342" s="84"/>
    </row>
    <row r="1343" spans="7:7" ht="39.950000000000003" customHeight="1">
      <c r="G1343" s="84"/>
    </row>
    <row r="1344" spans="7:7" ht="39.950000000000003" customHeight="1">
      <c r="G1344" s="84"/>
    </row>
    <row r="1345" spans="7:7" ht="39.950000000000003" customHeight="1">
      <c r="G1345" s="84"/>
    </row>
    <row r="1346" spans="7:7" ht="39.950000000000003" customHeight="1">
      <c r="G1346" s="84"/>
    </row>
    <row r="1347" spans="7:7" ht="39.950000000000003" customHeight="1">
      <c r="G1347" s="84"/>
    </row>
    <row r="1348" spans="7:7" ht="39.950000000000003" customHeight="1">
      <c r="G1348" s="84"/>
    </row>
    <row r="1349" spans="7:7" ht="39.950000000000003" customHeight="1">
      <c r="G1349" s="84"/>
    </row>
    <row r="1350" spans="7:7" ht="39.950000000000003" customHeight="1">
      <c r="G1350" s="84"/>
    </row>
    <row r="1351" spans="7:7" ht="39.950000000000003" customHeight="1">
      <c r="G1351" s="84"/>
    </row>
    <row r="1352" spans="7:7" ht="39.950000000000003" customHeight="1">
      <c r="G1352" s="84"/>
    </row>
    <row r="1353" spans="7:7" ht="39.950000000000003" customHeight="1">
      <c r="G1353" s="84"/>
    </row>
    <row r="1354" spans="7:7" ht="39.950000000000003" customHeight="1">
      <c r="G1354" s="84"/>
    </row>
    <row r="1355" spans="7:7" ht="39.950000000000003" customHeight="1">
      <c r="G1355" s="84"/>
    </row>
    <row r="1356" spans="7:7" ht="39.950000000000003" customHeight="1">
      <c r="G1356" s="84"/>
    </row>
    <row r="1357" spans="7:7" ht="39.950000000000003" customHeight="1">
      <c r="G1357" s="84"/>
    </row>
    <row r="1358" spans="7:7" ht="39.950000000000003" customHeight="1">
      <c r="G1358" s="84"/>
    </row>
    <row r="1359" spans="7:7" ht="39.950000000000003" customHeight="1">
      <c r="G1359" s="84"/>
    </row>
    <row r="1360" spans="7:7" ht="39.950000000000003" customHeight="1">
      <c r="G1360" s="84"/>
    </row>
    <row r="1361" spans="7:7" ht="39.950000000000003" customHeight="1">
      <c r="G1361" s="84"/>
    </row>
    <row r="1362" spans="7:7" ht="39.950000000000003" customHeight="1">
      <c r="G1362" s="84"/>
    </row>
    <row r="1363" spans="7:7" ht="39.950000000000003" customHeight="1">
      <c r="G1363" s="84"/>
    </row>
    <row r="1364" spans="7:7" ht="39.950000000000003" customHeight="1">
      <c r="G1364" s="84"/>
    </row>
    <row r="1365" spans="7:7" ht="39.950000000000003" customHeight="1">
      <c r="G1365" s="84"/>
    </row>
    <row r="1366" spans="7:7" ht="39.950000000000003" customHeight="1">
      <c r="G1366" s="84"/>
    </row>
    <row r="1367" spans="7:7" ht="39.950000000000003" customHeight="1">
      <c r="G1367" s="84"/>
    </row>
    <row r="1368" spans="7:7" ht="39.950000000000003" customHeight="1">
      <c r="G1368" s="84"/>
    </row>
    <row r="1369" spans="7:7" ht="39.950000000000003" customHeight="1">
      <c r="G1369" s="84"/>
    </row>
    <row r="1370" spans="7:7" ht="39.950000000000003" customHeight="1">
      <c r="G1370" s="84"/>
    </row>
    <row r="1371" spans="7:7" ht="39.950000000000003" customHeight="1">
      <c r="G1371" s="84"/>
    </row>
    <row r="1372" spans="7:7" ht="39.950000000000003" customHeight="1">
      <c r="G1372" s="84"/>
    </row>
    <row r="1373" spans="7:7" ht="39.950000000000003" customHeight="1">
      <c r="G1373" s="84"/>
    </row>
    <row r="1374" spans="7:7" ht="39.950000000000003" customHeight="1">
      <c r="G1374" s="84"/>
    </row>
    <row r="1375" spans="7:7" ht="39.950000000000003" customHeight="1">
      <c r="G1375" s="84"/>
    </row>
    <row r="1376" spans="7:7" ht="39.950000000000003" customHeight="1">
      <c r="G1376" s="84"/>
    </row>
    <row r="1377" spans="7:7" ht="39.950000000000003" customHeight="1">
      <c r="G1377" s="84"/>
    </row>
    <row r="1378" spans="7:7" ht="39.950000000000003" customHeight="1">
      <c r="G1378" s="84"/>
    </row>
    <row r="1379" spans="7:7" ht="39.950000000000003" customHeight="1">
      <c r="G1379" s="84"/>
    </row>
    <row r="1380" spans="7:7" ht="39.950000000000003" customHeight="1">
      <c r="G1380" s="84"/>
    </row>
    <row r="1381" spans="7:7" ht="39.950000000000003" customHeight="1">
      <c r="G1381" s="84"/>
    </row>
    <row r="1382" spans="7:7" ht="39.950000000000003" customHeight="1">
      <c r="G1382" s="84"/>
    </row>
    <row r="1383" spans="7:7" ht="39.950000000000003" customHeight="1">
      <c r="G1383" s="84"/>
    </row>
    <row r="1384" spans="7:7" ht="39.950000000000003" customHeight="1">
      <c r="G1384" s="84"/>
    </row>
    <row r="1385" spans="7:7" ht="39.950000000000003" customHeight="1">
      <c r="G1385" s="84"/>
    </row>
    <row r="1386" spans="7:7" ht="39.950000000000003" customHeight="1">
      <c r="G1386" s="84"/>
    </row>
    <row r="1387" spans="7:7" ht="39.950000000000003" customHeight="1">
      <c r="G1387" s="84"/>
    </row>
    <row r="1388" spans="7:7" ht="39.950000000000003" customHeight="1">
      <c r="G1388" s="84"/>
    </row>
    <row r="1389" spans="7:7" ht="39.950000000000003" customHeight="1">
      <c r="G1389" s="84"/>
    </row>
    <row r="1390" spans="7:7" ht="39.950000000000003" customHeight="1">
      <c r="G1390" s="84"/>
    </row>
    <row r="1391" spans="7:7" ht="39.950000000000003" customHeight="1">
      <c r="G1391" s="84"/>
    </row>
    <row r="1392" spans="7:7" ht="39.950000000000003" customHeight="1">
      <c r="G1392" s="84"/>
    </row>
    <row r="1393" spans="7:7" ht="39.950000000000003" customHeight="1">
      <c r="G1393" s="84"/>
    </row>
    <row r="1394" spans="7:7" ht="39.950000000000003" customHeight="1">
      <c r="G1394" s="84"/>
    </row>
    <row r="1395" spans="7:7" ht="39.950000000000003" customHeight="1">
      <c r="G1395" s="84"/>
    </row>
    <row r="1396" spans="7:7" ht="39.950000000000003" customHeight="1">
      <c r="G1396" s="84"/>
    </row>
    <row r="1397" spans="7:7" ht="39.950000000000003" customHeight="1">
      <c r="G1397" s="84"/>
    </row>
    <row r="1398" spans="7:7" ht="39.950000000000003" customHeight="1">
      <c r="G1398" s="84"/>
    </row>
    <row r="1399" spans="7:7" ht="39.950000000000003" customHeight="1">
      <c r="G1399" s="84"/>
    </row>
    <row r="1400" spans="7:7" ht="39.950000000000003" customHeight="1">
      <c r="G1400" s="84"/>
    </row>
    <row r="1401" spans="7:7" ht="39.950000000000003" customHeight="1">
      <c r="G1401" s="84"/>
    </row>
    <row r="1402" spans="7:7" ht="39.950000000000003" customHeight="1">
      <c r="G1402" s="84"/>
    </row>
    <row r="1403" spans="7:7" ht="39.950000000000003" customHeight="1">
      <c r="G1403" s="84"/>
    </row>
    <row r="1404" spans="7:7" ht="39.950000000000003" customHeight="1">
      <c r="G1404" s="84"/>
    </row>
    <row r="1405" spans="7:7" ht="39.950000000000003" customHeight="1">
      <c r="G1405" s="84"/>
    </row>
    <row r="1406" spans="7:7" ht="39.950000000000003" customHeight="1">
      <c r="G1406" s="84"/>
    </row>
    <row r="1407" spans="7:7" ht="39.950000000000003" customHeight="1">
      <c r="G1407" s="84"/>
    </row>
    <row r="1408" spans="7:7" ht="39.950000000000003" customHeight="1">
      <c r="G1408" s="84"/>
    </row>
    <row r="1409" spans="7:7" ht="39.950000000000003" customHeight="1">
      <c r="G1409" s="84"/>
    </row>
    <row r="1410" spans="7:7" ht="39.950000000000003" customHeight="1">
      <c r="G1410" s="84"/>
    </row>
    <row r="1411" spans="7:7" ht="39.950000000000003" customHeight="1">
      <c r="G1411" s="84"/>
    </row>
    <row r="1412" spans="7:7" ht="39.950000000000003" customHeight="1">
      <c r="G1412" s="84"/>
    </row>
    <row r="1413" spans="7:7" ht="39.950000000000003" customHeight="1">
      <c r="G1413" s="84"/>
    </row>
    <row r="1414" spans="7:7" ht="39.950000000000003" customHeight="1">
      <c r="G1414" s="84"/>
    </row>
    <row r="1415" spans="7:7" ht="39.950000000000003" customHeight="1">
      <c r="G1415" s="84"/>
    </row>
    <row r="1416" spans="7:7" ht="39.950000000000003" customHeight="1">
      <c r="G1416" s="84"/>
    </row>
    <row r="1417" spans="7:7" ht="39.950000000000003" customHeight="1">
      <c r="G1417" s="84"/>
    </row>
    <row r="1418" spans="7:7" ht="39.950000000000003" customHeight="1">
      <c r="G1418" s="84"/>
    </row>
    <row r="1419" spans="7:7" ht="39.950000000000003" customHeight="1">
      <c r="G1419" s="84"/>
    </row>
    <row r="1420" spans="7:7" ht="39.950000000000003" customHeight="1">
      <c r="G1420" s="84"/>
    </row>
    <row r="1421" spans="7:7" ht="39.950000000000003" customHeight="1">
      <c r="G1421" s="84"/>
    </row>
    <row r="1422" spans="7:7" ht="39.950000000000003" customHeight="1">
      <c r="G1422" s="84"/>
    </row>
    <row r="1423" spans="7:7" ht="39.950000000000003" customHeight="1">
      <c r="G1423" s="84"/>
    </row>
    <row r="1424" spans="7:7" ht="39.950000000000003" customHeight="1">
      <c r="G1424" s="84"/>
    </row>
    <row r="1425" spans="7:7" ht="39.950000000000003" customHeight="1">
      <c r="G1425" s="84"/>
    </row>
    <row r="1426" spans="7:7" ht="39.950000000000003" customHeight="1">
      <c r="G1426" s="84"/>
    </row>
    <row r="1427" spans="7:7" ht="39.950000000000003" customHeight="1">
      <c r="G1427" s="84"/>
    </row>
    <row r="1428" spans="7:7" ht="39.950000000000003" customHeight="1">
      <c r="G1428" s="84"/>
    </row>
    <row r="1429" spans="7:7" ht="39.950000000000003" customHeight="1">
      <c r="G1429" s="84"/>
    </row>
    <row r="1430" spans="7:7" ht="39.950000000000003" customHeight="1">
      <c r="G1430" s="84"/>
    </row>
    <row r="1431" spans="7:7" ht="39.950000000000003" customHeight="1">
      <c r="G1431" s="84"/>
    </row>
    <row r="1432" spans="7:7" ht="39.950000000000003" customHeight="1">
      <c r="G1432" s="84"/>
    </row>
    <row r="1433" spans="7:7" ht="39.950000000000003" customHeight="1">
      <c r="G1433" s="84"/>
    </row>
    <row r="1434" spans="7:7" ht="39.950000000000003" customHeight="1">
      <c r="G1434" s="84"/>
    </row>
    <row r="1435" spans="7:7" ht="39.950000000000003" customHeight="1">
      <c r="G1435" s="84"/>
    </row>
    <row r="1436" spans="7:7" ht="39.950000000000003" customHeight="1">
      <c r="G1436" s="84"/>
    </row>
    <row r="1437" spans="7:7" ht="39.950000000000003" customHeight="1">
      <c r="G1437" s="84"/>
    </row>
    <row r="1438" spans="7:7" ht="39.950000000000003" customHeight="1">
      <c r="G1438" s="84"/>
    </row>
    <row r="1439" spans="7:7" ht="39.950000000000003" customHeight="1">
      <c r="G1439" s="84"/>
    </row>
    <row r="1440" spans="7:7" ht="39.950000000000003" customHeight="1">
      <c r="G1440" s="84"/>
    </row>
    <row r="1441" spans="7:7" ht="39.950000000000003" customHeight="1">
      <c r="G1441" s="84"/>
    </row>
    <row r="1442" spans="7:7" ht="39.950000000000003" customHeight="1">
      <c r="G1442" s="84"/>
    </row>
    <row r="1443" spans="7:7" ht="39.950000000000003" customHeight="1">
      <c r="G1443" s="84"/>
    </row>
    <row r="1444" spans="7:7" ht="39.950000000000003" customHeight="1">
      <c r="G1444" s="84"/>
    </row>
    <row r="1445" spans="7:7" ht="39.950000000000003" customHeight="1">
      <c r="G1445" s="84"/>
    </row>
    <row r="1446" spans="7:7" ht="39.950000000000003" customHeight="1">
      <c r="G1446" s="84"/>
    </row>
    <row r="1447" spans="7:7" ht="39.950000000000003" customHeight="1">
      <c r="G1447" s="84"/>
    </row>
    <row r="1448" spans="7:7" ht="39.950000000000003" customHeight="1">
      <c r="G1448" s="84"/>
    </row>
    <row r="1449" spans="7:7" ht="39.950000000000003" customHeight="1">
      <c r="G1449" s="84"/>
    </row>
    <row r="1450" spans="7:7" ht="39.950000000000003" customHeight="1">
      <c r="G1450" s="84"/>
    </row>
    <row r="1451" spans="7:7" ht="39.950000000000003" customHeight="1">
      <c r="G1451" s="84"/>
    </row>
    <row r="1452" spans="7:7" ht="39.950000000000003" customHeight="1">
      <c r="G1452" s="84"/>
    </row>
    <row r="1453" spans="7:7" ht="39.950000000000003" customHeight="1">
      <c r="G1453" s="84"/>
    </row>
    <row r="1454" spans="7:7" ht="39.950000000000003" customHeight="1">
      <c r="G1454" s="84"/>
    </row>
    <row r="1455" spans="7:7" ht="39.950000000000003" customHeight="1">
      <c r="G1455" s="84"/>
    </row>
    <row r="1456" spans="7:7" ht="39.950000000000003" customHeight="1">
      <c r="G1456" s="84"/>
    </row>
    <row r="1457" spans="7:7" ht="39.950000000000003" customHeight="1">
      <c r="G1457" s="84"/>
    </row>
    <row r="1458" spans="7:7" ht="39.950000000000003" customHeight="1">
      <c r="G1458" s="84"/>
    </row>
    <row r="1459" spans="7:7" ht="39.950000000000003" customHeight="1">
      <c r="G1459" s="84"/>
    </row>
    <row r="1460" spans="7:7" ht="39.950000000000003" customHeight="1">
      <c r="G1460" s="84"/>
    </row>
    <row r="1461" spans="7:7" ht="39.950000000000003" customHeight="1">
      <c r="G1461" s="84"/>
    </row>
    <row r="1462" spans="7:7" ht="39.950000000000003" customHeight="1">
      <c r="G1462" s="84"/>
    </row>
    <row r="1463" spans="7:7" ht="39.950000000000003" customHeight="1">
      <c r="G1463" s="84"/>
    </row>
    <row r="1464" spans="7:7" ht="39.950000000000003" customHeight="1">
      <c r="G1464" s="84"/>
    </row>
    <row r="1465" spans="7:7" ht="39.950000000000003" customHeight="1">
      <c r="G1465" s="84"/>
    </row>
    <row r="1466" spans="7:7" ht="39.950000000000003" customHeight="1">
      <c r="G1466" s="84"/>
    </row>
    <row r="1467" spans="7:7" ht="39.950000000000003" customHeight="1">
      <c r="G1467" s="84"/>
    </row>
    <row r="1468" spans="7:7" ht="39.950000000000003" customHeight="1">
      <c r="G1468" s="84"/>
    </row>
    <row r="1469" spans="7:7" ht="39.950000000000003" customHeight="1">
      <c r="G1469" s="84"/>
    </row>
    <row r="1470" spans="7:7" ht="39.950000000000003" customHeight="1">
      <c r="G1470" s="84"/>
    </row>
    <row r="1471" spans="7:7" ht="39.950000000000003" customHeight="1">
      <c r="G1471" s="84"/>
    </row>
    <row r="1472" spans="7:7" ht="39.950000000000003" customHeight="1">
      <c r="G1472" s="84"/>
    </row>
    <row r="1473" spans="7:7" ht="39.950000000000003" customHeight="1">
      <c r="G1473" s="84"/>
    </row>
    <row r="1474" spans="7:7" ht="39.950000000000003" customHeight="1">
      <c r="G1474" s="84"/>
    </row>
    <row r="1475" spans="7:7" ht="39.950000000000003" customHeight="1">
      <c r="G1475" s="84"/>
    </row>
    <row r="1476" spans="7:7" ht="39.950000000000003" customHeight="1">
      <c r="G1476" s="84"/>
    </row>
    <row r="1477" spans="7:7" ht="39.950000000000003" customHeight="1">
      <c r="G1477" s="84"/>
    </row>
    <row r="1478" spans="7:7" ht="39.950000000000003" customHeight="1">
      <c r="G1478" s="84"/>
    </row>
    <row r="1479" spans="7:7" ht="39.950000000000003" customHeight="1">
      <c r="G1479" s="84"/>
    </row>
    <row r="1480" spans="7:7" ht="39.950000000000003" customHeight="1">
      <c r="G1480" s="84"/>
    </row>
    <row r="1481" spans="7:7" ht="39.950000000000003" customHeight="1">
      <c r="G1481" s="84"/>
    </row>
    <row r="1482" spans="7:7" ht="39.950000000000003" customHeight="1">
      <c r="G1482" s="84"/>
    </row>
    <row r="1483" spans="7:7" ht="39.950000000000003" customHeight="1">
      <c r="G1483" s="84"/>
    </row>
    <row r="1484" spans="7:7" ht="39.950000000000003" customHeight="1">
      <c r="G1484" s="84"/>
    </row>
    <row r="1485" spans="7:7" ht="39.950000000000003" customHeight="1">
      <c r="G1485" s="84"/>
    </row>
    <row r="1486" spans="7:7" ht="39.950000000000003" customHeight="1">
      <c r="G1486" s="84"/>
    </row>
    <row r="1487" spans="7:7" ht="39.950000000000003" customHeight="1">
      <c r="G1487" s="84"/>
    </row>
    <row r="1488" spans="7:7" ht="39.950000000000003" customHeight="1">
      <c r="G1488" s="84"/>
    </row>
    <row r="1489" spans="7:7" ht="39.950000000000003" customHeight="1">
      <c r="G1489" s="84"/>
    </row>
    <row r="1490" spans="7:7" ht="39.950000000000003" customHeight="1">
      <c r="G1490" s="84"/>
    </row>
    <row r="1491" spans="7:7" ht="39.950000000000003" customHeight="1">
      <c r="G1491" s="84"/>
    </row>
    <row r="1492" spans="7:7" ht="39.950000000000003" customHeight="1">
      <c r="G1492" s="84"/>
    </row>
    <row r="1493" spans="7:7" ht="39.950000000000003" customHeight="1">
      <c r="G1493" s="84"/>
    </row>
    <row r="1494" spans="7:7" ht="39.950000000000003" customHeight="1">
      <c r="G1494" s="84"/>
    </row>
    <row r="1495" spans="7:7" ht="39.950000000000003" customHeight="1">
      <c r="G1495" s="84"/>
    </row>
    <row r="1496" spans="7:7" ht="39.950000000000003" customHeight="1">
      <c r="G1496" s="84"/>
    </row>
    <row r="1497" spans="7:7" ht="39.950000000000003" customHeight="1">
      <c r="G1497" s="84"/>
    </row>
    <row r="1498" spans="7:7" ht="39.950000000000003" customHeight="1">
      <c r="G1498" s="84"/>
    </row>
    <row r="1499" spans="7:7" ht="39.950000000000003" customHeight="1">
      <c r="G1499" s="84"/>
    </row>
    <row r="1500" spans="7:7" ht="39.950000000000003" customHeight="1">
      <c r="G1500" s="84"/>
    </row>
    <row r="1501" spans="7:7" ht="39.950000000000003" customHeight="1">
      <c r="G1501" s="84"/>
    </row>
    <row r="1502" spans="7:7" ht="39.950000000000003" customHeight="1">
      <c r="G1502" s="84"/>
    </row>
    <row r="1503" spans="7:7" ht="39.950000000000003" customHeight="1">
      <c r="G1503" s="84"/>
    </row>
    <row r="1504" spans="7:7" ht="39.950000000000003" customHeight="1">
      <c r="G1504" s="84"/>
    </row>
    <row r="1505" spans="7:7" ht="39.950000000000003" customHeight="1">
      <c r="G1505" s="84"/>
    </row>
    <row r="1506" spans="7:7" ht="39.950000000000003" customHeight="1">
      <c r="G1506" s="84"/>
    </row>
    <row r="1507" spans="7:7" ht="39.950000000000003" customHeight="1">
      <c r="G1507" s="84"/>
    </row>
    <row r="1508" spans="7:7" ht="39.950000000000003" customHeight="1">
      <c r="G1508" s="84"/>
    </row>
    <row r="1509" spans="7:7" ht="39.950000000000003" customHeight="1">
      <c r="G1509" s="84"/>
    </row>
    <row r="1510" spans="7:7" ht="39.950000000000003" customHeight="1">
      <c r="G1510" s="84"/>
    </row>
    <row r="1511" spans="7:7" ht="39.950000000000003" customHeight="1">
      <c r="G1511" s="84"/>
    </row>
    <row r="1512" spans="7:7" ht="39.950000000000003" customHeight="1">
      <c r="G1512" s="84"/>
    </row>
    <row r="1513" spans="7:7" ht="39.950000000000003" customHeight="1">
      <c r="G1513" s="84"/>
    </row>
    <row r="1514" spans="7:7" ht="39.950000000000003" customHeight="1">
      <c r="G1514" s="84"/>
    </row>
    <row r="1515" spans="7:7" ht="39.950000000000003" customHeight="1">
      <c r="G1515" s="84"/>
    </row>
    <row r="1516" spans="7:7" ht="39.950000000000003" customHeight="1">
      <c r="G1516" s="84"/>
    </row>
    <row r="1517" spans="7:7" ht="39.950000000000003" customHeight="1">
      <c r="G1517" s="84"/>
    </row>
    <row r="1518" spans="7:7" ht="39.950000000000003" customHeight="1">
      <c r="G1518" s="84"/>
    </row>
    <row r="1519" spans="7:7" ht="39.950000000000003" customHeight="1">
      <c r="G1519" s="84"/>
    </row>
    <row r="1520" spans="7:7" ht="39.950000000000003" customHeight="1">
      <c r="G1520" s="84"/>
    </row>
    <row r="1521" spans="7:7" ht="39.950000000000003" customHeight="1">
      <c r="G1521" s="84"/>
    </row>
    <row r="1522" spans="7:7" ht="39.950000000000003" customHeight="1">
      <c r="G1522" s="84"/>
    </row>
    <row r="1523" spans="7:7" ht="39.950000000000003" customHeight="1">
      <c r="G1523" s="84"/>
    </row>
    <row r="1524" spans="7:7" ht="39.950000000000003" customHeight="1">
      <c r="G1524" s="84"/>
    </row>
    <row r="1525" spans="7:7" ht="39.950000000000003" customHeight="1">
      <c r="G1525" s="84"/>
    </row>
    <row r="1526" spans="7:7" ht="39.950000000000003" customHeight="1">
      <c r="G1526" s="84"/>
    </row>
    <row r="1527" spans="7:7" ht="39.950000000000003" customHeight="1">
      <c r="G1527" s="84"/>
    </row>
    <row r="1528" spans="7:7" ht="39.950000000000003" customHeight="1">
      <c r="G1528" s="84"/>
    </row>
    <row r="1529" spans="7:7" ht="39.950000000000003" customHeight="1">
      <c r="G1529" s="84"/>
    </row>
    <row r="1530" spans="7:7" ht="39.950000000000003" customHeight="1">
      <c r="G1530" s="84"/>
    </row>
    <row r="1531" spans="7:7" ht="39.950000000000003" customHeight="1">
      <c r="G1531" s="84"/>
    </row>
    <row r="1532" spans="7:7" ht="39.950000000000003" customHeight="1">
      <c r="G1532" s="84"/>
    </row>
    <row r="1533" spans="7:7" ht="39.950000000000003" customHeight="1">
      <c r="G1533" s="84"/>
    </row>
    <row r="1534" spans="7:7" ht="39.950000000000003" customHeight="1">
      <c r="G1534" s="84"/>
    </row>
    <row r="1535" spans="7:7" ht="39.950000000000003" customHeight="1">
      <c r="G1535" s="84"/>
    </row>
    <row r="1536" spans="7:7" ht="39.950000000000003" customHeight="1">
      <c r="G1536" s="84"/>
    </row>
    <row r="1537" spans="7:7" ht="39.950000000000003" customHeight="1">
      <c r="G1537" s="84"/>
    </row>
    <row r="1538" spans="7:7" ht="39.950000000000003" customHeight="1">
      <c r="G1538" s="84"/>
    </row>
    <row r="1539" spans="7:7" ht="39.950000000000003" customHeight="1">
      <c r="G1539" s="84"/>
    </row>
    <row r="1540" spans="7:7" ht="39.950000000000003" customHeight="1">
      <c r="G1540" s="84"/>
    </row>
    <row r="1541" spans="7:7" ht="39.950000000000003" customHeight="1">
      <c r="G1541" s="84"/>
    </row>
    <row r="1542" spans="7:7" ht="39.950000000000003" customHeight="1">
      <c r="G1542" s="84"/>
    </row>
    <row r="1543" spans="7:7" ht="39.950000000000003" customHeight="1">
      <c r="G1543" s="84"/>
    </row>
    <row r="1544" spans="7:7" ht="39.950000000000003" customHeight="1">
      <c r="G1544" s="84"/>
    </row>
    <row r="1545" spans="7:7" ht="39.950000000000003" customHeight="1">
      <c r="G1545" s="84"/>
    </row>
    <row r="1546" spans="7:7" ht="39.950000000000003" customHeight="1">
      <c r="G1546" s="84"/>
    </row>
    <row r="1547" spans="7:7" ht="39.950000000000003" customHeight="1">
      <c r="G1547" s="84"/>
    </row>
    <row r="1548" spans="7:7" ht="39.950000000000003" customHeight="1">
      <c r="G1548" s="84"/>
    </row>
    <row r="1549" spans="7:7" ht="39.950000000000003" customHeight="1">
      <c r="G1549" s="84"/>
    </row>
    <row r="1550" spans="7:7" ht="39.950000000000003" customHeight="1">
      <c r="G1550" s="84"/>
    </row>
    <row r="1551" spans="7:7" ht="39.950000000000003" customHeight="1">
      <c r="G1551" s="84"/>
    </row>
    <row r="1552" spans="7:7" ht="39.950000000000003" customHeight="1">
      <c r="G1552" s="84"/>
    </row>
    <row r="1553" spans="7:7" ht="39.950000000000003" customHeight="1">
      <c r="G1553" s="84"/>
    </row>
    <row r="1554" spans="7:7" ht="39.950000000000003" customHeight="1">
      <c r="G1554" s="84"/>
    </row>
    <row r="1555" spans="7:7" ht="39.950000000000003" customHeight="1">
      <c r="G1555" s="84"/>
    </row>
    <row r="1556" spans="7:7" ht="39.950000000000003" customHeight="1">
      <c r="G1556" s="84"/>
    </row>
    <row r="1557" spans="7:7" ht="39.950000000000003" customHeight="1">
      <c r="G1557" s="84"/>
    </row>
    <row r="1558" spans="7:7" ht="39.950000000000003" customHeight="1">
      <c r="G1558" s="84"/>
    </row>
    <row r="1559" spans="7:7" ht="39.950000000000003" customHeight="1">
      <c r="G1559" s="84"/>
    </row>
    <row r="1560" spans="7:7" ht="39.950000000000003" customHeight="1">
      <c r="G1560" s="84"/>
    </row>
    <row r="1561" spans="7:7" ht="39.950000000000003" customHeight="1">
      <c r="G1561" s="84"/>
    </row>
    <row r="1562" spans="7:7" ht="39.950000000000003" customHeight="1">
      <c r="G1562" s="84"/>
    </row>
    <row r="1563" spans="7:7" ht="39.950000000000003" customHeight="1">
      <c r="G1563" s="84"/>
    </row>
    <row r="1564" spans="7:7" ht="39.950000000000003" customHeight="1">
      <c r="G1564" s="84"/>
    </row>
    <row r="1565" spans="7:7" ht="39.950000000000003" customHeight="1">
      <c r="G1565" s="84"/>
    </row>
    <row r="1566" spans="7:7" ht="39.950000000000003" customHeight="1">
      <c r="G1566" s="84"/>
    </row>
    <row r="1567" spans="7:7" ht="39.950000000000003" customHeight="1">
      <c r="G1567" s="84"/>
    </row>
    <row r="1568" spans="7:7" ht="39.950000000000003" customHeight="1">
      <c r="G1568" s="84"/>
    </row>
    <row r="1569" spans="7:7" ht="39.950000000000003" customHeight="1">
      <c r="G1569" s="84"/>
    </row>
    <row r="1570" spans="7:7" ht="39.950000000000003" customHeight="1">
      <c r="G1570" s="84"/>
    </row>
    <row r="1571" spans="7:7" ht="39.950000000000003" customHeight="1">
      <c r="G1571" s="84"/>
    </row>
    <row r="1572" spans="7:7" ht="39.950000000000003" customHeight="1">
      <c r="G1572" s="84"/>
    </row>
    <row r="1573" spans="7:7" ht="39.950000000000003" customHeight="1">
      <c r="G1573" s="84"/>
    </row>
    <row r="1574" spans="7:7" ht="39.950000000000003" customHeight="1">
      <c r="G1574" s="84"/>
    </row>
    <row r="1575" spans="7:7" ht="39.950000000000003" customHeight="1">
      <c r="G1575" s="84"/>
    </row>
    <row r="1576" spans="7:7" ht="39.950000000000003" customHeight="1">
      <c r="G1576" s="84"/>
    </row>
    <row r="1577" spans="7:7" ht="39.950000000000003" customHeight="1">
      <c r="G1577" s="84"/>
    </row>
    <row r="1578" spans="7:7" ht="39.950000000000003" customHeight="1">
      <c r="G1578" s="84"/>
    </row>
    <row r="1579" spans="7:7" ht="39.950000000000003" customHeight="1">
      <c r="G1579" s="84"/>
    </row>
    <row r="1580" spans="7:7" ht="39.950000000000003" customHeight="1">
      <c r="G1580" s="84"/>
    </row>
    <row r="1581" spans="7:7" ht="39.950000000000003" customHeight="1">
      <c r="G1581" s="84"/>
    </row>
    <row r="1582" spans="7:7" ht="39.950000000000003" customHeight="1">
      <c r="G1582" s="84"/>
    </row>
    <row r="1583" spans="7:7" ht="39.950000000000003" customHeight="1">
      <c r="G1583" s="84"/>
    </row>
    <row r="1584" spans="7:7" ht="39.950000000000003" customHeight="1">
      <c r="G1584" s="84"/>
    </row>
    <row r="1585" spans="7:7" ht="39.950000000000003" customHeight="1">
      <c r="G1585" s="84"/>
    </row>
    <row r="1586" spans="7:7" ht="39.950000000000003" customHeight="1">
      <c r="G1586" s="84"/>
    </row>
    <row r="1587" spans="7:7" ht="39.950000000000003" customHeight="1">
      <c r="G1587" s="84"/>
    </row>
    <row r="1588" spans="7:7" ht="39.950000000000003" customHeight="1">
      <c r="G1588" s="84"/>
    </row>
    <row r="1589" spans="7:7" ht="39.950000000000003" customHeight="1">
      <c r="G1589" s="84"/>
    </row>
    <row r="1590" spans="7:7" ht="39.950000000000003" customHeight="1">
      <c r="G1590" s="84"/>
    </row>
    <row r="1591" spans="7:7" ht="39.950000000000003" customHeight="1">
      <c r="G1591" s="84"/>
    </row>
    <row r="1592" spans="7:7" ht="39.950000000000003" customHeight="1">
      <c r="G1592" s="84"/>
    </row>
    <row r="1593" spans="7:7" ht="39.950000000000003" customHeight="1">
      <c r="G1593" s="84"/>
    </row>
    <row r="1594" spans="7:7" ht="39.950000000000003" customHeight="1">
      <c r="G1594" s="84"/>
    </row>
    <row r="1595" spans="7:7" ht="39.950000000000003" customHeight="1">
      <c r="G1595" s="84"/>
    </row>
    <row r="1596" spans="7:7" ht="39.950000000000003" customHeight="1">
      <c r="G1596" s="84"/>
    </row>
    <row r="1597" spans="7:7" ht="39.950000000000003" customHeight="1">
      <c r="G1597" s="84"/>
    </row>
    <row r="1598" spans="7:7" ht="39.950000000000003" customHeight="1">
      <c r="G1598" s="84"/>
    </row>
    <row r="1599" spans="7:7" ht="39.950000000000003" customHeight="1">
      <c r="G1599" s="84"/>
    </row>
    <row r="1600" spans="7:7" ht="39.950000000000003" customHeight="1">
      <c r="G1600" s="84"/>
    </row>
    <row r="1601" spans="7:7" ht="39.950000000000003" customHeight="1">
      <c r="G1601" s="84"/>
    </row>
    <row r="1602" spans="7:7" ht="39.950000000000003" customHeight="1">
      <c r="G1602" s="84"/>
    </row>
    <row r="1603" spans="7:7" ht="39.950000000000003" customHeight="1">
      <c r="G1603" s="84"/>
    </row>
    <row r="1604" spans="7:7" ht="39.950000000000003" customHeight="1">
      <c r="G1604" s="84"/>
    </row>
    <row r="1605" spans="7:7" ht="39.950000000000003" customHeight="1">
      <c r="G1605" s="84"/>
    </row>
    <row r="1606" spans="7:7" ht="39.950000000000003" customHeight="1">
      <c r="G1606" s="84"/>
    </row>
    <row r="1607" spans="7:7" ht="39.950000000000003" customHeight="1">
      <c r="G1607" s="84"/>
    </row>
    <row r="1608" spans="7:7" ht="39.950000000000003" customHeight="1">
      <c r="G1608" s="84"/>
    </row>
    <row r="1609" spans="7:7" ht="39.950000000000003" customHeight="1">
      <c r="G1609" s="84"/>
    </row>
    <row r="1610" spans="7:7" ht="39.950000000000003" customHeight="1">
      <c r="G1610" s="84"/>
    </row>
    <row r="1611" spans="7:7" ht="39.950000000000003" customHeight="1">
      <c r="G1611" s="84"/>
    </row>
    <row r="1612" spans="7:7" ht="39.950000000000003" customHeight="1">
      <c r="G1612" s="84"/>
    </row>
    <row r="1613" spans="7:7" ht="39.950000000000003" customHeight="1">
      <c r="G1613" s="84"/>
    </row>
    <row r="1614" spans="7:7" ht="39.950000000000003" customHeight="1">
      <c r="G1614" s="84"/>
    </row>
    <row r="1615" spans="7:7" ht="39.950000000000003" customHeight="1">
      <c r="G1615" s="84"/>
    </row>
    <row r="1616" spans="7:7" ht="39.950000000000003" customHeight="1">
      <c r="G1616" s="84"/>
    </row>
    <row r="1617" spans="7:7" ht="39.950000000000003" customHeight="1">
      <c r="G1617" s="84"/>
    </row>
    <row r="1618" spans="7:7" ht="39.950000000000003" customHeight="1">
      <c r="G1618" s="84"/>
    </row>
    <row r="1619" spans="7:7" ht="39.950000000000003" customHeight="1">
      <c r="G1619" s="84"/>
    </row>
    <row r="1620" spans="7:7" ht="39.950000000000003" customHeight="1">
      <c r="G1620" s="84"/>
    </row>
    <row r="1621" spans="7:7" ht="39.950000000000003" customHeight="1">
      <c r="G1621" s="84"/>
    </row>
    <row r="1622" spans="7:7" ht="39.950000000000003" customHeight="1">
      <c r="G1622" s="84"/>
    </row>
    <row r="1623" spans="7:7" ht="39.950000000000003" customHeight="1">
      <c r="G1623" s="84"/>
    </row>
    <row r="1624" spans="7:7" ht="39.950000000000003" customHeight="1">
      <c r="G1624" s="84"/>
    </row>
    <row r="1625" spans="7:7" ht="39.950000000000003" customHeight="1">
      <c r="G1625" s="84"/>
    </row>
    <row r="1626" spans="7:7" ht="39.950000000000003" customHeight="1">
      <c r="G1626" s="84"/>
    </row>
    <row r="1627" spans="7:7" ht="39.950000000000003" customHeight="1">
      <c r="G1627" s="84"/>
    </row>
    <row r="1628" spans="7:7" ht="39.950000000000003" customHeight="1">
      <c r="G1628" s="84"/>
    </row>
    <row r="1629" spans="7:7" ht="39.950000000000003" customHeight="1">
      <c r="G1629" s="84"/>
    </row>
    <row r="1630" spans="7:7" ht="39.950000000000003" customHeight="1">
      <c r="G1630" s="84"/>
    </row>
    <row r="1631" spans="7:7" ht="39.950000000000003" customHeight="1">
      <c r="G1631" s="84"/>
    </row>
    <row r="1632" spans="7:7" ht="39.950000000000003" customHeight="1">
      <c r="G1632" s="84"/>
    </row>
    <row r="1633" spans="7:7" ht="39.950000000000003" customHeight="1">
      <c r="G1633" s="84"/>
    </row>
    <row r="1634" spans="7:7" ht="39.950000000000003" customHeight="1">
      <c r="G1634" s="84"/>
    </row>
    <row r="1635" spans="7:7" ht="39.950000000000003" customHeight="1">
      <c r="G1635" s="84"/>
    </row>
    <row r="1636" spans="7:7" ht="39.950000000000003" customHeight="1">
      <c r="G1636" s="84"/>
    </row>
    <row r="1637" spans="7:7" ht="39.950000000000003" customHeight="1">
      <c r="G1637" s="84"/>
    </row>
    <row r="1638" spans="7:7" ht="39.950000000000003" customHeight="1">
      <c r="G1638" s="84"/>
    </row>
    <row r="1639" spans="7:7" ht="39.950000000000003" customHeight="1">
      <c r="G1639" s="84"/>
    </row>
    <row r="1640" spans="7:7" ht="39.950000000000003" customHeight="1">
      <c r="G1640" s="84"/>
    </row>
    <row r="1641" spans="7:7" ht="39.950000000000003" customHeight="1">
      <c r="G1641" s="84"/>
    </row>
    <row r="1642" spans="7:7" ht="39.950000000000003" customHeight="1">
      <c r="G1642" s="84"/>
    </row>
    <row r="1643" spans="7:7" ht="39.950000000000003" customHeight="1">
      <c r="G1643" s="84"/>
    </row>
    <row r="1644" spans="7:7" ht="39.950000000000003" customHeight="1">
      <c r="G1644" s="84"/>
    </row>
    <row r="1645" spans="7:7" ht="39.950000000000003" customHeight="1">
      <c r="G1645" s="84"/>
    </row>
    <row r="1646" spans="7:7" ht="39.950000000000003" customHeight="1">
      <c r="G1646" s="84"/>
    </row>
    <row r="1647" spans="7:7" ht="39.950000000000003" customHeight="1">
      <c r="G1647" s="84"/>
    </row>
    <row r="1648" spans="7:7" ht="39.950000000000003" customHeight="1">
      <c r="G1648" s="84"/>
    </row>
    <row r="1649" spans="7:7" ht="39.950000000000003" customHeight="1">
      <c r="G1649" s="84"/>
    </row>
    <row r="1650" spans="7:7" ht="39.950000000000003" customHeight="1">
      <c r="G1650" s="84"/>
    </row>
    <row r="1651" spans="7:7" ht="39.950000000000003" customHeight="1">
      <c r="G1651" s="84"/>
    </row>
    <row r="1652" spans="7:7" ht="39.950000000000003" customHeight="1">
      <c r="G1652" s="84"/>
    </row>
    <row r="1653" spans="7:7" ht="39.950000000000003" customHeight="1">
      <c r="G1653" s="84"/>
    </row>
    <row r="1654" spans="7:7" ht="39.950000000000003" customHeight="1">
      <c r="G1654" s="84"/>
    </row>
    <row r="1655" spans="7:7" ht="39.950000000000003" customHeight="1">
      <c r="G1655" s="84"/>
    </row>
    <row r="1656" spans="7:7" ht="39.950000000000003" customHeight="1">
      <c r="G1656" s="84"/>
    </row>
    <row r="1657" spans="7:7" ht="39.950000000000003" customHeight="1">
      <c r="G1657" s="84"/>
    </row>
    <row r="1658" spans="7:7" ht="39.950000000000003" customHeight="1">
      <c r="G1658" s="84"/>
    </row>
    <row r="1659" spans="7:7" ht="39.950000000000003" customHeight="1">
      <c r="G1659" s="84"/>
    </row>
    <row r="1660" spans="7:7" ht="39.950000000000003" customHeight="1">
      <c r="G1660" s="84"/>
    </row>
    <row r="1661" spans="7:7" ht="39.950000000000003" customHeight="1">
      <c r="G1661" s="84"/>
    </row>
    <row r="1662" spans="7:7" ht="39.950000000000003" customHeight="1">
      <c r="G1662" s="84"/>
    </row>
    <row r="1663" spans="7:7" ht="39.950000000000003" customHeight="1">
      <c r="G1663" s="84"/>
    </row>
    <row r="1664" spans="7:7" ht="39.950000000000003" customHeight="1">
      <c r="G1664" s="84"/>
    </row>
    <row r="1665" spans="7:7" ht="39.950000000000003" customHeight="1">
      <c r="G1665" s="84"/>
    </row>
    <row r="1666" spans="7:7" ht="39.950000000000003" customHeight="1">
      <c r="G1666" s="84"/>
    </row>
    <row r="1667" spans="7:7" ht="39.950000000000003" customHeight="1">
      <c r="G1667" s="84"/>
    </row>
    <row r="1668" spans="7:7" ht="39.950000000000003" customHeight="1">
      <c r="G1668" s="84"/>
    </row>
    <row r="1669" spans="7:7" ht="39.950000000000003" customHeight="1">
      <c r="G1669" s="84"/>
    </row>
    <row r="1670" spans="7:7" ht="39.950000000000003" customHeight="1">
      <c r="G1670" s="84"/>
    </row>
    <row r="1671" spans="7:7" ht="39.950000000000003" customHeight="1">
      <c r="G1671" s="84"/>
    </row>
    <row r="1672" spans="7:7" ht="39.950000000000003" customHeight="1">
      <c r="G1672" s="84"/>
    </row>
    <row r="1673" spans="7:7" ht="39.950000000000003" customHeight="1">
      <c r="G1673" s="84"/>
    </row>
    <row r="1674" spans="7:7" ht="39.950000000000003" customHeight="1">
      <c r="G1674" s="84"/>
    </row>
    <row r="1675" spans="7:7" ht="39.950000000000003" customHeight="1">
      <c r="G1675" s="84"/>
    </row>
    <row r="1676" spans="7:7" ht="39.950000000000003" customHeight="1">
      <c r="G1676" s="84"/>
    </row>
    <row r="1677" spans="7:7" ht="39.950000000000003" customHeight="1">
      <c r="G1677" s="84"/>
    </row>
    <row r="1678" spans="7:7" ht="39.950000000000003" customHeight="1">
      <c r="G1678" s="84"/>
    </row>
    <row r="1679" spans="7:7" ht="39.950000000000003" customHeight="1">
      <c r="G1679" s="84"/>
    </row>
    <row r="1680" spans="7:7" ht="39.950000000000003" customHeight="1">
      <c r="G1680" s="84"/>
    </row>
    <row r="1681" spans="7:7" ht="39.950000000000003" customHeight="1">
      <c r="G1681" s="84"/>
    </row>
    <row r="1682" spans="7:7" ht="39.950000000000003" customHeight="1">
      <c r="G1682" s="84"/>
    </row>
    <row r="1683" spans="7:7" ht="39.950000000000003" customHeight="1">
      <c r="G1683" s="84"/>
    </row>
    <row r="1684" spans="7:7" ht="39.950000000000003" customHeight="1">
      <c r="G1684" s="84"/>
    </row>
    <row r="1685" spans="7:7" ht="39.950000000000003" customHeight="1">
      <c r="G1685" s="84"/>
    </row>
    <row r="1686" spans="7:7" ht="39.950000000000003" customHeight="1">
      <c r="G1686" s="84"/>
    </row>
    <row r="1687" spans="7:7" ht="39.950000000000003" customHeight="1">
      <c r="G1687" s="84"/>
    </row>
    <row r="1688" spans="7:7" ht="39.950000000000003" customHeight="1">
      <c r="G1688" s="84"/>
    </row>
    <row r="1689" spans="7:7" ht="39.950000000000003" customHeight="1">
      <c r="G1689" s="84"/>
    </row>
    <row r="1690" spans="7:7" ht="39.950000000000003" customHeight="1">
      <c r="G1690" s="84"/>
    </row>
    <row r="1691" spans="7:7" ht="39.950000000000003" customHeight="1">
      <c r="G1691" s="84"/>
    </row>
    <row r="1692" spans="7:7" ht="39.950000000000003" customHeight="1">
      <c r="G1692" s="84"/>
    </row>
    <row r="1693" spans="7:7" ht="39.950000000000003" customHeight="1">
      <c r="G1693" s="84"/>
    </row>
    <row r="1694" spans="7:7" ht="39.950000000000003" customHeight="1">
      <c r="G1694" s="84"/>
    </row>
    <row r="1695" spans="7:7" ht="39.950000000000003" customHeight="1">
      <c r="G1695" s="84"/>
    </row>
    <row r="1696" spans="7:7" ht="39.950000000000003" customHeight="1">
      <c r="G1696" s="84"/>
    </row>
    <row r="1697" spans="7:7" ht="39.950000000000003" customHeight="1">
      <c r="G1697" s="84"/>
    </row>
    <row r="1698" spans="7:7" ht="39.950000000000003" customHeight="1">
      <c r="G1698" s="84"/>
    </row>
    <row r="1699" spans="7:7" ht="39.950000000000003" customHeight="1">
      <c r="G1699" s="84"/>
    </row>
    <row r="1700" spans="7:7" ht="39.950000000000003" customHeight="1">
      <c r="G1700" s="84"/>
    </row>
    <row r="1701" spans="7:7" ht="39.950000000000003" customHeight="1">
      <c r="G1701" s="84"/>
    </row>
    <row r="1702" spans="7:7" ht="39.950000000000003" customHeight="1">
      <c r="G1702" s="84"/>
    </row>
    <row r="1703" spans="7:7" ht="39.950000000000003" customHeight="1">
      <c r="G1703" s="84"/>
    </row>
    <row r="1704" spans="7:7" ht="39.950000000000003" customHeight="1">
      <c r="G1704" s="84"/>
    </row>
    <row r="1705" spans="7:7" ht="39.950000000000003" customHeight="1">
      <c r="G1705" s="84"/>
    </row>
    <row r="1706" spans="7:7" ht="39.950000000000003" customHeight="1">
      <c r="G1706" s="84"/>
    </row>
    <row r="1707" spans="7:7" ht="39.950000000000003" customHeight="1">
      <c r="G1707" s="84"/>
    </row>
    <row r="1708" spans="7:7" ht="39.950000000000003" customHeight="1">
      <c r="G1708" s="84"/>
    </row>
    <row r="1709" spans="7:7" ht="39.950000000000003" customHeight="1">
      <c r="G1709" s="84"/>
    </row>
    <row r="1710" spans="7:7" ht="39.950000000000003" customHeight="1">
      <c r="G1710" s="84"/>
    </row>
    <row r="1711" spans="7:7" ht="39.950000000000003" customHeight="1">
      <c r="G1711" s="84"/>
    </row>
    <row r="1712" spans="7:7" ht="39.950000000000003" customHeight="1">
      <c r="G1712" s="84"/>
    </row>
    <row r="1713" spans="7:7" ht="39.950000000000003" customHeight="1">
      <c r="G1713" s="84"/>
    </row>
    <row r="1714" spans="7:7" ht="39.950000000000003" customHeight="1">
      <c r="G1714" s="84"/>
    </row>
    <row r="1715" spans="7:7" ht="39.950000000000003" customHeight="1">
      <c r="G1715" s="84"/>
    </row>
    <row r="1716" spans="7:7" ht="39.950000000000003" customHeight="1">
      <c r="G1716" s="84"/>
    </row>
    <row r="1717" spans="7:7" ht="39.950000000000003" customHeight="1">
      <c r="G1717" s="84"/>
    </row>
    <row r="1718" spans="7:7" ht="39.950000000000003" customHeight="1">
      <c r="G1718" s="84"/>
    </row>
    <row r="1719" spans="7:7" ht="39.950000000000003" customHeight="1">
      <c r="G1719" s="84"/>
    </row>
    <row r="1720" spans="7:7" ht="39.950000000000003" customHeight="1">
      <c r="G1720" s="84"/>
    </row>
    <row r="1721" spans="7:7" ht="39.950000000000003" customHeight="1">
      <c r="G1721" s="84"/>
    </row>
    <row r="1722" spans="7:7" ht="39.950000000000003" customHeight="1">
      <c r="G1722" s="84"/>
    </row>
    <row r="1723" spans="7:7" ht="39.950000000000003" customHeight="1">
      <c r="G1723" s="84"/>
    </row>
    <row r="1724" spans="7:7" ht="39.950000000000003" customHeight="1">
      <c r="G1724" s="84"/>
    </row>
    <row r="1725" spans="7:7" ht="39.950000000000003" customHeight="1">
      <c r="G1725" s="84"/>
    </row>
    <row r="1726" spans="7:7" ht="39.950000000000003" customHeight="1">
      <c r="G1726" s="84"/>
    </row>
    <row r="1727" spans="7:7" ht="39.950000000000003" customHeight="1">
      <c r="G1727" s="84"/>
    </row>
    <row r="1728" spans="7:7" ht="39.950000000000003" customHeight="1">
      <c r="G1728" s="84"/>
    </row>
    <row r="1729" spans="7:7" ht="39.950000000000003" customHeight="1">
      <c r="G1729" s="84"/>
    </row>
    <row r="1730" spans="7:7" ht="39.950000000000003" customHeight="1">
      <c r="G1730" s="84"/>
    </row>
    <row r="1731" spans="7:7" ht="39.950000000000003" customHeight="1">
      <c r="G1731" s="84"/>
    </row>
    <row r="1732" spans="7:7" ht="39.950000000000003" customHeight="1">
      <c r="G1732" s="84"/>
    </row>
    <row r="1733" spans="7:7" ht="39.950000000000003" customHeight="1">
      <c r="G1733" s="84"/>
    </row>
    <row r="1734" spans="7:7" ht="39.950000000000003" customHeight="1">
      <c r="G1734" s="84"/>
    </row>
    <row r="1735" spans="7:7" ht="39.950000000000003" customHeight="1">
      <c r="G1735" s="84"/>
    </row>
    <row r="1736" spans="7:7" ht="39.950000000000003" customHeight="1">
      <c r="G1736" s="84"/>
    </row>
    <row r="1737" spans="7:7" ht="39.950000000000003" customHeight="1">
      <c r="G1737" s="84"/>
    </row>
    <row r="1738" spans="7:7" ht="39.950000000000003" customHeight="1">
      <c r="G1738" s="84"/>
    </row>
    <row r="1739" spans="7:7" ht="39.950000000000003" customHeight="1">
      <c r="G1739" s="84"/>
    </row>
    <row r="1740" spans="7:7" ht="39.950000000000003" customHeight="1">
      <c r="G1740" s="84"/>
    </row>
    <row r="1741" spans="7:7" ht="39.950000000000003" customHeight="1">
      <c r="G1741" s="84"/>
    </row>
    <row r="1742" spans="7:7" ht="39.950000000000003" customHeight="1">
      <c r="G1742" s="84"/>
    </row>
    <row r="1743" spans="7:7" ht="39.950000000000003" customHeight="1">
      <c r="G1743" s="84"/>
    </row>
    <row r="1744" spans="7:7" ht="39.950000000000003" customHeight="1">
      <c r="G1744" s="84"/>
    </row>
    <row r="1745" spans="7:7" ht="39.950000000000003" customHeight="1">
      <c r="G1745" s="84"/>
    </row>
    <row r="1746" spans="7:7" ht="39.950000000000003" customHeight="1">
      <c r="G1746" s="84"/>
    </row>
    <row r="1747" spans="7:7" ht="39.950000000000003" customHeight="1">
      <c r="G1747" s="84"/>
    </row>
    <row r="1748" spans="7:7" ht="39.950000000000003" customHeight="1">
      <c r="G1748" s="84"/>
    </row>
    <row r="1749" spans="7:7" ht="39.950000000000003" customHeight="1">
      <c r="G1749" s="84"/>
    </row>
    <row r="1750" spans="7:7" ht="39.950000000000003" customHeight="1">
      <c r="G1750" s="84"/>
    </row>
    <row r="1751" spans="7:7" ht="39.950000000000003" customHeight="1">
      <c r="G1751" s="84"/>
    </row>
    <row r="1752" spans="7:7" ht="39.950000000000003" customHeight="1">
      <c r="G1752" s="84"/>
    </row>
    <row r="1753" spans="7:7" ht="39.950000000000003" customHeight="1">
      <c r="G1753" s="84"/>
    </row>
    <row r="1754" spans="7:7" ht="39.950000000000003" customHeight="1">
      <c r="G1754" s="84"/>
    </row>
    <row r="1755" spans="7:7" ht="39.950000000000003" customHeight="1">
      <c r="G1755" s="84"/>
    </row>
    <row r="1756" spans="7:7" ht="39.950000000000003" customHeight="1">
      <c r="G1756" s="84"/>
    </row>
    <row r="1757" spans="7:7" ht="39.950000000000003" customHeight="1">
      <c r="G1757" s="84"/>
    </row>
    <row r="1758" spans="7:7" ht="39.950000000000003" customHeight="1">
      <c r="G1758" s="84"/>
    </row>
    <row r="1759" spans="7:7" ht="39.950000000000003" customHeight="1">
      <c r="G1759" s="84"/>
    </row>
    <row r="1760" spans="7:7" ht="39.950000000000003" customHeight="1">
      <c r="G1760" s="84"/>
    </row>
    <row r="1761" spans="7:7" ht="39.950000000000003" customHeight="1">
      <c r="G1761" s="84"/>
    </row>
    <row r="1762" spans="7:7" ht="39.950000000000003" customHeight="1">
      <c r="G1762" s="84"/>
    </row>
    <row r="1763" spans="7:7" ht="39.950000000000003" customHeight="1">
      <c r="G1763" s="84"/>
    </row>
    <row r="1764" spans="7:7" ht="39.950000000000003" customHeight="1">
      <c r="G1764" s="84"/>
    </row>
    <row r="1765" spans="7:7" ht="39.950000000000003" customHeight="1">
      <c r="G1765" s="84"/>
    </row>
    <row r="1766" spans="7:7" ht="39.950000000000003" customHeight="1">
      <c r="G1766" s="84"/>
    </row>
    <row r="1767" spans="7:7" ht="39.950000000000003" customHeight="1">
      <c r="G1767" s="84"/>
    </row>
    <row r="1768" spans="7:7" ht="39.950000000000003" customHeight="1">
      <c r="G1768" s="84"/>
    </row>
    <row r="1769" spans="7:7" ht="39.950000000000003" customHeight="1">
      <c r="G1769" s="84"/>
    </row>
    <row r="1770" spans="7:7" ht="39.950000000000003" customHeight="1">
      <c r="G1770" s="84"/>
    </row>
    <row r="1771" spans="7:7" ht="39.950000000000003" customHeight="1">
      <c r="G1771" s="84"/>
    </row>
    <row r="1772" spans="7:7" ht="39.950000000000003" customHeight="1">
      <c r="G1772" s="84"/>
    </row>
    <row r="1773" spans="7:7" ht="39.950000000000003" customHeight="1">
      <c r="G1773" s="84"/>
    </row>
    <row r="1774" spans="7:7" ht="39.950000000000003" customHeight="1">
      <c r="G1774" s="84"/>
    </row>
    <row r="1775" spans="7:7" ht="39.950000000000003" customHeight="1">
      <c r="G1775" s="84"/>
    </row>
    <row r="1776" spans="7:7" ht="39.950000000000003" customHeight="1">
      <c r="G1776" s="84"/>
    </row>
    <row r="1777" spans="7:7" ht="39.950000000000003" customHeight="1">
      <c r="G1777" s="84"/>
    </row>
    <row r="1778" spans="7:7" ht="39.950000000000003" customHeight="1">
      <c r="G1778" s="84"/>
    </row>
    <row r="1779" spans="7:7" ht="39.950000000000003" customHeight="1">
      <c r="G1779" s="84"/>
    </row>
    <row r="1780" spans="7:7" ht="39.950000000000003" customHeight="1">
      <c r="G1780" s="84"/>
    </row>
    <row r="1781" spans="7:7" ht="39.950000000000003" customHeight="1">
      <c r="G1781" s="84"/>
    </row>
    <row r="1782" spans="7:7" ht="39.950000000000003" customHeight="1">
      <c r="G1782" s="84"/>
    </row>
    <row r="1783" spans="7:7" ht="39.950000000000003" customHeight="1">
      <c r="G1783" s="84"/>
    </row>
    <row r="1784" spans="7:7" ht="39.950000000000003" customHeight="1">
      <c r="G1784" s="84"/>
    </row>
    <row r="1785" spans="7:7" ht="39.950000000000003" customHeight="1">
      <c r="G1785" s="84"/>
    </row>
    <row r="1786" spans="7:7" ht="39.950000000000003" customHeight="1">
      <c r="G1786" s="84"/>
    </row>
    <row r="1787" spans="7:7" ht="39.950000000000003" customHeight="1">
      <c r="G1787" s="84"/>
    </row>
    <row r="1788" spans="7:7" ht="39.950000000000003" customHeight="1">
      <c r="G1788" s="84"/>
    </row>
    <row r="1789" spans="7:7" ht="39.950000000000003" customHeight="1">
      <c r="G1789" s="84"/>
    </row>
    <row r="1790" spans="7:7" ht="39.950000000000003" customHeight="1">
      <c r="G1790" s="84"/>
    </row>
    <row r="1791" spans="7:7" ht="39.950000000000003" customHeight="1">
      <c r="G1791" s="84"/>
    </row>
    <row r="1792" spans="7:7" ht="39.950000000000003" customHeight="1">
      <c r="G1792" s="84"/>
    </row>
    <row r="1793" spans="7:7" ht="39.950000000000003" customHeight="1">
      <c r="G1793" s="84"/>
    </row>
    <row r="1794" spans="7:7" ht="39.950000000000003" customHeight="1">
      <c r="G1794" s="84"/>
    </row>
    <row r="1795" spans="7:7" ht="39.950000000000003" customHeight="1">
      <c r="G1795" s="84"/>
    </row>
    <row r="1796" spans="7:7" ht="39.950000000000003" customHeight="1">
      <c r="G1796" s="84"/>
    </row>
    <row r="1797" spans="7:7" ht="39.950000000000003" customHeight="1">
      <c r="G1797" s="84"/>
    </row>
    <row r="1798" spans="7:7" ht="39.950000000000003" customHeight="1">
      <c r="G1798" s="84"/>
    </row>
    <row r="1799" spans="7:7" ht="39.950000000000003" customHeight="1">
      <c r="G1799" s="84"/>
    </row>
    <row r="1800" spans="7:7" ht="39.950000000000003" customHeight="1">
      <c r="G1800" s="84"/>
    </row>
    <row r="1801" spans="7:7" ht="39.950000000000003" customHeight="1">
      <c r="G1801" s="84"/>
    </row>
    <row r="1802" spans="7:7" ht="39.950000000000003" customHeight="1">
      <c r="G1802" s="84"/>
    </row>
    <row r="1803" spans="7:7" ht="39.950000000000003" customHeight="1">
      <c r="G1803" s="84"/>
    </row>
    <row r="1804" spans="7:7" ht="39.950000000000003" customHeight="1">
      <c r="G1804" s="84"/>
    </row>
    <row r="1805" spans="7:7" ht="39.950000000000003" customHeight="1">
      <c r="G1805" s="84"/>
    </row>
    <row r="1806" spans="7:7" ht="39.950000000000003" customHeight="1">
      <c r="G1806" s="84"/>
    </row>
    <row r="1807" spans="7:7" ht="39.950000000000003" customHeight="1">
      <c r="G1807" s="84"/>
    </row>
    <row r="1808" spans="7:7" ht="39.950000000000003" customHeight="1">
      <c r="G1808" s="84"/>
    </row>
    <row r="1809" spans="7:7" ht="39.950000000000003" customHeight="1">
      <c r="G1809" s="84"/>
    </row>
    <row r="1810" spans="7:7" ht="39.950000000000003" customHeight="1">
      <c r="G1810" s="84"/>
    </row>
    <row r="1811" spans="7:7" ht="39.950000000000003" customHeight="1">
      <c r="G1811" s="84"/>
    </row>
    <row r="1812" spans="7:7" ht="39.950000000000003" customHeight="1">
      <c r="G1812" s="84"/>
    </row>
    <row r="1813" spans="7:7" ht="39.950000000000003" customHeight="1">
      <c r="G1813" s="84"/>
    </row>
    <row r="1814" spans="7:7" ht="39.950000000000003" customHeight="1">
      <c r="G1814" s="84"/>
    </row>
    <row r="1815" spans="7:7" ht="39.950000000000003" customHeight="1">
      <c r="G1815" s="84"/>
    </row>
    <row r="1816" spans="7:7" ht="39.950000000000003" customHeight="1">
      <c r="G1816" s="84"/>
    </row>
    <row r="1817" spans="7:7" ht="39.950000000000003" customHeight="1">
      <c r="G1817" s="84"/>
    </row>
    <row r="1818" spans="7:7" ht="39.950000000000003" customHeight="1">
      <c r="G1818" s="84"/>
    </row>
    <row r="1819" spans="7:7" ht="39.950000000000003" customHeight="1">
      <c r="G1819" s="84"/>
    </row>
    <row r="1820" spans="7:7" ht="39.950000000000003" customHeight="1">
      <c r="G1820" s="84"/>
    </row>
    <row r="1821" spans="7:7" ht="39.950000000000003" customHeight="1">
      <c r="G1821" s="84"/>
    </row>
    <row r="1822" spans="7:7" ht="39.950000000000003" customHeight="1">
      <c r="G1822" s="84"/>
    </row>
    <row r="1823" spans="7:7" ht="39.950000000000003" customHeight="1">
      <c r="G1823" s="84"/>
    </row>
    <row r="1824" spans="7:7" ht="39.950000000000003" customHeight="1">
      <c r="G1824" s="84"/>
    </row>
    <row r="1825" spans="7:7" ht="39.950000000000003" customHeight="1">
      <c r="G1825" s="84"/>
    </row>
    <row r="1826" spans="7:7" ht="39.950000000000003" customHeight="1">
      <c r="G1826" s="84"/>
    </row>
    <row r="1827" spans="7:7" ht="39.950000000000003" customHeight="1">
      <c r="G1827" s="84"/>
    </row>
    <row r="1828" spans="7:7" ht="39.950000000000003" customHeight="1">
      <c r="G1828" s="84"/>
    </row>
    <row r="1829" spans="7:7" ht="39.950000000000003" customHeight="1">
      <c r="G1829" s="84"/>
    </row>
    <row r="1830" spans="7:7" ht="39.950000000000003" customHeight="1">
      <c r="G1830" s="84"/>
    </row>
    <row r="1831" spans="7:7" ht="39.950000000000003" customHeight="1">
      <c r="G1831" s="84"/>
    </row>
    <row r="1832" spans="7:7" ht="39.950000000000003" customHeight="1">
      <c r="G1832" s="84"/>
    </row>
    <row r="1833" spans="7:7" ht="39.950000000000003" customHeight="1">
      <c r="G1833" s="84"/>
    </row>
    <row r="1834" spans="7:7" ht="39.950000000000003" customHeight="1">
      <c r="G1834" s="84"/>
    </row>
    <row r="1835" spans="7:7" ht="39.950000000000003" customHeight="1">
      <c r="G1835" s="84"/>
    </row>
    <row r="1836" spans="7:7" ht="39.950000000000003" customHeight="1">
      <c r="G1836" s="84"/>
    </row>
    <row r="1837" spans="7:7" ht="39.950000000000003" customHeight="1">
      <c r="G1837" s="84"/>
    </row>
    <row r="1838" spans="7:7" ht="39.950000000000003" customHeight="1">
      <c r="G1838" s="84"/>
    </row>
    <row r="1839" spans="7:7" ht="39.950000000000003" customHeight="1">
      <c r="G1839" s="84"/>
    </row>
    <row r="1840" spans="7:7" ht="39.950000000000003" customHeight="1">
      <c r="G1840" s="84"/>
    </row>
    <row r="1841" spans="7:7" ht="39.950000000000003" customHeight="1">
      <c r="G1841" s="84"/>
    </row>
    <row r="1842" spans="7:7" ht="39.950000000000003" customHeight="1">
      <c r="G1842" s="84"/>
    </row>
    <row r="1843" spans="7:7" ht="39.950000000000003" customHeight="1">
      <c r="G1843" s="84"/>
    </row>
    <row r="1844" spans="7:7" ht="39.950000000000003" customHeight="1">
      <c r="G1844" s="84"/>
    </row>
    <row r="1845" spans="7:7" ht="39.950000000000003" customHeight="1">
      <c r="G1845" s="84"/>
    </row>
    <row r="1846" spans="7:7" ht="39.950000000000003" customHeight="1">
      <c r="G1846" s="84"/>
    </row>
    <row r="1847" spans="7:7" ht="39.950000000000003" customHeight="1">
      <c r="G1847" s="84"/>
    </row>
    <row r="1848" spans="7:7" ht="39.950000000000003" customHeight="1">
      <c r="G1848" s="84"/>
    </row>
    <row r="1849" spans="7:7" ht="39.950000000000003" customHeight="1">
      <c r="G1849" s="84"/>
    </row>
    <row r="1850" spans="7:7" ht="39.950000000000003" customHeight="1">
      <c r="G1850" s="84"/>
    </row>
    <row r="1851" spans="7:7" ht="39.950000000000003" customHeight="1">
      <c r="G1851" s="84"/>
    </row>
    <row r="1852" spans="7:7" ht="39.950000000000003" customHeight="1">
      <c r="G1852" s="84"/>
    </row>
    <row r="1853" spans="7:7" ht="39.950000000000003" customHeight="1">
      <c r="G1853" s="84"/>
    </row>
    <row r="1854" spans="7:7" ht="39.950000000000003" customHeight="1">
      <c r="G1854" s="84"/>
    </row>
    <row r="1855" spans="7:7" ht="39.950000000000003" customHeight="1">
      <c r="G1855" s="84"/>
    </row>
    <row r="1856" spans="7:7" ht="39.950000000000003" customHeight="1">
      <c r="G1856" s="84"/>
    </row>
    <row r="1857" spans="7:7" ht="39.950000000000003" customHeight="1">
      <c r="G1857" s="84"/>
    </row>
    <row r="1858" spans="7:7" ht="39.950000000000003" customHeight="1">
      <c r="G1858" s="84"/>
    </row>
    <row r="1859" spans="7:7" ht="39.950000000000003" customHeight="1">
      <c r="G1859" s="84"/>
    </row>
    <row r="1860" spans="7:7" ht="39.950000000000003" customHeight="1">
      <c r="G1860" s="84"/>
    </row>
    <row r="1861" spans="7:7" ht="39.950000000000003" customHeight="1">
      <c r="G1861" s="84"/>
    </row>
    <row r="1862" spans="7:7" ht="39.950000000000003" customHeight="1">
      <c r="G1862" s="84"/>
    </row>
    <row r="1863" spans="7:7" ht="39.950000000000003" customHeight="1">
      <c r="G1863" s="84"/>
    </row>
    <row r="1864" spans="7:7" ht="39.950000000000003" customHeight="1">
      <c r="G1864" s="84"/>
    </row>
    <row r="1865" spans="7:7" ht="39.950000000000003" customHeight="1">
      <c r="G1865" s="84"/>
    </row>
    <row r="1866" spans="7:7" ht="39.950000000000003" customHeight="1">
      <c r="G1866" s="84"/>
    </row>
    <row r="1867" spans="7:7" ht="39.950000000000003" customHeight="1">
      <c r="G1867" s="84"/>
    </row>
    <row r="1868" spans="7:7" ht="39.950000000000003" customHeight="1">
      <c r="G1868" s="84"/>
    </row>
    <row r="1869" spans="7:7" ht="39.950000000000003" customHeight="1">
      <c r="G1869" s="84"/>
    </row>
    <row r="1870" spans="7:7" ht="39.950000000000003" customHeight="1">
      <c r="G1870" s="84"/>
    </row>
    <row r="1871" spans="7:7" ht="39.950000000000003" customHeight="1">
      <c r="G1871" s="84"/>
    </row>
    <row r="1872" spans="7:7" ht="39.950000000000003" customHeight="1">
      <c r="G1872" s="84"/>
    </row>
    <row r="1873" spans="7:7" ht="39.950000000000003" customHeight="1">
      <c r="G1873" s="84"/>
    </row>
    <row r="1874" spans="7:7" ht="39.950000000000003" customHeight="1">
      <c r="G1874" s="84"/>
    </row>
    <row r="1875" spans="7:7" ht="39.950000000000003" customHeight="1">
      <c r="G1875" s="84"/>
    </row>
    <row r="1876" spans="7:7" ht="39.950000000000003" customHeight="1">
      <c r="G1876" s="84"/>
    </row>
    <row r="1877" spans="7:7" ht="39.950000000000003" customHeight="1">
      <c r="G1877" s="84"/>
    </row>
    <row r="1878" spans="7:7" ht="39.950000000000003" customHeight="1">
      <c r="G1878" s="84"/>
    </row>
    <row r="1879" spans="7:7" ht="39.950000000000003" customHeight="1">
      <c r="G1879" s="84"/>
    </row>
    <row r="1880" spans="7:7" ht="39.950000000000003" customHeight="1">
      <c r="G1880" s="84"/>
    </row>
    <row r="1881" spans="7:7" ht="39.950000000000003" customHeight="1">
      <c r="G1881" s="84"/>
    </row>
    <row r="1882" spans="7:7" ht="39.950000000000003" customHeight="1">
      <c r="G1882" s="84"/>
    </row>
    <row r="1883" spans="7:7" ht="39.950000000000003" customHeight="1">
      <c r="G1883" s="84"/>
    </row>
    <row r="1884" spans="7:7" ht="39.950000000000003" customHeight="1">
      <c r="G1884" s="84"/>
    </row>
    <row r="1885" spans="7:7" ht="39.950000000000003" customHeight="1">
      <c r="G1885" s="84"/>
    </row>
    <row r="1886" spans="7:7" ht="39.950000000000003" customHeight="1">
      <c r="G1886" s="84"/>
    </row>
    <row r="1887" spans="7:7" ht="39.950000000000003" customHeight="1">
      <c r="G1887" s="84"/>
    </row>
    <row r="1888" spans="7:7" ht="39.950000000000003" customHeight="1">
      <c r="G1888" s="84"/>
    </row>
    <row r="1889" spans="7:7" ht="39.950000000000003" customHeight="1">
      <c r="G1889" s="84"/>
    </row>
    <row r="1890" spans="7:7" ht="39.950000000000003" customHeight="1">
      <c r="G1890" s="84"/>
    </row>
    <row r="1891" spans="7:7" ht="39.950000000000003" customHeight="1">
      <c r="G1891" s="84"/>
    </row>
    <row r="1892" spans="7:7" ht="39.950000000000003" customHeight="1">
      <c r="G1892" s="84"/>
    </row>
    <row r="1893" spans="7:7" ht="39.950000000000003" customHeight="1">
      <c r="G1893" s="84"/>
    </row>
    <row r="1894" spans="7:7" ht="39.950000000000003" customHeight="1">
      <c r="G1894" s="84"/>
    </row>
    <row r="1895" spans="7:7" ht="39.950000000000003" customHeight="1">
      <c r="G1895" s="84"/>
    </row>
    <row r="1896" spans="7:7" ht="39.950000000000003" customHeight="1">
      <c r="G1896" s="84"/>
    </row>
    <row r="1897" spans="7:7" ht="39.950000000000003" customHeight="1">
      <c r="G1897" s="84"/>
    </row>
    <row r="1898" spans="7:7" ht="39.950000000000003" customHeight="1">
      <c r="G1898" s="84"/>
    </row>
    <row r="1899" spans="7:7" ht="39.950000000000003" customHeight="1">
      <c r="G1899" s="84"/>
    </row>
    <row r="1900" spans="7:7" ht="39.950000000000003" customHeight="1">
      <c r="G1900" s="84"/>
    </row>
    <row r="1901" spans="7:7" ht="39.950000000000003" customHeight="1">
      <c r="G1901" s="84"/>
    </row>
    <row r="1902" spans="7:7" ht="39.950000000000003" customHeight="1">
      <c r="G1902" s="84"/>
    </row>
    <row r="1903" spans="7:7" ht="39.950000000000003" customHeight="1">
      <c r="G1903" s="84"/>
    </row>
    <row r="1904" spans="7:7" ht="39.950000000000003" customHeight="1">
      <c r="G1904" s="84"/>
    </row>
    <row r="1905" spans="7:7" ht="39.950000000000003" customHeight="1">
      <c r="G1905" s="84"/>
    </row>
    <row r="1906" spans="7:7" ht="39.950000000000003" customHeight="1">
      <c r="G1906" s="84"/>
    </row>
    <row r="1907" spans="7:7" ht="39.950000000000003" customHeight="1">
      <c r="G1907" s="84"/>
    </row>
    <row r="1908" spans="7:7" ht="39.950000000000003" customHeight="1">
      <c r="G1908" s="84"/>
    </row>
    <row r="1909" spans="7:7" ht="39.950000000000003" customHeight="1">
      <c r="G1909" s="84"/>
    </row>
    <row r="1910" spans="7:7" ht="39.950000000000003" customHeight="1">
      <c r="G1910" s="84"/>
    </row>
    <row r="1911" spans="7:7" ht="39.950000000000003" customHeight="1">
      <c r="G1911" s="84"/>
    </row>
    <row r="1912" spans="7:7" ht="39.950000000000003" customHeight="1">
      <c r="G1912" s="84"/>
    </row>
    <row r="1913" spans="7:7" ht="39.950000000000003" customHeight="1">
      <c r="G1913" s="84"/>
    </row>
    <row r="1914" spans="7:7" ht="39.950000000000003" customHeight="1">
      <c r="G1914" s="84"/>
    </row>
    <row r="1915" spans="7:7" ht="39.950000000000003" customHeight="1">
      <c r="G1915" s="84"/>
    </row>
    <row r="1916" spans="7:7" ht="39.950000000000003" customHeight="1">
      <c r="G1916" s="84"/>
    </row>
    <row r="1917" spans="7:7" ht="39.950000000000003" customHeight="1">
      <c r="G1917" s="84"/>
    </row>
    <row r="1918" spans="7:7" ht="39.950000000000003" customHeight="1">
      <c r="G1918" s="84"/>
    </row>
    <row r="1919" spans="7:7" ht="39.950000000000003" customHeight="1">
      <c r="G1919" s="84"/>
    </row>
    <row r="1920" spans="7:7" ht="39.950000000000003" customHeight="1">
      <c r="G1920" s="84"/>
    </row>
    <row r="1921" spans="7:7" ht="39.950000000000003" customHeight="1">
      <c r="G1921" s="84"/>
    </row>
    <row r="1922" spans="7:7" ht="39.950000000000003" customHeight="1">
      <c r="G1922" s="84"/>
    </row>
    <row r="1923" spans="7:7" ht="39.950000000000003" customHeight="1">
      <c r="G1923" s="84"/>
    </row>
    <row r="1924" spans="7:7" ht="39.950000000000003" customHeight="1">
      <c r="G1924" s="84"/>
    </row>
    <row r="1925" spans="7:7" ht="39.950000000000003" customHeight="1">
      <c r="G1925" s="84"/>
    </row>
    <row r="1926" spans="7:7" ht="39.950000000000003" customHeight="1">
      <c r="G1926" s="84"/>
    </row>
    <row r="1927" spans="7:7" ht="39.950000000000003" customHeight="1">
      <c r="G1927" s="84"/>
    </row>
    <row r="1928" spans="7:7" ht="39.950000000000003" customHeight="1">
      <c r="G1928" s="84"/>
    </row>
    <row r="1929" spans="7:7" ht="39.950000000000003" customHeight="1">
      <c r="G1929" s="84"/>
    </row>
    <row r="1930" spans="7:7" ht="39.950000000000003" customHeight="1">
      <c r="G1930" s="84"/>
    </row>
    <row r="1931" spans="7:7" ht="39.950000000000003" customHeight="1">
      <c r="G1931" s="84"/>
    </row>
    <row r="1932" spans="7:7" ht="39.950000000000003" customHeight="1">
      <c r="G1932" s="84"/>
    </row>
    <row r="1933" spans="7:7" ht="39.950000000000003" customHeight="1">
      <c r="G1933" s="84"/>
    </row>
    <row r="1934" spans="7:7" ht="39.950000000000003" customHeight="1">
      <c r="G1934" s="84"/>
    </row>
    <row r="1935" spans="7:7" ht="39.950000000000003" customHeight="1">
      <c r="G1935" s="84"/>
    </row>
    <row r="1936" spans="7:7" ht="39.950000000000003" customHeight="1">
      <c r="G1936" s="84"/>
    </row>
    <row r="1937" spans="7:7" ht="39.950000000000003" customHeight="1">
      <c r="G1937" s="84"/>
    </row>
    <row r="1938" spans="7:7" ht="39.950000000000003" customHeight="1">
      <c r="G1938" s="84"/>
    </row>
    <row r="1939" spans="7:7" ht="39.950000000000003" customHeight="1">
      <c r="G1939" s="84"/>
    </row>
    <row r="1940" spans="7:7" ht="39.950000000000003" customHeight="1">
      <c r="G1940" s="84"/>
    </row>
    <row r="1941" spans="7:7" ht="39.950000000000003" customHeight="1">
      <c r="G1941" s="84"/>
    </row>
    <row r="1942" spans="7:7" ht="39.950000000000003" customHeight="1">
      <c r="G1942" s="84"/>
    </row>
    <row r="1943" spans="7:7" ht="39.950000000000003" customHeight="1">
      <c r="G1943" s="84"/>
    </row>
    <row r="1944" spans="7:7" ht="39.950000000000003" customHeight="1">
      <c r="G1944" s="84"/>
    </row>
    <row r="1945" spans="7:7" ht="39.950000000000003" customHeight="1">
      <c r="G1945" s="84"/>
    </row>
    <row r="1946" spans="7:7" ht="39.950000000000003" customHeight="1">
      <c r="G1946" s="84"/>
    </row>
    <row r="1947" spans="7:7" ht="39.950000000000003" customHeight="1">
      <c r="G1947" s="84"/>
    </row>
    <row r="1948" spans="7:7" ht="39.950000000000003" customHeight="1">
      <c r="G1948" s="84"/>
    </row>
    <row r="1949" spans="7:7" ht="39.950000000000003" customHeight="1">
      <c r="G1949" s="84"/>
    </row>
    <row r="1950" spans="7:7" ht="39.950000000000003" customHeight="1">
      <c r="G1950" s="84"/>
    </row>
    <row r="1951" spans="7:7" ht="39.950000000000003" customHeight="1">
      <c r="G1951" s="84"/>
    </row>
    <row r="1952" spans="7:7" ht="39.950000000000003" customHeight="1">
      <c r="G1952" s="84"/>
    </row>
    <row r="1953" spans="7:7" ht="39.950000000000003" customHeight="1">
      <c r="G1953" s="84"/>
    </row>
    <row r="1954" spans="7:7" ht="39.950000000000003" customHeight="1">
      <c r="G1954" s="84"/>
    </row>
    <row r="1955" spans="7:7" ht="39.950000000000003" customHeight="1">
      <c r="G1955" s="84"/>
    </row>
    <row r="1956" spans="7:7" ht="39.950000000000003" customHeight="1">
      <c r="G1956" s="84"/>
    </row>
    <row r="1957" spans="7:7" ht="39.950000000000003" customHeight="1">
      <c r="G1957" s="84"/>
    </row>
    <row r="1958" spans="7:7" ht="39.950000000000003" customHeight="1">
      <c r="G1958" s="84"/>
    </row>
    <row r="1959" spans="7:7" ht="39.950000000000003" customHeight="1">
      <c r="G1959" s="84"/>
    </row>
    <row r="1960" spans="7:7" ht="39.950000000000003" customHeight="1">
      <c r="G1960" s="84"/>
    </row>
    <row r="1961" spans="7:7" ht="39.950000000000003" customHeight="1">
      <c r="G1961" s="84"/>
    </row>
    <row r="1962" spans="7:7" ht="39.950000000000003" customHeight="1">
      <c r="G1962" s="84"/>
    </row>
    <row r="1963" spans="7:7" ht="39.950000000000003" customHeight="1">
      <c r="G1963" s="84"/>
    </row>
    <row r="1964" spans="7:7" ht="39.950000000000003" customHeight="1">
      <c r="G1964" s="84"/>
    </row>
    <row r="1965" spans="7:7" ht="39.950000000000003" customHeight="1">
      <c r="G1965" s="84"/>
    </row>
    <row r="1966" spans="7:7" ht="39.950000000000003" customHeight="1">
      <c r="G1966" s="84"/>
    </row>
    <row r="1967" spans="7:7" ht="39.950000000000003" customHeight="1">
      <c r="G1967" s="84"/>
    </row>
    <row r="1968" spans="7:7" ht="39.950000000000003" customHeight="1">
      <c r="G1968" s="84"/>
    </row>
    <row r="1969" spans="7:7" ht="39.950000000000003" customHeight="1">
      <c r="G1969" s="84"/>
    </row>
    <row r="1970" spans="7:7" ht="39.950000000000003" customHeight="1">
      <c r="G1970" s="84"/>
    </row>
    <row r="1971" spans="7:7" ht="39.950000000000003" customHeight="1">
      <c r="G1971" s="84"/>
    </row>
    <row r="1972" spans="7:7" ht="39.950000000000003" customHeight="1">
      <c r="G1972" s="84"/>
    </row>
    <row r="1973" spans="7:7" ht="39.950000000000003" customHeight="1">
      <c r="G1973" s="84"/>
    </row>
    <row r="1974" spans="7:7" ht="39.950000000000003" customHeight="1">
      <c r="G1974" s="84"/>
    </row>
    <row r="1975" spans="7:7" ht="39.950000000000003" customHeight="1">
      <c r="G1975" s="84"/>
    </row>
    <row r="1976" spans="7:7" ht="39.950000000000003" customHeight="1">
      <c r="G1976" s="84"/>
    </row>
    <row r="1977" spans="7:7" ht="39.950000000000003" customHeight="1">
      <c r="G1977" s="84"/>
    </row>
    <row r="1978" spans="7:7" ht="39.950000000000003" customHeight="1">
      <c r="G1978" s="84"/>
    </row>
    <row r="1979" spans="7:7" ht="39.950000000000003" customHeight="1">
      <c r="G1979" s="84"/>
    </row>
    <row r="1980" spans="7:7" ht="39.950000000000003" customHeight="1">
      <c r="G1980" s="84"/>
    </row>
    <row r="1981" spans="7:7" ht="39.950000000000003" customHeight="1">
      <c r="G1981" s="84"/>
    </row>
    <row r="1982" spans="7:7" ht="39.950000000000003" customHeight="1">
      <c r="G1982" s="84"/>
    </row>
    <row r="1983" spans="7:7" ht="39.950000000000003" customHeight="1">
      <c r="G1983" s="84"/>
    </row>
    <row r="1984" spans="7:7" ht="39.950000000000003" customHeight="1">
      <c r="G1984" s="84"/>
    </row>
    <row r="1985" spans="7:7" ht="39.950000000000003" customHeight="1">
      <c r="G1985" s="84"/>
    </row>
    <row r="1986" spans="7:7" ht="39.950000000000003" customHeight="1">
      <c r="G1986" s="84"/>
    </row>
    <row r="1987" spans="7:7" ht="39.950000000000003" customHeight="1">
      <c r="G1987" s="84"/>
    </row>
    <row r="1988" spans="7:7" ht="39.950000000000003" customHeight="1">
      <c r="G1988" s="84"/>
    </row>
    <row r="1989" spans="7:7" ht="39.950000000000003" customHeight="1">
      <c r="G1989" s="84"/>
    </row>
    <row r="1990" spans="7:7" ht="39.950000000000003" customHeight="1">
      <c r="G1990" s="84"/>
    </row>
    <row r="1991" spans="7:7" ht="39.950000000000003" customHeight="1">
      <c r="G1991" s="84"/>
    </row>
    <row r="1992" spans="7:7" ht="39.950000000000003" customHeight="1">
      <c r="G1992" s="84"/>
    </row>
    <row r="1993" spans="7:7" ht="39.950000000000003" customHeight="1">
      <c r="G1993" s="84"/>
    </row>
    <row r="1994" spans="7:7" ht="39.950000000000003" customHeight="1">
      <c r="G1994" s="84"/>
    </row>
    <row r="1995" spans="7:7" ht="39.950000000000003" customHeight="1">
      <c r="G1995" s="84"/>
    </row>
    <row r="1996" spans="7:7" ht="39.950000000000003" customHeight="1">
      <c r="G1996" s="84"/>
    </row>
    <row r="1997" spans="7:7" ht="39.950000000000003" customHeight="1">
      <c r="G1997" s="84"/>
    </row>
    <row r="1998" spans="7:7" ht="39.950000000000003" customHeight="1">
      <c r="G1998" s="84"/>
    </row>
    <row r="1999" spans="7:7" ht="39.950000000000003" customHeight="1">
      <c r="G1999" s="84"/>
    </row>
    <row r="2000" spans="7:7" ht="39.950000000000003" customHeight="1">
      <c r="G2000" s="84"/>
    </row>
    <row r="2001" spans="7:7" ht="39.950000000000003" customHeight="1">
      <c r="G2001" s="84"/>
    </row>
    <row r="2002" spans="7:7" ht="39.950000000000003" customHeight="1">
      <c r="G2002" s="84"/>
    </row>
    <row r="2003" spans="7:7" ht="39.950000000000003" customHeight="1">
      <c r="G2003" s="84"/>
    </row>
    <row r="2004" spans="7:7" ht="39.950000000000003" customHeight="1">
      <c r="G2004" s="84"/>
    </row>
    <row r="2005" spans="7:7" ht="39.950000000000003" customHeight="1">
      <c r="G2005" s="84"/>
    </row>
    <row r="2006" spans="7:7" ht="39.950000000000003" customHeight="1">
      <c r="G2006" s="84"/>
    </row>
    <row r="2007" spans="7:7" ht="39.950000000000003" customHeight="1">
      <c r="G2007" s="84"/>
    </row>
    <row r="2008" spans="7:7" ht="39.950000000000003" customHeight="1">
      <c r="G2008" s="84"/>
    </row>
    <row r="2009" spans="7:7" ht="39.950000000000003" customHeight="1">
      <c r="G2009" s="84"/>
    </row>
    <row r="2010" spans="7:7" ht="39.950000000000003" customHeight="1">
      <c r="G2010" s="84"/>
    </row>
    <row r="2011" spans="7:7" ht="39.950000000000003" customHeight="1">
      <c r="G2011" s="84"/>
    </row>
    <row r="2012" spans="7:7" ht="39.950000000000003" customHeight="1">
      <c r="G2012" s="84"/>
    </row>
    <row r="2013" spans="7:7" ht="39.950000000000003" customHeight="1">
      <c r="G2013" s="84"/>
    </row>
    <row r="2014" spans="7:7" ht="39.950000000000003" customHeight="1">
      <c r="G2014" s="84"/>
    </row>
    <row r="2015" spans="7:7" ht="39.950000000000003" customHeight="1">
      <c r="G2015" s="84"/>
    </row>
    <row r="2016" spans="7:7" ht="39.950000000000003" customHeight="1">
      <c r="G2016" s="84"/>
    </row>
    <row r="2017" spans="7:7" ht="39.950000000000003" customHeight="1">
      <c r="G2017" s="84"/>
    </row>
    <row r="2018" spans="7:7" ht="39.950000000000003" customHeight="1">
      <c r="G2018" s="84"/>
    </row>
    <row r="2019" spans="7:7" ht="39.950000000000003" customHeight="1">
      <c r="G2019" s="84"/>
    </row>
    <row r="2020" spans="7:7" ht="39.950000000000003" customHeight="1">
      <c r="G2020" s="84"/>
    </row>
    <row r="2021" spans="7:7" ht="39.950000000000003" customHeight="1">
      <c r="G2021" s="84"/>
    </row>
    <row r="2022" spans="7:7" ht="39.950000000000003" customHeight="1">
      <c r="G2022" s="84"/>
    </row>
    <row r="2023" spans="7:7" ht="39.950000000000003" customHeight="1">
      <c r="G2023" s="84"/>
    </row>
    <row r="2024" spans="7:7" ht="39.950000000000003" customHeight="1">
      <c r="G2024" s="84"/>
    </row>
    <row r="2025" spans="7:7" ht="39.950000000000003" customHeight="1">
      <c r="G2025" s="84"/>
    </row>
    <row r="2026" spans="7:7" ht="39.950000000000003" customHeight="1">
      <c r="G2026" s="84"/>
    </row>
    <row r="2027" spans="7:7" ht="39.950000000000003" customHeight="1">
      <c r="G2027" s="84"/>
    </row>
    <row r="2028" spans="7:7" ht="39.950000000000003" customHeight="1">
      <c r="G2028" s="84"/>
    </row>
    <row r="2029" spans="7:7" ht="39.950000000000003" customHeight="1">
      <c r="G2029" s="84"/>
    </row>
    <row r="2030" spans="7:7" ht="39.950000000000003" customHeight="1">
      <c r="G2030" s="84"/>
    </row>
    <row r="2031" spans="7:7" ht="39.950000000000003" customHeight="1">
      <c r="G2031" s="84"/>
    </row>
    <row r="2032" spans="7:7" ht="39.950000000000003" customHeight="1">
      <c r="G2032" s="84"/>
    </row>
    <row r="2033" spans="7:7" ht="39.950000000000003" customHeight="1">
      <c r="G2033" s="84"/>
    </row>
    <row r="2034" spans="7:7" ht="39.950000000000003" customHeight="1">
      <c r="G2034" s="84"/>
    </row>
    <row r="2035" spans="7:7" ht="39.950000000000003" customHeight="1">
      <c r="G2035" s="84"/>
    </row>
    <row r="2036" spans="7:7" ht="39.950000000000003" customHeight="1">
      <c r="G2036" s="84"/>
    </row>
    <row r="2037" spans="7:7" ht="39.950000000000003" customHeight="1">
      <c r="G2037" s="84"/>
    </row>
    <row r="2038" spans="7:7" ht="39.950000000000003" customHeight="1">
      <c r="G2038" s="84"/>
    </row>
    <row r="2039" spans="7:7" ht="39.950000000000003" customHeight="1">
      <c r="G2039" s="84"/>
    </row>
    <row r="2040" spans="7:7" ht="39.950000000000003" customHeight="1">
      <c r="G2040" s="84"/>
    </row>
    <row r="2041" spans="7:7" ht="39.950000000000003" customHeight="1"/>
    <row r="2042" spans="7:7" ht="39.950000000000003" customHeight="1"/>
    <row r="2043" spans="7:7" ht="39.950000000000003" customHeight="1"/>
    <row r="2044" spans="7:7" ht="39.950000000000003" customHeight="1"/>
    <row r="2045" spans="7:7" ht="39.950000000000003" customHeight="1"/>
    <row r="2046" spans="7:7" ht="39.950000000000003" customHeight="1"/>
    <row r="2047" spans="7:7" ht="39.950000000000003" customHeight="1"/>
    <row r="2048" spans="7:7" ht="39.950000000000003" customHeight="1"/>
    <row r="2049" ht="39.950000000000003" customHeight="1"/>
    <row r="2050" ht="39.950000000000003" customHeight="1"/>
    <row r="2051" ht="39.950000000000003" customHeight="1"/>
    <row r="2052" ht="39.950000000000003" customHeight="1"/>
    <row r="2053" ht="39.950000000000003" customHeight="1"/>
    <row r="2054" ht="39.950000000000003" customHeight="1"/>
    <row r="2055" ht="39.950000000000003" customHeight="1"/>
    <row r="2056" ht="39.950000000000003" customHeight="1"/>
    <row r="2057" ht="39.950000000000003" customHeight="1"/>
    <row r="2058" ht="39.950000000000003" customHeight="1"/>
    <row r="2059" ht="39.950000000000003" customHeight="1"/>
    <row r="2060" ht="39.950000000000003" customHeight="1"/>
    <row r="2061" ht="39.950000000000003" customHeight="1"/>
    <row r="2062" ht="39.950000000000003" customHeight="1"/>
    <row r="2063" ht="39.950000000000003" customHeight="1"/>
    <row r="2064" ht="39.950000000000003" customHeight="1"/>
    <row r="2065" ht="39.950000000000003" customHeight="1"/>
    <row r="2066" ht="39.950000000000003" customHeight="1"/>
    <row r="2067" ht="39.950000000000003" customHeight="1"/>
    <row r="2068" ht="39.950000000000003" customHeight="1"/>
    <row r="2069" ht="39.950000000000003" customHeight="1"/>
    <row r="2070" ht="39.950000000000003" customHeight="1"/>
    <row r="2071" ht="39.950000000000003" customHeight="1"/>
    <row r="2072" ht="39.950000000000003" customHeight="1"/>
    <row r="2073" ht="39.950000000000003" customHeight="1"/>
    <row r="2074" ht="39.950000000000003" customHeight="1"/>
    <row r="2075" ht="39.950000000000003" customHeight="1"/>
    <row r="2076" ht="39.950000000000003" customHeight="1"/>
    <row r="2077" ht="39.950000000000003" customHeight="1"/>
    <row r="2078" ht="39.950000000000003" customHeight="1"/>
    <row r="2079" ht="39.950000000000003" customHeight="1"/>
    <row r="2080" ht="39.950000000000003" customHeight="1"/>
    <row r="2081" ht="39.950000000000003" customHeight="1"/>
    <row r="2082" ht="39.950000000000003" customHeight="1"/>
    <row r="2083" ht="39.950000000000003" customHeight="1"/>
    <row r="2084" ht="39.950000000000003" customHeight="1"/>
    <row r="2085" ht="39.950000000000003" customHeight="1"/>
    <row r="2086" ht="39.950000000000003" customHeight="1"/>
    <row r="2087" ht="39.950000000000003" customHeight="1"/>
    <row r="2088" ht="39.950000000000003" customHeight="1"/>
    <row r="2089" ht="39.950000000000003" customHeight="1"/>
    <row r="2090" ht="39.950000000000003" customHeight="1"/>
    <row r="2091" ht="39.950000000000003" customHeight="1"/>
    <row r="2092" ht="39.950000000000003" customHeight="1"/>
    <row r="2093" ht="39.950000000000003" customHeight="1"/>
    <row r="2094" ht="39.950000000000003" customHeight="1"/>
    <row r="2095" ht="39.950000000000003" customHeight="1"/>
    <row r="2096" ht="39.950000000000003" customHeight="1"/>
    <row r="2097" ht="39.950000000000003" customHeight="1"/>
    <row r="2098" ht="39.950000000000003" customHeight="1"/>
    <row r="2099" ht="39.950000000000003" customHeight="1"/>
  </sheetData>
  <protectedRanges>
    <protectedRange sqref="C21:C23 C30:F30 C31 C33:C42 D21:F21" name="Range2"/>
    <protectedRange sqref="E22:E23 E31 E33:E42" name="Range1"/>
    <protectedRange sqref="C14:D20 C25:D29" name="Range2_1"/>
    <protectedRange sqref="E14:F20 E25:F29" name="Range1_1"/>
  </protectedRanges>
  <mergeCells count="3">
    <mergeCell ref="C7:D7"/>
    <mergeCell ref="C8:I8"/>
    <mergeCell ref="C11:I11"/>
  </mergeCells>
  <pageMargins left="0.511811024" right="0.511811024" top="0.78740157499999996" bottom="0.78740157499999996" header="0.31496062000000002" footer="0.31496062000000002"/>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1405A-232F-498F-8BFA-9B3D950F58B2}">
  <dimension ref="B1:AA147"/>
  <sheetViews>
    <sheetView showGridLines="0" topLeftCell="A74" zoomScale="40" zoomScaleNormal="40" workbookViewId="0">
      <selection activeCell="V123" sqref="V123"/>
    </sheetView>
  </sheetViews>
  <sheetFormatPr defaultColWidth="11.42578125" defaultRowHeight="14.45"/>
  <cols>
    <col min="1" max="1" width="6.5703125" customWidth="1"/>
    <col min="2" max="2" width="18.140625" customWidth="1"/>
    <col min="3" max="3" width="9.5703125" bestFit="1" customWidth="1"/>
    <col min="4" max="5" width="15.28515625" bestFit="1" customWidth="1"/>
    <col min="6" max="6" width="16.42578125" bestFit="1" customWidth="1"/>
    <col min="7" max="7" width="19" customWidth="1"/>
    <col min="8" max="8" width="25.42578125" customWidth="1"/>
    <col min="22" max="22" width="7.5703125" customWidth="1"/>
    <col min="23" max="23" width="19.42578125" customWidth="1"/>
    <col min="24" max="24" width="16.140625" customWidth="1"/>
  </cols>
  <sheetData>
    <row r="1" spans="2:27" ht="14.45" customHeight="1"/>
    <row r="2" spans="2:27" ht="14.45" customHeight="1"/>
    <row r="3" spans="2:27" ht="14.45" customHeight="1"/>
    <row r="4" spans="2:27" ht="14.45" customHeight="1"/>
    <row r="5" spans="2:27" ht="14.45" customHeight="1">
      <c r="B5" s="634" t="s">
        <v>306</v>
      </c>
      <c r="C5" s="635" t="s">
        <v>307</v>
      </c>
      <c r="D5" s="634" t="s">
        <v>308</v>
      </c>
      <c r="E5" s="634" t="s">
        <v>309</v>
      </c>
      <c r="F5" s="635" t="s">
        <v>310</v>
      </c>
      <c r="W5" s="636" t="s">
        <v>306</v>
      </c>
      <c r="X5" s="637" t="s">
        <v>307</v>
      </c>
      <c r="Y5" s="636" t="s">
        <v>308</v>
      </c>
      <c r="Z5" s="636" t="s">
        <v>309</v>
      </c>
      <c r="AA5" s="637" t="s">
        <v>310</v>
      </c>
    </row>
    <row r="6" spans="2:27" ht="14.45" customHeight="1">
      <c r="B6" s="630" t="s">
        <v>311</v>
      </c>
      <c r="C6" s="631">
        <v>82</v>
      </c>
      <c r="D6" s="633">
        <f t="shared" ref="D6:D13" si="0">C6/$C$14</f>
        <v>0.17059639389736475</v>
      </c>
      <c r="E6" s="633">
        <f>D6</f>
        <v>0.17059639389736475</v>
      </c>
      <c r="F6" s="631">
        <f>E6*100</f>
        <v>17.059639389736475</v>
      </c>
      <c r="W6" s="632" t="s">
        <v>312</v>
      </c>
      <c r="X6" s="632">
        <v>933</v>
      </c>
      <c r="Y6" s="632">
        <f t="shared" ref="Y6:Y14" si="1">X6/$X$15</f>
        <v>0.2208005301105975</v>
      </c>
      <c r="Z6" s="632">
        <f>Y6</f>
        <v>0.2208005301105975</v>
      </c>
      <c r="AA6" s="631">
        <f>Z6*100</f>
        <v>22.08005301105975</v>
      </c>
    </row>
    <row r="7" spans="2:27" ht="14.45" customHeight="1">
      <c r="B7" s="630" t="s">
        <v>313</v>
      </c>
      <c r="C7" s="631">
        <v>72</v>
      </c>
      <c r="D7" s="633">
        <f t="shared" si="0"/>
        <v>0.14979195561719832</v>
      </c>
      <c r="E7" s="633">
        <f>E6+D7</f>
        <v>0.32038834951456308</v>
      </c>
      <c r="F7" s="631">
        <f t="shared" ref="F7:F13" si="2">E7*100</f>
        <v>32.038834951456309</v>
      </c>
      <c r="W7" s="632" t="s">
        <v>314</v>
      </c>
      <c r="X7" s="632">
        <v>489.5</v>
      </c>
      <c r="Y7" s="632">
        <f t="shared" si="1"/>
        <v>0.11584336494012591</v>
      </c>
      <c r="Z7" s="632">
        <f>Z6+Y7</f>
        <v>0.3366438950507234</v>
      </c>
      <c r="AA7" s="631">
        <f t="shared" ref="AA7:AA14" si="3">Z7*100</f>
        <v>33.664389505072343</v>
      </c>
    </row>
    <row r="8" spans="2:27" ht="14.45" customHeight="1">
      <c r="B8" s="630" t="s">
        <v>315</v>
      </c>
      <c r="C8" s="631">
        <v>72</v>
      </c>
      <c r="D8" s="633">
        <f t="shared" si="0"/>
        <v>0.14979195561719832</v>
      </c>
      <c r="E8" s="633">
        <f t="shared" ref="E8:E13" si="4">E7+D8</f>
        <v>0.4701803051317614</v>
      </c>
      <c r="F8" s="631">
        <f t="shared" si="2"/>
        <v>47.018030513176143</v>
      </c>
      <c r="W8" s="632" t="s">
        <v>316</v>
      </c>
      <c r="X8" s="632">
        <v>484</v>
      </c>
      <c r="Y8" s="632">
        <f t="shared" si="1"/>
        <v>0.11454175409810202</v>
      </c>
      <c r="Z8" s="632">
        <f t="shared" ref="Z8:Z14" si="5">Z7+Y8</f>
        <v>0.45118564914882542</v>
      </c>
      <c r="AA8" s="631">
        <f t="shared" si="3"/>
        <v>45.118564914882541</v>
      </c>
    </row>
    <row r="9" spans="2:27" ht="14.45" customHeight="1">
      <c r="B9" s="630" t="s">
        <v>317</v>
      </c>
      <c r="C9" s="631">
        <v>63.666666666666664</v>
      </c>
      <c r="D9" s="633">
        <f t="shared" si="0"/>
        <v>0.13245492371705964</v>
      </c>
      <c r="E9" s="633">
        <f t="shared" si="4"/>
        <v>0.60263522884882104</v>
      </c>
      <c r="F9" s="631">
        <f t="shared" si="2"/>
        <v>60.263522884882107</v>
      </c>
      <c r="W9" s="632" t="s">
        <v>317</v>
      </c>
      <c r="X9" s="632">
        <v>453</v>
      </c>
      <c r="Y9" s="632">
        <f t="shared" si="1"/>
        <v>0.10720540207942193</v>
      </c>
      <c r="Z9" s="632">
        <f t="shared" si="5"/>
        <v>0.55839105122824739</v>
      </c>
      <c r="AA9" s="631">
        <f t="shared" si="3"/>
        <v>55.839105122824741</v>
      </c>
    </row>
    <row r="10" spans="2:27" ht="14.45" customHeight="1">
      <c r="B10" s="630" t="s">
        <v>318</v>
      </c>
      <c r="C10" s="631">
        <v>54.5</v>
      </c>
      <c r="D10" s="633">
        <f t="shared" si="0"/>
        <v>0.11338418862690706</v>
      </c>
      <c r="E10" s="633">
        <f t="shared" si="4"/>
        <v>0.71601941747572806</v>
      </c>
      <c r="F10" s="631">
        <f t="shared" si="2"/>
        <v>71.601941747572809</v>
      </c>
      <c r="W10" s="632" t="s">
        <v>313</v>
      </c>
      <c r="X10" s="632">
        <v>450</v>
      </c>
      <c r="Y10" s="632">
        <f t="shared" si="1"/>
        <v>0.10649543252922709</v>
      </c>
      <c r="Z10" s="632">
        <f t="shared" si="5"/>
        <v>0.6648864837574745</v>
      </c>
      <c r="AA10" s="631">
        <f t="shared" si="3"/>
        <v>66.488648375747445</v>
      </c>
    </row>
    <row r="11" spans="2:27" ht="14.45" customHeight="1">
      <c r="B11" s="630" t="s">
        <v>319</v>
      </c>
      <c r="C11" s="631">
        <v>53.5</v>
      </c>
      <c r="D11" s="633">
        <f t="shared" si="0"/>
        <v>0.11130374479889042</v>
      </c>
      <c r="E11" s="633">
        <f t="shared" si="4"/>
        <v>0.82732316227461844</v>
      </c>
      <c r="F11" s="631">
        <f t="shared" si="2"/>
        <v>82.732316227461837</v>
      </c>
      <c r="W11" s="632" t="s">
        <v>320</v>
      </c>
      <c r="X11" s="632">
        <v>394.83333333333331</v>
      </c>
      <c r="Y11" s="632">
        <f t="shared" si="1"/>
        <v>9.3439881356199614E-2</v>
      </c>
      <c r="Z11" s="632">
        <f t="shared" si="5"/>
        <v>0.75832636511367413</v>
      </c>
      <c r="AA11" s="631">
        <f t="shared" si="3"/>
        <v>75.832636511367411</v>
      </c>
    </row>
    <row r="12" spans="2:27" ht="14.45" customHeight="1">
      <c r="B12" s="630" t="s">
        <v>321</v>
      </c>
      <c r="C12" s="631">
        <v>42.666666666666664</v>
      </c>
      <c r="D12" s="633">
        <f t="shared" si="0"/>
        <v>8.8765603328710113E-2</v>
      </c>
      <c r="E12" s="633">
        <f t="shared" si="4"/>
        <v>0.91608876560332853</v>
      </c>
      <c r="F12" s="631">
        <f t="shared" si="2"/>
        <v>91.608876560332845</v>
      </c>
      <c r="W12" s="632" t="s">
        <v>321</v>
      </c>
      <c r="X12" s="632">
        <v>375.2</v>
      </c>
      <c r="Y12" s="632">
        <f t="shared" si="1"/>
        <v>8.8793525077702232E-2</v>
      </c>
      <c r="Z12" s="632">
        <f t="shared" si="5"/>
        <v>0.84711989019137635</v>
      </c>
      <c r="AA12" s="631">
        <f t="shared" si="3"/>
        <v>84.711989019137633</v>
      </c>
    </row>
    <row r="13" spans="2:27" ht="14.45" customHeight="1">
      <c r="B13" s="630" t="s">
        <v>312</v>
      </c>
      <c r="C13" s="631">
        <v>40.333333333333336</v>
      </c>
      <c r="D13" s="633">
        <f t="shared" si="0"/>
        <v>8.3911234396671294E-2</v>
      </c>
      <c r="E13" s="633">
        <f t="shared" si="4"/>
        <v>0.99999999999999978</v>
      </c>
      <c r="F13" s="631">
        <f t="shared" si="2"/>
        <v>99.999999999999972</v>
      </c>
      <c r="W13" s="632" t="s">
        <v>318</v>
      </c>
      <c r="X13" s="632">
        <v>338</v>
      </c>
      <c r="Y13" s="632">
        <f t="shared" si="1"/>
        <v>7.9989902655286133E-2</v>
      </c>
      <c r="Z13" s="632">
        <f t="shared" si="5"/>
        <v>0.92710979284666251</v>
      </c>
      <c r="AA13" s="631">
        <f t="shared" si="3"/>
        <v>92.710979284666251</v>
      </c>
    </row>
    <row r="14" spans="2:27" ht="14.45" customHeight="1">
      <c r="B14" s="629" t="s">
        <v>274</v>
      </c>
      <c r="C14" s="631">
        <f>SUM(C6:C13)</f>
        <v>480.66666666666669</v>
      </c>
      <c r="D14" s="633">
        <f>SUM(D6:D13)</f>
        <v>0.99999999999999978</v>
      </c>
      <c r="E14" s="633"/>
      <c r="F14" s="630"/>
      <c r="W14" s="632" t="s">
        <v>322</v>
      </c>
      <c r="X14" s="632">
        <v>308</v>
      </c>
      <c r="Y14" s="632">
        <f t="shared" si="1"/>
        <v>7.2890207153337661E-2</v>
      </c>
      <c r="Z14" s="632">
        <f t="shared" si="5"/>
        <v>1.0000000000000002</v>
      </c>
      <c r="AA14" s="631">
        <f t="shared" si="3"/>
        <v>100.00000000000003</v>
      </c>
    </row>
    <row r="15" spans="2:27" ht="14.45" customHeight="1">
      <c r="B15" s="627"/>
      <c r="C15" s="628"/>
      <c r="D15" s="628"/>
      <c r="E15" s="628"/>
      <c r="F15" s="628"/>
      <c r="W15" s="632" t="s">
        <v>274</v>
      </c>
      <c r="X15" s="632">
        <f>SUM(X6:X14)</f>
        <v>4225.5333333333328</v>
      </c>
      <c r="Y15" s="632"/>
      <c r="Z15" s="632"/>
      <c r="AA15" s="632"/>
    </row>
    <row r="16" spans="2:27" ht="14.45" customHeight="1">
      <c r="B16" s="627"/>
      <c r="C16" s="628"/>
      <c r="D16" s="628"/>
      <c r="E16" s="628"/>
      <c r="F16" s="628"/>
    </row>
    <row r="17" spans="2:27" ht="14.45" customHeight="1">
      <c r="B17" s="627"/>
      <c r="C17" s="628"/>
      <c r="D17" s="628"/>
      <c r="E17" s="628"/>
      <c r="F17" s="628"/>
    </row>
    <row r="18" spans="2:27" ht="14.45" customHeight="1">
      <c r="B18" s="627"/>
      <c r="C18" s="628"/>
      <c r="D18" s="628"/>
      <c r="E18" s="628"/>
      <c r="F18" s="628"/>
    </row>
    <row r="19" spans="2:27" ht="14.45" customHeight="1">
      <c r="B19" s="627"/>
      <c r="C19" s="628"/>
      <c r="D19" s="628"/>
      <c r="E19" s="628"/>
      <c r="F19" s="628"/>
    </row>
    <row r="20" spans="2:27" ht="14.45" customHeight="1">
      <c r="B20" s="627"/>
      <c r="C20" s="628"/>
      <c r="D20" s="628"/>
      <c r="E20" s="628"/>
      <c r="F20" s="628"/>
    </row>
    <row r="21" spans="2:27" ht="14.45" customHeight="1">
      <c r="B21" s="589"/>
      <c r="C21" s="626"/>
      <c r="D21" s="626"/>
      <c r="E21" s="626"/>
      <c r="F21" s="626"/>
    </row>
    <row r="22" spans="2:27" ht="14.45" customHeight="1"/>
    <row r="23" spans="2:27" ht="14.45" customHeight="1"/>
    <row r="24" spans="2:27" ht="14.45" customHeight="1">
      <c r="B24" s="634" t="s">
        <v>306</v>
      </c>
      <c r="C24" s="635" t="s">
        <v>307</v>
      </c>
      <c r="D24" s="634" t="s">
        <v>308</v>
      </c>
      <c r="E24" s="634" t="s">
        <v>309</v>
      </c>
      <c r="F24" s="635" t="s">
        <v>310</v>
      </c>
      <c r="W24" s="636" t="s">
        <v>306</v>
      </c>
      <c r="X24" s="637" t="s">
        <v>307</v>
      </c>
      <c r="Y24" s="636" t="s">
        <v>308</v>
      </c>
      <c r="Z24" s="636" t="s">
        <v>309</v>
      </c>
      <c r="AA24" s="637" t="s">
        <v>310</v>
      </c>
    </row>
    <row r="25" spans="2:27" ht="14.45" customHeight="1">
      <c r="B25" s="630" t="s">
        <v>315</v>
      </c>
      <c r="C25" s="632">
        <v>193</v>
      </c>
      <c r="D25" s="632">
        <f t="shared" ref="D25:D35" si="6">C25/$C$36</f>
        <v>0.11289450594251581</v>
      </c>
      <c r="E25" s="632">
        <f>D25</f>
        <v>0.11289450594251581</v>
      </c>
      <c r="F25" s="631">
        <f>E25*100</f>
        <v>11.28945059425158</v>
      </c>
      <c r="W25" s="632" t="s">
        <v>313</v>
      </c>
      <c r="X25" s="632">
        <v>1140.25</v>
      </c>
      <c r="Y25" s="632">
        <f>X25/$X$37</f>
        <v>0.17889824774095248</v>
      </c>
      <c r="Z25" s="632">
        <f>Y25</f>
        <v>0.17889824774095248</v>
      </c>
      <c r="AA25" s="631">
        <f>Z25*100</f>
        <v>17.889824774095249</v>
      </c>
    </row>
    <row r="26" spans="2:27" ht="14.45" customHeight="1">
      <c r="B26" s="630" t="s">
        <v>320</v>
      </c>
      <c r="C26" s="632">
        <v>182</v>
      </c>
      <c r="D26" s="632">
        <f t="shared" si="6"/>
        <v>0.10646010404941905</v>
      </c>
      <c r="E26" s="632">
        <f>E25+D26</f>
        <v>0.21935460999193485</v>
      </c>
      <c r="F26" s="631">
        <f t="shared" ref="F26:F35" si="7">E26*100</f>
        <v>21.935460999193484</v>
      </c>
      <c r="W26" s="632" t="s">
        <v>320</v>
      </c>
      <c r="X26" s="632">
        <v>736.16666666666663</v>
      </c>
      <c r="Y26" s="632">
        <f t="shared" ref="Y26:Y36" si="8">X26/$X$37</f>
        <v>0.1155000453514269</v>
      </c>
      <c r="Z26" s="632">
        <f>Z25+Y26</f>
        <v>0.29439829309237936</v>
      </c>
      <c r="AA26" s="631">
        <f t="shared" ref="AA26:AA36" si="9">Z26*100</f>
        <v>29.439829309237936</v>
      </c>
    </row>
    <row r="27" spans="2:27" ht="14.45" customHeight="1">
      <c r="B27" s="630" t="s">
        <v>323</v>
      </c>
      <c r="C27" s="632">
        <v>169</v>
      </c>
      <c r="D27" s="632">
        <f t="shared" si="6"/>
        <v>9.8855810903031971E-2</v>
      </c>
      <c r="E27" s="632">
        <f t="shared" ref="E27:E35" si="10">E26+D27</f>
        <v>0.31821042089496682</v>
      </c>
      <c r="F27" s="631">
        <f t="shared" si="7"/>
        <v>31.821042089496682</v>
      </c>
      <c r="W27" s="632" t="s">
        <v>317</v>
      </c>
      <c r="X27" s="632">
        <v>592.231884057971</v>
      </c>
      <c r="Y27" s="632">
        <f t="shared" si="8"/>
        <v>9.2917558705804815E-2</v>
      </c>
      <c r="Z27" s="632">
        <f t="shared" ref="Z27:Z36" si="11">Z26+Y27</f>
        <v>0.38731585179818417</v>
      </c>
      <c r="AA27" s="631">
        <f t="shared" si="9"/>
        <v>38.731585179818417</v>
      </c>
    </row>
    <row r="28" spans="2:27">
      <c r="B28" s="630" t="s">
        <v>317</v>
      </c>
      <c r="C28" s="632">
        <v>165</v>
      </c>
      <c r="D28" s="632">
        <f t="shared" si="6"/>
        <v>9.6516028396451334E-2</v>
      </c>
      <c r="E28" s="632">
        <f t="shared" si="10"/>
        <v>0.41472644929141816</v>
      </c>
      <c r="F28" s="631">
        <f t="shared" si="7"/>
        <v>41.472644929141815</v>
      </c>
      <c r="W28" s="632" t="s">
        <v>318</v>
      </c>
      <c r="X28" s="632">
        <v>479.14285714285717</v>
      </c>
      <c r="Y28" s="632">
        <f t="shared" si="8"/>
        <v>7.5174582381452026E-2</v>
      </c>
      <c r="Z28" s="632">
        <f t="shared" si="11"/>
        <v>0.4624904341796362</v>
      </c>
      <c r="AA28" s="631">
        <f t="shared" si="9"/>
        <v>46.24904341796362</v>
      </c>
    </row>
    <row r="29" spans="2:27">
      <c r="B29" s="630" t="s">
        <v>324</v>
      </c>
      <c r="C29" s="632">
        <v>160</v>
      </c>
      <c r="D29" s="632">
        <f t="shared" si="6"/>
        <v>9.3591300263225541E-2</v>
      </c>
      <c r="E29" s="632">
        <f t="shared" si="10"/>
        <v>0.50831774955464371</v>
      </c>
      <c r="F29" s="631">
        <f t="shared" si="7"/>
        <v>50.831774955464368</v>
      </c>
      <c r="W29" s="632" t="s">
        <v>316</v>
      </c>
      <c r="X29" s="632">
        <v>477</v>
      </c>
      <c r="Y29" s="632">
        <f t="shared" si="8"/>
        <v>7.4838381208010812E-2</v>
      </c>
      <c r="Z29" s="632">
        <f t="shared" si="11"/>
        <v>0.53732881538764699</v>
      </c>
      <c r="AA29" s="631">
        <f t="shared" si="9"/>
        <v>53.732881538764701</v>
      </c>
    </row>
    <row r="30" spans="2:27">
      <c r="B30" s="630" t="s">
        <v>325</v>
      </c>
      <c r="C30" s="632">
        <v>159</v>
      </c>
      <c r="D30" s="632">
        <f t="shared" si="6"/>
        <v>9.3006354636580371E-2</v>
      </c>
      <c r="E30" s="632">
        <f t="shared" si="10"/>
        <v>0.60132410419122406</v>
      </c>
      <c r="F30" s="631">
        <f t="shared" si="7"/>
        <v>60.132410419122408</v>
      </c>
      <c r="W30" s="632" t="s">
        <v>323</v>
      </c>
      <c r="X30" s="632">
        <v>467</v>
      </c>
      <c r="Y30" s="632">
        <f t="shared" si="8"/>
        <v>7.3269442398618559E-2</v>
      </c>
      <c r="Z30" s="632">
        <f t="shared" si="11"/>
        <v>0.61059825778626553</v>
      </c>
      <c r="AA30" s="631">
        <f t="shared" si="9"/>
        <v>61.059825778626553</v>
      </c>
    </row>
    <row r="31" spans="2:27">
      <c r="B31" s="630" t="s">
        <v>319</v>
      </c>
      <c r="C31" s="632">
        <v>152</v>
      </c>
      <c r="D31" s="632">
        <f t="shared" si="6"/>
        <v>8.8911735250064253E-2</v>
      </c>
      <c r="E31" s="632">
        <f t="shared" si="10"/>
        <v>0.6902358394412883</v>
      </c>
      <c r="F31" s="631">
        <f t="shared" si="7"/>
        <v>69.023583944128831</v>
      </c>
      <c r="W31" s="632" t="s">
        <v>315</v>
      </c>
      <c r="X31" s="632">
        <v>453.24</v>
      </c>
      <c r="Y31" s="632">
        <f t="shared" si="8"/>
        <v>7.1110582596894803E-2</v>
      </c>
      <c r="Z31" s="632">
        <f t="shared" si="11"/>
        <v>0.68170884038316037</v>
      </c>
      <c r="AA31" s="631">
        <f t="shared" si="9"/>
        <v>68.170884038316032</v>
      </c>
    </row>
    <row r="32" spans="2:27">
      <c r="B32" s="630" t="s">
        <v>321</v>
      </c>
      <c r="C32" s="632">
        <v>142.72727272727272</v>
      </c>
      <c r="D32" s="632">
        <f t="shared" si="6"/>
        <v>8.3487693984809139E-2</v>
      </c>
      <c r="E32" s="632">
        <f t="shared" si="10"/>
        <v>0.77372353342609745</v>
      </c>
      <c r="F32" s="631">
        <f t="shared" si="7"/>
        <v>77.372353342609742</v>
      </c>
      <c r="W32" s="632" t="s">
        <v>324</v>
      </c>
      <c r="X32" s="632">
        <v>445.64285714285717</v>
      </c>
      <c r="Y32" s="632">
        <f t="shared" si="8"/>
        <v>6.9918637369987949E-2</v>
      </c>
      <c r="Z32" s="632">
        <f t="shared" si="11"/>
        <v>0.75162747775314831</v>
      </c>
      <c r="AA32" s="631">
        <f t="shared" si="9"/>
        <v>75.162747775314827</v>
      </c>
    </row>
    <row r="33" spans="2:27">
      <c r="B33" s="630" t="s">
        <v>326</v>
      </c>
      <c r="C33" s="632">
        <v>134.5</v>
      </c>
      <c r="D33" s="632">
        <f t="shared" si="6"/>
        <v>7.867518678377397E-2</v>
      </c>
      <c r="E33" s="632">
        <f t="shared" si="10"/>
        <v>0.8523987202098714</v>
      </c>
      <c r="F33" s="631">
        <f t="shared" si="7"/>
        <v>85.239872020987136</v>
      </c>
      <c r="W33" s="632" t="s">
        <v>312</v>
      </c>
      <c r="X33" s="632">
        <v>414.5</v>
      </c>
      <c r="Y33" s="632">
        <f t="shared" si="8"/>
        <v>6.503251364930919E-2</v>
      </c>
      <c r="Z33" s="632">
        <f t="shared" si="11"/>
        <v>0.81665999140245749</v>
      </c>
      <c r="AA33" s="631">
        <f t="shared" si="9"/>
        <v>81.665999140245745</v>
      </c>
    </row>
    <row r="34" spans="2:27">
      <c r="B34" s="630" t="s">
        <v>311</v>
      </c>
      <c r="C34" s="632">
        <v>126.33333333333333</v>
      </c>
      <c r="D34" s="632">
        <f t="shared" si="6"/>
        <v>7.3898130832838499E-2</v>
      </c>
      <c r="E34" s="632">
        <f t="shared" si="10"/>
        <v>0.92629685104270987</v>
      </c>
      <c r="F34" s="631">
        <f t="shared" si="7"/>
        <v>92.62968510427099</v>
      </c>
      <c r="W34" s="632" t="s">
        <v>314</v>
      </c>
      <c r="X34" s="632">
        <v>412.83333333333331</v>
      </c>
      <c r="Y34" s="632">
        <f t="shared" si="8"/>
        <v>6.4771023847743817E-2</v>
      </c>
      <c r="Z34" s="632">
        <f t="shared" si="11"/>
        <v>0.88143101525020129</v>
      </c>
      <c r="AA34" s="631">
        <f t="shared" si="9"/>
        <v>88.143101525020128</v>
      </c>
    </row>
    <row r="35" spans="2:27">
      <c r="B35" s="630" t="s">
        <v>327</v>
      </c>
      <c r="C35" s="632">
        <v>126</v>
      </c>
      <c r="D35" s="632">
        <f t="shared" si="6"/>
        <v>7.3703148957290104E-2</v>
      </c>
      <c r="E35" s="632">
        <f t="shared" si="10"/>
        <v>1</v>
      </c>
      <c r="F35" s="631">
        <f t="shared" si="7"/>
        <v>100</v>
      </c>
      <c r="W35" s="632" t="s">
        <v>311</v>
      </c>
      <c r="X35" s="632">
        <v>409.5</v>
      </c>
      <c r="Y35" s="632">
        <f t="shared" si="8"/>
        <v>6.4248044244613056E-2</v>
      </c>
      <c r="Z35" s="632">
        <f t="shared" si="11"/>
        <v>0.94567905949481434</v>
      </c>
      <c r="AA35" s="631">
        <f t="shared" si="9"/>
        <v>94.567905949481428</v>
      </c>
    </row>
    <row r="36" spans="2:27">
      <c r="B36" s="629" t="s">
        <v>274</v>
      </c>
      <c r="C36" s="632">
        <f>SUM(C25:C35)</f>
        <v>1709.560606060606</v>
      </c>
      <c r="D36" s="632">
        <f>SUM(D25:D35)</f>
        <v>1</v>
      </c>
      <c r="E36" s="630"/>
      <c r="F36" s="630"/>
      <c r="W36" s="632" t="s">
        <v>321</v>
      </c>
      <c r="X36" s="632">
        <v>346.22727272727275</v>
      </c>
      <c r="Y36" s="632">
        <f t="shared" si="8"/>
        <v>5.4320940505185669E-2</v>
      </c>
      <c r="Z36" s="632">
        <f t="shared" si="11"/>
        <v>1</v>
      </c>
      <c r="AA36" s="631">
        <f t="shared" si="9"/>
        <v>100</v>
      </c>
    </row>
    <row r="37" spans="2:27">
      <c r="W37" s="632" t="s">
        <v>328</v>
      </c>
      <c r="X37" s="632">
        <f>SUM(X25:X36)</f>
        <v>6373.7348710709575</v>
      </c>
      <c r="Y37" s="632">
        <f>SUM(Y25:Y36)</f>
        <v>1</v>
      </c>
      <c r="Z37" s="632"/>
      <c r="AA37" s="632"/>
    </row>
    <row r="45" spans="2:27">
      <c r="E45" s="495"/>
    </row>
    <row r="49" spans="2:27" ht="43.5">
      <c r="B49" s="636" t="s">
        <v>306</v>
      </c>
      <c r="C49" s="637" t="s">
        <v>307</v>
      </c>
      <c r="D49" s="636" t="s">
        <v>308</v>
      </c>
      <c r="E49" s="636" t="s">
        <v>309</v>
      </c>
      <c r="F49" s="637" t="s">
        <v>310</v>
      </c>
      <c r="W49" s="636" t="s">
        <v>306</v>
      </c>
      <c r="X49" s="637" t="s">
        <v>307</v>
      </c>
      <c r="Y49" s="636" t="s">
        <v>308</v>
      </c>
      <c r="Z49" s="636" t="s">
        <v>309</v>
      </c>
      <c r="AA49" s="637" t="s">
        <v>310</v>
      </c>
    </row>
    <row r="50" spans="2:27">
      <c r="B50" s="632" t="s">
        <v>329</v>
      </c>
      <c r="C50" s="632">
        <v>68</v>
      </c>
      <c r="D50" s="632">
        <f t="shared" ref="D50:D56" si="12">C50/$C$57</f>
        <v>0.17639429312581065</v>
      </c>
      <c r="E50" s="632">
        <f>D50</f>
        <v>0.17639429312581065</v>
      </c>
      <c r="F50" s="631">
        <f>E50*100</f>
        <v>17.639429312581065</v>
      </c>
      <c r="W50" s="632" t="s">
        <v>330</v>
      </c>
      <c r="X50" s="632">
        <v>287.75</v>
      </c>
      <c r="Y50" s="632">
        <f t="shared" ref="Y50:Y55" si="13">X50/$X$55</f>
        <v>0.3422539399345822</v>
      </c>
      <c r="Z50" s="632">
        <f>Y50</f>
        <v>0.3422539399345822</v>
      </c>
      <c r="AA50" s="631">
        <f t="shared" ref="AA50:AA54" si="14">Z50*100</f>
        <v>34.225393993458219</v>
      </c>
    </row>
    <row r="51" spans="2:27">
      <c r="B51" s="632" t="s">
        <v>331</v>
      </c>
      <c r="C51" s="632">
        <v>59.5</v>
      </c>
      <c r="D51" s="632">
        <f t="shared" si="12"/>
        <v>0.15434500648508431</v>
      </c>
      <c r="E51" s="632">
        <f>E50+D51</f>
        <v>0.33073929961089499</v>
      </c>
      <c r="F51" s="631">
        <f t="shared" ref="F51:F56" si="15">E51*100</f>
        <v>33.073929961089497</v>
      </c>
      <c r="W51" s="632" t="s">
        <v>332</v>
      </c>
      <c r="X51" s="632">
        <v>234</v>
      </c>
      <c r="Y51" s="632">
        <f t="shared" si="13"/>
        <v>0.27832292595896518</v>
      </c>
      <c r="Z51" s="632">
        <f t="shared" ref="Z51:Z54" si="16">Z50+Y51</f>
        <v>0.62057686589354732</v>
      </c>
      <c r="AA51" s="631">
        <f t="shared" si="14"/>
        <v>62.057686589354731</v>
      </c>
    </row>
    <row r="52" spans="2:27">
      <c r="B52" s="632" t="s">
        <v>332</v>
      </c>
      <c r="C52" s="632">
        <v>57.5</v>
      </c>
      <c r="D52" s="632">
        <f t="shared" si="12"/>
        <v>0.14915693904020752</v>
      </c>
      <c r="E52" s="632">
        <f t="shared" ref="E52:E56" si="17">E51+D52</f>
        <v>0.47989623865110254</v>
      </c>
      <c r="F52" s="631">
        <f t="shared" si="15"/>
        <v>47.989623865110254</v>
      </c>
      <c r="W52" s="632" t="s">
        <v>333</v>
      </c>
      <c r="X52" s="632">
        <v>136</v>
      </c>
      <c r="Y52" s="632">
        <f t="shared" si="13"/>
        <v>0.16176033303597978</v>
      </c>
      <c r="Z52" s="632">
        <f t="shared" si="16"/>
        <v>0.78233719892952713</v>
      </c>
      <c r="AA52" s="631">
        <f t="shared" si="14"/>
        <v>78.233719892952706</v>
      </c>
    </row>
    <row r="53" spans="2:27">
      <c r="B53" s="632" t="s">
        <v>334</v>
      </c>
      <c r="C53" s="632">
        <v>57</v>
      </c>
      <c r="D53" s="632">
        <f t="shared" si="12"/>
        <v>0.14785992217898833</v>
      </c>
      <c r="E53" s="632">
        <f t="shared" si="17"/>
        <v>0.62775616083009089</v>
      </c>
      <c r="F53" s="631">
        <f t="shared" si="15"/>
        <v>62.775616083009091</v>
      </c>
      <c r="W53" s="632" t="s">
        <v>335</v>
      </c>
      <c r="X53" s="632">
        <v>133</v>
      </c>
      <c r="Y53" s="632">
        <f t="shared" si="13"/>
        <v>0.15819209039548024</v>
      </c>
      <c r="Z53" s="632">
        <f t="shared" si="16"/>
        <v>0.94052928932500734</v>
      </c>
      <c r="AA53" s="631">
        <f t="shared" si="14"/>
        <v>94.052928932500734</v>
      </c>
    </row>
    <row r="54" spans="2:27">
      <c r="B54" s="632" t="s">
        <v>333</v>
      </c>
      <c r="C54" s="632">
        <v>56</v>
      </c>
      <c r="D54" s="632">
        <f t="shared" si="12"/>
        <v>0.14526588845654995</v>
      </c>
      <c r="E54" s="632">
        <f t="shared" si="17"/>
        <v>0.77302204928664087</v>
      </c>
      <c r="F54" s="631">
        <f t="shared" si="15"/>
        <v>77.302204928664082</v>
      </c>
      <c r="W54" s="632" t="s">
        <v>334</v>
      </c>
      <c r="X54" s="632">
        <v>50</v>
      </c>
      <c r="Y54" s="632">
        <f t="shared" si="13"/>
        <v>5.9470710674992565E-2</v>
      </c>
      <c r="Z54" s="632">
        <f t="shared" si="16"/>
        <v>0.99999999999999989</v>
      </c>
      <c r="AA54" s="631">
        <f t="shared" si="14"/>
        <v>99.999999999999986</v>
      </c>
    </row>
    <row r="55" spans="2:27">
      <c r="B55" s="632" t="s">
        <v>336</v>
      </c>
      <c r="C55" s="632">
        <v>47.5</v>
      </c>
      <c r="D55" s="632">
        <f t="shared" si="12"/>
        <v>0.12321660181582361</v>
      </c>
      <c r="E55" s="632">
        <f t="shared" si="17"/>
        <v>0.89623865110246448</v>
      </c>
      <c r="F55" s="631">
        <f t="shared" si="15"/>
        <v>89.623865110246442</v>
      </c>
      <c r="W55" s="632" t="s">
        <v>328</v>
      </c>
      <c r="X55" s="632">
        <f>SUM(X50:X54)</f>
        <v>840.75</v>
      </c>
      <c r="Y55" s="632">
        <f t="shared" si="13"/>
        <v>1</v>
      </c>
      <c r="Z55" s="632"/>
      <c r="AA55" s="632"/>
    </row>
    <row r="56" spans="2:27">
      <c r="B56" s="632" t="s">
        <v>337</v>
      </c>
      <c r="C56" s="632">
        <v>40</v>
      </c>
      <c r="D56" s="632">
        <f t="shared" si="12"/>
        <v>0.10376134889753567</v>
      </c>
      <c r="E56" s="632">
        <f t="shared" si="17"/>
        <v>1.0000000000000002</v>
      </c>
      <c r="F56" s="631">
        <f t="shared" si="15"/>
        <v>100.00000000000003</v>
      </c>
      <c r="W56" s="48"/>
      <c r="X56" s="48"/>
      <c r="Y56" s="48"/>
      <c r="Z56" s="48"/>
      <c r="AA56" s="48"/>
    </row>
    <row r="57" spans="2:27">
      <c r="B57" s="632" t="s">
        <v>274</v>
      </c>
      <c r="C57" s="632">
        <f>SUM(C50:C56)</f>
        <v>385.5</v>
      </c>
      <c r="D57" s="632"/>
      <c r="E57" s="632"/>
      <c r="F57" s="632"/>
    </row>
    <row r="76" spans="2:27" ht="29.1">
      <c r="W76" s="636" t="s">
        <v>306</v>
      </c>
      <c r="X76" s="637" t="s">
        <v>307</v>
      </c>
      <c r="Y76" s="636" t="s">
        <v>308</v>
      </c>
      <c r="Z76" s="636" t="s">
        <v>309</v>
      </c>
      <c r="AA76" s="637" t="s">
        <v>310</v>
      </c>
    </row>
    <row r="77" spans="2:27" ht="43.5">
      <c r="B77" s="636" t="s">
        <v>306</v>
      </c>
      <c r="C77" s="637" t="s">
        <v>307</v>
      </c>
      <c r="D77" s="636" t="s">
        <v>308</v>
      </c>
      <c r="E77" s="636" t="s">
        <v>309</v>
      </c>
      <c r="F77" s="637" t="s">
        <v>310</v>
      </c>
      <c r="W77" s="630" t="s">
        <v>338</v>
      </c>
      <c r="X77" s="632">
        <v>457</v>
      </c>
      <c r="Y77" s="632">
        <f>X77/$X$89</f>
        <v>0.10287237542267459</v>
      </c>
      <c r="Z77" s="632">
        <f>Y77</f>
        <v>0.10287237542267459</v>
      </c>
      <c r="AA77" s="631">
        <f>Z77*100</f>
        <v>10.287237542267459</v>
      </c>
    </row>
    <row r="78" spans="2:27">
      <c r="B78" s="630" t="s">
        <v>339</v>
      </c>
      <c r="C78" s="632">
        <v>163</v>
      </c>
      <c r="D78" s="632">
        <f>C78/$C$86</f>
        <v>0.1719409282700422</v>
      </c>
      <c r="E78" s="632">
        <f>D78</f>
        <v>0.1719409282700422</v>
      </c>
      <c r="F78" s="631">
        <f>E78*100</f>
        <v>17.194092827004219</v>
      </c>
      <c r="W78" s="630" t="s">
        <v>334</v>
      </c>
      <c r="X78" s="632">
        <v>426.05</v>
      </c>
      <c r="Y78" s="632">
        <f t="shared" ref="Y78:Y89" si="18">X78/$X$89</f>
        <v>9.590541695586545E-2</v>
      </c>
      <c r="Z78" s="632">
        <f>Z77+Y78</f>
        <v>0.19877779237854004</v>
      </c>
      <c r="AA78" s="631">
        <f t="shared" ref="AA78:AA88" si="19">Z78*100</f>
        <v>19.877779237854003</v>
      </c>
    </row>
    <row r="79" spans="2:27">
      <c r="B79" s="630" t="s">
        <v>334</v>
      </c>
      <c r="C79" s="632">
        <v>159</v>
      </c>
      <c r="D79" s="632">
        <f t="shared" ref="D79:D86" si="20">C79/$C$86</f>
        <v>0.16772151898734178</v>
      </c>
      <c r="E79" s="632">
        <f>E78+D79</f>
        <v>0.33966244725738398</v>
      </c>
      <c r="F79" s="631">
        <f t="shared" ref="F79:F85" si="21">E79*100</f>
        <v>33.966244725738399</v>
      </c>
      <c r="W79" s="630" t="s">
        <v>331</v>
      </c>
      <c r="X79" s="632">
        <v>403</v>
      </c>
      <c r="Y79" s="632">
        <f t="shared" si="18"/>
        <v>9.0716777451505165E-2</v>
      </c>
      <c r="Z79" s="632">
        <f t="shared" ref="Z79:Z88" si="22">Z78+Y79</f>
        <v>0.28949456983004518</v>
      </c>
      <c r="AA79" s="631">
        <f t="shared" si="19"/>
        <v>28.949456983004517</v>
      </c>
    </row>
    <row r="80" spans="2:27">
      <c r="B80" s="630" t="s">
        <v>338</v>
      </c>
      <c r="C80" s="632">
        <v>127</v>
      </c>
      <c r="D80" s="632">
        <f t="shared" si="20"/>
        <v>0.1339662447257384</v>
      </c>
      <c r="E80" s="632">
        <f t="shared" ref="E80:E85" si="23">E79+D80</f>
        <v>0.47362869198312241</v>
      </c>
      <c r="F80" s="631">
        <f t="shared" si="21"/>
        <v>47.362869198312239</v>
      </c>
      <c r="W80" s="630" t="s">
        <v>336</v>
      </c>
      <c r="X80" s="632">
        <v>398</v>
      </c>
      <c r="Y80" s="632">
        <f t="shared" si="18"/>
        <v>8.9591259120841329E-2</v>
      </c>
      <c r="Z80" s="632">
        <f t="shared" si="22"/>
        <v>0.37908582895088649</v>
      </c>
      <c r="AA80" s="631">
        <f t="shared" si="19"/>
        <v>37.908582895088649</v>
      </c>
    </row>
    <row r="81" spans="2:27">
      <c r="B81" s="630" t="s">
        <v>330</v>
      </c>
      <c r="C81" s="632">
        <v>124</v>
      </c>
      <c r="D81" s="632">
        <f t="shared" si="20"/>
        <v>0.13080168776371309</v>
      </c>
      <c r="E81" s="632">
        <f t="shared" si="23"/>
        <v>0.60443037974683556</v>
      </c>
      <c r="F81" s="631">
        <f t="shared" si="21"/>
        <v>60.443037974683556</v>
      </c>
      <c r="W81" s="630" t="s">
        <v>335</v>
      </c>
      <c r="X81" s="632">
        <v>396.33333333333331</v>
      </c>
      <c r="Y81" s="632">
        <f t="shared" si="18"/>
        <v>8.921608634395338E-2</v>
      </c>
      <c r="Z81" s="632">
        <f t="shared" si="22"/>
        <v>0.46830191529483989</v>
      </c>
      <c r="AA81" s="631">
        <f t="shared" si="19"/>
        <v>46.83019152948399</v>
      </c>
    </row>
    <row r="82" spans="2:27">
      <c r="B82" s="630" t="s">
        <v>333</v>
      </c>
      <c r="C82" s="632">
        <v>118</v>
      </c>
      <c r="D82" s="632">
        <f t="shared" si="20"/>
        <v>0.12447257383966245</v>
      </c>
      <c r="E82" s="632">
        <f t="shared" si="23"/>
        <v>0.72890295358649804</v>
      </c>
      <c r="F82" s="631">
        <f t="shared" si="21"/>
        <v>72.890295358649809</v>
      </c>
      <c r="W82" s="630" t="s">
        <v>329</v>
      </c>
      <c r="X82" s="632">
        <v>388</v>
      </c>
      <c r="Y82" s="632">
        <f t="shared" si="18"/>
        <v>8.7340222459513658E-2</v>
      </c>
      <c r="Z82" s="632">
        <f t="shared" si="22"/>
        <v>0.55564213775435356</v>
      </c>
      <c r="AA82" s="631">
        <f t="shared" si="19"/>
        <v>55.564213775435356</v>
      </c>
    </row>
    <row r="83" spans="2:27">
      <c r="B83" s="630" t="s">
        <v>332</v>
      </c>
      <c r="C83" s="632">
        <v>111</v>
      </c>
      <c r="D83" s="632">
        <f t="shared" si="20"/>
        <v>0.11708860759493671</v>
      </c>
      <c r="E83" s="632">
        <f t="shared" si="23"/>
        <v>0.8459915611814347</v>
      </c>
      <c r="F83" s="631">
        <f t="shared" si="21"/>
        <v>84.599156118143469</v>
      </c>
      <c r="W83" s="630" t="s">
        <v>333</v>
      </c>
      <c r="X83" s="632">
        <v>383.93478260869563</v>
      </c>
      <c r="Y83" s="632">
        <f t="shared" si="18"/>
        <v>8.6425127121104353E-2</v>
      </c>
      <c r="Z83" s="632">
        <f t="shared" si="22"/>
        <v>0.64206726487545795</v>
      </c>
      <c r="AA83" s="631">
        <f t="shared" si="19"/>
        <v>64.206726487545794</v>
      </c>
    </row>
    <row r="84" spans="2:27">
      <c r="B84" s="630" t="s">
        <v>337</v>
      </c>
      <c r="C84" s="632">
        <v>90</v>
      </c>
      <c r="D84" s="632">
        <f t="shared" si="20"/>
        <v>9.49367088607595E-2</v>
      </c>
      <c r="E84" s="632">
        <f t="shared" si="23"/>
        <v>0.94092827004219415</v>
      </c>
      <c r="F84" s="631">
        <f t="shared" si="21"/>
        <v>94.092827004219416</v>
      </c>
      <c r="W84" s="630" t="s">
        <v>340</v>
      </c>
      <c r="X84" s="632">
        <v>378.75</v>
      </c>
      <c r="Y84" s="632">
        <f t="shared" si="18"/>
        <v>8.5258013547785561E-2</v>
      </c>
      <c r="Z84" s="632">
        <f t="shared" si="22"/>
        <v>0.72732527842324357</v>
      </c>
      <c r="AA84" s="631">
        <f t="shared" si="19"/>
        <v>72.732527842324359</v>
      </c>
    </row>
    <row r="85" spans="2:27">
      <c r="B85" s="630" t="s">
        <v>341</v>
      </c>
      <c r="C85" s="632">
        <v>56</v>
      </c>
      <c r="D85" s="632">
        <f t="shared" si="20"/>
        <v>5.9071729957805907E-2</v>
      </c>
      <c r="E85" s="632">
        <f t="shared" si="23"/>
        <v>1</v>
      </c>
      <c r="F85" s="631">
        <f t="shared" si="21"/>
        <v>100</v>
      </c>
      <c r="W85" s="630" t="s">
        <v>342</v>
      </c>
      <c r="X85" s="632">
        <v>360</v>
      </c>
      <c r="Y85" s="632">
        <f t="shared" si="18"/>
        <v>8.1037319807796174E-2</v>
      </c>
      <c r="Z85" s="632">
        <f t="shared" si="22"/>
        <v>0.80836259823103973</v>
      </c>
      <c r="AA85" s="631">
        <f t="shared" si="19"/>
        <v>80.836259823103973</v>
      </c>
    </row>
    <row r="86" spans="2:27">
      <c r="B86" s="630" t="s">
        <v>274</v>
      </c>
      <c r="C86" s="632">
        <f>SUM(C78:C85)</f>
        <v>948</v>
      </c>
      <c r="D86" s="632">
        <f t="shared" si="20"/>
        <v>1</v>
      </c>
      <c r="E86" s="632"/>
      <c r="F86" s="632"/>
      <c r="W86" s="630" t="s">
        <v>337</v>
      </c>
      <c r="X86" s="632">
        <v>340.45454545454544</v>
      </c>
      <c r="Y86" s="632">
        <f t="shared" si="18"/>
        <v>7.6637566333382992E-2</v>
      </c>
      <c r="Z86" s="632">
        <f t="shared" si="22"/>
        <v>0.88500016456442276</v>
      </c>
      <c r="AA86" s="631">
        <f t="shared" si="19"/>
        <v>88.500016456442282</v>
      </c>
    </row>
    <row r="87" spans="2:27">
      <c r="W87" s="630" t="s">
        <v>332</v>
      </c>
      <c r="X87" s="632">
        <v>266.25</v>
      </c>
      <c r="Y87" s="632">
        <f t="shared" si="18"/>
        <v>5.9933851107849254E-2</v>
      </c>
      <c r="Z87" s="632">
        <f t="shared" si="22"/>
        <v>0.94493401567227198</v>
      </c>
      <c r="AA87" s="631">
        <f t="shared" si="19"/>
        <v>94.493401567227195</v>
      </c>
    </row>
    <row r="88" spans="2:27">
      <c r="W88" s="630" t="s">
        <v>330</v>
      </c>
      <c r="X88" s="632">
        <v>244.625</v>
      </c>
      <c r="Y88" s="632">
        <f t="shared" si="18"/>
        <v>5.5065984327728162E-2</v>
      </c>
      <c r="Z88" s="632">
        <f t="shared" si="22"/>
        <v>1.0000000000000002</v>
      </c>
      <c r="AA88" s="631">
        <f t="shared" si="19"/>
        <v>100.00000000000003</v>
      </c>
    </row>
    <row r="89" spans="2:27">
      <c r="W89" s="630" t="s">
        <v>274</v>
      </c>
      <c r="X89" s="638">
        <f>SUM(X77:X88)</f>
        <v>4442.3976613965742</v>
      </c>
      <c r="Y89" s="632">
        <f t="shared" si="18"/>
        <v>1</v>
      </c>
      <c r="Z89" s="638"/>
      <c r="AA89" s="638"/>
    </row>
    <row r="106" spans="2:27" ht="43.5">
      <c r="B106" s="636" t="s">
        <v>306</v>
      </c>
      <c r="C106" s="637" t="s">
        <v>307</v>
      </c>
      <c r="D106" s="636" t="s">
        <v>308</v>
      </c>
      <c r="E106" s="636" t="s">
        <v>309</v>
      </c>
      <c r="F106" s="637" t="s">
        <v>310</v>
      </c>
      <c r="W106" s="636" t="s">
        <v>306</v>
      </c>
      <c r="X106" s="637" t="s">
        <v>307</v>
      </c>
      <c r="Y106" s="636" t="s">
        <v>308</v>
      </c>
      <c r="Z106" s="636" t="s">
        <v>309</v>
      </c>
      <c r="AA106" s="637" t="s">
        <v>310</v>
      </c>
    </row>
    <row r="107" spans="2:27">
      <c r="B107" s="639" t="s">
        <v>329</v>
      </c>
      <c r="C107" s="639">
        <v>4.212929616895206</v>
      </c>
      <c r="D107" s="632">
        <f>C107/$C$113</f>
        <v>0.19457395478949893</v>
      </c>
      <c r="E107" s="632">
        <f>D107</f>
        <v>0.19457395478949893</v>
      </c>
      <c r="F107" s="631">
        <f>E107*100</f>
        <v>19.457395478949895</v>
      </c>
      <c r="W107" s="640" t="s">
        <v>339</v>
      </c>
      <c r="X107" s="640">
        <v>12.599910331926472</v>
      </c>
      <c r="Y107" s="632">
        <f>X107/$X$115</f>
        <v>0.30418055606487165</v>
      </c>
      <c r="Z107" s="632">
        <f>Y107</f>
        <v>0.30418055606487165</v>
      </c>
      <c r="AA107" s="631">
        <f>Z107*100</f>
        <v>30.418055606487165</v>
      </c>
    </row>
    <row r="108" spans="2:27">
      <c r="B108" s="639" t="s">
        <v>332</v>
      </c>
      <c r="C108" s="639">
        <v>4.1320829291078294</v>
      </c>
      <c r="D108" s="632">
        <f t="shared" ref="D108:D113" si="24">C108/$C$113</f>
        <v>0.19084005434375287</v>
      </c>
      <c r="E108" s="632">
        <f>E107+D108</f>
        <v>0.3854140091332518</v>
      </c>
      <c r="F108" s="631">
        <f t="shared" ref="F108:F112" si="25">E108*100</f>
        <v>38.541400913325177</v>
      </c>
      <c r="W108" s="640" t="s">
        <v>334</v>
      </c>
      <c r="X108" s="640">
        <v>5.3982114605047835</v>
      </c>
      <c r="Y108" s="632">
        <f t="shared" ref="Y108:Y115" si="26">X108/$X$115</f>
        <v>0.13032084519295534</v>
      </c>
      <c r="Z108" s="632">
        <f>Z107+Y108</f>
        <v>0.43450140125782699</v>
      </c>
      <c r="AA108" s="631">
        <f t="shared" ref="AA108:AA114" si="27">Z108*100</f>
        <v>43.450140125782696</v>
      </c>
    </row>
    <row r="109" spans="2:27">
      <c r="B109" s="639" t="s">
        <v>331</v>
      </c>
      <c r="C109" s="639">
        <v>4.0111422115078659</v>
      </c>
      <c r="D109" s="632">
        <f t="shared" si="24"/>
        <v>0.18525441303036982</v>
      </c>
      <c r="E109" s="632">
        <f t="shared" ref="E109:E112" si="28">E108+D109</f>
        <v>0.57066842216362157</v>
      </c>
      <c r="F109" s="631">
        <f t="shared" si="25"/>
        <v>57.066842216362154</v>
      </c>
      <c r="W109" s="640" t="s">
        <v>330</v>
      </c>
      <c r="X109" s="640">
        <v>4.3963836199255457</v>
      </c>
      <c r="Y109" s="632">
        <f t="shared" si="26"/>
        <v>0.10613523262899122</v>
      </c>
      <c r="Z109" s="632">
        <f t="shared" ref="Z109:Z114" si="29">Z108+Y109</f>
        <v>0.54063663388681826</v>
      </c>
      <c r="AA109" s="631">
        <f t="shared" si="27"/>
        <v>54.063663388681825</v>
      </c>
    </row>
    <row r="110" spans="2:27">
      <c r="B110" s="639" t="s">
        <v>334</v>
      </c>
      <c r="C110" s="639">
        <v>3.870415764135505</v>
      </c>
      <c r="D110" s="632">
        <f t="shared" si="24"/>
        <v>0.1787549687247002</v>
      </c>
      <c r="E110" s="632">
        <f t="shared" si="28"/>
        <v>0.74942339088832177</v>
      </c>
      <c r="F110" s="631">
        <f t="shared" si="25"/>
        <v>74.942339088832171</v>
      </c>
      <c r="W110" s="640" t="s">
        <v>338</v>
      </c>
      <c r="X110" s="640">
        <v>4.3418803418803416</v>
      </c>
      <c r="Y110" s="632">
        <f t="shared" si="26"/>
        <v>0.10481944251728383</v>
      </c>
      <c r="Z110" s="632">
        <f t="shared" si="29"/>
        <v>0.64545607640410207</v>
      </c>
      <c r="AA110" s="631">
        <f t="shared" si="27"/>
        <v>64.545607640410211</v>
      </c>
    </row>
    <row r="111" spans="2:27">
      <c r="B111" s="639" t="s">
        <v>337</v>
      </c>
      <c r="C111" s="639">
        <v>2.7162103433289873</v>
      </c>
      <c r="D111" s="632">
        <f t="shared" si="24"/>
        <v>0.12544804603955242</v>
      </c>
      <c r="E111" s="632">
        <f t="shared" si="28"/>
        <v>0.87487143692787417</v>
      </c>
      <c r="F111" s="631">
        <f t="shared" si="25"/>
        <v>87.487143692787413</v>
      </c>
      <c r="W111" s="640" t="s">
        <v>329</v>
      </c>
      <c r="X111" s="640">
        <v>4.0090781838196321</v>
      </c>
      <c r="Y111" s="632">
        <f t="shared" si="26"/>
        <v>9.6785103952033269E-2</v>
      </c>
      <c r="Z111" s="632">
        <f t="shared" si="29"/>
        <v>0.74224118035613529</v>
      </c>
      <c r="AA111" s="631">
        <f t="shared" si="27"/>
        <v>74.224118035613529</v>
      </c>
    </row>
    <row r="112" spans="2:27">
      <c r="B112" s="639" t="s">
        <v>336</v>
      </c>
      <c r="C112" s="639">
        <v>2.7092928745597398</v>
      </c>
      <c r="D112" s="632">
        <f t="shared" si="24"/>
        <v>0.12512856307212575</v>
      </c>
      <c r="E112" s="632">
        <f t="shared" si="28"/>
        <v>0.99999999999999989</v>
      </c>
      <c r="F112" s="631">
        <f t="shared" si="25"/>
        <v>99.999999999999986</v>
      </c>
      <c r="W112" s="640" t="s">
        <v>332</v>
      </c>
      <c r="X112" s="640">
        <v>3.8158887571413174</v>
      </c>
      <c r="Y112" s="632">
        <f t="shared" si="26"/>
        <v>9.2121224155685646E-2</v>
      </c>
      <c r="Z112" s="632">
        <f t="shared" si="29"/>
        <v>0.83436240451182098</v>
      </c>
      <c r="AA112" s="631">
        <f t="shared" si="27"/>
        <v>83.436240451182101</v>
      </c>
    </row>
    <row r="113" spans="2:27">
      <c r="B113" s="639" t="s">
        <v>274</v>
      </c>
      <c r="C113" s="632">
        <f>SUM(C107:C112)</f>
        <v>21.652073739535133</v>
      </c>
      <c r="D113" s="632">
        <f t="shared" si="24"/>
        <v>1</v>
      </c>
      <c r="E113" s="632"/>
      <c r="F113" s="632"/>
      <c r="W113" s="640" t="s">
        <v>341</v>
      </c>
      <c r="X113" s="640">
        <v>3.8053818972546889</v>
      </c>
      <c r="Y113" s="632">
        <f t="shared" si="26"/>
        <v>9.186757294717568E-2</v>
      </c>
      <c r="Z113" s="632">
        <f t="shared" si="29"/>
        <v>0.9262299774589966</v>
      </c>
      <c r="AA113" s="631">
        <f t="shared" si="27"/>
        <v>92.622997745899653</v>
      </c>
    </row>
    <row r="114" spans="2:27">
      <c r="W114" s="640" t="s">
        <v>337</v>
      </c>
      <c r="X114" s="640">
        <v>3.0557366362451108</v>
      </c>
      <c r="Y114" s="632">
        <f t="shared" si="26"/>
        <v>7.3770022541003469E-2</v>
      </c>
      <c r="Z114" s="632">
        <f t="shared" si="29"/>
        <v>1</v>
      </c>
      <c r="AA114" s="631">
        <f t="shared" si="27"/>
        <v>100</v>
      </c>
    </row>
    <row r="115" spans="2:27">
      <c r="W115" s="641" t="s">
        <v>274</v>
      </c>
      <c r="X115" s="632">
        <f>SUM(X107:X114)</f>
        <v>41.422471228697887</v>
      </c>
      <c r="Y115" s="632">
        <f t="shared" si="26"/>
        <v>1</v>
      </c>
      <c r="Z115" s="632"/>
      <c r="AA115" s="632"/>
    </row>
    <row r="133" spans="2:27" ht="43.5">
      <c r="B133" s="636" t="s">
        <v>306</v>
      </c>
      <c r="C133" s="637" t="s">
        <v>307</v>
      </c>
      <c r="D133" s="636" t="s">
        <v>308</v>
      </c>
      <c r="E133" s="636" t="s">
        <v>309</v>
      </c>
      <c r="F133" s="637" t="s">
        <v>310</v>
      </c>
      <c r="W133" s="636" t="s">
        <v>306</v>
      </c>
      <c r="X133" s="637" t="s">
        <v>307</v>
      </c>
      <c r="Y133" s="636" t="s">
        <v>308</v>
      </c>
      <c r="Z133" s="636" t="s">
        <v>309</v>
      </c>
      <c r="AA133" s="637" t="s">
        <v>310</v>
      </c>
    </row>
    <row r="134" spans="2:27">
      <c r="B134" s="642" t="s">
        <v>332</v>
      </c>
      <c r="C134" s="642">
        <v>3.533230330686405</v>
      </c>
      <c r="D134" s="632">
        <f>C134/$C$139</f>
        <v>0.33505282128605807</v>
      </c>
      <c r="E134" s="632">
        <f>D134</f>
        <v>0.33505282128605807</v>
      </c>
      <c r="F134" s="631">
        <f>E134*100</f>
        <v>33.505282128605806</v>
      </c>
      <c r="W134" s="644" t="s">
        <v>338</v>
      </c>
      <c r="X134" s="644">
        <v>4.4639804639804641</v>
      </c>
      <c r="Y134" s="632">
        <f>X134/$X$144</f>
        <v>0.13803166099393521</v>
      </c>
      <c r="Z134" s="632">
        <f>Y134</f>
        <v>0.13803166099393521</v>
      </c>
      <c r="AA134" s="631">
        <f>Z134*100</f>
        <v>13.803166099393522</v>
      </c>
    </row>
    <row r="135" spans="2:27">
      <c r="B135" s="642" t="s">
        <v>330</v>
      </c>
      <c r="C135" s="642">
        <v>3.4006972758967082</v>
      </c>
      <c r="D135" s="632">
        <f t="shared" ref="D135:D139" si="30">C135/$C$139</f>
        <v>0.3224848396474761</v>
      </c>
      <c r="E135" s="632">
        <f>E134+D135</f>
        <v>0.65753766093353416</v>
      </c>
      <c r="F135" s="631">
        <f t="shared" ref="F135:F138" si="31">E135*100</f>
        <v>65.75376609335342</v>
      </c>
      <c r="W135" s="644" t="s">
        <v>334</v>
      </c>
      <c r="X135" s="644">
        <v>4.2726047166839987</v>
      </c>
      <c r="Y135" s="632">
        <f t="shared" ref="Y135:Y144" si="32">X135/$X$144</f>
        <v>0.13211409202461852</v>
      </c>
      <c r="Z135" s="632">
        <f>Z134+Y135</f>
        <v>0.2701457530185537</v>
      </c>
      <c r="AA135" s="631">
        <f t="shared" ref="AA135:AA143" si="33">Z135*100</f>
        <v>27.01457530185537</v>
      </c>
    </row>
    <row r="136" spans="2:27">
      <c r="B136" s="642" t="s">
        <v>329</v>
      </c>
      <c r="C136" s="642">
        <v>1.5402108276821185</v>
      </c>
      <c r="D136" s="632">
        <f t="shared" si="30"/>
        <v>0.14605670587288724</v>
      </c>
      <c r="E136" s="632">
        <f t="shared" ref="E136:E138" si="34">E135+D136</f>
        <v>0.80359436680642138</v>
      </c>
      <c r="F136" s="631">
        <f t="shared" si="31"/>
        <v>80.359436680642133</v>
      </c>
      <c r="W136" s="644" t="s">
        <v>336</v>
      </c>
      <c r="X136" s="644">
        <v>3.8510663002670582</v>
      </c>
      <c r="Y136" s="632">
        <f t="shared" si="32"/>
        <v>0.11907961567323677</v>
      </c>
      <c r="Z136" s="632">
        <f t="shared" ref="Z136:Z143" si="35">Z135+Y136</f>
        <v>0.38922536869179047</v>
      </c>
      <c r="AA136" s="631">
        <f t="shared" si="33"/>
        <v>38.922536869179048</v>
      </c>
    </row>
    <row r="137" spans="2:27">
      <c r="B137" s="642" t="s">
        <v>335</v>
      </c>
      <c r="C137" s="642">
        <v>1.5053047846055989</v>
      </c>
      <c r="D137" s="632">
        <f t="shared" si="30"/>
        <v>0.14274659950615953</v>
      </c>
      <c r="E137" s="632">
        <f t="shared" si="34"/>
        <v>0.94634096631258091</v>
      </c>
      <c r="F137" s="631">
        <f t="shared" si="31"/>
        <v>94.634096631258089</v>
      </c>
      <c r="W137" s="644" t="s">
        <v>340</v>
      </c>
      <c r="X137" s="644">
        <v>3.8200000638795992</v>
      </c>
      <c r="Y137" s="632">
        <f t="shared" si="32"/>
        <v>0.11811901016790544</v>
      </c>
      <c r="Z137" s="632">
        <f t="shared" si="35"/>
        <v>0.50734437885969585</v>
      </c>
      <c r="AA137" s="631">
        <f t="shared" si="33"/>
        <v>50.734437885969584</v>
      </c>
    </row>
    <row r="138" spans="2:27">
      <c r="B138" s="642" t="s">
        <v>334</v>
      </c>
      <c r="C138" s="642">
        <v>0.56585025791454757</v>
      </c>
      <c r="D138" s="632">
        <f t="shared" si="30"/>
        <v>5.365903368741911E-2</v>
      </c>
      <c r="E138" s="632">
        <f t="shared" si="34"/>
        <v>1</v>
      </c>
      <c r="F138" s="631">
        <f t="shared" si="31"/>
        <v>100</v>
      </c>
      <c r="W138" s="644" t="s">
        <v>331</v>
      </c>
      <c r="X138" s="644">
        <v>3.4734340719099728</v>
      </c>
      <c r="Y138" s="632">
        <f t="shared" si="32"/>
        <v>0.10740277162215635</v>
      </c>
      <c r="Z138" s="632">
        <f t="shared" si="35"/>
        <v>0.61474715048185224</v>
      </c>
      <c r="AA138" s="631">
        <f t="shared" si="33"/>
        <v>61.474715048185224</v>
      </c>
    </row>
    <row r="139" spans="2:27">
      <c r="B139" s="643" t="s">
        <v>274</v>
      </c>
      <c r="C139" s="632">
        <f>SUM(C134:C138)</f>
        <v>10.545293476785378</v>
      </c>
      <c r="D139" s="632">
        <f t="shared" si="30"/>
        <v>1</v>
      </c>
      <c r="E139" s="632"/>
      <c r="F139" s="632"/>
      <c r="W139" s="644" t="s">
        <v>329</v>
      </c>
      <c r="X139" s="644">
        <v>3.2549283008651657</v>
      </c>
      <c r="Y139" s="632">
        <f t="shared" si="32"/>
        <v>0.10064630959069365</v>
      </c>
      <c r="Z139" s="632">
        <f t="shared" si="35"/>
        <v>0.71539346007254589</v>
      </c>
      <c r="AA139" s="631">
        <f t="shared" si="33"/>
        <v>71.539346007254593</v>
      </c>
    </row>
    <row r="140" spans="2:27">
      <c r="W140" s="644" t="s">
        <v>335</v>
      </c>
      <c r="X140" s="644">
        <v>2.5223152137322602</v>
      </c>
      <c r="Y140" s="632">
        <f t="shared" si="32"/>
        <v>7.7993029161083763E-2</v>
      </c>
      <c r="Z140" s="632">
        <f t="shared" si="35"/>
        <v>0.79338648923362964</v>
      </c>
      <c r="AA140" s="631">
        <f t="shared" si="33"/>
        <v>79.338648923362967</v>
      </c>
    </row>
    <row r="141" spans="2:27">
      <c r="W141" s="644" t="s">
        <v>332</v>
      </c>
      <c r="X141" s="644">
        <v>2.4604286758000242</v>
      </c>
      <c r="Y141" s="632">
        <f t="shared" si="32"/>
        <v>7.6079422752436163E-2</v>
      </c>
      <c r="Z141" s="632">
        <f t="shared" si="35"/>
        <v>0.86946591198606582</v>
      </c>
      <c r="AA141" s="631">
        <f t="shared" si="33"/>
        <v>86.946591198606583</v>
      </c>
    </row>
    <row r="142" spans="2:27">
      <c r="W142" s="644" t="s">
        <v>330</v>
      </c>
      <c r="X142" s="644">
        <v>2.1576721452629979</v>
      </c>
      <c r="Y142" s="632">
        <f t="shared" si="32"/>
        <v>6.6717825602989111E-2</v>
      </c>
      <c r="Z142" s="632">
        <f t="shared" si="35"/>
        <v>0.93618373758905493</v>
      </c>
      <c r="AA142" s="631">
        <f t="shared" si="33"/>
        <v>93.618373758905491</v>
      </c>
    </row>
    <row r="143" spans="2:27">
      <c r="W143" s="644" t="s">
        <v>337</v>
      </c>
      <c r="X143" s="644">
        <v>2.0638348233687216</v>
      </c>
      <c r="Y143" s="632">
        <f t="shared" si="32"/>
        <v>6.381626241094504E-2</v>
      </c>
      <c r="Z143" s="632">
        <f t="shared" si="35"/>
        <v>1</v>
      </c>
      <c r="AA143" s="631">
        <f t="shared" si="33"/>
        <v>100</v>
      </c>
    </row>
    <row r="144" spans="2:27">
      <c r="W144" s="645" t="s">
        <v>274</v>
      </c>
      <c r="X144" s="632">
        <f>SUM(X134:X143)</f>
        <v>32.340264775750263</v>
      </c>
      <c r="Y144" s="632">
        <f t="shared" si="32"/>
        <v>1</v>
      </c>
      <c r="Z144" s="632"/>
      <c r="AA144" s="632"/>
    </row>
    <row r="145" spans="23:27">
      <c r="X145" s="48"/>
      <c r="Y145" s="48"/>
      <c r="Z145" s="48"/>
      <c r="AA145" s="48"/>
    </row>
    <row r="147" spans="23:27">
      <c r="W147" t="s">
        <v>1</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BL616"/>
  <sheetViews>
    <sheetView zoomScale="80" zoomScaleNormal="80" workbookViewId="0">
      <selection activeCell="J19" sqref="J19"/>
    </sheetView>
  </sheetViews>
  <sheetFormatPr defaultColWidth="0" defaultRowHeight="14.45"/>
  <cols>
    <col min="1" max="2" width="9.140625" customWidth="1"/>
    <col min="3" max="3" width="5.5703125" customWidth="1"/>
    <col min="4" max="4" width="47.28515625" customWidth="1"/>
    <col min="5" max="9" width="9.140625" customWidth="1"/>
    <col min="10" max="10" width="24.5703125" customWidth="1"/>
    <col min="11" max="12" width="11.85546875" customWidth="1"/>
    <col min="13" max="13" width="12.140625" customWidth="1"/>
    <col min="14" max="14" width="10.85546875" customWidth="1"/>
    <col min="15" max="15" width="11.42578125" customWidth="1"/>
    <col min="16" max="16" width="10.85546875" customWidth="1"/>
    <col min="17" max="17" width="11.42578125" customWidth="1"/>
    <col min="18" max="18" width="12" customWidth="1"/>
    <col min="19" max="20" width="12.5703125" customWidth="1"/>
    <col min="21" max="21" width="14.140625" customWidth="1"/>
    <col min="22" max="22" width="15.42578125" customWidth="1"/>
    <col min="23" max="23" width="19.42578125" bestFit="1" customWidth="1"/>
    <col min="24" max="33" width="9.140625" customWidth="1"/>
    <col min="34" max="34" width="68.28515625" customWidth="1"/>
    <col min="35" max="35" width="13.42578125" customWidth="1"/>
    <col min="36" max="63" width="9.140625" customWidth="1"/>
    <col min="64" max="64" width="0" hidden="1" customWidth="1"/>
    <col min="65" max="16384" width="9.140625" hidden="1"/>
  </cols>
  <sheetData>
    <row r="1" spans="1:63" ht="138" customHeight="1">
      <c r="A1" s="7"/>
      <c r="B1" s="7"/>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row>
    <row r="2" spans="1:63">
      <c r="A2" s="8"/>
      <c r="B2" s="8"/>
      <c r="C2" s="8"/>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row>
    <row r="3" spans="1:63">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row>
    <row r="4" spans="1:63">
      <c r="A4" s="8"/>
      <c r="B4" s="8"/>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row>
    <row r="5" spans="1:63">
      <c r="A5" s="8"/>
      <c r="B5" s="8"/>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row>
    <row r="6" spans="1:6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row>
    <row r="7" spans="1:63" s="111" customFormat="1"/>
    <row r="8" spans="1:63" s="111" customFormat="1" ht="23.45">
      <c r="B8" s="770" t="s">
        <v>61</v>
      </c>
      <c r="C8" s="770"/>
      <c r="D8" s="770"/>
      <c r="E8" s="310"/>
      <c r="F8" s="310"/>
      <c r="G8" s="310"/>
      <c r="H8" s="310"/>
      <c r="I8" s="310"/>
      <c r="J8" s="310"/>
      <c r="K8" s="310"/>
      <c r="L8" s="310"/>
      <c r="M8" s="310"/>
      <c r="N8" s="310"/>
      <c r="O8" s="310"/>
      <c r="P8" s="310"/>
      <c r="Q8" s="310"/>
      <c r="R8" s="310"/>
      <c r="S8" s="310"/>
      <c r="T8" s="310"/>
      <c r="U8" s="310"/>
      <c r="V8" s="310"/>
      <c r="W8" s="310"/>
      <c r="X8" s="310"/>
      <c r="Y8" s="310"/>
      <c r="Z8" s="310"/>
      <c r="AA8" s="310"/>
      <c r="AB8" s="310"/>
      <c r="AC8" s="310"/>
      <c r="AD8" s="310"/>
      <c r="AE8" s="310"/>
      <c r="AF8" s="310"/>
      <c r="AG8" s="310"/>
      <c r="AH8" s="310"/>
      <c r="AI8" s="310"/>
    </row>
    <row r="9" spans="1:63" s="111" customFormat="1" ht="75.75" customHeight="1">
      <c r="B9" s="775" t="s">
        <v>343</v>
      </c>
      <c r="C9" s="775"/>
      <c r="D9" s="775"/>
      <c r="E9" s="775"/>
      <c r="F9" s="775"/>
      <c r="G9" s="775"/>
      <c r="H9" s="775"/>
      <c r="I9" s="775"/>
      <c r="J9" s="775"/>
      <c r="K9" s="775"/>
      <c r="L9" s="775"/>
      <c r="M9" s="775"/>
      <c r="N9" s="775"/>
      <c r="O9" s="775"/>
      <c r="P9" s="775"/>
      <c r="Q9" s="775"/>
      <c r="R9" s="775"/>
      <c r="S9" s="775"/>
      <c r="T9" s="775"/>
      <c r="U9" s="775"/>
      <c r="V9" s="775"/>
      <c r="W9" s="775"/>
      <c r="X9" s="775"/>
      <c r="Y9" s="775"/>
      <c r="Z9" s="775"/>
      <c r="AA9" s="775"/>
      <c r="AB9" s="775"/>
      <c r="AC9" s="775"/>
      <c r="AD9" s="775"/>
      <c r="AE9" s="775"/>
      <c r="AF9" s="775"/>
      <c r="AG9" s="775"/>
      <c r="AH9" s="775"/>
      <c r="AI9" s="775"/>
    </row>
    <row r="10" spans="1:63" s="111" customFormat="1" ht="15" customHeight="1">
      <c r="B10" s="775"/>
      <c r="C10" s="775"/>
      <c r="D10" s="775"/>
      <c r="E10" s="775"/>
      <c r="F10" s="775"/>
      <c r="G10" s="775"/>
      <c r="H10" s="775"/>
      <c r="I10" s="775"/>
      <c r="J10" s="775"/>
      <c r="K10" s="775"/>
      <c r="L10" s="775"/>
      <c r="M10" s="775"/>
      <c r="N10" s="775"/>
      <c r="O10" s="775"/>
      <c r="P10" s="775"/>
      <c r="Q10" s="775"/>
      <c r="R10" s="775"/>
      <c r="S10" s="775"/>
      <c r="T10" s="775"/>
      <c r="U10" s="775"/>
      <c r="V10" s="775"/>
      <c r="W10" s="775"/>
      <c r="X10" s="775"/>
      <c r="Y10" s="775"/>
      <c r="Z10" s="775"/>
      <c r="AA10" s="775"/>
      <c r="AB10" s="775"/>
      <c r="AC10" s="775"/>
      <c r="AD10" s="775"/>
      <c r="AE10" s="775"/>
      <c r="AF10" s="775"/>
      <c r="AG10" s="775"/>
      <c r="AH10" s="775"/>
      <c r="AI10" s="775"/>
    </row>
    <row r="11" spans="1:63" s="111" customFormat="1" ht="42" customHeight="1">
      <c r="B11" s="774" t="s">
        <v>344</v>
      </c>
      <c r="C11" s="774"/>
      <c r="D11" s="774"/>
      <c r="E11" s="774"/>
      <c r="F11" s="774"/>
      <c r="G11" s="774"/>
      <c r="H11" s="774"/>
      <c r="I11" s="774"/>
      <c r="J11" s="553" t="s">
        <v>345</v>
      </c>
      <c r="K11" s="556" t="s">
        <v>346</v>
      </c>
      <c r="L11" s="556" t="s">
        <v>48</v>
      </c>
      <c r="M11" s="556" t="s">
        <v>49</v>
      </c>
      <c r="N11" s="556" t="s">
        <v>347</v>
      </c>
      <c r="O11" s="556" t="s">
        <v>51</v>
      </c>
      <c r="P11" s="556" t="s">
        <v>52</v>
      </c>
      <c r="Q11" s="556" t="s">
        <v>53</v>
      </c>
      <c r="R11" s="556" t="s">
        <v>68</v>
      </c>
      <c r="S11" s="556" t="s">
        <v>55</v>
      </c>
      <c r="T11" s="556" t="s">
        <v>56</v>
      </c>
      <c r="U11" s="556" t="s">
        <v>57</v>
      </c>
      <c r="V11" s="556" t="s">
        <v>69</v>
      </c>
      <c r="W11" s="553" t="s">
        <v>348</v>
      </c>
    </row>
    <row r="12" spans="1:63" s="111" customFormat="1" ht="122.1" customHeight="1">
      <c r="B12" s="771">
        <v>1</v>
      </c>
      <c r="C12" s="771"/>
      <c r="D12" s="772" t="s">
        <v>349</v>
      </c>
      <c r="E12" s="773"/>
      <c r="F12" s="773"/>
      <c r="G12" s="773"/>
      <c r="H12" s="773"/>
      <c r="I12" s="773"/>
      <c r="J12" s="549">
        <v>3.3</v>
      </c>
      <c r="K12" s="555"/>
      <c r="L12" s="555"/>
      <c r="M12" s="555"/>
      <c r="N12" s="555"/>
      <c r="O12" s="555"/>
      <c r="P12" s="555"/>
      <c r="Q12" s="555"/>
      <c r="R12" s="555"/>
      <c r="S12" s="555"/>
      <c r="T12" s="555"/>
      <c r="U12" s="555"/>
      <c r="V12" s="555"/>
      <c r="W12" s="554" t="s">
        <v>350</v>
      </c>
    </row>
    <row r="13" spans="1:63" s="111" customFormat="1" ht="99.95" customHeight="1">
      <c r="B13" s="768">
        <v>2</v>
      </c>
      <c r="C13" s="768"/>
      <c r="D13" s="772" t="s">
        <v>351</v>
      </c>
      <c r="E13" s="773"/>
      <c r="F13" s="773"/>
      <c r="G13" s="773"/>
      <c r="H13" s="773"/>
      <c r="I13" s="773"/>
      <c r="J13" s="549">
        <v>5.8</v>
      </c>
      <c r="K13" s="555"/>
      <c r="L13" s="555"/>
      <c r="M13" s="555"/>
      <c r="N13" s="555"/>
      <c r="O13" s="555"/>
      <c r="P13" s="555"/>
      <c r="Q13" s="555"/>
      <c r="R13" s="555"/>
      <c r="S13" s="555"/>
      <c r="T13" s="555"/>
      <c r="U13" s="555"/>
      <c r="V13" s="555"/>
      <c r="W13" s="554" t="s">
        <v>350</v>
      </c>
    </row>
    <row r="14" spans="1:63" s="111" customFormat="1" ht="99" customHeight="1">
      <c r="B14" s="768">
        <v>3</v>
      </c>
      <c r="C14" s="768"/>
      <c r="D14" s="772" t="s">
        <v>352</v>
      </c>
      <c r="E14" s="773"/>
      <c r="F14" s="773"/>
      <c r="G14" s="773"/>
      <c r="H14" s="773"/>
      <c r="I14" s="773"/>
      <c r="J14" s="549">
        <v>107</v>
      </c>
      <c r="K14" s="555"/>
      <c r="L14" s="555"/>
      <c r="M14" s="555"/>
      <c r="N14" s="555"/>
      <c r="O14" s="555"/>
      <c r="P14" s="555"/>
      <c r="Q14" s="555"/>
      <c r="R14" s="555"/>
      <c r="S14" s="555"/>
      <c r="T14" s="555"/>
      <c r="U14" s="555"/>
      <c r="V14" s="555"/>
      <c r="W14" s="554" t="s">
        <v>350</v>
      </c>
    </row>
    <row r="15" spans="1:63" s="111" customFormat="1" ht="89.1" customHeight="1">
      <c r="B15" s="768">
        <v>4</v>
      </c>
      <c r="C15" s="768"/>
      <c r="D15" s="772" t="s">
        <v>353</v>
      </c>
      <c r="E15" s="773"/>
      <c r="F15" s="773"/>
      <c r="G15" s="773"/>
      <c r="H15" s="773"/>
      <c r="I15" s="773"/>
      <c r="J15" s="549">
        <v>5.7</v>
      </c>
      <c r="K15" s="555"/>
      <c r="L15" s="555"/>
      <c r="M15" s="555"/>
      <c r="N15" s="555"/>
      <c r="O15" s="555"/>
      <c r="P15" s="555"/>
      <c r="Q15" s="555"/>
      <c r="R15" s="555"/>
      <c r="S15" s="555"/>
      <c r="T15" s="555"/>
      <c r="U15" s="555"/>
      <c r="V15" s="555"/>
      <c r="W15" s="554" t="s">
        <v>350</v>
      </c>
    </row>
    <row r="16" spans="1:63" s="111" customFormat="1" ht="128.44999999999999" customHeight="1">
      <c r="B16" s="768">
        <v>5</v>
      </c>
      <c r="C16" s="768"/>
      <c r="D16" s="769" t="s">
        <v>354</v>
      </c>
      <c r="E16" s="769"/>
      <c r="F16" s="769"/>
      <c r="G16" s="769"/>
      <c r="H16" s="769"/>
      <c r="I16" s="769"/>
      <c r="J16" s="549">
        <v>6.1</v>
      </c>
      <c r="K16" s="555"/>
      <c r="L16" s="555"/>
      <c r="M16" s="555"/>
      <c r="N16" s="555"/>
      <c r="O16" s="555"/>
      <c r="P16" s="555"/>
      <c r="Q16" s="555"/>
      <c r="R16" s="555"/>
      <c r="S16" s="555"/>
      <c r="T16" s="555"/>
      <c r="U16" s="555"/>
      <c r="V16" s="555"/>
      <c r="W16" s="554" t="s">
        <v>350</v>
      </c>
    </row>
    <row r="17" spans="2:23" s="111" customFormat="1" ht="98.45" customHeight="1">
      <c r="B17" s="768">
        <v>6</v>
      </c>
      <c r="C17" s="768"/>
      <c r="D17" s="769" t="s">
        <v>355</v>
      </c>
      <c r="E17" s="769"/>
      <c r="F17" s="769"/>
      <c r="G17" s="769"/>
      <c r="H17" s="769"/>
      <c r="I17" s="769"/>
      <c r="J17" s="549">
        <v>6.5</v>
      </c>
      <c r="K17" s="555"/>
      <c r="L17" s="555"/>
      <c r="M17" s="555"/>
      <c r="N17" s="555"/>
      <c r="O17" s="555"/>
      <c r="P17" s="555"/>
      <c r="Q17" s="555"/>
      <c r="R17" s="555"/>
      <c r="S17" s="555"/>
      <c r="T17" s="555"/>
      <c r="U17" s="555"/>
      <c r="V17" s="555"/>
      <c r="W17" s="554" t="s">
        <v>350</v>
      </c>
    </row>
    <row r="18" spans="2:23" s="111" customFormat="1" ht="132.6" customHeight="1">
      <c r="B18" s="768">
        <v>7</v>
      </c>
      <c r="C18" s="768"/>
      <c r="D18" s="769" t="s">
        <v>356</v>
      </c>
      <c r="E18" s="769"/>
      <c r="F18" s="769"/>
      <c r="G18" s="769"/>
      <c r="H18" s="769"/>
      <c r="I18" s="769"/>
      <c r="J18" s="549">
        <v>95</v>
      </c>
      <c r="K18" s="555"/>
      <c r="L18" s="555"/>
      <c r="M18" s="555"/>
      <c r="N18" s="555"/>
      <c r="O18" s="555"/>
      <c r="P18" s="555"/>
      <c r="Q18" s="555"/>
      <c r="R18" s="555"/>
      <c r="S18" s="555"/>
      <c r="T18" s="555"/>
      <c r="U18" s="555"/>
      <c r="V18" s="555"/>
      <c r="W18" s="554" t="s">
        <v>350</v>
      </c>
    </row>
    <row r="19" spans="2:23" s="111" customFormat="1" ht="93.95" customHeight="1">
      <c r="B19" s="768">
        <v>8</v>
      </c>
      <c r="C19" s="768"/>
      <c r="D19" s="769" t="s">
        <v>357</v>
      </c>
      <c r="E19" s="769"/>
      <c r="F19" s="769"/>
      <c r="G19" s="769"/>
      <c r="H19" s="769"/>
      <c r="I19" s="769"/>
      <c r="J19" s="549">
        <v>109</v>
      </c>
      <c r="K19" s="555"/>
      <c r="L19" s="555"/>
      <c r="M19" s="555"/>
      <c r="N19" s="555"/>
      <c r="O19" s="555"/>
      <c r="P19" s="555"/>
      <c r="Q19" s="555"/>
      <c r="R19" s="555"/>
      <c r="S19" s="555"/>
      <c r="T19" s="555"/>
      <c r="U19" s="555"/>
      <c r="V19" s="555"/>
      <c r="W19" s="554" t="s">
        <v>350</v>
      </c>
    </row>
    <row r="20" spans="2:23" s="111" customFormat="1" ht="100.5" customHeight="1"/>
    <row r="21" spans="2:23" s="111" customFormat="1" ht="68.45" customHeight="1"/>
    <row r="22" spans="2:23" s="111" customFormat="1" ht="66.599999999999994" customHeight="1"/>
    <row r="23" spans="2:23" s="111" customFormat="1"/>
    <row r="24" spans="2:23" s="111" customFormat="1"/>
    <row r="25" spans="2:23" s="111" customFormat="1"/>
    <row r="26" spans="2:23" s="111" customFormat="1"/>
    <row r="27" spans="2:23" s="111" customFormat="1" ht="113.25" customHeight="1"/>
    <row r="28" spans="2:23" s="111" customFormat="1"/>
    <row r="29" spans="2:23" s="111" customFormat="1"/>
    <row r="30" spans="2:23" s="111" customFormat="1"/>
    <row r="31" spans="2:23" s="111" customFormat="1" ht="20.100000000000001" customHeight="1"/>
    <row r="32" spans="2:23" s="111" customFormat="1" ht="20.100000000000001" customHeight="1"/>
    <row r="33" s="111" customFormat="1" ht="20.100000000000001" customHeight="1"/>
    <row r="34" s="111" customFormat="1" ht="20.100000000000001" customHeight="1"/>
    <row r="35" s="111" customFormat="1" ht="20.100000000000001" customHeight="1"/>
    <row r="36" s="111" customFormat="1" ht="20.100000000000001" customHeight="1"/>
    <row r="37" s="111" customFormat="1" ht="20.100000000000001" customHeight="1"/>
    <row r="38" s="111" customFormat="1" ht="20.100000000000001" customHeight="1"/>
    <row r="39" s="111" customFormat="1" ht="20.100000000000001" customHeight="1"/>
    <row r="40" s="111" customFormat="1" ht="20.100000000000001" customHeight="1"/>
    <row r="41" s="111" customFormat="1" ht="20.100000000000001" customHeight="1"/>
    <row r="42" s="111" customFormat="1" ht="20.100000000000001" customHeight="1"/>
    <row r="43" s="111" customFormat="1"/>
    <row r="44" s="111" customFormat="1"/>
    <row r="45" s="111" customFormat="1"/>
    <row r="46" s="111" customFormat="1"/>
    <row r="47" s="111" customFormat="1"/>
    <row r="48" s="111" customFormat="1"/>
    <row r="49" s="111" customFormat="1"/>
    <row r="50" s="111" customFormat="1"/>
    <row r="51" s="111" customFormat="1"/>
    <row r="52" s="111" customFormat="1"/>
    <row r="53" s="111" customFormat="1"/>
    <row r="54" s="111" customFormat="1"/>
    <row r="55" s="111" customFormat="1"/>
    <row r="56" s="111" customFormat="1"/>
    <row r="57" s="111" customFormat="1"/>
    <row r="58" s="111" customFormat="1"/>
    <row r="59" s="111" customFormat="1"/>
    <row r="60" s="111" customFormat="1"/>
    <row r="61" s="111" customFormat="1"/>
    <row r="62" s="111" customFormat="1"/>
    <row r="63" s="111" customFormat="1"/>
    <row r="64" s="111" customFormat="1"/>
    <row r="65" s="111" customFormat="1"/>
    <row r="66" s="111" customFormat="1"/>
    <row r="67" s="111" customFormat="1"/>
    <row r="68" s="111" customFormat="1"/>
    <row r="69" s="111" customFormat="1"/>
    <row r="70" s="111" customFormat="1"/>
    <row r="71" s="111" customFormat="1"/>
    <row r="72" s="111" customFormat="1"/>
    <row r="73" s="111" customFormat="1"/>
    <row r="74" s="111" customFormat="1"/>
    <row r="75" s="111" customFormat="1"/>
    <row r="76" s="111" customFormat="1"/>
    <row r="77" s="111" customFormat="1"/>
    <row r="78" s="111" customFormat="1"/>
    <row r="79" s="111" customFormat="1"/>
    <row r="80" s="111" customFormat="1"/>
    <row r="81" s="111" customFormat="1"/>
    <row r="82" s="111" customFormat="1"/>
    <row r="83" s="111" customFormat="1"/>
    <row r="84" s="111" customFormat="1"/>
    <row r="85" s="111" customFormat="1"/>
    <row r="86" s="111" customFormat="1"/>
    <row r="87" s="111" customFormat="1"/>
    <row r="88" s="111" customFormat="1"/>
    <row r="89" s="111" customFormat="1"/>
    <row r="90" s="111" customFormat="1"/>
    <row r="91" s="111" customFormat="1"/>
    <row r="92" s="111" customFormat="1"/>
    <row r="93" s="111" customFormat="1"/>
    <row r="94" s="111" customFormat="1"/>
    <row r="95" s="111" customFormat="1"/>
    <row r="96" s="111" customFormat="1"/>
    <row r="97" s="111" customFormat="1"/>
    <row r="98" s="111" customFormat="1"/>
    <row r="99" s="111" customFormat="1"/>
    <row r="100" s="111" customFormat="1"/>
    <row r="101" s="111" customFormat="1"/>
    <row r="102" s="111" customFormat="1"/>
    <row r="103" s="111" customFormat="1"/>
    <row r="104" s="111" customFormat="1"/>
    <row r="105" s="111" customFormat="1"/>
    <row r="106" s="111" customFormat="1"/>
    <row r="107" s="111" customFormat="1"/>
    <row r="108" s="111" customFormat="1"/>
    <row r="109" s="111" customFormat="1"/>
    <row r="110" s="111" customFormat="1"/>
    <row r="111" s="111" customFormat="1"/>
    <row r="112" s="111" customFormat="1"/>
    <row r="113" s="111" customFormat="1"/>
    <row r="114" s="111" customFormat="1"/>
    <row r="115" s="111" customFormat="1"/>
    <row r="116" s="111" customFormat="1"/>
    <row r="117" s="111" customFormat="1"/>
    <row r="118" s="111" customFormat="1"/>
    <row r="119" s="111" customFormat="1"/>
    <row r="120" s="111" customFormat="1"/>
    <row r="121" s="111" customFormat="1"/>
    <row r="122" s="111" customFormat="1"/>
    <row r="123" s="111" customFormat="1"/>
    <row r="124" s="111" customFormat="1"/>
    <row r="125" s="111" customFormat="1"/>
    <row r="126" s="111" customFormat="1"/>
    <row r="127" s="111" customFormat="1"/>
    <row r="128" s="111" customFormat="1"/>
    <row r="129" s="111" customFormat="1"/>
    <row r="130" s="111" customFormat="1"/>
    <row r="131" s="111" customFormat="1"/>
    <row r="132" s="111" customFormat="1"/>
    <row r="133" s="111" customFormat="1"/>
    <row r="134" s="111" customFormat="1"/>
    <row r="135" s="111" customFormat="1"/>
    <row r="136" s="111" customFormat="1"/>
    <row r="137" s="111" customFormat="1"/>
    <row r="138" s="111" customFormat="1"/>
    <row r="139" s="111" customFormat="1"/>
    <row r="140" s="111" customFormat="1"/>
    <row r="141" s="111" customFormat="1"/>
    <row r="142" s="111" customFormat="1"/>
    <row r="143" s="111" customFormat="1"/>
    <row r="144" s="111" customFormat="1"/>
    <row r="145" s="111" customFormat="1"/>
    <row r="146" s="111" customFormat="1"/>
    <row r="147" s="111" customFormat="1"/>
    <row r="148" s="111" customFormat="1"/>
    <row r="149" s="111" customFormat="1"/>
    <row r="150" s="111" customFormat="1"/>
    <row r="151" s="111" customFormat="1"/>
    <row r="152" s="111" customFormat="1"/>
    <row r="153" s="111" customFormat="1"/>
    <row r="154" s="111" customFormat="1"/>
    <row r="155" s="111" customFormat="1"/>
    <row r="156" s="111" customFormat="1"/>
    <row r="157" s="111" customFormat="1"/>
    <row r="158" s="111" customFormat="1"/>
    <row r="159" s="111" customFormat="1"/>
    <row r="160" s="111" customFormat="1"/>
    <row r="161" s="111" customFormat="1"/>
    <row r="162" s="111" customFormat="1"/>
    <row r="163" s="111" customFormat="1"/>
    <row r="164" s="111" customFormat="1"/>
    <row r="165" s="111" customFormat="1"/>
    <row r="166" s="111" customFormat="1"/>
    <row r="167" s="111" customFormat="1"/>
    <row r="168" s="111" customFormat="1"/>
    <row r="169" s="111" customFormat="1"/>
    <row r="170" s="111" customFormat="1"/>
    <row r="171" s="111" customFormat="1"/>
    <row r="172" s="111" customFormat="1"/>
    <row r="173" s="111" customFormat="1"/>
    <row r="174" s="111" customFormat="1"/>
    <row r="175" s="111" customFormat="1"/>
    <row r="176" s="111" customFormat="1"/>
    <row r="177" s="111" customFormat="1"/>
    <row r="178" s="111" customFormat="1"/>
    <row r="179" s="111" customFormat="1"/>
    <row r="180" s="111" customFormat="1"/>
    <row r="181" s="111" customFormat="1"/>
    <row r="182" s="111" customFormat="1"/>
    <row r="183" s="111" customFormat="1"/>
    <row r="184" s="111" customFormat="1"/>
    <row r="185" s="111" customFormat="1"/>
    <row r="186" s="111" customFormat="1"/>
    <row r="187" s="111" customFormat="1"/>
    <row r="188" s="111" customFormat="1"/>
    <row r="189" s="111" customFormat="1"/>
    <row r="190" s="111" customFormat="1"/>
    <row r="191" s="111" customFormat="1"/>
    <row r="192" s="111" customFormat="1"/>
    <row r="193" s="111" customFormat="1"/>
    <row r="194" s="111" customFormat="1"/>
    <row r="195" s="111" customFormat="1"/>
    <row r="196" s="111" customFormat="1"/>
    <row r="197" s="111" customFormat="1"/>
    <row r="198" s="111" customFormat="1"/>
    <row r="199" s="111" customFormat="1"/>
    <row r="200" s="111" customFormat="1"/>
    <row r="201" s="111" customFormat="1"/>
    <row r="202" s="111" customFormat="1"/>
    <row r="203" s="111" customFormat="1"/>
    <row r="204" s="111" customFormat="1"/>
    <row r="205" s="111" customFormat="1"/>
    <row r="206" s="111" customFormat="1"/>
    <row r="207" s="111" customFormat="1"/>
    <row r="208" s="111" customFormat="1"/>
    <row r="209" s="111" customFormat="1"/>
    <row r="210" s="111" customFormat="1"/>
    <row r="211" s="111" customFormat="1"/>
    <row r="212" s="111" customFormat="1"/>
    <row r="213" s="111" customFormat="1"/>
    <row r="214" s="111" customFormat="1"/>
    <row r="215" s="111" customFormat="1"/>
    <row r="216" s="111" customFormat="1"/>
    <row r="217" s="111" customFormat="1"/>
    <row r="218" s="111" customFormat="1"/>
    <row r="219" s="111" customFormat="1"/>
    <row r="220" s="111" customFormat="1"/>
    <row r="221" s="111" customFormat="1"/>
    <row r="222" s="111" customFormat="1"/>
    <row r="223" s="111" customFormat="1"/>
    <row r="224" s="111" customFormat="1"/>
    <row r="225" s="111" customFormat="1"/>
    <row r="226" s="111" customFormat="1"/>
    <row r="227" s="111" customFormat="1"/>
    <row r="228" s="111" customFormat="1"/>
    <row r="229" s="111" customFormat="1"/>
    <row r="230" s="111" customFormat="1"/>
    <row r="231" s="111" customFormat="1"/>
    <row r="232" s="111" customFormat="1"/>
    <row r="233" s="111" customFormat="1"/>
    <row r="234" s="111" customFormat="1"/>
    <row r="235" s="111" customFormat="1"/>
    <row r="236" s="111" customFormat="1"/>
    <row r="237" s="111" customFormat="1"/>
    <row r="238" s="111" customFormat="1"/>
    <row r="239" s="111" customFormat="1"/>
    <row r="240" s="111" customFormat="1"/>
    <row r="241" s="111" customFormat="1"/>
    <row r="242" s="111" customFormat="1"/>
    <row r="243" s="111" customFormat="1"/>
    <row r="244" s="111" customFormat="1"/>
    <row r="245" s="111" customFormat="1"/>
    <row r="246" s="111" customFormat="1"/>
    <row r="247" s="111" customFormat="1"/>
    <row r="248" s="111" customFormat="1"/>
    <row r="249" s="111" customFormat="1"/>
    <row r="250" s="111" customFormat="1"/>
    <row r="251" s="111" customFormat="1"/>
    <row r="252" s="111" customFormat="1"/>
    <row r="253" s="111" customFormat="1"/>
    <row r="254" s="111" customFormat="1"/>
    <row r="255" s="111" customFormat="1"/>
    <row r="256" s="111" customFormat="1"/>
    <row r="257" s="111" customFormat="1"/>
    <row r="258" s="111" customFormat="1"/>
    <row r="259" s="111" customFormat="1"/>
    <row r="260" s="111" customFormat="1"/>
    <row r="261" s="111" customFormat="1"/>
    <row r="262" s="111" customFormat="1"/>
    <row r="263" s="111" customFormat="1"/>
    <row r="264" s="111" customFormat="1"/>
    <row r="265" s="111" customFormat="1"/>
    <row r="266" s="111" customFormat="1"/>
    <row r="267" s="111" customFormat="1"/>
    <row r="268" s="111" customFormat="1"/>
    <row r="269" s="111" customFormat="1"/>
    <row r="270" s="111" customFormat="1"/>
    <row r="271" s="111" customFormat="1"/>
    <row r="272" s="111" customFormat="1"/>
    <row r="273" s="111" customFormat="1"/>
    <row r="274" s="111" customFormat="1"/>
    <row r="275" s="111" customFormat="1"/>
    <row r="276" s="111" customFormat="1"/>
    <row r="277" s="111" customFormat="1"/>
    <row r="278" s="111" customFormat="1"/>
    <row r="279" s="111" customFormat="1"/>
    <row r="280" s="111" customFormat="1"/>
    <row r="281" s="111" customFormat="1"/>
    <row r="282" s="111" customFormat="1"/>
    <row r="283" s="111" customFormat="1"/>
    <row r="284" s="111" customFormat="1"/>
    <row r="285" s="111" customFormat="1"/>
    <row r="286" s="111" customFormat="1"/>
    <row r="287" s="111" customFormat="1"/>
    <row r="288" s="111" customFormat="1"/>
    <row r="289" s="111" customFormat="1"/>
    <row r="290" s="111" customFormat="1"/>
    <row r="291" s="111" customFormat="1"/>
    <row r="292" s="111" customFormat="1"/>
    <row r="293" s="111" customFormat="1"/>
    <row r="294" s="111" customFormat="1"/>
    <row r="295" s="111" customFormat="1"/>
    <row r="296" s="111" customFormat="1"/>
    <row r="297" s="111" customFormat="1"/>
    <row r="298" s="111" customFormat="1"/>
    <row r="299" s="111" customFormat="1"/>
    <row r="300" s="111" customFormat="1"/>
    <row r="301" s="111" customFormat="1"/>
    <row r="302" s="111" customFormat="1"/>
    <row r="303" s="111" customFormat="1"/>
    <row r="304" s="111" customFormat="1"/>
    <row r="305" s="111" customFormat="1"/>
    <row r="306" s="111" customFormat="1"/>
    <row r="307" s="111" customFormat="1"/>
    <row r="308" s="111" customFormat="1"/>
    <row r="309" s="111" customFormat="1"/>
    <row r="310" s="111" customFormat="1"/>
    <row r="311" s="111" customFormat="1"/>
    <row r="312" s="111" customFormat="1"/>
    <row r="313" s="111" customFormat="1"/>
    <row r="314" s="111" customFormat="1"/>
    <row r="315" s="111" customFormat="1"/>
    <row r="316" s="111" customFormat="1"/>
    <row r="317" s="111" customFormat="1"/>
    <row r="318" s="111" customFormat="1"/>
    <row r="319" s="111" customFormat="1"/>
    <row r="320" s="111" customFormat="1"/>
    <row r="321" s="111" customFormat="1"/>
    <row r="322" s="111" customFormat="1"/>
    <row r="323" s="111" customFormat="1"/>
    <row r="324" s="111" customFormat="1"/>
    <row r="325" s="111" customFormat="1"/>
    <row r="326" s="111" customFormat="1"/>
    <row r="327" s="111" customFormat="1"/>
    <row r="328" s="111" customFormat="1"/>
    <row r="329" s="111" customFormat="1"/>
    <row r="330" s="111" customFormat="1"/>
    <row r="331" s="111" customFormat="1"/>
    <row r="332" s="111" customFormat="1"/>
    <row r="333" s="111" customFormat="1"/>
    <row r="334" s="111" customFormat="1"/>
    <row r="335" s="111" customFormat="1"/>
    <row r="336" s="111" customFormat="1"/>
    <row r="337" s="111" customFormat="1"/>
    <row r="338" s="111" customFormat="1"/>
    <row r="339" s="111" customFormat="1"/>
    <row r="340" s="111" customFormat="1"/>
    <row r="341" s="111" customFormat="1"/>
    <row r="342" s="111" customFormat="1"/>
    <row r="343" s="111" customFormat="1"/>
    <row r="344" s="111" customFormat="1"/>
    <row r="345" s="111" customFormat="1"/>
    <row r="346" s="111" customFormat="1"/>
    <row r="347" s="111" customFormat="1"/>
    <row r="348" s="111" customFormat="1"/>
    <row r="349" s="111" customFormat="1"/>
    <row r="350" s="111" customFormat="1"/>
    <row r="351" s="111" customFormat="1"/>
    <row r="352" s="111" customFormat="1"/>
    <row r="353" s="111" customFormat="1"/>
    <row r="354" s="111" customFormat="1"/>
    <row r="355" s="111" customFormat="1"/>
    <row r="356" s="111" customFormat="1"/>
    <row r="357" s="111" customFormat="1"/>
    <row r="358" s="111" customFormat="1"/>
    <row r="359" s="111" customFormat="1"/>
    <row r="360" s="111" customFormat="1"/>
    <row r="361" s="111" customFormat="1"/>
    <row r="362" s="111" customFormat="1"/>
    <row r="363" s="111" customFormat="1"/>
    <row r="364" s="111" customFormat="1"/>
    <row r="365" s="111" customFormat="1"/>
    <row r="366" s="111" customFormat="1"/>
    <row r="367" s="111" customFormat="1"/>
    <row r="368" s="111" customFormat="1"/>
    <row r="369" s="111" customFormat="1"/>
    <row r="370" s="111" customFormat="1"/>
    <row r="371" s="111" customFormat="1"/>
    <row r="372" s="111" customFormat="1"/>
    <row r="373" s="111" customFormat="1"/>
    <row r="374" s="111" customFormat="1"/>
    <row r="375" s="111" customFormat="1"/>
    <row r="376" s="111" customFormat="1"/>
    <row r="377" s="111" customFormat="1"/>
    <row r="378" s="111" customFormat="1"/>
    <row r="379" s="111" customFormat="1"/>
    <row r="380" s="111" customFormat="1"/>
    <row r="381" s="111" customFormat="1"/>
    <row r="382" s="111" customFormat="1"/>
    <row r="383" s="111" customFormat="1"/>
    <row r="384" s="111" customFormat="1"/>
    <row r="385" s="111" customFormat="1"/>
    <row r="386" s="111" customFormat="1"/>
    <row r="387" s="111" customFormat="1"/>
    <row r="388" s="111" customFormat="1"/>
    <row r="389" s="111" customFormat="1"/>
    <row r="390" s="111" customFormat="1"/>
    <row r="391" s="111" customFormat="1"/>
    <row r="392" s="111" customFormat="1"/>
    <row r="393" s="111" customFormat="1"/>
    <row r="394" s="111" customFormat="1"/>
    <row r="395" s="111" customFormat="1"/>
    <row r="396" s="111" customFormat="1"/>
    <row r="397" s="111" customFormat="1"/>
    <row r="398" s="111" customFormat="1"/>
    <row r="399" s="111" customFormat="1"/>
    <row r="400" s="111" customFormat="1"/>
    <row r="401" s="111" customFormat="1"/>
    <row r="402" s="111" customFormat="1"/>
    <row r="403" s="111" customFormat="1"/>
    <row r="404" s="111" customFormat="1"/>
    <row r="405" s="111" customFormat="1"/>
    <row r="406" s="111" customFormat="1"/>
    <row r="407" s="111" customFormat="1"/>
    <row r="408" s="111" customFormat="1"/>
    <row r="409" s="111" customFormat="1"/>
    <row r="410" s="111" customFormat="1"/>
    <row r="411" s="111" customFormat="1"/>
    <row r="412" s="111" customFormat="1"/>
    <row r="413" s="111" customFormat="1"/>
    <row r="414" s="111" customFormat="1"/>
    <row r="415" s="111" customFormat="1"/>
    <row r="416" s="111" customFormat="1"/>
    <row r="417" s="111" customFormat="1"/>
    <row r="418" s="111" customFormat="1"/>
    <row r="419" s="111" customFormat="1"/>
    <row r="420" s="111" customFormat="1"/>
    <row r="421" s="111" customFormat="1"/>
    <row r="422" s="111" customFormat="1"/>
    <row r="423" s="111" customFormat="1"/>
    <row r="424" s="111" customFormat="1"/>
    <row r="425" s="111" customFormat="1"/>
    <row r="426" s="111" customFormat="1"/>
    <row r="427" s="111" customFormat="1"/>
    <row r="428" s="111" customFormat="1"/>
    <row r="429" s="111" customFormat="1"/>
    <row r="430" s="111" customFormat="1"/>
    <row r="431" s="111" customFormat="1"/>
    <row r="432" s="111" customFormat="1"/>
    <row r="433" s="111" customFormat="1"/>
    <row r="434" s="111" customFormat="1"/>
    <row r="435" s="111" customFormat="1"/>
    <row r="436" s="111" customFormat="1"/>
    <row r="437" s="111" customFormat="1"/>
    <row r="438" s="111" customFormat="1"/>
    <row r="439" s="111" customFormat="1"/>
    <row r="440" s="111" customFormat="1"/>
    <row r="441" s="111" customFormat="1"/>
    <row r="442" s="111" customFormat="1"/>
    <row r="443" s="111" customFormat="1"/>
    <row r="444" s="111" customFormat="1"/>
    <row r="445" s="111" customFormat="1"/>
    <row r="446" s="111" customFormat="1"/>
    <row r="447" s="111" customFormat="1"/>
    <row r="448" s="111" customFormat="1"/>
    <row r="449" s="111" customFormat="1"/>
    <row r="450" s="111" customFormat="1"/>
    <row r="451" s="111" customFormat="1"/>
    <row r="452" s="111" customFormat="1"/>
    <row r="453" s="111" customFormat="1"/>
    <row r="454" s="111" customFormat="1"/>
    <row r="455" s="111" customFormat="1"/>
    <row r="456" s="111" customFormat="1"/>
    <row r="457" s="111" customFormat="1"/>
    <row r="458" s="111" customFormat="1"/>
    <row r="459" s="111" customFormat="1"/>
    <row r="460" s="111" customFormat="1"/>
    <row r="461" s="111" customFormat="1"/>
    <row r="462" s="111" customFormat="1"/>
    <row r="463" s="111" customFormat="1"/>
    <row r="464" s="111" customFormat="1"/>
    <row r="465" s="111" customFormat="1"/>
    <row r="466" s="111" customFormat="1"/>
    <row r="467" s="111" customFormat="1"/>
    <row r="468" s="111" customFormat="1"/>
    <row r="469" s="111" customFormat="1"/>
    <row r="470" s="111" customFormat="1"/>
    <row r="471" s="111" customFormat="1"/>
    <row r="472" s="111" customFormat="1"/>
    <row r="473" s="111" customFormat="1"/>
    <row r="474" s="111" customFormat="1"/>
    <row r="475" s="111" customFormat="1"/>
    <row r="476" s="111" customFormat="1"/>
    <row r="477" s="111" customFormat="1"/>
    <row r="478" s="111" customFormat="1"/>
    <row r="479" s="111" customFormat="1"/>
    <row r="480" s="111" customFormat="1"/>
    <row r="481" s="111" customFormat="1"/>
    <row r="482" s="111" customFormat="1"/>
    <row r="483" s="111" customFormat="1"/>
    <row r="484" s="111" customFormat="1"/>
    <row r="485" s="111" customFormat="1"/>
    <row r="486" s="111" customFormat="1"/>
    <row r="487" s="111" customFormat="1"/>
    <row r="488" s="111" customFormat="1"/>
    <row r="489" s="111" customFormat="1"/>
    <row r="490" s="111" customFormat="1"/>
    <row r="491" s="111" customFormat="1"/>
    <row r="492" s="111" customFormat="1"/>
    <row r="493" s="111" customFormat="1"/>
    <row r="494" s="111" customFormat="1"/>
    <row r="495" s="111" customFormat="1"/>
    <row r="496" s="111" customFormat="1"/>
    <row r="497" s="111" customFormat="1"/>
    <row r="498" s="111" customFormat="1"/>
    <row r="499" s="111" customFormat="1"/>
    <row r="500" s="111" customFormat="1"/>
    <row r="501" s="111" customFormat="1"/>
    <row r="502" s="111" customFormat="1"/>
    <row r="503" s="111" customFormat="1"/>
    <row r="504" s="111" customFormat="1"/>
    <row r="505" s="111" customFormat="1"/>
    <row r="506" s="111" customFormat="1"/>
    <row r="507" s="111" customFormat="1"/>
    <row r="508" s="111" customFormat="1"/>
    <row r="509" s="111" customFormat="1"/>
    <row r="510" s="111" customFormat="1"/>
    <row r="511" s="111" customFormat="1"/>
    <row r="512" s="111" customFormat="1"/>
    <row r="513" s="111" customFormat="1"/>
    <row r="514" s="111" customFormat="1"/>
    <row r="515" s="111" customFormat="1"/>
    <row r="516" s="111" customFormat="1"/>
    <row r="517" s="111" customFormat="1"/>
    <row r="518" s="111" customFormat="1"/>
    <row r="519" s="111" customFormat="1"/>
    <row r="520" s="111" customFormat="1"/>
    <row r="521" s="111" customFormat="1"/>
    <row r="522" s="111" customFormat="1"/>
    <row r="523" s="111" customFormat="1"/>
    <row r="524" s="111" customFormat="1"/>
    <row r="525" s="111" customFormat="1"/>
    <row r="526" s="111" customFormat="1"/>
    <row r="527" s="111" customFormat="1"/>
    <row r="528" s="111" customFormat="1"/>
    <row r="529" s="111" customFormat="1"/>
    <row r="530" s="111" customFormat="1"/>
    <row r="531" s="111" customFormat="1"/>
    <row r="532" s="111" customFormat="1"/>
    <row r="533" s="111" customFormat="1"/>
    <row r="534" s="111" customFormat="1"/>
    <row r="535" s="111" customFormat="1"/>
    <row r="536" s="111" customFormat="1"/>
    <row r="537" s="111" customFormat="1"/>
    <row r="538" s="111" customFormat="1"/>
    <row r="539" s="111" customFormat="1"/>
    <row r="540" s="111" customFormat="1"/>
    <row r="541" s="111" customFormat="1"/>
    <row r="542" s="111" customFormat="1"/>
    <row r="543" s="111" customFormat="1"/>
    <row r="544" s="111" customFormat="1"/>
    <row r="545" s="111" customFormat="1"/>
    <row r="546" s="111" customFormat="1"/>
    <row r="547" s="111" customFormat="1"/>
    <row r="548" s="111" customFormat="1"/>
    <row r="549" s="111" customFormat="1"/>
    <row r="550" s="111" customFormat="1"/>
    <row r="551" s="111" customFormat="1"/>
    <row r="552" s="111" customFormat="1"/>
    <row r="553" s="111" customFormat="1"/>
    <row r="554" s="111" customFormat="1"/>
    <row r="555" s="111" customFormat="1"/>
    <row r="556" s="111" customFormat="1"/>
    <row r="557" s="111" customFormat="1"/>
    <row r="558" s="111" customFormat="1"/>
    <row r="559" s="111" customFormat="1"/>
    <row r="560" s="111" customFormat="1"/>
    <row r="561" s="111" customFormat="1"/>
    <row r="562" s="111" customFormat="1"/>
    <row r="563" s="111" customFormat="1"/>
    <row r="564" s="111" customFormat="1"/>
    <row r="565" s="111" customFormat="1"/>
    <row r="566" s="111" customFormat="1"/>
    <row r="567" s="111" customFormat="1"/>
    <row r="568" s="111" customFormat="1"/>
    <row r="569" s="111" customFormat="1"/>
    <row r="570" s="111" customFormat="1"/>
    <row r="571" s="111" customFormat="1"/>
    <row r="572" s="111" customFormat="1"/>
    <row r="573" s="111" customFormat="1"/>
    <row r="574" s="111" customFormat="1"/>
    <row r="575" s="111" customFormat="1"/>
    <row r="576" s="111" customFormat="1"/>
    <row r="577" s="111" customFormat="1"/>
    <row r="578" s="111" customFormat="1"/>
    <row r="579" s="111" customFormat="1"/>
    <row r="580" s="111" customFormat="1"/>
    <row r="581" s="111" customFormat="1"/>
    <row r="582" s="111" customFormat="1"/>
    <row r="583" s="111" customFormat="1"/>
    <row r="584" s="111" customFormat="1"/>
    <row r="585" s="111" customFormat="1"/>
    <row r="586" s="111" customFormat="1"/>
    <row r="587" s="111" customFormat="1"/>
    <row r="588" s="111" customFormat="1"/>
    <row r="589" s="111" customFormat="1"/>
    <row r="590" s="111" customFormat="1"/>
    <row r="591" s="111" customFormat="1"/>
    <row r="592" s="111" customFormat="1"/>
    <row r="593" spans="2:23" s="111" customFormat="1"/>
    <row r="594" spans="2:23" s="111" customFormat="1"/>
    <row r="595" spans="2:23" s="111" customFormat="1"/>
    <row r="596" spans="2:23" s="111" customFormat="1"/>
    <row r="597" spans="2:23" s="111" customFormat="1"/>
    <row r="598" spans="2:23" s="111" customFormat="1"/>
    <row r="599" spans="2:23" s="111" customFormat="1"/>
    <row r="600" spans="2:23" s="111" customFormat="1"/>
    <row r="601" spans="2:23" s="111" customFormat="1"/>
    <row r="602" spans="2:23" s="111" customFormat="1"/>
    <row r="603" spans="2:23" s="111" customFormat="1"/>
    <row r="604" spans="2:23" s="111" customFormat="1"/>
    <row r="605" spans="2:23" s="111" customFormat="1"/>
    <row r="606" spans="2:23" s="111" customFormat="1"/>
    <row r="607" spans="2:23" s="111" customFormat="1"/>
    <row r="608" spans="2:23" s="111" customFormat="1">
      <c r="B608"/>
      <c r="C608"/>
      <c r="D608"/>
      <c r="E608"/>
      <c r="F608"/>
      <c r="G608"/>
      <c r="H608"/>
      <c r="I608"/>
      <c r="J608"/>
      <c r="K608"/>
      <c r="L608"/>
      <c r="M608"/>
      <c r="N608"/>
      <c r="O608"/>
      <c r="P608"/>
      <c r="Q608"/>
      <c r="R608"/>
      <c r="S608"/>
      <c r="T608"/>
      <c r="U608"/>
      <c r="V608"/>
      <c r="W608"/>
    </row>
    <row r="609" spans="2:23" s="111" customFormat="1">
      <c r="B609"/>
      <c r="C609"/>
      <c r="D609"/>
      <c r="E609"/>
      <c r="F609"/>
      <c r="G609"/>
      <c r="H609"/>
      <c r="I609"/>
      <c r="J609"/>
      <c r="K609"/>
      <c r="L609"/>
      <c r="M609"/>
      <c r="N609"/>
      <c r="O609"/>
      <c r="P609"/>
      <c r="Q609"/>
      <c r="R609"/>
      <c r="S609"/>
      <c r="T609"/>
      <c r="U609"/>
      <c r="V609"/>
      <c r="W609"/>
    </row>
    <row r="610" spans="2:23" s="111" customFormat="1">
      <c r="B610"/>
      <c r="C610"/>
      <c r="D610"/>
      <c r="E610"/>
      <c r="F610"/>
      <c r="G610"/>
      <c r="H610"/>
      <c r="I610"/>
      <c r="J610"/>
      <c r="K610"/>
      <c r="L610"/>
      <c r="M610"/>
      <c r="N610"/>
      <c r="O610"/>
      <c r="P610"/>
      <c r="Q610"/>
      <c r="R610"/>
      <c r="S610"/>
      <c r="T610"/>
      <c r="U610"/>
      <c r="V610"/>
      <c r="W610"/>
    </row>
    <row r="611" spans="2:23" s="111" customFormat="1">
      <c r="B611"/>
      <c r="C611"/>
      <c r="D611"/>
      <c r="E611"/>
      <c r="F611"/>
      <c r="G611"/>
      <c r="H611"/>
      <c r="I611"/>
      <c r="J611"/>
      <c r="K611"/>
      <c r="L611"/>
      <c r="M611"/>
      <c r="N611"/>
      <c r="O611"/>
      <c r="P611"/>
      <c r="Q611"/>
      <c r="R611"/>
      <c r="S611"/>
      <c r="T611"/>
      <c r="U611"/>
      <c r="V611"/>
      <c r="W611"/>
    </row>
    <row r="612" spans="2:23" s="111" customFormat="1">
      <c r="B612"/>
      <c r="C612"/>
      <c r="D612"/>
      <c r="E612"/>
      <c r="F612"/>
      <c r="G612"/>
      <c r="H612"/>
      <c r="I612"/>
      <c r="J612"/>
      <c r="K612"/>
      <c r="L612"/>
      <c r="M612"/>
      <c r="N612"/>
      <c r="O612"/>
      <c r="P612"/>
      <c r="Q612"/>
      <c r="R612"/>
      <c r="S612"/>
      <c r="T612"/>
      <c r="U612"/>
      <c r="V612"/>
      <c r="W612"/>
    </row>
    <row r="613" spans="2:23" s="111" customFormat="1">
      <c r="B613"/>
      <c r="C613"/>
      <c r="D613"/>
      <c r="E613"/>
      <c r="F613"/>
      <c r="G613"/>
      <c r="H613"/>
      <c r="I613"/>
      <c r="J613"/>
      <c r="K613"/>
      <c r="L613"/>
      <c r="M613"/>
      <c r="N613"/>
      <c r="O613"/>
      <c r="P613"/>
      <c r="Q613"/>
      <c r="R613"/>
      <c r="S613"/>
      <c r="T613"/>
      <c r="U613"/>
      <c r="V613"/>
      <c r="W613"/>
    </row>
    <row r="614" spans="2:23" s="111" customFormat="1">
      <c r="B614"/>
      <c r="C614"/>
      <c r="D614"/>
      <c r="E614"/>
      <c r="F614"/>
      <c r="G614"/>
      <c r="H614"/>
      <c r="I614"/>
      <c r="J614"/>
      <c r="K614"/>
      <c r="L614"/>
      <c r="M614"/>
      <c r="N614"/>
      <c r="O614"/>
      <c r="P614"/>
      <c r="Q614"/>
      <c r="R614"/>
      <c r="S614"/>
      <c r="T614"/>
      <c r="U614"/>
      <c r="V614"/>
      <c r="W614"/>
    </row>
    <row r="615" spans="2:23" s="111" customFormat="1">
      <c r="B615"/>
      <c r="C615"/>
      <c r="D615"/>
      <c r="E615"/>
      <c r="F615"/>
      <c r="G615"/>
      <c r="H615"/>
      <c r="I615"/>
      <c r="J615"/>
      <c r="K615"/>
      <c r="L615"/>
      <c r="M615"/>
      <c r="N615"/>
      <c r="O615"/>
      <c r="P615"/>
      <c r="Q615"/>
      <c r="R615"/>
      <c r="S615"/>
      <c r="T615"/>
      <c r="U615"/>
      <c r="V615"/>
      <c r="W615"/>
    </row>
    <row r="616" spans="2:23" s="111" customFormat="1">
      <c r="B616"/>
      <c r="C616"/>
      <c r="D616"/>
      <c r="E616"/>
      <c r="F616"/>
      <c r="G616"/>
      <c r="H616"/>
      <c r="I616"/>
      <c r="J616"/>
      <c r="K616"/>
      <c r="L616"/>
      <c r="M616"/>
      <c r="N616"/>
      <c r="O616"/>
      <c r="P616"/>
      <c r="Q616"/>
      <c r="R616"/>
      <c r="S616"/>
      <c r="T616"/>
      <c r="U616"/>
      <c r="V616"/>
      <c r="W616"/>
    </row>
  </sheetData>
  <mergeCells count="19">
    <mergeCell ref="B13:C13"/>
    <mergeCell ref="D13:I13"/>
    <mergeCell ref="B16:C16"/>
    <mergeCell ref="D16:I16"/>
    <mergeCell ref="B14:C14"/>
    <mergeCell ref="D14:I14"/>
    <mergeCell ref="B15:C15"/>
    <mergeCell ref="D15:I15"/>
    <mergeCell ref="B8:D8"/>
    <mergeCell ref="B12:C12"/>
    <mergeCell ref="D12:I12"/>
    <mergeCell ref="B11:I11"/>
    <mergeCell ref="B9:AI10"/>
    <mergeCell ref="B19:C19"/>
    <mergeCell ref="D19:I19"/>
    <mergeCell ref="B18:C18"/>
    <mergeCell ref="D18:I18"/>
    <mergeCell ref="B17:C17"/>
    <mergeCell ref="D17:I17"/>
  </mergeCells>
  <phoneticPr fontId="266" type="noConversion"/>
  <conditionalFormatting sqref="W2:X6">
    <cfRule type="containsText" dxfId="73" priority="163" operator="containsText" text="NA">
      <formula>NOT(ISERROR(SEARCH("NA",W2)))</formula>
    </cfRule>
    <cfRule type="containsText" dxfId="72" priority="164" operator="containsText" text="NÃO">
      <formula>NOT(ISERROR(SEARCH("NÃO",W2)))</formula>
    </cfRule>
    <cfRule type="containsText" dxfId="71" priority="165" operator="containsText" text="SIM">
      <formula>NOT(ISERROR(SEARCH("SIM",W2)))</formula>
    </cfRule>
  </conditionalFormatting>
  <conditionalFormatting sqref="W12:W19">
    <cfRule type="containsText" dxfId="70" priority="1" operator="containsText" text="Retrasada">
      <formula>NOT(ISERROR(SEARCH("Retrasada",W12)))</formula>
    </cfRule>
    <cfRule type="containsText" dxfId="69" priority="2" operator="containsText" text="En Proceso">
      <formula>NOT(ISERROR(SEARCH("En Proceso",W12)))</formula>
    </cfRule>
    <cfRule type="containsText" dxfId="68" priority="3" operator="containsText" text="Completa">
      <formula>NOT(ISERROR(SEARCH("Completa",W12)))</formula>
    </cfRule>
  </conditionalFormatting>
  <dataValidations disablePrompts="1" count="1">
    <dataValidation type="list" allowBlank="1" showInputMessage="1" showErrorMessage="1" sqref="W12:W19" xr:uid="{C0FBE88C-CB8C-4866-9470-F64E1633B85B}">
      <formula1>"Completa,En Proceso,Retrasada"</formula1>
    </dataValidation>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47494-A9AF-4D92-8506-B76D15234562}">
  <sheetPr>
    <tabColor rgb="FF1C8F13"/>
  </sheetPr>
  <dimension ref="A1"/>
  <sheetViews>
    <sheetView topLeftCell="E1" zoomScale="60" zoomScaleNormal="60" workbookViewId="0">
      <selection activeCell="AA92" sqref="AA92"/>
    </sheetView>
  </sheetViews>
  <sheetFormatPr defaultColWidth="11.42578125" defaultRowHeight="14.45"/>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34">
    <tabColor theme="4"/>
  </sheetPr>
  <dimension ref="D1:Q44"/>
  <sheetViews>
    <sheetView showGridLines="0" showRowColHeaders="0" zoomScale="40" zoomScaleNormal="40" workbookViewId="0">
      <selection activeCell="AH30" sqref="AH30"/>
    </sheetView>
  </sheetViews>
  <sheetFormatPr defaultColWidth="9.140625" defaultRowHeight="14.45"/>
  <sheetData>
    <row r="1" spans="16:17" s="10" customFormat="1"/>
    <row r="2" spans="16:17" s="10" customFormat="1"/>
    <row r="3" spans="16:17" s="10" customFormat="1"/>
    <row r="4" spans="16:17" s="10" customFormat="1"/>
    <row r="5" spans="16:17" s="10" customFormat="1"/>
    <row r="6" spans="16:17" s="10" customFormat="1" ht="9" customHeight="1"/>
    <row r="8" spans="16:17">
      <c r="Q8" s="11"/>
    </row>
    <row r="9" spans="16:17">
      <c r="Q9" s="11"/>
    </row>
    <row r="10" spans="16:17">
      <c r="Q10" s="11"/>
    </row>
    <row r="11" spans="16:17">
      <c r="Q11" s="11"/>
    </row>
    <row r="12" spans="16:17">
      <c r="Q12" s="11"/>
    </row>
    <row r="13" spans="16:17">
      <c r="Q13" s="11"/>
    </row>
    <row r="14" spans="16:17">
      <c r="Q14" s="11"/>
    </row>
    <row r="15" spans="16:17" ht="27.75" customHeight="1" thickBot="1">
      <c r="P15" s="12"/>
      <c r="Q15" s="27"/>
    </row>
    <row r="16" spans="16:17" ht="15" thickTop="1">
      <c r="Q16" s="11"/>
    </row>
    <row r="17" spans="17:17">
      <c r="Q17" s="11"/>
    </row>
    <row r="18" spans="17:17">
      <c r="Q18" s="11"/>
    </row>
    <row r="19" spans="17:17">
      <c r="Q19" s="11"/>
    </row>
    <row r="20" spans="17:17">
      <c r="Q20" s="11"/>
    </row>
    <row r="21" spans="17:17">
      <c r="Q21" s="11"/>
    </row>
    <row r="22" spans="17:17">
      <c r="Q22" s="26"/>
    </row>
    <row r="23" spans="17:17">
      <c r="Q23" s="26"/>
    </row>
    <row r="24" spans="17:17">
      <c r="Q24" s="11"/>
    </row>
    <row r="25" spans="17:17">
      <c r="Q25" s="11"/>
    </row>
    <row r="26" spans="17:17">
      <c r="Q26" s="11"/>
    </row>
    <row r="27" spans="17:17">
      <c r="Q27" s="11"/>
    </row>
    <row r="28" spans="17:17">
      <c r="Q28" s="11"/>
    </row>
    <row r="29" spans="17:17">
      <c r="Q29" s="11"/>
    </row>
    <row r="30" spans="17:17">
      <c r="Q30" s="11"/>
    </row>
    <row r="31" spans="17:17">
      <c r="Q31" s="11"/>
    </row>
    <row r="32" spans="17:17">
      <c r="Q32" s="11"/>
    </row>
    <row r="33" spans="4:17">
      <c r="Q33" s="11"/>
    </row>
    <row r="34" spans="4:17">
      <c r="Q34" s="11"/>
    </row>
    <row r="35" spans="4:17">
      <c r="Q35" s="11"/>
    </row>
    <row r="36" spans="4:17">
      <c r="Q36" s="11"/>
    </row>
    <row r="37" spans="4:17">
      <c r="Q37" s="11"/>
    </row>
    <row r="38" spans="4:17">
      <c r="Q38" s="11"/>
    </row>
    <row r="39" spans="4:17">
      <c r="Q39" s="11"/>
    </row>
    <row r="40" spans="4:17">
      <c r="Q40" s="11"/>
    </row>
    <row r="41" spans="4:17" ht="18" customHeight="1">
      <c r="Q41" s="11"/>
    </row>
    <row r="42" spans="4:17">
      <c r="Q42" s="11"/>
    </row>
    <row r="43" spans="4:17">
      <c r="Q43" s="11"/>
    </row>
    <row r="44" spans="4:17">
      <c r="D44" s="36"/>
    </row>
  </sheetData>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617E0-34B8-4F34-91ED-8F3DF629CE9C}">
  <dimension ref="B1:AV3265"/>
  <sheetViews>
    <sheetView showGridLines="0" zoomScale="30" zoomScaleNormal="30" workbookViewId="0">
      <pane ySplit="5" topLeftCell="A9" activePane="bottomLeft" state="frozen"/>
      <selection pane="bottomLeft" activeCell="Y20" sqref="Y20"/>
    </sheetView>
  </sheetViews>
  <sheetFormatPr defaultColWidth="9.140625" defaultRowHeight="14.45"/>
  <cols>
    <col min="1" max="1" width="6.85546875" style="458" customWidth="1"/>
    <col min="2" max="10" width="13.28515625" style="458" customWidth="1"/>
    <col min="11" max="18" width="13.28515625" style="459" customWidth="1"/>
    <col min="19" max="22" width="13.28515625" style="458" customWidth="1"/>
    <col min="23" max="23" width="5.42578125" style="458" customWidth="1"/>
    <col min="24" max="25" width="53.7109375" style="458" customWidth="1"/>
    <col min="26" max="26" width="84.42578125" style="458" bestFit="1" customWidth="1"/>
    <col min="27" max="27" width="75.140625" style="458" bestFit="1" customWidth="1"/>
    <col min="28" max="28" width="24.28515625" style="458" customWidth="1"/>
    <col min="29" max="29" width="23.5703125" style="458" customWidth="1"/>
    <col min="30" max="30" width="25" style="458" customWidth="1"/>
    <col min="31" max="32" width="9.140625" style="458" customWidth="1"/>
    <col min="33" max="41" width="9.140625" style="458"/>
    <col min="42" max="42" width="13.42578125" style="458" customWidth="1"/>
    <col min="43" max="43" width="17.28515625" style="458" customWidth="1"/>
    <col min="44" max="44" width="17.7109375" style="458" customWidth="1"/>
    <col min="45" max="45" width="12.7109375" style="458" customWidth="1"/>
    <col min="46" max="16384" width="9.140625" style="458"/>
  </cols>
  <sheetData>
    <row r="1" spans="2:48" s="452" customFormat="1" ht="118.5" customHeight="1">
      <c r="K1" s="453"/>
      <c r="L1" s="453"/>
      <c r="M1" s="453"/>
      <c r="N1" s="453"/>
      <c r="O1" s="453"/>
      <c r="P1" s="453"/>
      <c r="Q1" s="453"/>
      <c r="R1" s="453"/>
    </row>
    <row r="2" spans="2:48" s="454" customFormat="1">
      <c r="K2" s="455"/>
      <c r="L2" s="455"/>
      <c r="M2" s="455"/>
      <c r="N2" s="455"/>
      <c r="O2" s="455"/>
      <c r="P2" s="455"/>
      <c r="Q2" s="455"/>
      <c r="R2" s="455"/>
    </row>
    <row r="3" spans="2:48" s="454" customFormat="1">
      <c r="K3" s="455"/>
      <c r="L3" s="455"/>
      <c r="M3" s="455"/>
      <c r="N3" s="455"/>
      <c r="O3" s="455"/>
      <c r="P3" s="455"/>
      <c r="Q3" s="455"/>
      <c r="R3" s="455"/>
    </row>
    <row r="4" spans="2:48" s="454" customFormat="1">
      <c r="K4" s="455"/>
      <c r="L4" s="455"/>
      <c r="M4" s="455"/>
      <c r="N4" s="455"/>
      <c r="O4" s="455"/>
      <c r="P4" s="455"/>
      <c r="Q4" s="455"/>
      <c r="R4" s="455"/>
    </row>
    <row r="5" spans="2:48" s="454" customFormat="1" ht="22.5" customHeight="1">
      <c r="K5" s="455"/>
      <c r="L5" s="455"/>
      <c r="M5" s="455"/>
      <c r="N5" s="455"/>
      <c r="O5" s="455"/>
      <c r="P5" s="455"/>
      <c r="Q5" s="455"/>
      <c r="R5" s="455"/>
    </row>
    <row r="6" spans="2:48" s="456" customFormat="1" ht="14.25" customHeight="1">
      <c r="K6" s="457"/>
      <c r="L6" s="457"/>
      <c r="M6" s="457"/>
      <c r="N6" s="457"/>
      <c r="O6" s="457"/>
      <c r="P6" s="457"/>
      <c r="Q6" s="457"/>
      <c r="R6" s="457"/>
    </row>
    <row r="7" spans="2:48" ht="8.25" customHeight="1"/>
    <row r="8" spans="2:48" ht="23.45">
      <c r="B8" s="792" t="s">
        <v>61</v>
      </c>
      <c r="C8" s="792"/>
      <c r="D8" s="792"/>
      <c r="E8" s="792"/>
      <c r="F8" s="460"/>
      <c r="G8" s="461"/>
      <c r="H8" s="461"/>
      <c r="I8" s="461"/>
      <c r="J8" s="461"/>
      <c r="K8" s="462"/>
      <c r="L8" s="462"/>
      <c r="M8" s="462"/>
      <c r="N8" s="462"/>
      <c r="O8" s="462"/>
      <c r="P8" s="462"/>
      <c r="Q8" s="462"/>
      <c r="R8" s="462"/>
      <c r="S8" s="463"/>
      <c r="T8" s="463"/>
      <c r="U8" s="463"/>
      <c r="V8" s="463"/>
      <c r="W8" s="463"/>
    </row>
    <row r="9" spans="2:48" ht="138" customHeight="1">
      <c r="B9" s="793" t="s">
        <v>358</v>
      </c>
      <c r="C9" s="793"/>
      <c r="D9" s="793"/>
      <c r="E9" s="793"/>
      <c r="F9" s="793"/>
      <c r="G9" s="793"/>
      <c r="H9" s="793"/>
      <c r="I9" s="793"/>
      <c r="J9" s="793"/>
      <c r="K9" s="793"/>
      <c r="L9" s="793"/>
      <c r="M9" s="793"/>
      <c r="N9" s="793"/>
      <c r="O9" s="793"/>
      <c r="P9" s="793"/>
      <c r="Q9" s="793"/>
      <c r="R9" s="793"/>
      <c r="S9" s="793"/>
      <c r="T9" s="793"/>
      <c r="U9" s="793"/>
      <c r="V9" s="793"/>
      <c r="W9" s="793"/>
      <c r="X9" s="793"/>
      <c r="Y9" s="793"/>
      <c r="Z9" s="793"/>
      <c r="AA9" s="793"/>
    </row>
    <row r="10" spans="2:48" ht="24.95" customHeight="1">
      <c r="B10" s="793"/>
      <c r="C10" s="793"/>
      <c r="D10" s="793"/>
      <c r="E10" s="793"/>
      <c r="F10" s="793"/>
      <c r="G10" s="793"/>
      <c r="H10" s="793"/>
      <c r="I10" s="793"/>
      <c r="J10" s="793"/>
      <c r="K10" s="793"/>
      <c r="L10" s="793"/>
      <c r="M10" s="793"/>
      <c r="N10" s="793"/>
      <c r="O10" s="793"/>
      <c r="P10" s="793"/>
      <c r="Q10" s="793"/>
      <c r="R10" s="793"/>
      <c r="S10" s="793"/>
      <c r="T10" s="793"/>
      <c r="U10" s="793"/>
      <c r="V10" s="793"/>
      <c r="W10" s="793"/>
      <c r="X10" s="793"/>
      <c r="Y10" s="793"/>
      <c r="Z10" s="793"/>
      <c r="AA10" s="793"/>
    </row>
    <row r="11" spans="2:48" ht="50.1" customHeight="1">
      <c r="B11" s="464"/>
      <c r="C11" s="464"/>
      <c r="D11" s="464"/>
      <c r="E11" s="464"/>
      <c r="F11" s="465"/>
      <c r="G11" s="464"/>
      <c r="H11" s="464"/>
      <c r="I11" s="464"/>
      <c r="J11" s="464"/>
      <c r="K11" s="465"/>
      <c r="L11" s="466"/>
      <c r="M11" s="466"/>
      <c r="N11" s="466"/>
      <c r="O11" s="466"/>
      <c r="P11" s="467"/>
      <c r="Q11" s="467"/>
      <c r="R11" s="467"/>
      <c r="S11" s="468"/>
    </row>
    <row r="12" spans="2:48" ht="50.1" customHeight="1">
      <c r="B12" s="464"/>
      <c r="C12" s="464"/>
      <c r="D12" s="464"/>
      <c r="E12" s="464"/>
      <c r="F12" s="465"/>
      <c r="G12" s="464"/>
      <c r="H12" s="464"/>
      <c r="I12" s="464"/>
      <c r="J12" s="464"/>
      <c r="K12" s="465"/>
      <c r="L12" s="466"/>
      <c r="M12" s="466"/>
      <c r="N12" s="466"/>
      <c r="O12" s="466"/>
      <c r="P12" s="467"/>
      <c r="Q12" s="467"/>
      <c r="R12" s="467"/>
      <c r="S12" s="468"/>
    </row>
    <row r="13" spans="2:48" ht="50.1" customHeight="1">
      <c r="B13" s="464"/>
      <c r="C13" s="464"/>
      <c r="D13" s="464"/>
      <c r="E13" s="464"/>
      <c r="F13" s="465"/>
      <c r="G13" s="464"/>
      <c r="H13" s="464"/>
      <c r="I13" s="464"/>
      <c r="J13" s="464"/>
      <c r="K13" s="465"/>
      <c r="L13" s="466"/>
      <c r="M13" s="466"/>
      <c r="N13" s="466"/>
      <c r="O13" s="466"/>
      <c r="P13" s="467"/>
      <c r="Q13" s="467"/>
      <c r="R13" s="467"/>
      <c r="S13" s="468"/>
    </row>
    <row r="14" spans="2:48" ht="50.1" customHeight="1">
      <c r="B14" s="464"/>
      <c r="C14" s="464"/>
      <c r="D14" s="464"/>
      <c r="E14" s="464"/>
      <c r="F14" s="465"/>
      <c r="G14" s="464"/>
      <c r="H14" s="464"/>
      <c r="I14" s="464"/>
      <c r="J14" s="464"/>
      <c r="K14" s="465"/>
      <c r="L14" s="466"/>
      <c r="M14" s="466"/>
      <c r="N14" s="466"/>
      <c r="O14" s="466"/>
      <c r="Q14" s="467"/>
      <c r="R14" s="467"/>
      <c r="S14" s="468"/>
    </row>
    <row r="15" spans="2:48" ht="50.1" customHeight="1" thickBot="1">
      <c r="B15" s="464"/>
      <c r="C15" s="464"/>
      <c r="D15" s="464"/>
      <c r="E15" s="464"/>
      <c r="F15" s="465"/>
      <c r="G15" s="464"/>
      <c r="H15" s="464"/>
      <c r="I15" s="464"/>
      <c r="J15" s="464"/>
      <c r="L15" s="466"/>
      <c r="M15" s="466"/>
      <c r="N15" s="466"/>
      <c r="O15" s="466"/>
      <c r="Q15" s="469"/>
      <c r="R15" s="469"/>
      <c r="S15" s="467"/>
      <c r="T15" s="467"/>
      <c r="U15" s="467"/>
    </row>
    <row r="16" spans="2:48" ht="79.5" customHeight="1" thickBot="1">
      <c r="C16" s="480"/>
      <c r="D16" s="480" t="s">
        <v>359</v>
      </c>
      <c r="E16" s="480"/>
      <c r="H16" s="788" t="s">
        <v>360</v>
      </c>
      <c r="I16" s="788"/>
      <c r="J16" s="788"/>
      <c r="K16" s="788"/>
      <c r="M16" s="788" t="s">
        <v>361</v>
      </c>
      <c r="N16" s="788"/>
      <c r="O16" s="788"/>
      <c r="P16" s="789"/>
      <c r="Q16" s="794" t="s">
        <v>362</v>
      </c>
      <c r="R16" s="795"/>
      <c r="S16" s="795"/>
      <c r="T16" s="795"/>
      <c r="U16" s="796"/>
      <c r="Z16" s="480"/>
      <c r="AA16" s="480"/>
      <c r="AC16" s="480"/>
      <c r="AD16" s="480"/>
      <c r="AE16" s="480"/>
      <c r="AF16" s="480"/>
      <c r="AH16" s="480"/>
      <c r="AI16" s="480"/>
      <c r="AJ16" s="480"/>
      <c r="AK16" s="480"/>
      <c r="AL16" s="459"/>
      <c r="AM16" s="480"/>
      <c r="AN16" s="480"/>
      <c r="AO16" s="480"/>
      <c r="AP16" s="480"/>
      <c r="AQ16" s="459"/>
      <c r="AR16" s="481"/>
      <c r="AS16" s="481"/>
      <c r="AT16" s="481"/>
      <c r="AU16" s="481"/>
      <c r="AV16" s="481"/>
    </row>
    <row r="17" spans="2:48" ht="49.5" customHeight="1">
      <c r="K17" s="458"/>
      <c r="L17" s="458"/>
      <c r="M17" s="458"/>
      <c r="N17" s="458"/>
      <c r="P17" s="471"/>
      <c r="Q17" s="797" t="s">
        <v>363</v>
      </c>
      <c r="R17" s="798"/>
      <c r="S17" s="798"/>
      <c r="T17" s="798"/>
      <c r="U17" s="799"/>
      <c r="AP17" s="459"/>
      <c r="AQ17" s="459"/>
      <c r="AR17" s="482"/>
      <c r="AS17" s="482"/>
      <c r="AT17" s="482"/>
      <c r="AU17" s="482"/>
      <c r="AV17" s="482"/>
    </row>
    <row r="18" spans="2:48" ht="50.1" customHeight="1" thickBot="1">
      <c r="B18" s="788" t="s">
        <v>364</v>
      </c>
      <c r="C18" s="788"/>
      <c r="D18" s="788"/>
      <c r="E18" s="788"/>
      <c r="G18" s="788" t="s">
        <v>365</v>
      </c>
      <c r="H18" s="788"/>
      <c r="I18" s="788"/>
      <c r="J18" s="788"/>
      <c r="K18" s="458"/>
      <c r="L18" s="788" t="s">
        <v>366</v>
      </c>
      <c r="M18" s="788"/>
      <c r="N18" s="788"/>
      <c r="O18" s="788"/>
      <c r="P18" s="471"/>
      <c r="Q18" s="800"/>
      <c r="R18" s="801"/>
      <c r="S18" s="801"/>
      <c r="T18" s="801"/>
      <c r="U18" s="802"/>
      <c r="Z18" s="480"/>
      <c r="AA18" s="480"/>
      <c r="AC18" s="480"/>
      <c r="AD18" s="480"/>
      <c r="AE18" s="480"/>
      <c r="AF18" s="480"/>
      <c r="AH18" s="480"/>
      <c r="AI18" s="480"/>
      <c r="AJ18" s="480"/>
      <c r="AK18" s="480"/>
      <c r="AM18" s="480"/>
      <c r="AN18" s="480"/>
      <c r="AO18" s="480"/>
      <c r="AP18" s="480"/>
      <c r="AQ18" s="459"/>
      <c r="AR18" s="482"/>
      <c r="AS18" s="482"/>
      <c r="AT18" s="482"/>
      <c r="AU18" s="482"/>
      <c r="AV18" s="482"/>
    </row>
    <row r="19" spans="2:48" ht="50.1" customHeight="1">
      <c r="B19" s="472"/>
      <c r="C19" s="472"/>
      <c r="D19" s="472"/>
      <c r="E19" s="472"/>
      <c r="G19" s="472"/>
      <c r="H19" s="472"/>
      <c r="I19" s="472"/>
      <c r="J19" s="472"/>
      <c r="L19" s="472"/>
      <c r="M19" s="472"/>
      <c r="N19" s="472"/>
      <c r="O19" s="472"/>
      <c r="S19" s="459"/>
      <c r="T19" s="459"/>
      <c r="U19" s="459"/>
    </row>
    <row r="20" spans="2:48" ht="50.1" customHeight="1">
      <c r="B20" s="472"/>
      <c r="C20" s="472"/>
      <c r="D20" s="472"/>
      <c r="E20" s="472"/>
      <c r="F20" s="465"/>
      <c r="G20" s="472"/>
      <c r="H20" s="472"/>
      <c r="I20" s="472"/>
      <c r="J20" s="472"/>
      <c r="K20" s="465"/>
      <c r="L20" s="472"/>
      <c r="M20" s="472"/>
      <c r="N20" s="472"/>
      <c r="O20" s="472"/>
      <c r="P20" s="458"/>
      <c r="Q20" s="458"/>
      <c r="S20" s="459"/>
      <c r="T20" s="459"/>
      <c r="U20" s="459"/>
    </row>
    <row r="21" spans="2:48" ht="50.1" customHeight="1">
      <c r="B21" s="472"/>
      <c r="C21" s="472"/>
      <c r="D21" s="472"/>
      <c r="E21" s="472"/>
      <c r="F21" s="465"/>
      <c r="G21" s="472"/>
      <c r="H21" s="472"/>
      <c r="I21" s="472"/>
      <c r="J21" s="472"/>
      <c r="K21" s="465"/>
      <c r="L21" s="472"/>
      <c r="M21" s="472"/>
      <c r="N21" s="472"/>
      <c r="O21" s="472"/>
      <c r="P21" s="458"/>
      <c r="Q21" s="458"/>
      <c r="S21" s="459"/>
      <c r="T21" s="459"/>
      <c r="U21" s="459"/>
    </row>
    <row r="22" spans="2:48" ht="50.1" customHeight="1">
      <c r="B22" s="472"/>
      <c r="C22" s="472"/>
      <c r="D22" s="472"/>
      <c r="E22" s="472"/>
      <c r="F22" s="465"/>
      <c r="G22" s="472"/>
      <c r="H22" s="472"/>
      <c r="I22" s="472"/>
      <c r="J22" s="472"/>
      <c r="K22" s="465"/>
      <c r="L22" s="472"/>
      <c r="M22" s="472"/>
      <c r="N22" s="472"/>
      <c r="O22" s="472"/>
      <c r="P22" s="458"/>
      <c r="S22" s="459"/>
      <c r="T22" s="459"/>
      <c r="U22" s="459"/>
    </row>
    <row r="23" spans="2:48" ht="50.1" customHeight="1">
      <c r="B23" s="472"/>
      <c r="C23" s="472"/>
      <c r="D23" s="472"/>
      <c r="E23" s="472"/>
      <c r="F23" s="465"/>
      <c r="G23" s="472"/>
      <c r="H23" s="472"/>
      <c r="I23" s="472"/>
      <c r="J23" s="472"/>
      <c r="K23" s="465"/>
      <c r="L23" s="472"/>
      <c r="M23" s="472"/>
      <c r="N23" s="472"/>
      <c r="O23" s="472"/>
      <c r="P23" s="458"/>
      <c r="S23" s="459"/>
      <c r="T23" s="459"/>
      <c r="U23" s="459"/>
    </row>
    <row r="24" spans="2:48" ht="50.1" customHeight="1">
      <c r="B24" s="472"/>
      <c r="C24" s="472"/>
      <c r="D24" s="472"/>
      <c r="E24" s="472"/>
      <c r="F24" s="465"/>
      <c r="G24" s="472"/>
      <c r="H24" s="472"/>
      <c r="I24" s="472"/>
      <c r="J24" s="472"/>
      <c r="K24" s="465"/>
      <c r="L24" s="472"/>
      <c r="M24" s="472"/>
      <c r="N24" s="472"/>
      <c r="O24" s="472"/>
      <c r="P24" s="458"/>
      <c r="S24" s="459"/>
      <c r="T24" s="459"/>
      <c r="U24" s="459"/>
    </row>
    <row r="25" spans="2:48" ht="50.1" customHeight="1">
      <c r="B25" s="472"/>
      <c r="C25" s="472"/>
      <c r="D25" s="472"/>
      <c r="E25" s="472"/>
      <c r="F25" s="465"/>
      <c r="G25" s="472"/>
      <c r="H25" s="472"/>
      <c r="I25" s="472"/>
      <c r="J25" s="472"/>
      <c r="K25" s="465"/>
      <c r="L25" s="472"/>
      <c r="M25" s="472"/>
      <c r="N25" s="472"/>
      <c r="O25" s="472"/>
      <c r="P25" s="458"/>
      <c r="S25" s="459"/>
      <c r="T25" s="459"/>
      <c r="U25" s="459"/>
    </row>
    <row r="26" spans="2:48" ht="33" customHeight="1">
      <c r="F26" s="465"/>
      <c r="G26" s="465"/>
      <c r="H26" s="465"/>
      <c r="I26" s="473"/>
      <c r="J26" s="465"/>
      <c r="K26" s="465"/>
      <c r="L26" s="473"/>
      <c r="M26" s="473"/>
      <c r="N26" s="465"/>
      <c r="O26" s="465"/>
      <c r="P26" s="458"/>
      <c r="S26" s="459"/>
      <c r="T26" s="459"/>
      <c r="U26" s="459"/>
    </row>
    <row r="27" spans="2:48" ht="33" customHeight="1">
      <c r="B27" s="803" t="s">
        <v>367</v>
      </c>
      <c r="C27" s="803"/>
      <c r="D27" s="803"/>
      <c r="E27" s="803"/>
      <c r="F27" s="803"/>
      <c r="G27" s="803"/>
      <c r="H27" s="803"/>
      <c r="I27" s="803"/>
      <c r="J27" s="803"/>
      <c r="K27" s="803"/>
      <c r="L27" s="803"/>
      <c r="M27" s="474"/>
      <c r="N27" s="469"/>
      <c r="O27" s="469"/>
      <c r="P27" s="467"/>
    </row>
    <row r="28" spans="2:48" ht="48.75" customHeight="1" thickBot="1">
      <c r="B28" s="804" t="s">
        <v>368</v>
      </c>
      <c r="C28" s="804"/>
      <c r="D28" s="804"/>
      <c r="E28" s="804"/>
      <c r="F28" s="804"/>
      <c r="G28" s="804"/>
      <c r="H28" s="804"/>
      <c r="I28" s="804"/>
      <c r="J28" s="804"/>
      <c r="K28" s="804"/>
      <c r="L28" s="805" t="s">
        <v>369</v>
      </c>
      <c r="M28" s="805"/>
      <c r="N28" s="805"/>
      <c r="O28" s="805" t="s">
        <v>370</v>
      </c>
      <c r="P28" s="805"/>
      <c r="Q28" s="804" t="s">
        <v>371</v>
      </c>
      <c r="R28" s="804"/>
      <c r="S28" s="806" t="s">
        <v>372</v>
      </c>
      <c r="T28" s="806"/>
      <c r="U28" s="804" t="s">
        <v>274</v>
      </c>
      <c r="V28" s="804"/>
      <c r="X28" s="475" t="s">
        <v>373</v>
      </c>
      <c r="Y28" s="475" t="s">
        <v>374</v>
      </c>
      <c r="Z28" s="476" t="s">
        <v>375</v>
      </c>
      <c r="AA28" s="476" t="s">
        <v>376</v>
      </c>
    </row>
    <row r="29" spans="2:48" ht="74.25" customHeight="1" thickBot="1">
      <c r="B29" s="776"/>
      <c r="C29" s="777"/>
      <c r="D29" s="777"/>
      <c r="E29" s="777"/>
      <c r="F29" s="777"/>
      <c r="G29" s="777"/>
      <c r="H29" s="777"/>
      <c r="I29" s="777"/>
      <c r="J29" s="777"/>
      <c r="K29" s="778"/>
      <c r="L29" s="779"/>
      <c r="M29" s="780"/>
      <c r="N29" s="781"/>
      <c r="O29" s="782"/>
      <c r="P29" s="783"/>
      <c r="Q29" s="782"/>
      <c r="R29" s="783"/>
      <c r="S29" s="784"/>
      <c r="T29" s="785"/>
      <c r="U29" s="786">
        <f t="shared" ref="U29:U39" si="0">PRODUCT(L29:T29)</f>
        <v>0</v>
      </c>
      <c r="V29" s="787"/>
      <c r="X29" s="477" t="s">
        <v>377</v>
      </c>
      <c r="Y29" s="478" t="s">
        <v>378</v>
      </c>
      <c r="Z29" s="478" t="s">
        <v>379</v>
      </c>
      <c r="AA29" s="478" t="s">
        <v>380</v>
      </c>
    </row>
    <row r="30" spans="2:48" ht="52.5" thickBot="1">
      <c r="B30" s="776"/>
      <c r="C30" s="807"/>
      <c r="D30" s="807"/>
      <c r="E30" s="807"/>
      <c r="F30" s="807"/>
      <c r="G30" s="807"/>
      <c r="H30" s="807"/>
      <c r="I30" s="807"/>
      <c r="J30" s="807"/>
      <c r="K30" s="808"/>
      <c r="L30" s="779"/>
      <c r="M30" s="780"/>
      <c r="N30" s="781"/>
      <c r="O30" s="782"/>
      <c r="P30" s="783"/>
      <c r="Q30" s="782"/>
      <c r="R30" s="783"/>
      <c r="S30" s="784"/>
      <c r="T30" s="785"/>
      <c r="U30" s="790">
        <f t="shared" si="0"/>
        <v>0</v>
      </c>
      <c r="V30" s="791"/>
      <c r="X30" s="477" t="s">
        <v>381</v>
      </c>
      <c r="Y30" s="478" t="s">
        <v>382</v>
      </c>
      <c r="Z30" s="479" t="s">
        <v>383</v>
      </c>
      <c r="AA30" s="478" t="s">
        <v>384</v>
      </c>
    </row>
    <row r="31" spans="2:48" ht="72.75" customHeight="1" thickBot="1">
      <c r="B31" s="776"/>
      <c r="C31" s="777"/>
      <c r="D31" s="777"/>
      <c r="E31" s="777"/>
      <c r="F31" s="777"/>
      <c r="G31" s="777"/>
      <c r="H31" s="777"/>
      <c r="I31" s="777"/>
      <c r="J31" s="777"/>
      <c r="K31" s="778"/>
      <c r="L31" s="779"/>
      <c r="M31" s="780"/>
      <c r="N31" s="781"/>
      <c r="O31" s="782"/>
      <c r="P31" s="783"/>
      <c r="Q31" s="782"/>
      <c r="R31" s="783"/>
      <c r="S31" s="784"/>
      <c r="T31" s="785"/>
      <c r="U31" s="786">
        <f t="shared" si="0"/>
        <v>0</v>
      </c>
      <c r="V31" s="787"/>
      <c r="X31" s="477" t="s">
        <v>385</v>
      </c>
      <c r="Y31" s="479" t="s">
        <v>386</v>
      </c>
      <c r="Z31" s="479" t="s">
        <v>387</v>
      </c>
      <c r="AA31" s="478" t="s">
        <v>388</v>
      </c>
    </row>
    <row r="32" spans="2:48" ht="49.5" customHeight="1" thickBot="1">
      <c r="B32" s="809"/>
      <c r="C32" s="807"/>
      <c r="D32" s="807"/>
      <c r="E32" s="807"/>
      <c r="F32" s="807"/>
      <c r="G32" s="807"/>
      <c r="H32" s="807"/>
      <c r="I32" s="807"/>
      <c r="J32" s="807"/>
      <c r="K32" s="808"/>
      <c r="L32" s="779"/>
      <c r="M32" s="780"/>
      <c r="N32" s="781"/>
      <c r="O32" s="782"/>
      <c r="P32" s="783"/>
      <c r="Q32" s="782"/>
      <c r="R32" s="783"/>
      <c r="S32" s="784"/>
      <c r="T32" s="785"/>
      <c r="U32" s="810">
        <f t="shared" si="0"/>
        <v>0</v>
      </c>
      <c r="V32" s="811"/>
    </row>
    <row r="33" spans="2:34" ht="50.1" customHeight="1" thickBot="1">
      <c r="B33" s="809"/>
      <c r="C33" s="807"/>
      <c r="D33" s="807"/>
      <c r="E33" s="807"/>
      <c r="F33" s="807"/>
      <c r="G33" s="807"/>
      <c r="H33" s="807"/>
      <c r="I33" s="807"/>
      <c r="J33" s="807"/>
      <c r="K33" s="808"/>
      <c r="L33" s="779"/>
      <c r="M33" s="780"/>
      <c r="N33" s="781"/>
      <c r="O33" s="782"/>
      <c r="P33" s="783"/>
      <c r="Q33" s="782"/>
      <c r="R33" s="783"/>
      <c r="S33" s="784"/>
      <c r="T33" s="785"/>
      <c r="U33" s="790">
        <f t="shared" si="0"/>
        <v>0</v>
      </c>
      <c r="V33" s="791"/>
    </row>
    <row r="34" spans="2:34" ht="50.1" customHeight="1" thickBot="1">
      <c r="B34" s="809"/>
      <c r="C34" s="807"/>
      <c r="D34" s="807"/>
      <c r="E34" s="807"/>
      <c r="F34" s="807"/>
      <c r="G34" s="807"/>
      <c r="H34" s="807"/>
      <c r="I34" s="807"/>
      <c r="J34" s="807"/>
      <c r="K34" s="808"/>
      <c r="L34" s="779"/>
      <c r="M34" s="780"/>
      <c r="N34" s="781"/>
      <c r="O34" s="782"/>
      <c r="P34" s="783"/>
      <c r="Q34" s="782"/>
      <c r="R34" s="783"/>
      <c r="S34" s="784"/>
      <c r="T34" s="785"/>
      <c r="U34" s="810">
        <f t="shared" si="0"/>
        <v>0</v>
      </c>
      <c r="V34" s="811"/>
      <c r="X34" s="483"/>
    </row>
    <row r="35" spans="2:34" ht="50.1" customHeight="1" thickBot="1">
      <c r="B35" s="776"/>
      <c r="C35" s="777"/>
      <c r="D35" s="777"/>
      <c r="E35" s="777"/>
      <c r="F35" s="777"/>
      <c r="G35" s="777"/>
      <c r="H35" s="777"/>
      <c r="I35" s="777"/>
      <c r="J35" s="777"/>
      <c r="K35" s="778"/>
      <c r="L35" s="779"/>
      <c r="M35" s="780"/>
      <c r="N35" s="781"/>
      <c r="O35" s="782"/>
      <c r="P35" s="783"/>
      <c r="Q35" s="782"/>
      <c r="R35" s="783"/>
      <c r="S35" s="784"/>
      <c r="T35" s="785"/>
      <c r="U35" s="810">
        <f t="shared" si="0"/>
        <v>0</v>
      </c>
      <c r="V35" s="811"/>
    </row>
    <row r="36" spans="2:34" ht="50.1" customHeight="1" thickBot="1">
      <c r="B36" s="776"/>
      <c r="C36" s="777"/>
      <c r="D36" s="777"/>
      <c r="E36" s="777"/>
      <c r="F36" s="777"/>
      <c r="G36" s="777"/>
      <c r="H36" s="777"/>
      <c r="I36" s="777"/>
      <c r="J36" s="777"/>
      <c r="K36" s="778"/>
      <c r="L36" s="779"/>
      <c r="M36" s="780"/>
      <c r="N36" s="781"/>
      <c r="O36" s="782"/>
      <c r="P36" s="783"/>
      <c r="Q36" s="782"/>
      <c r="R36" s="783"/>
      <c r="S36" s="784"/>
      <c r="T36" s="785"/>
      <c r="U36" s="786">
        <f t="shared" si="0"/>
        <v>0</v>
      </c>
      <c r="V36" s="787"/>
    </row>
    <row r="37" spans="2:34" ht="50.1" customHeight="1" thickBot="1">
      <c r="B37" s="776"/>
      <c r="C37" s="777"/>
      <c r="D37" s="777"/>
      <c r="E37" s="777"/>
      <c r="F37" s="777"/>
      <c r="G37" s="777"/>
      <c r="H37" s="777"/>
      <c r="I37" s="777"/>
      <c r="J37" s="777"/>
      <c r="K37" s="778"/>
      <c r="L37" s="779"/>
      <c r="M37" s="780"/>
      <c r="N37" s="781"/>
      <c r="O37" s="782"/>
      <c r="P37" s="783"/>
      <c r="Q37" s="782"/>
      <c r="R37" s="783"/>
      <c r="S37" s="784"/>
      <c r="T37" s="785"/>
      <c r="U37" s="790">
        <f t="shared" si="0"/>
        <v>0</v>
      </c>
      <c r="V37" s="791"/>
    </row>
    <row r="38" spans="2:34" ht="50.1" customHeight="1" thickBot="1">
      <c r="B38" s="776"/>
      <c r="C38" s="777"/>
      <c r="D38" s="777"/>
      <c r="E38" s="777"/>
      <c r="F38" s="777"/>
      <c r="G38" s="777"/>
      <c r="H38" s="777"/>
      <c r="I38" s="777"/>
      <c r="J38" s="777"/>
      <c r="K38" s="778"/>
      <c r="L38" s="779"/>
      <c r="M38" s="780"/>
      <c r="N38" s="781"/>
      <c r="O38" s="782"/>
      <c r="P38" s="783"/>
      <c r="Q38" s="782"/>
      <c r="R38" s="783"/>
      <c r="S38" s="784"/>
      <c r="T38" s="785"/>
      <c r="U38" s="790">
        <f t="shared" si="0"/>
        <v>0</v>
      </c>
      <c r="V38" s="791"/>
    </row>
    <row r="39" spans="2:34" ht="50.1" customHeight="1" thickBot="1">
      <c r="B39" s="776"/>
      <c r="C39" s="777"/>
      <c r="D39" s="777"/>
      <c r="E39" s="777"/>
      <c r="F39" s="777"/>
      <c r="G39" s="777"/>
      <c r="H39" s="777"/>
      <c r="I39" s="777"/>
      <c r="J39" s="777"/>
      <c r="K39" s="778"/>
      <c r="L39" s="779"/>
      <c r="M39" s="780"/>
      <c r="N39" s="781"/>
      <c r="O39" s="782"/>
      <c r="P39" s="783"/>
      <c r="Q39" s="782"/>
      <c r="R39" s="783"/>
      <c r="S39" s="784"/>
      <c r="T39" s="785"/>
      <c r="U39" s="790">
        <f t="shared" si="0"/>
        <v>0</v>
      </c>
      <c r="V39" s="791"/>
    </row>
    <row r="40" spans="2:34" ht="50.1" customHeight="1" thickBot="1">
      <c r="B40" s="776"/>
      <c r="C40" s="777"/>
      <c r="D40" s="777"/>
      <c r="E40" s="777"/>
      <c r="F40" s="777"/>
      <c r="G40" s="777"/>
      <c r="H40" s="777"/>
      <c r="I40" s="777"/>
      <c r="J40" s="777"/>
      <c r="K40" s="778"/>
      <c r="L40" s="779"/>
      <c r="M40" s="780"/>
      <c r="N40" s="781"/>
      <c r="O40" s="782"/>
      <c r="P40" s="783"/>
      <c r="Q40" s="782"/>
      <c r="R40" s="783"/>
      <c r="S40" s="784"/>
      <c r="T40" s="785"/>
      <c r="U40" s="790">
        <f t="shared" ref="U40:U45" si="1">PRODUCT(L40:T40)</f>
        <v>0</v>
      </c>
      <c r="V40" s="791"/>
    </row>
    <row r="41" spans="2:34" ht="50.1" customHeight="1" thickBot="1">
      <c r="B41" s="776"/>
      <c r="C41" s="777"/>
      <c r="D41" s="777"/>
      <c r="E41" s="777"/>
      <c r="F41" s="777"/>
      <c r="G41" s="777"/>
      <c r="H41" s="777"/>
      <c r="I41" s="777"/>
      <c r="J41" s="777"/>
      <c r="K41" s="778"/>
      <c r="L41" s="779"/>
      <c r="M41" s="780"/>
      <c r="N41" s="781"/>
      <c r="O41" s="782"/>
      <c r="P41" s="783"/>
      <c r="Q41" s="782"/>
      <c r="R41" s="783"/>
      <c r="S41" s="784"/>
      <c r="T41" s="785"/>
      <c r="U41" s="790">
        <f t="shared" si="1"/>
        <v>0</v>
      </c>
      <c r="V41" s="791"/>
    </row>
    <row r="42" spans="2:34" ht="50.1" customHeight="1" thickBot="1">
      <c r="B42" s="776"/>
      <c r="C42" s="777"/>
      <c r="D42" s="777"/>
      <c r="E42" s="777"/>
      <c r="F42" s="777"/>
      <c r="G42" s="777"/>
      <c r="H42" s="777"/>
      <c r="I42" s="777"/>
      <c r="J42" s="777"/>
      <c r="K42" s="778"/>
      <c r="L42" s="779"/>
      <c r="M42" s="780"/>
      <c r="N42" s="781"/>
      <c r="O42" s="782"/>
      <c r="P42" s="783"/>
      <c r="Q42" s="782"/>
      <c r="R42" s="783"/>
      <c r="S42" s="784"/>
      <c r="T42" s="785"/>
      <c r="U42" s="786">
        <f t="shared" si="1"/>
        <v>0</v>
      </c>
      <c r="V42" s="787"/>
    </row>
    <row r="43" spans="2:34" ht="50.1" customHeight="1" thickBot="1">
      <c r="B43" s="776"/>
      <c r="C43" s="777"/>
      <c r="D43" s="777"/>
      <c r="E43" s="777"/>
      <c r="F43" s="777"/>
      <c r="G43" s="777"/>
      <c r="H43" s="777"/>
      <c r="I43" s="777"/>
      <c r="J43" s="777"/>
      <c r="K43" s="778"/>
      <c r="L43" s="779"/>
      <c r="M43" s="780"/>
      <c r="N43" s="781"/>
      <c r="O43" s="782"/>
      <c r="P43" s="783"/>
      <c r="Q43" s="782"/>
      <c r="R43" s="783"/>
      <c r="S43" s="784"/>
      <c r="T43" s="785"/>
      <c r="U43" s="790">
        <f t="shared" si="1"/>
        <v>0</v>
      </c>
      <c r="V43" s="791"/>
      <c r="Y43" s="812"/>
      <c r="Z43" s="813"/>
      <c r="AA43" s="813"/>
      <c r="AB43" s="813"/>
      <c r="AC43" s="813"/>
      <c r="AD43" s="813"/>
      <c r="AE43" s="813"/>
      <c r="AF43" s="813"/>
      <c r="AG43" s="813"/>
      <c r="AH43" s="814"/>
    </row>
    <row r="44" spans="2:34" ht="50.1" customHeight="1" thickBot="1">
      <c r="B44" s="776"/>
      <c r="C44" s="777"/>
      <c r="D44" s="777"/>
      <c r="E44" s="777"/>
      <c r="F44" s="777"/>
      <c r="G44" s="777"/>
      <c r="H44" s="777"/>
      <c r="I44" s="777"/>
      <c r="J44" s="777"/>
      <c r="K44" s="778"/>
      <c r="L44" s="779"/>
      <c r="M44" s="780"/>
      <c r="N44" s="781"/>
      <c r="O44" s="782"/>
      <c r="P44" s="783"/>
      <c r="Q44" s="782"/>
      <c r="R44" s="783"/>
      <c r="S44" s="784"/>
      <c r="T44" s="785"/>
      <c r="U44" s="790">
        <f t="shared" si="1"/>
        <v>0</v>
      </c>
      <c r="V44" s="791"/>
    </row>
    <row r="45" spans="2:34" ht="50.1" customHeight="1" thickBot="1">
      <c r="B45" s="776"/>
      <c r="C45" s="777"/>
      <c r="D45" s="777"/>
      <c r="E45" s="777"/>
      <c r="F45" s="777"/>
      <c r="G45" s="777"/>
      <c r="H45" s="777"/>
      <c r="I45" s="777"/>
      <c r="J45" s="777"/>
      <c r="K45" s="778"/>
      <c r="L45" s="779"/>
      <c r="M45" s="780"/>
      <c r="N45" s="781"/>
      <c r="O45" s="782"/>
      <c r="P45" s="783"/>
      <c r="Q45" s="782"/>
      <c r="R45" s="783"/>
      <c r="S45" s="784"/>
      <c r="T45" s="785"/>
      <c r="U45" s="786">
        <f t="shared" si="1"/>
        <v>0</v>
      </c>
      <c r="V45" s="787"/>
    </row>
    <row r="46" spans="2:34" ht="50.1" customHeight="1"/>
    <row r="47" spans="2:34" ht="50.1" customHeight="1"/>
    <row r="48" spans="2:34" ht="50.1" customHeight="1"/>
    <row r="49" ht="50.1" customHeight="1"/>
    <row r="50" ht="50.1" customHeight="1"/>
    <row r="51" ht="50.1" customHeight="1"/>
    <row r="52" ht="50.1" customHeight="1"/>
    <row r="53" ht="50.1" customHeight="1"/>
    <row r="54" ht="50.1" customHeight="1"/>
    <row r="55" ht="50.1" customHeight="1"/>
    <row r="56" ht="50.1" customHeight="1"/>
    <row r="57" ht="50.1" customHeight="1"/>
    <row r="58" ht="50.1" customHeight="1"/>
    <row r="59" ht="50.1" customHeight="1"/>
    <row r="60" ht="50.1" customHeight="1"/>
    <row r="61" ht="50.1" customHeight="1"/>
    <row r="62" ht="50.1" customHeight="1"/>
    <row r="63" ht="50.1" customHeight="1"/>
    <row r="64" ht="50.1" customHeight="1"/>
    <row r="65" ht="50.1" customHeight="1"/>
    <row r="66" ht="50.1" customHeight="1"/>
    <row r="67" ht="50.1" customHeight="1"/>
    <row r="68" ht="50.1" customHeight="1"/>
    <row r="69" ht="50.1" customHeight="1"/>
    <row r="70" ht="50.1" customHeight="1"/>
    <row r="71" ht="50.1" customHeight="1"/>
    <row r="72" ht="50.1" customHeight="1"/>
    <row r="73" ht="50.1" customHeight="1"/>
    <row r="74" ht="50.1" customHeight="1"/>
    <row r="75" ht="50.1" customHeight="1"/>
    <row r="76" ht="50.1" customHeight="1"/>
    <row r="77" ht="50.1" customHeight="1"/>
    <row r="78" ht="50.1" customHeight="1"/>
    <row r="79" ht="50.1" customHeight="1"/>
    <row r="80" ht="50.1" customHeight="1"/>
    <row r="81" ht="50.1" customHeight="1"/>
    <row r="82" ht="50.1" customHeight="1"/>
    <row r="83" ht="50.1" customHeight="1"/>
    <row r="84" ht="50.1" customHeight="1"/>
    <row r="85" ht="50.1" customHeight="1"/>
    <row r="86" ht="50.1" customHeight="1"/>
    <row r="87" ht="50.1" customHeight="1"/>
    <row r="88" ht="50.1" customHeight="1"/>
    <row r="89" ht="50.1" customHeight="1"/>
    <row r="90" ht="50.1" customHeight="1"/>
    <row r="91" ht="50.1" customHeight="1"/>
    <row r="92" ht="50.1" customHeight="1"/>
    <row r="93" ht="50.1" customHeight="1"/>
    <row r="94" ht="50.1" customHeight="1"/>
    <row r="95" ht="50.1" customHeight="1"/>
    <row r="96" ht="50.1" customHeight="1"/>
    <row r="97" ht="50.1" customHeight="1"/>
    <row r="98" ht="50.1" customHeight="1"/>
    <row r="99" ht="50.1" customHeight="1"/>
    <row r="100" ht="50.1" customHeight="1"/>
    <row r="101" ht="50.1" customHeight="1"/>
    <row r="102" ht="50.1" customHeight="1"/>
    <row r="103" ht="50.1" customHeight="1"/>
    <row r="104" ht="50.1" customHeight="1"/>
    <row r="105" ht="50.1" customHeight="1"/>
    <row r="106" ht="50.1" customHeight="1"/>
    <row r="107" ht="50.1" customHeight="1"/>
    <row r="108" ht="50.1" customHeight="1"/>
    <row r="109" ht="50.1" customHeight="1"/>
    <row r="110" ht="50.1" customHeight="1"/>
    <row r="111" ht="50.1" customHeight="1"/>
    <row r="112" ht="50.1" customHeight="1"/>
    <row r="113" ht="50.1" customHeight="1"/>
    <row r="114" ht="50.1" customHeight="1"/>
    <row r="115" ht="50.1" customHeight="1"/>
    <row r="116" ht="50.1" customHeight="1"/>
    <row r="117" ht="50.1" customHeight="1"/>
    <row r="118" ht="50.1" customHeight="1"/>
    <row r="119" ht="50.1" customHeight="1"/>
    <row r="120" ht="50.1" customHeight="1"/>
    <row r="121" ht="50.1" customHeight="1"/>
    <row r="122" ht="50.1" customHeight="1"/>
    <row r="123" ht="50.1" customHeight="1"/>
    <row r="124" ht="50.1" customHeight="1"/>
    <row r="125" ht="50.1" customHeight="1"/>
    <row r="126" ht="50.1" customHeight="1"/>
    <row r="127" ht="50.1" customHeight="1"/>
    <row r="128" ht="50.1" customHeight="1"/>
    <row r="129" ht="50.1" customHeight="1"/>
    <row r="130" ht="50.1" customHeight="1"/>
    <row r="131" ht="50.1" customHeight="1"/>
    <row r="132" ht="50.1" customHeight="1"/>
    <row r="133" ht="50.1" customHeight="1"/>
    <row r="134" ht="50.1" customHeight="1"/>
    <row r="135" ht="50.1" customHeight="1"/>
    <row r="136" ht="50.1" customHeight="1"/>
    <row r="137" ht="50.1" customHeight="1"/>
    <row r="138" ht="50.1" customHeight="1"/>
    <row r="139" ht="50.1" customHeight="1"/>
    <row r="140" ht="50.1" customHeight="1"/>
    <row r="141" ht="50.1" customHeight="1"/>
    <row r="142" ht="50.1" customHeight="1"/>
    <row r="143" ht="50.1" customHeight="1"/>
    <row r="144" ht="50.1" customHeight="1"/>
    <row r="145" ht="50.1" customHeight="1"/>
    <row r="146" ht="50.1" customHeight="1"/>
    <row r="147" ht="50.1" customHeight="1"/>
    <row r="148" ht="50.1" customHeight="1"/>
    <row r="149" ht="50.1" customHeight="1"/>
    <row r="150" ht="50.1" customHeight="1"/>
    <row r="151" ht="50.1" customHeight="1"/>
    <row r="152" ht="50.1" customHeight="1"/>
    <row r="153" ht="50.1" customHeight="1"/>
    <row r="154" ht="50.1" customHeight="1"/>
    <row r="155" ht="50.1" customHeight="1"/>
    <row r="156" ht="50.1" customHeight="1"/>
    <row r="157" ht="50.1" customHeight="1"/>
    <row r="158" ht="50.1" customHeight="1"/>
    <row r="159" ht="50.1" customHeight="1"/>
    <row r="160" ht="50.1" customHeight="1"/>
    <row r="161" ht="50.1" customHeight="1"/>
    <row r="162" ht="50.1" customHeight="1"/>
    <row r="163" ht="50.1" customHeight="1"/>
    <row r="164" ht="50.1" customHeight="1"/>
    <row r="165" ht="50.1" customHeight="1"/>
    <row r="166" ht="50.1" customHeight="1"/>
    <row r="167" ht="50.1" customHeight="1"/>
    <row r="168" ht="50.1" customHeight="1"/>
    <row r="169" ht="50.1" customHeight="1"/>
    <row r="170" ht="50.1" customHeight="1"/>
    <row r="171" ht="50.1" customHeight="1"/>
    <row r="172" ht="50.1" customHeight="1"/>
    <row r="173" ht="50.1" customHeight="1"/>
    <row r="174" ht="50.1" customHeight="1"/>
    <row r="175" ht="50.1" customHeight="1"/>
    <row r="176" ht="50.1" customHeight="1"/>
    <row r="177" ht="50.1" customHeight="1"/>
    <row r="178" ht="50.1" customHeight="1"/>
    <row r="179" ht="50.1" customHeight="1"/>
    <row r="180" ht="50.1" customHeight="1"/>
    <row r="181" ht="50.1" customHeight="1"/>
    <row r="182" ht="50.1" customHeight="1"/>
    <row r="183" ht="50.1" customHeight="1"/>
    <row r="184" ht="50.1" customHeight="1"/>
    <row r="185" ht="50.1" customHeight="1"/>
    <row r="186" ht="50.1" customHeight="1"/>
    <row r="187" ht="50.1" customHeight="1"/>
    <row r="188" ht="50.1" customHeight="1"/>
    <row r="189" ht="50.1" customHeight="1"/>
    <row r="190" ht="50.1" customHeight="1"/>
    <row r="191" ht="50.1" customHeight="1"/>
    <row r="192" ht="50.1" customHeight="1"/>
    <row r="193" ht="50.1" customHeight="1"/>
    <row r="194" ht="50.1" customHeight="1"/>
    <row r="195" ht="50.1" customHeight="1"/>
    <row r="196" ht="50.1" customHeight="1"/>
    <row r="197" ht="50.1" customHeight="1"/>
    <row r="198" ht="50.1" customHeight="1"/>
    <row r="199" ht="50.1" customHeight="1"/>
    <row r="200" ht="50.1" customHeight="1"/>
    <row r="201" ht="50.1" customHeight="1"/>
    <row r="202" ht="50.1" customHeight="1"/>
    <row r="203" ht="50.1" customHeight="1"/>
    <row r="204" ht="50.1" customHeight="1"/>
    <row r="205" ht="50.1" customHeight="1"/>
    <row r="206" ht="50.1" customHeight="1"/>
    <row r="207" ht="50.1" customHeight="1"/>
    <row r="208" ht="50.1" customHeight="1"/>
    <row r="209" ht="50.1" customHeight="1"/>
    <row r="210" ht="50.1" customHeight="1"/>
    <row r="211" ht="50.1" customHeight="1"/>
    <row r="212" ht="50.1" customHeight="1"/>
    <row r="213" ht="50.1" customHeight="1"/>
    <row r="214" ht="50.1" customHeight="1"/>
    <row r="215" ht="50.1" customHeight="1"/>
    <row r="216" ht="50.1" customHeight="1"/>
    <row r="217" ht="50.1" customHeight="1"/>
    <row r="218" ht="50.1" customHeight="1"/>
    <row r="219" ht="50.1" customHeight="1"/>
    <row r="220" ht="50.1" customHeight="1"/>
    <row r="221" ht="50.1" customHeight="1"/>
    <row r="222" ht="50.1" customHeight="1"/>
    <row r="223" ht="50.1" customHeight="1"/>
    <row r="224" ht="50.1" customHeight="1"/>
    <row r="225" ht="50.1" customHeight="1"/>
    <row r="226" ht="50.1" customHeight="1"/>
    <row r="227" ht="50.1" customHeight="1"/>
    <row r="228" ht="50.1" customHeight="1"/>
    <row r="229" ht="50.1" customHeight="1"/>
    <row r="230" ht="50.1" customHeight="1"/>
    <row r="231" ht="50.1" customHeight="1"/>
    <row r="232" ht="50.1" customHeight="1"/>
    <row r="233" ht="50.1" customHeight="1"/>
    <row r="234" ht="50.1" customHeight="1"/>
    <row r="235" ht="50.1" customHeight="1"/>
    <row r="236" ht="50.1" customHeight="1"/>
    <row r="237" ht="50.1" customHeight="1"/>
    <row r="238" ht="50.1" customHeight="1"/>
    <row r="239" ht="50.1" customHeight="1"/>
    <row r="240" ht="50.1" customHeight="1"/>
    <row r="241" ht="50.1" customHeight="1"/>
    <row r="242" ht="50.1" customHeight="1"/>
    <row r="243" ht="50.1" customHeight="1"/>
    <row r="244" ht="50.1" customHeight="1"/>
    <row r="245" ht="50.1" customHeight="1"/>
    <row r="246" ht="50.1" customHeight="1"/>
    <row r="247" ht="50.1" customHeight="1"/>
    <row r="248" ht="50.1" customHeight="1"/>
    <row r="249" ht="50.1" customHeight="1"/>
    <row r="250" ht="50.1" customHeight="1"/>
    <row r="251" ht="50.1" customHeight="1"/>
    <row r="252" ht="50.1" customHeight="1"/>
    <row r="253" ht="50.1" customHeight="1"/>
    <row r="254" ht="50.1" customHeight="1"/>
    <row r="255" ht="50.1" customHeight="1"/>
    <row r="256" ht="50.1" customHeight="1"/>
    <row r="257" ht="50.1" customHeight="1"/>
    <row r="258" ht="50.1" customHeight="1"/>
    <row r="259" ht="50.1" customHeight="1"/>
    <row r="260" ht="50.1" customHeight="1"/>
    <row r="261" ht="50.1" customHeight="1"/>
    <row r="262" ht="50.1" customHeight="1"/>
    <row r="263" ht="50.1" customHeight="1"/>
    <row r="264" ht="50.1" customHeight="1"/>
    <row r="265" ht="50.1" customHeight="1"/>
    <row r="266" ht="50.1" customHeight="1"/>
    <row r="267" ht="50.1" customHeight="1"/>
    <row r="268" ht="50.1" customHeight="1"/>
    <row r="269" ht="50.1" customHeight="1"/>
    <row r="270" ht="50.1" customHeight="1"/>
    <row r="271" ht="50.1" customHeight="1"/>
    <row r="272" ht="50.1" customHeight="1"/>
    <row r="273" ht="50.1" customHeight="1"/>
    <row r="274" ht="50.1" customHeight="1"/>
    <row r="275" ht="50.1" customHeight="1"/>
    <row r="276" ht="50.1" customHeight="1"/>
    <row r="277" ht="50.1" customHeight="1"/>
    <row r="278" ht="50.1" customHeight="1"/>
    <row r="279" ht="50.1" customHeight="1"/>
    <row r="280" ht="50.1" customHeight="1"/>
    <row r="281" ht="50.1" customHeight="1"/>
    <row r="282" ht="50.1" customHeight="1"/>
    <row r="283" ht="50.1" customHeight="1"/>
    <row r="284" ht="50.1" customHeight="1"/>
    <row r="285" ht="50.1" customHeight="1"/>
    <row r="286" ht="50.1" customHeight="1"/>
    <row r="287" ht="50.1" customHeight="1"/>
    <row r="288" ht="50.1" customHeight="1"/>
    <row r="289" ht="50.1" customHeight="1"/>
    <row r="290" ht="50.1" customHeight="1"/>
    <row r="291" ht="50.1" customHeight="1"/>
    <row r="292" ht="50.1" customHeight="1"/>
    <row r="293" ht="50.1" customHeight="1"/>
    <row r="294" ht="50.1" customHeight="1"/>
    <row r="295" ht="50.1" customHeight="1"/>
    <row r="296" ht="50.1" customHeight="1"/>
    <row r="297" ht="50.1" customHeight="1"/>
    <row r="298" ht="50.1" customHeight="1"/>
    <row r="299" ht="50.1" customHeight="1"/>
    <row r="300" ht="50.1" customHeight="1"/>
    <row r="301" ht="50.1" customHeight="1"/>
    <row r="302" ht="50.1" customHeight="1"/>
    <row r="303" ht="50.1" customHeight="1"/>
    <row r="304" ht="50.1" customHeight="1"/>
    <row r="305" ht="50.1" customHeight="1"/>
    <row r="306" ht="50.1" customHeight="1"/>
    <row r="307" ht="50.1" customHeight="1"/>
    <row r="308" ht="50.1" customHeight="1"/>
    <row r="309" ht="50.1" customHeight="1"/>
    <row r="310" ht="50.1" customHeight="1"/>
    <row r="311" ht="50.1" customHeight="1"/>
    <row r="312" ht="50.1" customHeight="1"/>
    <row r="313" ht="50.1" customHeight="1"/>
    <row r="314" ht="50.1" customHeight="1"/>
    <row r="315" ht="50.1" customHeight="1"/>
    <row r="316" ht="50.1" customHeight="1"/>
    <row r="317" ht="50.1" customHeight="1"/>
    <row r="318" ht="50.1" customHeight="1"/>
    <row r="319" ht="50.1" customHeight="1"/>
    <row r="320" ht="50.1" customHeight="1"/>
    <row r="321" ht="50.1" customHeight="1"/>
    <row r="322" ht="50.1" customHeight="1"/>
    <row r="323" ht="50.1" customHeight="1"/>
    <row r="324" ht="50.1" customHeight="1"/>
    <row r="325" ht="50.1" customHeight="1"/>
    <row r="326" ht="50.1" customHeight="1"/>
    <row r="327" ht="50.1" customHeight="1"/>
    <row r="328" ht="50.1" customHeight="1"/>
    <row r="329" ht="50.1" customHeight="1"/>
    <row r="330" ht="50.1" customHeight="1"/>
    <row r="331" ht="50.1" customHeight="1"/>
    <row r="332" ht="50.1" customHeight="1"/>
    <row r="333" ht="50.1" customHeight="1"/>
    <row r="334" ht="50.1" customHeight="1"/>
    <row r="335" ht="50.1" customHeight="1"/>
    <row r="336" ht="50.1" customHeight="1"/>
    <row r="337" ht="50.1" customHeight="1"/>
    <row r="338" ht="50.1" customHeight="1"/>
    <row r="339" ht="50.1" customHeight="1"/>
    <row r="340" ht="50.1" customHeight="1"/>
    <row r="341" ht="50.1" customHeight="1"/>
    <row r="342" ht="50.1" customHeight="1"/>
    <row r="343" ht="50.1" customHeight="1"/>
    <row r="344" ht="50.1" customHeight="1"/>
    <row r="345" ht="50.1" customHeight="1"/>
    <row r="346" ht="50.1" customHeight="1"/>
    <row r="347" ht="50.1" customHeight="1"/>
    <row r="348" ht="50.1" customHeight="1"/>
    <row r="349" ht="50.1" customHeight="1"/>
    <row r="350" ht="50.1" customHeight="1"/>
    <row r="351" ht="50.1" customHeight="1"/>
    <row r="352" ht="50.1" customHeight="1"/>
    <row r="353" ht="50.1" customHeight="1"/>
    <row r="354" ht="50.1" customHeight="1"/>
    <row r="355" ht="50.1" customHeight="1"/>
    <row r="356" ht="50.1" customHeight="1"/>
    <row r="357" ht="50.1" customHeight="1"/>
    <row r="358" ht="50.1" customHeight="1"/>
    <row r="359" ht="50.1" customHeight="1"/>
    <row r="360" ht="50.1" customHeight="1"/>
    <row r="361" ht="50.1" customHeight="1"/>
    <row r="362" ht="50.1" customHeight="1"/>
    <row r="363" ht="50.1" customHeight="1"/>
    <row r="364" ht="50.1" customHeight="1"/>
    <row r="365" ht="50.1" customHeight="1"/>
    <row r="366" ht="50.1" customHeight="1"/>
    <row r="367" ht="50.1" customHeight="1"/>
    <row r="368" ht="50.1" customHeight="1"/>
    <row r="369" ht="50.1" customHeight="1"/>
    <row r="370" ht="50.1" customHeight="1"/>
    <row r="371" ht="50.1" customHeight="1"/>
    <row r="372" ht="50.1" customHeight="1"/>
    <row r="373" ht="50.1" customHeight="1"/>
    <row r="374" ht="50.1" customHeight="1"/>
    <row r="375" ht="50.1" customHeight="1"/>
    <row r="376" ht="50.1" customHeight="1"/>
    <row r="377" ht="50.1" customHeight="1"/>
    <row r="378" ht="50.1" customHeight="1"/>
    <row r="379" ht="50.1" customHeight="1"/>
    <row r="380" ht="50.1" customHeight="1"/>
    <row r="381" ht="50.1" customHeight="1"/>
    <row r="382" ht="50.1" customHeight="1"/>
    <row r="383" ht="50.1" customHeight="1"/>
    <row r="384" ht="50.1" customHeight="1"/>
    <row r="385" ht="50.1" customHeight="1"/>
    <row r="386" ht="50.1" customHeight="1"/>
    <row r="387" ht="50.1" customHeight="1"/>
    <row r="388" ht="50.1" customHeight="1"/>
    <row r="389" ht="50.1" customHeight="1"/>
    <row r="390" ht="50.1" customHeight="1"/>
    <row r="391" ht="50.1" customHeight="1"/>
    <row r="392" ht="50.1" customHeight="1"/>
    <row r="393" ht="50.1" customHeight="1"/>
    <row r="394" ht="50.1" customHeight="1"/>
    <row r="395" ht="50.1" customHeight="1"/>
    <row r="396" ht="50.1" customHeight="1"/>
    <row r="397" ht="50.1" customHeight="1"/>
    <row r="398" ht="50.1" customHeight="1"/>
    <row r="399" ht="50.1" customHeight="1"/>
    <row r="400" ht="50.1" customHeight="1"/>
    <row r="401" ht="50.1" customHeight="1"/>
    <row r="402" ht="50.1" customHeight="1"/>
    <row r="403" ht="50.1" customHeight="1"/>
    <row r="404" ht="50.1" customHeight="1"/>
    <row r="405" ht="50.1" customHeight="1"/>
    <row r="406" ht="50.1" customHeight="1"/>
    <row r="407" ht="50.1" customHeight="1"/>
    <row r="408" ht="50.1" customHeight="1"/>
    <row r="409" ht="50.1" customHeight="1"/>
    <row r="410" ht="50.1" customHeight="1"/>
    <row r="411" ht="50.1" customHeight="1"/>
    <row r="412" ht="50.1" customHeight="1"/>
    <row r="413" ht="50.1" customHeight="1"/>
    <row r="414" ht="50.1" customHeight="1"/>
    <row r="415" ht="50.1" customHeight="1"/>
    <row r="416" ht="50.1" customHeight="1"/>
    <row r="417" ht="50.1" customHeight="1"/>
    <row r="418" ht="50.1" customHeight="1"/>
    <row r="419" ht="50.1" customHeight="1"/>
    <row r="420" ht="50.1" customHeight="1"/>
    <row r="421" ht="50.1" customHeight="1"/>
    <row r="422" ht="50.1" customHeight="1"/>
    <row r="423" ht="50.1" customHeight="1"/>
    <row r="424" ht="50.1" customHeight="1"/>
    <row r="425" ht="50.1" customHeight="1"/>
    <row r="426" ht="50.1" customHeight="1"/>
    <row r="427" ht="50.1" customHeight="1"/>
    <row r="428" ht="50.1" customHeight="1"/>
    <row r="429" ht="50.1" customHeight="1"/>
    <row r="430" ht="50.1" customHeight="1"/>
    <row r="431" ht="50.1" customHeight="1"/>
    <row r="432" ht="50.1" customHeight="1"/>
    <row r="433" ht="50.1" customHeight="1"/>
    <row r="434" ht="50.1" customHeight="1"/>
    <row r="435" ht="50.1" customHeight="1"/>
    <row r="436" ht="50.1" customHeight="1"/>
    <row r="437" ht="50.1" customHeight="1"/>
    <row r="438" ht="50.1" customHeight="1"/>
    <row r="439" ht="50.1" customHeight="1"/>
    <row r="440" ht="50.1" customHeight="1"/>
    <row r="441" ht="50.1" customHeight="1"/>
    <row r="442" ht="50.1" customHeight="1"/>
    <row r="443" ht="50.1" customHeight="1"/>
    <row r="444" ht="50.1" customHeight="1"/>
    <row r="445" ht="50.1" customHeight="1"/>
    <row r="446" ht="50.1" customHeight="1"/>
    <row r="447" ht="50.1" customHeight="1"/>
    <row r="448" ht="50.1" customHeight="1"/>
    <row r="449" ht="50.1" customHeight="1"/>
    <row r="450" ht="50.1" customHeight="1"/>
    <row r="451" ht="50.1" customHeight="1"/>
    <row r="452" ht="50.1" customHeight="1"/>
    <row r="453" ht="50.1" customHeight="1"/>
    <row r="454" ht="50.1" customHeight="1"/>
    <row r="455" ht="50.1" customHeight="1"/>
    <row r="456" ht="50.1" customHeight="1"/>
    <row r="457" ht="50.1" customHeight="1"/>
    <row r="458" ht="50.1" customHeight="1"/>
    <row r="459" ht="50.1" customHeight="1"/>
    <row r="460" ht="50.1" customHeight="1"/>
    <row r="461" ht="50.1" customHeight="1"/>
    <row r="462" ht="50.1" customHeight="1"/>
    <row r="463" ht="50.1" customHeight="1"/>
    <row r="464" ht="50.1" customHeight="1"/>
    <row r="465" ht="50.1" customHeight="1"/>
    <row r="466" ht="50.1" customHeight="1"/>
    <row r="467" ht="50.1" customHeight="1"/>
    <row r="468" ht="50.1" customHeight="1"/>
    <row r="469" ht="50.1" customHeight="1"/>
    <row r="470" ht="50.1" customHeight="1"/>
    <row r="471" ht="50.1" customHeight="1"/>
    <row r="472" ht="50.1" customHeight="1"/>
    <row r="473" ht="50.1" customHeight="1"/>
    <row r="474" ht="50.1" customHeight="1"/>
    <row r="475" ht="50.1" customHeight="1"/>
    <row r="476" ht="50.1" customHeight="1"/>
    <row r="477" ht="50.1" customHeight="1"/>
    <row r="478" ht="50.1" customHeight="1"/>
    <row r="479" ht="50.1" customHeight="1"/>
    <row r="480" ht="50.1" customHeight="1"/>
    <row r="481" ht="50.1" customHeight="1"/>
    <row r="482" ht="50.1" customHeight="1"/>
    <row r="483" ht="50.1" customHeight="1"/>
    <row r="484" ht="50.1" customHeight="1"/>
    <row r="485" ht="50.1" customHeight="1"/>
    <row r="486" ht="50.1" customHeight="1"/>
    <row r="487" ht="50.1" customHeight="1"/>
    <row r="488" ht="50.1" customHeight="1"/>
    <row r="489" ht="50.1" customHeight="1"/>
    <row r="490" ht="50.1" customHeight="1"/>
    <row r="491" ht="50.1" customHeight="1"/>
    <row r="492" ht="50.1" customHeight="1"/>
    <row r="493" ht="50.1" customHeight="1"/>
    <row r="494" ht="50.1" customHeight="1"/>
    <row r="495" ht="50.1" customHeight="1"/>
    <row r="496" ht="50.1" customHeight="1"/>
    <row r="497" ht="50.1" customHeight="1"/>
    <row r="498" ht="50.1" customHeight="1"/>
    <row r="499" ht="50.1" customHeight="1"/>
    <row r="500" ht="50.1" customHeight="1"/>
    <row r="501" ht="50.1" customHeight="1"/>
    <row r="502" ht="50.1" customHeight="1"/>
    <row r="503" ht="50.1" customHeight="1"/>
    <row r="504" ht="50.1" customHeight="1"/>
    <row r="505" ht="50.1" customHeight="1"/>
    <row r="506" ht="50.1" customHeight="1"/>
    <row r="507" ht="50.1" customHeight="1"/>
    <row r="508" ht="50.1" customHeight="1"/>
    <row r="509" ht="50.1" customHeight="1"/>
    <row r="510" ht="50.1" customHeight="1"/>
    <row r="511" ht="50.1" customHeight="1"/>
    <row r="512" ht="50.1" customHeight="1"/>
    <row r="513" ht="50.1" customHeight="1"/>
    <row r="514" ht="50.1" customHeight="1"/>
    <row r="515" ht="50.1" customHeight="1"/>
    <row r="516" ht="50.1" customHeight="1"/>
    <row r="517" ht="50.1" customHeight="1"/>
    <row r="518" ht="50.1" customHeight="1"/>
    <row r="519" ht="50.1" customHeight="1"/>
    <row r="520" ht="50.1" customHeight="1"/>
    <row r="521" ht="50.1" customHeight="1"/>
    <row r="522" ht="50.1" customHeight="1"/>
    <row r="523" ht="50.1" customHeight="1"/>
    <row r="524" ht="50.1" customHeight="1"/>
    <row r="525" ht="50.1" customHeight="1"/>
    <row r="526" ht="50.1" customHeight="1"/>
    <row r="527" ht="50.1" customHeight="1"/>
    <row r="528" ht="50.1" customHeight="1"/>
    <row r="529" ht="50.1" customHeight="1"/>
    <row r="530" ht="50.1" customHeight="1"/>
    <row r="531" ht="50.1" customHeight="1"/>
    <row r="532" ht="50.1" customHeight="1"/>
    <row r="533" ht="50.1" customHeight="1"/>
    <row r="534" ht="50.1" customHeight="1"/>
    <row r="535" ht="50.1" customHeight="1"/>
    <row r="536" ht="50.1" customHeight="1"/>
    <row r="537" ht="50.1" customHeight="1"/>
    <row r="538" ht="50.1" customHeight="1"/>
    <row r="539" ht="50.1" customHeight="1"/>
    <row r="540" ht="50.1" customHeight="1"/>
    <row r="541" ht="50.1" customHeight="1"/>
    <row r="542" ht="50.1" customHeight="1"/>
    <row r="543" ht="50.1" customHeight="1"/>
    <row r="544" ht="50.1" customHeight="1"/>
    <row r="545" ht="50.1" customHeight="1"/>
    <row r="546" ht="50.1" customHeight="1"/>
    <row r="547" ht="50.1" customHeight="1"/>
    <row r="548" ht="50.1" customHeight="1"/>
    <row r="549" ht="50.1" customHeight="1"/>
    <row r="550" ht="50.1" customHeight="1"/>
    <row r="551" ht="50.1" customHeight="1"/>
    <row r="552" ht="50.1" customHeight="1"/>
    <row r="553" ht="50.1" customHeight="1"/>
    <row r="554" ht="50.1" customHeight="1"/>
    <row r="555" ht="50.1" customHeight="1"/>
    <row r="556" ht="50.1" customHeight="1"/>
    <row r="557" ht="50.1" customHeight="1"/>
    <row r="558" ht="50.1" customHeight="1"/>
    <row r="559" ht="50.1" customHeight="1"/>
    <row r="560" ht="50.1" customHeight="1"/>
    <row r="561" ht="50.1" customHeight="1"/>
    <row r="562" ht="50.1" customHeight="1"/>
    <row r="563" ht="50.1" customHeight="1"/>
    <row r="564" ht="50.1" customHeight="1"/>
    <row r="565" ht="50.1" customHeight="1"/>
    <row r="566" ht="50.1" customHeight="1"/>
    <row r="567" ht="50.1" customHeight="1"/>
    <row r="568" ht="50.1" customHeight="1"/>
    <row r="569" ht="50.1" customHeight="1"/>
    <row r="570" ht="50.1" customHeight="1"/>
    <row r="571" ht="50.1" customHeight="1"/>
    <row r="572" ht="50.1" customHeight="1"/>
    <row r="573" ht="50.1" customHeight="1"/>
    <row r="574" ht="50.1" customHeight="1"/>
    <row r="575" ht="50.1" customHeight="1"/>
    <row r="576" ht="50.1" customHeight="1"/>
    <row r="577" ht="50.1" customHeight="1"/>
    <row r="578" ht="50.1" customHeight="1"/>
    <row r="579" ht="50.1" customHeight="1"/>
    <row r="580" ht="50.1" customHeight="1"/>
    <row r="581" ht="50.1" customHeight="1"/>
    <row r="582" ht="50.1" customHeight="1"/>
    <row r="583" ht="50.1" customHeight="1"/>
    <row r="584" ht="50.1" customHeight="1"/>
    <row r="585" ht="50.1" customHeight="1"/>
    <row r="586" ht="50.1" customHeight="1"/>
    <row r="587" ht="50.1" customHeight="1"/>
    <row r="588" ht="50.1" customHeight="1"/>
    <row r="589" ht="50.1" customHeight="1"/>
    <row r="590" ht="50.1" customHeight="1"/>
    <row r="591" ht="50.1" customHeight="1"/>
    <row r="592" ht="50.1" customHeight="1"/>
    <row r="593" ht="50.1" customHeight="1"/>
    <row r="594" ht="50.1" customHeight="1"/>
    <row r="595" ht="50.1" customHeight="1"/>
    <row r="596" ht="50.1" customHeight="1"/>
    <row r="597" ht="50.1" customHeight="1"/>
    <row r="598" ht="50.1" customHeight="1"/>
    <row r="599" ht="50.1" customHeight="1"/>
    <row r="600" ht="50.1" customHeight="1"/>
    <row r="601" ht="50.1" customHeight="1"/>
    <row r="602" ht="50.1" customHeight="1"/>
    <row r="603" ht="50.1" customHeight="1"/>
    <row r="604" ht="50.1" customHeight="1"/>
    <row r="605" ht="50.1" customHeight="1"/>
    <row r="606" ht="50.1" customHeight="1"/>
    <row r="607" ht="50.1" customHeight="1"/>
    <row r="608" ht="50.1" customHeight="1"/>
    <row r="609" ht="50.1" customHeight="1"/>
    <row r="610" ht="50.1" customHeight="1"/>
    <row r="611" ht="50.1" customHeight="1"/>
    <row r="612" ht="50.1" customHeight="1"/>
    <row r="613" ht="50.1" customHeight="1"/>
    <row r="614" ht="50.1" customHeight="1"/>
    <row r="615" ht="50.1" customHeight="1"/>
    <row r="616" ht="50.1" customHeight="1"/>
    <row r="617" ht="50.1" customHeight="1"/>
    <row r="618" ht="50.1" customHeight="1"/>
    <row r="619" ht="50.1" customHeight="1"/>
    <row r="620" ht="50.1" customHeight="1"/>
    <row r="621" ht="50.1" customHeight="1"/>
    <row r="622" ht="50.1" customHeight="1"/>
    <row r="623" ht="50.1" customHeight="1"/>
    <row r="624" ht="50.1" customHeight="1"/>
    <row r="625" ht="50.1" customHeight="1"/>
    <row r="626" ht="50.1" customHeight="1"/>
    <row r="627" ht="50.1" customHeight="1"/>
    <row r="628" ht="50.1" customHeight="1"/>
    <row r="629" ht="50.1" customHeight="1"/>
    <row r="630" ht="50.1" customHeight="1"/>
    <row r="631" ht="50.1" customHeight="1"/>
    <row r="632" ht="50.1" customHeight="1"/>
    <row r="633" ht="50.1" customHeight="1"/>
    <row r="634" ht="50.1" customHeight="1"/>
    <row r="635" ht="50.1" customHeight="1"/>
    <row r="636" ht="50.1" customHeight="1"/>
    <row r="637" ht="50.1" customHeight="1"/>
    <row r="638" ht="50.1" customHeight="1"/>
    <row r="639" ht="50.1" customHeight="1"/>
    <row r="640" ht="50.1" customHeight="1"/>
    <row r="641" ht="50.1" customHeight="1"/>
    <row r="642" ht="50.1" customHeight="1"/>
    <row r="643" ht="50.1" customHeight="1"/>
    <row r="644" ht="50.1" customHeight="1"/>
    <row r="645" ht="50.1" customHeight="1"/>
    <row r="646" ht="50.1" customHeight="1"/>
    <row r="647" ht="50.1" customHeight="1"/>
    <row r="648" ht="50.1" customHeight="1"/>
    <row r="649" ht="50.1" customHeight="1"/>
    <row r="650" ht="50.1" customHeight="1"/>
    <row r="651" ht="50.1" customHeight="1"/>
    <row r="652" ht="50.1" customHeight="1"/>
    <row r="653" ht="50.1" customHeight="1"/>
    <row r="654" ht="50.1" customHeight="1"/>
    <row r="655" ht="50.1" customHeight="1"/>
    <row r="656" ht="50.1" customHeight="1"/>
    <row r="657" ht="50.1" customHeight="1"/>
    <row r="658" ht="50.1" customHeight="1"/>
    <row r="659" ht="50.1" customHeight="1"/>
    <row r="660" ht="50.1" customHeight="1"/>
    <row r="661" ht="50.1" customHeight="1"/>
    <row r="662" ht="50.1" customHeight="1"/>
    <row r="663" ht="50.1" customHeight="1"/>
    <row r="664" ht="50.1" customHeight="1"/>
    <row r="665" ht="50.1" customHeight="1"/>
    <row r="666" ht="50.1" customHeight="1"/>
    <row r="667" ht="50.1" customHeight="1"/>
    <row r="668" ht="50.1" customHeight="1"/>
    <row r="669" ht="50.1" customHeight="1"/>
    <row r="670" ht="50.1" customHeight="1"/>
    <row r="671" ht="50.1" customHeight="1"/>
    <row r="672" ht="50.1" customHeight="1"/>
    <row r="673" ht="50.1" customHeight="1"/>
    <row r="674" ht="50.1" customHeight="1"/>
    <row r="675" ht="50.1" customHeight="1"/>
    <row r="676" ht="50.1" customHeight="1"/>
    <row r="677" ht="50.1" customHeight="1"/>
    <row r="678" ht="50.1" customHeight="1"/>
    <row r="679" ht="50.1" customHeight="1"/>
    <row r="680" ht="50.1" customHeight="1"/>
    <row r="681" ht="50.1" customHeight="1"/>
    <row r="682" ht="50.1" customHeight="1"/>
    <row r="683" ht="50.1" customHeight="1"/>
    <row r="684" ht="50.1" customHeight="1"/>
    <row r="685" ht="50.1" customHeight="1"/>
    <row r="686" ht="50.1" customHeight="1"/>
    <row r="687" ht="50.1" customHeight="1"/>
    <row r="688" ht="50.1" customHeight="1"/>
    <row r="689" ht="50.1" customHeight="1"/>
    <row r="690" ht="50.1" customHeight="1"/>
    <row r="691" ht="50.1" customHeight="1"/>
    <row r="692" ht="50.1" customHeight="1"/>
    <row r="693" ht="50.1" customHeight="1"/>
    <row r="694" ht="50.1" customHeight="1"/>
    <row r="695" ht="50.1" customHeight="1"/>
    <row r="696" ht="50.1" customHeight="1"/>
    <row r="697" ht="50.1" customHeight="1"/>
    <row r="698" ht="50.1" customHeight="1"/>
    <row r="699" ht="50.1" customHeight="1"/>
    <row r="700" ht="50.1" customHeight="1"/>
    <row r="701" ht="50.1" customHeight="1"/>
    <row r="702" ht="50.1" customHeight="1"/>
    <row r="703" ht="50.1" customHeight="1"/>
    <row r="704" ht="50.1" customHeight="1"/>
    <row r="705" ht="50.1" customHeight="1"/>
    <row r="706" ht="50.1" customHeight="1"/>
    <row r="707" ht="50.1" customHeight="1"/>
    <row r="708" ht="50.1" customHeight="1"/>
    <row r="709" ht="50.1" customHeight="1"/>
    <row r="710" ht="50.1" customHeight="1"/>
    <row r="711" ht="50.1" customHeight="1"/>
    <row r="712" ht="50.1" customHeight="1"/>
    <row r="713" ht="50.1" customHeight="1"/>
    <row r="714" ht="50.1" customHeight="1"/>
    <row r="715" ht="50.1" customHeight="1"/>
    <row r="716" ht="50.1" customHeight="1"/>
    <row r="717" ht="50.1" customHeight="1"/>
    <row r="718" ht="50.1" customHeight="1"/>
    <row r="719" ht="50.1" customHeight="1"/>
    <row r="720" ht="50.1" customHeight="1"/>
    <row r="721" ht="50.1" customHeight="1"/>
    <row r="722" ht="50.1" customHeight="1"/>
    <row r="723" ht="50.1" customHeight="1"/>
    <row r="724" ht="50.1" customHeight="1"/>
    <row r="725" ht="50.1" customHeight="1"/>
    <row r="726" ht="50.1" customHeight="1"/>
    <row r="727" ht="50.1" customHeight="1"/>
    <row r="728" ht="50.1" customHeight="1"/>
    <row r="729" ht="50.1" customHeight="1"/>
    <row r="730" ht="50.1" customHeight="1"/>
    <row r="731" ht="50.1" customHeight="1"/>
    <row r="732" ht="50.1" customHeight="1"/>
    <row r="733" ht="50.1" customHeight="1"/>
    <row r="734" ht="50.1" customHeight="1"/>
    <row r="735" ht="50.1" customHeight="1"/>
    <row r="736" ht="50.1" customHeight="1"/>
    <row r="737" ht="50.1" customHeight="1"/>
    <row r="738" ht="50.1" customHeight="1"/>
    <row r="739" ht="50.1" customHeight="1"/>
    <row r="740" ht="50.1" customHeight="1"/>
    <row r="741" ht="50.1" customHeight="1"/>
    <row r="742" ht="50.1" customHeight="1"/>
    <row r="743" ht="50.1" customHeight="1"/>
    <row r="744" ht="50.1" customHeight="1"/>
    <row r="745" ht="50.1" customHeight="1"/>
    <row r="746" ht="50.1" customHeight="1"/>
    <row r="747" ht="50.1" customHeight="1"/>
    <row r="748" ht="50.1" customHeight="1"/>
    <row r="749" ht="50.1" customHeight="1"/>
    <row r="750" ht="50.1" customHeight="1"/>
    <row r="751" ht="50.1" customHeight="1"/>
    <row r="752" ht="50.1" customHeight="1"/>
    <row r="753" ht="50.1" customHeight="1"/>
    <row r="754" ht="50.1" customHeight="1"/>
    <row r="755" ht="50.1" customHeight="1"/>
    <row r="756" ht="50.1" customHeight="1"/>
    <row r="757" ht="50.1" customHeight="1"/>
    <row r="758" ht="50.1" customHeight="1"/>
    <row r="759" ht="50.1" customHeight="1"/>
    <row r="760" ht="50.1" customHeight="1"/>
    <row r="761" ht="50.1" customHeight="1"/>
    <row r="762" ht="50.1" customHeight="1"/>
    <row r="763" ht="50.1" customHeight="1"/>
    <row r="764" ht="50.1" customHeight="1"/>
    <row r="765" ht="50.1" customHeight="1"/>
    <row r="766" ht="50.1" customHeight="1"/>
    <row r="767" ht="50.1" customHeight="1"/>
    <row r="768" ht="50.1" customHeight="1"/>
    <row r="769" ht="50.1" customHeight="1"/>
    <row r="770" ht="50.1" customHeight="1"/>
    <row r="771" ht="50.1" customHeight="1"/>
    <row r="772" ht="50.1" customHeight="1"/>
    <row r="773" ht="50.1" customHeight="1"/>
    <row r="774" ht="50.1" customHeight="1"/>
    <row r="775" ht="50.1" customHeight="1"/>
    <row r="776" ht="50.1" customHeight="1"/>
    <row r="777" ht="50.1" customHeight="1"/>
    <row r="778" ht="50.1" customHeight="1"/>
    <row r="779" ht="50.1" customHeight="1"/>
    <row r="780" ht="50.1" customHeight="1"/>
    <row r="781" ht="50.1" customHeight="1"/>
    <row r="782" ht="50.1" customHeight="1"/>
    <row r="783" ht="50.1" customHeight="1"/>
    <row r="784" ht="50.1" customHeight="1"/>
    <row r="785" ht="50.1" customHeight="1"/>
    <row r="786" ht="50.1" customHeight="1"/>
    <row r="787" ht="50.1" customHeight="1"/>
    <row r="788" ht="50.1" customHeight="1"/>
    <row r="789" ht="50.1" customHeight="1"/>
    <row r="790" ht="50.1" customHeight="1"/>
    <row r="791" ht="50.1" customHeight="1"/>
    <row r="792" ht="50.1" customHeight="1"/>
    <row r="793" ht="50.1" customHeight="1"/>
    <row r="794" ht="50.1" customHeight="1"/>
    <row r="795" ht="50.1" customHeight="1"/>
    <row r="796" ht="50.1" customHeight="1"/>
    <row r="797" ht="50.1" customHeight="1"/>
    <row r="798" ht="50.1" customHeight="1"/>
    <row r="799" ht="50.1" customHeight="1"/>
    <row r="800" ht="50.1" customHeight="1"/>
    <row r="801" ht="50.1" customHeight="1"/>
    <row r="802" ht="50.1" customHeight="1"/>
    <row r="803" ht="50.1" customHeight="1"/>
    <row r="804" ht="50.1" customHeight="1"/>
    <row r="805" ht="50.1" customHeight="1"/>
    <row r="806" ht="50.1" customHeight="1"/>
    <row r="807" ht="50.1" customHeight="1"/>
    <row r="808" ht="50.1" customHeight="1"/>
    <row r="809" ht="50.1" customHeight="1"/>
    <row r="810" ht="50.1" customHeight="1"/>
    <row r="811" ht="50.1" customHeight="1"/>
    <row r="812" ht="50.1" customHeight="1"/>
    <row r="813" ht="50.1" customHeight="1"/>
    <row r="814" ht="50.1" customHeight="1"/>
    <row r="815" ht="50.1" customHeight="1"/>
    <row r="816" ht="50.1" customHeight="1"/>
    <row r="817" ht="50.1" customHeight="1"/>
    <row r="818" ht="50.1" customHeight="1"/>
    <row r="819" ht="50.1" customHeight="1"/>
    <row r="820" ht="50.1" customHeight="1"/>
    <row r="821" ht="50.1" customHeight="1"/>
    <row r="822" ht="50.1" customHeight="1"/>
    <row r="823" ht="50.1" customHeight="1"/>
    <row r="824" ht="50.1" customHeight="1"/>
    <row r="825" ht="50.1" customHeight="1"/>
    <row r="826" ht="50.1" customHeight="1"/>
    <row r="827" ht="50.1" customHeight="1"/>
    <row r="828" ht="50.1" customHeight="1"/>
    <row r="829" ht="50.1" customHeight="1"/>
    <row r="830" ht="50.1" customHeight="1"/>
    <row r="831" ht="50.1" customHeight="1"/>
    <row r="832" ht="50.1" customHeight="1"/>
    <row r="833" ht="50.1" customHeight="1"/>
    <row r="834" ht="50.1" customHeight="1"/>
    <row r="835" ht="50.1" customHeight="1"/>
    <row r="836" ht="50.1" customHeight="1"/>
    <row r="837" ht="50.1" customHeight="1"/>
    <row r="838" ht="50.1" customHeight="1"/>
    <row r="839" ht="50.1" customHeight="1"/>
    <row r="840" ht="50.1" customHeight="1"/>
    <row r="841" ht="50.1" customHeight="1"/>
    <row r="842" ht="50.1" customHeight="1"/>
    <row r="843" ht="50.1" customHeight="1"/>
    <row r="844" ht="50.1" customHeight="1"/>
    <row r="845" ht="50.1" customHeight="1"/>
    <row r="846" ht="50.1" customHeight="1"/>
    <row r="847" ht="50.1" customHeight="1"/>
    <row r="848" ht="50.1" customHeight="1"/>
    <row r="849" ht="50.1" customHeight="1"/>
    <row r="850" ht="50.1" customHeight="1"/>
    <row r="851" ht="50.1" customHeight="1"/>
    <row r="852" ht="50.1" customHeight="1"/>
    <row r="853" ht="50.1" customHeight="1"/>
    <row r="854" ht="50.1" customHeight="1"/>
    <row r="855" ht="50.1" customHeight="1"/>
    <row r="856" ht="50.1" customHeight="1"/>
    <row r="857" ht="50.1" customHeight="1"/>
    <row r="858" ht="50.1" customHeight="1"/>
    <row r="859" ht="50.1" customHeight="1"/>
    <row r="860" ht="50.1" customHeight="1"/>
    <row r="861" ht="50.1" customHeight="1"/>
    <row r="862" ht="50.1" customHeight="1"/>
    <row r="863" ht="50.1" customHeight="1"/>
    <row r="864" ht="50.1" customHeight="1"/>
    <row r="865" ht="50.1" customHeight="1"/>
    <row r="866" ht="50.1" customHeight="1"/>
    <row r="867" ht="50.1" customHeight="1"/>
    <row r="868" ht="50.1" customHeight="1"/>
    <row r="869" ht="50.1" customHeight="1"/>
    <row r="870" ht="50.1" customHeight="1"/>
    <row r="871" ht="50.1" customHeight="1"/>
    <row r="872" ht="50.1" customHeight="1"/>
    <row r="873" ht="50.1" customHeight="1"/>
    <row r="874" ht="50.1" customHeight="1"/>
    <row r="875" ht="50.1" customHeight="1"/>
    <row r="876" ht="50.1" customHeight="1"/>
    <row r="877" ht="50.1" customHeight="1"/>
    <row r="878" ht="50.1" customHeight="1"/>
    <row r="879" ht="50.1" customHeight="1"/>
    <row r="880" ht="50.1" customHeight="1"/>
    <row r="881" ht="50.1" customHeight="1"/>
    <row r="882" ht="50.1" customHeight="1"/>
    <row r="883" ht="50.1" customHeight="1"/>
    <row r="884" ht="50.1" customHeight="1"/>
    <row r="885" ht="50.1" customHeight="1"/>
    <row r="886" ht="50.1" customHeight="1"/>
    <row r="887" ht="50.1" customHeight="1"/>
    <row r="888" ht="50.1" customHeight="1"/>
    <row r="889" ht="50.1" customHeight="1"/>
    <row r="890" ht="50.1" customHeight="1"/>
    <row r="891" ht="50.1" customHeight="1"/>
    <row r="892" ht="50.1" customHeight="1"/>
    <row r="893" ht="50.1" customHeight="1"/>
    <row r="894" ht="50.1" customHeight="1"/>
    <row r="895" ht="50.1" customHeight="1"/>
    <row r="896" ht="50.1" customHeight="1"/>
    <row r="897" ht="50.1" customHeight="1"/>
    <row r="898" ht="50.1" customHeight="1"/>
    <row r="899" ht="50.1" customHeight="1"/>
    <row r="900" ht="50.1" customHeight="1"/>
    <row r="901" ht="50.1" customHeight="1"/>
    <row r="902" ht="50.1" customHeight="1"/>
    <row r="903" ht="50.1" customHeight="1"/>
    <row r="904" ht="50.1" customHeight="1"/>
    <row r="905" ht="50.1" customHeight="1"/>
    <row r="906" ht="50.1" customHeight="1"/>
    <row r="907" ht="50.1" customHeight="1"/>
    <row r="908" ht="50.1" customHeight="1"/>
    <row r="909" ht="50.1" customHeight="1"/>
    <row r="910" ht="50.1" customHeight="1"/>
    <row r="911" ht="50.1" customHeight="1"/>
    <row r="912" ht="50.1" customHeight="1"/>
    <row r="913" ht="50.1" customHeight="1"/>
    <row r="914" ht="50.1" customHeight="1"/>
    <row r="915" ht="50.1" customHeight="1"/>
    <row r="916" ht="50.1" customHeight="1"/>
    <row r="917" ht="50.1" customHeight="1"/>
    <row r="918" ht="50.1" customHeight="1"/>
    <row r="919" ht="50.1" customHeight="1"/>
    <row r="920" ht="50.1" customHeight="1"/>
    <row r="921" ht="50.1" customHeight="1"/>
    <row r="922" ht="50.1" customHeight="1"/>
    <row r="923" ht="50.1" customHeight="1"/>
    <row r="924" ht="50.1" customHeight="1"/>
    <row r="925" ht="50.1" customHeight="1"/>
    <row r="926" ht="50.1" customHeight="1"/>
    <row r="927" ht="50.1" customHeight="1"/>
    <row r="928" ht="50.1" customHeight="1"/>
    <row r="929" ht="50.1" customHeight="1"/>
    <row r="930" ht="50.1" customHeight="1"/>
    <row r="931" ht="50.1" customHeight="1"/>
    <row r="932" ht="50.1" customHeight="1"/>
    <row r="933" ht="50.1" customHeight="1"/>
    <row r="934" ht="50.1" customHeight="1"/>
    <row r="935" ht="50.1" customHeight="1"/>
    <row r="936" ht="50.1" customHeight="1"/>
    <row r="937" ht="50.1" customHeight="1"/>
    <row r="938" ht="50.1" customHeight="1"/>
    <row r="939" ht="50.1" customHeight="1"/>
    <row r="940" ht="50.1" customHeight="1"/>
    <row r="941" ht="50.1" customHeight="1"/>
    <row r="942" ht="50.1" customHeight="1"/>
    <row r="943" ht="50.1" customHeight="1"/>
    <row r="944" ht="50.1" customHeight="1"/>
    <row r="945" ht="50.1" customHeight="1"/>
    <row r="946" ht="50.1" customHeight="1"/>
    <row r="947" ht="50.1" customHeight="1"/>
    <row r="948" ht="50.1" customHeight="1"/>
    <row r="949" ht="50.1" customHeight="1"/>
    <row r="950" ht="50.1" customHeight="1"/>
    <row r="951" ht="50.1" customHeight="1"/>
    <row r="952" ht="50.1" customHeight="1"/>
    <row r="953" ht="50.1" customHeight="1"/>
    <row r="954" ht="50.1" customHeight="1"/>
    <row r="955" ht="50.1" customHeight="1"/>
    <row r="956" ht="50.1" customHeight="1"/>
    <row r="957" ht="50.1" customHeight="1"/>
    <row r="958" ht="50.1" customHeight="1"/>
    <row r="959" ht="50.1" customHeight="1"/>
    <row r="960" ht="50.1" customHeight="1"/>
    <row r="961" ht="50.1" customHeight="1"/>
    <row r="962" ht="50.1" customHeight="1"/>
    <row r="963" ht="50.1" customHeight="1"/>
    <row r="964" ht="50.1" customHeight="1"/>
    <row r="965" ht="50.1" customHeight="1"/>
    <row r="966" ht="50.1" customHeight="1"/>
    <row r="967" ht="50.1" customHeight="1"/>
    <row r="968" ht="50.1" customHeight="1"/>
    <row r="969" ht="50.1" customHeight="1"/>
    <row r="970" ht="50.1" customHeight="1"/>
    <row r="971" ht="50.1" customHeight="1"/>
    <row r="972" ht="50.1" customHeight="1"/>
    <row r="973" ht="50.1" customHeight="1"/>
    <row r="974" ht="50.1" customHeight="1"/>
    <row r="975" ht="50.1" customHeight="1"/>
    <row r="976" ht="50.1" customHeight="1"/>
    <row r="977" ht="50.1" customHeight="1"/>
    <row r="978" ht="50.1" customHeight="1"/>
    <row r="979" ht="50.1" customHeight="1"/>
    <row r="980" ht="50.1" customHeight="1"/>
    <row r="981" ht="50.1" customHeight="1"/>
    <row r="982" ht="50.1" customHeight="1"/>
    <row r="983" ht="50.1" customHeight="1"/>
    <row r="984" ht="50.1" customHeight="1"/>
    <row r="985" ht="50.1" customHeight="1"/>
    <row r="986" ht="50.1" customHeight="1"/>
    <row r="987" ht="50.1" customHeight="1"/>
    <row r="988" ht="50.1" customHeight="1"/>
    <row r="989" ht="50.1" customHeight="1"/>
    <row r="990" ht="50.1" customHeight="1"/>
    <row r="991" ht="50.1" customHeight="1"/>
    <row r="992" ht="50.1" customHeight="1"/>
    <row r="993" ht="50.1" customHeight="1"/>
    <row r="994" ht="50.1" customHeight="1"/>
    <row r="995" ht="50.1" customHeight="1"/>
    <row r="996" ht="50.1" customHeight="1"/>
    <row r="997" ht="50.1" customHeight="1"/>
    <row r="998" ht="50.1" customHeight="1"/>
    <row r="999" ht="50.1" customHeight="1"/>
    <row r="1000" ht="50.1" customHeight="1"/>
    <row r="1001" ht="50.1" customHeight="1"/>
    <row r="1002" ht="50.1" customHeight="1"/>
    <row r="1003" ht="50.1" customHeight="1"/>
    <row r="1004" ht="50.1" customHeight="1"/>
    <row r="1005" ht="50.1" customHeight="1"/>
    <row r="1006" ht="50.1" customHeight="1"/>
    <row r="1007" ht="50.1" customHeight="1"/>
    <row r="1008" ht="50.1" customHeight="1"/>
    <row r="1009" ht="50.1" customHeight="1"/>
    <row r="1010" ht="50.1" customHeight="1"/>
    <row r="1011" ht="50.1" customHeight="1"/>
    <row r="1012" ht="50.1" customHeight="1"/>
    <row r="1013" ht="50.1" customHeight="1"/>
    <row r="1014" ht="50.1" customHeight="1"/>
    <row r="1015" ht="50.1" customHeight="1"/>
    <row r="1016" ht="50.1" customHeight="1"/>
    <row r="1017" ht="50.1" customHeight="1"/>
    <row r="1018" ht="50.1" customHeight="1"/>
    <row r="1019" ht="50.1" customHeight="1"/>
    <row r="1020" ht="50.1" customHeight="1"/>
    <row r="1021" ht="50.1" customHeight="1"/>
    <row r="1022" ht="50.1" customHeight="1"/>
    <row r="1023" ht="50.1" customHeight="1"/>
    <row r="1024" ht="50.1" customHeight="1"/>
    <row r="1025" ht="50.1" customHeight="1"/>
    <row r="1026" ht="50.1" customHeight="1"/>
    <row r="1027" ht="50.1" customHeight="1"/>
    <row r="1028" ht="50.1" customHeight="1"/>
    <row r="1029" ht="50.1" customHeight="1"/>
    <row r="1030" ht="50.1" customHeight="1"/>
    <row r="1031" ht="50.1" customHeight="1"/>
    <row r="1032" ht="50.1" customHeight="1"/>
    <row r="1033" ht="50.1" customHeight="1"/>
    <row r="1034" ht="50.1" customHeight="1"/>
    <row r="1035" ht="50.1" customHeight="1"/>
    <row r="1036" ht="50.1" customHeight="1"/>
    <row r="1037" ht="50.1" customHeight="1"/>
    <row r="1038" ht="50.1" customHeight="1"/>
    <row r="1039" ht="50.1" customHeight="1"/>
    <row r="1040" ht="50.1" customHeight="1"/>
    <row r="1041" ht="50.1" customHeight="1"/>
    <row r="1042" ht="50.1" customHeight="1"/>
    <row r="1043" ht="50.1" customHeight="1"/>
    <row r="1044" ht="50.1" customHeight="1"/>
    <row r="1045" ht="50.1" customHeight="1"/>
    <row r="1046" ht="50.1" customHeight="1"/>
    <row r="1047" ht="50.1" customHeight="1"/>
    <row r="1048" ht="50.1" customHeight="1"/>
    <row r="1049" ht="50.1" customHeight="1"/>
    <row r="1050" ht="50.1" customHeight="1"/>
    <row r="1051" ht="50.1" customHeight="1"/>
    <row r="1052" ht="50.1" customHeight="1"/>
    <row r="1053" ht="50.1" customHeight="1"/>
    <row r="1054" ht="50.1" customHeight="1"/>
    <row r="1055" ht="50.1" customHeight="1"/>
    <row r="1056" ht="50.1" customHeight="1"/>
    <row r="1057" ht="50.1" customHeight="1"/>
    <row r="1058" ht="50.1" customHeight="1"/>
    <row r="1059" ht="50.1" customHeight="1"/>
    <row r="1060" ht="50.1" customHeight="1"/>
    <row r="1061" ht="50.1" customHeight="1"/>
    <row r="1062" ht="50.1" customHeight="1"/>
    <row r="1063" ht="50.1" customHeight="1"/>
    <row r="1064" ht="50.1" customHeight="1"/>
    <row r="1065" ht="50.1" customHeight="1"/>
    <row r="1066" ht="50.1" customHeight="1"/>
    <row r="1067" ht="50.1" customHeight="1"/>
    <row r="1068" ht="50.1" customHeight="1"/>
    <row r="1069" ht="50.1" customHeight="1"/>
    <row r="1070" ht="50.1" customHeight="1"/>
    <row r="1071" ht="50.1" customHeight="1"/>
    <row r="1072" ht="50.1" customHeight="1"/>
    <row r="1073" ht="50.1" customHeight="1"/>
    <row r="1074" ht="50.1" customHeight="1"/>
    <row r="1075" ht="50.1" customHeight="1"/>
    <row r="1076" ht="50.1" customHeight="1"/>
    <row r="1077" ht="50.1" customHeight="1"/>
    <row r="1078" ht="50.1" customHeight="1"/>
    <row r="1079" ht="50.1" customHeight="1"/>
    <row r="1080" ht="50.1" customHeight="1"/>
    <row r="1081" ht="50.1" customHeight="1"/>
    <row r="1082" ht="50.1" customHeight="1"/>
    <row r="1083" ht="50.1" customHeight="1"/>
    <row r="1084" ht="50.1" customHeight="1"/>
    <row r="1085" ht="50.1" customHeight="1"/>
    <row r="1086" ht="50.1" customHeight="1"/>
    <row r="1087" ht="50.1" customHeight="1"/>
    <row r="1088" ht="50.1" customHeight="1"/>
    <row r="1089" ht="50.1" customHeight="1"/>
    <row r="1090" ht="50.1" customHeight="1"/>
    <row r="1091" ht="50.1" customHeight="1"/>
    <row r="1092" ht="50.1" customHeight="1"/>
    <row r="1093" ht="50.1" customHeight="1"/>
    <row r="1094" ht="50.1" customHeight="1"/>
    <row r="1095" ht="50.1" customHeight="1"/>
    <row r="1096" ht="50.1" customHeight="1"/>
    <row r="1097" ht="50.1" customHeight="1"/>
    <row r="1098" ht="50.1" customHeight="1"/>
    <row r="1099" ht="50.1" customHeight="1"/>
    <row r="1100" ht="50.1" customHeight="1"/>
    <row r="1101" ht="50.1" customHeight="1"/>
    <row r="1102" ht="50.1" customHeight="1"/>
    <row r="1103" ht="50.1" customHeight="1"/>
    <row r="1104" ht="50.1" customHeight="1"/>
    <row r="1105" ht="50.1" customHeight="1"/>
    <row r="1106" ht="50.1" customHeight="1"/>
    <row r="1107" ht="50.1" customHeight="1"/>
    <row r="1108" ht="50.1" customHeight="1"/>
    <row r="1109" ht="50.1" customHeight="1"/>
    <row r="1110" ht="50.1" customHeight="1"/>
    <row r="1111" ht="50.1" customHeight="1"/>
    <row r="1112" ht="50.1" customHeight="1"/>
    <row r="1113" ht="50.1" customHeight="1"/>
    <row r="1114" ht="50.1" customHeight="1"/>
    <row r="1115" ht="50.1" customHeight="1"/>
    <row r="1116" ht="50.1" customHeight="1"/>
    <row r="1117" ht="50.1" customHeight="1"/>
    <row r="1118" ht="50.1" customHeight="1"/>
    <row r="1119" ht="50.1" customHeight="1"/>
    <row r="1120" ht="50.1" customHeight="1"/>
    <row r="1121" ht="50.1" customHeight="1"/>
    <row r="1122" ht="50.1" customHeight="1"/>
    <row r="1123" ht="50.1" customHeight="1"/>
    <row r="1124" ht="50.1" customHeight="1"/>
    <row r="1125" ht="50.1" customHeight="1"/>
    <row r="1126" ht="50.1" customHeight="1"/>
    <row r="1127" ht="50.1" customHeight="1"/>
    <row r="1128" ht="50.1" customHeight="1"/>
    <row r="1129" ht="50.1" customHeight="1"/>
    <row r="1130" ht="50.1" customHeight="1"/>
    <row r="1131" ht="50.1" customHeight="1"/>
    <row r="1132" ht="50.1" customHeight="1"/>
    <row r="1133" ht="50.1" customHeight="1"/>
    <row r="1134" ht="50.1" customHeight="1"/>
    <row r="1135" ht="50.1" customHeight="1"/>
    <row r="1136" ht="50.1" customHeight="1"/>
    <row r="1137" ht="50.1" customHeight="1"/>
    <row r="1138" ht="50.1" customHeight="1"/>
    <row r="1139" ht="50.1" customHeight="1"/>
    <row r="1140" ht="50.1" customHeight="1"/>
    <row r="1141" ht="50.1" customHeight="1"/>
    <row r="1142" ht="50.1" customHeight="1"/>
    <row r="1143" ht="50.1" customHeight="1"/>
    <row r="1144" ht="50.1" customHeight="1"/>
    <row r="1145" ht="50.1" customHeight="1"/>
    <row r="1146" ht="50.1" customHeight="1"/>
    <row r="1147" ht="50.1" customHeight="1"/>
    <row r="1148" ht="50.1" customHeight="1"/>
    <row r="1149" ht="50.1" customHeight="1"/>
    <row r="1150" ht="50.1" customHeight="1"/>
    <row r="1151" ht="50.1" customHeight="1"/>
    <row r="1152" ht="50.1" customHeight="1"/>
    <row r="1153" ht="50.1" customHeight="1"/>
    <row r="1154" ht="50.1" customHeight="1"/>
    <row r="1155" ht="50.1" customHeight="1"/>
    <row r="1156" ht="50.1" customHeight="1"/>
    <row r="1157" ht="50.1" customHeight="1"/>
    <row r="1158" ht="50.1" customHeight="1"/>
    <row r="1159" ht="50.1" customHeight="1"/>
    <row r="1160" ht="50.1" customHeight="1"/>
    <row r="1161" ht="50.1" customHeight="1"/>
    <row r="1162" ht="50.1" customHeight="1"/>
    <row r="1163" ht="50.1" customHeight="1"/>
    <row r="1164" ht="50.1" customHeight="1"/>
    <row r="1165" ht="50.1" customHeight="1"/>
    <row r="1166" ht="50.1" customHeight="1"/>
    <row r="1167" ht="50.1" customHeight="1"/>
    <row r="1168" ht="50.1" customHeight="1"/>
    <row r="1169" ht="50.1" customHeight="1"/>
    <row r="1170" ht="50.1" customHeight="1"/>
    <row r="1171" ht="50.1" customHeight="1"/>
    <row r="1172" ht="50.1" customHeight="1"/>
    <row r="1173" ht="50.1" customHeight="1"/>
    <row r="1174" ht="50.1" customHeight="1"/>
    <row r="1175" ht="50.1" customHeight="1"/>
    <row r="1176" ht="50.1" customHeight="1"/>
    <row r="1177" ht="50.1" customHeight="1"/>
    <row r="1178" ht="50.1" customHeight="1"/>
    <row r="1179" ht="50.1" customHeight="1"/>
    <row r="1180" ht="50.1" customHeight="1"/>
    <row r="1181" ht="50.1" customHeight="1"/>
    <row r="1182" ht="50.1" customHeight="1"/>
    <row r="1183" ht="50.1" customHeight="1"/>
    <row r="1184" ht="50.1" customHeight="1"/>
    <row r="1185" ht="50.1" customHeight="1"/>
    <row r="1186" ht="50.1" customHeight="1"/>
    <row r="1187" ht="50.1" customHeight="1"/>
    <row r="1188" ht="50.1" customHeight="1"/>
    <row r="1189" ht="50.1" customHeight="1"/>
    <row r="1190" ht="50.1" customHeight="1"/>
    <row r="1191" ht="50.1" customHeight="1"/>
    <row r="1192" ht="50.1" customHeight="1"/>
    <row r="1193" ht="50.1" customHeight="1"/>
    <row r="1194" ht="50.1" customHeight="1"/>
    <row r="1195" ht="50.1" customHeight="1"/>
    <row r="1196" ht="50.1" customHeight="1"/>
    <row r="1197" ht="50.1" customHeight="1"/>
    <row r="1198" ht="50.1" customHeight="1"/>
    <row r="1199" ht="50.1" customHeight="1"/>
    <row r="1200" ht="50.1" customHeight="1"/>
    <row r="1201" ht="50.1" customHeight="1"/>
    <row r="1202" ht="50.1" customHeight="1"/>
    <row r="1203" ht="50.1" customHeight="1"/>
    <row r="1204" ht="50.1" customHeight="1"/>
    <row r="1205" ht="50.1" customHeight="1"/>
    <row r="1206" ht="50.1" customHeight="1"/>
    <row r="1207" ht="50.1" customHeight="1"/>
    <row r="1208" ht="50.1" customHeight="1"/>
    <row r="1209" ht="50.1" customHeight="1"/>
    <row r="1210" ht="50.1" customHeight="1"/>
    <row r="1211" ht="50.1" customHeight="1"/>
    <row r="1212" ht="50.1" customHeight="1"/>
    <row r="1213" ht="50.1" customHeight="1"/>
    <row r="1214" ht="50.1" customHeight="1"/>
    <row r="1215" ht="50.1" customHeight="1"/>
    <row r="1216" ht="50.1" customHeight="1"/>
    <row r="1217" ht="50.1" customHeight="1"/>
    <row r="1218" ht="50.1" customHeight="1"/>
    <row r="1219" ht="50.1" customHeight="1"/>
    <row r="1220" ht="50.1" customHeight="1"/>
    <row r="1221" ht="50.1" customHeight="1"/>
    <row r="1222" ht="50.1" customHeight="1"/>
    <row r="1223" ht="50.1" customHeight="1"/>
    <row r="1224" ht="50.1" customHeight="1"/>
    <row r="1225" ht="50.1" customHeight="1"/>
    <row r="1226" ht="50.1" customHeight="1"/>
    <row r="1227" ht="50.1" customHeight="1"/>
    <row r="1228" ht="50.1" customHeight="1"/>
    <row r="1229" ht="50.1" customHeight="1"/>
    <row r="1230" ht="50.1" customHeight="1"/>
    <row r="1231" ht="50.1" customHeight="1"/>
    <row r="1232" ht="50.1" customHeight="1"/>
    <row r="1233" ht="50.1" customHeight="1"/>
    <row r="1234" ht="50.1" customHeight="1"/>
    <row r="1235" ht="50.1" customHeight="1"/>
    <row r="1236" ht="50.1" customHeight="1"/>
    <row r="1237" ht="50.1" customHeight="1"/>
    <row r="1238" ht="50.1" customHeight="1"/>
    <row r="1239" ht="50.1" customHeight="1"/>
    <row r="1240" ht="50.1" customHeight="1"/>
    <row r="1241" ht="50.1" customHeight="1"/>
    <row r="1242" ht="50.1" customHeight="1"/>
    <row r="1243" ht="50.1" customHeight="1"/>
    <row r="1244" ht="50.1" customHeight="1"/>
    <row r="1245" ht="50.1" customHeight="1"/>
    <row r="1246" ht="50.1" customHeight="1"/>
    <row r="1247" ht="50.1" customHeight="1"/>
    <row r="1248" ht="50.1" customHeight="1"/>
    <row r="1249" ht="50.1" customHeight="1"/>
    <row r="1250" ht="50.1" customHeight="1"/>
    <row r="1251" ht="50.1" customHeight="1"/>
    <row r="1252" ht="50.1" customHeight="1"/>
    <row r="1253" ht="50.1" customHeight="1"/>
    <row r="1254" ht="50.1" customHeight="1"/>
    <row r="1255" ht="50.1" customHeight="1"/>
    <row r="1256" ht="50.1" customHeight="1"/>
    <row r="1257" ht="50.1" customHeight="1"/>
    <row r="1258" ht="50.1" customHeight="1"/>
    <row r="1259" ht="50.1" customHeight="1"/>
    <row r="1260" ht="50.1" customHeight="1"/>
    <row r="1261" ht="50.1" customHeight="1"/>
    <row r="1262" ht="50.1" customHeight="1"/>
    <row r="1263" ht="50.1" customHeight="1"/>
    <row r="1264" ht="50.1" customHeight="1"/>
    <row r="1265" ht="50.1" customHeight="1"/>
    <row r="1266" ht="50.1" customHeight="1"/>
    <row r="1267" ht="50.1" customHeight="1"/>
    <row r="1268" ht="50.1" customHeight="1"/>
    <row r="1269" ht="50.1" customHeight="1"/>
    <row r="1270" ht="50.1" customHeight="1"/>
    <row r="1271" ht="50.1" customHeight="1"/>
    <row r="1272" ht="50.1" customHeight="1"/>
    <row r="1273" ht="50.1" customHeight="1"/>
    <row r="1274" ht="50.1" customHeight="1"/>
    <row r="1275" ht="50.1" customHeight="1"/>
    <row r="1276" ht="50.1" customHeight="1"/>
    <row r="1277" ht="50.1" customHeight="1"/>
    <row r="1278" ht="50.1" customHeight="1"/>
    <row r="1279" ht="50.1" customHeight="1"/>
    <row r="1280" ht="50.1" customHeight="1"/>
    <row r="1281" ht="50.1" customHeight="1"/>
    <row r="1282" ht="50.1" customHeight="1"/>
    <row r="1283" ht="50.1" customHeight="1"/>
    <row r="1284" ht="50.1" customHeight="1"/>
    <row r="1285" ht="50.1" customHeight="1"/>
    <row r="1286" ht="50.1" customHeight="1"/>
    <row r="1287" ht="50.1" customHeight="1"/>
    <row r="1288" ht="50.1" customHeight="1"/>
    <row r="1289" ht="50.1" customHeight="1"/>
    <row r="1290" ht="50.1" customHeight="1"/>
    <row r="1291" ht="50.1" customHeight="1"/>
    <row r="1292" ht="50.1" customHeight="1"/>
    <row r="1293" ht="50.1" customHeight="1"/>
    <row r="1294" ht="50.1" customHeight="1"/>
    <row r="1295" ht="50.1" customHeight="1"/>
    <row r="1296" ht="50.1" customHeight="1"/>
    <row r="1297" ht="50.1" customHeight="1"/>
    <row r="1298" ht="50.1" customHeight="1"/>
    <row r="1299" ht="50.1" customHeight="1"/>
    <row r="1300" ht="50.1" customHeight="1"/>
    <row r="1301" ht="50.1" customHeight="1"/>
    <row r="1302" ht="50.1" customHeight="1"/>
    <row r="1303" ht="50.1" customHeight="1"/>
    <row r="1304" ht="50.1" customHeight="1"/>
    <row r="1305" ht="50.1" customHeight="1"/>
    <row r="1306" ht="50.1" customHeight="1"/>
    <row r="1307" ht="50.1" customHeight="1"/>
    <row r="1308" ht="50.1" customHeight="1"/>
    <row r="1309" ht="50.1" customHeight="1"/>
    <row r="1310" ht="50.1" customHeight="1"/>
    <row r="1311" ht="50.1" customHeight="1"/>
    <row r="1312" ht="50.1" customHeight="1"/>
    <row r="1313" ht="50.1" customHeight="1"/>
    <row r="1314" ht="50.1" customHeight="1"/>
    <row r="1315" ht="50.1" customHeight="1"/>
    <row r="1316" ht="50.1" customHeight="1"/>
    <row r="1317" ht="50.1" customHeight="1"/>
    <row r="1318" ht="50.1" customHeight="1"/>
    <row r="1319" ht="50.1" customHeight="1"/>
    <row r="1320" ht="50.1" customHeight="1"/>
    <row r="1321" ht="50.1" customHeight="1"/>
    <row r="1322" ht="50.1" customHeight="1"/>
    <row r="1323" ht="50.1" customHeight="1"/>
    <row r="1324" ht="50.1" customHeight="1"/>
    <row r="1325" ht="50.1" customHeight="1"/>
    <row r="1326" ht="50.1" customHeight="1"/>
    <row r="1327" ht="50.1" customHeight="1"/>
    <row r="1328" ht="50.1" customHeight="1"/>
    <row r="1329" ht="50.1" customHeight="1"/>
    <row r="1330" ht="50.1" customHeight="1"/>
    <row r="1331" ht="50.1" customHeight="1"/>
    <row r="1332" ht="50.1" customHeight="1"/>
    <row r="1333" ht="50.1" customHeight="1"/>
    <row r="1334" ht="50.1" customHeight="1"/>
    <row r="1335" ht="50.1" customHeight="1"/>
    <row r="1336" ht="50.1" customHeight="1"/>
    <row r="1337" ht="50.1" customHeight="1"/>
    <row r="1338" ht="50.1" customHeight="1"/>
    <row r="1339" ht="50.1" customHeight="1"/>
    <row r="1340" ht="50.1" customHeight="1"/>
    <row r="1341" ht="50.1" customHeight="1"/>
    <row r="1342" ht="50.1" customHeight="1"/>
    <row r="1343" ht="50.1" customHeight="1"/>
    <row r="1344" ht="50.1" customHeight="1"/>
    <row r="1345" ht="50.1" customHeight="1"/>
    <row r="1346" ht="50.1" customHeight="1"/>
    <row r="1347" ht="50.1" customHeight="1"/>
    <row r="1348" ht="50.1" customHeight="1"/>
    <row r="1349" ht="50.1" customHeight="1"/>
    <row r="1350" ht="50.1" customHeight="1"/>
    <row r="1351" ht="50.1" customHeight="1"/>
    <row r="1352" ht="50.1" customHeight="1"/>
    <row r="1353" ht="50.1" customHeight="1"/>
    <row r="1354" ht="50.1" customHeight="1"/>
    <row r="1355" ht="50.1" customHeight="1"/>
    <row r="1356" ht="50.1" customHeight="1"/>
    <row r="1357" ht="50.1" customHeight="1"/>
    <row r="1358" ht="50.1" customHeight="1"/>
    <row r="1359" ht="50.1" customHeight="1"/>
    <row r="1360" ht="50.1" customHeight="1"/>
    <row r="1361" ht="50.1" customHeight="1"/>
    <row r="1362" ht="50.1" customHeight="1"/>
    <row r="1363" ht="50.1" customHeight="1"/>
    <row r="1364" ht="50.1" customHeight="1"/>
    <row r="1365" ht="50.1" customHeight="1"/>
    <row r="1366" ht="50.1" customHeight="1"/>
    <row r="1367" ht="50.1" customHeight="1"/>
    <row r="1368" ht="50.1" customHeight="1"/>
    <row r="1369" ht="50.1" customHeight="1"/>
    <row r="1370" ht="50.1" customHeight="1"/>
    <row r="1371" ht="50.1" customHeight="1"/>
    <row r="1372" ht="50.1" customHeight="1"/>
    <row r="1373" ht="50.1" customHeight="1"/>
    <row r="1374" ht="50.1" customHeight="1"/>
    <row r="1375" ht="50.1" customHeight="1"/>
    <row r="1376" ht="50.1" customHeight="1"/>
    <row r="1377" ht="50.1" customHeight="1"/>
    <row r="1378" ht="50.1" customHeight="1"/>
    <row r="1379" ht="50.1" customHeight="1"/>
    <row r="1380" ht="50.1" customHeight="1"/>
    <row r="1381" ht="50.1" customHeight="1"/>
    <row r="1382" ht="50.1" customHeight="1"/>
    <row r="1383" ht="50.1" customHeight="1"/>
    <row r="1384" ht="50.1" customHeight="1"/>
    <row r="1385" ht="50.1" customHeight="1"/>
    <row r="1386" ht="50.1" customHeight="1"/>
    <row r="1387" ht="50.1" customHeight="1"/>
    <row r="1388" ht="50.1" customHeight="1"/>
    <row r="1389" ht="50.1" customHeight="1"/>
    <row r="1390" ht="50.1" customHeight="1"/>
    <row r="1391" ht="50.1" customHeight="1"/>
    <row r="1392" ht="50.1" customHeight="1"/>
    <row r="1393" ht="50.1" customHeight="1"/>
    <row r="1394" ht="50.1" customHeight="1"/>
    <row r="1395" ht="50.1" customHeight="1"/>
    <row r="1396" ht="50.1" customHeight="1"/>
    <row r="1397" ht="50.1" customHeight="1"/>
    <row r="1398" ht="50.1" customHeight="1"/>
    <row r="1399" ht="50.1" customHeight="1"/>
    <row r="1400" ht="50.1" customHeight="1"/>
    <row r="1401" ht="50.1" customHeight="1"/>
    <row r="1402" ht="50.1" customHeight="1"/>
    <row r="1403" ht="50.1" customHeight="1"/>
    <row r="1404" ht="50.1" customHeight="1"/>
    <row r="1405" ht="50.1" customHeight="1"/>
    <row r="1406" ht="50.1" customHeight="1"/>
    <row r="1407" ht="50.1" customHeight="1"/>
    <row r="1408" ht="50.1" customHeight="1"/>
    <row r="1409" ht="50.1" customHeight="1"/>
    <row r="1410" ht="50.1" customHeight="1"/>
    <row r="1411" ht="50.1" customHeight="1"/>
    <row r="1412" ht="50.1" customHeight="1"/>
    <row r="1413" ht="50.1" customHeight="1"/>
    <row r="1414" ht="50.1" customHeight="1"/>
    <row r="1415" ht="50.1" customHeight="1"/>
    <row r="1416" ht="50.1" customHeight="1"/>
    <row r="1417" ht="50.1" customHeight="1"/>
    <row r="1418" ht="50.1" customHeight="1"/>
    <row r="1419" ht="50.1" customHeight="1"/>
    <row r="1420" ht="50.1" customHeight="1"/>
    <row r="1421" ht="50.1" customHeight="1"/>
    <row r="1422" ht="50.1" customHeight="1"/>
    <row r="1423" ht="50.1" customHeight="1"/>
    <row r="1424" ht="50.1" customHeight="1"/>
    <row r="1425" ht="50.1" customHeight="1"/>
    <row r="1426" ht="50.1" customHeight="1"/>
    <row r="1427" ht="50.1" customHeight="1"/>
    <row r="1428" ht="50.1" customHeight="1"/>
    <row r="1429" ht="50.1" customHeight="1"/>
    <row r="1430" ht="50.1" customHeight="1"/>
    <row r="1431" ht="50.1" customHeight="1"/>
    <row r="1432" ht="50.1" customHeight="1"/>
    <row r="1433" ht="50.1" customHeight="1"/>
    <row r="1434" ht="50.1" customHeight="1"/>
    <row r="1435" ht="50.1" customHeight="1"/>
    <row r="1436" ht="50.1" customHeight="1"/>
    <row r="1437" ht="50.1" customHeight="1"/>
    <row r="1438" ht="50.1" customHeight="1"/>
    <row r="1439" ht="50.1" customHeight="1"/>
    <row r="1440" ht="50.1" customHeight="1"/>
    <row r="1441" ht="50.1" customHeight="1"/>
    <row r="1442" ht="50.1" customHeight="1"/>
    <row r="1443" ht="50.1" customHeight="1"/>
    <row r="1444" ht="50.1" customHeight="1"/>
    <row r="1445" ht="50.1" customHeight="1"/>
    <row r="1446" ht="50.1" customHeight="1"/>
    <row r="1447" ht="50.1" customHeight="1"/>
    <row r="1448" ht="50.1" customHeight="1"/>
    <row r="1449" ht="50.1" customHeight="1"/>
    <row r="1450" ht="50.1" customHeight="1"/>
    <row r="1451" ht="50.1" customHeight="1"/>
    <row r="1452" ht="50.1" customHeight="1"/>
    <row r="1453" ht="50.1" customHeight="1"/>
    <row r="1454" ht="50.1" customHeight="1"/>
    <row r="1455" ht="50.1" customHeight="1"/>
    <row r="1456" ht="50.1" customHeight="1"/>
    <row r="1457" ht="50.1" customHeight="1"/>
    <row r="1458" ht="50.1" customHeight="1"/>
    <row r="1459" ht="50.1" customHeight="1"/>
    <row r="1460" ht="50.1" customHeight="1"/>
    <row r="1461" ht="50.1" customHeight="1"/>
    <row r="1462" ht="50.1" customHeight="1"/>
    <row r="1463" ht="50.1" customHeight="1"/>
    <row r="1464" ht="50.1" customHeight="1"/>
    <row r="1465" ht="50.1" customHeight="1"/>
    <row r="1466" ht="50.1" customHeight="1"/>
    <row r="1467" ht="50.1" customHeight="1"/>
    <row r="1468" ht="50.1" customHeight="1"/>
    <row r="1469" ht="50.1" customHeight="1"/>
    <row r="1470" ht="50.1" customHeight="1"/>
    <row r="1471" ht="50.1" customHeight="1"/>
    <row r="1472" ht="50.1" customHeight="1"/>
    <row r="1473" ht="50.1" customHeight="1"/>
    <row r="1474" ht="50.1" customHeight="1"/>
    <row r="1475" ht="50.1" customHeight="1"/>
    <row r="1476" ht="50.1" customHeight="1"/>
    <row r="1477" ht="50.1" customHeight="1"/>
    <row r="1478" ht="50.1" customHeight="1"/>
    <row r="1479" ht="50.1" customHeight="1"/>
    <row r="1480" ht="50.1" customHeight="1"/>
    <row r="1481" ht="50.1" customHeight="1"/>
    <row r="1482" ht="50.1" customHeight="1"/>
    <row r="1483" ht="50.1" customHeight="1"/>
    <row r="1484" ht="50.1" customHeight="1"/>
    <row r="1485" ht="50.1" customHeight="1"/>
    <row r="1486" ht="50.1" customHeight="1"/>
    <row r="1487" ht="50.1" customHeight="1"/>
    <row r="1488" ht="50.1" customHeight="1"/>
    <row r="1489" ht="50.1" customHeight="1"/>
    <row r="1490" ht="50.1" customHeight="1"/>
    <row r="1491" ht="50.1" customHeight="1"/>
    <row r="1492" ht="50.1" customHeight="1"/>
    <row r="1493" ht="50.1" customHeight="1"/>
    <row r="1494" ht="50.1" customHeight="1"/>
    <row r="1495" ht="50.1" customHeight="1"/>
    <row r="1496" ht="50.1" customHeight="1"/>
    <row r="1497" ht="50.1" customHeight="1"/>
    <row r="1498" ht="50.1" customHeight="1"/>
    <row r="1499" ht="50.1" customHeight="1"/>
    <row r="1500" ht="50.1" customHeight="1"/>
    <row r="1501" ht="50.1" customHeight="1"/>
    <row r="1502" ht="50.1" customHeight="1"/>
    <row r="1503" ht="50.1" customHeight="1"/>
    <row r="1504" ht="50.1" customHeight="1"/>
    <row r="1505" ht="50.1" customHeight="1"/>
    <row r="1506" ht="50.1" customHeight="1"/>
    <row r="1507" ht="50.1" customHeight="1"/>
    <row r="1508" ht="50.1" customHeight="1"/>
    <row r="1509" ht="50.1" customHeight="1"/>
    <row r="1510" ht="50.1" customHeight="1"/>
    <row r="1511" ht="50.1" customHeight="1"/>
    <row r="1512" ht="50.1" customHeight="1"/>
    <row r="1513" ht="50.1" customHeight="1"/>
    <row r="1514" ht="50.1" customHeight="1"/>
    <row r="1515" ht="50.1" customHeight="1"/>
    <row r="1516" ht="50.1" customHeight="1"/>
    <row r="1517" ht="50.1" customHeight="1"/>
    <row r="1518" ht="50.1" customHeight="1"/>
    <row r="1519" ht="50.1" customHeight="1"/>
    <row r="1520" ht="50.1" customHeight="1"/>
    <row r="1521" ht="50.1" customHeight="1"/>
    <row r="1522" ht="50.1" customHeight="1"/>
    <row r="1523" ht="50.1" customHeight="1"/>
    <row r="1524" ht="50.1" customHeight="1"/>
    <row r="1525" ht="50.1" customHeight="1"/>
    <row r="1526" ht="50.1" customHeight="1"/>
    <row r="1527" ht="50.1" customHeight="1"/>
    <row r="1528" ht="50.1" customHeight="1"/>
    <row r="1529" ht="50.1" customHeight="1"/>
    <row r="1530" ht="50.1" customHeight="1"/>
    <row r="1531" ht="50.1" customHeight="1"/>
    <row r="1532" ht="50.1" customHeight="1"/>
    <row r="1533" ht="50.1" customHeight="1"/>
    <row r="1534" ht="50.1" customHeight="1"/>
    <row r="1535" ht="50.1" customHeight="1"/>
    <row r="1536" ht="50.1" customHeight="1"/>
    <row r="1537" ht="50.1" customHeight="1"/>
    <row r="1538" ht="50.1" customHeight="1"/>
    <row r="1539" ht="50.1" customHeight="1"/>
    <row r="1540" ht="50.1" customHeight="1"/>
    <row r="1541" ht="50.1" customHeight="1"/>
    <row r="1542" ht="50.1" customHeight="1"/>
    <row r="1543" ht="50.1" customHeight="1"/>
    <row r="1544" ht="50.1" customHeight="1"/>
    <row r="1545" ht="50.1" customHeight="1"/>
    <row r="1546" ht="50.1" customHeight="1"/>
    <row r="1547" ht="50.1" customHeight="1"/>
    <row r="1548" ht="50.1" customHeight="1"/>
    <row r="1549" ht="50.1" customHeight="1"/>
    <row r="1550" ht="50.1" customHeight="1"/>
    <row r="1551" ht="50.1" customHeight="1"/>
    <row r="1552" ht="50.1" customHeight="1"/>
    <row r="1553" ht="50.1" customHeight="1"/>
    <row r="1554" ht="50.1" customHeight="1"/>
    <row r="1555" ht="50.1" customHeight="1"/>
    <row r="1556" ht="50.1" customHeight="1"/>
    <row r="1557" ht="50.1" customHeight="1"/>
    <row r="1558" ht="50.1" customHeight="1"/>
    <row r="1559" ht="50.1" customHeight="1"/>
    <row r="1560" ht="50.1" customHeight="1"/>
    <row r="1561" ht="50.1" customHeight="1"/>
    <row r="1562" ht="50.1" customHeight="1"/>
    <row r="1563" ht="50.1" customHeight="1"/>
    <row r="1564" ht="50.1" customHeight="1"/>
    <row r="1565" ht="50.1" customHeight="1"/>
    <row r="1566" ht="50.1" customHeight="1"/>
    <row r="1567" ht="50.1" customHeight="1"/>
    <row r="1568" ht="50.1" customHeight="1"/>
    <row r="1569" ht="50.1" customHeight="1"/>
    <row r="1570" ht="50.1" customHeight="1"/>
    <row r="1571" ht="50.1" customHeight="1"/>
    <row r="1572" ht="50.1" customHeight="1"/>
    <row r="1573" ht="50.1" customHeight="1"/>
    <row r="1574" ht="50.1" customHeight="1"/>
    <row r="1575" ht="50.1" customHeight="1"/>
    <row r="1576" ht="50.1" customHeight="1"/>
    <row r="1577" ht="50.1" customHeight="1"/>
    <row r="1578" ht="50.1" customHeight="1"/>
    <row r="1579" ht="50.1" customHeight="1"/>
    <row r="1580" ht="50.1" customHeight="1"/>
    <row r="1581" ht="50.1" customHeight="1"/>
    <row r="1582" ht="50.1" customHeight="1"/>
    <row r="1583" ht="50.1" customHeight="1"/>
    <row r="1584" ht="50.1" customHeight="1"/>
    <row r="1585" ht="50.1" customHeight="1"/>
    <row r="1586" ht="50.1" customHeight="1"/>
    <row r="1587" ht="50.1" customHeight="1"/>
    <row r="1588" ht="50.1" customHeight="1"/>
    <row r="1589" ht="50.1" customHeight="1"/>
    <row r="1590" ht="50.1" customHeight="1"/>
    <row r="1591" ht="50.1" customHeight="1"/>
    <row r="1592" ht="50.1" customHeight="1"/>
    <row r="1593" ht="50.1" customHeight="1"/>
    <row r="1594" ht="50.1" customHeight="1"/>
    <row r="1595" ht="50.1" customHeight="1"/>
    <row r="1596" ht="50.1" customHeight="1"/>
    <row r="1597" ht="50.1" customHeight="1"/>
    <row r="1598" ht="50.1" customHeight="1"/>
    <row r="1599" ht="50.1" customHeight="1"/>
    <row r="1600" ht="50.1" customHeight="1"/>
    <row r="1601" ht="50.1" customHeight="1"/>
    <row r="1602" ht="50.1" customHeight="1"/>
    <row r="1603" ht="50.1" customHeight="1"/>
    <row r="1604" ht="50.1" customHeight="1"/>
    <row r="1605" ht="50.1" customHeight="1"/>
    <row r="1606" ht="50.1" customHeight="1"/>
    <row r="1607" ht="50.1" customHeight="1"/>
    <row r="1608" ht="50.1" customHeight="1"/>
    <row r="1609" ht="50.1" customHeight="1"/>
    <row r="1610" ht="50.1" customHeight="1"/>
    <row r="1611" ht="50.1" customHeight="1"/>
    <row r="1612" ht="50.1" customHeight="1"/>
    <row r="1613" ht="50.1" customHeight="1"/>
    <row r="1614" ht="50.1" customHeight="1"/>
    <row r="1615" ht="50.1" customHeight="1"/>
    <row r="1616" ht="50.1" customHeight="1"/>
    <row r="1617" ht="50.1" customHeight="1"/>
    <row r="1618" ht="50.1" customHeight="1"/>
    <row r="1619" ht="50.1" customHeight="1"/>
    <row r="1620" ht="50.1" customHeight="1"/>
    <row r="1621" ht="50.1" customHeight="1"/>
    <row r="1622" ht="50.1" customHeight="1"/>
    <row r="1623" ht="50.1" customHeight="1"/>
    <row r="1624" ht="50.1" customHeight="1"/>
    <row r="1625" ht="50.1" customHeight="1"/>
    <row r="1626" ht="50.1" customHeight="1"/>
    <row r="1627" ht="50.1" customHeight="1"/>
    <row r="1628" ht="50.1" customHeight="1"/>
    <row r="1629" ht="50.1" customHeight="1"/>
    <row r="1630" ht="50.1" customHeight="1"/>
    <row r="1631" ht="50.1" customHeight="1"/>
    <row r="1632" ht="50.1" customHeight="1"/>
    <row r="1633" ht="50.1" customHeight="1"/>
    <row r="1634" ht="50.1" customHeight="1"/>
    <row r="1635" ht="50.1" customHeight="1"/>
    <row r="1636" ht="50.1" customHeight="1"/>
    <row r="1637" ht="50.1" customHeight="1"/>
    <row r="1638" ht="50.1" customHeight="1"/>
    <row r="1639" ht="50.1" customHeight="1"/>
    <row r="1640" ht="50.1" customHeight="1"/>
    <row r="1641" ht="50.1" customHeight="1"/>
    <row r="1642" ht="50.1" customHeight="1"/>
    <row r="1643" ht="50.1" customHeight="1"/>
    <row r="1644" ht="50.1" customHeight="1"/>
    <row r="1645" ht="50.1" customHeight="1"/>
    <row r="1646" ht="50.1" customHeight="1"/>
    <row r="1647" ht="50.1" customHeight="1"/>
    <row r="1648" ht="50.1" customHeight="1"/>
    <row r="1649" ht="50.1" customHeight="1"/>
    <row r="1650" ht="50.1" customHeight="1"/>
    <row r="1651" ht="50.1" customHeight="1"/>
    <row r="1652" ht="50.1" customHeight="1"/>
    <row r="1653" ht="50.1" customHeight="1"/>
    <row r="1654" ht="50.1" customHeight="1"/>
    <row r="1655" ht="50.1" customHeight="1"/>
    <row r="1656" ht="50.1" customHeight="1"/>
    <row r="1657" ht="50.1" customHeight="1"/>
    <row r="1658" ht="50.1" customHeight="1"/>
    <row r="1659" ht="50.1" customHeight="1"/>
    <row r="1660" ht="50.1" customHeight="1"/>
    <row r="1661" ht="50.1" customHeight="1"/>
    <row r="1662" ht="50.1" customHeight="1"/>
    <row r="1663" ht="50.1" customHeight="1"/>
    <row r="1664" ht="50.1" customHeight="1"/>
    <row r="1665" ht="50.1" customHeight="1"/>
    <row r="1666" ht="50.1" customHeight="1"/>
    <row r="1667" ht="50.1" customHeight="1"/>
    <row r="1668" ht="50.1" customHeight="1"/>
    <row r="1669" ht="50.1" customHeight="1"/>
    <row r="1670" ht="50.1" customHeight="1"/>
    <row r="1671" ht="50.1" customHeight="1"/>
    <row r="1672" ht="50.1" customHeight="1"/>
    <row r="1673" ht="50.1" customHeight="1"/>
    <row r="1674" ht="50.1" customHeight="1"/>
    <row r="1675" ht="50.1" customHeight="1"/>
    <row r="1676" ht="50.1" customHeight="1"/>
    <row r="1677" ht="50.1" customHeight="1"/>
    <row r="1678" ht="50.1" customHeight="1"/>
    <row r="1679" ht="50.1" customHeight="1"/>
    <row r="1680" ht="50.1" customHeight="1"/>
    <row r="1681" ht="50.1" customHeight="1"/>
    <row r="1682" ht="50.1" customHeight="1"/>
    <row r="1683" ht="50.1" customHeight="1"/>
    <row r="1684" ht="50.1" customHeight="1"/>
    <row r="1685" ht="50.1" customHeight="1"/>
    <row r="1686" ht="50.1" customHeight="1"/>
    <row r="1687" ht="50.1" customHeight="1"/>
    <row r="1688" ht="50.1" customHeight="1"/>
    <row r="1689" ht="50.1" customHeight="1"/>
    <row r="1690" ht="50.1" customHeight="1"/>
    <row r="1691" ht="50.1" customHeight="1"/>
    <row r="1692" ht="50.1" customHeight="1"/>
    <row r="1693" ht="50.1" customHeight="1"/>
    <row r="1694" ht="50.1" customHeight="1"/>
    <row r="1695" ht="50.1" customHeight="1"/>
    <row r="1696" ht="50.1" customHeight="1"/>
    <row r="1697" ht="50.1" customHeight="1"/>
    <row r="1698" ht="50.1" customHeight="1"/>
    <row r="1699" ht="50.1" customHeight="1"/>
    <row r="1700" ht="50.1" customHeight="1"/>
    <row r="1701" ht="50.1" customHeight="1"/>
    <row r="1702" ht="50.1" customHeight="1"/>
    <row r="1703" ht="50.1" customHeight="1"/>
    <row r="1704" ht="50.1" customHeight="1"/>
    <row r="1705" ht="50.1" customHeight="1"/>
    <row r="1706" ht="50.1" customHeight="1"/>
    <row r="1707" ht="50.1" customHeight="1"/>
    <row r="1708" ht="50.1" customHeight="1"/>
    <row r="1709" ht="50.1" customHeight="1"/>
    <row r="1710" ht="50.1" customHeight="1"/>
    <row r="1711" ht="50.1" customHeight="1"/>
    <row r="1712" ht="50.1" customHeight="1"/>
    <row r="1713" ht="50.1" customHeight="1"/>
    <row r="1714" ht="50.1" customHeight="1"/>
    <row r="1715" ht="50.1" customHeight="1"/>
    <row r="1716" ht="50.1" customHeight="1"/>
    <row r="1717" ht="50.1" customHeight="1"/>
    <row r="1718" ht="50.1" customHeight="1"/>
    <row r="1719" ht="50.1" customHeight="1"/>
    <row r="1720" ht="50.1" customHeight="1"/>
    <row r="1721" ht="50.1" customHeight="1"/>
    <row r="1722" ht="50.1" customHeight="1"/>
    <row r="1723" ht="50.1" customHeight="1"/>
    <row r="1724" ht="50.1" customHeight="1"/>
    <row r="1725" ht="50.1" customHeight="1"/>
    <row r="1726" ht="50.1" customHeight="1"/>
    <row r="1727" ht="50.1" customHeight="1"/>
    <row r="1728" ht="50.1" customHeight="1"/>
    <row r="1729" ht="50.1" customHeight="1"/>
    <row r="1730" ht="50.1" customHeight="1"/>
    <row r="1731" ht="50.1" customHeight="1"/>
    <row r="1732" ht="50.1" customHeight="1"/>
    <row r="1733" ht="50.1" customHeight="1"/>
    <row r="1734" ht="50.1" customHeight="1"/>
    <row r="1735" ht="50.1" customHeight="1"/>
    <row r="1736" ht="50.1" customHeight="1"/>
    <row r="1737" ht="50.1" customHeight="1"/>
    <row r="1738" ht="50.1" customHeight="1"/>
    <row r="1739" ht="50.1" customHeight="1"/>
    <row r="1740" ht="50.1" customHeight="1"/>
    <row r="1741" ht="50.1" customHeight="1"/>
    <row r="1742" ht="50.1" customHeight="1"/>
    <row r="1743" ht="50.1" customHeight="1"/>
    <row r="1744" ht="50.1" customHeight="1"/>
    <row r="1745" ht="50.1" customHeight="1"/>
    <row r="1746" ht="50.1" customHeight="1"/>
    <row r="1747" ht="50.1" customHeight="1"/>
    <row r="1748" ht="50.1" customHeight="1"/>
    <row r="1749" ht="50.1" customHeight="1"/>
    <row r="1750" ht="50.1" customHeight="1"/>
    <row r="1751" ht="50.1" customHeight="1"/>
    <row r="1752" ht="50.1" customHeight="1"/>
    <row r="1753" ht="50.1" customHeight="1"/>
    <row r="1754" ht="50.1" customHeight="1"/>
    <row r="1755" ht="50.1" customHeight="1"/>
    <row r="1756" ht="50.1" customHeight="1"/>
    <row r="1757" ht="50.1" customHeight="1"/>
    <row r="1758" ht="50.1" customHeight="1"/>
    <row r="1759" ht="50.1" customHeight="1"/>
    <row r="1760" ht="50.1" customHeight="1"/>
    <row r="1761" ht="50.1" customHeight="1"/>
    <row r="1762" ht="50.1" customHeight="1"/>
    <row r="1763" ht="50.1" customHeight="1"/>
    <row r="1764" ht="50.1" customHeight="1"/>
    <row r="1765" ht="50.1" customHeight="1"/>
    <row r="1766" ht="50.1" customHeight="1"/>
    <row r="1767" ht="50.1" customHeight="1"/>
    <row r="1768" ht="50.1" customHeight="1"/>
    <row r="1769" ht="50.1" customHeight="1"/>
    <row r="1770" ht="50.1" customHeight="1"/>
    <row r="1771" ht="50.1" customHeight="1"/>
    <row r="1772" ht="50.1" customHeight="1"/>
    <row r="1773" ht="50.1" customHeight="1"/>
    <row r="1774" ht="50.1" customHeight="1"/>
    <row r="1775" ht="50.1" customHeight="1"/>
    <row r="1776" ht="50.1" customHeight="1"/>
    <row r="1777" ht="50.1" customHeight="1"/>
    <row r="1778" ht="50.1" customHeight="1"/>
    <row r="1779" ht="50.1" customHeight="1"/>
    <row r="1780" ht="50.1" customHeight="1"/>
    <row r="1781" ht="50.1" customHeight="1"/>
    <row r="1782" ht="50.1" customHeight="1"/>
    <row r="1783" ht="50.1" customHeight="1"/>
    <row r="1784" ht="50.1" customHeight="1"/>
    <row r="1785" ht="50.1" customHeight="1"/>
    <row r="1786" ht="50.1" customHeight="1"/>
    <row r="1787" ht="50.1" customHeight="1"/>
    <row r="1788" ht="50.1" customHeight="1"/>
    <row r="1789" ht="50.1" customHeight="1"/>
    <row r="1790" ht="50.1" customHeight="1"/>
    <row r="1791" ht="50.1" customHeight="1"/>
    <row r="1792" ht="50.1" customHeight="1"/>
    <row r="1793" ht="50.1" customHeight="1"/>
    <row r="1794" ht="50.1" customHeight="1"/>
    <row r="1795" ht="50.1" customHeight="1"/>
    <row r="1796" ht="50.1" customHeight="1"/>
    <row r="1797" ht="50.1" customHeight="1"/>
    <row r="1798" ht="50.1" customHeight="1"/>
    <row r="1799" ht="50.1" customHeight="1"/>
    <row r="1800" ht="50.1" customHeight="1"/>
    <row r="1801" ht="50.1" customHeight="1"/>
    <row r="1802" ht="50.1" customHeight="1"/>
    <row r="1803" ht="50.1" customHeight="1"/>
    <row r="1804" ht="50.1" customHeight="1"/>
    <row r="1805" ht="50.1" customHeight="1"/>
    <row r="1806" ht="50.1" customHeight="1"/>
    <row r="1807" ht="50.1" customHeight="1"/>
    <row r="1808" ht="50.1" customHeight="1"/>
    <row r="1809" ht="50.1" customHeight="1"/>
    <row r="1810" ht="50.1" customHeight="1"/>
    <row r="1811" ht="50.1" customHeight="1"/>
    <row r="1812" ht="50.1" customHeight="1"/>
    <row r="1813" ht="50.1" customHeight="1"/>
    <row r="1814" ht="50.1" customHeight="1"/>
    <row r="1815" ht="50.1" customHeight="1"/>
    <row r="1816" ht="50.1" customHeight="1"/>
    <row r="1817" ht="50.1" customHeight="1"/>
    <row r="1818" ht="50.1" customHeight="1"/>
    <row r="1819" ht="50.1" customHeight="1"/>
    <row r="1820" ht="50.1" customHeight="1"/>
    <row r="1821" ht="50.1" customHeight="1"/>
    <row r="1822" ht="50.1" customHeight="1"/>
    <row r="1823" ht="50.1" customHeight="1"/>
    <row r="1824" ht="50.1" customHeight="1"/>
    <row r="1825" ht="50.1" customHeight="1"/>
    <row r="1826" ht="50.1" customHeight="1"/>
    <row r="1827" ht="50.1" customHeight="1"/>
    <row r="1828" ht="50.1" customHeight="1"/>
    <row r="1829" ht="50.1" customHeight="1"/>
    <row r="1830" ht="50.1" customHeight="1"/>
    <row r="1831" ht="50.1" customHeight="1"/>
    <row r="1832" ht="50.1" customHeight="1"/>
    <row r="1833" ht="50.1" customHeight="1"/>
    <row r="1834" ht="50.1" customHeight="1"/>
    <row r="1835" ht="50.1" customHeight="1"/>
    <row r="1836" ht="50.1" customHeight="1"/>
    <row r="1837" ht="50.1" customHeight="1"/>
    <row r="1838" ht="50.1" customHeight="1"/>
    <row r="1839" ht="50.1" customHeight="1"/>
    <row r="1840" ht="50.1" customHeight="1"/>
    <row r="1841" ht="50.1" customHeight="1"/>
    <row r="1842" ht="50.1" customHeight="1"/>
    <row r="1843" ht="50.1" customHeight="1"/>
    <row r="1844" ht="50.1" customHeight="1"/>
    <row r="1845" ht="50.1" customHeight="1"/>
    <row r="1846" ht="50.1" customHeight="1"/>
    <row r="1847" ht="50.1" customHeight="1"/>
    <row r="1848" ht="50.1" customHeight="1"/>
    <row r="1849" ht="50.1" customHeight="1"/>
    <row r="1850" ht="50.1" customHeight="1"/>
    <row r="1851" ht="50.1" customHeight="1"/>
    <row r="1852" ht="50.1" customHeight="1"/>
    <row r="1853" ht="50.1" customHeight="1"/>
    <row r="1854" ht="50.1" customHeight="1"/>
    <row r="1855" ht="50.1" customHeight="1"/>
    <row r="1856" ht="50.1" customHeight="1"/>
    <row r="1857" ht="50.1" customHeight="1"/>
    <row r="1858" ht="50.1" customHeight="1"/>
    <row r="1859" ht="50.1" customHeight="1"/>
    <row r="1860" ht="50.1" customHeight="1"/>
    <row r="1861" ht="50.1" customHeight="1"/>
    <row r="1862" ht="50.1" customHeight="1"/>
    <row r="1863" ht="50.1" customHeight="1"/>
    <row r="1864" ht="50.1" customHeight="1"/>
    <row r="1865" ht="50.1" customHeight="1"/>
    <row r="1866" ht="50.1" customHeight="1"/>
    <row r="1867" ht="50.1" customHeight="1"/>
    <row r="1868" ht="50.1" customHeight="1"/>
    <row r="1869" ht="50.1" customHeight="1"/>
    <row r="1870" ht="50.1" customHeight="1"/>
    <row r="1871" ht="50.1" customHeight="1"/>
    <row r="1872" ht="50.1" customHeight="1"/>
    <row r="1873" ht="50.1" customHeight="1"/>
    <row r="1874" ht="50.1" customHeight="1"/>
    <row r="1875" ht="50.1" customHeight="1"/>
    <row r="1876" ht="50.1" customHeight="1"/>
    <row r="1877" ht="50.1" customHeight="1"/>
    <row r="1878" ht="50.1" customHeight="1"/>
    <row r="1879" ht="50.1" customHeight="1"/>
    <row r="1880" ht="50.1" customHeight="1"/>
    <row r="1881" ht="50.1" customHeight="1"/>
    <row r="1882" ht="50.1" customHeight="1"/>
    <row r="1883" ht="50.1" customHeight="1"/>
    <row r="1884" ht="50.1" customHeight="1"/>
    <row r="1885" ht="50.1" customHeight="1"/>
    <row r="1886" ht="50.1" customHeight="1"/>
    <row r="1887" ht="50.1" customHeight="1"/>
    <row r="1888" ht="50.1" customHeight="1"/>
    <row r="1889" ht="50.1" customHeight="1"/>
    <row r="1890" ht="50.1" customHeight="1"/>
    <row r="1891" ht="50.1" customHeight="1"/>
    <row r="1892" ht="50.1" customHeight="1"/>
    <row r="1893" ht="50.1" customHeight="1"/>
    <row r="1894" ht="50.1" customHeight="1"/>
    <row r="1895" ht="50.1" customHeight="1"/>
    <row r="1896" ht="50.1" customHeight="1"/>
    <row r="1897" ht="50.1" customHeight="1"/>
    <row r="1898" ht="50.1" customHeight="1"/>
    <row r="1899" ht="50.1" customHeight="1"/>
    <row r="1900" ht="50.1" customHeight="1"/>
    <row r="1901" ht="50.1" customHeight="1"/>
    <row r="1902" ht="50.1" customHeight="1"/>
    <row r="1903" ht="50.1" customHeight="1"/>
    <row r="1904" ht="50.1" customHeight="1"/>
    <row r="1905" ht="50.1" customHeight="1"/>
    <row r="1906" ht="50.1" customHeight="1"/>
    <row r="1907" ht="50.1" customHeight="1"/>
    <row r="1908" ht="50.1" customHeight="1"/>
    <row r="1909" ht="50.1" customHeight="1"/>
    <row r="1910" ht="50.1" customHeight="1"/>
    <row r="1911" ht="50.1" customHeight="1"/>
    <row r="1912" ht="50.1" customHeight="1"/>
    <row r="1913" ht="50.1" customHeight="1"/>
    <row r="1914" ht="50.1" customHeight="1"/>
    <row r="1915" ht="50.1" customHeight="1"/>
    <row r="1916" ht="50.1" customHeight="1"/>
    <row r="1917" ht="50.1" customHeight="1"/>
    <row r="1918" ht="50.1" customHeight="1"/>
    <row r="1919" ht="50.1" customHeight="1"/>
    <row r="1920" ht="50.1" customHeight="1"/>
    <row r="1921" ht="50.1" customHeight="1"/>
    <row r="1922" ht="50.1" customHeight="1"/>
    <row r="1923" ht="50.1" customHeight="1"/>
    <row r="1924" ht="50.1" customHeight="1"/>
    <row r="1925" ht="50.1" customHeight="1"/>
    <row r="1926" ht="50.1" customHeight="1"/>
    <row r="1927" ht="50.1" customHeight="1"/>
    <row r="1928" ht="50.1" customHeight="1"/>
    <row r="1929" ht="50.1" customHeight="1"/>
    <row r="1930" ht="50.1" customHeight="1"/>
    <row r="1931" ht="50.1" customHeight="1"/>
    <row r="1932" ht="50.1" customHeight="1"/>
    <row r="1933" ht="50.1" customHeight="1"/>
    <row r="1934" ht="50.1" customHeight="1"/>
    <row r="1935" ht="50.1" customHeight="1"/>
    <row r="1936" ht="50.1" customHeight="1"/>
    <row r="1937" ht="50.1" customHeight="1"/>
    <row r="1938" ht="50.1" customHeight="1"/>
    <row r="1939" ht="50.1" customHeight="1"/>
    <row r="1940" ht="50.1" customHeight="1"/>
    <row r="1941" ht="50.1" customHeight="1"/>
    <row r="1942" ht="50.1" customHeight="1"/>
    <row r="1943" ht="50.1" customHeight="1"/>
    <row r="1944" ht="50.1" customHeight="1"/>
    <row r="1945" ht="50.1" customHeight="1"/>
    <row r="1946" ht="50.1" customHeight="1"/>
    <row r="1947" ht="50.1" customHeight="1"/>
    <row r="1948" ht="50.1" customHeight="1"/>
    <row r="1949" ht="50.1" customHeight="1"/>
    <row r="1950" ht="50.1" customHeight="1"/>
    <row r="1951" ht="50.1" customHeight="1"/>
    <row r="1952" ht="50.1" customHeight="1"/>
    <row r="1953" ht="50.1" customHeight="1"/>
    <row r="1954" ht="50.1" customHeight="1"/>
    <row r="1955" ht="50.1" customHeight="1"/>
    <row r="1956" ht="50.1" customHeight="1"/>
    <row r="1957" ht="50.1" customHeight="1"/>
    <row r="1958" ht="50.1" customHeight="1"/>
    <row r="1959" ht="50.1" customHeight="1"/>
    <row r="1960" ht="50.1" customHeight="1"/>
    <row r="1961" ht="50.1" customHeight="1"/>
    <row r="1962" ht="50.1" customHeight="1"/>
    <row r="1963" ht="50.1" customHeight="1"/>
    <row r="1964" ht="50.1" customHeight="1"/>
    <row r="1965" ht="50.1" customHeight="1"/>
    <row r="1966" ht="50.1" customHeight="1"/>
    <row r="1967" ht="50.1" customHeight="1"/>
    <row r="1968" ht="50.1" customHeight="1"/>
    <row r="1969" ht="50.1" customHeight="1"/>
    <row r="1970" ht="50.1" customHeight="1"/>
    <row r="1971" ht="50.1" customHeight="1"/>
    <row r="1972" ht="50.1" customHeight="1"/>
    <row r="1973" ht="50.1" customHeight="1"/>
    <row r="1974" ht="50.1" customHeight="1"/>
    <row r="1975" ht="50.1" customHeight="1"/>
    <row r="1976" ht="50.1" customHeight="1"/>
    <row r="1977" ht="50.1" customHeight="1"/>
    <row r="1978" ht="50.1" customHeight="1"/>
    <row r="1979" ht="50.1" customHeight="1"/>
    <row r="1980" ht="50.1" customHeight="1"/>
    <row r="1981" ht="50.1" customHeight="1"/>
    <row r="1982" ht="50.1" customHeight="1"/>
    <row r="1983" ht="50.1" customHeight="1"/>
    <row r="1984" ht="50.1" customHeight="1"/>
    <row r="1985" ht="50.1" customHeight="1"/>
    <row r="1986" ht="50.1" customHeight="1"/>
    <row r="1987" ht="50.1" customHeight="1"/>
    <row r="1988" ht="50.1" customHeight="1"/>
    <row r="1989" ht="50.1" customHeight="1"/>
    <row r="1990" ht="50.1" customHeight="1"/>
    <row r="1991" ht="50.1" customHeight="1"/>
    <row r="1992" ht="50.1" customHeight="1"/>
    <row r="1993" ht="50.1" customHeight="1"/>
    <row r="1994" ht="50.1" customHeight="1"/>
    <row r="1995" ht="50.1" customHeight="1"/>
    <row r="1996" ht="50.1" customHeight="1"/>
    <row r="1997" ht="50.1" customHeight="1"/>
    <row r="1998" ht="50.1" customHeight="1"/>
    <row r="1999" ht="50.1" customHeight="1"/>
    <row r="2000" ht="50.1" customHeight="1"/>
    <row r="2001" ht="50.1" customHeight="1"/>
    <row r="2002" ht="50.1" customHeight="1"/>
    <row r="2003" ht="50.1" customHeight="1"/>
    <row r="2004" ht="50.1" customHeight="1"/>
    <row r="2005" ht="50.1" customHeight="1"/>
    <row r="2006" ht="50.1" customHeight="1"/>
    <row r="2007" ht="50.1" customHeight="1"/>
    <row r="2008" ht="50.1" customHeight="1"/>
    <row r="2009" ht="50.1" customHeight="1"/>
    <row r="2010" ht="50.1" customHeight="1"/>
    <row r="2011" ht="50.1" customHeight="1"/>
    <row r="2012" ht="50.1" customHeight="1"/>
    <row r="2013" ht="50.1" customHeight="1"/>
    <row r="2014" ht="50.1" customHeight="1"/>
    <row r="2015" ht="50.1" customHeight="1"/>
    <row r="2016" ht="50.1" customHeight="1"/>
    <row r="2017" ht="50.1" customHeight="1"/>
    <row r="2018" ht="50.1" customHeight="1"/>
    <row r="2019" ht="50.1" customHeight="1"/>
    <row r="2020" ht="50.1" customHeight="1"/>
    <row r="2021" ht="50.1" customHeight="1"/>
    <row r="2022" ht="50.1" customHeight="1"/>
    <row r="2023" ht="50.1" customHeight="1"/>
    <row r="2024" ht="50.1" customHeight="1"/>
    <row r="2025" ht="50.1" customHeight="1"/>
    <row r="2026" ht="50.1" customHeight="1"/>
    <row r="2027" ht="50.1" customHeight="1"/>
    <row r="2028" ht="50.1" customHeight="1"/>
    <row r="2029" ht="50.1" customHeight="1"/>
    <row r="2030" ht="50.1" customHeight="1"/>
    <row r="2031" ht="50.1" customHeight="1"/>
    <row r="2032" ht="50.1" customHeight="1"/>
    <row r="2033" ht="50.1" customHeight="1"/>
    <row r="2034" ht="50.1" customHeight="1"/>
    <row r="2035" ht="50.1" customHeight="1"/>
    <row r="2036" ht="50.1" customHeight="1"/>
    <row r="2037" ht="50.1" customHeight="1"/>
    <row r="2038" ht="50.1" customHeight="1"/>
    <row r="2039" ht="50.1" customHeight="1"/>
    <row r="2040" ht="50.1" customHeight="1"/>
    <row r="2041" ht="50.1" customHeight="1"/>
    <row r="2042" ht="50.1" customHeight="1"/>
    <row r="2043" ht="50.1" customHeight="1"/>
    <row r="2044" ht="50.1" customHeight="1"/>
    <row r="2045" ht="50.1" customHeight="1"/>
    <row r="2046" ht="50.1" customHeight="1"/>
    <row r="2047" ht="50.1" customHeight="1"/>
    <row r="2048" ht="50.1" customHeight="1"/>
    <row r="2049" ht="50.1" customHeight="1"/>
    <row r="2050" ht="50.1" customHeight="1"/>
    <row r="2051" ht="50.1" customHeight="1"/>
    <row r="2052" ht="50.1" customHeight="1"/>
    <row r="2053" ht="50.1" customHeight="1"/>
    <row r="2054" ht="50.1" customHeight="1"/>
    <row r="2055" ht="50.1" customHeight="1"/>
    <row r="2056" ht="50.1" customHeight="1"/>
    <row r="2057" ht="50.1" customHeight="1"/>
    <row r="2058" ht="50.1" customHeight="1"/>
    <row r="2059" ht="50.1" customHeight="1"/>
    <row r="2060" ht="50.1" customHeight="1"/>
    <row r="2061" ht="50.1" customHeight="1"/>
    <row r="2062" ht="50.1" customHeight="1"/>
    <row r="2063" ht="50.1" customHeight="1"/>
    <row r="2064" ht="50.1" customHeight="1"/>
    <row r="2065" ht="50.1" customHeight="1"/>
    <row r="2066" ht="50.1" customHeight="1"/>
    <row r="2067" ht="50.1" customHeight="1"/>
    <row r="2068" ht="50.1" customHeight="1"/>
    <row r="2069" ht="50.1" customHeight="1"/>
    <row r="2070" ht="50.1" customHeight="1"/>
    <row r="2071" ht="50.1" customHeight="1"/>
    <row r="2072" ht="50.1" customHeight="1"/>
    <row r="2073" ht="50.1" customHeight="1"/>
    <row r="2074" ht="50.1" customHeight="1"/>
    <row r="2075" ht="50.1" customHeight="1"/>
    <row r="2076" ht="50.1" customHeight="1"/>
    <row r="2077" ht="50.1" customHeight="1"/>
    <row r="2078" ht="50.1" customHeight="1"/>
    <row r="2079" ht="50.1" customHeight="1"/>
    <row r="2080" ht="50.1" customHeight="1"/>
    <row r="2081" ht="50.1" customHeight="1"/>
    <row r="2082" ht="50.1" customHeight="1"/>
    <row r="2083" ht="50.1" customHeight="1"/>
    <row r="2084" ht="50.1" customHeight="1"/>
    <row r="2085" ht="50.1" customHeight="1"/>
    <row r="2086" ht="50.1" customHeight="1"/>
    <row r="2087" ht="50.1" customHeight="1"/>
    <row r="2088" ht="50.1" customHeight="1"/>
    <row r="2089" ht="50.1" customHeight="1"/>
    <row r="2090" ht="50.1" customHeight="1"/>
    <row r="2091" ht="50.1" customHeight="1"/>
    <row r="2092" ht="50.1" customHeight="1"/>
    <row r="2093" ht="50.1" customHeight="1"/>
    <row r="2094" ht="50.1" customHeight="1"/>
    <row r="2095" ht="50.1" customHeight="1"/>
    <row r="2096" ht="50.1" customHeight="1"/>
    <row r="2097" ht="50.1" customHeight="1"/>
    <row r="2098" ht="50.1" customHeight="1"/>
    <row r="2099" ht="50.1" customHeight="1"/>
    <row r="2100" ht="50.1" customHeight="1"/>
    <row r="2101" ht="50.1" customHeight="1"/>
    <row r="2102" ht="50.1" customHeight="1"/>
    <row r="2103" ht="50.1" customHeight="1"/>
    <row r="2104" ht="50.1" customHeight="1"/>
    <row r="2105" ht="50.1" customHeight="1"/>
    <row r="2106" ht="50.1" customHeight="1"/>
    <row r="2107" ht="50.1" customHeight="1"/>
    <row r="2108" ht="50.1" customHeight="1"/>
    <row r="2109" ht="50.1" customHeight="1"/>
    <row r="2110" ht="50.1" customHeight="1"/>
    <row r="2111" ht="50.1" customHeight="1"/>
    <row r="2112" ht="50.1" customHeight="1"/>
    <row r="2113" ht="50.1" customHeight="1"/>
    <row r="2114" ht="50.1" customHeight="1"/>
    <row r="2115" ht="50.1" customHeight="1"/>
    <row r="2116" ht="50.1" customHeight="1"/>
    <row r="2117" ht="50.1" customHeight="1"/>
    <row r="2118" ht="50.1" customHeight="1"/>
    <row r="2119" ht="50.1" customHeight="1"/>
    <row r="2120" ht="50.1" customHeight="1"/>
    <row r="2121" ht="50.1" customHeight="1"/>
    <row r="2122" ht="50.1" customHeight="1"/>
    <row r="2123" ht="50.1" customHeight="1"/>
    <row r="2124" ht="50.1" customHeight="1"/>
    <row r="2125" ht="50.1" customHeight="1"/>
    <row r="2126" ht="50.1" customHeight="1"/>
    <row r="2127" ht="50.1" customHeight="1"/>
    <row r="2128" ht="50.1" customHeight="1"/>
    <row r="2129" ht="50.1" customHeight="1"/>
    <row r="2130" ht="50.1" customHeight="1"/>
    <row r="2131" ht="50.1" customHeight="1"/>
    <row r="2132" ht="50.1" customHeight="1"/>
    <row r="2133" ht="50.1" customHeight="1"/>
    <row r="2134" ht="50.1" customHeight="1"/>
    <row r="2135" ht="50.1" customHeight="1"/>
    <row r="2136" ht="50.1" customHeight="1"/>
    <row r="2137" ht="50.1" customHeight="1"/>
    <row r="2138" ht="50.1" customHeight="1"/>
    <row r="2139" ht="50.1" customHeight="1"/>
    <row r="2140" ht="50.1" customHeight="1"/>
    <row r="2141" ht="50.1" customHeight="1"/>
    <row r="2142" ht="50.1" customHeight="1"/>
    <row r="2143" ht="50.1" customHeight="1"/>
    <row r="2144" ht="50.1" customHeight="1"/>
    <row r="2145" ht="50.1" customHeight="1"/>
    <row r="2146" ht="50.1" customHeight="1"/>
    <row r="2147" ht="50.1" customHeight="1"/>
    <row r="2148" ht="50.1" customHeight="1"/>
    <row r="2149" ht="50.1" customHeight="1"/>
    <row r="2150" ht="50.1" customHeight="1"/>
    <row r="2151" ht="50.1" customHeight="1"/>
    <row r="2152" ht="50.1" customHeight="1"/>
    <row r="2153" ht="50.1" customHeight="1"/>
    <row r="2154" ht="50.1" customHeight="1"/>
    <row r="2155" ht="50.1" customHeight="1"/>
    <row r="2156" ht="50.1" customHeight="1"/>
    <row r="2157" ht="50.1" customHeight="1"/>
    <row r="2158" ht="50.1" customHeight="1"/>
    <row r="2159" ht="50.1" customHeight="1"/>
    <row r="2160" ht="50.1" customHeight="1"/>
    <row r="2161" ht="50.1" customHeight="1"/>
    <row r="2162" ht="50.1" customHeight="1"/>
    <row r="2163" ht="50.1" customHeight="1"/>
    <row r="2164" ht="50.1" customHeight="1"/>
    <row r="2165" ht="50.1" customHeight="1"/>
    <row r="2166" ht="50.1" customHeight="1"/>
    <row r="2167" ht="50.1" customHeight="1"/>
    <row r="2168" ht="50.1" customHeight="1"/>
    <row r="2169" ht="50.1" customHeight="1"/>
    <row r="2170" ht="50.1" customHeight="1"/>
    <row r="2171" ht="50.1" customHeight="1"/>
    <row r="2172" ht="50.1" customHeight="1"/>
    <row r="2173" ht="50.1" customHeight="1"/>
    <row r="2174" ht="50.1" customHeight="1"/>
    <row r="2175" ht="50.1" customHeight="1"/>
    <row r="2176" ht="50.1" customHeight="1"/>
    <row r="2177" ht="50.1" customHeight="1"/>
    <row r="2178" ht="50.1" customHeight="1"/>
    <row r="2179" ht="50.1" customHeight="1"/>
    <row r="2180" ht="50.1" customHeight="1"/>
    <row r="2181" ht="50.1" customHeight="1"/>
    <row r="2182" ht="50.1" customHeight="1"/>
    <row r="2183" ht="50.1" customHeight="1"/>
    <row r="2184" ht="50.1" customHeight="1"/>
    <row r="2185" ht="50.1" customHeight="1"/>
    <row r="2186" ht="50.1" customHeight="1"/>
    <row r="2187" ht="50.1" customHeight="1"/>
    <row r="2188" ht="50.1" customHeight="1"/>
    <row r="2189" ht="50.1" customHeight="1"/>
    <row r="2190" ht="50.1" customHeight="1"/>
    <row r="2191" ht="50.1" customHeight="1"/>
    <row r="2192" ht="50.1" customHeight="1"/>
    <row r="2193" ht="50.1" customHeight="1"/>
    <row r="2194" ht="50.1" customHeight="1"/>
    <row r="2195" ht="50.1" customHeight="1"/>
    <row r="2196" ht="50.1" customHeight="1"/>
    <row r="2197" ht="50.1" customHeight="1"/>
    <row r="2198" ht="50.1" customHeight="1"/>
    <row r="2199" ht="50.1" customHeight="1"/>
    <row r="2200" ht="50.1" customHeight="1"/>
    <row r="2201" ht="50.1" customHeight="1"/>
    <row r="2202" ht="50.1" customHeight="1"/>
    <row r="2203" ht="50.1" customHeight="1"/>
    <row r="2204" ht="50.1" customHeight="1"/>
    <row r="2205" ht="50.1" customHeight="1"/>
    <row r="2206" ht="50.1" customHeight="1"/>
    <row r="2207" ht="50.1" customHeight="1"/>
    <row r="2208" ht="50.1" customHeight="1"/>
    <row r="2209" ht="50.1" customHeight="1"/>
    <row r="2210" ht="50.1" customHeight="1"/>
    <row r="2211" ht="50.1" customHeight="1"/>
    <row r="2212" ht="50.1" customHeight="1"/>
    <row r="2213" ht="50.1" customHeight="1"/>
    <row r="2214" ht="50.1" customHeight="1"/>
    <row r="2215" ht="50.1" customHeight="1"/>
    <row r="2216" ht="50.1" customHeight="1"/>
    <row r="2217" ht="50.1" customHeight="1"/>
    <row r="2218" ht="50.1" customHeight="1"/>
    <row r="2219" ht="50.1" customHeight="1"/>
    <row r="2220" ht="50.1" customHeight="1"/>
    <row r="2221" ht="50.1" customHeight="1"/>
    <row r="2222" ht="50.1" customHeight="1"/>
    <row r="2223" ht="50.1" customHeight="1"/>
    <row r="2224" ht="50.1" customHeight="1"/>
    <row r="2225" ht="50.1" customHeight="1"/>
    <row r="2226" ht="50.1" customHeight="1"/>
    <row r="2227" ht="50.1" customHeight="1"/>
    <row r="2228" ht="50.1" customHeight="1"/>
    <row r="2229" ht="50.1" customHeight="1"/>
    <row r="2230" ht="50.1" customHeight="1"/>
    <row r="2231" ht="50.1" customHeight="1"/>
    <row r="2232" ht="50.1" customHeight="1"/>
    <row r="2233" ht="50.1" customHeight="1"/>
    <row r="2234" ht="50.1" customHeight="1"/>
    <row r="2235" ht="50.1" customHeight="1"/>
    <row r="2236" ht="50.1" customHeight="1"/>
    <row r="2237" ht="50.1" customHeight="1"/>
    <row r="2238" ht="50.1" customHeight="1"/>
    <row r="2239" ht="50.1" customHeight="1"/>
    <row r="2240" ht="50.1" customHeight="1"/>
    <row r="2241" ht="50.1" customHeight="1"/>
    <row r="2242" ht="50.1" customHeight="1"/>
    <row r="2243" ht="50.1" customHeight="1"/>
    <row r="2244" ht="50.1" customHeight="1"/>
    <row r="2245" ht="50.1" customHeight="1"/>
    <row r="2246" ht="50.1" customHeight="1"/>
    <row r="2247" ht="50.1" customHeight="1"/>
    <row r="2248" ht="50.1" customHeight="1"/>
    <row r="2249" ht="50.1" customHeight="1"/>
    <row r="2250" ht="50.1" customHeight="1"/>
    <row r="2251" ht="50.1" customHeight="1"/>
    <row r="2252" ht="50.1" customHeight="1"/>
    <row r="2253" ht="50.1" customHeight="1"/>
    <row r="2254" ht="50.1" customHeight="1"/>
    <row r="2255" ht="50.1" customHeight="1"/>
    <row r="2256" ht="50.1" customHeight="1"/>
    <row r="2257" ht="50.1" customHeight="1"/>
    <row r="2258" ht="50.1" customHeight="1"/>
    <row r="2259" ht="50.1" customHeight="1"/>
    <row r="2260" ht="50.1" customHeight="1"/>
    <row r="2261" ht="50.1" customHeight="1"/>
    <row r="2262" ht="50.1" customHeight="1"/>
    <row r="2263" ht="50.1" customHeight="1"/>
    <row r="2264" ht="50.1" customHeight="1"/>
    <row r="2265" ht="50.1" customHeight="1"/>
    <row r="2266" ht="50.1" customHeight="1"/>
    <row r="2267" ht="50.1" customHeight="1"/>
    <row r="2268" ht="50.1" customHeight="1"/>
    <row r="2269" ht="50.1" customHeight="1"/>
    <row r="2270" ht="50.1" customHeight="1"/>
    <row r="2271" ht="50.1" customHeight="1"/>
    <row r="2272" ht="50.1" customHeight="1"/>
    <row r="2273" ht="50.1" customHeight="1"/>
    <row r="2274" ht="50.1" customHeight="1"/>
    <row r="2275" ht="50.1" customHeight="1"/>
    <row r="2276" ht="50.1" customHeight="1"/>
    <row r="2277" ht="50.1" customHeight="1"/>
    <row r="2278" ht="50.1" customHeight="1"/>
    <row r="2279" ht="50.1" customHeight="1"/>
    <row r="2280" ht="50.1" customHeight="1"/>
    <row r="2281" ht="50.1" customHeight="1"/>
    <row r="2282" ht="50.1" customHeight="1"/>
    <row r="2283" ht="50.1" customHeight="1"/>
    <row r="2284" ht="50.1" customHeight="1"/>
    <row r="2285" ht="50.1" customHeight="1"/>
    <row r="2286" ht="50.1" customHeight="1"/>
    <row r="2287" ht="50.1" customHeight="1"/>
    <row r="2288" ht="50.1" customHeight="1"/>
    <row r="2289" ht="50.1" customHeight="1"/>
    <row r="2290" ht="50.1" customHeight="1"/>
    <row r="2291" ht="50.1" customHeight="1"/>
    <row r="2292" ht="50.1" customHeight="1"/>
    <row r="2293" ht="50.1" customHeight="1"/>
    <row r="2294" ht="50.1" customHeight="1"/>
    <row r="2295" ht="50.1" customHeight="1"/>
    <row r="2296" ht="50.1" customHeight="1"/>
    <row r="2297" ht="50.1" customHeight="1"/>
    <row r="2298" ht="50.1" customHeight="1"/>
    <row r="2299" ht="50.1" customHeight="1"/>
    <row r="2300" ht="50.1" customHeight="1"/>
    <row r="2301" ht="50.1" customHeight="1"/>
    <row r="2302" ht="50.1" customHeight="1"/>
    <row r="2303" ht="50.1" customHeight="1"/>
    <row r="2304" ht="50.1" customHeight="1"/>
    <row r="2305" ht="50.1" customHeight="1"/>
    <row r="2306" ht="50.1" customHeight="1"/>
    <row r="2307" ht="50.1" customHeight="1"/>
    <row r="2308" ht="50.1" customHeight="1"/>
    <row r="2309" ht="50.1" customHeight="1"/>
    <row r="2310" ht="50.1" customHeight="1"/>
    <row r="2311" ht="50.1" customHeight="1"/>
    <row r="2312" ht="50.1" customHeight="1"/>
    <row r="2313" ht="50.1" customHeight="1"/>
    <row r="2314" ht="50.1" customHeight="1"/>
    <row r="2315" ht="50.1" customHeight="1"/>
    <row r="2316" ht="50.1" customHeight="1"/>
    <row r="2317" ht="50.1" customHeight="1"/>
    <row r="2318" ht="50.1" customHeight="1"/>
    <row r="2319" ht="50.1" customHeight="1"/>
    <row r="2320" ht="50.1" customHeight="1"/>
    <row r="2321" ht="50.1" customHeight="1"/>
    <row r="2322" ht="50.1" customHeight="1"/>
    <row r="2323" ht="50.1" customHeight="1"/>
    <row r="2324" ht="50.1" customHeight="1"/>
    <row r="2325" ht="50.1" customHeight="1"/>
    <row r="2326" ht="50.1" customHeight="1"/>
    <row r="2327" ht="50.1" customHeight="1"/>
    <row r="2328" ht="50.1" customHeight="1"/>
    <row r="2329" ht="50.1" customHeight="1"/>
    <row r="2330" ht="50.1" customHeight="1"/>
    <row r="2331" ht="50.1" customHeight="1"/>
    <row r="2332" ht="50.1" customHeight="1"/>
    <row r="2333" ht="50.1" customHeight="1"/>
    <row r="2334" ht="50.1" customHeight="1"/>
    <row r="2335" ht="50.1" customHeight="1"/>
    <row r="2336" ht="50.1" customHeight="1"/>
    <row r="2337" ht="50.1" customHeight="1"/>
    <row r="2338" ht="50.1" customHeight="1"/>
    <row r="2339" ht="50.1" customHeight="1"/>
    <row r="2340" ht="50.1" customHeight="1"/>
    <row r="2341" ht="50.1" customHeight="1"/>
    <row r="2342" ht="50.1" customHeight="1"/>
    <row r="2343" ht="50.1" customHeight="1"/>
    <row r="2344" ht="50.1" customHeight="1"/>
    <row r="2345" ht="50.1" customHeight="1"/>
    <row r="2346" ht="50.1" customHeight="1"/>
    <row r="2347" ht="50.1" customHeight="1"/>
    <row r="2348" ht="50.1" customHeight="1"/>
    <row r="2349" ht="50.1" customHeight="1"/>
    <row r="2350" ht="50.1" customHeight="1"/>
    <row r="2351" ht="50.1" customHeight="1"/>
    <row r="2352" ht="50.1" customHeight="1"/>
    <row r="2353" ht="50.1" customHeight="1"/>
    <row r="2354" ht="50.1" customHeight="1"/>
    <row r="2355" ht="50.1" customHeight="1"/>
    <row r="2356" ht="50.1" customHeight="1"/>
    <row r="2357" ht="50.1" customHeight="1"/>
    <row r="2358" ht="50.1" customHeight="1"/>
    <row r="2359" ht="50.1" customHeight="1"/>
    <row r="2360" ht="50.1" customHeight="1"/>
    <row r="2361" ht="50.1" customHeight="1"/>
    <row r="2362" ht="50.1" customHeight="1"/>
    <row r="2363" ht="50.1" customHeight="1"/>
    <row r="2364" ht="50.1" customHeight="1"/>
    <row r="2365" ht="50.1" customHeight="1"/>
    <row r="2366" ht="50.1" customHeight="1"/>
    <row r="2367" ht="50.1" customHeight="1"/>
    <row r="2368" ht="50.1" customHeight="1"/>
    <row r="2369" ht="50.1" customHeight="1"/>
    <row r="2370" ht="50.1" customHeight="1"/>
    <row r="2371" ht="50.1" customHeight="1"/>
    <row r="2372" ht="50.1" customHeight="1"/>
    <row r="2373" ht="50.1" customHeight="1"/>
    <row r="2374" ht="50.1" customHeight="1"/>
    <row r="2375" ht="50.1" customHeight="1"/>
    <row r="2376" ht="50.1" customHeight="1"/>
    <row r="2377" ht="50.1" customHeight="1"/>
    <row r="2378" ht="50.1" customHeight="1"/>
    <row r="2379" ht="50.1" customHeight="1"/>
    <row r="2380" ht="50.1" customHeight="1"/>
    <row r="2381" ht="50.1" customHeight="1"/>
    <row r="2382" ht="50.1" customHeight="1"/>
    <row r="2383" ht="50.1" customHeight="1"/>
    <row r="2384" ht="50.1" customHeight="1"/>
    <row r="2385" ht="50.1" customHeight="1"/>
    <row r="2386" ht="50.1" customHeight="1"/>
    <row r="2387" ht="50.1" customHeight="1"/>
    <row r="2388" ht="50.1" customHeight="1"/>
    <row r="2389" ht="50.1" customHeight="1"/>
    <row r="2390" ht="50.1" customHeight="1"/>
    <row r="2391" ht="50.1" customHeight="1"/>
    <row r="2392" ht="50.1" customHeight="1"/>
    <row r="2393" ht="50.1" customHeight="1"/>
    <row r="2394" ht="50.1" customHeight="1"/>
    <row r="2395" ht="50.1" customHeight="1"/>
    <row r="2396" ht="50.1" customHeight="1"/>
    <row r="2397" ht="50.1" customHeight="1"/>
    <row r="2398" ht="50.1" customHeight="1"/>
    <row r="2399" ht="50.1" customHeight="1"/>
    <row r="2400" ht="50.1" customHeight="1"/>
    <row r="2401" ht="50.1" customHeight="1"/>
    <row r="2402" ht="50.1" customHeight="1"/>
    <row r="2403" ht="50.1" customHeight="1"/>
    <row r="2404" ht="50.1" customHeight="1"/>
    <row r="2405" ht="50.1" customHeight="1"/>
    <row r="2406" ht="50.1" customHeight="1"/>
    <row r="2407" ht="50.1" customHeight="1"/>
    <row r="2408" ht="50.1" customHeight="1"/>
    <row r="2409" ht="50.1" customHeight="1"/>
    <row r="2410" ht="50.1" customHeight="1"/>
    <row r="2411" ht="50.1" customHeight="1"/>
    <row r="2412" ht="50.1" customHeight="1"/>
    <row r="2413" ht="50.1" customHeight="1"/>
    <row r="2414" ht="50.1" customHeight="1"/>
    <row r="2415" ht="50.1" customHeight="1"/>
    <row r="2416" ht="50.1" customHeight="1"/>
    <row r="2417" ht="50.1" customHeight="1"/>
    <row r="2418" ht="50.1" customHeight="1"/>
    <row r="2419" ht="50.1" customHeight="1"/>
    <row r="2420" ht="50.1" customHeight="1"/>
    <row r="2421" ht="50.1" customHeight="1"/>
    <row r="2422" ht="50.1" customHeight="1"/>
    <row r="2423" ht="50.1" customHeight="1"/>
    <row r="2424" ht="50.1" customHeight="1"/>
    <row r="2425" ht="50.1" customHeight="1"/>
    <row r="2426" ht="50.1" customHeight="1"/>
    <row r="2427" ht="50.1" customHeight="1"/>
    <row r="2428" ht="50.1" customHeight="1"/>
    <row r="2429" ht="50.1" customHeight="1"/>
    <row r="2430" ht="50.1" customHeight="1"/>
    <row r="2431" ht="50.1" customHeight="1"/>
    <row r="2432" ht="50.1" customHeight="1"/>
    <row r="2433" ht="50.1" customHeight="1"/>
    <row r="2434" ht="50.1" customHeight="1"/>
    <row r="2435" ht="50.1" customHeight="1"/>
    <row r="2436" ht="50.1" customHeight="1"/>
    <row r="2437" ht="50.1" customHeight="1"/>
    <row r="2438" ht="50.1" customHeight="1"/>
    <row r="2439" ht="50.1" customHeight="1"/>
    <row r="2440" ht="50.1" customHeight="1"/>
    <row r="2441" ht="50.1" customHeight="1"/>
    <row r="2442" ht="50.1" customHeight="1"/>
    <row r="2443" ht="50.1" customHeight="1"/>
    <row r="2444" ht="50.1" customHeight="1"/>
    <row r="2445" ht="50.1" customHeight="1"/>
    <row r="2446" ht="50.1" customHeight="1"/>
    <row r="2447" ht="50.1" customHeight="1"/>
    <row r="2448" ht="50.1" customHeight="1"/>
    <row r="2449" ht="50.1" customHeight="1"/>
    <row r="2450" ht="50.1" customHeight="1"/>
    <row r="2451" ht="50.1" customHeight="1"/>
    <row r="2452" ht="50.1" customHeight="1"/>
    <row r="2453" ht="50.1" customHeight="1"/>
    <row r="2454" ht="50.1" customHeight="1"/>
    <row r="2455" ht="50.1" customHeight="1"/>
    <row r="2456" ht="50.1" customHeight="1"/>
    <row r="2457" ht="50.1" customHeight="1"/>
    <row r="2458" ht="50.1" customHeight="1"/>
    <row r="2459" ht="50.1" customHeight="1"/>
    <row r="2460" ht="50.1" customHeight="1"/>
    <row r="2461" ht="50.1" customHeight="1"/>
    <row r="2462" ht="50.1" customHeight="1"/>
    <row r="2463" ht="50.1" customHeight="1"/>
    <row r="2464" ht="50.1" customHeight="1"/>
    <row r="2465" ht="50.1" customHeight="1"/>
    <row r="2466" ht="50.1" customHeight="1"/>
    <row r="2467" ht="50.1" customHeight="1"/>
    <row r="2468" ht="50.1" customHeight="1"/>
    <row r="2469" ht="50.1" customHeight="1"/>
    <row r="2470" ht="50.1" customHeight="1"/>
    <row r="2471" ht="50.1" customHeight="1"/>
    <row r="2472" ht="50.1" customHeight="1"/>
    <row r="2473" ht="50.1" customHeight="1"/>
    <row r="2474" ht="50.1" customHeight="1"/>
    <row r="2475" ht="50.1" customHeight="1"/>
    <row r="2476" ht="50.1" customHeight="1"/>
    <row r="2477" ht="50.1" customHeight="1"/>
    <row r="2478" ht="50.1" customHeight="1"/>
    <row r="2479" ht="50.1" customHeight="1"/>
    <row r="2480" ht="50.1" customHeight="1"/>
    <row r="2481" ht="50.1" customHeight="1"/>
    <row r="2482" ht="50.1" customHeight="1"/>
    <row r="2483" ht="50.1" customHeight="1"/>
    <row r="2484" ht="50.1" customHeight="1"/>
    <row r="2485" ht="50.1" customHeight="1"/>
    <row r="2486" ht="50.1" customHeight="1"/>
    <row r="2487" ht="50.1" customHeight="1"/>
    <row r="2488" ht="50.1" customHeight="1"/>
    <row r="2489" ht="50.1" customHeight="1"/>
    <row r="2490" ht="50.1" customHeight="1"/>
    <row r="2491" ht="50.1" customHeight="1"/>
    <row r="2492" ht="50.1" customHeight="1"/>
    <row r="2493" ht="50.1" customHeight="1"/>
    <row r="2494" ht="50.1" customHeight="1"/>
    <row r="2495" ht="50.1" customHeight="1"/>
    <row r="2496" ht="50.1" customHeight="1"/>
    <row r="2497" ht="50.1" customHeight="1"/>
    <row r="2498" ht="50.1" customHeight="1"/>
    <row r="2499" ht="50.1" customHeight="1"/>
    <row r="2500" ht="50.1" customHeight="1"/>
    <row r="2501" ht="50.1" customHeight="1"/>
    <row r="2502" ht="50.1" customHeight="1"/>
    <row r="2503" ht="50.1" customHeight="1"/>
    <row r="2504" ht="50.1" customHeight="1"/>
    <row r="2505" ht="50.1" customHeight="1"/>
    <row r="2506" ht="50.1" customHeight="1"/>
    <row r="2507" ht="50.1" customHeight="1"/>
    <row r="2508" ht="50.1" customHeight="1"/>
    <row r="2509" ht="50.1" customHeight="1"/>
    <row r="2510" ht="50.1" customHeight="1"/>
    <row r="2511" ht="50.1" customHeight="1"/>
    <row r="2512" ht="50.1" customHeight="1"/>
    <row r="2513" ht="50.1" customHeight="1"/>
    <row r="2514" ht="50.1" customHeight="1"/>
    <row r="2515" ht="50.1" customHeight="1"/>
    <row r="2516" ht="50.1" customHeight="1"/>
    <row r="2517" ht="50.1" customHeight="1"/>
    <row r="2518" ht="50.1" customHeight="1"/>
    <row r="2519" ht="50.1" customHeight="1"/>
    <row r="2520" ht="50.1" customHeight="1"/>
    <row r="2521" ht="50.1" customHeight="1"/>
    <row r="2522" ht="50.1" customHeight="1"/>
    <row r="2523" ht="50.1" customHeight="1"/>
    <row r="2524" ht="50.1" customHeight="1"/>
    <row r="2525" ht="50.1" customHeight="1"/>
    <row r="2526" ht="50.1" customHeight="1"/>
    <row r="2527" ht="50.1" customHeight="1"/>
    <row r="2528" ht="50.1" customHeight="1"/>
    <row r="2529" ht="50.1" customHeight="1"/>
    <row r="2530" ht="50.1" customHeight="1"/>
    <row r="2531" ht="50.1" customHeight="1"/>
    <row r="2532" ht="50.1" customHeight="1"/>
    <row r="2533" ht="50.1" customHeight="1"/>
    <row r="2534" ht="50.1" customHeight="1"/>
    <row r="2535" ht="50.1" customHeight="1"/>
    <row r="2536" ht="50.1" customHeight="1"/>
    <row r="2537" ht="50.1" customHeight="1"/>
    <row r="2538" ht="50.1" customHeight="1"/>
    <row r="2539" ht="50.1" customHeight="1"/>
    <row r="2540" ht="50.1" customHeight="1"/>
    <row r="2541" ht="50.1" customHeight="1"/>
    <row r="2542" ht="50.1" customHeight="1"/>
    <row r="2543" ht="50.1" customHeight="1"/>
    <row r="2544" ht="50.1" customHeight="1"/>
    <row r="2545" ht="50.1" customHeight="1"/>
    <row r="2546" ht="50.1" customHeight="1"/>
    <row r="2547" ht="50.1" customHeight="1"/>
    <row r="2548" ht="50.1" customHeight="1"/>
    <row r="2549" ht="50.1" customHeight="1"/>
    <row r="2550" ht="50.1" customHeight="1"/>
    <row r="2551" ht="50.1" customHeight="1"/>
    <row r="2552" ht="50.1" customHeight="1"/>
    <row r="2553" ht="50.1" customHeight="1"/>
    <row r="2554" ht="50.1" customHeight="1"/>
    <row r="2555" ht="50.1" customHeight="1"/>
    <row r="2556" ht="50.1" customHeight="1"/>
    <row r="2557" ht="50.1" customHeight="1"/>
    <row r="2558" ht="50.1" customHeight="1"/>
    <row r="2559" ht="50.1" customHeight="1"/>
    <row r="2560" ht="50.1" customHeight="1"/>
    <row r="2561" ht="50.1" customHeight="1"/>
    <row r="2562" ht="50.1" customHeight="1"/>
    <row r="2563" ht="50.1" customHeight="1"/>
    <row r="2564" ht="50.1" customHeight="1"/>
    <row r="2565" ht="50.1" customHeight="1"/>
    <row r="2566" ht="50.1" customHeight="1"/>
    <row r="2567" ht="50.1" customHeight="1"/>
    <row r="2568" ht="50.1" customHeight="1"/>
    <row r="2569" ht="50.1" customHeight="1"/>
    <row r="2570" ht="50.1" customHeight="1"/>
    <row r="2571" ht="50.1" customHeight="1"/>
    <row r="2572" ht="50.1" customHeight="1"/>
    <row r="2573" ht="50.1" customHeight="1"/>
    <row r="2574" ht="50.1" customHeight="1"/>
    <row r="2575" ht="50.1" customHeight="1"/>
    <row r="2576" ht="50.1" customHeight="1"/>
    <row r="2577" ht="50.1" customHeight="1"/>
    <row r="2578" ht="50.1" customHeight="1"/>
    <row r="2579" ht="50.1" customHeight="1"/>
    <row r="2580" ht="50.1" customHeight="1"/>
    <row r="2581" ht="50.1" customHeight="1"/>
    <row r="2582" ht="50.1" customHeight="1"/>
    <row r="2583" ht="50.1" customHeight="1"/>
    <row r="2584" ht="50.1" customHeight="1"/>
    <row r="2585" ht="50.1" customHeight="1"/>
    <row r="2586" ht="50.1" customHeight="1"/>
    <row r="2587" ht="50.1" customHeight="1"/>
    <row r="2588" ht="50.1" customHeight="1"/>
    <row r="2589" ht="50.1" customHeight="1"/>
    <row r="2590" ht="50.1" customHeight="1"/>
    <row r="2591" ht="50.1" customHeight="1"/>
    <row r="2592" ht="50.1" customHeight="1"/>
    <row r="2593" ht="50.1" customHeight="1"/>
    <row r="2594" ht="50.1" customHeight="1"/>
    <row r="2595" ht="50.1" customHeight="1"/>
    <row r="2596" ht="50.1" customHeight="1"/>
    <row r="2597" ht="50.1" customHeight="1"/>
    <row r="2598" ht="50.1" customHeight="1"/>
    <row r="2599" ht="50.1" customHeight="1"/>
    <row r="2600" ht="50.1" customHeight="1"/>
    <row r="2601" ht="50.1" customHeight="1"/>
    <row r="2602" ht="50.1" customHeight="1"/>
    <row r="2603" ht="50.1" customHeight="1"/>
    <row r="2604" ht="50.1" customHeight="1"/>
    <row r="2605" ht="50.1" customHeight="1"/>
    <row r="2606" ht="50.1" customHeight="1"/>
    <row r="2607" ht="50.1" customHeight="1"/>
    <row r="2608" ht="50.1" customHeight="1"/>
    <row r="2609" ht="50.1" customHeight="1"/>
    <row r="2610" ht="50.1" customHeight="1"/>
    <row r="2611" ht="50.1" customHeight="1"/>
    <row r="2612" ht="50.1" customHeight="1"/>
    <row r="2613" ht="50.1" customHeight="1"/>
    <row r="2614" ht="50.1" customHeight="1"/>
    <row r="2615" ht="50.1" customHeight="1"/>
    <row r="2616" ht="50.1" customHeight="1"/>
    <row r="2617" ht="50.1" customHeight="1"/>
    <row r="2618" ht="50.1" customHeight="1"/>
    <row r="2619" ht="50.1" customHeight="1"/>
    <row r="2620" ht="50.1" customHeight="1"/>
    <row r="2621" ht="50.1" customHeight="1"/>
    <row r="2622" ht="50.1" customHeight="1"/>
    <row r="2623" ht="50.1" customHeight="1"/>
    <row r="2624" ht="50.1" customHeight="1"/>
    <row r="2625" ht="50.1" customHeight="1"/>
    <row r="2626" ht="50.1" customHeight="1"/>
    <row r="2627" ht="50.1" customHeight="1"/>
    <row r="2628" ht="50.1" customHeight="1"/>
    <row r="2629" ht="50.1" customHeight="1"/>
    <row r="2630" ht="50.1" customHeight="1"/>
    <row r="2631" ht="50.1" customHeight="1"/>
    <row r="2632" ht="50.1" customHeight="1"/>
    <row r="2633" ht="50.1" customHeight="1"/>
    <row r="2634" ht="50.1" customHeight="1"/>
    <row r="2635" ht="50.1" customHeight="1"/>
    <row r="2636" ht="50.1" customHeight="1"/>
    <row r="2637" ht="50.1" customHeight="1"/>
    <row r="2638" ht="50.1" customHeight="1"/>
    <row r="2639" ht="50.1" customHeight="1"/>
    <row r="2640" ht="50.1" customHeight="1"/>
    <row r="2641" ht="50.1" customHeight="1"/>
    <row r="2642" ht="50.1" customHeight="1"/>
    <row r="2643" ht="50.1" customHeight="1"/>
    <row r="2644" ht="50.1" customHeight="1"/>
    <row r="2645" ht="50.1" customHeight="1"/>
    <row r="2646" ht="50.1" customHeight="1"/>
    <row r="2647" ht="50.1" customHeight="1"/>
    <row r="2648" ht="50.1" customHeight="1"/>
    <row r="2649" ht="50.1" customHeight="1"/>
    <row r="2650" ht="50.1" customHeight="1"/>
    <row r="2651" ht="50.1" customHeight="1"/>
    <row r="2652" ht="50.1" customHeight="1"/>
    <row r="2653" ht="50.1" customHeight="1"/>
    <row r="2654" ht="50.1" customHeight="1"/>
    <row r="2655" ht="50.1" customHeight="1"/>
    <row r="2656" ht="50.1" customHeight="1"/>
    <row r="2657" ht="50.1" customHeight="1"/>
    <row r="2658" ht="50.1" customHeight="1"/>
    <row r="2659" ht="50.1" customHeight="1"/>
    <row r="2660" ht="50.1" customHeight="1"/>
    <row r="2661" ht="50.1" customHeight="1"/>
    <row r="2662" ht="50.1" customHeight="1"/>
    <row r="2663" ht="50.1" customHeight="1"/>
    <row r="2664" ht="50.1" customHeight="1"/>
    <row r="2665" ht="50.1" customHeight="1"/>
    <row r="2666" ht="50.1" customHeight="1"/>
    <row r="2667" ht="50.1" customHeight="1"/>
    <row r="2668" ht="50.1" customHeight="1"/>
    <row r="2669" ht="50.1" customHeight="1"/>
    <row r="2670" ht="50.1" customHeight="1"/>
    <row r="2671" ht="50.1" customHeight="1"/>
    <row r="2672" ht="50.1" customHeight="1"/>
    <row r="2673" ht="50.1" customHeight="1"/>
    <row r="2674" ht="50.1" customHeight="1"/>
    <row r="2675" ht="50.1" customHeight="1"/>
    <row r="2676" ht="50.1" customHeight="1"/>
    <row r="2677" ht="50.1" customHeight="1"/>
    <row r="2678" ht="50.1" customHeight="1"/>
    <row r="2679" ht="50.1" customHeight="1"/>
    <row r="2680" ht="50.1" customHeight="1"/>
    <row r="2681" ht="50.1" customHeight="1"/>
    <row r="2682" ht="50.1" customHeight="1"/>
    <row r="2683" ht="50.1" customHeight="1"/>
    <row r="2684" ht="50.1" customHeight="1"/>
    <row r="2685" ht="50.1" customHeight="1"/>
    <row r="2686" ht="50.1" customHeight="1"/>
    <row r="2687" ht="50.1" customHeight="1"/>
    <row r="2688" ht="50.1" customHeight="1"/>
    <row r="2689" ht="50.1" customHeight="1"/>
    <row r="2690" ht="50.1" customHeight="1"/>
    <row r="2691" ht="50.1" customHeight="1"/>
    <row r="2692" ht="50.1" customHeight="1"/>
    <row r="2693" ht="50.1" customHeight="1"/>
    <row r="2694" ht="50.1" customHeight="1"/>
    <row r="2695" ht="50.1" customHeight="1"/>
    <row r="2696" ht="50.1" customHeight="1"/>
    <row r="2697" ht="50.1" customHeight="1"/>
    <row r="2698" ht="50.1" customHeight="1"/>
    <row r="2699" ht="50.1" customHeight="1"/>
    <row r="2700" ht="50.1" customHeight="1"/>
    <row r="2701" ht="50.1" customHeight="1"/>
    <row r="2702" ht="50.1" customHeight="1"/>
    <row r="2703" ht="50.1" customHeight="1"/>
    <row r="2704" ht="50.1" customHeight="1"/>
    <row r="2705" ht="50.1" customHeight="1"/>
    <row r="2706" ht="50.1" customHeight="1"/>
    <row r="2707" ht="50.1" customHeight="1"/>
    <row r="2708" ht="50.1" customHeight="1"/>
    <row r="2709" ht="50.1" customHeight="1"/>
    <row r="2710" ht="50.1" customHeight="1"/>
    <row r="2711" ht="50.1" customHeight="1"/>
    <row r="2712" ht="50.1" customHeight="1"/>
    <row r="2713" ht="50.1" customHeight="1"/>
    <row r="2714" ht="50.1" customHeight="1"/>
    <row r="2715" ht="50.1" customHeight="1"/>
    <row r="2716" ht="50.1" customHeight="1"/>
    <row r="2717" ht="50.1" customHeight="1"/>
    <row r="2718" ht="50.1" customHeight="1"/>
    <row r="2719" ht="50.1" customHeight="1"/>
    <row r="2720" ht="50.1" customHeight="1"/>
    <row r="2721" ht="50.1" customHeight="1"/>
    <row r="2722" ht="50.1" customHeight="1"/>
    <row r="2723" ht="50.1" customHeight="1"/>
    <row r="2724" ht="50.1" customHeight="1"/>
    <row r="2725" ht="50.1" customHeight="1"/>
    <row r="2726" ht="50.1" customHeight="1"/>
    <row r="2727" ht="50.1" customHeight="1"/>
    <row r="2728" ht="50.1" customHeight="1"/>
    <row r="2729" ht="50.1" customHeight="1"/>
    <row r="2730" ht="50.1" customHeight="1"/>
    <row r="2731" ht="50.1" customHeight="1"/>
    <row r="2732" ht="50.1" customHeight="1"/>
    <row r="2733" ht="50.1" customHeight="1"/>
    <row r="2734" ht="50.1" customHeight="1"/>
    <row r="2735" ht="50.1" customHeight="1"/>
    <row r="2736" ht="50.1" customHeight="1"/>
    <row r="2737" ht="50.1" customHeight="1"/>
    <row r="2738" ht="50.1" customHeight="1"/>
    <row r="2739" ht="50.1" customHeight="1"/>
    <row r="2740" ht="50.1" customHeight="1"/>
    <row r="2741" ht="50.1" customHeight="1"/>
    <row r="2742" ht="50.1" customHeight="1"/>
    <row r="2743" ht="50.1" customHeight="1"/>
    <row r="2744" ht="50.1" customHeight="1"/>
    <row r="2745" ht="50.1" customHeight="1"/>
    <row r="2746" ht="50.1" customHeight="1"/>
    <row r="2747" ht="50.1" customHeight="1"/>
    <row r="2748" ht="50.1" customHeight="1"/>
    <row r="2749" ht="50.1" customHeight="1"/>
    <row r="2750" ht="50.1" customHeight="1"/>
    <row r="2751" ht="50.1" customHeight="1"/>
    <row r="2752" ht="50.1" customHeight="1"/>
    <row r="2753" ht="50.1" customHeight="1"/>
    <row r="2754" ht="50.1" customHeight="1"/>
    <row r="2755" ht="50.1" customHeight="1"/>
    <row r="2756" ht="50.1" customHeight="1"/>
    <row r="2757" ht="50.1" customHeight="1"/>
    <row r="2758" ht="50.1" customHeight="1"/>
    <row r="2759" ht="50.1" customHeight="1"/>
    <row r="2760" ht="50.1" customHeight="1"/>
    <row r="2761" ht="50.1" customHeight="1"/>
    <row r="2762" ht="50.1" customHeight="1"/>
    <row r="2763" ht="50.1" customHeight="1"/>
    <row r="2764" ht="50.1" customHeight="1"/>
    <row r="2765" ht="50.1" customHeight="1"/>
    <row r="2766" ht="50.1" customHeight="1"/>
    <row r="2767" ht="50.1" customHeight="1"/>
    <row r="2768" ht="50.1" customHeight="1"/>
    <row r="2769" ht="50.1" customHeight="1"/>
    <row r="2770" ht="50.1" customHeight="1"/>
    <row r="2771" ht="50.1" customHeight="1"/>
    <row r="2772" ht="50.1" customHeight="1"/>
    <row r="2773" ht="50.1" customHeight="1"/>
    <row r="2774" ht="50.1" customHeight="1"/>
    <row r="2775" ht="50.1" customHeight="1"/>
    <row r="2776" ht="50.1" customHeight="1"/>
    <row r="2777" ht="50.1" customHeight="1"/>
    <row r="2778" ht="50.1" customHeight="1"/>
    <row r="2779" ht="50.1" customHeight="1"/>
    <row r="2780" ht="50.1" customHeight="1"/>
    <row r="2781" ht="50.1" customHeight="1"/>
    <row r="2782" ht="50.1" customHeight="1"/>
    <row r="2783" ht="50.1" customHeight="1"/>
    <row r="2784" ht="50.1" customHeight="1"/>
    <row r="2785" ht="50.1" customHeight="1"/>
    <row r="2786" ht="50.1" customHeight="1"/>
    <row r="2787" ht="50.1" customHeight="1"/>
    <row r="2788" ht="50.1" customHeight="1"/>
    <row r="2789" ht="50.1" customHeight="1"/>
    <row r="2790" ht="50.1" customHeight="1"/>
    <row r="2791" ht="50.1" customHeight="1"/>
    <row r="2792" ht="50.1" customHeight="1"/>
    <row r="2793" ht="50.1" customHeight="1"/>
    <row r="2794" ht="50.1" customHeight="1"/>
    <row r="2795" ht="50.1" customHeight="1"/>
    <row r="2796" ht="50.1" customHeight="1"/>
    <row r="2797" ht="50.1" customHeight="1"/>
    <row r="2798" ht="50.1" customHeight="1"/>
    <row r="2799" ht="50.1" customHeight="1"/>
    <row r="2800" ht="50.1" customHeight="1"/>
    <row r="2801" ht="50.1" customHeight="1"/>
    <row r="2802" ht="50.1" customHeight="1"/>
    <row r="2803" ht="50.1" customHeight="1"/>
    <row r="2804" ht="50.1" customHeight="1"/>
    <row r="2805" ht="50.1" customHeight="1"/>
    <row r="2806" ht="50.1" customHeight="1"/>
    <row r="2807" ht="50.1" customHeight="1"/>
    <row r="2808" ht="50.1" customHeight="1"/>
    <row r="2809" ht="50.1" customHeight="1"/>
    <row r="2810" ht="50.1" customHeight="1"/>
    <row r="2811" ht="50.1" customHeight="1"/>
    <row r="2812" ht="50.1" customHeight="1"/>
    <row r="2813" ht="50.1" customHeight="1"/>
    <row r="2814" ht="50.1" customHeight="1"/>
    <row r="2815" ht="50.1" customHeight="1"/>
    <row r="2816" ht="50.1" customHeight="1"/>
    <row r="2817" ht="50.1" customHeight="1"/>
    <row r="2818" ht="50.1" customHeight="1"/>
    <row r="2819" ht="50.1" customHeight="1"/>
    <row r="2820" ht="50.1" customHeight="1"/>
    <row r="2821" ht="50.1" customHeight="1"/>
    <row r="2822" ht="50.1" customHeight="1"/>
    <row r="2823" ht="50.1" customHeight="1"/>
    <row r="2824" ht="50.1" customHeight="1"/>
    <row r="2825" ht="50.1" customHeight="1"/>
    <row r="2826" ht="50.1" customHeight="1"/>
    <row r="2827" ht="50.1" customHeight="1"/>
    <row r="2828" ht="50.1" customHeight="1"/>
    <row r="2829" ht="50.1" customHeight="1"/>
    <row r="2830" ht="50.1" customHeight="1"/>
    <row r="2831" ht="50.1" customHeight="1"/>
    <row r="2832" ht="50.1" customHeight="1"/>
    <row r="2833" ht="50.1" customHeight="1"/>
    <row r="2834" ht="50.1" customHeight="1"/>
    <row r="2835" ht="50.1" customHeight="1"/>
    <row r="2836" ht="50.1" customHeight="1"/>
    <row r="2837" ht="50.1" customHeight="1"/>
    <row r="2838" ht="50.1" customHeight="1"/>
    <row r="2839" ht="50.1" customHeight="1"/>
    <row r="2840" ht="50.1" customHeight="1"/>
    <row r="2841" ht="50.1" customHeight="1"/>
    <row r="2842" ht="50.1" customHeight="1"/>
    <row r="2843" ht="50.1" customHeight="1"/>
    <row r="2844" ht="50.1" customHeight="1"/>
    <row r="2845" ht="50.1" customHeight="1"/>
    <row r="2846" ht="50.1" customHeight="1"/>
    <row r="2847" ht="50.1" customHeight="1"/>
    <row r="2848" ht="50.1" customHeight="1"/>
    <row r="2849" ht="50.1" customHeight="1"/>
    <row r="2850" ht="50.1" customHeight="1"/>
    <row r="2851" ht="50.1" customHeight="1"/>
    <row r="2852" ht="50.1" customHeight="1"/>
    <row r="2853" ht="50.1" customHeight="1"/>
    <row r="2854" ht="50.1" customHeight="1"/>
    <row r="2855" ht="50.1" customHeight="1"/>
    <row r="2856" ht="50.1" customHeight="1"/>
    <row r="2857" ht="50.1" customHeight="1"/>
    <row r="2858" ht="50.1" customHeight="1"/>
    <row r="2859" ht="50.1" customHeight="1"/>
    <row r="2860" ht="50.1" customHeight="1"/>
    <row r="2861" ht="50.1" customHeight="1"/>
    <row r="2862" ht="50.1" customHeight="1"/>
    <row r="2863" ht="50.1" customHeight="1"/>
    <row r="2864" ht="50.1" customHeight="1"/>
    <row r="2865" ht="50.1" customHeight="1"/>
    <row r="2866" ht="50.1" customHeight="1"/>
    <row r="2867" ht="50.1" customHeight="1"/>
    <row r="2868" ht="50.1" customHeight="1"/>
    <row r="2869" ht="50.1" customHeight="1"/>
    <row r="2870" ht="50.1" customHeight="1"/>
    <row r="2871" ht="50.1" customHeight="1"/>
    <row r="2872" ht="50.1" customHeight="1"/>
    <row r="2873" ht="50.1" customHeight="1"/>
    <row r="2874" ht="50.1" customHeight="1"/>
    <row r="2875" ht="50.1" customHeight="1"/>
    <row r="2876" ht="50.1" customHeight="1"/>
    <row r="2877" ht="50.1" customHeight="1"/>
    <row r="2878" ht="50.1" customHeight="1"/>
    <row r="2879" ht="50.1" customHeight="1"/>
    <row r="2880" ht="50.1" customHeight="1"/>
    <row r="2881" ht="50.1" customHeight="1"/>
    <row r="2882" ht="50.1" customHeight="1"/>
    <row r="2883" ht="50.1" customHeight="1"/>
    <row r="2884" ht="50.1" customHeight="1"/>
    <row r="2885" ht="50.1" customHeight="1"/>
    <row r="2886" ht="50.1" customHeight="1"/>
    <row r="2887" ht="50.1" customHeight="1"/>
    <row r="2888" ht="50.1" customHeight="1"/>
    <row r="2889" ht="50.1" customHeight="1"/>
    <row r="2890" ht="50.1" customHeight="1"/>
    <row r="2891" ht="50.1" customHeight="1"/>
    <row r="2892" ht="50.1" customHeight="1"/>
    <row r="2893" ht="50.1" customHeight="1"/>
    <row r="2894" ht="50.1" customHeight="1"/>
    <row r="2895" ht="50.1" customHeight="1"/>
    <row r="2896" ht="50.1" customHeight="1"/>
    <row r="2897" ht="50.1" customHeight="1"/>
    <row r="2898" ht="50.1" customHeight="1"/>
    <row r="2899" ht="50.1" customHeight="1"/>
    <row r="2900" ht="50.1" customHeight="1"/>
    <row r="2901" ht="50.1" customHeight="1"/>
    <row r="2902" ht="50.1" customHeight="1"/>
    <row r="2903" ht="50.1" customHeight="1"/>
    <row r="2904" ht="50.1" customHeight="1"/>
    <row r="2905" ht="50.1" customHeight="1"/>
    <row r="2906" ht="50.1" customHeight="1"/>
    <row r="2907" ht="50.1" customHeight="1"/>
    <row r="2908" ht="50.1" customHeight="1"/>
    <row r="2909" ht="50.1" customHeight="1"/>
    <row r="2910" ht="50.1" customHeight="1"/>
    <row r="2911" ht="50.1" customHeight="1"/>
    <row r="2912" ht="50.1" customHeight="1"/>
    <row r="2913" ht="50.1" customHeight="1"/>
    <row r="2914" ht="50.1" customHeight="1"/>
    <row r="2915" ht="50.1" customHeight="1"/>
    <row r="2916" ht="50.1" customHeight="1"/>
    <row r="2917" ht="50.1" customHeight="1"/>
    <row r="2918" ht="50.1" customHeight="1"/>
    <row r="2919" ht="50.1" customHeight="1"/>
    <row r="2920" ht="50.1" customHeight="1"/>
    <row r="2921" ht="50.1" customHeight="1"/>
    <row r="2922" ht="50.1" customHeight="1"/>
    <row r="2923" ht="50.1" customHeight="1"/>
    <row r="2924" ht="50.1" customHeight="1"/>
    <row r="2925" ht="50.1" customHeight="1"/>
    <row r="2926" ht="50.1" customHeight="1"/>
    <row r="2927" ht="50.1" customHeight="1"/>
    <row r="2928" ht="50.1" customHeight="1"/>
    <row r="2929" ht="50.1" customHeight="1"/>
    <row r="2930" ht="50.1" customHeight="1"/>
    <row r="2931" ht="50.1" customHeight="1"/>
    <row r="2932" ht="50.1" customHeight="1"/>
    <row r="2933" ht="50.1" customHeight="1"/>
    <row r="2934" ht="50.1" customHeight="1"/>
    <row r="2935" ht="50.1" customHeight="1"/>
    <row r="2936" ht="50.1" customHeight="1"/>
    <row r="2937" ht="50.1" customHeight="1"/>
    <row r="2938" ht="50.1" customHeight="1"/>
    <row r="2939" ht="50.1" customHeight="1"/>
    <row r="2940" ht="50.1" customHeight="1"/>
    <row r="2941" ht="50.1" customHeight="1"/>
    <row r="2942" ht="50.1" customHeight="1"/>
    <row r="2943" ht="50.1" customHeight="1"/>
    <row r="2944" ht="50.1" customHeight="1"/>
    <row r="2945" ht="50.1" customHeight="1"/>
    <row r="2946" ht="50.1" customHeight="1"/>
    <row r="2947" ht="50.1" customHeight="1"/>
    <row r="2948" ht="50.1" customHeight="1"/>
    <row r="2949" ht="50.1" customHeight="1"/>
    <row r="2950" ht="50.1" customHeight="1"/>
    <row r="2951" ht="50.1" customHeight="1"/>
    <row r="2952" ht="50.1" customHeight="1"/>
    <row r="2953" ht="50.1" customHeight="1"/>
    <row r="2954" ht="50.1" customHeight="1"/>
    <row r="2955" ht="50.1" customHeight="1"/>
    <row r="2956" ht="50.1" customHeight="1"/>
    <row r="2957" ht="50.1" customHeight="1"/>
    <row r="2958" ht="50.1" customHeight="1"/>
    <row r="2959" ht="50.1" customHeight="1"/>
    <row r="2960" ht="50.1" customHeight="1"/>
    <row r="2961" ht="50.1" customHeight="1"/>
    <row r="2962" ht="50.1" customHeight="1"/>
    <row r="2963" ht="50.1" customHeight="1"/>
    <row r="2964" ht="50.1" customHeight="1"/>
    <row r="2965" ht="50.1" customHeight="1"/>
    <row r="2966" ht="50.1" customHeight="1"/>
    <row r="2967" ht="50.1" customHeight="1"/>
    <row r="2968" ht="50.1" customHeight="1"/>
    <row r="2969" ht="50.1" customHeight="1"/>
    <row r="2970" ht="50.1" customHeight="1"/>
    <row r="2971" ht="50.1" customHeight="1"/>
    <row r="2972" ht="50.1" customHeight="1"/>
    <row r="2973" ht="50.1" customHeight="1"/>
    <row r="2974" ht="50.1" customHeight="1"/>
    <row r="2975" ht="50.1" customHeight="1"/>
    <row r="2976" ht="50.1" customHeight="1"/>
    <row r="2977" ht="50.1" customHeight="1"/>
    <row r="2978" ht="50.1" customHeight="1"/>
    <row r="2979" ht="50.1" customHeight="1"/>
    <row r="2980" ht="50.1" customHeight="1"/>
    <row r="2981" ht="50.1" customHeight="1"/>
    <row r="2982" ht="50.1" customHeight="1"/>
    <row r="2983" ht="50.1" customHeight="1"/>
    <row r="2984" ht="50.1" customHeight="1"/>
    <row r="2985" ht="50.1" customHeight="1"/>
    <row r="2986" ht="50.1" customHeight="1"/>
    <row r="2987" ht="50.1" customHeight="1"/>
    <row r="2988" ht="50.1" customHeight="1"/>
    <row r="2989" ht="50.1" customHeight="1"/>
    <row r="2990" ht="50.1" customHeight="1"/>
    <row r="2991" ht="50.1" customHeight="1"/>
    <row r="2992" ht="50.1" customHeight="1"/>
    <row r="2993" ht="50.1" customHeight="1"/>
    <row r="2994" ht="50.1" customHeight="1"/>
    <row r="2995" ht="50.1" customHeight="1"/>
    <row r="2996" ht="50.1" customHeight="1"/>
    <row r="2997" ht="50.1" customHeight="1"/>
    <row r="2998" ht="50.1" customHeight="1"/>
    <row r="2999" ht="50.1" customHeight="1"/>
    <row r="3000" ht="50.1" customHeight="1"/>
    <row r="3001" ht="50.1" customHeight="1"/>
    <row r="3002" ht="50.1" customHeight="1"/>
    <row r="3003" ht="50.1" customHeight="1"/>
    <row r="3004" ht="50.1" customHeight="1"/>
    <row r="3005" ht="50.1" customHeight="1"/>
    <row r="3006" ht="50.1" customHeight="1"/>
    <row r="3007" ht="50.1" customHeight="1"/>
    <row r="3008" ht="50.1" customHeight="1"/>
    <row r="3009" ht="50.1" customHeight="1"/>
    <row r="3010" ht="50.1" customHeight="1"/>
    <row r="3011" ht="50.1" customHeight="1"/>
    <row r="3012" ht="50.1" customHeight="1"/>
    <row r="3013" ht="50.1" customHeight="1"/>
    <row r="3014" ht="50.1" customHeight="1"/>
    <row r="3015" ht="50.1" customHeight="1"/>
    <row r="3016" ht="50.1" customHeight="1"/>
    <row r="3017" ht="50.1" customHeight="1"/>
    <row r="3018" ht="50.1" customHeight="1"/>
    <row r="3019" ht="50.1" customHeight="1"/>
    <row r="3020" ht="50.1" customHeight="1"/>
    <row r="3021" ht="50.1" customHeight="1"/>
    <row r="3022" ht="50.1" customHeight="1"/>
    <row r="3023" ht="50.1" customHeight="1"/>
    <row r="3024" ht="50.1" customHeight="1"/>
    <row r="3025" ht="50.1" customHeight="1"/>
    <row r="3026" ht="50.1" customHeight="1"/>
    <row r="3027" ht="50.1" customHeight="1"/>
    <row r="3028" ht="50.1" customHeight="1"/>
    <row r="3029" ht="50.1" customHeight="1"/>
    <row r="3030" ht="50.1" customHeight="1"/>
    <row r="3031" ht="50.1" customHeight="1"/>
    <row r="3032" ht="50.1" customHeight="1"/>
    <row r="3033" ht="50.1" customHeight="1"/>
    <row r="3034" ht="50.1" customHeight="1"/>
    <row r="3035" ht="50.1" customHeight="1"/>
    <row r="3036" ht="50.1" customHeight="1"/>
    <row r="3037" ht="50.1" customHeight="1"/>
    <row r="3038" ht="50.1" customHeight="1"/>
    <row r="3039" ht="50.1" customHeight="1"/>
    <row r="3040" ht="50.1" customHeight="1"/>
    <row r="3041" ht="50.1" customHeight="1"/>
    <row r="3042" ht="50.1" customHeight="1"/>
    <row r="3043" ht="50.1" customHeight="1"/>
    <row r="3044" ht="50.1" customHeight="1"/>
    <row r="3045" ht="50.1" customHeight="1"/>
    <row r="3046" ht="50.1" customHeight="1"/>
    <row r="3047" ht="50.1" customHeight="1"/>
    <row r="3048" ht="50.1" customHeight="1"/>
    <row r="3049" ht="50.1" customHeight="1"/>
    <row r="3050" ht="50.1" customHeight="1"/>
    <row r="3051" ht="50.1" customHeight="1"/>
    <row r="3052" ht="50.1" customHeight="1"/>
    <row r="3053" ht="50.1" customHeight="1"/>
    <row r="3054" ht="50.1" customHeight="1"/>
    <row r="3055" ht="50.1" customHeight="1"/>
    <row r="3056" ht="50.1" customHeight="1"/>
    <row r="3057" ht="50.1" customHeight="1"/>
    <row r="3058" ht="50.1" customHeight="1"/>
    <row r="3059" ht="50.1" customHeight="1"/>
    <row r="3060" ht="50.1" customHeight="1"/>
    <row r="3061" ht="50.1" customHeight="1"/>
    <row r="3062" ht="50.1" customHeight="1"/>
    <row r="3063" ht="50.1" customHeight="1"/>
    <row r="3064" ht="50.1" customHeight="1"/>
    <row r="3065" ht="50.1" customHeight="1"/>
    <row r="3066" ht="50.1" customHeight="1"/>
    <row r="3067" ht="50.1" customHeight="1"/>
    <row r="3068" ht="50.1" customHeight="1"/>
    <row r="3069" ht="50.1" customHeight="1"/>
    <row r="3070" ht="50.1" customHeight="1"/>
    <row r="3071" ht="50.1" customHeight="1"/>
    <row r="3072" ht="50.1" customHeight="1"/>
    <row r="3073" ht="50.1" customHeight="1"/>
    <row r="3074" ht="50.1" customHeight="1"/>
    <row r="3075" ht="50.1" customHeight="1"/>
    <row r="3076" ht="50.1" customHeight="1"/>
    <row r="3077" ht="50.1" customHeight="1"/>
    <row r="3078" ht="50.1" customHeight="1"/>
    <row r="3079" ht="50.1" customHeight="1"/>
    <row r="3080" ht="50.1" customHeight="1"/>
    <row r="3081" ht="50.1" customHeight="1"/>
    <row r="3082" ht="50.1" customHeight="1"/>
    <row r="3083" ht="50.1" customHeight="1"/>
    <row r="3084" ht="50.1" customHeight="1"/>
    <row r="3085" ht="50.1" customHeight="1"/>
    <row r="3086" ht="50.1" customHeight="1"/>
    <row r="3087" ht="50.1" customHeight="1"/>
    <row r="3088" ht="50.1" customHeight="1"/>
    <row r="3089" ht="50.1" customHeight="1"/>
    <row r="3090" ht="50.1" customHeight="1"/>
    <row r="3091" ht="50.1" customHeight="1"/>
    <row r="3092" ht="50.1" customHeight="1"/>
    <row r="3093" ht="50.1" customHeight="1"/>
    <row r="3094" ht="50.1" customHeight="1"/>
    <row r="3095" ht="50.1" customHeight="1"/>
    <row r="3096" ht="50.1" customHeight="1"/>
    <row r="3097" ht="50.1" customHeight="1"/>
    <row r="3098" ht="50.1" customHeight="1"/>
    <row r="3099" ht="50.1" customHeight="1"/>
    <row r="3100" ht="50.1" customHeight="1"/>
    <row r="3101" ht="50.1" customHeight="1"/>
    <row r="3102" ht="50.1" customHeight="1"/>
    <row r="3103" ht="50.1" customHeight="1"/>
    <row r="3104" ht="50.1" customHeight="1"/>
    <row r="3105" ht="50.1" customHeight="1"/>
    <row r="3106" ht="50.1" customHeight="1"/>
    <row r="3107" ht="50.1" customHeight="1"/>
    <row r="3108" ht="50.1" customHeight="1"/>
    <row r="3109" ht="50.1" customHeight="1"/>
    <row r="3110" ht="50.1" customHeight="1"/>
    <row r="3111" ht="50.1" customHeight="1"/>
    <row r="3112" ht="50.1" customHeight="1"/>
    <row r="3113" ht="50.1" customHeight="1"/>
    <row r="3114" ht="50.1" customHeight="1"/>
    <row r="3115" ht="50.1" customHeight="1"/>
    <row r="3116" ht="50.1" customHeight="1"/>
    <row r="3117" ht="50.1" customHeight="1"/>
    <row r="3118" ht="50.1" customHeight="1"/>
    <row r="3119" ht="50.1" customHeight="1"/>
    <row r="3120" ht="50.1" customHeight="1"/>
    <row r="3121" ht="50.1" customHeight="1"/>
    <row r="3122" ht="50.1" customHeight="1"/>
    <row r="3123" ht="50.1" customHeight="1"/>
    <row r="3124" ht="50.1" customHeight="1"/>
    <row r="3125" ht="50.1" customHeight="1"/>
    <row r="3126" ht="50.1" customHeight="1"/>
    <row r="3127" ht="50.1" customHeight="1"/>
    <row r="3128" ht="50.1" customHeight="1"/>
    <row r="3129" ht="50.1" customHeight="1"/>
    <row r="3130" ht="50.1" customHeight="1"/>
    <row r="3131" ht="50.1" customHeight="1"/>
    <row r="3132" ht="50.1" customHeight="1"/>
    <row r="3133" ht="50.1" customHeight="1"/>
    <row r="3134" ht="50.1" customHeight="1"/>
    <row r="3135" ht="50.1" customHeight="1"/>
    <row r="3136" ht="50.1" customHeight="1"/>
    <row r="3137" ht="50.1" customHeight="1"/>
    <row r="3138" ht="50.1" customHeight="1"/>
    <row r="3139" ht="50.1" customHeight="1"/>
    <row r="3140" ht="50.1" customHeight="1"/>
    <row r="3141" ht="50.1" customHeight="1"/>
    <row r="3142" ht="50.1" customHeight="1"/>
    <row r="3143" ht="50.1" customHeight="1"/>
    <row r="3144" ht="50.1" customHeight="1"/>
    <row r="3145" ht="50.1" customHeight="1"/>
    <row r="3146" ht="50.1" customHeight="1"/>
    <row r="3147" ht="50.1" customHeight="1"/>
    <row r="3148" ht="50.1" customHeight="1"/>
    <row r="3149" ht="50.1" customHeight="1"/>
    <row r="3150" ht="50.1" customHeight="1"/>
    <row r="3151" ht="50.1" customHeight="1"/>
    <row r="3152" ht="50.1" customHeight="1"/>
    <row r="3153" ht="50.1" customHeight="1"/>
    <row r="3154" ht="50.1" customHeight="1"/>
    <row r="3155" ht="50.1" customHeight="1"/>
    <row r="3156" ht="50.1" customHeight="1"/>
    <row r="3157" ht="50.1" customHeight="1"/>
    <row r="3158" ht="50.1" customHeight="1"/>
    <row r="3159" ht="50.1" customHeight="1"/>
    <row r="3160" ht="50.1" customHeight="1"/>
    <row r="3161" ht="50.1" customHeight="1"/>
    <row r="3162" ht="50.1" customHeight="1"/>
    <row r="3163" ht="50.1" customHeight="1"/>
    <row r="3164" ht="50.1" customHeight="1"/>
    <row r="3165" ht="50.1" customHeight="1"/>
    <row r="3166" ht="50.1" customHeight="1"/>
    <row r="3167" ht="50.1" customHeight="1"/>
    <row r="3168" ht="50.1" customHeight="1"/>
    <row r="3169" ht="50.1" customHeight="1"/>
    <row r="3170" ht="50.1" customHeight="1"/>
    <row r="3171" ht="50.1" customHeight="1"/>
    <row r="3172" ht="50.1" customHeight="1"/>
    <row r="3173" ht="50.1" customHeight="1"/>
    <row r="3174" ht="50.1" customHeight="1"/>
    <row r="3175" ht="50.1" customHeight="1"/>
    <row r="3176" ht="50.1" customHeight="1"/>
    <row r="3177" ht="50.1" customHeight="1"/>
    <row r="3178" ht="50.1" customHeight="1"/>
    <row r="3179" ht="50.1" customHeight="1"/>
    <row r="3180" ht="50.1" customHeight="1"/>
    <row r="3181" ht="50.1" customHeight="1"/>
    <row r="3182" ht="50.1" customHeight="1"/>
    <row r="3183" ht="50.1" customHeight="1"/>
    <row r="3184" ht="50.1" customHeight="1"/>
    <row r="3185" ht="50.1" customHeight="1"/>
    <row r="3186" ht="50.1" customHeight="1"/>
    <row r="3187" ht="50.1" customHeight="1"/>
    <row r="3188" ht="50.1" customHeight="1"/>
    <row r="3189" ht="50.1" customHeight="1"/>
    <row r="3190" ht="50.1" customHeight="1"/>
    <row r="3191" ht="50.1" customHeight="1"/>
    <row r="3192" ht="50.1" customHeight="1"/>
    <row r="3193" ht="50.1" customHeight="1"/>
    <row r="3194" ht="50.1" customHeight="1"/>
    <row r="3195" ht="50.1" customHeight="1"/>
    <row r="3196" ht="50.1" customHeight="1"/>
    <row r="3197" ht="50.1" customHeight="1"/>
    <row r="3198" ht="50.1" customHeight="1"/>
    <row r="3199" ht="50.1" customHeight="1"/>
    <row r="3200" ht="50.1" customHeight="1"/>
    <row r="3201" ht="50.1" customHeight="1"/>
    <row r="3202" ht="50.1" customHeight="1"/>
    <row r="3203" ht="50.1" customHeight="1"/>
    <row r="3204" ht="50.1" customHeight="1"/>
    <row r="3205" ht="50.1" customHeight="1"/>
    <row r="3206" ht="50.1" customHeight="1"/>
    <row r="3207" ht="50.1" customHeight="1"/>
    <row r="3208" ht="50.1" customHeight="1"/>
    <row r="3209" ht="50.1" customHeight="1"/>
    <row r="3210" ht="50.1" customHeight="1"/>
    <row r="3211" ht="50.1" customHeight="1"/>
    <row r="3212" ht="50.1" customHeight="1"/>
    <row r="3213" ht="50.1" customHeight="1"/>
    <row r="3214" ht="50.1" customHeight="1"/>
    <row r="3215" ht="50.1" customHeight="1"/>
    <row r="3216" ht="50.1" customHeight="1"/>
    <row r="3217" ht="50.1" customHeight="1"/>
    <row r="3218" ht="50.1" customHeight="1"/>
    <row r="3219" ht="50.1" customHeight="1"/>
    <row r="3220" ht="50.1" customHeight="1"/>
    <row r="3221" ht="50.1" customHeight="1"/>
    <row r="3222" ht="50.1" customHeight="1"/>
    <row r="3223" ht="50.1" customHeight="1"/>
    <row r="3224" ht="50.1" customHeight="1"/>
    <row r="3225" ht="50.1" customHeight="1"/>
    <row r="3226" ht="50.1" customHeight="1"/>
    <row r="3227" ht="50.1" customHeight="1"/>
    <row r="3228" ht="50.1" customHeight="1"/>
    <row r="3229" ht="50.1" customHeight="1"/>
    <row r="3230" ht="50.1" customHeight="1"/>
    <row r="3231" ht="50.1" customHeight="1"/>
    <row r="3232" ht="50.1" customHeight="1"/>
    <row r="3233" ht="50.1" customHeight="1"/>
    <row r="3234" ht="50.1" customHeight="1"/>
    <row r="3235" ht="50.1" customHeight="1"/>
    <row r="3236" ht="50.1" customHeight="1"/>
    <row r="3237" ht="50.1" customHeight="1"/>
    <row r="3238" ht="50.1" customHeight="1"/>
    <row r="3239" ht="50.1" customHeight="1"/>
    <row r="3240" ht="50.1" customHeight="1"/>
    <row r="3241" ht="50.1" customHeight="1"/>
    <row r="3242" ht="50.1" customHeight="1"/>
    <row r="3243" ht="50.1" customHeight="1"/>
    <row r="3244" ht="50.1" customHeight="1"/>
    <row r="3245" ht="50.1" customHeight="1"/>
    <row r="3246" ht="50.1" customHeight="1"/>
    <row r="3247" ht="50.1" customHeight="1"/>
    <row r="3248" ht="50.1" customHeight="1"/>
    <row r="3249" ht="50.1" customHeight="1"/>
    <row r="3250" ht="50.1" customHeight="1"/>
    <row r="3251" ht="50.1" customHeight="1"/>
    <row r="3252" ht="50.1" customHeight="1"/>
    <row r="3253" ht="50.1" customHeight="1"/>
    <row r="3254" ht="50.1" customHeight="1"/>
    <row r="3255" ht="50.1" customHeight="1"/>
    <row r="3256" ht="50.1" customHeight="1"/>
    <row r="3257" ht="50.1" customHeight="1"/>
    <row r="3258" ht="50.1" customHeight="1"/>
    <row r="3259" ht="50.1" customHeight="1"/>
    <row r="3260" ht="39.950000000000003" customHeight="1"/>
    <row r="3261" ht="39.950000000000003" customHeight="1"/>
    <row r="3262" ht="39.950000000000003" customHeight="1"/>
    <row r="3263" ht="39.950000000000003" customHeight="1"/>
    <row r="3264" ht="39.950000000000003" customHeight="1"/>
    <row r="3265" ht="39.950000000000003" customHeight="1"/>
  </sheetData>
  <mergeCells count="119">
    <mergeCell ref="U38:V38"/>
    <mergeCell ref="S41:T41"/>
    <mergeCell ref="U41:V41"/>
    <mergeCell ref="B42:K42"/>
    <mergeCell ref="L42:N42"/>
    <mergeCell ref="O42:P42"/>
    <mergeCell ref="S36:T36"/>
    <mergeCell ref="U36:V36"/>
    <mergeCell ref="B36:K36"/>
    <mergeCell ref="L36:N36"/>
    <mergeCell ref="O36:P36"/>
    <mergeCell ref="Q36:R36"/>
    <mergeCell ref="Q40:R40"/>
    <mergeCell ref="S40:T40"/>
    <mergeCell ref="U40:V40"/>
    <mergeCell ref="Y43:AH43"/>
    <mergeCell ref="B37:K37"/>
    <mergeCell ref="L37:N37"/>
    <mergeCell ref="O37:P37"/>
    <mergeCell ref="Q37:R37"/>
    <mergeCell ref="S37:T37"/>
    <mergeCell ref="U37:V37"/>
    <mergeCell ref="B39:K39"/>
    <mergeCell ref="L39:N39"/>
    <mergeCell ref="O39:P39"/>
    <mergeCell ref="Q39:R39"/>
    <mergeCell ref="S39:T39"/>
    <mergeCell ref="U39:V39"/>
    <mergeCell ref="B38:K38"/>
    <mergeCell ref="L38:N38"/>
    <mergeCell ref="O38:P38"/>
    <mergeCell ref="Q38:R38"/>
    <mergeCell ref="S38:T38"/>
    <mergeCell ref="Q42:R42"/>
    <mergeCell ref="S42:T42"/>
    <mergeCell ref="U42:V42"/>
    <mergeCell ref="B40:K40"/>
    <mergeCell ref="L40:N40"/>
    <mergeCell ref="O40:P40"/>
    <mergeCell ref="B31:K31"/>
    <mergeCell ref="L31:N31"/>
    <mergeCell ref="O31:P31"/>
    <mergeCell ref="Q31:R31"/>
    <mergeCell ref="S31:T31"/>
    <mergeCell ref="U31:V31"/>
    <mergeCell ref="B32:K32"/>
    <mergeCell ref="L32:N32"/>
    <mergeCell ref="O32:P32"/>
    <mergeCell ref="Q32:R32"/>
    <mergeCell ref="S32:T32"/>
    <mergeCell ref="U32:V32"/>
    <mergeCell ref="B33:K33"/>
    <mergeCell ref="L33:N33"/>
    <mergeCell ref="O33:P33"/>
    <mergeCell ref="Q33:R33"/>
    <mergeCell ref="S33:T33"/>
    <mergeCell ref="U33:V33"/>
    <mergeCell ref="B35:K35"/>
    <mergeCell ref="L35:N35"/>
    <mergeCell ref="O35:P35"/>
    <mergeCell ref="Q35:R35"/>
    <mergeCell ref="S35:T35"/>
    <mergeCell ref="U35:V35"/>
    <mergeCell ref="B34:K34"/>
    <mergeCell ref="L34:N34"/>
    <mergeCell ref="O34:P34"/>
    <mergeCell ref="Q34:R34"/>
    <mergeCell ref="S34:T34"/>
    <mergeCell ref="U34:V34"/>
    <mergeCell ref="B30:K30"/>
    <mergeCell ref="L30:N30"/>
    <mergeCell ref="O30:P30"/>
    <mergeCell ref="Q30:R30"/>
    <mergeCell ref="S30:T30"/>
    <mergeCell ref="U30:V30"/>
    <mergeCell ref="U28:V28"/>
    <mergeCell ref="B29:K29"/>
    <mergeCell ref="L29:N29"/>
    <mergeCell ref="O29:P29"/>
    <mergeCell ref="Q29:R29"/>
    <mergeCell ref="S29:T29"/>
    <mergeCell ref="U29:V29"/>
    <mergeCell ref="B8:E8"/>
    <mergeCell ref="B9:AA10"/>
    <mergeCell ref="Q16:U16"/>
    <mergeCell ref="Q17:U18"/>
    <mergeCell ref="B18:E18"/>
    <mergeCell ref="G18:J18"/>
    <mergeCell ref="L18:O18"/>
    <mergeCell ref="B27:L27"/>
    <mergeCell ref="B28:K28"/>
    <mergeCell ref="L28:N28"/>
    <mergeCell ref="O28:P28"/>
    <mergeCell ref="Q28:R28"/>
    <mergeCell ref="S28:T28"/>
    <mergeCell ref="B45:K45"/>
    <mergeCell ref="L45:N45"/>
    <mergeCell ref="O45:P45"/>
    <mergeCell ref="Q45:R45"/>
    <mergeCell ref="S45:T45"/>
    <mergeCell ref="U45:V45"/>
    <mergeCell ref="M16:P16"/>
    <mergeCell ref="H16:K16"/>
    <mergeCell ref="B43:K43"/>
    <mergeCell ref="L43:N43"/>
    <mergeCell ref="O43:P43"/>
    <mergeCell ref="Q43:R43"/>
    <mergeCell ref="S43:T43"/>
    <mergeCell ref="U43:V43"/>
    <mergeCell ref="B44:K44"/>
    <mergeCell ref="L44:N44"/>
    <mergeCell ref="O44:P44"/>
    <mergeCell ref="Q44:R44"/>
    <mergeCell ref="S44:T44"/>
    <mergeCell ref="U44:V44"/>
    <mergeCell ref="B41:K41"/>
    <mergeCell ref="L41:N41"/>
    <mergeCell ref="O41:P41"/>
    <mergeCell ref="Q41:R41"/>
  </mergeCells>
  <pageMargins left="0.511811024" right="0.511811024" top="0.78740157499999996" bottom="0.78740157499999996" header="0.31496062000000002" footer="0.31496062000000002"/>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A619B-E17A-4F7A-883D-F0D1108F68EA}">
  <dimension ref="B1:AE3267"/>
  <sheetViews>
    <sheetView showGridLines="0" zoomScale="27" zoomScaleNormal="27" workbookViewId="0">
      <pane ySplit="5" topLeftCell="A20" activePane="bottomLeft" state="frozen"/>
      <selection pane="bottomLeft" activeCell="Z26" sqref="Z26"/>
    </sheetView>
  </sheetViews>
  <sheetFormatPr defaultColWidth="9.140625" defaultRowHeight="14.45"/>
  <cols>
    <col min="1" max="1" width="6.85546875" style="458" customWidth="1"/>
    <col min="2" max="10" width="13.28515625" style="458" customWidth="1"/>
    <col min="11" max="18" width="13.28515625" style="459" customWidth="1"/>
    <col min="19" max="22" width="13.28515625" style="458" customWidth="1"/>
    <col min="23" max="23" width="5.42578125" style="458" customWidth="1"/>
    <col min="24" max="25" width="53.7109375" style="458" customWidth="1"/>
    <col min="26" max="26" width="75.140625" style="458" bestFit="1" customWidth="1"/>
    <col min="27" max="27" width="52" style="458" customWidth="1"/>
    <col min="28" max="30" width="40.7109375" style="458" customWidth="1"/>
    <col min="31" max="16384" width="9.140625" style="458"/>
  </cols>
  <sheetData>
    <row r="1" spans="2:31" s="452" customFormat="1" ht="118.5" customHeight="1">
      <c r="K1" s="453"/>
      <c r="L1" s="453"/>
      <c r="M1" s="453"/>
      <c r="N1" s="453"/>
      <c r="O1" s="453"/>
      <c r="P1" s="453"/>
      <c r="Q1" s="453"/>
      <c r="R1" s="453"/>
    </row>
    <row r="2" spans="2:31" s="454" customFormat="1">
      <c r="K2" s="455"/>
      <c r="L2" s="455"/>
      <c r="M2" s="455"/>
      <c r="N2" s="455"/>
      <c r="O2" s="455"/>
      <c r="P2" s="455"/>
      <c r="Q2" s="455"/>
      <c r="R2" s="455"/>
    </row>
    <row r="3" spans="2:31" s="454" customFormat="1">
      <c r="K3" s="455"/>
      <c r="L3" s="455"/>
      <c r="M3" s="455"/>
      <c r="N3" s="455"/>
      <c r="O3" s="455"/>
      <c r="P3" s="455"/>
      <c r="Q3" s="455"/>
      <c r="R3" s="455"/>
    </row>
    <row r="4" spans="2:31" s="454" customFormat="1">
      <c r="K4" s="455"/>
      <c r="L4" s="455"/>
      <c r="M4" s="455"/>
      <c r="N4" s="455"/>
      <c r="O4" s="455"/>
      <c r="P4" s="455"/>
      <c r="Q4" s="455"/>
      <c r="R4" s="455"/>
    </row>
    <row r="5" spans="2:31" s="454" customFormat="1" ht="22.5" customHeight="1">
      <c r="K5" s="455"/>
      <c r="L5" s="455"/>
      <c r="M5" s="455"/>
      <c r="N5" s="455"/>
      <c r="O5" s="455"/>
      <c r="P5" s="455"/>
      <c r="Q5" s="455"/>
      <c r="R5" s="455"/>
    </row>
    <row r="6" spans="2:31" s="456" customFormat="1" ht="14.25" customHeight="1">
      <c r="K6" s="457"/>
      <c r="L6" s="457"/>
      <c r="M6" s="457"/>
      <c r="N6" s="457"/>
      <c r="O6" s="457"/>
      <c r="P6" s="457"/>
      <c r="Q6" s="457"/>
      <c r="R6" s="457"/>
    </row>
    <row r="7" spans="2:31" ht="8.25" customHeight="1"/>
    <row r="8" spans="2:31" ht="23.45">
      <c r="B8" s="792" t="s">
        <v>61</v>
      </c>
      <c r="C8" s="792"/>
      <c r="D8" s="792"/>
      <c r="E8" s="792"/>
      <c r="F8" s="460"/>
      <c r="G8" s="461"/>
      <c r="H8" s="461"/>
      <c r="I8" s="461"/>
      <c r="J8" s="461"/>
      <c r="K8" s="462"/>
      <c r="L8" s="462"/>
      <c r="M8" s="462"/>
      <c r="N8" s="462"/>
      <c r="O8" s="462"/>
      <c r="P8" s="462"/>
      <c r="Q8" s="462"/>
      <c r="R8" s="462"/>
      <c r="S8" s="463"/>
      <c r="T8" s="463"/>
      <c r="U8" s="463"/>
      <c r="V8" s="463"/>
      <c r="W8" s="463"/>
    </row>
    <row r="9" spans="2:31" ht="138" customHeight="1">
      <c r="B9" s="793" t="s">
        <v>358</v>
      </c>
      <c r="C9" s="793"/>
      <c r="D9" s="793"/>
      <c r="E9" s="793"/>
      <c r="F9" s="793"/>
      <c r="G9" s="793"/>
      <c r="H9" s="793"/>
      <c r="I9" s="793"/>
      <c r="J9" s="793"/>
      <c r="K9" s="793"/>
      <c r="L9" s="793"/>
      <c r="M9" s="793"/>
      <c r="N9" s="793"/>
      <c r="O9" s="793"/>
      <c r="P9" s="793"/>
      <c r="Q9" s="793"/>
      <c r="R9" s="793"/>
      <c r="S9" s="793"/>
      <c r="T9" s="793"/>
      <c r="U9" s="793"/>
      <c r="V9" s="793"/>
      <c r="W9" s="793"/>
      <c r="X9" s="793"/>
      <c r="Y9" s="793"/>
      <c r="Z9" s="793"/>
      <c r="AA9" s="793"/>
    </row>
    <row r="10" spans="2:31" ht="24.95" customHeight="1">
      <c r="B10" s="793"/>
      <c r="C10" s="793"/>
      <c r="D10" s="793"/>
      <c r="E10" s="793"/>
      <c r="F10" s="793"/>
      <c r="G10" s="793"/>
      <c r="H10" s="793"/>
      <c r="I10" s="793"/>
      <c r="J10" s="793"/>
      <c r="K10" s="793"/>
      <c r="L10" s="793"/>
      <c r="M10" s="793"/>
      <c r="N10" s="793"/>
      <c r="O10" s="793"/>
      <c r="P10" s="793"/>
      <c r="Q10" s="793"/>
      <c r="R10" s="793"/>
      <c r="S10" s="793"/>
      <c r="T10" s="793"/>
      <c r="U10" s="793"/>
      <c r="V10" s="793"/>
      <c r="W10" s="793"/>
      <c r="X10" s="793"/>
      <c r="Y10" s="793"/>
      <c r="Z10" s="793"/>
      <c r="AA10" s="793"/>
    </row>
    <row r="11" spans="2:31" ht="50.1" customHeight="1">
      <c r="B11" s="464"/>
      <c r="C11" s="464"/>
      <c r="D11" s="464"/>
      <c r="E11" s="464"/>
      <c r="F11" s="465"/>
      <c r="G11" s="464"/>
      <c r="H11" s="464"/>
      <c r="I11" s="464"/>
      <c r="J11" s="464"/>
      <c r="K11" s="465"/>
      <c r="L11" s="466"/>
      <c r="M11" s="466"/>
      <c r="N11" s="466"/>
      <c r="O11" s="466"/>
      <c r="P11" s="467"/>
      <c r="Q11" s="467"/>
      <c r="R11" s="467"/>
      <c r="S11" s="468"/>
    </row>
    <row r="12" spans="2:31" ht="50.1" customHeight="1">
      <c r="B12" s="464"/>
      <c r="C12" s="464"/>
      <c r="D12" s="464"/>
      <c r="E12" s="464"/>
      <c r="F12" s="465"/>
      <c r="G12" s="464"/>
      <c r="H12" s="464"/>
      <c r="I12" s="464"/>
      <c r="J12" s="464"/>
      <c r="K12" s="465"/>
      <c r="L12" s="466"/>
      <c r="M12" s="466"/>
      <c r="N12" s="466"/>
      <c r="O12" s="466"/>
      <c r="P12" s="467"/>
      <c r="Q12" s="467"/>
      <c r="R12" s="467"/>
      <c r="S12" s="468"/>
    </row>
    <row r="13" spans="2:31" ht="50.1" customHeight="1">
      <c r="B13" s="464"/>
      <c r="C13" s="464"/>
      <c r="D13" s="464"/>
      <c r="E13" s="464"/>
      <c r="F13" s="465"/>
      <c r="G13" s="464"/>
      <c r="H13" s="464"/>
      <c r="I13" s="464"/>
      <c r="J13" s="464"/>
      <c r="K13" s="465"/>
      <c r="L13" s="466"/>
      <c r="M13" s="466"/>
      <c r="N13" s="466"/>
      <c r="O13" s="466"/>
      <c r="P13" s="467"/>
      <c r="Q13" s="467"/>
      <c r="R13" s="467"/>
      <c r="S13" s="468"/>
    </row>
    <row r="14" spans="2:31" ht="50.1" customHeight="1">
      <c r="B14" s="464"/>
      <c r="C14" s="464"/>
      <c r="D14" s="464"/>
      <c r="E14" s="464"/>
      <c r="F14" s="465"/>
      <c r="G14" s="464"/>
      <c r="H14" s="464"/>
      <c r="I14" s="464"/>
      <c r="J14" s="464"/>
      <c r="K14" s="465"/>
      <c r="L14" s="466"/>
      <c r="M14" s="466"/>
      <c r="N14" s="466"/>
      <c r="O14" s="466"/>
      <c r="Q14" s="467"/>
      <c r="R14" s="467"/>
      <c r="S14" s="468"/>
    </row>
    <row r="15" spans="2:31" ht="50.1" customHeight="1">
      <c r="B15" s="464"/>
      <c r="C15" s="464"/>
      <c r="D15" s="464"/>
      <c r="E15" s="464"/>
      <c r="F15" s="465"/>
      <c r="G15" s="464"/>
      <c r="H15" s="464"/>
      <c r="I15" s="464"/>
      <c r="J15" s="464"/>
      <c r="L15" s="466"/>
      <c r="M15" s="466"/>
      <c r="N15" s="466"/>
      <c r="O15" s="466"/>
      <c r="Q15" s="469"/>
      <c r="R15" s="469"/>
      <c r="S15" s="467"/>
      <c r="T15" s="467"/>
      <c r="U15" s="467"/>
    </row>
    <row r="16" spans="2:31" ht="79.5" customHeight="1">
      <c r="B16" s="788" t="s">
        <v>359</v>
      </c>
      <c r="C16" s="788"/>
      <c r="D16" s="788"/>
      <c r="E16" s="788"/>
      <c r="AE16" s="470"/>
    </row>
    <row r="17" spans="2:21" ht="49.5" customHeight="1">
      <c r="K17" s="458"/>
      <c r="L17" s="458"/>
      <c r="M17" s="458"/>
      <c r="N17" s="458"/>
    </row>
    <row r="18" spans="2:21" ht="50.1" customHeight="1">
      <c r="K18" s="458"/>
    </row>
    <row r="19" spans="2:21" ht="50.1" customHeight="1">
      <c r="B19" s="472"/>
      <c r="C19" s="472"/>
      <c r="D19" s="472"/>
      <c r="E19" s="472"/>
      <c r="G19" s="472"/>
      <c r="H19" s="472"/>
      <c r="I19" s="472"/>
      <c r="J19" s="472"/>
      <c r="L19" s="472"/>
      <c r="M19" s="472"/>
      <c r="N19" s="472"/>
      <c r="O19" s="472"/>
      <c r="S19" s="459"/>
      <c r="T19" s="459"/>
      <c r="U19" s="459"/>
    </row>
    <row r="20" spans="2:21" ht="50.1" customHeight="1" thickBot="1">
      <c r="B20" s="788" t="s">
        <v>359</v>
      </c>
      <c r="C20" s="788"/>
      <c r="D20" s="788"/>
      <c r="E20" s="788"/>
      <c r="F20" s="465"/>
      <c r="G20" s="788" t="s">
        <v>360</v>
      </c>
      <c r="H20" s="788"/>
      <c r="I20" s="788"/>
      <c r="J20" s="788"/>
      <c r="K20" s="465"/>
      <c r="L20" s="788" t="s">
        <v>361</v>
      </c>
      <c r="M20" s="788"/>
      <c r="N20" s="788"/>
      <c r="O20" s="788"/>
      <c r="P20" s="458"/>
      <c r="Q20" s="458"/>
      <c r="S20" s="459"/>
      <c r="T20" s="459"/>
      <c r="U20" s="459"/>
    </row>
    <row r="21" spans="2:21" ht="71.45" customHeight="1" thickBot="1">
      <c r="B21" s="472"/>
      <c r="C21" s="472"/>
      <c r="D21" s="472"/>
      <c r="E21" s="472"/>
      <c r="F21" s="465"/>
      <c r="G21" s="472"/>
      <c r="H21" s="472"/>
      <c r="I21" s="472"/>
      <c r="J21" s="472"/>
      <c r="K21" s="465"/>
      <c r="L21" s="472"/>
      <c r="M21" s="472"/>
      <c r="N21" s="472"/>
      <c r="O21" s="472"/>
      <c r="P21" s="458"/>
      <c r="Q21" s="794" t="s">
        <v>362</v>
      </c>
      <c r="R21" s="795"/>
      <c r="S21" s="795"/>
      <c r="T21" s="795"/>
      <c r="U21" s="796"/>
    </row>
    <row r="22" spans="2:21" ht="50.1" customHeight="1">
      <c r="B22" s="472"/>
      <c r="C22" s="472"/>
      <c r="D22" s="472"/>
      <c r="E22" s="472"/>
      <c r="F22" s="465"/>
      <c r="G22" s="472"/>
      <c r="H22" s="472"/>
      <c r="I22" s="472"/>
      <c r="J22" s="472"/>
      <c r="K22" s="465"/>
      <c r="L22" s="472"/>
      <c r="M22" s="472"/>
      <c r="N22" s="472"/>
      <c r="O22" s="472"/>
      <c r="P22" s="458"/>
      <c r="Q22" s="822" t="s">
        <v>389</v>
      </c>
      <c r="R22" s="823"/>
      <c r="S22" s="823"/>
      <c r="T22" s="823"/>
      <c r="U22" s="824"/>
    </row>
    <row r="23" spans="2:21" ht="50.1" customHeight="1" thickBot="1">
      <c r="B23" s="788" t="s">
        <v>364</v>
      </c>
      <c r="C23" s="788"/>
      <c r="D23" s="788"/>
      <c r="E23" s="788"/>
      <c r="F23" s="465"/>
      <c r="G23" s="788" t="s">
        <v>365</v>
      </c>
      <c r="H23" s="788"/>
      <c r="I23" s="788"/>
      <c r="J23" s="788"/>
      <c r="K23" s="465"/>
      <c r="L23" s="788" t="s">
        <v>366</v>
      </c>
      <c r="M23" s="788"/>
      <c r="N23" s="788"/>
      <c r="O23" s="788"/>
      <c r="P23" s="458"/>
      <c r="Q23" s="825"/>
      <c r="R23" s="826"/>
      <c r="S23" s="826"/>
      <c r="T23" s="826"/>
      <c r="U23" s="827"/>
    </row>
    <row r="24" spans="2:21" ht="33" customHeight="1">
      <c r="F24" s="465"/>
      <c r="G24" s="465"/>
      <c r="H24" s="465"/>
      <c r="I24" s="473"/>
      <c r="J24" s="465"/>
      <c r="K24" s="465"/>
      <c r="L24" s="473"/>
      <c r="M24" s="473"/>
      <c r="N24" s="465"/>
      <c r="O24" s="465"/>
      <c r="P24" s="458"/>
      <c r="S24" s="459"/>
      <c r="T24" s="459"/>
      <c r="U24" s="459"/>
    </row>
    <row r="25" spans="2:21" ht="33" customHeight="1"/>
    <row r="26" spans="2:21" ht="48.75" customHeight="1"/>
    <row r="27" spans="2:21" ht="76.5" customHeight="1"/>
    <row r="29" spans="2:21" ht="50.1" customHeight="1"/>
    <row r="30" spans="2:21" ht="50.1" customHeight="1"/>
    <row r="31" spans="2:21" ht="55.5" customHeight="1"/>
    <row r="32" spans="2:21" ht="55.5" customHeight="1"/>
    <row r="33" spans="2:27" ht="50.1" customHeight="1">
      <c r="B33" s="803" t="s">
        <v>367</v>
      </c>
      <c r="C33" s="803"/>
      <c r="D33" s="803"/>
      <c r="E33" s="803"/>
      <c r="F33" s="803"/>
      <c r="G33" s="803"/>
      <c r="H33" s="803"/>
      <c r="I33" s="803"/>
      <c r="J33" s="803"/>
      <c r="K33" s="803"/>
      <c r="L33" s="803"/>
      <c r="M33" s="474"/>
      <c r="N33" s="469"/>
      <c r="O33" s="469"/>
      <c r="P33" s="467"/>
    </row>
    <row r="34" spans="2:27" ht="50.1" customHeight="1" thickBot="1">
      <c r="B34" s="821" t="s">
        <v>368</v>
      </c>
      <c r="C34" s="821"/>
      <c r="D34" s="821"/>
      <c r="E34" s="821"/>
      <c r="F34" s="821"/>
      <c r="G34" s="821"/>
      <c r="H34" s="821"/>
      <c r="I34" s="821"/>
      <c r="J34" s="821"/>
      <c r="K34" s="821"/>
      <c r="L34" s="806" t="s">
        <v>369</v>
      </c>
      <c r="M34" s="806"/>
      <c r="N34" s="806"/>
      <c r="O34" s="806" t="s">
        <v>370</v>
      </c>
      <c r="P34" s="806"/>
      <c r="Q34" s="821" t="s">
        <v>371</v>
      </c>
      <c r="R34" s="821"/>
      <c r="S34" s="806" t="s">
        <v>372</v>
      </c>
      <c r="T34" s="806"/>
      <c r="U34" s="821" t="s">
        <v>274</v>
      </c>
      <c r="V34" s="821"/>
      <c r="X34" s="475" t="s">
        <v>373</v>
      </c>
      <c r="Y34" s="475" t="s">
        <v>374</v>
      </c>
      <c r="Z34" s="476" t="s">
        <v>375</v>
      </c>
      <c r="AA34" s="476" t="s">
        <v>376</v>
      </c>
    </row>
    <row r="35" spans="2:27" ht="69.95" customHeight="1" thickBot="1">
      <c r="B35" s="776" t="s">
        <v>390</v>
      </c>
      <c r="C35" s="777"/>
      <c r="D35" s="777"/>
      <c r="E35" s="777"/>
      <c r="F35" s="777"/>
      <c r="G35" s="777"/>
      <c r="H35" s="777"/>
      <c r="I35" s="777"/>
      <c r="J35" s="777"/>
      <c r="K35" s="778"/>
      <c r="L35" s="779">
        <v>5</v>
      </c>
      <c r="M35" s="780"/>
      <c r="N35" s="781"/>
      <c r="O35" s="782">
        <v>1</v>
      </c>
      <c r="P35" s="783"/>
      <c r="Q35" s="782">
        <v>1</v>
      </c>
      <c r="R35" s="783"/>
      <c r="S35" s="784"/>
      <c r="T35" s="785"/>
      <c r="U35" s="819">
        <f t="shared" ref="U35:U49" si="0">PRODUCT(L35:T35)</f>
        <v>5</v>
      </c>
      <c r="V35" s="820"/>
      <c r="X35" s="477" t="s">
        <v>377</v>
      </c>
      <c r="Y35" s="478" t="s">
        <v>378</v>
      </c>
      <c r="Z35" s="478" t="s">
        <v>379</v>
      </c>
      <c r="AA35" s="478" t="s">
        <v>380</v>
      </c>
    </row>
    <row r="36" spans="2:27" ht="50.1" customHeight="1" thickBot="1">
      <c r="B36" s="776" t="s">
        <v>391</v>
      </c>
      <c r="C36" s="777"/>
      <c r="D36" s="777"/>
      <c r="E36" s="777"/>
      <c r="F36" s="777"/>
      <c r="G36" s="777"/>
      <c r="H36" s="777"/>
      <c r="I36" s="777"/>
      <c r="J36" s="777"/>
      <c r="K36" s="778"/>
      <c r="L36" s="779">
        <v>5</v>
      </c>
      <c r="M36" s="780"/>
      <c r="N36" s="781"/>
      <c r="O36" s="782">
        <v>1</v>
      </c>
      <c r="P36" s="783"/>
      <c r="Q36" s="782">
        <v>1</v>
      </c>
      <c r="R36" s="783"/>
      <c r="S36" s="784"/>
      <c r="T36" s="785"/>
      <c r="U36" s="819">
        <f t="shared" si="0"/>
        <v>5</v>
      </c>
      <c r="V36" s="820"/>
      <c r="X36" s="477" t="s">
        <v>381</v>
      </c>
      <c r="Y36" s="478" t="s">
        <v>382</v>
      </c>
      <c r="Z36" s="479" t="s">
        <v>383</v>
      </c>
      <c r="AA36" s="478" t="s">
        <v>384</v>
      </c>
    </row>
    <row r="37" spans="2:27" ht="50.1" customHeight="1" thickBot="1">
      <c r="B37" s="776" t="s">
        <v>392</v>
      </c>
      <c r="C37" s="777"/>
      <c r="D37" s="777"/>
      <c r="E37" s="777"/>
      <c r="F37" s="777"/>
      <c r="G37" s="777"/>
      <c r="H37" s="777"/>
      <c r="I37" s="777"/>
      <c r="J37" s="777"/>
      <c r="K37" s="778"/>
      <c r="L37" s="779">
        <v>5</v>
      </c>
      <c r="M37" s="780"/>
      <c r="N37" s="781"/>
      <c r="O37" s="782">
        <v>5</v>
      </c>
      <c r="P37" s="783"/>
      <c r="Q37" s="782">
        <v>5</v>
      </c>
      <c r="R37" s="783"/>
      <c r="S37" s="784"/>
      <c r="T37" s="785"/>
      <c r="U37" s="828">
        <f t="shared" si="0"/>
        <v>125</v>
      </c>
      <c r="V37" s="829"/>
      <c r="X37" s="477" t="s">
        <v>385</v>
      </c>
      <c r="Y37" s="479" t="s">
        <v>386</v>
      </c>
      <c r="Z37" s="479" t="s">
        <v>387</v>
      </c>
      <c r="AA37" s="478" t="s">
        <v>388</v>
      </c>
    </row>
    <row r="38" spans="2:27" ht="50.1" customHeight="1" thickBot="1">
      <c r="B38" s="776" t="s">
        <v>393</v>
      </c>
      <c r="C38" s="777"/>
      <c r="D38" s="777"/>
      <c r="E38" s="777"/>
      <c r="F38" s="777"/>
      <c r="G38" s="777"/>
      <c r="H38" s="777"/>
      <c r="I38" s="777"/>
      <c r="J38" s="777"/>
      <c r="K38" s="778"/>
      <c r="L38" s="779">
        <v>3</v>
      </c>
      <c r="M38" s="780"/>
      <c r="N38" s="781"/>
      <c r="O38" s="782">
        <v>5</v>
      </c>
      <c r="P38" s="783"/>
      <c r="Q38" s="782">
        <v>5</v>
      </c>
      <c r="R38" s="783"/>
      <c r="S38" s="497"/>
      <c r="T38" s="498"/>
      <c r="U38" s="809">
        <f t="shared" si="0"/>
        <v>75</v>
      </c>
      <c r="V38" s="808"/>
    </row>
    <row r="39" spans="2:27" ht="50.1" customHeight="1" thickBot="1">
      <c r="B39" s="776" t="s">
        <v>394</v>
      </c>
      <c r="C39" s="777"/>
      <c r="D39" s="777"/>
      <c r="E39" s="777"/>
      <c r="F39" s="777"/>
      <c r="G39" s="777"/>
      <c r="H39" s="777"/>
      <c r="I39" s="777"/>
      <c r="J39" s="777"/>
      <c r="K39" s="778"/>
      <c r="L39" s="779">
        <v>5</v>
      </c>
      <c r="M39" s="780"/>
      <c r="N39" s="781"/>
      <c r="O39" s="782">
        <v>3</v>
      </c>
      <c r="P39" s="783"/>
      <c r="Q39" s="782">
        <v>5</v>
      </c>
      <c r="R39" s="783"/>
      <c r="S39" s="497"/>
      <c r="T39" s="498"/>
      <c r="U39" s="809">
        <f t="shared" si="0"/>
        <v>75</v>
      </c>
      <c r="V39" s="808"/>
    </row>
    <row r="40" spans="2:27" ht="50.1" customHeight="1" thickBot="1">
      <c r="B40" s="776" t="s">
        <v>395</v>
      </c>
      <c r="C40" s="777"/>
      <c r="D40" s="777"/>
      <c r="E40" s="777"/>
      <c r="F40" s="777"/>
      <c r="G40" s="777"/>
      <c r="H40" s="777"/>
      <c r="I40" s="777"/>
      <c r="J40" s="777"/>
      <c r="K40" s="778"/>
      <c r="L40" s="779">
        <v>5</v>
      </c>
      <c r="M40" s="780"/>
      <c r="N40" s="781"/>
      <c r="O40" s="782">
        <v>3</v>
      </c>
      <c r="P40" s="783"/>
      <c r="Q40" s="782">
        <v>5</v>
      </c>
      <c r="R40" s="783"/>
      <c r="S40" s="497"/>
      <c r="T40" s="498"/>
      <c r="U40" s="809">
        <f t="shared" si="0"/>
        <v>75</v>
      </c>
      <c r="V40" s="808"/>
    </row>
    <row r="41" spans="2:27" ht="50.1" customHeight="1" thickBot="1">
      <c r="B41" s="776" t="s">
        <v>396</v>
      </c>
      <c r="C41" s="777"/>
      <c r="D41" s="777"/>
      <c r="E41" s="777"/>
      <c r="F41" s="777"/>
      <c r="G41" s="777"/>
      <c r="H41" s="777"/>
      <c r="I41" s="777"/>
      <c r="J41" s="777"/>
      <c r="K41" s="778"/>
      <c r="L41" s="779">
        <v>5</v>
      </c>
      <c r="M41" s="780"/>
      <c r="N41" s="781"/>
      <c r="O41" s="782">
        <v>5</v>
      </c>
      <c r="P41" s="783"/>
      <c r="Q41" s="782">
        <v>3</v>
      </c>
      <c r="R41" s="783"/>
      <c r="S41" s="497"/>
      <c r="T41" s="498"/>
      <c r="U41" s="809">
        <f t="shared" si="0"/>
        <v>75</v>
      </c>
      <c r="V41" s="808"/>
    </row>
    <row r="42" spans="2:27" ht="50.1" customHeight="1" thickBot="1">
      <c r="B42" s="776" t="s">
        <v>397</v>
      </c>
      <c r="C42" s="777"/>
      <c r="D42" s="777"/>
      <c r="E42" s="777"/>
      <c r="F42" s="777"/>
      <c r="G42" s="777"/>
      <c r="H42" s="777"/>
      <c r="I42" s="777"/>
      <c r="J42" s="777"/>
      <c r="K42" s="778"/>
      <c r="L42" s="779">
        <v>3</v>
      </c>
      <c r="M42" s="780"/>
      <c r="N42" s="781"/>
      <c r="O42" s="782">
        <v>3</v>
      </c>
      <c r="P42" s="783"/>
      <c r="Q42" s="782">
        <v>5</v>
      </c>
      <c r="R42" s="783"/>
      <c r="S42" s="497"/>
      <c r="T42" s="498"/>
      <c r="U42" s="809">
        <f t="shared" si="0"/>
        <v>45</v>
      </c>
      <c r="V42" s="808"/>
    </row>
    <row r="43" spans="2:27" ht="50.1" customHeight="1" thickBot="1">
      <c r="B43" s="776" t="s">
        <v>398</v>
      </c>
      <c r="C43" s="777"/>
      <c r="D43" s="777"/>
      <c r="E43" s="777"/>
      <c r="F43" s="777"/>
      <c r="G43" s="777"/>
      <c r="H43" s="777"/>
      <c r="I43" s="777"/>
      <c r="J43" s="777"/>
      <c r="K43" s="778"/>
      <c r="L43" s="779">
        <v>5</v>
      </c>
      <c r="M43" s="780"/>
      <c r="N43" s="781"/>
      <c r="O43" s="782">
        <v>5</v>
      </c>
      <c r="P43" s="783"/>
      <c r="Q43" s="782">
        <v>5</v>
      </c>
      <c r="R43" s="783"/>
      <c r="S43" s="497"/>
      <c r="T43" s="498"/>
      <c r="U43" s="809">
        <f t="shared" si="0"/>
        <v>125</v>
      </c>
      <c r="V43" s="808"/>
    </row>
    <row r="44" spans="2:27" ht="50.1" customHeight="1" thickBot="1">
      <c r="B44" s="776" t="s">
        <v>399</v>
      </c>
      <c r="C44" s="777"/>
      <c r="D44" s="777"/>
      <c r="E44" s="777"/>
      <c r="F44" s="777"/>
      <c r="G44" s="777"/>
      <c r="H44" s="777"/>
      <c r="I44" s="777"/>
      <c r="J44" s="777"/>
      <c r="K44" s="778"/>
      <c r="L44" s="779">
        <v>3</v>
      </c>
      <c r="M44" s="780"/>
      <c r="N44" s="781"/>
      <c r="O44" s="782">
        <v>5</v>
      </c>
      <c r="P44" s="783"/>
      <c r="Q44" s="782">
        <v>5</v>
      </c>
      <c r="R44" s="783"/>
      <c r="S44" s="497"/>
      <c r="T44" s="498"/>
      <c r="U44" s="819">
        <f t="shared" si="0"/>
        <v>75</v>
      </c>
      <c r="V44" s="820"/>
    </row>
    <row r="45" spans="2:27" ht="50.1" customHeight="1" thickBot="1">
      <c r="B45" s="776" t="s">
        <v>400</v>
      </c>
      <c r="C45" s="777"/>
      <c r="D45" s="777"/>
      <c r="E45" s="777"/>
      <c r="F45" s="777"/>
      <c r="G45" s="777"/>
      <c r="H45" s="777"/>
      <c r="I45" s="777"/>
      <c r="J45" s="777"/>
      <c r="K45" s="778"/>
      <c r="L45" s="779">
        <v>5</v>
      </c>
      <c r="M45" s="780"/>
      <c r="N45" s="781"/>
      <c r="O45" s="782">
        <v>1</v>
      </c>
      <c r="P45" s="783"/>
      <c r="Q45" s="782">
        <v>1</v>
      </c>
      <c r="R45" s="783"/>
      <c r="S45" s="497"/>
      <c r="T45" s="498"/>
      <c r="U45" s="819">
        <f t="shared" si="0"/>
        <v>5</v>
      </c>
      <c r="V45" s="820"/>
    </row>
    <row r="46" spans="2:27" ht="57" customHeight="1" thickBot="1">
      <c r="B46" s="776" t="s">
        <v>401</v>
      </c>
      <c r="C46" s="777"/>
      <c r="D46" s="777"/>
      <c r="E46" s="777"/>
      <c r="F46" s="777"/>
      <c r="G46" s="777"/>
      <c r="H46" s="777"/>
      <c r="I46" s="777"/>
      <c r="J46" s="777"/>
      <c r="K46" s="778"/>
      <c r="L46" s="779">
        <v>5</v>
      </c>
      <c r="M46" s="780"/>
      <c r="N46" s="781"/>
      <c r="O46" s="782">
        <v>3</v>
      </c>
      <c r="P46" s="783"/>
      <c r="Q46" s="782">
        <v>3</v>
      </c>
      <c r="R46" s="783"/>
      <c r="S46" s="497"/>
      <c r="T46" s="498"/>
      <c r="U46" s="819">
        <f t="shared" si="0"/>
        <v>45</v>
      </c>
      <c r="V46" s="820"/>
    </row>
    <row r="47" spans="2:27" ht="63" customHeight="1" thickBot="1">
      <c r="B47" s="776" t="s">
        <v>402</v>
      </c>
      <c r="C47" s="777"/>
      <c r="D47" s="777"/>
      <c r="E47" s="777"/>
      <c r="F47" s="777"/>
      <c r="G47" s="777"/>
      <c r="H47" s="777"/>
      <c r="I47" s="777"/>
      <c r="J47" s="777"/>
      <c r="K47" s="778"/>
      <c r="L47" s="779">
        <v>5</v>
      </c>
      <c r="M47" s="780"/>
      <c r="N47" s="781"/>
      <c r="O47" s="782">
        <v>3</v>
      </c>
      <c r="P47" s="783"/>
      <c r="Q47" s="782">
        <v>3</v>
      </c>
      <c r="R47" s="783"/>
      <c r="S47" s="497"/>
      <c r="T47" s="498"/>
      <c r="U47" s="819">
        <f t="shared" si="0"/>
        <v>45</v>
      </c>
      <c r="V47" s="820"/>
    </row>
    <row r="48" spans="2:27" ht="50.1" customHeight="1" thickBot="1">
      <c r="B48" s="776" t="s">
        <v>403</v>
      </c>
      <c r="C48" s="777"/>
      <c r="D48" s="777"/>
      <c r="E48" s="777"/>
      <c r="F48" s="777"/>
      <c r="G48" s="777"/>
      <c r="H48" s="777"/>
      <c r="I48" s="777"/>
      <c r="J48" s="777"/>
      <c r="K48" s="778"/>
      <c r="L48" s="779">
        <v>5</v>
      </c>
      <c r="M48" s="780"/>
      <c r="N48" s="781"/>
      <c r="O48" s="782">
        <v>3</v>
      </c>
      <c r="P48" s="783"/>
      <c r="Q48" s="782">
        <v>5</v>
      </c>
      <c r="R48" s="783"/>
      <c r="S48" s="497"/>
      <c r="T48" s="498"/>
      <c r="U48" s="809">
        <f t="shared" si="0"/>
        <v>75</v>
      </c>
      <c r="V48" s="808"/>
    </row>
    <row r="49" spans="2:22" ht="50.1" customHeight="1" thickBot="1">
      <c r="B49" s="776" t="s">
        <v>404</v>
      </c>
      <c r="C49" s="777"/>
      <c r="D49" s="777"/>
      <c r="E49" s="777"/>
      <c r="F49" s="777"/>
      <c r="G49" s="777"/>
      <c r="H49" s="777"/>
      <c r="I49" s="777"/>
      <c r="J49" s="777"/>
      <c r="K49" s="778"/>
      <c r="L49" s="779">
        <v>3</v>
      </c>
      <c r="M49" s="780"/>
      <c r="N49" s="781"/>
      <c r="O49" s="782">
        <v>1</v>
      </c>
      <c r="P49" s="783"/>
      <c r="Q49" s="782">
        <v>1</v>
      </c>
      <c r="R49" s="783"/>
      <c r="S49" s="497"/>
      <c r="T49" s="498"/>
      <c r="U49" s="819">
        <f t="shared" si="0"/>
        <v>3</v>
      </c>
      <c r="V49" s="820"/>
    </row>
    <row r="50" spans="2:22" ht="50.1" customHeight="1" thickBot="1">
      <c r="B50" s="776" t="s">
        <v>405</v>
      </c>
      <c r="C50" s="777"/>
      <c r="D50" s="777"/>
      <c r="E50" s="777"/>
      <c r="F50" s="777"/>
      <c r="G50" s="777"/>
      <c r="H50" s="777"/>
      <c r="I50" s="777"/>
      <c r="J50" s="777"/>
      <c r="K50" s="778"/>
      <c r="L50" s="779">
        <v>5</v>
      </c>
      <c r="M50" s="780"/>
      <c r="N50" s="781"/>
      <c r="O50" s="782">
        <v>5</v>
      </c>
      <c r="P50" s="783"/>
      <c r="Q50" s="782">
        <v>5</v>
      </c>
      <c r="R50" s="783"/>
      <c r="S50" s="497"/>
      <c r="T50" s="498"/>
      <c r="U50" s="815">
        <f>PRODUCT(L50:T50)</f>
        <v>125</v>
      </c>
      <c r="V50" s="816"/>
    </row>
    <row r="51" spans="2:22" ht="50.1" customHeight="1" thickBot="1">
      <c r="B51" s="776" t="s">
        <v>406</v>
      </c>
      <c r="C51" s="777"/>
      <c r="D51" s="777"/>
      <c r="E51" s="777"/>
      <c r="F51" s="777"/>
      <c r="G51" s="777"/>
      <c r="H51" s="777"/>
      <c r="I51" s="777"/>
      <c r="J51" s="777"/>
      <c r="K51" s="778"/>
      <c r="L51" s="779">
        <v>5</v>
      </c>
      <c r="M51" s="780"/>
      <c r="N51" s="781"/>
      <c r="O51" s="782">
        <v>1</v>
      </c>
      <c r="P51" s="783"/>
      <c r="Q51" s="782">
        <v>3</v>
      </c>
      <c r="R51" s="783"/>
      <c r="S51" s="497"/>
      <c r="T51" s="498"/>
      <c r="U51" s="817">
        <f>PRODUCT(L51:T51)</f>
        <v>15</v>
      </c>
      <c r="V51" s="818"/>
    </row>
    <row r="52" spans="2:22" ht="50.1" customHeight="1" thickBot="1">
      <c r="B52" s="776" t="s">
        <v>407</v>
      </c>
      <c r="C52" s="777"/>
      <c r="D52" s="777"/>
      <c r="E52" s="777"/>
      <c r="F52" s="777"/>
      <c r="G52" s="777"/>
      <c r="H52" s="777"/>
      <c r="I52" s="777"/>
      <c r="J52" s="777"/>
      <c r="K52" s="778"/>
      <c r="L52" s="779">
        <v>5</v>
      </c>
      <c r="M52" s="780"/>
      <c r="N52" s="781"/>
      <c r="O52" s="782">
        <v>5</v>
      </c>
      <c r="P52" s="783"/>
      <c r="Q52" s="782">
        <v>3</v>
      </c>
      <c r="R52" s="783"/>
      <c r="S52" s="497"/>
      <c r="T52" s="498"/>
      <c r="U52" s="817">
        <f>PRODUCT(L52:T52)</f>
        <v>75</v>
      </c>
      <c r="V52" s="818"/>
    </row>
    <row r="53" spans="2:22" ht="50.1" customHeight="1" thickBot="1">
      <c r="B53" s="776" t="s">
        <v>408</v>
      </c>
      <c r="C53" s="777"/>
      <c r="D53" s="777"/>
      <c r="E53" s="777"/>
      <c r="F53" s="777"/>
      <c r="G53" s="777"/>
      <c r="H53" s="777"/>
      <c r="I53" s="777"/>
      <c r="J53" s="777"/>
      <c r="K53" s="778"/>
      <c r="L53" s="779">
        <v>5</v>
      </c>
      <c r="M53" s="780"/>
      <c r="N53" s="781"/>
      <c r="O53" s="782">
        <v>5</v>
      </c>
      <c r="P53" s="783"/>
      <c r="Q53" s="782">
        <v>5</v>
      </c>
      <c r="R53" s="783"/>
      <c r="S53" s="497"/>
      <c r="T53" s="498"/>
      <c r="U53" s="815">
        <f>PRODUCT(L53:T53)</f>
        <v>125</v>
      </c>
      <c r="V53" s="816"/>
    </row>
    <row r="54" spans="2:22" ht="50.1" customHeight="1"/>
    <row r="55" spans="2:22" ht="50.1" customHeight="1"/>
    <row r="56" spans="2:22" ht="50.1" customHeight="1"/>
    <row r="57" spans="2:22" ht="50.1" customHeight="1"/>
    <row r="58" spans="2:22" ht="50.1" customHeight="1"/>
    <row r="59" spans="2:22" ht="78.599999999999994" customHeight="1"/>
    <row r="60" spans="2:22" ht="50.1" customHeight="1"/>
    <row r="61" spans="2:22" ht="50.1" customHeight="1"/>
    <row r="62" spans="2:22" ht="50.1" customHeight="1"/>
    <row r="63" spans="2:22" ht="50.1" customHeight="1"/>
    <row r="64" spans="2:22" ht="50.1" customHeight="1"/>
    <row r="65" ht="50.1" customHeight="1"/>
    <row r="66" ht="50.1" customHeight="1"/>
    <row r="67" ht="50.1" customHeight="1"/>
    <row r="68" ht="50.1" customHeight="1"/>
    <row r="69" ht="50.1" customHeight="1"/>
    <row r="70" ht="50.1" customHeight="1"/>
    <row r="71" ht="50.1" customHeight="1"/>
    <row r="72" ht="50.1" customHeight="1"/>
    <row r="73" ht="50.1" customHeight="1"/>
    <row r="74" ht="50.1" customHeight="1"/>
    <row r="75" ht="50.1" customHeight="1"/>
    <row r="76" ht="50.1" customHeight="1"/>
    <row r="77" ht="50.1" customHeight="1"/>
    <row r="78" ht="50.1" customHeight="1"/>
    <row r="79" ht="50.1" customHeight="1"/>
    <row r="80" ht="50.1" customHeight="1"/>
    <row r="81" ht="50.1" customHeight="1"/>
    <row r="82" ht="50.1" customHeight="1"/>
    <row r="83" ht="50.1" customHeight="1"/>
    <row r="84" ht="50.1" customHeight="1"/>
    <row r="85" ht="50.1" customHeight="1"/>
    <row r="86" ht="50.1" customHeight="1"/>
    <row r="87" ht="50.1" customHeight="1"/>
    <row r="88" ht="50.1" customHeight="1"/>
    <row r="89" ht="50.1" customHeight="1"/>
    <row r="90" ht="50.1" customHeight="1"/>
    <row r="91" ht="50.1" customHeight="1"/>
    <row r="92" ht="50.1" customHeight="1"/>
    <row r="93" ht="50.1" customHeight="1"/>
    <row r="94" ht="50.1" customHeight="1"/>
    <row r="95" ht="50.1" customHeight="1"/>
    <row r="96" ht="50.1" customHeight="1"/>
    <row r="97" ht="50.1" customHeight="1"/>
    <row r="98" ht="50.1" customHeight="1"/>
    <row r="99" ht="50.1" customHeight="1"/>
    <row r="100" ht="50.1" customHeight="1"/>
    <row r="101" ht="50.1" customHeight="1"/>
    <row r="102" ht="50.1" customHeight="1"/>
    <row r="103" ht="50.1" customHeight="1"/>
    <row r="104" ht="50.1" customHeight="1"/>
    <row r="105" ht="50.1" customHeight="1"/>
    <row r="106" ht="50.1" customHeight="1"/>
    <row r="107" ht="50.1" customHeight="1"/>
    <row r="108" ht="50.1" customHeight="1"/>
    <row r="109" ht="50.1" customHeight="1"/>
    <row r="110" ht="50.1" customHeight="1"/>
    <row r="111" ht="50.1" customHeight="1"/>
    <row r="112" ht="50.1" customHeight="1"/>
    <row r="113" ht="50.1" customHeight="1"/>
    <row r="114" ht="50.1" customHeight="1"/>
    <row r="115" ht="50.1" customHeight="1"/>
    <row r="116" ht="50.1" customHeight="1"/>
    <row r="117" ht="50.1" customHeight="1"/>
    <row r="118" ht="50.1" customHeight="1"/>
    <row r="119" ht="50.1" customHeight="1"/>
    <row r="120" ht="50.1" customHeight="1"/>
    <row r="121" ht="50.1" customHeight="1"/>
    <row r="122" ht="50.1" customHeight="1"/>
    <row r="123" ht="50.1" customHeight="1"/>
    <row r="124" ht="50.1" customHeight="1"/>
    <row r="125" ht="50.1" customHeight="1"/>
    <row r="126" ht="50.1" customHeight="1"/>
    <row r="127" ht="50.1" customHeight="1"/>
    <row r="128" ht="50.1" customHeight="1"/>
    <row r="129" ht="50.1" customHeight="1"/>
    <row r="130" ht="50.1" customHeight="1"/>
    <row r="131" ht="50.1" customHeight="1"/>
    <row r="132" ht="50.1" customHeight="1"/>
    <row r="133" ht="50.1" customHeight="1"/>
    <row r="134" ht="50.1" customHeight="1"/>
    <row r="135" ht="50.1" customHeight="1"/>
    <row r="136" ht="50.1" customHeight="1"/>
    <row r="137" ht="50.1" customHeight="1"/>
    <row r="138" ht="50.1" customHeight="1"/>
    <row r="139" ht="50.1" customHeight="1"/>
    <row r="140" ht="50.1" customHeight="1"/>
    <row r="141" ht="50.1" customHeight="1"/>
    <row r="142" ht="50.1" customHeight="1"/>
    <row r="143" ht="50.1" customHeight="1"/>
    <row r="144" ht="50.1" customHeight="1"/>
    <row r="145" ht="50.1" customHeight="1"/>
    <row r="146" ht="50.1" customHeight="1"/>
    <row r="147" ht="50.1" customHeight="1"/>
    <row r="148" ht="50.1" customHeight="1"/>
    <row r="149" ht="50.1" customHeight="1"/>
    <row r="150" ht="50.1" customHeight="1"/>
    <row r="151" ht="50.1" customHeight="1"/>
    <row r="152" ht="50.1" customHeight="1"/>
    <row r="153" ht="50.1" customHeight="1"/>
    <row r="154" ht="50.1" customHeight="1"/>
    <row r="155" ht="50.1" customHeight="1"/>
    <row r="156" ht="50.1" customHeight="1"/>
    <row r="157" ht="50.1" customHeight="1"/>
    <row r="158" ht="50.1" customHeight="1"/>
    <row r="159" ht="50.1" customHeight="1"/>
    <row r="160" ht="50.1" customHeight="1"/>
    <row r="161" ht="50.1" customHeight="1"/>
    <row r="162" ht="50.1" customHeight="1"/>
    <row r="163" ht="50.1" customHeight="1"/>
    <row r="164" ht="50.1" customHeight="1"/>
    <row r="165" ht="50.1" customHeight="1"/>
    <row r="166" ht="50.1" customHeight="1"/>
    <row r="167" ht="50.1" customHeight="1"/>
    <row r="168" ht="50.1" customHeight="1"/>
    <row r="169" ht="50.1" customHeight="1"/>
    <row r="170" ht="50.1" customHeight="1"/>
    <row r="171" ht="50.1" customHeight="1"/>
    <row r="172" ht="50.1" customHeight="1"/>
    <row r="173" ht="50.1" customHeight="1"/>
    <row r="174" ht="50.1" customHeight="1"/>
    <row r="175" ht="50.1" customHeight="1"/>
    <row r="176" ht="50.1" customHeight="1"/>
    <row r="177" ht="50.1" customHeight="1"/>
    <row r="178" ht="50.1" customHeight="1"/>
    <row r="179" ht="50.1" customHeight="1"/>
    <row r="180" ht="50.1" customHeight="1"/>
    <row r="181" ht="50.1" customHeight="1"/>
    <row r="182" ht="50.1" customHeight="1"/>
    <row r="183" ht="50.1" customHeight="1"/>
    <row r="184" ht="50.1" customHeight="1"/>
    <row r="185" ht="50.1" customHeight="1"/>
    <row r="186" ht="50.1" customHeight="1"/>
    <row r="187" ht="50.1" customHeight="1"/>
    <row r="188" ht="50.1" customHeight="1"/>
    <row r="189" ht="50.1" customHeight="1"/>
    <row r="190" ht="50.1" customHeight="1"/>
    <row r="191" ht="50.1" customHeight="1"/>
    <row r="192" ht="50.1" customHeight="1"/>
    <row r="193" ht="50.1" customHeight="1"/>
    <row r="194" ht="50.1" customHeight="1"/>
    <row r="195" ht="50.1" customHeight="1"/>
    <row r="196" ht="50.1" customHeight="1"/>
    <row r="197" ht="50.1" customHeight="1"/>
    <row r="198" ht="50.1" customHeight="1"/>
    <row r="199" ht="50.1" customHeight="1"/>
    <row r="200" ht="50.1" customHeight="1"/>
    <row r="201" ht="50.1" customHeight="1"/>
    <row r="202" ht="50.1" customHeight="1"/>
    <row r="203" ht="50.1" customHeight="1"/>
    <row r="204" ht="50.1" customHeight="1"/>
    <row r="205" ht="50.1" customHeight="1"/>
    <row r="206" ht="50.1" customHeight="1"/>
    <row r="207" ht="50.1" customHeight="1"/>
    <row r="208" ht="50.1" customHeight="1"/>
    <row r="209" ht="50.1" customHeight="1"/>
    <row r="210" ht="50.1" customHeight="1"/>
    <row r="211" ht="50.1" customHeight="1"/>
    <row r="212" ht="50.1" customHeight="1"/>
    <row r="213" ht="50.1" customHeight="1"/>
    <row r="214" ht="50.1" customHeight="1"/>
    <row r="215" ht="50.1" customHeight="1"/>
    <row r="216" ht="50.1" customHeight="1"/>
    <row r="217" ht="50.1" customHeight="1"/>
    <row r="218" ht="50.1" customHeight="1"/>
    <row r="219" ht="50.1" customHeight="1"/>
    <row r="220" ht="50.1" customHeight="1"/>
    <row r="221" ht="50.1" customHeight="1"/>
    <row r="222" ht="50.1" customHeight="1"/>
    <row r="223" ht="50.1" customHeight="1"/>
    <row r="224" ht="50.1" customHeight="1"/>
    <row r="225" ht="50.1" customHeight="1"/>
    <row r="226" ht="50.1" customHeight="1"/>
    <row r="227" ht="50.1" customHeight="1"/>
    <row r="228" ht="50.1" customHeight="1"/>
    <row r="229" ht="50.1" customHeight="1"/>
    <row r="230" ht="50.1" customHeight="1"/>
    <row r="231" ht="50.1" customHeight="1"/>
    <row r="232" ht="50.1" customHeight="1"/>
    <row r="233" ht="50.1" customHeight="1"/>
    <row r="234" ht="50.1" customHeight="1"/>
    <row r="235" ht="50.1" customHeight="1"/>
    <row r="236" ht="50.1" customHeight="1"/>
    <row r="237" ht="50.1" customHeight="1"/>
    <row r="238" ht="50.1" customHeight="1"/>
    <row r="239" ht="50.1" customHeight="1"/>
    <row r="240" ht="50.1" customHeight="1"/>
    <row r="241" ht="50.1" customHeight="1"/>
    <row r="242" ht="50.1" customHeight="1"/>
    <row r="243" ht="50.1" customHeight="1"/>
    <row r="244" ht="50.1" customHeight="1"/>
    <row r="245" ht="50.1" customHeight="1"/>
    <row r="246" ht="50.1" customHeight="1"/>
    <row r="247" ht="50.1" customHeight="1"/>
    <row r="248" ht="50.1" customHeight="1"/>
    <row r="249" ht="50.1" customHeight="1"/>
    <row r="250" ht="50.1" customHeight="1"/>
    <row r="251" ht="50.1" customHeight="1"/>
    <row r="252" ht="50.1" customHeight="1"/>
    <row r="253" ht="50.1" customHeight="1"/>
    <row r="254" ht="50.1" customHeight="1"/>
    <row r="255" ht="50.1" customHeight="1"/>
    <row r="256" ht="50.1" customHeight="1"/>
    <row r="257" ht="50.1" customHeight="1"/>
    <row r="258" ht="50.1" customHeight="1"/>
    <row r="259" ht="50.1" customHeight="1"/>
    <row r="260" ht="50.1" customHeight="1"/>
    <row r="261" ht="50.1" customHeight="1"/>
    <row r="262" ht="50.1" customHeight="1"/>
    <row r="263" ht="50.1" customHeight="1"/>
    <row r="264" ht="50.1" customHeight="1"/>
    <row r="265" ht="50.1" customHeight="1"/>
    <row r="266" ht="50.1" customHeight="1"/>
    <row r="267" ht="50.1" customHeight="1"/>
    <row r="268" ht="50.1" customHeight="1"/>
    <row r="269" ht="50.1" customHeight="1"/>
    <row r="270" ht="50.1" customHeight="1"/>
    <row r="271" ht="50.1" customHeight="1"/>
    <row r="272" ht="50.1" customHeight="1"/>
    <row r="273" ht="50.1" customHeight="1"/>
    <row r="274" ht="50.1" customHeight="1"/>
    <row r="275" ht="50.1" customHeight="1"/>
    <row r="276" ht="50.1" customHeight="1"/>
    <row r="277" ht="50.1" customHeight="1"/>
    <row r="278" ht="50.1" customHeight="1"/>
    <row r="279" ht="50.1" customHeight="1"/>
    <row r="280" ht="50.1" customHeight="1"/>
    <row r="281" ht="50.1" customHeight="1"/>
    <row r="282" ht="50.1" customHeight="1"/>
    <row r="283" ht="50.1" customHeight="1"/>
    <row r="284" ht="50.1" customHeight="1"/>
    <row r="285" ht="50.1" customHeight="1"/>
    <row r="286" ht="50.1" customHeight="1"/>
    <row r="287" ht="50.1" customHeight="1"/>
    <row r="288" ht="50.1" customHeight="1"/>
    <row r="289" ht="50.1" customHeight="1"/>
    <row r="290" ht="50.1" customHeight="1"/>
    <row r="291" ht="50.1" customHeight="1"/>
    <row r="292" ht="50.1" customHeight="1"/>
    <row r="293" ht="50.1" customHeight="1"/>
    <row r="294" ht="50.1" customHeight="1"/>
    <row r="295" ht="50.1" customHeight="1"/>
    <row r="296" ht="50.1" customHeight="1"/>
    <row r="297" ht="50.1" customHeight="1"/>
    <row r="298" ht="50.1" customHeight="1"/>
    <row r="299" ht="50.1" customHeight="1"/>
    <row r="300" ht="50.1" customHeight="1"/>
    <row r="301" ht="50.1" customHeight="1"/>
    <row r="302" ht="50.1" customHeight="1"/>
    <row r="303" ht="50.1" customHeight="1"/>
    <row r="304" ht="50.1" customHeight="1"/>
    <row r="305" ht="50.1" customHeight="1"/>
    <row r="306" ht="50.1" customHeight="1"/>
    <row r="307" ht="50.1" customHeight="1"/>
    <row r="308" ht="50.1" customHeight="1"/>
    <row r="309" ht="50.1" customHeight="1"/>
    <row r="310" ht="50.1" customHeight="1"/>
    <row r="311" ht="50.1" customHeight="1"/>
    <row r="312" ht="50.1" customHeight="1"/>
    <row r="313" ht="50.1" customHeight="1"/>
    <row r="314" ht="50.1" customHeight="1"/>
    <row r="315" ht="50.1" customHeight="1"/>
    <row r="316" ht="50.1" customHeight="1"/>
    <row r="317" ht="50.1" customHeight="1"/>
    <row r="318" ht="50.1" customHeight="1"/>
    <row r="319" ht="50.1" customHeight="1"/>
    <row r="320" ht="50.1" customHeight="1"/>
    <row r="321" ht="50.1" customHeight="1"/>
    <row r="322" ht="50.1" customHeight="1"/>
    <row r="323" ht="50.1" customHeight="1"/>
    <row r="324" ht="50.1" customHeight="1"/>
    <row r="325" ht="50.1" customHeight="1"/>
    <row r="326" ht="50.1" customHeight="1"/>
    <row r="327" ht="50.1" customHeight="1"/>
    <row r="328" ht="50.1" customHeight="1"/>
    <row r="329" ht="50.1" customHeight="1"/>
    <row r="330" ht="50.1" customHeight="1"/>
    <row r="331" ht="50.1" customHeight="1"/>
    <row r="332" ht="50.1" customHeight="1"/>
    <row r="333" ht="50.1" customHeight="1"/>
    <row r="334" ht="50.1" customHeight="1"/>
    <row r="335" ht="50.1" customHeight="1"/>
    <row r="336" ht="50.1" customHeight="1"/>
    <row r="337" ht="50.1" customHeight="1"/>
    <row r="338" ht="50.1" customHeight="1"/>
    <row r="339" ht="50.1" customHeight="1"/>
    <row r="340" ht="50.1" customHeight="1"/>
    <row r="341" ht="50.1" customHeight="1"/>
    <row r="342" ht="50.1" customHeight="1"/>
    <row r="343" ht="50.1" customHeight="1"/>
    <row r="344" ht="50.1" customHeight="1"/>
    <row r="345" ht="50.1" customHeight="1"/>
    <row r="346" ht="50.1" customHeight="1"/>
    <row r="347" ht="50.1" customHeight="1"/>
    <row r="348" ht="50.1" customHeight="1"/>
    <row r="349" ht="50.1" customHeight="1"/>
    <row r="350" ht="50.1" customHeight="1"/>
    <row r="351" ht="50.1" customHeight="1"/>
    <row r="352" ht="50.1" customHeight="1"/>
    <row r="353" ht="50.1" customHeight="1"/>
    <row r="354" ht="50.1" customHeight="1"/>
    <row r="355" ht="50.1" customHeight="1"/>
    <row r="356" ht="50.1" customHeight="1"/>
    <row r="357" ht="50.1" customHeight="1"/>
    <row r="358" ht="50.1" customHeight="1"/>
    <row r="359" ht="50.1" customHeight="1"/>
    <row r="360" ht="50.1" customHeight="1"/>
    <row r="361" ht="50.1" customHeight="1"/>
    <row r="362" ht="50.1" customHeight="1"/>
    <row r="363" ht="50.1" customHeight="1"/>
    <row r="364" ht="50.1" customHeight="1"/>
    <row r="365" ht="50.1" customHeight="1"/>
    <row r="366" ht="50.1" customHeight="1"/>
    <row r="367" ht="50.1" customHeight="1"/>
    <row r="368" ht="50.1" customHeight="1"/>
    <row r="369" ht="50.1" customHeight="1"/>
    <row r="370" ht="50.1" customHeight="1"/>
    <row r="371" ht="50.1" customHeight="1"/>
    <row r="372" ht="50.1" customHeight="1"/>
    <row r="373" ht="50.1" customHeight="1"/>
    <row r="374" ht="50.1" customHeight="1"/>
    <row r="375" ht="50.1" customHeight="1"/>
    <row r="376" ht="50.1" customHeight="1"/>
    <row r="377" ht="50.1" customHeight="1"/>
    <row r="378" ht="50.1" customHeight="1"/>
    <row r="379" ht="50.1" customHeight="1"/>
    <row r="380" ht="50.1" customHeight="1"/>
    <row r="381" ht="50.1" customHeight="1"/>
    <row r="382" ht="50.1" customHeight="1"/>
    <row r="383" ht="50.1" customHeight="1"/>
    <row r="384" ht="50.1" customHeight="1"/>
    <row r="385" ht="50.1" customHeight="1"/>
    <row r="386" ht="50.1" customHeight="1"/>
    <row r="387" ht="50.1" customHeight="1"/>
    <row r="388" ht="50.1" customHeight="1"/>
    <row r="389" ht="50.1" customHeight="1"/>
    <row r="390" ht="50.1" customHeight="1"/>
    <row r="391" ht="50.1" customHeight="1"/>
    <row r="392" ht="50.1" customHeight="1"/>
    <row r="393" ht="50.1" customHeight="1"/>
    <row r="394" ht="50.1" customHeight="1"/>
    <row r="395" ht="50.1" customHeight="1"/>
    <row r="396" ht="50.1" customHeight="1"/>
    <row r="397" ht="50.1" customHeight="1"/>
    <row r="398" ht="50.1" customHeight="1"/>
    <row r="399" ht="50.1" customHeight="1"/>
    <row r="400" ht="50.1" customHeight="1"/>
    <row r="401" ht="50.1" customHeight="1"/>
    <row r="402" ht="50.1" customHeight="1"/>
    <row r="403" ht="50.1" customHeight="1"/>
    <row r="404" ht="50.1" customHeight="1"/>
    <row r="405" ht="50.1" customHeight="1"/>
    <row r="406" ht="50.1" customHeight="1"/>
    <row r="407" ht="50.1" customHeight="1"/>
    <row r="408" ht="50.1" customHeight="1"/>
    <row r="409" ht="50.1" customHeight="1"/>
    <row r="410" ht="50.1" customHeight="1"/>
    <row r="411" ht="50.1" customHeight="1"/>
    <row r="412" ht="50.1" customHeight="1"/>
    <row r="413" ht="50.1" customHeight="1"/>
    <row r="414" ht="50.1" customHeight="1"/>
    <row r="415" ht="50.1" customHeight="1"/>
    <row r="416" ht="50.1" customHeight="1"/>
    <row r="417" ht="50.1" customHeight="1"/>
    <row r="418" ht="50.1" customHeight="1"/>
    <row r="419" ht="50.1" customHeight="1"/>
    <row r="420" ht="50.1" customHeight="1"/>
    <row r="421" ht="50.1" customHeight="1"/>
    <row r="422" ht="50.1" customHeight="1"/>
    <row r="423" ht="50.1" customHeight="1"/>
    <row r="424" ht="50.1" customHeight="1"/>
    <row r="425" ht="50.1" customHeight="1"/>
    <row r="426" ht="50.1" customHeight="1"/>
    <row r="427" ht="50.1" customHeight="1"/>
    <row r="428" ht="50.1" customHeight="1"/>
    <row r="429" ht="50.1" customHeight="1"/>
    <row r="430" ht="50.1" customHeight="1"/>
    <row r="431" ht="50.1" customHeight="1"/>
    <row r="432" ht="50.1" customHeight="1"/>
    <row r="433" ht="50.1" customHeight="1"/>
    <row r="434" ht="50.1" customHeight="1"/>
    <row r="435" ht="50.1" customHeight="1"/>
    <row r="436" ht="50.1" customHeight="1"/>
    <row r="437" ht="50.1" customHeight="1"/>
    <row r="438" ht="50.1" customHeight="1"/>
    <row r="439" ht="50.1" customHeight="1"/>
    <row r="440" ht="50.1" customHeight="1"/>
    <row r="441" ht="50.1" customHeight="1"/>
    <row r="442" ht="50.1" customHeight="1"/>
    <row r="443" ht="50.1" customHeight="1"/>
    <row r="444" ht="50.1" customHeight="1"/>
    <row r="445" ht="50.1" customHeight="1"/>
    <row r="446" ht="50.1" customHeight="1"/>
    <row r="447" ht="50.1" customHeight="1"/>
    <row r="448" ht="50.1" customHeight="1"/>
    <row r="449" ht="50.1" customHeight="1"/>
    <row r="450" ht="50.1" customHeight="1"/>
    <row r="451" ht="50.1" customHeight="1"/>
    <row r="452" ht="50.1" customHeight="1"/>
    <row r="453" ht="50.1" customHeight="1"/>
    <row r="454" ht="50.1" customHeight="1"/>
    <row r="455" ht="50.1" customHeight="1"/>
    <row r="456" ht="50.1" customHeight="1"/>
    <row r="457" ht="50.1" customHeight="1"/>
    <row r="458" ht="50.1" customHeight="1"/>
    <row r="459" ht="50.1" customHeight="1"/>
    <row r="460" ht="50.1" customHeight="1"/>
    <row r="461" ht="50.1" customHeight="1"/>
    <row r="462" ht="50.1" customHeight="1"/>
    <row r="463" ht="50.1" customHeight="1"/>
    <row r="464" ht="50.1" customHeight="1"/>
    <row r="465" ht="50.1" customHeight="1"/>
    <row r="466" ht="50.1" customHeight="1"/>
    <row r="467" ht="50.1" customHeight="1"/>
    <row r="468" ht="50.1" customHeight="1"/>
    <row r="469" ht="50.1" customHeight="1"/>
    <row r="470" ht="50.1" customHeight="1"/>
    <row r="471" ht="50.1" customHeight="1"/>
    <row r="472" ht="50.1" customHeight="1"/>
    <row r="473" ht="50.1" customHeight="1"/>
    <row r="474" ht="50.1" customHeight="1"/>
    <row r="475" ht="50.1" customHeight="1"/>
    <row r="476" ht="50.1" customHeight="1"/>
    <row r="477" ht="50.1" customHeight="1"/>
    <row r="478" ht="50.1" customHeight="1"/>
    <row r="479" ht="50.1" customHeight="1"/>
    <row r="480" ht="50.1" customHeight="1"/>
    <row r="481" ht="50.1" customHeight="1"/>
    <row r="482" ht="50.1" customHeight="1"/>
    <row r="483" ht="50.1" customHeight="1"/>
    <row r="484" ht="50.1" customHeight="1"/>
    <row r="485" ht="50.1" customHeight="1"/>
    <row r="486" ht="50.1" customHeight="1"/>
    <row r="487" ht="50.1" customHeight="1"/>
    <row r="488" ht="50.1" customHeight="1"/>
    <row r="489" ht="50.1" customHeight="1"/>
    <row r="490" ht="50.1" customHeight="1"/>
    <row r="491" ht="50.1" customHeight="1"/>
    <row r="492" ht="50.1" customHeight="1"/>
    <row r="493" ht="50.1" customHeight="1"/>
    <row r="494" ht="50.1" customHeight="1"/>
    <row r="495" ht="50.1" customHeight="1"/>
    <row r="496" ht="50.1" customHeight="1"/>
    <row r="497" ht="50.1" customHeight="1"/>
    <row r="498" ht="50.1" customHeight="1"/>
    <row r="499" ht="50.1" customHeight="1"/>
    <row r="500" ht="50.1" customHeight="1"/>
    <row r="501" ht="50.1" customHeight="1"/>
    <row r="502" ht="50.1" customHeight="1"/>
    <row r="503" ht="50.1" customHeight="1"/>
    <row r="504" ht="50.1" customHeight="1"/>
    <row r="505" ht="50.1" customHeight="1"/>
    <row r="506" ht="50.1" customHeight="1"/>
    <row r="507" ht="50.1" customHeight="1"/>
    <row r="508" ht="50.1" customHeight="1"/>
    <row r="509" ht="50.1" customHeight="1"/>
    <row r="510" ht="50.1" customHeight="1"/>
    <row r="511" ht="50.1" customHeight="1"/>
    <row r="512" ht="50.1" customHeight="1"/>
    <row r="513" ht="50.1" customHeight="1"/>
    <row r="514" ht="50.1" customHeight="1"/>
    <row r="515" ht="50.1" customHeight="1"/>
    <row r="516" ht="50.1" customHeight="1"/>
    <row r="517" ht="50.1" customHeight="1"/>
    <row r="518" ht="50.1" customHeight="1"/>
    <row r="519" ht="50.1" customHeight="1"/>
    <row r="520" ht="50.1" customHeight="1"/>
    <row r="521" ht="50.1" customHeight="1"/>
    <row r="522" ht="50.1" customHeight="1"/>
    <row r="523" ht="50.1" customHeight="1"/>
    <row r="524" ht="50.1" customHeight="1"/>
    <row r="525" ht="50.1" customHeight="1"/>
    <row r="526" ht="50.1" customHeight="1"/>
    <row r="527" ht="50.1" customHeight="1"/>
    <row r="528" ht="50.1" customHeight="1"/>
    <row r="529" ht="50.1" customHeight="1"/>
    <row r="530" ht="50.1" customHeight="1"/>
    <row r="531" ht="50.1" customHeight="1"/>
    <row r="532" ht="50.1" customHeight="1"/>
    <row r="533" ht="50.1" customHeight="1"/>
    <row r="534" ht="50.1" customHeight="1"/>
    <row r="535" ht="50.1" customHeight="1"/>
    <row r="536" ht="50.1" customHeight="1"/>
    <row r="537" ht="50.1" customHeight="1"/>
    <row r="538" ht="50.1" customHeight="1"/>
    <row r="539" ht="50.1" customHeight="1"/>
    <row r="540" ht="50.1" customHeight="1"/>
    <row r="541" ht="50.1" customHeight="1"/>
    <row r="542" ht="50.1" customHeight="1"/>
    <row r="543" ht="50.1" customHeight="1"/>
    <row r="544" ht="50.1" customHeight="1"/>
    <row r="545" ht="50.1" customHeight="1"/>
    <row r="546" ht="50.1" customHeight="1"/>
    <row r="547" ht="50.1" customHeight="1"/>
    <row r="548" ht="50.1" customHeight="1"/>
    <row r="549" ht="50.1" customHeight="1"/>
    <row r="550" ht="50.1" customHeight="1"/>
    <row r="551" ht="50.1" customHeight="1"/>
    <row r="552" ht="50.1" customHeight="1"/>
    <row r="553" ht="50.1" customHeight="1"/>
    <row r="554" ht="50.1" customHeight="1"/>
    <row r="555" ht="50.1" customHeight="1"/>
    <row r="556" ht="50.1" customHeight="1"/>
    <row r="557" ht="50.1" customHeight="1"/>
    <row r="558" ht="50.1" customHeight="1"/>
    <row r="559" ht="50.1" customHeight="1"/>
    <row r="560" ht="50.1" customHeight="1"/>
    <row r="561" ht="50.1" customHeight="1"/>
    <row r="562" ht="50.1" customHeight="1"/>
    <row r="563" ht="50.1" customHeight="1"/>
    <row r="564" ht="50.1" customHeight="1"/>
    <row r="565" ht="50.1" customHeight="1"/>
    <row r="566" ht="50.1" customHeight="1"/>
    <row r="567" ht="50.1" customHeight="1"/>
    <row r="568" ht="50.1" customHeight="1"/>
    <row r="569" ht="50.1" customHeight="1"/>
    <row r="570" ht="50.1" customHeight="1"/>
    <row r="571" ht="50.1" customHeight="1"/>
    <row r="572" ht="50.1" customHeight="1"/>
    <row r="573" ht="50.1" customHeight="1"/>
    <row r="574" ht="50.1" customHeight="1"/>
    <row r="575" ht="50.1" customHeight="1"/>
    <row r="576" ht="50.1" customHeight="1"/>
    <row r="577" ht="50.1" customHeight="1"/>
    <row r="578" ht="50.1" customHeight="1"/>
    <row r="579" ht="50.1" customHeight="1"/>
    <row r="580" ht="50.1" customHeight="1"/>
    <row r="581" ht="50.1" customHeight="1"/>
    <row r="582" ht="50.1" customHeight="1"/>
    <row r="583" ht="50.1" customHeight="1"/>
    <row r="584" ht="50.1" customHeight="1"/>
    <row r="585" ht="50.1" customHeight="1"/>
    <row r="586" ht="50.1" customHeight="1"/>
    <row r="587" ht="50.1" customHeight="1"/>
    <row r="588" ht="50.1" customHeight="1"/>
    <row r="589" ht="50.1" customHeight="1"/>
    <row r="590" ht="50.1" customHeight="1"/>
    <row r="591" ht="50.1" customHeight="1"/>
    <row r="592" ht="50.1" customHeight="1"/>
    <row r="593" ht="50.1" customHeight="1"/>
    <row r="594" ht="50.1" customHeight="1"/>
    <row r="595" ht="50.1" customHeight="1"/>
    <row r="596" ht="50.1" customHeight="1"/>
    <row r="597" ht="50.1" customHeight="1"/>
    <row r="598" ht="50.1" customHeight="1"/>
    <row r="599" ht="50.1" customHeight="1"/>
    <row r="600" ht="50.1" customHeight="1"/>
    <row r="601" ht="50.1" customHeight="1"/>
    <row r="602" ht="50.1" customHeight="1"/>
    <row r="603" ht="50.1" customHeight="1"/>
    <row r="604" ht="50.1" customHeight="1"/>
    <row r="605" ht="50.1" customHeight="1"/>
    <row r="606" ht="50.1" customHeight="1"/>
    <row r="607" ht="50.1" customHeight="1"/>
    <row r="608" ht="50.1" customHeight="1"/>
    <row r="609" ht="50.1" customHeight="1"/>
    <row r="610" ht="50.1" customHeight="1"/>
    <row r="611" ht="50.1" customHeight="1"/>
    <row r="612" ht="50.1" customHeight="1"/>
    <row r="613" ht="50.1" customHeight="1"/>
    <row r="614" ht="50.1" customHeight="1"/>
    <row r="615" ht="50.1" customHeight="1"/>
    <row r="616" ht="50.1" customHeight="1"/>
    <row r="617" ht="50.1" customHeight="1"/>
    <row r="618" ht="50.1" customHeight="1"/>
    <row r="619" ht="50.1" customHeight="1"/>
    <row r="620" ht="50.1" customHeight="1"/>
    <row r="621" ht="50.1" customHeight="1"/>
    <row r="622" ht="50.1" customHeight="1"/>
    <row r="623" ht="50.1" customHeight="1"/>
    <row r="624" ht="50.1" customHeight="1"/>
    <row r="625" ht="50.1" customHeight="1"/>
    <row r="626" ht="50.1" customHeight="1"/>
    <row r="627" ht="50.1" customHeight="1"/>
    <row r="628" ht="50.1" customHeight="1"/>
    <row r="629" ht="50.1" customHeight="1"/>
    <row r="630" ht="50.1" customHeight="1"/>
    <row r="631" ht="50.1" customHeight="1"/>
    <row r="632" ht="50.1" customHeight="1"/>
    <row r="633" ht="50.1" customHeight="1"/>
    <row r="634" ht="50.1" customHeight="1"/>
    <row r="635" ht="50.1" customHeight="1"/>
    <row r="636" ht="50.1" customHeight="1"/>
    <row r="637" ht="50.1" customHeight="1"/>
    <row r="638" ht="50.1" customHeight="1"/>
    <row r="639" ht="50.1" customHeight="1"/>
    <row r="640" ht="50.1" customHeight="1"/>
    <row r="641" ht="50.1" customHeight="1"/>
    <row r="642" ht="50.1" customHeight="1"/>
    <row r="643" ht="50.1" customHeight="1"/>
    <row r="644" ht="50.1" customHeight="1"/>
    <row r="645" ht="50.1" customHeight="1"/>
    <row r="646" ht="50.1" customHeight="1"/>
    <row r="647" ht="50.1" customHeight="1"/>
    <row r="648" ht="50.1" customHeight="1"/>
    <row r="649" ht="50.1" customHeight="1"/>
    <row r="650" ht="50.1" customHeight="1"/>
    <row r="651" ht="50.1" customHeight="1"/>
    <row r="652" ht="50.1" customHeight="1"/>
    <row r="653" ht="50.1" customHeight="1"/>
    <row r="654" ht="50.1" customHeight="1"/>
    <row r="655" ht="50.1" customHeight="1"/>
    <row r="656" ht="50.1" customHeight="1"/>
    <row r="657" ht="50.1" customHeight="1"/>
    <row r="658" ht="50.1" customHeight="1"/>
    <row r="659" ht="50.1" customHeight="1"/>
    <row r="660" ht="50.1" customHeight="1"/>
    <row r="661" ht="50.1" customHeight="1"/>
    <row r="662" ht="50.1" customHeight="1"/>
    <row r="663" ht="50.1" customHeight="1"/>
    <row r="664" ht="50.1" customHeight="1"/>
    <row r="665" ht="50.1" customHeight="1"/>
    <row r="666" ht="50.1" customHeight="1"/>
    <row r="667" ht="50.1" customHeight="1"/>
    <row r="668" ht="50.1" customHeight="1"/>
    <row r="669" ht="50.1" customHeight="1"/>
    <row r="670" ht="50.1" customHeight="1"/>
    <row r="671" ht="50.1" customHeight="1"/>
    <row r="672" ht="50.1" customHeight="1"/>
    <row r="673" ht="50.1" customHeight="1"/>
    <row r="674" ht="50.1" customHeight="1"/>
    <row r="675" ht="50.1" customHeight="1"/>
    <row r="676" ht="50.1" customHeight="1"/>
    <row r="677" ht="50.1" customHeight="1"/>
    <row r="678" ht="50.1" customHeight="1"/>
    <row r="679" ht="50.1" customHeight="1"/>
    <row r="680" ht="50.1" customHeight="1"/>
    <row r="681" ht="50.1" customHeight="1"/>
    <row r="682" ht="50.1" customHeight="1"/>
    <row r="683" ht="50.1" customHeight="1"/>
    <row r="684" ht="50.1" customHeight="1"/>
    <row r="685" ht="50.1" customHeight="1"/>
    <row r="686" ht="50.1" customHeight="1"/>
    <row r="687" ht="50.1" customHeight="1"/>
    <row r="688" ht="50.1" customHeight="1"/>
    <row r="689" ht="50.1" customHeight="1"/>
    <row r="690" ht="50.1" customHeight="1"/>
    <row r="691" ht="50.1" customHeight="1"/>
    <row r="692" ht="50.1" customHeight="1"/>
    <row r="693" ht="50.1" customHeight="1"/>
    <row r="694" ht="50.1" customHeight="1"/>
    <row r="695" ht="50.1" customHeight="1"/>
    <row r="696" ht="50.1" customHeight="1"/>
    <row r="697" ht="50.1" customHeight="1"/>
    <row r="698" ht="50.1" customHeight="1"/>
    <row r="699" ht="50.1" customHeight="1"/>
    <row r="700" ht="50.1" customHeight="1"/>
    <row r="701" ht="50.1" customHeight="1"/>
    <row r="702" ht="50.1" customHeight="1"/>
    <row r="703" ht="50.1" customHeight="1"/>
    <row r="704" ht="50.1" customHeight="1"/>
    <row r="705" ht="50.1" customHeight="1"/>
    <row r="706" ht="50.1" customHeight="1"/>
    <row r="707" ht="50.1" customHeight="1"/>
    <row r="708" ht="50.1" customHeight="1"/>
    <row r="709" ht="50.1" customHeight="1"/>
    <row r="710" ht="50.1" customHeight="1"/>
    <row r="711" ht="50.1" customHeight="1"/>
    <row r="712" ht="50.1" customHeight="1"/>
    <row r="713" ht="50.1" customHeight="1"/>
    <row r="714" ht="50.1" customHeight="1"/>
    <row r="715" ht="50.1" customHeight="1"/>
    <row r="716" ht="50.1" customHeight="1"/>
    <row r="717" ht="50.1" customHeight="1"/>
    <row r="718" ht="50.1" customHeight="1"/>
    <row r="719" ht="50.1" customHeight="1"/>
    <row r="720" ht="50.1" customHeight="1"/>
    <row r="721" ht="50.1" customHeight="1"/>
    <row r="722" ht="50.1" customHeight="1"/>
    <row r="723" ht="50.1" customHeight="1"/>
    <row r="724" ht="50.1" customHeight="1"/>
    <row r="725" ht="50.1" customHeight="1"/>
    <row r="726" ht="50.1" customHeight="1"/>
    <row r="727" ht="50.1" customHeight="1"/>
    <row r="728" ht="50.1" customHeight="1"/>
    <row r="729" ht="50.1" customHeight="1"/>
    <row r="730" ht="50.1" customHeight="1"/>
    <row r="731" ht="50.1" customHeight="1"/>
    <row r="732" ht="50.1" customHeight="1"/>
    <row r="733" ht="50.1" customHeight="1"/>
    <row r="734" ht="50.1" customHeight="1"/>
    <row r="735" ht="50.1" customHeight="1"/>
    <row r="736" ht="50.1" customHeight="1"/>
    <row r="737" ht="50.1" customHeight="1"/>
    <row r="738" ht="50.1" customHeight="1"/>
    <row r="739" ht="50.1" customHeight="1"/>
    <row r="740" ht="50.1" customHeight="1"/>
    <row r="741" ht="50.1" customHeight="1"/>
    <row r="742" ht="50.1" customHeight="1"/>
    <row r="743" ht="50.1" customHeight="1"/>
    <row r="744" ht="50.1" customHeight="1"/>
    <row r="745" ht="50.1" customHeight="1"/>
    <row r="746" ht="50.1" customHeight="1"/>
    <row r="747" ht="50.1" customHeight="1"/>
    <row r="748" ht="50.1" customHeight="1"/>
    <row r="749" ht="50.1" customHeight="1"/>
    <row r="750" ht="50.1" customHeight="1"/>
    <row r="751" ht="50.1" customHeight="1"/>
    <row r="752" ht="50.1" customHeight="1"/>
    <row r="753" ht="50.1" customHeight="1"/>
    <row r="754" ht="50.1" customHeight="1"/>
    <row r="755" ht="50.1" customHeight="1"/>
    <row r="756" ht="50.1" customHeight="1"/>
    <row r="757" ht="50.1" customHeight="1"/>
    <row r="758" ht="50.1" customHeight="1"/>
    <row r="759" ht="50.1" customHeight="1"/>
    <row r="760" ht="50.1" customHeight="1"/>
    <row r="761" ht="50.1" customHeight="1"/>
    <row r="762" ht="50.1" customHeight="1"/>
    <row r="763" ht="50.1" customHeight="1"/>
    <row r="764" ht="50.1" customHeight="1"/>
    <row r="765" ht="50.1" customHeight="1"/>
    <row r="766" ht="50.1" customHeight="1"/>
    <row r="767" ht="50.1" customHeight="1"/>
    <row r="768" ht="50.1" customHeight="1"/>
    <row r="769" ht="50.1" customHeight="1"/>
    <row r="770" ht="50.1" customHeight="1"/>
    <row r="771" ht="50.1" customHeight="1"/>
    <row r="772" ht="50.1" customHeight="1"/>
    <row r="773" ht="50.1" customHeight="1"/>
    <row r="774" ht="50.1" customHeight="1"/>
    <row r="775" ht="50.1" customHeight="1"/>
    <row r="776" ht="50.1" customHeight="1"/>
    <row r="777" ht="50.1" customHeight="1"/>
    <row r="778" ht="50.1" customHeight="1"/>
    <row r="779" ht="50.1" customHeight="1"/>
    <row r="780" ht="50.1" customHeight="1"/>
    <row r="781" ht="50.1" customHeight="1"/>
    <row r="782" ht="50.1" customHeight="1"/>
    <row r="783" ht="50.1" customHeight="1"/>
    <row r="784" ht="50.1" customHeight="1"/>
    <row r="785" ht="50.1" customHeight="1"/>
    <row r="786" ht="50.1" customHeight="1"/>
    <row r="787" ht="50.1" customHeight="1"/>
    <row r="788" ht="50.1" customHeight="1"/>
    <row r="789" ht="50.1" customHeight="1"/>
    <row r="790" ht="50.1" customHeight="1"/>
    <row r="791" ht="50.1" customHeight="1"/>
    <row r="792" ht="50.1" customHeight="1"/>
    <row r="793" ht="50.1" customHeight="1"/>
    <row r="794" ht="50.1" customHeight="1"/>
    <row r="795" ht="50.1" customHeight="1"/>
    <row r="796" ht="50.1" customHeight="1"/>
    <row r="797" ht="50.1" customHeight="1"/>
    <row r="798" ht="50.1" customHeight="1"/>
    <row r="799" ht="50.1" customHeight="1"/>
    <row r="800" ht="50.1" customHeight="1"/>
    <row r="801" ht="50.1" customHeight="1"/>
    <row r="802" ht="50.1" customHeight="1"/>
    <row r="803" ht="50.1" customHeight="1"/>
    <row r="804" ht="50.1" customHeight="1"/>
    <row r="805" ht="50.1" customHeight="1"/>
    <row r="806" ht="50.1" customHeight="1"/>
    <row r="807" ht="50.1" customHeight="1"/>
    <row r="808" ht="50.1" customHeight="1"/>
    <row r="809" ht="50.1" customHeight="1"/>
    <row r="810" ht="50.1" customHeight="1"/>
    <row r="811" ht="50.1" customHeight="1"/>
    <row r="812" ht="50.1" customHeight="1"/>
    <row r="813" ht="50.1" customHeight="1"/>
    <row r="814" ht="50.1" customHeight="1"/>
    <row r="815" ht="50.1" customHeight="1"/>
    <row r="816" ht="50.1" customHeight="1"/>
    <row r="817" ht="50.1" customHeight="1"/>
    <row r="818" ht="50.1" customHeight="1"/>
    <row r="819" ht="50.1" customHeight="1"/>
    <row r="820" ht="50.1" customHeight="1"/>
    <row r="821" ht="50.1" customHeight="1"/>
    <row r="822" ht="50.1" customHeight="1"/>
    <row r="823" ht="50.1" customHeight="1"/>
    <row r="824" ht="50.1" customHeight="1"/>
    <row r="825" ht="50.1" customHeight="1"/>
    <row r="826" ht="50.1" customHeight="1"/>
    <row r="827" ht="50.1" customHeight="1"/>
    <row r="828" ht="50.1" customHeight="1"/>
    <row r="829" ht="50.1" customHeight="1"/>
    <row r="830" ht="50.1" customHeight="1"/>
    <row r="831" ht="50.1" customHeight="1"/>
    <row r="832" ht="50.1" customHeight="1"/>
    <row r="833" ht="50.1" customHeight="1"/>
    <row r="834" ht="50.1" customHeight="1"/>
    <row r="835" ht="50.1" customHeight="1"/>
    <row r="836" ht="50.1" customHeight="1"/>
    <row r="837" ht="50.1" customHeight="1"/>
    <row r="838" ht="50.1" customHeight="1"/>
    <row r="839" ht="50.1" customHeight="1"/>
    <row r="840" ht="50.1" customHeight="1"/>
    <row r="841" ht="50.1" customHeight="1"/>
    <row r="842" ht="50.1" customHeight="1"/>
    <row r="843" ht="50.1" customHeight="1"/>
    <row r="844" ht="50.1" customHeight="1"/>
    <row r="845" ht="50.1" customHeight="1"/>
    <row r="846" ht="50.1" customHeight="1"/>
    <row r="847" ht="50.1" customHeight="1"/>
    <row r="848" ht="50.1" customHeight="1"/>
    <row r="849" ht="50.1" customHeight="1"/>
    <row r="850" ht="50.1" customHeight="1"/>
    <row r="851" ht="50.1" customHeight="1"/>
    <row r="852" ht="50.1" customHeight="1"/>
    <row r="853" ht="50.1" customHeight="1"/>
    <row r="854" ht="50.1" customHeight="1"/>
    <row r="855" ht="50.1" customHeight="1"/>
    <row r="856" ht="50.1" customHeight="1"/>
    <row r="857" ht="50.1" customHeight="1"/>
    <row r="858" ht="50.1" customHeight="1"/>
    <row r="859" ht="50.1" customHeight="1"/>
    <row r="860" ht="50.1" customHeight="1"/>
    <row r="861" ht="50.1" customHeight="1"/>
    <row r="862" ht="50.1" customHeight="1"/>
    <row r="863" ht="50.1" customHeight="1"/>
    <row r="864" ht="50.1" customHeight="1"/>
    <row r="865" ht="50.1" customHeight="1"/>
    <row r="866" ht="50.1" customHeight="1"/>
    <row r="867" ht="50.1" customHeight="1"/>
    <row r="868" ht="50.1" customHeight="1"/>
    <row r="869" ht="50.1" customHeight="1"/>
    <row r="870" ht="50.1" customHeight="1"/>
    <row r="871" ht="50.1" customHeight="1"/>
    <row r="872" ht="50.1" customHeight="1"/>
    <row r="873" ht="50.1" customHeight="1"/>
    <row r="874" ht="50.1" customHeight="1"/>
    <row r="875" ht="50.1" customHeight="1"/>
    <row r="876" ht="50.1" customHeight="1"/>
    <row r="877" ht="50.1" customHeight="1"/>
    <row r="878" ht="50.1" customHeight="1"/>
    <row r="879" ht="50.1" customHeight="1"/>
    <row r="880" ht="50.1" customHeight="1"/>
    <row r="881" ht="50.1" customHeight="1"/>
    <row r="882" ht="50.1" customHeight="1"/>
    <row r="883" ht="50.1" customHeight="1"/>
    <row r="884" ht="50.1" customHeight="1"/>
    <row r="885" ht="50.1" customHeight="1"/>
    <row r="886" ht="50.1" customHeight="1"/>
    <row r="887" ht="50.1" customHeight="1"/>
    <row r="888" ht="50.1" customHeight="1"/>
    <row r="889" ht="50.1" customHeight="1"/>
    <row r="890" ht="50.1" customHeight="1"/>
    <row r="891" ht="50.1" customHeight="1"/>
    <row r="892" ht="50.1" customHeight="1"/>
    <row r="893" ht="50.1" customHeight="1"/>
    <row r="894" ht="50.1" customHeight="1"/>
    <row r="895" ht="50.1" customHeight="1"/>
    <row r="896" ht="50.1" customHeight="1"/>
    <row r="897" ht="50.1" customHeight="1"/>
    <row r="898" ht="50.1" customHeight="1"/>
    <row r="899" ht="50.1" customHeight="1"/>
    <row r="900" ht="50.1" customHeight="1"/>
    <row r="901" ht="50.1" customHeight="1"/>
    <row r="902" ht="50.1" customHeight="1"/>
    <row r="903" ht="50.1" customHeight="1"/>
    <row r="904" ht="50.1" customHeight="1"/>
    <row r="905" ht="50.1" customHeight="1"/>
    <row r="906" ht="50.1" customHeight="1"/>
    <row r="907" ht="50.1" customHeight="1"/>
    <row r="908" ht="50.1" customHeight="1"/>
    <row r="909" ht="50.1" customHeight="1"/>
    <row r="910" ht="50.1" customHeight="1"/>
    <row r="911" ht="50.1" customHeight="1"/>
    <row r="912" ht="50.1" customHeight="1"/>
    <row r="913" ht="50.1" customHeight="1"/>
    <row r="914" ht="50.1" customHeight="1"/>
    <row r="915" ht="50.1" customHeight="1"/>
    <row r="916" ht="50.1" customHeight="1"/>
    <row r="917" ht="50.1" customHeight="1"/>
    <row r="918" ht="50.1" customHeight="1"/>
    <row r="919" ht="50.1" customHeight="1"/>
    <row r="920" ht="50.1" customHeight="1"/>
    <row r="921" ht="50.1" customHeight="1"/>
    <row r="922" ht="50.1" customHeight="1"/>
    <row r="923" ht="50.1" customHeight="1"/>
    <row r="924" ht="50.1" customHeight="1"/>
    <row r="925" ht="50.1" customHeight="1"/>
    <row r="926" ht="50.1" customHeight="1"/>
    <row r="927" ht="50.1" customHeight="1"/>
    <row r="928" ht="50.1" customHeight="1"/>
    <row r="929" ht="50.1" customHeight="1"/>
    <row r="930" ht="50.1" customHeight="1"/>
    <row r="931" ht="50.1" customHeight="1"/>
    <row r="932" ht="50.1" customHeight="1"/>
    <row r="933" ht="50.1" customHeight="1"/>
    <row r="934" ht="50.1" customHeight="1"/>
    <row r="935" ht="50.1" customHeight="1"/>
    <row r="936" ht="50.1" customHeight="1"/>
    <row r="937" ht="50.1" customHeight="1"/>
    <row r="938" ht="50.1" customHeight="1"/>
    <row r="939" ht="50.1" customHeight="1"/>
    <row r="940" ht="50.1" customHeight="1"/>
    <row r="941" ht="50.1" customHeight="1"/>
    <row r="942" ht="50.1" customHeight="1"/>
    <row r="943" ht="50.1" customHeight="1"/>
    <row r="944" ht="50.1" customHeight="1"/>
    <row r="945" ht="50.1" customHeight="1"/>
    <row r="946" ht="50.1" customHeight="1"/>
    <row r="947" ht="50.1" customHeight="1"/>
    <row r="948" ht="50.1" customHeight="1"/>
    <row r="949" ht="50.1" customHeight="1"/>
    <row r="950" ht="50.1" customHeight="1"/>
    <row r="951" ht="50.1" customHeight="1"/>
    <row r="952" ht="50.1" customHeight="1"/>
    <row r="953" ht="50.1" customHeight="1"/>
    <row r="954" ht="50.1" customHeight="1"/>
    <row r="955" ht="50.1" customHeight="1"/>
    <row r="956" ht="50.1" customHeight="1"/>
    <row r="957" ht="50.1" customHeight="1"/>
    <row r="958" ht="50.1" customHeight="1"/>
    <row r="959" ht="50.1" customHeight="1"/>
    <row r="960" ht="50.1" customHeight="1"/>
    <row r="961" ht="50.1" customHeight="1"/>
    <row r="962" ht="50.1" customHeight="1"/>
    <row r="963" ht="50.1" customHeight="1"/>
    <row r="964" ht="50.1" customHeight="1"/>
    <row r="965" ht="50.1" customHeight="1"/>
    <row r="966" ht="50.1" customHeight="1"/>
    <row r="967" ht="50.1" customHeight="1"/>
    <row r="968" ht="50.1" customHeight="1"/>
    <row r="969" ht="50.1" customHeight="1"/>
    <row r="970" ht="50.1" customHeight="1"/>
    <row r="971" ht="50.1" customHeight="1"/>
    <row r="972" ht="50.1" customHeight="1"/>
    <row r="973" ht="50.1" customHeight="1"/>
    <row r="974" ht="50.1" customHeight="1"/>
    <row r="975" ht="50.1" customHeight="1"/>
    <row r="976" ht="50.1" customHeight="1"/>
    <row r="977" ht="50.1" customHeight="1"/>
    <row r="978" ht="50.1" customHeight="1"/>
    <row r="979" ht="50.1" customHeight="1"/>
    <row r="980" ht="50.1" customHeight="1"/>
    <row r="981" ht="50.1" customHeight="1"/>
    <row r="982" ht="50.1" customHeight="1"/>
    <row r="983" ht="50.1" customHeight="1"/>
    <row r="984" ht="50.1" customHeight="1"/>
    <row r="985" ht="50.1" customHeight="1"/>
    <row r="986" ht="50.1" customHeight="1"/>
    <row r="987" ht="50.1" customHeight="1"/>
    <row r="988" ht="50.1" customHeight="1"/>
    <row r="989" ht="50.1" customHeight="1"/>
    <row r="990" ht="50.1" customHeight="1"/>
    <row r="991" ht="50.1" customHeight="1"/>
    <row r="992" ht="50.1" customHeight="1"/>
    <row r="993" ht="50.1" customHeight="1"/>
    <row r="994" ht="50.1" customHeight="1"/>
    <row r="995" ht="50.1" customHeight="1"/>
    <row r="996" ht="50.1" customHeight="1"/>
    <row r="997" ht="50.1" customHeight="1"/>
    <row r="998" ht="50.1" customHeight="1"/>
    <row r="999" ht="50.1" customHeight="1"/>
    <row r="1000" ht="50.1" customHeight="1"/>
    <row r="1001" ht="50.1" customHeight="1"/>
    <row r="1002" ht="50.1" customHeight="1"/>
    <row r="1003" ht="50.1" customHeight="1"/>
    <row r="1004" ht="50.1" customHeight="1"/>
    <row r="1005" ht="50.1" customHeight="1"/>
    <row r="1006" ht="50.1" customHeight="1"/>
    <row r="1007" ht="50.1" customHeight="1"/>
    <row r="1008" ht="50.1" customHeight="1"/>
    <row r="1009" ht="50.1" customHeight="1"/>
    <row r="1010" ht="50.1" customHeight="1"/>
    <row r="1011" ht="50.1" customHeight="1"/>
    <row r="1012" ht="50.1" customHeight="1"/>
    <row r="1013" ht="50.1" customHeight="1"/>
    <row r="1014" ht="50.1" customHeight="1"/>
    <row r="1015" ht="50.1" customHeight="1"/>
    <row r="1016" ht="50.1" customHeight="1"/>
    <row r="1017" ht="50.1" customHeight="1"/>
    <row r="1018" ht="50.1" customHeight="1"/>
    <row r="1019" ht="50.1" customHeight="1"/>
    <row r="1020" ht="50.1" customHeight="1"/>
    <row r="1021" ht="50.1" customHeight="1"/>
    <row r="1022" ht="50.1" customHeight="1"/>
    <row r="1023" ht="50.1" customHeight="1"/>
    <row r="1024" ht="50.1" customHeight="1"/>
    <row r="1025" ht="50.1" customHeight="1"/>
    <row r="1026" ht="50.1" customHeight="1"/>
    <row r="1027" ht="50.1" customHeight="1"/>
    <row r="1028" ht="50.1" customHeight="1"/>
    <row r="1029" ht="50.1" customHeight="1"/>
    <row r="1030" ht="50.1" customHeight="1"/>
    <row r="1031" ht="50.1" customHeight="1"/>
    <row r="1032" ht="50.1" customHeight="1"/>
    <row r="1033" ht="50.1" customHeight="1"/>
    <row r="1034" ht="50.1" customHeight="1"/>
    <row r="1035" ht="50.1" customHeight="1"/>
    <row r="1036" ht="50.1" customHeight="1"/>
    <row r="1037" ht="50.1" customHeight="1"/>
    <row r="1038" ht="50.1" customHeight="1"/>
    <row r="1039" ht="50.1" customHeight="1"/>
    <row r="1040" ht="50.1" customHeight="1"/>
    <row r="1041" ht="50.1" customHeight="1"/>
    <row r="1042" ht="50.1" customHeight="1"/>
    <row r="1043" ht="50.1" customHeight="1"/>
    <row r="1044" ht="50.1" customHeight="1"/>
    <row r="1045" ht="50.1" customHeight="1"/>
    <row r="1046" ht="50.1" customHeight="1"/>
    <row r="1047" ht="50.1" customHeight="1"/>
    <row r="1048" ht="50.1" customHeight="1"/>
    <row r="1049" ht="50.1" customHeight="1"/>
    <row r="1050" ht="50.1" customHeight="1"/>
    <row r="1051" ht="50.1" customHeight="1"/>
    <row r="1052" ht="50.1" customHeight="1"/>
    <row r="1053" ht="50.1" customHeight="1"/>
    <row r="1054" ht="50.1" customHeight="1"/>
    <row r="1055" ht="50.1" customHeight="1"/>
    <row r="1056" ht="50.1" customHeight="1"/>
    <row r="1057" ht="50.1" customHeight="1"/>
    <row r="1058" ht="50.1" customHeight="1"/>
    <row r="1059" ht="50.1" customHeight="1"/>
    <row r="1060" ht="50.1" customHeight="1"/>
    <row r="1061" ht="50.1" customHeight="1"/>
    <row r="1062" ht="50.1" customHeight="1"/>
    <row r="1063" ht="50.1" customHeight="1"/>
    <row r="1064" ht="50.1" customHeight="1"/>
    <row r="1065" ht="50.1" customHeight="1"/>
    <row r="1066" ht="50.1" customHeight="1"/>
    <row r="1067" ht="50.1" customHeight="1"/>
    <row r="1068" ht="50.1" customHeight="1"/>
    <row r="1069" ht="50.1" customHeight="1"/>
    <row r="1070" ht="50.1" customHeight="1"/>
    <row r="1071" ht="50.1" customHeight="1"/>
    <row r="1072" ht="50.1" customHeight="1"/>
    <row r="1073" ht="50.1" customHeight="1"/>
    <row r="1074" ht="50.1" customHeight="1"/>
    <row r="1075" ht="50.1" customHeight="1"/>
    <row r="1076" ht="50.1" customHeight="1"/>
    <row r="1077" ht="50.1" customHeight="1"/>
    <row r="1078" ht="50.1" customHeight="1"/>
    <row r="1079" ht="50.1" customHeight="1"/>
    <row r="1080" ht="50.1" customHeight="1"/>
    <row r="1081" ht="50.1" customHeight="1"/>
    <row r="1082" ht="50.1" customHeight="1"/>
    <row r="1083" ht="50.1" customHeight="1"/>
    <row r="1084" ht="50.1" customHeight="1"/>
    <row r="1085" ht="50.1" customHeight="1"/>
    <row r="1086" ht="50.1" customHeight="1"/>
    <row r="1087" ht="50.1" customHeight="1"/>
    <row r="1088" ht="50.1" customHeight="1"/>
    <row r="1089" ht="50.1" customHeight="1"/>
    <row r="1090" ht="50.1" customHeight="1"/>
    <row r="1091" ht="50.1" customHeight="1"/>
    <row r="1092" ht="50.1" customHeight="1"/>
    <row r="1093" ht="50.1" customHeight="1"/>
    <row r="1094" ht="50.1" customHeight="1"/>
    <row r="1095" ht="50.1" customHeight="1"/>
    <row r="1096" ht="50.1" customHeight="1"/>
    <row r="1097" ht="50.1" customHeight="1"/>
    <row r="1098" ht="50.1" customHeight="1"/>
    <row r="1099" ht="50.1" customHeight="1"/>
    <row r="1100" ht="50.1" customHeight="1"/>
    <row r="1101" ht="50.1" customHeight="1"/>
    <row r="1102" ht="50.1" customHeight="1"/>
    <row r="1103" ht="50.1" customHeight="1"/>
    <row r="1104" ht="50.1" customHeight="1"/>
    <row r="1105" ht="50.1" customHeight="1"/>
    <row r="1106" ht="50.1" customHeight="1"/>
    <row r="1107" ht="50.1" customHeight="1"/>
    <row r="1108" ht="50.1" customHeight="1"/>
    <row r="1109" ht="50.1" customHeight="1"/>
    <row r="1110" ht="50.1" customHeight="1"/>
    <row r="1111" ht="50.1" customHeight="1"/>
    <row r="1112" ht="50.1" customHeight="1"/>
    <row r="1113" ht="50.1" customHeight="1"/>
    <row r="1114" ht="50.1" customHeight="1"/>
    <row r="1115" ht="50.1" customHeight="1"/>
    <row r="1116" ht="50.1" customHeight="1"/>
    <row r="1117" ht="50.1" customHeight="1"/>
    <row r="1118" ht="50.1" customHeight="1"/>
    <row r="1119" ht="50.1" customHeight="1"/>
    <row r="1120" ht="50.1" customHeight="1"/>
    <row r="1121" ht="50.1" customHeight="1"/>
    <row r="1122" ht="50.1" customHeight="1"/>
    <row r="1123" ht="50.1" customHeight="1"/>
    <row r="1124" ht="50.1" customHeight="1"/>
    <row r="1125" ht="50.1" customHeight="1"/>
    <row r="1126" ht="50.1" customHeight="1"/>
    <row r="1127" ht="50.1" customHeight="1"/>
    <row r="1128" ht="50.1" customHeight="1"/>
    <row r="1129" ht="50.1" customHeight="1"/>
    <row r="1130" ht="50.1" customHeight="1"/>
    <row r="1131" ht="50.1" customHeight="1"/>
    <row r="1132" ht="50.1" customHeight="1"/>
    <row r="1133" ht="50.1" customHeight="1"/>
    <row r="1134" ht="50.1" customHeight="1"/>
    <row r="1135" ht="50.1" customHeight="1"/>
    <row r="1136" ht="50.1" customHeight="1"/>
    <row r="1137" ht="50.1" customHeight="1"/>
    <row r="1138" ht="50.1" customHeight="1"/>
    <row r="1139" ht="50.1" customHeight="1"/>
    <row r="1140" ht="50.1" customHeight="1"/>
    <row r="1141" ht="50.1" customHeight="1"/>
    <row r="1142" ht="50.1" customHeight="1"/>
    <row r="1143" ht="50.1" customHeight="1"/>
    <row r="1144" ht="50.1" customHeight="1"/>
    <row r="1145" ht="50.1" customHeight="1"/>
    <row r="1146" ht="50.1" customHeight="1"/>
    <row r="1147" ht="50.1" customHeight="1"/>
    <row r="1148" ht="50.1" customHeight="1"/>
    <row r="1149" ht="50.1" customHeight="1"/>
    <row r="1150" ht="50.1" customHeight="1"/>
    <row r="1151" ht="50.1" customHeight="1"/>
    <row r="1152" ht="50.1" customHeight="1"/>
    <row r="1153" ht="50.1" customHeight="1"/>
    <row r="1154" ht="50.1" customHeight="1"/>
    <row r="1155" ht="50.1" customHeight="1"/>
    <row r="1156" ht="50.1" customHeight="1"/>
    <row r="1157" ht="50.1" customHeight="1"/>
    <row r="1158" ht="50.1" customHeight="1"/>
    <row r="1159" ht="50.1" customHeight="1"/>
    <row r="1160" ht="50.1" customHeight="1"/>
    <row r="1161" ht="50.1" customHeight="1"/>
    <row r="1162" ht="50.1" customHeight="1"/>
    <row r="1163" ht="50.1" customHeight="1"/>
    <row r="1164" ht="50.1" customHeight="1"/>
    <row r="1165" ht="50.1" customHeight="1"/>
    <row r="1166" ht="50.1" customHeight="1"/>
    <row r="1167" ht="50.1" customHeight="1"/>
    <row r="1168" ht="50.1" customHeight="1"/>
    <row r="1169" ht="50.1" customHeight="1"/>
    <row r="1170" ht="50.1" customHeight="1"/>
    <row r="1171" ht="50.1" customHeight="1"/>
    <row r="1172" ht="50.1" customHeight="1"/>
    <row r="1173" ht="50.1" customHeight="1"/>
    <row r="1174" ht="50.1" customHeight="1"/>
    <row r="1175" ht="50.1" customHeight="1"/>
    <row r="1176" ht="50.1" customHeight="1"/>
    <row r="1177" ht="50.1" customHeight="1"/>
    <row r="1178" ht="50.1" customHeight="1"/>
    <row r="1179" ht="50.1" customHeight="1"/>
    <row r="1180" ht="50.1" customHeight="1"/>
    <row r="1181" ht="50.1" customHeight="1"/>
    <row r="1182" ht="50.1" customHeight="1"/>
    <row r="1183" ht="50.1" customHeight="1"/>
    <row r="1184" ht="50.1" customHeight="1"/>
    <row r="1185" ht="50.1" customHeight="1"/>
    <row r="1186" ht="50.1" customHeight="1"/>
    <row r="1187" ht="50.1" customHeight="1"/>
    <row r="1188" ht="50.1" customHeight="1"/>
    <row r="1189" ht="50.1" customHeight="1"/>
    <row r="1190" ht="50.1" customHeight="1"/>
    <row r="1191" ht="50.1" customHeight="1"/>
    <row r="1192" ht="50.1" customHeight="1"/>
    <row r="1193" ht="50.1" customHeight="1"/>
    <row r="1194" ht="50.1" customHeight="1"/>
    <row r="1195" ht="50.1" customHeight="1"/>
    <row r="1196" ht="50.1" customHeight="1"/>
    <row r="1197" ht="50.1" customHeight="1"/>
    <row r="1198" ht="50.1" customHeight="1"/>
    <row r="1199" ht="50.1" customHeight="1"/>
    <row r="1200" ht="50.1" customHeight="1"/>
    <row r="1201" ht="50.1" customHeight="1"/>
    <row r="1202" ht="50.1" customHeight="1"/>
    <row r="1203" ht="50.1" customHeight="1"/>
    <row r="1204" ht="50.1" customHeight="1"/>
    <row r="1205" ht="50.1" customHeight="1"/>
    <row r="1206" ht="50.1" customHeight="1"/>
    <row r="1207" ht="50.1" customHeight="1"/>
    <row r="1208" ht="50.1" customHeight="1"/>
    <row r="1209" ht="50.1" customHeight="1"/>
    <row r="1210" ht="50.1" customHeight="1"/>
    <row r="1211" ht="50.1" customHeight="1"/>
    <row r="1212" ht="50.1" customHeight="1"/>
    <row r="1213" ht="50.1" customHeight="1"/>
    <row r="1214" ht="50.1" customHeight="1"/>
    <row r="1215" ht="50.1" customHeight="1"/>
    <row r="1216" ht="50.1" customHeight="1"/>
    <row r="1217" ht="50.1" customHeight="1"/>
    <row r="1218" ht="50.1" customHeight="1"/>
    <row r="1219" ht="50.1" customHeight="1"/>
    <row r="1220" ht="50.1" customHeight="1"/>
    <row r="1221" ht="50.1" customHeight="1"/>
    <row r="1222" ht="50.1" customHeight="1"/>
    <row r="1223" ht="50.1" customHeight="1"/>
    <row r="1224" ht="50.1" customHeight="1"/>
    <row r="1225" ht="50.1" customHeight="1"/>
    <row r="1226" ht="50.1" customHeight="1"/>
    <row r="1227" ht="50.1" customHeight="1"/>
    <row r="1228" ht="50.1" customHeight="1"/>
    <row r="1229" ht="50.1" customHeight="1"/>
    <row r="1230" ht="50.1" customHeight="1"/>
    <row r="1231" ht="50.1" customHeight="1"/>
    <row r="1232" ht="50.1" customHeight="1"/>
    <row r="1233" ht="50.1" customHeight="1"/>
    <row r="1234" ht="50.1" customHeight="1"/>
    <row r="1235" ht="50.1" customHeight="1"/>
    <row r="1236" ht="50.1" customHeight="1"/>
    <row r="1237" ht="50.1" customHeight="1"/>
    <row r="1238" ht="50.1" customHeight="1"/>
    <row r="1239" ht="50.1" customHeight="1"/>
    <row r="1240" ht="50.1" customHeight="1"/>
    <row r="1241" ht="50.1" customHeight="1"/>
    <row r="1242" ht="50.1" customHeight="1"/>
    <row r="1243" ht="50.1" customHeight="1"/>
    <row r="1244" ht="50.1" customHeight="1"/>
    <row r="1245" ht="50.1" customHeight="1"/>
    <row r="1246" ht="50.1" customHeight="1"/>
    <row r="1247" ht="50.1" customHeight="1"/>
    <row r="1248" ht="50.1" customHeight="1"/>
    <row r="1249" ht="50.1" customHeight="1"/>
    <row r="1250" ht="50.1" customHeight="1"/>
    <row r="1251" ht="50.1" customHeight="1"/>
    <row r="1252" ht="50.1" customHeight="1"/>
    <row r="1253" ht="50.1" customHeight="1"/>
    <row r="1254" ht="50.1" customHeight="1"/>
    <row r="1255" ht="50.1" customHeight="1"/>
    <row r="1256" ht="50.1" customHeight="1"/>
    <row r="1257" ht="50.1" customHeight="1"/>
    <row r="1258" ht="50.1" customHeight="1"/>
    <row r="1259" ht="50.1" customHeight="1"/>
    <row r="1260" ht="50.1" customHeight="1"/>
    <row r="1261" ht="50.1" customHeight="1"/>
    <row r="1262" ht="50.1" customHeight="1"/>
    <row r="1263" ht="50.1" customHeight="1"/>
    <row r="1264" ht="50.1" customHeight="1"/>
    <row r="1265" ht="50.1" customHeight="1"/>
    <row r="1266" ht="50.1" customHeight="1"/>
    <row r="1267" ht="50.1" customHeight="1"/>
    <row r="1268" ht="50.1" customHeight="1"/>
    <row r="1269" ht="50.1" customHeight="1"/>
    <row r="1270" ht="50.1" customHeight="1"/>
    <row r="1271" ht="50.1" customHeight="1"/>
    <row r="1272" ht="50.1" customHeight="1"/>
    <row r="1273" ht="50.1" customHeight="1"/>
    <row r="1274" ht="50.1" customHeight="1"/>
    <row r="1275" ht="50.1" customHeight="1"/>
    <row r="1276" ht="50.1" customHeight="1"/>
    <row r="1277" ht="50.1" customHeight="1"/>
    <row r="1278" ht="50.1" customHeight="1"/>
    <row r="1279" ht="50.1" customHeight="1"/>
    <row r="1280" ht="50.1" customHeight="1"/>
    <row r="1281" ht="50.1" customHeight="1"/>
    <row r="1282" ht="50.1" customHeight="1"/>
    <row r="1283" ht="50.1" customHeight="1"/>
    <row r="1284" ht="50.1" customHeight="1"/>
    <row r="1285" ht="50.1" customHeight="1"/>
    <row r="1286" ht="50.1" customHeight="1"/>
    <row r="1287" ht="50.1" customHeight="1"/>
    <row r="1288" ht="50.1" customHeight="1"/>
    <row r="1289" ht="50.1" customHeight="1"/>
    <row r="1290" ht="50.1" customHeight="1"/>
    <row r="1291" ht="50.1" customHeight="1"/>
    <row r="1292" ht="50.1" customHeight="1"/>
    <row r="1293" ht="50.1" customHeight="1"/>
    <row r="1294" ht="50.1" customHeight="1"/>
    <row r="1295" ht="50.1" customHeight="1"/>
    <row r="1296" ht="50.1" customHeight="1"/>
    <row r="1297" ht="50.1" customHeight="1"/>
    <row r="1298" ht="50.1" customHeight="1"/>
    <row r="1299" ht="50.1" customHeight="1"/>
    <row r="1300" ht="50.1" customHeight="1"/>
    <row r="1301" ht="50.1" customHeight="1"/>
    <row r="1302" ht="50.1" customHeight="1"/>
    <row r="1303" ht="50.1" customHeight="1"/>
    <row r="1304" ht="50.1" customHeight="1"/>
    <row r="1305" ht="50.1" customHeight="1"/>
    <row r="1306" ht="50.1" customHeight="1"/>
    <row r="1307" ht="50.1" customHeight="1"/>
    <row r="1308" ht="50.1" customHeight="1"/>
    <row r="1309" ht="50.1" customHeight="1"/>
    <row r="1310" ht="50.1" customHeight="1"/>
    <row r="1311" ht="50.1" customHeight="1"/>
    <row r="1312" ht="50.1" customHeight="1"/>
    <row r="1313" ht="50.1" customHeight="1"/>
    <row r="1314" ht="50.1" customHeight="1"/>
    <row r="1315" ht="50.1" customHeight="1"/>
    <row r="1316" ht="50.1" customHeight="1"/>
    <row r="1317" ht="50.1" customHeight="1"/>
    <row r="1318" ht="50.1" customHeight="1"/>
    <row r="1319" ht="50.1" customHeight="1"/>
    <row r="1320" ht="50.1" customHeight="1"/>
    <row r="1321" ht="50.1" customHeight="1"/>
    <row r="1322" ht="50.1" customHeight="1"/>
    <row r="1323" ht="50.1" customHeight="1"/>
    <row r="1324" ht="50.1" customHeight="1"/>
    <row r="1325" ht="50.1" customHeight="1"/>
    <row r="1326" ht="50.1" customHeight="1"/>
    <row r="1327" ht="50.1" customHeight="1"/>
    <row r="1328" ht="50.1" customHeight="1"/>
    <row r="1329" ht="50.1" customHeight="1"/>
    <row r="1330" ht="50.1" customHeight="1"/>
    <row r="1331" ht="50.1" customHeight="1"/>
    <row r="1332" ht="50.1" customHeight="1"/>
    <row r="1333" ht="50.1" customHeight="1"/>
    <row r="1334" ht="50.1" customHeight="1"/>
    <row r="1335" ht="50.1" customHeight="1"/>
    <row r="1336" ht="50.1" customHeight="1"/>
    <row r="1337" ht="50.1" customHeight="1"/>
    <row r="1338" ht="50.1" customHeight="1"/>
    <row r="1339" ht="50.1" customHeight="1"/>
    <row r="1340" ht="50.1" customHeight="1"/>
    <row r="1341" ht="50.1" customHeight="1"/>
    <row r="1342" ht="50.1" customHeight="1"/>
    <row r="1343" ht="50.1" customHeight="1"/>
    <row r="1344" ht="50.1" customHeight="1"/>
    <row r="1345" ht="50.1" customHeight="1"/>
    <row r="1346" ht="50.1" customHeight="1"/>
    <row r="1347" ht="50.1" customHeight="1"/>
    <row r="1348" ht="50.1" customHeight="1"/>
    <row r="1349" ht="50.1" customHeight="1"/>
    <row r="1350" ht="50.1" customHeight="1"/>
    <row r="1351" ht="50.1" customHeight="1"/>
    <row r="1352" ht="50.1" customHeight="1"/>
    <row r="1353" ht="50.1" customHeight="1"/>
    <row r="1354" ht="50.1" customHeight="1"/>
    <row r="1355" ht="50.1" customHeight="1"/>
    <row r="1356" ht="50.1" customHeight="1"/>
    <row r="1357" ht="50.1" customHeight="1"/>
    <row r="1358" ht="50.1" customHeight="1"/>
    <row r="1359" ht="50.1" customHeight="1"/>
    <row r="1360" ht="50.1" customHeight="1"/>
    <row r="1361" ht="50.1" customHeight="1"/>
    <row r="1362" ht="50.1" customHeight="1"/>
    <row r="1363" ht="50.1" customHeight="1"/>
    <row r="1364" ht="50.1" customHeight="1"/>
    <row r="1365" ht="50.1" customHeight="1"/>
    <row r="1366" ht="50.1" customHeight="1"/>
    <row r="1367" ht="50.1" customHeight="1"/>
    <row r="1368" ht="50.1" customHeight="1"/>
    <row r="1369" ht="50.1" customHeight="1"/>
    <row r="1370" ht="50.1" customHeight="1"/>
    <row r="1371" ht="50.1" customHeight="1"/>
    <row r="1372" ht="50.1" customHeight="1"/>
    <row r="1373" ht="50.1" customHeight="1"/>
    <row r="1374" ht="50.1" customHeight="1"/>
    <row r="1375" ht="50.1" customHeight="1"/>
    <row r="1376" ht="50.1" customHeight="1"/>
    <row r="1377" ht="50.1" customHeight="1"/>
    <row r="1378" ht="50.1" customHeight="1"/>
    <row r="1379" ht="50.1" customHeight="1"/>
    <row r="1380" ht="50.1" customHeight="1"/>
    <row r="1381" ht="50.1" customHeight="1"/>
    <row r="1382" ht="50.1" customHeight="1"/>
    <row r="1383" ht="50.1" customHeight="1"/>
    <row r="1384" ht="50.1" customHeight="1"/>
    <row r="1385" ht="50.1" customHeight="1"/>
    <row r="1386" ht="50.1" customHeight="1"/>
    <row r="1387" ht="50.1" customHeight="1"/>
    <row r="1388" ht="50.1" customHeight="1"/>
    <row r="1389" ht="50.1" customHeight="1"/>
    <row r="1390" ht="50.1" customHeight="1"/>
    <row r="1391" ht="50.1" customHeight="1"/>
    <row r="1392" ht="50.1" customHeight="1"/>
    <row r="1393" ht="50.1" customHeight="1"/>
    <row r="1394" ht="50.1" customHeight="1"/>
    <row r="1395" ht="50.1" customHeight="1"/>
    <row r="1396" ht="50.1" customHeight="1"/>
    <row r="1397" ht="50.1" customHeight="1"/>
    <row r="1398" ht="50.1" customHeight="1"/>
    <row r="1399" ht="50.1" customHeight="1"/>
    <row r="1400" ht="50.1" customHeight="1"/>
    <row r="1401" ht="50.1" customHeight="1"/>
    <row r="1402" ht="50.1" customHeight="1"/>
    <row r="1403" ht="50.1" customHeight="1"/>
    <row r="1404" ht="50.1" customHeight="1"/>
    <row r="1405" ht="50.1" customHeight="1"/>
    <row r="1406" ht="50.1" customHeight="1"/>
    <row r="1407" ht="50.1" customHeight="1"/>
    <row r="1408" ht="50.1" customHeight="1"/>
    <row r="1409" ht="50.1" customHeight="1"/>
    <row r="1410" ht="50.1" customHeight="1"/>
    <row r="1411" ht="50.1" customHeight="1"/>
    <row r="1412" ht="50.1" customHeight="1"/>
    <row r="1413" ht="50.1" customHeight="1"/>
    <row r="1414" ht="50.1" customHeight="1"/>
    <row r="1415" ht="50.1" customHeight="1"/>
    <row r="1416" ht="50.1" customHeight="1"/>
    <row r="1417" ht="50.1" customHeight="1"/>
    <row r="1418" ht="50.1" customHeight="1"/>
    <row r="1419" ht="50.1" customHeight="1"/>
    <row r="1420" ht="50.1" customHeight="1"/>
    <row r="1421" ht="50.1" customHeight="1"/>
    <row r="1422" ht="50.1" customHeight="1"/>
    <row r="1423" ht="50.1" customHeight="1"/>
    <row r="1424" ht="50.1" customHeight="1"/>
    <row r="1425" ht="50.1" customHeight="1"/>
    <row r="1426" ht="50.1" customHeight="1"/>
    <row r="1427" ht="50.1" customHeight="1"/>
    <row r="1428" ht="50.1" customHeight="1"/>
    <row r="1429" ht="50.1" customHeight="1"/>
    <row r="1430" ht="50.1" customHeight="1"/>
    <row r="1431" ht="50.1" customHeight="1"/>
    <row r="1432" ht="50.1" customHeight="1"/>
    <row r="1433" ht="50.1" customHeight="1"/>
    <row r="1434" ht="50.1" customHeight="1"/>
    <row r="1435" ht="50.1" customHeight="1"/>
    <row r="1436" ht="50.1" customHeight="1"/>
    <row r="1437" ht="50.1" customHeight="1"/>
    <row r="1438" ht="50.1" customHeight="1"/>
    <row r="1439" ht="50.1" customHeight="1"/>
    <row r="1440" ht="50.1" customHeight="1"/>
    <row r="1441" ht="50.1" customHeight="1"/>
    <row r="1442" ht="50.1" customHeight="1"/>
    <row r="1443" ht="50.1" customHeight="1"/>
    <row r="1444" ht="50.1" customHeight="1"/>
    <row r="1445" ht="50.1" customHeight="1"/>
    <row r="1446" ht="50.1" customHeight="1"/>
    <row r="1447" ht="50.1" customHeight="1"/>
    <row r="1448" ht="50.1" customHeight="1"/>
    <row r="1449" ht="50.1" customHeight="1"/>
    <row r="1450" ht="50.1" customHeight="1"/>
    <row r="1451" ht="50.1" customHeight="1"/>
    <row r="1452" ht="50.1" customHeight="1"/>
    <row r="1453" ht="50.1" customHeight="1"/>
    <row r="1454" ht="50.1" customHeight="1"/>
    <row r="1455" ht="50.1" customHeight="1"/>
    <row r="1456" ht="50.1" customHeight="1"/>
    <row r="1457" ht="50.1" customHeight="1"/>
    <row r="1458" ht="50.1" customHeight="1"/>
    <row r="1459" ht="50.1" customHeight="1"/>
    <row r="1460" ht="50.1" customHeight="1"/>
    <row r="1461" ht="50.1" customHeight="1"/>
    <row r="1462" ht="50.1" customHeight="1"/>
    <row r="1463" ht="50.1" customHeight="1"/>
    <row r="1464" ht="50.1" customHeight="1"/>
    <row r="1465" ht="50.1" customHeight="1"/>
    <row r="1466" ht="50.1" customHeight="1"/>
    <row r="1467" ht="50.1" customHeight="1"/>
    <row r="1468" ht="50.1" customHeight="1"/>
    <row r="1469" ht="50.1" customHeight="1"/>
    <row r="1470" ht="50.1" customHeight="1"/>
    <row r="1471" ht="50.1" customHeight="1"/>
    <row r="1472" ht="50.1" customHeight="1"/>
    <row r="1473" ht="50.1" customHeight="1"/>
    <row r="1474" ht="50.1" customHeight="1"/>
    <row r="1475" ht="50.1" customHeight="1"/>
    <row r="1476" ht="50.1" customHeight="1"/>
    <row r="1477" ht="50.1" customHeight="1"/>
    <row r="1478" ht="50.1" customHeight="1"/>
    <row r="1479" ht="50.1" customHeight="1"/>
    <row r="1480" ht="50.1" customHeight="1"/>
    <row r="1481" ht="50.1" customHeight="1"/>
    <row r="1482" ht="50.1" customHeight="1"/>
    <row r="1483" ht="50.1" customHeight="1"/>
    <row r="1484" ht="50.1" customHeight="1"/>
    <row r="1485" ht="50.1" customHeight="1"/>
    <row r="1486" ht="50.1" customHeight="1"/>
    <row r="1487" ht="50.1" customHeight="1"/>
    <row r="1488" ht="50.1" customHeight="1"/>
    <row r="1489" ht="50.1" customHeight="1"/>
    <row r="1490" ht="50.1" customHeight="1"/>
    <row r="1491" ht="50.1" customHeight="1"/>
    <row r="1492" ht="50.1" customHeight="1"/>
    <row r="1493" ht="50.1" customHeight="1"/>
    <row r="1494" ht="50.1" customHeight="1"/>
    <row r="1495" ht="50.1" customHeight="1"/>
    <row r="1496" ht="50.1" customHeight="1"/>
    <row r="1497" ht="50.1" customHeight="1"/>
    <row r="1498" ht="50.1" customHeight="1"/>
    <row r="1499" ht="50.1" customHeight="1"/>
    <row r="1500" ht="50.1" customHeight="1"/>
    <row r="1501" ht="50.1" customHeight="1"/>
    <row r="1502" ht="50.1" customHeight="1"/>
    <row r="1503" ht="50.1" customHeight="1"/>
    <row r="1504" ht="50.1" customHeight="1"/>
    <row r="1505" ht="50.1" customHeight="1"/>
    <row r="1506" ht="50.1" customHeight="1"/>
    <row r="1507" ht="50.1" customHeight="1"/>
    <row r="1508" ht="50.1" customHeight="1"/>
    <row r="1509" ht="50.1" customHeight="1"/>
    <row r="1510" ht="50.1" customHeight="1"/>
    <row r="1511" ht="50.1" customHeight="1"/>
    <row r="1512" ht="50.1" customHeight="1"/>
    <row r="1513" ht="50.1" customHeight="1"/>
    <row r="1514" ht="50.1" customHeight="1"/>
    <row r="1515" ht="50.1" customHeight="1"/>
    <row r="1516" ht="50.1" customHeight="1"/>
    <row r="1517" ht="50.1" customHeight="1"/>
    <row r="1518" ht="50.1" customHeight="1"/>
    <row r="1519" ht="50.1" customHeight="1"/>
    <row r="1520" ht="50.1" customHeight="1"/>
    <row r="1521" ht="50.1" customHeight="1"/>
    <row r="1522" ht="50.1" customHeight="1"/>
    <row r="1523" ht="50.1" customHeight="1"/>
    <row r="1524" ht="50.1" customHeight="1"/>
    <row r="1525" ht="50.1" customHeight="1"/>
    <row r="1526" ht="50.1" customHeight="1"/>
    <row r="1527" ht="50.1" customHeight="1"/>
    <row r="1528" ht="50.1" customHeight="1"/>
    <row r="1529" ht="50.1" customHeight="1"/>
    <row r="1530" ht="50.1" customHeight="1"/>
    <row r="1531" ht="50.1" customHeight="1"/>
    <row r="1532" ht="50.1" customHeight="1"/>
    <row r="1533" ht="50.1" customHeight="1"/>
    <row r="1534" ht="50.1" customHeight="1"/>
    <row r="1535" ht="50.1" customHeight="1"/>
    <row r="1536" ht="50.1" customHeight="1"/>
    <row r="1537" ht="50.1" customHeight="1"/>
    <row r="1538" ht="50.1" customHeight="1"/>
    <row r="1539" ht="50.1" customHeight="1"/>
    <row r="1540" ht="50.1" customHeight="1"/>
    <row r="1541" ht="50.1" customHeight="1"/>
    <row r="1542" ht="50.1" customHeight="1"/>
    <row r="1543" ht="50.1" customHeight="1"/>
    <row r="1544" ht="50.1" customHeight="1"/>
    <row r="1545" ht="50.1" customHeight="1"/>
    <row r="1546" ht="50.1" customHeight="1"/>
    <row r="1547" ht="50.1" customHeight="1"/>
    <row r="1548" ht="50.1" customHeight="1"/>
    <row r="1549" ht="50.1" customHeight="1"/>
    <row r="1550" ht="50.1" customHeight="1"/>
    <row r="1551" ht="50.1" customHeight="1"/>
    <row r="1552" ht="50.1" customHeight="1"/>
    <row r="1553" ht="50.1" customHeight="1"/>
    <row r="1554" ht="50.1" customHeight="1"/>
    <row r="1555" ht="50.1" customHeight="1"/>
    <row r="1556" ht="50.1" customHeight="1"/>
    <row r="1557" ht="50.1" customHeight="1"/>
    <row r="1558" ht="50.1" customHeight="1"/>
    <row r="1559" ht="50.1" customHeight="1"/>
    <row r="1560" ht="50.1" customHeight="1"/>
    <row r="1561" ht="50.1" customHeight="1"/>
    <row r="1562" ht="50.1" customHeight="1"/>
    <row r="1563" ht="50.1" customHeight="1"/>
    <row r="1564" ht="50.1" customHeight="1"/>
    <row r="1565" ht="50.1" customHeight="1"/>
    <row r="1566" ht="50.1" customHeight="1"/>
    <row r="1567" ht="50.1" customHeight="1"/>
    <row r="1568" ht="50.1" customHeight="1"/>
    <row r="1569" ht="50.1" customHeight="1"/>
    <row r="1570" ht="50.1" customHeight="1"/>
    <row r="1571" ht="50.1" customHeight="1"/>
    <row r="1572" ht="50.1" customHeight="1"/>
    <row r="1573" ht="50.1" customHeight="1"/>
    <row r="1574" ht="50.1" customHeight="1"/>
    <row r="1575" ht="50.1" customHeight="1"/>
    <row r="1576" ht="50.1" customHeight="1"/>
    <row r="1577" ht="50.1" customHeight="1"/>
    <row r="1578" ht="50.1" customHeight="1"/>
    <row r="1579" ht="50.1" customHeight="1"/>
    <row r="1580" ht="50.1" customHeight="1"/>
    <row r="1581" ht="50.1" customHeight="1"/>
    <row r="1582" ht="50.1" customHeight="1"/>
    <row r="1583" ht="50.1" customHeight="1"/>
    <row r="1584" ht="50.1" customHeight="1"/>
    <row r="1585" ht="50.1" customHeight="1"/>
    <row r="1586" ht="50.1" customHeight="1"/>
    <row r="1587" ht="50.1" customHeight="1"/>
    <row r="1588" ht="50.1" customHeight="1"/>
    <row r="1589" ht="50.1" customHeight="1"/>
    <row r="1590" ht="50.1" customHeight="1"/>
    <row r="1591" ht="50.1" customHeight="1"/>
    <row r="1592" ht="50.1" customHeight="1"/>
    <row r="1593" ht="50.1" customHeight="1"/>
    <row r="1594" ht="50.1" customHeight="1"/>
    <row r="1595" ht="50.1" customHeight="1"/>
    <row r="1596" ht="50.1" customHeight="1"/>
    <row r="1597" ht="50.1" customHeight="1"/>
    <row r="1598" ht="50.1" customHeight="1"/>
    <row r="1599" ht="50.1" customHeight="1"/>
    <row r="1600" ht="50.1" customHeight="1"/>
    <row r="1601" ht="50.1" customHeight="1"/>
    <row r="1602" ht="50.1" customHeight="1"/>
    <row r="1603" ht="50.1" customHeight="1"/>
    <row r="1604" ht="50.1" customHeight="1"/>
    <row r="1605" ht="50.1" customHeight="1"/>
    <row r="1606" ht="50.1" customHeight="1"/>
    <row r="1607" ht="50.1" customHeight="1"/>
    <row r="1608" ht="50.1" customHeight="1"/>
    <row r="1609" ht="50.1" customHeight="1"/>
    <row r="1610" ht="50.1" customHeight="1"/>
    <row r="1611" ht="50.1" customHeight="1"/>
    <row r="1612" ht="50.1" customHeight="1"/>
    <row r="1613" ht="50.1" customHeight="1"/>
    <row r="1614" ht="50.1" customHeight="1"/>
    <row r="1615" ht="50.1" customHeight="1"/>
    <row r="1616" ht="50.1" customHeight="1"/>
    <row r="1617" ht="50.1" customHeight="1"/>
    <row r="1618" ht="50.1" customHeight="1"/>
    <row r="1619" ht="50.1" customHeight="1"/>
    <row r="1620" ht="50.1" customHeight="1"/>
    <row r="1621" ht="50.1" customHeight="1"/>
    <row r="1622" ht="50.1" customHeight="1"/>
    <row r="1623" ht="50.1" customHeight="1"/>
    <row r="1624" ht="50.1" customHeight="1"/>
    <row r="1625" ht="50.1" customHeight="1"/>
    <row r="1626" ht="50.1" customHeight="1"/>
    <row r="1627" ht="50.1" customHeight="1"/>
    <row r="1628" ht="50.1" customHeight="1"/>
    <row r="1629" ht="50.1" customHeight="1"/>
    <row r="1630" ht="50.1" customHeight="1"/>
    <row r="1631" ht="50.1" customHeight="1"/>
    <row r="1632" ht="50.1" customHeight="1"/>
    <row r="1633" ht="50.1" customHeight="1"/>
    <row r="1634" ht="50.1" customHeight="1"/>
    <row r="1635" ht="50.1" customHeight="1"/>
    <row r="1636" ht="50.1" customHeight="1"/>
    <row r="1637" ht="50.1" customHeight="1"/>
    <row r="1638" ht="50.1" customHeight="1"/>
    <row r="1639" ht="50.1" customHeight="1"/>
    <row r="1640" ht="50.1" customHeight="1"/>
    <row r="1641" ht="50.1" customHeight="1"/>
    <row r="1642" ht="50.1" customHeight="1"/>
    <row r="1643" ht="50.1" customHeight="1"/>
    <row r="1644" ht="50.1" customHeight="1"/>
    <row r="1645" ht="50.1" customHeight="1"/>
    <row r="1646" ht="50.1" customHeight="1"/>
    <row r="1647" ht="50.1" customHeight="1"/>
    <row r="1648" ht="50.1" customHeight="1"/>
    <row r="1649" ht="50.1" customHeight="1"/>
    <row r="1650" ht="50.1" customHeight="1"/>
    <row r="1651" ht="50.1" customHeight="1"/>
    <row r="1652" ht="50.1" customHeight="1"/>
    <row r="1653" ht="50.1" customHeight="1"/>
    <row r="1654" ht="50.1" customHeight="1"/>
    <row r="1655" ht="50.1" customHeight="1"/>
    <row r="1656" ht="50.1" customHeight="1"/>
    <row r="1657" ht="50.1" customHeight="1"/>
    <row r="1658" ht="50.1" customHeight="1"/>
    <row r="1659" ht="50.1" customHeight="1"/>
    <row r="1660" ht="50.1" customHeight="1"/>
    <row r="1661" ht="50.1" customHeight="1"/>
    <row r="1662" ht="50.1" customHeight="1"/>
    <row r="1663" ht="50.1" customHeight="1"/>
    <row r="1664" ht="50.1" customHeight="1"/>
    <row r="1665" ht="50.1" customHeight="1"/>
    <row r="1666" ht="50.1" customHeight="1"/>
    <row r="1667" ht="50.1" customHeight="1"/>
    <row r="1668" ht="50.1" customHeight="1"/>
    <row r="1669" ht="50.1" customHeight="1"/>
    <row r="1670" ht="50.1" customHeight="1"/>
    <row r="1671" ht="50.1" customHeight="1"/>
    <row r="1672" ht="50.1" customHeight="1"/>
    <row r="1673" ht="50.1" customHeight="1"/>
    <row r="1674" ht="50.1" customHeight="1"/>
    <row r="1675" ht="50.1" customHeight="1"/>
    <row r="1676" ht="50.1" customHeight="1"/>
    <row r="1677" ht="50.1" customHeight="1"/>
    <row r="1678" ht="50.1" customHeight="1"/>
    <row r="1679" ht="50.1" customHeight="1"/>
    <row r="1680" ht="50.1" customHeight="1"/>
    <row r="1681" ht="50.1" customHeight="1"/>
    <row r="1682" ht="50.1" customHeight="1"/>
    <row r="1683" ht="50.1" customHeight="1"/>
    <row r="1684" ht="50.1" customHeight="1"/>
    <row r="1685" ht="50.1" customHeight="1"/>
    <row r="1686" ht="50.1" customHeight="1"/>
    <row r="1687" ht="50.1" customHeight="1"/>
    <row r="1688" ht="50.1" customHeight="1"/>
    <row r="1689" ht="50.1" customHeight="1"/>
    <row r="1690" ht="50.1" customHeight="1"/>
    <row r="1691" ht="50.1" customHeight="1"/>
    <row r="1692" ht="50.1" customHeight="1"/>
    <row r="1693" ht="50.1" customHeight="1"/>
    <row r="1694" ht="50.1" customHeight="1"/>
    <row r="1695" ht="50.1" customHeight="1"/>
    <row r="1696" ht="50.1" customHeight="1"/>
    <row r="1697" ht="50.1" customHeight="1"/>
    <row r="1698" ht="50.1" customHeight="1"/>
    <row r="1699" ht="50.1" customHeight="1"/>
    <row r="1700" ht="50.1" customHeight="1"/>
    <row r="1701" ht="50.1" customHeight="1"/>
    <row r="1702" ht="50.1" customHeight="1"/>
    <row r="1703" ht="50.1" customHeight="1"/>
    <row r="1704" ht="50.1" customHeight="1"/>
    <row r="1705" ht="50.1" customHeight="1"/>
    <row r="1706" ht="50.1" customHeight="1"/>
    <row r="1707" ht="50.1" customHeight="1"/>
    <row r="1708" ht="50.1" customHeight="1"/>
    <row r="1709" ht="50.1" customHeight="1"/>
    <row r="1710" ht="50.1" customHeight="1"/>
    <row r="1711" ht="50.1" customHeight="1"/>
    <row r="1712" ht="50.1" customHeight="1"/>
    <row r="1713" ht="50.1" customHeight="1"/>
    <row r="1714" ht="50.1" customHeight="1"/>
    <row r="1715" ht="50.1" customHeight="1"/>
    <row r="1716" ht="50.1" customHeight="1"/>
    <row r="1717" ht="50.1" customHeight="1"/>
    <row r="1718" ht="50.1" customHeight="1"/>
    <row r="1719" ht="50.1" customHeight="1"/>
    <row r="1720" ht="50.1" customHeight="1"/>
    <row r="1721" ht="50.1" customHeight="1"/>
    <row r="1722" ht="50.1" customHeight="1"/>
    <row r="1723" ht="50.1" customHeight="1"/>
    <row r="1724" ht="50.1" customHeight="1"/>
    <row r="1725" ht="50.1" customHeight="1"/>
    <row r="1726" ht="50.1" customHeight="1"/>
    <row r="1727" ht="50.1" customHeight="1"/>
    <row r="1728" ht="50.1" customHeight="1"/>
    <row r="1729" ht="50.1" customHeight="1"/>
    <row r="1730" ht="50.1" customHeight="1"/>
    <row r="1731" ht="50.1" customHeight="1"/>
    <row r="1732" ht="50.1" customHeight="1"/>
    <row r="1733" ht="50.1" customHeight="1"/>
    <row r="1734" ht="50.1" customHeight="1"/>
    <row r="1735" ht="50.1" customHeight="1"/>
    <row r="1736" ht="50.1" customHeight="1"/>
    <row r="1737" ht="50.1" customHeight="1"/>
    <row r="1738" ht="50.1" customHeight="1"/>
    <row r="1739" ht="50.1" customHeight="1"/>
    <row r="1740" ht="50.1" customHeight="1"/>
    <row r="1741" ht="50.1" customHeight="1"/>
    <row r="1742" ht="50.1" customHeight="1"/>
    <row r="1743" ht="50.1" customHeight="1"/>
    <row r="1744" ht="50.1" customHeight="1"/>
    <row r="1745" ht="50.1" customHeight="1"/>
    <row r="1746" ht="50.1" customHeight="1"/>
    <row r="1747" ht="50.1" customHeight="1"/>
    <row r="1748" ht="50.1" customHeight="1"/>
    <row r="1749" ht="50.1" customHeight="1"/>
    <row r="1750" ht="50.1" customHeight="1"/>
    <row r="1751" ht="50.1" customHeight="1"/>
    <row r="1752" ht="50.1" customHeight="1"/>
    <row r="1753" ht="50.1" customHeight="1"/>
    <row r="1754" ht="50.1" customHeight="1"/>
    <row r="1755" ht="50.1" customHeight="1"/>
    <row r="1756" ht="50.1" customHeight="1"/>
    <row r="1757" ht="50.1" customHeight="1"/>
    <row r="1758" ht="50.1" customHeight="1"/>
    <row r="1759" ht="50.1" customHeight="1"/>
    <row r="1760" ht="50.1" customHeight="1"/>
    <row r="1761" ht="50.1" customHeight="1"/>
    <row r="1762" ht="50.1" customHeight="1"/>
    <row r="1763" ht="50.1" customHeight="1"/>
    <row r="1764" ht="50.1" customHeight="1"/>
    <row r="1765" ht="50.1" customHeight="1"/>
    <row r="1766" ht="50.1" customHeight="1"/>
    <row r="1767" ht="50.1" customHeight="1"/>
    <row r="1768" ht="50.1" customHeight="1"/>
    <row r="1769" ht="50.1" customHeight="1"/>
    <row r="1770" ht="50.1" customHeight="1"/>
    <row r="1771" ht="50.1" customHeight="1"/>
    <row r="1772" ht="50.1" customHeight="1"/>
    <row r="1773" ht="50.1" customHeight="1"/>
    <row r="1774" ht="50.1" customHeight="1"/>
    <row r="1775" ht="50.1" customHeight="1"/>
    <row r="1776" ht="50.1" customHeight="1"/>
    <row r="1777" ht="50.1" customHeight="1"/>
    <row r="1778" ht="50.1" customHeight="1"/>
    <row r="1779" ht="50.1" customHeight="1"/>
    <row r="1780" ht="50.1" customHeight="1"/>
    <row r="1781" ht="50.1" customHeight="1"/>
    <row r="1782" ht="50.1" customHeight="1"/>
    <row r="1783" ht="50.1" customHeight="1"/>
    <row r="1784" ht="50.1" customHeight="1"/>
    <row r="1785" ht="50.1" customHeight="1"/>
    <row r="1786" ht="50.1" customHeight="1"/>
    <row r="1787" ht="50.1" customHeight="1"/>
    <row r="1788" ht="50.1" customHeight="1"/>
    <row r="1789" ht="50.1" customHeight="1"/>
    <row r="1790" ht="50.1" customHeight="1"/>
    <row r="1791" ht="50.1" customHeight="1"/>
    <row r="1792" ht="50.1" customHeight="1"/>
    <row r="1793" ht="50.1" customHeight="1"/>
    <row r="1794" ht="50.1" customHeight="1"/>
    <row r="1795" ht="50.1" customHeight="1"/>
    <row r="1796" ht="50.1" customHeight="1"/>
    <row r="1797" ht="50.1" customHeight="1"/>
    <row r="1798" ht="50.1" customHeight="1"/>
    <row r="1799" ht="50.1" customHeight="1"/>
    <row r="1800" ht="50.1" customHeight="1"/>
    <row r="1801" ht="50.1" customHeight="1"/>
    <row r="1802" ht="50.1" customHeight="1"/>
    <row r="1803" ht="50.1" customHeight="1"/>
    <row r="1804" ht="50.1" customHeight="1"/>
    <row r="1805" ht="50.1" customHeight="1"/>
    <row r="1806" ht="50.1" customHeight="1"/>
    <row r="1807" ht="50.1" customHeight="1"/>
    <row r="1808" ht="50.1" customHeight="1"/>
    <row r="1809" ht="50.1" customHeight="1"/>
    <row r="1810" ht="50.1" customHeight="1"/>
    <row r="1811" ht="50.1" customHeight="1"/>
    <row r="1812" ht="50.1" customHeight="1"/>
    <row r="1813" ht="50.1" customHeight="1"/>
    <row r="1814" ht="50.1" customHeight="1"/>
    <row r="1815" ht="50.1" customHeight="1"/>
    <row r="1816" ht="50.1" customHeight="1"/>
    <row r="1817" ht="50.1" customHeight="1"/>
    <row r="1818" ht="50.1" customHeight="1"/>
    <row r="1819" ht="50.1" customHeight="1"/>
    <row r="1820" ht="50.1" customHeight="1"/>
    <row r="1821" ht="50.1" customHeight="1"/>
    <row r="1822" ht="50.1" customHeight="1"/>
    <row r="1823" ht="50.1" customHeight="1"/>
    <row r="1824" ht="50.1" customHeight="1"/>
    <row r="1825" ht="50.1" customHeight="1"/>
    <row r="1826" ht="50.1" customHeight="1"/>
    <row r="1827" ht="50.1" customHeight="1"/>
    <row r="1828" ht="50.1" customHeight="1"/>
    <row r="1829" ht="50.1" customHeight="1"/>
    <row r="1830" ht="50.1" customHeight="1"/>
    <row r="1831" ht="50.1" customHeight="1"/>
    <row r="1832" ht="50.1" customHeight="1"/>
    <row r="1833" ht="50.1" customHeight="1"/>
    <row r="1834" ht="50.1" customHeight="1"/>
    <row r="1835" ht="50.1" customHeight="1"/>
    <row r="1836" ht="50.1" customHeight="1"/>
    <row r="1837" ht="50.1" customHeight="1"/>
    <row r="1838" ht="50.1" customHeight="1"/>
    <row r="1839" ht="50.1" customHeight="1"/>
    <row r="1840" ht="50.1" customHeight="1"/>
    <row r="1841" ht="50.1" customHeight="1"/>
    <row r="1842" ht="50.1" customHeight="1"/>
    <row r="1843" ht="50.1" customHeight="1"/>
    <row r="1844" ht="50.1" customHeight="1"/>
    <row r="1845" ht="50.1" customHeight="1"/>
    <row r="1846" ht="50.1" customHeight="1"/>
    <row r="1847" ht="50.1" customHeight="1"/>
    <row r="1848" ht="50.1" customHeight="1"/>
    <row r="1849" ht="50.1" customHeight="1"/>
    <row r="1850" ht="50.1" customHeight="1"/>
    <row r="1851" ht="50.1" customHeight="1"/>
    <row r="1852" ht="50.1" customHeight="1"/>
    <row r="1853" ht="50.1" customHeight="1"/>
    <row r="1854" ht="50.1" customHeight="1"/>
    <row r="1855" ht="50.1" customHeight="1"/>
    <row r="1856" ht="50.1" customHeight="1"/>
    <row r="1857" ht="50.1" customHeight="1"/>
    <row r="1858" ht="50.1" customHeight="1"/>
    <row r="1859" ht="50.1" customHeight="1"/>
    <row r="1860" ht="50.1" customHeight="1"/>
    <row r="1861" ht="50.1" customHeight="1"/>
    <row r="1862" ht="50.1" customHeight="1"/>
    <row r="1863" ht="50.1" customHeight="1"/>
    <row r="1864" ht="50.1" customHeight="1"/>
    <row r="1865" ht="50.1" customHeight="1"/>
    <row r="1866" ht="50.1" customHeight="1"/>
    <row r="1867" ht="50.1" customHeight="1"/>
    <row r="1868" ht="50.1" customHeight="1"/>
    <row r="1869" ht="50.1" customHeight="1"/>
    <row r="1870" ht="50.1" customHeight="1"/>
    <row r="1871" ht="50.1" customHeight="1"/>
    <row r="1872" ht="50.1" customHeight="1"/>
    <row r="1873" ht="50.1" customHeight="1"/>
    <row r="1874" ht="50.1" customHeight="1"/>
    <row r="1875" ht="50.1" customHeight="1"/>
    <row r="1876" ht="50.1" customHeight="1"/>
    <row r="1877" ht="50.1" customHeight="1"/>
    <row r="1878" ht="50.1" customHeight="1"/>
    <row r="1879" ht="50.1" customHeight="1"/>
    <row r="1880" ht="50.1" customHeight="1"/>
    <row r="1881" ht="50.1" customHeight="1"/>
    <row r="1882" ht="50.1" customHeight="1"/>
    <row r="1883" ht="50.1" customHeight="1"/>
    <row r="1884" ht="50.1" customHeight="1"/>
    <row r="1885" ht="50.1" customHeight="1"/>
    <row r="1886" ht="50.1" customHeight="1"/>
    <row r="1887" ht="50.1" customHeight="1"/>
    <row r="1888" ht="50.1" customHeight="1"/>
    <row r="1889" ht="50.1" customHeight="1"/>
    <row r="1890" ht="50.1" customHeight="1"/>
    <row r="1891" ht="50.1" customHeight="1"/>
    <row r="1892" ht="50.1" customHeight="1"/>
    <row r="1893" ht="50.1" customHeight="1"/>
    <row r="1894" ht="50.1" customHeight="1"/>
    <row r="1895" ht="50.1" customHeight="1"/>
    <row r="1896" ht="50.1" customHeight="1"/>
    <row r="1897" ht="50.1" customHeight="1"/>
    <row r="1898" ht="50.1" customHeight="1"/>
    <row r="1899" ht="50.1" customHeight="1"/>
    <row r="1900" ht="50.1" customHeight="1"/>
    <row r="1901" ht="50.1" customHeight="1"/>
    <row r="1902" ht="50.1" customHeight="1"/>
    <row r="1903" ht="50.1" customHeight="1"/>
    <row r="1904" ht="50.1" customHeight="1"/>
    <row r="1905" ht="50.1" customHeight="1"/>
    <row r="1906" ht="50.1" customHeight="1"/>
    <row r="1907" ht="50.1" customHeight="1"/>
    <row r="1908" ht="50.1" customHeight="1"/>
    <row r="1909" ht="50.1" customHeight="1"/>
    <row r="1910" ht="50.1" customHeight="1"/>
    <row r="1911" ht="50.1" customHeight="1"/>
    <row r="1912" ht="50.1" customHeight="1"/>
    <row r="1913" ht="50.1" customHeight="1"/>
    <row r="1914" ht="50.1" customHeight="1"/>
    <row r="1915" ht="50.1" customHeight="1"/>
    <row r="1916" ht="50.1" customHeight="1"/>
    <row r="1917" ht="50.1" customHeight="1"/>
    <row r="1918" ht="50.1" customHeight="1"/>
    <row r="1919" ht="50.1" customHeight="1"/>
    <row r="1920" ht="50.1" customHeight="1"/>
    <row r="1921" ht="50.1" customHeight="1"/>
    <row r="1922" ht="50.1" customHeight="1"/>
    <row r="1923" ht="50.1" customHeight="1"/>
    <row r="1924" ht="50.1" customHeight="1"/>
    <row r="1925" ht="50.1" customHeight="1"/>
    <row r="1926" ht="50.1" customHeight="1"/>
    <row r="1927" ht="50.1" customHeight="1"/>
    <row r="1928" ht="50.1" customHeight="1"/>
    <row r="1929" ht="50.1" customHeight="1"/>
    <row r="1930" ht="50.1" customHeight="1"/>
    <row r="1931" ht="50.1" customHeight="1"/>
    <row r="1932" ht="50.1" customHeight="1"/>
    <row r="1933" ht="50.1" customHeight="1"/>
    <row r="1934" ht="50.1" customHeight="1"/>
    <row r="1935" ht="50.1" customHeight="1"/>
    <row r="1936" ht="50.1" customHeight="1"/>
    <row r="1937" ht="50.1" customHeight="1"/>
    <row r="1938" ht="50.1" customHeight="1"/>
    <row r="1939" ht="50.1" customHeight="1"/>
    <row r="1940" ht="50.1" customHeight="1"/>
    <row r="1941" ht="50.1" customHeight="1"/>
    <row r="1942" ht="50.1" customHeight="1"/>
    <row r="1943" ht="50.1" customHeight="1"/>
    <row r="1944" ht="50.1" customHeight="1"/>
    <row r="1945" ht="50.1" customHeight="1"/>
    <row r="1946" ht="50.1" customHeight="1"/>
    <row r="1947" ht="50.1" customHeight="1"/>
    <row r="1948" ht="50.1" customHeight="1"/>
    <row r="1949" ht="50.1" customHeight="1"/>
    <row r="1950" ht="50.1" customHeight="1"/>
    <row r="1951" ht="50.1" customHeight="1"/>
    <row r="1952" ht="50.1" customHeight="1"/>
    <row r="1953" ht="50.1" customHeight="1"/>
    <row r="1954" ht="50.1" customHeight="1"/>
    <row r="1955" ht="50.1" customHeight="1"/>
    <row r="1956" ht="50.1" customHeight="1"/>
    <row r="1957" ht="50.1" customHeight="1"/>
    <row r="1958" ht="50.1" customHeight="1"/>
    <row r="1959" ht="50.1" customHeight="1"/>
    <row r="1960" ht="50.1" customHeight="1"/>
    <row r="1961" ht="50.1" customHeight="1"/>
    <row r="1962" ht="50.1" customHeight="1"/>
    <row r="1963" ht="50.1" customHeight="1"/>
    <row r="1964" ht="50.1" customHeight="1"/>
    <row r="1965" ht="50.1" customHeight="1"/>
    <row r="1966" ht="50.1" customHeight="1"/>
    <row r="1967" ht="50.1" customHeight="1"/>
    <row r="1968" ht="50.1" customHeight="1"/>
    <row r="1969" ht="50.1" customHeight="1"/>
    <row r="1970" ht="50.1" customHeight="1"/>
    <row r="1971" ht="50.1" customHeight="1"/>
    <row r="1972" ht="50.1" customHeight="1"/>
    <row r="1973" ht="50.1" customHeight="1"/>
    <row r="1974" ht="50.1" customHeight="1"/>
    <row r="1975" ht="50.1" customHeight="1"/>
    <row r="1976" ht="50.1" customHeight="1"/>
    <row r="1977" ht="50.1" customHeight="1"/>
    <row r="1978" ht="50.1" customHeight="1"/>
    <row r="1979" ht="50.1" customHeight="1"/>
    <row r="1980" ht="50.1" customHeight="1"/>
    <row r="1981" ht="50.1" customHeight="1"/>
    <row r="1982" ht="50.1" customHeight="1"/>
    <row r="1983" ht="50.1" customHeight="1"/>
    <row r="1984" ht="50.1" customHeight="1"/>
    <row r="1985" ht="50.1" customHeight="1"/>
    <row r="1986" ht="50.1" customHeight="1"/>
    <row r="1987" ht="50.1" customHeight="1"/>
    <row r="1988" ht="50.1" customHeight="1"/>
    <row r="1989" ht="50.1" customHeight="1"/>
    <row r="1990" ht="50.1" customHeight="1"/>
    <row r="1991" ht="50.1" customHeight="1"/>
    <row r="1992" ht="50.1" customHeight="1"/>
    <row r="1993" ht="50.1" customHeight="1"/>
    <row r="1994" ht="50.1" customHeight="1"/>
    <row r="1995" ht="50.1" customHeight="1"/>
    <row r="1996" ht="50.1" customHeight="1"/>
    <row r="1997" ht="50.1" customHeight="1"/>
    <row r="1998" ht="50.1" customHeight="1"/>
    <row r="1999" ht="50.1" customHeight="1"/>
    <row r="2000" ht="50.1" customHeight="1"/>
    <row r="2001" ht="50.1" customHeight="1"/>
    <row r="2002" ht="50.1" customHeight="1"/>
    <row r="2003" ht="50.1" customHeight="1"/>
    <row r="2004" ht="50.1" customHeight="1"/>
    <row r="2005" ht="50.1" customHeight="1"/>
    <row r="2006" ht="50.1" customHeight="1"/>
    <row r="2007" ht="50.1" customHeight="1"/>
    <row r="2008" ht="50.1" customHeight="1"/>
    <row r="2009" ht="50.1" customHeight="1"/>
    <row r="2010" ht="50.1" customHeight="1"/>
    <row r="2011" ht="50.1" customHeight="1"/>
    <row r="2012" ht="50.1" customHeight="1"/>
    <row r="2013" ht="50.1" customHeight="1"/>
    <row r="2014" ht="50.1" customHeight="1"/>
    <row r="2015" ht="50.1" customHeight="1"/>
    <row r="2016" ht="50.1" customHeight="1"/>
    <row r="2017" ht="50.1" customHeight="1"/>
    <row r="2018" ht="50.1" customHeight="1"/>
    <row r="2019" ht="50.1" customHeight="1"/>
    <row r="2020" ht="50.1" customHeight="1"/>
    <row r="2021" ht="50.1" customHeight="1"/>
    <row r="2022" ht="50.1" customHeight="1"/>
    <row r="2023" ht="50.1" customHeight="1"/>
    <row r="2024" ht="50.1" customHeight="1"/>
    <row r="2025" ht="50.1" customHeight="1"/>
    <row r="2026" ht="50.1" customHeight="1"/>
    <row r="2027" ht="50.1" customHeight="1"/>
    <row r="2028" ht="50.1" customHeight="1"/>
    <row r="2029" ht="50.1" customHeight="1"/>
    <row r="2030" ht="50.1" customHeight="1"/>
    <row r="2031" ht="50.1" customHeight="1"/>
    <row r="2032" ht="50.1" customHeight="1"/>
    <row r="2033" ht="50.1" customHeight="1"/>
    <row r="2034" ht="50.1" customHeight="1"/>
    <row r="2035" ht="50.1" customHeight="1"/>
    <row r="2036" ht="50.1" customHeight="1"/>
    <row r="2037" ht="50.1" customHeight="1"/>
    <row r="2038" ht="50.1" customHeight="1"/>
    <row r="2039" ht="50.1" customHeight="1"/>
    <row r="2040" ht="50.1" customHeight="1"/>
    <row r="2041" ht="50.1" customHeight="1"/>
    <row r="2042" ht="50.1" customHeight="1"/>
    <row r="2043" ht="50.1" customHeight="1"/>
    <row r="2044" ht="50.1" customHeight="1"/>
    <row r="2045" ht="50.1" customHeight="1"/>
    <row r="2046" ht="50.1" customHeight="1"/>
    <row r="2047" ht="50.1" customHeight="1"/>
    <row r="2048" ht="50.1" customHeight="1"/>
    <row r="2049" ht="50.1" customHeight="1"/>
    <row r="2050" ht="50.1" customHeight="1"/>
    <row r="2051" ht="50.1" customHeight="1"/>
    <row r="2052" ht="50.1" customHeight="1"/>
    <row r="2053" ht="50.1" customHeight="1"/>
    <row r="2054" ht="50.1" customHeight="1"/>
    <row r="2055" ht="50.1" customHeight="1"/>
    <row r="2056" ht="50.1" customHeight="1"/>
    <row r="2057" ht="50.1" customHeight="1"/>
    <row r="2058" ht="50.1" customHeight="1"/>
    <row r="2059" ht="50.1" customHeight="1"/>
    <row r="2060" ht="50.1" customHeight="1"/>
    <row r="2061" ht="50.1" customHeight="1"/>
    <row r="2062" ht="50.1" customHeight="1"/>
    <row r="2063" ht="50.1" customHeight="1"/>
    <row r="2064" ht="50.1" customHeight="1"/>
    <row r="2065" ht="50.1" customHeight="1"/>
    <row r="2066" ht="50.1" customHeight="1"/>
    <row r="2067" ht="50.1" customHeight="1"/>
    <row r="2068" ht="50.1" customHeight="1"/>
    <row r="2069" ht="50.1" customHeight="1"/>
    <row r="2070" ht="50.1" customHeight="1"/>
    <row r="2071" ht="50.1" customHeight="1"/>
    <row r="2072" ht="50.1" customHeight="1"/>
    <row r="2073" ht="50.1" customHeight="1"/>
    <row r="2074" ht="50.1" customHeight="1"/>
    <row r="2075" ht="50.1" customHeight="1"/>
    <row r="2076" ht="50.1" customHeight="1"/>
    <row r="2077" ht="50.1" customHeight="1"/>
    <row r="2078" ht="50.1" customHeight="1"/>
    <row r="2079" ht="50.1" customHeight="1"/>
    <row r="2080" ht="50.1" customHeight="1"/>
    <row r="2081" ht="50.1" customHeight="1"/>
    <row r="2082" ht="50.1" customHeight="1"/>
    <row r="2083" ht="50.1" customHeight="1"/>
    <row r="2084" ht="50.1" customHeight="1"/>
    <row r="2085" ht="50.1" customHeight="1"/>
    <row r="2086" ht="50.1" customHeight="1"/>
    <row r="2087" ht="50.1" customHeight="1"/>
    <row r="2088" ht="50.1" customHeight="1"/>
    <row r="2089" ht="50.1" customHeight="1"/>
    <row r="2090" ht="50.1" customHeight="1"/>
    <row r="2091" ht="50.1" customHeight="1"/>
    <row r="2092" ht="50.1" customHeight="1"/>
    <row r="2093" ht="50.1" customHeight="1"/>
    <row r="2094" ht="50.1" customHeight="1"/>
    <row r="2095" ht="50.1" customHeight="1"/>
    <row r="2096" ht="50.1" customHeight="1"/>
    <row r="2097" ht="50.1" customHeight="1"/>
    <row r="2098" ht="50.1" customHeight="1"/>
    <row r="2099" ht="50.1" customHeight="1"/>
    <row r="2100" ht="50.1" customHeight="1"/>
    <row r="2101" ht="50.1" customHeight="1"/>
    <row r="2102" ht="50.1" customHeight="1"/>
    <row r="2103" ht="50.1" customHeight="1"/>
    <row r="2104" ht="50.1" customHeight="1"/>
    <row r="2105" ht="50.1" customHeight="1"/>
    <row r="2106" ht="50.1" customHeight="1"/>
    <row r="2107" ht="50.1" customHeight="1"/>
    <row r="2108" ht="50.1" customHeight="1"/>
    <row r="2109" ht="50.1" customHeight="1"/>
    <row r="2110" ht="50.1" customHeight="1"/>
    <row r="2111" ht="50.1" customHeight="1"/>
    <row r="2112" ht="50.1" customHeight="1"/>
    <row r="2113" ht="50.1" customHeight="1"/>
    <row r="2114" ht="50.1" customHeight="1"/>
    <row r="2115" ht="50.1" customHeight="1"/>
    <row r="2116" ht="50.1" customHeight="1"/>
    <row r="2117" ht="50.1" customHeight="1"/>
    <row r="2118" ht="50.1" customHeight="1"/>
    <row r="2119" ht="50.1" customHeight="1"/>
    <row r="2120" ht="50.1" customHeight="1"/>
    <row r="2121" ht="50.1" customHeight="1"/>
    <row r="2122" ht="50.1" customHeight="1"/>
    <row r="2123" ht="50.1" customHeight="1"/>
    <row r="2124" ht="50.1" customHeight="1"/>
    <row r="2125" ht="50.1" customHeight="1"/>
    <row r="2126" ht="50.1" customHeight="1"/>
    <row r="2127" ht="50.1" customHeight="1"/>
    <row r="2128" ht="50.1" customHeight="1"/>
    <row r="2129" ht="50.1" customHeight="1"/>
    <row r="2130" ht="50.1" customHeight="1"/>
    <row r="2131" ht="50.1" customHeight="1"/>
    <row r="2132" ht="50.1" customHeight="1"/>
    <row r="2133" ht="50.1" customHeight="1"/>
    <row r="2134" ht="50.1" customHeight="1"/>
    <row r="2135" ht="50.1" customHeight="1"/>
    <row r="2136" ht="50.1" customHeight="1"/>
    <row r="2137" ht="50.1" customHeight="1"/>
    <row r="2138" ht="50.1" customHeight="1"/>
    <row r="2139" ht="50.1" customHeight="1"/>
    <row r="2140" ht="50.1" customHeight="1"/>
    <row r="2141" ht="50.1" customHeight="1"/>
    <row r="2142" ht="50.1" customHeight="1"/>
    <row r="2143" ht="50.1" customHeight="1"/>
    <row r="2144" ht="50.1" customHeight="1"/>
    <row r="2145" ht="50.1" customHeight="1"/>
    <row r="2146" ht="50.1" customHeight="1"/>
    <row r="2147" ht="50.1" customHeight="1"/>
    <row r="2148" ht="50.1" customHeight="1"/>
    <row r="2149" ht="50.1" customHeight="1"/>
    <row r="2150" ht="50.1" customHeight="1"/>
    <row r="2151" ht="50.1" customHeight="1"/>
    <row r="2152" ht="50.1" customHeight="1"/>
    <row r="2153" ht="50.1" customHeight="1"/>
    <row r="2154" ht="50.1" customHeight="1"/>
    <row r="2155" ht="50.1" customHeight="1"/>
    <row r="2156" ht="50.1" customHeight="1"/>
    <row r="2157" ht="50.1" customHeight="1"/>
    <row r="2158" ht="50.1" customHeight="1"/>
    <row r="2159" ht="50.1" customHeight="1"/>
    <row r="2160" ht="50.1" customHeight="1"/>
    <row r="2161" ht="50.1" customHeight="1"/>
    <row r="2162" ht="50.1" customHeight="1"/>
    <row r="2163" ht="50.1" customHeight="1"/>
    <row r="2164" ht="50.1" customHeight="1"/>
    <row r="2165" ht="50.1" customHeight="1"/>
    <row r="2166" ht="50.1" customHeight="1"/>
    <row r="2167" ht="50.1" customHeight="1"/>
    <row r="2168" ht="50.1" customHeight="1"/>
    <row r="2169" ht="50.1" customHeight="1"/>
    <row r="2170" ht="50.1" customHeight="1"/>
    <row r="2171" ht="50.1" customHeight="1"/>
    <row r="2172" ht="50.1" customHeight="1"/>
    <row r="2173" ht="50.1" customHeight="1"/>
    <row r="2174" ht="50.1" customHeight="1"/>
    <row r="2175" ht="50.1" customHeight="1"/>
    <row r="2176" ht="50.1" customHeight="1"/>
    <row r="2177" ht="50.1" customHeight="1"/>
    <row r="2178" ht="50.1" customHeight="1"/>
    <row r="2179" ht="50.1" customHeight="1"/>
    <row r="2180" ht="50.1" customHeight="1"/>
    <row r="2181" ht="50.1" customHeight="1"/>
    <row r="2182" ht="50.1" customHeight="1"/>
    <row r="2183" ht="50.1" customHeight="1"/>
    <row r="2184" ht="50.1" customHeight="1"/>
    <row r="2185" ht="50.1" customHeight="1"/>
    <row r="2186" ht="50.1" customHeight="1"/>
    <row r="2187" ht="50.1" customHeight="1"/>
    <row r="2188" ht="50.1" customHeight="1"/>
    <row r="2189" ht="50.1" customHeight="1"/>
    <row r="2190" ht="50.1" customHeight="1"/>
    <row r="2191" ht="50.1" customHeight="1"/>
    <row r="2192" ht="50.1" customHeight="1"/>
    <row r="2193" ht="50.1" customHeight="1"/>
    <row r="2194" ht="50.1" customHeight="1"/>
    <row r="2195" ht="50.1" customHeight="1"/>
    <row r="2196" ht="50.1" customHeight="1"/>
    <row r="2197" ht="50.1" customHeight="1"/>
    <row r="2198" ht="50.1" customHeight="1"/>
    <row r="2199" ht="50.1" customHeight="1"/>
    <row r="2200" ht="50.1" customHeight="1"/>
    <row r="2201" ht="50.1" customHeight="1"/>
    <row r="2202" ht="50.1" customHeight="1"/>
    <row r="2203" ht="50.1" customHeight="1"/>
    <row r="2204" ht="50.1" customHeight="1"/>
    <row r="2205" ht="50.1" customHeight="1"/>
    <row r="2206" ht="50.1" customHeight="1"/>
    <row r="2207" ht="50.1" customHeight="1"/>
    <row r="2208" ht="50.1" customHeight="1"/>
    <row r="2209" ht="50.1" customHeight="1"/>
    <row r="2210" ht="50.1" customHeight="1"/>
    <row r="2211" ht="50.1" customHeight="1"/>
    <row r="2212" ht="50.1" customHeight="1"/>
    <row r="2213" ht="50.1" customHeight="1"/>
    <row r="2214" ht="50.1" customHeight="1"/>
    <row r="2215" ht="50.1" customHeight="1"/>
    <row r="2216" ht="50.1" customHeight="1"/>
    <row r="2217" ht="50.1" customHeight="1"/>
    <row r="2218" ht="50.1" customHeight="1"/>
    <row r="2219" ht="50.1" customHeight="1"/>
    <row r="2220" ht="50.1" customHeight="1"/>
    <row r="2221" ht="50.1" customHeight="1"/>
    <row r="2222" ht="50.1" customHeight="1"/>
    <row r="2223" ht="50.1" customHeight="1"/>
    <row r="2224" ht="50.1" customHeight="1"/>
    <row r="2225" ht="50.1" customHeight="1"/>
    <row r="2226" ht="50.1" customHeight="1"/>
    <row r="2227" ht="50.1" customHeight="1"/>
    <row r="2228" ht="50.1" customHeight="1"/>
    <row r="2229" ht="50.1" customHeight="1"/>
    <row r="2230" ht="50.1" customHeight="1"/>
    <row r="2231" ht="50.1" customHeight="1"/>
    <row r="2232" ht="50.1" customHeight="1"/>
    <row r="2233" ht="50.1" customHeight="1"/>
    <row r="2234" ht="50.1" customHeight="1"/>
    <row r="2235" ht="50.1" customHeight="1"/>
    <row r="2236" ht="50.1" customHeight="1"/>
    <row r="2237" ht="50.1" customHeight="1"/>
    <row r="2238" ht="50.1" customHeight="1"/>
    <row r="2239" ht="50.1" customHeight="1"/>
    <row r="2240" ht="50.1" customHeight="1"/>
    <row r="2241" ht="50.1" customHeight="1"/>
    <row r="2242" ht="50.1" customHeight="1"/>
    <row r="2243" ht="50.1" customHeight="1"/>
    <row r="2244" ht="50.1" customHeight="1"/>
    <row r="2245" ht="50.1" customHeight="1"/>
    <row r="2246" ht="50.1" customHeight="1"/>
    <row r="2247" ht="50.1" customHeight="1"/>
    <row r="2248" ht="50.1" customHeight="1"/>
    <row r="2249" ht="50.1" customHeight="1"/>
    <row r="2250" ht="50.1" customHeight="1"/>
    <row r="2251" ht="50.1" customHeight="1"/>
    <row r="2252" ht="50.1" customHeight="1"/>
    <row r="2253" ht="50.1" customHeight="1"/>
    <row r="2254" ht="50.1" customHeight="1"/>
    <row r="2255" ht="50.1" customHeight="1"/>
    <row r="2256" ht="50.1" customHeight="1"/>
    <row r="2257" ht="50.1" customHeight="1"/>
    <row r="2258" ht="50.1" customHeight="1"/>
    <row r="2259" ht="50.1" customHeight="1"/>
    <row r="2260" ht="50.1" customHeight="1"/>
    <row r="2261" ht="50.1" customHeight="1"/>
    <row r="2262" ht="50.1" customHeight="1"/>
    <row r="2263" ht="50.1" customHeight="1"/>
    <row r="2264" ht="50.1" customHeight="1"/>
    <row r="2265" ht="50.1" customHeight="1"/>
    <row r="2266" ht="50.1" customHeight="1"/>
    <row r="2267" ht="50.1" customHeight="1"/>
    <row r="2268" ht="50.1" customHeight="1"/>
    <row r="2269" ht="50.1" customHeight="1"/>
    <row r="2270" ht="50.1" customHeight="1"/>
    <row r="2271" ht="50.1" customHeight="1"/>
    <row r="2272" ht="50.1" customHeight="1"/>
    <row r="2273" ht="50.1" customHeight="1"/>
    <row r="2274" ht="50.1" customHeight="1"/>
    <row r="2275" ht="50.1" customHeight="1"/>
    <row r="2276" ht="50.1" customHeight="1"/>
    <row r="2277" ht="50.1" customHeight="1"/>
    <row r="2278" ht="50.1" customHeight="1"/>
    <row r="2279" ht="50.1" customHeight="1"/>
    <row r="2280" ht="50.1" customHeight="1"/>
    <row r="2281" ht="50.1" customHeight="1"/>
    <row r="2282" ht="50.1" customHeight="1"/>
    <row r="2283" ht="50.1" customHeight="1"/>
    <row r="2284" ht="50.1" customHeight="1"/>
    <row r="2285" ht="50.1" customHeight="1"/>
    <row r="2286" ht="50.1" customHeight="1"/>
    <row r="2287" ht="50.1" customHeight="1"/>
    <row r="2288" ht="50.1" customHeight="1"/>
    <row r="2289" ht="50.1" customHeight="1"/>
    <row r="2290" ht="50.1" customHeight="1"/>
    <row r="2291" ht="50.1" customHeight="1"/>
    <row r="2292" ht="50.1" customHeight="1"/>
    <row r="2293" ht="50.1" customHeight="1"/>
    <row r="2294" ht="50.1" customHeight="1"/>
    <row r="2295" ht="50.1" customHeight="1"/>
    <row r="2296" ht="50.1" customHeight="1"/>
    <row r="2297" ht="50.1" customHeight="1"/>
    <row r="2298" ht="50.1" customHeight="1"/>
    <row r="2299" ht="50.1" customHeight="1"/>
    <row r="2300" ht="50.1" customHeight="1"/>
    <row r="2301" ht="50.1" customHeight="1"/>
    <row r="2302" ht="50.1" customHeight="1"/>
    <row r="2303" ht="50.1" customHeight="1"/>
    <row r="2304" ht="50.1" customHeight="1"/>
    <row r="2305" ht="50.1" customHeight="1"/>
    <row r="2306" ht="50.1" customHeight="1"/>
    <row r="2307" ht="50.1" customHeight="1"/>
    <row r="2308" ht="50.1" customHeight="1"/>
    <row r="2309" ht="50.1" customHeight="1"/>
    <row r="2310" ht="50.1" customHeight="1"/>
    <row r="2311" ht="50.1" customHeight="1"/>
    <row r="2312" ht="50.1" customHeight="1"/>
    <row r="2313" ht="50.1" customHeight="1"/>
    <row r="2314" ht="50.1" customHeight="1"/>
    <row r="2315" ht="50.1" customHeight="1"/>
    <row r="2316" ht="50.1" customHeight="1"/>
    <row r="2317" ht="50.1" customHeight="1"/>
    <row r="2318" ht="50.1" customHeight="1"/>
    <row r="2319" ht="50.1" customHeight="1"/>
    <row r="2320" ht="50.1" customHeight="1"/>
    <row r="2321" ht="50.1" customHeight="1"/>
    <row r="2322" ht="50.1" customHeight="1"/>
    <row r="2323" ht="50.1" customHeight="1"/>
    <row r="2324" ht="50.1" customHeight="1"/>
    <row r="2325" ht="50.1" customHeight="1"/>
    <row r="2326" ht="50.1" customHeight="1"/>
    <row r="2327" ht="50.1" customHeight="1"/>
    <row r="2328" ht="50.1" customHeight="1"/>
    <row r="2329" ht="50.1" customHeight="1"/>
    <row r="2330" ht="50.1" customHeight="1"/>
    <row r="2331" ht="50.1" customHeight="1"/>
    <row r="2332" ht="50.1" customHeight="1"/>
    <row r="2333" ht="50.1" customHeight="1"/>
    <row r="2334" ht="50.1" customHeight="1"/>
    <row r="2335" ht="50.1" customHeight="1"/>
    <row r="2336" ht="50.1" customHeight="1"/>
    <row r="2337" ht="50.1" customHeight="1"/>
    <row r="2338" ht="50.1" customHeight="1"/>
    <row r="2339" ht="50.1" customHeight="1"/>
    <row r="2340" ht="50.1" customHeight="1"/>
    <row r="2341" ht="50.1" customHeight="1"/>
    <row r="2342" ht="50.1" customHeight="1"/>
    <row r="2343" ht="50.1" customHeight="1"/>
    <row r="2344" ht="50.1" customHeight="1"/>
    <row r="2345" ht="50.1" customHeight="1"/>
    <row r="2346" ht="50.1" customHeight="1"/>
    <row r="2347" ht="50.1" customHeight="1"/>
    <row r="2348" ht="50.1" customHeight="1"/>
    <row r="2349" ht="50.1" customHeight="1"/>
    <row r="2350" ht="50.1" customHeight="1"/>
    <row r="2351" ht="50.1" customHeight="1"/>
    <row r="2352" ht="50.1" customHeight="1"/>
    <row r="2353" ht="50.1" customHeight="1"/>
    <row r="2354" ht="50.1" customHeight="1"/>
    <row r="2355" ht="50.1" customHeight="1"/>
    <row r="2356" ht="50.1" customHeight="1"/>
    <row r="2357" ht="50.1" customHeight="1"/>
    <row r="2358" ht="50.1" customHeight="1"/>
    <row r="2359" ht="50.1" customHeight="1"/>
    <row r="2360" ht="50.1" customHeight="1"/>
    <row r="2361" ht="50.1" customHeight="1"/>
    <row r="2362" ht="50.1" customHeight="1"/>
    <row r="2363" ht="50.1" customHeight="1"/>
    <row r="2364" ht="50.1" customHeight="1"/>
    <row r="2365" ht="50.1" customHeight="1"/>
    <row r="2366" ht="50.1" customHeight="1"/>
    <row r="2367" ht="50.1" customHeight="1"/>
    <row r="2368" ht="50.1" customHeight="1"/>
    <row r="2369" ht="50.1" customHeight="1"/>
    <row r="2370" ht="50.1" customHeight="1"/>
    <row r="2371" ht="50.1" customHeight="1"/>
    <row r="2372" ht="50.1" customHeight="1"/>
    <row r="2373" ht="50.1" customHeight="1"/>
    <row r="2374" ht="50.1" customHeight="1"/>
    <row r="2375" ht="50.1" customHeight="1"/>
    <row r="2376" ht="50.1" customHeight="1"/>
    <row r="2377" ht="50.1" customHeight="1"/>
    <row r="2378" ht="50.1" customHeight="1"/>
    <row r="2379" ht="50.1" customHeight="1"/>
    <row r="2380" ht="50.1" customHeight="1"/>
    <row r="2381" ht="50.1" customHeight="1"/>
    <row r="2382" ht="50.1" customHeight="1"/>
    <row r="2383" ht="50.1" customHeight="1"/>
    <row r="2384" ht="50.1" customHeight="1"/>
    <row r="2385" ht="50.1" customHeight="1"/>
    <row r="2386" ht="50.1" customHeight="1"/>
    <row r="2387" ht="50.1" customHeight="1"/>
    <row r="2388" ht="50.1" customHeight="1"/>
    <row r="2389" ht="50.1" customHeight="1"/>
    <row r="2390" ht="50.1" customHeight="1"/>
    <row r="2391" ht="50.1" customHeight="1"/>
    <row r="2392" ht="50.1" customHeight="1"/>
    <row r="2393" ht="50.1" customHeight="1"/>
    <row r="2394" ht="50.1" customHeight="1"/>
    <row r="2395" ht="50.1" customHeight="1"/>
    <row r="2396" ht="50.1" customHeight="1"/>
    <row r="2397" ht="50.1" customHeight="1"/>
    <row r="2398" ht="50.1" customHeight="1"/>
    <row r="2399" ht="50.1" customHeight="1"/>
    <row r="2400" ht="50.1" customHeight="1"/>
    <row r="2401" ht="50.1" customHeight="1"/>
    <row r="2402" ht="50.1" customHeight="1"/>
    <row r="2403" ht="50.1" customHeight="1"/>
    <row r="2404" ht="50.1" customHeight="1"/>
    <row r="2405" ht="50.1" customHeight="1"/>
    <row r="2406" ht="50.1" customHeight="1"/>
    <row r="2407" ht="50.1" customHeight="1"/>
    <row r="2408" ht="50.1" customHeight="1"/>
    <row r="2409" ht="50.1" customHeight="1"/>
    <row r="2410" ht="50.1" customHeight="1"/>
    <row r="2411" ht="50.1" customHeight="1"/>
    <row r="2412" ht="50.1" customHeight="1"/>
    <row r="2413" ht="50.1" customHeight="1"/>
    <row r="2414" ht="50.1" customHeight="1"/>
    <row r="2415" ht="50.1" customHeight="1"/>
    <row r="2416" ht="50.1" customHeight="1"/>
    <row r="2417" ht="50.1" customHeight="1"/>
    <row r="2418" ht="50.1" customHeight="1"/>
    <row r="2419" ht="50.1" customHeight="1"/>
    <row r="2420" ht="50.1" customHeight="1"/>
    <row r="2421" ht="50.1" customHeight="1"/>
    <row r="2422" ht="50.1" customHeight="1"/>
    <row r="2423" ht="50.1" customHeight="1"/>
    <row r="2424" ht="50.1" customHeight="1"/>
    <row r="2425" ht="50.1" customHeight="1"/>
    <row r="2426" ht="50.1" customHeight="1"/>
    <row r="2427" ht="50.1" customHeight="1"/>
    <row r="2428" ht="50.1" customHeight="1"/>
    <row r="2429" ht="50.1" customHeight="1"/>
    <row r="2430" ht="50.1" customHeight="1"/>
    <row r="2431" ht="50.1" customHeight="1"/>
    <row r="2432" ht="50.1" customHeight="1"/>
    <row r="2433" ht="50.1" customHeight="1"/>
    <row r="2434" ht="50.1" customHeight="1"/>
    <row r="2435" ht="50.1" customHeight="1"/>
    <row r="2436" ht="50.1" customHeight="1"/>
    <row r="2437" ht="50.1" customHeight="1"/>
    <row r="2438" ht="50.1" customHeight="1"/>
    <row r="2439" ht="50.1" customHeight="1"/>
    <row r="2440" ht="50.1" customHeight="1"/>
    <row r="2441" ht="50.1" customHeight="1"/>
    <row r="2442" ht="50.1" customHeight="1"/>
    <row r="2443" ht="50.1" customHeight="1"/>
    <row r="2444" ht="50.1" customHeight="1"/>
    <row r="2445" ht="50.1" customHeight="1"/>
    <row r="2446" ht="50.1" customHeight="1"/>
    <row r="2447" ht="50.1" customHeight="1"/>
    <row r="2448" ht="50.1" customHeight="1"/>
    <row r="2449" ht="50.1" customHeight="1"/>
    <row r="2450" ht="50.1" customHeight="1"/>
    <row r="2451" ht="50.1" customHeight="1"/>
    <row r="2452" ht="50.1" customHeight="1"/>
    <row r="2453" ht="50.1" customHeight="1"/>
    <row r="2454" ht="50.1" customHeight="1"/>
    <row r="2455" ht="50.1" customHeight="1"/>
    <row r="2456" ht="50.1" customHeight="1"/>
    <row r="2457" ht="50.1" customHeight="1"/>
    <row r="2458" ht="50.1" customHeight="1"/>
    <row r="2459" ht="50.1" customHeight="1"/>
    <row r="2460" ht="50.1" customHeight="1"/>
    <row r="2461" ht="50.1" customHeight="1"/>
    <row r="2462" ht="50.1" customHeight="1"/>
    <row r="2463" ht="50.1" customHeight="1"/>
    <row r="2464" ht="50.1" customHeight="1"/>
    <row r="2465" ht="50.1" customHeight="1"/>
    <row r="2466" ht="50.1" customHeight="1"/>
    <row r="2467" ht="50.1" customHeight="1"/>
    <row r="2468" ht="50.1" customHeight="1"/>
    <row r="2469" ht="50.1" customHeight="1"/>
    <row r="2470" ht="50.1" customHeight="1"/>
    <row r="2471" ht="50.1" customHeight="1"/>
    <row r="2472" ht="50.1" customHeight="1"/>
    <row r="2473" ht="50.1" customHeight="1"/>
    <row r="2474" ht="50.1" customHeight="1"/>
    <row r="2475" ht="50.1" customHeight="1"/>
    <row r="2476" ht="50.1" customHeight="1"/>
    <row r="2477" ht="50.1" customHeight="1"/>
    <row r="2478" ht="50.1" customHeight="1"/>
    <row r="2479" ht="50.1" customHeight="1"/>
    <row r="2480" ht="50.1" customHeight="1"/>
    <row r="2481" ht="50.1" customHeight="1"/>
    <row r="2482" ht="50.1" customHeight="1"/>
    <row r="2483" ht="50.1" customHeight="1"/>
    <row r="2484" ht="50.1" customHeight="1"/>
    <row r="2485" ht="50.1" customHeight="1"/>
    <row r="2486" ht="50.1" customHeight="1"/>
    <row r="2487" ht="50.1" customHeight="1"/>
    <row r="2488" ht="50.1" customHeight="1"/>
    <row r="2489" ht="50.1" customHeight="1"/>
    <row r="2490" ht="50.1" customHeight="1"/>
    <row r="2491" ht="50.1" customHeight="1"/>
    <row r="2492" ht="50.1" customHeight="1"/>
    <row r="2493" ht="50.1" customHeight="1"/>
    <row r="2494" ht="50.1" customHeight="1"/>
    <row r="2495" ht="50.1" customHeight="1"/>
    <row r="2496" ht="50.1" customHeight="1"/>
    <row r="2497" ht="50.1" customHeight="1"/>
    <row r="2498" ht="50.1" customHeight="1"/>
    <row r="2499" ht="50.1" customHeight="1"/>
    <row r="2500" ht="50.1" customHeight="1"/>
    <row r="2501" ht="50.1" customHeight="1"/>
    <row r="2502" ht="50.1" customHeight="1"/>
    <row r="2503" ht="50.1" customHeight="1"/>
    <row r="2504" ht="50.1" customHeight="1"/>
    <row r="2505" ht="50.1" customHeight="1"/>
    <row r="2506" ht="50.1" customHeight="1"/>
    <row r="2507" ht="50.1" customHeight="1"/>
    <row r="2508" ht="50.1" customHeight="1"/>
    <row r="2509" ht="50.1" customHeight="1"/>
    <row r="2510" ht="50.1" customHeight="1"/>
    <row r="2511" ht="50.1" customHeight="1"/>
    <row r="2512" ht="50.1" customHeight="1"/>
    <row r="2513" ht="50.1" customHeight="1"/>
    <row r="2514" ht="50.1" customHeight="1"/>
    <row r="2515" ht="50.1" customHeight="1"/>
    <row r="2516" ht="50.1" customHeight="1"/>
    <row r="2517" ht="50.1" customHeight="1"/>
    <row r="2518" ht="50.1" customHeight="1"/>
    <row r="2519" ht="50.1" customHeight="1"/>
    <row r="2520" ht="50.1" customHeight="1"/>
    <row r="2521" ht="50.1" customHeight="1"/>
    <row r="2522" ht="50.1" customHeight="1"/>
    <row r="2523" ht="50.1" customHeight="1"/>
    <row r="2524" ht="50.1" customHeight="1"/>
    <row r="2525" ht="50.1" customHeight="1"/>
    <row r="2526" ht="50.1" customHeight="1"/>
    <row r="2527" ht="50.1" customHeight="1"/>
    <row r="2528" ht="50.1" customHeight="1"/>
    <row r="2529" ht="50.1" customHeight="1"/>
    <row r="2530" ht="50.1" customHeight="1"/>
    <row r="2531" ht="50.1" customHeight="1"/>
    <row r="2532" ht="50.1" customHeight="1"/>
    <row r="2533" ht="50.1" customHeight="1"/>
    <row r="2534" ht="50.1" customHeight="1"/>
    <row r="2535" ht="50.1" customHeight="1"/>
    <row r="2536" ht="50.1" customHeight="1"/>
    <row r="2537" ht="50.1" customHeight="1"/>
    <row r="2538" ht="50.1" customHeight="1"/>
    <row r="2539" ht="50.1" customHeight="1"/>
    <row r="2540" ht="50.1" customHeight="1"/>
    <row r="2541" ht="50.1" customHeight="1"/>
    <row r="2542" ht="50.1" customHeight="1"/>
    <row r="2543" ht="50.1" customHeight="1"/>
    <row r="2544" ht="50.1" customHeight="1"/>
    <row r="2545" ht="50.1" customHeight="1"/>
    <row r="2546" ht="50.1" customHeight="1"/>
    <row r="2547" ht="50.1" customHeight="1"/>
    <row r="2548" ht="50.1" customHeight="1"/>
    <row r="2549" ht="50.1" customHeight="1"/>
    <row r="2550" ht="50.1" customHeight="1"/>
    <row r="2551" ht="50.1" customHeight="1"/>
    <row r="2552" ht="50.1" customHeight="1"/>
    <row r="2553" ht="50.1" customHeight="1"/>
    <row r="2554" ht="50.1" customHeight="1"/>
    <row r="2555" ht="50.1" customHeight="1"/>
    <row r="2556" ht="50.1" customHeight="1"/>
    <row r="2557" ht="50.1" customHeight="1"/>
    <row r="2558" ht="50.1" customHeight="1"/>
    <row r="2559" ht="50.1" customHeight="1"/>
    <row r="2560" ht="50.1" customHeight="1"/>
    <row r="2561" ht="50.1" customHeight="1"/>
    <row r="2562" ht="50.1" customHeight="1"/>
    <row r="2563" ht="50.1" customHeight="1"/>
    <row r="2564" ht="50.1" customHeight="1"/>
    <row r="2565" ht="50.1" customHeight="1"/>
    <row r="2566" ht="50.1" customHeight="1"/>
    <row r="2567" ht="50.1" customHeight="1"/>
    <row r="2568" ht="50.1" customHeight="1"/>
    <row r="2569" ht="50.1" customHeight="1"/>
    <row r="2570" ht="50.1" customHeight="1"/>
    <row r="2571" ht="50.1" customHeight="1"/>
    <row r="2572" ht="50.1" customHeight="1"/>
    <row r="2573" ht="50.1" customHeight="1"/>
    <row r="2574" ht="50.1" customHeight="1"/>
    <row r="2575" ht="50.1" customHeight="1"/>
    <row r="2576" ht="50.1" customHeight="1"/>
    <row r="2577" ht="50.1" customHeight="1"/>
    <row r="2578" ht="50.1" customHeight="1"/>
    <row r="2579" ht="50.1" customHeight="1"/>
    <row r="2580" ht="50.1" customHeight="1"/>
    <row r="2581" ht="50.1" customHeight="1"/>
    <row r="2582" ht="50.1" customHeight="1"/>
    <row r="2583" ht="50.1" customHeight="1"/>
    <row r="2584" ht="50.1" customHeight="1"/>
    <row r="2585" ht="50.1" customHeight="1"/>
    <row r="2586" ht="50.1" customHeight="1"/>
    <row r="2587" ht="50.1" customHeight="1"/>
    <row r="2588" ht="50.1" customHeight="1"/>
    <row r="2589" ht="50.1" customHeight="1"/>
    <row r="2590" ht="50.1" customHeight="1"/>
    <row r="2591" ht="50.1" customHeight="1"/>
    <row r="2592" ht="50.1" customHeight="1"/>
    <row r="2593" ht="50.1" customHeight="1"/>
    <row r="2594" ht="50.1" customHeight="1"/>
    <row r="2595" ht="50.1" customHeight="1"/>
    <row r="2596" ht="50.1" customHeight="1"/>
    <row r="2597" ht="50.1" customHeight="1"/>
    <row r="2598" ht="50.1" customHeight="1"/>
    <row r="2599" ht="50.1" customHeight="1"/>
    <row r="2600" ht="50.1" customHeight="1"/>
    <row r="2601" ht="50.1" customHeight="1"/>
    <row r="2602" ht="50.1" customHeight="1"/>
    <row r="2603" ht="50.1" customHeight="1"/>
    <row r="2604" ht="50.1" customHeight="1"/>
    <row r="2605" ht="50.1" customHeight="1"/>
    <row r="2606" ht="50.1" customHeight="1"/>
    <row r="2607" ht="50.1" customHeight="1"/>
    <row r="2608" ht="50.1" customHeight="1"/>
    <row r="2609" ht="50.1" customHeight="1"/>
    <row r="2610" ht="50.1" customHeight="1"/>
    <row r="2611" ht="50.1" customHeight="1"/>
    <row r="2612" ht="50.1" customHeight="1"/>
    <row r="2613" ht="50.1" customHeight="1"/>
    <row r="2614" ht="50.1" customHeight="1"/>
    <row r="2615" ht="50.1" customHeight="1"/>
    <row r="2616" ht="50.1" customHeight="1"/>
    <row r="2617" ht="50.1" customHeight="1"/>
    <row r="2618" ht="50.1" customHeight="1"/>
    <row r="2619" ht="50.1" customHeight="1"/>
    <row r="2620" ht="50.1" customHeight="1"/>
    <row r="2621" ht="50.1" customHeight="1"/>
    <row r="2622" ht="50.1" customHeight="1"/>
    <row r="2623" ht="50.1" customHeight="1"/>
    <row r="2624" ht="50.1" customHeight="1"/>
    <row r="2625" ht="50.1" customHeight="1"/>
    <row r="2626" ht="50.1" customHeight="1"/>
    <row r="2627" ht="50.1" customHeight="1"/>
    <row r="2628" ht="50.1" customHeight="1"/>
    <row r="2629" ht="50.1" customHeight="1"/>
    <row r="2630" ht="50.1" customHeight="1"/>
    <row r="2631" ht="50.1" customHeight="1"/>
    <row r="2632" ht="50.1" customHeight="1"/>
    <row r="2633" ht="50.1" customHeight="1"/>
    <row r="2634" ht="50.1" customHeight="1"/>
    <row r="2635" ht="50.1" customHeight="1"/>
    <row r="2636" ht="50.1" customHeight="1"/>
    <row r="2637" ht="50.1" customHeight="1"/>
    <row r="2638" ht="50.1" customHeight="1"/>
    <row r="2639" ht="50.1" customHeight="1"/>
    <row r="2640" ht="50.1" customHeight="1"/>
    <row r="2641" ht="50.1" customHeight="1"/>
    <row r="2642" ht="50.1" customHeight="1"/>
    <row r="2643" ht="50.1" customHeight="1"/>
    <row r="2644" ht="50.1" customHeight="1"/>
    <row r="2645" ht="50.1" customHeight="1"/>
    <row r="2646" ht="50.1" customHeight="1"/>
    <row r="2647" ht="50.1" customHeight="1"/>
    <row r="2648" ht="50.1" customHeight="1"/>
    <row r="2649" ht="50.1" customHeight="1"/>
    <row r="2650" ht="50.1" customHeight="1"/>
    <row r="2651" ht="50.1" customHeight="1"/>
    <row r="2652" ht="50.1" customHeight="1"/>
    <row r="2653" ht="50.1" customHeight="1"/>
    <row r="2654" ht="50.1" customHeight="1"/>
    <row r="2655" ht="50.1" customHeight="1"/>
    <row r="2656" ht="50.1" customHeight="1"/>
    <row r="2657" ht="50.1" customHeight="1"/>
    <row r="2658" ht="50.1" customHeight="1"/>
    <row r="2659" ht="50.1" customHeight="1"/>
    <row r="2660" ht="50.1" customHeight="1"/>
    <row r="2661" ht="50.1" customHeight="1"/>
    <row r="2662" ht="50.1" customHeight="1"/>
    <row r="2663" ht="50.1" customHeight="1"/>
    <row r="2664" ht="50.1" customHeight="1"/>
    <row r="2665" ht="50.1" customHeight="1"/>
    <row r="2666" ht="50.1" customHeight="1"/>
    <row r="2667" ht="50.1" customHeight="1"/>
    <row r="2668" ht="50.1" customHeight="1"/>
    <row r="2669" ht="50.1" customHeight="1"/>
    <row r="2670" ht="50.1" customHeight="1"/>
    <row r="2671" ht="50.1" customHeight="1"/>
    <row r="2672" ht="50.1" customHeight="1"/>
    <row r="2673" ht="50.1" customHeight="1"/>
    <row r="2674" ht="50.1" customHeight="1"/>
    <row r="2675" ht="50.1" customHeight="1"/>
    <row r="2676" ht="50.1" customHeight="1"/>
    <row r="2677" ht="50.1" customHeight="1"/>
    <row r="2678" ht="50.1" customHeight="1"/>
    <row r="2679" ht="50.1" customHeight="1"/>
    <row r="2680" ht="50.1" customHeight="1"/>
    <row r="2681" ht="50.1" customHeight="1"/>
    <row r="2682" ht="50.1" customHeight="1"/>
    <row r="2683" ht="50.1" customHeight="1"/>
    <row r="2684" ht="50.1" customHeight="1"/>
    <row r="2685" ht="50.1" customHeight="1"/>
    <row r="2686" ht="50.1" customHeight="1"/>
    <row r="2687" ht="50.1" customHeight="1"/>
    <row r="2688" ht="50.1" customHeight="1"/>
    <row r="2689" ht="50.1" customHeight="1"/>
    <row r="2690" ht="50.1" customHeight="1"/>
    <row r="2691" ht="50.1" customHeight="1"/>
    <row r="2692" ht="50.1" customHeight="1"/>
    <row r="2693" ht="50.1" customHeight="1"/>
    <row r="2694" ht="50.1" customHeight="1"/>
    <row r="2695" ht="50.1" customHeight="1"/>
    <row r="2696" ht="50.1" customHeight="1"/>
    <row r="2697" ht="50.1" customHeight="1"/>
    <row r="2698" ht="50.1" customHeight="1"/>
    <row r="2699" ht="50.1" customHeight="1"/>
    <row r="2700" ht="50.1" customHeight="1"/>
    <row r="2701" ht="50.1" customHeight="1"/>
    <row r="2702" ht="50.1" customHeight="1"/>
    <row r="2703" ht="50.1" customHeight="1"/>
    <row r="2704" ht="50.1" customHeight="1"/>
    <row r="2705" ht="50.1" customHeight="1"/>
    <row r="2706" ht="50.1" customHeight="1"/>
    <row r="2707" ht="50.1" customHeight="1"/>
    <row r="2708" ht="50.1" customHeight="1"/>
    <row r="2709" ht="50.1" customHeight="1"/>
    <row r="2710" ht="50.1" customHeight="1"/>
    <row r="2711" ht="50.1" customHeight="1"/>
    <row r="2712" ht="50.1" customHeight="1"/>
    <row r="2713" ht="50.1" customHeight="1"/>
    <row r="2714" ht="50.1" customHeight="1"/>
    <row r="2715" ht="50.1" customHeight="1"/>
    <row r="2716" ht="50.1" customHeight="1"/>
    <row r="2717" ht="50.1" customHeight="1"/>
    <row r="2718" ht="50.1" customHeight="1"/>
    <row r="2719" ht="50.1" customHeight="1"/>
    <row r="2720" ht="50.1" customHeight="1"/>
    <row r="2721" ht="50.1" customHeight="1"/>
    <row r="2722" ht="50.1" customHeight="1"/>
    <row r="2723" ht="50.1" customHeight="1"/>
    <row r="2724" ht="50.1" customHeight="1"/>
    <row r="2725" ht="50.1" customHeight="1"/>
    <row r="2726" ht="50.1" customHeight="1"/>
    <row r="2727" ht="50.1" customHeight="1"/>
    <row r="2728" ht="50.1" customHeight="1"/>
    <row r="2729" ht="50.1" customHeight="1"/>
    <row r="2730" ht="50.1" customHeight="1"/>
    <row r="2731" ht="50.1" customHeight="1"/>
    <row r="2732" ht="50.1" customHeight="1"/>
    <row r="2733" ht="50.1" customHeight="1"/>
    <row r="2734" ht="50.1" customHeight="1"/>
    <row r="2735" ht="50.1" customHeight="1"/>
    <row r="2736" ht="50.1" customHeight="1"/>
    <row r="2737" ht="50.1" customHeight="1"/>
    <row r="2738" ht="50.1" customHeight="1"/>
    <row r="2739" ht="50.1" customHeight="1"/>
    <row r="2740" ht="50.1" customHeight="1"/>
    <row r="2741" ht="50.1" customHeight="1"/>
    <row r="2742" ht="50.1" customHeight="1"/>
    <row r="2743" ht="50.1" customHeight="1"/>
    <row r="2744" ht="50.1" customHeight="1"/>
    <row r="2745" ht="50.1" customHeight="1"/>
    <row r="2746" ht="50.1" customHeight="1"/>
    <row r="2747" ht="50.1" customHeight="1"/>
    <row r="2748" ht="50.1" customHeight="1"/>
    <row r="2749" ht="50.1" customHeight="1"/>
    <row r="2750" ht="50.1" customHeight="1"/>
    <row r="2751" ht="50.1" customHeight="1"/>
    <row r="2752" ht="50.1" customHeight="1"/>
    <row r="2753" ht="50.1" customHeight="1"/>
    <row r="2754" ht="50.1" customHeight="1"/>
    <row r="2755" ht="50.1" customHeight="1"/>
    <row r="2756" ht="50.1" customHeight="1"/>
    <row r="2757" ht="50.1" customHeight="1"/>
    <row r="2758" ht="50.1" customHeight="1"/>
    <row r="2759" ht="50.1" customHeight="1"/>
    <row r="2760" ht="50.1" customHeight="1"/>
    <row r="2761" ht="50.1" customHeight="1"/>
    <row r="2762" ht="50.1" customHeight="1"/>
    <row r="2763" ht="50.1" customHeight="1"/>
    <row r="2764" ht="50.1" customHeight="1"/>
    <row r="2765" ht="50.1" customHeight="1"/>
    <row r="2766" ht="50.1" customHeight="1"/>
    <row r="2767" ht="50.1" customHeight="1"/>
    <row r="2768" ht="50.1" customHeight="1"/>
    <row r="2769" ht="50.1" customHeight="1"/>
    <row r="2770" ht="50.1" customHeight="1"/>
    <row r="2771" ht="50.1" customHeight="1"/>
    <row r="2772" ht="50.1" customHeight="1"/>
    <row r="2773" ht="50.1" customHeight="1"/>
    <row r="2774" ht="50.1" customHeight="1"/>
    <row r="2775" ht="50.1" customHeight="1"/>
    <row r="2776" ht="50.1" customHeight="1"/>
    <row r="2777" ht="50.1" customHeight="1"/>
    <row r="2778" ht="50.1" customHeight="1"/>
    <row r="2779" ht="50.1" customHeight="1"/>
    <row r="2780" ht="50.1" customHeight="1"/>
    <row r="2781" ht="50.1" customHeight="1"/>
    <row r="2782" ht="50.1" customHeight="1"/>
    <row r="2783" ht="50.1" customHeight="1"/>
    <row r="2784" ht="50.1" customHeight="1"/>
    <row r="2785" ht="50.1" customHeight="1"/>
    <row r="2786" ht="50.1" customHeight="1"/>
    <row r="2787" ht="50.1" customHeight="1"/>
    <row r="2788" ht="50.1" customHeight="1"/>
    <row r="2789" ht="50.1" customHeight="1"/>
    <row r="2790" ht="50.1" customHeight="1"/>
    <row r="2791" ht="50.1" customHeight="1"/>
    <row r="2792" ht="50.1" customHeight="1"/>
    <row r="2793" ht="50.1" customHeight="1"/>
    <row r="2794" ht="50.1" customHeight="1"/>
    <row r="2795" ht="50.1" customHeight="1"/>
    <row r="2796" ht="50.1" customHeight="1"/>
    <row r="2797" ht="50.1" customHeight="1"/>
    <row r="2798" ht="50.1" customHeight="1"/>
    <row r="2799" ht="50.1" customHeight="1"/>
    <row r="2800" ht="50.1" customHeight="1"/>
    <row r="2801" ht="50.1" customHeight="1"/>
    <row r="2802" ht="50.1" customHeight="1"/>
    <row r="2803" ht="50.1" customHeight="1"/>
    <row r="2804" ht="50.1" customHeight="1"/>
    <row r="2805" ht="50.1" customHeight="1"/>
    <row r="2806" ht="50.1" customHeight="1"/>
    <row r="2807" ht="50.1" customHeight="1"/>
    <row r="2808" ht="50.1" customHeight="1"/>
    <row r="2809" ht="50.1" customHeight="1"/>
    <row r="2810" ht="50.1" customHeight="1"/>
    <row r="2811" ht="50.1" customHeight="1"/>
    <row r="2812" ht="50.1" customHeight="1"/>
    <row r="2813" ht="50.1" customHeight="1"/>
    <row r="2814" ht="50.1" customHeight="1"/>
    <row r="2815" ht="50.1" customHeight="1"/>
    <row r="2816" ht="50.1" customHeight="1"/>
    <row r="2817" ht="50.1" customHeight="1"/>
    <row r="2818" ht="50.1" customHeight="1"/>
    <row r="2819" ht="50.1" customHeight="1"/>
    <row r="2820" ht="50.1" customHeight="1"/>
    <row r="2821" ht="50.1" customHeight="1"/>
    <row r="2822" ht="50.1" customHeight="1"/>
    <row r="2823" ht="50.1" customHeight="1"/>
    <row r="2824" ht="50.1" customHeight="1"/>
    <row r="2825" ht="50.1" customHeight="1"/>
    <row r="2826" ht="50.1" customHeight="1"/>
    <row r="2827" ht="50.1" customHeight="1"/>
    <row r="2828" ht="50.1" customHeight="1"/>
    <row r="2829" ht="50.1" customHeight="1"/>
    <row r="2830" ht="50.1" customHeight="1"/>
    <row r="2831" ht="50.1" customHeight="1"/>
    <row r="2832" ht="50.1" customHeight="1"/>
    <row r="2833" ht="50.1" customHeight="1"/>
    <row r="2834" ht="50.1" customHeight="1"/>
    <row r="2835" ht="50.1" customHeight="1"/>
    <row r="2836" ht="50.1" customHeight="1"/>
    <row r="2837" ht="50.1" customHeight="1"/>
    <row r="2838" ht="50.1" customHeight="1"/>
    <row r="2839" ht="50.1" customHeight="1"/>
    <row r="2840" ht="50.1" customHeight="1"/>
    <row r="2841" ht="50.1" customHeight="1"/>
    <row r="2842" ht="50.1" customHeight="1"/>
    <row r="2843" ht="50.1" customHeight="1"/>
    <row r="2844" ht="50.1" customHeight="1"/>
    <row r="2845" ht="50.1" customHeight="1"/>
    <row r="2846" ht="50.1" customHeight="1"/>
    <row r="2847" ht="50.1" customHeight="1"/>
    <row r="2848" ht="50.1" customHeight="1"/>
    <row r="2849" ht="50.1" customHeight="1"/>
    <row r="2850" ht="50.1" customHeight="1"/>
    <row r="2851" ht="50.1" customHeight="1"/>
    <row r="2852" ht="50.1" customHeight="1"/>
    <row r="2853" ht="50.1" customHeight="1"/>
    <row r="2854" ht="50.1" customHeight="1"/>
    <row r="2855" ht="50.1" customHeight="1"/>
    <row r="2856" ht="50.1" customHeight="1"/>
    <row r="2857" ht="50.1" customHeight="1"/>
    <row r="2858" ht="50.1" customHeight="1"/>
    <row r="2859" ht="50.1" customHeight="1"/>
    <row r="2860" ht="50.1" customHeight="1"/>
    <row r="2861" ht="50.1" customHeight="1"/>
    <row r="2862" ht="50.1" customHeight="1"/>
    <row r="2863" ht="50.1" customHeight="1"/>
    <row r="2864" ht="50.1" customHeight="1"/>
    <row r="2865" ht="50.1" customHeight="1"/>
    <row r="2866" ht="50.1" customHeight="1"/>
    <row r="2867" ht="50.1" customHeight="1"/>
    <row r="2868" ht="50.1" customHeight="1"/>
    <row r="2869" ht="50.1" customHeight="1"/>
    <row r="2870" ht="50.1" customHeight="1"/>
    <row r="2871" ht="50.1" customHeight="1"/>
    <row r="2872" ht="50.1" customHeight="1"/>
    <row r="2873" ht="50.1" customHeight="1"/>
    <row r="2874" ht="50.1" customHeight="1"/>
    <row r="2875" ht="50.1" customHeight="1"/>
    <row r="2876" ht="50.1" customHeight="1"/>
    <row r="2877" ht="50.1" customHeight="1"/>
    <row r="2878" ht="50.1" customHeight="1"/>
    <row r="2879" ht="50.1" customHeight="1"/>
    <row r="2880" ht="50.1" customHeight="1"/>
    <row r="2881" ht="50.1" customHeight="1"/>
    <row r="2882" ht="50.1" customHeight="1"/>
    <row r="2883" ht="50.1" customHeight="1"/>
    <row r="2884" ht="50.1" customHeight="1"/>
    <row r="2885" ht="50.1" customHeight="1"/>
    <row r="2886" ht="50.1" customHeight="1"/>
    <row r="2887" ht="50.1" customHeight="1"/>
    <row r="2888" ht="50.1" customHeight="1"/>
    <row r="2889" ht="50.1" customHeight="1"/>
    <row r="2890" ht="50.1" customHeight="1"/>
    <row r="2891" ht="50.1" customHeight="1"/>
    <row r="2892" ht="50.1" customHeight="1"/>
    <row r="2893" ht="50.1" customHeight="1"/>
    <row r="2894" ht="50.1" customHeight="1"/>
    <row r="2895" ht="50.1" customHeight="1"/>
    <row r="2896" ht="50.1" customHeight="1"/>
    <row r="2897" ht="50.1" customHeight="1"/>
    <row r="2898" ht="50.1" customHeight="1"/>
    <row r="2899" ht="50.1" customHeight="1"/>
    <row r="2900" ht="50.1" customHeight="1"/>
    <row r="2901" ht="50.1" customHeight="1"/>
    <row r="2902" ht="50.1" customHeight="1"/>
    <row r="2903" ht="50.1" customHeight="1"/>
    <row r="2904" ht="50.1" customHeight="1"/>
    <row r="2905" ht="50.1" customHeight="1"/>
    <row r="2906" ht="50.1" customHeight="1"/>
    <row r="2907" ht="50.1" customHeight="1"/>
    <row r="2908" ht="50.1" customHeight="1"/>
    <row r="2909" ht="50.1" customHeight="1"/>
    <row r="2910" ht="50.1" customHeight="1"/>
    <row r="2911" ht="50.1" customHeight="1"/>
    <row r="2912" ht="50.1" customHeight="1"/>
    <row r="2913" ht="50.1" customHeight="1"/>
    <row r="2914" ht="50.1" customHeight="1"/>
    <row r="2915" ht="50.1" customHeight="1"/>
    <row r="2916" ht="50.1" customHeight="1"/>
    <row r="2917" ht="50.1" customHeight="1"/>
    <row r="2918" ht="50.1" customHeight="1"/>
    <row r="2919" ht="50.1" customHeight="1"/>
    <row r="2920" ht="50.1" customHeight="1"/>
    <row r="2921" ht="50.1" customHeight="1"/>
    <row r="2922" ht="50.1" customHeight="1"/>
    <row r="2923" ht="50.1" customHeight="1"/>
    <row r="2924" ht="50.1" customHeight="1"/>
    <row r="2925" ht="50.1" customHeight="1"/>
    <row r="2926" ht="50.1" customHeight="1"/>
    <row r="2927" ht="50.1" customHeight="1"/>
    <row r="2928" ht="50.1" customHeight="1"/>
    <row r="2929" ht="50.1" customHeight="1"/>
    <row r="2930" ht="50.1" customHeight="1"/>
    <row r="2931" ht="50.1" customHeight="1"/>
    <row r="2932" ht="50.1" customHeight="1"/>
    <row r="2933" ht="50.1" customHeight="1"/>
    <row r="2934" ht="50.1" customHeight="1"/>
    <row r="2935" ht="50.1" customHeight="1"/>
    <row r="2936" ht="50.1" customHeight="1"/>
    <row r="2937" ht="50.1" customHeight="1"/>
    <row r="2938" ht="50.1" customHeight="1"/>
    <row r="2939" ht="50.1" customHeight="1"/>
    <row r="2940" ht="50.1" customHeight="1"/>
    <row r="2941" ht="50.1" customHeight="1"/>
    <row r="2942" ht="50.1" customHeight="1"/>
    <row r="2943" ht="50.1" customHeight="1"/>
    <row r="2944" ht="50.1" customHeight="1"/>
    <row r="2945" ht="50.1" customHeight="1"/>
    <row r="2946" ht="50.1" customHeight="1"/>
    <row r="2947" ht="50.1" customHeight="1"/>
    <row r="2948" ht="50.1" customHeight="1"/>
    <row r="2949" ht="50.1" customHeight="1"/>
    <row r="2950" ht="50.1" customHeight="1"/>
    <row r="2951" ht="50.1" customHeight="1"/>
    <row r="2952" ht="50.1" customHeight="1"/>
    <row r="2953" ht="50.1" customHeight="1"/>
    <row r="2954" ht="50.1" customHeight="1"/>
    <row r="2955" ht="50.1" customHeight="1"/>
    <row r="2956" ht="50.1" customHeight="1"/>
    <row r="2957" ht="50.1" customHeight="1"/>
    <row r="2958" ht="50.1" customHeight="1"/>
    <row r="2959" ht="50.1" customHeight="1"/>
    <row r="2960" ht="50.1" customHeight="1"/>
    <row r="2961" ht="50.1" customHeight="1"/>
    <row r="2962" ht="50.1" customHeight="1"/>
    <row r="2963" ht="50.1" customHeight="1"/>
    <row r="2964" ht="50.1" customHeight="1"/>
    <row r="2965" ht="50.1" customHeight="1"/>
    <row r="2966" ht="50.1" customHeight="1"/>
    <row r="2967" ht="50.1" customHeight="1"/>
    <row r="2968" ht="50.1" customHeight="1"/>
    <row r="2969" ht="50.1" customHeight="1"/>
    <row r="2970" ht="50.1" customHeight="1"/>
    <row r="2971" ht="50.1" customHeight="1"/>
    <row r="2972" ht="50.1" customHeight="1"/>
    <row r="2973" ht="50.1" customHeight="1"/>
    <row r="2974" ht="50.1" customHeight="1"/>
    <row r="2975" ht="50.1" customHeight="1"/>
    <row r="2976" ht="50.1" customHeight="1"/>
    <row r="2977" ht="50.1" customHeight="1"/>
    <row r="2978" ht="50.1" customHeight="1"/>
    <row r="2979" ht="50.1" customHeight="1"/>
    <row r="2980" ht="50.1" customHeight="1"/>
    <row r="2981" ht="50.1" customHeight="1"/>
    <row r="2982" ht="50.1" customHeight="1"/>
    <row r="2983" ht="50.1" customHeight="1"/>
    <row r="2984" ht="50.1" customHeight="1"/>
    <row r="2985" ht="50.1" customHeight="1"/>
    <row r="2986" ht="50.1" customHeight="1"/>
    <row r="2987" ht="50.1" customHeight="1"/>
    <row r="2988" ht="50.1" customHeight="1"/>
    <row r="2989" ht="50.1" customHeight="1"/>
    <row r="2990" ht="50.1" customHeight="1"/>
    <row r="2991" ht="50.1" customHeight="1"/>
    <row r="2992" ht="50.1" customHeight="1"/>
    <row r="2993" ht="50.1" customHeight="1"/>
    <row r="2994" ht="50.1" customHeight="1"/>
    <row r="2995" ht="50.1" customHeight="1"/>
    <row r="2996" ht="50.1" customHeight="1"/>
    <row r="2997" ht="50.1" customHeight="1"/>
    <row r="2998" ht="50.1" customHeight="1"/>
    <row r="2999" ht="50.1" customHeight="1"/>
    <row r="3000" ht="50.1" customHeight="1"/>
    <row r="3001" ht="50.1" customHeight="1"/>
    <row r="3002" ht="50.1" customHeight="1"/>
    <row r="3003" ht="50.1" customHeight="1"/>
    <row r="3004" ht="50.1" customHeight="1"/>
    <row r="3005" ht="50.1" customHeight="1"/>
    <row r="3006" ht="50.1" customHeight="1"/>
    <row r="3007" ht="50.1" customHeight="1"/>
    <row r="3008" ht="50.1" customHeight="1"/>
    <row r="3009" ht="50.1" customHeight="1"/>
    <row r="3010" ht="50.1" customHeight="1"/>
    <row r="3011" ht="50.1" customHeight="1"/>
    <row r="3012" ht="50.1" customHeight="1"/>
    <row r="3013" ht="50.1" customHeight="1"/>
    <row r="3014" ht="50.1" customHeight="1"/>
    <row r="3015" ht="50.1" customHeight="1"/>
    <row r="3016" ht="50.1" customHeight="1"/>
    <row r="3017" ht="50.1" customHeight="1"/>
    <row r="3018" ht="50.1" customHeight="1"/>
    <row r="3019" ht="50.1" customHeight="1"/>
    <row r="3020" ht="50.1" customHeight="1"/>
    <row r="3021" ht="50.1" customHeight="1"/>
    <row r="3022" ht="50.1" customHeight="1"/>
    <row r="3023" ht="50.1" customHeight="1"/>
    <row r="3024" ht="50.1" customHeight="1"/>
    <row r="3025" ht="50.1" customHeight="1"/>
    <row r="3026" ht="50.1" customHeight="1"/>
    <row r="3027" ht="50.1" customHeight="1"/>
    <row r="3028" ht="50.1" customHeight="1"/>
    <row r="3029" ht="50.1" customHeight="1"/>
    <row r="3030" ht="50.1" customHeight="1"/>
    <row r="3031" ht="50.1" customHeight="1"/>
    <row r="3032" ht="50.1" customHeight="1"/>
    <row r="3033" ht="50.1" customHeight="1"/>
    <row r="3034" ht="50.1" customHeight="1"/>
    <row r="3035" ht="50.1" customHeight="1"/>
    <row r="3036" ht="50.1" customHeight="1"/>
    <row r="3037" ht="50.1" customHeight="1"/>
    <row r="3038" ht="50.1" customHeight="1"/>
    <row r="3039" ht="50.1" customHeight="1"/>
    <row r="3040" ht="50.1" customHeight="1"/>
    <row r="3041" ht="50.1" customHeight="1"/>
    <row r="3042" ht="50.1" customHeight="1"/>
    <row r="3043" ht="50.1" customHeight="1"/>
    <row r="3044" ht="50.1" customHeight="1"/>
    <row r="3045" ht="50.1" customHeight="1"/>
    <row r="3046" ht="50.1" customHeight="1"/>
    <row r="3047" ht="50.1" customHeight="1"/>
    <row r="3048" ht="50.1" customHeight="1"/>
    <row r="3049" ht="50.1" customHeight="1"/>
    <row r="3050" ht="50.1" customHeight="1"/>
    <row r="3051" ht="50.1" customHeight="1"/>
    <row r="3052" ht="50.1" customHeight="1"/>
    <row r="3053" ht="50.1" customHeight="1"/>
    <row r="3054" ht="50.1" customHeight="1"/>
    <row r="3055" ht="50.1" customHeight="1"/>
    <row r="3056" ht="50.1" customHeight="1"/>
    <row r="3057" ht="50.1" customHeight="1"/>
    <row r="3058" ht="50.1" customHeight="1"/>
    <row r="3059" ht="50.1" customHeight="1"/>
    <row r="3060" ht="50.1" customHeight="1"/>
    <row r="3061" ht="50.1" customHeight="1"/>
    <row r="3062" ht="50.1" customHeight="1"/>
    <row r="3063" ht="50.1" customHeight="1"/>
    <row r="3064" ht="50.1" customHeight="1"/>
    <row r="3065" ht="50.1" customHeight="1"/>
    <row r="3066" ht="50.1" customHeight="1"/>
    <row r="3067" ht="50.1" customHeight="1"/>
    <row r="3068" ht="50.1" customHeight="1"/>
    <row r="3069" ht="50.1" customHeight="1"/>
    <row r="3070" ht="50.1" customHeight="1"/>
    <row r="3071" ht="50.1" customHeight="1"/>
    <row r="3072" ht="50.1" customHeight="1"/>
    <row r="3073" ht="50.1" customHeight="1"/>
    <row r="3074" ht="50.1" customHeight="1"/>
    <row r="3075" ht="50.1" customHeight="1"/>
    <row r="3076" ht="50.1" customHeight="1"/>
    <row r="3077" ht="50.1" customHeight="1"/>
    <row r="3078" ht="50.1" customHeight="1"/>
    <row r="3079" ht="50.1" customHeight="1"/>
    <row r="3080" ht="50.1" customHeight="1"/>
    <row r="3081" ht="50.1" customHeight="1"/>
    <row r="3082" ht="50.1" customHeight="1"/>
    <row r="3083" ht="50.1" customHeight="1"/>
    <row r="3084" ht="50.1" customHeight="1"/>
    <row r="3085" ht="50.1" customHeight="1"/>
    <row r="3086" ht="50.1" customHeight="1"/>
    <row r="3087" ht="50.1" customHeight="1"/>
    <row r="3088" ht="50.1" customHeight="1"/>
    <row r="3089" ht="50.1" customHeight="1"/>
    <row r="3090" ht="50.1" customHeight="1"/>
    <row r="3091" ht="50.1" customHeight="1"/>
    <row r="3092" ht="50.1" customHeight="1"/>
    <row r="3093" ht="50.1" customHeight="1"/>
    <row r="3094" ht="50.1" customHeight="1"/>
    <row r="3095" ht="50.1" customHeight="1"/>
    <row r="3096" ht="50.1" customHeight="1"/>
    <row r="3097" ht="50.1" customHeight="1"/>
    <row r="3098" ht="50.1" customHeight="1"/>
    <row r="3099" ht="50.1" customHeight="1"/>
    <row r="3100" ht="50.1" customHeight="1"/>
    <row r="3101" ht="50.1" customHeight="1"/>
    <row r="3102" ht="50.1" customHeight="1"/>
    <row r="3103" ht="50.1" customHeight="1"/>
    <row r="3104" ht="50.1" customHeight="1"/>
    <row r="3105" ht="50.1" customHeight="1"/>
    <row r="3106" ht="50.1" customHeight="1"/>
    <row r="3107" ht="50.1" customHeight="1"/>
    <row r="3108" ht="50.1" customHeight="1"/>
    <row r="3109" ht="50.1" customHeight="1"/>
    <row r="3110" ht="50.1" customHeight="1"/>
    <row r="3111" ht="50.1" customHeight="1"/>
    <row r="3112" ht="50.1" customHeight="1"/>
    <row r="3113" ht="50.1" customHeight="1"/>
    <row r="3114" ht="50.1" customHeight="1"/>
    <row r="3115" ht="50.1" customHeight="1"/>
    <row r="3116" ht="50.1" customHeight="1"/>
    <row r="3117" ht="50.1" customHeight="1"/>
    <row r="3118" ht="50.1" customHeight="1"/>
    <row r="3119" ht="50.1" customHeight="1"/>
    <row r="3120" ht="50.1" customHeight="1"/>
    <row r="3121" ht="50.1" customHeight="1"/>
    <row r="3122" ht="50.1" customHeight="1"/>
    <row r="3123" ht="50.1" customHeight="1"/>
    <row r="3124" ht="50.1" customHeight="1"/>
    <row r="3125" ht="50.1" customHeight="1"/>
    <row r="3126" ht="50.1" customHeight="1"/>
    <row r="3127" ht="50.1" customHeight="1"/>
    <row r="3128" ht="50.1" customHeight="1"/>
    <row r="3129" ht="50.1" customHeight="1"/>
    <row r="3130" ht="50.1" customHeight="1"/>
    <row r="3131" ht="50.1" customHeight="1"/>
    <row r="3132" ht="50.1" customHeight="1"/>
    <row r="3133" ht="50.1" customHeight="1"/>
    <row r="3134" ht="50.1" customHeight="1"/>
    <row r="3135" ht="50.1" customHeight="1"/>
    <row r="3136" ht="50.1" customHeight="1"/>
    <row r="3137" ht="50.1" customHeight="1"/>
    <row r="3138" ht="50.1" customHeight="1"/>
    <row r="3139" ht="50.1" customHeight="1"/>
    <row r="3140" ht="50.1" customHeight="1"/>
    <row r="3141" ht="50.1" customHeight="1"/>
    <row r="3142" ht="50.1" customHeight="1"/>
    <row r="3143" ht="50.1" customHeight="1"/>
    <row r="3144" ht="50.1" customHeight="1"/>
    <row r="3145" ht="50.1" customHeight="1"/>
    <row r="3146" ht="50.1" customHeight="1"/>
    <row r="3147" ht="50.1" customHeight="1"/>
    <row r="3148" ht="50.1" customHeight="1"/>
    <row r="3149" ht="50.1" customHeight="1"/>
    <row r="3150" ht="50.1" customHeight="1"/>
    <row r="3151" ht="50.1" customHeight="1"/>
    <row r="3152" ht="50.1" customHeight="1"/>
    <row r="3153" ht="50.1" customHeight="1"/>
    <row r="3154" ht="50.1" customHeight="1"/>
    <row r="3155" ht="50.1" customHeight="1"/>
    <row r="3156" ht="50.1" customHeight="1"/>
    <row r="3157" ht="50.1" customHeight="1"/>
    <row r="3158" ht="50.1" customHeight="1"/>
    <row r="3159" ht="50.1" customHeight="1"/>
    <row r="3160" ht="50.1" customHeight="1"/>
    <row r="3161" ht="50.1" customHeight="1"/>
    <row r="3162" ht="50.1" customHeight="1"/>
    <row r="3163" ht="50.1" customHeight="1"/>
    <row r="3164" ht="50.1" customHeight="1"/>
    <row r="3165" ht="50.1" customHeight="1"/>
    <row r="3166" ht="50.1" customHeight="1"/>
    <row r="3167" ht="50.1" customHeight="1"/>
    <row r="3168" ht="50.1" customHeight="1"/>
    <row r="3169" ht="50.1" customHeight="1"/>
    <row r="3170" ht="50.1" customHeight="1"/>
    <row r="3171" ht="50.1" customHeight="1"/>
    <row r="3172" ht="50.1" customHeight="1"/>
    <row r="3173" ht="50.1" customHeight="1"/>
    <row r="3174" ht="50.1" customHeight="1"/>
    <row r="3175" ht="50.1" customHeight="1"/>
    <row r="3176" ht="50.1" customHeight="1"/>
    <row r="3177" ht="50.1" customHeight="1"/>
    <row r="3178" ht="50.1" customHeight="1"/>
    <row r="3179" ht="50.1" customHeight="1"/>
    <row r="3180" ht="50.1" customHeight="1"/>
    <row r="3181" ht="50.1" customHeight="1"/>
    <row r="3182" ht="50.1" customHeight="1"/>
    <row r="3183" ht="50.1" customHeight="1"/>
    <row r="3184" ht="50.1" customHeight="1"/>
    <row r="3185" ht="50.1" customHeight="1"/>
    <row r="3186" ht="50.1" customHeight="1"/>
    <row r="3187" ht="50.1" customHeight="1"/>
    <row r="3188" ht="50.1" customHeight="1"/>
    <row r="3189" ht="50.1" customHeight="1"/>
    <row r="3190" ht="50.1" customHeight="1"/>
    <row r="3191" ht="50.1" customHeight="1"/>
    <row r="3192" ht="50.1" customHeight="1"/>
    <row r="3193" ht="50.1" customHeight="1"/>
    <row r="3194" ht="50.1" customHeight="1"/>
    <row r="3195" ht="50.1" customHeight="1"/>
    <row r="3196" ht="50.1" customHeight="1"/>
    <row r="3197" ht="50.1" customHeight="1"/>
    <row r="3198" ht="50.1" customHeight="1"/>
    <row r="3199" ht="50.1" customHeight="1"/>
    <row r="3200" ht="50.1" customHeight="1"/>
    <row r="3201" ht="50.1" customHeight="1"/>
    <row r="3202" ht="50.1" customHeight="1"/>
    <row r="3203" ht="50.1" customHeight="1"/>
    <row r="3204" ht="50.1" customHeight="1"/>
    <row r="3205" ht="50.1" customHeight="1"/>
    <row r="3206" ht="50.1" customHeight="1"/>
    <row r="3207" ht="50.1" customHeight="1"/>
    <row r="3208" ht="50.1" customHeight="1"/>
    <row r="3209" ht="50.1" customHeight="1"/>
    <row r="3210" ht="50.1" customHeight="1"/>
    <row r="3211" ht="50.1" customHeight="1"/>
    <row r="3212" ht="50.1" customHeight="1"/>
    <row r="3213" ht="50.1" customHeight="1"/>
    <row r="3214" ht="50.1" customHeight="1"/>
    <row r="3215" ht="50.1" customHeight="1"/>
    <row r="3216" ht="50.1" customHeight="1"/>
    <row r="3217" ht="50.1" customHeight="1"/>
    <row r="3218" ht="50.1" customHeight="1"/>
    <row r="3219" ht="50.1" customHeight="1"/>
    <row r="3220" ht="50.1" customHeight="1"/>
    <row r="3221" ht="50.1" customHeight="1"/>
    <row r="3222" ht="50.1" customHeight="1"/>
    <row r="3223" ht="50.1" customHeight="1"/>
    <row r="3224" ht="50.1" customHeight="1"/>
    <row r="3225" ht="50.1" customHeight="1"/>
    <row r="3226" ht="50.1" customHeight="1"/>
    <row r="3227" ht="50.1" customHeight="1"/>
    <row r="3228" ht="50.1" customHeight="1"/>
    <row r="3229" ht="50.1" customHeight="1"/>
    <row r="3230" ht="50.1" customHeight="1"/>
    <row r="3231" ht="50.1" customHeight="1"/>
    <row r="3232" ht="50.1" customHeight="1"/>
    <row r="3233" ht="50.1" customHeight="1"/>
    <row r="3234" ht="50.1" customHeight="1"/>
    <row r="3235" ht="50.1" customHeight="1"/>
    <row r="3236" ht="50.1" customHeight="1"/>
    <row r="3237" ht="50.1" customHeight="1"/>
    <row r="3238" ht="50.1" customHeight="1"/>
    <row r="3239" ht="50.1" customHeight="1"/>
    <row r="3240" ht="50.1" customHeight="1"/>
    <row r="3241" ht="50.1" customHeight="1"/>
    <row r="3242" ht="50.1" customHeight="1"/>
    <row r="3243" ht="50.1" customHeight="1"/>
    <row r="3244" ht="50.1" customHeight="1"/>
    <row r="3245" ht="50.1" customHeight="1"/>
    <row r="3246" ht="50.1" customHeight="1"/>
    <row r="3247" ht="50.1" customHeight="1"/>
    <row r="3248" ht="50.1" customHeight="1"/>
    <row r="3249" ht="50.1" customHeight="1"/>
    <row r="3250" ht="50.1" customHeight="1"/>
    <row r="3251" ht="50.1" customHeight="1"/>
    <row r="3252" ht="50.1" customHeight="1"/>
    <row r="3253" ht="50.1" customHeight="1"/>
    <row r="3254" ht="50.1" customHeight="1"/>
    <row r="3255" ht="50.1" customHeight="1"/>
    <row r="3256" ht="50.1" customHeight="1"/>
    <row r="3257" ht="50.1" customHeight="1"/>
    <row r="3258" ht="50.1" customHeight="1"/>
    <row r="3259" ht="50.1" customHeight="1"/>
    <row r="3260" ht="50.1" customHeight="1"/>
    <row r="3261" ht="50.1" customHeight="1"/>
    <row r="3262" ht="39.950000000000003" customHeight="1"/>
    <row r="3263" ht="39.950000000000003" customHeight="1"/>
    <row r="3264" ht="39.950000000000003" customHeight="1"/>
    <row r="3265" ht="39.950000000000003" customHeight="1"/>
    <row r="3266" ht="39.950000000000003" customHeight="1"/>
    <row r="3267" ht="39.950000000000003" customHeight="1"/>
  </sheetData>
  <mergeCells count="116">
    <mergeCell ref="B43:K43"/>
    <mergeCell ref="B44:K44"/>
    <mergeCell ref="B45:K45"/>
    <mergeCell ref="B46:K46"/>
    <mergeCell ref="B47:K47"/>
    <mergeCell ref="O34:P34"/>
    <mergeCell ref="Q34:R34"/>
    <mergeCell ref="S34:T34"/>
    <mergeCell ref="U34:V34"/>
    <mergeCell ref="B39:K39"/>
    <mergeCell ref="B38:K38"/>
    <mergeCell ref="B40:K40"/>
    <mergeCell ref="B42:K42"/>
    <mergeCell ref="B41:K41"/>
    <mergeCell ref="Q35:R35"/>
    <mergeCell ref="S35:T35"/>
    <mergeCell ref="U35:V35"/>
    <mergeCell ref="B37:K37"/>
    <mergeCell ref="L37:N37"/>
    <mergeCell ref="O37:P37"/>
    <mergeCell ref="Q37:R37"/>
    <mergeCell ref="S37:T37"/>
    <mergeCell ref="U37:V37"/>
    <mergeCell ref="B36:K36"/>
    <mergeCell ref="L36:N36"/>
    <mergeCell ref="O36:P36"/>
    <mergeCell ref="Q36:R36"/>
    <mergeCell ref="S36:T36"/>
    <mergeCell ref="U36:V36"/>
    <mergeCell ref="B8:E8"/>
    <mergeCell ref="B9:AA10"/>
    <mergeCell ref="B16:E16"/>
    <mergeCell ref="G20:J20"/>
    <mergeCell ref="L20:O20"/>
    <mergeCell ref="Q21:U21"/>
    <mergeCell ref="Q22:U23"/>
    <mergeCell ref="B23:E23"/>
    <mergeCell ref="G23:J23"/>
    <mergeCell ref="L23:O23"/>
    <mergeCell ref="O48:P48"/>
    <mergeCell ref="O49:P49"/>
    <mergeCell ref="B48:K48"/>
    <mergeCell ref="B49:K49"/>
    <mergeCell ref="B20:E20"/>
    <mergeCell ref="B33:L33"/>
    <mergeCell ref="L38:N38"/>
    <mergeCell ref="O38:P38"/>
    <mergeCell ref="L39:N39"/>
    <mergeCell ref="L40:N40"/>
    <mergeCell ref="L41:N41"/>
    <mergeCell ref="L42:N42"/>
    <mergeCell ref="L43:N43"/>
    <mergeCell ref="L44:N44"/>
    <mergeCell ref="L45:N45"/>
    <mergeCell ref="L46:N46"/>
    <mergeCell ref="L47:N47"/>
    <mergeCell ref="L48:N48"/>
    <mergeCell ref="L49:N49"/>
    <mergeCell ref="B35:K35"/>
    <mergeCell ref="L35:N35"/>
    <mergeCell ref="O35:P35"/>
    <mergeCell ref="B34:K34"/>
    <mergeCell ref="L34:N34"/>
    <mergeCell ref="O39:P39"/>
    <mergeCell ref="O40:P40"/>
    <mergeCell ref="O41:P41"/>
    <mergeCell ref="O42:P42"/>
    <mergeCell ref="O43:P43"/>
    <mergeCell ref="O44:P44"/>
    <mergeCell ref="O45:P45"/>
    <mergeCell ref="O46:P46"/>
    <mergeCell ref="O47:P47"/>
    <mergeCell ref="Q44:R44"/>
    <mergeCell ref="Q43:R43"/>
    <mergeCell ref="Q42:R42"/>
    <mergeCell ref="Q41:R41"/>
    <mergeCell ref="Q40:R40"/>
    <mergeCell ref="Q39:R39"/>
    <mergeCell ref="Q38:R38"/>
    <mergeCell ref="Q49:R49"/>
    <mergeCell ref="Q48:R48"/>
    <mergeCell ref="Q47:R47"/>
    <mergeCell ref="Q46:R46"/>
    <mergeCell ref="Q45:R45"/>
    <mergeCell ref="U45:V45"/>
    <mergeCell ref="U46:V46"/>
    <mergeCell ref="U47:V47"/>
    <mergeCell ref="U48:V48"/>
    <mergeCell ref="U49:V49"/>
    <mergeCell ref="U38:V38"/>
    <mergeCell ref="U39:V39"/>
    <mergeCell ref="U40:V40"/>
    <mergeCell ref="U41:V41"/>
    <mergeCell ref="U42:V42"/>
    <mergeCell ref="U43:V43"/>
    <mergeCell ref="U44:V44"/>
    <mergeCell ref="B51:K51"/>
    <mergeCell ref="L51:N51"/>
    <mergeCell ref="O51:P51"/>
    <mergeCell ref="Q51:R51"/>
    <mergeCell ref="U51:V51"/>
    <mergeCell ref="B50:K50"/>
    <mergeCell ref="L50:N50"/>
    <mergeCell ref="O50:P50"/>
    <mergeCell ref="Q50:R50"/>
    <mergeCell ref="U50:V50"/>
    <mergeCell ref="B53:K53"/>
    <mergeCell ref="L53:N53"/>
    <mergeCell ref="O53:P53"/>
    <mergeCell ref="Q53:R53"/>
    <mergeCell ref="U53:V53"/>
    <mergeCell ref="B52:K52"/>
    <mergeCell ref="L52:N52"/>
    <mergeCell ref="O52:P52"/>
    <mergeCell ref="Q52:R52"/>
    <mergeCell ref="U52:V52"/>
  </mergeCells>
  <pageMargins left="0.511811024" right="0.511811024" top="0.78740157499999996" bottom="0.78740157499999996" header="0.31496062000000002" footer="0.31496062000000002"/>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6C432-0EC3-4723-8198-0755F3532ABD}">
  <dimension ref="B1:O1827"/>
  <sheetViews>
    <sheetView showGridLines="0" topLeftCell="A89" zoomScale="50" zoomScaleNormal="50" workbookViewId="0">
      <selection activeCell="D16" sqref="D16"/>
    </sheetView>
  </sheetViews>
  <sheetFormatPr defaultColWidth="9.140625" defaultRowHeight="14.45"/>
  <cols>
    <col min="2" max="2" width="36.85546875" customWidth="1"/>
    <col min="3" max="6" width="40.7109375" customWidth="1"/>
    <col min="7" max="7" width="40.7109375" hidden="1" customWidth="1"/>
    <col min="8" max="8" width="42.140625" customWidth="1"/>
    <col min="9" max="9" width="12.140625" customWidth="1"/>
    <col min="10" max="10" width="20.7109375" customWidth="1"/>
    <col min="11" max="11" width="15.85546875" customWidth="1"/>
    <col min="13" max="13" width="19" customWidth="1"/>
    <col min="14" max="14" width="29.5703125" customWidth="1"/>
  </cols>
  <sheetData>
    <row r="1" spans="2:15" s="7" customFormat="1" ht="109.5" customHeight="1"/>
    <row r="2" spans="2:15" s="8" customFormat="1"/>
    <row r="3" spans="2:15" s="8" customFormat="1"/>
    <row r="4" spans="2:15" s="8" customFormat="1"/>
    <row r="5" spans="2:15" s="8" customFormat="1" ht="22.5" customHeight="1"/>
    <row r="6" spans="2:15" s="6" customFormat="1" ht="14.25" customHeight="1"/>
    <row r="7" spans="2:15" ht="23.45">
      <c r="C7" s="766" t="s">
        <v>61</v>
      </c>
      <c r="D7" s="766"/>
      <c r="E7" s="19"/>
      <c r="F7" s="19"/>
      <c r="G7" s="19"/>
      <c r="H7" s="13"/>
    </row>
    <row r="8" spans="2:15" ht="32.25" customHeight="1">
      <c r="C8" s="830" t="s">
        <v>409</v>
      </c>
      <c r="D8" s="830"/>
      <c r="E8" s="830"/>
      <c r="F8" s="830"/>
      <c r="G8" s="830"/>
      <c r="H8" s="830"/>
      <c r="I8" s="22"/>
    </row>
    <row r="9" spans="2:15" ht="18" customHeight="1">
      <c r="C9" s="830"/>
      <c r="D9" s="830"/>
      <c r="E9" s="830"/>
      <c r="F9" s="830"/>
      <c r="G9" s="830"/>
      <c r="H9" s="830"/>
      <c r="I9" s="22"/>
      <c r="J9" s="22"/>
      <c r="K9" s="22"/>
    </row>
    <row r="10" spans="2:15" ht="25.5" customHeight="1">
      <c r="C10" s="830"/>
      <c r="D10" s="830"/>
      <c r="E10" s="830"/>
      <c r="F10" s="830"/>
      <c r="G10" s="830"/>
      <c r="H10" s="830"/>
      <c r="I10" s="22"/>
      <c r="J10" s="22"/>
      <c r="K10" s="22"/>
      <c r="L10" s="9"/>
      <c r="M10" s="9"/>
      <c r="N10" s="9"/>
      <c r="O10" s="9"/>
    </row>
    <row r="11" spans="2:15" ht="15.75" customHeight="1">
      <c r="C11" s="23"/>
      <c r="D11" s="23"/>
      <c r="E11" s="23"/>
      <c r="F11" s="23"/>
      <c r="G11" s="23"/>
      <c r="H11" s="23"/>
      <c r="I11" s="22"/>
      <c r="K11" s="22"/>
      <c r="L11" s="9"/>
      <c r="M11" s="9"/>
      <c r="N11" s="9"/>
      <c r="O11" s="9"/>
    </row>
    <row r="12" spans="2:15" ht="31.5" customHeight="1" thickBot="1">
      <c r="C12" s="485"/>
      <c r="D12" s="485"/>
      <c r="E12" s="485"/>
      <c r="F12" s="485"/>
      <c r="G12" s="485"/>
      <c r="H12" s="485"/>
      <c r="I12" s="22"/>
      <c r="J12" s="22"/>
      <c r="K12" s="22"/>
      <c r="L12" s="9"/>
      <c r="M12" s="9"/>
      <c r="N12" s="9"/>
      <c r="O12" s="9"/>
    </row>
    <row r="13" spans="2:15" ht="39.950000000000003" customHeight="1" thickBot="1">
      <c r="B13" s="501" t="s">
        <v>410</v>
      </c>
      <c r="H13" s="98" t="s">
        <v>411</v>
      </c>
    </row>
    <row r="14" spans="2:15" ht="66.599999999999994" customHeight="1" thickBot="1">
      <c r="B14" s="500" t="s">
        <v>412</v>
      </c>
      <c r="C14" s="169" t="s">
        <v>413</v>
      </c>
      <c r="D14" s="170" t="s">
        <v>414</v>
      </c>
      <c r="E14" s="170" t="s">
        <v>415</v>
      </c>
      <c r="F14" s="170" t="s">
        <v>416</v>
      </c>
      <c r="G14" s="170" t="s">
        <v>417</v>
      </c>
      <c r="H14" s="171" t="s">
        <v>418</v>
      </c>
    </row>
    <row r="15" spans="2:15" ht="92.1" customHeight="1" thickBot="1">
      <c r="B15" s="506"/>
      <c r="C15" s="444"/>
      <c r="D15" s="484"/>
      <c r="E15" s="484"/>
      <c r="F15" s="484"/>
      <c r="G15" s="484"/>
      <c r="H15" s="444"/>
      <c r="N15" t="s">
        <v>1</v>
      </c>
    </row>
    <row r="16" spans="2:15" ht="147.6" customHeight="1" thickBot="1">
      <c r="B16" s="506"/>
      <c r="C16" s="444"/>
      <c r="D16" s="444"/>
      <c r="E16" s="444"/>
      <c r="F16" s="444"/>
      <c r="G16" s="444"/>
      <c r="H16" s="444"/>
    </row>
    <row r="17" spans="2:8" ht="128.1" customHeight="1" thickBot="1">
      <c r="B17" s="506"/>
      <c r="C17" s="444"/>
      <c r="D17" s="499"/>
      <c r="E17" s="499"/>
      <c r="F17" s="499"/>
      <c r="G17" s="499"/>
      <c r="H17" s="499"/>
    </row>
    <row r="18" spans="2:8" ht="39.950000000000003" customHeight="1"/>
    <row r="19" spans="2:8" ht="39.950000000000003" customHeight="1"/>
    <row r="20" spans="2:8" ht="35.450000000000003" hidden="1" customHeight="1" thickBot="1">
      <c r="B20" s="501" t="s">
        <v>419</v>
      </c>
      <c r="H20" s="98" t="s">
        <v>411</v>
      </c>
    </row>
    <row r="21" spans="2:8" ht="63.6" hidden="1" customHeight="1" thickBot="1">
      <c r="B21" s="500" t="s">
        <v>412</v>
      </c>
      <c r="C21" s="169" t="s">
        <v>413</v>
      </c>
      <c r="D21" s="170" t="s">
        <v>414</v>
      </c>
      <c r="E21" s="170" t="s">
        <v>420</v>
      </c>
      <c r="F21" s="170" t="s">
        <v>416</v>
      </c>
      <c r="G21" s="170" t="s">
        <v>417</v>
      </c>
      <c r="H21" s="171" t="s">
        <v>418</v>
      </c>
    </row>
    <row r="22" spans="2:8" ht="39.950000000000003" hidden="1" customHeight="1" thickBot="1">
      <c r="B22" s="444"/>
      <c r="C22" s="444"/>
      <c r="D22" s="444"/>
      <c r="E22" s="444"/>
      <c r="F22" s="444"/>
      <c r="G22" s="444"/>
      <c r="H22" s="484"/>
    </row>
    <row r="23" spans="2:8" ht="64.5" hidden="1" customHeight="1" thickBot="1">
      <c r="B23" s="503"/>
      <c r="C23" s="503"/>
      <c r="D23" s="504"/>
      <c r="E23" s="504"/>
      <c r="F23" s="504"/>
      <c r="G23" s="504"/>
      <c r="H23" s="503"/>
    </row>
    <row r="24" spans="2:8" ht="44.25" hidden="1" customHeight="1" thickBot="1">
      <c r="B24" s="503"/>
      <c r="C24" s="503"/>
      <c r="D24" s="504"/>
      <c r="E24" s="504"/>
      <c r="F24" s="504"/>
      <c r="G24" s="504"/>
      <c r="H24" s="504"/>
    </row>
    <row r="25" spans="2:8" ht="45" hidden="1" customHeight="1" thickBot="1">
      <c r="B25" s="503"/>
      <c r="C25" s="503"/>
      <c r="D25" s="504"/>
      <c r="E25" s="504"/>
      <c r="F25" s="504"/>
      <c r="G25" s="504"/>
      <c r="H25" s="504"/>
    </row>
    <row r="26" spans="2:8" ht="44.25" hidden="1" customHeight="1"/>
    <row r="27" spans="2:8" ht="39.950000000000003" hidden="1" customHeight="1"/>
    <row r="28" spans="2:8" ht="19.5" hidden="1" customHeight="1">
      <c r="C28" s="168"/>
      <c r="H28" s="98" t="s">
        <v>411</v>
      </c>
    </row>
    <row r="29" spans="2:8" ht="39.950000000000003" hidden="1" customHeight="1">
      <c r="C29" s="169" t="s">
        <v>413</v>
      </c>
      <c r="D29" s="170" t="s">
        <v>414</v>
      </c>
      <c r="E29" s="170" t="s">
        <v>420</v>
      </c>
      <c r="F29" s="170" t="s">
        <v>416</v>
      </c>
      <c r="G29" s="170" t="s">
        <v>417</v>
      </c>
      <c r="H29" s="171" t="s">
        <v>418</v>
      </c>
    </row>
    <row r="30" spans="2:8" ht="39.950000000000003" hidden="1" customHeight="1">
      <c r="C30" s="105" t="s">
        <v>421</v>
      </c>
      <c r="D30" s="99"/>
      <c r="E30" s="99"/>
      <c r="F30" s="99"/>
      <c r="G30" s="99"/>
      <c r="H30" s="99"/>
    </row>
    <row r="31" spans="2:8" ht="39.950000000000003" hidden="1" customHeight="1">
      <c r="C31" s="105" t="e">
        <f>'[315]Fishbone PEL'!#REF!</f>
        <v>#REF!</v>
      </c>
      <c r="D31" s="99"/>
      <c r="E31" s="99"/>
      <c r="F31" s="99"/>
      <c r="G31" s="99"/>
      <c r="H31" s="99"/>
    </row>
    <row r="32" spans="2:8" ht="39.950000000000003" hidden="1" customHeight="1">
      <c r="C32" s="105">
        <f>'[315]Fishbone PEL'!$N$12</f>
        <v>0</v>
      </c>
      <c r="D32" s="99"/>
      <c r="E32" s="99"/>
      <c r="F32" s="99"/>
      <c r="G32" s="99"/>
      <c r="H32" s="99"/>
    </row>
    <row r="33" spans="3:8" ht="39.950000000000003" hidden="1" customHeight="1">
      <c r="C33" s="105">
        <f>'[315]Fishbone PEL'!$N$11</f>
        <v>0</v>
      </c>
      <c r="D33" s="99"/>
      <c r="E33" s="99"/>
      <c r="F33" s="99"/>
      <c r="G33" s="99"/>
      <c r="H33" s="99"/>
    </row>
    <row r="34" spans="3:8" ht="39.950000000000003" hidden="1" customHeight="1"/>
    <row r="35" spans="3:8" ht="39.950000000000003" hidden="1" customHeight="1"/>
    <row r="36" spans="3:8" ht="18" hidden="1" customHeight="1">
      <c r="C36" s="168" t="s">
        <v>422</v>
      </c>
      <c r="H36" s="98" t="s">
        <v>411</v>
      </c>
    </row>
    <row r="37" spans="3:8" ht="39.950000000000003" hidden="1" customHeight="1">
      <c r="C37" s="169" t="s">
        <v>413</v>
      </c>
      <c r="D37" s="170" t="s">
        <v>414</v>
      </c>
      <c r="E37" s="170" t="s">
        <v>420</v>
      </c>
      <c r="F37" s="170" t="s">
        <v>416</v>
      </c>
      <c r="G37" s="170" t="s">
        <v>417</v>
      </c>
      <c r="H37" s="171" t="s">
        <v>418</v>
      </c>
    </row>
    <row r="38" spans="3:8" ht="39.950000000000003" hidden="1" customHeight="1">
      <c r="C38" s="99">
        <f>'[315]Fishbone PEL'!F21</f>
        <v>0</v>
      </c>
      <c r="D38" s="99"/>
      <c r="E38" s="99"/>
      <c r="F38" s="99"/>
      <c r="G38" s="99"/>
      <c r="H38" s="99"/>
    </row>
    <row r="39" spans="3:8" ht="39.950000000000003" hidden="1" customHeight="1">
      <c r="C39" s="99">
        <f>'[315]Fishbone PEL'!F22</f>
        <v>0</v>
      </c>
      <c r="D39" s="99"/>
      <c r="E39" s="99"/>
      <c r="F39" s="99"/>
      <c r="G39" s="99"/>
      <c r="H39" s="99"/>
    </row>
    <row r="40" spans="3:8" ht="39.950000000000003" hidden="1" customHeight="1">
      <c r="C40" s="99">
        <f>'[315]Fishbone PEL'!F23</f>
        <v>0</v>
      </c>
      <c r="D40" s="99"/>
      <c r="E40" s="99"/>
      <c r="F40" s="99"/>
      <c r="G40" s="99"/>
      <c r="H40" s="99"/>
    </row>
    <row r="41" spans="3:8" ht="39.950000000000003" hidden="1" customHeight="1">
      <c r="C41" s="99">
        <f>'[315]Fishbone PEL'!F24</f>
        <v>0</v>
      </c>
      <c r="D41" s="99"/>
      <c r="E41" s="99"/>
      <c r="F41" s="99"/>
      <c r="G41" s="99"/>
      <c r="H41" s="99"/>
    </row>
    <row r="42" spans="3:8" ht="39.950000000000003" hidden="1" customHeight="1"/>
    <row r="43" spans="3:8" ht="39.950000000000003" hidden="1" customHeight="1"/>
    <row r="44" spans="3:8" ht="17.25" hidden="1" customHeight="1">
      <c r="C44" s="168" t="s">
        <v>423</v>
      </c>
      <c r="H44" s="98" t="s">
        <v>411</v>
      </c>
    </row>
    <row r="45" spans="3:8" ht="39.950000000000003" hidden="1" customHeight="1">
      <c r="C45" s="169" t="s">
        <v>413</v>
      </c>
      <c r="D45" s="170" t="s">
        <v>414</v>
      </c>
      <c r="E45" s="170" t="s">
        <v>420</v>
      </c>
      <c r="F45" s="170" t="s">
        <v>416</v>
      </c>
      <c r="G45" s="170" t="s">
        <v>417</v>
      </c>
      <c r="H45" s="171" t="s">
        <v>418</v>
      </c>
    </row>
    <row r="46" spans="3:8" ht="39.950000000000003" hidden="1" customHeight="1">
      <c r="C46" s="99"/>
      <c r="D46" s="99"/>
      <c r="E46" s="444"/>
      <c r="F46" s="99"/>
      <c r="G46" s="99"/>
      <c r="H46" s="444"/>
    </row>
    <row r="47" spans="3:8" ht="94.5" hidden="1" customHeight="1">
      <c r="C47" s="99"/>
      <c r="D47" s="99"/>
      <c r="E47" s="99"/>
      <c r="F47" s="99"/>
      <c r="G47" s="99"/>
      <c r="H47" s="444"/>
    </row>
    <row r="48" spans="3:8" ht="103.5" hidden="1" customHeight="1">
      <c r="C48" s="99">
        <f>'[315]Fishbone PEL'!J23</f>
        <v>0</v>
      </c>
      <c r="D48" s="99"/>
      <c r="E48" s="99"/>
      <c r="F48" s="99"/>
      <c r="G48" s="99"/>
      <c r="H48" s="99"/>
    </row>
    <row r="49" spans="3:8" ht="39.950000000000003" hidden="1" customHeight="1">
      <c r="C49" s="99">
        <f>'[315]Fishbone PEL'!J24</f>
        <v>0</v>
      </c>
      <c r="D49" s="99"/>
      <c r="E49" s="99"/>
      <c r="F49" s="99"/>
      <c r="G49" s="99"/>
      <c r="H49" s="99"/>
    </row>
    <row r="50" spans="3:8" ht="14.45" hidden="1" customHeight="1"/>
    <row r="51" spans="3:8" ht="14.45" hidden="1" customHeight="1"/>
    <row r="52" spans="3:8" ht="26.45" hidden="1" customHeight="1" thickBot="1">
      <c r="C52" s="168" t="s">
        <v>424</v>
      </c>
      <c r="H52" s="98" t="s">
        <v>411</v>
      </c>
    </row>
    <row r="53" spans="3:8" ht="29.1" hidden="1" customHeight="1" thickBot="1">
      <c r="C53" s="169" t="s">
        <v>413</v>
      </c>
      <c r="D53" s="170" t="s">
        <v>414</v>
      </c>
      <c r="E53" s="170" t="s">
        <v>420</v>
      </c>
      <c r="F53" s="170" t="s">
        <v>416</v>
      </c>
      <c r="G53" s="170" t="s">
        <v>417</v>
      </c>
      <c r="H53" s="171" t="s">
        <v>418</v>
      </c>
    </row>
    <row r="54" spans="3:8" ht="18.95" hidden="1" customHeight="1" thickBot="1">
      <c r="C54" s="99">
        <f>'[315]Fishbone PEL'!N20</f>
        <v>0</v>
      </c>
      <c r="D54" s="99"/>
      <c r="E54" s="99"/>
      <c r="F54" s="99"/>
      <c r="G54" s="99"/>
      <c r="H54" s="99"/>
    </row>
    <row r="55" spans="3:8" ht="18.95" hidden="1" customHeight="1" thickBot="1">
      <c r="C55" s="99">
        <f>'[315]Fishbone PEL'!N22</f>
        <v>0</v>
      </c>
      <c r="D55" s="99"/>
      <c r="E55" s="99"/>
      <c r="F55" s="99"/>
      <c r="G55" s="99"/>
      <c r="H55" s="99"/>
    </row>
    <row r="56" spans="3:8" ht="18.95" hidden="1" customHeight="1" thickBot="1">
      <c r="C56" s="99">
        <f>'[315]Fishbone PEL'!N23</f>
        <v>0</v>
      </c>
      <c r="D56" s="99"/>
      <c r="E56" s="99"/>
      <c r="F56" s="99"/>
      <c r="G56" s="99"/>
      <c r="H56" s="99"/>
    </row>
    <row r="57" spans="3:8" ht="18.95" hidden="1" customHeight="1" thickBot="1">
      <c r="C57" s="99">
        <f>'[315]Fishbone PEL'!N24</f>
        <v>0</v>
      </c>
      <c r="D57" s="99"/>
      <c r="E57" s="99"/>
      <c r="F57" s="99"/>
      <c r="G57" s="99"/>
      <c r="H57" s="99"/>
    </row>
    <row r="58" spans="3:8" ht="14.45" hidden="1" customHeight="1"/>
    <row r="59" spans="3:8" ht="14.45" hidden="1" customHeight="1"/>
    <row r="60" spans="3:8" ht="21" hidden="1" customHeight="1">
      <c r="H60" s="98" t="s">
        <v>425</v>
      </c>
    </row>
    <row r="61" spans="3:8" ht="14.45" hidden="1" customHeight="1"/>
    <row r="62" spans="3:8" ht="14.45" hidden="1" customHeight="1"/>
    <row r="63" spans="3:8" ht="14.45" hidden="1" customHeight="1"/>
    <row r="64" spans="3:8" ht="14.45" hidden="1" customHeight="1"/>
    <row r="65" spans="2:8" ht="14.45" hidden="1" customHeight="1"/>
    <row r="66" spans="2:8" ht="14.45" hidden="1" customHeight="1"/>
    <row r="67" spans="2:8" ht="14.45" hidden="1" customHeight="1"/>
    <row r="68" spans="2:8" ht="14.45" hidden="1" customHeight="1"/>
    <row r="69" spans="2:8" ht="14.45" hidden="1" customHeight="1"/>
    <row r="75" spans="2:8" ht="26.45" thickBot="1">
      <c r="B75" s="501" t="s">
        <v>426</v>
      </c>
      <c r="H75" s="98" t="s">
        <v>411</v>
      </c>
    </row>
    <row r="76" spans="2:8" ht="57.6" thickBot="1">
      <c r="B76" s="500" t="s">
        <v>412</v>
      </c>
      <c r="C76" s="169" t="s">
        <v>413</v>
      </c>
      <c r="D76" s="170" t="s">
        <v>414</v>
      </c>
      <c r="E76" s="170" t="s">
        <v>420</v>
      </c>
      <c r="F76" s="170" t="s">
        <v>416</v>
      </c>
      <c r="G76" s="170" t="s">
        <v>417</v>
      </c>
      <c r="H76" s="171" t="s">
        <v>418</v>
      </c>
    </row>
    <row r="77" spans="2:8" ht="18.95" thickBot="1">
      <c r="B77" s="444"/>
      <c r="C77" s="444"/>
      <c r="D77" s="444"/>
      <c r="E77" s="444"/>
      <c r="F77" s="444"/>
      <c r="G77" s="444"/>
      <c r="H77" s="444"/>
    </row>
    <row r="78" spans="2:8" ht="18.95" thickBot="1">
      <c r="B78" s="503"/>
      <c r="C78" s="503"/>
      <c r="D78" s="503"/>
      <c r="E78" s="503"/>
      <c r="F78" s="503"/>
      <c r="G78" s="503"/>
      <c r="H78" s="503"/>
    </row>
    <row r="79" spans="2:8" ht="18.95" thickBot="1">
      <c r="B79" s="503"/>
      <c r="C79" s="503"/>
      <c r="D79" s="503"/>
      <c r="E79" s="503"/>
      <c r="F79" s="503"/>
      <c r="G79" s="503"/>
      <c r="H79" s="503"/>
    </row>
    <row r="80" spans="2:8" ht="18.95" thickBot="1">
      <c r="B80" s="503"/>
      <c r="C80" s="503"/>
      <c r="D80" s="504"/>
      <c r="E80" s="504"/>
      <c r="F80" s="504"/>
      <c r="G80" s="504"/>
      <c r="H80" s="504"/>
    </row>
    <row r="82" spans="2:8" ht="39.950000000000003" customHeight="1"/>
    <row r="83" spans="2:8" ht="39.950000000000003" customHeight="1" thickBot="1">
      <c r="B83" s="501" t="s">
        <v>422</v>
      </c>
      <c r="H83" s="98" t="s">
        <v>411</v>
      </c>
    </row>
    <row r="84" spans="2:8" ht="72.599999999999994" customHeight="1" thickBot="1">
      <c r="B84" s="500" t="s">
        <v>412</v>
      </c>
      <c r="C84" s="169" t="s">
        <v>413</v>
      </c>
      <c r="D84" s="170" t="s">
        <v>414</v>
      </c>
      <c r="E84" s="170" t="s">
        <v>420</v>
      </c>
      <c r="F84" s="170" t="s">
        <v>416</v>
      </c>
      <c r="G84" s="170" t="s">
        <v>417</v>
      </c>
      <c r="H84" s="171" t="s">
        <v>418</v>
      </c>
    </row>
    <row r="85" spans="2:8" ht="96.6" customHeight="1" thickBot="1">
      <c r="B85" s="506"/>
      <c r="C85" s="444"/>
      <c r="D85" s="444"/>
      <c r="E85" s="444"/>
      <c r="F85" s="444"/>
      <c r="G85" s="444"/>
      <c r="H85" s="444"/>
    </row>
    <row r="86" spans="2:8" ht="104.45" customHeight="1"/>
    <row r="87" spans="2:8" ht="80.25" hidden="1" customHeight="1"/>
    <row r="88" spans="2:8" ht="63.75" customHeight="1" thickBot="1">
      <c r="B88" s="501" t="s">
        <v>427</v>
      </c>
      <c r="H88" s="98" t="s">
        <v>411</v>
      </c>
    </row>
    <row r="89" spans="2:8" ht="66.75" customHeight="1" thickBot="1">
      <c r="B89" s="500" t="s">
        <v>412</v>
      </c>
      <c r="C89" s="169" t="s">
        <v>413</v>
      </c>
      <c r="D89" s="170" t="s">
        <v>414</v>
      </c>
      <c r="E89" s="170" t="s">
        <v>420</v>
      </c>
      <c r="F89" s="170" t="s">
        <v>416</v>
      </c>
      <c r="G89" s="170" t="s">
        <v>417</v>
      </c>
      <c r="H89" s="171" t="s">
        <v>418</v>
      </c>
    </row>
    <row r="90" spans="2:8" ht="104.45" customHeight="1" thickBot="1">
      <c r="B90" s="506"/>
      <c r="C90" s="444"/>
      <c r="D90" s="444"/>
      <c r="E90" s="444"/>
      <c r="F90" s="444"/>
      <c r="G90" s="444"/>
      <c r="H90" s="444"/>
    </row>
    <row r="91" spans="2:8" ht="39.950000000000003" customHeight="1"/>
    <row r="92" spans="2:8" ht="62.45" customHeight="1" thickBot="1">
      <c r="H92" s="98" t="s">
        <v>425</v>
      </c>
    </row>
    <row r="93" spans="2:8" ht="74.099999999999994" customHeight="1" thickBot="1">
      <c r="H93" s="507"/>
    </row>
    <row r="94" spans="2:8" ht="89.25" customHeight="1"/>
    <row r="95" spans="2:8" ht="87" customHeight="1"/>
    <row r="96" spans="2:8" ht="87" customHeight="1"/>
    <row r="97" ht="85.5" customHeight="1"/>
    <row r="98" ht="39.950000000000003" customHeight="1"/>
    <row r="99" ht="39.950000000000003" customHeight="1"/>
    <row r="100" ht="39.950000000000003" customHeight="1"/>
    <row r="101" ht="39.950000000000003" customHeight="1"/>
    <row r="102" ht="39.950000000000003" customHeight="1"/>
    <row r="103" ht="39.950000000000003" customHeight="1"/>
    <row r="104" ht="39.950000000000003" customHeight="1"/>
    <row r="105" ht="39.950000000000003" customHeight="1"/>
    <row r="106" ht="39.950000000000003" customHeight="1"/>
    <row r="107" ht="39.950000000000003" customHeight="1"/>
    <row r="108" ht="39.950000000000003" customHeight="1"/>
    <row r="109" ht="39.950000000000003" customHeight="1"/>
    <row r="110" ht="39.950000000000003" customHeight="1"/>
    <row r="111" ht="39.950000000000003" customHeight="1"/>
    <row r="112" ht="39.950000000000003" customHeight="1"/>
    <row r="113" ht="39.950000000000003" customHeight="1"/>
    <row r="114" ht="39.950000000000003" customHeight="1"/>
    <row r="115" ht="39.950000000000003" customHeight="1"/>
    <row r="116" ht="39.950000000000003" customHeight="1"/>
    <row r="117" ht="39.950000000000003" customHeight="1"/>
    <row r="118" ht="39.950000000000003" customHeight="1"/>
    <row r="119" ht="39.950000000000003" customHeight="1"/>
    <row r="120" ht="39.950000000000003" customHeight="1"/>
    <row r="121" ht="39.950000000000003" customHeight="1"/>
    <row r="122" ht="39.950000000000003" customHeight="1"/>
    <row r="123" ht="39.950000000000003" customHeight="1"/>
    <row r="124" ht="39.950000000000003" customHeight="1"/>
    <row r="125" ht="39.950000000000003" customHeight="1"/>
    <row r="126" ht="39.950000000000003" customHeight="1"/>
    <row r="127" ht="39.950000000000003" customHeight="1"/>
    <row r="128" ht="39.950000000000003" customHeight="1"/>
    <row r="129" ht="39.950000000000003" customHeight="1"/>
    <row r="130" ht="39.950000000000003" customHeight="1"/>
    <row r="131" ht="39.950000000000003" customHeight="1"/>
    <row r="132" ht="39.950000000000003" customHeight="1"/>
    <row r="133" ht="39.950000000000003" customHeight="1"/>
    <row r="134" ht="39.950000000000003" customHeight="1"/>
    <row r="135" ht="39.950000000000003" customHeight="1"/>
    <row r="136" ht="39.950000000000003" customHeight="1"/>
    <row r="137" ht="39.950000000000003" customHeight="1"/>
    <row r="138" ht="39.950000000000003" customHeight="1"/>
    <row r="139" ht="39.950000000000003" customHeight="1"/>
    <row r="140" ht="39.950000000000003" customHeight="1"/>
    <row r="141" ht="39.950000000000003" customHeight="1"/>
    <row r="142" ht="39.950000000000003" customHeight="1"/>
    <row r="143" ht="39.950000000000003" customHeight="1"/>
    <row r="144" ht="39.950000000000003" customHeight="1"/>
    <row r="145" ht="39.950000000000003" customHeight="1"/>
    <row r="146" ht="39.950000000000003" customHeight="1"/>
    <row r="147" ht="39.950000000000003" customHeight="1"/>
    <row r="148" ht="39.950000000000003" customHeight="1"/>
    <row r="149" ht="39.950000000000003" customHeight="1"/>
    <row r="150" ht="39.950000000000003" customHeight="1"/>
    <row r="151" ht="39.950000000000003" customHeight="1"/>
    <row r="152" ht="39.950000000000003" customHeight="1"/>
    <row r="153" ht="39.950000000000003" customHeight="1"/>
    <row r="154" ht="39.950000000000003" customHeight="1"/>
    <row r="155" ht="39.950000000000003" customHeight="1"/>
    <row r="156" ht="39.950000000000003" customHeight="1"/>
    <row r="157" ht="39.950000000000003" customHeight="1"/>
    <row r="158" ht="39.950000000000003" customHeight="1"/>
    <row r="159" ht="39.950000000000003" customHeight="1"/>
    <row r="160" ht="39.950000000000003" customHeight="1"/>
    <row r="161" ht="39.950000000000003" customHeight="1"/>
    <row r="162" ht="39.950000000000003" customHeight="1"/>
    <row r="163" ht="39.950000000000003" customHeight="1"/>
    <row r="164" ht="39.950000000000003" customHeight="1"/>
    <row r="165" ht="39.950000000000003" customHeight="1"/>
    <row r="166" ht="39.950000000000003" customHeight="1"/>
    <row r="167" ht="39.950000000000003" customHeight="1"/>
    <row r="168" ht="39.950000000000003" customHeight="1"/>
    <row r="169" ht="39.950000000000003" customHeight="1"/>
    <row r="170" ht="39.950000000000003" customHeight="1"/>
    <row r="171" ht="39.950000000000003" customHeight="1"/>
    <row r="172" ht="39.950000000000003" customHeight="1"/>
    <row r="173" ht="39.950000000000003" customHeight="1"/>
    <row r="174" ht="39.950000000000003" customHeight="1"/>
    <row r="175" ht="39.950000000000003" customHeight="1"/>
    <row r="176" ht="39.950000000000003" customHeight="1"/>
    <row r="177" ht="39.950000000000003" customHeight="1"/>
    <row r="178" ht="39.950000000000003" customHeight="1"/>
    <row r="179" ht="39.950000000000003" customHeight="1"/>
    <row r="180" ht="39.950000000000003" customHeight="1"/>
    <row r="181" ht="39.950000000000003" customHeight="1"/>
    <row r="182" ht="39.950000000000003" customHeight="1"/>
    <row r="183" ht="39.950000000000003" customHeight="1"/>
    <row r="184" ht="39.950000000000003" customHeight="1"/>
    <row r="185" ht="39.950000000000003" customHeight="1"/>
    <row r="186" ht="39.950000000000003" customHeight="1"/>
    <row r="187" ht="39.950000000000003" customHeight="1"/>
    <row r="188" ht="39.950000000000003" customHeight="1"/>
    <row r="189" ht="39.950000000000003" customHeight="1"/>
    <row r="190" ht="39.950000000000003" customHeight="1"/>
    <row r="191" ht="39.950000000000003" customHeight="1"/>
    <row r="192" ht="39.950000000000003" customHeight="1"/>
    <row r="193" ht="39.950000000000003" customHeight="1"/>
    <row r="194" ht="39.950000000000003" customHeight="1"/>
    <row r="195" ht="39.950000000000003" customHeight="1"/>
    <row r="196" ht="39.950000000000003" customHeight="1"/>
    <row r="197" ht="39.950000000000003" customHeight="1"/>
    <row r="198" ht="39.950000000000003" customHeight="1"/>
    <row r="199" ht="39.950000000000003" customHeight="1"/>
    <row r="200" ht="39.950000000000003" customHeight="1"/>
    <row r="201" ht="39.950000000000003" customHeight="1"/>
    <row r="202" ht="39.950000000000003" customHeight="1"/>
    <row r="203" ht="39.950000000000003" customHeight="1"/>
    <row r="204" ht="39.950000000000003" customHeight="1"/>
    <row r="205" ht="39.950000000000003" customHeight="1"/>
    <row r="206" ht="39.950000000000003" customHeight="1"/>
    <row r="207" ht="39.950000000000003" customHeight="1"/>
    <row r="208" ht="39.950000000000003" customHeight="1"/>
    <row r="209" ht="39.950000000000003" customHeight="1"/>
    <row r="210" ht="39.950000000000003" customHeight="1"/>
    <row r="211" ht="39.950000000000003" customHeight="1"/>
    <row r="212" ht="39.950000000000003" customHeight="1"/>
    <row r="213" ht="39.950000000000003" customHeight="1"/>
    <row r="214" ht="39.950000000000003" customHeight="1"/>
    <row r="215" ht="39.950000000000003" customHeight="1"/>
    <row r="216" ht="39.950000000000003" customHeight="1"/>
    <row r="217" ht="39.950000000000003" customHeight="1"/>
    <row r="218" ht="39.950000000000003" customHeight="1"/>
    <row r="219" ht="39.950000000000003" customHeight="1"/>
    <row r="220" ht="39.950000000000003" customHeight="1"/>
    <row r="221" ht="39.950000000000003" customHeight="1"/>
    <row r="222" ht="39.950000000000003" customHeight="1"/>
    <row r="223" ht="39.950000000000003" customHeight="1"/>
    <row r="224" ht="39.950000000000003" customHeight="1"/>
    <row r="225" ht="39.950000000000003" customHeight="1"/>
    <row r="226" ht="39.950000000000003" customHeight="1"/>
    <row r="227" ht="39.950000000000003" customHeight="1"/>
    <row r="228" ht="39.950000000000003" customHeight="1"/>
    <row r="229" ht="39.950000000000003" customHeight="1"/>
    <row r="230" ht="39.950000000000003" customHeight="1"/>
    <row r="231" ht="39.950000000000003" customHeight="1"/>
    <row r="232" ht="39.950000000000003" customHeight="1"/>
    <row r="233" ht="39.950000000000003" customHeight="1"/>
    <row r="234" ht="39.950000000000003" customHeight="1"/>
    <row r="235" ht="39.950000000000003" customHeight="1"/>
    <row r="236" ht="39.950000000000003" customHeight="1"/>
    <row r="237" ht="39.950000000000003" customHeight="1"/>
    <row r="238" ht="39.950000000000003" customHeight="1"/>
    <row r="239" ht="39.950000000000003" customHeight="1"/>
    <row r="240" ht="39.950000000000003" customHeight="1"/>
    <row r="241" ht="39.950000000000003" customHeight="1"/>
    <row r="242" ht="39.950000000000003" customHeight="1"/>
    <row r="243" ht="39.950000000000003" customHeight="1"/>
    <row r="244" ht="39.950000000000003" customHeight="1"/>
    <row r="245" ht="39.950000000000003" customHeight="1"/>
    <row r="246" ht="39.950000000000003" customHeight="1"/>
    <row r="247" ht="39.950000000000003" customHeight="1"/>
    <row r="248" ht="39.950000000000003" customHeight="1"/>
    <row r="249" ht="39.950000000000003" customHeight="1"/>
    <row r="250" ht="39.950000000000003" customHeight="1"/>
    <row r="251" ht="39.950000000000003" customHeight="1"/>
    <row r="252" ht="39.950000000000003" customHeight="1"/>
    <row r="253" ht="39.950000000000003" customHeight="1"/>
    <row r="254" ht="39.950000000000003" customHeight="1"/>
    <row r="255" ht="39.950000000000003" customHeight="1"/>
    <row r="256" ht="39.950000000000003" customHeight="1"/>
    <row r="257" ht="39.950000000000003" customHeight="1"/>
    <row r="258" ht="39.950000000000003" customHeight="1"/>
    <row r="259" ht="39.950000000000003" customHeight="1"/>
    <row r="260" ht="39.950000000000003" customHeight="1"/>
    <row r="261" ht="39.950000000000003" customHeight="1"/>
    <row r="262" ht="39.950000000000003" customHeight="1"/>
    <row r="263" ht="39.950000000000003" customHeight="1"/>
    <row r="264" ht="39.950000000000003" customHeight="1"/>
    <row r="265" ht="39.950000000000003" customHeight="1"/>
    <row r="266" ht="39.950000000000003" customHeight="1"/>
    <row r="267" ht="39.950000000000003" customHeight="1"/>
    <row r="268" ht="39.950000000000003" customHeight="1"/>
    <row r="269" ht="39.950000000000003" customHeight="1"/>
    <row r="270" ht="39.950000000000003" customHeight="1"/>
    <row r="271" ht="39.950000000000003" customHeight="1"/>
    <row r="272" ht="39.950000000000003" customHeight="1"/>
    <row r="273" ht="39.950000000000003" customHeight="1"/>
    <row r="274" ht="39.950000000000003" customHeight="1"/>
    <row r="275" ht="39.950000000000003" customHeight="1"/>
    <row r="276" ht="39.950000000000003" customHeight="1"/>
    <row r="277" ht="39.950000000000003" customHeight="1"/>
    <row r="278" ht="39.950000000000003" customHeight="1"/>
    <row r="279" ht="39.950000000000003" customHeight="1"/>
    <row r="280" ht="39.950000000000003" customHeight="1"/>
    <row r="281" ht="39.950000000000003" customHeight="1"/>
    <row r="282" ht="39.950000000000003" customHeight="1"/>
    <row r="283" ht="39.950000000000003" customHeight="1"/>
    <row r="284" ht="39.950000000000003" customHeight="1"/>
    <row r="285" ht="39.950000000000003" customHeight="1"/>
    <row r="286" ht="39.950000000000003" customHeight="1"/>
    <row r="287" ht="39.950000000000003" customHeight="1"/>
    <row r="288" ht="39.950000000000003" customHeight="1"/>
    <row r="289" ht="39.950000000000003" customHeight="1"/>
    <row r="290" ht="39.950000000000003" customHeight="1"/>
    <row r="291" ht="39.950000000000003" customHeight="1"/>
    <row r="292" ht="39.950000000000003" customHeight="1"/>
    <row r="293" ht="39.950000000000003" customHeight="1"/>
    <row r="294" ht="39.950000000000003" customHeight="1"/>
    <row r="295" ht="39.950000000000003" customHeight="1"/>
    <row r="296" ht="39.950000000000003" customHeight="1"/>
    <row r="297" ht="39.950000000000003" customHeight="1"/>
    <row r="298" ht="39.950000000000003" customHeight="1"/>
    <row r="299" ht="39.950000000000003" customHeight="1"/>
    <row r="300" ht="39.950000000000003" customHeight="1"/>
    <row r="301" ht="39.950000000000003" customHeight="1"/>
    <row r="302" ht="39.950000000000003" customHeight="1"/>
    <row r="303" ht="39.950000000000003" customHeight="1"/>
    <row r="304" ht="39.950000000000003" customHeight="1"/>
    <row r="305" ht="39.950000000000003" customHeight="1"/>
    <row r="306" ht="39.950000000000003" customHeight="1"/>
    <row r="307" ht="39.950000000000003" customHeight="1"/>
    <row r="308" ht="39.950000000000003" customHeight="1"/>
    <row r="309" ht="39.950000000000003" customHeight="1"/>
    <row r="310" ht="39.950000000000003" customHeight="1"/>
    <row r="311" ht="39.950000000000003" customHeight="1"/>
    <row r="312" ht="39.950000000000003" customHeight="1"/>
    <row r="313" ht="39.950000000000003" customHeight="1"/>
    <row r="314" ht="39.950000000000003" customHeight="1"/>
    <row r="315" ht="39.950000000000003" customHeight="1"/>
    <row r="316" ht="39.950000000000003" customHeight="1"/>
    <row r="317" ht="39.950000000000003" customHeight="1"/>
    <row r="318" ht="39.950000000000003" customHeight="1"/>
    <row r="319" ht="39.950000000000003" customHeight="1"/>
    <row r="320" ht="39.950000000000003" customHeight="1"/>
    <row r="321" ht="39.950000000000003" customHeight="1"/>
    <row r="322" ht="39.950000000000003" customHeight="1"/>
    <row r="323" ht="39.950000000000003" customHeight="1"/>
    <row r="324" ht="39.950000000000003" customHeight="1"/>
    <row r="325" ht="39.950000000000003" customHeight="1"/>
    <row r="326" ht="39.950000000000003" customHeight="1"/>
    <row r="327" ht="39.950000000000003" customHeight="1"/>
    <row r="328" ht="39.950000000000003" customHeight="1"/>
    <row r="329" ht="39.950000000000003" customHeight="1"/>
    <row r="330" ht="39.950000000000003" customHeight="1"/>
    <row r="331" ht="39.950000000000003" customHeight="1"/>
    <row r="332" ht="39.950000000000003" customHeight="1"/>
    <row r="333" ht="39.950000000000003" customHeight="1"/>
    <row r="334" ht="39.950000000000003" customHeight="1"/>
    <row r="335" ht="39.950000000000003" customHeight="1"/>
    <row r="336" ht="39.950000000000003" customHeight="1"/>
    <row r="337" ht="39.950000000000003" customHeight="1"/>
    <row r="338" ht="39.950000000000003" customHeight="1"/>
    <row r="339" ht="39.950000000000003" customHeight="1"/>
    <row r="340" ht="39.950000000000003" customHeight="1"/>
    <row r="341" ht="39.950000000000003" customHeight="1"/>
    <row r="342" ht="39.950000000000003" customHeight="1"/>
    <row r="343" ht="39.950000000000003" customHeight="1"/>
    <row r="344" ht="39.950000000000003" customHeight="1"/>
    <row r="345" ht="39.950000000000003" customHeight="1"/>
    <row r="346" ht="39.950000000000003" customHeight="1"/>
    <row r="347" ht="39.950000000000003" customHeight="1"/>
    <row r="348" ht="39.950000000000003" customHeight="1"/>
    <row r="349" ht="39.950000000000003" customHeight="1"/>
    <row r="350" ht="39.950000000000003" customHeight="1"/>
    <row r="351" ht="39.950000000000003" customHeight="1"/>
    <row r="352" ht="39.950000000000003" customHeight="1"/>
    <row r="353" ht="39.950000000000003" customHeight="1"/>
    <row r="354" ht="39.950000000000003" customHeight="1"/>
    <row r="355" ht="39.950000000000003" customHeight="1"/>
    <row r="356" ht="39.950000000000003" customHeight="1"/>
    <row r="357" ht="39.950000000000003" customHeight="1"/>
    <row r="358" ht="39.950000000000003" customHeight="1"/>
    <row r="359" ht="39.950000000000003" customHeight="1"/>
    <row r="360" ht="39.950000000000003" customHeight="1"/>
    <row r="361" ht="39.950000000000003" customHeight="1"/>
    <row r="362" ht="39.950000000000003" customHeight="1"/>
    <row r="363" ht="39.950000000000003" customHeight="1"/>
    <row r="364" ht="39.950000000000003" customHeight="1"/>
    <row r="365" ht="39.950000000000003" customHeight="1"/>
    <row r="366" ht="39.950000000000003" customHeight="1"/>
    <row r="367" ht="39.950000000000003" customHeight="1"/>
    <row r="368" ht="39.950000000000003" customHeight="1"/>
    <row r="369" ht="39.950000000000003" customHeight="1"/>
    <row r="370" ht="39.950000000000003" customHeight="1"/>
    <row r="371" ht="39.950000000000003" customHeight="1"/>
    <row r="372" ht="39.950000000000003" customHeight="1"/>
    <row r="373" ht="39.950000000000003" customHeight="1"/>
    <row r="374" ht="39.950000000000003" customHeight="1"/>
    <row r="375" ht="39.950000000000003" customHeight="1"/>
    <row r="376" ht="39.950000000000003" customHeight="1"/>
    <row r="377" ht="39.950000000000003" customHeight="1"/>
    <row r="378" ht="39.950000000000003" customHeight="1"/>
    <row r="379" ht="39.950000000000003" customHeight="1"/>
    <row r="380" ht="39.950000000000003" customHeight="1"/>
    <row r="381" ht="39.950000000000003" customHeight="1"/>
    <row r="382" ht="39.950000000000003" customHeight="1"/>
    <row r="383" ht="39.950000000000003" customHeight="1"/>
    <row r="384" ht="39.950000000000003" customHeight="1"/>
    <row r="385" ht="39.950000000000003" customHeight="1"/>
    <row r="386" ht="39.950000000000003" customHeight="1"/>
    <row r="387" ht="39.950000000000003" customHeight="1"/>
    <row r="388" ht="39.950000000000003" customHeight="1"/>
    <row r="389" ht="39.950000000000003" customHeight="1"/>
    <row r="390" ht="39.950000000000003" customHeight="1"/>
    <row r="391" ht="39.950000000000003" customHeight="1"/>
    <row r="392" ht="39.950000000000003" customHeight="1"/>
    <row r="393" ht="39.950000000000003" customHeight="1"/>
    <row r="394" ht="39.950000000000003" customHeight="1"/>
    <row r="395" ht="39.950000000000003" customHeight="1"/>
    <row r="396" ht="39.950000000000003" customHeight="1"/>
    <row r="397" ht="39.950000000000003" customHeight="1"/>
    <row r="398" ht="39.950000000000003" customHeight="1"/>
    <row r="399" ht="39.950000000000003" customHeight="1"/>
    <row r="400" ht="39.950000000000003" customHeight="1"/>
    <row r="401" ht="39.950000000000003" customHeight="1"/>
    <row r="402" ht="39.950000000000003" customHeight="1"/>
    <row r="403" ht="39.950000000000003" customHeight="1"/>
    <row r="404" ht="39.950000000000003" customHeight="1"/>
    <row r="405" ht="39.950000000000003" customHeight="1"/>
    <row r="406" ht="39.950000000000003" customHeight="1"/>
    <row r="407" ht="39.950000000000003" customHeight="1"/>
    <row r="408" ht="39.950000000000003" customHeight="1"/>
    <row r="409" ht="39.950000000000003" customHeight="1"/>
    <row r="410" ht="39.950000000000003" customHeight="1"/>
    <row r="411" ht="39.950000000000003" customHeight="1"/>
    <row r="412" ht="39.950000000000003" customHeight="1"/>
    <row r="413" ht="39.950000000000003" customHeight="1"/>
    <row r="414" ht="39.950000000000003" customHeight="1"/>
    <row r="415" ht="39.950000000000003" customHeight="1"/>
    <row r="416" ht="39.950000000000003" customHeight="1"/>
    <row r="417" ht="39.950000000000003" customHeight="1"/>
    <row r="418" ht="39.950000000000003" customHeight="1"/>
    <row r="419" ht="39.950000000000003" customHeight="1"/>
    <row r="420" ht="39.950000000000003" customHeight="1"/>
    <row r="421" ht="39.950000000000003" customHeight="1"/>
    <row r="422" ht="39.950000000000003" customHeight="1"/>
    <row r="423" ht="39.950000000000003" customHeight="1"/>
    <row r="424" ht="39.950000000000003" customHeight="1"/>
    <row r="425" ht="39.950000000000003" customHeight="1"/>
    <row r="426" ht="39.950000000000003" customHeight="1"/>
    <row r="427" ht="39.950000000000003" customHeight="1"/>
    <row r="428" ht="39.950000000000003" customHeight="1"/>
    <row r="429" ht="39.950000000000003" customHeight="1"/>
    <row r="430" ht="39.950000000000003" customHeight="1"/>
    <row r="431" ht="39.950000000000003" customHeight="1"/>
    <row r="432" ht="39.950000000000003" customHeight="1"/>
    <row r="433" ht="39.950000000000003" customHeight="1"/>
    <row r="434" ht="39.950000000000003" customHeight="1"/>
    <row r="435" ht="39.950000000000003" customHeight="1"/>
    <row r="436" ht="39.950000000000003" customHeight="1"/>
    <row r="437" ht="39.950000000000003" customHeight="1"/>
    <row r="438" ht="39.950000000000003" customHeight="1"/>
    <row r="439" ht="39.950000000000003" customHeight="1"/>
    <row r="440" ht="39.950000000000003" customHeight="1"/>
    <row r="441" ht="39.950000000000003" customHeight="1"/>
    <row r="442" ht="39.950000000000003" customHeight="1"/>
    <row r="443" ht="39.950000000000003" customHeight="1"/>
    <row r="444" ht="39.950000000000003" customHeight="1"/>
    <row r="445" ht="39.950000000000003" customHeight="1"/>
    <row r="446" ht="39.950000000000003" customHeight="1"/>
    <row r="447" ht="39.950000000000003" customHeight="1"/>
    <row r="448" ht="39.950000000000003" customHeight="1"/>
    <row r="449" ht="39.950000000000003" customHeight="1"/>
    <row r="450" ht="39.950000000000003" customHeight="1"/>
    <row r="451" ht="39.950000000000003" customHeight="1"/>
    <row r="452" ht="39.950000000000003" customHeight="1"/>
    <row r="453" ht="39.950000000000003" customHeight="1"/>
    <row r="454" ht="39.950000000000003" customHeight="1"/>
    <row r="455" ht="39.950000000000003" customHeight="1"/>
    <row r="456" ht="39.950000000000003" customHeight="1"/>
    <row r="457" ht="39.950000000000003" customHeight="1"/>
    <row r="458" ht="39.950000000000003" customHeight="1"/>
    <row r="459" ht="39.950000000000003" customHeight="1"/>
    <row r="460" ht="39.950000000000003" customHeight="1"/>
    <row r="461" ht="39.950000000000003" customHeight="1"/>
    <row r="462" ht="39.950000000000003" customHeight="1"/>
    <row r="463" ht="39.950000000000003" customHeight="1"/>
    <row r="464" ht="39.950000000000003" customHeight="1"/>
    <row r="465" ht="39.950000000000003" customHeight="1"/>
    <row r="466" ht="39.950000000000003" customHeight="1"/>
    <row r="467" ht="39.950000000000003" customHeight="1"/>
    <row r="468" ht="39.950000000000003" customHeight="1"/>
    <row r="469" ht="39.950000000000003" customHeight="1"/>
    <row r="470" ht="39.950000000000003" customHeight="1"/>
    <row r="471" ht="39.950000000000003" customHeight="1"/>
    <row r="472" ht="39.950000000000003" customHeight="1"/>
    <row r="473" ht="39.950000000000003" customHeight="1"/>
    <row r="474" ht="39.950000000000003" customHeight="1"/>
    <row r="475" ht="39.950000000000003" customHeight="1"/>
    <row r="476" ht="39.950000000000003" customHeight="1"/>
    <row r="477" ht="39.950000000000003" customHeight="1"/>
    <row r="478" ht="39.950000000000003" customHeight="1"/>
    <row r="479" ht="39.950000000000003" customHeight="1"/>
    <row r="480" ht="39.950000000000003" customHeight="1"/>
    <row r="481" ht="39.950000000000003" customHeight="1"/>
    <row r="482" ht="39.950000000000003" customHeight="1"/>
    <row r="483" ht="39.950000000000003" customHeight="1"/>
    <row r="484" ht="39.950000000000003" customHeight="1"/>
    <row r="485" ht="39.950000000000003" customHeight="1"/>
    <row r="486" ht="39.950000000000003" customHeight="1"/>
    <row r="487" ht="39.950000000000003" customHeight="1"/>
    <row r="488" ht="39.950000000000003" customHeight="1"/>
    <row r="489" ht="39.950000000000003" customHeight="1"/>
    <row r="490" ht="39.950000000000003" customHeight="1"/>
    <row r="491" ht="39.950000000000003" customHeight="1"/>
    <row r="492" ht="39.950000000000003" customHeight="1"/>
    <row r="493" ht="39.950000000000003" customHeight="1"/>
    <row r="494" ht="39.950000000000003" customHeight="1"/>
    <row r="495" ht="39.950000000000003" customHeight="1"/>
    <row r="496" ht="39.950000000000003" customHeight="1"/>
    <row r="497" ht="39.950000000000003" customHeight="1"/>
    <row r="498" ht="39.950000000000003" customHeight="1"/>
    <row r="499" ht="39.950000000000003" customHeight="1"/>
    <row r="500" ht="39.950000000000003" customHeight="1"/>
    <row r="501" ht="39.950000000000003" customHeight="1"/>
    <row r="502" ht="39.950000000000003" customHeight="1"/>
    <row r="503" ht="39.950000000000003" customHeight="1"/>
    <row r="504" ht="39.950000000000003" customHeight="1"/>
    <row r="505" ht="39.950000000000003" customHeight="1"/>
    <row r="506" ht="39.950000000000003" customHeight="1"/>
    <row r="507" ht="39.950000000000003" customHeight="1"/>
    <row r="508" ht="39.950000000000003" customHeight="1"/>
    <row r="509" ht="39.950000000000003" customHeight="1"/>
    <row r="510" ht="39.950000000000003" customHeight="1"/>
    <row r="511" ht="39.950000000000003" customHeight="1"/>
    <row r="512" ht="39.950000000000003" customHeight="1"/>
    <row r="513" ht="39.950000000000003" customHeight="1"/>
    <row r="514" ht="39.950000000000003" customHeight="1"/>
    <row r="515" ht="39.950000000000003" customHeight="1"/>
    <row r="516" ht="39.950000000000003" customHeight="1"/>
    <row r="517" ht="39.950000000000003" customHeight="1"/>
    <row r="518" ht="39.950000000000003" customHeight="1"/>
    <row r="519" ht="39.950000000000003" customHeight="1"/>
    <row r="520" ht="39.950000000000003" customHeight="1"/>
    <row r="521" ht="39.950000000000003" customHeight="1"/>
    <row r="522" ht="39.950000000000003" customHeight="1"/>
    <row r="523" ht="39.950000000000003" customHeight="1"/>
    <row r="524" ht="39.950000000000003" customHeight="1"/>
    <row r="525" ht="39.950000000000003" customHeight="1"/>
    <row r="526" ht="39.950000000000003" customHeight="1"/>
    <row r="527" ht="39.950000000000003" customHeight="1"/>
    <row r="528" ht="39.950000000000003" customHeight="1"/>
    <row r="529" ht="39.950000000000003" customHeight="1"/>
    <row r="530" ht="39.950000000000003" customHeight="1"/>
    <row r="531" ht="39.950000000000003" customHeight="1"/>
    <row r="532" ht="39.950000000000003" customHeight="1"/>
    <row r="533" ht="39.950000000000003" customHeight="1"/>
    <row r="534" ht="39.950000000000003" customHeight="1"/>
    <row r="535" ht="39.950000000000003" customHeight="1"/>
    <row r="536" ht="39.950000000000003" customHeight="1"/>
    <row r="537" ht="39.950000000000003" customHeight="1"/>
    <row r="538" ht="39.950000000000003" customHeight="1"/>
    <row r="539" ht="39.950000000000003" customHeight="1"/>
    <row r="540" ht="39.950000000000003" customHeight="1"/>
    <row r="541" ht="39.950000000000003" customHeight="1"/>
    <row r="542" ht="39.950000000000003" customHeight="1"/>
    <row r="543" ht="39.950000000000003" customHeight="1"/>
    <row r="544" ht="39.950000000000003" customHeight="1"/>
    <row r="545" ht="39.950000000000003" customHeight="1"/>
    <row r="546" ht="39.950000000000003" customHeight="1"/>
    <row r="547" ht="39.950000000000003" customHeight="1"/>
    <row r="548" ht="39.950000000000003" customHeight="1"/>
    <row r="549" ht="39.950000000000003" customHeight="1"/>
    <row r="550" ht="39.950000000000003" customHeight="1"/>
    <row r="551" ht="39.950000000000003" customHeight="1"/>
    <row r="552" ht="39.950000000000003" customHeight="1"/>
    <row r="553" ht="39.950000000000003" customHeight="1"/>
    <row r="554" ht="39.950000000000003" customHeight="1"/>
    <row r="555" ht="39.950000000000003" customHeight="1"/>
    <row r="556" ht="39.950000000000003" customHeight="1"/>
    <row r="557" ht="39.950000000000003" customHeight="1"/>
    <row r="558" ht="39.950000000000003" customHeight="1"/>
    <row r="559" ht="39.950000000000003" customHeight="1"/>
    <row r="560" ht="39.950000000000003" customHeight="1"/>
    <row r="561" ht="39.950000000000003" customHeight="1"/>
    <row r="562" ht="39.950000000000003" customHeight="1"/>
    <row r="563" ht="39.950000000000003" customHeight="1"/>
    <row r="564" ht="39.950000000000003" customHeight="1"/>
    <row r="565" ht="39.950000000000003" customHeight="1"/>
    <row r="566" ht="39.950000000000003" customHeight="1"/>
    <row r="567" ht="39.950000000000003" customHeight="1"/>
    <row r="568" ht="39.950000000000003" customHeight="1"/>
    <row r="569" ht="39.950000000000003" customHeight="1"/>
    <row r="570" ht="39.950000000000003" customHeight="1"/>
    <row r="571" ht="39.950000000000003" customHeight="1"/>
    <row r="572" ht="39.950000000000003" customHeight="1"/>
    <row r="573" ht="39.950000000000003" customHeight="1"/>
    <row r="574" ht="39.950000000000003" customHeight="1"/>
    <row r="575" ht="39.950000000000003" customHeight="1"/>
    <row r="576" ht="39.950000000000003" customHeight="1"/>
    <row r="577" ht="39.950000000000003" customHeight="1"/>
    <row r="578" ht="39.950000000000003" customHeight="1"/>
    <row r="579" ht="39.950000000000003" customHeight="1"/>
    <row r="580" ht="39.950000000000003" customHeight="1"/>
    <row r="581" ht="39.950000000000003" customHeight="1"/>
    <row r="582" ht="39.950000000000003" customHeight="1"/>
    <row r="583" ht="39.950000000000003" customHeight="1"/>
    <row r="584" ht="39.950000000000003" customHeight="1"/>
    <row r="585" ht="39.950000000000003" customHeight="1"/>
    <row r="586" ht="39.950000000000003" customHeight="1"/>
    <row r="587" ht="39.950000000000003" customHeight="1"/>
    <row r="588" ht="39.950000000000003" customHeight="1"/>
    <row r="589" ht="39.950000000000003" customHeight="1"/>
    <row r="590" ht="39.950000000000003" customHeight="1"/>
    <row r="591" ht="39.950000000000003" customHeight="1"/>
    <row r="592" ht="39.950000000000003" customHeight="1"/>
    <row r="593" ht="39.950000000000003" customHeight="1"/>
    <row r="594" ht="39.950000000000003" customHeight="1"/>
    <row r="595" ht="39.950000000000003" customHeight="1"/>
    <row r="596" ht="39.950000000000003" customHeight="1"/>
    <row r="597" ht="39.950000000000003" customHeight="1"/>
    <row r="598" ht="39.950000000000003" customHeight="1"/>
    <row r="599" ht="39.950000000000003" customHeight="1"/>
    <row r="600" ht="39.950000000000003" customHeight="1"/>
    <row r="601" ht="39.950000000000003" customHeight="1"/>
    <row r="602" ht="39.950000000000003" customHeight="1"/>
    <row r="603" ht="39.950000000000003" customHeight="1"/>
    <row r="604" ht="39.950000000000003" customHeight="1"/>
    <row r="605" ht="39.950000000000003" customHeight="1"/>
    <row r="606" ht="39.950000000000003" customHeight="1"/>
    <row r="607" ht="39.950000000000003" customHeight="1"/>
    <row r="608" ht="39.950000000000003" customHeight="1"/>
    <row r="609" ht="39.950000000000003" customHeight="1"/>
    <row r="610" ht="39.950000000000003" customHeight="1"/>
    <row r="611" ht="39.950000000000003" customHeight="1"/>
    <row r="612" ht="39.950000000000003" customHeight="1"/>
    <row r="613" ht="39.950000000000003" customHeight="1"/>
    <row r="614" ht="39.950000000000003" customHeight="1"/>
    <row r="615" ht="39.950000000000003" customHeight="1"/>
    <row r="616" ht="39.950000000000003" customHeight="1"/>
    <row r="617" ht="39.950000000000003" customHeight="1"/>
    <row r="618" ht="39.950000000000003" customHeight="1"/>
    <row r="619" ht="39.950000000000003" customHeight="1"/>
    <row r="620" ht="39.950000000000003" customHeight="1"/>
    <row r="621" ht="39.950000000000003" customHeight="1"/>
    <row r="622" ht="39.950000000000003" customHeight="1"/>
    <row r="623" ht="39.950000000000003" customHeight="1"/>
    <row r="624" ht="39.950000000000003" customHeight="1"/>
    <row r="625" ht="39.950000000000003" customHeight="1"/>
    <row r="626" ht="39.950000000000003" customHeight="1"/>
    <row r="627" ht="39.950000000000003" customHeight="1"/>
    <row r="628" ht="39.950000000000003" customHeight="1"/>
    <row r="629" ht="39.950000000000003" customHeight="1"/>
    <row r="630" ht="39.950000000000003" customHeight="1"/>
    <row r="631" ht="39.950000000000003" customHeight="1"/>
    <row r="632" ht="39.950000000000003" customHeight="1"/>
    <row r="633" ht="39.950000000000003" customHeight="1"/>
    <row r="634" ht="39.950000000000003" customHeight="1"/>
    <row r="635" ht="39.950000000000003" customHeight="1"/>
    <row r="636" ht="39.950000000000003" customHeight="1"/>
    <row r="637" ht="39.950000000000003" customHeight="1"/>
    <row r="638" ht="39.950000000000003" customHeight="1"/>
    <row r="639" ht="39.950000000000003" customHeight="1"/>
    <row r="640" ht="39.950000000000003" customHeight="1"/>
    <row r="641" ht="39.950000000000003" customHeight="1"/>
    <row r="642" ht="39.950000000000003" customHeight="1"/>
    <row r="643" ht="39.950000000000003" customHeight="1"/>
    <row r="644" ht="39.950000000000003" customHeight="1"/>
    <row r="645" ht="39.950000000000003" customHeight="1"/>
    <row r="646" ht="39.950000000000003" customHeight="1"/>
    <row r="647" ht="39.950000000000003" customHeight="1"/>
    <row r="648" ht="39.950000000000003" customHeight="1"/>
    <row r="649" ht="39.950000000000003" customHeight="1"/>
    <row r="650" ht="39.950000000000003" customHeight="1"/>
    <row r="651" ht="39.950000000000003" customHeight="1"/>
    <row r="652" ht="39.950000000000003" customHeight="1"/>
    <row r="653" ht="39.950000000000003" customHeight="1"/>
    <row r="654" ht="39.950000000000003" customHeight="1"/>
    <row r="655" ht="39.950000000000003" customHeight="1"/>
    <row r="656" ht="39.950000000000003" customHeight="1"/>
    <row r="657" ht="39.950000000000003" customHeight="1"/>
    <row r="658" ht="39.950000000000003" customHeight="1"/>
    <row r="659" ht="39.950000000000003" customHeight="1"/>
    <row r="660" ht="39.950000000000003" customHeight="1"/>
    <row r="661" ht="39.950000000000003" customHeight="1"/>
    <row r="662" ht="39.950000000000003" customHeight="1"/>
    <row r="663" ht="39.950000000000003" customHeight="1"/>
    <row r="664" ht="39.950000000000003" customHeight="1"/>
    <row r="665" ht="39.950000000000003" customHeight="1"/>
    <row r="666" ht="39.950000000000003" customHeight="1"/>
    <row r="667" ht="39.950000000000003" customHeight="1"/>
    <row r="668" ht="39.950000000000003" customHeight="1"/>
    <row r="669" ht="39.950000000000003" customHeight="1"/>
    <row r="670" ht="39.950000000000003" customHeight="1"/>
    <row r="671" ht="39.950000000000003" customHeight="1"/>
    <row r="672" ht="39.950000000000003" customHeight="1"/>
    <row r="673" ht="39.950000000000003" customHeight="1"/>
    <row r="674" ht="39.950000000000003" customHeight="1"/>
    <row r="675" ht="39.950000000000003" customHeight="1"/>
    <row r="676" ht="39.950000000000003" customHeight="1"/>
    <row r="677" ht="39.950000000000003" customHeight="1"/>
    <row r="678" ht="39.950000000000003" customHeight="1"/>
    <row r="679" ht="39.950000000000003" customHeight="1"/>
    <row r="680" ht="39.950000000000003" customHeight="1"/>
    <row r="681" ht="39.950000000000003" customHeight="1"/>
    <row r="682" ht="39.950000000000003" customHeight="1"/>
    <row r="683" ht="39.950000000000003" customHeight="1"/>
    <row r="684" ht="39.950000000000003" customHeight="1"/>
    <row r="685" ht="39.950000000000003" customHeight="1"/>
    <row r="686" ht="39.950000000000003" customHeight="1"/>
    <row r="687" ht="39.950000000000003" customHeight="1"/>
    <row r="688" ht="39.950000000000003" customHeight="1"/>
    <row r="689" ht="39.950000000000003" customHeight="1"/>
    <row r="690" ht="39.950000000000003" customHeight="1"/>
    <row r="691" ht="39.950000000000003" customHeight="1"/>
    <row r="692" ht="39.950000000000003" customHeight="1"/>
    <row r="693" ht="39.950000000000003" customHeight="1"/>
    <row r="694" ht="39.950000000000003" customHeight="1"/>
    <row r="695" ht="39.950000000000003" customHeight="1"/>
    <row r="696" ht="39.950000000000003" customHeight="1"/>
    <row r="697" ht="39.950000000000003" customHeight="1"/>
    <row r="698" ht="39.950000000000003" customHeight="1"/>
    <row r="699" ht="39.950000000000003" customHeight="1"/>
    <row r="700" ht="39.950000000000003" customHeight="1"/>
    <row r="701" ht="39.950000000000003" customHeight="1"/>
    <row r="702" ht="39.950000000000003" customHeight="1"/>
    <row r="703" ht="39.950000000000003" customHeight="1"/>
    <row r="704" ht="39.950000000000003" customHeight="1"/>
    <row r="705" ht="39.950000000000003" customHeight="1"/>
    <row r="706" ht="39.950000000000003" customHeight="1"/>
    <row r="707" ht="39.950000000000003" customHeight="1"/>
    <row r="708" ht="39.950000000000003" customHeight="1"/>
    <row r="709" ht="39.950000000000003" customHeight="1"/>
    <row r="710" ht="39.950000000000003" customHeight="1"/>
    <row r="711" ht="39.950000000000003" customHeight="1"/>
    <row r="712" ht="39.950000000000003" customHeight="1"/>
    <row r="713" ht="39.950000000000003" customHeight="1"/>
    <row r="714" ht="39.950000000000003" customHeight="1"/>
    <row r="715" ht="39.950000000000003" customHeight="1"/>
    <row r="716" ht="39.950000000000003" customHeight="1"/>
    <row r="717" ht="39.950000000000003" customHeight="1"/>
    <row r="718" ht="39.950000000000003" customHeight="1"/>
    <row r="719" ht="39.950000000000003" customHeight="1"/>
    <row r="720" ht="39.950000000000003" customHeight="1"/>
    <row r="721" ht="39.950000000000003" customHeight="1"/>
    <row r="722" ht="39.950000000000003" customHeight="1"/>
    <row r="723" ht="39.950000000000003" customHeight="1"/>
    <row r="724" ht="39.950000000000003" customHeight="1"/>
    <row r="725" ht="39.950000000000003" customHeight="1"/>
    <row r="726" ht="39.950000000000003" customHeight="1"/>
    <row r="727" ht="39.950000000000003" customHeight="1"/>
    <row r="728" ht="39.950000000000003" customHeight="1"/>
    <row r="729" ht="39.950000000000003" customHeight="1"/>
    <row r="730" ht="39.950000000000003" customHeight="1"/>
    <row r="731" ht="39.950000000000003" customHeight="1"/>
    <row r="732" ht="39.950000000000003" customHeight="1"/>
    <row r="733" ht="39.950000000000003" customHeight="1"/>
    <row r="734" ht="39.950000000000003" customHeight="1"/>
    <row r="735" ht="39.950000000000003" customHeight="1"/>
    <row r="736" ht="39.950000000000003" customHeight="1"/>
    <row r="737" ht="39.950000000000003" customHeight="1"/>
    <row r="738" ht="39.950000000000003" customHeight="1"/>
    <row r="739" ht="39.950000000000003" customHeight="1"/>
    <row r="740" ht="39.950000000000003" customHeight="1"/>
    <row r="741" ht="39.950000000000003" customHeight="1"/>
    <row r="742" ht="39.950000000000003" customHeight="1"/>
    <row r="743" ht="39.950000000000003" customHeight="1"/>
    <row r="744" ht="39.950000000000003" customHeight="1"/>
    <row r="745" ht="39.950000000000003" customHeight="1"/>
    <row r="746" ht="39.950000000000003" customHeight="1"/>
    <row r="747" ht="39.950000000000003" customHeight="1"/>
    <row r="748" ht="39.950000000000003" customHeight="1"/>
    <row r="749" ht="39.950000000000003" customHeight="1"/>
    <row r="750" ht="39.950000000000003" customHeight="1"/>
    <row r="751" ht="39.950000000000003" customHeight="1"/>
    <row r="752" ht="39.950000000000003" customHeight="1"/>
    <row r="753" ht="39.950000000000003" customHeight="1"/>
    <row r="754" ht="39.950000000000003" customHeight="1"/>
    <row r="755" ht="39.950000000000003" customHeight="1"/>
    <row r="756" ht="39.950000000000003" customHeight="1"/>
    <row r="757" ht="39.950000000000003" customHeight="1"/>
    <row r="758" ht="39.950000000000003" customHeight="1"/>
    <row r="759" ht="39.950000000000003" customHeight="1"/>
    <row r="760" ht="39.950000000000003" customHeight="1"/>
    <row r="761" ht="39.950000000000003" customHeight="1"/>
    <row r="762" ht="39.950000000000003" customHeight="1"/>
    <row r="763" ht="39.950000000000003" customHeight="1"/>
    <row r="764" ht="39.950000000000003" customHeight="1"/>
    <row r="765" ht="39.950000000000003" customHeight="1"/>
    <row r="766" ht="39.950000000000003" customHeight="1"/>
    <row r="767" ht="39.950000000000003" customHeight="1"/>
    <row r="768" ht="39.950000000000003" customHeight="1"/>
    <row r="769" ht="39.950000000000003" customHeight="1"/>
    <row r="770" ht="39.950000000000003" customHeight="1"/>
    <row r="771" ht="39.950000000000003" customHeight="1"/>
    <row r="772" ht="39.950000000000003" customHeight="1"/>
    <row r="773" ht="39.950000000000003" customHeight="1"/>
    <row r="774" ht="39.950000000000003" customHeight="1"/>
    <row r="775" ht="39.950000000000003" customHeight="1"/>
    <row r="776" ht="39.950000000000003" customHeight="1"/>
    <row r="777" ht="39.950000000000003" customHeight="1"/>
    <row r="778" ht="39.950000000000003" customHeight="1"/>
    <row r="779" ht="39.950000000000003" customHeight="1"/>
    <row r="780" ht="39.950000000000003" customHeight="1"/>
    <row r="781" ht="39.950000000000003" customHeight="1"/>
    <row r="782" ht="39.950000000000003" customHeight="1"/>
    <row r="783" ht="39.950000000000003" customHeight="1"/>
    <row r="784" ht="39.950000000000003" customHeight="1"/>
    <row r="785" ht="39.950000000000003" customHeight="1"/>
    <row r="786" ht="39.950000000000003" customHeight="1"/>
    <row r="787" ht="39.950000000000003" customHeight="1"/>
    <row r="788" ht="39.950000000000003" customHeight="1"/>
    <row r="789" ht="39.950000000000003" customHeight="1"/>
    <row r="790" ht="39.950000000000003" customHeight="1"/>
    <row r="791" ht="39.950000000000003" customHeight="1"/>
    <row r="792" ht="39.950000000000003" customHeight="1"/>
    <row r="793" ht="39.950000000000003" customHeight="1"/>
    <row r="794" ht="39.950000000000003" customHeight="1"/>
    <row r="795" ht="39.950000000000003" customHeight="1"/>
    <row r="796" ht="39.950000000000003" customHeight="1"/>
    <row r="797" ht="39.950000000000003" customHeight="1"/>
    <row r="798" ht="39.950000000000003" customHeight="1"/>
    <row r="799" ht="39.950000000000003" customHeight="1"/>
    <row r="800" ht="39.950000000000003" customHeight="1"/>
    <row r="801" ht="39.950000000000003" customHeight="1"/>
    <row r="802" ht="39.950000000000003" customHeight="1"/>
    <row r="803" ht="39.950000000000003" customHeight="1"/>
    <row r="804" ht="39.950000000000003" customHeight="1"/>
    <row r="805" ht="39.950000000000003" customHeight="1"/>
    <row r="806" ht="39.950000000000003" customHeight="1"/>
    <row r="807" ht="39.950000000000003" customHeight="1"/>
    <row r="808" ht="39.950000000000003" customHeight="1"/>
    <row r="809" ht="39.950000000000003" customHeight="1"/>
    <row r="810" ht="39.950000000000003" customHeight="1"/>
    <row r="811" ht="39.950000000000003" customHeight="1"/>
    <row r="812" ht="39.950000000000003" customHeight="1"/>
    <row r="813" ht="39.950000000000003" customHeight="1"/>
    <row r="814" ht="39.950000000000003" customHeight="1"/>
    <row r="815" ht="39.950000000000003" customHeight="1"/>
    <row r="816" ht="39.950000000000003" customHeight="1"/>
    <row r="817" ht="39.950000000000003" customHeight="1"/>
    <row r="818" ht="39.950000000000003" customHeight="1"/>
    <row r="819" ht="39.950000000000003" customHeight="1"/>
    <row r="820" ht="39.950000000000003" customHeight="1"/>
    <row r="821" ht="39.950000000000003" customHeight="1"/>
    <row r="822" ht="39.950000000000003" customHeight="1"/>
    <row r="823" ht="39.950000000000003" customHeight="1"/>
    <row r="824" ht="39.950000000000003" customHeight="1"/>
    <row r="825" ht="39.950000000000003" customHeight="1"/>
    <row r="826" ht="39.950000000000003" customHeight="1"/>
    <row r="827" ht="39.950000000000003" customHeight="1"/>
    <row r="828" ht="39.950000000000003" customHeight="1"/>
    <row r="829" ht="39.950000000000003" customHeight="1"/>
    <row r="830" ht="39.950000000000003" customHeight="1"/>
    <row r="831" ht="39.950000000000003" customHeight="1"/>
    <row r="832" ht="39.950000000000003" customHeight="1"/>
    <row r="833" ht="39.950000000000003" customHeight="1"/>
    <row r="834" ht="39.950000000000003" customHeight="1"/>
    <row r="835" ht="39.950000000000003" customHeight="1"/>
    <row r="836" ht="39.950000000000003" customHeight="1"/>
    <row r="837" ht="39.950000000000003" customHeight="1"/>
    <row r="838" ht="39.950000000000003" customHeight="1"/>
    <row r="839" ht="39.950000000000003" customHeight="1"/>
    <row r="840" ht="39.950000000000003" customHeight="1"/>
    <row r="841" ht="39.950000000000003" customHeight="1"/>
    <row r="842" ht="39.950000000000003" customHeight="1"/>
    <row r="843" ht="39.950000000000003" customHeight="1"/>
    <row r="844" ht="39.950000000000003" customHeight="1"/>
    <row r="845" ht="39.950000000000003" customHeight="1"/>
    <row r="846" ht="39.950000000000003" customHeight="1"/>
    <row r="847" ht="39.950000000000003" customHeight="1"/>
    <row r="848" ht="39.950000000000003" customHeight="1"/>
    <row r="849" ht="39.950000000000003" customHeight="1"/>
    <row r="850" ht="39.950000000000003" customHeight="1"/>
    <row r="851" ht="39.950000000000003" customHeight="1"/>
    <row r="852" ht="39.950000000000003" customHeight="1"/>
    <row r="853" ht="39.950000000000003" customHeight="1"/>
    <row r="854" ht="39.950000000000003" customHeight="1"/>
    <row r="855" ht="39.950000000000003" customHeight="1"/>
    <row r="856" ht="39.950000000000003" customHeight="1"/>
    <row r="857" ht="39.950000000000003" customHeight="1"/>
    <row r="858" ht="39.950000000000003" customHeight="1"/>
    <row r="859" ht="39.950000000000003" customHeight="1"/>
    <row r="860" ht="39.950000000000003" customHeight="1"/>
    <row r="861" ht="39.950000000000003" customHeight="1"/>
    <row r="862" ht="39.950000000000003" customHeight="1"/>
    <row r="863" ht="39.950000000000003" customHeight="1"/>
    <row r="864" ht="39.950000000000003" customHeight="1"/>
    <row r="865" ht="39.950000000000003" customHeight="1"/>
    <row r="866" ht="39.950000000000003" customHeight="1"/>
    <row r="867" ht="39.950000000000003" customHeight="1"/>
    <row r="868" ht="39.950000000000003" customHeight="1"/>
    <row r="869" ht="39.950000000000003" customHeight="1"/>
    <row r="870" ht="39.950000000000003" customHeight="1"/>
    <row r="871" ht="39.950000000000003" customHeight="1"/>
    <row r="872" ht="39.950000000000003" customHeight="1"/>
    <row r="873" ht="39.950000000000003" customHeight="1"/>
    <row r="874" ht="39.950000000000003" customHeight="1"/>
    <row r="875" ht="39.950000000000003" customHeight="1"/>
    <row r="876" ht="39.950000000000003" customHeight="1"/>
    <row r="877" ht="39.950000000000003" customHeight="1"/>
    <row r="878" ht="39.950000000000003" customHeight="1"/>
    <row r="879" ht="39.950000000000003" customHeight="1"/>
    <row r="880" ht="39.950000000000003" customHeight="1"/>
    <row r="881" ht="39.950000000000003" customHeight="1"/>
    <row r="882" ht="39.950000000000003" customHeight="1"/>
    <row r="883" ht="39.950000000000003" customHeight="1"/>
    <row r="884" ht="39.950000000000003" customHeight="1"/>
    <row r="885" ht="39.950000000000003" customHeight="1"/>
    <row r="886" ht="39.950000000000003" customHeight="1"/>
    <row r="887" ht="39.950000000000003" customHeight="1"/>
    <row r="888" ht="39.950000000000003" customHeight="1"/>
    <row r="889" ht="39.950000000000003" customHeight="1"/>
    <row r="890" ht="39.950000000000003" customHeight="1"/>
    <row r="891" ht="39.950000000000003" customHeight="1"/>
    <row r="892" ht="39.950000000000003" customHeight="1"/>
    <row r="893" ht="39.950000000000003" customHeight="1"/>
    <row r="894" ht="39.950000000000003" customHeight="1"/>
    <row r="895" ht="39.950000000000003" customHeight="1"/>
    <row r="896" ht="39.950000000000003" customHeight="1"/>
    <row r="897" ht="39.950000000000003" customHeight="1"/>
    <row r="898" ht="39.950000000000003" customHeight="1"/>
    <row r="899" ht="39.950000000000003" customHeight="1"/>
    <row r="900" ht="39.950000000000003" customHeight="1"/>
    <row r="901" ht="39.950000000000003" customHeight="1"/>
    <row r="902" ht="39.950000000000003" customHeight="1"/>
    <row r="903" ht="39.950000000000003" customHeight="1"/>
    <row r="904" ht="39.950000000000003" customHeight="1"/>
    <row r="905" ht="39.950000000000003" customHeight="1"/>
    <row r="906" ht="39.950000000000003" customHeight="1"/>
    <row r="907" ht="39.950000000000003" customHeight="1"/>
    <row r="908" ht="39.950000000000003" customHeight="1"/>
    <row r="909" ht="39.950000000000003" customHeight="1"/>
    <row r="910" ht="39.950000000000003" customHeight="1"/>
    <row r="911" ht="39.950000000000003" customHeight="1"/>
    <row r="912" ht="39.950000000000003" customHeight="1"/>
    <row r="913" ht="39.950000000000003" customHeight="1"/>
    <row r="914" ht="39.950000000000003" customHeight="1"/>
    <row r="915" ht="39.950000000000003" customHeight="1"/>
    <row r="916" ht="39.950000000000003" customHeight="1"/>
    <row r="917" ht="39.950000000000003" customHeight="1"/>
    <row r="918" ht="39.950000000000003" customHeight="1"/>
    <row r="919" ht="39.950000000000003" customHeight="1"/>
    <row r="920" ht="39.950000000000003" customHeight="1"/>
    <row r="921" ht="39.950000000000003" customHeight="1"/>
    <row r="922" ht="39.950000000000003" customHeight="1"/>
    <row r="923" ht="39.950000000000003" customHeight="1"/>
    <row r="924" ht="39.950000000000003" customHeight="1"/>
    <row r="925" ht="39.950000000000003" customHeight="1"/>
    <row r="926" ht="39.950000000000003" customHeight="1"/>
    <row r="927" ht="39.950000000000003" customHeight="1"/>
    <row r="928" ht="39.950000000000003" customHeight="1"/>
    <row r="929" ht="39.950000000000003" customHeight="1"/>
    <row r="930" ht="39.950000000000003" customHeight="1"/>
    <row r="931" ht="39.950000000000003" customHeight="1"/>
    <row r="932" ht="39.950000000000003" customHeight="1"/>
    <row r="933" ht="39.950000000000003" customHeight="1"/>
    <row r="934" ht="39.950000000000003" customHeight="1"/>
    <row r="935" ht="39.950000000000003" customHeight="1"/>
    <row r="936" ht="39.950000000000003" customHeight="1"/>
    <row r="937" ht="39.950000000000003" customHeight="1"/>
    <row r="938" ht="39.950000000000003" customHeight="1"/>
    <row r="939" ht="39.950000000000003" customHeight="1"/>
    <row r="940" ht="39.950000000000003" customHeight="1"/>
    <row r="941" ht="39.950000000000003" customHeight="1"/>
    <row r="942" ht="39.950000000000003" customHeight="1"/>
    <row r="943" ht="39.950000000000003" customHeight="1"/>
    <row r="944" ht="39.950000000000003" customHeight="1"/>
    <row r="945" ht="39.950000000000003" customHeight="1"/>
    <row r="946" ht="39.950000000000003" customHeight="1"/>
    <row r="947" ht="39.950000000000003" customHeight="1"/>
    <row r="948" ht="39.950000000000003" customHeight="1"/>
    <row r="949" ht="39.950000000000003" customHeight="1"/>
    <row r="950" ht="39.950000000000003" customHeight="1"/>
    <row r="951" ht="39.950000000000003" customHeight="1"/>
    <row r="952" ht="39.950000000000003" customHeight="1"/>
    <row r="953" ht="39.950000000000003" customHeight="1"/>
    <row r="954" ht="39.950000000000003" customHeight="1"/>
    <row r="955" ht="39.950000000000003" customHeight="1"/>
    <row r="956" ht="39.950000000000003" customHeight="1"/>
    <row r="957" ht="39.950000000000003" customHeight="1"/>
    <row r="958" ht="39.950000000000003" customHeight="1"/>
    <row r="959" ht="39.950000000000003" customHeight="1"/>
    <row r="960" ht="39.950000000000003" customHeight="1"/>
    <row r="961" ht="39.950000000000003" customHeight="1"/>
    <row r="962" ht="39.950000000000003" customHeight="1"/>
    <row r="963" ht="39.950000000000003" customHeight="1"/>
    <row r="964" ht="39.950000000000003" customHeight="1"/>
    <row r="965" ht="39.950000000000003" customHeight="1"/>
    <row r="966" ht="39.950000000000003" customHeight="1"/>
    <row r="967" ht="39.950000000000003" customHeight="1"/>
    <row r="968" ht="39.950000000000003" customHeight="1"/>
    <row r="969" ht="39.950000000000003" customHeight="1"/>
    <row r="970" ht="39.950000000000003" customHeight="1"/>
    <row r="971" ht="39.950000000000003" customHeight="1"/>
    <row r="972" ht="39.950000000000003" customHeight="1"/>
    <row r="973" ht="39.950000000000003" customHeight="1"/>
    <row r="974" ht="39.950000000000003" customHeight="1"/>
    <row r="975" ht="39.950000000000003" customHeight="1"/>
    <row r="976" ht="39.950000000000003" customHeight="1"/>
    <row r="977" ht="39.950000000000003" customHeight="1"/>
    <row r="978" ht="39.950000000000003" customHeight="1"/>
    <row r="979" ht="39.950000000000003" customHeight="1"/>
    <row r="980" ht="39.950000000000003" customHeight="1"/>
    <row r="981" ht="39.950000000000003" customHeight="1"/>
    <row r="982" ht="39.950000000000003" customHeight="1"/>
    <row r="983" ht="39.950000000000003" customHeight="1"/>
    <row r="984" ht="39.950000000000003" customHeight="1"/>
    <row r="985" ht="39.950000000000003" customHeight="1"/>
    <row r="986" ht="39.950000000000003" customHeight="1"/>
    <row r="987" ht="39.950000000000003" customHeight="1"/>
    <row r="988" ht="39.950000000000003" customHeight="1"/>
    <row r="989" ht="39.950000000000003" customHeight="1"/>
    <row r="990" ht="39.950000000000003" customHeight="1"/>
    <row r="991" ht="39.950000000000003" customHeight="1"/>
    <row r="992" ht="39.950000000000003" customHeight="1"/>
    <row r="993" ht="39.950000000000003" customHeight="1"/>
    <row r="994" ht="39.950000000000003" customHeight="1"/>
    <row r="995" ht="39.950000000000003" customHeight="1"/>
    <row r="996" ht="39.950000000000003" customHeight="1"/>
    <row r="997" ht="39.950000000000003" customHeight="1"/>
    <row r="998" ht="39.950000000000003" customHeight="1"/>
    <row r="999" ht="39.950000000000003" customHeight="1"/>
    <row r="1000" ht="39.950000000000003" customHeight="1"/>
    <row r="1001" ht="39.950000000000003" customHeight="1"/>
    <row r="1002" ht="39.950000000000003" customHeight="1"/>
    <row r="1003" ht="39.950000000000003" customHeight="1"/>
    <row r="1004" ht="39.950000000000003" customHeight="1"/>
    <row r="1005" ht="39.950000000000003" customHeight="1"/>
    <row r="1006" ht="39.950000000000003" customHeight="1"/>
    <row r="1007" ht="39.950000000000003" customHeight="1"/>
    <row r="1008" ht="39.950000000000003" customHeight="1"/>
    <row r="1009" ht="39.950000000000003" customHeight="1"/>
    <row r="1010" ht="39.950000000000003" customHeight="1"/>
    <row r="1011" ht="39.950000000000003" customHeight="1"/>
    <row r="1012" ht="39.950000000000003" customHeight="1"/>
    <row r="1013" ht="39.950000000000003" customHeight="1"/>
    <row r="1014" ht="39.950000000000003" customHeight="1"/>
    <row r="1015" ht="39.950000000000003" customHeight="1"/>
    <row r="1016" ht="39.950000000000003" customHeight="1"/>
    <row r="1017" ht="39.950000000000003" customHeight="1"/>
    <row r="1018" ht="39.950000000000003" customHeight="1"/>
    <row r="1019" ht="39.950000000000003" customHeight="1"/>
    <row r="1020" ht="39.950000000000003" customHeight="1"/>
    <row r="1021" ht="39.950000000000003" customHeight="1"/>
    <row r="1022" ht="39.950000000000003" customHeight="1"/>
    <row r="1023" ht="39.950000000000003" customHeight="1"/>
    <row r="1024" ht="39.950000000000003" customHeight="1"/>
    <row r="1025" ht="39.950000000000003" customHeight="1"/>
    <row r="1026" ht="39.950000000000003" customHeight="1"/>
    <row r="1027" ht="39.950000000000003" customHeight="1"/>
    <row r="1028" ht="39.950000000000003" customHeight="1"/>
    <row r="1029" ht="39.950000000000003" customHeight="1"/>
    <row r="1030" ht="39.950000000000003" customHeight="1"/>
    <row r="1031" ht="39.950000000000003" customHeight="1"/>
    <row r="1032" ht="39.950000000000003" customHeight="1"/>
    <row r="1033" ht="39.950000000000003" customHeight="1"/>
    <row r="1034" ht="39.950000000000003" customHeight="1"/>
    <row r="1035" ht="39.950000000000003" customHeight="1"/>
    <row r="1036" ht="39.950000000000003" customHeight="1"/>
    <row r="1037" ht="39.950000000000003" customHeight="1"/>
    <row r="1038" ht="39.950000000000003" customHeight="1"/>
    <row r="1039" ht="39.950000000000003" customHeight="1"/>
    <row r="1040" ht="39.950000000000003" customHeight="1"/>
    <row r="1041" ht="39.950000000000003" customHeight="1"/>
    <row r="1042" ht="39.950000000000003" customHeight="1"/>
    <row r="1043" ht="39.950000000000003" customHeight="1"/>
    <row r="1044" ht="39.950000000000003" customHeight="1"/>
    <row r="1045" ht="39.950000000000003" customHeight="1"/>
    <row r="1046" ht="39.950000000000003" customHeight="1"/>
    <row r="1047" ht="39.950000000000003" customHeight="1"/>
    <row r="1048" ht="39.950000000000003" customHeight="1"/>
    <row r="1049" ht="39.950000000000003" customHeight="1"/>
    <row r="1050" ht="39.950000000000003" customHeight="1"/>
    <row r="1051" ht="39.950000000000003" customHeight="1"/>
    <row r="1052" ht="39.950000000000003" customHeight="1"/>
    <row r="1053" ht="39.950000000000003" customHeight="1"/>
    <row r="1054" ht="39.950000000000003" customHeight="1"/>
    <row r="1055" ht="39.950000000000003" customHeight="1"/>
    <row r="1056" ht="39.950000000000003" customHeight="1"/>
    <row r="1057" ht="39.950000000000003" customHeight="1"/>
    <row r="1058" ht="39.950000000000003" customHeight="1"/>
    <row r="1059" ht="39.950000000000003" customHeight="1"/>
    <row r="1060" ht="39.950000000000003" customHeight="1"/>
    <row r="1061" ht="39.950000000000003" customHeight="1"/>
    <row r="1062" ht="39.950000000000003" customHeight="1"/>
    <row r="1063" ht="39.950000000000003" customHeight="1"/>
    <row r="1064" ht="39.950000000000003" customHeight="1"/>
    <row r="1065" ht="39.950000000000003" customHeight="1"/>
    <row r="1066" ht="39.950000000000003" customHeight="1"/>
    <row r="1067" ht="39.950000000000003" customHeight="1"/>
    <row r="1068" ht="39.950000000000003" customHeight="1"/>
    <row r="1069" ht="39.950000000000003" customHeight="1"/>
    <row r="1070" ht="39.950000000000003" customHeight="1"/>
    <row r="1071" ht="39.950000000000003" customHeight="1"/>
    <row r="1072" ht="39.950000000000003" customHeight="1"/>
    <row r="1073" ht="39.950000000000003" customHeight="1"/>
    <row r="1074" ht="39.950000000000003" customHeight="1"/>
    <row r="1075" ht="39.950000000000003" customHeight="1"/>
    <row r="1076" ht="39.950000000000003" customHeight="1"/>
    <row r="1077" ht="39.950000000000003" customHeight="1"/>
    <row r="1078" ht="39.950000000000003" customHeight="1"/>
    <row r="1079" ht="39.950000000000003" customHeight="1"/>
    <row r="1080" ht="39.950000000000003" customHeight="1"/>
    <row r="1081" ht="39.950000000000003" customHeight="1"/>
    <row r="1082" ht="39.950000000000003" customHeight="1"/>
    <row r="1083" ht="39.950000000000003" customHeight="1"/>
    <row r="1084" ht="39.950000000000003" customHeight="1"/>
    <row r="1085" ht="39.950000000000003" customHeight="1"/>
    <row r="1086" ht="39.950000000000003" customHeight="1"/>
    <row r="1087" ht="39.950000000000003" customHeight="1"/>
    <row r="1088" ht="39.950000000000003" customHeight="1"/>
    <row r="1089" ht="39.950000000000003" customHeight="1"/>
    <row r="1090" ht="39.950000000000003" customHeight="1"/>
    <row r="1091" ht="39.950000000000003" customHeight="1"/>
    <row r="1092" ht="39.950000000000003" customHeight="1"/>
    <row r="1093" ht="39.950000000000003" customHeight="1"/>
    <row r="1094" ht="39.950000000000003" customHeight="1"/>
    <row r="1095" ht="39.950000000000003" customHeight="1"/>
    <row r="1096" ht="39.950000000000003" customHeight="1"/>
    <row r="1097" ht="39.950000000000003" customHeight="1"/>
    <row r="1098" ht="39.950000000000003" customHeight="1"/>
    <row r="1099" ht="39.950000000000003" customHeight="1"/>
    <row r="1100" ht="39.950000000000003" customHeight="1"/>
    <row r="1101" ht="39.950000000000003" customHeight="1"/>
    <row r="1102" ht="39.950000000000003" customHeight="1"/>
    <row r="1103" ht="39.950000000000003" customHeight="1"/>
    <row r="1104" ht="39.950000000000003" customHeight="1"/>
    <row r="1105" ht="39.950000000000003" customHeight="1"/>
    <row r="1106" ht="39.950000000000003" customHeight="1"/>
    <row r="1107" ht="39.950000000000003" customHeight="1"/>
    <row r="1108" ht="39.950000000000003" customHeight="1"/>
    <row r="1109" ht="39.950000000000003" customHeight="1"/>
    <row r="1110" ht="39.950000000000003" customHeight="1"/>
    <row r="1111" ht="39.950000000000003" customHeight="1"/>
    <row r="1112" ht="39.950000000000003" customHeight="1"/>
    <row r="1113" ht="39.950000000000003" customHeight="1"/>
    <row r="1114" ht="39.950000000000003" customHeight="1"/>
    <row r="1115" ht="39.950000000000003" customHeight="1"/>
    <row r="1116" ht="39.950000000000003" customHeight="1"/>
    <row r="1117" ht="39.950000000000003" customHeight="1"/>
    <row r="1118" ht="39.950000000000003" customHeight="1"/>
    <row r="1119" ht="39.950000000000003" customHeight="1"/>
    <row r="1120" ht="39.950000000000003" customHeight="1"/>
    <row r="1121" ht="39.950000000000003" customHeight="1"/>
    <row r="1122" ht="39.950000000000003" customHeight="1"/>
    <row r="1123" ht="39.950000000000003" customHeight="1"/>
    <row r="1124" ht="39.950000000000003" customHeight="1"/>
    <row r="1125" ht="39.950000000000003" customHeight="1"/>
    <row r="1126" ht="39.950000000000003" customHeight="1"/>
    <row r="1127" ht="39.950000000000003" customHeight="1"/>
    <row r="1128" ht="39.950000000000003" customHeight="1"/>
    <row r="1129" ht="39.950000000000003" customHeight="1"/>
    <row r="1130" ht="39.950000000000003" customHeight="1"/>
    <row r="1131" ht="39.950000000000003" customHeight="1"/>
    <row r="1132" ht="39.950000000000003" customHeight="1"/>
    <row r="1133" ht="39.950000000000003" customHeight="1"/>
    <row r="1134" ht="39.950000000000003" customHeight="1"/>
    <row r="1135" ht="39.950000000000003" customHeight="1"/>
    <row r="1136" ht="39.950000000000003" customHeight="1"/>
    <row r="1137" ht="39.950000000000003" customHeight="1"/>
    <row r="1138" ht="39.950000000000003" customHeight="1"/>
    <row r="1139" ht="39.950000000000003" customHeight="1"/>
    <row r="1140" ht="39.950000000000003" customHeight="1"/>
    <row r="1141" ht="39.950000000000003" customHeight="1"/>
    <row r="1142" ht="39.950000000000003" customHeight="1"/>
    <row r="1143" ht="39.950000000000003" customHeight="1"/>
    <row r="1144" ht="39.950000000000003" customHeight="1"/>
    <row r="1145" ht="39.950000000000003" customHeight="1"/>
    <row r="1146" ht="39.950000000000003" customHeight="1"/>
    <row r="1147" ht="39.950000000000003" customHeight="1"/>
    <row r="1148" ht="39.950000000000003" customHeight="1"/>
    <row r="1149" ht="39.950000000000003" customHeight="1"/>
    <row r="1150" ht="39.950000000000003" customHeight="1"/>
    <row r="1151" ht="39.950000000000003" customHeight="1"/>
    <row r="1152" ht="39.950000000000003" customHeight="1"/>
    <row r="1153" ht="39.950000000000003" customHeight="1"/>
    <row r="1154" ht="39.950000000000003" customHeight="1"/>
    <row r="1155" ht="39.950000000000003" customHeight="1"/>
    <row r="1156" ht="39.950000000000003" customHeight="1"/>
    <row r="1157" ht="39.950000000000003" customHeight="1"/>
    <row r="1158" ht="39.950000000000003" customHeight="1"/>
    <row r="1159" ht="39.950000000000003" customHeight="1"/>
    <row r="1160" ht="39.950000000000003" customHeight="1"/>
    <row r="1161" ht="39.950000000000003" customHeight="1"/>
    <row r="1162" ht="39.950000000000003" customHeight="1"/>
    <row r="1163" ht="39.950000000000003" customHeight="1"/>
    <row r="1164" ht="39.950000000000003" customHeight="1"/>
    <row r="1165" ht="39.950000000000003" customHeight="1"/>
    <row r="1166" ht="39.950000000000003" customHeight="1"/>
    <row r="1167" ht="39.950000000000003" customHeight="1"/>
    <row r="1168" ht="39.950000000000003" customHeight="1"/>
    <row r="1169" ht="39.950000000000003" customHeight="1"/>
    <row r="1170" ht="39.950000000000003" customHeight="1"/>
    <row r="1171" ht="39.950000000000003" customHeight="1"/>
    <row r="1172" ht="39.950000000000003" customHeight="1"/>
    <row r="1173" ht="39.950000000000003" customHeight="1"/>
    <row r="1174" ht="39.950000000000003" customHeight="1"/>
    <row r="1175" ht="39.950000000000003" customHeight="1"/>
    <row r="1176" ht="39.950000000000003" customHeight="1"/>
    <row r="1177" ht="39.950000000000003" customHeight="1"/>
    <row r="1178" ht="39.950000000000003" customHeight="1"/>
    <row r="1179" ht="39.950000000000003" customHeight="1"/>
    <row r="1180" ht="39.950000000000003" customHeight="1"/>
    <row r="1181" ht="39.950000000000003" customHeight="1"/>
    <row r="1182" ht="39.950000000000003" customHeight="1"/>
    <row r="1183" ht="39.950000000000003" customHeight="1"/>
    <row r="1184" ht="39.950000000000003" customHeight="1"/>
    <row r="1185" ht="39.950000000000003" customHeight="1"/>
    <row r="1186" ht="39.950000000000003" customHeight="1"/>
    <row r="1187" ht="39.950000000000003" customHeight="1"/>
    <row r="1188" ht="39.950000000000003" customHeight="1"/>
    <row r="1189" ht="39.950000000000003" customHeight="1"/>
    <row r="1190" ht="39.950000000000003" customHeight="1"/>
    <row r="1191" ht="39.950000000000003" customHeight="1"/>
    <row r="1192" ht="39.950000000000003" customHeight="1"/>
    <row r="1193" ht="39.950000000000003" customHeight="1"/>
    <row r="1194" ht="39.950000000000003" customHeight="1"/>
    <row r="1195" ht="39.950000000000003" customHeight="1"/>
    <row r="1196" ht="39.950000000000003" customHeight="1"/>
    <row r="1197" ht="39.950000000000003" customHeight="1"/>
    <row r="1198" ht="39.950000000000003" customHeight="1"/>
    <row r="1199" ht="39.950000000000003" customHeight="1"/>
    <row r="1200" ht="39.950000000000003" customHeight="1"/>
    <row r="1201" ht="39.950000000000003" customHeight="1"/>
    <row r="1202" ht="39.950000000000003" customHeight="1"/>
    <row r="1203" ht="39.950000000000003" customHeight="1"/>
    <row r="1204" ht="39.950000000000003" customHeight="1"/>
    <row r="1205" ht="39.950000000000003" customHeight="1"/>
    <row r="1206" ht="39.950000000000003" customHeight="1"/>
    <row r="1207" ht="39.950000000000003" customHeight="1"/>
    <row r="1208" ht="39.950000000000003" customHeight="1"/>
    <row r="1209" ht="39.950000000000003" customHeight="1"/>
    <row r="1210" ht="39.950000000000003" customHeight="1"/>
    <row r="1211" ht="39.950000000000003" customHeight="1"/>
    <row r="1212" ht="39.950000000000003" customHeight="1"/>
    <row r="1213" ht="39.950000000000003" customHeight="1"/>
    <row r="1214" ht="39.950000000000003" customHeight="1"/>
    <row r="1215" ht="39.950000000000003" customHeight="1"/>
    <row r="1216" ht="39.950000000000003" customHeight="1"/>
    <row r="1217" ht="39.950000000000003" customHeight="1"/>
    <row r="1218" ht="39.950000000000003" customHeight="1"/>
    <row r="1219" ht="39.950000000000003" customHeight="1"/>
    <row r="1220" ht="39.950000000000003" customHeight="1"/>
    <row r="1221" ht="39.950000000000003" customHeight="1"/>
    <row r="1222" ht="39.950000000000003" customHeight="1"/>
    <row r="1223" ht="39.950000000000003" customHeight="1"/>
    <row r="1224" ht="39.950000000000003" customHeight="1"/>
    <row r="1225" ht="39.950000000000003" customHeight="1"/>
    <row r="1226" ht="39.950000000000003" customHeight="1"/>
    <row r="1227" ht="39.950000000000003" customHeight="1"/>
    <row r="1228" ht="39.950000000000003" customHeight="1"/>
    <row r="1229" ht="39.950000000000003" customHeight="1"/>
    <row r="1230" ht="39.950000000000003" customHeight="1"/>
    <row r="1231" ht="39.950000000000003" customHeight="1"/>
    <row r="1232" ht="39.950000000000003" customHeight="1"/>
    <row r="1233" ht="39.950000000000003" customHeight="1"/>
    <row r="1234" ht="39.950000000000003" customHeight="1"/>
    <row r="1235" ht="39.950000000000003" customHeight="1"/>
    <row r="1236" ht="39.950000000000003" customHeight="1"/>
    <row r="1237" ht="39.950000000000003" customHeight="1"/>
    <row r="1238" ht="39.950000000000003" customHeight="1"/>
    <row r="1239" ht="39.950000000000003" customHeight="1"/>
    <row r="1240" ht="39.950000000000003" customHeight="1"/>
    <row r="1241" ht="39.950000000000003" customHeight="1"/>
    <row r="1242" ht="39.950000000000003" customHeight="1"/>
    <row r="1243" ht="39.950000000000003" customHeight="1"/>
    <row r="1244" ht="39.950000000000003" customHeight="1"/>
    <row r="1245" ht="39.950000000000003" customHeight="1"/>
    <row r="1246" ht="39.950000000000003" customHeight="1"/>
    <row r="1247" ht="39.950000000000003" customHeight="1"/>
    <row r="1248" ht="39.950000000000003" customHeight="1"/>
    <row r="1249" ht="39.950000000000003" customHeight="1"/>
    <row r="1250" ht="39.950000000000003" customHeight="1"/>
    <row r="1251" ht="39.950000000000003" customHeight="1"/>
    <row r="1252" ht="39.950000000000003" customHeight="1"/>
    <row r="1253" ht="39.950000000000003" customHeight="1"/>
    <row r="1254" ht="39.950000000000003" customHeight="1"/>
    <row r="1255" ht="39.950000000000003" customHeight="1"/>
    <row r="1256" ht="39.950000000000003" customHeight="1"/>
    <row r="1257" ht="39.950000000000003" customHeight="1"/>
    <row r="1258" ht="39.950000000000003" customHeight="1"/>
    <row r="1259" ht="39.950000000000003" customHeight="1"/>
    <row r="1260" ht="39.950000000000003" customHeight="1"/>
    <row r="1261" ht="39.950000000000003" customHeight="1"/>
    <row r="1262" ht="39.950000000000003" customHeight="1"/>
    <row r="1263" ht="39.950000000000003" customHeight="1"/>
    <row r="1264" ht="39.950000000000003" customHeight="1"/>
    <row r="1265" ht="39.950000000000003" customHeight="1"/>
    <row r="1266" ht="39.950000000000003" customHeight="1"/>
    <row r="1267" ht="39.950000000000003" customHeight="1"/>
    <row r="1268" ht="39.950000000000003" customHeight="1"/>
    <row r="1269" ht="39.950000000000003" customHeight="1"/>
    <row r="1270" ht="39.950000000000003" customHeight="1"/>
    <row r="1271" ht="39.950000000000003" customHeight="1"/>
    <row r="1272" ht="39.950000000000003" customHeight="1"/>
    <row r="1273" ht="39.950000000000003" customHeight="1"/>
    <row r="1274" ht="39.950000000000003" customHeight="1"/>
    <row r="1275" ht="39.950000000000003" customHeight="1"/>
    <row r="1276" ht="39.950000000000003" customHeight="1"/>
    <row r="1277" ht="39.950000000000003" customHeight="1"/>
    <row r="1278" ht="39.950000000000003" customHeight="1"/>
    <row r="1279" ht="39.950000000000003" customHeight="1"/>
    <row r="1280" ht="39.950000000000003" customHeight="1"/>
    <row r="1281" ht="39.950000000000003" customHeight="1"/>
    <row r="1282" ht="39.950000000000003" customHeight="1"/>
    <row r="1283" ht="39.950000000000003" customHeight="1"/>
    <row r="1284" ht="39.950000000000003" customHeight="1"/>
    <row r="1285" ht="39.950000000000003" customHeight="1"/>
    <row r="1286" ht="39.950000000000003" customHeight="1"/>
    <row r="1287" ht="39.950000000000003" customHeight="1"/>
    <row r="1288" ht="39.950000000000003" customHeight="1"/>
    <row r="1289" ht="39.950000000000003" customHeight="1"/>
    <row r="1290" ht="39.950000000000003" customHeight="1"/>
    <row r="1291" ht="39.950000000000003" customHeight="1"/>
    <row r="1292" ht="39.950000000000003" customHeight="1"/>
    <row r="1293" ht="39.950000000000003" customHeight="1"/>
    <row r="1294" ht="39.950000000000003" customHeight="1"/>
    <row r="1295" ht="39.950000000000003" customHeight="1"/>
    <row r="1296" ht="39.950000000000003" customHeight="1"/>
    <row r="1297" ht="39.950000000000003" customHeight="1"/>
    <row r="1298" ht="39.950000000000003" customHeight="1"/>
    <row r="1299" ht="39.950000000000003" customHeight="1"/>
    <row r="1300" ht="39.950000000000003" customHeight="1"/>
    <row r="1301" ht="39.950000000000003" customHeight="1"/>
    <row r="1302" ht="39.950000000000003" customHeight="1"/>
    <row r="1303" ht="39.950000000000003" customHeight="1"/>
    <row r="1304" ht="39.950000000000003" customHeight="1"/>
    <row r="1305" ht="39.950000000000003" customHeight="1"/>
    <row r="1306" ht="39.950000000000003" customHeight="1"/>
    <row r="1307" ht="39.950000000000003" customHeight="1"/>
    <row r="1308" ht="39.950000000000003" customHeight="1"/>
    <row r="1309" ht="39.950000000000003" customHeight="1"/>
    <row r="1310" ht="39.950000000000003" customHeight="1"/>
    <row r="1311" ht="39.950000000000003" customHeight="1"/>
    <row r="1312" ht="39.950000000000003" customHeight="1"/>
    <row r="1313" ht="39.950000000000003" customHeight="1"/>
    <row r="1314" ht="39.950000000000003" customHeight="1"/>
    <row r="1315" ht="39.950000000000003" customHeight="1"/>
    <row r="1316" ht="39.950000000000003" customHeight="1"/>
    <row r="1317" ht="39.950000000000003" customHeight="1"/>
    <row r="1318" ht="39.950000000000003" customHeight="1"/>
    <row r="1319" ht="39.950000000000003" customHeight="1"/>
    <row r="1320" ht="39.950000000000003" customHeight="1"/>
    <row r="1321" ht="39.950000000000003" customHeight="1"/>
    <row r="1322" ht="39.950000000000003" customHeight="1"/>
    <row r="1323" ht="39.950000000000003" customHeight="1"/>
    <row r="1324" ht="39.950000000000003" customHeight="1"/>
    <row r="1325" ht="39.950000000000003" customHeight="1"/>
    <row r="1326" ht="39.950000000000003" customHeight="1"/>
    <row r="1327" ht="39.950000000000003" customHeight="1"/>
    <row r="1328" ht="39.950000000000003" customHeight="1"/>
    <row r="1329" ht="39.950000000000003" customHeight="1"/>
    <row r="1330" ht="39.950000000000003" customHeight="1"/>
    <row r="1331" ht="39.950000000000003" customHeight="1"/>
    <row r="1332" ht="39.950000000000003" customHeight="1"/>
    <row r="1333" ht="39.950000000000003" customHeight="1"/>
    <row r="1334" ht="39.950000000000003" customHeight="1"/>
    <row r="1335" ht="39.950000000000003" customHeight="1"/>
    <row r="1336" ht="39.950000000000003" customHeight="1"/>
    <row r="1337" ht="39.950000000000003" customHeight="1"/>
    <row r="1338" ht="39.950000000000003" customHeight="1"/>
    <row r="1339" ht="39.950000000000003" customHeight="1"/>
    <row r="1340" ht="39.950000000000003" customHeight="1"/>
    <row r="1341" ht="39.950000000000003" customHeight="1"/>
    <row r="1342" ht="39.950000000000003" customHeight="1"/>
    <row r="1343" ht="39.950000000000003" customHeight="1"/>
    <row r="1344" ht="39.950000000000003" customHeight="1"/>
    <row r="1345" ht="39.950000000000003" customHeight="1"/>
    <row r="1346" ht="39.950000000000003" customHeight="1"/>
    <row r="1347" ht="39.950000000000003" customHeight="1"/>
    <row r="1348" ht="39.950000000000003" customHeight="1"/>
    <row r="1349" ht="39.950000000000003" customHeight="1"/>
    <row r="1350" ht="39.950000000000003" customHeight="1"/>
    <row r="1351" ht="39.950000000000003" customHeight="1"/>
    <row r="1352" ht="39.950000000000003" customHeight="1"/>
    <row r="1353" ht="39.950000000000003" customHeight="1"/>
    <row r="1354" ht="39.950000000000003" customHeight="1"/>
    <row r="1355" ht="39.950000000000003" customHeight="1"/>
    <row r="1356" ht="39.950000000000003" customHeight="1"/>
    <row r="1357" ht="39.950000000000003" customHeight="1"/>
    <row r="1358" ht="39.950000000000003" customHeight="1"/>
    <row r="1359" ht="39.950000000000003" customHeight="1"/>
    <row r="1360" ht="39.950000000000003" customHeight="1"/>
    <row r="1361" ht="39.950000000000003" customHeight="1"/>
    <row r="1362" ht="39.950000000000003" customHeight="1"/>
    <row r="1363" ht="39.950000000000003" customHeight="1"/>
    <row r="1364" ht="39.950000000000003" customHeight="1"/>
    <row r="1365" ht="39.950000000000003" customHeight="1"/>
    <row r="1366" ht="39.950000000000003" customHeight="1"/>
    <row r="1367" ht="39.950000000000003" customHeight="1"/>
    <row r="1368" ht="39.950000000000003" customHeight="1"/>
    <row r="1369" ht="39.950000000000003" customHeight="1"/>
    <row r="1370" ht="39.950000000000003" customHeight="1"/>
    <row r="1371" ht="39.950000000000003" customHeight="1"/>
    <row r="1372" ht="39.950000000000003" customHeight="1"/>
    <row r="1373" ht="39.950000000000003" customHeight="1"/>
    <row r="1374" ht="39.950000000000003" customHeight="1"/>
    <row r="1375" ht="39.950000000000003" customHeight="1"/>
    <row r="1376" ht="39.950000000000003" customHeight="1"/>
    <row r="1377" ht="39.950000000000003" customHeight="1"/>
    <row r="1378" ht="39.950000000000003" customHeight="1"/>
    <row r="1379" ht="39.950000000000003" customHeight="1"/>
    <row r="1380" ht="39.950000000000003" customHeight="1"/>
    <row r="1381" ht="39.950000000000003" customHeight="1"/>
    <row r="1382" ht="39.950000000000003" customHeight="1"/>
    <row r="1383" ht="39.950000000000003" customHeight="1"/>
    <row r="1384" ht="39.950000000000003" customHeight="1"/>
    <row r="1385" ht="39.950000000000003" customHeight="1"/>
    <row r="1386" ht="39.950000000000003" customHeight="1"/>
    <row r="1387" ht="39.950000000000003" customHeight="1"/>
    <row r="1388" ht="39.950000000000003" customHeight="1"/>
    <row r="1389" ht="39.950000000000003" customHeight="1"/>
    <row r="1390" ht="39.950000000000003" customHeight="1"/>
    <row r="1391" ht="39.950000000000003" customHeight="1"/>
    <row r="1392" ht="39.950000000000003" customHeight="1"/>
    <row r="1393" ht="39.950000000000003" customHeight="1"/>
    <row r="1394" ht="39.950000000000003" customHeight="1"/>
    <row r="1395" ht="39.950000000000003" customHeight="1"/>
    <row r="1396" ht="39.950000000000003" customHeight="1"/>
    <row r="1397" ht="39.950000000000003" customHeight="1"/>
    <row r="1398" ht="39.950000000000003" customHeight="1"/>
    <row r="1399" ht="39.950000000000003" customHeight="1"/>
    <row r="1400" ht="39.950000000000003" customHeight="1"/>
    <row r="1401" ht="39.950000000000003" customHeight="1"/>
    <row r="1402" ht="39.950000000000003" customHeight="1"/>
    <row r="1403" ht="39.950000000000003" customHeight="1"/>
    <row r="1404" ht="39.950000000000003" customHeight="1"/>
    <row r="1405" ht="39.950000000000003" customHeight="1"/>
    <row r="1406" ht="39.950000000000003" customHeight="1"/>
    <row r="1407" ht="39.950000000000003" customHeight="1"/>
    <row r="1408" ht="39.950000000000003" customHeight="1"/>
    <row r="1409" ht="39.950000000000003" customHeight="1"/>
    <row r="1410" ht="39.950000000000003" customHeight="1"/>
    <row r="1411" ht="39.950000000000003" customHeight="1"/>
    <row r="1412" ht="39.950000000000003" customHeight="1"/>
    <row r="1413" ht="39.950000000000003" customHeight="1"/>
    <row r="1414" ht="39.950000000000003" customHeight="1"/>
    <row r="1415" ht="39.950000000000003" customHeight="1"/>
    <row r="1416" ht="39.950000000000003" customHeight="1"/>
    <row r="1417" ht="39.950000000000003" customHeight="1"/>
    <row r="1418" ht="39.950000000000003" customHeight="1"/>
    <row r="1419" ht="39.950000000000003" customHeight="1"/>
    <row r="1420" ht="39.950000000000003" customHeight="1"/>
    <row r="1421" ht="39.950000000000003" customHeight="1"/>
    <row r="1422" ht="39.950000000000003" customHeight="1"/>
    <row r="1423" ht="39.950000000000003" customHeight="1"/>
    <row r="1424" ht="39.950000000000003" customHeight="1"/>
    <row r="1425" ht="39.950000000000003" customHeight="1"/>
    <row r="1426" ht="39.950000000000003" customHeight="1"/>
    <row r="1427" ht="39.950000000000003" customHeight="1"/>
    <row r="1428" ht="39.950000000000003" customHeight="1"/>
    <row r="1429" ht="39.950000000000003" customHeight="1"/>
    <row r="1430" ht="39.950000000000003" customHeight="1"/>
    <row r="1431" ht="39.950000000000003" customHeight="1"/>
    <row r="1432" ht="39.950000000000003" customHeight="1"/>
    <row r="1433" ht="39.950000000000003" customHeight="1"/>
    <row r="1434" ht="39.950000000000003" customHeight="1"/>
    <row r="1435" ht="39.950000000000003" customHeight="1"/>
    <row r="1436" ht="39.950000000000003" customHeight="1"/>
    <row r="1437" ht="39.950000000000003" customHeight="1"/>
    <row r="1438" ht="39.950000000000003" customHeight="1"/>
    <row r="1439" ht="39.950000000000003" customHeight="1"/>
    <row r="1440" ht="39.950000000000003" customHeight="1"/>
    <row r="1441" ht="39.950000000000003" customHeight="1"/>
    <row r="1442" ht="39.950000000000003" customHeight="1"/>
    <row r="1443" ht="39.950000000000003" customHeight="1"/>
    <row r="1444" ht="39.950000000000003" customHeight="1"/>
    <row r="1445" ht="39.950000000000003" customHeight="1"/>
    <row r="1446" ht="39.950000000000003" customHeight="1"/>
    <row r="1447" ht="39.950000000000003" customHeight="1"/>
    <row r="1448" ht="39.950000000000003" customHeight="1"/>
    <row r="1449" ht="39.950000000000003" customHeight="1"/>
    <row r="1450" ht="39.950000000000003" customHeight="1"/>
    <row r="1451" ht="39.950000000000003" customHeight="1"/>
    <row r="1452" ht="39.950000000000003" customHeight="1"/>
    <row r="1453" ht="39.950000000000003" customHeight="1"/>
    <row r="1454" ht="39.950000000000003" customHeight="1"/>
    <row r="1455" ht="39.950000000000003" customHeight="1"/>
    <row r="1456" ht="39.950000000000003" customHeight="1"/>
    <row r="1457" ht="39.950000000000003" customHeight="1"/>
    <row r="1458" ht="39.950000000000003" customHeight="1"/>
    <row r="1459" ht="39.950000000000003" customHeight="1"/>
    <row r="1460" ht="39.950000000000003" customHeight="1"/>
    <row r="1461" ht="39.950000000000003" customHeight="1"/>
    <row r="1462" ht="39.950000000000003" customHeight="1"/>
    <row r="1463" ht="39.950000000000003" customHeight="1"/>
    <row r="1464" ht="39.950000000000003" customHeight="1"/>
    <row r="1465" ht="39.950000000000003" customHeight="1"/>
    <row r="1466" ht="39.950000000000003" customHeight="1"/>
    <row r="1467" ht="39.950000000000003" customHeight="1"/>
    <row r="1468" ht="39.950000000000003" customHeight="1"/>
    <row r="1469" ht="39.950000000000003" customHeight="1"/>
    <row r="1470" ht="39.950000000000003" customHeight="1"/>
    <row r="1471" ht="39.950000000000003" customHeight="1"/>
    <row r="1472" ht="39.950000000000003" customHeight="1"/>
    <row r="1473" ht="39.950000000000003" customHeight="1"/>
    <row r="1474" ht="39.950000000000003" customHeight="1"/>
    <row r="1475" ht="39.950000000000003" customHeight="1"/>
    <row r="1476" ht="39.950000000000003" customHeight="1"/>
    <row r="1477" ht="39.950000000000003" customHeight="1"/>
    <row r="1478" ht="39.950000000000003" customHeight="1"/>
    <row r="1479" ht="39.950000000000003" customHeight="1"/>
    <row r="1480" ht="39.950000000000003" customHeight="1"/>
    <row r="1481" ht="39.950000000000003" customHeight="1"/>
    <row r="1482" ht="39.950000000000003" customHeight="1"/>
    <row r="1483" ht="39.950000000000003" customHeight="1"/>
    <row r="1484" ht="39.950000000000003" customHeight="1"/>
    <row r="1485" ht="39.950000000000003" customHeight="1"/>
    <row r="1486" ht="39.950000000000003" customHeight="1"/>
    <row r="1487" ht="39.950000000000003" customHeight="1"/>
    <row r="1488" ht="39.950000000000003" customHeight="1"/>
    <row r="1489" ht="39.950000000000003" customHeight="1"/>
    <row r="1490" ht="39.950000000000003" customHeight="1"/>
    <row r="1491" ht="39.950000000000003" customHeight="1"/>
    <row r="1492" ht="39.950000000000003" customHeight="1"/>
    <row r="1493" ht="39.950000000000003" customHeight="1"/>
    <row r="1494" ht="39.950000000000003" customHeight="1"/>
    <row r="1495" ht="39.950000000000003" customHeight="1"/>
    <row r="1496" ht="39.950000000000003" customHeight="1"/>
    <row r="1497" ht="39.950000000000003" customHeight="1"/>
    <row r="1498" ht="39.950000000000003" customHeight="1"/>
    <row r="1499" ht="39.950000000000003" customHeight="1"/>
    <row r="1500" ht="39.950000000000003" customHeight="1"/>
    <row r="1501" ht="39.950000000000003" customHeight="1"/>
    <row r="1502" ht="39.950000000000003" customHeight="1"/>
    <row r="1503" ht="39.950000000000003" customHeight="1"/>
    <row r="1504" ht="39.950000000000003" customHeight="1"/>
    <row r="1505" ht="39.950000000000003" customHeight="1"/>
    <row r="1506" ht="39.950000000000003" customHeight="1"/>
    <row r="1507" ht="39.950000000000003" customHeight="1"/>
    <row r="1508" ht="39.950000000000003" customHeight="1"/>
    <row r="1509" ht="39.950000000000003" customHeight="1"/>
    <row r="1510" ht="39.950000000000003" customHeight="1"/>
    <row r="1511" ht="39.950000000000003" customHeight="1"/>
    <row r="1512" ht="39.950000000000003" customHeight="1"/>
    <row r="1513" ht="39.950000000000003" customHeight="1"/>
    <row r="1514" ht="39.950000000000003" customHeight="1"/>
    <row r="1515" ht="39.950000000000003" customHeight="1"/>
    <row r="1516" ht="39.950000000000003" customHeight="1"/>
    <row r="1517" ht="39.950000000000003" customHeight="1"/>
    <row r="1518" ht="39.950000000000003" customHeight="1"/>
    <row r="1519" ht="39.950000000000003" customHeight="1"/>
    <row r="1520" ht="39.950000000000003" customHeight="1"/>
    <row r="1521" ht="39.950000000000003" customHeight="1"/>
    <row r="1522" ht="39.950000000000003" customHeight="1"/>
    <row r="1523" ht="39.950000000000003" customHeight="1"/>
    <row r="1524" ht="39.950000000000003" customHeight="1"/>
    <row r="1525" ht="39.950000000000003" customHeight="1"/>
    <row r="1526" ht="39.950000000000003" customHeight="1"/>
    <row r="1527" ht="39.950000000000003" customHeight="1"/>
    <row r="1528" ht="39.950000000000003" customHeight="1"/>
    <row r="1529" ht="39.950000000000003" customHeight="1"/>
    <row r="1530" ht="39.950000000000003" customHeight="1"/>
    <row r="1531" ht="39.950000000000003" customHeight="1"/>
    <row r="1532" ht="39.950000000000003" customHeight="1"/>
    <row r="1533" ht="39.950000000000003" customHeight="1"/>
    <row r="1534" ht="39.950000000000003" customHeight="1"/>
    <row r="1535" ht="39.950000000000003" customHeight="1"/>
    <row r="1536" ht="39.950000000000003" customHeight="1"/>
    <row r="1537" ht="39.950000000000003" customHeight="1"/>
    <row r="1538" ht="39.950000000000003" customHeight="1"/>
    <row r="1539" ht="39.950000000000003" customHeight="1"/>
    <row r="1540" ht="39.950000000000003" customHeight="1"/>
    <row r="1541" ht="39.950000000000003" customHeight="1"/>
    <row r="1542" ht="39.950000000000003" customHeight="1"/>
    <row r="1543" ht="39.950000000000003" customHeight="1"/>
    <row r="1544" ht="39.950000000000003" customHeight="1"/>
    <row r="1545" ht="39.950000000000003" customHeight="1"/>
    <row r="1546" ht="39.950000000000003" customHeight="1"/>
    <row r="1547" ht="39.950000000000003" customHeight="1"/>
    <row r="1548" ht="39.950000000000003" customHeight="1"/>
    <row r="1549" ht="39.950000000000003" customHeight="1"/>
    <row r="1550" ht="39.950000000000003" customHeight="1"/>
    <row r="1551" ht="39.950000000000003" customHeight="1"/>
    <row r="1552" ht="39.950000000000003" customHeight="1"/>
    <row r="1553" ht="39.950000000000003" customHeight="1"/>
    <row r="1554" ht="39.950000000000003" customHeight="1"/>
    <row r="1555" ht="39.950000000000003" customHeight="1"/>
    <row r="1556" ht="39.950000000000003" customHeight="1"/>
    <row r="1557" ht="39.950000000000003" customHeight="1"/>
    <row r="1558" ht="39.950000000000003" customHeight="1"/>
    <row r="1559" ht="39.950000000000003" customHeight="1"/>
    <row r="1560" ht="39.950000000000003" customHeight="1"/>
    <row r="1561" ht="39.950000000000003" customHeight="1"/>
    <row r="1562" ht="39.950000000000003" customHeight="1"/>
    <row r="1563" ht="39.950000000000003" customHeight="1"/>
    <row r="1564" ht="39.950000000000003" customHeight="1"/>
    <row r="1565" ht="39.950000000000003" customHeight="1"/>
    <row r="1566" ht="39.950000000000003" customHeight="1"/>
    <row r="1567" ht="39.950000000000003" customHeight="1"/>
    <row r="1568" ht="39.950000000000003" customHeight="1"/>
    <row r="1569" ht="39.950000000000003" customHeight="1"/>
    <row r="1570" ht="39.950000000000003" customHeight="1"/>
    <row r="1571" ht="39.950000000000003" customHeight="1"/>
    <row r="1572" ht="39.950000000000003" customHeight="1"/>
    <row r="1573" ht="39.950000000000003" customHeight="1"/>
    <row r="1574" ht="39.950000000000003" customHeight="1"/>
    <row r="1575" ht="39.950000000000003" customHeight="1"/>
    <row r="1576" ht="39.950000000000003" customHeight="1"/>
    <row r="1577" ht="39.950000000000003" customHeight="1"/>
    <row r="1578" ht="39.950000000000003" customHeight="1"/>
    <row r="1579" ht="39.950000000000003" customHeight="1"/>
    <row r="1580" ht="39.950000000000003" customHeight="1"/>
    <row r="1581" ht="39.950000000000003" customHeight="1"/>
    <row r="1582" ht="39.950000000000003" customHeight="1"/>
    <row r="1583" ht="39.950000000000003" customHeight="1"/>
    <row r="1584" ht="39.950000000000003" customHeight="1"/>
    <row r="1585" ht="39.950000000000003" customHeight="1"/>
    <row r="1586" ht="39.950000000000003" customHeight="1"/>
    <row r="1587" ht="39.950000000000003" customHeight="1"/>
    <row r="1588" ht="39.950000000000003" customHeight="1"/>
    <row r="1589" ht="39.950000000000003" customHeight="1"/>
    <row r="1590" ht="39.950000000000003" customHeight="1"/>
    <row r="1591" ht="39.950000000000003" customHeight="1"/>
    <row r="1592" ht="39.950000000000003" customHeight="1"/>
    <row r="1593" ht="39.950000000000003" customHeight="1"/>
    <row r="1594" ht="39.950000000000003" customHeight="1"/>
    <row r="1595" ht="39.950000000000003" customHeight="1"/>
    <row r="1596" ht="39.950000000000003" customHeight="1"/>
    <row r="1597" ht="39.950000000000003" customHeight="1"/>
    <row r="1598" ht="39.950000000000003" customHeight="1"/>
    <row r="1599" ht="39.950000000000003" customHeight="1"/>
    <row r="1600" ht="39.950000000000003" customHeight="1"/>
    <row r="1601" ht="39.950000000000003" customHeight="1"/>
    <row r="1602" ht="39.950000000000003" customHeight="1"/>
    <row r="1603" ht="39.950000000000003" customHeight="1"/>
    <row r="1604" ht="39.950000000000003" customHeight="1"/>
    <row r="1605" ht="39.950000000000003" customHeight="1"/>
    <row r="1606" ht="39.950000000000003" customHeight="1"/>
    <row r="1607" ht="39.950000000000003" customHeight="1"/>
    <row r="1608" ht="39.950000000000003" customHeight="1"/>
    <row r="1609" ht="39.950000000000003" customHeight="1"/>
    <row r="1610" ht="39.950000000000003" customHeight="1"/>
    <row r="1611" ht="39.950000000000003" customHeight="1"/>
    <row r="1612" ht="39.950000000000003" customHeight="1"/>
    <row r="1613" ht="39.950000000000003" customHeight="1"/>
    <row r="1614" ht="39.950000000000003" customHeight="1"/>
    <row r="1615" ht="39.950000000000003" customHeight="1"/>
    <row r="1616" ht="39.950000000000003" customHeight="1"/>
    <row r="1617" ht="39.950000000000003" customHeight="1"/>
    <row r="1618" ht="39.950000000000003" customHeight="1"/>
    <row r="1619" ht="39.950000000000003" customHeight="1"/>
    <row r="1620" ht="39.950000000000003" customHeight="1"/>
    <row r="1621" ht="39.950000000000003" customHeight="1"/>
    <row r="1622" ht="39.950000000000003" customHeight="1"/>
    <row r="1623" ht="39.950000000000003" customHeight="1"/>
    <row r="1624" ht="39.950000000000003" customHeight="1"/>
    <row r="1625" ht="39.950000000000003" customHeight="1"/>
    <row r="1626" ht="39.950000000000003" customHeight="1"/>
    <row r="1627" ht="39.950000000000003" customHeight="1"/>
    <row r="1628" ht="39.950000000000003" customHeight="1"/>
    <row r="1629" ht="39.950000000000003" customHeight="1"/>
    <row r="1630" ht="39.950000000000003" customHeight="1"/>
    <row r="1631" ht="39.950000000000003" customHeight="1"/>
    <row r="1632" ht="39.950000000000003" customHeight="1"/>
    <row r="1633" ht="39.950000000000003" customHeight="1"/>
    <row r="1634" ht="39.950000000000003" customHeight="1"/>
    <row r="1635" ht="39.950000000000003" customHeight="1"/>
    <row r="1636" ht="39.950000000000003" customHeight="1"/>
    <row r="1637" ht="39.950000000000003" customHeight="1"/>
    <row r="1638" ht="39.950000000000003" customHeight="1"/>
    <row r="1639" ht="39.950000000000003" customHeight="1"/>
    <row r="1640" ht="39.950000000000003" customHeight="1"/>
    <row r="1641" ht="39.950000000000003" customHeight="1"/>
    <row r="1642" ht="39.950000000000003" customHeight="1"/>
    <row r="1643" ht="39.950000000000003" customHeight="1"/>
    <row r="1644" ht="39.950000000000003" customHeight="1"/>
    <row r="1645" ht="39.950000000000003" customHeight="1"/>
    <row r="1646" ht="39.950000000000003" customHeight="1"/>
    <row r="1647" ht="39.950000000000003" customHeight="1"/>
    <row r="1648" ht="39.950000000000003" customHeight="1"/>
    <row r="1649" ht="39.950000000000003" customHeight="1"/>
    <row r="1650" ht="39.950000000000003" customHeight="1"/>
    <row r="1651" ht="39.950000000000003" customHeight="1"/>
    <row r="1652" ht="39.950000000000003" customHeight="1"/>
    <row r="1653" ht="39.950000000000003" customHeight="1"/>
    <row r="1654" ht="39.950000000000003" customHeight="1"/>
    <row r="1655" ht="39.950000000000003" customHeight="1"/>
    <row r="1656" ht="39.950000000000003" customHeight="1"/>
    <row r="1657" ht="39.950000000000003" customHeight="1"/>
    <row r="1658" ht="39.950000000000003" customHeight="1"/>
    <row r="1659" ht="39.950000000000003" customHeight="1"/>
    <row r="1660" ht="39.950000000000003" customHeight="1"/>
    <row r="1661" ht="39.950000000000003" customHeight="1"/>
    <row r="1662" ht="39.950000000000003" customHeight="1"/>
    <row r="1663" ht="39.950000000000003" customHeight="1"/>
    <row r="1664" ht="39.950000000000003" customHeight="1"/>
    <row r="1665" ht="39.950000000000003" customHeight="1"/>
    <row r="1666" ht="39.950000000000003" customHeight="1"/>
    <row r="1667" ht="39.950000000000003" customHeight="1"/>
    <row r="1668" ht="39.950000000000003" customHeight="1"/>
    <row r="1669" ht="39.950000000000003" customHeight="1"/>
    <row r="1670" ht="39.950000000000003" customHeight="1"/>
    <row r="1671" ht="39.950000000000003" customHeight="1"/>
    <row r="1672" ht="39.950000000000003" customHeight="1"/>
    <row r="1673" ht="39.950000000000003" customHeight="1"/>
    <row r="1674" ht="39.950000000000003" customHeight="1"/>
    <row r="1675" ht="39.950000000000003" customHeight="1"/>
    <row r="1676" ht="39.950000000000003" customHeight="1"/>
    <row r="1677" ht="39.950000000000003" customHeight="1"/>
    <row r="1678" ht="39.950000000000003" customHeight="1"/>
    <row r="1679" ht="39.950000000000003" customHeight="1"/>
    <row r="1680" ht="39.950000000000003" customHeight="1"/>
    <row r="1681" ht="39.950000000000003" customHeight="1"/>
    <row r="1682" ht="39.950000000000003" customHeight="1"/>
    <row r="1683" ht="39.950000000000003" customHeight="1"/>
    <row r="1684" ht="39.950000000000003" customHeight="1"/>
    <row r="1685" ht="39.950000000000003" customHeight="1"/>
    <row r="1686" ht="39.950000000000003" customHeight="1"/>
    <row r="1687" ht="39.950000000000003" customHeight="1"/>
    <row r="1688" ht="39.950000000000003" customHeight="1"/>
    <row r="1689" ht="39.950000000000003" customHeight="1"/>
    <row r="1690" ht="39.950000000000003" customHeight="1"/>
    <row r="1691" ht="39.950000000000003" customHeight="1"/>
    <row r="1692" ht="39.950000000000003" customHeight="1"/>
    <row r="1693" ht="39.950000000000003" customHeight="1"/>
    <row r="1694" ht="39.950000000000003" customHeight="1"/>
    <row r="1695" ht="39.950000000000003" customHeight="1"/>
    <row r="1696" ht="39.950000000000003" customHeight="1"/>
    <row r="1697" ht="39.950000000000003" customHeight="1"/>
    <row r="1698" ht="39.950000000000003" customHeight="1"/>
    <row r="1699" ht="39.950000000000003" customHeight="1"/>
    <row r="1700" ht="39.950000000000003" customHeight="1"/>
    <row r="1701" ht="39.950000000000003" customHeight="1"/>
    <row r="1702" ht="39.950000000000003" customHeight="1"/>
    <row r="1703" ht="39.950000000000003" customHeight="1"/>
    <row r="1704" ht="39.950000000000003" customHeight="1"/>
    <row r="1705" ht="39.950000000000003" customHeight="1"/>
    <row r="1706" ht="39.950000000000003" customHeight="1"/>
    <row r="1707" ht="39.950000000000003" customHeight="1"/>
    <row r="1708" ht="39.950000000000003" customHeight="1"/>
    <row r="1709" ht="39.950000000000003" customHeight="1"/>
    <row r="1710" ht="39.950000000000003" customHeight="1"/>
    <row r="1711" ht="39.950000000000003" customHeight="1"/>
    <row r="1712" ht="39.950000000000003" customHeight="1"/>
    <row r="1713" ht="39.950000000000003" customHeight="1"/>
    <row r="1714" ht="39.950000000000003" customHeight="1"/>
    <row r="1715" ht="39.950000000000003" customHeight="1"/>
    <row r="1716" ht="39.950000000000003" customHeight="1"/>
    <row r="1717" ht="39.950000000000003" customHeight="1"/>
    <row r="1718" ht="39.950000000000003" customHeight="1"/>
    <row r="1719" ht="39.950000000000003" customHeight="1"/>
    <row r="1720" ht="39.950000000000003" customHeight="1"/>
    <row r="1721" ht="39.950000000000003" customHeight="1"/>
    <row r="1722" ht="39.950000000000003" customHeight="1"/>
    <row r="1723" ht="39.950000000000003" customHeight="1"/>
    <row r="1724" ht="39.950000000000003" customHeight="1"/>
    <row r="1725" ht="39.950000000000003" customHeight="1"/>
    <row r="1726" ht="39.950000000000003" customHeight="1"/>
    <row r="1727" ht="39.950000000000003" customHeight="1"/>
    <row r="1728" ht="39.950000000000003" customHeight="1"/>
    <row r="1729" ht="39.950000000000003" customHeight="1"/>
    <row r="1730" ht="39.950000000000003" customHeight="1"/>
    <row r="1731" ht="39.950000000000003" customHeight="1"/>
    <row r="1732" ht="39.950000000000003" customHeight="1"/>
    <row r="1733" ht="39.950000000000003" customHeight="1"/>
    <row r="1734" ht="39.950000000000003" customHeight="1"/>
    <row r="1735" ht="39.950000000000003" customHeight="1"/>
    <row r="1736" ht="39.950000000000003" customHeight="1"/>
    <row r="1737" ht="39.950000000000003" customHeight="1"/>
    <row r="1738" ht="39.950000000000003" customHeight="1"/>
    <row r="1739" ht="39.950000000000003" customHeight="1"/>
    <row r="1740" ht="39.950000000000003" customHeight="1"/>
    <row r="1741" ht="39.950000000000003" customHeight="1"/>
    <row r="1742" ht="39.950000000000003" customHeight="1"/>
    <row r="1743" ht="39.950000000000003" customHeight="1"/>
    <row r="1744" ht="39.950000000000003" customHeight="1"/>
    <row r="1745" ht="39.950000000000003" customHeight="1"/>
    <row r="1746" ht="39.950000000000003" customHeight="1"/>
    <row r="1747" ht="39.950000000000003" customHeight="1"/>
    <row r="1748" ht="39.950000000000003" customHeight="1"/>
    <row r="1749" ht="39.950000000000003" customHeight="1"/>
    <row r="1750" ht="39.950000000000003" customHeight="1"/>
    <row r="1751" ht="39.950000000000003" customHeight="1"/>
    <row r="1752" ht="39.950000000000003" customHeight="1"/>
    <row r="1753" ht="39.950000000000003" customHeight="1"/>
    <row r="1754" ht="39.950000000000003" customHeight="1"/>
    <row r="1755" ht="39.950000000000003" customHeight="1"/>
    <row r="1756" ht="39.950000000000003" customHeight="1"/>
    <row r="1757" ht="39.950000000000003" customHeight="1"/>
    <row r="1758" ht="39.950000000000003" customHeight="1"/>
    <row r="1759" ht="39.950000000000003" customHeight="1"/>
    <row r="1760" ht="39.950000000000003" customHeight="1"/>
    <row r="1761" ht="39.950000000000003" customHeight="1"/>
    <row r="1762" ht="39.950000000000003" customHeight="1"/>
    <row r="1763" ht="39.950000000000003" customHeight="1"/>
    <row r="1764" ht="39.950000000000003" customHeight="1"/>
    <row r="1765" ht="39.950000000000003" customHeight="1"/>
    <row r="1766" ht="39.950000000000003" customHeight="1"/>
    <row r="1767" ht="39.950000000000003" customHeight="1"/>
    <row r="1768" ht="39.950000000000003" customHeight="1"/>
    <row r="1769" ht="39.950000000000003" customHeight="1"/>
    <row r="1770" ht="39.950000000000003" customHeight="1"/>
    <row r="1771" ht="39.950000000000003" customHeight="1"/>
    <row r="1772" ht="39.950000000000003" customHeight="1"/>
    <row r="1773" ht="39.950000000000003" customHeight="1"/>
    <row r="1774" ht="39.950000000000003" customHeight="1"/>
    <row r="1775" ht="39.950000000000003" customHeight="1"/>
    <row r="1776" ht="39.950000000000003" customHeight="1"/>
    <row r="1777" ht="39.950000000000003" customHeight="1"/>
    <row r="1778" ht="39.950000000000003" customHeight="1"/>
    <row r="1779" ht="39.950000000000003" customHeight="1"/>
    <row r="1780" ht="39.950000000000003" customHeight="1"/>
    <row r="1781" ht="39.950000000000003" customHeight="1"/>
    <row r="1782" ht="39.950000000000003" customHeight="1"/>
    <row r="1783" ht="39.950000000000003" customHeight="1"/>
    <row r="1784" ht="39.950000000000003" customHeight="1"/>
    <row r="1785" ht="39.950000000000003" customHeight="1"/>
    <row r="1786" ht="39.950000000000003" customHeight="1"/>
    <row r="1787" ht="39.950000000000003" customHeight="1"/>
    <row r="1788" ht="39.950000000000003" customHeight="1"/>
    <row r="1789" ht="39.950000000000003" customHeight="1"/>
    <row r="1790" ht="39.950000000000003" customHeight="1"/>
    <row r="1791" ht="39.950000000000003" customHeight="1"/>
    <row r="1792" ht="39.950000000000003" customHeight="1"/>
    <row r="1793" ht="39.950000000000003" customHeight="1"/>
    <row r="1794" ht="39.950000000000003" customHeight="1"/>
    <row r="1795" ht="39.950000000000003" customHeight="1"/>
    <row r="1796" ht="39.950000000000003" customHeight="1"/>
    <row r="1797" ht="39.950000000000003" customHeight="1"/>
    <row r="1798" ht="39.950000000000003" customHeight="1"/>
    <row r="1799" ht="39.950000000000003" customHeight="1"/>
    <row r="1800" ht="39.950000000000003" customHeight="1"/>
    <row r="1801" ht="39.950000000000003" customHeight="1"/>
    <row r="1802" ht="39.950000000000003" customHeight="1"/>
    <row r="1803" ht="39.950000000000003" customHeight="1"/>
    <row r="1804" ht="39.950000000000003" customHeight="1"/>
    <row r="1805" ht="39.950000000000003" customHeight="1"/>
    <row r="1806" ht="39.950000000000003" customHeight="1"/>
    <row r="1807" ht="39.950000000000003" customHeight="1"/>
    <row r="1808" ht="39.950000000000003" customHeight="1"/>
    <row r="1809" ht="39.950000000000003" customHeight="1"/>
    <row r="1810" ht="39.950000000000003" customHeight="1"/>
    <row r="1811" ht="39.950000000000003" customHeight="1"/>
    <row r="1812" ht="39.950000000000003" customHeight="1"/>
    <row r="1813" ht="39.950000000000003" customHeight="1"/>
    <row r="1814" ht="39.950000000000003" customHeight="1"/>
    <row r="1815" ht="39.950000000000003" customHeight="1"/>
    <row r="1816" ht="39.950000000000003" customHeight="1"/>
    <row r="1817" ht="39.950000000000003" customHeight="1"/>
    <row r="1818" ht="39.950000000000003" customHeight="1"/>
    <row r="1819" ht="39.950000000000003" customHeight="1"/>
    <row r="1820" ht="39.950000000000003" customHeight="1"/>
    <row r="1821" ht="39.950000000000003" customHeight="1"/>
    <row r="1822" ht="39.950000000000003" customHeight="1"/>
    <row r="1823" ht="39.950000000000003" customHeight="1"/>
    <row r="1824" ht="39.950000000000003" customHeight="1"/>
    <row r="1825" ht="39.950000000000003" customHeight="1"/>
    <row r="1826" ht="39.950000000000003" customHeight="1"/>
    <row r="1827" ht="39.950000000000003" customHeight="1"/>
  </sheetData>
  <mergeCells count="2">
    <mergeCell ref="C7:D7"/>
    <mergeCell ref="C8:H10"/>
  </mergeCells>
  <phoneticPr fontId="266"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4F2EF-759A-4A36-995A-928C8EC095AE}">
  <dimension ref="B1:O1827"/>
  <sheetViews>
    <sheetView showGridLines="0" topLeftCell="C15" zoomScale="48" zoomScaleNormal="48" workbookViewId="0">
      <selection activeCell="H84" sqref="H84"/>
    </sheetView>
  </sheetViews>
  <sheetFormatPr defaultColWidth="9.140625" defaultRowHeight="14.45"/>
  <cols>
    <col min="2" max="2" width="35.140625" customWidth="1"/>
    <col min="3" max="7" width="40.7109375" customWidth="1"/>
    <col min="8" max="8" width="42.140625" customWidth="1"/>
    <col min="9" max="9" width="22.5703125" customWidth="1"/>
    <col min="10" max="10" width="20.7109375" customWidth="1"/>
    <col min="11" max="11" width="15.85546875" customWidth="1"/>
    <col min="13" max="13" width="19" customWidth="1"/>
    <col min="14" max="14" width="29.5703125" customWidth="1"/>
  </cols>
  <sheetData>
    <row r="1" spans="2:15" s="7" customFormat="1" ht="109.5" customHeight="1"/>
    <row r="2" spans="2:15" s="8" customFormat="1"/>
    <row r="3" spans="2:15" s="8" customFormat="1"/>
    <row r="4" spans="2:15" s="8" customFormat="1"/>
    <row r="5" spans="2:15" s="8" customFormat="1" ht="22.5" customHeight="1"/>
    <row r="6" spans="2:15" s="6" customFormat="1" ht="14.25" customHeight="1"/>
    <row r="7" spans="2:15" ht="23.45">
      <c r="C7" s="766" t="s">
        <v>61</v>
      </c>
      <c r="D7" s="766"/>
      <c r="E7" s="19"/>
      <c r="F7" s="19"/>
      <c r="G7" s="19"/>
      <c r="H7" s="13"/>
    </row>
    <row r="8" spans="2:15" ht="32.25" customHeight="1">
      <c r="C8" s="830" t="s">
        <v>409</v>
      </c>
      <c r="D8" s="830"/>
      <c r="E8" s="830"/>
      <c r="F8" s="830"/>
      <c r="G8" s="830"/>
      <c r="H8" s="830"/>
      <c r="I8" s="22"/>
    </row>
    <row r="9" spans="2:15" ht="18" customHeight="1">
      <c r="C9" s="830"/>
      <c r="D9" s="830"/>
      <c r="E9" s="830"/>
      <c r="F9" s="830"/>
      <c r="G9" s="830"/>
      <c r="H9" s="830"/>
      <c r="I9" s="22"/>
      <c r="J9" s="22"/>
      <c r="K9" s="22"/>
    </row>
    <row r="10" spans="2:15" ht="25.5" customHeight="1">
      <c r="C10" s="830"/>
      <c r="D10" s="830"/>
      <c r="E10" s="830"/>
      <c r="F10" s="830"/>
      <c r="G10" s="830"/>
      <c r="H10" s="830"/>
      <c r="I10" s="22"/>
      <c r="J10" s="22"/>
      <c r="K10" s="22"/>
      <c r="L10" s="9"/>
      <c r="M10" s="9"/>
      <c r="N10" s="9"/>
      <c r="O10" s="9"/>
    </row>
    <row r="11" spans="2:15" ht="15.75" customHeight="1">
      <c r="C11" s="23"/>
      <c r="D11" s="23"/>
      <c r="E11" s="23"/>
      <c r="F11" s="23"/>
      <c r="G11" s="23"/>
      <c r="H11" s="23"/>
      <c r="I11" s="22"/>
      <c r="K11" s="22"/>
      <c r="L11" s="9"/>
      <c r="M11" s="9"/>
      <c r="N11" s="9"/>
      <c r="O11" s="9"/>
    </row>
    <row r="12" spans="2:15" ht="31.5" customHeight="1" thickBot="1">
      <c r="C12" s="831"/>
      <c r="D12" s="831"/>
      <c r="E12" s="831"/>
      <c r="F12" s="831"/>
      <c r="G12" s="831"/>
      <c r="H12" s="831"/>
      <c r="I12" s="22"/>
      <c r="J12" s="22"/>
      <c r="K12" s="22"/>
      <c r="L12" s="9"/>
      <c r="M12" s="9"/>
      <c r="N12" s="9"/>
      <c r="O12" s="9"/>
    </row>
    <row r="13" spans="2:15" ht="26.45" customHeight="1" thickBot="1">
      <c r="B13" s="501" t="s">
        <v>410</v>
      </c>
      <c r="H13" s="98" t="s">
        <v>411</v>
      </c>
    </row>
    <row r="14" spans="2:15" ht="62.45" customHeight="1" thickBot="1">
      <c r="B14" s="500" t="s">
        <v>412</v>
      </c>
      <c r="C14" s="169" t="s">
        <v>413</v>
      </c>
      <c r="D14" s="170" t="s">
        <v>414</v>
      </c>
      <c r="E14" s="170" t="s">
        <v>415</v>
      </c>
      <c r="F14" s="170" t="s">
        <v>416</v>
      </c>
      <c r="G14" s="170" t="s">
        <v>417</v>
      </c>
      <c r="H14" s="171" t="s">
        <v>418</v>
      </c>
    </row>
    <row r="15" spans="2:15" ht="122.45" customHeight="1" thickBot="1">
      <c r="B15" s="506" t="s">
        <v>428</v>
      </c>
      <c r="C15" s="444" t="s">
        <v>429</v>
      </c>
      <c r="D15" s="444" t="s">
        <v>430</v>
      </c>
      <c r="E15" s="444" t="s">
        <v>431</v>
      </c>
      <c r="F15" s="444" t="s">
        <v>432</v>
      </c>
      <c r="G15" s="444"/>
      <c r="H15" s="484" t="s">
        <v>433</v>
      </c>
      <c r="N15" t="s">
        <v>1</v>
      </c>
    </row>
    <row r="16" spans="2:15" ht="122.45" customHeight="1" thickBot="1">
      <c r="B16" s="503"/>
      <c r="C16" s="503"/>
      <c r="D16" s="503"/>
      <c r="E16" s="503"/>
      <c r="F16" s="503"/>
      <c r="G16" s="503"/>
      <c r="H16" s="503"/>
    </row>
    <row r="17" spans="2:8" ht="39.950000000000003" hidden="1" customHeight="1" thickBot="1">
      <c r="B17" s="504"/>
      <c r="C17" s="504"/>
      <c r="D17" s="504"/>
      <c r="E17" s="504"/>
      <c r="F17" s="504"/>
      <c r="G17" s="504"/>
      <c r="H17" s="504"/>
    </row>
    <row r="18" spans="2:8" ht="39.950000000000003" hidden="1" customHeight="1"/>
    <row r="19" spans="2:8" ht="39.950000000000003" hidden="1" customHeight="1"/>
    <row r="20" spans="2:8" ht="18" hidden="1" customHeight="1" thickBot="1">
      <c r="B20" s="501" t="s">
        <v>419</v>
      </c>
      <c r="H20" s="98" t="s">
        <v>411</v>
      </c>
    </row>
    <row r="21" spans="2:8" ht="75" hidden="1" customHeight="1" thickBot="1">
      <c r="B21" s="500" t="s">
        <v>412</v>
      </c>
      <c r="C21" s="169" t="s">
        <v>413</v>
      </c>
      <c r="D21" s="170" t="s">
        <v>414</v>
      </c>
      <c r="E21" s="170" t="s">
        <v>420</v>
      </c>
      <c r="F21" s="170" t="s">
        <v>416</v>
      </c>
      <c r="G21" s="170" t="s">
        <v>417</v>
      </c>
      <c r="H21" s="171" t="s">
        <v>418</v>
      </c>
    </row>
    <row r="22" spans="2:8" ht="53.45" hidden="1" customHeight="1" thickBot="1">
      <c r="B22" s="444"/>
      <c r="C22" s="444"/>
      <c r="D22" s="444"/>
      <c r="E22" s="444"/>
      <c r="F22" s="444"/>
      <c r="G22" s="444"/>
      <c r="H22" s="484"/>
    </row>
    <row r="23" spans="2:8" ht="30.95" hidden="1" customHeight="1" thickBot="1">
      <c r="B23" s="503"/>
      <c r="C23" s="503"/>
      <c r="D23" s="504"/>
      <c r="E23" s="504"/>
      <c r="F23" s="504"/>
      <c r="G23" s="504"/>
      <c r="H23" s="503"/>
    </row>
    <row r="24" spans="2:8" ht="35.1" hidden="1" customHeight="1" thickBot="1">
      <c r="B24" s="503"/>
      <c r="C24" s="503"/>
      <c r="D24" s="503"/>
      <c r="E24" s="503"/>
      <c r="F24" s="503"/>
      <c r="G24" s="503"/>
      <c r="H24" s="503"/>
    </row>
    <row r="25" spans="2:8" ht="29.45" hidden="1" customHeight="1" thickBot="1">
      <c r="B25" s="504"/>
      <c r="C25" s="504"/>
      <c r="D25" s="504"/>
      <c r="E25" s="504"/>
      <c r="F25" s="504"/>
      <c r="G25" s="504"/>
      <c r="H25" s="504"/>
    </row>
    <row r="26" spans="2:8" ht="24.6" hidden="1" customHeight="1"/>
    <row r="27" spans="2:8" ht="21.6" hidden="1" customHeight="1"/>
    <row r="28" spans="2:8" ht="27" hidden="1" customHeight="1">
      <c r="C28" s="168"/>
      <c r="H28" s="98" t="s">
        <v>411</v>
      </c>
    </row>
    <row r="29" spans="2:8" ht="39.950000000000003" hidden="1" customHeight="1">
      <c r="C29" s="169" t="s">
        <v>413</v>
      </c>
      <c r="E29" s="170" t="s">
        <v>420</v>
      </c>
      <c r="F29" s="170" t="s">
        <v>416</v>
      </c>
      <c r="G29" s="170" t="s">
        <v>417</v>
      </c>
      <c r="H29" s="171" t="s">
        <v>418</v>
      </c>
    </row>
    <row r="30" spans="2:8" ht="39.950000000000003" hidden="1" customHeight="1">
      <c r="C30" s="105" t="s">
        <v>421</v>
      </c>
      <c r="E30" s="99"/>
      <c r="F30" s="99"/>
      <c r="G30" s="99"/>
      <c r="H30" s="99"/>
    </row>
    <row r="31" spans="2:8" ht="39.950000000000003" hidden="1" customHeight="1">
      <c r="C31" s="105" t="e">
        <f>'[315]Fishbone PEL'!#REF!</f>
        <v>#REF!</v>
      </c>
      <c r="E31" s="99"/>
      <c r="F31" s="99"/>
      <c r="G31" s="99"/>
      <c r="H31" s="99"/>
    </row>
    <row r="32" spans="2:8" ht="39.950000000000003" hidden="1" customHeight="1">
      <c r="C32" s="105">
        <f>'[315]Fishbone PEL'!$N$12</f>
        <v>0</v>
      </c>
      <c r="E32" s="99"/>
      <c r="F32" s="99"/>
      <c r="G32" s="99"/>
      <c r="H32" s="99"/>
    </row>
    <row r="33" spans="3:8" ht="39.950000000000003" hidden="1" customHeight="1">
      <c r="C33" s="105">
        <f>'[315]Fishbone PEL'!$N$11</f>
        <v>0</v>
      </c>
      <c r="E33" s="99"/>
      <c r="F33" s="99"/>
      <c r="G33" s="99"/>
      <c r="H33" s="99"/>
    </row>
    <row r="34" spans="3:8" ht="39.950000000000003" hidden="1" customHeight="1"/>
    <row r="35" spans="3:8" ht="39.950000000000003" hidden="1" customHeight="1"/>
    <row r="36" spans="3:8" ht="18" hidden="1" customHeight="1">
      <c r="C36" s="168" t="s">
        <v>422</v>
      </c>
      <c r="H36" s="98" t="s">
        <v>411</v>
      </c>
    </row>
    <row r="37" spans="3:8" ht="39.950000000000003" hidden="1" customHeight="1">
      <c r="C37" s="169" t="s">
        <v>413</v>
      </c>
      <c r="E37" s="170" t="s">
        <v>420</v>
      </c>
      <c r="F37" s="170" t="s">
        <v>416</v>
      </c>
      <c r="G37" s="170" t="s">
        <v>417</v>
      </c>
      <c r="H37" s="171" t="s">
        <v>418</v>
      </c>
    </row>
    <row r="38" spans="3:8" ht="39.950000000000003" hidden="1" customHeight="1">
      <c r="C38" s="99">
        <f>'[315]Fishbone PEL'!F21</f>
        <v>0</v>
      </c>
      <c r="E38" s="99"/>
      <c r="F38" s="99"/>
      <c r="G38" s="99"/>
      <c r="H38" s="99"/>
    </row>
    <row r="39" spans="3:8" ht="39.950000000000003" hidden="1" customHeight="1">
      <c r="C39" s="99">
        <f>'[315]Fishbone PEL'!F22</f>
        <v>0</v>
      </c>
      <c r="E39" s="99"/>
      <c r="F39" s="99"/>
      <c r="G39" s="99"/>
      <c r="H39" s="99"/>
    </row>
    <row r="40" spans="3:8" ht="39.950000000000003" hidden="1" customHeight="1">
      <c r="C40" s="99">
        <f>'[315]Fishbone PEL'!F23</f>
        <v>0</v>
      </c>
      <c r="E40" s="99"/>
      <c r="F40" s="99"/>
      <c r="G40" s="99"/>
      <c r="H40" s="99"/>
    </row>
    <row r="41" spans="3:8" ht="39.950000000000003" hidden="1" customHeight="1">
      <c r="C41" s="99">
        <f>'[315]Fishbone PEL'!F24</f>
        <v>0</v>
      </c>
      <c r="E41" s="99"/>
      <c r="F41" s="99"/>
      <c r="G41" s="99"/>
      <c r="H41" s="99"/>
    </row>
    <row r="42" spans="3:8" ht="39.950000000000003" hidden="1" customHeight="1"/>
    <row r="43" spans="3:8" ht="39.950000000000003" hidden="1" customHeight="1"/>
    <row r="44" spans="3:8" ht="17.25" hidden="1" customHeight="1">
      <c r="C44" s="168" t="s">
        <v>423</v>
      </c>
      <c r="H44" s="98" t="s">
        <v>411</v>
      </c>
    </row>
    <row r="45" spans="3:8" ht="39.950000000000003" hidden="1" customHeight="1">
      <c r="C45" s="169" t="s">
        <v>413</v>
      </c>
      <c r="E45" s="170" t="s">
        <v>420</v>
      </c>
      <c r="F45" s="170" t="s">
        <v>416</v>
      </c>
      <c r="G45" s="170" t="s">
        <v>417</v>
      </c>
      <c r="H45" s="171" t="s">
        <v>418</v>
      </c>
    </row>
    <row r="46" spans="3:8" ht="39.950000000000003" hidden="1" customHeight="1">
      <c r="C46" s="99"/>
      <c r="E46" s="444"/>
      <c r="F46" s="99"/>
      <c r="G46" s="99"/>
      <c r="H46" s="444"/>
    </row>
    <row r="47" spans="3:8" ht="94.5" hidden="1" customHeight="1">
      <c r="C47" s="99"/>
      <c r="E47" s="99"/>
      <c r="F47" s="99"/>
      <c r="G47" s="99"/>
      <c r="H47" s="444"/>
    </row>
    <row r="48" spans="3:8" ht="103.5" hidden="1" customHeight="1">
      <c r="C48" s="99">
        <f>'[315]Fishbone PEL'!J23</f>
        <v>0</v>
      </c>
      <c r="E48" s="99"/>
      <c r="F48" s="99"/>
      <c r="G48" s="99"/>
      <c r="H48" s="99"/>
    </row>
    <row r="49" spans="3:8" ht="39.950000000000003" hidden="1" customHeight="1">
      <c r="C49" s="99">
        <f>'[315]Fishbone PEL'!J24</f>
        <v>0</v>
      </c>
      <c r="E49" s="99"/>
      <c r="F49" s="99"/>
      <c r="G49" s="99"/>
      <c r="H49" s="99"/>
    </row>
    <row r="50" spans="3:8" ht="39.950000000000003" hidden="1" customHeight="1"/>
    <row r="51" spans="3:8" ht="39.950000000000003" hidden="1" customHeight="1"/>
    <row r="52" spans="3:8" ht="24.75" hidden="1" customHeight="1">
      <c r="C52" s="168" t="s">
        <v>424</v>
      </c>
      <c r="H52" s="98" t="s">
        <v>411</v>
      </c>
    </row>
    <row r="53" spans="3:8" ht="39.950000000000003" hidden="1" customHeight="1">
      <c r="C53" s="169" t="s">
        <v>413</v>
      </c>
      <c r="E53" s="170" t="s">
        <v>420</v>
      </c>
      <c r="F53" s="170" t="s">
        <v>416</v>
      </c>
      <c r="G53" s="170" t="s">
        <v>417</v>
      </c>
      <c r="H53" s="171" t="s">
        <v>418</v>
      </c>
    </row>
    <row r="54" spans="3:8" ht="39.950000000000003" hidden="1" customHeight="1">
      <c r="C54" s="99">
        <f>'[315]Fishbone PEL'!N20</f>
        <v>0</v>
      </c>
      <c r="E54" s="99"/>
      <c r="F54" s="99"/>
      <c r="G54" s="99"/>
      <c r="H54" s="99"/>
    </row>
    <row r="55" spans="3:8" ht="39.950000000000003" hidden="1" customHeight="1">
      <c r="C55" s="99">
        <f>'[315]Fishbone PEL'!N22</f>
        <v>0</v>
      </c>
      <c r="E55" s="99"/>
      <c r="F55" s="99"/>
      <c r="G55" s="99"/>
      <c r="H55" s="99"/>
    </row>
    <row r="56" spans="3:8" ht="39.950000000000003" hidden="1" customHeight="1">
      <c r="C56" s="99">
        <f>'[315]Fishbone PEL'!N23</f>
        <v>0</v>
      </c>
      <c r="E56" s="99"/>
      <c r="F56" s="99"/>
      <c r="G56" s="99"/>
      <c r="H56" s="99"/>
    </row>
    <row r="57" spans="3:8" ht="39.950000000000003" hidden="1" customHeight="1">
      <c r="C57" s="99">
        <f>'[315]Fishbone PEL'!N24</f>
        <v>0</v>
      </c>
      <c r="E57" s="99"/>
      <c r="F57" s="99"/>
      <c r="G57" s="99"/>
      <c r="H57" s="99"/>
    </row>
    <row r="58" spans="3:8" ht="39.950000000000003" hidden="1" customHeight="1"/>
    <row r="59" spans="3:8" ht="39.950000000000003" hidden="1" customHeight="1"/>
    <row r="60" spans="3:8" ht="39.950000000000003" hidden="1" customHeight="1">
      <c r="H60" s="98" t="s">
        <v>425</v>
      </c>
    </row>
    <row r="61" spans="3:8" ht="39.950000000000003" hidden="1" customHeight="1"/>
    <row r="62" spans="3:8" ht="39.950000000000003" hidden="1" customHeight="1"/>
    <row r="63" spans="3:8" ht="39.950000000000003" hidden="1" customHeight="1"/>
    <row r="64" spans="3:8" ht="39.950000000000003" hidden="1" customHeight="1"/>
    <row r="65" spans="2:8" ht="39.950000000000003" hidden="1" customHeight="1"/>
    <row r="66" spans="2:8" ht="39.950000000000003" hidden="1" customHeight="1"/>
    <row r="67" spans="2:8" ht="39.950000000000003" hidden="1" customHeight="1"/>
    <row r="68" spans="2:8" ht="39.950000000000003" hidden="1" customHeight="1"/>
    <row r="69" spans="2:8" ht="39.950000000000003" hidden="1" customHeight="1"/>
    <row r="70" spans="2:8" ht="39.950000000000003" hidden="1" customHeight="1"/>
    <row r="71" spans="2:8" ht="39.950000000000003" hidden="1" customHeight="1"/>
    <row r="72" spans="2:8" ht="39.950000000000003" hidden="1" customHeight="1"/>
    <row r="73" spans="2:8" ht="16.5" hidden="1" customHeight="1"/>
    <row r="74" spans="2:8" ht="39.950000000000003" hidden="1" customHeight="1"/>
    <row r="75" spans="2:8" ht="39.950000000000003" hidden="1" customHeight="1" thickBot="1">
      <c r="B75" s="501" t="s">
        <v>426</v>
      </c>
      <c r="H75" s="98" t="s">
        <v>411</v>
      </c>
    </row>
    <row r="76" spans="2:8" ht="69" hidden="1" customHeight="1" thickBot="1">
      <c r="B76" s="500" t="s">
        <v>412</v>
      </c>
      <c r="C76" s="169" t="s">
        <v>413</v>
      </c>
      <c r="D76" s="170" t="s">
        <v>414</v>
      </c>
      <c r="E76" s="170" t="s">
        <v>420</v>
      </c>
      <c r="F76" s="170" t="s">
        <v>416</v>
      </c>
      <c r="G76" s="170" t="s">
        <v>417</v>
      </c>
      <c r="H76" s="171" t="s">
        <v>418</v>
      </c>
    </row>
    <row r="77" spans="2:8" ht="60.95" hidden="1" customHeight="1" thickBot="1">
      <c r="B77" s="444"/>
      <c r="C77" s="444"/>
      <c r="D77" s="444"/>
      <c r="E77" s="444"/>
      <c r="F77" s="444"/>
      <c r="G77" s="444"/>
      <c r="H77" s="444"/>
    </row>
    <row r="78" spans="2:8" ht="32.450000000000003" hidden="1" customHeight="1" thickBot="1">
      <c r="B78" s="503"/>
      <c r="C78" s="503"/>
      <c r="D78" s="503"/>
      <c r="E78" s="503"/>
      <c r="F78" s="503"/>
      <c r="G78" s="503"/>
      <c r="H78" s="503"/>
    </row>
    <row r="79" spans="2:8" ht="26.45" hidden="1" customHeight="1" thickBot="1">
      <c r="B79" s="503"/>
      <c r="C79" s="504"/>
      <c r="D79" s="504"/>
      <c r="E79" s="504"/>
      <c r="F79" s="504"/>
      <c r="G79" s="504"/>
      <c r="H79" s="504"/>
    </row>
    <row r="80" spans="2:8" ht="34.5" hidden="1" customHeight="1" thickBot="1">
      <c r="B80" s="504"/>
      <c r="C80" s="504"/>
      <c r="D80" s="504"/>
      <c r="E80" s="504"/>
      <c r="F80" s="504"/>
      <c r="G80" s="504"/>
      <c r="H80" s="504"/>
    </row>
    <row r="81" spans="2:8" ht="29.1" hidden="1" customHeight="1"/>
    <row r="82" spans="2:8" ht="39.950000000000003" customHeight="1"/>
    <row r="83" spans="2:8" ht="39.950000000000003" customHeight="1" thickBot="1">
      <c r="B83" s="501" t="s">
        <v>422</v>
      </c>
      <c r="H83" s="98" t="s">
        <v>411</v>
      </c>
    </row>
    <row r="84" spans="2:8" ht="78.95" customHeight="1" thickBot="1">
      <c r="B84" s="500" t="s">
        <v>412</v>
      </c>
      <c r="C84" s="169" t="s">
        <v>413</v>
      </c>
      <c r="D84" s="170" t="s">
        <v>414</v>
      </c>
      <c r="E84" s="170" t="s">
        <v>420</v>
      </c>
      <c r="F84" s="170" t="s">
        <v>416</v>
      </c>
      <c r="G84" s="170" t="s">
        <v>417</v>
      </c>
      <c r="H84" s="171" t="s">
        <v>418</v>
      </c>
    </row>
    <row r="85" spans="2:8" ht="119.1" customHeight="1" thickBot="1">
      <c r="B85" s="506" t="s">
        <v>428</v>
      </c>
      <c r="C85" s="444" t="s">
        <v>434</v>
      </c>
      <c r="D85" s="444" t="s">
        <v>435</v>
      </c>
      <c r="E85" s="444" t="s">
        <v>436</v>
      </c>
      <c r="F85" s="444" t="s">
        <v>437</v>
      </c>
      <c r="G85" s="444"/>
      <c r="H85" s="557" t="s">
        <v>438</v>
      </c>
    </row>
    <row r="86" spans="2:8" ht="119.45" hidden="1" customHeight="1" thickBot="1">
      <c r="B86" s="503"/>
      <c r="C86" s="503"/>
      <c r="D86" s="503"/>
      <c r="E86" s="503"/>
      <c r="F86" s="503"/>
      <c r="G86" s="503"/>
      <c r="H86" s="503"/>
    </row>
    <row r="87" spans="2:8" ht="72.75" hidden="1" customHeight="1" thickBot="1">
      <c r="B87" s="503"/>
      <c r="C87" s="503"/>
      <c r="D87" s="503"/>
      <c r="E87" s="503"/>
      <c r="F87" s="503"/>
      <c r="G87" s="503"/>
      <c r="H87" s="503"/>
    </row>
    <row r="88" spans="2:8" ht="63.75" hidden="1" customHeight="1" thickBot="1">
      <c r="B88" s="504"/>
      <c r="C88" s="503"/>
      <c r="D88" s="503"/>
      <c r="E88" s="503"/>
      <c r="F88" s="503"/>
      <c r="G88" s="503"/>
      <c r="H88" s="503"/>
    </row>
    <row r="89" spans="2:8" ht="66.75" customHeight="1"/>
    <row r="90" spans="2:8" ht="39.950000000000003" customHeight="1"/>
    <row r="91" spans="2:8" ht="39.950000000000003" customHeight="1" thickBot="1">
      <c r="B91" s="501" t="s">
        <v>427</v>
      </c>
      <c r="H91" s="98" t="s">
        <v>411</v>
      </c>
    </row>
    <row r="92" spans="2:8" ht="71.45" customHeight="1" thickBot="1">
      <c r="B92" s="500" t="s">
        <v>412</v>
      </c>
      <c r="C92" s="169" t="s">
        <v>413</v>
      </c>
      <c r="D92" s="170" t="s">
        <v>414</v>
      </c>
      <c r="E92" s="170" t="s">
        <v>420</v>
      </c>
      <c r="F92" s="170" t="s">
        <v>416</v>
      </c>
      <c r="G92" s="170" t="s">
        <v>417</v>
      </c>
      <c r="H92" s="171" t="s">
        <v>418</v>
      </c>
    </row>
    <row r="93" spans="2:8" ht="126.95" customHeight="1" thickBot="1">
      <c r="B93" s="506" t="s">
        <v>439</v>
      </c>
      <c r="C93" s="444" t="s">
        <v>440</v>
      </c>
      <c r="D93" s="444" t="s">
        <v>441</v>
      </c>
      <c r="E93" s="444" t="s">
        <v>442</v>
      </c>
      <c r="F93" s="444" t="s">
        <v>443</v>
      </c>
      <c r="G93" s="444" t="s">
        <v>444</v>
      </c>
      <c r="H93" s="444" t="s">
        <v>445</v>
      </c>
    </row>
    <row r="94" spans="2:8" ht="129.94999999999999" customHeight="1" thickBot="1">
      <c r="B94" s="506" t="s">
        <v>439</v>
      </c>
      <c r="C94" s="444" t="s">
        <v>440</v>
      </c>
      <c r="D94" s="502" t="s">
        <v>446</v>
      </c>
      <c r="E94" s="444" t="s">
        <v>447</v>
      </c>
      <c r="F94" s="502" t="s">
        <v>448</v>
      </c>
      <c r="G94" s="444"/>
      <c r="H94" s="557" t="s">
        <v>449</v>
      </c>
    </row>
    <row r="95" spans="2:8" ht="93.6" customHeight="1"/>
    <row r="96" spans="2:8" ht="62.45" customHeight="1">
      <c r="H96" s="98" t="s">
        <v>425</v>
      </c>
    </row>
    <row r="97" ht="45" customHeight="1"/>
    <row r="98" ht="39.950000000000003" customHeight="1"/>
    <row r="99" ht="39.950000000000003" customHeight="1"/>
    <row r="100" ht="39.950000000000003" customHeight="1"/>
    <row r="101" ht="39.950000000000003" customHeight="1"/>
    <row r="102" ht="39.950000000000003" customHeight="1"/>
    <row r="103" ht="39.950000000000003" customHeight="1"/>
    <row r="104" ht="39.950000000000003" customHeight="1"/>
    <row r="105" ht="39.950000000000003" customHeight="1"/>
    <row r="106" ht="39.950000000000003" customHeight="1"/>
    <row r="107" ht="39.950000000000003" customHeight="1"/>
    <row r="108" ht="39.950000000000003" customHeight="1"/>
    <row r="109" ht="39.950000000000003" customHeight="1"/>
    <row r="110" ht="39.950000000000003" customHeight="1"/>
    <row r="111" ht="39.950000000000003" customHeight="1"/>
    <row r="112" ht="39.950000000000003" customHeight="1"/>
    <row r="113" ht="39.950000000000003" customHeight="1"/>
    <row r="114" ht="39.950000000000003" customHeight="1"/>
    <row r="115" ht="39.950000000000003" customHeight="1"/>
    <row r="116" ht="39.950000000000003" customHeight="1"/>
    <row r="117" ht="39.950000000000003" customHeight="1"/>
    <row r="118" ht="39.950000000000003" customHeight="1"/>
    <row r="119" ht="39.950000000000003" customHeight="1"/>
    <row r="120" ht="39.950000000000003" customHeight="1"/>
    <row r="121" ht="39.950000000000003" customHeight="1"/>
    <row r="122" ht="39.950000000000003" customHeight="1"/>
    <row r="123" ht="39.950000000000003" customHeight="1"/>
    <row r="124" ht="39.950000000000003" customHeight="1"/>
    <row r="125" ht="39.950000000000003" customHeight="1"/>
    <row r="126" ht="39.950000000000003" customHeight="1"/>
    <row r="127" ht="39.950000000000003" customHeight="1"/>
    <row r="128" ht="39.950000000000003" customHeight="1"/>
    <row r="129" ht="39.950000000000003" customHeight="1"/>
    <row r="130" ht="39.950000000000003" customHeight="1"/>
    <row r="131" ht="39.950000000000003" customHeight="1"/>
    <row r="132" ht="39.950000000000003" customHeight="1"/>
    <row r="133" ht="39.950000000000003" customHeight="1"/>
    <row r="134" ht="39.950000000000003" customHeight="1"/>
    <row r="135" ht="39.950000000000003" customHeight="1"/>
    <row r="136" ht="39.950000000000003" customHeight="1"/>
    <row r="137" ht="39.950000000000003" customHeight="1"/>
    <row r="138" ht="39.950000000000003" customHeight="1"/>
    <row r="139" ht="39.950000000000003" customHeight="1"/>
    <row r="140" ht="39.950000000000003" customHeight="1"/>
    <row r="141" ht="39.950000000000003" customHeight="1"/>
    <row r="142" ht="39.950000000000003" customHeight="1"/>
    <row r="143" ht="39.950000000000003" customHeight="1"/>
    <row r="144" ht="39.950000000000003" customHeight="1"/>
    <row r="145" ht="39.950000000000003" customHeight="1"/>
    <row r="146" ht="39.950000000000003" customHeight="1"/>
    <row r="147" ht="39.950000000000003" customHeight="1"/>
    <row r="148" ht="39.950000000000003" customHeight="1"/>
    <row r="149" ht="39.950000000000003" customHeight="1"/>
    <row r="150" ht="39.950000000000003" customHeight="1"/>
    <row r="151" ht="39.950000000000003" customHeight="1"/>
    <row r="152" ht="39.950000000000003" customHeight="1"/>
    <row r="153" ht="39.950000000000003" customHeight="1"/>
    <row r="154" ht="39.950000000000003" customHeight="1"/>
    <row r="155" ht="39.950000000000003" customHeight="1"/>
    <row r="156" ht="39.950000000000003" customHeight="1"/>
    <row r="157" ht="39.950000000000003" customHeight="1"/>
    <row r="158" ht="39.950000000000003" customHeight="1"/>
    <row r="159" ht="39.950000000000003" customHeight="1"/>
    <row r="160" ht="39.950000000000003" customHeight="1"/>
    <row r="161" ht="39.950000000000003" customHeight="1"/>
    <row r="162" ht="39.950000000000003" customHeight="1"/>
    <row r="163" ht="39.950000000000003" customHeight="1"/>
    <row r="164" ht="39.950000000000003" customHeight="1"/>
    <row r="165" ht="39.950000000000003" customHeight="1"/>
    <row r="166" ht="39.950000000000003" customHeight="1"/>
    <row r="167" ht="39.950000000000003" customHeight="1"/>
    <row r="168" ht="39.950000000000003" customHeight="1"/>
    <row r="169" ht="39.950000000000003" customHeight="1"/>
    <row r="170" ht="39.950000000000003" customHeight="1"/>
    <row r="171" ht="39.950000000000003" customHeight="1"/>
    <row r="172" ht="39.950000000000003" customHeight="1"/>
    <row r="173" ht="39.950000000000003" customHeight="1"/>
    <row r="174" ht="39.950000000000003" customHeight="1"/>
    <row r="175" ht="39.950000000000003" customHeight="1"/>
    <row r="176" ht="39.950000000000003" customHeight="1"/>
    <row r="177" ht="39.950000000000003" customHeight="1"/>
    <row r="178" ht="39.950000000000003" customHeight="1"/>
    <row r="179" ht="39.950000000000003" customHeight="1"/>
    <row r="180" ht="39.950000000000003" customHeight="1"/>
    <row r="181" ht="39.950000000000003" customHeight="1"/>
    <row r="182" ht="39.950000000000003" customHeight="1"/>
    <row r="183" ht="39.950000000000003" customHeight="1"/>
    <row r="184" ht="39.950000000000003" customHeight="1"/>
    <row r="185" ht="39.950000000000003" customHeight="1"/>
    <row r="186" ht="39.950000000000003" customHeight="1"/>
    <row r="187" ht="39.950000000000003" customHeight="1"/>
    <row r="188" ht="39.950000000000003" customHeight="1"/>
    <row r="189" ht="39.950000000000003" customHeight="1"/>
    <row r="190" ht="39.950000000000003" customHeight="1"/>
    <row r="191" ht="39.950000000000003" customHeight="1"/>
    <row r="192" ht="39.950000000000003" customHeight="1"/>
    <row r="193" ht="39.950000000000003" customHeight="1"/>
    <row r="194" ht="39.950000000000003" customHeight="1"/>
    <row r="195" ht="39.950000000000003" customHeight="1"/>
    <row r="196" ht="39.950000000000003" customHeight="1"/>
    <row r="197" ht="39.950000000000003" customHeight="1"/>
    <row r="198" ht="39.950000000000003" customHeight="1"/>
    <row r="199" ht="39.950000000000003" customHeight="1"/>
    <row r="200" ht="39.950000000000003" customHeight="1"/>
    <row r="201" ht="39.950000000000003" customHeight="1"/>
    <row r="202" ht="39.950000000000003" customHeight="1"/>
    <row r="203" ht="39.950000000000003" customHeight="1"/>
    <row r="204" ht="39.950000000000003" customHeight="1"/>
    <row r="205" ht="39.950000000000003" customHeight="1"/>
    <row r="206" ht="39.950000000000003" customHeight="1"/>
    <row r="207" ht="39.950000000000003" customHeight="1"/>
    <row r="208" ht="39.950000000000003" customHeight="1"/>
    <row r="209" ht="39.950000000000003" customHeight="1"/>
    <row r="210" ht="39.950000000000003" customHeight="1"/>
    <row r="211" ht="39.950000000000003" customHeight="1"/>
    <row r="212" ht="39.950000000000003" customHeight="1"/>
    <row r="213" ht="39.950000000000003" customHeight="1"/>
    <row r="214" ht="39.950000000000003" customHeight="1"/>
    <row r="215" ht="39.950000000000003" customHeight="1"/>
    <row r="216" ht="39.950000000000003" customHeight="1"/>
    <row r="217" ht="39.950000000000003" customHeight="1"/>
    <row r="218" ht="39.950000000000003" customHeight="1"/>
    <row r="219" ht="39.950000000000003" customHeight="1"/>
    <row r="220" ht="39.950000000000003" customHeight="1"/>
    <row r="221" ht="39.950000000000003" customHeight="1"/>
    <row r="222" ht="39.950000000000003" customHeight="1"/>
    <row r="223" ht="39.950000000000003" customHeight="1"/>
    <row r="224" ht="39.950000000000003" customHeight="1"/>
    <row r="225" ht="39.950000000000003" customHeight="1"/>
    <row r="226" ht="39.950000000000003" customHeight="1"/>
    <row r="227" ht="39.950000000000003" customHeight="1"/>
    <row r="228" ht="39.950000000000003" customHeight="1"/>
    <row r="229" ht="39.950000000000003" customHeight="1"/>
    <row r="230" ht="39.950000000000003" customHeight="1"/>
    <row r="231" ht="39.950000000000003" customHeight="1"/>
    <row r="232" ht="39.950000000000003" customHeight="1"/>
    <row r="233" ht="39.950000000000003" customHeight="1"/>
    <row r="234" ht="39.950000000000003" customHeight="1"/>
    <row r="235" ht="39.950000000000003" customHeight="1"/>
    <row r="236" ht="39.950000000000003" customHeight="1"/>
    <row r="237" ht="39.950000000000003" customHeight="1"/>
    <row r="238" ht="39.950000000000003" customHeight="1"/>
    <row r="239" ht="39.950000000000003" customHeight="1"/>
    <row r="240" ht="39.950000000000003" customHeight="1"/>
    <row r="241" ht="39.950000000000003" customHeight="1"/>
    <row r="242" ht="39.950000000000003" customHeight="1"/>
    <row r="243" ht="39.950000000000003" customHeight="1"/>
    <row r="244" ht="39.950000000000003" customHeight="1"/>
    <row r="245" ht="39.950000000000003" customHeight="1"/>
    <row r="246" ht="39.950000000000003" customHeight="1"/>
    <row r="247" ht="39.950000000000003" customHeight="1"/>
    <row r="248" ht="39.950000000000003" customHeight="1"/>
    <row r="249" ht="39.950000000000003" customHeight="1"/>
    <row r="250" ht="39.950000000000003" customHeight="1"/>
    <row r="251" ht="39.950000000000003" customHeight="1"/>
    <row r="252" ht="39.950000000000003" customHeight="1"/>
    <row r="253" ht="39.950000000000003" customHeight="1"/>
    <row r="254" ht="39.950000000000003" customHeight="1"/>
    <row r="255" ht="39.950000000000003" customHeight="1"/>
    <row r="256" ht="39.950000000000003" customHeight="1"/>
    <row r="257" ht="39.950000000000003" customHeight="1"/>
    <row r="258" ht="39.950000000000003" customHeight="1"/>
    <row r="259" ht="39.950000000000003" customHeight="1"/>
    <row r="260" ht="39.950000000000003" customHeight="1"/>
    <row r="261" ht="39.950000000000003" customHeight="1"/>
    <row r="262" ht="39.950000000000003" customHeight="1"/>
    <row r="263" ht="39.950000000000003" customHeight="1"/>
    <row r="264" ht="39.950000000000003" customHeight="1"/>
    <row r="265" ht="39.950000000000003" customHeight="1"/>
    <row r="266" ht="39.950000000000003" customHeight="1"/>
    <row r="267" ht="39.950000000000003" customHeight="1"/>
    <row r="268" ht="39.950000000000003" customHeight="1"/>
    <row r="269" ht="39.950000000000003" customHeight="1"/>
    <row r="270" ht="39.950000000000003" customHeight="1"/>
    <row r="271" ht="39.950000000000003" customHeight="1"/>
    <row r="272" ht="39.950000000000003" customHeight="1"/>
    <row r="273" ht="39.950000000000003" customHeight="1"/>
    <row r="274" ht="39.950000000000003" customHeight="1"/>
    <row r="275" ht="39.950000000000003" customHeight="1"/>
    <row r="276" ht="39.950000000000003" customHeight="1"/>
    <row r="277" ht="39.950000000000003" customHeight="1"/>
    <row r="278" ht="39.950000000000003" customHeight="1"/>
    <row r="279" ht="39.950000000000003" customHeight="1"/>
    <row r="280" ht="39.950000000000003" customHeight="1"/>
    <row r="281" ht="39.950000000000003" customHeight="1"/>
    <row r="282" ht="39.950000000000003" customHeight="1"/>
    <row r="283" ht="39.950000000000003" customHeight="1"/>
    <row r="284" ht="39.950000000000003" customHeight="1"/>
    <row r="285" ht="39.950000000000003" customHeight="1"/>
    <row r="286" ht="39.950000000000003" customHeight="1"/>
    <row r="287" ht="39.950000000000003" customHeight="1"/>
    <row r="288" ht="39.950000000000003" customHeight="1"/>
    <row r="289" ht="39.950000000000003" customHeight="1"/>
    <row r="290" ht="39.950000000000003" customHeight="1"/>
    <row r="291" ht="39.950000000000003" customHeight="1"/>
    <row r="292" ht="39.950000000000003" customHeight="1"/>
    <row r="293" ht="39.950000000000003" customHeight="1"/>
    <row r="294" ht="39.950000000000003" customHeight="1"/>
    <row r="295" ht="39.950000000000003" customHeight="1"/>
    <row r="296" ht="39.950000000000003" customHeight="1"/>
    <row r="297" ht="39.950000000000003" customHeight="1"/>
    <row r="298" ht="39.950000000000003" customHeight="1"/>
    <row r="299" ht="39.950000000000003" customHeight="1"/>
    <row r="300" ht="39.950000000000003" customHeight="1"/>
    <row r="301" ht="39.950000000000003" customHeight="1"/>
    <row r="302" ht="39.950000000000003" customHeight="1"/>
    <row r="303" ht="39.950000000000003" customHeight="1"/>
    <row r="304" ht="39.950000000000003" customHeight="1"/>
    <row r="305" ht="39.950000000000003" customHeight="1"/>
    <row r="306" ht="39.950000000000003" customHeight="1"/>
    <row r="307" ht="39.950000000000003" customHeight="1"/>
    <row r="308" ht="39.950000000000003" customHeight="1"/>
    <row r="309" ht="39.950000000000003" customHeight="1"/>
    <row r="310" ht="39.950000000000003" customHeight="1"/>
    <row r="311" ht="39.950000000000003" customHeight="1"/>
    <row r="312" ht="39.950000000000003" customHeight="1"/>
    <row r="313" ht="39.950000000000003" customHeight="1"/>
    <row r="314" ht="39.950000000000003" customHeight="1"/>
    <row r="315" ht="39.950000000000003" customHeight="1"/>
    <row r="316" ht="39.950000000000003" customHeight="1"/>
    <row r="317" ht="39.950000000000003" customHeight="1"/>
    <row r="318" ht="39.950000000000003" customHeight="1"/>
    <row r="319" ht="39.950000000000003" customHeight="1"/>
    <row r="320" ht="39.950000000000003" customHeight="1"/>
    <row r="321" ht="39.950000000000003" customHeight="1"/>
    <row r="322" ht="39.950000000000003" customHeight="1"/>
    <row r="323" ht="39.950000000000003" customHeight="1"/>
    <row r="324" ht="39.950000000000003" customHeight="1"/>
    <row r="325" ht="39.950000000000003" customHeight="1"/>
    <row r="326" ht="39.950000000000003" customHeight="1"/>
    <row r="327" ht="39.950000000000003" customHeight="1"/>
    <row r="328" ht="39.950000000000003" customHeight="1"/>
    <row r="329" ht="39.950000000000003" customHeight="1"/>
    <row r="330" ht="39.950000000000003" customHeight="1"/>
    <row r="331" ht="39.950000000000003" customHeight="1"/>
    <row r="332" ht="39.950000000000003" customHeight="1"/>
    <row r="333" ht="39.950000000000003" customHeight="1"/>
    <row r="334" ht="39.950000000000003" customHeight="1"/>
    <row r="335" ht="39.950000000000003" customHeight="1"/>
    <row r="336" ht="39.950000000000003" customHeight="1"/>
    <row r="337" ht="39.950000000000003" customHeight="1"/>
    <row r="338" ht="39.950000000000003" customHeight="1"/>
    <row r="339" ht="39.950000000000003" customHeight="1"/>
    <row r="340" ht="39.950000000000003" customHeight="1"/>
    <row r="341" ht="39.950000000000003" customHeight="1"/>
    <row r="342" ht="39.950000000000003" customHeight="1"/>
    <row r="343" ht="39.950000000000003" customHeight="1"/>
    <row r="344" ht="39.950000000000003" customHeight="1"/>
    <row r="345" ht="39.950000000000003" customHeight="1"/>
    <row r="346" ht="39.950000000000003" customHeight="1"/>
    <row r="347" ht="39.950000000000003" customHeight="1"/>
    <row r="348" ht="39.950000000000003" customHeight="1"/>
    <row r="349" ht="39.950000000000003" customHeight="1"/>
    <row r="350" ht="39.950000000000003" customHeight="1"/>
    <row r="351" ht="39.950000000000003" customHeight="1"/>
    <row r="352" ht="39.950000000000003" customHeight="1"/>
    <row r="353" ht="39.950000000000003" customHeight="1"/>
    <row r="354" ht="39.950000000000003" customHeight="1"/>
    <row r="355" ht="39.950000000000003" customHeight="1"/>
    <row r="356" ht="39.950000000000003" customHeight="1"/>
    <row r="357" ht="39.950000000000003" customHeight="1"/>
    <row r="358" ht="39.950000000000003" customHeight="1"/>
    <row r="359" ht="39.950000000000003" customHeight="1"/>
    <row r="360" ht="39.950000000000003" customHeight="1"/>
    <row r="361" ht="39.950000000000003" customHeight="1"/>
    <row r="362" ht="39.950000000000003" customHeight="1"/>
    <row r="363" ht="39.950000000000003" customHeight="1"/>
    <row r="364" ht="39.950000000000003" customHeight="1"/>
    <row r="365" ht="39.950000000000003" customHeight="1"/>
    <row r="366" ht="39.950000000000003" customHeight="1"/>
    <row r="367" ht="39.950000000000003" customHeight="1"/>
    <row r="368" ht="39.950000000000003" customHeight="1"/>
    <row r="369" ht="39.950000000000003" customHeight="1"/>
    <row r="370" ht="39.950000000000003" customHeight="1"/>
    <row r="371" ht="39.950000000000003" customHeight="1"/>
    <row r="372" ht="39.950000000000003" customHeight="1"/>
    <row r="373" ht="39.950000000000003" customHeight="1"/>
    <row r="374" ht="39.950000000000003" customHeight="1"/>
    <row r="375" ht="39.950000000000003" customHeight="1"/>
    <row r="376" ht="39.950000000000003" customHeight="1"/>
    <row r="377" ht="39.950000000000003" customHeight="1"/>
    <row r="378" ht="39.950000000000003" customHeight="1"/>
    <row r="379" ht="39.950000000000003" customHeight="1"/>
    <row r="380" ht="39.950000000000003" customHeight="1"/>
    <row r="381" ht="39.950000000000003" customHeight="1"/>
    <row r="382" ht="39.950000000000003" customHeight="1"/>
    <row r="383" ht="39.950000000000003" customHeight="1"/>
    <row r="384" ht="39.950000000000003" customHeight="1"/>
    <row r="385" ht="39.950000000000003" customHeight="1"/>
    <row r="386" ht="39.950000000000003" customHeight="1"/>
    <row r="387" ht="39.950000000000003" customHeight="1"/>
    <row r="388" ht="39.950000000000003" customHeight="1"/>
    <row r="389" ht="39.950000000000003" customHeight="1"/>
    <row r="390" ht="39.950000000000003" customHeight="1"/>
    <row r="391" ht="39.950000000000003" customHeight="1"/>
    <row r="392" ht="39.950000000000003" customHeight="1"/>
    <row r="393" ht="39.950000000000003" customHeight="1"/>
    <row r="394" ht="39.950000000000003" customHeight="1"/>
    <row r="395" ht="39.950000000000003" customHeight="1"/>
    <row r="396" ht="39.950000000000003" customHeight="1"/>
    <row r="397" ht="39.950000000000003" customHeight="1"/>
    <row r="398" ht="39.950000000000003" customHeight="1"/>
    <row r="399" ht="39.950000000000003" customHeight="1"/>
    <row r="400" ht="39.950000000000003" customHeight="1"/>
    <row r="401" ht="39.950000000000003" customHeight="1"/>
    <row r="402" ht="39.950000000000003" customHeight="1"/>
    <row r="403" ht="39.950000000000003" customHeight="1"/>
    <row r="404" ht="39.950000000000003" customHeight="1"/>
    <row r="405" ht="39.950000000000003" customHeight="1"/>
    <row r="406" ht="39.950000000000003" customHeight="1"/>
    <row r="407" ht="39.950000000000003" customHeight="1"/>
    <row r="408" ht="39.950000000000003" customHeight="1"/>
    <row r="409" ht="39.950000000000003" customHeight="1"/>
    <row r="410" ht="39.950000000000003" customHeight="1"/>
    <row r="411" ht="39.950000000000003" customHeight="1"/>
    <row r="412" ht="39.950000000000003" customHeight="1"/>
    <row r="413" ht="39.950000000000003" customHeight="1"/>
    <row r="414" ht="39.950000000000003" customHeight="1"/>
    <row r="415" ht="39.950000000000003" customHeight="1"/>
    <row r="416" ht="39.950000000000003" customHeight="1"/>
    <row r="417" ht="39.950000000000003" customHeight="1"/>
    <row r="418" ht="39.950000000000003" customHeight="1"/>
    <row r="419" ht="39.950000000000003" customHeight="1"/>
    <row r="420" ht="39.950000000000003" customHeight="1"/>
    <row r="421" ht="39.950000000000003" customHeight="1"/>
    <row r="422" ht="39.950000000000003" customHeight="1"/>
    <row r="423" ht="39.950000000000003" customHeight="1"/>
    <row r="424" ht="39.950000000000003" customHeight="1"/>
    <row r="425" ht="39.950000000000003" customHeight="1"/>
    <row r="426" ht="39.950000000000003" customHeight="1"/>
    <row r="427" ht="39.950000000000003" customHeight="1"/>
    <row r="428" ht="39.950000000000003" customHeight="1"/>
    <row r="429" ht="39.950000000000003" customHeight="1"/>
    <row r="430" ht="39.950000000000003" customHeight="1"/>
    <row r="431" ht="39.950000000000003" customHeight="1"/>
    <row r="432" ht="39.950000000000003" customHeight="1"/>
    <row r="433" ht="39.950000000000003" customHeight="1"/>
    <row r="434" ht="39.950000000000003" customHeight="1"/>
    <row r="435" ht="39.950000000000003" customHeight="1"/>
    <row r="436" ht="39.950000000000003" customHeight="1"/>
    <row r="437" ht="39.950000000000003" customHeight="1"/>
    <row r="438" ht="39.950000000000003" customHeight="1"/>
    <row r="439" ht="39.950000000000003" customHeight="1"/>
    <row r="440" ht="39.950000000000003" customHeight="1"/>
    <row r="441" ht="39.950000000000003" customHeight="1"/>
    <row r="442" ht="39.950000000000003" customHeight="1"/>
    <row r="443" ht="39.950000000000003" customHeight="1"/>
    <row r="444" ht="39.950000000000003" customHeight="1"/>
    <row r="445" ht="39.950000000000003" customHeight="1"/>
    <row r="446" ht="39.950000000000003" customHeight="1"/>
    <row r="447" ht="39.950000000000003" customHeight="1"/>
    <row r="448" ht="39.950000000000003" customHeight="1"/>
    <row r="449" ht="39.950000000000003" customHeight="1"/>
    <row r="450" ht="39.950000000000003" customHeight="1"/>
    <row r="451" ht="39.950000000000003" customHeight="1"/>
    <row r="452" ht="39.950000000000003" customHeight="1"/>
    <row r="453" ht="39.950000000000003" customHeight="1"/>
    <row r="454" ht="39.950000000000003" customHeight="1"/>
    <row r="455" ht="39.950000000000003" customHeight="1"/>
    <row r="456" ht="39.950000000000003" customHeight="1"/>
    <row r="457" ht="39.950000000000003" customHeight="1"/>
    <row r="458" ht="39.950000000000003" customHeight="1"/>
    <row r="459" ht="39.950000000000003" customHeight="1"/>
    <row r="460" ht="39.950000000000003" customHeight="1"/>
    <row r="461" ht="39.950000000000003" customHeight="1"/>
    <row r="462" ht="39.950000000000003" customHeight="1"/>
    <row r="463" ht="39.950000000000003" customHeight="1"/>
    <row r="464" ht="39.950000000000003" customHeight="1"/>
    <row r="465" ht="39.950000000000003" customHeight="1"/>
    <row r="466" ht="39.950000000000003" customHeight="1"/>
    <row r="467" ht="39.950000000000003" customHeight="1"/>
    <row r="468" ht="39.950000000000003" customHeight="1"/>
    <row r="469" ht="39.950000000000003" customHeight="1"/>
    <row r="470" ht="39.950000000000003" customHeight="1"/>
    <row r="471" ht="39.950000000000003" customHeight="1"/>
    <row r="472" ht="39.950000000000003" customHeight="1"/>
    <row r="473" ht="39.950000000000003" customHeight="1"/>
    <row r="474" ht="39.950000000000003" customHeight="1"/>
    <row r="475" ht="39.950000000000003" customHeight="1"/>
    <row r="476" ht="39.950000000000003" customHeight="1"/>
    <row r="477" ht="39.950000000000003" customHeight="1"/>
    <row r="478" ht="39.950000000000003" customHeight="1"/>
    <row r="479" ht="39.950000000000003" customHeight="1"/>
    <row r="480" ht="39.950000000000003" customHeight="1"/>
    <row r="481" ht="39.950000000000003" customHeight="1"/>
    <row r="482" ht="39.950000000000003" customHeight="1"/>
    <row r="483" ht="39.950000000000003" customHeight="1"/>
    <row r="484" ht="39.950000000000003" customHeight="1"/>
    <row r="485" ht="39.950000000000003" customHeight="1"/>
    <row r="486" ht="39.950000000000003" customHeight="1"/>
    <row r="487" ht="39.950000000000003" customHeight="1"/>
    <row r="488" ht="39.950000000000003" customHeight="1"/>
    <row r="489" ht="39.950000000000003" customHeight="1"/>
    <row r="490" ht="39.950000000000003" customHeight="1"/>
    <row r="491" ht="39.950000000000003" customHeight="1"/>
    <row r="492" ht="39.950000000000003" customHeight="1"/>
    <row r="493" ht="39.950000000000003" customHeight="1"/>
    <row r="494" ht="39.950000000000003" customHeight="1"/>
    <row r="495" ht="39.950000000000003" customHeight="1"/>
    <row r="496" ht="39.950000000000003" customHeight="1"/>
    <row r="497" ht="39.950000000000003" customHeight="1"/>
    <row r="498" ht="39.950000000000003" customHeight="1"/>
    <row r="499" ht="39.950000000000003" customHeight="1"/>
    <row r="500" ht="39.950000000000003" customHeight="1"/>
    <row r="501" ht="39.950000000000003" customHeight="1"/>
    <row r="502" ht="39.950000000000003" customHeight="1"/>
    <row r="503" ht="39.950000000000003" customHeight="1"/>
    <row r="504" ht="39.950000000000003" customHeight="1"/>
    <row r="505" ht="39.950000000000003" customHeight="1"/>
    <row r="506" ht="39.950000000000003" customHeight="1"/>
    <row r="507" ht="39.950000000000003" customHeight="1"/>
    <row r="508" ht="39.950000000000003" customHeight="1"/>
    <row r="509" ht="39.950000000000003" customHeight="1"/>
    <row r="510" ht="39.950000000000003" customHeight="1"/>
    <row r="511" ht="39.950000000000003" customHeight="1"/>
    <row r="512" ht="39.950000000000003" customHeight="1"/>
    <row r="513" ht="39.950000000000003" customHeight="1"/>
    <row r="514" ht="39.950000000000003" customHeight="1"/>
    <row r="515" ht="39.950000000000003" customHeight="1"/>
    <row r="516" ht="39.950000000000003" customHeight="1"/>
    <row r="517" ht="39.950000000000003" customHeight="1"/>
    <row r="518" ht="39.950000000000003" customHeight="1"/>
    <row r="519" ht="39.950000000000003" customHeight="1"/>
    <row r="520" ht="39.950000000000003" customHeight="1"/>
    <row r="521" ht="39.950000000000003" customHeight="1"/>
    <row r="522" ht="39.950000000000003" customHeight="1"/>
    <row r="523" ht="39.950000000000003" customHeight="1"/>
    <row r="524" ht="39.950000000000003" customHeight="1"/>
    <row r="525" ht="39.950000000000003" customHeight="1"/>
    <row r="526" ht="39.950000000000003" customHeight="1"/>
    <row r="527" ht="39.950000000000003" customHeight="1"/>
    <row r="528" ht="39.950000000000003" customHeight="1"/>
    <row r="529" ht="39.950000000000003" customHeight="1"/>
    <row r="530" ht="39.950000000000003" customHeight="1"/>
    <row r="531" ht="39.950000000000003" customHeight="1"/>
    <row r="532" ht="39.950000000000003" customHeight="1"/>
    <row r="533" ht="39.950000000000003" customHeight="1"/>
    <row r="534" ht="39.950000000000003" customHeight="1"/>
    <row r="535" ht="39.950000000000003" customHeight="1"/>
    <row r="536" ht="39.950000000000003" customHeight="1"/>
    <row r="537" ht="39.950000000000003" customHeight="1"/>
    <row r="538" ht="39.950000000000003" customHeight="1"/>
    <row r="539" ht="39.950000000000003" customHeight="1"/>
    <row r="540" ht="39.950000000000003" customHeight="1"/>
    <row r="541" ht="39.950000000000003" customHeight="1"/>
    <row r="542" ht="39.950000000000003" customHeight="1"/>
    <row r="543" ht="39.950000000000003" customHeight="1"/>
    <row r="544" ht="39.950000000000003" customHeight="1"/>
    <row r="545" ht="39.950000000000003" customHeight="1"/>
    <row r="546" ht="39.950000000000003" customHeight="1"/>
    <row r="547" ht="39.950000000000003" customHeight="1"/>
    <row r="548" ht="39.950000000000003" customHeight="1"/>
    <row r="549" ht="39.950000000000003" customHeight="1"/>
    <row r="550" ht="39.950000000000003" customHeight="1"/>
    <row r="551" ht="39.950000000000003" customHeight="1"/>
    <row r="552" ht="39.950000000000003" customHeight="1"/>
    <row r="553" ht="39.950000000000003" customHeight="1"/>
    <row r="554" ht="39.950000000000003" customHeight="1"/>
    <row r="555" ht="39.950000000000003" customHeight="1"/>
    <row r="556" ht="39.950000000000003" customHeight="1"/>
    <row r="557" ht="39.950000000000003" customHeight="1"/>
    <row r="558" ht="39.950000000000003" customHeight="1"/>
    <row r="559" ht="39.950000000000003" customHeight="1"/>
    <row r="560" ht="39.950000000000003" customHeight="1"/>
    <row r="561" ht="39.950000000000003" customHeight="1"/>
    <row r="562" ht="39.950000000000003" customHeight="1"/>
    <row r="563" ht="39.950000000000003" customHeight="1"/>
    <row r="564" ht="39.950000000000003" customHeight="1"/>
    <row r="565" ht="39.950000000000003" customHeight="1"/>
    <row r="566" ht="39.950000000000003" customHeight="1"/>
    <row r="567" ht="39.950000000000003" customHeight="1"/>
    <row r="568" ht="39.950000000000003" customHeight="1"/>
    <row r="569" ht="39.950000000000003" customHeight="1"/>
    <row r="570" ht="39.950000000000003" customHeight="1"/>
    <row r="571" ht="39.950000000000003" customHeight="1"/>
    <row r="572" ht="39.950000000000003" customHeight="1"/>
    <row r="573" ht="39.950000000000003" customHeight="1"/>
    <row r="574" ht="39.950000000000003" customHeight="1"/>
    <row r="575" ht="39.950000000000003" customHeight="1"/>
    <row r="576" ht="39.950000000000003" customHeight="1"/>
    <row r="577" ht="39.950000000000003" customHeight="1"/>
    <row r="578" ht="39.950000000000003" customHeight="1"/>
    <row r="579" ht="39.950000000000003" customHeight="1"/>
    <row r="580" ht="39.950000000000003" customHeight="1"/>
    <row r="581" ht="39.950000000000003" customHeight="1"/>
    <row r="582" ht="39.950000000000003" customHeight="1"/>
    <row r="583" ht="39.950000000000003" customHeight="1"/>
    <row r="584" ht="39.950000000000003" customHeight="1"/>
    <row r="585" ht="39.950000000000003" customHeight="1"/>
    <row r="586" ht="39.950000000000003" customHeight="1"/>
    <row r="587" ht="39.950000000000003" customHeight="1"/>
    <row r="588" ht="39.950000000000003" customHeight="1"/>
    <row r="589" ht="39.950000000000003" customHeight="1"/>
    <row r="590" ht="39.950000000000003" customHeight="1"/>
    <row r="591" ht="39.950000000000003" customHeight="1"/>
    <row r="592" ht="39.950000000000003" customHeight="1"/>
    <row r="593" ht="39.950000000000003" customHeight="1"/>
    <row r="594" ht="39.950000000000003" customHeight="1"/>
    <row r="595" ht="39.950000000000003" customHeight="1"/>
    <row r="596" ht="39.950000000000003" customHeight="1"/>
    <row r="597" ht="39.950000000000003" customHeight="1"/>
    <row r="598" ht="39.950000000000003" customHeight="1"/>
    <row r="599" ht="39.950000000000003" customHeight="1"/>
    <row r="600" ht="39.950000000000003" customHeight="1"/>
    <row r="601" ht="39.950000000000003" customHeight="1"/>
    <row r="602" ht="39.950000000000003" customHeight="1"/>
    <row r="603" ht="39.950000000000003" customHeight="1"/>
    <row r="604" ht="39.950000000000003" customHeight="1"/>
    <row r="605" ht="39.950000000000003" customHeight="1"/>
    <row r="606" ht="39.950000000000003" customHeight="1"/>
    <row r="607" ht="39.950000000000003" customHeight="1"/>
    <row r="608" ht="39.950000000000003" customHeight="1"/>
    <row r="609" ht="39.950000000000003" customHeight="1"/>
    <row r="610" ht="39.950000000000003" customHeight="1"/>
    <row r="611" ht="39.950000000000003" customHeight="1"/>
    <row r="612" ht="39.950000000000003" customHeight="1"/>
    <row r="613" ht="39.950000000000003" customHeight="1"/>
    <row r="614" ht="39.950000000000003" customHeight="1"/>
    <row r="615" ht="39.950000000000003" customHeight="1"/>
    <row r="616" ht="39.950000000000003" customHeight="1"/>
    <row r="617" ht="39.950000000000003" customHeight="1"/>
    <row r="618" ht="39.950000000000003" customHeight="1"/>
    <row r="619" ht="39.950000000000003" customHeight="1"/>
    <row r="620" ht="39.950000000000003" customHeight="1"/>
    <row r="621" ht="39.950000000000003" customHeight="1"/>
    <row r="622" ht="39.950000000000003" customHeight="1"/>
    <row r="623" ht="39.950000000000003" customHeight="1"/>
    <row r="624" ht="39.950000000000003" customHeight="1"/>
    <row r="625" ht="39.950000000000003" customHeight="1"/>
    <row r="626" ht="39.950000000000003" customHeight="1"/>
    <row r="627" ht="39.950000000000003" customHeight="1"/>
    <row r="628" ht="39.950000000000003" customHeight="1"/>
    <row r="629" ht="39.950000000000003" customHeight="1"/>
    <row r="630" ht="39.950000000000003" customHeight="1"/>
    <row r="631" ht="39.950000000000003" customHeight="1"/>
    <row r="632" ht="39.950000000000003" customHeight="1"/>
    <row r="633" ht="39.950000000000003" customHeight="1"/>
    <row r="634" ht="39.950000000000003" customHeight="1"/>
    <row r="635" ht="39.950000000000003" customHeight="1"/>
    <row r="636" ht="39.950000000000003" customHeight="1"/>
    <row r="637" ht="39.950000000000003" customHeight="1"/>
    <row r="638" ht="39.950000000000003" customHeight="1"/>
    <row r="639" ht="39.950000000000003" customHeight="1"/>
    <row r="640" ht="39.950000000000003" customHeight="1"/>
    <row r="641" ht="39.950000000000003" customHeight="1"/>
    <row r="642" ht="39.950000000000003" customHeight="1"/>
    <row r="643" ht="39.950000000000003" customHeight="1"/>
    <row r="644" ht="39.950000000000003" customHeight="1"/>
    <row r="645" ht="39.950000000000003" customHeight="1"/>
    <row r="646" ht="39.950000000000003" customHeight="1"/>
    <row r="647" ht="39.950000000000003" customHeight="1"/>
    <row r="648" ht="39.950000000000003" customHeight="1"/>
    <row r="649" ht="39.950000000000003" customHeight="1"/>
    <row r="650" ht="39.950000000000003" customHeight="1"/>
    <row r="651" ht="39.950000000000003" customHeight="1"/>
    <row r="652" ht="39.950000000000003" customHeight="1"/>
    <row r="653" ht="39.950000000000003" customHeight="1"/>
    <row r="654" ht="39.950000000000003" customHeight="1"/>
    <row r="655" ht="39.950000000000003" customHeight="1"/>
    <row r="656" ht="39.950000000000003" customHeight="1"/>
    <row r="657" ht="39.950000000000003" customHeight="1"/>
    <row r="658" ht="39.950000000000003" customHeight="1"/>
    <row r="659" ht="39.950000000000003" customHeight="1"/>
    <row r="660" ht="39.950000000000003" customHeight="1"/>
    <row r="661" ht="39.950000000000003" customHeight="1"/>
    <row r="662" ht="39.950000000000003" customHeight="1"/>
    <row r="663" ht="39.950000000000003" customHeight="1"/>
    <row r="664" ht="39.950000000000003" customHeight="1"/>
    <row r="665" ht="39.950000000000003" customHeight="1"/>
    <row r="666" ht="39.950000000000003" customHeight="1"/>
    <row r="667" ht="39.950000000000003" customHeight="1"/>
    <row r="668" ht="39.950000000000003" customHeight="1"/>
    <row r="669" ht="39.950000000000003" customHeight="1"/>
    <row r="670" ht="39.950000000000003" customHeight="1"/>
    <row r="671" ht="39.950000000000003" customHeight="1"/>
    <row r="672" ht="39.950000000000003" customHeight="1"/>
    <row r="673" ht="39.950000000000003" customHeight="1"/>
    <row r="674" ht="39.950000000000003" customHeight="1"/>
    <row r="675" ht="39.950000000000003" customHeight="1"/>
    <row r="676" ht="39.950000000000003" customHeight="1"/>
    <row r="677" ht="39.950000000000003" customHeight="1"/>
    <row r="678" ht="39.950000000000003" customHeight="1"/>
    <row r="679" ht="39.950000000000003" customHeight="1"/>
    <row r="680" ht="39.950000000000003" customHeight="1"/>
    <row r="681" ht="39.950000000000003" customHeight="1"/>
    <row r="682" ht="39.950000000000003" customHeight="1"/>
    <row r="683" ht="39.950000000000003" customHeight="1"/>
    <row r="684" ht="39.950000000000003" customHeight="1"/>
    <row r="685" ht="39.950000000000003" customHeight="1"/>
    <row r="686" ht="39.950000000000003" customHeight="1"/>
    <row r="687" ht="39.950000000000003" customHeight="1"/>
    <row r="688" ht="39.950000000000003" customHeight="1"/>
    <row r="689" ht="39.950000000000003" customHeight="1"/>
    <row r="690" ht="39.950000000000003" customHeight="1"/>
    <row r="691" ht="39.950000000000003" customHeight="1"/>
    <row r="692" ht="39.950000000000003" customHeight="1"/>
    <row r="693" ht="39.950000000000003" customHeight="1"/>
    <row r="694" ht="39.950000000000003" customHeight="1"/>
    <row r="695" ht="39.950000000000003" customHeight="1"/>
    <row r="696" ht="39.950000000000003" customHeight="1"/>
    <row r="697" ht="39.950000000000003" customHeight="1"/>
    <row r="698" ht="39.950000000000003" customHeight="1"/>
    <row r="699" ht="39.950000000000003" customHeight="1"/>
    <row r="700" ht="39.950000000000003" customHeight="1"/>
    <row r="701" ht="39.950000000000003" customHeight="1"/>
    <row r="702" ht="39.950000000000003" customHeight="1"/>
    <row r="703" ht="39.950000000000003" customHeight="1"/>
    <row r="704" ht="39.950000000000003" customHeight="1"/>
    <row r="705" ht="39.950000000000003" customHeight="1"/>
    <row r="706" ht="39.950000000000003" customHeight="1"/>
    <row r="707" ht="39.950000000000003" customHeight="1"/>
    <row r="708" ht="39.950000000000003" customHeight="1"/>
    <row r="709" ht="39.950000000000003" customHeight="1"/>
    <row r="710" ht="39.950000000000003" customHeight="1"/>
    <row r="711" ht="39.950000000000003" customHeight="1"/>
    <row r="712" ht="39.950000000000003" customHeight="1"/>
    <row r="713" ht="39.950000000000003" customHeight="1"/>
    <row r="714" ht="39.950000000000003" customHeight="1"/>
    <row r="715" ht="39.950000000000003" customHeight="1"/>
    <row r="716" ht="39.950000000000003" customHeight="1"/>
    <row r="717" ht="39.950000000000003" customHeight="1"/>
    <row r="718" ht="39.950000000000003" customHeight="1"/>
    <row r="719" ht="39.950000000000003" customHeight="1"/>
    <row r="720" ht="39.950000000000003" customHeight="1"/>
    <row r="721" ht="39.950000000000003" customHeight="1"/>
    <row r="722" ht="39.950000000000003" customHeight="1"/>
    <row r="723" ht="39.950000000000003" customHeight="1"/>
    <row r="724" ht="39.950000000000003" customHeight="1"/>
    <row r="725" ht="39.950000000000003" customHeight="1"/>
    <row r="726" ht="39.950000000000003" customHeight="1"/>
    <row r="727" ht="39.950000000000003" customHeight="1"/>
    <row r="728" ht="39.950000000000003" customHeight="1"/>
    <row r="729" ht="39.950000000000003" customHeight="1"/>
    <row r="730" ht="39.950000000000003" customHeight="1"/>
    <row r="731" ht="39.950000000000003" customHeight="1"/>
    <row r="732" ht="39.950000000000003" customHeight="1"/>
    <row r="733" ht="39.950000000000003" customHeight="1"/>
    <row r="734" ht="39.950000000000003" customHeight="1"/>
    <row r="735" ht="39.950000000000003" customHeight="1"/>
    <row r="736" ht="39.950000000000003" customHeight="1"/>
    <row r="737" ht="39.950000000000003" customHeight="1"/>
    <row r="738" ht="39.950000000000003" customHeight="1"/>
    <row r="739" ht="39.950000000000003" customHeight="1"/>
    <row r="740" ht="39.950000000000003" customHeight="1"/>
    <row r="741" ht="39.950000000000003" customHeight="1"/>
    <row r="742" ht="39.950000000000003" customHeight="1"/>
    <row r="743" ht="39.950000000000003" customHeight="1"/>
    <row r="744" ht="39.950000000000003" customHeight="1"/>
    <row r="745" ht="39.950000000000003" customHeight="1"/>
    <row r="746" ht="39.950000000000003" customHeight="1"/>
    <row r="747" ht="39.950000000000003" customHeight="1"/>
    <row r="748" ht="39.950000000000003" customHeight="1"/>
    <row r="749" ht="39.950000000000003" customHeight="1"/>
    <row r="750" ht="39.950000000000003" customHeight="1"/>
    <row r="751" ht="39.950000000000003" customHeight="1"/>
    <row r="752" ht="39.950000000000003" customHeight="1"/>
    <row r="753" ht="39.950000000000003" customHeight="1"/>
    <row r="754" ht="39.950000000000003" customHeight="1"/>
    <row r="755" ht="39.950000000000003" customHeight="1"/>
    <row r="756" ht="39.950000000000003" customHeight="1"/>
    <row r="757" ht="39.950000000000003" customHeight="1"/>
    <row r="758" ht="39.950000000000003" customHeight="1"/>
    <row r="759" ht="39.950000000000003" customHeight="1"/>
    <row r="760" ht="39.950000000000003" customHeight="1"/>
    <row r="761" ht="39.950000000000003" customHeight="1"/>
    <row r="762" ht="39.950000000000003" customHeight="1"/>
    <row r="763" ht="39.950000000000003" customHeight="1"/>
    <row r="764" ht="39.950000000000003" customHeight="1"/>
    <row r="765" ht="39.950000000000003" customHeight="1"/>
    <row r="766" ht="39.950000000000003" customHeight="1"/>
    <row r="767" ht="39.950000000000003" customHeight="1"/>
    <row r="768" ht="39.950000000000003" customHeight="1"/>
    <row r="769" ht="39.950000000000003" customHeight="1"/>
    <row r="770" ht="39.950000000000003" customHeight="1"/>
    <row r="771" ht="39.950000000000003" customHeight="1"/>
    <row r="772" ht="39.950000000000003" customHeight="1"/>
    <row r="773" ht="39.950000000000003" customHeight="1"/>
    <row r="774" ht="39.950000000000003" customHeight="1"/>
    <row r="775" ht="39.950000000000003" customHeight="1"/>
    <row r="776" ht="39.950000000000003" customHeight="1"/>
    <row r="777" ht="39.950000000000003" customHeight="1"/>
    <row r="778" ht="39.950000000000003" customHeight="1"/>
    <row r="779" ht="39.950000000000003" customHeight="1"/>
    <row r="780" ht="39.950000000000003" customHeight="1"/>
    <row r="781" ht="39.950000000000003" customHeight="1"/>
    <row r="782" ht="39.950000000000003" customHeight="1"/>
    <row r="783" ht="39.950000000000003" customHeight="1"/>
    <row r="784" ht="39.950000000000003" customHeight="1"/>
    <row r="785" ht="39.950000000000003" customHeight="1"/>
    <row r="786" ht="39.950000000000003" customHeight="1"/>
    <row r="787" ht="39.950000000000003" customHeight="1"/>
    <row r="788" ht="39.950000000000003" customHeight="1"/>
    <row r="789" ht="39.950000000000003" customHeight="1"/>
    <row r="790" ht="39.950000000000003" customHeight="1"/>
    <row r="791" ht="39.950000000000003" customHeight="1"/>
    <row r="792" ht="39.950000000000003" customHeight="1"/>
    <row r="793" ht="39.950000000000003" customHeight="1"/>
    <row r="794" ht="39.950000000000003" customHeight="1"/>
    <row r="795" ht="39.950000000000003" customHeight="1"/>
    <row r="796" ht="39.950000000000003" customHeight="1"/>
    <row r="797" ht="39.950000000000003" customHeight="1"/>
    <row r="798" ht="39.950000000000003" customHeight="1"/>
    <row r="799" ht="39.950000000000003" customHeight="1"/>
    <row r="800" ht="39.950000000000003" customHeight="1"/>
    <row r="801" ht="39.950000000000003" customHeight="1"/>
    <row r="802" ht="39.950000000000003" customHeight="1"/>
    <row r="803" ht="39.950000000000003" customHeight="1"/>
    <row r="804" ht="39.950000000000003" customHeight="1"/>
    <row r="805" ht="39.950000000000003" customHeight="1"/>
    <row r="806" ht="39.950000000000003" customHeight="1"/>
    <row r="807" ht="39.950000000000003" customHeight="1"/>
    <row r="808" ht="39.950000000000003" customHeight="1"/>
    <row r="809" ht="39.950000000000003" customHeight="1"/>
    <row r="810" ht="39.950000000000003" customHeight="1"/>
    <row r="811" ht="39.950000000000003" customHeight="1"/>
    <row r="812" ht="39.950000000000003" customHeight="1"/>
    <row r="813" ht="39.950000000000003" customHeight="1"/>
    <row r="814" ht="39.950000000000003" customHeight="1"/>
    <row r="815" ht="39.950000000000003" customHeight="1"/>
    <row r="816" ht="39.950000000000003" customHeight="1"/>
    <row r="817" ht="39.950000000000003" customHeight="1"/>
    <row r="818" ht="39.950000000000003" customHeight="1"/>
    <row r="819" ht="39.950000000000003" customHeight="1"/>
    <row r="820" ht="39.950000000000003" customHeight="1"/>
    <row r="821" ht="39.950000000000003" customHeight="1"/>
    <row r="822" ht="39.950000000000003" customHeight="1"/>
    <row r="823" ht="39.950000000000003" customHeight="1"/>
    <row r="824" ht="39.950000000000003" customHeight="1"/>
    <row r="825" ht="39.950000000000003" customHeight="1"/>
    <row r="826" ht="39.950000000000003" customHeight="1"/>
    <row r="827" ht="39.950000000000003" customHeight="1"/>
    <row r="828" ht="39.950000000000003" customHeight="1"/>
    <row r="829" ht="39.950000000000003" customHeight="1"/>
    <row r="830" ht="39.950000000000003" customHeight="1"/>
    <row r="831" ht="39.950000000000003" customHeight="1"/>
    <row r="832" ht="39.950000000000003" customHeight="1"/>
    <row r="833" ht="39.950000000000003" customHeight="1"/>
    <row r="834" ht="39.950000000000003" customHeight="1"/>
    <row r="835" ht="39.950000000000003" customHeight="1"/>
    <row r="836" ht="39.950000000000003" customHeight="1"/>
    <row r="837" ht="39.950000000000003" customHeight="1"/>
    <row r="838" ht="39.950000000000003" customHeight="1"/>
    <row r="839" ht="39.950000000000003" customHeight="1"/>
    <row r="840" ht="39.950000000000003" customHeight="1"/>
    <row r="841" ht="39.950000000000003" customHeight="1"/>
    <row r="842" ht="39.950000000000003" customHeight="1"/>
    <row r="843" ht="39.950000000000003" customHeight="1"/>
    <row r="844" ht="39.950000000000003" customHeight="1"/>
    <row r="845" ht="39.950000000000003" customHeight="1"/>
    <row r="846" ht="39.950000000000003" customHeight="1"/>
    <row r="847" ht="39.950000000000003" customHeight="1"/>
    <row r="848" ht="39.950000000000003" customHeight="1"/>
    <row r="849" ht="39.950000000000003" customHeight="1"/>
    <row r="850" ht="39.950000000000003" customHeight="1"/>
    <row r="851" ht="39.950000000000003" customHeight="1"/>
    <row r="852" ht="39.950000000000003" customHeight="1"/>
    <row r="853" ht="39.950000000000003" customHeight="1"/>
    <row r="854" ht="39.950000000000003" customHeight="1"/>
    <row r="855" ht="39.950000000000003" customHeight="1"/>
    <row r="856" ht="39.950000000000003" customHeight="1"/>
    <row r="857" ht="39.950000000000003" customHeight="1"/>
    <row r="858" ht="39.950000000000003" customHeight="1"/>
    <row r="859" ht="39.950000000000003" customHeight="1"/>
    <row r="860" ht="39.950000000000003" customHeight="1"/>
    <row r="861" ht="39.950000000000003" customHeight="1"/>
    <row r="862" ht="39.950000000000003" customHeight="1"/>
    <row r="863" ht="39.950000000000003" customHeight="1"/>
    <row r="864" ht="39.950000000000003" customHeight="1"/>
    <row r="865" ht="39.950000000000003" customHeight="1"/>
    <row r="866" ht="39.950000000000003" customHeight="1"/>
    <row r="867" ht="39.950000000000003" customHeight="1"/>
    <row r="868" ht="39.950000000000003" customHeight="1"/>
    <row r="869" ht="39.950000000000003" customHeight="1"/>
    <row r="870" ht="39.950000000000003" customHeight="1"/>
    <row r="871" ht="39.950000000000003" customHeight="1"/>
    <row r="872" ht="39.950000000000003" customHeight="1"/>
    <row r="873" ht="39.950000000000003" customHeight="1"/>
    <row r="874" ht="39.950000000000003" customHeight="1"/>
    <row r="875" ht="39.950000000000003" customHeight="1"/>
    <row r="876" ht="39.950000000000003" customHeight="1"/>
    <row r="877" ht="39.950000000000003" customHeight="1"/>
    <row r="878" ht="39.950000000000003" customHeight="1"/>
    <row r="879" ht="39.950000000000003" customHeight="1"/>
    <row r="880" ht="39.950000000000003" customHeight="1"/>
    <row r="881" ht="39.950000000000003" customHeight="1"/>
    <row r="882" ht="39.950000000000003" customHeight="1"/>
    <row r="883" ht="39.950000000000003" customHeight="1"/>
    <row r="884" ht="39.950000000000003" customHeight="1"/>
    <row r="885" ht="39.950000000000003" customHeight="1"/>
    <row r="886" ht="39.950000000000003" customHeight="1"/>
    <row r="887" ht="39.950000000000003" customHeight="1"/>
    <row r="888" ht="39.950000000000003" customHeight="1"/>
    <row r="889" ht="39.950000000000003" customHeight="1"/>
    <row r="890" ht="39.950000000000003" customHeight="1"/>
    <row r="891" ht="39.950000000000003" customHeight="1"/>
    <row r="892" ht="39.950000000000003" customHeight="1"/>
    <row r="893" ht="39.950000000000003" customHeight="1"/>
    <row r="894" ht="39.950000000000003" customHeight="1"/>
    <row r="895" ht="39.950000000000003" customHeight="1"/>
    <row r="896" ht="39.950000000000003" customHeight="1"/>
    <row r="897" ht="39.950000000000003" customHeight="1"/>
    <row r="898" ht="39.950000000000003" customHeight="1"/>
    <row r="899" ht="39.950000000000003" customHeight="1"/>
    <row r="900" ht="39.950000000000003" customHeight="1"/>
    <row r="901" ht="39.950000000000003" customHeight="1"/>
    <row r="902" ht="39.950000000000003" customHeight="1"/>
    <row r="903" ht="39.950000000000003" customHeight="1"/>
    <row r="904" ht="39.950000000000003" customHeight="1"/>
    <row r="905" ht="39.950000000000003" customHeight="1"/>
    <row r="906" ht="39.950000000000003" customHeight="1"/>
    <row r="907" ht="39.950000000000003" customHeight="1"/>
    <row r="908" ht="39.950000000000003" customHeight="1"/>
    <row r="909" ht="39.950000000000003" customHeight="1"/>
    <row r="910" ht="39.950000000000003" customHeight="1"/>
    <row r="911" ht="39.950000000000003" customHeight="1"/>
    <row r="912" ht="39.950000000000003" customHeight="1"/>
    <row r="913" ht="39.950000000000003" customHeight="1"/>
    <row r="914" ht="39.950000000000003" customHeight="1"/>
    <row r="915" ht="39.950000000000003" customHeight="1"/>
    <row r="916" ht="39.950000000000003" customHeight="1"/>
    <row r="917" ht="39.950000000000003" customHeight="1"/>
    <row r="918" ht="39.950000000000003" customHeight="1"/>
    <row r="919" ht="39.950000000000003" customHeight="1"/>
    <row r="920" ht="39.950000000000003" customHeight="1"/>
    <row r="921" ht="39.950000000000003" customHeight="1"/>
    <row r="922" ht="39.950000000000003" customHeight="1"/>
    <row r="923" ht="39.950000000000003" customHeight="1"/>
    <row r="924" ht="39.950000000000003" customHeight="1"/>
    <row r="925" ht="39.950000000000003" customHeight="1"/>
    <row r="926" ht="39.950000000000003" customHeight="1"/>
    <row r="927" ht="39.950000000000003" customHeight="1"/>
    <row r="928" ht="39.950000000000003" customHeight="1"/>
    <row r="929" ht="39.950000000000003" customHeight="1"/>
    <row r="930" ht="39.950000000000003" customHeight="1"/>
    <row r="931" ht="39.950000000000003" customHeight="1"/>
    <row r="932" ht="39.950000000000003" customHeight="1"/>
    <row r="933" ht="39.950000000000003" customHeight="1"/>
    <row r="934" ht="39.950000000000003" customHeight="1"/>
    <row r="935" ht="39.950000000000003" customHeight="1"/>
    <row r="936" ht="39.950000000000003" customHeight="1"/>
    <row r="937" ht="39.950000000000003" customHeight="1"/>
    <row r="938" ht="39.950000000000003" customHeight="1"/>
    <row r="939" ht="39.950000000000003" customHeight="1"/>
    <row r="940" ht="39.950000000000003" customHeight="1"/>
    <row r="941" ht="39.950000000000003" customHeight="1"/>
    <row r="942" ht="39.950000000000003" customHeight="1"/>
    <row r="943" ht="39.950000000000003" customHeight="1"/>
    <row r="944" ht="39.950000000000003" customHeight="1"/>
    <row r="945" ht="39.950000000000003" customHeight="1"/>
    <row r="946" ht="39.950000000000003" customHeight="1"/>
    <row r="947" ht="39.950000000000003" customHeight="1"/>
    <row r="948" ht="39.950000000000003" customHeight="1"/>
    <row r="949" ht="39.950000000000003" customHeight="1"/>
    <row r="950" ht="39.950000000000003" customHeight="1"/>
    <row r="951" ht="39.950000000000003" customHeight="1"/>
    <row r="952" ht="39.950000000000003" customHeight="1"/>
    <row r="953" ht="39.950000000000003" customHeight="1"/>
    <row r="954" ht="39.950000000000003" customHeight="1"/>
    <row r="955" ht="39.950000000000003" customHeight="1"/>
    <row r="956" ht="39.950000000000003" customHeight="1"/>
    <row r="957" ht="39.950000000000003" customHeight="1"/>
    <row r="958" ht="39.950000000000003" customHeight="1"/>
    <row r="959" ht="39.950000000000003" customHeight="1"/>
    <row r="960" ht="39.950000000000003" customHeight="1"/>
    <row r="961" ht="39.950000000000003" customHeight="1"/>
    <row r="962" ht="39.950000000000003" customHeight="1"/>
    <row r="963" ht="39.950000000000003" customHeight="1"/>
    <row r="964" ht="39.950000000000003" customHeight="1"/>
    <row r="965" ht="39.950000000000003" customHeight="1"/>
    <row r="966" ht="39.950000000000003" customHeight="1"/>
    <row r="967" ht="39.950000000000003" customHeight="1"/>
    <row r="968" ht="39.950000000000003" customHeight="1"/>
    <row r="969" ht="39.950000000000003" customHeight="1"/>
    <row r="970" ht="39.950000000000003" customHeight="1"/>
    <row r="971" ht="39.950000000000003" customHeight="1"/>
    <row r="972" ht="39.950000000000003" customHeight="1"/>
    <row r="973" ht="39.950000000000003" customHeight="1"/>
    <row r="974" ht="39.950000000000003" customHeight="1"/>
    <row r="975" ht="39.950000000000003" customHeight="1"/>
    <row r="976" ht="39.950000000000003" customHeight="1"/>
    <row r="977" ht="39.950000000000003" customHeight="1"/>
    <row r="978" ht="39.950000000000003" customHeight="1"/>
    <row r="979" ht="39.950000000000003" customHeight="1"/>
    <row r="980" ht="39.950000000000003" customHeight="1"/>
    <row r="981" ht="39.950000000000003" customHeight="1"/>
    <row r="982" ht="39.950000000000003" customHeight="1"/>
    <row r="983" ht="39.950000000000003" customHeight="1"/>
    <row r="984" ht="39.950000000000003" customHeight="1"/>
    <row r="985" ht="39.950000000000003" customHeight="1"/>
    <row r="986" ht="39.950000000000003" customHeight="1"/>
    <row r="987" ht="39.950000000000003" customHeight="1"/>
    <row r="988" ht="39.950000000000003" customHeight="1"/>
    <row r="989" ht="39.950000000000003" customHeight="1"/>
    <row r="990" ht="39.950000000000003" customHeight="1"/>
    <row r="991" ht="39.950000000000003" customHeight="1"/>
    <row r="992" ht="39.950000000000003" customHeight="1"/>
    <row r="993" ht="39.950000000000003" customHeight="1"/>
    <row r="994" ht="39.950000000000003" customHeight="1"/>
    <row r="995" ht="39.950000000000003" customHeight="1"/>
    <row r="996" ht="39.950000000000003" customHeight="1"/>
    <row r="997" ht="39.950000000000003" customHeight="1"/>
    <row r="998" ht="39.950000000000003" customHeight="1"/>
    <row r="999" ht="39.950000000000003" customHeight="1"/>
    <row r="1000" ht="39.950000000000003" customHeight="1"/>
    <row r="1001" ht="39.950000000000003" customHeight="1"/>
    <row r="1002" ht="39.950000000000003" customHeight="1"/>
    <row r="1003" ht="39.950000000000003" customHeight="1"/>
    <row r="1004" ht="39.950000000000003" customHeight="1"/>
    <row r="1005" ht="39.950000000000003" customHeight="1"/>
    <row r="1006" ht="39.950000000000003" customHeight="1"/>
    <row r="1007" ht="39.950000000000003" customHeight="1"/>
    <row r="1008" ht="39.950000000000003" customHeight="1"/>
    <row r="1009" ht="39.950000000000003" customHeight="1"/>
    <row r="1010" ht="39.950000000000003" customHeight="1"/>
    <row r="1011" ht="39.950000000000003" customHeight="1"/>
    <row r="1012" ht="39.950000000000003" customHeight="1"/>
    <row r="1013" ht="39.950000000000003" customHeight="1"/>
    <row r="1014" ht="39.950000000000003" customHeight="1"/>
    <row r="1015" ht="39.950000000000003" customHeight="1"/>
    <row r="1016" ht="39.950000000000003" customHeight="1"/>
    <row r="1017" ht="39.950000000000003" customHeight="1"/>
    <row r="1018" ht="39.950000000000003" customHeight="1"/>
    <row r="1019" ht="39.950000000000003" customHeight="1"/>
    <row r="1020" ht="39.950000000000003" customHeight="1"/>
    <row r="1021" ht="39.950000000000003" customHeight="1"/>
    <row r="1022" ht="39.950000000000003" customHeight="1"/>
    <row r="1023" ht="39.950000000000003" customHeight="1"/>
    <row r="1024" ht="39.950000000000003" customHeight="1"/>
    <row r="1025" ht="39.950000000000003" customHeight="1"/>
    <row r="1026" ht="39.950000000000003" customHeight="1"/>
    <row r="1027" ht="39.950000000000003" customHeight="1"/>
    <row r="1028" ht="39.950000000000003" customHeight="1"/>
    <row r="1029" ht="39.950000000000003" customHeight="1"/>
    <row r="1030" ht="39.950000000000003" customHeight="1"/>
    <row r="1031" ht="39.950000000000003" customHeight="1"/>
    <row r="1032" ht="39.950000000000003" customHeight="1"/>
    <row r="1033" ht="39.950000000000003" customHeight="1"/>
    <row r="1034" ht="39.950000000000003" customHeight="1"/>
    <row r="1035" ht="39.950000000000003" customHeight="1"/>
    <row r="1036" ht="39.950000000000003" customHeight="1"/>
    <row r="1037" ht="39.950000000000003" customHeight="1"/>
    <row r="1038" ht="39.950000000000003" customHeight="1"/>
    <row r="1039" ht="39.950000000000003" customHeight="1"/>
    <row r="1040" ht="39.950000000000003" customHeight="1"/>
    <row r="1041" ht="39.950000000000003" customHeight="1"/>
    <row r="1042" ht="39.950000000000003" customHeight="1"/>
    <row r="1043" ht="39.950000000000003" customHeight="1"/>
    <row r="1044" ht="39.950000000000003" customHeight="1"/>
    <row r="1045" ht="39.950000000000003" customHeight="1"/>
    <row r="1046" ht="39.950000000000003" customHeight="1"/>
    <row r="1047" ht="39.950000000000003" customHeight="1"/>
    <row r="1048" ht="39.950000000000003" customHeight="1"/>
    <row r="1049" ht="39.950000000000003" customHeight="1"/>
    <row r="1050" ht="39.950000000000003" customHeight="1"/>
    <row r="1051" ht="39.950000000000003" customHeight="1"/>
    <row r="1052" ht="39.950000000000003" customHeight="1"/>
    <row r="1053" ht="39.950000000000003" customHeight="1"/>
    <row r="1054" ht="39.950000000000003" customHeight="1"/>
    <row r="1055" ht="39.950000000000003" customHeight="1"/>
    <row r="1056" ht="39.950000000000003" customHeight="1"/>
    <row r="1057" ht="39.950000000000003" customHeight="1"/>
    <row r="1058" ht="39.950000000000003" customHeight="1"/>
    <row r="1059" ht="39.950000000000003" customHeight="1"/>
    <row r="1060" ht="39.950000000000003" customHeight="1"/>
    <row r="1061" ht="39.950000000000003" customHeight="1"/>
    <row r="1062" ht="39.950000000000003" customHeight="1"/>
    <row r="1063" ht="39.950000000000003" customHeight="1"/>
    <row r="1064" ht="39.950000000000003" customHeight="1"/>
    <row r="1065" ht="39.950000000000003" customHeight="1"/>
    <row r="1066" ht="39.950000000000003" customHeight="1"/>
    <row r="1067" ht="39.950000000000003" customHeight="1"/>
    <row r="1068" ht="39.950000000000003" customHeight="1"/>
    <row r="1069" ht="39.950000000000003" customHeight="1"/>
    <row r="1070" ht="39.950000000000003" customHeight="1"/>
    <row r="1071" ht="39.950000000000003" customHeight="1"/>
    <row r="1072" ht="39.950000000000003" customHeight="1"/>
    <row r="1073" ht="39.950000000000003" customHeight="1"/>
    <row r="1074" ht="39.950000000000003" customHeight="1"/>
    <row r="1075" ht="39.950000000000003" customHeight="1"/>
    <row r="1076" ht="39.950000000000003" customHeight="1"/>
    <row r="1077" ht="39.950000000000003" customHeight="1"/>
    <row r="1078" ht="39.950000000000003" customHeight="1"/>
    <row r="1079" ht="39.950000000000003" customHeight="1"/>
    <row r="1080" ht="39.950000000000003" customHeight="1"/>
    <row r="1081" ht="39.950000000000003" customHeight="1"/>
    <row r="1082" ht="39.950000000000003" customHeight="1"/>
    <row r="1083" ht="39.950000000000003" customHeight="1"/>
    <row r="1084" ht="39.950000000000003" customHeight="1"/>
    <row r="1085" ht="39.950000000000003" customHeight="1"/>
    <row r="1086" ht="39.950000000000003" customHeight="1"/>
    <row r="1087" ht="39.950000000000003" customHeight="1"/>
    <row r="1088" ht="39.950000000000003" customHeight="1"/>
    <row r="1089" ht="39.950000000000003" customHeight="1"/>
    <row r="1090" ht="39.950000000000003" customHeight="1"/>
    <row r="1091" ht="39.950000000000003" customHeight="1"/>
    <row r="1092" ht="39.950000000000003" customHeight="1"/>
    <row r="1093" ht="39.950000000000003" customHeight="1"/>
    <row r="1094" ht="39.950000000000003" customHeight="1"/>
    <row r="1095" ht="39.950000000000003" customHeight="1"/>
    <row r="1096" ht="39.950000000000003" customHeight="1"/>
    <row r="1097" ht="39.950000000000003" customHeight="1"/>
    <row r="1098" ht="39.950000000000003" customHeight="1"/>
    <row r="1099" ht="39.950000000000003" customHeight="1"/>
    <row r="1100" ht="39.950000000000003" customHeight="1"/>
    <row r="1101" ht="39.950000000000003" customHeight="1"/>
    <row r="1102" ht="39.950000000000003" customHeight="1"/>
    <row r="1103" ht="39.950000000000003" customHeight="1"/>
    <row r="1104" ht="39.950000000000003" customHeight="1"/>
    <row r="1105" ht="39.950000000000003" customHeight="1"/>
    <row r="1106" ht="39.950000000000003" customHeight="1"/>
    <row r="1107" ht="39.950000000000003" customHeight="1"/>
    <row r="1108" ht="39.950000000000003" customHeight="1"/>
    <row r="1109" ht="39.950000000000003" customHeight="1"/>
    <row r="1110" ht="39.950000000000003" customHeight="1"/>
    <row r="1111" ht="39.950000000000003" customHeight="1"/>
    <row r="1112" ht="39.950000000000003" customHeight="1"/>
    <row r="1113" ht="39.950000000000003" customHeight="1"/>
    <row r="1114" ht="39.950000000000003" customHeight="1"/>
    <row r="1115" ht="39.950000000000003" customHeight="1"/>
    <row r="1116" ht="39.950000000000003" customHeight="1"/>
    <row r="1117" ht="39.950000000000003" customHeight="1"/>
    <row r="1118" ht="39.950000000000003" customHeight="1"/>
    <row r="1119" ht="39.950000000000003" customHeight="1"/>
    <row r="1120" ht="39.950000000000003" customHeight="1"/>
    <row r="1121" ht="39.950000000000003" customHeight="1"/>
    <row r="1122" ht="39.950000000000003" customHeight="1"/>
    <row r="1123" ht="39.950000000000003" customHeight="1"/>
    <row r="1124" ht="39.950000000000003" customHeight="1"/>
    <row r="1125" ht="39.950000000000003" customHeight="1"/>
    <row r="1126" ht="39.950000000000003" customHeight="1"/>
    <row r="1127" ht="39.950000000000003" customHeight="1"/>
    <row r="1128" ht="39.950000000000003" customHeight="1"/>
    <row r="1129" ht="39.950000000000003" customHeight="1"/>
    <row r="1130" ht="39.950000000000003" customHeight="1"/>
    <row r="1131" ht="39.950000000000003" customHeight="1"/>
    <row r="1132" ht="39.950000000000003" customHeight="1"/>
    <row r="1133" ht="39.950000000000003" customHeight="1"/>
    <row r="1134" ht="39.950000000000003" customHeight="1"/>
    <row r="1135" ht="39.950000000000003" customHeight="1"/>
    <row r="1136" ht="39.950000000000003" customHeight="1"/>
    <row r="1137" ht="39.950000000000003" customHeight="1"/>
    <row r="1138" ht="39.950000000000003" customHeight="1"/>
    <row r="1139" ht="39.950000000000003" customHeight="1"/>
    <row r="1140" ht="39.950000000000003" customHeight="1"/>
    <row r="1141" ht="39.950000000000003" customHeight="1"/>
    <row r="1142" ht="39.950000000000003" customHeight="1"/>
    <row r="1143" ht="39.950000000000003" customHeight="1"/>
    <row r="1144" ht="39.950000000000003" customHeight="1"/>
    <row r="1145" ht="39.950000000000003" customHeight="1"/>
    <row r="1146" ht="39.950000000000003" customHeight="1"/>
    <row r="1147" ht="39.950000000000003" customHeight="1"/>
    <row r="1148" ht="39.950000000000003" customHeight="1"/>
    <row r="1149" ht="39.950000000000003" customHeight="1"/>
    <row r="1150" ht="39.950000000000003" customHeight="1"/>
    <row r="1151" ht="39.950000000000003" customHeight="1"/>
    <row r="1152" ht="39.950000000000003" customHeight="1"/>
    <row r="1153" ht="39.950000000000003" customHeight="1"/>
    <row r="1154" ht="39.950000000000003" customHeight="1"/>
    <row r="1155" ht="39.950000000000003" customHeight="1"/>
    <row r="1156" ht="39.950000000000003" customHeight="1"/>
    <row r="1157" ht="39.950000000000003" customHeight="1"/>
    <row r="1158" ht="39.950000000000003" customHeight="1"/>
    <row r="1159" ht="39.950000000000003" customHeight="1"/>
    <row r="1160" ht="39.950000000000003" customHeight="1"/>
    <row r="1161" ht="39.950000000000003" customHeight="1"/>
    <row r="1162" ht="39.950000000000003" customHeight="1"/>
    <row r="1163" ht="39.950000000000003" customHeight="1"/>
    <row r="1164" ht="39.950000000000003" customHeight="1"/>
    <row r="1165" ht="39.950000000000003" customHeight="1"/>
    <row r="1166" ht="39.950000000000003" customHeight="1"/>
    <row r="1167" ht="39.950000000000003" customHeight="1"/>
    <row r="1168" ht="39.950000000000003" customHeight="1"/>
    <row r="1169" ht="39.950000000000003" customHeight="1"/>
    <row r="1170" ht="39.950000000000003" customHeight="1"/>
    <row r="1171" ht="39.950000000000003" customHeight="1"/>
    <row r="1172" ht="39.950000000000003" customHeight="1"/>
    <row r="1173" ht="39.950000000000003" customHeight="1"/>
    <row r="1174" ht="39.950000000000003" customHeight="1"/>
    <row r="1175" ht="39.950000000000003" customHeight="1"/>
    <row r="1176" ht="39.950000000000003" customHeight="1"/>
    <row r="1177" ht="39.950000000000003" customHeight="1"/>
    <row r="1178" ht="39.950000000000003" customHeight="1"/>
    <row r="1179" ht="39.950000000000003" customHeight="1"/>
    <row r="1180" ht="39.950000000000003" customHeight="1"/>
    <row r="1181" ht="39.950000000000003" customHeight="1"/>
    <row r="1182" ht="39.950000000000003" customHeight="1"/>
    <row r="1183" ht="39.950000000000003" customHeight="1"/>
    <row r="1184" ht="39.950000000000003" customHeight="1"/>
    <row r="1185" ht="39.950000000000003" customHeight="1"/>
    <row r="1186" ht="39.950000000000003" customHeight="1"/>
    <row r="1187" ht="39.950000000000003" customHeight="1"/>
    <row r="1188" ht="39.950000000000003" customHeight="1"/>
    <row r="1189" ht="39.950000000000003" customHeight="1"/>
    <row r="1190" ht="39.950000000000003" customHeight="1"/>
    <row r="1191" ht="39.950000000000003" customHeight="1"/>
    <row r="1192" ht="39.950000000000003" customHeight="1"/>
    <row r="1193" ht="39.950000000000003" customHeight="1"/>
    <row r="1194" ht="39.950000000000003" customHeight="1"/>
    <row r="1195" ht="39.950000000000003" customHeight="1"/>
    <row r="1196" ht="39.950000000000003" customHeight="1"/>
    <row r="1197" ht="39.950000000000003" customHeight="1"/>
    <row r="1198" ht="39.950000000000003" customHeight="1"/>
    <row r="1199" ht="39.950000000000003" customHeight="1"/>
    <row r="1200" ht="39.950000000000003" customHeight="1"/>
    <row r="1201" ht="39.950000000000003" customHeight="1"/>
    <row r="1202" ht="39.950000000000003" customHeight="1"/>
    <row r="1203" ht="39.950000000000003" customHeight="1"/>
    <row r="1204" ht="39.950000000000003" customHeight="1"/>
    <row r="1205" ht="39.950000000000003" customHeight="1"/>
    <row r="1206" ht="39.950000000000003" customHeight="1"/>
    <row r="1207" ht="39.950000000000003" customHeight="1"/>
    <row r="1208" ht="39.950000000000003" customHeight="1"/>
    <row r="1209" ht="39.950000000000003" customHeight="1"/>
    <row r="1210" ht="39.950000000000003" customHeight="1"/>
    <row r="1211" ht="39.950000000000003" customHeight="1"/>
    <row r="1212" ht="39.950000000000003" customHeight="1"/>
    <row r="1213" ht="39.950000000000003" customHeight="1"/>
    <row r="1214" ht="39.950000000000003" customHeight="1"/>
    <row r="1215" ht="39.950000000000003" customHeight="1"/>
    <row r="1216" ht="39.950000000000003" customHeight="1"/>
    <row r="1217" ht="39.950000000000003" customHeight="1"/>
    <row r="1218" ht="39.950000000000003" customHeight="1"/>
    <row r="1219" ht="39.950000000000003" customHeight="1"/>
    <row r="1220" ht="39.950000000000003" customHeight="1"/>
    <row r="1221" ht="39.950000000000003" customHeight="1"/>
    <row r="1222" ht="39.950000000000003" customHeight="1"/>
    <row r="1223" ht="39.950000000000003" customHeight="1"/>
    <row r="1224" ht="39.950000000000003" customHeight="1"/>
    <row r="1225" ht="39.950000000000003" customHeight="1"/>
    <row r="1226" ht="39.950000000000003" customHeight="1"/>
    <row r="1227" ht="39.950000000000003" customHeight="1"/>
    <row r="1228" ht="39.950000000000003" customHeight="1"/>
    <row r="1229" ht="39.950000000000003" customHeight="1"/>
    <row r="1230" ht="39.950000000000003" customHeight="1"/>
    <row r="1231" ht="39.950000000000003" customHeight="1"/>
    <row r="1232" ht="39.950000000000003" customHeight="1"/>
    <row r="1233" ht="39.950000000000003" customHeight="1"/>
    <row r="1234" ht="39.950000000000003" customHeight="1"/>
    <row r="1235" ht="39.950000000000003" customHeight="1"/>
    <row r="1236" ht="39.950000000000003" customHeight="1"/>
    <row r="1237" ht="39.950000000000003" customHeight="1"/>
    <row r="1238" ht="39.950000000000003" customHeight="1"/>
    <row r="1239" ht="39.950000000000003" customHeight="1"/>
    <row r="1240" ht="39.950000000000003" customHeight="1"/>
    <row r="1241" ht="39.950000000000003" customHeight="1"/>
    <row r="1242" ht="39.950000000000003" customHeight="1"/>
    <row r="1243" ht="39.950000000000003" customHeight="1"/>
    <row r="1244" ht="39.950000000000003" customHeight="1"/>
    <row r="1245" ht="39.950000000000003" customHeight="1"/>
    <row r="1246" ht="39.950000000000003" customHeight="1"/>
    <row r="1247" ht="39.950000000000003" customHeight="1"/>
    <row r="1248" ht="39.950000000000003" customHeight="1"/>
    <row r="1249" ht="39.950000000000003" customHeight="1"/>
    <row r="1250" ht="39.950000000000003" customHeight="1"/>
    <row r="1251" ht="39.950000000000003" customHeight="1"/>
    <row r="1252" ht="39.950000000000003" customHeight="1"/>
    <row r="1253" ht="39.950000000000003" customHeight="1"/>
    <row r="1254" ht="39.950000000000003" customHeight="1"/>
    <row r="1255" ht="39.950000000000003" customHeight="1"/>
    <row r="1256" ht="39.950000000000003" customHeight="1"/>
    <row r="1257" ht="39.950000000000003" customHeight="1"/>
    <row r="1258" ht="39.950000000000003" customHeight="1"/>
    <row r="1259" ht="39.950000000000003" customHeight="1"/>
    <row r="1260" ht="39.950000000000003" customHeight="1"/>
    <row r="1261" ht="39.950000000000003" customHeight="1"/>
    <row r="1262" ht="39.950000000000003" customHeight="1"/>
    <row r="1263" ht="39.950000000000003" customHeight="1"/>
    <row r="1264" ht="39.950000000000003" customHeight="1"/>
    <row r="1265" ht="39.950000000000003" customHeight="1"/>
    <row r="1266" ht="39.950000000000003" customHeight="1"/>
    <row r="1267" ht="39.950000000000003" customHeight="1"/>
    <row r="1268" ht="39.950000000000003" customHeight="1"/>
    <row r="1269" ht="39.950000000000003" customHeight="1"/>
    <row r="1270" ht="39.950000000000003" customHeight="1"/>
    <row r="1271" ht="39.950000000000003" customHeight="1"/>
    <row r="1272" ht="39.950000000000003" customHeight="1"/>
    <row r="1273" ht="39.950000000000003" customHeight="1"/>
    <row r="1274" ht="39.950000000000003" customHeight="1"/>
    <row r="1275" ht="39.950000000000003" customHeight="1"/>
    <row r="1276" ht="39.950000000000003" customHeight="1"/>
    <row r="1277" ht="39.950000000000003" customHeight="1"/>
    <row r="1278" ht="39.950000000000003" customHeight="1"/>
    <row r="1279" ht="39.950000000000003" customHeight="1"/>
    <row r="1280" ht="39.950000000000003" customHeight="1"/>
    <row r="1281" ht="39.950000000000003" customHeight="1"/>
    <row r="1282" ht="39.950000000000003" customHeight="1"/>
    <row r="1283" ht="39.950000000000003" customHeight="1"/>
    <row r="1284" ht="39.950000000000003" customHeight="1"/>
    <row r="1285" ht="39.950000000000003" customHeight="1"/>
    <row r="1286" ht="39.950000000000003" customHeight="1"/>
    <row r="1287" ht="39.950000000000003" customHeight="1"/>
    <row r="1288" ht="39.950000000000003" customHeight="1"/>
    <row r="1289" ht="39.950000000000003" customHeight="1"/>
    <row r="1290" ht="39.950000000000003" customHeight="1"/>
    <row r="1291" ht="39.950000000000003" customHeight="1"/>
    <row r="1292" ht="39.950000000000003" customHeight="1"/>
    <row r="1293" ht="39.950000000000003" customHeight="1"/>
    <row r="1294" ht="39.950000000000003" customHeight="1"/>
    <row r="1295" ht="39.950000000000003" customHeight="1"/>
    <row r="1296" ht="39.950000000000003" customHeight="1"/>
    <row r="1297" ht="39.950000000000003" customHeight="1"/>
    <row r="1298" ht="39.950000000000003" customHeight="1"/>
    <row r="1299" ht="39.950000000000003" customHeight="1"/>
    <row r="1300" ht="39.950000000000003" customHeight="1"/>
    <row r="1301" ht="39.950000000000003" customHeight="1"/>
    <row r="1302" ht="39.950000000000003" customHeight="1"/>
    <row r="1303" ht="39.950000000000003" customHeight="1"/>
    <row r="1304" ht="39.950000000000003" customHeight="1"/>
    <row r="1305" ht="39.950000000000003" customHeight="1"/>
    <row r="1306" ht="39.950000000000003" customHeight="1"/>
    <row r="1307" ht="39.950000000000003" customHeight="1"/>
    <row r="1308" ht="39.950000000000003" customHeight="1"/>
    <row r="1309" ht="39.950000000000003" customHeight="1"/>
    <row r="1310" ht="39.950000000000003" customHeight="1"/>
    <row r="1311" ht="39.950000000000003" customHeight="1"/>
    <row r="1312" ht="39.950000000000003" customHeight="1"/>
    <row r="1313" ht="39.950000000000003" customHeight="1"/>
    <row r="1314" ht="39.950000000000003" customHeight="1"/>
    <row r="1315" ht="39.950000000000003" customHeight="1"/>
    <row r="1316" ht="39.950000000000003" customHeight="1"/>
    <row r="1317" ht="39.950000000000003" customHeight="1"/>
    <row r="1318" ht="39.950000000000003" customHeight="1"/>
    <row r="1319" ht="39.950000000000003" customHeight="1"/>
    <row r="1320" ht="39.950000000000003" customHeight="1"/>
    <row r="1321" ht="39.950000000000003" customHeight="1"/>
    <row r="1322" ht="39.950000000000003" customHeight="1"/>
    <row r="1323" ht="39.950000000000003" customHeight="1"/>
    <row r="1324" ht="39.950000000000003" customHeight="1"/>
    <row r="1325" ht="39.950000000000003" customHeight="1"/>
    <row r="1326" ht="39.950000000000003" customHeight="1"/>
    <row r="1327" ht="39.950000000000003" customHeight="1"/>
    <row r="1328" ht="39.950000000000003" customHeight="1"/>
    <row r="1329" ht="39.950000000000003" customHeight="1"/>
    <row r="1330" ht="39.950000000000003" customHeight="1"/>
    <row r="1331" ht="39.950000000000003" customHeight="1"/>
    <row r="1332" ht="39.950000000000003" customHeight="1"/>
    <row r="1333" ht="39.950000000000003" customHeight="1"/>
    <row r="1334" ht="39.950000000000003" customHeight="1"/>
    <row r="1335" ht="39.950000000000003" customHeight="1"/>
    <row r="1336" ht="39.950000000000003" customHeight="1"/>
    <row r="1337" ht="39.950000000000003" customHeight="1"/>
    <row r="1338" ht="39.950000000000003" customHeight="1"/>
    <row r="1339" ht="39.950000000000003" customHeight="1"/>
    <row r="1340" ht="39.950000000000003" customHeight="1"/>
    <row r="1341" ht="39.950000000000003" customHeight="1"/>
    <row r="1342" ht="39.950000000000003" customHeight="1"/>
    <row r="1343" ht="39.950000000000003" customHeight="1"/>
    <row r="1344" ht="39.950000000000003" customHeight="1"/>
    <row r="1345" ht="39.950000000000003" customHeight="1"/>
    <row r="1346" ht="39.950000000000003" customHeight="1"/>
    <row r="1347" ht="39.950000000000003" customHeight="1"/>
    <row r="1348" ht="39.950000000000003" customHeight="1"/>
    <row r="1349" ht="39.950000000000003" customHeight="1"/>
    <row r="1350" ht="39.950000000000003" customHeight="1"/>
    <row r="1351" ht="39.950000000000003" customHeight="1"/>
    <row r="1352" ht="39.950000000000003" customHeight="1"/>
    <row r="1353" ht="39.950000000000003" customHeight="1"/>
    <row r="1354" ht="39.950000000000003" customHeight="1"/>
    <row r="1355" ht="39.950000000000003" customHeight="1"/>
    <row r="1356" ht="39.950000000000003" customHeight="1"/>
    <row r="1357" ht="39.950000000000003" customHeight="1"/>
    <row r="1358" ht="39.950000000000003" customHeight="1"/>
    <row r="1359" ht="39.950000000000003" customHeight="1"/>
    <row r="1360" ht="39.950000000000003" customHeight="1"/>
    <row r="1361" ht="39.950000000000003" customHeight="1"/>
    <row r="1362" ht="39.950000000000003" customHeight="1"/>
    <row r="1363" ht="39.950000000000003" customHeight="1"/>
    <row r="1364" ht="39.950000000000003" customHeight="1"/>
    <row r="1365" ht="39.950000000000003" customHeight="1"/>
    <row r="1366" ht="39.950000000000003" customHeight="1"/>
    <row r="1367" ht="39.950000000000003" customHeight="1"/>
    <row r="1368" ht="39.950000000000003" customHeight="1"/>
    <row r="1369" ht="39.950000000000003" customHeight="1"/>
    <row r="1370" ht="39.950000000000003" customHeight="1"/>
    <row r="1371" ht="39.950000000000003" customHeight="1"/>
    <row r="1372" ht="39.950000000000003" customHeight="1"/>
    <row r="1373" ht="39.950000000000003" customHeight="1"/>
    <row r="1374" ht="39.950000000000003" customHeight="1"/>
    <row r="1375" ht="39.950000000000003" customHeight="1"/>
    <row r="1376" ht="39.950000000000003" customHeight="1"/>
    <row r="1377" ht="39.950000000000003" customHeight="1"/>
    <row r="1378" ht="39.950000000000003" customHeight="1"/>
    <row r="1379" ht="39.950000000000003" customHeight="1"/>
    <row r="1380" ht="39.950000000000003" customHeight="1"/>
    <row r="1381" ht="39.950000000000003" customHeight="1"/>
    <row r="1382" ht="39.950000000000003" customHeight="1"/>
    <row r="1383" ht="39.950000000000003" customHeight="1"/>
    <row r="1384" ht="39.950000000000003" customHeight="1"/>
    <row r="1385" ht="39.950000000000003" customHeight="1"/>
    <row r="1386" ht="39.950000000000003" customHeight="1"/>
    <row r="1387" ht="39.950000000000003" customHeight="1"/>
    <row r="1388" ht="39.950000000000003" customHeight="1"/>
    <row r="1389" ht="39.950000000000003" customHeight="1"/>
    <row r="1390" ht="39.950000000000003" customHeight="1"/>
    <row r="1391" ht="39.950000000000003" customHeight="1"/>
    <row r="1392" ht="39.950000000000003" customHeight="1"/>
    <row r="1393" ht="39.950000000000003" customHeight="1"/>
    <row r="1394" ht="39.950000000000003" customHeight="1"/>
    <row r="1395" ht="39.950000000000003" customHeight="1"/>
    <row r="1396" ht="39.950000000000003" customHeight="1"/>
    <row r="1397" ht="39.950000000000003" customHeight="1"/>
    <row r="1398" ht="39.950000000000003" customHeight="1"/>
    <row r="1399" ht="39.950000000000003" customHeight="1"/>
    <row r="1400" ht="39.950000000000003" customHeight="1"/>
    <row r="1401" ht="39.950000000000003" customHeight="1"/>
    <row r="1402" ht="39.950000000000003" customHeight="1"/>
    <row r="1403" ht="39.950000000000003" customHeight="1"/>
    <row r="1404" ht="39.950000000000003" customHeight="1"/>
    <row r="1405" ht="39.950000000000003" customHeight="1"/>
    <row r="1406" ht="39.950000000000003" customHeight="1"/>
    <row r="1407" ht="39.950000000000003" customHeight="1"/>
    <row r="1408" ht="39.950000000000003" customHeight="1"/>
    <row r="1409" ht="39.950000000000003" customHeight="1"/>
    <row r="1410" ht="39.950000000000003" customHeight="1"/>
    <row r="1411" ht="39.950000000000003" customHeight="1"/>
    <row r="1412" ht="39.950000000000003" customHeight="1"/>
    <row r="1413" ht="39.950000000000003" customHeight="1"/>
    <row r="1414" ht="39.950000000000003" customHeight="1"/>
    <row r="1415" ht="39.950000000000003" customHeight="1"/>
    <row r="1416" ht="39.950000000000003" customHeight="1"/>
    <row r="1417" ht="39.950000000000003" customHeight="1"/>
    <row r="1418" ht="39.950000000000003" customHeight="1"/>
    <row r="1419" ht="39.950000000000003" customHeight="1"/>
    <row r="1420" ht="39.950000000000003" customHeight="1"/>
    <row r="1421" ht="39.950000000000003" customHeight="1"/>
    <row r="1422" ht="39.950000000000003" customHeight="1"/>
    <row r="1423" ht="39.950000000000003" customHeight="1"/>
    <row r="1424" ht="39.950000000000003" customHeight="1"/>
    <row r="1425" ht="39.950000000000003" customHeight="1"/>
    <row r="1426" ht="39.950000000000003" customHeight="1"/>
    <row r="1427" ht="39.950000000000003" customHeight="1"/>
    <row r="1428" ht="39.950000000000003" customHeight="1"/>
    <row r="1429" ht="39.950000000000003" customHeight="1"/>
    <row r="1430" ht="39.950000000000003" customHeight="1"/>
    <row r="1431" ht="39.950000000000003" customHeight="1"/>
    <row r="1432" ht="39.950000000000003" customHeight="1"/>
    <row r="1433" ht="39.950000000000003" customHeight="1"/>
    <row r="1434" ht="39.950000000000003" customHeight="1"/>
    <row r="1435" ht="39.950000000000003" customHeight="1"/>
    <row r="1436" ht="39.950000000000003" customHeight="1"/>
    <row r="1437" ht="39.950000000000003" customHeight="1"/>
    <row r="1438" ht="39.950000000000003" customHeight="1"/>
    <row r="1439" ht="39.950000000000003" customHeight="1"/>
    <row r="1440" ht="39.950000000000003" customHeight="1"/>
    <row r="1441" ht="39.950000000000003" customHeight="1"/>
    <row r="1442" ht="39.950000000000003" customHeight="1"/>
    <row r="1443" ht="39.950000000000003" customHeight="1"/>
    <row r="1444" ht="39.950000000000003" customHeight="1"/>
    <row r="1445" ht="39.950000000000003" customHeight="1"/>
    <row r="1446" ht="39.950000000000003" customHeight="1"/>
    <row r="1447" ht="39.950000000000003" customHeight="1"/>
    <row r="1448" ht="39.950000000000003" customHeight="1"/>
    <row r="1449" ht="39.950000000000003" customHeight="1"/>
    <row r="1450" ht="39.950000000000003" customHeight="1"/>
    <row r="1451" ht="39.950000000000003" customHeight="1"/>
    <row r="1452" ht="39.950000000000003" customHeight="1"/>
    <row r="1453" ht="39.950000000000003" customHeight="1"/>
    <row r="1454" ht="39.950000000000003" customHeight="1"/>
    <row r="1455" ht="39.950000000000003" customHeight="1"/>
    <row r="1456" ht="39.950000000000003" customHeight="1"/>
    <row r="1457" ht="39.950000000000003" customHeight="1"/>
    <row r="1458" ht="39.950000000000003" customHeight="1"/>
    <row r="1459" ht="39.950000000000003" customHeight="1"/>
    <row r="1460" ht="39.950000000000003" customHeight="1"/>
    <row r="1461" ht="39.950000000000003" customHeight="1"/>
    <row r="1462" ht="39.950000000000003" customHeight="1"/>
    <row r="1463" ht="39.950000000000003" customHeight="1"/>
    <row r="1464" ht="39.950000000000003" customHeight="1"/>
    <row r="1465" ht="39.950000000000003" customHeight="1"/>
    <row r="1466" ht="39.950000000000003" customHeight="1"/>
    <row r="1467" ht="39.950000000000003" customHeight="1"/>
    <row r="1468" ht="39.950000000000003" customHeight="1"/>
    <row r="1469" ht="39.950000000000003" customHeight="1"/>
    <row r="1470" ht="39.950000000000003" customHeight="1"/>
    <row r="1471" ht="39.950000000000003" customHeight="1"/>
    <row r="1472" ht="39.950000000000003" customHeight="1"/>
    <row r="1473" ht="39.950000000000003" customHeight="1"/>
    <row r="1474" ht="39.950000000000003" customHeight="1"/>
    <row r="1475" ht="39.950000000000003" customHeight="1"/>
    <row r="1476" ht="39.950000000000003" customHeight="1"/>
    <row r="1477" ht="39.950000000000003" customHeight="1"/>
    <row r="1478" ht="39.950000000000003" customHeight="1"/>
    <row r="1479" ht="39.950000000000003" customHeight="1"/>
    <row r="1480" ht="39.950000000000003" customHeight="1"/>
    <row r="1481" ht="39.950000000000003" customHeight="1"/>
    <row r="1482" ht="39.950000000000003" customHeight="1"/>
    <row r="1483" ht="39.950000000000003" customHeight="1"/>
    <row r="1484" ht="39.950000000000003" customHeight="1"/>
    <row r="1485" ht="39.950000000000003" customHeight="1"/>
    <row r="1486" ht="39.950000000000003" customHeight="1"/>
    <row r="1487" ht="39.950000000000003" customHeight="1"/>
    <row r="1488" ht="39.950000000000003" customHeight="1"/>
    <row r="1489" ht="39.950000000000003" customHeight="1"/>
    <row r="1490" ht="39.950000000000003" customHeight="1"/>
    <row r="1491" ht="39.950000000000003" customHeight="1"/>
    <row r="1492" ht="39.950000000000003" customHeight="1"/>
    <row r="1493" ht="39.950000000000003" customHeight="1"/>
    <row r="1494" ht="39.950000000000003" customHeight="1"/>
    <row r="1495" ht="39.950000000000003" customHeight="1"/>
    <row r="1496" ht="39.950000000000003" customHeight="1"/>
    <row r="1497" ht="39.950000000000003" customHeight="1"/>
    <row r="1498" ht="39.950000000000003" customHeight="1"/>
    <row r="1499" ht="39.950000000000003" customHeight="1"/>
    <row r="1500" ht="39.950000000000003" customHeight="1"/>
    <row r="1501" ht="39.950000000000003" customHeight="1"/>
    <row r="1502" ht="39.950000000000003" customHeight="1"/>
    <row r="1503" ht="39.950000000000003" customHeight="1"/>
    <row r="1504" ht="39.950000000000003" customHeight="1"/>
    <row r="1505" ht="39.950000000000003" customHeight="1"/>
    <row r="1506" ht="39.950000000000003" customHeight="1"/>
    <row r="1507" ht="39.950000000000003" customHeight="1"/>
    <row r="1508" ht="39.950000000000003" customHeight="1"/>
    <row r="1509" ht="39.950000000000003" customHeight="1"/>
    <row r="1510" ht="39.950000000000003" customHeight="1"/>
    <row r="1511" ht="39.950000000000003" customHeight="1"/>
    <row r="1512" ht="39.950000000000003" customHeight="1"/>
    <row r="1513" ht="39.950000000000003" customHeight="1"/>
    <row r="1514" ht="39.950000000000003" customHeight="1"/>
    <row r="1515" ht="39.950000000000003" customHeight="1"/>
    <row r="1516" ht="39.950000000000003" customHeight="1"/>
    <row r="1517" ht="39.950000000000003" customHeight="1"/>
    <row r="1518" ht="39.950000000000003" customHeight="1"/>
    <row r="1519" ht="39.950000000000003" customHeight="1"/>
    <row r="1520" ht="39.950000000000003" customHeight="1"/>
    <row r="1521" ht="39.950000000000003" customHeight="1"/>
    <row r="1522" ht="39.950000000000003" customHeight="1"/>
    <row r="1523" ht="39.950000000000003" customHeight="1"/>
    <row r="1524" ht="39.950000000000003" customHeight="1"/>
    <row r="1525" ht="39.950000000000003" customHeight="1"/>
    <row r="1526" ht="39.950000000000003" customHeight="1"/>
    <row r="1527" ht="39.950000000000003" customHeight="1"/>
    <row r="1528" ht="39.950000000000003" customHeight="1"/>
    <row r="1529" ht="39.950000000000003" customHeight="1"/>
    <row r="1530" ht="39.950000000000003" customHeight="1"/>
    <row r="1531" ht="39.950000000000003" customHeight="1"/>
    <row r="1532" ht="39.950000000000003" customHeight="1"/>
    <row r="1533" ht="39.950000000000003" customHeight="1"/>
    <row r="1534" ht="39.950000000000003" customHeight="1"/>
    <row r="1535" ht="39.950000000000003" customHeight="1"/>
    <row r="1536" ht="39.950000000000003" customHeight="1"/>
    <row r="1537" ht="39.950000000000003" customHeight="1"/>
    <row r="1538" ht="39.950000000000003" customHeight="1"/>
    <row r="1539" ht="39.950000000000003" customHeight="1"/>
    <row r="1540" ht="39.950000000000003" customHeight="1"/>
    <row r="1541" ht="39.950000000000003" customHeight="1"/>
    <row r="1542" ht="39.950000000000003" customHeight="1"/>
    <row r="1543" ht="39.950000000000003" customHeight="1"/>
    <row r="1544" ht="39.950000000000003" customHeight="1"/>
    <row r="1545" ht="39.950000000000003" customHeight="1"/>
    <row r="1546" ht="39.950000000000003" customHeight="1"/>
    <row r="1547" ht="39.950000000000003" customHeight="1"/>
    <row r="1548" ht="39.950000000000003" customHeight="1"/>
    <row r="1549" ht="39.950000000000003" customHeight="1"/>
    <row r="1550" ht="39.950000000000003" customHeight="1"/>
    <row r="1551" ht="39.950000000000003" customHeight="1"/>
    <row r="1552" ht="39.950000000000003" customHeight="1"/>
    <row r="1553" ht="39.950000000000003" customHeight="1"/>
    <row r="1554" ht="39.950000000000003" customHeight="1"/>
    <row r="1555" ht="39.950000000000003" customHeight="1"/>
    <row r="1556" ht="39.950000000000003" customHeight="1"/>
    <row r="1557" ht="39.950000000000003" customHeight="1"/>
    <row r="1558" ht="39.950000000000003" customHeight="1"/>
    <row r="1559" ht="39.950000000000003" customHeight="1"/>
    <row r="1560" ht="39.950000000000003" customHeight="1"/>
    <row r="1561" ht="39.950000000000003" customHeight="1"/>
    <row r="1562" ht="39.950000000000003" customHeight="1"/>
    <row r="1563" ht="39.950000000000003" customHeight="1"/>
    <row r="1564" ht="39.950000000000003" customHeight="1"/>
    <row r="1565" ht="39.950000000000003" customHeight="1"/>
    <row r="1566" ht="39.950000000000003" customHeight="1"/>
    <row r="1567" ht="39.950000000000003" customHeight="1"/>
    <row r="1568" ht="39.950000000000003" customHeight="1"/>
    <row r="1569" ht="39.950000000000003" customHeight="1"/>
    <row r="1570" ht="39.950000000000003" customHeight="1"/>
    <row r="1571" ht="39.950000000000003" customHeight="1"/>
    <row r="1572" ht="39.950000000000003" customHeight="1"/>
    <row r="1573" ht="39.950000000000003" customHeight="1"/>
    <row r="1574" ht="39.950000000000003" customHeight="1"/>
    <row r="1575" ht="39.950000000000003" customHeight="1"/>
    <row r="1576" ht="39.950000000000003" customHeight="1"/>
    <row r="1577" ht="39.950000000000003" customHeight="1"/>
    <row r="1578" ht="39.950000000000003" customHeight="1"/>
    <row r="1579" ht="39.950000000000003" customHeight="1"/>
    <row r="1580" ht="39.950000000000003" customHeight="1"/>
    <row r="1581" ht="39.950000000000003" customHeight="1"/>
    <row r="1582" ht="39.950000000000003" customHeight="1"/>
    <row r="1583" ht="39.950000000000003" customHeight="1"/>
    <row r="1584" ht="39.950000000000003" customHeight="1"/>
    <row r="1585" ht="39.950000000000003" customHeight="1"/>
    <row r="1586" ht="39.950000000000003" customHeight="1"/>
    <row r="1587" ht="39.950000000000003" customHeight="1"/>
    <row r="1588" ht="39.950000000000003" customHeight="1"/>
    <row r="1589" ht="39.950000000000003" customHeight="1"/>
    <row r="1590" ht="39.950000000000003" customHeight="1"/>
    <row r="1591" ht="39.950000000000003" customHeight="1"/>
    <row r="1592" ht="39.950000000000003" customHeight="1"/>
    <row r="1593" ht="39.950000000000003" customHeight="1"/>
    <row r="1594" ht="39.950000000000003" customHeight="1"/>
    <row r="1595" ht="39.950000000000003" customHeight="1"/>
    <row r="1596" ht="39.950000000000003" customHeight="1"/>
    <row r="1597" ht="39.950000000000003" customHeight="1"/>
    <row r="1598" ht="39.950000000000003" customHeight="1"/>
    <row r="1599" ht="39.950000000000003" customHeight="1"/>
    <row r="1600" ht="39.950000000000003" customHeight="1"/>
    <row r="1601" ht="39.950000000000003" customHeight="1"/>
    <row r="1602" ht="39.950000000000003" customHeight="1"/>
    <row r="1603" ht="39.950000000000003" customHeight="1"/>
    <row r="1604" ht="39.950000000000003" customHeight="1"/>
    <row r="1605" ht="39.950000000000003" customHeight="1"/>
    <row r="1606" ht="39.950000000000003" customHeight="1"/>
    <row r="1607" ht="39.950000000000003" customHeight="1"/>
    <row r="1608" ht="39.950000000000003" customHeight="1"/>
    <row r="1609" ht="39.950000000000003" customHeight="1"/>
    <row r="1610" ht="39.950000000000003" customHeight="1"/>
    <row r="1611" ht="39.950000000000003" customHeight="1"/>
    <row r="1612" ht="39.950000000000003" customHeight="1"/>
    <row r="1613" ht="39.950000000000003" customHeight="1"/>
    <row r="1614" ht="39.950000000000003" customHeight="1"/>
    <row r="1615" ht="39.950000000000003" customHeight="1"/>
    <row r="1616" ht="39.950000000000003" customHeight="1"/>
    <row r="1617" ht="39.950000000000003" customHeight="1"/>
    <row r="1618" ht="39.950000000000003" customHeight="1"/>
    <row r="1619" ht="39.950000000000003" customHeight="1"/>
    <row r="1620" ht="39.950000000000003" customHeight="1"/>
    <row r="1621" ht="39.950000000000003" customHeight="1"/>
    <row r="1622" ht="39.950000000000003" customHeight="1"/>
    <row r="1623" ht="39.950000000000003" customHeight="1"/>
    <row r="1624" ht="39.950000000000003" customHeight="1"/>
    <row r="1625" ht="39.950000000000003" customHeight="1"/>
    <row r="1626" ht="39.950000000000003" customHeight="1"/>
    <row r="1627" ht="39.950000000000003" customHeight="1"/>
    <row r="1628" ht="39.950000000000003" customHeight="1"/>
    <row r="1629" ht="39.950000000000003" customHeight="1"/>
    <row r="1630" ht="39.950000000000003" customHeight="1"/>
    <row r="1631" ht="39.950000000000003" customHeight="1"/>
    <row r="1632" ht="39.950000000000003" customHeight="1"/>
    <row r="1633" ht="39.950000000000003" customHeight="1"/>
    <row r="1634" ht="39.950000000000003" customHeight="1"/>
    <row r="1635" ht="39.950000000000003" customHeight="1"/>
    <row r="1636" ht="39.950000000000003" customHeight="1"/>
    <row r="1637" ht="39.950000000000003" customHeight="1"/>
    <row r="1638" ht="39.950000000000003" customHeight="1"/>
    <row r="1639" ht="39.950000000000003" customHeight="1"/>
    <row r="1640" ht="39.950000000000003" customHeight="1"/>
    <row r="1641" ht="39.950000000000003" customHeight="1"/>
    <row r="1642" ht="39.950000000000003" customHeight="1"/>
    <row r="1643" ht="39.950000000000003" customHeight="1"/>
    <row r="1644" ht="39.950000000000003" customHeight="1"/>
    <row r="1645" ht="39.950000000000003" customHeight="1"/>
    <row r="1646" ht="39.950000000000003" customHeight="1"/>
    <row r="1647" ht="39.950000000000003" customHeight="1"/>
    <row r="1648" ht="39.950000000000003" customHeight="1"/>
    <row r="1649" ht="39.950000000000003" customHeight="1"/>
    <row r="1650" ht="39.950000000000003" customHeight="1"/>
    <row r="1651" ht="39.950000000000003" customHeight="1"/>
    <row r="1652" ht="39.950000000000003" customHeight="1"/>
    <row r="1653" ht="39.950000000000003" customHeight="1"/>
    <row r="1654" ht="39.950000000000003" customHeight="1"/>
    <row r="1655" ht="39.950000000000003" customHeight="1"/>
    <row r="1656" ht="39.950000000000003" customHeight="1"/>
    <row r="1657" ht="39.950000000000003" customHeight="1"/>
    <row r="1658" ht="39.950000000000003" customHeight="1"/>
    <row r="1659" ht="39.950000000000003" customHeight="1"/>
    <row r="1660" ht="39.950000000000003" customHeight="1"/>
    <row r="1661" ht="39.950000000000003" customHeight="1"/>
    <row r="1662" ht="39.950000000000003" customHeight="1"/>
    <row r="1663" ht="39.950000000000003" customHeight="1"/>
    <row r="1664" ht="39.950000000000003" customHeight="1"/>
    <row r="1665" ht="39.950000000000003" customHeight="1"/>
    <row r="1666" ht="39.950000000000003" customHeight="1"/>
    <row r="1667" ht="39.950000000000003" customHeight="1"/>
    <row r="1668" ht="39.950000000000003" customHeight="1"/>
    <row r="1669" ht="39.950000000000003" customHeight="1"/>
    <row r="1670" ht="39.950000000000003" customHeight="1"/>
    <row r="1671" ht="39.950000000000003" customHeight="1"/>
    <row r="1672" ht="39.950000000000003" customHeight="1"/>
    <row r="1673" ht="39.950000000000003" customHeight="1"/>
    <row r="1674" ht="39.950000000000003" customHeight="1"/>
    <row r="1675" ht="39.950000000000003" customHeight="1"/>
    <row r="1676" ht="39.950000000000003" customHeight="1"/>
    <row r="1677" ht="39.950000000000003" customHeight="1"/>
    <row r="1678" ht="39.950000000000003" customHeight="1"/>
    <row r="1679" ht="39.950000000000003" customHeight="1"/>
    <row r="1680" ht="39.950000000000003" customHeight="1"/>
    <row r="1681" ht="39.950000000000003" customHeight="1"/>
    <row r="1682" ht="39.950000000000003" customHeight="1"/>
    <row r="1683" ht="39.950000000000003" customHeight="1"/>
    <row r="1684" ht="39.950000000000003" customHeight="1"/>
    <row r="1685" ht="39.950000000000003" customHeight="1"/>
    <row r="1686" ht="39.950000000000003" customHeight="1"/>
    <row r="1687" ht="39.950000000000003" customHeight="1"/>
    <row r="1688" ht="39.950000000000003" customHeight="1"/>
    <row r="1689" ht="39.950000000000003" customHeight="1"/>
    <row r="1690" ht="39.950000000000003" customHeight="1"/>
    <row r="1691" ht="39.950000000000003" customHeight="1"/>
    <row r="1692" ht="39.950000000000003" customHeight="1"/>
    <row r="1693" ht="39.950000000000003" customHeight="1"/>
    <row r="1694" ht="39.950000000000003" customHeight="1"/>
    <row r="1695" ht="39.950000000000003" customHeight="1"/>
    <row r="1696" ht="39.950000000000003" customHeight="1"/>
    <row r="1697" ht="39.950000000000003" customHeight="1"/>
    <row r="1698" ht="39.950000000000003" customHeight="1"/>
    <row r="1699" ht="39.950000000000003" customHeight="1"/>
    <row r="1700" ht="39.950000000000003" customHeight="1"/>
    <row r="1701" ht="39.950000000000003" customHeight="1"/>
    <row r="1702" ht="39.950000000000003" customHeight="1"/>
    <row r="1703" ht="39.950000000000003" customHeight="1"/>
    <row r="1704" ht="39.950000000000003" customHeight="1"/>
    <row r="1705" ht="39.950000000000003" customHeight="1"/>
    <row r="1706" ht="39.950000000000003" customHeight="1"/>
    <row r="1707" ht="39.950000000000003" customHeight="1"/>
    <row r="1708" ht="39.950000000000003" customHeight="1"/>
    <row r="1709" ht="39.950000000000003" customHeight="1"/>
    <row r="1710" ht="39.950000000000003" customHeight="1"/>
    <row r="1711" ht="39.950000000000003" customHeight="1"/>
    <row r="1712" ht="39.950000000000003" customHeight="1"/>
    <row r="1713" ht="39.950000000000003" customHeight="1"/>
    <row r="1714" ht="39.950000000000003" customHeight="1"/>
    <row r="1715" ht="39.950000000000003" customHeight="1"/>
    <row r="1716" ht="39.950000000000003" customHeight="1"/>
    <row r="1717" ht="39.950000000000003" customHeight="1"/>
    <row r="1718" ht="39.950000000000003" customHeight="1"/>
    <row r="1719" ht="39.950000000000003" customHeight="1"/>
    <row r="1720" ht="39.950000000000003" customHeight="1"/>
    <row r="1721" ht="39.950000000000003" customHeight="1"/>
    <row r="1722" ht="39.950000000000003" customHeight="1"/>
    <row r="1723" ht="39.950000000000003" customHeight="1"/>
    <row r="1724" ht="39.950000000000003" customHeight="1"/>
    <row r="1725" ht="39.950000000000003" customHeight="1"/>
    <row r="1726" ht="39.950000000000003" customHeight="1"/>
    <row r="1727" ht="39.950000000000003" customHeight="1"/>
    <row r="1728" ht="39.950000000000003" customHeight="1"/>
    <row r="1729" ht="39.950000000000003" customHeight="1"/>
    <row r="1730" ht="39.950000000000003" customHeight="1"/>
    <row r="1731" ht="39.950000000000003" customHeight="1"/>
    <row r="1732" ht="39.950000000000003" customHeight="1"/>
    <row r="1733" ht="39.950000000000003" customHeight="1"/>
    <row r="1734" ht="39.950000000000003" customHeight="1"/>
    <row r="1735" ht="39.950000000000003" customHeight="1"/>
    <row r="1736" ht="39.950000000000003" customHeight="1"/>
    <row r="1737" ht="39.950000000000003" customHeight="1"/>
    <row r="1738" ht="39.950000000000003" customHeight="1"/>
    <row r="1739" ht="39.950000000000003" customHeight="1"/>
    <row r="1740" ht="39.950000000000003" customHeight="1"/>
    <row r="1741" ht="39.950000000000003" customHeight="1"/>
    <row r="1742" ht="39.950000000000003" customHeight="1"/>
    <row r="1743" ht="39.950000000000003" customHeight="1"/>
    <row r="1744" ht="39.950000000000003" customHeight="1"/>
    <row r="1745" ht="39.950000000000003" customHeight="1"/>
    <row r="1746" ht="39.950000000000003" customHeight="1"/>
    <row r="1747" ht="39.950000000000003" customHeight="1"/>
    <row r="1748" ht="39.950000000000003" customHeight="1"/>
    <row r="1749" ht="39.950000000000003" customHeight="1"/>
    <row r="1750" ht="39.950000000000003" customHeight="1"/>
    <row r="1751" ht="39.950000000000003" customHeight="1"/>
    <row r="1752" ht="39.950000000000003" customHeight="1"/>
    <row r="1753" ht="39.950000000000003" customHeight="1"/>
    <row r="1754" ht="39.950000000000003" customHeight="1"/>
    <row r="1755" ht="39.950000000000003" customHeight="1"/>
    <row r="1756" ht="39.950000000000003" customHeight="1"/>
    <row r="1757" ht="39.950000000000003" customHeight="1"/>
    <row r="1758" ht="39.950000000000003" customHeight="1"/>
    <row r="1759" ht="39.950000000000003" customHeight="1"/>
    <row r="1760" ht="39.950000000000003" customHeight="1"/>
    <row r="1761" ht="39.950000000000003" customHeight="1"/>
    <row r="1762" ht="39.950000000000003" customHeight="1"/>
    <row r="1763" ht="39.950000000000003" customHeight="1"/>
    <row r="1764" ht="39.950000000000003" customHeight="1"/>
    <row r="1765" ht="39.950000000000003" customHeight="1"/>
    <row r="1766" ht="39.950000000000003" customHeight="1"/>
    <row r="1767" ht="39.950000000000003" customHeight="1"/>
    <row r="1768" ht="39.950000000000003" customHeight="1"/>
    <row r="1769" ht="39.950000000000003" customHeight="1"/>
    <row r="1770" ht="39.950000000000003" customHeight="1"/>
    <row r="1771" ht="39.950000000000003" customHeight="1"/>
    <row r="1772" ht="39.950000000000003" customHeight="1"/>
    <row r="1773" ht="39.950000000000003" customHeight="1"/>
    <row r="1774" ht="39.950000000000003" customHeight="1"/>
    <row r="1775" ht="39.950000000000003" customHeight="1"/>
    <row r="1776" ht="39.950000000000003" customHeight="1"/>
    <row r="1777" ht="39.950000000000003" customHeight="1"/>
    <row r="1778" ht="39.950000000000003" customHeight="1"/>
    <row r="1779" ht="39.950000000000003" customHeight="1"/>
    <row r="1780" ht="39.950000000000003" customHeight="1"/>
    <row r="1781" ht="39.950000000000003" customHeight="1"/>
    <row r="1782" ht="39.950000000000003" customHeight="1"/>
    <row r="1783" ht="39.950000000000003" customHeight="1"/>
    <row r="1784" ht="39.950000000000003" customHeight="1"/>
    <row r="1785" ht="39.950000000000003" customHeight="1"/>
    <row r="1786" ht="39.950000000000003" customHeight="1"/>
    <row r="1787" ht="39.950000000000003" customHeight="1"/>
    <row r="1788" ht="39.950000000000003" customHeight="1"/>
    <row r="1789" ht="39.950000000000003" customHeight="1"/>
    <row r="1790" ht="39.950000000000003" customHeight="1"/>
    <row r="1791" ht="39.950000000000003" customHeight="1"/>
    <row r="1792" ht="39.950000000000003" customHeight="1"/>
    <row r="1793" ht="39.950000000000003" customHeight="1"/>
    <row r="1794" ht="39.950000000000003" customHeight="1"/>
    <row r="1795" ht="39.950000000000003" customHeight="1"/>
    <row r="1796" ht="39.950000000000003" customHeight="1"/>
    <row r="1797" ht="39.950000000000003" customHeight="1"/>
    <row r="1798" ht="39.950000000000003" customHeight="1"/>
    <row r="1799" ht="39.950000000000003" customHeight="1"/>
    <row r="1800" ht="39.950000000000003" customHeight="1"/>
    <row r="1801" ht="39.950000000000003" customHeight="1"/>
    <row r="1802" ht="39.950000000000003" customHeight="1"/>
    <row r="1803" ht="39.950000000000003" customHeight="1"/>
    <row r="1804" ht="39.950000000000003" customHeight="1"/>
    <row r="1805" ht="39.950000000000003" customHeight="1"/>
    <row r="1806" ht="39.950000000000003" customHeight="1"/>
    <row r="1807" ht="39.950000000000003" customHeight="1"/>
    <row r="1808" ht="39.950000000000003" customHeight="1"/>
    <row r="1809" ht="39.950000000000003" customHeight="1"/>
    <row r="1810" ht="39.950000000000003" customHeight="1"/>
    <row r="1811" ht="39.950000000000003" customHeight="1"/>
    <row r="1812" ht="39.950000000000003" customHeight="1"/>
    <row r="1813" ht="39.950000000000003" customHeight="1"/>
    <row r="1814" ht="39.950000000000003" customHeight="1"/>
    <row r="1815" ht="39.950000000000003" customHeight="1"/>
    <row r="1816" ht="39.950000000000003" customHeight="1"/>
    <row r="1817" ht="39.950000000000003" customHeight="1"/>
    <row r="1818" ht="39.950000000000003" customHeight="1"/>
    <row r="1819" ht="39.950000000000003" customHeight="1"/>
    <row r="1820" ht="39.950000000000003" customHeight="1"/>
    <row r="1821" ht="39.950000000000003" customHeight="1"/>
    <row r="1822" ht="39.950000000000003" customHeight="1"/>
    <row r="1823" ht="39.950000000000003" customHeight="1"/>
    <row r="1824" ht="39.950000000000003" customHeight="1"/>
    <row r="1825" ht="39.950000000000003" customHeight="1"/>
    <row r="1826" ht="39.950000000000003" customHeight="1"/>
    <row r="1827" ht="39.950000000000003" customHeight="1"/>
  </sheetData>
  <mergeCells count="3">
    <mergeCell ref="C7:D7"/>
    <mergeCell ref="C8:H10"/>
    <mergeCell ref="C12:H12"/>
  </mergeCells>
  <phoneticPr fontId="266" type="noConversion"/>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38">
    <tabColor theme="4"/>
  </sheetPr>
  <dimension ref="D1:P49"/>
  <sheetViews>
    <sheetView showGridLines="0" showRowColHeaders="0" topLeftCell="A13" zoomScale="50" zoomScaleNormal="50" workbookViewId="0">
      <selection activeCell="S38" sqref="S38"/>
    </sheetView>
  </sheetViews>
  <sheetFormatPr defaultColWidth="9.140625" defaultRowHeight="14.45"/>
  <sheetData>
    <row r="1" s="10" customFormat="1"/>
    <row r="2" s="10" customFormat="1"/>
    <row r="3" s="10" customFormat="1"/>
    <row r="4" s="10" customFormat="1"/>
    <row r="5" s="10" customFormat="1"/>
    <row r="6" s="10" customFormat="1" ht="9" customHeight="1"/>
    <row r="20" spans="16:16" ht="27.75" customHeight="1" thickBot="1">
      <c r="P20" s="27"/>
    </row>
    <row r="21" spans="16:16" ht="15" thickTop="1">
      <c r="P21" s="11"/>
    </row>
    <row r="22" spans="16:16">
      <c r="P22" s="11"/>
    </row>
    <row r="46" ht="18" customHeight="1"/>
    <row r="49" spans="4:4">
      <c r="D49" s="36"/>
    </row>
  </sheetData>
  <pageMargins left="0.511811024" right="0.511811024" top="0.78740157499999996" bottom="0.78740157499999996" header="0.31496062000000002" footer="0.31496062000000002"/>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1F89-A986-4589-9B02-CDE0558BB160}">
  <dimension ref="A1:AU72"/>
  <sheetViews>
    <sheetView zoomScale="34" zoomScaleNormal="70" workbookViewId="0">
      <selection activeCell="D24" sqref="D24"/>
    </sheetView>
  </sheetViews>
  <sheetFormatPr defaultColWidth="9.140625" defaultRowHeight="14.45"/>
  <cols>
    <col min="1" max="1" width="4.28515625" customWidth="1"/>
    <col min="2" max="2" width="40.5703125" customWidth="1"/>
    <col min="3" max="3" width="14.5703125" customWidth="1"/>
    <col min="4" max="4" width="16.5703125" customWidth="1"/>
    <col min="5" max="5" width="12.7109375" customWidth="1"/>
    <col min="6" max="6" width="19.28515625" customWidth="1"/>
    <col min="7" max="7" width="13.85546875" customWidth="1"/>
    <col min="8" max="8" width="14.85546875" customWidth="1"/>
    <col min="9" max="9" width="19.5703125" customWidth="1"/>
    <col min="10" max="10" width="5" customWidth="1"/>
    <col min="11" max="11" width="17.42578125" customWidth="1"/>
    <col min="12" max="12" width="24.140625" customWidth="1"/>
    <col min="13" max="13" width="4.28515625" customWidth="1"/>
    <col min="14" max="14" width="26.85546875" customWidth="1"/>
    <col min="15" max="15" width="85.85546875" customWidth="1"/>
    <col min="16" max="16" width="44.42578125" customWidth="1"/>
    <col min="17" max="17" width="26.42578125" customWidth="1"/>
    <col min="18" max="18" width="30.42578125" customWidth="1"/>
    <col min="19" max="19" width="21" customWidth="1"/>
    <col min="20" max="20" width="37.7109375" customWidth="1"/>
    <col min="21" max="21" width="29" customWidth="1"/>
    <col min="24" max="24" width="14.5703125" customWidth="1"/>
    <col min="35" max="35" width="14.140625" customWidth="1"/>
    <col min="46" max="46" width="27.42578125" customWidth="1"/>
  </cols>
  <sheetData>
    <row r="1" spans="1:47" s="7" customFormat="1" ht="98.25" customHeight="1"/>
    <row r="2" spans="1:47" s="30" customFormat="1">
      <c r="A2" s="188"/>
      <c r="B2" s="188" t="s">
        <v>450</v>
      </c>
      <c r="C2" s="188"/>
      <c r="D2" s="188"/>
      <c r="E2" s="18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row>
    <row r="3" spans="1:47" s="30" customFormat="1">
      <c r="A3" s="188"/>
      <c r="B3" s="188" t="s">
        <v>451</v>
      </c>
      <c r="C3" s="188"/>
      <c r="D3" s="188"/>
      <c r="E3" s="18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row>
    <row r="4" spans="1:47" s="30" customFormat="1">
      <c r="A4" s="188"/>
      <c r="B4" s="188"/>
      <c r="C4" s="188"/>
      <c r="D4" s="188"/>
      <c r="E4" s="18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row>
    <row r="5" spans="1:47" s="30" customFormat="1" ht="22.5" customHeight="1">
      <c r="A5" s="188"/>
      <c r="B5" s="188"/>
      <c r="C5" s="188"/>
      <c r="D5" s="188"/>
      <c r="E5" s="18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row>
    <row r="6" spans="1:47" s="6" customFormat="1" ht="14.25" customHeight="1"/>
    <row r="7" spans="1:47" ht="18.600000000000001">
      <c r="AT7" s="303" t="s">
        <v>452</v>
      </c>
      <c r="AU7" s="304">
        <f>COUNTIF($S:$S,AT7)</f>
        <v>0</v>
      </c>
    </row>
    <row r="8" spans="1:47" ht="28.5">
      <c r="B8" s="305" t="s">
        <v>453</v>
      </c>
      <c r="N8" s="305" t="s">
        <v>454</v>
      </c>
      <c r="AT8" s="303" t="s">
        <v>455</v>
      </c>
      <c r="AU8" s="304">
        <f>COUNTIF($S:$S,AT8)</f>
        <v>0</v>
      </c>
    </row>
    <row r="9" spans="1:47" ht="23.45">
      <c r="B9" s="832" t="s">
        <v>61</v>
      </c>
      <c r="C9" s="832"/>
      <c r="D9" s="19"/>
      <c r="E9" s="19"/>
      <c r="F9" s="19"/>
      <c r="G9" s="19"/>
      <c r="H9" s="19"/>
      <c r="I9" s="19"/>
      <c r="N9" s="361" t="s">
        <v>456</v>
      </c>
      <c r="O9" s="361"/>
      <c r="P9" s="19"/>
      <c r="Q9" s="19"/>
      <c r="R9" s="19"/>
      <c r="S9" s="19"/>
      <c r="T9" s="19"/>
      <c r="U9" s="19"/>
      <c r="AT9" s="303" t="s">
        <v>457</v>
      </c>
      <c r="AU9" s="304">
        <f>COUNTIF($S:$S,AT9)</f>
        <v>0</v>
      </c>
    </row>
    <row r="10" spans="1:47" ht="15" customHeight="1">
      <c r="B10" s="833" t="s">
        <v>458</v>
      </c>
      <c r="C10" s="833"/>
      <c r="D10" s="833"/>
      <c r="E10" s="833"/>
      <c r="F10" s="833"/>
      <c r="G10" s="833"/>
      <c r="H10" s="833"/>
      <c r="I10" s="833"/>
      <c r="J10" s="833"/>
      <c r="K10" s="833"/>
      <c r="L10" s="833"/>
      <c r="N10" s="834" t="s">
        <v>459</v>
      </c>
      <c r="O10" s="834"/>
      <c r="P10" s="834"/>
      <c r="Q10" s="834"/>
      <c r="R10" s="834"/>
      <c r="S10" s="834"/>
      <c r="T10" s="834"/>
      <c r="U10" s="834"/>
      <c r="V10" s="360"/>
      <c r="W10" s="360"/>
      <c r="X10" s="360"/>
      <c r="Y10" s="360"/>
      <c r="Z10" s="360"/>
      <c r="AA10" s="360"/>
      <c r="AB10" s="360"/>
      <c r="AC10" s="360"/>
      <c r="AT10" s="303" t="s">
        <v>460</v>
      </c>
      <c r="AU10" s="304">
        <f>COUNTIF($S:$S,AT10)</f>
        <v>0</v>
      </c>
    </row>
    <row r="11" spans="1:47" ht="18.75" customHeight="1">
      <c r="B11" s="833"/>
      <c r="C11" s="833"/>
      <c r="D11" s="833"/>
      <c r="E11" s="833"/>
      <c r="F11" s="833"/>
      <c r="G11" s="833"/>
      <c r="H11" s="833"/>
      <c r="I11" s="833"/>
      <c r="J11" s="833"/>
      <c r="K11" s="833"/>
      <c r="L11" s="833"/>
      <c r="N11" s="833"/>
      <c r="O11" s="833"/>
      <c r="P11" s="833"/>
      <c r="Q11" s="833"/>
      <c r="R11" s="833"/>
      <c r="S11" s="833"/>
      <c r="T11" s="833"/>
      <c r="U11" s="833"/>
      <c r="V11" s="360"/>
      <c r="W11" s="360"/>
      <c r="X11" s="360"/>
      <c r="Y11" s="360"/>
      <c r="Z11" s="360"/>
      <c r="AA11" s="360"/>
      <c r="AB11" s="360"/>
      <c r="AC11" s="360"/>
    </row>
    <row r="12" spans="1:47" ht="18.75" customHeight="1">
      <c r="B12" s="833"/>
      <c r="C12" s="833"/>
      <c r="D12" s="833"/>
      <c r="E12" s="833"/>
      <c r="F12" s="833"/>
      <c r="G12" s="833"/>
      <c r="H12" s="833"/>
      <c r="I12" s="833"/>
      <c r="J12" s="833"/>
      <c r="K12" s="833"/>
      <c r="L12" s="833"/>
      <c r="N12" s="833"/>
      <c r="O12" s="833"/>
      <c r="P12" s="833"/>
      <c r="Q12" s="833"/>
      <c r="R12" s="833"/>
      <c r="S12" s="833"/>
      <c r="T12" s="833"/>
      <c r="U12" s="833"/>
      <c r="V12" s="360"/>
      <c r="W12" s="360"/>
      <c r="X12" s="360"/>
      <c r="Y12" s="360"/>
      <c r="Z12" s="360"/>
      <c r="AA12" s="360"/>
      <c r="AB12" s="360"/>
      <c r="AC12" s="360"/>
    </row>
    <row r="13" spans="1:47" ht="18.75" customHeight="1">
      <c r="B13" s="833"/>
      <c r="C13" s="833"/>
      <c r="D13" s="833"/>
      <c r="E13" s="833"/>
      <c r="F13" s="833"/>
      <c r="G13" s="833"/>
      <c r="H13" s="833"/>
      <c r="I13" s="833"/>
      <c r="J13" s="833"/>
      <c r="K13" s="833"/>
      <c r="L13" s="833"/>
      <c r="N13" s="833"/>
      <c r="O13" s="833"/>
      <c r="P13" s="833"/>
      <c r="Q13" s="833"/>
      <c r="R13" s="833"/>
      <c r="S13" s="833"/>
      <c r="T13" s="833"/>
      <c r="U13" s="833"/>
      <c r="V13" s="360"/>
      <c r="W13" s="360"/>
      <c r="X13" s="360"/>
      <c r="Y13" s="360"/>
      <c r="Z13" s="360"/>
      <c r="AA13" s="360"/>
      <c r="AB13" s="360"/>
      <c r="AC13" s="360"/>
    </row>
    <row r="14" spans="1:47" ht="18.75" customHeight="1">
      <c r="B14" s="833"/>
      <c r="C14" s="833"/>
      <c r="D14" s="833"/>
      <c r="E14" s="833"/>
      <c r="F14" s="833"/>
      <c r="G14" s="833"/>
      <c r="H14" s="833"/>
      <c r="I14" s="833"/>
      <c r="J14" s="833"/>
      <c r="K14" s="833"/>
      <c r="L14" s="833"/>
      <c r="N14" s="833"/>
      <c r="O14" s="833"/>
      <c r="P14" s="833"/>
      <c r="Q14" s="833"/>
      <c r="R14" s="833"/>
      <c r="S14" s="833"/>
      <c r="T14" s="833"/>
      <c r="U14" s="833"/>
      <c r="V14" s="360"/>
      <c r="W14" s="360"/>
      <c r="X14" s="360"/>
      <c r="Y14" s="360"/>
      <c r="Z14" s="360"/>
      <c r="AA14" s="360"/>
      <c r="AB14" s="360"/>
      <c r="AC14" s="360"/>
    </row>
    <row r="15" spans="1:47" ht="57.95" customHeight="1">
      <c r="B15" s="833"/>
      <c r="C15" s="833"/>
      <c r="D15" s="833"/>
      <c r="E15" s="833"/>
      <c r="F15" s="833"/>
      <c r="G15" s="833"/>
      <c r="H15" s="833"/>
      <c r="I15" s="833"/>
      <c r="J15" s="833"/>
      <c r="K15" s="833"/>
      <c r="L15" s="833"/>
      <c r="N15" s="833"/>
      <c r="O15" s="833"/>
      <c r="P15" s="833"/>
      <c r="Q15" s="833"/>
      <c r="R15" s="833"/>
      <c r="S15" s="833"/>
      <c r="T15" s="833"/>
      <c r="U15" s="833"/>
      <c r="V15" s="360"/>
      <c r="W15" s="360"/>
      <c r="X15" s="360"/>
      <c r="Y15" s="360"/>
      <c r="Z15" s="360"/>
      <c r="AA15" s="360"/>
      <c r="AB15" s="360"/>
      <c r="AC15" s="360"/>
    </row>
    <row r="16" spans="1:47" ht="18.75" customHeight="1">
      <c r="B16" s="360"/>
      <c r="C16" s="360"/>
      <c r="D16" s="360"/>
      <c r="E16" s="360"/>
      <c r="F16" s="360"/>
      <c r="G16" s="360"/>
      <c r="H16" s="360"/>
      <c r="I16" s="360"/>
      <c r="J16" s="360"/>
      <c r="K16" s="360"/>
      <c r="L16" s="360"/>
      <c r="N16" s="833"/>
      <c r="O16" s="833"/>
      <c r="P16" s="833"/>
      <c r="Q16" s="833"/>
      <c r="R16" s="833"/>
      <c r="S16" s="833"/>
      <c r="T16" s="833"/>
      <c r="U16" s="833"/>
      <c r="V16" s="360"/>
      <c r="W16" s="360"/>
      <c r="X16" s="360"/>
      <c r="Y16" s="360"/>
      <c r="Z16" s="360"/>
      <c r="AA16" s="360"/>
      <c r="AB16" s="360"/>
      <c r="AC16" s="360"/>
    </row>
    <row r="17" spans="2:29" ht="66" customHeight="1">
      <c r="B17" s="835" t="s">
        <v>461</v>
      </c>
      <c r="C17" s="837" t="s">
        <v>462</v>
      </c>
      <c r="D17" s="838"/>
      <c r="E17" s="838"/>
      <c r="F17" s="838"/>
      <c r="G17" s="838"/>
      <c r="H17" s="839"/>
      <c r="I17" s="840" t="s">
        <v>463</v>
      </c>
      <c r="N17" s="159" t="s">
        <v>464</v>
      </c>
      <c r="O17" s="160" t="s">
        <v>461</v>
      </c>
      <c r="P17" s="162" t="s">
        <v>465</v>
      </c>
      <c r="Q17" s="161" t="s">
        <v>466</v>
      </c>
      <c r="R17" s="160" t="s">
        <v>467</v>
      </c>
      <c r="S17" s="160" t="s">
        <v>468</v>
      </c>
      <c r="T17" s="160" t="s">
        <v>469</v>
      </c>
      <c r="U17" s="160" t="s">
        <v>470</v>
      </c>
      <c r="V17" s="360"/>
      <c r="W17" s="360"/>
      <c r="X17" s="360"/>
      <c r="Y17" s="360"/>
      <c r="Z17" s="360"/>
      <c r="AA17" s="360"/>
      <c r="AB17" s="360"/>
      <c r="AC17" s="360"/>
    </row>
    <row r="18" spans="2:29" ht="95.25" customHeight="1" thickBot="1">
      <c r="B18" s="836"/>
      <c r="C18" s="306" t="s">
        <v>471</v>
      </c>
      <c r="D18" s="306" t="s">
        <v>472</v>
      </c>
      <c r="E18" s="306" t="s">
        <v>473</v>
      </c>
      <c r="F18" s="306" t="s">
        <v>424</v>
      </c>
      <c r="G18" s="306" t="s">
        <v>474</v>
      </c>
      <c r="H18" s="307" t="s">
        <v>475</v>
      </c>
      <c r="I18" s="841"/>
      <c r="N18" s="92"/>
      <c r="O18" s="585"/>
      <c r="P18" s="106"/>
      <c r="Q18" s="106"/>
      <c r="R18" s="486"/>
      <c r="S18" s="509" t="s">
        <v>476</v>
      </c>
      <c r="T18" s="106"/>
      <c r="U18" s="93"/>
      <c r="X18" s="303"/>
      <c r="Y18" s="304"/>
    </row>
    <row r="19" spans="2:29" ht="96.75" customHeight="1" thickBot="1">
      <c r="B19" s="444"/>
      <c r="C19" s="108"/>
      <c r="D19" s="108"/>
      <c r="E19" s="108"/>
      <c r="F19" s="108"/>
      <c r="G19" s="108"/>
      <c r="H19" s="107"/>
      <c r="I19" s="366" t="s">
        <v>477</v>
      </c>
      <c r="K19" s="288" t="s">
        <v>478</v>
      </c>
      <c r="L19" s="289" t="s">
        <v>462</v>
      </c>
      <c r="N19" s="488"/>
      <c r="O19" s="585"/>
      <c r="P19" s="106"/>
      <c r="Q19" s="106"/>
      <c r="R19" s="486"/>
      <c r="S19" s="509" t="s">
        <v>479</v>
      </c>
      <c r="T19" s="106"/>
      <c r="U19" s="93"/>
      <c r="X19" s="303"/>
      <c r="Y19" s="304"/>
    </row>
    <row r="20" spans="2:29" ht="93.75" customHeight="1" thickBot="1">
      <c r="B20" s="444"/>
      <c r="C20" s="109"/>
      <c r="D20" s="109"/>
      <c r="E20" s="109"/>
      <c r="F20" s="109"/>
      <c r="G20" s="109"/>
      <c r="H20" s="107"/>
      <c r="I20" s="366" t="s">
        <v>477</v>
      </c>
      <c r="K20" s="290" t="s">
        <v>480</v>
      </c>
      <c r="L20" s="290" t="s">
        <v>481</v>
      </c>
      <c r="N20" s="488"/>
      <c r="O20" s="586"/>
      <c r="P20" s="487"/>
      <c r="Q20" s="106"/>
      <c r="R20" s="486"/>
      <c r="S20" s="509" t="s">
        <v>479</v>
      </c>
      <c r="T20" s="106"/>
      <c r="U20" s="93"/>
      <c r="X20" s="303"/>
      <c r="Y20" s="304"/>
    </row>
    <row r="21" spans="2:29" ht="115.5" customHeight="1" thickBot="1">
      <c r="B21" s="510"/>
      <c r="C21" s="59"/>
      <c r="D21" s="59"/>
      <c r="E21" s="59"/>
      <c r="F21" s="59"/>
      <c r="G21" s="59"/>
      <c r="H21" s="107"/>
      <c r="I21" s="112" t="s">
        <v>477</v>
      </c>
      <c r="K21" s="291" t="s">
        <v>482</v>
      </c>
      <c r="L21" s="291" t="s">
        <v>483</v>
      </c>
      <c r="N21" s="488"/>
      <c r="O21" s="586"/>
      <c r="P21" s="508"/>
      <c r="Q21" s="106"/>
      <c r="R21" s="486"/>
      <c r="S21" s="509" t="s">
        <v>479</v>
      </c>
      <c r="T21" s="106"/>
      <c r="U21" s="93"/>
      <c r="X21" s="303"/>
      <c r="Y21" s="304"/>
    </row>
    <row r="22" spans="2:29" ht="105.75" customHeight="1">
      <c r="B22" s="510"/>
      <c r="C22" s="59"/>
      <c r="D22" s="59"/>
      <c r="E22" s="59"/>
      <c r="F22" s="59"/>
      <c r="G22" s="59"/>
      <c r="H22" s="107"/>
      <c r="I22" s="112" t="s">
        <v>477</v>
      </c>
      <c r="K22" s="291" t="s">
        <v>484</v>
      </c>
      <c r="L22" s="291" t="s">
        <v>485</v>
      </c>
      <c r="N22" s="92"/>
      <c r="O22" s="586"/>
      <c r="P22" s="508"/>
      <c r="Q22" s="508"/>
      <c r="R22" s="486"/>
      <c r="S22" s="509" t="s">
        <v>479</v>
      </c>
      <c r="T22" s="106"/>
      <c r="U22" s="93"/>
      <c r="X22" s="303"/>
      <c r="Y22" s="304"/>
    </row>
    <row r="23" spans="2:29" ht="105" customHeight="1">
      <c r="N23" s="92"/>
      <c r="O23" s="586"/>
      <c r="P23" s="508"/>
      <c r="Q23" s="106"/>
      <c r="R23" s="486"/>
      <c r="S23" s="509" t="s">
        <v>479</v>
      </c>
      <c r="T23" s="106"/>
      <c r="U23" s="93"/>
      <c r="X23" s="303"/>
      <c r="Y23" s="304"/>
    </row>
    <row r="24" spans="2:29" ht="84.75" customHeight="1">
      <c r="N24" s="92"/>
      <c r="O24" s="587"/>
      <c r="P24" s="106"/>
      <c r="Q24" s="106"/>
      <c r="R24" s="486"/>
      <c r="S24" s="509" t="s">
        <v>479</v>
      </c>
      <c r="T24" s="106"/>
      <c r="U24" s="93"/>
      <c r="X24" s="303"/>
      <c r="Y24" s="304"/>
    </row>
    <row r="25" spans="2:29" ht="96" customHeight="1">
      <c r="N25" s="92"/>
      <c r="O25" s="588"/>
      <c r="P25" s="106"/>
      <c r="Q25" s="106"/>
      <c r="R25" s="486"/>
      <c r="S25" s="509" t="s">
        <v>479</v>
      </c>
      <c r="T25" s="106"/>
      <c r="U25" s="93"/>
      <c r="X25" s="303"/>
      <c r="Y25" s="304"/>
    </row>
    <row r="26" spans="2:29" ht="146.25" customHeight="1">
      <c r="B26" s="360"/>
      <c r="N26" s="92"/>
      <c r="O26" s="588"/>
      <c r="P26" s="106"/>
      <c r="Q26" s="106"/>
      <c r="R26" s="486"/>
      <c r="S26" s="509" t="s">
        <v>479</v>
      </c>
      <c r="T26" s="106"/>
      <c r="U26" s="93"/>
      <c r="X26" s="303"/>
      <c r="Y26" s="304"/>
    </row>
    <row r="27" spans="2:29" ht="75.75" customHeight="1">
      <c r="B27" s="360"/>
      <c r="N27" s="92"/>
      <c r="O27" s="588"/>
      <c r="P27" s="106"/>
      <c r="Q27" s="106"/>
      <c r="R27" s="486"/>
      <c r="S27" s="509" t="s">
        <v>479</v>
      </c>
      <c r="T27" s="106"/>
      <c r="U27" s="93"/>
      <c r="X27" s="303"/>
      <c r="Y27" s="304"/>
    </row>
    <row r="28" spans="2:29" ht="71.099999999999994" customHeight="1">
      <c r="B28" s="360"/>
      <c r="N28" s="92"/>
      <c r="O28" s="106"/>
      <c r="P28" s="106"/>
      <c r="Q28" s="106"/>
      <c r="R28" s="486"/>
      <c r="S28" s="509" t="s">
        <v>479</v>
      </c>
      <c r="T28" s="106"/>
      <c r="U28" s="93"/>
      <c r="X28" s="303"/>
      <c r="Y28" s="304"/>
    </row>
    <row r="29" spans="2:29" ht="69.95" customHeight="1">
      <c r="N29" s="92"/>
      <c r="O29" s="106"/>
      <c r="P29" s="106"/>
      <c r="Q29" s="106"/>
      <c r="R29" s="486"/>
      <c r="S29" s="509" t="s">
        <v>479</v>
      </c>
      <c r="T29" s="106"/>
      <c r="U29" s="93"/>
      <c r="X29" s="303"/>
      <c r="Y29" s="304"/>
    </row>
    <row r="30" spans="2:29" ht="57.95" customHeight="1">
      <c r="C30" s="360"/>
      <c r="D30" s="360"/>
      <c r="E30" s="360"/>
      <c r="F30" s="360"/>
      <c r="G30" s="360"/>
      <c r="H30" s="360"/>
      <c r="I30" s="360"/>
      <c r="N30" s="92"/>
      <c r="O30" s="106"/>
      <c r="P30" s="106"/>
      <c r="Q30" s="106"/>
      <c r="R30" s="486"/>
      <c r="S30" s="509" t="s">
        <v>479</v>
      </c>
      <c r="T30" s="106"/>
      <c r="U30" s="93"/>
      <c r="X30" s="303"/>
      <c r="Y30" s="304"/>
    </row>
    <row r="31" spans="2:29" ht="59.1" customHeight="1">
      <c r="C31" s="360"/>
      <c r="D31" s="360"/>
      <c r="E31" s="360"/>
      <c r="F31" s="360"/>
      <c r="G31" s="360"/>
      <c r="H31" s="360"/>
      <c r="I31" s="360"/>
      <c r="N31" s="92"/>
      <c r="O31" s="106"/>
      <c r="P31" s="106"/>
      <c r="Q31" s="106"/>
      <c r="R31" s="486"/>
      <c r="S31" s="94"/>
      <c r="T31" s="106"/>
      <c r="U31" s="93"/>
      <c r="X31" s="303"/>
      <c r="Y31" s="304"/>
    </row>
    <row r="32" spans="2:29" ht="18.600000000000001">
      <c r="C32" s="360"/>
      <c r="D32" s="360"/>
      <c r="E32" s="360"/>
      <c r="F32" s="360"/>
      <c r="G32" s="360"/>
      <c r="H32" s="360"/>
      <c r="I32" s="360"/>
      <c r="N32" s="92"/>
      <c r="O32" s="106"/>
      <c r="P32" s="106"/>
      <c r="Q32" s="106"/>
      <c r="R32" s="486"/>
      <c r="S32" s="94"/>
      <c r="T32" s="106"/>
      <c r="U32" s="93"/>
      <c r="V32" s="15"/>
      <c r="W32" s="15"/>
      <c r="Z32" s="15"/>
      <c r="AA32" s="15"/>
      <c r="AB32" s="15"/>
    </row>
    <row r="33" spans="2:31" ht="18.600000000000001">
      <c r="N33" s="92"/>
      <c r="O33" s="106"/>
      <c r="P33" s="106"/>
      <c r="Q33" s="106"/>
      <c r="R33" s="486"/>
      <c r="S33" s="94"/>
      <c r="T33" s="106"/>
      <c r="U33" s="93"/>
      <c r="V33" s="15"/>
      <c r="W33" s="15"/>
      <c r="Z33" s="15"/>
      <c r="AA33" s="15"/>
      <c r="AB33" s="15"/>
    </row>
    <row r="34" spans="2:31" ht="18.600000000000001">
      <c r="N34" s="92"/>
      <c r="O34" s="106"/>
      <c r="P34" s="106"/>
      <c r="Q34" s="106"/>
      <c r="R34" s="486"/>
      <c r="S34" s="94"/>
      <c r="T34" s="106"/>
      <c r="U34" s="93"/>
      <c r="V34" s="15"/>
      <c r="W34" s="15"/>
      <c r="Z34" s="15"/>
      <c r="AA34" s="15"/>
      <c r="AB34" s="15"/>
      <c r="AC34" s="15"/>
      <c r="AD34" s="15"/>
      <c r="AE34" s="15"/>
    </row>
    <row r="35" spans="2:31" ht="18.600000000000001">
      <c r="N35" s="92"/>
      <c r="O35" s="106"/>
      <c r="P35" s="106"/>
      <c r="Q35" s="106"/>
      <c r="R35" s="486"/>
      <c r="S35" s="94"/>
      <c r="T35" s="106"/>
      <c r="U35" s="93"/>
      <c r="V35" s="15"/>
      <c r="W35" s="15"/>
      <c r="Z35" s="15"/>
      <c r="AA35" s="15"/>
      <c r="AB35" s="15"/>
      <c r="AC35" s="15"/>
      <c r="AD35" s="15"/>
      <c r="AE35" s="15"/>
    </row>
    <row r="36" spans="2:31" ht="18.600000000000001">
      <c r="N36" s="92"/>
      <c r="O36" s="490"/>
      <c r="P36" s="106"/>
      <c r="Q36" s="106"/>
      <c r="R36" s="486"/>
      <c r="S36" s="94"/>
      <c r="T36" s="106"/>
      <c r="U36" s="93"/>
      <c r="Z36" s="15"/>
      <c r="AA36" s="15"/>
      <c r="AB36" s="15"/>
      <c r="AC36" s="15"/>
      <c r="AD36" s="15"/>
      <c r="AE36" s="15"/>
    </row>
    <row r="37" spans="2:31" ht="18.600000000000001">
      <c r="N37" s="92"/>
      <c r="O37" s="489"/>
      <c r="P37" s="106"/>
      <c r="Q37" s="106"/>
      <c r="R37" s="486"/>
      <c r="S37" s="94"/>
      <c r="T37" s="106"/>
      <c r="U37" s="93"/>
      <c r="Z37" s="15"/>
      <c r="AA37" s="15"/>
      <c r="AB37" s="15"/>
      <c r="AC37" s="15"/>
      <c r="AD37" s="15"/>
      <c r="AE37" s="15"/>
    </row>
    <row r="38" spans="2:31" ht="18.600000000000001">
      <c r="B38" s="180"/>
      <c r="N38" s="92"/>
      <c r="O38" s="106"/>
      <c r="P38" s="106"/>
      <c r="Q38" s="106"/>
      <c r="R38" s="486"/>
      <c r="S38" s="94"/>
      <c r="T38" s="491"/>
      <c r="U38" s="492"/>
      <c r="Z38" s="15"/>
      <c r="AA38" s="15"/>
      <c r="AB38" s="15"/>
      <c r="AC38" s="15"/>
      <c r="AD38" s="15"/>
      <c r="AE38" s="15"/>
    </row>
    <row r="39" spans="2:31" ht="18.600000000000001">
      <c r="B39" s="180"/>
      <c r="N39" s="92"/>
      <c r="O39" s="106"/>
      <c r="P39" s="106"/>
      <c r="Q39" s="106"/>
      <c r="R39" s="486"/>
      <c r="S39" s="94"/>
      <c r="T39" s="491"/>
      <c r="U39" s="492"/>
      <c r="Z39" s="15"/>
      <c r="AA39" s="15"/>
      <c r="AB39" s="15"/>
      <c r="AC39" s="15"/>
      <c r="AD39" s="15"/>
      <c r="AE39" s="15"/>
    </row>
    <row r="40" spans="2:31" ht="18.600000000000001">
      <c r="B40" s="180"/>
      <c r="N40" s="92"/>
      <c r="O40" s="106"/>
      <c r="P40" s="106"/>
      <c r="Q40" s="106"/>
      <c r="R40" s="486"/>
      <c r="S40" s="94"/>
      <c r="T40" s="491"/>
      <c r="U40" s="492"/>
      <c r="Z40" s="15"/>
      <c r="AA40" s="15"/>
      <c r="AB40" s="15"/>
      <c r="AC40" s="15"/>
      <c r="AD40" s="15"/>
      <c r="AE40" s="15"/>
    </row>
    <row r="41" spans="2:31" ht="18.600000000000001">
      <c r="G41" s="113" t="s">
        <v>486</v>
      </c>
      <c r="N41" s="92"/>
      <c r="O41" s="106"/>
      <c r="P41" s="106"/>
      <c r="Q41" s="106"/>
      <c r="R41" s="486"/>
      <c r="S41" s="94"/>
      <c r="T41" s="106"/>
      <c r="U41" s="93"/>
      <c r="Z41" s="15"/>
      <c r="AA41" s="15"/>
      <c r="AB41" s="15"/>
      <c r="AC41" s="15"/>
      <c r="AD41" s="15"/>
      <c r="AE41" s="15"/>
    </row>
    <row r="42" spans="2:31" ht="18.600000000000001">
      <c r="C42" s="181"/>
      <c r="D42" s="48"/>
      <c r="G42" s="48"/>
      <c r="H42" s="48"/>
      <c r="I42" s="48"/>
      <c r="N42" s="92"/>
      <c r="O42" s="106"/>
      <c r="P42" s="106"/>
      <c r="Q42" s="106"/>
      <c r="R42" s="486"/>
      <c r="S42" s="94"/>
      <c r="T42" s="106"/>
      <c r="U42" s="93"/>
      <c r="Z42" s="15"/>
      <c r="AA42" s="15"/>
      <c r="AB42" s="15"/>
      <c r="AC42" s="15"/>
      <c r="AD42" s="15"/>
      <c r="AE42" s="15"/>
    </row>
    <row r="43" spans="2:31" ht="18.600000000000001">
      <c r="C43" s="181"/>
      <c r="G43" s="48"/>
      <c r="N43" s="92"/>
      <c r="O43" s="106"/>
      <c r="P43" s="106"/>
      <c r="Q43" s="106"/>
      <c r="R43" s="486"/>
      <c r="S43" s="94"/>
      <c r="T43" s="106"/>
      <c r="U43" s="93"/>
    </row>
    <row r="44" spans="2:31" ht="18.600000000000001">
      <c r="C44" s="181"/>
      <c r="G44" s="48"/>
      <c r="J44" s="48"/>
      <c r="K44" s="48"/>
      <c r="N44" s="92"/>
      <c r="O44" s="106"/>
      <c r="P44" s="106"/>
      <c r="Q44" s="106"/>
      <c r="R44" s="486"/>
      <c r="S44" s="94"/>
      <c r="T44" s="106"/>
      <c r="U44" s="93"/>
    </row>
    <row r="45" spans="2:31" ht="18.600000000000001">
      <c r="G45" s="48"/>
      <c r="J45" s="48"/>
      <c r="K45" s="48"/>
      <c r="N45" s="92"/>
      <c r="O45" s="106"/>
      <c r="P45" s="106"/>
      <c r="Q45" s="106"/>
      <c r="R45" s="486"/>
      <c r="S45" s="94"/>
      <c r="T45" s="106"/>
      <c r="U45" s="93"/>
    </row>
    <row r="46" spans="2:31" ht="18.600000000000001">
      <c r="G46" s="48"/>
      <c r="J46" s="48"/>
      <c r="K46" s="48"/>
      <c r="N46" s="92"/>
      <c r="O46" s="106"/>
      <c r="P46" s="106"/>
      <c r="Q46" s="106"/>
      <c r="R46" s="486"/>
      <c r="S46" s="94"/>
      <c r="T46" s="106"/>
      <c r="U46" s="93"/>
    </row>
    <row r="47" spans="2:31" ht="18.600000000000001">
      <c r="J47" s="48"/>
      <c r="K47" s="48"/>
      <c r="N47" s="92"/>
      <c r="O47" s="106"/>
      <c r="P47" s="106"/>
      <c r="Q47" s="106"/>
      <c r="R47" s="486"/>
      <c r="S47" s="94"/>
      <c r="T47" s="106"/>
      <c r="U47" s="93"/>
    </row>
    <row r="48" spans="2:31" ht="18.600000000000001">
      <c r="J48" s="48"/>
      <c r="K48" s="48"/>
      <c r="N48" s="92"/>
      <c r="O48" s="106"/>
      <c r="P48" s="106"/>
      <c r="Q48" s="106"/>
      <c r="R48" s="486"/>
      <c r="S48" s="94"/>
      <c r="T48" s="106"/>
      <c r="U48" s="93"/>
    </row>
    <row r="49" spans="10:21" ht="18.600000000000001">
      <c r="J49" s="48"/>
      <c r="K49" s="48"/>
      <c r="N49" s="92"/>
      <c r="O49" s="106"/>
      <c r="P49" s="106"/>
      <c r="Q49" s="106"/>
      <c r="R49" s="486"/>
      <c r="S49" s="94"/>
      <c r="T49" s="106"/>
      <c r="U49" s="93"/>
    </row>
    <row r="50" spans="10:21" ht="18.600000000000001">
      <c r="J50" s="48"/>
      <c r="K50" s="48"/>
      <c r="N50" s="92"/>
      <c r="O50" s="106"/>
      <c r="P50" s="106"/>
      <c r="Q50" s="106"/>
      <c r="R50" s="486"/>
      <c r="S50" s="94"/>
      <c r="T50" s="106"/>
      <c r="U50" s="93"/>
    </row>
    <row r="51" spans="10:21" ht="18.600000000000001">
      <c r="N51" s="92"/>
      <c r="O51" s="106"/>
      <c r="P51" s="106"/>
      <c r="Q51" s="106"/>
      <c r="R51" s="486"/>
      <c r="S51" s="94"/>
      <c r="T51" s="106"/>
      <c r="U51" s="93"/>
    </row>
    <row r="52" spans="10:21" ht="18.600000000000001">
      <c r="N52" s="92"/>
      <c r="O52" s="106"/>
      <c r="P52" s="106"/>
      <c r="Q52" s="106"/>
      <c r="R52" s="486"/>
      <c r="S52" s="94"/>
      <c r="T52" s="106"/>
      <c r="U52" s="93"/>
    </row>
    <row r="53" spans="10:21" ht="18.600000000000001">
      <c r="N53" s="92"/>
      <c r="O53" s="106"/>
      <c r="P53" s="106"/>
      <c r="Q53" s="106"/>
      <c r="R53" s="486"/>
      <c r="S53" s="94"/>
      <c r="T53" s="106"/>
      <c r="U53" s="93"/>
    </row>
    <row r="54" spans="10:21" ht="18.600000000000001">
      <c r="N54" s="92"/>
      <c r="O54" s="106"/>
      <c r="P54" s="106"/>
      <c r="Q54" s="106"/>
      <c r="R54" s="486"/>
      <c r="S54" s="94"/>
      <c r="T54" s="106"/>
      <c r="U54" s="93"/>
    </row>
    <row r="55" spans="10:21" ht="18.600000000000001">
      <c r="N55" s="92"/>
      <c r="O55" s="106"/>
      <c r="P55" s="106"/>
      <c r="Q55" s="106"/>
      <c r="R55" s="486"/>
      <c r="S55" s="94"/>
      <c r="T55" s="106"/>
      <c r="U55" s="93"/>
    </row>
    <row r="56" spans="10:21" ht="18.600000000000001">
      <c r="N56" s="92"/>
      <c r="O56" s="106"/>
      <c r="P56" s="106"/>
      <c r="Q56" s="106"/>
      <c r="R56" s="486"/>
      <c r="S56" s="94"/>
      <c r="T56" s="106"/>
      <c r="U56" s="93"/>
    </row>
    <row r="57" spans="10:21" ht="18.600000000000001">
      <c r="N57" s="92"/>
      <c r="O57" s="106"/>
      <c r="P57" s="106"/>
      <c r="Q57" s="106"/>
      <c r="R57" s="486"/>
      <c r="S57" s="94"/>
      <c r="T57" s="106"/>
      <c r="U57" s="93"/>
    </row>
    <row r="58" spans="10:21" ht="18.600000000000001">
      <c r="N58" s="92"/>
      <c r="O58" s="106"/>
      <c r="P58" s="106"/>
      <c r="Q58" s="106"/>
      <c r="R58" s="486"/>
      <c r="S58" s="94"/>
      <c r="T58" s="106"/>
      <c r="U58" s="93"/>
    </row>
    <row r="59" spans="10:21" ht="18.600000000000001">
      <c r="N59" s="92"/>
      <c r="O59" s="106"/>
      <c r="P59" s="106"/>
      <c r="Q59" s="106"/>
      <c r="R59" s="486"/>
      <c r="S59" s="505"/>
      <c r="T59" s="106"/>
      <c r="U59" s="93"/>
    </row>
    <row r="60" spans="10:21" ht="18.600000000000001">
      <c r="N60" s="92"/>
      <c r="O60" s="106"/>
      <c r="P60" s="106"/>
      <c r="Q60" s="106"/>
      <c r="R60" s="486"/>
      <c r="S60" s="94"/>
      <c r="T60" s="106"/>
      <c r="U60" s="93"/>
    </row>
    <row r="61" spans="10:21" ht="18.600000000000001">
      <c r="N61" s="92"/>
      <c r="O61" s="106"/>
      <c r="P61" s="106"/>
      <c r="Q61" s="106"/>
      <c r="R61" s="486"/>
      <c r="S61" s="94"/>
      <c r="T61" s="106"/>
      <c r="U61" s="93"/>
    </row>
    <row r="62" spans="10:21" ht="18.600000000000001">
      <c r="N62" s="92"/>
      <c r="O62" s="106"/>
      <c r="P62" s="106"/>
      <c r="Q62" s="106"/>
      <c r="R62" s="486"/>
      <c r="S62" s="94"/>
      <c r="T62" s="106"/>
      <c r="U62" s="93"/>
    </row>
    <row r="63" spans="10:21" ht="18.600000000000001">
      <c r="N63" s="92"/>
      <c r="O63" s="106"/>
      <c r="P63" s="106"/>
      <c r="Q63" s="106"/>
      <c r="R63" s="486"/>
      <c r="S63" s="94"/>
      <c r="T63" s="106"/>
      <c r="U63" s="93"/>
    </row>
    <row r="64" spans="10:21" ht="18.600000000000001">
      <c r="N64" s="92"/>
      <c r="O64" s="106"/>
      <c r="P64" s="106"/>
      <c r="Q64" s="106"/>
      <c r="R64" s="486"/>
      <c r="S64" s="505"/>
      <c r="T64" s="106"/>
      <c r="U64" s="93"/>
    </row>
    <row r="65" spans="14:21" ht="18.600000000000001">
      <c r="N65" s="92"/>
      <c r="O65" s="106"/>
      <c r="P65" s="106"/>
      <c r="Q65" s="106"/>
      <c r="R65" s="486"/>
      <c r="S65" s="505"/>
      <c r="T65" s="106"/>
      <c r="U65" s="93"/>
    </row>
    <row r="66" spans="14:21" ht="18.600000000000001">
      <c r="N66" s="92"/>
      <c r="O66" s="106"/>
      <c r="P66" s="106"/>
      <c r="Q66" s="106"/>
      <c r="R66" s="486"/>
      <c r="S66" s="505"/>
      <c r="T66" s="106"/>
      <c r="U66" s="93"/>
    </row>
    <row r="67" spans="14:21" ht="18.600000000000001">
      <c r="N67" s="92"/>
      <c r="O67" s="106"/>
      <c r="P67" s="106"/>
      <c r="Q67" s="106"/>
      <c r="R67" s="486"/>
      <c r="S67" s="505"/>
      <c r="T67" s="106"/>
      <c r="U67" s="93"/>
    </row>
    <row r="68" spans="14:21" ht="18.600000000000001">
      <c r="N68" s="92"/>
      <c r="O68" s="106"/>
      <c r="P68" s="106"/>
      <c r="Q68" s="106"/>
      <c r="R68" s="486"/>
      <c r="S68" s="94"/>
      <c r="T68" s="106"/>
      <c r="U68" s="93"/>
    </row>
    <row r="69" spans="14:21" ht="20.100000000000001" customHeight="1">
      <c r="N69" s="92"/>
      <c r="O69" s="106"/>
      <c r="P69" s="106"/>
      <c r="Q69" s="106"/>
      <c r="R69" s="486"/>
      <c r="S69" s="94"/>
      <c r="T69" s="106"/>
      <c r="U69" s="93"/>
    </row>
    <row r="70" spans="14:21" ht="20.100000000000001" customHeight="1">
      <c r="N70" s="92"/>
      <c r="O70" s="106"/>
      <c r="P70" s="106"/>
      <c r="Q70" s="106"/>
      <c r="R70" s="486"/>
      <c r="S70" s="94"/>
      <c r="T70" s="106"/>
      <c r="U70" s="93"/>
    </row>
    <row r="71" spans="14:21" ht="20.100000000000001" customHeight="1">
      <c r="N71" s="92"/>
      <c r="O71" s="106"/>
      <c r="P71" s="106"/>
      <c r="Q71" s="106"/>
      <c r="R71" s="486"/>
      <c r="S71" s="94"/>
      <c r="T71" s="106"/>
      <c r="U71" s="93"/>
    </row>
    <row r="72" spans="14:21" ht="20.100000000000001" customHeight="1"/>
  </sheetData>
  <autoFilter ref="N17:U21" xr:uid="{2E821F89-A986-4589-9B02-CDE0558BB160}">
    <sortState xmlns:xlrd2="http://schemas.microsoft.com/office/spreadsheetml/2017/richdata2" ref="N18:U68">
      <sortCondition ref="R17"/>
    </sortState>
  </autoFilter>
  <mergeCells count="6">
    <mergeCell ref="B9:C9"/>
    <mergeCell ref="B10:L15"/>
    <mergeCell ref="N10:U16"/>
    <mergeCell ref="B17:B18"/>
    <mergeCell ref="C17:H17"/>
    <mergeCell ref="I17:I18"/>
  </mergeCells>
  <phoneticPr fontId="266" type="noConversion"/>
  <conditionalFormatting sqref="G41">
    <cfRule type="cellIs" dxfId="67" priority="27" operator="equal">
      <formula>"Not concluded"</formula>
    </cfRule>
    <cfRule type="cellIs" dxfId="66" priority="28" operator="equal">
      <formula>"Concluded"</formula>
    </cfRule>
  </conditionalFormatting>
  <conditionalFormatting sqref="I19:I22">
    <cfRule type="cellIs" dxfId="65" priority="15" operator="equal">
      <formula>"NO"</formula>
    </cfRule>
    <cfRule type="cellIs" dxfId="64" priority="16" operator="equal">
      <formula>"YES"</formula>
    </cfRule>
  </conditionalFormatting>
  <conditionalFormatting sqref="P22:R22 N19:N21 P19:P21 R23:R71">
    <cfRule type="cellIs" dxfId="63" priority="17" operator="equal">
      <formula>"On Track"</formula>
    </cfRule>
    <cfRule type="cellIs" dxfId="62" priority="18" operator="equal">
      <formula>"Overdue"</formula>
    </cfRule>
  </conditionalFormatting>
  <conditionalFormatting sqref="S31:S71">
    <cfRule type="cellIs" dxfId="61" priority="19" operator="equal">
      <formula>"Delayed"</formula>
    </cfRule>
    <cfRule type="cellIs" dxfId="60" priority="20" operator="equal">
      <formula>"In Progress"</formula>
    </cfRule>
    <cfRule type="cellIs" dxfId="59" priority="21" operator="equal">
      <formula>"Complete"</formula>
    </cfRule>
    <cfRule type="cellIs" dxfId="58" priority="22" operator="equal">
      <formula>"Not Started"</formula>
    </cfRule>
  </conditionalFormatting>
  <conditionalFormatting sqref="Q18:Q21">
    <cfRule type="cellIs" dxfId="57" priority="13" operator="equal">
      <formula>"On Track"</formula>
    </cfRule>
    <cfRule type="cellIs" dxfId="56" priority="14" operator="equal">
      <formula>"Overdue"</formula>
    </cfRule>
  </conditionalFormatting>
  <conditionalFormatting sqref="R18:R21">
    <cfRule type="cellIs" dxfId="55" priority="11" operator="equal">
      <formula>"On Track"</formula>
    </cfRule>
    <cfRule type="cellIs" dxfId="54" priority="12" operator="equal">
      <formula>"Overdue"</formula>
    </cfRule>
  </conditionalFormatting>
  <conditionalFormatting sqref="S18:S22">
    <cfRule type="containsText" dxfId="53" priority="6" operator="containsText" text="Retrasado">
      <formula>NOT(ISERROR(SEARCH("Retrasado",S18)))</formula>
    </cfRule>
    <cfRule type="containsText" dxfId="52" priority="7" operator="containsText" text="En progreso">
      <formula>NOT(ISERROR(SEARCH("En progreso",S18)))</formula>
    </cfRule>
    <cfRule type="containsText" dxfId="51" priority="8" operator="containsText" text="No se ha iniciado">
      <formula>NOT(ISERROR(SEARCH("No se ha iniciado",S18)))</formula>
    </cfRule>
  </conditionalFormatting>
  <conditionalFormatting sqref="Q23:Q27">
    <cfRule type="cellIs" dxfId="50" priority="4" operator="equal">
      <formula>"On Track"</formula>
    </cfRule>
    <cfRule type="cellIs" dxfId="49" priority="5" operator="equal">
      <formula>"Overdue"</formula>
    </cfRule>
  </conditionalFormatting>
  <conditionalFormatting sqref="S23:S30">
    <cfRule type="containsText" dxfId="48" priority="1" operator="containsText" text="Retrasado">
      <formula>NOT(ISERROR(SEARCH("Retrasado",S23)))</formula>
    </cfRule>
    <cfRule type="containsText" dxfId="47" priority="2" operator="containsText" text="En progreso">
      <formula>NOT(ISERROR(SEARCH("En progreso",S23)))</formula>
    </cfRule>
    <cfRule type="containsText" dxfId="46" priority="3" operator="containsText" text="No se ha iniciado">
      <formula>NOT(ISERROR(SEARCH("No se ha iniciado",S23)))</formula>
    </cfRule>
  </conditionalFormatting>
  <dataValidations count="3">
    <dataValidation type="list" allowBlank="1" showInputMessage="1" showErrorMessage="1" sqref="S18:S30" xr:uid="{C4106A9C-3ED8-4532-B8CE-E1DB98F390D2}">
      <formula1>"No se ha iniciado, En progreso, Completo, Retrasado"</formula1>
    </dataValidation>
    <dataValidation type="list" allowBlank="1" showInputMessage="1" showErrorMessage="1" sqref="S31:S67" xr:uid="{16EC0A13-2489-465E-85F9-6A5A42B3F1FC}">
      <formula1>"Not Started,In Progress,Delayed,Complete,Cancelled"</formula1>
    </dataValidation>
    <dataValidation type="list" allowBlank="1" showInputMessage="1" showErrorMessage="1" sqref="I19:I22" xr:uid="{1553B24C-21FE-41DF-B3CF-CCB369FEEC8F}">
      <formula1>"Yes,No"</formula1>
    </dataValidation>
  </dataValidation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44">
    <tabColor theme="4"/>
  </sheetPr>
  <dimension ref="E1:U46"/>
  <sheetViews>
    <sheetView showGridLines="0" showRowColHeaders="0" topLeftCell="J4" zoomScale="60" zoomScaleNormal="60" workbookViewId="0">
      <selection activeCell="U12" sqref="U12"/>
    </sheetView>
  </sheetViews>
  <sheetFormatPr defaultColWidth="9.140625" defaultRowHeight="14.45"/>
  <cols>
    <col min="25" max="25" width="3.85546875" customWidth="1"/>
  </cols>
  <sheetData>
    <row r="1" s="10" customFormat="1"/>
    <row r="2" s="10" customFormat="1"/>
    <row r="3" s="10" customFormat="1"/>
    <row r="4" s="10" customFormat="1"/>
    <row r="5" s="10" customFormat="1"/>
    <row r="6" s="10" customFormat="1" ht="9" customHeight="1"/>
    <row r="20" spans="20:21" ht="27.75" customHeight="1" thickBot="1">
      <c r="T20" s="141"/>
      <c r="U20" s="28"/>
    </row>
    <row r="21" spans="20:21" ht="15" thickTop="1">
      <c r="U21" s="28"/>
    </row>
    <row r="22" spans="20:21">
      <c r="U22" s="28"/>
    </row>
    <row r="42" spans="5:5">
      <c r="E42" s="36"/>
    </row>
    <row r="46" spans="5:5" ht="18" customHeight="1"/>
  </sheetData>
  <pageMargins left="0.511811024" right="0.511811024" top="0.78740157499999996" bottom="0.78740157499999996" header="0.31496062000000002" footer="0.31496062000000002"/>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47">
    <tabColor theme="4"/>
  </sheetPr>
  <dimension ref="F1:O44"/>
  <sheetViews>
    <sheetView showGridLines="0" showRowColHeaders="0" zoomScale="70" zoomScaleNormal="70" workbookViewId="0"/>
  </sheetViews>
  <sheetFormatPr defaultColWidth="9.140625" defaultRowHeight="14.45"/>
  <sheetData>
    <row r="1" s="10" customFormat="1"/>
    <row r="2" s="10" customFormat="1"/>
    <row r="3" s="10" customFormat="1"/>
    <row r="4" s="10" customFormat="1"/>
    <row r="5" s="10" customFormat="1"/>
    <row r="6" s="10" customFormat="1" ht="9" customHeight="1"/>
    <row r="18" spans="14:15" ht="27.75" customHeight="1"/>
    <row r="20" spans="14:15">
      <c r="O20" s="53"/>
    </row>
    <row r="21" spans="14:15" ht="15" thickBot="1">
      <c r="N21" s="51"/>
      <c r="O21" s="54"/>
    </row>
    <row r="22" spans="14:15" ht="15" thickTop="1">
      <c r="O22" s="52"/>
    </row>
    <row r="23" spans="14:15">
      <c r="O23" s="53"/>
    </row>
    <row r="44" spans="6:6" ht="18" customHeight="1">
      <c r="F44" s="3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50"/>
  <dimension ref="C1:AU9575"/>
  <sheetViews>
    <sheetView showGridLines="0" topLeftCell="A31" zoomScale="70" zoomScaleNormal="70" workbookViewId="0">
      <selection activeCell="H14" sqref="H14"/>
    </sheetView>
  </sheetViews>
  <sheetFormatPr defaultColWidth="9.140625" defaultRowHeight="14.45"/>
  <cols>
    <col min="1" max="1" width="5" customWidth="1"/>
    <col min="2" max="2" width="2.5703125" customWidth="1"/>
    <col min="3" max="3" width="30.140625" customWidth="1"/>
    <col min="4" max="4" width="53.42578125" customWidth="1"/>
    <col min="5" max="7" width="10.7109375" customWidth="1"/>
    <col min="8" max="8" width="20.7109375" customWidth="1"/>
    <col min="9" max="9" width="10.7109375" customWidth="1"/>
    <col min="10" max="10" width="25.5703125" customWidth="1"/>
    <col min="11" max="11" width="10.7109375" customWidth="1"/>
    <col min="12" max="12" width="17.85546875" bestFit="1" customWidth="1"/>
    <col min="13" max="17" width="10.7109375" customWidth="1"/>
    <col min="22" max="22" width="14.7109375" customWidth="1"/>
    <col min="24" max="24" width="4.28515625" customWidth="1"/>
  </cols>
  <sheetData>
    <row r="1" spans="3:36" s="7" customFormat="1" ht="118.5" customHeight="1">
      <c r="C1" s="155"/>
    </row>
    <row r="2" spans="3:36" s="55" customFormat="1"/>
    <row r="3" spans="3:36" s="6" customFormat="1" ht="14.25" customHeight="1"/>
    <row r="4" spans="3:36" ht="10.5" customHeight="1"/>
    <row r="5" spans="3:36" ht="25.5" customHeight="1">
      <c r="C5" s="842" t="s">
        <v>61</v>
      </c>
      <c r="D5" s="842"/>
      <c r="E5" s="13"/>
      <c r="F5" s="13"/>
      <c r="G5" s="13"/>
      <c r="H5" s="13"/>
      <c r="I5" s="13"/>
      <c r="J5" s="13"/>
      <c r="K5" s="13"/>
      <c r="L5" s="13"/>
      <c r="M5" s="13"/>
      <c r="N5" s="13"/>
      <c r="O5" s="13"/>
      <c r="P5" s="13"/>
      <c r="Q5" s="13"/>
    </row>
    <row r="6" spans="3:36" ht="171" customHeight="1">
      <c r="C6" s="734" t="s">
        <v>487</v>
      </c>
      <c r="D6" s="734"/>
      <c r="E6" s="734"/>
      <c r="F6" s="734"/>
      <c r="G6" s="734"/>
      <c r="H6" s="734"/>
      <c r="I6" s="734"/>
      <c r="J6" s="734"/>
      <c r="K6" s="734"/>
      <c r="L6" s="734"/>
      <c r="M6" s="734"/>
      <c r="N6" s="734"/>
      <c r="O6" s="734"/>
      <c r="P6" s="734"/>
      <c r="Q6" s="734"/>
    </row>
    <row r="7" spans="3:36" ht="14.25" customHeight="1">
      <c r="C7" s="156"/>
      <c r="D7" s="156"/>
      <c r="E7" s="156"/>
      <c r="F7" s="156"/>
      <c r="G7" s="156"/>
      <c r="H7" s="156"/>
      <c r="I7" s="156"/>
      <c r="J7" s="156"/>
      <c r="K7" s="156"/>
      <c r="L7" s="156"/>
      <c r="M7" s="156"/>
      <c r="N7" s="156"/>
      <c r="O7" s="156"/>
      <c r="P7" s="156"/>
      <c r="Q7" s="156"/>
      <c r="R7" s="157"/>
    </row>
    <row r="8" spans="3:36" ht="40.5" customHeight="1">
      <c r="C8" s="550" t="s">
        <v>488</v>
      </c>
      <c r="D8" s="551" t="s">
        <v>489</v>
      </c>
      <c r="F8" s="545"/>
      <c r="G8" s="545"/>
      <c r="K8" s="20"/>
      <c r="L8" s="20"/>
      <c r="M8" s="20"/>
      <c r="N8" s="20"/>
      <c r="O8" s="20"/>
      <c r="P8" s="21"/>
      <c r="Q8" s="20"/>
      <c r="R8" s="20"/>
      <c r="S8" s="20"/>
      <c r="T8" s="20"/>
      <c r="U8" s="20"/>
      <c r="V8" s="14"/>
      <c r="W8" s="14"/>
      <c r="X8" s="14"/>
      <c r="Y8" s="14"/>
      <c r="Z8" s="14"/>
      <c r="AA8" s="14"/>
      <c r="AB8" s="20"/>
      <c r="AC8" s="20"/>
      <c r="AD8" s="20"/>
      <c r="AE8" s="20"/>
      <c r="AF8" s="20"/>
      <c r="AG8" s="20"/>
      <c r="AH8" s="20"/>
      <c r="AI8" s="20"/>
      <c r="AJ8" s="20"/>
    </row>
    <row r="9" spans="3:36" ht="48.6" customHeight="1">
      <c r="C9" s="552"/>
      <c r="D9" s="552"/>
      <c r="F9" s="44"/>
      <c r="G9" s="44"/>
      <c r="K9" s="44"/>
      <c r="L9" s="44"/>
      <c r="M9" s="44"/>
      <c r="N9" s="44"/>
      <c r="O9" s="44"/>
      <c r="P9" s="45"/>
      <c r="Q9" s="44"/>
      <c r="R9" s="44"/>
      <c r="S9" s="44"/>
      <c r="T9" s="44"/>
      <c r="U9" s="44"/>
      <c r="V9" s="44"/>
      <c r="W9" s="44"/>
      <c r="X9" s="20"/>
      <c r="Y9" s="20"/>
      <c r="Z9" s="20"/>
      <c r="AA9" s="20"/>
      <c r="AB9" s="20"/>
      <c r="AC9" s="20"/>
      <c r="AD9" s="20"/>
      <c r="AE9" s="20"/>
      <c r="AF9" s="20"/>
      <c r="AG9" s="20"/>
      <c r="AH9" s="20"/>
      <c r="AI9" s="20"/>
      <c r="AJ9" s="20"/>
    </row>
    <row r="10" spans="3:36" ht="50.45" customHeight="1">
      <c r="D10" s="44"/>
      <c r="E10" s="44"/>
      <c r="I10" s="44"/>
      <c r="M10" s="44"/>
      <c r="N10" s="45"/>
      <c r="O10" s="44"/>
      <c r="P10" s="44"/>
      <c r="Q10" s="44"/>
      <c r="R10" s="44"/>
      <c r="S10" s="44"/>
      <c r="T10" s="44"/>
      <c r="U10" s="44"/>
      <c r="V10" s="20"/>
      <c r="W10" s="20"/>
      <c r="X10" s="20"/>
      <c r="Y10" s="20"/>
      <c r="Z10" s="20"/>
      <c r="AA10" s="20"/>
      <c r="AB10" s="20"/>
      <c r="AC10" s="20"/>
      <c r="AD10" s="20"/>
      <c r="AE10" s="20"/>
      <c r="AF10" s="20"/>
      <c r="AG10" s="20"/>
      <c r="AH10" s="20"/>
    </row>
    <row r="11" spans="3:36" ht="30" customHeight="1">
      <c r="D11" s="44"/>
      <c r="E11" s="44"/>
      <c r="I11" s="44"/>
      <c r="M11" s="44"/>
      <c r="N11" s="45"/>
      <c r="O11" s="44"/>
      <c r="P11" s="44"/>
      <c r="Q11" s="44"/>
      <c r="R11" s="44"/>
      <c r="S11" s="44"/>
      <c r="T11" s="44"/>
      <c r="U11" s="44"/>
      <c r="V11" s="20"/>
      <c r="W11" s="20"/>
      <c r="X11" s="20"/>
      <c r="Y11" s="20"/>
      <c r="Z11" s="20"/>
      <c r="AA11" s="20"/>
      <c r="AB11" s="20"/>
      <c r="AC11" s="20"/>
      <c r="AD11" s="20"/>
      <c r="AE11" s="20"/>
      <c r="AF11" s="20"/>
      <c r="AG11" s="20"/>
      <c r="AH11" s="20"/>
    </row>
    <row r="12" spans="3:36">
      <c r="D12" s="44"/>
      <c r="E12" s="44"/>
      <c r="I12" s="44"/>
      <c r="M12" s="44"/>
      <c r="N12" s="45"/>
      <c r="O12" s="44"/>
      <c r="P12" s="44"/>
      <c r="Q12" s="44"/>
      <c r="R12" s="44"/>
      <c r="S12" s="44"/>
      <c r="T12" s="44"/>
      <c r="U12" s="44"/>
      <c r="V12" s="20"/>
      <c r="W12" s="20"/>
      <c r="X12" s="20"/>
      <c r="Y12" s="20"/>
      <c r="Z12" s="20"/>
      <c r="AA12" s="20"/>
      <c r="AB12" s="20"/>
      <c r="AC12" s="20"/>
      <c r="AD12" s="20"/>
      <c r="AE12" s="20"/>
      <c r="AF12" s="20"/>
      <c r="AG12" s="20"/>
      <c r="AH12" s="20"/>
    </row>
    <row r="13" spans="3:36" ht="30" customHeight="1">
      <c r="D13" s="44"/>
      <c r="E13" s="44"/>
      <c r="I13" s="44"/>
      <c r="M13" s="44"/>
      <c r="N13" s="45"/>
      <c r="O13" s="44"/>
      <c r="P13" s="44"/>
      <c r="Q13" s="44"/>
      <c r="R13" s="44"/>
      <c r="S13" s="44"/>
      <c r="T13" s="44"/>
      <c r="U13" s="44"/>
      <c r="V13" s="20"/>
      <c r="W13" s="20"/>
      <c r="X13" s="20"/>
      <c r="Y13" s="20"/>
      <c r="Z13" s="20"/>
      <c r="AA13" s="20"/>
      <c r="AB13" s="20"/>
      <c r="AC13" s="20"/>
      <c r="AD13" s="20"/>
      <c r="AE13" s="20"/>
      <c r="AF13" s="20"/>
      <c r="AG13" s="20"/>
      <c r="AH13" s="20"/>
    </row>
    <row r="14" spans="3:36" ht="30" customHeight="1">
      <c r="D14" s="44"/>
      <c r="E14" s="44"/>
      <c r="I14" s="44"/>
      <c r="M14" s="44"/>
      <c r="N14" s="45"/>
      <c r="O14" s="44"/>
      <c r="P14" s="44"/>
      <c r="Q14" s="44"/>
      <c r="R14" s="44"/>
      <c r="S14" s="44"/>
      <c r="T14" s="44"/>
      <c r="U14" s="44"/>
      <c r="V14" s="20"/>
      <c r="W14" s="20"/>
      <c r="X14" s="20"/>
      <c r="Y14" s="20"/>
      <c r="Z14" s="20"/>
      <c r="AA14" s="20"/>
      <c r="AB14" s="20"/>
      <c r="AC14" s="20"/>
      <c r="AD14" s="20"/>
      <c r="AE14" s="20"/>
      <c r="AF14" s="20"/>
      <c r="AG14" s="20"/>
      <c r="AH14" s="20"/>
    </row>
    <row r="15" spans="3:36" ht="30" customHeight="1"/>
    <row r="16" spans="3:36" ht="30" customHeight="1"/>
    <row r="17" ht="30" customHeight="1"/>
    <row r="18" ht="30" customHeight="1"/>
    <row r="19" ht="24.95" customHeight="1"/>
    <row r="20" ht="24.95" customHeight="1"/>
    <row r="21" ht="24.95" customHeight="1"/>
    <row r="22" ht="24.95" customHeight="1"/>
    <row r="23" ht="24.95" customHeight="1"/>
    <row r="24" ht="24.95" customHeight="1"/>
    <row r="25" ht="24.95" customHeight="1"/>
    <row r="26" ht="24.95" customHeight="1"/>
    <row r="27" ht="24.95" customHeight="1"/>
    <row r="28" ht="24.95" customHeight="1"/>
    <row r="29" ht="24.95" customHeight="1"/>
    <row r="30" ht="24.95" customHeight="1"/>
    <row r="31" ht="24.95" customHeight="1"/>
    <row r="32" ht="24.95" customHeight="1"/>
    <row r="33" spans="47:47" ht="24.95" customHeight="1">
      <c r="AU33" s="48"/>
    </row>
    <row r="34" spans="47:47" ht="24.95" customHeight="1"/>
    <row r="35" spans="47:47" ht="24.95" customHeight="1"/>
    <row r="36" spans="47:47" ht="24.95" customHeight="1"/>
    <row r="37" spans="47:47" ht="24.95" customHeight="1"/>
    <row r="38" spans="47:47" ht="24.95" customHeight="1"/>
    <row r="39" spans="47:47" ht="24.95" customHeight="1"/>
    <row r="40" spans="47:47" ht="24.95" customHeight="1"/>
    <row r="41" spans="47:47" ht="24.95" customHeight="1"/>
    <row r="42" spans="47:47" ht="24.95" customHeight="1">
      <c r="AU42" s="48"/>
    </row>
    <row r="43" spans="47:47" ht="24.95" customHeight="1">
      <c r="AU43" s="48"/>
    </row>
    <row r="44" spans="47:47" ht="24.95" customHeight="1"/>
    <row r="45" spans="47:47" ht="24.95" customHeight="1"/>
    <row r="46" spans="47:47" ht="24.95" customHeight="1"/>
    <row r="47" spans="47:47" ht="24.95" customHeight="1"/>
    <row r="48" spans="47:47" ht="24.95" customHeight="1"/>
    <row r="49" spans="19:47" ht="24.95" customHeight="1"/>
    <row r="50" spans="19:47" ht="24.95" customHeight="1"/>
    <row r="51" spans="19:47" ht="24.95" customHeight="1"/>
    <row r="52" spans="19:47" ht="24.95" customHeight="1">
      <c r="S52" s="15"/>
      <c r="T52" s="15"/>
      <c r="U52" s="15"/>
      <c r="V52" s="15"/>
      <c r="W52" s="15"/>
      <c r="X52" s="15"/>
      <c r="Y52" s="15"/>
      <c r="Z52" s="15"/>
    </row>
    <row r="53" spans="19:47" ht="24.95" customHeight="1">
      <c r="S53" s="15"/>
      <c r="T53" s="15"/>
      <c r="U53" s="15"/>
      <c r="V53" s="15"/>
      <c r="W53" s="15"/>
      <c r="X53" s="15"/>
      <c r="Y53" s="15"/>
      <c r="Z53" s="15"/>
    </row>
    <row r="54" spans="19:47" ht="24.95" customHeight="1">
      <c r="S54" s="15"/>
      <c r="T54" s="15"/>
      <c r="U54" s="15"/>
      <c r="V54" s="15"/>
      <c r="W54" s="15"/>
      <c r="X54" s="15"/>
      <c r="Y54" s="15"/>
      <c r="Z54" s="15"/>
    </row>
    <row r="55" spans="19:47" ht="24.95" customHeight="1">
      <c r="S55" s="15"/>
      <c r="T55" s="15"/>
      <c r="U55" s="15"/>
      <c r="V55" s="15"/>
      <c r="W55" s="15"/>
      <c r="X55" s="15"/>
      <c r="Y55" s="15"/>
      <c r="Z55" s="15"/>
    </row>
    <row r="56" spans="19:47" ht="24.95" customHeight="1">
      <c r="AC56" s="15"/>
      <c r="AD56" s="15"/>
      <c r="AE56" s="15"/>
      <c r="AF56" s="15"/>
      <c r="AG56" s="15"/>
      <c r="AH56" s="15"/>
      <c r="AI56" s="15"/>
      <c r="AJ56" s="15"/>
      <c r="AK56" s="15"/>
      <c r="AL56" s="15"/>
      <c r="AM56" s="15"/>
      <c r="AN56" s="15"/>
      <c r="AO56" s="15"/>
      <c r="AP56" s="15"/>
      <c r="AQ56" s="15"/>
      <c r="AR56" s="15"/>
      <c r="AS56" s="15"/>
      <c r="AT56" s="15"/>
    </row>
    <row r="57" spans="19:47" ht="24.95" customHeight="1"/>
    <row r="58" spans="19:47" ht="24.95" customHeight="1"/>
    <row r="59" spans="19:47" ht="24.95" customHeight="1"/>
    <row r="60" spans="19:47" ht="24.95" customHeight="1"/>
    <row r="61" spans="19:47" ht="24.95" customHeight="1">
      <c r="AU61" s="48"/>
    </row>
    <row r="62" spans="19:47" ht="24.95" customHeight="1"/>
    <row r="63" spans="19:47" ht="24.95" customHeight="1"/>
    <row r="64" spans="19:47" ht="24.95" customHeight="1"/>
    <row r="65" spans="47:47" ht="24.95" customHeight="1"/>
    <row r="66" spans="47:47" ht="24.95" customHeight="1"/>
    <row r="67" spans="47:47" ht="24.95" customHeight="1"/>
    <row r="68" spans="47:47" ht="24.95" customHeight="1"/>
    <row r="69" spans="47:47" ht="24.95" customHeight="1">
      <c r="AU69" s="48"/>
    </row>
    <row r="70" spans="47:47" ht="24.95" customHeight="1">
      <c r="AU70" s="48"/>
    </row>
    <row r="71" spans="47:47" ht="24.95" customHeight="1">
      <c r="AU71" s="48"/>
    </row>
    <row r="72" spans="47:47" ht="24.95" customHeight="1">
      <c r="AU72" s="158"/>
    </row>
    <row r="73" spans="47:47" ht="24.95" customHeight="1"/>
    <row r="74" spans="47:47" ht="24.95" customHeight="1"/>
    <row r="75" spans="47:47" ht="24.95" customHeight="1"/>
    <row r="76" spans="47:47" ht="24.95" customHeight="1"/>
    <row r="77" spans="47:47" ht="24.95" customHeight="1"/>
    <row r="78" spans="47:47" ht="24.95" customHeight="1"/>
    <row r="79" spans="47:47" ht="24.95" customHeight="1"/>
    <row r="80" spans="47:47" ht="24.95" customHeight="1"/>
    <row r="81" spans="47:47" ht="24.95" customHeight="1"/>
    <row r="82" spans="47:47" ht="24.95" customHeight="1"/>
    <row r="83" spans="47:47" ht="24.95" customHeight="1"/>
    <row r="84" spans="47:47" ht="24.95" customHeight="1"/>
    <row r="85" spans="47:47" ht="24.95" customHeight="1"/>
    <row r="86" spans="47:47" ht="24.95" customHeight="1"/>
    <row r="87" spans="47:47" ht="24.95" customHeight="1"/>
    <row r="88" spans="47:47" ht="24.95" customHeight="1"/>
    <row r="89" spans="47:47" ht="24.95" customHeight="1">
      <c r="AU89" s="48"/>
    </row>
    <row r="90" spans="47:47" ht="24.95" customHeight="1"/>
    <row r="91" spans="47:47" ht="24.95" customHeight="1"/>
    <row r="92" spans="47:47" ht="24.95" customHeight="1"/>
    <row r="93" spans="47:47" ht="24.95" customHeight="1"/>
    <row r="94" spans="47:47" ht="24.95" customHeight="1"/>
    <row r="95" spans="47:47" ht="24.95" customHeight="1"/>
    <row r="96" spans="47:47" ht="24.95" customHeight="1"/>
    <row r="97" spans="47:47" ht="24.95" customHeight="1"/>
    <row r="98" spans="47:47" ht="24.95" customHeight="1">
      <c r="AU98" s="48"/>
    </row>
    <row r="99" spans="47:47" ht="24.95" customHeight="1">
      <c r="AU99" s="48"/>
    </row>
    <row r="100" spans="47:47" ht="24.95" customHeight="1"/>
    <row r="101" spans="47:47" ht="24.95" customHeight="1"/>
    <row r="102" spans="47:47" ht="24.95" customHeight="1"/>
    <row r="103" spans="47:47" ht="24.95" customHeight="1"/>
    <row r="104" spans="47:47" ht="24.95" customHeight="1"/>
    <row r="105" spans="47:47" ht="24.95" customHeight="1"/>
    <row r="106" spans="47:47" ht="24.95" customHeight="1"/>
    <row r="107" spans="47:47" ht="24.95" customHeight="1"/>
    <row r="108" spans="47:47" ht="24.95" customHeight="1"/>
    <row r="109" spans="47:47" ht="24.95" customHeight="1">
      <c r="AU109" s="48"/>
    </row>
    <row r="110" spans="47:47" ht="24.95" customHeight="1"/>
    <row r="111" spans="47:47" ht="24.95" customHeight="1"/>
    <row r="112" spans="47:47" ht="24.95" customHeight="1">
      <c r="AU112" s="48"/>
    </row>
    <row r="113" spans="47:47" ht="24.95" customHeight="1"/>
    <row r="114" spans="47:47" ht="24.95" customHeight="1">
      <c r="AU114" s="48"/>
    </row>
    <row r="115" spans="47:47" ht="24.95" customHeight="1"/>
    <row r="116" spans="47:47" ht="24.95" customHeight="1">
      <c r="AU116" s="48"/>
    </row>
    <row r="117" spans="47:47" ht="24.95" customHeight="1">
      <c r="AU117" s="48"/>
    </row>
    <row r="118" spans="47:47" ht="24.95" customHeight="1"/>
    <row r="119" spans="47:47" ht="24.95" customHeight="1">
      <c r="AU119" s="48"/>
    </row>
    <row r="120" spans="47:47" ht="24.95" customHeight="1">
      <c r="AU120" s="48"/>
    </row>
    <row r="121" spans="47:47" ht="24.95" customHeight="1"/>
    <row r="122" spans="47:47" ht="24.95" customHeight="1"/>
    <row r="123" spans="47:47" ht="24.95" customHeight="1"/>
    <row r="124" spans="47:47" ht="24.95" customHeight="1"/>
    <row r="125" spans="47:47" ht="24.95" customHeight="1"/>
    <row r="126" spans="47:47" ht="24.95" customHeight="1">
      <c r="AU126" s="48"/>
    </row>
    <row r="127" spans="47:47" ht="24.95" customHeight="1"/>
    <row r="128" spans="47:47" ht="24.95" customHeight="1"/>
    <row r="129" ht="24.95" customHeight="1"/>
    <row r="130" ht="24.95" customHeight="1"/>
    <row r="131" ht="24.95" customHeight="1"/>
    <row r="132" ht="24.95" customHeight="1"/>
    <row r="133" ht="24.95" customHeight="1"/>
    <row r="134" ht="24.95" customHeight="1"/>
    <row r="135" ht="24.95" customHeight="1"/>
    <row r="136" ht="24.95" customHeight="1"/>
    <row r="137" ht="24.95" customHeight="1"/>
    <row r="138" ht="24.95" customHeight="1"/>
    <row r="139" ht="24.95" customHeight="1"/>
    <row r="140" ht="24.95" customHeight="1"/>
    <row r="141" ht="24.95" customHeight="1"/>
    <row r="142" ht="24.95" customHeight="1"/>
    <row r="143" ht="24.95" customHeight="1"/>
    <row r="144" ht="24.95" customHeight="1"/>
    <row r="145" spans="47:47" ht="24.95" customHeight="1"/>
    <row r="146" spans="47:47" ht="24.95" customHeight="1"/>
    <row r="147" spans="47:47" ht="24.95" customHeight="1"/>
    <row r="148" spans="47:47" ht="24.95" customHeight="1"/>
    <row r="149" spans="47:47" ht="24.95" customHeight="1">
      <c r="AU149" s="48"/>
    </row>
    <row r="150" spans="47:47" ht="24.95" customHeight="1"/>
    <row r="151" spans="47:47" ht="24.95" customHeight="1"/>
    <row r="152" spans="47:47" ht="24.95" customHeight="1">
      <c r="AU152" s="48"/>
    </row>
    <row r="153" spans="47:47" ht="24.95" customHeight="1"/>
    <row r="154" spans="47:47" ht="24.95" customHeight="1"/>
    <row r="155" spans="47:47" ht="24.95" customHeight="1"/>
    <row r="156" spans="47:47" ht="24.95" customHeight="1"/>
    <row r="157" spans="47:47" ht="24.95" customHeight="1"/>
    <row r="158" spans="47:47" ht="24.95" customHeight="1"/>
    <row r="159" spans="47:47" ht="24.95" customHeight="1"/>
    <row r="160" spans="47:47" ht="24.95" customHeight="1"/>
    <row r="161" ht="24.95" customHeight="1"/>
    <row r="162" ht="24.95" customHeight="1"/>
    <row r="163" ht="24.95" customHeight="1"/>
    <row r="164" ht="24.95" customHeight="1"/>
    <row r="165" ht="24.95" customHeight="1"/>
    <row r="166" ht="24.95" customHeight="1"/>
    <row r="167" ht="24.95" customHeight="1"/>
    <row r="168" ht="24.95" customHeight="1"/>
    <row r="169" ht="24.95" customHeight="1"/>
    <row r="170" ht="24.95" customHeight="1"/>
    <row r="171" ht="24.95" customHeight="1"/>
    <row r="172" ht="24.95" customHeight="1"/>
    <row r="173" ht="24.95" customHeight="1"/>
    <row r="174" ht="24.95" customHeight="1"/>
    <row r="175" ht="24.95" customHeight="1"/>
    <row r="176" ht="24.95" customHeight="1"/>
    <row r="177" spans="47:47" ht="24.95" customHeight="1">
      <c r="AU177" s="48"/>
    </row>
    <row r="178" spans="47:47" ht="24.95" customHeight="1"/>
    <row r="179" spans="47:47" ht="24.95" customHeight="1"/>
    <row r="180" spans="47:47" ht="24.95" customHeight="1"/>
    <row r="181" spans="47:47" ht="24.95" customHeight="1"/>
    <row r="182" spans="47:47" ht="24.95" customHeight="1"/>
    <row r="183" spans="47:47" ht="24.95" customHeight="1"/>
    <row r="184" spans="47:47" ht="24.95" customHeight="1"/>
    <row r="185" spans="47:47" ht="24.95" customHeight="1"/>
    <row r="186" spans="47:47" ht="24.95" customHeight="1"/>
    <row r="187" spans="47:47" ht="24.95" customHeight="1"/>
    <row r="188" spans="47:47" ht="24.95" customHeight="1"/>
    <row r="189" spans="47:47" ht="24.95" customHeight="1"/>
    <row r="190" spans="47:47" ht="24.95" customHeight="1"/>
    <row r="191" spans="47:47" ht="24.95" customHeight="1"/>
    <row r="192" spans="47:47" ht="24.95" customHeight="1"/>
    <row r="193" spans="47:47" ht="24.95" customHeight="1"/>
    <row r="194" spans="47:47" ht="24.95" customHeight="1"/>
    <row r="195" spans="47:47" ht="24.95" customHeight="1"/>
    <row r="196" spans="47:47" ht="24.95" customHeight="1"/>
    <row r="197" spans="47:47" ht="24.95" customHeight="1"/>
    <row r="198" spans="47:47" ht="24.95" customHeight="1"/>
    <row r="199" spans="47:47" ht="24.95" customHeight="1"/>
    <row r="200" spans="47:47" ht="24.95" customHeight="1"/>
    <row r="201" spans="47:47" ht="24.95" customHeight="1"/>
    <row r="202" spans="47:47" ht="24.95" customHeight="1"/>
    <row r="203" spans="47:47" ht="24.95" customHeight="1"/>
    <row r="204" spans="47:47" ht="24.95" customHeight="1"/>
    <row r="205" spans="47:47" ht="24.95" customHeight="1">
      <c r="AU205" s="48"/>
    </row>
    <row r="206" spans="47:47" ht="24.95" customHeight="1"/>
    <row r="207" spans="47:47" ht="24.95" customHeight="1"/>
    <row r="208" spans="47:47" ht="24.95" customHeight="1"/>
    <row r="209" ht="24.95" customHeight="1"/>
    <row r="210" ht="24.95" customHeight="1"/>
    <row r="211" ht="24.95" customHeight="1"/>
    <row r="212" ht="24.95" customHeight="1"/>
    <row r="213" ht="24.95" customHeight="1"/>
    <row r="214" ht="24.95" customHeight="1"/>
    <row r="215" ht="24.95" customHeight="1"/>
    <row r="216" ht="24.95" customHeight="1"/>
    <row r="217" ht="24.95" customHeight="1"/>
    <row r="218" ht="24.95" customHeight="1"/>
    <row r="219" ht="24.95" customHeight="1"/>
    <row r="220" ht="24.95" customHeight="1"/>
    <row r="221" ht="24.95" customHeight="1"/>
    <row r="222" ht="24.95" customHeight="1"/>
    <row r="223" ht="24.95" customHeight="1"/>
    <row r="224" ht="24.95" customHeight="1"/>
    <row r="225" spans="47:47" ht="24.95" customHeight="1"/>
    <row r="226" spans="47:47" ht="24.95" customHeight="1"/>
    <row r="227" spans="47:47" ht="24.95" customHeight="1"/>
    <row r="228" spans="47:47" ht="24.95" customHeight="1"/>
    <row r="229" spans="47:47" ht="24.95" customHeight="1"/>
    <row r="230" spans="47:47" ht="24.95" customHeight="1"/>
    <row r="231" spans="47:47" ht="24.95" customHeight="1"/>
    <row r="232" spans="47:47" ht="24.95" customHeight="1"/>
    <row r="233" spans="47:47" ht="24.95" customHeight="1"/>
    <row r="234" spans="47:47" ht="24.95" customHeight="1"/>
    <row r="235" spans="47:47" ht="24.95" customHeight="1">
      <c r="AU235" s="48"/>
    </row>
    <row r="236" spans="47:47" ht="24.95" customHeight="1"/>
    <row r="237" spans="47:47" ht="24.95" customHeight="1"/>
    <row r="238" spans="47:47" ht="24.95" customHeight="1"/>
    <row r="239" spans="47:47" ht="24.95" customHeight="1"/>
    <row r="240" spans="47:47" ht="24.95" customHeight="1"/>
    <row r="241" ht="24.95" customHeight="1"/>
    <row r="242" ht="24.95" customHeight="1"/>
    <row r="243" ht="24.95" customHeight="1"/>
    <row r="244" ht="24.95" customHeight="1"/>
    <row r="245" ht="24.95" customHeight="1"/>
    <row r="246" ht="24.95" customHeight="1"/>
    <row r="247" ht="24.95" customHeight="1"/>
    <row r="248" ht="24.95" customHeight="1"/>
    <row r="249" ht="24.95" customHeight="1"/>
    <row r="250" ht="24.95" customHeight="1"/>
    <row r="251" ht="24.95" customHeight="1"/>
    <row r="252" ht="24.95" customHeight="1"/>
    <row r="253" ht="24.95" customHeight="1"/>
    <row r="254" ht="24.95" customHeight="1"/>
    <row r="255" ht="24.95" customHeight="1"/>
    <row r="256" ht="24.95" customHeight="1"/>
    <row r="257" ht="24.95" customHeight="1"/>
    <row r="258" ht="24.95" customHeight="1"/>
    <row r="259" ht="24.95" customHeight="1"/>
    <row r="260" ht="24.95" customHeight="1"/>
    <row r="261" ht="24.95" customHeight="1"/>
    <row r="262" ht="24.95" customHeight="1"/>
    <row r="263" ht="24.95" customHeight="1"/>
    <row r="264" ht="24.95" customHeight="1"/>
    <row r="265" ht="24.95" customHeight="1"/>
    <row r="266" ht="24.95" customHeight="1"/>
    <row r="267" ht="24.95" customHeight="1"/>
    <row r="268" ht="24.95" customHeight="1"/>
    <row r="269" ht="24.95" customHeight="1"/>
    <row r="270" ht="24.95" customHeight="1"/>
    <row r="271" ht="24.95" customHeight="1"/>
    <row r="272" ht="24.95" customHeight="1"/>
    <row r="273" ht="24.95" customHeight="1"/>
    <row r="274" ht="24.95" customHeight="1"/>
    <row r="275" ht="24.95" customHeight="1"/>
    <row r="276" ht="24.95" customHeight="1"/>
    <row r="277" ht="24.95" customHeight="1"/>
    <row r="278" ht="24.95" customHeight="1"/>
    <row r="279" ht="24.95" customHeight="1"/>
    <row r="280" ht="24.95" customHeight="1"/>
    <row r="281" ht="24.95" customHeight="1"/>
    <row r="282" ht="24.95" customHeight="1"/>
    <row r="283" ht="24.95" customHeight="1"/>
    <row r="284" ht="24.95" customHeight="1"/>
    <row r="285" ht="24.95" customHeight="1"/>
    <row r="286" ht="24.95" customHeight="1"/>
    <row r="287" ht="24.95" customHeight="1"/>
    <row r="288" ht="24.95" customHeight="1"/>
    <row r="289" ht="24.95" customHeight="1"/>
    <row r="290" ht="24.95" customHeight="1"/>
    <row r="291" ht="24.95" customHeight="1"/>
    <row r="292" ht="24.95" customHeight="1"/>
    <row r="293" ht="24.95" customHeight="1"/>
    <row r="294" ht="24.95" customHeight="1"/>
    <row r="295" ht="24.95" customHeight="1"/>
    <row r="296" ht="24.95" customHeight="1"/>
    <row r="297" ht="24.95" customHeight="1"/>
    <row r="298" ht="24.95" customHeight="1"/>
    <row r="299" ht="24.95" customHeight="1"/>
    <row r="300" ht="24.95" customHeight="1"/>
    <row r="301" ht="24.95" customHeight="1"/>
    <row r="302" ht="24.95" customHeight="1"/>
    <row r="303" ht="24.95" customHeight="1"/>
    <row r="304" ht="24.95" customHeight="1"/>
    <row r="305" ht="24.95" customHeight="1"/>
    <row r="306" ht="24.95" customHeight="1"/>
    <row r="307" ht="24.95" customHeight="1"/>
    <row r="308" ht="24.95" customHeight="1"/>
    <row r="309" ht="24.95" customHeight="1"/>
    <row r="310" ht="24.95" customHeight="1"/>
    <row r="311" ht="24.95" customHeight="1"/>
    <row r="312" ht="24.95" customHeight="1"/>
    <row r="313" ht="24.95" customHeight="1"/>
    <row r="314" ht="24.95" customHeight="1"/>
    <row r="315" ht="24.95" customHeight="1"/>
    <row r="316" ht="24.95" customHeight="1"/>
    <row r="317" ht="24.95" customHeight="1"/>
    <row r="318" ht="24.95" customHeight="1"/>
    <row r="319" ht="24.95" customHeight="1"/>
    <row r="320" ht="24.95" customHeight="1"/>
    <row r="321" ht="24.95" customHeight="1"/>
    <row r="322" ht="24.95" customHeight="1"/>
    <row r="323" ht="24.95" customHeight="1"/>
    <row r="324" ht="24.95" customHeight="1"/>
    <row r="325" ht="24.95" customHeight="1"/>
    <row r="326" ht="24.95" customHeight="1"/>
    <row r="327" ht="24.95" customHeight="1"/>
    <row r="328" ht="24.95" customHeight="1"/>
    <row r="329" ht="24.95" customHeight="1"/>
    <row r="330" ht="24.95" customHeight="1"/>
    <row r="331" ht="24.95" customHeight="1"/>
    <row r="332" ht="24.95" customHeight="1"/>
    <row r="333" ht="24.95" customHeight="1"/>
    <row r="334" ht="24.95" customHeight="1"/>
    <row r="335" ht="24.95" customHeight="1"/>
    <row r="336" ht="24.95" customHeight="1"/>
    <row r="337" ht="24.95" customHeight="1"/>
    <row r="338" ht="24.95" customHeight="1"/>
    <row r="339" ht="24.95" customHeight="1"/>
    <row r="340" ht="24.95" customHeight="1"/>
    <row r="341" ht="24.95" customHeight="1"/>
    <row r="342" ht="24.95" customHeight="1"/>
    <row r="343" ht="24.95" customHeight="1"/>
    <row r="344" ht="24.95" customHeight="1"/>
    <row r="345" ht="24.95" customHeight="1"/>
    <row r="346" ht="24.95" customHeight="1"/>
    <row r="347" ht="24.95" customHeight="1"/>
    <row r="348" ht="24.95" customHeight="1"/>
    <row r="349" ht="24.95" customHeight="1"/>
    <row r="350" ht="24.95" customHeight="1"/>
    <row r="351" ht="24.95" customHeight="1"/>
    <row r="352" ht="24.95" customHeight="1"/>
    <row r="353" ht="24.95" customHeight="1"/>
    <row r="354" ht="24.95" customHeight="1"/>
    <row r="355" ht="24.95" customHeight="1"/>
    <row r="356" ht="24.95" customHeight="1"/>
    <row r="357" ht="24.95" customHeight="1"/>
    <row r="358" ht="24.95" customHeight="1"/>
    <row r="359" ht="24.95" customHeight="1"/>
    <row r="360" ht="24.95" customHeight="1"/>
    <row r="361" ht="24.95" customHeight="1"/>
    <row r="362" ht="24.95" customHeight="1"/>
    <row r="363" ht="24.95" customHeight="1"/>
    <row r="364" ht="24.95" customHeight="1"/>
    <row r="365" ht="24.95" customHeight="1"/>
    <row r="366" ht="24.95" customHeight="1"/>
    <row r="367" ht="24.95" customHeight="1"/>
    <row r="368" ht="24.95" customHeight="1"/>
    <row r="369" ht="24.95" customHeight="1"/>
    <row r="370" ht="24.95" customHeight="1"/>
    <row r="371" ht="24.95" customHeight="1"/>
    <row r="372" ht="24.95" customHeight="1"/>
    <row r="373" ht="24.95" customHeight="1"/>
    <row r="374" ht="24.95" customHeight="1"/>
    <row r="375" ht="24.95" customHeight="1"/>
    <row r="376" ht="24.95" customHeight="1"/>
    <row r="377" ht="24.95" customHeight="1"/>
    <row r="378" ht="24.95" customHeight="1"/>
    <row r="379" ht="24.95" customHeight="1"/>
    <row r="380" ht="24.95" customHeight="1"/>
    <row r="381" ht="24.95" customHeight="1"/>
    <row r="382" ht="24.95" customHeight="1"/>
    <row r="383" ht="24.95" customHeight="1"/>
    <row r="384" ht="24.95" customHeight="1"/>
    <row r="385" ht="24.95" customHeight="1"/>
    <row r="386" ht="24.95" customHeight="1"/>
    <row r="387" ht="24.95" customHeight="1"/>
    <row r="388" ht="24.95" customHeight="1"/>
    <row r="389" ht="24.95" customHeight="1"/>
    <row r="390" ht="24.95" customHeight="1"/>
    <row r="391" ht="24.95" customHeight="1"/>
    <row r="392" ht="24.95" customHeight="1"/>
    <row r="393" ht="24.95" customHeight="1"/>
    <row r="394" ht="24.95" customHeight="1"/>
    <row r="395" ht="24.95" customHeight="1"/>
    <row r="396" ht="24.95" customHeight="1"/>
    <row r="397" ht="24.95" customHeight="1"/>
    <row r="398" ht="24.95" customHeight="1"/>
    <row r="399" ht="24.95" customHeight="1"/>
    <row r="400" ht="24.95" customHeight="1"/>
    <row r="401" ht="24.95" customHeight="1"/>
    <row r="402" ht="24.95" customHeight="1"/>
    <row r="403" ht="24.95" customHeight="1"/>
    <row r="404" ht="24.95" customHeight="1"/>
    <row r="405" ht="24.95" customHeight="1"/>
    <row r="406" ht="24.95" customHeight="1"/>
    <row r="407" ht="24.95" customHeight="1"/>
    <row r="408" ht="24.95" customHeight="1"/>
    <row r="409" ht="24.95" customHeight="1"/>
    <row r="410" ht="24.95" customHeight="1"/>
    <row r="411" ht="24.95" customHeight="1"/>
    <row r="412" ht="24.95" customHeight="1"/>
    <row r="413" ht="24.95" customHeight="1"/>
    <row r="414" ht="24.95" customHeight="1"/>
    <row r="415" ht="24.95" customHeight="1"/>
    <row r="416" ht="24.95" customHeight="1"/>
    <row r="417" ht="24.95" customHeight="1"/>
    <row r="418" ht="24.95" customHeight="1"/>
    <row r="419" ht="24.95" customHeight="1"/>
    <row r="420" ht="24.95" customHeight="1"/>
    <row r="421" ht="24.95" customHeight="1"/>
    <row r="422" ht="24.95" customHeight="1"/>
    <row r="423" ht="24.95" customHeight="1"/>
    <row r="424" ht="24.95" customHeight="1"/>
    <row r="425" ht="24.95" customHeight="1"/>
    <row r="426" ht="24.95" customHeight="1"/>
    <row r="427" ht="24.95" customHeight="1"/>
    <row r="428" ht="24.95" customHeight="1"/>
    <row r="429" ht="24.95" customHeight="1"/>
    <row r="430" ht="24.95" customHeight="1"/>
    <row r="431" ht="24.95" customHeight="1"/>
    <row r="432" ht="24.95" customHeight="1"/>
    <row r="433" ht="24.95" customHeight="1"/>
    <row r="434" ht="24.95" customHeight="1"/>
    <row r="435" ht="24.95" customHeight="1"/>
    <row r="436" ht="24.95" customHeight="1"/>
    <row r="437" ht="24.95" customHeight="1"/>
    <row r="438" ht="24.95" customHeight="1"/>
    <row r="439" ht="24.95" customHeight="1"/>
    <row r="440" ht="24.95" customHeight="1"/>
    <row r="441" ht="24.95" customHeight="1"/>
    <row r="442" ht="24.95" customHeight="1"/>
    <row r="443" ht="24.95" customHeight="1"/>
    <row r="444" ht="24.95" customHeight="1"/>
    <row r="445" ht="24.95" customHeight="1"/>
    <row r="446" ht="24.95" customHeight="1"/>
    <row r="447" ht="24.95" customHeight="1"/>
    <row r="448" ht="24.95" customHeight="1"/>
    <row r="449" ht="24.95" customHeight="1"/>
    <row r="450" ht="24.95" customHeight="1"/>
    <row r="451" ht="24.95" customHeight="1"/>
    <row r="452" ht="24.95" customHeight="1"/>
    <row r="453" ht="24.95" customHeight="1"/>
    <row r="454" ht="24.95" customHeight="1"/>
    <row r="455" ht="24.95" customHeight="1"/>
    <row r="456" ht="24.95" customHeight="1"/>
    <row r="457" ht="24.95" customHeight="1"/>
    <row r="458" ht="24.95" customHeight="1"/>
    <row r="459" ht="24.95" customHeight="1"/>
    <row r="460" ht="24.95" customHeight="1"/>
    <row r="461" ht="24.95" customHeight="1"/>
    <row r="462" ht="24.95" customHeight="1"/>
    <row r="463" ht="24.95" customHeight="1"/>
    <row r="464" ht="24.95" customHeight="1"/>
    <row r="465" ht="24.95" customHeight="1"/>
    <row r="466" ht="24.95" customHeight="1"/>
    <row r="467" ht="24.95" customHeight="1"/>
    <row r="468" ht="24.95" customHeight="1"/>
    <row r="469" ht="24.95" customHeight="1"/>
    <row r="470" ht="24.95" customHeight="1"/>
    <row r="471" ht="24.95" customHeight="1"/>
    <row r="472" ht="24.95" customHeight="1"/>
    <row r="473" ht="24.95" customHeight="1"/>
    <row r="474" ht="24.95" customHeight="1"/>
    <row r="475" ht="24.95" customHeight="1"/>
    <row r="476" ht="24.95" customHeight="1"/>
    <row r="477" ht="24.95" customHeight="1"/>
    <row r="478" ht="24.95" customHeight="1"/>
    <row r="479" ht="24.95" customHeight="1"/>
    <row r="480" ht="24.95" customHeight="1"/>
    <row r="481" ht="24.95" customHeight="1"/>
    <row r="482" ht="24.95" customHeight="1"/>
    <row r="483" ht="24.95" customHeight="1"/>
    <row r="484" ht="24.95" customHeight="1"/>
    <row r="485" ht="24.95" customHeight="1"/>
    <row r="486" ht="24.95" customHeight="1"/>
    <row r="487" ht="24.95" customHeight="1"/>
    <row r="488" ht="24.95" customHeight="1"/>
    <row r="489" ht="24.95" customHeight="1"/>
    <row r="490" ht="24.95" customHeight="1"/>
    <row r="491" ht="24.95" customHeight="1"/>
    <row r="492" ht="24.95" customHeight="1"/>
    <row r="493" ht="24.95" customHeight="1"/>
    <row r="494" ht="24.95" customHeight="1"/>
    <row r="495" ht="24.95" customHeight="1"/>
    <row r="496" ht="24.95" customHeight="1"/>
    <row r="497" ht="24.95" customHeight="1"/>
    <row r="498" ht="24.95" customHeight="1"/>
    <row r="499" ht="24.95" customHeight="1"/>
    <row r="500" ht="24.95" customHeight="1"/>
    <row r="501" ht="24.95" customHeight="1"/>
    <row r="502" ht="24.95" customHeight="1"/>
    <row r="503" ht="24.95" customHeight="1"/>
    <row r="504" ht="24.95" customHeight="1"/>
    <row r="505" ht="24.95" customHeight="1"/>
    <row r="506" ht="24.95" customHeight="1"/>
    <row r="507" ht="24.95" customHeight="1"/>
    <row r="508" ht="24.95" customHeight="1"/>
    <row r="509" ht="24.95" customHeight="1"/>
    <row r="510" ht="24.95" customHeight="1"/>
    <row r="511" ht="24.95" customHeight="1"/>
    <row r="512" ht="24.95" customHeight="1"/>
    <row r="513" ht="24.95" customHeight="1"/>
    <row r="514" ht="24.95" customHeight="1"/>
    <row r="515" ht="24.95" customHeight="1"/>
    <row r="516" ht="24.95" customHeight="1"/>
    <row r="517" ht="24.95" customHeight="1"/>
    <row r="518" ht="24.95" customHeight="1"/>
    <row r="519" ht="24.95" customHeight="1"/>
    <row r="520" ht="24.95" customHeight="1"/>
    <row r="521" ht="24.95" customHeight="1"/>
    <row r="522" ht="24.95" customHeight="1"/>
    <row r="523" ht="24.95" customHeight="1"/>
    <row r="524" ht="24.95" customHeight="1"/>
    <row r="525" ht="24.95" customHeight="1"/>
    <row r="526" ht="24.95" customHeight="1"/>
    <row r="527" ht="24.95" customHeight="1"/>
    <row r="528" ht="24.95" customHeight="1"/>
    <row r="529" ht="24.95" customHeight="1"/>
    <row r="530" ht="24.95" customHeight="1"/>
    <row r="531" ht="24.95" customHeight="1"/>
    <row r="532" ht="24.95" customHeight="1"/>
    <row r="533" ht="24.95" customHeight="1"/>
    <row r="534" ht="24.95" customHeight="1"/>
    <row r="535" ht="24.95" customHeight="1"/>
    <row r="536" ht="24.95" customHeight="1"/>
    <row r="537" ht="24.95" customHeight="1"/>
    <row r="538" ht="24.95" customHeight="1"/>
    <row r="539" ht="24.95" customHeight="1"/>
    <row r="540" ht="24.95" customHeight="1"/>
    <row r="541" ht="24.95" customHeight="1"/>
    <row r="542" ht="24.95" customHeight="1"/>
    <row r="543" ht="24.95" customHeight="1"/>
    <row r="544" ht="24.95" customHeight="1"/>
    <row r="545" ht="24.95" customHeight="1"/>
    <row r="546" ht="24.95" customHeight="1"/>
    <row r="547" ht="24.95" customHeight="1"/>
    <row r="548" ht="24.95" customHeight="1"/>
    <row r="549" ht="24.95" customHeight="1"/>
    <row r="550" ht="24.95" customHeight="1"/>
    <row r="551" ht="24.95" customHeight="1"/>
    <row r="552" ht="24.95" customHeight="1"/>
    <row r="553" ht="24.95" customHeight="1"/>
    <row r="554" ht="24.95" customHeight="1"/>
    <row r="555" ht="24.95" customHeight="1"/>
    <row r="556" ht="24.95" customHeight="1"/>
    <row r="557" ht="24.95" customHeight="1"/>
    <row r="558" ht="24.95" customHeight="1"/>
    <row r="559" ht="24.95" customHeight="1"/>
    <row r="560" ht="24.95" customHeight="1"/>
    <row r="561" ht="24.95" customHeight="1"/>
    <row r="562" ht="24.95" customHeight="1"/>
    <row r="563" ht="24.95" customHeight="1"/>
    <row r="564" ht="24.95" customHeight="1"/>
    <row r="565" ht="24.95" customHeight="1"/>
    <row r="566" ht="24.95" customHeight="1"/>
    <row r="567" ht="24.95" customHeight="1"/>
    <row r="568" ht="24.95" customHeight="1"/>
    <row r="569" ht="24.95" customHeight="1"/>
    <row r="570" ht="24.95" customHeight="1"/>
    <row r="571" ht="24.95" customHeight="1"/>
    <row r="572" ht="24.95" customHeight="1"/>
    <row r="573" ht="24.95" customHeight="1"/>
    <row r="574" ht="24.95" customHeight="1"/>
    <row r="575" ht="24.95" customHeight="1"/>
    <row r="576" ht="24.95" customHeight="1"/>
    <row r="577" ht="24.95" customHeight="1"/>
    <row r="578" ht="24.95" customHeight="1"/>
    <row r="579" ht="24.95" customHeight="1"/>
    <row r="580" ht="24.95" customHeight="1"/>
    <row r="581" ht="24.95" customHeight="1"/>
    <row r="582" ht="24.95" customHeight="1"/>
    <row r="583" ht="24.95" customHeight="1"/>
    <row r="584" ht="24.95" customHeight="1"/>
    <row r="585" ht="24.95" customHeight="1"/>
    <row r="586" ht="24.95" customHeight="1"/>
    <row r="587" ht="24.95" customHeight="1"/>
    <row r="588" ht="24.95" customHeight="1"/>
    <row r="589" ht="24.95" customHeight="1"/>
    <row r="590" ht="24.95" customHeight="1"/>
    <row r="591" ht="24.95" customHeight="1"/>
    <row r="592" ht="24.95" customHeight="1"/>
    <row r="593" ht="24.95" customHeight="1"/>
    <row r="594" ht="24.95" customHeight="1"/>
    <row r="595" ht="24.95" customHeight="1"/>
    <row r="596" ht="24.95" customHeight="1"/>
    <row r="597" ht="24.95" customHeight="1"/>
    <row r="598" ht="24.95" customHeight="1"/>
    <row r="599" ht="24.95" customHeight="1"/>
    <row r="600" ht="24.95" customHeight="1"/>
    <row r="601" ht="24.95" customHeight="1"/>
    <row r="602" ht="24.95" customHeight="1"/>
    <row r="603" ht="24.95" customHeight="1"/>
    <row r="604" ht="24.95" customHeight="1"/>
    <row r="605" ht="24.95" customHeight="1"/>
    <row r="606" ht="24.95" customHeight="1"/>
    <row r="607" ht="24.95" customHeight="1"/>
    <row r="608" ht="24.95" customHeight="1"/>
    <row r="609" ht="24.95" customHeight="1"/>
    <row r="610" ht="24.95" customHeight="1"/>
    <row r="611" ht="24.95" customHeight="1"/>
    <row r="612" ht="24.95" customHeight="1"/>
    <row r="613" ht="24.95" customHeight="1"/>
    <row r="614" ht="24.95" customHeight="1"/>
    <row r="615" ht="24.95" customHeight="1"/>
    <row r="616" ht="24.95" customHeight="1"/>
    <row r="617" ht="24.95" customHeight="1"/>
    <row r="618" ht="24.95" customHeight="1"/>
    <row r="619" ht="24.95" customHeight="1"/>
    <row r="620" ht="24.95" customHeight="1"/>
    <row r="621" ht="24.95" customHeight="1"/>
    <row r="622" ht="24.95" customHeight="1"/>
    <row r="623" ht="24.95" customHeight="1"/>
    <row r="624" ht="24.95" customHeight="1"/>
    <row r="625" ht="24.95" customHeight="1"/>
    <row r="626" ht="24.95" customHeight="1"/>
    <row r="627" ht="24.95" customHeight="1"/>
    <row r="628" ht="24.95" customHeight="1"/>
    <row r="629" ht="24.95" customHeight="1"/>
    <row r="630" ht="24.95" customHeight="1"/>
    <row r="631" ht="24.95" customHeight="1"/>
    <row r="632" ht="24.95" customHeight="1"/>
    <row r="633" ht="24.95" customHeight="1"/>
    <row r="634" ht="24.95" customHeight="1"/>
    <row r="635" ht="24.95" customHeight="1"/>
    <row r="636" ht="24.95" customHeight="1"/>
    <row r="637" ht="24.95" customHeight="1"/>
    <row r="638" ht="24.95" customHeight="1"/>
    <row r="639" ht="24.95" customHeight="1"/>
    <row r="640" ht="24.95" customHeight="1"/>
    <row r="641" ht="24.95" customHeight="1"/>
    <row r="642" ht="24.95" customHeight="1"/>
    <row r="643" ht="24.95" customHeight="1"/>
    <row r="644" ht="24.95" customHeight="1"/>
    <row r="645" ht="24.95" customHeight="1"/>
    <row r="646" ht="24.95" customHeight="1"/>
    <row r="647" ht="24.95" customHeight="1"/>
    <row r="648" ht="24.95" customHeight="1"/>
    <row r="649" ht="24.95" customHeight="1"/>
    <row r="650" ht="24.95" customHeight="1"/>
    <row r="651" ht="24.95" customHeight="1"/>
    <row r="652" ht="24.95" customHeight="1"/>
    <row r="653" ht="24.95" customHeight="1"/>
    <row r="654" ht="24.95" customHeight="1"/>
    <row r="655" ht="24.95" customHeight="1"/>
    <row r="656" ht="24.95" customHeight="1"/>
    <row r="657" ht="24.95" customHeight="1"/>
    <row r="658" ht="24.95" customHeight="1"/>
    <row r="659" ht="24.95" customHeight="1"/>
    <row r="660" ht="24.95" customHeight="1"/>
    <row r="661" ht="24.95" customHeight="1"/>
    <row r="662" ht="24.95" customHeight="1"/>
    <row r="663" ht="24.95" customHeight="1"/>
    <row r="664" ht="24.95" customHeight="1"/>
    <row r="665" ht="24.95" customHeight="1"/>
    <row r="666" ht="24.95" customHeight="1"/>
    <row r="667" ht="24.95" customHeight="1"/>
    <row r="668" ht="24.95" customHeight="1"/>
    <row r="669" ht="24.95" customHeight="1"/>
    <row r="670" ht="24.95" customHeight="1"/>
    <row r="671" ht="24.95" customHeight="1"/>
    <row r="672" ht="24.95" customHeight="1"/>
    <row r="673" ht="24.95" customHeight="1"/>
    <row r="674" ht="24.95" customHeight="1"/>
    <row r="675" ht="24.95" customHeight="1"/>
    <row r="676" ht="24.95" customHeight="1"/>
    <row r="677" ht="24.95" customHeight="1"/>
    <row r="678" ht="24.95" customHeight="1"/>
    <row r="679" ht="24.95" customHeight="1"/>
    <row r="680" ht="24.95" customHeight="1"/>
    <row r="681" ht="24.95" customHeight="1"/>
    <row r="682" ht="24.95" customHeight="1"/>
    <row r="683" ht="24.95" customHeight="1"/>
    <row r="684" ht="24.95" customHeight="1"/>
    <row r="685" ht="24.95" customHeight="1"/>
    <row r="686" ht="24.95" customHeight="1"/>
    <row r="687" ht="24.95" customHeight="1"/>
    <row r="688" ht="24.95" customHeight="1"/>
    <row r="689" ht="24.95" customHeight="1"/>
    <row r="690" ht="24.95" customHeight="1"/>
    <row r="691" ht="24.95" customHeight="1"/>
    <row r="692" ht="24.95" customHeight="1"/>
    <row r="693" ht="24.95" customHeight="1"/>
    <row r="694" ht="24.95" customHeight="1"/>
    <row r="695" ht="24.95" customHeight="1"/>
    <row r="696" ht="24.95" customHeight="1"/>
    <row r="697" ht="24.95" customHeight="1"/>
    <row r="698" ht="24.95" customHeight="1"/>
    <row r="699" ht="24.95" customHeight="1"/>
    <row r="700" ht="24.95" customHeight="1"/>
    <row r="701" ht="24.95" customHeight="1"/>
    <row r="702" ht="24.95" customHeight="1"/>
    <row r="703" ht="24.95" customHeight="1"/>
    <row r="704" ht="24.95" customHeight="1"/>
    <row r="705" ht="24.95" customHeight="1"/>
    <row r="706" ht="24.95" customHeight="1"/>
    <row r="707" ht="24.95" customHeight="1"/>
    <row r="708" ht="24.95" customHeight="1"/>
    <row r="709" ht="24.95" customHeight="1"/>
    <row r="710" ht="24.95" customHeight="1"/>
    <row r="711" ht="24.95" customHeight="1"/>
    <row r="712" ht="24.95" customHeight="1"/>
    <row r="713" ht="24.95" customHeight="1"/>
    <row r="714" ht="24.95" customHeight="1"/>
    <row r="715" ht="24.95" customHeight="1"/>
    <row r="716" ht="24.95" customHeight="1"/>
    <row r="717" ht="24.95" customHeight="1"/>
    <row r="718" ht="24.95" customHeight="1"/>
    <row r="719" ht="24.95" customHeight="1"/>
    <row r="720" ht="24.95" customHeight="1"/>
    <row r="721" ht="24.95" customHeight="1"/>
    <row r="722" ht="24.95" customHeight="1"/>
    <row r="723" ht="24.95" customHeight="1"/>
    <row r="724" ht="24.95" customHeight="1"/>
    <row r="725" ht="24.95" customHeight="1"/>
    <row r="726" ht="24.95" customHeight="1"/>
    <row r="727" ht="24.95" customHeight="1"/>
    <row r="728" ht="24.95" customHeight="1"/>
    <row r="729" ht="24.95" customHeight="1"/>
    <row r="730" ht="24.95" customHeight="1"/>
    <row r="731" ht="24.95" customHeight="1"/>
    <row r="732" ht="24.95" customHeight="1"/>
    <row r="733" ht="24.95" customHeight="1"/>
    <row r="734" ht="24.95" customHeight="1"/>
    <row r="735" ht="24.95" customHeight="1"/>
    <row r="736" ht="24.95" customHeight="1"/>
    <row r="737" ht="24.95" customHeight="1"/>
    <row r="738" ht="24.95" customHeight="1"/>
    <row r="739" ht="24.95" customHeight="1"/>
    <row r="740" ht="24.95" customHeight="1"/>
    <row r="741" ht="24.95" customHeight="1"/>
    <row r="742" ht="24.95" customHeight="1"/>
    <row r="743" ht="24.95" customHeight="1"/>
    <row r="744" ht="24.95" customHeight="1"/>
    <row r="745" ht="24.95" customHeight="1"/>
    <row r="746" ht="24.95" customHeight="1"/>
    <row r="747" ht="24.95" customHeight="1"/>
    <row r="748" ht="24.95" customHeight="1"/>
    <row r="749" ht="24.95" customHeight="1"/>
    <row r="750" ht="24.95" customHeight="1"/>
    <row r="751" ht="24.95" customHeight="1"/>
    <row r="752" ht="24.95" customHeight="1"/>
    <row r="753" ht="24.95" customHeight="1"/>
    <row r="754" ht="24.95" customHeight="1"/>
    <row r="755" ht="24.95" customHeight="1"/>
    <row r="756" ht="24.95" customHeight="1"/>
    <row r="757" ht="24.95" customHeight="1"/>
    <row r="758" ht="24.95" customHeight="1"/>
    <row r="759" ht="24.95" customHeight="1"/>
    <row r="760" ht="24.95" customHeight="1"/>
    <row r="761" ht="24.95" customHeight="1"/>
    <row r="762" ht="24.95" customHeight="1"/>
    <row r="763" ht="24.95" customHeight="1"/>
    <row r="764" ht="24.95" customHeight="1"/>
    <row r="765" ht="24.95" customHeight="1"/>
    <row r="766" ht="24.95" customHeight="1"/>
    <row r="767" ht="24.95" customHeight="1"/>
    <row r="768" ht="24.95" customHeight="1"/>
    <row r="769" ht="24.95" customHeight="1"/>
    <row r="770" ht="24.95" customHeight="1"/>
    <row r="771" ht="24.95" customHeight="1"/>
    <row r="772" ht="24.95" customHeight="1"/>
    <row r="773" ht="24.95" customHeight="1"/>
    <row r="774" ht="24.95" customHeight="1"/>
    <row r="775" ht="24.95" customHeight="1"/>
    <row r="776" ht="24.95" customHeight="1"/>
    <row r="777" ht="24.95" customHeight="1"/>
    <row r="778" ht="24.95" customHeight="1"/>
    <row r="779" ht="24.95" customHeight="1"/>
    <row r="780" ht="24.95" customHeight="1"/>
    <row r="781" ht="24.95" customHeight="1"/>
    <row r="782" ht="24.95" customHeight="1"/>
    <row r="783" ht="24.95" customHeight="1"/>
    <row r="784" ht="24.95" customHeight="1"/>
    <row r="785" ht="24.95" customHeight="1"/>
    <row r="786" ht="24.95" customHeight="1"/>
    <row r="787" ht="24.95" customHeight="1"/>
    <row r="788" ht="24.95" customHeight="1"/>
    <row r="789" ht="24.95" customHeight="1"/>
    <row r="790" ht="24.95" customHeight="1"/>
    <row r="791" ht="24.95" customHeight="1"/>
    <row r="792" ht="24.95" customHeight="1"/>
    <row r="793" ht="24.95" customHeight="1"/>
    <row r="794" ht="24.95" customHeight="1"/>
    <row r="795" ht="24.95" customHeight="1"/>
    <row r="796" ht="24.95" customHeight="1"/>
    <row r="797" ht="24.95" customHeight="1"/>
    <row r="798" ht="24.95" customHeight="1"/>
    <row r="799" ht="24.95" customHeight="1"/>
    <row r="800" ht="24.95" customHeight="1"/>
    <row r="801" ht="24.95" customHeight="1"/>
    <row r="802" ht="24.95" customHeight="1"/>
    <row r="803" ht="24.95" customHeight="1"/>
    <row r="804" ht="24.95" customHeight="1"/>
    <row r="805" ht="24.95" customHeight="1"/>
    <row r="806" ht="24.95" customHeight="1"/>
    <row r="807" ht="24.95" customHeight="1"/>
    <row r="808" ht="24.95" customHeight="1"/>
    <row r="809" ht="24.95" customHeight="1"/>
    <row r="810" ht="24.95" customHeight="1"/>
    <row r="811" ht="24.95" customHeight="1"/>
    <row r="812" ht="24.95" customHeight="1"/>
    <row r="813" ht="24.95" customHeight="1"/>
    <row r="814" ht="24.95" customHeight="1"/>
    <row r="815" ht="24.95" customHeight="1"/>
    <row r="816" ht="24.95" customHeight="1"/>
    <row r="817" ht="24.95" customHeight="1"/>
    <row r="818" ht="24.95" customHeight="1"/>
    <row r="819" ht="24.95" customHeight="1"/>
    <row r="820" ht="24.95" customHeight="1"/>
    <row r="821" ht="24.95" customHeight="1"/>
    <row r="822" ht="24.95" customHeight="1"/>
    <row r="823" ht="24.95" customHeight="1"/>
    <row r="824" ht="24.95" customHeight="1"/>
    <row r="825" ht="24.95" customHeight="1"/>
    <row r="826" ht="24.95" customHeight="1"/>
    <row r="827" ht="24.95" customHeight="1"/>
    <row r="828" ht="24.95" customHeight="1"/>
    <row r="829" ht="24.95" customHeight="1"/>
    <row r="830" ht="24.95" customHeight="1"/>
    <row r="831" ht="24.95" customHeight="1"/>
    <row r="832" ht="24.95" customHeight="1"/>
    <row r="833" ht="24.95" customHeight="1"/>
    <row r="834" ht="24.95" customHeight="1"/>
    <row r="835" ht="24.95" customHeight="1"/>
    <row r="836" ht="24.95" customHeight="1"/>
    <row r="837" ht="24.95" customHeight="1"/>
    <row r="838" ht="24.95" customHeight="1"/>
    <row r="839" ht="24.95" customHeight="1"/>
    <row r="840" ht="24.95" customHeight="1"/>
    <row r="841" ht="24.95" customHeight="1"/>
    <row r="842" ht="24.95" customHeight="1"/>
    <row r="843" ht="24.95" customHeight="1"/>
    <row r="844" ht="24.95" customHeight="1"/>
    <row r="845" ht="24.95" customHeight="1"/>
    <row r="846" ht="24.95" customHeight="1"/>
    <row r="847" ht="24.95" customHeight="1"/>
    <row r="848" ht="24.95" customHeight="1"/>
    <row r="849" ht="24.95" customHeight="1"/>
    <row r="850" ht="24.95" customHeight="1"/>
    <row r="851" ht="24.95" customHeight="1"/>
    <row r="852" ht="24.95" customHeight="1"/>
    <row r="853" ht="24.95" customHeight="1"/>
    <row r="854" ht="24.95" customHeight="1"/>
    <row r="855" ht="24.95" customHeight="1"/>
    <row r="856" ht="24.95" customHeight="1"/>
    <row r="857" ht="24.95" customHeight="1"/>
    <row r="858" ht="24.95" customHeight="1"/>
    <row r="859" ht="24.95" customHeight="1"/>
    <row r="860" ht="24.95" customHeight="1"/>
    <row r="861" ht="24.95" customHeight="1"/>
    <row r="862" ht="24.95" customHeight="1"/>
    <row r="863" ht="24.95" customHeight="1"/>
    <row r="864" ht="24.95" customHeight="1"/>
    <row r="865" ht="24.95" customHeight="1"/>
    <row r="866" ht="24.95" customHeight="1"/>
    <row r="867" ht="24.95" customHeight="1"/>
    <row r="868" ht="24.95" customHeight="1"/>
    <row r="869" ht="24.95" customHeight="1"/>
    <row r="870" ht="24.95" customHeight="1"/>
    <row r="871" ht="24.95" customHeight="1"/>
    <row r="872" ht="24.95" customHeight="1"/>
    <row r="873" ht="24.95" customHeight="1"/>
    <row r="874" ht="24.95" customHeight="1"/>
    <row r="875" ht="24.95" customHeight="1"/>
    <row r="876" ht="24.95" customHeight="1"/>
    <row r="877" ht="24.95" customHeight="1"/>
    <row r="878" ht="24.95" customHeight="1"/>
    <row r="879" ht="24.95" customHeight="1"/>
    <row r="880" ht="24.95" customHeight="1"/>
    <row r="881" ht="24.95" customHeight="1"/>
    <row r="882" ht="24.95" customHeight="1"/>
    <row r="883" ht="24.95" customHeight="1"/>
    <row r="884" ht="24.95" customHeight="1"/>
    <row r="885" ht="24.95" customHeight="1"/>
    <row r="886" ht="24.95" customHeight="1"/>
    <row r="887" ht="24.95" customHeight="1"/>
    <row r="888" ht="24.95" customHeight="1"/>
    <row r="889" ht="24.95" customHeight="1"/>
    <row r="890" ht="24.95" customHeight="1"/>
    <row r="891" ht="24.95" customHeight="1"/>
    <row r="892" ht="24.95" customHeight="1"/>
    <row r="893" ht="24.95" customHeight="1"/>
    <row r="894" ht="24.95" customHeight="1"/>
    <row r="895" ht="24.95" customHeight="1"/>
    <row r="896" ht="24.95" customHeight="1"/>
    <row r="897" ht="24.95" customHeight="1"/>
    <row r="898" ht="24.95" customHeight="1"/>
    <row r="899" ht="24.95" customHeight="1"/>
    <row r="900" ht="24.95" customHeight="1"/>
    <row r="901" ht="24.95" customHeight="1"/>
    <row r="902" ht="24.95" customHeight="1"/>
    <row r="903" ht="24.95" customHeight="1"/>
    <row r="904" ht="24.95" customHeight="1"/>
    <row r="905" ht="24.95" customHeight="1"/>
    <row r="906" ht="24.95" customHeight="1"/>
    <row r="907" ht="24.95" customHeight="1"/>
    <row r="908" ht="24.95" customHeight="1"/>
    <row r="909" ht="24.95" customHeight="1"/>
    <row r="910" ht="24.95" customHeight="1"/>
    <row r="911" ht="24.95" customHeight="1"/>
    <row r="912" ht="24.95" customHeight="1"/>
    <row r="913" ht="24.95" customHeight="1"/>
    <row r="914" ht="24.95" customHeight="1"/>
    <row r="915" ht="24.95" customHeight="1"/>
    <row r="916" ht="24.95" customHeight="1"/>
    <row r="917" ht="24.95" customHeight="1"/>
    <row r="918" ht="24.95" customHeight="1"/>
    <row r="919" ht="24.95" customHeight="1"/>
    <row r="920" ht="24.95" customHeight="1"/>
    <row r="921" ht="24.95" customHeight="1"/>
    <row r="922" ht="24.95" customHeight="1"/>
    <row r="923" ht="24.95" customHeight="1"/>
    <row r="924" ht="24.95" customHeight="1"/>
    <row r="925" ht="24.95" customHeight="1"/>
    <row r="926" ht="24.95" customHeight="1"/>
    <row r="927" ht="24.95" customHeight="1"/>
    <row r="928" ht="24.95" customHeight="1"/>
    <row r="929" ht="24.95" customHeight="1"/>
    <row r="930" ht="24.95" customHeight="1"/>
    <row r="931" ht="24.95" customHeight="1"/>
    <row r="932" ht="24.95" customHeight="1"/>
    <row r="933" ht="24.95" customHeight="1"/>
    <row r="934" ht="24.95" customHeight="1"/>
    <row r="935" ht="24.95" customHeight="1"/>
    <row r="936" ht="24.95" customHeight="1"/>
    <row r="937" ht="24.95" customHeight="1"/>
    <row r="938" ht="24.95" customHeight="1"/>
    <row r="939" ht="24.95" customHeight="1"/>
    <row r="940" ht="24.95" customHeight="1"/>
    <row r="941" ht="24.95" customHeight="1"/>
    <row r="942" ht="24.95" customHeight="1"/>
    <row r="943" ht="24.95" customHeight="1"/>
    <row r="944" ht="24.95" customHeight="1"/>
    <row r="945" ht="24.95" customHeight="1"/>
    <row r="946" ht="24.95" customHeight="1"/>
    <row r="947" ht="24.95" customHeight="1"/>
    <row r="948" ht="24.95" customHeight="1"/>
    <row r="949" ht="24.95" customHeight="1"/>
    <row r="950" ht="24.95" customHeight="1"/>
    <row r="951" ht="24.95" customHeight="1"/>
    <row r="952" ht="24.95" customHeight="1"/>
    <row r="953" ht="24.95" customHeight="1"/>
    <row r="954" ht="24.95" customHeight="1"/>
    <row r="955" ht="24.95" customHeight="1"/>
    <row r="956" ht="24.95" customHeight="1"/>
    <row r="957" ht="24.95" customHeight="1"/>
    <row r="958" ht="24.95" customHeight="1"/>
    <row r="959" ht="24.95" customHeight="1"/>
    <row r="960" ht="24.95" customHeight="1"/>
    <row r="961" ht="24.95" customHeight="1"/>
    <row r="962" ht="24.95" customHeight="1"/>
    <row r="963" ht="24.95" customHeight="1"/>
    <row r="964" ht="24.95" customHeight="1"/>
    <row r="965" ht="24.95" customHeight="1"/>
    <row r="966" ht="24.95" customHeight="1"/>
    <row r="967" ht="24.95" customHeight="1"/>
    <row r="968" ht="24.95" customHeight="1"/>
    <row r="969" ht="24.95" customHeight="1"/>
    <row r="970" ht="24.95" customHeight="1"/>
    <row r="971" ht="24.95" customHeight="1"/>
    <row r="972" ht="24.95" customHeight="1"/>
    <row r="973" ht="24.95" customHeight="1"/>
    <row r="974" ht="24.95" customHeight="1"/>
    <row r="975" ht="24.95" customHeight="1"/>
    <row r="976" ht="24.95" customHeight="1"/>
    <row r="977" ht="24.95" customHeight="1"/>
    <row r="978" ht="24.95" customHeight="1"/>
    <row r="979" ht="24.95" customHeight="1"/>
    <row r="980" ht="24.95" customHeight="1"/>
    <row r="981" ht="24.95" customHeight="1"/>
    <row r="982" ht="24.95" customHeight="1"/>
    <row r="983" ht="24.95" customHeight="1"/>
    <row r="984" ht="24.95" customHeight="1"/>
    <row r="985" ht="24.95" customHeight="1"/>
    <row r="986" ht="24.95" customHeight="1"/>
    <row r="987" ht="24.95" customHeight="1"/>
    <row r="988" ht="24.95" customHeight="1"/>
    <row r="989" ht="24.95" customHeight="1"/>
    <row r="990" ht="24.95" customHeight="1"/>
    <row r="991" ht="24.95" customHeight="1"/>
    <row r="992" ht="24.95" customHeight="1"/>
    <row r="993" ht="24.95" customHeight="1"/>
    <row r="994" ht="24.95" customHeight="1"/>
    <row r="995" ht="24.95" customHeight="1"/>
    <row r="996" ht="24.95" customHeight="1"/>
    <row r="997" ht="24.95" customHeight="1"/>
    <row r="998" ht="24.95" customHeight="1"/>
    <row r="999" ht="24.95" customHeight="1"/>
    <row r="1000" ht="24.95" customHeight="1"/>
    <row r="1001" ht="24.95" customHeight="1"/>
    <row r="1002" ht="24.95" customHeight="1"/>
    <row r="1003" ht="24.95" customHeight="1"/>
    <row r="1004" ht="24.95" customHeight="1"/>
    <row r="1005" ht="24.95" customHeight="1"/>
    <row r="1006" ht="24.95" customHeight="1"/>
    <row r="1007" ht="24.95" customHeight="1"/>
    <row r="1008" ht="24.95" customHeight="1"/>
    <row r="1009" ht="24.95" customHeight="1"/>
    <row r="1010" ht="24.95" customHeight="1"/>
    <row r="1011" ht="24.95" customHeight="1"/>
    <row r="1012" ht="24.95" customHeight="1"/>
    <row r="1013" ht="24.95" customHeight="1"/>
    <row r="1014" ht="24.95" customHeight="1"/>
    <row r="1015" ht="24.95" customHeight="1"/>
    <row r="1016" ht="24.95" customHeight="1"/>
    <row r="1017" ht="24.95" customHeight="1"/>
    <row r="1018" ht="24.95" customHeight="1"/>
    <row r="1019" ht="24.95" customHeight="1"/>
    <row r="1020" ht="24.95" customHeight="1"/>
    <row r="1021" ht="24.95" customHeight="1"/>
    <row r="1022" ht="24.95" customHeight="1"/>
    <row r="1023" ht="24.95" customHeight="1"/>
    <row r="1024" ht="24.95" customHeight="1"/>
    <row r="1025" ht="24.95" customHeight="1"/>
    <row r="1026" ht="24.95" customHeight="1"/>
    <row r="1027" ht="24.95" customHeight="1"/>
    <row r="1028" ht="24.95" customHeight="1"/>
    <row r="1029" ht="24.95" customHeight="1"/>
    <row r="1030" ht="24.95" customHeight="1"/>
    <row r="1031" ht="24.95" customHeight="1"/>
    <row r="1032" ht="24.95" customHeight="1"/>
    <row r="1033" ht="24.95" customHeight="1"/>
    <row r="1034" ht="24.95" customHeight="1"/>
    <row r="1035" ht="24.95" customHeight="1"/>
    <row r="1036" ht="24.95" customHeight="1"/>
    <row r="1037" ht="24.95" customHeight="1"/>
    <row r="1038" ht="24.95" customHeight="1"/>
    <row r="1039" ht="24.95" customHeight="1"/>
    <row r="1040" ht="24.95" customHeight="1"/>
    <row r="1041" ht="24.95" customHeight="1"/>
    <row r="1042" ht="24.95" customHeight="1"/>
    <row r="1043" ht="24.95" customHeight="1"/>
    <row r="1044" ht="24.95" customHeight="1"/>
    <row r="1045" ht="24.95" customHeight="1"/>
    <row r="1046" ht="24.95" customHeight="1"/>
    <row r="1047" ht="24.95" customHeight="1"/>
    <row r="1048" ht="24.95" customHeight="1"/>
    <row r="1049" ht="24.95" customHeight="1"/>
    <row r="1050" ht="24.95" customHeight="1"/>
    <row r="1051" ht="24.95" customHeight="1"/>
    <row r="1052" ht="24.95" customHeight="1"/>
    <row r="1053" ht="24.95" customHeight="1"/>
    <row r="1054" ht="24.95" customHeight="1"/>
    <row r="1055" ht="24.95" customHeight="1"/>
    <row r="1056" ht="24.95" customHeight="1"/>
    <row r="1057" ht="24.95" customHeight="1"/>
    <row r="1058" ht="24.95" customHeight="1"/>
    <row r="1059" ht="24.95" customHeight="1"/>
    <row r="1060" ht="24.95" customHeight="1"/>
    <row r="1061" ht="24.95" customHeight="1"/>
    <row r="1062" ht="24.95" customHeight="1"/>
    <row r="1063" ht="24.95" customHeight="1"/>
    <row r="1064" ht="24.95" customHeight="1"/>
    <row r="1065" ht="24.95" customHeight="1"/>
    <row r="1066" ht="24.95" customHeight="1"/>
    <row r="1067" ht="24.95" customHeight="1"/>
    <row r="1068" ht="24.95" customHeight="1"/>
    <row r="1069" ht="24.95" customHeight="1"/>
    <row r="1070" ht="24.95" customHeight="1"/>
    <row r="1071" ht="24.95" customHeight="1"/>
    <row r="1072" ht="24.95" customHeight="1"/>
    <row r="1073" ht="24.95" customHeight="1"/>
    <row r="1074" ht="24.95" customHeight="1"/>
    <row r="1075" ht="24.95" customHeight="1"/>
    <row r="1076" ht="24.95" customHeight="1"/>
    <row r="1077" ht="24.95" customHeight="1"/>
    <row r="1078" ht="24.95" customHeight="1"/>
    <row r="1079" ht="24.95" customHeight="1"/>
    <row r="1080" ht="24.95" customHeight="1"/>
    <row r="1081" ht="24.95" customHeight="1"/>
    <row r="1082" ht="24.95" customHeight="1"/>
    <row r="1083" ht="24.95" customHeight="1"/>
    <row r="1084" ht="24.95" customHeight="1"/>
    <row r="1085" ht="24.95" customHeight="1"/>
    <row r="1086" ht="24.95" customHeight="1"/>
    <row r="1087" ht="24.95" customHeight="1"/>
    <row r="1088" ht="24.95" customHeight="1"/>
    <row r="1089" ht="24.95" customHeight="1"/>
    <row r="1090" ht="24.95" customHeight="1"/>
    <row r="1091" ht="24.95" customHeight="1"/>
    <row r="1092" ht="24.95" customHeight="1"/>
    <row r="1093" ht="24.95" customHeight="1"/>
    <row r="1094" ht="24.95" customHeight="1"/>
    <row r="1095" ht="24.95" customHeight="1"/>
    <row r="1096" ht="24.95" customHeight="1"/>
    <row r="1097" ht="24.95" customHeight="1"/>
    <row r="1098" ht="24.95" customHeight="1"/>
    <row r="1099" ht="24.95" customHeight="1"/>
    <row r="1100" ht="24.95" customHeight="1"/>
    <row r="1101" ht="24.95" customHeight="1"/>
    <row r="1102" ht="24.95" customHeight="1"/>
    <row r="1103" ht="24.95" customHeight="1"/>
    <row r="1104" ht="24.95" customHeight="1"/>
    <row r="1105" ht="24.95" customHeight="1"/>
    <row r="1106" ht="24.95" customHeight="1"/>
    <row r="1107" ht="24.95" customHeight="1"/>
    <row r="1108" ht="24.95" customHeight="1"/>
    <row r="1109" ht="24.95" customHeight="1"/>
    <row r="1110" ht="24.95" customHeight="1"/>
    <row r="1111" ht="24.95" customHeight="1"/>
    <row r="1112" ht="24.95" customHeight="1"/>
    <row r="1113" ht="24.95" customHeight="1"/>
    <row r="1114" ht="24.95" customHeight="1"/>
    <row r="1115" ht="24.95" customHeight="1"/>
    <row r="1116" ht="24.95" customHeight="1"/>
    <row r="1117" ht="24.95" customHeight="1"/>
    <row r="1118" ht="24.95" customHeight="1"/>
    <row r="1119" ht="24.95" customHeight="1"/>
    <row r="1120" ht="24.95" customHeight="1"/>
    <row r="1121" ht="24.95" customHeight="1"/>
    <row r="1122" ht="24.95" customHeight="1"/>
    <row r="1123" ht="24.95" customHeight="1"/>
    <row r="1124" ht="24.95" customHeight="1"/>
    <row r="1125" ht="24.95" customHeight="1"/>
    <row r="1126" ht="24.95" customHeight="1"/>
    <row r="1127" ht="24.95" customHeight="1"/>
    <row r="1128" ht="24.95" customHeight="1"/>
    <row r="1129" ht="24.95" customHeight="1"/>
    <row r="1130" ht="24.95" customHeight="1"/>
    <row r="1131" ht="24.95" customHeight="1"/>
    <row r="1132" ht="24.95" customHeight="1"/>
    <row r="1133" ht="24.95" customHeight="1"/>
    <row r="1134" ht="24.95" customHeight="1"/>
    <row r="1135" ht="24.95" customHeight="1"/>
    <row r="1136" ht="24.95" customHeight="1"/>
    <row r="1137" ht="24.95" customHeight="1"/>
    <row r="1138" ht="24.95" customHeight="1"/>
    <row r="1139" ht="24.95" customHeight="1"/>
    <row r="1140" ht="24.95" customHeight="1"/>
    <row r="1141" ht="24.95" customHeight="1"/>
    <row r="1142" ht="24.95" customHeight="1"/>
    <row r="1143" ht="24.95" customHeight="1"/>
    <row r="1144" ht="24.95" customHeight="1"/>
    <row r="1145" ht="24.95" customHeight="1"/>
    <row r="1146" ht="24.95" customHeight="1"/>
    <row r="1147" ht="24.95" customHeight="1"/>
    <row r="1148" ht="24.95" customHeight="1"/>
    <row r="1149" ht="24.95" customHeight="1"/>
    <row r="1150" ht="24.95" customHeight="1"/>
    <row r="1151" ht="24.95" customHeight="1"/>
    <row r="1152" ht="24.95" customHeight="1"/>
    <row r="1153" ht="24.95" customHeight="1"/>
    <row r="1154" ht="24.95" customHeight="1"/>
    <row r="1155" ht="24.95" customHeight="1"/>
    <row r="1156" ht="24.95" customHeight="1"/>
    <row r="1157" ht="24.95" customHeight="1"/>
    <row r="1158" ht="24.95" customHeight="1"/>
    <row r="1159" ht="24.95" customHeight="1"/>
    <row r="1160" ht="24.95" customHeight="1"/>
    <row r="1161" ht="24.95" customHeight="1"/>
    <row r="1162" ht="24.95" customHeight="1"/>
    <row r="1163" ht="24.95" customHeight="1"/>
    <row r="1164" ht="24.95" customHeight="1"/>
    <row r="1165" ht="24.95" customHeight="1"/>
    <row r="1166" ht="24.95" customHeight="1"/>
    <row r="1167" ht="24.95" customHeight="1"/>
    <row r="1168" ht="24.95" customHeight="1"/>
    <row r="1169" ht="24.95" customHeight="1"/>
    <row r="1170" ht="24.95" customHeight="1"/>
    <row r="1171" ht="24.95" customHeight="1"/>
    <row r="1172" ht="24.95" customHeight="1"/>
    <row r="1173" ht="24.95" customHeight="1"/>
    <row r="1174" ht="24.95" customHeight="1"/>
    <row r="1175" ht="24.95" customHeight="1"/>
    <row r="1176" ht="24.95" customHeight="1"/>
    <row r="1177" ht="24.95" customHeight="1"/>
    <row r="1178" ht="24.95" customHeight="1"/>
    <row r="1179" ht="24.95" customHeight="1"/>
    <row r="1180" ht="24.95" customHeight="1"/>
    <row r="1181" ht="24.95" customHeight="1"/>
    <row r="1182" ht="24.95" customHeight="1"/>
    <row r="1183" ht="24.95" customHeight="1"/>
    <row r="1184" ht="24.95" customHeight="1"/>
    <row r="1185" ht="24.95" customHeight="1"/>
    <row r="1186" ht="24.95" customHeight="1"/>
    <row r="1187" ht="24.95" customHeight="1"/>
    <row r="1188" ht="24.95" customHeight="1"/>
    <row r="1189" ht="24.95" customHeight="1"/>
    <row r="1190" ht="24.95" customHeight="1"/>
    <row r="1191" ht="24.95" customHeight="1"/>
    <row r="1192" ht="24.95" customHeight="1"/>
    <row r="1193" ht="24.95" customHeight="1"/>
    <row r="1194" ht="24.95" customHeight="1"/>
    <row r="1195" ht="24.95" customHeight="1"/>
    <row r="1196" ht="24.95" customHeight="1"/>
    <row r="1197" ht="24.95" customHeight="1"/>
    <row r="1198" ht="24.95" customHeight="1"/>
    <row r="1199" ht="24.95" customHeight="1"/>
    <row r="1200" ht="24.95" customHeight="1"/>
    <row r="1201" ht="24.95" customHeight="1"/>
    <row r="1202" ht="24.95" customHeight="1"/>
    <row r="1203" ht="24.95" customHeight="1"/>
    <row r="1204" ht="24.95" customHeight="1"/>
    <row r="1205" ht="24.95" customHeight="1"/>
    <row r="1206" ht="24.95" customHeight="1"/>
    <row r="1207" ht="24.95" customHeight="1"/>
    <row r="1208" ht="24.95" customHeight="1"/>
    <row r="1209" ht="24.95" customHeight="1"/>
    <row r="1210" ht="24.95" customHeight="1"/>
    <row r="1211" ht="24.95" customHeight="1"/>
    <row r="1212" ht="24.95" customHeight="1"/>
    <row r="1213" ht="24.95" customHeight="1"/>
    <row r="1214" ht="24.95" customHeight="1"/>
    <row r="1215" ht="24.95" customHeight="1"/>
    <row r="1216" ht="24.95" customHeight="1"/>
    <row r="1217" ht="24.95" customHeight="1"/>
    <row r="1218" ht="24.95" customHeight="1"/>
    <row r="1219" ht="24.95" customHeight="1"/>
    <row r="1220" ht="24.95" customHeight="1"/>
    <row r="1221" ht="24.95" customHeight="1"/>
    <row r="1222" ht="24.95" customHeight="1"/>
    <row r="1223" ht="24.95" customHeight="1"/>
    <row r="1224" ht="24.95" customHeight="1"/>
    <row r="1225" ht="24.95" customHeight="1"/>
    <row r="1226" ht="24.95" customHeight="1"/>
    <row r="1227" ht="24.95" customHeight="1"/>
    <row r="1228" ht="24.95" customHeight="1"/>
    <row r="1229" ht="24.95" customHeight="1"/>
    <row r="1230" ht="24.95" customHeight="1"/>
    <row r="1231" ht="24.95" customHeight="1"/>
    <row r="1232" ht="24.95" customHeight="1"/>
    <row r="1233" ht="24.95" customHeight="1"/>
    <row r="1234" ht="24.95" customHeight="1"/>
    <row r="1235" ht="24.95" customHeight="1"/>
    <row r="1236" ht="24.95" customHeight="1"/>
    <row r="1237" ht="24.95" customHeight="1"/>
    <row r="1238" ht="24.95" customHeight="1"/>
    <row r="1239" ht="24.95" customHeight="1"/>
    <row r="1240" ht="24.95" customHeight="1"/>
    <row r="1241" ht="24.95" customHeight="1"/>
    <row r="1242" ht="24.95" customHeight="1"/>
    <row r="1243" ht="24.95" customHeight="1"/>
    <row r="1244" ht="24.95" customHeight="1"/>
    <row r="1245" ht="24.95" customHeight="1"/>
    <row r="1246" ht="24.95" customHeight="1"/>
    <row r="1247" ht="24.95" customHeight="1"/>
    <row r="1248" ht="24.95" customHeight="1"/>
    <row r="1249" ht="24.95" customHeight="1"/>
    <row r="1250" ht="24.95" customHeight="1"/>
    <row r="1251" ht="24.95" customHeight="1"/>
    <row r="1252" ht="24.95" customHeight="1"/>
    <row r="1253" ht="24.95" customHeight="1"/>
    <row r="1254" ht="24.95" customHeight="1"/>
    <row r="1255" ht="24.95" customHeight="1"/>
    <row r="1256" ht="24.95" customHeight="1"/>
    <row r="1257" ht="24.95" customHeight="1"/>
    <row r="1258" ht="24.95" customHeight="1"/>
    <row r="1259" ht="24.95" customHeight="1"/>
    <row r="1260" ht="24.95" customHeight="1"/>
    <row r="1261" ht="24.95" customHeight="1"/>
    <row r="1262" ht="24.95" customHeight="1"/>
    <row r="1263" ht="24.95" customHeight="1"/>
    <row r="1264" ht="24.95" customHeight="1"/>
    <row r="1265" ht="24.95" customHeight="1"/>
    <row r="1266" ht="24.95" customHeight="1"/>
    <row r="1267" ht="24.95" customHeight="1"/>
    <row r="1268" ht="24.95" customHeight="1"/>
    <row r="1269" ht="24.95" customHeight="1"/>
    <row r="1270" ht="24.95" customHeight="1"/>
    <row r="1271" ht="24.95" customHeight="1"/>
    <row r="1272" ht="24.95" customHeight="1"/>
    <row r="1273" ht="24.95" customHeight="1"/>
    <row r="1274" ht="24.95" customHeight="1"/>
    <row r="1275" ht="24.95" customHeight="1"/>
    <row r="1276" ht="24.95" customHeight="1"/>
    <row r="1277" ht="24.95" customHeight="1"/>
    <row r="1278" ht="24.95" customHeight="1"/>
    <row r="1279" ht="24.95" customHeight="1"/>
    <row r="1280" ht="24.95" customHeight="1"/>
    <row r="1281" ht="24.95" customHeight="1"/>
    <row r="1282" ht="24.95" customHeight="1"/>
    <row r="1283" ht="24.95" customHeight="1"/>
    <row r="1284" ht="24.95" customHeight="1"/>
    <row r="1285" ht="24.95" customHeight="1"/>
    <row r="1286" ht="24.95" customHeight="1"/>
    <row r="1287" ht="24.95" customHeight="1"/>
    <row r="1288" ht="24.95" customHeight="1"/>
    <row r="1289" ht="24.95" customHeight="1"/>
    <row r="1290" ht="24.95" customHeight="1"/>
    <row r="1291" ht="24.95" customHeight="1"/>
    <row r="1292" ht="24.95" customHeight="1"/>
    <row r="1293" ht="24.95" customHeight="1"/>
    <row r="1294" ht="24.95" customHeight="1"/>
    <row r="1295" ht="24.95" customHeight="1"/>
    <row r="1296" ht="24.95" customHeight="1"/>
    <row r="1297" ht="24.95" customHeight="1"/>
    <row r="1298" ht="24.95" customHeight="1"/>
    <row r="1299" ht="24.95" customHeight="1"/>
    <row r="1300" ht="24.95" customHeight="1"/>
    <row r="1301" ht="24.95" customHeight="1"/>
    <row r="1302" ht="24.95" customHeight="1"/>
    <row r="1303" ht="24.95" customHeight="1"/>
    <row r="1304" ht="24.95" customHeight="1"/>
    <row r="1305" ht="24.95" customHeight="1"/>
    <row r="1306" ht="24.95" customHeight="1"/>
    <row r="1307" ht="24.95" customHeight="1"/>
    <row r="1308" ht="24.95" customHeight="1"/>
    <row r="1309" ht="24.95" customHeight="1"/>
    <row r="1310" ht="24.95" customHeight="1"/>
    <row r="1311" ht="24.95" customHeight="1"/>
    <row r="1312" ht="24.95" customHeight="1"/>
    <row r="1313" ht="24.95" customHeight="1"/>
    <row r="1314" ht="24.95" customHeight="1"/>
    <row r="1315" ht="24.95" customHeight="1"/>
    <row r="1316" ht="24.95" customHeight="1"/>
    <row r="1317" ht="24.95" customHeight="1"/>
    <row r="1318" ht="24.95" customHeight="1"/>
    <row r="1319" ht="24.95" customHeight="1"/>
    <row r="1320" ht="24.95" customHeight="1"/>
    <row r="1321" ht="24.95" customHeight="1"/>
    <row r="1322" ht="24.95" customHeight="1"/>
    <row r="1323" ht="24.95" customHeight="1"/>
    <row r="1324" ht="24.95" customHeight="1"/>
    <row r="1325" ht="24.95" customHeight="1"/>
    <row r="1326" ht="24.95" customHeight="1"/>
    <row r="1327" ht="24.95" customHeight="1"/>
    <row r="1328" ht="24.95" customHeight="1"/>
    <row r="1329" ht="24.95" customHeight="1"/>
    <row r="1330" ht="24.95" customHeight="1"/>
    <row r="1331" ht="24.95" customHeight="1"/>
    <row r="1332" ht="24.95" customHeight="1"/>
    <row r="1333" ht="24.95" customHeight="1"/>
    <row r="1334" ht="24.95" customHeight="1"/>
    <row r="1335" ht="24.95" customHeight="1"/>
    <row r="1336" ht="24.95" customHeight="1"/>
    <row r="1337" ht="24.95" customHeight="1"/>
    <row r="1338" ht="24.95" customHeight="1"/>
    <row r="1339" ht="24.95" customHeight="1"/>
    <row r="1340" ht="24.95" customHeight="1"/>
    <row r="1341" ht="24.95" customHeight="1"/>
    <row r="1342" ht="24.95" customHeight="1"/>
    <row r="1343" ht="24.95" customHeight="1"/>
    <row r="1344" ht="24.95" customHeight="1"/>
    <row r="1345" ht="24.95" customHeight="1"/>
    <row r="1346" ht="24.95" customHeight="1"/>
    <row r="1347" ht="24.95" customHeight="1"/>
    <row r="1348" ht="24.95" customHeight="1"/>
    <row r="1349" ht="24.95" customHeight="1"/>
    <row r="1350" ht="24.95" customHeight="1"/>
    <row r="1351" ht="24.95" customHeight="1"/>
    <row r="1352" ht="24.95" customHeight="1"/>
    <row r="1353" ht="24.95" customHeight="1"/>
    <row r="1354" ht="24.95" customHeight="1"/>
    <row r="1355" ht="24.95" customHeight="1"/>
    <row r="1356" ht="24.95" customHeight="1"/>
    <row r="1357" ht="24.95" customHeight="1"/>
    <row r="1358" ht="24.95" customHeight="1"/>
    <row r="1359" ht="24.95" customHeight="1"/>
    <row r="1360" ht="24.95" customHeight="1"/>
    <row r="1361" ht="24.95" customHeight="1"/>
    <row r="1362" ht="24.95" customHeight="1"/>
    <row r="1363" ht="24.95" customHeight="1"/>
    <row r="1364" ht="24.95" customHeight="1"/>
    <row r="1365" ht="24.95" customHeight="1"/>
    <row r="1366" ht="24.95" customHeight="1"/>
    <row r="1367" ht="24.95" customHeight="1"/>
    <row r="1368" ht="24.95" customHeight="1"/>
    <row r="1369" ht="24.95" customHeight="1"/>
    <row r="1370" ht="24.95" customHeight="1"/>
    <row r="1371" ht="24.95" customHeight="1"/>
    <row r="1372" ht="24.95" customHeight="1"/>
    <row r="1373" ht="24.95" customHeight="1"/>
    <row r="1374" ht="24.95" customHeight="1"/>
    <row r="1375" ht="24.95" customHeight="1"/>
    <row r="1376" ht="24.95" customHeight="1"/>
    <row r="1377" ht="24.95" customHeight="1"/>
    <row r="1378" ht="24.95" customHeight="1"/>
    <row r="1379" ht="24.95" customHeight="1"/>
    <row r="1380" ht="24.95" customHeight="1"/>
    <row r="1381" ht="24.95" customHeight="1"/>
    <row r="1382" ht="24.95" customHeight="1"/>
    <row r="1383" ht="24.95" customHeight="1"/>
    <row r="1384" ht="24.95" customHeight="1"/>
    <row r="1385" ht="24.95" customHeight="1"/>
    <row r="1386" ht="24.95" customHeight="1"/>
    <row r="1387" ht="24.95" customHeight="1"/>
    <row r="1388" ht="24.95" customHeight="1"/>
    <row r="1389" ht="24.95" customHeight="1"/>
    <row r="1390" ht="24.95" customHeight="1"/>
    <row r="1391" ht="24.95" customHeight="1"/>
    <row r="1392" ht="24.95" customHeight="1"/>
    <row r="1393" ht="24.95" customHeight="1"/>
    <row r="1394" ht="24.95" customHeight="1"/>
    <row r="1395" ht="24.95" customHeight="1"/>
    <row r="1396" ht="24.95" customHeight="1"/>
    <row r="1397" ht="24.95" customHeight="1"/>
    <row r="1398" ht="24.95" customHeight="1"/>
    <row r="1399" ht="24.95" customHeight="1"/>
    <row r="1400" ht="24.95" customHeight="1"/>
    <row r="1401" ht="24.95" customHeight="1"/>
    <row r="1402" ht="24.95" customHeight="1"/>
    <row r="1403" ht="24.95" customHeight="1"/>
    <row r="1404" ht="24.95" customHeight="1"/>
    <row r="1405" ht="24.95" customHeight="1"/>
    <row r="1406" ht="24.95" customHeight="1"/>
    <row r="1407" ht="24.95" customHeight="1"/>
    <row r="1408" ht="24.95" customHeight="1"/>
    <row r="1409" ht="24.95" customHeight="1"/>
    <row r="1410" ht="24.95" customHeight="1"/>
    <row r="1411" ht="24.95" customHeight="1"/>
    <row r="1412" ht="24.95" customHeight="1"/>
    <row r="1413" ht="24.95" customHeight="1"/>
    <row r="1414" ht="24.95" customHeight="1"/>
    <row r="1415" ht="24.95" customHeight="1"/>
    <row r="1416" ht="24.95" customHeight="1"/>
    <row r="1417" ht="24.95" customHeight="1"/>
    <row r="1418" ht="24.95" customHeight="1"/>
    <row r="1419" ht="24.95" customHeight="1"/>
    <row r="1420" ht="24.95" customHeight="1"/>
    <row r="1421" ht="24.95" customHeight="1"/>
    <row r="1422" ht="24.95" customHeight="1"/>
    <row r="1423" ht="24.95" customHeight="1"/>
    <row r="1424" ht="24.95" customHeight="1"/>
    <row r="1425" ht="24.95" customHeight="1"/>
    <row r="1426" ht="24.95" customHeight="1"/>
    <row r="1427" ht="24.95" customHeight="1"/>
    <row r="1428" ht="24.95" customHeight="1"/>
    <row r="1429" ht="24.95" customHeight="1"/>
    <row r="1430" ht="24.95" customHeight="1"/>
    <row r="1431" ht="24.95" customHeight="1"/>
    <row r="1432" ht="24.95" customHeight="1"/>
    <row r="1433" ht="24.95" customHeight="1"/>
    <row r="1434" ht="24.95" customHeight="1"/>
    <row r="1435" ht="24.95" customHeight="1"/>
    <row r="1436" ht="24.95" customHeight="1"/>
    <row r="1437" ht="24.95" customHeight="1"/>
    <row r="1438" ht="24.95" customHeight="1"/>
    <row r="1439" ht="24.95" customHeight="1"/>
    <row r="1440" ht="24.95" customHeight="1"/>
    <row r="1441" ht="24.95" customHeight="1"/>
    <row r="1442" ht="24.95" customHeight="1"/>
    <row r="1443" ht="24.95" customHeight="1"/>
    <row r="1444" ht="24.95" customHeight="1"/>
    <row r="1445" ht="24.95" customHeight="1"/>
    <row r="1446" ht="24.95" customHeight="1"/>
    <row r="1447" ht="24.95" customHeight="1"/>
    <row r="1448" ht="24.95" customHeight="1"/>
    <row r="1449" ht="24.95" customHeight="1"/>
    <row r="1450" ht="24.95" customHeight="1"/>
    <row r="1451" ht="24.95" customHeight="1"/>
    <row r="1452" ht="24.95" customHeight="1"/>
    <row r="1453" ht="24.95" customHeight="1"/>
    <row r="1454" ht="24.95" customHeight="1"/>
    <row r="1455" ht="24.95" customHeight="1"/>
    <row r="1456" ht="24.95" customHeight="1"/>
    <row r="1457" ht="24.95" customHeight="1"/>
    <row r="1458" ht="24.95" customHeight="1"/>
    <row r="1459" ht="24.95" customHeight="1"/>
    <row r="1460" ht="24.95" customHeight="1"/>
    <row r="1461" ht="24.95" customHeight="1"/>
    <row r="1462" ht="24.95" customHeight="1"/>
    <row r="1463" ht="24.95" customHeight="1"/>
    <row r="1464" ht="24.95" customHeight="1"/>
    <row r="1465" ht="24.95" customHeight="1"/>
    <row r="1466" ht="24.95" customHeight="1"/>
    <row r="1467" ht="24.95" customHeight="1"/>
    <row r="1468" ht="24.95" customHeight="1"/>
    <row r="1469" ht="24.95" customHeight="1"/>
    <row r="1470" ht="24.95" customHeight="1"/>
    <row r="1471" ht="24.95" customHeight="1"/>
    <row r="1472" ht="24.95" customHeight="1"/>
    <row r="1473" ht="24.95" customHeight="1"/>
    <row r="1474" ht="24.95" customHeight="1"/>
    <row r="1475" ht="24.95" customHeight="1"/>
    <row r="1476" ht="24.95" customHeight="1"/>
    <row r="1477" ht="24.95" customHeight="1"/>
    <row r="1478" ht="24.95" customHeight="1"/>
    <row r="1479" ht="24.95" customHeight="1"/>
    <row r="1480" ht="24.95" customHeight="1"/>
    <row r="1481" ht="24.95" customHeight="1"/>
    <row r="1482" ht="24.95" customHeight="1"/>
    <row r="1483" ht="24.95" customHeight="1"/>
    <row r="1484" ht="24.95" customHeight="1"/>
    <row r="1485" ht="24.95" customHeight="1"/>
    <row r="1486" ht="24.95" customHeight="1"/>
    <row r="1487" ht="24.95" customHeight="1"/>
    <row r="1488" ht="24.95" customHeight="1"/>
    <row r="1489" ht="24.95" customHeight="1"/>
    <row r="1490" ht="24.95" customHeight="1"/>
    <row r="1491" ht="24.95" customHeight="1"/>
    <row r="1492" ht="24.95" customHeight="1"/>
    <row r="1493" ht="24.95" customHeight="1"/>
    <row r="1494" ht="24.95" customHeight="1"/>
    <row r="1495" ht="24.95" customHeight="1"/>
    <row r="1496" ht="24.95" customHeight="1"/>
    <row r="1497" ht="24.95" customHeight="1"/>
    <row r="1498" ht="24.95" customHeight="1"/>
    <row r="1499" ht="24.95" customHeight="1"/>
    <row r="1500" ht="24.95" customHeight="1"/>
    <row r="1501" ht="24.95" customHeight="1"/>
    <row r="1502" ht="24.95" customHeight="1"/>
    <row r="1503" ht="24.95" customHeight="1"/>
    <row r="1504" ht="24.95" customHeight="1"/>
    <row r="1505" ht="24.95" customHeight="1"/>
    <row r="1506" ht="24.95" customHeight="1"/>
    <row r="1507" ht="24.95" customHeight="1"/>
    <row r="1508" ht="24.95" customHeight="1"/>
    <row r="1509" ht="24.95" customHeight="1"/>
    <row r="1510" ht="24.95" customHeight="1"/>
    <row r="1511" ht="24.95" customHeight="1"/>
    <row r="1512" ht="24.95" customHeight="1"/>
    <row r="1513" ht="24.95" customHeight="1"/>
    <row r="1514" ht="24.95" customHeight="1"/>
    <row r="1515" ht="24.95" customHeight="1"/>
    <row r="1516" ht="24.95" customHeight="1"/>
    <row r="1517" ht="24.95" customHeight="1"/>
    <row r="1518" ht="24.95" customHeight="1"/>
    <row r="1519" ht="24.95" customHeight="1"/>
    <row r="1520" ht="24.95" customHeight="1"/>
    <row r="1521" ht="24.95" customHeight="1"/>
    <row r="1522" ht="24.95" customHeight="1"/>
    <row r="1523" ht="24.95" customHeight="1"/>
    <row r="1524" ht="24.95" customHeight="1"/>
    <row r="1525" ht="24.95" customHeight="1"/>
    <row r="1526" ht="24.95" customHeight="1"/>
    <row r="1527" ht="24.95" customHeight="1"/>
    <row r="1528" ht="24.95" customHeight="1"/>
    <row r="1529" ht="24.95" customHeight="1"/>
    <row r="1530" ht="24.95" customHeight="1"/>
    <row r="1531" ht="24.95" customHeight="1"/>
    <row r="1532" ht="24.95" customHeight="1"/>
    <row r="1533" ht="24.95" customHeight="1"/>
    <row r="1534" ht="24.95" customHeight="1"/>
    <row r="1535" ht="24.95" customHeight="1"/>
    <row r="1536" ht="24.95" customHeight="1"/>
    <row r="1537" ht="24.95" customHeight="1"/>
    <row r="1538" ht="24.95" customHeight="1"/>
    <row r="1539" ht="24.95" customHeight="1"/>
    <row r="1540" ht="24.95" customHeight="1"/>
    <row r="1541" ht="24.95" customHeight="1"/>
    <row r="1542" ht="24.95" customHeight="1"/>
    <row r="1543" ht="24.95" customHeight="1"/>
    <row r="1544" ht="24.95" customHeight="1"/>
    <row r="1545" ht="24.95" customHeight="1"/>
    <row r="1546" ht="24.95" customHeight="1"/>
    <row r="1547" ht="24.95" customHeight="1"/>
    <row r="1548" ht="24.95" customHeight="1"/>
    <row r="1549" ht="24.95" customHeight="1"/>
    <row r="1550" ht="24.95" customHeight="1"/>
    <row r="1551" ht="24.95" customHeight="1"/>
    <row r="1552" ht="24.95" customHeight="1"/>
    <row r="1553" ht="24.95" customHeight="1"/>
    <row r="1554" ht="24.95" customHeight="1"/>
    <row r="1555" ht="24.95" customHeight="1"/>
    <row r="1556" ht="24.95" customHeight="1"/>
    <row r="1557" ht="24.95" customHeight="1"/>
    <row r="1558" ht="24.95" customHeight="1"/>
    <row r="1559" ht="24.95" customHeight="1"/>
    <row r="1560" ht="24.95" customHeight="1"/>
    <row r="1561" ht="24.95" customHeight="1"/>
    <row r="1562" ht="24.95" customHeight="1"/>
    <row r="1563" ht="24.95" customHeight="1"/>
    <row r="1564" ht="24.95" customHeight="1"/>
    <row r="1565" ht="24.95" customHeight="1"/>
    <row r="1566" ht="24.95" customHeight="1"/>
    <row r="1567" ht="24.95" customHeight="1"/>
    <row r="1568" ht="24.95" customHeight="1"/>
    <row r="1569" ht="24.95" customHeight="1"/>
    <row r="1570" ht="24.95" customHeight="1"/>
    <row r="1571" ht="24.95" customHeight="1"/>
    <row r="1572" ht="24.95" customHeight="1"/>
    <row r="1573" ht="24.95" customHeight="1"/>
    <row r="1574" ht="24.95" customHeight="1"/>
    <row r="1575" ht="24.95" customHeight="1"/>
    <row r="1576" ht="24.95" customHeight="1"/>
    <row r="1577" ht="24.95" customHeight="1"/>
    <row r="1578" ht="24.95" customHeight="1"/>
    <row r="1579" ht="24.95" customHeight="1"/>
    <row r="1580" ht="24.95" customHeight="1"/>
    <row r="1581" ht="24.95" customHeight="1"/>
    <row r="1582" ht="24.95" customHeight="1"/>
    <row r="1583" ht="24.95" customHeight="1"/>
    <row r="1584" ht="24.95" customHeight="1"/>
    <row r="1585" ht="24.95" customHeight="1"/>
    <row r="1586" ht="24.95" customHeight="1"/>
    <row r="1587" ht="24.95" customHeight="1"/>
    <row r="1588" ht="24.95" customHeight="1"/>
    <row r="1589" ht="24.95" customHeight="1"/>
    <row r="1590" ht="24.95" customHeight="1"/>
    <row r="1591" ht="24.95" customHeight="1"/>
    <row r="1592" ht="24.95" customHeight="1"/>
    <row r="1593" ht="24.95" customHeight="1"/>
    <row r="1594" ht="24.95" customHeight="1"/>
    <row r="1595" ht="24.95" customHeight="1"/>
    <row r="1596" ht="24.95" customHeight="1"/>
    <row r="1597" ht="24.95" customHeight="1"/>
    <row r="1598" ht="24.95" customHeight="1"/>
    <row r="1599" ht="24.95" customHeight="1"/>
    <row r="1600" ht="24.95" customHeight="1"/>
    <row r="1601" ht="24.95" customHeight="1"/>
    <row r="1602" ht="24.95" customHeight="1"/>
    <row r="1603" ht="24.95" customHeight="1"/>
    <row r="1604" ht="24.95" customHeight="1"/>
    <row r="1605" ht="24.95" customHeight="1"/>
    <row r="1606" ht="24.95" customHeight="1"/>
    <row r="1607" ht="24.95" customHeight="1"/>
    <row r="1608" ht="24.95" customHeight="1"/>
    <row r="1609" ht="24.95" customHeight="1"/>
    <row r="1610" ht="24.95" customHeight="1"/>
    <row r="1611" ht="24.95" customHeight="1"/>
    <row r="1612" ht="24.95" customHeight="1"/>
    <row r="1613" ht="24.95" customHeight="1"/>
    <row r="1614" ht="24.95" customHeight="1"/>
    <row r="1615" ht="24.95" customHeight="1"/>
    <row r="1616" ht="24.95" customHeight="1"/>
    <row r="1617" ht="24.95" customHeight="1"/>
    <row r="1618" ht="24.95" customHeight="1"/>
    <row r="1619" ht="24.95" customHeight="1"/>
    <row r="1620" ht="24.95" customHeight="1"/>
    <row r="1621" ht="24.95" customHeight="1"/>
    <row r="1622" ht="24.95" customHeight="1"/>
    <row r="1623" ht="24.95" customHeight="1"/>
    <row r="1624" ht="24.95" customHeight="1"/>
    <row r="1625" ht="24.95" customHeight="1"/>
    <row r="1626" ht="24.95" customHeight="1"/>
    <row r="1627" ht="24.95" customHeight="1"/>
    <row r="1628" ht="24.95" customHeight="1"/>
    <row r="1629" ht="24.95" customHeight="1"/>
    <row r="1630" ht="24.95" customHeight="1"/>
    <row r="1631" ht="24.95" customHeight="1"/>
    <row r="1632" ht="24.95" customHeight="1"/>
    <row r="1633" ht="24.95" customHeight="1"/>
    <row r="1634" ht="24.95" customHeight="1"/>
    <row r="1635" ht="24.95" customHeight="1"/>
    <row r="1636" ht="24.95" customHeight="1"/>
    <row r="1637" ht="24.95" customHeight="1"/>
    <row r="1638" ht="24.95" customHeight="1"/>
    <row r="1639" ht="24.95" customHeight="1"/>
    <row r="1640" ht="24.95" customHeight="1"/>
    <row r="1641" ht="24.95" customHeight="1"/>
    <row r="1642" ht="24.95" customHeight="1"/>
    <row r="1643" ht="24.95" customHeight="1"/>
    <row r="1644" ht="24.95" customHeight="1"/>
    <row r="1645" ht="24.95" customHeight="1"/>
    <row r="1646" ht="24.95" customHeight="1"/>
    <row r="1647" ht="24.95" customHeight="1"/>
    <row r="1648" ht="24.95" customHeight="1"/>
    <row r="1649" ht="24.95" customHeight="1"/>
    <row r="1650" ht="24.95" customHeight="1"/>
    <row r="1651" ht="24.95" customHeight="1"/>
    <row r="1652" ht="24.95" customHeight="1"/>
    <row r="1653" ht="24.95" customHeight="1"/>
    <row r="1654" ht="24.95" customHeight="1"/>
    <row r="1655" ht="24.95" customHeight="1"/>
    <row r="1656" ht="24.95" customHeight="1"/>
    <row r="1657" ht="24.95" customHeight="1"/>
    <row r="1658" ht="24.95" customHeight="1"/>
    <row r="1659" ht="24.95" customHeight="1"/>
    <row r="1660" ht="24.95" customHeight="1"/>
    <row r="1661" ht="24.95" customHeight="1"/>
    <row r="1662" ht="24.95" customHeight="1"/>
    <row r="1663" ht="24.95" customHeight="1"/>
    <row r="1664" ht="24.95" customHeight="1"/>
    <row r="1665" ht="24.95" customHeight="1"/>
    <row r="1666" ht="24.95" customHeight="1"/>
    <row r="1667" ht="24.95" customHeight="1"/>
    <row r="1668" ht="24.95" customHeight="1"/>
    <row r="1669" ht="24.95" customHeight="1"/>
    <row r="1670" ht="24.95" customHeight="1"/>
    <row r="1671" ht="24.95" customHeight="1"/>
    <row r="1672" ht="24.95" customHeight="1"/>
    <row r="1673" ht="24.95" customHeight="1"/>
    <row r="1674" ht="24.95" customHeight="1"/>
    <row r="1675" ht="24.95" customHeight="1"/>
    <row r="1676" ht="24.95" customHeight="1"/>
    <row r="1677" ht="24.95" customHeight="1"/>
    <row r="1678" ht="24.95" customHeight="1"/>
    <row r="1679" ht="24.95" customHeight="1"/>
    <row r="1680" ht="24.95" customHeight="1"/>
    <row r="1681" ht="24.95" customHeight="1"/>
    <row r="1682" ht="24.95" customHeight="1"/>
    <row r="1683" ht="24.95" customHeight="1"/>
    <row r="1684" ht="24.95" customHeight="1"/>
    <row r="1685" ht="24.95" customHeight="1"/>
    <row r="1686" ht="24.95" customHeight="1"/>
    <row r="1687" ht="24.95" customHeight="1"/>
    <row r="1688" ht="24.95" customHeight="1"/>
    <row r="1689" ht="24.95" customHeight="1"/>
    <row r="1690" ht="24.95" customHeight="1"/>
    <row r="1691" ht="24.95" customHeight="1"/>
    <row r="1692" ht="24.95" customHeight="1"/>
    <row r="1693" ht="24.95" customHeight="1"/>
    <row r="1694" ht="24.95" customHeight="1"/>
    <row r="1695" ht="24.95" customHeight="1"/>
    <row r="1696" ht="24.95" customHeight="1"/>
    <row r="1697" ht="24.95" customHeight="1"/>
    <row r="1698" ht="24.95" customHeight="1"/>
    <row r="1699" ht="24.95" customHeight="1"/>
    <row r="1700" ht="24.95" customHeight="1"/>
    <row r="1701" ht="24.95" customHeight="1"/>
    <row r="1702" ht="24.95" customHeight="1"/>
    <row r="1703" ht="24.95" customHeight="1"/>
    <row r="1704" ht="24.95" customHeight="1"/>
    <row r="1705" ht="24.95" customHeight="1"/>
    <row r="1706" ht="24.95" customHeight="1"/>
    <row r="1707" ht="24.95" customHeight="1"/>
    <row r="1708" ht="24.95" customHeight="1"/>
    <row r="1709" ht="24.95" customHeight="1"/>
    <row r="1710" ht="24.95" customHeight="1"/>
    <row r="1711" ht="24.95" customHeight="1"/>
    <row r="1712" ht="24.95" customHeight="1"/>
    <row r="1713" ht="24.95" customHeight="1"/>
    <row r="1714" ht="24.95" customHeight="1"/>
    <row r="1715" ht="24.95" customHeight="1"/>
    <row r="1716" ht="24.95" customHeight="1"/>
    <row r="1717" ht="24.95" customHeight="1"/>
    <row r="1718" ht="24.95" customHeight="1"/>
    <row r="1719" ht="24.95" customHeight="1"/>
    <row r="1720" ht="24.95" customHeight="1"/>
    <row r="1721" ht="24.95" customHeight="1"/>
    <row r="1722" ht="24.95" customHeight="1"/>
    <row r="1723" ht="24.95" customHeight="1"/>
    <row r="1724" ht="24.95" customHeight="1"/>
    <row r="1725" ht="24.95" customHeight="1"/>
    <row r="1726" ht="24.95" customHeight="1"/>
    <row r="1727" ht="24.95" customHeight="1"/>
    <row r="1728" ht="24.95" customHeight="1"/>
    <row r="1729" ht="24.95" customHeight="1"/>
    <row r="1730" ht="24.95" customHeight="1"/>
    <row r="1731" ht="24.95" customHeight="1"/>
    <row r="1732" ht="24.95" customHeight="1"/>
    <row r="1733" ht="24.95" customHeight="1"/>
    <row r="1734" ht="24.95" customHeight="1"/>
    <row r="1735" ht="24.95" customHeight="1"/>
    <row r="1736" ht="24.95" customHeight="1"/>
    <row r="1737" ht="24.95" customHeight="1"/>
    <row r="1738" ht="24.95" customHeight="1"/>
    <row r="1739" ht="24.95" customHeight="1"/>
    <row r="1740" ht="24.95" customHeight="1"/>
    <row r="1741" ht="24.95" customHeight="1"/>
    <row r="1742" ht="24.95" customHeight="1"/>
    <row r="1743" ht="24.95" customHeight="1"/>
    <row r="1744" ht="24.95" customHeight="1"/>
    <row r="1745" ht="24.95" customHeight="1"/>
    <row r="1746" ht="24.95" customHeight="1"/>
    <row r="1747" ht="24.95" customHeight="1"/>
    <row r="1748" ht="24.95" customHeight="1"/>
    <row r="1749" ht="24.95" customHeight="1"/>
    <row r="1750" ht="24.95" customHeight="1"/>
    <row r="1751" ht="24.95" customHeight="1"/>
    <row r="1752" ht="24.95" customHeight="1"/>
    <row r="1753" ht="24.95" customHeight="1"/>
    <row r="1754" ht="24.95" customHeight="1"/>
    <row r="1755" ht="24.95" customHeight="1"/>
    <row r="1756" ht="24.95" customHeight="1"/>
    <row r="1757" ht="24.95" customHeight="1"/>
    <row r="1758" ht="24.95" customHeight="1"/>
    <row r="1759" ht="24.95" customHeight="1"/>
    <row r="1760" ht="24.95" customHeight="1"/>
    <row r="1761" ht="24.95" customHeight="1"/>
    <row r="1762" ht="24.95" customHeight="1"/>
    <row r="1763" ht="24.95" customHeight="1"/>
    <row r="1764" ht="24.95" customHeight="1"/>
    <row r="1765" ht="24.95" customHeight="1"/>
    <row r="1766" ht="24.95" customHeight="1"/>
    <row r="1767" ht="24.95" customHeight="1"/>
    <row r="1768" ht="24.95" customHeight="1"/>
    <row r="1769" ht="24.95" customHeight="1"/>
    <row r="1770" ht="24.95" customHeight="1"/>
    <row r="1771" ht="24.95" customHeight="1"/>
    <row r="1772" ht="24.95" customHeight="1"/>
    <row r="1773" ht="24.95" customHeight="1"/>
    <row r="1774" ht="24.95" customHeight="1"/>
    <row r="1775" ht="24.95" customHeight="1"/>
    <row r="1776" ht="24.95" customHeight="1"/>
    <row r="1777" ht="24.95" customHeight="1"/>
    <row r="1778" ht="24.95" customHeight="1"/>
    <row r="1779" ht="24.95" customHeight="1"/>
    <row r="1780" ht="24.95" customHeight="1"/>
    <row r="1781" ht="24.95" customHeight="1"/>
    <row r="1782" ht="24.95" customHeight="1"/>
    <row r="1783" ht="24.95" customHeight="1"/>
    <row r="1784" ht="24.95" customHeight="1"/>
    <row r="1785" ht="24.95" customHeight="1"/>
    <row r="1786" ht="24.95" customHeight="1"/>
    <row r="1787" ht="24.95" customHeight="1"/>
    <row r="1788" ht="24.95" customHeight="1"/>
    <row r="1789" ht="24.95" customHeight="1"/>
    <row r="1790" ht="24.95" customHeight="1"/>
    <row r="1791" ht="24.95" customHeight="1"/>
    <row r="1792" ht="24.95" customHeight="1"/>
    <row r="1793" ht="24.95" customHeight="1"/>
    <row r="1794" ht="24.95" customHeight="1"/>
    <row r="1795" ht="24.95" customHeight="1"/>
    <row r="1796" ht="24.95" customHeight="1"/>
    <row r="1797" ht="24.95" customHeight="1"/>
    <row r="1798" ht="24.95" customHeight="1"/>
    <row r="1799" ht="24.95" customHeight="1"/>
    <row r="1800" ht="24.95" customHeight="1"/>
    <row r="1801" ht="24.95" customHeight="1"/>
    <row r="1802" ht="24.95" customHeight="1"/>
    <row r="1803" ht="24.95" customHeight="1"/>
    <row r="1804" ht="24.95" customHeight="1"/>
    <row r="1805" ht="24.95" customHeight="1"/>
    <row r="1806" ht="24.95" customHeight="1"/>
    <row r="1807" ht="24.95" customHeight="1"/>
    <row r="1808" ht="24.95" customHeight="1"/>
    <row r="1809" ht="24.95" customHeight="1"/>
    <row r="1810" ht="24.95" customHeight="1"/>
    <row r="1811" ht="24.95" customHeight="1"/>
    <row r="1812" ht="24.95" customHeight="1"/>
    <row r="1813" ht="24.95" customHeight="1"/>
    <row r="1814" ht="24.95" customHeight="1"/>
    <row r="1815" ht="24.95" customHeight="1"/>
    <row r="1816" ht="24.95" customHeight="1"/>
    <row r="1817" ht="24.95" customHeight="1"/>
    <row r="1818" ht="24.95" customHeight="1"/>
    <row r="1819" ht="24.95" customHeight="1"/>
    <row r="1820" ht="24.95" customHeight="1"/>
    <row r="1821" ht="24.95" customHeight="1"/>
    <row r="1822" ht="24.95" customHeight="1"/>
    <row r="1823" ht="24.95" customHeight="1"/>
    <row r="1824" ht="24.95" customHeight="1"/>
    <row r="1825" ht="24.95" customHeight="1"/>
    <row r="1826" ht="24.95" customHeight="1"/>
    <row r="1827" ht="24.95" customHeight="1"/>
    <row r="1828" ht="24.95" customHeight="1"/>
    <row r="1829" ht="24.95" customHeight="1"/>
    <row r="1830" ht="24.95" customHeight="1"/>
    <row r="1831" ht="24.95" customHeight="1"/>
    <row r="1832" ht="24.95" customHeight="1"/>
    <row r="1833" ht="24.95" customHeight="1"/>
    <row r="1834" ht="24.95" customHeight="1"/>
    <row r="1835" ht="24.95" customHeight="1"/>
    <row r="1836" ht="24.95" customHeight="1"/>
    <row r="1837" ht="24.95" customHeight="1"/>
    <row r="1838" ht="24.95" customHeight="1"/>
    <row r="1839" ht="24.95" customHeight="1"/>
    <row r="1840" ht="24.95" customHeight="1"/>
    <row r="1841" ht="24.95" customHeight="1"/>
    <row r="1842" ht="24.95" customHeight="1"/>
    <row r="1843" ht="24.95" customHeight="1"/>
    <row r="1844" ht="24.95" customHeight="1"/>
    <row r="1845" ht="24.95" customHeight="1"/>
    <row r="1846" ht="24.95" customHeight="1"/>
    <row r="1847" ht="24.95" customHeight="1"/>
    <row r="1848" ht="24.95" customHeight="1"/>
    <row r="1849" ht="24.95" customHeight="1"/>
    <row r="1850" ht="24.95" customHeight="1"/>
    <row r="1851" ht="24.95" customHeight="1"/>
    <row r="1852" ht="24.95" customHeight="1"/>
    <row r="1853" ht="24.95" customHeight="1"/>
    <row r="1854" ht="24.95" customHeight="1"/>
    <row r="1855" ht="24.95" customHeight="1"/>
    <row r="1856" ht="24.95" customHeight="1"/>
    <row r="1857" ht="24.95" customHeight="1"/>
    <row r="1858" ht="24.95" customHeight="1"/>
    <row r="1859" ht="24.95" customHeight="1"/>
    <row r="1860" ht="24.95" customHeight="1"/>
    <row r="1861" ht="24.95" customHeight="1"/>
    <row r="1862" ht="24.95" customHeight="1"/>
    <row r="1863" ht="24.95" customHeight="1"/>
    <row r="1864" ht="24.95" customHeight="1"/>
    <row r="1865" ht="24.95" customHeight="1"/>
    <row r="1866" ht="24.95" customHeight="1"/>
    <row r="1867" ht="24.95" customHeight="1"/>
    <row r="1868" ht="24.95" customHeight="1"/>
    <row r="1869" ht="24.95" customHeight="1"/>
    <row r="1870" ht="24.95" customHeight="1"/>
    <row r="1871" ht="24.95" customHeight="1"/>
    <row r="1872" ht="24.95" customHeight="1"/>
    <row r="1873" ht="24.95" customHeight="1"/>
    <row r="1874" ht="24.95" customHeight="1"/>
    <row r="1875" ht="24.95" customHeight="1"/>
    <row r="1876" ht="24.95" customHeight="1"/>
    <row r="1877" ht="24.95" customHeight="1"/>
    <row r="1878" ht="24.95" customHeight="1"/>
    <row r="1879" ht="24.95" customHeight="1"/>
    <row r="1880" ht="24.95" customHeight="1"/>
    <row r="1881" ht="24.95" customHeight="1"/>
    <row r="1882" ht="24.95" customHeight="1"/>
    <row r="1883" ht="24.95" customHeight="1"/>
    <row r="1884" ht="24.95" customHeight="1"/>
    <row r="1885" ht="24.95" customHeight="1"/>
    <row r="1886" ht="24.95" customHeight="1"/>
    <row r="1887" ht="24.95" customHeight="1"/>
    <row r="1888" ht="24.95" customHeight="1"/>
    <row r="1889" ht="24.95" customHeight="1"/>
    <row r="1890" ht="24.95" customHeight="1"/>
    <row r="1891" ht="24.95" customHeight="1"/>
    <row r="1892" ht="24.95" customHeight="1"/>
    <row r="1893" ht="24.95" customHeight="1"/>
    <row r="1894" ht="24.95" customHeight="1"/>
    <row r="1895" ht="24.95" customHeight="1"/>
    <row r="1896" ht="24.95" customHeight="1"/>
    <row r="1897" ht="24.95" customHeight="1"/>
    <row r="1898" ht="24.95" customHeight="1"/>
    <row r="1899" ht="24.95" customHeight="1"/>
    <row r="1900" ht="24.95" customHeight="1"/>
    <row r="1901" ht="24.95" customHeight="1"/>
    <row r="1902" ht="24.95" customHeight="1"/>
    <row r="1903" ht="24.95" customHeight="1"/>
    <row r="1904" ht="24.95" customHeight="1"/>
    <row r="1905" ht="24.95" customHeight="1"/>
    <row r="1906" ht="24.95" customHeight="1"/>
    <row r="1907" ht="24.95" customHeight="1"/>
    <row r="1908" ht="24.95" customHeight="1"/>
    <row r="1909" ht="24.95" customHeight="1"/>
    <row r="1910" ht="24.95" customHeight="1"/>
    <row r="1911" ht="24.95" customHeight="1"/>
    <row r="1912" ht="24.95" customHeight="1"/>
    <row r="1913" ht="24.95" customHeight="1"/>
    <row r="1914" ht="24.95" customHeight="1"/>
    <row r="1915" ht="24.95" customHeight="1"/>
    <row r="1916" ht="24.95" customHeight="1"/>
    <row r="1917" ht="24.95" customHeight="1"/>
    <row r="1918" ht="24.95" customHeight="1"/>
    <row r="1919" ht="24.95" customHeight="1"/>
    <row r="1920" ht="24.95" customHeight="1"/>
    <row r="1921" ht="24.95" customHeight="1"/>
    <row r="1922" ht="24.95" customHeight="1"/>
    <row r="1923" ht="24.95" customHeight="1"/>
    <row r="1924" ht="24.95" customHeight="1"/>
    <row r="1925" ht="24.95" customHeight="1"/>
    <row r="1926" ht="24.95" customHeight="1"/>
    <row r="1927" ht="24.95" customHeight="1"/>
    <row r="1928" ht="24.95" customHeight="1"/>
    <row r="1929" ht="24.95" customHeight="1"/>
    <row r="1930" ht="24.95" customHeight="1"/>
    <row r="1931" ht="24.95" customHeight="1"/>
    <row r="1932" ht="24.95" customHeight="1"/>
    <row r="1933" ht="24.95" customHeight="1"/>
    <row r="1934" ht="24.95" customHeight="1"/>
    <row r="1935" ht="24.95" customHeight="1"/>
    <row r="1936" ht="24.95" customHeight="1"/>
    <row r="1937" ht="24.95" customHeight="1"/>
    <row r="1938" ht="24.95" customHeight="1"/>
    <row r="1939" ht="24.95" customHeight="1"/>
    <row r="1940" ht="24.95" customHeight="1"/>
    <row r="1941" ht="24.95" customHeight="1"/>
    <row r="1942" ht="24.95" customHeight="1"/>
    <row r="1943" ht="24.95" customHeight="1"/>
    <row r="1944" ht="24.95" customHeight="1"/>
    <row r="1945" ht="24.95" customHeight="1"/>
    <row r="1946" ht="24.95" customHeight="1"/>
    <row r="1947" ht="24.95" customHeight="1"/>
    <row r="1948" ht="24.95" customHeight="1"/>
    <row r="1949" ht="24.95" customHeight="1"/>
    <row r="1950" ht="24.95" customHeight="1"/>
    <row r="1951" ht="24.95" customHeight="1"/>
    <row r="1952" ht="24.95" customHeight="1"/>
    <row r="1953" ht="24.95" customHeight="1"/>
    <row r="1954" ht="24.95" customHeight="1"/>
    <row r="1955" ht="24.95" customHeight="1"/>
    <row r="1956" ht="24.95" customHeight="1"/>
    <row r="1957" ht="24.95" customHeight="1"/>
    <row r="1958" ht="24.95" customHeight="1"/>
    <row r="1959" ht="24.95" customHeight="1"/>
    <row r="1960" ht="24.95" customHeight="1"/>
    <row r="1961" ht="24.95" customHeight="1"/>
    <row r="1962" ht="24.95" customHeight="1"/>
    <row r="1963" ht="24.95" customHeight="1"/>
    <row r="1964" ht="24.95" customHeight="1"/>
    <row r="1965" ht="24.95" customHeight="1"/>
    <row r="1966" ht="24.95" customHeight="1"/>
    <row r="1967" ht="24.95" customHeight="1"/>
    <row r="1968" ht="24.95" customHeight="1"/>
    <row r="1969" ht="24.95" customHeight="1"/>
    <row r="1970" ht="24.95" customHeight="1"/>
    <row r="1971" ht="24.95" customHeight="1"/>
    <row r="1972" ht="24.95" customHeight="1"/>
    <row r="1973" ht="24.95" customHeight="1"/>
    <row r="1974" ht="24.95" customHeight="1"/>
    <row r="1975" ht="24.95" customHeight="1"/>
    <row r="1976" ht="24.95" customHeight="1"/>
    <row r="1977" ht="24.95" customHeight="1"/>
    <row r="1978" ht="24.95" customHeight="1"/>
    <row r="1979" ht="24.95" customHeight="1"/>
    <row r="1980" ht="24.95" customHeight="1"/>
    <row r="1981" ht="24.95" customHeight="1"/>
    <row r="1982" ht="24.95" customHeight="1"/>
    <row r="1983" ht="24.95" customHeight="1"/>
    <row r="1984" ht="24.95" customHeight="1"/>
    <row r="1985" ht="24.95" customHeight="1"/>
    <row r="1986" ht="24.95" customHeight="1"/>
    <row r="1987" ht="24.95" customHeight="1"/>
    <row r="1988" ht="24.95" customHeight="1"/>
    <row r="1989" ht="24.95" customHeight="1"/>
    <row r="1990" ht="24.95" customHeight="1"/>
    <row r="1991" ht="24.95" customHeight="1"/>
    <row r="1992" ht="24.95" customHeight="1"/>
    <row r="1993" ht="24.95" customHeight="1"/>
    <row r="1994" ht="24.95" customHeight="1"/>
    <row r="1995" ht="24.95" customHeight="1"/>
    <row r="1996" ht="24.95" customHeight="1"/>
    <row r="1997" ht="24.95" customHeight="1"/>
    <row r="1998" ht="24.95" customHeight="1"/>
    <row r="1999" ht="24.95" customHeight="1"/>
    <row r="2000" ht="24.95" customHeight="1"/>
    <row r="2001" ht="24.95" customHeight="1"/>
    <row r="2002" ht="24.95" customHeight="1"/>
    <row r="2003" ht="24.95" customHeight="1"/>
    <row r="2004" ht="24.95" customHeight="1"/>
    <row r="2005" ht="24.95" customHeight="1"/>
    <row r="2006" ht="24.95" customHeight="1"/>
    <row r="2007" ht="24.95" customHeight="1"/>
    <row r="2008" ht="24.95" customHeight="1"/>
    <row r="2009" ht="24.95" customHeight="1"/>
    <row r="2010" ht="24.95" customHeight="1"/>
    <row r="2011" ht="24.95" customHeight="1"/>
    <row r="2012" ht="24.95" customHeight="1"/>
    <row r="2013" ht="24.95" customHeight="1"/>
    <row r="2014" ht="24.95" customHeight="1"/>
    <row r="2015" ht="24.95" customHeight="1"/>
    <row r="2016" ht="24.95" customHeight="1"/>
    <row r="2017" ht="24.95" customHeight="1"/>
    <row r="2018" ht="24.95" customHeight="1"/>
    <row r="2019" ht="24.95" customHeight="1"/>
    <row r="2020" ht="24.95" customHeight="1"/>
    <row r="2021" ht="24.95" customHeight="1"/>
    <row r="2022" ht="24.95" customHeight="1"/>
    <row r="2023" ht="24.95" customHeight="1"/>
    <row r="2024" ht="24.95" customHeight="1"/>
    <row r="2025" ht="24.95" customHeight="1"/>
    <row r="2026" ht="24.95" customHeight="1"/>
    <row r="2027" ht="24.95" customHeight="1"/>
    <row r="2028" ht="24.95" customHeight="1"/>
    <row r="2029" ht="24.95" customHeight="1"/>
    <row r="2030" ht="24.95" customHeight="1"/>
    <row r="2031" ht="24.95" customHeight="1"/>
    <row r="2032" ht="24.95" customHeight="1"/>
    <row r="2033" ht="24.95" customHeight="1"/>
    <row r="2034" ht="24.95" customHeight="1"/>
    <row r="2035" ht="24.95" customHeight="1"/>
    <row r="2036" ht="24.95" customHeight="1"/>
    <row r="2037" ht="24.95" customHeight="1"/>
    <row r="2038" ht="24.95" customHeight="1"/>
    <row r="2039" ht="24.95" customHeight="1"/>
    <row r="2040" ht="24.95" customHeight="1"/>
    <row r="2041" ht="24.95" customHeight="1"/>
    <row r="2042" ht="24.95" customHeight="1"/>
    <row r="2043" ht="24.95" customHeight="1"/>
    <row r="2044" ht="24.95" customHeight="1"/>
    <row r="2045" ht="24.95" customHeight="1"/>
    <row r="2046" ht="24.95" customHeight="1"/>
    <row r="2047" ht="24.95" customHeight="1"/>
    <row r="2048" ht="24.95" customHeight="1"/>
    <row r="2049" ht="24.95" customHeight="1"/>
    <row r="2050" ht="24.95" customHeight="1"/>
    <row r="2051" ht="24.95" customHeight="1"/>
    <row r="2052" ht="24.95" customHeight="1"/>
    <row r="2053" ht="24.95" customHeight="1"/>
    <row r="2054" ht="24.95" customHeight="1"/>
    <row r="2055" ht="24.95" customHeight="1"/>
    <row r="2056" ht="24.95" customHeight="1"/>
    <row r="2057" ht="24.95" customHeight="1"/>
    <row r="2058" ht="24.95" customHeight="1"/>
    <row r="2059" ht="24.95" customHeight="1"/>
    <row r="2060" ht="24.95" customHeight="1"/>
    <row r="2061" ht="24.95" customHeight="1"/>
    <row r="2062" ht="24.95" customHeight="1"/>
    <row r="2063" ht="24.95" customHeight="1"/>
    <row r="2064" ht="24.95" customHeight="1"/>
    <row r="2065" ht="24.95" customHeight="1"/>
    <row r="2066" ht="24.95" customHeight="1"/>
    <row r="2067" ht="24.95" customHeight="1"/>
    <row r="2068" ht="24.95" customHeight="1"/>
    <row r="2069" ht="24.95" customHeight="1"/>
    <row r="2070" ht="24.95" customHeight="1"/>
    <row r="2071" ht="24.95" customHeight="1"/>
    <row r="2072" ht="24.95" customHeight="1"/>
    <row r="2073" ht="24.95" customHeight="1"/>
    <row r="2074" ht="24.95" customHeight="1"/>
    <row r="2075" ht="24.95" customHeight="1"/>
    <row r="2076" ht="24.95" customHeight="1"/>
    <row r="2077" ht="24.95" customHeight="1"/>
    <row r="2078" ht="24.95" customHeight="1"/>
    <row r="2079" ht="24.95" customHeight="1"/>
    <row r="2080" ht="24.95" customHeight="1"/>
    <row r="2081" ht="24.95" customHeight="1"/>
    <row r="2082" ht="24.95" customHeight="1"/>
    <row r="2083" ht="24.95" customHeight="1"/>
    <row r="2084" ht="24.95" customHeight="1"/>
    <row r="2085" ht="24.95" customHeight="1"/>
    <row r="2086" ht="24.95" customHeight="1"/>
    <row r="2087" ht="24.95" customHeight="1"/>
    <row r="2088" ht="24.95" customHeight="1"/>
    <row r="2089" ht="24.95" customHeight="1"/>
    <row r="2090" ht="24.95" customHeight="1"/>
    <row r="2091" ht="24.95" customHeight="1"/>
    <row r="2092" ht="24.95" customHeight="1"/>
    <row r="2093" ht="24.95" customHeight="1"/>
    <row r="2094" ht="24.95" customHeight="1"/>
    <row r="2095" ht="24.95" customHeight="1"/>
    <row r="2096" ht="24.95" customHeight="1"/>
    <row r="2097" ht="24.95" customHeight="1"/>
    <row r="2098" ht="24.95" customHeight="1"/>
    <row r="2099" ht="24.95" customHeight="1"/>
    <row r="2100" ht="24.95" customHeight="1"/>
    <row r="2101" ht="24.95" customHeight="1"/>
    <row r="2102" ht="24.95" customHeight="1"/>
    <row r="2103" ht="24.95" customHeight="1"/>
    <row r="2104" ht="24.95" customHeight="1"/>
    <row r="2105" ht="24.95" customHeight="1"/>
    <row r="2106" ht="24.95" customHeight="1"/>
    <row r="2107" ht="24.95" customHeight="1"/>
    <row r="2108" ht="24.95" customHeight="1"/>
    <row r="2109" ht="24.95" customHeight="1"/>
    <row r="2110" ht="24.95" customHeight="1"/>
    <row r="2111" ht="24.95" customHeight="1"/>
    <row r="2112" ht="24.95" customHeight="1"/>
    <row r="2113" ht="24.95" customHeight="1"/>
    <row r="2114" ht="24.95" customHeight="1"/>
    <row r="2115" ht="24.95" customHeight="1"/>
    <row r="2116" ht="24.95" customHeight="1"/>
    <row r="2117" ht="24.95" customHeight="1"/>
    <row r="2118" ht="24.95" customHeight="1"/>
    <row r="2119" ht="24.95" customHeight="1"/>
    <row r="2120" ht="24.95" customHeight="1"/>
    <row r="2121" ht="24.95" customHeight="1"/>
    <row r="2122" ht="24.95" customHeight="1"/>
    <row r="2123" ht="24.95" customHeight="1"/>
    <row r="2124" ht="24.95" customHeight="1"/>
    <row r="2125" ht="24.95" customHeight="1"/>
    <row r="2126" ht="24.95" customHeight="1"/>
    <row r="2127" ht="24.95" customHeight="1"/>
    <row r="2128" ht="24.95" customHeight="1"/>
    <row r="2129" ht="24.95" customHeight="1"/>
    <row r="2130" ht="24.95" customHeight="1"/>
    <row r="2131" ht="24.95" customHeight="1"/>
    <row r="2132" ht="24.95" customHeight="1"/>
    <row r="2133" ht="24.95" customHeight="1"/>
    <row r="2134" ht="24.95" customHeight="1"/>
    <row r="2135" ht="24.95" customHeight="1"/>
    <row r="2136" ht="24.95" customHeight="1"/>
    <row r="2137" ht="24.95" customHeight="1"/>
    <row r="2138" ht="24.95" customHeight="1"/>
    <row r="2139" ht="24.95" customHeight="1"/>
    <row r="2140" ht="24.95" customHeight="1"/>
    <row r="2141" ht="24.95" customHeight="1"/>
    <row r="2142" ht="24.95" customHeight="1"/>
    <row r="2143" ht="24.95" customHeight="1"/>
    <row r="2144" ht="24.95" customHeight="1"/>
    <row r="2145" ht="24.95" customHeight="1"/>
    <row r="2146" ht="24.95" customHeight="1"/>
    <row r="2147" ht="24.95" customHeight="1"/>
    <row r="2148" ht="24.95" customHeight="1"/>
    <row r="2149" ht="24.95" customHeight="1"/>
    <row r="2150" ht="24.95" customHeight="1"/>
    <row r="2151" ht="24.95" customHeight="1"/>
    <row r="2152" ht="24.95" customHeight="1"/>
    <row r="2153" ht="24.95" customHeight="1"/>
    <row r="2154" ht="24.95" customHeight="1"/>
    <row r="2155" ht="24.95" customHeight="1"/>
    <row r="2156" ht="24.95" customHeight="1"/>
    <row r="2157" ht="24.95" customHeight="1"/>
    <row r="2158" ht="24.95" customHeight="1"/>
    <row r="2159" ht="24.95" customHeight="1"/>
    <row r="2160" ht="24.95" customHeight="1"/>
    <row r="2161" ht="24.95" customHeight="1"/>
    <row r="2162" ht="24.95" customHeight="1"/>
    <row r="2163" ht="24.95" customHeight="1"/>
    <row r="2164" ht="24.95" customHeight="1"/>
    <row r="2165" ht="24.95" customHeight="1"/>
    <row r="2166" ht="24.95" customHeight="1"/>
    <row r="2167" ht="24.95" customHeight="1"/>
    <row r="2168" ht="24.95" customHeight="1"/>
    <row r="2169" ht="24.95" customHeight="1"/>
    <row r="2170" ht="24.95" customHeight="1"/>
    <row r="2171" ht="24.95" customHeight="1"/>
    <row r="2172" ht="24.95" customHeight="1"/>
    <row r="2173" ht="24.95" customHeight="1"/>
    <row r="2174" ht="24.95" customHeight="1"/>
    <row r="2175" ht="24.95" customHeight="1"/>
    <row r="2176" ht="24.95" customHeight="1"/>
    <row r="2177" ht="24.95" customHeight="1"/>
    <row r="2178" ht="24.95" customHeight="1"/>
    <row r="2179" ht="24.95" customHeight="1"/>
    <row r="2180" ht="24.95" customHeight="1"/>
    <row r="2181" ht="24.95" customHeight="1"/>
    <row r="2182" ht="24.95" customHeight="1"/>
    <row r="2183" ht="24.95" customHeight="1"/>
    <row r="2184" ht="24.95" customHeight="1"/>
    <row r="2185" ht="24.95" customHeight="1"/>
    <row r="2186" ht="24.95" customHeight="1"/>
    <row r="2187" ht="24.95" customHeight="1"/>
    <row r="2188" ht="24.95" customHeight="1"/>
    <row r="2189" ht="24.95" customHeight="1"/>
    <row r="2190" ht="24.95" customHeight="1"/>
    <row r="2191" ht="24.95" customHeight="1"/>
    <row r="2192" ht="24.95" customHeight="1"/>
    <row r="2193" ht="24.95" customHeight="1"/>
    <row r="2194" ht="24.95" customHeight="1"/>
    <row r="2195" ht="24.95" customHeight="1"/>
    <row r="2196" ht="24.95" customHeight="1"/>
    <row r="2197" ht="24.95" customHeight="1"/>
    <row r="2198" ht="24.95" customHeight="1"/>
    <row r="2199" ht="24.95" customHeight="1"/>
    <row r="2200" ht="24.95" customHeight="1"/>
    <row r="2201" ht="24.95" customHeight="1"/>
    <row r="2202" ht="24.95" customHeight="1"/>
    <row r="2203" ht="24.95" customHeight="1"/>
    <row r="2204" ht="24.95" customHeight="1"/>
    <row r="2205" ht="24.95" customHeight="1"/>
    <row r="2206" ht="24.95" customHeight="1"/>
    <row r="2207" ht="24.95" customHeight="1"/>
    <row r="2208" ht="24.95" customHeight="1"/>
    <row r="2209" ht="24.95" customHeight="1"/>
    <row r="2210" ht="24.95" customHeight="1"/>
    <row r="2211" ht="24.95" customHeight="1"/>
    <row r="2212" ht="24.95" customHeight="1"/>
    <row r="2213" ht="24.95" customHeight="1"/>
    <row r="2214" ht="24.95" customHeight="1"/>
    <row r="2215" ht="24.95" customHeight="1"/>
    <row r="2216" ht="24.95" customHeight="1"/>
    <row r="2217" ht="24.95" customHeight="1"/>
    <row r="2218" ht="24.95" customHeight="1"/>
    <row r="2219" ht="24.95" customHeight="1"/>
    <row r="2220" ht="24.95" customHeight="1"/>
    <row r="2221" ht="24.95" customHeight="1"/>
    <row r="2222" ht="24.95" customHeight="1"/>
    <row r="2223" ht="24.95" customHeight="1"/>
    <row r="2224" ht="24.95" customHeight="1"/>
    <row r="2225" ht="24.95" customHeight="1"/>
    <row r="2226" ht="24.95" customHeight="1"/>
    <row r="2227" ht="24.95" customHeight="1"/>
    <row r="2228" ht="24.95" customHeight="1"/>
    <row r="2229" ht="24.95" customHeight="1"/>
    <row r="2230" ht="24.95" customHeight="1"/>
    <row r="2231" ht="24.95" customHeight="1"/>
    <row r="2232" ht="24.95" customHeight="1"/>
    <row r="2233" ht="24.95" customHeight="1"/>
    <row r="2234" ht="24.95" customHeight="1"/>
    <row r="2235" ht="24.95" customHeight="1"/>
    <row r="2236" ht="24.95" customHeight="1"/>
    <row r="2237" ht="24.95" customHeight="1"/>
    <row r="2238" ht="24.95" customHeight="1"/>
    <row r="2239" ht="24.95" customHeight="1"/>
    <row r="2240" ht="24.95" customHeight="1"/>
    <row r="2241" ht="24.95" customHeight="1"/>
    <row r="2242" ht="24.95" customHeight="1"/>
    <row r="2243" ht="24.95" customHeight="1"/>
    <row r="2244" ht="24.95" customHeight="1"/>
    <row r="2245" ht="24.95" customHeight="1"/>
    <row r="2246" ht="24.95" customHeight="1"/>
    <row r="2247" ht="24.95" customHeight="1"/>
    <row r="2248" ht="24.95" customHeight="1"/>
    <row r="2249" ht="24.95" customHeight="1"/>
    <row r="2250" ht="24.95" customHeight="1"/>
    <row r="2251" ht="24.95" customHeight="1"/>
    <row r="2252" ht="24.95" customHeight="1"/>
    <row r="2253" ht="24.95" customHeight="1"/>
    <row r="2254" ht="24.95" customHeight="1"/>
    <row r="2255" ht="24.95" customHeight="1"/>
    <row r="2256" ht="24.95" customHeight="1"/>
    <row r="2257" ht="24.95" customHeight="1"/>
    <row r="2258" ht="24.95" customHeight="1"/>
    <row r="2259" ht="24.95" customHeight="1"/>
    <row r="2260" ht="24.95" customHeight="1"/>
    <row r="2261" ht="24.95" customHeight="1"/>
    <row r="2262" ht="24.95" customHeight="1"/>
    <row r="2263" ht="24.95" customHeight="1"/>
    <row r="2264" ht="24.95" customHeight="1"/>
    <row r="2265" ht="24.95" customHeight="1"/>
    <row r="2266" ht="24.95" customHeight="1"/>
    <row r="2267" ht="24.95" customHeight="1"/>
    <row r="2268" ht="24.95" customHeight="1"/>
    <row r="2269" ht="24.95" customHeight="1"/>
    <row r="2270" ht="24.95" customHeight="1"/>
    <row r="2271" ht="24.95" customHeight="1"/>
    <row r="2272" ht="24.95" customHeight="1"/>
    <row r="2273" ht="24.95" customHeight="1"/>
    <row r="2274" ht="24.95" customHeight="1"/>
    <row r="2275" ht="24.95" customHeight="1"/>
    <row r="2276" ht="24.95" customHeight="1"/>
    <row r="2277" ht="24.95" customHeight="1"/>
    <row r="2278" ht="24.95" customHeight="1"/>
    <row r="2279" ht="24.95" customHeight="1"/>
    <row r="2280" ht="24.95" customHeight="1"/>
    <row r="2281" ht="24.95" customHeight="1"/>
    <row r="2282" ht="24.95" customHeight="1"/>
    <row r="2283" ht="24.95" customHeight="1"/>
    <row r="2284" ht="24.95" customHeight="1"/>
    <row r="2285" ht="24.95" customHeight="1"/>
    <row r="2286" ht="24.95" customHeight="1"/>
    <row r="2287" ht="24.95" customHeight="1"/>
    <row r="2288" ht="24.95" customHeight="1"/>
    <row r="2289" ht="24.95" customHeight="1"/>
    <row r="2290" ht="24.95" customHeight="1"/>
    <row r="2291" ht="24.95" customHeight="1"/>
    <row r="2292" ht="24.95" customHeight="1"/>
    <row r="2293" ht="24.95" customHeight="1"/>
    <row r="2294" ht="24.95" customHeight="1"/>
    <row r="2295" ht="24.95" customHeight="1"/>
    <row r="2296" ht="24.95" customHeight="1"/>
    <row r="2297" ht="24.95" customHeight="1"/>
    <row r="2298" ht="24.95" customHeight="1"/>
    <row r="2299" ht="24.95" customHeight="1"/>
    <row r="2300" ht="24.95" customHeight="1"/>
    <row r="2301" ht="24.95" customHeight="1"/>
    <row r="2302" ht="24.95" customHeight="1"/>
    <row r="2303" ht="24.95" customHeight="1"/>
    <row r="2304" ht="24.95" customHeight="1"/>
    <row r="2305" ht="24.95" customHeight="1"/>
    <row r="2306" ht="24.95" customHeight="1"/>
    <row r="2307" ht="24.95" customHeight="1"/>
    <row r="2308" ht="24.95" customHeight="1"/>
    <row r="2309" ht="24.95" customHeight="1"/>
    <row r="2310" ht="24.95" customHeight="1"/>
    <row r="2311" ht="24.95" customHeight="1"/>
    <row r="2312" ht="24.95" customHeight="1"/>
    <row r="2313" ht="24.95" customHeight="1"/>
    <row r="2314" ht="24.95" customHeight="1"/>
    <row r="2315" ht="24.95" customHeight="1"/>
    <row r="2316" ht="24.95" customHeight="1"/>
    <row r="2317" ht="24.95" customHeight="1"/>
    <row r="2318" ht="24.95" customHeight="1"/>
    <row r="2319" ht="24.95" customHeight="1"/>
    <row r="2320" ht="24.95" customHeight="1"/>
    <row r="2321" ht="24.95" customHeight="1"/>
    <row r="2322" ht="24.95" customHeight="1"/>
    <row r="2323" ht="24.95" customHeight="1"/>
    <row r="2324" ht="24.95" customHeight="1"/>
    <row r="2325" ht="24.95" customHeight="1"/>
    <row r="2326" ht="24.95" customHeight="1"/>
    <row r="2327" ht="24.95" customHeight="1"/>
    <row r="2328" ht="24.95" customHeight="1"/>
    <row r="2329" ht="24.95" customHeight="1"/>
    <row r="2330" ht="24.95" customHeight="1"/>
    <row r="2331" ht="24.95" customHeight="1"/>
    <row r="2332" ht="24.95" customHeight="1"/>
    <row r="2333" ht="24.95" customHeight="1"/>
    <row r="2334" ht="24.95" customHeight="1"/>
    <row r="2335" ht="24.95" customHeight="1"/>
    <row r="2336" ht="24.95" customHeight="1"/>
    <row r="2337" ht="24.95" customHeight="1"/>
    <row r="2338" ht="24.95" customHeight="1"/>
    <row r="2339" ht="24.95" customHeight="1"/>
    <row r="2340" ht="24.95" customHeight="1"/>
    <row r="2341" ht="24.95" customHeight="1"/>
    <row r="2342" ht="24.95" customHeight="1"/>
    <row r="2343" ht="24.95" customHeight="1"/>
    <row r="2344" ht="24.95" customHeight="1"/>
    <row r="2345" ht="24.95" customHeight="1"/>
    <row r="2346" ht="24.95" customHeight="1"/>
    <row r="2347" ht="24.95" customHeight="1"/>
    <row r="2348" ht="24.95" customHeight="1"/>
    <row r="2349" ht="24.95" customHeight="1"/>
    <row r="2350" ht="24.95" customHeight="1"/>
    <row r="2351" ht="24.95" customHeight="1"/>
    <row r="2352" ht="24.95" customHeight="1"/>
    <row r="2353" ht="24.95" customHeight="1"/>
    <row r="2354" ht="24.95" customHeight="1"/>
    <row r="2355" ht="24.95" customHeight="1"/>
    <row r="2356" ht="24.95" customHeight="1"/>
    <row r="2357" ht="24.95" customHeight="1"/>
    <row r="2358" ht="24.95" customHeight="1"/>
    <row r="2359" ht="24.95" customHeight="1"/>
    <row r="2360" ht="24.95" customHeight="1"/>
    <row r="2361" ht="24.95" customHeight="1"/>
    <row r="2362" ht="24.95" customHeight="1"/>
    <row r="2363" ht="24.95" customHeight="1"/>
    <row r="2364" ht="24.95" customHeight="1"/>
    <row r="2365" ht="24.95" customHeight="1"/>
    <row r="2366" ht="24.95" customHeight="1"/>
    <row r="2367" ht="24.95" customHeight="1"/>
    <row r="2368" ht="24.95" customHeight="1"/>
    <row r="2369" ht="24.95" customHeight="1"/>
    <row r="2370" ht="24.95" customHeight="1"/>
    <row r="2371" ht="24.95" customHeight="1"/>
    <row r="2372" ht="24.95" customHeight="1"/>
    <row r="2373" ht="24.95" customHeight="1"/>
    <row r="2374" ht="24.95" customHeight="1"/>
    <row r="2375" ht="24.95" customHeight="1"/>
    <row r="2376" ht="24.95" customHeight="1"/>
    <row r="2377" ht="24.95" customHeight="1"/>
    <row r="2378" ht="24.95" customHeight="1"/>
    <row r="2379" ht="24.95" customHeight="1"/>
    <row r="2380" ht="24.95" customHeight="1"/>
    <row r="2381" ht="24.95" customHeight="1"/>
    <row r="2382" ht="24.95" customHeight="1"/>
    <row r="2383" ht="24.95" customHeight="1"/>
    <row r="2384" ht="24.95" customHeight="1"/>
    <row r="2385" ht="24.95" customHeight="1"/>
    <row r="2386" ht="24.95" customHeight="1"/>
    <row r="2387" ht="24.95" customHeight="1"/>
    <row r="2388" ht="24.95" customHeight="1"/>
    <row r="2389" ht="24.95" customHeight="1"/>
    <row r="2390" ht="24.95" customHeight="1"/>
    <row r="2391" ht="24.95" customHeight="1"/>
    <row r="2392" ht="24.95" customHeight="1"/>
    <row r="2393" ht="24.95" customHeight="1"/>
    <row r="2394" ht="24.95" customHeight="1"/>
    <row r="2395" ht="24.95" customHeight="1"/>
    <row r="2396" ht="24.95" customHeight="1"/>
    <row r="2397" ht="24.95" customHeight="1"/>
    <row r="2398" ht="24.95" customHeight="1"/>
    <row r="2399" ht="24.95" customHeight="1"/>
    <row r="2400" ht="24.95" customHeight="1"/>
    <row r="2401" ht="24.95" customHeight="1"/>
    <row r="2402" ht="24.95" customHeight="1"/>
    <row r="2403" ht="24.95" customHeight="1"/>
    <row r="2404" ht="24.95" customHeight="1"/>
    <row r="2405" ht="24.95" customHeight="1"/>
    <row r="2406" ht="24.95" customHeight="1"/>
    <row r="2407" ht="24.95" customHeight="1"/>
    <row r="2408" ht="24.95" customHeight="1"/>
    <row r="2409" ht="24.95" customHeight="1"/>
    <row r="2410" ht="24.95" customHeight="1"/>
    <row r="2411" ht="24.95" customHeight="1"/>
    <row r="2412" ht="24.95" customHeight="1"/>
    <row r="2413" ht="24.95" customHeight="1"/>
    <row r="2414" ht="24.95" customHeight="1"/>
    <row r="2415" ht="24.95" customHeight="1"/>
    <row r="2416" ht="24.95" customHeight="1"/>
    <row r="2417" ht="24.95" customHeight="1"/>
    <row r="2418" ht="24.95" customHeight="1"/>
    <row r="2419" ht="24.95" customHeight="1"/>
    <row r="2420" ht="24.95" customHeight="1"/>
    <row r="2421" ht="24.95" customHeight="1"/>
    <row r="2422" ht="24.95" customHeight="1"/>
    <row r="2423" ht="24.95" customHeight="1"/>
    <row r="2424" ht="24.95" customHeight="1"/>
    <row r="2425" ht="24.95" customHeight="1"/>
    <row r="2426" ht="24.95" customHeight="1"/>
    <row r="2427" ht="24.95" customHeight="1"/>
    <row r="2428" ht="24.95" customHeight="1"/>
    <row r="2429" ht="24.95" customHeight="1"/>
    <row r="2430" ht="24.95" customHeight="1"/>
    <row r="2431" ht="24.95" customHeight="1"/>
    <row r="2432" ht="24.95" customHeight="1"/>
    <row r="2433" ht="24.95" customHeight="1"/>
    <row r="2434" ht="24.95" customHeight="1"/>
    <row r="2435" ht="24.95" customHeight="1"/>
    <row r="2436" ht="24.95" customHeight="1"/>
    <row r="2437" ht="24.95" customHeight="1"/>
    <row r="2438" ht="24.95" customHeight="1"/>
    <row r="2439" ht="24.95" customHeight="1"/>
    <row r="2440" ht="24.95" customHeight="1"/>
    <row r="2441" ht="24.95" customHeight="1"/>
    <row r="2442" ht="24.95" customHeight="1"/>
    <row r="2443" ht="24.95" customHeight="1"/>
    <row r="2444" ht="24.95" customHeight="1"/>
    <row r="2445" ht="24.95" customHeight="1"/>
    <row r="2446" ht="24.95" customHeight="1"/>
    <row r="2447" ht="24.95" customHeight="1"/>
    <row r="2448" ht="24.95" customHeight="1"/>
    <row r="2449" ht="24.95" customHeight="1"/>
    <row r="2450" ht="24.95" customHeight="1"/>
    <row r="2451" ht="24.95" customHeight="1"/>
    <row r="2452" ht="24.95" customHeight="1"/>
    <row r="2453" ht="24.95" customHeight="1"/>
    <row r="2454" ht="24.95" customHeight="1"/>
    <row r="2455" ht="24.95" customHeight="1"/>
    <row r="2456" ht="24.95" customHeight="1"/>
    <row r="2457" ht="24.95" customHeight="1"/>
    <row r="2458" ht="24.95" customHeight="1"/>
    <row r="2459" ht="24.95" customHeight="1"/>
    <row r="2460" ht="24.95" customHeight="1"/>
    <row r="2461" ht="24.95" customHeight="1"/>
    <row r="2462" ht="24.95" customHeight="1"/>
    <row r="2463" ht="24.95" customHeight="1"/>
    <row r="2464" ht="24.95" customHeight="1"/>
    <row r="2465" ht="24.95" customHeight="1"/>
    <row r="2466" ht="24.95" customHeight="1"/>
    <row r="2467" ht="24.95" customHeight="1"/>
    <row r="2468" ht="24.95" customHeight="1"/>
    <row r="2469" ht="24.95" customHeight="1"/>
    <row r="2470" ht="24.95" customHeight="1"/>
    <row r="2471" ht="24.95" customHeight="1"/>
    <row r="2472" ht="24.95" customHeight="1"/>
    <row r="2473" ht="24.95" customHeight="1"/>
    <row r="2474" ht="24.95" customHeight="1"/>
    <row r="2475" ht="24.95" customHeight="1"/>
    <row r="2476" ht="24.95" customHeight="1"/>
    <row r="2477" ht="24.95" customHeight="1"/>
    <row r="2478" ht="24.95" customHeight="1"/>
    <row r="2479" ht="24.95" customHeight="1"/>
    <row r="2480" ht="24.95" customHeight="1"/>
    <row r="2481" ht="24.95" customHeight="1"/>
    <row r="2482" ht="24.95" customHeight="1"/>
    <row r="2483" ht="24.95" customHeight="1"/>
    <row r="2484" ht="24.95" customHeight="1"/>
    <row r="2485" ht="24.95" customHeight="1"/>
    <row r="2486" ht="24.95" customHeight="1"/>
    <row r="2487" ht="24.95" customHeight="1"/>
    <row r="2488" ht="24.95" customHeight="1"/>
    <row r="2489" ht="24.95" customHeight="1"/>
    <row r="2490" ht="24.95" customHeight="1"/>
    <row r="2491" ht="24.95" customHeight="1"/>
    <row r="2492" ht="24.95" customHeight="1"/>
    <row r="2493" ht="24.95" customHeight="1"/>
    <row r="2494" ht="24.95" customHeight="1"/>
    <row r="2495" ht="24.95" customHeight="1"/>
    <row r="2496" ht="24.95" customHeight="1"/>
    <row r="2497" ht="24.95" customHeight="1"/>
    <row r="2498" ht="24.95" customHeight="1"/>
    <row r="2499" ht="24.95" customHeight="1"/>
    <row r="2500" ht="24.95" customHeight="1"/>
    <row r="2501" ht="24.95" customHeight="1"/>
    <row r="2502" ht="24.95" customHeight="1"/>
    <row r="2503" ht="24.95" customHeight="1"/>
    <row r="2504" ht="24.95" customHeight="1"/>
    <row r="2505" ht="24.95" customHeight="1"/>
    <row r="2506" ht="24.95" customHeight="1"/>
    <row r="2507" ht="24.95" customHeight="1"/>
    <row r="2508" ht="24.95" customHeight="1"/>
    <row r="2509" ht="24.95" customHeight="1"/>
    <row r="2510" ht="24.95" customHeight="1"/>
    <row r="2511" ht="24.95" customHeight="1"/>
    <row r="2512" ht="24.95" customHeight="1"/>
    <row r="2513" ht="24.95" customHeight="1"/>
    <row r="2514" ht="24.95" customHeight="1"/>
    <row r="2515" ht="24.95" customHeight="1"/>
    <row r="2516" ht="24.95" customHeight="1"/>
    <row r="2517" ht="24.95" customHeight="1"/>
    <row r="2518" ht="24.95" customHeight="1"/>
    <row r="2519" ht="24.95" customHeight="1"/>
    <row r="2520" ht="24.95" customHeight="1"/>
    <row r="2521" ht="24.95" customHeight="1"/>
    <row r="2522" ht="24.95" customHeight="1"/>
    <row r="2523" ht="24.95" customHeight="1"/>
    <row r="2524" ht="24.95" customHeight="1"/>
    <row r="2525" ht="24.95" customHeight="1"/>
    <row r="2526" ht="24.95" customHeight="1"/>
    <row r="2527" ht="24.95" customHeight="1"/>
    <row r="2528" ht="24.95" customHeight="1"/>
    <row r="2529" ht="24.95" customHeight="1"/>
    <row r="2530" ht="24.95" customHeight="1"/>
    <row r="2531" ht="24.95" customHeight="1"/>
    <row r="2532" ht="24.95" customHeight="1"/>
    <row r="2533" ht="24.95" customHeight="1"/>
    <row r="2534" ht="24.95" customHeight="1"/>
    <row r="2535" ht="24.95" customHeight="1"/>
    <row r="2536" ht="24.95" customHeight="1"/>
    <row r="2537" ht="24.95" customHeight="1"/>
    <row r="2538" ht="24.95" customHeight="1"/>
    <row r="2539" ht="24.95" customHeight="1"/>
    <row r="2540" ht="24.95" customHeight="1"/>
    <row r="2541" ht="24.95" customHeight="1"/>
    <row r="2542" ht="24.95" customHeight="1"/>
    <row r="2543" ht="24.95" customHeight="1"/>
    <row r="2544" ht="24.95" customHeight="1"/>
    <row r="2545" ht="24.95" customHeight="1"/>
    <row r="2546" ht="24.95" customHeight="1"/>
    <row r="2547" ht="24.95" customHeight="1"/>
    <row r="2548" ht="24.95" customHeight="1"/>
    <row r="2549" ht="24.95" customHeight="1"/>
    <row r="2550" ht="24.95" customHeight="1"/>
    <row r="2551" ht="24.95" customHeight="1"/>
    <row r="2552" ht="24.95" customHeight="1"/>
    <row r="2553" ht="24.95" customHeight="1"/>
    <row r="2554" ht="24.95" customHeight="1"/>
    <row r="2555" ht="24.95" customHeight="1"/>
    <row r="2556" ht="24.95" customHeight="1"/>
    <row r="2557" ht="24.95" customHeight="1"/>
    <row r="2558" ht="24.95" customHeight="1"/>
    <row r="2559" ht="24.95" customHeight="1"/>
    <row r="2560" ht="24.95" customHeight="1"/>
    <row r="2561" ht="24.95" customHeight="1"/>
    <row r="2562" ht="24.95" customHeight="1"/>
    <row r="2563" ht="24.95" customHeight="1"/>
    <row r="2564" ht="24.95" customHeight="1"/>
    <row r="2565" ht="24.95" customHeight="1"/>
    <row r="2566" ht="24.95" customHeight="1"/>
    <row r="2567" ht="24.95" customHeight="1"/>
    <row r="2568" ht="24.95" customHeight="1"/>
    <row r="2569" ht="24.95" customHeight="1"/>
    <row r="2570" ht="24.95" customHeight="1"/>
    <row r="2571" ht="24.95" customHeight="1"/>
    <row r="2572" ht="24.95" customHeight="1"/>
    <row r="2573" ht="24.95" customHeight="1"/>
    <row r="2574" ht="24.95" customHeight="1"/>
    <row r="2575" ht="24.95" customHeight="1"/>
    <row r="2576" ht="24.95" customHeight="1"/>
    <row r="2577" ht="24.95" customHeight="1"/>
    <row r="2578" ht="24.95" customHeight="1"/>
    <row r="2579" ht="24.95" customHeight="1"/>
    <row r="2580" ht="24.95" customHeight="1"/>
    <row r="2581" ht="24.95" customHeight="1"/>
    <row r="2582" ht="24.95" customHeight="1"/>
    <row r="2583" ht="24.95" customHeight="1"/>
    <row r="2584" ht="24.95" customHeight="1"/>
    <row r="2585" ht="24.95" customHeight="1"/>
    <row r="2586" ht="24.95" customHeight="1"/>
    <row r="2587" ht="24.95" customHeight="1"/>
    <row r="2588" ht="24.95" customHeight="1"/>
    <row r="2589" ht="24.95" customHeight="1"/>
    <row r="2590" ht="24.95" customHeight="1"/>
    <row r="2591" ht="24.95" customHeight="1"/>
    <row r="2592" ht="24.95" customHeight="1"/>
    <row r="2593" ht="24.95" customHeight="1"/>
    <row r="2594" ht="24.95" customHeight="1"/>
    <row r="2595" ht="24.95" customHeight="1"/>
    <row r="2596" ht="24.95" customHeight="1"/>
    <row r="2597" ht="24.95" customHeight="1"/>
    <row r="2598" ht="24.95" customHeight="1"/>
    <row r="2599" ht="24.95" customHeight="1"/>
    <row r="2600" ht="24.95" customHeight="1"/>
    <row r="2601" ht="24.95" customHeight="1"/>
    <row r="2602" ht="24.95" customHeight="1"/>
    <row r="2603" ht="24.95" customHeight="1"/>
    <row r="2604" ht="24.95" customHeight="1"/>
    <row r="2605" ht="24.95" customHeight="1"/>
    <row r="2606" ht="24.95" customHeight="1"/>
    <row r="2607" ht="24.95" customHeight="1"/>
    <row r="2608" ht="24.95" customHeight="1"/>
    <row r="2609" ht="24.95" customHeight="1"/>
    <row r="2610" ht="24.95" customHeight="1"/>
    <row r="2611" ht="24.95" customHeight="1"/>
    <row r="2612" ht="24.95" customHeight="1"/>
    <row r="2613" ht="24.95" customHeight="1"/>
    <row r="2614" ht="24.95" customHeight="1"/>
    <row r="2615" ht="24.95" customHeight="1"/>
    <row r="2616" ht="24.95" customHeight="1"/>
    <row r="2617" ht="24.95" customHeight="1"/>
    <row r="2618" ht="24.95" customHeight="1"/>
    <row r="2619" ht="24.95" customHeight="1"/>
    <row r="2620" ht="24.95" customHeight="1"/>
    <row r="2621" ht="24.95" customHeight="1"/>
    <row r="2622" ht="24.95" customHeight="1"/>
    <row r="2623" ht="24.95" customHeight="1"/>
    <row r="2624" ht="24.95" customHeight="1"/>
    <row r="2625" ht="24.95" customHeight="1"/>
    <row r="2626" ht="24.95" customHeight="1"/>
    <row r="2627" ht="24.95" customHeight="1"/>
    <row r="2628" ht="24.95" customHeight="1"/>
    <row r="2629" ht="24.95" customHeight="1"/>
    <row r="2630" ht="24.95" customHeight="1"/>
    <row r="2631" ht="24.95" customHeight="1"/>
    <row r="2632" ht="24.95" customHeight="1"/>
    <row r="2633" ht="24.95" customHeight="1"/>
    <row r="2634" ht="24.95" customHeight="1"/>
    <row r="2635" ht="24.95" customHeight="1"/>
    <row r="2636" ht="24.95" customHeight="1"/>
    <row r="2637" ht="24.95" customHeight="1"/>
    <row r="2638" ht="24.95" customHeight="1"/>
    <row r="2639" ht="24.95" customHeight="1"/>
    <row r="2640" ht="24.95" customHeight="1"/>
    <row r="2641" ht="24.95" customHeight="1"/>
    <row r="2642" ht="24.95" customHeight="1"/>
    <row r="2643" ht="24.95" customHeight="1"/>
    <row r="2644" ht="24.95" customHeight="1"/>
    <row r="2645" ht="24.95" customHeight="1"/>
    <row r="2646" ht="24.95" customHeight="1"/>
    <row r="2647" ht="24.95" customHeight="1"/>
    <row r="2648" ht="24.95" customHeight="1"/>
    <row r="2649" ht="24.95" customHeight="1"/>
    <row r="2650" ht="24.95" customHeight="1"/>
    <row r="2651" ht="24.95" customHeight="1"/>
    <row r="2652" ht="24.95" customHeight="1"/>
    <row r="2653" ht="24.95" customHeight="1"/>
    <row r="2654" ht="24.95" customHeight="1"/>
    <row r="2655" ht="24.95" customHeight="1"/>
    <row r="2656" ht="24.95" customHeight="1"/>
    <row r="2657" ht="24.95" customHeight="1"/>
    <row r="2658" ht="24.95" customHeight="1"/>
    <row r="2659" ht="24.95" customHeight="1"/>
    <row r="2660" ht="24.95" customHeight="1"/>
    <row r="2661" ht="24.95" customHeight="1"/>
    <row r="2662" ht="24.95" customHeight="1"/>
    <row r="2663" ht="24.95" customHeight="1"/>
    <row r="2664" ht="24.95" customHeight="1"/>
    <row r="2665" ht="24.95" customHeight="1"/>
    <row r="2666" ht="24.95" customHeight="1"/>
    <row r="2667" ht="24.95" customHeight="1"/>
    <row r="2668" ht="24.95" customHeight="1"/>
    <row r="2669" ht="24.95" customHeight="1"/>
    <row r="2670" ht="24.95" customHeight="1"/>
    <row r="2671" ht="24.95" customHeight="1"/>
    <row r="2672" ht="24.95" customHeight="1"/>
    <row r="2673" ht="24.95" customHeight="1"/>
    <row r="2674" ht="24.95" customHeight="1"/>
    <row r="2675" ht="24.95" customHeight="1"/>
    <row r="2676" ht="24.95" customHeight="1"/>
    <row r="2677" ht="24.95" customHeight="1"/>
    <row r="2678" ht="24.95" customHeight="1"/>
    <row r="2679" ht="24.95" customHeight="1"/>
    <row r="2680" ht="24.95" customHeight="1"/>
    <row r="2681" ht="24.95" customHeight="1"/>
    <row r="2682" ht="24.95" customHeight="1"/>
    <row r="2683" ht="24.95" customHeight="1"/>
    <row r="2684" ht="24.95" customHeight="1"/>
    <row r="2685" ht="24.95" customHeight="1"/>
    <row r="2686" ht="24.95" customHeight="1"/>
    <row r="2687" ht="24.95" customHeight="1"/>
    <row r="2688" ht="24.95" customHeight="1"/>
    <row r="2689" ht="24.95" customHeight="1"/>
    <row r="2690" ht="24.95" customHeight="1"/>
    <row r="2691" ht="24.95" customHeight="1"/>
    <row r="2692" ht="24.95" customHeight="1"/>
    <row r="2693" ht="24.95" customHeight="1"/>
    <row r="2694" ht="24.95" customHeight="1"/>
    <row r="2695" ht="24.95" customHeight="1"/>
    <row r="2696" ht="24.95" customHeight="1"/>
    <row r="2697" ht="24.95" customHeight="1"/>
    <row r="2698" ht="24.95" customHeight="1"/>
    <row r="2699" ht="24.95" customHeight="1"/>
    <row r="2700" ht="24.95" customHeight="1"/>
    <row r="2701" ht="24.95" customHeight="1"/>
    <row r="2702" ht="24.95" customHeight="1"/>
    <row r="2703" ht="24.95" customHeight="1"/>
    <row r="2704" ht="24.95" customHeight="1"/>
    <row r="2705" ht="24.95" customHeight="1"/>
    <row r="2706" ht="24.95" customHeight="1"/>
    <row r="2707" ht="24.95" customHeight="1"/>
    <row r="2708" ht="24.95" customHeight="1"/>
    <row r="2709" ht="24.95" customHeight="1"/>
    <row r="2710" ht="24.95" customHeight="1"/>
    <row r="2711" ht="24.95" customHeight="1"/>
    <row r="2712" ht="24.95" customHeight="1"/>
    <row r="2713" ht="24.95" customHeight="1"/>
    <row r="2714" ht="24.95" customHeight="1"/>
    <row r="2715" ht="24.95" customHeight="1"/>
    <row r="2716" ht="24.95" customHeight="1"/>
    <row r="2717" ht="24.95" customHeight="1"/>
    <row r="2718" ht="24.95" customHeight="1"/>
    <row r="2719" ht="24.95" customHeight="1"/>
    <row r="2720" ht="24.95" customHeight="1"/>
    <row r="2721" ht="24.95" customHeight="1"/>
    <row r="2722" ht="24.95" customHeight="1"/>
    <row r="2723" ht="24.95" customHeight="1"/>
    <row r="2724" ht="24.95" customHeight="1"/>
    <row r="2725" ht="24.95" customHeight="1"/>
    <row r="2726" ht="24.95" customHeight="1"/>
    <row r="2727" ht="24.95" customHeight="1"/>
    <row r="2728" ht="24.95" customHeight="1"/>
    <row r="2729" ht="24.95" customHeight="1"/>
    <row r="2730" ht="24.95" customHeight="1"/>
    <row r="2731" ht="24.95" customHeight="1"/>
    <row r="2732" ht="24.95" customHeight="1"/>
    <row r="2733" ht="24.95" customHeight="1"/>
    <row r="2734" ht="24.95" customHeight="1"/>
    <row r="2735" ht="24.95" customHeight="1"/>
    <row r="2736" ht="24.95" customHeight="1"/>
    <row r="2737" ht="24.95" customHeight="1"/>
    <row r="2738" ht="24.95" customHeight="1"/>
    <row r="2739" ht="24.95" customHeight="1"/>
    <row r="2740" ht="24.95" customHeight="1"/>
    <row r="2741" ht="24.95" customHeight="1"/>
    <row r="2742" ht="24.95" customHeight="1"/>
    <row r="2743" ht="24.95" customHeight="1"/>
    <row r="2744" ht="24.95" customHeight="1"/>
    <row r="2745" ht="24.95" customHeight="1"/>
    <row r="2746" ht="24.95" customHeight="1"/>
    <row r="2747" ht="24.95" customHeight="1"/>
    <row r="2748" ht="24.95" customHeight="1"/>
    <row r="2749" ht="24.95" customHeight="1"/>
    <row r="2750" ht="24.95" customHeight="1"/>
    <row r="2751" ht="24.95" customHeight="1"/>
    <row r="2752" ht="24.95" customHeight="1"/>
    <row r="2753" ht="24.95" customHeight="1"/>
    <row r="2754" ht="24.95" customHeight="1"/>
    <row r="2755" ht="24.95" customHeight="1"/>
    <row r="2756" ht="24.95" customHeight="1"/>
    <row r="2757" ht="24.95" customHeight="1"/>
    <row r="2758" ht="24.95" customHeight="1"/>
    <row r="2759" ht="24.95" customHeight="1"/>
    <row r="2760" ht="24.95" customHeight="1"/>
    <row r="2761" ht="24.95" customHeight="1"/>
    <row r="2762" ht="24.95" customHeight="1"/>
    <row r="2763" ht="24.95" customHeight="1"/>
    <row r="2764" ht="24.95" customHeight="1"/>
    <row r="2765" ht="24.95" customHeight="1"/>
    <row r="2766" ht="24.95" customHeight="1"/>
    <row r="2767" ht="24.95" customHeight="1"/>
    <row r="2768" ht="24.95" customHeight="1"/>
    <row r="2769" ht="24.95" customHeight="1"/>
    <row r="2770" ht="24.95" customHeight="1"/>
    <row r="2771" ht="24.95" customHeight="1"/>
    <row r="2772" ht="24.95" customHeight="1"/>
    <row r="2773" ht="24.95" customHeight="1"/>
    <row r="2774" ht="24.95" customHeight="1"/>
    <row r="2775" ht="24.95" customHeight="1"/>
    <row r="2776" ht="24.95" customHeight="1"/>
    <row r="2777" ht="24.95" customHeight="1"/>
    <row r="2778" ht="24.95" customHeight="1"/>
    <row r="2779" ht="24.95" customHeight="1"/>
    <row r="2780" ht="24.95" customHeight="1"/>
    <row r="2781" ht="24.95" customHeight="1"/>
    <row r="2782" ht="24.95" customHeight="1"/>
    <row r="2783" ht="24.95" customHeight="1"/>
    <row r="2784" ht="24.95" customHeight="1"/>
    <row r="2785" ht="24.95" customHeight="1"/>
    <row r="2786" ht="24.95" customHeight="1"/>
    <row r="2787" ht="24.95" customHeight="1"/>
    <row r="2788" ht="24.95" customHeight="1"/>
    <row r="2789" ht="24.95" customHeight="1"/>
    <row r="2790" ht="24.95" customHeight="1"/>
    <row r="2791" ht="24.95" customHeight="1"/>
    <row r="2792" ht="24.95" customHeight="1"/>
    <row r="2793" ht="24.95" customHeight="1"/>
    <row r="2794" ht="24.95" customHeight="1"/>
    <row r="2795" ht="24.95" customHeight="1"/>
    <row r="2796" ht="24.95" customHeight="1"/>
    <row r="2797" ht="24.95" customHeight="1"/>
    <row r="2798" ht="24.95" customHeight="1"/>
    <row r="2799" ht="24.95" customHeight="1"/>
    <row r="2800" ht="24.95" customHeight="1"/>
    <row r="2801" ht="24.95" customHeight="1"/>
    <row r="2802" ht="24.95" customHeight="1"/>
    <row r="2803" ht="24.95" customHeight="1"/>
    <row r="2804" ht="24.95" customHeight="1"/>
    <row r="2805" ht="24.95" customHeight="1"/>
    <row r="2806" ht="24.95" customHeight="1"/>
    <row r="2807" ht="24.95" customHeight="1"/>
    <row r="2808" ht="24.95" customHeight="1"/>
    <row r="2809" ht="24.95" customHeight="1"/>
    <row r="2810" ht="24.95" customHeight="1"/>
    <row r="2811" ht="24.95" customHeight="1"/>
    <row r="2812" ht="24.95" customHeight="1"/>
    <row r="2813" ht="24.95" customHeight="1"/>
    <row r="2814" ht="24.95" customHeight="1"/>
    <row r="2815" ht="24.95" customHeight="1"/>
    <row r="2816" ht="24.95" customHeight="1"/>
    <row r="2817" ht="24.95" customHeight="1"/>
    <row r="2818" ht="24.95" customHeight="1"/>
    <row r="2819" ht="24.95" customHeight="1"/>
    <row r="2820" ht="24.95" customHeight="1"/>
    <row r="2821" ht="24.95" customHeight="1"/>
    <row r="2822" ht="24.95" customHeight="1"/>
    <row r="2823" ht="24.95" customHeight="1"/>
    <row r="2824" ht="24.95" customHeight="1"/>
    <row r="2825" ht="24.95" customHeight="1"/>
    <row r="2826" ht="24.95" customHeight="1"/>
    <row r="2827" ht="24.95" customHeight="1"/>
    <row r="2828" ht="24.95" customHeight="1"/>
    <row r="2829" ht="24.95" customHeight="1"/>
    <row r="2830" ht="24.95" customHeight="1"/>
    <row r="2831" ht="24.95" customHeight="1"/>
    <row r="2832" ht="24.95" customHeight="1"/>
    <row r="2833" ht="24.95" customHeight="1"/>
    <row r="2834" ht="24.95" customHeight="1"/>
    <row r="2835" ht="24.95" customHeight="1"/>
    <row r="2836" ht="24.95" customHeight="1"/>
    <row r="2837" ht="24.95" customHeight="1"/>
    <row r="2838" ht="24.95" customHeight="1"/>
    <row r="2839" ht="24.95" customHeight="1"/>
    <row r="2840" ht="24.95" customHeight="1"/>
    <row r="2841" ht="24.95" customHeight="1"/>
    <row r="2842" ht="24.95" customHeight="1"/>
    <row r="2843" ht="24.95" customHeight="1"/>
    <row r="2844" ht="24.95" customHeight="1"/>
    <row r="2845" ht="24.95" customHeight="1"/>
    <row r="2846" ht="24.95" customHeight="1"/>
    <row r="2847" ht="24.95" customHeight="1"/>
    <row r="2848" ht="24.95" customHeight="1"/>
    <row r="2849" ht="24.95" customHeight="1"/>
    <row r="2850" ht="24.95" customHeight="1"/>
    <row r="2851" ht="24.95" customHeight="1"/>
    <row r="2852" ht="24.95" customHeight="1"/>
    <row r="2853" ht="24.95" customHeight="1"/>
    <row r="2854" ht="24.95" customHeight="1"/>
    <row r="2855" ht="24.95" customHeight="1"/>
    <row r="2856" ht="24.95" customHeight="1"/>
    <row r="2857" ht="24.95" customHeight="1"/>
    <row r="2858" ht="24.95" customHeight="1"/>
    <row r="2859" ht="24.95" customHeight="1"/>
    <row r="2860" ht="24.95" customHeight="1"/>
    <row r="2861" ht="24.95" customHeight="1"/>
    <row r="2862" ht="24.95" customHeight="1"/>
    <row r="2863" ht="24.95" customHeight="1"/>
    <row r="2864" ht="24.95" customHeight="1"/>
    <row r="2865" ht="24.95" customHeight="1"/>
    <row r="2866" ht="24.95" customHeight="1"/>
    <row r="2867" ht="24.95" customHeight="1"/>
    <row r="2868" ht="24.95" customHeight="1"/>
    <row r="2869" ht="24.95" customHeight="1"/>
    <row r="2870" ht="24.95" customHeight="1"/>
    <row r="2871" ht="24.95" customHeight="1"/>
    <row r="2872" ht="24.95" customHeight="1"/>
    <row r="2873" ht="24.95" customHeight="1"/>
    <row r="2874" ht="24.95" customHeight="1"/>
    <row r="2875" ht="24.95" customHeight="1"/>
    <row r="2876" ht="24.95" customHeight="1"/>
    <row r="2877" ht="24.95" customHeight="1"/>
    <row r="2878" ht="24.95" customHeight="1"/>
    <row r="2879" ht="24.95" customHeight="1"/>
    <row r="2880" ht="24.95" customHeight="1"/>
    <row r="2881" ht="24.95" customHeight="1"/>
    <row r="2882" ht="24.95" customHeight="1"/>
    <row r="2883" ht="24.95" customHeight="1"/>
    <row r="2884" ht="24.95" customHeight="1"/>
    <row r="2885" ht="24.95" customHeight="1"/>
    <row r="2886" ht="24.95" customHeight="1"/>
    <row r="2887" ht="24.95" customHeight="1"/>
    <row r="2888" ht="24.95" customHeight="1"/>
    <row r="2889" ht="24.95" customHeight="1"/>
    <row r="2890" ht="24.95" customHeight="1"/>
    <row r="2891" ht="24.95" customHeight="1"/>
    <row r="2892" ht="24.95" customHeight="1"/>
    <row r="2893" ht="24.95" customHeight="1"/>
    <row r="2894" ht="24.95" customHeight="1"/>
    <row r="2895" ht="24.95" customHeight="1"/>
    <row r="2896" ht="24.95" customHeight="1"/>
    <row r="2897" ht="24.95" customHeight="1"/>
    <row r="2898" ht="24.95" customHeight="1"/>
    <row r="2899" ht="24.95" customHeight="1"/>
    <row r="2900" ht="24.95" customHeight="1"/>
    <row r="2901" ht="24.95" customHeight="1"/>
    <row r="2902" ht="24.95" customHeight="1"/>
    <row r="2903" ht="24.95" customHeight="1"/>
    <row r="2904" ht="24.95" customHeight="1"/>
    <row r="2905" ht="24.95" customHeight="1"/>
    <row r="2906" ht="24.95" customHeight="1"/>
    <row r="2907" ht="24.95" customHeight="1"/>
    <row r="2908" ht="24.95" customHeight="1"/>
    <row r="2909" ht="24.95" customHeight="1"/>
    <row r="2910" ht="24.95" customHeight="1"/>
    <row r="2911" ht="24.95" customHeight="1"/>
    <row r="2912" ht="24.95" customHeight="1"/>
    <row r="2913" ht="24.95" customHeight="1"/>
    <row r="2914" ht="24.95" customHeight="1"/>
    <row r="2915" ht="24.95" customHeight="1"/>
    <row r="2916" ht="24.95" customHeight="1"/>
    <row r="2917" ht="24.95" customHeight="1"/>
    <row r="2918" ht="24.95" customHeight="1"/>
    <row r="2919" ht="24.95" customHeight="1"/>
    <row r="2920" ht="24.95" customHeight="1"/>
    <row r="2921" ht="24.95" customHeight="1"/>
    <row r="2922" ht="24.95" customHeight="1"/>
    <row r="2923" ht="24.95" customHeight="1"/>
    <row r="2924" ht="24.95" customHeight="1"/>
    <row r="2925" ht="24.95" customHeight="1"/>
    <row r="2926" ht="24.95" customHeight="1"/>
    <row r="2927" ht="24.95" customHeight="1"/>
    <row r="2928" ht="24.95" customHeight="1"/>
    <row r="2929" ht="24.95" customHeight="1"/>
    <row r="2930" ht="24.95" customHeight="1"/>
    <row r="2931" ht="24.95" customHeight="1"/>
    <row r="2932" ht="24.95" customHeight="1"/>
    <row r="2933" ht="24.95" customHeight="1"/>
    <row r="2934" ht="24.95" customHeight="1"/>
    <row r="2935" ht="24.95" customHeight="1"/>
    <row r="2936" ht="24.95" customHeight="1"/>
    <row r="2937" ht="24.95" customHeight="1"/>
    <row r="2938" ht="24.95" customHeight="1"/>
    <row r="2939" ht="24.95" customHeight="1"/>
    <row r="2940" ht="24.95" customHeight="1"/>
    <row r="2941" ht="24.95" customHeight="1"/>
    <row r="2942" ht="24.95" customHeight="1"/>
    <row r="2943" ht="24.95" customHeight="1"/>
    <row r="2944" ht="24.95" customHeight="1"/>
    <row r="2945" ht="24.95" customHeight="1"/>
    <row r="2946" ht="24.95" customHeight="1"/>
    <row r="2947" ht="24.95" customHeight="1"/>
    <row r="2948" ht="24.95" customHeight="1"/>
    <row r="2949" ht="24.95" customHeight="1"/>
    <row r="2950" ht="24.95" customHeight="1"/>
    <row r="2951" ht="24.95" customHeight="1"/>
    <row r="2952" ht="24.95" customHeight="1"/>
    <row r="2953" ht="24.95" customHeight="1"/>
    <row r="2954" ht="24.95" customHeight="1"/>
    <row r="2955" ht="24.95" customHeight="1"/>
    <row r="2956" ht="24.95" customHeight="1"/>
    <row r="2957" ht="24.95" customHeight="1"/>
    <row r="2958" ht="24.95" customHeight="1"/>
    <row r="2959" ht="24.95" customHeight="1"/>
    <row r="2960" ht="24.95" customHeight="1"/>
    <row r="2961" ht="24.95" customHeight="1"/>
    <row r="2962" ht="24.95" customHeight="1"/>
    <row r="2963" ht="24.95" customHeight="1"/>
    <row r="2964" ht="24.95" customHeight="1"/>
    <row r="2965" ht="24.95" customHeight="1"/>
    <row r="2966" ht="24.95" customHeight="1"/>
    <row r="2967" ht="24.95" customHeight="1"/>
    <row r="2968" ht="24.95" customHeight="1"/>
    <row r="2969" ht="24.95" customHeight="1"/>
    <row r="2970" ht="24.95" customHeight="1"/>
    <row r="2971" ht="24.95" customHeight="1"/>
    <row r="2972" ht="24.95" customHeight="1"/>
    <row r="2973" ht="24.95" customHeight="1"/>
    <row r="2974" ht="24.95" customHeight="1"/>
    <row r="2975" ht="24.95" customHeight="1"/>
    <row r="2976" ht="24.95" customHeight="1"/>
    <row r="2977" ht="24.95" customHeight="1"/>
    <row r="2978" ht="24.95" customHeight="1"/>
    <row r="2979" ht="24.95" customHeight="1"/>
    <row r="2980" ht="24.95" customHeight="1"/>
    <row r="2981" ht="24.95" customHeight="1"/>
    <row r="2982" ht="24.95" customHeight="1"/>
    <row r="2983" ht="24.95" customHeight="1"/>
    <row r="2984" ht="24.95" customHeight="1"/>
    <row r="2985" ht="24.95" customHeight="1"/>
    <row r="2986" ht="24.95" customHeight="1"/>
    <row r="2987" ht="24.95" customHeight="1"/>
    <row r="2988" ht="24.95" customHeight="1"/>
    <row r="2989" ht="24.95" customHeight="1"/>
    <row r="2990" ht="24.95" customHeight="1"/>
    <row r="2991" ht="24.95" customHeight="1"/>
    <row r="2992" ht="24.95" customHeight="1"/>
    <row r="2993" ht="24.95" customHeight="1"/>
    <row r="2994" ht="24.95" customHeight="1"/>
    <row r="2995" ht="24.95" customHeight="1"/>
    <row r="2996" ht="24.95" customHeight="1"/>
    <row r="2997" ht="24.95" customHeight="1"/>
    <row r="2998" ht="24.95" customHeight="1"/>
    <row r="2999" ht="24.95" customHeight="1"/>
    <row r="3000" ht="24.95" customHeight="1"/>
    <row r="3001" ht="24.95" customHeight="1"/>
    <row r="3002" ht="24.95" customHeight="1"/>
    <row r="3003" ht="24.95" customHeight="1"/>
    <row r="3004" ht="24.95" customHeight="1"/>
    <row r="3005" ht="24.95" customHeight="1"/>
    <row r="3006" ht="24.95" customHeight="1"/>
    <row r="3007" ht="24.95" customHeight="1"/>
    <row r="3008" ht="24.95" customHeight="1"/>
    <row r="3009" ht="24.95" customHeight="1"/>
    <row r="3010" ht="24.95" customHeight="1"/>
    <row r="3011" ht="24.95" customHeight="1"/>
    <row r="3012" ht="24.95" customHeight="1"/>
    <row r="3013" ht="24.95" customHeight="1"/>
    <row r="3014" ht="24.95" customHeight="1"/>
    <row r="3015" ht="24.95" customHeight="1"/>
    <row r="3016" ht="24.95" customHeight="1"/>
    <row r="3017" ht="24.95" customHeight="1"/>
    <row r="3018" ht="24.95" customHeight="1"/>
    <row r="3019" ht="24.95" customHeight="1"/>
    <row r="3020" ht="24.95" customHeight="1"/>
    <row r="3021" ht="24.95" customHeight="1"/>
    <row r="3022" ht="24.95" customHeight="1"/>
    <row r="3023" ht="24.95" customHeight="1"/>
    <row r="3024" ht="24.95" customHeight="1"/>
    <row r="3025" ht="24.95" customHeight="1"/>
    <row r="3026" ht="24.95" customHeight="1"/>
    <row r="3027" ht="24.95" customHeight="1"/>
    <row r="3028" ht="24.95" customHeight="1"/>
    <row r="3029" ht="24.95" customHeight="1"/>
    <row r="3030" ht="24.95" customHeight="1"/>
    <row r="3031" ht="24.95" customHeight="1"/>
    <row r="3032" ht="24.95" customHeight="1"/>
    <row r="3033" ht="24.95" customHeight="1"/>
    <row r="3034" ht="24.95" customHeight="1"/>
    <row r="3035" ht="24.95" customHeight="1"/>
    <row r="3036" ht="24.95" customHeight="1"/>
    <row r="3037" ht="24.95" customHeight="1"/>
    <row r="3038" ht="24.95" customHeight="1"/>
    <row r="3039" ht="24.95" customHeight="1"/>
    <row r="3040" ht="24.95" customHeight="1"/>
    <row r="3041" ht="24.95" customHeight="1"/>
    <row r="3042" ht="24.95" customHeight="1"/>
    <row r="3043" ht="24.95" customHeight="1"/>
    <row r="3044" ht="24.95" customHeight="1"/>
    <row r="3045" ht="24.95" customHeight="1"/>
    <row r="3046" ht="24.95" customHeight="1"/>
    <row r="3047" ht="24.95" customHeight="1"/>
    <row r="3048" ht="24.95" customHeight="1"/>
    <row r="3049" ht="24.95" customHeight="1"/>
    <row r="3050" ht="24.95" customHeight="1"/>
    <row r="3051" ht="24.95" customHeight="1"/>
    <row r="3052" ht="24.95" customHeight="1"/>
    <row r="3053" ht="24.95" customHeight="1"/>
    <row r="3054" ht="24.95" customHeight="1"/>
    <row r="3055" ht="24.95" customHeight="1"/>
    <row r="3056" ht="24.95" customHeight="1"/>
    <row r="3057" ht="24.95" customHeight="1"/>
    <row r="3058" ht="24.95" customHeight="1"/>
    <row r="3059" ht="24.95" customHeight="1"/>
    <row r="3060" ht="24.95" customHeight="1"/>
    <row r="3061" ht="24.95" customHeight="1"/>
    <row r="3062" ht="24.95" customHeight="1"/>
    <row r="3063" ht="24.95" customHeight="1"/>
    <row r="3064" ht="24.95" customHeight="1"/>
    <row r="3065" ht="24.95" customHeight="1"/>
    <row r="3066" ht="24.95" customHeight="1"/>
    <row r="3067" ht="24.95" customHeight="1"/>
    <row r="3068" ht="24.95" customHeight="1"/>
    <row r="3069" ht="24.95" customHeight="1"/>
    <row r="3070" ht="24.95" customHeight="1"/>
    <row r="3071" ht="24.95" customHeight="1"/>
    <row r="3072" ht="24.95" customHeight="1"/>
    <row r="3073" ht="24.95" customHeight="1"/>
    <row r="3074" ht="24.95" customHeight="1"/>
    <row r="3075" ht="24.95" customHeight="1"/>
    <row r="3076" ht="24.95" customHeight="1"/>
    <row r="3077" ht="24.95" customHeight="1"/>
    <row r="3078" ht="24.95" customHeight="1"/>
    <row r="3079" ht="24.95" customHeight="1"/>
    <row r="3080" ht="24.95" customHeight="1"/>
    <row r="3081" ht="24.95" customHeight="1"/>
    <row r="3082" ht="24.95" customHeight="1"/>
    <row r="3083" ht="24.95" customHeight="1"/>
    <row r="3084" ht="24.95" customHeight="1"/>
    <row r="3085" ht="24.95" customHeight="1"/>
    <row r="3086" ht="24.95" customHeight="1"/>
    <row r="3087" ht="24.95" customHeight="1"/>
    <row r="3088" ht="24.95" customHeight="1"/>
    <row r="3089" ht="24.95" customHeight="1"/>
    <row r="3090" ht="24.95" customHeight="1"/>
    <row r="3091" ht="24.95" customHeight="1"/>
    <row r="3092" ht="24.95" customHeight="1"/>
    <row r="3093" ht="24.95" customHeight="1"/>
    <row r="3094" ht="24.95" customHeight="1"/>
    <row r="3095" ht="24.95" customHeight="1"/>
    <row r="3096" ht="24.95" customHeight="1"/>
    <row r="3097" ht="24.95" customHeight="1"/>
    <row r="3098" ht="24.95" customHeight="1"/>
    <row r="3099" ht="24.95" customHeight="1"/>
    <row r="3100" ht="24.95" customHeight="1"/>
    <row r="3101" ht="24.95" customHeight="1"/>
    <row r="3102" ht="24.95" customHeight="1"/>
    <row r="3103" ht="24.95" customHeight="1"/>
    <row r="3104" ht="24.95" customHeight="1"/>
    <row r="3105" ht="24.95" customHeight="1"/>
    <row r="3106" ht="24.95" customHeight="1"/>
    <row r="3107" ht="24.95" customHeight="1"/>
    <row r="3108" ht="24.95" customHeight="1"/>
    <row r="3109" ht="24.95" customHeight="1"/>
    <row r="3110" ht="24.95" customHeight="1"/>
    <row r="3111" ht="24.95" customHeight="1"/>
    <row r="3112" ht="24.95" customHeight="1"/>
    <row r="3113" ht="24.95" customHeight="1"/>
    <row r="3114" ht="24.95" customHeight="1"/>
    <row r="3115" ht="24.95" customHeight="1"/>
    <row r="3116" ht="24.95" customHeight="1"/>
    <row r="3117" ht="24.95" customHeight="1"/>
    <row r="3118" ht="24.95" customHeight="1"/>
    <row r="3119" ht="24.95" customHeight="1"/>
    <row r="3120" ht="24.95" customHeight="1"/>
    <row r="3121" ht="24.95" customHeight="1"/>
    <row r="3122" ht="24.95" customHeight="1"/>
    <row r="3123" ht="24.95" customHeight="1"/>
    <row r="3124" ht="24.95" customHeight="1"/>
    <row r="3125" ht="24.95" customHeight="1"/>
    <row r="3126" ht="24.95" customHeight="1"/>
    <row r="3127" ht="24.95" customHeight="1"/>
    <row r="3128" ht="24.95" customHeight="1"/>
    <row r="3129" ht="24.95" customHeight="1"/>
    <row r="3130" ht="24.95" customHeight="1"/>
    <row r="3131" ht="24.95" customHeight="1"/>
    <row r="3132" ht="24.95" customHeight="1"/>
    <row r="3133" ht="24.95" customHeight="1"/>
    <row r="3134" ht="24.95" customHeight="1"/>
    <row r="3135" ht="24.95" customHeight="1"/>
    <row r="3136" ht="24.95" customHeight="1"/>
    <row r="3137" ht="24.95" customHeight="1"/>
    <row r="3138" ht="24.95" customHeight="1"/>
    <row r="3139" ht="24.95" customHeight="1"/>
    <row r="3140" ht="24.95" customHeight="1"/>
    <row r="3141" ht="24.95" customHeight="1"/>
    <row r="3142" ht="24.95" customHeight="1"/>
    <row r="3143" ht="24.95" customHeight="1"/>
    <row r="3144" ht="24.95" customHeight="1"/>
    <row r="3145" ht="24.95" customHeight="1"/>
    <row r="3146" ht="24.95" customHeight="1"/>
    <row r="3147" ht="24.95" customHeight="1"/>
    <row r="3148" ht="24.95" customHeight="1"/>
    <row r="3149" ht="24.95" customHeight="1"/>
    <row r="3150" ht="24.95" customHeight="1"/>
    <row r="3151" ht="24.95" customHeight="1"/>
    <row r="3152" ht="24.95" customHeight="1"/>
    <row r="3153" ht="24.95" customHeight="1"/>
    <row r="3154" ht="24.95" customHeight="1"/>
    <row r="3155" ht="24.95" customHeight="1"/>
    <row r="3156" ht="24.95" customHeight="1"/>
    <row r="3157" ht="24.95" customHeight="1"/>
    <row r="3158" ht="24.95" customHeight="1"/>
    <row r="3159" ht="24.95" customHeight="1"/>
    <row r="3160" ht="24.95" customHeight="1"/>
    <row r="3161" ht="24.95" customHeight="1"/>
    <row r="3162" ht="24.95" customHeight="1"/>
    <row r="3163" ht="24.95" customHeight="1"/>
    <row r="3164" ht="24.95" customHeight="1"/>
    <row r="3165" ht="24.95" customHeight="1"/>
    <row r="3166" ht="24.95" customHeight="1"/>
    <row r="3167" ht="24.95" customHeight="1"/>
    <row r="3168" ht="24.95" customHeight="1"/>
    <row r="3169" ht="24.95" customHeight="1"/>
    <row r="3170" ht="24.95" customHeight="1"/>
    <row r="3171" ht="24.95" customHeight="1"/>
    <row r="3172" ht="24.95" customHeight="1"/>
    <row r="3173" ht="24.95" customHeight="1"/>
    <row r="3174" ht="24.95" customHeight="1"/>
    <row r="3175" ht="24.95" customHeight="1"/>
    <row r="3176" ht="24.95" customHeight="1"/>
    <row r="3177" ht="24.95" customHeight="1"/>
    <row r="3178" ht="24.95" customHeight="1"/>
    <row r="3179" ht="24.95" customHeight="1"/>
    <row r="3180" ht="24.95" customHeight="1"/>
    <row r="3181" ht="24.95" customHeight="1"/>
    <row r="3182" ht="24.95" customHeight="1"/>
    <row r="3183" ht="24.95" customHeight="1"/>
    <row r="3184" ht="24.95" customHeight="1"/>
    <row r="3185" ht="24.95" customHeight="1"/>
    <row r="3186" ht="24.95" customHeight="1"/>
    <row r="3187" ht="24.95" customHeight="1"/>
    <row r="3188" ht="24.95" customHeight="1"/>
    <row r="3189" ht="24.95" customHeight="1"/>
    <row r="3190" ht="24.95" customHeight="1"/>
    <row r="3191" ht="24.95" customHeight="1"/>
    <row r="3192" ht="24.95" customHeight="1"/>
    <row r="3193" ht="24.95" customHeight="1"/>
    <row r="3194" ht="24.95" customHeight="1"/>
    <row r="3195" ht="24.95" customHeight="1"/>
    <row r="3196" ht="24.95" customHeight="1"/>
    <row r="3197" ht="24.95" customHeight="1"/>
    <row r="3198" ht="24.95" customHeight="1"/>
    <row r="3199" ht="24.95" customHeight="1"/>
    <row r="3200" ht="24.95" customHeight="1"/>
    <row r="3201" ht="24.95" customHeight="1"/>
    <row r="3202" ht="24.95" customHeight="1"/>
    <row r="3203" ht="24.95" customHeight="1"/>
    <row r="3204" ht="24.95" customHeight="1"/>
    <row r="3205" ht="24.95" customHeight="1"/>
    <row r="3206" ht="24.95" customHeight="1"/>
    <row r="3207" ht="24.95" customHeight="1"/>
    <row r="3208" ht="24.95" customHeight="1"/>
    <row r="3209" ht="24.95" customHeight="1"/>
    <row r="3210" ht="24.95" customHeight="1"/>
    <row r="3211" ht="24.95" customHeight="1"/>
    <row r="3212" ht="24.95" customHeight="1"/>
    <row r="3213" ht="24.95" customHeight="1"/>
    <row r="3214" ht="24.95" customHeight="1"/>
    <row r="3215" ht="24.95" customHeight="1"/>
    <row r="3216" ht="24.95" customHeight="1"/>
    <row r="3217" ht="24.95" customHeight="1"/>
    <row r="3218" ht="24.95" customHeight="1"/>
    <row r="3219" ht="24.95" customHeight="1"/>
    <row r="3220" ht="24.95" customHeight="1"/>
    <row r="3221" ht="24.95" customHeight="1"/>
    <row r="3222" ht="24.95" customHeight="1"/>
    <row r="3223" ht="24.95" customHeight="1"/>
    <row r="3224" ht="24.95" customHeight="1"/>
    <row r="3225" ht="24.95" customHeight="1"/>
    <row r="3226" ht="24.95" customHeight="1"/>
    <row r="3227" ht="24.95" customHeight="1"/>
    <row r="3228" ht="24.95" customHeight="1"/>
    <row r="3229" ht="24.95" customHeight="1"/>
    <row r="3230" ht="24.95" customHeight="1"/>
    <row r="3231" ht="24.95" customHeight="1"/>
    <row r="3232" ht="24.95" customHeight="1"/>
    <row r="3233" ht="24.95" customHeight="1"/>
    <row r="3234" ht="24.95" customHeight="1"/>
    <row r="3235" ht="24.95" customHeight="1"/>
    <row r="3236" ht="24.95" customHeight="1"/>
    <row r="3237" ht="24.95" customHeight="1"/>
    <row r="3238" ht="24.95" customHeight="1"/>
    <row r="3239" ht="24.95" customHeight="1"/>
    <row r="3240" ht="24.95" customHeight="1"/>
    <row r="3241" ht="24.95" customHeight="1"/>
    <row r="3242" ht="24.95" customHeight="1"/>
    <row r="3243" ht="24.95" customHeight="1"/>
    <row r="3244" ht="24.95" customHeight="1"/>
    <row r="3245" ht="24.95" customHeight="1"/>
    <row r="3246" ht="24.95" customHeight="1"/>
    <row r="3247" ht="24.95" customHeight="1"/>
    <row r="3248" ht="24.95" customHeight="1"/>
    <row r="3249" ht="24.95" customHeight="1"/>
    <row r="3250" ht="24.95" customHeight="1"/>
    <row r="3251" ht="24.95" customHeight="1"/>
    <row r="3252" ht="24.95" customHeight="1"/>
    <row r="3253" ht="24.95" customHeight="1"/>
    <row r="3254" ht="24.95" customHeight="1"/>
    <row r="3255" ht="24.95" customHeight="1"/>
    <row r="3256" ht="24.95" customHeight="1"/>
    <row r="3257" ht="24.95" customHeight="1"/>
    <row r="3258" ht="24.95" customHeight="1"/>
    <row r="3259" ht="24.95" customHeight="1"/>
    <row r="3260" ht="24.95" customHeight="1"/>
    <row r="3261" ht="24.95" customHeight="1"/>
    <row r="3262" ht="24.95" customHeight="1"/>
    <row r="3263" ht="24.95" customHeight="1"/>
    <row r="3264" ht="24.95" customHeight="1"/>
    <row r="3265" ht="24.95" customHeight="1"/>
    <row r="3266" ht="24.95" customHeight="1"/>
    <row r="3267" ht="24.95" customHeight="1"/>
    <row r="3268" ht="24.95" customHeight="1"/>
    <row r="3269" ht="24.95" customHeight="1"/>
    <row r="3270" ht="24.95" customHeight="1"/>
    <row r="3271" ht="24.95" customHeight="1"/>
    <row r="3272" ht="24.95" customHeight="1"/>
    <row r="3273" ht="24.95" customHeight="1"/>
    <row r="3274" ht="24.95" customHeight="1"/>
    <row r="3275" ht="24.95" customHeight="1"/>
    <row r="3276" ht="24.95" customHeight="1"/>
    <row r="3277" ht="24.95" customHeight="1"/>
    <row r="3278" ht="24.95" customHeight="1"/>
    <row r="3279" ht="24.95" customHeight="1"/>
    <row r="3280" ht="24.95" customHeight="1"/>
    <row r="3281" ht="24.95" customHeight="1"/>
    <row r="3282" ht="24.95" customHeight="1"/>
    <row r="3283" ht="24.95" customHeight="1"/>
    <row r="3284" ht="24.95" customHeight="1"/>
    <row r="3285" ht="24.95" customHeight="1"/>
    <row r="3286" ht="24.95" customHeight="1"/>
    <row r="3287" ht="24.95" customHeight="1"/>
    <row r="3288" ht="24.95" customHeight="1"/>
    <row r="3289" ht="24.95" customHeight="1"/>
    <row r="3290" ht="24.95" customHeight="1"/>
    <row r="3291" ht="24.95" customHeight="1"/>
    <row r="3292" ht="24.95" customHeight="1"/>
    <row r="3293" ht="24.95" customHeight="1"/>
    <row r="3294" ht="24.95" customHeight="1"/>
    <row r="3295" ht="24.95" customHeight="1"/>
    <row r="3296" ht="24.95" customHeight="1"/>
    <row r="3297" ht="24.95" customHeight="1"/>
    <row r="3298" ht="24.95" customHeight="1"/>
    <row r="3299" ht="24.95" customHeight="1"/>
    <row r="3300" ht="24.95" customHeight="1"/>
    <row r="3301" ht="24.95" customHeight="1"/>
    <row r="3302" ht="24.95" customHeight="1"/>
    <row r="3303" ht="24.95" customHeight="1"/>
    <row r="3304" ht="24.95" customHeight="1"/>
    <row r="3305" ht="24.95" customHeight="1"/>
    <row r="3306" ht="24.95" customHeight="1"/>
    <row r="3307" ht="24.95" customHeight="1"/>
    <row r="3308" ht="24.95" customHeight="1"/>
    <row r="3309" ht="24.95" customHeight="1"/>
    <row r="3310" ht="24.95" customHeight="1"/>
    <row r="3311" ht="24.95" customHeight="1"/>
    <row r="3312" ht="24.95" customHeight="1"/>
    <row r="3313" ht="24.95" customHeight="1"/>
    <row r="3314" ht="24.95" customHeight="1"/>
    <row r="3315" ht="24.95" customHeight="1"/>
    <row r="3316" ht="24.95" customHeight="1"/>
    <row r="3317" ht="24.95" customHeight="1"/>
    <row r="3318" ht="24.95" customHeight="1"/>
    <row r="3319" ht="24.95" customHeight="1"/>
    <row r="3320" ht="24.95" customHeight="1"/>
    <row r="3321" ht="24.95" customHeight="1"/>
    <row r="3322" ht="24.95" customHeight="1"/>
    <row r="3323" ht="24.95" customHeight="1"/>
    <row r="3324" ht="24.95" customHeight="1"/>
    <row r="3325" ht="24.95" customHeight="1"/>
    <row r="3326" ht="24.95" customHeight="1"/>
    <row r="3327" ht="24.95" customHeight="1"/>
    <row r="3328" ht="24.95" customHeight="1"/>
    <row r="3329" ht="24.95" customHeight="1"/>
    <row r="3330" ht="24.95" customHeight="1"/>
    <row r="3331" ht="24.95" customHeight="1"/>
    <row r="3332" ht="24.95" customHeight="1"/>
    <row r="3333" ht="24.95" customHeight="1"/>
    <row r="3334" ht="24.95" customHeight="1"/>
    <row r="3335" ht="24.95" customHeight="1"/>
    <row r="3336" ht="24.95" customHeight="1"/>
    <row r="3337" ht="24.95" customHeight="1"/>
    <row r="3338" ht="24.95" customHeight="1"/>
    <row r="3339" ht="24.95" customHeight="1"/>
    <row r="3340" ht="24.95" customHeight="1"/>
    <row r="3341" ht="24.95" customHeight="1"/>
    <row r="3342" ht="24.95" customHeight="1"/>
    <row r="3343" ht="24.95" customHeight="1"/>
    <row r="3344" ht="24.95" customHeight="1"/>
    <row r="3345" ht="24.95" customHeight="1"/>
    <row r="3346" ht="24.95" customHeight="1"/>
    <row r="3347" ht="24.95" customHeight="1"/>
    <row r="3348" ht="24.95" customHeight="1"/>
    <row r="3349" ht="24.95" customHeight="1"/>
    <row r="3350" ht="24.95" customHeight="1"/>
    <row r="3351" ht="24.95" customHeight="1"/>
    <row r="3352" ht="24.95" customHeight="1"/>
    <row r="3353" ht="24.95" customHeight="1"/>
    <row r="3354" ht="24.95" customHeight="1"/>
    <row r="3355" ht="24.95" customHeight="1"/>
    <row r="3356" ht="24.95" customHeight="1"/>
    <row r="3357" ht="24.95" customHeight="1"/>
    <row r="3358" ht="24.95" customHeight="1"/>
    <row r="3359" ht="24.95" customHeight="1"/>
    <row r="3360" ht="24.95" customHeight="1"/>
    <row r="3361" ht="24.95" customHeight="1"/>
    <row r="3362" ht="24.95" customHeight="1"/>
    <row r="3363" ht="24.95" customHeight="1"/>
    <row r="3364" ht="24.95" customHeight="1"/>
    <row r="3365" ht="24.95" customHeight="1"/>
    <row r="3366" ht="24.95" customHeight="1"/>
    <row r="3367" ht="24.95" customHeight="1"/>
    <row r="3368" ht="24.95" customHeight="1"/>
    <row r="3369" ht="24.95" customHeight="1"/>
    <row r="3370" ht="24.95" customHeight="1"/>
    <row r="3371" ht="24.95" customHeight="1"/>
    <row r="3372" ht="24.95" customHeight="1"/>
    <row r="3373" ht="24.95" customHeight="1"/>
    <row r="3374" ht="24.95" customHeight="1"/>
    <row r="3375" ht="24.95" customHeight="1"/>
    <row r="3376" ht="24.95" customHeight="1"/>
    <row r="3377" ht="24.95" customHeight="1"/>
    <row r="3378" ht="24.95" customHeight="1"/>
    <row r="3379" ht="24.95" customHeight="1"/>
    <row r="3380" ht="24.95" customHeight="1"/>
    <row r="3381" ht="24.95" customHeight="1"/>
    <row r="3382" ht="24.95" customHeight="1"/>
    <row r="3383" ht="24.95" customHeight="1"/>
    <row r="3384" ht="24.95" customHeight="1"/>
    <row r="3385" ht="24.95" customHeight="1"/>
    <row r="3386" ht="24.95" customHeight="1"/>
    <row r="3387" ht="24.95" customHeight="1"/>
    <row r="3388" ht="24.95" customHeight="1"/>
    <row r="3389" ht="24.95" customHeight="1"/>
    <row r="3390" ht="24.95" customHeight="1"/>
    <row r="3391" ht="24.95" customHeight="1"/>
    <row r="3392" ht="24.95" customHeight="1"/>
    <row r="3393" ht="24.95" customHeight="1"/>
    <row r="3394" ht="24.95" customHeight="1"/>
    <row r="3395" ht="24.95" customHeight="1"/>
    <row r="3396" ht="24.95" customHeight="1"/>
    <row r="3397" ht="24.95" customHeight="1"/>
    <row r="3398" ht="24.95" customHeight="1"/>
    <row r="3399" ht="24.95" customHeight="1"/>
    <row r="3400" ht="24.95" customHeight="1"/>
    <row r="3401" ht="24.95" customHeight="1"/>
    <row r="3402" ht="24.95" customHeight="1"/>
    <row r="3403" ht="24.95" customHeight="1"/>
    <row r="3404" ht="24.95" customHeight="1"/>
    <row r="3405" ht="24.95" customHeight="1"/>
    <row r="3406" ht="24.95" customHeight="1"/>
    <row r="3407" ht="24.95" customHeight="1"/>
    <row r="3408" ht="24.95" customHeight="1"/>
    <row r="3409" ht="24.95" customHeight="1"/>
    <row r="3410" ht="24.95" customHeight="1"/>
    <row r="3411" ht="24.95" customHeight="1"/>
    <row r="3412" ht="24.95" customHeight="1"/>
    <row r="3413" ht="24.95" customHeight="1"/>
    <row r="3414" ht="24.95" customHeight="1"/>
    <row r="3415" ht="24.95" customHeight="1"/>
    <row r="3416" ht="24.95" customHeight="1"/>
    <row r="3417" ht="24.95" customHeight="1"/>
    <row r="3418" ht="24.95" customHeight="1"/>
    <row r="3419" ht="24.95" customHeight="1"/>
    <row r="3420" ht="24.95" customHeight="1"/>
    <row r="3421" ht="24.95" customHeight="1"/>
    <row r="3422" ht="24.95" customHeight="1"/>
    <row r="3423" ht="24.95" customHeight="1"/>
    <row r="3424" ht="24.95" customHeight="1"/>
    <row r="3425" ht="24.95" customHeight="1"/>
    <row r="3426" ht="24.95" customHeight="1"/>
    <row r="3427" ht="24.95" customHeight="1"/>
    <row r="3428" ht="24.95" customHeight="1"/>
    <row r="3429" ht="24.95" customHeight="1"/>
    <row r="3430" ht="24.95" customHeight="1"/>
    <row r="3431" ht="24.95" customHeight="1"/>
    <row r="3432" ht="24.95" customHeight="1"/>
    <row r="3433" ht="24.95" customHeight="1"/>
    <row r="3434" ht="24.95" customHeight="1"/>
    <row r="3435" ht="24.95" customHeight="1"/>
    <row r="3436" ht="24.95" customHeight="1"/>
    <row r="3437" ht="24.95" customHeight="1"/>
    <row r="3438" ht="24.95" customHeight="1"/>
    <row r="3439" ht="24.95" customHeight="1"/>
    <row r="3440" ht="24.95" customHeight="1"/>
    <row r="3441" ht="24.95" customHeight="1"/>
    <row r="3442" ht="24.95" customHeight="1"/>
    <row r="3443" ht="24.95" customHeight="1"/>
    <row r="3444" ht="24.95" customHeight="1"/>
    <row r="3445" ht="24.95" customHeight="1"/>
    <row r="3446" ht="24.95" customHeight="1"/>
    <row r="3447" ht="24.95" customHeight="1"/>
    <row r="3448" ht="24.95" customHeight="1"/>
    <row r="3449" ht="24.95" customHeight="1"/>
    <row r="3450" ht="24.95" customHeight="1"/>
    <row r="3451" ht="24.95" customHeight="1"/>
    <row r="3452" ht="24.95" customHeight="1"/>
    <row r="3453" ht="24.95" customHeight="1"/>
    <row r="3454" ht="24.95" customHeight="1"/>
    <row r="3455" ht="24.95" customHeight="1"/>
    <row r="3456" ht="24.95" customHeight="1"/>
    <row r="3457" ht="24.95" customHeight="1"/>
    <row r="3458" ht="24.95" customHeight="1"/>
    <row r="3459" ht="24.95" customHeight="1"/>
    <row r="3460" ht="24.95" customHeight="1"/>
    <row r="3461" ht="24.95" customHeight="1"/>
    <row r="3462" ht="24.95" customHeight="1"/>
    <row r="3463" ht="24.95" customHeight="1"/>
    <row r="3464" ht="24.95" customHeight="1"/>
    <row r="3465" ht="24.95" customHeight="1"/>
    <row r="3466" ht="24.95" customHeight="1"/>
    <row r="3467" ht="24.95" customHeight="1"/>
    <row r="3468" ht="24.95" customHeight="1"/>
    <row r="3469" ht="24.95" customHeight="1"/>
    <row r="3470" ht="24.95" customHeight="1"/>
    <row r="3471" ht="24.95" customHeight="1"/>
    <row r="3472" ht="24.95" customHeight="1"/>
    <row r="3473" ht="24.95" customHeight="1"/>
    <row r="3474" ht="24.95" customHeight="1"/>
    <row r="3475" ht="24.95" customHeight="1"/>
    <row r="3476" ht="24.95" customHeight="1"/>
    <row r="3477" ht="24.95" customHeight="1"/>
    <row r="3478" ht="24.95" customHeight="1"/>
    <row r="3479" ht="24.95" customHeight="1"/>
    <row r="3480" ht="24.95" customHeight="1"/>
    <row r="3481" ht="24.95" customHeight="1"/>
    <row r="3482" ht="24.95" customHeight="1"/>
    <row r="3483" ht="24.95" customHeight="1"/>
    <row r="3484" ht="24.95" customHeight="1"/>
    <row r="3485" ht="24.95" customHeight="1"/>
    <row r="3486" ht="24.95" customHeight="1"/>
    <row r="3487" ht="24.95" customHeight="1"/>
    <row r="3488" ht="24.95" customHeight="1"/>
    <row r="3489" ht="24.95" customHeight="1"/>
    <row r="3490" ht="24.95" customHeight="1"/>
    <row r="3491" ht="24.95" customHeight="1"/>
    <row r="3492" ht="24.95" customHeight="1"/>
    <row r="3493" ht="24.95" customHeight="1"/>
    <row r="3494" ht="24.95" customHeight="1"/>
    <row r="3495" ht="24.95" customHeight="1"/>
    <row r="3496" ht="24.95" customHeight="1"/>
    <row r="3497" ht="24.95" customHeight="1"/>
    <row r="3498" ht="24.95" customHeight="1"/>
    <row r="3499" ht="24.95" customHeight="1"/>
    <row r="3500" ht="24.95" customHeight="1"/>
    <row r="3501" ht="24.95" customHeight="1"/>
    <row r="3502" ht="24.95" customHeight="1"/>
    <row r="3503" ht="24.95" customHeight="1"/>
    <row r="3504" ht="24.95" customHeight="1"/>
    <row r="3505" ht="24.95" customHeight="1"/>
    <row r="3506" ht="24.95" customHeight="1"/>
    <row r="3507" ht="24.95" customHeight="1"/>
    <row r="3508" ht="24.95" customHeight="1"/>
    <row r="3509" ht="24.95" customHeight="1"/>
    <row r="3510" ht="24.95" customHeight="1"/>
    <row r="3511" ht="24.95" customHeight="1"/>
    <row r="3512" ht="24.95" customHeight="1"/>
    <row r="3513" ht="24.95" customHeight="1"/>
    <row r="3514" ht="24.95" customHeight="1"/>
    <row r="3515" ht="24.95" customHeight="1"/>
    <row r="3516" ht="24.95" customHeight="1"/>
    <row r="3517" ht="24.95" customHeight="1"/>
    <row r="3518" ht="24.95" customHeight="1"/>
    <row r="3519" ht="24.95" customHeight="1"/>
    <row r="3520" ht="24.95" customHeight="1"/>
    <row r="3521" ht="24.95" customHeight="1"/>
    <row r="3522" ht="24.95" customHeight="1"/>
    <row r="3523" ht="24.95" customHeight="1"/>
    <row r="3524" ht="24.95" customHeight="1"/>
    <row r="3525" ht="24.95" customHeight="1"/>
    <row r="3526" ht="24.95" customHeight="1"/>
    <row r="3527" ht="24.95" customHeight="1"/>
    <row r="3528" ht="24.95" customHeight="1"/>
    <row r="3529" ht="24.95" customHeight="1"/>
    <row r="3530" ht="24.95" customHeight="1"/>
    <row r="3531" ht="24.95" customHeight="1"/>
    <row r="3532" ht="24.95" customHeight="1"/>
    <row r="3533" ht="24.95" customHeight="1"/>
    <row r="3534" ht="24.95" customHeight="1"/>
    <row r="3535" ht="24.95" customHeight="1"/>
    <row r="3536" ht="24.95" customHeight="1"/>
    <row r="3537" ht="24.95" customHeight="1"/>
    <row r="3538" ht="24.95" customHeight="1"/>
    <row r="3539" ht="24.95" customHeight="1"/>
    <row r="3540" ht="24.95" customHeight="1"/>
    <row r="3541" ht="24.95" customHeight="1"/>
    <row r="3542" ht="24.95" customHeight="1"/>
    <row r="3543" ht="24.95" customHeight="1"/>
    <row r="3544" ht="24.95" customHeight="1"/>
    <row r="3545" ht="24.95" customHeight="1"/>
    <row r="3546" ht="24.95" customHeight="1"/>
    <row r="3547" ht="24.95" customHeight="1"/>
    <row r="3548" ht="24.95" customHeight="1"/>
    <row r="3549" ht="24.95" customHeight="1"/>
    <row r="3550" ht="24.95" customHeight="1"/>
    <row r="3551" ht="24.95" customHeight="1"/>
    <row r="3552" ht="24.95" customHeight="1"/>
    <row r="3553" ht="24.95" customHeight="1"/>
    <row r="3554" ht="24.95" customHeight="1"/>
    <row r="3555" ht="24.95" customHeight="1"/>
    <row r="3556" ht="24.95" customHeight="1"/>
    <row r="3557" ht="24.95" customHeight="1"/>
    <row r="3558" ht="24.95" customHeight="1"/>
    <row r="3559" ht="24.95" customHeight="1"/>
    <row r="3560" ht="24.95" customHeight="1"/>
    <row r="3561" ht="24.95" customHeight="1"/>
    <row r="3562" ht="24.95" customHeight="1"/>
    <row r="3563" ht="24.95" customHeight="1"/>
    <row r="3564" ht="24.95" customHeight="1"/>
    <row r="3565" ht="24.95" customHeight="1"/>
    <row r="3566" ht="24.95" customHeight="1"/>
    <row r="3567" ht="24.95" customHeight="1"/>
    <row r="3568" ht="24.95" customHeight="1"/>
    <row r="3569" ht="24.95" customHeight="1"/>
    <row r="3570" ht="24.95" customHeight="1"/>
    <row r="3571" ht="24.95" customHeight="1"/>
    <row r="3572" ht="24.95" customHeight="1"/>
    <row r="3573" ht="24.95" customHeight="1"/>
    <row r="3574" ht="24.95" customHeight="1"/>
    <row r="3575" ht="24.95" customHeight="1"/>
    <row r="3576" ht="24.95" customHeight="1"/>
    <row r="3577" ht="24.95" customHeight="1"/>
    <row r="3578" ht="24.95" customHeight="1"/>
    <row r="3579" ht="24.95" customHeight="1"/>
    <row r="3580" ht="24.95" customHeight="1"/>
    <row r="3581" ht="24.95" customHeight="1"/>
    <row r="3582" ht="24.95" customHeight="1"/>
    <row r="3583" ht="24.95" customHeight="1"/>
    <row r="3584" ht="24.95" customHeight="1"/>
    <row r="3585" ht="24.95" customHeight="1"/>
    <row r="3586" ht="24.95" customHeight="1"/>
    <row r="3587" ht="24.95" customHeight="1"/>
    <row r="3588" ht="24.95" customHeight="1"/>
    <row r="3589" ht="24.95" customHeight="1"/>
    <row r="3590" ht="24.95" customHeight="1"/>
    <row r="3591" ht="24.95" customHeight="1"/>
    <row r="3592" ht="24.95" customHeight="1"/>
    <row r="3593" ht="24.95" customHeight="1"/>
    <row r="3594" ht="24.95" customHeight="1"/>
    <row r="3595" ht="24.95" customHeight="1"/>
    <row r="3596" ht="24.95" customHeight="1"/>
    <row r="3597" ht="24.95" customHeight="1"/>
    <row r="3598" ht="24.95" customHeight="1"/>
    <row r="3599" ht="24.95" customHeight="1"/>
    <row r="3600" ht="24.95" customHeight="1"/>
    <row r="3601" ht="24.95" customHeight="1"/>
    <row r="3602" ht="24.95" customHeight="1"/>
    <row r="3603" ht="24.95" customHeight="1"/>
    <row r="3604" ht="24.95" customHeight="1"/>
    <row r="3605" ht="24.95" customHeight="1"/>
    <row r="3606" ht="24.95" customHeight="1"/>
    <row r="3607" ht="24.95" customHeight="1"/>
    <row r="3608" ht="24.95" customHeight="1"/>
    <row r="3609" ht="24.95" customHeight="1"/>
    <row r="3610" ht="24.95" customHeight="1"/>
    <row r="3611" ht="24.95" customHeight="1"/>
    <row r="3612" ht="24.95" customHeight="1"/>
    <row r="3613" ht="24.95" customHeight="1"/>
    <row r="3614" ht="24.95" customHeight="1"/>
    <row r="3615" ht="24.95" customHeight="1"/>
    <row r="3616" ht="24.95" customHeight="1"/>
    <row r="3617" ht="24.95" customHeight="1"/>
    <row r="3618" ht="24.95" customHeight="1"/>
    <row r="3619" ht="24.95" customHeight="1"/>
    <row r="3620" ht="24.95" customHeight="1"/>
    <row r="3621" ht="24.95" customHeight="1"/>
    <row r="3622" ht="24.95" customHeight="1"/>
    <row r="3623" ht="24.95" customHeight="1"/>
    <row r="3624" ht="24.95" customHeight="1"/>
    <row r="3625" ht="24.95" customHeight="1"/>
    <row r="3626" ht="24.95" customHeight="1"/>
    <row r="3627" ht="24.95" customHeight="1"/>
    <row r="3628" ht="24.95" customHeight="1"/>
    <row r="3629" ht="24.95" customHeight="1"/>
    <row r="3630" ht="24.95" customHeight="1"/>
    <row r="3631" ht="24.95" customHeight="1"/>
    <row r="3632" ht="24.95" customHeight="1"/>
    <row r="3633" ht="24.95" customHeight="1"/>
    <row r="3634" ht="24.95" customHeight="1"/>
    <row r="3635" ht="24.95" customHeight="1"/>
    <row r="3636" ht="24.95" customHeight="1"/>
    <row r="3637" ht="24.95" customHeight="1"/>
    <row r="3638" ht="24.95" customHeight="1"/>
    <row r="3639" ht="24.95" customHeight="1"/>
    <row r="3640" ht="24.95" customHeight="1"/>
    <row r="3641" ht="24.95" customHeight="1"/>
    <row r="3642" ht="24.95" customHeight="1"/>
    <row r="3643" ht="24.95" customHeight="1"/>
    <row r="3644" ht="24.95" customHeight="1"/>
    <row r="3645" ht="24.95" customHeight="1"/>
    <row r="3646" ht="24.95" customHeight="1"/>
    <row r="3647" ht="24.95" customHeight="1"/>
    <row r="3648" ht="24.95" customHeight="1"/>
    <row r="3649" ht="24.95" customHeight="1"/>
    <row r="3650" ht="24.95" customHeight="1"/>
    <row r="3651" ht="24.95" customHeight="1"/>
    <row r="3652" ht="24.95" customHeight="1"/>
    <row r="3653" ht="24.95" customHeight="1"/>
    <row r="3654" ht="24.95" customHeight="1"/>
    <row r="3655" ht="24.95" customHeight="1"/>
    <row r="3656" ht="24.95" customHeight="1"/>
    <row r="3657" ht="24.95" customHeight="1"/>
    <row r="3658" ht="24.95" customHeight="1"/>
    <row r="3659" ht="24.95" customHeight="1"/>
    <row r="3660" ht="24.95" customHeight="1"/>
    <row r="3661" ht="24.95" customHeight="1"/>
    <row r="3662" ht="24.95" customHeight="1"/>
    <row r="3663" ht="24.95" customHeight="1"/>
    <row r="3664" ht="24.95" customHeight="1"/>
    <row r="3665" ht="24.95" customHeight="1"/>
    <row r="3666" ht="24.95" customHeight="1"/>
    <row r="3667" ht="24.95" customHeight="1"/>
    <row r="3668" ht="24.95" customHeight="1"/>
    <row r="3669" ht="24.95" customHeight="1"/>
    <row r="3670" ht="24.95" customHeight="1"/>
    <row r="3671" ht="24.95" customHeight="1"/>
    <row r="3672" ht="24.95" customHeight="1"/>
    <row r="3673" ht="24.95" customHeight="1"/>
    <row r="3674" ht="24.95" customHeight="1"/>
    <row r="3675" ht="24.95" customHeight="1"/>
    <row r="3676" ht="24.95" customHeight="1"/>
    <row r="3677" ht="24.95" customHeight="1"/>
    <row r="3678" ht="24.95" customHeight="1"/>
    <row r="3679" ht="24.95" customHeight="1"/>
    <row r="3680" ht="24.95" customHeight="1"/>
    <row r="3681" ht="24.95" customHeight="1"/>
    <row r="3682" ht="24.95" customHeight="1"/>
    <row r="3683" ht="24.95" customHeight="1"/>
    <row r="3684" ht="24.95" customHeight="1"/>
    <row r="3685" ht="24.95" customHeight="1"/>
    <row r="3686" ht="24.95" customHeight="1"/>
    <row r="3687" ht="24.95" customHeight="1"/>
    <row r="3688" ht="24.95" customHeight="1"/>
    <row r="3689" ht="24.95" customHeight="1"/>
    <row r="3690" ht="24.95" customHeight="1"/>
    <row r="3691" ht="24.95" customHeight="1"/>
    <row r="3692" ht="24.95" customHeight="1"/>
    <row r="3693" ht="24.95" customHeight="1"/>
    <row r="3694" ht="24.95" customHeight="1"/>
    <row r="3695" ht="24.95" customHeight="1"/>
    <row r="3696" ht="24.95" customHeight="1"/>
    <row r="3697" ht="24.95" customHeight="1"/>
    <row r="3698" ht="24.95" customHeight="1"/>
    <row r="3699" ht="24.95" customHeight="1"/>
    <row r="3700" ht="24.95" customHeight="1"/>
    <row r="3701" ht="24.95" customHeight="1"/>
    <row r="3702" ht="24.95" customHeight="1"/>
    <row r="3703" ht="24.95" customHeight="1"/>
    <row r="3704" ht="24.95" customHeight="1"/>
    <row r="3705" ht="24.95" customHeight="1"/>
    <row r="3706" ht="24.95" customHeight="1"/>
    <row r="3707" ht="24.95" customHeight="1"/>
    <row r="3708" ht="24.95" customHeight="1"/>
    <row r="3709" ht="24.95" customHeight="1"/>
    <row r="3710" ht="24.95" customHeight="1"/>
    <row r="3711" ht="24.95" customHeight="1"/>
    <row r="3712" ht="24.95" customHeight="1"/>
    <row r="3713" ht="24.95" customHeight="1"/>
    <row r="3714" ht="24.95" customHeight="1"/>
    <row r="3715" ht="24.95" customHeight="1"/>
    <row r="3716" ht="24.95" customHeight="1"/>
    <row r="3717" ht="24.95" customHeight="1"/>
    <row r="3718" ht="24.95" customHeight="1"/>
    <row r="3719" ht="24.95" customHeight="1"/>
    <row r="3720" ht="24.95" customHeight="1"/>
    <row r="3721" ht="24.95" customHeight="1"/>
    <row r="3722" ht="24.95" customHeight="1"/>
    <row r="3723" ht="24.95" customHeight="1"/>
    <row r="3724" ht="24.95" customHeight="1"/>
    <row r="3725" ht="24.95" customHeight="1"/>
    <row r="3726" ht="24.95" customHeight="1"/>
    <row r="3727" ht="24.95" customHeight="1"/>
    <row r="3728" ht="24.95" customHeight="1"/>
    <row r="3729" ht="24.95" customHeight="1"/>
    <row r="3730" ht="24.95" customHeight="1"/>
    <row r="3731" ht="24.95" customHeight="1"/>
    <row r="3732" ht="24.95" customHeight="1"/>
    <row r="3733" ht="24.95" customHeight="1"/>
    <row r="3734" ht="24.95" customHeight="1"/>
    <row r="3735" ht="24.95" customHeight="1"/>
    <row r="3736" ht="24.95" customHeight="1"/>
    <row r="3737" ht="24.95" customHeight="1"/>
    <row r="3738" ht="24.95" customHeight="1"/>
    <row r="3739" ht="24.95" customHeight="1"/>
    <row r="3740" ht="24.95" customHeight="1"/>
    <row r="3741" ht="24.95" customHeight="1"/>
    <row r="3742" ht="24.95" customHeight="1"/>
    <row r="3743" ht="24.95" customHeight="1"/>
    <row r="3744" ht="24.95" customHeight="1"/>
    <row r="3745" ht="24.95" customHeight="1"/>
    <row r="3746" ht="24.95" customHeight="1"/>
    <row r="3747" ht="24.95" customHeight="1"/>
    <row r="3748" ht="24.95" customHeight="1"/>
    <row r="3749" ht="24.95" customHeight="1"/>
    <row r="3750" ht="24.95" customHeight="1"/>
    <row r="3751" ht="24.95" customHeight="1"/>
    <row r="3752" ht="24.95" customHeight="1"/>
    <row r="3753" ht="24.95" customHeight="1"/>
    <row r="3754" ht="24.95" customHeight="1"/>
    <row r="3755" ht="24.95" customHeight="1"/>
    <row r="3756" ht="24.95" customHeight="1"/>
    <row r="3757" ht="24.95" customHeight="1"/>
    <row r="3758" ht="24.95" customHeight="1"/>
    <row r="3759" ht="24.95" customHeight="1"/>
    <row r="3760" ht="24.95" customHeight="1"/>
    <row r="3761" ht="24.95" customHeight="1"/>
    <row r="3762" ht="24.95" customHeight="1"/>
    <row r="3763" ht="24.95" customHeight="1"/>
    <row r="3764" ht="24.95" customHeight="1"/>
    <row r="3765" ht="24.95" customHeight="1"/>
    <row r="3766" ht="24.95" customHeight="1"/>
    <row r="3767" ht="24.95" customHeight="1"/>
    <row r="3768" ht="24.95" customHeight="1"/>
    <row r="3769" ht="24.95" customHeight="1"/>
    <row r="3770" ht="24.95" customHeight="1"/>
    <row r="3771" ht="24.95" customHeight="1"/>
    <row r="3772" ht="24.95" customHeight="1"/>
    <row r="3773" ht="24.95" customHeight="1"/>
    <row r="3774" ht="24.95" customHeight="1"/>
    <row r="3775" ht="24.95" customHeight="1"/>
    <row r="3776" ht="24.95" customHeight="1"/>
    <row r="3777" ht="24.95" customHeight="1"/>
    <row r="3778" ht="24.95" customHeight="1"/>
    <row r="3779" ht="24.95" customHeight="1"/>
    <row r="3780" ht="24.95" customHeight="1"/>
    <row r="3781" ht="24.95" customHeight="1"/>
    <row r="3782" ht="24.95" customHeight="1"/>
    <row r="3783" ht="24.95" customHeight="1"/>
    <row r="3784" ht="24.95" customHeight="1"/>
    <row r="3785" ht="24.95" customHeight="1"/>
    <row r="3786" ht="24.95" customHeight="1"/>
    <row r="3787" ht="24.95" customHeight="1"/>
    <row r="3788" ht="24.95" customHeight="1"/>
    <row r="3789" ht="24.95" customHeight="1"/>
    <row r="3790" ht="24.95" customHeight="1"/>
    <row r="3791" ht="24.95" customHeight="1"/>
    <row r="3792" ht="24.95" customHeight="1"/>
    <row r="3793" ht="24.95" customHeight="1"/>
    <row r="3794" ht="24.95" customHeight="1"/>
    <row r="3795" ht="24.95" customHeight="1"/>
    <row r="3796" ht="24.95" customHeight="1"/>
    <row r="3797" ht="24.95" customHeight="1"/>
    <row r="3798" ht="24.95" customHeight="1"/>
    <row r="3799" ht="24.95" customHeight="1"/>
    <row r="3800" ht="24.95" customHeight="1"/>
    <row r="3801" ht="24.95" customHeight="1"/>
    <row r="3802" ht="24.95" customHeight="1"/>
    <row r="3803" ht="24.95" customHeight="1"/>
    <row r="3804" ht="24.95" customHeight="1"/>
    <row r="3805" ht="24.95" customHeight="1"/>
    <row r="3806" ht="24.95" customHeight="1"/>
    <row r="3807" ht="24.95" customHeight="1"/>
    <row r="3808" ht="24.95" customHeight="1"/>
    <row r="3809" ht="24.95" customHeight="1"/>
    <row r="3810" ht="24.95" customHeight="1"/>
    <row r="3811" ht="24.95" customHeight="1"/>
    <row r="3812" ht="24.95" customHeight="1"/>
    <row r="3813" ht="24.95" customHeight="1"/>
    <row r="3814" ht="24.95" customHeight="1"/>
    <row r="3815" ht="24.95" customHeight="1"/>
    <row r="3816" ht="24.95" customHeight="1"/>
    <row r="3817" ht="24.95" customHeight="1"/>
    <row r="3818" ht="24.95" customHeight="1"/>
    <row r="3819" ht="24.95" customHeight="1"/>
    <row r="3820" ht="24.95" customHeight="1"/>
    <row r="3821" ht="24.95" customHeight="1"/>
    <row r="3822" ht="24.95" customHeight="1"/>
    <row r="3823" ht="24.95" customHeight="1"/>
    <row r="3824" ht="24.95" customHeight="1"/>
    <row r="3825" ht="24.95" customHeight="1"/>
    <row r="3826" ht="24.95" customHeight="1"/>
    <row r="3827" ht="24.95" customHeight="1"/>
    <row r="3828" ht="24.95" customHeight="1"/>
    <row r="3829" ht="24.95" customHeight="1"/>
    <row r="3830" ht="24.95" customHeight="1"/>
    <row r="3831" ht="24.95" customHeight="1"/>
    <row r="3832" ht="24.95" customHeight="1"/>
    <row r="3833" ht="24.95" customHeight="1"/>
    <row r="3834" ht="24.95" customHeight="1"/>
    <row r="3835" ht="24.95" customHeight="1"/>
    <row r="3836" ht="24.95" customHeight="1"/>
    <row r="3837" ht="24.95" customHeight="1"/>
    <row r="3838" ht="24.95" customHeight="1"/>
    <row r="3839" ht="24.95" customHeight="1"/>
    <row r="3840" ht="24.95" customHeight="1"/>
    <row r="3841" ht="24.95" customHeight="1"/>
    <row r="3842" ht="24.95" customHeight="1"/>
    <row r="3843" ht="24.95" customHeight="1"/>
    <row r="3844" ht="24.95" customHeight="1"/>
    <row r="3845" ht="24.95" customHeight="1"/>
    <row r="3846" ht="24.95" customHeight="1"/>
    <row r="3847" ht="24.95" customHeight="1"/>
    <row r="3848" ht="24.95" customHeight="1"/>
    <row r="3849" ht="24.95" customHeight="1"/>
    <row r="3850" ht="24.95" customHeight="1"/>
    <row r="3851" ht="24.95" customHeight="1"/>
    <row r="3852" ht="24.95" customHeight="1"/>
    <row r="3853" ht="24.95" customHeight="1"/>
    <row r="3854" ht="24.95" customHeight="1"/>
    <row r="3855" ht="24.95" customHeight="1"/>
    <row r="3856" ht="24.95" customHeight="1"/>
    <row r="3857" ht="24.95" customHeight="1"/>
    <row r="3858" ht="24.95" customHeight="1"/>
    <row r="3859" ht="24.95" customHeight="1"/>
    <row r="3860" ht="24.95" customHeight="1"/>
    <row r="3861" ht="24.95" customHeight="1"/>
    <row r="3862" ht="24.95" customHeight="1"/>
    <row r="3863" ht="24.95" customHeight="1"/>
    <row r="3864" ht="24.95" customHeight="1"/>
    <row r="3865" ht="24.95" customHeight="1"/>
    <row r="3866" ht="24.95" customHeight="1"/>
    <row r="3867" ht="24.95" customHeight="1"/>
    <row r="3868" ht="24.95" customHeight="1"/>
    <row r="3869" ht="24.95" customHeight="1"/>
    <row r="3870" ht="24.95" customHeight="1"/>
    <row r="3871" ht="24.95" customHeight="1"/>
    <row r="3872" ht="24.95" customHeight="1"/>
    <row r="3873" ht="24.95" customHeight="1"/>
    <row r="3874" ht="24.95" customHeight="1"/>
    <row r="3875" ht="24.95" customHeight="1"/>
    <row r="3876" ht="24.95" customHeight="1"/>
    <row r="3877" ht="24.95" customHeight="1"/>
    <row r="3878" ht="24.95" customHeight="1"/>
    <row r="3879" ht="24.95" customHeight="1"/>
    <row r="3880" ht="24.95" customHeight="1"/>
    <row r="3881" ht="24.95" customHeight="1"/>
    <row r="3882" ht="24.95" customHeight="1"/>
    <row r="3883" ht="24.95" customHeight="1"/>
    <row r="3884" ht="24.95" customHeight="1"/>
    <row r="3885" ht="24.95" customHeight="1"/>
    <row r="3886" ht="24.95" customHeight="1"/>
    <row r="3887" ht="24.95" customHeight="1"/>
    <row r="3888" ht="24.95" customHeight="1"/>
    <row r="3889" ht="24.95" customHeight="1"/>
    <row r="3890" ht="24.95" customHeight="1"/>
    <row r="3891" ht="24.95" customHeight="1"/>
    <row r="3892" ht="24.95" customHeight="1"/>
    <row r="3893" ht="24.95" customHeight="1"/>
    <row r="3894" ht="24.95" customHeight="1"/>
    <row r="3895" ht="24.95" customHeight="1"/>
    <row r="3896" ht="24.95" customHeight="1"/>
    <row r="3897" ht="24.95" customHeight="1"/>
    <row r="3898" ht="24.95" customHeight="1"/>
    <row r="3899" ht="24.95" customHeight="1"/>
    <row r="3900" ht="24.95" customHeight="1"/>
    <row r="3901" ht="24.95" customHeight="1"/>
    <row r="3902" ht="24.95" customHeight="1"/>
    <row r="3903" ht="24.95" customHeight="1"/>
    <row r="3904" ht="24.95" customHeight="1"/>
    <row r="3905" ht="24.95" customHeight="1"/>
    <row r="3906" ht="24.95" customHeight="1"/>
    <row r="3907" ht="24.95" customHeight="1"/>
    <row r="3908" ht="24.95" customHeight="1"/>
    <row r="3909" ht="24.95" customHeight="1"/>
    <row r="3910" ht="24.95" customHeight="1"/>
    <row r="3911" ht="24.95" customHeight="1"/>
    <row r="3912" ht="24.95" customHeight="1"/>
    <row r="3913" ht="24.95" customHeight="1"/>
    <row r="3914" ht="24.95" customHeight="1"/>
    <row r="3915" ht="24.95" customHeight="1"/>
    <row r="3916" ht="24.95" customHeight="1"/>
    <row r="3917" ht="24.95" customHeight="1"/>
    <row r="3918" ht="24.95" customHeight="1"/>
    <row r="3919" ht="24.95" customHeight="1"/>
    <row r="3920" ht="24.95" customHeight="1"/>
    <row r="3921" ht="24.95" customHeight="1"/>
    <row r="3922" ht="24.95" customHeight="1"/>
    <row r="3923" ht="24.95" customHeight="1"/>
    <row r="3924" ht="24.95" customHeight="1"/>
    <row r="3925" ht="24.95" customHeight="1"/>
    <row r="3926" ht="24.95" customHeight="1"/>
    <row r="3927" ht="24.95" customHeight="1"/>
    <row r="3928" ht="24.95" customHeight="1"/>
    <row r="3929" ht="24.95" customHeight="1"/>
    <row r="3930" ht="24.95" customHeight="1"/>
    <row r="3931" ht="24.95" customHeight="1"/>
    <row r="3932" ht="24.95" customHeight="1"/>
    <row r="3933" ht="24.95" customHeight="1"/>
    <row r="3934" ht="24.95" customHeight="1"/>
    <row r="3935" ht="24.95" customHeight="1"/>
    <row r="3936" ht="24.95" customHeight="1"/>
    <row r="3937" ht="24.95" customHeight="1"/>
    <row r="3938" ht="24.95" customHeight="1"/>
    <row r="3939" ht="24.95" customHeight="1"/>
    <row r="3940" ht="24.95" customHeight="1"/>
    <row r="3941" ht="24.95" customHeight="1"/>
    <row r="3942" ht="24.95" customHeight="1"/>
    <row r="3943" ht="24.95" customHeight="1"/>
    <row r="3944" ht="24.95" customHeight="1"/>
    <row r="3945" ht="24.95" customHeight="1"/>
    <row r="3946" ht="24.95" customHeight="1"/>
    <row r="3947" ht="24.95" customHeight="1"/>
    <row r="3948" ht="24.95" customHeight="1"/>
    <row r="3949" ht="24.95" customHeight="1"/>
    <row r="3950" ht="24.95" customHeight="1"/>
    <row r="3951" ht="24.95" customHeight="1"/>
    <row r="3952" ht="24.95" customHeight="1"/>
    <row r="3953" ht="24.95" customHeight="1"/>
    <row r="3954" ht="24.95" customHeight="1"/>
    <row r="3955" ht="24.95" customHeight="1"/>
    <row r="3956" ht="24.95" customHeight="1"/>
    <row r="3957" ht="24.95" customHeight="1"/>
    <row r="3958" ht="24.95" customHeight="1"/>
    <row r="3959" ht="24.95" customHeight="1"/>
    <row r="3960" ht="24.95" customHeight="1"/>
    <row r="3961" ht="24.95" customHeight="1"/>
    <row r="3962" ht="24.95" customHeight="1"/>
    <row r="3963" ht="24.95" customHeight="1"/>
    <row r="3964" ht="24.95" customHeight="1"/>
    <row r="3965" ht="24.95" customHeight="1"/>
    <row r="3966" ht="24.95" customHeight="1"/>
    <row r="3967" ht="24.95" customHeight="1"/>
    <row r="3968" ht="24.95" customHeight="1"/>
    <row r="3969" ht="24.95" customHeight="1"/>
    <row r="3970" ht="24.95" customHeight="1"/>
    <row r="3971" ht="24.95" customHeight="1"/>
    <row r="3972" ht="24.95" customHeight="1"/>
    <row r="3973" ht="24.95" customHeight="1"/>
    <row r="3974" ht="24.95" customHeight="1"/>
    <row r="3975" ht="24.95" customHeight="1"/>
    <row r="3976" ht="24.95" customHeight="1"/>
    <row r="3977" ht="24.95" customHeight="1"/>
    <row r="3978" ht="24.95" customHeight="1"/>
    <row r="3979" ht="24.95" customHeight="1"/>
    <row r="3980" ht="24.95" customHeight="1"/>
    <row r="3981" ht="24.95" customHeight="1"/>
    <row r="3982" ht="24.95" customHeight="1"/>
    <row r="3983" ht="24.95" customHeight="1"/>
    <row r="3984" ht="24.95" customHeight="1"/>
    <row r="3985" ht="24.95" customHeight="1"/>
    <row r="3986" ht="24.95" customHeight="1"/>
    <row r="3987" ht="24.95" customHeight="1"/>
    <row r="3988" ht="24.95" customHeight="1"/>
    <row r="3989" ht="24.95" customHeight="1"/>
    <row r="3990" ht="24.95" customHeight="1"/>
    <row r="3991" ht="24.95" customHeight="1"/>
    <row r="3992" ht="24.95" customHeight="1"/>
    <row r="3993" ht="24.95" customHeight="1"/>
    <row r="3994" ht="24.95" customHeight="1"/>
    <row r="3995" ht="24.95" customHeight="1"/>
    <row r="3996" ht="24.95" customHeight="1"/>
    <row r="3997" ht="24.95" customHeight="1"/>
    <row r="3998" ht="24.95" customHeight="1"/>
    <row r="3999" ht="24.95" customHeight="1"/>
    <row r="4000" ht="24.95" customHeight="1"/>
    <row r="4001" ht="24.95" customHeight="1"/>
    <row r="4002" ht="24.95" customHeight="1"/>
    <row r="4003" ht="24.95" customHeight="1"/>
    <row r="4004" ht="24.95" customHeight="1"/>
    <row r="4005" ht="24.95" customHeight="1"/>
    <row r="4006" ht="24.95" customHeight="1"/>
    <row r="4007" ht="24.95" customHeight="1"/>
    <row r="4008" ht="24.95" customHeight="1"/>
    <row r="4009" ht="24.95" customHeight="1"/>
    <row r="4010" ht="24.95" customHeight="1"/>
    <row r="4011" ht="24.95" customHeight="1"/>
    <row r="4012" ht="24.95" customHeight="1"/>
    <row r="4013" ht="24.95" customHeight="1"/>
    <row r="4014" ht="24.95" customHeight="1"/>
    <row r="4015" ht="24.95" customHeight="1"/>
    <row r="4016" ht="24.95" customHeight="1"/>
    <row r="4017" ht="24.95" customHeight="1"/>
    <row r="4018" ht="24.95" customHeight="1"/>
    <row r="4019" ht="24.95" customHeight="1"/>
    <row r="4020" ht="24.95" customHeight="1"/>
    <row r="4021" ht="24.95" customHeight="1"/>
    <row r="4022" ht="24.95" customHeight="1"/>
    <row r="4023" ht="24.95" customHeight="1"/>
    <row r="4024" ht="24.95" customHeight="1"/>
    <row r="4025" ht="24.95" customHeight="1"/>
    <row r="4026" ht="24.95" customHeight="1"/>
    <row r="4027" ht="24.95" customHeight="1"/>
    <row r="4028" ht="24.95" customHeight="1"/>
    <row r="4029" ht="24.95" customHeight="1"/>
    <row r="4030" ht="24.95" customHeight="1"/>
    <row r="4031" ht="24.95" customHeight="1"/>
    <row r="4032" ht="24.95" customHeight="1"/>
    <row r="4033" ht="24.95" customHeight="1"/>
    <row r="4034" ht="24.95" customHeight="1"/>
    <row r="4035" ht="24.95" customHeight="1"/>
    <row r="4036" ht="24.95" customHeight="1"/>
    <row r="4037" ht="24.95" customHeight="1"/>
    <row r="4038" ht="24.95" customHeight="1"/>
    <row r="4039" ht="24.95" customHeight="1"/>
    <row r="4040" ht="24.95" customHeight="1"/>
    <row r="4041" ht="24.95" customHeight="1"/>
    <row r="4042" ht="24.95" customHeight="1"/>
    <row r="4043" ht="24.95" customHeight="1"/>
    <row r="4044" ht="24.95" customHeight="1"/>
    <row r="4045" ht="24.95" customHeight="1"/>
    <row r="4046" ht="24.95" customHeight="1"/>
    <row r="4047" ht="24.95" customHeight="1"/>
    <row r="4048" ht="24.95" customHeight="1"/>
    <row r="4049" ht="24.95" customHeight="1"/>
    <row r="4050" ht="24.95" customHeight="1"/>
    <row r="4051" ht="24.95" customHeight="1"/>
    <row r="4052" ht="24.95" customHeight="1"/>
    <row r="4053" ht="24.95" customHeight="1"/>
    <row r="4054" ht="24.95" customHeight="1"/>
    <row r="4055" ht="24.95" customHeight="1"/>
    <row r="4056" ht="24.95" customHeight="1"/>
    <row r="4057" ht="24.95" customHeight="1"/>
    <row r="4058" ht="24.95" customHeight="1"/>
    <row r="4059" ht="24.95" customHeight="1"/>
    <row r="4060" ht="24.95" customHeight="1"/>
    <row r="4061" ht="24.95" customHeight="1"/>
    <row r="4062" ht="24.95" customHeight="1"/>
    <row r="4063" ht="24.95" customHeight="1"/>
    <row r="4064" ht="24.95" customHeight="1"/>
    <row r="4065" ht="24.95" customHeight="1"/>
    <row r="4066" ht="24.95" customHeight="1"/>
    <row r="4067" ht="24.95" customHeight="1"/>
    <row r="4068" ht="24.95" customHeight="1"/>
    <row r="4069" ht="24.95" customHeight="1"/>
    <row r="4070" ht="24.95" customHeight="1"/>
    <row r="4071" ht="24.95" customHeight="1"/>
    <row r="4072" ht="24.95" customHeight="1"/>
    <row r="4073" ht="24.95" customHeight="1"/>
    <row r="4074" ht="24.95" customHeight="1"/>
    <row r="4075" ht="24.95" customHeight="1"/>
    <row r="4076" ht="24.95" customHeight="1"/>
    <row r="4077" ht="24.95" customHeight="1"/>
    <row r="4078" ht="24.95" customHeight="1"/>
    <row r="4079" ht="24.95" customHeight="1"/>
    <row r="4080" ht="24.95" customHeight="1"/>
    <row r="4081" ht="24.95" customHeight="1"/>
    <row r="4082" ht="24.95" customHeight="1"/>
    <row r="4083" ht="24.95" customHeight="1"/>
    <row r="4084" ht="24.95" customHeight="1"/>
    <row r="4085" ht="24.95" customHeight="1"/>
    <row r="4086" ht="24.95" customHeight="1"/>
    <row r="4087" ht="24.95" customHeight="1"/>
    <row r="4088" ht="24.95" customHeight="1"/>
    <row r="4089" ht="24.95" customHeight="1"/>
    <row r="4090" ht="24.95" customHeight="1"/>
    <row r="4091" ht="24.95" customHeight="1"/>
    <row r="4092" ht="24.95" customHeight="1"/>
    <row r="4093" ht="24.95" customHeight="1"/>
    <row r="4094" ht="24.95" customHeight="1"/>
    <row r="4095" ht="24.95" customHeight="1"/>
    <row r="4096" ht="24.95" customHeight="1"/>
    <row r="4097" ht="24.95" customHeight="1"/>
    <row r="4098" ht="24.95" customHeight="1"/>
    <row r="4099" ht="24.95" customHeight="1"/>
    <row r="4100" ht="24.95" customHeight="1"/>
    <row r="4101" ht="24.95" customHeight="1"/>
    <row r="4102" ht="24.95" customHeight="1"/>
    <row r="4103" ht="24.95" customHeight="1"/>
    <row r="4104" ht="24.95" customHeight="1"/>
    <row r="4105" ht="24.95" customHeight="1"/>
    <row r="4106" ht="24.95" customHeight="1"/>
    <row r="4107" ht="24.95" customHeight="1"/>
    <row r="4108" ht="24.95" customHeight="1"/>
    <row r="4109" ht="24.95" customHeight="1"/>
    <row r="4110" ht="24.95" customHeight="1"/>
    <row r="4111" ht="24.95" customHeight="1"/>
    <row r="4112" ht="24.95" customHeight="1"/>
    <row r="4113" ht="24.95" customHeight="1"/>
    <row r="4114" ht="24.95" customHeight="1"/>
    <row r="4115" ht="24.95" customHeight="1"/>
    <row r="4116" ht="24.95" customHeight="1"/>
    <row r="4117" ht="24.95" customHeight="1"/>
    <row r="4118" ht="24.95" customHeight="1"/>
    <row r="4119" ht="24.95" customHeight="1"/>
    <row r="4120" ht="24.95" customHeight="1"/>
    <row r="4121" ht="24.95" customHeight="1"/>
    <row r="4122" ht="24.95" customHeight="1"/>
    <row r="4123" ht="24.95" customHeight="1"/>
    <row r="4124" ht="24.95" customHeight="1"/>
    <row r="4125" ht="24.95" customHeight="1"/>
    <row r="4126" ht="24.95" customHeight="1"/>
    <row r="4127" ht="24.95" customHeight="1"/>
    <row r="4128" ht="24.95" customHeight="1"/>
    <row r="4129" ht="24.95" customHeight="1"/>
    <row r="4130" ht="24.95" customHeight="1"/>
    <row r="4131" ht="24.95" customHeight="1"/>
    <row r="4132" ht="24.95" customHeight="1"/>
    <row r="4133" ht="24.95" customHeight="1"/>
    <row r="4134" ht="24.95" customHeight="1"/>
    <row r="4135" ht="24.95" customHeight="1"/>
    <row r="4136" ht="24.95" customHeight="1"/>
    <row r="4137" ht="24.95" customHeight="1"/>
    <row r="4138" ht="24.95" customHeight="1"/>
    <row r="4139" ht="24.95" customHeight="1"/>
    <row r="4140" ht="24.95" customHeight="1"/>
    <row r="4141" ht="24.95" customHeight="1"/>
    <row r="4142" ht="24.95" customHeight="1"/>
    <row r="4143" ht="24.95" customHeight="1"/>
    <row r="4144" ht="24.95" customHeight="1"/>
    <row r="4145" ht="24.95" customHeight="1"/>
    <row r="4146" ht="24.95" customHeight="1"/>
    <row r="4147" ht="24.95" customHeight="1"/>
    <row r="4148" ht="24.95" customHeight="1"/>
    <row r="4149" ht="24.95" customHeight="1"/>
    <row r="4150" ht="24.95" customHeight="1"/>
    <row r="4151" ht="24.95" customHeight="1"/>
    <row r="4152" ht="24.95" customHeight="1"/>
    <row r="4153" ht="24.95" customHeight="1"/>
    <row r="4154" ht="24.95" customHeight="1"/>
    <row r="4155" ht="24.95" customHeight="1"/>
    <row r="4156" ht="24.95" customHeight="1"/>
    <row r="4157" ht="24.95" customHeight="1"/>
    <row r="4158" ht="24.95" customHeight="1"/>
    <row r="4159" ht="24.95" customHeight="1"/>
    <row r="4160" ht="24.95" customHeight="1"/>
    <row r="4161" ht="24.95" customHeight="1"/>
    <row r="4162" ht="24.95" customHeight="1"/>
    <row r="4163" ht="24.95" customHeight="1"/>
    <row r="4164" ht="24.95" customHeight="1"/>
    <row r="4165" ht="24.95" customHeight="1"/>
    <row r="4166" ht="24.95" customHeight="1"/>
    <row r="4167" ht="24.95" customHeight="1"/>
    <row r="4168" ht="24.95" customHeight="1"/>
    <row r="4169" ht="24.95" customHeight="1"/>
    <row r="4170" ht="24.95" customHeight="1"/>
    <row r="4171" ht="24.95" customHeight="1"/>
    <row r="4172" ht="24.95" customHeight="1"/>
    <row r="4173" ht="24.95" customHeight="1"/>
    <row r="4174" ht="24.95" customHeight="1"/>
    <row r="4175" ht="24.95" customHeight="1"/>
    <row r="4176" ht="24.95" customHeight="1"/>
    <row r="4177" ht="24.95" customHeight="1"/>
    <row r="4178" ht="24.95" customHeight="1"/>
    <row r="4179" ht="24.95" customHeight="1"/>
    <row r="4180" ht="24.95" customHeight="1"/>
    <row r="4181" ht="24.95" customHeight="1"/>
    <row r="4182" ht="24.95" customHeight="1"/>
    <row r="4183" ht="24.95" customHeight="1"/>
    <row r="4184" ht="24.95" customHeight="1"/>
    <row r="4185" ht="24.95" customHeight="1"/>
    <row r="4186" ht="24.95" customHeight="1"/>
    <row r="4187" ht="24.95" customHeight="1"/>
    <row r="4188" ht="24.95" customHeight="1"/>
    <row r="4189" ht="24.95" customHeight="1"/>
    <row r="4190" ht="24.95" customHeight="1"/>
    <row r="4191" ht="24.95" customHeight="1"/>
    <row r="4192" ht="24.95" customHeight="1"/>
    <row r="4193" ht="24.95" customHeight="1"/>
    <row r="4194" ht="24.95" customHeight="1"/>
    <row r="4195" ht="24.95" customHeight="1"/>
    <row r="4196" ht="24.95" customHeight="1"/>
    <row r="4197" ht="24.95" customHeight="1"/>
    <row r="4198" ht="24.95" customHeight="1"/>
    <row r="4199" ht="24.95" customHeight="1"/>
    <row r="4200" ht="24.95" customHeight="1"/>
    <row r="4201" ht="24.95" customHeight="1"/>
    <row r="4202" ht="24.95" customHeight="1"/>
    <row r="4203" ht="24.95" customHeight="1"/>
    <row r="4204" ht="24.95" customHeight="1"/>
    <row r="4205" ht="24.95" customHeight="1"/>
    <row r="4206" ht="24.95" customHeight="1"/>
    <row r="4207" ht="24.95" customHeight="1"/>
    <row r="4208" ht="24.95" customHeight="1"/>
    <row r="4209" ht="24.95" customHeight="1"/>
    <row r="4210" ht="24.95" customHeight="1"/>
    <row r="4211" ht="24.95" customHeight="1"/>
    <row r="4212" ht="24.95" customHeight="1"/>
    <row r="4213" ht="24.95" customHeight="1"/>
    <row r="4214" ht="24.95" customHeight="1"/>
    <row r="4215" ht="24.95" customHeight="1"/>
    <row r="4216" ht="24.95" customHeight="1"/>
    <row r="4217" ht="24.95" customHeight="1"/>
    <row r="4218" ht="24.95" customHeight="1"/>
    <row r="4219" ht="24.95" customHeight="1"/>
    <row r="4220" ht="24.95" customHeight="1"/>
    <row r="4221" ht="24.95" customHeight="1"/>
    <row r="4222" ht="24.95" customHeight="1"/>
    <row r="4223" ht="24.95" customHeight="1"/>
    <row r="4224" ht="24.95" customHeight="1"/>
    <row r="4225" ht="24.95" customHeight="1"/>
    <row r="4226" ht="24.95" customHeight="1"/>
    <row r="4227" ht="24.95" customHeight="1"/>
    <row r="4228" ht="24.95" customHeight="1"/>
    <row r="4229" ht="24.95" customHeight="1"/>
    <row r="4230" ht="24.95" customHeight="1"/>
    <row r="4231" ht="24.95" customHeight="1"/>
    <row r="4232" ht="24.95" customHeight="1"/>
    <row r="4233" ht="24.95" customHeight="1"/>
    <row r="4234" ht="24.95" customHeight="1"/>
    <row r="4235" ht="24.95" customHeight="1"/>
    <row r="4236" ht="24.95" customHeight="1"/>
    <row r="4237" ht="24.95" customHeight="1"/>
    <row r="4238" ht="24.95" customHeight="1"/>
    <row r="4239" ht="24.95" customHeight="1"/>
    <row r="4240" ht="24.95" customHeight="1"/>
    <row r="4241" ht="24.95" customHeight="1"/>
    <row r="4242" ht="24.95" customHeight="1"/>
    <row r="4243" ht="24.95" customHeight="1"/>
    <row r="4244" ht="24.95" customHeight="1"/>
    <row r="4245" ht="24.95" customHeight="1"/>
    <row r="4246" ht="24.95" customHeight="1"/>
    <row r="4247" ht="24.95" customHeight="1"/>
    <row r="4248" ht="24.95" customHeight="1"/>
    <row r="4249" ht="24.95" customHeight="1"/>
    <row r="4250" ht="24.95" customHeight="1"/>
    <row r="4251" ht="24.95" customHeight="1"/>
    <row r="4252" ht="24.95" customHeight="1"/>
    <row r="4253" ht="24.95" customHeight="1"/>
    <row r="4254" ht="24.95" customHeight="1"/>
    <row r="4255" ht="24.95" customHeight="1"/>
    <row r="4256" ht="24.95" customHeight="1"/>
    <row r="4257" ht="24.95" customHeight="1"/>
    <row r="4258" ht="24.95" customHeight="1"/>
    <row r="4259" ht="24.95" customHeight="1"/>
    <row r="4260" ht="24.95" customHeight="1"/>
    <row r="4261" ht="24.95" customHeight="1"/>
    <row r="4262" ht="24.95" customHeight="1"/>
    <row r="4263" ht="24.95" customHeight="1"/>
    <row r="4264" ht="24.95" customHeight="1"/>
    <row r="4265" ht="24.95" customHeight="1"/>
    <row r="4266" ht="24.95" customHeight="1"/>
    <row r="4267" ht="24.95" customHeight="1"/>
    <row r="4268" ht="24.95" customHeight="1"/>
    <row r="4269" ht="24.95" customHeight="1"/>
    <row r="4270" ht="24.95" customHeight="1"/>
    <row r="4271" ht="24.95" customHeight="1"/>
    <row r="4272" ht="24.95" customHeight="1"/>
    <row r="4273" ht="24.95" customHeight="1"/>
    <row r="4274" ht="24.95" customHeight="1"/>
    <row r="4275" ht="24.95" customHeight="1"/>
    <row r="4276" ht="24.95" customHeight="1"/>
    <row r="4277" ht="24.95" customHeight="1"/>
    <row r="4278" ht="24.95" customHeight="1"/>
    <row r="4279" ht="24.95" customHeight="1"/>
    <row r="4280" ht="24.95" customHeight="1"/>
    <row r="4281" ht="24.95" customHeight="1"/>
    <row r="4282" ht="24.95" customHeight="1"/>
    <row r="4283" ht="24.95" customHeight="1"/>
    <row r="4284" ht="24.95" customHeight="1"/>
    <row r="4285" ht="24.95" customHeight="1"/>
    <row r="4286" ht="24.95" customHeight="1"/>
    <row r="4287" ht="24.95" customHeight="1"/>
    <row r="4288" ht="24.95" customHeight="1"/>
    <row r="4289" ht="24.95" customHeight="1"/>
    <row r="4290" ht="24.95" customHeight="1"/>
    <row r="4291" ht="24.95" customHeight="1"/>
    <row r="4292" ht="24.95" customHeight="1"/>
    <row r="4293" ht="24.95" customHeight="1"/>
    <row r="4294" ht="24.95" customHeight="1"/>
    <row r="4295" ht="24.95" customHeight="1"/>
    <row r="4296" ht="24.95" customHeight="1"/>
    <row r="4297" ht="24.95" customHeight="1"/>
    <row r="4298" ht="24.95" customHeight="1"/>
    <row r="4299" ht="24.95" customHeight="1"/>
    <row r="4300" ht="24.95" customHeight="1"/>
    <row r="4301" ht="24.95" customHeight="1"/>
    <row r="4302" ht="24.95" customHeight="1"/>
    <row r="4303" ht="24.95" customHeight="1"/>
    <row r="4304" ht="24.95" customHeight="1"/>
    <row r="4305" ht="24.95" customHeight="1"/>
    <row r="4306" ht="24.95" customHeight="1"/>
    <row r="4307" ht="24.95" customHeight="1"/>
    <row r="4308" ht="24.95" customHeight="1"/>
    <row r="4309" ht="24.95" customHeight="1"/>
    <row r="4310" ht="24.95" customHeight="1"/>
    <row r="4311" ht="24.95" customHeight="1"/>
    <row r="4312" ht="24.95" customHeight="1"/>
    <row r="4313" ht="24.95" customHeight="1"/>
    <row r="4314" ht="24.95" customHeight="1"/>
    <row r="4315" ht="24.95" customHeight="1"/>
    <row r="4316" ht="24.95" customHeight="1"/>
    <row r="4317" ht="24.95" customHeight="1"/>
    <row r="4318" ht="24.95" customHeight="1"/>
    <row r="4319" ht="24.95" customHeight="1"/>
    <row r="4320" ht="24.95" customHeight="1"/>
    <row r="4321" ht="24.95" customHeight="1"/>
    <row r="4322" ht="24.95" customHeight="1"/>
    <row r="4323" ht="24.95" customHeight="1"/>
    <row r="4324" ht="24.95" customHeight="1"/>
    <row r="4325" ht="24.95" customHeight="1"/>
    <row r="4326" ht="24.95" customHeight="1"/>
    <row r="4327" ht="24.95" customHeight="1"/>
    <row r="4328" ht="24.95" customHeight="1"/>
    <row r="4329" ht="24.95" customHeight="1"/>
    <row r="4330" ht="24.95" customHeight="1"/>
    <row r="4331" ht="24.95" customHeight="1"/>
    <row r="4332" ht="24.95" customHeight="1"/>
    <row r="4333" ht="24.95" customHeight="1"/>
    <row r="4334" ht="24.95" customHeight="1"/>
    <row r="4335" ht="24.95" customHeight="1"/>
    <row r="4336" ht="24.95" customHeight="1"/>
    <row r="4337" ht="24.95" customHeight="1"/>
    <row r="4338" ht="24.95" customHeight="1"/>
    <row r="4339" ht="24.95" customHeight="1"/>
    <row r="4340" ht="24.95" customHeight="1"/>
    <row r="4341" ht="24.95" customHeight="1"/>
    <row r="4342" ht="24.95" customHeight="1"/>
    <row r="4343" ht="24.95" customHeight="1"/>
    <row r="4344" ht="24.95" customHeight="1"/>
    <row r="4345" ht="24.95" customHeight="1"/>
    <row r="4346" ht="24.95" customHeight="1"/>
    <row r="4347" ht="24.95" customHeight="1"/>
    <row r="4348" ht="24.95" customHeight="1"/>
    <row r="4349" ht="24.95" customHeight="1"/>
    <row r="4350" ht="24.95" customHeight="1"/>
    <row r="4351" ht="24.95" customHeight="1"/>
    <row r="4352" ht="24.95" customHeight="1"/>
    <row r="4353" ht="24.95" customHeight="1"/>
    <row r="4354" ht="24.95" customHeight="1"/>
    <row r="4355" ht="24.95" customHeight="1"/>
    <row r="4356" ht="24.95" customHeight="1"/>
    <row r="4357" ht="24.95" customHeight="1"/>
    <row r="4358" ht="24.95" customHeight="1"/>
    <row r="4359" ht="24.95" customHeight="1"/>
    <row r="4360" ht="24.95" customHeight="1"/>
    <row r="4361" ht="24.95" customHeight="1"/>
    <row r="4362" ht="24.95" customHeight="1"/>
    <row r="4363" ht="24.95" customHeight="1"/>
    <row r="4364" ht="24.95" customHeight="1"/>
    <row r="4365" ht="24.95" customHeight="1"/>
    <row r="4366" ht="24.95" customHeight="1"/>
    <row r="4367" ht="24.95" customHeight="1"/>
    <row r="4368" ht="24.95" customHeight="1"/>
    <row r="4369" ht="24.95" customHeight="1"/>
    <row r="4370" ht="24.95" customHeight="1"/>
    <row r="4371" ht="24.95" customHeight="1"/>
    <row r="4372" ht="24.95" customHeight="1"/>
    <row r="4373" ht="24.95" customHeight="1"/>
    <row r="4374" ht="24.95" customHeight="1"/>
    <row r="4375" ht="24.95" customHeight="1"/>
    <row r="4376" ht="24.95" customHeight="1"/>
    <row r="4377" ht="24.95" customHeight="1"/>
    <row r="4378" ht="24.95" customHeight="1"/>
    <row r="4379" ht="24.95" customHeight="1"/>
    <row r="4380" ht="24.95" customHeight="1"/>
    <row r="4381" ht="24.95" customHeight="1"/>
    <row r="4382" ht="24.95" customHeight="1"/>
    <row r="4383" ht="24.95" customHeight="1"/>
    <row r="4384" ht="24.95" customHeight="1"/>
    <row r="4385" ht="24.95" customHeight="1"/>
    <row r="4386" ht="24.95" customHeight="1"/>
    <row r="4387" ht="24.95" customHeight="1"/>
    <row r="4388" ht="24.95" customHeight="1"/>
    <row r="4389" ht="24.95" customHeight="1"/>
    <row r="4390" ht="24.95" customHeight="1"/>
    <row r="4391" ht="24.95" customHeight="1"/>
    <row r="4392" ht="24.95" customHeight="1"/>
    <row r="4393" ht="24.95" customHeight="1"/>
    <row r="4394" ht="24.95" customHeight="1"/>
    <row r="4395" ht="24.95" customHeight="1"/>
    <row r="4396" ht="24.95" customHeight="1"/>
    <row r="4397" ht="24.95" customHeight="1"/>
    <row r="4398" ht="24.95" customHeight="1"/>
    <row r="4399" ht="24.95" customHeight="1"/>
    <row r="4400" ht="24.95" customHeight="1"/>
    <row r="4401" ht="24.95" customHeight="1"/>
    <row r="4402" ht="24.95" customHeight="1"/>
    <row r="4403" ht="24.95" customHeight="1"/>
    <row r="4404" ht="24.95" customHeight="1"/>
    <row r="4405" ht="24.95" customHeight="1"/>
    <row r="4406" ht="24.95" customHeight="1"/>
    <row r="4407" ht="24.95" customHeight="1"/>
    <row r="4408" ht="24.95" customHeight="1"/>
    <row r="4409" ht="24.95" customHeight="1"/>
    <row r="4410" ht="24.95" customHeight="1"/>
    <row r="4411" ht="24.95" customHeight="1"/>
    <row r="4412" ht="24.95" customHeight="1"/>
    <row r="4413" ht="24.95" customHeight="1"/>
    <row r="4414" ht="24.95" customHeight="1"/>
    <row r="4415" ht="24.95" customHeight="1"/>
    <row r="4416" ht="24.95" customHeight="1"/>
    <row r="4417" ht="24.95" customHeight="1"/>
    <row r="4418" ht="24.95" customHeight="1"/>
    <row r="4419" ht="24.95" customHeight="1"/>
    <row r="4420" ht="24.95" customHeight="1"/>
    <row r="4421" ht="24.95" customHeight="1"/>
    <row r="4422" ht="24.95" customHeight="1"/>
    <row r="4423" ht="24.95" customHeight="1"/>
    <row r="4424" ht="24.95" customHeight="1"/>
    <row r="4425" ht="24.95" customHeight="1"/>
    <row r="4426" ht="24.95" customHeight="1"/>
    <row r="4427" ht="24.95" customHeight="1"/>
    <row r="4428" ht="24.95" customHeight="1"/>
    <row r="4429" ht="24.95" customHeight="1"/>
    <row r="4430" ht="24.95" customHeight="1"/>
    <row r="4431" ht="24.95" customHeight="1"/>
    <row r="4432" ht="24.95" customHeight="1"/>
    <row r="4433" ht="24.95" customHeight="1"/>
    <row r="4434" ht="24.95" customHeight="1"/>
    <row r="4435" ht="24.95" customHeight="1"/>
    <row r="4436" ht="24.95" customHeight="1"/>
    <row r="4437" ht="24.95" customHeight="1"/>
    <row r="4438" ht="24.95" customHeight="1"/>
    <row r="4439" ht="24.95" customHeight="1"/>
    <row r="4440" ht="24.95" customHeight="1"/>
    <row r="4441" ht="24.95" customHeight="1"/>
    <row r="4442" ht="24.95" customHeight="1"/>
    <row r="4443" ht="24.95" customHeight="1"/>
    <row r="4444" ht="24.95" customHeight="1"/>
    <row r="4445" ht="24.95" customHeight="1"/>
    <row r="4446" ht="24.95" customHeight="1"/>
    <row r="4447" ht="24.95" customHeight="1"/>
    <row r="4448" ht="24.95" customHeight="1"/>
    <row r="4449" ht="24.95" customHeight="1"/>
    <row r="4450" ht="24.95" customHeight="1"/>
    <row r="4451" ht="24.95" customHeight="1"/>
    <row r="4452" ht="24.95" customHeight="1"/>
    <row r="4453" ht="24.95" customHeight="1"/>
    <row r="4454" ht="24.95" customHeight="1"/>
    <row r="4455" ht="24.95" customHeight="1"/>
    <row r="4456" ht="24.95" customHeight="1"/>
    <row r="4457" ht="24.95" customHeight="1"/>
    <row r="4458" ht="24.95" customHeight="1"/>
    <row r="4459" ht="24.95" customHeight="1"/>
    <row r="4460" ht="24.95" customHeight="1"/>
    <row r="4461" ht="24.95" customHeight="1"/>
    <row r="4462" ht="24.95" customHeight="1"/>
    <row r="4463" ht="24.95" customHeight="1"/>
    <row r="4464" ht="24.95" customHeight="1"/>
    <row r="4465" ht="24.95" customHeight="1"/>
    <row r="4466" ht="24.95" customHeight="1"/>
    <row r="4467" ht="24.95" customHeight="1"/>
    <row r="4468" ht="24.95" customHeight="1"/>
    <row r="4469" ht="24.95" customHeight="1"/>
    <row r="4470" ht="24.95" customHeight="1"/>
    <row r="4471" ht="24.95" customHeight="1"/>
    <row r="4472" ht="24.95" customHeight="1"/>
    <row r="4473" ht="24.95" customHeight="1"/>
    <row r="4474" ht="24.95" customHeight="1"/>
    <row r="4475" ht="24.95" customHeight="1"/>
    <row r="4476" ht="24.95" customHeight="1"/>
    <row r="4477" ht="24.95" customHeight="1"/>
    <row r="4478" ht="24.95" customHeight="1"/>
    <row r="4479" ht="24.95" customHeight="1"/>
    <row r="4480" ht="24.95" customHeight="1"/>
    <row r="4481" ht="24.95" customHeight="1"/>
    <row r="4482" ht="24.95" customHeight="1"/>
    <row r="4483" ht="24.95" customHeight="1"/>
    <row r="4484" ht="24.95" customHeight="1"/>
    <row r="4485" ht="24.95" customHeight="1"/>
    <row r="4486" ht="24.95" customHeight="1"/>
    <row r="4487" ht="24.95" customHeight="1"/>
    <row r="4488" ht="24.95" customHeight="1"/>
    <row r="4489" ht="24.95" customHeight="1"/>
    <row r="4490" ht="24.95" customHeight="1"/>
    <row r="4491" ht="24.95" customHeight="1"/>
    <row r="4492" ht="24.95" customHeight="1"/>
    <row r="4493" ht="24.95" customHeight="1"/>
    <row r="4494" ht="24.95" customHeight="1"/>
    <row r="4495" ht="24.95" customHeight="1"/>
    <row r="4496" ht="24.95" customHeight="1"/>
    <row r="4497" ht="24.95" customHeight="1"/>
    <row r="4498" ht="24.95" customHeight="1"/>
    <row r="4499" ht="24.95" customHeight="1"/>
    <row r="4500" ht="24.95" customHeight="1"/>
    <row r="4501" ht="24.95" customHeight="1"/>
    <row r="4502" ht="24.95" customHeight="1"/>
    <row r="4503" ht="24.95" customHeight="1"/>
    <row r="4504" ht="24.95" customHeight="1"/>
    <row r="4505" ht="24.95" customHeight="1"/>
    <row r="4506" ht="24.95" customHeight="1"/>
    <row r="4507" ht="24.95" customHeight="1"/>
    <row r="4508" ht="24.95" customHeight="1"/>
    <row r="4509" ht="24.95" customHeight="1"/>
    <row r="4510" ht="24.95" customHeight="1"/>
    <row r="4511" ht="24.95" customHeight="1"/>
    <row r="4512" ht="24.95" customHeight="1"/>
    <row r="4513" ht="24.95" customHeight="1"/>
    <row r="4514" ht="24.95" customHeight="1"/>
    <row r="4515" ht="24.95" customHeight="1"/>
    <row r="4516" ht="24.95" customHeight="1"/>
    <row r="4517" ht="24.95" customHeight="1"/>
    <row r="4518" ht="24.95" customHeight="1"/>
    <row r="4519" ht="24.95" customHeight="1"/>
    <row r="4520" ht="24.95" customHeight="1"/>
    <row r="4521" ht="24.95" customHeight="1"/>
    <row r="4522" ht="24.95" customHeight="1"/>
    <row r="4523" ht="24.95" customHeight="1"/>
    <row r="4524" ht="24.95" customHeight="1"/>
    <row r="4525" ht="24.95" customHeight="1"/>
    <row r="4526" ht="24.95" customHeight="1"/>
    <row r="4527" ht="24.95" customHeight="1"/>
    <row r="4528" ht="24.95" customHeight="1"/>
    <row r="4529" ht="24.95" customHeight="1"/>
    <row r="4530" ht="24.95" customHeight="1"/>
    <row r="4531" ht="24.95" customHeight="1"/>
    <row r="4532" ht="24.95" customHeight="1"/>
    <row r="4533" ht="24.95" customHeight="1"/>
    <row r="4534" ht="24.95" customHeight="1"/>
    <row r="4535" ht="24.95" customHeight="1"/>
    <row r="4536" ht="24.95" customHeight="1"/>
    <row r="4537" ht="24.95" customHeight="1"/>
    <row r="4538" ht="24.95" customHeight="1"/>
    <row r="4539" ht="24.95" customHeight="1"/>
    <row r="4540" ht="24.95" customHeight="1"/>
    <row r="4541" ht="24.95" customHeight="1"/>
    <row r="4542" ht="24.95" customHeight="1"/>
    <row r="4543" ht="24.95" customHeight="1"/>
    <row r="4544" ht="24.95" customHeight="1"/>
    <row r="4545" ht="24.95" customHeight="1"/>
    <row r="4546" ht="24.95" customHeight="1"/>
    <row r="4547" ht="24.95" customHeight="1"/>
    <row r="4548" ht="24.95" customHeight="1"/>
    <row r="4549" ht="24.95" customHeight="1"/>
    <row r="4550" ht="24.95" customHeight="1"/>
    <row r="4551" ht="24.95" customHeight="1"/>
    <row r="4552" ht="24.95" customHeight="1"/>
    <row r="4553" ht="24.95" customHeight="1"/>
    <row r="4554" ht="24.95" customHeight="1"/>
    <row r="4555" ht="24.95" customHeight="1"/>
    <row r="4556" ht="24.95" customHeight="1"/>
    <row r="4557" ht="24.95" customHeight="1"/>
    <row r="4558" ht="24.95" customHeight="1"/>
    <row r="4559" ht="24.95" customHeight="1"/>
    <row r="4560" ht="24.95" customHeight="1"/>
    <row r="4561" ht="24.95" customHeight="1"/>
    <row r="4562" ht="24.95" customHeight="1"/>
    <row r="4563" ht="24.95" customHeight="1"/>
    <row r="4564" ht="24.95" customHeight="1"/>
    <row r="4565" ht="24.95" customHeight="1"/>
    <row r="4566" ht="24.95" customHeight="1"/>
    <row r="4567" ht="24.95" customHeight="1"/>
    <row r="4568" ht="24.95" customHeight="1"/>
    <row r="4569" ht="24.95" customHeight="1"/>
    <row r="4570" ht="24.95" customHeight="1"/>
    <row r="4571" ht="24.95" customHeight="1"/>
    <row r="4572" ht="24.95" customHeight="1"/>
    <row r="4573" ht="24.95" customHeight="1"/>
    <row r="4574" ht="24.95" customHeight="1"/>
    <row r="4575" ht="24.95" customHeight="1"/>
    <row r="4576" ht="24.95" customHeight="1"/>
    <row r="4577" ht="24.95" customHeight="1"/>
    <row r="4578" ht="24.95" customHeight="1"/>
    <row r="4579" ht="24.95" customHeight="1"/>
    <row r="4580" ht="24.95" customHeight="1"/>
    <row r="4581" ht="24.95" customHeight="1"/>
    <row r="4582" ht="24.95" customHeight="1"/>
    <row r="4583" ht="24.95" customHeight="1"/>
    <row r="4584" ht="24.95" customHeight="1"/>
    <row r="4585" ht="24.95" customHeight="1"/>
    <row r="4586" ht="24.95" customHeight="1"/>
    <row r="4587" ht="24.95" customHeight="1"/>
    <row r="4588" ht="24.95" customHeight="1"/>
    <row r="4589" ht="24.95" customHeight="1"/>
    <row r="4590" ht="24.95" customHeight="1"/>
    <row r="4591" ht="24.95" customHeight="1"/>
    <row r="4592" ht="24.95" customHeight="1"/>
    <row r="4593" ht="24.95" customHeight="1"/>
    <row r="4594" ht="24.95" customHeight="1"/>
    <row r="4595" ht="24.95" customHeight="1"/>
    <row r="4596" ht="24.95" customHeight="1"/>
    <row r="4597" ht="24.95" customHeight="1"/>
    <row r="4598" ht="24.95" customHeight="1"/>
    <row r="4599" ht="24.95" customHeight="1"/>
    <row r="4600" ht="24.95" customHeight="1"/>
    <row r="4601" ht="24.95" customHeight="1"/>
    <row r="4602" ht="24.95" customHeight="1"/>
    <row r="4603" ht="24.95" customHeight="1"/>
    <row r="4604" ht="24.95" customHeight="1"/>
    <row r="4605" ht="24.95" customHeight="1"/>
    <row r="4606" ht="24.95" customHeight="1"/>
    <row r="4607" ht="24.95" customHeight="1"/>
    <row r="4608" ht="24.95" customHeight="1"/>
    <row r="4609" ht="24.95" customHeight="1"/>
    <row r="4610" ht="24.95" customHeight="1"/>
    <row r="4611" ht="24.95" customHeight="1"/>
    <row r="4612" ht="24.95" customHeight="1"/>
    <row r="4613" ht="24.95" customHeight="1"/>
    <row r="4614" ht="24.95" customHeight="1"/>
    <row r="4615" ht="24.95" customHeight="1"/>
    <row r="4616" ht="24.95" customHeight="1"/>
    <row r="4617" ht="24.95" customHeight="1"/>
    <row r="4618" ht="24.95" customHeight="1"/>
    <row r="4619" ht="24.95" customHeight="1"/>
    <row r="4620" ht="24.95" customHeight="1"/>
    <row r="4621" ht="24.95" customHeight="1"/>
    <row r="4622" ht="24.95" customHeight="1"/>
    <row r="4623" ht="24.95" customHeight="1"/>
    <row r="4624" ht="24.95" customHeight="1"/>
    <row r="4625" ht="24.95" customHeight="1"/>
    <row r="4626" ht="24.95" customHeight="1"/>
    <row r="4627" ht="24.95" customHeight="1"/>
    <row r="4628" ht="24.95" customHeight="1"/>
    <row r="4629" ht="24.95" customHeight="1"/>
    <row r="4630" ht="24.95" customHeight="1"/>
    <row r="4631" ht="24.95" customHeight="1"/>
    <row r="4632" ht="24.95" customHeight="1"/>
    <row r="4633" ht="24.95" customHeight="1"/>
    <row r="4634" ht="24.95" customHeight="1"/>
    <row r="4635" ht="24.95" customHeight="1"/>
    <row r="4636" ht="24.95" customHeight="1"/>
    <row r="4637" ht="24.95" customHeight="1"/>
    <row r="4638" ht="24.95" customHeight="1"/>
    <row r="4639" ht="24.95" customHeight="1"/>
    <row r="4640" ht="24.95" customHeight="1"/>
    <row r="4641" ht="24.95" customHeight="1"/>
    <row r="4642" ht="24.95" customHeight="1"/>
    <row r="4643" ht="24.95" customHeight="1"/>
    <row r="4644" ht="24.95" customHeight="1"/>
    <row r="4645" ht="24.95" customHeight="1"/>
    <row r="4646" ht="24.95" customHeight="1"/>
    <row r="4647" ht="24.95" customHeight="1"/>
    <row r="4648" ht="24.95" customHeight="1"/>
    <row r="4649" ht="24.95" customHeight="1"/>
    <row r="4650" ht="24.95" customHeight="1"/>
    <row r="4651" ht="24.95" customHeight="1"/>
    <row r="4652" ht="24.95" customHeight="1"/>
    <row r="4653" ht="24.95" customHeight="1"/>
    <row r="4654" ht="24.95" customHeight="1"/>
    <row r="4655" ht="24.95" customHeight="1"/>
    <row r="4656" ht="24.95" customHeight="1"/>
    <row r="4657" ht="24.95" customHeight="1"/>
    <row r="4658" ht="24.95" customHeight="1"/>
    <row r="4659" ht="24.95" customHeight="1"/>
    <row r="4660" ht="24.95" customHeight="1"/>
    <row r="4661" ht="24.95" customHeight="1"/>
    <row r="4662" ht="24.95" customHeight="1"/>
    <row r="4663" ht="24.95" customHeight="1"/>
    <row r="4664" ht="24.95" customHeight="1"/>
    <row r="4665" ht="24.95" customHeight="1"/>
    <row r="4666" ht="24.95" customHeight="1"/>
    <row r="4667" ht="24.95" customHeight="1"/>
    <row r="4668" ht="24.95" customHeight="1"/>
    <row r="4669" ht="24.95" customHeight="1"/>
    <row r="4670" ht="24.95" customHeight="1"/>
    <row r="4671" ht="24.95" customHeight="1"/>
    <row r="4672" ht="24.95" customHeight="1"/>
    <row r="4673" ht="24.95" customHeight="1"/>
    <row r="4674" ht="24.95" customHeight="1"/>
    <row r="4675" ht="24.95" customHeight="1"/>
    <row r="4676" ht="24.95" customHeight="1"/>
    <row r="4677" ht="24.95" customHeight="1"/>
    <row r="4678" ht="24.95" customHeight="1"/>
    <row r="4679" ht="24.95" customHeight="1"/>
    <row r="4680" ht="24.95" customHeight="1"/>
    <row r="4681" ht="24.95" customHeight="1"/>
    <row r="4682" ht="24.95" customHeight="1"/>
    <row r="4683" ht="24.95" customHeight="1"/>
    <row r="4684" ht="24.95" customHeight="1"/>
    <row r="4685" ht="24.95" customHeight="1"/>
    <row r="4686" ht="24.95" customHeight="1"/>
    <row r="4687" ht="24.95" customHeight="1"/>
    <row r="4688" ht="24.95" customHeight="1"/>
    <row r="4689" ht="24.95" customHeight="1"/>
    <row r="4690" ht="24.95" customHeight="1"/>
    <row r="4691" ht="24.95" customHeight="1"/>
    <row r="4692" ht="24.95" customHeight="1"/>
    <row r="4693" ht="24.95" customHeight="1"/>
    <row r="4694" ht="24.95" customHeight="1"/>
    <row r="4695" ht="24.95" customHeight="1"/>
    <row r="4696" ht="24.95" customHeight="1"/>
    <row r="4697" ht="24.95" customHeight="1"/>
    <row r="4698" ht="24.95" customHeight="1"/>
    <row r="4699" ht="24.95" customHeight="1"/>
    <row r="4700" ht="24.95" customHeight="1"/>
    <row r="4701" ht="24.95" customHeight="1"/>
    <row r="4702" ht="24.95" customHeight="1"/>
    <row r="4703" ht="24.95" customHeight="1"/>
    <row r="4704" ht="24.95" customHeight="1"/>
    <row r="4705" ht="24.95" customHeight="1"/>
    <row r="4706" ht="24.95" customHeight="1"/>
    <row r="4707" ht="24.95" customHeight="1"/>
    <row r="4708" ht="24.95" customHeight="1"/>
    <row r="4709" ht="24.95" customHeight="1"/>
    <row r="4710" ht="24.95" customHeight="1"/>
    <row r="4711" ht="24.95" customHeight="1"/>
    <row r="4712" ht="24.95" customHeight="1"/>
    <row r="4713" ht="24.95" customHeight="1"/>
    <row r="4714" ht="24.95" customHeight="1"/>
    <row r="4715" ht="24.95" customHeight="1"/>
    <row r="4716" ht="24.95" customHeight="1"/>
    <row r="4717" ht="24.95" customHeight="1"/>
    <row r="4718" ht="24.95" customHeight="1"/>
    <row r="4719" ht="24.95" customHeight="1"/>
    <row r="4720" ht="24.95" customHeight="1"/>
    <row r="4721" ht="24.95" customHeight="1"/>
    <row r="4722" ht="24.95" customHeight="1"/>
    <row r="4723" ht="24.95" customHeight="1"/>
    <row r="4724" ht="24.95" customHeight="1"/>
    <row r="4725" ht="24.95" customHeight="1"/>
    <row r="4726" ht="24.95" customHeight="1"/>
    <row r="4727" ht="24.95" customHeight="1"/>
    <row r="4728" ht="24.95" customHeight="1"/>
    <row r="4729" ht="24.95" customHeight="1"/>
    <row r="4730" ht="24.95" customHeight="1"/>
    <row r="4731" ht="24.95" customHeight="1"/>
    <row r="4732" ht="24.95" customHeight="1"/>
    <row r="4733" ht="24.95" customHeight="1"/>
    <row r="4734" ht="24.95" customHeight="1"/>
    <row r="4735" ht="24.95" customHeight="1"/>
    <row r="4736" ht="24.95" customHeight="1"/>
    <row r="4737" ht="24.95" customHeight="1"/>
    <row r="4738" ht="24.95" customHeight="1"/>
    <row r="4739" ht="24.95" customHeight="1"/>
    <row r="4740" ht="24.95" customHeight="1"/>
    <row r="4741" ht="24.95" customHeight="1"/>
    <row r="4742" ht="24.95" customHeight="1"/>
    <row r="4743" ht="24.95" customHeight="1"/>
    <row r="4744" ht="24.95" customHeight="1"/>
    <row r="4745" ht="24.95" customHeight="1"/>
    <row r="4746" ht="24.95" customHeight="1"/>
    <row r="4747" ht="24.95" customHeight="1"/>
    <row r="4748" ht="24.95" customHeight="1"/>
    <row r="4749" ht="24.95" customHeight="1"/>
    <row r="4750" ht="24.95" customHeight="1"/>
    <row r="4751" ht="24.95" customHeight="1"/>
    <row r="4752" ht="24.95" customHeight="1"/>
    <row r="4753" ht="24.95" customHeight="1"/>
    <row r="4754" ht="24.95" customHeight="1"/>
    <row r="4755" ht="24.95" customHeight="1"/>
    <row r="4756" ht="24.95" customHeight="1"/>
    <row r="4757" ht="24.95" customHeight="1"/>
    <row r="4758" ht="24.95" customHeight="1"/>
    <row r="4759" ht="24.95" customHeight="1"/>
    <row r="4760" ht="24.95" customHeight="1"/>
    <row r="4761" ht="24.95" customHeight="1"/>
    <row r="4762" ht="24.95" customHeight="1"/>
    <row r="4763" ht="24.95" customHeight="1"/>
    <row r="4764" ht="24.95" customHeight="1"/>
    <row r="4765" ht="24.95" customHeight="1"/>
    <row r="4766" ht="24.95" customHeight="1"/>
    <row r="4767" ht="24.95" customHeight="1"/>
    <row r="4768" ht="24.95" customHeight="1"/>
    <row r="4769" ht="24.95" customHeight="1"/>
    <row r="4770" ht="24.95" customHeight="1"/>
    <row r="4771" ht="24.95" customHeight="1"/>
    <row r="4772" ht="24.95" customHeight="1"/>
    <row r="4773" ht="24.95" customHeight="1"/>
    <row r="4774" ht="24.95" customHeight="1"/>
    <row r="4775" ht="24.95" customHeight="1"/>
    <row r="4776" ht="24.95" customHeight="1"/>
    <row r="4777" ht="24.95" customHeight="1"/>
    <row r="4778" ht="24.95" customHeight="1"/>
    <row r="4779" ht="24.95" customHeight="1"/>
    <row r="4780" ht="24.95" customHeight="1"/>
    <row r="4781" ht="24.95" customHeight="1"/>
    <row r="4782" ht="24.95" customHeight="1"/>
    <row r="4783" ht="24.95" customHeight="1"/>
    <row r="4784" ht="24.95" customHeight="1"/>
    <row r="4785" ht="24.95" customHeight="1"/>
    <row r="4786" ht="24.95" customHeight="1"/>
    <row r="4787" ht="24.95" customHeight="1"/>
    <row r="4788" ht="24.95" customHeight="1"/>
    <row r="4789" ht="24.95" customHeight="1"/>
    <row r="4790" ht="24.95" customHeight="1"/>
    <row r="4791" ht="24.95" customHeight="1"/>
    <row r="4792" ht="24.95" customHeight="1"/>
    <row r="4793" ht="24.95" customHeight="1"/>
    <row r="4794" ht="24.95" customHeight="1"/>
    <row r="4795" ht="24.95" customHeight="1"/>
    <row r="4796" ht="24.95" customHeight="1"/>
    <row r="4797" ht="24.95" customHeight="1"/>
    <row r="4798" ht="24.95" customHeight="1"/>
    <row r="4799" ht="24.95" customHeight="1"/>
    <row r="4800" ht="24.95" customHeight="1"/>
    <row r="4801" ht="24.95" customHeight="1"/>
    <row r="4802" ht="24.95" customHeight="1"/>
    <row r="4803" ht="24.95" customHeight="1"/>
    <row r="4804" ht="24.95" customHeight="1"/>
    <row r="4805" ht="24.95" customHeight="1"/>
    <row r="4806" ht="24.95" customHeight="1"/>
    <row r="4807" ht="24.95" customHeight="1"/>
    <row r="4808" ht="24.95" customHeight="1"/>
    <row r="4809" ht="24.95" customHeight="1"/>
    <row r="4810" ht="24.95" customHeight="1"/>
    <row r="4811" ht="24.95" customHeight="1"/>
    <row r="4812" ht="24.95" customHeight="1"/>
    <row r="4813" ht="24.95" customHeight="1"/>
    <row r="4814" ht="24.95" customHeight="1"/>
    <row r="4815" ht="24.95" customHeight="1"/>
    <row r="4816" ht="24.95" customHeight="1"/>
    <row r="4817" ht="24.95" customHeight="1"/>
    <row r="4818" ht="24.95" customHeight="1"/>
    <row r="4819" ht="24.95" customHeight="1"/>
    <row r="4820" ht="24.95" customHeight="1"/>
    <row r="4821" ht="24.95" customHeight="1"/>
    <row r="4822" ht="24.95" customHeight="1"/>
    <row r="4823" ht="24.95" customHeight="1"/>
    <row r="4824" ht="24.95" customHeight="1"/>
    <row r="4825" ht="24.95" customHeight="1"/>
    <row r="4826" ht="24.95" customHeight="1"/>
    <row r="4827" ht="24.95" customHeight="1"/>
    <row r="4828" ht="24.95" customHeight="1"/>
    <row r="4829" ht="24.95" customHeight="1"/>
    <row r="4830" ht="24.95" customHeight="1"/>
    <row r="4831" ht="24.95" customHeight="1"/>
    <row r="4832" ht="24.95" customHeight="1"/>
    <row r="4833" ht="24.95" customHeight="1"/>
    <row r="4834" ht="24.95" customHeight="1"/>
    <row r="4835" ht="24.95" customHeight="1"/>
    <row r="4836" ht="24.95" customHeight="1"/>
    <row r="4837" ht="24.95" customHeight="1"/>
    <row r="4838" ht="24.95" customHeight="1"/>
    <row r="4839" ht="24.95" customHeight="1"/>
    <row r="4840" ht="24.95" customHeight="1"/>
    <row r="4841" ht="24.95" customHeight="1"/>
    <row r="4842" ht="24.95" customHeight="1"/>
    <row r="4843" ht="24.95" customHeight="1"/>
    <row r="4844" ht="24.95" customHeight="1"/>
    <row r="4845" ht="24.95" customHeight="1"/>
    <row r="4846" ht="24.95" customHeight="1"/>
    <row r="4847" ht="24.95" customHeight="1"/>
    <row r="4848" ht="24.95" customHeight="1"/>
    <row r="4849" ht="24.95" customHeight="1"/>
    <row r="4850" ht="24.95" customHeight="1"/>
    <row r="4851" ht="24.95" customHeight="1"/>
    <row r="4852" ht="24.95" customHeight="1"/>
    <row r="4853" ht="24.95" customHeight="1"/>
    <row r="4854" ht="24.95" customHeight="1"/>
    <row r="4855" ht="24.95" customHeight="1"/>
    <row r="4856" ht="24.95" customHeight="1"/>
    <row r="4857" ht="24.95" customHeight="1"/>
    <row r="4858" ht="24.95" customHeight="1"/>
    <row r="4859" ht="24.95" customHeight="1"/>
    <row r="4860" ht="24.95" customHeight="1"/>
    <row r="4861" ht="24.95" customHeight="1"/>
    <row r="4862" ht="24.95" customHeight="1"/>
    <row r="4863" ht="24.95" customHeight="1"/>
    <row r="4864" ht="24.95" customHeight="1"/>
    <row r="4865" ht="24.95" customHeight="1"/>
    <row r="4866" ht="24.95" customHeight="1"/>
    <row r="4867" ht="24.95" customHeight="1"/>
    <row r="4868" ht="24.95" customHeight="1"/>
    <row r="4869" ht="24.95" customHeight="1"/>
    <row r="4870" ht="24.95" customHeight="1"/>
    <row r="4871" ht="24.95" customHeight="1"/>
    <row r="4872" ht="24.95" customHeight="1"/>
    <row r="4873" ht="24.95" customHeight="1"/>
    <row r="4874" ht="24.95" customHeight="1"/>
    <row r="4875" ht="24.95" customHeight="1"/>
    <row r="4876" ht="24.95" customHeight="1"/>
    <row r="4877" ht="24.95" customHeight="1"/>
    <row r="4878" ht="24.95" customHeight="1"/>
    <row r="4879" ht="24.95" customHeight="1"/>
    <row r="4880" ht="24.95" customHeight="1"/>
    <row r="4881" ht="24.95" customHeight="1"/>
    <row r="4882" ht="24.95" customHeight="1"/>
    <row r="4883" ht="24.95" customHeight="1"/>
    <row r="4884" ht="24.95" customHeight="1"/>
    <row r="4885" ht="24.95" customHeight="1"/>
    <row r="4886" ht="24.95" customHeight="1"/>
    <row r="4887" ht="24.95" customHeight="1"/>
    <row r="4888" ht="24.95" customHeight="1"/>
    <row r="4889" ht="24.95" customHeight="1"/>
    <row r="4890" ht="24.95" customHeight="1"/>
    <row r="4891" ht="24.95" customHeight="1"/>
    <row r="4892" ht="24.95" customHeight="1"/>
    <row r="4893" ht="24.95" customHeight="1"/>
    <row r="4894" ht="24.95" customHeight="1"/>
    <row r="4895" ht="24.95" customHeight="1"/>
    <row r="4896" ht="24.95" customHeight="1"/>
    <row r="4897" ht="24.95" customHeight="1"/>
    <row r="4898" ht="24.95" customHeight="1"/>
    <row r="4899" ht="24.95" customHeight="1"/>
    <row r="4900" ht="24.95" customHeight="1"/>
    <row r="4901" ht="24.95" customHeight="1"/>
    <row r="4902" ht="24.95" customHeight="1"/>
    <row r="4903" ht="24.95" customHeight="1"/>
    <row r="4904" ht="24.95" customHeight="1"/>
    <row r="4905" ht="24.95" customHeight="1"/>
    <row r="4906" ht="24.95" customHeight="1"/>
    <row r="4907" ht="24.95" customHeight="1"/>
    <row r="4908" ht="24.95" customHeight="1"/>
    <row r="4909" ht="24.95" customHeight="1"/>
    <row r="4910" ht="24.95" customHeight="1"/>
    <row r="4911" ht="24.95" customHeight="1"/>
    <row r="4912" ht="24.95" customHeight="1"/>
    <row r="4913" ht="24.95" customHeight="1"/>
    <row r="4914" ht="24.95" customHeight="1"/>
    <row r="4915" ht="24.95" customHeight="1"/>
    <row r="4916" ht="24.95" customHeight="1"/>
    <row r="4917" ht="24.95" customHeight="1"/>
    <row r="4918" ht="24.95" customHeight="1"/>
    <row r="4919" ht="24.95" customHeight="1"/>
    <row r="4920" ht="24.95" customHeight="1"/>
    <row r="4921" ht="24.95" customHeight="1"/>
    <row r="4922" ht="24.95" customHeight="1"/>
    <row r="4923" ht="24.95" customHeight="1"/>
    <row r="4924" ht="24.95" customHeight="1"/>
    <row r="4925" ht="24.95" customHeight="1"/>
    <row r="4926" ht="24.95" customHeight="1"/>
    <row r="4927" ht="24.95" customHeight="1"/>
    <row r="4928" ht="24.95" customHeight="1"/>
    <row r="4929" ht="24.95" customHeight="1"/>
    <row r="4930" ht="24.95" customHeight="1"/>
    <row r="4931" ht="24.95" customHeight="1"/>
    <row r="4932" ht="24.95" customHeight="1"/>
    <row r="4933" ht="24.95" customHeight="1"/>
    <row r="4934" ht="24.95" customHeight="1"/>
    <row r="4935" ht="24.95" customHeight="1"/>
    <row r="4936" ht="24.95" customHeight="1"/>
    <row r="4937" ht="24.95" customHeight="1"/>
    <row r="4938" ht="24.95" customHeight="1"/>
    <row r="4939" ht="24.95" customHeight="1"/>
    <row r="4940" ht="24.95" customHeight="1"/>
    <row r="4941" ht="24.95" customHeight="1"/>
    <row r="4942" ht="24.95" customHeight="1"/>
    <row r="4943" ht="24.95" customHeight="1"/>
    <row r="4944" ht="24.95" customHeight="1"/>
    <row r="4945" ht="24.95" customHeight="1"/>
    <row r="4946" ht="24.95" customHeight="1"/>
    <row r="4947" ht="24.95" customHeight="1"/>
    <row r="4948" ht="24.95" customHeight="1"/>
    <row r="4949" ht="24.95" customHeight="1"/>
    <row r="4950" ht="24.95" customHeight="1"/>
    <row r="4951" ht="24.95" customHeight="1"/>
    <row r="4952" ht="24.95" customHeight="1"/>
    <row r="4953" ht="24.95" customHeight="1"/>
    <row r="4954" ht="24.95" customHeight="1"/>
    <row r="4955" ht="24.95" customHeight="1"/>
    <row r="4956" ht="24.95" customHeight="1"/>
    <row r="4957" ht="24.95" customHeight="1"/>
    <row r="4958" ht="24.95" customHeight="1"/>
    <row r="4959" ht="24.95" customHeight="1"/>
    <row r="4960" ht="24.95" customHeight="1"/>
    <row r="4961" ht="24.95" customHeight="1"/>
    <row r="4962" ht="24.95" customHeight="1"/>
    <row r="4963" ht="24.95" customHeight="1"/>
    <row r="4964" ht="24.95" customHeight="1"/>
    <row r="4965" ht="24.95" customHeight="1"/>
    <row r="4966" ht="24.95" customHeight="1"/>
    <row r="4967" ht="24.95" customHeight="1"/>
    <row r="4968" ht="24.95" customHeight="1"/>
    <row r="4969" ht="24.95" customHeight="1"/>
    <row r="4970" ht="24.95" customHeight="1"/>
    <row r="4971" ht="24.95" customHeight="1"/>
    <row r="4972" ht="24.95" customHeight="1"/>
    <row r="4973" ht="24.95" customHeight="1"/>
    <row r="4974" ht="24.95" customHeight="1"/>
    <row r="4975" ht="24.95" customHeight="1"/>
    <row r="4976" ht="24.95" customHeight="1"/>
    <row r="4977" ht="24.95" customHeight="1"/>
    <row r="4978" ht="24.95" customHeight="1"/>
    <row r="4979" ht="24.95" customHeight="1"/>
    <row r="4980" ht="24.95" customHeight="1"/>
    <row r="4981" ht="24.95" customHeight="1"/>
    <row r="4982" ht="24.95" customHeight="1"/>
    <row r="4983" ht="24.95" customHeight="1"/>
    <row r="4984" ht="24.95" customHeight="1"/>
    <row r="4985" ht="24.95" customHeight="1"/>
    <row r="4986" ht="24.95" customHeight="1"/>
    <row r="4987" ht="24.95" customHeight="1"/>
    <row r="4988" ht="24.95" customHeight="1"/>
    <row r="4989" ht="24.95" customHeight="1"/>
    <row r="4990" ht="24.95" customHeight="1"/>
    <row r="4991" ht="24.95" customHeight="1"/>
    <row r="4992" ht="24.95" customHeight="1"/>
    <row r="4993" ht="24.95" customHeight="1"/>
    <row r="4994" ht="24.95" customHeight="1"/>
    <row r="4995" ht="24.95" customHeight="1"/>
    <row r="4996" ht="24.95" customHeight="1"/>
    <row r="4997" ht="24.95" customHeight="1"/>
    <row r="4998" ht="24.95" customHeight="1"/>
    <row r="4999" ht="24.95" customHeight="1"/>
    <row r="5000" ht="24.95" customHeight="1"/>
    <row r="5001" ht="24.95" customHeight="1"/>
    <row r="5002" ht="24.95" customHeight="1"/>
    <row r="5003" ht="24.95" customHeight="1"/>
    <row r="5004" ht="24.95" customHeight="1"/>
    <row r="5005" ht="24.95" customHeight="1"/>
    <row r="5006" ht="24.95" customHeight="1"/>
    <row r="5007" ht="24.95" customHeight="1"/>
    <row r="5008" ht="24.95" customHeight="1"/>
    <row r="5009" ht="24.95" customHeight="1"/>
    <row r="5010" ht="24.95" customHeight="1"/>
    <row r="5011" ht="24.95" customHeight="1"/>
    <row r="5012" ht="24.95" customHeight="1"/>
    <row r="5013" ht="24.95" customHeight="1"/>
    <row r="5014" ht="24.95" customHeight="1"/>
    <row r="5015" ht="24.95" customHeight="1"/>
    <row r="5016" ht="24.95" customHeight="1"/>
    <row r="5017" ht="24.95" customHeight="1"/>
    <row r="5018" ht="24.95" customHeight="1"/>
    <row r="5019" ht="24.95" customHeight="1"/>
    <row r="5020" ht="24.95" customHeight="1"/>
    <row r="5021" ht="24.95" customHeight="1"/>
    <row r="5022" ht="24.95" customHeight="1"/>
    <row r="5023" ht="24.95" customHeight="1"/>
    <row r="5024" ht="24.95" customHeight="1"/>
    <row r="5025" ht="24.95" customHeight="1"/>
    <row r="5026" ht="24.95" customHeight="1"/>
    <row r="5027" ht="24.95" customHeight="1"/>
    <row r="5028" ht="24.95" customHeight="1"/>
    <row r="5029" ht="24.95" customHeight="1"/>
    <row r="5030" ht="24.95" customHeight="1"/>
    <row r="5031" ht="24.95" customHeight="1"/>
    <row r="5032" ht="24.95" customHeight="1"/>
    <row r="5033" ht="24.95" customHeight="1"/>
    <row r="5034" ht="24.95" customHeight="1"/>
    <row r="5035" ht="24.95" customHeight="1"/>
    <row r="5036" ht="24.95" customHeight="1"/>
    <row r="5037" ht="24.95" customHeight="1"/>
    <row r="5038" ht="24.95" customHeight="1"/>
    <row r="5039" ht="24.95" customHeight="1"/>
    <row r="5040" ht="24.95" customHeight="1"/>
    <row r="5041" ht="24.95" customHeight="1"/>
    <row r="5042" ht="24.95" customHeight="1"/>
    <row r="5043" ht="24.95" customHeight="1"/>
    <row r="5044" ht="24.95" customHeight="1"/>
    <row r="5045" ht="24.95" customHeight="1"/>
    <row r="5046" ht="24.95" customHeight="1"/>
    <row r="5047" ht="24.95" customHeight="1"/>
    <row r="5048" ht="24.95" customHeight="1"/>
    <row r="5049" ht="24.95" customHeight="1"/>
    <row r="5050" ht="24.95" customHeight="1"/>
    <row r="5051" ht="24.95" customHeight="1"/>
    <row r="5052" ht="24.95" customHeight="1"/>
    <row r="5053" ht="24.95" customHeight="1"/>
    <row r="5054" ht="24.95" customHeight="1"/>
    <row r="5055" ht="24.95" customHeight="1"/>
    <row r="5056" ht="24.95" customHeight="1"/>
    <row r="5057" ht="24.95" customHeight="1"/>
    <row r="5058" ht="24.95" customHeight="1"/>
    <row r="5059" ht="24.95" customHeight="1"/>
    <row r="5060" ht="24.95" customHeight="1"/>
    <row r="5061" ht="24.95" customHeight="1"/>
    <row r="5062" ht="24.95" customHeight="1"/>
    <row r="5063" ht="24.95" customHeight="1"/>
    <row r="5064" ht="24.95" customHeight="1"/>
    <row r="5065" ht="24.95" customHeight="1"/>
    <row r="5066" ht="24.95" customHeight="1"/>
    <row r="5067" ht="24.95" customHeight="1"/>
    <row r="5068" ht="24.95" customHeight="1"/>
    <row r="5069" ht="24.95" customHeight="1"/>
    <row r="5070" ht="24.95" customHeight="1"/>
    <row r="5071" ht="24.95" customHeight="1"/>
    <row r="5072" ht="24.95" customHeight="1"/>
    <row r="5073" ht="24.95" customHeight="1"/>
    <row r="5074" ht="24.95" customHeight="1"/>
    <row r="5075" ht="24.95" customHeight="1"/>
    <row r="5076" ht="24.95" customHeight="1"/>
    <row r="5077" ht="24.95" customHeight="1"/>
    <row r="5078" ht="24.95" customHeight="1"/>
    <row r="5079" ht="24.95" customHeight="1"/>
    <row r="5080" ht="24.95" customHeight="1"/>
    <row r="5081" ht="24.95" customHeight="1"/>
    <row r="5082" ht="24.95" customHeight="1"/>
    <row r="5083" ht="24.95" customHeight="1"/>
    <row r="5084" ht="24.95" customHeight="1"/>
    <row r="5085" ht="24.95" customHeight="1"/>
    <row r="5086" ht="24.95" customHeight="1"/>
    <row r="5087" ht="24.95" customHeight="1"/>
    <row r="5088" ht="24.95" customHeight="1"/>
    <row r="5089" ht="24.95" customHeight="1"/>
    <row r="5090" ht="24.95" customHeight="1"/>
    <row r="5091" ht="24.95" customHeight="1"/>
    <row r="5092" ht="24.95" customHeight="1"/>
    <row r="5093" ht="24.95" customHeight="1"/>
    <row r="5094" ht="24.95" customHeight="1"/>
    <row r="5095" ht="24.95" customHeight="1"/>
    <row r="5096" ht="24.95" customHeight="1"/>
    <row r="5097" ht="24.95" customHeight="1"/>
    <row r="5098" ht="24.95" customHeight="1"/>
    <row r="5099" ht="24.95" customHeight="1"/>
    <row r="5100" ht="24.95" customHeight="1"/>
    <row r="5101" ht="24.95" customHeight="1"/>
    <row r="5102" ht="24.95" customHeight="1"/>
    <row r="5103" ht="24.95" customHeight="1"/>
    <row r="5104" ht="24.95" customHeight="1"/>
    <row r="5105" ht="24.95" customHeight="1"/>
    <row r="5106" ht="24.95" customHeight="1"/>
    <row r="5107" ht="24.95" customHeight="1"/>
    <row r="5108" ht="24.95" customHeight="1"/>
    <row r="5109" ht="24.95" customHeight="1"/>
    <row r="5110" ht="24.95" customHeight="1"/>
    <row r="5111" ht="24.95" customHeight="1"/>
    <row r="5112" ht="24.95" customHeight="1"/>
    <row r="5113" ht="24.95" customHeight="1"/>
    <row r="5114" ht="24.95" customHeight="1"/>
    <row r="5115" ht="24.95" customHeight="1"/>
    <row r="5116" ht="24.95" customHeight="1"/>
    <row r="5117" ht="24.95" customHeight="1"/>
    <row r="5118" ht="24.95" customHeight="1"/>
    <row r="5119" ht="24.95" customHeight="1"/>
    <row r="5120" ht="24.95" customHeight="1"/>
    <row r="5121" ht="24.95" customHeight="1"/>
    <row r="5122" ht="24.95" customHeight="1"/>
    <row r="5123" ht="24.95" customHeight="1"/>
    <row r="5124" ht="24.95" customHeight="1"/>
    <row r="5125" ht="24.95" customHeight="1"/>
    <row r="5126" ht="24.95" customHeight="1"/>
    <row r="5127" ht="24.95" customHeight="1"/>
    <row r="5128" ht="24.95" customHeight="1"/>
    <row r="5129" ht="24.95" customHeight="1"/>
    <row r="5130" ht="24.95" customHeight="1"/>
    <row r="5131" ht="24.95" customHeight="1"/>
    <row r="5132" ht="24.95" customHeight="1"/>
    <row r="5133" ht="24.95" customHeight="1"/>
    <row r="5134" ht="24.95" customHeight="1"/>
    <row r="5135" ht="24.95" customHeight="1"/>
    <row r="5136" ht="24.95" customHeight="1"/>
    <row r="5137" ht="24.95" customHeight="1"/>
    <row r="5138" ht="24.95" customHeight="1"/>
    <row r="5139" ht="24.95" customHeight="1"/>
    <row r="5140" ht="24.95" customHeight="1"/>
    <row r="5141" ht="24.95" customHeight="1"/>
    <row r="5142" ht="24.95" customHeight="1"/>
    <row r="5143" ht="24.95" customHeight="1"/>
    <row r="5144" ht="24.95" customHeight="1"/>
    <row r="5145" ht="24.95" customHeight="1"/>
    <row r="5146" ht="24.95" customHeight="1"/>
    <row r="5147" ht="24.95" customHeight="1"/>
    <row r="5148" ht="24.95" customHeight="1"/>
    <row r="5149" ht="24.95" customHeight="1"/>
    <row r="5150" ht="24.95" customHeight="1"/>
    <row r="5151" ht="24.95" customHeight="1"/>
    <row r="5152" ht="24.95" customHeight="1"/>
    <row r="5153" ht="24.95" customHeight="1"/>
    <row r="5154" ht="24.95" customHeight="1"/>
    <row r="5155" ht="24.95" customHeight="1"/>
    <row r="5156" ht="24.95" customHeight="1"/>
    <row r="5157" ht="24.95" customHeight="1"/>
    <row r="5158" ht="24.95" customHeight="1"/>
    <row r="5159" ht="24.95" customHeight="1"/>
    <row r="5160" ht="24.95" customHeight="1"/>
    <row r="5161" ht="24.95" customHeight="1"/>
    <row r="5162" ht="24.95" customHeight="1"/>
    <row r="5163" ht="24.95" customHeight="1"/>
    <row r="5164" ht="24.95" customHeight="1"/>
    <row r="5165" ht="24.95" customHeight="1"/>
    <row r="5166" ht="24.95" customHeight="1"/>
    <row r="5167" ht="24.95" customHeight="1"/>
    <row r="5168" ht="24.95" customHeight="1"/>
    <row r="5169" ht="24.95" customHeight="1"/>
    <row r="5170" ht="24.95" customHeight="1"/>
    <row r="5171" ht="24.95" customHeight="1"/>
    <row r="5172" ht="24.95" customHeight="1"/>
    <row r="5173" ht="24.95" customHeight="1"/>
    <row r="5174" ht="24.95" customHeight="1"/>
    <row r="5175" ht="24.95" customHeight="1"/>
    <row r="5176" ht="24.95" customHeight="1"/>
    <row r="5177" ht="24.95" customHeight="1"/>
    <row r="5178" ht="24.95" customHeight="1"/>
    <row r="5179" ht="24.95" customHeight="1"/>
    <row r="5180" ht="24.95" customHeight="1"/>
    <row r="5181" ht="24.95" customHeight="1"/>
    <row r="5182" ht="24.95" customHeight="1"/>
    <row r="5183" ht="24.95" customHeight="1"/>
    <row r="5184" ht="24.95" customHeight="1"/>
    <row r="5185" ht="24.95" customHeight="1"/>
    <row r="5186" ht="24.95" customHeight="1"/>
    <row r="5187" ht="24.95" customHeight="1"/>
    <row r="5188" ht="24.95" customHeight="1"/>
    <row r="5189" ht="24.95" customHeight="1"/>
    <row r="5190" ht="24.95" customHeight="1"/>
    <row r="5191" ht="24.95" customHeight="1"/>
    <row r="5192" ht="24.95" customHeight="1"/>
    <row r="5193" ht="24.95" customHeight="1"/>
    <row r="5194" ht="24.95" customHeight="1"/>
    <row r="5195" ht="24.95" customHeight="1"/>
    <row r="5196" ht="24.95" customHeight="1"/>
    <row r="5197" ht="24.95" customHeight="1"/>
    <row r="5198" ht="24.95" customHeight="1"/>
    <row r="5199" ht="24.95" customHeight="1"/>
    <row r="5200" ht="24.95" customHeight="1"/>
    <row r="5201" ht="24.95" customHeight="1"/>
    <row r="5202" ht="24.95" customHeight="1"/>
    <row r="5203" ht="24.95" customHeight="1"/>
    <row r="5204" ht="24.95" customHeight="1"/>
    <row r="5205" ht="24.95" customHeight="1"/>
    <row r="5206" ht="24.95" customHeight="1"/>
    <row r="5207" ht="24.95" customHeight="1"/>
    <row r="5208" ht="24.95" customHeight="1"/>
    <row r="5209" ht="24.95" customHeight="1"/>
    <row r="5210" ht="24.95" customHeight="1"/>
    <row r="5211" ht="24.95" customHeight="1"/>
    <row r="5212" ht="24.95" customHeight="1"/>
    <row r="5213" ht="24.95" customHeight="1"/>
    <row r="5214" ht="24.95" customHeight="1"/>
    <row r="5215" ht="24.95" customHeight="1"/>
    <row r="5216" ht="24.95" customHeight="1"/>
    <row r="5217" ht="24.95" customHeight="1"/>
    <row r="5218" ht="24.95" customHeight="1"/>
    <row r="5219" ht="24.95" customHeight="1"/>
    <row r="5220" ht="24.95" customHeight="1"/>
    <row r="5221" ht="24.95" customHeight="1"/>
    <row r="5222" ht="24.95" customHeight="1"/>
    <row r="5223" ht="24.95" customHeight="1"/>
    <row r="5224" ht="24.95" customHeight="1"/>
    <row r="5225" ht="24.95" customHeight="1"/>
    <row r="5226" ht="24.95" customHeight="1"/>
    <row r="5227" ht="24.95" customHeight="1"/>
    <row r="5228" ht="24.95" customHeight="1"/>
    <row r="5229" ht="24.95" customHeight="1"/>
    <row r="5230" ht="24.95" customHeight="1"/>
    <row r="5231" ht="24.95" customHeight="1"/>
    <row r="5232" ht="24.95" customHeight="1"/>
    <row r="5233" ht="24.95" customHeight="1"/>
    <row r="5234" ht="24.95" customHeight="1"/>
    <row r="5235" ht="24.95" customHeight="1"/>
    <row r="5236" ht="24.95" customHeight="1"/>
    <row r="5237" ht="24.95" customHeight="1"/>
    <row r="5238" ht="24.95" customHeight="1"/>
    <row r="5239" ht="24.95" customHeight="1"/>
    <row r="5240" ht="24.95" customHeight="1"/>
    <row r="5241" ht="24.95" customHeight="1"/>
    <row r="5242" ht="24.95" customHeight="1"/>
    <row r="5243" ht="24.95" customHeight="1"/>
    <row r="5244" ht="24.95" customHeight="1"/>
    <row r="5245" ht="24.95" customHeight="1"/>
    <row r="5246" ht="24.95" customHeight="1"/>
    <row r="5247" ht="24.95" customHeight="1"/>
    <row r="5248" ht="24.95" customHeight="1"/>
    <row r="5249" ht="24.95" customHeight="1"/>
    <row r="5250" ht="24.95" customHeight="1"/>
    <row r="5251" ht="24.95" customHeight="1"/>
    <row r="5252" ht="24.95" customHeight="1"/>
    <row r="5253" ht="24.95" customHeight="1"/>
    <row r="5254" ht="24.95" customHeight="1"/>
    <row r="5255" ht="24.95" customHeight="1"/>
    <row r="5256" ht="24.95" customHeight="1"/>
    <row r="5257" ht="24.95" customHeight="1"/>
    <row r="5258" ht="24.95" customHeight="1"/>
    <row r="5259" ht="24.95" customHeight="1"/>
    <row r="5260" ht="24.95" customHeight="1"/>
    <row r="5261" ht="24.95" customHeight="1"/>
    <row r="5262" ht="24.95" customHeight="1"/>
    <row r="5263" ht="24.95" customHeight="1"/>
    <row r="5264" ht="24.95" customHeight="1"/>
    <row r="5265" ht="24.95" customHeight="1"/>
    <row r="5266" ht="24.95" customHeight="1"/>
    <row r="5267" ht="24.95" customHeight="1"/>
    <row r="5268" ht="24.95" customHeight="1"/>
    <row r="5269" ht="24.95" customHeight="1"/>
    <row r="5270" ht="24.95" customHeight="1"/>
    <row r="5271" ht="24.95" customHeight="1"/>
    <row r="5272" ht="24.95" customHeight="1"/>
    <row r="5273" ht="24.95" customHeight="1"/>
    <row r="5274" ht="24.95" customHeight="1"/>
    <row r="5275" ht="24.95" customHeight="1"/>
    <row r="5276" ht="24.95" customHeight="1"/>
    <row r="5277" ht="24.95" customHeight="1"/>
    <row r="5278" ht="24.95" customHeight="1"/>
    <row r="5279" ht="24.95" customHeight="1"/>
    <row r="5280" ht="24.95" customHeight="1"/>
    <row r="5281" ht="24.95" customHeight="1"/>
    <row r="5282" ht="24.95" customHeight="1"/>
    <row r="5283" ht="24.95" customHeight="1"/>
    <row r="5284" ht="24.95" customHeight="1"/>
    <row r="5285" ht="24.95" customHeight="1"/>
    <row r="5286" ht="24.95" customHeight="1"/>
    <row r="5287" ht="24.95" customHeight="1"/>
    <row r="5288" ht="24.95" customHeight="1"/>
    <row r="5289" ht="24.95" customHeight="1"/>
    <row r="5290" ht="24.95" customHeight="1"/>
    <row r="5291" ht="24.95" customHeight="1"/>
    <row r="5292" ht="24.95" customHeight="1"/>
    <row r="5293" ht="24.95" customHeight="1"/>
    <row r="5294" ht="24.95" customHeight="1"/>
    <row r="5295" ht="24.95" customHeight="1"/>
    <row r="5296" ht="24.95" customHeight="1"/>
    <row r="5297" ht="24.95" customHeight="1"/>
    <row r="5298" ht="24.95" customHeight="1"/>
    <row r="5299" ht="24.95" customHeight="1"/>
    <row r="5300" ht="24.95" customHeight="1"/>
    <row r="5301" ht="24.95" customHeight="1"/>
    <row r="5302" ht="24.95" customHeight="1"/>
    <row r="5303" ht="24.95" customHeight="1"/>
    <row r="5304" ht="24.95" customHeight="1"/>
    <row r="5305" ht="24.95" customHeight="1"/>
    <row r="5306" ht="24.95" customHeight="1"/>
    <row r="5307" ht="24.95" customHeight="1"/>
    <row r="5308" ht="24.95" customHeight="1"/>
    <row r="5309" ht="24.95" customHeight="1"/>
    <row r="5310" ht="24.95" customHeight="1"/>
    <row r="5311" ht="24.95" customHeight="1"/>
    <row r="5312" ht="24.95" customHeight="1"/>
    <row r="5313" ht="24.95" customHeight="1"/>
    <row r="5314" ht="24.95" customHeight="1"/>
    <row r="5315" ht="24.95" customHeight="1"/>
    <row r="5316" ht="24.95" customHeight="1"/>
    <row r="5317" ht="24.95" customHeight="1"/>
    <row r="5318" ht="24.95" customHeight="1"/>
    <row r="5319" ht="24.95" customHeight="1"/>
    <row r="5320" ht="24.95" customHeight="1"/>
    <row r="5321" ht="24.95" customHeight="1"/>
    <row r="5322" ht="24.95" customHeight="1"/>
    <row r="5323" ht="24.95" customHeight="1"/>
    <row r="5324" ht="24.95" customHeight="1"/>
    <row r="5325" ht="24.95" customHeight="1"/>
    <row r="5326" ht="24.95" customHeight="1"/>
    <row r="5327" ht="24.95" customHeight="1"/>
    <row r="5328" ht="24.95" customHeight="1"/>
    <row r="5329" ht="24.95" customHeight="1"/>
    <row r="5330" ht="24.95" customHeight="1"/>
    <row r="5331" ht="24.95" customHeight="1"/>
    <row r="5332" ht="24.95" customHeight="1"/>
    <row r="5333" ht="24.95" customHeight="1"/>
    <row r="5334" ht="24.95" customHeight="1"/>
    <row r="5335" ht="24.95" customHeight="1"/>
    <row r="5336" ht="24.95" customHeight="1"/>
    <row r="5337" ht="24.95" customHeight="1"/>
    <row r="5338" ht="24.95" customHeight="1"/>
    <row r="5339" ht="24.95" customHeight="1"/>
    <row r="5340" ht="24.95" customHeight="1"/>
    <row r="5341" ht="24.95" customHeight="1"/>
    <row r="5342" ht="24.95" customHeight="1"/>
    <row r="5343" ht="24.95" customHeight="1"/>
    <row r="5344" ht="24.95" customHeight="1"/>
    <row r="5345" ht="24.95" customHeight="1"/>
    <row r="5346" ht="24.95" customHeight="1"/>
    <row r="5347" ht="24.95" customHeight="1"/>
    <row r="5348" ht="24.95" customHeight="1"/>
    <row r="5349" ht="24.95" customHeight="1"/>
    <row r="5350" ht="24.95" customHeight="1"/>
    <row r="5351" ht="24.95" customHeight="1"/>
    <row r="5352" ht="24.95" customHeight="1"/>
    <row r="5353" ht="24.95" customHeight="1"/>
    <row r="5354" ht="24.95" customHeight="1"/>
    <row r="5355" ht="24.95" customHeight="1"/>
    <row r="5356" ht="24.95" customHeight="1"/>
    <row r="5357" ht="24.95" customHeight="1"/>
    <row r="5358" ht="24.95" customHeight="1"/>
    <row r="5359" ht="24.95" customHeight="1"/>
    <row r="5360" ht="24.95" customHeight="1"/>
    <row r="5361" ht="24.95" customHeight="1"/>
    <row r="5362" ht="24.95" customHeight="1"/>
    <row r="5363" ht="24.95" customHeight="1"/>
    <row r="5364" ht="24.95" customHeight="1"/>
    <row r="5365" ht="24.95" customHeight="1"/>
    <row r="5366" ht="24.95" customHeight="1"/>
    <row r="5367" ht="24.95" customHeight="1"/>
    <row r="5368" ht="24.95" customHeight="1"/>
    <row r="5369" ht="24.95" customHeight="1"/>
    <row r="5370" ht="24.95" customHeight="1"/>
    <row r="5371" ht="24.95" customHeight="1"/>
    <row r="5372" ht="24.95" customHeight="1"/>
    <row r="5373" ht="24.95" customHeight="1"/>
    <row r="5374" ht="24.95" customHeight="1"/>
    <row r="5375" ht="24.95" customHeight="1"/>
    <row r="5376" ht="24.95" customHeight="1"/>
    <row r="5377" ht="24.95" customHeight="1"/>
    <row r="5378" ht="24.95" customHeight="1"/>
    <row r="5379" ht="24.95" customHeight="1"/>
    <row r="5380" ht="24.95" customHeight="1"/>
    <row r="5381" ht="24.95" customHeight="1"/>
    <row r="5382" ht="24.95" customHeight="1"/>
    <row r="5383" ht="24.95" customHeight="1"/>
    <row r="5384" ht="24.95" customHeight="1"/>
    <row r="5385" ht="24.95" customHeight="1"/>
    <row r="5386" ht="24.95" customHeight="1"/>
    <row r="5387" ht="24.95" customHeight="1"/>
    <row r="5388" ht="24.95" customHeight="1"/>
    <row r="5389" ht="24.95" customHeight="1"/>
    <row r="5390" ht="24.95" customHeight="1"/>
    <row r="5391" ht="24.95" customHeight="1"/>
    <row r="5392" ht="24.95" customHeight="1"/>
    <row r="5393" ht="24.95" customHeight="1"/>
    <row r="5394" ht="24.95" customHeight="1"/>
    <row r="5395" ht="24.95" customHeight="1"/>
    <row r="5396" ht="24.95" customHeight="1"/>
    <row r="5397" ht="24.95" customHeight="1"/>
    <row r="5398" ht="24.95" customHeight="1"/>
    <row r="5399" ht="24.95" customHeight="1"/>
    <row r="5400" ht="24.95" customHeight="1"/>
    <row r="5401" ht="24.95" customHeight="1"/>
    <row r="5402" ht="24.95" customHeight="1"/>
    <row r="5403" ht="24.95" customHeight="1"/>
    <row r="5404" ht="24.95" customHeight="1"/>
    <row r="5405" ht="24.95" customHeight="1"/>
    <row r="5406" ht="24.95" customHeight="1"/>
    <row r="5407" ht="24.95" customHeight="1"/>
    <row r="5408" ht="24.95" customHeight="1"/>
    <row r="5409" ht="24.95" customHeight="1"/>
    <row r="5410" ht="24.95" customHeight="1"/>
    <row r="5411" ht="24.95" customHeight="1"/>
    <row r="5412" ht="24.95" customHeight="1"/>
    <row r="5413" ht="24.95" customHeight="1"/>
    <row r="5414" ht="24.95" customHeight="1"/>
    <row r="5415" ht="24.95" customHeight="1"/>
    <row r="5416" ht="24.95" customHeight="1"/>
    <row r="5417" ht="24.95" customHeight="1"/>
    <row r="5418" ht="24.95" customHeight="1"/>
    <row r="5419" ht="24.95" customHeight="1"/>
    <row r="5420" ht="24.95" customHeight="1"/>
    <row r="5421" ht="24.95" customHeight="1"/>
    <row r="5422" ht="24.95" customHeight="1"/>
    <row r="5423" ht="24.95" customHeight="1"/>
    <row r="5424" ht="24.95" customHeight="1"/>
    <row r="5425" ht="24.95" customHeight="1"/>
    <row r="5426" ht="24.95" customHeight="1"/>
    <row r="5427" ht="24.95" customHeight="1"/>
    <row r="5428" ht="24.95" customHeight="1"/>
    <row r="5429" ht="24.95" customHeight="1"/>
    <row r="5430" ht="24.95" customHeight="1"/>
    <row r="5431" ht="24.95" customHeight="1"/>
    <row r="5432" ht="24.95" customHeight="1"/>
    <row r="5433" ht="24.95" customHeight="1"/>
    <row r="5434" ht="24.95" customHeight="1"/>
    <row r="5435" ht="24.95" customHeight="1"/>
    <row r="5436" ht="24.95" customHeight="1"/>
    <row r="5437" ht="24.95" customHeight="1"/>
    <row r="5438" ht="24.95" customHeight="1"/>
    <row r="5439" ht="24.95" customHeight="1"/>
    <row r="5440" ht="24.95" customHeight="1"/>
    <row r="5441" ht="24.95" customHeight="1"/>
    <row r="5442" ht="24.95" customHeight="1"/>
    <row r="5443" ht="24.95" customHeight="1"/>
    <row r="5444" ht="24.95" customHeight="1"/>
    <row r="5445" ht="24.95" customHeight="1"/>
    <row r="5446" ht="24.95" customHeight="1"/>
    <row r="5447" ht="24.95" customHeight="1"/>
    <row r="5448" ht="24.95" customHeight="1"/>
    <row r="5449" ht="24.95" customHeight="1"/>
    <row r="5450" ht="24.95" customHeight="1"/>
    <row r="5451" ht="24.95" customHeight="1"/>
    <row r="5452" ht="24.95" customHeight="1"/>
    <row r="5453" ht="24.95" customHeight="1"/>
    <row r="5454" ht="24.95" customHeight="1"/>
    <row r="5455" ht="24.95" customHeight="1"/>
    <row r="5456" ht="24.95" customHeight="1"/>
    <row r="5457" ht="24.95" customHeight="1"/>
    <row r="5458" ht="24.95" customHeight="1"/>
    <row r="5459" ht="24.95" customHeight="1"/>
    <row r="5460" ht="24.95" customHeight="1"/>
    <row r="5461" ht="24.95" customHeight="1"/>
    <row r="5462" ht="24.95" customHeight="1"/>
    <row r="5463" ht="24.95" customHeight="1"/>
    <row r="5464" ht="24.95" customHeight="1"/>
    <row r="5465" ht="24.95" customHeight="1"/>
    <row r="5466" ht="24.95" customHeight="1"/>
    <row r="5467" ht="24.95" customHeight="1"/>
    <row r="5468" ht="24.95" customHeight="1"/>
    <row r="5469" ht="24.95" customHeight="1"/>
    <row r="5470" ht="24.95" customHeight="1"/>
    <row r="5471" ht="24.95" customHeight="1"/>
    <row r="5472" ht="24.95" customHeight="1"/>
    <row r="5473" ht="24.95" customHeight="1"/>
    <row r="5474" ht="24.95" customHeight="1"/>
    <row r="5475" ht="24.95" customHeight="1"/>
    <row r="5476" ht="24.95" customHeight="1"/>
    <row r="5477" ht="24.95" customHeight="1"/>
    <row r="5478" ht="24.95" customHeight="1"/>
    <row r="5479" ht="24.95" customHeight="1"/>
    <row r="5480" ht="24.95" customHeight="1"/>
    <row r="5481" ht="24.95" customHeight="1"/>
    <row r="5482" ht="24.95" customHeight="1"/>
    <row r="5483" ht="24.95" customHeight="1"/>
    <row r="5484" ht="24.95" customHeight="1"/>
    <row r="5485" ht="24.95" customHeight="1"/>
    <row r="5486" ht="24.95" customHeight="1"/>
    <row r="5487" ht="24.95" customHeight="1"/>
    <row r="5488" ht="24.95" customHeight="1"/>
    <row r="5489" ht="24.95" customHeight="1"/>
    <row r="5490" ht="24.95" customHeight="1"/>
    <row r="5491" ht="24.95" customHeight="1"/>
    <row r="5492" ht="24.95" customHeight="1"/>
    <row r="5493" ht="24.95" customHeight="1"/>
    <row r="5494" ht="24.95" customHeight="1"/>
    <row r="5495" ht="24.95" customHeight="1"/>
    <row r="5496" ht="24.95" customHeight="1"/>
    <row r="5497" ht="24.95" customHeight="1"/>
    <row r="5498" ht="24.95" customHeight="1"/>
    <row r="5499" ht="24.95" customHeight="1"/>
    <row r="5500" ht="24.95" customHeight="1"/>
    <row r="5501" ht="24.95" customHeight="1"/>
    <row r="5502" ht="24.95" customHeight="1"/>
    <row r="5503" ht="24.95" customHeight="1"/>
    <row r="5504" ht="24.95" customHeight="1"/>
    <row r="5505" ht="24.95" customHeight="1"/>
    <row r="5506" ht="24.95" customHeight="1"/>
    <row r="5507" ht="24.95" customHeight="1"/>
    <row r="5508" ht="24.95" customHeight="1"/>
    <row r="5509" ht="24.95" customHeight="1"/>
    <row r="5510" ht="24.95" customHeight="1"/>
    <row r="5511" ht="24.95" customHeight="1"/>
    <row r="5512" ht="24.95" customHeight="1"/>
    <row r="5513" ht="24.95" customHeight="1"/>
    <row r="5514" ht="24.95" customHeight="1"/>
    <row r="5515" ht="24.95" customHeight="1"/>
    <row r="5516" ht="24.95" customHeight="1"/>
    <row r="5517" ht="24.95" customHeight="1"/>
    <row r="5518" ht="24.95" customHeight="1"/>
    <row r="5519" ht="24.95" customHeight="1"/>
    <row r="5520" ht="24.95" customHeight="1"/>
    <row r="5521" ht="24.95" customHeight="1"/>
    <row r="5522" ht="24.95" customHeight="1"/>
    <row r="5523" ht="24.95" customHeight="1"/>
    <row r="5524" ht="24.95" customHeight="1"/>
    <row r="5525" ht="24.95" customHeight="1"/>
    <row r="5526" ht="24.95" customHeight="1"/>
    <row r="5527" ht="24.95" customHeight="1"/>
    <row r="5528" ht="24.95" customHeight="1"/>
    <row r="5529" ht="24.95" customHeight="1"/>
    <row r="5530" ht="24.95" customHeight="1"/>
    <row r="5531" ht="24.95" customHeight="1"/>
    <row r="5532" ht="24.95" customHeight="1"/>
    <row r="5533" ht="24.95" customHeight="1"/>
    <row r="5534" ht="24.95" customHeight="1"/>
    <row r="5535" ht="24.95" customHeight="1"/>
    <row r="5536" ht="24.95" customHeight="1"/>
    <row r="5537" ht="24.95" customHeight="1"/>
    <row r="5538" ht="24.95" customHeight="1"/>
    <row r="5539" ht="24.95" customHeight="1"/>
    <row r="5540" ht="24.95" customHeight="1"/>
    <row r="5541" ht="24.95" customHeight="1"/>
    <row r="5542" ht="24.95" customHeight="1"/>
    <row r="5543" ht="24.95" customHeight="1"/>
    <row r="5544" ht="24.95" customHeight="1"/>
    <row r="5545" ht="24.95" customHeight="1"/>
    <row r="5546" ht="24.95" customHeight="1"/>
    <row r="5547" ht="24.95" customHeight="1"/>
    <row r="5548" ht="24.95" customHeight="1"/>
    <row r="5549" ht="24.95" customHeight="1"/>
    <row r="5550" ht="24.95" customHeight="1"/>
    <row r="5551" ht="24.95" customHeight="1"/>
    <row r="5552" ht="24.95" customHeight="1"/>
    <row r="5553" ht="24.95" customHeight="1"/>
    <row r="5554" ht="24.95" customHeight="1"/>
    <row r="5555" ht="24.95" customHeight="1"/>
    <row r="5556" ht="24.95" customHeight="1"/>
    <row r="5557" ht="24.95" customHeight="1"/>
    <row r="5558" ht="24.95" customHeight="1"/>
    <row r="5559" ht="24.95" customHeight="1"/>
    <row r="5560" ht="24.95" customHeight="1"/>
    <row r="5561" ht="24.95" customHeight="1"/>
    <row r="5562" ht="24.95" customHeight="1"/>
    <row r="5563" ht="24.95" customHeight="1"/>
    <row r="5564" ht="24.95" customHeight="1"/>
    <row r="5565" ht="24.95" customHeight="1"/>
    <row r="5566" ht="24.95" customHeight="1"/>
    <row r="5567" ht="24.95" customHeight="1"/>
    <row r="5568" ht="24.95" customHeight="1"/>
    <row r="5569" ht="24.95" customHeight="1"/>
    <row r="5570" ht="24.95" customHeight="1"/>
    <row r="5571" ht="24.95" customHeight="1"/>
    <row r="5572" ht="24.95" customHeight="1"/>
    <row r="5573" ht="24.95" customHeight="1"/>
    <row r="5574" ht="24.95" customHeight="1"/>
    <row r="5575" ht="24.95" customHeight="1"/>
    <row r="5576" ht="24.95" customHeight="1"/>
    <row r="5577" ht="24.95" customHeight="1"/>
    <row r="5578" ht="24.95" customHeight="1"/>
    <row r="5579" ht="24.95" customHeight="1"/>
    <row r="5580" ht="24.95" customHeight="1"/>
    <row r="5581" ht="24.95" customHeight="1"/>
    <row r="5582" ht="24.95" customHeight="1"/>
    <row r="5583" ht="24.95" customHeight="1"/>
    <row r="5584" ht="24.95" customHeight="1"/>
    <row r="5585" ht="24.95" customHeight="1"/>
    <row r="5586" ht="24.95" customHeight="1"/>
    <row r="5587" ht="24.95" customHeight="1"/>
    <row r="5588" ht="24.95" customHeight="1"/>
    <row r="5589" ht="24.95" customHeight="1"/>
    <row r="5590" ht="24.95" customHeight="1"/>
    <row r="5591" ht="24.95" customHeight="1"/>
    <row r="5592" ht="24.95" customHeight="1"/>
    <row r="5593" ht="24.95" customHeight="1"/>
    <row r="5594" ht="24.95" customHeight="1"/>
    <row r="5595" ht="24.95" customHeight="1"/>
    <row r="5596" ht="24.95" customHeight="1"/>
    <row r="5597" ht="24.95" customHeight="1"/>
    <row r="5598" ht="24.95" customHeight="1"/>
    <row r="5599" ht="24.95" customHeight="1"/>
    <row r="5600" ht="24.95" customHeight="1"/>
    <row r="5601" ht="24.95" customHeight="1"/>
    <row r="5602" ht="24.95" customHeight="1"/>
    <row r="5603" ht="24.95" customHeight="1"/>
    <row r="5604" ht="24.95" customHeight="1"/>
    <row r="5605" ht="24.95" customHeight="1"/>
    <row r="5606" ht="24.95" customHeight="1"/>
    <row r="5607" ht="24.95" customHeight="1"/>
    <row r="5608" ht="24.95" customHeight="1"/>
    <row r="5609" ht="24.95" customHeight="1"/>
    <row r="5610" ht="24.95" customHeight="1"/>
    <row r="5611" ht="24.95" customHeight="1"/>
    <row r="5612" ht="24.95" customHeight="1"/>
    <row r="5613" ht="24.95" customHeight="1"/>
    <row r="5614" ht="24.95" customHeight="1"/>
    <row r="5615" ht="24.95" customHeight="1"/>
    <row r="5616" ht="24.95" customHeight="1"/>
    <row r="5617" ht="24.95" customHeight="1"/>
    <row r="5618" ht="24.95" customHeight="1"/>
    <row r="5619" ht="24.95" customHeight="1"/>
    <row r="5620" ht="24.95" customHeight="1"/>
    <row r="5621" ht="24.95" customHeight="1"/>
    <row r="5622" ht="24.95" customHeight="1"/>
    <row r="5623" ht="24.95" customHeight="1"/>
    <row r="5624" ht="24.95" customHeight="1"/>
    <row r="5625" ht="24.95" customHeight="1"/>
    <row r="5626" ht="24.95" customHeight="1"/>
    <row r="5627" ht="24.95" customHeight="1"/>
    <row r="5628" ht="24.95" customHeight="1"/>
    <row r="5629" ht="24.95" customHeight="1"/>
    <row r="5630" ht="24.95" customHeight="1"/>
    <row r="5631" ht="24.95" customHeight="1"/>
    <row r="5632" ht="24.95" customHeight="1"/>
    <row r="5633" ht="24.95" customHeight="1"/>
    <row r="5634" ht="24.95" customHeight="1"/>
    <row r="5635" ht="24.95" customHeight="1"/>
    <row r="5636" ht="24.95" customHeight="1"/>
    <row r="5637" ht="24.95" customHeight="1"/>
    <row r="5638" ht="24.95" customHeight="1"/>
    <row r="5639" ht="24.95" customHeight="1"/>
    <row r="5640" ht="24.95" customHeight="1"/>
    <row r="5641" ht="24.95" customHeight="1"/>
    <row r="5642" ht="24.95" customHeight="1"/>
    <row r="5643" ht="24.95" customHeight="1"/>
    <row r="5644" ht="24.95" customHeight="1"/>
    <row r="5645" ht="24.95" customHeight="1"/>
    <row r="5646" ht="24.95" customHeight="1"/>
    <row r="5647" ht="24.95" customHeight="1"/>
    <row r="5648" ht="24.95" customHeight="1"/>
    <row r="5649" ht="24.95" customHeight="1"/>
    <row r="5650" ht="24.95" customHeight="1"/>
    <row r="5651" ht="24.95" customHeight="1"/>
    <row r="5652" ht="24.95" customHeight="1"/>
    <row r="5653" ht="24.95" customHeight="1"/>
    <row r="5654" ht="24.95" customHeight="1"/>
    <row r="5655" ht="24.95" customHeight="1"/>
    <row r="5656" ht="24.95" customHeight="1"/>
    <row r="5657" ht="24.95" customHeight="1"/>
    <row r="5658" ht="24.95" customHeight="1"/>
    <row r="5659" ht="24.95" customHeight="1"/>
    <row r="5660" ht="24.95" customHeight="1"/>
    <row r="5661" ht="24.95" customHeight="1"/>
    <row r="5662" ht="24.95" customHeight="1"/>
    <row r="5663" ht="24.95" customHeight="1"/>
    <row r="5664" ht="24.95" customHeight="1"/>
    <row r="5665" ht="24.95" customHeight="1"/>
    <row r="5666" ht="24.95" customHeight="1"/>
    <row r="5667" ht="24.95" customHeight="1"/>
    <row r="5668" ht="24.95" customHeight="1"/>
    <row r="5669" ht="24.95" customHeight="1"/>
    <row r="5670" ht="24.95" customHeight="1"/>
    <row r="5671" ht="24.95" customHeight="1"/>
    <row r="5672" ht="24.95" customHeight="1"/>
    <row r="5673" ht="24.95" customHeight="1"/>
    <row r="5674" ht="24.95" customHeight="1"/>
    <row r="5675" ht="24.95" customHeight="1"/>
    <row r="5676" ht="24.95" customHeight="1"/>
    <row r="5677" ht="24.95" customHeight="1"/>
    <row r="5678" ht="24.95" customHeight="1"/>
    <row r="5679" ht="24.95" customHeight="1"/>
    <row r="5680" ht="24.95" customHeight="1"/>
    <row r="5681" ht="24.95" customHeight="1"/>
    <row r="5682" ht="24.95" customHeight="1"/>
    <row r="5683" ht="24.95" customHeight="1"/>
    <row r="5684" ht="24.95" customHeight="1"/>
    <row r="5685" ht="24.95" customHeight="1"/>
    <row r="5686" ht="24.95" customHeight="1"/>
    <row r="5687" ht="24.95" customHeight="1"/>
    <row r="5688" ht="24.95" customHeight="1"/>
    <row r="5689" ht="24.95" customHeight="1"/>
    <row r="5690" ht="24.95" customHeight="1"/>
    <row r="5691" ht="24.95" customHeight="1"/>
    <row r="5692" ht="24.95" customHeight="1"/>
    <row r="5693" ht="24.95" customHeight="1"/>
    <row r="5694" ht="24.95" customHeight="1"/>
    <row r="5695" ht="24.95" customHeight="1"/>
    <row r="5696" ht="24.95" customHeight="1"/>
    <row r="5697" ht="24.95" customHeight="1"/>
    <row r="5698" ht="24.95" customHeight="1"/>
    <row r="5699" ht="24.95" customHeight="1"/>
    <row r="5700" ht="24.95" customHeight="1"/>
    <row r="5701" ht="24.95" customHeight="1"/>
    <row r="5702" ht="24.95" customHeight="1"/>
    <row r="5703" ht="24.95" customHeight="1"/>
    <row r="5704" ht="24.95" customHeight="1"/>
    <row r="5705" ht="24.95" customHeight="1"/>
    <row r="5706" ht="24.95" customHeight="1"/>
    <row r="5707" ht="24.95" customHeight="1"/>
    <row r="5708" ht="24.95" customHeight="1"/>
    <row r="5709" ht="24.95" customHeight="1"/>
    <row r="5710" ht="24.95" customHeight="1"/>
    <row r="5711" ht="24.95" customHeight="1"/>
    <row r="5712" ht="24.95" customHeight="1"/>
    <row r="5713" ht="24.95" customHeight="1"/>
    <row r="5714" ht="24.95" customHeight="1"/>
    <row r="5715" ht="24.95" customHeight="1"/>
    <row r="5716" ht="24.95" customHeight="1"/>
    <row r="5717" ht="24.95" customHeight="1"/>
    <row r="5718" ht="24.95" customHeight="1"/>
    <row r="5719" ht="24.95" customHeight="1"/>
    <row r="5720" ht="24.95" customHeight="1"/>
    <row r="5721" ht="24.95" customHeight="1"/>
    <row r="5722" ht="24.95" customHeight="1"/>
    <row r="5723" ht="24.95" customHeight="1"/>
    <row r="5724" ht="24.95" customHeight="1"/>
    <row r="5725" ht="24.95" customHeight="1"/>
    <row r="5726" ht="24.95" customHeight="1"/>
    <row r="5727" ht="24.95" customHeight="1"/>
    <row r="5728" ht="24.95" customHeight="1"/>
    <row r="5729" ht="24.95" customHeight="1"/>
    <row r="5730" ht="24.95" customHeight="1"/>
    <row r="5731" ht="24.95" customHeight="1"/>
    <row r="5732" ht="24.95" customHeight="1"/>
    <row r="5733" ht="24.95" customHeight="1"/>
    <row r="5734" ht="24.95" customHeight="1"/>
    <row r="5735" ht="24.95" customHeight="1"/>
    <row r="5736" ht="24.95" customHeight="1"/>
    <row r="5737" ht="24.95" customHeight="1"/>
    <row r="5738" ht="24.95" customHeight="1"/>
    <row r="5739" ht="24.95" customHeight="1"/>
    <row r="5740" ht="24.95" customHeight="1"/>
    <row r="5741" ht="24.95" customHeight="1"/>
    <row r="5742" ht="24.95" customHeight="1"/>
    <row r="5743" ht="24.95" customHeight="1"/>
    <row r="5744" ht="24.95" customHeight="1"/>
    <row r="5745" ht="24.95" customHeight="1"/>
    <row r="5746" ht="24.95" customHeight="1"/>
    <row r="5747" ht="24.95" customHeight="1"/>
    <row r="5748" ht="24.95" customHeight="1"/>
    <row r="5749" ht="24.95" customHeight="1"/>
    <row r="5750" ht="24.95" customHeight="1"/>
    <row r="5751" ht="24.95" customHeight="1"/>
    <row r="5752" ht="24.95" customHeight="1"/>
    <row r="5753" ht="24.95" customHeight="1"/>
    <row r="5754" ht="24.95" customHeight="1"/>
    <row r="5755" ht="24.95" customHeight="1"/>
    <row r="5756" ht="24.95" customHeight="1"/>
    <row r="5757" ht="24.95" customHeight="1"/>
    <row r="5758" ht="24.95" customHeight="1"/>
    <row r="5759" ht="24.95" customHeight="1"/>
    <row r="5760" ht="24.95" customHeight="1"/>
    <row r="5761" ht="24.95" customHeight="1"/>
    <row r="5762" ht="24.95" customHeight="1"/>
    <row r="5763" ht="24.95" customHeight="1"/>
    <row r="5764" ht="24.95" customHeight="1"/>
    <row r="5765" ht="24.95" customHeight="1"/>
    <row r="5766" ht="24.95" customHeight="1"/>
    <row r="5767" ht="24.95" customHeight="1"/>
    <row r="5768" ht="24.95" customHeight="1"/>
    <row r="5769" ht="24.95" customHeight="1"/>
    <row r="5770" ht="24.95" customHeight="1"/>
    <row r="5771" ht="24.95" customHeight="1"/>
    <row r="5772" ht="24.95" customHeight="1"/>
    <row r="5773" ht="24.95" customHeight="1"/>
    <row r="5774" ht="24.95" customHeight="1"/>
    <row r="5775" ht="24.95" customHeight="1"/>
    <row r="5776" ht="24.95" customHeight="1"/>
    <row r="5777" ht="24.95" customHeight="1"/>
    <row r="5778" ht="24.95" customHeight="1"/>
    <row r="5779" ht="24.95" customHeight="1"/>
    <row r="5780" ht="24.95" customHeight="1"/>
    <row r="5781" ht="24.95" customHeight="1"/>
    <row r="5782" ht="24.95" customHeight="1"/>
    <row r="5783" ht="24.95" customHeight="1"/>
    <row r="5784" ht="24.95" customHeight="1"/>
    <row r="5785" ht="24.95" customHeight="1"/>
    <row r="5786" ht="24.95" customHeight="1"/>
    <row r="5787" ht="24.95" customHeight="1"/>
    <row r="5788" ht="24.95" customHeight="1"/>
    <row r="5789" ht="24.95" customHeight="1"/>
    <row r="5790" ht="24.95" customHeight="1"/>
    <row r="5791" ht="24.95" customHeight="1"/>
    <row r="5792" ht="24.95" customHeight="1"/>
    <row r="5793" ht="24.95" customHeight="1"/>
    <row r="5794" ht="24.95" customHeight="1"/>
    <row r="5795" ht="24.95" customHeight="1"/>
    <row r="5796" ht="24.95" customHeight="1"/>
    <row r="5797" ht="24.95" customHeight="1"/>
    <row r="5798" ht="24.95" customHeight="1"/>
    <row r="5799" ht="24.95" customHeight="1"/>
    <row r="5800" ht="24.95" customHeight="1"/>
    <row r="5801" ht="24.95" customHeight="1"/>
    <row r="5802" ht="24.95" customHeight="1"/>
    <row r="5803" ht="24.95" customHeight="1"/>
    <row r="5804" ht="24.95" customHeight="1"/>
    <row r="5805" ht="24.95" customHeight="1"/>
    <row r="5806" ht="24.95" customHeight="1"/>
    <row r="5807" ht="24.95" customHeight="1"/>
    <row r="5808" ht="24.95" customHeight="1"/>
    <row r="5809" ht="24.95" customHeight="1"/>
    <row r="5810" ht="24.95" customHeight="1"/>
    <row r="5811" ht="24.95" customHeight="1"/>
    <row r="5812" ht="24.95" customHeight="1"/>
    <row r="5813" ht="24.95" customHeight="1"/>
    <row r="5814" ht="24.95" customHeight="1"/>
    <row r="5815" ht="24.95" customHeight="1"/>
    <row r="5816" ht="24.95" customHeight="1"/>
    <row r="5817" ht="24.95" customHeight="1"/>
    <row r="5818" ht="24.95" customHeight="1"/>
    <row r="5819" ht="24.95" customHeight="1"/>
    <row r="5820" ht="24.95" customHeight="1"/>
    <row r="5821" ht="24.95" customHeight="1"/>
    <row r="5822" ht="24.95" customHeight="1"/>
    <row r="5823" ht="24.95" customHeight="1"/>
    <row r="5824" ht="24.95" customHeight="1"/>
    <row r="5825" ht="24.95" customHeight="1"/>
    <row r="5826" ht="24.95" customHeight="1"/>
    <row r="5827" ht="24.95" customHeight="1"/>
    <row r="5828" ht="24.95" customHeight="1"/>
    <row r="5829" ht="24.95" customHeight="1"/>
    <row r="5830" ht="24.95" customHeight="1"/>
    <row r="5831" ht="24.95" customHeight="1"/>
    <row r="5832" ht="24.95" customHeight="1"/>
    <row r="5833" ht="24.95" customHeight="1"/>
    <row r="5834" ht="24.95" customHeight="1"/>
    <row r="5835" ht="24.95" customHeight="1"/>
    <row r="5836" ht="24.95" customHeight="1"/>
    <row r="5837" ht="24.95" customHeight="1"/>
    <row r="5838" ht="24.95" customHeight="1"/>
    <row r="5839" ht="24.95" customHeight="1"/>
    <row r="5840" ht="24.95" customHeight="1"/>
    <row r="5841" ht="24.95" customHeight="1"/>
    <row r="5842" ht="24.95" customHeight="1"/>
    <row r="5843" ht="24.95" customHeight="1"/>
    <row r="5844" ht="24.95" customHeight="1"/>
    <row r="5845" ht="24.95" customHeight="1"/>
    <row r="5846" ht="24.95" customHeight="1"/>
    <row r="5847" ht="24.95" customHeight="1"/>
    <row r="5848" ht="24.95" customHeight="1"/>
    <row r="5849" ht="24.95" customHeight="1"/>
    <row r="5850" ht="24.95" customHeight="1"/>
    <row r="5851" ht="24.95" customHeight="1"/>
    <row r="5852" ht="24.95" customHeight="1"/>
    <row r="5853" ht="24.95" customHeight="1"/>
    <row r="5854" ht="24.95" customHeight="1"/>
    <row r="5855" ht="24.95" customHeight="1"/>
    <row r="5856" ht="24.95" customHeight="1"/>
    <row r="5857" ht="24.95" customHeight="1"/>
    <row r="5858" ht="24.95" customHeight="1"/>
    <row r="5859" ht="24.95" customHeight="1"/>
    <row r="5860" ht="24.95" customHeight="1"/>
    <row r="5861" ht="24.95" customHeight="1"/>
    <row r="5862" ht="24.95" customHeight="1"/>
    <row r="5863" ht="24.95" customHeight="1"/>
    <row r="5864" ht="24.95" customHeight="1"/>
    <row r="5865" ht="24.95" customHeight="1"/>
    <row r="5866" ht="24.95" customHeight="1"/>
    <row r="5867" ht="24.95" customHeight="1"/>
    <row r="5868" ht="24.95" customHeight="1"/>
    <row r="5869" ht="24.95" customHeight="1"/>
    <row r="5870" ht="24.95" customHeight="1"/>
    <row r="5871" ht="24.95" customHeight="1"/>
    <row r="5872" ht="24.95" customHeight="1"/>
    <row r="5873" ht="24.95" customHeight="1"/>
    <row r="5874" ht="24.95" customHeight="1"/>
    <row r="5875" ht="24.95" customHeight="1"/>
    <row r="5876" ht="24.95" customHeight="1"/>
    <row r="5877" ht="24.95" customHeight="1"/>
    <row r="5878" ht="24.95" customHeight="1"/>
    <row r="5879" ht="24.95" customHeight="1"/>
    <row r="5880" ht="24.95" customHeight="1"/>
    <row r="5881" ht="24.95" customHeight="1"/>
    <row r="5882" ht="24.95" customHeight="1"/>
    <row r="5883" ht="24.95" customHeight="1"/>
    <row r="5884" ht="24.95" customHeight="1"/>
    <row r="5885" ht="24.95" customHeight="1"/>
    <row r="5886" ht="24.95" customHeight="1"/>
    <row r="5887" ht="24.95" customHeight="1"/>
    <row r="5888" ht="24.95" customHeight="1"/>
    <row r="5889" ht="24.95" customHeight="1"/>
    <row r="5890" ht="24.95" customHeight="1"/>
    <row r="5891" ht="24.95" customHeight="1"/>
    <row r="5892" ht="24.95" customHeight="1"/>
    <row r="5893" ht="24.95" customHeight="1"/>
    <row r="5894" ht="24.95" customHeight="1"/>
    <row r="5895" ht="24.95" customHeight="1"/>
    <row r="5896" ht="24.95" customHeight="1"/>
    <row r="5897" ht="24.95" customHeight="1"/>
    <row r="5898" ht="24.95" customHeight="1"/>
    <row r="5899" ht="24.95" customHeight="1"/>
    <row r="5900" ht="24.95" customHeight="1"/>
    <row r="5901" ht="24.95" customHeight="1"/>
    <row r="5902" ht="24.95" customHeight="1"/>
    <row r="5903" ht="24.95" customHeight="1"/>
    <row r="5904" ht="24.95" customHeight="1"/>
    <row r="5905" ht="24.95" customHeight="1"/>
    <row r="5906" ht="24.95" customHeight="1"/>
    <row r="5907" ht="24.95" customHeight="1"/>
    <row r="5908" ht="24.95" customHeight="1"/>
    <row r="5909" ht="24.95" customHeight="1"/>
    <row r="5910" ht="24.95" customHeight="1"/>
    <row r="5911" ht="24.95" customHeight="1"/>
    <row r="5912" ht="24.95" customHeight="1"/>
    <row r="5913" ht="24.95" customHeight="1"/>
    <row r="5914" ht="24.95" customHeight="1"/>
    <row r="5915" ht="24.95" customHeight="1"/>
    <row r="5916" ht="24.95" customHeight="1"/>
    <row r="5917" ht="24.95" customHeight="1"/>
    <row r="5918" ht="24.95" customHeight="1"/>
    <row r="5919" ht="24.95" customHeight="1"/>
    <row r="5920" ht="24.95" customHeight="1"/>
    <row r="5921" ht="24.95" customHeight="1"/>
    <row r="5922" ht="24.95" customHeight="1"/>
    <row r="5923" ht="24.95" customHeight="1"/>
    <row r="5924" ht="24.95" customHeight="1"/>
    <row r="5925" ht="24.95" customHeight="1"/>
    <row r="5926" ht="24.95" customHeight="1"/>
    <row r="5927" ht="24.95" customHeight="1"/>
    <row r="5928" ht="24.95" customHeight="1"/>
    <row r="5929" ht="24.95" customHeight="1"/>
    <row r="5930" ht="24.95" customHeight="1"/>
    <row r="5931" ht="24.95" customHeight="1"/>
    <row r="5932" ht="24.95" customHeight="1"/>
    <row r="5933" ht="24.95" customHeight="1"/>
    <row r="5934" ht="24.95" customHeight="1"/>
    <row r="5935" ht="24.95" customHeight="1"/>
    <row r="5936" ht="24.95" customHeight="1"/>
    <row r="5937" ht="24.95" customHeight="1"/>
    <row r="5938" ht="24.95" customHeight="1"/>
    <row r="5939" ht="24.95" customHeight="1"/>
    <row r="5940" ht="24.95" customHeight="1"/>
    <row r="5941" ht="24.95" customHeight="1"/>
    <row r="5942" ht="24.95" customHeight="1"/>
    <row r="5943" ht="24.95" customHeight="1"/>
    <row r="5944" ht="24.95" customHeight="1"/>
    <row r="5945" ht="24.95" customHeight="1"/>
    <row r="5946" ht="24.95" customHeight="1"/>
    <row r="5947" ht="24.95" customHeight="1"/>
    <row r="5948" ht="24.95" customHeight="1"/>
    <row r="5949" ht="24.95" customHeight="1"/>
    <row r="5950" ht="24.95" customHeight="1"/>
    <row r="5951" ht="24.95" customHeight="1"/>
    <row r="5952" ht="24.95" customHeight="1"/>
    <row r="5953" ht="24.95" customHeight="1"/>
    <row r="5954" ht="24.95" customHeight="1"/>
    <row r="5955" ht="24.95" customHeight="1"/>
    <row r="5956" ht="24.95" customHeight="1"/>
    <row r="5957" ht="24.95" customHeight="1"/>
    <row r="5958" ht="24.95" customHeight="1"/>
    <row r="5959" ht="24.95" customHeight="1"/>
    <row r="5960" ht="24.95" customHeight="1"/>
    <row r="5961" ht="24.95" customHeight="1"/>
    <row r="5962" ht="24.95" customHeight="1"/>
    <row r="5963" ht="24.95" customHeight="1"/>
    <row r="5964" ht="24.95" customHeight="1"/>
    <row r="5965" ht="24.95" customHeight="1"/>
    <row r="5966" ht="24.95" customHeight="1"/>
    <row r="5967" ht="24.95" customHeight="1"/>
    <row r="5968" ht="24.95" customHeight="1"/>
    <row r="5969" ht="24.95" customHeight="1"/>
    <row r="5970" ht="24.95" customHeight="1"/>
    <row r="5971" ht="24.95" customHeight="1"/>
    <row r="5972" ht="24.95" customHeight="1"/>
    <row r="5973" ht="24.95" customHeight="1"/>
    <row r="5974" ht="24.95" customHeight="1"/>
    <row r="5975" ht="24.95" customHeight="1"/>
    <row r="5976" ht="24.95" customHeight="1"/>
    <row r="5977" ht="24.95" customHeight="1"/>
    <row r="5978" ht="24.95" customHeight="1"/>
    <row r="5979" ht="24.95" customHeight="1"/>
    <row r="5980" ht="24.95" customHeight="1"/>
    <row r="5981" ht="24.95" customHeight="1"/>
    <row r="5982" ht="24.95" customHeight="1"/>
    <row r="5983" ht="24.95" customHeight="1"/>
    <row r="5984" ht="24.95" customHeight="1"/>
    <row r="5985" ht="24.95" customHeight="1"/>
    <row r="5986" ht="24.95" customHeight="1"/>
    <row r="5987" ht="24.95" customHeight="1"/>
    <row r="5988" ht="24.95" customHeight="1"/>
    <row r="5989" ht="24.95" customHeight="1"/>
    <row r="5990" ht="24.95" customHeight="1"/>
    <row r="5991" ht="24.95" customHeight="1"/>
    <row r="5992" ht="24.95" customHeight="1"/>
    <row r="5993" ht="24.95" customHeight="1"/>
    <row r="5994" ht="24.95" customHeight="1"/>
    <row r="5995" ht="24.95" customHeight="1"/>
    <row r="5996" ht="24.95" customHeight="1"/>
    <row r="5997" ht="24.95" customHeight="1"/>
    <row r="5998" ht="24.95" customHeight="1"/>
    <row r="5999" ht="24.95" customHeight="1"/>
    <row r="6000" ht="24.95" customHeight="1"/>
    <row r="6001" ht="24.95" customHeight="1"/>
    <row r="6002" ht="24.95" customHeight="1"/>
    <row r="6003" ht="24.95" customHeight="1"/>
    <row r="6004" ht="24.95" customHeight="1"/>
    <row r="6005" ht="24.95" customHeight="1"/>
    <row r="6006" ht="24.95" customHeight="1"/>
    <row r="6007" ht="24.95" customHeight="1"/>
    <row r="6008" ht="24.95" customHeight="1"/>
    <row r="6009" ht="24.95" customHeight="1"/>
    <row r="6010" ht="24.95" customHeight="1"/>
    <row r="6011" ht="24.95" customHeight="1"/>
    <row r="6012" ht="24.95" customHeight="1"/>
    <row r="6013" ht="24.95" customHeight="1"/>
    <row r="6014" ht="24.95" customHeight="1"/>
    <row r="6015" ht="24.95" customHeight="1"/>
    <row r="6016" ht="24.95" customHeight="1"/>
    <row r="6017" ht="24.95" customHeight="1"/>
    <row r="6018" ht="24.95" customHeight="1"/>
    <row r="6019" ht="24.95" customHeight="1"/>
    <row r="6020" ht="24.95" customHeight="1"/>
    <row r="6021" ht="24.95" customHeight="1"/>
    <row r="6022" ht="24.95" customHeight="1"/>
    <row r="6023" ht="24.95" customHeight="1"/>
    <row r="6024" ht="24.95" customHeight="1"/>
    <row r="6025" ht="24.95" customHeight="1"/>
    <row r="6026" ht="24.95" customHeight="1"/>
    <row r="6027" ht="24.95" customHeight="1"/>
    <row r="6028" ht="24.95" customHeight="1"/>
    <row r="6029" ht="24.95" customHeight="1"/>
    <row r="6030" ht="24.95" customHeight="1"/>
    <row r="6031" ht="24.95" customHeight="1"/>
    <row r="6032" ht="24.95" customHeight="1"/>
    <row r="6033" ht="24.95" customHeight="1"/>
    <row r="6034" ht="24.95" customHeight="1"/>
    <row r="6035" ht="24.95" customHeight="1"/>
    <row r="6036" ht="24.95" customHeight="1"/>
    <row r="6037" ht="24.95" customHeight="1"/>
    <row r="6038" ht="24.95" customHeight="1"/>
    <row r="6039" ht="24.95" customHeight="1"/>
    <row r="6040" ht="24.95" customHeight="1"/>
    <row r="6041" ht="24.95" customHeight="1"/>
    <row r="6042" ht="24.95" customHeight="1"/>
    <row r="6043" ht="24.95" customHeight="1"/>
    <row r="6044" ht="24.95" customHeight="1"/>
    <row r="6045" ht="24.95" customHeight="1"/>
    <row r="6046" ht="24.95" customHeight="1"/>
    <row r="6047" ht="24.95" customHeight="1"/>
    <row r="6048" ht="24.95" customHeight="1"/>
    <row r="6049" ht="24.95" customHeight="1"/>
    <row r="6050" ht="24.95" customHeight="1"/>
    <row r="6051" ht="24.95" customHeight="1"/>
    <row r="6052" ht="24.95" customHeight="1"/>
    <row r="6053" ht="24.95" customHeight="1"/>
    <row r="6054" ht="24.95" customHeight="1"/>
    <row r="6055" ht="24.95" customHeight="1"/>
    <row r="6056" ht="24.95" customHeight="1"/>
    <row r="6057" ht="24.95" customHeight="1"/>
    <row r="6058" ht="24.95" customHeight="1"/>
    <row r="6059" ht="24.95" customHeight="1"/>
    <row r="6060" ht="24.95" customHeight="1"/>
    <row r="6061" ht="24.95" customHeight="1"/>
    <row r="6062" ht="24.95" customHeight="1"/>
    <row r="6063" ht="24.95" customHeight="1"/>
    <row r="6064" ht="24.95" customHeight="1"/>
    <row r="6065" ht="24.95" customHeight="1"/>
    <row r="6066" ht="24.95" customHeight="1"/>
    <row r="6067" ht="24.95" customHeight="1"/>
    <row r="6068" ht="24.95" customHeight="1"/>
    <row r="6069" ht="24.95" customHeight="1"/>
    <row r="6070" ht="24.95" customHeight="1"/>
    <row r="6071" ht="24.95" customHeight="1"/>
    <row r="6072" ht="24.95" customHeight="1"/>
    <row r="6073" ht="24.95" customHeight="1"/>
    <row r="6074" ht="24.95" customHeight="1"/>
    <row r="6075" ht="24.95" customHeight="1"/>
    <row r="6076" ht="24.95" customHeight="1"/>
    <row r="6077" ht="24.95" customHeight="1"/>
    <row r="6078" ht="24.95" customHeight="1"/>
    <row r="6079" ht="24.95" customHeight="1"/>
    <row r="6080" ht="24.95" customHeight="1"/>
    <row r="6081" ht="24.95" customHeight="1"/>
    <row r="6082" ht="24.95" customHeight="1"/>
    <row r="6083" ht="24.95" customHeight="1"/>
    <row r="6084" ht="24.95" customHeight="1"/>
    <row r="6085" ht="24.95" customHeight="1"/>
    <row r="6086" ht="24.95" customHeight="1"/>
    <row r="6087" ht="24.95" customHeight="1"/>
    <row r="6088" ht="24.95" customHeight="1"/>
    <row r="6089" ht="24.95" customHeight="1"/>
    <row r="6090" ht="24.95" customHeight="1"/>
    <row r="6091" ht="24.95" customHeight="1"/>
    <row r="6092" ht="24.95" customHeight="1"/>
    <row r="6093" ht="24.95" customHeight="1"/>
    <row r="6094" ht="24.95" customHeight="1"/>
    <row r="6095" ht="24.95" customHeight="1"/>
    <row r="6096" ht="24.95" customHeight="1"/>
    <row r="6097" ht="24.95" customHeight="1"/>
    <row r="6098" ht="24.95" customHeight="1"/>
    <row r="6099" ht="24.95" customHeight="1"/>
    <row r="6100" ht="24.95" customHeight="1"/>
    <row r="6101" ht="24.95" customHeight="1"/>
    <row r="6102" ht="24.95" customHeight="1"/>
    <row r="6103" ht="24.95" customHeight="1"/>
    <row r="6104" ht="24.95" customHeight="1"/>
    <row r="6105" ht="24.95" customHeight="1"/>
    <row r="6106" ht="24.95" customHeight="1"/>
    <row r="6107" ht="24.95" customHeight="1"/>
    <row r="6108" ht="24.95" customHeight="1"/>
    <row r="6109" ht="24.95" customHeight="1"/>
    <row r="6110" ht="24.95" customHeight="1"/>
    <row r="6111" ht="24.95" customHeight="1"/>
    <row r="6112" ht="24.95" customHeight="1"/>
    <row r="6113" ht="24.95" customHeight="1"/>
    <row r="6114" ht="24.95" customHeight="1"/>
    <row r="6115" ht="24.95" customHeight="1"/>
    <row r="6116" ht="24.95" customHeight="1"/>
    <row r="6117" ht="24.95" customHeight="1"/>
    <row r="6118" ht="24.95" customHeight="1"/>
    <row r="6119" ht="24.95" customHeight="1"/>
    <row r="6120" ht="24.95" customHeight="1"/>
    <row r="6121" ht="24.95" customHeight="1"/>
    <row r="6122" ht="24.95" customHeight="1"/>
    <row r="6123" ht="24.95" customHeight="1"/>
    <row r="6124" ht="24.95" customHeight="1"/>
    <row r="6125" ht="24.95" customHeight="1"/>
    <row r="6126" ht="24.95" customHeight="1"/>
    <row r="6127" ht="24.95" customHeight="1"/>
    <row r="6128" ht="24.95" customHeight="1"/>
    <row r="6129" ht="24.95" customHeight="1"/>
    <row r="6130" ht="24.95" customHeight="1"/>
    <row r="6131" ht="24.95" customHeight="1"/>
    <row r="6132" ht="24.95" customHeight="1"/>
    <row r="6133" ht="24.95" customHeight="1"/>
    <row r="6134" ht="24.95" customHeight="1"/>
    <row r="6135" ht="24.95" customHeight="1"/>
    <row r="6136" ht="24.95" customHeight="1"/>
    <row r="6137" ht="24.95" customHeight="1"/>
    <row r="6138" ht="24.95" customHeight="1"/>
    <row r="6139" ht="24.95" customHeight="1"/>
    <row r="6140" ht="24.95" customHeight="1"/>
    <row r="6141" ht="24.95" customHeight="1"/>
    <row r="6142" ht="24.95" customHeight="1"/>
    <row r="6143" ht="24.95" customHeight="1"/>
    <row r="6144" ht="24.95" customHeight="1"/>
    <row r="6145" ht="24.95" customHeight="1"/>
    <row r="6146" ht="24.95" customHeight="1"/>
    <row r="6147" ht="24.95" customHeight="1"/>
    <row r="6148" ht="24.95" customHeight="1"/>
    <row r="6149" ht="24.95" customHeight="1"/>
    <row r="6150" ht="24.95" customHeight="1"/>
    <row r="6151" ht="24.95" customHeight="1"/>
    <row r="6152" ht="24.95" customHeight="1"/>
    <row r="6153" ht="24.95" customHeight="1"/>
    <row r="6154" ht="24.95" customHeight="1"/>
    <row r="6155" ht="24.95" customHeight="1"/>
    <row r="6156" ht="24.95" customHeight="1"/>
    <row r="6157" ht="24.95" customHeight="1"/>
    <row r="6158" ht="24.95" customHeight="1"/>
    <row r="6159" ht="24.95" customHeight="1"/>
    <row r="6160" ht="24.95" customHeight="1"/>
    <row r="6161" ht="24.95" customHeight="1"/>
    <row r="6162" ht="24.95" customHeight="1"/>
    <row r="6163" ht="24.95" customHeight="1"/>
    <row r="6164" ht="24.95" customHeight="1"/>
    <row r="6165" ht="24.95" customHeight="1"/>
    <row r="6166" ht="24.95" customHeight="1"/>
    <row r="6167" ht="24.95" customHeight="1"/>
    <row r="6168" ht="24.95" customHeight="1"/>
    <row r="6169" ht="24.95" customHeight="1"/>
    <row r="6170" ht="24.95" customHeight="1"/>
    <row r="6171" ht="24.95" customHeight="1"/>
    <row r="6172" ht="24.95" customHeight="1"/>
    <row r="6173" ht="24.95" customHeight="1"/>
    <row r="6174" ht="24.95" customHeight="1"/>
    <row r="6175" ht="24.95" customHeight="1"/>
    <row r="6176" ht="24.95" customHeight="1"/>
    <row r="6177" ht="24.95" customHeight="1"/>
    <row r="6178" ht="24.95" customHeight="1"/>
    <row r="6179" ht="24.95" customHeight="1"/>
    <row r="6180" ht="24.95" customHeight="1"/>
    <row r="6181" ht="24.95" customHeight="1"/>
    <row r="6182" ht="24.95" customHeight="1"/>
    <row r="6183" ht="24.95" customHeight="1"/>
    <row r="6184" ht="24.95" customHeight="1"/>
    <row r="6185" ht="24.95" customHeight="1"/>
    <row r="6186" ht="24.95" customHeight="1"/>
    <row r="6187" ht="24.95" customHeight="1"/>
    <row r="6188" ht="24.95" customHeight="1"/>
    <row r="6189" ht="24.95" customHeight="1"/>
    <row r="6190" ht="24.95" customHeight="1"/>
    <row r="6191" ht="24.95" customHeight="1"/>
    <row r="6192" ht="24.95" customHeight="1"/>
    <row r="6193" ht="24.95" customHeight="1"/>
    <row r="6194" ht="24.95" customHeight="1"/>
    <row r="6195" ht="24.95" customHeight="1"/>
    <row r="6196" ht="24.95" customHeight="1"/>
    <row r="6197" ht="24.95" customHeight="1"/>
    <row r="6198" ht="24.95" customHeight="1"/>
    <row r="6199" ht="24.95" customHeight="1"/>
    <row r="6200" ht="24.95" customHeight="1"/>
    <row r="6201" ht="24.95" customHeight="1"/>
    <row r="6202" ht="24.95" customHeight="1"/>
    <row r="6203" ht="24.95" customHeight="1"/>
    <row r="6204" ht="24.95" customHeight="1"/>
    <row r="6205" ht="24.95" customHeight="1"/>
    <row r="6206" ht="24.95" customHeight="1"/>
    <row r="6207" ht="24.95" customHeight="1"/>
    <row r="6208" ht="24.95" customHeight="1"/>
    <row r="6209" ht="24.95" customHeight="1"/>
    <row r="6210" ht="24.95" customHeight="1"/>
    <row r="6211" ht="24.95" customHeight="1"/>
    <row r="6212" ht="24.95" customHeight="1"/>
    <row r="6213" ht="24.95" customHeight="1"/>
    <row r="6214" ht="24.95" customHeight="1"/>
    <row r="6215" ht="24.95" customHeight="1"/>
    <row r="6216" ht="24.95" customHeight="1"/>
    <row r="6217" ht="24.95" customHeight="1"/>
    <row r="6218" ht="24.95" customHeight="1"/>
    <row r="6219" ht="24.95" customHeight="1"/>
    <row r="6220" ht="24.95" customHeight="1"/>
    <row r="6221" ht="24.95" customHeight="1"/>
    <row r="6222" ht="24.95" customHeight="1"/>
    <row r="6223" ht="24.95" customHeight="1"/>
    <row r="6224" ht="24.95" customHeight="1"/>
    <row r="6225" ht="24.95" customHeight="1"/>
    <row r="6226" ht="24.95" customHeight="1"/>
    <row r="6227" ht="24.95" customHeight="1"/>
    <row r="6228" ht="24.95" customHeight="1"/>
    <row r="6229" ht="24.95" customHeight="1"/>
    <row r="6230" ht="24.95" customHeight="1"/>
    <row r="6231" ht="24.95" customHeight="1"/>
    <row r="6232" ht="24.95" customHeight="1"/>
    <row r="6233" ht="24.95" customHeight="1"/>
    <row r="6234" ht="24.95" customHeight="1"/>
    <row r="6235" ht="24.95" customHeight="1"/>
    <row r="6236" ht="24.95" customHeight="1"/>
    <row r="6237" ht="24.95" customHeight="1"/>
    <row r="6238" ht="24.95" customHeight="1"/>
    <row r="6239" ht="24.95" customHeight="1"/>
    <row r="6240" ht="24.95" customHeight="1"/>
    <row r="6241" ht="24.95" customHeight="1"/>
    <row r="6242" ht="24.95" customHeight="1"/>
    <row r="6243" ht="24.95" customHeight="1"/>
    <row r="6244" ht="24.95" customHeight="1"/>
    <row r="6245" ht="24.95" customHeight="1"/>
    <row r="6246" ht="24.95" customHeight="1"/>
    <row r="6247" ht="24.95" customHeight="1"/>
    <row r="6248" ht="24.95" customHeight="1"/>
    <row r="6249" ht="24.95" customHeight="1"/>
    <row r="6250" ht="24.95" customHeight="1"/>
    <row r="6251" ht="24.95" customHeight="1"/>
    <row r="6252" ht="24.95" customHeight="1"/>
    <row r="6253" ht="24.95" customHeight="1"/>
    <row r="6254" ht="24.95" customHeight="1"/>
    <row r="6255" ht="24.95" customHeight="1"/>
    <row r="6256" ht="24.95" customHeight="1"/>
    <row r="6257" ht="24.95" customHeight="1"/>
    <row r="6258" ht="24.95" customHeight="1"/>
    <row r="6259" ht="24.95" customHeight="1"/>
    <row r="6260" ht="24.95" customHeight="1"/>
    <row r="6261" ht="24.95" customHeight="1"/>
    <row r="6262" ht="24.95" customHeight="1"/>
    <row r="6263" ht="24.95" customHeight="1"/>
    <row r="6264" ht="24.95" customHeight="1"/>
    <row r="6265" ht="24.95" customHeight="1"/>
    <row r="6266" ht="24.95" customHeight="1"/>
    <row r="6267" ht="24.95" customHeight="1"/>
    <row r="6268" ht="24.95" customHeight="1"/>
    <row r="6269" ht="24.95" customHeight="1"/>
    <row r="6270" ht="24.95" customHeight="1"/>
    <row r="6271" ht="24.95" customHeight="1"/>
    <row r="6272" ht="24.95" customHeight="1"/>
    <row r="6273" ht="24.95" customHeight="1"/>
    <row r="6274" ht="24.95" customHeight="1"/>
    <row r="6275" ht="24.95" customHeight="1"/>
    <row r="6276" ht="24.95" customHeight="1"/>
    <row r="6277" ht="24.95" customHeight="1"/>
    <row r="6278" ht="24.95" customHeight="1"/>
    <row r="6279" ht="24.95" customHeight="1"/>
    <row r="6280" ht="24.95" customHeight="1"/>
    <row r="6281" ht="24.95" customHeight="1"/>
    <row r="6282" ht="24.95" customHeight="1"/>
    <row r="6283" ht="24.95" customHeight="1"/>
    <row r="6284" ht="24.95" customHeight="1"/>
    <row r="6285" ht="24.95" customHeight="1"/>
    <row r="6286" ht="24.95" customHeight="1"/>
    <row r="6287" ht="24.95" customHeight="1"/>
    <row r="6288" ht="24.95" customHeight="1"/>
    <row r="6289" ht="24.95" customHeight="1"/>
    <row r="6290" ht="24.95" customHeight="1"/>
    <row r="6291" ht="24.95" customHeight="1"/>
    <row r="6292" ht="24.95" customHeight="1"/>
    <row r="6293" ht="24.95" customHeight="1"/>
    <row r="6294" ht="24.95" customHeight="1"/>
    <row r="6295" ht="24.95" customHeight="1"/>
    <row r="6296" ht="24.95" customHeight="1"/>
    <row r="6297" ht="24.95" customHeight="1"/>
    <row r="6298" ht="24.95" customHeight="1"/>
    <row r="6299" ht="24.95" customHeight="1"/>
    <row r="6300" ht="24.95" customHeight="1"/>
    <row r="6301" ht="24.95" customHeight="1"/>
    <row r="6302" ht="24.95" customHeight="1"/>
    <row r="6303" ht="24.95" customHeight="1"/>
    <row r="6304" ht="24.95" customHeight="1"/>
    <row r="6305" ht="24.95" customHeight="1"/>
    <row r="6306" ht="24.95" customHeight="1"/>
    <row r="6307" ht="24.95" customHeight="1"/>
    <row r="6308" ht="24.95" customHeight="1"/>
    <row r="6309" ht="24.95" customHeight="1"/>
    <row r="6310" ht="24.95" customHeight="1"/>
    <row r="6311" ht="24.95" customHeight="1"/>
    <row r="6312" ht="24.95" customHeight="1"/>
    <row r="6313" ht="24.95" customHeight="1"/>
    <row r="6314" ht="24.95" customHeight="1"/>
    <row r="6315" ht="24.95" customHeight="1"/>
    <row r="6316" ht="24.95" customHeight="1"/>
    <row r="6317" ht="24.95" customHeight="1"/>
    <row r="6318" ht="24.95" customHeight="1"/>
    <row r="6319" ht="24.95" customHeight="1"/>
    <row r="6320" ht="24.95" customHeight="1"/>
    <row r="6321" ht="24.95" customHeight="1"/>
    <row r="6322" ht="24.95" customHeight="1"/>
    <row r="6323" ht="24.95" customHeight="1"/>
    <row r="6324" ht="24.95" customHeight="1"/>
    <row r="6325" ht="24.95" customHeight="1"/>
    <row r="6326" ht="24.95" customHeight="1"/>
    <row r="6327" ht="24.95" customHeight="1"/>
    <row r="6328" ht="24.95" customHeight="1"/>
    <row r="6329" ht="24.95" customHeight="1"/>
    <row r="6330" ht="24.95" customHeight="1"/>
    <row r="6331" ht="24.95" customHeight="1"/>
    <row r="6332" ht="24.95" customHeight="1"/>
    <row r="6333" ht="24.95" customHeight="1"/>
    <row r="6334" ht="24.95" customHeight="1"/>
    <row r="6335" ht="24.95" customHeight="1"/>
    <row r="6336" ht="24.95" customHeight="1"/>
    <row r="6337" ht="24.95" customHeight="1"/>
    <row r="6338" ht="24.95" customHeight="1"/>
    <row r="6339" ht="24.95" customHeight="1"/>
    <row r="6340" ht="24.95" customHeight="1"/>
    <row r="6341" ht="24.95" customHeight="1"/>
    <row r="6342" ht="24.95" customHeight="1"/>
    <row r="6343" ht="24.95" customHeight="1"/>
    <row r="6344" ht="24.95" customHeight="1"/>
    <row r="6345" ht="24.95" customHeight="1"/>
    <row r="6346" ht="24.95" customHeight="1"/>
    <row r="6347" ht="24.95" customHeight="1"/>
    <row r="6348" ht="24.95" customHeight="1"/>
    <row r="6349" ht="24.95" customHeight="1"/>
    <row r="6350" ht="24.95" customHeight="1"/>
    <row r="6351" ht="24.95" customHeight="1"/>
    <row r="6352" ht="24.95" customHeight="1"/>
    <row r="6353" ht="24.95" customHeight="1"/>
    <row r="6354" ht="24.95" customHeight="1"/>
    <row r="6355" ht="24.95" customHeight="1"/>
    <row r="6356" ht="24.95" customHeight="1"/>
    <row r="6357" ht="24.95" customHeight="1"/>
    <row r="6358" ht="24.95" customHeight="1"/>
    <row r="6359" ht="24.95" customHeight="1"/>
    <row r="6360" ht="24.95" customHeight="1"/>
    <row r="6361" ht="24.95" customHeight="1"/>
    <row r="6362" ht="24.95" customHeight="1"/>
    <row r="6363" ht="24.95" customHeight="1"/>
    <row r="6364" ht="24.95" customHeight="1"/>
    <row r="6365" ht="24.95" customHeight="1"/>
    <row r="6366" ht="24.95" customHeight="1"/>
    <row r="6367" ht="24.95" customHeight="1"/>
    <row r="6368" ht="24.95" customHeight="1"/>
    <row r="6369" ht="24.95" customHeight="1"/>
    <row r="6370" ht="24.95" customHeight="1"/>
    <row r="6371" ht="24.95" customHeight="1"/>
    <row r="6372" ht="24.95" customHeight="1"/>
    <row r="6373" ht="24.95" customHeight="1"/>
    <row r="6374" ht="24.95" customHeight="1"/>
    <row r="6375" ht="24.95" customHeight="1"/>
    <row r="6376" ht="24.95" customHeight="1"/>
    <row r="6377" ht="24.95" customHeight="1"/>
    <row r="6378" ht="24.95" customHeight="1"/>
    <row r="6379" ht="24.95" customHeight="1"/>
    <row r="6380" ht="24.95" customHeight="1"/>
    <row r="6381" ht="24.95" customHeight="1"/>
    <row r="6382" ht="24.95" customHeight="1"/>
    <row r="6383" ht="24.95" customHeight="1"/>
    <row r="6384" ht="24.95" customHeight="1"/>
    <row r="6385" ht="24.95" customHeight="1"/>
    <row r="6386" ht="24.95" customHeight="1"/>
    <row r="6387" ht="24.95" customHeight="1"/>
    <row r="6388" ht="24.95" customHeight="1"/>
    <row r="6389" ht="24.95" customHeight="1"/>
    <row r="6390" ht="24.95" customHeight="1"/>
    <row r="6391" ht="24.95" customHeight="1"/>
    <row r="6392" ht="24.95" customHeight="1"/>
    <row r="6393" ht="24.95" customHeight="1"/>
    <row r="6394" ht="24.95" customHeight="1"/>
    <row r="6395" ht="24.95" customHeight="1"/>
    <row r="6396" ht="24.95" customHeight="1"/>
    <row r="6397" ht="24.95" customHeight="1"/>
    <row r="6398" ht="24.95" customHeight="1"/>
    <row r="6399" ht="24.95" customHeight="1"/>
    <row r="6400" ht="24.95" customHeight="1"/>
    <row r="6401" ht="24.95" customHeight="1"/>
    <row r="6402" ht="24.95" customHeight="1"/>
    <row r="6403" ht="24.95" customHeight="1"/>
    <row r="6404" ht="24.95" customHeight="1"/>
    <row r="6405" ht="24.95" customHeight="1"/>
    <row r="6406" ht="24.95" customHeight="1"/>
    <row r="6407" ht="24.95" customHeight="1"/>
    <row r="6408" ht="24.95" customHeight="1"/>
    <row r="6409" ht="24.95" customHeight="1"/>
    <row r="6410" ht="24.95" customHeight="1"/>
    <row r="6411" ht="24.95" customHeight="1"/>
    <row r="6412" ht="24.95" customHeight="1"/>
    <row r="6413" ht="24.95" customHeight="1"/>
    <row r="6414" ht="24.95" customHeight="1"/>
    <row r="6415" ht="24.95" customHeight="1"/>
    <row r="6416" ht="24.95" customHeight="1"/>
    <row r="6417" ht="24.95" customHeight="1"/>
    <row r="6418" ht="24.95" customHeight="1"/>
    <row r="6419" ht="24.95" customHeight="1"/>
    <row r="6420" ht="24.95" customHeight="1"/>
    <row r="6421" ht="24.95" customHeight="1"/>
    <row r="6422" ht="24.95" customHeight="1"/>
    <row r="6423" ht="24.95" customHeight="1"/>
    <row r="6424" ht="24.95" customHeight="1"/>
    <row r="6425" ht="24.95" customHeight="1"/>
    <row r="6426" ht="24.95" customHeight="1"/>
    <row r="6427" ht="24.95" customHeight="1"/>
    <row r="6428" ht="24.95" customHeight="1"/>
    <row r="6429" ht="24.95" customHeight="1"/>
    <row r="6430" ht="24.95" customHeight="1"/>
    <row r="6431" ht="24.95" customHeight="1"/>
    <row r="6432" ht="24.95" customHeight="1"/>
    <row r="6433" ht="24.95" customHeight="1"/>
    <row r="6434" ht="24.95" customHeight="1"/>
    <row r="6435" ht="24.95" customHeight="1"/>
    <row r="6436" ht="24.95" customHeight="1"/>
    <row r="6437" ht="24.95" customHeight="1"/>
    <row r="6438" ht="24.95" customHeight="1"/>
    <row r="6439" ht="24.95" customHeight="1"/>
    <row r="6440" ht="24.95" customHeight="1"/>
    <row r="6441" ht="24.95" customHeight="1"/>
    <row r="6442" ht="24.95" customHeight="1"/>
    <row r="6443" ht="24.95" customHeight="1"/>
    <row r="6444" ht="24.95" customHeight="1"/>
    <row r="6445" ht="24.95" customHeight="1"/>
    <row r="6446" ht="24.95" customHeight="1"/>
    <row r="6447" ht="24.95" customHeight="1"/>
    <row r="6448" ht="24.95" customHeight="1"/>
    <row r="6449" ht="24.95" customHeight="1"/>
    <row r="6450" ht="24.95" customHeight="1"/>
    <row r="6451" ht="24.95" customHeight="1"/>
    <row r="6452" ht="24.95" customHeight="1"/>
    <row r="6453" ht="24.95" customHeight="1"/>
    <row r="6454" ht="24.95" customHeight="1"/>
    <row r="6455" ht="24.95" customHeight="1"/>
    <row r="6456" ht="24.95" customHeight="1"/>
    <row r="6457" ht="24.95" customHeight="1"/>
    <row r="6458" ht="24.95" customHeight="1"/>
    <row r="6459" ht="24.95" customHeight="1"/>
    <row r="6460" ht="24.95" customHeight="1"/>
    <row r="6461" ht="24.95" customHeight="1"/>
    <row r="6462" ht="24.95" customHeight="1"/>
    <row r="6463" ht="24.95" customHeight="1"/>
    <row r="6464" ht="24.95" customHeight="1"/>
    <row r="6465" ht="24.95" customHeight="1"/>
    <row r="6466" ht="24.95" customHeight="1"/>
    <row r="6467" ht="24.95" customHeight="1"/>
    <row r="6468" ht="24.95" customHeight="1"/>
    <row r="6469" ht="24.95" customHeight="1"/>
    <row r="6470" ht="24.95" customHeight="1"/>
    <row r="6471" ht="24.95" customHeight="1"/>
    <row r="6472" ht="24.95" customHeight="1"/>
    <row r="6473" ht="24.95" customHeight="1"/>
    <row r="6474" ht="24.95" customHeight="1"/>
    <row r="6475" ht="24.95" customHeight="1"/>
    <row r="6476" ht="24.95" customHeight="1"/>
    <row r="6477" ht="24.95" customHeight="1"/>
    <row r="6478" ht="24.95" customHeight="1"/>
    <row r="6479" ht="24.95" customHeight="1"/>
    <row r="6480" ht="24.95" customHeight="1"/>
    <row r="6481" ht="24.95" customHeight="1"/>
    <row r="6482" ht="24.95" customHeight="1"/>
    <row r="6483" ht="24.95" customHeight="1"/>
    <row r="6484" ht="24.95" customHeight="1"/>
    <row r="6485" ht="24.95" customHeight="1"/>
    <row r="6486" ht="24.95" customHeight="1"/>
    <row r="6487" ht="24.95" customHeight="1"/>
    <row r="6488" ht="24.95" customHeight="1"/>
    <row r="6489" ht="24.95" customHeight="1"/>
    <row r="6490" ht="24.95" customHeight="1"/>
    <row r="6491" ht="24.95" customHeight="1"/>
    <row r="6492" ht="24.95" customHeight="1"/>
    <row r="6493" ht="24.95" customHeight="1"/>
    <row r="6494" ht="24.95" customHeight="1"/>
    <row r="6495" ht="24.95" customHeight="1"/>
    <row r="6496" ht="24.95" customHeight="1"/>
    <row r="6497" ht="24.95" customHeight="1"/>
    <row r="6498" ht="24.95" customHeight="1"/>
    <row r="6499" ht="24.95" customHeight="1"/>
    <row r="6500" ht="24.95" customHeight="1"/>
    <row r="6501" ht="24.95" customHeight="1"/>
    <row r="6502" ht="24.95" customHeight="1"/>
    <row r="6503" ht="24.95" customHeight="1"/>
    <row r="6504" ht="24.95" customHeight="1"/>
    <row r="6505" ht="24.95" customHeight="1"/>
    <row r="6506" ht="24.95" customHeight="1"/>
    <row r="6507" ht="24.95" customHeight="1"/>
    <row r="6508" ht="24.95" customHeight="1"/>
    <row r="6509" ht="24.95" customHeight="1"/>
    <row r="6510" ht="24.95" customHeight="1"/>
    <row r="6511" ht="24.95" customHeight="1"/>
    <row r="6512" ht="24.95" customHeight="1"/>
    <row r="6513" ht="24.95" customHeight="1"/>
    <row r="6514" ht="24.95" customHeight="1"/>
    <row r="6515" ht="24.95" customHeight="1"/>
    <row r="6516" ht="24.95" customHeight="1"/>
    <row r="6517" ht="24.95" customHeight="1"/>
    <row r="6518" ht="24.95" customHeight="1"/>
    <row r="6519" ht="24.95" customHeight="1"/>
    <row r="6520" ht="24.95" customHeight="1"/>
    <row r="6521" ht="24.95" customHeight="1"/>
    <row r="6522" ht="24.95" customHeight="1"/>
    <row r="6523" ht="24.95" customHeight="1"/>
    <row r="6524" ht="24.95" customHeight="1"/>
    <row r="6525" ht="24.95" customHeight="1"/>
    <row r="6526" ht="24.95" customHeight="1"/>
    <row r="6527" ht="24.95" customHeight="1"/>
    <row r="6528" ht="24.95" customHeight="1"/>
    <row r="6529" ht="24.95" customHeight="1"/>
    <row r="6530" ht="24.95" customHeight="1"/>
    <row r="6531" ht="24.95" customHeight="1"/>
    <row r="6532" ht="24.95" customHeight="1"/>
    <row r="6533" ht="24.95" customHeight="1"/>
    <row r="6534" ht="24.95" customHeight="1"/>
    <row r="6535" ht="24.95" customHeight="1"/>
    <row r="6536" ht="24.95" customHeight="1"/>
    <row r="6537" ht="24.95" customHeight="1"/>
    <row r="6538" ht="24.95" customHeight="1"/>
    <row r="6539" ht="24.95" customHeight="1"/>
    <row r="6540" ht="24.95" customHeight="1"/>
    <row r="6541" ht="24.95" customHeight="1"/>
    <row r="6542" ht="24.95" customHeight="1"/>
    <row r="6543" ht="24.95" customHeight="1"/>
    <row r="6544" ht="24.95" customHeight="1"/>
    <row r="6545" ht="24.95" customHeight="1"/>
    <row r="6546" ht="24.95" customHeight="1"/>
    <row r="6547" ht="24.95" customHeight="1"/>
    <row r="6548" ht="24.95" customHeight="1"/>
    <row r="6549" ht="24.95" customHeight="1"/>
    <row r="6550" ht="24.95" customHeight="1"/>
    <row r="6551" ht="24.95" customHeight="1"/>
    <row r="6552" ht="24.95" customHeight="1"/>
    <row r="6553" ht="24.95" customHeight="1"/>
    <row r="6554" ht="24.95" customHeight="1"/>
    <row r="6555" ht="24.95" customHeight="1"/>
    <row r="6556" ht="24.95" customHeight="1"/>
    <row r="6557" ht="24.95" customHeight="1"/>
    <row r="6558" ht="24.95" customHeight="1"/>
    <row r="6559" ht="24.95" customHeight="1"/>
    <row r="6560" ht="24.95" customHeight="1"/>
    <row r="6561" ht="24.95" customHeight="1"/>
    <row r="6562" ht="24.95" customHeight="1"/>
    <row r="6563" ht="24.95" customHeight="1"/>
    <row r="6564" ht="24.95" customHeight="1"/>
    <row r="6565" ht="24.95" customHeight="1"/>
    <row r="6566" ht="24.95" customHeight="1"/>
    <row r="6567" ht="24.95" customHeight="1"/>
    <row r="6568" ht="24.95" customHeight="1"/>
    <row r="6569" ht="24.95" customHeight="1"/>
    <row r="6570" ht="24.95" customHeight="1"/>
    <row r="6571" ht="24.95" customHeight="1"/>
    <row r="6572" ht="24.95" customHeight="1"/>
    <row r="6573" ht="24.95" customHeight="1"/>
    <row r="6574" ht="24.95" customHeight="1"/>
    <row r="6575" ht="24.95" customHeight="1"/>
    <row r="6576" ht="24.95" customHeight="1"/>
    <row r="6577" ht="24.95" customHeight="1"/>
    <row r="6578" ht="24.95" customHeight="1"/>
    <row r="6579" ht="24.95" customHeight="1"/>
    <row r="6580" ht="24.95" customHeight="1"/>
    <row r="6581" ht="24.95" customHeight="1"/>
    <row r="6582" ht="24.95" customHeight="1"/>
    <row r="6583" ht="24.95" customHeight="1"/>
    <row r="6584" ht="24.95" customHeight="1"/>
    <row r="6585" ht="24.95" customHeight="1"/>
    <row r="6586" ht="24.95" customHeight="1"/>
    <row r="6587" ht="24.95" customHeight="1"/>
    <row r="6588" ht="24.95" customHeight="1"/>
    <row r="6589" ht="24.95" customHeight="1"/>
    <row r="6590" ht="24.95" customHeight="1"/>
    <row r="6591" ht="24.95" customHeight="1"/>
    <row r="6592" ht="24.95" customHeight="1"/>
    <row r="6593" ht="24.95" customHeight="1"/>
    <row r="6594" ht="24.95" customHeight="1"/>
    <row r="6595" ht="24.95" customHeight="1"/>
    <row r="6596" ht="24.95" customHeight="1"/>
    <row r="6597" ht="24.95" customHeight="1"/>
    <row r="6598" ht="24.95" customHeight="1"/>
    <row r="6599" ht="24.95" customHeight="1"/>
    <row r="6600" ht="24.95" customHeight="1"/>
    <row r="6601" ht="24.95" customHeight="1"/>
    <row r="6602" ht="24.95" customHeight="1"/>
    <row r="6603" ht="24.95" customHeight="1"/>
    <row r="6604" ht="24.95" customHeight="1"/>
    <row r="6605" ht="24.95" customHeight="1"/>
    <row r="6606" ht="24.95" customHeight="1"/>
    <row r="6607" ht="24.95" customHeight="1"/>
    <row r="6608" ht="24.95" customHeight="1"/>
    <row r="6609" ht="24.95" customHeight="1"/>
    <row r="6610" ht="24.95" customHeight="1"/>
    <row r="6611" ht="24.95" customHeight="1"/>
    <row r="6612" ht="24.95" customHeight="1"/>
    <row r="6613" ht="24.95" customHeight="1"/>
    <row r="6614" ht="24.95" customHeight="1"/>
    <row r="6615" ht="24.95" customHeight="1"/>
    <row r="6616" ht="24.95" customHeight="1"/>
    <row r="6617" ht="24.95" customHeight="1"/>
    <row r="6618" ht="24.95" customHeight="1"/>
    <row r="6619" ht="24.95" customHeight="1"/>
    <row r="6620" ht="24.95" customHeight="1"/>
    <row r="6621" ht="24.95" customHeight="1"/>
    <row r="6622" ht="24.95" customHeight="1"/>
    <row r="6623" ht="24.95" customHeight="1"/>
    <row r="6624" ht="24.95" customHeight="1"/>
    <row r="6625" ht="24.95" customHeight="1"/>
    <row r="6626" ht="24.95" customHeight="1"/>
    <row r="6627" ht="24.95" customHeight="1"/>
    <row r="6628" ht="24.95" customHeight="1"/>
    <row r="6629" ht="24.95" customHeight="1"/>
    <row r="6630" ht="24.95" customHeight="1"/>
    <row r="6631" ht="24.95" customHeight="1"/>
    <row r="6632" ht="24.95" customHeight="1"/>
    <row r="6633" ht="24.95" customHeight="1"/>
    <row r="6634" ht="24.95" customHeight="1"/>
    <row r="6635" ht="24.95" customHeight="1"/>
    <row r="6636" ht="24.95" customHeight="1"/>
    <row r="6637" ht="24.95" customHeight="1"/>
    <row r="6638" ht="24.95" customHeight="1"/>
    <row r="6639" ht="24.95" customHeight="1"/>
    <row r="6640" ht="24.95" customHeight="1"/>
    <row r="6641" ht="24.95" customHeight="1"/>
    <row r="6642" ht="24.95" customHeight="1"/>
    <row r="6643" ht="24.95" customHeight="1"/>
    <row r="6644" ht="24.95" customHeight="1"/>
    <row r="6645" ht="24.95" customHeight="1"/>
    <row r="6646" ht="24.95" customHeight="1"/>
    <row r="6647" ht="24.95" customHeight="1"/>
    <row r="6648" ht="24.95" customHeight="1"/>
    <row r="6649" ht="24.95" customHeight="1"/>
    <row r="6650" ht="24.95" customHeight="1"/>
    <row r="6651" ht="24.95" customHeight="1"/>
    <row r="6652" ht="24.95" customHeight="1"/>
    <row r="6653" ht="24.95" customHeight="1"/>
    <row r="6654" ht="24.95" customHeight="1"/>
    <row r="6655" ht="24.95" customHeight="1"/>
    <row r="6656" ht="24.95" customHeight="1"/>
    <row r="6657" ht="24.95" customHeight="1"/>
    <row r="6658" ht="24.95" customHeight="1"/>
    <row r="6659" ht="24.95" customHeight="1"/>
    <row r="6660" ht="24.95" customHeight="1"/>
    <row r="6661" ht="24.95" customHeight="1"/>
    <row r="6662" ht="24.95" customHeight="1"/>
    <row r="6663" ht="24.95" customHeight="1"/>
    <row r="6664" ht="24.95" customHeight="1"/>
    <row r="6665" ht="24.95" customHeight="1"/>
    <row r="6666" ht="24.95" customHeight="1"/>
    <row r="6667" ht="24.95" customHeight="1"/>
    <row r="6668" ht="24.95" customHeight="1"/>
    <row r="6669" ht="24.95" customHeight="1"/>
    <row r="6670" ht="24.95" customHeight="1"/>
    <row r="6671" ht="24.95" customHeight="1"/>
    <row r="6672" ht="24.95" customHeight="1"/>
    <row r="6673" ht="24.95" customHeight="1"/>
    <row r="6674" ht="24.95" customHeight="1"/>
    <row r="6675" ht="24.95" customHeight="1"/>
    <row r="6676" ht="24.95" customHeight="1"/>
    <row r="6677" ht="24.95" customHeight="1"/>
    <row r="6678" ht="24.95" customHeight="1"/>
    <row r="6679" ht="24.95" customHeight="1"/>
    <row r="6680" ht="24.95" customHeight="1"/>
    <row r="6681" ht="24.95" customHeight="1"/>
    <row r="6682" ht="24.95" customHeight="1"/>
    <row r="6683" ht="24.95" customHeight="1"/>
    <row r="6684" ht="24.95" customHeight="1"/>
    <row r="6685" ht="24.95" customHeight="1"/>
    <row r="6686" ht="24.95" customHeight="1"/>
    <row r="6687" ht="24.95" customHeight="1"/>
    <row r="6688" ht="24.95" customHeight="1"/>
    <row r="6689" ht="24.95" customHeight="1"/>
    <row r="6690" ht="24.95" customHeight="1"/>
    <row r="6691" ht="24.95" customHeight="1"/>
    <row r="6692" ht="24.95" customHeight="1"/>
    <row r="6693" ht="24.95" customHeight="1"/>
    <row r="6694" ht="24.95" customHeight="1"/>
    <row r="6695" ht="24.95" customHeight="1"/>
    <row r="6696" ht="24.95" customHeight="1"/>
    <row r="6697" ht="24.95" customHeight="1"/>
    <row r="6698" ht="24.95" customHeight="1"/>
    <row r="6699" ht="24.95" customHeight="1"/>
    <row r="6700" ht="24.95" customHeight="1"/>
    <row r="6701" ht="24.95" customHeight="1"/>
    <row r="6702" ht="24.95" customHeight="1"/>
    <row r="6703" ht="24.95" customHeight="1"/>
    <row r="6704" ht="24.95" customHeight="1"/>
    <row r="6705" ht="24.95" customHeight="1"/>
    <row r="6706" ht="24.95" customHeight="1"/>
    <row r="6707" ht="24.95" customHeight="1"/>
    <row r="6708" ht="24.95" customHeight="1"/>
    <row r="6709" ht="24.95" customHeight="1"/>
    <row r="6710" ht="24.95" customHeight="1"/>
    <row r="6711" ht="24.95" customHeight="1"/>
    <row r="6712" ht="24.95" customHeight="1"/>
    <row r="6713" ht="24.95" customHeight="1"/>
    <row r="6714" ht="24.95" customHeight="1"/>
    <row r="6715" ht="24.95" customHeight="1"/>
    <row r="6716" ht="24.95" customHeight="1"/>
    <row r="6717" ht="24.95" customHeight="1"/>
    <row r="6718" ht="24.95" customHeight="1"/>
    <row r="6719" ht="24.95" customHeight="1"/>
    <row r="6720" ht="24.95" customHeight="1"/>
    <row r="6721" ht="24.95" customHeight="1"/>
    <row r="6722" ht="24.95" customHeight="1"/>
    <row r="6723" ht="24.95" customHeight="1"/>
    <row r="6724" ht="24.95" customHeight="1"/>
    <row r="6725" ht="24.95" customHeight="1"/>
    <row r="6726" ht="24.95" customHeight="1"/>
    <row r="6727" ht="24.95" customHeight="1"/>
    <row r="6728" ht="24.95" customHeight="1"/>
    <row r="6729" ht="24.95" customHeight="1"/>
    <row r="6730" ht="24.95" customHeight="1"/>
    <row r="6731" ht="24.95" customHeight="1"/>
    <row r="6732" ht="24.95" customHeight="1"/>
    <row r="6733" ht="24.95" customHeight="1"/>
    <row r="6734" ht="24.95" customHeight="1"/>
    <row r="6735" ht="24.95" customHeight="1"/>
    <row r="6736" ht="24.95" customHeight="1"/>
    <row r="6737" ht="24.95" customHeight="1"/>
    <row r="6738" ht="24.95" customHeight="1"/>
    <row r="6739" ht="24.95" customHeight="1"/>
    <row r="6740" ht="24.95" customHeight="1"/>
    <row r="6741" ht="24.95" customHeight="1"/>
    <row r="6742" ht="24.95" customHeight="1"/>
    <row r="6743" ht="24.95" customHeight="1"/>
    <row r="6744" ht="24.95" customHeight="1"/>
    <row r="6745" ht="24.95" customHeight="1"/>
    <row r="6746" ht="24.95" customHeight="1"/>
    <row r="6747" ht="24.95" customHeight="1"/>
    <row r="6748" ht="24.95" customHeight="1"/>
    <row r="6749" ht="24.95" customHeight="1"/>
    <row r="6750" ht="24.95" customHeight="1"/>
    <row r="6751" ht="24.95" customHeight="1"/>
    <row r="6752" ht="24.95" customHeight="1"/>
    <row r="6753" ht="24.95" customHeight="1"/>
    <row r="6754" ht="24.95" customHeight="1"/>
    <row r="6755" ht="24.95" customHeight="1"/>
    <row r="6756" ht="24.95" customHeight="1"/>
    <row r="6757" ht="24.95" customHeight="1"/>
    <row r="6758" ht="24.95" customHeight="1"/>
    <row r="6759" ht="24.95" customHeight="1"/>
    <row r="6760" ht="24.95" customHeight="1"/>
    <row r="6761" ht="24.95" customHeight="1"/>
    <row r="6762" ht="24.95" customHeight="1"/>
    <row r="6763" ht="24.95" customHeight="1"/>
    <row r="6764" ht="24.95" customHeight="1"/>
    <row r="6765" ht="24.95" customHeight="1"/>
    <row r="6766" ht="24.95" customHeight="1"/>
    <row r="6767" ht="24.95" customHeight="1"/>
    <row r="6768" ht="24.95" customHeight="1"/>
    <row r="6769" ht="24.95" customHeight="1"/>
    <row r="6770" ht="24.95" customHeight="1"/>
    <row r="6771" ht="24.95" customHeight="1"/>
    <row r="6772" ht="24.95" customHeight="1"/>
    <row r="6773" ht="24.95" customHeight="1"/>
    <row r="6774" ht="24.95" customHeight="1"/>
    <row r="6775" ht="24.95" customHeight="1"/>
    <row r="6776" ht="24.95" customHeight="1"/>
    <row r="6777" ht="24.95" customHeight="1"/>
    <row r="6778" ht="24.95" customHeight="1"/>
    <row r="6779" ht="24.95" customHeight="1"/>
    <row r="6780" ht="24.95" customHeight="1"/>
    <row r="6781" ht="24.95" customHeight="1"/>
    <row r="6782" ht="24.95" customHeight="1"/>
    <row r="6783" ht="24.95" customHeight="1"/>
    <row r="6784" ht="24.95" customHeight="1"/>
    <row r="6785" ht="24.95" customHeight="1"/>
    <row r="6786" ht="24.95" customHeight="1"/>
    <row r="6787" ht="24.95" customHeight="1"/>
    <row r="6788" ht="24.95" customHeight="1"/>
    <row r="6789" ht="24.95" customHeight="1"/>
    <row r="6790" ht="24.95" customHeight="1"/>
    <row r="6791" ht="24.95" customHeight="1"/>
    <row r="6792" ht="24.95" customHeight="1"/>
    <row r="6793" ht="24.95" customHeight="1"/>
    <row r="6794" ht="24.95" customHeight="1"/>
    <row r="6795" ht="24.95" customHeight="1"/>
    <row r="6796" ht="24.95" customHeight="1"/>
    <row r="6797" ht="24.95" customHeight="1"/>
    <row r="6798" ht="24.95" customHeight="1"/>
    <row r="6799" ht="24.95" customHeight="1"/>
    <row r="6800" ht="24.95" customHeight="1"/>
    <row r="6801" ht="24.95" customHeight="1"/>
    <row r="6802" ht="24.95" customHeight="1"/>
    <row r="6803" ht="24.95" customHeight="1"/>
    <row r="6804" ht="24.95" customHeight="1"/>
    <row r="6805" ht="24.95" customHeight="1"/>
    <row r="6806" ht="24.95" customHeight="1"/>
    <row r="6807" ht="24.95" customHeight="1"/>
    <row r="6808" ht="24.95" customHeight="1"/>
    <row r="6809" ht="24.95" customHeight="1"/>
    <row r="6810" ht="24.95" customHeight="1"/>
    <row r="6811" ht="24.95" customHeight="1"/>
    <row r="6812" ht="24.95" customHeight="1"/>
    <row r="6813" ht="24.95" customHeight="1"/>
    <row r="6814" ht="24.95" customHeight="1"/>
    <row r="6815" ht="24.95" customHeight="1"/>
    <row r="6816" ht="24.95" customHeight="1"/>
    <row r="6817" ht="24.95" customHeight="1"/>
    <row r="6818" ht="24.95" customHeight="1"/>
    <row r="6819" ht="24.95" customHeight="1"/>
    <row r="6820" ht="24.95" customHeight="1"/>
    <row r="6821" ht="24.95" customHeight="1"/>
    <row r="6822" ht="24.95" customHeight="1"/>
    <row r="6823" ht="24.95" customHeight="1"/>
    <row r="6824" ht="24.95" customHeight="1"/>
    <row r="6825" ht="24.95" customHeight="1"/>
    <row r="6826" ht="24.95" customHeight="1"/>
    <row r="6827" ht="24.95" customHeight="1"/>
    <row r="6828" ht="24.95" customHeight="1"/>
    <row r="6829" ht="24.95" customHeight="1"/>
    <row r="6830" ht="24.95" customHeight="1"/>
    <row r="6831" ht="24.95" customHeight="1"/>
    <row r="6832" ht="24.95" customHeight="1"/>
    <row r="6833" ht="24.95" customHeight="1"/>
    <row r="6834" ht="24.95" customHeight="1"/>
    <row r="6835" ht="24.95" customHeight="1"/>
    <row r="6836" ht="24.95" customHeight="1"/>
    <row r="6837" ht="24.95" customHeight="1"/>
    <row r="6838" ht="24.95" customHeight="1"/>
    <row r="6839" ht="24.95" customHeight="1"/>
    <row r="6840" ht="24.95" customHeight="1"/>
    <row r="6841" ht="24.95" customHeight="1"/>
    <row r="6842" ht="24.95" customHeight="1"/>
    <row r="6843" ht="24.95" customHeight="1"/>
    <row r="6844" ht="24.95" customHeight="1"/>
    <row r="6845" ht="24.95" customHeight="1"/>
    <row r="6846" ht="24.95" customHeight="1"/>
    <row r="6847" ht="24.95" customHeight="1"/>
    <row r="6848" ht="24.95" customHeight="1"/>
    <row r="6849" ht="24.95" customHeight="1"/>
    <row r="6850" ht="24.95" customHeight="1"/>
    <row r="6851" ht="24.95" customHeight="1"/>
    <row r="6852" ht="24.95" customHeight="1"/>
    <row r="6853" ht="24.95" customHeight="1"/>
    <row r="6854" ht="24.95" customHeight="1"/>
    <row r="6855" ht="24.95" customHeight="1"/>
    <row r="6856" ht="24.95" customHeight="1"/>
    <row r="6857" ht="24.95" customHeight="1"/>
    <row r="6858" ht="24.95" customHeight="1"/>
    <row r="6859" ht="24.95" customHeight="1"/>
    <row r="6860" ht="24.95" customHeight="1"/>
    <row r="6861" ht="24.95" customHeight="1"/>
    <row r="6862" ht="24.95" customHeight="1"/>
    <row r="6863" ht="24.95" customHeight="1"/>
    <row r="6864" ht="24.95" customHeight="1"/>
    <row r="6865" ht="24.95" customHeight="1"/>
    <row r="6866" ht="24.95" customHeight="1"/>
    <row r="6867" ht="24.95" customHeight="1"/>
    <row r="6868" ht="24.95" customHeight="1"/>
    <row r="6869" ht="24.95" customHeight="1"/>
    <row r="6870" ht="24.95" customHeight="1"/>
    <row r="6871" ht="24.95" customHeight="1"/>
    <row r="6872" ht="24.95" customHeight="1"/>
    <row r="6873" ht="24.95" customHeight="1"/>
    <row r="6874" ht="24.95" customHeight="1"/>
    <row r="6875" ht="24.95" customHeight="1"/>
    <row r="6876" ht="24.95" customHeight="1"/>
    <row r="6877" ht="24.95" customHeight="1"/>
    <row r="6878" ht="24.95" customHeight="1"/>
    <row r="6879" ht="24.95" customHeight="1"/>
    <row r="6880" ht="24.95" customHeight="1"/>
    <row r="6881" ht="24.95" customHeight="1"/>
    <row r="6882" ht="24.95" customHeight="1"/>
    <row r="6883" ht="24.95" customHeight="1"/>
    <row r="6884" ht="24.95" customHeight="1"/>
    <row r="6885" ht="24.95" customHeight="1"/>
    <row r="6886" ht="24.95" customHeight="1"/>
    <row r="6887" ht="24.95" customHeight="1"/>
    <row r="6888" ht="24.95" customHeight="1"/>
    <row r="6889" ht="24.95" customHeight="1"/>
    <row r="6890" ht="24.95" customHeight="1"/>
    <row r="6891" ht="24.95" customHeight="1"/>
    <row r="6892" ht="24.95" customHeight="1"/>
    <row r="6893" ht="24.95" customHeight="1"/>
    <row r="6894" ht="24.95" customHeight="1"/>
    <row r="6895" ht="24.95" customHeight="1"/>
    <row r="6896" ht="24.95" customHeight="1"/>
    <row r="6897" ht="24.95" customHeight="1"/>
    <row r="6898" ht="24.95" customHeight="1"/>
    <row r="6899" ht="24.95" customHeight="1"/>
    <row r="6900" ht="24.95" customHeight="1"/>
    <row r="6901" ht="24.95" customHeight="1"/>
    <row r="6902" ht="24.95" customHeight="1"/>
    <row r="6903" ht="24.95" customHeight="1"/>
    <row r="6904" ht="24.95" customHeight="1"/>
    <row r="6905" ht="24.95" customHeight="1"/>
    <row r="6906" ht="24.95" customHeight="1"/>
    <row r="6907" ht="24.95" customHeight="1"/>
    <row r="6908" ht="24.95" customHeight="1"/>
    <row r="6909" ht="24.95" customHeight="1"/>
    <row r="6910" ht="24.95" customHeight="1"/>
    <row r="6911" ht="24.95" customHeight="1"/>
    <row r="6912" ht="24.95" customHeight="1"/>
    <row r="6913" ht="24.95" customHeight="1"/>
    <row r="6914" ht="24.95" customHeight="1"/>
    <row r="6915" ht="24.95" customHeight="1"/>
    <row r="6916" ht="24.95" customHeight="1"/>
    <row r="6917" ht="24.95" customHeight="1"/>
    <row r="6918" ht="24.95" customHeight="1"/>
    <row r="6919" ht="24.95" customHeight="1"/>
    <row r="6920" ht="24.95" customHeight="1"/>
    <row r="6921" ht="24.95" customHeight="1"/>
    <row r="6922" ht="24.95" customHeight="1"/>
    <row r="6923" ht="24.95" customHeight="1"/>
    <row r="6924" ht="24.95" customHeight="1"/>
    <row r="6925" ht="24.95" customHeight="1"/>
    <row r="6926" ht="24.95" customHeight="1"/>
    <row r="6927" ht="24.95" customHeight="1"/>
    <row r="6928" ht="24.95" customHeight="1"/>
    <row r="6929" ht="24.95" customHeight="1"/>
    <row r="6930" ht="24.95" customHeight="1"/>
    <row r="6931" ht="24.95" customHeight="1"/>
    <row r="6932" ht="24.95" customHeight="1"/>
    <row r="6933" ht="24.95" customHeight="1"/>
    <row r="6934" ht="24.95" customHeight="1"/>
    <row r="6935" ht="24.95" customHeight="1"/>
    <row r="6936" ht="24.95" customHeight="1"/>
    <row r="6937" ht="24.95" customHeight="1"/>
    <row r="6938" ht="24.95" customHeight="1"/>
    <row r="6939" ht="24.95" customHeight="1"/>
    <row r="6940" ht="24.95" customHeight="1"/>
    <row r="6941" ht="24.95" customHeight="1"/>
    <row r="6942" ht="24.95" customHeight="1"/>
    <row r="6943" ht="24.95" customHeight="1"/>
    <row r="6944" ht="24.95" customHeight="1"/>
    <row r="6945" ht="24.95" customHeight="1"/>
    <row r="6946" ht="24.95" customHeight="1"/>
    <row r="6947" ht="24.95" customHeight="1"/>
    <row r="6948" ht="24.95" customHeight="1"/>
    <row r="6949" ht="24.95" customHeight="1"/>
    <row r="6950" ht="24.95" customHeight="1"/>
    <row r="6951" ht="24.95" customHeight="1"/>
    <row r="6952" ht="24.95" customHeight="1"/>
    <row r="6953" ht="24.95" customHeight="1"/>
    <row r="6954" ht="24.95" customHeight="1"/>
    <row r="6955" ht="24.95" customHeight="1"/>
    <row r="6956" ht="24.95" customHeight="1"/>
    <row r="6957" ht="24.95" customHeight="1"/>
    <row r="6958" ht="24.95" customHeight="1"/>
    <row r="6959" ht="24.95" customHeight="1"/>
    <row r="6960" ht="24.95" customHeight="1"/>
    <row r="6961" ht="24.95" customHeight="1"/>
    <row r="6962" ht="24.95" customHeight="1"/>
    <row r="6963" ht="24.95" customHeight="1"/>
    <row r="6964" ht="24.95" customHeight="1"/>
    <row r="6965" ht="24.95" customHeight="1"/>
    <row r="6966" ht="24.95" customHeight="1"/>
    <row r="6967" ht="24.95" customHeight="1"/>
    <row r="6968" ht="24.95" customHeight="1"/>
    <row r="6969" ht="24.95" customHeight="1"/>
    <row r="6970" ht="24.95" customHeight="1"/>
    <row r="6971" ht="24.95" customHeight="1"/>
    <row r="6972" ht="24.95" customHeight="1"/>
    <row r="6973" ht="24.95" customHeight="1"/>
    <row r="6974" ht="24.95" customHeight="1"/>
    <row r="6975" ht="24.95" customHeight="1"/>
    <row r="6976" ht="24.95" customHeight="1"/>
    <row r="6977" ht="24.95" customHeight="1"/>
    <row r="6978" ht="24.95" customHeight="1"/>
    <row r="6979" ht="24.95" customHeight="1"/>
    <row r="6980" ht="24.95" customHeight="1"/>
    <row r="6981" ht="24.95" customHeight="1"/>
    <row r="6982" ht="24.95" customHeight="1"/>
    <row r="6983" ht="24.95" customHeight="1"/>
    <row r="6984" ht="24.95" customHeight="1"/>
    <row r="6985" ht="24.95" customHeight="1"/>
    <row r="6986" ht="24.95" customHeight="1"/>
    <row r="6987" ht="24.95" customHeight="1"/>
    <row r="6988" ht="24.95" customHeight="1"/>
    <row r="6989" ht="24.95" customHeight="1"/>
    <row r="6990" ht="24.95" customHeight="1"/>
    <row r="6991" ht="24.95" customHeight="1"/>
    <row r="6992" ht="24.95" customHeight="1"/>
    <row r="6993" ht="24.95" customHeight="1"/>
    <row r="6994" ht="24.95" customHeight="1"/>
    <row r="6995" ht="24.95" customHeight="1"/>
    <row r="6996" ht="24.95" customHeight="1"/>
    <row r="6997" ht="24.95" customHeight="1"/>
    <row r="6998" ht="24.95" customHeight="1"/>
    <row r="6999" ht="24.95" customHeight="1"/>
    <row r="7000" ht="24.95" customHeight="1"/>
    <row r="7001" ht="24.95" customHeight="1"/>
    <row r="7002" ht="24.95" customHeight="1"/>
    <row r="7003" ht="24.95" customHeight="1"/>
    <row r="7004" ht="24.95" customHeight="1"/>
    <row r="7005" ht="24.95" customHeight="1"/>
    <row r="7006" ht="24.95" customHeight="1"/>
    <row r="7007" ht="24.95" customHeight="1"/>
    <row r="7008" ht="24.95" customHeight="1"/>
    <row r="7009" ht="24.95" customHeight="1"/>
    <row r="7010" ht="24.95" customHeight="1"/>
    <row r="7011" ht="24.95" customHeight="1"/>
    <row r="7012" ht="24.95" customHeight="1"/>
    <row r="7013" ht="24.95" customHeight="1"/>
    <row r="7014" ht="24.95" customHeight="1"/>
    <row r="7015" ht="24.95" customHeight="1"/>
    <row r="7016" ht="24.95" customHeight="1"/>
    <row r="7017" ht="24.95" customHeight="1"/>
    <row r="7018" ht="24.95" customHeight="1"/>
    <row r="7019" ht="24.95" customHeight="1"/>
    <row r="7020" ht="24.95" customHeight="1"/>
    <row r="7021" ht="24.95" customHeight="1"/>
    <row r="7022" ht="24.95" customHeight="1"/>
    <row r="7023" ht="24.95" customHeight="1"/>
    <row r="7024" ht="24.95" customHeight="1"/>
    <row r="7025" ht="24.95" customHeight="1"/>
    <row r="7026" ht="24.95" customHeight="1"/>
    <row r="7027" ht="24.95" customHeight="1"/>
    <row r="7028" ht="24.95" customHeight="1"/>
    <row r="7029" ht="24.95" customHeight="1"/>
    <row r="7030" ht="24.95" customHeight="1"/>
    <row r="7031" ht="24.95" customHeight="1"/>
    <row r="7032" ht="24.95" customHeight="1"/>
    <row r="7033" ht="24.95" customHeight="1"/>
    <row r="7034" ht="24.95" customHeight="1"/>
    <row r="7035" ht="24.95" customHeight="1"/>
    <row r="7036" ht="24.95" customHeight="1"/>
    <row r="7037" ht="24.95" customHeight="1"/>
    <row r="7038" ht="24.95" customHeight="1"/>
    <row r="7039" ht="24.95" customHeight="1"/>
    <row r="7040" ht="24.95" customHeight="1"/>
    <row r="7041" ht="24.95" customHeight="1"/>
    <row r="7042" ht="24.95" customHeight="1"/>
    <row r="7043" ht="24.95" customHeight="1"/>
    <row r="7044" ht="24.95" customHeight="1"/>
    <row r="7045" ht="24.95" customHeight="1"/>
    <row r="7046" ht="24.95" customHeight="1"/>
    <row r="7047" ht="24.95" customHeight="1"/>
    <row r="7048" ht="24.95" customHeight="1"/>
    <row r="7049" ht="24.95" customHeight="1"/>
    <row r="7050" ht="24.95" customHeight="1"/>
    <row r="7051" ht="24.95" customHeight="1"/>
    <row r="7052" ht="24.95" customHeight="1"/>
    <row r="7053" ht="24.95" customHeight="1"/>
    <row r="7054" ht="24.95" customHeight="1"/>
    <row r="7055" ht="24.95" customHeight="1"/>
    <row r="7056" ht="24.95" customHeight="1"/>
    <row r="7057" ht="24.95" customHeight="1"/>
    <row r="7058" ht="24.95" customHeight="1"/>
    <row r="7059" ht="24.95" customHeight="1"/>
    <row r="7060" ht="24.95" customHeight="1"/>
    <row r="7061" ht="24.95" customHeight="1"/>
    <row r="7062" ht="24.95" customHeight="1"/>
    <row r="7063" ht="24.95" customHeight="1"/>
    <row r="7064" ht="24.95" customHeight="1"/>
    <row r="7065" ht="24.95" customHeight="1"/>
    <row r="7066" ht="24.95" customHeight="1"/>
    <row r="7067" ht="24.95" customHeight="1"/>
    <row r="7068" ht="24.95" customHeight="1"/>
    <row r="7069" ht="24.95" customHeight="1"/>
    <row r="7070" ht="24.95" customHeight="1"/>
    <row r="7071" ht="24.95" customHeight="1"/>
    <row r="7072" ht="24.95" customHeight="1"/>
    <row r="7073" ht="24.95" customHeight="1"/>
    <row r="7074" ht="24.95" customHeight="1"/>
    <row r="7075" ht="24.95" customHeight="1"/>
    <row r="7076" ht="24.95" customHeight="1"/>
    <row r="7077" ht="24.95" customHeight="1"/>
    <row r="7078" ht="24.95" customHeight="1"/>
    <row r="7079" ht="24.95" customHeight="1"/>
    <row r="7080" ht="24.95" customHeight="1"/>
    <row r="7081" ht="24.95" customHeight="1"/>
    <row r="7082" ht="24.95" customHeight="1"/>
    <row r="7083" ht="24.95" customHeight="1"/>
    <row r="7084" ht="24.95" customHeight="1"/>
    <row r="7085" ht="24.95" customHeight="1"/>
    <row r="7086" ht="24.95" customHeight="1"/>
    <row r="7087" ht="24.95" customHeight="1"/>
    <row r="7088" ht="24.95" customHeight="1"/>
    <row r="7089" ht="24.95" customHeight="1"/>
    <row r="7090" ht="24.95" customHeight="1"/>
    <row r="7091" ht="24.95" customHeight="1"/>
    <row r="7092" ht="24.95" customHeight="1"/>
    <row r="7093" ht="24.95" customHeight="1"/>
    <row r="7094" ht="24.95" customHeight="1"/>
    <row r="7095" ht="24.95" customHeight="1"/>
    <row r="7096" ht="24.95" customHeight="1"/>
    <row r="7097" ht="24.95" customHeight="1"/>
    <row r="7098" ht="24.95" customHeight="1"/>
    <row r="7099" ht="24.95" customHeight="1"/>
    <row r="7100" ht="24.95" customHeight="1"/>
    <row r="7101" ht="24.95" customHeight="1"/>
    <row r="7102" ht="24.95" customHeight="1"/>
    <row r="7103" ht="24.95" customHeight="1"/>
    <row r="7104" ht="24.95" customHeight="1"/>
    <row r="7105" ht="24.95" customHeight="1"/>
    <row r="7106" ht="24.95" customHeight="1"/>
    <row r="7107" ht="24.95" customHeight="1"/>
    <row r="7108" ht="24.95" customHeight="1"/>
    <row r="7109" ht="24.95" customHeight="1"/>
    <row r="7110" ht="24.95" customHeight="1"/>
    <row r="7111" ht="24.95" customHeight="1"/>
    <row r="7112" ht="24.95" customHeight="1"/>
    <row r="7113" ht="24.95" customHeight="1"/>
    <row r="7114" ht="24.95" customHeight="1"/>
    <row r="7115" ht="24.95" customHeight="1"/>
    <row r="7116" ht="24.95" customHeight="1"/>
    <row r="7117" ht="24.95" customHeight="1"/>
    <row r="7118" ht="24.95" customHeight="1"/>
    <row r="7119" ht="24.95" customHeight="1"/>
    <row r="7120" ht="24.95" customHeight="1"/>
    <row r="7121" ht="24.95" customHeight="1"/>
    <row r="7122" ht="24.95" customHeight="1"/>
    <row r="7123" ht="24.95" customHeight="1"/>
    <row r="7124" ht="24.95" customHeight="1"/>
    <row r="7125" ht="24.95" customHeight="1"/>
    <row r="7126" ht="24.95" customHeight="1"/>
    <row r="7127" ht="24.95" customHeight="1"/>
    <row r="7128" ht="24.95" customHeight="1"/>
    <row r="7129" ht="24.95" customHeight="1"/>
    <row r="7130" ht="24.95" customHeight="1"/>
    <row r="7131" ht="24.95" customHeight="1"/>
    <row r="7132" ht="24.95" customHeight="1"/>
    <row r="7133" ht="24.95" customHeight="1"/>
    <row r="7134" ht="24.95" customHeight="1"/>
    <row r="7135" ht="24.95" customHeight="1"/>
    <row r="7136" ht="24.95" customHeight="1"/>
    <row r="7137" ht="24.95" customHeight="1"/>
    <row r="7138" ht="24.95" customHeight="1"/>
    <row r="7139" ht="24.95" customHeight="1"/>
    <row r="7140" ht="24.95" customHeight="1"/>
    <row r="7141" ht="24.95" customHeight="1"/>
    <row r="7142" ht="24.95" customHeight="1"/>
    <row r="7143" ht="24.95" customHeight="1"/>
    <row r="7144" ht="24.95" customHeight="1"/>
    <row r="7145" ht="24.95" customHeight="1"/>
    <row r="7146" ht="24.95" customHeight="1"/>
    <row r="7147" ht="24.95" customHeight="1"/>
    <row r="7148" ht="24.95" customHeight="1"/>
    <row r="7149" ht="24.95" customHeight="1"/>
    <row r="7150" ht="24.95" customHeight="1"/>
    <row r="7151" ht="24.95" customHeight="1"/>
    <row r="7152" ht="24.95" customHeight="1"/>
    <row r="7153" ht="24.95" customHeight="1"/>
    <row r="7154" ht="24.95" customHeight="1"/>
    <row r="7155" ht="24.95" customHeight="1"/>
    <row r="7156" ht="24.95" customHeight="1"/>
    <row r="7157" ht="24.95" customHeight="1"/>
    <row r="7158" ht="24.95" customHeight="1"/>
    <row r="7159" ht="24.95" customHeight="1"/>
    <row r="7160" ht="24.95" customHeight="1"/>
    <row r="7161" ht="24.95" customHeight="1"/>
    <row r="7162" ht="24.95" customHeight="1"/>
    <row r="7163" ht="24.95" customHeight="1"/>
    <row r="7164" ht="24.95" customHeight="1"/>
    <row r="7165" ht="24.95" customHeight="1"/>
    <row r="7166" ht="24.95" customHeight="1"/>
    <row r="7167" ht="24.95" customHeight="1"/>
    <row r="7168" ht="24.95" customHeight="1"/>
    <row r="7169" ht="24.95" customHeight="1"/>
    <row r="7170" ht="24.95" customHeight="1"/>
    <row r="7171" ht="24.95" customHeight="1"/>
    <row r="7172" ht="24.95" customHeight="1"/>
    <row r="7173" ht="24.95" customHeight="1"/>
    <row r="7174" ht="24.95" customHeight="1"/>
    <row r="7175" ht="24.95" customHeight="1"/>
    <row r="7176" ht="24.95" customHeight="1"/>
    <row r="7177" ht="24.95" customHeight="1"/>
    <row r="7178" ht="24.95" customHeight="1"/>
    <row r="7179" ht="24.95" customHeight="1"/>
    <row r="7180" ht="24.95" customHeight="1"/>
    <row r="7181" ht="24.95" customHeight="1"/>
    <row r="7182" ht="24.95" customHeight="1"/>
    <row r="7183" ht="24.95" customHeight="1"/>
    <row r="7184" ht="24.95" customHeight="1"/>
    <row r="7185" ht="24.95" customHeight="1"/>
    <row r="7186" ht="24.95" customHeight="1"/>
    <row r="7187" ht="24.95" customHeight="1"/>
    <row r="7188" ht="24.95" customHeight="1"/>
    <row r="7189" ht="24.95" customHeight="1"/>
    <row r="7190" ht="24.95" customHeight="1"/>
    <row r="7191" ht="24.95" customHeight="1"/>
    <row r="7192" ht="24.95" customHeight="1"/>
    <row r="7193" ht="24.95" customHeight="1"/>
    <row r="7194" ht="24.95" customHeight="1"/>
    <row r="7195" ht="24.95" customHeight="1"/>
    <row r="7196" ht="24.95" customHeight="1"/>
    <row r="7197" ht="24.95" customHeight="1"/>
    <row r="7198" ht="24.95" customHeight="1"/>
    <row r="7199" ht="24.95" customHeight="1"/>
    <row r="7200" ht="24.95" customHeight="1"/>
    <row r="7201" ht="24.95" customHeight="1"/>
    <row r="7202" ht="24.95" customHeight="1"/>
    <row r="7203" ht="24.95" customHeight="1"/>
    <row r="7204" ht="24.95" customHeight="1"/>
    <row r="7205" ht="24.95" customHeight="1"/>
    <row r="7206" ht="24.95" customHeight="1"/>
    <row r="7207" ht="24.95" customHeight="1"/>
    <row r="7208" ht="24.95" customHeight="1"/>
    <row r="7209" ht="24.95" customHeight="1"/>
    <row r="7210" ht="24.95" customHeight="1"/>
    <row r="7211" ht="24.95" customHeight="1"/>
    <row r="7212" ht="24.95" customHeight="1"/>
    <row r="7213" ht="24.95" customHeight="1"/>
    <row r="7214" ht="24.95" customHeight="1"/>
    <row r="7215" ht="24.95" customHeight="1"/>
    <row r="7216" ht="24.95" customHeight="1"/>
    <row r="7217" ht="24.95" customHeight="1"/>
    <row r="7218" ht="24.95" customHeight="1"/>
    <row r="7219" ht="24.95" customHeight="1"/>
    <row r="7220" ht="24.95" customHeight="1"/>
    <row r="7221" ht="24.95" customHeight="1"/>
    <row r="7222" ht="24.95" customHeight="1"/>
    <row r="7223" ht="24.95" customHeight="1"/>
    <row r="7224" ht="24.95" customHeight="1"/>
    <row r="7225" ht="24.95" customHeight="1"/>
    <row r="7226" ht="24.95" customHeight="1"/>
    <row r="7227" ht="24.95" customHeight="1"/>
    <row r="7228" ht="24.95" customHeight="1"/>
    <row r="7229" ht="24.95" customHeight="1"/>
    <row r="7230" ht="24.95" customHeight="1"/>
    <row r="7231" ht="24.95" customHeight="1"/>
    <row r="7232" ht="24.95" customHeight="1"/>
    <row r="7233" ht="24.95" customHeight="1"/>
    <row r="7234" ht="24.95" customHeight="1"/>
    <row r="7235" ht="24.95" customHeight="1"/>
    <row r="7236" ht="24.95" customHeight="1"/>
    <row r="7237" ht="24.95" customHeight="1"/>
    <row r="7238" ht="24.95" customHeight="1"/>
    <row r="7239" ht="24.95" customHeight="1"/>
    <row r="7240" ht="24.95" customHeight="1"/>
    <row r="7241" ht="24.95" customHeight="1"/>
    <row r="7242" ht="24.95" customHeight="1"/>
    <row r="7243" ht="24.95" customHeight="1"/>
    <row r="7244" ht="24.95" customHeight="1"/>
    <row r="7245" ht="24.95" customHeight="1"/>
    <row r="7246" ht="24.95" customHeight="1"/>
    <row r="7247" ht="24.95" customHeight="1"/>
    <row r="7248" ht="24.95" customHeight="1"/>
    <row r="7249" ht="24.95" customHeight="1"/>
    <row r="7250" ht="24.95" customHeight="1"/>
    <row r="7251" ht="24.95" customHeight="1"/>
    <row r="7252" ht="24.95" customHeight="1"/>
    <row r="7253" ht="24.95" customHeight="1"/>
    <row r="7254" ht="24.95" customHeight="1"/>
    <row r="7255" ht="24.95" customHeight="1"/>
    <row r="7256" ht="24.95" customHeight="1"/>
    <row r="7257" ht="24.95" customHeight="1"/>
    <row r="7258" ht="24.95" customHeight="1"/>
    <row r="7259" ht="24.95" customHeight="1"/>
    <row r="7260" ht="24.95" customHeight="1"/>
    <row r="7261" ht="24.95" customHeight="1"/>
    <row r="7262" ht="24.95" customHeight="1"/>
    <row r="7263" ht="24.95" customHeight="1"/>
    <row r="7264" ht="24.95" customHeight="1"/>
    <row r="7265" ht="24.95" customHeight="1"/>
    <row r="7266" ht="24.95" customHeight="1"/>
    <row r="7267" ht="24.95" customHeight="1"/>
    <row r="7268" ht="24.95" customHeight="1"/>
    <row r="7269" ht="24.95" customHeight="1"/>
    <row r="7270" ht="24.95" customHeight="1"/>
    <row r="7271" ht="24.95" customHeight="1"/>
    <row r="7272" ht="24.95" customHeight="1"/>
    <row r="7273" ht="24.95" customHeight="1"/>
    <row r="7274" ht="24.95" customHeight="1"/>
    <row r="7275" ht="24.95" customHeight="1"/>
    <row r="7276" ht="24.95" customHeight="1"/>
    <row r="7277" ht="24.95" customHeight="1"/>
    <row r="7278" ht="24.95" customHeight="1"/>
    <row r="7279" ht="24.95" customHeight="1"/>
    <row r="7280" ht="24.95" customHeight="1"/>
    <row r="7281" ht="24.95" customHeight="1"/>
    <row r="7282" ht="24.95" customHeight="1"/>
    <row r="7283" ht="24.95" customHeight="1"/>
    <row r="7284" ht="24.95" customHeight="1"/>
    <row r="7285" ht="24.95" customHeight="1"/>
    <row r="7286" ht="24.95" customHeight="1"/>
    <row r="7287" ht="24.95" customHeight="1"/>
    <row r="7288" ht="24.95" customHeight="1"/>
    <row r="7289" ht="24.95" customHeight="1"/>
    <row r="7290" ht="24.95" customHeight="1"/>
    <row r="7291" ht="24.95" customHeight="1"/>
    <row r="7292" ht="24.95" customHeight="1"/>
    <row r="7293" ht="24.95" customHeight="1"/>
    <row r="7294" ht="24.95" customHeight="1"/>
    <row r="7295" ht="24.95" customHeight="1"/>
    <row r="7296" ht="24.95" customHeight="1"/>
    <row r="7297" ht="24.95" customHeight="1"/>
    <row r="7298" ht="24.95" customHeight="1"/>
    <row r="7299" ht="24.95" customHeight="1"/>
    <row r="7300" ht="24.95" customHeight="1"/>
    <row r="7301" ht="24.95" customHeight="1"/>
    <row r="7302" ht="24.95" customHeight="1"/>
    <row r="7303" ht="24.95" customHeight="1"/>
    <row r="7304" ht="24.95" customHeight="1"/>
    <row r="7305" ht="24.95" customHeight="1"/>
    <row r="7306" ht="24.95" customHeight="1"/>
    <row r="7307" ht="24.95" customHeight="1"/>
    <row r="7308" ht="24.95" customHeight="1"/>
    <row r="7309" ht="24.95" customHeight="1"/>
    <row r="7310" ht="24.95" customHeight="1"/>
    <row r="7311" ht="24.95" customHeight="1"/>
    <row r="7312" ht="24.95" customHeight="1"/>
    <row r="7313" ht="24.95" customHeight="1"/>
    <row r="7314" ht="24.95" customHeight="1"/>
    <row r="7315" ht="24.95" customHeight="1"/>
    <row r="7316" ht="24.95" customHeight="1"/>
    <row r="7317" ht="24.95" customHeight="1"/>
    <row r="7318" ht="24.95" customHeight="1"/>
    <row r="7319" ht="24.95" customHeight="1"/>
    <row r="7320" ht="24.95" customHeight="1"/>
    <row r="7321" ht="24.95" customHeight="1"/>
    <row r="7322" ht="24.95" customHeight="1"/>
    <row r="7323" ht="24.95" customHeight="1"/>
    <row r="7324" ht="24.95" customHeight="1"/>
    <row r="7325" ht="24.95" customHeight="1"/>
    <row r="7326" ht="24.95" customHeight="1"/>
    <row r="7327" ht="24.95" customHeight="1"/>
    <row r="7328" ht="24.95" customHeight="1"/>
    <row r="7329" ht="24.95" customHeight="1"/>
    <row r="7330" ht="24.95" customHeight="1"/>
    <row r="7331" ht="24.95" customHeight="1"/>
    <row r="7332" ht="24.95" customHeight="1"/>
    <row r="7333" ht="24.95" customHeight="1"/>
    <row r="7334" ht="24.95" customHeight="1"/>
    <row r="7335" ht="24.95" customHeight="1"/>
    <row r="7336" ht="24.95" customHeight="1"/>
    <row r="7337" ht="24.95" customHeight="1"/>
    <row r="7338" ht="24.95" customHeight="1"/>
    <row r="7339" ht="24.95" customHeight="1"/>
    <row r="7340" ht="24.95" customHeight="1"/>
    <row r="7341" ht="24.95" customHeight="1"/>
    <row r="7342" ht="24.95" customHeight="1"/>
    <row r="7343" ht="24.95" customHeight="1"/>
    <row r="7344" ht="24.95" customHeight="1"/>
    <row r="7345" ht="24.95" customHeight="1"/>
    <row r="7346" ht="24.95" customHeight="1"/>
    <row r="7347" ht="24.95" customHeight="1"/>
    <row r="7348" ht="24.95" customHeight="1"/>
    <row r="7349" ht="24.95" customHeight="1"/>
    <row r="7350" ht="24.95" customHeight="1"/>
    <row r="7351" ht="24.95" customHeight="1"/>
    <row r="7352" ht="24.95" customHeight="1"/>
    <row r="7353" ht="24.95" customHeight="1"/>
    <row r="7354" ht="24.95" customHeight="1"/>
    <row r="7355" ht="24.95" customHeight="1"/>
    <row r="7356" ht="24.95" customHeight="1"/>
    <row r="7357" ht="24.95" customHeight="1"/>
    <row r="7358" ht="24.95" customHeight="1"/>
    <row r="7359" ht="24.95" customHeight="1"/>
    <row r="7360" ht="24.95" customHeight="1"/>
    <row r="7361" ht="24.95" customHeight="1"/>
    <row r="7362" ht="24.95" customHeight="1"/>
    <row r="7363" ht="24.95" customHeight="1"/>
    <row r="7364" ht="24.95" customHeight="1"/>
    <row r="7365" ht="24.95" customHeight="1"/>
    <row r="7366" ht="24.95" customHeight="1"/>
    <row r="7367" ht="24.95" customHeight="1"/>
    <row r="7368" ht="24.95" customHeight="1"/>
    <row r="7369" ht="24.95" customHeight="1"/>
    <row r="7370" ht="24.95" customHeight="1"/>
    <row r="7371" ht="24.95" customHeight="1"/>
    <row r="7372" ht="24.95" customHeight="1"/>
    <row r="7373" ht="24.95" customHeight="1"/>
    <row r="7374" ht="24.95" customHeight="1"/>
    <row r="7375" ht="24.95" customHeight="1"/>
    <row r="7376" ht="24.95" customHeight="1"/>
    <row r="7377" ht="24.95" customHeight="1"/>
    <row r="7378" ht="24.95" customHeight="1"/>
    <row r="7379" ht="24.95" customHeight="1"/>
    <row r="7380" ht="24.95" customHeight="1"/>
    <row r="7381" ht="24.95" customHeight="1"/>
    <row r="7382" ht="24.95" customHeight="1"/>
    <row r="7383" ht="24.95" customHeight="1"/>
    <row r="7384" ht="24.95" customHeight="1"/>
    <row r="7385" ht="24.95" customHeight="1"/>
    <row r="7386" ht="24.95" customHeight="1"/>
    <row r="7387" ht="24.95" customHeight="1"/>
    <row r="7388" ht="24.95" customHeight="1"/>
    <row r="7389" ht="24.95" customHeight="1"/>
    <row r="7390" ht="24.95" customHeight="1"/>
    <row r="7391" ht="24.95" customHeight="1"/>
    <row r="7392" ht="24.95" customHeight="1"/>
    <row r="7393" ht="24.95" customHeight="1"/>
    <row r="7394" ht="24.95" customHeight="1"/>
    <row r="7395" ht="24.95" customHeight="1"/>
    <row r="7396" ht="24.95" customHeight="1"/>
    <row r="7397" ht="24.95" customHeight="1"/>
    <row r="7398" ht="24.95" customHeight="1"/>
    <row r="7399" ht="24.95" customHeight="1"/>
    <row r="7400" ht="24.95" customHeight="1"/>
    <row r="7401" ht="24.95" customHeight="1"/>
    <row r="7402" ht="24.95" customHeight="1"/>
    <row r="7403" ht="24.95" customHeight="1"/>
    <row r="7404" ht="24.95" customHeight="1"/>
    <row r="7405" ht="24.95" customHeight="1"/>
    <row r="7406" ht="24.95" customHeight="1"/>
    <row r="7407" ht="24.95" customHeight="1"/>
    <row r="7408" ht="24.95" customHeight="1"/>
    <row r="7409" ht="24.95" customHeight="1"/>
    <row r="7410" ht="24.95" customHeight="1"/>
    <row r="7411" ht="24.95" customHeight="1"/>
    <row r="7412" ht="24.95" customHeight="1"/>
    <row r="7413" ht="24.95" customHeight="1"/>
    <row r="7414" ht="24.95" customHeight="1"/>
    <row r="7415" ht="24.95" customHeight="1"/>
    <row r="7416" ht="24.95" customHeight="1"/>
    <row r="7417" ht="24.95" customHeight="1"/>
    <row r="7418" ht="24.95" customHeight="1"/>
    <row r="7419" ht="24.95" customHeight="1"/>
    <row r="7420" ht="24.95" customHeight="1"/>
    <row r="7421" ht="24.95" customHeight="1"/>
    <row r="7422" ht="24.95" customHeight="1"/>
    <row r="7423" ht="24.95" customHeight="1"/>
    <row r="7424" ht="24.95" customHeight="1"/>
    <row r="7425" ht="24.95" customHeight="1"/>
    <row r="7426" ht="24.95" customHeight="1"/>
    <row r="7427" ht="24.95" customHeight="1"/>
    <row r="7428" ht="24.95" customHeight="1"/>
    <row r="7429" ht="24.95" customHeight="1"/>
    <row r="7430" ht="24.95" customHeight="1"/>
    <row r="7431" ht="24.95" customHeight="1"/>
    <row r="7432" ht="24.95" customHeight="1"/>
    <row r="7433" ht="24.95" customHeight="1"/>
    <row r="7434" ht="24.95" customHeight="1"/>
    <row r="7435" ht="24.95" customHeight="1"/>
    <row r="7436" ht="24.95" customHeight="1"/>
    <row r="7437" ht="24.95" customHeight="1"/>
    <row r="7438" ht="24.95" customHeight="1"/>
    <row r="7439" ht="24.95" customHeight="1"/>
    <row r="7440" ht="24.95" customHeight="1"/>
    <row r="7441" ht="24.95" customHeight="1"/>
    <row r="7442" ht="24.95" customHeight="1"/>
    <row r="7443" ht="24.95" customHeight="1"/>
    <row r="7444" ht="24.95" customHeight="1"/>
    <row r="7445" ht="24.95" customHeight="1"/>
    <row r="7446" ht="24.95" customHeight="1"/>
    <row r="7447" ht="24.95" customHeight="1"/>
    <row r="7448" ht="24.95" customHeight="1"/>
    <row r="7449" ht="24.95" customHeight="1"/>
    <row r="7450" ht="24.95" customHeight="1"/>
    <row r="7451" ht="24.95" customHeight="1"/>
    <row r="7452" ht="24.95" customHeight="1"/>
    <row r="7453" ht="24.95" customHeight="1"/>
    <row r="7454" ht="24.95" customHeight="1"/>
    <row r="7455" ht="24.95" customHeight="1"/>
    <row r="7456" ht="24.95" customHeight="1"/>
    <row r="7457" ht="24.95" customHeight="1"/>
    <row r="7458" ht="24.95" customHeight="1"/>
    <row r="7459" ht="24.95" customHeight="1"/>
    <row r="7460" ht="24.95" customHeight="1"/>
    <row r="7461" ht="24.95" customHeight="1"/>
    <row r="7462" ht="24.95" customHeight="1"/>
    <row r="7463" ht="24.95" customHeight="1"/>
    <row r="7464" ht="24.95" customHeight="1"/>
    <row r="7465" ht="24.95" customHeight="1"/>
    <row r="7466" ht="24.95" customHeight="1"/>
    <row r="7467" ht="24.95" customHeight="1"/>
    <row r="7468" ht="24.95" customHeight="1"/>
    <row r="7469" ht="24.95" customHeight="1"/>
    <row r="7470" ht="24.95" customHeight="1"/>
    <row r="7471" ht="24.95" customHeight="1"/>
    <row r="7472" ht="24.95" customHeight="1"/>
    <row r="7473" ht="24.95" customHeight="1"/>
    <row r="7474" ht="24.95" customHeight="1"/>
    <row r="7475" ht="24.95" customHeight="1"/>
    <row r="7476" ht="24.95" customHeight="1"/>
    <row r="7477" ht="24.95" customHeight="1"/>
    <row r="7478" ht="24.95" customHeight="1"/>
    <row r="7479" ht="24.95" customHeight="1"/>
    <row r="7480" ht="24.95" customHeight="1"/>
    <row r="7481" ht="24.95" customHeight="1"/>
    <row r="7482" ht="24.95" customHeight="1"/>
    <row r="7483" ht="24.95" customHeight="1"/>
    <row r="7484" ht="24.95" customHeight="1"/>
    <row r="7485" ht="24.95" customHeight="1"/>
    <row r="7486" ht="24.95" customHeight="1"/>
    <row r="7487" ht="24.95" customHeight="1"/>
    <row r="7488" ht="24.95" customHeight="1"/>
    <row r="7489" ht="24.95" customHeight="1"/>
    <row r="7490" ht="24.95" customHeight="1"/>
    <row r="7491" ht="24.95" customHeight="1"/>
    <row r="7492" ht="24.95" customHeight="1"/>
    <row r="7493" ht="24.95" customHeight="1"/>
    <row r="7494" ht="24.95" customHeight="1"/>
    <row r="7495" ht="24.95" customHeight="1"/>
    <row r="7496" ht="24.95" customHeight="1"/>
    <row r="7497" ht="24.95" customHeight="1"/>
    <row r="7498" ht="24.95" customHeight="1"/>
    <row r="7499" ht="24.95" customHeight="1"/>
    <row r="7500" ht="24.95" customHeight="1"/>
    <row r="7501" ht="24.95" customHeight="1"/>
    <row r="7502" ht="24.95" customHeight="1"/>
    <row r="7503" ht="24.95" customHeight="1"/>
    <row r="7504" ht="24.95" customHeight="1"/>
    <row r="7505" ht="24.95" customHeight="1"/>
    <row r="7506" ht="24.95" customHeight="1"/>
    <row r="7507" ht="24.95" customHeight="1"/>
    <row r="7508" ht="24.95" customHeight="1"/>
    <row r="7509" ht="24.95" customHeight="1"/>
    <row r="7510" ht="24.95" customHeight="1"/>
    <row r="7511" ht="24.95" customHeight="1"/>
    <row r="7512" ht="24.95" customHeight="1"/>
    <row r="7513" ht="24.95" customHeight="1"/>
    <row r="7514" ht="24.95" customHeight="1"/>
    <row r="7515" ht="24.95" customHeight="1"/>
    <row r="7516" ht="24.95" customHeight="1"/>
    <row r="7517" ht="24.95" customHeight="1"/>
    <row r="7518" ht="24.95" customHeight="1"/>
    <row r="7519" ht="24.95" customHeight="1"/>
    <row r="7520" ht="24.95" customHeight="1"/>
    <row r="7521" ht="24.95" customHeight="1"/>
    <row r="7522" ht="24.95" customHeight="1"/>
    <row r="7523" ht="24.95" customHeight="1"/>
    <row r="7524" ht="24.95" customHeight="1"/>
    <row r="7525" ht="24.95" customHeight="1"/>
    <row r="7526" ht="24.95" customHeight="1"/>
    <row r="7527" ht="24.95" customHeight="1"/>
    <row r="7528" ht="24.95" customHeight="1"/>
    <row r="7529" ht="24.95" customHeight="1"/>
    <row r="7530" ht="24.95" customHeight="1"/>
    <row r="7531" ht="24.95" customHeight="1"/>
    <row r="7532" ht="24.95" customHeight="1"/>
    <row r="7533" ht="24.95" customHeight="1"/>
    <row r="7534" ht="24.95" customHeight="1"/>
    <row r="7535" ht="24.95" customHeight="1"/>
    <row r="7536" ht="24.95" customHeight="1"/>
    <row r="7537" ht="24.95" customHeight="1"/>
    <row r="7538" ht="24.95" customHeight="1"/>
    <row r="7539" ht="24.95" customHeight="1"/>
    <row r="7540" ht="24.95" customHeight="1"/>
    <row r="7541" ht="24.95" customHeight="1"/>
    <row r="7542" ht="24.95" customHeight="1"/>
    <row r="7543" ht="24.95" customHeight="1"/>
    <row r="7544" ht="24.95" customHeight="1"/>
    <row r="7545" ht="24.95" customHeight="1"/>
    <row r="7546" ht="24.95" customHeight="1"/>
    <row r="7547" ht="24.95" customHeight="1"/>
    <row r="7548" ht="24.95" customHeight="1"/>
    <row r="7549" ht="24.95" customHeight="1"/>
    <row r="7550" ht="24.95" customHeight="1"/>
    <row r="7551" ht="24.95" customHeight="1"/>
    <row r="7552" ht="24.95" customHeight="1"/>
    <row r="7553" ht="24.95" customHeight="1"/>
    <row r="7554" ht="24.95" customHeight="1"/>
    <row r="7555" ht="24.95" customHeight="1"/>
    <row r="7556" ht="24.95" customHeight="1"/>
    <row r="7557" ht="24.95" customHeight="1"/>
    <row r="7558" ht="24.95" customHeight="1"/>
    <row r="7559" ht="24.95" customHeight="1"/>
    <row r="7560" ht="24.95" customHeight="1"/>
    <row r="7561" ht="24.95" customHeight="1"/>
    <row r="7562" ht="24.95" customHeight="1"/>
    <row r="7563" ht="24.95" customHeight="1"/>
    <row r="7564" ht="24.95" customHeight="1"/>
    <row r="7565" ht="24.95" customHeight="1"/>
    <row r="7566" ht="24.95" customHeight="1"/>
    <row r="7567" ht="24.95" customHeight="1"/>
    <row r="7568" ht="24.95" customHeight="1"/>
    <row r="7569" ht="24.95" customHeight="1"/>
    <row r="7570" ht="24.95" customHeight="1"/>
    <row r="7571" ht="24.95" customHeight="1"/>
    <row r="7572" ht="24.95" customHeight="1"/>
    <row r="7573" ht="24.95" customHeight="1"/>
    <row r="7574" ht="24.95" customHeight="1"/>
    <row r="7575" ht="24.95" customHeight="1"/>
    <row r="7576" ht="24.95" customHeight="1"/>
    <row r="7577" ht="24.95" customHeight="1"/>
    <row r="7578" ht="24.95" customHeight="1"/>
    <row r="7579" ht="24.95" customHeight="1"/>
    <row r="7580" ht="24.95" customHeight="1"/>
    <row r="7581" ht="24.95" customHeight="1"/>
    <row r="7582" ht="24.95" customHeight="1"/>
    <row r="7583" ht="24.95" customHeight="1"/>
    <row r="7584" ht="24.95" customHeight="1"/>
    <row r="7585" ht="24.95" customHeight="1"/>
    <row r="7586" ht="24.95" customHeight="1"/>
    <row r="7587" ht="24.95" customHeight="1"/>
    <row r="7588" ht="24.95" customHeight="1"/>
    <row r="7589" ht="24.95" customHeight="1"/>
    <row r="7590" ht="24.95" customHeight="1"/>
    <row r="7591" ht="24.95" customHeight="1"/>
    <row r="7592" ht="24.95" customHeight="1"/>
    <row r="7593" ht="24.95" customHeight="1"/>
    <row r="7594" ht="24.95" customHeight="1"/>
    <row r="7595" ht="24.95" customHeight="1"/>
    <row r="7596" ht="24.95" customHeight="1"/>
    <row r="7597" ht="24.95" customHeight="1"/>
    <row r="7598" ht="24.95" customHeight="1"/>
    <row r="7599" ht="24.95" customHeight="1"/>
    <row r="7600" ht="24.95" customHeight="1"/>
    <row r="7601" ht="24.95" customHeight="1"/>
    <row r="7602" ht="24.95" customHeight="1"/>
    <row r="7603" ht="24.95" customHeight="1"/>
    <row r="7604" ht="24.95" customHeight="1"/>
    <row r="7605" ht="24.95" customHeight="1"/>
    <row r="7606" ht="24.95" customHeight="1"/>
    <row r="7607" ht="24.95" customHeight="1"/>
    <row r="7608" ht="24.95" customHeight="1"/>
    <row r="7609" ht="24.95" customHeight="1"/>
    <row r="7610" ht="24.95" customHeight="1"/>
    <row r="7611" ht="24.95" customHeight="1"/>
    <row r="7612" ht="24.95" customHeight="1"/>
    <row r="7613" ht="24.95" customHeight="1"/>
    <row r="7614" ht="24.95" customHeight="1"/>
    <row r="7615" ht="24.95" customHeight="1"/>
    <row r="7616" ht="24.95" customHeight="1"/>
    <row r="7617" ht="24.95" customHeight="1"/>
    <row r="7618" ht="24.95" customHeight="1"/>
    <row r="7619" ht="24.95" customHeight="1"/>
    <row r="7620" ht="24.95" customHeight="1"/>
    <row r="7621" ht="24.95" customHeight="1"/>
    <row r="7622" ht="24.95" customHeight="1"/>
    <row r="7623" ht="24.95" customHeight="1"/>
    <row r="7624" ht="24.95" customHeight="1"/>
    <row r="7625" ht="24.95" customHeight="1"/>
    <row r="7626" ht="24.95" customHeight="1"/>
    <row r="7627" ht="24.95" customHeight="1"/>
    <row r="7628" ht="24.95" customHeight="1"/>
    <row r="7629" ht="24.95" customHeight="1"/>
    <row r="7630" ht="24.95" customHeight="1"/>
    <row r="7631" ht="24.95" customHeight="1"/>
    <row r="7632" ht="24.95" customHeight="1"/>
    <row r="7633" ht="24.95" customHeight="1"/>
    <row r="7634" ht="24.95" customHeight="1"/>
    <row r="7635" ht="24.95" customHeight="1"/>
    <row r="7636" ht="24.95" customHeight="1"/>
    <row r="7637" ht="24.95" customHeight="1"/>
    <row r="7638" ht="24.95" customHeight="1"/>
    <row r="7639" ht="24.95" customHeight="1"/>
    <row r="7640" ht="24.95" customHeight="1"/>
    <row r="7641" ht="24.95" customHeight="1"/>
    <row r="7642" ht="24.95" customHeight="1"/>
    <row r="7643" ht="24.95" customHeight="1"/>
    <row r="7644" ht="24.95" customHeight="1"/>
    <row r="7645" ht="24.95" customHeight="1"/>
    <row r="7646" ht="24.95" customHeight="1"/>
    <row r="7647" ht="24.95" customHeight="1"/>
    <row r="7648" ht="24.95" customHeight="1"/>
    <row r="7649" ht="24.95" customHeight="1"/>
    <row r="7650" ht="24.95" customHeight="1"/>
    <row r="7651" ht="24.95" customHeight="1"/>
    <row r="7652" ht="24.95" customHeight="1"/>
    <row r="7653" ht="24.95" customHeight="1"/>
    <row r="7654" ht="24.95" customHeight="1"/>
    <row r="7655" ht="24.95" customHeight="1"/>
    <row r="7656" ht="24.95" customHeight="1"/>
    <row r="7657" ht="24.95" customHeight="1"/>
    <row r="7658" ht="24.95" customHeight="1"/>
    <row r="7659" ht="24.95" customHeight="1"/>
    <row r="7660" ht="24.95" customHeight="1"/>
    <row r="7661" ht="24.95" customHeight="1"/>
    <row r="7662" ht="24.95" customHeight="1"/>
    <row r="7663" ht="24.95" customHeight="1"/>
    <row r="7664" ht="24.95" customHeight="1"/>
    <row r="7665" ht="24.95" customHeight="1"/>
    <row r="7666" ht="24.95" customHeight="1"/>
    <row r="7667" ht="24.95" customHeight="1"/>
    <row r="7668" ht="24.95" customHeight="1"/>
    <row r="7669" ht="24.95" customHeight="1"/>
    <row r="7670" ht="24.95" customHeight="1"/>
    <row r="7671" ht="24.95" customHeight="1"/>
    <row r="7672" ht="24.95" customHeight="1"/>
    <row r="7673" ht="24.95" customHeight="1"/>
    <row r="7674" ht="24.95" customHeight="1"/>
    <row r="7675" ht="24.95" customHeight="1"/>
    <row r="7676" ht="24.95" customHeight="1"/>
    <row r="7677" ht="24.95" customHeight="1"/>
    <row r="7678" ht="24.95" customHeight="1"/>
    <row r="7679" ht="24.95" customHeight="1"/>
    <row r="7680" ht="24.95" customHeight="1"/>
    <row r="7681" ht="24.95" customHeight="1"/>
    <row r="7682" ht="24.95" customHeight="1"/>
    <row r="7683" ht="24.95" customHeight="1"/>
    <row r="7684" ht="24.95" customHeight="1"/>
    <row r="7685" ht="24.95" customHeight="1"/>
    <row r="7686" ht="24.95" customHeight="1"/>
    <row r="7687" ht="24.95" customHeight="1"/>
    <row r="7688" ht="24.95" customHeight="1"/>
    <row r="7689" ht="24.95" customHeight="1"/>
    <row r="7690" ht="24.95" customHeight="1"/>
    <row r="7691" ht="24.95" customHeight="1"/>
    <row r="7692" ht="24.95" customHeight="1"/>
    <row r="7693" ht="24.95" customHeight="1"/>
    <row r="7694" ht="24.95" customHeight="1"/>
    <row r="7695" ht="24.95" customHeight="1"/>
    <row r="7696" ht="24.95" customHeight="1"/>
    <row r="7697" ht="24.95" customHeight="1"/>
    <row r="7698" ht="24.95" customHeight="1"/>
    <row r="7699" ht="24.95" customHeight="1"/>
    <row r="7700" ht="24.95" customHeight="1"/>
    <row r="7701" ht="24.95" customHeight="1"/>
    <row r="7702" ht="24.95" customHeight="1"/>
    <row r="7703" ht="24.95" customHeight="1"/>
    <row r="7704" ht="24.95" customHeight="1"/>
    <row r="7705" ht="24.95" customHeight="1"/>
    <row r="7706" ht="24.95" customHeight="1"/>
    <row r="7707" ht="24.95" customHeight="1"/>
    <row r="7708" ht="24.95" customHeight="1"/>
    <row r="7709" ht="24.95" customHeight="1"/>
    <row r="7710" ht="24.95" customHeight="1"/>
    <row r="7711" ht="24.95" customHeight="1"/>
    <row r="7712" ht="24.95" customHeight="1"/>
    <row r="7713" ht="24.95" customHeight="1"/>
    <row r="7714" ht="24.95" customHeight="1"/>
    <row r="7715" ht="24.95" customHeight="1"/>
    <row r="7716" ht="24.95" customHeight="1"/>
    <row r="7717" ht="24.95" customHeight="1"/>
    <row r="7718" ht="24.95" customHeight="1"/>
    <row r="7719" ht="24.95" customHeight="1"/>
    <row r="7720" ht="24.95" customHeight="1"/>
    <row r="7721" ht="24.95" customHeight="1"/>
    <row r="7722" ht="24.95" customHeight="1"/>
    <row r="7723" ht="24.95" customHeight="1"/>
    <row r="7724" ht="24.95" customHeight="1"/>
    <row r="7725" ht="24.95" customHeight="1"/>
    <row r="7726" ht="24.95" customHeight="1"/>
    <row r="7727" ht="24.95" customHeight="1"/>
    <row r="7728" ht="24.95" customHeight="1"/>
    <row r="7729" ht="24.95" customHeight="1"/>
    <row r="7730" ht="24.95" customHeight="1"/>
    <row r="7731" ht="24.95" customHeight="1"/>
    <row r="7732" ht="24.95" customHeight="1"/>
    <row r="7733" ht="24.95" customHeight="1"/>
    <row r="7734" ht="24.95" customHeight="1"/>
    <row r="7735" ht="24.95" customHeight="1"/>
    <row r="7736" ht="24.95" customHeight="1"/>
    <row r="7737" ht="24.95" customHeight="1"/>
    <row r="7738" ht="24.95" customHeight="1"/>
    <row r="7739" ht="24.95" customHeight="1"/>
    <row r="7740" ht="24.95" customHeight="1"/>
    <row r="7741" ht="24.95" customHeight="1"/>
    <row r="7742" ht="24.95" customHeight="1"/>
    <row r="7743" ht="24.95" customHeight="1"/>
    <row r="7744" ht="24.95" customHeight="1"/>
    <row r="7745" ht="24.95" customHeight="1"/>
    <row r="7746" ht="24.95" customHeight="1"/>
    <row r="7747" ht="24.95" customHeight="1"/>
    <row r="7748" ht="24.95" customHeight="1"/>
    <row r="7749" ht="24.95" customHeight="1"/>
    <row r="7750" ht="24.95" customHeight="1"/>
    <row r="7751" ht="24.95" customHeight="1"/>
    <row r="7752" ht="24.95" customHeight="1"/>
    <row r="7753" ht="24.95" customHeight="1"/>
    <row r="7754" ht="24.95" customHeight="1"/>
    <row r="7755" ht="24.95" customHeight="1"/>
    <row r="7756" ht="24.95" customHeight="1"/>
    <row r="7757" ht="24.95" customHeight="1"/>
    <row r="7758" ht="24.95" customHeight="1"/>
    <row r="7759" ht="24.95" customHeight="1"/>
    <row r="7760" ht="24.95" customHeight="1"/>
    <row r="7761" ht="24.95" customHeight="1"/>
    <row r="7762" ht="24.95" customHeight="1"/>
    <row r="7763" ht="24.95" customHeight="1"/>
    <row r="7764" ht="24.95" customHeight="1"/>
    <row r="7765" ht="24.95" customHeight="1"/>
    <row r="7766" ht="24.95" customHeight="1"/>
    <row r="7767" ht="24.95" customHeight="1"/>
    <row r="7768" ht="24.95" customHeight="1"/>
    <row r="7769" ht="24.95" customHeight="1"/>
    <row r="7770" ht="24.95" customHeight="1"/>
    <row r="7771" ht="24.95" customHeight="1"/>
    <row r="7772" ht="24.95" customHeight="1"/>
    <row r="7773" ht="24.95" customHeight="1"/>
    <row r="7774" ht="24.95" customHeight="1"/>
    <row r="7775" ht="24.95" customHeight="1"/>
    <row r="7776" ht="24.95" customHeight="1"/>
    <row r="7777" ht="24.95" customHeight="1"/>
    <row r="7778" ht="24.95" customHeight="1"/>
    <row r="7779" ht="24.95" customHeight="1"/>
    <row r="7780" ht="24.95" customHeight="1"/>
    <row r="7781" ht="24.95" customHeight="1"/>
    <row r="7782" ht="24.95" customHeight="1"/>
    <row r="7783" ht="24.95" customHeight="1"/>
    <row r="7784" ht="24.95" customHeight="1"/>
    <row r="7785" ht="24.95" customHeight="1"/>
    <row r="7786" ht="24.95" customHeight="1"/>
    <row r="7787" ht="24.95" customHeight="1"/>
    <row r="7788" ht="24.95" customHeight="1"/>
    <row r="7789" ht="24.95" customHeight="1"/>
    <row r="7790" ht="24.95" customHeight="1"/>
    <row r="7791" ht="24.95" customHeight="1"/>
    <row r="7792" ht="24.95" customHeight="1"/>
    <row r="7793" ht="24.95" customHeight="1"/>
    <row r="7794" ht="24.95" customHeight="1"/>
    <row r="7795" ht="24.95" customHeight="1"/>
    <row r="7796" ht="24.95" customHeight="1"/>
    <row r="7797" ht="24.95" customHeight="1"/>
    <row r="7798" ht="24.95" customHeight="1"/>
    <row r="7799" ht="24.95" customHeight="1"/>
    <row r="7800" ht="24.95" customHeight="1"/>
    <row r="7801" ht="24.95" customHeight="1"/>
    <row r="7802" ht="24.95" customHeight="1"/>
    <row r="7803" ht="24.95" customHeight="1"/>
    <row r="7804" ht="24.95" customHeight="1"/>
    <row r="7805" ht="24.95" customHeight="1"/>
    <row r="7806" ht="24.95" customHeight="1"/>
    <row r="7807" ht="24.95" customHeight="1"/>
    <row r="7808" ht="24.95" customHeight="1"/>
    <row r="7809" ht="24.95" customHeight="1"/>
    <row r="7810" ht="24.95" customHeight="1"/>
    <row r="7811" ht="24.95" customHeight="1"/>
    <row r="7812" ht="24.95" customHeight="1"/>
    <row r="7813" ht="24.95" customHeight="1"/>
    <row r="7814" ht="24.95" customHeight="1"/>
    <row r="7815" ht="24.95" customHeight="1"/>
    <row r="7816" ht="24.95" customHeight="1"/>
    <row r="7817" ht="24.95" customHeight="1"/>
    <row r="7818" ht="24.95" customHeight="1"/>
    <row r="7819" ht="24.95" customHeight="1"/>
    <row r="7820" ht="24.95" customHeight="1"/>
    <row r="7821" ht="24.95" customHeight="1"/>
    <row r="7822" ht="24.95" customHeight="1"/>
    <row r="7823" ht="24.95" customHeight="1"/>
    <row r="7824" ht="24.95" customHeight="1"/>
    <row r="7825" ht="24.95" customHeight="1"/>
    <row r="7826" ht="24.95" customHeight="1"/>
    <row r="7827" ht="24.95" customHeight="1"/>
    <row r="7828" ht="24.95" customHeight="1"/>
    <row r="7829" ht="24.95" customHeight="1"/>
    <row r="7830" ht="24.95" customHeight="1"/>
    <row r="7831" ht="24.95" customHeight="1"/>
    <row r="7832" ht="24.95" customHeight="1"/>
    <row r="7833" ht="24.95" customHeight="1"/>
    <row r="7834" ht="24.95" customHeight="1"/>
    <row r="7835" ht="24.95" customHeight="1"/>
    <row r="7836" ht="24.95" customHeight="1"/>
    <row r="7837" ht="24.95" customHeight="1"/>
    <row r="7838" ht="24.95" customHeight="1"/>
    <row r="7839" ht="24.95" customHeight="1"/>
    <row r="7840" ht="24.95" customHeight="1"/>
    <row r="7841" ht="24.95" customHeight="1"/>
    <row r="7842" ht="24.95" customHeight="1"/>
    <row r="7843" ht="24.95" customHeight="1"/>
    <row r="7844" ht="24.95" customHeight="1"/>
    <row r="7845" ht="24.95" customHeight="1"/>
    <row r="7846" ht="24.95" customHeight="1"/>
    <row r="7847" ht="24.95" customHeight="1"/>
    <row r="7848" ht="24.95" customHeight="1"/>
    <row r="7849" ht="24.95" customHeight="1"/>
    <row r="7850" ht="24.95" customHeight="1"/>
    <row r="7851" ht="24.95" customHeight="1"/>
    <row r="7852" ht="24.95" customHeight="1"/>
    <row r="7853" ht="24.95" customHeight="1"/>
    <row r="7854" ht="24.95" customHeight="1"/>
    <row r="7855" ht="24.95" customHeight="1"/>
    <row r="7856" ht="24.95" customHeight="1"/>
    <row r="7857" ht="24.95" customHeight="1"/>
    <row r="7858" ht="24.95" customHeight="1"/>
    <row r="7859" ht="24.95" customHeight="1"/>
    <row r="7860" ht="24.95" customHeight="1"/>
    <row r="7861" ht="24.95" customHeight="1"/>
    <row r="7862" ht="24.95" customHeight="1"/>
    <row r="7863" ht="24.95" customHeight="1"/>
    <row r="7864" ht="24.95" customHeight="1"/>
    <row r="7865" ht="24.95" customHeight="1"/>
    <row r="7866" ht="24.95" customHeight="1"/>
    <row r="7867" ht="24.95" customHeight="1"/>
    <row r="7868" ht="24.95" customHeight="1"/>
    <row r="7869" ht="24.95" customHeight="1"/>
    <row r="7870" ht="24.95" customHeight="1"/>
    <row r="7871" ht="24.95" customHeight="1"/>
    <row r="7872" ht="24.95" customHeight="1"/>
    <row r="7873" ht="24.95" customHeight="1"/>
    <row r="7874" ht="24.95" customHeight="1"/>
    <row r="7875" ht="24.95" customHeight="1"/>
    <row r="7876" ht="24.95" customHeight="1"/>
    <row r="7877" ht="24.95" customHeight="1"/>
    <row r="7878" ht="24.95" customHeight="1"/>
    <row r="7879" ht="24.95" customHeight="1"/>
    <row r="7880" ht="24.95" customHeight="1"/>
    <row r="7881" ht="24.95" customHeight="1"/>
    <row r="7882" ht="24.95" customHeight="1"/>
    <row r="7883" ht="24.95" customHeight="1"/>
    <row r="7884" ht="24.95" customHeight="1"/>
    <row r="7885" ht="24.95" customHeight="1"/>
    <row r="7886" ht="24.95" customHeight="1"/>
    <row r="7887" ht="24.95" customHeight="1"/>
    <row r="7888" ht="24.95" customHeight="1"/>
    <row r="7889" ht="24.95" customHeight="1"/>
    <row r="7890" ht="24.95" customHeight="1"/>
    <row r="7891" ht="24.95" customHeight="1"/>
    <row r="7892" ht="24.95" customHeight="1"/>
    <row r="7893" ht="24.95" customHeight="1"/>
    <row r="7894" ht="24.95" customHeight="1"/>
    <row r="7895" ht="24.95" customHeight="1"/>
    <row r="7896" ht="24.95" customHeight="1"/>
    <row r="7897" ht="24.95" customHeight="1"/>
    <row r="7898" ht="24.95" customHeight="1"/>
    <row r="7899" ht="24.95" customHeight="1"/>
    <row r="7900" ht="24.95" customHeight="1"/>
    <row r="7901" ht="24.95" customHeight="1"/>
    <row r="7902" ht="24.95" customHeight="1"/>
    <row r="7903" ht="24.95" customHeight="1"/>
    <row r="7904" ht="24.95" customHeight="1"/>
    <row r="7905" ht="24.95" customHeight="1"/>
    <row r="7906" ht="24.95" customHeight="1"/>
    <row r="7907" ht="24.95" customHeight="1"/>
    <row r="7908" ht="24.95" customHeight="1"/>
    <row r="7909" ht="24.95" customHeight="1"/>
    <row r="7910" ht="24.95" customHeight="1"/>
    <row r="7911" ht="24.95" customHeight="1"/>
    <row r="7912" ht="24.95" customHeight="1"/>
    <row r="7913" ht="24.95" customHeight="1"/>
    <row r="7914" ht="24.95" customHeight="1"/>
    <row r="7915" ht="24.95" customHeight="1"/>
    <row r="7916" ht="24.95" customHeight="1"/>
    <row r="7917" ht="24.95" customHeight="1"/>
    <row r="7918" ht="24.95" customHeight="1"/>
    <row r="7919" ht="24.95" customHeight="1"/>
    <row r="7920" ht="24.95" customHeight="1"/>
    <row r="7921" ht="24.95" customHeight="1"/>
    <row r="7922" ht="24.95" customHeight="1"/>
    <row r="7923" ht="24.95" customHeight="1"/>
    <row r="7924" ht="24.95" customHeight="1"/>
    <row r="7925" ht="24.95" customHeight="1"/>
    <row r="7926" ht="24.95" customHeight="1"/>
    <row r="7927" ht="24.95" customHeight="1"/>
    <row r="7928" ht="24.95" customHeight="1"/>
    <row r="7929" ht="24.95" customHeight="1"/>
    <row r="7930" ht="24.95" customHeight="1"/>
    <row r="7931" ht="24.95" customHeight="1"/>
    <row r="7932" ht="24.95" customHeight="1"/>
    <row r="7933" ht="24.95" customHeight="1"/>
    <row r="7934" ht="24.95" customHeight="1"/>
    <row r="7935" ht="24.95" customHeight="1"/>
    <row r="7936" ht="24.95" customHeight="1"/>
    <row r="7937" ht="24.95" customHeight="1"/>
    <row r="7938" ht="24.95" customHeight="1"/>
    <row r="7939" ht="24.95" customHeight="1"/>
    <row r="7940" ht="24.95" customHeight="1"/>
    <row r="7941" ht="24.95" customHeight="1"/>
    <row r="7942" ht="24.95" customHeight="1"/>
    <row r="7943" ht="24.95" customHeight="1"/>
    <row r="7944" ht="24.95" customHeight="1"/>
    <row r="7945" ht="24.95" customHeight="1"/>
    <row r="7946" ht="24.95" customHeight="1"/>
    <row r="7947" ht="24.95" customHeight="1"/>
    <row r="7948" ht="24.95" customHeight="1"/>
    <row r="7949" ht="24.95" customHeight="1"/>
    <row r="7950" ht="24.95" customHeight="1"/>
    <row r="7951" ht="24.95" customHeight="1"/>
    <row r="7952" ht="24.95" customHeight="1"/>
    <row r="7953" ht="24.95" customHeight="1"/>
    <row r="7954" ht="24.95" customHeight="1"/>
    <row r="7955" ht="24.95" customHeight="1"/>
    <row r="7956" ht="24.95" customHeight="1"/>
    <row r="7957" ht="24.95" customHeight="1"/>
    <row r="7958" ht="24.95" customHeight="1"/>
    <row r="7959" ht="24.95" customHeight="1"/>
    <row r="7960" ht="24.95" customHeight="1"/>
    <row r="7961" ht="24.95" customHeight="1"/>
    <row r="7962" ht="24.95" customHeight="1"/>
    <row r="7963" ht="24.95" customHeight="1"/>
    <row r="7964" ht="24.95" customHeight="1"/>
    <row r="7965" ht="24.95" customHeight="1"/>
    <row r="7966" ht="24.95" customHeight="1"/>
    <row r="7967" ht="24.95" customHeight="1"/>
    <row r="7968" ht="24.95" customHeight="1"/>
    <row r="7969" ht="24.95" customHeight="1"/>
    <row r="7970" ht="24.95" customHeight="1"/>
    <row r="7971" ht="24.95" customHeight="1"/>
    <row r="7972" ht="24.95" customHeight="1"/>
    <row r="7973" ht="24.95" customHeight="1"/>
    <row r="7974" ht="24.95" customHeight="1"/>
    <row r="7975" ht="24.95" customHeight="1"/>
    <row r="7976" ht="24.95" customHeight="1"/>
    <row r="7977" ht="24.95" customHeight="1"/>
    <row r="7978" ht="24.95" customHeight="1"/>
    <row r="7979" ht="24.95" customHeight="1"/>
    <row r="7980" ht="24.95" customHeight="1"/>
    <row r="7981" ht="24.95" customHeight="1"/>
    <row r="7982" ht="24.95" customHeight="1"/>
    <row r="7983" ht="24.95" customHeight="1"/>
    <row r="7984" ht="24.95" customHeight="1"/>
    <row r="7985" ht="24.95" customHeight="1"/>
    <row r="7986" ht="24.95" customHeight="1"/>
    <row r="7987" ht="24.95" customHeight="1"/>
    <row r="7988" ht="24.95" customHeight="1"/>
    <row r="7989" ht="24.95" customHeight="1"/>
    <row r="7990" ht="24.95" customHeight="1"/>
    <row r="7991" ht="24.95" customHeight="1"/>
    <row r="7992" ht="24.95" customHeight="1"/>
    <row r="7993" ht="24.95" customHeight="1"/>
    <row r="7994" ht="24.95" customHeight="1"/>
    <row r="7995" ht="24.95" customHeight="1"/>
    <row r="7996" ht="24.95" customHeight="1"/>
    <row r="7997" ht="24.95" customHeight="1"/>
    <row r="7998" ht="24.95" customHeight="1"/>
    <row r="7999" ht="24.95" customHeight="1"/>
    <row r="8000" ht="24.95" customHeight="1"/>
    <row r="8001" ht="24.95" customHeight="1"/>
    <row r="8002" ht="24.95" customHeight="1"/>
    <row r="8003" ht="24.95" customHeight="1"/>
    <row r="8004" ht="24.95" customHeight="1"/>
    <row r="8005" ht="24.95" customHeight="1"/>
    <row r="8006" ht="24.95" customHeight="1"/>
    <row r="8007" ht="24.95" customHeight="1"/>
    <row r="8008" ht="24.95" customHeight="1"/>
    <row r="8009" ht="24.95" customHeight="1"/>
    <row r="8010" ht="24.95" customHeight="1"/>
    <row r="8011" ht="24.95" customHeight="1"/>
    <row r="8012" ht="24.95" customHeight="1"/>
    <row r="8013" ht="24.95" customHeight="1"/>
    <row r="8014" ht="24.95" customHeight="1"/>
    <row r="8015" ht="24.95" customHeight="1"/>
    <row r="8016" ht="24.95" customHeight="1"/>
    <row r="8017" ht="24.95" customHeight="1"/>
    <row r="8018" ht="24.95" customHeight="1"/>
    <row r="8019" ht="24.95" customHeight="1"/>
    <row r="8020" ht="24.95" customHeight="1"/>
    <row r="8021" ht="24.95" customHeight="1"/>
    <row r="8022" ht="24.95" customHeight="1"/>
    <row r="8023" ht="24.95" customHeight="1"/>
    <row r="8024" ht="24.95" customHeight="1"/>
    <row r="8025" ht="24.95" customHeight="1"/>
    <row r="8026" ht="24.95" customHeight="1"/>
    <row r="8027" ht="24.95" customHeight="1"/>
    <row r="8028" ht="24.95" customHeight="1"/>
    <row r="8029" ht="24.95" customHeight="1"/>
    <row r="8030" ht="24.95" customHeight="1"/>
    <row r="8031" ht="24.95" customHeight="1"/>
    <row r="8032" ht="24.95" customHeight="1"/>
    <row r="8033" ht="24.95" customHeight="1"/>
    <row r="8034" ht="24.95" customHeight="1"/>
    <row r="8035" ht="24.95" customHeight="1"/>
    <row r="8036" ht="24.95" customHeight="1"/>
    <row r="8037" ht="24.95" customHeight="1"/>
    <row r="8038" ht="24.95" customHeight="1"/>
    <row r="8039" ht="24.95" customHeight="1"/>
    <row r="8040" ht="24.95" customHeight="1"/>
    <row r="8041" ht="24.95" customHeight="1"/>
    <row r="8042" ht="24.95" customHeight="1"/>
    <row r="8043" ht="24.95" customHeight="1"/>
    <row r="8044" ht="24.95" customHeight="1"/>
    <row r="8045" ht="24.95" customHeight="1"/>
    <row r="8046" ht="24.95" customHeight="1"/>
    <row r="8047" ht="24.95" customHeight="1"/>
    <row r="8048" ht="24.95" customHeight="1"/>
    <row r="8049" ht="24.95" customHeight="1"/>
    <row r="8050" ht="24.95" customHeight="1"/>
    <row r="8051" ht="24.95" customHeight="1"/>
    <row r="8052" ht="24.95" customHeight="1"/>
    <row r="8053" ht="24.95" customHeight="1"/>
    <row r="8054" ht="24.95" customHeight="1"/>
    <row r="8055" ht="24.95" customHeight="1"/>
    <row r="8056" ht="24.95" customHeight="1"/>
    <row r="8057" ht="24.95" customHeight="1"/>
    <row r="8058" ht="24.95" customHeight="1"/>
    <row r="8059" ht="24.95" customHeight="1"/>
    <row r="8060" ht="24.95" customHeight="1"/>
    <row r="8061" ht="24.95" customHeight="1"/>
    <row r="8062" ht="24.95" customHeight="1"/>
    <row r="8063" ht="24.95" customHeight="1"/>
    <row r="8064" ht="24.95" customHeight="1"/>
    <row r="8065" ht="24.95" customHeight="1"/>
    <row r="8066" ht="24.95" customHeight="1"/>
    <row r="8067" ht="24.95" customHeight="1"/>
    <row r="8068" ht="24.95" customHeight="1"/>
    <row r="8069" ht="24.95" customHeight="1"/>
    <row r="8070" ht="24.95" customHeight="1"/>
    <row r="8071" ht="24.95" customHeight="1"/>
    <row r="8072" ht="24.95" customHeight="1"/>
    <row r="8073" ht="24.95" customHeight="1"/>
    <row r="8074" ht="24.95" customHeight="1"/>
    <row r="8075" ht="24.95" customHeight="1"/>
    <row r="8076" ht="24.95" customHeight="1"/>
    <row r="8077" ht="24.95" customHeight="1"/>
    <row r="8078" ht="24.95" customHeight="1"/>
    <row r="8079" ht="24.95" customHeight="1"/>
    <row r="8080" ht="24.95" customHeight="1"/>
    <row r="8081" ht="24.95" customHeight="1"/>
    <row r="8082" ht="24.95" customHeight="1"/>
    <row r="8083" ht="24.95" customHeight="1"/>
    <row r="8084" ht="24.95" customHeight="1"/>
    <row r="8085" ht="24.95" customHeight="1"/>
    <row r="8086" ht="24.95" customHeight="1"/>
    <row r="8087" ht="24.95" customHeight="1"/>
    <row r="8088" ht="24.95" customHeight="1"/>
    <row r="8089" ht="24.95" customHeight="1"/>
    <row r="8090" ht="24.95" customHeight="1"/>
    <row r="8091" ht="24.95" customHeight="1"/>
    <row r="8092" ht="24.95" customHeight="1"/>
    <row r="8093" ht="24.95" customHeight="1"/>
    <row r="8094" ht="24.95" customHeight="1"/>
    <row r="8095" ht="24.95" customHeight="1"/>
    <row r="8096" ht="24.95" customHeight="1"/>
    <row r="8097" ht="24.95" customHeight="1"/>
    <row r="8098" ht="24.95" customHeight="1"/>
    <row r="8099" ht="24.95" customHeight="1"/>
    <row r="8100" ht="24.95" customHeight="1"/>
    <row r="8101" ht="24.95" customHeight="1"/>
    <row r="8102" ht="24.95" customHeight="1"/>
    <row r="8103" ht="24.95" customHeight="1"/>
    <row r="8104" ht="24.95" customHeight="1"/>
    <row r="8105" ht="24.95" customHeight="1"/>
    <row r="8106" ht="24.95" customHeight="1"/>
    <row r="8107" ht="24.95" customHeight="1"/>
    <row r="8108" ht="24.95" customHeight="1"/>
    <row r="8109" ht="24.95" customHeight="1"/>
    <row r="8110" ht="24.95" customHeight="1"/>
    <row r="8111" ht="24.95" customHeight="1"/>
    <row r="8112" ht="24.95" customHeight="1"/>
    <row r="8113" ht="24.95" customHeight="1"/>
    <row r="8114" ht="24.95" customHeight="1"/>
    <row r="8115" ht="24.95" customHeight="1"/>
    <row r="8116" ht="24.95" customHeight="1"/>
    <row r="8117" ht="24.95" customHeight="1"/>
    <row r="8118" ht="24.95" customHeight="1"/>
    <row r="8119" ht="24.95" customHeight="1"/>
    <row r="8120" ht="24.95" customHeight="1"/>
    <row r="8121" ht="24.95" customHeight="1"/>
    <row r="8122" ht="24.95" customHeight="1"/>
    <row r="8123" ht="24.95" customHeight="1"/>
    <row r="8124" ht="24.95" customHeight="1"/>
    <row r="8125" ht="24.95" customHeight="1"/>
    <row r="8126" ht="24.95" customHeight="1"/>
    <row r="8127" ht="24.95" customHeight="1"/>
    <row r="8128" ht="24.95" customHeight="1"/>
    <row r="8129" ht="24.95" customHeight="1"/>
    <row r="8130" ht="24.95" customHeight="1"/>
    <row r="8131" ht="24.95" customHeight="1"/>
    <row r="8132" ht="24.95" customHeight="1"/>
    <row r="8133" ht="24.95" customHeight="1"/>
    <row r="8134" ht="24.95" customHeight="1"/>
    <row r="8135" ht="24.95" customHeight="1"/>
    <row r="8136" ht="24.95" customHeight="1"/>
    <row r="8137" ht="24.95" customHeight="1"/>
    <row r="8138" ht="24.95" customHeight="1"/>
    <row r="8139" ht="24.95" customHeight="1"/>
    <row r="8140" ht="24.95" customHeight="1"/>
    <row r="8141" ht="24.95" customHeight="1"/>
    <row r="8142" ht="24.95" customHeight="1"/>
    <row r="8143" ht="24.95" customHeight="1"/>
    <row r="8144" ht="24.95" customHeight="1"/>
    <row r="8145" ht="24.95" customHeight="1"/>
    <row r="8146" ht="24.95" customHeight="1"/>
    <row r="8147" ht="24.95" customHeight="1"/>
    <row r="8148" ht="24.95" customHeight="1"/>
    <row r="8149" ht="24.95" customHeight="1"/>
    <row r="8150" ht="24.95" customHeight="1"/>
    <row r="8151" ht="24.95" customHeight="1"/>
    <row r="8152" ht="24.95" customHeight="1"/>
    <row r="8153" ht="24.95" customHeight="1"/>
    <row r="8154" ht="24.95" customHeight="1"/>
    <row r="8155" ht="24.95" customHeight="1"/>
    <row r="8156" ht="24.95" customHeight="1"/>
    <row r="8157" ht="24.95" customHeight="1"/>
    <row r="8158" ht="24.95" customHeight="1"/>
    <row r="8159" ht="24.95" customHeight="1"/>
    <row r="8160" ht="24.95" customHeight="1"/>
    <row r="8161" ht="24.95" customHeight="1"/>
    <row r="8162" ht="24.95" customHeight="1"/>
    <row r="8163" ht="24.95" customHeight="1"/>
    <row r="8164" ht="24.95" customHeight="1"/>
    <row r="8165" ht="24.95" customHeight="1"/>
    <row r="8166" ht="24.95" customHeight="1"/>
    <row r="8167" ht="24.95" customHeight="1"/>
    <row r="8168" ht="24.95" customHeight="1"/>
    <row r="8169" ht="24.95" customHeight="1"/>
    <row r="8170" ht="24.95" customHeight="1"/>
    <row r="8171" ht="24.95" customHeight="1"/>
    <row r="8172" ht="24.95" customHeight="1"/>
    <row r="8173" ht="24.95" customHeight="1"/>
    <row r="8174" ht="24.95" customHeight="1"/>
    <row r="8175" ht="24.95" customHeight="1"/>
    <row r="8176" ht="24.95" customHeight="1"/>
    <row r="8177" ht="24.95" customHeight="1"/>
    <row r="8178" ht="24.95" customHeight="1"/>
    <row r="8179" ht="24.95" customHeight="1"/>
    <row r="8180" ht="24.95" customHeight="1"/>
    <row r="8181" ht="24.95" customHeight="1"/>
    <row r="8182" ht="24.95" customHeight="1"/>
    <row r="8183" ht="24.95" customHeight="1"/>
    <row r="8184" ht="24.95" customHeight="1"/>
    <row r="8185" ht="24.95" customHeight="1"/>
    <row r="8186" ht="24.95" customHeight="1"/>
    <row r="8187" ht="24.95" customHeight="1"/>
    <row r="8188" ht="24.95" customHeight="1"/>
    <row r="8189" ht="24.95" customHeight="1"/>
    <row r="8190" ht="24.95" customHeight="1"/>
    <row r="8191" ht="24.95" customHeight="1"/>
    <row r="8192" ht="24.95" customHeight="1"/>
    <row r="8193" ht="24.95" customHeight="1"/>
    <row r="8194" ht="24.95" customHeight="1"/>
    <row r="8195" ht="24.95" customHeight="1"/>
    <row r="8196" ht="24.95" customHeight="1"/>
    <row r="8197" ht="24.95" customHeight="1"/>
    <row r="8198" ht="24.95" customHeight="1"/>
    <row r="8199" ht="24.95" customHeight="1"/>
    <row r="8200" ht="24.95" customHeight="1"/>
    <row r="8201" ht="24.95" customHeight="1"/>
    <row r="8202" ht="24.95" customHeight="1"/>
    <row r="8203" ht="24.95" customHeight="1"/>
    <row r="8204" ht="24.95" customHeight="1"/>
    <row r="8205" ht="24.95" customHeight="1"/>
    <row r="8206" ht="24.95" customHeight="1"/>
    <row r="8207" ht="24.95" customHeight="1"/>
    <row r="8208" ht="24.95" customHeight="1"/>
    <row r="8209" ht="24.95" customHeight="1"/>
    <row r="8210" ht="24.95" customHeight="1"/>
    <row r="8211" ht="24.95" customHeight="1"/>
    <row r="8212" ht="24.95" customHeight="1"/>
    <row r="8213" ht="24.95" customHeight="1"/>
    <row r="8214" ht="24.95" customHeight="1"/>
    <row r="8215" ht="24.95" customHeight="1"/>
    <row r="8216" ht="24.95" customHeight="1"/>
    <row r="8217" ht="24.95" customHeight="1"/>
    <row r="8218" ht="24.95" customHeight="1"/>
    <row r="8219" ht="24.95" customHeight="1"/>
    <row r="8220" ht="24.95" customHeight="1"/>
    <row r="8221" ht="24.95" customHeight="1"/>
    <row r="8222" ht="24.95" customHeight="1"/>
    <row r="8223" ht="24.95" customHeight="1"/>
    <row r="8224" ht="24.95" customHeight="1"/>
    <row r="8225" ht="24.95" customHeight="1"/>
    <row r="8226" ht="24.95" customHeight="1"/>
    <row r="8227" ht="24.95" customHeight="1"/>
    <row r="8228" ht="24.95" customHeight="1"/>
    <row r="8229" ht="24.95" customHeight="1"/>
    <row r="8230" ht="24.95" customHeight="1"/>
    <row r="8231" ht="24.95" customHeight="1"/>
    <row r="8232" ht="24.95" customHeight="1"/>
    <row r="8233" ht="24.95" customHeight="1"/>
    <row r="8234" ht="24.95" customHeight="1"/>
    <row r="8235" ht="24.95" customHeight="1"/>
    <row r="8236" ht="24.95" customHeight="1"/>
    <row r="8237" ht="24.95" customHeight="1"/>
    <row r="8238" ht="24.95" customHeight="1"/>
    <row r="8239" ht="24.95" customHeight="1"/>
    <row r="8240" ht="24.95" customHeight="1"/>
    <row r="8241" ht="24.95" customHeight="1"/>
    <row r="8242" ht="24.95" customHeight="1"/>
    <row r="8243" ht="24.95" customHeight="1"/>
    <row r="8244" ht="24.95" customHeight="1"/>
    <row r="8245" ht="24.95" customHeight="1"/>
    <row r="8246" ht="24.95" customHeight="1"/>
    <row r="8247" ht="24.95" customHeight="1"/>
    <row r="8248" ht="24.95" customHeight="1"/>
    <row r="8249" ht="24.95" customHeight="1"/>
    <row r="8250" ht="24.95" customHeight="1"/>
    <row r="8251" ht="24.95" customHeight="1"/>
    <row r="8252" ht="24.95" customHeight="1"/>
    <row r="8253" ht="24.95" customHeight="1"/>
    <row r="8254" ht="24.95" customHeight="1"/>
    <row r="8255" ht="24.95" customHeight="1"/>
    <row r="8256" ht="24.95" customHeight="1"/>
    <row r="8257" ht="24.95" customHeight="1"/>
    <row r="8258" ht="24.95" customHeight="1"/>
    <row r="8259" ht="24.95" customHeight="1"/>
    <row r="8260" ht="24.95" customHeight="1"/>
    <row r="8261" ht="24.95" customHeight="1"/>
    <row r="8262" ht="24.95" customHeight="1"/>
    <row r="8263" ht="24.95" customHeight="1"/>
    <row r="8264" ht="24.95" customHeight="1"/>
    <row r="8265" ht="24.95" customHeight="1"/>
    <row r="8266" ht="24.95" customHeight="1"/>
    <row r="8267" ht="24.95" customHeight="1"/>
    <row r="8268" ht="24.95" customHeight="1"/>
    <row r="8269" ht="24.95" customHeight="1"/>
    <row r="8270" ht="24.95" customHeight="1"/>
    <row r="8271" ht="24.95" customHeight="1"/>
    <row r="8272" ht="24.95" customHeight="1"/>
    <row r="8273" ht="24.95" customHeight="1"/>
    <row r="8274" ht="24.95" customHeight="1"/>
    <row r="8275" ht="24.95" customHeight="1"/>
    <row r="8276" ht="24.95" customHeight="1"/>
    <row r="8277" ht="24.95" customHeight="1"/>
    <row r="8278" ht="24.95" customHeight="1"/>
    <row r="8279" ht="24.95" customHeight="1"/>
    <row r="8280" ht="24.95" customHeight="1"/>
    <row r="8281" ht="24.95" customHeight="1"/>
    <row r="8282" ht="24.95" customHeight="1"/>
    <row r="8283" ht="24.95" customHeight="1"/>
    <row r="8284" ht="24.95" customHeight="1"/>
    <row r="8285" ht="24.95" customHeight="1"/>
    <row r="8286" ht="24.95" customHeight="1"/>
    <row r="8287" ht="24.95" customHeight="1"/>
    <row r="8288" ht="24.95" customHeight="1"/>
    <row r="8289" ht="24.95" customHeight="1"/>
    <row r="8290" ht="24.95" customHeight="1"/>
    <row r="8291" ht="24.95" customHeight="1"/>
    <row r="8292" ht="24.95" customHeight="1"/>
    <row r="8293" ht="24.95" customHeight="1"/>
    <row r="8294" ht="24.95" customHeight="1"/>
    <row r="8295" ht="24.95" customHeight="1"/>
    <row r="8296" ht="24.95" customHeight="1"/>
    <row r="8297" ht="24.95" customHeight="1"/>
    <row r="8298" ht="24.95" customHeight="1"/>
    <row r="8299" ht="24.95" customHeight="1"/>
    <row r="8300" ht="24.95" customHeight="1"/>
    <row r="8301" ht="24.95" customHeight="1"/>
    <row r="8302" ht="24.95" customHeight="1"/>
    <row r="8303" ht="24.95" customHeight="1"/>
    <row r="8304" ht="24.95" customHeight="1"/>
    <row r="8305" ht="24.95" customHeight="1"/>
    <row r="8306" ht="24.95" customHeight="1"/>
    <row r="8307" ht="24.95" customHeight="1"/>
    <row r="8308" ht="24.95" customHeight="1"/>
    <row r="8309" ht="24.95" customHeight="1"/>
    <row r="8310" ht="24.95" customHeight="1"/>
    <row r="8311" ht="24.95" customHeight="1"/>
    <row r="8312" ht="24.95" customHeight="1"/>
    <row r="8313" ht="24.95" customHeight="1"/>
    <row r="8314" ht="24.95" customHeight="1"/>
    <row r="8315" ht="24.95" customHeight="1"/>
    <row r="8316" ht="24.95" customHeight="1"/>
    <row r="8317" ht="24.95" customHeight="1"/>
    <row r="8318" ht="24.95" customHeight="1"/>
    <row r="8319" ht="24.95" customHeight="1"/>
    <row r="8320" ht="24.95" customHeight="1"/>
    <row r="8321" ht="24.95" customHeight="1"/>
    <row r="8322" ht="24.95" customHeight="1"/>
    <row r="8323" ht="24.95" customHeight="1"/>
    <row r="8324" ht="24.95" customHeight="1"/>
    <row r="8325" ht="24.95" customHeight="1"/>
    <row r="8326" ht="24.95" customHeight="1"/>
    <row r="8327" ht="24.95" customHeight="1"/>
    <row r="8328" ht="24.95" customHeight="1"/>
    <row r="8329" ht="24.95" customHeight="1"/>
    <row r="8330" ht="24.95" customHeight="1"/>
    <row r="8331" ht="24.95" customHeight="1"/>
    <row r="8332" ht="24.95" customHeight="1"/>
    <row r="8333" ht="24.95" customHeight="1"/>
    <row r="8334" ht="24.95" customHeight="1"/>
    <row r="8335" ht="24.95" customHeight="1"/>
    <row r="8336" ht="24.95" customHeight="1"/>
    <row r="8337" ht="24.95" customHeight="1"/>
    <row r="8338" ht="24.95" customHeight="1"/>
    <row r="8339" ht="24.95" customHeight="1"/>
    <row r="8340" ht="24.95" customHeight="1"/>
    <row r="8341" ht="24.95" customHeight="1"/>
    <row r="8342" ht="24.95" customHeight="1"/>
    <row r="8343" ht="24.95" customHeight="1"/>
    <row r="8344" ht="24.95" customHeight="1"/>
    <row r="8345" ht="24.95" customHeight="1"/>
    <row r="8346" ht="24.95" customHeight="1"/>
    <row r="8347" ht="24.95" customHeight="1"/>
    <row r="8348" ht="24.95" customHeight="1"/>
    <row r="8349" ht="24.95" customHeight="1"/>
    <row r="8350" ht="24.95" customHeight="1"/>
    <row r="8351" ht="24.95" customHeight="1"/>
    <row r="8352" ht="24.95" customHeight="1"/>
    <row r="8353" ht="24.95" customHeight="1"/>
    <row r="8354" ht="24.95" customHeight="1"/>
    <row r="8355" ht="24.95" customHeight="1"/>
    <row r="8356" ht="24.95" customHeight="1"/>
    <row r="8357" ht="24.95" customHeight="1"/>
    <row r="8358" ht="24.95" customHeight="1"/>
    <row r="8359" ht="24.95" customHeight="1"/>
    <row r="8360" ht="24.95" customHeight="1"/>
    <row r="8361" ht="24.95" customHeight="1"/>
    <row r="8362" ht="24.95" customHeight="1"/>
    <row r="8363" ht="24.95" customHeight="1"/>
    <row r="8364" ht="24.95" customHeight="1"/>
    <row r="8365" ht="24.95" customHeight="1"/>
    <row r="8366" ht="24.95" customHeight="1"/>
    <row r="8367" ht="24.95" customHeight="1"/>
    <row r="8368" ht="24.95" customHeight="1"/>
    <row r="8369" ht="24.95" customHeight="1"/>
    <row r="8370" ht="24.95" customHeight="1"/>
    <row r="8371" ht="24.95" customHeight="1"/>
    <row r="8372" ht="24.95" customHeight="1"/>
    <row r="8373" ht="24.95" customHeight="1"/>
    <row r="8374" ht="24.95" customHeight="1"/>
    <row r="8375" ht="24.95" customHeight="1"/>
    <row r="8376" ht="24.95" customHeight="1"/>
    <row r="8377" ht="24.95" customHeight="1"/>
    <row r="8378" ht="24.95" customHeight="1"/>
    <row r="8379" ht="24.95" customHeight="1"/>
    <row r="8380" ht="24.95" customHeight="1"/>
    <row r="8381" ht="24.95" customHeight="1"/>
    <row r="8382" ht="24.95" customHeight="1"/>
    <row r="8383" ht="24.95" customHeight="1"/>
    <row r="8384" ht="24.95" customHeight="1"/>
    <row r="8385" ht="24.95" customHeight="1"/>
    <row r="8386" ht="24.95" customHeight="1"/>
    <row r="8387" ht="24.95" customHeight="1"/>
    <row r="8388" ht="24.95" customHeight="1"/>
    <row r="8389" ht="24.95" customHeight="1"/>
    <row r="8390" ht="24.95" customHeight="1"/>
    <row r="8391" ht="24.95" customHeight="1"/>
    <row r="8392" ht="24.95" customHeight="1"/>
    <row r="8393" ht="24.95" customHeight="1"/>
    <row r="8394" ht="24.95" customHeight="1"/>
    <row r="8395" ht="24.95" customHeight="1"/>
    <row r="8396" ht="24.95" customHeight="1"/>
    <row r="8397" ht="24.95" customHeight="1"/>
    <row r="8398" ht="24.95" customHeight="1"/>
    <row r="8399" ht="24.95" customHeight="1"/>
    <row r="8400" ht="24.95" customHeight="1"/>
    <row r="8401" ht="24.95" customHeight="1"/>
    <row r="8402" ht="24.95" customHeight="1"/>
    <row r="8403" ht="24.95" customHeight="1"/>
    <row r="8404" ht="24.95" customHeight="1"/>
    <row r="8405" ht="24.95" customHeight="1"/>
    <row r="8406" ht="24.95" customHeight="1"/>
    <row r="8407" ht="24.95" customHeight="1"/>
    <row r="8408" ht="24.95" customHeight="1"/>
    <row r="8409" ht="24.95" customHeight="1"/>
    <row r="8410" ht="24.95" customHeight="1"/>
    <row r="8411" ht="24.95" customHeight="1"/>
    <row r="8412" ht="24.95" customHeight="1"/>
    <row r="8413" ht="24.95" customHeight="1"/>
    <row r="8414" ht="24.95" customHeight="1"/>
    <row r="8415" ht="24.95" customHeight="1"/>
    <row r="8416" ht="24.95" customHeight="1"/>
    <row r="8417" ht="24.95" customHeight="1"/>
    <row r="8418" ht="24.95" customHeight="1"/>
    <row r="8419" ht="24.95" customHeight="1"/>
    <row r="8420" ht="24.95" customHeight="1"/>
    <row r="8421" ht="24.95" customHeight="1"/>
    <row r="8422" ht="24.95" customHeight="1"/>
    <row r="8423" ht="24.95" customHeight="1"/>
    <row r="8424" ht="24.95" customHeight="1"/>
    <row r="8425" ht="24.95" customHeight="1"/>
    <row r="8426" ht="24.95" customHeight="1"/>
    <row r="8427" ht="24.95" customHeight="1"/>
    <row r="8428" ht="24.95" customHeight="1"/>
    <row r="8429" ht="24.95" customHeight="1"/>
    <row r="8430" ht="24.95" customHeight="1"/>
    <row r="8431" ht="24.95" customHeight="1"/>
    <row r="8432" ht="24.95" customHeight="1"/>
    <row r="8433" ht="24.95" customHeight="1"/>
    <row r="8434" ht="24.95" customHeight="1"/>
    <row r="8435" ht="24.95" customHeight="1"/>
    <row r="8436" ht="24.95" customHeight="1"/>
    <row r="8437" ht="24.95" customHeight="1"/>
    <row r="8438" ht="24.95" customHeight="1"/>
    <row r="8439" ht="24.95" customHeight="1"/>
    <row r="8440" ht="24.95" customHeight="1"/>
    <row r="8441" ht="24.95" customHeight="1"/>
    <row r="8442" ht="24.95" customHeight="1"/>
    <row r="8443" ht="24.95" customHeight="1"/>
    <row r="8444" ht="24.95" customHeight="1"/>
    <row r="8445" ht="24.95" customHeight="1"/>
    <row r="8446" ht="24.95" customHeight="1"/>
    <row r="8447" ht="24.95" customHeight="1"/>
    <row r="8448" ht="24.95" customHeight="1"/>
    <row r="8449" ht="24.95" customHeight="1"/>
    <row r="8450" ht="24.95" customHeight="1"/>
    <row r="8451" ht="24.95" customHeight="1"/>
    <row r="8452" ht="24.95" customHeight="1"/>
    <row r="8453" ht="24.95" customHeight="1"/>
    <row r="8454" ht="24.95" customHeight="1"/>
    <row r="8455" ht="24.95" customHeight="1"/>
    <row r="8456" ht="24.95" customHeight="1"/>
    <row r="8457" ht="24.95" customHeight="1"/>
    <row r="8458" ht="24.95" customHeight="1"/>
    <row r="8459" ht="24.95" customHeight="1"/>
    <row r="8460" ht="24.95" customHeight="1"/>
    <row r="8461" ht="24.95" customHeight="1"/>
    <row r="8462" ht="24.95" customHeight="1"/>
    <row r="8463" ht="24.95" customHeight="1"/>
    <row r="8464" ht="24.95" customHeight="1"/>
    <row r="8465" ht="24.95" customHeight="1"/>
    <row r="8466" ht="24.95" customHeight="1"/>
    <row r="8467" ht="24.95" customHeight="1"/>
    <row r="8468" ht="24.95" customHeight="1"/>
    <row r="8469" ht="24.95" customHeight="1"/>
    <row r="8470" ht="24.95" customHeight="1"/>
    <row r="8471" ht="24.95" customHeight="1"/>
    <row r="8472" ht="24.95" customHeight="1"/>
    <row r="8473" ht="24.95" customHeight="1"/>
    <row r="8474" ht="24.95" customHeight="1"/>
    <row r="8475" ht="24.95" customHeight="1"/>
    <row r="8476" ht="24.95" customHeight="1"/>
    <row r="8477" ht="24.95" customHeight="1"/>
    <row r="8478" ht="24.95" customHeight="1"/>
    <row r="8479" ht="24.95" customHeight="1"/>
    <row r="8480" ht="24.95" customHeight="1"/>
    <row r="8481" ht="24.95" customHeight="1"/>
    <row r="8482" ht="24.95" customHeight="1"/>
    <row r="8483" ht="24.95" customHeight="1"/>
    <row r="8484" ht="24.95" customHeight="1"/>
    <row r="8485" ht="24.95" customHeight="1"/>
    <row r="8486" ht="24.95" customHeight="1"/>
    <row r="8487" ht="24.95" customHeight="1"/>
    <row r="8488" ht="24.95" customHeight="1"/>
    <row r="8489" ht="24.95" customHeight="1"/>
    <row r="8490" ht="24.95" customHeight="1"/>
    <row r="8491" ht="24.95" customHeight="1"/>
    <row r="8492" ht="24.95" customHeight="1"/>
    <row r="8493" ht="24.95" customHeight="1"/>
    <row r="8494" ht="24.95" customHeight="1"/>
    <row r="8495" ht="24.95" customHeight="1"/>
    <row r="8496" ht="24.95" customHeight="1"/>
    <row r="8497" ht="24.95" customHeight="1"/>
    <row r="8498" ht="24.95" customHeight="1"/>
    <row r="8499" ht="24.95" customHeight="1"/>
    <row r="8500" ht="24.95" customHeight="1"/>
    <row r="8501" ht="24.95" customHeight="1"/>
    <row r="8502" ht="24.95" customHeight="1"/>
    <row r="8503" ht="24.95" customHeight="1"/>
    <row r="8504" ht="24.95" customHeight="1"/>
    <row r="8505" ht="24.95" customHeight="1"/>
    <row r="8506" ht="24.95" customHeight="1"/>
    <row r="8507" ht="24.95" customHeight="1"/>
    <row r="8508" ht="24.95" customHeight="1"/>
    <row r="8509" ht="24.95" customHeight="1"/>
    <row r="8510" ht="24.95" customHeight="1"/>
    <row r="8511" ht="24.95" customHeight="1"/>
    <row r="8512" ht="24.95" customHeight="1"/>
    <row r="8513" ht="24.95" customHeight="1"/>
    <row r="8514" ht="24.95" customHeight="1"/>
    <row r="8515" ht="24.95" customHeight="1"/>
    <row r="8516" ht="24.95" customHeight="1"/>
    <row r="8517" ht="24.95" customHeight="1"/>
    <row r="8518" ht="24.95" customHeight="1"/>
    <row r="8519" ht="24.95" customHeight="1"/>
    <row r="8520" ht="24.95" customHeight="1"/>
    <row r="8521" ht="24.95" customHeight="1"/>
    <row r="8522" ht="24.95" customHeight="1"/>
    <row r="8523" ht="24.95" customHeight="1"/>
    <row r="8524" ht="24.95" customHeight="1"/>
    <row r="8525" ht="24.95" customHeight="1"/>
    <row r="8526" ht="24.95" customHeight="1"/>
    <row r="8527" ht="24.95" customHeight="1"/>
    <row r="8528" ht="24.95" customHeight="1"/>
    <row r="8529" ht="24.95" customHeight="1"/>
    <row r="8530" ht="24.95" customHeight="1"/>
    <row r="8531" ht="24.95" customHeight="1"/>
    <row r="8532" ht="24.95" customHeight="1"/>
    <row r="8533" ht="24.95" customHeight="1"/>
    <row r="8534" ht="24.95" customHeight="1"/>
    <row r="8535" ht="24.95" customHeight="1"/>
    <row r="8536" ht="24.95" customHeight="1"/>
    <row r="8537" ht="24.95" customHeight="1"/>
    <row r="8538" ht="24.95" customHeight="1"/>
    <row r="8539" ht="24.95" customHeight="1"/>
    <row r="8540" ht="24.95" customHeight="1"/>
    <row r="8541" ht="24.95" customHeight="1"/>
    <row r="8542" ht="24.95" customHeight="1"/>
    <row r="8543" ht="24.95" customHeight="1"/>
    <row r="8544" ht="24.95" customHeight="1"/>
    <row r="8545" ht="24.95" customHeight="1"/>
    <row r="8546" ht="24.95" customHeight="1"/>
    <row r="8547" ht="24.95" customHeight="1"/>
    <row r="8548" ht="24.95" customHeight="1"/>
    <row r="8549" ht="24.95" customHeight="1"/>
    <row r="8550" ht="24.95" customHeight="1"/>
    <row r="8551" ht="24.95" customHeight="1"/>
    <row r="8552" ht="24.95" customHeight="1"/>
    <row r="8553" ht="24.95" customHeight="1"/>
    <row r="8554" ht="24.95" customHeight="1"/>
    <row r="8555" ht="24.95" customHeight="1"/>
    <row r="8556" ht="24.95" customHeight="1"/>
    <row r="8557" ht="24.95" customHeight="1"/>
    <row r="8558" ht="24.95" customHeight="1"/>
    <row r="8559" ht="24.95" customHeight="1"/>
    <row r="8560" ht="24.95" customHeight="1"/>
    <row r="8561" ht="24.95" customHeight="1"/>
    <row r="8562" ht="24.95" customHeight="1"/>
    <row r="8563" ht="24.95" customHeight="1"/>
    <row r="8564" ht="24.95" customHeight="1"/>
    <row r="8565" ht="24.95" customHeight="1"/>
    <row r="8566" ht="24.95" customHeight="1"/>
    <row r="8567" ht="24.95" customHeight="1"/>
    <row r="8568" ht="24.95" customHeight="1"/>
    <row r="8569" ht="24.95" customHeight="1"/>
    <row r="8570" ht="24.95" customHeight="1"/>
    <row r="8571" ht="24.95" customHeight="1"/>
    <row r="8572" ht="24.95" customHeight="1"/>
    <row r="8573" ht="24.95" customHeight="1"/>
    <row r="8574" ht="24.95" customHeight="1"/>
    <row r="8575" ht="24.95" customHeight="1"/>
    <row r="8576" ht="24.95" customHeight="1"/>
    <row r="8577" ht="24.95" customHeight="1"/>
    <row r="8578" ht="24.95" customHeight="1"/>
    <row r="8579" ht="24.95" customHeight="1"/>
    <row r="8580" ht="24.95" customHeight="1"/>
    <row r="8581" ht="24.95" customHeight="1"/>
    <row r="8582" ht="24.95" customHeight="1"/>
    <row r="8583" ht="24.95" customHeight="1"/>
    <row r="8584" ht="24.95" customHeight="1"/>
    <row r="8585" ht="24.95" customHeight="1"/>
    <row r="8586" ht="24.95" customHeight="1"/>
    <row r="8587" ht="24.95" customHeight="1"/>
    <row r="8588" ht="24.95" customHeight="1"/>
    <row r="8589" ht="24.95" customHeight="1"/>
    <row r="8590" ht="24.95" customHeight="1"/>
    <row r="8591" ht="24.95" customHeight="1"/>
    <row r="8592" ht="24.95" customHeight="1"/>
    <row r="8593" ht="24.95" customHeight="1"/>
    <row r="8594" ht="24.95" customHeight="1"/>
    <row r="8595" ht="24.95" customHeight="1"/>
    <row r="8596" ht="24.95" customHeight="1"/>
    <row r="8597" ht="24.95" customHeight="1"/>
    <row r="8598" ht="24.95" customHeight="1"/>
    <row r="8599" ht="24.95" customHeight="1"/>
    <row r="8600" ht="24.95" customHeight="1"/>
    <row r="8601" ht="24.95" customHeight="1"/>
    <row r="8602" ht="24.95" customHeight="1"/>
    <row r="8603" ht="24.95" customHeight="1"/>
    <row r="8604" ht="24.95" customHeight="1"/>
    <row r="8605" ht="24.95" customHeight="1"/>
    <row r="8606" ht="24.95" customHeight="1"/>
    <row r="8607" ht="24.95" customHeight="1"/>
    <row r="8608" ht="24.95" customHeight="1"/>
    <row r="8609" ht="24.95" customHeight="1"/>
    <row r="8610" ht="24.95" customHeight="1"/>
    <row r="8611" ht="24.95" customHeight="1"/>
    <row r="8612" ht="24.95" customHeight="1"/>
    <row r="8613" ht="24.95" customHeight="1"/>
    <row r="8614" ht="24.95" customHeight="1"/>
    <row r="8615" ht="24.95" customHeight="1"/>
    <row r="8616" ht="24.95" customHeight="1"/>
    <row r="8617" ht="24.95" customHeight="1"/>
    <row r="8618" ht="24.95" customHeight="1"/>
    <row r="8619" ht="24.95" customHeight="1"/>
    <row r="8620" ht="24.95" customHeight="1"/>
    <row r="8621" ht="24.95" customHeight="1"/>
    <row r="8622" ht="24.95" customHeight="1"/>
    <row r="8623" ht="24.95" customHeight="1"/>
    <row r="8624" ht="24.95" customHeight="1"/>
    <row r="8625" ht="24.95" customHeight="1"/>
    <row r="8626" ht="24.95" customHeight="1"/>
    <row r="8627" ht="24.95" customHeight="1"/>
    <row r="8628" ht="24.95" customHeight="1"/>
    <row r="8629" ht="24.95" customHeight="1"/>
    <row r="8630" ht="24.95" customHeight="1"/>
    <row r="8631" ht="24.95" customHeight="1"/>
    <row r="8632" ht="24.95" customHeight="1"/>
    <row r="8633" ht="24.95" customHeight="1"/>
    <row r="8634" ht="24.95" customHeight="1"/>
    <row r="8635" ht="24.95" customHeight="1"/>
    <row r="8636" ht="24.95" customHeight="1"/>
    <row r="8637" ht="24.95" customHeight="1"/>
    <row r="8638" ht="24.95" customHeight="1"/>
    <row r="8639" ht="24.95" customHeight="1"/>
    <row r="8640" ht="24.95" customHeight="1"/>
    <row r="8641" ht="24.95" customHeight="1"/>
    <row r="8642" ht="24.95" customHeight="1"/>
    <row r="8643" ht="24.95" customHeight="1"/>
    <row r="8644" ht="24.95" customHeight="1"/>
    <row r="8645" ht="24.95" customHeight="1"/>
    <row r="8646" ht="24.95" customHeight="1"/>
    <row r="8647" ht="24.95" customHeight="1"/>
    <row r="8648" ht="24.95" customHeight="1"/>
    <row r="8649" ht="24.95" customHeight="1"/>
    <row r="8650" ht="24.95" customHeight="1"/>
    <row r="8651" ht="24.95" customHeight="1"/>
    <row r="8652" ht="24.95" customHeight="1"/>
    <row r="8653" ht="24.95" customHeight="1"/>
    <row r="8654" ht="24.95" customHeight="1"/>
    <row r="8655" ht="24.95" customHeight="1"/>
    <row r="8656" ht="24.95" customHeight="1"/>
    <row r="8657" ht="24.95" customHeight="1"/>
    <row r="8658" ht="24.95" customHeight="1"/>
    <row r="8659" ht="24.95" customHeight="1"/>
    <row r="8660" ht="24.95" customHeight="1"/>
    <row r="8661" ht="24.95" customHeight="1"/>
    <row r="8662" ht="24.95" customHeight="1"/>
    <row r="8663" ht="24.95" customHeight="1"/>
    <row r="8664" ht="24.95" customHeight="1"/>
    <row r="8665" ht="24.95" customHeight="1"/>
    <row r="8666" ht="24.95" customHeight="1"/>
    <row r="8667" ht="24.95" customHeight="1"/>
    <row r="8668" ht="24.95" customHeight="1"/>
    <row r="8669" ht="24.95" customHeight="1"/>
    <row r="8670" ht="24.95" customHeight="1"/>
    <row r="8671" ht="24.95" customHeight="1"/>
    <row r="8672" ht="24.95" customHeight="1"/>
    <row r="8673" ht="24.95" customHeight="1"/>
    <row r="8674" ht="24.95" customHeight="1"/>
    <row r="8675" ht="24.95" customHeight="1"/>
    <row r="8676" ht="24.95" customHeight="1"/>
    <row r="8677" ht="24.95" customHeight="1"/>
    <row r="8678" ht="24.95" customHeight="1"/>
    <row r="8679" ht="24.95" customHeight="1"/>
    <row r="8680" ht="24.95" customHeight="1"/>
    <row r="8681" ht="24.95" customHeight="1"/>
    <row r="8682" ht="24.95" customHeight="1"/>
    <row r="8683" ht="24.95" customHeight="1"/>
    <row r="8684" ht="24.95" customHeight="1"/>
    <row r="8685" ht="24.95" customHeight="1"/>
    <row r="8686" ht="24.95" customHeight="1"/>
    <row r="8687" ht="24.95" customHeight="1"/>
    <row r="8688" ht="24.95" customHeight="1"/>
    <row r="8689" ht="24.95" customHeight="1"/>
    <row r="8690" ht="24.95" customHeight="1"/>
    <row r="8691" ht="24.95" customHeight="1"/>
    <row r="8692" ht="24.95" customHeight="1"/>
    <row r="8693" ht="24.95" customHeight="1"/>
    <row r="8694" ht="24.95" customHeight="1"/>
    <row r="8695" ht="24.95" customHeight="1"/>
    <row r="8696" ht="24.95" customHeight="1"/>
    <row r="8697" ht="24.95" customHeight="1"/>
    <row r="8698" ht="24.95" customHeight="1"/>
    <row r="8699" ht="24.95" customHeight="1"/>
    <row r="8700" ht="24.95" customHeight="1"/>
    <row r="8701" ht="24.95" customHeight="1"/>
    <row r="8702" ht="24.95" customHeight="1"/>
    <row r="8703" ht="24.95" customHeight="1"/>
    <row r="8704" ht="24.95" customHeight="1"/>
    <row r="8705" ht="24.95" customHeight="1"/>
    <row r="8706" ht="24.95" customHeight="1"/>
    <row r="8707" ht="24.95" customHeight="1"/>
    <row r="8708" ht="24.95" customHeight="1"/>
    <row r="8709" ht="24.95" customHeight="1"/>
    <row r="8710" ht="24.95" customHeight="1"/>
    <row r="8711" ht="24.95" customHeight="1"/>
    <row r="8712" ht="24.95" customHeight="1"/>
    <row r="8713" ht="24.95" customHeight="1"/>
    <row r="8714" ht="24.95" customHeight="1"/>
    <row r="8715" ht="24.95" customHeight="1"/>
    <row r="8716" ht="24.95" customHeight="1"/>
    <row r="8717" ht="24.95" customHeight="1"/>
    <row r="8718" ht="24.95" customHeight="1"/>
    <row r="8719" ht="24.95" customHeight="1"/>
    <row r="8720" ht="24.95" customHeight="1"/>
    <row r="8721" ht="24.95" customHeight="1"/>
    <row r="8722" ht="24.95" customHeight="1"/>
    <row r="8723" ht="24.95" customHeight="1"/>
    <row r="8724" ht="24.95" customHeight="1"/>
    <row r="8725" ht="24.95" customHeight="1"/>
    <row r="8726" ht="24.95" customHeight="1"/>
    <row r="8727" ht="24.95" customHeight="1"/>
    <row r="8728" ht="24.95" customHeight="1"/>
    <row r="8729" ht="24.95" customHeight="1"/>
    <row r="8730" ht="24.95" customHeight="1"/>
    <row r="8731" ht="24.95" customHeight="1"/>
    <row r="8732" ht="24.95" customHeight="1"/>
    <row r="8733" ht="24.95" customHeight="1"/>
    <row r="8734" ht="24.95" customHeight="1"/>
    <row r="8735" ht="24.95" customHeight="1"/>
    <row r="8736" ht="24.95" customHeight="1"/>
    <row r="8737" ht="24.95" customHeight="1"/>
    <row r="8738" ht="24.95" customHeight="1"/>
    <row r="8739" ht="24.95" customHeight="1"/>
    <row r="8740" ht="24.95" customHeight="1"/>
    <row r="8741" ht="24.95" customHeight="1"/>
    <row r="8742" ht="24.95" customHeight="1"/>
    <row r="8743" ht="24.95" customHeight="1"/>
    <row r="8744" ht="24.95" customHeight="1"/>
    <row r="8745" ht="24.95" customHeight="1"/>
    <row r="8746" ht="24.95" customHeight="1"/>
    <row r="8747" ht="24.95" customHeight="1"/>
    <row r="8748" ht="24.95" customHeight="1"/>
    <row r="8749" ht="24.95" customHeight="1"/>
    <row r="8750" ht="24.95" customHeight="1"/>
    <row r="8751" ht="24.95" customHeight="1"/>
    <row r="8752" ht="24.95" customHeight="1"/>
    <row r="8753" ht="24.95" customHeight="1"/>
    <row r="8754" ht="24.95" customHeight="1"/>
    <row r="8755" ht="24.95" customHeight="1"/>
    <row r="8756" ht="24.95" customHeight="1"/>
    <row r="8757" ht="24.95" customHeight="1"/>
    <row r="8758" ht="24.95" customHeight="1"/>
    <row r="8759" ht="24.95" customHeight="1"/>
    <row r="8760" ht="24.95" customHeight="1"/>
    <row r="8761" ht="24.95" customHeight="1"/>
    <row r="8762" ht="24.95" customHeight="1"/>
    <row r="8763" ht="24.95" customHeight="1"/>
    <row r="8764" ht="24.95" customHeight="1"/>
    <row r="8765" ht="24.95" customHeight="1"/>
    <row r="8766" ht="24.95" customHeight="1"/>
    <row r="8767" ht="24.95" customHeight="1"/>
    <row r="8768" ht="24.95" customHeight="1"/>
    <row r="8769" ht="24.95" customHeight="1"/>
    <row r="8770" ht="24.95" customHeight="1"/>
    <row r="8771" ht="24.95" customHeight="1"/>
    <row r="8772" ht="24.95" customHeight="1"/>
    <row r="8773" ht="24.95" customHeight="1"/>
    <row r="8774" ht="24.95" customHeight="1"/>
    <row r="8775" ht="24.95" customHeight="1"/>
    <row r="8776" ht="24.95" customHeight="1"/>
    <row r="8777" ht="24.95" customHeight="1"/>
    <row r="8778" ht="24.95" customHeight="1"/>
    <row r="8779" ht="24.95" customHeight="1"/>
    <row r="8780" ht="24.95" customHeight="1"/>
    <row r="8781" ht="24.95" customHeight="1"/>
    <row r="8782" ht="24.95" customHeight="1"/>
    <row r="8783" ht="24.95" customHeight="1"/>
    <row r="8784" ht="24.95" customHeight="1"/>
    <row r="8785" ht="24.95" customHeight="1"/>
    <row r="8786" ht="24.95" customHeight="1"/>
    <row r="8787" ht="24.95" customHeight="1"/>
    <row r="8788" ht="24.95" customHeight="1"/>
    <row r="8789" ht="24.95" customHeight="1"/>
    <row r="8790" ht="24.95" customHeight="1"/>
    <row r="8791" ht="24.95" customHeight="1"/>
    <row r="8792" ht="24.95" customHeight="1"/>
    <row r="8793" ht="24.95" customHeight="1"/>
    <row r="8794" ht="24.95" customHeight="1"/>
    <row r="8795" ht="24.95" customHeight="1"/>
    <row r="8796" ht="24.95" customHeight="1"/>
    <row r="8797" ht="24.95" customHeight="1"/>
    <row r="8798" ht="24.95" customHeight="1"/>
    <row r="8799" ht="24.95" customHeight="1"/>
    <row r="8800" ht="24.95" customHeight="1"/>
    <row r="8801" ht="24.95" customHeight="1"/>
    <row r="8802" ht="24.95" customHeight="1"/>
    <row r="8803" ht="24.95" customHeight="1"/>
    <row r="8804" ht="24.95" customHeight="1"/>
    <row r="8805" ht="24.95" customHeight="1"/>
    <row r="8806" ht="24.95" customHeight="1"/>
    <row r="8807" ht="24.95" customHeight="1"/>
    <row r="8808" ht="24.95" customHeight="1"/>
    <row r="8809" ht="24.95" customHeight="1"/>
    <row r="8810" ht="24.95" customHeight="1"/>
    <row r="8811" ht="24.95" customHeight="1"/>
    <row r="8812" ht="24.95" customHeight="1"/>
    <row r="8813" ht="24.95" customHeight="1"/>
    <row r="8814" ht="24.95" customHeight="1"/>
    <row r="8815" ht="24.95" customHeight="1"/>
    <row r="8816" ht="24.95" customHeight="1"/>
    <row r="8817" ht="24.95" customHeight="1"/>
    <row r="8818" ht="24.95" customHeight="1"/>
    <row r="8819" ht="24.95" customHeight="1"/>
    <row r="8820" ht="24.95" customHeight="1"/>
    <row r="8821" ht="24.95" customHeight="1"/>
    <row r="8822" ht="24.95" customHeight="1"/>
    <row r="8823" ht="24.95" customHeight="1"/>
    <row r="8824" ht="24.95" customHeight="1"/>
    <row r="8825" ht="24.95" customHeight="1"/>
    <row r="8826" ht="24.95" customHeight="1"/>
    <row r="8827" ht="24.95" customHeight="1"/>
    <row r="8828" ht="24.95" customHeight="1"/>
    <row r="8829" ht="24.95" customHeight="1"/>
    <row r="8830" ht="24.95" customHeight="1"/>
    <row r="8831" ht="24.95" customHeight="1"/>
    <row r="8832" ht="24.95" customHeight="1"/>
    <row r="8833" ht="24.95" customHeight="1"/>
    <row r="8834" ht="24.95" customHeight="1"/>
    <row r="8835" ht="24.95" customHeight="1"/>
    <row r="8836" ht="24.95" customHeight="1"/>
    <row r="8837" ht="24.95" customHeight="1"/>
    <row r="8838" ht="24.95" customHeight="1"/>
    <row r="8839" ht="24.95" customHeight="1"/>
    <row r="8840" ht="24.95" customHeight="1"/>
    <row r="8841" ht="24.95" customHeight="1"/>
    <row r="8842" ht="24.95" customHeight="1"/>
    <row r="8843" ht="24.95" customHeight="1"/>
    <row r="8844" ht="24.95" customHeight="1"/>
    <row r="8845" ht="24.95" customHeight="1"/>
    <row r="8846" ht="24.95" customHeight="1"/>
    <row r="8847" ht="24.95" customHeight="1"/>
    <row r="8848" ht="24.95" customHeight="1"/>
    <row r="8849" ht="24.95" customHeight="1"/>
    <row r="8850" ht="24.95" customHeight="1"/>
    <row r="8851" ht="24.95" customHeight="1"/>
    <row r="8852" ht="24.95" customHeight="1"/>
    <row r="8853" ht="24.95" customHeight="1"/>
    <row r="8854" ht="24.95" customHeight="1"/>
    <row r="8855" ht="24.95" customHeight="1"/>
    <row r="8856" ht="24.95" customHeight="1"/>
    <row r="8857" ht="24.95" customHeight="1"/>
    <row r="8858" ht="24.95" customHeight="1"/>
    <row r="8859" ht="24.95" customHeight="1"/>
    <row r="8860" ht="24.95" customHeight="1"/>
    <row r="8861" ht="24.95" customHeight="1"/>
    <row r="8862" ht="24.95" customHeight="1"/>
    <row r="8863" ht="24.95" customHeight="1"/>
    <row r="8864" ht="24.95" customHeight="1"/>
    <row r="8865" ht="24.95" customHeight="1"/>
    <row r="8866" ht="24.95" customHeight="1"/>
    <row r="8867" ht="24.95" customHeight="1"/>
    <row r="8868" ht="24.95" customHeight="1"/>
    <row r="8869" ht="24.95" customHeight="1"/>
    <row r="8870" ht="24.95" customHeight="1"/>
    <row r="8871" ht="24.95" customHeight="1"/>
    <row r="8872" ht="24.95" customHeight="1"/>
    <row r="8873" ht="24.95" customHeight="1"/>
    <row r="8874" ht="24.95" customHeight="1"/>
    <row r="8875" ht="24.95" customHeight="1"/>
    <row r="8876" ht="24.95" customHeight="1"/>
    <row r="8877" ht="24.95" customHeight="1"/>
    <row r="8878" ht="24.95" customHeight="1"/>
    <row r="8879" ht="24.95" customHeight="1"/>
    <row r="8880" ht="24.95" customHeight="1"/>
    <row r="8881" ht="24.95" customHeight="1"/>
    <row r="8882" ht="24.95" customHeight="1"/>
    <row r="8883" ht="24.95" customHeight="1"/>
    <row r="8884" ht="24.95" customHeight="1"/>
    <row r="8885" ht="24.95" customHeight="1"/>
    <row r="8886" ht="24.95" customHeight="1"/>
    <row r="8887" ht="24.95" customHeight="1"/>
    <row r="8888" ht="24.95" customHeight="1"/>
    <row r="8889" ht="24.95" customHeight="1"/>
    <row r="8890" ht="24.95" customHeight="1"/>
    <row r="8891" ht="24.95" customHeight="1"/>
    <row r="8892" ht="24.95" customHeight="1"/>
    <row r="8893" ht="24.95" customHeight="1"/>
    <row r="8894" ht="24.95" customHeight="1"/>
    <row r="8895" ht="24.95" customHeight="1"/>
    <row r="8896" ht="24.95" customHeight="1"/>
    <row r="8897" ht="24.95" customHeight="1"/>
    <row r="8898" ht="24.95" customHeight="1"/>
    <row r="8899" ht="24.95" customHeight="1"/>
    <row r="8900" ht="24.95" customHeight="1"/>
    <row r="8901" ht="24.95" customHeight="1"/>
    <row r="8902" ht="24.95" customHeight="1"/>
    <row r="8903" ht="24.95" customHeight="1"/>
    <row r="8904" ht="24.95" customHeight="1"/>
    <row r="8905" ht="24.95" customHeight="1"/>
    <row r="8906" ht="24.95" customHeight="1"/>
    <row r="8907" ht="24.95" customHeight="1"/>
    <row r="8908" ht="24.95" customHeight="1"/>
    <row r="8909" ht="24.95" customHeight="1"/>
    <row r="8910" ht="24.95" customHeight="1"/>
    <row r="8911" ht="24.95" customHeight="1"/>
    <row r="8912" ht="24.95" customHeight="1"/>
    <row r="8913" ht="24.95" customHeight="1"/>
    <row r="8914" ht="24.95" customHeight="1"/>
    <row r="8915" ht="24.95" customHeight="1"/>
    <row r="8916" ht="24.95" customHeight="1"/>
    <row r="8917" ht="24.95" customHeight="1"/>
    <row r="8918" ht="24.95" customHeight="1"/>
    <row r="8919" ht="24.95" customHeight="1"/>
    <row r="8920" ht="24.95" customHeight="1"/>
    <row r="8921" ht="24.95" customHeight="1"/>
    <row r="8922" ht="24.95" customHeight="1"/>
    <row r="8923" ht="24.95" customHeight="1"/>
    <row r="8924" ht="24.95" customHeight="1"/>
    <row r="8925" ht="24.95" customHeight="1"/>
    <row r="8926" ht="24.95" customHeight="1"/>
    <row r="8927" ht="24.95" customHeight="1"/>
    <row r="8928" ht="24.95" customHeight="1"/>
    <row r="8929" ht="24.95" customHeight="1"/>
    <row r="8930" ht="24.95" customHeight="1"/>
    <row r="8931" ht="24.95" customHeight="1"/>
    <row r="8932" ht="24.95" customHeight="1"/>
    <row r="8933" ht="24.95" customHeight="1"/>
    <row r="8934" ht="24.95" customHeight="1"/>
    <row r="8935" ht="24.95" customHeight="1"/>
    <row r="8936" ht="24.95" customHeight="1"/>
    <row r="8937" ht="24.95" customHeight="1"/>
    <row r="8938" ht="24.95" customHeight="1"/>
    <row r="8939" ht="24.95" customHeight="1"/>
    <row r="8940" ht="24.95" customHeight="1"/>
    <row r="8941" ht="24.95" customHeight="1"/>
    <row r="8942" ht="24.95" customHeight="1"/>
    <row r="8943" ht="24.95" customHeight="1"/>
    <row r="8944" ht="24.95" customHeight="1"/>
    <row r="8945" ht="24.95" customHeight="1"/>
    <row r="8946" ht="24.95" customHeight="1"/>
    <row r="8947" ht="24.95" customHeight="1"/>
    <row r="8948" ht="24.95" customHeight="1"/>
    <row r="8949" ht="24.95" customHeight="1"/>
    <row r="8950" ht="24.95" customHeight="1"/>
    <row r="8951" ht="24.95" customHeight="1"/>
    <row r="8952" ht="24.95" customHeight="1"/>
    <row r="8953" ht="24.95" customHeight="1"/>
    <row r="8954" ht="24.95" customHeight="1"/>
    <row r="8955" ht="24.95" customHeight="1"/>
    <row r="8956" ht="24.95" customHeight="1"/>
    <row r="8957" ht="24.95" customHeight="1"/>
    <row r="8958" ht="24.95" customHeight="1"/>
    <row r="8959" ht="24.95" customHeight="1"/>
    <row r="8960" ht="24.95" customHeight="1"/>
    <row r="8961" ht="24.95" customHeight="1"/>
    <row r="8962" ht="24.95" customHeight="1"/>
    <row r="8963" ht="24.95" customHeight="1"/>
    <row r="8964" ht="24.95" customHeight="1"/>
    <row r="8965" ht="24.95" customHeight="1"/>
    <row r="8966" ht="24.95" customHeight="1"/>
    <row r="8967" ht="24.95" customHeight="1"/>
    <row r="8968" ht="24.95" customHeight="1"/>
    <row r="8969" ht="24.95" customHeight="1"/>
    <row r="8970" ht="24.95" customHeight="1"/>
    <row r="8971" ht="24.95" customHeight="1"/>
    <row r="8972" ht="24.95" customHeight="1"/>
    <row r="8973" ht="24.95" customHeight="1"/>
    <row r="8974" ht="24.95" customHeight="1"/>
    <row r="8975" ht="24.95" customHeight="1"/>
    <row r="8976" ht="24.95" customHeight="1"/>
    <row r="8977" ht="24.95" customHeight="1"/>
    <row r="8978" ht="24.95" customHeight="1"/>
    <row r="8979" ht="24.95" customHeight="1"/>
    <row r="8980" ht="24.95" customHeight="1"/>
    <row r="8981" ht="24.95" customHeight="1"/>
    <row r="8982" ht="24.95" customHeight="1"/>
    <row r="8983" ht="24.95" customHeight="1"/>
    <row r="8984" ht="24.95" customHeight="1"/>
    <row r="8985" ht="24.95" customHeight="1"/>
    <row r="8986" ht="24.95" customHeight="1"/>
    <row r="8987" ht="24.95" customHeight="1"/>
    <row r="8988" ht="24.95" customHeight="1"/>
    <row r="8989" ht="24.95" customHeight="1"/>
    <row r="8990" ht="24.95" customHeight="1"/>
    <row r="8991" ht="24.95" customHeight="1"/>
    <row r="8992" ht="24.95" customHeight="1"/>
    <row r="8993" ht="24.95" customHeight="1"/>
    <row r="8994" ht="24.95" customHeight="1"/>
    <row r="8995" ht="24.95" customHeight="1"/>
    <row r="8996" ht="24.95" customHeight="1"/>
    <row r="8997" ht="24.95" customHeight="1"/>
    <row r="8998" ht="24.95" customHeight="1"/>
    <row r="8999" ht="24.95" customHeight="1"/>
    <row r="9000" ht="24.95" customHeight="1"/>
    <row r="9001" ht="24.95" customHeight="1"/>
    <row r="9002" ht="24.95" customHeight="1"/>
    <row r="9003" ht="24.95" customHeight="1"/>
    <row r="9004" ht="24.95" customHeight="1"/>
    <row r="9005" ht="24.95" customHeight="1"/>
    <row r="9006" ht="24.95" customHeight="1"/>
    <row r="9007" ht="24.95" customHeight="1"/>
    <row r="9008" ht="24.95" customHeight="1"/>
    <row r="9009" ht="24.95" customHeight="1"/>
    <row r="9010" ht="24.95" customHeight="1"/>
    <row r="9011" ht="24.95" customHeight="1"/>
    <row r="9012" ht="24.95" customHeight="1"/>
    <row r="9013" ht="24.95" customHeight="1"/>
    <row r="9014" ht="24.95" customHeight="1"/>
    <row r="9015" ht="24.95" customHeight="1"/>
    <row r="9016" ht="24.95" customHeight="1"/>
    <row r="9017" ht="24.95" customHeight="1"/>
    <row r="9018" ht="24.95" customHeight="1"/>
    <row r="9019" ht="24.95" customHeight="1"/>
    <row r="9020" ht="24.95" customHeight="1"/>
    <row r="9021" ht="24.95" customHeight="1"/>
    <row r="9022" ht="24.95" customHeight="1"/>
    <row r="9023" ht="24.95" customHeight="1"/>
    <row r="9024" ht="24.95" customHeight="1"/>
    <row r="9025" ht="24.95" customHeight="1"/>
    <row r="9026" ht="24.95" customHeight="1"/>
    <row r="9027" ht="24.95" customHeight="1"/>
    <row r="9028" ht="24.95" customHeight="1"/>
    <row r="9029" ht="24.95" customHeight="1"/>
    <row r="9030" ht="24.95" customHeight="1"/>
    <row r="9031" ht="24.95" customHeight="1"/>
    <row r="9032" ht="24.95" customHeight="1"/>
    <row r="9033" ht="24.95" customHeight="1"/>
    <row r="9034" ht="24.95" customHeight="1"/>
    <row r="9035" ht="24.95" customHeight="1"/>
    <row r="9036" ht="24.95" customHeight="1"/>
    <row r="9037" ht="24.95" customHeight="1"/>
    <row r="9038" ht="24.95" customHeight="1"/>
    <row r="9039" ht="24.95" customHeight="1"/>
    <row r="9040" ht="24.95" customHeight="1"/>
    <row r="9041" ht="24.95" customHeight="1"/>
    <row r="9042" ht="24.95" customHeight="1"/>
    <row r="9043" ht="24.95" customHeight="1"/>
    <row r="9044" ht="24.95" customHeight="1"/>
    <row r="9045" ht="24.95" customHeight="1"/>
    <row r="9046" ht="24.95" customHeight="1"/>
    <row r="9047" ht="24.95" customHeight="1"/>
    <row r="9048" ht="24.95" customHeight="1"/>
    <row r="9049" ht="24.95" customHeight="1"/>
    <row r="9050" ht="24.95" customHeight="1"/>
    <row r="9051" ht="24.95" customHeight="1"/>
    <row r="9052" ht="24.95" customHeight="1"/>
    <row r="9053" ht="24.95" customHeight="1"/>
    <row r="9054" ht="24.95" customHeight="1"/>
    <row r="9055" ht="24.95" customHeight="1"/>
    <row r="9056" ht="24.95" customHeight="1"/>
    <row r="9057" ht="24.95" customHeight="1"/>
    <row r="9058" ht="24.95" customHeight="1"/>
    <row r="9059" ht="24.95" customHeight="1"/>
    <row r="9060" ht="24.95" customHeight="1"/>
    <row r="9061" ht="24.95" customHeight="1"/>
    <row r="9062" ht="24.95" customHeight="1"/>
    <row r="9063" ht="24.95" customHeight="1"/>
    <row r="9064" ht="24.95" customHeight="1"/>
    <row r="9065" ht="24.95" customHeight="1"/>
    <row r="9066" ht="24.95" customHeight="1"/>
    <row r="9067" ht="24.95" customHeight="1"/>
    <row r="9068" ht="24.95" customHeight="1"/>
    <row r="9069" ht="24.95" customHeight="1"/>
    <row r="9070" ht="24.95" customHeight="1"/>
    <row r="9071" ht="24.95" customHeight="1"/>
    <row r="9072" ht="24.95" customHeight="1"/>
    <row r="9073" ht="24.95" customHeight="1"/>
    <row r="9074" ht="24.95" customHeight="1"/>
    <row r="9075" ht="24.95" customHeight="1"/>
    <row r="9076" ht="24.95" customHeight="1"/>
    <row r="9077" ht="24.95" customHeight="1"/>
    <row r="9078" ht="24.95" customHeight="1"/>
    <row r="9079" ht="24.95" customHeight="1"/>
    <row r="9080" ht="24.95" customHeight="1"/>
    <row r="9081" ht="24.95" customHeight="1"/>
    <row r="9082" ht="24.95" customHeight="1"/>
    <row r="9083" ht="24.95" customHeight="1"/>
    <row r="9084" ht="24.95" customHeight="1"/>
    <row r="9085" ht="24.95" customHeight="1"/>
    <row r="9086" ht="24.95" customHeight="1"/>
    <row r="9087" ht="24.95" customHeight="1"/>
    <row r="9088" ht="24.95" customHeight="1"/>
    <row r="9089" ht="24.95" customHeight="1"/>
    <row r="9090" ht="24.95" customHeight="1"/>
    <row r="9091" ht="24.95" customHeight="1"/>
    <row r="9092" ht="24.95" customHeight="1"/>
    <row r="9093" ht="24.95" customHeight="1"/>
    <row r="9094" ht="24.95" customHeight="1"/>
    <row r="9095" ht="24.95" customHeight="1"/>
    <row r="9096" ht="24.95" customHeight="1"/>
    <row r="9097" ht="24.95" customHeight="1"/>
    <row r="9098" ht="24.95" customHeight="1"/>
    <row r="9099" ht="24.95" customHeight="1"/>
    <row r="9100" ht="24.95" customHeight="1"/>
    <row r="9101" ht="24.95" customHeight="1"/>
    <row r="9102" ht="24.95" customHeight="1"/>
    <row r="9103" ht="24.95" customHeight="1"/>
    <row r="9104" ht="24.95" customHeight="1"/>
    <row r="9105" ht="24.95" customHeight="1"/>
    <row r="9106" ht="24.95" customHeight="1"/>
    <row r="9107" ht="24.95" customHeight="1"/>
    <row r="9108" ht="24.95" customHeight="1"/>
    <row r="9109" ht="24.95" customHeight="1"/>
    <row r="9110" ht="24.95" customHeight="1"/>
    <row r="9111" ht="24.95" customHeight="1"/>
    <row r="9112" ht="24.95" customHeight="1"/>
    <row r="9113" ht="24.95" customHeight="1"/>
    <row r="9114" ht="24.95" customHeight="1"/>
    <row r="9115" ht="24.95" customHeight="1"/>
    <row r="9116" ht="24.95" customHeight="1"/>
    <row r="9117" ht="24.95" customHeight="1"/>
    <row r="9118" ht="24.95" customHeight="1"/>
    <row r="9119" ht="24.95" customHeight="1"/>
    <row r="9120" ht="24.95" customHeight="1"/>
    <row r="9121" ht="24.95" customHeight="1"/>
    <row r="9122" ht="24.95" customHeight="1"/>
    <row r="9123" ht="24.95" customHeight="1"/>
    <row r="9124" ht="24.95" customHeight="1"/>
    <row r="9125" ht="24.95" customHeight="1"/>
    <row r="9126" ht="24.95" customHeight="1"/>
    <row r="9127" ht="24.95" customHeight="1"/>
    <row r="9128" ht="24.95" customHeight="1"/>
    <row r="9129" ht="24.95" customHeight="1"/>
    <row r="9130" ht="24.95" customHeight="1"/>
    <row r="9131" ht="24.95" customHeight="1"/>
    <row r="9132" ht="24.95" customHeight="1"/>
    <row r="9133" ht="24.95" customHeight="1"/>
    <row r="9134" ht="24.95" customHeight="1"/>
    <row r="9135" ht="24.95" customHeight="1"/>
    <row r="9136" ht="24.95" customHeight="1"/>
    <row r="9137" ht="24.95" customHeight="1"/>
    <row r="9138" ht="24.95" customHeight="1"/>
    <row r="9139" ht="24.95" customHeight="1"/>
    <row r="9140" ht="24.95" customHeight="1"/>
    <row r="9141" ht="24.95" customHeight="1"/>
    <row r="9142" ht="24.95" customHeight="1"/>
    <row r="9143" ht="24.95" customHeight="1"/>
    <row r="9144" ht="24.95" customHeight="1"/>
    <row r="9145" ht="24.95" customHeight="1"/>
    <row r="9146" ht="24.95" customHeight="1"/>
    <row r="9147" ht="24.95" customHeight="1"/>
    <row r="9148" ht="24.95" customHeight="1"/>
    <row r="9149" ht="24.95" customHeight="1"/>
    <row r="9150" ht="24.95" customHeight="1"/>
    <row r="9151" ht="24.95" customHeight="1"/>
    <row r="9152" ht="24.95" customHeight="1"/>
    <row r="9153" ht="24.95" customHeight="1"/>
    <row r="9154" ht="24.95" customHeight="1"/>
    <row r="9155" ht="24.95" customHeight="1"/>
    <row r="9156" ht="24.95" customHeight="1"/>
    <row r="9157" ht="24.95" customHeight="1"/>
    <row r="9158" ht="24.95" customHeight="1"/>
    <row r="9159" ht="24.95" customHeight="1"/>
    <row r="9160" ht="24.95" customHeight="1"/>
    <row r="9161" ht="24.95" customHeight="1"/>
    <row r="9162" ht="24.95" customHeight="1"/>
    <row r="9163" ht="24.95" customHeight="1"/>
    <row r="9164" ht="24.95" customHeight="1"/>
    <row r="9165" ht="24.95" customHeight="1"/>
    <row r="9166" ht="24.95" customHeight="1"/>
    <row r="9167" ht="24.95" customHeight="1"/>
    <row r="9168" ht="24.95" customHeight="1"/>
    <row r="9169" ht="24.95" customHeight="1"/>
    <row r="9170" ht="24.95" customHeight="1"/>
    <row r="9171" ht="24.95" customHeight="1"/>
    <row r="9172" ht="24.95" customHeight="1"/>
    <row r="9173" ht="24.95" customHeight="1"/>
    <row r="9174" ht="24.95" customHeight="1"/>
    <row r="9175" ht="24.95" customHeight="1"/>
    <row r="9176" ht="24.95" customHeight="1"/>
    <row r="9177" ht="24.95" customHeight="1"/>
    <row r="9178" ht="24.95" customHeight="1"/>
    <row r="9179" ht="24.95" customHeight="1"/>
    <row r="9180" ht="24.95" customHeight="1"/>
    <row r="9181" ht="24.95" customHeight="1"/>
    <row r="9182" ht="24.95" customHeight="1"/>
    <row r="9183" ht="24.95" customHeight="1"/>
    <row r="9184" ht="24.95" customHeight="1"/>
    <row r="9185" ht="24.95" customHeight="1"/>
    <row r="9186" ht="24.95" customHeight="1"/>
    <row r="9187" ht="24.95" customHeight="1"/>
    <row r="9188" ht="24.95" customHeight="1"/>
    <row r="9189" ht="24.95" customHeight="1"/>
    <row r="9190" ht="24.95" customHeight="1"/>
    <row r="9191" ht="24.95" customHeight="1"/>
    <row r="9192" ht="24.95" customHeight="1"/>
    <row r="9193" ht="24.95" customHeight="1"/>
    <row r="9194" ht="24.95" customHeight="1"/>
    <row r="9195" ht="24.95" customHeight="1"/>
    <row r="9196" ht="24.95" customHeight="1"/>
    <row r="9197" ht="24.95" customHeight="1"/>
    <row r="9198" ht="24.95" customHeight="1"/>
    <row r="9199" ht="24.95" customHeight="1"/>
    <row r="9200" ht="24.95" customHeight="1"/>
    <row r="9201" ht="24.95" customHeight="1"/>
    <row r="9202" ht="24.95" customHeight="1"/>
    <row r="9203" ht="24.95" customHeight="1"/>
    <row r="9204" ht="24.95" customHeight="1"/>
    <row r="9205" ht="24.95" customHeight="1"/>
    <row r="9206" ht="24.95" customHeight="1"/>
    <row r="9207" ht="24.95" customHeight="1"/>
    <row r="9208" ht="24.95" customHeight="1"/>
    <row r="9209" ht="24.95" customHeight="1"/>
    <row r="9210" ht="24.95" customHeight="1"/>
    <row r="9211" ht="24.95" customHeight="1"/>
    <row r="9212" ht="24.95" customHeight="1"/>
    <row r="9213" ht="24.95" customHeight="1"/>
    <row r="9214" ht="24.95" customHeight="1"/>
    <row r="9215" ht="24.95" customHeight="1"/>
    <row r="9216" ht="24.95" customHeight="1"/>
    <row r="9217" ht="24.95" customHeight="1"/>
    <row r="9218" ht="24.95" customHeight="1"/>
    <row r="9219" ht="24.95" customHeight="1"/>
    <row r="9220" ht="24.95" customHeight="1"/>
    <row r="9221" ht="24.95" customHeight="1"/>
    <row r="9222" ht="24.95" customHeight="1"/>
    <row r="9223" ht="24.95" customHeight="1"/>
    <row r="9224" ht="24.95" customHeight="1"/>
    <row r="9225" ht="24.95" customHeight="1"/>
    <row r="9226" ht="24.95" customHeight="1"/>
    <row r="9227" ht="24.95" customHeight="1"/>
    <row r="9228" ht="24.95" customHeight="1"/>
    <row r="9229" ht="24.95" customHeight="1"/>
    <row r="9230" ht="24.95" customHeight="1"/>
    <row r="9231" ht="24.95" customHeight="1"/>
    <row r="9232" ht="24.95" customHeight="1"/>
    <row r="9233" ht="24.95" customHeight="1"/>
    <row r="9234" ht="24.95" customHeight="1"/>
    <row r="9235" ht="24.95" customHeight="1"/>
    <row r="9236" ht="24.95" customHeight="1"/>
    <row r="9237" ht="24.95" customHeight="1"/>
    <row r="9238" ht="24.95" customHeight="1"/>
    <row r="9239" ht="24.95" customHeight="1"/>
    <row r="9240" ht="24.95" customHeight="1"/>
    <row r="9241" ht="24.95" customHeight="1"/>
    <row r="9242" ht="24.95" customHeight="1"/>
    <row r="9243" ht="24.95" customHeight="1"/>
    <row r="9244" ht="24.95" customHeight="1"/>
    <row r="9245" ht="24.95" customHeight="1"/>
    <row r="9246" ht="24.95" customHeight="1"/>
    <row r="9247" ht="24.95" customHeight="1"/>
    <row r="9248" ht="24.95" customHeight="1"/>
    <row r="9249" ht="24.95" customHeight="1"/>
    <row r="9250" ht="24.95" customHeight="1"/>
    <row r="9251" ht="24.95" customHeight="1"/>
    <row r="9252" ht="24.95" customHeight="1"/>
    <row r="9253" ht="24.95" customHeight="1"/>
    <row r="9254" ht="24.95" customHeight="1"/>
    <row r="9255" ht="24.95" customHeight="1"/>
    <row r="9256" ht="24.95" customHeight="1"/>
    <row r="9257" ht="24.95" customHeight="1"/>
    <row r="9258" ht="24.95" customHeight="1"/>
    <row r="9259" ht="24.95" customHeight="1"/>
    <row r="9260" ht="24.95" customHeight="1"/>
    <row r="9261" ht="24.95" customHeight="1"/>
    <row r="9262" ht="24.95" customHeight="1"/>
    <row r="9263" ht="24.95" customHeight="1"/>
    <row r="9264" ht="24.95" customHeight="1"/>
    <row r="9265" ht="24.95" customHeight="1"/>
    <row r="9266" ht="24.95" customHeight="1"/>
    <row r="9267" ht="24.95" customHeight="1"/>
    <row r="9268" ht="24.95" customHeight="1"/>
    <row r="9269" ht="24.95" customHeight="1"/>
    <row r="9270" ht="24.95" customHeight="1"/>
    <row r="9271" ht="24.95" customHeight="1"/>
    <row r="9272" ht="24.95" customHeight="1"/>
    <row r="9273" ht="24.95" customHeight="1"/>
    <row r="9274" ht="24.95" customHeight="1"/>
    <row r="9275" ht="24.95" customHeight="1"/>
    <row r="9276" ht="24.95" customHeight="1"/>
    <row r="9277" ht="24.95" customHeight="1"/>
    <row r="9278" ht="24.95" customHeight="1"/>
    <row r="9279" ht="24.95" customHeight="1"/>
    <row r="9280" ht="24.95" customHeight="1"/>
    <row r="9281" ht="24.95" customHeight="1"/>
    <row r="9282" ht="24.95" customHeight="1"/>
    <row r="9283" ht="24.95" customHeight="1"/>
    <row r="9284" ht="24.95" customHeight="1"/>
    <row r="9285" ht="24.95" customHeight="1"/>
    <row r="9286" ht="24.95" customHeight="1"/>
    <row r="9287" ht="24.95" customHeight="1"/>
    <row r="9288" ht="24.95" customHeight="1"/>
    <row r="9289" ht="24.95" customHeight="1"/>
    <row r="9290" ht="24.95" customHeight="1"/>
    <row r="9291" ht="24.95" customHeight="1"/>
    <row r="9292" ht="24.95" customHeight="1"/>
    <row r="9293" ht="24.95" customHeight="1"/>
    <row r="9294" ht="24.95" customHeight="1"/>
    <row r="9295" ht="24.95" customHeight="1"/>
    <row r="9296" ht="24.95" customHeight="1"/>
    <row r="9297" ht="24.95" customHeight="1"/>
    <row r="9298" ht="24.95" customHeight="1"/>
    <row r="9299" ht="24.95" customHeight="1"/>
    <row r="9300" ht="24.95" customHeight="1"/>
    <row r="9301" ht="24.95" customHeight="1"/>
    <row r="9302" ht="24.95" customHeight="1"/>
    <row r="9303" ht="24.95" customHeight="1"/>
    <row r="9304" ht="24.95" customHeight="1"/>
    <row r="9305" ht="24.95" customHeight="1"/>
    <row r="9306" ht="24.95" customHeight="1"/>
    <row r="9307" ht="24.95" customHeight="1"/>
    <row r="9308" ht="24.95" customHeight="1"/>
    <row r="9309" ht="24.95" customHeight="1"/>
    <row r="9310" ht="24.95" customHeight="1"/>
    <row r="9311" ht="24.95" customHeight="1"/>
    <row r="9312" ht="24.95" customHeight="1"/>
    <row r="9313" ht="24.95" customHeight="1"/>
    <row r="9314" ht="24.95" customHeight="1"/>
    <row r="9315" ht="24.95" customHeight="1"/>
    <row r="9316" ht="24.95" customHeight="1"/>
    <row r="9317" ht="24.95" customHeight="1"/>
    <row r="9318" ht="24.95" customHeight="1"/>
    <row r="9319" ht="24.95" customHeight="1"/>
    <row r="9320" ht="24.95" customHeight="1"/>
    <row r="9321" ht="24.95" customHeight="1"/>
    <row r="9322" ht="24.95" customHeight="1"/>
    <row r="9323" ht="24.95" customHeight="1"/>
    <row r="9324" ht="24.95" customHeight="1"/>
    <row r="9325" ht="24.95" customHeight="1"/>
    <row r="9326" ht="24.95" customHeight="1"/>
    <row r="9327" ht="24.95" customHeight="1"/>
    <row r="9328" ht="24.95" customHeight="1"/>
    <row r="9329" ht="24.95" customHeight="1"/>
    <row r="9330" ht="24.95" customHeight="1"/>
    <row r="9331" ht="24.95" customHeight="1"/>
    <row r="9332" ht="24.95" customHeight="1"/>
    <row r="9333" ht="24.95" customHeight="1"/>
    <row r="9334" ht="24.95" customHeight="1"/>
    <row r="9335" ht="24.95" customHeight="1"/>
    <row r="9336" ht="24.95" customHeight="1"/>
    <row r="9337" ht="24.95" customHeight="1"/>
    <row r="9338" ht="24.95" customHeight="1"/>
    <row r="9339" ht="24.95" customHeight="1"/>
    <row r="9340" ht="24.95" customHeight="1"/>
    <row r="9341" ht="24.95" customHeight="1"/>
    <row r="9342" ht="24.95" customHeight="1"/>
    <row r="9343" ht="24.95" customHeight="1"/>
    <row r="9344" ht="24.95" customHeight="1"/>
    <row r="9345" ht="24.95" customHeight="1"/>
    <row r="9346" ht="24.95" customHeight="1"/>
    <row r="9347" ht="24.95" customHeight="1"/>
    <row r="9348" ht="24.95" customHeight="1"/>
    <row r="9349" ht="24.95" customHeight="1"/>
    <row r="9350" ht="24.95" customHeight="1"/>
    <row r="9351" ht="24.95" customHeight="1"/>
    <row r="9352" ht="24.95" customHeight="1"/>
    <row r="9353" ht="24.95" customHeight="1"/>
    <row r="9354" ht="24.95" customHeight="1"/>
    <row r="9355" ht="24.95" customHeight="1"/>
    <row r="9356" ht="24.95" customHeight="1"/>
    <row r="9357" ht="24.95" customHeight="1"/>
    <row r="9358" ht="24.95" customHeight="1"/>
    <row r="9359" ht="24.95" customHeight="1"/>
    <row r="9360" ht="24.95" customHeight="1"/>
    <row r="9361" ht="24.95" customHeight="1"/>
    <row r="9362" ht="24.95" customHeight="1"/>
    <row r="9363" ht="24.95" customHeight="1"/>
    <row r="9364" ht="24.95" customHeight="1"/>
    <row r="9365" ht="24.95" customHeight="1"/>
    <row r="9366" ht="24.95" customHeight="1"/>
    <row r="9367" ht="24.95" customHeight="1"/>
    <row r="9368" ht="24.95" customHeight="1"/>
    <row r="9369" ht="24.95" customHeight="1"/>
    <row r="9370" ht="24.95" customHeight="1"/>
    <row r="9371" ht="24.95" customHeight="1"/>
    <row r="9372" ht="24.95" customHeight="1"/>
    <row r="9373" ht="24.95" customHeight="1"/>
    <row r="9374" ht="24.95" customHeight="1"/>
    <row r="9375" ht="24.95" customHeight="1"/>
    <row r="9376" ht="24.95" customHeight="1"/>
    <row r="9377" ht="24.95" customHeight="1"/>
    <row r="9378" ht="24.95" customHeight="1"/>
    <row r="9379" ht="24.95" customHeight="1"/>
    <row r="9380" ht="24.95" customHeight="1"/>
    <row r="9381" ht="24.95" customHeight="1"/>
    <row r="9382" ht="24.95" customHeight="1"/>
    <row r="9383" ht="24.95" customHeight="1"/>
    <row r="9384" ht="24.95" customHeight="1"/>
    <row r="9385" ht="24.95" customHeight="1"/>
    <row r="9386" ht="24.95" customHeight="1"/>
    <row r="9387" ht="24.95" customHeight="1"/>
    <row r="9388" ht="24.95" customHeight="1"/>
    <row r="9389" ht="24.95" customHeight="1"/>
    <row r="9390" ht="24.95" customHeight="1"/>
    <row r="9391" ht="24.95" customHeight="1"/>
    <row r="9392" ht="24.95" customHeight="1"/>
    <row r="9393" ht="24.95" customHeight="1"/>
    <row r="9394" ht="24.95" customHeight="1"/>
    <row r="9395" ht="24.95" customHeight="1"/>
    <row r="9396" ht="24.95" customHeight="1"/>
    <row r="9397" ht="24.95" customHeight="1"/>
    <row r="9398" ht="24.95" customHeight="1"/>
    <row r="9399" ht="24.95" customHeight="1"/>
    <row r="9400" ht="24.95" customHeight="1"/>
    <row r="9401" ht="24.95" customHeight="1"/>
    <row r="9402" ht="24.95" customHeight="1"/>
    <row r="9403" ht="24.95" customHeight="1"/>
    <row r="9404" ht="24.95" customHeight="1"/>
    <row r="9405" ht="24.95" customHeight="1"/>
    <row r="9406" ht="24.95" customHeight="1"/>
    <row r="9407" ht="24.95" customHeight="1"/>
    <row r="9408" ht="24.95" customHeight="1"/>
    <row r="9409" ht="24.95" customHeight="1"/>
    <row r="9410" ht="24.95" customHeight="1"/>
    <row r="9411" ht="24.95" customHeight="1"/>
    <row r="9412" ht="24.95" customHeight="1"/>
    <row r="9413" ht="24.95" customHeight="1"/>
    <row r="9414" ht="24.95" customHeight="1"/>
    <row r="9415" ht="24.95" customHeight="1"/>
    <row r="9416" ht="24.95" customHeight="1"/>
    <row r="9417" ht="24.95" customHeight="1"/>
    <row r="9418" ht="24.95" customHeight="1"/>
    <row r="9419" ht="24.95" customHeight="1"/>
    <row r="9420" ht="24.95" customHeight="1"/>
    <row r="9421" ht="24.95" customHeight="1"/>
    <row r="9422" ht="24.95" customHeight="1"/>
    <row r="9423" ht="24.95" customHeight="1"/>
    <row r="9424" ht="24.95" customHeight="1"/>
    <row r="9425" ht="24.95" customHeight="1"/>
    <row r="9426" ht="24.95" customHeight="1"/>
    <row r="9427" ht="24.95" customHeight="1"/>
    <row r="9428" ht="24.95" customHeight="1"/>
    <row r="9429" ht="24.95" customHeight="1"/>
    <row r="9430" ht="24.95" customHeight="1"/>
    <row r="9431" ht="24.95" customHeight="1"/>
    <row r="9432" ht="24.95" customHeight="1"/>
    <row r="9433" ht="24.95" customHeight="1"/>
    <row r="9434" ht="24.95" customHeight="1"/>
    <row r="9435" ht="24.95" customHeight="1"/>
    <row r="9436" ht="24.95" customHeight="1"/>
    <row r="9437" ht="24.95" customHeight="1"/>
    <row r="9438" ht="24.95" customHeight="1"/>
    <row r="9439" ht="24.95" customHeight="1"/>
    <row r="9440" ht="24.95" customHeight="1"/>
    <row r="9441" ht="24.95" customHeight="1"/>
    <row r="9442" ht="24.95" customHeight="1"/>
    <row r="9443" ht="24.95" customHeight="1"/>
    <row r="9444" ht="24.95" customHeight="1"/>
    <row r="9445" ht="24.95" customHeight="1"/>
    <row r="9446" ht="24.95" customHeight="1"/>
    <row r="9447" ht="24.95" customHeight="1"/>
    <row r="9448" ht="24.95" customHeight="1"/>
    <row r="9449" ht="24.95" customHeight="1"/>
    <row r="9450" ht="24.95" customHeight="1"/>
    <row r="9451" ht="24.95" customHeight="1"/>
    <row r="9452" ht="24.95" customHeight="1"/>
    <row r="9453" ht="24.95" customHeight="1"/>
    <row r="9454" ht="24.95" customHeight="1"/>
    <row r="9455" ht="24.95" customHeight="1"/>
    <row r="9456" ht="24.95" customHeight="1"/>
    <row r="9457" ht="24.95" customHeight="1"/>
    <row r="9458" ht="24.95" customHeight="1"/>
    <row r="9459" ht="24.95" customHeight="1"/>
    <row r="9460" ht="24.95" customHeight="1"/>
    <row r="9461" ht="24.95" customHeight="1"/>
    <row r="9462" ht="24.95" customHeight="1"/>
    <row r="9463" ht="24.95" customHeight="1"/>
    <row r="9464" ht="24.95" customHeight="1"/>
    <row r="9465" ht="24.95" customHeight="1"/>
    <row r="9466" ht="24.95" customHeight="1"/>
    <row r="9467" ht="24.95" customHeight="1"/>
    <row r="9468" ht="24.95" customHeight="1"/>
    <row r="9469" ht="24.95" customHeight="1"/>
    <row r="9470" ht="24.95" customHeight="1"/>
    <row r="9471" ht="24.95" customHeight="1"/>
    <row r="9472" ht="24.95" customHeight="1"/>
    <row r="9473" ht="24.95" customHeight="1"/>
    <row r="9474" ht="24.95" customHeight="1"/>
    <row r="9475" ht="24.95" customHeight="1"/>
    <row r="9476" ht="24.95" customHeight="1"/>
    <row r="9477" ht="24.95" customHeight="1"/>
    <row r="9478" ht="24.95" customHeight="1"/>
    <row r="9479" ht="24.95" customHeight="1"/>
    <row r="9480" ht="24.95" customHeight="1"/>
    <row r="9481" ht="24.95" customHeight="1"/>
    <row r="9482" ht="24.95" customHeight="1"/>
    <row r="9483" ht="24.95" customHeight="1"/>
    <row r="9484" ht="24.95" customHeight="1"/>
    <row r="9485" ht="24.95" customHeight="1"/>
    <row r="9486" ht="24.95" customHeight="1"/>
    <row r="9487" ht="24.95" customHeight="1"/>
    <row r="9488" ht="24.95" customHeight="1"/>
    <row r="9489" ht="24.95" customHeight="1"/>
    <row r="9490" ht="24.95" customHeight="1"/>
    <row r="9491" ht="24.95" customHeight="1"/>
    <row r="9492" ht="24.95" customHeight="1"/>
    <row r="9493" ht="24.95" customHeight="1"/>
    <row r="9494" ht="24.95" customHeight="1"/>
    <row r="9495" ht="24.95" customHeight="1"/>
    <row r="9496" ht="24.95" customHeight="1"/>
    <row r="9497" ht="24.95" customHeight="1"/>
    <row r="9498" ht="24.95" customHeight="1"/>
    <row r="9499" ht="24.95" customHeight="1"/>
    <row r="9500" ht="24.95" customHeight="1"/>
    <row r="9501" ht="24.95" customHeight="1"/>
    <row r="9502" ht="24.95" customHeight="1"/>
    <row r="9503" ht="24.95" customHeight="1"/>
    <row r="9504" ht="24.95" customHeight="1"/>
    <row r="9505" ht="24.95" customHeight="1"/>
    <row r="9506" ht="24.95" customHeight="1"/>
    <row r="9507" ht="24.95" customHeight="1"/>
    <row r="9508" ht="24.95" customHeight="1"/>
    <row r="9509" ht="24.95" customHeight="1"/>
    <row r="9510" ht="24.95" customHeight="1"/>
    <row r="9511" ht="24.95" customHeight="1"/>
    <row r="9512" ht="24.95" customHeight="1"/>
    <row r="9513" ht="24.95" customHeight="1"/>
    <row r="9514" ht="24.95" customHeight="1"/>
    <row r="9515" ht="24.95" customHeight="1"/>
    <row r="9516" ht="24.95" customHeight="1"/>
    <row r="9517" ht="24.95" customHeight="1"/>
    <row r="9518" ht="24.95" customHeight="1"/>
    <row r="9519" ht="24.95" customHeight="1"/>
    <row r="9520" ht="24.95" customHeight="1"/>
    <row r="9521" ht="24.95" customHeight="1"/>
    <row r="9522" ht="24.95" customHeight="1"/>
    <row r="9523" ht="24.95" customHeight="1"/>
    <row r="9524" ht="24.95" customHeight="1"/>
    <row r="9525" ht="24.95" customHeight="1"/>
    <row r="9526" ht="24.95" customHeight="1"/>
    <row r="9527" ht="24.95" customHeight="1"/>
    <row r="9528" ht="24.95" customHeight="1"/>
    <row r="9529" ht="24.95" customHeight="1"/>
    <row r="9530" ht="24.95" customHeight="1"/>
    <row r="9531" ht="24.95" customHeight="1"/>
    <row r="9532" ht="24.95" customHeight="1"/>
    <row r="9533" ht="24.95" customHeight="1"/>
    <row r="9534" ht="24.95" customHeight="1"/>
    <row r="9535" ht="24.95" customHeight="1"/>
    <row r="9536" ht="24.95" customHeight="1"/>
    <row r="9537" ht="24.95" customHeight="1"/>
    <row r="9538" ht="24.95" customHeight="1"/>
    <row r="9539" ht="24.95" customHeight="1"/>
    <row r="9540" ht="24.95" customHeight="1"/>
    <row r="9541" ht="24.95" customHeight="1"/>
    <row r="9542" ht="24.95" customHeight="1"/>
    <row r="9543" ht="24.95" customHeight="1"/>
    <row r="9544" ht="24.95" customHeight="1"/>
    <row r="9545" ht="24.95" customHeight="1"/>
    <row r="9546" ht="24.95" customHeight="1"/>
    <row r="9547" ht="24.95" customHeight="1"/>
    <row r="9548" ht="24.95" customHeight="1"/>
    <row r="9549" ht="24.95" customHeight="1"/>
    <row r="9550" ht="24.95" customHeight="1"/>
    <row r="9551" ht="24.95" customHeight="1"/>
    <row r="9552" ht="24.95" customHeight="1"/>
    <row r="9553" ht="24.95" customHeight="1"/>
    <row r="9554" ht="24.95" customHeight="1"/>
    <row r="9555" ht="24.95" customHeight="1"/>
    <row r="9556" ht="24.95" customHeight="1"/>
    <row r="9557" ht="24.95" customHeight="1"/>
    <row r="9558" ht="24.95" customHeight="1"/>
    <row r="9559" ht="24.95" customHeight="1"/>
    <row r="9560" ht="24.95" customHeight="1"/>
    <row r="9561" ht="24.95" customHeight="1"/>
    <row r="9562" ht="24.95" customHeight="1"/>
    <row r="9563" ht="24.95" customHeight="1"/>
    <row r="9564" ht="24.95" customHeight="1"/>
    <row r="9565" ht="24.95" customHeight="1"/>
    <row r="9566" ht="24.95" customHeight="1"/>
    <row r="9567" ht="24.95" customHeight="1"/>
    <row r="9568" ht="24.95" customHeight="1"/>
    <row r="9569" ht="24.95" customHeight="1"/>
    <row r="9570" ht="24.95" customHeight="1"/>
    <row r="9571" ht="24.95" customHeight="1"/>
    <row r="9572" ht="24.95" customHeight="1"/>
    <row r="9573" ht="24.95" customHeight="1"/>
    <row r="9574" ht="24.95" customHeight="1"/>
    <row r="9575" ht="24.95" customHeight="1"/>
  </sheetData>
  <mergeCells count="2">
    <mergeCell ref="C5:D5"/>
    <mergeCell ref="C6:Q6"/>
  </mergeCells>
  <pageMargins left="0.511811024" right="0.511811024" top="0.78740157499999996" bottom="0.78740157499999996" header="0.31496062000000002" footer="0.31496062000000002"/>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BB240-218C-4EC6-99FE-6FD9132E1091}">
  <dimension ref="A1:Y1308"/>
  <sheetViews>
    <sheetView topLeftCell="H14" zoomScale="80" zoomScaleNormal="80" workbookViewId="0">
      <selection activeCell="U21" sqref="U21"/>
    </sheetView>
  </sheetViews>
  <sheetFormatPr defaultColWidth="10.85546875" defaultRowHeight="14.45"/>
  <cols>
    <col min="1" max="1" width="12.85546875" style="391" bestFit="1" customWidth="1"/>
    <col min="2" max="3" width="10.85546875" style="391"/>
    <col min="4" max="4" width="17.85546875" style="391" customWidth="1"/>
    <col min="5" max="5" width="10.85546875" style="391"/>
    <col min="6" max="6" width="16.5703125" style="391" customWidth="1"/>
    <col min="7" max="9" width="10.85546875" style="391"/>
    <col min="10" max="10" width="17.42578125" style="391" bestFit="1" customWidth="1"/>
    <col min="11" max="11" width="21.140625" style="391" bestFit="1" customWidth="1"/>
    <col min="12" max="12" width="17.5703125" style="391" bestFit="1" customWidth="1"/>
    <col min="13" max="22" width="10.85546875" style="391"/>
    <col min="23" max="23" width="17.85546875" style="391" bestFit="1" customWidth="1"/>
    <col min="24" max="24" width="14.28515625" style="391" customWidth="1"/>
    <col min="25" max="25" width="13.28515625" style="391" customWidth="1"/>
    <col min="26" max="16384" width="10.85546875" style="391"/>
  </cols>
  <sheetData>
    <row r="1" spans="1:25" ht="43.5">
      <c r="A1" s="391" t="s">
        <v>490</v>
      </c>
      <c r="B1" s="531" t="s">
        <v>491</v>
      </c>
      <c r="C1" s="531" t="s">
        <v>492</v>
      </c>
      <c r="D1" s="531" t="s">
        <v>493</v>
      </c>
      <c r="E1" s="531" t="s">
        <v>494</v>
      </c>
      <c r="F1" s="531" t="s">
        <v>495</v>
      </c>
      <c r="G1" s="532" t="s">
        <v>496</v>
      </c>
      <c r="H1" s="531" t="s">
        <v>497</v>
      </c>
    </row>
    <row r="2" spans="1:25">
      <c r="A2" s="391" t="s">
        <v>498</v>
      </c>
      <c r="B2" s="391" t="s">
        <v>499</v>
      </c>
      <c r="C2" s="533">
        <v>45712</v>
      </c>
      <c r="D2" s="534" t="s">
        <v>500</v>
      </c>
      <c r="E2" s="534">
        <v>1493</v>
      </c>
      <c r="F2" s="534" t="s">
        <v>501</v>
      </c>
      <c r="G2" s="534" t="s">
        <v>501</v>
      </c>
      <c r="H2" s="535">
        <v>97.548000000000002</v>
      </c>
    </row>
    <row r="3" spans="1:25">
      <c r="A3" s="391" t="s">
        <v>498</v>
      </c>
      <c r="B3" s="391" t="s">
        <v>499</v>
      </c>
      <c r="C3" s="533">
        <v>45712</v>
      </c>
      <c r="D3" s="534" t="s">
        <v>502</v>
      </c>
      <c r="E3" s="534">
        <v>1494</v>
      </c>
      <c r="F3" s="534" t="s">
        <v>501</v>
      </c>
      <c r="G3" s="534" t="s">
        <v>501</v>
      </c>
      <c r="H3" s="535">
        <v>98.042000000000002</v>
      </c>
      <c r="J3" s="517" t="s">
        <v>503</v>
      </c>
      <c r="K3" t="s">
        <v>504</v>
      </c>
    </row>
    <row r="4" spans="1:25">
      <c r="A4" s="391" t="s">
        <v>498</v>
      </c>
      <c r="B4" s="391" t="s">
        <v>499</v>
      </c>
      <c r="C4" s="533">
        <v>45712</v>
      </c>
      <c r="D4" s="534" t="s">
        <v>502</v>
      </c>
      <c r="E4" s="534">
        <v>1496</v>
      </c>
      <c r="F4" s="534" t="s">
        <v>501</v>
      </c>
      <c r="G4" s="534" t="s">
        <v>501</v>
      </c>
      <c r="H4" s="535">
        <v>96.332999999999998</v>
      </c>
      <c r="J4" s="429" t="s">
        <v>505</v>
      </c>
      <c r="K4" s="158">
        <v>98.832551724137915</v>
      </c>
      <c r="W4" s="844" t="s">
        <v>506</v>
      </c>
      <c r="X4" s="845"/>
      <c r="Y4" s="846"/>
    </row>
    <row r="5" spans="1:25" ht="43.5">
      <c r="A5" s="391" t="s">
        <v>498</v>
      </c>
      <c r="B5" s="391" t="s">
        <v>499</v>
      </c>
      <c r="C5" s="533">
        <v>45712</v>
      </c>
      <c r="D5" s="534" t="s">
        <v>500</v>
      </c>
      <c r="E5" s="534">
        <v>1497</v>
      </c>
      <c r="F5" s="534" t="s">
        <v>501</v>
      </c>
      <c r="G5" s="534" t="s">
        <v>501</v>
      </c>
      <c r="H5" s="535">
        <v>98.34</v>
      </c>
      <c r="J5" s="429" t="s">
        <v>507</v>
      </c>
      <c r="K5" s="158">
        <v>99.828545454545434</v>
      </c>
      <c r="W5" s="536" t="s">
        <v>306</v>
      </c>
      <c r="X5" s="537" t="s">
        <v>508</v>
      </c>
      <c r="Y5" s="536" t="s">
        <v>509</v>
      </c>
    </row>
    <row r="6" spans="1:25">
      <c r="A6" s="391" t="s">
        <v>498</v>
      </c>
      <c r="B6" s="391" t="s">
        <v>499</v>
      </c>
      <c r="C6" s="533">
        <v>45712</v>
      </c>
      <c r="D6" s="534" t="s">
        <v>502</v>
      </c>
      <c r="E6" s="534">
        <v>1498</v>
      </c>
      <c r="F6" s="534" t="s">
        <v>501</v>
      </c>
      <c r="G6" s="534" t="s">
        <v>501</v>
      </c>
      <c r="H6" s="535">
        <v>98.465999999999994</v>
      </c>
      <c r="J6" s="429" t="s">
        <v>510</v>
      </c>
      <c r="K6" s="158">
        <v>99.106449999999981</v>
      </c>
      <c r="W6" s="538" t="s">
        <v>511</v>
      </c>
      <c r="X6" s="538">
        <v>782</v>
      </c>
      <c r="Y6" s="538">
        <v>99.46</v>
      </c>
    </row>
    <row r="7" spans="1:25">
      <c r="A7" s="391" t="s">
        <v>498</v>
      </c>
      <c r="B7" s="391" t="s">
        <v>499</v>
      </c>
      <c r="C7" s="533">
        <v>45712</v>
      </c>
      <c r="D7" s="534" t="s">
        <v>500</v>
      </c>
      <c r="E7" s="534">
        <v>1499</v>
      </c>
      <c r="F7" s="534" t="s">
        <v>501</v>
      </c>
      <c r="G7" s="534" t="s">
        <v>501</v>
      </c>
      <c r="H7" s="535">
        <v>98.8</v>
      </c>
      <c r="J7"/>
      <c r="K7"/>
      <c r="W7" s="538" t="s">
        <v>512</v>
      </c>
      <c r="X7" s="538">
        <v>930</v>
      </c>
      <c r="Y7" s="538">
        <v>100</v>
      </c>
    </row>
    <row r="8" spans="1:25">
      <c r="A8" s="391" t="s">
        <v>498</v>
      </c>
      <c r="B8" s="391" t="s">
        <v>499</v>
      </c>
      <c r="C8" s="533">
        <v>45712</v>
      </c>
      <c r="D8" s="534" t="s">
        <v>502</v>
      </c>
      <c r="E8" s="534">
        <v>1500</v>
      </c>
      <c r="F8" s="534" t="s">
        <v>501</v>
      </c>
      <c r="G8" s="534" t="s">
        <v>501</v>
      </c>
      <c r="H8" s="535">
        <v>98.843999999999994</v>
      </c>
      <c r="J8"/>
      <c r="K8"/>
      <c r="W8" s="538" t="s">
        <v>513</v>
      </c>
      <c r="X8" s="538">
        <v>730</v>
      </c>
      <c r="Y8" s="538">
        <v>99.14</v>
      </c>
    </row>
    <row r="9" spans="1:25">
      <c r="A9" s="391" t="s">
        <v>498</v>
      </c>
      <c r="B9" s="391" t="s">
        <v>499</v>
      </c>
      <c r="C9" s="533">
        <v>45712</v>
      </c>
      <c r="D9" s="534" t="s">
        <v>500</v>
      </c>
      <c r="E9" s="534">
        <v>1501</v>
      </c>
      <c r="F9" s="534" t="s">
        <v>501</v>
      </c>
      <c r="G9" s="534" t="s">
        <v>501</v>
      </c>
      <c r="H9" s="535">
        <v>96.045000000000002</v>
      </c>
      <c r="W9" s="538" t="s">
        <v>514</v>
      </c>
      <c r="X9" s="538">
        <v>800</v>
      </c>
      <c r="Y9" s="538">
        <v>99.83</v>
      </c>
    </row>
    <row r="10" spans="1:25">
      <c r="A10" s="391" t="s">
        <v>498</v>
      </c>
      <c r="B10" s="391" t="s">
        <v>499</v>
      </c>
      <c r="C10" s="533">
        <v>45712</v>
      </c>
      <c r="D10" s="534" t="s">
        <v>502</v>
      </c>
      <c r="E10" s="534">
        <v>1502</v>
      </c>
      <c r="F10" s="539">
        <v>780</v>
      </c>
      <c r="G10" s="539" t="s">
        <v>501</v>
      </c>
      <c r="H10" s="535">
        <v>98.787000000000006</v>
      </c>
      <c r="W10" s="538" t="s">
        <v>515</v>
      </c>
      <c r="X10" s="538">
        <v>800</v>
      </c>
      <c r="Y10" s="538">
        <v>99.82</v>
      </c>
    </row>
    <row r="11" spans="1:25">
      <c r="A11" s="391" t="s">
        <v>498</v>
      </c>
      <c r="B11" s="391" t="s">
        <v>499</v>
      </c>
      <c r="C11" s="533">
        <v>45712</v>
      </c>
      <c r="D11" s="534" t="s">
        <v>500</v>
      </c>
      <c r="E11" s="534">
        <v>1503</v>
      </c>
      <c r="F11" s="534" t="s">
        <v>501</v>
      </c>
      <c r="G11" s="534" t="s">
        <v>501</v>
      </c>
      <c r="H11" s="535">
        <v>99.463999999999999</v>
      </c>
      <c r="J11"/>
      <c r="K11"/>
      <c r="W11" s="538" t="s">
        <v>516</v>
      </c>
      <c r="X11" s="538">
        <v>770</v>
      </c>
      <c r="Y11" s="538">
        <v>99.15</v>
      </c>
    </row>
    <row r="12" spans="1:25">
      <c r="A12" s="391" t="s">
        <v>498</v>
      </c>
      <c r="B12" s="391" t="s">
        <v>499</v>
      </c>
      <c r="C12" s="533">
        <v>45712</v>
      </c>
      <c r="D12" s="534" t="s">
        <v>502</v>
      </c>
      <c r="E12" s="534">
        <v>1504</v>
      </c>
      <c r="F12" s="534" t="s">
        <v>501</v>
      </c>
      <c r="G12" s="534" t="s">
        <v>501</v>
      </c>
      <c r="H12" s="535">
        <v>98.356999999999999</v>
      </c>
      <c r="J12"/>
      <c r="K12"/>
      <c r="W12" s="538" t="s">
        <v>517</v>
      </c>
      <c r="X12" s="538">
        <v>800</v>
      </c>
      <c r="Y12" s="538">
        <v>99.44</v>
      </c>
    </row>
    <row r="13" spans="1:25">
      <c r="A13" s="391" t="s">
        <v>498</v>
      </c>
      <c r="B13" s="391" t="s">
        <v>499</v>
      </c>
      <c r="C13" s="533">
        <v>45712</v>
      </c>
      <c r="D13" s="534" t="s">
        <v>517</v>
      </c>
      <c r="E13" s="534">
        <v>1505</v>
      </c>
      <c r="F13" s="534" t="s">
        <v>501</v>
      </c>
      <c r="G13" s="534" t="s">
        <v>501</v>
      </c>
      <c r="H13" s="535">
        <v>97.915000000000006</v>
      </c>
      <c r="J13"/>
      <c r="K13"/>
      <c r="W13" s="538" t="s">
        <v>518</v>
      </c>
      <c r="X13" s="538">
        <v>770</v>
      </c>
      <c r="Y13" s="538">
        <v>98.8</v>
      </c>
    </row>
    <row r="14" spans="1:25">
      <c r="A14" s="391" t="s">
        <v>498</v>
      </c>
      <c r="B14" s="391" t="s">
        <v>499</v>
      </c>
      <c r="C14" s="533">
        <v>45712</v>
      </c>
      <c r="D14" s="534" t="s">
        <v>342</v>
      </c>
      <c r="E14" s="534">
        <v>1506</v>
      </c>
      <c r="F14" s="534" t="s">
        <v>519</v>
      </c>
      <c r="G14" s="534" t="s">
        <v>519</v>
      </c>
      <c r="H14" s="535">
        <v>97.075999999999993</v>
      </c>
      <c r="J14"/>
      <c r="K14"/>
      <c r="W14" s="538" t="s">
        <v>330</v>
      </c>
      <c r="X14" s="538">
        <v>940</v>
      </c>
      <c r="Y14" s="538">
        <v>101.25</v>
      </c>
    </row>
    <row r="15" spans="1:25">
      <c r="A15" s="391" t="s">
        <v>498</v>
      </c>
      <c r="B15" s="391" t="s">
        <v>499</v>
      </c>
      <c r="C15" s="533">
        <v>45712</v>
      </c>
      <c r="D15" s="534" t="s">
        <v>342</v>
      </c>
      <c r="E15" s="534">
        <v>1508</v>
      </c>
      <c r="F15" s="534" t="s">
        <v>519</v>
      </c>
      <c r="G15" s="534" t="s">
        <v>519</v>
      </c>
      <c r="H15" s="535">
        <v>100.88200000000001</v>
      </c>
      <c r="J15"/>
      <c r="K15"/>
      <c r="W15" s="538" t="s">
        <v>520</v>
      </c>
      <c r="X15" s="538">
        <v>700</v>
      </c>
      <c r="Y15" s="538">
        <v>100.03</v>
      </c>
    </row>
    <row r="16" spans="1:25">
      <c r="A16" s="391" t="s">
        <v>498</v>
      </c>
      <c r="B16" s="391" t="s">
        <v>499</v>
      </c>
      <c r="C16" s="533">
        <v>45713</v>
      </c>
      <c r="D16" s="534" t="s">
        <v>517</v>
      </c>
      <c r="E16" s="534">
        <v>1509</v>
      </c>
      <c r="F16" s="534" t="s">
        <v>501</v>
      </c>
      <c r="G16" s="534" t="s">
        <v>501</v>
      </c>
      <c r="H16" s="535">
        <v>98.063999999999993</v>
      </c>
      <c r="J16"/>
      <c r="K16"/>
      <c r="W16" s="538" t="s">
        <v>500</v>
      </c>
      <c r="X16" s="538">
        <v>800</v>
      </c>
      <c r="Y16" s="538">
        <v>98.71</v>
      </c>
    </row>
    <row r="17" spans="1:25">
      <c r="A17" s="391" t="s">
        <v>498</v>
      </c>
      <c r="B17" s="391" t="s">
        <v>499</v>
      </c>
      <c r="C17" s="533">
        <v>45713</v>
      </c>
      <c r="D17" s="534" t="s">
        <v>342</v>
      </c>
      <c r="E17" s="534">
        <v>1510</v>
      </c>
      <c r="F17" s="534" t="s">
        <v>519</v>
      </c>
      <c r="G17" s="534" t="s">
        <v>519</v>
      </c>
      <c r="H17" s="535">
        <v>97.888999999999996</v>
      </c>
      <c r="W17" s="538" t="s">
        <v>521</v>
      </c>
      <c r="X17" s="538">
        <v>800</v>
      </c>
      <c r="Y17" s="538">
        <v>98.48</v>
      </c>
    </row>
    <row r="18" spans="1:25">
      <c r="A18" s="391" t="s">
        <v>498</v>
      </c>
      <c r="B18" s="391" t="s">
        <v>499</v>
      </c>
      <c r="C18" s="533">
        <v>45713</v>
      </c>
      <c r="D18" s="534" t="s">
        <v>342</v>
      </c>
      <c r="E18" s="534">
        <v>1512</v>
      </c>
      <c r="F18" s="534" t="s">
        <v>519</v>
      </c>
      <c r="G18" s="534" t="s">
        <v>519</v>
      </c>
      <c r="H18" s="535">
        <v>99.126999999999995</v>
      </c>
      <c r="J18" s="517" t="s">
        <v>503</v>
      </c>
      <c r="K18" t="s">
        <v>504</v>
      </c>
      <c r="L18"/>
      <c r="W18" s="538" t="s">
        <v>342</v>
      </c>
      <c r="X18" s="538">
        <v>795</v>
      </c>
      <c r="Y18" s="538">
        <v>102.09</v>
      </c>
    </row>
    <row r="19" spans="1:25">
      <c r="A19" s="391" t="s">
        <v>498</v>
      </c>
      <c r="B19" s="391" t="s">
        <v>499</v>
      </c>
      <c r="C19" s="533">
        <v>45713</v>
      </c>
      <c r="D19" s="534" t="s">
        <v>517</v>
      </c>
      <c r="E19" s="534">
        <v>1513</v>
      </c>
      <c r="F19" s="534" t="s">
        <v>501</v>
      </c>
      <c r="G19" s="534" t="s">
        <v>501</v>
      </c>
      <c r="H19" s="535">
        <v>101.371</v>
      </c>
      <c r="J19" s="429" t="s">
        <v>498</v>
      </c>
      <c r="K19" s="48">
        <v>98.921044280442814</v>
      </c>
      <c r="L19"/>
      <c r="W19" s="538" t="s">
        <v>522</v>
      </c>
      <c r="X19" s="538">
        <v>830</v>
      </c>
      <c r="Y19" s="538">
        <v>104.52</v>
      </c>
    </row>
    <row r="20" spans="1:25">
      <c r="A20" s="391" t="s">
        <v>498</v>
      </c>
      <c r="B20" s="391" t="s">
        <v>499</v>
      </c>
      <c r="C20" s="533">
        <v>45713</v>
      </c>
      <c r="D20" s="534" t="s">
        <v>342</v>
      </c>
      <c r="E20" s="534">
        <v>1514</v>
      </c>
      <c r="F20" s="534" t="s">
        <v>519</v>
      </c>
      <c r="G20" s="534" t="s">
        <v>519</v>
      </c>
      <c r="H20" s="535">
        <v>97.057000000000002</v>
      </c>
      <c r="J20" s="519" t="s">
        <v>523</v>
      </c>
      <c r="K20" s="48">
        <v>97.831000000000003</v>
      </c>
      <c r="L20"/>
      <c r="W20" s="538" t="s">
        <v>524</v>
      </c>
      <c r="X20" s="538">
        <v>760</v>
      </c>
      <c r="Y20" s="538">
        <v>98.65</v>
      </c>
    </row>
    <row r="21" spans="1:25">
      <c r="A21" s="391" t="s">
        <v>498</v>
      </c>
      <c r="B21" s="391" t="s">
        <v>499</v>
      </c>
      <c r="C21" s="533">
        <v>45713</v>
      </c>
      <c r="D21" s="534" t="s">
        <v>342</v>
      </c>
      <c r="E21" s="534">
        <v>1516</v>
      </c>
      <c r="F21" s="534" t="s">
        <v>519</v>
      </c>
      <c r="G21" s="534" t="s">
        <v>519</v>
      </c>
      <c r="H21" s="535">
        <v>100.639</v>
      </c>
      <c r="J21" s="519" t="s">
        <v>501</v>
      </c>
      <c r="K21" s="158">
        <v>98.664631578947407</v>
      </c>
      <c r="L21"/>
      <c r="W21" s="540" t="s">
        <v>502</v>
      </c>
      <c r="X21" s="540">
        <v>790</v>
      </c>
      <c r="Y21" s="540">
        <v>98.92</v>
      </c>
    </row>
    <row r="22" spans="1:25">
      <c r="A22" s="391" t="s">
        <v>498</v>
      </c>
      <c r="B22" s="391" t="s">
        <v>499</v>
      </c>
      <c r="C22" s="533">
        <v>45713</v>
      </c>
      <c r="D22" s="534" t="s">
        <v>517</v>
      </c>
      <c r="E22" s="534">
        <v>1517</v>
      </c>
      <c r="F22" s="534" t="s">
        <v>501</v>
      </c>
      <c r="G22" s="534" t="s">
        <v>501</v>
      </c>
      <c r="H22" s="535">
        <v>98.18</v>
      </c>
      <c r="J22" s="519" t="s">
        <v>505</v>
      </c>
      <c r="K22" s="158">
        <v>99.25888888888889</v>
      </c>
      <c r="L22"/>
      <c r="W22" s="843" t="s">
        <v>525</v>
      </c>
      <c r="X22" s="843"/>
      <c r="Y22" s="543">
        <f>AVERAGE(Y6:Y21)</f>
        <v>99.893124999999998</v>
      </c>
    </row>
    <row r="23" spans="1:25">
      <c r="A23" s="391" t="s">
        <v>498</v>
      </c>
      <c r="B23" s="391" t="s">
        <v>499</v>
      </c>
      <c r="C23" s="533">
        <v>45713</v>
      </c>
      <c r="D23" s="534" t="s">
        <v>515</v>
      </c>
      <c r="E23" s="534">
        <v>1518</v>
      </c>
      <c r="F23" s="534" t="s">
        <v>526</v>
      </c>
      <c r="G23" s="534" t="s">
        <v>526</v>
      </c>
      <c r="H23" s="535">
        <v>95.938999999999993</v>
      </c>
      <c r="J23" s="519" t="s">
        <v>507</v>
      </c>
      <c r="K23" s="158">
        <v>99.441269841269815</v>
      </c>
      <c r="L23"/>
    </row>
    <row r="24" spans="1:25">
      <c r="A24" s="391" t="s">
        <v>498</v>
      </c>
      <c r="B24" s="391" t="s">
        <v>499</v>
      </c>
      <c r="C24" s="533">
        <v>45713</v>
      </c>
      <c r="D24" s="534" t="s">
        <v>502</v>
      </c>
      <c r="E24" s="534">
        <v>1520</v>
      </c>
      <c r="F24" s="534" t="s">
        <v>501</v>
      </c>
      <c r="G24" s="534" t="s">
        <v>501</v>
      </c>
      <c r="H24" s="535">
        <v>93.341999999999999</v>
      </c>
      <c r="J24" s="429" t="s">
        <v>527</v>
      </c>
      <c r="K24" s="48">
        <v>99.756372549019645</v>
      </c>
      <c r="L24"/>
    </row>
    <row r="25" spans="1:25">
      <c r="A25" s="391" t="s">
        <v>498</v>
      </c>
      <c r="B25" s="391" t="s">
        <v>499</v>
      </c>
      <c r="C25" s="533">
        <v>45713</v>
      </c>
      <c r="D25" s="534" t="s">
        <v>500</v>
      </c>
      <c r="E25" s="534">
        <v>1521</v>
      </c>
      <c r="F25" s="534" t="s">
        <v>501</v>
      </c>
      <c r="G25" s="534" t="s">
        <v>501</v>
      </c>
      <c r="H25" s="535">
        <v>94.117000000000004</v>
      </c>
      <c r="J25" s="519" t="s">
        <v>507</v>
      </c>
      <c r="K25" s="158">
        <v>99.457971014492799</v>
      </c>
      <c r="L25"/>
    </row>
    <row r="26" spans="1:25">
      <c r="A26" s="391" t="s">
        <v>498</v>
      </c>
      <c r="B26" s="391" t="s">
        <v>499</v>
      </c>
      <c r="C26" s="533">
        <v>45713</v>
      </c>
      <c r="D26" s="534" t="s">
        <v>502</v>
      </c>
      <c r="E26" s="534">
        <v>1522</v>
      </c>
      <c r="F26" s="534" t="s">
        <v>501</v>
      </c>
      <c r="G26" s="534" t="s">
        <v>501</v>
      </c>
      <c r="H26" s="535">
        <v>95.165999999999997</v>
      </c>
      <c r="J26" s="519" t="s">
        <v>528</v>
      </c>
      <c r="K26" s="158">
        <v>99.52500000000002</v>
      </c>
      <c r="L26"/>
    </row>
    <row r="27" spans="1:25">
      <c r="A27" s="391" t="s">
        <v>498</v>
      </c>
      <c r="B27" s="391" t="s">
        <v>499</v>
      </c>
      <c r="C27" s="533">
        <v>45713</v>
      </c>
      <c r="D27" s="534" t="s">
        <v>500</v>
      </c>
      <c r="E27" s="534">
        <v>1523</v>
      </c>
      <c r="F27" s="534" t="s">
        <v>501</v>
      </c>
      <c r="G27" s="534" t="s">
        <v>501</v>
      </c>
      <c r="H27" s="535">
        <v>95.331999999999994</v>
      </c>
      <c r="J27" s="519" t="s">
        <v>529</v>
      </c>
      <c r="K27" s="158">
        <v>99.95357142857145</v>
      </c>
      <c r="L27"/>
    </row>
    <row r="28" spans="1:25">
      <c r="A28" s="391" t="s">
        <v>498</v>
      </c>
      <c r="B28" s="391" t="s">
        <v>499</v>
      </c>
      <c r="C28" s="533">
        <v>45714</v>
      </c>
      <c r="D28" s="534" t="s">
        <v>502</v>
      </c>
      <c r="E28" s="534">
        <v>1524</v>
      </c>
      <c r="F28" s="534" t="s">
        <v>501</v>
      </c>
      <c r="G28" s="534" t="s">
        <v>501</v>
      </c>
      <c r="H28" s="535">
        <v>96.290999999999997</v>
      </c>
      <c r="J28" s="519" t="s">
        <v>530</v>
      </c>
      <c r="K28" s="158">
        <v>100.02911392405063</v>
      </c>
      <c r="L28"/>
    </row>
    <row r="29" spans="1:25">
      <c r="A29" s="391" t="s">
        <v>498</v>
      </c>
      <c r="B29" s="391" t="s">
        <v>499</v>
      </c>
      <c r="C29" s="533">
        <v>45714</v>
      </c>
      <c r="D29" s="534" t="s">
        <v>500</v>
      </c>
      <c r="E29" s="534">
        <v>1525</v>
      </c>
      <c r="F29" s="534" t="s">
        <v>501</v>
      </c>
      <c r="G29" s="534" t="s">
        <v>501</v>
      </c>
      <c r="H29" s="535">
        <v>96.495000000000005</v>
      </c>
      <c r="J29" s="429" t="s">
        <v>510</v>
      </c>
      <c r="K29" s="48">
        <v>99.27979578947371</v>
      </c>
      <c r="L29"/>
    </row>
    <row r="30" spans="1:25">
      <c r="A30" s="391" t="s">
        <v>498</v>
      </c>
      <c r="B30" s="391" t="s">
        <v>499</v>
      </c>
      <c r="C30" s="533">
        <v>45714</v>
      </c>
      <c r="D30" s="534" t="s">
        <v>502</v>
      </c>
      <c r="E30" s="534">
        <v>1526</v>
      </c>
      <c r="F30" s="534" t="s">
        <v>501</v>
      </c>
      <c r="G30" s="534" t="s">
        <v>501</v>
      </c>
      <c r="H30" s="535">
        <v>96.75</v>
      </c>
      <c r="J30"/>
      <c r="K30"/>
      <c r="L30"/>
    </row>
    <row r="31" spans="1:25">
      <c r="A31" s="391" t="s">
        <v>498</v>
      </c>
      <c r="B31" s="391" t="s">
        <v>499</v>
      </c>
      <c r="C31" s="533">
        <v>45714</v>
      </c>
      <c r="D31" s="534" t="s">
        <v>500</v>
      </c>
      <c r="E31" s="534">
        <v>1527</v>
      </c>
      <c r="F31" s="534" t="s">
        <v>501</v>
      </c>
      <c r="G31" s="534" t="s">
        <v>501</v>
      </c>
      <c r="H31" s="535">
        <v>97.445999999999998</v>
      </c>
      <c r="J31"/>
      <c r="K31"/>
      <c r="L31"/>
    </row>
    <row r="32" spans="1:25">
      <c r="A32" s="391" t="s">
        <v>498</v>
      </c>
      <c r="B32" s="391" t="s">
        <v>499</v>
      </c>
      <c r="C32" s="533">
        <v>45714</v>
      </c>
      <c r="D32" s="534" t="s">
        <v>502</v>
      </c>
      <c r="E32" s="534">
        <v>1528</v>
      </c>
      <c r="F32" s="534" t="s">
        <v>501</v>
      </c>
      <c r="G32" s="534" t="s">
        <v>501</v>
      </c>
      <c r="H32" s="535">
        <v>98.097999999999999</v>
      </c>
      <c r="J32"/>
      <c r="K32"/>
      <c r="L32"/>
    </row>
    <row r="33" spans="1:12">
      <c r="A33" s="391" t="s">
        <v>498</v>
      </c>
      <c r="B33" s="391" t="s">
        <v>499</v>
      </c>
      <c r="C33" s="533">
        <v>45714</v>
      </c>
      <c r="D33" s="534" t="s">
        <v>500</v>
      </c>
      <c r="E33" s="534">
        <v>1529</v>
      </c>
      <c r="F33" s="534" t="s">
        <v>501</v>
      </c>
      <c r="G33" s="534" t="s">
        <v>501</v>
      </c>
      <c r="H33" s="535">
        <v>99.36</v>
      </c>
      <c r="J33"/>
      <c r="K33"/>
      <c r="L33"/>
    </row>
    <row r="34" spans="1:12">
      <c r="A34" s="391" t="s">
        <v>498</v>
      </c>
      <c r="B34" s="391" t="s">
        <v>499</v>
      </c>
      <c r="C34" s="533">
        <v>45714</v>
      </c>
      <c r="D34" s="534" t="s">
        <v>502</v>
      </c>
      <c r="E34" s="534">
        <v>1530</v>
      </c>
      <c r="F34" s="534" t="s">
        <v>501</v>
      </c>
      <c r="G34" s="534" t="s">
        <v>501</v>
      </c>
      <c r="H34" s="535">
        <v>98.822999999999993</v>
      </c>
      <c r="J34"/>
      <c r="K34"/>
      <c r="L34"/>
    </row>
    <row r="35" spans="1:12">
      <c r="A35" s="391" t="s">
        <v>498</v>
      </c>
      <c r="B35" s="391" t="s">
        <v>499</v>
      </c>
      <c r="C35" s="533">
        <v>45714</v>
      </c>
      <c r="D35" s="534" t="s">
        <v>500</v>
      </c>
      <c r="E35" s="534">
        <v>1531</v>
      </c>
      <c r="F35" s="534" t="s">
        <v>501</v>
      </c>
      <c r="G35" s="534" t="s">
        <v>501</v>
      </c>
      <c r="H35" s="535">
        <v>97.506</v>
      </c>
      <c r="J35"/>
      <c r="K35"/>
      <c r="L35"/>
    </row>
    <row r="36" spans="1:12">
      <c r="A36" s="391" t="s">
        <v>498</v>
      </c>
      <c r="B36" s="391" t="s">
        <v>499</v>
      </c>
      <c r="C36" s="533">
        <v>45714</v>
      </c>
      <c r="D36" s="534" t="s">
        <v>502</v>
      </c>
      <c r="E36" s="534">
        <v>1532</v>
      </c>
      <c r="F36" s="534" t="s">
        <v>501</v>
      </c>
      <c r="G36" s="534" t="s">
        <v>501</v>
      </c>
      <c r="H36" s="535">
        <v>97.537000000000006</v>
      </c>
      <c r="J36"/>
      <c r="K36"/>
      <c r="L36"/>
    </row>
    <row r="37" spans="1:12">
      <c r="A37" s="391" t="s">
        <v>498</v>
      </c>
      <c r="B37" s="391" t="s">
        <v>499</v>
      </c>
      <c r="C37" s="533">
        <v>45714</v>
      </c>
      <c r="D37" s="534" t="s">
        <v>500</v>
      </c>
      <c r="E37" s="534">
        <v>1533</v>
      </c>
      <c r="F37" s="534" t="s">
        <v>501</v>
      </c>
      <c r="G37" s="534" t="s">
        <v>501</v>
      </c>
      <c r="H37" s="535">
        <v>98.343999999999994</v>
      </c>
      <c r="J37"/>
      <c r="K37"/>
      <c r="L37"/>
    </row>
    <row r="38" spans="1:12">
      <c r="A38" s="391" t="s">
        <v>498</v>
      </c>
      <c r="B38" s="391" t="s">
        <v>499</v>
      </c>
      <c r="C38" s="533">
        <v>45714</v>
      </c>
      <c r="D38" s="534" t="s">
        <v>517</v>
      </c>
      <c r="E38" s="534">
        <v>1534</v>
      </c>
      <c r="F38" s="534" t="s">
        <v>501</v>
      </c>
      <c r="G38" s="534" t="s">
        <v>501</v>
      </c>
      <c r="H38" s="535">
        <v>99.63</v>
      </c>
      <c r="J38"/>
      <c r="K38"/>
      <c r="L38"/>
    </row>
    <row r="39" spans="1:12">
      <c r="A39" s="391" t="s">
        <v>498</v>
      </c>
      <c r="B39" s="391" t="s">
        <v>499</v>
      </c>
      <c r="C39" s="533">
        <v>45714</v>
      </c>
      <c r="D39" s="534" t="s">
        <v>517</v>
      </c>
      <c r="E39" s="534">
        <v>1536</v>
      </c>
      <c r="F39" s="534" t="s">
        <v>501</v>
      </c>
      <c r="G39" s="534" t="s">
        <v>501</v>
      </c>
      <c r="H39" s="535">
        <v>100.39700000000001</v>
      </c>
      <c r="J39"/>
      <c r="K39"/>
      <c r="L39"/>
    </row>
    <row r="40" spans="1:12">
      <c r="A40" s="391" t="s">
        <v>498</v>
      </c>
      <c r="B40" s="391" t="s">
        <v>499</v>
      </c>
      <c r="C40" s="533">
        <v>45714</v>
      </c>
      <c r="D40" s="534" t="s">
        <v>517</v>
      </c>
      <c r="E40" s="534">
        <v>1537</v>
      </c>
      <c r="F40" s="534" t="s">
        <v>501</v>
      </c>
      <c r="G40" s="534" t="s">
        <v>501</v>
      </c>
      <c r="H40" s="535">
        <v>102.134</v>
      </c>
      <c r="J40"/>
      <c r="K40"/>
      <c r="L40"/>
    </row>
    <row r="41" spans="1:12">
      <c r="A41" s="391" t="s">
        <v>498</v>
      </c>
      <c r="B41" s="391" t="s">
        <v>499</v>
      </c>
      <c r="C41" s="533">
        <v>45714</v>
      </c>
      <c r="D41" s="534" t="s">
        <v>517</v>
      </c>
      <c r="E41" s="534">
        <v>1538</v>
      </c>
      <c r="F41" s="534" t="s">
        <v>501</v>
      </c>
      <c r="G41" s="534" t="s">
        <v>501</v>
      </c>
      <c r="H41" s="535">
        <v>95.638999999999996</v>
      </c>
      <c r="J41"/>
      <c r="K41"/>
      <c r="L41"/>
    </row>
    <row r="42" spans="1:12">
      <c r="A42" s="391" t="s">
        <v>498</v>
      </c>
      <c r="B42" s="391" t="s">
        <v>499</v>
      </c>
      <c r="C42" s="533">
        <v>45714</v>
      </c>
      <c r="D42" s="534" t="s">
        <v>517</v>
      </c>
      <c r="E42" s="534">
        <v>1540</v>
      </c>
      <c r="F42" s="534" t="s">
        <v>501</v>
      </c>
      <c r="G42" s="534" t="s">
        <v>501</v>
      </c>
      <c r="H42" s="535">
        <v>98.025000000000006</v>
      </c>
      <c r="J42"/>
      <c r="K42"/>
      <c r="L42"/>
    </row>
    <row r="43" spans="1:12">
      <c r="A43" s="391" t="s">
        <v>498</v>
      </c>
      <c r="B43" s="391" t="s">
        <v>499</v>
      </c>
      <c r="C43" s="533">
        <v>45714</v>
      </c>
      <c r="D43" s="534" t="s">
        <v>517</v>
      </c>
      <c r="E43" s="534">
        <v>1541</v>
      </c>
      <c r="F43" s="534" t="s">
        <v>501</v>
      </c>
      <c r="G43" s="534" t="s">
        <v>501</v>
      </c>
      <c r="H43" s="535">
        <v>101.44499999999999</v>
      </c>
      <c r="J43"/>
      <c r="K43"/>
      <c r="L43"/>
    </row>
    <row r="44" spans="1:12">
      <c r="A44" s="391" t="s">
        <v>498</v>
      </c>
      <c r="B44" s="391" t="s">
        <v>499</v>
      </c>
      <c r="C44" s="533">
        <v>45714</v>
      </c>
      <c r="D44" s="534" t="s">
        <v>517</v>
      </c>
      <c r="E44" s="534">
        <v>1542</v>
      </c>
      <c r="F44" s="534" t="s">
        <v>501</v>
      </c>
      <c r="G44" s="534" t="s">
        <v>501</v>
      </c>
      <c r="H44" s="535">
        <v>97.807000000000002</v>
      </c>
      <c r="J44"/>
      <c r="K44"/>
      <c r="L44"/>
    </row>
    <row r="45" spans="1:12">
      <c r="A45" s="391" t="s">
        <v>498</v>
      </c>
      <c r="B45" s="391" t="s">
        <v>499</v>
      </c>
      <c r="C45" s="533">
        <v>45714</v>
      </c>
      <c r="D45" s="534" t="s">
        <v>517</v>
      </c>
      <c r="E45" s="534">
        <v>1544</v>
      </c>
      <c r="F45" s="534" t="s">
        <v>501</v>
      </c>
      <c r="G45" s="534" t="s">
        <v>501</v>
      </c>
      <c r="H45" s="535">
        <v>97.840999999999994</v>
      </c>
      <c r="J45"/>
      <c r="K45"/>
      <c r="L45"/>
    </row>
    <row r="46" spans="1:12">
      <c r="A46" s="391" t="s">
        <v>498</v>
      </c>
      <c r="B46" s="391" t="s">
        <v>499</v>
      </c>
      <c r="C46" s="533">
        <v>45714</v>
      </c>
      <c r="D46" s="534" t="s">
        <v>517</v>
      </c>
      <c r="E46" s="534">
        <v>1545</v>
      </c>
      <c r="F46" s="534" t="s">
        <v>501</v>
      </c>
      <c r="G46" s="534" t="s">
        <v>501</v>
      </c>
      <c r="H46" s="535">
        <v>100.12</v>
      </c>
      <c r="J46"/>
      <c r="K46"/>
      <c r="L46"/>
    </row>
    <row r="47" spans="1:12">
      <c r="A47" s="391" t="s">
        <v>498</v>
      </c>
      <c r="B47" s="391" t="s">
        <v>499</v>
      </c>
      <c r="C47" s="533">
        <v>45714</v>
      </c>
      <c r="D47" s="534" t="s">
        <v>517</v>
      </c>
      <c r="E47" s="534">
        <v>1546</v>
      </c>
      <c r="F47" s="534" t="s">
        <v>501</v>
      </c>
      <c r="G47" s="534" t="s">
        <v>501</v>
      </c>
      <c r="H47" s="535">
        <v>98.878</v>
      </c>
      <c r="J47"/>
      <c r="K47"/>
      <c r="L47"/>
    </row>
    <row r="48" spans="1:12">
      <c r="A48" s="391" t="s">
        <v>498</v>
      </c>
      <c r="B48" s="391" t="s">
        <v>499</v>
      </c>
      <c r="C48" s="533">
        <v>45714</v>
      </c>
      <c r="D48" s="534" t="s">
        <v>524</v>
      </c>
      <c r="E48" s="534">
        <v>1548</v>
      </c>
      <c r="F48" s="534" t="s">
        <v>526</v>
      </c>
      <c r="G48" s="534" t="s">
        <v>526</v>
      </c>
      <c r="H48" s="535">
        <v>98.010999999999996</v>
      </c>
      <c r="J48"/>
      <c r="K48"/>
      <c r="L48"/>
    </row>
    <row r="49" spans="1:12">
      <c r="A49" s="391" t="s">
        <v>498</v>
      </c>
      <c r="B49" s="391" t="s">
        <v>499</v>
      </c>
      <c r="C49" s="533">
        <v>45714</v>
      </c>
      <c r="D49" s="534" t="s">
        <v>516</v>
      </c>
      <c r="E49" s="534">
        <v>1549</v>
      </c>
      <c r="F49" s="534" t="s">
        <v>519</v>
      </c>
      <c r="G49" s="534" t="s">
        <v>519</v>
      </c>
      <c r="H49" s="535">
        <v>101.191</v>
      </c>
      <c r="J49"/>
      <c r="K49"/>
      <c r="L49"/>
    </row>
    <row r="50" spans="1:12">
      <c r="A50" s="391" t="s">
        <v>498</v>
      </c>
      <c r="B50" s="391" t="s">
        <v>499</v>
      </c>
      <c r="C50" s="533">
        <v>45714</v>
      </c>
      <c r="D50" s="534" t="s">
        <v>502</v>
      </c>
      <c r="E50" s="534">
        <v>1550</v>
      </c>
      <c r="F50" s="534" t="s">
        <v>501</v>
      </c>
      <c r="G50" s="534" t="s">
        <v>501</v>
      </c>
      <c r="H50" s="535">
        <v>94.546000000000006</v>
      </c>
      <c r="J50"/>
      <c r="K50"/>
    </row>
    <row r="51" spans="1:12">
      <c r="A51" s="391" t="s">
        <v>498</v>
      </c>
      <c r="B51" s="391" t="s">
        <v>499</v>
      </c>
      <c r="C51" s="533">
        <v>45714</v>
      </c>
      <c r="D51" s="534" t="s">
        <v>516</v>
      </c>
      <c r="E51" s="534">
        <v>1551</v>
      </c>
      <c r="F51" s="534" t="s">
        <v>519</v>
      </c>
      <c r="G51" s="534" t="s">
        <v>519</v>
      </c>
      <c r="H51" s="535">
        <v>98.893000000000001</v>
      </c>
      <c r="J51"/>
      <c r="K51"/>
    </row>
    <row r="52" spans="1:12">
      <c r="A52" s="391" t="s">
        <v>498</v>
      </c>
      <c r="B52" s="391" t="s">
        <v>499</v>
      </c>
      <c r="C52" s="533">
        <v>45715</v>
      </c>
      <c r="D52" s="534" t="s">
        <v>502</v>
      </c>
      <c r="E52" s="534">
        <v>1552</v>
      </c>
      <c r="F52" s="534" t="s">
        <v>501</v>
      </c>
      <c r="G52" s="534" t="s">
        <v>501</v>
      </c>
      <c r="H52" s="535">
        <v>98.853999999999999</v>
      </c>
      <c r="J52"/>
      <c r="K52"/>
    </row>
    <row r="53" spans="1:12">
      <c r="A53" s="391" t="s">
        <v>498</v>
      </c>
      <c r="B53" s="391" t="s">
        <v>499</v>
      </c>
      <c r="C53" s="533">
        <v>45715</v>
      </c>
      <c r="D53" s="534" t="s">
        <v>516</v>
      </c>
      <c r="E53" s="534">
        <v>1553</v>
      </c>
      <c r="F53" s="534" t="s">
        <v>519</v>
      </c>
      <c r="G53" s="534" t="s">
        <v>519</v>
      </c>
      <c r="H53" s="535">
        <v>102.639</v>
      </c>
      <c r="J53"/>
      <c r="K53"/>
    </row>
    <row r="54" spans="1:12">
      <c r="A54" s="391" t="s">
        <v>498</v>
      </c>
      <c r="B54" s="391" t="s">
        <v>499</v>
      </c>
      <c r="C54" s="533">
        <v>45715</v>
      </c>
      <c r="D54" s="534" t="s">
        <v>502</v>
      </c>
      <c r="E54" s="534">
        <v>1554</v>
      </c>
      <c r="F54" s="534" t="s">
        <v>501</v>
      </c>
      <c r="G54" s="534" t="s">
        <v>501</v>
      </c>
      <c r="H54" s="535">
        <v>97.691999999999993</v>
      </c>
      <c r="J54"/>
      <c r="K54"/>
    </row>
    <row r="55" spans="1:12">
      <c r="A55" s="391" t="s">
        <v>498</v>
      </c>
      <c r="B55" s="391" t="s">
        <v>499</v>
      </c>
      <c r="C55" s="533">
        <v>45715</v>
      </c>
      <c r="D55" s="534" t="s">
        <v>516</v>
      </c>
      <c r="E55" s="534">
        <v>1555</v>
      </c>
      <c r="F55" s="534" t="s">
        <v>519</v>
      </c>
      <c r="G55" s="534" t="s">
        <v>519</v>
      </c>
      <c r="H55" s="535">
        <v>101.628</v>
      </c>
      <c r="J55"/>
      <c r="K55"/>
    </row>
    <row r="56" spans="1:12">
      <c r="A56" s="391" t="s">
        <v>498</v>
      </c>
      <c r="B56" s="391" t="s">
        <v>499</v>
      </c>
      <c r="C56" s="533">
        <v>45715</v>
      </c>
      <c r="D56" s="534" t="s">
        <v>502</v>
      </c>
      <c r="E56" s="534">
        <v>1556</v>
      </c>
      <c r="F56" s="534" t="s">
        <v>501</v>
      </c>
      <c r="G56" s="534" t="s">
        <v>501</v>
      </c>
      <c r="H56" s="535">
        <v>99.5</v>
      </c>
      <c r="J56"/>
      <c r="K56"/>
    </row>
    <row r="57" spans="1:12">
      <c r="A57" s="391" t="s">
        <v>498</v>
      </c>
      <c r="B57" s="391" t="s">
        <v>499</v>
      </c>
      <c r="C57" s="533">
        <v>45715</v>
      </c>
      <c r="D57" s="534" t="s">
        <v>516</v>
      </c>
      <c r="E57" s="534">
        <v>1557</v>
      </c>
      <c r="F57" s="534" t="s">
        <v>519</v>
      </c>
      <c r="G57" s="534" t="s">
        <v>519</v>
      </c>
      <c r="H57" s="535">
        <v>101.08499999999999</v>
      </c>
      <c r="J57"/>
      <c r="K57"/>
    </row>
    <row r="58" spans="1:12">
      <c r="A58" s="391" t="s">
        <v>498</v>
      </c>
      <c r="B58" s="391" t="s">
        <v>499</v>
      </c>
      <c r="C58" s="533">
        <v>45715</v>
      </c>
      <c r="D58" s="534" t="s">
        <v>502</v>
      </c>
      <c r="E58" s="534">
        <v>1558</v>
      </c>
      <c r="F58" s="534" t="s">
        <v>501</v>
      </c>
      <c r="G58" s="534" t="s">
        <v>501</v>
      </c>
      <c r="H58" s="535">
        <v>97.8</v>
      </c>
      <c r="J58"/>
      <c r="K58"/>
    </row>
    <row r="59" spans="1:12">
      <c r="A59" s="391" t="s">
        <v>498</v>
      </c>
      <c r="B59" s="391" t="s">
        <v>499</v>
      </c>
      <c r="C59" s="533">
        <v>45715</v>
      </c>
      <c r="D59" s="534" t="s">
        <v>524</v>
      </c>
      <c r="E59" s="534">
        <v>1559</v>
      </c>
      <c r="F59" s="534" t="s">
        <v>526</v>
      </c>
      <c r="G59" s="534" t="s">
        <v>526</v>
      </c>
      <c r="H59" s="535">
        <v>100.099</v>
      </c>
      <c r="J59"/>
      <c r="K59"/>
    </row>
    <row r="60" spans="1:12">
      <c r="A60" s="391" t="s">
        <v>498</v>
      </c>
      <c r="B60" s="391" t="s">
        <v>499</v>
      </c>
      <c r="C60" s="533">
        <v>45715</v>
      </c>
      <c r="D60" s="534" t="s">
        <v>502</v>
      </c>
      <c r="E60" s="534">
        <v>1560</v>
      </c>
      <c r="F60" s="534" t="s">
        <v>501</v>
      </c>
      <c r="G60" s="534" t="s">
        <v>501</v>
      </c>
      <c r="H60" s="535">
        <v>97.688000000000002</v>
      </c>
      <c r="J60"/>
      <c r="K60"/>
    </row>
    <row r="61" spans="1:12">
      <c r="A61" s="391" t="s">
        <v>498</v>
      </c>
      <c r="B61" s="391" t="s">
        <v>499</v>
      </c>
      <c r="C61" s="533">
        <v>45715</v>
      </c>
      <c r="D61" s="534" t="s">
        <v>517</v>
      </c>
      <c r="E61" s="534">
        <v>1561</v>
      </c>
      <c r="F61" s="534" t="s">
        <v>501</v>
      </c>
      <c r="G61" s="534" t="s">
        <v>501</v>
      </c>
      <c r="H61" s="535">
        <v>99.587999999999994</v>
      </c>
      <c r="J61"/>
      <c r="K61"/>
    </row>
    <row r="62" spans="1:12">
      <c r="A62" s="391" t="s">
        <v>498</v>
      </c>
      <c r="B62" s="391" t="s">
        <v>499</v>
      </c>
      <c r="C62" s="533">
        <v>45715</v>
      </c>
      <c r="D62" s="534" t="s">
        <v>502</v>
      </c>
      <c r="E62" s="534">
        <v>1562</v>
      </c>
      <c r="F62" s="534" t="s">
        <v>501</v>
      </c>
      <c r="G62" s="534" t="s">
        <v>501</v>
      </c>
      <c r="H62" s="535">
        <v>95.478999999999999</v>
      </c>
      <c r="J62"/>
      <c r="K62"/>
    </row>
    <row r="63" spans="1:12">
      <c r="A63" s="391" t="s">
        <v>498</v>
      </c>
      <c r="B63" s="391" t="s">
        <v>499</v>
      </c>
      <c r="C63" s="533">
        <v>45715</v>
      </c>
      <c r="D63" s="534" t="s">
        <v>514</v>
      </c>
      <c r="E63" s="534">
        <v>1564</v>
      </c>
      <c r="F63" s="534" t="s">
        <v>505</v>
      </c>
      <c r="G63" s="534" t="s">
        <v>505</v>
      </c>
      <c r="H63" s="535">
        <v>96.575000000000003</v>
      </c>
      <c r="J63"/>
      <c r="K63"/>
    </row>
    <row r="64" spans="1:12">
      <c r="A64" s="391" t="s">
        <v>498</v>
      </c>
      <c r="B64" s="391" t="s">
        <v>499</v>
      </c>
      <c r="C64" s="533">
        <v>45715</v>
      </c>
      <c r="D64" s="534" t="s">
        <v>517</v>
      </c>
      <c r="E64" s="534">
        <v>1565</v>
      </c>
      <c r="F64" s="534" t="s">
        <v>501</v>
      </c>
      <c r="G64" s="534" t="s">
        <v>501</v>
      </c>
      <c r="H64" s="535">
        <v>100.267</v>
      </c>
      <c r="J64"/>
      <c r="K64"/>
    </row>
    <row r="65" spans="1:11">
      <c r="A65" s="391" t="s">
        <v>498</v>
      </c>
      <c r="B65" s="391" t="s">
        <v>499</v>
      </c>
      <c r="C65" s="533">
        <v>45715</v>
      </c>
      <c r="D65" s="534" t="s">
        <v>511</v>
      </c>
      <c r="E65" s="534">
        <v>1566</v>
      </c>
      <c r="F65" s="534" t="s">
        <v>505</v>
      </c>
      <c r="G65" s="534" t="s">
        <v>505</v>
      </c>
      <c r="H65" s="535">
        <v>94.349000000000004</v>
      </c>
      <c r="J65"/>
      <c r="K65"/>
    </row>
    <row r="66" spans="1:11">
      <c r="A66" s="391" t="s">
        <v>498</v>
      </c>
      <c r="B66" s="391" t="s">
        <v>499</v>
      </c>
      <c r="C66" s="533">
        <v>45715</v>
      </c>
      <c r="D66" s="534" t="s">
        <v>511</v>
      </c>
      <c r="E66" s="534">
        <v>1568</v>
      </c>
      <c r="F66" s="534" t="s">
        <v>505</v>
      </c>
      <c r="G66" s="534" t="s">
        <v>505</v>
      </c>
      <c r="H66" s="535">
        <v>97.296000000000006</v>
      </c>
      <c r="J66"/>
      <c r="K66"/>
    </row>
    <row r="67" spans="1:11">
      <c r="A67" s="391" t="s">
        <v>498</v>
      </c>
      <c r="B67" s="391" t="s">
        <v>499</v>
      </c>
      <c r="C67" s="533">
        <v>45715</v>
      </c>
      <c r="D67" s="534" t="s">
        <v>517</v>
      </c>
      <c r="E67" s="534">
        <v>1569</v>
      </c>
      <c r="F67" s="534" t="s">
        <v>501</v>
      </c>
      <c r="G67" s="534" t="s">
        <v>501</v>
      </c>
      <c r="H67" s="535">
        <v>100.56699999999999</v>
      </c>
      <c r="J67"/>
      <c r="K67"/>
    </row>
    <row r="68" spans="1:11">
      <c r="A68" s="391" t="s">
        <v>498</v>
      </c>
      <c r="B68" s="391" t="s">
        <v>499</v>
      </c>
      <c r="C68" s="533">
        <v>45715</v>
      </c>
      <c r="D68" s="534" t="s">
        <v>511</v>
      </c>
      <c r="E68" s="534">
        <v>1570</v>
      </c>
      <c r="F68" s="534" t="s">
        <v>505</v>
      </c>
      <c r="G68" s="534" t="s">
        <v>505</v>
      </c>
      <c r="H68" s="535">
        <v>96.52</v>
      </c>
      <c r="J68"/>
      <c r="K68"/>
    </row>
    <row r="69" spans="1:11">
      <c r="A69" s="391" t="s">
        <v>498</v>
      </c>
      <c r="B69" s="391" t="s">
        <v>499</v>
      </c>
      <c r="C69" s="533">
        <v>45715</v>
      </c>
      <c r="D69" s="534" t="s">
        <v>511</v>
      </c>
      <c r="E69" s="534">
        <v>1572</v>
      </c>
      <c r="F69" s="534" t="s">
        <v>531</v>
      </c>
      <c r="G69" s="534" t="s">
        <v>531</v>
      </c>
      <c r="H69" s="535">
        <v>99.460999999999999</v>
      </c>
      <c r="J69"/>
      <c r="K69"/>
    </row>
    <row r="70" spans="1:11">
      <c r="A70" s="391" t="s">
        <v>498</v>
      </c>
      <c r="B70" s="391" t="s">
        <v>499</v>
      </c>
      <c r="C70" s="533">
        <v>45715</v>
      </c>
      <c r="D70" s="534" t="s">
        <v>517</v>
      </c>
      <c r="E70" s="534">
        <v>1573</v>
      </c>
      <c r="F70" s="534" t="s">
        <v>501</v>
      </c>
      <c r="G70" s="534" t="s">
        <v>501</v>
      </c>
      <c r="H70" s="535">
        <v>102.505</v>
      </c>
      <c r="J70"/>
      <c r="K70"/>
    </row>
    <row r="71" spans="1:11">
      <c r="A71" s="391" t="s">
        <v>498</v>
      </c>
      <c r="B71" s="391" t="s">
        <v>499</v>
      </c>
      <c r="C71" s="533">
        <v>45715</v>
      </c>
      <c r="D71" s="534" t="s">
        <v>514</v>
      </c>
      <c r="E71" s="534">
        <v>1574</v>
      </c>
      <c r="F71" s="534" t="s">
        <v>505</v>
      </c>
      <c r="G71" s="534" t="s">
        <v>505</v>
      </c>
      <c r="H71" s="535">
        <v>97.209000000000003</v>
      </c>
      <c r="J71"/>
      <c r="K71"/>
    </row>
    <row r="72" spans="1:11">
      <c r="A72" s="391" t="s">
        <v>498</v>
      </c>
      <c r="B72" s="391" t="s">
        <v>499</v>
      </c>
      <c r="C72" s="533">
        <v>45715</v>
      </c>
      <c r="D72" s="534" t="s">
        <v>521</v>
      </c>
      <c r="E72" s="534">
        <v>1576</v>
      </c>
      <c r="F72" s="534" t="s">
        <v>526</v>
      </c>
      <c r="G72" s="534" t="s">
        <v>526</v>
      </c>
      <c r="H72" s="535">
        <v>98.265000000000001</v>
      </c>
      <c r="J72"/>
      <c r="K72"/>
    </row>
    <row r="73" spans="1:11">
      <c r="A73" s="391" t="s">
        <v>498</v>
      </c>
      <c r="B73" s="391" t="s">
        <v>499</v>
      </c>
      <c r="C73" s="533">
        <v>45715</v>
      </c>
      <c r="D73" s="534" t="s">
        <v>517</v>
      </c>
      <c r="E73" s="534">
        <v>1577</v>
      </c>
      <c r="F73" s="534" t="s">
        <v>501</v>
      </c>
      <c r="G73" s="534" t="s">
        <v>501</v>
      </c>
      <c r="H73" s="535">
        <v>99.638000000000005</v>
      </c>
      <c r="J73"/>
      <c r="K73"/>
    </row>
    <row r="74" spans="1:11">
      <c r="A74" s="391" t="s">
        <v>498</v>
      </c>
      <c r="B74" s="391" t="s">
        <v>499</v>
      </c>
      <c r="C74" s="533">
        <v>45715</v>
      </c>
      <c r="D74" s="534" t="s">
        <v>521</v>
      </c>
      <c r="E74" s="534">
        <v>1578</v>
      </c>
      <c r="F74" s="534" t="s">
        <v>526</v>
      </c>
      <c r="G74" s="534" t="s">
        <v>526</v>
      </c>
      <c r="H74" s="535">
        <v>97.296000000000006</v>
      </c>
      <c r="J74"/>
      <c r="K74"/>
    </row>
    <row r="75" spans="1:11">
      <c r="A75" s="391" t="s">
        <v>498</v>
      </c>
      <c r="B75" s="391" t="s">
        <v>499</v>
      </c>
      <c r="C75" s="533">
        <v>45716</v>
      </c>
      <c r="D75" s="534" t="s">
        <v>521</v>
      </c>
      <c r="E75" s="534">
        <v>1580</v>
      </c>
      <c r="F75" s="534" t="s">
        <v>526</v>
      </c>
      <c r="G75" s="534" t="s">
        <v>526</v>
      </c>
      <c r="H75" s="535">
        <v>99.209000000000003</v>
      </c>
      <c r="J75"/>
      <c r="K75"/>
    </row>
    <row r="76" spans="1:11">
      <c r="A76" s="391" t="s">
        <v>498</v>
      </c>
      <c r="B76" s="391" t="s">
        <v>499</v>
      </c>
      <c r="C76" s="533">
        <v>45716</v>
      </c>
      <c r="D76" s="534" t="s">
        <v>517</v>
      </c>
      <c r="E76" s="534">
        <v>1581</v>
      </c>
      <c r="F76" s="534" t="s">
        <v>501</v>
      </c>
      <c r="G76" s="534" t="s">
        <v>501</v>
      </c>
      <c r="H76" s="535">
        <v>98.611000000000004</v>
      </c>
      <c r="J76"/>
      <c r="K76"/>
    </row>
    <row r="77" spans="1:11">
      <c r="A77" s="391" t="s">
        <v>498</v>
      </c>
      <c r="B77" s="391" t="s">
        <v>499</v>
      </c>
      <c r="C77" s="533">
        <v>45716</v>
      </c>
      <c r="D77" s="534" t="s">
        <v>521</v>
      </c>
      <c r="E77" s="534">
        <v>1582</v>
      </c>
      <c r="F77" s="534" t="s">
        <v>526</v>
      </c>
      <c r="G77" s="534" t="s">
        <v>526</v>
      </c>
      <c r="H77" s="535">
        <v>96.606999999999999</v>
      </c>
      <c r="J77"/>
      <c r="K77"/>
    </row>
    <row r="78" spans="1:11">
      <c r="A78" s="391" t="s">
        <v>498</v>
      </c>
      <c r="B78" s="391" t="s">
        <v>499</v>
      </c>
      <c r="C78" s="533">
        <v>45716</v>
      </c>
      <c r="D78" s="534" t="s">
        <v>521</v>
      </c>
      <c r="E78" s="534">
        <v>1584</v>
      </c>
      <c r="F78" s="534" t="s">
        <v>526</v>
      </c>
      <c r="G78" s="534" t="s">
        <v>526</v>
      </c>
      <c r="H78" s="535">
        <v>98.134</v>
      </c>
      <c r="J78"/>
      <c r="K78"/>
    </row>
    <row r="79" spans="1:11">
      <c r="A79" s="391" t="s">
        <v>498</v>
      </c>
      <c r="B79" s="391" t="s">
        <v>499</v>
      </c>
      <c r="C79" s="533">
        <v>45716</v>
      </c>
      <c r="D79" s="534" t="s">
        <v>517</v>
      </c>
      <c r="E79" s="534">
        <v>1585</v>
      </c>
      <c r="F79" s="534" t="s">
        <v>501</v>
      </c>
      <c r="G79" s="534" t="s">
        <v>501</v>
      </c>
      <c r="H79" s="535">
        <v>98.712999999999994</v>
      </c>
      <c r="J79"/>
      <c r="K79"/>
    </row>
    <row r="80" spans="1:11">
      <c r="A80" s="391" t="s">
        <v>498</v>
      </c>
      <c r="B80" s="391" t="s">
        <v>499</v>
      </c>
      <c r="C80" s="533">
        <v>45716</v>
      </c>
      <c r="D80" s="534" t="s">
        <v>517</v>
      </c>
      <c r="E80" s="534">
        <v>1586</v>
      </c>
      <c r="F80" s="534" t="s">
        <v>501</v>
      </c>
      <c r="G80" s="534" t="s">
        <v>501</v>
      </c>
      <c r="H80" s="535">
        <v>98.426000000000002</v>
      </c>
      <c r="J80"/>
      <c r="K80"/>
    </row>
    <row r="81" spans="1:11">
      <c r="A81" s="391" t="s">
        <v>498</v>
      </c>
      <c r="B81" s="391" t="s">
        <v>499</v>
      </c>
      <c r="C81" s="533">
        <v>45716</v>
      </c>
      <c r="D81" s="534" t="s">
        <v>500</v>
      </c>
      <c r="E81" s="534">
        <v>1587</v>
      </c>
      <c r="F81" s="534" t="s">
        <v>501</v>
      </c>
      <c r="G81" s="534" t="s">
        <v>501</v>
      </c>
      <c r="H81" s="535">
        <v>97.343999999999994</v>
      </c>
      <c r="J81"/>
      <c r="K81"/>
    </row>
    <row r="82" spans="1:11">
      <c r="A82" s="391" t="s">
        <v>498</v>
      </c>
      <c r="B82" s="391" t="s">
        <v>499</v>
      </c>
      <c r="C82" s="533">
        <v>45716</v>
      </c>
      <c r="D82" s="534" t="s">
        <v>517</v>
      </c>
      <c r="E82" s="534">
        <v>1588</v>
      </c>
      <c r="F82" s="534" t="s">
        <v>501</v>
      </c>
      <c r="G82" s="534" t="s">
        <v>501</v>
      </c>
      <c r="H82" s="535">
        <v>99.34</v>
      </c>
      <c r="J82"/>
      <c r="K82"/>
    </row>
    <row r="83" spans="1:11">
      <c r="A83" s="391" t="s">
        <v>498</v>
      </c>
      <c r="B83" s="391" t="s">
        <v>499</v>
      </c>
      <c r="C83" s="533">
        <v>45716</v>
      </c>
      <c r="D83" s="534" t="s">
        <v>500</v>
      </c>
      <c r="E83" s="534">
        <v>1589</v>
      </c>
      <c r="F83" s="534" t="s">
        <v>501</v>
      </c>
      <c r="G83" s="534" t="s">
        <v>501</v>
      </c>
      <c r="H83" s="535">
        <v>97.358999999999995</v>
      </c>
      <c r="J83"/>
      <c r="K83"/>
    </row>
    <row r="84" spans="1:11">
      <c r="A84" s="391" t="s">
        <v>498</v>
      </c>
      <c r="B84" s="391" t="s">
        <v>499</v>
      </c>
      <c r="C84" s="533">
        <v>45716</v>
      </c>
      <c r="D84" s="534" t="s">
        <v>517</v>
      </c>
      <c r="E84" s="534">
        <v>1590</v>
      </c>
      <c r="F84" s="534" t="s">
        <v>501</v>
      </c>
      <c r="G84" s="534" t="s">
        <v>501</v>
      </c>
      <c r="H84" s="535">
        <v>98.7</v>
      </c>
      <c r="J84"/>
      <c r="K84"/>
    </row>
    <row r="85" spans="1:11">
      <c r="A85" s="391" t="s">
        <v>498</v>
      </c>
      <c r="B85" s="391" t="s">
        <v>499</v>
      </c>
      <c r="C85" s="533">
        <v>45716</v>
      </c>
      <c r="D85" s="534" t="s">
        <v>515</v>
      </c>
      <c r="E85" s="534">
        <v>1591</v>
      </c>
      <c r="F85" s="534" t="s">
        <v>526</v>
      </c>
      <c r="G85" s="534" t="s">
        <v>526</v>
      </c>
      <c r="H85" s="535">
        <v>95.881</v>
      </c>
      <c r="J85"/>
      <c r="K85"/>
    </row>
    <row r="86" spans="1:11">
      <c r="A86" s="391" t="s">
        <v>498</v>
      </c>
      <c r="B86" s="391" t="s">
        <v>499</v>
      </c>
      <c r="C86" s="533">
        <v>45716</v>
      </c>
      <c r="D86" s="534" t="s">
        <v>517</v>
      </c>
      <c r="E86" s="534">
        <v>1592</v>
      </c>
      <c r="F86" s="534" t="s">
        <v>501</v>
      </c>
      <c r="G86" s="534" t="s">
        <v>501</v>
      </c>
      <c r="H86" s="535">
        <v>98.652000000000001</v>
      </c>
      <c r="J86"/>
      <c r="K86"/>
    </row>
    <row r="87" spans="1:11">
      <c r="A87" s="391" t="s">
        <v>498</v>
      </c>
      <c r="B87" s="391" t="s">
        <v>499</v>
      </c>
      <c r="C87" s="533">
        <v>45716</v>
      </c>
      <c r="D87" s="534" t="s">
        <v>500</v>
      </c>
      <c r="E87" s="534">
        <v>1593</v>
      </c>
      <c r="F87" s="534" t="s">
        <v>501</v>
      </c>
      <c r="G87" s="534" t="s">
        <v>501</v>
      </c>
      <c r="H87" s="535">
        <v>96.236999999999995</v>
      </c>
      <c r="J87"/>
      <c r="K87"/>
    </row>
    <row r="88" spans="1:11">
      <c r="A88" s="391" t="s">
        <v>498</v>
      </c>
      <c r="B88" s="391" t="s">
        <v>532</v>
      </c>
      <c r="C88" s="533">
        <v>45717</v>
      </c>
      <c r="D88" s="534" t="s">
        <v>517</v>
      </c>
      <c r="E88" s="534">
        <v>1594</v>
      </c>
      <c r="F88" s="534" t="s">
        <v>501</v>
      </c>
      <c r="G88" s="534" t="s">
        <v>501</v>
      </c>
      <c r="H88" s="535">
        <v>99.19</v>
      </c>
      <c r="J88"/>
      <c r="K88"/>
    </row>
    <row r="89" spans="1:11">
      <c r="A89" s="391" t="s">
        <v>498</v>
      </c>
      <c r="B89" s="391" t="s">
        <v>532</v>
      </c>
      <c r="C89" s="533">
        <v>45717</v>
      </c>
      <c r="D89" s="534" t="s">
        <v>500</v>
      </c>
      <c r="E89" s="534">
        <v>1595</v>
      </c>
      <c r="F89" s="534" t="s">
        <v>501</v>
      </c>
      <c r="G89" s="534" t="s">
        <v>501</v>
      </c>
      <c r="H89" s="535">
        <v>98.018000000000001</v>
      </c>
      <c r="J89"/>
      <c r="K89"/>
    </row>
    <row r="90" spans="1:11">
      <c r="A90" s="391" t="s">
        <v>498</v>
      </c>
      <c r="B90" s="391" t="s">
        <v>532</v>
      </c>
      <c r="C90" s="533">
        <v>45717</v>
      </c>
      <c r="D90" s="534" t="s">
        <v>517</v>
      </c>
      <c r="E90" s="534">
        <v>1596</v>
      </c>
      <c r="F90" s="534" t="s">
        <v>501</v>
      </c>
      <c r="G90" s="534" t="s">
        <v>501</v>
      </c>
      <c r="H90" s="535">
        <v>97.813999999999993</v>
      </c>
      <c r="J90"/>
      <c r="K90"/>
    </row>
    <row r="91" spans="1:11">
      <c r="A91" s="391" t="s">
        <v>498</v>
      </c>
      <c r="B91" s="391" t="s">
        <v>532</v>
      </c>
      <c r="C91" s="533">
        <v>45717</v>
      </c>
      <c r="D91" s="534" t="s">
        <v>500</v>
      </c>
      <c r="E91" s="534">
        <v>1597</v>
      </c>
      <c r="F91" s="534" t="s">
        <v>501</v>
      </c>
      <c r="G91" s="534" t="s">
        <v>501</v>
      </c>
      <c r="H91" s="535">
        <v>97.643000000000001</v>
      </c>
      <c r="J91"/>
      <c r="K91"/>
    </row>
    <row r="92" spans="1:11">
      <c r="A92" s="391" t="s">
        <v>498</v>
      </c>
      <c r="B92" s="391" t="s">
        <v>532</v>
      </c>
      <c r="C92" s="533">
        <v>45717</v>
      </c>
      <c r="D92" s="534" t="s">
        <v>517</v>
      </c>
      <c r="E92" s="534">
        <v>1598</v>
      </c>
      <c r="F92" s="534" t="s">
        <v>501</v>
      </c>
      <c r="G92" s="534" t="s">
        <v>501</v>
      </c>
      <c r="H92" s="535">
        <v>99.287000000000006</v>
      </c>
      <c r="J92"/>
      <c r="K92"/>
    </row>
    <row r="93" spans="1:11">
      <c r="A93" s="391" t="s">
        <v>498</v>
      </c>
      <c r="B93" s="391" t="s">
        <v>532</v>
      </c>
      <c r="C93" s="533">
        <v>45717</v>
      </c>
      <c r="D93" s="534" t="s">
        <v>515</v>
      </c>
      <c r="E93" s="534">
        <v>1599</v>
      </c>
      <c r="F93" s="534" t="s">
        <v>526</v>
      </c>
      <c r="G93" s="534" t="s">
        <v>526</v>
      </c>
      <c r="H93" s="535">
        <v>98.066000000000003</v>
      </c>
      <c r="J93"/>
      <c r="K93"/>
    </row>
    <row r="94" spans="1:11">
      <c r="A94" s="391" t="s">
        <v>498</v>
      </c>
      <c r="B94" s="391" t="s">
        <v>532</v>
      </c>
      <c r="C94" s="533">
        <v>45717</v>
      </c>
      <c r="D94" s="534" t="s">
        <v>512</v>
      </c>
      <c r="E94" s="534">
        <v>1600</v>
      </c>
      <c r="F94" s="534" t="s">
        <v>533</v>
      </c>
      <c r="G94" s="534" t="s">
        <v>533</v>
      </c>
      <c r="H94" s="535">
        <v>97.340999999999994</v>
      </c>
      <c r="J94"/>
      <c r="K94"/>
    </row>
    <row r="95" spans="1:11">
      <c r="A95" s="391" t="s">
        <v>498</v>
      </c>
      <c r="B95" s="391" t="s">
        <v>532</v>
      </c>
      <c r="C95" s="533">
        <v>45717</v>
      </c>
      <c r="D95" s="534" t="s">
        <v>512</v>
      </c>
      <c r="E95" s="534">
        <v>1601</v>
      </c>
      <c r="F95" s="534" t="s">
        <v>533</v>
      </c>
      <c r="G95" s="534" t="s">
        <v>533</v>
      </c>
      <c r="H95" s="535">
        <v>100.166</v>
      </c>
      <c r="J95"/>
      <c r="K95"/>
    </row>
    <row r="96" spans="1:11">
      <c r="A96" s="391" t="s">
        <v>498</v>
      </c>
      <c r="B96" s="391" t="s">
        <v>532</v>
      </c>
      <c r="C96" s="533">
        <v>45717</v>
      </c>
      <c r="D96" s="534" t="s">
        <v>513</v>
      </c>
      <c r="E96" s="534">
        <v>1602</v>
      </c>
      <c r="F96" s="534" t="s">
        <v>501</v>
      </c>
      <c r="G96" s="534" t="s">
        <v>501</v>
      </c>
      <c r="H96" s="535">
        <v>96.995999999999995</v>
      </c>
      <c r="J96"/>
      <c r="K96"/>
    </row>
    <row r="97" spans="1:11">
      <c r="A97" s="391" t="s">
        <v>498</v>
      </c>
      <c r="B97" s="391" t="s">
        <v>532</v>
      </c>
      <c r="C97" s="533">
        <v>45717</v>
      </c>
      <c r="D97" s="534" t="s">
        <v>512</v>
      </c>
      <c r="E97" s="534">
        <v>1603</v>
      </c>
      <c r="F97" s="534" t="s">
        <v>533</v>
      </c>
      <c r="G97" s="534" t="s">
        <v>533</v>
      </c>
      <c r="H97" s="535">
        <v>100.357</v>
      </c>
      <c r="J97"/>
      <c r="K97"/>
    </row>
    <row r="98" spans="1:11">
      <c r="A98" s="391" t="s">
        <v>498</v>
      </c>
      <c r="B98" s="391" t="s">
        <v>532</v>
      </c>
      <c r="C98" s="533">
        <v>45717</v>
      </c>
      <c r="D98" s="534" t="s">
        <v>330</v>
      </c>
      <c r="E98" s="534">
        <v>1604</v>
      </c>
      <c r="F98" s="534" t="s">
        <v>534</v>
      </c>
      <c r="G98" s="534" t="s">
        <v>534</v>
      </c>
      <c r="H98" s="535">
        <v>100.01900000000001</v>
      </c>
      <c r="J98"/>
      <c r="K98"/>
    </row>
    <row r="99" spans="1:11">
      <c r="A99" s="391" t="s">
        <v>498</v>
      </c>
      <c r="B99" s="391" t="s">
        <v>532</v>
      </c>
      <c r="C99" s="533">
        <v>45717</v>
      </c>
      <c r="D99" s="534" t="s">
        <v>330</v>
      </c>
      <c r="E99" s="534">
        <v>1605</v>
      </c>
      <c r="F99" s="534" t="s">
        <v>534</v>
      </c>
      <c r="G99" s="534" t="s">
        <v>534</v>
      </c>
      <c r="H99" s="535">
        <v>103.283</v>
      </c>
      <c r="J99"/>
      <c r="K99"/>
    </row>
    <row r="100" spans="1:11">
      <c r="A100" s="391" t="s">
        <v>498</v>
      </c>
      <c r="B100" s="391" t="s">
        <v>532</v>
      </c>
      <c r="C100" s="533">
        <v>45717</v>
      </c>
      <c r="D100" s="534" t="s">
        <v>330</v>
      </c>
      <c r="E100" s="534">
        <v>1606</v>
      </c>
      <c r="F100" s="534" t="s">
        <v>534</v>
      </c>
      <c r="G100" s="534" t="s">
        <v>534</v>
      </c>
      <c r="H100" s="535">
        <v>102.462</v>
      </c>
      <c r="J100"/>
      <c r="K100"/>
    </row>
    <row r="101" spans="1:11">
      <c r="A101" s="391" t="s">
        <v>498</v>
      </c>
      <c r="B101" s="391" t="s">
        <v>532</v>
      </c>
      <c r="C101" s="533">
        <v>45717</v>
      </c>
      <c r="D101" s="534" t="s">
        <v>512</v>
      </c>
      <c r="E101" s="534">
        <v>1607</v>
      </c>
      <c r="F101" s="534" t="s">
        <v>533</v>
      </c>
      <c r="G101" s="534" t="s">
        <v>533</v>
      </c>
      <c r="H101" s="535">
        <v>98.844999999999999</v>
      </c>
      <c r="J101"/>
      <c r="K101"/>
    </row>
    <row r="102" spans="1:11">
      <c r="A102" s="391" t="s">
        <v>498</v>
      </c>
      <c r="B102" s="391" t="s">
        <v>532</v>
      </c>
      <c r="C102" s="533">
        <v>45717</v>
      </c>
      <c r="D102" s="534" t="s">
        <v>513</v>
      </c>
      <c r="E102" s="534">
        <v>1608</v>
      </c>
      <c r="F102" s="534" t="s">
        <v>535</v>
      </c>
      <c r="G102" s="534" t="s">
        <v>535</v>
      </c>
      <c r="H102" s="535">
        <v>97.567999999999998</v>
      </c>
      <c r="J102"/>
      <c r="K102"/>
    </row>
    <row r="103" spans="1:11">
      <c r="A103" s="391" t="s">
        <v>498</v>
      </c>
      <c r="B103" s="391" t="s">
        <v>532</v>
      </c>
      <c r="C103" s="533">
        <v>45717</v>
      </c>
      <c r="D103" s="534" t="s">
        <v>512</v>
      </c>
      <c r="E103" s="534">
        <v>1609</v>
      </c>
      <c r="F103" s="534" t="s">
        <v>533</v>
      </c>
      <c r="G103" s="534" t="s">
        <v>533</v>
      </c>
      <c r="H103" s="535">
        <v>102.762</v>
      </c>
      <c r="J103"/>
      <c r="K103"/>
    </row>
    <row r="104" spans="1:11">
      <c r="A104" s="391" t="s">
        <v>498</v>
      </c>
      <c r="B104" s="391" t="s">
        <v>532</v>
      </c>
      <c r="C104" s="533">
        <v>45717</v>
      </c>
      <c r="D104" s="534" t="s">
        <v>512</v>
      </c>
      <c r="E104" s="534">
        <v>1610</v>
      </c>
      <c r="F104" s="534" t="s">
        <v>533</v>
      </c>
      <c r="G104" s="534" t="s">
        <v>533</v>
      </c>
      <c r="H104" s="535">
        <v>95.924000000000007</v>
      </c>
      <c r="J104"/>
      <c r="K104"/>
    </row>
    <row r="105" spans="1:11">
      <c r="A105" s="391" t="s">
        <v>498</v>
      </c>
      <c r="B105" s="391" t="s">
        <v>532</v>
      </c>
      <c r="C105" s="533">
        <v>45717</v>
      </c>
      <c r="D105" s="534" t="s">
        <v>330</v>
      </c>
      <c r="E105" s="534">
        <v>1611</v>
      </c>
      <c r="F105" s="534" t="s">
        <v>534</v>
      </c>
      <c r="G105" s="534" t="s">
        <v>534</v>
      </c>
      <c r="H105" s="535">
        <v>103.855</v>
      </c>
      <c r="J105"/>
      <c r="K105"/>
    </row>
    <row r="106" spans="1:11">
      <c r="A106" s="391" t="s">
        <v>498</v>
      </c>
      <c r="B106" s="391" t="s">
        <v>532</v>
      </c>
      <c r="C106" s="533">
        <v>45717</v>
      </c>
      <c r="D106" s="534" t="s">
        <v>330</v>
      </c>
      <c r="E106" s="534">
        <v>1612</v>
      </c>
      <c r="F106" s="534" t="s">
        <v>534</v>
      </c>
      <c r="G106" s="534" t="s">
        <v>534</v>
      </c>
      <c r="H106" s="535">
        <v>92.983000000000004</v>
      </c>
      <c r="J106"/>
      <c r="K106"/>
    </row>
    <row r="107" spans="1:11">
      <c r="A107" s="391" t="s">
        <v>498</v>
      </c>
      <c r="B107" s="391" t="s">
        <v>532</v>
      </c>
      <c r="C107" s="533">
        <v>45717</v>
      </c>
      <c r="D107" s="534" t="s">
        <v>330</v>
      </c>
      <c r="E107" s="534">
        <v>1613</v>
      </c>
      <c r="F107" s="534" t="s">
        <v>534</v>
      </c>
      <c r="G107" s="534" t="s">
        <v>534</v>
      </c>
      <c r="H107" s="535">
        <v>104.72</v>
      </c>
      <c r="J107"/>
      <c r="K107"/>
    </row>
    <row r="108" spans="1:11">
      <c r="A108" s="391" t="s">
        <v>498</v>
      </c>
      <c r="B108" s="391" t="s">
        <v>532</v>
      </c>
      <c r="C108" s="533">
        <v>45717</v>
      </c>
      <c r="D108" s="534" t="s">
        <v>517</v>
      </c>
      <c r="E108" s="534">
        <v>1614</v>
      </c>
      <c r="F108" s="534" t="s">
        <v>501</v>
      </c>
      <c r="G108" s="534" t="s">
        <v>501</v>
      </c>
      <c r="H108" s="535">
        <v>98.673000000000002</v>
      </c>
      <c r="J108"/>
      <c r="K108"/>
    </row>
    <row r="109" spans="1:11">
      <c r="A109" s="391" t="s">
        <v>498</v>
      </c>
      <c r="B109" s="391" t="s">
        <v>532</v>
      </c>
      <c r="C109" s="533">
        <v>45717</v>
      </c>
      <c r="D109" s="534" t="s">
        <v>500</v>
      </c>
      <c r="E109" s="534">
        <v>1615</v>
      </c>
      <c r="F109" s="534" t="s">
        <v>501</v>
      </c>
      <c r="G109" s="534" t="s">
        <v>501</v>
      </c>
      <c r="H109" s="535">
        <v>97.445999999999998</v>
      </c>
      <c r="J109"/>
      <c r="K109"/>
    </row>
    <row r="110" spans="1:11">
      <c r="A110" s="391" t="s">
        <v>498</v>
      </c>
      <c r="B110" s="391" t="s">
        <v>532</v>
      </c>
      <c r="C110" s="533">
        <v>45717</v>
      </c>
      <c r="D110" s="534" t="s">
        <v>517</v>
      </c>
      <c r="E110" s="534">
        <v>1616</v>
      </c>
      <c r="F110" s="534" t="s">
        <v>501</v>
      </c>
      <c r="G110" s="534" t="s">
        <v>501</v>
      </c>
      <c r="H110" s="535">
        <v>99.268000000000001</v>
      </c>
      <c r="J110"/>
      <c r="K110"/>
    </row>
    <row r="111" spans="1:11">
      <c r="A111" s="391" t="s">
        <v>498</v>
      </c>
      <c r="B111" s="391" t="s">
        <v>532</v>
      </c>
      <c r="C111" s="533">
        <v>45717</v>
      </c>
      <c r="D111" s="534" t="s">
        <v>500</v>
      </c>
      <c r="E111" s="534">
        <v>1617</v>
      </c>
      <c r="F111" s="534" t="s">
        <v>501</v>
      </c>
      <c r="G111" s="534" t="s">
        <v>501</v>
      </c>
      <c r="H111" s="535">
        <v>97.712999999999994</v>
      </c>
      <c r="J111"/>
      <c r="K111"/>
    </row>
    <row r="112" spans="1:11">
      <c r="A112" s="391" t="s">
        <v>498</v>
      </c>
      <c r="B112" s="391" t="s">
        <v>532</v>
      </c>
      <c r="C112" s="533">
        <v>45717</v>
      </c>
      <c r="D112" s="534" t="s">
        <v>517</v>
      </c>
      <c r="E112" s="534">
        <v>1618</v>
      </c>
      <c r="F112" s="534" t="s">
        <v>501</v>
      </c>
      <c r="G112" s="534" t="s">
        <v>501</v>
      </c>
      <c r="H112" s="535">
        <v>97.834000000000003</v>
      </c>
      <c r="J112"/>
      <c r="K112"/>
    </row>
    <row r="113" spans="1:11">
      <c r="A113" s="391" t="s">
        <v>498</v>
      </c>
      <c r="B113" s="391" t="s">
        <v>532</v>
      </c>
      <c r="C113" s="533">
        <v>45717</v>
      </c>
      <c r="D113" s="534" t="s">
        <v>500</v>
      </c>
      <c r="E113" s="534">
        <v>1619</v>
      </c>
      <c r="F113" s="534" t="s">
        <v>501</v>
      </c>
      <c r="G113" s="534" t="s">
        <v>501</v>
      </c>
      <c r="H113" s="535">
        <v>97.986999999999995</v>
      </c>
      <c r="J113"/>
      <c r="K113"/>
    </row>
    <row r="114" spans="1:11">
      <c r="A114" s="391" t="s">
        <v>498</v>
      </c>
      <c r="B114" s="391" t="s">
        <v>532</v>
      </c>
      <c r="C114" s="533">
        <v>45717</v>
      </c>
      <c r="D114" s="534" t="s">
        <v>517</v>
      </c>
      <c r="E114" s="534">
        <v>1620</v>
      </c>
      <c r="F114" s="534" t="s">
        <v>501</v>
      </c>
      <c r="G114" s="534" t="s">
        <v>501</v>
      </c>
      <c r="H114" s="535">
        <v>98.18</v>
      </c>
      <c r="J114"/>
      <c r="K114"/>
    </row>
    <row r="115" spans="1:11">
      <c r="A115" s="391" t="s">
        <v>498</v>
      </c>
      <c r="B115" s="391" t="s">
        <v>532</v>
      </c>
      <c r="C115" s="533">
        <v>45718</v>
      </c>
      <c r="D115" s="534" t="s">
        <v>500</v>
      </c>
      <c r="E115" s="534">
        <v>1621</v>
      </c>
      <c r="F115" s="534" t="s">
        <v>501</v>
      </c>
      <c r="G115" s="534" t="s">
        <v>501</v>
      </c>
      <c r="H115" s="535">
        <v>98.302999999999997</v>
      </c>
      <c r="J115"/>
      <c r="K115"/>
    </row>
    <row r="116" spans="1:11">
      <c r="A116" s="391" t="s">
        <v>498</v>
      </c>
      <c r="B116" s="391" t="s">
        <v>532</v>
      </c>
      <c r="C116" s="533">
        <v>45718</v>
      </c>
      <c r="D116" s="534" t="s">
        <v>517</v>
      </c>
      <c r="E116" s="534">
        <v>1622</v>
      </c>
      <c r="F116" s="534" t="s">
        <v>501</v>
      </c>
      <c r="G116" s="534" t="s">
        <v>501</v>
      </c>
      <c r="H116" s="535">
        <v>98.65</v>
      </c>
      <c r="J116"/>
      <c r="K116"/>
    </row>
    <row r="117" spans="1:11">
      <c r="A117" s="391" t="s">
        <v>498</v>
      </c>
      <c r="B117" s="391" t="s">
        <v>532</v>
      </c>
      <c r="C117" s="533">
        <v>45718</v>
      </c>
      <c r="D117" s="534" t="s">
        <v>500</v>
      </c>
      <c r="E117" s="534">
        <v>1623</v>
      </c>
      <c r="F117" s="534" t="s">
        <v>501</v>
      </c>
      <c r="G117" s="534" t="s">
        <v>501</v>
      </c>
      <c r="H117" s="535">
        <v>98.497</v>
      </c>
      <c r="J117"/>
      <c r="K117"/>
    </row>
    <row r="118" spans="1:11">
      <c r="A118" s="391" t="s">
        <v>498</v>
      </c>
      <c r="B118" s="391" t="s">
        <v>532</v>
      </c>
      <c r="C118" s="533">
        <v>45718</v>
      </c>
      <c r="D118" s="534" t="s">
        <v>517</v>
      </c>
      <c r="E118" s="534">
        <v>1624</v>
      </c>
      <c r="F118" s="534" t="s">
        <v>501</v>
      </c>
      <c r="G118" s="534" t="s">
        <v>501</v>
      </c>
      <c r="H118" s="535">
        <v>100.01</v>
      </c>
      <c r="J118"/>
      <c r="K118"/>
    </row>
    <row r="119" spans="1:11">
      <c r="A119" s="391" t="s">
        <v>498</v>
      </c>
      <c r="B119" s="391" t="s">
        <v>532</v>
      </c>
      <c r="C119" s="533">
        <v>45718</v>
      </c>
      <c r="D119" s="534" t="s">
        <v>500</v>
      </c>
      <c r="E119" s="534">
        <v>1625</v>
      </c>
      <c r="F119" s="534" t="s">
        <v>501</v>
      </c>
      <c r="G119" s="534" t="s">
        <v>501</v>
      </c>
      <c r="H119" s="535">
        <v>98.504999999999995</v>
      </c>
      <c r="J119"/>
      <c r="K119"/>
    </row>
    <row r="120" spans="1:11">
      <c r="A120" s="391" t="s">
        <v>498</v>
      </c>
      <c r="B120" s="391" t="s">
        <v>532</v>
      </c>
      <c r="C120" s="533">
        <v>45718</v>
      </c>
      <c r="D120" s="534" t="s">
        <v>517</v>
      </c>
      <c r="E120" s="534">
        <v>1626</v>
      </c>
      <c r="F120" s="534" t="s">
        <v>501</v>
      </c>
      <c r="G120" s="534" t="s">
        <v>501</v>
      </c>
      <c r="H120" s="535">
        <v>100.953</v>
      </c>
      <c r="J120"/>
      <c r="K120"/>
    </row>
    <row r="121" spans="1:11">
      <c r="A121" s="391" t="s">
        <v>498</v>
      </c>
      <c r="B121" s="391" t="s">
        <v>532</v>
      </c>
      <c r="C121" s="533">
        <v>45718</v>
      </c>
      <c r="D121" s="534" t="s">
        <v>500</v>
      </c>
      <c r="E121" s="534">
        <v>1627</v>
      </c>
      <c r="F121" s="534" t="s">
        <v>501</v>
      </c>
      <c r="G121" s="534" t="s">
        <v>501</v>
      </c>
      <c r="H121" s="535">
        <v>96.942999999999998</v>
      </c>
      <c r="J121"/>
      <c r="K121"/>
    </row>
    <row r="122" spans="1:11">
      <c r="A122" s="391" t="s">
        <v>498</v>
      </c>
      <c r="B122" s="391" t="s">
        <v>532</v>
      </c>
      <c r="C122" s="533">
        <v>45718</v>
      </c>
      <c r="D122" s="534" t="s">
        <v>517</v>
      </c>
      <c r="E122" s="534">
        <v>1628</v>
      </c>
      <c r="F122" s="534" t="s">
        <v>501</v>
      </c>
      <c r="G122" s="534" t="s">
        <v>501</v>
      </c>
      <c r="H122" s="535">
        <v>96.584000000000003</v>
      </c>
    </row>
    <row r="123" spans="1:11">
      <c r="A123" s="391" t="s">
        <v>498</v>
      </c>
      <c r="B123" s="391" t="s">
        <v>532</v>
      </c>
      <c r="C123" s="533">
        <v>45718</v>
      </c>
      <c r="D123" s="534" t="s">
        <v>500</v>
      </c>
      <c r="E123" s="534">
        <v>1629</v>
      </c>
      <c r="F123" s="534" t="s">
        <v>501</v>
      </c>
      <c r="G123" s="534" t="s">
        <v>501</v>
      </c>
      <c r="H123" s="535">
        <v>98.251999999999995</v>
      </c>
    </row>
    <row r="124" spans="1:11">
      <c r="A124" s="391" t="s">
        <v>498</v>
      </c>
      <c r="B124" s="391" t="s">
        <v>532</v>
      </c>
      <c r="C124" s="533">
        <v>45718</v>
      </c>
      <c r="D124" s="534" t="s">
        <v>517</v>
      </c>
      <c r="E124" s="534">
        <v>1630</v>
      </c>
      <c r="F124" s="534" t="s">
        <v>501</v>
      </c>
      <c r="G124" s="534" t="s">
        <v>501</v>
      </c>
      <c r="H124" s="535">
        <v>98.775000000000006</v>
      </c>
    </row>
    <row r="125" spans="1:11">
      <c r="A125" s="391" t="s">
        <v>498</v>
      </c>
      <c r="B125" s="391" t="s">
        <v>532</v>
      </c>
      <c r="C125" s="533">
        <v>45718</v>
      </c>
      <c r="D125" s="534" t="s">
        <v>500</v>
      </c>
      <c r="E125" s="534">
        <v>1631</v>
      </c>
      <c r="F125" s="534" t="s">
        <v>501</v>
      </c>
      <c r="G125" s="534" t="s">
        <v>501</v>
      </c>
      <c r="H125" s="535">
        <v>96.986999999999995</v>
      </c>
    </row>
    <row r="126" spans="1:11">
      <c r="A126" s="391" t="s">
        <v>498</v>
      </c>
      <c r="B126" s="391" t="s">
        <v>532</v>
      </c>
      <c r="C126" s="533">
        <v>45718</v>
      </c>
      <c r="D126" s="534" t="s">
        <v>517</v>
      </c>
      <c r="E126" s="534">
        <v>1632</v>
      </c>
      <c r="F126" s="534" t="s">
        <v>501</v>
      </c>
      <c r="G126" s="534" t="s">
        <v>501</v>
      </c>
      <c r="H126" s="535">
        <v>100.07299999999999</v>
      </c>
    </row>
    <row r="127" spans="1:11">
      <c r="A127" s="391" t="s">
        <v>498</v>
      </c>
      <c r="B127" s="391" t="s">
        <v>532</v>
      </c>
      <c r="C127" s="533">
        <v>45718</v>
      </c>
      <c r="D127" s="534" t="s">
        <v>500</v>
      </c>
      <c r="E127" s="534">
        <v>1633</v>
      </c>
      <c r="F127" s="534" t="s">
        <v>501</v>
      </c>
      <c r="G127" s="534" t="s">
        <v>501</v>
      </c>
      <c r="H127" s="535">
        <v>98.893000000000001</v>
      </c>
    </row>
    <row r="128" spans="1:11">
      <c r="A128" s="391" t="s">
        <v>498</v>
      </c>
      <c r="B128" s="391" t="s">
        <v>532</v>
      </c>
      <c r="C128" s="533">
        <v>45718</v>
      </c>
      <c r="D128" s="534" t="s">
        <v>517</v>
      </c>
      <c r="E128" s="534">
        <v>1634</v>
      </c>
      <c r="F128" s="534" t="s">
        <v>501</v>
      </c>
      <c r="G128" s="534" t="s">
        <v>501</v>
      </c>
      <c r="H128" s="535">
        <v>98.661000000000001</v>
      </c>
    </row>
    <row r="129" spans="1:8">
      <c r="A129" s="391" t="s">
        <v>498</v>
      </c>
      <c r="B129" s="391" t="s">
        <v>532</v>
      </c>
      <c r="C129" s="533">
        <v>45718</v>
      </c>
      <c r="D129" s="534" t="s">
        <v>500</v>
      </c>
      <c r="E129" s="534">
        <v>1635</v>
      </c>
      <c r="F129" s="534" t="s">
        <v>501</v>
      </c>
      <c r="G129" s="534" t="s">
        <v>501</v>
      </c>
      <c r="H129" s="535">
        <v>98.322999999999993</v>
      </c>
    </row>
    <row r="130" spans="1:8">
      <c r="A130" s="391" t="s">
        <v>498</v>
      </c>
      <c r="B130" s="391" t="s">
        <v>532</v>
      </c>
      <c r="C130" s="533">
        <v>45718</v>
      </c>
      <c r="D130" s="534" t="s">
        <v>517</v>
      </c>
      <c r="E130" s="534">
        <v>1636</v>
      </c>
      <c r="F130" s="534" t="s">
        <v>501</v>
      </c>
      <c r="G130" s="534" t="s">
        <v>501</v>
      </c>
      <c r="H130" s="535">
        <v>98.617999999999995</v>
      </c>
    </row>
    <row r="131" spans="1:8">
      <c r="A131" s="391" t="s">
        <v>498</v>
      </c>
      <c r="B131" s="391" t="s">
        <v>532</v>
      </c>
      <c r="C131" s="533">
        <v>45718</v>
      </c>
      <c r="D131" s="534" t="s">
        <v>500</v>
      </c>
      <c r="E131" s="534">
        <v>1637</v>
      </c>
      <c r="F131" s="534" t="s">
        <v>501</v>
      </c>
      <c r="G131" s="534" t="s">
        <v>501</v>
      </c>
      <c r="H131" s="535">
        <v>97.644000000000005</v>
      </c>
    </row>
    <row r="132" spans="1:8">
      <c r="A132" s="391" t="s">
        <v>498</v>
      </c>
      <c r="B132" s="391" t="s">
        <v>532</v>
      </c>
      <c r="C132" s="533">
        <v>45718</v>
      </c>
      <c r="D132" s="534" t="s">
        <v>517</v>
      </c>
      <c r="E132" s="534">
        <v>1638</v>
      </c>
      <c r="F132" s="534" t="s">
        <v>501</v>
      </c>
      <c r="G132" s="534" t="s">
        <v>501</v>
      </c>
      <c r="H132" s="535">
        <v>98.688000000000002</v>
      </c>
    </row>
    <row r="133" spans="1:8">
      <c r="A133" s="391" t="s">
        <v>498</v>
      </c>
      <c r="B133" s="391" t="s">
        <v>532</v>
      </c>
      <c r="C133" s="533">
        <v>45718</v>
      </c>
      <c r="D133" s="534" t="s">
        <v>500</v>
      </c>
      <c r="E133" s="534">
        <v>1639</v>
      </c>
      <c r="F133" s="534" t="s">
        <v>501</v>
      </c>
      <c r="G133" s="534" t="s">
        <v>501</v>
      </c>
      <c r="H133" s="535">
        <v>98.897000000000006</v>
      </c>
    </row>
    <row r="134" spans="1:8">
      <c r="A134" s="391" t="s">
        <v>498</v>
      </c>
      <c r="B134" s="391" t="s">
        <v>532</v>
      </c>
      <c r="C134" s="533">
        <v>45718</v>
      </c>
      <c r="D134" s="534" t="s">
        <v>517</v>
      </c>
      <c r="E134" s="534">
        <v>1640</v>
      </c>
      <c r="F134" s="534" t="s">
        <v>501</v>
      </c>
      <c r="G134" s="534" t="s">
        <v>501</v>
      </c>
      <c r="H134" s="535">
        <v>101.354</v>
      </c>
    </row>
    <row r="135" spans="1:8">
      <c r="A135" s="391" t="s">
        <v>498</v>
      </c>
      <c r="B135" s="391" t="s">
        <v>532</v>
      </c>
      <c r="C135" s="533">
        <v>45718</v>
      </c>
      <c r="D135" s="534" t="s">
        <v>500</v>
      </c>
      <c r="E135" s="534">
        <v>1641</v>
      </c>
      <c r="F135" s="534" t="s">
        <v>501</v>
      </c>
      <c r="G135" s="534" t="s">
        <v>501</v>
      </c>
      <c r="H135" s="535">
        <v>99.643000000000001</v>
      </c>
    </row>
    <row r="136" spans="1:8">
      <c r="A136" s="391" t="s">
        <v>498</v>
      </c>
      <c r="B136" s="391" t="s">
        <v>532</v>
      </c>
      <c r="C136" s="533">
        <v>45718</v>
      </c>
      <c r="D136" s="534" t="s">
        <v>517</v>
      </c>
      <c r="E136" s="534">
        <v>1642</v>
      </c>
      <c r="F136" s="534" t="s">
        <v>501</v>
      </c>
      <c r="G136" s="534" t="s">
        <v>501</v>
      </c>
      <c r="H136" s="535">
        <v>99.572000000000003</v>
      </c>
    </row>
    <row r="137" spans="1:8">
      <c r="A137" s="391" t="s">
        <v>498</v>
      </c>
      <c r="B137" s="391" t="s">
        <v>532</v>
      </c>
      <c r="C137" s="533">
        <v>45718</v>
      </c>
      <c r="D137" s="534" t="s">
        <v>500</v>
      </c>
      <c r="E137" s="534">
        <v>1643</v>
      </c>
      <c r="F137" s="534" t="s">
        <v>501</v>
      </c>
      <c r="G137" s="534" t="s">
        <v>501</v>
      </c>
      <c r="H137" s="535">
        <v>98.369</v>
      </c>
    </row>
    <row r="138" spans="1:8">
      <c r="A138" s="391" t="s">
        <v>498</v>
      </c>
      <c r="B138" s="391" t="s">
        <v>532</v>
      </c>
      <c r="C138" s="533">
        <v>45718</v>
      </c>
      <c r="D138" s="534" t="s">
        <v>517</v>
      </c>
      <c r="E138" s="534">
        <v>1644</v>
      </c>
      <c r="F138" s="534" t="s">
        <v>501</v>
      </c>
      <c r="G138" s="534" t="s">
        <v>501</v>
      </c>
      <c r="H138" s="535">
        <v>98.376999999999995</v>
      </c>
    </row>
    <row r="139" spans="1:8">
      <c r="A139" s="391" t="s">
        <v>498</v>
      </c>
      <c r="B139" s="391" t="s">
        <v>532</v>
      </c>
      <c r="C139" s="533">
        <v>45718</v>
      </c>
      <c r="D139" s="534" t="s">
        <v>500</v>
      </c>
      <c r="E139" s="534">
        <v>1645</v>
      </c>
      <c r="F139" s="534" t="s">
        <v>501</v>
      </c>
      <c r="G139" s="534" t="s">
        <v>501</v>
      </c>
      <c r="H139" s="535">
        <v>98.728999999999999</v>
      </c>
    </row>
    <row r="140" spans="1:8">
      <c r="A140" s="391" t="s">
        <v>498</v>
      </c>
      <c r="B140" s="391" t="s">
        <v>532</v>
      </c>
      <c r="C140" s="533">
        <v>45718</v>
      </c>
      <c r="D140" s="534" t="s">
        <v>517</v>
      </c>
      <c r="E140" s="534">
        <v>1646</v>
      </c>
      <c r="F140" s="534" t="s">
        <v>501</v>
      </c>
      <c r="G140" s="534" t="s">
        <v>501</v>
      </c>
      <c r="H140" s="535">
        <v>98.215999999999994</v>
      </c>
    </row>
    <row r="141" spans="1:8">
      <c r="A141" s="391" t="s">
        <v>498</v>
      </c>
      <c r="B141" s="391" t="s">
        <v>532</v>
      </c>
      <c r="C141" s="533">
        <v>45718</v>
      </c>
      <c r="D141" s="534" t="s">
        <v>500</v>
      </c>
      <c r="E141" s="534">
        <v>1647</v>
      </c>
      <c r="F141" s="534" t="s">
        <v>501</v>
      </c>
      <c r="G141" s="534" t="s">
        <v>501</v>
      </c>
      <c r="H141" s="535">
        <v>97.262</v>
      </c>
    </row>
    <row r="142" spans="1:8">
      <c r="A142" s="391" t="s">
        <v>498</v>
      </c>
      <c r="B142" s="391" t="s">
        <v>532</v>
      </c>
      <c r="C142" s="533">
        <v>45718</v>
      </c>
      <c r="D142" s="534" t="s">
        <v>502</v>
      </c>
      <c r="E142" s="534">
        <v>1648</v>
      </c>
      <c r="F142" s="534" t="s">
        <v>501</v>
      </c>
      <c r="G142" s="534" t="s">
        <v>501</v>
      </c>
      <c r="H142" s="535">
        <v>96.863</v>
      </c>
    </row>
    <row r="143" spans="1:8">
      <c r="A143" s="391" t="s">
        <v>498</v>
      </c>
      <c r="B143" s="391" t="s">
        <v>532</v>
      </c>
      <c r="C143" s="533">
        <v>45718</v>
      </c>
      <c r="D143" s="534" t="s">
        <v>517</v>
      </c>
      <c r="E143" s="534">
        <v>1649</v>
      </c>
      <c r="F143" s="534" t="s">
        <v>501</v>
      </c>
      <c r="G143" s="534" t="s">
        <v>501</v>
      </c>
      <c r="H143" s="535">
        <v>99.831999999999994</v>
      </c>
    </row>
    <row r="144" spans="1:8">
      <c r="A144" s="391" t="s">
        <v>498</v>
      </c>
      <c r="B144" s="391" t="s">
        <v>532</v>
      </c>
      <c r="C144" s="533">
        <v>45718</v>
      </c>
      <c r="D144" s="534" t="s">
        <v>502</v>
      </c>
      <c r="E144" s="534">
        <v>1650</v>
      </c>
      <c r="F144" s="534" t="s">
        <v>501</v>
      </c>
      <c r="G144" s="534" t="s">
        <v>501</v>
      </c>
      <c r="H144" s="535">
        <v>95.751000000000005</v>
      </c>
    </row>
    <row r="145" spans="1:8">
      <c r="A145" s="391" t="s">
        <v>498</v>
      </c>
      <c r="B145" s="391" t="s">
        <v>532</v>
      </c>
      <c r="C145" s="533">
        <v>45718</v>
      </c>
      <c r="D145" s="534" t="s">
        <v>502</v>
      </c>
      <c r="E145" s="534">
        <v>1652</v>
      </c>
      <c r="F145" s="534" t="s">
        <v>501</v>
      </c>
      <c r="G145" s="534" t="s">
        <v>501</v>
      </c>
      <c r="H145" s="535">
        <v>99.739000000000004</v>
      </c>
    </row>
    <row r="146" spans="1:8">
      <c r="A146" s="391" t="s">
        <v>498</v>
      </c>
      <c r="B146" s="391" t="s">
        <v>532</v>
      </c>
      <c r="C146" s="533">
        <v>45719</v>
      </c>
      <c r="D146" s="534" t="s">
        <v>517</v>
      </c>
      <c r="E146" s="534">
        <v>1653</v>
      </c>
      <c r="F146" s="534" t="s">
        <v>501</v>
      </c>
      <c r="G146" s="534" t="s">
        <v>501</v>
      </c>
      <c r="H146" s="535">
        <v>100.259</v>
      </c>
    </row>
    <row r="147" spans="1:8">
      <c r="A147" s="391" t="s">
        <v>498</v>
      </c>
      <c r="B147" s="391" t="s">
        <v>532</v>
      </c>
      <c r="C147" s="533">
        <v>45719</v>
      </c>
      <c r="D147" s="534" t="s">
        <v>502</v>
      </c>
      <c r="E147" s="534">
        <v>1654</v>
      </c>
      <c r="F147" s="534" t="s">
        <v>501</v>
      </c>
      <c r="G147" s="534" t="s">
        <v>501</v>
      </c>
      <c r="H147" s="535">
        <v>98.382999999999996</v>
      </c>
    </row>
    <row r="148" spans="1:8">
      <c r="A148" s="391" t="s">
        <v>498</v>
      </c>
      <c r="B148" s="391" t="s">
        <v>532</v>
      </c>
      <c r="C148" s="533">
        <v>45719</v>
      </c>
      <c r="D148" s="534" t="s">
        <v>502</v>
      </c>
      <c r="E148" s="534">
        <v>1656</v>
      </c>
      <c r="F148" s="534" t="s">
        <v>501</v>
      </c>
      <c r="G148" s="534" t="s">
        <v>501</v>
      </c>
      <c r="H148" s="535">
        <v>98.613</v>
      </c>
    </row>
    <row r="149" spans="1:8">
      <c r="A149" s="391" t="s">
        <v>498</v>
      </c>
      <c r="B149" s="391" t="s">
        <v>532</v>
      </c>
      <c r="C149" s="533">
        <v>45719</v>
      </c>
      <c r="D149" s="534" t="s">
        <v>517</v>
      </c>
      <c r="E149" s="534">
        <v>1657</v>
      </c>
      <c r="F149" s="534" t="s">
        <v>501</v>
      </c>
      <c r="G149" s="534" t="s">
        <v>501</v>
      </c>
      <c r="H149" s="535">
        <v>99.856999999999999</v>
      </c>
    </row>
    <row r="150" spans="1:8">
      <c r="A150" s="391" t="s">
        <v>498</v>
      </c>
      <c r="B150" s="391" t="s">
        <v>532</v>
      </c>
      <c r="C150" s="533">
        <v>45719</v>
      </c>
      <c r="D150" s="534" t="s">
        <v>502</v>
      </c>
      <c r="E150" s="534">
        <v>1658</v>
      </c>
      <c r="F150" s="534" t="s">
        <v>501</v>
      </c>
      <c r="G150" s="534" t="s">
        <v>501</v>
      </c>
      <c r="H150" s="535">
        <v>98.486000000000004</v>
      </c>
    </row>
    <row r="151" spans="1:8">
      <c r="A151" s="391" t="s">
        <v>498</v>
      </c>
      <c r="B151" s="391" t="s">
        <v>532</v>
      </c>
      <c r="C151" s="533">
        <v>45719</v>
      </c>
      <c r="D151" s="534" t="s">
        <v>502</v>
      </c>
      <c r="E151" s="534">
        <v>1660</v>
      </c>
      <c r="F151" s="534" t="s">
        <v>501</v>
      </c>
      <c r="G151" s="534" t="s">
        <v>501</v>
      </c>
      <c r="H151" s="535">
        <v>98.694999999999993</v>
      </c>
    </row>
    <row r="152" spans="1:8">
      <c r="A152" s="391" t="s">
        <v>498</v>
      </c>
      <c r="B152" s="391" t="s">
        <v>532</v>
      </c>
      <c r="C152" s="533">
        <v>45719</v>
      </c>
      <c r="D152" s="534" t="s">
        <v>517</v>
      </c>
      <c r="E152" s="534">
        <v>1661</v>
      </c>
      <c r="F152" s="534" t="s">
        <v>501</v>
      </c>
      <c r="G152" s="534" t="s">
        <v>501</v>
      </c>
      <c r="H152" s="535">
        <v>96.174000000000007</v>
      </c>
    </row>
    <row r="153" spans="1:8">
      <c r="A153" s="391" t="s">
        <v>498</v>
      </c>
      <c r="B153" s="391" t="s">
        <v>532</v>
      </c>
      <c r="C153" s="533">
        <v>45719</v>
      </c>
      <c r="D153" s="534" t="s">
        <v>511</v>
      </c>
      <c r="E153" s="534">
        <v>1662</v>
      </c>
      <c r="F153" s="534" t="s">
        <v>505</v>
      </c>
      <c r="G153" s="534" t="s">
        <v>505</v>
      </c>
      <c r="H153" s="535">
        <v>95.974999999999994</v>
      </c>
    </row>
    <row r="154" spans="1:8">
      <c r="A154" s="391" t="s">
        <v>498</v>
      </c>
      <c r="B154" s="391" t="s">
        <v>532</v>
      </c>
      <c r="C154" s="533">
        <v>45719</v>
      </c>
      <c r="D154" s="534" t="s">
        <v>514</v>
      </c>
      <c r="E154" s="534">
        <v>1663</v>
      </c>
      <c r="F154" s="534" t="s">
        <v>505</v>
      </c>
      <c r="G154" s="534" t="s">
        <v>505</v>
      </c>
      <c r="H154" s="535">
        <v>99.061999999999998</v>
      </c>
    </row>
    <row r="155" spans="1:8">
      <c r="A155" s="391" t="s">
        <v>498</v>
      </c>
      <c r="B155" s="391" t="s">
        <v>532</v>
      </c>
      <c r="C155" s="533">
        <v>45719</v>
      </c>
      <c r="D155" s="534" t="s">
        <v>511</v>
      </c>
      <c r="E155" s="534">
        <v>1664</v>
      </c>
      <c r="F155" s="534" t="s">
        <v>505</v>
      </c>
      <c r="G155" s="534" t="s">
        <v>505</v>
      </c>
      <c r="H155" s="535">
        <v>98.850999999999999</v>
      </c>
    </row>
    <row r="156" spans="1:8">
      <c r="A156" s="391" t="s">
        <v>498</v>
      </c>
      <c r="B156" s="391" t="s">
        <v>532</v>
      </c>
      <c r="C156" s="533">
        <v>45719</v>
      </c>
      <c r="D156" s="534" t="s">
        <v>514</v>
      </c>
      <c r="E156" s="534">
        <v>1665</v>
      </c>
      <c r="F156" s="534" t="s">
        <v>505</v>
      </c>
      <c r="G156" s="534" t="s">
        <v>505</v>
      </c>
      <c r="H156" s="535">
        <v>100.315</v>
      </c>
    </row>
    <row r="157" spans="1:8">
      <c r="A157" s="391" t="s">
        <v>498</v>
      </c>
      <c r="B157" s="391" t="s">
        <v>532</v>
      </c>
      <c r="C157" s="533">
        <v>45719</v>
      </c>
      <c r="D157" s="534" t="s">
        <v>511</v>
      </c>
      <c r="E157" s="534">
        <v>1666</v>
      </c>
      <c r="F157" s="534" t="s">
        <v>505</v>
      </c>
      <c r="G157" s="534" t="s">
        <v>505</v>
      </c>
      <c r="H157" s="535">
        <v>95.296999999999997</v>
      </c>
    </row>
    <row r="158" spans="1:8">
      <c r="A158" s="391" t="s">
        <v>498</v>
      </c>
      <c r="B158" s="391" t="s">
        <v>532</v>
      </c>
      <c r="C158" s="533">
        <v>45719</v>
      </c>
      <c r="D158" s="534" t="s">
        <v>514</v>
      </c>
      <c r="E158" s="534">
        <v>1667</v>
      </c>
      <c r="F158" s="534" t="s">
        <v>505</v>
      </c>
      <c r="G158" s="534" t="s">
        <v>505</v>
      </c>
      <c r="H158" s="535">
        <v>101.02800000000001</v>
      </c>
    </row>
    <row r="159" spans="1:8">
      <c r="A159" s="391" t="s">
        <v>498</v>
      </c>
      <c r="B159" s="391" t="s">
        <v>532</v>
      </c>
      <c r="C159" s="533">
        <v>45719</v>
      </c>
      <c r="D159" s="534" t="s">
        <v>511</v>
      </c>
      <c r="E159" s="534">
        <v>1668</v>
      </c>
      <c r="F159" s="534" t="s">
        <v>505</v>
      </c>
      <c r="G159" s="534" t="s">
        <v>505</v>
      </c>
      <c r="H159" s="535">
        <v>96.138000000000005</v>
      </c>
    </row>
    <row r="160" spans="1:8">
      <c r="A160" s="391" t="s">
        <v>498</v>
      </c>
      <c r="B160" s="391" t="s">
        <v>532</v>
      </c>
      <c r="C160" s="533">
        <v>45719</v>
      </c>
      <c r="D160" s="534" t="s">
        <v>514</v>
      </c>
      <c r="E160" s="534">
        <v>1669</v>
      </c>
      <c r="F160" s="534" t="s">
        <v>505</v>
      </c>
      <c r="G160" s="534" t="s">
        <v>505</v>
      </c>
      <c r="H160" s="535">
        <v>99.436999999999998</v>
      </c>
    </row>
    <row r="161" spans="1:8">
      <c r="A161" s="391" t="s">
        <v>498</v>
      </c>
      <c r="B161" s="391" t="s">
        <v>532</v>
      </c>
      <c r="C161" s="533">
        <v>45719</v>
      </c>
      <c r="D161" s="534" t="s">
        <v>511</v>
      </c>
      <c r="E161" s="534">
        <v>1670</v>
      </c>
      <c r="F161" s="534" t="s">
        <v>505</v>
      </c>
      <c r="G161" s="534" t="s">
        <v>505</v>
      </c>
      <c r="H161" s="535">
        <v>96.92</v>
      </c>
    </row>
    <row r="162" spans="1:8">
      <c r="A162" s="391" t="s">
        <v>498</v>
      </c>
      <c r="B162" s="391" t="s">
        <v>532</v>
      </c>
      <c r="C162" s="533">
        <v>45719</v>
      </c>
      <c r="D162" s="534" t="s">
        <v>342</v>
      </c>
      <c r="E162" s="534">
        <v>1671</v>
      </c>
      <c r="F162" s="534" t="s">
        <v>526</v>
      </c>
      <c r="G162" s="534" t="s">
        <v>526</v>
      </c>
      <c r="H162" s="535">
        <v>101.63500000000001</v>
      </c>
    </row>
    <row r="163" spans="1:8">
      <c r="A163" s="391" t="s">
        <v>498</v>
      </c>
      <c r="B163" s="391" t="s">
        <v>532</v>
      </c>
      <c r="C163" s="533">
        <v>45719</v>
      </c>
      <c r="D163" s="534" t="s">
        <v>511</v>
      </c>
      <c r="E163" s="534">
        <v>1672</v>
      </c>
      <c r="F163" s="534" t="s">
        <v>505</v>
      </c>
      <c r="G163" s="534" t="s">
        <v>505</v>
      </c>
      <c r="H163" s="535">
        <v>97.537999999999997</v>
      </c>
    </row>
    <row r="164" spans="1:8">
      <c r="A164" s="391" t="s">
        <v>498</v>
      </c>
      <c r="B164" s="391" t="s">
        <v>532</v>
      </c>
      <c r="C164" s="533">
        <v>45719</v>
      </c>
      <c r="D164" s="534" t="s">
        <v>512</v>
      </c>
      <c r="E164" s="534">
        <v>1673</v>
      </c>
      <c r="F164" s="534" t="s">
        <v>533</v>
      </c>
      <c r="G164" s="534" t="s">
        <v>533</v>
      </c>
      <c r="H164" s="535">
        <v>98.516000000000005</v>
      </c>
    </row>
    <row r="165" spans="1:8">
      <c r="A165" s="391" t="s">
        <v>498</v>
      </c>
      <c r="B165" s="391" t="s">
        <v>532</v>
      </c>
      <c r="C165" s="533">
        <v>45719</v>
      </c>
      <c r="D165" s="534" t="s">
        <v>512</v>
      </c>
      <c r="E165" s="534">
        <v>1674</v>
      </c>
      <c r="F165" s="534" t="s">
        <v>533</v>
      </c>
      <c r="G165" s="534" t="s">
        <v>533</v>
      </c>
      <c r="H165" s="535">
        <v>98.480999999999995</v>
      </c>
    </row>
    <row r="166" spans="1:8">
      <c r="A166" s="391" t="s">
        <v>498</v>
      </c>
      <c r="B166" s="391" t="s">
        <v>532</v>
      </c>
      <c r="C166" s="533">
        <v>45719</v>
      </c>
      <c r="D166" s="534" t="s">
        <v>512</v>
      </c>
      <c r="E166" s="534">
        <v>1675</v>
      </c>
      <c r="F166" s="534" t="s">
        <v>533</v>
      </c>
      <c r="G166" s="534" t="s">
        <v>533</v>
      </c>
      <c r="H166" s="535">
        <v>96.483999999999995</v>
      </c>
    </row>
    <row r="167" spans="1:8">
      <c r="A167" s="391" t="s">
        <v>498</v>
      </c>
      <c r="B167" s="391" t="s">
        <v>532</v>
      </c>
      <c r="C167" s="533">
        <v>45719</v>
      </c>
      <c r="D167" s="534" t="s">
        <v>512</v>
      </c>
      <c r="E167" s="534">
        <v>1676</v>
      </c>
      <c r="F167" s="534" t="s">
        <v>533</v>
      </c>
      <c r="G167" s="534" t="s">
        <v>533</v>
      </c>
      <c r="H167" s="535">
        <v>100.491</v>
      </c>
    </row>
    <row r="168" spans="1:8">
      <c r="A168" s="391" t="s">
        <v>498</v>
      </c>
      <c r="B168" s="391" t="s">
        <v>532</v>
      </c>
      <c r="C168" s="533">
        <v>45719</v>
      </c>
      <c r="D168" s="534" t="s">
        <v>330</v>
      </c>
      <c r="E168" s="534">
        <v>1677</v>
      </c>
      <c r="F168" s="534" t="s">
        <v>534</v>
      </c>
      <c r="G168" s="534" t="s">
        <v>534</v>
      </c>
      <c r="H168" s="535">
        <v>99.8</v>
      </c>
    </row>
    <row r="169" spans="1:8">
      <c r="A169" s="391" t="s">
        <v>498</v>
      </c>
      <c r="B169" s="391" t="s">
        <v>532</v>
      </c>
      <c r="C169" s="533">
        <v>45719</v>
      </c>
      <c r="D169" s="534" t="s">
        <v>330</v>
      </c>
      <c r="E169" s="534">
        <v>1678</v>
      </c>
      <c r="F169" s="534" t="s">
        <v>534</v>
      </c>
      <c r="G169" s="534" t="s">
        <v>534</v>
      </c>
      <c r="H169" s="535">
        <v>101.366</v>
      </c>
    </row>
    <row r="170" spans="1:8">
      <c r="A170" s="391" t="s">
        <v>498</v>
      </c>
      <c r="B170" s="391" t="s">
        <v>532</v>
      </c>
      <c r="C170" s="533">
        <v>45719</v>
      </c>
      <c r="D170" s="534" t="s">
        <v>512</v>
      </c>
      <c r="E170" s="534">
        <v>1679</v>
      </c>
      <c r="F170" s="534" t="s">
        <v>533</v>
      </c>
      <c r="G170" s="534" t="s">
        <v>533</v>
      </c>
      <c r="H170" s="535">
        <v>100.056</v>
      </c>
    </row>
    <row r="171" spans="1:8">
      <c r="A171" s="391" t="s">
        <v>498</v>
      </c>
      <c r="B171" s="391" t="s">
        <v>532</v>
      </c>
      <c r="C171" s="533">
        <v>45719</v>
      </c>
      <c r="D171" s="534" t="s">
        <v>512</v>
      </c>
      <c r="E171" s="534">
        <v>1680</v>
      </c>
      <c r="F171" s="534" t="s">
        <v>533</v>
      </c>
      <c r="G171" s="534" t="s">
        <v>533</v>
      </c>
      <c r="H171" s="535">
        <v>100.66200000000001</v>
      </c>
    </row>
    <row r="172" spans="1:8">
      <c r="A172" s="391" t="s">
        <v>498</v>
      </c>
      <c r="B172" s="391" t="s">
        <v>532</v>
      </c>
      <c r="C172" s="533">
        <v>45719</v>
      </c>
      <c r="D172" s="534" t="s">
        <v>512</v>
      </c>
      <c r="E172" s="534">
        <v>1681</v>
      </c>
      <c r="F172" s="534" t="s">
        <v>533</v>
      </c>
      <c r="G172" s="534" t="s">
        <v>533</v>
      </c>
      <c r="H172" s="535">
        <v>103.45</v>
      </c>
    </row>
    <row r="173" spans="1:8">
      <c r="A173" s="391" t="s">
        <v>498</v>
      </c>
      <c r="B173" s="391" t="s">
        <v>532</v>
      </c>
      <c r="C173" s="533">
        <v>45720</v>
      </c>
      <c r="D173" s="534" t="s">
        <v>512</v>
      </c>
      <c r="E173" s="534">
        <v>1682</v>
      </c>
      <c r="F173" s="534" t="s">
        <v>533</v>
      </c>
      <c r="G173" s="534" t="s">
        <v>533</v>
      </c>
      <c r="H173" s="535">
        <v>101.727</v>
      </c>
    </row>
    <row r="174" spans="1:8">
      <c r="A174" s="391" t="s">
        <v>498</v>
      </c>
      <c r="B174" s="391" t="s">
        <v>532</v>
      </c>
      <c r="C174" s="533">
        <v>45720</v>
      </c>
      <c r="D174" s="534" t="s">
        <v>330</v>
      </c>
      <c r="E174" s="534">
        <v>1683</v>
      </c>
      <c r="F174" s="534" t="s">
        <v>534</v>
      </c>
      <c r="G174" s="534" t="s">
        <v>534</v>
      </c>
      <c r="H174" s="535">
        <v>102.926</v>
      </c>
    </row>
    <row r="175" spans="1:8">
      <c r="A175" s="391" t="s">
        <v>498</v>
      </c>
      <c r="B175" s="391" t="s">
        <v>532</v>
      </c>
      <c r="C175" s="533">
        <v>45720</v>
      </c>
      <c r="D175" s="534" t="s">
        <v>330</v>
      </c>
      <c r="E175" s="534">
        <v>1684</v>
      </c>
      <c r="F175" s="534" t="s">
        <v>534</v>
      </c>
      <c r="G175" s="534" t="s">
        <v>534</v>
      </c>
      <c r="H175" s="535">
        <v>102.679</v>
      </c>
    </row>
    <row r="176" spans="1:8">
      <c r="A176" s="391" t="s">
        <v>498</v>
      </c>
      <c r="B176" s="391" t="s">
        <v>532</v>
      </c>
      <c r="C176" s="533">
        <v>45720</v>
      </c>
      <c r="D176" s="534" t="s">
        <v>522</v>
      </c>
      <c r="E176" s="534">
        <v>1685</v>
      </c>
      <c r="F176" s="534" t="s">
        <v>529</v>
      </c>
      <c r="G176" s="534" t="s">
        <v>529</v>
      </c>
      <c r="H176" s="535">
        <v>104.5</v>
      </c>
    </row>
    <row r="177" spans="1:8">
      <c r="A177" s="391" t="s">
        <v>498</v>
      </c>
      <c r="B177" s="391" t="s">
        <v>532</v>
      </c>
      <c r="C177" s="533">
        <v>45720</v>
      </c>
      <c r="D177" s="534" t="s">
        <v>342</v>
      </c>
      <c r="E177" s="534">
        <v>1686</v>
      </c>
      <c r="F177" s="534" t="s">
        <v>519</v>
      </c>
      <c r="G177" s="534" t="s">
        <v>519</v>
      </c>
      <c r="H177" s="535">
        <v>99.186999999999998</v>
      </c>
    </row>
    <row r="178" spans="1:8">
      <c r="A178" s="391" t="s">
        <v>498</v>
      </c>
      <c r="B178" s="391" t="s">
        <v>532</v>
      </c>
      <c r="C178" s="533">
        <v>45720</v>
      </c>
      <c r="D178" s="534" t="s">
        <v>342</v>
      </c>
      <c r="E178" s="534">
        <v>1688</v>
      </c>
      <c r="F178" s="534" t="s">
        <v>519</v>
      </c>
      <c r="G178" s="534" t="s">
        <v>519</v>
      </c>
      <c r="H178" s="535">
        <v>101.13500000000001</v>
      </c>
    </row>
    <row r="179" spans="1:8">
      <c r="A179" s="391" t="s">
        <v>498</v>
      </c>
      <c r="B179" s="391" t="s">
        <v>532</v>
      </c>
      <c r="C179" s="533">
        <v>45720</v>
      </c>
      <c r="D179" s="534" t="s">
        <v>517</v>
      </c>
      <c r="E179" s="534">
        <v>1689</v>
      </c>
      <c r="F179" s="534" t="s">
        <v>501</v>
      </c>
      <c r="G179" s="534" t="s">
        <v>501</v>
      </c>
      <c r="H179" s="535">
        <v>100.55800000000001</v>
      </c>
    </row>
    <row r="180" spans="1:8">
      <c r="A180" s="391" t="s">
        <v>498</v>
      </c>
      <c r="B180" s="391" t="s">
        <v>532</v>
      </c>
      <c r="C180" s="533">
        <v>45720</v>
      </c>
      <c r="D180" s="534" t="s">
        <v>342</v>
      </c>
      <c r="E180" s="534">
        <v>1690</v>
      </c>
      <c r="F180" s="534" t="s">
        <v>519</v>
      </c>
      <c r="G180" s="534" t="s">
        <v>519</v>
      </c>
      <c r="H180" s="535">
        <v>105.574</v>
      </c>
    </row>
    <row r="181" spans="1:8">
      <c r="A181" s="391" t="s">
        <v>498</v>
      </c>
      <c r="B181" s="391" t="s">
        <v>532</v>
      </c>
      <c r="C181" s="533">
        <v>45720</v>
      </c>
      <c r="D181" s="534" t="s">
        <v>342</v>
      </c>
      <c r="E181" s="534">
        <v>1692</v>
      </c>
      <c r="F181" s="534" t="s">
        <v>519</v>
      </c>
      <c r="G181" s="534" t="s">
        <v>519</v>
      </c>
      <c r="H181" s="535">
        <v>101.983</v>
      </c>
    </row>
    <row r="182" spans="1:8">
      <c r="A182" s="391" t="s">
        <v>498</v>
      </c>
      <c r="B182" s="391" t="s">
        <v>532</v>
      </c>
      <c r="C182" s="533">
        <v>45720</v>
      </c>
      <c r="D182" s="534" t="s">
        <v>517</v>
      </c>
      <c r="E182" s="534">
        <v>1693</v>
      </c>
      <c r="F182" s="534" t="s">
        <v>501</v>
      </c>
      <c r="G182" s="534" t="s">
        <v>501</v>
      </c>
      <c r="H182" s="535">
        <v>96.408000000000001</v>
      </c>
    </row>
    <row r="183" spans="1:8">
      <c r="A183" s="391" t="s">
        <v>498</v>
      </c>
      <c r="B183" s="391" t="s">
        <v>532</v>
      </c>
      <c r="C183" s="533">
        <v>45720</v>
      </c>
      <c r="D183" s="534" t="s">
        <v>342</v>
      </c>
      <c r="E183" s="534">
        <v>1694</v>
      </c>
      <c r="F183" s="534" t="s">
        <v>519</v>
      </c>
      <c r="G183" s="534" t="s">
        <v>519</v>
      </c>
      <c r="H183" s="535">
        <v>102.178</v>
      </c>
    </row>
    <row r="184" spans="1:8">
      <c r="A184" s="391" t="s">
        <v>498</v>
      </c>
      <c r="B184" s="391" t="s">
        <v>532</v>
      </c>
      <c r="C184" s="533">
        <v>45720</v>
      </c>
      <c r="D184" s="534" t="s">
        <v>342</v>
      </c>
      <c r="E184" s="534">
        <v>1696</v>
      </c>
      <c r="F184" s="534" t="s">
        <v>519</v>
      </c>
      <c r="G184" s="534" t="s">
        <v>519</v>
      </c>
      <c r="H184" s="535">
        <v>100.502</v>
      </c>
    </row>
    <row r="185" spans="1:8">
      <c r="A185" s="391" t="s">
        <v>498</v>
      </c>
      <c r="B185" s="391" t="s">
        <v>532</v>
      </c>
      <c r="C185" s="533">
        <v>45720</v>
      </c>
      <c r="D185" s="534" t="s">
        <v>522</v>
      </c>
      <c r="E185" s="534">
        <v>1697</v>
      </c>
      <c r="F185" s="534" t="s">
        <v>529</v>
      </c>
      <c r="G185" s="534" t="s">
        <v>529</v>
      </c>
      <c r="H185" s="535">
        <v>103.998</v>
      </c>
    </row>
    <row r="186" spans="1:8">
      <c r="A186" s="391" t="s">
        <v>498</v>
      </c>
      <c r="B186" s="391" t="s">
        <v>532</v>
      </c>
      <c r="C186" s="533">
        <v>45720</v>
      </c>
      <c r="D186" s="534" t="s">
        <v>502</v>
      </c>
      <c r="E186" s="534">
        <v>1698</v>
      </c>
      <c r="F186" s="534" t="s">
        <v>501</v>
      </c>
      <c r="G186" s="534" t="s">
        <v>501</v>
      </c>
      <c r="H186" s="535">
        <v>96.061000000000007</v>
      </c>
    </row>
    <row r="187" spans="1:8">
      <c r="A187" s="391" t="s">
        <v>498</v>
      </c>
      <c r="B187" s="391" t="s">
        <v>532</v>
      </c>
      <c r="C187" s="533">
        <v>45720</v>
      </c>
      <c r="D187" s="534" t="s">
        <v>522</v>
      </c>
      <c r="E187" s="534">
        <v>1699</v>
      </c>
      <c r="F187" s="534" t="s">
        <v>529</v>
      </c>
      <c r="G187" s="534" t="s">
        <v>529</v>
      </c>
      <c r="H187" s="535">
        <v>105.083</v>
      </c>
    </row>
    <row r="188" spans="1:8">
      <c r="A188" s="391" t="s">
        <v>498</v>
      </c>
      <c r="B188" s="391" t="s">
        <v>532</v>
      </c>
      <c r="C188" s="533">
        <v>45720</v>
      </c>
      <c r="D188" s="534" t="s">
        <v>502</v>
      </c>
      <c r="E188" s="534">
        <v>1700</v>
      </c>
      <c r="F188" s="534" t="s">
        <v>501</v>
      </c>
      <c r="G188" s="534" t="s">
        <v>501</v>
      </c>
      <c r="H188" s="535">
        <v>97.507000000000005</v>
      </c>
    </row>
    <row r="189" spans="1:8">
      <c r="A189" s="391" t="s">
        <v>498</v>
      </c>
      <c r="B189" s="391" t="s">
        <v>532</v>
      </c>
      <c r="C189" s="533">
        <v>45720</v>
      </c>
      <c r="D189" s="534" t="s">
        <v>517</v>
      </c>
      <c r="E189" s="534">
        <v>1701</v>
      </c>
      <c r="F189" s="534" t="s">
        <v>501</v>
      </c>
      <c r="G189" s="534" t="s">
        <v>501</v>
      </c>
      <c r="H189" s="535">
        <v>96.043000000000006</v>
      </c>
    </row>
    <row r="190" spans="1:8">
      <c r="A190" s="391" t="s">
        <v>498</v>
      </c>
      <c r="B190" s="391" t="s">
        <v>532</v>
      </c>
      <c r="C190" s="533">
        <v>45720</v>
      </c>
      <c r="D190" s="534" t="s">
        <v>502</v>
      </c>
      <c r="E190" s="534">
        <v>1702</v>
      </c>
      <c r="F190" s="534" t="s">
        <v>501</v>
      </c>
      <c r="G190" s="534" t="s">
        <v>501</v>
      </c>
      <c r="H190" s="535">
        <v>96.433000000000007</v>
      </c>
    </row>
    <row r="191" spans="1:8">
      <c r="A191" s="391" t="s">
        <v>498</v>
      </c>
      <c r="B191" s="391" t="s">
        <v>532</v>
      </c>
      <c r="C191" s="533">
        <v>45720</v>
      </c>
      <c r="D191" s="534" t="s">
        <v>502</v>
      </c>
      <c r="E191" s="534">
        <v>1704</v>
      </c>
      <c r="F191" s="534" t="s">
        <v>501</v>
      </c>
      <c r="G191" s="534" t="s">
        <v>501</v>
      </c>
      <c r="H191" s="535">
        <v>97.116</v>
      </c>
    </row>
    <row r="192" spans="1:8">
      <c r="A192" s="391" t="s">
        <v>498</v>
      </c>
      <c r="B192" s="391" t="s">
        <v>532</v>
      </c>
      <c r="C192" s="533">
        <v>45720</v>
      </c>
      <c r="D192" s="534" t="s">
        <v>517</v>
      </c>
      <c r="E192" s="534">
        <v>1705</v>
      </c>
      <c r="F192" s="534" t="s">
        <v>501</v>
      </c>
      <c r="G192" s="534" t="s">
        <v>501</v>
      </c>
      <c r="H192" s="535">
        <v>94.525000000000006</v>
      </c>
    </row>
    <row r="193" spans="1:8">
      <c r="A193" s="391" t="s">
        <v>498</v>
      </c>
      <c r="B193" s="391" t="s">
        <v>532</v>
      </c>
      <c r="C193" s="533">
        <v>45720</v>
      </c>
      <c r="D193" s="534" t="s">
        <v>502</v>
      </c>
      <c r="E193" s="534">
        <v>1706</v>
      </c>
      <c r="F193" s="534" t="s">
        <v>501</v>
      </c>
      <c r="G193" s="534" t="s">
        <v>501</v>
      </c>
      <c r="H193" s="535">
        <v>96.364000000000004</v>
      </c>
    </row>
    <row r="194" spans="1:8">
      <c r="A194" s="391" t="s">
        <v>498</v>
      </c>
      <c r="B194" s="391" t="s">
        <v>532</v>
      </c>
      <c r="C194" s="533">
        <v>45720</v>
      </c>
      <c r="D194" s="534" t="s">
        <v>502</v>
      </c>
      <c r="E194" s="534">
        <v>1708</v>
      </c>
      <c r="F194" s="534" t="s">
        <v>501</v>
      </c>
      <c r="G194" s="534" t="s">
        <v>501</v>
      </c>
      <c r="H194" s="535">
        <v>98.049000000000007</v>
      </c>
    </row>
    <row r="195" spans="1:8">
      <c r="A195" s="391" t="s">
        <v>498</v>
      </c>
      <c r="B195" s="391" t="s">
        <v>532</v>
      </c>
      <c r="C195" s="533">
        <v>45720</v>
      </c>
      <c r="D195" s="534" t="s">
        <v>517</v>
      </c>
      <c r="E195" s="534">
        <v>1709</v>
      </c>
      <c r="F195" s="534" t="s">
        <v>501</v>
      </c>
      <c r="G195" s="534" t="s">
        <v>501</v>
      </c>
      <c r="H195" s="535">
        <v>96.462000000000003</v>
      </c>
    </row>
    <row r="196" spans="1:8">
      <c r="A196" s="391" t="s">
        <v>498</v>
      </c>
      <c r="B196" s="391" t="s">
        <v>532</v>
      </c>
      <c r="C196" s="533">
        <v>45720</v>
      </c>
      <c r="D196" s="534" t="s">
        <v>502</v>
      </c>
      <c r="E196" s="534">
        <v>1710</v>
      </c>
      <c r="F196" s="534" t="s">
        <v>501</v>
      </c>
      <c r="G196" s="534" t="s">
        <v>501</v>
      </c>
      <c r="H196" s="535">
        <v>98.35</v>
      </c>
    </row>
    <row r="197" spans="1:8">
      <c r="A197" s="391" t="s">
        <v>498</v>
      </c>
      <c r="B197" s="391" t="s">
        <v>532</v>
      </c>
      <c r="C197" s="533">
        <v>45721</v>
      </c>
      <c r="D197" s="534" t="s">
        <v>517</v>
      </c>
      <c r="E197" s="534">
        <v>1712</v>
      </c>
      <c r="F197" s="534" t="s">
        <v>501</v>
      </c>
      <c r="G197" s="534" t="s">
        <v>501</v>
      </c>
      <c r="H197" s="535">
        <v>99.602999999999994</v>
      </c>
    </row>
    <row r="198" spans="1:8">
      <c r="A198" s="391" t="s">
        <v>498</v>
      </c>
      <c r="B198" s="391" t="s">
        <v>532</v>
      </c>
      <c r="C198" s="533">
        <v>45721</v>
      </c>
      <c r="D198" s="534" t="s">
        <v>515</v>
      </c>
      <c r="E198" s="534">
        <v>1713</v>
      </c>
      <c r="F198" s="534" t="s">
        <v>526</v>
      </c>
      <c r="G198" s="534" t="s">
        <v>526</v>
      </c>
      <c r="H198" s="535">
        <v>100.307</v>
      </c>
    </row>
    <row r="199" spans="1:8">
      <c r="A199" s="391" t="s">
        <v>498</v>
      </c>
      <c r="B199" s="391" t="s">
        <v>532</v>
      </c>
      <c r="C199" s="533">
        <v>45721</v>
      </c>
      <c r="D199" s="534" t="s">
        <v>517</v>
      </c>
      <c r="E199" s="534">
        <v>1714</v>
      </c>
      <c r="F199" s="534" t="s">
        <v>501</v>
      </c>
      <c r="G199" s="534" t="s">
        <v>501</v>
      </c>
      <c r="H199" s="535">
        <v>97.412000000000006</v>
      </c>
    </row>
    <row r="200" spans="1:8">
      <c r="A200" s="391" t="s">
        <v>498</v>
      </c>
      <c r="B200" s="391" t="s">
        <v>532</v>
      </c>
      <c r="C200" s="533">
        <v>45721</v>
      </c>
      <c r="D200" s="534" t="s">
        <v>511</v>
      </c>
      <c r="E200" s="534">
        <v>1715</v>
      </c>
      <c r="F200" s="534" t="s">
        <v>505</v>
      </c>
      <c r="G200" s="534" t="s">
        <v>505</v>
      </c>
      <c r="H200" s="535">
        <v>96.953999999999994</v>
      </c>
    </row>
    <row r="201" spans="1:8">
      <c r="A201" s="391" t="s">
        <v>498</v>
      </c>
      <c r="B201" s="391" t="s">
        <v>532</v>
      </c>
      <c r="C201" s="533">
        <v>45721</v>
      </c>
      <c r="D201" s="534" t="s">
        <v>517</v>
      </c>
      <c r="E201" s="534">
        <v>1716</v>
      </c>
      <c r="F201" s="534" t="s">
        <v>501</v>
      </c>
      <c r="G201" s="534" t="s">
        <v>501</v>
      </c>
      <c r="H201" s="535">
        <v>98.811000000000007</v>
      </c>
    </row>
    <row r="202" spans="1:8">
      <c r="A202" s="391" t="s">
        <v>498</v>
      </c>
      <c r="B202" s="391" t="s">
        <v>532</v>
      </c>
      <c r="C202" s="533">
        <v>45721</v>
      </c>
      <c r="D202" s="534" t="s">
        <v>511</v>
      </c>
      <c r="E202" s="534">
        <v>1717</v>
      </c>
      <c r="F202" s="534" t="s">
        <v>505</v>
      </c>
      <c r="G202" s="534" t="s">
        <v>505</v>
      </c>
      <c r="H202" s="535">
        <v>97.138999999999996</v>
      </c>
    </row>
    <row r="203" spans="1:8">
      <c r="A203" s="391" t="s">
        <v>498</v>
      </c>
      <c r="B203" s="391" t="s">
        <v>532</v>
      </c>
      <c r="C203" s="533">
        <v>45721</v>
      </c>
      <c r="D203" s="534" t="s">
        <v>517</v>
      </c>
      <c r="E203" s="534">
        <v>1718</v>
      </c>
      <c r="F203" s="534" t="s">
        <v>501</v>
      </c>
      <c r="G203" s="534" t="s">
        <v>501</v>
      </c>
      <c r="H203" s="535">
        <v>96.572999999999993</v>
      </c>
    </row>
    <row r="204" spans="1:8">
      <c r="A204" s="391" t="s">
        <v>498</v>
      </c>
      <c r="B204" s="391" t="s">
        <v>532</v>
      </c>
      <c r="C204" s="533">
        <v>45721</v>
      </c>
      <c r="D204" s="534" t="s">
        <v>511</v>
      </c>
      <c r="E204" s="534">
        <v>1719</v>
      </c>
      <c r="F204" s="534" t="s">
        <v>505</v>
      </c>
      <c r="G204" s="534" t="s">
        <v>505</v>
      </c>
      <c r="H204" s="535">
        <v>100.601</v>
      </c>
    </row>
    <row r="205" spans="1:8">
      <c r="A205" s="391" t="s">
        <v>498</v>
      </c>
      <c r="B205" s="391" t="s">
        <v>532</v>
      </c>
      <c r="C205" s="533">
        <v>45721</v>
      </c>
      <c r="D205" s="534" t="s">
        <v>517</v>
      </c>
      <c r="E205" s="534">
        <v>1720</v>
      </c>
      <c r="F205" s="534" t="s">
        <v>501</v>
      </c>
      <c r="G205" s="534" t="s">
        <v>501</v>
      </c>
      <c r="H205" s="535">
        <v>98.212000000000003</v>
      </c>
    </row>
    <row r="206" spans="1:8">
      <c r="A206" s="391" t="s">
        <v>498</v>
      </c>
      <c r="B206" s="391" t="s">
        <v>532</v>
      </c>
      <c r="C206" s="533">
        <v>45721</v>
      </c>
      <c r="D206" s="534" t="s">
        <v>511</v>
      </c>
      <c r="E206" s="534">
        <v>1721</v>
      </c>
      <c r="F206" s="534" t="s">
        <v>505</v>
      </c>
      <c r="G206" s="534" t="s">
        <v>505</v>
      </c>
      <c r="H206" s="535">
        <v>100.19499999999999</v>
      </c>
    </row>
    <row r="207" spans="1:8">
      <c r="A207" s="391" t="s">
        <v>498</v>
      </c>
      <c r="B207" s="391" t="s">
        <v>532</v>
      </c>
      <c r="C207" s="533">
        <v>45721</v>
      </c>
      <c r="D207" s="534" t="s">
        <v>517</v>
      </c>
      <c r="E207" s="534">
        <v>1722</v>
      </c>
      <c r="F207" s="534" t="s">
        <v>501</v>
      </c>
      <c r="G207" s="534" t="s">
        <v>501</v>
      </c>
      <c r="H207" s="535">
        <v>98.608999999999995</v>
      </c>
    </row>
    <row r="208" spans="1:8">
      <c r="A208" s="391" t="s">
        <v>498</v>
      </c>
      <c r="B208" s="391" t="s">
        <v>532</v>
      </c>
      <c r="C208" s="533">
        <v>45721</v>
      </c>
      <c r="D208" s="534" t="s">
        <v>511</v>
      </c>
      <c r="E208" s="534">
        <v>1723</v>
      </c>
      <c r="F208" s="534" t="s">
        <v>505</v>
      </c>
      <c r="G208" s="534" t="s">
        <v>505</v>
      </c>
      <c r="H208" s="535">
        <v>96.468999999999994</v>
      </c>
    </row>
    <row r="209" spans="1:8">
      <c r="A209" s="391" t="s">
        <v>498</v>
      </c>
      <c r="B209" s="391" t="s">
        <v>532</v>
      </c>
      <c r="C209" s="533">
        <v>45721</v>
      </c>
      <c r="D209" s="534" t="s">
        <v>517</v>
      </c>
      <c r="E209" s="534">
        <v>1724</v>
      </c>
      <c r="F209" s="534" t="s">
        <v>501</v>
      </c>
      <c r="G209" s="534" t="s">
        <v>501</v>
      </c>
      <c r="H209" s="535">
        <v>99.116</v>
      </c>
    </row>
    <row r="210" spans="1:8">
      <c r="A210" s="391" t="s">
        <v>498</v>
      </c>
      <c r="B210" s="391" t="s">
        <v>532</v>
      </c>
      <c r="C210" s="533">
        <v>45721</v>
      </c>
      <c r="D210" s="534" t="s">
        <v>515</v>
      </c>
      <c r="E210" s="534">
        <v>1725</v>
      </c>
      <c r="F210" s="534" t="s">
        <v>526</v>
      </c>
      <c r="G210" s="534" t="s">
        <v>526</v>
      </c>
      <c r="H210" s="535">
        <v>100.721</v>
      </c>
    </row>
    <row r="211" spans="1:8">
      <c r="A211" s="391" t="s">
        <v>498</v>
      </c>
      <c r="B211" s="391" t="s">
        <v>532</v>
      </c>
      <c r="C211" s="533">
        <v>45721</v>
      </c>
      <c r="D211" s="534" t="s">
        <v>517</v>
      </c>
      <c r="E211" s="534">
        <v>1726</v>
      </c>
      <c r="F211" s="534" t="s">
        <v>501</v>
      </c>
      <c r="G211" s="534" t="s">
        <v>501</v>
      </c>
      <c r="H211" s="535">
        <v>97.545000000000002</v>
      </c>
    </row>
    <row r="212" spans="1:8">
      <c r="A212" s="391" t="s">
        <v>498</v>
      </c>
      <c r="B212" s="391" t="s">
        <v>532</v>
      </c>
      <c r="C212" s="533">
        <v>45721</v>
      </c>
      <c r="D212" s="534" t="s">
        <v>502</v>
      </c>
      <c r="E212" s="534">
        <v>1727</v>
      </c>
      <c r="F212" s="534" t="s">
        <v>501</v>
      </c>
      <c r="G212" s="534" t="s">
        <v>501</v>
      </c>
      <c r="H212" s="535">
        <v>98.884</v>
      </c>
    </row>
    <row r="213" spans="1:8">
      <c r="A213" s="391" t="s">
        <v>498</v>
      </c>
      <c r="B213" s="391" t="s">
        <v>532</v>
      </c>
      <c r="C213" s="533">
        <v>45721</v>
      </c>
      <c r="D213" s="534" t="s">
        <v>517</v>
      </c>
      <c r="E213" s="534">
        <v>1728</v>
      </c>
      <c r="F213" s="534" t="s">
        <v>501</v>
      </c>
      <c r="G213" s="534" t="s">
        <v>501</v>
      </c>
      <c r="H213" s="535">
        <v>97.114000000000004</v>
      </c>
    </row>
    <row r="214" spans="1:8">
      <c r="A214" s="391" t="s">
        <v>498</v>
      </c>
      <c r="B214" s="391" t="s">
        <v>532</v>
      </c>
      <c r="C214" s="533">
        <v>45721</v>
      </c>
      <c r="D214" s="534" t="s">
        <v>502</v>
      </c>
      <c r="E214" s="534">
        <v>1729</v>
      </c>
      <c r="F214" s="534" t="s">
        <v>501</v>
      </c>
      <c r="G214" s="534" t="s">
        <v>501</v>
      </c>
      <c r="H214" s="535">
        <v>97.501000000000005</v>
      </c>
    </row>
    <row r="215" spans="1:8">
      <c r="A215" s="391" t="s">
        <v>498</v>
      </c>
      <c r="B215" s="391" t="s">
        <v>532</v>
      </c>
      <c r="C215" s="533">
        <v>45721</v>
      </c>
      <c r="D215" s="534" t="s">
        <v>517</v>
      </c>
      <c r="E215" s="534">
        <v>1730</v>
      </c>
      <c r="F215" s="534" t="s">
        <v>501</v>
      </c>
      <c r="G215" s="534" t="s">
        <v>501</v>
      </c>
      <c r="H215" s="535">
        <v>98.28</v>
      </c>
    </row>
    <row r="216" spans="1:8">
      <c r="A216" s="391" t="s">
        <v>498</v>
      </c>
      <c r="B216" s="391" t="s">
        <v>532</v>
      </c>
      <c r="C216" s="533">
        <v>45721</v>
      </c>
      <c r="D216" s="534" t="s">
        <v>502</v>
      </c>
      <c r="E216" s="534">
        <v>1731</v>
      </c>
      <c r="F216" s="534" t="s">
        <v>501</v>
      </c>
      <c r="G216" s="534" t="s">
        <v>501</v>
      </c>
      <c r="H216" s="535">
        <v>98.222999999999999</v>
      </c>
    </row>
    <row r="217" spans="1:8">
      <c r="A217" s="391" t="s">
        <v>498</v>
      </c>
      <c r="B217" s="391" t="s">
        <v>532</v>
      </c>
      <c r="C217" s="533">
        <v>45721</v>
      </c>
      <c r="D217" s="534" t="s">
        <v>517</v>
      </c>
      <c r="E217" s="534">
        <v>1732</v>
      </c>
      <c r="F217" s="534" t="s">
        <v>501</v>
      </c>
      <c r="G217" s="534" t="s">
        <v>501</v>
      </c>
      <c r="H217" s="535">
        <v>98.844999999999999</v>
      </c>
    </row>
    <row r="218" spans="1:8">
      <c r="A218" s="391" t="s">
        <v>498</v>
      </c>
      <c r="B218" s="391" t="s">
        <v>532</v>
      </c>
      <c r="C218" s="533">
        <v>45721</v>
      </c>
      <c r="D218" s="534" t="s">
        <v>502</v>
      </c>
      <c r="E218" s="534">
        <v>1733</v>
      </c>
      <c r="F218" s="534" t="s">
        <v>501</v>
      </c>
      <c r="G218" s="534" t="s">
        <v>501</v>
      </c>
      <c r="H218" s="535">
        <v>98.061999999999998</v>
      </c>
    </row>
    <row r="219" spans="1:8">
      <c r="A219" s="391" t="s">
        <v>498</v>
      </c>
      <c r="B219" s="391" t="s">
        <v>532</v>
      </c>
      <c r="C219" s="533">
        <v>45721</v>
      </c>
      <c r="D219" s="534" t="s">
        <v>517</v>
      </c>
      <c r="E219" s="534">
        <v>1734</v>
      </c>
      <c r="F219" s="534" t="s">
        <v>501</v>
      </c>
      <c r="G219" s="534" t="s">
        <v>501</v>
      </c>
      <c r="H219" s="535">
        <v>98.393000000000001</v>
      </c>
    </row>
    <row r="220" spans="1:8">
      <c r="A220" s="391" t="s">
        <v>498</v>
      </c>
      <c r="B220" s="391" t="s">
        <v>532</v>
      </c>
      <c r="C220" s="533">
        <v>45721</v>
      </c>
      <c r="D220" s="534" t="s">
        <v>502</v>
      </c>
      <c r="E220" s="534">
        <v>1735</v>
      </c>
      <c r="F220" s="534" t="s">
        <v>501</v>
      </c>
      <c r="G220" s="534" t="s">
        <v>501</v>
      </c>
      <c r="H220" s="535">
        <v>99.838999999999999</v>
      </c>
    </row>
    <row r="221" spans="1:8">
      <c r="A221" s="391" t="s">
        <v>498</v>
      </c>
      <c r="B221" s="391" t="s">
        <v>532</v>
      </c>
      <c r="C221" s="533">
        <v>45721</v>
      </c>
      <c r="D221" s="534" t="s">
        <v>517</v>
      </c>
      <c r="E221" s="534">
        <v>1736</v>
      </c>
      <c r="F221" s="534" t="s">
        <v>501</v>
      </c>
      <c r="G221" s="534" t="s">
        <v>501</v>
      </c>
      <c r="H221" s="535">
        <v>98.397999999999996</v>
      </c>
    </row>
    <row r="222" spans="1:8">
      <c r="A222" s="391" t="s">
        <v>498</v>
      </c>
      <c r="B222" s="391" t="s">
        <v>532</v>
      </c>
      <c r="C222" s="533">
        <v>45721</v>
      </c>
      <c r="D222" s="534" t="s">
        <v>502</v>
      </c>
      <c r="E222" s="534">
        <v>1737</v>
      </c>
      <c r="F222" s="534" t="s">
        <v>501</v>
      </c>
      <c r="G222" s="534" t="s">
        <v>501</v>
      </c>
      <c r="H222" s="535">
        <v>96.465999999999994</v>
      </c>
    </row>
    <row r="223" spans="1:8">
      <c r="A223" s="391" t="s">
        <v>498</v>
      </c>
      <c r="B223" s="391" t="s">
        <v>532</v>
      </c>
      <c r="C223" s="533">
        <v>45721</v>
      </c>
      <c r="D223" s="534" t="s">
        <v>517</v>
      </c>
      <c r="E223" s="534">
        <v>1738</v>
      </c>
      <c r="F223" s="534" t="s">
        <v>501</v>
      </c>
      <c r="G223" s="534" t="s">
        <v>501</v>
      </c>
      <c r="H223" s="535">
        <v>98.82</v>
      </c>
    </row>
    <row r="224" spans="1:8">
      <c r="A224" s="391" t="s">
        <v>498</v>
      </c>
      <c r="B224" s="391" t="s">
        <v>532</v>
      </c>
      <c r="C224" s="533">
        <v>45721</v>
      </c>
      <c r="D224" s="534" t="s">
        <v>517</v>
      </c>
      <c r="E224" s="534">
        <v>1740</v>
      </c>
      <c r="F224" s="534" t="s">
        <v>501</v>
      </c>
      <c r="G224" s="534" t="s">
        <v>501</v>
      </c>
      <c r="H224" s="535">
        <v>97.114999999999995</v>
      </c>
    </row>
    <row r="225" spans="1:8">
      <c r="A225" s="391" t="s">
        <v>498</v>
      </c>
      <c r="B225" s="391" t="s">
        <v>532</v>
      </c>
      <c r="C225" s="533">
        <v>45721</v>
      </c>
      <c r="D225" s="534" t="s">
        <v>502</v>
      </c>
      <c r="E225" s="534">
        <v>1741</v>
      </c>
      <c r="F225" s="534" t="s">
        <v>501</v>
      </c>
      <c r="G225" s="534" t="s">
        <v>501</v>
      </c>
      <c r="H225" s="535">
        <v>94.72</v>
      </c>
    </row>
    <row r="226" spans="1:8">
      <c r="A226" s="391" t="s">
        <v>498</v>
      </c>
      <c r="B226" s="391" t="s">
        <v>532</v>
      </c>
      <c r="C226" s="533">
        <v>45722</v>
      </c>
      <c r="D226" s="534" t="s">
        <v>517</v>
      </c>
      <c r="E226" s="534">
        <v>1742</v>
      </c>
      <c r="F226" s="534" t="s">
        <v>501</v>
      </c>
      <c r="G226" s="534" t="s">
        <v>501</v>
      </c>
      <c r="H226" s="535">
        <v>98.44</v>
      </c>
    </row>
    <row r="227" spans="1:8">
      <c r="A227" s="391" t="s">
        <v>498</v>
      </c>
      <c r="B227" s="391" t="s">
        <v>532</v>
      </c>
      <c r="C227" s="533">
        <v>45722</v>
      </c>
      <c r="D227" s="534" t="s">
        <v>517</v>
      </c>
      <c r="E227" s="534">
        <v>1744</v>
      </c>
      <c r="F227" s="534" t="s">
        <v>501</v>
      </c>
      <c r="G227" s="534" t="s">
        <v>501</v>
      </c>
      <c r="H227" s="535">
        <v>98.808000000000007</v>
      </c>
    </row>
    <row r="228" spans="1:8">
      <c r="A228" s="391" t="s">
        <v>498</v>
      </c>
      <c r="B228" s="391" t="s">
        <v>532</v>
      </c>
      <c r="C228" s="533">
        <v>45722</v>
      </c>
      <c r="D228" s="534" t="s">
        <v>502</v>
      </c>
      <c r="E228" s="534">
        <v>1745</v>
      </c>
      <c r="F228" s="534" t="s">
        <v>501</v>
      </c>
      <c r="G228" s="534" t="s">
        <v>501</v>
      </c>
      <c r="H228" s="535">
        <v>98.2</v>
      </c>
    </row>
    <row r="229" spans="1:8">
      <c r="A229" s="391" t="s">
        <v>498</v>
      </c>
      <c r="B229" s="391" t="s">
        <v>532</v>
      </c>
      <c r="C229" s="533">
        <v>45722</v>
      </c>
      <c r="D229" s="534" t="s">
        <v>517</v>
      </c>
      <c r="E229" s="534">
        <v>1746</v>
      </c>
      <c r="F229" s="534" t="s">
        <v>501</v>
      </c>
      <c r="G229" s="534" t="s">
        <v>501</v>
      </c>
      <c r="H229" s="535">
        <v>98.265000000000001</v>
      </c>
    </row>
    <row r="230" spans="1:8">
      <c r="A230" s="391" t="s">
        <v>498</v>
      </c>
      <c r="B230" s="391" t="s">
        <v>532</v>
      </c>
      <c r="C230" s="533">
        <v>45722</v>
      </c>
      <c r="D230" s="534" t="s">
        <v>517</v>
      </c>
      <c r="E230" s="534">
        <v>1748</v>
      </c>
      <c r="F230" s="534" t="s">
        <v>501</v>
      </c>
      <c r="G230" s="534" t="s">
        <v>501</v>
      </c>
      <c r="H230" s="535">
        <v>98.031999999999996</v>
      </c>
    </row>
    <row r="231" spans="1:8">
      <c r="A231" s="391" t="s">
        <v>498</v>
      </c>
      <c r="B231" s="391" t="s">
        <v>532</v>
      </c>
      <c r="C231" s="533">
        <v>45722</v>
      </c>
      <c r="D231" s="534" t="s">
        <v>502</v>
      </c>
      <c r="E231" s="534">
        <v>1749</v>
      </c>
      <c r="F231" s="534" t="s">
        <v>501</v>
      </c>
      <c r="G231" s="534" t="s">
        <v>501</v>
      </c>
      <c r="H231" s="535">
        <v>98.622</v>
      </c>
    </row>
    <row r="232" spans="1:8">
      <c r="A232" s="391" t="s">
        <v>498</v>
      </c>
      <c r="B232" s="391" t="s">
        <v>532</v>
      </c>
      <c r="C232" s="533">
        <v>45722</v>
      </c>
      <c r="D232" s="534" t="s">
        <v>517</v>
      </c>
      <c r="E232" s="534">
        <v>1750</v>
      </c>
      <c r="F232" s="534" t="s">
        <v>501</v>
      </c>
      <c r="G232" s="534" t="s">
        <v>501</v>
      </c>
      <c r="H232" s="535">
        <v>98.361999999999995</v>
      </c>
    </row>
    <row r="233" spans="1:8">
      <c r="A233" s="391" t="s">
        <v>498</v>
      </c>
      <c r="B233" s="391" t="s">
        <v>532</v>
      </c>
      <c r="C233" s="533">
        <v>45722</v>
      </c>
      <c r="D233" s="534" t="s">
        <v>516</v>
      </c>
      <c r="E233" s="534">
        <v>1751</v>
      </c>
      <c r="F233" s="534" t="s">
        <v>501</v>
      </c>
      <c r="G233" s="534" t="s">
        <v>501</v>
      </c>
      <c r="H233" s="535">
        <v>97.01</v>
      </c>
    </row>
    <row r="234" spans="1:8">
      <c r="A234" s="391" t="s">
        <v>498</v>
      </c>
      <c r="B234" s="391" t="s">
        <v>532</v>
      </c>
      <c r="C234" s="533">
        <v>45722</v>
      </c>
      <c r="D234" s="534" t="s">
        <v>517</v>
      </c>
      <c r="E234" s="534">
        <v>1752</v>
      </c>
      <c r="F234" s="534" t="s">
        <v>501</v>
      </c>
      <c r="G234" s="534" t="s">
        <v>501</v>
      </c>
      <c r="H234" s="535">
        <v>97.474999999999994</v>
      </c>
    </row>
    <row r="235" spans="1:8">
      <c r="A235" s="391" t="s">
        <v>498</v>
      </c>
      <c r="B235" s="391" t="s">
        <v>532</v>
      </c>
      <c r="C235" s="533">
        <v>45722</v>
      </c>
      <c r="D235" s="534" t="s">
        <v>516</v>
      </c>
      <c r="E235" s="534">
        <v>1753</v>
      </c>
      <c r="F235" s="534" t="s">
        <v>501</v>
      </c>
      <c r="G235" s="534" t="s">
        <v>501</v>
      </c>
      <c r="H235" s="535">
        <v>97.998999999999995</v>
      </c>
    </row>
    <row r="236" spans="1:8">
      <c r="A236" s="391" t="s">
        <v>498</v>
      </c>
      <c r="B236" s="391" t="s">
        <v>532</v>
      </c>
      <c r="C236" s="533">
        <v>45722</v>
      </c>
      <c r="D236" s="534" t="s">
        <v>517</v>
      </c>
      <c r="E236" s="534">
        <v>1754</v>
      </c>
      <c r="F236" s="534" t="s">
        <v>501</v>
      </c>
      <c r="G236" s="534" t="s">
        <v>501</v>
      </c>
      <c r="H236" s="535">
        <v>99.037999999999997</v>
      </c>
    </row>
    <row r="237" spans="1:8">
      <c r="A237" s="391" t="s">
        <v>498</v>
      </c>
      <c r="B237" s="391" t="s">
        <v>532</v>
      </c>
      <c r="C237" s="533">
        <v>45722</v>
      </c>
      <c r="D237" s="534" t="s">
        <v>516</v>
      </c>
      <c r="E237" s="534">
        <v>1755</v>
      </c>
      <c r="F237" s="534" t="s">
        <v>501</v>
      </c>
      <c r="G237" s="534" t="s">
        <v>501</v>
      </c>
      <c r="H237" s="535">
        <v>97.206000000000003</v>
      </c>
    </row>
    <row r="238" spans="1:8">
      <c r="A238" s="391" t="s">
        <v>498</v>
      </c>
      <c r="B238" s="391" t="s">
        <v>532</v>
      </c>
      <c r="C238" s="533">
        <v>45722</v>
      </c>
      <c r="D238" s="534" t="s">
        <v>517</v>
      </c>
      <c r="E238" s="534">
        <v>1756</v>
      </c>
      <c r="F238" s="534" t="s">
        <v>501</v>
      </c>
      <c r="G238" s="534" t="s">
        <v>501</v>
      </c>
      <c r="H238" s="535">
        <v>98.787999999999997</v>
      </c>
    </row>
    <row r="239" spans="1:8">
      <c r="A239" s="391" t="s">
        <v>498</v>
      </c>
      <c r="B239" s="391" t="s">
        <v>532</v>
      </c>
      <c r="C239" s="533">
        <v>45722</v>
      </c>
      <c r="D239" s="534" t="s">
        <v>516</v>
      </c>
      <c r="E239" s="534">
        <v>1757</v>
      </c>
      <c r="F239" s="534" t="s">
        <v>501</v>
      </c>
      <c r="G239" s="534" t="s">
        <v>501</v>
      </c>
      <c r="H239" s="535">
        <v>95.233999999999995</v>
      </c>
    </row>
    <row r="240" spans="1:8">
      <c r="A240" s="391" t="s">
        <v>498</v>
      </c>
      <c r="B240" s="391" t="s">
        <v>532</v>
      </c>
      <c r="C240" s="533">
        <v>45722</v>
      </c>
      <c r="D240" s="534" t="s">
        <v>517</v>
      </c>
      <c r="E240" s="534">
        <v>1758</v>
      </c>
      <c r="F240" s="534" t="s">
        <v>501</v>
      </c>
      <c r="G240" s="534" t="s">
        <v>501</v>
      </c>
      <c r="H240" s="535">
        <v>98.387</v>
      </c>
    </row>
    <row r="241" spans="1:8">
      <c r="A241" s="391" t="s">
        <v>498</v>
      </c>
      <c r="B241" s="391" t="s">
        <v>532</v>
      </c>
      <c r="C241" s="533">
        <v>45722</v>
      </c>
      <c r="D241" s="534" t="s">
        <v>516</v>
      </c>
      <c r="E241" s="534">
        <v>1759</v>
      </c>
      <c r="F241" s="534" t="s">
        <v>501</v>
      </c>
      <c r="G241" s="534" t="s">
        <v>501</v>
      </c>
      <c r="H241" s="535">
        <v>97.004999999999995</v>
      </c>
    </row>
    <row r="242" spans="1:8">
      <c r="A242" s="391" t="s">
        <v>498</v>
      </c>
      <c r="B242" s="391" t="s">
        <v>532</v>
      </c>
      <c r="C242" s="533">
        <v>45722</v>
      </c>
      <c r="D242" s="534" t="s">
        <v>517</v>
      </c>
      <c r="E242" s="534">
        <v>1760</v>
      </c>
      <c r="F242" s="534" t="s">
        <v>501</v>
      </c>
      <c r="G242" s="534" t="s">
        <v>501</v>
      </c>
      <c r="H242" s="535">
        <v>99.724000000000004</v>
      </c>
    </row>
    <row r="243" spans="1:8">
      <c r="A243" s="391" t="s">
        <v>498</v>
      </c>
      <c r="B243" s="391" t="s">
        <v>532</v>
      </c>
      <c r="C243" s="533">
        <v>45722</v>
      </c>
      <c r="D243" s="534" t="s">
        <v>516</v>
      </c>
      <c r="E243" s="534">
        <v>1761</v>
      </c>
      <c r="F243" s="534" t="s">
        <v>501</v>
      </c>
      <c r="G243" s="534" t="s">
        <v>501</v>
      </c>
      <c r="H243" s="535">
        <v>95.373000000000005</v>
      </c>
    </row>
    <row r="244" spans="1:8">
      <c r="A244" s="391" t="s">
        <v>498</v>
      </c>
      <c r="B244" s="391" t="s">
        <v>532</v>
      </c>
      <c r="C244" s="533">
        <v>45722</v>
      </c>
      <c r="D244" s="534" t="s">
        <v>517</v>
      </c>
      <c r="E244" s="534">
        <v>1762</v>
      </c>
      <c r="F244" s="534" t="s">
        <v>501</v>
      </c>
      <c r="G244" s="534" t="s">
        <v>501</v>
      </c>
      <c r="H244" s="535">
        <v>98.123000000000005</v>
      </c>
    </row>
    <row r="245" spans="1:8">
      <c r="A245" s="391" t="s">
        <v>498</v>
      </c>
      <c r="B245" s="391" t="s">
        <v>532</v>
      </c>
      <c r="C245" s="533">
        <v>45722</v>
      </c>
      <c r="D245" s="534" t="s">
        <v>516</v>
      </c>
      <c r="E245" s="534">
        <v>1763</v>
      </c>
      <c r="F245" s="534" t="s">
        <v>501</v>
      </c>
      <c r="G245" s="534" t="s">
        <v>501</v>
      </c>
      <c r="H245" s="535">
        <v>97.231999999999999</v>
      </c>
    </row>
    <row r="246" spans="1:8">
      <c r="A246" s="391" t="s">
        <v>498</v>
      </c>
      <c r="B246" s="391" t="s">
        <v>532</v>
      </c>
      <c r="C246" s="533">
        <v>45722</v>
      </c>
      <c r="D246" s="534" t="s">
        <v>517</v>
      </c>
      <c r="E246" s="534">
        <v>1764</v>
      </c>
      <c r="F246" s="534" t="s">
        <v>501</v>
      </c>
      <c r="G246" s="534" t="s">
        <v>501</v>
      </c>
      <c r="H246" s="535">
        <v>97.61</v>
      </c>
    </row>
    <row r="247" spans="1:8">
      <c r="A247" s="391" t="s">
        <v>498</v>
      </c>
      <c r="B247" s="391" t="s">
        <v>532</v>
      </c>
      <c r="C247" s="533">
        <v>45722</v>
      </c>
      <c r="D247" s="534" t="s">
        <v>516</v>
      </c>
      <c r="E247" s="534">
        <v>1765</v>
      </c>
      <c r="F247" s="534" t="s">
        <v>501</v>
      </c>
      <c r="G247" s="534" t="s">
        <v>501</v>
      </c>
      <c r="H247" s="535">
        <v>98.069000000000003</v>
      </c>
    </row>
    <row r="248" spans="1:8">
      <c r="A248" s="391" t="s">
        <v>498</v>
      </c>
      <c r="B248" s="391" t="s">
        <v>532</v>
      </c>
      <c r="C248" s="533">
        <v>45722</v>
      </c>
      <c r="D248" s="534" t="s">
        <v>517</v>
      </c>
      <c r="E248" s="534">
        <v>1766</v>
      </c>
      <c r="F248" s="534" t="s">
        <v>501</v>
      </c>
      <c r="G248" s="534" t="s">
        <v>501</v>
      </c>
      <c r="H248" s="535">
        <v>99.942999999999998</v>
      </c>
    </row>
    <row r="249" spans="1:8">
      <c r="A249" s="391" t="s">
        <v>498</v>
      </c>
      <c r="B249" s="391" t="s">
        <v>532</v>
      </c>
      <c r="C249" s="533">
        <v>45722</v>
      </c>
      <c r="D249" s="534" t="s">
        <v>516</v>
      </c>
      <c r="E249" s="534">
        <v>1767</v>
      </c>
      <c r="F249" s="534" t="s">
        <v>501</v>
      </c>
      <c r="G249" s="534" t="s">
        <v>501</v>
      </c>
      <c r="H249" s="535">
        <v>96.385000000000005</v>
      </c>
    </row>
    <row r="250" spans="1:8">
      <c r="A250" s="391" t="s">
        <v>498</v>
      </c>
      <c r="B250" s="391" t="s">
        <v>532</v>
      </c>
      <c r="C250" s="533">
        <v>45722</v>
      </c>
      <c r="D250" s="534" t="s">
        <v>500</v>
      </c>
      <c r="E250" s="534">
        <v>1768</v>
      </c>
      <c r="F250" s="534" t="s">
        <v>501</v>
      </c>
      <c r="G250" s="534" t="s">
        <v>501</v>
      </c>
      <c r="H250" s="535">
        <v>98.003</v>
      </c>
    </row>
    <row r="251" spans="1:8">
      <c r="A251" s="391" t="s">
        <v>498</v>
      </c>
      <c r="B251" s="391" t="s">
        <v>532</v>
      </c>
      <c r="C251" s="533">
        <v>45722</v>
      </c>
      <c r="D251" s="534" t="s">
        <v>516</v>
      </c>
      <c r="E251" s="534">
        <v>1769</v>
      </c>
      <c r="F251" s="534" t="s">
        <v>501</v>
      </c>
      <c r="G251" s="534" t="s">
        <v>501</v>
      </c>
      <c r="H251" s="535">
        <v>97.778999999999996</v>
      </c>
    </row>
    <row r="252" spans="1:8">
      <c r="A252" s="391" t="s">
        <v>498</v>
      </c>
      <c r="B252" s="391" t="s">
        <v>532</v>
      </c>
      <c r="C252" s="533">
        <v>45722</v>
      </c>
      <c r="D252" s="534" t="s">
        <v>500</v>
      </c>
      <c r="E252" s="534">
        <v>1770</v>
      </c>
      <c r="F252" s="534" t="s">
        <v>501</v>
      </c>
      <c r="G252" s="534" t="s">
        <v>501</v>
      </c>
      <c r="H252" s="535">
        <v>98.183000000000007</v>
      </c>
    </row>
    <row r="253" spans="1:8">
      <c r="A253" s="391" t="s">
        <v>498</v>
      </c>
      <c r="B253" s="391" t="s">
        <v>532</v>
      </c>
      <c r="C253" s="533">
        <v>45722</v>
      </c>
      <c r="D253" s="534" t="s">
        <v>500</v>
      </c>
      <c r="E253" s="534">
        <v>1771</v>
      </c>
      <c r="F253" s="534" t="s">
        <v>501</v>
      </c>
      <c r="G253" s="534" t="s">
        <v>501</v>
      </c>
      <c r="H253" s="535">
        <v>98.545000000000002</v>
      </c>
    </row>
    <row r="254" spans="1:8">
      <c r="A254" s="391" t="s">
        <v>498</v>
      </c>
      <c r="B254" s="391" t="s">
        <v>532</v>
      </c>
      <c r="C254" s="533">
        <v>45723</v>
      </c>
      <c r="D254" s="534" t="s">
        <v>500</v>
      </c>
      <c r="E254" s="534">
        <v>1772</v>
      </c>
      <c r="F254" s="534" t="s">
        <v>501</v>
      </c>
      <c r="G254" s="534" t="s">
        <v>501</v>
      </c>
      <c r="H254" s="535">
        <v>95.873999999999995</v>
      </c>
    </row>
    <row r="255" spans="1:8">
      <c r="A255" s="391" t="s">
        <v>498</v>
      </c>
      <c r="B255" s="391" t="s">
        <v>532</v>
      </c>
      <c r="C255" s="533">
        <v>45723</v>
      </c>
      <c r="D255" s="534" t="s">
        <v>500</v>
      </c>
      <c r="E255" s="534">
        <v>1773</v>
      </c>
      <c r="F255" s="534" t="s">
        <v>501</v>
      </c>
      <c r="G255" s="534" t="s">
        <v>501</v>
      </c>
      <c r="H255" s="535">
        <v>97.950999999999993</v>
      </c>
    </row>
    <row r="256" spans="1:8">
      <c r="A256" s="391" t="s">
        <v>498</v>
      </c>
      <c r="B256" s="391" t="s">
        <v>532</v>
      </c>
      <c r="C256" s="533">
        <v>45723</v>
      </c>
      <c r="D256" s="534" t="s">
        <v>500</v>
      </c>
      <c r="E256" s="534">
        <v>1774</v>
      </c>
      <c r="F256" s="534" t="s">
        <v>501</v>
      </c>
      <c r="G256" s="534" t="s">
        <v>501</v>
      </c>
      <c r="H256" s="535">
        <v>98.27</v>
      </c>
    </row>
    <row r="257" spans="1:8">
      <c r="A257" s="391" t="s">
        <v>498</v>
      </c>
      <c r="B257" s="391" t="s">
        <v>532</v>
      </c>
      <c r="C257" s="533">
        <v>45723</v>
      </c>
      <c r="D257" s="534" t="s">
        <v>500</v>
      </c>
      <c r="E257" s="534">
        <v>1775</v>
      </c>
      <c r="F257" s="534" t="s">
        <v>501</v>
      </c>
      <c r="G257" s="534" t="s">
        <v>501</v>
      </c>
      <c r="H257" s="535">
        <v>92.766999999999996</v>
      </c>
    </row>
    <row r="258" spans="1:8">
      <c r="A258" s="391" t="s">
        <v>498</v>
      </c>
      <c r="B258" s="391" t="s">
        <v>532</v>
      </c>
      <c r="C258" s="533">
        <v>45723</v>
      </c>
      <c r="D258" s="534" t="s">
        <v>500</v>
      </c>
      <c r="E258" s="534">
        <v>1776</v>
      </c>
      <c r="F258" s="534" t="s">
        <v>501</v>
      </c>
      <c r="G258" s="534" t="s">
        <v>501</v>
      </c>
      <c r="H258" s="535">
        <v>97.575000000000003</v>
      </c>
    </row>
    <row r="259" spans="1:8">
      <c r="A259" s="391" t="s">
        <v>498</v>
      </c>
      <c r="B259" s="391" t="s">
        <v>532</v>
      </c>
      <c r="C259" s="533">
        <v>45723</v>
      </c>
      <c r="D259" s="534" t="s">
        <v>500</v>
      </c>
      <c r="E259" s="534">
        <v>1777</v>
      </c>
      <c r="F259" s="534" t="s">
        <v>501</v>
      </c>
      <c r="G259" s="534" t="s">
        <v>501</v>
      </c>
      <c r="H259" s="535">
        <v>96.495999999999995</v>
      </c>
    </row>
    <row r="260" spans="1:8">
      <c r="A260" s="391" t="s">
        <v>498</v>
      </c>
      <c r="B260" s="391" t="s">
        <v>532</v>
      </c>
      <c r="C260" s="533">
        <v>45723</v>
      </c>
      <c r="D260" s="534" t="s">
        <v>500</v>
      </c>
      <c r="E260" s="534">
        <v>1778</v>
      </c>
      <c r="F260" s="534" t="s">
        <v>501</v>
      </c>
      <c r="G260" s="534" t="s">
        <v>501</v>
      </c>
      <c r="H260" s="535">
        <v>97.054000000000002</v>
      </c>
    </row>
    <row r="261" spans="1:8">
      <c r="A261" s="391" t="s">
        <v>498</v>
      </c>
      <c r="B261" s="391" t="s">
        <v>532</v>
      </c>
      <c r="C261" s="533">
        <v>45723</v>
      </c>
      <c r="D261" s="534" t="s">
        <v>500</v>
      </c>
      <c r="E261" s="534">
        <v>1779</v>
      </c>
      <c r="F261" s="534" t="s">
        <v>501</v>
      </c>
      <c r="G261" s="534" t="s">
        <v>501</v>
      </c>
      <c r="H261" s="535">
        <v>96.849000000000004</v>
      </c>
    </row>
    <row r="262" spans="1:8">
      <c r="A262" s="391" t="s">
        <v>498</v>
      </c>
      <c r="B262" s="391" t="s">
        <v>532</v>
      </c>
      <c r="C262" s="533">
        <v>45723</v>
      </c>
      <c r="D262" s="534" t="s">
        <v>511</v>
      </c>
      <c r="E262" s="534">
        <v>1780</v>
      </c>
      <c r="F262" s="534" t="s">
        <v>505</v>
      </c>
      <c r="G262" s="534" t="s">
        <v>505</v>
      </c>
      <c r="H262" s="535">
        <v>94.417000000000002</v>
      </c>
    </row>
    <row r="263" spans="1:8">
      <c r="A263" s="391" t="s">
        <v>498</v>
      </c>
      <c r="B263" s="391" t="s">
        <v>532</v>
      </c>
      <c r="C263" s="533">
        <v>45723</v>
      </c>
      <c r="D263" s="534" t="s">
        <v>517</v>
      </c>
      <c r="E263" s="534">
        <v>1781</v>
      </c>
      <c r="F263" s="534" t="s">
        <v>501</v>
      </c>
      <c r="G263" s="534" t="s">
        <v>501</v>
      </c>
      <c r="H263" s="535">
        <v>98.581000000000003</v>
      </c>
    </row>
    <row r="264" spans="1:8">
      <c r="A264" s="391" t="s">
        <v>498</v>
      </c>
      <c r="B264" s="391" t="s">
        <v>532</v>
      </c>
      <c r="C264" s="533">
        <v>45723</v>
      </c>
      <c r="D264" s="534" t="s">
        <v>514</v>
      </c>
      <c r="E264" s="534">
        <v>1782</v>
      </c>
      <c r="F264" s="534" t="s">
        <v>505</v>
      </c>
      <c r="G264" s="534" t="s">
        <v>505</v>
      </c>
      <c r="H264" s="535">
        <v>99.519000000000005</v>
      </c>
    </row>
    <row r="265" spans="1:8">
      <c r="A265" s="391" t="s">
        <v>498</v>
      </c>
      <c r="B265" s="391" t="s">
        <v>532</v>
      </c>
      <c r="C265" s="533">
        <v>45723</v>
      </c>
      <c r="D265" s="534" t="s">
        <v>514</v>
      </c>
      <c r="E265" s="534">
        <v>1784</v>
      </c>
      <c r="F265" s="534" t="s">
        <v>505</v>
      </c>
      <c r="G265" s="534" t="s">
        <v>505</v>
      </c>
      <c r="H265" s="535">
        <v>100.224</v>
      </c>
    </row>
    <row r="266" spans="1:8">
      <c r="A266" s="391" t="s">
        <v>498</v>
      </c>
      <c r="B266" s="391" t="s">
        <v>532</v>
      </c>
      <c r="C266" s="533">
        <v>45723</v>
      </c>
      <c r="D266" s="534" t="s">
        <v>517</v>
      </c>
      <c r="E266" s="534">
        <v>1785</v>
      </c>
      <c r="F266" s="534" t="s">
        <v>501</v>
      </c>
      <c r="G266" s="534" t="s">
        <v>501</v>
      </c>
      <c r="H266" s="535">
        <v>98.486000000000004</v>
      </c>
    </row>
    <row r="267" spans="1:8">
      <c r="A267" s="391" t="s">
        <v>498</v>
      </c>
      <c r="B267" s="391" t="s">
        <v>532</v>
      </c>
      <c r="C267" s="533">
        <v>45723</v>
      </c>
      <c r="D267" s="534" t="s">
        <v>514</v>
      </c>
      <c r="E267" s="534">
        <v>1786</v>
      </c>
      <c r="F267" s="534" t="s">
        <v>505</v>
      </c>
      <c r="G267" s="534" t="s">
        <v>505</v>
      </c>
      <c r="H267" s="535">
        <v>97.369</v>
      </c>
    </row>
    <row r="268" spans="1:8">
      <c r="A268" s="391" t="s">
        <v>498</v>
      </c>
      <c r="B268" s="391" t="s">
        <v>532</v>
      </c>
      <c r="C268" s="533">
        <v>45723</v>
      </c>
      <c r="D268" s="534" t="s">
        <v>514</v>
      </c>
      <c r="E268" s="534">
        <v>1788</v>
      </c>
      <c r="F268" s="534" t="s">
        <v>505</v>
      </c>
      <c r="G268" s="534" t="s">
        <v>505</v>
      </c>
      <c r="H268" s="535">
        <v>99.003</v>
      </c>
    </row>
    <row r="269" spans="1:8">
      <c r="A269" s="391" t="s">
        <v>498</v>
      </c>
      <c r="B269" s="391" t="s">
        <v>532</v>
      </c>
      <c r="C269" s="533">
        <v>45723</v>
      </c>
      <c r="D269" s="534" t="s">
        <v>517</v>
      </c>
      <c r="E269" s="534">
        <v>1789</v>
      </c>
      <c r="F269" s="534" t="s">
        <v>501</v>
      </c>
      <c r="G269" s="534" t="s">
        <v>501</v>
      </c>
      <c r="H269" s="535">
        <v>97.766000000000005</v>
      </c>
    </row>
    <row r="270" spans="1:8">
      <c r="A270" s="391" t="s">
        <v>498</v>
      </c>
      <c r="B270" s="391" t="s">
        <v>532</v>
      </c>
      <c r="C270" s="533">
        <v>45723</v>
      </c>
      <c r="D270" s="534" t="s">
        <v>514</v>
      </c>
      <c r="E270" s="534">
        <v>1790</v>
      </c>
      <c r="F270" s="534" t="s">
        <v>505</v>
      </c>
      <c r="G270" s="534" t="s">
        <v>505</v>
      </c>
      <c r="H270" s="535">
        <v>98.031999999999996</v>
      </c>
    </row>
    <row r="271" spans="1:8">
      <c r="A271" s="391" t="s">
        <v>498</v>
      </c>
      <c r="B271" s="391" t="s">
        <v>532</v>
      </c>
      <c r="C271" s="533">
        <v>45723</v>
      </c>
      <c r="D271" s="534" t="s">
        <v>511</v>
      </c>
      <c r="E271" s="534">
        <v>1792</v>
      </c>
      <c r="F271" s="534" t="s">
        <v>505</v>
      </c>
      <c r="G271" s="534" t="s">
        <v>505</v>
      </c>
      <c r="H271" s="535">
        <v>95.47</v>
      </c>
    </row>
    <row r="272" spans="1:8">
      <c r="A272" s="391" t="s">
        <v>498</v>
      </c>
      <c r="B272" s="391" t="s">
        <v>532</v>
      </c>
      <c r="C272" s="533">
        <v>45723</v>
      </c>
      <c r="D272" s="534" t="s">
        <v>517</v>
      </c>
      <c r="E272" s="534">
        <v>1793</v>
      </c>
      <c r="F272" s="534" t="s">
        <v>501</v>
      </c>
      <c r="G272" s="534" t="s">
        <v>501</v>
      </c>
      <c r="H272" s="535">
        <v>100.169</v>
      </c>
    </row>
    <row r="273" spans="1:8">
      <c r="A273" s="391" t="s">
        <v>498</v>
      </c>
      <c r="B273" s="391" t="s">
        <v>532</v>
      </c>
      <c r="C273" s="533">
        <v>45723</v>
      </c>
      <c r="D273" s="534" t="s">
        <v>342</v>
      </c>
      <c r="E273" s="534">
        <v>1794</v>
      </c>
      <c r="F273" s="534" t="s">
        <v>519</v>
      </c>
      <c r="G273" s="534" t="s">
        <v>519</v>
      </c>
      <c r="H273" s="535">
        <v>100.776</v>
      </c>
    </row>
    <row r="274" spans="1:8">
      <c r="A274" s="391" t="s">
        <v>498</v>
      </c>
      <c r="B274" s="391" t="s">
        <v>532</v>
      </c>
      <c r="C274" s="533">
        <v>45723</v>
      </c>
      <c r="D274" s="534" t="s">
        <v>517</v>
      </c>
      <c r="E274" s="534">
        <v>1796</v>
      </c>
      <c r="F274" s="534" t="s">
        <v>501</v>
      </c>
      <c r="G274" s="534" t="s">
        <v>501</v>
      </c>
      <c r="H274" s="535">
        <v>99.713999999999999</v>
      </c>
    </row>
    <row r="275" spans="1:8">
      <c r="A275" s="391" t="s">
        <v>498</v>
      </c>
      <c r="B275" s="391" t="s">
        <v>532</v>
      </c>
      <c r="C275" s="533">
        <v>45723</v>
      </c>
      <c r="D275" s="534" t="s">
        <v>517</v>
      </c>
      <c r="E275" s="534">
        <v>1797</v>
      </c>
      <c r="F275" s="534" t="s">
        <v>501</v>
      </c>
      <c r="G275" s="534" t="s">
        <v>501</v>
      </c>
      <c r="H275" s="535">
        <v>98.837999999999994</v>
      </c>
    </row>
    <row r="276" spans="1:8">
      <c r="A276" s="391" t="s">
        <v>498</v>
      </c>
      <c r="B276" s="391" t="s">
        <v>532</v>
      </c>
      <c r="C276" s="533">
        <v>45723</v>
      </c>
      <c r="D276" s="534" t="s">
        <v>517</v>
      </c>
      <c r="E276" s="534">
        <v>1798</v>
      </c>
      <c r="F276" s="534" t="s">
        <v>501</v>
      </c>
      <c r="G276" s="534" t="s">
        <v>501</v>
      </c>
      <c r="H276" s="535">
        <v>96.79</v>
      </c>
    </row>
    <row r="277" spans="1:8">
      <c r="A277" s="391" t="s">
        <v>498</v>
      </c>
      <c r="B277" s="391" t="s">
        <v>532</v>
      </c>
      <c r="C277" s="533">
        <v>45724</v>
      </c>
      <c r="D277" s="534" t="s">
        <v>517</v>
      </c>
      <c r="E277" s="534">
        <v>1800</v>
      </c>
      <c r="F277" s="534" t="s">
        <v>501</v>
      </c>
      <c r="G277" s="534" t="s">
        <v>501</v>
      </c>
      <c r="H277" s="535">
        <v>99.450999999999993</v>
      </c>
    </row>
    <row r="278" spans="1:8">
      <c r="A278" s="391" t="s">
        <v>498</v>
      </c>
      <c r="B278" s="391" t="s">
        <v>532</v>
      </c>
      <c r="C278" s="533">
        <v>45724</v>
      </c>
      <c r="D278" s="534" t="s">
        <v>517</v>
      </c>
      <c r="E278" s="534">
        <v>1801</v>
      </c>
      <c r="F278" s="534" t="s">
        <v>501</v>
      </c>
      <c r="G278" s="534" t="s">
        <v>501</v>
      </c>
      <c r="H278" s="535">
        <v>98.584000000000003</v>
      </c>
    </row>
    <row r="279" spans="1:8">
      <c r="A279" s="391" t="s">
        <v>498</v>
      </c>
      <c r="B279" s="391" t="s">
        <v>532</v>
      </c>
      <c r="C279" s="533">
        <v>45724</v>
      </c>
      <c r="D279" s="534" t="s">
        <v>517</v>
      </c>
      <c r="E279" s="534">
        <v>1802</v>
      </c>
      <c r="F279" s="534" t="s">
        <v>501</v>
      </c>
      <c r="G279" s="534" t="s">
        <v>501</v>
      </c>
      <c r="H279" s="535">
        <v>96.447999999999993</v>
      </c>
    </row>
    <row r="280" spans="1:8">
      <c r="A280" s="391" t="s">
        <v>498</v>
      </c>
      <c r="B280" s="391" t="s">
        <v>532</v>
      </c>
      <c r="C280" s="533">
        <v>45724</v>
      </c>
      <c r="D280" s="534" t="s">
        <v>517</v>
      </c>
      <c r="E280" s="534">
        <v>1804</v>
      </c>
      <c r="F280" s="534" t="s">
        <v>501</v>
      </c>
      <c r="G280" s="534" t="s">
        <v>501</v>
      </c>
      <c r="H280" s="535">
        <v>100.24</v>
      </c>
    </row>
    <row r="281" spans="1:8">
      <c r="A281" s="391" t="s">
        <v>498</v>
      </c>
      <c r="B281" s="391" t="s">
        <v>532</v>
      </c>
      <c r="C281" s="533">
        <v>45724</v>
      </c>
      <c r="D281" s="534" t="s">
        <v>517</v>
      </c>
      <c r="E281" s="534">
        <v>1805</v>
      </c>
      <c r="F281" s="534" t="s">
        <v>501</v>
      </c>
      <c r="G281" s="534" t="s">
        <v>501</v>
      </c>
      <c r="H281" s="535">
        <v>99.328999999999994</v>
      </c>
    </row>
    <row r="282" spans="1:8">
      <c r="A282" s="391" t="s">
        <v>498</v>
      </c>
      <c r="B282" s="391" t="s">
        <v>532</v>
      </c>
      <c r="C282" s="533">
        <v>45724</v>
      </c>
      <c r="D282" s="534" t="s">
        <v>517</v>
      </c>
      <c r="E282" s="534">
        <v>1806</v>
      </c>
      <c r="F282" s="534" t="s">
        <v>501</v>
      </c>
      <c r="G282" s="534" t="s">
        <v>501</v>
      </c>
      <c r="H282" s="535">
        <v>98.456000000000003</v>
      </c>
    </row>
    <row r="283" spans="1:8">
      <c r="A283" s="391" t="s">
        <v>498</v>
      </c>
      <c r="B283" s="391" t="s">
        <v>532</v>
      </c>
      <c r="C283" s="533">
        <v>45724</v>
      </c>
      <c r="D283" s="534" t="s">
        <v>517</v>
      </c>
      <c r="E283" s="534">
        <v>1808</v>
      </c>
      <c r="F283" s="534" t="s">
        <v>501</v>
      </c>
      <c r="G283" s="534" t="s">
        <v>501</v>
      </c>
      <c r="H283" s="535">
        <v>99.234999999999999</v>
      </c>
    </row>
    <row r="284" spans="1:8">
      <c r="A284" s="391" t="s">
        <v>498</v>
      </c>
      <c r="B284" s="391" t="s">
        <v>532</v>
      </c>
      <c r="C284" s="533">
        <v>45724</v>
      </c>
      <c r="D284" s="534" t="s">
        <v>512</v>
      </c>
      <c r="E284" s="534">
        <v>1809</v>
      </c>
      <c r="F284" s="534" t="s">
        <v>533</v>
      </c>
      <c r="G284" s="534" t="s">
        <v>533</v>
      </c>
      <c r="H284" s="535">
        <v>101.621</v>
      </c>
    </row>
    <row r="285" spans="1:8">
      <c r="A285" s="391" t="s">
        <v>498</v>
      </c>
      <c r="B285" s="391" t="s">
        <v>532</v>
      </c>
      <c r="C285" s="533">
        <v>45724</v>
      </c>
      <c r="D285" s="534" t="s">
        <v>517</v>
      </c>
      <c r="E285" s="534">
        <v>1810</v>
      </c>
      <c r="F285" s="534" t="s">
        <v>501</v>
      </c>
      <c r="G285" s="534" t="s">
        <v>501</v>
      </c>
      <c r="H285" s="535">
        <v>97.921000000000006</v>
      </c>
    </row>
    <row r="286" spans="1:8">
      <c r="A286" s="391" t="s">
        <v>498</v>
      </c>
      <c r="B286" s="391" t="s">
        <v>532</v>
      </c>
      <c r="C286" s="533">
        <v>45724</v>
      </c>
      <c r="D286" s="534" t="s">
        <v>517</v>
      </c>
      <c r="E286" s="534">
        <v>1812</v>
      </c>
      <c r="F286" s="534" t="s">
        <v>501</v>
      </c>
      <c r="G286" s="534" t="s">
        <v>501</v>
      </c>
      <c r="H286" s="535">
        <v>98.070999999999998</v>
      </c>
    </row>
    <row r="287" spans="1:8">
      <c r="A287" s="391" t="s">
        <v>498</v>
      </c>
      <c r="B287" s="391" t="s">
        <v>532</v>
      </c>
      <c r="C287" s="533">
        <v>45724</v>
      </c>
      <c r="D287" s="534" t="s">
        <v>517</v>
      </c>
      <c r="E287" s="534">
        <v>1813</v>
      </c>
      <c r="F287" s="534" t="s">
        <v>501</v>
      </c>
      <c r="G287" s="534" t="s">
        <v>501</v>
      </c>
      <c r="H287" s="535">
        <v>96.725999999999999</v>
      </c>
    </row>
    <row r="288" spans="1:8">
      <c r="A288" s="391" t="s">
        <v>498</v>
      </c>
      <c r="B288" s="391" t="s">
        <v>532</v>
      </c>
      <c r="C288" s="533">
        <v>45724</v>
      </c>
      <c r="D288" s="534" t="s">
        <v>517</v>
      </c>
      <c r="E288" s="534">
        <v>1814</v>
      </c>
      <c r="F288" s="534" t="s">
        <v>501</v>
      </c>
      <c r="G288" s="534" t="s">
        <v>501</v>
      </c>
      <c r="H288" s="535">
        <v>97.977000000000004</v>
      </c>
    </row>
    <row r="289" spans="1:8">
      <c r="A289" s="391" t="s">
        <v>498</v>
      </c>
      <c r="B289" s="391" t="s">
        <v>532</v>
      </c>
      <c r="C289" s="533">
        <v>45724</v>
      </c>
      <c r="D289" s="534" t="s">
        <v>517</v>
      </c>
      <c r="E289" s="534">
        <v>1816</v>
      </c>
      <c r="F289" s="534" t="s">
        <v>501</v>
      </c>
      <c r="G289" s="534" t="s">
        <v>501</v>
      </c>
      <c r="H289" s="535">
        <v>100.18300000000001</v>
      </c>
    </row>
    <row r="290" spans="1:8">
      <c r="A290" s="391" t="s">
        <v>498</v>
      </c>
      <c r="B290" s="391" t="s">
        <v>532</v>
      </c>
      <c r="C290" s="533">
        <v>45724</v>
      </c>
      <c r="D290" s="534" t="s">
        <v>517</v>
      </c>
      <c r="E290" s="534">
        <v>1817</v>
      </c>
      <c r="F290" s="534" t="s">
        <v>501</v>
      </c>
      <c r="G290" s="534" t="s">
        <v>501</v>
      </c>
      <c r="H290" s="535">
        <v>94.816999999999993</v>
      </c>
    </row>
    <row r="291" spans="1:8">
      <c r="A291" s="391" t="s">
        <v>498</v>
      </c>
      <c r="B291" s="391" t="s">
        <v>532</v>
      </c>
      <c r="C291" s="533">
        <v>45724</v>
      </c>
      <c r="D291" s="534" t="s">
        <v>517</v>
      </c>
      <c r="E291" s="534">
        <v>1818</v>
      </c>
      <c r="F291" s="534" t="s">
        <v>501</v>
      </c>
      <c r="G291" s="534" t="s">
        <v>501</v>
      </c>
      <c r="H291" s="535">
        <v>98.424999999999997</v>
      </c>
    </row>
    <row r="292" spans="1:8">
      <c r="A292" s="391" t="s">
        <v>498</v>
      </c>
      <c r="B292" s="391" t="s">
        <v>532</v>
      </c>
      <c r="C292" s="533">
        <v>45724</v>
      </c>
      <c r="D292" s="534" t="s">
        <v>517</v>
      </c>
      <c r="E292" s="534">
        <v>1820</v>
      </c>
      <c r="F292" s="534" t="s">
        <v>501</v>
      </c>
      <c r="G292" s="534" t="s">
        <v>501</v>
      </c>
      <c r="H292" s="535">
        <v>98.534999999999997</v>
      </c>
    </row>
    <row r="293" spans="1:8">
      <c r="A293" s="391" t="s">
        <v>498</v>
      </c>
      <c r="B293" s="391" t="s">
        <v>532</v>
      </c>
      <c r="C293" s="533">
        <v>45724</v>
      </c>
      <c r="D293" s="534" t="s">
        <v>517</v>
      </c>
      <c r="E293" s="534">
        <v>1821</v>
      </c>
      <c r="F293" s="534" t="s">
        <v>501</v>
      </c>
      <c r="G293" s="534" t="s">
        <v>501</v>
      </c>
      <c r="H293" s="535">
        <v>101.223</v>
      </c>
    </row>
    <row r="294" spans="1:8">
      <c r="A294" s="391" t="s">
        <v>498</v>
      </c>
      <c r="B294" s="391" t="s">
        <v>532</v>
      </c>
      <c r="C294" s="533">
        <v>45724</v>
      </c>
      <c r="D294" s="534" t="s">
        <v>517</v>
      </c>
      <c r="E294" s="534">
        <v>1822</v>
      </c>
      <c r="F294" s="534" t="s">
        <v>501</v>
      </c>
      <c r="G294" s="534" t="s">
        <v>501</v>
      </c>
      <c r="H294" s="535">
        <v>97.307000000000002</v>
      </c>
    </row>
    <row r="295" spans="1:8">
      <c r="A295" s="391" t="s">
        <v>498</v>
      </c>
      <c r="B295" s="391" t="s">
        <v>532</v>
      </c>
      <c r="C295" s="533">
        <v>45724</v>
      </c>
      <c r="D295" s="534" t="s">
        <v>517</v>
      </c>
      <c r="E295" s="534">
        <v>1824</v>
      </c>
      <c r="F295" s="534" t="s">
        <v>501</v>
      </c>
      <c r="G295" s="534" t="s">
        <v>501</v>
      </c>
      <c r="H295" s="535">
        <v>96.948999999999998</v>
      </c>
    </row>
    <row r="296" spans="1:8">
      <c r="A296" s="391" t="s">
        <v>498</v>
      </c>
      <c r="B296" s="391" t="s">
        <v>532</v>
      </c>
      <c r="C296" s="533">
        <v>45724</v>
      </c>
      <c r="D296" s="534" t="s">
        <v>502</v>
      </c>
      <c r="E296" s="534">
        <v>1825</v>
      </c>
      <c r="F296" s="534" t="s">
        <v>501</v>
      </c>
      <c r="G296" s="534" t="s">
        <v>501</v>
      </c>
      <c r="H296" s="535">
        <v>97.924000000000007</v>
      </c>
    </row>
    <row r="297" spans="1:8">
      <c r="A297" s="391" t="s">
        <v>498</v>
      </c>
      <c r="B297" s="391" t="s">
        <v>532</v>
      </c>
      <c r="C297" s="533">
        <v>45724</v>
      </c>
      <c r="D297" s="534" t="s">
        <v>517</v>
      </c>
      <c r="E297" s="534">
        <v>1826</v>
      </c>
      <c r="F297" s="534" t="s">
        <v>501</v>
      </c>
      <c r="G297" s="534" t="s">
        <v>501</v>
      </c>
      <c r="H297" s="535">
        <v>97.02</v>
      </c>
    </row>
    <row r="298" spans="1:8">
      <c r="A298" s="391" t="s">
        <v>498</v>
      </c>
      <c r="B298" s="391" t="s">
        <v>532</v>
      </c>
      <c r="C298" s="533">
        <v>45724</v>
      </c>
      <c r="D298" s="534" t="s">
        <v>517</v>
      </c>
      <c r="E298" s="534">
        <v>1828</v>
      </c>
      <c r="F298" s="534" t="s">
        <v>501</v>
      </c>
      <c r="G298" s="534" t="s">
        <v>501</v>
      </c>
      <c r="H298" s="535">
        <v>99.403000000000006</v>
      </c>
    </row>
    <row r="299" spans="1:8">
      <c r="A299" s="391" t="s">
        <v>498</v>
      </c>
      <c r="B299" s="391" t="s">
        <v>532</v>
      </c>
      <c r="C299" s="533">
        <v>45724</v>
      </c>
      <c r="D299" s="534" t="s">
        <v>502</v>
      </c>
      <c r="E299" s="534">
        <v>1829</v>
      </c>
      <c r="F299" s="534" t="s">
        <v>501</v>
      </c>
      <c r="G299" s="534" t="s">
        <v>501</v>
      </c>
      <c r="H299" s="535">
        <v>97.828999999999994</v>
      </c>
    </row>
    <row r="300" spans="1:8">
      <c r="A300" s="391" t="s">
        <v>498</v>
      </c>
      <c r="B300" s="391" t="s">
        <v>532</v>
      </c>
      <c r="C300" s="533">
        <v>45725</v>
      </c>
      <c r="D300" s="534" t="s">
        <v>517</v>
      </c>
      <c r="E300" s="534">
        <v>1830</v>
      </c>
      <c r="F300" s="534" t="s">
        <v>501</v>
      </c>
      <c r="G300" s="534" t="s">
        <v>501</v>
      </c>
      <c r="H300" s="535">
        <v>98.430999999999997</v>
      </c>
    </row>
    <row r="301" spans="1:8">
      <c r="A301" s="391" t="s">
        <v>498</v>
      </c>
      <c r="B301" s="391" t="s">
        <v>532</v>
      </c>
      <c r="C301" s="533">
        <v>45725</v>
      </c>
      <c r="D301" s="534" t="s">
        <v>517</v>
      </c>
      <c r="E301" s="534">
        <v>1832</v>
      </c>
      <c r="F301" s="534" t="s">
        <v>501</v>
      </c>
      <c r="G301" s="534" t="s">
        <v>501</v>
      </c>
      <c r="H301" s="535">
        <v>99.653000000000006</v>
      </c>
    </row>
    <row r="302" spans="1:8">
      <c r="A302" s="391" t="s">
        <v>498</v>
      </c>
      <c r="B302" s="391" t="s">
        <v>532</v>
      </c>
      <c r="C302" s="533">
        <v>45725</v>
      </c>
      <c r="D302" s="534" t="s">
        <v>502</v>
      </c>
      <c r="E302" s="534">
        <v>1833</v>
      </c>
      <c r="F302" s="534" t="s">
        <v>501</v>
      </c>
      <c r="G302" s="534" t="s">
        <v>501</v>
      </c>
      <c r="H302" s="535">
        <v>98.674000000000007</v>
      </c>
    </row>
    <row r="303" spans="1:8">
      <c r="A303" s="391" t="s">
        <v>498</v>
      </c>
      <c r="B303" s="391" t="s">
        <v>532</v>
      </c>
      <c r="C303" s="533">
        <v>45725</v>
      </c>
      <c r="D303" s="534" t="s">
        <v>517</v>
      </c>
      <c r="E303" s="534">
        <v>1834</v>
      </c>
      <c r="F303" s="534" t="s">
        <v>501</v>
      </c>
      <c r="G303" s="534" t="s">
        <v>501</v>
      </c>
      <c r="H303" s="535">
        <v>99.959000000000003</v>
      </c>
    </row>
    <row r="304" spans="1:8">
      <c r="A304" s="391" t="s">
        <v>498</v>
      </c>
      <c r="B304" s="391" t="s">
        <v>532</v>
      </c>
      <c r="C304" s="533">
        <v>45725</v>
      </c>
      <c r="D304" s="534" t="s">
        <v>517</v>
      </c>
      <c r="E304" s="534">
        <v>1836</v>
      </c>
      <c r="F304" s="534" t="s">
        <v>501</v>
      </c>
      <c r="G304" s="534" t="s">
        <v>501</v>
      </c>
      <c r="H304" s="535">
        <v>100.143</v>
      </c>
    </row>
    <row r="305" spans="1:8">
      <c r="A305" s="391" t="s">
        <v>498</v>
      </c>
      <c r="B305" s="391" t="s">
        <v>532</v>
      </c>
      <c r="C305" s="533">
        <v>45725</v>
      </c>
      <c r="D305" s="534" t="s">
        <v>518</v>
      </c>
      <c r="E305" s="534">
        <v>1837</v>
      </c>
      <c r="F305" s="534" t="s">
        <v>526</v>
      </c>
      <c r="G305" s="534" t="s">
        <v>526</v>
      </c>
      <c r="H305" s="535">
        <v>98.64</v>
      </c>
    </row>
    <row r="306" spans="1:8">
      <c r="A306" s="391" t="s">
        <v>498</v>
      </c>
      <c r="B306" s="391" t="s">
        <v>532</v>
      </c>
      <c r="C306" s="533">
        <v>45725</v>
      </c>
      <c r="D306" s="534" t="s">
        <v>517</v>
      </c>
      <c r="E306" s="534">
        <v>1838</v>
      </c>
      <c r="F306" s="534" t="s">
        <v>501</v>
      </c>
      <c r="G306" s="534" t="s">
        <v>501</v>
      </c>
      <c r="H306" s="535">
        <v>97.131</v>
      </c>
    </row>
    <row r="307" spans="1:8">
      <c r="A307" s="391" t="s">
        <v>498</v>
      </c>
      <c r="B307" s="391" t="s">
        <v>532</v>
      </c>
      <c r="C307" s="533">
        <v>45725</v>
      </c>
      <c r="D307" s="534" t="s">
        <v>518</v>
      </c>
      <c r="E307" s="534">
        <v>1839</v>
      </c>
      <c r="F307" s="534" t="s">
        <v>526</v>
      </c>
      <c r="G307" s="534" t="s">
        <v>526</v>
      </c>
      <c r="H307" s="535">
        <v>99.141999999999996</v>
      </c>
    </row>
    <row r="308" spans="1:8">
      <c r="A308" s="391" t="s">
        <v>498</v>
      </c>
      <c r="B308" s="391" t="s">
        <v>532</v>
      </c>
      <c r="C308" s="533">
        <v>45725</v>
      </c>
      <c r="D308" s="534" t="s">
        <v>517</v>
      </c>
      <c r="E308" s="534">
        <v>1840</v>
      </c>
      <c r="F308" s="534" t="s">
        <v>501</v>
      </c>
      <c r="G308" s="534" t="s">
        <v>501</v>
      </c>
      <c r="H308" s="535">
        <v>100.53400000000001</v>
      </c>
    </row>
    <row r="309" spans="1:8">
      <c r="A309" s="391" t="s">
        <v>498</v>
      </c>
      <c r="B309" s="391" t="s">
        <v>532</v>
      </c>
      <c r="C309" s="533">
        <v>45725</v>
      </c>
      <c r="D309" s="534" t="s">
        <v>518</v>
      </c>
      <c r="E309" s="534">
        <v>1841</v>
      </c>
      <c r="F309" s="534" t="s">
        <v>526</v>
      </c>
      <c r="G309" s="534" t="s">
        <v>526</v>
      </c>
      <c r="H309" s="535">
        <v>99.988</v>
      </c>
    </row>
    <row r="310" spans="1:8">
      <c r="A310" s="391" t="s">
        <v>498</v>
      </c>
      <c r="B310" s="391" t="s">
        <v>532</v>
      </c>
      <c r="C310" s="533">
        <v>45725</v>
      </c>
      <c r="D310" s="534" t="s">
        <v>517</v>
      </c>
      <c r="E310" s="534">
        <v>1842</v>
      </c>
      <c r="F310" s="534" t="s">
        <v>501</v>
      </c>
      <c r="G310" s="534" t="s">
        <v>501</v>
      </c>
      <c r="H310" s="535">
        <v>98.870999999999995</v>
      </c>
    </row>
    <row r="311" spans="1:8">
      <c r="A311" s="391" t="s">
        <v>498</v>
      </c>
      <c r="B311" s="391" t="s">
        <v>532</v>
      </c>
      <c r="C311" s="533">
        <v>45725</v>
      </c>
      <c r="D311" s="534" t="s">
        <v>518</v>
      </c>
      <c r="E311" s="534">
        <v>1843</v>
      </c>
      <c r="F311" s="534" t="s">
        <v>526</v>
      </c>
      <c r="G311" s="534" t="s">
        <v>526</v>
      </c>
      <c r="H311" s="535">
        <v>98.733999999999995</v>
      </c>
    </row>
    <row r="312" spans="1:8">
      <c r="A312" s="391" t="s">
        <v>498</v>
      </c>
      <c r="B312" s="391" t="s">
        <v>532</v>
      </c>
      <c r="C312" s="533">
        <v>45725</v>
      </c>
      <c r="D312" s="534" t="s">
        <v>517</v>
      </c>
      <c r="E312" s="534">
        <v>1844</v>
      </c>
      <c r="F312" s="534" t="s">
        <v>501</v>
      </c>
      <c r="G312" s="534" t="s">
        <v>501</v>
      </c>
      <c r="H312" s="535">
        <v>99.501000000000005</v>
      </c>
    </row>
    <row r="313" spans="1:8">
      <c r="A313" s="391" t="s">
        <v>498</v>
      </c>
      <c r="B313" s="391" t="s">
        <v>532</v>
      </c>
      <c r="C313" s="533">
        <v>45725</v>
      </c>
      <c r="D313" s="534" t="s">
        <v>518</v>
      </c>
      <c r="E313" s="534">
        <v>1845</v>
      </c>
      <c r="F313" s="534" t="s">
        <v>526</v>
      </c>
      <c r="G313" s="534" t="s">
        <v>526</v>
      </c>
      <c r="H313" s="535">
        <v>97.52</v>
      </c>
    </row>
    <row r="314" spans="1:8">
      <c r="A314" s="391" t="s">
        <v>498</v>
      </c>
      <c r="B314" s="391" t="s">
        <v>532</v>
      </c>
      <c r="C314" s="533">
        <v>45725</v>
      </c>
      <c r="D314" s="534" t="s">
        <v>517</v>
      </c>
      <c r="E314" s="534">
        <v>1846</v>
      </c>
      <c r="F314" s="534" t="s">
        <v>501</v>
      </c>
      <c r="G314" s="534" t="s">
        <v>501</v>
      </c>
      <c r="H314" s="535">
        <v>98.584999999999994</v>
      </c>
    </row>
    <row r="315" spans="1:8">
      <c r="A315" s="391" t="s">
        <v>498</v>
      </c>
      <c r="B315" s="391" t="s">
        <v>532</v>
      </c>
      <c r="C315" s="533">
        <v>45725</v>
      </c>
      <c r="D315" s="534" t="s">
        <v>518</v>
      </c>
      <c r="E315" s="534">
        <v>1847</v>
      </c>
      <c r="F315" s="534" t="s">
        <v>536</v>
      </c>
      <c r="G315" s="534" t="s">
        <v>537</v>
      </c>
      <c r="H315" s="535">
        <v>97.44</v>
      </c>
    </row>
    <row r="316" spans="1:8">
      <c r="A316" s="391" t="s">
        <v>498</v>
      </c>
      <c r="B316" s="391" t="s">
        <v>532</v>
      </c>
      <c r="C316" s="533">
        <v>45725</v>
      </c>
      <c r="D316" s="534" t="s">
        <v>517</v>
      </c>
      <c r="E316" s="534">
        <v>1848</v>
      </c>
      <c r="F316" s="534" t="s">
        <v>501</v>
      </c>
      <c r="G316" s="534" t="s">
        <v>501</v>
      </c>
      <c r="H316" s="535">
        <v>101.101</v>
      </c>
    </row>
    <row r="317" spans="1:8">
      <c r="A317" s="391" t="s">
        <v>498</v>
      </c>
      <c r="B317" s="391" t="s">
        <v>532</v>
      </c>
      <c r="C317" s="533">
        <v>45725</v>
      </c>
      <c r="D317" s="534" t="s">
        <v>500</v>
      </c>
      <c r="E317" s="534">
        <v>1849</v>
      </c>
      <c r="F317" s="534" t="s">
        <v>501</v>
      </c>
      <c r="G317" s="534" t="s">
        <v>501</v>
      </c>
      <c r="H317" s="535">
        <v>97.841999999999999</v>
      </c>
    </row>
    <row r="318" spans="1:8">
      <c r="A318" s="391" t="s">
        <v>498</v>
      </c>
      <c r="B318" s="391" t="s">
        <v>532</v>
      </c>
      <c r="C318" s="533">
        <v>45725</v>
      </c>
      <c r="D318" s="534" t="s">
        <v>502</v>
      </c>
      <c r="E318" s="534">
        <v>1850</v>
      </c>
      <c r="F318" s="534" t="s">
        <v>501</v>
      </c>
      <c r="G318" s="534" t="s">
        <v>501</v>
      </c>
      <c r="H318" s="535">
        <v>95.522000000000006</v>
      </c>
    </row>
    <row r="319" spans="1:8">
      <c r="A319" s="391" t="s">
        <v>498</v>
      </c>
      <c r="B319" s="391" t="s">
        <v>532</v>
      </c>
      <c r="C319" s="533">
        <v>45725</v>
      </c>
      <c r="D319" s="534" t="s">
        <v>500</v>
      </c>
      <c r="E319" s="534">
        <v>1851</v>
      </c>
      <c r="F319" s="534" t="s">
        <v>501</v>
      </c>
      <c r="G319" s="534" t="s">
        <v>501</v>
      </c>
      <c r="H319" s="535">
        <v>96.567999999999998</v>
      </c>
    </row>
    <row r="320" spans="1:8">
      <c r="A320" s="391" t="s">
        <v>498</v>
      </c>
      <c r="B320" s="391" t="s">
        <v>532</v>
      </c>
      <c r="C320" s="533">
        <v>45725</v>
      </c>
      <c r="D320" s="534" t="s">
        <v>502</v>
      </c>
      <c r="E320" s="534">
        <v>1852</v>
      </c>
      <c r="F320" s="534" t="s">
        <v>501</v>
      </c>
      <c r="G320" s="534" t="s">
        <v>501</v>
      </c>
      <c r="H320" s="535">
        <v>98.853999999999999</v>
      </c>
    </row>
    <row r="321" spans="1:8">
      <c r="A321" s="391" t="s">
        <v>498</v>
      </c>
      <c r="B321" s="391" t="s">
        <v>532</v>
      </c>
      <c r="C321" s="533">
        <v>45725</v>
      </c>
      <c r="D321" s="534" t="s">
        <v>500</v>
      </c>
      <c r="E321" s="534">
        <v>1853</v>
      </c>
      <c r="F321" s="534" t="s">
        <v>501</v>
      </c>
      <c r="G321" s="534" t="s">
        <v>501</v>
      </c>
      <c r="H321" s="535">
        <v>97.694999999999993</v>
      </c>
    </row>
    <row r="322" spans="1:8">
      <c r="A322" s="391" t="s">
        <v>498</v>
      </c>
      <c r="B322" s="391" t="s">
        <v>532</v>
      </c>
      <c r="C322" s="533">
        <v>45725</v>
      </c>
      <c r="D322" s="534" t="s">
        <v>502</v>
      </c>
      <c r="E322" s="534">
        <v>1854</v>
      </c>
      <c r="F322" s="534" t="s">
        <v>501</v>
      </c>
      <c r="G322" s="534" t="s">
        <v>501</v>
      </c>
      <c r="H322" s="535">
        <v>96.397999999999996</v>
      </c>
    </row>
    <row r="323" spans="1:8">
      <c r="A323" s="391" t="s">
        <v>498</v>
      </c>
      <c r="B323" s="391" t="s">
        <v>532</v>
      </c>
      <c r="C323" s="533">
        <v>45725</v>
      </c>
      <c r="D323" s="534" t="s">
        <v>500</v>
      </c>
      <c r="E323" s="534">
        <v>1855</v>
      </c>
      <c r="F323" s="534" t="s">
        <v>501</v>
      </c>
      <c r="G323" s="534" t="s">
        <v>501</v>
      </c>
      <c r="H323" s="535">
        <v>97.102000000000004</v>
      </c>
    </row>
    <row r="324" spans="1:8">
      <c r="A324" s="391" t="s">
        <v>498</v>
      </c>
      <c r="B324" s="391" t="s">
        <v>532</v>
      </c>
      <c r="C324" s="533">
        <v>45725</v>
      </c>
      <c r="D324" s="534" t="s">
        <v>502</v>
      </c>
      <c r="E324" s="534">
        <v>1856</v>
      </c>
      <c r="F324" s="534" t="s">
        <v>501</v>
      </c>
      <c r="G324" s="534" t="s">
        <v>501</v>
      </c>
      <c r="H324" s="535">
        <v>98.061000000000007</v>
      </c>
    </row>
    <row r="325" spans="1:8">
      <c r="A325" s="391" t="s">
        <v>498</v>
      </c>
      <c r="B325" s="391" t="s">
        <v>532</v>
      </c>
      <c r="C325" s="533">
        <v>45725</v>
      </c>
      <c r="D325" s="534" t="s">
        <v>500</v>
      </c>
      <c r="E325" s="534">
        <v>1857</v>
      </c>
      <c r="F325" s="534" t="s">
        <v>501</v>
      </c>
      <c r="G325" s="534" t="s">
        <v>501</v>
      </c>
      <c r="H325" s="535">
        <v>97.777000000000001</v>
      </c>
    </row>
    <row r="326" spans="1:8">
      <c r="A326" s="391" t="s">
        <v>498</v>
      </c>
      <c r="B326" s="391" t="s">
        <v>532</v>
      </c>
      <c r="C326" s="533">
        <v>45725</v>
      </c>
      <c r="D326" s="534" t="s">
        <v>502</v>
      </c>
      <c r="E326" s="534">
        <v>1858</v>
      </c>
      <c r="F326" s="534" t="s">
        <v>501</v>
      </c>
      <c r="G326" s="534" t="s">
        <v>501</v>
      </c>
      <c r="H326" s="535">
        <v>96.832999999999998</v>
      </c>
    </row>
    <row r="327" spans="1:8">
      <c r="A327" s="391" t="s">
        <v>498</v>
      </c>
      <c r="B327" s="391" t="s">
        <v>532</v>
      </c>
      <c r="C327" s="533">
        <v>45725</v>
      </c>
      <c r="D327" s="534" t="s">
        <v>500</v>
      </c>
      <c r="E327" s="534">
        <v>1859</v>
      </c>
      <c r="F327" s="534" t="s">
        <v>501</v>
      </c>
      <c r="G327" s="534" t="s">
        <v>501</v>
      </c>
      <c r="H327" s="535">
        <v>99.155000000000001</v>
      </c>
    </row>
    <row r="328" spans="1:8">
      <c r="A328" s="391" t="s">
        <v>498</v>
      </c>
      <c r="B328" s="391" t="s">
        <v>532</v>
      </c>
      <c r="C328" s="533">
        <v>45726</v>
      </c>
      <c r="D328" s="534" t="s">
        <v>502</v>
      </c>
      <c r="E328" s="534">
        <v>1860</v>
      </c>
      <c r="F328" s="534" t="s">
        <v>501</v>
      </c>
      <c r="G328" s="534" t="s">
        <v>501</v>
      </c>
      <c r="H328" s="535">
        <v>97.909000000000006</v>
      </c>
    </row>
    <row r="329" spans="1:8">
      <c r="A329" s="391" t="s">
        <v>498</v>
      </c>
      <c r="B329" s="391" t="s">
        <v>532</v>
      </c>
      <c r="C329" s="533">
        <v>45726</v>
      </c>
      <c r="D329" s="534" t="s">
        <v>500</v>
      </c>
      <c r="E329" s="534">
        <v>1861</v>
      </c>
      <c r="F329" s="534" t="s">
        <v>501</v>
      </c>
      <c r="G329" s="534" t="s">
        <v>501</v>
      </c>
      <c r="H329" s="535">
        <v>99.08</v>
      </c>
    </row>
    <row r="330" spans="1:8">
      <c r="A330" s="391" t="s">
        <v>498</v>
      </c>
      <c r="B330" s="391" t="s">
        <v>532</v>
      </c>
      <c r="C330" s="533">
        <v>45726</v>
      </c>
      <c r="D330" s="534" t="s">
        <v>502</v>
      </c>
      <c r="E330" s="534">
        <v>1862</v>
      </c>
      <c r="F330" s="534" t="s">
        <v>501</v>
      </c>
      <c r="G330" s="534" t="s">
        <v>501</v>
      </c>
      <c r="H330" s="535">
        <v>98.557000000000002</v>
      </c>
    </row>
    <row r="331" spans="1:8">
      <c r="A331" s="391" t="s">
        <v>498</v>
      </c>
      <c r="B331" s="391" t="s">
        <v>532</v>
      </c>
      <c r="C331" s="533">
        <v>45726</v>
      </c>
      <c r="D331" s="534" t="s">
        <v>500</v>
      </c>
      <c r="E331" s="534">
        <v>1863</v>
      </c>
      <c r="F331" s="534" t="s">
        <v>501</v>
      </c>
      <c r="G331" s="534" t="s">
        <v>501</v>
      </c>
      <c r="H331" s="535">
        <v>99.257999999999996</v>
      </c>
    </row>
    <row r="332" spans="1:8">
      <c r="A332" s="391" t="s">
        <v>498</v>
      </c>
      <c r="B332" s="391" t="s">
        <v>532</v>
      </c>
      <c r="C332" s="533">
        <v>45726</v>
      </c>
      <c r="D332" s="534" t="s">
        <v>517</v>
      </c>
      <c r="E332" s="534">
        <v>1864</v>
      </c>
      <c r="F332" s="534" t="s">
        <v>501</v>
      </c>
      <c r="G332" s="534" t="s">
        <v>501</v>
      </c>
      <c r="H332" s="535">
        <v>97.058000000000007</v>
      </c>
    </row>
    <row r="333" spans="1:8">
      <c r="A333" s="391" t="s">
        <v>498</v>
      </c>
      <c r="B333" s="391" t="s">
        <v>532</v>
      </c>
      <c r="C333" s="533">
        <v>45726</v>
      </c>
      <c r="D333" s="534" t="s">
        <v>500</v>
      </c>
      <c r="E333" s="534">
        <v>1865</v>
      </c>
      <c r="F333" s="534" t="s">
        <v>501</v>
      </c>
      <c r="G333" s="534" t="s">
        <v>501</v>
      </c>
      <c r="H333" s="535">
        <v>94.87</v>
      </c>
    </row>
    <row r="334" spans="1:8">
      <c r="A334" s="391" t="s">
        <v>498</v>
      </c>
      <c r="B334" s="391" t="s">
        <v>532</v>
      </c>
      <c r="C334" s="533">
        <v>45726</v>
      </c>
      <c r="D334" s="534" t="s">
        <v>517</v>
      </c>
      <c r="E334" s="534">
        <v>1866</v>
      </c>
      <c r="F334" s="534" t="s">
        <v>501</v>
      </c>
      <c r="G334" s="534" t="s">
        <v>501</v>
      </c>
      <c r="H334" s="535">
        <v>96.352000000000004</v>
      </c>
    </row>
    <row r="335" spans="1:8">
      <c r="A335" s="391" t="s">
        <v>498</v>
      </c>
      <c r="B335" s="391" t="s">
        <v>532</v>
      </c>
      <c r="C335" s="533">
        <v>45726</v>
      </c>
      <c r="D335" s="534" t="s">
        <v>500</v>
      </c>
      <c r="E335" s="534">
        <v>1867</v>
      </c>
      <c r="F335" s="534" t="s">
        <v>501</v>
      </c>
      <c r="G335" s="534" t="s">
        <v>501</v>
      </c>
      <c r="H335" s="535">
        <v>98.186999999999998</v>
      </c>
    </row>
    <row r="336" spans="1:8">
      <c r="A336" s="391" t="s">
        <v>498</v>
      </c>
      <c r="B336" s="391" t="s">
        <v>532</v>
      </c>
      <c r="C336" s="533">
        <v>45726</v>
      </c>
      <c r="D336" s="534" t="s">
        <v>517</v>
      </c>
      <c r="E336" s="534">
        <v>1868</v>
      </c>
      <c r="F336" s="534" t="s">
        <v>501</v>
      </c>
      <c r="G336" s="534" t="s">
        <v>501</v>
      </c>
      <c r="H336" s="535">
        <v>98.331999999999994</v>
      </c>
    </row>
    <row r="337" spans="1:8">
      <c r="A337" s="391" t="s">
        <v>498</v>
      </c>
      <c r="B337" s="391" t="s">
        <v>532</v>
      </c>
      <c r="C337" s="533">
        <v>45726</v>
      </c>
      <c r="D337" s="534" t="s">
        <v>500</v>
      </c>
      <c r="E337" s="534">
        <v>1869</v>
      </c>
      <c r="F337" s="534" t="s">
        <v>501</v>
      </c>
      <c r="G337" s="534" t="s">
        <v>501</v>
      </c>
      <c r="H337" s="535">
        <v>97.805999999999997</v>
      </c>
    </row>
    <row r="338" spans="1:8">
      <c r="A338" s="391" t="s">
        <v>498</v>
      </c>
      <c r="B338" s="391" t="s">
        <v>532</v>
      </c>
      <c r="C338" s="533">
        <v>45726</v>
      </c>
      <c r="D338" s="534" t="s">
        <v>517</v>
      </c>
      <c r="E338" s="534">
        <v>1870</v>
      </c>
      <c r="F338" s="534" t="s">
        <v>501</v>
      </c>
      <c r="G338" s="534" t="s">
        <v>501</v>
      </c>
      <c r="H338" s="535">
        <v>97.68</v>
      </c>
    </row>
    <row r="339" spans="1:8">
      <c r="A339" s="391" t="s">
        <v>498</v>
      </c>
      <c r="B339" s="391" t="s">
        <v>532</v>
      </c>
      <c r="C339" s="533">
        <v>45726</v>
      </c>
      <c r="D339" s="534" t="s">
        <v>500</v>
      </c>
      <c r="E339" s="534">
        <v>1871</v>
      </c>
      <c r="F339" s="534" t="s">
        <v>501</v>
      </c>
      <c r="G339" s="534" t="s">
        <v>501</v>
      </c>
      <c r="H339" s="535">
        <v>97.11</v>
      </c>
    </row>
    <row r="340" spans="1:8">
      <c r="A340" s="391" t="s">
        <v>498</v>
      </c>
      <c r="B340" s="391" t="s">
        <v>532</v>
      </c>
      <c r="C340" s="533">
        <v>45726</v>
      </c>
      <c r="D340" s="534" t="s">
        <v>517</v>
      </c>
      <c r="E340" s="534">
        <v>1872</v>
      </c>
      <c r="F340" s="534" t="s">
        <v>501</v>
      </c>
      <c r="G340" s="534" t="s">
        <v>501</v>
      </c>
      <c r="H340" s="535">
        <v>100.29600000000001</v>
      </c>
    </row>
    <row r="341" spans="1:8">
      <c r="A341" s="391" t="s">
        <v>498</v>
      </c>
      <c r="B341" s="391" t="s">
        <v>532</v>
      </c>
      <c r="C341" s="533">
        <v>45726</v>
      </c>
      <c r="D341" s="534" t="s">
        <v>500</v>
      </c>
      <c r="E341" s="534">
        <v>1873</v>
      </c>
      <c r="F341" s="534" t="s">
        <v>501</v>
      </c>
      <c r="G341" s="534" t="s">
        <v>501</v>
      </c>
      <c r="H341" s="535">
        <v>96.659000000000006</v>
      </c>
    </row>
    <row r="342" spans="1:8">
      <c r="A342" s="391" t="s">
        <v>498</v>
      </c>
      <c r="B342" s="391" t="s">
        <v>532</v>
      </c>
      <c r="C342" s="533">
        <v>45726</v>
      </c>
      <c r="D342" s="534" t="s">
        <v>517</v>
      </c>
      <c r="E342" s="534">
        <v>1874</v>
      </c>
      <c r="F342" s="534" t="s">
        <v>501</v>
      </c>
      <c r="G342" s="534" t="s">
        <v>501</v>
      </c>
      <c r="H342" s="535">
        <v>97.436999999999998</v>
      </c>
    </row>
    <row r="343" spans="1:8">
      <c r="A343" s="391" t="s">
        <v>498</v>
      </c>
      <c r="B343" s="391" t="s">
        <v>532</v>
      </c>
      <c r="C343" s="533">
        <v>45726</v>
      </c>
      <c r="D343" s="534" t="s">
        <v>500</v>
      </c>
      <c r="E343" s="534">
        <v>1875</v>
      </c>
      <c r="F343" s="534" t="s">
        <v>501</v>
      </c>
      <c r="G343" s="534" t="s">
        <v>501</v>
      </c>
      <c r="H343" s="535">
        <v>96.465999999999994</v>
      </c>
    </row>
    <row r="344" spans="1:8">
      <c r="A344" s="391" t="s">
        <v>498</v>
      </c>
      <c r="B344" s="391" t="s">
        <v>532</v>
      </c>
      <c r="C344" s="533">
        <v>45726</v>
      </c>
      <c r="D344" s="534" t="s">
        <v>517</v>
      </c>
      <c r="E344" s="534">
        <v>1876</v>
      </c>
      <c r="F344" s="534" t="s">
        <v>501</v>
      </c>
      <c r="G344" s="534" t="s">
        <v>501</v>
      </c>
      <c r="H344" s="535">
        <v>98.393000000000001</v>
      </c>
    </row>
    <row r="345" spans="1:8">
      <c r="A345" s="391" t="s">
        <v>498</v>
      </c>
      <c r="B345" s="391" t="s">
        <v>532</v>
      </c>
      <c r="C345" s="533">
        <v>45726</v>
      </c>
      <c r="D345" s="534" t="s">
        <v>500</v>
      </c>
      <c r="E345" s="534">
        <v>1877</v>
      </c>
      <c r="F345" s="534" t="s">
        <v>501</v>
      </c>
      <c r="G345" s="534" t="s">
        <v>501</v>
      </c>
      <c r="H345" s="535">
        <v>98.290999999999997</v>
      </c>
    </row>
    <row r="346" spans="1:8">
      <c r="A346" s="391" t="s">
        <v>498</v>
      </c>
      <c r="B346" s="391" t="s">
        <v>532</v>
      </c>
      <c r="C346" s="533">
        <v>45726</v>
      </c>
      <c r="D346" s="534" t="s">
        <v>512</v>
      </c>
      <c r="E346" s="534">
        <v>1878</v>
      </c>
      <c r="F346" s="534" t="s">
        <v>533</v>
      </c>
      <c r="G346" s="534" t="s">
        <v>533</v>
      </c>
      <c r="H346" s="535">
        <v>97.373000000000005</v>
      </c>
    </row>
    <row r="347" spans="1:8">
      <c r="A347" s="391" t="s">
        <v>498</v>
      </c>
      <c r="B347" s="391" t="s">
        <v>532</v>
      </c>
      <c r="C347" s="533">
        <v>45726</v>
      </c>
      <c r="D347" s="534" t="s">
        <v>512</v>
      </c>
      <c r="E347" s="534">
        <v>1879</v>
      </c>
      <c r="F347" s="534" t="s">
        <v>533</v>
      </c>
      <c r="G347" s="534" t="s">
        <v>533</v>
      </c>
      <c r="H347" s="535">
        <v>99.757000000000005</v>
      </c>
    </row>
    <row r="348" spans="1:8">
      <c r="A348" s="391" t="s">
        <v>498</v>
      </c>
      <c r="B348" s="391" t="s">
        <v>532</v>
      </c>
      <c r="C348" s="533">
        <v>45726</v>
      </c>
      <c r="D348" s="534" t="s">
        <v>512</v>
      </c>
      <c r="E348" s="534">
        <v>1880</v>
      </c>
      <c r="F348" s="534" t="s">
        <v>533</v>
      </c>
      <c r="G348" s="534" t="s">
        <v>533</v>
      </c>
      <c r="H348" s="535">
        <v>97.823999999999998</v>
      </c>
    </row>
    <row r="349" spans="1:8">
      <c r="A349" s="391" t="s">
        <v>498</v>
      </c>
      <c r="B349" s="391" t="s">
        <v>532</v>
      </c>
      <c r="C349" s="533">
        <v>45726</v>
      </c>
      <c r="D349" s="534" t="s">
        <v>512</v>
      </c>
      <c r="E349" s="534">
        <v>1881</v>
      </c>
      <c r="F349" s="534" t="s">
        <v>533</v>
      </c>
      <c r="G349" s="534" t="s">
        <v>533</v>
      </c>
      <c r="H349" s="535">
        <v>100.934</v>
      </c>
    </row>
    <row r="350" spans="1:8">
      <c r="A350" s="391" t="s">
        <v>498</v>
      </c>
      <c r="B350" s="391" t="s">
        <v>532</v>
      </c>
      <c r="C350" s="533">
        <v>45726</v>
      </c>
      <c r="D350" s="534" t="s">
        <v>330</v>
      </c>
      <c r="E350" s="534">
        <v>1882</v>
      </c>
      <c r="F350" s="534" t="s">
        <v>538</v>
      </c>
      <c r="G350" s="534" t="s">
        <v>538</v>
      </c>
      <c r="H350" s="535">
        <v>100.825</v>
      </c>
    </row>
    <row r="351" spans="1:8">
      <c r="A351" s="391" t="s">
        <v>498</v>
      </c>
      <c r="B351" s="391" t="s">
        <v>532</v>
      </c>
      <c r="C351" s="533">
        <v>45726</v>
      </c>
      <c r="D351" s="534" t="s">
        <v>330</v>
      </c>
      <c r="E351" s="534">
        <v>1883</v>
      </c>
      <c r="F351" s="534" t="s">
        <v>534</v>
      </c>
      <c r="G351" s="534" t="s">
        <v>534</v>
      </c>
      <c r="H351" s="535">
        <v>101.694</v>
      </c>
    </row>
    <row r="352" spans="1:8">
      <c r="A352" s="391" t="s">
        <v>498</v>
      </c>
      <c r="B352" s="391" t="s">
        <v>532</v>
      </c>
      <c r="C352" s="533">
        <v>45726</v>
      </c>
      <c r="D352" s="534" t="s">
        <v>330</v>
      </c>
      <c r="E352" s="534">
        <v>1884</v>
      </c>
      <c r="F352" s="534" t="s">
        <v>538</v>
      </c>
      <c r="G352" s="534" t="s">
        <v>538</v>
      </c>
      <c r="H352" s="535">
        <v>101.86</v>
      </c>
    </row>
    <row r="353" spans="1:8">
      <c r="A353" s="391" t="s">
        <v>498</v>
      </c>
      <c r="B353" s="391" t="s">
        <v>532</v>
      </c>
      <c r="C353" s="533">
        <v>45726</v>
      </c>
      <c r="D353" s="534" t="s">
        <v>512</v>
      </c>
      <c r="E353" s="534">
        <v>1885</v>
      </c>
      <c r="F353" s="534" t="s">
        <v>533</v>
      </c>
      <c r="G353" s="534" t="s">
        <v>533</v>
      </c>
      <c r="H353" s="535">
        <v>100.163</v>
      </c>
    </row>
    <row r="354" spans="1:8">
      <c r="A354" s="391" t="s">
        <v>498</v>
      </c>
      <c r="B354" s="391" t="s">
        <v>532</v>
      </c>
      <c r="C354" s="533">
        <v>45726</v>
      </c>
      <c r="D354" s="534" t="s">
        <v>512</v>
      </c>
      <c r="E354" s="534">
        <v>1886</v>
      </c>
      <c r="F354" s="534" t="s">
        <v>533</v>
      </c>
      <c r="G354" s="534" t="s">
        <v>533</v>
      </c>
      <c r="H354" s="535">
        <v>100.217</v>
      </c>
    </row>
    <row r="355" spans="1:8">
      <c r="A355" s="391" t="s">
        <v>498</v>
      </c>
      <c r="B355" s="391" t="s">
        <v>532</v>
      </c>
      <c r="C355" s="533">
        <v>45726</v>
      </c>
      <c r="D355" s="534" t="s">
        <v>512</v>
      </c>
      <c r="E355" s="534">
        <v>1887</v>
      </c>
      <c r="F355" s="534" t="s">
        <v>533</v>
      </c>
      <c r="G355" s="534" t="s">
        <v>533</v>
      </c>
      <c r="H355" s="535">
        <v>99.858000000000004</v>
      </c>
    </row>
    <row r="356" spans="1:8">
      <c r="A356" s="391" t="s">
        <v>498</v>
      </c>
      <c r="B356" s="391" t="s">
        <v>532</v>
      </c>
      <c r="C356" s="533">
        <v>45726</v>
      </c>
      <c r="D356" s="534" t="s">
        <v>512</v>
      </c>
      <c r="E356" s="534">
        <v>1888</v>
      </c>
      <c r="F356" s="534" t="s">
        <v>533</v>
      </c>
      <c r="G356" s="534" t="s">
        <v>533</v>
      </c>
      <c r="H356" s="535">
        <v>100.678</v>
      </c>
    </row>
    <row r="357" spans="1:8">
      <c r="A357" s="391" t="s">
        <v>498</v>
      </c>
      <c r="B357" s="391" t="s">
        <v>532</v>
      </c>
      <c r="C357" s="533">
        <v>45727</v>
      </c>
      <c r="D357" s="534" t="s">
        <v>330</v>
      </c>
      <c r="E357" s="534">
        <v>1889</v>
      </c>
      <c r="F357" s="534" t="s">
        <v>534</v>
      </c>
      <c r="G357" s="534" t="s">
        <v>534</v>
      </c>
      <c r="H357" s="535">
        <v>102.68300000000001</v>
      </c>
    </row>
    <row r="358" spans="1:8">
      <c r="A358" s="391" t="s">
        <v>498</v>
      </c>
      <c r="B358" s="391" t="s">
        <v>532</v>
      </c>
      <c r="C358" s="533">
        <v>45727</v>
      </c>
      <c r="D358" s="534" t="s">
        <v>330</v>
      </c>
      <c r="E358" s="534">
        <v>1890</v>
      </c>
      <c r="F358" s="534" t="s">
        <v>538</v>
      </c>
      <c r="G358" s="534" t="s">
        <v>538</v>
      </c>
      <c r="H358" s="535">
        <v>102.268</v>
      </c>
    </row>
    <row r="359" spans="1:8">
      <c r="A359" s="391" t="s">
        <v>498</v>
      </c>
      <c r="B359" s="391" t="s">
        <v>532</v>
      </c>
      <c r="C359" s="533">
        <v>45727</v>
      </c>
      <c r="D359" s="534" t="s">
        <v>330</v>
      </c>
      <c r="E359" s="534">
        <v>1891</v>
      </c>
      <c r="F359" s="534" t="s">
        <v>534</v>
      </c>
      <c r="G359" s="534" t="s">
        <v>534</v>
      </c>
      <c r="H359" s="535">
        <v>103.419</v>
      </c>
    </row>
    <row r="360" spans="1:8">
      <c r="A360" s="391" t="s">
        <v>498</v>
      </c>
      <c r="B360" s="391" t="s">
        <v>532</v>
      </c>
      <c r="C360" s="533">
        <v>45727</v>
      </c>
      <c r="D360" s="534" t="s">
        <v>342</v>
      </c>
      <c r="E360" s="534">
        <v>1892</v>
      </c>
      <c r="F360" s="534" t="s">
        <v>519</v>
      </c>
      <c r="G360" s="534" t="s">
        <v>519</v>
      </c>
      <c r="H360" s="535">
        <v>102.229</v>
      </c>
    </row>
    <row r="361" spans="1:8">
      <c r="A361" s="391" t="s">
        <v>498</v>
      </c>
      <c r="B361" s="391" t="s">
        <v>532</v>
      </c>
      <c r="C361" s="533">
        <v>45727</v>
      </c>
      <c r="D361" s="534" t="s">
        <v>524</v>
      </c>
      <c r="E361" s="534">
        <v>1893</v>
      </c>
      <c r="F361" s="534" t="s">
        <v>526</v>
      </c>
      <c r="G361" s="534" t="s">
        <v>526</v>
      </c>
      <c r="H361" s="535">
        <v>98.837000000000003</v>
      </c>
    </row>
    <row r="362" spans="1:8">
      <c r="A362" s="391" t="s">
        <v>498</v>
      </c>
      <c r="B362" s="391" t="s">
        <v>532</v>
      </c>
      <c r="C362" s="533">
        <v>45727</v>
      </c>
      <c r="D362" s="534" t="s">
        <v>342</v>
      </c>
      <c r="E362" s="534">
        <v>1894</v>
      </c>
      <c r="F362" s="534" t="s">
        <v>519</v>
      </c>
      <c r="G362" s="534" t="s">
        <v>519</v>
      </c>
      <c r="H362" s="535">
        <v>97.951999999999998</v>
      </c>
    </row>
    <row r="363" spans="1:8">
      <c r="A363" s="391" t="s">
        <v>498</v>
      </c>
      <c r="B363" s="391" t="s">
        <v>532</v>
      </c>
      <c r="C363" s="533">
        <v>45727</v>
      </c>
      <c r="D363" s="534" t="s">
        <v>524</v>
      </c>
      <c r="E363" s="534">
        <v>1895</v>
      </c>
      <c r="F363" s="534" t="s">
        <v>526</v>
      </c>
      <c r="G363" s="534" t="s">
        <v>526</v>
      </c>
      <c r="H363" s="535">
        <v>94.984999999999999</v>
      </c>
    </row>
    <row r="364" spans="1:8">
      <c r="A364" s="391" t="s">
        <v>498</v>
      </c>
      <c r="B364" s="391" t="s">
        <v>532</v>
      </c>
      <c r="C364" s="533">
        <v>45727</v>
      </c>
      <c r="D364" s="534" t="s">
        <v>342</v>
      </c>
      <c r="E364" s="534">
        <v>1896</v>
      </c>
      <c r="F364" s="534" t="s">
        <v>519</v>
      </c>
      <c r="G364" s="534" t="s">
        <v>519</v>
      </c>
      <c r="H364" s="535">
        <v>99.953000000000003</v>
      </c>
    </row>
    <row r="365" spans="1:8">
      <c r="A365" s="391" t="s">
        <v>498</v>
      </c>
      <c r="B365" s="391" t="s">
        <v>532</v>
      </c>
      <c r="C365" s="533">
        <v>45727</v>
      </c>
      <c r="D365" s="534" t="s">
        <v>524</v>
      </c>
      <c r="E365" s="534">
        <v>1897</v>
      </c>
      <c r="F365" s="534" t="s">
        <v>526</v>
      </c>
      <c r="G365" s="534" t="s">
        <v>526</v>
      </c>
      <c r="H365" s="535">
        <v>97.046000000000006</v>
      </c>
    </row>
    <row r="366" spans="1:8">
      <c r="A366" s="391" t="s">
        <v>498</v>
      </c>
      <c r="B366" s="391" t="s">
        <v>532</v>
      </c>
      <c r="C366" s="533">
        <v>45727</v>
      </c>
      <c r="D366" s="534" t="s">
        <v>342</v>
      </c>
      <c r="E366" s="534">
        <v>1898</v>
      </c>
      <c r="F366" s="534" t="s">
        <v>519</v>
      </c>
      <c r="G366" s="534" t="s">
        <v>519</v>
      </c>
      <c r="H366" s="535">
        <v>99.710999999999999</v>
      </c>
    </row>
    <row r="367" spans="1:8">
      <c r="A367" s="391" t="s">
        <v>498</v>
      </c>
      <c r="B367" s="391" t="s">
        <v>532</v>
      </c>
      <c r="C367" s="533">
        <v>45727</v>
      </c>
      <c r="D367" s="534" t="s">
        <v>524</v>
      </c>
      <c r="E367" s="534">
        <v>1899</v>
      </c>
      <c r="F367" s="534" t="s">
        <v>519</v>
      </c>
      <c r="G367" s="534" t="s">
        <v>539</v>
      </c>
      <c r="H367" s="535">
        <v>98.652000000000001</v>
      </c>
    </row>
    <row r="368" spans="1:8">
      <c r="A368" s="391" t="s">
        <v>498</v>
      </c>
      <c r="B368" s="391" t="s">
        <v>532</v>
      </c>
      <c r="C368" s="533">
        <v>45727</v>
      </c>
      <c r="D368" s="534" t="s">
        <v>342</v>
      </c>
      <c r="E368" s="534">
        <v>1900</v>
      </c>
      <c r="F368" s="534" t="s">
        <v>519</v>
      </c>
      <c r="G368" s="534" t="s">
        <v>519</v>
      </c>
      <c r="H368" s="535">
        <v>100.279</v>
      </c>
    </row>
    <row r="369" spans="1:8">
      <c r="A369" s="391" t="s">
        <v>498</v>
      </c>
      <c r="B369" s="391" t="s">
        <v>532</v>
      </c>
      <c r="C369" s="533">
        <v>45727</v>
      </c>
      <c r="D369" s="534" t="s">
        <v>342</v>
      </c>
      <c r="E369" s="534">
        <v>1901</v>
      </c>
      <c r="F369" s="534" t="s">
        <v>526</v>
      </c>
      <c r="G369" s="534" t="s">
        <v>540</v>
      </c>
      <c r="H369" s="535">
        <v>96.718999999999994</v>
      </c>
    </row>
    <row r="370" spans="1:8">
      <c r="A370" s="391" t="s">
        <v>498</v>
      </c>
      <c r="B370" s="391" t="s">
        <v>532</v>
      </c>
      <c r="C370" s="533">
        <v>45727</v>
      </c>
      <c r="D370" s="534" t="s">
        <v>500</v>
      </c>
      <c r="E370" s="534">
        <v>1902</v>
      </c>
      <c r="F370" s="534" t="s">
        <v>501</v>
      </c>
      <c r="G370" s="534" t="s">
        <v>501</v>
      </c>
      <c r="H370" s="535">
        <v>93.533000000000001</v>
      </c>
    </row>
    <row r="371" spans="1:8">
      <c r="A371" s="391" t="s">
        <v>498</v>
      </c>
      <c r="B371" s="391" t="s">
        <v>532</v>
      </c>
      <c r="C371" s="533">
        <v>45727</v>
      </c>
      <c r="D371" s="534" t="s">
        <v>500</v>
      </c>
      <c r="E371" s="534">
        <v>1904</v>
      </c>
      <c r="F371" s="534" t="s">
        <v>501</v>
      </c>
      <c r="G371" s="534" t="s">
        <v>501</v>
      </c>
      <c r="H371" s="535">
        <v>95.926000000000002</v>
      </c>
    </row>
    <row r="372" spans="1:8">
      <c r="A372" s="391" t="s">
        <v>498</v>
      </c>
      <c r="B372" s="391" t="s">
        <v>532</v>
      </c>
      <c r="C372" s="533">
        <v>45727</v>
      </c>
      <c r="D372" s="534" t="s">
        <v>502</v>
      </c>
      <c r="E372" s="534">
        <v>1905</v>
      </c>
      <c r="F372" s="534" t="s">
        <v>501</v>
      </c>
      <c r="G372" s="534" t="s">
        <v>501</v>
      </c>
      <c r="H372" s="535">
        <v>97.715000000000003</v>
      </c>
    </row>
    <row r="373" spans="1:8">
      <c r="A373" s="391" t="s">
        <v>498</v>
      </c>
      <c r="B373" s="391" t="s">
        <v>532</v>
      </c>
      <c r="C373" s="533">
        <v>45727</v>
      </c>
      <c r="D373" s="534" t="s">
        <v>500</v>
      </c>
      <c r="E373" s="534">
        <v>1906</v>
      </c>
      <c r="F373" s="534" t="s">
        <v>501</v>
      </c>
      <c r="G373" s="534" t="s">
        <v>501</v>
      </c>
      <c r="H373" s="535">
        <v>96.653000000000006</v>
      </c>
    </row>
    <row r="374" spans="1:8">
      <c r="A374" s="391" t="s">
        <v>498</v>
      </c>
      <c r="B374" s="391" t="s">
        <v>532</v>
      </c>
      <c r="C374" s="533">
        <v>45727</v>
      </c>
      <c r="D374" s="534" t="s">
        <v>500</v>
      </c>
      <c r="E374" s="534">
        <v>1908</v>
      </c>
      <c r="F374" s="534" t="s">
        <v>501</v>
      </c>
      <c r="G374" s="534" t="s">
        <v>501</v>
      </c>
      <c r="H374" s="535">
        <v>97.953999999999994</v>
      </c>
    </row>
    <row r="375" spans="1:8">
      <c r="A375" s="391" t="s">
        <v>498</v>
      </c>
      <c r="B375" s="391" t="s">
        <v>532</v>
      </c>
      <c r="C375" s="533">
        <v>45727</v>
      </c>
      <c r="D375" s="534" t="s">
        <v>502</v>
      </c>
      <c r="E375" s="534">
        <v>1909</v>
      </c>
      <c r="F375" s="534" t="s">
        <v>501</v>
      </c>
      <c r="G375" s="534" t="s">
        <v>501</v>
      </c>
      <c r="H375" s="535">
        <v>98.171999999999997</v>
      </c>
    </row>
    <row r="376" spans="1:8">
      <c r="A376" s="391" t="s">
        <v>498</v>
      </c>
      <c r="B376" s="391" t="s">
        <v>532</v>
      </c>
      <c r="C376" s="533">
        <v>45727</v>
      </c>
      <c r="D376" s="534" t="s">
        <v>500</v>
      </c>
      <c r="E376" s="534">
        <v>1910</v>
      </c>
      <c r="F376" s="534" t="s">
        <v>501</v>
      </c>
      <c r="G376" s="534" t="s">
        <v>501</v>
      </c>
      <c r="H376" s="535">
        <v>96.135000000000005</v>
      </c>
    </row>
    <row r="377" spans="1:8">
      <c r="A377" s="391" t="s">
        <v>498</v>
      </c>
      <c r="B377" s="391" t="s">
        <v>532</v>
      </c>
      <c r="C377" s="533">
        <v>45728</v>
      </c>
      <c r="D377" s="534" t="s">
        <v>500</v>
      </c>
      <c r="E377" s="534">
        <v>1912</v>
      </c>
      <c r="F377" s="534" t="s">
        <v>501</v>
      </c>
      <c r="G377" s="534" t="s">
        <v>501</v>
      </c>
      <c r="H377" s="535">
        <v>96.899000000000001</v>
      </c>
    </row>
    <row r="378" spans="1:8">
      <c r="A378" s="391" t="s">
        <v>498</v>
      </c>
      <c r="B378" s="391" t="s">
        <v>532</v>
      </c>
      <c r="C378" s="533">
        <v>45728</v>
      </c>
      <c r="D378" s="534" t="s">
        <v>502</v>
      </c>
      <c r="E378" s="534">
        <v>1913</v>
      </c>
      <c r="F378" s="534" t="s">
        <v>501</v>
      </c>
      <c r="G378" s="534" t="s">
        <v>501</v>
      </c>
      <c r="H378" s="535">
        <v>97.174000000000007</v>
      </c>
    </row>
    <row r="379" spans="1:8">
      <c r="A379" s="391" t="s">
        <v>498</v>
      </c>
      <c r="B379" s="391" t="s">
        <v>532</v>
      </c>
      <c r="C379" s="533">
        <v>45728</v>
      </c>
      <c r="D379" s="534" t="s">
        <v>500</v>
      </c>
      <c r="E379" s="534">
        <v>1914</v>
      </c>
      <c r="F379" s="534" t="s">
        <v>501</v>
      </c>
      <c r="G379" s="534" t="s">
        <v>501</v>
      </c>
      <c r="H379" s="535">
        <v>98.343999999999994</v>
      </c>
    </row>
    <row r="380" spans="1:8">
      <c r="A380" s="391" t="s">
        <v>498</v>
      </c>
      <c r="B380" s="391" t="s">
        <v>532</v>
      </c>
      <c r="C380" s="533">
        <v>45728</v>
      </c>
      <c r="D380" s="534" t="s">
        <v>515</v>
      </c>
      <c r="E380" s="534">
        <v>1915</v>
      </c>
      <c r="F380" s="534" t="s">
        <v>526</v>
      </c>
      <c r="G380" s="534" t="s">
        <v>526</v>
      </c>
      <c r="H380" s="535">
        <v>99.331999999999994</v>
      </c>
    </row>
    <row r="381" spans="1:8">
      <c r="A381" s="391" t="s">
        <v>498</v>
      </c>
      <c r="B381" s="391" t="s">
        <v>532</v>
      </c>
      <c r="C381" s="533">
        <v>45728</v>
      </c>
      <c r="D381" s="534" t="s">
        <v>517</v>
      </c>
      <c r="E381" s="534">
        <v>1916</v>
      </c>
      <c r="F381" s="534" t="s">
        <v>501</v>
      </c>
      <c r="G381" s="534" t="s">
        <v>501</v>
      </c>
      <c r="H381" s="535">
        <v>98.97</v>
      </c>
    </row>
    <row r="382" spans="1:8">
      <c r="A382" s="391" t="s">
        <v>498</v>
      </c>
      <c r="B382" s="391" t="s">
        <v>532</v>
      </c>
      <c r="C382" s="533">
        <v>45728</v>
      </c>
      <c r="D382" s="534" t="s">
        <v>514</v>
      </c>
      <c r="E382" s="534">
        <v>1917</v>
      </c>
      <c r="F382" s="534" t="s">
        <v>505</v>
      </c>
      <c r="G382" s="534" t="s">
        <v>505</v>
      </c>
      <c r="H382" s="535">
        <v>97.984999999999999</v>
      </c>
    </row>
    <row r="383" spans="1:8">
      <c r="A383" s="391" t="s">
        <v>498</v>
      </c>
      <c r="B383" s="391" t="s">
        <v>532</v>
      </c>
      <c r="C383" s="533">
        <v>45728</v>
      </c>
      <c r="D383" s="534" t="s">
        <v>517</v>
      </c>
      <c r="E383" s="534">
        <v>1918</v>
      </c>
      <c r="F383" s="534" t="s">
        <v>501</v>
      </c>
      <c r="G383" s="534" t="s">
        <v>501</v>
      </c>
      <c r="H383" s="535">
        <v>97.162999999999997</v>
      </c>
    </row>
    <row r="384" spans="1:8">
      <c r="A384" s="391" t="s">
        <v>498</v>
      </c>
      <c r="B384" s="391" t="s">
        <v>532</v>
      </c>
      <c r="C384" s="533">
        <v>45728</v>
      </c>
      <c r="D384" s="534" t="s">
        <v>514</v>
      </c>
      <c r="E384" s="534">
        <v>1919</v>
      </c>
      <c r="F384" s="534" t="s">
        <v>505</v>
      </c>
      <c r="G384" s="534" t="s">
        <v>505</v>
      </c>
      <c r="H384" s="535">
        <v>99.22</v>
      </c>
    </row>
    <row r="385" spans="1:8">
      <c r="A385" s="391" t="s">
        <v>498</v>
      </c>
      <c r="B385" s="391" t="s">
        <v>532</v>
      </c>
      <c r="C385" s="533">
        <v>45728</v>
      </c>
      <c r="D385" s="534" t="s">
        <v>517</v>
      </c>
      <c r="E385" s="534">
        <v>1920</v>
      </c>
      <c r="F385" s="534" t="s">
        <v>501</v>
      </c>
      <c r="G385" s="534" t="s">
        <v>501</v>
      </c>
      <c r="H385" s="535">
        <v>98.864000000000004</v>
      </c>
    </row>
    <row r="386" spans="1:8">
      <c r="A386" s="391" t="s">
        <v>498</v>
      </c>
      <c r="B386" s="391" t="s">
        <v>532</v>
      </c>
      <c r="C386" s="533">
        <v>45728</v>
      </c>
      <c r="D386" s="534" t="s">
        <v>514</v>
      </c>
      <c r="E386" s="534">
        <v>1921</v>
      </c>
      <c r="F386" s="534" t="s">
        <v>505</v>
      </c>
      <c r="G386" s="534" t="s">
        <v>505</v>
      </c>
      <c r="H386" s="535">
        <v>100.624</v>
      </c>
    </row>
    <row r="387" spans="1:8">
      <c r="A387" s="391" t="s">
        <v>498</v>
      </c>
      <c r="B387" s="391" t="s">
        <v>532</v>
      </c>
      <c r="C387" s="533">
        <v>45728</v>
      </c>
      <c r="D387" s="534" t="s">
        <v>517</v>
      </c>
      <c r="E387" s="534">
        <v>1922</v>
      </c>
      <c r="F387" s="534" t="s">
        <v>501</v>
      </c>
      <c r="G387" s="534" t="s">
        <v>541</v>
      </c>
      <c r="H387" s="535">
        <v>97.811000000000007</v>
      </c>
    </row>
    <row r="388" spans="1:8">
      <c r="A388" s="391" t="s">
        <v>498</v>
      </c>
      <c r="B388" s="391" t="s">
        <v>532</v>
      </c>
      <c r="C388" s="533">
        <v>45728</v>
      </c>
      <c r="D388" s="534" t="s">
        <v>514</v>
      </c>
      <c r="E388" s="534">
        <v>1923</v>
      </c>
      <c r="F388" s="534" t="s">
        <v>505</v>
      </c>
      <c r="G388" s="534" t="s">
        <v>505</v>
      </c>
      <c r="H388" s="535">
        <v>99.228999999999999</v>
      </c>
    </row>
    <row r="389" spans="1:8">
      <c r="A389" s="391" t="s">
        <v>498</v>
      </c>
      <c r="B389" s="391" t="s">
        <v>532</v>
      </c>
      <c r="C389" s="533">
        <v>45728</v>
      </c>
      <c r="D389" s="534" t="s">
        <v>517</v>
      </c>
      <c r="E389" s="534">
        <v>1924</v>
      </c>
      <c r="F389" s="534" t="s">
        <v>501</v>
      </c>
      <c r="G389" s="534" t="s">
        <v>501</v>
      </c>
      <c r="H389" s="535">
        <v>96.64</v>
      </c>
    </row>
    <row r="390" spans="1:8">
      <c r="A390" s="391" t="s">
        <v>498</v>
      </c>
      <c r="B390" s="391" t="s">
        <v>532</v>
      </c>
      <c r="C390" s="533">
        <v>45728</v>
      </c>
      <c r="D390" s="534" t="s">
        <v>515</v>
      </c>
      <c r="E390" s="534">
        <v>1925</v>
      </c>
      <c r="F390" s="534" t="s">
        <v>526</v>
      </c>
      <c r="G390" s="534" t="s">
        <v>526</v>
      </c>
      <c r="H390" s="535">
        <v>99.24</v>
      </c>
    </row>
    <row r="391" spans="1:8">
      <c r="A391" s="391" t="s">
        <v>498</v>
      </c>
      <c r="B391" s="391" t="s">
        <v>532</v>
      </c>
      <c r="C391" s="533">
        <v>45728</v>
      </c>
      <c r="D391" s="534" t="s">
        <v>517</v>
      </c>
      <c r="E391" s="534">
        <v>1926</v>
      </c>
      <c r="F391" s="534" t="s">
        <v>501</v>
      </c>
      <c r="G391" s="534" t="s">
        <v>501</v>
      </c>
      <c r="H391" s="535">
        <v>97.753</v>
      </c>
    </row>
    <row r="392" spans="1:8">
      <c r="A392" s="391" t="s">
        <v>498</v>
      </c>
      <c r="B392" s="391" t="s">
        <v>532</v>
      </c>
      <c r="C392" s="533">
        <v>45728</v>
      </c>
      <c r="D392" s="534" t="s">
        <v>512</v>
      </c>
      <c r="E392" s="534">
        <v>1927</v>
      </c>
      <c r="F392" s="534" t="s">
        <v>533</v>
      </c>
      <c r="G392" s="534" t="s">
        <v>533</v>
      </c>
      <c r="H392" s="535">
        <v>99.06</v>
      </c>
    </row>
    <row r="393" spans="1:8">
      <c r="A393" s="391" t="s">
        <v>498</v>
      </c>
      <c r="B393" s="391" t="s">
        <v>532</v>
      </c>
      <c r="C393" s="533">
        <v>45728</v>
      </c>
      <c r="D393" s="534" t="s">
        <v>512</v>
      </c>
      <c r="E393" s="534">
        <v>1928</v>
      </c>
      <c r="F393" s="534" t="s">
        <v>533</v>
      </c>
      <c r="G393" s="534" t="s">
        <v>533</v>
      </c>
      <c r="H393" s="535">
        <v>98.686000000000007</v>
      </c>
    </row>
    <row r="394" spans="1:8">
      <c r="A394" s="391" t="s">
        <v>498</v>
      </c>
      <c r="B394" s="391" t="s">
        <v>532</v>
      </c>
      <c r="C394" s="533">
        <v>45728</v>
      </c>
      <c r="D394" s="534" t="s">
        <v>512</v>
      </c>
      <c r="E394" s="534">
        <v>1929</v>
      </c>
      <c r="F394" s="534" t="s">
        <v>533</v>
      </c>
      <c r="G394" s="534" t="s">
        <v>533</v>
      </c>
      <c r="H394" s="535">
        <v>100.806</v>
      </c>
    </row>
    <row r="395" spans="1:8">
      <c r="A395" s="391" t="s">
        <v>498</v>
      </c>
      <c r="B395" s="391" t="s">
        <v>532</v>
      </c>
      <c r="C395" s="533">
        <v>45728</v>
      </c>
      <c r="D395" s="534" t="s">
        <v>513</v>
      </c>
      <c r="E395" s="534">
        <v>1930</v>
      </c>
      <c r="F395" s="534" t="s">
        <v>501</v>
      </c>
      <c r="G395" s="534" t="s">
        <v>501</v>
      </c>
      <c r="H395" s="535">
        <v>98.638000000000005</v>
      </c>
    </row>
    <row r="396" spans="1:8">
      <c r="A396" s="391" t="s">
        <v>498</v>
      </c>
      <c r="B396" s="391" t="s">
        <v>532</v>
      </c>
      <c r="C396" s="533">
        <v>45728</v>
      </c>
      <c r="D396" s="534" t="s">
        <v>512</v>
      </c>
      <c r="E396" s="534">
        <v>1931</v>
      </c>
      <c r="F396" s="534" t="s">
        <v>533</v>
      </c>
      <c r="G396" s="534" t="s">
        <v>533</v>
      </c>
      <c r="H396" s="535">
        <v>99.997</v>
      </c>
    </row>
    <row r="397" spans="1:8">
      <c r="A397" s="391" t="s">
        <v>498</v>
      </c>
      <c r="B397" s="391" t="s">
        <v>532</v>
      </c>
      <c r="C397" s="533">
        <v>45728</v>
      </c>
      <c r="D397" s="534" t="s">
        <v>330</v>
      </c>
      <c r="E397" s="534">
        <v>1932</v>
      </c>
      <c r="F397" s="534" t="s">
        <v>538</v>
      </c>
      <c r="G397" s="534" t="s">
        <v>538</v>
      </c>
      <c r="H397" s="535">
        <v>103.298</v>
      </c>
    </row>
    <row r="398" spans="1:8">
      <c r="A398" s="391" t="s">
        <v>498</v>
      </c>
      <c r="B398" s="391" t="s">
        <v>532</v>
      </c>
      <c r="C398" s="533">
        <v>45728</v>
      </c>
      <c r="D398" s="534" t="s">
        <v>330</v>
      </c>
      <c r="E398" s="534">
        <v>1933</v>
      </c>
      <c r="F398" s="534" t="s">
        <v>534</v>
      </c>
      <c r="G398" s="534" t="s">
        <v>534</v>
      </c>
      <c r="H398" s="535">
        <v>101.578</v>
      </c>
    </row>
    <row r="399" spans="1:8">
      <c r="A399" s="391" t="s">
        <v>498</v>
      </c>
      <c r="B399" s="391" t="s">
        <v>532</v>
      </c>
      <c r="C399" s="533">
        <v>45728</v>
      </c>
      <c r="D399" s="534" t="s">
        <v>330</v>
      </c>
      <c r="E399" s="534">
        <v>1934</v>
      </c>
      <c r="F399" s="534" t="s">
        <v>538</v>
      </c>
      <c r="G399" s="534" t="s">
        <v>538</v>
      </c>
      <c r="H399" s="535">
        <v>101.161</v>
      </c>
    </row>
    <row r="400" spans="1:8">
      <c r="A400" s="391" t="s">
        <v>498</v>
      </c>
      <c r="B400" s="391" t="s">
        <v>532</v>
      </c>
      <c r="C400" s="533">
        <v>45728</v>
      </c>
      <c r="D400" s="534" t="s">
        <v>330</v>
      </c>
      <c r="E400" s="534">
        <v>1935</v>
      </c>
      <c r="F400" s="534" t="s">
        <v>534</v>
      </c>
      <c r="G400" s="534" t="s">
        <v>534</v>
      </c>
      <c r="H400" s="535">
        <v>100.313</v>
      </c>
    </row>
    <row r="401" spans="1:8">
      <c r="A401" s="391" t="s">
        <v>498</v>
      </c>
      <c r="B401" s="391" t="s">
        <v>532</v>
      </c>
      <c r="C401" s="533">
        <v>45728</v>
      </c>
      <c r="D401" s="534" t="s">
        <v>512</v>
      </c>
      <c r="E401" s="534">
        <v>1936</v>
      </c>
      <c r="F401" s="534" t="s">
        <v>533</v>
      </c>
      <c r="G401" s="534" t="s">
        <v>533</v>
      </c>
      <c r="H401" s="535">
        <v>99.540999999999997</v>
      </c>
    </row>
    <row r="402" spans="1:8">
      <c r="A402" s="391" t="s">
        <v>498</v>
      </c>
      <c r="B402" s="391" t="s">
        <v>532</v>
      </c>
      <c r="C402" s="533">
        <v>45728</v>
      </c>
      <c r="D402" s="534" t="s">
        <v>512</v>
      </c>
      <c r="E402" s="534">
        <v>1937</v>
      </c>
      <c r="F402" s="534" t="s">
        <v>533</v>
      </c>
      <c r="G402" s="534" t="s">
        <v>533</v>
      </c>
      <c r="H402" s="535">
        <v>102.84099999999999</v>
      </c>
    </row>
    <row r="403" spans="1:8">
      <c r="A403" s="391" t="s">
        <v>498</v>
      </c>
      <c r="B403" s="391" t="s">
        <v>532</v>
      </c>
      <c r="C403" s="533">
        <v>45728</v>
      </c>
      <c r="D403" s="534" t="s">
        <v>512</v>
      </c>
      <c r="E403" s="534">
        <v>1938</v>
      </c>
      <c r="F403" s="534" t="s">
        <v>533</v>
      </c>
      <c r="G403" s="534" t="s">
        <v>533</v>
      </c>
      <c r="H403" s="535">
        <v>98.034000000000006</v>
      </c>
    </row>
    <row r="404" spans="1:8">
      <c r="A404" s="391" t="s">
        <v>498</v>
      </c>
      <c r="B404" s="391" t="s">
        <v>532</v>
      </c>
      <c r="C404" s="533">
        <v>45728</v>
      </c>
      <c r="D404" s="534" t="s">
        <v>512</v>
      </c>
      <c r="E404" s="534">
        <v>1939</v>
      </c>
      <c r="F404" s="534" t="s">
        <v>533</v>
      </c>
      <c r="G404" s="534" t="s">
        <v>533</v>
      </c>
      <c r="H404" s="535">
        <v>103.232</v>
      </c>
    </row>
    <row r="405" spans="1:8">
      <c r="A405" s="391" t="s">
        <v>498</v>
      </c>
      <c r="B405" s="391" t="s">
        <v>532</v>
      </c>
      <c r="C405" s="533">
        <v>45729</v>
      </c>
      <c r="D405" s="534" t="s">
        <v>513</v>
      </c>
      <c r="E405" s="534">
        <v>1940</v>
      </c>
      <c r="F405" s="534" t="s">
        <v>535</v>
      </c>
      <c r="G405" s="534" t="s">
        <v>535</v>
      </c>
      <c r="H405" s="535">
        <v>100.718</v>
      </c>
    </row>
    <row r="406" spans="1:8">
      <c r="A406" s="391" t="s">
        <v>498</v>
      </c>
      <c r="B406" s="391" t="s">
        <v>532</v>
      </c>
      <c r="C406" s="533">
        <v>45729</v>
      </c>
      <c r="D406" s="534" t="s">
        <v>330</v>
      </c>
      <c r="E406" s="534">
        <v>1941</v>
      </c>
      <c r="F406" s="534" t="s">
        <v>534</v>
      </c>
      <c r="G406" s="534" t="s">
        <v>534</v>
      </c>
      <c r="H406" s="535">
        <v>101.943</v>
      </c>
    </row>
    <row r="407" spans="1:8">
      <c r="A407" s="391" t="s">
        <v>498</v>
      </c>
      <c r="B407" s="391" t="s">
        <v>532</v>
      </c>
      <c r="C407" s="533">
        <v>45729</v>
      </c>
      <c r="D407" s="534" t="s">
        <v>330</v>
      </c>
      <c r="E407" s="534">
        <v>1942</v>
      </c>
      <c r="F407" s="534" t="s">
        <v>538</v>
      </c>
      <c r="G407" s="534" t="s">
        <v>538</v>
      </c>
      <c r="H407" s="535">
        <v>104.032</v>
      </c>
    </row>
    <row r="408" spans="1:8">
      <c r="A408" s="391" t="s">
        <v>498</v>
      </c>
      <c r="B408" s="391" t="s">
        <v>532</v>
      </c>
      <c r="C408" s="533">
        <v>45729</v>
      </c>
      <c r="D408" s="534" t="s">
        <v>330</v>
      </c>
      <c r="E408" s="534">
        <v>1943</v>
      </c>
      <c r="F408" s="534" t="s">
        <v>534</v>
      </c>
      <c r="G408" s="534" t="s">
        <v>534</v>
      </c>
      <c r="H408" s="535">
        <v>103.584</v>
      </c>
    </row>
    <row r="409" spans="1:8">
      <c r="A409" s="391" t="s">
        <v>498</v>
      </c>
      <c r="B409" s="391" t="s">
        <v>532</v>
      </c>
      <c r="C409" s="533">
        <v>45729</v>
      </c>
      <c r="D409" s="534" t="s">
        <v>330</v>
      </c>
      <c r="E409" s="534">
        <v>1944</v>
      </c>
      <c r="F409" s="534" t="s">
        <v>538</v>
      </c>
      <c r="G409" s="534" t="s">
        <v>538</v>
      </c>
      <c r="H409" s="535">
        <v>101.699</v>
      </c>
    </row>
    <row r="410" spans="1:8">
      <c r="A410" s="391" t="s">
        <v>498</v>
      </c>
      <c r="B410" s="391" t="s">
        <v>532</v>
      </c>
      <c r="C410" s="533">
        <v>45729</v>
      </c>
      <c r="D410" s="534" t="s">
        <v>517</v>
      </c>
      <c r="E410" s="534">
        <v>1945</v>
      </c>
      <c r="F410" s="534" t="s">
        <v>501</v>
      </c>
      <c r="G410" s="534" t="s">
        <v>501</v>
      </c>
      <c r="H410" s="535">
        <v>98.057000000000002</v>
      </c>
    </row>
    <row r="411" spans="1:8">
      <c r="A411" s="391" t="s">
        <v>498</v>
      </c>
      <c r="B411" s="391" t="s">
        <v>532</v>
      </c>
      <c r="C411" s="533">
        <v>45729</v>
      </c>
      <c r="D411" s="534" t="s">
        <v>502</v>
      </c>
      <c r="E411" s="534">
        <v>1946</v>
      </c>
      <c r="F411" s="534" t="s">
        <v>501</v>
      </c>
      <c r="G411" s="534" t="s">
        <v>501</v>
      </c>
      <c r="H411" s="535">
        <v>98.366</v>
      </c>
    </row>
    <row r="412" spans="1:8">
      <c r="A412" s="391" t="s">
        <v>498</v>
      </c>
      <c r="B412" s="391" t="s">
        <v>532</v>
      </c>
      <c r="C412" s="533">
        <v>45729</v>
      </c>
      <c r="D412" s="534" t="s">
        <v>502</v>
      </c>
      <c r="E412" s="534">
        <v>1948</v>
      </c>
      <c r="F412" s="534" t="s">
        <v>501</v>
      </c>
      <c r="G412" s="534" t="s">
        <v>501</v>
      </c>
      <c r="H412" s="535">
        <v>99.638999999999996</v>
      </c>
    </row>
    <row r="413" spans="1:8">
      <c r="A413" s="391" t="s">
        <v>498</v>
      </c>
      <c r="B413" s="391" t="s">
        <v>532</v>
      </c>
      <c r="C413" s="533">
        <v>45729</v>
      </c>
      <c r="D413" s="534" t="s">
        <v>517</v>
      </c>
      <c r="E413" s="534">
        <v>1949</v>
      </c>
      <c r="F413" s="534" t="s">
        <v>501</v>
      </c>
      <c r="G413" s="534" t="s">
        <v>501</v>
      </c>
      <c r="H413" s="535">
        <v>100.304</v>
      </c>
    </row>
    <row r="414" spans="1:8">
      <c r="A414" s="391" t="s">
        <v>498</v>
      </c>
      <c r="B414" s="391" t="s">
        <v>532</v>
      </c>
      <c r="C414" s="533">
        <v>45729</v>
      </c>
      <c r="D414" s="534" t="s">
        <v>502</v>
      </c>
      <c r="E414" s="534">
        <v>1950</v>
      </c>
      <c r="F414" s="534" t="s">
        <v>501</v>
      </c>
      <c r="G414" s="534" t="s">
        <v>501</v>
      </c>
      <c r="H414" s="535">
        <v>94.861000000000004</v>
      </c>
    </row>
    <row r="415" spans="1:8">
      <c r="A415" s="391" t="s">
        <v>498</v>
      </c>
      <c r="B415" s="391" t="s">
        <v>532</v>
      </c>
      <c r="C415" s="533">
        <v>45729</v>
      </c>
      <c r="D415" s="534" t="s">
        <v>502</v>
      </c>
      <c r="E415" s="534">
        <v>1952</v>
      </c>
      <c r="F415" s="534" t="s">
        <v>501</v>
      </c>
      <c r="G415" s="534" t="s">
        <v>501</v>
      </c>
      <c r="H415" s="535">
        <v>98.650999999999996</v>
      </c>
    </row>
    <row r="416" spans="1:8">
      <c r="A416" s="391" t="s">
        <v>498</v>
      </c>
      <c r="B416" s="391" t="s">
        <v>532</v>
      </c>
      <c r="C416" s="533">
        <v>45729</v>
      </c>
      <c r="D416" s="534" t="s">
        <v>517</v>
      </c>
      <c r="E416" s="534">
        <v>1953</v>
      </c>
      <c r="F416" s="534" t="s">
        <v>501</v>
      </c>
      <c r="G416" s="534" t="s">
        <v>501</v>
      </c>
      <c r="H416" s="535">
        <v>99.355000000000004</v>
      </c>
    </row>
    <row r="417" spans="1:8">
      <c r="A417" s="391" t="s">
        <v>498</v>
      </c>
      <c r="B417" s="391" t="s">
        <v>532</v>
      </c>
      <c r="C417" s="533">
        <v>45729</v>
      </c>
      <c r="D417" s="534" t="s">
        <v>502</v>
      </c>
      <c r="E417" s="534">
        <v>1954</v>
      </c>
      <c r="F417" s="534" t="s">
        <v>501</v>
      </c>
      <c r="G417" s="534" t="s">
        <v>501</v>
      </c>
      <c r="H417" s="535">
        <v>96.885999999999996</v>
      </c>
    </row>
    <row r="418" spans="1:8">
      <c r="A418" s="391" t="s">
        <v>498</v>
      </c>
      <c r="B418" s="391" t="s">
        <v>532</v>
      </c>
      <c r="C418" s="533">
        <v>45729</v>
      </c>
      <c r="D418" s="534" t="s">
        <v>502</v>
      </c>
      <c r="E418" s="534">
        <v>1956</v>
      </c>
      <c r="F418" s="534" t="s">
        <v>501</v>
      </c>
      <c r="G418" s="534" t="s">
        <v>501</v>
      </c>
      <c r="H418" s="535">
        <v>97.287999999999997</v>
      </c>
    </row>
    <row r="419" spans="1:8">
      <c r="A419" s="391" t="s">
        <v>498</v>
      </c>
      <c r="B419" s="391" t="s">
        <v>532</v>
      </c>
      <c r="C419" s="533">
        <v>45729</v>
      </c>
      <c r="D419" s="534" t="s">
        <v>517</v>
      </c>
      <c r="E419" s="534">
        <v>1957</v>
      </c>
      <c r="F419" s="534" t="s">
        <v>501</v>
      </c>
      <c r="G419" s="534" t="s">
        <v>501</v>
      </c>
      <c r="H419" s="535">
        <v>98.367000000000004</v>
      </c>
    </row>
    <row r="420" spans="1:8">
      <c r="A420" s="391" t="s">
        <v>498</v>
      </c>
      <c r="B420" s="391" t="s">
        <v>532</v>
      </c>
      <c r="C420" s="533">
        <v>45729</v>
      </c>
      <c r="D420" s="534" t="s">
        <v>502</v>
      </c>
      <c r="E420" s="534">
        <v>1958</v>
      </c>
      <c r="F420" s="534" t="s">
        <v>501</v>
      </c>
      <c r="G420" s="534" t="s">
        <v>501</v>
      </c>
      <c r="H420" s="535">
        <v>96.741</v>
      </c>
    </row>
    <row r="421" spans="1:8">
      <c r="A421" s="391" t="s">
        <v>498</v>
      </c>
      <c r="B421" s="391" t="s">
        <v>532</v>
      </c>
      <c r="C421" s="533">
        <v>45729</v>
      </c>
      <c r="D421" s="534" t="s">
        <v>502</v>
      </c>
      <c r="E421" s="534">
        <v>1960</v>
      </c>
      <c r="F421" s="534" t="s">
        <v>501</v>
      </c>
      <c r="G421" s="534" t="s">
        <v>501</v>
      </c>
      <c r="H421" s="535">
        <v>96.533000000000001</v>
      </c>
    </row>
    <row r="422" spans="1:8">
      <c r="A422" s="391" t="s">
        <v>498</v>
      </c>
      <c r="B422" s="391" t="s">
        <v>532</v>
      </c>
      <c r="C422" s="533">
        <v>45729</v>
      </c>
      <c r="D422" s="534" t="s">
        <v>517</v>
      </c>
      <c r="E422" s="534">
        <v>1961</v>
      </c>
      <c r="F422" s="534" t="s">
        <v>501</v>
      </c>
      <c r="G422" s="534" t="s">
        <v>501</v>
      </c>
      <c r="H422" s="535">
        <v>98.718999999999994</v>
      </c>
    </row>
    <row r="423" spans="1:8">
      <c r="A423" s="391" t="s">
        <v>498</v>
      </c>
      <c r="B423" s="391" t="s">
        <v>532</v>
      </c>
      <c r="C423" s="533">
        <v>45729</v>
      </c>
      <c r="D423" s="534" t="s">
        <v>502</v>
      </c>
      <c r="E423" s="534">
        <v>1962</v>
      </c>
      <c r="F423" s="534" t="s">
        <v>501</v>
      </c>
      <c r="G423" s="534" t="s">
        <v>501</v>
      </c>
      <c r="H423" s="535">
        <v>97.418000000000006</v>
      </c>
    </row>
    <row r="424" spans="1:8">
      <c r="A424" s="391" t="s">
        <v>498</v>
      </c>
      <c r="B424" s="391" t="s">
        <v>532</v>
      </c>
      <c r="C424" s="533">
        <v>45729</v>
      </c>
      <c r="D424" s="534" t="s">
        <v>502</v>
      </c>
      <c r="E424" s="534">
        <v>1964</v>
      </c>
      <c r="F424" s="534" t="s">
        <v>501</v>
      </c>
      <c r="G424" s="534" t="s">
        <v>501</v>
      </c>
      <c r="H424" s="535">
        <v>98.426000000000002</v>
      </c>
    </row>
    <row r="425" spans="1:8">
      <c r="A425" s="391" t="s">
        <v>498</v>
      </c>
      <c r="B425" s="391" t="s">
        <v>532</v>
      </c>
      <c r="C425" s="533">
        <v>45729</v>
      </c>
      <c r="D425" s="534" t="s">
        <v>517</v>
      </c>
      <c r="E425" s="534">
        <v>1965</v>
      </c>
      <c r="F425" s="534" t="s">
        <v>501</v>
      </c>
      <c r="G425" s="534" t="s">
        <v>501</v>
      </c>
      <c r="H425" s="535">
        <v>98.796000000000006</v>
      </c>
    </row>
    <row r="426" spans="1:8">
      <c r="A426" s="391" t="s">
        <v>498</v>
      </c>
      <c r="B426" s="391" t="s">
        <v>532</v>
      </c>
      <c r="C426" s="533">
        <v>45729</v>
      </c>
      <c r="D426" s="534" t="s">
        <v>517</v>
      </c>
      <c r="E426" s="534">
        <v>1966</v>
      </c>
      <c r="F426" s="534" t="s">
        <v>501</v>
      </c>
      <c r="G426" s="534" t="s">
        <v>501</v>
      </c>
      <c r="H426" s="535">
        <v>97.394000000000005</v>
      </c>
    </row>
    <row r="427" spans="1:8">
      <c r="A427" s="391" t="s">
        <v>498</v>
      </c>
      <c r="B427" s="391" t="s">
        <v>532</v>
      </c>
      <c r="C427" s="533">
        <v>45730</v>
      </c>
      <c r="D427" s="534" t="s">
        <v>517</v>
      </c>
      <c r="E427" s="534">
        <v>1968</v>
      </c>
      <c r="F427" s="534" t="s">
        <v>501</v>
      </c>
      <c r="G427" s="534" t="s">
        <v>501</v>
      </c>
      <c r="H427" s="535">
        <v>97.739000000000004</v>
      </c>
    </row>
    <row r="428" spans="1:8">
      <c r="A428" s="391" t="s">
        <v>498</v>
      </c>
      <c r="B428" s="391" t="s">
        <v>532</v>
      </c>
      <c r="C428" s="533">
        <v>45730</v>
      </c>
      <c r="D428" s="534" t="s">
        <v>517</v>
      </c>
      <c r="E428" s="534">
        <v>1969</v>
      </c>
      <c r="F428" s="534" t="s">
        <v>501</v>
      </c>
      <c r="G428" s="534" t="s">
        <v>501</v>
      </c>
      <c r="H428" s="535">
        <v>101.12</v>
      </c>
    </row>
    <row r="429" spans="1:8">
      <c r="A429" s="391" t="s">
        <v>498</v>
      </c>
      <c r="B429" s="391" t="s">
        <v>532</v>
      </c>
      <c r="C429" s="533">
        <v>45730</v>
      </c>
      <c r="D429" s="534" t="s">
        <v>517</v>
      </c>
      <c r="E429" s="534">
        <v>1970</v>
      </c>
      <c r="F429" s="534" t="s">
        <v>501</v>
      </c>
      <c r="G429" s="534" t="s">
        <v>501</v>
      </c>
      <c r="H429" s="535">
        <v>97.879000000000005</v>
      </c>
    </row>
    <row r="430" spans="1:8">
      <c r="A430" s="391" t="s">
        <v>498</v>
      </c>
      <c r="B430" s="391" t="s">
        <v>532</v>
      </c>
      <c r="C430" s="533">
        <v>45730</v>
      </c>
      <c r="D430" s="534" t="s">
        <v>517</v>
      </c>
      <c r="E430" s="534">
        <v>1972</v>
      </c>
      <c r="F430" s="534" t="s">
        <v>501</v>
      </c>
      <c r="G430" s="534" t="s">
        <v>501</v>
      </c>
      <c r="H430" s="535">
        <v>99.628</v>
      </c>
    </row>
    <row r="431" spans="1:8">
      <c r="A431" s="391" t="s">
        <v>498</v>
      </c>
      <c r="B431" s="391" t="s">
        <v>532</v>
      </c>
      <c r="C431" s="533">
        <v>45730</v>
      </c>
      <c r="D431" s="534" t="s">
        <v>517</v>
      </c>
      <c r="E431" s="534">
        <v>1973</v>
      </c>
      <c r="F431" s="534" t="s">
        <v>501</v>
      </c>
      <c r="G431" s="534" t="s">
        <v>501</v>
      </c>
      <c r="H431" s="535">
        <v>98.938999999999993</v>
      </c>
    </row>
    <row r="432" spans="1:8">
      <c r="A432" s="391" t="s">
        <v>498</v>
      </c>
      <c r="B432" s="391" t="s">
        <v>532</v>
      </c>
      <c r="C432" s="533">
        <v>45730</v>
      </c>
      <c r="D432" s="534" t="s">
        <v>517</v>
      </c>
      <c r="E432" s="534">
        <v>1974</v>
      </c>
      <c r="F432" s="534" t="s">
        <v>501</v>
      </c>
      <c r="G432" s="534" t="s">
        <v>501</v>
      </c>
      <c r="H432" s="535">
        <v>97.463999999999999</v>
      </c>
    </row>
    <row r="433" spans="1:8">
      <c r="A433" s="391" t="s">
        <v>498</v>
      </c>
      <c r="B433" s="391" t="s">
        <v>532</v>
      </c>
      <c r="C433" s="533">
        <v>45730</v>
      </c>
      <c r="D433" s="534" t="s">
        <v>517</v>
      </c>
      <c r="E433" s="534">
        <v>1976</v>
      </c>
      <c r="F433" s="534" t="s">
        <v>501</v>
      </c>
      <c r="G433" s="534" t="s">
        <v>501</v>
      </c>
      <c r="H433" s="535">
        <v>99.096000000000004</v>
      </c>
    </row>
    <row r="434" spans="1:8">
      <c r="A434" s="391" t="s">
        <v>498</v>
      </c>
      <c r="B434" s="391" t="s">
        <v>532</v>
      </c>
      <c r="C434" s="533">
        <v>45730</v>
      </c>
      <c r="D434" s="534" t="s">
        <v>517</v>
      </c>
      <c r="E434" s="534">
        <v>1977</v>
      </c>
      <c r="F434" s="534" t="s">
        <v>501</v>
      </c>
      <c r="G434" s="534" t="s">
        <v>501</v>
      </c>
      <c r="H434" s="535">
        <v>98.924999999999997</v>
      </c>
    </row>
    <row r="435" spans="1:8">
      <c r="A435" s="391" t="s">
        <v>498</v>
      </c>
      <c r="B435" s="391" t="s">
        <v>532</v>
      </c>
      <c r="C435" s="533">
        <v>45730</v>
      </c>
      <c r="D435" s="534" t="s">
        <v>517</v>
      </c>
      <c r="E435" s="534">
        <v>1978</v>
      </c>
      <c r="F435" s="534" t="s">
        <v>501</v>
      </c>
      <c r="G435" s="534" t="s">
        <v>501</v>
      </c>
      <c r="H435" s="535">
        <v>99.016000000000005</v>
      </c>
    </row>
    <row r="436" spans="1:8">
      <c r="A436" s="391" t="s">
        <v>498</v>
      </c>
      <c r="B436" s="391" t="s">
        <v>532</v>
      </c>
      <c r="C436" s="533">
        <v>45730</v>
      </c>
      <c r="D436" s="534" t="s">
        <v>517</v>
      </c>
      <c r="E436" s="534">
        <v>1980</v>
      </c>
      <c r="F436" s="534" t="s">
        <v>501</v>
      </c>
      <c r="G436" s="534" t="s">
        <v>501</v>
      </c>
      <c r="H436" s="535">
        <v>98.894000000000005</v>
      </c>
    </row>
    <row r="437" spans="1:8">
      <c r="A437" s="391" t="s">
        <v>498</v>
      </c>
      <c r="B437" s="391" t="s">
        <v>532</v>
      </c>
      <c r="C437" s="533">
        <v>45730</v>
      </c>
      <c r="D437" s="534" t="s">
        <v>517</v>
      </c>
      <c r="E437" s="534">
        <v>1981</v>
      </c>
      <c r="F437" s="534" t="s">
        <v>501</v>
      </c>
      <c r="G437" s="534" t="s">
        <v>501</v>
      </c>
      <c r="H437" s="535">
        <v>98.418000000000006</v>
      </c>
    </row>
    <row r="438" spans="1:8">
      <c r="A438" s="391" t="s">
        <v>498</v>
      </c>
      <c r="B438" s="391" t="s">
        <v>532</v>
      </c>
      <c r="C438" s="533">
        <v>45730</v>
      </c>
      <c r="D438" s="534" t="s">
        <v>517</v>
      </c>
      <c r="E438" s="534">
        <v>1982</v>
      </c>
      <c r="F438" s="534" t="s">
        <v>501</v>
      </c>
      <c r="G438" s="534" t="s">
        <v>501</v>
      </c>
      <c r="H438" s="535">
        <v>96.876000000000005</v>
      </c>
    </row>
    <row r="439" spans="1:8">
      <c r="A439" s="391" t="s">
        <v>498</v>
      </c>
      <c r="B439" s="391" t="s">
        <v>532</v>
      </c>
      <c r="C439" s="533">
        <v>45730</v>
      </c>
      <c r="D439" s="534" t="s">
        <v>517</v>
      </c>
      <c r="E439" s="534">
        <v>1984</v>
      </c>
      <c r="F439" s="534" t="s">
        <v>501</v>
      </c>
      <c r="G439" s="534" t="s">
        <v>501</v>
      </c>
      <c r="H439" s="535">
        <v>100.22199999999999</v>
      </c>
    </row>
    <row r="440" spans="1:8">
      <c r="A440" s="391" t="s">
        <v>498</v>
      </c>
      <c r="B440" s="391" t="s">
        <v>532</v>
      </c>
      <c r="C440" s="533">
        <v>45730</v>
      </c>
      <c r="D440" s="534" t="s">
        <v>517</v>
      </c>
      <c r="E440" s="534">
        <v>1985</v>
      </c>
      <c r="F440" s="534" t="s">
        <v>501</v>
      </c>
      <c r="G440" s="534" t="s">
        <v>501</v>
      </c>
      <c r="H440" s="535">
        <v>98.947999999999993</v>
      </c>
    </row>
    <row r="441" spans="1:8">
      <c r="A441" s="391" t="s">
        <v>498</v>
      </c>
      <c r="B441" s="391" t="s">
        <v>532</v>
      </c>
      <c r="C441" s="533">
        <v>45730</v>
      </c>
      <c r="D441" s="534" t="s">
        <v>517</v>
      </c>
      <c r="E441" s="534">
        <v>1986</v>
      </c>
      <c r="F441" s="534" t="s">
        <v>501</v>
      </c>
      <c r="G441" s="534" t="s">
        <v>501</v>
      </c>
      <c r="H441" s="535">
        <v>97.835999999999999</v>
      </c>
    </row>
    <row r="442" spans="1:8">
      <c r="A442" s="391" t="s">
        <v>498</v>
      </c>
      <c r="B442" s="391" t="s">
        <v>532</v>
      </c>
      <c r="C442" s="533">
        <v>45730</v>
      </c>
      <c r="D442" s="534" t="s">
        <v>514</v>
      </c>
      <c r="E442" s="534">
        <v>1988</v>
      </c>
      <c r="F442" s="534" t="s">
        <v>505</v>
      </c>
      <c r="G442" s="534" t="s">
        <v>505</v>
      </c>
      <c r="H442" s="535">
        <v>99.257999999999996</v>
      </c>
    </row>
    <row r="443" spans="1:8">
      <c r="A443" s="391" t="s">
        <v>498</v>
      </c>
      <c r="B443" s="391" t="s">
        <v>532</v>
      </c>
      <c r="C443" s="533">
        <v>45730</v>
      </c>
      <c r="D443" s="534" t="s">
        <v>500</v>
      </c>
      <c r="E443" s="534">
        <v>1989</v>
      </c>
      <c r="F443" s="534" t="s">
        <v>501</v>
      </c>
      <c r="G443" s="534" t="s">
        <v>501</v>
      </c>
      <c r="H443" s="535">
        <v>96.620999999999995</v>
      </c>
    </row>
    <row r="444" spans="1:8">
      <c r="A444" s="391" t="s">
        <v>498</v>
      </c>
      <c r="B444" s="391" t="s">
        <v>532</v>
      </c>
      <c r="C444" s="533">
        <v>45730</v>
      </c>
      <c r="D444" s="534" t="s">
        <v>514</v>
      </c>
      <c r="E444" s="534">
        <v>1990</v>
      </c>
      <c r="F444" s="534" t="s">
        <v>505</v>
      </c>
      <c r="G444" s="534" t="s">
        <v>505</v>
      </c>
      <c r="H444" s="535">
        <v>95.602000000000004</v>
      </c>
    </row>
    <row r="445" spans="1:8">
      <c r="A445" s="391" t="s">
        <v>498</v>
      </c>
      <c r="B445" s="391" t="s">
        <v>532</v>
      </c>
      <c r="C445" s="533">
        <v>45730</v>
      </c>
      <c r="D445" s="534" t="s">
        <v>500</v>
      </c>
      <c r="E445" s="534">
        <v>1991</v>
      </c>
      <c r="F445" s="534" t="s">
        <v>501</v>
      </c>
      <c r="G445" s="534" t="s">
        <v>501</v>
      </c>
      <c r="H445" s="535">
        <v>96.629000000000005</v>
      </c>
    </row>
    <row r="446" spans="1:8">
      <c r="A446" s="391" t="s">
        <v>498</v>
      </c>
      <c r="B446" s="391" t="s">
        <v>532</v>
      </c>
      <c r="C446" s="533">
        <v>45730</v>
      </c>
      <c r="D446" s="534" t="s">
        <v>514</v>
      </c>
      <c r="E446" s="534">
        <v>1992</v>
      </c>
      <c r="F446" s="534" t="s">
        <v>505</v>
      </c>
      <c r="G446" s="534" t="s">
        <v>505</v>
      </c>
      <c r="H446" s="535">
        <v>99.427999999999997</v>
      </c>
    </row>
    <row r="447" spans="1:8">
      <c r="A447" s="391" t="s">
        <v>498</v>
      </c>
      <c r="B447" s="391" t="s">
        <v>532</v>
      </c>
      <c r="C447" s="533">
        <v>45730</v>
      </c>
      <c r="D447" s="534" t="s">
        <v>500</v>
      </c>
      <c r="E447" s="534">
        <v>1993</v>
      </c>
      <c r="F447" s="534" t="s">
        <v>501</v>
      </c>
      <c r="G447" s="534" t="s">
        <v>501</v>
      </c>
      <c r="H447" s="535">
        <v>97.418000000000006</v>
      </c>
    </row>
    <row r="448" spans="1:8">
      <c r="A448" s="391" t="s">
        <v>498</v>
      </c>
      <c r="B448" s="391" t="s">
        <v>532</v>
      </c>
      <c r="C448" s="533">
        <v>45730</v>
      </c>
      <c r="D448" s="534" t="s">
        <v>514</v>
      </c>
      <c r="E448" s="534">
        <v>1994</v>
      </c>
      <c r="F448" s="534" t="s">
        <v>505</v>
      </c>
      <c r="G448" s="534" t="s">
        <v>505</v>
      </c>
      <c r="H448" s="535">
        <v>99.921999999999997</v>
      </c>
    </row>
    <row r="449" spans="1:8">
      <c r="A449" s="391" t="s">
        <v>498</v>
      </c>
      <c r="B449" s="391" t="s">
        <v>532</v>
      </c>
      <c r="C449" s="533">
        <v>45730</v>
      </c>
      <c r="D449" s="534" t="s">
        <v>500</v>
      </c>
      <c r="E449" s="534">
        <v>1995</v>
      </c>
      <c r="F449" s="534" t="s">
        <v>501</v>
      </c>
      <c r="G449" s="534" t="s">
        <v>501</v>
      </c>
      <c r="H449" s="535">
        <v>98.769000000000005</v>
      </c>
    </row>
    <row r="450" spans="1:8">
      <c r="A450" s="391" t="s">
        <v>498</v>
      </c>
      <c r="B450" s="391" t="s">
        <v>532</v>
      </c>
      <c r="C450" s="533">
        <v>45730</v>
      </c>
      <c r="D450" s="534" t="s">
        <v>514</v>
      </c>
      <c r="E450" s="534">
        <v>1996</v>
      </c>
      <c r="F450" s="534" t="s">
        <v>505</v>
      </c>
      <c r="G450" s="534" t="s">
        <v>505</v>
      </c>
      <c r="H450" s="535">
        <v>99.692999999999998</v>
      </c>
    </row>
    <row r="451" spans="1:8">
      <c r="A451" s="391" t="s">
        <v>498</v>
      </c>
      <c r="B451" s="391" t="s">
        <v>532</v>
      </c>
      <c r="C451" s="533">
        <v>45730</v>
      </c>
      <c r="D451" s="534" t="s">
        <v>500</v>
      </c>
      <c r="E451" s="534">
        <v>1997</v>
      </c>
      <c r="F451" s="534" t="s">
        <v>501</v>
      </c>
      <c r="G451" s="534" t="s">
        <v>501</v>
      </c>
      <c r="H451" s="535">
        <v>98.98</v>
      </c>
    </row>
    <row r="452" spans="1:8">
      <c r="A452" s="391" t="s">
        <v>498</v>
      </c>
      <c r="B452" s="391" t="s">
        <v>532</v>
      </c>
      <c r="C452" s="533">
        <v>45731</v>
      </c>
      <c r="D452" s="534" t="s">
        <v>514</v>
      </c>
      <c r="E452" s="534">
        <v>1998</v>
      </c>
      <c r="F452" s="534" t="s">
        <v>505</v>
      </c>
      <c r="G452" s="534" t="s">
        <v>505</v>
      </c>
      <c r="H452" s="535">
        <v>100.342</v>
      </c>
    </row>
    <row r="453" spans="1:8">
      <c r="A453" s="391" t="s">
        <v>498</v>
      </c>
      <c r="B453" s="391" t="s">
        <v>532</v>
      </c>
      <c r="C453" s="533">
        <v>45731</v>
      </c>
      <c r="D453" s="534" t="s">
        <v>500</v>
      </c>
      <c r="E453" s="534">
        <v>1999</v>
      </c>
      <c r="F453" s="534" t="s">
        <v>501</v>
      </c>
      <c r="G453" s="534" t="s">
        <v>501</v>
      </c>
      <c r="H453" s="535">
        <v>101.6</v>
      </c>
    </row>
    <row r="454" spans="1:8">
      <c r="A454" s="391" t="s">
        <v>498</v>
      </c>
      <c r="B454" s="391" t="s">
        <v>532</v>
      </c>
      <c r="C454" s="533">
        <v>45731</v>
      </c>
      <c r="D454" s="534" t="s">
        <v>342</v>
      </c>
      <c r="E454" s="534">
        <v>2000</v>
      </c>
      <c r="F454" s="534" t="s">
        <v>519</v>
      </c>
      <c r="G454" s="534" t="s">
        <v>519</v>
      </c>
      <c r="H454" s="535">
        <v>101.29900000000001</v>
      </c>
    </row>
    <row r="455" spans="1:8">
      <c r="A455" s="391" t="s">
        <v>498</v>
      </c>
      <c r="B455" s="391" t="s">
        <v>532</v>
      </c>
      <c r="C455" s="533">
        <v>45731</v>
      </c>
      <c r="D455" s="534" t="s">
        <v>502</v>
      </c>
      <c r="E455" s="534">
        <v>2001</v>
      </c>
      <c r="F455" s="534" t="s">
        <v>501</v>
      </c>
      <c r="G455" s="534" t="s">
        <v>501</v>
      </c>
      <c r="H455" s="535">
        <v>98.298000000000002</v>
      </c>
    </row>
    <row r="456" spans="1:8">
      <c r="A456" s="391" t="s">
        <v>498</v>
      </c>
      <c r="B456" s="391" t="s">
        <v>532</v>
      </c>
      <c r="C456" s="533">
        <v>45731</v>
      </c>
      <c r="D456" s="534" t="s">
        <v>517</v>
      </c>
      <c r="E456" s="534">
        <v>2002</v>
      </c>
      <c r="F456" s="534" t="s">
        <v>501</v>
      </c>
      <c r="G456" s="534" t="s">
        <v>501</v>
      </c>
      <c r="H456" s="535">
        <v>97.688000000000002</v>
      </c>
    </row>
    <row r="457" spans="1:8">
      <c r="A457" s="391" t="s">
        <v>498</v>
      </c>
      <c r="B457" s="391" t="s">
        <v>532</v>
      </c>
      <c r="C457" s="533">
        <v>45731</v>
      </c>
      <c r="D457" s="534" t="s">
        <v>517</v>
      </c>
      <c r="E457" s="534">
        <v>2004</v>
      </c>
      <c r="F457" s="534" t="s">
        <v>501</v>
      </c>
      <c r="G457" s="534" t="s">
        <v>501</v>
      </c>
      <c r="H457" s="535">
        <v>97.48</v>
      </c>
    </row>
    <row r="458" spans="1:8">
      <c r="A458" s="391" t="s">
        <v>498</v>
      </c>
      <c r="B458" s="391" t="s">
        <v>532</v>
      </c>
      <c r="C458" s="533">
        <v>45731</v>
      </c>
      <c r="D458" s="534" t="s">
        <v>502</v>
      </c>
      <c r="E458" s="534">
        <v>2005</v>
      </c>
      <c r="F458" s="534" t="s">
        <v>501</v>
      </c>
      <c r="G458" s="534" t="s">
        <v>501</v>
      </c>
      <c r="H458" s="535">
        <v>96.203000000000003</v>
      </c>
    </row>
    <row r="459" spans="1:8">
      <c r="A459" s="391" t="s">
        <v>498</v>
      </c>
      <c r="B459" s="391" t="s">
        <v>532</v>
      </c>
      <c r="C459" s="533">
        <v>45731</v>
      </c>
      <c r="D459" s="534" t="s">
        <v>517</v>
      </c>
      <c r="E459" s="534">
        <v>2006</v>
      </c>
      <c r="F459" s="534" t="s">
        <v>501</v>
      </c>
      <c r="G459" s="534" t="s">
        <v>501</v>
      </c>
      <c r="H459" s="535">
        <v>98.001000000000005</v>
      </c>
    </row>
    <row r="460" spans="1:8">
      <c r="A460" s="391" t="s">
        <v>498</v>
      </c>
      <c r="B460" s="391" t="s">
        <v>532</v>
      </c>
      <c r="C460" s="533">
        <v>45731</v>
      </c>
      <c r="D460" s="534" t="s">
        <v>517</v>
      </c>
      <c r="E460" s="534">
        <v>2008</v>
      </c>
      <c r="F460" s="534" t="s">
        <v>501</v>
      </c>
      <c r="G460" s="534" t="s">
        <v>501</v>
      </c>
      <c r="H460" s="535">
        <v>99.366</v>
      </c>
    </row>
    <row r="461" spans="1:8">
      <c r="A461" s="391" t="s">
        <v>498</v>
      </c>
      <c r="B461" s="391" t="s">
        <v>532</v>
      </c>
      <c r="C461" s="533">
        <v>45731</v>
      </c>
      <c r="D461" s="534" t="s">
        <v>502</v>
      </c>
      <c r="E461" s="534">
        <v>2009</v>
      </c>
      <c r="F461" s="534" t="s">
        <v>501</v>
      </c>
      <c r="G461" s="534" t="s">
        <v>501</v>
      </c>
      <c r="H461" s="535">
        <v>97.209000000000003</v>
      </c>
    </row>
    <row r="462" spans="1:8">
      <c r="A462" s="391" t="s">
        <v>498</v>
      </c>
      <c r="B462" s="391" t="s">
        <v>532</v>
      </c>
      <c r="C462" s="533">
        <v>45731</v>
      </c>
      <c r="D462" s="534" t="s">
        <v>517</v>
      </c>
      <c r="E462" s="534">
        <v>2010</v>
      </c>
      <c r="F462" s="534" t="s">
        <v>501</v>
      </c>
      <c r="G462" s="534" t="s">
        <v>501</v>
      </c>
      <c r="H462" s="535">
        <v>100.98699999999999</v>
      </c>
    </row>
    <row r="463" spans="1:8">
      <c r="A463" s="391" t="s">
        <v>498</v>
      </c>
      <c r="B463" s="391" t="s">
        <v>532</v>
      </c>
      <c r="C463" s="533">
        <v>45731</v>
      </c>
      <c r="D463" s="534" t="s">
        <v>517</v>
      </c>
      <c r="E463" s="534">
        <v>2012</v>
      </c>
      <c r="F463" s="534" t="s">
        <v>501</v>
      </c>
      <c r="G463" s="534" t="s">
        <v>501</v>
      </c>
      <c r="H463" s="535">
        <v>99.896000000000001</v>
      </c>
    </row>
    <row r="464" spans="1:8">
      <c r="A464" s="391" t="s">
        <v>498</v>
      </c>
      <c r="B464" s="391" t="s">
        <v>532</v>
      </c>
      <c r="C464" s="533">
        <v>45731</v>
      </c>
      <c r="D464" s="534" t="s">
        <v>502</v>
      </c>
      <c r="E464" s="534">
        <v>2013</v>
      </c>
      <c r="F464" s="534" t="s">
        <v>501</v>
      </c>
      <c r="G464" s="534" t="s">
        <v>501</v>
      </c>
      <c r="H464" s="535">
        <v>96.292000000000002</v>
      </c>
    </row>
    <row r="465" spans="1:8">
      <c r="A465" s="391" t="s">
        <v>498</v>
      </c>
      <c r="B465" s="391" t="s">
        <v>532</v>
      </c>
      <c r="C465" s="533">
        <v>45731</v>
      </c>
      <c r="D465" s="534" t="s">
        <v>517</v>
      </c>
      <c r="E465" s="534">
        <v>2014</v>
      </c>
      <c r="F465" s="534" t="s">
        <v>501</v>
      </c>
      <c r="G465" s="534" t="s">
        <v>501</v>
      </c>
      <c r="H465" s="535">
        <v>102.462</v>
      </c>
    </row>
    <row r="466" spans="1:8">
      <c r="A466" s="391" t="s">
        <v>498</v>
      </c>
      <c r="B466" s="391" t="s">
        <v>532</v>
      </c>
      <c r="C466" s="533">
        <v>45731</v>
      </c>
      <c r="D466" s="534" t="s">
        <v>342</v>
      </c>
      <c r="E466" s="534">
        <v>2015</v>
      </c>
      <c r="F466" s="534" t="s">
        <v>526</v>
      </c>
      <c r="G466" s="534" t="s">
        <v>526</v>
      </c>
      <c r="H466" s="535">
        <v>98.736000000000004</v>
      </c>
    </row>
    <row r="467" spans="1:8">
      <c r="A467" s="391" t="s">
        <v>498</v>
      </c>
      <c r="B467" s="391" t="s">
        <v>532</v>
      </c>
      <c r="C467" s="533">
        <v>45731</v>
      </c>
      <c r="D467" s="534" t="s">
        <v>524</v>
      </c>
      <c r="E467" s="534">
        <v>2016</v>
      </c>
      <c r="F467" s="534" t="s">
        <v>526</v>
      </c>
      <c r="G467" s="534" t="s">
        <v>526</v>
      </c>
      <c r="H467" s="535">
        <v>95.313000000000002</v>
      </c>
    </row>
    <row r="468" spans="1:8">
      <c r="A468" s="391" t="s">
        <v>498</v>
      </c>
      <c r="B468" s="391" t="s">
        <v>532</v>
      </c>
      <c r="C468" s="533">
        <v>45731</v>
      </c>
      <c r="D468" s="534" t="s">
        <v>342</v>
      </c>
      <c r="E468" s="534">
        <v>2017</v>
      </c>
      <c r="F468" s="534" t="s">
        <v>526</v>
      </c>
      <c r="G468" s="534" t="s">
        <v>526</v>
      </c>
      <c r="H468" s="535">
        <v>97.856999999999999</v>
      </c>
    </row>
    <row r="469" spans="1:8">
      <c r="A469" s="391" t="s">
        <v>498</v>
      </c>
      <c r="B469" s="391" t="s">
        <v>532</v>
      </c>
      <c r="C469" s="533">
        <v>45731</v>
      </c>
      <c r="D469" s="534" t="s">
        <v>524</v>
      </c>
      <c r="E469" s="534">
        <v>2018</v>
      </c>
      <c r="F469" s="534" t="s">
        <v>526</v>
      </c>
      <c r="G469" s="534" t="s">
        <v>526</v>
      </c>
      <c r="H469" s="535">
        <v>96.227999999999994</v>
      </c>
    </row>
    <row r="470" spans="1:8">
      <c r="A470" s="391" t="s">
        <v>498</v>
      </c>
      <c r="B470" s="391" t="s">
        <v>532</v>
      </c>
      <c r="C470" s="533">
        <v>45731</v>
      </c>
      <c r="D470" s="534" t="s">
        <v>342</v>
      </c>
      <c r="E470" s="534">
        <v>2019</v>
      </c>
      <c r="F470" s="534" t="s">
        <v>526</v>
      </c>
      <c r="G470" s="534" t="s">
        <v>526</v>
      </c>
      <c r="H470" s="535">
        <v>100.277</v>
      </c>
    </row>
    <row r="471" spans="1:8">
      <c r="A471" s="391" t="s">
        <v>498</v>
      </c>
      <c r="B471" s="391" t="s">
        <v>532</v>
      </c>
      <c r="C471" s="533">
        <v>45731</v>
      </c>
      <c r="D471" s="534" t="s">
        <v>524</v>
      </c>
      <c r="E471" s="534">
        <v>2020</v>
      </c>
      <c r="F471" s="534" t="s">
        <v>526</v>
      </c>
      <c r="G471" s="534" t="s">
        <v>526</v>
      </c>
      <c r="H471" s="535">
        <v>100.143</v>
      </c>
    </row>
    <row r="472" spans="1:8">
      <c r="A472" s="391" t="s">
        <v>498</v>
      </c>
      <c r="B472" s="391" t="s">
        <v>532</v>
      </c>
      <c r="C472" s="533">
        <v>45731</v>
      </c>
      <c r="D472" s="534" t="s">
        <v>342</v>
      </c>
      <c r="E472" s="534">
        <v>2021</v>
      </c>
      <c r="F472" s="534" t="s">
        <v>526</v>
      </c>
      <c r="G472" s="534" t="s">
        <v>526</v>
      </c>
      <c r="H472" s="535">
        <v>98.091999999999999</v>
      </c>
    </row>
    <row r="473" spans="1:8">
      <c r="A473" s="391" t="s">
        <v>498</v>
      </c>
      <c r="B473" s="391" t="s">
        <v>532</v>
      </c>
      <c r="C473" s="533">
        <v>45731</v>
      </c>
      <c r="D473" s="534" t="s">
        <v>524</v>
      </c>
      <c r="E473" s="534">
        <v>2022</v>
      </c>
      <c r="F473" s="534" t="s">
        <v>526</v>
      </c>
      <c r="G473" s="534" t="s">
        <v>526</v>
      </c>
      <c r="H473" s="535">
        <v>98.605999999999995</v>
      </c>
    </row>
    <row r="474" spans="1:8">
      <c r="A474" s="391" t="s">
        <v>498</v>
      </c>
      <c r="B474" s="391" t="s">
        <v>532</v>
      </c>
      <c r="C474" s="533">
        <v>45731</v>
      </c>
      <c r="D474" s="534" t="s">
        <v>342</v>
      </c>
      <c r="E474" s="534">
        <v>2023</v>
      </c>
      <c r="F474" s="534" t="s">
        <v>526</v>
      </c>
      <c r="G474" s="534" t="s">
        <v>501</v>
      </c>
      <c r="H474" s="535">
        <v>102.95099999999999</v>
      </c>
    </row>
    <row r="475" spans="1:8">
      <c r="A475" s="391" t="s">
        <v>498</v>
      </c>
      <c r="B475" s="391" t="s">
        <v>532</v>
      </c>
      <c r="C475" s="533">
        <v>45731</v>
      </c>
      <c r="D475" s="534" t="s">
        <v>524</v>
      </c>
      <c r="E475" s="534">
        <v>2024</v>
      </c>
      <c r="F475" s="534" t="s">
        <v>526</v>
      </c>
      <c r="G475" s="534" t="s">
        <v>526</v>
      </c>
      <c r="H475" s="535">
        <v>97.605000000000004</v>
      </c>
    </row>
    <row r="476" spans="1:8">
      <c r="A476" s="391" t="s">
        <v>498</v>
      </c>
      <c r="B476" s="391" t="s">
        <v>532</v>
      </c>
      <c r="C476" s="533">
        <v>45731</v>
      </c>
      <c r="D476" s="534" t="s">
        <v>342</v>
      </c>
      <c r="E476" s="534">
        <v>2025</v>
      </c>
      <c r="F476" s="534" t="s">
        <v>526</v>
      </c>
      <c r="G476" s="534" t="s">
        <v>542</v>
      </c>
      <c r="H476" s="535">
        <v>98.548000000000002</v>
      </c>
    </row>
    <row r="477" spans="1:8">
      <c r="A477" s="391" t="s">
        <v>498</v>
      </c>
      <c r="B477" s="391" t="s">
        <v>532</v>
      </c>
      <c r="C477" s="533">
        <v>45731</v>
      </c>
      <c r="D477" s="534" t="s">
        <v>514</v>
      </c>
      <c r="E477" s="534">
        <v>2026</v>
      </c>
      <c r="F477" s="534" t="s">
        <v>505</v>
      </c>
      <c r="G477" s="534" t="s">
        <v>505</v>
      </c>
      <c r="H477" s="535">
        <v>96.748999999999995</v>
      </c>
    </row>
    <row r="478" spans="1:8">
      <c r="A478" s="391" t="s">
        <v>498</v>
      </c>
      <c r="B478" s="391" t="s">
        <v>532</v>
      </c>
      <c r="C478" s="533">
        <v>45731</v>
      </c>
      <c r="D478" s="534" t="s">
        <v>515</v>
      </c>
      <c r="E478" s="534">
        <v>2027</v>
      </c>
      <c r="F478" s="534" t="s">
        <v>526</v>
      </c>
      <c r="G478" s="534" t="s">
        <v>526</v>
      </c>
      <c r="H478" s="535">
        <v>97.259</v>
      </c>
    </row>
    <row r="479" spans="1:8">
      <c r="A479" s="391" t="s">
        <v>498</v>
      </c>
      <c r="B479" s="391" t="s">
        <v>532</v>
      </c>
      <c r="C479" s="533">
        <v>45732</v>
      </c>
      <c r="D479" s="534" t="s">
        <v>511</v>
      </c>
      <c r="E479" s="534">
        <v>2028</v>
      </c>
      <c r="F479" s="534" t="s">
        <v>505</v>
      </c>
      <c r="G479" s="534" t="s">
        <v>505</v>
      </c>
      <c r="H479" s="535">
        <v>96.902000000000001</v>
      </c>
    </row>
    <row r="480" spans="1:8">
      <c r="A480" s="391" t="s">
        <v>498</v>
      </c>
      <c r="B480" s="391" t="s">
        <v>532</v>
      </c>
      <c r="C480" s="533">
        <v>45732</v>
      </c>
      <c r="D480" s="534" t="s">
        <v>515</v>
      </c>
      <c r="E480" s="534">
        <v>2029</v>
      </c>
      <c r="F480" s="534" t="s">
        <v>526</v>
      </c>
      <c r="G480" s="534" t="s">
        <v>526</v>
      </c>
      <c r="H480" s="535">
        <v>100.71599999999999</v>
      </c>
    </row>
    <row r="481" spans="1:8">
      <c r="A481" s="391" t="s">
        <v>498</v>
      </c>
      <c r="B481" s="391" t="s">
        <v>532</v>
      </c>
      <c r="C481" s="533">
        <v>45732</v>
      </c>
      <c r="D481" s="534" t="s">
        <v>511</v>
      </c>
      <c r="E481" s="534">
        <v>2030</v>
      </c>
      <c r="F481" s="534" t="s">
        <v>505</v>
      </c>
      <c r="G481" s="534" t="s">
        <v>505</v>
      </c>
      <c r="H481" s="535">
        <v>94.662999999999997</v>
      </c>
    </row>
    <row r="482" spans="1:8">
      <c r="A482" s="391" t="s">
        <v>498</v>
      </c>
      <c r="B482" s="391" t="s">
        <v>532</v>
      </c>
      <c r="C482" s="533">
        <v>45732</v>
      </c>
      <c r="D482" s="534" t="s">
        <v>515</v>
      </c>
      <c r="E482" s="534">
        <v>2031</v>
      </c>
      <c r="F482" s="534" t="s">
        <v>526</v>
      </c>
      <c r="G482" s="534" t="s">
        <v>526</v>
      </c>
      <c r="H482" s="535">
        <v>99.846000000000004</v>
      </c>
    </row>
    <row r="483" spans="1:8">
      <c r="A483" s="391" t="s">
        <v>498</v>
      </c>
      <c r="B483" s="391" t="s">
        <v>532</v>
      </c>
      <c r="C483" s="533">
        <v>45732</v>
      </c>
      <c r="D483" s="534" t="s">
        <v>511</v>
      </c>
      <c r="E483" s="534">
        <v>2032</v>
      </c>
      <c r="F483" s="534" t="s">
        <v>505</v>
      </c>
      <c r="G483" s="534" t="s">
        <v>505</v>
      </c>
      <c r="H483" s="535">
        <v>98.275999999999996</v>
      </c>
    </row>
    <row r="484" spans="1:8">
      <c r="A484" s="391" t="s">
        <v>498</v>
      </c>
      <c r="B484" s="391" t="s">
        <v>532</v>
      </c>
      <c r="C484" s="533">
        <v>45732</v>
      </c>
      <c r="D484" s="534" t="s">
        <v>515</v>
      </c>
      <c r="E484" s="534">
        <v>2033</v>
      </c>
      <c r="F484" s="534" t="s">
        <v>526</v>
      </c>
      <c r="G484" s="534" t="s">
        <v>526</v>
      </c>
      <c r="H484" s="535">
        <v>100.74</v>
      </c>
    </row>
    <row r="485" spans="1:8">
      <c r="A485" s="391" t="s">
        <v>498</v>
      </c>
      <c r="B485" s="391" t="s">
        <v>532</v>
      </c>
      <c r="C485" s="533">
        <v>45732</v>
      </c>
      <c r="D485" s="534" t="s">
        <v>511</v>
      </c>
      <c r="E485" s="534">
        <v>2034</v>
      </c>
      <c r="F485" s="534" t="s">
        <v>505</v>
      </c>
      <c r="G485" s="534" t="s">
        <v>505</v>
      </c>
      <c r="H485" s="535">
        <v>97.644000000000005</v>
      </c>
    </row>
    <row r="486" spans="1:8">
      <c r="A486" s="391" t="s">
        <v>498</v>
      </c>
      <c r="B486" s="391" t="s">
        <v>532</v>
      </c>
      <c r="C486" s="533">
        <v>45732</v>
      </c>
      <c r="D486" s="534" t="s">
        <v>512</v>
      </c>
      <c r="E486" s="534">
        <v>2035</v>
      </c>
      <c r="F486" s="534" t="s">
        <v>533</v>
      </c>
      <c r="G486" s="534" t="s">
        <v>533</v>
      </c>
      <c r="H486" s="535">
        <v>100.496</v>
      </c>
    </row>
    <row r="487" spans="1:8">
      <c r="A487" s="391" t="s">
        <v>498</v>
      </c>
      <c r="B487" s="391" t="s">
        <v>532</v>
      </c>
      <c r="C487" s="533">
        <v>45732</v>
      </c>
      <c r="D487" s="534" t="s">
        <v>517</v>
      </c>
      <c r="E487" s="534">
        <v>2036</v>
      </c>
      <c r="F487" s="534" t="s">
        <v>501</v>
      </c>
      <c r="G487" s="534" t="s">
        <v>501</v>
      </c>
      <c r="H487" s="535">
        <v>99.296000000000006</v>
      </c>
    </row>
    <row r="488" spans="1:8">
      <c r="A488" s="391" t="s">
        <v>498</v>
      </c>
      <c r="B488" s="391" t="s">
        <v>532</v>
      </c>
      <c r="C488" s="533">
        <v>45732</v>
      </c>
      <c r="D488" s="534" t="s">
        <v>500</v>
      </c>
      <c r="E488" s="534">
        <v>2037</v>
      </c>
      <c r="F488" s="534" t="s">
        <v>501</v>
      </c>
      <c r="G488" s="534" t="s">
        <v>501</v>
      </c>
      <c r="H488" s="535">
        <v>96.424999999999997</v>
      </c>
    </row>
    <row r="489" spans="1:8">
      <c r="A489" s="391" t="s">
        <v>498</v>
      </c>
      <c r="B489" s="391" t="s">
        <v>532</v>
      </c>
      <c r="C489" s="533">
        <v>45732</v>
      </c>
      <c r="D489" s="534" t="s">
        <v>517</v>
      </c>
      <c r="E489" s="534">
        <v>2038</v>
      </c>
      <c r="F489" s="534" t="s">
        <v>501</v>
      </c>
      <c r="G489" s="534" t="s">
        <v>501</v>
      </c>
      <c r="H489" s="535">
        <v>98.954999999999998</v>
      </c>
    </row>
    <row r="490" spans="1:8">
      <c r="A490" s="391" t="s">
        <v>498</v>
      </c>
      <c r="B490" s="391" t="s">
        <v>532</v>
      </c>
      <c r="C490" s="533">
        <v>45732</v>
      </c>
      <c r="D490" s="534" t="s">
        <v>500</v>
      </c>
      <c r="E490" s="534">
        <v>2039</v>
      </c>
      <c r="F490" s="534" t="s">
        <v>501</v>
      </c>
      <c r="G490" s="534" t="s">
        <v>501</v>
      </c>
      <c r="H490" s="535">
        <v>99.004000000000005</v>
      </c>
    </row>
    <row r="491" spans="1:8">
      <c r="A491" s="391" t="s">
        <v>498</v>
      </c>
      <c r="B491" s="391" t="s">
        <v>532</v>
      </c>
      <c r="C491" s="533">
        <v>45732</v>
      </c>
      <c r="D491" s="534" t="s">
        <v>517</v>
      </c>
      <c r="E491" s="534">
        <v>2040</v>
      </c>
      <c r="F491" s="534" t="s">
        <v>501</v>
      </c>
      <c r="G491" s="534" t="s">
        <v>501</v>
      </c>
      <c r="H491" s="535">
        <v>98.789000000000001</v>
      </c>
    </row>
    <row r="492" spans="1:8">
      <c r="A492" s="391" t="s">
        <v>498</v>
      </c>
      <c r="B492" s="391" t="s">
        <v>532</v>
      </c>
      <c r="C492" s="533">
        <v>45732</v>
      </c>
      <c r="D492" s="534" t="s">
        <v>500</v>
      </c>
      <c r="E492" s="534">
        <v>2041</v>
      </c>
      <c r="F492" s="534" t="s">
        <v>501</v>
      </c>
      <c r="G492" s="534" t="s">
        <v>501</v>
      </c>
      <c r="H492" s="535">
        <v>98.29</v>
      </c>
    </row>
    <row r="493" spans="1:8">
      <c r="A493" s="391" t="s">
        <v>498</v>
      </c>
      <c r="B493" s="391" t="s">
        <v>532</v>
      </c>
      <c r="C493" s="533">
        <v>45732</v>
      </c>
      <c r="D493" s="534" t="s">
        <v>517</v>
      </c>
      <c r="E493" s="534">
        <v>2042</v>
      </c>
      <c r="F493" s="534" t="s">
        <v>501</v>
      </c>
      <c r="G493" s="534" t="s">
        <v>501</v>
      </c>
      <c r="H493" s="535">
        <v>96.79</v>
      </c>
    </row>
    <row r="494" spans="1:8">
      <c r="A494" s="391" t="s">
        <v>498</v>
      </c>
      <c r="B494" s="391" t="s">
        <v>532</v>
      </c>
      <c r="C494" s="533">
        <v>45732</v>
      </c>
      <c r="D494" s="534" t="s">
        <v>500</v>
      </c>
      <c r="E494" s="534">
        <v>2043</v>
      </c>
      <c r="F494" s="534" t="s">
        <v>501</v>
      </c>
      <c r="G494" s="534" t="s">
        <v>501</v>
      </c>
      <c r="H494" s="535">
        <v>97.566000000000003</v>
      </c>
    </row>
    <row r="495" spans="1:8">
      <c r="A495" s="391" t="s">
        <v>498</v>
      </c>
      <c r="B495" s="391" t="s">
        <v>532</v>
      </c>
      <c r="C495" s="533">
        <v>45732</v>
      </c>
      <c r="D495" s="534" t="s">
        <v>517</v>
      </c>
      <c r="E495" s="534">
        <v>2044</v>
      </c>
      <c r="F495" s="534" t="s">
        <v>501</v>
      </c>
      <c r="G495" s="534" t="s">
        <v>501</v>
      </c>
      <c r="H495" s="535">
        <v>99.331000000000003</v>
      </c>
    </row>
    <row r="496" spans="1:8">
      <c r="A496" s="391" t="s">
        <v>498</v>
      </c>
      <c r="B496" s="391" t="s">
        <v>532</v>
      </c>
      <c r="C496" s="533">
        <v>45732</v>
      </c>
      <c r="D496" s="534" t="s">
        <v>500</v>
      </c>
      <c r="E496" s="534">
        <v>2045</v>
      </c>
      <c r="F496" s="534" t="s">
        <v>501</v>
      </c>
      <c r="G496" s="534" t="s">
        <v>501</v>
      </c>
      <c r="H496" s="535">
        <v>98.885000000000005</v>
      </c>
    </row>
    <row r="497" spans="1:8">
      <c r="A497" s="391" t="s">
        <v>498</v>
      </c>
      <c r="B497" s="391" t="s">
        <v>532</v>
      </c>
      <c r="C497" s="533">
        <v>45732</v>
      </c>
      <c r="D497" s="534" t="s">
        <v>514</v>
      </c>
      <c r="E497" s="534">
        <v>2046</v>
      </c>
      <c r="F497" s="534" t="s">
        <v>505</v>
      </c>
      <c r="G497" s="534" t="s">
        <v>505</v>
      </c>
      <c r="H497" s="535">
        <v>95.334000000000003</v>
      </c>
    </row>
    <row r="498" spans="1:8">
      <c r="A498" s="391" t="s">
        <v>498</v>
      </c>
      <c r="B498" s="391" t="s">
        <v>532</v>
      </c>
      <c r="C498" s="533">
        <v>45732</v>
      </c>
      <c r="D498" s="534" t="s">
        <v>500</v>
      </c>
      <c r="E498" s="534">
        <v>2047</v>
      </c>
      <c r="F498" s="534" t="s">
        <v>501</v>
      </c>
      <c r="G498" s="534" t="s">
        <v>501</v>
      </c>
      <c r="H498" s="535">
        <v>98.509</v>
      </c>
    </row>
    <row r="499" spans="1:8">
      <c r="A499" s="391" t="s">
        <v>498</v>
      </c>
      <c r="B499" s="391" t="s">
        <v>532</v>
      </c>
      <c r="C499" s="533">
        <v>45732</v>
      </c>
      <c r="D499" s="534" t="s">
        <v>517</v>
      </c>
      <c r="E499" s="534">
        <v>2048</v>
      </c>
      <c r="F499" s="534" t="s">
        <v>501</v>
      </c>
      <c r="G499" s="534" t="s">
        <v>501</v>
      </c>
      <c r="H499" s="535">
        <v>98.04</v>
      </c>
    </row>
    <row r="500" spans="1:8">
      <c r="A500" s="391" t="s">
        <v>498</v>
      </c>
      <c r="B500" s="391" t="s">
        <v>532</v>
      </c>
      <c r="C500" s="533">
        <v>45732</v>
      </c>
      <c r="D500" s="534" t="s">
        <v>500</v>
      </c>
      <c r="E500" s="534">
        <v>2049</v>
      </c>
      <c r="F500" s="534" t="s">
        <v>501</v>
      </c>
      <c r="G500" s="534" t="s">
        <v>501</v>
      </c>
      <c r="H500" s="535">
        <v>96.406999999999996</v>
      </c>
    </row>
    <row r="501" spans="1:8">
      <c r="A501" s="391" t="s">
        <v>498</v>
      </c>
      <c r="B501" s="391" t="s">
        <v>532</v>
      </c>
      <c r="C501" s="533">
        <v>45732</v>
      </c>
      <c r="D501" s="534" t="s">
        <v>517</v>
      </c>
      <c r="E501" s="534">
        <v>2050</v>
      </c>
      <c r="F501" s="534" t="s">
        <v>501</v>
      </c>
      <c r="G501" s="534" t="s">
        <v>501</v>
      </c>
      <c r="H501" s="535">
        <v>98.13</v>
      </c>
    </row>
    <row r="502" spans="1:8">
      <c r="A502" s="391" t="s">
        <v>498</v>
      </c>
      <c r="B502" s="391" t="s">
        <v>532</v>
      </c>
      <c r="C502" s="533">
        <v>45732</v>
      </c>
      <c r="D502" s="534" t="s">
        <v>500</v>
      </c>
      <c r="E502" s="534">
        <v>2051</v>
      </c>
      <c r="F502" s="534" t="s">
        <v>501</v>
      </c>
      <c r="G502" s="534" t="s">
        <v>501</v>
      </c>
      <c r="H502" s="535">
        <v>98.131</v>
      </c>
    </row>
    <row r="503" spans="1:8">
      <c r="A503" s="391" t="s">
        <v>498</v>
      </c>
      <c r="B503" s="391" t="s">
        <v>532</v>
      </c>
      <c r="C503" s="533">
        <v>45732</v>
      </c>
      <c r="D503" s="534" t="s">
        <v>517</v>
      </c>
      <c r="E503" s="534">
        <v>2052</v>
      </c>
      <c r="F503" s="534" t="s">
        <v>501</v>
      </c>
      <c r="G503" s="534" t="s">
        <v>501</v>
      </c>
      <c r="H503" s="535">
        <v>98.585999999999999</v>
      </c>
    </row>
    <row r="504" spans="1:8">
      <c r="A504" s="391" t="s">
        <v>498</v>
      </c>
      <c r="B504" s="391" t="s">
        <v>532</v>
      </c>
      <c r="C504" s="533">
        <v>45732</v>
      </c>
      <c r="D504" s="534" t="s">
        <v>500</v>
      </c>
      <c r="E504" s="534">
        <v>2053</v>
      </c>
      <c r="F504" s="534" t="s">
        <v>501</v>
      </c>
      <c r="G504" s="534" t="s">
        <v>501</v>
      </c>
      <c r="H504" s="535">
        <v>95.481999999999999</v>
      </c>
    </row>
    <row r="505" spans="1:8">
      <c r="A505" s="391" t="s">
        <v>498</v>
      </c>
      <c r="B505" s="391" t="s">
        <v>532</v>
      </c>
      <c r="C505" s="533">
        <v>45732</v>
      </c>
      <c r="D505" s="534" t="s">
        <v>517</v>
      </c>
      <c r="E505" s="534">
        <v>2054</v>
      </c>
      <c r="F505" s="534" t="s">
        <v>501</v>
      </c>
      <c r="G505" s="534" t="s">
        <v>501</v>
      </c>
      <c r="H505" s="535">
        <v>99.369</v>
      </c>
    </row>
    <row r="506" spans="1:8">
      <c r="A506" s="391" t="s">
        <v>498</v>
      </c>
      <c r="B506" s="391" t="s">
        <v>532</v>
      </c>
      <c r="C506" s="533">
        <v>45732</v>
      </c>
      <c r="D506" s="534" t="s">
        <v>500</v>
      </c>
      <c r="E506" s="534">
        <v>2055</v>
      </c>
      <c r="F506" s="534" t="s">
        <v>501</v>
      </c>
      <c r="G506" s="534" t="s">
        <v>501</v>
      </c>
      <c r="H506" s="535">
        <v>98.335999999999999</v>
      </c>
    </row>
    <row r="507" spans="1:8">
      <c r="A507" s="391" t="s">
        <v>498</v>
      </c>
      <c r="B507" s="391" t="s">
        <v>532</v>
      </c>
      <c r="C507" s="533">
        <v>45732</v>
      </c>
      <c r="D507" s="534" t="s">
        <v>511</v>
      </c>
      <c r="E507" s="534">
        <v>2056</v>
      </c>
      <c r="F507" s="534" t="s">
        <v>505</v>
      </c>
      <c r="G507" s="534" t="s">
        <v>505</v>
      </c>
      <c r="H507" s="535">
        <v>96.578999999999994</v>
      </c>
    </row>
    <row r="508" spans="1:8">
      <c r="A508" s="391" t="s">
        <v>498</v>
      </c>
      <c r="B508" s="391" t="s">
        <v>532</v>
      </c>
      <c r="C508" s="533">
        <v>45733</v>
      </c>
      <c r="D508" s="534" t="s">
        <v>514</v>
      </c>
      <c r="E508" s="534">
        <v>2057</v>
      </c>
      <c r="F508" s="534" t="s">
        <v>505</v>
      </c>
      <c r="G508" s="534" t="s">
        <v>505</v>
      </c>
      <c r="H508" s="535">
        <v>97.918000000000006</v>
      </c>
    </row>
    <row r="509" spans="1:8">
      <c r="A509" s="391" t="s">
        <v>498</v>
      </c>
      <c r="B509" s="391" t="s">
        <v>532</v>
      </c>
      <c r="C509" s="533">
        <v>45733</v>
      </c>
      <c r="D509" s="534" t="s">
        <v>511</v>
      </c>
      <c r="E509" s="534">
        <v>2058</v>
      </c>
      <c r="F509" s="534" t="s">
        <v>505</v>
      </c>
      <c r="G509" s="534" t="s">
        <v>542</v>
      </c>
      <c r="H509" s="535">
        <v>97.245000000000005</v>
      </c>
    </row>
    <row r="510" spans="1:8">
      <c r="A510" s="391" t="s">
        <v>498</v>
      </c>
      <c r="B510" s="391" t="s">
        <v>532</v>
      </c>
      <c r="C510" s="533">
        <v>45733</v>
      </c>
      <c r="D510" s="534" t="s">
        <v>514</v>
      </c>
      <c r="E510" s="534">
        <v>2059</v>
      </c>
      <c r="F510" s="534" t="s">
        <v>505</v>
      </c>
      <c r="G510" s="534" t="s">
        <v>505</v>
      </c>
      <c r="H510" s="535">
        <v>99.081000000000003</v>
      </c>
    </row>
    <row r="511" spans="1:8">
      <c r="A511" s="391" t="s">
        <v>498</v>
      </c>
      <c r="B511" s="391" t="s">
        <v>532</v>
      </c>
      <c r="C511" s="533">
        <v>45733</v>
      </c>
      <c r="D511" s="534" t="s">
        <v>511</v>
      </c>
      <c r="E511" s="534">
        <v>2060</v>
      </c>
      <c r="F511" s="534" t="s">
        <v>505</v>
      </c>
      <c r="G511" s="534" t="s">
        <v>505</v>
      </c>
      <c r="H511" s="535">
        <v>97.799000000000007</v>
      </c>
    </row>
    <row r="512" spans="1:8">
      <c r="A512" s="391" t="s">
        <v>498</v>
      </c>
      <c r="B512" s="391" t="s">
        <v>532</v>
      </c>
      <c r="C512" s="533">
        <v>45733</v>
      </c>
      <c r="D512" s="534" t="s">
        <v>514</v>
      </c>
      <c r="E512" s="534">
        <v>2061</v>
      </c>
      <c r="F512" s="534" t="s">
        <v>505</v>
      </c>
      <c r="G512" s="534" t="s">
        <v>505</v>
      </c>
      <c r="H512" s="535">
        <v>99.852000000000004</v>
      </c>
    </row>
    <row r="513" spans="1:8">
      <c r="A513" s="391" t="s">
        <v>498</v>
      </c>
      <c r="B513" s="391" t="s">
        <v>532</v>
      </c>
      <c r="C513" s="533">
        <v>45733</v>
      </c>
      <c r="D513" s="534" t="s">
        <v>511</v>
      </c>
      <c r="E513" s="534">
        <v>2062</v>
      </c>
      <c r="F513" s="534" t="s">
        <v>505</v>
      </c>
      <c r="G513" s="534" t="s">
        <v>505</v>
      </c>
      <c r="H513" s="535">
        <v>96.978999999999999</v>
      </c>
    </row>
    <row r="514" spans="1:8">
      <c r="A514" s="391" t="s">
        <v>498</v>
      </c>
      <c r="B514" s="391" t="s">
        <v>532</v>
      </c>
      <c r="C514" s="533">
        <v>45733</v>
      </c>
      <c r="D514" s="534" t="s">
        <v>514</v>
      </c>
      <c r="E514" s="534">
        <v>2063</v>
      </c>
      <c r="F514" s="534" t="s">
        <v>505</v>
      </c>
      <c r="G514" s="534" t="s">
        <v>505</v>
      </c>
      <c r="H514" s="535">
        <v>99.891999999999996</v>
      </c>
    </row>
    <row r="515" spans="1:8">
      <c r="A515" s="391" t="s">
        <v>498</v>
      </c>
      <c r="B515" s="391" t="s">
        <v>532</v>
      </c>
      <c r="C515" s="533">
        <v>45733</v>
      </c>
      <c r="D515" s="534" t="s">
        <v>511</v>
      </c>
      <c r="E515" s="534">
        <v>2064</v>
      </c>
      <c r="F515" s="534" t="s">
        <v>505</v>
      </c>
      <c r="G515" s="534" t="s">
        <v>505</v>
      </c>
      <c r="H515" s="535">
        <v>96.13</v>
      </c>
    </row>
    <row r="516" spans="1:8">
      <c r="A516" s="391" t="s">
        <v>498</v>
      </c>
      <c r="B516" s="391" t="s">
        <v>532</v>
      </c>
      <c r="C516" s="533">
        <v>45733</v>
      </c>
      <c r="D516" s="534" t="s">
        <v>514</v>
      </c>
      <c r="E516" s="534">
        <v>2065</v>
      </c>
      <c r="F516" s="534" t="s">
        <v>505</v>
      </c>
      <c r="G516" s="534" t="s">
        <v>505</v>
      </c>
      <c r="H516" s="535">
        <v>100.134</v>
      </c>
    </row>
    <row r="517" spans="1:8">
      <c r="A517" s="391" t="s">
        <v>498</v>
      </c>
      <c r="B517" s="391" t="s">
        <v>532</v>
      </c>
      <c r="C517" s="533">
        <v>45733</v>
      </c>
      <c r="D517" s="534" t="s">
        <v>511</v>
      </c>
      <c r="E517" s="534">
        <v>2066</v>
      </c>
      <c r="F517" s="534" t="s">
        <v>505</v>
      </c>
      <c r="G517" s="534" t="s">
        <v>505</v>
      </c>
      <c r="H517" s="535">
        <v>97.78</v>
      </c>
    </row>
    <row r="518" spans="1:8">
      <c r="A518" s="391" t="s">
        <v>498</v>
      </c>
      <c r="B518" s="391" t="s">
        <v>532</v>
      </c>
      <c r="C518" s="533">
        <v>45733</v>
      </c>
      <c r="D518" s="534" t="s">
        <v>514</v>
      </c>
      <c r="E518" s="534">
        <v>2067</v>
      </c>
      <c r="F518" s="534" t="s">
        <v>505</v>
      </c>
      <c r="G518" s="534" t="s">
        <v>505</v>
      </c>
      <c r="H518" s="535">
        <v>98.108000000000004</v>
      </c>
    </row>
    <row r="519" spans="1:8">
      <c r="A519" s="391" t="s">
        <v>498</v>
      </c>
      <c r="B519" s="391" t="s">
        <v>532</v>
      </c>
      <c r="C519" s="533">
        <v>45733</v>
      </c>
      <c r="D519" s="534" t="s">
        <v>502</v>
      </c>
      <c r="E519" s="534">
        <v>2068</v>
      </c>
      <c r="F519" s="534" t="s">
        <v>501</v>
      </c>
      <c r="G519" s="534" t="s">
        <v>501</v>
      </c>
      <c r="H519" s="535">
        <v>94.603999999999999</v>
      </c>
    </row>
    <row r="520" spans="1:8">
      <c r="A520" s="391" t="s">
        <v>498</v>
      </c>
      <c r="B520" s="391" t="s">
        <v>532</v>
      </c>
      <c r="C520" s="533">
        <v>45733</v>
      </c>
      <c r="D520" s="534" t="s">
        <v>500</v>
      </c>
      <c r="E520" s="534">
        <v>2069</v>
      </c>
      <c r="F520" s="534" t="s">
        <v>501</v>
      </c>
      <c r="G520" s="534" t="s">
        <v>501</v>
      </c>
      <c r="H520" s="535">
        <v>96.457999999999998</v>
      </c>
    </row>
    <row r="521" spans="1:8">
      <c r="A521" s="391" t="s">
        <v>498</v>
      </c>
      <c r="B521" s="391" t="s">
        <v>532</v>
      </c>
      <c r="C521" s="533">
        <v>45734</v>
      </c>
      <c r="D521" s="534" t="s">
        <v>502</v>
      </c>
      <c r="E521" s="534">
        <v>2070</v>
      </c>
      <c r="F521" s="534" t="s">
        <v>501</v>
      </c>
      <c r="G521" s="534" t="s">
        <v>501</v>
      </c>
      <c r="H521" s="535">
        <v>98.92</v>
      </c>
    </row>
    <row r="522" spans="1:8">
      <c r="A522" s="391" t="s">
        <v>498</v>
      </c>
      <c r="B522" s="391" t="s">
        <v>532</v>
      </c>
      <c r="C522" s="533">
        <v>45734</v>
      </c>
      <c r="D522" s="534" t="s">
        <v>500</v>
      </c>
      <c r="E522" s="534">
        <v>2071</v>
      </c>
      <c r="F522" s="534" t="s">
        <v>501</v>
      </c>
      <c r="G522" s="534" t="s">
        <v>501</v>
      </c>
      <c r="H522" s="535">
        <v>100.27</v>
      </c>
    </row>
    <row r="523" spans="1:8">
      <c r="A523" s="391" t="s">
        <v>498</v>
      </c>
      <c r="B523" s="391" t="s">
        <v>532</v>
      </c>
      <c r="C523" s="533">
        <v>45734</v>
      </c>
      <c r="D523" s="534" t="s">
        <v>502</v>
      </c>
      <c r="E523" s="534">
        <v>2072</v>
      </c>
      <c r="F523" s="534" t="s">
        <v>501</v>
      </c>
      <c r="G523" s="534" t="s">
        <v>501</v>
      </c>
      <c r="H523" s="535">
        <v>99.072000000000003</v>
      </c>
    </row>
    <row r="524" spans="1:8">
      <c r="A524" s="391" t="s">
        <v>498</v>
      </c>
      <c r="B524" s="391" t="s">
        <v>532</v>
      </c>
      <c r="C524" s="533">
        <v>45734</v>
      </c>
      <c r="D524" s="534" t="s">
        <v>500</v>
      </c>
      <c r="E524" s="534">
        <v>2073</v>
      </c>
      <c r="F524" s="534" t="s">
        <v>501</v>
      </c>
      <c r="G524" s="534" t="s">
        <v>501</v>
      </c>
      <c r="H524" s="535">
        <v>100.224</v>
      </c>
    </row>
    <row r="525" spans="1:8">
      <c r="A525" s="391" t="s">
        <v>498</v>
      </c>
      <c r="B525" s="391" t="s">
        <v>532</v>
      </c>
      <c r="C525" s="533">
        <v>45734</v>
      </c>
      <c r="D525" s="534" t="s">
        <v>502</v>
      </c>
      <c r="E525" s="534">
        <v>2074</v>
      </c>
      <c r="F525" s="534" t="s">
        <v>501</v>
      </c>
      <c r="G525" s="534" t="s">
        <v>501</v>
      </c>
      <c r="H525" s="535">
        <v>99.66</v>
      </c>
    </row>
    <row r="526" spans="1:8">
      <c r="A526" s="391" t="s">
        <v>498</v>
      </c>
      <c r="B526" s="391" t="s">
        <v>532</v>
      </c>
      <c r="C526" s="533">
        <v>45734</v>
      </c>
      <c r="D526" s="534" t="s">
        <v>500</v>
      </c>
      <c r="E526" s="534">
        <v>2075</v>
      </c>
      <c r="F526" s="534" t="s">
        <v>501</v>
      </c>
      <c r="G526" s="534" t="s">
        <v>501</v>
      </c>
      <c r="H526" s="535">
        <v>98.561000000000007</v>
      </c>
    </row>
    <row r="527" spans="1:8">
      <c r="A527" s="391" t="s">
        <v>498</v>
      </c>
      <c r="B527" s="391" t="s">
        <v>532</v>
      </c>
      <c r="C527" s="533">
        <v>45734</v>
      </c>
      <c r="D527" s="534" t="s">
        <v>502</v>
      </c>
      <c r="E527" s="534">
        <v>2076</v>
      </c>
      <c r="F527" s="534" t="s">
        <v>501</v>
      </c>
      <c r="G527" s="534" t="s">
        <v>501</v>
      </c>
      <c r="H527" s="535">
        <v>97.564999999999998</v>
      </c>
    </row>
    <row r="528" spans="1:8">
      <c r="A528" s="391" t="s">
        <v>498</v>
      </c>
      <c r="B528" s="391" t="s">
        <v>532</v>
      </c>
      <c r="C528" s="533">
        <v>45734</v>
      </c>
      <c r="D528" s="534" t="s">
        <v>500</v>
      </c>
      <c r="E528" s="534">
        <v>2077</v>
      </c>
      <c r="F528" s="534" t="s">
        <v>501</v>
      </c>
      <c r="G528" s="534" t="s">
        <v>501</v>
      </c>
      <c r="H528" s="535">
        <v>99.733999999999995</v>
      </c>
    </row>
    <row r="529" spans="1:8">
      <c r="A529" s="391" t="s">
        <v>498</v>
      </c>
      <c r="B529" s="391" t="s">
        <v>532</v>
      </c>
      <c r="C529" s="533">
        <v>45734</v>
      </c>
      <c r="D529" s="534" t="s">
        <v>502</v>
      </c>
      <c r="E529" s="534">
        <v>2078</v>
      </c>
      <c r="F529" s="534" t="s">
        <v>501</v>
      </c>
      <c r="G529" s="534" t="s">
        <v>501</v>
      </c>
      <c r="H529" s="535">
        <v>101.524</v>
      </c>
    </row>
    <row r="530" spans="1:8">
      <c r="A530" s="391" t="s">
        <v>498</v>
      </c>
      <c r="B530" s="391" t="s">
        <v>532</v>
      </c>
      <c r="C530" s="533">
        <v>45734</v>
      </c>
      <c r="D530" s="534" t="s">
        <v>500</v>
      </c>
      <c r="E530" s="534">
        <v>2079</v>
      </c>
      <c r="F530" s="534" t="s">
        <v>501</v>
      </c>
      <c r="G530" s="534" t="s">
        <v>501</v>
      </c>
      <c r="H530" s="535">
        <v>101.51900000000001</v>
      </c>
    </row>
    <row r="531" spans="1:8">
      <c r="A531" s="391" t="s">
        <v>498</v>
      </c>
      <c r="B531" s="391" t="s">
        <v>532</v>
      </c>
      <c r="C531" s="533">
        <v>45734</v>
      </c>
      <c r="D531" s="534" t="s">
        <v>502</v>
      </c>
      <c r="E531" s="534">
        <v>2080</v>
      </c>
      <c r="F531" s="534" t="s">
        <v>501</v>
      </c>
      <c r="G531" s="534" t="s">
        <v>501</v>
      </c>
      <c r="H531" s="535">
        <v>101.378</v>
      </c>
    </row>
    <row r="532" spans="1:8">
      <c r="A532" s="391" t="s">
        <v>498</v>
      </c>
      <c r="B532" s="391" t="s">
        <v>532</v>
      </c>
      <c r="C532" s="533">
        <v>45734</v>
      </c>
      <c r="D532" s="534" t="s">
        <v>500</v>
      </c>
      <c r="E532" s="534">
        <v>2081</v>
      </c>
      <c r="F532" s="534" t="s">
        <v>501</v>
      </c>
      <c r="G532" s="534" t="s">
        <v>501</v>
      </c>
      <c r="H532" s="535">
        <v>97.323999999999998</v>
      </c>
    </row>
    <row r="533" spans="1:8">
      <c r="A533" s="391" t="s">
        <v>498</v>
      </c>
      <c r="B533" s="391" t="s">
        <v>532</v>
      </c>
      <c r="C533" s="533">
        <v>45734</v>
      </c>
      <c r="D533" s="534" t="s">
        <v>502</v>
      </c>
      <c r="E533" s="534">
        <v>2082</v>
      </c>
      <c r="F533" s="534" t="s">
        <v>501</v>
      </c>
      <c r="G533" s="534" t="s">
        <v>501</v>
      </c>
      <c r="H533" s="535">
        <v>97.861000000000004</v>
      </c>
    </row>
    <row r="534" spans="1:8">
      <c r="A534" s="391" t="s">
        <v>498</v>
      </c>
      <c r="B534" s="391" t="s">
        <v>532</v>
      </c>
      <c r="C534" s="533">
        <v>45734</v>
      </c>
      <c r="D534" s="534" t="s">
        <v>524</v>
      </c>
      <c r="E534" s="534">
        <v>2083</v>
      </c>
      <c r="F534" s="534" t="s">
        <v>526</v>
      </c>
      <c r="G534" s="534" t="s">
        <v>526</v>
      </c>
      <c r="H534" s="535">
        <v>98.456999999999994</v>
      </c>
    </row>
    <row r="535" spans="1:8">
      <c r="A535" s="391" t="s">
        <v>498</v>
      </c>
      <c r="B535" s="391" t="s">
        <v>532</v>
      </c>
      <c r="C535" s="533">
        <v>45734</v>
      </c>
      <c r="D535" s="534" t="s">
        <v>502</v>
      </c>
      <c r="E535" s="534">
        <v>2084</v>
      </c>
      <c r="F535" s="534" t="s">
        <v>505</v>
      </c>
      <c r="G535" s="534" t="s">
        <v>505</v>
      </c>
      <c r="H535" s="535">
        <v>105.453</v>
      </c>
    </row>
    <row r="536" spans="1:8">
      <c r="A536" s="391" t="s">
        <v>498</v>
      </c>
      <c r="B536" s="391" t="s">
        <v>532</v>
      </c>
      <c r="C536" s="533">
        <v>45734</v>
      </c>
      <c r="D536" s="534" t="s">
        <v>524</v>
      </c>
      <c r="E536" s="534">
        <v>2085</v>
      </c>
      <c r="F536" s="534" t="s">
        <v>526</v>
      </c>
      <c r="G536" s="534" t="s">
        <v>526</v>
      </c>
      <c r="H536" s="535">
        <v>98.706000000000003</v>
      </c>
    </row>
    <row r="537" spans="1:8">
      <c r="A537" s="391" t="s">
        <v>498</v>
      </c>
      <c r="B537" s="391" t="s">
        <v>532</v>
      </c>
      <c r="C537" s="533">
        <v>45734</v>
      </c>
      <c r="D537" s="534" t="s">
        <v>502</v>
      </c>
      <c r="E537" s="534">
        <v>2086</v>
      </c>
      <c r="F537" s="534" t="s">
        <v>501</v>
      </c>
      <c r="G537" s="534" t="s">
        <v>501</v>
      </c>
      <c r="H537" s="535">
        <v>97.412000000000006</v>
      </c>
    </row>
    <row r="538" spans="1:8">
      <c r="A538" s="391" t="s">
        <v>498</v>
      </c>
      <c r="B538" s="391" t="s">
        <v>532</v>
      </c>
      <c r="C538" s="533">
        <v>45734</v>
      </c>
      <c r="D538" s="534" t="s">
        <v>524</v>
      </c>
      <c r="E538" s="534">
        <v>2087</v>
      </c>
      <c r="F538" s="534" t="s">
        <v>526</v>
      </c>
      <c r="G538" s="534" t="s">
        <v>526</v>
      </c>
      <c r="H538" s="535">
        <v>99.441000000000003</v>
      </c>
    </row>
    <row r="539" spans="1:8">
      <c r="A539" s="391" t="s">
        <v>498</v>
      </c>
      <c r="B539" s="391" t="s">
        <v>532</v>
      </c>
      <c r="C539" s="533">
        <v>45734</v>
      </c>
      <c r="D539" s="534" t="s">
        <v>502</v>
      </c>
      <c r="E539" s="534">
        <v>2088</v>
      </c>
      <c r="F539" s="534" t="s">
        <v>501</v>
      </c>
      <c r="G539" s="534" t="s">
        <v>501</v>
      </c>
      <c r="H539" s="535">
        <v>98.734999999999999</v>
      </c>
    </row>
    <row r="540" spans="1:8">
      <c r="A540" s="391" t="s">
        <v>498</v>
      </c>
      <c r="B540" s="391" t="s">
        <v>532</v>
      </c>
      <c r="C540" s="533">
        <v>45734</v>
      </c>
      <c r="D540" s="534" t="s">
        <v>524</v>
      </c>
      <c r="E540" s="534">
        <v>2089</v>
      </c>
      <c r="F540" s="534" t="s">
        <v>526</v>
      </c>
      <c r="G540" s="534" t="s">
        <v>526</v>
      </c>
      <c r="H540" s="535">
        <v>101.477</v>
      </c>
    </row>
    <row r="541" spans="1:8">
      <c r="A541" s="391" t="s">
        <v>498</v>
      </c>
      <c r="B541" s="391" t="s">
        <v>532</v>
      </c>
      <c r="C541" s="533">
        <v>45734</v>
      </c>
      <c r="D541" s="534" t="s">
        <v>502</v>
      </c>
      <c r="E541" s="534">
        <v>2090</v>
      </c>
      <c r="F541" s="534" t="s">
        <v>501</v>
      </c>
      <c r="G541" s="534" t="s">
        <v>501</v>
      </c>
      <c r="H541" s="535">
        <v>100.907</v>
      </c>
    </row>
    <row r="542" spans="1:8">
      <c r="A542" s="391" t="s">
        <v>498</v>
      </c>
      <c r="B542" s="391" t="s">
        <v>532</v>
      </c>
      <c r="C542" s="533">
        <v>45734</v>
      </c>
      <c r="D542" s="534" t="s">
        <v>524</v>
      </c>
      <c r="E542" s="534">
        <v>2091</v>
      </c>
      <c r="F542" s="534" t="s">
        <v>526</v>
      </c>
      <c r="G542" s="534" t="s">
        <v>526</v>
      </c>
      <c r="H542" s="535">
        <v>99.457999999999998</v>
      </c>
    </row>
    <row r="543" spans="1:8">
      <c r="A543" s="391" t="s">
        <v>498</v>
      </c>
      <c r="B543" s="391" t="s">
        <v>532</v>
      </c>
      <c r="C543" s="533">
        <v>45734</v>
      </c>
      <c r="D543" s="534" t="s">
        <v>502</v>
      </c>
      <c r="E543" s="534">
        <v>2092</v>
      </c>
      <c r="F543" s="534" t="s">
        <v>501</v>
      </c>
      <c r="G543" s="534" t="s">
        <v>501</v>
      </c>
      <c r="H543" s="535">
        <v>102.233</v>
      </c>
    </row>
    <row r="544" spans="1:8">
      <c r="A544" s="391" t="s">
        <v>498</v>
      </c>
      <c r="B544" s="391" t="s">
        <v>532</v>
      </c>
      <c r="C544" s="533">
        <v>45734</v>
      </c>
      <c r="D544" s="534" t="s">
        <v>342</v>
      </c>
      <c r="E544" s="534">
        <v>2093</v>
      </c>
      <c r="F544" s="534" t="s">
        <v>526</v>
      </c>
      <c r="G544" s="534" t="s">
        <v>526</v>
      </c>
      <c r="H544" s="535">
        <v>99.087999999999994</v>
      </c>
    </row>
    <row r="545" spans="1:8">
      <c r="A545" s="391" t="s">
        <v>498</v>
      </c>
      <c r="B545" s="391" t="s">
        <v>532</v>
      </c>
      <c r="C545" s="533">
        <v>45734</v>
      </c>
      <c r="D545" s="534" t="s">
        <v>512</v>
      </c>
      <c r="E545" s="534">
        <v>2094</v>
      </c>
      <c r="F545" s="534" t="s">
        <v>534</v>
      </c>
      <c r="G545" s="534" t="s">
        <v>534</v>
      </c>
      <c r="H545" s="535">
        <v>97.759</v>
      </c>
    </row>
    <row r="546" spans="1:8">
      <c r="A546" s="391" t="s">
        <v>498</v>
      </c>
      <c r="B546" s="391" t="s">
        <v>532</v>
      </c>
      <c r="C546" s="533">
        <v>45734</v>
      </c>
      <c r="D546" s="534" t="s">
        <v>512</v>
      </c>
      <c r="E546" s="534">
        <v>2095</v>
      </c>
      <c r="F546" s="534" t="s">
        <v>533</v>
      </c>
      <c r="G546" s="534" t="s">
        <v>533</v>
      </c>
      <c r="H546" s="535">
        <v>99.638000000000005</v>
      </c>
    </row>
    <row r="547" spans="1:8">
      <c r="A547" s="391" t="s">
        <v>498</v>
      </c>
      <c r="B547" s="391" t="s">
        <v>532</v>
      </c>
      <c r="C547" s="533">
        <v>45734</v>
      </c>
      <c r="D547" s="534" t="s">
        <v>512</v>
      </c>
      <c r="E547" s="534">
        <v>2096</v>
      </c>
      <c r="F547" s="534" t="s">
        <v>534</v>
      </c>
      <c r="G547" s="534" t="s">
        <v>534</v>
      </c>
      <c r="H547" s="535">
        <v>99.933999999999997</v>
      </c>
    </row>
    <row r="548" spans="1:8">
      <c r="A548" s="391" t="s">
        <v>498</v>
      </c>
      <c r="B548" s="391" t="s">
        <v>532</v>
      </c>
      <c r="C548" s="533">
        <v>45734</v>
      </c>
      <c r="D548" s="534" t="s">
        <v>330</v>
      </c>
      <c r="E548" s="534">
        <v>2097</v>
      </c>
      <c r="F548" s="534" t="s">
        <v>534</v>
      </c>
      <c r="G548" s="534" t="s">
        <v>534</v>
      </c>
      <c r="H548" s="535">
        <v>100.89400000000001</v>
      </c>
    </row>
    <row r="549" spans="1:8">
      <c r="A549" s="391" t="s">
        <v>498</v>
      </c>
      <c r="B549" s="391" t="s">
        <v>532</v>
      </c>
      <c r="C549" s="533">
        <v>45735</v>
      </c>
      <c r="D549" s="534" t="s">
        <v>330</v>
      </c>
      <c r="E549" s="534">
        <v>2098</v>
      </c>
      <c r="F549" s="534" t="s">
        <v>538</v>
      </c>
      <c r="G549" s="534" t="s">
        <v>538</v>
      </c>
      <c r="H549" s="535">
        <v>98.721999999999994</v>
      </c>
    </row>
    <row r="550" spans="1:8">
      <c r="A550" s="391" t="s">
        <v>498</v>
      </c>
      <c r="B550" s="391" t="s">
        <v>532</v>
      </c>
      <c r="C550" s="533">
        <v>45735</v>
      </c>
      <c r="D550" s="534" t="s">
        <v>330</v>
      </c>
      <c r="E550" s="534">
        <v>2099</v>
      </c>
      <c r="F550" s="534" t="s">
        <v>534</v>
      </c>
      <c r="G550" s="534" t="s">
        <v>534</v>
      </c>
      <c r="H550" s="535">
        <v>102.16800000000001</v>
      </c>
    </row>
    <row r="551" spans="1:8">
      <c r="A551" s="391" t="s">
        <v>498</v>
      </c>
      <c r="B551" s="391" t="s">
        <v>532</v>
      </c>
      <c r="C551" s="533">
        <v>45735</v>
      </c>
      <c r="D551" s="534" t="s">
        <v>330</v>
      </c>
      <c r="E551" s="534">
        <v>2100</v>
      </c>
      <c r="F551" s="534" t="s">
        <v>538</v>
      </c>
      <c r="G551" s="534" t="s">
        <v>538</v>
      </c>
      <c r="H551" s="535">
        <v>101.274</v>
      </c>
    </row>
    <row r="552" spans="1:8">
      <c r="A552" s="391" t="s">
        <v>498</v>
      </c>
      <c r="B552" s="391" t="s">
        <v>532</v>
      </c>
      <c r="C552" s="533">
        <v>45735</v>
      </c>
      <c r="D552" s="534" t="s">
        <v>330</v>
      </c>
      <c r="E552" s="534">
        <v>2101</v>
      </c>
      <c r="F552" s="534" t="s">
        <v>534</v>
      </c>
      <c r="G552" s="534" t="s">
        <v>534</v>
      </c>
      <c r="H552" s="535">
        <v>100.833</v>
      </c>
    </row>
    <row r="553" spans="1:8">
      <c r="A553" s="391" t="s">
        <v>498</v>
      </c>
      <c r="B553" s="391" t="s">
        <v>532</v>
      </c>
      <c r="C553" s="533">
        <v>45735</v>
      </c>
      <c r="D553" s="534" t="s">
        <v>512</v>
      </c>
      <c r="E553" s="534">
        <v>2102</v>
      </c>
      <c r="F553" s="534" t="s">
        <v>534</v>
      </c>
      <c r="G553" s="534" t="s">
        <v>534</v>
      </c>
      <c r="H553" s="535">
        <v>99.447999999999993</v>
      </c>
    </row>
    <row r="554" spans="1:8">
      <c r="A554" s="391" t="s">
        <v>498</v>
      </c>
      <c r="B554" s="391" t="s">
        <v>532</v>
      </c>
      <c r="C554" s="533">
        <v>45735</v>
      </c>
      <c r="D554" s="534" t="s">
        <v>512</v>
      </c>
      <c r="E554" s="534">
        <v>2103</v>
      </c>
      <c r="F554" s="534" t="s">
        <v>533</v>
      </c>
      <c r="G554" s="534" t="s">
        <v>533</v>
      </c>
      <c r="H554" s="535">
        <v>96.412999999999997</v>
      </c>
    </row>
    <row r="555" spans="1:8">
      <c r="A555" s="391" t="s">
        <v>498</v>
      </c>
      <c r="B555" s="391" t="s">
        <v>532</v>
      </c>
      <c r="C555" s="533">
        <v>45735</v>
      </c>
      <c r="D555" s="534" t="s">
        <v>512</v>
      </c>
      <c r="E555" s="534">
        <v>2104</v>
      </c>
      <c r="F555" s="534" t="s">
        <v>534</v>
      </c>
      <c r="G555" s="534" t="s">
        <v>534</v>
      </c>
      <c r="H555" s="535">
        <v>100.43</v>
      </c>
    </row>
    <row r="556" spans="1:8">
      <c r="A556" s="391" t="s">
        <v>498</v>
      </c>
      <c r="B556" s="391" t="s">
        <v>532</v>
      </c>
      <c r="C556" s="533">
        <v>45735</v>
      </c>
      <c r="D556" s="534" t="s">
        <v>330</v>
      </c>
      <c r="E556" s="534">
        <v>2105</v>
      </c>
      <c r="F556" s="534" t="s">
        <v>534</v>
      </c>
      <c r="G556" s="534" t="s">
        <v>534</v>
      </c>
      <c r="H556" s="535">
        <v>101.651</v>
      </c>
    </row>
    <row r="557" spans="1:8">
      <c r="A557" s="391" t="s">
        <v>498</v>
      </c>
      <c r="B557" s="391" t="s">
        <v>532</v>
      </c>
      <c r="C557" s="533">
        <v>45735</v>
      </c>
      <c r="D557" s="534" t="s">
        <v>330</v>
      </c>
      <c r="E557" s="534">
        <v>2106</v>
      </c>
      <c r="F557" s="534" t="s">
        <v>538</v>
      </c>
      <c r="G557" s="534" t="s">
        <v>538</v>
      </c>
      <c r="H557" s="535">
        <v>100.298</v>
      </c>
    </row>
    <row r="558" spans="1:8">
      <c r="A558" s="391" t="s">
        <v>498</v>
      </c>
      <c r="B558" s="391" t="s">
        <v>532</v>
      </c>
      <c r="C558" s="533">
        <v>45735</v>
      </c>
      <c r="D558" s="534" t="s">
        <v>330</v>
      </c>
      <c r="E558" s="534">
        <v>2107</v>
      </c>
      <c r="F558" s="534" t="s">
        <v>534</v>
      </c>
      <c r="G558" s="534" t="s">
        <v>534</v>
      </c>
      <c r="H558" s="535">
        <v>101.595</v>
      </c>
    </row>
    <row r="559" spans="1:8">
      <c r="A559" s="391" t="s">
        <v>498</v>
      </c>
      <c r="B559" s="391" t="s">
        <v>532</v>
      </c>
      <c r="C559" s="533">
        <v>45735</v>
      </c>
      <c r="D559" s="534" t="s">
        <v>330</v>
      </c>
      <c r="E559" s="534">
        <v>2108</v>
      </c>
      <c r="F559" s="534" t="s">
        <v>538</v>
      </c>
      <c r="G559" s="534" t="s">
        <v>538</v>
      </c>
      <c r="H559" s="535">
        <v>101.06399999999999</v>
      </c>
    </row>
    <row r="560" spans="1:8">
      <c r="A560" s="391" t="s">
        <v>498</v>
      </c>
      <c r="B560" s="391" t="s">
        <v>532</v>
      </c>
      <c r="C560" s="533">
        <v>45735</v>
      </c>
      <c r="D560" s="534" t="s">
        <v>330</v>
      </c>
      <c r="E560" s="534">
        <v>2109</v>
      </c>
      <c r="F560" s="534" t="s">
        <v>534</v>
      </c>
      <c r="G560" s="534" t="s">
        <v>534</v>
      </c>
      <c r="H560" s="535">
        <v>100.30800000000001</v>
      </c>
    </row>
    <row r="561" spans="1:8">
      <c r="A561" s="391" t="s">
        <v>498</v>
      </c>
      <c r="B561" s="391" t="s">
        <v>532</v>
      </c>
      <c r="C561" s="533">
        <v>45735</v>
      </c>
      <c r="D561" s="534" t="s">
        <v>517</v>
      </c>
      <c r="E561" s="534">
        <v>2110</v>
      </c>
      <c r="F561" s="534" t="s">
        <v>501</v>
      </c>
      <c r="G561" s="534" t="s">
        <v>501</v>
      </c>
      <c r="H561" s="535">
        <v>98.003</v>
      </c>
    </row>
    <row r="562" spans="1:8">
      <c r="A562" s="391" t="s">
        <v>498</v>
      </c>
      <c r="B562" s="391" t="s">
        <v>532</v>
      </c>
      <c r="C562" s="533">
        <v>45735</v>
      </c>
      <c r="D562" s="534" t="s">
        <v>520</v>
      </c>
      <c r="E562" s="534">
        <v>2111</v>
      </c>
      <c r="F562" s="534" t="s">
        <v>543</v>
      </c>
      <c r="G562" s="534" t="s">
        <v>544</v>
      </c>
      <c r="H562" s="535">
        <v>102.56100000000001</v>
      </c>
    </row>
    <row r="563" spans="1:8">
      <c r="A563" s="391" t="s">
        <v>498</v>
      </c>
      <c r="B563" s="391" t="s">
        <v>532</v>
      </c>
      <c r="C563" s="533">
        <v>45735</v>
      </c>
      <c r="D563" s="534" t="s">
        <v>517</v>
      </c>
      <c r="E563" s="534">
        <v>2112</v>
      </c>
      <c r="F563" s="534" t="s">
        <v>505</v>
      </c>
      <c r="G563" s="534" t="s">
        <v>505</v>
      </c>
      <c r="H563" s="535">
        <v>98.9</v>
      </c>
    </row>
    <row r="564" spans="1:8">
      <c r="A564" s="391" t="s">
        <v>498</v>
      </c>
      <c r="B564" s="391" t="s">
        <v>532</v>
      </c>
      <c r="C564" s="533">
        <v>45735</v>
      </c>
      <c r="D564" s="534" t="s">
        <v>500</v>
      </c>
      <c r="E564" s="534">
        <v>2113</v>
      </c>
      <c r="F564" s="534" t="s">
        <v>505</v>
      </c>
      <c r="G564" s="534" t="s">
        <v>505</v>
      </c>
      <c r="H564" s="535">
        <v>97.114000000000004</v>
      </c>
    </row>
    <row r="565" spans="1:8">
      <c r="A565" s="391" t="s">
        <v>498</v>
      </c>
      <c r="B565" s="391" t="s">
        <v>532</v>
      </c>
      <c r="C565" s="533">
        <v>45735</v>
      </c>
      <c r="D565" s="534" t="s">
        <v>517</v>
      </c>
      <c r="E565" s="534">
        <v>2114</v>
      </c>
      <c r="F565" s="534" t="s">
        <v>505</v>
      </c>
      <c r="G565" s="534" t="s">
        <v>505</v>
      </c>
      <c r="H565" s="535">
        <v>99.68</v>
      </c>
    </row>
    <row r="566" spans="1:8">
      <c r="A566" s="391" t="s">
        <v>498</v>
      </c>
      <c r="B566" s="391" t="s">
        <v>532</v>
      </c>
      <c r="C566" s="533">
        <v>45735</v>
      </c>
      <c r="D566" s="534" t="s">
        <v>500</v>
      </c>
      <c r="E566" s="534">
        <v>2115</v>
      </c>
      <c r="F566" s="534" t="s">
        <v>505</v>
      </c>
      <c r="G566" s="534" t="s">
        <v>505</v>
      </c>
      <c r="H566" s="535">
        <v>98.034999999999997</v>
      </c>
    </row>
    <row r="567" spans="1:8">
      <c r="A567" s="391" t="s">
        <v>498</v>
      </c>
      <c r="B567" s="391" t="s">
        <v>532</v>
      </c>
      <c r="C567" s="533">
        <v>45735</v>
      </c>
      <c r="D567" s="534" t="s">
        <v>517</v>
      </c>
      <c r="E567" s="534">
        <v>2116</v>
      </c>
      <c r="F567" s="534" t="s">
        <v>505</v>
      </c>
      <c r="G567" s="534" t="s">
        <v>505</v>
      </c>
      <c r="H567" s="535">
        <v>100.373</v>
      </c>
    </row>
    <row r="568" spans="1:8">
      <c r="A568" s="391" t="s">
        <v>498</v>
      </c>
      <c r="B568" s="391" t="s">
        <v>532</v>
      </c>
      <c r="C568" s="533">
        <v>45735</v>
      </c>
      <c r="D568" s="534" t="s">
        <v>500</v>
      </c>
      <c r="E568" s="534">
        <v>2117</v>
      </c>
      <c r="F568" s="534" t="s">
        <v>505</v>
      </c>
      <c r="G568" s="534" t="s">
        <v>505</v>
      </c>
      <c r="H568" s="535">
        <v>100.221</v>
      </c>
    </row>
    <row r="569" spans="1:8">
      <c r="A569" s="391" t="s">
        <v>498</v>
      </c>
      <c r="B569" s="391" t="s">
        <v>532</v>
      </c>
      <c r="C569" s="533">
        <v>45735</v>
      </c>
      <c r="D569" s="534" t="s">
        <v>517</v>
      </c>
      <c r="E569" s="534">
        <v>2118</v>
      </c>
      <c r="F569" s="534" t="s">
        <v>505</v>
      </c>
      <c r="G569" s="534" t="s">
        <v>505</v>
      </c>
      <c r="H569" s="535">
        <v>97.915000000000006</v>
      </c>
    </row>
    <row r="570" spans="1:8">
      <c r="A570" s="391" t="s">
        <v>498</v>
      </c>
      <c r="B570" s="391" t="s">
        <v>532</v>
      </c>
      <c r="C570" s="533">
        <v>45735</v>
      </c>
      <c r="D570" s="534" t="s">
        <v>500</v>
      </c>
      <c r="E570" s="534">
        <v>2119</v>
      </c>
      <c r="F570" s="534" t="s">
        <v>505</v>
      </c>
      <c r="G570" s="534" t="s">
        <v>505</v>
      </c>
      <c r="H570" s="535">
        <v>100.298</v>
      </c>
    </row>
    <row r="571" spans="1:8">
      <c r="A571" s="391" t="s">
        <v>498</v>
      </c>
      <c r="B571" s="391" t="s">
        <v>532</v>
      </c>
      <c r="C571" s="533">
        <v>45735</v>
      </c>
      <c r="D571" s="534" t="s">
        <v>517</v>
      </c>
      <c r="E571" s="534">
        <v>2120</v>
      </c>
      <c r="F571" s="534" t="s">
        <v>505</v>
      </c>
      <c r="G571" s="534" t="s">
        <v>505</v>
      </c>
      <c r="H571" s="535">
        <v>99.929000000000002</v>
      </c>
    </row>
    <row r="572" spans="1:8">
      <c r="A572" s="391" t="s">
        <v>498</v>
      </c>
      <c r="B572" s="391" t="s">
        <v>532</v>
      </c>
      <c r="C572" s="533">
        <v>45735</v>
      </c>
      <c r="D572" s="534" t="s">
        <v>500</v>
      </c>
      <c r="E572" s="534">
        <v>2121</v>
      </c>
      <c r="F572" s="534" t="s">
        <v>505</v>
      </c>
      <c r="G572" s="534" t="s">
        <v>505</v>
      </c>
      <c r="H572" s="535">
        <v>97.566000000000003</v>
      </c>
    </row>
    <row r="573" spans="1:8">
      <c r="A573" s="391" t="s">
        <v>498</v>
      </c>
      <c r="B573" s="391" t="s">
        <v>532</v>
      </c>
      <c r="C573" s="533">
        <v>45735</v>
      </c>
      <c r="D573" s="534" t="s">
        <v>517</v>
      </c>
      <c r="E573" s="534">
        <v>2122</v>
      </c>
      <c r="F573" s="534" t="s">
        <v>505</v>
      </c>
      <c r="G573" s="534" t="s">
        <v>505</v>
      </c>
      <c r="H573" s="535">
        <v>95.134</v>
      </c>
    </row>
    <row r="574" spans="1:8">
      <c r="A574" s="391" t="s">
        <v>498</v>
      </c>
      <c r="B574" s="391" t="s">
        <v>532</v>
      </c>
      <c r="C574" s="533">
        <v>45735</v>
      </c>
      <c r="D574" s="534" t="s">
        <v>520</v>
      </c>
      <c r="E574" s="534">
        <v>2123</v>
      </c>
      <c r="F574" s="534" t="s">
        <v>543</v>
      </c>
      <c r="G574" s="534" t="s">
        <v>543</v>
      </c>
      <c r="H574" s="535">
        <v>97.51</v>
      </c>
    </row>
    <row r="575" spans="1:8">
      <c r="A575" s="391" t="s">
        <v>498</v>
      </c>
      <c r="B575" s="391" t="s">
        <v>532</v>
      </c>
      <c r="C575" s="533">
        <v>45736</v>
      </c>
      <c r="D575" s="534" t="s">
        <v>517</v>
      </c>
      <c r="E575" s="534">
        <v>2124</v>
      </c>
      <c r="F575" s="534" t="s">
        <v>505</v>
      </c>
      <c r="G575" s="534" t="s">
        <v>505</v>
      </c>
      <c r="H575" s="535">
        <v>98.558999999999997</v>
      </c>
    </row>
    <row r="576" spans="1:8">
      <c r="A576" s="391" t="s">
        <v>498</v>
      </c>
      <c r="B576" s="391" t="s">
        <v>532</v>
      </c>
      <c r="C576" s="533">
        <v>45736</v>
      </c>
      <c r="D576" s="534" t="s">
        <v>500</v>
      </c>
      <c r="E576" s="534">
        <v>2125</v>
      </c>
      <c r="F576" s="534" t="s">
        <v>505</v>
      </c>
      <c r="G576" s="534" t="s">
        <v>505</v>
      </c>
      <c r="H576" s="535">
        <v>95.6</v>
      </c>
    </row>
    <row r="577" spans="1:8">
      <c r="A577" s="391" t="s">
        <v>498</v>
      </c>
      <c r="B577" s="391" t="s">
        <v>532</v>
      </c>
      <c r="C577" s="533">
        <v>45736</v>
      </c>
      <c r="D577" s="534" t="s">
        <v>517</v>
      </c>
      <c r="E577" s="534">
        <v>2126</v>
      </c>
      <c r="F577" s="534" t="s">
        <v>505</v>
      </c>
      <c r="G577" s="534" t="s">
        <v>505</v>
      </c>
      <c r="H577" s="535">
        <v>98.650999999999996</v>
      </c>
    </row>
    <row r="578" spans="1:8">
      <c r="A578" s="391" t="s">
        <v>498</v>
      </c>
      <c r="B578" s="391" t="s">
        <v>532</v>
      </c>
      <c r="C578" s="533">
        <v>45736</v>
      </c>
      <c r="D578" s="534" t="s">
        <v>517</v>
      </c>
      <c r="E578" s="534">
        <v>2127</v>
      </c>
      <c r="F578" s="534" t="s">
        <v>505</v>
      </c>
      <c r="G578" s="534" t="s">
        <v>505</v>
      </c>
      <c r="H578" s="535">
        <v>95.944000000000003</v>
      </c>
    </row>
    <row r="579" spans="1:8">
      <c r="A579" s="391" t="s">
        <v>498</v>
      </c>
      <c r="B579" s="391" t="s">
        <v>532</v>
      </c>
      <c r="C579" s="533">
        <v>45736</v>
      </c>
      <c r="D579" s="534" t="s">
        <v>517</v>
      </c>
      <c r="E579" s="534">
        <v>2128</v>
      </c>
      <c r="F579" s="534" t="s">
        <v>505</v>
      </c>
      <c r="G579" s="534" t="s">
        <v>505</v>
      </c>
      <c r="H579" s="535">
        <v>102.081</v>
      </c>
    </row>
    <row r="580" spans="1:8">
      <c r="A580" s="391" t="s">
        <v>498</v>
      </c>
      <c r="B580" s="391" t="s">
        <v>532</v>
      </c>
      <c r="C580" s="533">
        <v>45736</v>
      </c>
      <c r="D580" s="534" t="s">
        <v>517</v>
      </c>
      <c r="E580" s="534">
        <v>2130</v>
      </c>
      <c r="F580" s="534" t="s">
        <v>505</v>
      </c>
      <c r="G580" s="534" t="s">
        <v>505</v>
      </c>
      <c r="H580" s="535">
        <v>100.16</v>
      </c>
    </row>
    <row r="581" spans="1:8">
      <c r="A581" s="391" t="s">
        <v>498</v>
      </c>
      <c r="B581" s="391" t="s">
        <v>532</v>
      </c>
      <c r="C581" s="533">
        <v>45736</v>
      </c>
      <c r="D581" s="534" t="s">
        <v>517</v>
      </c>
      <c r="E581" s="534">
        <v>2131</v>
      </c>
      <c r="F581" s="534" t="s">
        <v>505</v>
      </c>
      <c r="G581" s="534" t="s">
        <v>505</v>
      </c>
      <c r="H581" s="535">
        <v>99.126000000000005</v>
      </c>
    </row>
    <row r="582" spans="1:8">
      <c r="A582" s="391" t="s">
        <v>498</v>
      </c>
      <c r="B582" s="391" t="s">
        <v>532</v>
      </c>
      <c r="C582" s="533">
        <v>45736</v>
      </c>
      <c r="D582" s="534" t="s">
        <v>517</v>
      </c>
      <c r="E582" s="534">
        <v>2132</v>
      </c>
      <c r="F582" s="534" t="s">
        <v>505</v>
      </c>
      <c r="G582" s="534" t="s">
        <v>505</v>
      </c>
      <c r="H582" s="535">
        <v>101.82299999999999</v>
      </c>
    </row>
    <row r="583" spans="1:8">
      <c r="A583" s="391" t="s">
        <v>498</v>
      </c>
      <c r="B583" s="391" t="s">
        <v>532</v>
      </c>
      <c r="C583" s="533">
        <v>45736</v>
      </c>
      <c r="D583" s="534" t="s">
        <v>517</v>
      </c>
      <c r="E583" s="534">
        <v>2134</v>
      </c>
      <c r="F583" s="534" t="s">
        <v>505</v>
      </c>
      <c r="G583" s="534" t="s">
        <v>505</v>
      </c>
      <c r="H583" s="535">
        <v>99.144000000000005</v>
      </c>
    </row>
    <row r="584" spans="1:8">
      <c r="A584" s="391" t="s">
        <v>498</v>
      </c>
      <c r="B584" s="391" t="s">
        <v>532</v>
      </c>
      <c r="C584" s="533">
        <v>45736</v>
      </c>
      <c r="D584" s="534" t="s">
        <v>517</v>
      </c>
      <c r="E584" s="534">
        <v>2135</v>
      </c>
      <c r="F584" s="534" t="s">
        <v>505</v>
      </c>
      <c r="G584" s="534" t="s">
        <v>505</v>
      </c>
      <c r="H584" s="535">
        <v>99.046000000000006</v>
      </c>
    </row>
    <row r="585" spans="1:8">
      <c r="A585" s="391" t="s">
        <v>498</v>
      </c>
      <c r="B585" s="391" t="s">
        <v>532</v>
      </c>
      <c r="C585" s="533">
        <v>45736</v>
      </c>
      <c r="D585" s="534" t="s">
        <v>517</v>
      </c>
      <c r="E585" s="534">
        <v>2136</v>
      </c>
      <c r="F585" s="534" t="s">
        <v>505</v>
      </c>
      <c r="G585" s="534" t="s">
        <v>505</v>
      </c>
      <c r="H585" s="535">
        <v>99.725999999999999</v>
      </c>
    </row>
    <row r="586" spans="1:8">
      <c r="A586" s="391" t="s">
        <v>498</v>
      </c>
      <c r="B586" s="391" t="s">
        <v>532</v>
      </c>
      <c r="C586" s="533">
        <v>45736</v>
      </c>
      <c r="D586" s="534" t="s">
        <v>517</v>
      </c>
      <c r="E586" s="534">
        <v>2138</v>
      </c>
      <c r="F586" s="534" t="s">
        <v>505</v>
      </c>
      <c r="G586" s="534" t="s">
        <v>505</v>
      </c>
      <c r="H586" s="535">
        <v>97.599000000000004</v>
      </c>
    </row>
    <row r="587" spans="1:8">
      <c r="A587" s="391" t="s">
        <v>498</v>
      </c>
      <c r="B587" s="391" t="s">
        <v>532</v>
      </c>
      <c r="C587" s="533">
        <v>45736</v>
      </c>
      <c r="D587" s="534" t="s">
        <v>517</v>
      </c>
      <c r="E587" s="534">
        <v>2139</v>
      </c>
      <c r="F587" s="534" t="s">
        <v>505</v>
      </c>
      <c r="G587" s="534" t="s">
        <v>505</v>
      </c>
      <c r="H587" s="535">
        <v>98.796000000000006</v>
      </c>
    </row>
    <row r="588" spans="1:8">
      <c r="A588" s="391" t="s">
        <v>498</v>
      </c>
      <c r="B588" s="391" t="s">
        <v>532</v>
      </c>
      <c r="C588" s="533">
        <v>45736</v>
      </c>
      <c r="D588" s="534" t="s">
        <v>517</v>
      </c>
      <c r="E588" s="534">
        <v>2140</v>
      </c>
      <c r="F588" s="534" t="s">
        <v>505</v>
      </c>
      <c r="G588" s="534" t="s">
        <v>505</v>
      </c>
      <c r="H588" s="535">
        <v>99.703000000000003</v>
      </c>
    </row>
    <row r="589" spans="1:8">
      <c r="A589" s="391" t="s">
        <v>498</v>
      </c>
      <c r="B589" s="391" t="s">
        <v>532</v>
      </c>
      <c r="C589" s="533">
        <v>45736</v>
      </c>
      <c r="D589" s="534" t="s">
        <v>517</v>
      </c>
      <c r="E589" s="534">
        <v>2142</v>
      </c>
      <c r="F589" s="534" t="s">
        <v>505</v>
      </c>
      <c r="G589" s="534" t="s">
        <v>505</v>
      </c>
      <c r="H589" s="535">
        <v>99.341999999999999</v>
      </c>
    </row>
    <row r="590" spans="1:8">
      <c r="A590" s="391" t="s">
        <v>498</v>
      </c>
      <c r="B590" s="391" t="s">
        <v>532</v>
      </c>
      <c r="C590" s="533">
        <v>45736</v>
      </c>
      <c r="D590" s="534" t="s">
        <v>517</v>
      </c>
      <c r="E590" s="534">
        <v>2143</v>
      </c>
      <c r="F590" s="534" t="s">
        <v>505</v>
      </c>
      <c r="G590" s="534" t="s">
        <v>505</v>
      </c>
      <c r="H590" s="535">
        <v>100.86499999999999</v>
      </c>
    </row>
    <row r="591" spans="1:8">
      <c r="A591" s="391" t="s">
        <v>498</v>
      </c>
      <c r="B591" s="391" t="s">
        <v>532</v>
      </c>
      <c r="C591" s="533">
        <v>45736</v>
      </c>
      <c r="D591" s="534" t="s">
        <v>517</v>
      </c>
      <c r="E591" s="534">
        <v>2144</v>
      </c>
      <c r="F591" s="534" t="s">
        <v>505</v>
      </c>
      <c r="G591" s="534" t="s">
        <v>505</v>
      </c>
      <c r="H591" s="535">
        <v>100.29</v>
      </c>
    </row>
    <row r="592" spans="1:8">
      <c r="A592" s="391" t="s">
        <v>498</v>
      </c>
      <c r="B592" s="391" t="s">
        <v>532</v>
      </c>
      <c r="C592" s="533">
        <v>45736</v>
      </c>
      <c r="D592" s="534" t="s">
        <v>517</v>
      </c>
      <c r="E592" s="534">
        <v>2146</v>
      </c>
      <c r="F592" s="534" t="s">
        <v>505</v>
      </c>
      <c r="G592" s="534" t="s">
        <v>505</v>
      </c>
      <c r="H592" s="535">
        <v>98.52</v>
      </c>
    </row>
    <row r="593" spans="1:8">
      <c r="A593" s="391" t="s">
        <v>498</v>
      </c>
      <c r="B593" s="391" t="s">
        <v>532</v>
      </c>
      <c r="C593" s="533">
        <v>45736</v>
      </c>
      <c r="D593" s="534" t="s">
        <v>502</v>
      </c>
      <c r="E593" s="534">
        <v>2147</v>
      </c>
      <c r="F593" s="534" t="s">
        <v>505</v>
      </c>
      <c r="G593" s="534" t="s">
        <v>505</v>
      </c>
      <c r="H593" s="535">
        <v>93.754000000000005</v>
      </c>
    </row>
    <row r="594" spans="1:8">
      <c r="A594" s="391" t="s">
        <v>498</v>
      </c>
      <c r="B594" s="391" t="s">
        <v>532</v>
      </c>
      <c r="C594" s="533">
        <v>45736</v>
      </c>
      <c r="D594" s="534" t="s">
        <v>517</v>
      </c>
      <c r="E594" s="534">
        <v>2148</v>
      </c>
      <c r="F594" s="534" t="s">
        <v>505</v>
      </c>
      <c r="G594" s="534" t="s">
        <v>505</v>
      </c>
      <c r="H594" s="535">
        <v>95.792000000000002</v>
      </c>
    </row>
    <row r="595" spans="1:8">
      <c r="A595" s="391" t="s">
        <v>498</v>
      </c>
      <c r="B595" s="391" t="s">
        <v>532</v>
      </c>
      <c r="C595" s="533">
        <v>45736</v>
      </c>
      <c r="D595" s="534" t="s">
        <v>517</v>
      </c>
      <c r="E595" s="534">
        <v>2150</v>
      </c>
      <c r="F595" s="534" t="s">
        <v>505</v>
      </c>
      <c r="G595" s="534" t="s">
        <v>505</v>
      </c>
      <c r="H595" s="535">
        <v>99.14</v>
      </c>
    </row>
    <row r="596" spans="1:8">
      <c r="A596" s="391" t="s">
        <v>498</v>
      </c>
      <c r="B596" s="391" t="s">
        <v>532</v>
      </c>
      <c r="C596" s="533">
        <v>45736</v>
      </c>
      <c r="D596" s="534" t="s">
        <v>502</v>
      </c>
      <c r="E596" s="534">
        <v>2151</v>
      </c>
      <c r="F596" s="534" t="s">
        <v>505</v>
      </c>
      <c r="G596" s="534" t="s">
        <v>505</v>
      </c>
      <c r="H596" s="535">
        <v>98.641000000000005</v>
      </c>
    </row>
    <row r="597" spans="1:8">
      <c r="A597" s="391" t="s">
        <v>498</v>
      </c>
      <c r="B597" s="391" t="s">
        <v>532</v>
      </c>
      <c r="C597" s="533">
        <v>45736</v>
      </c>
      <c r="D597" s="534" t="s">
        <v>517</v>
      </c>
      <c r="E597" s="534">
        <v>2152</v>
      </c>
      <c r="F597" s="534" t="s">
        <v>505</v>
      </c>
      <c r="G597" s="534" t="s">
        <v>505</v>
      </c>
      <c r="H597" s="535">
        <v>100.93</v>
      </c>
    </row>
    <row r="598" spans="1:8">
      <c r="A598" s="391" t="s">
        <v>498</v>
      </c>
      <c r="B598" s="391" t="s">
        <v>532</v>
      </c>
      <c r="C598" s="533">
        <v>45737</v>
      </c>
      <c r="D598" s="534" t="s">
        <v>517</v>
      </c>
      <c r="E598" s="534">
        <v>2154</v>
      </c>
      <c r="F598" s="534" t="s">
        <v>505</v>
      </c>
      <c r="G598" s="534" t="s">
        <v>505</v>
      </c>
      <c r="H598" s="535">
        <v>99.129000000000005</v>
      </c>
    </row>
    <row r="599" spans="1:8">
      <c r="A599" s="391" t="s">
        <v>498</v>
      </c>
      <c r="B599" s="391" t="s">
        <v>532</v>
      </c>
      <c r="C599" s="533">
        <v>45737</v>
      </c>
      <c r="D599" s="534" t="s">
        <v>502</v>
      </c>
      <c r="E599" s="534">
        <v>2155</v>
      </c>
      <c r="F599" s="534" t="s">
        <v>505</v>
      </c>
      <c r="G599" s="534" t="s">
        <v>505</v>
      </c>
      <c r="H599" s="535">
        <v>97.844999999999999</v>
      </c>
    </row>
    <row r="600" spans="1:8">
      <c r="A600" s="391" t="s">
        <v>498</v>
      </c>
      <c r="B600" s="391" t="s">
        <v>532</v>
      </c>
      <c r="C600" s="533">
        <v>45737</v>
      </c>
      <c r="D600" s="534" t="s">
        <v>517</v>
      </c>
      <c r="E600" s="534">
        <v>2156</v>
      </c>
      <c r="F600" s="534" t="s">
        <v>505</v>
      </c>
      <c r="G600" s="534" t="s">
        <v>505</v>
      </c>
      <c r="H600" s="535">
        <v>100.08199999999999</v>
      </c>
    </row>
    <row r="601" spans="1:8">
      <c r="A601" s="391" t="s">
        <v>498</v>
      </c>
      <c r="B601" s="391" t="s">
        <v>532</v>
      </c>
      <c r="C601" s="533">
        <v>45737</v>
      </c>
      <c r="D601" s="534" t="s">
        <v>512</v>
      </c>
      <c r="E601" s="534">
        <v>2158</v>
      </c>
      <c r="F601" s="534" t="s">
        <v>534</v>
      </c>
      <c r="G601" s="534" t="s">
        <v>534</v>
      </c>
      <c r="H601" s="535">
        <v>97.215000000000003</v>
      </c>
    </row>
    <row r="602" spans="1:8">
      <c r="A602" s="391" t="s">
        <v>498</v>
      </c>
      <c r="B602" s="391" t="s">
        <v>532</v>
      </c>
      <c r="C602" s="533">
        <v>45737</v>
      </c>
      <c r="D602" s="534" t="s">
        <v>512</v>
      </c>
      <c r="E602" s="534">
        <v>2159</v>
      </c>
      <c r="F602" s="534" t="s">
        <v>533</v>
      </c>
      <c r="G602" s="534" t="s">
        <v>533</v>
      </c>
      <c r="H602" s="535">
        <v>99.893000000000001</v>
      </c>
    </row>
    <row r="603" spans="1:8">
      <c r="A603" s="391" t="s">
        <v>498</v>
      </c>
      <c r="B603" s="391" t="s">
        <v>532</v>
      </c>
      <c r="C603" s="533">
        <v>45737</v>
      </c>
      <c r="D603" s="534" t="s">
        <v>512</v>
      </c>
      <c r="E603" s="534">
        <v>2160</v>
      </c>
      <c r="F603" s="534" t="s">
        <v>534</v>
      </c>
      <c r="G603" s="534" t="s">
        <v>534</v>
      </c>
      <c r="H603" s="535">
        <v>98.150999999999996</v>
      </c>
    </row>
    <row r="604" spans="1:8">
      <c r="A604" s="391" t="s">
        <v>498</v>
      </c>
      <c r="B604" s="391" t="s">
        <v>532</v>
      </c>
      <c r="C604" s="533">
        <v>45737</v>
      </c>
      <c r="D604" s="534" t="s">
        <v>512</v>
      </c>
      <c r="E604" s="534">
        <v>2161</v>
      </c>
      <c r="F604" s="534" t="s">
        <v>533</v>
      </c>
      <c r="G604" s="534" t="s">
        <v>533</v>
      </c>
      <c r="H604" s="535">
        <v>98.796000000000006</v>
      </c>
    </row>
    <row r="605" spans="1:8">
      <c r="A605" s="391" t="s">
        <v>498</v>
      </c>
      <c r="B605" s="391" t="s">
        <v>532</v>
      </c>
      <c r="C605" s="533">
        <v>45737</v>
      </c>
      <c r="D605" s="534" t="s">
        <v>512</v>
      </c>
      <c r="E605" s="534">
        <v>2162</v>
      </c>
      <c r="F605" s="534" t="s">
        <v>534</v>
      </c>
      <c r="G605" s="534" t="s">
        <v>534</v>
      </c>
      <c r="H605" s="535">
        <v>98.075999999999993</v>
      </c>
    </row>
    <row r="606" spans="1:8">
      <c r="A606" s="391" t="s">
        <v>498</v>
      </c>
      <c r="B606" s="391" t="s">
        <v>532</v>
      </c>
      <c r="C606" s="533">
        <v>45737</v>
      </c>
      <c r="D606" s="534" t="s">
        <v>512</v>
      </c>
      <c r="E606" s="534">
        <v>2163</v>
      </c>
      <c r="F606" s="534" t="s">
        <v>533</v>
      </c>
      <c r="G606" s="534" t="s">
        <v>533</v>
      </c>
      <c r="H606" s="535">
        <v>99.263000000000005</v>
      </c>
    </row>
    <row r="607" spans="1:8">
      <c r="A607" s="391" t="s">
        <v>498</v>
      </c>
      <c r="B607" s="391" t="s">
        <v>532</v>
      </c>
      <c r="C607" s="533">
        <v>45737</v>
      </c>
      <c r="D607" s="534" t="s">
        <v>330</v>
      </c>
      <c r="E607" s="534">
        <v>2164</v>
      </c>
      <c r="F607" s="534" t="s">
        <v>538</v>
      </c>
      <c r="G607" s="534" t="s">
        <v>538</v>
      </c>
      <c r="H607" s="535">
        <v>99.444999999999993</v>
      </c>
    </row>
    <row r="608" spans="1:8">
      <c r="A608" s="391" t="s">
        <v>498</v>
      </c>
      <c r="B608" s="391" t="s">
        <v>532</v>
      </c>
      <c r="C608" s="533">
        <v>45737</v>
      </c>
      <c r="D608" s="534" t="s">
        <v>330</v>
      </c>
      <c r="E608" s="534">
        <v>2165</v>
      </c>
      <c r="F608" s="534" t="s">
        <v>534</v>
      </c>
      <c r="G608" s="534" t="s">
        <v>534</v>
      </c>
      <c r="H608" s="535">
        <v>99.603999999999999</v>
      </c>
    </row>
    <row r="609" spans="1:8">
      <c r="A609" s="391" t="s">
        <v>498</v>
      </c>
      <c r="B609" s="391" t="s">
        <v>532</v>
      </c>
      <c r="C609" s="533">
        <v>45737</v>
      </c>
      <c r="D609" s="534" t="s">
        <v>330</v>
      </c>
      <c r="E609" s="534">
        <v>2166</v>
      </c>
      <c r="F609" s="534" t="s">
        <v>538</v>
      </c>
      <c r="G609" s="534" t="s">
        <v>538</v>
      </c>
      <c r="H609" s="535">
        <v>100.19799999999999</v>
      </c>
    </row>
    <row r="610" spans="1:8">
      <c r="A610" s="391" t="s">
        <v>498</v>
      </c>
      <c r="B610" s="391" t="s">
        <v>532</v>
      </c>
      <c r="C610" s="533">
        <v>45737</v>
      </c>
      <c r="D610" s="534" t="s">
        <v>330</v>
      </c>
      <c r="E610" s="534">
        <v>2167</v>
      </c>
      <c r="F610" s="534" t="s">
        <v>534</v>
      </c>
      <c r="G610" s="534" t="s">
        <v>534</v>
      </c>
      <c r="H610" s="535">
        <v>100.504</v>
      </c>
    </row>
    <row r="611" spans="1:8">
      <c r="A611" s="391" t="s">
        <v>498</v>
      </c>
      <c r="B611" s="391" t="s">
        <v>532</v>
      </c>
      <c r="C611" s="533">
        <v>45737</v>
      </c>
      <c r="D611" s="534" t="s">
        <v>512</v>
      </c>
      <c r="E611" s="534">
        <v>2168</v>
      </c>
      <c r="F611" s="534" t="s">
        <v>534</v>
      </c>
      <c r="G611" s="534" t="s">
        <v>534</v>
      </c>
      <c r="H611" s="535">
        <v>105.19199999999999</v>
      </c>
    </row>
    <row r="612" spans="1:8">
      <c r="A612" s="391" t="s">
        <v>498</v>
      </c>
      <c r="B612" s="391" t="s">
        <v>532</v>
      </c>
      <c r="C612" s="533">
        <v>45737</v>
      </c>
      <c r="D612" s="534" t="s">
        <v>512</v>
      </c>
      <c r="E612" s="534">
        <v>2169</v>
      </c>
      <c r="F612" s="534" t="s">
        <v>533</v>
      </c>
      <c r="G612" s="534" t="s">
        <v>533</v>
      </c>
      <c r="H612" s="535">
        <v>100.199</v>
      </c>
    </row>
    <row r="613" spans="1:8">
      <c r="A613" s="391" t="s">
        <v>498</v>
      </c>
      <c r="B613" s="391" t="s">
        <v>532</v>
      </c>
      <c r="C613" s="533">
        <v>45737</v>
      </c>
      <c r="D613" s="534" t="s">
        <v>512</v>
      </c>
      <c r="E613" s="534">
        <v>2170</v>
      </c>
      <c r="F613" s="534" t="s">
        <v>534</v>
      </c>
      <c r="G613" s="534" t="s">
        <v>534</v>
      </c>
      <c r="H613" s="535">
        <v>101.117</v>
      </c>
    </row>
    <row r="614" spans="1:8">
      <c r="A614" s="391" t="s">
        <v>498</v>
      </c>
      <c r="B614" s="391" t="s">
        <v>532</v>
      </c>
      <c r="C614" s="533">
        <v>45737</v>
      </c>
      <c r="D614" s="534" t="s">
        <v>512</v>
      </c>
      <c r="E614" s="534">
        <v>2171</v>
      </c>
      <c r="F614" s="534" t="s">
        <v>533</v>
      </c>
      <c r="G614" s="534" t="s">
        <v>533</v>
      </c>
      <c r="H614" s="535">
        <v>99.102000000000004</v>
      </c>
    </row>
    <row r="615" spans="1:8">
      <c r="A615" s="391" t="s">
        <v>498</v>
      </c>
      <c r="B615" s="391" t="s">
        <v>532</v>
      </c>
      <c r="C615" s="533">
        <v>45737</v>
      </c>
      <c r="D615" s="534" t="s">
        <v>512</v>
      </c>
      <c r="E615" s="534">
        <v>2172</v>
      </c>
      <c r="F615" s="534" t="s">
        <v>534</v>
      </c>
      <c r="G615" s="534" t="s">
        <v>534</v>
      </c>
      <c r="H615" s="535">
        <v>100.166</v>
      </c>
    </row>
    <row r="616" spans="1:8">
      <c r="A616" s="391" t="s">
        <v>498</v>
      </c>
      <c r="B616" s="391" t="s">
        <v>532</v>
      </c>
      <c r="C616" s="533">
        <v>45737</v>
      </c>
      <c r="D616" s="534" t="s">
        <v>512</v>
      </c>
      <c r="E616" s="534">
        <v>2173</v>
      </c>
      <c r="F616" s="534" t="s">
        <v>533</v>
      </c>
      <c r="G616" s="534" t="s">
        <v>533</v>
      </c>
      <c r="H616" s="535">
        <v>97.100999999999999</v>
      </c>
    </row>
    <row r="617" spans="1:8">
      <c r="A617" s="391" t="s">
        <v>498</v>
      </c>
      <c r="B617" s="391" t="s">
        <v>532</v>
      </c>
      <c r="C617" s="533">
        <v>45737</v>
      </c>
      <c r="D617" s="534" t="s">
        <v>330</v>
      </c>
      <c r="E617" s="534">
        <v>2174</v>
      </c>
      <c r="F617" s="534" t="s">
        <v>538</v>
      </c>
      <c r="G617" s="534" t="s">
        <v>538</v>
      </c>
      <c r="H617" s="535">
        <v>101.346</v>
      </c>
    </row>
    <row r="618" spans="1:8">
      <c r="A618" s="391" t="s">
        <v>498</v>
      </c>
      <c r="B618" s="391" t="s">
        <v>532</v>
      </c>
      <c r="C618" s="533">
        <v>45737</v>
      </c>
      <c r="D618" s="534" t="s">
        <v>330</v>
      </c>
      <c r="E618" s="534">
        <v>2175</v>
      </c>
      <c r="F618" s="534" t="s">
        <v>534</v>
      </c>
      <c r="G618" s="534" t="s">
        <v>534</v>
      </c>
      <c r="H618" s="535">
        <v>101.746</v>
      </c>
    </row>
    <row r="619" spans="1:8">
      <c r="A619" s="391" t="s">
        <v>498</v>
      </c>
      <c r="B619" s="391" t="s">
        <v>532</v>
      </c>
      <c r="C619" s="533">
        <v>45737</v>
      </c>
      <c r="D619" s="534" t="s">
        <v>330</v>
      </c>
      <c r="E619" s="534">
        <v>2176</v>
      </c>
      <c r="F619" s="534" t="s">
        <v>538</v>
      </c>
      <c r="G619" s="534" t="s">
        <v>538</v>
      </c>
      <c r="H619" s="535">
        <v>103.774</v>
      </c>
    </row>
    <row r="620" spans="1:8">
      <c r="A620" s="391" t="s">
        <v>498</v>
      </c>
      <c r="B620" s="391" t="s">
        <v>532</v>
      </c>
      <c r="C620" s="533">
        <v>45737</v>
      </c>
      <c r="D620" s="534" t="s">
        <v>330</v>
      </c>
      <c r="E620" s="534">
        <v>2177</v>
      </c>
      <c r="F620" s="534" t="s">
        <v>534</v>
      </c>
      <c r="G620" s="534" t="s">
        <v>534</v>
      </c>
      <c r="H620" s="535">
        <v>101.66800000000001</v>
      </c>
    </row>
    <row r="621" spans="1:8">
      <c r="A621" s="391" t="s">
        <v>498</v>
      </c>
      <c r="B621" s="391" t="s">
        <v>532</v>
      </c>
      <c r="C621" s="533">
        <v>45737</v>
      </c>
      <c r="D621" s="534" t="s">
        <v>500</v>
      </c>
      <c r="E621" s="534">
        <v>2178</v>
      </c>
      <c r="F621" s="534" t="s">
        <v>505</v>
      </c>
      <c r="G621" s="534" t="s">
        <v>505</v>
      </c>
      <c r="H621" s="535">
        <v>98.007999999999996</v>
      </c>
    </row>
    <row r="622" spans="1:8">
      <c r="A622" s="391" t="s">
        <v>498</v>
      </c>
      <c r="B622" s="391" t="s">
        <v>532</v>
      </c>
      <c r="C622" s="533">
        <v>45737</v>
      </c>
      <c r="D622" s="534" t="s">
        <v>517</v>
      </c>
      <c r="E622" s="534">
        <v>2179</v>
      </c>
      <c r="F622" s="534" t="s">
        <v>505</v>
      </c>
      <c r="G622" s="534" t="s">
        <v>505</v>
      </c>
      <c r="H622" s="535">
        <v>99.394000000000005</v>
      </c>
    </row>
    <row r="623" spans="1:8">
      <c r="A623" s="391" t="s">
        <v>498</v>
      </c>
      <c r="B623" s="391" t="s">
        <v>532</v>
      </c>
      <c r="C623" s="533">
        <v>45737</v>
      </c>
      <c r="D623" s="534" t="s">
        <v>500</v>
      </c>
      <c r="E623" s="534">
        <v>2180</v>
      </c>
      <c r="F623" s="534" t="s">
        <v>505</v>
      </c>
      <c r="G623" s="534" t="s">
        <v>505</v>
      </c>
      <c r="H623" s="535">
        <v>98.323999999999998</v>
      </c>
    </row>
    <row r="624" spans="1:8">
      <c r="A624" s="391" t="s">
        <v>498</v>
      </c>
      <c r="B624" s="391" t="s">
        <v>532</v>
      </c>
      <c r="C624" s="533">
        <v>45737</v>
      </c>
      <c r="D624" s="534" t="s">
        <v>500</v>
      </c>
      <c r="E624" s="534">
        <v>2182</v>
      </c>
      <c r="F624" s="534" t="s">
        <v>505</v>
      </c>
      <c r="G624" s="534" t="s">
        <v>505</v>
      </c>
      <c r="H624" s="535">
        <v>101.837</v>
      </c>
    </row>
    <row r="625" spans="1:8">
      <c r="A625" s="391" t="s">
        <v>498</v>
      </c>
      <c r="B625" s="391" t="s">
        <v>532</v>
      </c>
      <c r="C625" s="533">
        <v>45738</v>
      </c>
      <c r="D625" s="534" t="s">
        <v>517</v>
      </c>
      <c r="E625" s="534">
        <v>2183</v>
      </c>
      <c r="F625" s="534" t="s">
        <v>505</v>
      </c>
      <c r="G625" s="534" t="s">
        <v>505</v>
      </c>
      <c r="H625" s="535">
        <v>98.834999999999994</v>
      </c>
    </row>
    <row r="626" spans="1:8">
      <c r="A626" s="391" t="s">
        <v>498</v>
      </c>
      <c r="B626" s="391" t="s">
        <v>532</v>
      </c>
      <c r="C626" s="533">
        <v>45738</v>
      </c>
      <c r="D626" s="534" t="s">
        <v>500</v>
      </c>
      <c r="E626" s="534">
        <v>2184</v>
      </c>
      <c r="F626" s="534" t="s">
        <v>505</v>
      </c>
      <c r="G626" s="534" t="s">
        <v>505</v>
      </c>
      <c r="H626" s="535">
        <v>98.510999999999996</v>
      </c>
    </row>
    <row r="627" spans="1:8">
      <c r="A627" s="391" t="s">
        <v>498</v>
      </c>
      <c r="B627" s="391" t="s">
        <v>532</v>
      </c>
      <c r="C627" s="533">
        <v>45738</v>
      </c>
      <c r="D627" s="534" t="s">
        <v>500</v>
      </c>
      <c r="E627" s="534">
        <v>2186</v>
      </c>
      <c r="F627" s="534" t="s">
        <v>505</v>
      </c>
      <c r="G627" s="534" t="s">
        <v>505</v>
      </c>
      <c r="H627" s="535">
        <v>96.447999999999993</v>
      </c>
    </row>
    <row r="628" spans="1:8">
      <c r="A628" s="391" t="s">
        <v>498</v>
      </c>
      <c r="B628" s="391" t="s">
        <v>532</v>
      </c>
      <c r="C628" s="533">
        <v>45738</v>
      </c>
      <c r="D628" s="534" t="s">
        <v>517</v>
      </c>
      <c r="E628" s="534">
        <v>2187</v>
      </c>
      <c r="F628" s="534" t="s">
        <v>505</v>
      </c>
      <c r="G628" s="534" t="s">
        <v>505</v>
      </c>
      <c r="H628" s="535">
        <v>99.32</v>
      </c>
    </row>
    <row r="629" spans="1:8">
      <c r="A629" s="391" t="s">
        <v>498</v>
      </c>
      <c r="B629" s="391" t="s">
        <v>532</v>
      </c>
      <c r="C629" s="533">
        <v>45738</v>
      </c>
      <c r="D629" s="534" t="s">
        <v>517</v>
      </c>
      <c r="E629" s="534">
        <v>2188</v>
      </c>
      <c r="F629" s="534" t="s">
        <v>505</v>
      </c>
      <c r="G629" s="534" t="s">
        <v>505</v>
      </c>
      <c r="H629" s="535">
        <v>99.882000000000005</v>
      </c>
    </row>
    <row r="630" spans="1:8">
      <c r="A630" s="391" t="s">
        <v>498</v>
      </c>
      <c r="B630" s="391" t="s">
        <v>532</v>
      </c>
      <c r="C630" s="533">
        <v>45738</v>
      </c>
      <c r="D630" s="534" t="s">
        <v>517</v>
      </c>
      <c r="E630" s="534">
        <v>2190</v>
      </c>
      <c r="F630" s="534" t="s">
        <v>505</v>
      </c>
      <c r="G630" s="534" t="s">
        <v>505</v>
      </c>
      <c r="H630" s="535">
        <v>99.355999999999995</v>
      </c>
    </row>
    <row r="631" spans="1:8">
      <c r="A631" s="391" t="s">
        <v>498</v>
      </c>
      <c r="B631" s="391" t="s">
        <v>532</v>
      </c>
      <c r="C631" s="533">
        <v>45738</v>
      </c>
      <c r="D631" s="534" t="s">
        <v>517</v>
      </c>
      <c r="E631" s="534">
        <v>2191</v>
      </c>
      <c r="F631" s="534" t="s">
        <v>505</v>
      </c>
      <c r="G631" s="534" t="s">
        <v>505</v>
      </c>
      <c r="H631" s="535">
        <v>100.95399999999999</v>
      </c>
    </row>
    <row r="632" spans="1:8">
      <c r="A632" s="391" t="s">
        <v>498</v>
      </c>
      <c r="B632" s="391" t="s">
        <v>532</v>
      </c>
      <c r="C632" s="533">
        <v>45738</v>
      </c>
      <c r="D632" s="534" t="s">
        <v>517</v>
      </c>
      <c r="E632" s="534">
        <v>2192</v>
      </c>
      <c r="F632" s="534" t="s">
        <v>505</v>
      </c>
      <c r="G632" s="534" t="s">
        <v>505</v>
      </c>
      <c r="H632" s="535">
        <v>99.533000000000001</v>
      </c>
    </row>
    <row r="633" spans="1:8">
      <c r="A633" s="391" t="s">
        <v>498</v>
      </c>
      <c r="B633" s="391" t="s">
        <v>532</v>
      </c>
      <c r="C633" s="533">
        <v>45738</v>
      </c>
      <c r="D633" s="534" t="s">
        <v>517</v>
      </c>
      <c r="E633" s="534">
        <v>2194</v>
      </c>
      <c r="F633" s="534" t="s">
        <v>505</v>
      </c>
      <c r="G633" s="534" t="s">
        <v>505</v>
      </c>
      <c r="H633" s="535">
        <v>99.667000000000002</v>
      </c>
    </row>
    <row r="634" spans="1:8">
      <c r="A634" s="391" t="s">
        <v>498</v>
      </c>
      <c r="B634" s="391" t="s">
        <v>532</v>
      </c>
      <c r="C634" s="533">
        <v>45738</v>
      </c>
      <c r="D634" s="534" t="s">
        <v>517</v>
      </c>
      <c r="E634" s="534">
        <v>2195</v>
      </c>
      <c r="F634" s="534" t="s">
        <v>507</v>
      </c>
      <c r="G634" s="534" t="s">
        <v>507</v>
      </c>
      <c r="H634" s="535">
        <v>99.114999999999995</v>
      </c>
    </row>
    <row r="635" spans="1:8">
      <c r="A635" s="391" t="s">
        <v>498</v>
      </c>
      <c r="B635" s="391" t="s">
        <v>532</v>
      </c>
      <c r="C635" s="533">
        <v>45738</v>
      </c>
      <c r="D635" s="534" t="s">
        <v>517</v>
      </c>
      <c r="E635" s="534">
        <v>2196</v>
      </c>
      <c r="F635" s="534" t="s">
        <v>507</v>
      </c>
      <c r="G635" s="534" t="s">
        <v>507</v>
      </c>
      <c r="H635" s="535">
        <v>100.06</v>
      </c>
    </row>
    <row r="636" spans="1:8">
      <c r="A636" s="391" t="s">
        <v>498</v>
      </c>
      <c r="B636" s="391" t="s">
        <v>532</v>
      </c>
      <c r="C636" s="533">
        <v>45738</v>
      </c>
      <c r="D636" s="534" t="s">
        <v>517</v>
      </c>
      <c r="E636" s="534">
        <v>2198</v>
      </c>
      <c r="F636" s="534" t="s">
        <v>507</v>
      </c>
      <c r="G636" s="534" t="s">
        <v>507</v>
      </c>
      <c r="H636" s="535">
        <v>99.275999999999996</v>
      </c>
    </row>
    <row r="637" spans="1:8">
      <c r="A637" s="391" t="s">
        <v>498</v>
      </c>
      <c r="B637" s="391" t="s">
        <v>532</v>
      </c>
      <c r="C637" s="533">
        <v>45738</v>
      </c>
      <c r="D637" s="534" t="s">
        <v>517</v>
      </c>
      <c r="E637" s="534">
        <v>2199</v>
      </c>
      <c r="F637" s="534" t="s">
        <v>507</v>
      </c>
      <c r="G637" s="534" t="s">
        <v>507</v>
      </c>
      <c r="H637" s="535">
        <v>98.715000000000003</v>
      </c>
    </row>
    <row r="638" spans="1:8">
      <c r="A638" s="391" t="s">
        <v>498</v>
      </c>
      <c r="B638" s="391" t="s">
        <v>532</v>
      </c>
      <c r="C638" s="533">
        <v>45738</v>
      </c>
      <c r="D638" s="534" t="s">
        <v>517</v>
      </c>
      <c r="E638" s="534">
        <v>2200</v>
      </c>
      <c r="F638" s="534" t="s">
        <v>507</v>
      </c>
      <c r="G638" s="534" t="s">
        <v>507</v>
      </c>
      <c r="H638" s="535">
        <v>100.04</v>
      </c>
    </row>
    <row r="639" spans="1:8">
      <c r="A639" s="391" t="s">
        <v>498</v>
      </c>
      <c r="B639" s="391" t="s">
        <v>532</v>
      </c>
      <c r="C639" s="533">
        <v>45738</v>
      </c>
      <c r="D639" s="534" t="s">
        <v>517</v>
      </c>
      <c r="E639" s="534">
        <v>2202</v>
      </c>
      <c r="F639" s="534" t="s">
        <v>507</v>
      </c>
      <c r="G639" s="534" t="s">
        <v>507</v>
      </c>
      <c r="H639" s="535">
        <v>99.73</v>
      </c>
    </row>
    <row r="640" spans="1:8">
      <c r="A640" s="391" t="s">
        <v>498</v>
      </c>
      <c r="B640" s="391" t="s">
        <v>532</v>
      </c>
      <c r="C640" s="533">
        <v>45738</v>
      </c>
      <c r="D640" s="534" t="s">
        <v>342</v>
      </c>
      <c r="E640" s="534">
        <v>2203</v>
      </c>
      <c r="F640" s="534" t="s">
        <v>526</v>
      </c>
      <c r="G640" s="534" t="s">
        <v>526</v>
      </c>
      <c r="H640" s="535">
        <v>98.793000000000006</v>
      </c>
    </row>
    <row r="641" spans="1:8">
      <c r="A641" s="391" t="s">
        <v>498</v>
      </c>
      <c r="B641" s="391" t="s">
        <v>532</v>
      </c>
      <c r="C641" s="533">
        <v>45738</v>
      </c>
      <c r="D641" s="534" t="s">
        <v>517</v>
      </c>
      <c r="E641" s="534">
        <v>2204</v>
      </c>
      <c r="F641" s="534" t="s">
        <v>507</v>
      </c>
      <c r="G641" s="534" t="s">
        <v>507</v>
      </c>
      <c r="H641" s="535">
        <v>103.649</v>
      </c>
    </row>
    <row r="642" spans="1:8">
      <c r="A642" s="391" t="s">
        <v>498</v>
      </c>
      <c r="B642" s="391" t="s">
        <v>532</v>
      </c>
      <c r="C642" s="533">
        <v>45738</v>
      </c>
      <c r="D642" s="534" t="s">
        <v>342</v>
      </c>
      <c r="E642" s="534">
        <v>2205</v>
      </c>
      <c r="F642" s="534" t="s">
        <v>526</v>
      </c>
      <c r="G642" s="534" t="s">
        <v>526</v>
      </c>
      <c r="H642" s="535">
        <v>97.49</v>
      </c>
    </row>
    <row r="643" spans="1:8">
      <c r="A643" s="391" t="s">
        <v>498</v>
      </c>
      <c r="B643" s="391" t="s">
        <v>532</v>
      </c>
      <c r="C643" s="533">
        <v>45738</v>
      </c>
      <c r="D643" s="534" t="s">
        <v>517</v>
      </c>
      <c r="E643" s="534">
        <v>2206</v>
      </c>
      <c r="F643" s="534" t="s">
        <v>507</v>
      </c>
      <c r="G643" s="534" t="s">
        <v>507</v>
      </c>
      <c r="H643" s="535">
        <v>99.816999999999993</v>
      </c>
    </row>
    <row r="644" spans="1:8">
      <c r="A644" s="391" t="s">
        <v>498</v>
      </c>
      <c r="B644" s="391" t="s">
        <v>532</v>
      </c>
      <c r="C644" s="533">
        <v>45738</v>
      </c>
      <c r="D644" s="534" t="s">
        <v>342</v>
      </c>
      <c r="E644" s="534">
        <v>2207</v>
      </c>
      <c r="F644" s="534" t="s">
        <v>526</v>
      </c>
      <c r="G644" s="534" t="s">
        <v>526</v>
      </c>
      <c r="H644" s="535">
        <v>99.748999999999995</v>
      </c>
    </row>
    <row r="645" spans="1:8">
      <c r="A645" s="391" t="s">
        <v>498</v>
      </c>
      <c r="B645" s="391" t="s">
        <v>532</v>
      </c>
      <c r="C645" s="533">
        <v>45738</v>
      </c>
      <c r="D645" s="534" t="s">
        <v>517</v>
      </c>
      <c r="E645" s="534">
        <v>2208</v>
      </c>
      <c r="F645" s="534" t="s">
        <v>507</v>
      </c>
      <c r="G645" s="534" t="s">
        <v>507</v>
      </c>
      <c r="H645" s="535">
        <v>100.54600000000001</v>
      </c>
    </row>
    <row r="646" spans="1:8">
      <c r="A646" s="391" t="s">
        <v>498</v>
      </c>
      <c r="B646" s="391" t="s">
        <v>532</v>
      </c>
      <c r="C646" s="533">
        <v>45738</v>
      </c>
      <c r="D646" s="534" t="s">
        <v>342</v>
      </c>
      <c r="E646" s="534">
        <v>2209</v>
      </c>
      <c r="F646" s="534" t="s">
        <v>526</v>
      </c>
      <c r="G646" s="534" t="s">
        <v>526</v>
      </c>
      <c r="H646" s="535">
        <v>99.448999999999998</v>
      </c>
    </row>
    <row r="647" spans="1:8">
      <c r="A647" s="391" t="s">
        <v>498</v>
      </c>
      <c r="B647" s="391" t="s">
        <v>532</v>
      </c>
      <c r="C647" s="533">
        <v>45738</v>
      </c>
      <c r="D647" s="534" t="s">
        <v>517</v>
      </c>
      <c r="E647" s="534">
        <v>2210</v>
      </c>
      <c r="F647" s="534" t="s">
        <v>507</v>
      </c>
      <c r="G647" s="534" t="s">
        <v>507</v>
      </c>
      <c r="H647" s="535">
        <v>99.036000000000001</v>
      </c>
    </row>
    <row r="648" spans="1:8">
      <c r="A648" s="391" t="s">
        <v>498</v>
      </c>
      <c r="B648" s="391" t="s">
        <v>532</v>
      </c>
      <c r="C648" s="533">
        <v>45738</v>
      </c>
      <c r="D648" s="534" t="s">
        <v>342</v>
      </c>
      <c r="E648" s="534">
        <v>2211</v>
      </c>
      <c r="F648" s="534" t="s">
        <v>526</v>
      </c>
      <c r="G648" s="534" t="s">
        <v>526</v>
      </c>
      <c r="H648" s="535">
        <v>98.986999999999995</v>
      </c>
    </row>
    <row r="649" spans="1:8">
      <c r="A649" s="391" t="s">
        <v>498</v>
      </c>
      <c r="B649" s="391" t="s">
        <v>532</v>
      </c>
      <c r="C649" s="533">
        <v>45738</v>
      </c>
      <c r="D649" s="534" t="s">
        <v>517</v>
      </c>
      <c r="E649" s="534">
        <v>2212</v>
      </c>
      <c r="F649" s="534" t="s">
        <v>507</v>
      </c>
      <c r="G649" s="534" t="s">
        <v>507</v>
      </c>
      <c r="H649" s="535">
        <v>99.69</v>
      </c>
    </row>
    <row r="650" spans="1:8">
      <c r="A650" s="391" t="s">
        <v>498</v>
      </c>
      <c r="B650" s="391" t="s">
        <v>532</v>
      </c>
      <c r="C650" s="533">
        <v>45738</v>
      </c>
      <c r="D650" s="534" t="s">
        <v>342</v>
      </c>
      <c r="E650" s="534">
        <v>2213</v>
      </c>
      <c r="F650" s="534" t="s">
        <v>526</v>
      </c>
      <c r="G650" s="534" t="s">
        <v>526</v>
      </c>
      <c r="H650" s="535">
        <v>99.917000000000002</v>
      </c>
    </row>
    <row r="651" spans="1:8">
      <c r="A651" s="391" t="s">
        <v>498</v>
      </c>
      <c r="B651" s="391" t="s">
        <v>532</v>
      </c>
      <c r="C651" s="533">
        <v>45739</v>
      </c>
      <c r="D651" s="534" t="s">
        <v>500</v>
      </c>
      <c r="E651" s="534">
        <v>2214</v>
      </c>
      <c r="F651" s="534" t="s">
        <v>507</v>
      </c>
      <c r="G651" s="534" t="s">
        <v>507</v>
      </c>
      <c r="H651" s="535">
        <v>95.778000000000006</v>
      </c>
    </row>
    <row r="652" spans="1:8">
      <c r="A652" s="391" t="s">
        <v>498</v>
      </c>
      <c r="B652" s="391" t="s">
        <v>532</v>
      </c>
      <c r="C652" s="533">
        <v>45739</v>
      </c>
      <c r="D652" s="534" t="s">
        <v>517</v>
      </c>
      <c r="E652" s="534">
        <v>2215</v>
      </c>
      <c r="F652" s="534" t="s">
        <v>507</v>
      </c>
      <c r="G652" s="534" t="s">
        <v>507</v>
      </c>
      <c r="H652" s="535">
        <v>98.841999999999999</v>
      </c>
    </row>
    <row r="653" spans="1:8">
      <c r="A653" s="391" t="s">
        <v>498</v>
      </c>
      <c r="B653" s="391" t="s">
        <v>532</v>
      </c>
      <c r="C653" s="533">
        <v>45739</v>
      </c>
      <c r="D653" s="534" t="s">
        <v>500</v>
      </c>
      <c r="E653" s="534">
        <v>2216</v>
      </c>
      <c r="F653" s="534" t="s">
        <v>507</v>
      </c>
      <c r="G653" s="534" t="s">
        <v>507</v>
      </c>
      <c r="H653" s="535">
        <v>99.078000000000003</v>
      </c>
    </row>
    <row r="654" spans="1:8">
      <c r="A654" s="391" t="s">
        <v>498</v>
      </c>
      <c r="B654" s="391" t="s">
        <v>532</v>
      </c>
      <c r="C654" s="533">
        <v>45739</v>
      </c>
      <c r="D654" s="534" t="s">
        <v>500</v>
      </c>
      <c r="E654" s="534">
        <v>2218</v>
      </c>
      <c r="F654" s="534" t="s">
        <v>507</v>
      </c>
      <c r="G654" s="534" t="s">
        <v>507</v>
      </c>
      <c r="H654" s="535">
        <v>98.504999999999995</v>
      </c>
    </row>
    <row r="655" spans="1:8">
      <c r="A655" s="391" t="s">
        <v>498</v>
      </c>
      <c r="B655" s="391" t="s">
        <v>532</v>
      </c>
      <c r="C655" s="533">
        <v>45739</v>
      </c>
      <c r="D655" s="534" t="s">
        <v>517</v>
      </c>
      <c r="E655" s="534">
        <v>2219</v>
      </c>
      <c r="F655" s="534" t="s">
        <v>507</v>
      </c>
      <c r="G655" s="534" t="s">
        <v>507</v>
      </c>
      <c r="H655" s="535">
        <v>99.915000000000006</v>
      </c>
    </row>
    <row r="656" spans="1:8">
      <c r="A656" s="391" t="s">
        <v>498</v>
      </c>
      <c r="B656" s="391" t="s">
        <v>532</v>
      </c>
      <c r="C656" s="533">
        <v>45739</v>
      </c>
      <c r="D656" s="534" t="s">
        <v>500</v>
      </c>
      <c r="E656" s="534">
        <v>2220</v>
      </c>
      <c r="F656" s="534" t="s">
        <v>507</v>
      </c>
      <c r="G656" s="534" t="s">
        <v>507</v>
      </c>
      <c r="H656" s="535">
        <v>98.165999999999997</v>
      </c>
    </row>
    <row r="657" spans="1:8">
      <c r="A657" s="391" t="s">
        <v>498</v>
      </c>
      <c r="B657" s="391" t="s">
        <v>532</v>
      </c>
      <c r="C657" s="533">
        <v>45739</v>
      </c>
      <c r="D657" s="534" t="s">
        <v>500</v>
      </c>
      <c r="E657" s="534">
        <v>2222</v>
      </c>
      <c r="F657" s="534" t="s">
        <v>507</v>
      </c>
      <c r="G657" s="534" t="s">
        <v>507</v>
      </c>
      <c r="H657" s="535">
        <v>99.438000000000002</v>
      </c>
    </row>
    <row r="658" spans="1:8">
      <c r="A658" s="391" t="s">
        <v>498</v>
      </c>
      <c r="B658" s="391" t="s">
        <v>532</v>
      </c>
      <c r="C658" s="533">
        <v>45739</v>
      </c>
      <c r="D658" s="534" t="s">
        <v>502</v>
      </c>
      <c r="E658" s="534">
        <v>2223</v>
      </c>
      <c r="F658" s="534" t="s">
        <v>507</v>
      </c>
      <c r="G658" s="534" t="s">
        <v>507</v>
      </c>
      <c r="H658" s="535">
        <v>98.415999999999997</v>
      </c>
    </row>
    <row r="659" spans="1:8">
      <c r="A659" s="391" t="s">
        <v>498</v>
      </c>
      <c r="B659" s="391" t="s">
        <v>532</v>
      </c>
      <c r="C659" s="533">
        <v>45739</v>
      </c>
      <c r="D659" s="534" t="s">
        <v>500</v>
      </c>
      <c r="E659" s="534">
        <v>2224</v>
      </c>
      <c r="F659" s="534" t="s">
        <v>507</v>
      </c>
      <c r="G659" s="534" t="s">
        <v>507</v>
      </c>
      <c r="H659" s="535">
        <v>100.541</v>
      </c>
    </row>
    <row r="660" spans="1:8">
      <c r="A660" s="391" t="s">
        <v>498</v>
      </c>
      <c r="B660" s="391" t="s">
        <v>532</v>
      </c>
      <c r="C660" s="533">
        <v>45739</v>
      </c>
      <c r="D660" s="534" t="s">
        <v>500</v>
      </c>
      <c r="E660" s="534">
        <v>2226</v>
      </c>
      <c r="F660" s="534" t="s">
        <v>507</v>
      </c>
      <c r="G660" s="534" t="s">
        <v>507</v>
      </c>
      <c r="H660" s="535">
        <v>98.531999999999996</v>
      </c>
    </row>
    <row r="661" spans="1:8">
      <c r="A661" s="391" t="s">
        <v>498</v>
      </c>
      <c r="B661" s="391" t="s">
        <v>532</v>
      </c>
      <c r="C661" s="533">
        <v>45739</v>
      </c>
      <c r="D661" s="534" t="s">
        <v>502</v>
      </c>
      <c r="E661" s="534">
        <v>2227</v>
      </c>
      <c r="F661" s="534" t="s">
        <v>507</v>
      </c>
      <c r="G661" s="534" t="s">
        <v>507</v>
      </c>
      <c r="H661" s="535">
        <v>97.23</v>
      </c>
    </row>
    <row r="662" spans="1:8">
      <c r="A662" s="391" t="s">
        <v>498</v>
      </c>
      <c r="B662" s="391" t="s">
        <v>532</v>
      </c>
      <c r="C662" s="533">
        <v>45739</v>
      </c>
      <c r="D662" s="534" t="s">
        <v>514</v>
      </c>
      <c r="E662" s="534">
        <v>2228</v>
      </c>
      <c r="F662" s="534" t="s">
        <v>507</v>
      </c>
      <c r="G662" s="534" t="s">
        <v>507</v>
      </c>
      <c r="H662" s="535">
        <v>99.828000000000003</v>
      </c>
    </row>
    <row r="663" spans="1:8">
      <c r="A663" s="391" t="s">
        <v>498</v>
      </c>
      <c r="B663" s="391" t="s">
        <v>532</v>
      </c>
      <c r="C663" s="533">
        <v>45739</v>
      </c>
      <c r="D663" s="534" t="s">
        <v>500</v>
      </c>
      <c r="E663" s="534">
        <v>2229</v>
      </c>
      <c r="F663" s="534" t="s">
        <v>507</v>
      </c>
      <c r="G663" s="534" t="s">
        <v>507</v>
      </c>
      <c r="H663" s="535">
        <v>99.305000000000007</v>
      </c>
    </row>
    <row r="664" spans="1:8">
      <c r="A664" s="391" t="s">
        <v>498</v>
      </c>
      <c r="B664" s="391" t="s">
        <v>532</v>
      </c>
      <c r="C664" s="533">
        <v>45739</v>
      </c>
      <c r="D664" s="534" t="s">
        <v>514</v>
      </c>
      <c r="E664" s="534">
        <v>2230</v>
      </c>
      <c r="F664" s="534" t="s">
        <v>507</v>
      </c>
      <c r="G664" s="534" t="s">
        <v>507</v>
      </c>
      <c r="H664" s="535">
        <v>100.041</v>
      </c>
    </row>
    <row r="665" spans="1:8">
      <c r="A665" s="391" t="s">
        <v>498</v>
      </c>
      <c r="B665" s="391" t="s">
        <v>532</v>
      </c>
      <c r="C665" s="533">
        <v>45739</v>
      </c>
      <c r="D665" s="534" t="s">
        <v>515</v>
      </c>
      <c r="E665" s="534">
        <v>2231</v>
      </c>
      <c r="F665" s="534" t="s">
        <v>526</v>
      </c>
      <c r="G665" s="534" t="s">
        <v>526</v>
      </c>
      <c r="H665" s="535">
        <v>99.968000000000004</v>
      </c>
    </row>
    <row r="666" spans="1:8">
      <c r="A666" s="391" t="s">
        <v>498</v>
      </c>
      <c r="B666" s="391" t="s">
        <v>532</v>
      </c>
      <c r="C666" s="533">
        <v>45739</v>
      </c>
      <c r="D666" s="534" t="s">
        <v>514</v>
      </c>
      <c r="E666" s="534">
        <v>2232</v>
      </c>
      <c r="F666" s="534" t="s">
        <v>507</v>
      </c>
      <c r="G666" s="534" t="s">
        <v>507</v>
      </c>
      <c r="H666" s="535">
        <v>101.807</v>
      </c>
    </row>
    <row r="667" spans="1:8">
      <c r="A667" s="391" t="s">
        <v>498</v>
      </c>
      <c r="B667" s="391" t="s">
        <v>532</v>
      </c>
      <c r="C667" s="533">
        <v>45739</v>
      </c>
      <c r="D667" s="534" t="s">
        <v>514</v>
      </c>
      <c r="E667" s="534">
        <v>2234</v>
      </c>
      <c r="F667" s="534" t="s">
        <v>507</v>
      </c>
      <c r="G667" s="534" t="s">
        <v>507</v>
      </c>
      <c r="H667" s="535">
        <v>99.113</v>
      </c>
    </row>
    <row r="668" spans="1:8">
      <c r="A668" s="391" t="s">
        <v>498</v>
      </c>
      <c r="B668" s="391" t="s">
        <v>532</v>
      </c>
      <c r="C668" s="533">
        <v>45739</v>
      </c>
      <c r="D668" s="534" t="s">
        <v>515</v>
      </c>
      <c r="E668" s="534">
        <v>2235</v>
      </c>
      <c r="F668" s="534" t="s">
        <v>526</v>
      </c>
      <c r="G668" s="534" t="s">
        <v>526</v>
      </c>
      <c r="H668" s="535">
        <v>97.951999999999998</v>
      </c>
    </row>
    <row r="669" spans="1:8">
      <c r="A669" s="391" t="s">
        <v>498</v>
      </c>
      <c r="B669" s="391" t="s">
        <v>532</v>
      </c>
      <c r="C669" s="533">
        <v>45739</v>
      </c>
      <c r="D669" s="534" t="s">
        <v>517</v>
      </c>
      <c r="E669" s="534">
        <v>2236</v>
      </c>
      <c r="F669" s="534" t="s">
        <v>507</v>
      </c>
      <c r="G669" s="534" t="s">
        <v>545</v>
      </c>
      <c r="H669" s="535">
        <v>98.364000000000004</v>
      </c>
    </row>
    <row r="670" spans="1:8">
      <c r="A670" s="391" t="s">
        <v>498</v>
      </c>
      <c r="B670" s="391" t="s">
        <v>532</v>
      </c>
      <c r="C670" s="533">
        <v>45739</v>
      </c>
      <c r="D670" s="534" t="s">
        <v>517</v>
      </c>
      <c r="E670" s="534">
        <v>2238</v>
      </c>
      <c r="F670" s="534" t="s">
        <v>507</v>
      </c>
      <c r="G670" s="534" t="s">
        <v>507</v>
      </c>
      <c r="H670" s="535">
        <v>97.611999999999995</v>
      </c>
    </row>
    <row r="671" spans="1:8">
      <c r="A671" s="391" t="s">
        <v>498</v>
      </c>
      <c r="B671" s="391" t="s">
        <v>532</v>
      </c>
      <c r="C671" s="533">
        <v>45739</v>
      </c>
      <c r="D671" s="534" t="s">
        <v>517</v>
      </c>
      <c r="E671" s="534">
        <v>2239</v>
      </c>
      <c r="F671" s="534" t="s">
        <v>507</v>
      </c>
      <c r="G671" s="534" t="s">
        <v>507</v>
      </c>
      <c r="H671" s="535">
        <v>97.641000000000005</v>
      </c>
    </row>
    <row r="672" spans="1:8">
      <c r="A672" s="391" t="s">
        <v>498</v>
      </c>
      <c r="B672" s="391" t="s">
        <v>532</v>
      </c>
      <c r="C672" s="533">
        <v>45739</v>
      </c>
      <c r="D672" s="534" t="s">
        <v>517</v>
      </c>
      <c r="E672" s="534">
        <v>2240</v>
      </c>
      <c r="F672" s="534" t="s">
        <v>507</v>
      </c>
      <c r="G672" s="534" t="s">
        <v>507</v>
      </c>
      <c r="H672" s="535">
        <v>98.352000000000004</v>
      </c>
    </row>
    <row r="673" spans="1:8">
      <c r="A673" s="391" t="s">
        <v>498</v>
      </c>
      <c r="B673" s="391" t="s">
        <v>532</v>
      </c>
      <c r="C673" s="533">
        <v>45739</v>
      </c>
      <c r="D673" s="534" t="s">
        <v>517</v>
      </c>
      <c r="E673" s="534">
        <v>2242</v>
      </c>
      <c r="F673" s="534" t="s">
        <v>507</v>
      </c>
      <c r="G673" s="534" t="s">
        <v>507</v>
      </c>
      <c r="H673" s="535">
        <v>99.388000000000005</v>
      </c>
    </row>
    <row r="674" spans="1:8">
      <c r="A674" s="391" t="s">
        <v>498</v>
      </c>
      <c r="B674" s="391" t="s">
        <v>532</v>
      </c>
      <c r="C674" s="533">
        <v>45740</v>
      </c>
      <c r="D674" s="534" t="s">
        <v>517</v>
      </c>
      <c r="E674" s="534">
        <v>2243</v>
      </c>
      <c r="F674" s="534" t="s">
        <v>507</v>
      </c>
      <c r="G674" s="534" t="s">
        <v>507</v>
      </c>
      <c r="H674" s="535">
        <v>97.915999999999997</v>
      </c>
    </row>
    <row r="675" spans="1:8">
      <c r="A675" s="391" t="s">
        <v>498</v>
      </c>
      <c r="B675" s="391" t="s">
        <v>532</v>
      </c>
      <c r="C675" s="533">
        <v>45740</v>
      </c>
      <c r="D675" s="534" t="s">
        <v>517</v>
      </c>
      <c r="E675" s="534">
        <v>2244</v>
      </c>
      <c r="F675" s="534" t="s">
        <v>507</v>
      </c>
      <c r="G675" s="534" t="s">
        <v>507</v>
      </c>
      <c r="H675" s="535">
        <v>100.18600000000001</v>
      </c>
    </row>
    <row r="676" spans="1:8">
      <c r="A676" s="391" t="s">
        <v>498</v>
      </c>
      <c r="B676" s="391" t="s">
        <v>532</v>
      </c>
      <c r="C676" s="533">
        <v>45740</v>
      </c>
      <c r="D676" s="534" t="s">
        <v>517</v>
      </c>
      <c r="E676" s="534">
        <v>2246</v>
      </c>
      <c r="F676" s="534" t="s">
        <v>507</v>
      </c>
      <c r="G676" s="534" t="s">
        <v>507</v>
      </c>
      <c r="H676" s="535">
        <v>98.688999999999993</v>
      </c>
    </row>
    <row r="677" spans="1:8">
      <c r="A677" s="391" t="s">
        <v>498</v>
      </c>
      <c r="B677" s="391" t="s">
        <v>532</v>
      </c>
      <c r="C677" s="533">
        <v>45740</v>
      </c>
      <c r="D677" s="534" t="s">
        <v>517</v>
      </c>
      <c r="E677" s="534">
        <v>2247</v>
      </c>
      <c r="F677" s="534" t="s">
        <v>507</v>
      </c>
      <c r="G677" s="534" t="s">
        <v>507</v>
      </c>
      <c r="H677" s="535">
        <v>99.495999999999995</v>
      </c>
    </row>
    <row r="678" spans="1:8">
      <c r="A678" s="391" t="s">
        <v>498</v>
      </c>
      <c r="B678" s="391" t="s">
        <v>532</v>
      </c>
      <c r="C678" s="533">
        <v>45740</v>
      </c>
      <c r="D678" s="534" t="s">
        <v>517</v>
      </c>
      <c r="E678" s="534">
        <v>2248</v>
      </c>
      <c r="F678" s="534" t="s">
        <v>507</v>
      </c>
      <c r="G678" s="534" t="s">
        <v>507</v>
      </c>
      <c r="H678" s="535">
        <v>100.04600000000001</v>
      </c>
    </row>
    <row r="679" spans="1:8">
      <c r="A679" s="391" t="s">
        <v>498</v>
      </c>
      <c r="B679" s="391" t="s">
        <v>532</v>
      </c>
      <c r="C679" s="533">
        <v>45740</v>
      </c>
      <c r="D679" s="534" t="s">
        <v>517</v>
      </c>
      <c r="E679" s="534">
        <v>2250</v>
      </c>
      <c r="F679" s="534" t="s">
        <v>507</v>
      </c>
      <c r="G679" s="534" t="s">
        <v>507</v>
      </c>
      <c r="H679" s="535">
        <v>100.8</v>
      </c>
    </row>
    <row r="680" spans="1:8">
      <c r="A680" s="391" t="s">
        <v>498</v>
      </c>
      <c r="B680" s="391" t="s">
        <v>532</v>
      </c>
      <c r="C680" s="533">
        <v>45740</v>
      </c>
      <c r="D680" s="534" t="s">
        <v>500</v>
      </c>
      <c r="E680" s="534">
        <v>2251</v>
      </c>
      <c r="F680" s="534" t="s">
        <v>507</v>
      </c>
      <c r="G680" s="534" t="s">
        <v>507</v>
      </c>
      <c r="H680" s="535">
        <v>98.238</v>
      </c>
    </row>
    <row r="681" spans="1:8">
      <c r="A681" s="391" t="s">
        <v>498</v>
      </c>
      <c r="B681" s="391" t="s">
        <v>532</v>
      </c>
      <c r="C681" s="533">
        <v>45740</v>
      </c>
      <c r="D681" s="534" t="s">
        <v>517</v>
      </c>
      <c r="E681" s="534">
        <v>2252</v>
      </c>
      <c r="F681" s="534" t="s">
        <v>507</v>
      </c>
      <c r="G681" s="534" t="s">
        <v>507</v>
      </c>
      <c r="H681" s="535">
        <v>100.749</v>
      </c>
    </row>
    <row r="682" spans="1:8">
      <c r="A682" s="391" t="s">
        <v>498</v>
      </c>
      <c r="B682" s="391" t="s">
        <v>532</v>
      </c>
      <c r="C682" s="533">
        <v>45740</v>
      </c>
      <c r="D682" s="534" t="s">
        <v>500</v>
      </c>
      <c r="E682" s="534">
        <v>2253</v>
      </c>
      <c r="F682" s="534" t="s">
        <v>507</v>
      </c>
      <c r="G682" s="534" t="s">
        <v>507</v>
      </c>
      <c r="H682" s="535">
        <v>97.74</v>
      </c>
    </row>
    <row r="683" spans="1:8">
      <c r="A683" s="391" t="s">
        <v>498</v>
      </c>
      <c r="B683" s="391" t="s">
        <v>532</v>
      </c>
      <c r="C683" s="533">
        <v>45740</v>
      </c>
      <c r="D683" s="534" t="s">
        <v>517</v>
      </c>
      <c r="E683" s="534">
        <v>2254</v>
      </c>
      <c r="F683" s="534" t="s">
        <v>507</v>
      </c>
      <c r="G683" s="534" t="s">
        <v>507</v>
      </c>
      <c r="H683" s="535">
        <v>98.611999999999995</v>
      </c>
    </row>
    <row r="684" spans="1:8">
      <c r="A684" s="391" t="s">
        <v>498</v>
      </c>
      <c r="B684" s="391" t="s">
        <v>532</v>
      </c>
      <c r="C684" s="533">
        <v>45740</v>
      </c>
      <c r="D684" s="534" t="s">
        <v>500</v>
      </c>
      <c r="E684" s="534">
        <v>2255</v>
      </c>
      <c r="F684" s="534" t="s">
        <v>507</v>
      </c>
      <c r="G684" s="534" t="s">
        <v>507</v>
      </c>
      <c r="H684" s="535">
        <v>98.712999999999994</v>
      </c>
    </row>
    <row r="685" spans="1:8">
      <c r="A685" s="391" t="s">
        <v>498</v>
      </c>
      <c r="B685" s="391" t="s">
        <v>532</v>
      </c>
      <c r="C685" s="533">
        <v>45740</v>
      </c>
      <c r="D685" s="534" t="s">
        <v>517</v>
      </c>
      <c r="E685" s="534">
        <v>2256</v>
      </c>
      <c r="F685" s="534" t="s">
        <v>507</v>
      </c>
      <c r="G685" s="534" t="s">
        <v>507</v>
      </c>
      <c r="H685" s="535">
        <v>98.486000000000004</v>
      </c>
    </row>
    <row r="686" spans="1:8">
      <c r="A686" s="391" t="s">
        <v>498</v>
      </c>
      <c r="B686" s="391" t="s">
        <v>532</v>
      </c>
      <c r="C686" s="533">
        <v>45740</v>
      </c>
      <c r="D686" s="534" t="s">
        <v>500</v>
      </c>
      <c r="E686" s="534">
        <v>2257</v>
      </c>
      <c r="F686" s="534" t="s">
        <v>507</v>
      </c>
      <c r="G686" s="534" t="s">
        <v>507</v>
      </c>
      <c r="H686" s="535">
        <v>99.858000000000004</v>
      </c>
    </row>
    <row r="687" spans="1:8">
      <c r="A687" s="391" t="s">
        <v>498</v>
      </c>
      <c r="B687" s="391" t="s">
        <v>532</v>
      </c>
      <c r="C687" s="533">
        <v>45740</v>
      </c>
      <c r="D687" s="534" t="s">
        <v>517</v>
      </c>
      <c r="E687" s="534">
        <v>2258</v>
      </c>
      <c r="F687" s="534" t="s">
        <v>523</v>
      </c>
      <c r="G687" s="534" t="s">
        <v>523</v>
      </c>
      <c r="H687" s="535">
        <v>97.831000000000003</v>
      </c>
    </row>
    <row r="688" spans="1:8">
      <c r="A688" s="391" t="s">
        <v>498</v>
      </c>
      <c r="B688" s="391" t="s">
        <v>532</v>
      </c>
      <c r="C688" s="533">
        <v>45740</v>
      </c>
      <c r="D688" s="534" t="s">
        <v>500</v>
      </c>
      <c r="E688" s="534">
        <v>2259</v>
      </c>
      <c r="F688" s="534" t="s">
        <v>507</v>
      </c>
      <c r="G688" s="534" t="s">
        <v>507</v>
      </c>
      <c r="H688" s="535">
        <v>98.433999999999997</v>
      </c>
    </row>
    <row r="689" spans="1:8">
      <c r="A689" s="391" t="s">
        <v>498</v>
      </c>
      <c r="B689" s="391" t="s">
        <v>532</v>
      </c>
      <c r="C689" s="533">
        <v>45740</v>
      </c>
      <c r="D689" s="534" t="s">
        <v>517</v>
      </c>
      <c r="E689" s="534">
        <v>2260</v>
      </c>
      <c r="F689" s="534" t="s">
        <v>507</v>
      </c>
      <c r="G689" s="534" t="s">
        <v>507</v>
      </c>
      <c r="H689" s="535">
        <v>99.527000000000001</v>
      </c>
    </row>
    <row r="690" spans="1:8">
      <c r="A690" s="391" t="s">
        <v>498</v>
      </c>
      <c r="B690" s="391" t="s">
        <v>532</v>
      </c>
      <c r="C690" s="533">
        <v>45740</v>
      </c>
      <c r="D690" s="534" t="s">
        <v>500</v>
      </c>
      <c r="E690" s="534">
        <v>2261</v>
      </c>
      <c r="F690" s="534" t="s">
        <v>507</v>
      </c>
      <c r="G690" s="534" t="s">
        <v>507</v>
      </c>
      <c r="H690" s="535">
        <v>98.551000000000002</v>
      </c>
    </row>
    <row r="691" spans="1:8">
      <c r="A691" s="391" t="s">
        <v>498</v>
      </c>
      <c r="B691" s="391" t="s">
        <v>532</v>
      </c>
      <c r="C691" s="533">
        <v>45740</v>
      </c>
      <c r="D691" s="534" t="s">
        <v>512</v>
      </c>
      <c r="E691" s="534">
        <v>2262</v>
      </c>
      <c r="F691" s="534" t="s">
        <v>534</v>
      </c>
      <c r="G691" s="534" t="s">
        <v>534</v>
      </c>
      <c r="H691" s="535">
        <v>100.113</v>
      </c>
    </row>
    <row r="692" spans="1:8">
      <c r="A692" s="391" t="s">
        <v>498</v>
      </c>
      <c r="B692" s="391" t="s">
        <v>532</v>
      </c>
      <c r="C692" s="533">
        <v>45740</v>
      </c>
      <c r="D692" s="534" t="s">
        <v>517</v>
      </c>
      <c r="E692" s="534">
        <v>2263</v>
      </c>
      <c r="F692" s="534" t="s">
        <v>507</v>
      </c>
      <c r="G692" s="534" t="s">
        <v>507</v>
      </c>
      <c r="H692" s="535">
        <v>97.37</v>
      </c>
    </row>
    <row r="693" spans="1:8">
      <c r="A693" s="391" t="s">
        <v>498</v>
      </c>
      <c r="B693" s="391" t="s">
        <v>532</v>
      </c>
      <c r="C693" s="533">
        <v>45740</v>
      </c>
      <c r="D693" s="534" t="s">
        <v>502</v>
      </c>
      <c r="E693" s="534">
        <v>2264</v>
      </c>
      <c r="F693" s="534" t="s">
        <v>507</v>
      </c>
      <c r="G693" s="534" t="s">
        <v>507</v>
      </c>
      <c r="H693" s="535">
        <v>99.992999999999995</v>
      </c>
    </row>
    <row r="694" spans="1:8">
      <c r="A694" s="391" t="s">
        <v>498</v>
      </c>
      <c r="B694" s="391" t="s">
        <v>532</v>
      </c>
      <c r="C694" s="533">
        <v>45741</v>
      </c>
      <c r="D694" s="534" t="s">
        <v>502</v>
      </c>
      <c r="E694" s="534">
        <v>2266</v>
      </c>
      <c r="F694" s="534" t="s">
        <v>507</v>
      </c>
      <c r="G694" s="534" t="s">
        <v>507</v>
      </c>
      <c r="H694" s="535">
        <v>98.233000000000004</v>
      </c>
    </row>
    <row r="695" spans="1:8">
      <c r="A695" s="391" t="s">
        <v>498</v>
      </c>
      <c r="B695" s="391" t="s">
        <v>532</v>
      </c>
      <c r="C695" s="533">
        <v>45741</v>
      </c>
      <c r="D695" s="534" t="s">
        <v>517</v>
      </c>
      <c r="E695" s="534">
        <v>2267</v>
      </c>
      <c r="F695" s="534" t="s">
        <v>507</v>
      </c>
      <c r="G695" s="534" t="s">
        <v>507</v>
      </c>
      <c r="H695" s="535">
        <v>99.427999999999997</v>
      </c>
    </row>
    <row r="696" spans="1:8">
      <c r="A696" s="391" t="s">
        <v>498</v>
      </c>
      <c r="B696" s="391" t="s">
        <v>532</v>
      </c>
      <c r="C696" s="533">
        <v>45741</v>
      </c>
      <c r="D696" s="534" t="s">
        <v>502</v>
      </c>
      <c r="E696" s="534">
        <v>2268</v>
      </c>
      <c r="F696" s="534" t="s">
        <v>507</v>
      </c>
      <c r="G696" s="534" t="s">
        <v>507</v>
      </c>
      <c r="H696" s="535">
        <v>98.698999999999998</v>
      </c>
    </row>
    <row r="697" spans="1:8">
      <c r="A697" s="391" t="s">
        <v>498</v>
      </c>
      <c r="B697" s="391" t="s">
        <v>532</v>
      </c>
      <c r="C697" s="533">
        <v>45741</v>
      </c>
      <c r="D697" s="534" t="s">
        <v>502</v>
      </c>
      <c r="E697" s="534">
        <v>2270</v>
      </c>
      <c r="F697" s="534" t="s">
        <v>507</v>
      </c>
      <c r="G697" s="534" t="s">
        <v>507</v>
      </c>
      <c r="H697" s="535">
        <v>98.698999999999998</v>
      </c>
    </row>
    <row r="698" spans="1:8">
      <c r="A698" s="391" t="s">
        <v>498</v>
      </c>
      <c r="B698" s="391" t="s">
        <v>532</v>
      </c>
      <c r="C698" s="533">
        <v>45741</v>
      </c>
      <c r="D698" s="534" t="s">
        <v>517</v>
      </c>
      <c r="E698" s="534">
        <v>2271</v>
      </c>
      <c r="F698" s="534" t="s">
        <v>507</v>
      </c>
      <c r="G698" s="534" t="s">
        <v>507</v>
      </c>
      <c r="H698" s="535">
        <v>99.308999999999997</v>
      </c>
    </row>
    <row r="699" spans="1:8">
      <c r="A699" s="391" t="s">
        <v>498</v>
      </c>
      <c r="B699" s="391" t="s">
        <v>532</v>
      </c>
      <c r="C699" s="533">
        <v>45741</v>
      </c>
      <c r="D699" s="534" t="s">
        <v>502</v>
      </c>
      <c r="E699" s="534">
        <v>2272</v>
      </c>
      <c r="F699" s="534" t="s">
        <v>507</v>
      </c>
      <c r="G699" s="534" t="s">
        <v>507</v>
      </c>
      <c r="H699" s="535">
        <v>99.492000000000004</v>
      </c>
    </row>
    <row r="700" spans="1:8">
      <c r="A700" s="391" t="s">
        <v>498</v>
      </c>
      <c r="B700" s="391" t="s">
        <v>532</v>
      </c>
      <c r="C700" s="533">
        <v>45741</v>
      </c>
      <c r="D700" s="534" t="s">
        <v>502</v>
      </c>
      <c r="E700" s="534">
        <v>2274</v>
      </c>
      <c r="F700" s="534" t="s">
        <v>507</v>
      </c>
      <c r="G700" s="534" t="s">
        <v>507</v>
      </c>
      <c r="H700" s="535">
        <v>98.611999999999995</v>
      </c>
    </row>
    <row r="701" spans="1:8">
      <c r="A701" s="391" t="s">
        <v>498</v>
      </c>
      <c r="B701" s="391" t="s">
        <v>532</v>
      </c>
      <c r="C701" s="533">
        <v>45741</v>
      </c>
      <c r="D701" s="534" t="s">
        <v>517</v>
      </c>
      <c r="E701" s="534">
        <v>2275</v>
      </c>
      <c r="F701" s="534" t="s">
        <v>507</v>
      </c>
      <c r="G701" s="534" t="s">
        <v>507</v>
      </c>
      <c r="H701" s="535">
        <v>99.978999999999999</v>
      </c>
    </row>
    <row r="702" spans="1:8">
      <c r="A702" s="391" t="s">
        <v>498</v>
      </c>
      <c r="B702" s="391" t="s">
        <v>532</v>
      </c>
      <c r="C702" s="533">
        <v>45741</v>
      </c>
      <c r="D702" s="534" t="s">
        <v>502</v>
      </c>
      <c r="E702" s="534">
        <v>2276</v>
      </c>
      <c r="F702" s="534" t="s">
        <v>507</v>
      </c>
      <c r="G702" s="534" t="s">
        <v>507</v>
      </c>
      <c r="H702" s="535">
        <v>99.745999999999995</v>
      </c>
    </row>
    <row r="703" spans="1:8">
      <c r="A703" s="391" t="s">
        <v>498</v>
      </c>
      <c r="B703" s="391" t="s">
        <v>532</v>
      </c>
      <c r="C703" s="533">
        <v>45741</v>
      </c>
      <c r="D703" s="534" t="s">
        <v>500</v>
      </c>
      <c r="E703" s="534">
        <v>2277</v>
      </c>
      <c r="F703" s="534" t="s">
        <v>507</v>
      </c>
      <c r="G703" s="534" t="s">
        <v>507</v>
      </c>
      <c r="H703" s="535">
        <v>96.146000000000001</v>
      </c>
    </row>
    <row r="704" spans="1:8">
      <c r="A704" s="391" t="s">
        <v>498</v>
      </c>
      <c r="B704" s="391" t="s">
        <v>532</v>
      </c>
      <c r="C704" s="533">
        <v>45741</v>
      </c>
      <c r="D704" s="534" t="s">
        <v>521</v>
      </c>
      <c r="E704" s="534">
        <v>2278</v>
      </c>
      <c r="F704" s="534" t="s">
        <v>507</v>
      </c>
      <c r="G704" s="534" t="s">
        <v>507</v>
      </c>
      <c r="H704" s="535">
        <v>95.685000000000002</v>
      </c>
    </row>
    <row r="705" spans="1:8">
      <c r="A705" s="391" t="s">
        <v>498</v>
      </c>
      <c r="B705" s="391" t="s">
        <v>532</v>
      </c>
      <c r="C705" s="533">
        <v>45741</v>
      </c>
      <c r="D705" s="534" t="s">
        <v>500</v>
      </c>
      <c r="E705" s="534">
        <v>2279</v>
      </c>
      <c r="F705" s="534" t="s">
        <v>507</v>
      </c>
      <c r="G705" s="534" t="s">
        <v>507</v>
      </c>
      <c r="H705" s="535">
        <v>98.876999999999995</v>
      </c>
    </row>
    <row r="706" spans="1:8">
      <c r="A706" s="391" t="s">
        <v>498</v>
      </c>
      <c r="B706" s="391" t="s">
        <v>532</v>
      </c>
      <c r="C706" s="533">
        <v>45741</v>
      </c>
      <c r="D706" s="534" t="s">
        <v>521</v>
      </c>
      <c r="E706" s="534">
        <v>2280</v>
      </c>
      <c r="F706" s="534" t="s">
        <v>507</v>
      </c>
      <c r="G706" s="534" t="s">
        <v>507</v>
      </c>
      <c r="H706" s="535">
        <v>99.896000000000001</v>
      </c>
    </row>
    <row r="707" spans="1:8">
      <c r="A707" s="391" t="s">
        <v>498</v>
      </c>
      <c r="B707" s="391" t="s">
        <v>532</v>
      </c>
      <c r="C707" s="533">
        <v>45741</v>
      </c>
      <c r="D707" s="534" t="s">
        <v>500</v>
      </c>
      <c r="E707" s="534">
        <v>2281</v>
      </c>
      <c r="F707" s="534" t="s">
        <v>507</v>
      </c>
      <c r="G707" s="534" t="s">
        <v>507</v>
      </c>
      <c r="H707" s="535">
        <v>97.7</v>
      </c>
    </row>
    <row r="708" spans="1:8">
      <c r="A708" s="391" t="s">
        <v>498</v>
      </c>
      <c r="B708" s="391" t="s">
        <v>532</v>
      </c>
      <c r="C708" s="533">
        <v>45741</v>
      </c>
      <c r="D708" s="534" t="s">
        <v>521</v>
      </c>
      <c r="E708" s="534">
        <v>2282</v>
      </c>
      <c r="F708" s="534" t="s">
        <v>507</v>
      </c>
      <c r="G708" s="534" t="s">
        <v>507</v>
      </c>
      <c r="H708" s="535">
        <v>98.753</v>
      </c>
    </row>
    <row r="709" spans="1:8">
      <c r="A709" s="391" t="s">
        <v>498</v>
      </c>
      <c r="B709" s="391" t="s">
        <v>532</v>
      </c>
      <c r="C709" s="533">
        <v>45741</v>
      </c>
      <c r="D709" s="534" t="s">
        <v>500</v>
      </c>
      <c r="E709" s="534">
        <v>2283</v>
      </c>
      <c r="F709" s="534" t="s">
        <v>507</v>
      </c>
      <c r="G709" s="534" t="s">
        <v>507</v>
      </c>
      <c r="H709" s="535">
        <v>99.186000000000007</v>
      </c>
    </row>
    <row r="710" spans="1:8">
      <c r="A710" s="391" t="s">
        <v>498</v>
      </c>
      <c r="B710" s="391" t="s">
        <v>532</v>
      </c>
      <c r="C710" s="533">
        <v>45741</v>
      </c>
      <c r="D710" s="534" t="s">
        <v>521</v>
      </c>
      <c r="E710" s="534">
        <v>2284</v>
      </c>
      <c r="F710" s="534" t="s">
        <v>507</v>
      </c>
      <c r="G710" s="534" t="s">
        <v>507</v>
      </c>
      <c r="H710" s="535">
        <v>100.508</v>
      </c>
    </row>
    <row r="711" spans="1:8">
      <c r="A711" s="391" t="s">
        <v>498</v>
      </c>
      <c r="B711" s="391" t="s">
        <v>532</v>
      </c>
      <c r="C711" s="533">
        <v>45741</v>
      </c>
      <c r="D711" s="534" t="s">
        <v>500</v>
      </c>
      <c r="E711" s="534">
        <v>2285</v>
      </c>
      <c r="F711" s="534" t="s">
        <v>507</v>
      </c>
      <c r="G711" s="534" t="s">
        <v>507</v>
      </c>
      <c r="H711" s="535">
        <v>98.866</v>
      </c>
    </row>
    <row r="712" spans="1:8">
      <c r="A712" s="391" t="s">
        <v>498</v>
      </c>
      <c r="B712" s="391" t="s">
        <v>532</v>
      </c>
      <c r="C712" s="533">
        <v>45741</v>
      </c>
      <c r="D712" s="534" t="s">
        <v>521</v>
      </c>
      <c r="E712" s="534">
        <v>2286</v>
      </c>
      <c r="F712" s="534" t="s">
        <v>507</v>
      </c>
      <c r="G712" s="534" t="s">
        <v>507</v>
      </c>
      <c r="H712" s="535">
        <v>97.581999999999994</v>
      </c>
    </row>
    <row r="713" spans="1:8">
      <c r="A713" s="391" t="s">
        <v>498</v>
      </c>
      <c r="B713" s="391" t="s">
        <v>532</v>
      </c>
      <c r="C713" s="533">
        <v>45741</v>
      </c>
      <c r="D713" s="534" t="s">
        <v>500</v>
      </c>
      <c r="E713" s="534">
        <v>2287</v>
      </c>
      <c r="F713" s="534" t="s">
        <v>507</v>
      </c>
      <c r="G713" s="534" t="s">
        <v>507</v>
      </c>
      <c r="H713" s="535">
        <v>101.624</v>
      </c>
    </row>
    <row r="714" spans="1:8">
      <c r="A714" s="391" t="s">
        <v>498</v>
      </c>
      <c r="B714" s="391" t="s">
        <v>532</v>
      </c>
      <c r="C714" s="533">
        <v>45741</v>
      </c>
      <c r="D714" s="534" t="s">
        <v>517</v>
      </c>
      <c r="E714" s="534">
        <v>2288</v>
      </c>
      <c r="F714" s="534" t="s">
        <v>507</v>
      </c>
      <c r="G714" s="534" t="s">
        <v>507</v>
      </c>
      <c r="H714" s="535">
        <v>99.531999999999996</v>
      </c>
    </row>
    <row r="715" spans="1:8">
      <c r="A715" s="391" t="s">
        <v>498</v>
      </c>
      <c r="B715" s="391" t="s">
        <v>532</v>
      </c>
      <c r="C715" s="533">
        <v>45741</v>
      </c>
      <c r="D715" s="534" t="s">
        <v>517</v>
      </c>
      <c r="E715" s="534">
        <v>2290</v>
      </c>
      <c r="F715" s="534" t="s">
        <v>507</v>
      </c>
      <c r="G715" s="534" t="s">
        <v>507</v>
      </c>
      <c r="H715" s="535">
        <v>96.159000000000006</v>
      </c>
    </row>
    <row r="716" spans="1:8">
      <c r="A716" s="391" t="s">
        <v>498</v>
      </c>
      <c r="B716" s="391" t="s">
        <v>532</v>
      </c>
      <c r="C716" s="533">
        <v>45741</v>
      </c>
      <c r="D716" s="534" t="s">
        <v>517</v>
      </c>
      <c r="E716" s="534">
        <v>2291</v>
      </c>
      <c r="F716" s="534" t="s">
        <v>507</v>
      </c>
      <c r="G716" s="534" t="s">
        <v>507</v>
      </c>
      <c r="H716" s="535">
        <v>98.617000000000004</v>
      </c>
    </row>
    <row r="717" spans="1:8">
      <c r="A717" s="391" t="s">
        <v>498</v>
      </c>
      <c r="B717" s="391" t="s">
        <v>532</v>
      </c>
      <c r="C717" s="533">
        <v>45741</v>
      </c>
      <c r="D717" s="534" t="s">
        <v>517</v>
      </c>
      <c r="E717" s="534">
        <v>2292</v>
      </c>
      <c r="F717" s="534" t="s">
        <v>507</v>
      </c>
      <c r="G717" s="534" t="s">
        <v>507</v>
      </c>
      <c r="H717" s="535">
        <v>100.298</v>
      </c>
    </row>
    <row r="718" spans="1:8">
      <c r="A718" s="391" t="s">
        <v>498</v>
      </c>
      <c r="B718" s="391" t="s">
        <v>532</v>
      </c>
      <c r="C718" s="533">
        <v>45741</v>
      </c>
      <c r="D718" s="534" t="s">
        <v>517</v>
      </c>
      <c r="E718" s="534">
        <v>2294</v>
      </c>
      <c r="F718" s="534" t="s">
        <v>507</v>
      </c>
      <c r="G718" s="534" t="s">
        <v>507</v>
      </c>
      <c r="H718" s="535">
        <v>99.263000000000005</v>
      </c>
    </row>
    <row r="719" spans="1:8">
      <c r="A719" s="391" t="s">
        <v>498</v>
      </c>
      <c r="B719" s="391" t="s">
        <v>532</v>
      </c>
      <c r="C719" s="533">
        <v>45741</v>
      </c>
      <c r="D719" s="534" t="s">
        <v>517</v>
      </c>
      <c r="E719" s="534">
        <v>2295</v>
      </c>
      <c r="F719" s="534" t="s">
        <v>507</v>
      </c>
      <c r="G719" s="534" t="s">
        <v>507</v>
      </c>
      <c r="H719" s="535">
        <v>99</v>
      </c>
    </row>
    <row r="720" spans="1:8">
      <c r="A720" s="391" t="s">
        <v>498</v>
      </c>
      <c r="B720" s="391" t="s">
        <v>532</v>
      </c>
      <c r="C720" s="533">
        <v>45741</v>
      </c>
      <c r="D720" s="534" t="s">
        <v>517</v>
      </c>
      <c r="E720" s="534">
        <v>2296</v>
      </c>
      <c r="F720" s="534" t="s">
        <v>507</v>
      </c>
      <c r="G720" s="534" t="s">
        <v>507</v>
      </c>
      <c r="H720" s="535">
        <v>100.041</v>
      </c>
    </row>
    <row r="721" spans="1:8">
      <c r="A721" s="391" t="s">
        <v>498</v>
      </c>
      <c r="B721" s="391" t="s">
        <v>532</v>
      </c>
      <c r="C721" s="533">
        <v>45742</v>
      </c>
      <c r="D721" s="534" t="s">
        <v>517</v>
      </c>
      <c r="E721" s="534">
        <v>2298</v>
      </c>
      <c r="F721" s="534" t="s">
        <v>507</v>
      </c>
      <c r="G721" s="534" t="s">
        <v>507</v>
      </c>
      <c r="H721" s="535">
        <v>99.415999999999997</v>
      </c>
    </row>
    <row r="722" spans="1:8">
      <c r="A722" s="391" t="s">
        <v>498</v>
      </c>
      <c r="B722" s="391" t="s">
        <v>532</v>
      </c>
      <c r="C722" s="533">
        <v>45742</v>
      </c>
      <c r="D722" s="534" t="s">
        <v>517</v>
      </c>
      <c r="E722" s="534">
        <v>2299</v>
      </c>
      <c r="F722" s="534" t="s">
        <v>507</v>
      </c>
      <c r="G722" s="534" t="s">
        <v>507</v>
      </c>
      <c r="H722" s="535">
        <v>101.395</v>
      </c>
    </row>
    <row r="723" spans="1:8">
      <c r="A723" s="391" t="s">
        <v>498</v>
      </c>
      <c r="B723" s="391" t="s">
        <v>532</v>
      </c>
      <c r="C723" s="533">
        <v>45742</v>
      </c>
      <c r="D723" s="534" t="s">
        <v>517</v>
      </c>
      <c r="E723" s="534">
        <v>2300</v>
      </c>
      <c r="F723" s="534" t="s">
        <v>507</v>
      </c>
      <c r="G723" s="534" t="s">
        <v>507</v>
      </c>
      <c r="H723" s="535">
        <v>100.97499999999999</v>
      </c>
    </row>
    <row r="724" spans="1:8">
      <c r="A724" s="391" t="s">
        <v>498</v>
      </c>
      <c r="B724" s="391" t="s">
        <v>532</v>
      </c>
      <c r="C724" s="533">
        <v>45742</v>
      </c>
      <c r="D724" s="534" t="s">
        <v>511</v>
      </c>
      <c r="E724" s="534">
        <v>2302</v>
      </c>
      <c r="F724" s="534" t="s">
        <v>507</v>
      </c>
      <c r="G724" s="534" t="s">
        <v>507</v>
      </c>
      <c r="H724" s="535">
        <v>95.995000000000005</v>
      </c>
    </row>
    <row r="725" spans="1:8">
      <c r="A725" s="391" t="s">
        <v>498</v>
      </c>
      <c r="B725" s="391" t="s">
        <v>532</v>
      </c>
      <c r="C725" s="533">
        <v>45742</v>
      </c>
      <c r="D725" s="534" t="s">
        <v>514</v>
      </c>
      <c r="E725" s="534">
        <v>2303</v>
      </c>
      <c r="F725" s="534" t="s">
        <v>507</v>
      </c>
      <c r="G725" s="534" t="s">
        <v>507</v>
      </c>
      <c r="H725" s="535">
        <v>99.692999999999998</v>
      </c>
    </row>
    <row r="726" spans="1:8">
      <c r="A726" s="391" t="s">
        <v>498</v>
      </c>
      <c r="B726" s="391" t="s">
        <v>532</v>
      </c>
      <c r="C726" s="533">
        <v>45742</v>
      </c>
      <c r="D726" s="534" t="s">
        <v>511</v>
      </c>
      <c r="E726" s="534">
        <v>2304</v>
      </c>
      <c r="F726" s="534" t="s">
        <v>507</v>
      </c>
      <c r="G726" s="534" t="s">
        <v>507</v>
      </c>
      <c r="H726" s="535">
        <v>99.14</v>
      </c>
    </row>
    <row r="727" spans="1:8">
      <c r="A727" s="391" t="s">
        <v>498</v>
      </c>
      <c r="B727" s="391" t="s">
        <v>532</v>
      </c>
      <c r="C727" s="533">
        <v>45742</v>
      </c>
      <c r="D727" s="534" t="s">
        <v>514</v>
      </c>
      <c r="E727" s="534">
        <v>2305</v>
      </c>
      <c r="F727" s="534" t="s">
        <v>507</v>
      </c>
      <c r="G727" s="534" t="s">
        <v>507</v>
      </c>
      <c r="H727" s="535">
        <v>99.578999999999994</v>
      </c>
    </row>
    <row r="728" spans="1:8">
      <c r="A728" s="391" t="s">
        <v>498</v>
      </c>
      <c r="B728" s="391" t="s">
        <v>532</v>
      </c>
      <c r="C728" s="533">
        <v>45742</v>
      </c>
      <c r="D728" s="534" t="s">
        <v>511</v>
      </c>
      <c r="E728" s="534">
        <v>2306</v>
      </c>
      <c r="F728" s="534" t="s">
        <v>507</v>
      </c>
      <c r="G728" s="534" t="s">
        <v>507</v>
      </c>
      <c r="H728" s="535">
        <v>97.643000000000001</v>
      </c>
    </row>
    <row r="729" spans="1:8">
      <c r="A729" s="391" t="s">
        <v>498</v>
      </c>
      <c r="B729" s="391" t="s">
        <v>532</v>
      </c>
      <c r="C729" s="533">
        <v>45742</v>
      </c>
      <c r="D729" s="534" t="s">
        <v>514</v>
      </c>
      <c r="E729" s="534">
        <v>2307</v>
      </c>
      <c r="F729" s="534" t="s">
        <v>507</v>
      </c>
      <c r="G729" s="534" t="s">
        <v>507</v>
      </c>
      <c r="H729" s="535">
        <v>100.452</v>
      </c>
    </row>
    <row r="730" spans="1:8">
      <c r="A730" s="391" t="s">
        <v>498</v>
      </c>
      <c r="B730" s="391" t="s">
        <v>532</v>
      </c>
      <c r="C730" s="533">
        <v>45742</v>
      </c>
      <c r="D730" s="534" t="s">
        <v>511</v>
      </c>
      <c r="E730" s="534">
        <v>2308</v>
      </c>
      <c r="F730" s="534" t="s">
        <v>507</v>
      </c>
      <c r="G730" s="534" t="s">
        <v>507</v>
      </c>
      <c r="H730" s="535">
        <v>101.626</v>
      </c>
    </row>
    <row r="731" spans="1:8">
      <c r="A731" s="391" t="s">
        <v>498</v>
      </c>
      <c r="B731" s="391" t="s">
        <v>532</v>
      </c>
      <c r="C731" s="533">
        <v>45742</v>
      </c>
      <c r="D731" s="534" t="s">
        <v>514</v>
      </c>
      <c r="E731" s="534">
        <v>2309</v>
      </c>
      <c r="F731" s="534" t="s">
        <v>507</v>
      </c>
      <c r="G731" s="534" t="s">
        <v>507</v>
      </c>
      <c r="H731" s="535">
        <v>98.837999999999994</v>
      </c>
    </row>
    <row r="732" spans="1:8">
      <c r="A732" s="391" t="s">
        <v>498</v>
      </c>
      <c r="B732" s="391" t="s">
        <v>532</v>
      </c>
      <c r="C732" s="533">
        <v>45742</v>
      </c>
      <c r="D732" s="534" t="s">
        <v>511</v>
      </c>
      <c r="E732" s="534">
        <v>2310</v>
      </c>
      <c r="F732" s="534" t="s">
        <v>507</v>
      </c>
      <c r="G732" s="534" t="s">
        <v>507</v>
      </c>
      <c r="H732" s="535">
        <v>98.326999999999998</v>
      </c>
    </row>
    <row r="733" spans="1:8">
      <c r="A733" s="391" t="s">
        <v>498</v>
      </c>
      <c r="B733" s="391" t="s">
        <v>532</v>
      </c>
      <c r="C733" s="533">
        <v>45742</v>
      </c>
      <c r="D733" s="534" t="s">
        <v>514</v>
      </c>
      <c r="E733" s="534">
        <v>2311</v>
      </c>
      <c r="F733" s="534" t="s">
        <v>507</v>
      </c>
      <c r="G733" s="534" t="s">
        <v>507</v>
      </c>
      <c r="H733" s="535">
        <v>98.061999999999998</v>
      </c>
    </row>
    <row r="734" spans="1:8">
      <c r="A734" s="391" t="s">
        <v>498</v>
      </c>
      <c r="B734" s="391" t="s">
        <v>532</v>
      </c>
      <c r="C734" s="533">
        <v>45742</v>
      </c>
      <c r="D734" s="534" t="s">
        <v>511</v>
      </c>
      <c r="E734" s="534">
        <v>2312</v>
      </c>
      <c r="F734" s="534" t="s">
        <v>507</v>
      </c>
      <c r="G734" s="534" t="s">
        <v>507</v>
      </c>
      <c r="H734" s="535">
        <v>98.674000000000007</v>
      </c>
    </row>
    <row r="735" spans="1:8">
      <c r="A735" s="391" t="s">
        <v>498</v>
      </c>
      <c r="B735" s="391" t="s">
        <v>532</v>
      </c>
      <c r="C735" s="533">
        <v>45742</v>
      </c>
      <c r="D735" s="534" t="s">
        <v>514</v>
      </c>
      <c r="E735" s="534">
        <v>2313</v>
      </c>
      <c r="F735" s="534" t="s">
        <v>507</v>
      </c>
      <c r="G735" s="534" t="s">
        <v>507</v>
      </c>
      <c r="H735" s="535">
        <v>100.372</v>
      </c>
    </row>
    <row r="736" spans="1:8">
      <c r="A736" s="391" t="s">
        <v>498</v>
      </c>
      <c r="B736" s="391" t="s">
        <v>532</v>
      </c>
      <c r="C736" s="533">
        <v>45742</v>
      </c>
      <c r="D736" s="534" t="s">
        <v>511</v>
      </c>
      <c r="E736" s="534">
        <v>2314</v>
      </c>
      <c r="F736" s="534" t="s">
        <v>507</v>
      </c>
      <c r="G736" s="534" t="s">
        <v>507</v>
      </c>
      <c r="H736" s="535">
        <v>97.837999999999994</v>
      </c>
    </row>
    <row r="737" spans="1:8">
      <c r="A737" s="391" t="s">
        <v>498</v>
      </c>
      <c r="B737" s="391" t="s">
        <v>532</v>
      </c>
      <c r="C737" s="533">
        <v>45742</v>
      </c>
      <c r="D737" s="534" t="s">
        <v>514</v>
      </c>
      <c r="E737" s="534">
        <v>2315</v>
      </c>
      <c r="F737" s="534" t="s">
        <v>507</v>
      </c>
      <c r="G737" s="534" t="s">
        <v>507</v>
      </c>
      <c r="H737" s="535">
        <v>100.32899999999999</v>
      </c>
    </row>
    <row r="738" spans="1:8">
      <c r="A738" s="391" t="s">
        <v>498</v>
      </c>
      <c r="B738" s="391" t="s">
        <v>532</v>
      </c>
      <c r="C738" s="533">
        <v>45742</v>
      </c>
      <c r="D738" s="534" t="s">
        <v>342</v>
      </c>
      <c r="E738" s="534">
        <v>2316</v>
      </c>
      <c r="F738" s="534" t="s">
        <v>507</v>
      </c>
      <c r="G738" s="534" t="s">
        <v>507</v>
      </c>
      <c r="H738" s="535">
        <v>105.239</v>
      </c>
    </row>
    <row r="739" spans="1:8">
      <c r="A739" s="391" t="s">
        <v>498</v>
      </c>
      <c r="B739" s="391" t="s">
        <v>532</v>
      </c>
      <c r="C739" s="533">
        <v>45742</v>
      </c>
      <c r="D739" s="534" t="s">
        <v>524</v>
      </c>
      <c r="E739" s="534">
        <v>2317</v>
      </c>
      <c r="F739" s="534" t="s">
        <v>507</v>
      </c>
      <c r="G739" s="534" t="s">
        <v>507</v>
      </c>
      <c r="H739" s="535">
        <v>96.902000000000001</v>
      </c>
    </row>
    <row r="740" spans="1:8">
      <c r="A740" s="391" t="s">
        <v>498</v>
      </c>
      <c r="B740" s="391" t="s">
        <v>532</v>
      </c>
      <c r="C740" s="533">
        <v>45742</v>
      </c>
      <c r="D740" s="534" t="s">
        <v>342</v>
      </c>
      <c r="E740" s="534">
        <v>2318</v>
      </c>
      <c r="F740" s="534" t="s">
        <v>546</v>
      </c>
      <c r="G740" s="534" t="s">
        <v>546</v>
      </c>
      <c r="H740" s="535">
        <v>102.09</v>
      </c>
    </row>
    <row r="741" spans="1:8">
      <c r="A741" s="391" t="s">
        <v>498</v>
      </c>
      <c r="B741" s="391" t="s">
        <v>532</v>
      </c>
      <c r="C741" s="533">
        <v>45742</v>
      </c>
      <c r="D741" s="534" t="s">
        <v>524</v>
      </c>
      <c r="E741" s="534">
        <v>2319</v>
      </c>
      <c r="F741" s="534" t="s">
        <v>507</v>
      </c>
      <c r="G741" s="534" t="s">
        <v>507</v>
      </c>
      <c r="H741" s="535">
        <v>97.340999999999994</v>
      </c>
    </row>
    <row r="742" spans="1:8">
      <c r="A742" s="391" t="s">
        <v>498</v>
      </c>
      <c r="B742" s="391" t="s">
        <v>532</v>
      </c>
      <c r="C742" s="533">
        <v>45742</v>
      </c>
      <c r="D742" s="534" t="s">
        <v>342</v>
      </c>
      <c r="E742" s="534">
        <v>2320</v>
      </c>
      <c r="F742" s="534" t="s">
        <v>507</v>
      </c>
      <c r="G742" s="534" t="s">
        <v>507</v>
      </c>
      <c r="H742" s="535">
        <v>106.286</v>
      </c>
    </row>
    <row r="743" spans="1:8">
      <c r="A743" s="391" t="s">
        <v>498</v>
      </c>
      <c r="B743" s="391" t="s">
        <v>532</v>
      </c>
      <c r="C743" s="533">
        <v>45742</v>
      </c>
      <c r="D743" s="534" t="s">
        <v>524</v>
      </c>
      <c r="E743" s="534">
        <v>2321</v>
      </c>
      <c r="F743" s="534" t="s">
        <v>507</v>
      </c>
      <c r="G743" s="534" t="s">
        <v>507</v>
      </c>
      <c r="H743" s="535">
        <v>98.972999999999999</v>
      </c>
    </row>
    <row r="744" spans="1:8">
      <c r="A744" s="391" t="s">
        <v>498</v>
      </c>
      <c r="B744" s="391" t="s">
        <v>532</v>
      </c>
      <c r="C744" s="533">
        <v>45742</v>
      </c>
      <c r="D744" s="534" t="s">
        <v>342</v>
      </c>
      <c r="E744" s="534">
        <v>2322</v>
      </c>
      <c r="F744" s="534" t="s">
        <v>507</v>
      </c>
      <c r="G744" s="534" t="s">
        <v>507</v>
      </c>
      <c r="H744" s="535">
        <v>100.529</v>
      </c>
    </row>
    <row r="745" spans="1:8">
      <c r="A745" s="391" t="s">
        <v>498</v>
      </c>
      <c r="B745" s="391" t="s">
        <v>532</v>
      </c>
      <c r="C745" s="533">
        <v>45742</v>
      </c>
      <c r="D745" s="534" t="s">
        <v>524</v>
      </c>
      <c r="E745" s="534">
        <v>2323</v>
      </c>
      <c r="F745" s="534" t="s">
        <v>507</v>
      </c>
      <c r="G745" s="534" t="s">
        <v>507</v>
      </c>
      <c r="H745" s="535">
        <v>98.397999999999996</v>
      </c>
    </row>
    <row r="746" spans="1:8">
      <c r="A746" s="391" t="s">
        <v>498</v>
      </c>
      <c r="B746" s="391" t="s">
        <v>532</v>
      </c>
      <c r="C746" s="533">
        <v>45742</v>
      </c>
      <c r="D746" s="534" t="s">
        <v>342</v>
      </c>
      <c r="E746" s="534">
        <v>2324</v>
      </c>
      <c r="F746" s="534" t="s">
        <v>507</v>
      </c>
      <c r="G746" s="534" t="s">
        <v>507</v>
      </c>
      <c r="H746" s="535">
        <v>101.32599999999999</v>
      </c>
    </row>
    <row r="747" spans="1:8">
      <c r="A747" s="391" t="s">
        <v>498</v>
      </c>
      <c r="B747" s="391" t="s">
        <v>532</v>
      </c>
      <c r="C747" s="533">
        <v>45742</v>
      </c>
      <c r="D747" s="534" t="s">
        <v>342</v>
      </c>
      <c r="E747" s="534">
        <v>2326</v>
      </c>
      <c r="F747" s="534" t="s">
        <v>507</v>
      </c>
      <c r="G747" s="534" t="s">
        <v>507</v>
      </c>
      <c r="H747" s="535">
        <v>97.444999999999993</v>
      </c>
    </row>
    <row r="748" spans="1:8">
      <c r="A748" s="391" t="s">
        <v>498</v>
      </c>
      <c r="B748" s="391" t="s">
        <v>532</v>
      </c>
      <c r="C748" s="533">
        <v>45743</v>
      </c>
      <c r="D748" s="534" t="s">
        <v>502</v>
      </c>
      <c r="E748" s="534">
        <v>2327</v>
      </c>
      <c r="F748" s="534" t="s">
        <v>507</v>
      </c>
      <c r="G748" s="534" t="s">
        <v>507</v>
      </c>
      <c r="H748" s="535">
        <v>96.575999999999993</v>
      </c>
    </row>
    <row r="749" spans="1:8">
      <c r="A749" s="391" t="s">
        <v>498</v>
      </c>
      <c r="B749" s="391" t="s">
        <v>532</v>
      </c>
      <c r="C749" s="533">
        <v>45743</v>
      </c>
      <c r="D749" s="534" t="s">
        <v>500</v>
      </c>
      <c r="E749" s="534">
        <v>2328</v>
      </c>
      <c r="F749" s="534" t="s">
        <v>507</v>
      </c>
      <c r="G749" s="534" t="s">
        <v>507</v>
      </c>
      <c r="H749" s="535">
        <v>99.796999999999997</v>
      </c>
    </row>
    <row r="750" spans="1:8">
      <c r="A750" s="391" t="s">
        <v>498</v>
      </c>
      <c r="B750" s="391" t="s">
        <v>532</v>
      </c>
      <c r="C750" s="533">
        <v>45743</v>
      </c>
      <c r="D750" s="534" t="s">
        <v>500</v>
      </c>
      <c r="E750" s="534">
        <v>2330</v>
      </c>
      <c r="F750" s="534" t="s">
        <v>507</v>
      </c>
      <c r="G750" s="534" t="s">
        <v>507</v>
      </c>
      <c r="H750" s="535">
        <v>98.994</v>
      </c>
    </row>
    <row r="751" spans="1:8">
      <c r="A751" s="391" t="s">
        <v>498</v>
      </c>
      <c r="B751" s="391" t="s">
        <v>532</v>
      </c>
      <c r="C751" s="533">
        <v>45743</v>
      </c>
      <c r="D751" s="534" t="s">
        <v>502</v>
      </c>
      <c r="E751" s="534">
        <v>2331</v>
      </c>
      <c r="F751" s="534" t="s">
        <v>507</v>
      </c>
      <c r="G751" s="534" t="s">
        <v>507</v>
      </c>
      <c r="H751" s="535">
        <v>98.311000000000007</v>
      </c>
    </row>
    <row r="752" spans="1:8">
      <c r="A752" s="391" t="s">
        <v>498</v>
      </c>
      <c r="B752" s="391" t="s">
        <v>532</v>
      </c>
      <c r="C752" s="533">
        <v>45743</v>
      </c>
      <c r="D752" s="534" t="s">
        <v>500</v>
      </c>
      <c r="E752" s="534">
        <v>2332</v>
      </c>
      <c r="F752" s="534" t="s">
        <v>507</v>
      </c>
      <c r="G752" s="534" t="s">
        <v>507</v>
      </c>
      <c r="H752" s="535">
        <v>98.578999999999994</v>
      </c>
    </row>
    <row r="753" spans="1:8">
      <c r="A753" s="391" t="s">
        <v>498</v>
      </c>
      <c r="B753" s="391" t="s">
        <v>532</v>
      </c>
      <c r="C753" s="533">
        <v>45743</v>
      </c>
      <c r="D753" s="534" t="s">
        <v>500</v>
      </c>
      <c r="E753" s="534">
        <v>2334</v>
      </c>
      <c r="F753" s="534" t="s">
        <v>507</v>
      </c>
      <c r="G753" s="534" t="s">
        <v>507</v>
      </c>
      <c r="H753" s="535">
        <v>99.438000000000002</v>
      </c>
    </row>
    <row r="754" spans="1:8">
      <c r="A754" s="391" t="s">
        <v>498</v>
      </c>
      <c r="B754" s="391" t="s">
        <v>532</v>
      </c>
      <c r="C754" s="533">
        <v>45743</v>
      </c>
      <c r="D754" s="534" t="s">
        <v>502</v>
      </c>
      <c r="E754" s="534">
        <v>2335</v>
      </c>
      <c r="F754" s="534" t="s">
        <v>507</v>
      </c>
      <c r="G754" s="534" t="s">
        <v>507</v>
      </c>
      <c r="H754" s="535">
        <v>101.46899999999999</v>
      </c>
    </row>
    <row r="755" spans="1:8">
      <c r="A755" s="391" t="s">
        <v>498</v>
      </c>
      <c r="B755" s="391" t="s">
        <v>532</v>
      </c>
      <c r="C755" s="533">
        <v>45743</v>
      </c>
      <c r="D755" s="534" t="s">
        <v>500</v>
      </c>
      <c r="E755" s="534">
        <v>2336</v>
      </c>
      <c r="F755" s="534" t="s">
        <v>507</v>
      </c>
      <c r="G755" s="534" t="s">
        <v>507</v>
      </c>
      <c r="H755" s="535">
        <v>99.941999999999993</v>
      </c>
    </row>
    <row r="756" spans="1:8">
      <c r="A756" s="391" t="s">
        <v>498</v>
      </c>
      <c r="B756" s="391" t="s">
        <v>532</v>
      </c>
      <c r="C756" s="533">
        <v>45743</v>
      </c>
      <c r="D756" s="534" t="s">
        <v>500</v>
      </c>
      <c r="E756" s="534">
        <v>2338</v>
      </c>
      <c r="F756" s="534" t="s">
        <v>507</v>
      </c>
      <c r="G756" s="534" t="s">
        <v>507</v>
      </c>
      <c r="H756" s="535">
        <v>97.525999999999996</v>
      </c>
    </row>
    <row r="757" spans="1:8">
      <c r="A757" s="391" t="s">
        <v>498</v>
      </c>
      <c r="B757" s="391" t="s">
        <v>532</v>
      </c>
      <c r="C757" s="533">
        <v>45743</v>
      </c>
      <c r="D757" s="534" t="s">
        <v>502</v>
      </c>
      <c r="E757" s="534">
        <v>2339</v>
      </c>
      <c r="F757" s="534" t="s">
        <v>507</v>
      </c>
      <c r="G757" s="534" t="s">
        <v>507</v>
      </c>
      <c r="H757" s="535">
        <v>98.858999999999995</v>
      </c>
    </row>
    <row r="758" spans="1:8">
      <c r="A758" s="391" t="s">
        <v>498</v>
      </c>
      <c r="B758" s="391" t="s">
        <v>532</v>
      </c>
      <c r="C758" s="533">
        <v>45743</v>
      </c>
      <c r="D758" s="534" t="s">
        <v>500</v>
      </c>
      <c r="E758" s="534">
        <v>2340</v>
      </c>
      <c r="F758" s="534" t="s">
        <v>507</v>
      </c>
      <c r="G758" s="534" t="s">
        <v>507</v>
      </c>
      <c r="H758" s="535">
        <v>99.236999999999995</v>
      </c>
    </row>
    <row r="759" spans="1:8">
      <c r="A759" s="391" t="s">
        <v>498</v>
      </c>
      <c r="B759" s="391" t="s">
        <v>532</v>
      </c>
      <c r="C759" s="533">
        <v>45743</v>
      </c>
      <c r="D759" s="534" t="s">
        <v>342</v>
      </c>
      <c r="E759" s="534">
        <v>2341</v>
      </c>
      <c r="F759" s="534" t="s">
        <v>507</v>
      </c>
      <c r="G759" s="534" t="s">
        <v>507</v>
      </c>
      <c r="H759" s="535">
        <v>98.81</v>
      </c>
    </row>
    <row r="760" spans="1:8">
      <c r="A760" s="391" t="s">
        <v>498</v>
      </c>
      <c r="B760" s="391" t="s">
        <v>532</v>
      </c>
      <c r="C760" s="533">
        <v>45743</v>
      </c>
      <c r="D760" s="534" t="s">
        <v>517</v>
      </c>
      <c r="E760" s="534">
        <v>2342</v>
      </c>
      <c r="F760" s="534" t="s">
        <v>507</v>
      </c>
      <c r="G760" s="534" t="s">
        <v>507</v>
      </c>
      <c r="H760" s="535">
        <v>98.563999999999993</v>
      </c>
    </row>
    <row r="761" spans="1:8">
      <c r="A761" s="391" t="s">
        <v>498</v>
      </c>
      <c r="B761" s="391" t="s">
        <v>532</v>
      </c>
      <c r="C761" s="533">
        <v>45743</v>
      </c>
      <c r="D761" s="534" t="s">
        <v>517</v>
      </c>
      <c r="E761" s="534">
        <v>2343</v>
      </c>
      <c r="F761" s="534" t="s">
        <v>507</v>
      </c>
      <c r="G761" s="534" t="s">
        <v>507</v>
      </c>
      <c r="H761" s="535">
        <v>98.251000000000005</v>
      </c>
    </row>
    <row r="762" spans="1:8">
      <c r="A762" s="391" t="s">
        <v>498</v>
      </c>
      <c r="B762" s="391" t="s">
        <v>532</v>
      </c>
      <c r="C762" s="533">
        <v>45743</v>
      </c>
      <c r="D762" s="534" t="s">
        <v>517</v>
      </c>
      <c r="E762" s="534">
        <v>2344</v>
      </c>
      <c r="F762" s="534" t="s">
        <v>507</v>
      </c>
      <c r="G762" s="534" t="s">
        <v>507</v>
      </c>
      <c r="H762" s="535">
        <v>99.483000000000004</v>
      </c>
    </row>
    <row r="763" spans="1:8">
      <c r="A763" s="391" t="s">
        <v>498</v>
      </c>
      <c r="B763" s="391" t="s">
        <v>532</v>
      </c>
      <c r="C763" s="533">
        <v>45743</v>
      </c>
      <c r="D763" s="534" t="s">
        <v>517</v>
      </c>
      <c r="E763" s="534">
        <v>2346</v>
      </c>
      <c r="F763" s="534" t="s">
        <v>507</v>
      </c>
      <c r="G763" s="534" t="s">
        <v>507</v>
      </c>
      <c r="H763" s="535">
        <v>99.787999999999997</v>
      </c>
    </row>
    <row r="764" spans="1:8">
      <c r="A764" s="391" t="s">
        <v>498</v>
      </c>
      <c r="B764" s="391" t="s">
        <v>532</v>
      </c>
      <c r="C764" s="533">
        <v>45743</v>
      </c>
      <c r="D764" s="534" t="s">
        <v>517</v>
      </c>
      <c r="E764" s="534">
        <v>2347</v>
      </c>
      <c r="F764" s="534" t="s">
        <v>507</v>
      </c>
      <c r="G764" s="534" t="s">
        <v>507</v>
      </c>
      <c r="H764" s="535">
        <v>99.451999999999998</v>
      </c>
    </row>
    <row r="765" spans="1:8">
      <c r="A765" s="391" t="s">
        <v>498</v>
      </c>
      <c r="B765" s="391" t="s">
        <v>532</v>
      </c>
      <c r="C765" s="533">
        <v>45743</v>
      </c>
      <c r="D765" s="534" t="s">
        <v>517</v>
      </c>
      <c r="E765" s="534">
        <v>2348</v>
      </c>
      <c r="F765" s="534" t="s">
        <v>507</v>
      </c>
      <c r="G765" s="534" t="s">
        <v>507</v>
      </c>
      <c r="H765" s="535">
        <v>101.036</v>
      </c>
    </row>
    <row r="766" spans="1:8">
      <c r="A766" s="391" t="s">
        <v>498</v>
      </c>
      <c r="B766" s="391" t="s">
        <v>532</v>
      </c>
      <c r="C766" s="533">
        <v>45743</v>
      </c>
      <c r="D766" s="534" t="s">
        <v>517</v>
      </c>
      <c r="E766" s="534">
        <v>2350</v>
      </c>
      <c r="F766" s="534" t="s">
        <v>507</v>
      </c>
      <c r="G766" s="534" t="s">
        <v>507</v>
      </c>
      <c r="H766" s="535">
        <v>97.887</v>
      </c>
    </row>
    <row r="767" spans="1:8">
      <c r="A767" s="391" t="s">
        <v>498</v>
      </c>
      <c r="B767" s="391" t="s">
        <v>532</v>
      </c>
      <c r="C767" s="533">
        <v>45743</v>
      </c>
      <c r="D767" s="534" t="s">
        <v>517</v>
      </c>
      <c r="E767" s="534">
        <v>2351</v>
      </c>
      <c r="F767" s="534" t="s">
        <v>507</v>
      </c>
      <c r="G767" s="534" t="s">
        <v>507</v>
      </c>
      <c r="H767" s="535">
        <v>99.442999999999998</v>
      </c>
    </row>
    <row r="768" spans="1:8">
      <c r="A768" s="391" t="s">
        <v>498</v>
      </c>
      <c r="B768" s="391" t="s">
        <v>532</v>
      </c>
      <c r="C768" s="533">
        <v>45743</v>
      </c>
      <c r="D768" s="534" t="s">
        <v>517</v>
      </c>
      <c r="E768" s="534">
        <v>2352</v>
      </c>
      <c r="F768" s="534" t="s">
        <v>507</v>
      </c>
      <c r="G768" s="534" t="s">
        <v>507</v>
      </c>
      <c r="H768" s="535">
        <v>101.19799999999999</v>
      </c>
    </row>
    <row r="769" spans="1:8">
      <c r="A769" s="391" t="s">
        <v>498</v>
      </c>
      <c r="B769" s="391" t="s">
        <v>532</v>
      </c>
      <c r="C769" s="533">
        <v>45743</v>
      </c>
      <c r="D769" s="534" t="s">
        <v>517</v>
      </c>
      <c r="E769" s="534">
        <v>2354</v>
      </c>
      <c r="F769" s="534" t="s">
        <v>507</v>
      </c>
      <c r="G769" s="534" t="s">
        <v>507</v>
      </c>
      <c r="H769" s="535">
        <v>98.129000000000005</v>
      </c>
    </row>
    <row r="770" spans="1:8">
      <c r="A770" s="391" t="s">
        <v>498</v>
      </c>
      <c r="B770" s="391" t="s">
        <v>532</v>
      </c>
      <c r="C770" s="533">
        <v>45743</v>
      </c>
      <c r="D770" s="534" t="s">
        <v>517</v>
      </c>
      <c r="E770" s="534">
        <v>2355</v>
      </c>
      <c r="F770" s="534" t="s">
        <v>507</v>
      </c>
      <c r="G770" s="534" t="s">
        <v>507</v>
      </c>
      <c r="H770" s="535">
        <v>101.75</v>
      </c>
    </row>
    <row r="771" spans="1:8">
      <c r="A771" s="391" t="s">
        <v>498</v>
      </c>
      <c r="B771" s="391" t="s">
        <v>532</v>
      </c>
      <c r="C771" s="533">
        <v>45743</v>
      </c>
      <c r="D771" s="534" t="s">
        <v>517</v>
      </c>
      <c r="E771" s="534">
        <v>2356</v>
      </c>
      <c r="F771" s="534" t="s">
        <v>507</v>
      </c>
      <c r="G771" s="534" t="s">
        <v>507</v>
      </c>
      <c r="H771" s="535">
        <v>99.372</v>
      </c>
    </row>
    <row r="772" spans="1:8">
      <c r="A772" s="391" t="s">
        <v>498</v>
      </c>
      <c r="B772" s="391" t="s">
        <v>532</v>
      </c>
      <c r="C772" s="533">
        <v>45744</v>
      </c>
      <c r="D772" s="534" t="s">
        <v>517</v>
      </c>
      <c r="E772" s="534">
        <v>2358</v>
      </c>
      <c r="F772" s="534" t="s">
        <v>507</v>
      </c>
      <c r="G772" s="534" t="s">
        <v>507</v>
      </c>
      <c r="H772" s="535">
        <v>98.405000000000001</v>
      </c>
    </row>
    <row r="773" spans="1:8">
      <c r="A773" s="391" t="s">
        <v>498</v>
      </c>
      <c r="B773" s="391" t="s">
        <v>532</v>
      </c>
      <c r="C773" s="533">
        <v>45744</v>
      </c>
      <c r="D773" s="534" t="s">
        <v>502</v>
      </c>
      <c r="E773" s="534">
        <v>2359</v>
      </c>
      <c r="F773" s="534" t="s">
        <v>507</v>
      </c>
      <c r="G773" s="534" t="s">
        <v>507</v>
      </c>
      <c r="H773" s="535">
        <v>98.504000000000005</v>
      </c>
    </row>
    <row r="774" spans="1:8">
      <c r="A774" s="391" t="s">
        <v>498</v>
      </c>
      <c r="B774" s="391" t="s">
        <v>532</v>
      </c>
      <c r="C774" s="533">
        <v>45744</v>
      </c>
      <c r="D774" s="534" t="s">
        <v>517</v>
      </c>
      <c r="E774" s="534">
        <v>2360</v>
      </c>
      <c r="F774" s="534" t="s">
        <v>507</v>
      </c>
      <c r="G774" s="534" t="s">
        <v>507</v>
      </c>
      <c r="H774" s="535">
        <v>99.602000000000004</v>
      </c>
    </row>
    <row r="775" spans="1:8">
      <c r="A775" s="391" t="s">
        <v>498</v>
      </c>
      <c r="B775" s="391" t="s">
        <v>532</v>
      </c>
      <c r="C775" s="533">
        <v>45744</v>
      </c>
      <c r="D775" s="534" t="s">
        <v>517</v>
      </c>
      <c r="E775" s="534">
        <v>2362</v>
      </c>
      <c r="F775" s="534" t="s">
        <v>507</v>
      </c>
      <c r="G775" s="534" t="s">
        <v>507</v>
      </c>
      <c r="H775" s="535">
        <v>99.025000000000006</v>
      </c>
    </row>
    <row r="776" spans="1:8">
      <c r="A776" s="391" t="s">
        <v>498</v>
      </c>
      <c r="B776" s="391" t="s">
        <v>532</v>
      </c>
      <c r="C776" s="533">
        <v>45744</v>
      </c>
      <c r="D776" s="534" t="s">
        <v>502</v>
      </c>
      <c r="E776" s="534">
        <v>2363</v>
      </c>
      <c r="F776" s="534" t="s">
        <v>507</v>
      </c>
      <c r="G776" s="534" t="s">
        <v>507</v>
      </c>
      <c r="H776" s="535">
        <v>99.457999999999998</v>
      </c>
    </row>
    <row r="777" spans="1:8">
      <c r="A777" s="391" t="s">
        <v>498</v>
      </c>
      <c r="B777" s="391" t="s">
        <v>532</v>
      </c>
      <c r="C777" s="533">
        <v>45744</v>
      </c>
      <c r="D777" s="534" t="s">
        <v>517</v>
      </c>
      <c r="E777" s="534">
        <v>2364</v>
      </c>
      <c r="F777" s="534" t="s">
        <v>507</v>
      </c>
      <c r="G777" s="534" t="s">
        <v>507</v>
      </c>
      <c r="H777" s="535">
        <v>101.15600000000001</v>
      </c>
    </row>
    <row r="778" spans="1:8">
      <c r="A778" s="391" t="s">
        <v>498</v>
      </c>
      <c r="B778" s="391" t="s">
        <v>532</v>
      </c>
      <c r="C778" s="533">
        <v>45744</v>
      </c>
      <c r="D778" s="534" t="s">
        <v>517</v>
      </c>
      <c r="E778" s="534">
        <v>2366</v>
      </c>
      <c r="F778" s="534" t="s">
        <v>507</v>
      </c>
      <c r="G778" s="534" t="s">
        <v>507</v>
      </c>
      <c r="H778" s="535">
        <v>99.14</v>
      </c>
    </row>
    <row r="779" spans="1:8">
      <c r="A779" s="391" t="s">
        <v>498</v>
      </c>
      <c r="B779" s="391" t="s">
        <v>532</v>
      </c>
      <c r="C779" s="533">
        <v>45744</v>
      </c>
      <c r="D779" s="534" t="s">
        <v>512</v>
      </c>
      <c r="E779" s="534">
        <v>2367</v>
      </c>
      <c r="F779" s="534" t="s">
        <v>533</v>
      </c>
      <c r="G779" s="534" t="s">
        <v>533</v>
      </c>
      <c r="H779" s="535">
        <v>99.611000000000004</v>
      </c>
    </row>
    <row r="780" spans="1:8">
      <c r="A780" s="391" t="s">
        <v>498</v>
      </c>
      <c r="B780" s="391" t="s">
        <v>532</v>
      </c>
      <c r="C780" s="533">
        <v>45744</v>
      </c>
      <c r="D780" s="534" t="s">
        <v>512</v>
      </c>
      <c r="E780" s="534">
        <v>2368</v>
      </c>
      <c r="F780" s="534" t="s">
        <v>534</v>
      </c>
      <c r="G780" s="534" t="s">
        <v>534</v>
      </c>
      <c r="H780" s="535">
        <v>101.642</v>
      </c>
    </row>
    <row r="781" spans="1:8">
      <c r="A781" s="391" t="s">
        <v>498</v>
      </c>
      <c r="B781" s="391" t="s">
        <v>532</v>
      </c>
      <c r="C781" s="533">
        <v>45744</v>
      </c>
      <c r="D781" s="534" t="s">
        <v>512</v>
      </c>
      <c r="E781" s="534">
        <v>2369</v>
      </c>
      <c r="F781" s="534" t="s">
        <v>533</v>
      </c>
      <c r="G781" s="534" t="s">
        <v>533</v>
      </c>
      <c r="H781" s="535">
        <v>97.04</v>
      </c>
    </row>
    <row r="782" spans="1:8">
      <c r="A782" s="391" t="s">
        <v>498</v>
      </c>
      <c r="B782" s="391" t="s">
        <v>532</v>
      </c>
      <c r="C782" s="533">
        <v>45744</v>
      </c>
      <c r="D782" s="534" t="s">
        <v>330</v>
      </c>
      <c r="E782" s="534">
        <v>2370</v>
      </c>
      <c r="F782" s="534" t="s">
        <v>538</v>
      </c>
      <c r="G782" s="534" t="s">
        <v>538</v>
      </c>
      <c r="H782" s="535">
        <v>99.046999999999997</v>
      </c>
    </row>
    <row r="783" spans="1:8">
      <c r="A783" s="391" t="s">
        <v>498</v>
      </c>
      <c r="B783" s="391" t="s">
        <v>532</v>
      </c>
      <c r="C783" s="533">
        <v>45744</v>
      </c>
      <c r="D783" s="534" t="s">
        <v>330</v>
      </c>
      <c r="E783" s="534">
        <v>2371</v>
      </c>
      <c r="F783" s="534" t="s">
        <v>534</v>
      </c>
      <c r="G783" s="534" t="s">
        <v>534</v>
      </c>
      <c r="H783" s="535">
        <v>100.643</v>
      </c>
    </row>
    <row r="784" spans="1:8">
      <c r="A784" s="391" t="s">
        <v>498</v>
      </c>
      <c r="B784" s="391" t="s">
        <v>532</v>
      </c>
      <c r="C784" s="533">
        <v>45744</v>
      </c>
      <c r="D784" s="534" t="s">
        <v>330</v>
      </c>
      <c r="E784" s="534">
        <v>2372</v>
      </c>
      <c r="F784" s="534" t="s">
        <v>538</v>
      </c>
      <c r="G784" s="534" t="s">
        <v>538</v>
      </c>
      <c r="H784" s="535">
        <v>100.834</v>
      </c>
    </row>
    <row r="785" spans="1:8">
      <c r="A785" s="391" t="s">
        <v>498</v>
      </c>
      <c r="B785" s="391" t="s">
        <v>532</v>
      </c>
      <c r="C785" s="533">
        <v>45744</v>
      </c>
      <c r="D785" s="534" t="s">
        <v>330</v>
      </c>
      <c r="E785" s="534">
        <v>2373</v>
      </c>
      <c r="F785" s="534" t="s">
        <v>534</v>
      </c>
      <c r="G785" s="534" t="s">
        <v>534</v>
      </c>
      <c r="H785" s="535">
        <v>100.735</v>
      </c>
    </row>
    <row r="786" spans="1:8">
      <c r="A786" s="391" t="s">
        <v>498</v>
      </c>
      <c r="B786" s="391" t="s">
        <v>532</v>
      </c>
      <c r="C786" s="533">
        <v>45744</v>
      </c>
      <c r="D786" s="534" t="s">
        <v>512</v>
      </c>
      <c r="E786" s="534">
        <v>2374</v>
      </c>
      <c r="F786" s="534" t="s">
        <v>534</v>
      </c>
      <c r="G786" s="534" t="s">
        <v>534</v>
      </c>
      <c r="H786" s="535">
        <v>101.774</v>
      </c>
    </row>
    <row r="787" spans="1:8">
      <c r="A787" s="391" t="s">
        <v>498</v>
      </c>
      <c r="B787" s="391" t="s">
        <v>532</v>
      </c>
      <c r="C787" s="533">
        <v>45744</v>
      </c>
      <c r="D787" s="534" t="s">
        <v>512</v>
      </c>
      <c r="E787" s="534">
        <v>2375</v>
      </c>
      <c r="F787" s="534" t="s">
        <v>533</v>
      </c>
      <c r="G787" s="534" t="s">
        <v>533</v>
      </c>
      <c r="H787" s="535">
        <v>98.194000000000003</v>
      </c>
    </row>
    <row r="788" spans="1:8">
      <c r="A788" s="391" t="s">
        <v>498</v>
      </c>
      <c r="B788" s="391" t="s">
        <v>532</v>
      </c>
      <c r="C788" s="533">
        <v>45744</v>
      </c>
      <c r="D788" s="534" t="s">
        <v>512</v>
      </c>
      <c r="E788" s="534">
        <v>2376</v>
      </c>
      <c r="F788" s="534" t="s">
        <v>534</v>
      </c>
      <c r="G788" s="534" t="s">
        <v>534</v>
      </c>
      <c r="H788" s="535">
        <v>100.97499999999999</v>
      </c>
    </row>
    <row r="789" spans="1:8">
      <c r="A789" s="391" t="s">
        <v>498</v>
      </c>
      <c r="B789" s="391" t="s">
        <v>532</v>
      </c>
      <c r="C789" s="533">
        <v>45744</v>
      </c>
      <c r="D789" s="534" t="s">
        <v>330</v>
      </c>
      <c r="E789" s="534">
        <v>2377</v>
      </c>
      <c r="F789" s="534" t="s">
        <v>534</v>
      </c>
      <c r="G789" s="534" t="s">
        <v>534</v>
      </c>
      <c r="H789" s="535">
        <v>98.447000000000003</v>
      </c>
    </row>
    <row r="790" spans="1:8">
      <c r="A790" s="391" t="s">
        <v>498</v>
      </c>
      <c r="B790" s="391" t="s">
        <v>532</v>
      </c>
      <c r="C790" s="533">
        <v>45744</v>
      </c>
      <c r="D790" s="534" t="s">
        <v>330</v>
      </c>
      <c r="E790" s="534">
        <v>2378</v>
      </c>
      <c r="F790" s="534" t="s">
        <v>538</v>
      </c>
      <c r="G790" s="534" t="s">
        <v>538</v>
      </c>
      <c r="H790" s="535">
        <v>100.136</v>
      </c>
    </row>
    <row r="791" spans="1:8">
      <c r="A791" s="391" t="s">
        <v>498</v>
      </c>
      <c r="B791" s="391" t="s">
        <v>532</v>
      </c>
      <c r="C791" s="533">
        <v>45744</v>
      </c>
      <c r="D791" s="534" t="s">
        <v>330</v>
      </c>
      <c r="E791" s="534">
        <v>2379</v>
      </c>
      <c r="F791" s="534" t="s">
        <v>534</v>
      </c>
      <c r="G791" s="534" t="s">
        <v>534</v>
      </c>
      <c r="H791" s="535">
        <v>98.147000000000006</v>
      </c>
    </row>
    <row r="792" spans="1:8">
      <c r="A792" s="391" t="s">
        <v>498</v>
      </c>
      <c r="B792" s="391" t="s">
        <v>532</v>
      </c>
      <c r="C792" s="533">
        <v>45744</v>
      </c>
      <c r="D792" s="534" t="s">
        <v>330</v>
      </c>
      <c r="E792" s="534">
        <v>2380</v>
      </c>
      <c r="F792" s="534" t="s">
        <v>538</v>
      </c>
      <c r="G792" s="534" t="s">
        <v>538</v>
      </c>
      <c r="H792" s="535">
        <v>102.55500000000001</v>
      </c>
    </row>
    <row r="793" spans="1:8">
      <c r="A793" s="391" t="s">
        <v>498</v>
      </c>
      <c r="B793" s="391" t="s">
        <v>532</v>
      </c>
      <c r="C793" s="533">
        <v>45744</v>
      </c>
      <c r="D793" s="534" t="s">
        <v>515</v>
      </c>
      <c r="E793" s="534">
        <v>2381</v>
      </c>
      <c r="F793" s="534" t="s">
        <v>526</v>
      </c>
      <c r="G793" s="534" t="s">
        <v>526</v>
      </c>
      <c r="H793" s="535">
        <v>99.385000000000005</v>
      </c>
    </row>
    <row r="794" spans="1:8">
      <c r="A794" s="391" t="s">
        <v>498</v>
      </c>
      <c r="B794" s="391" t="s">
        <v>532</v>
      </c>
      <c r="C794" s="533">
        <v>45745</v>
      </c>
      <c r="D794" s="534" t="s">
        <v>511</v>
      </c>
      <c r="E794" s="534">
        <v>2382</v>
      </c>
      <c r="F794" s="534" t="s">
        <v>507</v>
      </c>
      <c r="G794" s="534" t="s">
        <v>507</v>
      </c>
      <c r="H794" s="535">
        <v>96.381</v>
      </c>
    </row>
    <row r="795" spans="1:8">
      <c r="A795" s="391" t="s">
        <v>498</v>
      </c>
      <c r="B795" s="391" t="s">
        <v>532</v>
      </c>
      <c r="C795" s="533">
        <v>45745</v>
      </c>
      <c r="D795" s="534" t="s">
        <v>515</v>
      </c>
      <c r="E795" s="534">
        <v>2383</v>
      </c>
      <c r="F795" s="534" t="s">
        <v>526</v>
      </c>
      <c r="G795" s="534" t="s">
        <v>526</v>
      </c>
      <c r="H795" s="535">
        <v>102.014</v>
      </c>
    </row>
    <row r="796" spans="1:8">
      <c r="A796" s="391" t="s">
        <v>498</v>
      </c>
      <c r="B796" s="391" t="s">
        <v>532</v>
      </c>
      <c r="C796" s="533">
        <v>45745</v>
      </c>
      <c r="D796" s="534" t="s">
        <v>511</v>
      </c>
      <c r="E796" s="534">
        <v>2384</v>
      </c>
      <c r="F796" s="534" t="s">
        <v>507</v>
      </c>
      <c r="G796" s="534" t="s">
        <v>507</v>
      </c>
      <c r="H796" s="535">
        <v>97.944999999999993</v>
      </c>
    </row>
    <row r="797" spans="1:8">
      <c r="A797" s="391" t="s">
        <v>498</v>
      </c>
      <c r="B797" s="391" t="s">
        <v>532</v>
      </c>
      <c r="C797" s="533">
        <v>45745</v>
      </c>
      <c r="D797" s="534" t="s">
        <v>518</v>
      </c>
      <c r="E797" s="534">
        <v>2385</v>
      </c>
      <c r="F797" s="534" t="s">
        <v>507</v>
      </c>
      <c r="G797" s="534" t="s">
        <v>507</v>
      </c>
      <c r="H797" s="535">
        <v>98.259</v>
      </c>
    </row>
    <row r="798" spans="1:8">
      <c r="A798" s="391" t="s">
        <v>498</v>
      </c>
      <c r="B798" s="391" t="s">
        <v>532</v>
      </c>
      <c r="C798" s="533">
        <v>45745</v>
      </c>
      <c r="D798" s="534" t="s">
        <v>511</v>
      </c>
      <c r="E798" s="534">
        <v>2386</v>
      </c>
      <c r="F798" s="534" t="s">
        <v>507</v>
      </c>
      <c r="G798" s="534" t="s">
        <v>507</v>
      </c>
      <c r="H798" s="535">
        <v>99.852999999999994</v>
      </c>
    </row>
    <row r="799" spans="1:8">
      <c r="A799" s="391" t="s">
        <v>498</v>
      </c>
      <c r="B799" s="391" t="s">
        <v>532</v>
      </c>
      <c r="C799" s="533">
        <v>45745</v>
      </c>
      <c r="D799" s="534" t="s">
        <v>518</v>
      </c>
      <c r="E799" s="534">
        <v>2387</v>
      </c>
      <c r="F799" s="534" t="s">
        <v>507</v>
      </c>
      <c r="G799" s="534" t="s">
        <v>507</v>
      </c>
      <c r="H799" s="535">
        <v>99.664000000000001</v>
      </c>
    </row>
    <row r="800" spans="1:8">
      <c r="A800" s="391" t="s">
        <v>498</v>
      </c>
      <c r="B800" s="391" t="s">
        <v>532</v>
      </c>
      <c r="C800" s="533">
        <v>45745</v>
      </c>
      <c r="D800" s="534" t="s">
        <v>511</v>
      </c>
      <c r="E800" s="534">
        <v>2388</v>
      </c>
      <c r="F800" s="534" t="s">
        <v>507</v>
      </c>
      <c r="G800" s="534" t="s">
        <v>507</v>
      </c>
      <c r="H800" s="535">
        <v>97.227000000000004</v>
      </c>
    </row>
    <row r="801" spans="1:8">
      <c r="A801" s="391" t="s">
        <v>498</v>
      </c>
      <c r="B801" s="391" t="s">
        <v>532</v>
      </c>
      <c r="C801" s="533">
        <v>45745</v>
      </c>
      <c r="D801" s="534" t="s">
        <v>518</v>
      </c>
      <c r="E801" s="534">
        <v>2389</v>
      </c>
      <c r="F801" s="534" t="s">
        <v>507</v>
      </c>
      <c r="G801" s="534" t="s">
        <v>507</v>
      </c>
      <c r="H801" s="535">
        <v>98.936999999999998</v>
      </c>
    </row>
    <row r="802" spans="1:8">
      <c r="A802" s="391" t="s">
        <v>498</v>
      </c>
      <c r="B802" s="391" t="s">
        <v>532</v>
      </c>
      <c r="C802" s="533">
        <v>45745</v>
      </c>
      <c r="D802" s="534" t="s">
        <v>511</v>
      </c>
      <c r="E802" s="534">
        <v>2390</v>
      </c>
      <c r="F802" s="534" t="s">
        <v>507</v>
      </c>
      <c r="G802" s="534" t="s">
        <v>507</v>
      </c>
      <c r="H802" s="535">
        <v>99.843999999999994</v>
      </c>
    </row>
    <row r="803" spans="1:8">
      <c r="A803" s="391" t="s">
        <v>498</v>
      </c>
      <c r="B803" s="391" t="s">
        <v>532</v>
      </c>
      <c r="C803" s="533">
        <v>45745</v>
      </c>
      <c r="D803" s="534" t="s">
        <v>518</v>
      </c>
      <c r="E803" s="534">
        <v>2391</v>
      </c>
      <c r="F803" s="534" t="s">
        <v>507</v>
      </c>
      <c r="G803" s="534" t="s">
        <v>507</v>
      </c>
      <c r="H803" s="535">
        <v>100.339</v>
      </c>
    </row>
    <row r="804" spans="1:8">
      <c r="A804" s="391" t="s">
        <v>498</v>
      </c>
      <c r="B804" s="391" t="s">
        <v>532</v>
      </c>
      <c r="C804" s="533">
        <v>45745</v>
      </c>
      <c r="D804" s="534" t="s">
        <v>511</v>
      </c>
      <c r="E804" s="534">
        <v>2392</v>
      </c>
      <c r="F804" s="534" t="s">
        <v>507</v>
      </c>
      <c r="G804" s="534" t="s">
        <v>507</v>
      </c>
      <c r="H804" s="535">
        <v>98.213999999999999</v>
      </c>
    </row>
    <row r="805" spans="1:8">
      <c r="A805" s="391" t="s">
        <v>498</v>
      </c>
      <c r="B805" s="391" t="s">
        <v>532</v>
      </c>
      <c r="C805" s="533">
        <v>45745</v>
      </c>
      <c r="D805" s="534" t="s">
        <v>518</v>
      </c>
      <c r="E805" s="534">
        <v>2393</v>
      </c>
      <c r="F805" s="534" t="s">
        <v>507</v>
      </c>
      <c r="G805" s="534" t="s">
        <v>507</v>
      </c>
      <c r="H805" s="535">
        <v>99.938999999999993</v>
      </c>
    </row>
    <row r="806" spans="1:8">
      <c r="A806" s="391" t="s">
        <v>498</v>
      </c>
      <c r="B806" s="391" t="s">
        <v>532</v>
      </c>
      <c r="C806" s="533">
        <v>45745</v>
      </c>
      <c r="D806" s="534" t="s">
        <v>511</v>
      </c>
      <c r="E806" s="534">
        <v>2394</v>
      </c>
      <c r="F806" s="534" t="s">
        <v>507</v>
      </c>
      <c r="G806" s="534" t="s">
        <v>507</v>
      </c>
      <c r="H806" s="535">
        <v>96.656000000000006</v>
      </c>
    </row>
    <row r="807" spans="1:8">
      <c r="A807" s="391" t="s">
        <v>498</v>
      </c>
      <c r="B807" s="391" t="s">
        <v>532</v>
      </c>
      <c r="C807" s="533">
        <v>45745</v>
      </c>
      <c r="D807" s="534" t="s">
        <v>518</v>
      </c>
      <c r="E807" s="534">
        <v>2395</v>
      </c>
      <c r="F807" s="534" t="s">
        <v>507</v>
      </c>
      <c r="G807" s="534" t="s">
        <v>507</v>
      </c>
      <c r="H807" s="535">
        <v>95.738</v>
      </c>
    </row>
    <row r="808" spans="1:8">
      <c r="A808" s="391" t="s">
        <v>498</v>
      </c>
      <c r="B808" s="391" t="s">
        <v>532</v>
      </c>
      <c r="C808" s="533">
        <v>45745</v>
      </c>
      <c r="D808" s="534" t="s">
        <v>342</v>
      </c>
      <c r="E808" s="534">
        <v>2396</v>
      </c>
      <c r="F808" s="534" t="s">
        <v>507</v>
      </c>
      <c r="G808" s="534" t="s">
        <v>507</v>
      </c>
      <c r="H808" s="535">
        <v>109.804</v>
      </c>
    </row>
    <row r="809" spans="1:8">
      <c r="A809" s="391" t="s">
        <v>498</v>
      </c>
      <c r="B809" s="391" t="s">
        <v>532</v>
      </c>
      <c r="C809" s="533">
        <v>45745</v>
      </c>
      <c r="D809" s="534" t="s">
        <v>518</v>
      </c>
      <c r="E809" s="534">
        <v>2397</v>
      </c>
      <c r="F809" s="534" t="s">
        <v>507</v>
      </c>
      <c r="G809" s="534" t="s">
        <v>507</v>
      </c>
      <c r="H809" s="535">
        <v>97.451999999999998</v>
      </c>
    </row>
    <row r="810" spans="1:8">
      <c r="A810" s="391" t="s">
        <v>498</v>
      </c>
      <c r="B810" s="391" t="s">
        <v>532</v>
      </c>
      <c r="C810" s="533">
        <v>45745</v>
      </c>
      <c r="D810" s="534" t="s">
        <v>342</v>
      </c>
      <c r="E810" s="534">
        <v>2398</v>
      </c>
      <c r="F810" s="534" t="s">
        <v>507</v>
      </c>
      <c r="G810" s="534" t="s">
        <v>507</v>
      </c>
      <c r="H810" s="535">
        <v>99.058000000000007</v>
      </c>
    </row>
    <row r="811" spans="1:8">
      <c r="A811" s="391" t="s">
        <v>498</v>
      </c>
      <c r="B811" s="391" t="s">
        <v>532</v>
      </c>
      <c r="C811" s="533">
        <v>45745</v>
      </c>
      <c r="D811" s="534" t="s">
        <v>518</v>
      </c>
      <c r="E811" s="534">
        <v>2399</v>
      </c>
      <c r="F811" s="534" t="s">
        <v>507</v>
      </c>
      <c r="G811" s="534" t="s">
        <v>507</v>
      </c>
      <c r="H811" s="535">
        <v>97.789000000000001</v>
      </c>
    </row>
    <row r="812" spans="1:8">
      <c r="A812" s="391" t="s">
        <v>498</v>
      </c>
      <c r="B812" s="391" t="s">
        <v>532</v>
      </c>
      <c r="C812" s="533">
        <v>45745</v>
      </c>
      <c r="D812" s="534" t="s">
        <v>342</v>
      </c>
      <c r="E812" s="534">
        <v>2400</v>
      </c>
      <c r="F812" s="534" t="s">
        <v>507</v>
      </c>
      <c r="G812" s="534" t="s">
        <v>507</v>
      </c>
      <c r="H812" s="535">
        <v>101.45099999999999</v>
      </c>
    </row>
    <row r="813" spans="1:8">
      <c r="A813" s="391" t="s">
        <v>498</v>
      </c>
      <c r="B813" s="391" t="s">
        <v>532</v>
      </c>
      <c r="C813" s="533">
        <v>45745</v>
      </c>
      <c r="D813" s="534" t="s">
        <v>500</v>
      </c>
      <c r="E813" s="534">
        <v>2401</v>
      </c>
      <c r="F813" s="534" t="s">
        <v>507</v>
      </c>
      <c r="G813" s="534" t="s">
        <v>507</v>
      </c>
      <c r="H813" s="535">
        <v>97.495000000000005</v>
      </c>
    </row>
    <row r="814" spans="1:8">
      <c r="A814" s="391" t="s">
        <v>498</v>
      </c>
      <c r="B814" s="391" t="s">
        <v>532</v>
      </c>
      <c r="C814" s="533">
        <v>45745</v>
      </c>
      <c r="D814" s="534" t="s">
        <v>342</v>
      </c>
      <c r="E814" s="534">
        <v>2402</v>
      </c>
      <c r="F814" s="534" t="s">
        <v>507</v>
      </c>
      <c r="G814" s="534" t="s">
        <v>507</v>
      </c>
      <c r="H814" s="535">
        <v>98.320999999999998</v>
      </c>
    </row>
    <row r="815" spans="1:8">
      <c r="A815" s="391" t="s">
        <v>498</v>
      </c>
      <c r="B815" s="391" t="s">
        <v>532</v>
      </c>
      <c r="C815" s="533">
        <v>45745</v>
      </c>
      <c r="D815" s="534" t="s">
        <v>500</v>
      </c>
      <c r="E815" s="534">
        <v>2403</v>
      </c>
      <c r="F815" s="534" t="s">
        <v>507</v>
      </c>
      <c r="G815" s="534" t="s">
        <v>507</v>
      </c>
      <c r="H815" s="535">
        <v>98.984999999999999</v>
      </c>
    </row>
    <row r="816" spans="1:8">
      <c r="A816" s="391" t="s">
        <v>498</v>
      </c>
      <c r="B816" s="391" t="s">
        <v>532</v>
      </c>
      <c r="C816" s="533">
        <v>45745</v>
      </c>
      <c r="D816" s="534" t="s">
        <v>342</v>
      </c>
      <c r="E816" s="534">
        <v>2404</v>
      </c>
      <c r="F816" s="534" t="s">
        <v>507</v>
      </c>
      <c r="G816" s="534" t="s">
        <v>507</v>
      </c>
      <c r="H816" s="535">
        <v>101.355</v>
      </c>
    </row>
    <row r="817" spans="1:8">
      <c r="A817" s="391" t="s">
        <v>498</v>
      </c>
      <c r="B817" s="391" t="s">
        <v>532</v>
      </c>
      <c r="C817" s="533">
        <v>45745</v>
      </c>
      <c r="D817" s="534" t="s">
        <v>500</v>
      </c>
      <c r="E817" s="534">
        <v>2405</v>
      </c>
      <c r="F817" s="534" t="s">
        <v>507</v>
      </c>
      <c r="G817" s="534" t="s">
        <v>507</v>
      </c>
      <c r="H817" s="535">
        <v>98.055000000000007</v>
      </c>
    </row>
    <row r="818" spans="1:8">
      <c r="A818" s="391" t="s">
        <v>498</v>
      </c>
      <c r="B818" s="391" t="s">
        <v>532</v>
      </c>
      <c r="C818" s="533">
        <v>45745</v>
      </c>
      <c r="D818" s="534" t="s">
        <v>342</v>
      </c>
      <c r="E818" s="534">
        <v>2406</v>
      </c>
      <c r="F818" s="534" t="s">
        <v>507</v>
      </c>
      <c r="G818" s="534" t="s">
        <v>507</v>
      </c>
      <c r="H818" s="535">
        <v>98.778999999999996</v>
      </c>
    </row>
    <row r="819" spans="1:8">
      <c r="A819" s="391" t="s">
        <v>498</v>
      </c>
      <c r="B819" s="391" t="s">
        <v>532</v>
      </c>
      <c r="C819" s="533">
        <v>45745</v>
      </c>
      <c r="D819" s="534" t="s">
        <v>500</v>
      </c>
      <c r="E819" s="534">
        <v>2407</v>
      </c>
      <c r="F819" s="534" t="s">
        <v>507</v>
      </c>
      <c r="G819" s="534" t="s">
        <v>507</v>
      </c>
      <c r="H819" s="535">
        <v>98.793000000000006</v>
      </c>
    </row>
    <row r="820" spans="1:8">
      <c r="A820" s="391" t="s">
        <v>498</v>
      </c>
      <c r="B820" s="391" t="s">
        <v>532</v>
      </c>
      <c r="C820" s="533">
        <v>45745</v>
      </c>
      <c r="D820" s="534" t="s">
        <v>524</v>
      </c>
      <c r="E820" s="534">
        <v>2408</v>
      </c>
      <c r="F820" s="534" t="s">
        <v>507</v>
      </c>
      <c r="G820" s="534" t="s">
        <v>507</v>
      </c>
      <c r="H820" s="535">
        <v>98.388999999999996</v>
      </c>
    </row>
    <row r="821" spans="1:8">
      <c r="A821" s="391" t="s">
        <v>498</v>
      </c>
      <c r="B821" s="391" t="s">
        <v>532</v>
      </c>
      <c r="C821" s="533">
        <v>45745</v>
      </c>
      <c r="D821" s="534" t="s">
        <v>500</v>
      </c>
      <c r="E821" s="534">
        <v>2409</v>
      </c>
      <c r="F821" s="534" t="s">
        <v>507</v>
      </c>
      <c r="G821" s="534" t="s">
        <v>507</v>
      </c>
      <c r="H821" s="535">
        <v>98.665999999999997</v>
      </c>
    </row>
    <row r="822" spans="1:8">
      <c r="A822" s="391" t="s">
        <v>498</v>
      </c>
      <c r="B822" s="391" t="s">
        <v>532</v>
      </c>
      <c r="C822" s="533">
        <v>45745</v>
      </c>
      <c r="D822" s="534" t="s">
        <v>517</v>
      </c>
      <c r="E822" s="534">
        <v>2410</v>
      </c>
      <c r="F822" s="534" t="s">
        <v>507</v>
      </c>
      <c r="G822" s="534" t="s">
        <v>507</v>
      </c>
      <c r="H822" s="535">
        <v>97.375</v>
      </c>
    </row>
    <row r="823" spans="1:8">
      <c r="A823" s="391" t="s">
        <v>498</v>
      </c>
      <c r="B823" s="391" t="s">
        <v>532</v>
      </c>
      <c r="C823" s="533">
        <v>45746</v>
      </c>
      <c r="D823" s="534" t="s">
        <v>500</v>
      </c>
      <c r="E823" s="534">
        <v>2411</v>
      </c>
      <c r="F823" s="534" t="s">
        <v>507</v>
      </c>
      <c r="G823" s="534" t="s">
        <v>507</v>
      </c>
      <c r="H823" s="535">
        <v>98.754000000000005</v>
      </c>
    </row>
    <row r="824" spans="1:8">
      <c r="A824" s="391" t="s">
        <v>498</v>
      </c>
      <c r="B824" s="391" t="s">
        <v>532</v>
      </c>
      <c r="C824" s="533">
        <v>45746</v>
      </c>
      <c r="D824" s="534" t="s">
        <v>524</v>
      </c>
      <c r="E824" s="534">
        <v>2412</v>
      </c>
      <c r="F824" s="534" t="s">
        <v>507</v>
      </c>
      <c r="G824" s="534" t="s">
        <v>507</v>
      </c>
      <c r="H824" s="535">
        <v>99.991</v>
      </c>
    </row>
    <row r="825" spans="1:8">
      <c r="A825" s="391" t="s">
        <v>498</v>
      </c>
      <c r="B825" s="391" t="s">
        <v>532</v>
      </c>
      <c r="C825" s="533">
        <v>45746</v>
      </c>
      <c r="D825" s="534" t="s">
        <v>502</v>
      </c>
      <c r="E825" s="534">
        <v>2414</v>
      </c>
      <c r="F825" s="534" t="s">
        <v>507</v>
      </c>
      <c r="G825" s="534" t="s">
        <v>507</v>
      </c>
      <c r="H825" s="535">
        <v>98.197999999999993</v>
      </c>
    </row>
    <row r="826" spans="1:8">
      <c r="A826" s="391" t="s">
        <v>498</v>
      </c>
      <c r="B826" s="391" t="s">
        <v>532</v>
      </c>
      <c r="C826" s="533">
        <v>45746</v>
      </c>
      <c r="D826" s="534" t="s">
        <v>517</v>
      </c>
      <c r="E826" s="534">
        <v>2415</v>
      </c>
      <c r="F826" s="534" t="s">
        <v>507</v>
      </c>
      <c r="G826" s="534" t="s">
        <v>507</v>
      </c>
      <c r="H826" s="535">
        <v>100.22799999999999</v>
      </c>
    </row>
    <row r="827" spans="1:8">
      <c r="A827" s="391" t="s">
        <v>498</v>
      </c>
      <c r="B827" s="391" t="s">
        <v>532</v>
      </c>
      <c r="C827" s="533">
        <v>45746</v>
      </c>
      <c r="D827" s="534" t="s">
        <v>502</v>
      </c>
      <c r="E827" s="534">
        <v>2416</v>
      </c>
      <c r="F827" s="534" t="s">
        <v>507</v>
      </c>
      <c r="G827" s="534" t="s">
        <v>507</v>
      </c>
      <c r="H827" s="535">
        <v>99.021000000000001</v>
      </c>
    </row>
    <row r="828" spans="1:8">
      <c r="A828" s="391" t="s">
        <v>498</v>
      </c>
      <c r="B828" s="391" t="s">
        <v>532</v>
      </c>
      <c r="C828" s="533">
        <v>45746</v>
      </c>
      <c r="D828" s="534" t="s">
        <v>502</v>
      </c>
      <c r="E828" s="534">
        <v>2418</v>
      </c>
      <c r="F828" s="534" t="s">
        <v>507</v>
      </c>
      <c r="G828" s="534" t="s">
        <v>507</v>
      </c>
      <c r="H828" s="535">
        <v>98.53</v>
      </c>
    </row>
    <row r="829" spans="1:8">
      <c r="A829" s="391" t="s">
        <v>498</v>
      </c>
      <c r="B829" s="391" t="s">
        <v>532</v>
      </c>
      <c r="C829" s="533">
        <v>45746</v>
      </c>
      <c r="D829" s="534" t="s">
        <v>517</v>
      </c>
      <c r="E829" s="534">
        <v>2419</v>
      </c>
      <c r="F829" s="534" t="s">
        <v>507</v>
      </c>
      <c r="G829" s="534" t="s">
        <v>507</v>
      </c>
      <c r="H829" s="535">
        <v>101.253</v>
      </c>
    </row>
    <row r="830" spans="1:8">
      <c r="A830" s="391" t="s">
        <v>498</v>
      </c>
      <c r="B830" s="391" t="s">
        <v>532</v>
      </c>
      <c r="C830" s="533">
        <v>45746</v>
      </c>
      <c r="D830" s="534" t="s">
        <v>502</v>
      </c>
      <c r="E830" s="534">
        <v>2420</v>
      </c>
      <c r="F830" s="534" t="s">
        <v>507</v>
      </c>
      <c r="G830" s="534" t="s">
        <v>507</v>
      </c>
      <c r="H830" s="535">
        <v>98.864000000000004</v>
      </c>
    </row>
    <row r="831" spans="1:8">
      <c r="A831" s="391" t="s">
        <v>498</v>
      </c>
      <c r="B831" s="391" t="s">
        <v>532</v>
      </c>
      <c r="C831" s="533">
        <v>45746</v>
      </c>
      <c r="D831" s="534" t="s">
        <v>502</v>
      </c>
      <c r="E831" s="534">
        <v>2422</v>
      </c>
      <c r="F831" s="534" t="s">
        <v>507</v>
      </c>
      <c r="G831" s="534" t="s">
        <v>507</v>
      </c>
      <c r="H831" s="535">
        <v>101.46599999999999</v>
      </c>
    </row>
    <row r="832" spans="1:8">
      <c r="A832" s="391" t="s">
        <v>498</v>
      </c>
      <c r="B832" s="391" t="s">
        <v>532</v>
      </c>
      <c r="C832" s="533">
        <v>45746</v>
      </c>
      <c r="D832" s="534" t="s">
        <v>517</v>
      </c>
      <c r="E832" s="534">
        <v>2423</v>
      </c>
      <c r="F832" s="534" t="s">
        <v>507</v>
      </c>
      <c r="G832" s="534" t="s">
        <v>507</v>
      </c>
      <c r="H832" s="535">
        <v>99.186000000000007</v>
      </c>
    </row>
    <row r="833" spans="1:8">
      <c r="A833" s="391" t="s">
        <v>498</v>
      </c>
      <c r="B833" s="391" t="s">
        <v>532</v>
      </c>
      <c r="C833" s="533">
        <v>45746</v>
      </c>
      <c r="D833" s="534" t="s">
        <v>502</v>
      </c>
      <c r="E833" s="534">
        <v>2424</v>
      </c>
      <c r="F833" s="534" t="s">
        <v>507</v>
      </c>
      <c r="G833" s="534" t="s">
        <v>507</v>
      </c>
      <c r="H833" s="535">
        <v>98.448999999999998</v>
      </c>
    </row>
    <row r="834" spans="1:8">
      <c r="A834" s="391" t="s">
        <v>498</v>
      </c>
      <c r="B834" s="391" t="s">
        <v>532</v>
      </c>
      <c r="C834" s="533">
        <v>45746</v>
      </c>
      <c r="D834" s="534" t="s">
        <v>502</v>
      </c>
      <c r="E834" s="534">
        <v>2426</v>
      </c>
      <c r="F834" s="534" t="s">
        <v>507</v>
      </c>
      <c r="G834" s="534" t="s">
        <v>507</v>
      </c>
      <c r="H834" s="535">
        <v>98.153999999999996</v>
      </c>
    </row>
    <row r="835" spans="1:8">
      <c r="A835" s="391" t="s">
        <v>498</v>
      </c>
      <c r="B835" s="391" t="s">
        <v>532</v>
      </c>
      <c r="C835" s="533">
        <v>45746</v>
      </c>
      <c r="D835" s="534" t="s">
        <v>512</v>
      </c>
      <c r="E835" s="534">
        <v>2427</v>
      </c>
      <c r="F835" s="534" t="s">
        <v>533</v>
      </c>
      <c r="G835" s="534" t="s">
        <v>533</v>
      </c>
      <c r="H835" s="535">
        <v>102.599</v>
      </c>
    </row>
    <row r="836" spans="1:8">
      <c r="A836" s="391" t="s">
        <v>498</v>
      </c>
      <c r="B836" s="391" t="s">
        <v>547</v>
      </c>
      <c r="C836" s="533">
        <v>45746</v>
      </c>
      <c r="D836" s="534" t="s">
        <v>512</v>
      </c>
      <c r="E836" s="534">
        <v>2428</v>
      </c>
      <c r="F836" s="534" t="s">
        <v>534</v>
      </c>
      <c r="G836" s="534" t="s">
        <v>534</v>
      </c>
      <c r="H836" s="535">
        <v>98.010999999999996</v>
      </c>
    </row>
    <row r="837" spans="1:8" s="546" customFormat="1">
      <c r="A837" s="546" t="s">
        <v>527</v>
      </c>
      <c r="B837" s="546" t="s">
        <v>547</v>
      </c>
      <c r="C837" s="547">
        <v>45746</v>
      </c>
      <c r="D837" s="548" t="s">
        <v>512</v>
      </c>
      <c r="E837" s="548">
        <v>2428</v>
      </c>
      <c r="F837" s="548" t="s">
        <v>534</v>
      </c>
      <c r="G837" s="548" t="s">
        <v>534</v>
      </c>
      <c r="H837" s="546">
        <v>98.4</v>
      </c>
    </row>
    <row r="838" spans="1:8">
      <c r="A838" s="391" t="s">
        <v>527</v>
      </c>
      <c r="B838" s="391" t="s">
        <v>547</v>
      </c>
      <c r="C838" s="533">
        <v>45746</v>
      </c>
      <c r="D838" s="534" t="s">
        <v>512</v>
      </c>
      <c r="E838" s="534">
        <v>2429</v>
      </c>
      <c r="F838" s="534" t="s">
        <v>533</v>
      </c>
      <c r="G838" s="534" t="s">
        <v>533</v>
      </c>
      <c r="H838" s="391">
        <v>98.9</v>
      </c>
    </row>
    <row r="839" spans="1:8">
      <c r="A839" s="391" t="s">
        <v>527</v>
      </c>
      <c r="B839" s="391" t="s">
        <v>547</v>
      </c>
      <c r="C839" s="533">
        <v>45746</v>
      </c>
      <c r="D839" s="534" t="s">
        <v>512</v>
      </c>
      <c r="E839" s="534">
        <v>2431</v>
      </c>
      <c r="F839" s="534" t="s">
        <v>533</v>
      </c>
      <c r="G839" s="534" t="s">
        <v>533</v>
      </c>
      <c r="H839" s="391">
        <v>100.1</v>
      </c>
    </row>
    <row r="840" spans="1:8">
      <c r="A840" s="391" t="s">
        <v>527</v>
      </c>
      <c r="B840" s="391" t="s">
        <v>547</v>
      </c>
      <c r="C840" s="533">
        <v>45746</v>
      </c>
      <c r="D840" s="534" t="s">
        <v>330</v>
      </c>
      <c r="E840" s="534">
        <v>2432</v>
      </c>
      <c r="F840" s="534" t="s">
        <v>538</v>
      </c>
      <c r="G840" s="534" t="s">
        <v>538</v>
      </c>
      <c r="H840" s="391">
        <v>99.5</v>
      </c>
    </row>
    <row r="841" spans="1:8">
      <c r="A841" s="391" t="s">
        <v>527</v>
      </c>
      <c r="B841" s="391" t="s">
        <v>547</v>
      </c>
      <c r="C841" s="533">
        <v>45746</v>
      </c>
      <c r="D841" s="534" t="s">
        <v>330</v>
      </c>
      <c r="E841" s="534">
        <v>2433</v>
      </c>
      <c r="F841" s="534" t="s">
        <v>534</v>
      </c>
      <c r="G841" s="534" t="s">
        <v>534</v>
      </c>
      <c r="H841" s="391">
        <v>98.5</v>
      </c>
    </row>
    <row r="842" spans="1:8">
      <c r="A842" s="391" t="s">
        <v>527</v>
      </c>
      <c r="B842" s="391" t="s">
        <v>547</v>
      </c>
      <c r="C842" s="533">
        <v>45746</v>
      </c>
      <c r="D842" s="534" t="s">
        <v>330</v>
      </c>
      <c r="E842" s="534">
        <v>2434</v>
      </c>
      <c r="F842" s="534" t="s">
        <v>538</v>
      </c>
      <c r="G842" s="534" t="s">
        <v>538</v>
      </c>
      <c r="H842" s="391">
        <v>101</v>
      </c>
    </row>
    <row r="843" spans="1:8">
      <c r="A843" s="391" t="s">
        <v>527</v>
      </c>
      <c r="B843" s="391" t="s">
        <v>547</v>
      </c>
      <c r="C843" s="533">
        <v>45746</v>
      </c>
      <c r="D843" s="534" t="s">
        <v>512</v>
      </c>
      <c r="E843" s="534">
        <v>2435</v>
      </c>
      <c r="F843" s="534" t="s">
        <v>533</v>
      </c>
      <c r="G843" s="534" t="s">
        <v>533</v>
      </c>
      <c r="H843" s="391">
        <v>100.3</v>
      </c>
    </row>
    <row r="844" spans="1:8">
      <c r="A844" s="391" t="s">
        <v>527</v>
      </c>
      <c r="B844" s="391" t="s">
        <v>547</v>
      </c>
      <c r="C844" s="533">
        <v>45746</v>
      </c>
      <c r="D844" s="534" t="s">
        <v>512</v>
      </c>
      <c r="E844" s="534">
        <v>2436</v>
      </c>
      <c r="F844" s="534" t="s">
        <v>534</v>
      </c>
      <c r="G844" s="534" t="s">
        <v>534</v>
      </c>
      <c r="H844" s="391">
        <v>99</v>
      </c>
    </row>
    <row r="845" spans="1:8">
      <c r="A845" s="391" t="s">
        <v>527</v>
      </c>
      <c r="B845" s="391" t="s">
        <v>547</v>
      </c>
      <c r="C845" s="533">
        <v>45746</v>
      </c>
      <c r="D845" s="534" t="s">
        <v>512</v>
      </c>
      <c r="E845" s="534">
        <v>2437</v>
      </c>
      <c r="F845" s="534" t="s">
        <v>533</v>
      </c>
      <c r="G845" s="534" t="s">
        <v>533</v>
      </c>
      <c r="H845" s="391">
        <v>98.7</v>
      </c>
    </row>
    <row r="846" spans="1:8">
      <c r="A846" s="391" t="s">
        <v>527</v>
      </c>
      <c r="B846" s="391" t="s">
        <v>547</v>
      </c>
      <c r="C846" s="533">
        <v>45746</v>
      </c>
      <c r="D846" s="534" t="s">
        <v>512</v>
      </c>
      <c r="E846" s="534">
        <v>2438</v>
      </c>
      <c r="F846" s="534" t="s">
        <v>534</v>
      </c>
      <c r="G846" s="534" t="s">
        <v>534</v>
      </c>
      <c r="H846" s="391">
        <v>100</v>
      </c>
    </row>
    <row r="847" spans="1:8">
      <c r="A847" s="391" t="s">
        <v>527</v>
      </c>
      <c r="B847" s="391" t="s">
        <v>547</v>
      </c>
      <c r="C847" s="533">
        <v>45746</v>
      </c>
      <c r="D847" s="534" t="s">
        <v>512</v>
      </c>
      <c r="E847" s="534">
        <v>2439</v>
      </c>
      <c r="F847" s="534" t="s">
        <v>533</v>
      </c>
      <c r="G847" s="534" t="s">
        <v>533</v>
      </c>
      <c r="H847" s="391">
        <v>98.2</v>
      </c>
    </row>
    <row r="848" spans="1:8">
      <c r="A848" s="391" t="s">
        <v>527</v>
      </c>
      <c r="B848" s="391" t="s">
        <v>547</v>
      </c>
      <c r="C848" s="533">
        <v>45747</v>
      </c>
      <c r="D848" s="534" t="s">
        <v>330</v>
      </c>
      <c r="E848" s="534">
        <v>2440</v>
      </c>
      <c r="F848" s="534" t="s">
        <v>538</v>
      </c>
      <c r="G848" s="534" t="s">
        <v>538</v>
      </c>
      <c r="H848" s="391">
        <v>99.7</v>
      </c>
    </row>
    <row r="849" spans="1:8">
      <c r="A849" s="391" t="s">
        <v>527</v>
      </c>
      <c r="B849" s="391" t="s">
        <v>547</v>
      </c>
      <c r="C849" s="533">
        <v>45747</v>
      </c>
      <c r="D849" s="534" t="s">
        <v>330</v>
      </c>
      <c r="E849" s="534">
        <v>2441</v>
      </c>
      <c r="F849" s="534" t="s">
        <v>534</v>
      </c>
      <c r="G849" s="534" t="s">
        <v>534</v>
      </c>
      <c r="H849" s="391">
        <v>102.3</v>
      </c>
    </row>
    <row r="850" spans="1:8">
      <c r="A850" s="391" t="s">
        <v>527</v>
      </c>
      <c r="B850" s="391" t="s">
        <v>547</v>
      </c>
      <c r="C850" s="533">
        <v>45747</v>
      </c>
      <c r="D850" s="534" t="s">
        <v>330</v>
      </c>
      <c r="E850" s="534">
        <v>2442</v>
      </c>
      <c r="F850" s="534" t="s">
        <v>538</v>
      </c>
      <c r="G850" s="534" t="s">
        <v>538</v>
      </c>
      <c r="H850" s="391">
        <v>105.2</v>
      </c>
    </row>
    <row r="851" spans="1:8">
      <c r="A851" s="391" t="s">
        <v>527</v>
      </c>
      <c r="B851" s="391" t="s">
        <v>547</v>
      </c>
      <c r="C851" s="533">
        <v>45747</v>
      </c>
      <c r="D851" s="534" t="s">
        <v>512</v>
      </c>
      <c r="E851" s="534">
        <v>2443</v>
      </c>
      <c r="F851" s="534" t="s">
        <v>533</v>
      </c>
      <c r="G851" s="534" t="s">
        <v>533</v>
      </c>
      <c r="H851" s="391">
        <v>102.7</v>
      </c>
    </row>
    <row r="852" spans="1:8">
      <c r="A852" s="391" t="s">
        <v>527</v>
      </c>
      <c r="B852" s="391" t="s">
        <v>547</v>
      </c>
      <c r="C852" s="533">
        <v>45747</v>
      </c>
      <c r="D852" s="534" t="s">
        <v>512</v>
      </c>
      <c r="E852" s="534">
        <v>2444</v>
      </c>
      <c r="F852" s="534" t="s">
        <v>534</v>
      </c>
      <c r="G852" s="534" t="s">
        <v>534</v>
      </c>
      <c r="H852" s="391">
        <v>99.7</v>
      </c>
    </row>
    <row r="853" spans="1:8">
      <c r="A853" s="391" t="s">
        <v>527</v>
      </c>
      <c r="B853" s="391" t="s">
        <v>547</v>
      </c>
      <c r="C853" s="533">
        <v>45747</v>
      </c>
      <c r="D853" s="534" t="s">
        <v>517</v>
      </c>
      <c r="E853" s="534">
        <v>2446</v>
      </c>
      <c r="F853" s="534" t="s">
        <v>507</v>
      </c>
      <c r="G853" s="534" t="s">
        <v>507</v>
      </c>
      <c r="H853" s="391">
        <v>100.7</v>
      </c>
    </row>
    <row r="854" spans="1:8">
      <c r="A854" s="391" t="s">
        <v>527</v>
      </c>
      <c r="B854" s="391" t="s">
        <v>547</v>
      </c>
      <c r="C854" s="533">
        <v>45747</v>
      </c>
      <c r="D854" s="534" t="s">
        <v>517</v>
      </c>
      <c r="E854" s="534">
        <v>2447</v>
      </c>
      <c r="F854" s="534" t="s">
        <v>507</v>
      </c>
      <c r="G854" s="534" t="s">
        <v>507</v>
      </c>
      <c r="H854" s="391">
        <v>100.6</v>
      </c>
    </row>
    <row r="855" spans="1:8">
      <c r="A855" s="391" t="s">
        <v>527</v>
      </c>
      <c r="B855" s="391" t="s">
        <v>547</v>
      </c>
      <c r="C855" s="533">
        <v>45747</v>
      </c>
      <c r="D855" s="534" t="s">
        <v>517</v>
      </c>
      <c r="E855" s="534">
        <v>2448</v>
      </c>
      <c r="F855" s="534" t="s">
        <v>507</v>
      </c>
      <c r="G855" s="534" t="s">
        <v>507</v>
      </c>
      <c r="H855" s="391">
        <v>101.6</v>
      </c>
    </row>
    <row r="856" spans="1:8">
      <c r="A856" s="391" t="s">
        <v>527</v>
      </c>
      <c r="B856" s="391" t="s">
        <v>547</v>
      </c>
      <c r="C856" s="533">
        <v>45747</v>
      </c>
      <c r="D856" s="534" t="s">
        <v>517</v>
      </c>
      <c r="E856" s="534">
        <v>2450</v>
      </c>
      <c r="F856" s="534" t="s">
        <v>507</v>
      </c>
      <c r="G856" s="534" t="s">
        <v>507</v>
      </c>
      <c r="H856" s="391">
        <v>97.8</v>
      </c>
    </row>
    <row r="857" spans="1:8">
      <c r="A857" s="391" t="s">
        <v>527</v>
      </c>
      <c r="B857" s="391" t="s">
        <v>547</v>
      </c>
      <c r="C857" s="533">
        <v>45747</v>
      </c>
      <c r="D857" s="534" t="s">
        <v>517</v>
      </c>
      <c r="E857" s="534">
        <v>2451</v>
      </c>
      <c r="F857" s="534" t="s">
        <v>507</v>
      </c>
      <c r="G857" s="534" t="s">
        <v>507</v>
      </c>
      <c r="H857" s="391">
        <v>99.9</v>
      </c>
    </row>
    <row r="858" spans="1:8">
      <c r="A858" s="391" t="s">
        <v>527</v>
      </c>
      <c r="B858" s="391" t="s">
        <v>547</v>
      </c>
      <c r="C858" s="533">
        <v>45747</v>
      </c>
      <c r="D858" s="534" t="s">
        <v>517</v>
      </c>
      <c r="E858" s="534">
        <v>2452</v>
      </c>
      <c r="F858" s="534" t="s">
        <v>507</v>
      </c>
      <c r="G858" s="534" t="s">
        <v>507</v>
      </c>
      <c r="H858" s="391">
        <v>99.7</v>
      </c>
    </row>
    <row r="859" spans="1:8">
      <c r="A859" s="391" t="s">
        <v>527</v>
      </c>
      <c r="B859" s="391" t="s">
        <v>547</v>
      </c>
      <c r="C859" s="533">
        <v>45747</v>
      </c>
      <c r="D859" s="534" t="s">
        <v>517</v>
      </c>
      <c r="E859" s="534">
        <v>2454</v>
      </c>
      <c r="F859" s="534" t="s">
        <v>507</v>
      </c>
      <c r="G859" s="534" t="s">
        <v>507</v>
      </c>
      <c r="H859" s="391">
        <v>98.8</v>
      </c>
    </row>
    <row r="860" spans="1:8">
      <c r="A860" s="391" t="s">
        <v>527</v>
      </c>
      <c r="B860" s="391" t="s">
        <v>547</v>
      </c>
      <c r="C860" s="533">
        <v>45747</v>
      </c>
      <c r="D860" s="534" t="s">
        <v>517</v>
      </c>
      <c r="E860" s="534">
        <v>2455</v>
      </c>
      <c r="F860" s="534" t="s">
        <v>507</v>
      </c>
      <c r="G860" s="534" t="s">
        <v>507</v>
      </c>
      <c r="H860" s="391">
        <v>99.9</v>
      </c>
    </row>
    <row r="861" spans="1:8">
      <c r="A861" s="391" t="s">
        <v>527</v>
      </c>
      <c r="B861" s="391" t="s">
        <v>547</v>
      </c>
      <c r="C861" s="533">
        <v>45747</v>
      </c>
      <c r="D861" s="534" t="s">
        <v>517</v>
      </c>
      <c r="E861" s="534">
        <v>2456</v>
      </c>
      <c r="F861" s="534" t="s">
        <v>507</v>
      </c>
      <c r="G861" s="534" t="s">
        <v>507</v>
      </c>
      <c r="H861" s="391">
        <v>100.1</v>
      </c>
    </row>
    <row r="862" spans="1:8">
      <c r="A862" s="391" t="s">
        <v>527</v>
      </c>
      <c r="B862" s="391" t="s">
        <v>548</v>
      </c>
      <c r="C862" s="533">
        <v>45748</v>
      </c>
      <c r="D862" s="534" t="s">
        <v>342</v>
      </c>
      <c r="E862" s="534">
        <v>2457</v>
      </c>
      <c r="F862" s="534" t="s">
        <v>507</v>
      </c>
      <c r="G862" s="534" t="s">
        <v>507</v>
      </c>
      <c r="H862" s="391">
        <v>98</v>
      </c>
    </row>
    <row r="863" spans="1:8">
      <c r="A863" s="391" t="s">
        <v>527</v>
      </c>
      <c r="B863" s="391" t="s">
        <v>549</v>
      </c>
      <c r="C863" s="533">
        <v>45748</v>
      </c>
      <c r="D863" s="534" t="s">
        <v>514</v>
      </c>
      <c r="E863" s="534">
        <v>2458</v>
      </c>
      <c r="F863" s="534" t="s">
        <v>507</v>
      </c>
      <c r="G863" s="534" t="s">
        <v>507</v>
      </c>
      <c r="H863" s="391">
        <v>95.6</v>
      </c>
    </row>
    <row r="864" spans="1:8">
      <c r="A864" s="391" t="s">
        <v>527</v>
      </c>
      <c r="B864" s="391" t="s">
        <v>548</v>
      </c>
      <c r="C864" s="533">
        <v>45748</v>
      </c>
      <c r="D864" s="534" t="s">
        <v>502</v>
      </c>
      <c r="E864" s="534">
        <v>2459</v>
      </c>
      <c r="F864" s="534" t="s">
        <v>507</v>
      </c>
      <c r="G864" s="534" t="s">
        <v>507</v>
      </c>
      <c r="H864" s="391">
        <v>95.7</v>
      </c>
    </row>
    <row r="865" spans="1:8">
      <c r="A865" s="391" t="s">
        <v>527</v>
      </c>
      <c r="B865" s="391" t="s">
        <v>548</v>
      </c>
      <c r="C865" s="533">
        <v>45748</v>
      </c>
      <c r="D865" s="534" t="s">
        <v>514</v>
      </c>
      <c r="E865" s="534">
        <v>2460</v>
      </c>
      <c r="F865" s="534" t="s">
        <v>507</v>
      </c>
      <c r="G865" s="534" t="s">
        <v>507</v>
      </c>
      <c r="H865" s="391">
        <v>97.6</v>
      </c>
    </row>
    <row r="866" spans="1:8">
      <c r="A866" s="391" t="s">
        <v>527</v>
      </c>
      <c r="B866" s="391" t="s">
        <v>548</v>
      </c>
      <c r="C866" s="533">
        <v>45748</v>
      </c>
      <c r="D866" s="534" t="s">
        <v>514</v>
      </c>
      <c r="E866" s="534">
        <v>2462</v>
      </c>
      <c r="F866" s="534" t="s">
        <v>507</v>
      </c>
      <c r="G866" s="534" t="s">
        <v>507</v>
      </c>
      <c r="H866" s="391">
        <v>97.9</v>
      </c>
    </row>
    <row r="867" spans="1:8">
      <c r="A867" s="391" t="s">
        <v>527</v>
      </c>
      <c r="B867" s="391" t="s">
        <v>548</v>
      </c>
      <c r="C867" s="533">
        <v>45748</v>
      </c>
      <c r="D867" s="534" t="s">
        <v>502</v>
      </c>
      <c r="E867" s="534">
        <v>2463</v>
      </c>
      <c r="F867" s="534" t="s">
        <v>507</v>
      </c>
      <c r="G867" s="534" t="s">
        <v>507</v>
      </c>
      <c r="H867" s="391">
        <v>100.2</v>
      </c>
    </row>
    <row r="868" spans="1:8">
      <c r="A868" s="391" t="s">
        <v>527</v>
      </c>
      <c r="B868" s="391" t="s">
        <v>548</v>
      </c>
      <c r="C868" s="533">
        <v>45748</v>
      </c>
      <c r="D868" s="534" t="s">
        <v>514</v>
      </c>
      <c r="E868" s="534">
        <v>2464</v>
      </c>
      <c r="F868" s="534" t="s">
        <v>507</v>
      </c>
      <c r="G868" s="534" t="s">
        <v>507</v>
      </c>
      <c r="H868" s="391">
        <v>101.2</v>
      </c>
    </row>
    <row r="869" spans="1:8">
      <c r="A869" s="391" t="s">
        <v>527</v>
      </c>
      <c r="B869" s="391" t="s">
        <v>548</v>
      </c>
      <c r="C869" s="533">
        <v>45748</v>
      </c>
      <c r="D869" s="534" t="s">
        <v>514</v>
      </c>
      <c r="E869" s="534">
        <v>2466</v>
      </c>
      <c r="F869" s="534" t="s">
        <v>507</v>
      </c>
      <c r="G869" s="534" t="s">
        <v>507</v>
      </c>
      <c r="H869" s="391">
        <v>99.7</v>
      </c>
    </row>
    <row r="870" spans="1:8">
      <c r="A870" s="391" t="s">
        <v>527</v>
      </c>
      <c r="B870" s="391" t="s">
        <v>548</v>
      </c>
      <c r="C870" s="533">
        <v>45748</v>
      </c>
      <c r="D870" s="534" t="s">
        <v>502</v>
      </c>
      <c r="E870" s="534">
        <v>2467</v>
      </c>
      <c r="F870" s="534" t="s">
        <v>507</v>
      </c>
      <c r="G870" s="534" t="s">
        <v>507</v>
      </c>
      <c r="H870" s="391">
        <v>98.7</v>
      </c>
    </row>
    <row r="871" spans="1:8">
      <c r="A871" s="391" t="s">
        <v>527</v>
      </c>
      <c r="B871" s="391" t="s">
        <v>548</v>
      </c>
      <c r="C871" s="533">
        <v>45748</v>
      </c>
      <c r="D871" s="534" t="s">
        <v>514</v>
      </c>
      <c r="E871" s="534">
        <v>2468</v>
      </c>
      <c r="F871" s="534" t="s">
        <v>507</v>
      </c>
      <c r="G871" s="534" t="s">
        <v>507</v>
      </c>
      <c r="H871" s="391">
        <v>100</v>
      </c>
    </row>
    <row r="872" spans="1:8">
      <c r="A872" s="391" t="s">
        <v>527</v>
      </c>
      <c r="B872" s="391" t="s">
        <v>548</v>
      </c>
      <c r="C872" s="533">
        <v>45748</v>
      </c>
      <c r="D872" s="534" t="s">
        <v>514</v>
      </c>
      <c r="E872" s="534">
        <v>2470</v>
      </c>
      <c r="F872" s="534" t="s">
        <v>507</v>
      </c>
      <c r="G872" s="534" t="s">
        <v>507</v>
      </c>
      <c r="H872" s="391">
        <v>99.7</v>
      </c>
    </row>
    <row r="873" spans="1:8">
      <c r="A873" s="391" t="s">
        <v>527</v>
      </c>
      <c r="B873" s="391" t="s">
        <v>548</v>
      </c>
      <c r="C873" s="533">
        <v>45748</v>
      </c>
      <c r="D873" s="534" t="s">
        <v>502</v>
      </c>
      <c r="E873" s="534">
        <v>2471</v>
      </c>
      <c r="F873" s="534" t="s">
        <v>507</v>
      </c>
      <c r="G873" s="534" t="s">
        <v>507</v>
      </c>
      <c r="H873" s="391">
        <v>99.3</v>
      </c>
    </row>
    <row r="874" spans="1:8">
      <c r="A874" s="391" t="s">
        <v>527</v>
      </c>
      <c r="B874" s="391" t="s">
        <v>548</v>
      </c>
      <c r="C874" s="533">
        <v>45748</v>
      </c>
      <c r="D874" s="534" t="s">
        <v>517</v>
      </c>
      <c r="E874" s="534">
        <v>2472</v>
      </c>
      <c r="F874" s="534" t="s">
        <v>507</v>
      </c>
      <c r="G874" s="534" t="s">
        <v>507</v>
      </c>
      <c r="H874" s="391">
        <v>98.6</v>
      </c>
    </row>
    <row r="875" spans="1:8">
      <c r="A875" s="391" t="s">
        <v>527</v>
      </c>
      <c r="B875" s="391" t="s">
        <v>548</v>
      </c>
      <c r="C875" s="533">
        <v>45748</v>
      </c>
      <c r="D875" s="534" t="s">
        <v>517</v>
      </c>
      <c r="E875" s="534">
        <v>2474</v>
      </c>
      <c r="F875" s="534" t="s">
        <v>507</v>
      </c>
      <c r="G875" s="534" t="s">
        <v>507</v>
      </c>
      <c r="H875" s="391">
        <v>98.1</v>
      </c>
    </row>
    <row r="876" spans="1:8">
      <c r="A876" s="391" t="s">
        <v>527</v>
      </c>
      <c r="B876" s="391" t="s">
        <v>548</v>
      </c>
      <c r="C876" s="533">
        <v>45748</v>
      </c>
      <c r="D876" s="534" t="s">
        <v>517</v>
      </c>
      <c r="E876" s="534">
        <v>2475</v>
      </c>
      <c r="F876" s="534" t="s">
        <v>507</v>
      </c>
      <c r="G876" s="534" t="s">
        <v>507</v>
      </c>
      <c r="H876" s="391">
        <v>98.3</v>
      </c>
    </row>
    <row r="877" spans="1:8">
      <c r="A877" s="391" t="s">
        <v>527</v>
      </c>
      <c r="B877" s="391" t="s">
        <v>548</v>
      </c>
      <c r="C877" s="533">
        <v>45748</v>
      </c>
      <c r="D877" s="534" t="s">
        <v>517</v>
      </c>
      <c r="E877" s="534">
        <v>2476</v>
      </c>
      <c r="F877" s="534" t="s">
        <v>507</v>
      </c>
      <c r="G877" s="534" t="s">
        <v>507</v>
      </c>
      <c r="H877" s="391">
        <v>99.8</v>
      </c>
    </row>
    <row r="878" spans="1:8">
      <c r="A878" s="391" t="s">
        <v>527</v>
      </c>
      <c r="B878" s="391" t="s">
        <v>548</v>
      </c>
      <c r="C878" s="533">
        <v>45748</v>
      </c>
      <c r="D878" s="534" t="s">
        <v>517</v>
      </c>
      <c r="E878" s="534">
        <v>2478</v>
      </c>
      <c r="F878" s="534" t="s">
        <v>507</v>
      </c>
      <c r="G878" s="534" t="s">
        <v>507</v>
      </c>
      <c r="H878" s="391">
        <v>100</v>
      </c>
    </row>
    <row r="879" spans="1:8">
      <c r="A879" s="391" t="s">
        <v>527</v>
      </c>
      <c r="B879" s="391" t="s">
        <v>548</v>
      </c>
      <c r="C879" s="533">
        <v>45748</v>
      </c>
      <c r="D879" s="534" t="s">
        <v>517</v>
      </c>
      <c r="E879" s="534">
        <v>2479</v>
      </c>
      <c r="F879" s="534" t="s">
        <v>507</v>
      </c>
      <c r="G879" s="534" t="s">
        <v>507</v>
      </c>
      <c r="H879" s="391">
        <v>100.1</v>
      </c>
    </row>
    <row r="880" spans="1:8">
      <c r="A880" s="391" t="s">
        <v>527</v>
      </c>
      <c r="B880" s="391" t="s">
        <v>548</v>
      </c>
      <c r="C880" s="533">
        <v>45748</v>
      </c>
      <c r="D880" s="534" t="s">
        <v>517</v>
      </c>
      <c r="E880" s="534">
        <v>2480</v>
      </c>
      <c r="F880" s="534" t="s">
        <v>507</v>
      </c>
      <c r="G880" s="534" t="s">
        <v>507</v>
      </c>
      <c r="H880" s="391">
        <v>99.8</v>
      </c>
    </row>
    <row r="881" spans="1:8">
      <c r="A881" s="391" t="s">
        <v>527</v>
      </c>
      <c r="B881" s="391" t="s">
        <v>548</v>
      </c>
      <c r="C881" s="533">
        <v>45749</v>
      </c>
      <c r="D881" s="534" t="s">
        <v>517</v>
      </c>
      <c r="E881" s="534">
        <v>2482</v>
      </c>
      <c r="F881" s="534" t="s">
        <v>507</v>
      </c>
      <c r="G881" s="534" t="s">
        <v>507</v>
      </c>
      <c r="H881" s="391">
        <v>98.4</v>
      </c>
    </row>
    <row r="882" spans="1:8">
      <c r="A882" s="391" t="s">
        <v>527</v>
      </c>
      <c r="B882" s="391" t="s">
        <v>548</v>
      </c>
      <c r="C882" s="533">
        <v>45749</v>
      </c>
      <c r="D882" s="534" t="s">
        <v>517</v>
      </c>
      <c r="E882" s="534">
        <v>2483</v>
      </c>
      <c r="F882" s="534" t="s">
        <v>507</v>
      </c>
      <c r="G882" s="534" t="s">
        <v>507</v>
      </c>
      <c r="H882" s="391">
        <v>99.4</v>
      </c>
    </row>
    <row r="883" spans="1:8">
      <c r="A883" s="391" t="s">
        <v>527</v>
      </c>
      <c r="B883" s="391" t="s">
        <v>548</v>
      </c>
      <c r="C883" s="533">
        <v>45749</v>
      </c>
      <c r="D883" s="534" t="s">
        <v>517</v>
      </c>
      <c r="E883" s="534">
        <v>2484</v>
      </c>
      <c r="F883" s="534" t="s">
        <v>507</v>
      </c>
      <c r="G883" s="534" t="s">
        <v>507</v>
      </c>
      <c r="H883" s="391">
        <v>99.8</v>
      </c>
    </row>
    <row r="884" spans="1:8">
      <c r="A884" s="391" t="s">
        <v>527</v>
      </c>
      <c r="B884" s="391" t="s">
        <v>548</v>
      </c>
      <c r="C884" s="533">
        <v>45749</v>
      </c>
      <c r="D884" s="534" t="s">
        <v>517</v>
      </c>
      <c r="E884" s="534">
        <v>2486</v>
      </c>
      <c r="F884" s="534" t="s">
        <v>507</v>
      </c>
      <c r="G884" s="534" t="s">
        <v>507</v>
      </c>
      <c r="H884" s="391">
        <v>97.8</v>
      </c>
    </row>
    <row r="885" spans="1:8">
      <c r="A885" s="391" t="s">
        <v>527</v>
      </c>
      <c r="B885" s="391" t="s">
        <v>548</v>
      </c>
      <c r="C885" s="533">
        <v>45749</v>
      </c>
      <c r="D885" s="534" t="s">
        <v>517</v>
      </c>
      <c r="E885" s="534">
        <v>2487</v>
      </c>
      <c r="F885" s="534" t="s">
        <v>507</v>
      </c>
      <c r="G885" s="534" t="s">
        <v>507</v>
      </c>
      <c r="H885" s="391">
        <v>100</v>
      </c>
    </row>
    <row r="886" spans="1:8">
      <c r="A886" s="391" t="s">
        <v>527</v>
      </c>
      <c r="B886" s="391" t="s">
        <v>548</v>
      </c>
      <c r="C886" s="533">
        <v>45749</v>
      </c>
      <c r="D886" s="534" t="s">
        <v>517</v>
      </c>
      <c r="E886" s="534">
        <v>2488</v>
      </c>
      <c r="F886" s="534" t="s">
        <v>507</v>
      </c>
      <c r="G886" s="534" t="s">
        <v>507</v>
      </c>
      <c r="H886" s="391">
        <v>99.7</v>
      </c>
    </row>
    <row r="887" spans="1:8">
      <c r="A887" s="391" t="s">
        <v>527</v>
      </c>
      <c r="B887" s="391" t="s">
        <v>548</v>
      </c>
      <c r="C887" s="533">
        <v>45749</v>
      </c>
      <c r="D887" s="534" t="s">
        <v>517</v>
      </c>
      <c r="E887" s="534">
        <v>2490</v>
      </c>
      <c r="F887" s="534" t="s">
        <v>507</v>
      </c>
      <c r="G887" s="534" t="s">
        <v>507</v>
      </c>
      <c r="H887" s="391">
        <v>98.5</v>
      </c>
    </row>
    <row r="888" spans="1:8">
      <c r="A888" s="391" t="s">
        <v>527</v>
      </c>
      <c r="B888" s="391" t="s">
        <v>548</v>
      </c>
      <c r="C888" s="533">
        <v>45749</v>
      </c>
      <c r="D888" s="534" t="s">
        <v>517</v>
      </c>
      <c r="E888" s="534">
        <v>2491</v>
      </c>
      <c r="F888" s="534" t="s">
        <v>507</v>
      </c>
      <c r="G888" s="534" t="s">
        <v>507</v>
      </c>
      <c r="H888" s="391">
        <v>98.6</v>
      </c>
    </row>
    <row r="889" spans="1:8">
      <c r="A889" s="391" t="s">
        <v>527</v>
      </c>
      <c r="B889" s="391" t="s">
        <v>548</v>
      </c>
      <c r="C889" s="533">
        <v>45749</v>
      </c>
      <c r="D889" s="534" t="s">
        <v>517</v>
      </c>
      <c r="E889" s="534">
        <v>2492</v>
      </c>
      <c r="F889" s="534" t="s">
        <v>507</v>
      </c>
      <c r="G889" s="534" t="s">
        <v>507</v>
      </c>
      <c r="H889" s="391">
        <v>99.5</v>
      </c>
    </row>
    <row r="890" spans="1:8">
      <c r="A890" s="391" t="s">
        <v>527</v>
      </c>
      <c r="B890" s="391" t="s">
        <v>548</v>
      </c>
      <c r="C890" s="533">
        <v>45749</v>
      </c>
      <c r="D890" s="534" t="s">
        <v>517</v>
      </c>
      <c r="E890" s="534">
        <v>2494</v>
      </c>
      <c r="F890" s="534" t="s">
        <v>507</v>
      </c>
      <c r="G890" s="534" t="s">
        <v>507</v>
      </c>
      <c r="H890" s="391">
        <v>98.5</v>
      </c>
    </row>
    <row r="891" spans="1:8">
      <c r="A891" s="391" t="s">
        <v>527</v>
      </c>
      <c r="B891" s="391" t="s">
        <v>548</v>
      </c>
      <c r="C891" s="533">
        <v>45749</v>
      </c>
      <c r="D891" s="534" t="s">
        <v>517</v>
      </c>
      <c r="E891" s="534">
        <v>2495</v>
      </c>
      <c r="F891" s="534" t="s">
        <v>507</v>
      </c>
      <c r="G891" s="534" t="s">
        <v>507</v>
      </c>
      <c r="H891" s="391">
        <v>98.5</v>
      </c>
    </row>
    <row r="892" spans="1:8">
      <c r="A892" s="391" t="s">
        <v>527</v>
      </c>
      <c r="B892" s="391" t="s">
        <v>548</v>
      </c>
      <c r="C892" s="533">
        <v>45749</v>
      </c>
      <c r="D892" s="534" t="s">
        <v>517</v>
      </c>
      <c r="E892" s="534">
        <v>2496</v>
      </c>
      <c r="F892" s="534" t="s">
        <v>507</v>
      </c>
      <c r="G892" s="534" t="s">
        <v>507</v>
      </c>
      <c r="H892" s="391">
        <v>98.8</v>
      </c>
    </row>
    <row r="893" spans="1:8">
      <c r="A893" s="391" t="s">
        <v>527</v>
      </c>
      <c r="B893" s="391" t="s">
        <v>548</v>
      </c>
      <c r="C893" s="533">
        <v>45749</v>
      </c>
      <c r="D893" s="534" t="s">
        <v>517</v>
      </c>
      <c r="E893" s="534">
        <v>2498</v>
      </c>
      <c r="F893" s="534" t="s">
        <v>507</v>
      </c>
      <c r="G893" s="534" t="s">
        <v>550</v>
      </c>
      <c r="H893" s="391">
        <v>98.9</v>
      </c>
    </row>
    <row r="894" spans="1:8">
      <c r="A894" s="391" t="s">
        <v>527</v>
      </c>
      <c r="B894" s="391" t="s">
        <v>548</v>
      </c>
      <c r="C894" s="533">
        <v>45749</v>
      </c>
      <c r="D894" s="534" t="s">
        <v>517</v>
      </c>
      <c r="E894" s="534">
        <v>2499</v>
      </c>
      <c r="F894" s="534" t="s">
        <v>507</v>
      </c>
      <c r="G894" s="534" t="s">
        <v>507</v>
      </c>
      <c r="H894" s="391">
        <v>99.9</v>
      </c>
    </row>
    <row r="895" spans="1:8">
      <c r="A895" s="391" t="s">
        <v>527</v>
      </c>
      <c r="B895" s="391" t="s">
        <v>548</v>
      </c>
      <c r="C895" s="533">
        <v>45749</v>
      </c>
      <c r="D895" s="534" t="s">
        <v>517</v>
      </c>
      <c r="E895" s="534">
        <v>2500</v>
      </c>
      <c r="F895" s="534" t="s">
        <v>507</v>
      </c>
      <c r="G895" s="534" t="s">
        <v>507</v>
      </c>
      <c r="H895" s="391">
        <v>101.6</v>
      </c>
    </row>
    <row r="896" spans="1:8">
      <c r="A896" s="391" t="s">
        <v>527</v>
      </c>
      <c r="B896" s="391" t="s">
        <v>548</v>
      </c>
      <c r="C896" s="533">
        <v>45749</v>
      </c>
      <c r="D896" s="534" t="s">
        <v>342</v>
      </c>
      <c r="E896" s="534">
        <v>2501</v>
      </c>
      <c r="F896" s="534" t="s">
        <v>507</v>
      </c>
      <c r="G896" s="534" t="s">
        <v>507</v>
      </c>
      <c r="H896" s="391">
        <v>104.3</v>
      </c>
    </row>
    <row r="897" spans="1:8">
      <c r="A897" s="391" t="s">
        <v>527</v>
      </c>
      <c r="B897" s="391" t="s">
        <v>548</v>
      </c>
      <c r="C897" s="533">
        <v>45749</v>
      </c>
      <c r="D897" s="534" t="s">
        <v>517</v>
      </c>
      <c r="E897" s="534">
        <v>2502</v>
      </c>
      <c r="F897" s="534" t="s">
        <v>507</v>
      </c>
      <c r="G897" s="534" t="s">
        <v>507</v>
      </c>
      <c r="H897" s="391">
        <v>99</v>
      </c>
    </row>
    <row r="898" spans="1:8">
      <c r="A898" s="391" t="s">
        <v>527</v>
      </c>
      <c r="B898" s="391" t="s">
        <v>548</v>
      </c>
      <c r="C898" s="533">
        <v>45749</v>
      </c>
      <c r="D898" s="534" t="s">
        <v>512</v>
      </c>
      <c r="E898" s="534">
        <v>2503</v>
      </c>
      <c r="F898" s="534" t="s">
        <v>533</v>
      </c>
      <c r="G898" s="534" t="s">
        <v>533</v>
      </c>
      <c r="H898" s="391">
        <v>99.2</v>
      </c>
    </row>
    <row r="899" spans="1:8">
      <c r="A899" s="391" t="s">
        <v>527</v>
      </c>
      <c r="B899" s="391" t="s">
        <v>548</v>
      </c>
      <c r="C899" s="533">
        <v>45749</v>
      </c>
      <c r="D899" s="534" t="s">
        <v>517</v>
      </c>
      <c r="E899" s="534">
        <v>2504</v>
      </c>
      <c r="F899" s="534" t="s">
        <v>507</v>
      </c>
      <c r="G899" s="534" t="s">
        <v>507</v>
      </c>
      <c r="H899" s="391">
        <v>98.9</v>
      </c>
    </row>
    <row r="900" spans="1:8">
      <c r="A900" s="391" t="s">
        <v>527</v>
      </c>
      <c r="B900" s="391" t="s">
        <v>548</v>
      </c>
      <c r="C900" s="533">
        <v>45749</v>
      </c>
      <c r="D900" s="534" t="s">
        <v>515</v>
      </c>
      <c r="E900" s="534">
        <v>2505</v>
      </c>
      <c r="F900" s="534" t="s">
        <v>526</v>
      </c>
      <c r="G900" s="534" t="s">
        <v>526</v>
      </c>
      <c r="H900" s="391">
        <v>96.5</v>
      </c>
    </row>
    <row r="901" spans="1:8">
      <c r="A901" s="391" t="s">
        <v>527</v>
      </c>
      <c r="B901" s="391" t="s">
        <v>548</v>
      </c>
      <c r="C901" s="533">
        <v>45749</v>
      </c>
      <c r="D901" s="534" t="s">
        <v>517</v>
      </c>
      <c r="E901" s="534">
        <v>2506</v>
      </c>
      <c r="F901" s="534" t="s">
        <v>507</v>
      </c>
      <c r="G901" s="534" t="s">
        <v>507</v>
      </c>
      <c r="H901" s="391">
        <v>98.6</v>
      </c>
    </row>
    <row r="902" spans="1:8">
      <c r="A902" s="391" t="s">
        <v>527</v>
      </c>
      <c r="B902" s="391" t="s">
        <v>548</v>
      </c>
      <c r="C902" s="533">
        <v>45749</v>
      </c>
      <c r="D902" s="534" t="s">
        <v>515</v>
      </c>
      <c r="E902" s="534">
        <v>2507</v>
      </c>
      <c r="F902" s="534" t="s">
        <v>526</v>
      </c>
      <c r="G902" s="534" t="s">
        <v>526</v>
      </c>
      <c r="H902" s="391">
        <v>100.4</v>
      </c>
    </row>
    <row r="903" spans="1:8">
      <c r="A903" s="391" t="s">
        <v>527</v>
      </c>
      <c r="B903" s="391" t="s">
        <v>548</v>
      </c>
      <c r="C903" s="533">
        <v>45749</v>
      </c>
      <c r="D903" s="534" t="s">
        <v>517</v>
      </c>
      <c r="E903" s="534">
        <v>2508</v>
      </c>
      <c r="F903" s="534" t="s">
        <v>507</v>
      </c>
      <c r="G903" s="534" t="s">
        <v>507</v>
      </c>
      <c r="H903" s="391">
        <v>99</v>
      </c>
    </row>
    <row r="904" spans="1:8">
      <c r="A904" s="391" t="s">
        <v>527</v>
      </c>
      <c r="B904" s="391" t="s">
        <v>548</v>
      </c>
      <c r="C904" s="533">
        <v>45749</v>
      </c>
      <c r="D904" s="534" t="s">
        <v>515</v>
      </c>
      <c r="E904" s="534">
        <v>2509</v>
      </c>
      <c r="F904" s="534" t="s">
        <v>526</v>
      </c>
      <c r="G904" s="534" t="s">
        <v>526</v>
      </c>
      <c r="H904" s="391">
        <v>99.4</v>
      </c>
    </row>
    <row r="905" spans="1:8">
      <c r="A905" s="391" t="s">
        <v>527</v>
      </c>
      <c r="B905" s="391" t="s">
        <v>548</v>
      </c>
      <c r="C905" s="533">
        <v>45749</v>
      </c>
      <c r="D905" s="534" t="s">
        <v>517</v>
      </c>
      <c r="E905" s="534">
        <v>2510</v>
      </c>
      <c r="F905" s="534" t="s">
        <v>507</v>
      </c>
      <c r="G905" s="534" t="s">
        <v>507</v>
      </c>
      <c r="H905" s="391">
        <v>99</v>
      </c>
    </row>
    <row r="906" spans="1:8">
      <c r="A906" s="391" t="s">
        <v>527</v>
      </c>
      <c r="B906" s="391" t="s">
        <v>548</v>
      </c>
      <c r="C906" s="533">
        <v>45749</v>
      </c>
      <c r="D906" s="534" t="s">
        <v>515</v>
      </c>
      <c r="E906" s="534">
        <v>2511</v>
      </c>
      <c r="F906" s="534" t="s">
        <v>526</v>
      </c>
      <c r="G906" s="534" t="s">
        <v>526</v>
      </c>
      <c r="H906" s="391">
        <v>100.4</v>
      </c>
    </row>
    <row r="907" spans="1:8">
      <c r="A907" s="391" t="s">
        <v>527</v>
      </c>
      <c r="B907" s="391" t="s">
        <v>548</v>
      </c>
      <c r="C907" s="533">
        <v>45750</v>
      </c>
      <c r="D907" s="534" t="s">
        <v>517</v>
      </c>
      <c r="E907" s="534">
        <v>2512</v>
      </c>
      <c r="F907" s="534" t="s">
        <v>507</v>
      </c>
      <c r="G907" s="534" t="s">
        <v>507</v>
      </c>
      <c r="H907" s="391">
        <v>100.6</v>
      </c>
    </row>
    <row r="908" spans="1:8">
      <c r="A908" s="391" t="s">
        <v>527</v>
      </c>
      <c r="B908" s="391" t="s">
        <v>548</v>
      </c>
      <c r="C908" s="533">
        <v>45750</v>
      </c>
      <c r="D908" s="534" t="s">
        <v>517</v>
      </c>
      <c r="E908" s="534">
        <v>2514</v>
      </c>
      <c r="F908" s="534" t="s">
        <v>507</v>
      </c>
      <c r="G908" s="534" t="s">
        <v>507</v>
      </c>
      <c r="H908" s="391">
        <v>99.3</v>
      </c>
    </row>
    <row r="909" spans="1:8">
      <c r="A909" s="391" t="s">
        <v>527</v>
      </c>
      <c r="B909" s="391" t="s">
        <v>548</v>
      </c>
      <c r="C909" s="533">
        <v>45750</v>
      </c>
      <c r="D909" s="534" t="s">
        <v>517</v>
      </c>
      <c r="E909" s="534">
        <v>2515</v>
      </c>
      <c r="F909" s="534" t="s">
        <v>507</v>
      </c>
      <c r="G909" s="534" t="s">
        <v>507</v>
      </c>
      <c r="H909" s="391">
        <v>99.9</v>
      </c>
    </row>
    <row r="910" spans="1:8">
      <c r="A910" s="391" t="s">
        <v>527</v>
      </c>
      <c r="B910" s="391" t="s">
        <v>548</v>
      </c>
      <c r="C910" s="533">
        <v>45750</v>
      </c>
      <c r="D910" s="534" t="s">
        <v>517</v>
      </c>
      <c r="E910" s="534">
        <v>2516</v>
      </c>
      <c r="F910" s="534" t="s">
        <v>507</v>
      </c>
      <c r="G910" s="534" t="s">
        <v>507</v>
      </c>
      <c r="H910" s="391">
        <v>100.1</v>
      </c>
    </row>
    <row r="911" spans="1:8">
      <c r="A911" s="391" t="s">
        <v>527</v>
      </c>
      <c r="B911" s="391" t="s">
        <v>548</v>
      </c>
      <c r="C911" s="533">
        <v>45750</v>
      </c>
      <c r="D911" s="534" t="s">
        <v>517</v>
      </c>
      <c r="E911" s="534">
        <v>2518</v>
      </c>
      <c r="F911" s="534" t="s">
        <v>507</v>
      </c>
      <c r="G911" s="534" t="s">
        <v>507</v>
      </c>
      <c r="H911" s="391">
        <v>98.9</v>
      </c>
    </row>
    <row r="912" spans="1:8">
      <c r="A912" s="391" t="s">
        <v>527</v>
      </c>
      <c r="B912" s="391" t="s">
        <v>548</v>
      </c>
      <c r="C912" s="533">
        <v>45750</v>
      </c>
      <c r="D912" s="534" t="s">
        <v>517</v>
      </c>
      <c r="E912" s="534">
        <v>2519</v>
      </c>
      <c r="F912" s="534" t="s">
        <v>507</v>
      </c>
      <c r="G912" s="534" t="s">
        <v>507</v>
      </c>
      <c r="H912" s="391">
        <v>101</v>
      </c>
    </row>
    <row r="913" spans="1:8">
      <c r="A913" s="391" t="s">
        <v>527</v>
      </c>
      <c r="B913" s="391" t="s">
        <v>548</v>
      </c>
      <c r="C913" s="533">
        <v>45750</v>
      </c>
      <c r="D913" s="534" t="s">
        <v>517</v>
      </c>
      <c r="E913" s="534">
        <v>2520</v>
      </c>
      <c r="F913" s="534" t="s">
        <v>507</v>
      </c>
      <c r="G913" s="534" t="s">
        <v>507</v>
      </c>
      <c r="H913" s="391">
        <v>101.5</v>
      </c>
    </row>
    <row r="914" spans="1:8">
      <c r="A914" s="391" t="s">
        <v>527</v>
      </c>
      <c r="B914" s="391" t="s">
        <v>548</v>
      </c>
      <c r="C914" s="533">
        <v>45750</v>
      </c>
      <c r="D914" s="534" t="s">
        <v>517</v>
      </c>
      <c r="E914" s="534">
        <v>2522</v>
      </c>
      <c r="F914" s="534" t="s">
        <v>507</v>
      </c>
      <c r="G914" s="534" t="s">
        <v>507</v>
      </c>
      <c r="H914" s="391">
        <v>98.9</v>
      </c>
    </row>
    <row r="915" spans="1:8">
      <c r="A915" s="391" t="s">
        <v>527</v>
      </c>
      <c r="B915" s="391" t="s">
        <v>548</v>
      </c>
      <c r="C915" s="533">
        <v>45750</v>
      </c>
      <c r="D915" s="534" t="s">
        <v>517</v>
      </c>
      <c r="E915" s="534">
        <v>2523</v>
      </c>
      <c r="F915" s="534" t="s">
        <v>507</v>
      </c>
      <c r="G915" s="534" t="s">
        <v>507</v>
      </c>
      <c r="H915" s="391">
        <v>100.3</v>
      </c>
    </row>
    <row r="916" spans="1:8">
      <c r="A916" s="391" t="s">
        <v>527</v>
      </c>
      <c r="B916" s="391" t="s">
        <v>548</v>
      </c>
      <c r="C916" s="533">
        <v>45750</v>
      </c>
      <c r="D916" s="534" t="s">
        <v>517</v>
      </c>
      <c r="E916" s="534">
        <v>2524</v>
      </c>
      <c r="F916" s="534" t="s">
        <v>507</v>
      </c>
      <c r="G916" s="534" t="s">
        <v>507</v>
      </c>
      <c r="H916" s="391">
        <v>100.3</v>
      </c>
    </row>
    <row r="917" spans="1:8">
      <c r="A917" s="391" t="s">
        <v>527</v>
      </c>
      <c r="B917" s="391" t="s">
        <v>548</v>
      </c>
      <c r="C917" s="533">
        <v>45750</v>
      </c>
      <c r="D917" s="534" t="s">
        <v>517</v>
      </c>
      <c r="E917" s="534">
        <v>2526</v>
      </c>
      <c r="F917" s="534" t="s">
        <v>507</v>
      </c>
      <c r="G917" s="534" t="s">
        <v>507</v>
      </c>
      <c r="H917" s="391">
        <v>98.9</v>
      </c>
    </row>
    <row r="918" spans="1:8">
      <c r="A918" s="391" t="s">
        <v>527</v>
      </c>
      <c r="B918" s="391" t="s">
        <v>548</v>
      </c>
      <c r="C918" s="533">
        <v>45750</v>
      </c>
      <c r="D918" s="534" t="s">
        <v>342</v>
      </c>
      <c r="E918" s="534">
        <v>2527</v>
      </c>
      <c r="F918" s="534" t="s">
        <v>507</v>
      </c>
      <c r="G918" s="534" t="s">
        <v>507</v>
      </c>
      <c r="H918" s="391">
        <v>102.2</v>
      </c>
    </row>
    <row r="919" spans="1:8">
      <c r="A919" s="391" t="s">
        <v>527</v>
      </c>
      <c r="B919" s="391" t="s">
        <v>548</v>
      </c>
      <c r="C919" s="533">
        <v>45750</v>
      </c>
      <c r="D919" s="534" t="s">
        <v>524</v>
      </c>
      <c r="E919" s="534">
        <v>2528</v>
      </c>
      <c r="F919" s="534" t="s">
        <v>507</v>
      </c>
      <c r="G919" s="534" t="s">
        <v>507</v>
      </c>
      <c r="H919" s="391">
        <v>98.5</v>
      </c>
    </row>
    <row r="920" spans="1:8">
      <c r="A920" s="391" t="s">
        <v>527</v>
      </c>
      <c r="B920" s="391" t="s">
        <v>548</v>
      </c>
      <c r="C920" s="533">
        <v>45750</v>
      </c>
      <c r="D920" s="534" t="s">
        <v>342</v>
      </c>
      <c r="E920" s="534">
        <v>2529</v>
      </c>
      <c r="F920" s="534" t="s">
        <v>507</v>
      </c>
      <c r="G920" s="534" t="s">
        <v>507</v>
      </c>
      <c r="H920" s="391">
        <v>100.2</v>
      </c>
    </row>
    <row r="921" spans="1:8">
      <c r="A921" s="391" t="s">
        <v>527</v>
      </c>
      <c r="B921" s="391" t="s">
        <v>548</v>
      </c>
      <c r="C921" s="533">
        <v>45750</v>
      </c>
      <c r="D921" s="534" t="s">
        <v>524</v>
      </c>
      <c r="E921" s="534">
        <v>2530</v>
      </c>
      <c r="F921" s="534" t="s">
        <v>507</v>
      </c>
      <c r="G921" s="534" t="s">
        <v>507</v>
      </c>
      <c r="H921" s="391">
        <v>99.2</v>
      </c>
    </row>
    <row r="922" spans="1:8">
      <c r="A922" s="391" t="s">
        <v>527</v>
      </c>
      <c r="B922" s="391" t="s">
        <v>548</v>
      </c>
      <c r="C922" s="533">
        <v>45750</v>
      </c>
      <c r="D922" s="534" t="s">
        <v>342</v>
      </c>
      <c r="E922" s="534">
        <v>2531</v>
      </c>
      <c r="F922" s="534" t="s">
        <v>507</v>
      </c>
      <c r="G922" s="534" t="s">
        <v>507</v>
      </c>
      <c r="H922" s="391">
        <v>101.2</v>
      </c>
    </row>
    <row r="923" spans="1:8">
      <c r="A923" s="391" t="s">
        <v>527</v>
      </c>
      <c r="B923" s="391" t="s">
        <v>548</v>
      </c>
      <c r="C923" s="533">
        <v>45750</v>
      </c>
      <c r="D923" s="534" t="s">
        <v>524</v>
      </c>
      <c r="E923" s="534">
        <v>2532</v>
      </c>
      <c r="F923" s="534" t="s">
        <v>507</v>
      </c>
      <c r="G923" s="534" t="s">
        <v>507</v>
      </c>
      <c r="H923" s="391">
        <v>98.7</v>
      </c>
    </row>
    <row r="924" spans="1:8">
      <c r="A924" s="391" t="s">
        <v>527</v>
      </c>
      <c r="B924" s="391" t="s">
        <v>548</v>
      </c>
      <c r="C924" s="533">
        <v>45750</v>
      </c>
      <c r="D924" s="534" t="s">
        <v>342</v>
      </c>
      <c r="E924" s="534">
        <v>2533</v>
      </c>
      <c r="F924" s="534" t="s">
        <v>507</v>
      </c>
      <c r="G924" s="534" t="s">
        <v>507</v>
      </c>
      <c r="H924" s="391">
        <v>100.8</v>
      </c>
    </row>
    <row r="925" spans="1:8">
      <c r="A925" s="391" t="s">
        <v>527</v>
      </c>
      <c r="B925" s="391" t="s">
        <v>548</v>
      </c>
      <c r="C925" s="533">
        <v>45750</v>
      </c>
      <c r="D925" s="534" t="s">
        <v>524</v>
      </c>
      <c r="E925" s="534">
        <v>2534</v>
      </c>
      <c r="F925" s="534" t="s">
        <v>507</v>
      </c>
      <c r="G925" s="534" t="s">
        <v>507</v>
      </c>
      <c r="H925" s="391">
        <v>96.2</v>
      </c>
    </row>
    <row r="926" spans="1:8">
      <c r="A926" s="391" t="s">
        <v>527</v>
      </c>
      <c r="B926" s="391" t="s">
        <v>548</v>
      </c>
      <c r="C926" s="533">
        <v>45750</v>
      </c>
      <c r="D926" s="534" t="s">
        <v>342</v>
      </c>
      <c r="E926" s="534">
        <v>2535</v>
      </c>
      <c r="F926" s="534" t="s">
        <v>507</v>
      </c>
      <c r="G926" s="534" t="s">
        <v>507</v>
      </c>
      <c r="H926" s="391">
        <v>101</v>
      </c>
    </row>
    <row r="927" spans="1:8">
      <c r="A927" s="391" t="s">
        <v>527</v>
      </c>
      <c r="B927" s="391" t="s">
        <v>548</v>
      </c>
      <c r="C927" s="533">
        <v>45750</v>
      </c>
      <c r="D927" s="534" t="s">
        <v>517</v>
      </c>
      <c r="E927" s="534">
        <v>2536</v>
      </c>
      <c r="F927" s="534" t="s">
        <v>507</v>
      </c>
      <c r="G927" s="534" t="s">
        <v>507</v>
      </c>
      <c r="H927" s="391">
        <v>100.6</v>
      </c>
    </row>
    <row r="928" spans="1:8">
      <c r="A928" s="391" t="s">
        <v>527</v>
      </c>
      <c r="B928" s="391" t="s">
        <v>548</v>
      </c>
      <c r="C928" s="533">
        <v>45750</v>
      </c>
      <c r="D928" s="534" t="s">
        <v>342</v>
      </c>
      <c r="E928" s="534">
        <v>2537</v>
      </c>
      <c r="F928" s="534" t="s">
        <v>507</v>
      </c>
      <c r="G928" s="534" t="s">
        <v>507</v>
      </c>
      <c r="H928" s="391">
        <v>100.1</v>
      </c>
    </row>
    <row r="929" spans="1:8">
      <c r="A929" s="391" t="s">
        <v>527</v>
      </c>
      <c r="B929" s="391" t="s">
        <v>548</v>
      </c>
      <c r="C929" s="533">
        <v>45750</v>
      </c>
      <c r="D929" s="534" t="s">
        <v>517</v>
      </c>
      <c r="E929" s="534">
        <v>2538</v>
      </c>
      <c r="F929" s="534" t="s">
        <v>507</v>
      </c>
      <c r="G929" s="534" t="s">
        <v>507</v>
      </c>
      <c r="H929" s="391">
        <v>98.6</v>
      </c>
    </row>
    <row r="930" spans="1:8">
      <c r="A930" s="391" t="s">
        <v>527</v>
      </c>
      <c r="B930" s="391" t="s">
        <v>548</v>
      </c>
      <c r="C930" s="533">
        <v>45750</v>
      </c>
      <c r="D930" s="534" t="s">
        <v>517</v>
      </c>
      <c r="E930" s="534">
        <v>2539</v>
      </c>
      <c r="F930" s="534" t="s">
        <v>507</v>
      </c>
      <c r="G930" s="534" t="s">
        <v>507</v>
      </c>
      <c r="H930" s="391">
        <v>100.7</v>
      </c>
    </row>
    <row r="931" spans="1:8">
      <c r="A931" s="391" t="s">
        <v>527</v>
      </c>
      <c r="B931" s="391" t="s">
        <v>548</v>
      </c>
      <c r="C931" s="533">
        <v>45750</v>
      </c>
      <c r="D931" s="534" t="s">
        <v>517</v>
      </c>
      <c r="E931" s="534">
        <v>2540</v>
      </c>
      <c r="F931" s="534" t="s">
        <v>507</v>
      </c>
      <c r="G931" s="534" t="s">
        <v>507</v>
      </c>
      <c r="H931" s="391">
        <v>100.7</v>
      </c>
    </row>
    <row r="932" spans="1:8">
      <c r="A932" s="391" t="s">
        <v>527</v>
      </c>
      <c r="B932" s="391" t="s">
        <v>548</v>
      </c>
      <c r="C932" s="533">
        <v>45750</v>
      </c>
      <c r="D932" s="534" t="s">
        <v>517</v>
      </c>
      <c r="E932" s="534">
        <v>2542</v>
      </c>
      <c r="F932" s="534" t="s">
        <v>507</v>
      </c>
      <c r="G932" s="534" t="s">
        <v>507</v>
      </c>
      <c r="H932" s="391">
        <v>99.6</v>
      </c>
    </row>
    <row r="933" spans="1:8">
      <c r="A933" s="391" t="s">
        <v>527</v>
      </c>
      <c r="B933" s="391" t="s">
        <v>548</v>
      </c>
      <c r="C933" s="533">
        <v>45751</v>
      </c>
      <c r="D933" s="534" t="s">
        <v>517</v>
      </c>
      <c r="E933" s="534">
        <v>2543</v>
      </c>
      <c r="F933" s="534" t="s">
        <v>507</v>
      </c>
      <c r="G933" s="534" t="s">
        <v>507</v>
      </c>
      <c r="H933" s="391">
        <v>99</v>
      </c>
    </row>
    <row r="934" spans="1:8">
      <c r="A934" s="391" t="s">
        <v>527</v>
      </c>
      <c r="B934" s="391" t="s">
        <v>548</v>
      </c>
      <c r="C934" s="533">
        <v>45751</v>
      </c>
      <c r="D934" s="534" t="s">
        <v>517</v>
      </c>
      <c r="E934" s="534">
        <v>2544</v>
      </c>
      <c r="F934" s="534" t="s">
        <v>507</v>
      </c>
      <c r="G934" s="534" t="s">
        <v>507</v>
      </c>
      <c r="H934" s="391">
        <v>100.7</v>
      </c>
    </row>
    <row r="935" spans="1:8">
      <c r="A935" s="391" t="s">
        <v>527</v>
      </c>
      <c r="B935" s="391" t="s">
        <v>548</v>
      </c>
      <c r="C935" s="533">
        <v>45751</v>
      </c>
      <c r="D935" s="534" t="s">
        <v>517</v>
      </c>
      <c r="E935" s="534">
        <v>2546</v>
      </c>
      <c r="F935" s="534" t="s">
        <v>507</v>
      </c>
      <c r="G935" s="534" t="s">
        <v>507</v>
      </c>
      <c r="H935" s="391">
        <v>99.4</v>
      </c>
    </row>
    <row r="936" spans="1:8">
      <c r="A936" s="391" t="s">
        <v>527</v>
      </c>
      <c r="B936" s="391" t="s">
        <v>548</v>
      </c>
      <c r="C936" s="533">
        <v>45751</v>
      </c>
      <c r="D936" s="534" t="s">
        <v>517</v>
      </c>
      <c r="E936" s="534">
        <v>2547</v>
      </c>
      <c r="F936" s="534" t="s">
        <v>507</v>
      </c>
      <c r="G936" s="534" t="s">
        <v>507</v>
      </c>
      <c r="H936" s="391">
        <v>99.1</v>
      </c>
    </row>
    <row r="937" spans="1:8">
      <c r="A937" s="391" t="s">
        <v>527</v>
      </c>
      <c r="B937" s="391" t="s">
        <v>548</v>
      </c>
      <c r="C937" s="533">
        <v>45751</v>
      </c>
      <c r="D937" s="534" t="s">
        <v>517</v>
      </c>
      <c r="E937" s="534">
        <v>2548</v>
      </c>
      <c r="F937" s="534" t="s">
        <v>507</v>
      </c>
      <c r="G937" s="534" t="s">
        <v>507</v>
      </c>
      <c r="H937" s="391">
        <v>100.7</v>
      </c>
    </row>
    <row r="938" spans="1:8">
      <c r="A938" s="391" t="s">
        <v>527</v>
      </c>
      <c r="B938" s="391" t="s">
        <v>548</v>
      </c>
      <c r="C938" s="533">
        <v>45751</v>
      </c>
      <c r="D938" s="534" t="s">
        <v>502</v>
      </c>
      <c r="E938" s="534">
        <v>2550</v>
      </c>
      <c r="F938" s="534" t="s">
        <v>507</v>
      </c>
      <c r="G938" s="534" t="s">
        <v>507</v>
      </c>
      <c r="H938" s="391">
        <v>96.4</v>
      </c>
    </row>
    <row r="939" spans="1:8">
      <c r="A939" s="391" t="s">
        <v>527</v>
      </c>
      <c r="B939" s="391" t="s">
        <v>548</v>
      </c>
      <c r="C939" s="533">
        <v>45751</v>
      </c>
      <c r="D939" s="534" t="s">
        <v>517</v>
      </c>
      <c r="E939" s="534">
        <v>2551</v>
      </c>
      <c r="F939" s="534" t="s">
        <v>507</v>
      </c>
      <c r="G939" s="534" t="s">
        <v>507</v>
      </c>
      <c r="H939" s="391">
        <v>99</v>
      </c>
    </row>
    <row r="940" spans="1:8">
      <c r="A940" s="391" t="s">
        <v>527</v>
      </c>
      <c r="B940" s="391" t="s">
        <v>548</v>
      </c>
      <c r="C940" s="533">
        <v>45751</v>
      </c>
      <c r="D940" s="534" t="s">
        <v>502</v>
      </c>
      <c r="E940" s="534">
        <v>2552</v>
      </c>
      <c r="F940" s="534" t="s">
        <v>507</v>
      </c>
      <c r="G940" s="534" t="s">
        <v>507</v>
      </c>
      <c r="H940" s="391">
        <v>97.3</v>
      </c>
    </row>
    <row r="941" spans="1:8">
      <c r="A941" s="391" t="s">
        <v>527</v>
      </c>
      <c r="B941" s="391" t="s">
        <v>548</v>
      </c>
      <c r="C941" s="533">
        <v>45751</v>
      </c>
      <c r="D941" s="534" t="s">
        <v>502</v>
      </c>
      <c r="E941" s="534">
        <v>2554</v>
      </c>
      <c r="F941" s="534" t="s">
        <v>507</v>
      </c>
      <c r="G941" s="534" t="s">
        <v>507</v>
      </c>
      <c r="H941" s="391">
        <v>96.9</v>
      </c>
    </row>
    <row r="942" spans="1:8">
      <c r="A942" s="391" t="s">
        <v>527</v>
      </c>
      <c r="B942" s="391" t="s">
        <v>548</v>
      </c>
      <c r="C942" s="533">
        <v>45751</v>
      </c>
      <c r="D942" s="534" t="s">
        <v>517</v>
      </c>
      <c r="E942" s="534">
        <v>2555</v>
      </c>
      <c r="F942" s="534" t="s">
        <v>507</v>
      </c>
      <c r="G942" s="534" t="s">
        <v>507</v>
      </c>
      <c r="H942" s="391">
        <v>97.3</v>
      </c>
    </row>
    <row r="943" spans="1:8">
      <c r="A943" s="391" t="s">
        <v>527</v>
      </c>
      <c r="B943" s="391" t="s">
        <v>548</v>
      </c>
      <c r="C943" s="533">
        <v>45751</v>
      </c>
      <c r="D943" s="534" t="s">
        <v>502</v>
      </c>
      <c r="E943" s="534">
        <v>2556</v>
      </c>
      <c r="F943" s="534" t="s">
        <v>507</v>
      </c>
      <c r="G943" s="534" t="s">
        <v>507</v>
      </c>
      <c r="H943" s="391">
        <v>98.1</v>
      </c>
    </row>
    <row r="944" spans="1:8">
      <c r="A944" s="391" t="s">
        <v>527</v>
      </c>
      <c r="B944" s="391" t="s">
        <v>548</v>
      </c>
      <c r="C944" s="533">
        <v>45751</v>
      </c>
      <c r="D944" s="534" t="s">
        <v>502</v>
      </c>
      <c r="E944" s="534">
        <v>2558</v>
      </c>
      <c r="F944" s="534" t="s">
        <v>507</v>
      </c>
      <c r="G944" s="534" t="s">
        <v>507</v>
      </c>
      <c r="H944" s="391">
        <v>96.6</v>
      </c>
    </row>
    <row r="945" spans="1:8">
      <c r="A945" s="391" t="s">
        <v>527</v>
      </c>
      <c r="B945" s="391" t="s">
        <v>548</v>
      </c>
      <c r="C945" s="533">
        <v>45751</v>
      </c>
      <c r="D945" s="534" t="s">
        <v>517</v>
      </c>
      <c r="E945" s="534">
        <v>2559</v>
      </c>
      <c r="F945" s="534" t="s">
        <v>528</v>
      </c>
      <c r="G945" s="534" t="s">
        <v>528</v>
      </c>
      <c r="H945" s="391">
        <v>99.2</v>
      </c>
    </row>
    <row r="946" spans="1:8">
      <c r="A946" s="391" t="s">
        <v>527</v>
      </c>
      <c r="B946" s="391" t="s">
        <v>548</v>
      </c>
      <c r="C946" s="533">
        <v>45751</v>
      </c>
      <c r="D946" s="534" t="s">
        <v>502</v>
      </c>
      <c r="E946" s="534">
        <v>2560</v>
      </c>
      <c r="F946" s="534" t="s">
        <v>507</v>
      </c>
      <c r="G946" s="534" t="s">
        <v>507</v>
      </c>
      <c r="H946" s="391">
        <v>98</v>
      </c>
    </row>
    <row r="947" spans="1:8">
      <c r="A947" s="391" t="s">
        <v>527</v>
      </c>
      <c r="B947" s="391" t="s">
        <v>548</v>
      </c>
      <c r="C947" s="533">
        <v>45751</v>
      </c>
      <c r="D947" s="534" t="s">
        <v>502</v>
      </c>
      <c r="E947" s="534">
        <v>2562</v>
      </c>
      <c r="F947" s="534" t="s">
        <v>507</v>
      </c>
      <c r="G947" s="534" t="s">
        <v>507</v>
      </c>
      <c r="H947" s="391">
        <v>98.4</v>
      </c>
    </row>
    <row r="948" spans="1:8">
      <c r="A948" s="391" t="s">
        <v>527</v>
      </c>
      <c r="B948" s="391" t="s">
        <v>548</v>
      </c>
      <c r="C948" s="533">
        <v>45751</v>
      </c>
      <c r="D948" s="534" t="s">
        <v>517</v>
      </c>
      <c r="E948" s="534">
        <v>2563</v>
      </c>
      <c r="F948" s="534" t="s">
        <v>507</v>
      </c>
      <c r="G948" s="534" t="s">
        <v>507</v>
      </c>
      <c r="H948" s="391">
        <v>98</v>
      </c>
    </row>
    <row r="949" spans="1:8">
      <c r="A949" s="391" t="s">
        <v>527</v>
      </c>
      <c r="B949" s="391" t="s">
        <v>548</v>
      </c>
      <c r="C949" s="533">
        <v>45751</v>
      </c>
      <c r="D949" s="534" t="s">
        <v>511</v>
      </c>
      <c r="E949" s="534">
        <v>2564</v>
      </c>
      <c r="F949" s="534" t="s">
        <v>507</v>
      </c>
      <c r="G949" s="534" t="s">
        <v>507</v>
      </c>
      <c r="H949" s="391">
        <v>96.9</v>
      </c>
    </row>
    <row r="950" spans="1:8">
      <c r="A950" s="391" t="s">
        <v>527</v>
      </c>
      <c r="B950" s="391" t="s">
        <v>548</v>
      </c>
      <c r="C950" s="533">
        <v>45751</v>
      </c>
      <c r="D950" s="534" t="s">
        <v>511</v>
      </c>
      <c r="E950" s="534">
        <v>2566</v>
      </c>
      <c r="F950" s="534" t="s">
        <v>507</v>
      </c>
      <c r="G950" s="534" t="s">
        <v>507</v>
      </c>
      <c r="H950" s="391">
        <v>95.5</v>
      </c>
    </row>
    <row r="951" spans="1:8">
      <c r="A951" s="391" t="s">
        <v>527</v>
      </c>
      <c r="B951" s="391" t="s">
        <v>548</v>
      </c>
      <c r="C951" s="533">
        <v>45751</v>
      </c>
      <c r="D951" s="534" t="s">
        <v>517</v>
      </c>
      <c r="E951" s="534">
        <v>2567</v>
      </c>
      <c r="F951" s="534" t="s">
        <v>507</v>
      </c>
      <c r="G951" s="534" t="s">
        <v>507</v>
      </c>
      <c r="H951" s="391">
        <v>101.2</v>
      </c>
    </row>
    <row r="952" spans="1:8">
      <c r="A952" s="391" t="s">
        <v>527</v>
      </c>
      <c r="B952" s="391" t="s">
        <v>548</v>
      </c>
      <c r="C952" s="533">
        <v>45751</v>
      </c>
      <c r="D952" s="534" t="s">
        <v>511</v>
      </c>
      <c r="E952" s="534">
        <v>2568</v>
      </c>
      <c r="F952" s="534" t="s">
        <v>507</v>
      </c>
      <c r="G952" s="534" t="s">
        <v>507</v>
      </c>
      <c r="H952" s="391">
        <v>98.9</v>
      </c>
    </row>
    <row r="953" spans="1:8">
      <c r="A953" s="391" t="s">
        <v>527</v>
      </c>
      <c r="B953" s="391" t="s">
        <v>548</v>
      </c>
      <c r="C953" s="533">
        <v>45751</v>
      </c>
      <c r="D953" s="534" t="s">
        <v>511</v>
      </c>
      <c r="E953" s="534">
        <v>2570</v>
      </c>
      <c r="F953" s="534" t="s">
        <v>507</v>
      </c>
      <c r="G953" s="534" t="s">
        <v>507</v>
      </c>
      <c r="H953" s="391">
        <v>96.9</v>
      </c>
    </row>
    <row r="954" spans="1:8">
      <c r="A954" s="391" t="s">
        <v>527</v>
      </c>
      <c r="B954" s="391" t="s">
        <v>548</v>
      </c>
      <c r="C954" s="533">
        <v>45751</v>
      </c>
      <c r="D954" s="534" t="s">
        <v>517</v>
      </c>
      <c r="E954" s="534">
        <v>2571</v>
      </c>
      <c r="F954" s="534" t="s">
        <v>507</v>
      </c>
      <c r="G954" s="534" t="s">
        <v>507</v>
      </c>
      <c r="H954" s="391">
        <v>100.9</v>
      </c>
    </row>
    <row r="955" spans="1:8">
      <c r="A955" s="391" t="s">
        <v>527</v>
      </c>
      <c r="B955" s="391" t="s">
        <v>548</v>
      </c>
      <c r="C955" s="533">
        <v>45752</v>
      </c>
      <c r="D955" s="534" t="s">
        <v>511</v>
      </c>
      <c r="E955" s="534">
        <v>2572</v>
      </c>
      <c r="F955" s="534" t="s">
        <v>507</v>
      </c>
      <c r="G955" s="534" t="s">
        <v>507</v>
      </c>
      <c r="H955" s="391">
        <v>98.8</v>
      </c>
    </row>
    <row r="956" spans="1:8">
      <c r="A956" s="391" t="s">
        <v>527</v>
      </c>
      <c r="B956" s="391" t="s">
        <v>548</v>
      </c>
      <c r="C956" s="533">
        <v>45752</v>
      </c>
      <c r="D956" s="534" t="s">
        <v>517</v>
      </c>
      <c r="E956" s="534">
        <v>2574</v>
      </c>
      <c r="F956" s="534" t="s">
        <v>507</v>
      </c>
      <c r="G956" s="534" t="s">
        <v>507</v>
      </c>
      <c r="H956" s="391">
        <v>99.7</v>
      </c>
    </row>
    <row r="957" spans="1:8">
      <c r="A957" s="391" t="s">
        <v>527</v>
      </c>
      <c r="B957" s="391" t="s">
        <v>548</v>
      </c>
      <c r="C957" s="533">
        <v>45752</v>
      </c>
      <c r="D957" s="534" t="s">
        <v>517</v>
      </c>
      <c r="E957" s="534">
        <v>2575</v>
      </c>
      <c r="F957" s="534" t="s">
        <v>507</v>
      </c>
      <c r="G957" s="534" t="s">
        <v>507</v>
      </c>
      <c r="H957" s="391">
        <v>98.5</v>
      </c>
    </row>
    <row r="958" spans="1:8">
      <c r="A958" s="391" t="s">
        <v>527</v>
      </c>
      <c r="B958" s="391" t="s">
        <v>548</v>
      </c>
      <c r="C958" s="533">
        <v>45752</v>
      </c>
      <c r="D958" s="534" t="s">
        <v>517</v>
      </c>
      <c r="E958" s="534">
        <v>2576</v>
      </c>
      <c r="F958" s="534" t="s">
        <v>507</v>
      </c>
      <c r="G958" s="534" t="s">
        <v>507</v>
      </c>
      <c r="H958" s="391">
        <v>98.6</v>
      </c>
    </row>
    <row r="959" spans="1:8">
      <c r="A959" s="391" t="s">
        <v>527</v>
      </c>
      <c r="B959" s="391" t="s">
        <v>548</v>
      </c>
      <c r="C959" s="533">
        <v>45752</v>
      </c>
      <c r="D959" s="534" t="s">
        <v>517</v>
      </c>
      <c r="E959" s="534">
        <v>2578</v>
      </c>
      <c r="F959" s="534" t="s">
        <v>507</v>
      </c>
      <c r="G959" s="534" t="s">
        <v>507</v>
      </c>
      <c r="H959" s="391">
        <v>97.6</v>
      </c>
    </row>
    <row r="960" spans="1:8">
      <c r="A960" s="391" t="s">
        <v>527</v>
      </c>
      <c r="B960" s="391" t="s">
        <v>548</v>
      </c>
      <c r="C960" s="533">
        <v>45752</v>
      </c>
      <c r="D960" s="534" t="s">
        <v>517</v>
      </c>
      <c r="E960" s="534">
        <v>2579</v>
      </c>
      <c r="F960" s="534" t="s">
        <v>507</v>
      </c>
      <c r="G960" s="534" t="s">
        <v>507</v>
      </c>
      <c r="H960" s="391">
        <v>98.8</v>
      </c>
    </row>
    <row r="961" spans="1:8">
      <c r="A961" s="391" t="s">
        <v>527</v>
      </c>
      <c r="B961" s="391" t="s">
        <v>548</v>
      </c>
      <c r="C961" s="533">
        <v>45752</v>
      </c>
      <c r="D961" s="534" t="s">
        <v>517</v>
      </c>
      <c r="E961" s="534">
        <v>2580</v>
      </c>
      <c r="F961" s="534" t="s">
        <v>507</v>
      </c>
      <c r="G961" s="534" t="s">
        <v>507</v>
      </c>
      <c r="H961" s="391">
        <v>99.7</v>
      </c>
    </row>
    <row r="962" spans="1:8">
      <c r="A962" s="391" t="s">
        <v>527</v>
      </c>
      <c r="B962" s="391" t="s">
        <v>548</v>
      </c>
      <c r="C962" s="533">
        <v>45752</v>
      </c>
      <c r="D962" s="534" t="s">
        <v>517</v>
      </c>
      <c r="E962" s="534">
        <v>2582</v>
      </c>
      <c r="F962" s="534" t="s">
        <v>507</v>
      </c>
      <c r="G962" s="534" t="s">
        <v>507</v>
      </c>
      <c r="H962" s="391">
        <v>98.3</v>
      </c>
    </row>
    <row r="963" spans="1:8">
      <c r="A963" s="391" t="s">
        <v>527</v>
      </c>
      <c r="B963" s="391" t="s">
        <v>548</v>
      </c>
      <c r="C963" s="533">
        <v>45752</v>
      </c>
      <c r="D963" s="534" t="s">
        <v>517</v>
      </c>
      <c r="E963" s="534">
        <v>2583</v>
      </c>
      <c r="F963" s="534" t="s">
        <v>528</v>
      </c>
      <c r="G963" s="534" t="s">
        <v>528</v>
      </c>
      <c r="H963" s="391">
        <v>98.8</v>
      </c>
    </row>
    <row r="964" spans="1:8">
      <c r="A964" s="391" t="s">
        <v>527</v>
      </c>
      <c r="B964" s="391" t="s">
        <v>548</v>
      </c>
      <c r="C964" s="533">
        <v>45752</v>
      </c>
      <c r="D964" s="534" t="s">
        <v>517</v>
      </c>
      <c r="E964" s="534">
        <v>2584</v>
      </c>
      <c r="F964" s="534" t="s">
        <v>528</v>
      </c>
      <c r="G964" s="534" t="s">
        <v>528</v>
      </c>
      <c r="H964" s="391">
        <v>100.3</v>
      </c>
    </row>
    <row r="965" spans="1:8">
      <c r="A965" s="391" t="s">
        <v>527</v>
      </c>
      <c r="B965" s="391" t="s">
        <v>548</v>
      </c>
      <c r="C965" s="533">
        <v>45752</v>
      </c>
      <c r="D965" s="534" t="s">
        <v>517</v>
      </c>
      <c r="E965" s="534">
        <v>2586</v>
      </c>
      <c r="F965" s="534" t="s">
        <v>528</v>
      </c>
      <c r="G965" s="534" t="s">
        <v>528</v>
      </c>
      <c r="H965" s="391">
        <v>99.5</v>
      </c>
    </row>
    <row r="966" spans="1:8">
      <c r="A966" s="391" t="s">
        <v>527</v>
      </c>
      <c r="B966" s="391" t="s">
        <v>548</v>
      </c>
      <c r="C966" s="533">
        <v>45752</v>
      </c>
      <c r="D966" s="534" t="s">
        <v>502</v>
      </c>
      <c r="E966" s="534">
        <v>2587</v>
      </c>
      <c r="F966" s="534" t="s">
        <v>528</v>
      </c>
      <c r="G966" s="534" t="s">
        <v>528</v>
      </c>
      <c r="H966" s="391">
        <v>97.9</v>
      </c>
    </row>
    <row r="967" spans="1:8">
      <c r="A967" s="391" t="s">
        <v>527</v>
      </c>
      <c r="B967" s="391" t="s">
        <v>548</v>
      </c>
      <c r="C967" s="533">
        <v>45752</v>
      </c>
      <c r="D967" s="534" t="s">
        <v>517</v>
      </c>
      <c r="E967" s="534">
        <v>2588</v>
      </c>
      <c r="F967" s="534" t="s">
        <v>528</v>
      </c>
      <c r="G967" s="534" t="s">
        <v>528</v>
      </c>
      <c r="H967" s="391">
        <v>98.4</v>
      </c>
    </row>
    <row r="968" spans="1:8">
      <c r="A968" s="391" t="s">
        <v>527</v>
      </c>
      <c r="B968" s="391" t="s">
        <v>548</v>
      </c>
      <c r="C968" s="533">
        <v>45752</v>
      </c>
      <c r="D968" s="534" t="s">
        <v>517</v>
      </c>
      <c r="E968" s="534">
        <v>2590</v>
      </c>
      <c r="F968" s="534" t="s">
        <v>528</v>
      </c>
      <c r="G968" s="534" t="s">
        <v>528</v>
      </c>
      <c r="H968" s="391">
        <v>97.4</v>
      </c>
    </row>
    <row r="969" spans="1:8">
      <c r="A969" s="391" t="s">
        <v>527</v>
      </c>
      <c r="B969" s="391" t="s">
        <v>548</v>
      </c>
      <c r="C969" s="533">
        <v>45752</v>
      </c>
      <c r="D969" s="534" t="s">
        <v>502</v>
      </c>
      <c r="E969" s="534">
        <v>2591</v>
      </c>
      <c r="F969" s="534" t="s">
        <v>528</v>
      </c>
      <c r="G969" s="534" t="s">
        <v>528</v>
      </c>
      <c r="H969" s="391">
        <v>95.7</v>
      </c>
    </row>
    <row r="970" spans="1:8">
      <c r="A970" s="391" t="s">
        <v>527</v>
      </c>
      <c r="B970" s="391" t="s">
        <v>548</v>
      </c>
      <c r="C970" s="533">
        <v>45752</v>
      </c>
      <c r="D970" s="534" t="s">
        <v>517</v>
      </c>
      <c r="E970" s="534">
        <v>2592</v>
      </c>
      <c r="F970" s="534" t="s">
        <v>528</v>
      </c>
      <c r="G970" s="534" t="s">
        <v>528</v>
      </c>
      <c r="H970" s="391">
        <v>99.2</v>
      </c>
    </row>
    <row r="971" spans="1:8">
      <c r="A971" s="391" t="s">
        <v>527</v>
      </c>
      <c r="B971" s="391" t="s">
        <v>548</v>
      </c>
      <c r="C971" s="533">
        <v>45752</v>
      </c>
      <c r="D971" s="534" t="s">
        <v>517</v>
      </c>
      <c r="E971" s="534">
        <v>2594</v>
      </c>
      <c r="F971" s="534" t="s">
        <v>528</v>
      </c>
      <c r="G971" s="534" t="s">
        <v>528</v>
      </c>
      <c r="H971" s="391">
        <v>96.6</v>
      </c>
    </row>
    <row r="972" spans="1:8">
      <c r="A972" s="391" t="s">
        <v>527</v>
      </c>
      <c r="B972" s="391" t="s">
        <v>548</v>
      </c>
      <c r="C972" s="533">
        <v>45752</v>
      </c>
      <c r="D972" s="534" t="s">
        <v>502</v>
      </c>
      <c r="E972" s="534">
        <v>2595</v>
      </c>
      <c r="F972" s="534" t="s">
        <v>528</v>
      </c>
      <c r="G972" s="534" t="s">
        <v>528</v>
      </c>
      <c r="H972" s="391">
        <v>97.5</v>
      </c>
    </row>
    <row r="973" spans="1:8">
      <c r="A973" s="391" t="s">
        <v>527</v>
      </c>
      <c r="B973" s="391" t="s">
        <v>548</v>
      </c>
      <c r="C973" s="533">
        <v>45752</v>
      </c>
      <c r="D973" s="534" t="s">
        <v>517</v>
      </c>
      <c r="E973" s="534">
        <v>2596</v>
      </c>
      <c r="F973" s="534" t="s">
        <v>528</v>
      </c>
      <c r="G973" s="534" t="s">
        <v>528</v>
      </c>
      <c r="H973" s="391">
        <v>99.3</v>
      </c>
    </row>
    <row r="974" spans="1:8">
      <c r="A974" s="391" t="s">
        <v>527</v>
      </c>
      <c r="B974" s="391" t="s">
        <v>548</v>
      </c>
      <c r="C974" s="533">
        <v>45752</v>
      </c>
      <c r="D974" s="534" t="s">
        <v>517</v>
      </c>
      <c r="E974" s="534">
        <v>2598</v>
      </c>
      <c r="F974" s="534" t="s">
        <v>528</v>
      </c>
      <c r="G974" s="534" t="s">
        <v>528</v>
      </c>
      <c r="H974" s="391">
        <v>98.2</v>
      </c>
    </row>
    <row r="975" spans="1:8">
      <c r="A975" s="391" t="s">
        <v>527</v>
      </c>
      <c r="B975" s="391" t="s">
        <v>548</v>
      </c>
      <c r="C975" s="533">
        <v>45752</v>
      </c>
      <c r="D975" s="534" t="s">
        <v>502</v>
      </c>
      <c r="E975" s="534">
        <v>2599</v>
      </c>
      <c r="F975" s="534" t="s">
        <v>528</v>
      </c>
      <c r="G975" s="534" t="s">
        <v>528</v>
      </c>
      <c r="H975" s="391">
        <v>97</v>
      </c>
    </row>
    <row r="976" spans="1:8">
      <c r="A976" s="391" t="s">
        <v>527</v>
      </c>
      <c r="B976" s="391" t="s">
        <v>548</v>
      </c>
      <c r="C976" s="533">
        <v>45752</v>
      </c>
      <c r="D976" s="534" t="s">
        <v>517</v>
      </c>
      <c r="E976" s="534">
        <v>2600</v>
      </c>
      <c r="F976" s="534" t="s">
        <v>528</v>
      </c>
      <c r="G976" s="534" t="s">
        <v>528</v>
      </c>
      <c r="H976" s="391">
        <v>100.5</v>
      </c>
    </row>
    <row r="977" spans="1:8">
      <c r="A977" s="391" t="s">
        <v>527</v>
      </c>
      <c r="B977" s="391" t="s">
        <v>548</v>
      </c>
      <c r="C977" s="533">
        <v>45752</v>
      </c>
      <c r="D977" s="534" t="s">
        <v>517</v>
      </c>
      <c r="E977" s="534">
        <v>2602</v>
      </c>
      <c r="F977" s="534" t="s">
        <v>528</v>
      </c>
      <c r="G977" s="534" t="s">
        <v>528</v>
      </c>
      <c r="H977" s="391">
        <v>99.7</v>
      </c>
    </row>
    <row r="978" spans="1:8">
      <c r="A978" s="391" t="s">
        <v>527</v>
      </c>
      <c r="B978" s="391" t="s">
        <v>548</v>
      </c>
      <c r="C978" s="533">
        <v>45753</v>
      </c>
      <c r="D978" s="534" t="s">
        <v>502</v>
      </c>
      <c r="E978" s="534">
        <v>2603</v>
      </c>
      <c r="F978" s="534" t="s">
        <v>528</v>
      </c>
      <c r="G978" s="534" t="s">
        <v>528</v>
      </c>
      <c r="H978" s="391">
        <v>98.2</v>
      </c>
    </row>
    <row r="979" spans="1:8">
      <c r="A979" s="391" t="s">
        <v>527</v>
      </c>
      <c r="B979" s="391" t="s">
        <v>548</v>
      </c>
      <c r="C979" s="533">
        <v>45753</v>
      </c>
      <c r="D979" s="534" t="s">
        <v>517</v>
      </c>
      <c r="E979" s="534">
        <v>2604</v>
      </c>
      <c r="F979" s="534" t="s">
        <v>528</v>
      </c>
      <c r="G979" s="534" t="s">
        <v>528</v>
      </c>
      <c r="H979" s="391">
        <v>99.9</v>
      </c>
    </row>
    <row r="980" spans="1:8">
      <c r="A980" s="391" t="s">
        <v>527</v>
      </c>
      <c r="B980" s="391" t="s">
        <v>548</v>
      </c>
      <c r="C980" s="533">
        <v>45753</v>
      </c>
      <c r="D980" s="534" t="s">
        <v>517</v>
      </c>
      <c r="E980" s="534">
        <v>2606</v>
      </c>
      <c r="F980" s="534" t="s">
        <v>528</v>
      </c>
      <c r="G980" s="534" t="s">
        <v>528</v>
      </c>
      <c r="H980" s="391">
        <v>98.7</v>
      </c>
    </row>
    <row r="981" spans="1:8">
      <c r="A981" s="391" t="s">
        <v>527</v>
      </c>
      <c r="B981" s="391" t="s">
        <v>548</v>
      </c>
      <c r="C981" s="533">
        <v>45753</v>
      </c>
      <c r="D981" s="534" t="s">
        <v>502</v>
      </c>
      <c r="E981" s="534">
        <v>2607</v>
      </c>
      <c r="F981" s="534" t="s">
        <v>528</v>
      </c>
      <c r="G981" s="534" t="s">
        <v>528</v>
      </c>
      <c r="H981" s="391">
        <v>99.2</v>
      </c>
    </row>
    <row r="982" spans="1:8">
      <c r="A982" s="391" t="s">
        <v>527</v>
      </c>
      <c r="B982" s="391" t="s">
        <v>548</v>
      </c>
      <c r="C982" s="533">
        <v>45753</v>
      </c>
      <c r="D982" s="534" t="s">
        <v>517</v>
      </c>
      <c r="E982" s="534">
        <v>2608</v>
      </c>
      <c r="F982" s="534" t="s">
        <v>528</v>
      </c>
      <c r="G982" s="534" t="s">
        <v>528</v>
      </c>
      <c r="H982" s="391">
        <v>100.4</v>
      </c>
    </row>
    <row r="983" spans="1:8">
      <c r="A983" s="391" t="s">
        <v>527</v>
      </c>
      <c r="B983" s="391" t="s">
        <v>548</v>
      </c>
      <c r="C983" s="533">
        <v>45753</v>
      </c>
      <c r="D983" s="534" t="s">
        <v>517</v>
      </c>
      <c r="E983" s="534">
        <v>2610</v>
      </c>
      <c r="F983" s="534" t="s">
        <v>528</v>
      </c>
      <c r="G983" s="534" t="s">
        <v>528</v>
      </c>
      <c r="H983" s="391">
        <v>99.5</v>
      </c>
    </row>
    <row r="984" spans="1:8">
      <c r="A984" s="391" t="s">
        <v>527</v>
      </c>
      <c r="B984" s="391" t="s">
        <v>548</v>
      </c>
      <c r="C984" s="533">
        <v>45753</v>
      </c>
      <c r="D984" s="534" t="s">
        <v>502</v>
      </c>
      <c r="E984" s="534">
        <v>2611</v>
      </c>
      <c r="F984" s="534" t="s">
        <v>528</v>
      </c>
      <c r="G984" s="534" t="s">
        <v>528</v>
      </c>
      <c r="H984" s="391">
        <v>98.8</v>
      </c>
    </row>
    <row r="985" spans="1:8">
      <c r="A985" s="391" t="s">
        <v>527</v>
      </c>
      <c r="B985" s="391" t="s">
        <v>548</v>
      </c>
      <c r="C985" s="533">
        <v>45753</v>
      </c>
      <c r="D985" s="534" t="s">
        <v>517</v>
      </c>
      <c r="E985" s="534">
        <v>2612</v>
      </c>
      <c r="F985" s="534" t="s">
        <v>528</v>
      </c>
      <c r="G985" s="534" t="s">
        <v>528</v>
      </c>
      <c r="H985" s="391">
        <v>101.9</v>
      </c>
    </row>
    <row r="986" spans="1:8">
      <c r="A986" s="391" t="s">
        <v>527</v>
      </c>
      <c r="B986" s="391" t="s">
        <v>548</v>
      </c>
      <c r="C986" s="533">
        <v>45753</v>
      </c>
      <c r="D986" s="534" t="s">
        <v>512</v>
      </c>
      <c r="E986" s="534">
        <v>2613</v>
      </c>
      <c r="F986" s="534" t="s">
        <v>533</v>
      </c>
      <c r="G986" s="534" t="s">
        <v>533</v>
      </c>
      <c r="H986" s="391">
        <v>96.5</v>
      </c>
    </row>
    <row r="987" spans="1:8">
      <c r="A987" s="391" t="s">
        <v>527</v>
      </c>
      <c r="B987" s="391" t="s">
        <v>548</v>
      </c>
      <c r="C987" s="533">
        <v>45753</v>
      </c>
      <c r="D987" s="534" t="s">
        <v>512</v>
      </c>
      <c r="E987" s="534">
        <v>2614</v>
      </c>
      <c r="F987" s="534" t="s">
        <v>534</v>
      </c>
      <c r="G987" s="534" t="s">
        <v>534</v>
      </c>
      <c r="H987" s="391">
        <v>97.5</v>
      </c>
    </row>
    <row r="988" spans="1:8">
      <c r="A988" s="391" t="s">
        <v>527</v>
      </c>
      <c r="B988" s="391" t="s">
        <v>548</v>
      </c>
      <c r="C988" s="533">
        <v>45753</v>
      </c>
      <c r="D988" s="534" t="s">
        <v>512</v>
      </c>
      <c r="E988" s="534">
        <v>2615</v>
      </c>
      <c r="F988" s="534" t="s">
        <v>533</v>
      </c>
      <c r="G988" s="534" t="s">
        <v>533</v>
      </c>
      <c r="H988" s="391">
        <v>98.9</v>
      </c>
    </row>
    <row r="989" spans="1:8">
      <c r="A989" s="391" t="s">
        <v>527</v>
      </c>
      <c r="B989" s="391" t="s">
        <v>548</v>
      </c>
      <c r="C989" s="533">
        <v>45753</v>
      </c>
      <c r="D989" s="534" t="s">
        <v>330</v>
      </c>
      <c r="E989" s="534">
        <v>2616</v>
      </c>
      <c r="F989" s="534" t="s">
        <v>538</v>
      </c>
      <c r="G989" s="534" t="s">
        <v>538</v>
      </c>
      <c r="H989" s="391">
        <v>99.9</v>
      </c>
    </row>
    <row r="990" spans="1:8">
      <c r="A990" s="391" t="s">
        <v>527</v>
      </c>
      <c r="B990" s="391" t="s">
        <v>548</v>
      </c>
      <c r="C990" s="533">
        <v>45753</v>
      </c>
      <c r="D990" s="534" t="s">
        <v>330</v>
      </c>
      <c r="E990" s="534">
        <v>2617</v>
      </c>
      <c r="F990" s="534" t="s">
        <v>534</v>
      </c>
      <c r="G990" s="534" t="s">
        <v>534</v>
      </c>
      <c r="H990" s="391">
        <v>102</v>
      </c>
    </row>
    <row r="991" spans="1:8">
      <c r="A991" s="391" t="s">
        <v>527</v>
      </c>
      <c r="B991" s="391" t="s">
        <v>548</v>
      </c>
      <c r="C991" s="533">
        <v>45753</v>
      </c>
      <c r="D991" s="534" t="s">
        <v>330</v>
      </c>
      <c r="E991" s="534">
        <v>2618</v>
      </c>
      <c r="F991" s="534" t="s">
        <v>538</v>
      </c>
      <c r="G991" s="534" t="s">
        <v>538</v>
      </c>
      <c r="H991" s="391">
        <v>99.4</v>
      </c>
    </row>
    <row r="992" spans="1:8">
      <c r="A992" s="391" t="s">
        <v>527</v>
      </c>
      <c r="B992" s="391" t="s">
        <v>548</v>
      </c>
      <c r="C992" s="533">
        <v>45753</v>
      </c>
      <c r="D992" s="534" t="s">
        <v>512</v>
      </c>
      <c r="E992" s="534">
        <v>2619</v>
      </c>
      <c r="F992" s="534" t="s">
        <v>533</v>
      </c>
      <c r="G992" s="534" t="s">
        <v>533</v>
      </c>
      <c r="H992" s="391">
        <v>99</v>
      </c>
    </row>
    <row r="993" spans="1:8">
      <c r="A993" s="391" t="s">
        <v>527</v>
      </c>
      <c r="B993" s="391" t="s">
        <v>548</v>
      </c>
      <c r="C993" s="533">
        <v>45753</v>
      </c>
      <c r="D993" s="534" t="s">
        <v>512</v>
      </c>
      <c r="E993" s="534">
        <v>2620</v>
      </c>
      <c r="F993" s="534" t="s">
        <v>534</v>
      </c>
      <c r="G993" s="534" t="s">
        <v>534</v>
      </c>
      <c r="H993" s="391">
        <v>98.3</v>
      </c>
    </row>
    <row r="994" spans="1:8">
      <c r="A994" s="391" t="s">
        <v>527</v>
      </c>
      <c r="B994" s="391" t="s">
        <v>548</v>
      </c>
      <c r="C994" s="533">
        <v>45753</v>
      </c>
      <c r="D994" s="534" t="s">
        <v>512</v>
      </c>
      <c r="E994" s="534">
        <v>2621</v>
      </c>
      <c r="F994" s="534" t="s">
        <v>533</v>
      </c>
      <c r="G994" s="534" t="s">
        <v>533</v>
      </c>
      <c r="H994" s="391">
        <v>100.3</v>
      </c>
    </row>
    <row r="995" spans="1:8">
      <c r="A995" s="391" t="s">
        <v>527</v>
      </c>
      <c r="B995" s="391" t="s">
        <v>548</v>
      </c>
      <c r="C995" s="533">
        <v>45753</v>
      </c>
      <c r="D995" s="534" t="s">
        <v>330</v>
      </c>
      <c r="E995" s="534">
        <v>2622</v>
      </c>
      <c r="F995" s="534" t="s">
        <v>538</v>
      </c>
      <c r="G995" s="534" t="s">
        <v>538</v>
      </c>
      <c r="H995" s="391">
        <v>98.3</v>
      </c>
    </row>
    <row r="996" spans="1:8">
      <c r="A996" s="391" t="s">
        <v>527</v>
      </c>
      <c r="B996" s="391" t="s">
        <v>548</v>
      </c>
      <c r="C996" s="533">
        <v>45753</v>
      </c>
      <c r="D996" s="534" t="s">
        <v>330</v>
      </c>
      <c r="E996" s="534">
        <v>2623</v>
      </c>
      <c r="F996" s="534" t="s">
        <v>534</v>
      </c>
      <c r="G996" s="534" t="s">
        <v>534</v>
      </c>
      <c r="H996" s="391">
        <v>103.4</v>
      </c>
    </row>
    <row r="997" spans="1:8">
      <c r="A997" s="391" t="s">
        <v>527</v>
      </c>
      <c r="B997" s="391" t="s">
        <v>548</v>
      </c>
      <c r="C997" s="533">
        <v>45753</v>
      </c>
      <c r="D997" s="534" t="s">
        <v>330</v>
      </c>
      <c r="E997" s="534">
        <v>2624</v>
      </c>
      <c r="F997" s="534" t="s">
        <v>538</v>
      </c>
      <c r="G997" s="534" t="s">
        <v>538</v>
      </c>
      <c r="H997" s="391">
        <v>101.1</v>
      </c>
    </row>
    <row r="998" spans="1:8">
      <c r="A998" s="391" t="s">
        <v>527</v>
      </c>
      <c r="B998" s="391" t="s">
        <v>548</v>
      </c>
      <c r="C998" s="533">
        <v>45753</v>
      </c>
      <c r="D998" s="534" t="s">
        <v>517</v>
      </c>
      <c r="E998" s="534">
        <v>2626</v>
      </c>
      <c r="F998" s="534" t="s">
        <v>528</v>
      </c>
      <c r="G998" s="534" t="s">
        <v>528</v>
      </c>
      <c r="H998" s="391">
        <v>98.4</v>
      </c>
    </row>
    <row r="999" spans="1:8">
      <c r="A999" s="391" t="s">
        <v>527</v>
      </c>
      <c r="B999" s="391" t="s">
        <v>548</v>
      </c>
      <c r="C999" s="533">
        <v>45753</v>
      </c>
      <c r="D999" s="534" t="s">
        <v>517</v>
      </c>
      <c r="E999" s="534">
        <v>2627</v>
      </c>
      <c r="F999" s="534" t="s">
        <v>528</v>
      </c>
      <c r="G999" s="534" t="s">
        <v>528</v>
      </c>
      <c r="H999" s="391">
        <v>98.9</v>
      </c>
    </row>
    <row r="1000" spans="1:8">
      <c r="A1000" s="391" t="s">
        <v>527</v>
      </c>
      <c r="B1000" s="391" t="s">
        <v>548</v>
      </c>
      <c r="C1000" s="533">
        <v>45753</v>
      </c>
      <c r="D1000" s="534" t="s">
        <v>517</v>
      </c>
      <c r="E1000" s="534">
        <v>2628</v>
      </c>
      <c r="F1000" s="534" t="s">
        <v>528</v>
      </c>
      <c r="G1000" s="534" t="s">
        <v>528</v>
      </c>
      <c r="H1000" s="391">
        <v>99</v>
      </c>
    </row>
    <row r="1001" spans="1:8">
      <c r="A1001" s="391" t="s">
        <v>527</v>
      </c>
      <c r="B1001" s="391" t="s">
        <v>548</v>
      </c>
      <c r="C1001" s="533">
        <v>45753</v>
      </c>
      <c r="D1001" s="534" t="s">
        <v>517</v>
      </c>
      <c r="E1001" s="534">
        <v>2630</v>
      </c>
      <c r="F1001" s="534" t="s">
        <v>528</v>
      </c>
      <c r="G1001" s="534" t="s">
        <v>528</v>
      </c>
      <c r="H1001" s="391">
        <v>100.8</v>
      </c>
    </row>
    <row r="1002" spans="1:8">
      <c r="A1002" s="391" t="s">
        <v>527</v>
      </c>
      <c r="B1002" s="391" t="s">
        <v>548</v>
      </c>
      <c r="C1002" s="533">
        <v>45753</v>
      </c>
      <c r="D1002" s="534" t="s">
        <v>517</v>
      </c>
      <c r="E1002" s="534">
        <v>2631</v>
      </c>
      <c r="F1002" s="534" t="s">
        <v>528</v>
      </c>
      <c r="G1002" s="534" t="s">
        <v>528</v>
      </c>
      <c r="H1002" s="391">
        <v>100</v>
      </c>
    </row>
    <row r="1003" spans="1:8">
      <c r="A1003" s="391" t="s">
        <v>527</v>
      </c>
      <c r="B1003" s="391" t="s">
        <v>548</v>
      </c>
      <c r="C1003" s="533">
        <v>45753</v>
      </c>
      <c r="D1003" s="534" t="s">
        <v>517</v>
      </c>
      <c r="E1003" s="534">
        <v>2632</v>
      </c>
      <c r="F1003" s="534" t="s">
        <v>528</v>
      </c>
      <c r="G1003" s="534" t="s">
        <v>528</v>
      </c>
      <c r="H1003" s="391">
        <v>101.6</v>
      </c>
    </row>
    <row r="1004" spans="1:8">
      <c r="A1004" s="391" t="s">
        <v>527</v>
      </c>
      <c r="B1004" s="391" t="s">
        <v>548</v>
      </c>
      <c r="C1004" s="533">
        <v>45754</v>
      </c>
      <c r="D1004" s="534" t="s">
        <v>517</v>
      </c>
      <c r="E1004" s="534">
        <v>2634</v>
      </c>
      <c r="F1004" s="534" t="s">
        <v>528</v>
      </c>
      <c r="G1004" s="534" t="s">
        <v>528</v>
      </c>
      <c r="H1004" s="391">
        <v>99.4</v>
      </c>
    </row>
    <row r="1005" spans="1:8">
      <c r="A1005" s="391" t="s">
        <v>527</v>
      </c>
      <c r="B1005" s="391" t="s">
        <v>548</v>
      </c>
      <c r="C1005" s="533">
        <v>45754</v>
      </c>
      <c r="D1005" s="534" t="s">
        <v>517</v>
      </c>
      <c r="E1005" s="534">
        <v>2635</v>
      </c>
      <c r="F1005" s="534" t="s">
        <v>528</v>
      </c>
      <c r="G1005" s="534" t="s">
        <v>528</v>
      </c>
      <c r="H1005" s="391">
        <v>100.4</v>
      </c>
    </row>
    <row r="1006" spans="1:8">
      <c r="A1006" s="391" t="s">
        <v>527</v>
      </c>
      <c r="B1006" s="391" t="s">
        <v>548</v>
      </c>
      <c r="C1006" s="533">
        <v>45754</v>
      </c>
      <c r="D1006" s="534" t="s">
        <v>517</v>
      </c>
      <c r="E1006" s="534">
        <v>2636</v>
      </c>
      <c r="F1006" s="534" t="s">
        <v>528</v>
      </c>
      <c r="G1006" s="534" t="s">
        <v>528</v>
      </c>
      <c r="H1006" s="391">
        <v>99</v>
      </c>
    </row>
    <row r="1007" spans="1:8">
      <c r="A1007" s="391" t="s">
        <v>527</v>
      </c>
      <c r="B1007" s="391" t="s">
        <v>548</v>
      </c>
      <c r="C1007" s="533">
        <v>45754</v>
      </c>
      <c r="D1007" s="534" t="s">
        <v>517</v>
      </c>
      <c r="E1007" s="534">
        <v>2638</v>
      </c>
      <c r="F1007" s="534" t="s">
        <v>528</v>
      </c>
      <c r="G1007" s="534" t="s">
        <v>528</v>
      </c>
      <c r="H1007" s="391">
        <v>101.7</v>
      </c>
    </row>
    <row r="1008" spans="1:8">
      <c r="A1008" s="391" t="s">
        <v>527</v>
      </c>
      <c r="B1008" s="391" t="s">
        <v>548</v>
      </c>
      <c r="C1008" s="533">
        <v>45754</v>
      </c>
      <c r="D1008" s="534" t="s">
        <v>342</v>
      </c>
      <c r="E1008" s="534">
        <v>2639</v>
      </c>
      <c r="F1008" s="534" t="s">
        <v>507</v>
      </c>
      <c r="G1008" s="534" t="s">
        <v>507</v>
      </c>
      <c r="H1008" s="391">
        <v>99.9</v>
      </c>
    </row>
    <row r="1009" spans="1:8">
      <c r="A1009" s="391" t="s">
        <v>527</v>
      </c>
      <c r="B1009" s="391" t="s">
        <v>548</v>
      </c>
      <c r="C1009" s="533">
        <v>45754</v>
      </c>
      <c r="D1009" s="534" t="s">
        <v>502</v>
      </c>
      <c r="E1009" s="534">
        <v>2640</v>
      </c>
      <c r="F1009" s="534" t="s">
        <v>528</v>
      </c>
      <c r="G1009" s="534" t="s">
        <v>528</v>
      </c>
      <c r="H1009" s="391">
        <v>98.5</v>
      </c>
    </row>
    <row r="1010" spans="1:8">
      <c r="A1010" s="391" t="s">
        <v>527</v>
      </c>
      <c r="B1010" s="391" t="s">
        <v>548</v>
      </c>
      <c r="C1010" s="533">
        <v>45754</v>
      </c>
      <c r="D1010" s="534" t="s">
        <v>502</v>
      </c>
      <c r="E1010" s="534">
        <v>2642</v>
      </c>
      <c r="F1010" s="534" t="s">
        <v>528</v>
      </c>
      <c r="G1010" s="534" t="s">
        <v>528</v>
      </c>
      <c r="H1010" s="391">
        <v>98.4</v>
      </c>
    </row>
    <row r="1011" spans="1:8">
      <c r="A1011" s="391" t="s">
        <v>527</v>
      </c>
      <c r="B1011" s="391" t="s">
        <v>548</v>
      </c>
      <c r="C1011" s="533">
        <v>45754</v>
      </c>
      <c r="D1011" s="534" t="s">
        <v>517</v>
      </c>
      <c r="E1011" s="534">
        <v>2643</v>
      </c>
      <c r="F1011" s="534" t="s">
        <v>528</v>
      </c>
      <c r="G1011" s="534" t="s">
        <v>528</v>
      </c>
      <c r="H1011" s="391">
        <v>100</v>
      </c>
    </row>
    <row r="1012" spans="1:8">
      <c r="A1012" s="391" t="s">
        <v>527</v>
      </c>
      <c r="B1012" s="391" t="s">
        <v>548</v>
      </c>
      <c r="C1012" s="533">
        <v>45754</v>
      </c>
      <c r="D1012" s="534" t="s">
        <v>502</v>
      </c>
      <c r="E1012" s="534">
        <v>2644</v>
      </c>
      <c r="F1012" s="534" t="s">
        <v>529</v>
      </c>
      <c r="G1012" s="534" t="s">
        <v>529</v>
      </c>
      <c r="H1012" s="391">
        <v>97.9</v>
      </c>
    </row>
    <row r="1013" spans="1:8">
      <c r="A1013" s="391" t="s">
        <v>527</v>
      </c>
      <c r="B1013" s="391" t="s">
        <v>548</v>
      </c>
      <c r="C1013" s="533">
        <v>45754</v>
      </c>
      <c r="D1013" s="534" t="s">
        <v>502</v>
      </c>
      <c r="E1013" s="534">
        <v>2646</v>
      </c>
      <c r="F1013" s="534" t="s">
        <v>529</v>
      </c>
      <c r="G1013" s="534" t="s">
        <v>529</v>
      </c>
      <c r="H1013" s="391">
        <v>99</v>
      </c>
    </row>
    <row r="1014" spans="1:8">
      <c r="A1014" s="391" t="s">
        <v>527</v>
      </c>
      <c r="B1014" s="391" t="s">
        <v>548</v>
      </c>
      <c r="C1014" s="533">
        <v>45754</v>
      </c>
      <c r="D1014" s="534" t="s">
        <v>517</v>
      </c>
      <c r="E1014" s="534">
        <v>2647</v>
      </c>
      <c r="F1014" s="534" t="s">
        <v>529</v>
      </c>
      <c r="G1014" s="534" t="s">
        <v>529</v>
      </c>
      <c r="H1014" s="391">
        <v>99.9</v>
      </c>
    </row>
    <row r="1015" spans="1:8">
      <c r="A1015" s="391" t="s">
        <v>527</v>
      </c>
      <c r="B1015" s="391" t="s">
        <v>548</v>
      </c>
      <c r="C1015" s="533">
        <v>45754</v>
      </c>
      <c r="D1015" s="534" t="s">
        <v>502</v>
      </c>
      <c r="E1015" s="534">
        <v>2648</v>
      </c>
      <c r="F1015" s="534" t="s">
        <v>529</v>
      </c>
      <c r="G1015" s="534" t="s">
        <v>529</v>
      </c>
      <c r="H1015" s="391">
        <v>98.2</v>
      </c>
    </row>
    <row r="1016" spans="1:8">
      <c r="A1016" s="391" t="s">
        <v>527</v>
      </c>
      <c r="B1016" s="391" t="s">
        <v>548</v>
      </c>
      <c r="C1016" s="533">
        <v>45754</v>
      </c>
      <c r="D1016" s="534" t="s">
        <v>502</v>
      </c>
      <c r="E1016" s="534">
        <v>2650</v>
      </c>
      <c r="F1016" s="534" t="s">
        <v>529</v>
      </c>
      <c r="G1016" s="534" t="s">
        <v>529</v>
      </c>
      <c r="H1016" s="391">
        <v>98.5</v>
      </c>
    </row>
    <row r="1017" spans="1:8">
      <c r="A1017" s="391" t="s">
        <v>527</v>
      </c>
      <c r="B1017" s="391" t="s">
        <v>548</v>
      </c>
      <c r="C1017" s="533">
        <v>45754</v>
      </c>
      <c r="D1017" s="534" t="s">
        <v>517</v>
      </c>
      <c r="E1017" s="534">
        <v>2651</v>
      </c>
      <c r="F1017" s="534" t="s">
        <v>529</v>
      </c>
      <c r="G1017" s="534" t="s">
        <v>529</v>
      </c>
      <c r="H1017" s="391">
        <v>99.9</v>
      </c>
    </row>
    <row r="1018" spans="1:8">
      <c r="A1018" s="391" t="s">
        <v>527</v>
      </c>
      <c r="B1018" s="391" t="s">
        <v>548</v>
      </c>
      <c r="C1018" s="533">
        <v>45754</v>
      </c>
      <c r="D1018" s="534" t="s">
        <v>502</v>
      </c>
      <c r="E1018" s="534">
        <v>2652</v>
      </c>
      <c r="F1018" s="534" t="s">
        <v>529</v>
      </c>
      <c r="G1018" s="534" t="s">
        <v>529</v>
      </c>
      <c r="H1018" s="391">
        <v>97.9</v>
      </c>
    </row>
    <row r="1019" spans="1:8">
      <c r="A1019" s="391" t="s">
        <v>527</v>
      </c>
      <c r="B1019" s="391" t="s">
        <v>548</v>
      </c>
      <c r="C1019" s="533">
        <v>45754</v>
      </c>
      <c r="D1019" s="534" t="s">
        <v>512</v>
      </c>
      <c r="E1019" s="534">
        <v>2653</v>
      </c>
      <c r="F1019" s="534" t="s">
        <v>538</v>
      </c>
      <c r="G1019" s="534" t="s">
        <v>538</v>
      </c>
      <c r="H1019" s="391">
        <v>97.3</v>
      </c>
    </row>
    <row r="1020" spans="1:8">
      <c r="A1020" s="391" t="s">
        <v>527</v>
      </c>
      <c r="B1020" s="391" t="s">
        <v>548</v>
      </c>
      <c r="C1020" s="533">
        <v>45754</v>
      </c>
      <c r="D1020" s="534" t="s">
        <v>502</v>
      </c>
      <c r="E1020" s="534">
        <v>2654</v>
      </c>
      <c r="F1020" s="534" t="s">
        <v>529</v>
      </c>
      <c r="G1020" s="534" t="s">
        <v>529</v>
      </c>
      <c r="H1020" s="391">
        <v>100.9</v>
      </c>
    </row>
    <row r="1021" spans="1:8">
      <c r="A1021" s="391" t="s">
        <v>527</v>
      </c>
      <c r="B1021" s="391" t="s">
        <v>548</v>
      </c>
      <c r="C1021" s="533">
        <v>45754</v>
      </c>
      <c r="D1021" s="534" t="s">
        <v>512</v>
      </c>
      <c r="E1021" s="534">
        <v>2655</v>
      </c>
      <c r="F1021" s="534" t="s">
        <v>533</v>
      </c>
      <c r="G1021" s="534" t="s">
        <v>533</v>
      </c>
      <c r="H1021" s="391">
        <v>99.5</v>
      </c>
    </row>
    <row r="1022" spans="1:8">
      <c r="A1022" s="391" t="s">
        <v>527</v>
      </c>
      <c r="B1022" s="391" t="s">
        <v>548</v>
      </c>
      <c r="C1022" s="533">
        <v>45754</v>
      </c>
      <c r="D1022" s="534" t="s">
        <v>512</v>
      </c>
      <c r="E1022" s="534">
        <v>2656</v>
      </c>
      <c r="F1022" s="534" t="s">
        <v>538</v>
      </c>
      <c r="G1022" s="534" t="s">
        <v>538</v>
      </c>
      <c r="H1022" s="391">
        <v>98.1</v>
      </c>
    </row>
    <row r="1023" spans="1:8">
      <c r="A1023" s="391" t="s">
        <v>527</v>
      </c>
      <c r="B1023" s="391" t="s">
        <v>548</v>
      </c>
      <c r="C1023" s="533">
        <v>45754</v>
      </c>
      <c r="D1023" s="534" t="s">
        <v>512</v>
      </c>
      <c r="E1023" s="534">
        <v>2657</v>
      </c>
      <c r="F1023" s="534" t="s">
        <v>538</v>
      </c>
      <c r="G1023" s="534" t="s">
        <v>538</v>
      </c>
      <c r="H1023" s="391">
        <v>101.1</v>
      </c>
    </row>
    <row r="1024" spans="1:8">
      <c r="A1024" s="391" t="s">
        <v>527</v>
      </c>
      <c r="B1024" s="391" t="s">
        <v>548</v>
      </c>
      <c r="C1024" s="533">
        <v>45754</v>
      </c>
      <c r="D1024" s="534" t="s">
        <v>512</v>
      </c>
      <c r="E1024" s="534">
        <v>2658</v>
      </c>
      <c r="F1024" s="534" t="s">
        <v>538</v>
      </c>
      <c r="G1024" s="534" t="s">
        <v>538</v>
      </c>
      <c r="H1024" s="391">
        <v>100.4</v>
      </c>
    </row>
    <row r="1025" spans="1:8">
      <c r="A1025" s="391" t="s">
        <v>527</v>
      </c>
      <c r="B1025" s="391" t="s">
        <v>548</v>
      </c>
      <c r="C1025" s="533">
        <v>45754</v>
      </c>
      <c r="D1025" s="534" t="s">
        <v>330</v>
      </c>
      <c r="E1025" s="534">
        <v>2659</v>
      </c>
      <c r="F1025" s="534" t="s">
        <v>534</v>
      </c>
      <c r="G1025" s="534" t="s">
        <v>534</v>
      </c>
      <c r="H1025" s="391">
        <v>106</v>
      </c>
    </row>
    <row r="1026" spans="1:8">
      <c r="A1026" s="391" t="s">
        <v>527</v>
      </c>
      <c r="B1026" s="391" t="s">
        <v>548</v>
      </c>
      <c r="C1026" s="533">
        <v>45754</v>
      </c>
      <c r="D1026" s="534" t="s">
        <v>330</v>
      </c>
      <c r="E1026" s="534">
        <v>2660</v>
      </c>
      <c r="F1026" s="534" t="s">
        <v>538</v>
      </c>
      <c r="G1026" s="534" t="s">
        <v>538</v>
      </c>
      <c r="H1026" s="391">
        <v>100.9</v>
      </c>
    </row>
    <row r="1027" spans="1:8">
      <c r="A1027" s="391" t="s">
        <v>527</v>
      </c>
      <c r="B1027" s="391" t="s">
        <v>548</v>
      </c>
      <c r="C1027" s="533">
        <v>45754</v>
      </c>
      <c r="D1027" s="534" t="s">
        <v>330</v>
      </c>
      <c r="E1027" s="534">
        <v>2661</v>
      </c>
      <c r="F1027" s="534" t="s">
        <v>534</v>
      </c>
      <c r="G1027" s="534" t="s">
        <v>534</v>
      </c>
      <c r="H1027" s="391">
        <v>100.8</v>
      </c>
    </row>
    <row r="1028" spans="1:8">
      <c r="A1028" s="391" t="s">
        <v>527</v>
      </c>
      <c r="B1028" s="391" t="s">
        <v>548</v>
      </c>
      <c r="C1028" s="533">
        <v>45755</v>
      </c>
      <c r="D1028" s="534" t="s">
        <v>512</v>
      </c>
      <c r="E1028" s="534">
        <v>2662</v>
      </c>
      <c r="F1028" s="534" t="s">
        <v>538</v>
      </c>
      <c r="G1028" s="534" t="s">
        <v>538</v>
      </c>
      <c r="H1028" s="391">
        <v>98.7</v>
      </c>
    </row>
    <row r="1029" spans="1:8">
      <c r="A1029" s="391" t="s">
        <v>527</v>
      </c>
      <c r="B1029" s="391" t="s">
        <v>548</v>
      </c>
      <c r="C1029" s="533">
        <v>45755</v>
      </c>
      <c r="D1029" s="534" t="s">
        <v>512</v>
      </c>
      <c r="E1029" s="534">
        <v>2663</v>
      </c>
      <c r="F1029" s="534" t="s">
        <v>538</v>
      </c>
      <c r="G1029" s="534" t="s">
        <v>538</v>
      </c>
      <c r="H1029" s="391">
        <v>100.4</v>
      </c>
    </row>
    <row r="1030" spans="1:8">
      <c r="A1030" s="391" t="s">
        <v>527</v>
      </c>
      <c r="B1030" s="391" t="s">
        <v>548</v>
      </c>
      <c r="C1030" s="533">
        <v>45755</v>
      </c>
      <c r="D1030" s="534" t="s">
        <v>512</v>
      </c>
      <c r="E1030" s="534">
        <v>2664</v>
      </c>
      <c r="F1030" s="534" t="s">
        <v>538</v>
      </c>
      <c r="G1030" s="534" t="s">
        <v>538</v>
      </c>
      <c r="H1030" s="391">
        <v>100.4</v>
      </c>
    </row>
    <row r="1031" spans="1:8">
      <c r="A1031" s="391" t="s">
        <v>527</v>
      </c>
      <c r="B1031" s="391" t="s">
        <v>548</v>
      </c>
      <c r="C1031" s="533">
        <v>45755</v>
      </c>
      <c r="D1031" s="534" t="s">
        <v>512</v>
      </c>
      <c r="E1031" s="534">
        <v>2665</v>
      </c>
      <c r="F1031" s="534" t="s">
        <v>538</v>
      </c>
      <c r="G1031" s="534" t="s">
        <v>538</v>
      </c>
      <c r="H1031" s="391">
        <v>100.4</v>
      </c>
    </row>
    <row r="1032" spans="1:8">
      <c r="A1032" s="391" t="s">
        <v>527</v>
      </c>
      <c r="B1032" s="391" t="s">
        <v>548</v>
      </c>
      <c r="C1032" s="533">
        <v>45755</v>
      </c>
      <c r="D1032" s="534" t="s">
        <v>330</v>
      </c>
      <c r="E1032" s="534">
        <v>2666</v>
      </c>
      <c r="F1032" s="534" t="s">
        <v>538</v>
      </c>
      <c r="G1032" s="534" t="s">
        <v>538</v>
      </c>
      <c r="H1032" s="391">
        <v>100.8</v>
      </c>
    </row>
    <row r="1033" spans="1:8">
      <c r="A1033" s="391" t="s">
        <v>527</v>
      </c>
      <c r="B1033" s="391" t="s">
        <v>548</v>
      </c>
      <c r="C1033" s="533">
        <v>45755</v>
      </c>
      <c r="D1033" s="534" t="s">
        <v>330</v>
      </c>
      <c r="E1033" s="534">
        <v>2667</v>
      </c>
      <c r="F1033" s="534" t="s">
        <v>534</v>
      </c>
      <c r="G1033" s="534" t="s">
        <v>534</v>
      </c>
      <c r="H1033" s="391">
        <v>100.5</v>
      </c>
    </row>
    <row r="1034" spans="1:8">
      <c r="A1034" s="391" t="s">
        <v>527</v>
      </c>
      <c r="B1034" s="391" t="s">
        <v>548</v>
      </c>
      <c r="C1034" s="533">
        <v>45755</v>
      </c>
      <c r="D1034" s="534" t="s">
        <v>330</v>
      </c>
      <c r="E1034" s="534">
        <v>2668</v>
      </c>
      <c r="F1034" s="534" t="s">
        <v>538</v>
      </c>
      <c r="G1034" s="534" t="s">
        <v>538</v>
      </c>
      <c r="H1034" s="391">
        <v>99.6</v>
      </c>
    </row>
    <row r="1035" spans="1:8">
      <c r="A1035" s="391" t="s">
        <v>527</v>
      </c>
      <c r="B1035" s="391" t="s">
        <v>548</v>
      </c>
      <c r="C1035" s="533">
        <v>45755</v>
      </c>
      <c r="D1035" s="534" t="s">
        <v>502</v>
      </c>
      <c r="E1035" s="534">
        <v>2670</v>
      </c>
      <c r="F1035" s="534" t="s">
        <v>529</v>
      </c>
      <c r="G1035" s="534" t="s">
        <v>529</v>
      </c>
      <c r="H1035" s="391">
        <v>99.1</v>
      </c>
    </row>
    <row r="1036" spans="1:8">
      <c r="A1036" s="391" t="s">
        <v>527</v>
      </c>
      <c r="B1036" s="391" t="s">
        <v>548</v>
      </c>
      <c r="C1036" s="533">
        <v>45755</v>
      </c>
      <c r="D1036" s="534" t="s">
        <v>517</v>
      </c>
      <c r="E1036" s="534">
        <v>2671</v>
      </c>
      <c r="F1036" s="534" t="s">
        <v>529</v>
      </c>
      <c r="G1036" s="534" t="s">
        <v>529</v>
      </c>
      <c r="H1036" s="391">
        <v>98.4</v>
      </c>
    </row>
    <row r="1037" spans="1:8">
      <c r="A1037" s="391" t="s">
        <v>527</v>
      </c>
      <c r="B1037" s="391" t="s">
        <v>548</v>
      </c>
      <c r="C1037" s="533">
        <v>45755</v>
      </c>
      <c r="D1037" s="534" t="s">
        <v>502</v>
      </c>
      <c r="E1037" s="534">
        <v>2672</v>
      </c>
      <c r="F1037" s="534" t="s">
        <v>529</v>
      </c>
      <c r="G1037" s="534" t="s">
        <v>529</v>
      </c>
      <c r="H1037" s="391">
        <v>104.5</v>
      </c>
    </row>
    <row r="1038" spans="1:8">
      <c r="A1038" s="391" t="s">
        <v>527</v>
      </c>
      <c r="B1038" s="391" t="s">
        <v>548</v>
      </c>
      <c r="C1038" s="533">
        <v>45755</v>
      </c>
      <c r="D1038" s="534" t="s">
        <v>502</v>
      </c>
      <c r="E1038" s="534">
        <v>2674</v>
      </c>
      <c r="F1038" s="534" t="s">
        <v>529</v>
      </c>
      <c r="G1038" s="534" t="s">
        <v>529</v>
      </c>
      <c r="H1038" s="391">
        <v>97.7</v>
      </c>
    </row>
    <row r="1039" spans="1:8">
      <c r="A1039" s="391" t="s">
        <v>527</v>
      </c>
      <c r="B1039" s="391" t="s">
        <v>548</v>
      </c>
      <c r="C1039" s="533">
        <v>45755</v>
      </c>
      <c r="D1039" s="534" t="s">
        <v>517</v>
      </c>
      <c r="E1039" s="534">
        <v>2675</v>
      </c>
      <c r="F1039" s="534" t="s">
        <v>529</v>
      </c>
      <c r="G1039" s="534" t="s">
        <v>529</v>
      </c>
      <c r="H1039" s="391">
        <v>98.6</v>
      </c>
    </row>
    <row r="1040" spans="1:8">
      <c r="A1040" s="391" t="s">
        <v>527</v>
      </c>
      <c r="B1040" s="391" t="s">
        <v>548</v>
      </c>
      <c r="C1040" s="533">
        <v>45755</v>
      </c>
      <c r="D1040" s="534" t="s">
        <v>502</v>
      </c>
      <c r="E1040" s="534">
        <v>2676</v>
      </c>
      <c r="F1040" s="534" t="s">
        <v>529</v>
      </c>
      <c r="G1040" s="534" t="s">
        <v>529</v>
      </c>
      <c r="H1040" s="391">
        <v>102.9</v>
      </c>
    </row>
    <row r="1041" spans="1:8">
      <c r="A1041" s="391" t="s">
        <v>527</v>
      </c>
      <c r="B1041" s="391" t="s">
        <v>548</v>
      </c>
      <c r="C1041" s="533">
        <v>45755</v>
      </c>
      <c r="D1041" s="534" t="s">
        <v>502</v>
      </c>
      <c r="E1041" s="534">
        <v>2678</v>
      </c>
      <c r="F1041" s="534" t="s">
        <v>529</v>
      </c>
      <c r="G1041" s="534" t="s">
        <v>529</v>
      </c>
      <c r="H1041" s="391">
        <v>99</v>
      </c>
    </row>
    <row r="1042" spans="1:8">
      <c r="A1042" s="391" t="s">
        <v>527</v>
      </c>
      <c r="B1042" s="391" t="s">
        <v>548</v>
      </c>
      <c r="C1042" s="533">
        <v>45755</v>
      </c>
      <c r="D1042" s="534" t="s">
        <v>517</v>
      </c>
      <c r="E1042" s="534">
        <v>2679</v>
      </c>
      <c r="F1042" s="534" t="s">
        <v>529</v>
      </c>
      <c r="G1042" s="534" t="s">
        <v>529</v>
      </c>
      <c r="H1042" s="391">
        <v>98.8</v>
      </c>
    </row>
    <row r="1043" spans="1:8">
      <c r="A1043" s="391" t="s">
        <v>527</v>
      </c>
      <c r="B1043" s="391" t="s">
        <v>548</v>
      </c>
      <c r="C1043" s="533">
        <v>45755</v>
      </c>
      <c r="D1043" s="534" t="s">
        <v>502</v>
      </c>
      <c r="E1043" s="534">
        <v>2680</v>
      </c>
      <c r="F1043" s="534" t="s">
        <v>529</v>
      </c>
      <c r="G1043" s="534" t="s">
        <v>551</v>
      </c>
      <c r="H1043" s="391">
        <v>97.7</v>
      </c>
    </row>
    <row r="1044" spans="1:8">
      <c r="A1044" s="391" t="s">
        <v>527</v>
      </c>
      <c r="B1044" s="391" t="s">
        <v>548</v>
      </c>
      <c r="C1044" s="533">
        <v>45755</v>
      </c>
      <c r="D1044" s="534" t="s">
        <v>502</v>
      </c>
      <c r="E1044" s="534">
        <v>2682</v>
      </c>
      <c r="F1044" s="534" t="s">
        <v>529</v>
      </c>
      <c r="G1044" s="534" t="s">
        <v>529</v>
      </c>
      <c r="H1044" s="391">
        <v>99.7</v>
      </c>
    </row>
    <row r="1045" spans="1:8">
      <c r="A1045" s="391" t="s">
        <v>527</v>
      </c>
      <c r="B1045" s="391" t="s">
        <v>548</v>
      </c>
      <c r="C1045" s="533">
        <v>45755</v>
      </c>
      <c r="D1045" s="534" t="s">
        <v>512</v>
      </c>
      <c r="E1045" s="534">
        <v>2683</v>
      </c>
      <c r="F1045" s="534" t="s">
        <v>552</v>
      </c>
      <c r="G1045" s="534" t="s">
        <v>552</v>
      </c>
      <c r="H1045" s="391">
        <v>97.1</v>
      </c>
    </row>
    <row r="1046" spans="1:8">
      <c r="A1046" s="391" t="s">
        <v>527</v>
      </c>
      <c r="B1046" s="391" t="s">
        <v>548</v>
      </c>
      <c r="C1046" s="533">
        <v>45755</v>
      </c>
      <c r="D1046" s="534" t="s">
        <v>512</v>
      </c>
      <c r="E1046" s="534">
        <v>2684</v>
      </c>
      <c r="F1046" s="534" t="s">
        <v>538</v>
      </c>
      <c r="G1046" s="534" t="s">
        <v>538</v>
      </c>
      <c r="H1046" s="391">
        <v>98.8</v>
      </c>
    </row>
    <row r="1047" spans="1:8">
      <c r="A1047" s="391" t="s">
        <v>527</v>
      </c>
      <c r="B1047" s="391" t="s">
        <v>548</v>
      </c>
      <c r="C1047" s="533">
        <v>45756</v>
      </c>
      <c r="D1047" s="534" t="s">
        <v>330</v>
      </c>
      <c r="E1047" s="534">
        <v>2685</v>
      </c>
      <c r="F1047" s="534" t="s">
        <v>534</v>
      </c>
      <c r="G1047" s="534" t="s">
        <v>534</v>
      </c>
      <c r="H1047" s="391">
        <v>103</v>
      </c>
    </row>
    <row r="1048" spans="1:8">
      <c r="A1048" s="391" t="s">
        <v>527</v>
      </c>
      <c r="B1048" s="391" t="s">
        <v>548</v>
      </c>
      <c r="C1048" s="533">
        <v>45756</v>
      </c>
      <c r="D1048" s="534" t="s">
        <v>330</v>
      </c>
      <c r="E1048" s="534">
        <v>2686</v>
      </c>
      <c r="F1048" s="534" t="s">
        <v>538</v>
      </c>
      <c r="G1048" s="534" t="s">
        <v>538</v>
      </c>
      <c r="H1048" s="391">
        <v>102.1</v>
      </c>
    </row>
    <row r="1049" spans="1:8">
      <c r="A1049" s="391" t="s">
        <v>527</v>
      </c>
      <c r="B1049" s="391" t="s">
        <v>548</v>
      </c>
      <c r="C1049" s="533">
        <v>45756</v>
      </c>
      <c r="D1049" s="534" t="s">
        <v>330</v>
      </c>
      <c r="E1049" s="534">
        <v>2687</v>
      </c>
      <c r="F1049" s="534" t="s">
        <v>534</v>
      </c>
      <c r="G1049" s="534" t="s">
        <v>534</v>
      </c>
      <c r="H1049" s="391">
        <v>103.5</v>
      </c>
    </row>
    <row r="1050" spans="1:8">
      <c r="A1050" s="391" t="s">
        <v>527</v>
      </c>
      <c r="B1050" s="391" t="s">
        <v>548</v>
      </c>
      <c r="C1050" s="533">
        <v>45756</v>
      </c>
      <c r="D1050" s="534" t="s">
        <v>330</v>
      </c>
      <c r="E1050" s="534">
        <v>2688</v>
      </c>
      <c r="F1050" s="534" t="s">
        <v>538</v>
      </c>
      <c r="G1050" s="534" t="s">
        <v>538</v>
      </c>
      <c r="H1050" s="391">
        <v>102.5</v>
      </c>
    </row>
    <row r="1051" spans="1:8">
      <c r="A1051" s="391" t="s">
        <v>527</v>
      </c>
      <c r="B1051" s="391" t="s">
        <v>548</v>
      </c>
      <c r="C1051" s="533">
        <v>45756</v>
      </c>
      <c r="D1051" s="534" t="s">
        <v>512</v>
      </c>
      <c r="E1051" s="534">
        <v>2689</v>
      </c>
      <c r="F1051" s="534" t="s">
        <v>552</v>
      </c>
      <c r="G1051" s="534" t="s">
        <v>552</v>
      </c>
      <c r="H1051" s="391">
        <v>100.2</v>
      </c>
    </row>
    <row r="1052" spans="1:8">
      <c r="A1052" s="391" t="s">
        <v>527</v>
      </c>
      <c r="B1052" s="391" t="s">
        <v>548</v>
      </c>
      <c r="C1052" s="533">
        <v>45756</v>
      </c>
      <c r="D1052" s="534" t="s">
        <v>512</v>
      </c>
      <c r="E1052" s="534">
        <v>2690</v>
      </c>
      <c r="F1052" s="534" t="s">
        <v>538</v>
      </c>
      <c r="G1052" s="534" t="s">
        <v>538</v>
      </c>
      <c r="H1052" s="391">
        <v>100.5</v>
      </c>
    </row>
    <row r="1053" spans="1:8">
      <c r="A1053" s="391" t="s">
        <v>527</v>
      </c>
      <c r="B1053" s="391" t="s">
        <v>548</v>
      </c>
      <c r="C1053" s="533">
        <v>45756</v>
      </c>
      <c r="D1053" s="534" t="s">
        <v>330</v>
      </c>
      <c r="E1053" s="534">
        <v>2691</v>
      </c>
      <c r="F1053" s="534" t="s">
        <v>534</v>
      </c>
      <c r="G1053" s="534" t="s">
        <v>534</v>
      </c>
      <c r="H1053" s="391">
        <v>101.9</v>
      </c>
    </row>
    <row r="1054" spans="1:8">
      <c r="A1054" s="391" t="s">
        <v>527</v>
      </c>
      <c r="B1054" s="391" t="s">
        <v>548</v>
      </c>
      <c r="C1054" s="533">
        <v>45756</v>
      </c>
      <c r="D1054" s="534" t="s">
        <v>330</v>
      </c>
      <c r="E1054" s="534">
        <v>2692</v>
      </c>
      <c r="F1054" s="534" t="s">
        <v>538</v>
      </c>
      <c r="G1054" s="534" t="s">
        <v>538</v>
      </c>
      <c r="H1054" s="391">
        <v>103.7</v>
      </c>
    </row>
    <row r="1055" spans="1:8">
      <c r="A1055" s="391" t="s">
        <v>527</v>
      </c>
      <c r="B1055" s="391" t="s">
        <v>548</v>
      </c>
      <c r="C1055" s="533">
        <v>45756</v>
      </c>
      <c r="D1055" s="534" t="s">
        <v>330</v>
      </c>
      <c r="E1055" s="534">
        <v>2693</v>
      </c>
      <c r="F1055" s="534" t="s">
        <v>534</v>
      </c>
      <c r="G1055" s="534" t="s">
        <v>534</v>
      </c>
      <c r="H1055" s="391">
        <v>101.3</v>
      </c>
    </row>
    <row r="1056" spans="1:8">
      <c r="A1056" s="391" t="s">
        <v>527</v>
      </c>
      <c r="B1056" s="391" t="s">
        <v>548</v>
      </c>
      <c r="C1056" s="533">
        <v>45756</v>
      </c>
      <c r="D1056" s="534" t="s">
        <v>330</v>
      </c>
      <c r="E1056" s="534">
        <v>2694</v>
      </c>
      <c r="F1056" s="534" t="s">
        <v>538</v>
      </c>
      <c r="G1056" s="534" t="s">
        <v>538</v>
      </c>
      <c r="H1056" s="391">
        <v>100.8</v>
      </c>
    </row>
    <row r="1057" spans="1:8">
      <c r="A1057" s="391" t="s">
        <v>527</v>
      </c>
      <c r="B1057" s="391" t="s">
        <v>548</v>
      </c>
      <c r="C1057" s="533">
        <v>45756</v>
      </c>
      <c r="D1057" s="534" t="s">
        <v>500</v>
      </c>
      <c r="E1057" s="534">
        <v>2695</v>
      </c>
      <c r="F1057" s="534" t="s">
        <v>529</v>
      </c>
      <c r="G1057" s="534" t="s">
        <v>529</v>
      </c>
      <c r="H1057" s="391">
        <v>95.5</v>
      </c>
    </row>
    <row r="1058" spans="1:8">
      <c r="A1058" s="391" t="s">
        <v>527</v>
      </c>
      <c r="B1058" s="391" t="s">
        <v>548</v>
      </c>
      <c r="C1058" s="533">
        <v>45756</v>
      </c>
      <c r="D1058" s="534" t="s">
        <v>511</v>
      </c>
      <c r="E1058" s="534">
        <v>2696</v>
      </c>
      <c r="F1058" s="534" t="s">
        <v>529</v>
      </c>
      <c r="G1058" s="534" t="s">
        <v>529</v>
      </c>
      <c r="H1058" s="391">
        <v>98</v>
      </c>
    </row>
    <row r="1059" spans="1:8">
      <c r="A1059" s="391" t="s">
        <v>527</v>
      </c>
      <c r="B1059" s="391" t="s">
        <v>548</v>
      </c>
      <c r="C1059" s="533">
        <v>45756</v>
      </c>
      <c r="D1059" s="534" t="s">
        <v>500</v>
      </c>
      <c r="E1059" s="534">
        <v>2697</v>
      </c>
      <c r="F1059" s="534" t="s">
        <v>529</v>
      </c>
      <c r="G1059" s="534" t="s">
        <v>529</v>
      </c>
      <c r="H1059" s="391">
        <v>99.9</v>
      </c>
    </row>
    <row r="1060" spans="1:8">
      <c r="A1060" s="391" t="s">
        <v>527</v>
      </c>
      <c r="B1060" s="391" t="s">
        <v>548</v>
      </c>
      <c r="C1060" s="533">
        <v>45756</v>
      </c>
      <c r="D1060" s="534" t="s">
        <v>511</v>
      </c>
      <c r="E1060" s="534">
        <v>2698</v>
      </c>
      <c r="F1060" s="534" t="s">
        <v>529</v>
      </c>
      <c r="G1060" s="534" t="s">
        <v>529</v>
      </c>
      <c r="H1060" s="391">
        <v>98</v>
      </c>
    </row>
    <row r="1061" spans="1:8">
      <c r="A1061" s="391" t="s">
        <v>527</v>
      </c>
      <c r="B1061" s="391" t="s">
        <v>548</v>
      </c>
      <c r="C1061" s="533">
        <v>45756</v>
      </c>
      <c r="D1061" s="534" t="s">
        <v>500</v>
      </c>
      <c r="E1061" s="534">
        <v>2699</v>
      </c>
      <c r="F1061" s="534" t="s">
        <v>529</v>
      </c>
      <c r="G1061" s="534" t="s">
        <v>529</v>
      </c>
      <c r="H1061" s="391">
        <v>98.6</v>
      </c>
    </row>
    <row r="1062" spans="1:8">
      <c r="A1062" s="391" t="s">
        <v>527</v>
      </c>
      <c r="B1062" s="391" t="s">
        <v>548</v>
      </c>
      <c r="C1062" s="533">
        <v>45756</v>
      </c>
      <c r="D1062" s="534" t="s">
        <v>511</v>
      </c>
      <c r="E1062" s="534">
        <v>2700</v>
      </c>
      <c r="F1062" s="534" t="s">
        <v>529</v>
      </c>
      <c r="G1062" s="534" t="s">
        <v>529</v>
      </c>
      <c r="H1062" s="391">
        <v>98.6</v>
      </c>
    </row>
    <row r="1063" spans="1:8">
      <c r="A1063" s="391" t="s">
        <v>527</v>
      </c>
      <c r="B1063" s="391" t="s">
        <v>548</v>
      </c>
      <c r="C1063" s="533">
        <v>45756</v>
      </c>
      <c r="D1063" s="534" t="s">
        <v>500</v>
      </c>
      <c r="E1063" s="534">
        <v>2701</v>
      </c>
      <c r="F1063" s="534" t="s">
        <v>529</v>
      </c>
      <c r="G1063" s="534" t="s">
        <v>529</v>
      </c>
      <c r="H1063" s="391">
        <v>98.1</v>
      </c>
    </row>
    <row r="1064" spans="1:8">
      <c r="A1064" s="391" t="s">
        <v>527</v>
      </c>
      <c r="B1064" s="391" t="s">
        <v>548</v>
      </c>
      <c r="C1064" s="533">
        <v>45756</v>
      </c>
      <c r="D1064" s="534" t="s">
        <v>511</v>
      </c>
      <c r="E1064" s="534">
        <v>2702</v>
      </c>
      <c r="F1064" s="534" t="s">
        <v>529</v>
      </c>
      <c r="G1064" s="534" t="s">
        <v>529</v>
      </c>
      <c r="H1064" s="391">
        <v>99.9</v>
      </c>
    </row>
    <row r="1065" spans="1:8">
      <c r="A1065" s="391" t="s">
        <v>527</v>
      </c>
      <c r="B1065" s="391" t="s">
        <v>548</v>
      </c>
      <c r="C1065" s="533">
        <v>45756</v>
      </c>
      <c r="D1065" s="534" t="s">
        <v>500</v>
      </c>
      <c r="E1065" s="534">
        <v>2703</v>
      </c>
      <c r="F1065" s="534" t="s">
        <v>529</v>
      </c>
      <c r="G1065" s="534" t="s">
        <v>529</v>
      </c>
      <c r="H1065" s="391">
        <v>99.3</v>
      </c>
    </row>
    <row r="1066" spans="1:8">
      <c r="A1066" s="391" t="s">
        <v>527</v>
      </c>
      <c r="B1066" s="391" t="s">
        <v>548</v>
      </c>
      <c r="C1066" s="533">
        <v>45756</v>
      </c>
      <c r="D1066" s="534" t="s">
        <v>517</v>
      </c>
      <c r="E1066" s="534">
        <v>2704</v>
      </c>
      <c r="F1066" s="534" t="s">
        <v>529</v>
      </c>
      <c r="G1066" s="534" t="s">
        <v>529</v>
      </c>
      <c r="H1066" s="391">
        <v>101.8</v>
      </c>
    </row>
    <row r="1067" spans="1:8">
      <c r="A1067" s="391" t="s">
        <v>527</v>
      </c>
      <c r="B1067" s="391" t="s">
        <v>548</v>
      </c>
      <c r="C1067" s="533">
        <v>45756</v>
      </c>
      <c r="D1067" s="534" t="s">
        <v>517</v>
      </c>
      <c r="E1067" s="534">
        <v>2706</v>
      </c>
      <c r="F1067" s="534" t="s">
        <v>529</v>
      </c>
      <c r="G1067" s="534" t="s">
        <v>529</v>
      </c>
      <c r="H1067" s="391">
        <v>99.9</v>
      </c>
    </row>
    <row r="1068" spans="1:8">
      <c r="A1068" s="391" t="s">
        <v>527</v>
      </c>
      <c r="B1068" s="391" t="s">
        <v>548</v>
      </c>
      <c r="C1068" s="533">
        <v>45756</v>
      </c>
      <c r="D1068" s="534" t="s">
        <v>502</v>
      </c>
      <c r="E1068" s="534">
        <v>2707</v>
      </c>
      <c r="F1068" s="534" t="s">
        <v>529</v>
      </c>
      <c r="G1068" s="534" t="s">
        <v>529</v>
      </c>
      <c r="H1068" s="391">
        <v>99.4</v>
      </c>
    </row>
    <row r="1069" spans="1:8">
      <c r="A1069" s="391" t="s">
        <v>527</v>
      </c>
      <c r="B1069" s="391" t="s">
        <v>548</v>
      </c>
      <c r="C1069" s="533">
        <v>45756</v>
      </c>
      <c r="D1069" s="534" t="s">
        <v>517</v>
      </c>
      <c r="E1069" s="534">
        <v>2708</v>
      </c>
      <c r="F1069" s="534" t="s">
        <v>529</v>
      </c>
      <c r="G1069" s="534" t="s">
        <v>529</v>
      </c>
      <c r="H1069" s="391">
        <v>100.1</v>
      </c>
    </row>
    <row r="1070" spans="1:8">
      <c r="A1070" s="391" t="s">
        <v>527</v>
      </c>
      <c r="B1070" s="391" t="s">
        <v>548</v>
      </c>
      <c r="C1070" s="533">
        <v>45756</v>
      </c>
      <c r="D1070" s="534" t="s">
        <v>517</v>
      </c>
      <c r="E1070" s="534">
        <v>2710</v>
      </c>
      <c r="F1070" s="534" t="s">
        <v>529</v>
      </c>
      <c r="G1070" s="534" t="s">
        <v>529</v>
      </c>
      <c r="H1070" s="391">
        <v>100.6</v>
      </c>
    </row>
    <row r="1071" spans="1:8">
      <c r="A1071" s="391" t="s">
        <v>527</v>
      </c>
      <c r="B1071" s="391" t="s">
        <v>548</v>
      </c>
      <c r="C1071" s="533">
        <v>45756</v>
      </c>
      <c r="D1071" s="534" t="s">
        <v>502</v>
      </c>
      <c r="E1071" s="534">
        <v>2711</v>
      </c>
      <c r="F1071" s="534" t="s">
        <v>529</v>
      </c>
      <c r="G1071" s="534" t="s">
        <v>529</v>
      </c>
      <c r="H1071" s="391">
        <v>98.7</v>
      </c>
    </row>
    <row r="1072" spans="1:8">
      <c r="A1072" s="391" t="s">
        <v>527</v>
      </c>
      <c r="B1072" s="391" t="s">
        <v>548</v>
      </c>
      <c r="C1072" s="533">
        <v>45756</v>
      </c>
      <c r="D1072" s="534" t="s">
        <v>517</v>
      </c>
      <c r="E1072" s="534">
        <v>2712</v>
      </c>
      <c r="F1072" s="534" t="s">
        <v>529</v>
      </c>
      <c r="G1072" s="534" t="s">
        <v>529</v>
      </c>
      <c r="H1072" s="391">
        <v>101.2</v>
      </c>
    </row>
    <row r="1073" spans="1:8">
      <c r="A1073" s="391" t="s">
        <v>527</v>
      </c>
      <c r="B1073" s="391" t="s">
        <v>548</v>
      </c>
      <c r="C1073" s="533">
        <v>45757</v>
      </c>
      <c r="D1073" s="534" t="s">
        <v>517</v>
      </c>
      <c r="E1073" s="534">
        <v>2714</v>
      </c>
      <c r="F1073" s="534" t="s">
        <v>529</v>
      </c>
      <c r="G1073" s="534" t="s">
        <v>529</v>
      </c>
      <c r="H1073" s="391">
        <v>100.4</v>
      </c>
    </row>
    <row r="1074" spans="1:8">
      <c r="A1074" s="391" t="s">
        <v>527</v>
      </c>
      <c r="B1074" s="391" t="s">
        <v>548</v>
      </c>
      <c r="C1074" s="533">
        <v>45757</v>
      </c>
      <c r="D1074" s="534" t="s">
        <v>502</v>
      </c>
      <c r="E1074" s="534">
        <v>2715</v>
      </c>
      <c r="F1074" s="534" t="s">
        <v>529</v>
      </c>
      <c r="G1074" s="534" t="s">
        <v>529</v>
      </c>
      <c r="H1074" s="391">
        <v>98.8</v>
      </c>
    </row>
    <row r="1075" spans="1:8">
      <c r="A1075" s="391" t="s">
        <v>527</v>
      </c>
      <c r="B1075" s="391" t="s">
        <v>548</v>
      </c>
      <c r="C1075" s="533">
        <v>45757</v>
      </c>
      <c r="D1075" s="534" t="s">
        <v>517</v>
      </c>
      <c r="E1075" s="534">
        <v>2716</v>
      </c>
      <c r="F1075" s="534" t="s">
        <v>529</v>
      </c>
      <c r="G1075" s="534" t="s">
        <v>529</v>
      </c>
      <c r="H1075" s="391">
        <v>99</v>
      </c>
    </row>
    <row r="1076" spans="1:8">
      <c r="A1076" s="391" t="s">
        <v>527</v>
      </c>
      <c r="B1076" s="391" t="s">
        <v>548</v>
      </c>
      <c r="C1076" s="533">
        <v>45757</v>
      </c>
      <c r="D1076" s="534" t="s">
        <v>342</v>
      </c>
      <c r="E1076" s="534">
        <v>2718</v>
      </c>
      <c r="F1076" s="534" t="s">
        <v>529</v>
      </c>
      <c r="G1076" s="534" t="s">
        <v>529</v>
      </c>
      <c r="H1076" s="391">
        <v>99.5</v>
      </c>
    </row>
    <row r="1077" spans="1:8">
      <c r="A1077" s="391" t="s">
        <v>527</v>
      </c>
      <c r="B1077" s="391" t="s">
        <v>548</v>
      </c>
      <c r="C1077" s="533">
        <v>45757</v>
      </c>
      <c r="D1077" s="534" t="s">
        <v>514</v>
      </c>
      <c r="E1077" s="534">
        <v>2719</v>
      </c>
      <c r="F1077" s="534" t="s">
        <v>529</v>
      </c>
      <c r="G1077" s="534" t="s">
        <v>529</v>
      </c>
      <c r="H1077" s="391">
        <v>99.9</v>
      </c>
    </row>
    <row r="1078" spans="1:8">
      <c r="A1078" s="391" t="s">
        <v>527</v>
      </c>
      <c r="B1078" s="391" t="s">
        <v>548</v>
      </c>
      <c r="C1078" s="533">
        <v>45757</v>
      </c>
      <c r="D1078" s="534" t="s">
        <v>342</v>
      </c>
      <c r="E1078" s="534">
        <v>2720</v>
      </c>
      <c r="F1078" s="534" t="s">
        <v>529</v>
      </c>
      <c r="G1078" s="534" t="s">
        <v>529</v>
      </c>
      <c r="H1078" s="391">
        <v>102.6</v>
      </c>
    </row>
    <row r="1079" spans="1:8">
      <c r="A1079" s="391" t="s">
        <v>527</v>
      </c>
      <c r="B1079" s="391" t="s">
        <v>548</v>
      </c>
      <c r="C1079" s="533">
        <v>45757</v>
      </c>
      <c r="D1079" s="534" t="s">
        <v>514</v>
      </c>
      <c r="E1079" s="534">
        <v>2721</v>
      </c>
      <c r="F1079" s="534" t="s">
        <v>529</v>
      </c>
      <c r="G1079" s="534" t="s">
        <v>529</v>
      </c>
      <c r="H1079" s="391">
        <v>100.8</v>
      </c>
    </row>
    <row r="1080" spans="1:8">
      <c r="A1080" s="391" t="s">
        <v>527</v>
      </c>
      <c r="B1080" s="391" t="s">
        <v>548</v>
      </c>
      <c r="C1080" s="533">
        <v>45757</v>
      </c>
      <c r="D1080" s="534" t="s">
        <v>342</v>
      </c>
      <c r="E1080" s="534">
        <v>2722</v>
      </c>
      <c r="F1080" s="534" t="s">
        <v>529</v>
      </c>
      <c r="G1080" s="534" t="s">
        <v>529</v>
      </c>
      <c r="H1080" s="391">
        <v>102.1</v>
      </c>
    </row>
    <row r="1081" spans="1:8">
      <c r="A1081" s="391" t="s">
        <v>527</v>
      </c>
      <c r="B1081" s="391" t="s">
        <v>548</v>
      </c>
      <c r="C1081" s="533">
        <v>45757</v>
      </c>
      <c r="D1081" s="534" t="s">
        <v>514</v>
      </c>
      <c r="E1081" s="534">
        <v>2723</v>
      </c>
      <c r="F1081" s="534" t="s">
        <v>529</v>
      </c>
      <c r="G1081" s="534" t="s">
        <v>529</v>
      </c>
      <c r="H1081" s="391">
        <v>101.8</v>
      </c>
    </row>
    <row r="1082" spans="1:8">
      <c r="A1082" s="391" t="s">
        <v>527</v>
      </c>
      <c r="B1082" s="391" t="s">
        <v>548</v>
      </c>
      <c r="C1082" s="533">
        <v>45757</v>
      </c>
      <c r="D1082" s="534" t="s">
        <v>342</v>
      </c>
      <c r="E1082" s="534">
        <v>2724</v>
      </c>
      <c r="F1082" s="534" t="s">
        <v>529</v>
      </c>
      <c r="G1082" s="534" t="s">
        <v>529</v>
      </c>
      <c r="H1082" s="391">
        <v>100.9</v>
      </c>
    </row>
    <row r="1083" spans="1:8">
      <c r="A1083" s="391" t="s">
        <v>527</v>
      </c>
      <c r="B1083" s="391" t="s">
        <v>548</v>
      </c>
      <c r="C1083" s="533">
        <v>45757</v>
      </c>
      <c r="D1083" s="534" t="s">
        <v>514</v>
      </c>
      <c r="E1083" s="534">
        <v>2725</v>
      </c>
      <c r="F1083" s="534" t="s">
        <v>529</v>
      </c>
      <c r="G1083" s="534" t="s">
        <v>529</v>
      </c>
      <c r="H1083" s="391">
        <v>98.6</v>
      </c>
    </row>
    <row r="1084" spans="1:8">
      <c r="A1084" s="391" t="s">
        <v>527</v>
      </c>
      <c r="B1084" s="391" t="s">
        <v>548</v>
      </c>
      <c r="C1084" s="533">
        <v>45757</v>
      </c>
      <c r="D1084" s="534" t="s">
        <v>342</v>
      </c>
      <c r="E1084" s="534">
        <v>2726</v>
      </c>
      <c r="F1084" s="534" t="s">
        <v>529</v>
      </c>
      <c r="G1084" s="534" t="s">
        <v>529</v>
      </c>
      <c r="H1084" s="391">
        <v>101.1</v>
      </c>
    </row>
    <row r="1085" spans="1:8">
      <c r="A1085" s="391" t="s">
        <v>527</v>
      </c>
      <c r="B1085" s="391" t="s">
        <v>548</v>
      </c>
      <c r="C1085" s="533">
        <v>45757</v>
      </c>
      <c r="D1085" s="534" t="s">
        <v>514</v>
      </c>
      <c r="E1085" s="534">
        <v>2727</v>
      </c>
      <c r="F1085" s="534" t="s">
        <v>529</v>
      </c>
      <c r="G1085" s="534" t="s">
        <v>529</v>
      </c>
      <c r="H1085" s="391">
        <v>99.3</v>
      </c>
    </row>
    <row r="1086" spans="1:8">
      <c r="A1086" s="391" t="s">
        <v>527</v>
      </c>
      <c r="B1086" s="391" t="s">
        <v>548</v>
      </c>
      <c r="C1086" s="533">
        <v>45757</v>
      </c>
      <c r="D1086" s="534" t="s">
        <v>342</v>
      </c>
      <c r="E1086" s="534">
        <v>2728</v>
      </c>
      <c r="F1086" s="534" t="s">
        <v>529</v>
      </c>
      <c r="G1086" s="534" t="s">
        <v>529</v>
      </c>
      <c r="H1086" s="391">
        <v>102.5</v>
      </c>
    </row>
    <row r="1087" spans="1:8">
      <c r="A1087" s="391" t="s">
        <v>527</v>
      </c>
      <c r="B1087" s="391" t="s">
        <v>548</v>
      </c>
      <c r="C1087" s="533">
        <v>45757</v>
      </c>
      <c r="D1087" s="534" t="s">
        <v>515</v>
      </c>
      <c r="E1087" s="534">
        <v>2729</v>
      </c>
      <c r="F1087" s="534" t="s">
        <v>507</v>
      </c>
      <c r="G1087" s="534" t="s">
        <v>507</v>
      </c>
      <c r="H1087" s="391">
        <v>98.4</v>
      </c>
    </row>
    <row r="1088" spans="1:8">
      <c r="A1088" s="391" t="s">
        <v>527</v>
      </c>
      <c r="B1088" s="391" t="s">
        <v>548</v>
      </c>
      <c r="C1088" s="533">
        <v>45757</v>
      </c>
      <c r="D1088" s="534" t="s">
        <v>517</v>
      </c>
      <c r="E1088" s="534">
        <v>2730</v>
      </c>
      <c r="F1088" s="534" t="s">
        <v>529</v>
      </c>
      <c r="G1088" s="534" t="s">
        <v>529</v>
      </c>
      <c r="H1088" s="391">
        <v>100.5</v>
      </c>
    </row>
    <row r="1089" spans="1:8">
      <c r="A1089" s="391" t="s">
        <v>527</v>
      </c>
      <c r="B1089" s="391" t="s">
        <v>548</v>
      </c>
      <c r="C1089" s="533">
        <v>45757</v>
      </c>
      <c r="D1089" s="534" t="s">
        <v>517</v>
      </c>
      <c r="E1089" s="534">
        <v>2731</v>
      </c>
      <c r="F1089" s="534" t="s">
        <v>529</v>
      </c>
      <c r="G1089" s="534" t="s">
        <v>529</v>
      </c>
      <c r="H1089" s="391">
        <v>98.6</v>
      </c>
    </row>
    <row r="1090" spans="1:8">
      <c r="A1090" s="391" t="s">
        <v>527</v>
      </c>
      <c r="B1090" s="391" t="s">
        <v>548</v>
      </c>
      <c r="C1090" s="533">
        <v>45757</v>
      </c>
      <c r="D1090" s="534" t="s">
        <v>517</v>
      </c>
      <c r="E1090" s="534">
        <v>2732</v>
      </c>
      <c r="F1090" s="534" t="s">
        <v>529</v>
      </c>
      <c r="G1090" s="534" t="s">
        <v>529</v>
      </c>
      <c r="H1090" s="391">
        <v>100.4</v>
      </c>
    </row>
    <row r="1091" spans="1:8">
      <c r="A1091" s="391" t="s">
        <v>527</v>
      </c>
      <c r="B1091" s="391" t="s">
        <v>548</v>
      </c>
      <c r="C1091" s="533">
        <v>45757</v>
      </c>
      <c r="D1091" s="534" t="s">
        <v>517</v>
      </c>
      <c r="E1091" s="534">
        <v>2734</v>
      </c>
      <c r="F1091" s="534" t="s">
        <v>529</v>
      </c>
      <c r="G1091" s="534" t="s">
        <v>529</v>
      </c>
      <c r="H1091" s="391">
        <v>101.2</v>
      </c>
    </row>
    <row r="1092" spans="1:8">
      <c r="A1092" s="391" t="s">
        <v>527</v>
      </c>
      <c r="B1092" s="391" t="s">
        <v>548</v>
      </c>
      <c r="C1092" s="533">
        <v>45757</v>
      </c>
      <c r="D1092" s="534" t="s">
        <v>517</v>
      </c>
      <c r="E1092" s="534">
        <v>2735</v>
      </c>
      <c r="F1092" s="534" t="s">
        <v>529</v>
      </c>
      <c r="G1092" s="534" t="s">
        <v>529</v>
      </c>
      <c r="H1092" s="391">
        <v>99.7</v>
      </c>
    </row>
    <row r="1093" spans="1:8">
      <c r="A1093" s="391" t="s">
        <v>527</v>
      </c>
      <c r="B1093" s="391" t="s">
        <v>548</v>
      </c>
      <c r="C1093" s="533">
        <v>45757</v>
      </c>
      <c r="D1093" s="534" t="s">
        <v>517</v>
      </c>
      <c r="E1093" s="534">
        <v>2736</v>
      </c>
      <c r="F1093" s="534" t="s">
        <v>529</v>
      </c>
      <c r="G1093" s="534" t="s">
        <v>529</v>
      </c>
      <c r="H1093" s="391">
        <v>100.9</v>
      </c>
    </row>
    <row r="1094" spans="1:8">
      <c r="A1094" s="391" t="s">
        <v>527</v>
      </c>
      <c r="B1094" s="391" t="s">
        <v>548</v>
      </c>
      <c r="C1094" s="533">
        <v>45757</v>
      </c>
      <c r="D1094" s="534" t="s">
        <v>517</v>
      </c>
      <c r="E1094" s="534">
        <v>2738</v>
      </c>
      <c r="F1094" s="534" t="s">
        <v>529</v>
      </c>
      <c r="G1094" s="534" t="s">
        <v>529</v>
      </c>
      <c r="H1094" s="391">
        <v>99.4</v>
      </c>
    </row>
    <row r="1095" spans="1:8">
      <c r="A1095" s="391" t="s">
        <v>527</v>
      </c>
      <c r="B1095" s="391" t="s">
        <v>548</v>
      </c>
      <c r="C1095" s="533">
        <v>45757</v>
      </c>
      <c r="D1095" s="534" t="s">
        <v>517</v>
      </c>
      <c r="E1095" s="534">
        <v>2739</v>
      </c>
      <c r="F1095" s="534" t="s">
        <v>529</v>
      </c>
      <c r="G1095" s="534" t="s">
        <v>529</v>
      </c>
      <c r="H1095" s="391">
        <v>100.7</v>
      </c>
    </row>
    <row r="1096" spans="1:8">
      <c r="A1096" s="391" t="s">
        <v>527</v>
      </c>
      <c r="B1096" s="391" t="s">
        <v>548</v>
      </c>
      <c r="C1096" s="533">
        <v>45757</v>
      </c>
      <c r="D1096" s="534" t="s">
        <v>517</v>
      </c>
      <c r="E1096" s="534">
        <v>2741</v>
      </c>
      <c r="F1096" s="534" t="s">
        <v>529</v>
      </c>
      <c r="G1096" s="534" t="s">
        <v>529</v>
      </c>
      <c r="H1096" s="391">
        <v>100.1</v>
      </c>
    </row>
    <row r="1097" spans="1:8">
      <c r="A1097" s="391" t="s">
        <v>527</v>
      </c>
      <c r="B1097" s="391" t="s">
        <v>548</v>
      </c>
      <c r="C1097" s="533">
        <v>45758</v>
      </c>
      <c r="D1097" s="534" t="s">
        <v>517</v>
      </c>
      <c r="E1097" s="534">
        <v>2742</v>
      </c>
      <c r="F1097" s="534" t="s">
        <v>529</v>
      </c>
      <c r="G1097" s="534" t="s">
        <v>529</v>
      </c>
      <c r="H1097" s="391">
        <v>99.6</v>
      </c>
    </row>
    <row r="1098" spans="1:8">
      <c r="A1098" s="391" t="s">
        <v>527</v>
      </c>
      <c r="B1098" s="391" t="s">
        <v>548</v>
      </c>
      <c r="C1098" s="533">
        <v>45758</v>
      </c>
      <c r="D1098" s="534" t="s">
        <v>515</v>
      </c>
      <c r="E1098" s="534">
        <v>2743</v>
      </c>
      <c r="F1098" s="534" t="s">
        <v>507</v>
      </c>
      <c r="G1098" s="534" t="s">
        <v>507</v>
      </c>
      <c r="H1098" s="391">
        <v>99.6</v>
      </c>
    </row>
    <row r="1099" spans="1:8">
      <c r="A1099" s="391" t="s">
        <v>527</v>
      </c>
      <c r="B1099" s="391" t="s">
        <v>548</v>
      </c>
      <c r="C1099" s="533">
        <v>45758</v>
      </c>
      <c r="D1099" s="534" t="s">
        <v>517</v>
      </c>
      <c r="E1099" s="534">
        <v>2745</v>
      </c>
      <c r="F1099" s="534" t="s">
        <v>529</v>
      </c>
      <c r="G1099" s="534" t="s">
        <v>529</v>
      </c>
      <c r="H1099" s="391">
        <v>100.7</v>
      </c>
    </row>
    <row r="1100" spans="1:8">
      <c r="A1100" s="391" t="s">
        <v>527</v>
      </c>
      <c r="B1100" s="391" t="s">
        <v>548</v>
      </c>
      <c r="C1100" s="533">
        <v>45758</v>
      </c>
      <c r="D1100" s="534" t="s">
        <v>502</v>
      </c>
      <c r="E1100" s="534">
        <v>2746</v>
      </c>
      <c r="F1100" s="534" t="s">
        <v>529</v>
      </c>
      <c r="G1100" s="534" t="s">
        <v>529</v>
      </c>
      <c r="H1100" s="391">
        <v>97.1</v>
      </c>
    </row>
    <row r="1101" spans="1:8">
      <c r="A1101" s="391" t="s">
        <v>527</v>
      </c>
      <c r="B1101" s="391" t="s">
        <v>548</v>
      </c>
      <c r="C1101" s="533">
        <v>45758</v>
      </c>
      <c r="D1101" s="534" t="s">
        <v>517</v>
      </c>
      <c r="E1101" s="534">
        <v>2747</v>
      </c>
      <c r="F1101" s="534" t="s">
        <v>529</v>
      </c>
      <c r="G1101" s="534" t="s">
        <v>529</v>
      </c>
      <c r="H1101" s="391">
        <v>99</v>
      </c>
    </row>
    <row r="1102" spans="1:8">
      <c r="A1102" s="391" t="s">
        <v>527</v>
      </c>
      <c r="B1102" s="391" t="s">
        <v>548</v>
      </c>
      <c r="C1102" s="533">
        <v>45758</v>
      </c>
      <c r="D1102" s="534" t="s">
        <v>517</v>
      </c>
      <c r="E1102" s="534">
        <v>2749</v>
      </c>
      <c r="F1102" s="534" t="s">
        <v>529</v>
      </c>
      <c r="G1102" s="534" t="s">
        <v>529</v>
      </c>
      <c r="H1102" s="391">
        <v>100.9</v>
      </c>
    </row>
    <row r="1103" spans="1:8">
      <c r="A1103" s="391" t="s">
        <v>527</v>
      </c>
      <c r="B1103" s="391" t="s">
        <v>548</v>
      </c>
      <c r="C1103" s="533">
        <v>45758</v>
      </c>
      <c r="D1103" s="534" t="s">
        <v>502</v>
      </c>
      <c r="E1103" s="534">
        <v>2750</v>
      </c>
      <c r="F1103" s="534" t="s">
        <v>529</v>
      </c>
      <c r="G1103" s="534" t="s">
        <v>529</v>
      </c>
      <c r="H1103" s="391">
        <v>98.4</v>
      </c>
    </row>
    <row r="1104" spans="1:8">
      <c r="A1104" s="391" t="s">
        <v>527</v>
      </c>
      <c r="B1104" s="391" t="s">
        <v>548</v>
      </c>
      <c r="C1104" s="533">
        <v>45758</v>
      </c>
      <c r="D1104" s="534" t="s">
        <v>517</v>
      </c>
      <c r="E1104" s="534">
        <v>2751</v>
      </c>
      <c r="F1104" s="534" t="s">
        <v>529</v>
      </c>
      <c r="G1104" s="534" t="s">
        <v>529</v>
      </c>
      <c r="H1104" s="391">
        <v>100.4</v>
      </c>
    </row>
    <row r="1105" spans="1:8">
      <c r="A1105" s="391" t="s">
        <v>527</v>
      </c>
      <c r="B1105" s="391" t="s">
        <v>548</v>
      </c>
      <c r="C1105" s="533">
        <v>45758</v>
      </c>
      <c r="D1105" s="534" t="s">
        <v>517</v>
      </c>
      <c r="E1105" s="534">
        <v>2753</v>
      </c>
      <c r="F1105" s="534" t="s">
        <v>529</v>
      </c>
      <c r="G1105" s="534" t="s">
        <v>529</v>
      </c>
      <c r="H1105" s="391">
        <v>99.4</v>
      </c>
    </row>
    <row r="1106" spans="1:8">
      <c r="A1106" s="391" t="s">
        <v>527</v>
      </c>
      <c r="B1106" s="391" t="s">
        <v>548</v>
      </c>
      <c r="C1106" s="533">
        <v>45758</v>
      </c>
      <c r="D1106" s="534" t="s">
        <v>502</v>
      </c>
      <c r="E1106" s="534">
        <v>2754</v>
      </c>
      <c r="F1106" s="534" t="s">
        <v>529</v>
      </c>
      <c r="G1106" s="534" t="s">
        <v>529</v>
      </c>
      <c r="H1106" s="391">
        <v>96.9</v>
      </c>
    </row>
    <row r="1107" spans="1:8">
      <c r="A1107" s="391" t="s">
        <v>527</v>
      </c>
      <c r="B1107" s="391" t="s">
        <v>548</v>
      </c>
      <c r="C1107" s="533">
        <v>45758</v>
      </c>
      <c r="D1107" s="534" t="s">
        <v>517</v>
      </c>
      <c r="E1107" s="534">
        <v>2755</v>
      </c>
      <c r="F1107" s="534" t="s">
        <v>529</v>
      </c>
      <c r="G1107" s="534" t="s">
        <v>529</v>
      </c>
      <c r="H1107" s="391">
        <v>98.6</v>
      </c>
    </row>
    <row r="1108" spans="1:8">
      <c r="A1108" s="391" t="s">
        <v>527</v>
      </c>
      <c r="B1108" s="391" t="s">
        <v>548</v>
      </c>
      <c r="C1108" s="533">
        <v>45758</v>
      </c>
      <c r="D1108" s="534" t="s">
        <v>512</v>
      </c>
      <c r="E1108" s="534">
        <v>2757</v>
      </c>
      <c r="F1108" s="534" t="s">
        <v>538</v>
      </c>
      <c r="G1108" s="534" t="s">
        <v>538</v>
      </c>
      <c r="H1108" s="391">
        <v>98.4</v>
      </c>
    </row>
    <row r="1109" spans="1:8">
      <c r="A1109" s="391" t="s">
        <v>527</v>
      </c>
      <c r="B1109" s="391" t="s">
        <v>548</v>
      </c>
      <c r="C1109" s="533">
        <v>45758</v>
      </c>
      <c r="D1109" s="534" t="s">
        <v>517</v>
      </c>
      <c r="E1109" s="534">
        <v>2758</v>
      </c>
      <c r="F1109" s="534" t="s">
        <v>530</v>
      </c>
      <c r="G1109" s="534" t="s">
        <v>530</v>
      </c>
      <c r="H1109" s="391">
        <v>99.6</v>
      </c>
    </row>
    <row r="1110" spans="1:8">
      <c r="A1110" s="391" t="s">
        <v>527</v>
      </c>
      <c r="B1110" s="391" t="s">
        <v>548</v>
      </c>
      <c r="C1110" s="533">
        <v>45758</v>
      </c>
      <c r="D1110" s="534" t="s">
        <v>517</v>
      </c>
      <c r="E1110" s="534">
        <v>2759</v>
      </c>
      <c r="F1110" s="534" t="s">
        <v>530</v>
      </c>
      <c r="G1110" s="534" t="s">
        <v>530</v>
      </c>
      <c r="H1110" s="391">
        <v>99.2</v>
      </c>
    </row>
    <row r="1111" spans="1:8">
      <c r="A1111" s="391" t="s">
        <v>527</v>
      </c>
      <c r="B1111" s="391" t="s">
        <v>548</v>
      </c>
      <c r="C1111" s="533">
        <v>45758</v>
      </c>
      <c r="D1111" s="534" t="s">
        <v>517</v>
      </c>
      <c r="E1111" s="534">
        <v>2761</v>
      </c>
      <c r="F1111" s="534" t="s">
        <v>530</v>
      </c>
      <c r="G1111" s="534" t="s">
        <v>530</v>
      </c>
      <c r="H1111" s="391">
        <v>98.9</v>
      </c>
    </row>
    <row r="1112" spans="1:8">
      <c r="A1112" s="391" t="s">
        <v>527</v>
      </c>
      <c r="B1112" s="391" t="s">
        <v>548</v>
      </c>
      <c r="C1112" s="533">
        <v>45758</v>
      </c>
      <c r="D1112" s="534" t="s">
        <v>517</v>
      </c>
      <c r="E1112" s="534">
        <v>2762</v>
      </c>
      <c r="F1112" s="534" t="s">
        <v>530</v>
      </c>
      <c r="G1112" s="534" t="s">
        <v>530</v>
      </c>
      <c r="H1112" s="391">
        <v>99</v>
      </c>
    </row>
    <row r="1113" spans="1:8">
      <c r="A1113" s="391" t="s">
        <v>527</v>
      </c>
      <c r="B1113" s="391" t="s">
        <v>548</v>
      </c>
      <c r="C1113" s="533">
        <v>45758</v>
      </c>
      <c r="D1113" s="534" t="s">
        <v>517</v>
      </c>
      <c r="E1113" s="534">
        <v>2763</v>
      </c>
      <c r="F1113" s="534" t="s">
        <v>530</v>
      </c>
      <c r="G1113" s="534" t="s">
        <v>530</v>
      </c>
      <c r="H1113" s="391">
        <v>98.7</v>
      </c>
    </row>
    <row r="1114" spans="1:8">
      <c r="A1114" s="391" t="s">
        <v>527</v>
      </c>
      <c r="B1114" s="391" t="s">
        <v>548</v>
      </c>
      <c r="C1114" s="533">
        <v>45758</v>
      </c>
      <c r="D1114" s="534" t="s">
        <v>517</v>
      </c>
      <c r="E1114" s="534">
        <v>2765</v>
      </c>
      <c r="F1114" s="534" t="s">
        <v>530</v>
      </c>
      <c r="G1114" s="534" t="s">
        <v>530</v>
      </c>
      <c r="H1114" s="391">
        <v>99.8</v>
      </c>
    </row>
    <row r="1115" spans="1:8">
      <c r="A1115" s="391" t="s">
        <v>527</v>
      </c>
      <c r="B1115" s="391" t="s">
        <v>548</v>
      </c>
      <c r="C1115" s="533">
        <v>45758</v>
      </c>
      <c r="D1115" s="534" t="s">
        <v>517</v>
      </c>
      <c r="E1115" s="534">
        <v>2766</v>
      </c>
      <c r="F1115" s="534" t="s">
        <v>530</v>
      </c>
      <c r="G1115" s="534" t="s">
        <v>530</v>
      </c>
      <c r="H1115" s="391">
        <v>99.4</v>
      </c>
    </row>
    <row r="1116" spans="1:8">
      <c r="A1116" s="391" t="s">
        <v>527</v>
      </c>
      <c r="B1116" s="391" t="s">
        <v>548</v>
      </c>
      <c r="C1116" s="533">
        <v>45758</v>
      </c>
      <c r="D1116" s="534" t="s">
        <v>517</v>
      </c>
      <c r="E1116" s="534">
        <v>2767</v>
      </c>
      <c r="F1116" s="534" t="s">
        <v>530</v>
      </c>
      <c r="G1116" s="534" t="s">
        <v>530</v>
      </c>
      <c r="H1116" s="391">
        <v>100.7</v>
      </c>
    </row>
    <row r="1117" spans="1:8">
      <c r="A1117" s="391" t="s">
        <v>527</v>
      </c>
      <c r="B1117" s="391" t="s">
        <v>548</v>
      </c>
      <c r="C1117" s="533">
        <v>45758</v>
      </c>
      <c r="D1117" s="534" t="s">
        <v>517</v>
      </c>
      <c r="E1117" s="534">
        <v>2769</v>
      </c>
      <c r="F1117" s="534" t="s">
        <v>530</v>
      </c>
      <c r="G1117" s="534" t="s">
        <v>530</v>
      </c>
      <c r="H1117" s="391">
        <v>101</v>
      </c>
    </row>
    <row r="1118" spans="1:8">
      <c r="A1118" s="391" t="s">
        <v>527</v>
      </c>
      <c r="B1118" s="391" t="s">
        <v>548</v>
      </c>
      <c r="C1118" s="533">
        <v>45759</v>
      </c>
      <c r="D1118" s="534" t="s">
        <v>517</v>
      </c>
      <c r="E1118" s="534">
        <v>2770</v>
      </c>
      <c r="F1118" s="534" t="s">
        <v>530</v>
      </c>
      <c r="G1118" s="534" t="s">
        <v>530</v>
      </c>
      <c r="H1118" s="391">
        <v>100.1</v>
      </c>
    </row>
    <row r="1119" spans="1:8">
      <c r="A1119" s="391" t="s">
        <v>527</v>
      </c>
      <c r="B1119" s="391" t="s">
        <v>548</v>
      </c>
      <c r="C1119" s="533">
        <v>45759</v>
      </c>
      <c r="D1119" s="534" t="s">
        <v>517</v>
      </c>
      <c r="E1119" s="534">
        <v>2771</v>
      </c>
      <c r="F1119" s="534" t="s">
        <v>530</v>
      </c>
      <c r="G1119" s="534" t="s">
        <v>530</v>
      </c>
      <c r="H1119" s="391">
        <v>100.3</v>
      </c>
    </row>
    <row r="1120" spans="1:8">
      <c r="A1120" s="391" t="s">
        <v>527</v>
      </c>
      <c r="B1120" s="391" t="s">
        <v>548</v>
      </c>
      <c r="C1120" s="533">
        <v>45759</v>
      </c>
      <c r="D1120" s="534" t="s">
        <v>511</v>
      </c>
      <c r="E1120" s="534">
        <v>2773</v>
      </c>
      <c r="F1120" s="534" t="s">
        <v>529</v>
      </c>
      <c r="G1120" s="534" t="s">
        <v>529</v>
      </c>
      <c r="H1120" s="391">
        <v>96.4</v>
      </c>
    </row>
    <row r="1121" spans="1:8">
      <c r="A1121" s="391" t="s">
        <v>527</v>
      </c>
      <c r="B1121" s="391" t="s">
        <v>548</v>
      </c>
      <c r="C1121" s="533">
        <v>45759</v>
      </c>
      <c r="D1121" s="534" t="s">
        <v>517</v>
      </c>
      <c r="E1121" s="534">
        <v>2774</v>
      </c>
      <c r="F1121" s="534" t="s">
        <v>530</v>
      </c>
      <c r="G1121" s="534" t="s">
        <v>530</v>
      </c>
      <c r="H1121" s="391">
        <v>99.4</v>
      </c>
    </row>
    <row r="1122" spans="1:8">
      <c r="A1122" s="391" t="s">
        <v>527</v>
      </c>
      <c r="B1122" s="391" t="s">
        <v>548</v>
      </c>
      <c r="C1122" s="533">
        <v>45759</v>
      </c>
      <c r="D1122" s="534" t="s">
        <v>511</v>
      </c>
      <c r="E1122" s="534">
        <v>2775</v>
      </c>
      <c r="F1122" s="534" t="s">
        <v>529</v>
      </c>
      <c r="G1122" s="534" t="s">
        <v>529</v>
      </c>
      <c r="H1122" s="391">
        <v>100.1</v>
      </c>
    </row>
    <row r="1123" spans="1:8">
      <c r="A1123" s="391" t="s">
        <v>527</v>
      </c>
      <c r="B1123" s="391" t="s">
        <v>548</v>
      </c>
      <c r="C1123" s="533">
        <v>45759</v>
      </c>
      <c r="D1123" s="534" t="s">
        <v>511</v>
      </c>
      <c r="E1123" s="534">
        <v>2777</v>
      </c>
      <c r="F1123" s="534" t="s">
        <v>529</v>
      </c>
      <c r="G1123" s="534" t="s">
        <v>529</v>
      </c>
      <c r="H1123" s="391">
        <v>99.9</v>
      </c>
    </row>
    <row r="1124" spans="1:8">
      <c r="A1124" s="391" t="s">
        <v>527</v>
      </c>
      <c r="B1124" s="391" t="s">
        <v>548</v>
      </c>
      <c r="C1124" s="533">
        <v>45759</v>
      </c>
      <c r="D1124" s="534" t="s">
        <v>517</v>
      </c>
      <c r="E1124" s="534">
        <v>2778</v>
      </c>
      <c r="F1124" s="534" t="s">
        <v>530</v>
      </c>
      <c r="G1124" s="534" t="s">
        <v>530</v>
      </c>
      <c r="H1124" s="391">
        <v>99.5</v>
      </c>
    </row>
    <row r="1125" spans="1:8">
      <c r="A1125" s="391" t="s">
        <v>527</v>
      </c>
      <c r="B1125" s="391" t="s">
        <v>548</v>
      </c>
      <c r="C1125" s="533">
        <v>45759</v>
      </c>
      <c r="D1125" s="534" t="s">
        <v>511</v>
      </c>
      <c r="E1125" s="534">
        <v>2779</v>
      </c>
      <c r="F1125" s="534" t="s">
        <v>529</v>
      </c>
      <c r="G1125" s="534" t="s">
        <v>529</v>
      </c>
      <c r="H1125" s="391">
        <v>99.9</v>
      </c>
    </row>
    <row r="1126" spans="1:8">
      <c r="A1126" s="391" t="s">
        <v>527</v>
      </c>
      <c r="B1126" s="391" t="s">
        <v>548</v>
      </c>
      <c r="C1126" s="533">
        <v>45759</v>
      </c>
      <c r="D1126" s="534" t="s">
        <v>511</v>
      </c>
      <c r="E1126" s="534">
        <v>2781</v>
      </c>
      <c r="F1126" s="534" t="s">
        <v>529</v>
      </c>
      <c r="G1126" s="534" t="s">
        <v>529</v>
      </c>
      <c r="H1126" s="391">
        <v>98.6</v>
      </c>
    </row>
    <row r="1127" spans="1:8">
      <c r="A1127" s="391" t="s">
        <v>527</v>
      </c>
      <c r="B1127" s="391" t="s">
        <v>548</v>
      </c>
      <c r="C1127" s="533">
        <v>45759</v>
      </c>
      <c r="D1127" s="534" t="s">
        <v>517</v>
      </c>
      <c r="E1127" s="534">
        <v>2782</v>
      </c>
      <c r="F1127" s="534" t="s">
        <v>530</v>
      </c>
      <c r="G1127" s="534" t="s">
        <v>530</v>
      </c>
      <c r="H1127" s="391">
        <v>102.3</v>
      </c>
    </row>
    <row r="1128" spans="1:8">
      <c r="A1128" s="391" t="s">
        <v>527</v>
      </c>
      <c r="B1128" s="391" t="s">
        <v>548</v>
      </c>
      <c r="C1128" s="533">
        <v>45759</v>
      </c>
      <c r="D1128" s="534" t="s">
        <v>511</v>
      </c>
      <c r="E1128" s="534">
        <v>2783</v>
      </c>
      <c r="F1128" s="534" t="s">
        <v>529</v>
      </c>
      <c r="G1128" s="534" t="s">
        <v>529</v>
      </c>
      <c r="H1128" s="391">
        <v>100.8</v>
      </c>
    </row>
    <row r="1129" spans="1:8">
      <c r="A1129" s="391" t="s">
        <v>527</v>
      </c>
      <c r="B1129" s="391" t="s">
        <v>548</v>
      </c>
      <c r="C1129" s="533">
        <v>45759</v>
      </c>
      <c r="D1129" s="534" t="s">
        <v>511</v>
      </c>
      <c r="E1129" s="534">
        <v>2785</v>
      </c>
      <c r="F1129" s="534" t="s">
        <v>529</v>
      </c>
      <c r="G1129" s="534" t="s">
        <v>529</v>
      </c>
      <c r="H1129" s="391">
        <v>99.4</v>
      </c>
    </row>
    <row r="1130" spans="1:8">
      <c r="A1130" s="391" t="s">
        <v>527</v>
      </c>
      <c r="B1130" s="391" t="s">
        <v>548</v>
      </c>
      <c r="C1130" s="533">
        <v>45759</v>
      </c>
      <c r="D1130" s="534" t="s">
        <v>517</v>
      </c>
      <c r="E1130" s="534">
        <v>2786</v>
      </c>
      <c r="F1130" s="534" t="s">
        <v>530</v>
      </c>
      <c r="G1130" s="534" t="s">
        <v>530</v>
      </c>
      <c r="H1130" s="391">
        <v>99.5</v>
      </c>
    </row>
    <row r="1131" spans="1:8">
      <c r="A1131" s="391" t="s">
        <v>527</v>
      </c>
      <c r="B1131" s="391" t="s">
        <v>548</v>
      </c>
      <c r="C1131" s="533">
        <v>45759</v>
      </c>
      <c r="D1131" s="534" t="s">
        <v>517</v>
      </c>
      <c r="E1131" s="534">
        <v>2787</v>
      </c>
      <c r="F1131" s="534" t="s">
        <v>530</v>
      </c>
      <c r="G1131" s="534" t="s">
        <v>530</v>
      </c>
      <c r="H1131" s="391">
        <v>101.2</v>
      </c>
    </row>
    <row r="1132" spans="1:8">
      <c r="A1132" s="391" t="s">
        <v>527</v>
      </c>
      <c r="B1132" s="391" t="s">
        <v>548</v>
      </c>
      <c r="C1132" s="533">
        <v>45759</v>
      </c>
      <c r="D1132" s="534" t="s">
        <v>517</v>
      </c>
      <c r="E1132" s="534">
        <v>2789</v>
      </c>
      <c r="F1132" s="534" t="s">
        <v>530</v>
      </c>
      <c r="G1132" s="534" t="s">
        <v>530</v>
      </c>
      <c r="H1132" s="391">
        <v>99.4</v>
      </c>
    </row>
    <row r="1133" spans="1:8">
      <c r="A1133" s="391" t="s">
        <v>527</v>
      </c>
      <c r="B1133" s="391" t="s">
        <v>548</v>
      </c>
      <c r="C1133" s="533">
        <v>45759</v>
      </c>
      <c r="D1133" s="534" t="s">
        <v>502</v>
      </c>
      <c r="E1133" s="534">
        <v>2790</v>
      </c>
      <c r="F1133" s="534" t="s">
        <v>530</v>
      </c>
      <c r="G1133" s="534" t="s">
        <v>530</v>
      </c>
      <c r="H1133" s="391">
        <v>98.4</v>
      </c>
    </row>
    <row r="1134" spans="1:8">
      <c r="A1134" s="391" t="s">
        <v>527</v>
      </c>
      <c r="B1134" s="391" t="s">
        <v>548</v>
      </c>
      <c r="C1134" s="533">
        <v>45759</v>
      </c>
      <c r="D1134" s="534" t="s">
        <v>517</v>
      </c>
      <c r="E1134" s="534">
        <v>2791</v>
      </c>
      <c r="F1134" s="534" t="s">
        <v>530</v>
      </c>
      <c r="G1134" s="534" t="s">
        <v>530</v>
      </c>
      <c r="H1134" s="391">
        <v>100.5</v>
      </c>
    </row>
    <row r="1135" spans="1:8">
      <c r="A1135" s="391" t="s">
        <v>527</v>
      </c>
      <c r="B1135" s="391" t="s">
        <v>548</v>
      </c>
      <c r="C1135" s="533">
        <v>45759</v>
      </c>
      <c r="D1135" s="534" t="s">
        <v>517</v>
      </c>
      <c r="E1135" s="534">
        <v>2793</v>
      </c>
      <c r="F1135" s="534" t="s">
        <v>530</v>
      </c>
      <c r="G1135" s="534" t="s">
        <v>530</v>
      </c>
      <c r="H1135" s="391">
        <v>101.3</v>
      </c>
    </row>
    <row r="1136" spans="1:8">
      <c r="A1136" s="391" t="s">
        <v>527</v>
      </c>
      <c r="B1136" s="391" t="s">
        <v>548</v>
      </c>
      <c r="C1136" s="533">
        <v>45759</v>
      </c>
      <c r="D1136" s="534" t="s">
        <v>502</v>
      </c>
      <c r="E1136" s="534">
        <v>2794</v>
      </c>
      <c r="F1136" s="534" t="s">
        <v>530</v>
      </c>
      <c r="G1136" s="534" t="s">
        <v>530</v>
      </c>
      <c r="H1136" s="391">
        <v>99.1</v>
      </c>
    </row>
    <row r="1137" spans="1:8">
      <c r="A1137" s="391" t="s">
        <v>527</v>
      </c>
      <c r="B1137" s="391" t="s">
        <v>548</v>
      </c>
      <c r="C1137" s="533">
        <v>45759</v>
      </c>
      <c r="D1137" s="534" t="s">
        <v>517</v>
      </c>
      <c r="E1137" s="534">
        <v>2795</v>
      </c>
      <c r="F1137" s="534" t="s">
        <v>530</v>
      </c>
      <c r="G1137" s="534" t="s">
        <v>530</v>
      </c>
      <c r="H1137" s="391">
        <v>101.3</v>
      </c>
    </row>
    <row r="1138" spans="1:8">
      <c r="A1138" s="391" t="s">
        <v>527</v>
      </c>
      <c r="B1138" s="391" t="s">
        <v>548</v>
      </c>
      <c r="C1138" s="533">
        <v>45759</v>
      </c>
      <c r="D1138" s="534" t="s">
        <v>517</v>
      </c>
      <c r="E1138" s="534">
        <v>2797</v>
      </c>
      <c r="F1138" s="534" t="s">
        <v>530</v>
      </c>
      <c r="G1138" s="534" t="s">
        <v>530</v>
      </c>
      <c r="H1138" s="391">
        <v>102.4</v>
      </c>
    </row>
    <row r="1139" spans="1:8">
      <c r="A1139" s="391" t="s">
        <v>527</v>
      </c>
      <c r="B1139" s="391" t="s">
        <v>548</v>
      </c>
      <c r="C1139" s="533">
        <v>45759</v>
      </c>
      <c r="D1139" s="534" t="s">
        <v>517</v>
      </c>
      <c r="E1139" s="534">
        <v>2798</v>
      </c>
      <c r="F1139" s="534" t="s">
        <v>530</v>
      </c>
      <c r="G1139" s="534" t="s">
        <v>530</v>
      </c>
      <c r="H1139" s="391">
        <v>97.9</v>
      </c>
    </row>
    <row r="1140" spans="1:8">
      <c r="A1140" s="391" t="s">
        <v>527</v>
      </c>
      <c r="B1140" s="391" t="s">
        <v>548</v>
      </c>
      <c r="C1140" s="533">
        <v>45760</v>
      </c>
      <c r="D1140" s="534" t="s">
        <v>517</v>
      </c>
      <c r="E1140" s="534">
        <v>2799</v>
      </c>
      <c r="F1140" s="534" t="s">
        <v>530</v>
      </c>
      <c r="G1140" s="534" t="s">
        <v>530</v>
      </c>
      <c r="H1140" s="391">
        <v>99.8</v>
      </c>
    </row>
    <row r="1141" spans="1:8">
      <c r="A1141" s="391" t="s">
        <v>527</v>
      </c>
      <c r="B1141" s="391" t="s">
        <v>548</v>
      </c>
      <c r="C1141" s="533">
        <v>45760</v>
      </c>
      <c r="D1141" s="534" t="s">
        <v>517</v>
      </c>
      <c r="E1141" s="534">
        <v>2801</v>
      </c>
      <c r="F1141" s="534" t="s">
        <v>530</v>
      </c>
      <c r="G1141" s="534" t="s">
        <v>530</v>
      </c>
      <c r="H1141" s="391">
        <v>100</v>
      </c>
    </row>
    <row r="1142" spans="1:8">
      <c r="A1142" s="391" t="s">
        <v>527</v>
      </c>
      <c r="B1142" s="391" t="s">
        <v>548</v>
      </c>
      <c r="C1142" s="533">
        <v>45760</v>
      </c>
      <c r="D1142" s="534" t="s">
        <v>517</v>
      </c>
      <c r="E1142" s="534">
        <v>2802</v>
      </c>
      <c r="F1142" s="534" t="s">
        <v>530</v>
      </c>
      <c r="G1142" s="534" t="s">
        <v>530</v>
      </c>
      <c r="H1142" s="391">
        <v>99.8</v>
      </c>
    </row>
    <row r="1143" spans="1:8">
      <c r="A1143" s="391" t="s">
        <v>527</v>
      </c>
      <c r="B1143" s="391" t="s">
        <v>548</v>
      </c>
      <c r="C1143" s="533">
        <v>45760</v>
      </c>
      <c r="D1143" s="534" t="s">
        <v>517</v>
      </c>
      <c r="E1143" s="534">
        <v>2803</v>
      </c>
      <c r="F1143" s="534" t="s">
        <v>530</v>
      </c>
      <c r="G1143" s="534" t="s">
        <v>530</v>
      </c>
      <c r="H1143" s="391">
        <v>100.2</v>
      </c>
    </row>
    <row r="1144" spans="1:8">
      <c r="A1144" s="391" t="s">
        <v>527</v>
      </c>
      <c r="B1144" s="391" t="s">
        <v>548</v>
      </c>
      <c r="C1144" s="533">
        <v>45760</v>
      </c>
      <c r="D1144" s="534" t="s">
        <v>517</v>
      </c>
      <c r="E1144" s="534">
        <v>2805</v>
      </c>
      <c r="F1144" s="534" t="s">
        <v>530</v>
      </c>
      <c r="G1144" s="534" t="s">
        <v>530</v>
      </c>
      <c r="H1144" s="391">
        <v>100.8</v>
      </c>
    </row>
    <row r="1145" spans="1:8">
      <c r="A1145" s="391" t="s">
        <v>527</v>
      </c>
      <c r="B1145" s="391" t="s">
        <v>548</v>
      </c>
      <c r="C1145" s="533">
        <v>45760</v>
      </c>
      <c r="D1145" s="534" t="s">
        <v>517</v>
      </c>
      <c r="E1145" s="534">
        <v>2806</v>
      </c>
      <c r="F1145" s="534" t="s">
        <v>530</v>
      </c>
      <c r="G1145" s="534" t="s">
        <v>530</v>
      </c>
      <c r="H1145" s="391">
        <v>100.3</v>
      </c>
    </row>
    <row r="1146" spans="1:8">
      <c r="A1146" s="391" t="s">
        <v>527</v>
      </c>
      <c r="B1146" s="391" t="s">
        <v>548</v>
      </c>
      <c r="C1146" s="533">
        <v>45760</v>
      </c>
      <c r="D1146" s="534" t="s">
        <v>517</v>
      </c>
      <c r="E1146" s="534">
        <v>2810</v>
      </c>
      <c r="F1146" s="534" t="s">
        <v>530</v>
      </c>
      <c r="G1146" s="534" t="s">
        <v>530</v>
      </c>
      <c r="H1146" s="391">
        <v>100.6</v>
      </c>
    </row>
    <row r="1147" spans="1:8">
      <c r="A1147" s="391" t="s">
        <v>527</v>
      </c>
      <c r="B1147" s="391" t="s">
        <v>548</v>
      </c>
      <c r="C1147" s="533">
        <v>45760</v>
      </c>
      <c r="D1147" s="534" t="s">
        <v>517</v>
      </c>
      <c r="E1147" s="534">
        <v>2814</v>
      </c>
      <c r="F1147" s="534" t="s">
        <v>530</v>
      </c>
      <c r="G1147" s="534" t="s">
        <v>530</v>
      </c>
      <c r="H1147" s="391">
        <v>100.4</v>
      </c>
    </row>
    <row r="1148" spans="1:8">
      <c r="A1148" s="391" t="s">
        <v>527</v>
      </c>
      <c r="B1148" s="391" t="s">
        <v>548</v>
      </c>
      <c r="C1148" s="533">
        <v>45760</v>
      </c>
      <c r="D1148" s="534" t="s">
        <v>517</v>
      </c>
      <c r="E1148" s="534">
        <v>2818</v>
      </c>
      <c r="F1148" s="534" t="s">
        <v>530</v>
      </c>
      <c r="G1148" s="534" t="s">
        <v>530</v>
      </c>
      <c r="H1148" s="391">
        <v>99.8</v>
      </c>
    </row>
    <row r="1149" spans="1:8">
      <c r="A1149" s="391" t="s">
        <v>527</v>
      </c>
      <c r="B1149" s="391" t="s">
        <v>548</v>
      </c>
      <c r="C1149" s="533">
        <v>45760</v>
      </c>
      <c r="D1149" s="534" t="s">
        <v>517</v>
      </c>
      <c r="E1149" s="534">
        <v>2822</v>
      </c>
      <c r="F1149" s="534" t="s">
        <v>530</v>
      </c>
      <c r="G1149" s="534" t="s">
        <v>530</v>
      </c>
      <c r="H1149" s="391">
        <v>99.9</v>
      </c>
    </row>
    <row r="1150" spans="1:8">
      <c r="A1150" s="391" t="s">
        <v>527</v>
      </c>
      <c r="B1150" s="391" t="s">
        <v>548</v>
      </c>
      <c r="C1150" s="533">
        <v>45760</v>
      </c>
      <c r="D1150" s="534" t="s">
        <v>517</v>
      </c>
      <c r="E1150" s="534">
        <v>2807</v>
      </c>
      <c r="F1150" s="534" t="s">
        <v>530</v>
      </c>
      <c r="G1150" s="534" t="s">
        <v>530</v>
      </c>
      <c r="H1150" s="391">
        <v>101.6</v>
      </c>
    </row>
    <row r="1151" spans="1:8">
      <c r="A1151" s="391" t="s">
        <v>527</v>
      </c>
      <c r="B1151" s="391" t="s">
        <v>548</v>
      </c>
      <c r="C1151" s="533">
        <v>45760</v>
      </c>
      <c r="D1151" s="534" t="s">
        <v>517</v>
      </c>
      <c r="E1151" s="534">
        <v>2809</v>
      </c>
      <c r="F1151" s="534" t="s">
        <v>530</v>
      </c>
      <c r="G1151" s="534" t="s">
        <v>530</v>
      </c>
      <c r="H1151" s="391">
        <v>100.5</v>
      </c>
    </row>
    <row r="1152" spans="1:8">
      <c r="A1152" s="391" t="s">
        <v>527</v>
      </c>
      <c r="B1152" s="391" t="s">
        <v>548</v>
      </c>
      <c r="C1152" s="533">
        <v>45760</v>
      </c>
      <c r="D1152" s="534" t="s">
        <v>517</v>
      </c>
      <c r="E1152" s="534">
        <v>2811</v>
      </c>
      <c r="F1152" s="534" t="s">
        <v>530</v>
      </c>
      <c r="G1152" s="534" t="s">
        <v>530</v>
      </c>
      <c r="H1152" s="391">
        <v>99.9</v>
      </c>
    </row>
    <row r="1153" spans="1:8">
      <c r="A1153" s="391" t="s">
        <v>527</v>
      </c>
      <c r="B1153" s="391" t="s">
        <v>548</v>
      </c>
      <c r="C1153" s="533">
        <v>45760</v>
      </c>
      <c r="D1153" s="534" t="s">
        <v>517</v>
      </c>
      <c r="E1153" s="534">
        <v>2813</v>
      </c>
      <c r="F1153" s="534" t="s">
        <v>530</v>
      </c>
      <c r="G1153" s="534" t="s">
        <v>530</v>
      </c>
      <c r="H1153" s="391">
        <v>99</v>
      </c>
    </row>
    <row r="1154" spans="1:8">
      <c r="A1154" s="391" t="s">
        <v>527</v>
      </c>
      <c r="B1154" s="391" t="s">
        <v>548</v>
      </c>
      <c r="C1154" s="533">
        <v>45760</v>
      </c>
      <c r="D1154" s="534" t="s">
        <v>517</v>
      </c>
      <c r="E1154" s="534">
        <v>2815</v>
      </c>
      <c r="F1154" s="534" t="s">
        <v>530</v>
      </c>
      <c r="G1154" s="534" t="s">
        <v>530</v>
      </c>
      <c r="H1154" s="391">
        <v>100.2</v>
      </c>
    </row>
    <row r="1155" spans="1:8">
      <c r="A1155" s="391" t="s">
        <v>527</v>
      </c>
      <c r="B1155" s="391" t="s">
        <v>548</v>
      </c>
      <c r="C1155" s="533">
        <v>45760</v>
      </c>
      <c r="D1155" s="534" t="s">
        <v>517</v>
      </c>
      <c r="E1155" s="534">
        <v>2817</v>
      </c>
      <c r="F1155" s="534" t="s">
        <v>530</v>
      </c>
      <c r="G1155" s="534" t="s">
        <v>530</v>
      </c>
      <c r="H1155" s="391">
        <v>101.3</v>
      </c>
    </row>
    <row r="1156" spans="1:8">
      <c r="A1156" s="391" t="s">
        <v>527</v>
      </c>
      <c r="B1156" s="391" t="s">
        <v>548</v>
      </c>
      <c r="C1156" s="533">
        <v>45760</v>
      </c>
      <c r="D1156" s="534" t="s">
        <v>517</v>
      </c>
      <c r="E1156" s="534">
        <v>2819</v>
      </c>
      <c r="F1156" s="534" t="s">
        <v>530</v>
      </c>
      <c r="G1156" s="534" t="s">
        <v>530</v>
      </c>
      <c r="H1156" s="391">
        <v>99.1</v>
      </c>
    </row>
    <row r="1157" spans="1:8">
      <c r="A1157" s="391" t="s">
        <v>527</v>
      </c>
      <c r="B1157" s="391" t="s">
        <v>548</v>
      </c>
      <c r="C1157" s="533">
        <v>45760</v>
      </c>
      <c r="D1157" s="534" t="s">
        <v>517</v>
      </c>
      <c r="E1157" s="534">
        <v>2821</v>
      </c>
      <c r="F1157" s="534" t="s">
        <v>530</v>
      </c>
      <c r="G1157" s="534" t="s">
        <v>530</v>
      </c>
      <c r="H1157" s="391">
        <v>101.4</v>
      </c>
    </row>
    <row r="1158" spans="1:8">
      <c r="A1158" s="391" t="s">
        <v>527</v>
      </c>
      <c r="B1158" s="391" t="s">
        <v>548</v>
      </c>
      <c r="C1158" s="533">
        <v>45760</v>
      </c>
      <c r="D1158" s="534" t="s">
        <v>517</v>
      </c>
      <c r="E1158" s="534">
        <v>2823</v>
      </c>
      <c r="F1158" s="534" t="s">
        <v>530</v>
      </c>
      <c r="G1158" s="534" t="s">
        <v>530</v>
      </c>
      <c r="H1158" s="391">
        <v>101.5</v>
      </c>
    </row>
    <row r="1159" spans="1:8">
      <c r="A1159" s="391" t="s">
        <v>527</v>
      </c>
      <c r="B1159" s="391" t="s">
        <v>548</v>
      </c>
      <c r="C1159" s="533">
        <v>45760</v>
      </c>
      <c r="D1159" s="534" t="s">
        <v>517</v>
      </c>
      <c r="E1159" s="534">
        <v>2825</v>
      </c>
      <c r="F1159" s="534" t="s">
        <v>530</v>
      </c>
      <c r="G1159" s="534" t="s">
        <v>530</v>
      </c>
      <c r="H1159" s="391">
        <v>99</v>
      </c>
    </row>
    <row r="1160" spans="1:8">
      <c r="A1160" s="391" t="s">
        <v>527</v>
      </c>
      <c r="B1160" s="391" t="s">
        <v>548</v>
      </c>
      <c r="C1160" s="533">
        <v>45760</v>
      </c>
      <c r="D1160" s="534" t="s">
        <v>517</v>
      </c>
      <c r="E1160" s="534">
        <v>2826</v>
      </c>
      <c r="F1160" s="534" t="s">
        <v>530</v>
      </c>
      <c r="G1160" s="534" t="s">
        <v>530</v>
      </c>
      <c r="H1160" s="391">
        <v>99</v>
      </c>
    </row>
    <row r="1161" spans="1:8">
      <c r="A1161" s="391" t="s">
        <v>527</v>
      </c>
      <c r="B1161" s="391" t="s">
        <v>548</v>
      </c>
      <c r="C1161" s="533">
        <v>45760</v>
      </c>
      <c r="D1161" s="534" t="s">
        <v>517</v>
      </c>
      <c r="E1161" s="534">
        <v>2827</v>
      </c>
      <c r="F1161" s="534" t="s">
        <v>530</v>
      </c>
      <c r="G1161" s="534" t="s">
        <v>530</v>
      </c>
      <c r="H1161" s="391">
        <v>101.5</v>
      </c>
    </row>
    <row r="1162" spans="1:8">
      <c r="A1162" s="391" t="s">
        <v>527</v>
      </c>
      <c r="B1162" s="391" t="s">
        <v>548</v>
      </c>
      <c r="C1162" s="533">
        <v>45761</v>
      </c>
      <c r="D1162" s="534" t="s">
        <v>517</v>
      </c>
      <c r="E1162" s="534">
        <v>2829</v>
      </c>
      <c r="F1162" s="534" t="s">
        <v>530</v>
      </c>
      <c r="G1162" s="534" t="s">
        <v>530</v>
      </c>
      <c r="H1162" s="391">
        <v>99.5</v>
      </c>
    </row>
    <row r="1163" spans="1:8">
      <c r="A1163" s="391" t="s">
        <v>527</v>
      </c>
      <c r="B1163" s="391" t="s">
        <v>548</v>
      </c>
      <c r="C1163" s="533">
        <v>45761</v>
      </c>
      <c r="D1163" s="534" t="s">
        <v>517</v>
      </c>
      <c r="E1163" s="534">
        <v>2830</v>
      </c>
      <c r="F1163" s="534" t="s">
        <v>530</v>
      </c>
      <c r="G1163" s="534" t="s">
        <v>530</v>
      </c>
      <c r="H1163" s="391">
        <v>98.5</v>
      </c>
    </row>
    <row r="1164" spans="1:8">
      <c r="A1164" s="391" t="s">
        <v>527</v>
      </c>
      <c r="B1164" s="391" t="s">
        <v>548</v>
      </c>
      <c r="C1164" s="533">
        <v>45761</v>
      </c>
      <c r="D1164" s="534" t="s">
        <v>517</v>
      </c>
      <c r="E1164" s="534">
        <v>2831</v>
      </c>
      <c r="F1164" s="534" t="s">
        <v>530</v>
      </c>
      <c r="G1164" s="534" t="s">
        <v>530</v>
      </c>
      <c r="H1164" s="391">
        <v>100.9</v>
      </c>
    </row>
    <row r="1165" spans="1:8">
      <c r="A1165" s="391" t="s">
        <v>527</v>
      </c>
      <c r="B1165" s="391" t="s">
        <v>548</v>
      </c>
      <c r="C1165" s="533">
        <v>45761</v>
      </c>
      <c r="D1165" s="534" t="s">
        <v>517</v>
      </c>
      <c r="E1165" s="534">
        <v>2833</v>
      </c>
      <c r="F1165" s="534" t="s">
        <v>530</v>
      </c>
      <c r="G1165" s="534" t="s">
        <v>530</v>
      </c>
      <c r="H1165" s="391">
        <v>100.2</v>
      </c>
    </row>
    <row r="1166" spans="1:8">
      <c r="A1166" s="391" t="s">
        <v>527</v>
      </c>
      <c r="B1166" s="391" t="s">
        <v>548</v>
      </c>
      <c r="C1166" s="533">
        <v>45761</v>
      </c>
      <c r="D1166" s="534" t="s">
        <v>517</v>
      </c>
      <c r="E1166" s="534">
        <v>2834</v>
      </c>
      <c r="F1166" s="534" t="s">
        <v>530</v>
      </c>
      <c r="G1166" s="534" t="s">
        <v>530</v>
      </c>
      <c r="H1166" s="391">
        <v>99.6</v>
      </c>
    </row>
    <row r="1167" spans="1:8">
      <c r="A1167" s="391" t="s">
        <v>527</v>
      </c>
      <c r="B1167" s="391" t="s">
        <v>548</v>
      </c>
      <c r="C1167" s="533">
        <v>45761</v>
      </c>
      <c r="D1167" s="534" t="s">
        <v>517</v>
      </c>
      <c r="E1167" s="534">
        <v>2835</v>
      </c>
      <c r="F1167" s="534" t="s">
        <v>530</v>
      </c>
      <c r="G1167" s="534" t="s">
        <v>530</v>
      </c>
      <c r="H1167" s="391">
        <v>99.6</v>
      </c>
    </row>
    <row r="1168" spans="1:8">
      <c r="A1168" s="391" t="s">
        <v>527</v>
      </c>
      <c r="B1168" s="391" t="s">
        <v>548</v>
      </c>
      <c r="C1168" s="533">
        <v>45761</v>
      </c>
      <c r="D1168" s="534" t="s">
        <v>517</v>
      </c>
      <c r="E1168" s="534">
        <v>2837</v>
      </c>
      <c r="F1168" s="534" t="s">
        <v>530</v>
      </c>
      <c r="G1168" s="534" t="s">
        <v>530</v>
      </c>
      <c r="H1168" s="391">
        <v>99.8</v>
      </c>
    </row>
    <row r="1169" spans="1:8">
      <c r="A1169" s="391" t="s">
        <v>527</v>
      </c>
      <c r="B1169" s="391" t="s">
        <v>548</v>
      </c>
      <c r="C1169" s="533">
        <v>45761</v>
      </c>
      <c r="D1169" s="534" t="s">
        <v>517</v>
      </c>
      <c r="E1169" s="534">
        <v>2838</v>
      </c>
      <c r="F1169" s="534" t="s">
        <v>530</v>
      </c>
      <c r="G1169" s="534" t="s">
        <v>530</v>
      </c>
      <c r="H1169" s="391">
        <v>100</v>
      </c>
    </row>
    <row r="1170" spans="1:8">
      <c r="A1170" s="391" t="s">
        <v>527</v>
      </c>
      <c r="B1170" s="391" t="s">
        <v>548</v>
      </c>
      <c r="C1170" s="533">
        <v>45761</v>
      </c>
      <c r="D1170" s="534" t="s">
        <v>511</v>
      </c>
      <c r="E1170" s="534">
        <v>2839</v>
      </c>
      <c r="F1170" s="534" t="s">
        <v>529</v>
      </c>
      <c r="G1170" s="534" t="s">
        <v>529</v>
      </c>
      <c r="H1170" s="391">
        <v>98</v>
      </c>
    </row>
    <row r="1171" spans="1:8">
      <c r="A1171" s="391" t="s">
        <v>527</v>
      </c>
      <c r="B1171" s="391" t="s">
        <v>548</v>
      </c>
      <c r="C1171" s="533">
        <v>45761</v>
      </c>
      <c r="D1171" s="534" t="s">
        <v>500</v>
      </c>
      <c r="E1171" s="534">
        <v>2840</v>
      </c>
      <c r="F1171" s="534" t="s">
        <v>530</v>
      </c>
      <c r="G1171" s="534" t="s">
        <v>530</v>
      </c>
      <c r="H1171" s="391">
        <v>99</v>
      </c>
    </row>
    <row r="1172" spans="1:8">
      <c r="A1172" s="391" t="s">
        <v>527</v>
      </c>
      <c r="B1172" s="391" t="s">
        <v>548</v>
      </c>
      <c r="C1172" s="533">
        <v>45761</v>
      </c>
      <c r="D1172" s="534" t="s">
        <v>514</v>
      </c>
      <c r="E1172" s="534">
        <v>2841</v>
      </c>
      <c r="F1172" s="534" t="s">
        <v>529</v>
      </c>
      <c r="G1172" s="534" t="s">
        <v>529</v>
      </c>
      <c r="H1172" s="391">
        <v>102.7</v>
      </c>
    </row>
    <row r="1173" spans="1:8">
      <c r="A1173" s="391" t="s">
        <v>527</v>
      </c>
      <c r="B1173" s="391" t="s">
        <v>548</v>
      </c>
      <c r="C1173" s="533">
        <v>45761</v>
      </c>
      <c r="D1173" s="534" t="s">
        <v>500</v>
      </c>
      <c r="E1173" s="534">
        <v>2842</v>
      </c>
      <c r="F1173" s="534" t="s">
        <v>530</v>
      </c>
      <c r="G1173" s="534" t="s">
        <v>530</v>
      </c>
      <c r="H1173" s="391">
        <v>97.9</v>
      </c>
    </row>
    <row r="1174" spans="1:8">
      <c r="A1174" s="391" t="s">
        <v>527</v>
      </c>
      <c r="B1174" s="391" t="s">
        <v>548</v>
      </c>
      <c r="C1174" s="533">
        <v>45761</v>
      </c>
      <c r="D1174" s="534" t="s">
        <v>514</v>
      </c>
      <c r="E1174" s="534">
        <v>2843</v>
      </c>
      <c r="F1174" s="534" t="s">
        <v>529</v>
      </c>
      <c r="G1174" s="534" t="s">
        <v>529</v>
      </c>
      <c r="H1174" s="391">
        <v>101.4</v>
      </c>
    </row>
    <row r="1175" spans="1:8">
      <c r="A1175" s="391" t="s">
        <v>527</v>
      </c>
      <c r="B1175" s="391" t="s">
        <v>548</v>
      </c>
      <c r="C1175" s="533">
        <v>45761</v>
      </c>
      <c r="D1175" s="534" t="s">
        <v>500</v>
      </c>
      <c r="E1175" s="534">
        <v>2844</v>
      </c>
      <c r="F1175" s="534" t="s">
        <v>530</v>
      </c>
      <c r="G1175" s="534" t="s">
        <v>530</v>
      </c>
      <c r="H1175" s="391">
        <v>95.4</v>
      </c>
    </row>
    <row r="1176" spans="1:8">
      <c r="A1176" s="391" t="s">
        <v>527</v>
      </c>
      <c r="B1176" s="391" t="s">
        <v>548</v>
      </c>
      <c r="C1176" s="533">
        <v>45761</v>
      </c>
      <c r="D1176" s="534" t="s">
        <v>514</v>
      </c>
      <c r="E1176" s="534">
        <v>2845</v>
      </c>
      <c r="F1176" s="534" t="s">
        <v>529</v>
      </c>
      <c r="G1176" s="534" t="s">
        <v>529</v>
      </c>
      <c r="H1176" s="391">
        <v>100.4</v>
      </c>
    </row>
    <row r="1177" spans="1:8">
      <c r="A1177" s="391" t="s">
        <v>527</v>
      </c>
      <c r="B1177" s="391" t="s">
        <v>548</v>
      </c>
      <c r="C1177" s="533">
        <v>45761</v>
      </c>
      <c r="D1177" s="534" t="s">
        <v>500</v>
      </c>
      <c r="E1177" s="534">
        <v>2846</v>
      </c>
      <c r="F1177" s="534" t="s">
        <v>530</v>
      </c>
      <c r="G1177" s="534" t="s">
        <v>530</v>
      </c>
      <c r="H1177" s="391">
        <v>99</v>
      </c>
    </row>
    <row r="1178" spans="1:8">
      <c r="A1178" s="391" t="s">
        <v>527</v>
      </c>
      <c r="B1178" s="391" t="s">
        <v>548</v>
      </c>
      <c r="C1178" s="533">
        <v>45761</v>
      </c>
      <c r="D1178" s="534" t="s">
        <v>514</v>
      </c>
      <c r="E1178" s="534">
        <v>2847</v>
      </c>
      <c r="F1178" s="534" t="s">
        <v>529</v>
      </c>
      <c r="G1178" s="534" t="s">
        <v>529</v>
      </c>
      <c r="H1178" s="391">
        <v>102.5</v>
      </c>
    </row>
    <row r="1179" spans="1:8">
      <c r="A1179" s="391" t="s">
        <v>527</v>
      </c>
      <c r="B1179" s="391" t="s">
        <v>548</v>
      </c>
      <c r="C1179" s="533">
        <v>45761</v>
      </c>
      <c r="D1179" s="534" t="s">
        <v>500</v>
      </c>
      <c r="E1179" s="534">
        <v>2848</v>
      </c>
      <c r="F1179" s="534" t="s">
        <v>530</v>
      </c>
      <c r="G1179" s="534" t="s">
        <v>530</v>
      </c>
      <c r="H1179" s="391">
        <v>98.2</v>
      </c>
    </row>
    <row r="1180" spans="1:8">
      <c r="A1180" s="391" t="s">
        <v>527</v>
      </c>
      <c r="B1180" s="391" t="s">
        <v>548</v>
      </c>
      <c r="C1180" s="533">
        <v>45761</v>
      </c>
      <c r="D1180" s="534" t="s">
        <v>514</v>
      </c>
      <c r="E1180" s="534">
        <v>2849</v>
      </c>
      <c r="F1180" s="534" t="s">
        <v>529</v>
      </c>
      <c r="G1180" s="534" t="s">
        <v>529</v>
      </c>
      <c r="H1180" s="391">
        <v>102</v>
      </c>
    </row>
    <row r="1181" spans="1:8">
      <c r="A1181" s="391" t="s">
        <v>527</v>
      </c>
      <c r="B1181" s="391" t="s">
        <v>548</v>
      </c>
      <c r="C1181" s="533">
        <v>45761</v>
      </c>
      <c r="D1181" s="534" t="s">
        <v>500</v>
      </c>
      <c r="E1181" s="534">
        <v>2850</v>
      </c>
      <c r="F1181" s="534" t="s">
        <v>530</v>
      </c>
      <c r="G1181" s="534" t="s">
        <v>530</v>
      </c>
      <c r="H1181" s="391">
        <v>97.7</v>
      </c>
    </row>
    <row r="1182" spans="1:8">
      <c r="A1182" s="391" t="s">
        <v>527</v>
      </c>
      <c r="B1182" s="391" t="s">
        <v>548</v>
      </c>
      <c r="C1182" s="533">
        <v>45761</v>
      </c>
      <c r="D1182" s="534" t="s">
        <v>511</v>
      </c>
      <c r="E1182" s="534">
        <v>2851</v>
      </c>
      <c r="F1182" s="534" t="s">
        <v>529</v>
      </c>
      <c r="G1182" s="534" t="s">
        <v>529</v>
      </c>
      <c r="H1182" s="391">
        <v>96.9</v>
      </c>
    </row>
    <row r="1183" spans="1:8">
      <c r="A1183" s="391" t="s">
        <v>527</v>
      </c>
      <c r="B1183" s="391" t="s">
        <v>548</v>
      </c>
      <c r="C1183" s="533">
        <v>45761</v>
      </c>
      <c r="D1183" s="534" t="s">
        <v>500</v>
      </c>
      <c r="E1183" s="534">
        <v>2852</v>
      </c>
      <c r="F1183" s="534" t="s">
        <v>530</v>
      </c>
      <c r="G1183" s="534" t="s">
        <v>530</v>
      </c>
      <c r="H1183" s="391">
        <v>98.2</v>
      </c>
    </row>
    <row r="1184" spans="1:8">
      <c r="A1184" s="391" t="s">
        <v>527</v>
      </c>
      <c r="B1184" s="391" t="s">
        <v>548</v>
      </c>
      <c r="C1184" s="533">
        <v>45761</v>
      </c>
      <c r="D1184" s="534" t="s">
        <v>342</v>
      </c>
      <c r="E1184" s="534">
        <v>2853</v>
      </c>
      <c r="F1184" s="534" t="s">
        <v>529</v>
      </c>
      <c r="G1184" s="534" t="s">
        <v>529</v>
      </c>
      <c r="H1184" s="391">
        <v>103.2</v>
      </c>
    </row>
    <row r="1185" spans="1:8">
      <c r="A1185" s="391" t="s">
        <v>527</v>
      </c>
      <c r="B1185" s="391" t="s">
        <v>548</v>
      </c>
      <c r="C1185" s="533">
        <v>45761</v>
      </c>
      <c r="D1185" s="534" t="s">
        <v>515</v>
      </c>
      <c r="E1185" s="534">
        <v>2854</v>
      </c>
      <c r="F1185" s="534" t="s">
        <v>530</v>
      </c>
      <c r="G1185" s="534" t="s">
        <v>530</v>
      </c>
      <c r="H1185" s="391">
        <v>100.8</v>
      </c>
    </row>
    <row r="1186" spans="1:8">
      <c r="A1186" s="391" t="s">
        <v>527</v>
      </c>
      <c r="B1186" s="391" t="s">
        <v>548</v>
      </c>
      <c r="C1186" s="533">
        <v>45761</v>
      </c>
      <c r="D1186" s="534" t="s">
        <v>524</v>
      </c>
      <c r="E1186" s="534">
        <v>2855</v>
      </c>
      <c r="F1186" s="534" t="s">
        <v>530</v>
      </c>
      <c r="G1186" s="534" t="s">
        <v>530</v>
      </c>
      <c r="H1186" s="391">
        <v>97.8</v>
      </c>
    </row>
    <row r="1187" spans="1:8">
      <c r="A1187" s="391" t="s">
        <v>527</v>
      </c>
      <c r="B1187" s="391" t="s">
        <v>548</v>
      </c>
      <c r="C1187" s="533">
        <v>45762</v>
      </c>
      <c r="D1187" s="534" t="s">
        <v>524</v>
      </c>
      <c r="E1187" s="534">
        <v>2857</v>
      </c>
      <c r="F1187" s="534" t="s">
        <v>530</v>
      </c>
      <c r="G1187" s="534" t="s">
        <v>530</v>
      </c>
      <c r="H1187" s="391">
        <v>97.2</v>
      </c>
    </row>
    <row r="1188" spans="1:8">
      <c r="A1188" s="391" t="s">
        <v>527</v>
      </c>
      <c r="B1188" s="391" t="s">
        <v>548</v>
      </c>
      <c r="C1188" s="533">
        <v>45762</v>
      </c>
      <c r="D1188" s="534" t="s">
        <v>502</v>
      </c>
      <c r="E1188" s="534">
        <v>2858</v>
      </c>
      <c r="F1188" s="534" t="s">
        <v>530</v>
      </c>
      <c r="G1188" s="534" t="s">
        <v>530</v>
      </c>
      <c r="H1188" s="391">
        <v>98.9</v>
      </c>
    </row>
    <row r="1189" spans="1:8">
      <c r="A1189" s="391" t="s">
        <v>527</v>
      </c>
      <c r="B1189" s="391" t="s">
        <v>548</v>
      </c>
      <c r="C1189" s="533">
        <v>45762</v>
      </c>
      <c r="D1189" s="534" t="s">
        <v>524</v>
      </c>
      <c r="E1189" s="534">
        <v>2859</v>
      </c>
      <c r="F1189" s="534" t="s">
        <v>530</v>
      </c>
      <c r="G1189" s="534" t="s">
        <v>530</v>
      </c>
      <c r="H1189" s="391">
        <v>98.7</v>
      </c>
    </row>
    <row r="1190" spans="1:8">
      <c r="A1190" s="391" t="s">
        <v>527</v>
      </c>
      <c r="B1190" s="391" t="s">
        <v>548</v>
      </c>
      <c r="C1190" s="533">
        <v>45762</v>
      </c>
      <c r="D1190" s="534" t="s">
        <v>524</v>
      </c>
      <c r="E1190" s="534">
        <v>2861</v>
      </c>
      <c r="F1190" s="534" t="s">
        <v>530</v>
      </c>
      <c r="G1190" s="534" t="s">
        <v>530</v>
      </c>
      <c r="H1190" s="391">
        <v>99.5</v>
      </c>
    </row>
    <row r="1191" spans="1:8">
      <c r="A1191" s="391" t="s">
        <v>527</v>
      </c>
      <c r="B1191" s="391" t="s">
        <v>548</v>
      </c>
      <c r="C1191" s="533">
        <v>45762</v>
      </c>
      <c r="D1191" s="534" t="s">
        <v>515</v>
      </c>
      <c r="E1191" s="534">
        <v>2862</v>
      </c>
      <c r="F1191" s="534" t="s">
        <v>530</v>
      </c>
      <c r="G1191" s="534" t="s">
        <v>530</v>
      </c>
      <c r="H1191" s="391">
        <v>100.5</v>
      </c>
    </row>
    <row r="1192" spans="1:8">
      <c r="A1192" s="391" t="s">
        <v>527</v>
      </c>
      <c r="B1192" s="391" t="s">
        <v>548</v>
      </c>
      <c r="C1192" s="533">
        <v>45762</v>
      </c>
      <c r="D1192" s="534" t="s">
        <v>524</v>
      </c>
      <c r="E1192" s="534">
        <v>2863</v>
      </c>
      <c r="F1192" s="534" t="s">
        <v>530</v>
      </c>
      <c r="G1192" s="534" t="s">
        <v>530</v>
      </c>
      <c r="H1192" s="391">
        <v>100.4</v>
      </c>
    </row>
    <row r="1193" spans="1:8">
      <c r="A1193" s="391" t="s">
        <v>527</v>
      </c>
      <c r="B1193" s="391" t="s">
        <v>548</v>
      </c>
      <c r="C1193" s="533">
        <v>45762</v>
      </c>
      <c r="D1193" s="534" t="s">
        <v>517</v>
      </c>
      <c r="E1193" s="534">
        <v>2865</v>
      </c>
      <c r="F1193" s="534" t="s">
        <v>530</v>
      </c>
      <c r="G1193" s="534" t="s">
        <v>530</v>
      </c>
      <c r="H1193" s="391">
        <v>99.8</v>
      </c>
    </row>
    <row r="1194" spans="1:8">
      <c r="A1194" s="391" t="s">
        <v>527</v>
      </c>
      <c r="B1194" s="391" t="s">
        <v>548</v>
      </c>
      <c r="C1194" s="533">
        <v>45762</v>
      </c>
      <c r="D1194" s="534" t="s">
        <v>502</v>
      </c>
      <c r="E1194" s="534">
        <v>2866</v>
      </c>
      <c r="F1194" s="534" t="s">
        <v>530</v>
      </c>
      <c r="G1194" s="534" t="s">
        <v>530</v>
      </c>
      <c r="H1194" s="391">
        <v>98.8</v>
      </c>
    </row>
    <row r="1195" spans="1:8">
      <c r="A1195" s="391" t="s">
        <v>527</v>
      </c>
      <c r="B1195" s="391" t="s">
        <v>548</v>
      </c>
      <c r="C1195" s="533">
        <v>45762</v>
      </c>
      <c r="D1195" s="534" t="s">
        <v>517</v>
      </c>
      <c r="E1195" s="534">
        <v>2867</v>
      </c>
      <c r="F1195" s="534" t="s">
        <v>530</v>
      </c>
      <c r="G1195" s="534" t="s">
        <v>530</v>
      </c>
      <c r="H1195" s="391">
        <v>100.9</v>
      </c>
    </row>
    <row r="1196" spans="1:8">
      <c r="A1196" s="391" t="s">
        <v>527</v>
      </c>
      <c r="B1196" s="391" t="s">
        <v>548</v>
      </c>
      <c r="C1196" s="533">
        <v>45762</v>
      </c>
      <c r="D1196" s="534" t="s">
        <v>517</v>
      </c>
      <c r="E1196" s="534">
        <v>2869</v>
      </c>
      <c r="F1196" s="534" t="s">
        <v>530</v>
      </c>
      <c r="G1196" s="534" t="s">
        <v>530</v>
      </c>
      <c r="H1196" s="391">
        <v>100.4</v>
      </c>
    </row>
    <row r="1197" spans="1:8">
      <c r="A1197" s="391" t="s">
        <v>527</v>
      </c>
      <c r="B1197" s="391" t="s">
        <v>548</v>
      </c>
      <c r="C1197" s="533">
        <v>45762</v>
      </c>
      <c r="D1197" s="534" t="s">
        <v>502</v>
      </c>
      <c r="E1197" s="534">
        <v>2870</v>
      </c>
      <c r="F1197" s="534" t="s">
        <v>530</v>
      </c>
      <c r="G1197" s="534" t="s">
        <v>530</v>
      </c>
      <c r="H1197" s="391">
        <v>99.3</v>
      </c>
    </row>
    <row r="1198" spans="1:8">
      <c r="A1198" s="391" t="s">
        <v>527</v>
      </c>
      <c r="B1198" s="391" t="s">
        <v>548</v>
      </c>
      <c r="C1198" s="533">
        <v>45762</v>
      </c>
      <c r="D1198" s="534" t="s">
        <v>517</v>
      </c>
      <c r="E1198" s="534">
        <v>2871</v>
      </c>
      <c r="F1198" s="534" t="s">
        <v>530</v>
      </c>
      <c r="G1198" s="534" t="s">
        <v>530</v>
      </c>
      <c r="H1198" s="391">
        <v>100.5</v>
      </c>
    </row>
    <row r="1199" spans="1:8">
      <c r="A1199" s="391" t="s">
        <v>527</v>
      </c>
      <c r="B1199" s="391" t="s">
        <v>548</v>
      </c>
      <c r="C1199" s="533">
        <v>45762</v>
      </c>
      <c r="D1199" s="534" t="s">
        <v>517</v>
      </c>
      <c r="E1199" s="534">
        <v>2873</v>
      </c>
      <c r="F1199" s="534" t="s">
        <v>530</v>
      </c>
      <c r="G1199" s="534" t="s">
        <v>530</v>
      </c>
      <c r="H1199" s="391">
        <v>100.4</v>
      </c>
    </row>
    <row r="1200" spans="1:8">
      <c r="A1200" s="391" t="s">
        <v>527</v>
      </c>
      <c r="B1200" s="391" t="s">
        <v>548</v>
      </c>
      <c r="C1200" s="533">
        <v>45762</v>
      </c>
      <c r="D1200" s="534" t="s">
        <v>502</v>
      </c>
      <c r="E1200" s="534">
        <v>2874</v>
      </c>
      <c r="F1200" s="534" t="s">
        <v>530</v>
      </c>
      <c r="G1200" s="534" t="s">
        <v>530</v>
      </c>
      <c r="H1200" s="391">
        <v>98.3</v>
      </c>
    </row>
    <row r="1201" spans="1:8">
      <c r="A1201" s="391" t="s">
        <v>527</v>
      </c>
      <c r="B1201" s="391" t="s">
        <v>548</v>
      </c>
      <c r="C1201" s="533">
        <v>45762</v>
      </c>
      <c r="D1201" s="534" t="s">
        <v>517</v>
      </c>
      <c r="E1201" s="534">
        <v>2875</v>
      </c>
      <c r="F1201" s="534" t="s">
        <v>530</v>
      </c>
      <c r="G1201" s="534" t="s">
        <v>530</v>
      </c>
      <c r="H1201" s="391">
        <v>98.8</v>
      </c>
    </row>
    <row r="1202" spans="1:8">
      <c r="A1202" s="391" t="s">
        <v>527</v>
      </c>
      <c r="B1202" s="391" t="s">
        <v>548</v>
      </c>
      <c r="C1202" s="533">
        <v>45762</v>
      </c>
      <c r="D1202" s="534" t="s">
        <v>517</v>
      </c>
      <c r="E1202" s="534">
        <v>2877</v>
      </c>
      <c r="F1202" s="534" t="s">
        <v>530</v>
      </c>
      <c r="G1202" s="534" t="s">
        <v>530</v>
      </c>
      <c r="H1202" s="391">
        <v>100.7</v>
      </c>
    </row>
    <row r="1203" spans="1:8">
      <c r="A1203" s="391" t="s">
        <v>527</v>
      </c>
      <c r="B1203" s="391" t="s">
        <v>548</v>
      </c>
      <c r="C1203" s="533">
        <v>45762</v>
      </c>
      <c r="D1203" s="534" t="s">
        <v>512</v>
      </c>
      <c r="E1203" s="534">
        <v>2878</v>
      </c>
      <c r="F1203" s="534" t="s">
        <v>553</v>
      </c>
      <c r="G1203" s="534" t="s">
        <v>553</v>
      </c>
      <c r="H1203" s="391">
        <v>97.2</v>
      </c>
    </row>
    <row r="1204" spans="1:8">
      <c r="A1204" s="391" t="s">
        <v>527</v>
      </c>
      <c r="B1204" s="391" t="s">
        <v>548</v>
      </c>
      <c r="C1204" s="533">
        <v>45762</v>
      </c>
      <c r="D1204" s="534" t="s">
        <v>512</v>
      </c>
      <c r="E1204" s="534">
        <v>2879</v>
      </c>
      <c r="F1204" s="534" t="s">
        <v>552</v>
      </c>
      <c r="G1204" s="534" t="s">
        <v>552</v>
      </c>
      <c r="H1204" s="391">
        <v>97.5</v>
      </c>
    </row>
    <row r="1205" spans="1:8">
      <c r="A1205" s="391" t="s">
        <v>527</v>
      </c>
      <c r="B1205" s="391" t="s">
        <v>548</v>
      </c>
      <c r="C1205" s="533">
        <v>45762</v>
      </c>
      <c r="D1205" s="534" t="s">
        <v>512</v>
      </c>
      <c r="E1205" s="534">
        <v>2880</v>
      </c>
      <c r="F1205" s="534" t="s">
        <v>553</v>
      </c>
      <c r="G1205" s="534" t="s">
        <v>553</v>
      </c>
      <c r="H1205" s="391">
        <v>97.4</v>
      </c>
    </row>
    <row r="1206" spans="1:8">
      <c r="A1206" s="391" t="s">
        <v>527</v>
      </c>
      <c r="B1206" s="391" t="s">
        <v>548</v>
      </c>
      <c r="C1206" s="533">
        <v>45762</v>
      </c>
      <c r="D1206" s="534" t="s">
        <v>512</v>
      </c>
      <c r="E1206" s="534">
        <v>2881</v>
      </c>
      <c r="F1206" s="534" t="s">
        <v>552</v>
      </c>
      <c r="G1206" s="534" t="s">
        <v>552</v>
      </c>
      <c r="H1206" s="391">
        <v>96.9</v>
      </c>
    </row>
    <row r="1207" spans="1:8">
      <c r="A1207" s="391" t="s">
        <v>527</v>
      </c>
      <c r="B1207" s="391" t="s">
        <v>548</v>
      </c>
      <c r="C1207" s="533">
        <v>45762</v>
      </c>
      <c r="D1207" s="534" t="s">
        <v>330</v>
      </c>
      <c r="E1207" s="534">
        <v>2882</v>
      </c>
      <c r="F1207" s="534" t="s">
        <v>534</v>
      </c>
      <c r="G1207" s="534" t="s">
        <v>534</v>
      </c>
      <c r="H1207" s="391">
        <v>102.2</v>
      </c>
    </row>
    <row r="1208" spans="1:8">
      <c r="A1208" s="391" t="s">
        <v>527</v>
      </c>
      <c r="B1208" s="391" t="s">
        <v>548</v>
      </c>
      <c r="C1208" s="533">
        <v>45762</v>
      </c>
      <c r="D1208" s="534" t="s">
        <v>330</v>
      </c>
      <c r="E1208" s="534">
        <v>2883</v>
      </c>
      <c r="F1208" s="534" t="s">
        <v>552</v>
      </c>
      <c r="G1208" s="534" t="s">
        <v>552</v>
      </c>
      <c r="H1208" s="391">
        <v>97.6</v>
      </c>
    </row>
    <row r="1209" spans="1:8">
      <c r="A1209" s="391" t="s">
        <v>527</v>
      </c>
      <c r="B1209" s="391" t="s">
        <v>548</v>
      </c>
      <c r="C1209" s="533">
        <v>45762</v>
      </c>
      <c r="D1209" s="534" t="s">
        <v>512</v>
      </c>
      <c r="E1209" s="534">
        <v>2884</v>
      </c>
      <c r="F1209" s="534" t="s">
        <v>553</v>
      </c>
      <c r="G1209" s="534" t="s">
        <v>553</v>
      </c>
      <c r="H1209" s="391">
        <v>97.7</v>
      </c>
    </row>
    <row r="1210" spans="1:8">
      <c r="A1210" s="391" t="s">
        <v>527</v>
      </c>
      <c r="B1210" s="391" t="s">
        <v>548</v>
      </c>
      <c r="C1210" s="533">
        <v>45762</v>
      </c>
      <c r="D1210" s="534" t="s">
        <v>512</v>
      </c>
      <c r="E1210" s="534">
        <v>2885</v>
      </c>
      <c r="F1210" s="534" t="s">
        <v>552</v>
      </c>
      <c r="G1210" s="534" t="s">
        <v>552</v>
      </c>
      <c r="H1210" s="391">
        <v>98.4</v>
      </c>
    </row>
    <row r="1211" spans="1:8">
      <c r="A1211" s="391" t="s">
        <v>527</v>
      </c>
      <c r="B1211" s="391" t="s">
        <v>548</v>
      </c>
      <c r="C1211" s="533">
        <v>45763</v>
      </c>
      <c r="D1211" s="534" t="s">
        <v>512</v>
      </c>
      <c r="E1211" s="534">
        <v>2886</v>
      </c>
      <c r="F1211" s="534" t="s">
        <v>553</v>
      </c>
      <c r="G1211" s="534" t="s">
        <v>553</v>
      </c>
      <c r="H1211" s="391">
        <v>97.7</v>
      </c>
    </row>
    <row r="1212" spans="1:8">
      <c r="A1212" s="391" t="s">
        <v>527</v>
      </c>
      <c r="B1212" s="391" t="s">
        <v>548</v>
      </c>
      <c r="C1212" s="533">
        <v>45763</v>
      </c>
      <c r="D1212" s="534" t="s">
        <v>512</v>
      </c>
      <c r="E1212" s="534">
        <v>2887</v>
      </c>
      <c r="F1212" s="534" t="s">
        <v>552</v>
      </c>
      <c r="G1212" s="534" t="s">
        <v>552</v>
      </c>
      <c r="H1212" s="391">
        <v>102.4</v>
      </c>
    </row>
    <row r="1213" spans="1:8">
      <c r="A1213" s="391" t="s">
        <v>527</v>
      </c>
      <c r="B1213" s="391" t="s">
        <v>548</v>
      </c>
      <c r="C1213" s="533">
        <v>45763</v>
      </c>
      <c r="D1213" s="534" t="s">
        <v>330</v>
      </c>
      <c r="E1213" s="534">
        <v>2888</v>
      </c>
      <c r="F1213" s="534" t="s">
        <v>534</v>
      </c>
      <c r="G1213" s="534" t="s">
        <v>534</v>
      </c>
      <c r="H1213" s="391">
        <v>99.3</v>
      </c>
    </row>
    <row r="1214" spans="1:8">
      <c r="A1214" s="391" t="s">
        <v>527</v>
      </c>
      <c r="B1214" s="391" t="s">
        <v>548</v>
      </c>
      <c r="C1214" s="533">
        <v>45763</v>
      </c>
      <c r="D1214" s="534" t="s">
        <v>330</v>
      </c>
      <c r="E1214" s="534">
        <v>2889</v>
      </c>
      <c r="F1214" s="534" t="s">
        <v>552</v>
      </c>
      <c r="G1214" s="534" t="s">
        <v>552</v>
      </c>
      <c r="H1214" s="391">
        <v>99.5</v>
      </c>
    </row>
    <row r="1215" spans="1:8">
      <c r="A1215" s="391" t="s">
        <v>527</v>
      </c>
      <c r="B1215" s="391" t="s">
        <v>548</v>
      </c>
      <c r="C1215" s="533">
        <v>45763</v>
      </c>
      <c r="D1215" s="534" t="s">
        <v>517</v>
      </c>
      <c r="E1215" s="534">
        <v>2890</v>
      </c>
      <c r="F1215" s="534" t="s">
        <v>530</v>
      </c>
      <c r="G1215" s="534" t="s">
        <v>530</v>
      </c>
      <c r="H1215" s="391">
        <v>99</v>
      </c>
    </row>
    <row r="1216" spans="1:8">
      <c r="A1216" s="391" t="s">
        <v>527</v>
      </c>
      <c r="B1216" s="391" t="s">
        <v>548</v>
      </c>
      <c r="C1216" s="533">
        <v>45763</v>
      </c>
      <c r="D1216" s="534" t="s">
        <v>517</v>
      </c>
      <c r="E1216" s="534">
        <v>2891</v>
      </c>
      <c r="F1216" s="534" t="s">
        <v>530</v>
      </c>
      <c r="G1216" s="534" t="s">
        <v>530</v>
      </c>
      <c r="H1216" s="391">
        <v>102.7</v>
      </c>
    </row>
    <row r="1217" spans="1:8">
      <c r="A1217" s="391" t="s">
        <v>527</v>
      </c>
      <c r="B1217" s="391" t="s">
        <v>548</v>
      </c>
      <c r="C1217" s="533">
        <v>45763</v>
      </c>
      <c r="D1217" s="534" t="s">
        <v>517</v>
      </c>
      <c r="E1217" s="534">
        <v>2893</v>
      </c>
      <c r="F1217" s="534" t="s">
        <v>530</v>
      </c>
      <c r="G1217" s="534" t="s">
        <v>530</v>
      </c>
      <c r="H1217" s="391">
        <v>100.1</v>
      </c>
    </row>
    <row r="1218" spans="1:8">
      <c r="A1218" s="391" t="s">
        <v>527</v>
      </c>
      <c r="B1218" s="391" t="s">
        <v>548</v>
      </c>
      <c r="C1218" s="533">
        <v>45763</v>
      </c>
      <c r="D1218" s="534" t="s">
        <v>517</v>
      </c>
      <c r="E1218" s="534">
        <v>2894</v>
      </c>
      <c r="F1218" s="534" t="s">
        <v>530</v>
      </c>
      <c r="G1218" s="534" t="s">
        <v>530</v>
      </c>
      <c r="H1218" s="391">
        <v>98.1</v>
      </c>
    </row>
    <row r="1219" spans="1:8">
      <c r="A1219" s="391" t="s">
        <v>527</v>
      </c>
      <c r="B1219" s="391" t="s">
        <v>548</v>
      </c>
      <c r="C1219" s="533">
        <v>45763</v>
      </c>
      <c r="D1219" s="534" t="s">
        <v>517</v>
      </c>
      <c r="E1219" s="534">
        <v>2895</v>
      </c>
      <c r="F1219" s="534" t="s">
        <v>530</v>
      </c>
      <c r="G1219" s="534" t="s">
        <v>530</v>
      </c>
      <c r="H1219" s="391">
        <v>101.1</v>
      </c>
    </row>
    <row r="1220" spans="1:8">
      <c r="A1220" s="391" t="s">
        <v>527</v>
      </c>
      <c r="B1220" s="391" t="s">
        <v>548</v>
      </c>
      <c r="C1220" s="533">
        <v>45763</v>
      </c>
      <c r="D1220" s="534" t="s">
        <v>517</v>
      </c>
      <c r="E1220" s="534">
        <v>2897</v>
      </c>
      <c r="F1220" s="534" t="s">
        <v>530</v>
      </c>
      <c r="G1220" s="534" t="s">
        <v>530</v>
      </c>
      <c r="H1220" s="391">
        <v>100.2</v>
      </c>
    </row>
    <row r="1221" spans="1:8">
      <c r="A1221" s="391" t="s">
        <v>527</v>
      </c>
      <c r="B1221" s="391" t="s">
        <v>548</v>
      </c>
      <c r="C1221" s="533">
        <v>45763</v>
      </c>
      <c r="D1221" s="534" t="s">
        <v>517</v>
      </c>
      <c r="E1221" s="534">
        <v>2898</v>
      </c>
      <c r="F1221" s="534" t="s">
        <v>530</v>
      </c>
      <c r="G1221" s="534" t="s">
        <v>530</v>
      </c>
      <c r="H1221" s="391">
        <v>99.3</v>
      </c>
    </row>
    <row r="1222" spans="1:8">
      <c r="A1222" s="391" t="s">
        <v>527</v>
      </c>
      <c r="B1222" s="391" t="s">
        <v>548</v>
      </c>
      <c r="C1222" s="533">
        <v>45763</v>
      </c>
      <c r="D1222" s="534" t="s">
        <v>517</v>
      </c>
      <c r="E1222" s="534">
        <v>2899</v>
      </c>
      <c r="F1222" s="534" t="s">
        <v>530</v>
      </c>
      <c r="G1222" s="534" t="s">
        <v>530</v>
      </c>
      <c r="H1222" s="391">
        <v>98.5</v>
      </c>
    </row>
    <row r="1223" spans="1:8">
      <c r="A1223" s="391" t="s">
        <v>527</v>
      </c>
      <c r="B1223" s="391" t="s">
        <v>548</v>
      </c>
      <c r="C1223" s="533">
        <v>45763</v>
      </c>
      <c r="D1223" s="534" t="s">
        <v>517</v>
      </c>
      <c r="E1223" s="534">
        <v>2901</v>
      </c>
      <c r="F1223" s="534" t="s">
        <v>530</v>
      </c>
      <c r="G1223" s="534" t="s">
        <v>530</v>
      </c>
      <c r="H1223" s="391">
        <v>100.9</v>
      </c>
    </row>
    <row r="1224" spans="1:8">
      <c r="A1224" s="391" t="s">
        <v>527</v>
      </c>
      <c r="B1224" s="391" t="s">
        <v>548</v>
      </c>
      <c r="C1224" s="533">
        <v>45763</v>
      </c>
      <c r="D1224" s="534" t="s">
        <v>514</v>
      </c>
      <c r="E1224" s="534">
        <v>2902</v>
      </c>
      <c r="F1224" s="534" t="s">
        <v>529</v>
      </c>
      <c r="G1224" s="534" t="s">
        <v>529</v>
      </c>
      <c r="H1224" s="391">
        <v>102</v>
      </c>
    </row>
    <row r="1225" spans="1:8">
      <c r="A1225" s="391" t="s">
        <v>527</v>
      </c>
      <c r="B1225" s="391" t="s">
        <v>548</v>
      </c>
      <c r="C1225" s="533">
        <v>45763</v>
      </c>
      <c r="D1225" s="534" t="s">
        <v>520</v>
      </c>
      <c r="E1225" s="534">
        <v>2903</v>
      </c>
      <c r="F1225" s="534" t="s">
        <v>543</v>
      </c>
      <c r="G1225" s="534" t="s">
        <v>543</v>
      </c>
      <c r="H1225" s="391">
        <v>101</v>
      </c>
    </row>
    <row r="1226" spans="1:8">
      <c r="A1226" s="391" t="s">
        <v>527</v>
      </c>
      <c r="B1226" s="391" t="s">
        <v>548</v>
      </c>
      <c r="C1226" s="533">
        <v>45763</v>
      </c>
      <c r="D1226" s="534" t="s">
        <v>514</v>
      </c>
      <c r="E1226" s="534">
        <v>2904</v>
      </c>
      <c r="F1226" s="534" t="s">
        <v>529</v>
      </c>
      <c r="G1226" s="534" t="s">
        <v>529</v>
      </c>
      <c r="H1226" s="391">
        <v>98.3</v>
      </c>
    </row>
    <row r="1227" spans="1:8">
      <c r="A1227" s="391" t="s">
        <v>527</v>
      </c>
      <c r="B1227" s="391" t="s">
        <v>548</v>
      </c>
      <c r="C1227" s="533">
        <v>45763</v>
      </c>
      <c r="D1227" s="534" t="s">
        <v>511</v>
      </c>
      <c r="E1227" s="534">
        <v>2905</v>
      </c>
      <c r="F1227" s="534" t="s">
        <v>530</v>
      </c>
      <c r="G1227" s="534" t="s">
        <v>530</v>
      </c>
      <c r="H1227" s="391">
        <v>95.7</v>
      </c>
    </row>
    <row r="1228" spans="1:8">
      <c r="A1228" s="391" t="s">
        <v>527</v>
      </c>
      <c r="B1228" s="391" t="s">
        <v>548</v>
      </c>
      <c r="C1228" s="533">
        <v>45763</v>
      </c>
      <c r="D1228" s="534" t="s">
        <v>514</v>
      </c>
      <c r="E1228" s="534">
        <v>2906</v>
      </c>
      <c r="F1228" s="534" t="s">
        <v>529</v>
      </c>
      <c r="G1228" s="534" t="s">
        <v>529</v>
      </c>
      <c r="H1228" s="391">
        <v>100.2</v>
      </c>
    </row>
    <row r="1229" spans="1:8">
      <c r="A1229" s="391" t="s">
        <v>527</v>
      </c>
      <c r="B1229" s="391" t="s">
        <v>548</v>
      </c>
      <c r="C1229" s="533">
        <v>45763</v>
      </c>
      <c r="D1229" s="534" t="s">
        <v>511</v>
      </c>
      <c r="E1229" s="534">
        <v>2907</v>
      </c>
      <c r="F1229" s="534" t="s">
        <v>530</v>
      </c>
      <c r="G1229" s="534" t="s">
        <v>530</v>
      </c>
      <c r="H1229" s="391">
        <v>96.9</v>
      </c>
    </row>
    <row r="1230" spans="1:8">
      <c r="A1230" s="391" t="s">
        <v>527</v>
      </c>
      <c r="B1230" s="391" t="s">
        <v>548</v>
      </c>
      <c r="C1230" s="533">
        <v>45763</v>
      </c>
      <c r="D1230" s="534" t="s">
        <v>514</v>
      </c>
      <c r="E1230" s="534">
        <v>2908</v>
      </c>
      <c r="F1230" s="534" t="s">
        <v>529</v>
      </c>
      <c r="G1230" s="534" t="s">
        <v>529</v>
      </c>
      <c r="H1230" s="391">
        <v>100.1</v>
      </c>
    </row>
    <row r="1231" spans="1:8">
      <c r="A1231" s="391" t="s">
        <v>527</v>
      </c>
      <c r="B1231" s="391" t="s">
        <v>548</v>
      </c>
      <c r="C1231" s="533">
        <v>45763</v>
      </c>
      <c r="D1231" s="534" t="s">
        <v>511</v>
      </c>
      <c r="E1231" s="534">
        <v>2909</v>
      </c>
      <c r="F1231" s="534" t="s">
        <v>530</v>
      </c>
      <c r="G1231" s="534" t="s">
        <v>530</v>
      </c>
      <c r="H1231" s="391">
        <v>97.1</v>
      </c>
    </row>
    <row r="1232" spans="1:8">
      <c r="A1232" s="391" t="s">
        <v>527</v>
      </c>
      <c r="B1232" s="391" t="s">
        <v>548</v>
      </c>
      <c r="C1232" s="533">
        <v>45763</v>
      </c>
      <c r="D1232" s="534" t="s">
        <v>514</v>
      </c>
      <c r="E1232" s="534">
        <v>2910</v>
      </c>
      <c r="F1232" s="534" t="s">
        <v>529</v>
      </c>
      <c r="G1232" s="534" t="s">
        <v>529</v>
      </c>
      <c r="H1232" s="391">
        <v>101.1</v>
      </c>
    </row>
    <row r="1233" spans="1:8">
      <c r="A1233" s="391" t="s">
        <v>527</v>
      </c>
      <c r="B1233" s="391" t="s">
        <v>548</v>
      </c>
      <c r="C1233" s="533">
        <v>45763</v>
      </c>
      <c r="D1233" s="534" t="s">
        <v>511</v>
      </c>
      <c r="E1233" s="534">
        <v>2911</v>
      </c>
      <c r="F1233" s="534" t="s">
        <v>530</v>
      </c>
      <c r="G1233" s="534" t="s">
        <v>530</v>
      </c>
      <c r="H1233" s="391">
        <v>99.1</v>
      </c>
    </row>
    <row r="1234" spans="1:8">
      <c r="A1234" s="391" t="s">
        <v>527</v>
      </c>
      <c r="B1234" s="391" t="s">
        <v>548</v>
      </c>
      <c r="C1234" s="533">
        <v>45763</v>
      </c>
      <c r="D1234" s="534" t="s">
        <v>514</v>
      </c>
      <c r="E1234" s="534">
        <v>2912</v>
      </c>
      <c r="F1234" s="534" t="s">
        <v>529</v>
      </c>
      <c r="G1234" s="534" t="s">
        <v>529</v>
      </c>
      <c r="H1234" s="391">
        <v>101.9</v>
      </c>
    </row>
    <row r="1235" spans="1:8">
      <c r="A1235" s="391" t="s">
        <v>527</v>
      </c>
      <c r="B1235" s="391" t="s">
        <v>548</v>
      </c>
      <c r="C1235" s="533">
        <v>45763</v>
      </c>
      <c r="D1235" s="534" t="s">
        <v>520</v>
      </c>
      <c r="E1235" s="534">
        <v>2913</v>
      </c>
      <c r="F1235" s="534" t="s">
        <v>543</v>
      </c>
      <c r="G1235" s="534" t="s">
        <v>543</v>
      </c>
      <c r="H1235" s="391">
        <v>104</v>
      </c>
    </row>
    <row r="1236" spans="1:8">
      <c r="A1236" s="391" t="s">
        <v>527</v>
      </c>
      <c r="B1236" s="391" t="s">
        <v>548</v>
      </c>
      <c r="C1236" s="533">
        <v>45764</v>
      </c>
      <c r="D1236" s="534" t="s">
        <v>517</v>
      </c>
      <c r="E1236" s="534">
        <v>2914</v>
      </c>
      <c r="F1236" s="534" t="s">
        <v>530</v>
      </c>
      <c r="G1236" s="534" t="s">
        <v>530</v>
      </c>
      <c r="H1236" s="391">
        <v>99.1</v>
      </c>
    </row>
    <row r="1237" spans="1:8">
      <c r="A1237" s="391" t="s">
        <v>527</v>
      </c>
      <c r="B1237" s="391" t="s">
        <v>548</v>
      </c>
      <c r="C1237" s="533">
        <v>45764</v>
      </c>
      <c r="D1237" s="534" t="s">
        <v>502</v>
      </c>
      <c r="E1237" s="534">
        <v>2915</v>
      </c>
      <c r="F1237" s="534" t="s">
        <v>530</v>
      </c>
      <c r="G1237" s="534" t="s">
        <v>530</v>
      </c>
      <c r="H1237" s="391">
        <v>98</v>
      </c>
    </row>
    <row r="1238" spans="1:8">
      <c r="A1238" s="391" t="s">
        <v>527</v>
      </c>
      <c r="B1238" s="391" t="s">
        <v>548</v>
      </c>
      <c r="C1238" s="533">
        <v>45764</v>
      </c>
      <c r="D1238" s="534" t="s">
        <v>502</v>
      </c>
      <c r="E1238" s="534">
        <v>2917</v>
      </c>
      <c r="F1238" s="534" t="s">
        <v>530</v>
      </c>
      <c r="G1238" s="534" t="s">
        <v>530</v>
      </c>
      <c r="H1238" s="391">
        <v>97.4</v>
      </c>
    </row>
    <row r="1239" spans="1:8">
      <c r="A1239" s="391" t="s">
        <v>527</v>
      </c>
      <c r="B1239" s="391" t="s">
        <v>548</v>
      </c>
      <c r="C1239" s="533">
        <v>45764</v>
      </c>
      <c r="D1239" s="534" t="s">
        <v>517</v>
      </c>
      <c r="E1239" s="534">
        <v>2918</v>
      </c>
      <c r="F1239" s="534" t="s">
        <v>530</v>
      </c>
      <c r="G1239" s="534" t="s">
        <v>530</v>
      </c>
      <c r="H1239" s="391">
        <v>100.2</v>
      </c>
    </row>
    <row r="1240" spans="1:8">
      <c r="A1240" s="391" t="s">
        <v>527</v>
      </c>
      <c r="B1240" s="391" t="s">
        <v>548</v>
      </c>
      <c r="C1240" s="533">
        <v>45764</v>
      </c>
      <c r="D1240" s="534" t="s">
        <v>502</v>
      </c>
      <c r="E1240" s="534">
        <v>2919</v>
      </c>
      <c r="F1240" s="534" t="s">
        <v>530</v>
      </c>
      <c r="G1240" s="534" t="s">
        <v>530</v>
      </c>
      <c r="H1240" s="391">
        <v>99.5</v>
      </c>
    </row>
    <row r="1241" spans="1:8">
      <c r="A1241" s="391" t="s">
        <v>527</v>
      </c>
      <c r="B1241" s="391" t="s">
        <v>548</v>
      </c>
      <c r="C1241" s="533">
        <v>45764</v>
      </c>
      <c r="D1241" s="534" t="s">
        <v>502</v>
      </c>
      <c r="E1241" s="534">
        <v>2921</v>
      </c>
      <c r="F1241" s="534" t="s">
        <v>530</v>
      </c>
      <c r="G1241" s="534" t="s">
        <v>530</v>
      </c>
      <c r="H1241" s="391">
        <v>99.6</v>
      </c>
    </row>
    <row r="1242" spans="1:8">
      <c r="A1242" s="391" t="s">
        <v>527</v>
      </c>
      <c r="B1242" s="391" t="s">
        <v>548</v>
      </c>
      <c r="C1242" s="533">
        <v>45764</v>
      </c>
      <c r="D1242" s="534" t="s">
        <v>517</v>
      </c>
      <c r="E1242" s="534">
        <v>2922</v>
      </c>
      <c r="F1242" s="534" t="s">
        <v>530</v>
      </c>
      <c r="G1242" s="534" t="s">
        <v>530</v>
      </c>
      <c r="H1242" s="391">
        <v>99.8</v>
      </c>
    </row>
    <row r="1243" spans="1:8">
      <c r="A1243" s="391" t="s">
        <v>527</v>
      </c>
      <c r="B1243" s="391" t="s">
        <v>548</v>
      </c>
      <c r="C1243" s="533">
        <v>45764</v>
      </c>
      <c r="D1243" s="534" t="s">
        <v>502</v>
      </c>
      <c r="E1243" s="534">
        <v>2923</v>
      </c>
      <c r="F1243" s="534" t="s">
        <v>530</v>
      </c>
      <c r="G1243" s="534" t="s">
        <v>530</v>
      </c>
      <c r="H1243" s="391">
        <v>99.3</v>
      </c>
    </row>
    <row r="1244" spans="1:8">
      <c r="A1244" s="391" t="s">
        <v>527</v>
      </c>
      <c r="B1244" s="391" t="s">
        <v>548</v>
      </c>
      <c r="C1244" s="533">
        <v>45764</v>
      </c>
      <c r="D1244" s="534" t="s">
        <v>502</v>
      </c>
      <c r="E1244" s="534">
        <v>2925</v>
      </c>
      <c r="F1244" s="534" t="s">
        <v>530</v>
      </c>
      <c r="G1244" s="534" t="s">
        <v>530</v>
      </c>
      <c r="H1244" s="391">
        <v>100.2</v>
      </c>
    </row>
    <row r="1245" spans="1:8">
      <c r="A1245" s="391" t="s">
        <v>527</v>
      </c>
      <c r="B1245" s="391" t="s">
        <v>548</v>
      </c>
      <c r="C1245" s="533">
        <v>45764</v>
      </c>
      <c r="D1245" s="534" t="s">
        <v>517</v>
      </c>
      <c r="E1245" s="534">
        <v>2926</v>
      </c>
      <c r="F1245" s="534" t="s">
        <v>530</v>
      </c>
      <c r="G1245" s="534" t="s">
        <v>530</v>
      </c>
      <c r="H1245" s="391">
        <v>100.2</v>
      </c>
    </row>
    <row r="1246" spans="1:8">
      <c r="A1246" s="391" t="s">
        <v>527</v>
      </c>
      <c r="B1246" s="391" t="s">
        <v>548</v>
      </c>
      <c r="C1246" s="533">
        <v>45764</v>
      </c>
      <c r="D1246" s="534" t="s">
        <v>502</v>
      </c>
      <c r="E1246" s="534">
        <v>2927</v>
      </c>
      <c r="F1246" s="534" t="s">
        <v>530</v>
      </c>
      <c r="G1246" s="534" t="s">
        <v>530</v>
      </c>
      <c r="H1246" s="391">
        <v>97.9</v>
      </c>
    </row>
    <row r="1247" spans="1:8">
      <c r="A1247" s="391" t="s">
        <v>527</v>
      </c>
      <c r="B1247" s="391" t="s">
        <v>548</v>
      </c>
      <c r="C1247" s="533">
        <v>45764</v>
      </c>
      <c r="D1247" s="534" t="s">
        <v>515</v>
      </c>
      <c r="E1247" s="534">
        <v>2929</v>
      </c>
      <c r="F1247" s="534" t="s">
        <v>530</v>
      </c>
      <c r="G1247" s="534" t="s">
        <v>530</v>
      </c>
      <c r="H1247" s="391">
        <v>98.4</v>
      </c>
    </row>
    <row r="1248" spans="1:8">
      <c r="A1248" s="391" t="s">
        <v>527</v>
      </c>
      <c r="B1248" s="391" t="s">
        <v>548</v>
      </c>
      <c r="C1248" s="533">
        <v>45764</v>
      </c>
      <c r="D1248" s="534" t="s">
        <v>502</v>
      </c>
      <c r="E1248" s="534">
        <v>2930</v>
      </c>
      <c r="F1248" s="534" t="s">
        <v>530</v>
      </c>
      <c r="G1248" s="534" t="s">
        <v>530</v>
      </c>
      <c r="H1248" s="391">
        <v>96.2</v>
      </c>
    </row>
    <row r="1249" spans="1:8">
      <c r="A1249" s="391" t="s">
        <v>527</v>
      </c>
      <c r="B1249" s="391" t="s">
        <v>548</v>
      </c>
      <c r="C1249" s="533">
        <v>45764</v>
      </c>
      <c r="D1249" s="534" t="s">
        <v>515</v>
      </c>
      <c r="E1249" s="534">
        <v>2931</v>
      </c>
      <c r="F1249" s="534" t="s">
        <v>529</v>
      </c>
      <c r="G1249" s="534" t="s">
        <v>529</v>
      </c>
      <c r="H1249" s="391">
        <v>101.4</v>
      </c>
    </row>
    <row r="1250" spans="1:8">
      <c r="A1250" s="391" t="s">
        <v>527</v>
      </c>
      <c r="B1250" s="391" t="s">
        <v>548</v>
      </c>
      <c r="C1250" s="533">
        <v>45764</v>
      </c>
      <c r="D1250" s="534" t="s">
        <v>515</v>
      </c>
      <c r="E1250" s="534">
        <v>2933</v>
      </c>
      <c r="F1250" s="534" t="s">
        <v>530</v>
      </c>
      <c r="G1250" s="534" t="s">
        <v>530</v>
      </c>
      <c r="H1250" s="391">
        <v>100.8</v>
      </c>
    </row>
    <row r="1251" spans="1:8">
      <c r="A1251" s="391" t="s">
        <v>527</v>
      </c>
      <c r="B1251" s="391" t="s">
        <v>548</v>
      </c>
      <c r="C1251" s="533">
        <v>45764</v>
      </c>
      <c r="D1251" s="534" t="s">
        <v>502</v>
      </c>
      <c r="E1251" s="534">
        <v>2934</v>
      </c>
      <c r="F1251" s="534" t="s">
        <v>530</v>
      </c>
      <c r="G1251" s="534" t="s">
        <v>530</v>
      </c>
      <c r="H1251" s="391">
        <v>97.7</v>
      </c>
    </row>
    <row r="1252" spans="1:8">
      <c r="A1252" s="391" t="s">
        <v>527</v>
      </c>
      <c r="B1252" s="391" t="s">
        <v>548</v>
      </c>
      <c r="C1252" s="533">
        <v>45764</v>
      </c>
      <c r="D1252" s="534" t="s">
        <v>515</v>
      </c>
      <c r="E1252" s="534">
        <v>2935</v>
      </c>
      <c r="F1252" s="534" t="s">
        <v>530</v>
      </c>
      <c r="G1252" s="534" t="s">
        <v>530</v>
      </c>
      <c r="H1252" s="391">
        <v>100.6</v>
      </c>
    </row>
    <row r="1253" spans="1:8">
      <c r="A1253" s="391" t="s">
        <v>527</v>
      </c>
      <c r="B1253" s="391" t="s">
        <v>548</v>
      </c>
      <c r="C1253" s="533">
        <v>45764</v>
      </c>
      <c r="D1253" s="534" t="s">
        <v>514</v>
      </c>
      <c r="E1253" s="534">
        <v>2937</v>
      </c>
      <c r="F1253" s="534" t="s">
        <v>529</v>
      </c>
      <c r="G1253" s="534" t="s">
        <v>529</v>
      </c>
      <c r="H1253" s="391">
        <v>100.6</v>
      </c>
    </row>
    <row r="1254" spans="1:8">
      <c r="A1254" s="391" t="s">
        <v>527</v>
      </c>
      <c r="B1254" s="391" t="s">
        <v>548</v>
      </c>
      <c r="C1254" s="533">
        <v>45764</v>
      </c>
      <c r="D1254" s="534" t="s">
        <v>502</v>
      </c>
      <c r="E1254" s="534">
        <v>2938</v>
      </c>
      <c r="F1254" s="534" t="s">
        <v>530</v>
      </c>
      <c r="G1254" s="534" t="s">
        <v>530</v>
      </c>
      <c r="H1254" s="391">
        <v>99</v>
      </c>
    </row>
    <row r="1255" spans="1:8">
      <c r="A1255" s="391" t="s">
        <v>527</v>
      </c>
      <c r="B1255" s="391" t="s">
        <v>548</v>
      </c>
      <c r="C1255" s="533">
        <v>45764</v>
      </c>
      <c r="D1255" s="534" t="s">
        <v>514</v>
      </c>
      <c r="E1255" s="534">
        <v>2939</v>
      </c>
      <c r="F1255" s="534" t="s">
        <v>529</v>
      </c>
      <c r="G1255" s="534" t="s">
        <v>529</v>
      </c>
      <c r="H1255" s="391">
        <v>103.9</v>
      </c>
    </row>
    <row r="1256" spans="1:8">
      <c r="A1256" s="391" t="s">
        <v>527</v>
      </c>
      <c r="B1256" s="391" t="s">
        <v>548</v>
      </c>
      <c r="C1256" s="533">
        <v>45764</v>
      </c>
      <c r="D1256" s="534" t="s">
        <v>500</v>
      </c>
      <c r="E1256" s="534">
        <v>2940</v>
      </c>
      <c r="F1256" s="534" t="s">
        <v>530</v>
      </c>
      <c r="G1256" s="534" t="s">
        <v>530</v>
      </c>
      <c r="H1256" s="391">
        <v>98.4</v>
      </c>
    </row>
    <row r="1257" spans="1:8">
      <c r="A1257" s="391" t="s">
        <v>527</v>
      </c>
      <c r="B1257" s="391" t="s">
        <v>548</v>
      </c>
      <c r="C1257" s="533">
        <v>45764</v>
      </c>
      <c r="D1257" s="534" t="s">
        <v>514</v>
      </c>
      <c r="E1257" s="534">
        <v>2941</v>
      </c>
      <c r="F1257" s="534" t="s">
        <v>529</v>
      </c>
      <c r="G1257" s="534" t="s">
        <v>529</v>
      </c>
      <c r="H1257" s="391">
        <v>100.8</v>
      </c>
    </row>
    <row r="1258" spans="1:8">
      <c r="A1258" s="391" t="s">
        <v>527</v>
      </c>
      <c r="B1258" s="391" t="s">
        <v>548</v>
      </c>
      <c r="C1258" s="533">
        <v>45764</v>
      </c>
      <c r="D1258" s="534" t="s">
        <v>500</v>
      </c>
      <c r="E1258" s="534">
        <v>2942</v>
      </c>
      <c r="F1258" s="534" t="s">
        <v>530</v>
      </c>
      <c r="G1258" s="534" t="s">
        <v>530</v>
      </c>
      <c r="H1258" s="391">
        <v>97.1</v>
      </c>
    </row>
    <row r="1259" spans="1:8">
      <c r="A1259" s="391" t="s">
        <v>527</v>
      </c>
      <c r="B1259" s="391" t="s">
        <v>548</v>
      </c>
      <c r="C1259" s="533">
        <v>45765</v>
      </c>
      <c r="D1259" s="534" t="s">
        <v>514</v>
      </c>
      <c r="E1259" s="534">
        <v>2943</v>
      </c>
      <c r="F1259" s="534" t="s">
        <v>529</v>
      </c>
      <c r="G1259" s="534" t="s">
        <v>529</v>
      </c>
      <c r="H1259" s="391">
        <v>105.2</v>
      </c>
    </row>
    <row r="1260" spans="1:8">
      <c r="A1260" s="391" t="s">
        <v>527</v>
      </c>
      <c r="B1260" s="391" t="s">
        <v>548</v>
      </c>
      <c r="C1260" s="533">
        <v>45765</v>
      </c>
      <c r="D1260" s="534" t="s">
        <v>500</v>
      </c>
      <c r="E1260" s="534">
        <v>2944</v>
      </c>
      <c r="F1260" s="534" t="s">
        <v>530</v>
      </c>
      <c r="G1260" s="534" t="s">
        <v>530</v>
      </c>
      <c r="H1260" s="391">
        <v>98.4</v>
      </c>
    </row>
    <row r="1261" spans="1:8">
      <c r="A1261" s="391" t="s">
        <v>527</v>
      </c>
      <c r="B1261" s="391" t="s">
        <v>548</v>
      </c>
      <c r="C1261" s="533">
        <v>45765</v>
      </c>
      <c r="D1261" s="534" t="s">
        <v>514</v>
      </c>
      <c r="E1261" s="534">
        <v>2945</v>
      </c>
      <c r="F1261" s="534" t="s">
        <v>529</v>
      </c>
      <c r="G1261" s="534" t="s">
        <v>529</v>
      </c>
      <c r="H1261" s="391">
        <v>100.6</v>
      </c>
    </row>
    <row r="1262" spans="1:8">
      <c r="A1262" s="391" t="s">
        <v>527</v>
      </c>
      <c r="B1262" s="391" t="s">
        <v>548</v>
      </c>
      <c r="C1262" s="533">
        <v>45765</v>
      </c>
      <c r="D1262" s="534" t="s">
        <v>500</v>
      </c>
      <c r="E1262" s="534">
        <v>2946</v>
      </c>
      <c r="F1262" s="534" t="s">
        <v>530</v>
      </c>
      <c r="G1262" s="534" t="s">
        <v>530</v>
      </c>
      <c r="H1262" s="391">
        <v>97.2</v>
      </c>
    </row>
    <row r="1263" spans="1:8">
      <c r="A1263" s="391" t="s">
        <v>527</v>
      </c>
      <c r="B1263" s="391" t="s">
        <v>548</v>
      </c>
      <c r="C1263" s="533">
        <v>45765</v>
      </c>
      <c r="D1263" s="534" t="s">
        <v>514</v>
      </c>
      <c r="E1263" s="534">
        <v>2947</v>
      </c>
      <c r="F1263" s="534" t="s">
        <v>529</v>
      </c>
      <c r="G1263" s="534" t="s">
        <v>529</v>
      </c>
      <c r="H1263" s="391">
        <v>101.3</v>
      </c>
    </row>
    <row r="1264" spans="1:8">
      <c r="A1264" s="391" t="s">
        <v>527</v>
      </c>
      <c r="B1264" s="391" t="s">
        <v>548</v>
      </c>
      <c r="C1264" s="533">
        <v>45765</v>
      </c>
      <c r="D1264" s="534" t="s">
        <v>500</v>
      </c>
      <c r="E1264" s="534">
        <v>2948</v>
      </c>
      <c r="F1264" s="534" t="s">
        <v>530</v>
      </c>
      <c r="G1264" s="534" t="s">
        <v>530</v>
      </c>
      <c r="H1264" s="391">
        <v>98.4</v>
      </c>
    </row>
    <row r="1265" spans="1:8">
      <c r="A1265" s="391" t="s">
        <v>527</v>
      </c>
      <c r="B1265" s="391" t="s">
        <v>548</v>
      </c>
      <c r="C1265" s="533">
        <v>45765</v>
      </c>
      <c r="D1265" s="534" t="s">
        <v>514</v>
      </c>
      <c r="E1265" s="534">
        <v>2949</v>
      </c>
      <c r="F1265" s="534" t="s">
        <v>529</v>
      </c>
      <c r="G1265" s="534" t="s">
        <v>529</v>
      </c>
      <c r="H1265" s="391">
        <v>101.5</v>
      </c>
    </row>
    <row r="1266" spans="1:8">
      <c r="A1266" s="391" t="s">
        <v>527</v>
      </c>
      <c r="B1266" s="391" t="s">
        <v>548</v>
      </c>
      <c r="C1266" s="533">
        <v>45765</v>
      </c>
      <c r="D1266" s="534" t="s">
        <v>500</v>
      </c>
      <c r="E1266" s="534">
        <v>2950</v>
      </c>
      <c r="F1266" s="534" t="s">
        <v>530</v>
      </c>
      <c r="G1266" s="534" t="s">
        <v>530</v>
      </c>
      <c r="H1266" s="391">
        <v>97.2</v>
      </c>
    </row>
    <row r="1267" spans="1:8">
      <c r="A1267" s="391" t="s">
        <v>527</v>
      </c>
      <c r="B1267" s="391" t="s">
        <v>548</v>
      </c>
      <c r="C1267" s="533">
        <v>45765</v>
      </c>
      <c r="D1267" s="534" t="s">
        <v>517</v>
      </c>
      <c r="E1267" s="534">
        <v>2951</v>
      </c>
      <c r="F1267" s="534" t="s">
        <v>530</v>
      </c>
      <c r="G1267" s="534" t="s">
        <v>530</v>
      </c>
      <c r="H1267" s="391">
        <v>96.5</v>
      </c>
    </row>
    <row r="1268" spans="1:8">
      <c r="A1268" s="391" t="s">
        <v>527</v>
      </c>
      <c r="B1268" s="391" t="s">
        <v>548</v>
      </c>
      <c r="C1268" s="533">
        <v>45765</v>
      </c>
      <c r="D1268" s="534" t="s">
        <v>514</v>
      </c>
      <c r="E1268" s="534">
        <v>2952</v>
      </c>
      <c r="F1268" s="534" t="s">
        <v>529</v>
      </c>
      <c r="G1268" s="534" t="s">
        <v>529</v>
      </c>
      <c r="H1268" s="391">
        <v>97.4</v>
      </c>
    </row>
    <row r="1269" spans="1:8">
      <c r="A1269" s="391" t="s">
        <v>527</v>
      </c>
      <c r="B1269" s="391" t="s">
        <v>548</v>
      </c>
      <c r="C1269" s="533">
        <v>45766</v>
      </c>
      <c r="D1269" s="534" t="s">
        <v>517</v>
      </c>
      <c r="E1269" s="534">
        <v>2953</v>
      </c>
      <c r="F1269" s="534" t="s">
        <v>530</v>
      </c>
      <c r="G1269" s="534" t="s">
        <v>530</v>
      </c>
      <c r="H1269" s="391">
        <v>97.7</v>
      </c>
    </row>
    <row r="1270" spans="1:8">
      <c r="A1270" s="391" t="s">
        <v>527</v>
      </c>
      <c r="B1270" s="391" t="s">
        <v>548</v>
      </c>
      <c r="C1270" s="533">
        <v>45766</v>
      </c>
      <c r="D1270" s="534" t="s">
        <v>517</v>
      </c>
      <c r="E1270" s="534">
        <v>2955</v>
      </c>
      <c r="F1270" s="534" t="s">
        <v>530</v>
      </c>
      <c r="G1270" s="534" t="s">
        <v>530</v>
      </c>
      <c r="H1270" s="391">
        <v>100.4</v>
      </c>
    </row>
    <row r="1271" spans="1:8">
      <c r="A1271" s="391" t="s">
        <v>527</v>
      </c>
      <c r="B1271" s="391" t="s">
        <v>548</v>
      </c>
      <c r="C1271" s="533">
        <v>45766</v>
      </c>
      <c r="D1271" s="534" t="s">
        <v>502</v>
      </c>
      <c r="E1271" s="534">
        <v>2956</v>
      </c>
      <c r="F1271" s="534" t="s">
        <v>530</v>
      </c>
      <c r="G1271" s="534" t="s">
        <v>530</v>
      </c>
      <c r="H1271" s="391">
        <v>96.8</v>
      </c>
    </row>
    <row r="1272" spans="1:8">
      <c r="A1272" s="391" t="s">
        <v>527</v>
      </c>
      <c r="B1272" s="391" t="s">
        <v>548</v>
      </c>
      <c r="C1272" s="533">
        <v>45766</v>
      </c>
      <c r="D1272" s="534" t="s">
        <v>517</v>
      </c>
      <c r="E1272" s="534">
        <v>2957</v>
      </c>
      <c r="F1272" s="534" t="s">
        <v>530</v>
      </c>
      <c r="G1272" s="534" t="s">
        <v>530</v>
      </c>
      <c r="H1272" s="391">
        <v>100.8</v>
      </c>
    </row>
    <row r="1273" spans="1:8">
      <c r="A1273" s="391" t="s">
        <v>527</v>
      </c>
      <c r="B1273" s="391" t="s">
        <v>548</v>
      </c>
      <c r="C1273" s="533">
        <v>45766</v>
      </c>
      <c r="D1273" s="534" t="s">
        <v>517</v>
      </c>
      <c r="E1273" s="534">
        <v>2959</v>
      </c>
      <c r="F1273" s="534" t="s">
        <v>530</v>
      </c>
      <c r="G1273" s="534" t="s">
        <v>530</v>
      </c>
      <c r="H1273" s="391">
        <v>100.5</v>
      </c>
    </row>
    <row r="1274" spans="1:8">
      <c r="A1274" s="391" t="s">
        <v>527</v>
      </c>
      <c r="B1274" s="391" t="s">
        <v>548</v>
      </c>
      <c r="C1274" s="533">
        <v>45766</v>
      </c>
      <c r="D1274" s="534" t="s">
        <v>502</v>
      </c>
      <c r="E1274" s="534">
        <v>2960</v>
      </c>
      <c r="F1274" s="534" t="s">
        <v>530</v>
      </c>
      <c r="G1274" s="534" t="s">
        <v>530</v>
      </c>
      <c r="H1274" s="391">
        <v>98.1</v>
      </c>
    </row>
    <row r="1275" spans="1:8">
      <c r="A1275" s="391" t="s">
        <v>527</v>
      </c>
      <c r="B1275" s="391" t="s">
        <v>548</v>
      </c>
      <c r="C1275" s="533">
        <v>45766</v>
      </c>
      <c r="D1275" s="534" t="s">
        <v>517</v>
      </c>
      <c r="E1275" s="534">
        <v>2961</v>
      </c>
      <c r="F1275" s="534" t="s">
        <v>530</v>
      </c>
      <c r="G1275" s="534" t="s">
        <v>530</v>
      </c>
      <c r="H1275" s="391">
        <v>100.1</v>
      </c>
    </row>
    <row r="1276" spans="1:8">
      <c r="A1276" s="391" t="s">
        <v>527</v>
      </c>
      <c r="B1276" s="391" t="s">
        <v>548</v>
      </c>
      <c r="C1276" s="533">
        <v>45766</v>
      </c>
      <c r="D1276" s="534" t="s">
        <v>517</v>
      </c>
      <c r="E1276" s="534">
        <v>2963</v>
      </c>
      <c r="F1276" s="534" t="s">
        <v>530</v>
      </c>
      <c r="G1276" s="534" t="s">
        <v>530</v>
      </c>
      <c r="H1276" s="391">
        <v>100.5</v>
      </c>
    </row>
    <row r="1277" spans="1:8">
      <c r="A1277" s="391" t="s">
        <v>527</v>
      </c>
      <c r="B1277" s="391" t="s">
        <v>548</v>
      </c>
      <c r="C1277" s="533">
        <v>45766</v>
      </c>
      <c r="D1277" s="534" t="s">
        <v>514</v>
      </c>
      <c r="E1277" s="534">
        <v>2964</v>
      </c>
      <c r="F1277" s="534" t="s">
        <v>529</v>
      </c>
      <c r="G1277" s="534" t="s">
        <v>529</v>
      </c>
      <c r="H1277" s="391">
        <v>102.4</v>
      </c>
    </row>
    <row r="1278" spans="1:8">
      <c r="A1278" s="391" t="s">
        <v>527</v>
      </c>
      <c r="B1278" s="391" t="s">
        <v>548</v>
      </c>
      <c r="C1278" s="533">
        <v>45766</v>
      </c>
      <c r="D1278" s="534" t="s">
        <v>512</v>
      </c>
      <c r="E1278" s="534">
        <v>2965</v>
      </c>
      <c r="F1278" s="534" t="s">
        <v>554</v>
      </c>
      <c r="G1278" s="534" t="s">
        <v>554</v>
      </c>
      <c r="H1278" s="391">
        <v>95.9</v>
      </c>
    </row>
    <row r="1279" spans="1:8">
      <c r="A1279" s="391" t="s">
        <v>527</v>
      </c>
      <c r="B1279" s="391" t="s">
        <v>548</v>
      </c>
      <c r="C1279" s="533">
        <v>45766</v>
      </c>
      <c r="D1279" s="534" t="s">
        <v>512</v>
      </c>
      <c r="E1279" s="534">
        <v>2966</v>
      </c>
      <c r="F1279" s="534" t="s">
        <v>554</v>
      </c>
      <c r="G1279" s="534" t="s">
        <v>554</v>
      </c>
      <c r="H1279" s="391">
        <v>100.1</v>
      </c>
    </row>
    <row r="1280" spans="1:8">
      <c r="A1280" s="391" t="s">
        <v>527</v>
      </c>
      <c r="B1280" s="391" t="s">
        <v>548</v>
      </c>
      <c r="C1280" s="533">
        <v>45766</v>
      </c>
      <c r="D1280" s="534" t="s">
        <v>512</v>
      </c>
      <c r="E1280" s="534">
        <v>2967</v>
      </c>
      <c r="F1280" s="534" t="s">
        <v>554</v>
      </c>
      <c r="G1280" s="534" t="s">
        <v>554</v>
      </c>
      <c r="H1280" s="391">
        <v>99.6</v>
      </c>
    </row>
    <row r="1281" spans="1:8">
      <c r="A1281" s="391" t="s">
        <v>527</v>
      </c>
      <c r="B1281" s="391" t="s">
        <v>548</v>
      </c>
      <c r="C1281" s="533">
        <v>45766</v>
      </c>
      <c r="D1281" s="534" t="s">
        <v>512</v>
      </c>
      <c r="E1281" s="534">
        <v>2968</v>
      </c>
      <c r="F1281" s="534" t="s">
        <v>554</v>
      </c>
      <c r="G1281" s="534" t="s">
        <v>554</v>
      </c>
      <c r="H1281" s="391">
        <v>100</v>
      </c>
    </row>
    <row r="1282" spans="1:8">
      <c r="A1282" s="391" t="s">
        <v>527</v>
      </c>
      <c r="B1282" s="391" t="s">
        <v>548</v>
      </c>
      <c r="C1282" s="533">
        <v>45766</v>
      </c>
      <c r="D1282" s="534" t="s">
        <v>512</v>
      </c>
      <c r="E1282" s="534">
        <v>2969</v>
      </c>
      <c r="F1282" s="534" t="s">
        <v>554</v>
      </c>
      <c r="G1282" s="534" t="s">
        <v>554</v>
      </c>
      <c r="H1282" s="391">
        <v>98.8</v>
      </c>
    </row>
    <row r="1283" spans="1:8">
      <c r="A1283" s="391" t="s">
        <v>527</v>
      </c>
      <c r="B1283" s="391" t="s">
        <v>548</v>
      </c>
      <c r="C1283" s="533">
        <v>45766</v>
      </c>
      <c r="D1283" s="534" t="s">
        <v>330</v>
      </c>
      <c r="E1283" s="534">
        <v>2970</v>
      </c>
      <c r="F1283" s="534" t="s">
        <v>554</v>
      </c>
      <c r="G1283" s="534" t="s">
        <v>554</v>
      </c>
      <c r="H1283" s="391">
        <v>99.8</v>
      </c>
    </row>
    <row r="1284" spans="1:8">
      <c r="A1284" s="391" t="s">
        <v>527</v>
      </c>
      <c r="B1284" s="391" t="s">
        <v>548</v>
      </c>
      <c r="C1284" s="533">
        <v>45766</v>
      </c>
      <c r="D1284" s="534" t="s">
        <v>330</v>
      </c>
      <c r="E1284" s="534">
        <v>2971</v>
      </c>
      <c r="F1284" s="534" t="s">
        <v>554</v>
      </c>
      <c r="G1284" s="534" t="s">
        <v>554</v>
      </c>
      <c r="H1284" s="391">
        <v>100.7</v>
      </c>
    </row>
    <row r="1285" spans="1:8">
      <c r="A1285" s="391" t="s">
        <v>527</v>
      </c>
      <c r="B1285" s="391" t="s">
        <v>548</v>
      </c>
      <c r="C1285" s="533">
        <v>45766</v>
      </c>
      <c r="D1285" s="534" t="s">
        <v>330</v>
      </c>
      <c r="E1285" s="534">
        <v>2972</v>
      </c>
      <c r="F1285" s="534" t="s">
        <v>554</v>
      </c>
      <c r="G1285" s="534" t="s">
        <v>554</v>
      </c>
      <c r="H1285" s="391">
        <v>104.4</v>
      </c>
    </row>
    <row r="1286" spans="1:8">
      <c r="A1286" s="391" t="s">
        <v>527</v>
      </c>
      <c r="B1286" s="391" t="s">
        <v>548</v>
      </c>
      <c r="C1286" s="533">
        <v>45766</v>
      </c>
      <c r="D1286" s="534" t="s">
        <v>512</v>
      </c>
      <c r="E1286" s="534">
        <v>2973</v>
      </c>
      <c r="F1286" s="534" t="s">
        <v>554</v>
      </c>
      <c r="G1286" s="534" t="s">
        <v>554</v>
      </c>
      <c r="H1286" s="391">
        <v>97.5</v>
      </c>
    </row>
    <row r="1287" spans="1:8">
      <c r="A1287" s="391" t="s">
        <v>527</v>
      </c>
      <c r="B1287" s="391" t="s">
        <v>548</v>
      </c>
      <c r="C1287" s="533">
        <v>45766</v>
      </c>
      <c r="D1287" s="534" t="s">
        <v>512</v>
      </c>
      <c r="E1287" s="534">
        <v>2974</v>
      </c>
      <c r="F1287" s="534" t="s">
        <v>554</v>
      </c>
      <c r="G1287" s="534" t="s">
        <v>554</v>
      </c>
      <c r="H1287" s="391">
        <v>96.8</v>
      </c>
    </row>
    <row r="1288" spans="1:8">
      <c r="A1288" s="391" t="s">
        <v>527</v>
      </c>
      <c r="B1288" s="391" t="s">
        <v>548</v>
      </c>
      <c r="C1288" s="533">
        <v>45766</v>
      </c>
      <c r="D1288" s="534" t="s">
        <v>512</v>
      </c>
      <c r="E1288" s="534">
        <v>2975</v>
      </c>
      <c r="F1288" s="534" t="s">
        <v>554</v>
      </c>
      <c r="G1288" s="534" t="s">
        <v>554</v>
      </c>
      <c r="H1288" s="391">
        <v>98.7</v>
      </c>
    </row>
    <row r="1289" spans="1:8">
      <c r="A1289" s="391" t="s">
        <v>527</v>
      </c>
      <c r="B1289" s="391" t="s">
        <v>548</v>
      </c>
      <c r="C1289" s="533">
        <v>45766</v>
      </c>
      <c r="D1289" s="534" t="s">
        <v>512</v>
      </c>
      <c r="E1289" s="534">
        <v>2976</v>
      </c>
      <c r="F1289" s="534" t="s">
        <v>554</v>
      </c>
      <c r="G1289" s="534" t="s">
        <v>554</v>
      </c>
      <c r="H1289" s="391">
        <v>99.7</v>
      </c>
    </row>
    <row r="1290" spans="1:8">
      <c r="A1290" s="391" t="s">
        <v>527</v>
      </c>
      <c r="B1290" s="391" t="s">
        <v>548</v>
      </c>
      <c r="C1290" s="533">
        <v>45766</v>
      </c>
      <c r="D1290" s="534" t="s">
        <v>512</v>
      </c>
      <c r="E1290" s="534">
        <v>2977</v>
      </c>
      <c r="F1290" s="534" t="s">
        <v>554</v>
      </c>
      <c r="G1290" s="534" t="s">
        <v>554</v>
      </c>
      <c r="H1290" s="391">
        <v>96.4</v>
      </c>
    </row>
    <row r="1291" spans="1:8">
      <c r="A1291" s="391" t="s">
        <v>527</v>
      </c>
      <c r="B1291" s="391" t="s">
        <v>548</v>
      </c>
      <c r="C1291" s="533">
        <v>45766</v>
      </c>
      <c r="D1291" s="534" t="s">
        <v>330</v>
      </c>
      <c r="E1291" s="534">
        <v>2978</v>
      </c>
      <c r="F1291" s="534" t="s">
        <v>554</v>
      </c>
      <c r="G1291" s="534" t="s">
        <v>554</v>
      </c>
      <c r="H1291" s="391">
        <v>98.7</v>
      </c>
    </row>
    <row r="1292" spans="1:8">
      <c r="A1292" s="391" t="s">
        <v>527</v>
      </c>
      <c r="B1292" s="391" t="s">
        <v>548</v>
      </c>
      <c r="C1292" s="533">
        <v>45766</v>
      </c>
      <c r="D1292" s="534" t="s">
        <v>330</v>
      </c>
      <c r="E1292" s="534">
        <v>2979</v>
      </c>
      <c r="F1292" s="534" t="s">
        <v>554</v>
      </c>
      <c r="G1292" s="534" t="s">
        <v>554</v>
      </c>
      <c r="H1292" s="391">
        <v>98.6</v>
      </c>
    </row>
    <row r="1293" spans="1:8">
      <c r="A1293" s="391" t="s">
        <v>527</v>
      </c>
      <c r="B1293" s="391" t="s">
        <v>548</v>
      </c>
      <c r="C1293" s="533">
        <v>45766</v>
      </c>
      <c r="D1293" s="534" t="s">
        <v>330</v>
      </c>
      <c r="E1293" s="534">
        <v>2980</v>
      </c>
      <c r="F1293" s="534" t="s">
        <v>554</v>
      </c>
      <c r="G1293" s="534" t="s">
        <v>554</v>
      </c>
      <c r="H1293" s="391">
        <v>101.5</v>
      </c>
    </row>
    <row r="1294" spans="1:8">
      <c r="A1294" s="391" t="s">
        <v>527</v>
      </c>
      <c r="B1294" s="391" t="s">
        <v>548</v>
      </c>
      <c r="C1294" s="533">
        <v>45767</v>
      </c>
      <c r="D1294" s="534" t="s">
        <v>512</v>
      </c>
      <c r="E1294" s="534">
        <v>2981</v>
      </c>
      <c r="F1294" s="534" t="s">
        <v>554</v>
      </c>
      <c r="G1294" s="534" t="s">
        <v>554</v>
      </c>
      <c r="H1294" s="391">
        <v>97.1</v>
      </c>
    </row>
    <row r="1295" spans="1:8">
      <c r="A1295" s="391" t="s">
        <v>527</v>
      </c>
      <c r="B1295" s="391" t="s">
        <v>548</v>
      </c>
      <c r="C1295" s="533">
        <v>45767</v>
      </c>
      <c r="D1295" s="534" t="s">
        <v>512</v>
      </c>
      <c r="E1295" s="534">
        <v>2982</v>
      </c>
      <c r="F1295" s="534" t="s">
        <v>554</v>
      </c>
      <c r="G1295" s="534" t="s">
        <v>554</v>
      </c>
      <c r="H1295" s="391">
        <v>97.3</v>
      </c>
    </row>
    <row r="1296" spans="1:8">
      <c r="A1296" s="391" t="s">
        <v>527</v>
      </c>
      <c r="B1296" s="391" t="s">
        <v>548</v>
      </c>
      <c r="C1296" s="533">
        <v>45767</v>
      </c>
      <c r="D1296" s="534" t="s">
        <v>512</v>
      </c>
      <c r="E1296" s="534">
        <v>2983</v>
      </c>
      <c r="F1296" s="534" t="s">
        <v>554</v>
      </c>
      <c r="G1296" s="534" t="s">
        <v>554</v>
      </c>
      <c r="H1296" s="391">
        <v>98.9</v>
      </c>
    </row>
    <row r="1297" spans="1:8">
      <c r="A1297" s="391" t="s">
        <v>527</v>
      </c>
      <c r="B1297" s="391" t="s">
        <v>548</v>
      </c>
      <c r="C1297" s="533">
        <v>45767</v>
      </c>
      <c r="D1297" s="534" t="s">
        <v>330</v>
      </c>
      <c r="E1297" s="534">
        <v>2984</v>
      </c>
      <c r="F1297" s="534" t="s">
        <v>554</v>
      </c>
      <c r="G1297" s="534" t="s">
        <v>554</v>
      </c>
      <c r="H1297" s="391">
        <v>101.8</v>
      </c>
    </row>
    <row r="1298" spans="1:8">
      <c r="A1298" s="391" t="s">
        <v>527</v>
      </c>
      <c r="B1298" s="391" t="s">
        <v>548</v>
      </c>
      <c r="C1298" s="533">
        <v>45767</v>
      </c>
      <c r="D1298" s="534" t="s">
        <v>512</v>
      </c>
      <c r="E1298" s="534">
        <v>2985</v>
      </c>
      <c r="F1298" s="534" t="s">
        <v>554</v>
      </c>
      <c r="G1298" s="534" t="s">
        <v>554</v>
      </c>
      <c r="H1298" s="391">
        <v>99.8</v>
      </c>
    </row>
    <row r="1299" spans="1:8">
      <c r="A1299" s="391" t="s">
        <v>527</v>
      </c>
      <c r="B1299" s="391" t="s">
        <v>548</v>
      </c>
      <c r="C1299" s="533">
        <v>45767</v>
      </c>
      <c r="D1299" s="534" t="s">
        <v>330</v>
      </c>
      <c r="E1299" s="534">
        <v>2986</v>
      </c>
      <c r="F1299" s="534" t="s">
        <v>554</v>
      </c>
      <c r="G1299" s="534" t="s">
        <v>554</v>
      </c>
      <c r="H1299" s="391">
        <v>98.8</v>
      </c>
    </row>
    <row r="1300" spans="1:8">
      <c r="A1300" s="391" t="s">
        <v>527</v>
      </c>
      <c r="B1300" s="391" t="s">
        <v>548</v>
      </c>
      <c r="C1300" s="533">
        <v>45767</v>
      </c>
      <c r="D1300" s="534" t="s">
        <v>512</v>
      </c>
      <c r="E1300" s="534">
        <v>2987</v>
      </c>
      <c r="F1300" s="534" t="s">
        <v>554</v>
      </c>
      <c r="G1300" s="534" t="s">
        <v>554</v>
      </c>
      <c r="H1300" s="391">
        <v>100.6</v>
      </c>
    </row>
    <row r="1301" spans="1:8">
      <c r="A1301" s="391" t="s">
        <v>527</v>
      </c>
      <c r="B1301" s="391" t="s">
        <v>548</v>
      </c>
      <c r="C1301" s="533">
        <v>45767</v>
      </c>
      <c r="D1301" s="534" t="s">
        <v>512</v>
      </c>
      <c r="E1301" s="534">
        <v>2988</v>
      </c>
      <c r="F1301" s="534" t="s">
        <v>554</v>
      </c>
      <c r="G1301" s="534" t="s">
        <v>554</v>
      </c>
      <c r="H1301" s="391">
        <v>97.3</v>
      </c>
    </row>
    <row r="1302" spans="1:8">
      <c r="A1302" s="391" t="s">
        <v>527</v>
      </c>
      <c r="B1302" s="391" t="s">
        <v>548</v>
      </c>
      <c r="C1302" s="533">
        <v>45767</v>
      </c>
      <c r="D1302" s="534" t="s">
        <v>500</v>
      </c>
      <c r="E1302" s="534">
        <v>2989</v>
      </c>
      <c r="F1302" s="534" t="s">
        <v>530</v>
      </c>
      <c r="G1302" s="534" t="s">
        <v>530</v>
      </c>
      <c r="H1302" s="391">
        <v>99.9</v>
      </c>
    </row>
    <row r="1303" spans="1:8">
      <c r="A1303" s="391" t="s">
        <v>527</v>
      </c>
      <c r="B1303" s="391" t="s">
        <v>548</v>
      </c>
      <c r="C1303" s="533">
        <v>45767</v>
      </c>
      <c r="D1303" s="534" t="s">
        <v>524</v>
      </c>
      <c r="E1303" s="534">
        <v>2990</v>
      </c>
      <c r="F1303" s="534" t="s">
        <v>530</v>
      </c>
      <c r="G1303" s="534" t="s">
        <v>530</v>
      </c>
      <c r="H1303" s="391">
        <v>100.3</v>
      </c>
    </row>
    <row r="1304" spans="1:8">
      <c r="A1304" s="391" t="s">
        <v>527</v>
      </c>
      <c r="B1304" s="391" t="s">
        <v>548</v>
      </c>
      <c r="C1304" s="533">
        <v>45767</v>
      </c>
      <c r="D1304" s="534" t="s">
        <v>500</v>
      </c>
      <c r="E1304" s="534">
        <v>2991</v>
      </c>
      <c r="F1304" s="534" t="s">
        <v>530</v>
      </c>
      <c r="G1304" s="534" t="s">
        <v>530</v>
      </c>
      <c r="H1304" s="391">
        <v>98.8</v>
      </c>
    </row>
    <row r="1305" spans="1:8">
      <c r="A1305" s="391" t="s">
        <v>527</v>
      </c>
      <c r="B1305" s="391" t="s">
        <v>548</v>
      </c>
      <c r="C1305" s="533">
        <v>45767</v>
      </c>
      <c r="D1305" s="534" t="s">
        <v>524</v>
      </c>
      <c r="E1305" s="534">
        <v>2992</v>
      </c>
      <c r="F1305" s="534" t="s">
        <v>530</v>
      </c>
      <c r="G1305" s="534" t="s">
        <v>530</v>
      </c>
      <c r="H1305" s="391">
        <v>98.6</v>
      </c>
    </row>
    <row r="1306" spans="1:8">
      <c r="A1306" s="391" t="s">
        <v>527</v>
      </c>
      <c r="B1306" s="391" t="s">
        <v>548</v>
      </c>
      <c r="C1306" s="533">
        <v>45767</v>
      </c>
      <c r="D1306" s="534" t="s">
        <v>500</v>
      </c>
      <c r="E1306" s="534">
        <v>2993</v>
      </c>
      <c r="F1306" s="534" t="s">
        <v>530</v>
      </c>
      <c r="G1306" s="534" t="s">
        <v>530</v>
      </c>
      <c r="H1306" s="391">
        <v>98.4</v>
      </c>
    </row>
    <row r="1307" spans="1:8">
      <c r="A1307" s="391" t="s">
        <v>527</v>
      </c>
      <c r="B1307" s="391" t="s">
        <v>548</v>
      </c>
      <c r="C1307" s="533">
        <v>45767</v>
      </c>
      <c r="D1307" s="534" t="s">
        <v>524</v>
      </c>
      <c r="E1307" s="534">
        <v>2994</v>
      </c>
      <c r="F1307" s="534" t="s">
        <v>530</v>
      </c>
      <c r="G1307" s="534" t="s">
        <v>530</v>
      </c>
      <c r="H1307" s="391">
        <v>97.8</v>
      </c>
    </row>
    <row r="1308" spans="1:8">
      <c r="A1308" s="391" t="s">
        <v>527</v>
      </c>
      <c r="B1308" s="391" t="s">
        <v>548</v>
      </c>
      <c r="C1308" s="533">
        <v>45767</v>
      </c>
      <c r="D1308" s="534" t="s">
        <v>524</v>
      </c>
      <c r="E1308" s="534">
        <v>2996</v>
      </c>
      <c r="F1308" s="534" t="s">
        <v>530</v>
      </c>
      <c r="G1308" s="534" t="s">
        <v>530</v>
      </c>
      <c r="H1308" s="391">
        <v>100</v>
      </c>
    </row>
  </sheetData>
  <autoFilter ref="C1:G836" xr:uid="{86330CA1-2A52-4998-A2F3-149C7B0796E5}"/>
  <mergeCells count="2">
    <mergeCell ref="W22:X22"/>
    <mergeCell ref="W4:Y4"/>
  </mergeCells>
  <phoneticPr fontId="266" type="noConversion"/>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DB0F5-ADE2-42E9-A340-EE9358567BD9}">
  <dimension ref="A1:S473"/>
  <sheetViews>
    <sheetView zoomScale="80" zoomScaleNormal="80" workbookViewId="0">
      <selection activeCell="J463" sqref="J463"/>
    </sheetView>
  </sheetViews>
  <sheetFormatPr defaultColWidth="10.85546875" defaultRowHeight="14.45"/>
  <cols>
    <col min="1" max="5" width="10.85546875" style="391"/>
    <col min="6" max="6" width="11.5703125" style="391" customWidth="1"/>
    <col min="7" max="8" width="10.85546875" style="391"/>
    <col min="9" max="9" width="17.42578125" style="391" bestFit="1" customWidth="1"/>
    <col min="10" max="10" width="21.140625" style="391" bestFit="1" customWidth="1"/>
    <col min="11" max="11" width="10.85546875" style="391"/>
    <col min="12" max="12" width="16.5703125" style="391" bestFit="1" customWidth="1"/>
    <col min="13" max="13" width="17.28515625" style="391" bestFit="1" customWidth="1"/>
    <col min="14" max="16" width="10.85546875" style="391"/>
    <col min="17" max="17" width="18.42578125" style="391" bestFit="1" customWidth="1"/>
    <col min="18" max="18" width="12.28515625" style="391" customWidth="1"/>
    <col min="19" max="16384" width="10.85546875" style="391"/>
  </cols>
  <sheetData>
    <row r="1" spans="1:19" ht="36" customHeight="1">
      <c r="A1" s="541" t="s">
        <v>491</v>
      </c>
      <c r="B1" s="541" t="s">
        <v>492</v>
      </c>
      <c r="C1" s="541" t="s">
        <v>493</v>
      </c>
      <c r="D1" s="541" t="s">
        <v>494</v>
      </c>
      <c r="E1" s="541" t="s">
        <v>495</v>
      </c>
      <c r="F1" s="542" t="s">
        <v>496</v>
      </c>
      <c r="G1" s="541" t="s">
        <v>497</v>
      </c>
      <c r="Q1" s="844" t="s">
        <v>506</v>
      </c>
      <c r="R1" s="845"/>
      <c r="S1" s="846"/>
    </row>
    <row r="2" spans="1:19" ht="43.5">
      <c r="A2" s="391" t="s">
        <v>547</v>
      </c>
      <c r="B2" s="533">
        <v>45746</v>
      </c>
      <c r="C2" s="534" t="s">
        <v>512</v>
      </c>
      <c r="D2" s="534">
        <v>2428</v>
      </c>
      <c r="E2" s="534" t="s">
        <v>534</v>
      </c>
      <c r="F2" s="534" t="s">
        <v>534</v>
      </c>
      <c r="G2" s="391">
        <v>98.4</v>
      </c>
      <c r="I2" s="544" t="s">
        <v>503</v>
      </c>
      <c r="J2" s="3" t="s">
        <v>504</v>
      </c>
      <c r="Q2" s="536" t="s">
        <v>306</v>
      </c>
      <c r="R2" s="537" t="s">
        <v>508</v>
      </c>
      <c r="S2" s="536" t="s">
        <v>509</v>
      </c>
    </row>
    <row r="3" spans="1:19">
      <c r="A3" s="391" t="s">
        <v>547</v>
      </c>
      <c r="B3" s="533">
        <v>45746</v>
      </c>
      <c r="C3" s="534" t="s">
        <v>512</v>
      </c>
      <c r="D3" s="534">
        <v>2429</v>
      </c>
      <c r="E3" s="534" t="s">
        <v>533</v>
      </c>
      <c r="F3" s="534" t="s">
        <v>533</v>
      </c>
      <c r="G3" s="391">
        <v>98.9</v>
      </c>
      <c r="I3" s="429" t="s">
        <v>507</v>
      </c>
      <c r="J3" s="158">
        <v>97.4</v>
      </c>
      <c r="Q3" s="538" t="s">
        <v>511</v>
      </c>
      <c r="R3" s="538">
        <v>830</v>
      </c>
      <c r="S3" s="538">
        <v>98.81</v>
      </c>
    </row>
    <row r="4" spans="1:19">
      <c r="A4" s="391" t="s">
        <v>547</v>
      </c>
      <c r="B4" s="533">
        <v>45746</v>
      </c>
      <c r="C4" s="534" t="s">
        <v>512</v>
      </c>
      <c r="D4" s="534">
        <v>2431</v>
      </c>
      <c r="E4" s="534" t="s">
        <v>533</v>
      </c>
      <c r="F4" s="534" t="s">
        <v>533</v>
      </c>
      <c r="G4" s="391">
        <v>100.1</v>
      </c>
      <c r="I4" s="429" t="s">
        <v>529</v>
      </c>
      <c r="J4" s="158">
        <v>98.807692307692307</v>
      </c>
      <c r="Q4" s="538" t="s">
        <v>512</v>
      </c>
      <c r="R4" s="538">
        <v>940</v>
      </c>
      <c r="S4" s="538">
        <v>99.5</v>
      </c>
    </row>
    <row r="5" spans="1:19">
      <c r="A5" s="391" t="s">
        <v>547</v>
      </c>
      <c r="B5" s="533">
        <v>45746</v>
      </c>
      <c r="C5" s="534" t="s">
        <v>330</v>
      </c>
      <c r="D5" s="534">
        <v>2432</v>
      </c>
      <c r="E5" s="534" t="s">
        <v>538</v>
      </c>
      <c r="F5" s="534" t="s">
        <v>538</v>
      </c>
      <c r="G5" s="391">
        <v>99.5</v>
      </c>
      <c r="I5" s="429" t="s">
        <v>530</v>
      </c>
      <c r="J5" s="158">
        <v>97.2</v>
      </c>
      <c r="Q5" s="538" t="s">
        <v>514</v>
      </c>
      <c r="R5" s="538">
        <v>830</v>
      </c>
      <c r="S5" s="538">
        <v>101.07</v>
      </c>
    </row>
    <row r="6" spans="1:19">
      <c r="A6" s="391" t="s">
        <v>547</v>
      </c>
      <c r="B6" s="533">
        <v>45746</v>
      </c>
      <c r="C6" s="534" t="s">
        <v>330</v>
      </c>
      <c r="D6" s="534">
        <v>2433</v>
      </c>
      <c r="E6" s="534" t="s">
        <v>534</v>
      </c>
      <c r="F6" s="534" t="s">
        <v>534</v>
      </c>
      <c r="G6" s="391">
        <v>98.5</v>
      </c>
      <c r="I6" s="429" t="s">
        <v>510</v>
      </c>
      <c r="J6" s="48">
        <v>98.195454545454538</v>
      </c>
      <c r="Q6" s="538" t="s">
        <v>515</v>
      </c>
      <c r="R6" s="538">
        <v>830</v>
      </c>
      <c r="S6" s="538">
        <v>101.4</v>
      </c>
    </row>
    <row r="7" spans="1:19">
      <c r="A7" s="391" t="s">
        <v>547</v>
      </c>
      <c r="B7" s="533">
        <v>45746</v>
      </c>
      <c r="C7" s="534" t="s">
        <v>330</v>
      </c>
      <c r="D7" s="534">
        <v>2434</v>
      </c>
      <c r="E7" s="534" t="s">
        <v>538</v>
      </c>
      <c r="F7" s="534" t="s">
        <v>538</v>
      </c>
      <c r="G7" s="391">
        <v>101</v>
      </c>
      <c r="I7"/>
      <c r="J7"/>
      <c r="Q7" s="538" t="s">
        <v>517</v>
      </c>
      <c r="R7" s="538">
        <v>840</v>
      </c>
      <c r="S7" s="538">
        <v>100.03</v>
      </c>
    </row>
    <row r="8" spans="1:19">
      <c r="A8" s="391" t="s">
        <v>547</v>
      </c>
      <c r="B8" s="533">
        <v>45746</v>
      </c>
      <c r="C8" s="534" t="s">
        <v>512</v>
      </c>
      <c r="D8" s="534">
        <v>2435</v>
      </c>
      <c r="E8" s="534" t="s">
        <v>533</v>
      </c>
      <c r="F8" s="534" t="s">
        <v>533</v>
      </c>
      <c r="G8" s="391">
        <v>100.3</v>
      </c>
      <c r="I8"/>
      <c r="J8"/>
      <c r="Q8" s="538" t="s">
        <v>330</v>
      </c>
      <c r="R8" s="538">
        <v>930</v>
      </c>
      <c r="S8" s="538">
        <v>101.9</v>
      </c>
    </row>
    <row r="9" spans="1:19">
      <c r="A9" s="391" t="s">
        <v>547</v>
      </c>
      <c r="B9" s="533">
        <v>45746</v>
      </c>
      <c r="C9" s="534" t="s">
        <v>512</v>
      </c>
      <c r="D9" s="534">
        <v>2436</v>
      </c>
      <c r="E9" s="534" t="s">
        <v>534</v>
      </c>
      <c r="F9" s="534" t="s">
        <v>534</v>
      </c>
      <c r="G9" s="391">
        <v>99</v>
      </c>
      <c r="I9"/>
      <c r="J9"/>
      <c r="Q9" s="538" t="s">
        <v>520</v>
      </c>
      <c r="R9" s="538">
        <v>700</v>
      </c>
      <c r="S9" s="538">
        <v>102.5</v>
      </c>
    </row>
    <row r="10" spans="1:19">
      <c r="A10" s="391" t="s">
        <v>547</v>
      </c>
      <c r="B10" s="533">
        <v>45746</v>
      </c>
      <c r="C10" s="534" t="s">
        <v>512</v>
      </c>
      <c r="D10" s="534">
        <v>2437</v>
      </c>
      <c r="E10" s="534" t="s">
        <v>533</v>
      </c>
      <c r="F10" s="534" t="s">
        <v>533</v>
      </c>
      <c r="G10" s="391">
        <v>98.7</v>
      </c>
      <c r="Q10" s="538" t="s">
        <v>500</v>
      </c>
      <c r="R10" s="538">
        <v>830</v>
      </c>
      <c r="S10" s="538">
        <v>98.28</v>
      </c>
    </row>
    <row r="11" spans="1:19">
      <c r="A11" s="391" t="s">
        <v>547</v>
      </c>
      <c r="B11" s="533">
        <v>45746</v>
      </c>
      <c r="C11" s="534" t="s">
        <v>512</v>
      </c>
      <c r="D11" s="534">
        <v>2438</v>
      </c>
      <c r="E11" s="534" t="s">
        <v>534</v>
      </c>
      <c r="F11" s="534" t="s">
        <v>534</v>
      </c>
      <c r="G11" s="391">
        <v>100</v>
      </c>
      <c r="Q11" s="538" t="s">
        <v>342</v>
      </c>
      <c r="R11" s="538">
        <v>830</v>
      </c>
      <c r="S11" s="538">
        <v>101.7</v>
      </c>
    </row>
    <row r="12" spans="1:19">
      <c r="A12" s="391" t="s">
        <v>547</v>
      </c>
      <c r="B12" s="533">
        <v>45746</v>
      </c>
      <c r="C12" s="534" t="s">
        <v>512</v>
      </c>
      <c r="D12" s="534">
        <v>2439</v>
      </c>
      <c r="E12" s="534" t="s">
        <v>533</v>
      </c>
      <c r="F12" s="534" t="s">
        <v>533</v>
      </c>
      <c r="G12" s="391">
        <v>98.2</v>
      </c>
      <c r="Q12" s="538" t="s">
        <v>524</v>
      </c>
      <c r="R12" s="538">
        <v>840</v>
      </c>
      <c r="S12" s="538">
        <v>98.92</v>
      </c>
    </row>
    <row r="13" spans="1:19">
      <c r="A13" s="391" t="s">
        <v>547</v>
      </c>
      <c r="B13" s="533">
        <v>45747</v>
      </c>
      <c r="C13" s="534" t="s">
        <v>330</v>
      </c>
      <c r="D13" s="534">
        <v>2440</v>
      </c>
      <c r="E13" s="534" t="s">
        <v>538</v>
      </c>
      <c r="F13" s="534" t="s">
        <v>538</v>
      </c>
      <c r="G13" s="391">
        <v>99.7</v>
      </c>
      <c r="Q13" s="540" t="s">
        <v>502</v>
      </c>
      <c r="R13" s="540">
        <v>830</v>
      </c>
      <c r="S13" s="540">
        <v>99.07</v>
      </c>
    </row>
    <row r="14" spans="1:19">
      <c r="A14" s="391" t="s">
        <v>547</v>
      </c>
      <c r="B14" s="533">
        <v>45747</v>
      </c>
      <c r="C14" s="534" t="s">
        <v>330</v>
      </c>
      <c r="D14" s="534">
        <v>2441</v>
      </c>
      <c r="E14" s="534" t="s">
        <v>534</v>
      </c>
      <c r="F14" s="534" t="s">
        <v>534</v>
      </c>
      <c r="G14" s="391">
        <v>102.3</v>
      </c>
      <c r="Q14" s="843" t="s">
        <v>525</v>
      </c>
      <c r="R14" s="843"/>
      <c r="S14" s="543">
        <f>AVERAGE(S3:S13)</f>
        <v>100.28909090909089</v>
      </c>
    </row>
    <row r="15" spans="1:19">
      <c r="A15" s="391" t="s">
        <v>547</v>
      </c>
      <c r="B15" s="533">
        <v>45747</v>
      </c>
      <c r="C15" s="534" t="s">
        <v>330</v>
      </c>
      <c r="D15" s="534">
        <v>2442</v>
      </c>
      <c r="E15" s="534" t="s">
        <v>538</v>
      </c>
      <c r="F15" s="534" t="s">
        <v>538</v>
      </c>
      <c r="G15" s="391">
        <v>105.2</v>
      </c>
    </row>
    <row r="16" spans="1:19">
      <c r="A16" s="391" t="s">
        <v>547</v>
      </c>
      <c r="B16" s="533">
        <v>45747</v>
      </c>
      <c r="C16" s="534" t="s">
        <v>512</v>
      </c>
      <c r="D16" s="534">
        <v>2443</v>
      </c>
      <c r="E16" s="534" t="s">
        <v>533</v>
      </c>
      <c r="F16" s="534" t="s">
        <v>533</v>
      </c>
      <c r="G16" s="391">
        <v>102.7</v>
      </c>
    </row>
    <row r="17" spans="1:7">
      <c r="A17" s="391" t="s">
        <v>547</v>
      </c>
      <c r="B17" s="533">
        <v>45747</v>
      </c>
      <c r="C17" s="534" t="s">
        <v>512</v>
      </c>
      <c r="D17" s="534">
        <v>2444</v>
      </c>
      <c r="E17" s="534" t="s">
        <v>534</v>
      </c>
      <c r="F17" s="534" t="s">
        <v>534</v>
      </c>
      <c r="G17" s="391">
        <v>99.7</v>
      </c>
    </row>
    <row r="18" spans="1:7">
      <c r="A18" s="391" t="s">
        <v>547</v>
      </c>
      <c r="B18" s="533">
        <v>45747</v>
      </c>
      <c r="C18" s="534" t="s">
        <v>517</v>
      </c>
      <c r="D18" s="534">
        <v>2446</v>
      </c>
      <c r="E18" s="534" t="s">
        <v>507</v>
      </c>
      <c r="F18" s="534" t="s">
        <v>507</v>
      </c>
      <c r="G18" s="391">
        <v>100.7</v>
      </c>
    </row>
    <row r="19" spans="1:7">
      <c r="A19" s="391" t="s">
        <v>547</v>
      </c>
      <c r="B19" s="533">
        <v>45747</v>
      </c>
      <c r="C19" s="534" t="s">
        <v>517</v>
      </c>
      <c r="D19" s="534">
        <v>2447</v>
      </c>
      <c r="E19" s="534" t="s">
        <v>507</v>
      </c>
      <c r="F19" s="534" t="s">
        <v>507</v>
      </c>
      <c r="G19" s="391">
        <v>100.6</v>
      </c>
    </row>
    <row r="20" spans="1:7">
      <c r="A20" s="391" t="s">
        <v>547</v>
      </c>
      <c r="B20" s="533">
        <v>45747</v>
      </c>
      <c r="C20" s="534" t="s">
        <v>517</v>
      </c>
      <c r="D20" s="534">
        <v>2448</v>
      </c>
      <c r="E20" s="534" t="s">
        <v>507</v>
      </c>
      <c r="F20" s="534" t="s">
        <v>507</v>
      </c>
      <c r="G20" s="391">
        <v>101.6</v>
      </c>
    </row>
    <row r="21" spans="1:7">
      <c r="A21" s="391" t="s">
        <v>547</v>
      </c>
      <c r="B21" s="533">
        <v>45747</v>
      </c>
      <c r="C21" s="534" t="s">
        <v>517</v>
      </c>
      <c r="D21" s="534">
        <v>2450</v>
      </c>
      <c r="E21" s="534" t="s">
        <v>507</v>
      </c>
      <c r="F21" s="534" t="s">
        <v>507</v>
      </c>
      <c r="G21" s="391">
        <v>97.8</v>
      </c>
    </row>
    <row r="22" spans="1:7">
      <c r="A22" s="391" t="s">
        <v>547</v>
      </c>
      <c r="B22" s="533">
        <v>45747</v>
      </c>
      <c r="C22" s="534" t="s">
        <v>517</v>
      </c>
      <c r="D22" s="534">
        <v>2451</v>
      </c>
      <c r="E22" s="534" t="s">
        <v>507</v>
      </c>
      <c r="F22" s="534" t="s">
        <v>507</v>
      </c>
      <c r="G22" s="391">
        <v>99.9</v>
      </c>
    </row>
    <row r="23" spans="1:7">
      <c r="A23" s="391" t="s">
        <v>547</v>
      </c>
      <c r="B23" s="533">
        <v>45747</v>
      </c>
      <c r="C23" s="534" t="s">
        <v>517</v>
      </c>
      <c r="D23" s="534">
        <v>2452</v>
      </c>
      <c r="E23" s="534" t="s">
        <v>507</v>
      </c>
      <c r="F23" s="534" t="s">
        <v>507</v>
      </c>
      <c r="G23" s="391">
        <v>99.7</v>
      </c>
    </row>
    <row r="24" spans="1:7">
      <c r="A24" s="391" t="s">
        <v>547</v>
      </c>
      <c r="B24" s="533">
        <v>45747</v>
      </c>
      <c r="C24" s="534" t="s">
        <v>517</v>
      </c>
      <c r="D24" s="534">
        <v>2454</v>
      </c>
      <c r="E24" s="534" t="s">
        <v>507</v>
      </c>
      <c r="F24" s="534" t="s">
        <v>507</v>
      </c>
      <c r="G24" s="391">
        <v>98.8</v>
      </c>
    </row>
    <row r="25" spans="1:7">
      <c r="A25" s="391" t="s">
        <v>547</v>
      </c>
      <c r="B25" s="533">
        <v>45747</v>
      </c>
      <c r="C25" s="534" t="s">
        <v>517</v>
      </c>
      <c r="D25" s="534">
        <v>2455</v>
      </c>
      <c r="E25" s="534" t="s">
        <v>507</v>
      </c>
      <c r="F25" s="534" t="s">
        <v>507</v>
      </c>
      <c r="G25" s="391">
        <v>99.9</v>
      </c>
    </row>
    <row r="26" spans="1:7">
      <c r="A26" s="391" t="s">
        <v>547</v>
      </c>
      <c r="B26" s="533">
        <v>45747</v>
      </c>
      <c r="C26" s="534" t="s">
        <v>517</v>
      </c>
      <c r="D26" s="534">
        <v>2456</v>
      </c>
      <c r="E26" s="534" t="s">
        <v>507</v>
      </c>
      <c r="F26" s="534" t="s">
        <v>507</v>
      </c>
      <c r="G26" s="391">
        <v>100.1</v>
      </c>
    </row>
    <row r="27" spans="1:7">
      <c r="A27" s="391" t="s">
        <v>548</v>
      </c>
      <c r="B27" s="533">
        <v>45748</v>
      </c>
      <c r="C27" s="534" t="s">
        <v>342</v>
      </c>
      <c r="D27" s="534">
        <v>2457</v>
      </c>
      <c r="E27" s="534" t="s">
        <v>507</v>
      </c>
      <c r="F27" s="534" t="s">
        <v>507</v>
      </c>
      <c r="G27" s="391">
        <v>98</v>
      </c>
    </row>
    <row r="28" spans="1:7">
      <c r="A28" s="391" t="s">
        <v>549</v>
      </c>
      <c r="B28" s="533">
        <v>45748</v>
      </c>
      <c r="C28" s="534" t="s">
        <v>514</v>
      </c>
      <c r="D28" s="534">
        <v>2458</v>
      </c>
      <c r="E28" s="534" t="s">
        <v>507</v>
      </c>
      <c r="F28" s="534" t="s">
        <v>507</v>
      </c>
      <c r="G28" s="391">
        <v>95.6</v>
      </c>
    </row>
    <row r="29" spans="1:7">
      <c r="A29" s="391" t="s">
        <v>548</v>
      </c>
      <c r="B29" s="533">
        <v>45748</v>
      </c>
      <c r="C29" s="534" t="s">
        <v>502</v>
      </c>
      <c r="D29" s="534">
        <v>2459</v>
      </c>
      <c r="E29" s="534" t="s">
        <v>507</v>
      </c>
      <c r="F29" s="534" t="s">
        <v>507</v>
      </c>
      <c r="G29" s="391">
        <v>95.7</v>
      </c>
    </row>
    <row r="30" spans="1:7">
      <c r="A30" s="391" t="s">
        <v>548</v>
      </c>
      <c r="B30" s="533">
        <v>45748</v>
      </c>
      <c r="C30" s="534" t="s">
        <v>514</v>
      </c>
      <c r="D30" s="534">
        <v>2460</v>
      </c>
      <c r="E30" s="534" t="s">
        <v>507</v>
      </c>
      <c r="F30" s="534" t="s">
        <v>507</v>
      </c>
      <c r="G30" s="391">
        <v>97.6</v>
      </c>
    </row>
    <row r="31" spans="1:7">
      <c r="A31" s="391" t="s">
        <v>548</v>
      </c>
      <c r="B31" s="533">
        <v>45748</v>
      </c>
      <c r="C31" s="534" t="s">
        <v>514</v>
      </c>
      <c r="D31" s="534">
        <v>2462</v>
      </c>
      <c r="E31" s="534" t="s">
        <v>507</v>
      </c>
      <c r="F31" s="534" t="s">
        <v>507</v>
      </c>
      <c r="G31" s="391">
        <v>97.9</v>
      </c>
    </row>
    <row r="32" spans="1:7">
      <c r="A32" s="391" t="s">
        <v>548</v>
      </c>
      <c r="B32" s="533">
        <v>45748</v>
      </c>
      <c r="C32" s="534" t="s">
        <v>502</v>
      </c>
      <c r="D32" s="534">
        <v>2463</v>
      </c>
      <c r="E32" s="534" t="s">
        <v>507</v>
      </c>
      <c r="F32" s="534" t="s">
        <v>507</v>
      </c>
      <c r="G32" s="391">
        <v>100.2</v>
      </c>
    </row>
    <row r="33" spans="1:7">
      <c r="A33" s="391" t="s">
        <v>548</v>
      </c>
      <c r="B33" s="533">
        <v>45748</v>
      </c>
      <c r="C33" s="534" t="s">
        <v>514</v>
      </c>
      <c r="D33" s="534">
        <v>2464</v>
      </c>
      <c r="E33" s="534" t="s">
        <v>507</v>
      </c>
      <c r="F33" s="534" t="s">
        <v>507</v>
      </c>
      <c r="G33" s="391">
        <v>101.2</v>
      </c>
    </row>
    <row r="34" spans="1:7">
      <c r="A34" s="391" t="s">
        <v>548</v>
      </c>
      <c r="B34" s="533">
        <v>45748</v>
      </c>
      <c r="C34" s="534" t="s">
        <v>514</v>
      </c>
      <c r="D34" s="534">
        <v>2466</v>
      </c>
      <c r="E34" s="534" t="s">
        <v>507</v>
      </c>
      <c r="F34" s="534" t="s">
        <v>507</v>
      </c>
      <c r="G34" s="391">
        <v>99.7</v>
      </c>
    </row>
    <row r="35" spans="1:7">
      <c r="A35" s="391" t="s">
        <v>548</v>
      </c>
      <c r="B35" s="533">
        <v>45748</v>
      </c>
      <c r="C35" s="534" t="s">
        <v>502</v>
      </c>
      <c r="D35" s="534">
        <v>2467</v>
      </c>
      <c r="E35" s="534" t="s">
        <v>507</v>
      </c>
      <c r="F35" s="534" t="s">
        <v>507</v>
      </c>
      <c r="G35" s="391">
        <v>98.7</v>
      </c>
    </row>
    <row r="36" spans="1:7">
      <c r="A36" s="391" t="s">
        <v>548</v>
      </c>
      <c r="B36" s="533">
        <v>45748</v>
      </c>
      <c r="C36" s="534" t="s">
        <v>514</v>
      </c>
      <c r="D36" s="534">
        <v>2468</v>
      </c>
      <c r="E36" s="534" t="s">
        <v>507</v>
      </c>
      <c r="F36" s="534" t="s">
        <v>507</v>
      </c>
      <c r="G36" s="391">
        <v>100</v>
      </c>
    </row>
    <row r="37" spans="1:7">
      <c r="A37" s="391" t="s">
        <v>548</v>
      </c>
      <c r="B37" s="533">
        <v>45748</v>
      </c>
      <c r="C37" s="534" t="s">
        <v>514</v>
      </c>
      <c r="D37" s="534">
        <v>2470</v>
      </c>
      <c r="E37" s="534" t="s">
        <v>507</v>
      </c>
      <c r="F37" s="534" t="s">
        <v>507</v>
      </c>
      <c r="G37" s="391">
        <v>99.7</v>
      </c>
    </row>
    <row r="38" spans="1:7">
      <c r="A38" s="391" t="s">
        <v>548</v>
      </c>
      <c r="B38" s="533">
        <v>45748</v>
      </c>
      <c r="C38" s="534" t="s">
        <v>502</v>
      </c>
      <c r="D38" s="534">
        <v>2471</v>
      </c>
      <c r="E38" s="534" t="s">
        <v>507</v>
      </c>
      <c r="F38" s="534" t="s">
        <v>507</v>
      </c>
      <c r="G38" s="391">
        <v>99.3</v>
      </c>
    </row>
    <row r="39" spans="1:7">
      <c r="A39" s="391" t="s">
        <v>548</v>
      </c>
      <c r="B39" s="533">
        <v>45748</v>
      </c>
      <c r="C39" s="534" t="s">
        <v>517</v>
      </c>
      <c r="D39" s="534">
        <v>2472</v>
      </c>
      <c r="E39" s="534" t="s">
        <v>507</v>
      </c>
      <c r="F39" s="534" t="s">
        <v>507</v>
      </c>
      <c r="G39" s="391">
        <v>98.6</v>
      </c>
    </row>
    <row r="40" spans="1:7">
      <c r="A40" s="391" t="s">
        <v>548</v>
      </c>
      <c r="B40" s="533">
        <v>45748</v>
      </c>
      <c r="C40" s="534" t="s">
        <v>517</v>
      </c>
      <c r="D40" s="534">
        <v>2474</v>
      </c>
      <c r="E40" s="534" t="s">
        <v>507</v>
      </c>
      <c r="F40" s="534" t="s">
        <v>507</v>
      </c>
      <c r="G40" s="391">
        <v>98.1</v>
      </c>
    </row>
    <row r="41" spans="1:7">
      <c r="A41" s="391" t="s">
        <v>548</v>
      </c>
      <c r="B41" s="533">
        <v>45748</v>
      </c>
      <c r="C41" s="534" t="s">
        <v>517</v>
      </c>
      <c r="D41" s="534">
        <v>2475</v>
      </c>
      <c r="E41" s="534" t="s">
        <v>507</v>
      </c>
      <c r="F41" s="534" t="s">
        <v>507</v>
      </c>
      <c r="G41" s="391">
        <v>98.3</v>
      </c>
    </row>
    <row r="42" spans="1:7">
      <c r="A42" s="391" t="s">
        <v>548</v>
      </c>
      <c r="B42" s="533">
        <v>45748</v>
      </c>
      <c r="C42" s="534" t="s">
        <v>517</v>
      </c>
      <c r="D42" s="534">
        <v>2476</v>
      </c>
      <c r="E42" s="534" t="s">
        <v>507</v>
      </c>
      <c r="F42" s="534" t="s">
        <v>507</v>
      </c>
      <c r="G42" s="391">
        <v>99.8</v>
      </c>
    </row>
    <row r="43" spans="1:7">
      <c r="A43" s="391" t="s">
        <v>548</v>
      </c>
      <c r="B43" s="533">
        <v>45748</v>
      </c>
      <c r="C43" s="534" t="s">
        <v>517</v>
      </c>
      <c r="D43" s="534">
        <v>2478</v>
      </c>
      <c r="E43" s="534" t="s">
        <v>507</v>
      </c>
      <c r="F43" s="534" t="s">
        <v>507</v>
      </c>
      <c r="G43" s="391">
        <v>100</v>
      </c>
    </row>
    <row r="44" spans="1:7">
      <c r="A44" s="391" t="s">
        <v>548</v>
      </c>
      <c r="B44" s="533">
        <v>45748</v>
      </c>
      <c r="C44" s="534" t="s">
        <v>517</v>
      </c>
      <c r="D44" s="534">
        <v>2479</v>
      </c>
      <c r="E44" s="534" t="s">
        <v>507</v>
      </c>
      <c r="F44" s="534" t="s">
        <v>507</v>
      </c>
      <c r="G44" s="391">
        <v>100.1</v>
      </c>
    </row>
    <row r="45" spans="1:7">
      <c r="A45" s="391" t="s">
        <v>548</v>
      </c>
      <c r="B45" s="533">
        <v>45748</v>
      </c>
      <c r="C45" s="534" t="s">
        <v>517</v>
      </c>
      <c r="D45" s="534">
        <v>2480</v>
      </c>
      <c r="E45" s="534" t="s">
        <v>507</v>
      </c>
      <c r="F45" s="534" t="s">
        <v>507</v>
      </c>
      <c r="G45" s="391">
        <v>99.8</v>
      </c>
    </row>
    <row r="46" spans="1:7">
      <c r="A46" s="391" t="s">
        <v>548</v>
      </c>
      <c r="B46" s="533">
        <v>45749</v>
      </c>
      <c r="C46" s="534" t="s">
        <v>517</v>
      </c>
      <c r="D46" s="534">
        <v>2482</v>
      </c>
      <c r="E46" s="534" t="s">
        <v>507</v>
      </c>
      <c r="F46" s="534" t="s">
        <v>507</v>
      </c>
      <c r="G46" s="391">
        <v>98.4</v>
      </c>
    </row>
    <row r="47" spans="1:7">
      <c r="A47" s="391" t="s">
        <v>548</v>
      </c>
      <c r="B47" s="533">
        <v>45749</v>
      </c>
      <c r="C47" s="534" t="s">
        <v>517</v>
      </c>
      <c r="D47" s="534">
        <v>2483</v>
      </c>
      <c r="E47" s="534" t="s">
        <v>507</v>
      </c>
      <c r="F47" s="534" t="s">
        <v>507</v>
      </c>
      <c r="G47" s="391">
        <v>99.4</v>
      </c>
    </row>
    <row r="48" spans="1:7">
      <c r="A48" s="391" t="s">
        <v>548</v>
      </c>
      <c r="B48" s="533">
        <v>45749</v>
      </c>
      <c r="C48" s="534" t="s">
        <v>517</v>
      </c>
      <c r="D48" s="534">
        <v>2484</v>
      </c>
      <c r="E48" s="534" t="s">
        <v>507</v>
      </c>
      <c r="F48" s="534" t="s">
        <v>507</v>
      </c>
      <c r="G48" s="391">
        <v>99.8</v>
      </c>
    </row>
    <row r="49" spans="1:7">
      <c r="A49" s="391" t="s">
        <v>548</v>
      </c>
      <c r="B49" s="533">
        <v>45749</v>
      </c>
      <c r="C49" s="534" t="s">
        <v>517</v>
      </c>
      <c r="D49" s="534">
        <v>2486</v>
      </c>
      <c r="E49" s="534" t="s">
        <v>507</v>
      </c>
      <c r="F49" s="534" t="s">
        <v>507</v>
      </c>
      <c r="G49" s="391">
        <v>97.8</v>
      </c>
    </row>
    <row r="50" spans="1:7">
      <c r="A50" s="391" t="s">
        <v>548</v>
      </c>
      <c r="B50" s="533">
        <v>45749</v>
      </c>
      <c r="C50" s="534" t="s">
        <v>517</v>
      </c>
      <c r="D50" s="534">
        <v>2487</v>
      </c>
      <c r="E50" s="534" t="s">
        <v>507</v>
      </c>
      <c r="F50" s="534" t="s">
        <v>507</v>
      </c>
      <c r="G50" s="391">
        <v>100</v>
      </c>
    </row>
    <row r="51" spans="1:7">
      <c r="A51" s="391" t="s">
        <v>548</v>
      </c>
      <c r="B51" s="533">
        <v>45749</v>
      </c>
      <c r="C51" s="534" t="s">
        <v>517</v>
      </c>
      <c r="D51" s="534">
        <v>2488</v>
      </c>
      <c r="E51" s="534" t="s">
        <v>507</v>
      </c>
      <c r="F51" s="534" t="s">
        <v>507</v>
      </c>
      <c r="G51" s="391">
        <v>99.7</v>
      </c>
    </row>
    <row r="52" spans="1:7">
      <c r="A52" s="391" t="s">
        <v>548</v>
      </c>
      <c r="B52" s="533">
        <v>45749</v>
      </c>
      <c r="C52" s="534" t="s">
        <v>517</v>
      </c>
      <c r="D52" s="534">
        <v>2490</v>
      </c>
      <c r="E52" s="534" t="s">
        <v>507</v>
      </c>
      <c r="F52" s="534" t="s">
        <v>507</v>
      </c>
      <c r="G52" s="391">
        <v>98.5</v>
      </c>
    </row>
    <row r="53" spans="1:7">
      <c r="A53" s="391" t="s">
        <v>548</v>
      </c>
      <c r="B53" s="533">
        <v>45749</v>
      </c>
      <c r="C53" s="534" t="s">
        <v>517</v>
      </c>
      <c r="D53" s="534">
        <v>2491</v>
      </c>
      <c r="E53" s="534" t="s">
        <v>507</v>
      </c>
      <c r="F53" s="534" t="s">
        <v>507</v>
      </c>
      <c r="G53" s="391">
        <v>98.6</v>
      </c>
    </row>
    <row r="54" spans="1:7">
      <c r="A54" s="391" t="s">
        <v>548</v>
      </c>
      <c r="B54" s="533">
        <v>45749</v>
      </c>
      <c r="C54" s="534" t="s">
        <v>517</v>
      </c>
      <c r="D54" s="534">
        <v>2492</v>
      </c>
      <c r="E54" s="534" t="s">
        <v>507</v>
      </c>
      <c r="F54" s="534" t="s">
        <v>507</v>
      </c>
      <c r="G54" s="391">
        <v>99.5</v>
      </c>
    </row>
    <row r="55" spans="1:7">
      <c r="A55" s="391" t="s">
        <v>548</v>
      </c>
      <c r="B55" s="533">
        <v>45749</v>
      </c>
      <c r="C55" s="534" t="s">
        <v>517</v>
      </c>
      <c r="D55" s="534">
        <v>2494</v>
      </c>
      <c r="E55" s="534" t="s">
        <v>507</v>
      </c>
      <c r="F55" s="534" t="s">
        <v>507</v>
      </c>
      <c r="G55" s="391">
        <v>98.5</v>
      </c>
    </row>
    <row r="56" spans="1:7">
      <c r="A56" s="391" t="s">
        <v>548</v>
      </c>
      <c r="B56" s="533">
        <v>45749</v>
      </c>
      <c r="C56" s="534" t="s">
        <v>517</v>
      </c>
      <c r="D56" s="534">
        <v>2495</v>
      </c>
      <c r="E56" s="534" t="s">
        <v>507</v>
      </c>
      <c r="F56" s="534" t="s">
        <v>507</v>
      </c>
      <c r="G56" s="391">
        <v>98.5</v>
      </c>
    </row>
    <row r="57" spans="1:7">
      <c r="A57" s="391" t="s">
        <v>548</v>
      </c>
      <c r="B57" s="533">
        <v>45749</v>
      </c>
      <c r="C57" s="534" t="s">
        <v>517</v>
      </c>
      <c r="D57" s="534">
        <v>2496</v>
      </c>
      <c r="E57" s="534" t="s">
        <v>507</v>
      </c>
      <c r="F57" s="534" t="s">
        <v>507</v>
      </c>
      <c r="G57" s="391">
        <v>98.8</v>
      </c>
    </row>
    <row r="58" spans="1:7">
      <c r="A58" s="391" t="s">
        <v>548</v>
      </c>
      <c r="B58" s="533">
        <v>45749</v>
      </c>
      <c r="C58" s="534" t="s">
        <v>517</v>
      </c>
      <c r="D58" s="534">
        <v>2498</v>
      </c>
      <c r="E58" s="534" t="s">
        <v>507</v>
      </c>
      <c r="F58" s="534" t="s">
        <v>550</v>
      </c>
      <c r="G58" s="391">
        <v>98.9</v>
      </c>
    </row>
    <row r="59" spans="1:7">
      <c r="A59" s="391" t="s">
        <v>548</v>
      </c>
      <c r="B59" s="533">
        <v>45749</v>
      </c>
      <c r="C59" s="534" t="s">
        <v>517</v>
      </c>
      <c r="D59" s="534">
        <v>2499</v>
      </c>
      <c r="E59" s="534" t="s">
        <v>507</v>
      </c>
      <c r="F59" s="534" t="s">
        <v>507</v>
      </c>
      <c r="G59" s="391">
        <v>99.9</v>
      </c>
    </row>
    <row r="60" spans="1:7">
      <c r="A60" s="391" t="s">
        <v>548</v>
      </c>
      <c r="B60" s="533">
        <v>45749</v>
      </c>
      <c r="C60" s="534" t="s">
        <v>517</v>
      </c>
      <c r="D60" s="534">
        <v>2500</v>
      </c>
      <c r="E60" s="534" t="s">
        <v>507</v>
      </c>
      <c r="F60" s="534" t="s">
        <v>507</v>
      </c>
      <c r="G60" s="391">
        <v>101.6</v>
      </c>
    </row>
    <row r="61" spans="1:7">
      <c r="A61" s="391" t="s">
        <v>548</v>
      </c>
      <c r="B61" s="533">
        <v>45749</v>
      </c>
      <c r="C61" s="534" t="s">
        <v>342</v>
      </c>
      <c r="D61" s="534">
        <v>2501</v>
      </c>
      <c r="E61" s="534" t="s">
        <v>507</v>
      </c>
      <c r="F61" s="534" t="s">
        <v>507</v>
      </c>
      <c r="G61" s="391">
        <v>104.3</v>
      </c>
    </row>
    <row r="62" spans="1:7">
      <c r="A62" s="391" t="s">
        <v>548</v>
      </c>
      <c r="B62" s="533">
        <v>45749</v>
      </c>
      <c r="C62" s="534" t="s">
        <v>517</v>
      </c>
      <c r="D62" s="534">
        <v>2502</v>
      </c>
      <c r="E62" s="534" t="s">
        <v>507</v>
      </c>
      <c r="F62" s="534" t="s">
        <v>507</v>
      </c>
      <c r="G62" s="391">
        <v>99</v>
      </c>
    </row>
    <row r="63" spans="1:7">
      <c r="A63" s="391" t="s">
        <v>548</v>
      </c>
      <c r="B63" s="533">
        <v>45749</v>
      </c>
      <c r="C63" s="534" t="s">
        <v>512</v>
      </c>
      <c r="D63" s="534">
        <v>2503</v>
      </c>
      <c r="E63" s="534" t="s">
        <v>533</v>
      </c>
      <c r="F63" s="534" t="s">
        <v>533</v>
      </c>
      <c r="G63" s="391">
        <v>99.2</v>
      </c>
    </row>
    <row r="64" spans="1:7">
      <c r="A64" s="391" t="s">
        <v>548</v>
      </c>
      <c r="B64" s="533">
        <v>45749</v>
      </c>
      <c r="C64" s="534" t="s">
        <v>517</v>
      </c>
      <c r="D64" s="534">
        <v>2504</v>
      </c>
      <c r="E64" s="534" t="s">
        <v>507</v>
      </c>
      <c r="F64" s="534" t="s">
        <v>507</v>
      </c>
      <c r="G64" s="391">
        <v>98.9</v>
      </c>
    </row>
    <row r="65" spans="1:7">
      <c r="A65" s="391" t="s">
        <v>548</v>
      </c>
      <c r="B65" s="533">
        <v>45749</v>
      </c>
      <c r="C65" s="534" t="s">
        <v>515</v>
      </c>
      <c r="D65" s="534">
        <v>2505</v>
      </c>
      <c r="E65" s="534" t="s">
        <v>526</v>
      </c>
      <c r="F65" s="534" t="s">
        <v>526</v>
      </c>
      <c r="G65" s="391">
        <v>96.5</v>
      </c>
    </row>
    <row r="66" spans="1:7">
      <c r="A66" s="391" t="s">
        <v>548</v>
      </c>
      <c r="B66" s="533">
        <v>45749</v>
      </c>
      <c r="C66" s="534" t="s">
        <v>517</v>
      </c>
      <c r="D66" s="534">
        <v>2506</v>
      </c>
      <c r="E66" s="534" t="s">
        <v>507</v>
      </c>
      <c r="F66" s="534" t="s">
        <v>507</v>
      </c>
      <c r="G66" s="391">
        <v>98.6</v>
      </c>
    </row>
    <row r="67" spans="1:7">
      <c r="A67" s="391" t="s">
        <v>548</v>
      </c>
      <c r="B67" s="533">
        <v>45749</v>
      </c>
      <c r="C67" s="534" t="s">
        <v>515</v>
      </c>
      <c r="D67" s="534">
        <v>2507</v>
      </c>
      <c r="E67" s="534" t="s">
        <v>526</v>
      </c>
      <c r="F67" s="534" t="s">
        <v>526</v>
      </c>
      <c r="G67" s="391">
        <v>100.4</v>
      </c>
    </row>
    <row r="68" spans="1:7">
      <c r="A68" s="391" t="s">
        <v>548</v>
      </c>
      <c r="B68" s="533">
        <v>45749</v>
      </c>
      <c r="C68" s="534" t="s">
        <v>517</v>
      </c>
      <c r="D68" s="534">
        <v>2508</v>
      </c>
      <c r="E68" s="534" t="s">
        <v>507</v>
      </c>
      <c r="F68" s="534" t="s">
        <v>507</v>
      </c>
      <c r="G68" s="391">
        <v>99</v>
      </c>
    </row>
    <row r="69" spans="1:7">
      <c r="A69" s="391" t="s">
        <v>548</v>
      </c>
      <c r="B69" s="533">
        <v>45749</v>
      </c>
      <c r="C69" s="534" t="s">
        <v>515</v>
      </c>
      <c r="D69" s="534">
        <v>2509</v>
      </c>
      <c r="E69" s="534" t="s">
        <v>526</v>
      </c>
      <c r="F69" s="534" t="s">
        <v>526</v>
      </c>
      <c r="G69" s="391">
        <v>99.4</v>
      </c>
    </row>
    <row r="70" spans="1:7">
      <c r="A70" s="391" t="s">
        <v>548</v>
      </c>
      <c r="B70" s="533">
        <v>45749</v>
      </c>
      <c r="C70" s="534" t="s">
        <v>517</v>
      </c>
      <c r="D70" s="534">
        <v>2510</v>
      </c>
      <c r="E70" s="534" t="s">
        <v>507</v>
      </c>
      <c r="F70" s="534" t="s">
        <v>507</v>
      </c>
      <c r="G70" s="391">
        <v>99</v>
      </c>
    </row>
    <row r="71" spans="1:7">
      <c r="A71" s="391" t="s">
        <v>548</v>
      </c>
      <c r="B71" s="533">
        <v>45749</v>
      </c>
      <c r="C71" s="534" t="s">
        <v>515</v>
      </c>
      <c r="D71" s="534">
        <v>2511</v>
      </c>
      <c r="E71" s="534" t="s">
        <v>526</v>
      </c>
      <c r="F71" s="534" t="s">
        <v>526</v>
      </c>
      <c r="G71" s="391">
        <v>100.4</v>
      </c>
    </row>
    <row r="72" spans="1:7">
      <c r="A72" s="391" t="s">
        <v>548</v>
      </c>
      <c r="B72" s="533">
        <v>45750</v>
      </c>
      <c r="C72" s="534" t="s">
        <v>517</v>
      </c>
      <c r="D72" s="534">
        <v>2512</v>
      </c>
      <c r="E72" s="534" t="s">
        <v>507</v>
      </c>
      <c r="F72" s="534" t="s">
        <v>507</v>
      </c>
      <c r="G72" s="391">
        <v>100.6</v>
      </c>
    </row>
    <row r="73" spans="1:7">
      <c r="A73" s="391" t="s">
        <v>548</v>
      </c>
      <c r="B73" s="533">
        <v>45750</v>
      </c>
      <c r="C73" s="534" t="s">
        <v>517</v>
      </c>
      <c r="D73" s="534">
        <v>2514</v>
      </c>
      <c r="E73" s="534" t="s">
        <v>507</v>
      </c>
      <c r="F73" s="534" t="s">
        <v>507</v>
      </c>
      <c r="G73" s="391">
        <v>99.3</v>
      </c>
    </row>
    <row r="74" spans="1:7">
      <c r="A74" s="391" t="s">
        <v>548</v>
      </c>
      <c r="B74" s="533">
        <v>45750</v>
      </c>
      <c r="C74" s="534" t="s">
        <v>517</v>
      </c>
      <c r="D74" s="534">
        <v>2515</v>
      </c>
      <c r="E74" s="534" t="s">
        <v>507</v>
      </c>
      <c r="F74" s="534" t="s">
        <v>507</v>
      </c>
      <c r="G74" s="391">
        <v>99.9</v>
      </c>
    </row>
    <row r="75" spans="1:7">
      <c r="A75" s="391" t="s">
        <v>548</v>
      </c>
      <c r="B75" s="533">
        <v>45750</v>
      </c>
      <c r="C75" s="534" t="s">
        <v>517</v>
      </c>
      <c r="D75" s="534">
        <v>2516</v>
      </c>
      <c r="E75" s="534" t="s">
        <v>507</v>
      </c>
      <c r="F75" s="534" t="s">
        <v>507</v>
      </c>
      <c r="G75" s="391">
        <v>100.1</v>
      </c>
    </row>
    <row r="76" spans="1:7">
      <c r="A76" s="391" t="s">
        <v>548</v>
      </c>
      <c r="B76" s="533">
        <v>45750</v>
      </c>
      <c r="C76" s="534" t="s">
        <v>517</v>
      </c>
      <c r="D76" s="534">
        <v>2518</v>
      </c>
      <c r="E76" s="534" t="s">
        <v>507</v>
      </c>
      <c r="F76" s="534" t="s">
        <v>507</v>
      </c>
      <c r="G76" s="391">
        <v>98.9</v>
      </c>
    </row>
    <row r="77" spans="1:7">
      <c r="A77" s="391" t="s">
        <v>548</v>
      </c>
      <c r="B77" s="533">
        <v>45750</v>
      </c>
      <c r="C77" s="534" t="s">
        <v>517</v>
      </c>
      <c r="D77" s="534">
        <v>2519</v>
      </c>
      <c r="E77" s="534" t="s">
        <v>507</v>
      </c>
      <c r="F77" s="534" t="s">
        <v>507</v>
      </c>
      <c r="G77" s="391">
        <v>101</v>
      </c>
    </row>
    <row r="78" spans="1:7">
      <c r="A78" s="391" t="s">
        <v>548</v>
      </c>
      <c r="B78" s="533">
        <v>45750</v>
      </c>
      <c r="C78" s="534" t="s">
        <v>517</v>
      </c>
      <c r="D78" s="534">
        <v>2520</v>
      </c>
      <c r="E78" s="534" t="s">
        <v>507</v>
      </c>
      <c r="F78" s="534" t="s">
        <v>507</v>
      </c>
      <c r="G78" s="391">
        <v>101.5</v>
      </c>
    </row>
    <row r="79" spans="1:7">
      <c r="A79" s="391" t="s">
        <v>548</v>
      </c>
      <c r="B79" s="533">
        <v>45750</v>
      </c>
      <c r="C79" s="534" t="s">
        <v>517</v>
      </c>
      <c r="D79" s="534">
        <v>2522</v>
      </c>
      <c r="E79" s="534" t="s">
        <v>507</v>
      </c>
      <c r="F79" s="534" t="s">
        <v>507</v>
      </c>
      <c r="G79" s="391">
        <v>98.9</v>
      </c>
    </row>
    <row r="80" spans="1:7">
      <c r="A80" s="391" t="s">
        <v>548</v>
      </c>
      <c r="B80" s="533">
        <v>45750</v>
      </c>
      <c r="C80" s="534" t="s">
        <v>517</v>
      </c>
      <c r="D80" s="534">
        <v>2523</v>
      </c>
      <c r="E80" s="534" t="s">
        <v>507</v>
      </c>
      <c r="F80" s="534" t="s">
        <v>507</v>
      </c>
      <c r="G80" s="391">
        <v>100.3</v>
      </c>
    </row>
    <row r="81" spans="1:7">
      <c r="A81" s="391" t="s">
        <v>548</v>
      </c>
      <c r="B81" s="533">
        <v>45750</v>
      </c>
      <c r="C81" s="534" t="s">
        <v>517</v>
      </c>
      <c r="D81" s="534">
        <v>2524</v>
      </c>
      <c r="E81" s="534" t="s">
        <v>507</v>
      </c>
      <c r="F81" s="534" t="s">
        <v>507</v>
      </c>
      <c r="G81" s="391">
        <v>100.3</v>
      </c>
    </row>
    <row r="82" spans="1:7">
      <c r="A82" s="391" t="s">
        <v>548</v>
      </c>
      <c r="B82" s="533">
        <v>45750</v>
      </c>
      <c r="C82" s="534" t="s">
        <v>517</v>
      </c>
      <c r="D82" s="534">
        <v>2526</v>
      </c>
      <c r="E82" s="534" t="s">
        <v>507</v>
      </c>
      <c r="F82" s="534" t="s">
        <v>507</v>
      </c>
      <c r="G82" s="391">
        <v>98.9</v>
      </c>
    </row>
    <row r="83" spans="1:7">
      <c r="A83" s="391" t="s">
        <v>548</v>
      </c>
      <c r="B83" s="533">
        <v>45750</v>
      </c>
      <c r="C83" s="534" t="s">
        <v>342</v>
      </c>
      <c r="D83" s="534">
        <v>2527</v>
      </c>
      <c r="E83" s="534" t="s">
        <v>507</v>
      </c>
      <c r="F83" s="534" t="s">
        <v>507</v>
      </c>
      <c r="G83" s="391">
        <v>102.2</v>
      </c>
    </row>
    <row r="84" spans="1:7">
      <c r="A84" s="391" t="s">
        <v>548</v>
      </c>
      <c r="B84" s="533">
        <v>45750</v>
      </c>
      <c r="C84" s="534" t="s">
        <v>524</v>
      </c>
      <c r="D84" s="534">
        <v>2528</v>
      </c>
      <c r="E84" s="534" t="s">
        <v>507</v>
      </c>
      <c r="F84" s="534" t="s">
        <v>507</v>
      </c>
      <c r="G84" s="391">
        <v>98.5</v>
      </c>
    </row>
    <row r="85" spans="1:7">
      <c r="A85" s="391" t="s">
        <v>548</v>
      </c>
      <c r="B85" s="533">
        <v>45750</v>
      </c>
      <c r="C85" s="534" t="s">
        <v>342</v>
      </c>
      <c r="D85" s="534">
        <v>2529</v>
      </c>
      <c r="E85" s="534" t="s">
        <v>507</v>
      </c>
      <c r="F85" s="534" t="s">
        <v>507</v>
      </c>
      <c r="G85" s="391">
        <v>100.2</v>
      </c>
    </row>
    <row r="86" spans="1:7">
      <c r="A86" s="391" t="s">
        <v>548</v>
      </c>
      <c r="B86" s="533">
        <v>45750</v>
      </c>
      <c r="C86" s="534" t="s">
        <v>524</v>
      </c>
      <c r="D86" s="534">
        <v>2530</v>
      </c>
      <c r="E86" s="534" t="s">
        <v>507</v>
      </c>
      <c r="F86" s="534" t="s">
        <v>507</v>
      </c>
      <c r="G86" s="391">
        <v>99.2</v>
      </c>
    </row>
    <row r="87" spans="1:7">
      <c r="A87" s="391" t="s">
        <v>548</v>
      </c>
      <c r="B87" s="533">
        <v>45750</v>
      </c>
      <c r="C87" s="534" t="s">
        <v>342</v>
      </c>
      <c r="D87" s="534">
        <v>2531</v>
      </c>
      <c r="E87" s="534" t="s">
        <v>507</v>
      </c>
      <c r="F87" s="534" t="s">
        <v>507</v>
      </c>
      <c r="G87" s="391">
        <v>101.2</v>
      </c>
    </row>
    <row r="88" spans="1:7">
      <c r="A88" s="391" t="s">
        <v>548</v>
      </c>
      <c r="B88" s="533">
        <v>45750</v>
      </c>
      <c r="C88" s="534" t="s">
        <v>524</v>
      </c>
      <c r="D88" s="534">
        <v>2532</v>
      </c>
      <c r="E88" s="534" t="s">
        <v>507</v>
      </c>
      <c r="F88" s="534" t="s">
        <v>507</v>
      </c>
      <c r="G88" s="391">
        <v>98.7</v>
      </c>
    </row>
    <row r="89" spans="1:7">
      <c r="A89" s="391" t="s">
        <v>548</v>
      </c>
      <c r="B89" s="533">
        <v>45750</v>
      </c>
      <c r="C89" s="534" t="s">
        <v>342</v>
      </c>
      <c r="D89" s="534">
        <v>2533</v>
      </c>
      <c r="E89" s="534" t="s">
        <v>507</v>
      </c>
      <c r="F89" s="534" t="s">
        <v>507</v>
      </c>
      <c r="G89" s="391">
        <v>100.8</v>
      </c>
    </row>
    <row r="90" spans="1:7">
      <c r="A90" s="391" t="s">
        <v>548</v>
      </c>
      <c r="B90" s="533">
        <v>45750</v>
      </c>
      <c r="C90" s="534" t="s">
        <v>524</v>
      </c>
      <c r="D90" s="534">
        <v>2534</v>
      </c>
      <c r="E90" s="534" t="s">
        <v>507</v>
      </c>
      <c r="F90" s="534" t="s">
        <v>507</v>
      </c>
      <c r="G90" s="391">
        <v>96.2</v>
      </c>
    </row>
    <row r="91" spans="1:7">
      <c r="A91" s="391" t="s">
        <v>548</v>
      </c>
      <c r="B91" s="533">
        <v>45750</v>
      </c>
      <c r="C91" s="534" t="s">
        <v>342</v>
      </c>
      <c r="D91" s="534">
        <v>2535</v>
      </c>
      <c r="E91" s="534" t="s">
        <v>507</v>
      </c>
      <c r="F91" s="534" t="s">
        <v>507</v>
      </c>
      <c r="G91" s="391">
        <v>101</v>
      </c>
    </row>
    <row r="92" spans="1:7">
      <c r="A92" s="391" t="s">
        <v>548</v>
      </c>
      <c r="B92" s="533">
        <v>45750</v>
      </c>
      <c r="C92" s="534" t="s">
        <v>517</v>
      </c>
      <c r="D92" s="534">
        <v>2536</v>
      </c>
      <c r="E92" s="534" t="s">
        <v>507</v>
      </c>
      <c r="F92" s="534" t="s">
        <v>507</v>
      </c>
      <c r="G92" s="391">
        <v>100.6</v>
      </c>
    </row>
    <row r="93" spans="1:7">
      <c r="A93" s="391" t="s">
        <v>548</v>
      </c>
      <c r="B93" s="533">
        <v>45750</v>
      </c>
      <c r="C93" s="534" t="s">
        <v>342</v>
      </c>
      <c r="D93" s="534">
        <v>2537</v>
      </c>
      <c r="E93" s="534" t="s">
        <v>507</v>
      </c>
      <c r="F93" s="534" t="s">
        <v>507</v>
      </c>
      <c r="G93" s="391">
        <v>100.1</v>
      </c>
    </row>
    <row r="94" spans="1:7">
      <c r="A94" s="391" t="s">
        <v>548</v>
      </c>
      <c r="B94" s="533">
        <v>45750</v>
      </c>
      <c r="C94" s="534" t="s">
        <v>517</v>
      </c>
      <c r="D94" s="534">
        <v>2538</v>
      </c>
      <c r="E94" s="534" t="s">
        <v>507</v>
      </c>
      <c r="F94" s="534" t="s">
        <v>507</v>
      </c>
      <c r="G94" s="391">
        <v>98.6</v>
      </c>
    </row>
    <row r="95" spans="1:7">
      <c r="A95" s="391" t="s">
        <v>548</v>
      </c>
      <c r="B95" s="533">
        <v>45750</v>
      </c>
      <c r="C95" s="534" t="s">
        <v>517</v>
      </c>
      <c r="D95" s="534">
        <v>2539</v>
      </c>
      <c r="E95" s="534" t="s">
        <v>507</v>
      </c>
      <c r="F95" s="534" t="s">
        <v>507</v>
      </c>
      <c r="G95" s="391">
        <v>100.7</v>
      </c>
    </row>
    <row r="96" spans="1:7">
      <c r="A96" s="391" t="s">
        <v>548</v>
      </c>
      <c r="B96" s="533">
        <v>45750</v>
      </c>
      <c r="C96" s="534" t="s">
        <v>517</v>
      </c>
      <c r="D96" s="534">
        <v>2540</v>
      </c>
      <c r="E96" s="534" t="s">
        <v>507</v>
      </c>
      <c r="F96" s="534" t="s">
        <v>507</v>
      </c>
      <c r="G96" s="391">
        <v>100.7</v>
      </c>
    </row>
    <row r="97" spans="1:7">
      <c r="A97" s="391" t="s">
        <v>548</v>
      </c>
      <c r="B97" s="533">
        <v>45750</v>
      </c>
      <c r="C97" s="534" t="s">
        <v>517</v>
      </c>
      <c r="D97" s="534">
        <v>2542</v>
      </c>
      <c r="E97" s="534" t="s">
        <v>507</v>
      </c>
      <c r="F97" s="534" t="s">
        <v>507</v>
      </c>
      <c r="G97" s="391">
        <v>99.6</v>
      </c>
    </row>
    <row r="98" spans="1:7">
      <c r="A98" s="391" t="s">
        <v>548</v>
      </c>
      <c r="B98" s="533">
        <v>45751</v>
      </c>
      <c r="C98" s="534" t="s">
        <v>517</v>
      </c>
      <c r="D98" s="534">
        <v>2543</v>
      </c>
      <c r="E98" s="534" t="s">
        <v>507</v>
      </c>
      <c r="F98" s="534" t="s">
        <v>507</v>
      </c>
      <c r="G98" s="391">
        <v>99</v>
      </c>
    </row>
    <row r="99" spans="1:7">
      <c r="A99" s="391" t="s">
        <v>548</v>
      </c>
      <c r="B99" s="533">
        <v>45751</v>
      </c>
      <c r="C99" s="534" t="s">
        <v>517</v>
      </c>
      <c r="D99" s="534">
        <v>2544</v>
      </c>
      <c r="E99" s="534" t="s">
        <v>507</v>
      </c>
      <c r="F99" s="534" t="s">
        <v>507</v>
      </c>
      <c r="G99" s="391">
        <v>100.7</v>
      </c>
    </row>
    <row r="100" spans="1:7">
      <c r="A100" s="391" t="s">
        <v>548</v>
      </c>
      <c r="B100" s="533">
        <v>45751</v>
      </c>
      <c r="C100" s="534" t="s">
        <v>517</v>
      </c>
      <c r="D100" s="534">
        <v>2546</v>
      </c>
      <c r="E100" s="534" t="s">
        <v>507</v>
      </c>
      <c r="F100" s="534" t="s">
        <v>507</v>
      </c>
      <c r="G100" s="391">
        <v>99.4</v>
      </c>
    </row>
    <row r="101" spans="1:7">
      <c r="A101" s="391" t="s">
        <v>548</v>
      </c>
      <c r="B101" s="533">
        <v>45751</v>
      </c>
      <c r="C101" s="534" t="s">
        <v>517</v>
      </c>
      <c r="D101" s="534">
        <v>2547</v>
      </c>
      <c r="E101" s="534" t="s">
        <v>507</v>
      </c>
      <c r="F101" s="534" t="s">
        <v>507</v>
      </c>
      <c r="G101" s="391">
        <v>99.1</v>
      </c>
    </row>
    <row r="102" spans="1:7">
      <c r="A102" s="391" t="s">
        <v>548</v>
      </c>
      <c r="B102" s="533">
        <v>45751</v>
      </c>
      <c r="C102" s="534" t="s">
        <v>517</v>
      </c>
      <c r="D102" s="534">
        <v>2548</v>
      </c>
      <c r="E102" s="534" t="s">
        <v>507</v>
      </c>
      <c r="F102" s="534" t="s">
        <v>507</v>
      </c>
      <c r="G102" s="391">
        <v>100.7</v>
      </c>
    </row>
    <row r="103" spans="1:7">
      <c r="A103" s="391" t="s">
        <v>548</v>
      </c>
      <c r="B103" s="533">
        <v>45751</v>
      </c>
      <c r="C103" s="534" t="s">
        <v>502</v>
      </c>
      <c r="D103" s="534">
        <v>2550</v>
      </c>
      <c r="E103" s="534" t="s">
        <v>507</v>
      </c>
      <c r="F103" s="534" t="s">
        <v>507</v>
      </c>
      <c r="G103" s="391">
        <v>96.4</v>
      </c>
    </row>
    <row r="104" spans="1:7">
      <c r="A104" s="391" t="s">
        <v>548</v>
      </c>
      <c r="B104" s="533">
        <v>45751</v>
      </c>
      <c r="C104" s="534" t="s">
        <v>517</v>
      </c>
      <c r="D104" s="534">
        <v>2551</v>
      </c>
      <c r="E104" s="534" t="s">
        <v>507</v>
      </c>
      <c r="F104" s="534" t="s">
        <v>507</v>
      </c>
      <c r="G104" s="391">
        <v>99</v>
      </c>
    </row>
    <row r="105" spans="1:7">
      <c r="A105" s="391" t="s">
        <v>548</v>
      </c>
      <c r="B105" s="533">
        <v>45751</v>
      </c>
      <c r="C105" s="534" t="s">
        <v>502</v>
      </c>
      <c r="D105" s="534">
        <v>2552</v>
      </c>
      <c r="E105" s="534" t="s">
        <v>507</v>
      </c>
      <c r="F105" s="534" t="s">
        <v>507</v>
      </c>
      <c r="G105" s="391">
        <v>97.3</v>
      </c>
    </row>
    <row r="106" spans="1:7">
      <c r="A106" s="391" t="s">
        <v>548</v>
      </c>
      <c r="B106" s="533">
        <v>45751</v>
      </c>
      <c r="C106" s="534" t="s">
        <v>502</v>
      </c>
      <c r="D106" s="534">
        <v>2554</v>
      </c>
      <c r="E106" s="534" t="s">
        <v>507</v>
      </c>
      <c r="F106" s="534" t="s">
        <v>507</v>
      </c>
      <c r="G106" s="391">
        <v>96.9</v>
      </c>
    </row>
    <row r="107" spans="1:7">
      <c r="A107" s="391" t="s">
        <v>548</v>
      </c>
      <c r="B107" s="533">
        <v>45751</v>
      </c>
      <c r="C107" s="534" t="s">
        <v>517</v>
      </c>
      <c r="D107" s="534">
        <v>2555</v>
      </c>
      <c r="E107" s="534" t="s">
        <v>507</v>
      </c>
      <c r="F107" s="534" t="s">
        <v>507</v>
      </c>
      <c r="G107" s="391">
        <v>97.3</v>
      </c>
    </row>
    <row r="108" spans="1:7">
      <c r="A108" s="391" t="s">
        <v>548</v>
      </c>
      <c r="B108" s="533">
        <v>45751</v>
      </c>
      <c r="C108" s="534" t="s">
        <v>502</v>
      </c>
      <c r="D108" s="534">
        <v>2556</v>
      </c>
      <c r="E108" s="534" t="s">
        <v>507</v>
      </c>
      <c r="F108" s="534" t="s">
        <v>507</v>
      </c>
      <c r="G108" s="391">
        <v>98.1</v>
      </c>
    </row>
    <row r="109" spans="1:7">
      <c r="A109" s="391" t="s">
        <v>548</v>
      </c>
      <c r="B109" s="533">
        <v>45751</v>
      </c>
      <c r="C109" s="534" t="s">
        <v>502</v>
      </c>
      <c r="D109" s="534">
        <v>2558</v>
      </c>
      <c r="E109" s="534" t="s">
        <v>507</v>
      </c>
      <c r="F109" s="534" t="s">
        <v>507</v>
      </c>
      <c r="G109" s="391">
        <v>96.6</v>
      </c>
    </row>
    <row r="110" spans="1:7">
      <c r="A110" s="391" t="s">
        <v>548</v>
      </c>
      <c r="B110" s="533">
        <v>45751</v>
      </c>
      <c r="C110" s="534" t="s">
        <v>517</v>
      </c>
      <c r="D110" s="534">
        <v>2559</v>
      </c>
      <c r="E110" s="534" t="s">
        <v>528</v>
      </c>
      <c r="F110" s="534" t="s">
        <v>528</v>
      </c>
      <c r="G110" s="391">
        <v>99.2</v>
      </c>
    </row>
    <row r="111" spans="1:7">
      <c r="A111" s="391" t="s">
        <v>548</v>
      </c>
      <c r="B111" s="533">
        <v>45751</v>
      </c>
      <c r="C111" s="534" t="s">
        <v>502</v>
      </c>
      <c r="D111" s="534">
        <v>2560</v>
      </c>
      <c r="E111" s="534" t="s">
        <v>507</v>
      </c>
      <c r="F111" s="534" t="s">
        <v>507</v>
      </c>
      <c r="G111" s="391">
        <v>98</v>
      </c>
    </row>
    <row r="112" spans="1:7">
      <c r="A112" s="391" t="s">
        <v>548</v>
      </c>
      <c r="B112" s="533">
        <v>45751</v>
      </c>
      <c r="C112" s="534" t="s">
        <v>502</v>
      </c>
      <c r="D112" s="534">
        <v>2562</v>
      </c>
      <c r="E112" s="534" t="s">
        <v>507</v>
      </c>
      <c r="F112" s="534" t="s">
        <v>507</v>
      </c>
      <c r="G112" s="391">
        <v>98.4</v>
      </c>
    </row>
    <row r="113" spans="1:7">
      <c r="A113" s="391" t="s">
        <v>548</v>
      </c>
      <c r="B113" s="533">
        <v>45751</v>
      </c>
      <c r="C113" s="534" t="s">
        <v>517</v>
      </c>
      <c r="D113" s="534">
        <v>2563</v>
      </c>
      <c r="E113" s="534" t="s">
        <v>507</v>
      </c>
      <c r="F113" s="534" t="s">
        <v>507</v>
      </c>
      <c r="G113" s="391">
        <v>98</v>
      </c>
    </row>
    <row r="114" spans="1:7">
      <c r="A114" s="391" t="s">
        <v>548</v>
      </c>
      <c r="B114" s="533">
        <v>45751</v>
      </c>
      <c r="C114" s="534" t="s">
        <v>511</v>
      </c>
      <c r="D114" s="534">
        <v>2564</v>
      </c>
      <c r="E114" s="534" t="s">
        <v>507</v>
      </c>
      <c r="F114" s="534" t="s">
        <v>507</v>
      </c>
      <c r="G114" s="391">
        <v>96.9</v>
      </c>
    </row>
    <row r="115" spans="1:7">
      <c r="A115" s="391" t="s">
        <v>548</v>
      </c>
      <c r="B115" s="533">
        <v>45751</v>
      </c>
      <c r="C115" s="534" t="s">
        <v>511</v>
      </c>
      <c r="D115" s="534">
        <v>2566</v>
      </c>
      <c r="E115" s="534" t="s">
        <v>507</v>
      </c>
      <c r="F115" s="534" t="s">
        <v>507</v>
      </c>
      <c r="G115" s="391">
        <v>95.5</v>
      </c>
    </row>
    <row r="116" spans="1:7">
      <c r="A116" s="391" t="s">
        <v>548</v>
      </c>
      <c r="B116" s="533">
        <v>45751</v>
      </c>
      <c r="C116" s="534" t="s">
        <v>517</v>
      </c>
      <c r="D116" s="534">
        <v>2567</v>
      </c>
      <c r="E116" s="534" t="s">
        <v>507</v>
      </c>
      <c r="F116" s="534" t="s">
        <v>507</v>
      </c>
      <c r="G116" s="391">
        <v>101.2</v>
      </c>
    </row>
    <row r="117" spans="1:7">
      <c r="A117" s="391" t="s">
        <v>548</v>
      </c>
      <c r="B117" s="533">
        <v>45751</v>
      </c>
      <c r="C117" s="534" t="s">
        <v>511</v>
      </c>
      <c r="D117" s="534">
        <v>2568</v>
      </c>
      <c r="E117" s="534" t="s">
        <v>507</v>
      </c>
      <c r="F117" s="534" t="s">
        <v>507</v>
      </c>
      <c r="G117" s="391">
        <v>98.9</v>
      </c>
    </row>
    <row r="118" spans="1:7">
      <c r="A118" s="391" t="s">
        <v>548</v>
      </c>
      <c r="B118" s="533">
        <v>45751</v>
      </c>
      <c r="C118" s="534" t="s">
        <v>511</v>
      </c>
      <c r="D118" s="534">
        <v>2570</v>
      </c>
      <c r="E118" s="534" t="s">
        <v>507</v>
      </c>
      <c r="F118" s="534" t="s">
        <v>507</v>
      </c>
      <c r="G118" s="391">
        <v>96.9</v>
      </c>
    </row>
    <row r="119" spans="1:7">
      <c r="A119" s="391" t="s">
        <v>548</v>
      </c>
      <c r="B119" s="533">
        <v>45751</v>
      </c>
      <c r="C119" s="534" t="s">
        <v>517</v>
      </c>
      <c r="D119" s="534">
        <v>2571</v>
      </c>
      <c r="E119" s="534" t="s">
        <v>507</v>
      </c>
      <c r="F119" s="534" t="s">
        <v>507</v>
      </c>
      <c r="G119" s="391">
        <v>100.9</v>
      </c>
    </row>
    <row r="120" spans="1:7">
      <c r="A120" s="391" t="s">
        <v>548</v>
      </c>
      <c r="B120" s="533">
        <v>45752</v>
      </c>
      <c r="C120" s="534" t="s">
        <v>511</v>
      </c>
      <c r="D120" s="534">
        <v>2572</v>
      </c>
      <c r="E120" s="534" t="s">
        <v>507</v>
      </c>
      <c r="F120" s="534" t="s">
        <v>507</v>
      </c>
      <c r="G120" s="391">
        <v>98.8</v>
      </c>
    </row>
    <row r="121" spans="1:7">
      <c r="A121" s="391" t="s">
        <v>548</v>
      </c>
      <c r="B121" s="533">
        <v>45752</v>
      </c>
      <c r="C121" s="534" t="s">
        <v>517</v>
      </c>
      <c r="D121" s="534">
        <v>2574</v>
      </c>
      <c r="E121" s="534" t="s">
        <v>507</v>
      </c>
      <c r="F121" s="534" t="s">
        <v>507</v>
      </c>
      <c r="G121" s="391">
        <v>99.7</v>
      </c>
    </row>
    <row r="122" spans="1:7">
      <c r="A122" s="391" t="s">
        <v>548</v>
      </c>
      <c r="B122" s="533">
        <v>45752</v>
      </c>
      <c r="C122" s="534" t="s">
        <v>517</v>
      </c>
      <c r="D122" s="534">
        <v>2575</v>
      </c>
      <c r="E122" s="534" t="s">
        <v>507</v>
      </c>
      <c r="F122" s="534" t="s">
        <v>507</v>
      </c>
      <c r="G122" s="391">
        <v>98.5</v>
      </c>
    </row>
    <row r="123" spans="1:7">
      <c r="A123" s="391" t="s">
        <v>548</v>
      </c>
      <c r="B123" s="533">
        <v>45752</v>
      </c>
      <c r="C123" s="534" t="s">
        <v>517</v>
      </c>
      <c r="D123" s="534">
        <v>2576</v>
      </c>
      <c r="E123" s="534" t="s">
        <v>507</v>
      </c>
      <c r="F123" s="534" t="s">
        <v>507</v>
      </c>
      <c r="G123" s="391">
        <v>98.6</v>
      </c>
    </row>
    <row r="124" spans="1:7">
      <c r="A124" s="391" t="s">
        <v>548</v>
      </c>
      <c r="B124" s="533">
        <v>45752</v>
      </c>
      <c r="C124" s="534" t="s">
        <v>517</v>
      </c>
      <c r="D124" s="534">
        <v>2578</v>
      </c>
      <c r="E124" s="534" t="s">
        <v>507</v>
      </c>
      <c r="F124" s="534" t="s">
        <v>507</v>
      </c>
      <c r="G124" s="391">
        <v>97.6</v>
      </c>
    </row>
    <row r="125" spans="1:7">
      <c r="A125" s="391" t="s">
        <v>548</v>
      </c>
      <c r="B125" s="533">
        <v>45752</v>
      </c>
      <c r="C125" s="534" t="s">
        <v>517</v>
      </c>
      <c r="D125" s="534">
        <v>2579</v>
      </c>
      <c r="E125" s="534" t="s">
        <v>507</v>
      </c>
      <c r="F125" s="534" t="s">
        <v>507</v>
      </c>
      <c r="G125" s="391">
        <v>98.8</v>
      </c>
    </row>
    <row r="126" spans="1:7">
      <c r="A126" s="391" t="s">
        <v>548</v>
      </c>
      <c r="B126" s="533">
        <v>45752</v>
      </c>
      <c r="C126" s="534" t="s">
        <v>517</v>
      </c>
      <c r="D126" s="534">
        <v>2580</v>
      </c>
      <c r="E126" s="534" t="s">
        <v>507</v>
      </c>
      <c r="F126" s="534" t="s">
        <v>507</v>
      </c>
      <c r="G126" s="391">
        <v>99.7</v>
      </c>
    </row>
    <row r="127" spans="1:7">
      <c r="A127" s="391" t="s">
        <v>548</v>
      </c>
      <c r="B127" s="533">
        <v>45752</v>
      </c>
      <c r="C127" s="534" t="s">
        <v>517</v>
      </c>
      <c r="D127" s="534">
        <v>2582</v>
      </c>
      <c r="E127" s="534" t="s">
        <v>507</v>
      </c>
      <c r="F127" s="534" t="s">
        <v>507</v>
      </c>
      <c r="G127" s="391">
        <v>98.3</v>
      </c>
    </row>
    <row r="128" spans="1:7">
      <c r="A128" s="391" t="s">
        <v>548</v>
      </c>
      <c r="B128" s="533">
        <v>45752</v>
      </c>
      <c r="C128" s="534" t="s">
        <v>517</v>
      </c>
      <c r="D128" s="534">
        <v>2583</v>
      </c>
      <c r="E128" s="534" t="s">
        <v>528</v>
      </c>
      <c r="F128" s="534" t="s">
        <v>528</v>
      </c>
      <c r="G128" s="391">
        <v>98.8</v>
      </c>
    </row>
    <row r="129" spans="1:7">
      <c r="A129" s="391" t="s">
        <v>548</v>
      </c>
      <c r="B129" s="533">
        <v>45752</v>
      </c>
      <c r="C129" s="534" t="s">
        <v>517</v>
      </c>
      <c r="D129" s="534">
        <v>2584</v>
      </c>
      <c r="E129" s="534" t="s">
        <v>528</v>
      </c>
      <c r="F129" s="534" t="s">
        <v>528</v>
      </c>
      <c r="G129" s="391">
        <v>100.3</v>
      </c>
    </row>
    <row r="130" spans="1:7">
      <c r="A130" s="391" t="s">
        <v>548</v>
      </c>
      <c r="B130" s="533">
        <v>45752</v>
      </c>
      <c r="C130" s="534" t="s">
        <v>517</v>
      </c>
      <c r="D130" s="534">
        <v>2586</v>
      </c>
      <c r="E130" s="534" t="s">
        <v>528</v>
      </c>
      <c r="F130" s="534" t="s">
        <v>528</v>
      </c>
      <c r="G130" s="391">
        <v>99.5</v>
      </c>
    </row>
    <row r="131" spans="1:7">
      <c r="A131" s="391" t="s">
        <v>548</v>
      </c>
      <c r="B131" s="533">
        <v>45752</v>
      </c>
      <c r="C131" s="534" t="s">
        <v>502</v>
      </c>
      <c r="D131" s="534">
        <v>2587</v>
      </c>
      <c r="E131" s="534" t="s">
        <v>528</v>
      </c>
      <c r="F131" s="534" t="s">
        <v>528</v>
      </c>
      <c r="G131" s="391">
        <v>97.9</v>
      </c>
    </row>
    <row r="132" spans="1:7">
      <c r="A132" s="391" t="s">
        <v>548</v>
      </c>
      <c r="B132" s="533">
        <v>45752</v>
      </c>
      <c r="C132" s="534" t="s">
        <v>517</v>
      </c>
      <c r="D132" s="534">
        <v>2588</v>
      </c>
      <c r="E132" s="534" t="s">
        <v>528</v>
      </c>
      <c r="F132" s="534" t="s">
        <v>528</v>
      </c>
      <c r="G132" s="391">
        <v>98.4</v>
      </c>
    </row>
    <row r="133" spans="1:7">
      <c r="A133" s="391" t="s">
        <v>548</v>
      </c>
      <c r="B133" s="533">
        <v>45752</v>
      </c>
      <c r="C133" s="534" t="s">
        <v>517</v>
      </c>
      <c r="D133" s="534">
        <v>2590</v>
      </c>
      <c r="E133" s="534" t="s">
        <v>528</v>
      </c>
      <c r="F133" s="534" t="s">
        <v>528</v>
      </c>
      <c r="G133" s="391">
        <v>97.4</v>
      </c>
    </row>
    <row r="134" spans="1:7">
      <c r="A134" s="391" t="s">
        <v>548</v>
      </c>
      <c r="B134" s="533">
        <v>45752</v>
      </c>
      <c r="C134" s="534" t="s">
        <v>502</v>
      </c>
      <c r="D134" s="534">
        <v>2591</v>
      </c>
      <c r="E134" s="534" t="s">
        <v>528</v>
      </c>
      <c r="F134" s="534" t="s">
        <v>528</v>
      </c>
      <c r="G134" s="391">
        <v>95.7</v>
      </c>
    </row>
    <row r="135" spans="1:7">
      <c r="A135" s="391" t="s">
        <v>548</v>
      </c>
      <c r="B135" s="533">
        <v>45752</v>
      </c>
      <c r="C135" s="534" t="s">
        <v>517</v>
      </c>
      <c r="D135" s="534">
        <v>2592</v>
      </c>
      <c r="E135" s="534" t="s">
        <v>528</v>
      </c>
      <c r="F135" s="534" t="s">
        <v>528</v>
      </c>
      <c r="G135" s="391">
        <v>99.2</v>
      </c>
    </row>
    <row r="136" spans="1:7">
      <c r="A136" s="391" t="s">
        <v>548</v>
      </c>
      <c r="B136" s="533">
        <v>45752</v>
      </c>
      <c r="C136" s="534" t="s">
        <v>517</v>
      </c>
      <c r="D136" s="534">
        <v>2594</v>
      </c>
      <c r="E136" s="534" t="s">
        <v>528</v>
      </c>
      <c r="F136" s="534" t="s">
        <v>528</v>
      </c>
      <c r="G136" s="391">
        <v>96.6</v>
      </c>
    </row>
    <row r="137" spans="1:7">
      <c r="A137" s="391" t="s">
        <v>548</v>
      </c>
      <c r="B137" s="533">
        <v>45752</v>
      </c>
      <c r="C137" s="534" t="s">
        <v>502</v>
      </c>
      <c r="D137" s="534">
        <v>2595</v>
      </c>
      <c r="E137" s="534" t="s">
        <v>528</v>
      </c>
      <c r="F137" s="534" t="s">
        <v>528</v>
      </c>
      <c r="G137" s="391">
        <v>97.5</v>
      </c>
    </row>
    <row r="138" spans="1:7">
      <c r="A138" s="391" t="s">
        <v>548</v>
      </c>
      <c r="B138" s="533">
        <v>45752</v>
      </c>
      <c r="C138" s="534" t="s">
        <v>517</v>
      </c>
      <c r="D138" s="534">
        <v>2596</v>
      </c>
      <c r="E138" s="534" t="s">
        <v>528</v>
      </c>
      <c r="F138" s="534" t="s">
        <v>528</v>
      </c>
      <c r="G138" s="391">
        <v>99.3</v>
      </c>
    </row>
    <row r="139" spans="1:7">
      <c r="A139" s="391" t="s">
        <v>548</v>
      </c>
      <c r="B139" s="533">
        <v>45752</v>
      </c>
      <c r="C139" s="534" t="s">
        <v>517</v>
      </c>
      <c r="D139" s="534">
        <v>2598</v>
      </c>
      <c r="E139" s="534" t="s">
        <v>528</v>
      </c>
      <c r="F139" s="534" t="s">
        <v>528</v>
      </c>
      <c r="G139" s="391">
        <v>98.2</v>
      </c>
    </row>
    <row r="140" spans="1:7">
      <c r="A140" s="391" t="s">
        <v>548</v>
      </c>
      <c r="B140" s="533">
        <v>45752</v>
      </c>
      <c r="C140" s="534" t="s">
        <v>502</v>
      </c>
      <c r="D140" s="534">
        <v>2599</v>
      </c>
      <c r="E140" s="534" t="s">
        <v>528</v>
      </c>
      <c r="F140" s="534" t="s">
        <v>528</v>
      </c>
      <c r="G140" s="391">
        <v>97</v>
      </c>
    </row>
    <row r="141" spans="1:7">
      <c r="A141" s="391" t="s">
        <v>548</v>
      </c>
      <c r="B141" s="533">
        <v>45752</v>
      </c>
      <c r="C141" s="534" t="s">
        <v>517</v>
      </c>
      <c r="D141" s="534">
        <v>2600</v>
      </c>
      <c r="E141" s="534" t="s">
        <v>528</v>
      </c>
      <c r="F141" s="534" t="s">
        <v>528</v>
      </c>
      <c r="G141" s="391">
        <v>100.5</v>
      </c>
    </row>
    <row r="142" spans="1:7">
      <c r="A142" s="391" t="s">
        <v>548</v>
      </c>
      <c r="B142" s="533">
        <v>45752</v>
      </c>
      <c r="C142" s="534" t="s">
        <v>517</v>
      </c>
      <c r="D142" s="534">
        <v>2602</v>
      </c>
      <c r="E142" s="534" t="s">
        <v>528</v>
      </c>
      <c r="F142" s="534" t="s">
        <v>528</v>
      </c>
      <c r="G142" s="391">
        <v>99.7</v>
      </c>
    </row>
    <row r="143" spans="1:7">
      <c r="A143" s="391" t="s">
        <v>548</v>
      </c>
      <c r="B143" s="533">
        <v>45753</v>
      </c>
      <c r="C143" s="534" t="s">
        <v>502</v>
      </c>
      <c r="D143" s="534">
        <v>2603</v>
      </c>
      <c r="E143" s="534" t="s">
        <v>528</v>
      </c>
      <c r="F143" s="534" t="s">
        <v>528</v>
      </c>
      <c r="G143" s="391">
        <v>98.2</v>
      </c>
    </row>
    <row r="144" spans="1:7">
      <c r="A144" s="391" t="s">
        <v>548</v>
      </c>
      <c r="B144" s="533">
        <v>45753</v>
      </c>
      <c r="C144" s="534" t="s">
        <v>517</v>
      </c>
      <c r="D144" s="534">
        <v>2604</v>
      </c>
      <c r="E144" s="534" t="s">
        <v>528</v>
      </c>
      <c r="F144" s="534" t="s">
        <v>528</v>
      </c>
      <c r="G144" s="391">
        <v>99.9</v>
      </c>
    </row>
    <row r="145" spans="1:7">
      <c r="A145" s="391" t="s">
        <v>548</v>
      </c>
      <c r="B145" s="533">
        <v>45753</v>
      </c>
      <c r="C145" s="534" t="s">
        <v>517</v>
      </c>
      <c r="D145" s="534">
        <v>2606</v>
      </c>
      <c r="E145" s="534" t="s">
        <v>528</v>
      </c>
      <c r="F145" s="534" t="s">
        <v>528</v>
      </c>
      <c r="G145" s="391">
        <v>98.7</v>
      </c>
    </row>
    <row r="146" spans="1:7">
      <c r="A146" s="391" t="s">
        <v>548</v>
      </c>
      <c r="B146" s="533">
        <v>45753</v>
      </c>
      <c r="C146" s="534" t="s">
        <v>502</v>
      </c>
      <c r="D146" s="534">
        <v>2607</v>
      </c>
      <c r="E146" s="534" t="s">
        <v>528</v>
      </c>
      <c r="F146" s="534" t="s">
        <v>528</v>
      </c>
      <c r="G146" s="391">
        <v>99.2</v>
      </c>
    </row>
    <row r="147" spans="1:7">
      <c r="A147" s="391" t="s">
        <v>548</v>
      </c>
      <c r="B147" s="533">
        <v>45753</v>
      </c>
      <c r="C147" s="534" t="s">
        <v>517</v>
      </c>
      <c r="D147" s="534">
        <v>2608</v>
      </c>
      <c r="E147" s="534" t="s">
        <v>528</v>
      </c>
      <c r="F147" s="534" t="s">
        <v>528</v>
      </c>
      <c r="G147" s="391">
        <v>100.4</v>
      </c>
    </row>
    <row r="148" spans="1:7">
      <c r="A148" s="391" t="s">
        <v>548</v>
      </c>
      <c r="B148" s="533">
        <v>45753</v>
      </c>
      <c r="C148" s="534" t="s">
        <v>517</v>
      </c>
      <c r="D148" s="534">
        <v>2610</v>
      </c>
      <c r="E148" s="534" t="s">
        <v>528</v>
      </c>
      <c r="F148" s="534" t="s">
        <v>528</v>
      </c>
      <c r="G148" s="391">
        <v>99.5</v>
      </c>
    </row>
    <row r="149" spans="1:7">
      <c r="A149" s="391" t="s">
        <v>548</v>
      </c>
      <c r="B149" s="533">
        <v>45753</v>
      </c>
      <c r="C149" s="534" t="s">
        <v>502</v>
      </c>
      <c r="D149" s="534">
        <v>2611</v>
      </c>
      <c r="E149" s="534" t="s">
        <v>528</v>
      </c>
      <c r="F149" s="534" t="s">
        <v>528</v>
      </c>
      <c r="G149" s="391">
        <v>98.8</v>
      </c>
    </row>
    <row r="150" spans="1:7">
      <c r="A150" s="391" t="s">
        <v>548</v>
      </c>
      <c r="B150" s="533">
        <v>45753</v>
      </c>
      <c r="C150" s="534" t="s">
        <v>517</v>
      </c>
      <c r="D150" s="534">
        <v>2612</v>
      </c>
      <c r="E150" s="534" t="s">
        <v>528</v>
      </c>
      <c r="F150" s="534" t="s">
        <v>528</v>
      </c>
      <c r="G150" s="391">
        <v>101.9</v>
      </c>
    </row>
    <row r="151" spans="1:7">
      <c r="A151" s="391" t="s">
        <v>548</v>
      </c>
      <c r="B151" s="533">
        <v>45753</v>
      </c>
      <c r="C151" s="534" t="s">
        <v>512</v>
      </c>
      <c r="D151" s="534">
        <v>2613</v>
      </c>
      <c r="E151" s="534" t="s">
        <v>533</v>
      </c>
      <c r="F151" s="534" t="s">
        <v>533</v>
      </c>
      <c r="G151" s="391">
        <v>96.5</v>
      </c>
    </row>
    <row r="152" spans="1:7">
      <c r="A152" s="391" t="s">
        <v>548</v>
      </c>
      <c r="B152" s="533">
        <v>45753</v>
      </c>
      <c r="C152" s="534" t="s">
        <v>512</v>
      </c>
      <c r="D152" s="534">
        <v>2614</v>
      </c>
      <c r="E152" s="534" t="s">
        <v>534</v>
      </c>
      <c r="F152" s="534" t="s">
        <v>534</v>
      </c>
      <c r="G152" s="391">
        <v>97.5</v>
      </c>
    </row>
    <row r="153" spans="1:7">
      <c r="A153" s="391" t="s">
        <v>548</v>
      </c>
      <c r="B153" s="533">
        <v>45753</v>
      </c>
      <c r="C153" s="534" t="s">
        <v>512</v>
      </c>
      <c r="D153" s="534">
        <v>2615</v>
      </c>
      <c r="E153" s="534" t="s">
        <v>533</v>
      </c>
      <c r="F153" s="534" t="s">
        <v>533</v>
      </c>
      <c r="G153" s="391">
        <v>98.9</v>
      </c>
    </row>
    <row r="154" spans="1:7">
      <c r="A154" s="391" t="s">
        <v>548</v>
      </c>
      <c r="B154" s="533">
        <v>45753</v>
      </c>
      <c r="C154" s="534" t="s">
        <v>330</v>
      </c>
      <c r="D154" s="534">
        <v>2616</v>
      </c>
      <c r="E154" s="534" t="s">
        <v>538</v>
      </c>
      <c r="F154" s="534" t="s">
        <v>538</v>
      </c>
      <c r="G154" s="391">
        <v>99.9</v>
      </c>
    </row>
    <row r="155" spans="1:7">
      <c r="A155" s="391" t="s">
        <v>548</v>
      </c>
      <c r="B155" s="533">
        <v>45753</v>
      </c>
      <c r="C155" s="534" t="s">
        <v>330</v>
      </c>
      <c r="D155" s="534">
        <v>2617</v>
      </c>
      <c r="E155" s="534" t="s">
        <v>534</v>
      </c>
      <c r="F155" s="534" t="s">
        <v>534</v>
      </c>
      <c r="G155" s="391">
        <v>102</v>
      </c>
    </row>
    <row r="156" spans="1:7">
      <c r="A156" s="391" t="s">
        <v>548</v>
      </c>
      <c r="B156" s="533">
        <v>45753</v>
      </c>
      <c r="C156" s="534" t="s">
        <v>330</v>
      </c>
      <c r="D156" s="534">
        <v>2618</v>
      </c>
      <c r="E156" s="534" t="s">
        <v>538</v>
      </c>
      <c r="F156" s="534" t="s">
        <v>538</v>
      </c>
      <c r="G156" s="391">
        <v>99.4</v>
      </c>
    </row>
    <row r="157" spans="1:7">
      <c r="A157" s="391" t="s">
        <v>548</v>
      </c>
      <c r="B157" s="533">
        <v>45753</v>
      </c>
      <c r="C157" s="534" t="s">
        <v>512</v>
      </c>
      <c r="D157" s="534">
        <v>2619</v>
      </c>
      <c r="E157" s="534" t="s">
        <v>533</v>
      </c>
      <c r="F157" s="534" t="s">
        <v>533</v>
      </c>
      <c r="G157" s="391">
        <v>99</v>
      </c>
    </row>
    <row r="158" spans="1:7">
      <c r="A158" s="391" t="s">
        <v>548</v>
      </c>
      <c r="B158" s="533">
        <v>45753</v>
      </c>
      <c r="C158" s="534" t="s">
        <v>512</v>
      </c>
      <c r="D158" s="534">
        <v>2620</v>
      </c>
      <c r="E158" s="534" t="s">
        <v>534</v>
      </c>
      <c r="F158" s="534" t="s">
        <v>534</v>
      </c>
      <c r="G158" s="391">
        <v>98.3</v>
      </c>
    </row>
    <row r="159" spans="1:7">
      <c r="A159" s="391" t="s">
        <v>548</v>
      </c>
      <c r="B159" s="533">
        <v>45753</v>
      </c>
      <c r="C159" s="534" t="s">
        <v>512</v>
      </c>
      <c r="D159" s="534">
        <v>2621</v>
      </c>
      <c r="E159" s="534" t="s">
        <v>533</v>
      </c>
      <c r="F159" s="534" t="s">
        <v>533</v>
      </c>
      <c r="G159" s="391">
        <v>100.3</v>
      </c>
    </row>
    <row r="160" spans="1:7">
      <c r="A160" s="391" t="s">
        <v>548</v>
      </c>
      <c r="B160" s="533">
        <v>45753</v>
      </c>
      <c r="C160" s="534" t="s">
        <v>330</v>
      </c>
      <c r="D160" s="534">
        <v>2622</v>
      </c>
      <c r="E160" s="534" t="s">
        <v>538</v>
      </c>
      <c r="F160" s="534" t="s">
        <v>538</v>
      </c>
      <c r="G160" s="391">
        <v>98.3</v>
      </c>
    </row>
    <row r="161" spans="1:7">
      <c r="A161" s="391" t="s">
        <v>548</v>
      </c>
      <c r="B161" s="533">
        <v>45753</v>
      </c>
      <c r="C161" s="534" t="s">
        <v>330</v>
      </c>
      <c r="D161" s="534">
        <v>2623</v>
      </c>
      <c r="E161" s="534" t="s">
        <v>534</v>
      </c>
      <c r="F161" s="534" t="s">
        <v>534</v>
      </c>
      <c r="G161" s="391">
        <v>103.4</v>
      </c>
    </row>
    <row r="162" spans="1:7">
      <c r="A162" s="391" t="s">
        <v>548</v>
      </c>
      <c r="B162" s="533">
        <v>45753</v>
      </c>
      <c r="C162" s="534" t="s">
        <v>330</v>
      </c>
      <c r="D162" s="534">
        <v>2624</v>
      </c>
      <c r="E162" s="534" t="s">
        <v>538</v>
      </c>
      <c r="F162" s="534" t="s">
        <v>538</v>
      </c>
      <c r="G162" s="391">
        <v>101.1</v>
      </c>
    </row>
    <row r="163" spans="1:7">
      <c r="A163" s="391" t="s">
        <v>548</v>
      </c>
      <c r="B163" s="533">
        <v>45753</v>
      </c>
      <c r="C163" s="534" t="s">
        <v>517</v>
      </c>
      <c r="D163" s="534">
        <v>2626</v>
      </c>
      <c r="E163" s="534" t="s">
        <v>528</v>
      </c>
      <c r="F163" s="534" t="s">
        <v>528</v>
      </c>
      <c r="G163" s="391">
        <v>98.4</v>
      </c>
    </row>
    <row r="164" spans="1:7">
      <c r="A164" s="391" t="s">
        <v>548</v>
      </c>
      <c r="B164" s="533">
        <v>45753</v>
      </c>
      <c r="C164" s="534" t="s">
        <v>517</v>
      </c>
      <c r="D164" s="534">
        <v>2627</v>
      </c>
      <c r="E164" s="534" t="s">
        <v>528</v>
      </c>
      <c r="F164" s="534" t="s">
        <v>528</v>
      </c>
      <c r="G164" s="391">
        <v>98.9</v>
      </c>
    </row>
    <row r="165" spans="1:7">
      <c r="A165" s="391" t="s">
        <v>548</v>
      </c>
      <c r="B165" s="533">
        <v>45753</v>
      </c>
      <c r="C165" s="534" t="s">
        <v>517</v>
      </c>
      <c r="D165" s="534">
        <v>2628</v>
      </c>
      <c r="E165" s="534" t="s">
        <v>528</v>
      </c>
      <c r="F165" s="534" t="s">
        <v>528</v>
      </c>
      <c r="G165" s="391">
        <v>99</v>
      </c>
    </row>
    <row r="166" spans="1:7">
      <c r="A166" s="391" t="s">
        <v>548</v>
      </c>
      <c r="B166" s="533">
        <v>45753</v>
      </c>
      <c r="C166" s="534" t="s">
        <v>517</v>
      </c>
      <c r="D166" s="534">
        <v>2630</v>
      </c>
      <c r="E166" s="534" t="s">
        <v>528</v>
      </c>
      <c r="F166" s="534" t="s">
        <v>528</v>
      </c>
      <c r="G166" s="391">
        <v>100.8</v>
      </c>
    </row>
    <row r="167" spans="1:7">
      <c r="A167" s="391" t="s">
        <v>548</v>
      </c>
      <c r="B167" s="533">
        <v>45753</v>
      </c>
      <c r="C167" s="534" t="s">
        <v>517</v>
      </c>
      <c r="D167" s="534">
        <v>2631</v>
      </c>
      <c r="E167" s="534" t="s">
        <v>528</v>
      </c>
      <c r="F167" s="534" t="s">
        <v>528</v>
      </c>
      <c r="G167" s="391">
        <v>100</v>
      </c>
    </row>
    <row r="168" spans="1:7">
      <c r="A168" s="391" t="s">
        <v>548</v>
      </c>
      <c r="B168" s="533">
        <v>45753</v>
      </c>
      <c r="C168" s="534" t="s">
        <v>517</v>
      </c>
      <c r="D168" s="534">
        <v>2632</v>
      </c>
      <c r="E168" s="534" t="s">
        <v>528</v>
      </c>
      <c r="F168" s="534" t="s">
        <v>528</v>
      </c>
      <c r="G168" s="391">
        <v>101.6</v>
      </c>
    </row>
    <row r="169" spans="1:7">
      <c r="A169" s="391" t="s">
        <v>548</v>
      </c>
      <c r="B169" s="533">
        <v>45754</v>
      </c>
      <c r="C169" s="534" t="s">
        <v>517</v>
      </c>
      <c r="D169" s="534">
        <v>2634</v>
      </c>
      <c r="E169" s="534" t="s">
        <v>528</v>
      </c>
      <c r="F169" s="534" t="s">
        <v>528</v>
      </c>
      <c r="G169" s="391">
        <v>99.4</v>
      </c>
    </row>
    <row r="170" spans="1:7">
      <c r="A170" s="391" t="s">
        <v>548</v>
      </c>
      <c r="B170" s="533">
        <v>45754</v>
      </c>
      <c r="C170" s="534" t="s">
        <v>517</v>
      </c>
      <c r="D170" s="534">
        <v>2635</v>
      </c>
      <c r="E170" s="534" t="s">
        <v>528</v>
      </c>
      <c r="F170" s="534" t="s">
        <v>528</v>
      </c>
      <c r="G170" s="391">
        <v>100.4</v>
      </c>
    </row>
    <row r="171" spans="1:7">
      <c r="A171" s="391" t="s">
        <v>548</v>
      </c>
      <c r="B171" s="533">
        <v>45754</v>
      </c>
      <c r="C171" s="534" t="s">
        <v>517</v>
      </c>
      <c r="D171" s="534">
        <v>2636</v>
      </c>
      <c r="E171" s="534" t="s">
        <v>528</v>
      </c>
      <c r="F171" s="534" t="s">
        <v>528</v>
      </c>
      <c r="G171" s="391">
        <v>99</v>
      </c>
    </row>
    <row r="172" spans="1:7">
      <c r="A172" s="391" t="s">
        <v>548</v>
      </c>
      <c r="B172" s="533">
        <v>45754</v>
      </c>
      <c r="C172" s="534" t="s">
        <v>517</v>
      </c>
      <c r="D172" s="534">
        <v>2638</v>
      </c>
      <c r="E172" s="534" t="s">
        <v>528</v>
      </c>
      <c r="F172" s="534" t="s">
        <v>528</v>
      </c>
      <c r="G172" s="391">
        <v>101.7</v>
      </c>
    </row>
    <row r="173" spans="1:7">
      <c r="A173" s="391" t="s">
        <v>548</v>
      </c>
      <c r="B173" s="533">
        <v>45754</v>
      </c>
      <c r="C173" s="534" t="s">
        <v>342</v>
      </c>
      <c r="D173" s="534">
        <v>2639</v>
      </c>
      <c r="E173" s="534" t="s">
        <v>507</v>
      </c>
      <c r="F173" s="534" t="s">
        <v>507</v>
      </c>
      <c r="G173" s="391">
        <v>99.9</v>
      </c>
    </row>
    <row r="174" spans="1:7">
      <c r="A174" s="391" t="s">
        <v>548</v>
      </c>
      <c r="B174" s="533">
        <v>45754</v>
      </c>
      <c r="C174" s="534" t="s">
        <v>502</v>
      </c>
      <c r="D174" s="534">
        <v>2640</v>
      </c>
      <c r="E174" s="534" t="s">
        <v>528</v>
      </c>
      <c r="F174" s="534" t="s">
        <v>528</v>
      </c>
      <c r="G174" s="391">
        <v>98.5</v>
      </c>
    </row>
    <row r="175" spans="1:7">
      <c r="A175" s="391" t="s">
        <v>548</v>
      </c>
      <c r="B175" s="533">
        <v>45754</v>
      </c>
      <c r="C175" s="534" t="s">
        <v>502</v>
      </c>
      <c r="D175" s="534">
        <v>2642</v>
      </c>
      <c r="E175" s="534" t="s">
        <v>528</v>
      </c>
      <c r="F175" s="534" t="s">
        <v>528</v>
      </c>
      <c r="G175" s="391">
        <v>98.4</v>
      </c>
    </row>
    <row r="176" spans="1:7">
      <c r="A176" s="391" t="s">
        <v>548</v>
      </c>
      <c r="B176" s="533">
        <v>45754</v>
      </c>
      <c r="C176" s="534" t="s">
        <v>517</v>
      </c>
      <c r="D176" s="534">
        <v>2643</v>
      </c>
      <c r="E176" s="534" t="s">
        <v>528</v>
      </c>
      <c r="F176" s="534" t="s">
        <v>528</v>
      </c>
      <c r="G176" s="391">
        <v>100</v>
      </c>
    </row>
    <row r="177" spans="1:7">
      <c r="A177" s="391" t="s">
        <v>548</v>
      </c>
      <c r="B177" s="533">
        <v>45754</v>
      </c>
      <c r="C177" s="534" t="s">
        <v>502</v>
      </c>
      <c r="D177" s="534">
        <v>2644</v>
      </c>
      <c r="E177" s="534" t="s">
        <v>529</v>
      </c>
      <c r="F177" s="534" t="s">
        <v>529</v>
      </c>
      <c r="G177" s="391">
        <v>97.9</v>
      </c>
    </row>
    <row r="178" spans="1:7">
      <c r="A178" s="391" t="s">
        <v>548</v>
      </c>
      <c r="B178" s="533">
        <v>45754</v>
      </c>
      <c r="C178" s="534" t="s">
        <v>502</v>
      </c>
      <c r="D178" s="534">
        <v>2646</v>
      </c>
      <c r="E178" s="534" t="s">
        <v>529</v>
      </c>
      <c r="F178" s="534" t="s">
        <v>529</v>
      </c>
      <c r="G178" s="391">
        <v>99</v>
      </c>
    </row>
    <row r="179" spans="1:7">
      <c r="A179" s="391" t="s">
        <v>548</v>
      </c>
      <c r="B179" s="533">
        <v>45754</v>
      </c>
      <c r="C179" s="534" t="s">
        <v>517</v>
      </c>
      <c r="D179" s="534">
        <v>2647</v>
      </c>
      <c r="E179" s="534" t="s">
        <v>529</v>
      </c>
      <c r="F179" s="534" t="s">
        <v>529</v>
      </c>
      <c r="G179" s="391">
        <v>99.9</v>
      </c>
    </row>
    <row r="180" spans="1:7">
      <c r="A180" s="391" t="s">
        <v>548</v>
      </c>
      <c r="B180" s="533">
        <v>45754</v>
      </c>
      <c r="C180" s="534" t="s">
        <v>502</v>
      </c>
      <c r="D180" s="534">
        <v>2648</v>
      </c>
      <c r="E180" s="534" t="s">
        <v>529</v>
      </c>
      <c r="F180" s="534" t="s">
        <v>529</v>
      </c>
      <c r="G180" s="391">
        <v>98.2</v>
      </c>
    </row>
    <row r="181" spans="1:7">
      <c r="A181" s="391" t="s">
        <v>548</v>
      </c>
      <c r="B181" s="533">
        <v>45754</v>
      </c>
      <c r="C181" s="534" t="s">
        <v>502</v>
      </c>
      <c r="D181" s="534">
        <v>2650</v>
      </c>
      <c r="E181" s="534" t="s">
        <v>529</v>
      </c>
      <c r="F181" s="534" t="s">
        <v>529</v>
      </c>
      <c r="G181" s="391">
        <v>98.5</v>
      </c>
    </row>
    <row r="182" spans="1:7">
      <c r="A182" s="391" t="s">
        <v>548</v>
      </c>
      <c r="B182" s="533">
        <v>45754</v>
      </c>
      <c r="C182" s="534" t="s">
        <v>517</v>
      </c>
      <c r="D182" s="534">
        <v>2651</v>
      </c>
      <c r="E182" s="534" t="s">
        <v>529</v>
      </c>
      <c r="F182" s="534" t="s">
        <v>529</v>
      </c>
      <c r="G182" s="391">
        <v>99.9</v>
      </c>
    </row>
    <row r="183" spans="1:7">
      <c r="A183" s="391" t="s">
        <v>548</v>
      </c>
      <c r="B183" s="533">
        <v>45754</v>
      </c>
      <c r="C183" s="534" t="s">
        <v>502</v>
      </c>
      <c r="D183" s="534">
        <v>2652</v>
      </c>
      <c r="E183" s="534" t="s">
        <v>529</v>
      </c>
      <c r="F183" s="534" t="s">
        <v>529</v>
      </c>
      <c r="G183" s="391">
        <v>97.9</v>
      </c>
    </row>
    <row r="184" spans="1:7">
      <c r="A184" s="391" t="s">
        <v>548</v>
      </c>
      <c r="B184" s="533">
        <v>45754</v>
      </c>
      <c r="C184" s="534" t="s">
        <v>512</v>
      </c>
      <c r="D184" s="534">
        <v>2653</v>
      </c>
      <c r="E184" s="534" t="s">
        <v>538</v>
      </c>
      <c r="F184" s="534" t="s">
        <v>538</v>
      </c>
      <c r="G184" s="391">
        <v>97.3</v>
      </c>
    </row>
    <row r="185" spans="1:7">
      <c r="A185" s="391" t="s">
        <v>548</v>
      </c>
      <c r="B185" s="533">
        <v>45754</v>
      </c>
      <c r="C185" s="534" t="s">
        <v>502</v>
      </c>
      <c r="D185" s="534">
        <v>2654</v>
      </c>
      <c r="E185" s="534" t="s">
        <v>529</v>
      </c>
      <c r="F185" s="534" t="s">
        <v>529</v>
      </c>
      <c r="G185" s="391">
        <v>100.9</v>
      </c>
    </row>
    <row r="186" spans="1:7">
      <c r="A186" s="391" t="s">
        <v>548</v>
      </c>
      <c r="B186" s="533">
        <v>45754</v>
      </c>
      <c r="C186" s="534" t="s">
        <v>512</v>
      </c>
      <c r="D186" s="534">
        <v>2655</v>
      </c>
      <c r="E186" s="534" t="s">
        <v>533</v>
      </c>
      <c r="F186" s="534" t="s">
        <v>533</v>
      </c>
      <c r="G186" s="391">
        <v>99.5</v>
      </c>
    </row>
    <row r="187" spans="1:7">
      <c r="A187" s="391" t="s">
        <v>548</v>
      </c>
      <c r="B187" s="533">
        <v>45754</v>
      </c>
      <c r="C187" s="534" t="s">
        <v>512</v>
      </c>
      <c r="D187" s="534">
        <v>2656</v>
      </c>
      <c r="E187" s="534" t="s">
        <v>538</v>
      </c>
      <c r="F187" s="534" t="s">
        <v>538</v>
      </c>
      <c r="G187" s="391">
        <v>98.1</v>
      </c>
    </row>
    <row r="188" spans="1:7">
      <c r="A188" s="391" t="s">
        <v>548</v>
      </c>
      <c r="B188" s="533">
        <v>45754</v>
      </c>
      <c r="C188" s="534" t="s">
        <v>512</v>
      </c>
      <c r="D188" s="534">
        <v>2657</v>
      </c>
      <c r="E188" s="534" t="s">
        <v>538</v>
      </c>
      <c r="F188" s="534" t="s">
        <v>538</v>
      </c>
      <c r="G188" s="391">
        <v>101.1</v>
      </c>
    </row>
    <row r="189" spans="1:7">
      <c r="A189" s="391" t="s">
        <v>548</v>
      </c>
      <c r="B189" s="533">
        <v>45754</v>
      </c>
      <c r="C189" s="534" t="s">
        <v>512</v>
      </c>
      <c r="D189" s="534">
        <v>2658</v>
      </c>
      <c r="E189" s="534" t="s">
        <v>538</v>
      </c>
      <c r="F189" s="534" t="s">
        <v>538</v>
      </c>
      <c r="G189" s="391">
        <v>100.4</v>
      </c>
    </row>
    <row r="190" spans="1:7">
      <c r="A190" s="391" t="s">
        <v>548</v>
      </c>
      <c r="B190" s="533">
        <v>45754</v>
      </c>
      <c r="C190" s="534" t="s">
        <v>330</v>
      </c>
      <c r="D190" s="534">
        <v>2659</v>
      </c>
      <c r="E190" s="534" t="s">
        <v>534</v>
      </c>
      <c r="F190" s="534" t="s">
        <v>534</v>
      </c>
      <c r="G190" s="391">
        <v>106</v>
      </c>
    </row>
    <row r="191" spans="1:7">
      <c r="A191" s="391" t="s">
        <v>548</v>
      </c>
      <c r="B191" s="533">
        <v>45754</v>
      </c>
      <c r="C191" s="534" t="s">
        <v>330</v>
      </c>
      <c r="D191" s="534">
        <v>2660</v>
      </c>
      <c r="E191" s="534" t="s">
        <v>538</v>
      </c>
      <c r="F191" s="534" t="s">
        <v>538</v>
      </c>
      <c r="G191" s="391">
        <v>100.9</v>
      </c>
    </row>
    <row r="192" spans="1:7">
      <c r="A192" s="391" t="s">
        <v>548</v>
      </c>
      <c r="B192" s="533">
        <v>45754</v>
      </c>
      <c r="C192" s="534" t="s">
        <v>330</v>
      </c>
      <c r="D192" s="534">
        <v>2661</v>
      </c>
      <c r="E192" s="534" t="s">
        <v>534</v>
      </c>
      <c r="F192" s="534" t="s">
        <v>534</v>
      </c>
      <c r="G192" s="391">
        <v>100.8</v>
      </c>
    </row>
    <row r="193" spans="1:7">
      <c r="A193" s="391" t="s">
        <v>548</v>
      </c>
      <c r="B193" s="533">
        <v>45755</v>
      </c>
      <c r="C193" s="534" t="s">
        <v>512</v>
      </c>
      <c r="D193" s="534">
        <v>2662</v>
      </c>
      <c r="E193" s="534" t="s">
        <v>538</v>
      </c>
      <c r="F193" s="534" t="s">
        <v>538</v>
      </c>
      <c r="G193" s="391">
        <v>98.7</v>
      </c>
    </row>
    <row r="194" spans="1:7">
      <c r="A194" s="391" t="s">
        <v>548</v>
      </c>
      <c r="B194" s="533">
        <v>45755</v>
      </c>
      <c r="C194" s="534" t="s">
        <v>512</v>
      </c>
      <c r="D194" s="534">
        <v>2663</v>
      </c>
      <c r="E194" s="534" t="s">
        <v>538</v>
      </c>
      <c r="F194" s="534" t="s">
        <v>538</v>
      </c>
      <c r="G194" s="391">
        <v>100.4</v>
      </c>
    </row>
    <row r="195" spans="1:7">
      <c r="A195" s="391" t="s">
        <v>548</v>
      </c>
      <c r="B195" s="533">
        <v>45755</v>
      </c>
      <c r="C195" s="534" t="s">
        <v>512</v>
      </c>
      <c r="D195" s="534">
        <v>2664</v>
      </c>
      <c r="E195" s="534" t="s">
        <v>538</v>
      </c>
      <c r="F195" s="534" t="s">
        <v>538</v>
      </c>
      <c r="G195" s="391">
        <v>100.4</v>
      </c>
    </row>
    <row r="196" spans="1:7">
      <c r="A196" s="391" t="s">
        <v>548</v>
      </c>
      <c r="B196" s="533">
        <v>45755</v>
      </c>
      <c r="C196" s="534" t="s">
        <v>512</v>
      </c>
      <c r="D196" s="534">
        <v>2665</v>
      </c>
      <c r="E196" s="534" t="s">
        <v>538</v>
      </c>
      <c r="F196" s="534" t="s">
        <v>538</v>
      </c>
      <c r="G196" s="391">
        <v>100.4</v>
      </c>
    </row>
    <row r="197" spans="1:7">
      <c r="A197" s="391" t="s">
        <v>548</v>
      </c>
      <c r="B197" s="533">
        <v>45755</v>
      </c>
      <c r="C197" s="534" t="s">
        <v>330</v>
      </c>
      <c r="D197" s="534">
        <v>2666</v>
      </c>
      <c r="E197" s="534" t="s">
        <v>538</v>
      </c>
      <c r="F197" s="534" t="s">
        <v>538</v>
      </c>
      <c r="G197" s="391">
        <v>100.8</v>
      </c>
    </row>
    <row r="198" spans="1:7">
      <c r="A198" s="391" t="s">
        <v>548</v>
      </c>
      <c r="B198" s="533">
        <v>45755</v>
      </c>
      <c r="C198" s="534" t="s">
        <v>330</v>
      </c>
      <c r="D198" s="534">
        <v>2667</v>
      </c>
      <c r="E198" s="534" t="s">
        <v>534</v>
      </c>
      <c r="F198" s="534" t="s">
        <v>534</v>
      </c>
      <c r="G198" s="391">
        <v>100.5</v>
      </c>
    </row>
    <row r="199" spans="1:7">
      <c r="A199" s="391" t="s">
        <v>548</v>
      </c>
      <c r="B199" s="533">
        <v>45755</v>
      </c>
      <c r="C199" s="534" t="s">
        <v>330</v>
      </c>
      <c r="D199" s="534">
        <v>2668</v>
      </c>
      <c r="E199" s="534" t="s">
        <v>538</v>
      </c>
      <c r="F199" s="534" t="s">
        <v>538</v>
      </c>
      <c r="G199" s="391">
        <v>99.6</v>
      </c>
    </row>
    <row r="200" spans="1:7">
      <c r="A200" s="391" t="s">
        <v>548</v>
      </c>
      <c r="B200" s="533">
        <v>45755</v>
      </c>
      <c r="C200" s="534" t="s">
        <v>502</v>
      </c>
      <c r="D200" s="534">
        <v>2670</v>
      </c>
      <c r="E200" s="534" t="s">
        <v>529</v>
      </c>
      <c r="F200" s="534" t="s">
        <v>529</v>
      </c>
      <c r="G200" s="391">
        <v>99.1</v>
      </c>
    </row>
    <row r="201" spans="1:7">
      <c r="A201" s="391" t="s">
        <v>548</v>
      </c>
      <c r="B201" s="533">
        <v>45755</v>
      </c>
      <c r="C201" s="534" t="s">
        <v>517</v>
      </c>
      <c r="D201" s="534">
        <v>2671</v>
      </c>
      <c r="E201" s="534" t="s">
        <v>529</v>
      </c>
      <c r="F201" s="534" t="s">
        <v>529</v>
      </c>
      <c r="G201" s="391">
        <v>98.4</v>
      </c>
    </row>
    <row r="202" spans="1:7">
      <c r="A202" s="391" t="s">
        <v>548</v>
      </c>
      <c r="B202" s="533">
        <v>45755</v>
      </c>
      <c r="C202" s="534" t="s">
        <v>502</v>
      </c>
      <c r="D202" s="534">
        <v>2672</v>
      </c>
      <c r="E202" s="534" t="s">
        <v>529</v>
      </c>
      <c r="F202" s="534" t="s">
        <v>529</v>
      </c>
      <c r="G202" s="391">
        <v>104.5</v>
      </c>
    </row>
    <row r="203" spans="1:7">
      <c r="A203" s="391" t="s">
        <v>548</v>
      </c>
      <c r="B203" s="533">
        <v>45755</v>
      </c>
      <c r="C203" s="534" t="s">
        <v>502</v>
      </c>
      <c r="D203" s="534">
        <v>2674</v>
      </c>
      <c r="E203" s="534" t="s">
        <v>529</v>
      </c>
      <c r="F203" s="534" t="s">
        <v>529</v>
      </c>
      <c r="G203" s="391">
        <v>97.7</v>
      </c>
    </row>
    <row r="204" spans="1:7">
      <c r="A204" s="391" t="s">
        <v>548</v>
      </c>
      <c r="B204" s="533">
        <v>45755</v>
      </c>
      <c r="C204" s="534" t="s">
        <v>517</v>
      </c>
      <c r="D204" s="534">
        <v>2675</v>
      </c>
      <c r="E204" s="534" t="s">
        <v>529</v>
      </c>
      <c r="F204" s="534" t="s">
        <v>529</v>
      </c>
      <c r="G204" s="391">
        <v>98.6</v>
      </c>
    </row>
    <row r="205" spans="1:7">
      <c r="A205" s="391" t="s">
        <v>548</v>
      </c>
      <c r="B205" s="533">
        <v>45755</v>
      </c>
      <c r="C205" s="534" t="s">
        <v>502</v>
      </c>
      <c r="D205" s="534">
        <v>2676</v>
      </c>
      <c r="E205" s="534" t="s">
        <v>529</v>
      </c>
      <c r="F205" s="534" t="s">
        <v>529</v>
      </c>
      <c r="G205" s="391">
        <v>102.9</v>
      </c>
    </row>
    <row r="206" spans="1:7">
      <c r="A206" s="391" t="s">
        <v>548</v>
      </c>
      <c r="B206" s="533">
        <v>45755</v>
      </c>
      <c r="C206" s="534" t="s">
        <v>502</v>
      </c>
      <c r="D206" s="534">
        <v>2678</v>
      </c>
      <c r="E206" s="534" t="s">
        <v>529</v>
      </c>
      <c r="F206" s="534" t="s">
        <v>529</v>
      </c>
      <c r="G206" s="391">
        <v>99</v>
      </c>
    </row>
    <row r="207" spans="1:7">
      <c r="A207" s="391" t="s">
        <v>548</v>
      </c>
      <c r="B207" s="533">
        <v>45755</v>
      </c>
      <c r="C207" s="534" t="s">
        <v>517</v>
      </c>
      <c r="D207" s="534">
        <v>2679</v>
      </c>
      <c r="E207" s="534" t="s">
        <v>529</v>
      </c>
      <c r="F207" s="534" t="s">
        <v>529</v>
      </c>
      <c r="G207" s="391">
        <v>98.8</v>
      </c>
    </row>
    <row r="208" spans="1:7">
      <c r="A208" s="391" t="s">
        <v>548</v>
      </c>
      <c r="B208" s="533">
        <v>45755</v>
      </c>
      <c r="C208" s="534" t="s">
        <v>502</v>
      </c>
      <c r="D208" s="534">
        <v>2680</v>
      </c>
      <c r="E208" s="534" t="s">
        <v>529</v>
      </c>
      <c r="F208" s="534" t="s">
        <v>551</v>
      </c>
      <c r="G208" s="391">
        <v>97.7</v>
      </c>
    </row>
    <row r="209" spans="1:7">
      <c r="A209" s="391" t="s">
        <v>548</v>
      </c>
      <c r="B209" s="533">
        <v>45755</v>
      </c>
      <c r="C209" s="534" t="s">
        <v>502</v>
      </c>
      <c r="D209" s="534">
        <v>2682</v>
      </c>
      <c r="E209" s="534" t="s">
        <v>529</v>
      </c>
      <c r="F209" s="534" t="s">
        <v>529</v>
      </c>
      <c r="G209" s="391">
        <v>99.7</v>
      </c>
    </row>
    <row r="210" spans="1:7">
      <c r="A210" s="391" t="s">
        <v>548</v>
      </c>
      <c r="B210" s="533">
        <v>45755</v>
      </c>
      <c r="C210" s="534" t="s">
        <v>512</v>
      </c>
      <c r="D210" s="534">
        <v>2683</v>
      </c>
      <c r="E210" s="534" t="s">
        <v>552</v>
      </c>
      <c r="F210" s="534" t="s">
        <v>552</v>
      </c>
      <c r="G210" s="391">
        <v>97.1</v>
      </c>
    </row>
    <row r="211" spans="1:7">
      <c r="A211" s="391" t="s">
        <v>548</v>
      </c>
      <c r="B211" s="533">
        <v>45755</v>
      </c>
      <c r="C211" s="534" t="s">
        <v>512</v>
      </c>
      <c r="D211" s="534">
        <v>2684</v>
      </c>
      <c r="E211" s="534" t="s">
        <v>538</v>
      </c>
      <c r="F211" s="534" t="s">
        <v>538</v>
      </c>
      <c r="G211" s="391">
        <v>98.8</v>
      </c>
    </row>
    <row r="212" spans="1:7">
      <c r="A212" s="391" t="s">
        <v>548</v>
      </c>
      <c r="B212" s="533">
        <v>45756</v>
      </c>
      <c r="C212" s="534" t="s">
        <v>330</v>
      </c>
      <c r="D212" s="534">
        <v>2685</v>
      </c>
      <c r="E212" s="534" t="s">
        <v>534</v>
      </c>
      <c r="F212" s="534" t="s">
        <v>534</v>
      </c>
      <c r="G212" s="391">
        <v>103</v>
      </c>
    </row>
    <row r="213" spans="1:7">
      <c r="A213" s="391" t="s">
        <v>548</v>
      </c>
      <c r="B213" s="533">
        <v>45756</v>
      </c>
      <c r="C213" s="534" t="s">
        <v>330</v>
      </c>
      <c r="D213" s="534">
        <v>2686</v>
      </c>
      <c r="E213" s="534" t="s">
        <v>538</v>
      </c>
      <c r="F213" s="534" t="s">
        <v>538</v>
      </c>
      <c r="G213" s="391">
        <v>102.1</v>
      </c>
    </row>
    <row r="214" spans="1:7">
      <c r="A214" s="391" t="s">
        <v>548</v>
      </c>
      <c r="B214" s="533">
        <v>45756</v>
      </c>
      <c r="C214" s="534" t="s">
        <v>330</v>
      </c>
      <c r="D214" s="534">
        <v>2687</v>
      </c>
      <c r="E214" s="534" t="s">
        <v>534</v>
      </c>
      <c r="F214" s="534" t="s">
        <v>534</v>
      </c>
      <c r="G214" s="391">
        <v>103.5</v>
      </c>
    </row>
    <row r="215" spans="1:7">
      <c r="A215" s="391" t="s">
        <v>548</v>
      </c>
      <c r="B215" s="533">
        <v>45756</v>
      </c>
      <c r="C215" s="534" t="s">
        <v>330</v>
      </c>
      <c r="D215" s="534">
        <v>2688</v>
      </c>
      <c r="E215" s="534" t="s">
        <v>538</v>
      </c>
      <c r="F215" s="534" t="s">
        <v>538</v>
      </c>
      <c r="G215" s="391">
        <v>102.5</v>
      </c>
    </row>
    <row r="216" spans="1:7">
      <c r="A216" s="391" t="s">
        <v>548</v>
      </c>
      <c r="B216" s="533">
        <v>45756</v>
      </c>
      <c r="C216" s="534" t="s">
        <v>512</v>
      </c>
      <c r="D216" s="534">
        <v>2689</v>
      </c>
      <c r="E216" s="534" t="s">
        <v>552</v>
      </c>
      <c r="F216" s="534" t="s">
        <v>552</v>
      </c>
      <c r="G216" s="391">
        <v>100.2</v>
      </c>
    </row>
    <row r="217" spans="1:7">
      <c r="A217" s="391" t="s">
        <v>548</v>
      </c>
      <c r="B217" s="533">
        <v>45756</v>
      </c>
      <c r="C217" s="534" t="s">
        <v>512</v>
      </c>
      <c r="D217" s="534">
        <v>2690</v>
      </c>
      <c r="E217" s="534" t="s">
        <v>538</v>
      </c>
      <c r="F217" s="534" t="s">
        <v>538</v>
      </c>
      <c r="G217" s="391">
        <v>100.5</v>
      </c>
    </row>
    <row r="218" spans="1:7">
      <c r="A218" s="391" t="s">
        <v>548</v>
      </c>
      <c r="B218" s="533">
        <v>45756</v>
      </c>
      <c r="C218" s="534" t="s">
        <v>330</v>
      </c>
      <c r="D218" s="534">
        <v>2691</v>
      </c>
      <c r="E218" s="534" t="s">
        <v>534</v>
      </c>
      <c r="F218" s="534" t="s">
        <v>534</v>
      </c>
      <c r="G218" s="391">
        <v>101.9</v>
      </c>
    </row>
    <row r="219" spans="1:7">
      <c r="A219" s="391" t="s">
        <v>548</v>
      </c>
      <c r="B219" s="533">
        <v>45756</v>
      </c>
      <c r="C219" s="534" t="s">
        <v>330</v>
      </c>
      <c r="D219" s="534">
        <v>2692</v>
      </c>
      <c r="E219" s="534" t="s">
        <v>538</v>
      </c>
      <c r="F219" s="534" t="s">
        <v>538</v>
      </c>
      <c r="G219" s="391">
        <v>103.7</v>
      </c>
    </row>
    <row r="220" spans="1:7">
      <c r="A220" s="391" t="s">
        <v>548</v>
      </c>
      <c r="B220" s="533">
        <v>45756</v>
      </c>
      <c r="C220" s="534" t="s">
        <v>330</v>
      </c>
      <c r="D220" s="534">
        <v>2693</v>
      </c>
      <c r="E220" s="534" t="s">
        <v>534</v>
      </c>
      <c r="F220" s="534" t="s">
        <v>534</v>
      </c>
      <c r="G220" s="391">
        <v>101.3</v>
      </c>
    </row>
    <row r="221" spans="1:7">
      <c r="A221" s="391" t="s">
        <v>548</v>
      </c>
      <c r="B221" s="533">
        <v>45756</v>
      </c>
      <c r="C221" s="534" t="s">
        <v>330</v>
      </c>
      <c r="D221" s="534">
        <v>2694</v>
      </c>
      <c r="E221" s="534" t="s">
        <v>538</v>
      </c>
      <c r="F221" s="534" t="s">
        <v>538</v>
      </c>
      <c r="G221" s="391">
        <v>100.8</v>
      </c>
    </row>
    <row r="222" spans="1:7">
      <c r="A222" s="391" t="s">
        <v>548</v>
      </c>
      <c r="B222" s="533">
        <v>45756</v>
      </c>
      <c r="C222" s="534" t="s">
        <v>500</v>
      </c>
      <c r="D222" s="534">
        <v>2695</v>
      </c>
      <c r="E222" s="534" t="s">
        <v>529</v>
      </c>
      <c r="F222" s="534" t="s">
        <v>529</v>
      </c>
      <c r="G222" s="391">
        <v>95.5</v>
      </c>
    </row>
    <row r="223" spans="1:7">
      <c r="A223" s="391" t="s">
        <v>548</v>
      </c>
      <c r="B223" s="533">
        <v>45756</v>
      </c>
      <c r="C223" s="534" t="s">
        <v>511</v>
      </c>
      <c r="D223" s="534">
        <v>2696</v>
      </c>
      <c r="E223" s="534" t="s">
        <v>529</v>
      </c>
      <c r="F223" s="534" t="s">
        <v>529</v>
      </c>
      <c r="G223" s="391">
        <v>98</v>
      </c>
    </row>
    <row r="224" spans="1:7">
      <c r="A224" s="391" t="s">
        <v>548</v>
      </c>
      <c r="B224" s="533">
        <v>45756</v>
      </c>
      <c r="C224" s="534" t="s">
        <v>500</v>
      </c>
      <c r="D224" s="534">
        <v>2697</v>
      </c>
      <c r="E224" s="534" t="s">
        <v>529</v>
      </c>
      <c r="F224" s="534" t="s">
        <v>529</v>
      </c>
      <c r="G224" s="391">
        <v>99.9</v>
      </c>
    </row>
    <row r="225" spans="1:7">
      <c r="A225" s="391" t="s">
        <v>548</v>
      </c>
      <c r="B225" s="533">
        <v>45756</v>
      </c>
      <c r="C225" s="534" t="s">
        <v>511</v>
      </c>
      <c r="D225" s="534">
        <v>2698</v>
      </c>
      <c r="E225" s="534" t="s">
        <v>529</v>
      </c>
      <c r="F225" s="534" t="s">
        <v>529</v>
      </c>
      <c r="G225" s="391">
        <v>98</v>
      </c>
    </row>
    <row r="226" spans="1:7">
      <c r="A226" s="391" t="s">
        <v>548</v>
      </c>
      <c r="B226" s="533">
        <v>45756</v>
      </c>
      <c r="C226" s="534" t="s">
        <v>500</v>
      </c>
      <c r="D226" s="534">
        <v>2699</v>
      </c>
      <c r="E226" s="534" t="s">
        <v>529</v>
      </c>
      <c r="F226" s="534" t="s">
        <v>529</v>
      </c>
      <c r="G226" s="391">
        <v>98.6</v>
      </c>
    </row>
    <row r="227" spans="1:7">
      <c r="A227" s="391" t="s">
        <v>548</v>
      </c>
      <c r="B227" s="533">
        <v>45756</v>
      </c>
      <c r="C227" s="534" t="s">
        <v>511</v>
      </c>
      <c r="D227" s="534">
        <v>2700</v>
      </c>
      <c r="E227" s="534" t="s">
        <v>529</v>
      </c>
      <c r="F227" s="534" t="s">
        <v>529</v>
      </c>
      <c r="G227" s="391">
        <v>98.6</v>
      </c>
    </row>
    <row r="228" spans="1:7">
      <c r="A228" s="391" t="s">
        <v>548</v>
      </c>
      <c r="B228" s="533">
        <v>45756</v>
      </c>
      <c r="C228" s="534" t="s">
        <v>500</v>
      </c>
      <c r="D228" s="534">
        <v>2701</v>
      </c>
      <c r="E228" s="534" t="s">
        <v>529</v>
      </c>
      <c r="F228" s="534" t="s">
        <v>529</v>
      </c>
      <c r="G228" s="391">
        <v>98.1</v>
      </c>
    </row>
    <row r="229" spans="1:7">
      <c r="A229" s="391" t="s">
        <v>548</v>
      </c>
      <c r="B229" s="533">
        <v>45756</v>
      </c>
      <c r="C229" s="534" t="s">
        <v>511</v>
      </c>
      <c r="D229" s="534">
        <v>2702</v>
      </c>
      <c r="E229" s="534" t="s">
        <v>529</v>
      </c>
      <c r="F229" s="534" t="s">
        <v>529</v>
      </c>
      <c r="G229" s="391">
        <v>99.9</v>
      </c>
    </row>
    <row r="230" spans="1:7">
      <c r="A230" s="391" t="s">
        <v>548</v>
      </c>
      <c r="B230" s="533">
        <v>45756</v>
      </c>
      <c r="C230" s="534" t="s">
        <v>500</v>
      </c>
      <c r="D230" s="534">
        <v>2703</v>
      </c>
      <c r="E230" s="534" t="s">
        <v>529</v>
      </c>
      <c r="F230" s="534" t="s">
        <v>529</v>
      </c>
      <c r="G230" s="391">
        <v>99.3</v>
      </c>
    </row>
    <row r="231" spans="1:7">
      <c r="A231" s="391" t="s">
        <v>548</v>
      </c>
      <c r="B231" s="533">
        <v>45756</v>
      </c>
      <c r="C231" s="534" t="s">
        <v>517</v>
      </c>
      <c r="D231" s="534">
        <v>2704</v>
      </c>
      <c r="E231" s="534" t="s">
        <v>529</v>
      </c>
      <c r="F231" s="534" t="s">
        <v>529</v>
      </c>
      <c r="G231" s="391">
        <v>101.8</v>
      </c>
    </row>
    <row r="232" spans="1:7">
      <c r="A232" s="391" t="s">
        <v>548</v>
      </c>
      <c r="B232" s="533">
        <v>45756</v>
      </c>
      <c r="C232" s="534" t="s">
        <v>517</v>
      </c>
      <c r="D232" s="534">
        <v>2706</v>
      </c>
      <c r="E232" s="534" t="s">
        <v>529</v>
      </c>
      <c r="F232" s="534" t="s">
        <v>529</v>
      </c>
      <c r="G232" s="391">
        <v>99.9</v>
      </c>
    </row>
    <row r="233" spans="1:7">
      <c r="A233" s="391" t="s">
        <v>548</v>
      </c>
      <c r="B233" s="533">
        <v>45756</v>
      </c>
      <c r="C233" s="534" t="s">
        <v>502</v>
      </c>
      <c r="D233" s="534">
        <v>2707</v>
      </c>
      <c r="E233" s="534" t="s">
        <v>529</v>
      </c>
      <c r="F233" s="534" t="s">
        <v>529</v>
      </c>
      <c r="G233" s="391">
        <v>99.4</v>
      </c>
    </row>
    <row r="234" spans="1:7">
      <c r="A234" s="391" t="s">
        <v>548</v>
      </c>
      <c r="B234" s="533">
        <v>45756</v>
      </c>
      <c r="C234" s="534" t="s">
        <v>517</v>
      </c>
      <c r="D234" s="534">
        <v>2708</v>
      </c>
      <c r="E234" s="534" t="s">
        <v>529</v>
      </c>
      <c r="F234" s="534" t="s">
        <v>529</v>
      </c>
      <c r="G234" s="391">
        <v>100.1</v>
      </c>
    </row>
    <row r="235" spans="1:7">
      <c r="A235" s="391" t="s">
        <v>548</v>
      </c>
      <c r="B235" s="533">
        <v>45756</v>
      </c>
      <c r="C235" s="534" t="s">
        <v>517</v>
      </c>
      <c r="D235" s="534">
        <v>2710</v>
      </c>
      <c r="E235" s="534" t="s">
        <v>529</v>
      </c>
      <c r="F235" s="534" t="s">
        <v>529</v>
      </c>
      <c r="G235" s="391">
        <v>100.6</v>
      </c>
    </row>
    <row r="236" spans="1:7">
      <c r="A236" s="391" t="s">
        <v>548</v>
      </c>
      <c r="B236" s="533">
        <v>45756</v>
      </c>
      <c r="C236" s="534" t="s">
        <v>502</v>
      </c>
      <c r="D236" s="534">
        <v>2711</v>
      </c>
      <c r="E236" s="534" t="s">
        <v>529</v>
      </c>
      <c r="F236" s="534" t="s">
        <v>529</v>
      </c>
      <c r="G236" s="391">
        <v>98.7</v>
      </c>
    </row>
    <row r="237" spans="1:7">
      <c r="A237" s="391" t="s">
        <v>548</v>
      </c>
      <c r="B237" s="533">
        <v>45756</v>
      </c>
      <c r="C237" s="534" t="s">
        <v>517</v>
      </c>
      <c r="D237" s="534">
        <v>2712</v>
      </c>
      <c r="E237" s="534" t="s">
        <v>529</v>
      </c>
      <c r="F237" s="534" t="s">
        <v>529</v>
      </c>
      <c r="G237" s="391">
        <v>101.2</v>
      </c>
    </row>
    <row r="238" spans="1:7">
      <c r="A238" s="391" t="s">
        <v>548</v>
      </c>
      <c r="B238" s="533">
        <v>45757</v>
      </c>
      <c r="C238" s="534" t="s">
        <v>517</v>
      </c>
      <c r="D238" s="534">
        <v>2714</v>
      </c>
      <c r="E238" s="534" t="s">
        <v>529</v>
      </c>
      <c r="F238" s="534" t="s">
        <v>529</v>
      </c>
      <c r="G238" s="391">
        <v>100.4</v>
      </c>
    </row>
    <row r="239" spans="1:7">
      <c r="A239" s="391" t="s">
        <v>548</v>
      </c>
      <c r="B239" s="533">
        <v>45757</v>
      </c>
      <c r="C239" s="534" t="s">
        <v>502</v>
      </c>
      <c r="D239" s="534">
        <v>2715</v>
      </c>
      <c r="E239" s="534" t="s">
        <v>529</v>
      </c>
      <c r="F239" s="534" t="s">
        <v>529</v>
      </c>
      <c r="G239" s="391">
        <v>98.8</v>
      </c>
    </row>
    <row r="240" spans="1:7">
      <c r="A240" s="391" t="s">
        <v>548</v>
      </c>
      <c r="B240" s="533">
        <v>45757</v>
      </c>
      <c r="C240" s="534" t="s">
        <v>517</v>
      </c>
      <c r="D240" s="534">
        <v>2716</v>
      </c>
      <c r="E240" s="534" t="s">
        <v>529</v>
      </c>
      <c r="F240" s="534" t="s">
        <v>529</v>
      </c>
      <c r="G240" s="391">
        <v>99</v>
      </c>
    </row>
    <row r="241" spans="1:7">
      <c r="A241" s="391" t="s">
        <v>548</v>
      </c>
      <c r="B241" s="533">
        <v>45757</v>
      </c>
      <c r="C241" s="534" t="s">
        <v>342</v>
      </c>
      <c r="D241" s="534">
        <v>2718</v>
      </c>
      <c r="E241" s="534" t="s">
        <v>529</v>
      </c>
      <c r="F241" s="534" t="s">
        <v>529</v>
      </c>
      <c r="G241" s="391">
        <v>99.5</v>
      </c>
    </row>
    <row r="242" spans="1:7">
      <c r="A242" s="391" t="s">
        <v>548</v>
      </c>
      <c r="B242" s="533">
        <v>45757</v>
      </c>
      <c r="C242" s="534" t="s">
        <v>514</v>
      </c>
      <c r="D242" s="534">
        <v>2719</v>
      </c>
      <c r="E242" s="534" t="s">
        <v>529</v>
      </c>
      <c r="F242" s="534" t="s">
        <v>529</v>
      </c>
      <c r="G242" s="391">
        <v>99.9</v>
      </c>
    </row>
    <row r="243" spans="1:7">
      <c r="A243" s="391" t="s">
        <v>548</v>
      </c>
      <c r="B243" s="533">
        <v>45757</v>
      </c>
      <c r="C243" s="534" t="s">
        <v>342</v>
      </c>
      <c r="D243" s="534">
        <v>2720</v>
      </c>
      <c r="E243" s="534" t="s">
        <v>529</v>
      </c>
      <c r="F243" s="534" t="s">
        <v>529</v>
      </c>
      <c r="G243" s="391">
        <v>102.6</v>
      </c>
    </row>
    <row r="244" spans="1:7">
      <c r="A244" s="391" t="s">
        <v>548</v>
      </c>
      <c r="B244" s="533">
        <v>45757</v>
      </c>
      <c r="C244" s="534" t="s">
        <v>514</v>
      </c>
      <c r="D244" s="534">
        <v>2721</v>
      </c>
      <c r="E244" s="534" t="s">
        <v>529</v>
      </c>
      <c r="F244" s="534" t="s">
        <v>529</v>
      </c>
      <c r="G244" s="391">
        <v>100.8</v>
      </c>
    </row>
    <row r="245" spans="1:7">
      <c r="A245" s="391" t="s">
        <v>548</v>
      </c>
      <c r="B245" s="533">
        <v>45757</v>
      </c>
      <c r="C245" s="534" t="s">
        <v>342</v>
      </c>
      <c r="D245" s="534">
        <v>2722</v>
      </c>
      <c r="E245" s="534" t="s">
        <v>529</v>
      </c>
      <c r="F245" s="534" t="s">
        <v>529</v>
      </c>
      <c r="G245" s="391">
        <v>102.1</v>
      </c>
    </row>
    <row r="246" spans="1:7">
      <c r="A246" s="391" t="s">
        <v>548</v>
      </c>
      <c r="B246" s="533">
        <v>45757</v>
      </c>
      <c r="C246" s="534" t="s">
        <v>514</v>
      </c>
      <c r="D246" s="534">
        <v>2723</v>
      </c>
      <c r="E246" s="534" t="s">
        <v>529</v>
      </c>
      <c r="F246" s="534" t="s">
        <v>529</v>
      </c>
      <c r="G246" s="391">
        <v>101.8</v>
      </c>
    </row>
    <row r="247" spans="1:7">
      <c r="A247" s="391" t="s">
        <v>548</v>
      </c>
      <c r="B247" s="533">
        <v>45757</v>
      </c>
      <c r="C247" s="534" t="s">
        <v>342</v>
      </c>
      <c r="D247" s="534">
        <v>2724</v>
      </c>
      <c r="E247" s="534" t="s">
        <v>529</v>
      </c>
      <c r="F247" s="534" t="s">
        <v>529</v>
      </c>
      <c r="G247" s="391">
        <v>100.9</v>
      </c>
    </row>
    <row r="248" spans="1:7">
      <c r="A248" s="391" t="s">
        <v>548</v>
      </c>
      <c r="B248" s="533">
        <v>45757</v>
      </c>
      <c r="C248" s="534" t="s">
        <v>514</v>
      </c>
      <c r="D248" s="534">
        <v>2725</v>
      </c>
      <c r="E248" s="534" t="s">
        <v>529</v>
      </c>
      <c r="F248" s="534" t="s">
        <v>529</v>
      </c>
      <c r="G248" s="391">
        <v>98.6</v>
      </c>
    </row>
    <row r="249" spans="1:7">
      <c r="A249" s="391" t="s">
        <v>548</v>
      </c>
      <c r="B249" s="533">
        <v>45757</v>
      </c>
      <c r="C249" s="534" t="s">
        <v>342</v>
      </c>
      <c r="D249" s="534">
        <v>2726</v>
      </c>
      <c r="E249" s="534" t="s">
        <v>529</v>
      </c>
      <c r="F249" s="534" t="s">
        <v>529</v>
      </c>
      <c r="G249" s="391">
        <v>101.1</v>
      </c>
    </row>
    <row r="250" spans="1:7">
      <c r="A250" s="391" t="s">
        <v>548</v>
      </c>
      <c r="B250" s="533">
        <v>45757</v>
      </c>
      <c r="C250" s="534" t="s">
        <v>514</v>
      </c>
      <c r="D250" s="534">
        <v>2727</v>
      </c>
      <c r="E250" s="534" t="s">
        <v>529</v>
      </c>
      <c r="F250" s="534" t="s">
        <v>529</v>
      </c>
      <c r="G250" s="391">
        <v>99.3</v>
      </c>
    </row>
    <row r="251" spans="1:7">
      <c r="A251" s="391" t="s">
        <v>548</v>
      </c>
      <c r="B251" s="533">
        <v>45757</v>
      </c>
      <c r="C251" s="534" t="s">
        <v>342</v>
      </c>
      <c r="D251" s="534">
        <v>2728</v>
      </c>
      <c r="E251" s="534" t="s">
        <v>529</v>
      </c>
      <c r="F251" s="534" t="s">
        <v>529</v>
      </c>
      <c r="G251" s="391">
        <v>102.5</v>
      </c>
    </row>
    <row r="252" spans="1:7">
      <c r="A252" s="391" t="s">
        <v>548</v>
      </c>
      <c r="B252" s="533">
        <v>45757</v>
      </c>
      <c r="C252" s="534" t="s">
        <v>515</v>
      </c>
      <c r="D252" s="534">
        <v>2729</v>
      </c>
      <c r="E252" s="534" t="s">
        <v>507</v>
      </c>
      <c r="F252" s="534" t="s">
        <v>507</v>
      </c>
      <c r="G252" s="391">
        <v>98.4</v>
      </c>
    </row>
    <row r="253" spans="1:7">
      <c r="A253" s="391" t="s">
        <v>548</v>
      </c>
      <c r="B253" s="533">
        <v>45757</v>
      </c>
      <c r="C253" s="534" t="s">
        <v>517</v>
      </c>
      <c r="D253" s="534">
        <v>2730</v>
      </c>
      <c r="E253" s="534" t="s">
        <v>529</v>
      </c>
      <c r="F253" s="534" t="s">
        <v>529</v>
      </c>
      <c r="G253" s="391">
        <v>100.5</v>
      </c>
    </row>
    <row r="254" spans="1:7">
      <c r="A254" s="391" t="s">
        <v>548</v>
      </c>
      <c r="B254" s="533">
        <v>45757</v>
      </c>
      <c r="C254" s="534" t="s">
        <v>517</v>
      </c>
      <c r="D254" s="534">
        <v>2731</v>
      </c>
      <c r="E254" s="534" t="s">
        <v>529</v>
      </c>
      <c r="F254" s="534" t="s">
        <v>529</v>
      </c>
      <c r="G254" s="391">
        <v>98.6</v>
      </c>
    </row>
    <row r="255" spans="1:7">
      <c r="A255" s="391" t="s">
        <v>548</v>
      </c>
      <c r="B255" s="533">
        <v>45757</v>
      </c>
      <c r="C255" s="534" t="s">
        <v>517</v>
      </c>
      <c r="D255" s="534">
        <v>2732</v>
      </c>
      <c r="E255" s="534" t="s">
        <v>529</v>
      </c>
      <c r="F255" s="534" t="s">
        <v>529</v>
      </c>
      <c r="G255" s="391">
        <v>100.4</v>
      </c>
    </row>
    <row r="256" spans="1:7">
      <c r="A256" s="391" t="s">
        <v>548</v>
      </c>
      <c r="B256" s="533">
        <v>45757</v>
      </c>
      <c r="C256" s="534" t="s">
        <v>517</v>
      </c>
      <c r="D256" s="534">
        <v>2734</v>
      </c>
      <c r="E256" s="534" t="s">
        <v>529</v>
      </c>
      <c r="F256" s="534" t="s">
        <v>529</v>
      </c>
      <c r="G256" s="391">
        <v>101.2</v>
      </c>
    </row>
    <row r="257" spans="1:7">
      <c r="A257" s="391" t="s">
        <v>548</v>
      </c>
      <c r="B257" s="533">
        <v>45757</v>
      </c>
      <c r="C257" s="534" t="s">
        <v>517</v>
      </c>
      <c r="D257" s="534">
        <v>2735</v>
      </c>
      <c r="E257" s="534" t="s">
        <v>529</v>
      </c>
      <c r="F257" s="534" t="s">
        <v>529</v>
      </c>
      <c r="G257" s="391">
        <v>99.7</v>
      </c>
    </row>
    <row r="258" spans="1:7">
      <c r="A258" s="391" t="s">
        <v>548</v>
      </c>
      <c r="B258" s="533">
        <v>45757</v>
      </c>
      <c r="C258" s="534" t="s">
        <v>517</v>
      </c>
      <c r="D258" s="534">
        <v>2736</v>
      </c>
      <c r="E258" s="534" t="s">
        <v>529</v>
      </c>
      <c r="F258" s="534" t="s">
        <v>529</v>
      </c>
      <c r="G258" s="391">
        <v>100.9</v>
      </c>
    </row>
    <row r="259" spans="1:7">
      <c r="A259" s="391" t="s">
        <v>548</v>
      </c>
      <c r="B259" s="533">
        <v>45757</v>
      </c>
      <c r="C259" s="534" t="s">
        <v>517</v>
      </c>
      <c r="D259" s="534">
        <v>2738</v>
      </c>
      <c r="E259" s="534" t="s">
        <v>529</v>
      </c>
      <c r="F259" s="534" t="s">
        <v>529</v>
      </c>
      <c r="G259" s="391">
        <v>99.4</v>
      </c>
    </row>
    <row r="260" spans="1:7">
      <c r="A260" s="391" t="s">
        <v>548</v>
      </c>
      <c r="B260" s="533">
        <v>45757</v>
      </c>
      <c r="C260" s="534" t="s">
        <v>517</v>
      </c>
      <c r="D260" s="534">
        <v>2739</v>
      </c>
      <c r="E260" s="534" t="s">
        <v>529</v>
      </c>
      <c r="F260" s="534" t="s">
        <v>529</v>
      </c>
      <c r="G260" s="391">
        <v>100.7</v>
      </c>
    </row>
    <row r="261" spans="1:7">
      <c r="A261" s="391" t="s">
        <v>548</v>
      </c>
      <c r="B261" s="533">
        <v>45757</v>
      </c>
      <c r="C261" s="534" t="s">
        <v>517</v>
      </c>
      <c r="D261" s="534">
        <v>2741</v>
      </c>
      <c r="E261" s="534" t="s">
        <v>529</v>
      </c>
      <c r="F261" s="534" t="s">
        <v>529</v>
      </c>
      <c r="G261" s="391">
        <v>100.1</v>
      </c>
    </row>
    <row r="262" spans="1:7">
      <c r="A262" s="391" t="s">
        <v>548</v>
      </c>
      <c r="B262" s="533">
        <v>45758</v>
      </c>
      <c r="C262" s="534" t="s">
        <v>517</v>
      </c>
      <c r="D262" s="534">
        <v>2742</v>
      </c>
      <c r="E262" s="534" t="s">
        <v>529</v>
      </c>
      <c r="F262" s="534" t="s">
        <v>529</v>
      </c>
      <c r="G262" s="391">
        <v>99.6</v>
      </c>
    </row>
    <row r="263" spans="1:7">
      <c r="A263" s="391" t="s">
        <v>548</v>
      </c>
      <c r="B263" s="533">
        <v>45758</v>
      </c>
      <c r="C263" s="534" t="s">
        <v>515</v>
      </c>
      <c r="D263" s="534">
        <v>2743</v>
      </c>
      <c r="E263" s="534" t="s">
        <v>507</v>
      </c>
      <c r="F263" s="534" t="s">
        <v>507</v>
      </c>
      <c r="G263" s="391">
        <v>99.6</v>
      </c>
    </row>
    <row r="264" spans="1:7">
      <c r="A264" s="391" t="s">
        <v>548</v>
      </c>
      <c r="B264" s="533">
        <v>45758</v>
      </c>
      <c r="C264" s="534" t="s">
        <v>517</v>
      </c>
      <c r="D264" s="534">
        <v>2745</v>
      </c>
      <c r="E264" s="534" t="s">
        <v>529</v>
      </c>
      <c r="F264" s="534" t="s">
        <v>529</v>
      </c>
      <c r="G264" s="391">
        <v>100.7</v>
      </c>
    </row>
    <row r="265" spans="1:7">
      <c r="A265" s="391" t="s">
        <v>548</v>
      </c>
      <c r="B265" s="533">
        <v>45758</v>
      </c>
      <c r="C265" s="534" t="s">
        <v>502</v>
      </c>
      <c r="D265" s="534">
        <v>2746</v>
      </c>
      <c r="E265" s="534" t="s">
        <v>529</v>
      </c>
      <c r="F265" s="534" t="s">
        <v>529</v>
      </c>
      <c r="G265" s="391">
        <v>97.1</v>
      </c>
    </row>
    <row r="266" spans="1:7">
      <c r="A266" s="391" t="s">
        <v>548</v>
      </c>
      <c r="B266" s="533">
        <v>45758</v>
      </c>
      <c r="C266" s="534" t="s">
        <v>517</v>
      </c>
      <c r="D266" s="534">
        <v>2747</v>
      </c>
      <c r="E266" s="534" t="s">
        <v>529</v>
      </c>
      <c r="F266" s="534" t="s">
        <v>529</v>
      </c>
      <c r="G266" s="391">
        <v>99</v>
      </c>
    </row>
    <row r="267" spans="1:7">
      <c r="A267" s="391" t="s">
        <v>548</v>
      </c>
      <c r="B267" s="533">
        <v>45758</v>
      </c>
      <c r="C267" s="534" t="s">
        <v>517</v>
      </c>
      <c r="D267" s="534">
        <v>2749</v>
      </c>
      <c r="E267" s="534" t="s">
        <v>529</v>
      </c>
      <c r="F267" s="534" t="s">
        <v>529</v>
      </c>
      <c r="G267" s="391">
        <v>100.9</v>
      </c>
    </row>
    <row r="268" spans="1:7">
      <c r="A268" s="391" t="s">
        <v>548</v>
      </c>
      <c r="B268" s="533">
        <v>45758</v>
      </c>
      <c r="C268" s="534" t="s">
        <v>502</v>
      </c>
      <c r="D268" s="534">
        <v>2750</v>
      </c>
      <c r="E268" s="534" t="s">
        <v>529</v>
      </c>
      <c r="F268" s="534" t="s">
        <v>529</v>
      </c>
      <c r="G268" s="391">
        <v>98.4</v>
      </c>
    </row>
    <row r="269" spans="1:7">
      <c r="A269" s="391" t="s">
        <v>548</v>
      </c>
      <c r="B269" s="533">
        <v>45758</v>
      </c>
      <c r="C269" s="534" t="s">
        <v>517</v>
      </c>
      <c r="D269" s="534">
        <v>2751</v>
      </c>
      <c r="E269" s="534" t="s">
        <v>529</v>
      </c>
      <c r="F269" s="534" t="s">
        <v>529</v>
      </c>
      <c r="G269" s="391">
        <v>100.4</v>
      </c>
    </row>
    <row r="270" spans="1:7">
      <c r="A270" s="391" t="s">
        <v>548</v>
      </c>
      <c r="B270" s="533">
        <v>45758</v>
      </c>
      <c r="C270" s="534" t="s">
        <v>517</v>
      </c>
      <c r="D270" s="534">
        <v>2753</v>
      </c>
      <c r="E270" s="534" t="s">
        <v>529</v>
      </c>
      <c r="F270" s="534" t="s">
        <v>529</v>
      </c>
      <c r="G270" s="391">
        <v>99.4</v>
      </c>
    </row>
    <row r="271" spans="1:7">
      <c r="A271" s="391" t="s">
        <v>548</v>
      </c>
      <c r="B271" s="533">
        <v>45758</v>
      </c>
      <c r="C271" s="534" t="s">
        <v>502</v>
      </c>
      <c r="D271" s="534">
        <v>2754</v>
      </c>
      <c r="E271" s="534" t="s">
        <v>529</v>
      </c>
      <c r="F271" s="534" t="s">
        <v>529</v>
      </c>
      <c r="G271" s="391">
        <v>96.9</v>
      </c>
    </row>
    <row r="272" spans="1:7">
      <c r="A272" s="391" t="s">
        <v>548</v>
      </c>
      <c r="B272" s="533">
        <v>45758</v>
      </c>
      <c r="C272" s="534" t="s">
        <v>517</v>
      </c>
      <c r="D272" s="534">
        <v>2755</v>
      </c>
      <c r="E272" s="534" t="s">
        <v>529</v>
      </c>
      <c r="F272" s="534" t="s">
        <v>529</v>
      </c>
      <c r="G272" s="391">
        <v>98.6</v>
      </c>
    </row>
    <row r="273" spans="1:7">
      <c r="A273" s="391" t="s">
        <v>548</v>
      </c>
      <c r="B273" s="533">
        <v>45758</v>
      </c>
      <c r="C273" s="534" t="s">
        <v>512</v>
      </c>
      <c r="D273" s="534">
        <v>2757</v>
      </c>
      <c r="E273" s="534" t="s">
        <v>538</v>
      </c>
      <c r="F273" s="534" t="s">
        <v>538</v>
      </c>
      <c r="G273" s="391">
        <v>98.4</v>
      </c>
    </row>
    <row r="274" spans="1:7">
      <c r="A274" s="391" t="s">
        <v>548</v>
      </c>
      <c r="B274" s="533">
        <v>45758</v>
      </c>
      <c r="C274" s="534" t="s">
        <v>517</v>
      </c>
      <c r="D274" s="534">
        <v>2758</v>
      </c>
      <c r="E274" s="534" t="s">
        <v>530</v>
      </c>
      <c r="F274" s="534" t="s">
        <v>530</v>
      </c>
      <c r="G274" s="391">
        <v>99.6</v>
      </c>
    </row>
    <row r="275" spans="1:7">
      <c r="A275" s="391" t="s">
        <v>548</v>
      </c>
      <c r="B275" s="533">
        <v>45758</v>
      </c>
      <c r="C275" s="534" t="s">
        <v>517</v>
      </c>
      <c r="D275" s="534">
        <v>2759</v>
      </c>
      <c r="E275" s="534" t="s">
        <v>530</v>
      </c>
      <c r="F275" s="534" t="s">
        <v>530</v>
      </c>
      <c r="G275" s="391">
        <v>99.2</v>
      </c>
    </row>
    <row r="276" spans="1:7">
      <c r="A276" s="391" t="s">
        <v>548</v>
      </c>
      <c r="B276" s="533">
        <v>45758</v>
      </c>
      <c r="C276" s="534" t="s">
        <v>517</v>
      </c>
      <c r="D276" s="534">
        <v>2761</v>
      </c>
      <c r="E276" s="534" t="s">
        <v>530</v>
      </c>
      <c r="F276" s="534" t="s">
        <v>530</v>
      </c>
      <c r="G276" s="391">
        <v>98.9</v>
      </c>
    </row>
    <row r="277" spans="1:7">
      <c r="A277" s="391" t="s">
        <v>548</v>
      </c>
      <c r="B277" s="533">
        <v>45758</v>
      </c>
      <c r="C277" s="534" t="s">
        <v>517</v>
      </c>
      <c r="D277" s="534">
        <v>2762</v>
      </c>
      <c r="E277" s="534" t="s">
        <v>530</v>
      </c>
      <c r="F277" s="534" t="s">
        <v>530</v>
      </c>
      <c r="G277" s="391">
        <v>99</v>
      </c>
    </row>
    <row r="278" spans="1:7">
      <c r="A278" s="391" t="s">
        <v>548</v>
      </c>
      <c r="B278" s="533">
        <v>45758</v>
      </c>
      <c r="C278" s="534" t="s">
        <v>517</v>
      </c>
      <c r="D278" s="534">
        <v>2763</v>
      </c>
      <c r="E278" s="534" t="s">
        <v>530</v>
      </c>
      <c r="F278" s="534" t="s">
        <v>530</v>
      </c>
      <c r="G278" s="391">
        <v>98.7</v>
      </c>
    </row>
    <row r="279" spans="1:7">
      <c r="A279" s="391" t="s">
        <v>548</v>
      </c>
      <c r="B279" s="533">
        <v>45758</v>
      </c>
      <c r="C279" s="534" t="s">
        <v>517</v>
      </c>
      <c r="D279" s="534">
        <v>2765</v>
      </c>
      <c r="E279" s="534" t="s">
        <v>530</v>
      </c>
      <c r="F279" s="534" t="s">
        <v>530</v>
      </c>
      <c r="G279" s="391">
        <v>99.8</v>
      </c>
    </row>
    <row r="280" spans="1:7">
      <c r="A280" s="391" t="s">
        <v>548</v>
      </c>
      <c r="B280" s="533">
        <v>45758</v>
      </c>
      <c r="C280" s="534" t="s">
        <v>517</v>
      </c>
      <c r="D280" s="534">
        <v>2766</v>
      </c>
      <c r="E280" s="534" t="s">
        <v>530</v>
      </c>
      <c r="F280" s="534" t="s">
        <v>530</v>
      </c>
      <c r="G280" s="391">
        <v>99.4</v>
      </c>
    </row>
    <row r="281" spans="1:7">
      <c r="A281" s="391" t="s">
        <v>548</v>
      </c>
      <c r="B281" s="533">
        <v>45758</v>
      </c>
      <c r="C281" s="534" t="s">
        <v>517</v>
      </c>
      <c r="D281" s="534">
        <v>2767</v>
      </c>
      <c r="E281" s="534" t="s">
        <v>530</v>
      </c>
      <c r="F281" s="534" t="s">
        <v>530</v>
      </c>
      <c r="G281" s="391">
        <v>100.7</v>
      </c>
    </row>
    <row r="282" spans="1:7">
      <c r="A282" s="391" t="s">
        <v>548</v>
      </c>
      <c r="B282" s="533">
        <v>45758</v>
      </c>
      <c r="C282" s="534" t="s">
        <v>517</v>
      </c>
      <c r="D282" s="534">
        <v>2769</v>
      </c>
      <c r="E282" s="534" t="s">
        <v>530</v>
      </c>
      <c r="F282" s="534" t="s">
        <v>530</v>
      </c>
      <c r="G282" s="391">
        <v>101</v>
      </c>
    </row>
    <row r="283" spans="1:7">
      <c r="A283" s="391" t="s">
        <v>548</v>
      </c>
      <c r="B283" s="533">
        <v>45759</v>
      </c>
      <c r="C283" s="534" t="s">
        <v>517</v>
      </c>
      <c r="D283" s="534">
        <v>2770</v>
      </c>
      <c r="E283" s="534" t="s">
        <v>530</v>
      </c>
      <c r="F283" s="534" t="s">
        <v>530</v>
      </c>
      <c r="G283" s="391">
        <v>100.1</v>
      </c>
    </row>
    <row r="284" spans="1:7">
      <c r="A284" s="391" t="s">
        <v>548</v>
      </c>
      <c r="B284" s="533">
        <v>45759</v>
      </c>
      <c r="C284" s="534" t="s">
        <v>517</v>
      </c>
      <c r="D284" s="534">
        <v>2771</v>
      </c>
      <c r="E284" s="534" t="s">
        <v>530</v>
      </c>
      <c r="F284" s="534" t="s">
        <v>530</v>
      </c>
      <c r="G284" s="391">
        <v>100.3</v>
      </c>
    </row>
    <row r="285" spans="1:7">
      <c r="A285" s="391" t="s">
        <v>548</v>
      </c>
      <c r="B285" s="533">
        <v>45759</v>
      </c>
      <c r="C285" s="534" t="s">
        <v>511</v>
      </c>
      <c r="D285" s="534">
        <v>2773</v>
      </c>
      <c r="E285" s="534" t="s">
        <v>529</v>
      </c>
      <c r="F285" s="534" t="s">
        <v>529</v>
      </c>
      <c r="G285" s="391">
        <v>96.4</v>
      </c>
    </row>
    <row r="286" spans="1:7">
      <c r="A286" s="391" t="s">
        <v>548</v>
      </c>
      <c r="B286" s="533">
        <v>45759</v>
      </c>
      <c r="C286" s="534" t="s">
        <v>517</v>
      </c>
      <c r="D286" s="534">
        <v>2774</v>
      </c>
      <c r="E286" s="534" t="s">
        <v>530</v>
      </c>
      <c r="F286" s="534" t="s">
        <v>530</v>
      </c>
      <c r="G286" s="391">
        <v>99.4</v>
      </c>
    </row>
    <row r="287" spans="1:7">
      <c r="A287" s="391" t="s">
        <v>548</v>
      </c>
      <c r="B287" s="533">
        <v>45759</v>
      </c>
      <c r="C287" s="534" t="s">
        <v>511</v>
      </c>
      <c r="D287" s="534">
        <v>2775</v>
      </c>
      <c r="E287" s="534" t="s">
        <v>529</v>
      </c>
      <c r="F287" s="534" t="s">
        <v>529</v>
      </c>
      <c r="G287" s="391">
        <v>100.1</v>
      </c>
    </row>
    <row r="288" spans="1:7">
      <c r="A288" s="391" t="s">
        <v>548</v>
      </c>
      <c r="B288" s="533">
        <v>45759</v>
      </c>
      <c r="C288" s="534" t="s">
        <v>511</v>
      </c>
      <c r="D288" s="534">
        <v>2777</v>
      </c>
      <c r="E288" s="534" t="s">
        <v>529</v>
      </c>
      <c r="F288" s="534" t="s">
        <v>529</v>
      </c>
      <c r="G288" s="391">
        <v>99.9</v>
      </c>
    </row>
    <row r="289" spans="1:7">
      <c r="A289" s="391" t="s">
        <v>548</v>
      </c>
      <c r="B289" s="533">
        <v>45759</v>
      </c>
      <c r="C289" s="534" t="s">
        <v>517</v>
      </c>
      <c r="D289" s="534">
        <v>2778</v>
      </c>
      <c r="E289" s="534" t="s">
        <v>530</v>
      </c>
      <c r="F289" s="534" t="s">
        <v>530</v>
      </c>
      <c r="G289" s="391">
        <v>99.5</v>
      </c>
    </row>
    <row r="290" spans="1:7">
      <c r="A290" s="391" t="s">
        <v>548</v>
      </c>
      <c r="B290" s="533">
        <v>45759</v>
      </c>
      <c r="C290" s="534" t="s">
        <v>511</v>
      </c>
      <c r="D290" s="534">
        <v>2779</v>
      </c>
      <c r="E290" s="534" t="s">
        <v>529</v>
      </c>
      <c r="F290" s="534" t="s">
        <v>529</v>
      </c>
      <c r="G290" s="391">
        <v>99.9</v>
      </c>
    </row>
    <row r="291" spans="1:7">
      <c r="A291" s="391" t="s">
        <v>548</v>
      </c>
      <c r="B291" s="533">
        <v>45759</v>
      </c>
      <c r="C291" s="534" t="s">
        <v>511</v>
      </c>
      <c r="D291" s="534">
        <v>2781</v>
      </c>
      <c r="E291" s="534" t="s">
        <v>529</v>
      </c>
      <c r="F291" s="534" t="s">
        <v>529</v>
      </c>
      <c r="G291" s="391">
        <v>98.6</v>
      </c>
    </row>
    <row r="292" spans="1:7">
      <c r="A292" s="391" t="s">
        <v>548</v>
      </c>
      <c r="B292" s="533">
        <v>45759</v>
      </c>
      <c r="C292" s="534" t="s">
        <v>517</v>
      </c>
      <c r="D292" s="534">
        <v>2782</v>
      </c>
      <c r="E292" s="534" t="s">
        <v>530</v>
      </c>
      <c r="F292" s="534" t="s">
        <v>530</v>
      </c>
      <c r="G292" s="391">
        <v>102.3</v>
      </c>
    </row>
    <row r="293" spans="1:7">
      <c r="A293" s="391" t="s">
        <v>548</v>
      </c>
      <c r="B293" s="533">
        <v>45759</v>
      </c>
      <c r="C293" s="534" t="s">
        <v>511</v>
      </c>
      <c r="D293" s="534">
        <v>2783</v>
      </c>
      <c r="E293" s="534" t="s">
        <v>529</v>
      </c>
      <c r="F293" s="534" t="s">
        <v>529</v>
      </c>
      <c r="G293" s="391">
        <v>100.8</v>
      </c>
    </row>
    <row r="294" spans="1:7">
      <c r="A294" s="391" t="s">
        <v>548</v>
      </c>
      <c r="B294" s="533">
        <v>45759</v>
      </c>
      <c r="C294" s="534" t="s">
        <v>511</v>
      </c>
      <c r="D294" s="534">
        <v>2785</v>
      </c>
      <c r="E294" s="534" t="s">
        <v>529</v>
      </c>
      <c r="F294" s="534" t="s">
        <v>529</v>
      </c>
      <c r="G294" s="391">
        <v>99.4</v>
      </c>
    </row>
    <row r="295" spans="1:7">
      <c r="A295" s="391" t="s">
        <v>548</v>
      </c>
      <c r="B295" s="533">
        <v>45759</v>
      </c>
      <c r="C295" s="534" t="s">
        <v>517</v>
      </c>
      <c r="D295" s="534">
        <v>2786</v>
      </c>
      <c r="E295" s="534" t="s">
        <v>530</v>
      </c>
      <c r="F295" s="534" t="s">
        <v>530</v>
      </c>
      <c r="G295" s="391">
        <v>99.5</v>
      </c>
    </row>
    <row r="296" spans="1:7">
      <c r="A296" s="391" t="s">
        <v>548</v>
      </c>
      <c r="B296" s="533">
        <v>45759</v>
      </c>
      <c r="C296" s="534" t="s">
        <v>517</v>
      </c>
      <c r="D296" s="534">
        <v>2787</v>
      </c>
      <c r="E296" s="534" t="s">
        <v>530</v>
      </c>
      <c r="F296" s="534" t="s">
        <v>530</v>
      </c>
      <c r="G296" s="391">
        <v>101.2</v>
      </c>
    </row>
    <row r="297" spans="1:7">
      <c r="A297" s="391" t="s">
        <v>548</v>
      </c>
      <c r="B297" s="533">
        <v>45759</v>
      </c>
      <c r="C297" s="534" t="s">
        <v>517</v>
      </c>
      <c r="D297" s="534">
        <v>2789</v>
      </c>
      <c r="E297" s="534" t="s">
        <v>530</v>
      </c>
      <c r="F297" s="534" t="s">
        <v>530</v>
      </c>
      <c r="G297" s="391">
        <v>99.4</v>
      </c>
    </row>
    <row r="298" spans="1:7">
      <c r="A298" s="391" t="s">
        <v>548</v>
      </c>
      <c r="B298" s="533">
        <v>45759</v>
      </c>
      <c r="C298" s="534" t="s">
        <v>502</v>
      </c>
      <c r="D298" s="534">
        <v>2790</v>
      </c>
      <c r="E298" s="534" t="s">
        <v>530</v>
      </c>
      <c r="F298" s="534" t="s">
        <v>530</v>
      </c>
      <c r="G298" s="391">
        <v>98.4</v>
      </c>
    </row>
    <row r="299" spans="1:7">
      <c r="A299" s="391" t="s">
        <v>548</v>
      </c>
      <c r="B299" s="533">
        <v>45759</v>
      </c>
      <c r="C299" s="534" t="s">
        <v>517</v>
      </c>
      <c r="D299" s="534">
        <v>2791</v>
      </c>
      <c r="E299" s="534" t="s">
        <v>530</v>
      </c>
      <c r="F299" s="534" t="s">
        <v>530</v>
      </c>
      <c r="G299" s="391">
        <v>100.5</v>
      </c>
    </row>
    <row r="300" spans="1:7">
      <c r="A300" s="391" t="s">
        <v>548</v>
      </c>
      <c r="B300" s="533">
        <v>45759</v>
      </c>
      <c r="C300" s="534" t="s">
        <v>517</v>
      </c>
      <c r="D300" s="534">
        <v>2793</v>
      </c>
      <c r="E300" s="534" t="s">
        <v>530</v>
      </c>
      <c r="F300" s="534" t="s">
        <v>530</v>
      </c>
      <c r="G300" s="391">
        <v>101.3</v>
      </c>
    </row>
    <row r="301" spans="1:7">
      <c r="A301" s="391" t="s">
        <v>548</v>
      </c>
      <c r="B301" s="533">
        <v>45759</v>
      </c>
      <c r="C301" s="534" t="s">
        <v>502</v>
      </c>
      <c r="D301" s="534">
        <v>2794</v>
      </c>
      <c r="E301" s="534" t="s">
        <v>530</v>
      </c>
      <c r="F301" s="534" t="s">
        <v>530</v>
      </c>
      <c r="G301" s="391">
        <v>99.1</v>
      </c>
    </row>
    <row r="302" spans="1:7">
      <c r="A302" s="391" t="s">
        <v>548</v>
      </c>
      <c r="B302" s="533">
        <v>45759</v>
      </c>
      <c r="C302" s="534" t="s">
        <v>517</v>
      </c>
      <c r="D302" s="534">
        <v>2795</v>
      </c>
      <c r="E302" s="534" t="s">
        <v>530</v>
      </c>
      <c r="F302" s="534" t="s">
        <v>530</v>
      </c>
      <c r="G302" s="391">
        <v>101.3</v>
      </c>
    </row>
    <row r="303" spans="1:7">
      <c r="A303" s="391" t="s">
        <v>548</v>
      </c>
      <c r="B303" s="533">
        <v>45759</v>
      </c>
      <c r="C303" s="534" t="s">
        <v>517</v>
      </c>
      <c r="D303" s="534">
        <v>2797</v>
      </c>
      <c r="E303" s="534" t="s">
        <v>530</v>
      </c>
      <c r="F303" s="534" t="s">
        <v>530</v>
      </c>
      <c r="G303" s="391">
        <v>102.4</v>
      </c>
    </row>
    <row r="304" spans="1:7">
      <c r="A304" s="391" t="s">
        <v>548</v>
      </c>
      <c r="B304" s="533">
        <v>45759</v>
      </c>
      <c r="C304" s="534" t="s">
        <v>517</v>
      </c>
      <c r="D304" s="534">
        <v>2798</v>
      </c>
      <c r="E304" s="534" t="s">
        <v>530</v>
      </c>
      <c r="F304" s="534" t="s">
        <v>530</v>
      </c>
      <c r="G304" s="391">
        <v>97.9</v>
      </c>
    </row>
    <row r="305" spans="1:7">
      <c r="A305" s="391" t="s">
        <v>548</v>
      </c>
      <c r="B305" s="533">
        <v>45760</v>
      </c>
      <c r="C305" s="534" t="s">
        <v>517</v>
      </c>
      <c r="D305" s="534">
        <v>2799</v>
      </c>
      <c r="E305" s="534" t="s">
        <v>530</v>
      </c>
      <c r="F305" s="534" t="s">
        <v>530</v>
      </c>
      <c r="G305" s="391">
        <v>99.8</v>
      </c>
    </row>
    <row r="306" spans="1:7">
      <c r="A306" s="391" t="s">
        <v>548</v>
      </c>
      <c r="B306" s="533">
        <v>45760</v>
      </c>
      <c r="C306" s="534" t="s">
        <v>517</v>
      </c>
      <c r="D306" s="534">
        <v>2801</v>
      </c>
      <c r="E306" s="534" t="s">
        <v>530</v>
      </c>
      <c r="F306" s="534" t="s">
        <v>530</v>
      </c>
      <c r="G306" s="391">
        <v>100</v>
      </c>
    </row>
    <row r="307" spans="1:7">
      <c r="A307" s="391" t="s">
        <v>548</v>
      </c>
      <c r="B307" s="533">
        <v>45760</v>
      </c>
      <c r="C307" s="534" t="s">
        <v>517</v>
      </c>
      <c r="D307" s="534">
        <v>2802</v>
      </c>
      <c r="E307" s="534" t="s">
        <v>530</v>
      </c>
      <c r="F307" s="534" t="s">
        <v>530</v>
      </c>
      <c r="G307" s="391">
        <v>99.8</v>
      </c>
    </row>
    <row r="308" spans="1:7">
      <c r="A308" s="391" t="s">
        <v>548</v>
      </c>
      <c r="B308" s="533">
        <v>45760</v>
      </c>
      <c r="C308" s="534" t="s">
        <v>517</v>
      </c>
      <c r="D308" s="534">
        <v>2803</v>
      </c>
      <c r="E308" s="534" t="s">
        <v>530</v>
      </c>
      <c r="F308" s="534" t="s">
        <v>530</v>
      </c>
      <c r="G308" s="391">
        <v>100.2</v>
      </c>
    </row>
    <row r="309" spans="1:7">
      <c r="A309" s="391" t="s">
        <v>548</v>
      </c>
      <c r="B309" s="533">
        <v>45760</v>
      </c>
      <c r="C309" s="534" t="s">
        <v>517</v>
      </c>
      <c r="D309" s="534">
        <v>2805</v>
      </c>
      <c r="E309" s="534" t="s">
        <v>530</v>
      </c>
      <c r="F309" s="534" t="s">
        <v>530</v>
      </c>
      <c r="G309" s="391">
        <v>100.8</v>
      </c>
    </row>
    <row r="310" spans="1:7">
      <c r="A310" s="391" t="s">
        <v>548</v>
      </c>
      <c r="B310" s="533">
        <v>45760</v>
      </c>
      <c r="C310" s="534" t="s">
        <v>517</v>
      </c>
      <c r="D310" s="534">
        <v>2806</v>
      </c>
      <c r="E310" s="534" t="s">
        <v>530</v>
      </c>
      <c r="F310" s="534" t="s">
        <v>530</v>
      </c>
      <c r="G310" s="391">
        <v>100.3</v>
      </c>
    </row>
    <row r="311" spans="1:7">
      <c r="A311" s="391" t="s">
        <v>548</v>
      </c>
      <c r="B311" s="533">
        <v>45760</v>
      </c>
      <c r="C311" s="534" t="s">
        <v>517</v>
      </c>
      <c r="D311" s="534">
        <v>2810</v>
      </c>
      <c r="E311" s="534" t="s">
        <v>530</v>
      </c>
      <c r="F311" s="534" t="s">
        <v>530</v>
      </c>
      <c r="G311" s="391">
        <v>100.6</v>
      </c>
    </row>
    <row r="312" spans="1:7">
      <c r="A312" s="391" t="s">
        <v>548</v>
      </c>
      <c r="B312" s="533">
        <v>45760</v>
      </c>
      <c r="C312" s="534" t="s">
        <v>517</v>
      </c>
      <c r="D312" s="534">
        <v>2814</v>
      </c>
      <c r="E312" s="534" t="s">
        <v>530</v>
      </c>
      <c r="F312" s="534" t="s">
        <v>530</v>
      </c>
      <c r="G312" s="391">
        <v>100.4</v>
      </c>
    </row>
    <row r="313" spans="1:7">
      <c r="A313" s="391" t="s">
        <v>548</v>
      </c>
      <c r="B313" s="533">
        <v>45760</v>
      </c>
      <c r="C313" s="534" t="s">
        <v>517</v>
      </c>
      <c r="D313" s="534">
        <v>2818</v>
      </c>
      <c r="E313" s="534" t="s">
        <v>530</v>
      </c>
      <c r="F313" s="534" t="s">
        <v>530</v>
      </c>
      <c r="G313" s="391">
        <v>99.8</v>
      </c>
    </row>
    <row r="314" spans="1:7">
      <c r="A314" s="391" t="s">
        <v>548</v>
      </c>
      <c r="B314" s="533">
        <v>45760</v>
      </c>
      <c r="C314" s="534" t="s">
        <v>517</v>
      </c>
      <c r="D314" s="534">
        <v>2822</v>
      </c>
      <c r="E314" s="534" t="s">
        <v>530</v>
      </c>
      <c r="F314" s="534" t="s">
        <v>530</v>
      </c>
      <c r="G314" s="391">
        <v>99.9</v>
      </c>
    </row>
    <row r="315" spans="1:7">
      <c r="A315" s="391" t="s">
        <v>548</v>
      </c>
      <c r="B315" s="533">
        <v>45760</v>
      </c>
      <c r="C315" s="534" t="s">
        <v>517</v>
      </c>
      <c r="D315" s="534">
        <v>2807</v>
      </c>
      <c r="E315" s="534" t="s">
        <v>530</v>
      </c>
      <c r="F315" s="534" t="s">
        <v>530</v>
      </c>
      <c r="G315" s="391">
        <v>101.6</v>
      </c>
    </row>
    <row r="316" spans="1:7">
      <c r="A316" s="391" t="s">
        <v>548</v>
      </c>
      <c r="B316" s="533">
        <v>45760</v>
      </c>
      <c r="C316" s="534" t="s">
        <v>517</v>
      </c>
      <c r="D316" s="534">
        <v>2809</v>
      </c>
      <c r="E316" s="534" t="s">
        <v>530</v>
      </c>
      <c r="F316" s="534" t="s">
        <v>530</v>
      </c>
      <c r="G316" s="391">
        <v>100.5</v>
      </c>
    </row>
    <row r="317" spans="1:7">
      <c r="A317" s="391" t="s">
        <v>548</v>
      </c>
      <c r="B317" s="533">
        <v>45760</v>
      </c>
      <c r="C317" s="534" t="s">
        <v>517</v>
      </c>
      <c r="D317" s="534">
        <v>2811</v>
      </c>
      <c r="E317" s="534" t="s">
        <v>530</v>
      </c>
      <c r="F317" s="534" t="s">
        <v>530</v>
      </c>
      <c r="G317" s="391">
        <v>99.9</v>
      </c>
    </row>
    <row r="318" spans="1:7">
      <c r="A318" s="391" t="s">
        <v>548</v>
      </c>
      <c r="B318" s="533">
        <v>45760</v>
      </c>
      <c r="C318" s="534" t="s">
        <v>517</v>
      </c>
      <c r="D318" s="534">
        <v>2813</v>
      </c>
      <c r="E318" s="534" t="s">
        <v>530</v>
      </c>
      <c r="F318" s="534" t="s">
        <v>530</v>
      </c>
      <c r="G318" s="391">
        <v>99</v>
      </c>
    </row>
    <row r="319" spans="1:7">
      <c r="A319" s="391" t="s">
        <v>548</v>
      </c>
      <c r="B319" s="533">
        <v>45760</v>
      </c>
      <c r="C319" s="534" t="s">
        <v>517</v>
      </c>
      <c r="D319" s="534">
        <v>2815</v>
      </c>
      <c r="E319" s="534" t="s">
        <v>530</v>
      </c>
      <c r="F319" s="534" t="s">
        <v>530</v>
      </c>
      <c r="G319" s="391">
        <v>100.2</v>
      </c>
    </row>
    <row r="320" spans="1:7">
      <c r="A320" s="391" t="s">
        <v>548</v>
      </c>
      <c r="B320" s="533">
        <v>45760</v>
      </c>
      <c r="C320" s="534" t="s">
        <v>517</v>
      </c>
      <c r="D320" s="534">
        <v>2817</v>
      </c>
      <c r="E320" s="534" t="s">
        <v>530</v>
      </c>
      <c r="F320" s="534" t="s">
        <v>530</v>
      </c>
      <c r="G320" s="391">
        <v>101.3</v>
      </c>
    </row>
    <row r="321" spans="1:7">
      <c r="A321" s="391" t="s">
        <v>548</v>
      </c>
      <c r="B321" s="533">
        <v>45760</v>
      </c>
      <c r="C321" s="534" t="s">
        <v>517</v>
      </c>
      <c r="D321" s="534">
        <v>2819</v>
      </c>
      <c r="E321" s="534" t="s">
        <v>530</v>
      </c>
      <c r="F321" s="534" t="s">
        <v>530</v>
      </c>
      <c r="G321" s="391">
        <v>99.1</v>
      </c>
    </row>
    <row r="322" spans="1:7">
      <c r="A322" s="391" t="s">
        <v>548</v>
      </c>
      <c r="B322" s="533">
        <v>45760</v>
      </c>
      <c r="C322" s="534" t="s">
        <v>517</v>
      </c>
      <c r="D322" s="534">
        <v>2821</v>
      </c>
      <c r="E322" s="534" t="s">
        <v>530</v>
      </c>
      <c r="F322" s="534" t="s">
        <v>530</v>
      </c>
      <c r="G322" s="391">
        <v>101.4</v>
      </c>
    </row>
    <row r="323" spans="1:7">
      <c r="A323" s="391" t="s">
        <v>548</v>
      </c>
      <c r="B323" s="533">
        <v>45760</v>
      </c>
      <c r="C323" s="534" t="s">
        <v>517</v>
      </c>
      <c r="D323" s="534">
        <v>2823</v>
      </c>
      <c r="E323" s="534" t="s">
        <v>530</v>
      </c>
      <c r="F323" s="534" t="s">
        <v>530</v>
      </c>
      <c r="G323" s="391">
        <v>101.5</v>
      </c>
    </row>
    <row r="324" spans="1:7">
      <c r="A324" s="391" t="s">
        <v>548</v>
      </c>
      <c r="B324" s="533">
        <v>45760</v>
      </c>
      <c r="C324" s="534" t="s">
        <v>517</v>
      </c>
      <c r="D324" s="534">
        <v>2825</v>
      </c>
      <c r="E324" s="534" t="s">
        <v>530</v>
      </c>
      <c r="F324" s="534" t="s">
        <v>530</v>
      </c>
      <c r="G324" s="391">
        <v>99</v>
      </c>
    </row>
    <row r="325" spans="1:7">
      <c r="A325" s="391" t="s">
        <v>548</v>
      </c>
      <c r="B325" s="533">
        <v>45760</v>
      </c>
      <c r="C325" s="534" t="s">
        <v>517</v>
      </c>
      <c r="D325" s="534">
        <v>2826</v>
      </c>
      <c r="E325" s="534" t="s">
        <v>530</v>
      </c>
      <c r="F325" s="534" t="s">
        <v>530</v>
      </c>
      <c r="G325" s="391">
        <v>99</v>
      </c>
    </row>
    <row r="326" spans="1:7">
      <c r="A326" s="391" t="s">
        <v>548</v>
      </c>
      <c r="B326" s="533">
        <v>45760</v>
      </c>
      <c r="C326" s="534" t="s">
        <v>517</v>
      </c>
      <c r="D326" s="534">
        <v>2827</v>
      </c>
      <c r="E326" s="534" t="s">
        <v>530</v>
      </c>
      <c r="F326" s="534" t="s">
        <v>530</v>
      </c>
      <c r="G326" s="391">
        <v>101.5</v>
      </c>
    </row>
    <row r="327" spans="1:7">
      <c r="A327" s="391" t="s">
        <v>548</v>
      </c>
      <c r="B327" s="533">
        <v>45761</v>
      </c>
      <c r="C327" s="534" t="s">
        <v>517</v>
      </c>
      <c r="D327" s="534">
        <v>2829</v>
      </c>
      <c r="E327" s="534" t="s">
        <v>530</v>
      </c>
      <c r="F327" s="534" t="s">
        <v>530</v>
      </c>
      <c r="G327" s="391">
        <v>99.5</v>
      </c>
    </row>
    <row r="328" spans="1:7">
      <c r="A328" s="391" t="s">
        <v>548</v>
      </c>
      <c r="B328" s="533">
        <v>45761</v>
      </c>
      <c r="C328" s="534" t="s">
        <v>517</v>
      </c>
      <c r="D328" s="534">
        <v>2830</v>
      </c>
      <c r="E328" s="534" t="s">
        <v>530</v>
      </c>
      <c r="F328" s="534" t="s">
        <v>530</v>
      </c>
      <c r="G328" s="391">
        <v>98.5</v>
      </c>
    </row>
    <row r="329" spans="1:7">
      <c r="A329" s="391" t="s">
        <v>548</v>
      </c>
      <c r="B329" s="533">
        <v>45761</v>
      </c>
      <c r="C329" s="534" t="s">
        <v>517</v>
      </c>
      <c r="D329" s="534">
        <v>2831</v>
      </c>
      <c r="E329" s="534" t="s">
        <v>530</v>
      </c>
      <c r="F329" s="534" t="s">
        <v>530</v>
      </c>
      <c r="G329" s="391">
        <v>100.9</v>
      </c>
    </row>
    <row r="330" spans="1:7">
      <c r="A330" s="391" t="s">
        <v>548</v>
      </c>
      <c r="B330" s="533">
        <v>45761</v>
      </c>
      <c r="C330" s="534" t="s">
        <v>517</v>
      </c>
      <c r="D330" s="534">
        <v>2833</v>
      </c>
      <c r="E330" s="534" t="s">
        <v>530</v>
      </c>
      <c r="F330" s="534" t="s">
        <v>530</v>
      </c>
      <c r="G330" s="391">
        <v>100.2</v>
      </c>
    </row>
    <row r="331" spans="1:7">
      <c r="A331" s="391" t="s">
        <v>548</v>
      </c>
      <c r="B331" s="533">
        <v>45761</v>
      </c>
      <c r="C331" s="534" t="s">
        <v>517</v>
      </c>
      <c r="D331" s="534">
        <v>2834</v>
      </c>
      <c r="E331" s="534" t="s">
        <v>530</v>
      </c>
      <c r="F331" s="534" t="s">
        <v>530</v>
      </c>
      <c r="G331" s="391">
        <v>99.6</v>
      </c>
    </row>
    <row r="332" spans="1:7">
      <c r="A332" s="391" t="s">
        <v>548</v>
      </c>
      <c r="B332" s="533">
        <v>45761</v>
      </c>
      <c r="C332" s="534" t="s">
        <v>517</v>
      </c>
      <c r="D332" s="534">
        <v>2835</v>
      </c>
      <c r="E332" s="534" t="s">
        <v>530</v>
      </c>
      <c r="F332" s="534" t="s">
        <v>530</v>
      </c>
      <c r="G332" s="391">
        <v>99.6</v>
      </c>
    </row>
    <row r="333" spans="1:7">
      <c r="A333" s="391" t="s">
        <v>548</v>
      </c>
      <c r="B333" s="533">
        <v>45761</v>
      </c>
      <c r="C333" s="534" t="s">
        <v>517</v>
      </c>
      <c r="D333" s="534">
        <v>2837</v>
      </c>
      <c r="E333" s="534" t="s">
        <v>530</v>
      </c>
      <c r="F333" s="534" t="s">
        <v>530</v>
      </c>
      <c r="G333" s="391">
        <v>99.8</v>
      </c>
    </row>
    <row r="334" spans="1:7">
      <c r="A334" s="391" t="s">
        <v>548</v>
      </c>
      <c r="B334" s="533">
        <v>45761</v>
      </c>
      <c r="C334" s="534" t="s">
        <v>517</v>
      </c>
      <c r="D334" s="534">
        <v>2838</v>
      </c>
      <c r="E334" s="534" t="s">
        <v>530</v>
      </c>
      <c r="F334" s="534" t="s">
        <v>530</v>
      </c>
      <c r="G334" s="391">
        <v>100</v>
      </c>
    </row>
    <row r="335" spans="1:7">
      <c r="A335" s="391" t="s">
        <v>548</v>
      </c>
      <c r="B335" s="533">
        <v>45761</v>
      </c>
      <c r="C335" s="534" t="s">
        <v>511</v>
      </c>
      <c r="D335" s="534">
        <v>2839</v>
      </c>
      <c r="E335" s="534" t="s">
        <v>529</v>
      </c>
      <c r="F335" s="534" t="s">
        <v>529</v>
      </c>
      <c r="G335" s="391">
        <v>98</v>
      </c>
    </row>
    <row r="336" spans="1:7">
      <c r="A336" s="391" t="s">
        <v>548</v>
      </c>
      <c r="B336" s="533">
        <v>45761</v>
      </c>
      <c r="C336" s="534" t="s">
        <v>500</v>
      </c>
      <c r="D336" s="534">
        <v>2840</v>
      </c>
      <c r="E336" s="534" t="s">
        <v>530</v>
      </c>
      <c r="F336" s="534" t="s">
        <v>530</v>
      </c>
      <c r="G336" s="391">
        <v>99</v>
      </c>
    </row>
    <row r="337" spans="1:7">
      <c r="A337" s="391" t="s">
        <v>548</v>
      </c>
      <c r="B337" s="533">
        <v>45761</v>
      </c>
      <c r="C337" s="534" t="s">
        <v>514</v>
      </c>
      <c r="D337" s="534">
        <v>2841</v>
      </c>
      <c r="E337" s="534" t="s">
        <v>529</v>
      </c>
      <c r="F337" s="534" t="s">
        <v>529</v>
      </c>
      <c r="G337" s="391">
        <v>102.7</v>
      </c>
    </row>
    <row r="338" spans="1:7">
      <c r="A338" s="391" t="s">
        <v>548</v>
      </c>
      <c r="B338" s="533">
        <v>45761</v>
      </c>
      <c r="C338" s="534" t="s">
        <v>500</v>
      </c>
      <c r="D338" s="534">
        <v>2842</v>
      </c>
      <c r="E338" s="534" t="s">
        <v>530</v>
      </c>
      <c r="F338" s="534" t="s">
        <v>530</v>
      </c>
      <c r="G338" s="391">
        <v>97.9</v>
      </c>
    </row>
    <row r="339" spans="1:7">
      <c r="A339" s="391" t="s">
        <v>548</v>
      </c>
      <c r="B339" s="533">
        <v>45761</v>
      </c>
      <c r="C339" s="534" t="s">
        <v>514</v>
      </c>
      <c r="D339" s="534">
        <v>2843</v>
      </c>
      <c r="E339" s="534" t="s">
        <v>529</v>
      </c>
      <c r="F339" s="534" t="s">
        <v>529</v>
      </c>
      <c r="G339" s="391">
        <v>101.4</v>
      </c>
    </row>
    <row r="340" spans="1:7">
      <c r="A340" s="391" t="s">
        <v>548</v>
      </c>
      <c r="B340" s="533">
        <v>45761</v>
      </c>
      <c r="C340" s="534" t="s">
        <v>500</v>
      </c>
      <c r="D340" s="534">
        <v>2844</v>
      </c>
      <c r="E340" s="534" t="s">
        <v>530</v>
      </c>
      <c r="F340" s="534" t="s">
        <v>530</v>
      </c>
      <c r="G340" s="391">
        <v>95.4</v>
      </c>
    </row>
    <row r="341" spans="1:7">
      <c r="A341" s="391" t="s">
        <v>548</v>
      </c>
      <c r="B341" s="533">
        <v>45761</v>
      </c>
      <c r="C341" s="534" t="s">
        <v>514</v>
      </c>
      <c r="D341" s="534">
        <v>2845</v>
      </c>
      <c r="E341" s="534" t="s">
        <v>529</v>
      </c>
      <c r="F341" s="534" t="s">
        <v>529</v>
      </c>
      <c r="G341" s="391">
        <v>100.4</v>
      </c>
    </row>
    <row r="342" spans="1:7">
      <c r="A342" s="391" t="s">
        <v>548</v>
      </c>
      <c r="B342" s="533">
        <v>45761</v>
      </c>
      <c r="C342" s="534" t="s">
        <v>500</v>
      </c>
      <c r="D342" s="534">
        <v>2846</v>
      </c>
      <c r="E342" s="534" t="s">
        <v>530</v>
      </c>
      <c r="F342" s="534" t="s">
        <v>530</v>
      </c>
      <c r="G342" s="391">
        <v>99</v>
      </c>
    </row>
    <row r="343" spans="1:7">
      <c r="A343" s="391" t="s">
        <v>548</v>
      </c>
      <c r="B343" s="533">
        <v>45761</v>
      </c>
      <c r="C343" s="534" t="s">
        <v>514</v>
      </c>
      <c r="D343" s="534">
        <v>2847</v>
      </c>
      <c r="E343" s="534" t="s">
        <v>529</v>
      </c>
      <c r="F343" s="534" t="s">
        <v>529</v>
      </c>
      <c r="G343" s="391">
        <v>102.5</v>
      </c>
    </row>
    <row r="344" spans="1:7">
      <c r="A344" s="391" t="s">
        <v>548</v>
      </c>
      <c r="B344" s="533">
        <v>45761</v>
      </c>
      <c r="C344" s="534" t="s">
        <v>500</v>
      </c>
      <c r="D344" s="534">
        <v>2848</v>
      </c>
      <c r="E344" s="534" t="s">
        <v>530</v>
      </c>
      <c r="F344" s="534" t="s">
        <v>530</v>
      </c>
      <c r="G344" s="391">
        <v>98.2</v>
      </c>
    </row>
    <row r="345" spans="1:7">
      <c r="A345" s="391" t="s">
        <v>548</v>
      </c>
      <c r="B345" s="533">
        <v>45761</v>
      </c>
      <c r="C345" s="534" t="s">
        <v>514</v>
      </c>
      <c r="D345" s="534">
        <v>2849</v>
      </c>
      <c r="E345" s="534" t="s">
        <v>529</v>
      </c>
      <c r="F345" s="534" t="s">
        <v>529</v>
      </c>
      <c r="G345" s="391">
        <v>102</v>
      </c>
    </row>
    <row r="346" spans="1:7">
      <c r="A346" s="391" t="s">
        <v>548</v>
      </c>
      <c r="B346" s="533">
        <v>45761</v>
      </c>
      <c r="C346" s="534" t="s">
        <v>500</v>
      </c>
      <c r="D346" s="534">
        <v>2850</v>
      </c>
      <c r="E346" s="534" t="s">
        <v>530</v>
      </c>
      <c r="F346" s="534" t="s">
        <v>530</v>
      </c>
      <c r="G346" s="391">
        <v>97.7</v>
      </c>
    </row>
    <row r="347" spans="1:7">
      <c r="A347" s="391" t="s">
        <v>548</v>
      </c>
      <c r="B347" s="533">
        <v>45761</v>
      </c>
      <c r="C347" s="534" t="s">
        <v>511</v>
      </c>
      <c r="D347" s="534">
        <v>2851</v>
      </c>
      <c r="E347" s="534" t="s">
        <v>529</v>
      </c>
      <c r="F347" s="534" t="s">
        <v>529</v>
      </c>
      <c r="G347" s="391">
        <v>96.9</v>
      </c>
    </row>
    <row r="348" spans="1:7">
      <c r="A348" s="391" t="s">
        <v>548</v>
      </c>
      <c r="B348" s="533">
        <v>45761</v>
      </c>
      <c r="C348" s="534" t="s">
        <v>500</v>
      </c>
      <c r="D348" s="534">
        <v>2852</v>
      </c>
      <c r="E348" s="534" t="s">
        <v>530</v>
      </c>
      <c r="F348" s="534" t="s">
        <v>530</v>
      </c>
      <c r="G348" s="391">
        <v>98.2</v>
      </c>
    </row>
    <row r="349" spans="1:7">
      <c r="A349" s="391" t="s">
        <v>548</v>
      </c>
      <c r="B349" s="533">
        <v>45761</v>
      </c>
      <c r="C349" s="534" t="s">
        <v>342</v>
      </c>
      <c r="D349" s="534">
        <v>2853</v>
      </c>
      <c r="E349" s="534" t="s">
        <v>529</v>
      </c>
      <c r="F349" s="534" t="s">
        <v>529</v>
      </c>
      <c r="G349" s="391">
        <v>103.2</v>
      </c>
    </row>
    <row r="350" spans="1:7">
      <c r="A350" s="391" t="s">
        <v>548</v>
      </c>
      <c r="B350" s="533">
        <v>45761</v>
      </c>
      <c r="C350" s="534" t="s">
        <v>515</v>
      </c>
      <c r="D350" s="534">
        <v>2854</v>
      </c>
      <c r="E350" s="534" t="s">
        <v>530</v>
      </c>
      <c r="F350" s="534" t="s">
        <v>530</v>
      </c>
      <c r="G350" s="391">
        <v>100.8</v>
      </c>
    </row>
    <row r="351" spans="1:7">
      <c r="A351" s="391" t="s">
        <v>548</v>
      </c>
      <c r="B351" s="533">
        <v>45761</v>
      </c>
      <c r="C351" s="534" t="s">
        <v>524</v>
      </c>
      <c r="D351" s="534">
        <v>2855</v>
      </c>
      <c r="E351" s="534" t="s">
        <v>530</v>
      </c>
      <c r="F351" s="534" t="s">
        <v>530</v>
      </c>
      <c r="G351" s="391">
        <v>97.8</v>
      </c>
    </row>
    <row r="352" spans="1:7">
      <c r="A352" s="391" t="s">
        <v>548</v>
      </c>
      <c r="B352" s="533">
        <v>45762</v>
      </c>
      <c r="C352" s="534" t="s">
        <v>524</v>
      </c>
      <c r="D352" s="534">
        <v>2857</v>
      </c>
      <c r="E352" s="534" t="s">
        <v>530</v>
      </c>
      <c r="F352" s="534" t="s">
        <v>530</v>
      </c>
      <c r="G352" s="391">
        <v>97.2</v>
      </c>
    </row>
    <row r="353" spans="1:7">
      <c r="A353" s="391" t="s">
        <v>548</v>
      </c>
      <c r="B353" s="533">
        <v>45762</v>
      </c>
      <c r="C353" s="534" t="s">
        <v>502</v>
      </c>
      <c r="D353" s="534">
        <v>2858</v>
      </c>
      <c r="E353" s="534" t="s">
        <v>530</v>
      </c>
      <c r="F353" s="534" t="s">
        <v>530</v>
      </c>
      <c r="G353" s="391">
        <v>98.9</v>
      </c>
    </row>
    <row r="354" spans="1:7">
      <c r="A354" s="391" t="s">
        <v>548</v>
      </c>
      <c r="B354" s="533">
        <v>45762</v>
      </c>
      <c r="C354" s="534" t="s">
        <v>524</v>
      </c>
      <c r="D354" s="534">
        <v>2859</v>
      </c>
      <c r="E354" s="534" t="s">
        <v>530</v>
      </c>
      <c r="F354" s="534" t="s">
        <v>530</v>
      </c>
      <c r="G354" s="391">
        <v>98.7</v>
      </c>
    </row>
    <row r="355" spans="1:7">
      <c r="A355" s="391" t="s">
        <v>548</v>
      </c>
      <c r="B355" s="533">
        <v>45762</v>
      </c>
      <c r="C355" s="534" t="s">
        <v>524</v>
      </c>
      <c r="D355" s="534">
        <v>2861</v>
      </c>
      <c r="E355" s="534" t="s">
        <v>530</v>
      </c>
      <c r="F355" s="534" t="s">
        <v>530</v>
      </c>
      <c r="G355" s="391">
        <v>99.5</v>
      </c>
    </row>
    <row r="356" spans="1:7">
      <c r="A356" s="391" t="s">
        <v>548</v>
      </c>
      <c r="B356" s="533">
        <v>45762</v>
      </c>
      <c r="C356" s="534" t="s">
        <v>515</v>
      </c>
      <c r="D356" s="534">
        <v>2862</v>
      </c>
      <c r="E356" s="534" t="s">
        <v>530</v>
      </c>
      <c r="F356" s="534" t="s">
        <v>530</v>
      </c>
      <c r="G356" s="391">
        <v>100.5</v>
      </c>
    </row>
    <row r="357" spans="1:7">
      <c r="A357" s="391" t="s">
        <v>548</v>
      </c>
      <c r="B357" s="533">
        <v>45762</v>
      </c>
      <c r="C357" s="534" t="s">
        <v>524</v>
      </c>
      <c r="D357" s="534">
        <v>2863</v>
      </c>
      <c r="E357" s="534" t="s">
        <v>530</v>
      </c>
      <c r="F357" s="534" t="s">
        <v>530</v>
      </c>
      <c r="G357" s="391">
        <v>100.4</v>
      </c>
    </row>
    <row r="358" spans="1:7">
      <c r="A358" s="391" t="s">
        <v>548</v>
      </c>
      <c r="B358" s="533">
        <v>45762</v>
      </c>
      <c r="C358" s="534" t="s">
        <v>517</v>
      </c>
      <c r="D358" s="534">
        <v>2865</v>
      </c>
      <c r="E358" s="534" t="s">
        <v>530</v>
      </c>
      <c r="F358" s="534" t="s">
        <v>530</v>
      </c>
      <c r="G358" s="391">
        <v>99.8</v>
      </c>
    </row>
    <row r="359" spans="1:7">
      <c r="A359" s="391" t="s">
        <v>548</v>
      </c>
      <c r="B359" s="533">
        <v>45762</v>
      </c>
      <c r="C359" s="534" t="s">
        <v>502</v>
      </c>
      <c r="D359" s="534">
        <v>2866</v>
      </c>
      <c r="E359" s="534" t="s">
        <v>530</v>
      </c>
      <c r="F359" s="534" t="s">
        <v>530</v>
      </c>
      <c r="G359" s="391">
        <v>98.8</v>
      </c>
    </row>
    <row r="360" spans="1:7">
      <c r="A360" s="391" t="s">
        <v>548</v>
      </c>
      <c r="B360" s="533">
        <v>45762</v>
      </c>
      <c r="C360" s="534" t="s">
        <v>517</v>
      </c>
      <c r="D360" s="534">
        <v>2867</v>
      </c>
      <c r="E360" s="534" t="s">
        <v>530</v>
      </c>
      <c r="F360" s="534" t="s">
        <v>530</v>
      </c>
      <c r="G360" s="391">
        <v>100.9</v>
      </c>
    </row>
    <row r="361" spans="1:7">
      <c r="A361" s="391" t="s">
        <v>548</v>
      </c>
      <c r="B361" s="533">
        <v>45762</v>
      </c>
      <c r="C361" s="534" t="s">
        <v>517</v>
      </c>
      <c r="D361" s="534">
        <v>2869</v>
      </c>
      <c r="E361" s="534" t="s">
        <v>530</v>
      </c>
      <c r="F361" s="534" t="s">
        <v>530</v>
      </c>
      <c r="G361" s="391">
        <v>100.4</v>
      </c>
    </row>
    <row r="362" spans="1:7">
      <c r="A362" s="391" t="s">
        <v>548</v>
      </c>
      <c r="B362" s="533">
        <v>45762</v>
      </c>
      <c r="C362" s="534" t="s">
        <v>502</v>
      </c>
      <c r="D362" s="534">
        <v>2870</v>
      </c>
      <c r="E362" s="534" t="s">
        <v>530</v>
      </c>
      <c r="F362" s="534" t="s">
        <v>530</v>
      </c>
      <c r="G362" s="391">
        <v>99.3</v>
      </c>
    </row>
    <row r="363" spans="1:7">
      <c r="A363" s="391" t="s">
        <v>548</v>
      </c>
      <c r="B363" s="533">
        <v>45762</v>
      </c>
      <c r="C363" s="534" t="s">
        <v>517</v>
      </c>
      <c r="D363" s="534">
        <v>2871</v>
      </c>
      <c r="E363" s="534" t="s">
        <v>530</v>
      </c>
      <c r="F363" s="534" t="s">
        <v>530</v>
      </c>
      <c r="G363" s="391">
        <v>100.5</v>
      </c>
    </row>
    <row r="364" spans="1:7">
      <c r="A364" s="391" t="s">
        <v>548</v>
      </c>
      <c r="B364" s="533">
        <v>45762</v>
      </c>
      <c r="C364" s="534" t="s">
        <v>517</v>
      </c>
      <c r="D364" s="534">
        <v>2873</v>
      </c>
      <c r="E364" s="534" t="s">
        <v>530</v>
      </c>
      <c r="F364" s="534" t="s">
        <v>530</v>
      </c>
      <c r="G364" s="391">
        <v>100.4</v>
      </c>
    </row>
    <row r="365" spans="1:7">
      <c r="A365" s="391" t="s">
        <v>548</v>
      </c>
      <c r="B365" s="533">
        <v>45762</v>
      </c>
      <c r="C365" s="534" t="s">
        <v>502</v>
      </c>
      <c r="D365" s="534">
        <v>2874</v>
      </c>
      <c r="E365" s="534" t="s">
        <v>530</v>
      </c>
      <c r="F365" s="534" t="s">
        <v>530</v>
      </c>
      <c r="G365" s="391">
        <v>98.3</v>
      </c>
    </row>
    <row r="366" spans="1:7">
      <c r="A366" s="391" t="s">
        <v>548</v>
      </c>
      <c r="B366" s="533">
        <v>45762</v>
      </c>
      <c r="C366" s="534" t="s">
        <v>517</v>
      </c>
      <c r="D366" s="534">
        <v>2875</v>
      </c>
      <c r="E366" s="534" t="s">
        <v>530</v>
      </c>
      <c r="F366" s="534" t="s">
        <v>530</v>
      </c>
      <c r="G366" s="391">
        <v>98.8</v>
      </c>
    </row>
    <row r="367" spans="1:7">
      <c r="A367" s="391" t="s">
        <v>548</v>
      </c>
      <c r="B367" s="533">
        <v>45762</v>
      </c>
      <c r="C367" s="534" t="s">
        <v>517</v>
      </c>
      <c r="D367" s="534">
        <v>2877</v>
      </c>
      <c r="E367" s="534" t="s">
        <v>530</v>
      </c>
      <c r="F367" s="534" t="s">
        <v>530</v>
      </c>
      <c r="G367" s="391">
        <v>100.7</v>
      </c>
    </row>
    <row r="368" spans="1:7">
      <c r="A368" s="391" t="s">
        <v>548</v>
      </c>
      <c r="B368" s="533">
        <v>45762</v>
      </c>
      <c r="C368" s="534" t="s">
        <v>512</v>
      </c>
      <c r="D368" s="534">
        <v>2878</v>
      </c>
      <c r="E368" s="534" t="s">
        <v>553</v>
      </c>
      <c r="F368" s="534" t="s">
        <v>553</v>
      </c>
      <c r="G368" s="391">
        <v>97.2</v>
      </c>
    </row>
    <row r="369" spans="1:7">
      <c r="A369" s="391" t="s">
        <v>548</v>
      </c>
      <c r="B369" s="533">
        <v>45762</v>
      </c>
      <c r="C369" s="534" t="s">
        <v>512</v>
      </c>
      <c r="D369" s="534">
        <v>2879</v>
      </c>
      <c r="E369" s="534" t="s">
        <v>552</v>
      </c>
      <c r="F369" s="534" t="s">
        <v>552</v>
      </c>
      <c r="G369" s="391">
        <v>97.5</v>
      </c>
    </row>
    <row r="370" spans="1:7">
      <c r="A370" s="391" t="s">
        <v>548</v>
      </c>
      <c r="B370" s="533">
        <v>45762</v>
      </c>
      <c r="C370" s="534" t="s">
        <v>512</v>
      </c>
      <c r="D370" s="534">
        <v>2880</v>
      </c>
      <c r="E370" s="534" t="s">
        <v>553</v>
      </c>
      <c r="F370" s="534" t="s">
        <v>553</v>
      </c>
      <c r="G370" s="391">
        <v>97.4</v>
      </c>
    </row>
    <row r="371" spans="1:7">
      <c r="A371" s="391" t="s">
        <v>548</v>
      </c>
      <c r="B371" s="533">
        <v>45762</v>
      </c>
      <c r="C371" s="534" t="s">
        <v>512</v>
      </c>
      <c r="D371" s="534">
        <v>2881</v>
      </c>
      <c r="E371" s="534" t="s">
        <v>552</v>
      </c>
      <c r="F371" s="534" t="s">
        <v>552</v>
      </c>
      <c r="G371" s="391">
        <v>96.9</v>
      </c>
    </row>
    <row r="372" spans="1:7">
      <c r="A372" s="391" t="s">
        <v>548</v>
      </c>
      <c r="B372" s="533">
        <v>45762</v>
      </c>
      <c r="C372" s="534" t="s">
        <v>330</v>
      </c>
      <c r="D372" s="534">
        <v>2882</v>
      </c>
      <c r="E372" s="534" t="s">
        <v>534</v>
      </c>
      <c r="F372" s="534" t="s">
        <v>534</v>
      </c>
      <c r="G372" s="391">
        <v>102.2</v>
      </c>
    </row>
    <row r="373" spans="1:7">
      <c r="A373" s="391" t="s">
        <v>548</v>
      </c>
      <c r="B373" s="533">
        <v>45762</v>
      </c>
      <c r="C373" s="534" t="s">
        <v>330</v>
      </c>
      <c r="D373" s="534">
        <v>2883</v>
      </c>
      <c r="E373" s="534" t="s">
        <v>552</v>
      </c>
      <c r="F373" s="534" t="s">
        <v>552</v>
      </c>
      <c r="G373" s="391">
        <v>97.6</v>
      </c>
    </row>
    <row r="374" spans="1:7">
      <c r="A374" s="391" t="s">
        <v>548</v>
      </c>
      <c r="B374" s="533">
        <v>45762</v>
      </c>
      <c r="C374" s="534" t="s">
        <v>512</v>
      </c>
      <c r="D374" s="534">
        <v>2884</v>
      </c>
      <c r="E374" s="534" t="s">
        <v>553</v>
      </c>
      <c r="F374" s="534" t="s">
        <v>553</v>
      </c>
      <c r="G374" s="391">
        <v>97.7</v>
      </c>
    </row>
    <row r="375" spans="1:7">
      <c r="A375" s="391" t="s">
        <v>548</v>
      </c>
      <c r="B375" s="533">
        <v>45762</v>
      </c>
      <c r="C375" s="534" t="s">
        <v>512</v>
      </c>
      <c r="D375" s="534">
        <v>2885</v>
      </c>
      <c r="E375" s="534" t="s">
        <v>552</v>
      </c>
      <c r="F375" s="534" t="s">
        <v>552</v>
      </c>
      <c r="G375" s="391">
        <v>98.4</v>
      </c>
    </row>
    <row r="376" spans="1:7">
      <c r="A376" s="391" t="s">
        <v>548</v>
      </c>
      <c r="B376" s="533">
        <v>45763</v>
      </c>
      <c r="C376" s="534" t="s">
        <v>512</v>
      </c>
      <c r="D376" s="534">
        <v>2886</v>
      </c>
      <c r="E376" s="534" t="s">
        <v>553</v>
      </c>
      <c r="F376" s="534" t="s">
        <v>553</v>
      </c>
      <c r="G376" s="391">
        <v>97.7</v>
      </c>
    </row>
    <row r="377" spans="1:7">
      <c r="A377" s="391" t="s">
        <v>548</v>
      </c>
      <c r="B377" s="533">
        <v>45763</v>
      </c>
      <c r="C377" s="534" t="s">
        <v>512</v>
      </c>
      <c r="D377" s="534">
        <v>2887</v>
      </c>
      <c r="E377" s="534" t="s">
        <v>552</v>
      </c>
      <c r="F377" s="534" t="s">
        <v>552</v>
      </c>
      <c r="G377" s="391">
        <v>102.4</v>
      </c>
    </row>
    <row r="378" spans="1:7">
      <c r="A378" s="391" t="s">
        <v>548</v>
      </c>
      <c r="B378" s="533">
        <v>45763</v>
      </c>
      <c r="C378" s="534" t="s">
        <v>330</v>
      </c>
      <c r="D378" s="534">
        <v>2888</v>
      </c>
      <c r="E378" s="534" t="s">
        <v>534</v>
      </c>
      <c r="F378" s="534" t="s">
        <v>534</v>
      </c>
      <c r="G378" s="391">
        <v>99.3</v>
      </c>
    </row>
    <row r="379" spans="1:7">
      <c r="A379" s="391" t="s">
        <v>548</v>
      </c>
      <c r="B379" s="533">
        <v>45763</v>
      </c>
      <c r="C379" s="534" t="s">
        <v>330</v>
      </c>
      <c r="D379" s="534">
        <v>2889</v>
      </c>
      <c r="E379" s="534" t="s">
        <v>552</v>
      </c>
      <c r="F379" s="534" t="s">
        <v>552</v>
      </c>
      <c r="G379" s="391">
        <v>99.5</v>
      </c>
    </row>
    <row r="380" spans="1:7">
      <c r="A380" s="391" t="s">
        <v>548</v>
      </c>
      <c r="B380" s="533">
        <v>45763</v>
      </c>
      <c r="C380" s="534" t="s">
        <v>517</v>
      </c>
      <c r="D380" s="534">
        <v>2890</v>
      </c>
      <c r="E380" s="534" t="s">
        <v>530</v>
      </c>
      <c r="F380" s="534" t="s">
        <v>530</v>
      </c>
      <c r="G380" s="391">
        <v>99</v>
      </c>
    </row>
    <row r="381" spans="1:7">
      <c r="A381" s="391" t="s">
        <v>548</v>
      </c>
      <c r="B381" s="533">
        <v>45763</v>
      </c>
      <c r="C381" s="534" t="s">
        <v>517</v>
      </c>
      <c r="D381" s="534">
        <v>2891</v>
      </c>
      <c r="E381" s="534" t="s">
        <v>530</v>
      </c>
      <c r="F381" s="534" t="s">
        <v>530</v>
      </c>
      <c r="G381" s="391">
        <v>102.7</v>
      </c>
    </row>
    <row r="382" spans="1:7">
      <c r="A382" s="391" t="s">
        <v>548</v>
      </c>
      <c r="B382" s="533">
        <v>45763</v>
      </c>
      <c r="C382" s="534" t="s">
        <v>517</v>
      </c>
      <c r="D382" s="534">
        <v>2893</v>
      </c>
      <c r="E382" s="534" t="s">
        <v>530</v>
      </c>
      <c r="F382" s="534" t="s">
        <v>530</v>
      </c>
      <c r="G382" s="391">
        <v>100.1</v>
      </c>
    </row>
    <row r="383" spans="1:7">
      <c r="A383" s="391" t="s">
        <v>548</v>
      </c>
      <c r="B383" s="533">
        <v>45763</v>
      </c>
      <c r="C383" s="534" t="s">
        <v>517</v>
      </c>
      <c r="D383" s="534">
        <v>2894</v>
      </c>
      <c r="E383" s="534" t="s">
        <v>530</v>
      </c>
      <c r="F383" s="534" t="s">
        <v>530</v>
      </c>
      <c r="G383" s="391">
        <v>98.1</v>
      </c>
    </row>
    <row r="384" spans="1:7">
      <c r="A384" s="391" t="s">
        <v>548</v>
      </c>
      <c r="B384" s="533">
        <v>45763</v>
      </c>
      <c r="C384" s="534" t="s">
        <v>517</v>
      </c>
      <c r="D384" s="534">
        <v>2895</v>
      </c>
      <c r="E384" s="534" t="s">
        <v>530</v>
      </c>
      <c r="F384" s="534" t="s">
        <v>530</v>
      </c>
      <c r="G384" s="391">
        <v>101.1</v>
      </c>
    </row>
    <row r="385" spans="1:7">
      <c r="A385" s="391" t="s">
        <v>548</v>
      </c>
      <c r="B385" s="533">
        <v>45763</v>
      </c>
      <c r="C385" s="534" t="s">
        <v>517</v>
      </c>
      <c r="D385" s="534">
        <v>2897</v>
      </c>
      <c r="E385" s="534" t="s">
        <v>530</v>
      </c>
      <c r="F385" s="534" t="s">
        <v>530</v>
      </c>
      <c r="G385" s="391">
        <v>100.2</v>
      </c>
    </row>
    <row r="386" spans="1:7">
      <c r="A386" s="391" t="s">
        <v>548</v>
      </c>
      <c r="B386" s="533">
        <v>45763</v>
      </c>
      <c r="C386" s="534" t="s">
        <v>517</v>
      </c>
      <c r="D386" s="534">
        <v>2898</v>
      </c>
      <c r="E386" s="534" t="s">
        <v>530</v>
      </c>
      <c r="F386" s="534" t="s">
        <v>530</v>
      </c>
      <c r="G386" s="391">
        <v>99.3</v>
      </c>
    </row>
    <row r="387" spans="1:7">
      <c r="A387" s="391" t="s">
        <v>548</v>
      </c>
      <c r="B387" s="533">
        <v>45763</v>
      </c>
      <c r="C387" s="534" t="s">
        <v>517</v>
      </c>
      <c r="D387" s="534">
        <v>2899</v>
      </c>
      <c r="E387" s="534" t="s">
        <v>530</v>
      </c>
      <c r="F387" s="534" t="s">
        <v>530</v>
      </c>
      <c r="G387" s="391">
        <v>98.5</v>
      </c>
    </row>
    <row r="388" spans="1:7">
      <c r="A388" s="391" t="s">
        <v>548</v>
      </c>
      <c r="B388" s="533">
        <v>45763</v>
      </c>
      <c r="C388" s="534" t="s">
        <v>517</v>
      </c>
      <c r="D388" s="534">
        <v>2901</v>
      </c>
      <c r="E388" s="534" t="s">
        <v>530</v>
      </c>
      <c r="F388" s="534" t="s">
        <v>530</v>
      </c>
      <c r="G388" s="391">
        <v>100.9</v>
      </c>
    </row>
    <row r="389" spans="1:7">
      <c r="A389" s="391" t="s">
        <v>548</v>
      </c>
      <c r="B389" s="533">
        <v>45763</v>
      </c>
      <c r="C389" s="534" t="s">
        <v>514</v>
      </c>
      <c r="D389" s="534">
        <v>2902</v>
      </c>
      <c r="E389" s="534" t="s">
        <v>529</v>
      </c>
      <c r="F389" s="534" t="s">
        <v>529</v>
      </c>
      <c r="G389" s="391">
        <v>102</v>
      </c>
    </row>
    <row r="390" spans="1:7">
      <c r="A390" s="391" t="s">
        <v>548</v>
      </c>
      <c r="B390" s="533">
        <v>45763</v>
      </c>
      <c r="C390" s="534" t="s">
        <v>520</v>
      </c>
      <c r="D390" s="534">
        <v>2903</v>
      </c>
      <c r="E390" s="534" t="s">
        <v>543</v>
      </c>
      <c r="F390" s="534" t="s">
        <v>543</v>
      </c>
      <c r="G390" s="391">
        <v>101</v>
      </c>
    </row>
    <row r="391" spans="1:7">
      <c r="A391" s="391" t="s">
        <v>548</v>
      </c>
      <c r="B391" s="533">
        <v>45763</v>
      </c>
      <c r="C391" s="534" t="s">
        <v>514</v>
      </c>
      <c r="D391" s="534">
        <v>2904</v>
      </c>
      <c r="E391" s="534" t="s">
        <v>529</v>
      </c>
      <c r="F391" s="534" t="s">
        <v>529</v>
      </c>
      <c r="G391" s="391">
        <v>98.3</v>
      </c>
    </row>
    <row r="392" spans="1:7">
      <c r="A392" s="391" t="s">
        <v>548</v>
      </c>
      <c r="B392" s="533">
        <v>45763</v>
      </c>
      <c r="C392" s="534" t="s">
        <v>511</v>
      </c>
      <c r="D392" s="534">
        <v>2905</v>
      </c>
      <c r="E392" s="534" t="s">
        <v>530</v>
      </c>
      <c r="F392" s="534" t="s">
        <v>530</v>
      </c>
      <c r="G392" s="391">
        <v>95.7</v>
      </c>
    </row>
    <row r="393" spans="1:7">
      <c r="A393" s="391" t="s">
        <v>548</v>
      </c>
      <c r="B393" s="533">
        <v>45763</v>
      </c>
      <c r="C393" s="534" t="s">
        <v>514</v>
      </c>
      <c r="D393" s="534">
        <v>2906</v>
      </c>
      <c r="E393" s="534" t="s">
        <v>529</v>
      </c>
      <c r="F393" s="534" t="s">
        <v>529</v>
      </c>
      <c r="G393" s="391">
        <v>100.2</v>
      </c>
    </row>
    <row r="394" spans="1:7">
      <c r="A394" s="391" t="s">
        <v>548</v>
      </c>
      <c r="B394" s="533">
        <v>45763</v>
      </c>
      <c r="C394" s="534" t="s">
        <v>511</v>
      </c>
      <c r="D394" s="534">
        <v>2907</v>
      </c>
      <c r="E394" s="534" t="s">
        <v>530</v>
      </c>
      <c r="F394" s="534" t="s">
        <v>530</v>
      </c>
      <c r="G394" s="391">
        <v>96.9</v>
      </c>
    </row>
    <row r="395" spans="1:7">
      <c r="A395" s="391" t="s">
        <v>548</v>
      </c>
      <c r="B395" s="533">
        <v>45763</v>
      </c>
      <c r="C395" s="534" t="s">
        <v>514</v>
      </c>
      <c r="D395" s="534">
        <v>2908</v>
      </c>
      <c r="E395" s="534" t="s">
        <v>529</v>
      </c>
      <c r="F395" s="534" t="s">
        <v>529</v>
      </c>
      <c r="G395" s="391">
        <v>100.1</v>
      </c>
    </row>
    <row r="396" spans="1:7">
      <c r="A396" s="391" t="s">
        <v>548</v>
      </c>
      <c r="B396" s="533">
        <v>45763</v>
      </c>
      <c r="C396" s="534" t="s">
        <v>511</v>
      </c>
      <c r="D396" s="534">
        <v>2909</v>
      </c>
      <c r="E396" s="534" t="s">
        <v>530</v>
      </c>
      <c r="F396" s="534" t="s">
        <v>530</v>
      </c>
      <c r="G396" s="391">
        <v>97.1</v>
      </c>
    </row>
    <row r="397" spans="1:7">
      <c r="A397" s="391" t="s">
        <v>548</v>
      </c>
      <c r="B397" s="533">
        <v>45763</v>
      </c>
      <c r="C397" s="534" t="s">
        <v>514</v>
      </c>
      <c r="D397" s="534">
        <v>2910</v>
      </c>
      <c r="E397" s="534" t="s">
        <v>529</v>
      </c>
      <c r="F397" s="534" t="s">
        <v>529</v>
      </c>
      <c r="G397" s="391">
        <v>101.1</v>
      </c>
    </row>
    <row r="398" spans="1:7">
      <c r="A398" s="391" t="s">
        <v>548</v>
      </c>
      <c r="B398" s="533">
        <v>45763</v>
      </c>
      <c r="C398" s="534" t="s">
        <v>511</v>
      </c>
      <c r="D398" s="534">
        <v>2911</v>
      </c>
      <c r="E398" s="534" t="s">
        <v>530</v>
      </c>
      <c r="F398" s="534" t="s">
        <v>530</v>
      </c>
      <c r="G398" s="391">
        <v>99.1</v>
      </c>
    </row>
    <row r="399" spans="1:7">
      <c r="A399" s="391" t="s">
        <v>548</v>
      </c>
      <c r="B399" s="533">
        <v>45763</v>
      </c>
      <c r="C399" s="534" t="s">
        <v>514</v>
      </c>
      <c r="D399" s="534">
        <v>2912</v>
      </c>
      <c r="E399" s="534" t="s">
        <v>529</v>
      </c>
      <c r="F399" s="534" t="s">
        <v>529</v>
      </c>
      <c r="G399" s="391">
        <v>101.9</v>
      </c>
    </row>
    <row r="400" spans="1:7">
      <c r="A400" s="391" t="s">
        <v>548</v>
      </c>
      <c r="B400" s="533">
        <v>45763</v>
      </c>
      <c r="C400" s="534" t="s">
        <v>520</v>
      </c>
      <c r="D400" s="534">
        <v>2913</v>
      </c>
      <c r="E400" s="534" t="s">
        <v>543</v>
      </c>
      <c r="F400" s="534" t="s">
        <v>543</v>
      </c>
      <c r="G400" s="391">
        <v>104</v>
      </c>
    </row>
    <row r="401" spans="1:7">
      <c r="A401" s="391" t="s">
        <v>548</v>
      </c>
      <c r="B401" s="533">
        <v>45764</v>
      </c>
      <c r="C401" s="534" t="s">
        <v>517</v>
      </c>
      <c r="D401" s="534">
        <v>2914</v>
      </c>
      <c r="E401" s="534" t="s">
        <v>530</v>
      </c>
      <c r="F401" s="534" t="s">
        <v>530</v>
      </c>
      <c r="G401" s="391">
        <v>99.1</v>
      </c>
    </row>
    <row r="402" spans="1:7">
      <c r="A402" s="391" t="s">
        <v>548</v>
      </c>
      <c r="B402" s="533">
        <v>45764</v>
      </c>
      <c r="C402" s="534" t="s">
        <v>502</v>
      </c>
      <c r="D402" s="534">
        <v>2915</v>
      </c>
      <c r="E402" s="534" t="s">
        <v>530</v>
      </c>
      <c r="F402" s="534" t="s">
        <v>530</v>
      </c>
      <c r="G402" s="391">
        <v>98</v>
      </c>
    </row>
    <row r="403" spans="1:7">
      <c r="A403" s="391" t="s">
        <v>548</v>
      </c>
      <c r="B403" s="533">
        <v>45764</v>
      </c>
      <c r="C403" s="534" t="s">
        <v>502</v>
      </c>
      <c r="D403" s="534">
        <v>2917</v>
      </c>
      <c r="E403" s="534" t="s">
        <v>530</v>
      </c>
      <c r="F403" s="534" t="s">
        <v>530</v>
      </c>
      <c r="G403" s="391">
        <v>97.4</v>
      </c>
    </row>
    <row r="404" spans="1:7">
      <c r="A404" s="391" t="s">
        <v>548</v>
      </c>
      <c r="B404" s="533">
        <v>45764</v>
      </c>
      <c r="C404" s="534" t="s">
        <v>517</v>
      </c>
      <c r="D404" s="534">
        <v>2918</v>
      </c>
      <c r="E404" s="534" t="s">
        <v>530</v>
      </c>
      <c r="F404" s="534" t="s">
        <v>530</v>
      </c>
      <c r="G404" s="391">
        <v>100.2</v>
      </c>
    </row>
    <row r="405" spans="1:7">
      <c r="A405" s="391" t="s">
        <v>548</v>
      </c>
      <c r="B405" s="533">
        <v>45764</v>
      </c>
      <c r="C405" s="534" t="s">
        <v>502</v>
      </c>
      <c r="D405" s="534">
        <v>2919</v>
      </c>
      <c r="E405" s="534" t="s">
        <v>530</v>
      </c>
      <c r="F405" s="534" t="s">
        <v>530</v>
      </c>
      <c r="G405" s="391">
        <v>99.5</v>
      </c>
    </row>
    <row r="406" spans="1:7">
      <c r="A406" s="391" t="s">
        <v>548</v>
      </c>
      <c r="B406" s="533">
        <v>45764</v>
      </c>
      <c r="C406" s="534" t="s">
        <v>502</v>
      </c>
      <c r="D406" s="534">
        <v>2921</v>
      </c>
      <c r="E406" s="534" t="s">
        <v>530</v>
      </c>
      <c r="F406" s="534" t="s">
        <v>530</v>
      </c>
      <c r="G406" s="391">
        <v>99.6</v>
      </c>
    </row>
    <row r="407" spans="1:7">
      <c r="A407" s="391" t="s">
        <v>548</v>
      </c>
      <c r="B407" s="533">
        <v>45764</v>
      </c>
      <c r="C407" s="534" t="s">
        <v>517</v>
      </c>
      <c r="D407" s="534">
        <v>2922</v>
      </c>
      <c r="E407" s="534" t="s">
        <v>530</v>
      </c>
      <c r="F407" s="534" t="s">
        <v>530</v>
      </c>
      <c r="G407" s="391">
        <v>99.8</v>
      </c>
    </row>
    <row r="408" spans="1:7">
      <c r="A408" s="391" t="s">
        <v>548</v>
      </c>
      <c r="B408" s="533">
        <v>45764</v>
      </c>
      <c r="C408" s="534" t="s">
        <v>502</v>
      </c>
      <c r="D408" s="534">
        <v>2923</v>
      </c>
      <c r="E408" s="534" t="s">
        <v>530</v>
      </c>
      <c r="F408" s="534" t="s">
        <v>530</v>
      </c>
      <c r="G408" s="391">
        <v>99.3</v>
      </c>
    </row>
    <row r="409" spans="1:7">
      <c r="A409" s="391" t="s">
        <v>548</v>
      </c>
      <c r="B409" s="533">
        <v>45764</v>
      </c>
      <c r="C409" s="534" t="s">
        <v>502</v>
      </c>
      <c r="D409" s="534">
        <v>2925</v>
      </c>
      <c r="E409" s="534" t="s">
        <v>530</v>
      </c>
      <c r="F409" s="534" t="s">
        <v>530</v>
      </c>
      <c r="G409" s="391">
        <v>100.2</v>
      </c>
    </row>
    <row r="410" spans="1:7">
      <c r="A410" s="391" t="s">
        <v>548</v>
      </c>
      <c r="B410" s="533">
        <v>45764</v>
      </c>
      <c r="C410" s="534" t="s">
        <v>517</v>
      </c>
      <c r="D410" s="534">
        <v>2926</v>
      </c>
      <c r="E410" s="534" t="s">
        <v>530</v>
      </c>
      <c r="F410" s="534" t="s">
        <v>530</v>
      </c>
      <c r="G410" s="391">
        <v>100.2</v>
      </c>
    </row>
    <row r="411" spans="1:7">
      <c r="A411" s="391" t="s">
        <v>548</v>
      </c>
      <c r="B411" s="533">
        <v>45764</v>
      </c>
      <c r="C411" s="534" t="s">
        <v>502</v>
      </c>
      <c r="D411" s="534">
        <v>2927</v>
      </c>
      <c r="E411" s="534" t="s">
        <v>530</v>
      </c>
      <c r="F411" s="534" t="s">
        <v>530</v>
      </c>
      <c r="G411" s="391">
        <v>97.9</v>
      </c>
    </row>
    <row r="412" spans="1:7">
      <c r="A412" s="391" t="s">
        <v>548</v>
      </c>
      <c r="B412" s="533">
        <v>45764</v>
      </c>
      <c r="C412" s="534" t="s">
        <v>515</v>
      </c>
      <c r="D412" s="534">
        <v>2929</v>
      </c>
      <c r="E412" s="534" t="s">
        <v>530</v>
      </c>
      <c r="F412" s="534" t="s">
        <v>530</v>
      </c>
      <c r="G412" s="391">
        <v>98.4</v>
      </c>
    </row>
    <row r="413" spans="1:7">
      <c r="A413" s="391" t="s">
        <v>548</v>
      </c>
      <c r="B413" s="533">
        <v>45764</v>
      </c>
      <c r="C413" s="534" t="s">
        <v>502</v>
      </c>
      <c r="D413" s="534">
        <v>2930</v>
      </c>
      <c r="E413" s="534" t="s">
        <v>530</v>
      </c>
      <c r="F413" s="534" t="s">
        <v>530</v>
      </c>
      <c r="G413" s="391">
        <v>96.2</v>
      </c>
    </row>
    <row r="414" spans="1:7">
      <c r="A414" s="391" t="s">
        <v>548</v>
      </c>
      <c r="B414" s="533">
        <v>45764</v>
      </c>
      <c r="C414" s="534" t="s">
        <v>515</v>
      </c>
      <c r="D414" s="534">
        <v>2931</v>
      </c>
      <c r="E414" s="534" t="s">
        <v>529</v>
      </c>
      <c r="F414" s="534" t="s">
        <v>529</v>
      </c>
      <c r="G414" s="391">
        <v>101.4</v>
      </c>
    </row>
    <row r="415" spans="1:7">
      <c r="A415" s="391" t="s">
        <v>548</v>
      </c>
      <c r="B415" s="533">
        <v>45764</v>
      </c>
      <c r="C415" s="534" t="s">
        <v>515</v>
      </c>
      <c r="D415" s="534">
        <v>2933</v>
      </c>
      <c r="E415" s="534" t="s">
        <v>530</v>
      </c>
      <c r="F415" s="534" t="s">
        <v>530</v>
      </c>
      <c r="G415" s="391">
        <v>100.8</v>
      </c>
    </row>
    <row r="416" spans="1:7">
      <c r="A416" s="391" t="s">
        <v>548</v>
      </c>
      <c r="B416" s="533">
        <v>45764</v>
      </c>
      <c r="C416" s="534" t="s">
        <v>502</v>
      </c>
      <c r="D416" s="534">
        <v>2934</v>
      </c>
      <c r="E416" s="534" t="s">
        <v>530</v>
      </c>
      <c r="F416" s="534" t="s">
        <v>530</v>
      </c>
      <c r="G416" s="391">
        <v>97.7</v>
      </c>
    </row>
    <row r="417" spans="1:7">
      <c r="A417" s="391" t="s">
        <v>548</v>
      </c>
      <c r="B417" s="533">
        <v>45764</v>
      </c>
      <c r="C417" s="534" t="s">
        <v>515</v>
      </c>
      <c r="D417" s="534">
        <v>2935</v>
      </c>
      <c r="E417" s="534" t="s">
        <v>530</v>
      </c>
      <c r="F417" s="534" t="s">
        <v>530</v>
      </c>
      <c r="G417" s="391">
        <v>100.6</v>
      </c>
    </row>
    <row r="418" spans="1:7">
      <c r="A418" s="391" t="s">
        <v>548</v>
      </c>
      <c r="B418" s="533">
        <v>45764</v>
      </c>
      <c r="C418" s="534" t="s">
        <v>514</v>
      </c>
      <c r="D418" s="534">
        <v>2937</v>
      </c>
      <c r="E418" s="534" t="s">
        <v>529</v>
      </c>
      <c r="F418" s="534" t="s">
        <v>529</v>
      </c>
      <c r="G418" s="391">
        <v>100.6</v>
      </c>
    </row>
    <row r="419" spans="1:7">
      <c r="A419" s="391" t="s">
        <v>548</v>
      </c>
      <c r="B419" s="533">
        <v>45764</v>
      </c>
      <c r="C419" s="534" t="s">
        <v>502</v>
      </c>
      <c r="D419" s="534">
        <v>2938</v>
      </c>
      <c r="E419" s="534" t="s">
        <v>530</v>
      </c>
      <c r="F419" s="534" t="s">
        <v>530</v>
      </c>
      <c r="G419" s="391">
        <v>99</v>
      </c>
    </row>
    <row r="420" spans="1:7">
      <c r="A420" s="391" t="s">
        <v>548</v>
      </c>
      <c r="B420" s="533">
        <v>45764</v>
      </c>
      <c r="C420" s="534" t="s">
        <v>514</v>
      </c>
      <c r="D420" s="534">
        <v>2939</v>
      </c>
      <c r="E420" s="534" t="s">
        <v>529</v>
      </c>
      <c r="F420" s="534" t="s">
        <v>529</v>
      </c>
      <c r="G420" s="391">
        <v>103.9</v>
      </c>
    </row>
    <row r="421" spans="1:7">
      <c r="A421" s="391" t="s">
        <v>548</v>
      </c>
      <c r="B421" s="533">
        <v>45764</v>
      </c>
      <c r="C421" s="534" t="s">
        <v>500</v>
      </c>
      <c r="D421" s="534">
        <v>2940</v>
      </c>
      <c r="E421" s="534" t="s">
        <v>530</v>
      </c>
      <c r="F421" s="534" t="s">
        <v>530</v>
      </c>
      <c r="G421" s="391">
        <v>98.4</v>
      </c>
    </row>
    <row r="422" spans="1:7">
      <c r="A422" s="391" t="s">
        <v>548</v>
      </c>
      <c r="B422" s="533">
        <v>45764</v>
      </c>
      <c r="C422" s="534" t="s">
        <v>514</v>
      </c>
      <c r="D422" s="534">
        <v>2941</v>
      </c>
      <c r="E422" s="534" t="s">
        <v>529</v>
      </c>
      <c r="F422" s="534" t="s">
        <v>529</v>
      </c>
      <c r="G422" s="391">
        <v>100.8</v>
      </c>
    </row>
    <row r="423" spans="1:7">
      <c r="A423" s="391" t="s">
        <v>548</v>
      </c>
      <c r="B423" s="533">
        <v>45764</v>
      </c>
      <c r="C423" s="534" t="s">
        <v>500</v>
      </c>
      <c r="D423" s="534">
        <v>2942</v>
      </c>
      <c r="E423" s="534" t="s">
        <v>530</v>
      </c>
      <c r="F423" s="534" t="s">
        <v>530</v>
      </c>
      <c r="G423" s="391">
        <v>97.1</v>
      </c>
    </row>
    <row r="424" spans="1:7">
      <c r="A424" s="391" t="s">
        <v>548</v>
      </c>
      <c r="B424" s="533">
        <v>45765</v>
      </c>
      <c r="C424" s="534" t="s">
        <v>514</v>
      </c>
      <c r="D424" s="534">
        <v>2943</v>
      </c>
      <c r="E424" s="534" t="s">
        <v>529</v>
      </c>
      <c r="F424" s="534" t="s">
        <v>529</v>
      </c>
      <c r="G424" s="391">
        <v>105.2</v>
      </c>
    </row>
    <row r="425" spans="1:7">
      <c r="A425" s="391" t="s">
        <v>548</v>
      </c>
      <c r="B425" s="533">
        <v>45765</v>
      </c>
      <c r="C425" s="534" t="s">
        <v>500</v>
      </c>
      <c r="D425" s="534">
        <v>2944</v>
      </c>
      <c r="E425" s="534" t="s">
        <v>530</v>
      </c>
      <c r="F425" s="534" t="s">
        <v>530</v>
      </c>
      <c r="G425" s="391">
        <v>98.4</v>
      </c>
    </row>
    <row r="426" spans="1:7">
      <c r="A426" s="391" t="s">
        <v>548</v>
      </c>
      <c r="B426" s="533">
        <v>45765</v>
      </c>
      <c r="C426" s="534" t="s">
        <v>514</v>
      </c>
      <c r="D426" s="534">
        <v>2945</v>
      </c>
      <c r="E426" s="534" t="s">
        <v>529</v>
      </c>
      <c r="F426" s="534" t="s">
        <v>529</v>
      </c>
      <c r="G426" s="391">
        <v>100.6</v>
      </c>
    </row>
    <row r="427" spans="1:7">
      <c r="A427" s="391" t="s">
        <v>548</v>
      </c>
      <c r="B427" s="533">
        <v>45765</v>
      </c>
      <c r="C427" s="534" t="s">
        <v>500</v>
      </c>
      <c r="D427" s="534">
        <v>2946</v>
      </c>
      <c r="E427" s="534" t="s">
        <v>530</v>
      </c>
      <c r="F427" s="534" t="s">
        <v>530</v>
      </c>
      <c r="G427" s="391">
        <v>97.2</v>
      </c>
    </row>
    <row r="428" spans="1:7">
      <c r="A428" s="391" t="s">
        <v>548</v>
      </c>
      <c r="B428" s="533">
        <v>45765</v>
      </c>
      <c r="C428" s="534" t="s">
        <v>514</v>
      </c>
      <c r="D428" s="534">
        <v>2947</v>
      </c>
      <c r="E428" s="534" t="s">
        <v>529</v>
      </c>
      <c r="F428" s="534" t="s">
        <v>529</v>
      </c>
      <c r="G428" s="391">
        <v>101.3</v>
      </c>
    </row>
    <row r="429" spans="1:7">
      <c r="A429" s="391" t="s">
        <v>548</v>
      </c>
      <c r="B429" s="533">
        <v>45765</v>
      </c>
      <c r="C429" s="534" t="s">
        <v>500</v>
      </c>
      <c r="D429" s="534">
        <v>2948</v>
      </c>
      <c r="E429" s="534" t="s">
        <v>530</v>
      </c>
      <c r="F429" s="534" t="s">
        <v>530</v>
      </c>
      <c r="G429" s="391">
        <v>98.4</v>
      </c>
    </row>
    <row r="430" spans="1:7">
      <c r="A430" s="391" t="s">
        <v>548</v>
      </c>
      <c r="B430" s="533">
        <v>45765</v>
      </c>
      <c r="C430" s="534" t="s">
        <v>514</v>
      </c>
      <c r="D430" s="534">
        <v>2949</v>
      </c>
      <c r="E430" s="534" t="s">
        <v>529</v>
      </c>
      <c r="F430" s="534" t="s">
        <v>529</v>
      </c>
      <c r="G430" s="391">
        <v>101.5</v>
      </c>
    </row>
    <row r="431" spans="1:7">
      <c r="A431" s="391" t="s">
        <v>548</v>
      </c>
      <c r="B431" s="533">
        <v>45765</v>
      </c>
      <c r="C431" s="534" t="s">
        <v>500</v>
      </c>
      <c r="D431" s="534">
        <v>2950</v>
      </c>
      <c r="E431" s="534" t="s">
        <v>530</v>
      </c>
      <c r="F431" s="534" t="s">
        <v>530</v>
      </c>
      <c r="G431" s="391">
        <v>97.2</v>
      </c>
    </row>
    <row r="432" spans="1:7">
      <c r="A432" s="391" t="s">
        <v>548</v>
      </c>
      <c r="B432" s="533">
        <v>45765</v>
      </c>
      <c r="C432" s="534" t="s">
        <v>517</v>
      </c>
      <c r="D432" s="534">
        <v>2951</v>
      </c>
      <c r="E432" s="534" t="s">
        <v>530</v>
      </c>
      <c r="F432" s="534" t="s">
        <v>530</v>
      </c>
      <c r="G432" s="391">
        <v>96.5</v>
      </c>
    </row>
    <row r="433" spans="1:7">
      <c r="A433" s="391" t="s">
        <v>548</v>
      </c>
      <c r="B433" s="533">
        <v>45765</v>
      </c>
      <c r="C433" s="534" t="s">
        <v>514</v>
      </c>
      <c r="D433" s="534">
        <v>2952</v>
      </c>
      <c r="E433" s="534" t="s">
        <v>529</v>
      </c>
      <c r="F433" s="534" t="s">
        <v>529</v>
      </c>
      <c r="G433" s="391">
        <v>97.4</v>
      </c>
    </row>
    <row r="434" spans="1:7">
      <c r="A434" s="391" t="s">
        <v>548</v>
      </c>
      <c r="B434" s="533">
        <v>45766</v>
      </c>
      <c r="C434" s="534" t="s">
        <v>517</v>
      </c>
      <c r="D434" s="534">
        <v>2953</v>
      </c>
      <c r="E434" s="534" t="s">
        <v>530</v>
      </c>
      <c r="F434" s="534" t="s">
        <v>530</v>
      </c>
      <c r="G434" s="391">
        <v>97.7</v>
      </c>
    </row>
    <row r="435" spans="1:7">
      <c r="A435" s="391" t="s">
        <v>548</v>
      </c>
      <c r="B435" s="533">
        <v>45766</v>
      </c>
      <c r="C435" s="534" t="s">
        <v>517</v>
      </c>
      <c r="D435" s="534">
        <v>2955</v>
      </c>
      <c r="E435" s="534" t="s">
        <v>530</v>
      </c>
      <c r="F435" s="534" t="s">
        <v>530</v>
      </c>
      <c r="G435" s="391">
        <v>100.4</v>
      </c>
    </row>
    <row r="436" spans="1:7">
      <c r="A436" s="391" t="s">
        <v>548</v>
      </c>
      <c r="B436" s="533">
        <v>45766</v>
      </c>
      <c r="C436" s="534" t="s">
        <v>502</v>
      </c>
      <c r="D436" s="534">
        <v>2956</v>
      </c>
      <c r="E436" s="534" t="s">
        <v>530</v>
      </c>
      <c r="F436" s="534" t="s">
        <v>530</v>
      </c>
      <c r="G436" s="391">
        <v>96.8</v>
      </c>
    </row>
    <row r="437" spans="1:7">
      <c r="A437" s="391" t="s">
        <v>548</v>
      </c>
      <c r="B437" s="533">
        <v>45766</v>
      </c>
      <c r="C437" s="534" t="s">
        <v>517</v>
      </c>
      <c r="D437" s="534">
        <v>2957</v>
      </c>
      <c r="E437" s="534" t="s">
        <v>530</v>
      </c>
      <c r="F437" s="534" t="s">
        <v>530</v>
      </c>
      <c r="G437" s="391">
        <v>100.8</v>
      </c>
    </row>
    <row r="438" spans="1:7">
      <c r="A438" s="391" t="s">
        <v>548</v>
      </c>
      <c r="B438" s="533">
        <v>45766</v>
      </c>
      <c r="C438" s="534" t="s">
        <v>517</v>
      </c>
      <c r="D438" s="534">
        <v>2959</v>
      </c>
      <c r="E438" s="534" t="s">
        <v>530</v>
      </c>
      <c r="F438" s="534" t="s">
        <v>530</v>
      </c>
      <c r="G438" s="391">
        <v>100.5</v>
      </c>
    </row>
    <row r="439" spans="1:7">
      <c r="A439" s="391" t="s">
        <v>548</v>
      </c>
      <c r="B439" s="533">
        <v>45766</v>
      </c>
      <c r="C439" s="534" t="s">
        <v>502</v>
      </c>
      <c r="D439" s="534">
        <v>2960</v>
      </c>
      <c r="E439" s="534" t="s">
        <v>530</v>
      </c>
      <c r="F439" s="534" t="s">
        <v>530</v>
      </c>
      <c r="G439" s="391">
        <v>98.1</v>
      </c>
    </row>
    <row r="440" spans="1:7">
      <c r="A440" s="391" t="s">
        <v>548</v>
      </c>
      <c r="B440" s="533">
        <v>45766</v>
      </c>
      <c r="C440" s="534" t="s">
        <v>517</v>
      </c>
      <c r="D440" s="534">
        <v>2961</v>
      </c>
      <c r="E440" s="534" t="s">
        <v>530</v>
      </c>
      <c r="F440" s="534" t="s">
        <v>530</v>
      </c>
      <c r="G440" s="391">
        <v>100.1</v>
      </c>
    </row>
    <row r="441" spans="1:7">
      <c r="A441" s="391" t="s">
        <v>548</v>
      </c>
      <c r="B441" s="533">
        <v>45766</v>
      </c>
      <c r="C441" s="534" t="s">
        <v>517</v>
      </c>
      <c r="D441" s="534">
        <v>2963</v>
      </c>
      <c r="E441" s="534" t="s">
        <v>530</v>
      </c>
      <c r="F441" s="534" t="s">
        <v>530</v>
      </c>
      <c r="G441" s="391">
        <v>100.5</v>
      </c>
    </row>
    <row r="442" spans="1:7">
      <c r="A442" s="391" t="s">
        <v>548</v>
      </c>
      <c r="B442" s="533">
        <v>45766</v>
      </c>
      <c r="C442" s="534" t="s">
        <v>514</v>
      </c>
      <c r="D442" s="534">
        <v>2964</v>
      </c>
      <c r="E442" s="534" t="s">
        <v>529</v>
      </c>
      <c r="F442" s="534" t="s">
        <v>529</v>
      </c>
      <c r="G442" s="391">
        <v>102.4</v>
      </c>
    </row>
    <row r="443" spans="1:7">
      <c r="A443" s="391" t="s">
        <v>548</v>
      </c>
      <c r="B443" s="533">
        <v>45766</v>
      </c>
      <c r="C443" s="534" t="s">
        <v>512</v>
      </c>
      <c r="D443" s="534">
        <v>2965</v>
      </c>
      <c r="E443" s="534" t="s">
        <v>554</v>
      </c>
      <c r="F443" s="534" t="s">
        <v>554</v>
      </c>
      <c r="G443" s="391">
        <v>95.9</v>
      </c>
    </row>
    <row r="444" spans="1:7">
      <c r="A444" s="391" t="s">
        <v>548</v>
      </c>
      <c r="B444" s="533">
        <v>45766</v>
      </c>
      <c r="C444" s="534" t="s">
        <v>512</v>
      </c>
      <c r="D444" s="534">
        <v>2966</v>
      </c>
      <c r="E444" s="534" t="s">
        <v>554</v>
      </c>
      <c r="F444" s="534" t="s">
        <v>554</v>
      </c>
      <c r="G444" s="391">
        <v>100.1</v>
      </c>
    </row>
    <row r="445" spans="1:7">
      <c r="A445" s="391" t="s">
        <v>548</v>
      </c>
      <c r="B445" s="533">
        <v>45766</v>
      </c>
      <c r="C445" s="534" t="s">
        <v>512</v>
      </c>
      <c r="D445" s="534">
        <v>2967</v>
      </c>
      <c r="E445" s="534" t="s">
        <v>554</v>
      </c>
      <c r="F445" s="534" t="s">
        <v>554</v>
      </c>
      <c r="G445" s="391">
        <v>99.6</v>
      </c>
    </row>
    <row r="446" spans="1:7">
      <c r="A446" s="391" t="s">
        <v>548</v>
      </c>
      <c r="B446" s="533">
        <v>45766</v>
      </c>
      <c r="C446" s="534" t="s">
        <v>512</v>
      </c>
      <c r="D446" s="534">
        <v>2968</v>
      </c>
      <c r="E446" s="534" t="s">
        <v>554</v>
      </c>
      <c r="F446" s="534" t="s">
        <v>554</v>
      </c>
      <c r="G446" s="391">
        <v>100</v>
      </c>
    </row>
    <row r="447" spans="1:7">
      <c r="A447" s="391" t="s">
        <v>548</v>
      </c>
      <c r="B447" s="533">
        <v>45766</v>
      </c>
      <c r="C447" s="534" t="s">
        <v>512</v>
      </c>
      <c r="D447" s="534">
        <v>2969</v>
      </c>
      <c r="E447" s="534" t="s">
        <v>554</v>
      </c>
      <c r="F447" s="534" t="s">
        <v>554</v>
      </c>
      <c r="G447" s="391">
        <v>98.8</v>
      </c>
    </row>
    <row r="448" spans="1:7">
      <c r="A448" s="391" t="s">
        <v>548</v>
      </c>
      <c r="B448" s="533">
        <v>45766</v>
      </c>
      <c r="C448" s="534" t="s">
        <v>330</v>
      </c>
      <c r="D448" s="534">
        <v>2970</v>
      </c>
      <c r="E448" s="534" t="s">
        <v>554</v>
      </c>
      <c r="F448" s="534" t="s">
        <v>554</v>
      </c>
      <c r="G448" s="391">
        <v>99.8</v>
      </c>
    </row>
    <row r="449" spans="1:7">
      <c r="A449" s="391" t="s">
        <v>548</v>
      </c>
      <c r="B449" s="533">
        <v>45766</v>
      </c>
      <c r="C449" s="534" t="s">
        <v>330</v>
      </c>
      <c r="D449" s="534">
        <v>2971</v>
      </c>
      <c r="E449" s="534" t="s">
        <v>554</v>
      </c>
      <c r="F449" s="534" t="s">
        <v>554</v>
      </c>
      <c r="G449" s="391">
        <v>100.7</v>
      </c>
    </row>
    <row r="450" spans="1:7">
      <c r="A450" s="391" t="s">
        <v>548</v>
      </c>
      <c r="B450" s="533">
        <v>45766</v>
      </c>
      <c r="C450" s="534" t="s">
        <v>330</v>
      </c>
      <c r="D450" s="534">
        <v>2972</v>
      </c>
      <c r="E450" s="534" t="s">
        <v>554</v>
      </c>
      <c r="F450" s="534" t="s">
        <v>554</v>
      </c>
      <c r="G450" s="391">
        <v>104.4</v>
      </c>
    </row>
    <row r="451" spans="1:7">
      <c r="A451" s="391" t="s">
        <v>548</v>
      </c>
      <c r="B451" s="533">
        <v>45766</v>
      </c>
      <c r="C451" s="534" t="s">
        <v>512</v>
      </c>
      <c r="D451" s="534">
        <v>2973</v>
      </c>
      <c r="E451" s="534" t="s">
        <v>554</v>
      </c>
      <c r="F451" s="534" t="s">
        <v>554</v>
      </c>
      <c r="G451" s="391">
        <v>97.5</v>
      </c>
    </row>
    <row r="452" spans="1:7">
      <c r="A452" s="391" t="s">
        <v>548</v>
      </c>
      <c r="B452" s="533">
        <v>45766</v>
      </c>
      <c r="C452" s="534" t="s">
        <v>512</v>
      </c>
      <c r="D452" s="534">
        <v>2974</v>
      </c>
      <c r="E452" s="534" t="s">
        <v>554</v>
      </c>
      <c r="F452" s="534" t="s">
        <v>554</v>
      </c>
      <c r="G452" s="391">
        <v>96.8</v>
      </c>
    </row>
    <row r="453" spans="1:7">
      <c r="A453" s="391" t="s">
        <v>548</v>
      </c>
      <c r="B453" s="533">
        <v>45766</v>
      </c>
      <c r="C453" s="534" t="s">
        <v>512</v>
      </c>
      <c r="D453" s="534">
        <v>2975</v>
      </c>
      <c r="E453" s="534" t="s">
        <v>554</v>
      </c>
      <c r="F453" s="534" t="s">
        <v>554</v>
      </c>
      <c r="G453" s="391">
        <v>98.7</v>
      </c>
    </row>
    <row r="454" spans="1:7">
      <c r="A454" s="391" t="s">
        <v>548</v>
      </c>
      <c r="B454" s="533">
        <v>45766</v>
      </c>
      <c r="C454" s="534" t="s">
        <v>512</v>
      </c>
      <c r="D454" s="534">
        <v>2976</v>
      </c>
      <c r="E454" s="534" t="s">
        <v>554</v>
      </c>
      <c r="F454" s="534" t="s">
        <v>554</v>
      </c>
      <c r="G454" s="391">
        <v>99.7</v>
      </c>
    </row>
    <row r="455" spans="1:7">
      <c r="A455" s="391" t="s">
        <v>548</v>
      </c>
      <c r="B455" s="533">
        <v>45766</v>
      </c>
      <c r="C455" s="534" t="s">
        <v>512</v>
      </c>
      <c r="D455" s="534">
        <v>2977</v>
      </c>
      <c r="E455" s="534" t="s">
        <v>554</v>
      </c>
      <c r="F455" s="534" t="s">
        <v>554</v>
      </c>
      <c r="G455" s="391">
        <v>96.4</v>
      </c>
    </row>
    <row r="456" spans="1:7">
      <c r="A456" s="391" t="s">
        <v>548</v>
      </c>
      <c r="B456" s="533">
        <v>45766</v>
      </c>
      <c r="C456" s="534" t="s">
        <v>330</v>
      </c>
      <c r="D456" s="534">
        <v>2978</v>
      </c>
      <c r="E456" s="534" t="s">
        <v>554</v>
      </c>
      <c r="F456" s="534" t="s">
        <v>554</v>
      </c>
      <c r="G456" s="391">
        <v>98.7</v>
      </c>
    </row>
    <row r="457" spans="1:7">
      <c r="A457" s="391" t="s">
        <v>548</v>
      </c>
      <c r="B457" s="533">
        <v>45766</v>
      </c>
      <c r="C457" s="534" t="s">
        <v>330</v>
      </c>
      <c r="D457" s="534">
        <v>2979</v>
      </c>
      <c r="E457" s="534" t="s">
        <v>554</v>
      </c>
      <c r="F457" s="534" t="s">
        <v>554</v>
      </c>
      <c r="G457" s="391">
        <v>98.6</v>
      </c>
    </row>
    <row r="458" spans="1:7">
      <c r="A458" s="391" t="s">
        <v>548</v>
      </c>
      <c r="B458" s="533">
        <v>45766</v>
      </c>
      <c r="C458" s="534" t="s">
        <v>330</v>
      </c>
      <c r="D458" s="534">
        <v>2980</v>
      </c>
      <c r="E458" s="534" t="s">
        <v>554</v>
      </c>
      <c r="F458" s="534" t="s">
        <v>554</v>
      </c>
      <c r="G458" s="391">
        <v>101.5</v>
      </c>
    </row>
    <row r="459" spans="1:7">
      <c r="A459" s="391" t="s">
        <v>548</v>
      </c>
      <c r="B459" s="533">
        <v>45767</v>
      </c>
      <c r="C459" s="534" t="s">
        <v>512</v>
      </c>
      <c r="D459" s="534">
        <v>2981</v>
      </c>
      <c r="E459" s="534" t="s">
        <v>554</v>
      </c>
      <c r="F459" s="534" t="s">
        <v>554</v>
      </c>
      <c r="G459" s="391">
        <v>97.1</v>
      </c>
    </row>
    <row r="460" spans="1:7">
      <c r="A460" s="391" t="s">
        <v>548</v>
      </c>
      <c r="B460" s="533">
        <v>45767</v>
      </c>
      <c r="C460" s="534" t="s">
        <v>512</v>
      </c>
      <c r="D460" s="534">
        <v>2982</v>
      </c>
      <c r="E460" s="534" t="s">
        <v>554</v>
      </c>
      <c r="F460" s="534" t="s">
        <v>554</v>
      </c>
      <c r="G460" s="391">
        <v>97.3</v>
      </c>
    </row>
    <row r="461" spans="1:7">
      <c r="A461" s="391" t="s">
        <v>548</v>
      </c>
      <c r="B461" s="533">
        <v>45767</v>
      </c>
      <c r="C461" s="534" t="s">
        <v>512</v>
      </c>
      <c r="D461" s="534">
        <v>2983</v>
      </c>
      <c r="E461" s="534" t="s">
        <v>554</v>
      </c>
      <c r="F461" s="534" t="s">
        <v>554</v>
      </c>
      <c r="G461" s="391">
        <v>98.9</v>
      </c>
    </row>
    <row r="462" spans="1:7">
      <c r="A462" s="391" t="s">
        <v>548</v>
      </c>
      <c r="B462" s="533">
        <v>45767</v>
      </c>
      <c r="C462" s="534" t="s">
        <v>330</v>
      </c>
      <c r="D462" s="534">
        <v>2984</v>
      </c>
      <c r="E462" s="534" t="s">
        <v>554</v>
      </c>
      <c r="F462" s="534" t="s">
        <v>554</v>
      </c>
      <c r="G462" s="391">
        <v>101.8</v>
      </c>
    </row>
    <row r="463" spans="1:7">
      <c r="A463" s="391" t="s">
        <v>548</v>
      </c>
      <c r="B463" s="533">
        <v>45767</v>
      </c>
      <c r="C463" s="534" t="s">
        <v>512</v>
      </c>
      <c r="D463" s="534">
        <v>2985</v>
      </c>
      <c r="E463" s="534" t="s">
        <v>554</v>
      </c>
      <c r="F463" s="534" t="s">
        <v>554</v>
      </c>
      <c r="G463" s="391">
        <v>99.8</v>
      </c>
    </row>
    <row r="464" spans="1:7">
      <c r="A464" s="391" t="s">
        <v>548</v>
      </c>
      <c r="B464" s="533">
        <v>45767</v>
      </c>
      <c r="C464" s="534" t="s">
        <v>330</v>
      </c>
      <c r="D464" s="534">
        <v>2986</v>
      </c>
      <c r="E464" s="534" t="s">
        <v>554</v>
      </c>
      <c r="F464" s="534" t="s">
        <v>554</v>
      </c>
      <c r="G464" s="391">
        <v>98.8</v>
      </c>
    </row>
    <row r="465" spans="1:7">
      <c r="A465" s="391" t="s">
        <v>548</v>
      </c>
      <c r="B465" s="533">
        <v>45767</v>
      </c>
      <c r="C465" s="534" t="s">
        <v>512</v>
      </c>
      <c r="D465" s="534">
        <v>2987</v>
      </c>
      <c r="E465" s="534" t="s">
        <v>554</v>
      </c>
      <c r="F465" s="534" t="s">
        <v>554</v>
      </c>
      <c r="G465" s="391">
        <v>100.6</v>
      </c>
    </row>
    <row r="466" spans="1:7">
      <c r="A466" s="391" t="s">
        <v>548</v>
      </c>
      <c r="B466" s="533">
        <v>45767</v>
      </c>
      <c r="C466" s="534" t="s">
        <v>512</v>
      </c>
      <c r="D466" s="534">
        <v>2988</v>
      </c>
      <c r="E466" s="534" t="s">
        <v>554</v>
      </c>
      <c r="F466" s="534" t="s">
        <v>554</v>
      </c>
      <c r="G466" s="391">
        <v>97.3</v>
      </c>
    </row>
    <row r="467" spans="1:7">
      <c r="A467" s="391" t="s">
        <v>548</v>
      </c>
      <c r="B467" s="533">
        <v>45767</v>
      </c>
      <c r="C467" s="534" t="s">
        <v>500</v>
      </c>
      <c r="D467" s="534">
        <v>2989</v>
      </c>
      <c r="E467" s="534" t="s">
        <v>530</v>
      </c>
      <c r="F467" s="534" t="s">
        <v>530</v>
      </c>
      <c r="G467" s="391">
        <v>99.9</v>
      </c>
    </row>
    <row r="468" spans="1:7">
      <c r="A468" s="391" t="s">
        <v>548</v>
      </c>
      <c r="B468" s="533">
        <v>45767</v>
      </c>
      <c r="C468" s="534" t="s">
        <v>524</v>
      </c>
      <c r="D468" s="534">
        <v>2990</v>
      </c>
      <c r="E468" s="534" t="s">
        <v>530</v>
      </c>
      <c r="F468" s="534" t="s">
        <v>530</v>
      </c>
      <c r="G468" s="391">
        <v>100.3</v>
      </c>
    </row>
    <row r="469" spans="1:7">
      <c r="A469" s="391" t="s">
        <v>548</v>
      </c>
      <c r="B469" s="533">
        <v>45767</v>
      </c>
      <c r="C469" s="534" t="s">
        <v>500</v>
      </c>
      <c r="D469" s="534">
        <v>2991</v>
      </c>
      <c r="E469" s="534" t="s">
        <v>530</v>
      </c>
      <c r="F469" s="534" t="s">
        <v>530</v>
      </c>
      <c r="G469" s="391">
        <v>98.8</v>
      </c>
    </row>
    <row r="470" spans="1:7">
      <c r="A470" s="391" t="s">
        <v>548</v>
      </c>
      <c r="B470" s="533">
        <v>45767</v>
      </c>
      <c r="C470" s="534" t="s">
        <v>524</v>
      </c>
      <c r="D470" s="534">
        <v>2992</v>
      </c>
      <c r="E470" s="534" t="s">
        <v>530</v>
      </c>
      <c r="F470" s="534" t="s">
        <v>530</v>
      </c>
      <c r="G470" s="391">
        <v>98.6</v>
      </c>
    </row>
    <row r="471" spans="1:7">
      <c r="A471" s="391" t="s">
        <v>548</v>
      </c>
      <c r="B471" s="533">
        <v>45767</v>
      </c>
      <c r="C471" s="534" t="s">
        <v>500</v>
      </c>
      <c r="D471" s="534">
        <v>2993</v>
      </c>
      <c r="E471" s="534" t="s">
        <v>530</v>
      </c>
      <c r="F471" s="534" t="s">
        <v>530</v>
      </c>
      <c r="G471" s="391">
        <v>98.4</v>
      </c>
    </row>
    <row r="472" spans="1:7">
      <c r="A472" s="391" t="s">
        <v>548</v>
      </c>
      <c r="B472" s="533">
        <v>45767</v>
      </c>
      <c r="C472" s="534" t="s">
        <v>524</v>
      </c>
      <c r="D472" s="534">
        <v>2994</v>
      </c>
      <c r="E472" s="534" t="s">
        <v>530</v>
      </c>
      <c r="F472" s="534" t="s">
        <v>530</v>
      </c>
      <c r="G472" s="391">
        <v>97.8</v>
      </c>
    </row>
    <row r="473" spans="1:7">
      <c r="A473" s="391" t="s">
        <v>548</v>
      </c>
      <c r="B473" s="533">
        <v>45767</v>
      </c>
      <c r="C473" s="534" t="s">
        <v>524</v>
      </c>
      <c r="D473" s="534">
        <v>2996</v>
      </c>
      <c r="E473" s="534" t="s">
        <v>530</v>
      </c>
      <c r="F473" s="534" t="s">
        <v>530</v>
      </c>
      <c r="G473" s="391">
        <v>100</v>
      </c>
    </row>
  </sheetData>
  <mergeCells count="2">
    <mergeCell ref="Q14:R14"/>
    <mergeCell ref="Q1:S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C2FDA-E0F4-4736-AEEB-543BDEA5F394}">
  <dimension ref="A8:D3840"/>
  <sheetViews>
    <sheetView topLeftCell="A280" zoomScale="70" zoomScaleNormal="60" workbookViewId="0">
      <selection activeCell="Y7" sqref="Y7"/>
    </sheetView>
  </sheetViews>
  <sheetFormatPr defaultColWidth="8.7109375" defaultRowHeight="14.45"/>
  <cols>
    <col min="1" max="1" width="17.140625" style="391" bestFit="1" customWidth="1"/>
    <col min="2" max="2" width="11.85546875" style="391" bestFit="1" customWidth="1"/>
    <col min="3" max="3" width="20.28515625" style="391" bestFit="1" customWidth="1"/>
    <col min="4" max="4" width="13.5703125" style="391" bestFit="1" customWidth="1"/>
    <col min="5" max="16384" width="8.7109375" style="391"/>
  </cols>
  <sheetData>
    <row r="8" spans="1:4">
      <c r="A8" s="517" t="s">
        <v>503</v>
      </c>
      <c r="B8" t="s">
        <v>509</v>
      </c>
      <c r="C8" t="s">
        <v>555</v>
      </c>
      <c r="D8" t="s">
        <v>556</v>
      </c>
    </row>
    <row r="9" spans="1:4">
      <c r="A9" s="429">
        <v>1</v>
      </c>
      <c r="B9" s="48">
        <v>98.554735224768436</v>
      </c>
      <c r="C9" s="48">
        <v>93884</v>
      </c>
      <c r="D9" s="48">
        <v>105380</v>
      </c>
    </row>
    <row r="10" spans="1:4">
      <c r="A10" s="519">
        <v>2</v>
      </c>
      <c r="B10" s="48">
        <v>102.68490525736141</v>
      </c>
      <c r="C10" s="48">
        <v>98</v>
      </c>
      <c r="D10" s="48">
        <v>110</v>
      </c>
    </row>
    <row r="11" spans="1:4">
      <c r="A11" s="519">
        <v>6</v>
      </c>
      <c r="B11" s="48">
        <v>98.288233358542627</v>
      </c>
      <c r="C11" s="48">
        <v>98</v>
      </c>
      <c r="D11" s="48">
        <v>110</v>
      </c>
    </row>
    <row r="12" spans="1:4">
      <c r="A12" s="519">
        <v>10</v>
      </c>
      <c r="B12" s="48">
        <v>102.41803857676747</v>
      </c>
      <c r="C12" s="48">
        <v>98</v>
      </c>
      <c r="D12" s="48">
        <v>110</v>
      </c>
    </row>
    <row r="13" spans="1:4">
      <c r="A13" s="519">
        <v>14</v>
      </c>
      <c r="B13" s="48">
        <v>97.192252888803949</v>
      </c>
      <c r="C13" s="48">
        <v>98</v>
      </c>
      <c r="D13" s="48">
        <v>110</v>
      </c>
    </row>
    <row r="14" spans="1:4">
      <c r="A14" s="519">
        <v>18</v>
      </c>
      <c r="B14" s="48">
        <v>101.67519796293793</v>
      </c>
      <c r="C14" s="48">
        <v>98</v>
      </c>
      <c r="D14" s="48">
        <v>110</v>
      </c>
    </row>
    <row r="15" spans="1:4">
      <c r="A15" s="519">
        <v>22</v>
      </c>
      <c r="B15" s="48">
        <v>99.715083287201452</v>
      </c>
      <c r="C15" s="48">
        <v>98</v>
      </c>
      <c r="D15" s="48">
        <v>110</v>
      </c>
    </row>
    <row r="16" spans="1:4">
      <c r="A16" s="519">
        <v>26</v>
      </c>
      <c r="B16" s="48">
        <v>100.13777702263809</v>
      </c>
      <c r="C16" s="48">
        <v>98</v>
      </c>
      <c r="D16" s="48">
        <v>110</v>
      </c>
    </row>
    <row r="17" spans="1:4">
      <c r="A17" s="519">
        <v>30</v>
      </c>
      <c r="B17" s="48">
        <v>100.16768832275737</v>
      </c>
      <c r="C17" s="48">
        <v>98</v>
      </c>
      <c r="D17" s="48">
        <v>110</v>
      </c>
    </row>
    <row r="18" spans="1:4">
      <c r="A18" s="519">
        <v>34</v>
      </c>
      <c r="B18" s="48">
        <v>99.266223485181087</v>
      </c>
      <c r="C18" s="48">
        <v>98</v>
      </c>
      <c r="D18" s="48">
        <v>110</v>
      </c>
    </row>
    <row r="19" spans="1:4">
      <c r="A19" s="519">
        <v>38</v>
      </c>
      <c r="B19" s="48">
        <v>100.67562722657517</v>
      </c>
      <c r="C19" s="48">
        <v>98</v>
      </c>
      <c r="D19" s="48">
        <v>110</v>
      </c>
    </row>
    <row r="20" spans="1:4">
      <c r="A20" s="519">
        <v>42</v>
      </c>
      <c r="B20" s="48">
        <v>101.69380517118243</v>
      </c>
      <c r="C20" s="48">
        <v>98</v>
      </c>
      <c r="D20" s="48">
        <v>110</v>
      </c>
    </row>
    <row r="21" spans="1:4">
      <c r="A21" s="519">
        <v>46</v>
      </c>
      <c r="B21" s="48">
        <v>102.99765640397356</v>
      </c>
      <c r="C21" s="48">
        <v>98</v>
      </c>
      <c r="D21" s="48">
        <v>110</v>
      </c>
    </row>
    <row r="22" spans="1:4">
      <c r="A22" s="519">
        <v>50</v>
      </c>
      <c r="B22" s="48">
        <v>101.30541128674606</v>
      </c>
      <c r="C22" s="48">
        <v>98</v>
      </c>
      <c r="D22" s="48">
        <v>110</v>
      </c>
    </row>
    <row r="23" spans="1:4">
      <c r="A23" s="519">
        <v>54</v>
      </c>
      <c r="B23" s="48">
        <v>100.63890710828032</v>
      </c>
      <c r="C23" s="48">
        <v>98</v>
      </c>
      <c r="D23" s="48">
        <v>110</v>
      </c>
    </row>
    <row r="24" spans="1:4">
      <c r="A24" s="519">
        <v>58</v>
      </c>
      <c r="B24" s="48">
        <v>97.09228731048951</v>
      </c>
      <c r="C24" s="48">
        <v>98</v>
      </c>
      <c r="D24" s="48">
        <v>110</v>
      </c>
    </row>
    <row r="25" spans="1:4">
      <c r="A25" s="519">
        <v>62</v>
      </c>
      <c r="B25" s="48">
        <v>98.417104933476651</v>
      </c>
      <c r="C25" s="48">
        <v>98</v>
      </c>
      <c r="D25" s="48">
        <v>110</v>
      </c>
    </row>
    <row r="26" spans="1:4">
      <c r="A26" s="519">
        <v>66</v>
      </c>
      <c r="B26" s="48">
        <v>98.336661645430553</v>
      </c>
      <c r="C26" s="48">
        <v>98</v>
      </c>
      <c r="D26" s="48">
        <v>110</v>
      </c>
    </row>
    <row r="27" spans="1:4">
      <c r="A27" s="519">
        <v>70</v>
      </c>
      <c r="B27" s="48">
        <v>98.582534167756052</v>
      </c>
      <c r="C27" s="48">
        <v>98</v>
      </c>
      <c r="D27" s="48">
        <v>110</v>
      </c>
    </row>
    <row r="28" spans="1:4">
      <c r="A28" s="519">
        <v>74</v>
      </c>
      <c r="B28" s="48">
        <v>100.87262082845811</v>
      </c>
      <c r="C28" s="48">
        <v>98</v>
      </c>
      <c r="D28" s="48">
        <v>110</v>
      </c>
    </row>
    <row r="29" spans="1:4">
      <c r="A29" s="519">
        <v>78</v>
      </c>
      <c r="B29" s="48">
        <v>100.09954317314305</v>
      </c>
      <c r="C29" s="48">
        <v>98</v>
      </c>
      <c r="D29" s="48">
        <v>110</v>
      </c>
    </row>
    <row r="30" spans="1:4">
      <c r="A30" s="519">
        <v>82</v>
      </c>
      <c r="B30" s="48">
        <v>98.613800191578775</v>
      </c>
      <c r="C30" s="48">
        <v>98</v>
      </c>
      <c r="D30" s="48">
        <v>110</v>
      </c>
    </row>
    <row r="31" spans="1:4">
      <c r="A31" s="519">
        <v>86</v>
      </c>
      <c r="B31" s="48">
        <v>98.802923019293075</v>
      </c>
      <c r="C31" s="48">
        <v>98</v>
      </c>
      <c r="D31" s="48">
        <v>110</v>
      </c>
    </row>
    <row r="32" spans="1:4">
      <c r="A32" s="519">
        <v>90</v>
      </c>
      <c r="B32" s="48">
        <v>95.353612824131616</v>
      </c>
      <c r="C32" s="48">
        <v>98</v>
      </c>
      <c r="D32" s="48">
        <v>110</v>
      </c>
    </row>
    <row r="33" spans="1:4">
      <c r="A33" s="519">
        <v>94</v>
      </c>
      <c r="B33" s="48">
        <v>97.337291456496473</v>
      </c>
      <c r="C33" s="48">
        <v>98</v>
      </c>
      <c r="D33" s="48">
        <v>110</v>
      </c>
    </row>
    <row r="34" spans="1:4">
      <c r="A34" s="519">
        <v>98</v>
      </c>
      <c r="B34" s="48">
        <v>96.641860501506045</v>
      </c>
      <c r="C34" s="48">
        <v>98</v>
      </c>
      <c r="D34" s="48">
        <v>110</v>
      </c>
    </row>
    <row r="35" spans="1:4">
      <c r="A35" s="519">
        <v>102</v>
      </c>
      <c r="B35" s="48">
        <v>97.334054806517415</v>
      </c>
      <c r="C35" s="48">
        <v>98</v>
      </c>
      <c r="D35" s="48">
        <v>110</v>
      </c>
    </row>
    <row r="36" spans="1:4">
      <c r="A36" s="519">
        <v>106</v>
      </c>
      <c r="B36" s="48">
        <v>97.672529909060358</v>
      </c>
      <c r="C36" s="48">
        <v>98</v>
      </c>
      <c r="D36" s="48">
        <v>110</v>
      </c>
    </row>
    <row r="37" spans="1:4">
      <c r="A37" s="519">
        <v>110</v>
      </c>
      <c r="B37" s="48">
        <v>98.168890531293812</v>
      </c>
      <c r="C37" s="48">
        <v>98</v>
      </c>
      <c r="D37" s="48">
        <v>110</v>
      </c>
    </row>
    <row r="38" spans="1:4">
      <c r="A38" s="519">
        <v>114</v>
      </c>
      <c r="B38" s="48">
        <v>102.99318341538056</v>
      </c>
      <c r="C38" s="48">
        <v>98</v>
      </c>
      <c r="D38" s="48">
        <v>110</v>
      </c>
    </row>
    <row r="39" spans="1:4">
      <c r="A39" s="519">
        <v>118</v>
      </c>
      <c r="B39" s="48">
        <v>98.573576145965859</v>
      </c>
      <c r="C39" s="48">
        <v>98</v>
      </c>
      <c r="D39" s="48">
        <v>110</v>
      </c>
    </row>
    <row r="40" spans="1:4">
      <c r="A40" s="519">
        <v>122</v>
      </c>
      <c r="B40" s="48">
        <v>97.533533534587718</v>
      </c>
      <c r="C40" s="48">
        <v>98</v>
      </c>
      <c r="D40" s="48">
        <v>110</v>
      </c>
    </row>
    <row r="41" spans="1:4">
      <c r="A41" s="519">
        <v>126</v>
      </c>
      <c r="B41" s="48">
        <v>98.960402023917027</v>
      </c>
      <c r="C41" s="48">
        <v>98</v>
      </c>
      <c r="D41" s="48">
        <v>110</v>
      </c>
    </row>
    <row r="42" spans="1:4">
      <c r="A42" s="519">
        <v>130</v>
      </c>
      <c r="B42" s="48">
        <v>99.638062650801587</v>
      </c>
      <c r="C42" s="48">
        <v>98</v>
      </c>
      <c r="D42" s="48">
        <v>110</v>
      </c>
    </row>
    <row r="43" spans="1:4">
      <c r="A43" s="519">
        <v>134</v>
      </c>
      <c r="B43" s="48">
        <v>96.650059431860029</v>
      </c>
      <c r="C43" s="48">
        <v>98</v>
      </c>
      <c r="D43" s="48">
        <v>110</v>
      </c>
    </row>
    <row r="44" spans="1:4">
      <c r="A44" s="519">
        <v>138</v>
      </c>
      <c r="B44" s="48">
        <v>97.483605384604218</v>
      </c>
      <c r="C44" s="48">
        <v>98</v>
      </c>
      <c r="D44" s="48">
        <v>110</v>
      </c>
    </row>
    <row r="45" spans="1:4">
      <c r="A45" s="519">
        <v>142</v>
      </c>
      <c r="B45" s="48">
        <v>98.857075760382841</v>
      </c>
      <c r="C45" s="48">
        <v>98</v>
      </c>
      <c r="D45" s="48">
        <v>110</v>
      </c>
    </row>
    <row r="46" spans="1:4">
      <c r="A46" s="519">
        <v>146</v>
      </c>
      <c r="B46" s="48">
        <v>98.313749573467078</v>
      </c>
      <c r="C46" s="48">
        <v>98</v>
      </c>
      <c r="D46" s="48">
        <v>110</v>
      </c>
    </row>
    <row r="47" spans="1:4">
      <c r="A47" s="519">
        <v>150</v>
      </c>
      <c r="B47" s="48">
        <v>98.901941731233293</v>
      </c>
      <c r="C47" s="48">
        <v>98</v>
      </c>
      <c r="D47" s="48">
        <v>110</v>
      </c>
    </row>
    <row r="48" spans="1:4">
      <c r="A48" s="519">
        <v>154</v>
      </c>
      <c r="B48" s="48">
        <v>96.454811422235963</v>
      </c>
      <c r="C48" s="48">
        <v>98</v>
      </c>
      <c r="D48" s="48">
        <v>110</v>
      </c>
    </row>
    <row r="49" spans="1:4">
      <c r="A49" s="519">
        <v>158</v>
      </c>
      <c r="B49" s="48">
        <v>97.8580800908979</v>
      </c>
      <c r="C49" s="48">
        <v>98</v>
      </c>
      <c r="D49" s="48">
        <v>110</v>
      </c>
    </row>
    <row r="50" spans="1:4">
      <c r="A50" s="519">
        <v>162</v>
      </c>
      <c r="B50" s="48">
        <v>98.213781355171733</v>
      </c>
      <c r="C50" s="48">
        <v>98</v>
      </c>
      <c r="D50" s="48">
        <v>110</v>
      </c>
    </row>
    <row r="51" spans="1:4">
      <c r="A51" s="519">
        <v>166</v>
      </c>
      <c r="B51" s="48">
        <v>99.051012651996245</v>
      </c>
      <c r="C51" s="48">
        <v>98</v>
      </c>
      <c r="D51" s="48">
        <v>110</v>
      </c>
    </row>
    <row r="52" spans="1:4">
      <c r="A52" s="519">
        <v>170</v>
      </c>
      <c r="B52" s="48">
        <v>96.809179144896646</v>
      </c>
      <c r="C52" s="48">
        <v>98</v>
      </c>
      <c r="D52" s="48">
        <v>110</v>
      </c>
    </row>
    <row r="53" spans="1:4">
      <c r="A53" s="519">
        <v>176</v>
      </c>
      <c r="B53" s="48">
        <v>97.917259231353839</v>
      </c>
      <c r="C53" s="48">
        <v>98</v>
      </c>
      <c r="D53" s="48">
        <v>110</v>
      </c>
    </row>
    <row r="54" spans="1:4">
      <c r="A54" s="519">
        <v>180</v>
      </c>
      <c r="B54" s="48">
        <v>97.096751935361354</v>
      </c>
      <c r="C54" s="48">
        <v>98</v>
      </c>
      <c r="D54" s="48">
        <v>110</v>
      </c>
    </row>
    <row r="55" spans="1:4">
      <c r="A55" s="519">
        <v>184</v>
      </c>
      <c r="B55" s="48">
        <v>98.525699966302156</v>
      </c>
      <c r="C55" s="48">
        <v>98</v>
      </c>
      <c r="D55" s="48">
        <v>110</v>
      </c>
    </row>
    <row r="56" spans="1:4">
      <c r="A56" s="519">
        <v>188</v>
      </c>
      <c r="B56" s="48">
        <v>94.115412094623963</v>
      </c>
      <c r="C56" s="48">
        <v>98</v>
      </c>
      <c r="D56" s="48">
        <v>110</v>
      </c>
    </row>
    <row r="57" spans="1:4">
      <c r="A57" s="519">
        <v>192</v>
      </c>
      <c r="B57" s="48">
        <v>91.800162664646734</v>
      </c>
      <c r="C57" s="48">
        <v>98</v>
      </c>
      <c r="D57" s="48">
        <v>110</v>
      </c>
    </row>
    <row r="58" spans="1:4">
      <c r="A58" s="519">
        <v>196</v>
      </c>
      <c r="B58" s="48">
        <v>93.770039046567007</v>
      </c>
      <c r="C58" s="48">
        <v>98</v>
      </c>
      <c r="D58" s="48">
        <v>110</v>
      </c>
    </row>
    <row r="59" spans="1:4">
      <c r="A59" s="519">
        <v>200</v>
      </c>
      <c r="B59" s="48">
        <v>94.767938166669424</v>
      </c>
      <c r="C59" s="48">
        <v>98</v>
      </c>
      <c r="D59" s="48">
        <v>110</v>
      </c>
    </row>
    <row r="60" spans="1:4">
      <c r="A60" s="519">
        <v>204</v>
      </c>
      <c r="B60" s="48">
        <v>98.152068879324005</v>
      </c>
      <c r="C60" s="48">
        <v>98</v>
      </c>
      <c r="D60" s="48">
        <v>110</v>
      </c>
    </row>
    <row r="61" spans="1:4">
      <c r="A61" s="519">
        <v>208</v>
      </c>
      <c r="B61" s="48">
        <v>97.809024091567125</v>
      </c>
      <c r="C61" s="48">
        <v>98</v>
      </c>
      <c r="D61" s="48">
        <v>110</v>
      </c>
    </row>
    <row r="62" spans="1:4">
      <c r="A62" s="519">
        <v>212</v>
      </c>
      <c r="B62" s="48">
        <v>99.699335551968232</v>
      </c>
      <c r="C62" s="48">
        <v>98</v>
      </c>
      <c r="D62" s="48">
        <v>110</v>
      </c>
    </row>
    <row r="63" spans="1:4">
      <c r="A63" s="519">
        <v>216</v>
      </c>
      <c r="B63" s="48">
        <v>97.006221936816132</v>
      </c>
      <c r="C63" s="48">
        <v>98</v>
      </c>
      <c r="D63" s="48">
        <v>110</v>
      </c>
    </row>
    <row r="64" spans="1:4">
      <c r="A64" s="519">
        <v>220</v>
      </c>
      <c r="B64" s="48">
        <v>103.96800616486334</v>
      </c>
      <c r="C64" s="48">
        <v>98</v>
      </c>
      <c r="D64" s="48">
        <v>110</v>
      </c>
    </row>
    <row r="65" spans="1:4">
      <c r="A65" s="519">
        <v>224</v>
      </c>
      <c r="B65" s="48">
        <v>99.475391116768037</v>
      </c>
      <c r="C65" s="48">
        <v>98</v>
      </c>
      <c r="D65" s="48">
        <v>110</v>
      </c>
    </row>
    <row r="66" spans="1:4">
      <c r="A66" s="519">
        <v>228</v>
      </c>
      <c r="B66" s="48">
        <v>103.84096057721935</v>
      </c>
      <c r="C66" s="48">
        <v>98</v>
      </c>
      <c r="D66" s="48">
        <v>110</v>
      </c>
    </row>
    <row r="67" spans="1:4">
      <c r="A67" s="519">
        <v>232</v>
      </c>
      <c r="B67" s="48">
        <v>96.379424001831921</v>
      </c>
      <c r="C67" s="48">
        <v>98</v>
      </c>
      <c r="D67" s="48">
        <v>110</v>
      </c>
    </row>
    <row r="68" spans="1:4">
      <c r="A68" s="519">
        <v>236</v>
      </c>
      <c r="B68" s="48">
        <v>96.739041984105583</v>
      </c>
      <c r="C68" s="48">
        <v>98</v>
      </c>
      <c r="D68" s="48">
        <v>110</v>
      </c>
    </row>
    <row r="69" spans="1:4">
      <c r="A69" s="519">
        <v>240</v>
      </c>
      <c r="B69" s="48">
        <v>98.130177700656219</v>
      </c>
      <c r="C69" s="48">
        <v>98</v>
      </c>
      <c r="D69" s="48">
        <v>110</v>
      </c>
    </row>
    <row r="70" spans="1:4">
      <c r="A70" s="519">
        <v>244</v>
      </c>
      <c r="B70" s="48">
        <v>98.943622633397794</v>
      </c>
      <c r="C70" s="48">
        <v>98</v>
      </c>
      <c r="D70" s="48">
        <v>110</v>
      </c>
    </row>
    <row r="71" spans="1:4">
      <c r="A71" s="519">
        <v>248</v>
      </c>
      <c r="B71" s="48">
        <v>98.717719566103341</v>
      </c>
      <c r="C71" s="48">
        <v>98</v>
      </c>
      <c r="D71" s="48">
        <v>110</v>
      </c>
    </row>
    <row r="72" spans="1:4">
      <c r="A72" s="519">
        <v>252</v>
      </c>
      <c r="B72" s="48">
        <v>97.322658643509925</v>
      </c>
      <c r="C72" s="48">
        <v>98</v>
      </c>
      <c r="D72" s="48">
        <v>110</v>
      </c>
    </row>
    <row r="73" spans="1:4">
      <c r="A73" s="519">
        <v>256</v>
      </c>
      <c r="B73" s="48">
        <v>100.9855690319214</v>
      </c>
      <c r="C73" s="48">
        <v>98</v>
      </c>
      <c r="D73" s="48">
        <v>110</v>
      </c>
    </row>
    <row r="74" spans="1:4">
      <c r="A74" s="519">
        <v>260</v>
      </c>
      <c r="B74" s="48">
        <v>101.46954587569577</v>
      </c>
      <c r="C74" s="48">
        <v>98</v>
      </c>
      <c r="D74" s="48">
        <v>110</v>
      </c>
    </row>
    <row r="75" spans="1:4">
      <c r="A75" s="519">
        <v>264</v>
      </c>
      <c r="B75" s="48">
        <v>101.95161924078025</v>
      </c>
      <c r="C75" s="48">
        <v>98</v>
      </c>
      <c r="D75" s="48">
        <v>110</v>
      </c>
    </row>
    <row r="76" spans="1:4">
      <c r="A76" s="519">
        <v>268</v>
      </c>
      <c r="B76" s="48">
        <v>97.021025663059774</v>
      </c>
      <c r="C76" s="48">
        <v>98</v>
      </c>
      <c r="D76" s="48">
        <v>110</v>
      </c>
    </row>
    <row r="77" spans="1:4">
      <c r="A77" s="519">
        <v>272</v>
      </c>
      <c r="B77" s="48">
        <v>98.581339824677983</v>
      </c>
      <c r="C77" s="48">
        <v>98</v>
      </c>
      <c r="D77" s="48">
        <v>110</v>
      </c>
    </row>
    <row r="78" spans="1:4">
      <c r="A78" s="519">
        <v>276</v>
      </c>
      <c r="B78" s="48">
        <v>97.209286599719377</v>
      </c>
      <c r="C78" s="48">
        <v>98</v>
      </c>
      <c r="D78" s="48">
        <v>110</v>
      </c>
    </row>
    <row r="79" spans="1:4">
      <c r="A79" s="519">
        <v>280</v>
      </c>
      <c r="B79" s="48">
        <v>97.340813924224449</v>
      </c>
      <c r="C79" s="48">
        <v>98</v>
      </c>
      <c r="D79" s="48">
        <v>110</v>
      </c>
    </row>
    <row r="80" spans="1:4">
      <c r="A80" s="519">
        <v>284</v>
      </c>
      <c r="B80" s="48">
        <v>95.786164968403014</v>
      </c>
      <c r="C80" s="48">
        <v>98</v>
      </c>
      <c r="D80" s="48">
        <v>110</v>
      </c>
    </row>
    <row r="81" spans="1:4">
      <c r="A81" s="519">
        <v>288</v>
      </c>
      <c r="B81" s="48">
        <v>94.710795894368246</v>
      </c>
      <c r="C81" s="48">
        <v>98</v>
      </c>
      <c r="D81" s="48">
        <v>110</v>
      </c>
    </row>
    <row r="82" spans="1:4">
      <c r="A82" s="519">
        <v>292</v>
      </c>
      <c r="B82" s="48">
        <v>97.882759690389165</v>
      </c>
      <c r="C82" s="48">
        <v>98</v>
      </c>
      <c r="D82" s="48">
        <v>110</v>
      </c>
    </row>
    <row r="83" spans="1:4">
      <c r="A83" s="519">
        <v>296</v>
      </c>
      <c r="B83" s="48">
        <v>99.363108569564517</v>
      </c>
      <c r="C83" s="48">
        <v>98</v>
      </c>
      <c r="D83" s="48">
        <v>110</v>
      </c>
    </row>
    <row r="84" spans="1:4">
      <c r="A84" s="519">
        <v>300</v>
      </c>
      <c r="B84" s="48">
        <v>98.570962800972552</v>
      </c>
      <c r="C84" s="48">
        <v>98</v>
      </c>
      <c r="D84" s="48">
        <v>110</v>
      </c>
    </row>
    <row r="85" spans="1:4">
      <c r="A85" s="519">
        <v>304</v>
      </c>
      <c r="B85" s="48">
        <v>97.46045239586941</v>
      </c>
      <c r="C85" s="48">
        <v>98</v>
      </c>
      <c r="D85" s="48">
        <v>110</v>
      </c>
    </row>
    <row r="86" spans="1:4">
      <c r="A86" s="519">
        <v>308</v>
      </c>
      <c r="B86" s="48">
        <v>97.92824421666532</v>
      </c>
      <c r="C86" s="48">
        <v>98</v>
      </c>
      <c r="D86" s="48">
        <v>110</v>
      </c>
    </row>
    <row r="87" spans="1:4">
      <c r="A87" s="519">
        <v>312</v>
      </c>
      <c r="B87" s="48">
        <v>97.20635421128182</v>
      </c>
      <c r="C87" s="48">
        <v>98</v>
      </c>
      <c r="D87" s="48">
        <v>110</v>
      </c>
    </row>
    <row r="88" spans="1:4">
      <c r="A88" s="519">
        <v>316</v>
      </c>
      <c r="B88" s="48">
        <v>97.985272401308038</v>
      </c>
      <c r="C88" s="48">
        <v>98</v>
      </c>
      <c r="D88" s="48">
        <v>110</v>
      </c>
    </row>
    <row r="89" spans="1:4">
      <c r="A89" s="519">
        <v>320</v>
      </c>
      <c r="B89" s="48">
        <v>95.08921564147542</v>
      </c>
      <c r="C89" s="48">
        <v>98</v>
      </c>
      <c r="D89" s="48">
        <v>110</v>
      </c>
    </row>
    <row r="90" spans="1:4">
      <c r="A90" s="519">
        <v>324</v>
      </c>
      <c r="B90" s="48">
        <v>97.174110394957324</v>
      </c>
      <c r="C90" s="48">
        <v>98</v>
      </c>
      <c r="D90" s="48">
        <v>110</v>
      </c>
    </row>
    <row r="91" spans="1:4">
      <c r="A91" s="519">
        <v>328</v>
      </c>
      <c r="B91" s="48">
        <v>96.859932834785383</v>
      </c>
      <c r="C91" s="48">
        <v>98</v>
      </c>
      <c r="D91" s="48">
        <v>110</v>
      </c>
    </row>
    <row r="92" spans="1:4">
      <c r="A92" s="519">
        <v>332</v>
      </c>
      <c r="B92" s="48">
        <v>97.87299989267936</v>
      </c>
      <c r="C92" s="48">
        <v>98</v>
      </c>
      <c r="D92" s="48">
        <v>110</v>
      </c>
    </row>
    <row r="93" spans="1:4">
      <c r="A93" s="519">
        <v>336</v>
      </c>
      <c r="B93" s="48">
        <v>97.591212547634356</v>
      </c>
      <c r="C93" s="48">
        <v>98</v>
      </c>
      <c r="D93" s="48">
        <v>110</v>
      </c>
    </row>
    <row r="94" spans="1:4">
      <c r="A94" s="519">
        <v>340</v>
      </c>
      <c r="B94" s="48">
        <v>95.32358140593638</v>
      </c>
      <c r="C94" s="48">
        <v>98</v>
      </c>
      <c r="D94" s="48">
        <v>110</v>
      </c>
    </row>
    <row r="95" spans="1:4">
      <c r="A95" s="519">
        <v>344</v>
      </c>
      <c r="B95" s="48">
        <v>98.053022285779505</v>
      </c>
      <c r="C95" s="48">
        <v>98</v>
      </c>
      <c r="D95" s="48">
        <v>110</v>
      </c>
    </row>
    <row r="96" spans="1:4">
      <c r="A96" s="519">
        <v>348</v>
      </c>
      <c r="B96" s="48">
        <v>97.505576385152722</v>
      </c>
      <c r="C96" s="48">
        <v>98</v>
      </c>
      <c r="D96" s="48">
        <v>110</v>
      </c>
    </row>
    <row r="97" spans="1:4">
      <c r="A97" s="519">
        <v>352</v>
      </c>
      <c r="B97" s="48">
        <v>101.53202811983428</v>
      </c>
      <c r="C97" s="48">
        <v>98</v>
      </c>
      <c r="D97" s="48">
        <v>110</v>
      </c>
    </row>
    <row r="98" spans="1:4">
      <c r="A98" s="519">
        <v>356</v>
      </c>
      <c r="B98" s="48">
        <v>97.976773646707656</v>
      </c>
      <c r="C98" s="48">
        <v>98</v>
      </c>
      <c r="D98" s="48">
        <v>110</v>
      </c>
    </row>
    <row r="99" spans="1:4">
      <c r="A99" s="519">
        <v>360</v>
      </c>
      <c r="B99" s="48">
        <v>98.44714680738069</v>
      </c>
      <c r="C99" s="48">
        <v>98</v>
      </c>
      <c r="D99" s="48">
        <v>110</v>
      </c>
    </row>
    <row r="100" spans="1:4">
      <c r="A100" s="519">
        <v>364</v>
      </c>
      <c r="B100" s="48">
        <v>96.275483640988938</v>
      </c>
      <c r="C100" s="48">
        <v>98</v>
      </c>
      <c r="D100" s="48">
        <v>110</v>
      </c>
    </row>
    <row r="101" spans="1:4">
      <c r="A101" s="519">
        <v>368</v>
      </c>
      <c r="B101" s="48">
        <v>100.94476927908806</v>
      </c>
      <c r="C101" s="48">
        <v>98</v>
      </c>
      <c r="D101" s="48">
        <v>110</v>
      </c>
    </row>
    <row r="102" spans="1:4">
      <c r="A102" s="519">
        <v>372</v>
      </c>
      <c r="B102" s="48">
        <v>98.396116405569572</v>
      </c>
      <c r="C102" s="48">
        <v>98</v>
      </c>
      <c r="D102" s="48">
        <v>110</v>
      </c>
    </row>
    <row r="103" spans="1:4">
      <c r="A103" s="519">
        <v>376</v>
      </c>
      <c r="B103" s="48">
        <v>102.54853923433717</v>
      </c>
      <c r="C103" s="48">
        <v>98</v>
      </c>
      <c r="D103" s="48">
        <v>110</v>
      </c>
    </row>
    <row r="104" spans="1:4">
      <c r="A104" s="519">
        <v>380</v>
      </c>
      <c r="B104" s="48">
        <v>96.627366131277029</v>
      </c>
      <c r="C104" s="48">
        <v>98</v>
      </c>
      <c r="D104" s="48">
        <v>110</v>
      </c>
    </row>
    <row r="105" spans="1:4">
      <c r="A105" s="519">
        <v>384</v>
      </c>
      <c r="B105" s="48">
        <v>97.274354074440069</v>
      </c>
      <c r="C105" s="48">
        <v>98</v>
      </c>
      <c r="D105" s="48">
        <v>110</v>
      </c>
    </row>
    <row r="106" spans="1:4">
      <c r="A106" s="519">
        <v>388</v>
      </c>
      <c r="B106" s="48">
        <v>96.791167147501113</v>
      </c>
      <c r="C106" s="48">
        <v>98</v>
      </c>
      <c r="D106" s="48">
        <v>110</v>
      </c>
    </row>
    <row r="107" spans="1:4">
      <c r="A107" s="519">
        <v>392</v>
      </c>
      <c r="B107" s="48">
        <v>96.094615085356253</v>
      </c>
      <c r="C107" s="48">
        <v>98</v>
      </c>
      <c r="D107" s="48">
        <v>110</v>
      </c>
    </row>
    <row r="108" spans="1:4">
      <c r="A108" s="519">
        <v>396</v>
      </c>
      <c r="B108" s="48">
        <v>98.490774358901106</v>
      </c>
      <c r="C108" s="48">
        <v>98</v>
      </c>
      <c r="D108" s="48">
        <v>110</v>
      </c>
    </row>
    <row r="109" spans="1:4">
      <c r="A109" s="519">
        <v>400</v>
      </c>
      <c r="B109" s="48">
        <v>98.538902868324556</v>
      </c>
      <c r="C109" s="48">
        <v>98</v>
      </c>
      <c r="D109" s="48">
        <v>110</v>
      </c>
    </row>
    <row r="110" spans="1:4">
      <c r="A110" s="519">
        <v>404</v>
      </c>
      <c r="B110" s="48">
        <v>98.884607800797724</v>
      </c>
      <c r="C110" s="48">
        <v>98</v>
      </c>
      <c r="D110" s="48">
        <v>110</v>
      </c>
    </row>
    <row r="111" spans="1:4">
      <c r="A111" s="519">
        <v>408</v>
      </c>
      <c r="B111" s="48">
        <v>97.875434697273761</v>
      </c>
      <c r="C111" s="48">
        <v>98</v>
      </c>
      <c r="D111" s="48">
        <v>110</v>
      </c>
    </row>
    <row r="112" spans="1:4">
      <c r="A112" s="519">
        <v>412</v>
      </c>
      <c r="B112" s="48">
        <v>99.943084940362596</v>
      </c>
      <c r="C112" s="48">
        <v>98</v>
      </c>
      <c r="D112" s="48">
        <v>110</v>
      </c>
    </row>
    <row r="113" spans="1:4">
      <c r="A113" s="519">
        <v>416</v>
      </c>
      <c r="B113" s="48">
        <v>99.199822658317601</v>
      </c>
      <c r="C113" s="48">
        <v>98</v>
      </c>
      <c r="D113" s="48">
        <v>110</v>
      </c>
    </row>
    <row r="114" spans="1:4">
      <c r="A114" s="519">
        <v>420</v>
      </c>
      <c r="B114" s="48">
        <v>96.6810593035826</v>
      </c>
      <c r="C114" s="48">
        <v>98</v>
      </c>
      <c r="D114" s="48">
        <v>110</v>
      </c>
    </row>
    <row r="115" spans="1:4">
      <c r="A115" s="519">
        <v>424</v>
      </c>
      <c r="B115" s="48">
        <v>97.834708733884597</v>
      </c>
      <c r="C115" s="48">
        <v>98</v>
      </c>
      <c r="D115" s="48">
        <v>110</v>
      </c>
    </row>
    <row r="116" spans="1:4">
      <c r="A116" s="519">
        <v>428</v>
      </c>
      <c r="B116" s="48">
        <v>97.827110733370176</v>
      </c>
      <c r="C116" s="48">
        <v>98</v>
      </c>
      <c r="D116" s="48">
        <v>110</v>
      </c>
    </row>
    <row r="117" spans="1:4">
      <c r="A117" s="519">
        <v>432</v>
      </c>
      <c r="B117" s="48">
        <v>99.570235038339931</v>
      </c>
      <c r="C117" s="48">
        <v>98</v>
      </c>
      <c r="D117" s="48">
        <v>110</v>
      </c>
    </row>
    <row r="118" spans="1:4">
      <c r="A118" s="519">
        <v>436</v>
      </c>
      <c r="B118" s="48">
        <v>97.917424589512734</v>
      </c>
      <c r="C118" s="48">
        <v>98</v>
      </c>
      <c r="D118" s="48">
        <v>110</v>
      </c>
    </row>
    <row r="119" spans="1:4">
      <c r="A119" s="519">
        <v>440</v>
      </c>
      <c r="B119" s="48">
        <v>98.624182595109744</v>
      </c>
      <c r="C119" s="48">
        <v>98</v>
      </c>
      <c r="D119" s="48">
        <v>110</v>
      </c>
    </row>
    <row r="120" spans="1:4">
      <c r="A120" s="519">
        <v>444</v>
      </c>
      <c r="B120" s="48">
        <v>100.99441894000142</v>
      </c>
      <c r="C120" s="48">
        <v>98</v>
      </c>
      <c r="D120" s="48">
        <v>110</v>
      </c>
    </row>
    <row r="121" spans="1:4">
      <c r="A121" s="519">
        <v>448</v>
      </c>
      <c r="B121" s="48">
        <v>96.876575642821876</v>
      </c>
      <c r="C121" s="48">
        <v>98</v>
      </c>
      <c r="D121" s="48">
        <v>110</v>
      </c>
    </row>
    <row r="122" spans="1:4">
      <c r="A122" s="519">
        <v>452</v>
      </c>
      <c r="B122" s="48">
        <v>99.238430992263844</v>
      </c>
      <c r="C122" s="48">
        <v>98</v>
      </c>
      <c r="D122" s="48">
        <v>110</v>
      </c>
    </row>
    <row r="123" spans="1:4">
      <c r="A123" s="519">
        <v>456</v>
      </c>
      <c r="B123" s="48">
        <v>95.986042497544886</v>
      </c>
      <c r="C123" s="48">
        <v>98</v>
      </c>
      <c r="D123" s="48">
        <v>110</v>
      </c>
    </row>
    <row r="124" spans="1:4">
      <c r="A124" s="519">
        <v>460</v>
      </c>
      <c r="B124" s="48">
        <v>98.394511428729331</v>
      </c>
      <c r="C124" s="48">
        <v>98</v>
      </c>
      <c r="D124" s="48">
        <v>110</v>
      </c>
    </row>
    <row r="125" spans="1:4">
      <c r="A125" s="519">
        <v>464</v>
      </c>
      <c r="B125" s="48">
        <v>97.492945402160245</v>
      </c>
      <c r="C125" s="48">
        <v>98</v>
      </c>
      <c r="D125" s="48">
        <v>110</v>
      </c>
    </row>
    <row r="126" spans="1:4">
      <c r="A126" s="519">
        <v>468</v>
      </c>
      <c r="B126" s="48">
        <v>97.734513548290991</v>
      </c>
      <c r="C126" s="48">
        <v>98</v>
      </c>
      <c r="D126" s="48">
        <v>110</v>
      </c>
    </row>
    <row r="127" spans="1:4">
      <c r="A127" s="519">
        <v>472</v>
      </c>
      <c r="B127" s="48">
        <v>97.716962842824344</v>
      </c>
      <c r="C127" s="48">
        <v>98</v>
      </c>
      <c r="D127" s="48">
        <v>110</v>
      </c>
    </row>
    <row r="128" spans="1:4">
      <c r="A128" s="519">
        <v>476</v>
      </c>
      <c r="B128" s="48">
        <v>98.792774433212642</v>
      </c>
      <c r="C128" s="48">
        <v>98</v>
      </c>
      <c r="D128" s="48">
        <v>110</v>
      </c>
    </row>
    <row r="129" spans="1:4">
      <c r="A129" s="519">
        <v>480</v>
      </c>
      <c r="B129" s="48">
        <v>101.34631397105547</v>
      </c>
      <c r="C129" s="48">
        <v>98</v>
      </c>
      <c r="D129" s="48">
        <v>110</v>
      </c>
    </row>
    <row r="130" spans="1:4">
      <c r="A130" s="519">
        <v>484</v>
      </c>
      <c r="B130" s="48">
        <v>99.194007254442923</v>
      </c>
      <c r="C130" s="48">
        <v>98</v>
      </c>
      <c r="D130" s="48">
        <v>110</v>
      </c>
    </row>
    <row r="131" spans="1:4">
      <c r="A131" s="519">
        <v>488</v>
      </c>
      <c r="B131" s="48">
        <v>97.089417379165781</v>
      </c>
      <c r="C131" s="48">
        <v>98</v>
      </c>
      <c r="D131" s="48">
        <v>110</v>
      </c>
    </row>
    <row r="132" spans="1:4">
      <c r="A132" s="519">
        <v>492</v>
      </c>
      <c r="B132" s="48">
        <v>97.55451789807104</v>
      </c>
      <c r="C132" s="48">
        <v>98</v>
      </c>
      <c r="D132" s="48">
        <v>110</v>
      </c>
    </row>
    <row r="133" spans="1:4">
      <c r="A133" s="519">
        <v>496</v>
      </c>
      <c r="B133" s="48">
        <v>97.835922615439884</v>
      </c>
      <c r="C133" s="48">
        <v>98</v>
      </c>
      <c r="D133" s="48">
        <v>110</v>
      </c>
    </row>
    <row r="134" spans="1:4">
      <c r="A134" s="519">
        <v>500</v>
      </c>
      <c r="B134" s="48">
        <v>94.601253873776614</v>
      </c>
      <c r="C134" s="48">
        <v>98</v>
      </c>
      <c r="D134" s="48">
        <v>110</v>
      </c>
    </row>
    <row r="135" spans="1:4">
      <c r="A135" s="519">
        <v>504</v>
      </c>
      <c r="B135" s="48">
        <v>96.665376476064139</v>
      </c>
      <c r="C135" s="48">
        <v>98</v>
      </c>
      <c r="D135" s="48">
        <v>110</v>
      </c>
    </row>
    <row r="136" spans="1:4">
      <c r="A136" s="519">
        <v>508</v>
      </c>
      <c r="B136" s="48">
        <v>98.056857967320212</v>
      </c>
      <c r="C136" s="48">
        <v>98</v>
      </c>
      <c r="D136" s="48">
        <v>110</v>
      </c>
    </row>
    <row r="137" spans="1:4">
      <c r="A137" s="519">
        <v>512</v>
      </c>
      <c r="B137" s="48">
        <v>97.579372982784918</v>
      </c>
      <c r="C137" s="48">
        <v>98</v>
      </c>
      <c r="D137" s="48">
        <v>110</v>
      </c>
    </row>
    <row r="138" spans="1:4">
      <c r="A138" s="519">
        <v>516</v>
      </c>
      <c r="B138" s="48">
        <v>98.13005445295066</v>
      </c>
      <c r="C138" s="48">
        <v>98</v>
      </c>
      <c r="D138" s="48">
        <v>110</v>
      </c>
    </row>
    <row r="139" spans="1:4">
      <c r="A139" s="519">
        <v>520</v>
      </c>
      <c r="B139" s="48">
        <v>97.118900232631304</v>
      </c>
      <c r="C139" s="48">
        <v>98</v>
      </c>
      <c r="D139" s="48">
        <v>110</v>
      </c>
    </row>
    <row r="140" spans="1:4">
      <c r="A140" s="519">
        <v>524</v>
      </c>
      <c r="B140" s="48">
        <v>98.935628215022447</v>
      </c>
      <c r="C140" s="48">
        <v>98</v>
      </c>
      <c r="D140" s="48">
        <v>110</v>
      </c>
    </row>
    <row r="141" spans="1:4">
      <c r="A141" s="519">
        <v>528</v>
      </c>
      <c r="B141" s="48">
        <v>102.79066730573017</v>
      </c>
      <c r="C141" s="48">
        <v>98</v>
      </c>
      <c r="D141" s="48">
        <v>110</v>
      </c>
    </row>
    <row r="142" spans="1:4">
      <c r="A142" s="519">
        <v>532</v>
      </c>
      <c r="B142" s="48">
        <v>97.846137470662669</v>
      </c>
      <c r="C142" s="48">
        <v>98</v>
      </c>
      <c r="D142" s="48">
        <v>110</v>
      </c>
    </row>
    <row r="143" spans="1:4">
      <c r="A143" s="519">
        <v>536</v>
      </c>
      <c r="B143" s="48">
        <v>98.072499742974898</v>
      </c>
      <c r="C143" s="48">
        <v>98</v>
      </c>
      <c r="D143" s="48">
        <v>110</v>
      </c>
    </row>
    <row r="144" spans="1:4">
      <c r="A144" s="519">
        <v>540</v>
      </c>
      <c r="B144" s="48">
        <v>99.956999639899678</v>
      </c>
      <c r="C144" s="48">
        <v>98</v>
      </c>
      <c r="D144" s="48">
        <v>110</v>
      </c>
    </row>
    <row r="145" spans="1:4">
      <c r="A145" s="519">
        <v>544</v>
      </c>
      <c r="B145" s="48">
        <v>97.11265833032995</v>
      </c>
      <c r="C145" s="48">
        <v>98</v>
      </c>
      <c r="D145" s="48">
        <v>110</v>
      </c>
    </row>
    <row r="146" spans="1:4">
      <c r="A146" s="519">
        <v>548</v>
      </c>
      <c r="B146" s="48">
        <v>98.83153465184688</v>
      </c>
      <c r="C146" s="48">
        <v>98</v>
      </c>
      <c r="D146" s="48">
        <v>110</v>
      </c>
    </row>
    <row r="147" spans="1:4">
      <c r="A147" s="519">
        <v>552</v>
      </c>
      <c r="B147" s="48">
        <v>90.588521157117199</v>
      </c>
      <c r="C147" s="48">
        <v>98</v>
      </c>
      <c r="D147" s="48">
        <v>110</v>
      </c>
    </row>
    <row r="148" spans="1:4">
      <c r="A148" s="519">
        <v>556</v>
      </c>
      <c r="B148" s="48">
        <v>99.4926376156684</v>
      </c>
      <c r="C148" s="48">
        <v>98</v>
      </c>
      <c r="D148" s="48">
        <v>110</v>
      </c>
    </row>
    <row r="149" spans="1:4">
      <c r="A149" s="519">
        <v>560</v>
      </c>
      <c r="B149" s="48">
        <v>100.38145292037896</v>
      </c>
      <c r="C149" s="48">
        <v>98</v>
      </c>
      <c r="D149" s="48">
        <v>110</v>
      </c>
    </row>
    <row r="150" spans="1:4">
      <c r="A150" s="519">
        <v>564</v>
      </c>
      <c r="B150" s="48">
        <v>98.063016141912513</v>
      </c>
      <c r="C150" s="48">
        <v>98</v>
      </c>
      <c r="D150" s="48">
        <v>110</v>
      </c>
    </row>
    <row r="151" spans="1:4">
      <c r="A151" s="519">
        <v>568</v>
      </c>
      <c r="B151" s="48">
        <v>98.471485039775743</v>
      </c>
      <c r="C151" s="48">
        <v>98</v>
      </c>
      <c r="D151" s="48">
        <v>110</v>
      </c>
    </row>
    <row r="152" spans="1:4">
      <c r="A152" s="519">
        <v>572</v>
      </c>
      <c r="B152" s="48">
        <v>96.601813792101169</v>
      </c>
      <c r="C152" s="48">
        <v>98</v>
      </c>
      <c r="D152" s="48">
        <v>110</v>
      </c>
    </row>
    <row r="153" spans="1:4">
      <c r="A153" s="519">
        <v>576</v>
      </c>
      <c r="B153" s="48">
        <v>98.733494252675712</v>
      </c>
      <c r="C153" s="48">
        <v>98</v>
      </c>
      <c r="D153" s="48">
        <v>110</v>
      </c>
    </row>
    <row r="154" spans="1:4">
      <c r="A154" s="519">
        <v>580</v>
      </c>
      <c r="B154" s="48">
        <v>95.779804026865975</v>
      </c>
      <c r="C154" s="48">
        <v>98</v>
      </c>
      <c r="D154" s="48">
        <v>110</v>
      </c>
    </row>
    <row r="155" spans="1:4">
      <c r="A155" s="519">
        <v>584</v>
      </c>
      <c r="B155" s="48">
        <v>97.292146086142282</v>
      </c>
      <c r="C155" s="48">
        <v>98</v>
      </c>
      <c r="D155" s="48">
        <v>110</v>
      </c>
    </row>
    <row r="156" spans="1:4">
      <c r="A156" s="519">
        <v>588</v>
      </c>
      <c r="B156" s="48">
        <v>96.680782556711804</v>
      </c>
      <c r="C156" s="48">
        <v>98</v>
      </c>
      <c r="D156" s="48">
        <v>110</v>
      </c>
    </row>
    <row r="157" spans="1:4">
      <c r="A157" s="519">
        <v>592</v>
      </c>
      <c r="B157" s="48">
        <v>97.038236588140862</v>
      </c>
      <c r="C157" s="48">
        <v>98</v>
      </c>
      <c r="D157" s="48">
        <v>110</v>
      </c>
    </row>
    <row r="158" spans="1:4">
      <c r="A158" s="519">
        <v>596</v>
      </c>
      <c r="B158" s="48">
        <v>97.778901565080986</v>
      </c>
      <c r="C158" s="48">
        <v>98</v>
      </c>
      <c r="D158" s="48">
        <v>110</v>
      </c>
    </row>
    <row r="159" spans="1:4">
      <c r="A159" s="519">
        <v>600</v>
      </c>
      <c r="B159" s="48">
        <v>95.421414961295042</v>
      </c>
      <c r="C159" s="48">
        <v>98</v>
      </c>
      <c r="D159" s="48">
        <v>110</v>
      </c>
    </row>
    <row r="160" spans="1:4">
      <c r="A160" s="519">
        <v>604</v>
      </c>
      <c r="B160" s="48">
        <v>102.00760006784535</v>
      </c>
      <c r="C160" s="48">
        <v>98</v>
      </c>
      <c r="D160" s="48">
        <v>110</v>
      </c>
    </row>
    <row r="161" spans="1:4">
      <c r="A161" s="519">
        <v>608</v>
      </c>
      <c r="B161" s="48">
        <v>102.11306188292791</v>
      </c>
      <c r="C161" s="48">
        <v>98</v>
      </c>
      <c r="D161" s="48">
        <v>110</v>
      </c>
    </row>
    <row r="162" spans="1:4">
      <c r="A162" s="519">
        <v>612</v>
      </c>
      <c r="B162" s="48">
        <v>101.92668927876653</v>
      </c>
      <c r="C162" s="48">
        <v>98</v>
      </c>
      <c r="D162" s="48">
        <v>110</v>
      </c>
    </row>
    <row r="163" spans="1:4">
      <c r="A163" s="519">
        <v>616</v>
      </c>
      <c r="B163" s="48">
        <v>101.15325621748835</v>
      </c>
      <c r="C163" s="48">
        <v>98</v>
      </c>
      <c r="D163" s="48">
        <v>110</v>
      </c>
    </row>
    <row r="164" spans="1:4">
      <c r="A164" s="519">
        <v>620</v>
      </c>
      <c r="B164" s="48">
        <v>99.808842522753977</v>
      </c>
      <c r="C164" s="48">
        <v>98</v>
      </c>
      <c r="D164" s="48">
        <v>110</v>
      </c>
    </row>
    <row r="165" spans="1:4">
      <c r="A165" s="519">
        <v>624</v>
      </c>
      <c r="B165" s="48">
        <v>97.674134461870423</v>
      </c>
      <c r="C165" s="48">
        <v>98</v>
      </c>
      <c r="D165" s="48">
        <v>110</v>
      </c>
    </row>
    <row r="166" spans="1:4">
      <c r="A166" s="519">
        <v>628</v>
      </c>
      <c r="B166" s="48">
        <v>99.44570294399152</v>
      </c>
      <c r="C166" s="48">
        <v>98</v>
      </c>
      <c r="D166" s="48">
        <v>110</v>
      </c>
    </row>
    <row r="167" spans="1:4">
      <c r="A167" s="519">
        <v>632</v>
      </c>
      <c r="B167" s="48">
        <v>99.553981442859623</v>
      </c>
      <c r="C167" s="48">
        <v>98</v>
      </c>
      <c r="D167" s="48">
        <v>110</v>
      </c>
    </row>
    <row r="168" spans="1:4">
      <c r="A168" s="519">
        <v>636</v>
      </c>
      <c r="B168" s="48">
        <v>96.673641123737482</v>
      </c>
      <c r="C168" s="48">
        <v>98</v>
      </c>
      <c r="D168" s="48">
        <v>110</v>
      </c>
    </row>
    <row r="169" spans="1:4">
      <c r="A169" s="519">
        <v>640</v>
      </c>
      <c r="B169" s="48">
        <v>96.674121753380874</v>
      </c>
      <c r="C169" s="48">
        <v>98</v>
      </c>
      <c r="D169" s="48">
        <v>110</v>
      </c>
    </row>
    <row r="170" spans="1:4">
      <c r="A170" s="519">
        <v>644</v>
      </c>
      <c r="B170" s="48">
        <v>100.25930230883431</v>
      </c>
      <c r="C170" s="48">
        <v>98</v>
      </c>
      <c r="D170" s="48">
        <v>110</v>
      </c>
    </row>
    <row r="171" spans="1:4">
      <c r="A171" s="519">
        <v>648</v>
      </c>
      <c r="B171" s="48">
        <v>98.968262613945541</v>
      </c>
      <c r="C171" s="48">
        <v>98</v>
      </c>
      <c r="D171" s="48">
        <v>110</v>
      </c>
    </row>
    <row r="172" spans="1:4">
      <c r="A172" s="519">
        <v>652</v>
      </c>
      <c r="B172" s="48">
        <v>101.08499740735439</v>
      </c>
      <c r="C172" s="48">
        <v>98</v>
      </c>
      <c r="D172" s="48">
        <v>110</v>
      </c>
    </row>
    <row r="173" spans="1:4">
      <c r="A173" s="519">
        <v>656</v>
      </c>
      <c r="B173" s="48">
        <v>96.481864276506172</v>
      </c>
      <c r="C173" s="48">
        <v>98</v>
      </c>
      <c r="D173" s="48">
        <v>110</v>
      </c>
    </row>
    <row r="174" spans="1:4">
      <c r="A174" s="519">
        <v>660</v>
      </c>
      <c r="B174" s="48">
        <v>99.239125553119266</v>
      </c>
      <c r="C174" s="48">
        <v>98</v>
      </c>
      <c r="D174" s="48">
        <v>110</v>
      </c>
    </row>
    <row r="175" spans="1:4">
      <c r="A175" s="519">
        <v>664</v>
      </c>
      <c r="B175" s="48">
        <v>97.74355201812692</v>
      </c>
      <c r="C175" s="48">
        <v>98</v>
      </c>
      <c r="D175" s="48">
        <v>110</v>
      </c>
    </row>
    <row r="176" spans="1:4">
      <c r="A176" s="519">
        <v>668</v>
      </c>
      <c r="B176" s="48">
        <v>98.35134624829179</v>
      </c>
      <c r="C176" s="48">
        <v>98</v>
      </c>
      <c r="D176" s="48">
        <v>110</v>
      </c>
    </row>
    <row r="177" spans="1:4">
      <c r="A177" s="519">
        <v>672</v>
      </c>
      <c r="B177" s="48">
        <v>100.63229436869592</v>
      </c>
      <c r="C177" s="48">
        <v>98</v>
      </c>
      <c r="D177" s="48">
        <v>110</v>
      </c>
    </row>
    <row r="178" spans="1:4">
      <c r="A178" s="519">
        <v>676</v>
      </c>
      <c r="B178" s="48">
        <v>102.32359636089383</v>
      </c>
      <c r="C178" s="48">
        <v>98</v>
      </c>
      <c r="D178" s="48">
        <v>110</v>
      </c>
    </row>
    <row r="179" spans="1:4">
      <c r="A179" s="519">
        <v>680</v>
      </c>
      <c r="B179" s="48">
        <v>100.82278340315855</v>
      </c>
      <c r="C179" s="48">
        <v>98</v>
      </c>
      <c r="D179" s="48">
        <v>110</v>
      </c>
    </row>
    <row r="180" spans="1:4">
      <c r="A180" s="519">
        <v>684</v>
      </c>
      <c r="B180" s="48">
        <v>98.708222772444344</v>
      </c>
      <c r="C180" s="48">
        <v>98</v>
      </c>
      <c r="D180" s="48">
        <v>110</v>
      </c>
    </row>
    <row r="181" spans="1:4">
      <c r="A181" s="519">
        <v>688</v>
      </c>
      <c r="B181" s="48">
        <v>98.54576632758716</v>
      </c>
      <c r="C181" s="48">
        <v>98</v>
      </c>
      <c r="D181" s="48">
        <v>110</v>
      </c>
    </row>
    <row r="182" spans="1:4">
      <c r="A182" s="519">
        <v>692</v>
      </c>
      <c r="B182" s="48">
        <v>99.656525261647573</v>
      </c>
      <c r="C182" s="48">
        <v>98</v>
      </c>
      <c r="D182" s="48">
        <v>110</v>
      </c>
    </row>
    <row r="183" spans="1:4">
      <c r="A183" s="519">
        <v>696</v>
      </c>
      <c r="B183" s="48">
        <v>98.59620928766553</v>
      </c>
      <c r="C183" s="48">
        <v>98</v>
      </c>
      <c r="D183" s="48">
        <v>110</v>
      </c>
    </row>
    <row r="184" spans="1:4">
      <c r="A184" s="519">
        <v>700</v>
      </c>
      <c r="B184" s="48">
        <v>97.448509767764591</v>
      </c>
      <c r="C184" s="48">
        <v>98</v>
      </c>
      <c r="D184" s="48">
        <v>110</v>
      </c>
    </row>
    <row r="185" spans="1:4">
      <c r="A185" s="519">
        <v>704</v>
      </c>
      <c r="B185" s="48">
        <v>96.093103395081869</v>
      </c>
      <c r="C185" s="48">
        <v>98</v>
      </c>
      <c r="D185" s="48">
        <v>110</v>
      </c>
    </row>
    <row r="186" spans="1:4">
      <c r="A186" s="519">
        <v>708</v>
      </c>
      <c r="B186" s="48">
        <v>97.961442580043069</v>
      </c>
      <c r="C186" s="48">
        <v>98</v>
      </c>
      <c r="D186" s="48">
        <v>110</v>
      </c>
    </row>
    <row r="187" spans="1:4">
      <c r="A187" s="519">
        <v>712</v>
      </c>
      <c r="B187" s="48">
        <v>101.43902071787217</v>
      </c>
      <c r="C187" s="48">
        <v>98</v>
      </c>
      <c r="D187" s="48">
        <v>110</v>
      </c>
    </row>
    <row r="188" spans="1:4">
      <c r="A188" s="519">
        <v>716</v>
      </c>
      <c r="B188" s="48">
        <v>98.306973185328502</v>
      </c>
      <c r="C188" s="48">
        <v>98</v>
      </c>
      <c r="D188" s="48">
        <v>110</v>
      </c>
    </row>
    <row r="189" spans="1:4">
      <c r="A189" s="519">
        <v>720</v>
      </c>
      <c r="B189" s="48">
        <v>100.48894218198494</v>
      </c>
      <c r="C189" s="48">
        <v>98</v>
      </c>
      <c r="D189" s="48">
        <v>110</v>
      </c>
    </row>
    <row r="190" spans="1:4">
      <c r="A190" s="519">
        <v>724</v>
      </c>
      <c r="B190" s="48">
        <v>98.920222501396921</v>
      </c>
      <c r="C190" s="48">
        <v>98</v>
      </c>
      <c r="D190" s="48">
        <v>110</v>
      </c>
    </row>
    <row r="191" spans="1:4">
      <c r="A191" s="519">
        <v>728</v>
      </c>
      <c r="B191" s="48">
        <v>97.903751035747234</v>
      </c>
      <c r="C191" s="48">
        <v>98</v>
      </c>
      <c r="D191" s="48">
        <v>110</v>
      </c>
    </row>
    <row r="192" spans="1:4">
      <c r="A192" s="519">
        <v>732</v>
      </c>
      <c r="B192" s="48">
        <v>97.184735479078313</v>
      </c>
      <c r="C192" s="48">
        <v>98</v>
      </c>
      <c r="D192" s="48">
        <v>110</v>
      </c>
    </row>
    <row r="193" spans="1:4">
      <c r="A193" s="519">
        <v>736</v>
      </c>
      <c r="B193" s="48">
        <v>96.802869703305717</v>
      </c>
      <c r="C193" s="48">
        <v>98</v>
      </c>
      <c r="D193" s="48">
        <v>110</v>
      </c>
    </row>
    <row r="194" spans="1:4">
      <c r="A194" s="519">
        <v>740</v>
      </c>
      <c r="B194" s="48">
        <v>102.76134153604379</v>
      </c>
      <c r="C194" s="48">
        <v>98</v>
      </c>
      <c r="D194" s="48">
        <v>110</v>
      </c>
    </row>
    <row r="195" spans="1:4">
      <c r="A195" s="519">
        <v>744</v>
      </c>
      <c r="B195" s="48">
        <v>100.65919772976839</v>
      </c>
      <c r="C195" s="48">
        <v>98</v>
      </c>
      <c r="D195" s="48">
        <v>110</v>
      </c>
    </row>
    <row r="196" spans="1:4">
      <c r="A196" s="519">
        <v>748</v>
      </c>
      <c r="B196" s="48">
        <v>102.80299921497233</v>
      </c>
      <c r="C196" s="48">
        <v>98</v>
      </c>
      <c r="D196" s="48">
        <v>110</v>
      </c>
    </row>
    <row r="197" spans="1:4">
      <c r="A197" s="519">
        <v>752</v>
      </c>
      <c r="B197" s="48">
        <v>98.897258399558808</v>
      </c>
      <c r="C197" s="48">
        <v>98</v>
      </c>
      <c r="D197" s="48">
        <v>110</v>
      </c>
    </row>
    <row r="198" spans="1:4">
      <c r="A198" s="519">
        <v>756</v>
      </c>
      <c r="B198" s="48">
        <v>96.218906884117089</v>
      </c>
      <c r="C198" s="48">
        <v>98</v>
      </c>
      <c r="D198" s="48">
        <v>110</v>
      </c>
    </row>
    <row r="199" spans="1:4">
      <c r="A199" s="519">
        <v>760</v>
      </c>
      <c r="B199" s="48">
        <v>96.632657070502361</v>
      </c>
      <c r="C199" s="48">
        <v>98</v>
      </c>
      <c r="D199" s="48">
        <v>110</v>
      </c>
    </row>
    <row r="200" spans="1:4">
      <c r="A200" s="519">
        <v>764</v>
      </c>
      <c r="B200" s="48">
        <v>99.753958753187405</v>
      </c>
      <c r="C200" s="48">
        <v>98</v>
      </c>
      <c r="D200" s="48">
        <v>110</v>
      </c>
    </row>
    <row r="201" spans="1:4">
      <c r="A201" s="519">
        <v>768</v>
      </c>
      <c r="B201" s="48">
        <v>97.630217633083433</v>
      </c>
      <c r="C201" s="48">
        <v>98</v>
      </c>
      <c r="D201" s="48">
        <v>110</v>
      </c>
    </row>
    <row r="202" spans="1:4">
      <c r="A202" s="519">
        <v>772</v>
      </c>
      <c r="B202" s="48">
        <v>97.726707592828205</v>
      </c>
      <c r="C202" s="48">
        <v>98</v>
      </c>
      <c r="D202" s="48">
        <v>110</v>
      </c>
    </row>
    <row r="203" spans="1:4">
      <c r="A203" s="519">
        <v>776</v>
      </c>
      <c r="B203" s="48">
        <v>99.317691366242371</v>
      </c>
      <c r="C203" s="48">
        <v>98</v>
      </c>
      <c r="D203" s="48">
        <v>110</v>
      </c>
    </row>
    <row r="204" spans="1:4">
      <c r="A204" s="519">
        <v>780</v>
      </c>
      <c r="B204" s="48">
        <v>99.646857963481395</v>
      </c>
      <c r="C204" s="48">
        <v>98</v>
      </c>
      <c r="D204" s="48">
        <v>110</v>
      </c>
    </row>
    <row r="205" spans="1:4">
      <c r="A205" s="519">
        <v>784</v>
      </c>
      <c r="B205" s="48">
        <v>96.211891659679424</v>
      </c>
      <c r="C205" s="48">
        <v>98</v>
      </c>
      <c r="D205" s="48">
        <v>110</v>
      </c>
    </row>
    <row r="206" spans="1:4">
      <c r="A206" s="519">
        <v>788</v>
      </c>
      <c r="B206" s="48">
        <v>98.040499563628387</v>
      </c>
      <c r="C206" s="48">
        <v>98</v>
      </c>
      <c r="D206" s="48">
        <v>110</v>
      </c>
    </row>
    <row r="207" spans="1:4">
      <c r="A207" s="519">
        <v>792</v>
      </c>
      <c r="B207" s="48">
        <v>97.542983197218504</v>
      </c>
      <c r="C207" s="48">
        <v>98</v>
      </c>
      <c r="D207" s="48">
        <v>110</v>
      </c>
    </row>
    <row r="208" spans="1:4">
      <c r="A208" s="519">
        <v>796</v>
      </c>
      <c r="B208" s="48">
        <v>99.26430098905233</v>
      </c>
      <c r="C208" s="48">
        <v>98</v>
      </c>
      <c r="D208" s="48">
        <v>110</v>
      </c>
    </row>
    <row r="209" spans="1:4">
      <c r="A209" s="519">
        <v>800</v>
      </c>
      <c r="B209" s="48">
        <v>99.021691762688079</v>
      </c>
      <c r="C209" s="48">
        <v>98</v>
      </c>
      <c r="D209" s="48">
        <v>110</v>
      </c>
    </row>
    <row r="210" spans="1:4">
      <c r="A210" s="519">
        <v>804</v>
      </c>
      <c r="B210" s="48">
        <v>98.60699745729282</v>
      </c>
      <c r="C210" s="48">
        <v>98</v>
      </c>
      <c r="D210" s="48">
        <v>110</v>
      </c>
    </row>
    <row r="211" spans="1:4">
      <c r="A211" s="519">
        <v>808</v>
      </c>
      <c r="B211" s="48">
        <v>97.680449650822808</v>
      </c>
      <c r="C211" s="48">
        <v>98</v>
      </c>
      <c r="D211" s="48">
        <v>110</v>
      </c>
    </row>
    <row r="212" spans="1:4">
      <c r="A212" s="519">
        <v>812</v>
      </c>
      <c r="B212" s="48">
        <v>97.352847761212502</v>
      </c>
      <c r="C212" s="48">
        <v>98</v>
      </c>
      <c r="D212" s="48">
        <v>110</v>
      </c>
    </row>
    <row r="213" spans="1:4">
      <c r="A213" s="519">
        <v>816</v>
      </c>
      <c r="B213" s="48">
        <v>96.627688742133856</v>
      </c>
      <c r="C213" s="48">
        <v>98</v>
      </c>
      <c r="D213" s="48">
        <v>110</v>
      </c>
    </row>
    <row r="214" spans="1:4">
      <c r="A214" s="519">
        <v>820</v>
      </c>
      <c r="B214" s="48">
        <v>97.074005614335462</v>
      </c>
      <c r="C214" s="48">
        <v>98</v>
      </c>
      <c r="D214" s="48">
        <v>110</v>
      </c>
    </row>
    <row r="215" spans="1:4">
      <c r="A215" s="519">
        <v>824</v>
      </c>
      <c r="B215" s="48">
        <v>97.14008838523894</v>
      </c>
      <c r="C215" s="48">
        <v>98</v>
      </c>
      <c r="D215" s="48">
        <v>110</v>
      </c>
    </row>
    <row r="216" spans="1:4">
      <c r="A216" s="519">
        <v>828</v>
      </c>
      <c r="B216" s="48">
        <v>96.806037133647479</v>
      </c>
      <c r="C216" s="48">
        <v>98</v>
      </c>
      <c r="D216" s="48">
        <v>110</v>
      </c>
    </row>
    <row r="217" spans="1:4">
      <c r="A217" s="519">
        <v>832</v>
      </c>
      <c r="B217" s="48">
        <v>96.038983794224436</v>
      </c>
      <c r="C217" s="48">
        <v>98</v>
      </c>
      <c r="D217" s="48">
        <v>110</v>
      </c>
    </row>
    <row r="218" spans="1:4">
      <c r="A218" s="519">
        <v>835</v>
      </c>
      <c r="B218" s="48">
        <v>98.278650556450231</v>
      </c>
      <c r="C218" s="48">
        <v>98</v>
      </c>
      <c r="D218" s="48">
        <v>110</v>
      </c>
    </row>
    <row r="219" spans="1:4">
      <c r="A219" s="519">
        <v>838</v>
      </c>
      <c r="B219" s="48">
        <v>95.210592522376643</v>
      </c>
      <c r="C219" s="48">
        <v>98</v>
      </c>
      <c r="D219" s="48">
        <v>110</v>
      </c>
    </row>
    <row r="220" spans="1:4">
      <c r="A220" s="519">
        <v>841</v>
      </c>
      <c r="B220" s="48">
        <v>100.0383458421903</v>
      </c>
      <c r="C220" s="48">
        <v>98</v>
      </c>
      <c r="D220" s="48">
        <v>110</v>
      </c>
    </row>
    <row r="221" spans="1:4">
      <c r="A221" s="519">
        <v>844</v>
      </c>
      <c r="B221" s="48">
        <v>99.742879871698918</v>
      </c>
      <c r="C221" s="48">
        <v>98</v>
      </c>
      <c r="D221" s="48">
        <v>110</v>
      </c>
    </row>
    <row r="222" spans="1:4">
      <c r="A222" s="519">
        <v>847</v>
      </c>
      <c r="B222" s="48">
        <v>102.16557081085075</v>
      </c>
      <c r="C222" s="48">
        <v>98</v>
      </c>
      <c r="D222" s="48">
        <v>110</v>
      </c>
    </row>
    <row r="223" spans="1:4">
      <c r="A223" s="519">
        <v>851</v>
      </c>
      <c r="B223" s="48">
        <v>100.79402965450545</v>
      </c>
      <c r="C223" s="48">
        <v>98</v>
      </c>
      <c r="D223" s="48">
        <v>110</v>
      </c>
    </row>
    <row r="224" spans="1:4">
      <c r="A224" s="519">
        <v>855</v>
      </c>
      <c r="B224" s="48">
        <v>100.18633985492309</v>
      </c>
      <c r="C224" s="48">
        <v>98</v>
      </c>
      <c r="D224" s="48">
        <v>110</v>
      </c>
    </row>
    <row r="225" spans="1:4">
      <c r="A225" s="519">
        <v>859</v>
      </c>
      <c r="B225" s="48">
        <v>101.54663544020728</v>
      </c>
      <c r="C225" s="48">
        <v>98</v>
      </c>
      <c r="D225" s="48">
        <v>110</v>
      </c>
    </row>
    <row r="226" spans="1:4">
      <c r="A226" s="519">
        <v>863</v>
      </c>
      <c r="B226" s="48">
        <v>102.13791018000944</v>
      </c>
      <c r="C226" s="48">
        <v>98</v>
      </c>
      <c r="D226" s="48">
        <v>110</v>
      </c>
    </row>
    <row r="227" spans="1:4">
      <c r="A227" s="519">
        <v>867</v>
      </c>
      <c r="B227" s="48">
        <v>100.21766979350977</v>
      </c>
      <c r="C227" s="48">
        <v>98</v>
      </c>
      <c r="D227" s="48">
        <v>110</v>
      </c>
    </row>
    <row r="228" spans="1:4">
      <c r="A228" s="519">
        <v>871</v>
      </c>
      <c r="B228" s="48">
        <v>101.63829152577044</v>
      </c>
      <c r="C228" s="48">
        <v>98</v>
      </c>
      <c r="D228" s="48">
        <v>110</v>
      </c>
    </row>
    <row r="229" spans="1:4">
      <c r="A229" s="519">
        <v>875</v>
      </c>
      <c r="B229" s="48">
        <v>102.21135819751659</v>
      </c>
      <c r="C229" s="48">
        <v>98</v>
      </c>
      <c r="D229" s="48">
        <v>110</v>
      </c>
    </row>
    <row r="230" spans="1:4">
      <c r="A230" s="519">
        <v>879</v>
      </c>
      <c r="B230" s="48">
        <v>95.371847846778195</v>
      </c>
      <c r="C230" s="48">
        <v>98</v>
      </c>
      <c r="D230" s="48">
        <v>110</v>
      </c>
    </row>
    <row r="231" spans="1:4">
      <c r="A231" s="519">
        <v>883</v>
      </c>
      <c r="B231" s="48">
        <v>97.694568811046196</v>
      </c>
      <c r="C231" s="48">
        <v>98</v>
      </c>
      <c r="D231" s="48">
        <v>110</v>
      </c>
    </row>
    <row r="232" spans="1:4">
      <c r="A232" s="519">
        <v>887</v>
      </c>
      <c r="B232" s="48">
        <v>99.50217254937715</v>
      </c>
      <c r="C232" s="48">
        <v>98</v>
      </c>
      <c r="D232" s="48">
        <v>110</v>
      </c>
    </row>
    <row r="233" spans="1:4">
      <c r="A233" s="519">
        <v>891</v>
      </c>
      <c r="B233" s="48">
        <v>97.606960164583185</v>
      </c>
      <c r="C233" s="48">
        <v>98</v>
      </c>
      <c r="D233" s="48">
        <v>110</v>
      </c>
    </row>
    <row r="234" spans="1:4">
      <c r="A234" s="519">
        <v>895</v>
      </c>
      <c r="B234" s="48">
        <v>96.348065536489869</v>
      </c>
      <c r="C234" s="48">
        <v>98</v>
      </c>
      <c r="D234" s="48">
        <v>110</v>
      </c>
    </row>
    <row r="235" spans="1:4">
      <c r="A235" s="519">
        <v>899</v>
      </c>
      <c r="B235" s="48">
        <v>96.833738636810992</v>
      </c>
      <c r="C235" s="48">
        <v>98</v>
      </c>
      <c r="D235" s="48">
        <v>110</v>
      </c>
    </row>
    <row r="236" spans="1:4">
      <c r="A236" s="519">
        <v>903</v>
      </c>
      <c r="B236" s="48">
        <v>95.521511226704632</v>
      </c>
      <c r="C236" s="48">
        <v>98</v>
      </c>
      <c r="D236" s="48">
        <v>110</v>
      </c>
    </row>
    <row r="237" spans="1:4">
      <c r="A237" s="519">
        <v>907</v>
      </c>
      <c r="B237" s="48">
        <v>97.596972641317308</v>
      </c>
      <c r="C237" s="48">
        <v>98</v>
      </c>
      <c r="D237" s="48">
        <v>110</v>
      </c>
    </row>
    <row r="238" spans="1:4">
      <c r="A238" s="519">
        <v>911</v>
      </c>
      <c r="B238" s="48">
        <v>98.051705291586686</v>
      </c>
      <c r="C238" s="48">
        <v>98</v>
      </c>
      <c r="D238" s="48">
        <v>110</v>
      </c>
    </row>
    <row r="239" spans="1:4">
      <c r="A239" s="519">
        <v>915</v>
      </c>
      <c r="B239" s="48">
        <v>98.864060046027348</v>
      </c>
      <c r="C239" s="48">
        <v>98</v>
      </c>
      <c r="D239" s="48">
        <v>110</v>
      </c>
    </row>
    <row r="240" spans="1:4">
      <c r="A240" s="519">
        <v>919</v>
      </c>
      <c r="B240" s="48">
        <v>99.022286271227998</v>
      </c>
      <c r="C240" s="48">
        <v>98</v>
      </c>
      <c r="D240" s="48">
        <v>110</v>
      </c>
    </row>
    <row r="241" spans="1:4">
      <c r="A241" s="519">
        <v>923</v>
      </c>
      <c r="B241" s="48">
        <v>95.661904498452785</v>
      </c>
      <c r="C241" s="48">
        <v>98</v>
      </c>
      <c r="D241" s="48">
        <v>110</v>
      </c>
    </row>
    <row r="242" spans="1:4">
      <c r="A242" s="519">
        <v>927</v>
      </c>
      <c r="B242" s="48">
        <v>100.58881524831251</v>
      </c>
      <c r="C242" s="48">
        <v>98</v>
      </c>
      <c r="D242" s="48">
        <v>110</v>
      </c>
    </row>
    <row r="243" spans="1:4">
      <c r="A243" s="519">
        <v>931</v>
      </c>
      <c r="B243" s="48">
        <v>102.21442635115162</v>
      </c>
      <c r="C243" s="48">
        <v>98</v>
      </c>
      <c r="D243" s="48">
        <v>110</v>
      </c>
    </row>
    <row r="244" spans="1:4">
      <c r="A244" s="519">
        <v>935</v>
      </c>
      <c r="B244" s="48">
        <v>101.2101726885781</v>
      </c>
      <c r="C244" s="48">
        <v>98</v>
      </c>
      <c r="D244" s="48">
        <v>110</v>
      </c>
    </row>
    <row r="245" spans="1:4">
      <c r="A245" s="519">
        <v>939</v>
      </c>
      <c r="B245" s="48">
        <v>102.20888219997812</v>
      </c>
      <c r="C245" s="48">
        <v>98</v>
      </c>
      <c r="D245" s="48">
        <v>110</v>
      </c>
    </row>
    <row r="246" spans="1:4">
      <c r="A246" s="519">
        <v>943</v>
      </c>
      <c r="B246" s="48">
        <v>95.052528540064174</v>
      </c>
      <c r="C246" s="48">
        <v>98</v>
      </c>
      <c r="D246" s="48">
        <v>110</v>
      </c>
    </row>
    <row r="247" spans="1:4">
      <c r="A247" s="519">
        <v>947</v>
      </c>
      <c r="B247" s="48">
        <v>99.528341973611148</v>
      </c>
      <c r="C247" s="48">
        <v>98</v>
      </c>
      <c r="D247" s="48">
        <v>110</v>
      </c>
    </row>
    <row r="248" spans="1:4">
      <c r="A248" s="519">
        <v>951</v>
      </c>
      <c r="B248" s="48">
        <v>99.840807709987985</v>
      </c>
      <c r="C248" s="48">
        <v>98</v>
      </c>
      <c r="D248" s="48">
        <v>110</v>
      </c>
    </row>
    <row r="249" spans="1:4">
      <c r="A249" s="519">
        <v>955</v>
      </c>
      <c r="B249" s="48">
        <v>96.956864329026843</v>
      </c>
      <c r="C249" s="48">
        <v>98</v>
      </c>
      <c r="D249" s="48">
        <v>110</v>
      </c>
    </row>
    <row r="250" spans="1:4">
      <c r="A250" s="519">
        <v>959</v>
      </c>
      <c r="B250" s="48">
        <v>98.907783103990653</v>
      </c>
      <c r="C250" s="48">
        <v>98</v>
      </c>
      <c r="D250" s="48">
        <v>110</v>
      </c>
    </row>
    <row r="251" spans="1:4">
      <c r="A251" s="519">
        <v>963</v>
      </c>
      <c r="B251" s="48">
        <v>101.43248301876362</v>
      </c>
      <c r="C251" s="48">
        <v>98</v>
      </c>
      <c r="D251" s="48">
        <v>110</v>
      </c>
    </row>
    <row r="252" spans="1:4">
      <c r="A252" s="519">
        <v>967</v>
      </c>
      <c r="B252" s="48">
        <v>97.350994120717274</v>
      </c>
      <c r="C252" s="48">
        <v>98</v>
      </c>
      <c r="D252" s="48">
        <v>110</v>
      </c>
    </row>
    <row r="253" spans="1:4">
      <c r="A253" s="519">
        <v>971</v>
      </c>
      <c r="B253" s="48">
        <v>97.096410655771948</v>
      </c>
      <c r="C253" s="48">
        <v>98</v>
      </c>
      <c r="D253" s="48">
        <v>110</v>
      </c>
    </row>
    <row r="254" spans="1:4">
      <c r="A254" s="519">
        <v>975</v>
      </c>
      <c r="B254" s="48">
        <v>99.295523363296539</v>
      </c>
      <c r="C254" s="48">
        <v>98</v>
      </c>
      <c r="D254" s="48">
        <v>110</v>
      </c>
    </row>
    <row r="255" spans="1:4">
      <c r="A255" s="519">
        <v>979</v>
      </c>
      <c r="B255" s="48">
        <v>97.208021590020579</v>
      </c>
      <c r="C255" s="48">
        <v>98</v>
      </c>
      <c r="D255" s="48">
        <v>110</v>
      </c>
    </row>
    <row r="256" spans="1:4">
      <c r="A256" s="519">
        <v>983</v>
      </c>
      <c r="B256" s="48">
        <v>96.675554972197261</v>
      </c>
      <c r="C256" s="48">
        <v>98</v>
      </c>
      <c r="D256" s="48">
        <v>110</v>
      </c>
    </row>
    <row r="257" spans="1:4">
      <c r="A257" s="519">
        <v>987</v>
      </c>
      <c r="B257" s="48">
        <v>96.572844726365915</v>
      </c>
      <c r="C257" s="48">
        <v>98</v>
      </c>
      <c r="D257" s="48">
        <v>110</v>
      </c>
    </row>
    <row r="258" spans="1:4">
      <c r="A258" s="519">
        <v>991</v>
      </c>
      <c r="B258" s="48">
        <v>98.190370578672415</v>
      </c>
      <c r="C258" s="48">
        <v>98</v>
      </c>
      <c r="D258" s="48">
        <v>110</v>
      </c>
    </row>
    <row r="259" spans="1:4">
      <c r="A259" s="519">
        <v>995</v>
      </c>
      <c r="B259" s="48">
        <v>96.368776861883248</v>
      </c>
      <c r="C259" s="48">
        <v>98</v>
      </c>
      <c r="D259" s="48">
        <v>110</v>
      </c>
    </row>
    <row r="260" spans="1:4">
      <c r="A260" s="519">
        <v>999</v>
      </c>
      <c r="B260" s="48">
        <v>100.0769146957105</v>
      </c>
      <c r="C260" s="48">
        <v>98</v>
      </c>
      <c r="D260" s="48">
        <v>110</v>
      </c>
    </row>
    <row r="261" spans="1:4">
      <c r="A261" s="519">
        <v>1003</v>
      </c>
      <c r="B261" s="48">
        <v>97.378275155709645</v>
      </c>
      <c r="C261" s="48">
        <v>98</v>
      </c>
      <c r="D261" s="48">
        <v>110</v>
      </c>
    </row>
    <row r="262" spans="1:4">
      <c r="A262" s="519">
        <v>1007</v>
      </c>
      <c r="B262" s="48">
        <v>96.045257433180481</v>
      </c>
      <c r="C262" s="48">
        <v>98</v>
      </c>
      <c r="D262" s="48">
        <v>110</v>
      </c>
    </row>
    <row r="263" spans="1:4">
      <c r="A263" s="519">
        <v>1011</v>
      </c>
      <c r="B263" s="48">
        <v>100.14718627747506</v>
      </c>
      <c r="C263" s="48">
        <v>98</v>
      </c>
      <c r="D263" s="48">
        <v>110</v>
      </c>
    </row>
    <row r="264" spans="1:4">
      <c r="A264" s="519">
        <v>1015</v>
      </c>
      <c r="B264" s="48">
        <v>98.174877811500764</v>
      </c>
      <c r="C264" s="48">
        <v>98</v>
      </c>
      <c r="D264" s="48">
        <v>110</v>
      </c>
    </row>
    <row r="265" spans="1:4">
      <c r="A265" s="519">
        <v>1019</v>
      </c>
      <c r="B265" s="48">
        <v>96.555481882608177</v>
      </c>
      <c r="C265" s="48">
        <v>98</v>
      </c>
      <c r="D265" s="48">
        <v>110</v>
      </c>
    </row>
    <row r="266" spans="1:4">
      <c r="A266" s="519">
        <v>1023</v>
      </c>
      <c r="B266" s="48">
        <v>98.366179798514167</v>
      </c>
      <c r="C266" s="48">
        <v>98</v>
      </c>
      <c r="D266" s="48">
        <v>110</v>
      </c>
    </row>
    <row r="267" spans="1:4">
      <c r="A267" s="519">
        <v>1027</v>
      </c>
      <c r="B267" s="48">
        <v>96.642897437502953</v>
      </c>
      <c r="C267" s="48">
        <v>98</v>
      </c>
      <c r="D267" s="48">
        <v>110</v>
      </c>
    </row>
    <row r="268" spans="1:4">
      <c r="A268" s="519">
        <v>1031</v>
      </c>
      <c r="B268" s="48">
        <v>97.451338518189317</v>
      </c>
      <c r="C268" s="48">
        <v>98</v>
      </c>
      <c r="D268" s="48">
        <v>110</v>
      </c>
    </row>
    <row r="269" spans="1:4">
      <c r="A269" s="519">
        <v>1035</v>
      </c>
      <c r="B269" s="48">
        <v>96.498454222688579</v>
      </c>
      <c r="C269" s="48">
        <v>98</v>
      </c>
      <c r="D269" s="48">
        <v>110</v>
      </c>
    </row>
    <row r="270" spans="1:4">
      <c r="A270" s="519">
        <v>1039</v>
      </c>
      <c r="B270" s="48">
        <v>97.446786098661136</v>
      </c>
      <c r="C270" s="48">
        <v>98</v>
      </c>
      <c r="D270" s="48">
        <v>110</v>
      </c>
    </row>
    <row r="271" spans="1:4">
      <c r="A271" s="519">
        <v>1043</v>
      </c>
      <c r="B271" s="48">
        <v>96.523355915131987</v>
      </c>
      <c r="C271" s="48">
        <v>98</v>
      </c>
      <c r="D271" s="48">
        <v>110</v>
      </c>
    </row>
    <row r="272" spans="1:4">
      <c r="A272" s="519">
        <v>1047</v>
      </c>
      <c r="B272" s="48">
        <v>96.64982450372797</v>
      </c>
      <c r="C272" s="48">
        <v>98</v>
      </c>
      <c r="D272" s="48">
        <v>110</v>
      </c>
    </row>
    <row r="273" spans="1:4">
      <c r="A273" s="519">
        <v>1051</v>
      </c>
      <c r="B273" s="48">
        <v>95.658562564007923</v>
      </c>
      <c r="C273" s="48">
        <v>98</v>
      </c>
      <c r="D273" s="48">
        <v>110</v>
      </c>
    </row>
    <row r="274" spans="1:4">
      <c r="A274" s="519">
        <v>1055</v>
      </c>
      <c r="B274" s="48">
        <v>95.964607713038234</v>
      </c>
      <c r="C274" s="48">
        <v>98</v>
      </c>
      <c r="D274" s="48">
        <v>110</v>
      </c>
    </row>
    <row r="275" spans="1:4">
      <c r="A275" s="519">
        <v>1059</v>
      </c>
      <c r="B275" s="48">
        <v>98.029410473938853</v>
      </c>
      <c r="C275" s="48">
        <v>98</v>
      </c>
      <c r="D275" s="48">
        <v>110</v>
      </c>
    </row>
    <row r="276" spans="1:4">
      <c r="A276" s="519">
        <v>1063</v>
      </c>
      <c r="B276" s="48">
        <v>99.241892373578054</v>
      </c>
      <c r="C276" s="48">
        <v>98</v>
      </c>
      <c r="D276" s="48">
        <v>110</v>
      </c>
    </row>
    <row r="277" spans="1:4">
      <c r="A277" s="519">
        <v>1067</v>
      </c>
      <c r="B277" s="48">
        <v>97.755688480583203</v>
      </c>
      <c r="C277" s="48">
        <v>98</v>
      </c>
      <c r="D277" s="48">
        <v>110</v>
      </c>
    </row>
    <row r="278" spans="1:4">
      <c r="A278" s="519">
        <v>1071</v>
      </c>
      <c r="B278" s="48">
        <v>97.578441523248074</v>
      </c>
      <c r="C278" s="48">
        <v>98</v>
      </c>
      <c r="D278" s="48">
        <v>110</v>
      </c>
    </row>
    <row r="279" spans="1:4">
      <c r="A279" s="519">
        <v>1075</v>
      </c>
      <c r="B279" s="48">
        <v>96.517248217544832</v>
      </c>
      <c r="C279" s="48">
        <v>98</v>
      </c>
      <c r="D279" s="48">
        <v>110</v>
      </c>
    </row>
    <row r="280" spans="1:4">
      <c r="A280" s="519">
        <v>1079</v>
      </c>
      <c r="B280" s="48">
        <v>100.07648923835499</v>
      </c>
      <c r="C280" s="48">
        <v>98</v>
      </c>
      <c r="D280" s="48">
        <v>110</v>
      </c>
    </row>
    <row r="281" spans="1:4">
      <c r="A281" s="519">
        <v>1083</v>
      </c>
      <c r="B281" s="48">
        <v>99.963758030963803</v>
      </c>
      <c r="C281" s="48">
        <v>98</v>
      </c>
      <c r="D281" s="48">
        <v>110</v>
      </c>
    </row>
    <row r="282" spans="1:4">
      <c r="A282" s="519">
        <v>1087</v>
      </c>
      <c r="B282" s="48">
        <v>99.897426698987033</v>
      </c>
      <c r="C282" s="48">
        <v>98</v>
      </c>
      <c r="D282" s="48">
        <v>110</v>
      </c>
    </row>
    <row r="283" spans="1:4">
      <c r="A283" s="519">
        <v>1091</v>
      </c>
      <c r="B283" s="48">
        <v>98.03311316162619</v>
      </c>
      <c r="C283" s="48">
        <v>98</v>
      </c>
      <c r="D283" s="48">
        <v>110</v>
      </c>
    </row>
    <row r="284" spans="1:4">
      <c r="A284" s="519">
        <v>1095</v>
      </c>
      <c r="B284" s="48">
        <v>102.82509672779143</v>
      </c>
      <c r="C284" s="48">
        <v>98</v>
      </c>
      <c r="D284" s="48">
        <v>110</v>
      </c>
    </row>
    <row r="285" spans="1:4">
      <c r="A285" s="519">
        <v>1099</v>
      </c>
      <c r="B285" s="48">
        <v>96.829998287898661</v>
      </c>
      <c r="C285" s="48">
        <v>98</v>
      </c>
      <c r="D285" s="48">
        <v>110</v>
      </c>
    </row>
    <row r="286" spans="1:4">
      <c r="A286" s="519">
        <v>1103</v>
      </c>
      <c r="B286" s="48">
        <v>99.359280103752951</v>
      </c>
      <c r="C286" s="48">
        <v>98</v>
      </c>
      <c r="D286" s="48">
        <v>110</v>
      </c>
    </row>
    <row r="287" spans="1:4">
      <c r="A287" s="519">
        <v>1107</v>
      </c>
      <c r="B287" s="48">
        <v>100.95676276451402</v>
      </c>
      <c r="C287" s="48">
        <v>98</v>
      </c>
      <c r="D287" s="48">
        <v>110</v>
      </c>
    </row>
    <row r="288" spans="1:4">
      <c r="A288" s="519">
        <v>1111</v>
      </c>
      <c r="B288" s="48">
        <v>101.59098664686303</v>
      </c>
      <c r="C288" s="48">
        <v>98</v>
      </c>
      <c r="D288" s="48">
        <v>110</v>
      </c>
    </row>
    <row r="289" spans="1:4">
      <c r="A289" s="519">
        <v>1115</v>
      </c>
      <c r="B289" s="48">
        <v>99.581909206193586</v>
      </c>
      <c r="C289" s="48">
        <v>98</v>
      </c>
      <c r="D289" s="48">
        <v>110</v>
      </c>
    </row>
    <row r="290" spans="1:4">
      <c r="A290" s="519">
        <v>1119</v>
      </c>
      <c r="B290" s="48">
        <v>97.745100652704366</v>
      </c>
      <c r="C290" s="48">
        <v>98</v>
      </c>
      <c r="D290" s="48">
        <v>110</v>
      </c>
    </row>
    <row r="291" spans="1:4">
      <c r="A291" s="519">
        <v>1123</v>
      </c>
      <c r="B291" s="48">
        <v>98.264344539762789</v>
      </c>
      <c r="C291" s="48">
        <v>98</v>
      </c>
      <c r="D291" s="48">
        <v>110</v>
      </c>
    </row>
    <row r="292" spans="1:4">
      <c r="A292" s="519">
        <v>1127</v>
      </c>
      <c r="B292" s="48">
        <v>95.515216701694342</v>
      </c>
      <c r="C292" s="48">
        <v>98</v>
      </c>
      <c r="D292" s="48">
        <v>110</v>
      </c>
    </row>
    <row r="293" spans="1:4">
      <c r="A293" s="519">
        <v>1131</v>
      </c>
      <c r="B293" s="48">
        <v>96.057659813056446</v>
      </c>
      <c r="C293" s="48">
        <v>98</v>
      </c>
      <c r="D293" s="48">
        <v>110</v>
      </c>
    </row>
    <row r="294" spans="1:4">
      <c r="A294" s="519">
        <v>1135</v>
      </c>
      <c r="B294" s="48">
        <v>97.7273150244676</v>
      </c>
      <c r="C294" s="48">
        <v>98</v>
      </c>
      <c r="D294" s="48">
        <v>110</v>
      </c>
    </row>
    <row r="295" spans="1:4">
      <c r="A295" s="519">
        <v>1139</v>
      </c>
      <c r="B295" s="48">
        <v>97.323809857307481</v>
      </c>
      <c r="C295" s="48">
        <v>98</v>
      </c>
      <c r="D295" s="48">
        <v>110</v>
      </c>
    </row>
    <row r="296" spans="1:4">
      <c r="A296" s="519">
        <v>1143</v>
      </c>
      <c r="B296" s="48">
        <v>98.310021156524769</v>
      </c>
      <c r="C296" s="48">
        <v>98</v>
      </c>
      <c r="D296" s="48">
        <v>110</v>
      </c>
    </row>
    <row r="297" spans="1:4">
      <c r="A297" s="519">
        <v>1147</v>
      </c>
      <c r="B297" s="48">
        <v>98.963420592198872</v>
      </c>
      <c r="C297" s="48">
        <v>98</v>
      </c>
      <c r="D297" s="48">
        <v>110</v>
      </c>
    </row>
    <row r="298" spans="1:4">
      <c r="A298" s="519">
        <v>1151</v>
      </c>
      <c r="B298" s="48">
        <v>94.364549645610253</v>
      </c>
      <c r="C298" s="48">
        <v>98</v>
      </c>
      <c r="D298" s="48">
        <v>110</v>
      </c>
    </row>
    <row r="299" spans="1:4">
      <c r="A299" s="519">
        <v>1155</v>
      </c>
      <c r="B299" s="48">
        <v>96.846111906331672</v>
      </c>
      <c r="C299" s="48">
        <v>98</v>
      </c>
      <c r="D299" s="48">
        <v>110</v>
      </c>
    </row>
    <row r="300" spans="1:4">
      <c r="A300" s="519">
        <v>1159</v>
      </c>
      <c r="B300" s="48">
        <v>97.300730605037103</v>
      </c>
      <c r="C300" s="48">
        <v>98</v>
      </c>
      <c r="D300" s="48">
        <v>110</v>
      </c>
    </row>
    <row r="301" spans="1:4">
      <c r="A301" s="519">
        <v>1163</v>
      </c>
      <c r="B301" s="48">
        <v>96.062727919265129</v>
      </c>
      <c r="C301" s="48">
        <v>98</v>
      </c>
      <c r="D301" s="48">
        <v>110</v>
      </c>
    </row>
    <row r="302" spans="1:4">
      <c r="A302" s="519">
        <v>1167</v>
      </c>
      <c r="B302" s="48">
        <v>96.331331919318103</v>
      </c>
      <c r="C302" s="48">
        <v>98</v>
      </c>
      <c r="D302" s="48">
        <v>110</v>
      </c>
    </row>
    <row r="303" spans="1:4">
      <c r="A303" s="519">
        <v>1171</v>
      </c>
      <c r="B303" s="48">
        <v>96.47857529176413</v>
      </c>
      <c r="C303" s="48">
        <v>98</v>
      </c>
      <c r="D303" s="48">
        <v>110</v>
      </c>
    </row>
    <row r="304" spans="1:4">
      <c r="A304" s="519">
        <v>1175</v>
      </c>
      <c r="B304" s="48">
        <v>97.409650671482268</v>
      </c>
      <c r="C304" s="48">
        <v>98</v>
      </c>
      <c r="D304" s="48">
        <v>110</v>
      </c>
    </row>
    <row r="305" spans="1:4">
      <c r="A305" s="519">
        <v>1179</v>
      </c>
      <c r="B305" s="48">
        <v>100.42575243300149</v>
      </c>
      <c r="C305" s="48">
        <v>98</v>
      </c>
      <c r="D305" s="48">
        <v>110</v>
      </c>
    </row>
    <row r="306" spans="1:4">
      <c r="A306" s="519">
        <v>1183</v>
      </c>
      <c r="B306" s="48">
        <v>100.31243704265292</v>
      </c>
      <c r="C306" s="48">
        <v>98</v>
      </c>
      <c r="D306" s="48">
        <v>110</v>
      </c>
    </row>
    <row r="307" spans="1:4">
      <c r="A307" s="519">
        <v>1187</v>
      </c>
      <c r="B307" s="48">
        <v>101.93490163593395</v>
      </c>
      <c r="C307" s="48">
        <v>98</v>
      </c>
      <c r="D307" s="48">
        <v>110</v>
      </c>
    </row>
    <row r="308" spans="1:4">
      <c r="A308" s="519">
        <v>1191</v>
      </c>
      <c r="B308" s="48">
        <v>101.64575332243544</v>
      </c>
      <c r="C308" s="48">
        <v>98</v>
      </c>
      <c r="D308" s="48">
        <v>110</v>
      </c>
    </row>
    <row r="309" spans="1:4">
      <c r="A309" s="519">
        <v>1195</v>
      </c>
      <c r="B309" s="48">
        <v>105.11881030729695</v>
      </c>
      <c r="C309" s="48">
        <v>98</v>
      </c>
      <c r="D309" s="48">
        <v>110</v>
      </c>
    </row>
    <row r="310" spans="1:4">
      <c r="A310" s="519">
        <v>1199</v>
      </c>
      <c r="B310" s="48">
        <v>100.57181192654987</v>
      </c>
      <c r="C310" s="48">
        <v>98</v>
      </c>
      <c r="D310" s="48">
        <v>110</v>
      </c>
    </row>
    <row r="311" spans="1:4">
      <c r="A311" s="519">
        <v>1203</v>
      </c>
      <c r="B311" s="48">
        <v>100.70702062528005</v>
      </c>
      <c r="C311" s="48">
        <v>98</v>
      </c>
      <c r="D311" s="48">
        <v>110</v>
      </c>
    </row>
    <row r="312" spans="1:4">
      <c r="A312" s="519">
        <v>1207</v>
      </c>
      <c r="B312" s="48">
        <v>102.44805446437259</v>
      </c>
      <c r="C312" s="48">
        <v>98</v>
      </c>
      <c r="D312" s="48">
        <v>110</v>
      </c>
    </row>
    <row r="313" spans="1:4">
      <c r="A313" s="519">
        <v>1211</v>
      </c>
      <c r="B313" s="48">
        <v>98.896707261887713</v>
      </c>
      <c r="C313" s="48">
        <v>98</v>
      </c>
      <c r="D313" s="48">
        <v>110</v>
      </c>
    </row>
    <row r="314" spans="1:4">
      <c r="A314" s="519">
        <v>1215</v>
      </c>
      <c r="B314" s="48">
        <v>98.7093193135902</v>
      </c>
      <c r="C314" s="48">
        <v>98</v>
      </c>
      <c r="D314" s="48">
        <v>110</v>
      </c>
    </row>
    <row r="315" spans="1:4">
      <c r="A315" s="519">
        <v>1219</v>
      </c>
      <c r="B315" s="48">
        <v>98.645928203047234</v>
      </c>
      <c r="C315" s="48">
        <v>98</v>
      </c>
      <c r="D315" s="48">
        <v>110</v>
      </c>
    </row>
    <row r="316" spans="1:4">
      <c r="A316" s="519">
        <v>1223</v>
      </c>
      <c r="B316" s="48">
        <v>99.726046181037688</v>
      </c>
      <c r="C316" s="48">
        <v>98</v>
      </c>
      <c r="D316" s="48">
        <v>110</v>
      </c>
    </row>
    <row r="317" spans="1:4">
      <c r="A317" s="519">
        <v>1227</v>
      </c>
      <c r="B317" s="48">
        <v>98.854396146121786</v>
      </c>
      <c r="C317" s="48">
        <v>98</v>
      </c>
      <c r="D317" s="48">
        <v>110</v>
      </c>
    </row>
    <row r="318" spans="1:4">
      <c r="A318" s="519">
        <v>1231</v>
      </c>
      <c r="B318" s="48">
        <v>100.19149410628694</v>
      </c>
      <c r="C318" s="48">
        <v>98</v>
      </c>
      <c r="D318" s="48">
        <v>110</v>
      </c>
    </row>
    <row r="319" spans="1:4">
      <c r="A319" s="519">
        <v>1235</v>
      </c>
      <c r="B319" s="48">
        <v>99.248576566574826</v>
      </c>
      <c r="C319" s="48">
        <v>98</v>
      </c>
      <c r="D319" s="48">
        <v>110</v>
      </c>
    </row>
    <row r="320" spans="1:4">
      <c r="A320" s="519">
        <v>1239</v>
      </c>
      <c r="B320" s="48">
        <v>99.490345968766789</v>
      </c>
      <c r="C320" s="48">
        <v>98</v>
      </c>
      <c r="D320" s="48">
        <v>110</v>
      </c>
    </row>
    <row r="321" spans="1:4">
      <c r="A321" s="519">
        <v>1243</v>
      </c>
      <c r="B321" s="48">
        <v>96.522790785256035</v>
      </c>
      <c r="C321" s="48">
        <v>98</v>
      </c>
      <c r="D321" s="48">
        <v>110</v>
      </c>
    </row>
    <row r="322" spans="1:4">
      <c r="A322" s="519">
        <v>1247</v>
      </c>
      <c r="B322" s="48">
        <v>97.301140869686691</v>
      </c>
      <c r="C322" s="48">
        <v>98</v>
      </c>
      <c r="D322" s="48">
        <v>110</v>
      </c>
    </row>
    <row r="323" spans="1:4">
      <c r="A323" s="519">
        <v>1251</v>
      </c>
      <c r="B323" s="48">
        <v>95.607430341215434</v>
      </c>
      <c r="C323" s="48">
        <v>98</v>
      </c>
      <c r="D323" s="48">
        <v>110</v>
      </c>
    </row>
    <row r="324" spans="1:4">
      <c r="A324" s="519">
        <v>1255</v>
      </c>
      <c r="B324" s="48">
        <v>98.617535083328917</v>
      </c>
      <c r="C324" s="48">
        <v>98</v>
      </c>
      <c r="D324" s="48">
        <v>110</v>
      </c>
    </row>
    <row r="325" spans="1:4">
      <c r="A325" s="519">
        <v>1259</v>
      </c>
      <c r="B325" s="48">
        <v>98.716137332925086</v>
      </c>
      <c r="C325" s="48">
        <v>98</v>
      </c>
      <c r="D325" s="48">
        <v>110</v>
      </c>
    </row>
    <row r="326" spans="1:4">
      <c r="A326" s="519">
        <v>1263</v>
      </c>
      <c r="B326" s="48">
        <v>99.97452382659182</v>
      </c>
      <c r="C326" s="48">
        <v>98</v>
      </c>
      <c r="D326" s="48">
        <v>110</v>
      </c>
    </row>
    <row r="327" spans="1:4">
      <c r="A327" s="519">
        <v>1267</v>
      </c>
      <c r="B327" s="48">
        <v>98.315379335702886</v>
      </c>
      <c r="C327" s="48">
        <v>98</v>
      </c>
      <c r="D327" s="48">
        <v>110</v>
      </c>
    </row>
    <row r="328" spans="1:4">
      <c r="A328" s="519">
        <v>1271</v>
      </c>
      <c r="B328" s="48">
        <v>94.366852254723554</v>
      </c>
      <c r="C328" s="48">
        <v>98</v>
      </c>
      <c r="D328" s="48">
        <v>110</v>
      </c>
    </row>
    <row r="329" spans="1:4">
      <c r="A329" s="519">
        <v>1275</v>
      </c>
      <c r="B329" s="48">
        <v>97.042624605232092</v>
      </c>
      <c r="C329" s="48">
        <v>98</v>
      </c>
      <c r="D329" s="48">
        <v>110</v>
      </c>
    </row>
    <row r="330" spans="1:4">
      <c r="A330" s="519">
        <v>1279</v>
      </c>
      <c r="B330" s="48">
        <v>97.545241692517408</v>
      </c>
      <c r="C330" s="48">
        <v>98</v>
      </c>
      <c r="D330" s="48">
        <v>110</v>
      </c>
    </row>
    <row r="331" spans="1:4">
      <c r="A331" s="519">
        <v>1283</v>
      </c>
      <c r="B331" s="48">
        <v>91.918176657246747</v>
      </c>
      <c r="C331" s="48">
        <v>98</v>
      </c>
      <c r="D331" s="48">
        <v>110</v>
      </c>
    </row>
    <row r="332" spans="1:4">
      <c r="A332" s="519">
        <v>1287</v>
      </c>
      <c r="B332" s="48">
        <v>97.402080590410407</v>
      </c>
      <c r="C332" s="48">
        <v>98</v>
      </c>
      <c r="D332" s="48">
        <v>110</v>
      </c>
    </row>
    <row r="333" spans="1:4">
      <c r="A333" s="519">
        <v>1291</v>
      </c>
      <c r="B333" s="48">
        <v>101.10655165756204</v>
      </c>
      <c r="C333" s="48">
        <v>98</v>
      </c>
      <c r="D333" s="48">
        <v>110</v>
      </c>
    </row>
    <row r="334" spans="1:4">
      <c r="A334" s="519">
        <v>1295</v>
      </c>
      <c r="B334" s="48">
        <v>98.215329989090577</v>
      </c>
      <c r="C334" s="48">
        <v>98</v>
      </c>
      <c r="D334" s="48">
        <v>110</v>
      </c>
    </row>
    <row r="335" spans="1:4">
      <c r="A335" s="519">
        <v>1299</v>
      </c>
      <c r="B335" s="48">
        <v>98.037142119201192</v>
      </c>
      <c r="C335" s="48">
        <v>98</v>
      </c>
      <c r="D335" s="48">
        <v>110</v>
      </c>
    </row>
    <row r="336" spans="1:4">
      <c r="A336" s="519">
        <v>1303</v>
      </c>
      <c r="B336" s="48">
        <v>100.91958598529031</v>
      </c>
      <c r="C336" s="48">
        <v>98</v>
      </c>
      <c r="D336" s="48">
        <v>110</v>
      </c>
    </row>
    <row r="337" spans="1:4">
      <c r="A337" s="519">
        <v>1307</v>
      </c>
      <c r="B337" s="48">
        <v>101.54477196318091</v>
      </c>
      <c r="C337" s="48">
        <v>98</v>
      </c>
      <c r="D337" s="48">
        <v>110</v>
      </c>
    </row>
    <row r="338" spans="1:4">
      <c r="A338" s="519">
        <v>1311</v>
      </c>
      <c r="B338" s="48">
        <v>96.526872400196496</v>
      </c>
      <c r="C338" s="48">
        <v>98</v>
      </c>
      <c r="D338" s="48">
        <v>110</v>
      </c>
    </row>
    <row r="339" spans="1:4">
      <c r="A339" s="519">
        <v>1315</v>
      </c>
      <c r="B339" s="48">
        <v>97.9698223839668</v>
      </c>
      <c r="C339" s="48">
        <v>98</v>
      </c>
      <c r="D339" s="48">
        <v>110</v>
      </c>
    </row>
    <row r="340" spans="1:4">
      <c r="A340" s="519">
        <v>1319</v>
      </c>
      <c r="B340" s="48">
        <v>98.230182300672013</v>
      </c>
      <c r="C340" s="48">
        <v>98</v>
      </c>
      <c r="D340" s="48">
        <v>110</v>
      </c>
    </row>
    <row r="341" spans="1:4">
      <c r="A341" s="519">
        <v>1323</v>
      </c>
      <c r="B341" s="48">
        <v>96.362473885926704</v>
      </c>
      <c r="C341" s="48">
        <v>98</v>
      </c>
      <c r="D341" s="48">
        <v>110</v>
      </c>
    </row>
    <row r="342" spans="1:4">
      <c r="A342" s="519">
        <v>1327</v>
      </c>
      <c r="B342" s="48">
        <v>98.213954938762711</v>
      </c>
      <c r="C342" s="48">
        <v>98</v>
      </c>
      <c r="D342" s="48">
        <v>110</v>
      </c>
    </row>
    <row r="343" spans="1:4">
      <c r="A343" s="519">
        <v>1331</v>
      </c>
      <c r="B343" s="48">
        <v>96.182300795116433</v>
      </c>
      <c r="C343" s="48">
        <v>98</v>
      </c>
      <c r="D343" s="48">
        <v>110</v>
      </c>
    </row>
    <row r="344" spans="1:4">
      <c r="A344" s="519">
        <v>1335</v>
      </c>
      <c r="B344" s="48">
        <v>103.06287937014042</v>
      </c>
      <c r="C344" s="48">
        <v>98</v>
      </c>
      <c r="D344" s="48">
        <v>110</v>
      </c>
    </row>
    <row r="345" spans="1:4">
      <c r="A345" s="519">
        <v>1339</v>
      </c>
      <c r="B345" s="48">
        <v>98.015224381672837</v>
      </c>
      <c r="C345" s="48">
        <v>98</v>
      </c>
      <c r="D345" s="48">
        <v>110</v>
      </c>
    </row>
    <row r="346" spans="1:4">
      <c r="A346" s="519">
        <v>1343</v>
      </c>
      <c r="B346" s="48">
        <v>105.44649925906924</v>
      </c>
      <c r="C346" s="48">
        <v>98</v>
      </c>
      <c r="D346" s="48">
        <v>110</v>
      </c>
    </row>
    <row r="347" spans="1:4">
      <c r="A347" s="519">
        <v>1347</v>
      </c>
      <c r="B347" s="48">
        <v>99.189244301694245</v>
      </c>
      <c r="C347" s="48">
        <v>98</v>
      </c>
      <c r="D347" s="48">
        <v>110</v>
      </c>
    </row>
    <row r="348" spans="1:4">
      <c r="A348" s="519">
        <v>1351</v>
      </c>
      <c r="B348" s="48">
        <v>100.91943258919807</v>
      </c>
      <c r="C348" s="48">
        <v>98</v>
      </c>
      <c r="D348" s="48">
        <v>110</v>
      </c>
    </row>
    <row r="349" spans="1:4">
      <c r="A349" s="519">
        <v>1355</v>
      </c>
      <c r="B349" s="48">
        <v>99.77504773411485</v>
      </c>
      <c r="C349" s="48">
        <v>98</v>
      </c>
      <c r="D349" s="48">
        <v>110</v>
      </c>
    </row>
    <row r="350" spans="1:4">
      <c r="A350" s="519">
        <v>1359</v>
      </c>
      <c r="B350" s="48">
        <v>97.389893185751461</v>
      </c>
      <c r="C350" s="48">
        <v>98</v>
      </c>
      <c r="D350" s="48">
        <v>110</v>
      </c>
    </row>
    <row r="351" spans="1:4">
      <c r="A351" s="519">
        <v>1363</v>
      </c>
      <c r="B351" s="48">
        <v>99.661849785285966</v>
      </c>
      <c r="C351" s="48">
        <v>98</v>
      </c>
      <c r="D351" s="48">
        <v>110</v>
      </c>
    </row>
    <row r="352" spans="1:4">
      <c r="A352" s="519">
        <v>1367</v>
      </c>
      <c r="B352" s="48">
        <v>100.02735352345728</v>
      </c>
      <c r="C352" s="48">
        <v>98</v>
      </c>
      <c r="D352" s="48">
        <v>110</v>
      </c>
    </row>
    <row r="353" spans="1:4">
      <c r="A353" s="519">
        <v>1371</v>
      </c>
      <c r="B353" s="48">
        <v>97.210398342301644</v>
      </c>
      <c r="C353" s="48">
        <v>98</v>
      </c>
      <c r="D353" s="48">
        <v>110</v>
      </c>
    </row>
    <row r="354" spans="1:4">
      <c r="A354" s="519">
        <v>1375</v>
      </c>
      <c r="B354" s="48">
        <v>101.11731505134236</v>
      </c>
      <c r="C354" s="48">
        <v>98</v>
      </c>
      <c r="D354" s="48">
        <v>110</v>
      </c>
    </row>
    <row r="355" spans="1:4">
      <c r="A355" s="519">
        <v>1379</v>
      </c>
      <c r="B355" s="48">
        <v>98.191775605374147</v>
      </c>
      <c r="C355" s="48">
        <v>98</v>
      </c>
      <c r="D355" s="48">
        <v>110</v>
      </c>
    </row>
    <row r="356" spans="1:4">
      <c r="A356" s="519">
        <v>1383</v>
      </c>
      <c r="B356" s="48">
        <v>97.704323147602068</v>
      </c>
      <c r="C356" s="48">
        <v>98</v>
      </c>
      <c r="D356" s="48">
        <v>110</v>
      </c>
    </row>
    <row r="357" spans="1:4">
      <c r="A357" s="519">
        <v>1387</v>
      </c>
      <c r="B357" s="48">
        <v>97.394708239010342</v>
      </c>
      <c r="C357" s="48">
        <v>98</v>
      </c>
      <c r="D357" s="48">
        <v>110</v>
      </c>
    </row>
    <row r="358" spans="1:4">
      <c r="A358" s="519">
        <v>1391</v>
      </c>
      <c r="B358" s="48">
        <v>100.16929979120457</v>
      </c>
      <c r="C358" s="48">
        <v>98</v>
      </c>
      <c r="D358" s="48">
        <v>110</v>
      </c>
    </row>
    <row r="359" spans="1:4">
      <c r="A359" s="519">
        <v>1395</v>
      </c>
      <c r="B359" s="48">
        <v>100.45259694560474</v>
      </c>
      <c r="C359" s="48">
        <v>98</v>
      </c>
      <c r="D359" s="48">
        <v>110</v>
      </c>
    </row>
    <row r="360" spans="1:4">
      <c r="A360" s="519">
        <v>1399</v>
      </c>
      <c r="B360" s="48">
        <v>97.578125086423938</v>
      </c>
      <c r="C360" s="48">
        <v>98</v>
      </c>
      <c r="D360" s="48">
        <v>110</v>
      </c>
    </row>
    <row r="361" spans="1:4">
      <c r="A361" s="519">
        <v>1403</v>
      </c>
      <c r="B361" s="48">
        <v>99.650241832893755</v>
      </c>
      <c r="C361" s="48">
        <v>98</v>
      </c>
      <c r="D361" s="48">
        <v>110</v>
      </c>
    </row>
    <row r="362" spans="1:4">
      <c r="A362" s="519">
        <v>1407</v>
      </c>
      <c r="B362" s="48">
        <v>98.650202446900835</v>
      </c>
      <c r="C362" s="48">
        <v>98</v>
      </c>
      <c r="D362" s="48">
        <v>110</v>
      </c>
    </row>
    <row r="363" spans="1:4">
      <c r="A363" s="519">
        <v>1411</v>
      </c>
      <c r="B363" s="48">
        <v>97.887743585740822</v>
      </c>
      <c r="C363" s="48">
        <v>98</v>
      </c>
      <c r="D363" s="48">
        <v>110</v>
      </c>
    </row>
    <row r="364" spans="1:4">
      <c r="A364" s="519">
        <v>1415</v>
      </c>
      <c r="B364" s="48">
        <v>99.635669403818028</v>
      </c>
      <c r="C364" s="48">
        <v>98</v>
      </c>
      <c r="D364" s="48">
        <v>110</v>
      </c>
    </row>
    <row r="365" spans="1:4">
      <c r="A365" s="519">
        <v>1419</v>
      </c>
      <c r="B365" s="48">
        <v>99.125702675619408</v>
      </c>
      <c r="C365" s="48">
        <v>98</v>
      </c>
      <c r="D365" s="48">
        <v>110</v>
      </c>
    </row>
    <row r="366" spans="1:4">
      <c r="A366" s="519">
        <v>1423</v>
      </c>
      <c r="B366" s="48">
        <v>97.992154953501782</v>
      </c>
      <c r="C366" s="48">
        <v>98</v>
      </c>
      <c r="D366" s="48">
        <v>110</v>
      </c>
    </row>
    <row r="367" spans="1:4">
      <c r="A367" s="519">
        <v>1427</v>
      </c>
      <c r="B367" s="48">
        <v>98.546588582327814</v>
      </c>
      <c r="C367" s="48">
        <v>98</v>
      </c>
      <c r="D367" s="48">
        <v>110</v>
      </c>
    </row>
    <row r="368" spans="1:4">
      <c r="A368" s="519">
        <v>1431</v>
      </c>
      <c r="B368" s="48">
        <v>98.205455251135689</v>
      </c>
      <c r="C368" s="48">
        <v>98</v>
      </c>
      <c r="D368" s="48">
        <v>110</v>
      </c>
    </row>
    <row r="369" spans="1:4">
      <c r="A369" s="519">
        <v>1435</v>
      </c>
      <c r="B369" s="48">
        <v>98.88208319472389</v>
      </c>
      <c r="C369" s="48">
        <v>98</v>
      </c>
      <c r="D369" s="48">
        <v>110</v>
      </c>
    </row>
    <row r="370" spans="1:4">
      <c r="A370" s="519">
        <v>1439</v>
      </c>
      <c r="B370" s="48">
        <v>102.76850616268764</v>
      </c>
      <c r="C370" s="48">
        <v>98</v>
      </c>
      <c r="D370" s="48">
        <v>110</v>
      </c>
    </row>
    <row r="371" spans="1:4">
      <c r="A371" s="519">
        <v>1443</v>
      </c>
      <c r="B371" s="48">
        <v>99.350609136823323</v>
      </c>
      <c r="C371" s="48">
        <v>98</v>
      </c>
      <c r="D371" s="48">
        <v>110</v>
      </c>
    </row>
    <row r="372" spans="1:4">
      <c r="A372" s="519">
        <v>1447</v>
      </c>
      <c r="B372" s="48">
        <v>94.678125767055803</v>
      </c>
      <c r="C372" s="48">
        <v>98</v>
      </c>
      <c r="D372" s="48">
        <v>110</v>
      </c>
    </row>
    <row r="373" spans="1:4">
      <c r="A373" s="519">
        <v>1451</v>
      </c>
      <c r="B373" s="48">
        <v>96.158155819375068</v>
      </c>
      <c r="C373" s="48">
        <v>98</v>
      </c>
      <c r="D373" s="48">
        <v>110</v>
      </c>
    </row>
    <row r="374" spans="1:4">
      <c r="A374" s="519">
        <v>1455</v>
      </c>
      <c r="B374" s="48">
        <v>95.621185956619925</v>
      </c>
      <c r="C374" s="48">
        <v>98</v>
      </c>
      <c r="D374" s="48">
        <v>110</v>
      </c>
    </row>
    <row r="375" spans="1:4">
      <c r="A375" s="519">
        <v>1459</v>
      </c>
      <c r="B375" s="48">
        <v>97.802081456771219</v>
      </c>
      <c r="C375" s="48">
        <v>98</v>
      </c>
      <c r="D375" s="48">
        <v>110</v>
      </c>
    </row>
    <row r="376" spans="1:4">
      <c r="A376" s="519">
        <v>1463</v>
      </c>
      <c r="B376" s="48">
        <v>98.984386320544331</v>
      </c>
      <c r="C376" s="48">
        <v>98</v>
      </c>
      <c r="D376" s="48">
        <v>110</v>
      </c>
    </row>
    <row r="377" spans="1:4">
      <c r="A377" s="519">
        <v>1467</v>
      </c>
      <c r="B377" s="48">
        <v>97.946462712812817</v>
      </c>
      <c r="C377" s="48">
        <v>98</v>
      </c>
      <c r="D377" s="48">
        <v>110</v>
      </c>
    </row>
    <row r="378" spans="1:4">
      <c r="A378" s="519">
        <v>1471</v>
      </c>
      <c r="B378" s="48">
        <v>97.917956429491596</v>
      </c>
      <c r="C378" s="48">
        <v>98</v>
      </c>
      <c r="D378" s="48">
        <v>110</v>
      </c>
    </row>
    <row r="379" spans="1:4">
      <c r="A379" s="519">
        <v>1475</v>
      </c>
      <c r="B379" s="48">
        <v>98.801125067657338</v>
      </c>
      <c r="C379" s="48">
        <v>98</v>
      </c>
      <c r="D379" s="48">
        <v>110</v>
      </c>
    </row>
    <row r="380" spans="1:4">
      <c r="A380" s="519">
        <v>1479</v>
      </c>
      <c r="B380" s="48">
        <v>106.01921657701708</v>
      </c>
      <c r="C380" s="48">
        <v>98</v>
      </c>
      <c r="D380" s="48">
        <v>110</v>
      </c>
    </row>
    <row r="381" spans="1:4">
      <c r="A381" s="519">
        <v>1483</v>
      </c>
      <c r="B381" s="48">
        <v>100.79683219131481</v>
      </c>
      <c r="C381" s="48">
        <v>98</v>
      </c>
      <c r="D381" s="48">
        <v>110</v>
      </c>
    </row>
    <row r="382" spans="1:4">
      <c r="A382" s="519">
        <v>1487</v>
      </c>
      <c r="B382" s="48">
        <v>100.46296541497325</v>
      </c>
      <c r="C382" s="48">
        <v>98</v>
      </c>
      <c r="D382" s="48">
        <v>110</v>
      </c>
    </row>
    <row r="383" spans="1:4">
      <c r="A383" s="519">
        <v>1491</v>
      </c>
      <c r="B383" s="48">
        <v>96.45752059249611</v>
      </c>
      <c r="C383" s="48">
        <v>98</v>
      </c>
      <c r="D383" s="48">
        <v>110</v>
      </c>
    </row>
    <row r="384" spans="1:4">
      <c r="A384" s="519">
        <v>1495</v>
      </c>
      <c r="B384" s="48">
        <v>96.320610401559819</v>
      </c>
      <c r="C384" s="48">
        <v>98</v>
      </c>
      <c r="D384" s="48">
        <v>110</v>
      </c>
    </row>
    <row r="385" spans="1:4">
      <c r="A385" s="519">
        <v>1499</v>
      </c>
      <c r="B385" s="48">
        <v>97.739611771346091</v>
      </c>
      <c r="C385" s="48">
        <v>98</v>
      </c>
      <c r="D385" s="48">
        <v>110</v>
      </c>
    </row>
    <row r="386" spans="1:4">
      <c r="A386" s="519">
        <v>1503</v>
      </c>
      <c r="B386" s="48">
        <v>98.514485372631441</v>
      </c>
      <c r="C386" s="48">
        <v>98</v>
      </c>
      <c r="D386" s="48">
        <v>110</v>
      </c>
    </row>
    <row r="387" spans="1:4">
      <c r="A387" s="519">
        <v>1507</v>
      </c>
      <c r="B387" s="48">
        <v>98.924516374186382</v>
      </c>
      <c r="C387" s="48">
        <v>98</v>
      </c>
      <c r="D387" s="48">
        <v>110</v>
      </c>
    </row>
    <row r="388" spans="1:4">
      <c r="A388" s="519">
        <v>1511</v>
      </c>
      <c r="B388" s="48">
        <v>96.152245764866834</v>
      </c>
      <c r="C388" s="48">
        <v>98</v>
      </c>
      <c r="D388" s="48">
        <v>110</v>
      </c>
    </row>
    <row r="389" spans="1:4">
      <c r="A389" s="519">
        <v>1515</v>
      </c>
      <c r="B389" s="48">
        <v>96.857707392077131</v>
      </c>
      <c r="C389" s="48">
        <v>98</v>
      </c>
      <c r="D389" s="48">
        <v>110</v>
      </c>
    </row>
    <row r="390" spans="1:4">
      <c r="A390" s="519">
        <v>1519</v>
      </c>
      <c r="B390" s="48">
        <v>99.433753555355111</v>
      </c>
      <c r="C390" s="48">
        <v>98</v>
      </c>
      <c r="D390" s="48">
        <v>110</v>
      </c>
    </row>
    <row r="391" spans="1:4">
      <c r="A391" s="519">
        <v>1523</v>
      </c>
      <c r="B391" s="48">
        <v>94.902808585057869</v>
      </c>
      <c r="C391" s="48">
        <v>98</v>
      </c>
      <c r="D391" s="48">
        <v>110</v>
      </c>
    </row>
    <row r="392" spans="1:4">
      <c r="A392" s="519">
        <v>1527</v>
      </c>
      <c r="B392" s="48">
        <v>96.599210718068406</v>
      </c>
      <c r="C392" s="48">
        <v>98</v>
      </c>
      <c r="D392" s="48">
        <v>110</v>
      </c>
    </row>
    <row r="393" spans="1:4">
      <c r="A393" s="519">
        <v>1531</v>
      </c>
      <c r="B393" s="48">
        <v>97.271255385512632</v>
      </c>
      <c r="C393" s="48">
        <v>98</v>
      </c>
      <c r="D393" s="48">
        <v>110</v>
      </c>
    </row>
    <row r="394" spans="1:4">
      <c r="A394" s="519">
        <v>1535</v>
      </c>
      <c r="B394" s="48">
        <v>98.785585029782652</v>
      </c>
      <c r="C394" s="48">
        <v>98</v>
      </c>
      <c r="D394" s="48">
        <v>110</v>
      </c>
    </row>
    <row r="395" spans="1:4">
      <c r="A395" s="519">
        <v>1539</v>
      </c>
      <c r="B395" s="48">
        <v>100.59923988549573</v>
      </c>
      <c r="C395" s="48">
        <v>98</v>
      </c>
      <c r="D395" s="48">
        <v>110</v>
      </c>
    </row>
    <row r="396" spans="1:4">
      <c r="A396" s="519">
        <v>1543</v>
      </c>
      <c r="B396" s="48">
        <v>99.028782082208437</v>
      </c>
      <c r="C396" s="48">
        <v>98</v>
      </c>
      <c r="D396" s="48">
        <v>110</v>
      </c>
    </row>
    <row r="397" spans="1:4">
      <c r="A397" s="519">
        <v>1547</v>
      </c>
      <c r="B397" s="48">
        <v>99.782545093209478</v>
      </c>
      <c r="C397" s="48">
        <v>98</v>
      </c>
      <c r="D397" s="48">
        <v>110</v>
      </c>
    </row>
    <row r="398" spans="1:4">
      <c r="A398" s="519">
        <v>1551</v>
      </c>
      <c r="B398" s="48">
        <v>98.115186912972234</v>
      </c>
      <c r="C398" s="48">
        <v>98</v>
      </c>
      <c r="D398" s="48">
        <v>110</v>
      </c>
    </row>
    <row r="399" spans="1:4">
      <c r="A399" s="519">
        <v>1555</v>
      </c>
      <c r="B399" s="48">
        <v>100.7997210097584</v>
      </c>
      <c r="C399" s="48">
        <v>98</v>
      </c>
      <c r="D399" s="48">
        <v>110</v>
      </c>
    </row>
    <row r="400" spans="1:4">
      <c r="A400" s="519">
        <v>1559</v>
      </c>
      <c r="B400" s="48">
        <v>99.949499038274965</v>
      </c>
      <c r="C400" s="48">
        <v>98</v>
      </c>
      <c r="D400" s="48">
        <v>110</v>
      </c>
    </row>
    <row r="401" spans="1:4">
      <c r="A401" s="519">
        <v>1563</v>
      </c>
      <c r="B401" s="48">
        <v>97.655393261405436</v>
      </c>
      <c r="C401" s="48">
        <v>98</v>
      </c>
      <c r="D401" s="48">
        <v>110</v>
      </c>
    </row>
    <row r="402" spans="1:4">
      <c r="A402" s="519">
        <v>1567</v>
      </c>
      <c r="B402" s="48">
        <v>100.76547197719263</v>
      </c>
      <c r="C402" s="48">
        <v>98</v>
      </c>
      <c r="D402" s="48">
        <v>110</v>
      </c>
    </row>
    <row r="403" spans="1:4">
      <c r="A403" s="519">
        <v>1571</v>
      </c>
      <c r="B403" s="48">
        <v>99.607849149455845</v>
      </c>
      <c r="C403" s="48">
        <v>98</v>
      </c>
      <c r="D403" s="48">
        <v>110</v>
      </c>
    </row>
    <row r="404" spans="1:4">
      <c r="A404" s="519">
        <v>1575</v>
      </c>
      <c r="B404" s="48">
        <v>98.329528308482367</v>
      </c>
      <c r="C404" s="48">
        <v>98</v>
      </c>
      <c r="D404" s="48">
        <v>110</v>
      </c>
    </row>
    <row r="405" spans="1:4">
      <c r="A405" s="519">
        <v>1579</v>
      </c>
      <c r="B405" s="48">
        <v>98.7454380722357</v>
      </c>
      <c r="C405" s="48">
        <v>98</v>
      </c>
      <c r="D405" s="48">
        <v>110</v>
      </c>
    </row>
    <row r="406" spans="1:4">
      <c r="A406" s="519">
        <v>1583</v>
      </c>
      <c r="B406" s="48">
        <v>99.996944960864781</v>
      </c>
      <c r="C406" s="48">
        <v>98</v>
      </c>
      <c r="D406" s="48">
        <v>110</v>
      </c>
    </row>
    <row r="407" spans="1:4">
      <c r="A407" s="519">
        <v>1587</v>
      </c>
      <c r="B407" s="48">
        <v>96.362089148671657</v>
      </c>
      <c r="C407" s="48">
        <v>98</v>
      </c>
      <c r="D407" s="48">
        <v>110</v>
      </c>
    </row>
    <row r="408" spans="1:4">
      <c r="A408" s="519">
        <v>1591</v>
      </c>
      <c r="B408" s="48">
        <v>95.986599415282342</v>
      </c>
      <c r="C408" s="48">
        <v>98</v>
      </c>
      <c r="D408" s="48">
        <v>110</v>
      </c>
    </row>
    <row r="409" spans="1:4">
      <c r="A409" s="519">
        <v>1595</v>
      </c>
      <c r="B409" s="48">
        <v>97.868952234063585</v>
      </c>
      <c r="C409" s="48">
        <v>98</v>
      </c>
      <c r="D409" s="48">
        <v>110</v>
      </c>
    </row>
    <row r="410" spans="1:4">
      <c r="A410" s="519">
        <v>1599</v>
      </c>
      <c r="B410" s="48">
        <v>97.441969078459877</v>
      </c>
      <c r="C410" s="48">
        <v>98</v>
      </c>
      <c r="D410" s="48">
        <v>110</v>
      </c>
    </row>
    <row r="411" spans="1:4">
      <c r="A411" s="519">
        <v>1603</v>
      </c>
      <c r="B411" s="48">
        <v>99.805996090852531</v>
      </c>
      <c r="C411" s="48">
        <v>98</v>
      </c>
      <c r="D411" s="48">
        <v>110</v>
      </c>
    </row>
    <row r="412" spans="1:4">
      <c r="A412" s="519">
        <v>1607</v>
      </c>
      <c r="B412" s="48">
        <v>98.301212752632409</v>
      </c>
      <c r="C412" s="48">
        <v>98</v>
      </c>
      <c r="D412" s="48">
        <v>110</v>
      </c>
    </row>
    <row r="413" spans="1:4">
      <c r="A413" s="519">
        <v>1611</v>
      </c>
      <c r="B413" s="48">
        <v>103.37787146946478</v>
      </c>
      <c r="C413" s="48">
        <v>98</v>
      </c>
      <c r="D413" s="48">
        <v>110</v>
      </c>
    </row>
    <row r="414" spans="1:4">
      <c r="A414" s="519">
        <v>1615</v>
      </c>
      <c r="B414" s="48">
        <v>97.4191778377388</v>
      </c>
      <c r="C414" s="48">
        <v>98</v>
      </c>
      <c r="D414" s="48">
        <v>110</v>
      </c>
    </row>
    <row r="415" spans="1:4">
      <c r="A415" s="519">
        <v>1619</v>
      </c>
      <c r="B415" s="48">
        <v>97.760196021338814</v>
      </c>
      <c r="C415" s="48">
        <v>98</v>
      </c>
      <c r="D415" s="48">
        <v>110</v>
      </c>
    </row>
    <row r="416" spans="1:4">
      <c r="A416" s="519">
        <v>1623</v>
      </c>
      <c r="B416" s="48">
        <v>98.322981540104152</v>
      </c>
      <c r="C416" s="48">
        <v>98</v>
      </c>
      <c r="D416" s="48">
        <v>110</v>
      </c>
    </row>
    <row r="417" spans="1:4">
      <c r="A417" s="519">
        <v>1627</v>
      </c>
      <c r="B417" s="48">
        <v>96.786579533424771</v>
      </c>
      <c r="C417" s="48">
        <v>98</v>
      </c>
      <c r="D417" s="48">
        <v>110</v>
      </c>
    </row>
    <row r="418" spans="1:4">
      <c r="A418" s="519">
        <v>1631</v>
      </c>
      <c r="B418" s="48">
        <v>96.848855147653794</v>
      </c>
      <c r="C418" s="48">
        <v>98</v>
      </c>
      <c r="D418" s="48">
        <v>110</v>
      </c>
    </row>
    <row r="419" spans="1:4">
      <c r="A419" s="519">
        <v>1635</v>
      </c>
      <c r="B419" s="48">
        <v>98.160570903887901</v>
      </c>
      <c r="C419" s="48">
        <v>98</v>
      </c>
      <c r="D419" s="48">
        <v>110</v>
      </c>
    </row>
    <row r="420" spans="1:4">
      <c r="A420" s="519">
        <v>1639</v>
      </c>
      <c r="B420" s="48">
        <v>98.756239639501132</v>
      </c>
      <c r="C420" s="48">
        <v>98</v>
      </c>
      <c r="D420" s="48">
        <v>110</v>
      </c>
    </row>
    <row r="421" spans="1:4">
      <c r="A421" s="519">
        <v>1643</v>
      </c>
      <c r="B421" s="48">
        <v>97.401351239398508</v>
      </c>
      <c r="C421" s="48">
        <v>98</v>
      </c>
      <c r="D421" s="48">
        <v>110</v>
      </c>
    </row>
    <row r="422" spans="1:4">
      <c r="A422" s="519">
        <v>1647</v>
      </c>
      <c r="B422" s="48">
        <v>97.100002706306952</v>
      </c>
      <c r="C422" s="48">
        <v>98</v>
      </c>
      <c r="D422" s="48">
        <v>110</v>
      </c>
    </row>
    <row r="423" spans="1:4">
      <c r="A423" s="519">
        <v>1651</v>
      </c>
      <c r="B423" s="48">
        <v>97.463259463252598</v>
      </c>
      <c r="C423" s="48">
        <v>98</v>
      </c>
      <c r="D423" s="48">
        <v>110</v>
      </c>
    </row>
    <row r="424" spans="1:4">
      <c r="A424" s="519">
        <v>1655</v>
      </c>
      <c r="B424" s="48">
        <v>98.844081042877477</v>
      </c>
      <c r="C424" s="48">
        <v>98</v>
      </c>
      <c r="D424" s="48">
        <v>110</v>
      </c>
    </row>
    <row r="425" spans="1:4">
      <c r="A425" s="519">
        <v>1659</v>
      </c>
      <c r="B425" s="48">
        <v>98.179972376027777</v>
      </c>
      <c r="C425" s="48">
        <v>98</v>
      </c>
      <c r="D425" s="48">
        <v>110</v>
      </c>
    </row>
    <row r="426" spans="1:4">
      <c r="A426" s="519">
        <v>1663</v>
      </c>
      <c r="B426" s="48">
        <v>98.286147136639073</v>
      </c>
      <c r="C426" s="48">
        <v>98</v>
      </c>
      <c r="D426" s="48">
        <v>110</v>
      </c>
    </row>
    <row r="427" spans="1:4">
      <c r="A427" s="519">
        <v>1667</v>
      </c>
      <c r="B427" s="48">
        <v>100.19111906118778</v>
      </c>
      <c r="C427" s="48">
        <v>98</v>
      </c>
      <c r="D427" s="48">
        <v>110</v>
      </c>
    </row>
    <row r="428" spans="1:4">
      <c r="A428" s="519">
        <v>1671</v>
      </c>
      <c r="B428" s="48">
        <v>101.82741544001973</v>
      </c>
      <c r="C428" s="48">
        <v>98</v>
      </c>
      <c r="D428" s="48">
        <v>110</v>
      </c>
    </row>
    <row r="429" spans="1:4">
      <c r="A429" s="519">
        <v>1675</v>
      </c>
      <c r="B429" s="48">
        <v>98.192234308004785</v>
      </c>
      <c r="C429" s="48">
        <v>98</v>
      </c>
      <c r="D429" s="48">
        <v>110</v>
      </c>
    </row>
    <row r="430" spans="1:4">
      <c r="A430" s="519">
        <v>1679</v>
      </c>
      <c r="B430" s="48">
        <v>98.61735547960636</v>
      </c>
      <c r="C430" s="48">
        <v>98</v>
      </c>
      <c r="D430" s="48">
        <v>110</v>
      </c>
    </row>
    <row r="431" spans="1:4">
      <c r="A431" s="519">
        <v>1683</v>
      </c>
      <c r="B431" s="48">
        <v>101.51331315608523</v>
      </c>
      <c r="C431" s="48">
        <v>98</v>
      </c>
      <c r="D431" s="48">
        <v>110</v>
      </c>
    </row>
    <row r="432" spans="1:4">
      <c r="A432" s="519">
        <v>1687</v>
      </c>
      <c r="B432" s="48">
        <v>97.600101104112611</v>
      </c>
      <c r="C432" s="48">
        <v>98</v>
      </c>
      <c r="D432" s="48">
        <v>110</v>
      </c>
    </row>
    <row r="433" spans="1:4">
      <c r="A433" s="519">
        <v>1691</v>
      </c>
      <c r="B433" s="48">
        <v>99.559125789870563</v>
      </c>
      <c r="C433" s="48">
        <v>98</v>
      </c>
      <c r="D433" s="48">
        <v>110</v>
      </c>
    </row>
    <row r="434" spans="1:4">
      <c r="A434" s="519">
        <v>1695</v>
      </c>
      <c r="B434" s="48">
        <v>98.188536607343792</v>
      </c>
      <c r="C434" s="48">
        <v>98</v>
      </c>
      <c r="D434" s="48">
        <v>110</v>
      </c>
    </row>
    <row r="435" spans="1:4">
      <c r="A435" s="519">
        <v>1699</v>
      </c>
      <c r="B435" s="48">
        <v>104.41343346769179</v>
      </c>
      <c r="C435" s="48">
        <v>98</v>
      </c>
      <c r="D435" s="48">
        <v>110</v>
      </c>
    </row>
    <row r="436" spans="1:4">
      <c r="A436" s="519">
        <v>1703</v>
      </c>
      <c r="B436" s="48">
        <v>99.471213026685703</v>
      </c>
      <c r="C436" s="48">
        <v>98</v>
      </c>
      <c r="D436" s="48">
        <v>110</v>
      </c>
    </row>
    <row r="437" spans="1:4">
      <c r="A437" s="519">
        <v>1707</v>
      </c>
      <c r="B437" s="48">
        <v>99.511005030957932</v>
      </c>
      <c r="C437" s="48">
        <v>98</v>
      </c>
      <c r="D437" s="48">
        <v>110</v>
      </c>
    </row>
    <row r="438" spans="1:4">
      <c r="A438" s="519">
        <v>1711</v>
      </c>
      <c r="B438" s="48">
        <v>100.15862028534607</v>
      </c>
      <c r="C438" s="48">
        <v>98</v>
      </c>
      <c r="D438" s="48">
        <v>110</v>
      </c>
    </row>
    <row r="439" spans="1:4">
      <c r="A439" s="519">
        <v>1715</v>
      </c>
      <c r="B439" s="48">
        <v>96.670922414631647</v>
      </c>
      <c r="C439" s="48">
        <v>98</v>
      </c>
      <c r="D439" s="48">
        <v>110</v>
      </c>
    </row>
    <row r="440" spans="1:4">
      <c r="A440" s="519">
        <v>1719</v>
      </c>
      <c r="B440" s="48">
        <v>99.632251119741127</v>
      </c>
      <c r="C440" s="48">
        <v>98</v>
      </c>
      <c r="D440" s="48">
        <v>110</v>
      </c>
    </row>
    <row r="441" spans="1:4">
      <c r="A441" s="519">
        <v>1723</v>
      </c>
      <c r="B441" s="48">
        <v>95.814809335902439</v>
      </c>
      <c r="C441" s="48">
        <v>98</v>
      </c>
      <c r="D441" s="48">
        <v>110</v>
      </c>
    </row>
    <row r="442" spans="1:4">
      <c r="A442" s="519">
        <v>1727</v>
      </c>
      <c r="B442" s="48">
        <v>97.763876131323329</v>
      </c>
      <c r="C442" s="48">
        <v>98</v>
      </c>
      <c r="D442" s="48">
        <v>110</v>
      </c>
    </row>
    <row r="443" spans="1:4">
      <c r="A443" s="519">
        <v>1731</v>
      </c>
      <c r="B443" s="48">
        <v>97.323988664637454</v>
      </c>
      <c r="C443" s="48">
        <v>98</v>
      </c>
      <c r="D443" s="48">
        <v>110</v>
      </c>
    </row>
    <row r="444" spans="1:4">
      <c r="A444" s="519">
        <v>1735</v>
      </c>
      <c r="B444" s="48">
        <v>99.594004622439982</v>
      </c>
      <c r="C444" s="48">
        <v>98</v>
      </c>
      <c r="D444" s="48">
        <v>110</v>
      </c>
    </row>
    <row r="445" spans="1:4">
      <c r="A445" s="519">
        <v>1739</v>
      </c>
      <c r="B445" s="48">
        <v>95.087292388453889</v>
      </c>
      <c r="C445" s="48">
        <v>98</v>
      </c>
      <c r="D445" s="48">
        <v>110</v>
      </c>
    </row>
    <row r="446" spans="1:4">
      <c r="A446" s="519">
        <v>1743</v>
      </c>
      <c r="B446" s="48">
        <v>96.626614460145404</v>
      </c>
      <c r="C446" s="48">
        <v>98</v>
      </c>
      <c r="D446" s="48">
        <v>110</v>
      </c>
    </row>
    <row r="447" spans="1:4">
      <c r="A447" s="519">
        <v>1747</v>
      </c>
      <c r="B447" s="48">
        <v>96.845464839437923</v>
      </c>
      <c r="C447" s="48">
        <v>98</v>
      </c>
      <c r="D447" s="48">
        <v>110</v>
      </c>
    </row>
    <row r="448" spans="1:4">
      <c r="A448" s="519">
        <v>1751</v>
      </c>
      <c r="B448" s="48">
        <v>101.39183444515105</v>
      </c>
      <c r="C448" s="48">
        <v>98</v>
      </c>
      <c r="D448" s="48">
        <v>110</v>
      </c>
    </row>
    <row r="449" spans="1:4">
      <c r="A449" s="519">
        <v>1755</v>
      </c>
      <c r="B449" s="48">
        <v>101.43541769009549</v>
      </c>
      <c r="C449" s="48">
        <v>98</v>
      </c>
      <c r="D449" s="48">
        <v>110</v>
      </c>
    </row>
    <row r="450" spans="1:4">
      <c r="A450" s="519">
        <v>1759</v>
      </c>
      <c r="B450" s="48">
        <v>101.18054519129218</v>
      </c>
      <c r="C450" s="48">
        <v>98</v>
      </c>
      <c r="D450" s="48">
        <v>110</v>
      </c>
    </row>
    <row r="451" spans="1:4">
      <c r="A451" s="519">
        <v>1763</v>
      </c>
      <c r="B451" s="48">
        <v>101.78659522141467</v>
      </c>
      <c r="C451" s="48">
        <v>98</v>
      </c>
      <c r="D451" s="48">
        <v>110</v>
      </c>
    </row>
    <row r="452" spans="1:4">
      <c r="A452" s="519">
        <v>1767</v>
      </c>
      <c r="B452" s="48">
        <v>101.04852951237957</v>
      </c>
      <c r="C452" s="48">
        <v>98</v>
      </c>
      <c r="D452" s="48">
        <v>110</v>
      </c>
    </row>
    <row r="453" spans="1:4">
      <c r="A453" s="519">
        <v>1771</v>
      </c>
      <c r="B453" s="48">
        <v>98.64358747625738</v>
      </c>
      <c r="C453" s="48">
        <v>98</v>
      </c>
      <c r="D453" s="48">
        <v>110</v>
      </c>
    </row>
    <row r="454" spans="1:4">
      <c r="A454" s="519">
        <v>1775</v>
      </c>
      <c r="B454" s="48">
        <v>93.143878178350576</v>
      </c>
      <c r="C454" s="48">
        <v>98</v>
      </c>
      <c r="D454" s="48">
        <v>110</v>
      </c>
    </row>
    <row r="455" spans="1:4">
      <c r="A455" s="519">
        <v>1779</v>
      </c>
      <c r="B455" s="48">
        <v>97.152517031966269</v>
      </c>
      <c r="C455" s="48">
        <v>98</v>
      </c>
      <c r="D455" s="48">
        <v>110</v>
      </c>
    </row>
    <row r="456" spans="1:4">
      <c r="A456" s="519">
        <v>1783</v>
      </c>
      <c r="B456" s="48">
        <v>99.045618491386605</v>
      </c>
      <c r="C456" s="48">
        <v>98</v>
      </c>
      <c r="D456" s="48">
        <v>110</v>
      </c>
    </row>
    <row r="457" spans="1:4">
      <c r="A457" s="519">
        <v>1787</v>
      </c>
      <c r="B457" s="48">
        <v>98.189541559462413</v>
      </c>
      <c r="C457" s="48">
        <v>98</v>
      </c>
      <c r="D457" s="48">
        <v>110</v>
      </c>
    </row>
    <row r="458" spans="1:4">
      <c r="A458" s="519">
        <v>1791</v>
      </c>
      <c r="B458" s="48">
        <v>98.672988928231788</v>
      </c>
      <c r="C458" s="48">
        <v>98</v>
      </c>
      <c r="D458" s="48">
        <v>110</v>
      </c>
    </row>
    <row r="459" spans="1:4">
      <c r="A459" s="519">
        <v>1795</v>
      </c>
      <c r="B459" s="48">
        <v>96.752042879934734</v>
      </c>
      <c r="C459" s="48">
        <v>98</v>
      </c>
      <c r="D459" s="48">
        <v>110</v>
      </c>
    </row>
    <row r="460" spans="1:4">
      <c r="A460" s="519">
        <v>1799</v>
      </c>
      <c r="B460" s="48">
        <v>97.974211968472176</v>
      </c>
      <c r="C460" s="48">
        <v>98</v>
      </c>
      <c r="D460" s="48">
        <v>110</v>
      </c>
    </row>
    <row r="461" spans="1:4">
      <c r="A461" s="519">
        <v>1803</v>
      </c>
      <c r="B461" s="48">
        <v>97.644598551883362</v>
      </c>
      <c r="C461" s="48">
        <v>98</v>
      </c>
      <c r="D461" s="48">
        <v>110</v>
      </c>
    </row>
    <row r="462" spans="1:4">
      <c r="A462" s="519">
        <v>1807</v>
      </c>
      <c r="B462" s="48">
        <v>95.956976978197929</v>
      </c>
      <c r="C462" s="48">
        <v>98</v>
      </c>
      <c r="D462" s="48">
        <v>110</v>
      </c>
    </row>
    <row r="463" spans="1:4">
      <c r="A463" s="519">
        <v>1811</v>
      </c>
      <c r="B463" s="48">
        <v>96.190070036538216</v>
      </c>
      <c r="C463" s="48">
        <v>98</v>
      </c>
      <c r="D463" s="48">
        <v>110</v>
      </c>
    </row>
    <row r="464" spans="1:4">
      <c r="A464" s="519">
        <v>1815</v>
      </c>
      <c r="B464" s="48">
        <v>97.325370584731729</v>
      </c>
      <c r="C464" s="48">
        <v>98</v>
      </c>
      <c r="D464" s="48">
        <v>110</v>
      </c>
    </row>
    <row r="465" spans="1:4">
      <c r="A465" s="519">
        <v>1819</v>
      </c>
      <c r="B465" s="48">
        <v>97.156109252599279</v>
      </c>
      <c r="C465" s="48">
        <v>98</v>
      </c>
      <c r="D465" s="48">
        <v>110</v>
      </c>
    </row>
    <row r="466" spans="1:4">
      <c r="A466" s="519">
        <v>1823</v>
      </c>
      <c r="B466" s="48">
        <v>93.335739371020338</v>
      </c>
      <c r="C466" s="48">
        <v>98</v>
      </c>
      <c r="D466" s="48">
        <v>110</v>
      </c>
    </row>
    <row r="467" spans="1:4">
      <c r="A467" s="519">
        <v>1827</v>
      </c>
      <c r="B467" s="48">
        <v>97.016369375776236</v>
      </c>
      <c r="C467" s="48">
        <v>98</v>
      </c>
      <c r="D467" s="48">
        <v>110</v>
      </c>
    </row>
    <row r="468" spans="1:4">
      <c r="A468" s="519">
        <v>1831</v>
      </c>
      <c r="B468" s="48">
        <v>97.159681180951324</v>
      </c>
      <c r="C468" s="48">
        <v>98</v>
      </c>
      <c r="D468" s="48">
        <v>110</v>
      </c>
    </row>
    <row r="469" spans="1:4">
      <c r="A469" s="519">
        <v>1835</v>
      </c>
      <c r="B469" s="48">
        <v>98.305393723264856</v>
      </c>
      <c r="C469" s="48">
        <v>98</v>
      </c>
      <c r="D469" s="48">
        <v>110</v>
      </c>
    </row>
    <row r="470" spans="1:4">
      <c r="A470" s="519">
        <v>1839</v>
      </c>
      <c r="B470" s="48">
        <v>100.4727358072478</v>
      </c>
      <c r="C470" s="48">
        <v>98</v>
      </c>
      <c r="D470" s="48">
        <v>110</v>
      </c>
    </row>
    <row r="471" spans="1:4">
      <c r="A471" s="519">
        <v>1843</v>
      </c>
      <c r="B471" s="48">
        <v>100.056504704042</v>
      </c>
      <c r="C471" s="48">
        <v>98</v>
      </c>
      <c r="D471" s="48">
        <v>110</v>
      </c>
    </row>
    <row r="472" spans="1:4">
      <c r="A472" s="519">
        <v>1847</v>
      </c>
      <c r="B472" s="48">
        <v>99.145395035028173</v>
      </c>
      <c r="C472" s="48">
        <v>98</v>
      </c>
      <c r="D472" s="48">
        <v>110</v>
      </c>
    </row>
    <row r="473" spans="1:4">
      <c r="A473" s="519">
        <v>1851</v>
      </c>
      <c r="B473" s="48">
        <v>96.788529598798064</v>
      </c>
      <c r="C473" s="48">
        <v>98</v>
      </c>
      <c r="D473" s="48">
        <v>110</v>
      </c>
    </row>
    <row r="474" spans="1:4">
      <c r="A474" s="519">
        <v>1855</v>
      </c>
      <c r="B474" s="48">
        <v>97.275029717310929</v>
      </c>
      <c r="C474" s="48">
        <v>98</v>
      </c>
      <c r="D474" s="48">
        <v>110</v>
      </c>
    </row>
    <row r="475" spans="1:4">
      <c r="A475" s="519">
        <v>1859</v>
      </c>
      <c r="B475" s="48">
        <v>99.370773706530073</v>
      </c>
      <c r="C475" s="48">
        <v>98</v>
      </c>
      <c r="D475" s="48">
        <v>110</v>
      </c>
    </row>
    <row r="476" spans="1:4">
      <c r="A476" s="519">
        <v>1863</v>
      </c>
      <c r="B476" s="48">
        <v>98.545449287746194</v>
      </c>
      <c r="C476" s="48">
        <v>98</v>
      </c>
      <c r="D476" s="48">
        <v>110</v>
      </c>
    </row>
    <row r="477" spans="1:4">
      <c r="A477" s="519">
        <v>1867</v>
      </c>
      <c r="B477" s="48">
        <v>97.629806406125937</v>
      </c>
      <c r="C477" s="48">
        <v>98</v>
      </c>
      <c r="D477" s="48">
        <v>110</v>
      </c>
    </row>
    <row r="478" spans="1:4">
      <c r="A478" s="519">
        <v>1871</v>
      </c>
      <c r="B478" s="48">
        <v>96.999637116091009</v>
      </c>
      <c r="C478" s="48">
        <v>98</v>
      </c>
      <c r="D478" s="48">
        <v>110</v>
      </c>
    </row>
    <row r="479" spans="1:4">
      <c r="A479" s="519">
        <v>1875</v>
      </c>
      <c r="B479" s="48">
        <v>96.62285295668967</v>
      </c>
      <c r="C479" s="48">
        <v>98</v>
      </c>
      <c r="D479" s="48">
        <v>110</v>
      </c>
    </row>
    <row r="480" spans="1:4">
      <c r="A480" s="519">
        <v>1879</v>
      </c>
      <c r="B480" s="48">
        <v>98.677204429033594</v>
      </c>
      <c r="C480" s="48">
        <v>98</v>
      </c>
      <c r="D480" s="48">
        <v>110</v>
      </c>
    </row>
    <row r="481" spans="1:4">
      <c r="A481" s="519">
        <v>1883</v>
      </c>
      <c r="B481" s="48">
        <v>100.77073990465995</v>
      </c>
      <c r="C481" s="48">
        <v>98</v>
      </c>
      <c r="D481" s="48">
        <v>110</v>
      </c>
    </row>
    <row r="482" spans="1:4">
      <c r="A482" s="519">
        <v>1887</v>
      </c>
      <c r="B482" s="48">
        <v>98.916763827099487</v>
      </c>
      <c r="C482" s="48">
        <v>98</v>
      </c>
      <c r="D482" s="48">
        <v>110</v>
      </c>
    </row>
    <row r="483" spans="1:4">
      <c r="A483" s="519">
        <v>1891</v>
      </c>
      <c r="B483" s="48">
        <v>102.59737341608044</v>
      </c>
      <c r="C483" s="48">
        <v>98</v>
      </c>
      <c r="D483" s="48">
        <v>110</v>
      </c>
    </row>
    <row r="484" spans="1:4">
      <c r="A484" s="519">
        <v>1895</v>
      </c>
      <c r="B484" s="48">
        <v>95.105972012981823</v>
      </c>
      <c r="C484" s="48">
        <v>98</v>
      </c>
      <c r="D484" s="48">
        <v>110</v>
      </c>
    </row>
    <row r="485" spans="1:4">
      <c r="A485" s="519">
        <v>1899</v>
      </c>
      <c r="B485" s="48">
        <v>98.456236775122449</v>
      </c>
      <c r="C485" s="48">
        <v>98</v>
      </c>
      <c r="D485" s="48">
        <v>110</v>
      </c>
    </row>
    <row r="486" spans="1:4">
      <c r="A486" s="519">
        <v>1903</v>
      </c>
      <c r="B486" s="48">
        <v>95.614745145175249</v>
      </c>
      <c r="C486" s="48">
        <v>98</v>
      </c>
      <c r="D486" s="48">
        <v>110</v>
      </c>
    </row>
    <row r="487" spans="1:4">
      <c r="A487" s="519">
        <v>1907</v>
      </c>
      <c r="B487" s="48">
        <v>96.521702247442462</v>
      </c>
      <c r="C487" s="48">
        <v>98</v>
      </c>
      <c r="D487" s="48">
        <v>110</v>
      </c>
    </row>
    <row r="488" spans="1:4">
      <c r="A488" s="519">
        <v>1911</v>
      </c>
      <c r="B488" s="48">
        <v>97.438428471733332</v>
      </c>
      <c r="C488" s="48">
        <v>98</v>
      </c>
      <c r="D488" s="48">
        <v>110</v>
      </c>
    </row>
    <row r="489" spans="1:4">
      <c r="A489" s="519">
        <v>1915</v>
      </c>
      <c r="B489" s="48">
        <v>100.17020976485327</v>
      </c>
      <c r="C489" s="48">
        <v>98</v>
      </c>
      <c r="D489" s="48">
        <v>110</v>
      </c>
    </row>
    <row r="490" spans="1:4">
      <c r="A490" s="519">
        <v>1919</v>
      </c>
      <c r="B490" s="48">
        <v>99.030047949689177</v>
      </c>
      <c r="C490" s="48">
        <v>98</v>
      </c>
      <c r="D490" s="48">
        <v>110</v>
      </c>
    </row>
    <row r="491" spans="1:4">
      <c r="A491" s="519">
        <v>1923</v>
      </c>
      <c r="B491" s="48">
        <v>99.158587622854796</v>
      </c>
      <c r="C491" s="48">
        <v>98</v>
      </c>
      <c r="D491" s="48">
        <v>110</v>
      </c>
    </row>
    <row r="492" spans="1:4">
      <c r="A492" s="519">
        <v>1927</v>
      </c>
      <c r="B492" s="48">
        <v>98.41378010762925</v>
      </c>
      <c r="C492" s="48">
        <v>98</v>
      </c>
      <c r="D492" s="48">
        <v>110</v>
      </c>
    </row>
    <row r="493" spans="1:4">
      <c r="A493" s="519">
        <v>1931</v>
      </c>
      <c r="B493" s="48">
        <v>99.948459433803947</v>
      </c>
      <c r="C493" s="48">
        <v>98</v>
      </c>
      <c r="D493" s="48">
        <v>110</v>
      </c>
    </row>
    <row r="494" spans="1:4">
      <c r="A494" s="519">
        <v>1935</v>
      </c>
      <c r="B494" s="48">
        <v>100.27711383261352</v>
      </c>
      <c r="C494" s="48">
        <v>98</v>
      </c>
      <c r="D494" s="48">
        <v>110</v>
      </c>
    </row>
    <row r="495" spans="1:4">
      <c r="A495" s="519">
        <v>1939</v>
      </c>
      <c r="B495" s="48">
        <v>102.26928298369657</v>
      </c>
      <c r="C495" s="48">
        <v>98</v>
      </c>
      <c r="D495" s="48">
        <v>110</v>
      </c>
    </row>
    <row r="496" spans="1:4">
      <c r="A496" s="519">
        <v>1943</v>
      </c>
      <c r="B496" s="48">
        <v>102.6995888566651</v>
      </c>
      <c r="C496" s="48">
        <v>98</v>
      </c>
      <c r="D496" s="48">
        <v>110</v>
      </c>
    </row>
    <row r="497" spans="1:4">
      <c r="A497" s="519">
        <v>1947</v>
      </c>
      <c r="B497" s="48">
        <v>99.021991188216006</v>
      </c>
      <c r="C497" s="48">
        <v>98</v>
      </c>
      <c r="D497" s="48">
        <v>110</v>
      </c>
    </row>
    <row r="498" spans="1:4">
      <c r="A498" s="519">
        <v>1951</v>
      </c>
      <c r="B498" s="48">
        <v>98.748845828890651</v>
      </c>
      <c r="C498" s="48">
        <v>98</v>
      </c>
      <c r="D498" s="48">
        <v>110</v>
      </c>
    </row>
    <row r="499" spans="1:4">
      <c r="A499" s="519">
        <v>1955</v>
      </c>
      <c r="B499" s="48">
        <v>100.44041422576451</v>
      </c>
      <c r="C499" s="48">
        <v>98</v>
      </c>
      <c r="D499" s="48">
        <v>110</v>
      </c>
    </row>
    <row r="500" spans="1:4">
      <c r="A500" s="519">
        <v>1959</v>
      </c>
      <c r="B500" s="48">
        <v>97.76224113457009</v>
      </c>
      <c r="C500" s="48">
        <v>98</v>
      </c>
      <c r="D500" s="48">
        <v>110</v>
      </c>
    </row>
    <row r="501" spans="1:4">
      <c r="A501" s="519">
        <v>1963</v>
      </c>
      <c r="B501" s="48">
        <v>97.772432035547411</v>
      </c>
      <c r="C501" s="48">
        <v>98</v>
      </c>
      <c r="D501" s="48">
        <v>110</v>
      </c>
    </row>
    <row r="502" spans="1:4">
      <c r="A502" s="519">
        <v>1967</v>
      </c>
      <c r="B502" s="48">
        <v>98.794236511024607</v>
      </c>
      <c r="C502" s="48">
        <v>98</v>
      </c>
      <c r="D502" s="48">
        <v>110</v>
      </c>
    </row>
    <row r="503" spans="1:4">
      <c r="A503" s="519">
        <v>1971</v>
      </c>
      <c r="B503" s="48">
        <v>97.387135324125197</v>
      </c>
      <c r="C503" s="48">
        <v>98</v>
      </c>
      <c r="D503" s="48">
        <v>110</v>
      </c>
    </row>
    <row r="504" spans="1:4">
      <c r="A504" s="519">
        <v>1975</v>
      </c>
      <c r="B504" s="48">
        <v>97.170909081867478</v>
      </c>
      <c r="C504" s="48">
        <v>98</v>
      </c>
      <c r="D504" s="48">
        <v>110</v>
      </c>
    </row>
    <row r="505" spans="1:4">
      <c r="A505" s="519">
        <v>1979</v>
      </c>
      <c r="B505" s="48">
        <v>99.609351131441699</v>
      </c>
      <c r="C505" s="48">
        <v>98</v>
      </c>
      <c r="D505" s="48">
        <v>110</v>
      </c>
    </row>
    <row r="506" spans="1:4">
      <c r="A506" s="519">
        <v>1983</v>
      </c>
      <c r="B506" s="48">
        <v>97.468705965708111</v>
      </c>
      <c r="C506" s="48">
        <v>98</v>
      </c>
      <c r="D506" s="48">
        <v>110</v>
      </c>
    </row>
    <row r="507" spans="1:4">
      <c r="A507" s="519">
        <v>1987</v>
      </c>
      <c r="B507" s="48">
        <v>98.091166706863504</v>
      </c>
      <c r="C507" s="48">
        <v>98</v>
      </c>
      <c r="D507" s="48">
        <v>110</v>
      </c>
    </row>
    <row r="508" spans="1:4">
      <c r="A508" s="519">
        <v>1991</v>
      </c>
      <c r="B508" s="48">
        <v>96.849848086394886</v>
      </c>
      <c r="C508" s="48">
        <v>98</v>
      </c>
      <c r="D508" s="48">
        <v>110</v>
      </c>
    </row>
    <row r="509" spans="1:4">
      <c r="A509" s="519">
        <v>1995</v>
      </c>
      <c r="B509" s="48">
        <v>98.750694864886782</v>
      </c>
      <c r="C509" s="48">
        <v>98</v>
      </c>
      <c r="D509" s="48">
        <v>110</v>
      </c>
    </row>
    <row r="510" spans="1:4">
      <c r="A510" s="519">
        <v>1999</v>
      </c>
      <c r="B510" s="48">
        <v>101.31417447400928</v>
      </c>
      <c r="C510" s="48">
        <v>98</v>
      </c>
      <c r="D510" s="48">
        <v>110</v>
      </c>
    </row>
    <row r="511" spans="1:4">
      <c r="A511" s="519">
        <v>2003</v>
      </c>
      <c r="B511" s="48">
        <v>98.163017512007016</v>
      </c>
      <c r="C511" s="48">
        <v>98</v>
      </c>
      <c r="D511" s="48">
        <v>110</v>
      </c>
    </row>
    <row r="512" spans="1:4">
      <c r="A512" s="519">
        <v>2007</v>
      </c>
      <c r="B512" s="48">
        <v>98.669400517823149</v>
      </c>
      <c r="C512" s="48">
        <v>98</v>
      </c>
      <c r="D512" s="48">
        <v>110</v>
      </c>
    </row>
    <row r="513" spans="1:4">
      <c r="A513" s="519">
        <v>2011</v>
      </c>
      <c r="B513" s="48">
        <v>97.162635307807165</v>
      </c>
      <c r="C513" s="48">
        <v>98</v>
      </c>
      <c r="D513" s="48">
        <v>110</v>
      </c>
    </row>
    <row r="514" spans="1:4">
      <c r="A514" s="519">
        <v>2015</v>
      </c>
      <c r="B514" s="48">
        <v>100.40881211262609</v>
      </c>
      <c r="C514" s="48">
        <v>98</v>
      </c>
      <c r="D514" s="48">
        <v>110</v>
      </c>
    </row>
    <row r="515" spans="1:4">
      <c r="A515" s="519">
        <v>2019</v>
      </c>
      <c r="B515" s="48">
        <v>101.93184799891651</v>
      </c>
      <c r="C515" s="48">
        <v>98</v>
      </c>
      <c r="D515" s="48">
        <v>110</v>
      </c>
    </row>
    <row r="516" spans="1:4">
      <c r="A516" s="519">
        <v>2023</v>
      </c>
      <c r="B516" s="48">
        <v>104.66287849412498</v>
      </c>
      <c r="C516" s="48">
        <v>98</v>
      </c>
      <c r="D516" s="48">
        <v>110</v>
      </c>
    </row>
    <row r="517" spans="1:4">
      <c r="A517" s="519">
        <v>2027</v>
      </c>
      <c r="B517" s="48">
        <v>97.840203384388332</v>
      </c>
      <c r="C517" s="48">
        <v>98</v>
      </c>
      <c r="D517" s="48">
        <v>110</v>
      </c>
    </row>
    <row r="518" spans="1:4">
      <c r="A518" s="519">
        <v>2031</v>
      </c>
      <c r="B518" s="48">
        <v>100.29143993854393</v>
      </c>
      <c r="C518" s="48">
        <v>98</v>
      </c>
      <c r="D518" s="48">
        <v>110</v>
      </c>
    </row>
    <row r="519" spans="1:4">
      <c r="A519" s="519">
        <v>2035</v>
      </c>
      <c r="B519" s="48">
        <v>99.772089099079068</v>
      </c>
      <c r="C519" s="48">
        <v>98</v>
      </c>
      <c r="D519" s="48">
        <v>110</v>
      </c>
    </row>
    <row r="520" spans="1:4">
      <c r="A520" s="519">
        <v>2039</v>
      </c>
      <c r="B520" s="48">
        <v>98.843154881305608</v>
      </c>
      <c r="C520" s="48">
        <v>98</v>
      </c>
      <c r="D520" s="48">
        <v>110</v>
      </c>
    </row>
    <row r="521" spans="1:4">
      <c r="A521" s="519">
        <v>2043</v>
      </c>
      <c r="B521" s="48">
        <v>97.360158421633514</v>
      </c>
      <c r="C521" s="48">
        <v>98</v>
      </c>
      <c r="D521" s="48">
        <v>110</v>
      </c>
    </row>
    <row r="522" spans="1:4">
      <c r="A522" s="519">
        <v>2047</v>
      </c>
      <c r="B522" s="48">
        <v>98.301417051045419</v>
      </c>
      <c r="C522" s="48">
        <v>98</v>
      </c>
      <c r="D522" s="48">
        <v>110</v>
      </c>
    </row>
    <row r="523" spans="1:4">
      <c r="A523" s="519">
        <v>2051</v>
      </c>
      <c r="B523" s="48">
        <v>97.924069398848943</v>
      </c>
      <c r="C523" s="48">
        <v>98</v>
      </c>
      <c r="D523" s="48">
        <v>110</v>
      </c>
    </row>
    <row r="524" spans="1:4">
      <c r="A524" s="519">
        <v>2055</v>
      </c>
      <c r="B524" s="48">
        <v>98.274060299462747</v>
      </c>
      <c r="C524" s="48">
        <v>98</v>
      </c>
      <c r="D524" s="48">
        <v>110</v>
      </c>
    </row>
    <row r="525" spans="1:4">
      <c r="A525" s="519">
        <v>2059</v>
      </c>
      <c r="B525" s="48">
        <v>98.431238598488761</v>
      </c>
      <c r="C525" s="48">
        <v>98</v>
      </c>
      <c r="D525" s="48">
        <v>110</v>
      </c>
    </row>
    <row r="526" spans="1:4">
      <c r="A526" s="519">
        <v>2063</v>
      </c>
      <c r="B526" s="48">
        <v>99.236236899744981</v>
      </c>
      <c r="C526" s="48">
        <v>98</v>
      </c>
      <c r="D526" s="48">
        <v>110</v>
      </c>
    </row>
    <row r="527" spans="1:4">
      <c r="A527" s="519">
        <v>2067</v>
      </c>
      <c r="B527" s="48">
        <v>97.751877152644624</v>
      </c>
      <c r="C527" s="48">
        <v>98</v>
      </c>
      <c r="D527" s="48">
        <v>110</v>
      </c>
    </row>
    <row r="528" spans="1:4">
      <c r="A528" s="519">
        <v>2069</v>
      </c>
      <c r="B528" s="48">
        <v>96.232059395720754</v>
      </c>
      <c r="C528" s="48">
        <v>98</v>
      </c>
      <c r="D528" s="48">
        <v>110</v>
      </c>
    </row>
    <row r="529" spans="1:4">
      <c r="A529" s="519">
        <v>2073</v>
      </c>
      <c r="B529" s="48">
        <v>99.207979221075604</v>
      </c>
      <c r="C529" s="48">
        <v>98</v>
      </c>
      <c r="D529" s="48">
        <v>110</v>
      </c>
    </row>
    <row r="530" spans="1:4">
      <c r="A530" s="519">
        <v>2077</v>
      </c>
      <c r="B530" s="48">
        <v>99.522066610878852</v>
      </c>
      <c r="C530" s="48">
        <v>98</v>
      </c>
      <c r="D530" s="48">
        <v>110</v>
      </c>
    </row>
    <row r="531" spans="1:4">
      <c r="A531" s="519">
        <v>2081</v>
      </c>
      <c r="B531" s="48">
        <v>96.721894276129149</v>
      </c>
      <c r="C531" s="48">
        <v>98</v>
      </c>
      <c r="D531" s="48">
        <v>110</v>
      </c>
    </row>
    <row r="532" spans="1:4">
      <c r="A532" s="519">
        <v>2085</v>
      </c>
      <c r="B532" s="48">
        <v>98.651213662446708</v>
      </c>
      <c r="C532" s="48">
        <v>98</v>
      </c>
      <c r="D532" s="48">
        <v>110</v>
      </c>
    </row>
    <row r="533" spans="1:4">
      <c r="A533" s="519">
        <v>2089</v>
      </c>
      <c r="B533" s="48">
        <v>100.84104662980866</v>
      </c>
      <c r="C533" s="48">
        <v>98</v>
      </c>
      <c r="D533" s="48">
        <v>110</v>
      </c>
    </row>
    <row r="534" spans="1:4">
      <c r="A534" s="519">
        <v>2093</v>
      </c>
      <c r="B534" s="48">
        <v>100.3884065890452</v>
      </c>
      <c r="C534" s="48">
        <v>98</v>
      </c>
      <c r="D534" s="48">
        <v>110</v>
      </c>
    </row>
    <row r="535" spans="1:4">
      <c r="A535" s="519">
        <v>2097</v>
      </c>
      <c r="B535" s="48">
        <v>100.43119319481251</v>
      </c>
      <c r="C535" s="48">
        <v>98</v>
      </c>
      <c r="D535" s="48">
        <v>110</v>
      </c>
    </row>
    <row r="536" spans="1:4">
      <c r="A536" s="519">
        <v>2101</v>
      </c>
      <c r="B536" s="48">
        <v>101.15210962483221</v>
      </c>
      <c r="C536" s="48">
        <v>98</v>
      </c>
      <c r="D536" s="48">
        <v>110</v>
      </c>
    </row>
    <row r="537" spans="1:4">
      <c r="A537" s="519">
        <v>2105</v>
      </c>
      <c r="B537" s="48">
        <v>102.49670844464562</v>
      </c>
      <c r="C537" s="48">
        <v>98</v>
      </c>
      <c r="D537" s="48">
        <v>110</v>
      </c>
    </row>
    <row r="538" spans="1:4">
      <c r="A538" s="519">
        <v>2109</v>
      </c>
      <c r="B538" s="48">
        <v>101.14929929089473</v>
      </c>
      <c r="C538" s="48">
        <v>98</v>
      </c>
      <c r="D538" s="48">
        <v>110</v>
      </c>
    </row>
    <row r="539" spans="1:4">
      <c r="A539" s="519">
        <v>2113</v>
      </c>
      <c r="B539" s="48">
        <v>96.915960176762411</v>
      </c>
      <c r="C539" s="48">
        <v>98</v>
      </c>
      <c r="D539" s="48">
        <v>110</v>
      </c>
    </row>
    <row r="540" spans="1:4">
      <c r="A540" s="519">
        <v>2117</v>
      </c>
      <c r="B540" s="48">
        <v>99.074946158435864</v>
      </c>
      <c r="C540" s="48">
        <v>98</v>
      </c>
      <c r="D540" s="48">
        <v>110</v>
      </c>
    </row>
    <row r="541" spans="1:4">
      <c r="A541" s="519">
        <v>2121</v>
      </c>
      <c r="B541" s="48">
        <v>97.177713219573548</v>
      </c>
      <c r="C541" s="48">
        <v>98</v>
      </c>
      <c r="D541" s="48">
        <v>110</v>
      </c>
    </row>
    <row r="542" spans="1:4">
      <c r="A542" s="519">
        <v>2125</v>
      </c>
      <c r="B542" s="48">
        <v>95.535548207110281</v>
      </c>
      <c r="C542" s="48">
        <v>98</v>
      </c>
      <c r="D542" s="48">
        <v>110</v>
      </c>
    </row>
    <row r="543" spans="1:4">
      <c r="A543" s="519">
        <v>2129</v>
      </c>
      <c r="B543" s="48">
        <v>96.833884640307573</v>
      </c>
      <c r="C543" s="48">
        <v>98</v>
      </c>
      <c r="D543" s="48">
        <v>110</v>
      </c>
    </row>
    <row r="544" spans="1:4">
      <c r="A544" s="519">
        <v>2133</v>
      </c>
      <c r="B544" s="48">
        <v>97.279467712126348</v>
      </c>
      <c r="C544" s="48">
        <v>98</v>
      </c>
      <c r="D544" s="48">
        <v>110</v>
      </c>
    </row>
    <row r="545" spans="1:4">
      <c r="A545" s="519">
        <v>2137</v>
      </c>
      <c r="B545" s="48">
        <v>97.139235176363798</v>
      </c>
      <c r="C545" s="48">
        <v>98</v>
      </c>
      <c r="D545" s="48">
        <v>110</v>
      </c>
    </row>
    <row r="546" spans="1:4">
      <c r="A546" s="519">
        <v>2141</v>
      </c>
      <c r="B546" s="48">
        <v>98.445242695323373</v>
      </c>
      <c r="C546" s="48">
        <v>98</v>
      </c>
      <c r="D546" s="48">
        <v>110</v>
      </c>
    </row>
    <row r="547" spans="1:4">
      <c r="A547" s="519">
        <v>2145</v>
      </c>
      <c r="B547" s="48">
        <v>97.544676580673112</v>
      </c>
      <c r="C547" s="48">
        <v>98</v>
      </c>
      <c r="D547" s="48">
        <v>110</v>
      </c>
    </row>
    <row r="548" spans="1:4">
      <c r="A548" s="519">
        <v>2149</v>
      </c>
      <c r="B548" s="48">
        <v>98.620668604603949</v>
      </c>
      <c r="C548" s="48">
        <v>98</v>
      </c>
      <c r="D548" s="48">
        <v>110</v>
      </c>
    </row>
    <row r="549" spans="1:4">
      <c r="A549" s="519">
        <v>2153</v>
      </c>
      <c r="B549" s="48">
        <v>95.336865188284676</v>
      </c>
      <c r="C549" s="48">
        <v>98</v>
      </c>
      <c r="D549" s="48">
        <v>110</v>
      </c>
    </row>
    <row r="550" spans="1:4">
      <c r="A550" s="519">
        <v>2157</v>
      </c>
      <c r="B550" s="48">
        <v>100.35323704011117</v>
      </c>
      <c r="C550" s="48">
        <v>98</v>
      </c>
      <c r="D550" s="48">
        <v>110</v>
      </c>
    </row>
    <row r="551" spans="1:4">
      <c r="A551" s="519">
        <v>2161</v>
      </c>
      <c r="B551" s="48">
        <v>99.166261058623405</v>
      </c>
      <c r="C551" s="48">
        <v>98</v>
      </c>
      <c r="D551" s="48">
        <v>110</v>
      </c>
    </row>
    <row r="552" spans="1:4">
      <c r="A552" s="519">
        <v>2165</v>
      </c>
      <c r="B552" s="48">
        <v>100.05598016987535</v>
      </c>
      <c r="C552" s="48">
        <v>98</v>
      </c>
      <c r="D552" s="48">
        <v>110</v>
      </c>
    </row>
    <row r="553" spans="1:4">
      <c r="A553" s="519">
        <v>2169</v>
      </c>
      <c r="B553" s="48">
        <v>100.55739716497763</v>
      </c>
      <c r="C553" s="48">
        <v>98</v>
      </c>
      <c r="D553" s="48">
        <v>110</v>
      </c>
    </row>
    <row r="554" spans="1:4">
      <c r="A554" s="519">
        <v>2173</v>
      </c>
      <c r="B554" s="48">
        <v>97.000243856711876</v>
      </c>
      <c r="C554" s="48">
        <v>98</v>
      </c>
      <c r="D554" s="48">
        <v>110</v>
      </c>
    </row>
    <row r="555" spans="1:4">
      <c r="A555" s="519">
        <v>2177</v>
      </c>
      <c r="B555" s="48">
        <v>101.70808394309971</v>
      </c>
      <c r="C555" s="48">
        <v>98</v>
      </c>
      <c r="D555" s="48">
        <v>110</v>
      </c>
    </row>
    <row r="556" spans="1:4">
      <c r="A556" s="519">
        <v>2181</v>
      </c>
      <c r="B556" s="48">
        <v>96.692513473225361</v>
      </c>
      <c r="C556" s="48">
        <v>98</v>
      </c>
      <c r="D556" s="48">
        <v>110</v>
      </c>
    </row>
    <row r="557" spans="1:4">
      <c r="A557" s="519">
        <v>2185</v>
      </c>
      <c r="B557" s="48">
        <v>97.393820850911766</v>
      </c>
      <c r="C557" s="48">
        <v>98</v>
      </c>
      <c r="D557" s="48">
        <v>110</v>
      </c>
    </row>
    <row r="558" spans="1:4">
      <c r="A558" s="519">
        <v>2189</v>
      </c>
      <c r="B558" s="48">
        <v>98.517677971996676</v>
      </c>
      <c r="C558" s="48">
        <v>98</v>
      </c>
      <c r="D558" s="48">
        <v>110</v>
      </c>
    </row>
    <row r="559" spans="1:4">
      <c r="A559" s="519">
        <v>2193</v>
      </c>
      <c r="B559" s="48">
        <v>96.66451479104704</v>
      </c>
      <c r="C559" s="48">
        <v>98</v>
      </c>
      <c r="D559" s="48">
        <v>110</v>
      </c>
    </row>
    <row r="560" spans="1:4">
      <c r="A560" s="519">
        <v>2197</v>
      </c>
      <c r="B560" s="48">
        <v>98.292429053189196</v>
      </c>
      <c r="C560" s="48">
        <v>98</v>
      </c>
      <c r="D560" s="48">
        <v>110</v>
      </c>
    </row>
    <row r="561" spans="1:4">
      <c r="A561" s="519">
        <v>2201</v>
      </c>
      <c r="B561" s="48">
        <v>96.826190535906449</v>
      </c>
      <c r="C561" s="48">
        <v>98</v>
      </c>
      <c r="D561" s="48">
        <v>110</v>
      </c>
    </row>
    <row r="562" spans="1:4">
      <c r="A562" s="519">
        <v>2205</v>
      </c>
      <c r="B562" s="48">
        <v>98.510306283512861</v>
      </c>
      <c r="C562" s="48">
        <v>98</v>
      </c>
      <c r="D562" s="48">
        <v>110</v>
      </c>
    </row>
    <row r="563" spans="1:4">
      <c r="A563" s="519">
        <v>2209</v>
      </c>
      <c r="B563" s="48">
        <v>100.48998243867548</v>
      </c>
      <c r="C563" s="48">
        <v>98</v>
      </c>
      <c r="D563" s="48">
        <v>110</v>
      </c>
    </row>
    <row r="564" spans="1:4">
      <c r="A564" s="519">
        <v>2213</v>
      </c>
      <c r="B564" s="48">
        <v>100.9566208298248</v>
      </c>
      <c r="C564" s="48">
        <v>98</v>
      </c>
      <c r="D564" s="48">
        <v>110</v>
      </c>
    </row>
    <row r="565" spans="1:4">
      <c r="A565" s="519">
        <v>2217</v>
      </c>
      <c r="B565" s="48">
        <v>97.399140162777115</v>
      </c>
      <c r="C565" s="48">
        <v>98</v>
      </c>
      <c r="D565" s="48">
        <v>110</v>
      </c>
    </row>
    <row r="566" spans="1:4">
      <c r="A566" s="519">
        <v>2221</v>
      </c>
      <c r="B566" s="48">
        <v>99.02397487751324</v>
      </c>
      <c r="C566" s="48">
        <v>98</v>
      </c>
      <c r="D566" s="48">
        <v>110</v>
      </c>
    </row>
    <row r="567" spans="1:4">
      <c r="A567" s="519">
        <v>2225</v>
      </c>
      <c r="B567" s="48">
        <v>96.580921372842354</v>
      </c>
      <c r="C567" s="48">
        <v>98</v>
      </c>
      <c r="D567" s="48">
        <v>110</v>
      </c>
    </row>
    <row r="568" spans="1:4">
      <c r="A568" s="519">
        <v>2229</v>
      </c>
      <c r="B568" s="48">
        <v>97.588533820498824</v>
      </c>
      <c r="C568" s="48">
        <v>98</v>
      </c>
      <c r="D568" s="48">
        <v>110</v>
      </c>
    </row>
    <row r="569" spans="1:4">
      <c r="A569" s="519">
        <v>2233</v>
      </c>
      <c r="B569" s="48">
        <v>96.078527114514443</v>
      </c>
      <c r="C569" s="48">
        <v>98</v>
      </c>
      <c r="D569" s="48">
        <v>110</v>
      </c>
    </row>
    <row r="570" spans="1:4">
      <c r="A570" s="519">
        <v>2237</v>
      </c>
      <c r="B570" s="48">
        <v>95.756181182426118</v>
      </c>
      <c r="C570" s="48">
        <v>98</v>
      </c>
      <c r="D570" s="48">
        <v>110</v>
      </c>
    </row>
    <row r="571" spans="1:4">
      <c r="A571" s="519">
        <v>2241</v>
      </c>
      <c r="B571" s="48">
        <v>96.984669839618817</v>
      </c>
      <c r="C571" s="48">
        <v>98</v>
      </c>
      <c r="D571" s="48">
        <v>110</v>
      </c>
    </row>
    <row r="572" spans="1:4">
      <c r="A572" s="519">
        <v>2245</v>
      </c>
      <c r="B572" s="48">
        <v>97.56218323573566</v>
      </c>
      <c r="C572" s="48">
        <v>98</v>
      </c>
      <c r="D572" s="48">
        <v>110</v>
      </c>
    </row>
    <row r="573" spans="1:4">
      <c r="A573" s="519">
        <v>2249</v>
      </c>
      <c r="B573" s="48">
        <v>97.892472909013165</v>
      </c>
      <c r="C573" s="48">
        <v>98</v>
      </c>
      <c r="D573" s="48">
        <v>110</v>
      </c>
    </row>
    <row r="574" spans="1:4">
      <c r="A574" s="519">
        <v>2253</v>
      </c>
      <c r="B574" s="48">
        <v>97.59771909466221</v>
      </c>
      <c r="C574" s="48">
        <v>98</v>
      </c>
      <c r="D574" s="48">
        <v>110</v>
      </c>
    </row>
    <row r="575" spans="1:4">
      <c r="A575" s="519">
        <v>2257</v>
      </c>
      <c r="B575" s="48">
        <v>99.569998019948741</v>
      </c>
      <c r="C575" s="48">
        <v>98</v>
      </c>
      <c r="D575" s="48">
        <v>110</v>
      </c>
    </row>
    <row r="576" spans="1:4">
      <c r="A576" s="519">
        <v>2261</v>
      </c>
      <c r="B576" s="48">
        <v>98.313989916925905</v>
      </c>
      <c r="C576" s="48">
        <v>98</v>
      </c>
      <c r="D576" s="48">
        <v>110</v>
      </c>
    </row>
    <row r="577" spans="1:4">
      <c r="A577" s="519">
        <v>2265</v>
      </c>
      <c r="B577" s="48">
        <v>96.37379987182868</v>
      </c>
      <c r="C577" s="48">
        <v>98</v>
      </c>
      <c r="D577" s="48">
        <v>110</v>
      </c>
    </row>
    <row r="578" spans="1:4">
      <c r="A578" s="519">
        <v>2269</v>
      </c>
      <c r="B578" s="48">
        <v>96.830682515263831</v>
      </c>
      <c r="C578" s="48">
        <v>98</v>
      </c>
      <c r="D578" s="48">
        <v>110</v>
      </c>
    </row>
    <row r="579" spans="1:4">
      <c r="A579" s="519">
        <v>2273</v>
      </c>
      <c r="B579" s="48">
        <v>97.728708623283765</v>
      </c>
      <c r="C579" s="48">
        <v>98</v>
      </c>
      <c r="D579" s="48">
        <v>110</v>
      </c>
    </row>
    <row r="580" spans="1:4">
      <c r="A580" s="519">
        <v>2277</v>
      </c>
      <c r="B580" s="48">
        <v>96.217974571413663</v>
      </c>
      <c r="C580" s="48">
        <v>98</v>
      </c>
      <c r="D580" s="48">
        <v>110</v>
      </c>
    </row>
    <row r="581" spans="1:4">
      <c r="A581" s="519">
        <v>2281</v>
      </c>
      <c r="B581" s="48">
        <v>97.336870453287744</v>
      </c>
      <c r="C581" s="48">
        <v>98</v>
      </c>
      <c r="D581" s="48">
        <v>110</v>
      </c>
    </row>
    <row r="582" spans="1:4">
      <c r="A582" s="519">
        <v>2285</v>
      </c>
      <c r="B582" s="48">
        <v>98.339502008319627</v>
      </c>
      <c r="C582" s="48">
        <v>98</v>
      </c>
      <c r="D582" s="48">
        <v>110</v>
      </c>
    </row>
    <row r="583" spans="1:4">
      <c r="A583" s="519">
        <v>2289</v>
      </c>
      <c r="B583" s="48">
        <v>95.464318613398319</v>
      </c>
      <c r="C583" s="48">
        <v>98</v>
      </c>
      <c r="D583" s="48">
        <v>110</v>
      </c>
    </row>
    <row r="584" spans="1:4">
      <c r="A584" s="519">
        <v>2293</v>
      </c>
      <c r="B584" s="48">
        <v>97.998206978172277</v>
      </c>
      <c r="C584" s="48">
        <v>98</v>
      </c>
      <c r="D584" s="48">
        <v>110</v>
      </c>
    </row>
    <row r="585" spans="1:4">
      <c r="A585" s="519">
        <v>2297</v>
      </c>
      <c r="B585" s="48">
        <v>98.364855050879711</v>
      </c>
      <c r="C585" s="48">
        <v>98</v>
      </c>
      <c r="D585" s="48">
        <v>110</v>
      </c>
    </row>
    <row r="586" spans="1:4">
      <c r="A586" s="519">
        <v>2301</v>
      </c>
      <c r="B586" s="48">
        <v>98.917922673330438</v>
      </c>
      <c r="C586" s="48">
        <v>98</v>
      </c>
      <c r="D586" s="48">
        <v>110</v>
      </c>
    </row>
    <row r="587" spans="1:4">
      <c r="A587" s="519">
        <v>2305</v>
      </c>
      <c r="B587" s="48">
        <v>99.197762389419694</v>
      </c>
      <c r="C587" s="48">
        <v>98</v>
      </c>
      <c r="D587" s="48">
        <v>110</v>
      </c>
    </row>
    <row r="588" spans="1:4">
      <c r="A588" s="519">
        <v>2309</v>
      </c>
      <c r="B588" s="48">
        <v>98.459772757505618</v>
      </c>
      <c r="C588" s="48">
        <v>98</v>
      </c>
      <c r="D588" s="48">
        <v>110</v>
      </c>
    </row>
    <row r="589" spans="1:4">
      <c r="A589" s="519">
        <v>2313</v>
      </c>
      <c r="B589" s="48">
        <v>99.988134706884267</v>
      </c>
      <c r="C589" s="48">
        <v>98</v>
      </c>
      <c r="D589" s="48">
        <v>110</v>
      </c>
    </row>
    <row r="590" spans="1:4">
      <c r="A590" s="519">
        <v>2317</v>
      </c>
      <c r="B590" s="48">
        <v>97.324850031929032</v>
      </c>
      <c r="C590" s="48">
        <v>98</v>
      </c>
      <c r="D590" s="48">
        <v>110</v>
      </c>
    </row>
    <row r="591" spans="1:4">
      <c r="A591" s="519">
        <v>2321</v>
      </c>
      <c r="B591" s="48">
        <v>98.753720840190624</v>
      </c>
      <c r="C591" s="48">
        <v>98</v>
      </c>
      <c r="D591" s="48">
        <v>110</v>
      </c>
    </row>
    <row r="592" spans="1:4">
      <c r="A592" s="519">
        <v>2325</v>
      </c>
      <c r="B592" s="48">
        <v>97.244280654318644</v>
      </c>
      <c r="C592" s="48">
        <v>98</v>
      </c>
      <c r="D592" s="48">
        <v>110</v>
      </c>
    </row>
    <row r="593" spans="1:4">
      <c r="A593" s="519">
        <v>2329</v>
      </c>
      <c r="B593" s="48">
        <v>97.469020414125382</v>
      </c>
      <c r="C593" s="48">
        <v>98</v>
      </c>
      <c r="D593" s="48">
        <v>110</v>
      </c>
    </row>
    <row r="594" spans="1:4">
      <c r="A594" s="519">
        <v>2333</v>
      </c>
      <c r="B594" s="48">
        <v>98.433396989924475</v>
      </c>
      <c r="C594" s="48">
        <v>98</v>
      </c>
      <c r="D594" s="48">
        <v>110</v>
      </c>
    </row>
    <row r="595" spans="1:4">
      <c r="A595" s="519">
        <v>2337</v>
      </c>
      <c r="B595" s="48">
        <v>98.646170212020408</v>
      </c>
      <c r="C595" s="48">
        <v>98</v>
      </c>
      <c r="D595" s="48">
        <v>110</v>
      </c>
    </row>
    <row r="596" spans="1:4">
      <c r="A596" s="519">
        <v>2341</v>
      </c>
      <c r="B596" s="48">
        <v>100.22364300618685</v>
      </c>
      <c r="C596" s="48">
        <v>98</v>
      </c>
      <c r="D596" s="48">
        <v>110</v>
      </c>
    </row>
    <row r="597" spans="1:4">
      <c r="A597" s="519">
        <v>2345</v>
      </c>
      <c r="B597" s="48">
        <v>99.038766708392529</v>
      </c>
      <c r="C597" s="48">
        <v>98</v>
      </c>
      <c r="D597" s="48">
        <v>110</v>
      </c>
    </row>
    <row r="598" spans="1:4">
      <c r="A598" s="519">
        <v>2349</v>
      </c>
      <c r="B598" s="48">
        <v>97.354454438426259</v>
      </c>
      <c r="C598" s="48">
        <v>98</v>
      </c>
      <c r="D598" s="48">
        <v>110</v>
      </c>
    </row>
    <row r="599" spans="1:4">
      <c r="A599" s="519">
        <v>2353</v>
      </c>
      <c r="B599" s="48">
        <v>97.998949759237618</v>
      </c>
      <c r="C599" s="48">
        <v>98</v>
      </c>
      <c r="D599" s="48">
        <v>110</v>
      </c>
    </row>
    <row r="600" spans="1:4">
      <c r="A600" s="519">
        <v>2357</v>
      </c>
      <c r="B600" s="48">
        <v>97.886773318332615</v>
      </c>
      <c r="C600" s="48">
        <v>98</v>
      </c>
      <c r="D600" s="48">
        <v>110</v>
      </c>
    </row>
    <row r="601" spans="1:4">
      <c r="A601" s="519">
        <v>2361</v>
      </c>
      <c r="B601" s="48">
        <v>97.414407424576154</v>
      </c>
      <c r="C601" s="48">
        <v>98</v>
      </c>
      <c r="D601" s="48">
        <v>110</v>
      </c>
    </row>
    <row r="602" spans="1:4">
      <c r="A602" s="519">
        <v>2365</v>
      </c>
      <c r="B602" s="48">
        <v>100.46772375545964</v>
      </c>
      <c r="C602" s="48">
        <v>98</v>
      </c>
      <c r="D602" s="48">
        <v>110</v>
      </c>
    </row>
    <row r="603" spans="1:4">
      <c r="A603" s="519">
        <v>2369</v>
      </c>
      <c r="B603" s="48">
        <v>97.195213042453872</v>
      </c>
      <c r="C603" s="48">
        <v>98</v>
      </c>
      <c r="D603" s="48">
        <v>110</v>
      </c>
    </row>
    <row r="604" spans="1:4">
      <c r="A604" s="519">
        <v>2373</v>
      </c>
      <c r="B604" s="48">
        <v>101.01971710268667</v>
      </c>
      <c r="C604" s="48">
        <v>98</v>
      </c>
      <c r="D604" s="48">
        <v>110</v>
      </c>
    </row>
    <row r="605" spans="1:4">
      <c r="A605" s="519">
        <v>2377</v>
      </c>
      <c r="B605" s="48">
        <v>98.744691804343432</v>
      </c>
      <c r="C605" s="48">
        <v>98</v>
      </c>
      <c r="D605" s="48">
        <v>110</v>
      </c>
    </row>
    <row r="606" spans="1:4">
      <c r="A606" s="519">
        <v>2381</v>
      </c>
      <c r="B606" s="48">
        <v>99.48649639191666</v>
      </c>
      <c r="C606" s="48">
        <v>98</v>
      </c>
      <c r="D606" s="48">
        <v>110</v>
      </c>
    </row>
    <row r="607" spans="1:4">
      <c r="A607" s="519">
        <v>2385</v>
      </c>
      <c r="B607" s="48">
        <v>99.51156051965458</v>
      </c>
      <c r="C607" s="48">
        <v>98</v>
      </c>
      <c r="D607" s="48">
        <v>110</v>
      </c>
    </row>
    <row r="608" spans="1:4">
      <c r="A608" s="519">
        <v>2389</v>
      </c>
      <c r="B608" s="48">
        <v>100.22280973533752</v>
      </c>
      <c r="C608" s="48">
        <v>98</v>
      </c>
      <c r="D608" s="48">
        <v>110</v>
      </c>
    </row>
    <row r="609" spans="1:4">
      <c r="A609" s="519">
        <v>2393</v>
      </c>
      <c r="B609" s="48">
        <v>100.96278884012268</v>
      </c>
      <c r="C609" s="48">
        <v>98</v>
      </c>
      <c r="D609" s="48">
        <v>110</v>
      </c>
    </row>
    <row r="610" spans="1:4">
      <c r="A610" s="519">
        <v>2397</v>
      </c>
      <c r="B610" s="48">
        <v>98.99934647832832</v>
      </c>
      <c r="C610" s="48">
        <v>98</v>
      </c>
      <c r="D610" s="48">
        <v>110</v>
      </c>
    </row>
    <row r="611" spans="1:4">
      <c r="A611" s="519">
        <v>2401</v>
      </c>
      <c r="B611" s="48">
        <v>96.662081689842694</v>
      </c>
      <c r="C611" s="48">
        <v>98</v>
      </c>
      <c r="D611" s="48">
        <v>110</v>
      </c>
    </row>
    <row r="612" spans="1:4">
      <c r="A612" s="519">
        <v>2405</v>
      </c>
      <c r="B612" s="48">
        <v>96.925643739187606</v>
      </c>
      <c r="C612" s="48">
        <v>98</v>
      </c>
      <c r="D612" s="48">
        <v>110</v>
      </c>
    </row>
    <row r="613" spans="1:4">
      <c r="A613" s="519">
        <v>2409</v>
      </c>
      <c r="B613" s="48">
        <v>97.451598043172027</v>
      </c>
      <c r="C613" s="48">
        <v>98</v>
      </c>
      <c r="D613" s="48">
        <v>110</v>
      </c>
    </row>
    <row r="614" spans="1:4">
      <c r="A614" s="519">
        <v>2413</v>
      </c>
      <c r="B614" s="48">
        <v>97.242509882510944</v>
      </c>
      <c r="C614" s="48">
        <v>98</v>
      </c>
      <c r="D614" s="48">
        <v>110</v>
      </c>
    </row>
    <row r="615" spans="1:4">
      <c r="A615" s="519">
        <v>2417</v>
      </c>
      <c r="B615" s="48">
        <v>97.505946261751376</v>
      </c>
      <c r="C615" s="48">
        <v>98</v>
      </c>
      <c r="D615" s="48">
        <v>110</v>
      </c>
    </row>
    <row r="616" spans="1:4">
      <c r="A616" s="519">
        <v>2421</v>
      </c>
      <c r="B616" s="48">
        <v>97.747677801120233</v>
      </c>
      <c r="C616" s="48">
        <v>98</v>
      </c>
      <c r="D616" s="48">
        <v>110</v>
      </c>
    </row>
    <row r="617" spans="1:4">
      <c r="A617" s="519">
        <v>2425</v>
      </c>
      <c r="B617" s="48">
        <v>97.75124905717793</v>
      </c>
      <c r="C617" s="48">
        <v>98</v>
      </c>
      <c r="D617" s="48">
        <v>110</v>
      </c>
    </row>
    <row r="618" spans="1:4">
      <c r="A618" s="519">
        <v>2429</v>
      </c>
      <c r="B618" s="48">
        <v>99.143262170386549</v>
      </c>
      <c r="C618" s="48">
        <v>98</v>
      </c>
      <c r="D618" s="48">
        <v>110</v>
      </c>
    </row>
    <row r="619" spans="1:4">
      <c r="A619" s="519">
        <v>2433</v>
      </c>
      <c r="B619" s="48">
        <v>98.824868381747933</v>
      </c>
      <c r="C619" s="48">
        <v>98</v>
      </c>
      <c r="D619" s="48">
        <v>110</v>
      </c>
    </row>
    <row r="620" spans="1:4">
      <c r="A620" s="519">
        <v>2437</v>
      </c>
      <c r="B620" s="48">
        <v>98.952705955066676</v>
      </c>
      <c r="C620" s="48">
        <v>98</v>
      </c>
      <c r="D620" s="48">
        <v>110</v>
      </c>
    </row>
    <row r="621" spans="1:4">
      <c r="A621" s="519">
        <v>2441</v>
      </c>
      <c r="B621" s="48">
        <v>102.64085632821531</v>
      </c>
      <c r="C621" s="48">
        <v>98</v>
      </c>
      <c r="D621" s="48">
        <v>110</v>
      </c>
    </row>
    <row r="622" spans="1:4">
      <c r="A622" s="519">
        <v>2445</v>
      </c>
      <c r="B622" s="48">
        <v>98.887189581750008</v>
      </c>
      <c r="C622" s="48">
        <v>98</v>
      </c>
      <c r="D622" s="48">
        <v>110</v>
      </c>
    </row>
    <row r="623" spans="1:4">
      <c r="A623" s="519">
        <v>2449</v>
      </c>
      <c r="B623" s="48">
        <v>98.798520639211162</v>
      </c>
      <c r="C623" s="48">
        <v>98</v>
      </c>
      <c r="D623" s="48">
        <v>110</v>
      </c>
    </row>
    <row r="624" spans="1:4">
      <c r="A624" s="519">
        <v>2453</v>
      </c>
      <c r="B624" s="48">
        <v>98.130685054653554</v>
      </c>
      <c r="C624" s="48">
        <v>98</v>
      </c>
      <c r="D624" s="48">
        <v>110</v>
      </c>
    </row>
    <row r="625" spans="1:4">
      <c r="A625" s="519">
        <v>2457</v>
      </c>
      <c r="B625" s="48">
        <v>98.125904828115438</v>
      </c>
      <c r="C625" s="48">
        <v>98</v>
      </c>
      <c r="D625" s="48">
        <v>110</v>
      </c>
    </row>
    <row r="626" spans="1:4">
      <c r="A626" s="519">
        <v>2461</v>
      </c>
      <c r="B626" s="48">
        <v>95.100309161216884</v>
      </c>
      <c r="C626" s="48">
        <v>98</v>
      </c>
      <c r="D626" s="48">
        <v>110</v>
      </c>
    </row>
    <row r="627" spans="1:4">
      <c r="A627" s="519">
        <v>2465</v>
      </c>
      <c r="B627" s="48">
        <v>98.015834154104212</v>
      </c>
      <c r="C627" s="48">
        <v>98</v>
      </c>
      <c r="D627" s="48">
        <v>110</v>
      </c>
    </row>
    <row r="628" spans="1:4">
      <c r="A628" s="519">
        <v>2469</v>
      </c>
      <c r="B628" s="48">
        <v>94.390872437825905</v>
      </c>
      <c r="C628" s="48">
        <v>98</v>
      </c>
      <c r="D628" s="48">
        <v>110</v>
      </c>
    </row>
    <row r="629" spans="1:4">
      <c r="A629" s="519">
        <v>2473</v>
      </c>
      <c r="B629" s="48">
        <v>98.05196602957092</v>
      </c>
      <c r="C629" s="48">
        <v>98</v>
      </c>
      <c r="D629" s="48">
        <v>110</v>
      </c>
    </row>
    <row r="630" spans="1:4">
      <c r="A630" s="519">
        <v>2477</v>
      </c>
      <c r="B630" s="48">
        <v>98.812933235772135</v>
      </c>
      <c r="C630" s="48">
        <v>98</v>
      </c>
      <c r="D630" s="48">
        <v>110</v>
      </c>
    </row>
    <row r="631" spans="1:4">
      <c r="A631" s="519">
        <v>2481</v>
      </c>
      <c r="B631" s="48">
        <v>97.186398498363744</v>
      </c>
      <c r="C631" s="48">
        <v>98</v>
      </c>
      <c r="D631" s="48">
        <v>110</v>
      </c>
    </row>
    <row r="632" spans="1:4">
      <c r="A632" s="519">
        <v>2485</v>
      </c>
      <c r="B632" s="48">
        <v>99.565722002974709</v>
      </c>
      <c r="C632" s="48">
        <v>98</v>
      </c>
      <c r="D632" s="48">
        <v>110</v>
      </c>
    </row>
    <row r="633" spans="1:4">
      <c r="A633" s="519">
        <v>2489</v>
      </c>
      <c r="B633" s="48">
        <v>99.255933042781606</v>
      </c>
      <c r="C633" s="48">
        <v>98</v>
      </c>
      <c r="D633" s="48">
        <v>110</v>
      </c>
    </row>
    <row r="634" spans="1:4">
      <c r="A634" s="519">
        <v>2493</v>
      </c>
      <c r="B634" s="48">
        <v>97.636420078006864</v>
      </c>
      <c r="C634" s="48">
        <v>98</v>
      </c>
      <c r="D634" s="48">
        <v>110</v>
      </c>
    </row>
    <row r="635" spans="1:4">
      <c r="A635" s="519">
        <v>2497</v>
      </c>
      <c r="B635" s="48">
        <v>98.146032029394163</v>
      </c>
      <c r="C635" s="48">
        <v>98</v>
      </c>
      <c r="D635" s="48">
        <v>110</v>
      </c>
    </row>
    <row r="636" spans="1:4">
      <c r="A636" s="519">
        <v>2501</v>
      </c>
      <c r="B636" s="48">
        <v>104.40291413607257</v>
      </c>
      <c r="C636" s="48">
        <v>98</v>
      </c>
      <c r="D636" s="48">
        <v>110</v>
      </c>
    </row>
    <row r="637" spans="1:4">
      <c r="A637" s="519">
        <v>2505</v>
      </c>
      <c r="B637" s="48">
        <v>96.211317500203279</v>
      </c>
      <c r="C637" s="48">
        <v>98</v>
      </c>
      <c r="D637" s="48">
        <v>110</v>
      </c>
    </row>
    <row r="638" spans="1:4">
      <c r="A638" s="519">
        <v>2509</v>
      </c>
      <c r="B638" s="48">
        <v>99.095238606389714</v>
      </c>
      <c r="C638" s="48">
        <v>98</v>
      </c>
      <c r="D638" s="48">
        <v>110</v>
      </c>
    </row>
    <row r="639" spans="1:4">
      <c r="A639" s="519">
        <v>2513</v>
      </c>
      <c r="B639" s="48">
        <v>97.365294686945788</v>
      </c>
      <c r="C639" s="48">
        <v>98</v>
      </c>
      <c r="D639" s="48">
        <v>110</v>
      </c>
    </row>
    <row r="640" spans="1:4">
      <c r="A640" s="519">
        <v>2517</v>
      </c>
      <c r="B640" s="48">
        <v>98.174655288050062</v>
      </c>
      <c r="C640" s="48">
        <v>98</v>
      </c>
      <c r="D640" s="48">
        <v>110</v>
      </c>
    </row>
    <row r="641" spans="1:4">
      <c r="A641" s="519">
        <v>2521</v>
      </c>
      <c r="B641" s="48">
        <v>98.972334119871903</v>
      </c>
      <c r="C641" s="48">
        <v>98</v>
      </c>
      <c r="D641" s="48">
        <v>110</v>
      </c>
    </row>
    <row r="642" spans="1:4">
      <c r="A642" s="519">
        <v>2525</v>
      </c>
      <c r="B642" s="48">
        <v>99.579511608361344</v>
      </c>
      <c r="C642" s="48">
        <v>98</v>
      </c>
      <c r="D642" s="48">
        <v>110</v>
      </c>
    </row>
    <row r="643" spans="1:4">
      <c r="A643" s="519">
        <v>2529</v>
      </c>
      <c r="B643" s="48">
        <v>100.28747931558716</v>
      </c>
      <c r="C643" s="48">
        <v>98</v>
      </c>
      <c r="D643" s="48">
        <v>110</v>
      </c>
    </row>
    <row r="644" spans="1:4">
      <c r="A644" s="519">
        <v>2533</v>
      </c>
      <c r="B644" s="48">
        <v>100.92546398449775</v>
      </c>
      <c r="C644" s="48">
        <v>98</v>
      </c>
      <c r="D644" s="48">
        <v>110</v>
      </c>
    </row>
    <row r="645" spans="1:4">
      <c r="A645" s="519">
        <v>2537</v>
      </c>
      <c r="B645" s="48">
        <v>100.23693192539835</v>
      </c>
      <c r="C645" s="48">
        <v>98</v>
      </c>
      <c r="D645" s="48">
        <v>110</v>
      </c>
    </row>
    <row r="646" spans="1:4">
      <c r="A646" s="519">
        <v>2541</v>
      </c>
      <c r="B646" s="48">
        <v>96.165469722883699</v>
      </c>
      <c r="C646" s="48">
        <v>98</v>
      </c>
      <c r="D646" s="48">
        <v>110</v>
      </c>
    </row>
    <row r="647" spans="1:4">
      <c r="A647" s="519">
        <v>2545</v>
      </c>
      <c r="B647" s="48">
        <v>98.332202823417944</v>
      </c>
      <c r="C647" s="48">
        <v>98</v>
      </c>
      <c r="D647" s="48">
        <v>110</v>
      </c>
    </row>
    <row r="648" spans="1:4">
      <c r="A648" s="519">
        <v>2549</v>
      </c>
      <c r="B648" s="48">
        <v>97.088798283365577</v>
      </c>
      <c r="C648" s="48">
        <v>98</v>
      </c>
      <c r="D648" s="48">
        <v>110</v>
      </c>
    </row>
    <row r="649" spans="1:4">
      <c r="A649" s="519">
        <v>2553</v>
      </c>
      <c r="B649" s="48">
        <v>95.209614426148519</v>
      </c>
      <c r="C649" s="48">
        <v>98</v>
      </c>
      <c r="D649" s="48">
        <v>110</v>
      </c>
    </row>
    <row r="650" spans="1:4">
      <c r="A650" s="519">
        <v>2557</v>
      </c>
      <c r="B650" s="48">
        <v>95.784693116817408</v>
      </c>
      <c r="C650" s="48">
        <v>98</v>
      </c>
      <c r="D650" s="48">
        <v>110</v>
      </c>
    </row>
    <row r="651" spans="1:4">
      <c r="A651" s="519">
        <v>2561</v>
      </c>
      <c r="B651" s="48">
        <v>95.48778316011564</v>
      </c>
      <c r="C651" s="48">
        <v>98</v>
      </c>
      <c r="D651" s="48">
        <v>110</v>
      </c>
    </row>
    <row r="652" spans="1:4">
      <c r="A652" s="519">
        <v>2565</v>
      </c>
      <c r="B652" s="48">
        <v>97.951560555562523</v>
      </c>
      <c r="C652" s="48">
        <v>98</v>
      </c>
      <c r="D652" s="48">
        <v>110</v>
      </c>
    </row>
    <row r="653" spans="1:4">
      <c r="A653" s="519">
        <v>2569</v>
      </c>
      <c r="B653" s="48">
        <v>99.233247539734649</v>
      </c>
      <c r="C653" s="48">
        <v>98</v>
      </c>
      <c r="D653" s="48">
        <v>110</v>
      </c>
    </row>
    <row r="654" spans="1:4">
      <c r="A654" s="519">
        <v>2573</v>
      </c>
      <c r="B654" s="48">
        <v>99.721771399666537</v>
      </c>
      <c r="C654" s="48">
        <v>98</v>
      </c>
      <c r="D654" s="48">
        <v>110</v>
      </c>
    </row>
    <row r="655" spans="1:4">
      <c r="A655" s="519">
        <v>2577</v>
      </c>
      <c r="B655" s="48">
        <v>97.193472482511794</v>
      </c>
      <c r="C655" s="48">
        <v>98</v>
      </c>
      <c r="D655" s="48">
        <v>110</v>
      </c>
    </row>
    <row r="656" spans="1:4">
      <c r="A656" s="519">
        <v>2581</v>
      </c>
      <c r="B656" s="48">
        <v>97.603378662962044</v>
      </c>
      <c r="C656" s="48">
        <v>98</v>
      </c>
      <c r="D656" s="48">
        <v>110</v>
      </c>
    </row>
    <row r="657" spans="1:4">
      <c r="A657" s="519">
        <v>2585</v>
      </c>
      <c r="B657" s="48">
        <v>96.343502033698826</v>
      </c>
      <c r="C657" s="48">
        <v>98</v>
      </c>
      <c r="D657" s="48">
        <v>110</v>
      </c>
    </row>
    <row r="658" spans="1:4">
      <c r="A658" s="519">
        <v>2589</v>
      </c>
      <c r="B658" s="48">
        <v>97.626999207249611</v>
      </c>
      <c r="C658" s="48">
        <v>98</v>
      </c>
      <c r="D658" s="48">
        <v>110</v>
      </c>
    </row>
    <row r="659" spans="1:4">
      <c r="A659" s="519">
        <v>2593</v>
      </c>
      <c r="B659" s="48">
        <v>96.99656383674305</v>
      </c>
      <c r="C659" s="48">
        <v>98</v>
      </c>
      <c r="D659" s="48">
        <v>110</v>
      </c>
    </row>
    <row r="660" spans="1:4">
      <c r="A660" s="519">
        <v>2597</v>
      </c>
      <c r="B660" s="48">
        <v>98.908056337755895</v>
      </c>
      <c r="C660" s="48">
        <v>98</v>
      </c>
      <c r="D660" s="48">
        <v>110</v>
      </c>
    </row>
    <row r="661" spans="1:4">
      <c r="A661" s="519">
        <v>2601</v>
      </c>
      <c r="B661" s="48">
        <v>98.620564391193284</v>
      </c>
      <c r="C661" s="48">
        <v>98</v>
      </c>
      <c r="D661" s="48">
        <v>110</v>
      </c>
    </row>
    <row r="662" spans="1:4">
      <c r="A662" s="519">
        <v>2605</v>
      </c>
      <c r="B662" s="48">
        <v>98.89779941285849</v>
      </c>
      <c r="C662" s="48">
        <v>98</v>
      </c>
      <c r="D662" s="48">
        <v>110</v>
      </c>
    </row>
    <row r="663" spans="1:4">
      <c r="A663" s="519">
        <v>2609</v>
      </c>
      <c r="B663" s="48">
        <v>98.670110862368006</v>
      </c>
      <c r="C663" s="48">
        <v>98</v>
      </c>
      <c r="D663" s="48">
        <v>110</v>
      </c>
    </row>
    <row r="664" spans="1:4">
      <c r="A664" s="519">
        <v>2613</v>
      </c>
      <c r="B664" s="48">
        <v>96.70279528425219</v>
      </c>
      <c r="C664" s="48">
        <v>98</v>
      </c>
      <c r="D664" s="48">
        <v>110</v>
      </c>
    </row>
    <row r="665" spans="1:4">
      <c r="A665" s="519">
        <v>2617</v>
      </c>
      <c r="B665" s="48">
        <v>102.29092002034209</v>
      </c>
      <c r="C665" s="48">
        <v>98</v>
      </c>
      <c r="D665" s="48">
        <v>110</v>
      </c>
    </row>
    <row r="666" spans="1:4">
      <c r="A666" s="519">
        <v>2621</v>
      </c>
      <c r="B666" s="48">
        <v>100.51986205708101</v>
      </c>
      <c r="C666" s="48">
        <v>98</v>
      </c>
      <c r="D666" s="48">
        <v>110</v>
      </c>
    </row>
    <row r="667" spans="1:4">
      <c r="A667" s="519">
        <v>2625</v>
      </c>
      <c r="B667" s="48">
        <v>98.408504985443656</v>
      </c>
      <c r="C667" s="48">
        <v>98</v>
      </c>
      <c r="D667" s="48">
        <v>110</v>
      </c>
    </row>
    <row r="668" spans="1:4">
      <c r="A668" s="519">
        <v>2629</v>
      </c>
      <c r="B668" s="48">
        <v>96.227079087929994</v>
      </c>
      <c r="C668" s="48">
        <v>98</v>
      </c>
      <c r="D668" s="48">
        <v>110</v>
      </c>
    </row>
    <row r="669" spans="1:4">
      <c r="A669" s="519">
        <v>2633</v>
      </c>
      <c r="B669" s="48">
        <v>97.075892840217421</v>
      </c>
      <c r="C669" s="48">
        <v>98</v>
      </c>
      <c r="D669" s="48">
        <v>110</v>
      </c>
    </row>
    <row r="670" spans="1:4">
      <c r="A670" s="519">
        <v>2637</v>
      </c>
      <c r="B670" s="48">
        <v>97.376652208837726</v>
      </c>
      <c r="C670" s="48">
        <v>98</v>
      </c>
      <c r="D670" s="48">
        <v>110</v>
      </c>
    </row>
    <row r="671" spans="1:4">
      <c r="A671" s="519">
        <v>2641</v>
      </c>
      <c r="B671" s="48">
        <v>96.823034470307306</v>
      </c>
      <c r="C671" s="48">
        <v>98</v>
      </c>
      <c r="D671" s="48">
        <v>110</v>
      </c>
    </row>
    <row r="672" spans="1:4">
      <c r="A672" s="519">
        <v>2645</v>
      </c>
      <c r="B672" s="48">
        <v>97.657882462451866</v>
      </c>
      <c r="C672" s="48">
        <v>98</v>
      </c>
      <c r="D672" s="48">
        <v>110</v>
      </c>
    </row>
    <row r="673" spans="1:4">
      <c r="A673" s="519">
        <v>2649</v>
      </c>
      <c r="B673" s="48">
        <v>97.466646823195092</v>
      </c>
      <c r="C673" s="48">
        <v>98</v>
      </c>
      <c r="D673" s="48">
        <v>110</v>
      </c>
    </row>
    <row r="674" spans="1:4">
      <c r="A674" s="519">
        <v>2653</v>
      </c>
      <c r="B674" s="48">
        <v>97.526078108397755</v>
      </c>
      <c r="C674" s="48">
        <v>98</v>
      </c>
      <c r="D674" s="48">
        <v>110</v>
      </c>
    </row>
    <row r="675" spans="1:4">
      <c r="A675" s="519">
        <v>2657</v>
      </c>
      <c r="B675" s="48">
        <v>101.28386720604171</v>
      </c>
      <c r="C675" s="48">
        <v>98</v>
      </c>
      <c r="D675" s="48">
        <v>110</v>
      </c>
    </row>
    <row r="676" spans="1:4">
      <c r="A676" s="519">
        <v>2661</v>
      </c>
      <c r="B676" s="48">
        <v>101.1583062286913</v>
      </c>
      <c r="C676" s="48">
        <v>98</v>
      </c>
      <c r="D676" s="48">
        <v>110</v>
      </c>
    </row>
    <row r="677" spans="1:4">
      <c r="A677" s="519">
        <v>2665</v>
      </c>
      <c r="B677" s="48">
        <v>100.59237458459631</v>
      </c>
      <c r="C677" s="48">
        <v>98</v>
      </c>
      <c r="D677" s="48">
        <v>110</v>
      </c>
    </row>
    <row r="678" spans="1:4">
      <c r="A678" s="519">
        <v>2669</v>
      </c>
      <c r="B678" s="48">
        <v>98.20768709179994</v>
      </c>
      <c r="C678" s="48">
        <v>98</v>
      </c>
      <c r="D678" s="48">
        <v>110</v>
      </c>
    </row>
    <row r="679" spans="1:4">
      <c r="A679" s="519">
        <v>2673</v>
      </c>
      <c r="B679" s="48">
        <v>96.863978926437142</v>
      </c>
      <c r="C679" s="48">
        <v>98</v>
      </c>
      <c r="D679" s="48">
        <v>110</v>
      </c>
    </row>
    <row r="680" spans="1:4">
      <c r="A680" s="519">
        <v>2677</v>
      </c>
      <c r="B680" s="48">
        <v>98.428907766153458</v>
      </c>
      <c r="C680" s="48">
        <v>98</v>
      </c>
      <c r="D680" s="48">
        <v>110</v>
      </c>
    </row>
    <row r="681" spans="1:4">
      <c r="A681" s="519">
        <v>2681</v>
      </c>
      <c r="B681" s="48">
        <v>97.50574905371181</v>
      </c>
      <c r="C681" s="48">
        <v>98</v>
      </c>
      <c r="D681" s="48">
        <v>110</v>
      </c>
    </row>
    <row r="682" spans="1:4">
      <c r="A682" s="519">
        <v>2685</v>
      </c>
      <c r="B682" s="48">
        <v>103.38491357888219</v>
      </c>
      <c r="C682" s="48">
        <v>98</v>
      </c>
      <c r="D682" s="48">
        <v>110</v>
      </c>
    </row>
    <row r="683" spans="1:4">
      <c r="A683" s="519">
        <v>2689</v>
      </c>
      <c r="B683" s="48">
        <v>100.39473091642775</v>
      </c>
      <c r="C683" s="48">
        <v>98</v>
      </c>
      <c r="D683" s="48">
        <v>110</v>
      </c>
    </row>
    <row r="684" spans="1:4">
      <c r="A684" s="519">
        <v>2693</v>
      </c>
      <c r="B684" s="48">
        <v>101.63465664976299</v>
      </c>
      <c r="C684" s="48">
        <v>98</v>
      </c>
      <c r="D684" s="48">
        <v>110</v>
      </c>
    </row>
    <row r="685" spans="1:4">
      <c r="A685" s="519">
        <v>2697</v>
      </c>
      <c r="B685" s="48">
        <v>99.603243113685906</v>
      </c>
      <c r="C685" s="48">
        <v>98</v>
      </c>
      <c r="D685" s="48">
        <v>110</v>
      </c>
    </row>
    <row r="686" spans="1:4">
      <c r="A686" s="519">
        <v>2701</v>
      </c>
      <c r="B686" s="48">
        <v>97.835973382002663</v>
      </c>
      <c r="C686" s="48">
        <v>98</v>
      </c>
      <c r="D686" s="48">
        <v>110</v>
      </c>
    </row>
    <row r="687" spans="1:4">
      <c r="A687" s="519">
        <v>2705</v>
      </c>
      <c r="B687" s="48">
        <v>98.486789890378205</v>
      </c>
      <c r="C687" s="48">
        <v>98</v>
      </c>
      <c r="D687" s="48">
        <v>110</v>
      </c>
    </row>
    <row r="688" spans="1:4">
      <c r="A688" s="519">
        <v>2709</v>
      </c>
      <c r="B688" s="48">
        <v>98.425420278602687</v>
      </c>
      <c r="C688" s="48">
        <v>98</v>
      </c>
      <c r="D688" s="48">
        <v>110</v>
      </c>
    </row>
    <row r="689" spans="1:4">
      <c r="A689" s="519">
        <v>2713</v>
      </c>
      <c r="B689" s="48">
        <v>98.311742311923894</v>
      </c>
      <c r="C689" s="48">
        <v>98</v>
      </c>
      <c r="D689" s="48">
        <v>110</v>
      </c>
    </row>
    <row r="690" spans="1:4">
      <c r="A690" s="519">
        <v>2717</v>
      </c>
      <c r="B690" s="48">
        <v>98.611940160426187</v>
      </c>
      <c r="C690" s="48">
        <v>98</v>
      </c>
      <c r="D690" s="48">
        <v>110</v>
      </c>
    </row>
    <row r="691" spans="1:4">
      <c r="A691" s="519">
        <v>2721</v>
      </c>
      <c r="B691" s="48">
        <v>100.54043237777212</v>
      </c>
      <c r="C691" s="48">
        <v>98</v>
      </c>
      <c r="D691" s="48">
        <v>110</v>
      </c>
    </row>
    <row r="692" spans="1:4">
      <c r="A692" s="519">
        <v>2725</v>
      </c>
      <c r="B692" s="48">
        <v>98.364883508286908</v>
      </c>
      <c r="C692" s="48">
        <v>98</v>
      </c>
      <c r="D692" s="48">
        <v>110</v>
      </c>
    </row>
    <row r="693" spans="1:4">
      <c r="A693" s="519">
        <v>2729</v>
      </c>
      <c r="B693" s="48">
        <v>98.085369170684928</v>
      </c>
      <c r="C693" s="48">
        <v>98</v>
      </c>
      <c r="D693" s="48">
        <v>110</v>
      </c>
    </row>
    <row r="694" spans="1:4">
      <c r="A694" s="519">
        <v>2733</v>
      </c>
      <c r="B694" s="48">
        <v>97.67821378734142</v>
      </c>
      <c r="C694" s="48">
        <v>98</v>
      </c>
      <c r="D694" s="48">
        <v>110</v>
      </c>
    </row>
    <row r="695" spans="1:4">
      <c r="A695" s="519">
        <v>2737</v>
      </c>
      <c r="B695" s="48">
        <v>97.319125384304243</v>
      </c>
      <c r="C695" s="48">
        <v>98</v>
      </c>
      <c r="D695" s="48">
        <v>110</v>
      </c>
    </row>
    <row r="696" spans="1:4">
      <c r="A696" s="519">
        <v>2740</v>
      </c>
      <c r="B696" s="48">
        <v>98.871061855133973</v>
      </c>
      <c r="C696" s="48">
        <v>98</v>
      </c>
      <c r="D696" s="48">
        <v>110</v>
      </c>
    </row>
    <row r="697" spans="1:4">
      <c r="A697" s="519">
        <v>2744</v>
      </c>
      <c r="B697" s="48">
        <v>95.7155524566666</v>
      </c>
      <c r="C697" s="48">
        <v>98</v>
      </c>
      <c r="D697" s="48">
        <v>110</v>
      </c>
    </row>
    <row r="698" spans="1:4">
      <c r="A698" s="519">
        <v>2748</v>
      </c>
      <c r="B698" s="48">
        <v>98.395588098897207</v>
      </c>
      <c r="C698" s="48">
        <v>98</v>
      </c>
      <c r="D698" s="48">
        <v>110</v>
      </c>
    </row>
    <row r="699" spans="1:4">
      <c r="A699" s="519">
        <v>2752</v>
      </c>
      <c r="B699" s="48">
        <v>98.617758643318325</v>
      </c>
      <c r="C699" s="48">
        <v>98</v>
      </c>
      <c r="D699" s="48">
        <v>110</v>
      </c>
    </row>
    <row r="700" spans="1:4">
      <c r="A700" s="519">
        <v>2756</v>
      </c>
      <c r="B700" s="48">
        <v>100.68556885706582</v>
      </c>
      <c r="C700" s="48">
        <v>98</v>
      </c>
      <c r="D700" s="48">
        <v>110</v>
      </c>
    </row>
    <row r="701" spans="1:4">
      <c r="A701" s="519">
        <v>2760</v>
      </c>
      <c r="B701" s="48">
        <v>94.985385196948357</v>
      </c>
      <c r="C701" s="48">
        <v>98</v>
      </c>
      <c r="D701" s="48">
        <v>110</v>
      </c>
    </row>
    <row r="702" spans="1:4">
      <c r="A702" s="519">
        <v>2764</v>
      </c>
      <c r="B702" s="48">
        <v>97.575845594608055</v>
      </c>
      <c r="C702" s="48">
        <v>98</v>
      </c>
      <c r="D702" s="48">
        <v>110</v>
      </c>
    </row>
    <row r="703" spans="1:4">
      <c r="A703" s="519">
        <v>2768</v>
      </c>
      <c r="B703" s="48">
        <v>98.272630162565775</v>
      </c>
      <c r="C703" s="48">
        <v>98</v>
      </c>
      <c r="D703" s="48">
        <v>110</v>
      </c>
    </row>
    <row r="704" spans="1:4">
      <c r="A704" s="519">
        <v>2772</v>
      </c>
      <c r="B704" s="48">
        <v>99.083493746542146</v>
      </c>
      <c r="C704" s="48">
        <v>98</v>
      </c>
      <c r="D704" s="48">
        <v>110</v>
      </c>
    </row>
    <row r="705" spans="1:4">
      <c r="A705" s="519">
        <v>2776</v>
      </c>
      <c r="B705" s="48">
        <v>98.920229240392857</v>
      </c>
      <c r="C705" s="48">
        <v>98</v>
      </c>
      <c r="D705" s="48">
        <v>110</v>
      </c>
    </row>
    <row r="706" spans="1:4">
      <c r="A706" s="519">
        <v>2780</v>
      </c>
      <c r="B706" s="48">
        <v>98.744611733769489</v>
      </c>
      <c r="C706" s="48">
        <v>98</v>
      </c>
      <c r="D706" s="48">
        <v>110</v>
      </c>
    </row>
    <row r="707" spans="1:4">
      <c r="A707" s="519">
        <v>2784</v>
      </c>
      <c r="B707" s="48">
        <v>99.50281604386663</v>
      </c>
      <c r="C707" s="48">
        <v>98</v>
      </c>
      <c r="D707" s="48">
        <v>110</v>
      </c>
    </row>
    <row r="708" spans="1:4">
      <c r="A708" s="519">
        <v>2788</v>
      </c>
      <c r="B708" s="48">
        <v>99.507907054784056</v>
      </c>
      <c r="C708" s="48">
        <v>98</v>
      </c>
      <c r="D708" s="48">
        <v>110</v>
      </c>
    </row>
    <row r="709" spans="1:4">
      <c r="A709" s="519">
        <v>2792</v>
      </c>
      <c r="B709" s="48">
        <v>98.863889512828095</v>
      </c>
      <c r="C709" s="48">
        <v>98</v>
      </c>
      <c r="D709" s="48">
        <v>110</v>
      </c>
    </row>
    <row r="710" spans="1:4">
      <c r="A710" s="519">
        <v>2796</v>
      </c>
      <c r="B710" s="48">
        <v>98.624342374605348</v>
      </c>
      <c r="C710" s="48">
        <v>98</v>
      </c>
      <c r="D710" s="48">
        <v>110</v>
      </c>
    </row>
    <row r="711" spans="1:4">
      <c r="A711" s="519">
        <v>2800</v>
      </c>
      <c r="B711" s="48">
        <v>98.456802149607682</v>
      </c>
      <c r="C711" s="48">
        <v>98</v>
      </c>
      <c r="D711" s="48">
        <v>110</v>
      </c>
    </row>
    <row r="712" spans="1:4">
      <c r="A712" s="519">
        <v>2804</v>
      </c>
      <c r="B712" s="48">
        <v>99.288308957536003</v>
      </c>
      <c r="C712" s="48">
        <v>98</v>
      </c>
      <c r="D712" s="48">
        <v>110</v>
      </c>
    </row>
    <row r="713" spans="1:4">
      <c r="A713" s="519">
        <v>2808</v>
      </c>
      <c r="B713" s="48">
        <v>98.849939301677082</v>
      </c>
      <c r="C713" s="48">
        <v>98</v>
      </c>
      <c r="D713" s="48">
        <v>110</v>
      </c>
    </row>
    <row r="714" spans="1:4">
      <c r="A714" s="519">
        <v>2812</v>
      </c>
      <c r="B714" s="48">
        <v>96.651092361259856</v>
      </c>
      <c r="C714" s="48">
        <v>98</v>
      </c>
      <c r="D714" s="48">
        <v>110</v>
      </c>
    </row>
    <row r="715" spans="1:4">
      <c r="A715" s="519">
        <v>2816</v>
      </c>
      <c r="B715" s="48">
        <v>99.322953461784508</v>
      </c>
      <c r="C715" s="48">
        <v>98</v>
      </c>
      <c r="D715" s="48">
        <v>110</v>
      </c>
    </row>
    <row r="716" spans="1:4">
      <c r="A716" s="519">
        <v>2820</v>
      </c>
      <c r="B716" s="48">
        <v>98.795658394032031</v>
      </c>
      <c r="C716" s="48">
        <v>98</v>
      </c>
      <c r="D716" s="48">
        <v>110</v>
      </c>
    </row>
    <row r="717" spans="1:4">
      <c r="A717" s="519">
        <v>2824</v>
      </c>
      <c r="B717" s="48">
        <v>98.290389829998119</v>
      </c>
      <c r="C717" s="48">
        <v>98</v>
      </c>
      <c r="D717" s="48">
        <v>110</v>
      </c>
    </row>
    <row r="718" spans="1:4">
      <c r="A718" s="519">
        <v>2828</v>
      </c>
      <c r="B718" s="48">
        <v>97.061770846541094</v>
      </c>
      <c r="C718" s="48">
        <v>98</v>
      </c>
      <c r="D718" s="48">
        <v>110</v>
      </c>
    </row>
    <row r="719" spans="1:4">
      <c r="A719" s="519">
        <v>2832</v>
      </c>
      <c r="B719" s="48">
        <v>99.439675256960243</v>
      </c>
      <c r="C719" s="48">
        <v>98</v>
      </c>
      <c r="D719" s="48">
        <v>110</v>
      </c>
    </row>
    <row r="720" spans="1:4">
      <c r="A720" s="519">
        <v>2836</v>
      </c>
      <c r="B720" s="48">
        <v>97.988249544622818</v>
      </c>
      <c r="C720" s="48">
        <v>98</v>
      </c>
      <c r="D720" s="48">
        <v>110</v>
      </c>
    </row>
    <row r="721" spans="1:4">
      <c r="A721" s="519">
        <v>2840</v>
      </c>
      <c r="B721" s="48">
        <v>98.7266703650876</v>
      </c>
      <c r="C721" s="48">
        <v>98</v>
      </c>
      <c r="D721" s="48">
        <v>110</v>
      </c>
    </row>
    <row r="722" spans="1:4">
      <c r="A722" s="519">
        <v>2844</v>
      </c>
      <c r="B722" s="48">
        <v>95.094450456918963</v>
      </c>
      <c r="C722" s="48">
        <v>98</v>
      </c>
      <c r="D722" s="48">
        <v>110</v>
      </c>
    </row>
    <row r="723" spans="1:4">
      <c r="A723" s="519">
        <v>2848</v>
      </c>
      <c r="B723" s="48">
        <v>97.888815268510285</v>
      </c>
      <c r="C723" s="48">
        <v>98</v>
      </c>
      <c r="D723" s="48">
        <v>110</v>
      </c>
    </row>
    <row r="724" spans="1:4">
      <c r="A724" s="519">
        <v>2852</v>
      </c>
      <c r="B724" s="48">
        <v>97.91127071522007</v>
      </c>
      <c r="C724" s="48">
        <v>98</v>
      </c>
      <c r="D724" s="48">
        <v>110</v>
      </c>
    </row>
    <row r="725" spans="1:4">
      <c r="A725" s="519">
        <v>2856</v>
      </c>
      <c r="B725" s="48">
        <v>96.138350750650943</v>
      </c>
      <c r="C725" s="48">
        <v>98</v>
      </c>
      <c r="D725" s="48">
        <v>110</v>
      </c>
    </row>
    <row r="726" spans="1:4">
      <c r="A726" s="519">
        <v>2860</v>
      </c>
      <c r="B726" s="48">
        <v>101.47907481735817</v>
      </c>
      <c r="C726" s="48">
        <v>98</v>
      </c>
      <c r="D726" s="48">
        <v>110</v>
      </c>
    </row>
    <row r="727" spans="1:4">
      <c r="A727" s="519">
        <v>2864</v>
      </c>
      <c r="B727" s="48">
        <v>96.329798860138027</v>
      </c>
      <c r="C727" s="48">
        <v>98</v>
      </c>
      <c r="D727" s="48">
        <v>110</v>
      </c>
    </row>
    <row r="728" spans="1:4">
      <c r="A728" s="519">
        <v>2868</v>
      </c>
      <c r="B728" s="48">
        <v>97.462518969476349</v>
      </c>
      <c r="C728" s="48">
        <v>98</v>
      </c>
      <c r="D728" s="48">
        <v>110</v>
      </c>
    </row>
    <row r="729" spans="1:4">
      <c r="A729" s="519">
        <v>2872</v>
      </c>
      <c r="B729" s="48">
        <v>98.614166433643319</v>
      </c>
      <c r="C729" s="48">
        <v>98</v>
      </c>
      <c r="D729" s="48">
        <v>110</v>
      </c>
    </row>
    <row r="730" spans="1:4">
      <c r="A730" s="519">
        <v>2876</v>
      </c>
      <c r="B730" s="48">
        <v>97.677892580104711</v>
      </c>
      <c r="C730" s="48">
        <v>98</v>
      </c>
      <c r="D730" s="48">
        <v>110</v>
      </c>
    </row>
    <row r="731" spans="1:4">
      <c r="A731" s="519">
        <v>2880</v>
      </c>
      <c r="B731" s="48">
        <v>97.64452174004667</v>
      </c>
      <c r="C731" s="48">
        <v>98</v>
      </c>
      <c r="D731" s="48">
        <v>110</v>
      </c>
    </row>
    <row r="732" spans="1:4">
      <c r="A732" s="519">
        <v>2884</v>
      </c>
      <c r="B732" s="48">
        <v>97.930671386436359</v>
      </c>
      <c r="C732" s="48">
        <v>98</v>
      </c>
      <c r="D732" s="48">
        <v>110</v>
      </c>
    </row>
    <row r="733" spans="1:4">
      <c r="A733" s="519">
        <v>2888</v>
      </c>
      <c r="B733" s="48">
        <v>99.614617666599784</v>
      </c>
      <c r="C733" s="48">
        <v>98</v>
      </c>
      <c r="D733" s="48">
        <v>110</v>
      </c>
    </row>
    <row r="734" spans="1:4">
      <c r="A734" s="519">
        <v>2892</v>
      </c>
      <c r="B734" s="48">
        <v>98.451677259416641</v>
      </c>
      <c r="C734" s="48">
        <v>98</v>
      </c>
      <c r="D734" s="48">
        <v>110</v>
      </c>
    </row>
    <row r="735" spans="1:4">
      <c r="A735" s="519">
        <v>2896</v>
      </c>
      <c r="B735" s="48">
        <v>97.936656166283882</v>
      </c>
      <c r="C735" s="48">
        <v>98</v>
      </c>
      <c r="D735" s="48">
        <v>110</v>
      </c>
    </row>
    <row r="736" spans="1:4">
      <c r="A736" s="519">
        <v>2900</v>
      </c>
      <c r="B736" s="48">
        <v>97.577744912510653</v>
      </c>
      <c r="C736" s="48">
        <v>98</v>
      </c>
      <c r="D736" s="48">
        <v>110</v>
      </c>
    </row>
    <row r="737" spans="1:4">
      <c r="A737" s="519">
        <v>2904</v>
      </c>
      <c r="B737" s="48">
        <v>98.071752706180533</v>
      </c>
      <c r="C737" s="48">
        <v>98</v>
      </c>
      <c r="D737" s="48">
        <v>110</v>
      </c>
    </row>
    <row r="738" spans="1:4">
      <c r="A738" s="519">
        <v>2908</v>
      </c>
      <c r="B738" s="48">
        <v>99.834079966212599</v>
      </c>
      <c r="C738" s="48">
        <v>98</v>
      </c>
      <c r="D738" s="48">
        <v>110</v>
      </c>
    </row>
    <row r="739" spans="1:4">
      <c r="A739" s="519">
        <v>2912</v>
      </c>
      <c r="B739" s="48">
        <v>101.5912921908502</v>
      </c>
      <c r="C739" s="48">
        <v>98</v>
      </c>
      <c r="D739" s="48">
        <v>110</v>
      </c>
    </row>
    <row r="740" spans="1:4">
      <c r="A740" s="519">
        <v>2916</v>
      </c>
      <c r="B740" s="48">
        <v>98.171060147304104</v>
      </c>
      <c r="C740" s="48">
        <v>98</v>
      </c>
      <c r="D740" s="48">
        <v>110</v>
      </c>
    </row>
    <row r="741" spans="1:4">
      <c r="A741" s="519">
        <v>2920</v>
      </c>
      <c r="B741" s="48">
        <v>98.916685942827257</v>
      </c>
      <c r="C741" s="48">
        <v>98</v>
      </c>
      <c r="D741" s="48">
        <v>110</v>
      </c>
    </row>
    <row r="742" spans="1:4">
      <c r="A742" s="519">
        <v>2924</v>
      </c>
      <c r="B742" s="48">
        <v>98.18286808760439</v>
      </c>
      <c r="C742" s="48">
        <v>98</v>
      </c>
      <c r="D742" s="48">
        <v>110</v>
      </c>
    </row>
    <row r="743" spans="1:4">
      <c r="A743" s="519">
        <v>2928</v>
      </c>
      <c r="B743" s="48">
        <v>97.948770493962343</v>
      </c>
      <c r="C743" s="48">
        <v>98</v>
      </c>
      <c r="D743" s="48">
        <v>110</v>
      </c>
    </row>
    <row r="744" spans="1:4">
      <c r="A744" s="519">
        <v>2932</v>
      </c>
      <c r="B744" s="48">
        <v>98.438660441347395</v>
      </c>
      <c r="C744" s="48">
        <v>98</v>
      </c>
      <c r="D744" s="48">
        <v>110</v>
      </c>
    </row>
    <row r="745" spans="1:4">
      <c r="A745" s="519">
        <v>2936</v>
      </c>
      <c r="B745" s="48">
        <v>98.511543373384441</v>
      </c>
      <c r="C745" s="48">
        <v>98</v>
      </c>
      <c r="D745" s="48">
        <v>110</v>
      </c>
    </row>
    <row r="746" spans="1:4">
      <c r="A746" s="519">
        <v>2940</v>
      </c>
      <c r="B746" s="48">
        <v>98.136472559086414</v>
      </c>
      <c r="C746" s="48">
        <v>98</v>
      </c>
      <c r="D746" s="48">
        <v>110</v>
      </c>
    </row>
    <row r="747" spans="1:4">
      <c r="A747" s="519">
        <v>2944</v>
      </c>
      <c r="B747" s="48">
        <v>98.095210186148435</v>
      </c>
      <c r="C747" s="48">
        <v>98</v>
      </c>
      <c r="D747" s="48">
        <v>110</v>
      </c>
    </row>
    <row r="748" spans="1:4">
      <c r="A748" s="519">
        <v>2948</v>
      </c>
      <c r="B748" s="48">
        <v>98.071423677198524</v>
      </c>
      <c r="C748" s="48">
        <v>98</v>
      </c>
      <c r="D748" s="48">
        <v>110</v>
      </c>
    </row>
    <row r="749" spans="1:4">
      <c r="A749" s="519">
        <v>2954</v>
      </c>
      <c r="B749" s="48">
        <v>95.270346392069428</v>
      </c>
      <c r="C749" s="48">
        <v>98</v>
      </c>
      <c r="D749" s="48">
        <v>110</v>
      </c>
    </row>
    <row r="750" spans="1:4">
      <c r="A750" s="519">
        <v>2958</v>
      </c>
      <c r="B750" s="48">
        <v>97.846103278196821</v>
      </c>
      <c r="C750" s="48">
        <v>98</v>
      </c>
      <c r="D750" s="48">
        <v>110</v>
      </c>
    </row>
    <row r="751" spans="1:4">
      <c r="A751" s="519">
        <v>2962</v>
      </c>
      <c r="B751" s="48">
        <v>100.16559876617738</v>
      </c>
      <c r="C751" s="48">
        <v>98</v>
      </c>
      <c r="D751" s="48">
        <v>110</v>
      </c>
    </row>
    <row r="752" spans="1:4">
      <c r="A752" s="519">
        <v>2966</v>
      </c>
      <c r="B752" s="48">
        <v>100.35118672148704</v>
      </c>
      <c r="C752" s="48">
        <v>98</v>
      </c>
      <c r="D752" s="48">
        <v>110</v>
      </c>
    </row>
    <row r="753" spans="1:4">
      <c r="A753" s="519">
        <v>2970</v>
      </c>
      <c r="B753" s="48">
        <v>100.14093133168376</v>
      </c>
      <c r="C753" s="48">
        <v>98</v>
      </c>
      <c r="D753" s="48">
        <v>110</v>
      </c>
    </row>
    <row r="754" spans="1:4">
      <c r="A754" s="519">
        <v>2974</v>
      </c>
      <c r="B754" s="48">
        <v>97.005798159006162</v>
      </c>
      <c r="C754" s="48">
        <v>98</v>
      </c>
      <c r="D754" s="48">
        <v>110</v>
      </c>
    </row>
    <row r="755" spans="1:4">
      <c r="A755" s="519">
        <v>2978</v>
      </c>
      <c r="B755" s="48">
        <v>99.063519162288159</v>
      </c>
      <c r="C755" s="48">
        <v>98</v>
      </c>
      <c r="D755" s="48">
        <v>110</v>
      </c>
    </row>
    <row r="756" spans="1:4">
      <c r="A756" s="519">
        <v>2982</v>
      </c>
      <c r="B756" s="48">
        <v>97.504308193259547</v>
      </c>
      <c r="C756" s="48">
        <v>98</v>
      </c>
      <c r="D756" s="48">
        <v>110</v>
      </c>
    </row>
    <row r="757" spans="1:4">
      <c r="A757" s="519">
        <v>2986</v>
      </c>
      <c r="B757" s="48">
        <v>99.171054402326959</v>
      </c>
      <c r="C757" s="48">
        <v>98</v>
      </c>
      <c r="D757" s="48">
        <v>110</v>
      </c>
    </row>
    <row r="758" spans="1:4">
      <c r="A758" s="519">
        <v>2990</v>
      </c>
      <c r="B758" s="48">
        <v>100.05976384795218</v>
      </c>
      <c r="C758" s="48">
        <v>98</v>
      </c>
      <c r="D758" s="48">
        <v>110</v>
      </c>
    </row>
    <row r="759" spans="1:4">
      <c r="A759" s="519">
        <v>2994</v>
      </c>
      <c r="B759" s="48">
        <v>97.544055488478875</v>
      </c>
      <c r="C759" s="48">
        <v>98</v>
      </c>
      <c r="D759" s="48">
        <v>110</v>
      </c>
    </row>
    <row r="760" spans="1:4">
      <c r="A760" s="519">
        <v>2998</v>
      </c>
      <c r="B760" s="48">
        <v>98.080352877625614</v>
      </c>
      <c r="C760" s="48">
        <v>98</v>
      </c>
      <c r="D760" s="48">
        <v>110</v>
      </c>
    </row>
    <row r="761" spans="1:4">
      <c r="A761" s="519">
        <v>3002</v>
      </c>
      <c r="B761" s="48">
        <v>99.321807959802655</v>
      </c>
      <c r="C761" s="48">
        <v>98</v>
      </c>
      <c r="D761" s="48">
        <v>110</v>
      </c>
    </row>
    <row r="762" spans="1:4">
      <c r="A762" s="519">
        <v>3006</v>
      </c>
      <c r="B762" s="48">
        <v>97.889837318823652</v>
      </c>
      <c r="C762" s="48">
        <v>98</v>
      </c>
      <c r="D762" s="48">
        <v>110</v>
      </c>
    </row>
    <row r="763" spans="1:4">
      <c r="A763" s="519">
        <v>3010</v>
      </c>
      <c r="B763" s="48">
        <v>98.164521072133198</v>
      </c>
      <c r="C763" s="48">
        <v>98</v>
      </c>
      <c r="D763" s="48">
        <v>110</v>
      </c>
    </row>
    <row r="764" spans="1:4">
      <c r="A764" s="519">
        <v>3014</v>
      </c>
      <c r="B764" s="48">
        <v>104.20130613219503</v>
      </c>
      <c r="C764" s="48">
        <v>98</v>
      </c>
      <c r="D764" s="48">
        <v>110</v>
      </c>
    </row>
    <row r="765" spans="1:4">
      <c r="A765" s="519">
        <v>3018</v>
      </c>
      <c r="B765" s="48">
        <v>99.773394998323923</v>
      </c>
      <c r="C765" s="48">
        <v>98</v>
      </c>
      <c r="D765" s="48">
        <v>110</v>
      </c>
    </row>
    <row r="766" spans="1:4">
      <c r="A766" s="519">
        <v>3022</v>
      </c>
      <c r="B766" s="48">
        <v>101.44574406800669</v>
      </c>
      <c r="C766" s="48">
        <v>98</v>
      </c>
      <c r="D766" s="48">
        <v>110</v>
      </c>
    </row>
    <row r="767" spans="1:4">
      <c r="A767" s="519">
        <v>3026</v>
      </c>
      <c r="B767" s="48">
        <v>100.23174123819348</v>
      </c>
      <c r="C767" s="48">
        <v>98</v>
      </c>
      <c r="D767" s="48">
        <v>110</v>
      </c>
    </row>
    <row r="768" spans="1:4">
      <c r="A768" s="519">
        <v>3030</v>
      </c>
      <c r="B768" s="48">
        <v>100.86306213725888</v>
      </c>
      <c r="C768" s="48">
        <v>98</v>
      </c>
      <c r="D768" s="48">
        <v>110</v>
      </c>
    </row>
    <row r="769" spans="1:4">
      <c r="A769" s="519">
        <v>3034</v>
      </c>
      <c r="B769" s="48">
        <v>95.577393941253689</v>
      </c>
      <c r="C769" s="48">
        <v>98</v>
      </c>
      <c r="D769" s="48">
        <v>110</v>
      </c>
    </row>
    <row r="770" spans="1:4">
      <c r="A770" s="519">
        <v>3038</v>
      </c>
      <c r="B770" s="48">
        <v>97.815074037884898</v>
      </c>
      <c r="C770" s="48">
        <v>98</v>
      </c>
      <c r="D770" s="48">
        <v>110</v>
      </c>
    </row>
    <row r="771" spans="1:4">
      <c r="A771" s="519">
        <v>3042</v>
      </c>
      <c r="B771" s="48">
        <v>96.839302037706332</v>
      </c>
      <c r="C771" s="48">
        <v>98</v>
      </c>
      <c r="D771" s="48">
        <v>110</v>
      </c>
    </row>
    <row r="772" spans="1:4">
      <c r="A772" s="519">
        <v>3046</v>
      </c>
      <c r="B772" s="48">
        <v>98.25520716037704</v>
      </c>
      <c r="C772" s="48">
        <v>98</v>
      </c>
      <c r="D772" s="48">
        <v>110</v>
      </c>
    </row>
    <row r="773" spans="1:4">
      <c r="A773" s="519">
        <v>3050</v>
      </c>
      <c r="B773" s="48">
        <v>97.130730074442013</v>
      </c>
      <c r="C773" s="48">
        <v>98</v>
      </c>
      <c r="D773" s="48">
        <v>110</v>
      </c>
    </row>
    <row r="774" spans="1:4">
      <c r="A774" s="519">
        <v>3054</v>
      </c>
      <c r="B774" s="48">
        <v>97.749831374068961</v>
      </c>
      <c r="C774" s="48">
        <v>98</v>
      </c>
      <c r="D774" s="48">
        <v>110</v>
      </c>
    </row>
    <row r="775" spans="1:4">
      <c r="A775" s="519">
        <v>3058</v>
      </c>
      <c r="B775" s="48">
        <v>98.349532879753269</v>
      </c>
      <c r="C775" s="48">
        <v>98</v>
      </c>
      <c r="D775" s="48">
        <v>110</v>
      </c>
    </row>
    <row r="776" spans="1:4">
      <c r="A776" s="519">
        <v>3062</v>
      </c>
      <c r="B776" s="48">
        <v>98.503241433607911</v>
      </c>
      <c r="C776" s="48">
        <v>98</v>
      </c>
      <c r="D776" s="48">
        <v>110</v>
      </c>
    </row>
    <row r="777" spans="1:4">
      <c r="A777" s="519">
        <v>3066</v>
      </c>
      <c r="B777" s="48">
        <v>99.418187941390642</v>
      </c>
      <c r="C777" s="48">
        <v>98</v>
      </c>
      <c r="D777" s="48">
        <v>110</v>
      </c>
    </row>
    <row r="778" spans="1:4">
      <c r="A778" s="519">
        <v>3070</v>
      </c>
      <c r="B778" s="48">
        <v>99.756085832046267</v>
      </c>
      <c r="C778" s="48">
        <v>98</v>
      </c>
      <c r="D778" s="48">
        <v>110</v>
      </c>
    </row>
    <row r="779" spans="1:4">
      <c r="A779" s="519">
        <v>3074</v>
      </c>
      <c r="B779" s="48">
        <v>99.559349319194808</v>
      </c>
      <c r="C779" s="48">
        <v>98</v>
      </c>
      <c r="D779" s="48">
        <v>110</v>
      </c>
    </row>
    <row r="780" spans="1:4">
      <c r="A780" s="519">
        <v>3078</v>
      </c>
      <c r="B780" s="48">
        <v>99.121934026678062</v>
      </c>
      <c r="C780" s="48">
        <v>98</v>
      </c>
      <c r="D780" s="48">
        <v>110</v>
      </c>
    </row>
    <row r="781" spans="1:4">
      <c r="A781" s="519">
        <v>3082</v>
      </c>
      <c r="B781" s="48">
        <v>98.537502493546214</v>
      </c>
      <c r="C781" s="48">
        <v>98</v>
      </c>
      <c r="D781" s="48">
        <v>110</v>
      </c>
    </row>
    <row r="782" spans="1:4">
      <c r="A782" s="519">
        <v>3086</v>
      </c>
      <c r="B782" s="48">
        <v>99.487625094362144</v>
      </c>
      <c r="C782" s="48">
        <v>98</v>
      </c>
      <c r="D782" s="48">
        <v>110</v>
      </c>
    </row>
    <row r="783" spans="1:4">
      <c r="A783" s="519">
        <v>3090</v>
      </c>
      <c r="B783" s="48">
        <v>98.248049613096427</v>
      </c>
      <c r="C783" s="48">
        <v>98</v>
      </c>
      <c r="D783" s="48">
        <v>110</v>
      </c>
    </row>
    <row r="784" spans="1:4">
      <c r="A784" s="519">
        <v>3094</v>
      </c>
      <c r="B784" s="48">
        <v>98.436036114294453</v>
      </c>
      <c r="C784" s="48">
        <v>98</v>
      </c>
      <c r="D784" s="48">
        <v>110</v>
      </c>
    </row>
    <row r="785" spans="1:4">
      <c r="A785" s="519">
        <v>3098</v>
      </c>
      <c r="B785" s="48">
        <v>99.044630354690682</v>
      </c>
      <c r="C785" s="48">
        <v>98</v>
      </c>
      <c r="D785" s="48">
        <v>110</v>
      </c>
    </row>
    <row r="786" spans="1:4">
      <c r="A786" s="519">
        <v>3102</v>
      </c>
      <c r="B786" s="48">
        <v>99.163609494736804</v>
      </c>
      <c r="C786" s="48">
        <v>98</v>
      </c>
      <c r="D786" s="48">
        <v>110</v>
      </c>
    </row>
    <row r="787" spans="1:4">
      <c r="A787" s="519">
        <v>3106</v>
      </c>
      <c r="B787" s="48">
        <v>99.051224060451673</v>
      </c>
      <c r="C787" s="48">
        <v>98</v>
      </c>
      <c r="D787" s="48">
        <v>110</v>
      </c>
    </row>
    <row r="788" spans="1:4">
      <c r="A788" s="519">
        <v>3110</v>
      </c>
      <c r="B788" s="48">
        <v>100.3876020069163</v>
      </c>
      <c r="C788" s="48">
        <v>98</v>
      </c>
      <c r="D788" s="48">
        <v>110</v>
      </c>
    </row>
    <row r="789" spans="1:4">
      <c r="A789" s="519">
        <v>3114</v>
      </c>
      <c r="B789" s="48">
        <v>95.562111974556331</v>
      </c>
      <c r="C789" s="48">
        <v>98</v>
      </c>
      <c r="D789" s="48">
        <v>110</v>
      </c>
    </row>
    <row r="790" spans="1:4">
      <c r="A790" s="519">
        <v>3118</v>
      </c>
      <c r="B790" s="48">
        <v>98.587971732758703</v>
      </c>
      <c r="C790" s="48">
        <v>98</v>
      </c>
      <c r="D790" s="48">
        <v>110</v>
      </c>
    </row>
    <row r="791" spans="1:4">
      <c r="A791" s="519">
        <v>3122</v>
      </c>
      <c r="B791" s="48">
        <v>102.33038277633642</v>
      </c>
      <c r="C791" s="48">
        <v>98</v>
      </c>
      <c r="D791" s="48">
        <v>110</v>
      </c>
    </row>
    <row r="792" spans="1:4">
      <c r="A792" s="519">
        <v>3126</v>
      </c>
      <c r="B792" s="48">
        <v>100.96014012667737</v>
      </c>
      <c r="C792" s="48">
        <v>98</v>
      </c>
      <c r="D792" s="48">
        <v>110</v>
      </c>
    </row>
    <row r="793" spans="1:4">
      <c r="A793" s="519">
        <v>3130</v>
      </c>
      <c r="B793" s="48">
        <v>97.095291100681138</v>
      </c>
      <c r="C793" s="48">
        <v>98</v>
      </c>
      <c r="D793" s="48">
        <v>110</v>
      </c>
    </row>
    <row r="794" spans="1:4">
      <c r="A794" s="519">
        <v>3134</v>
      </c>
      <c r="B794" s="48">
        <v>97.944262968837251</v>
      </c>
      <c r="C794" s="48">
        <v>98</v>
      </c>
      <c r="D794" s="48">
        <v>110</v>
      </c>
    </row>
    <row r="795" spans="1:4">
      <c r="A795" s="519">
        <v>3138</v>
      </c>
      <c r="B795" s="48">
        <v>98.478461055664084</v>
      </c>
      <c r="C795" s="48">
        <v>98</v>
      </c>
      <c r="D795" s="48">
        <v>110</v>
      </c>
    </row>
    <row r="796" spans="1:4">
      <c r="A796" s="519">
        <v>3142</v>
      </c>
      <c r="B796" s="48">
        <v>101.44870563689395</v>
      </c>
      <c r="C796" s="48">
        <v>98</v>
      </c>
      <c r="D796" s="48">
        <v>110</v>
      </c>
    </row>
    <row r="797" spans="1:4">
      <c r="A797" s="519">
        <v>3146</v>
      </c>
      <c r="B797" s="48">
        <v>98.024007393834538</v>
      </c>
      <c r="C797" s="48">
        <v>98</v>
      </c>
      <c r="D797" s="48">
        <v>110</v>
      </c>
    </row>
    <row r="798" spans="1:4">
      <c r="A798" s="519">
        <v>3150</v>
      </c>
      <c r="B798" s="48">
        <v>97.640901953960693</v>
      </c>
      <c r="C798" s="48">
        <v>98</v>
      </c>
      <c r="D798" s="48">
        <v>110</v>
      </c>
    </row>
    <row r="799" spans="1:4">
      <c r="A799" s="519">
        <v>3154</v>
      </c>
      <c r="B799" s="48">
        <v>101.54367803226756</v>
      </c>
      <c r="C799" s="48">
        <v>98</v>
      </c>
      <c r="D799" s="48">
        <v>110</v>
      </c>
    </row>
    <row r="800" spans="1:4">
      <c r="A800" s="519">
        <v>3158</v>
      </c>
      <c r="B800" s="48">
        <v>99.16710273692911</v>
      </c>
      <c r="C800" s="48">
        <v>98</v>
      </c>
      <c r="D800" s="48">
        <v>110</v>
      </c>
    </row>
    <row r="801" spans="1:4">
      <c r="A801" s="519">
        <v>3162</v>
      </c>
      <c r="B801" s="48">
        <v>97.650193592094624</v>
      </c>
      <c r="C801" s="48">
        <v>98</v>
      </c>
      <c r="D801" s="48">
        <v>110</v>
      </c>
    </row>
    <row r="802" spans="1:4">
      <c r="A802" s="519">
        <v>3166</v>
      </c>
      <c r="B802" s="48">
        <v>100.49819287677251</v>
      </c>
      <c r="C802" s="48">
        <v>98</v>
      </c>
      <c r="D802" s="48">
        <v>110</v>
      </c>
    </row>
    <row r="803" spans="1:4">
      <c r="A803" s="519">
        <v>3170</v>
      </c>
      <c r="B803" s="48">
        <v>100.78477529560715</v>
      </c>
      <c r="C803" s="48">
        <v>98</v>
      </c>
      <c r="D803" s="48">
        <v>110</v>
      </c>
    </row>
    <row r="804" spans="1:4">
      <c r="A804" s="519">
        <v>3174</v>
      </c>
      <c r="B804" s="48">
        <v>98.433932349896395</v>
      </c>
      <c r="C804" s="48">
        <v>98</v>
      </c>
      <c r="D804" s="48">
        <v>110</v>
      </c>
    </row>
    <row r="805" spans="1:4">
      <c r="A805" s="519">
        <v>3178</v>
      </c>
      <c r="B805" s="48">
        <v>96.342897958085487</v>
      </c>
      <c r="C805" s="48">
        <v>98</v>
      </c>
      <c r="D805" s="48">
        <v>110</v>
      </c>
    </row>
    <row r="806" spans="1:4">
      <c r="A806" s="519">
        <v>3182</v>
      </c>
      <c r="B806" s="48">
        <v>99.891065359074787</v>
      </c>
      <c r="C806" s="48">
        <v>98</v>
      </c>
      <c r="D806" s="48">
        <v>110</v>
      </c>
    </row>
    <row r="807" spans="1:4">
      <c r="A807" s="519">
        <v>3186</v>
      </c>
      <c r="B807" s="48">
        <v>96.212288629445737</v>
      </c>
      <c r="C807" s="48">
        <v>98</v>
      </c>
      <c r="D807" s="48">
        <v>110</v>
      </c>
    </row>
    <row r="808" spans="1:4">
      <c r="A808" s="519">
        <v>3190</v>
      </c>
      <c r="B808" s="48">
        <v>99.730186645823466</v>
      </c>
      <c r="C808" s="48">
        <v>98</v>
      </c>
      <c r="D808" s="48">
        <v>110</v>
      </c>
    </row>
    <row r="809" spans="1:4">
      <c r="A809" s="519">
        <v>3194</v>
      </c>
      <c r="B809" s="48">
        <v>98.449667710048516</v>
      </c>
      <c r="C809" s="48">
        <v>98</v>
      </c>
      <c r="D809" s="48">
        <v>110</v>
      </c>
    </row>
    <row r="810" spans="1:4">
      <c r="A810" s="519">
        <v>3198</v>
      </c>
      <c r="B810" s="48">
        <v>99.505075515543112</v>
      </c>
      <c r="C810" s="48">
        <v>98</v>
      </c>
      <c r="D810" s="48">
        <v>110</v>
      </c>
    </row>
    <row r="811" spans="1:4">
      <c r="A811" s="519">
        <v>3202</v>
      </c>
      <c r="B811" s="48">
        <v>98.033594099599171</v>
      </c>
      <c r="C811" s="48">
        <v>98</v>
      </c>
      <c r="D811" s="48">
        <v>110</v>
      </c>
    </row>
    <row r="812" spans="1:4">
      <c r="A812" s="519">
        <v>3206</v>
      </c>
      <c r="B812" s="48">
        <v>98.795206860175767</v>
      </c>
      <c r="C812" s="48">
        <v>98</v>
      </c>
      <c r="D812" s="48">
        <v>110</v>
      </c>
    </row>
    <row r="813" spans="1:4">
      <c r="A813" s="519">
        <v>3210</v>
      </c>
      <c r="B813" s="48">
        <v>98.054613870168922</v>
      </c>
      <c r="C813" s="48">
        <v>98</v>
      </c>
      <c r="D813" s="48">
        <v>110</v>
      </c>
    </row>
    <row r="814" spans="1:4">
      <c r="A814" s="519">
        <v>3214</v>
      </c>
      <c r="B814" s="48">
        <v>99.184222106456289</v>
      </c>
      <c r="C814" s="48">
        <v>98</v>
      </c>
      <c r="D814" s="48">
        <v>110</v>
      </c>
    </row>
    <row r="815" spans="1:4">
      <c r="A815" s="519">
        <v>3218</v>
      </c>
      <c r="B815" s="48">
        <v>98.478865290681981</v>
      </c>
      <c r="C815" s="48">
        <v>98</v>
      </c>
      <c r="D815" s="48">
        <v>110</v>
      </c>
    </row>
    <row r="816" spans="1:4">
      <c r="A816" s="519">
        <v>3222</v>
      </c>
      <c r="B816" s="48">
        <v>99.174363367647587</v>
      </c>
      <c r="C816" s="48">
        <v>98</v>
      </c>
      <c r="D816" s="48">
        <v>110</v>
      </c>
    </row>
    <row r="817" spans="1:4">
      <c r="A817" s="519">
        <v>3226</v>
      </c>
      <c r="B817" s="48">
        <v>100.14178782536685</v>
      </c>
      <c r="C817" s="48">
        <v>98</v>
      </c>
      <c r="D817" s="48">
        <v>110</v>
      </c>
    </row>
    <row r="818" spans="1:4">
      <c r="A818" s="519">
        <v>3230</v>
      </c>
      <c r="B818" s="48">
        <v>98.977780334016558</v>
      </c>
      <c r="C818" s="48">
        <v>98</v>
      </c>
      <c r="D818" s="48">
        <v>110</v>
      </c>
    </row>
    <row r="819" spans="1:4">
      <c r="A819" s="519">
        <v>3234</v>
      </c>
      <c r="B819" s="48">
        <v>97.485668061824114</v>
      </c>
      <c r="C819" s="48">
        <v>98</v>
      </c>
      <c r="D819" s="48">
        <v>110</v>
      </c>
    </row>
    <row r="820" spans="1:4">
      <c r="A820" s="519">
        <v>3238</v>
      </c>
      <c r="B820" s="48">
        <v>98.596339353749016</v>
      </c>
      <c r="C820" s="48">
        <v>98</v>
      </c>
      <c r="D820" s="48">
        <v>110</v>
      </c>
    </row>
    <row r="821" spans="1:4">
      <c r="A821" s="519">
        <v>3242</v>
      </c>
      <c r="B821" s="48">
        <v>97.578129875859773</v>
      </c>
      <c r="C821" s="48">
        <v>98</v>
      </c>
      <c r="D821" s="48">
        <v>110</v>
      </c>
    </row>
    <row r="822" spans="1:4">
      <c r="A822" s="519">
        <v>3246</v>
      </c>
      <c r="B822" s="48">
        <v>98.248947367404199</v>
      </c>
      <c r="C822" s="48">
        <v>98</v>
      </c>
      <c r="D822" s="48">
        <v>110</v>
      </c>
    </row>
    <row r="823" spans="1:4">
      <c r="A823" s="519">
        <v>3250</v>
      </c>
      <c r="B823" s="48">
        <v>98.582512187352634</v>
      </c>
      <c r="C823" s="48">
        <v>98</v>
      </c>
      <c r="D823" s="48">
        <v>110</v>
      </c>
    </row>
    <row r="824" spans="1:4">
      <c r="A824" s="519">
        <v>3254</v>
      </c>
      <c r="B824" s="48">
        <v>99.099125343178073</v>
      </c>
      <c r="C824" s="48">
        <v>98</v>
      </c>
      <c r="D824" s="48">
        <v>110</v>
      </c>
    </row>
    <row r="825" spans="1:4">
      <c r="A825" s="519">
        <v>3258</v>
      </c>
      <c r="B825" s="48">
        <v>100.83023360509991</v>
      </c>
      <c r="C825" s="48">
        <v>98</v>
      </c>
      <c r="D825" s="48">
        <v>110</v>
      </c>
    </row>
    <row r="826" spans="1:4">
      <c r="A826" s="519">
        <v>3262</v>
      </c>
      <c r="B826" s="48">
        <v>97.468995542430562</v>
      </c>
      <c r="C826" s="48">
        <v>98</v>
      </c>
      <c r="D826" s="48">
        <v>110</v>
      </c>
    </row>
    <row r="827" spans="1:4">
      <c r="A827" s="519">
        <v>3266</v>
      </c>
      <c r="B827" s="48">
        <v>98.238447740812731</v>
      </c>
      <c r="C827" s="48">
        <v>98</v>
      </c>
      <c r="D827" s="48">
        <v>110</v>
      </c>
    </row>
    <row r="828" spans="1:4">
      <c r="A828" s="519">
        <v>3270</v>
      </c>
      <c r="B828" s="48">
        <v>98.225817520570786</v>
      </c>
      <c r="C828" s="48">
        <v>98</v>
      </c>
      <c r="D828" s="48">
        <v>110</v>
      </c>
    </row>
    <row r="829" spans="1:4">
      <c r="A829" s="519">
        <v>3274</v>
      </c>
      <c r="B829" s="48">
        <v>101.92741767509328</v>
      </c>
      <c r="C829" s="48">
        <v>98</v>
      </c>
      <c r="D829" s="48">
        <v>110</v>
      </c>
    </row>
    <row r="830" spans="1:4">
      <c r="A830" s="519">
        <v>3278</v>
      </c>
      <c r="B830" s="48">
        <v>96.686820612141474</v>
      </c>
      <c r="C830" s="48">
        <v>98</v>
      </c>
      <c r="D830" s="48">
        <v>110</v>
      </c>
    </row>
    <row r="831" spans="1:4">
      <c r="A831" s="519">
        <v>3281</v>
      </c>
      <c r="B831" s="48">
        <v>97.850710268937007</v>
      </c>
      <c r="C831" s="48">
        <v>98</v>
      </c>
      <c r="D831" s="48">
        <v>110</v>
      </c>
    </row>
    <row r="832" spans="1:4">
      <c r="A832" s="519">
        <v>3285</v>
      </c>
      <c r="B832" s="48">
        <v>99.489056726136155</v>
      </c>
      <c r="C832" s="48">
        <v>98</v>
      </c>
      <c r="D832" s="48">
        <v>110</v>
      </c>
    </row>
    <row r="833" spans="1:4">
      <c r="A833" s="519">
        <v>3289</v>
      </c>
      <c r="B833" s="48">
        <v>98.552354926022474</v>
      </c>
      <c r="C833" s="48">
        <v>98</v>
      </c>
      <c r="D833" s="48">
        <v>110</v>
      </c>
    </row>
    <row r="834" spans="1:4">
      <c r="A834" s="519">
        <v>3293</v>
      </c>
      <c r="B834" s="48">
        <v>97.847828074505045</v>
      </c>
      <c r="C834" s="48">
        <v>98</v>
      </c>
      <c r="D834" s="48">
        <v>110</v>
      </c>
    </row>
    <row r="835" spans="1:4">
      <c r="A835" s="519">
        <v>3297</v>
      </c>
      <c r="B835" s="48">
        <v>99.732345584390586</v>
      </c>
      <c r="C835" s="48">
        <v>98</v>
      </c>
      <c r="D835" s="48">
        <v>110</v>
      </c>
    </row>
    <row r="836" spans="1:4">
      <c r="A836" s="519">
        <v>3301</v>
      </c>
      <c r="B836" s="48">
        <v>99.028754704385108</v>
      </c>
      <c r="C836" s="48">
        <v>98</v>
      </c>
      <c r="D836" s="48">
        <v>110</v>
      </c>
    </row>
    <row r="837" spans="1:4">
      <c r="A837" s="519">
        <v>3305</v>
      </c>
      <c r="B837" s="48">
        <v>95.978682422090301</v>
      </c>
      <c r="C837" s="48">
        <v>98</v>
      </c>
      <c r="D837" s="48">
        <v>110</v>
      </c>
    </row>
    <row r="838" spans="1:4">
      <c r="A838" s="519">
        <v>3309</v>
      </c>
      <c r="B838" s="48">
        <v>97.987282020816352</v>
      </c>
      <c r="C838" s="48">
        <v>98</v>
      </c>
      <c r="D838" s="48">
        <v>110</v>
      </c>
    </row>
    <row r="839" spans="1:4">
      <c r="A839" s="519">
        <v>3313</v>
      </c>
      <c r="B839" s="48">
        <v>97.184602122655491</v>
      </c>
      <c r="C839" s="48">
        <v>98</v>
      </c>
      <c r="D839" s="48">
        <v>110</v>
      </c>
    </row>
    <row r="840" spans="1:4">
      <c r="A840" s="519">
        <v>3317</v>
      </c>
      <c r="B840" s="48">
        <v>97.852426735695857</v>
      </c>
      <c r="C840" s="48">
        <v>98</v>
      </c>
      <c r="D840" s="48">
        <v>110</v>
      </c>
    </row>
    <row r="841" spans="1:4">
      <c r="A841" s="519">
        <v>3321</v>
      </c>
      <c r="B841" s="48">
        <v>96.716957231815485</v>
      </c>
      <c r="C841" s="48">
        <v>98</v>
      </c>
      <c r="D841" s="48">
        <v>110</v>
      </c>
    </row>
    <row r="842" spans="1:4">
      <c r="A842" s="519">
        <v>3325</v>
      </c>
      <c r="B842" s="48">
        <v>98.23846080513448</v>
      </c>
      <c r="C842" s="48">
        <v>98</v>
      </c>
      <c r="D842" s="48">
        <v>110</v>
      </c>
    </row>
    <row r="843" spans="1:4">
      <c r="A843" s="519">
        <v>3329</v>
      </c>
      <c r="B843" s="48">
        <v>100.12195745823212</v>
      </c>
      <c r="C843" s="48">
        <v>98</v>
      </c>
      <c r="D843" s="48">
        <v>110</v>
      </c>
    </row>
    <row r="844" spans="1:4">
      <c r="A844" s="519">
        <v>3333</v>
      </c>
      <c r="B844" s="48">
        <v>98.056440414610947</v>
      </c>
      <c r="C844" s="48">
        <v>98</v>
      </c>
      <c r="D844" s="48">
        <v>110</v>
      </c>
    </row>
    <row r="845" spans="1:4">
      <c r="A845" s="519">
        <v>3337</v>
      </c>
      <c r="B845" s="48">
        <v>97.12076753877318</v>
      </c>
      <c r="C845" s="48">
        <v>98</v>
      </c>
      <c r="D845" s="48">
        <v>110</v>
      </c>
    </row>
    <row r="846" spans="1:4">
      <c r="A846" s="519">
        <v>3341</v>
      </c>
      <c r="B846" s="48">
        <v>98.585317647285024</v>
      </c>
      <c r="C846" s="48">
        <v>98</v>
      </c>
      <c r="D846" s="48">
        <v>110</v>
      </c>
    </row>
    <row r="847" spans="1:4">
      <c r="A847" s="519">
        <v>3345</v>
      </c>
      <c r="B847" s="48">
        <v>103.54904652143266</v>
      </c>
      <c r="C847" s="48">
        <v>98</v>
      </c>
      <c r="D847" s="48">
        <v>110</v>
      </c>
    </row>
    <row r="848" spans="1:4">
      <c r="A848" s="519">
        <v>3349</v>
      </c>
      <c r="B848" s="48">
        <v>98.233208274348669</v>
      </c>
      <c r="C848" s="48">
        <v>98</v>
      </c>
      <c r="D848" s="48">
        <v>110</v>
      </c>
    </row>
    <row r="849" spans="1:4">
      <c r="A849" s="519">
        <v>3353</v>
      </c>
      <c r="B849" s="48">
        <v>101.98539224238021</v>
      </c>
      <c r="C849" s="48">
        <v>98</v>
      </c>
      <c r="D849" s="48">
        <v>110</v>
      </c>
    </row>
    <row r="850" spans="1:4">
      <c r="A850" s="519">
        <v>3357</v>
      </c>
      <c r="B850" s="48">
        <v>101.14400759870794</v>
      </c>
      <c r="C850" s="48">
        <v>98</v>
      </c>
      <c r="D850" s="48">
        <v>110</v>
      </c>
    </row>
    <row r="851" spans="1:4">
      <c r="A851" s="519">
        <v>3361</v>
      </c>
      <c r="B851" s="48">
        <v>101.16269191699439</v>
      </c>
      <c r="C851" s="48">
        <v>98</v>
      </c>
      <c r="D851" s="48">
        <v>110</v>
      </c>
    </row>
    <row r="852" spans="1:4">
      <c r="A852" s="519">
        <v>3365</v>
      </c>
      <c r="B852" s="48">
        <v>102.31389372566424</v>
      </c>
      <c r="C852" s="48">
        <v>98</v>
      </c>
      <c r="D852" s="48">
        <v>110</v>
      </c>
    </row>
    <row r="853" spans="1:4">
      <c r="A853" s="519">
        <v>3369</v>
      </c>
      <c r="B853" s="48">
        <v>100.09531117600619</v>
      </c>
      <c r="C853" s="48">
        <v>98</v>
      </c>
      <c r="D853" s="48">
        <v>110</v>
      </c>
    </row>
    <row r="854" spans="1:4">
      <c r="A854" s="519">
        <v>3373</v>
      </c>
      <c r="B854" s="48">
        <v>98.717461804219695</v>
      </c>
      <c r="C854" s="48">
        <v>98</v>
      </c>
      <c r="D854" s="48">
        <v>110</v>
      </c>
    </row>
    <row r="855" spans="1:4">
      <c r="A855" s="519">
        <v>3377</v>
      </c>
      <c r="B855" s="48">
        <v>98.42719341083982</v>
      </c>
      <c r="C855" s="48">
        <v>98</v>
      </c>
      <c r="D855" s="48">
        <v>110</v>
      </c>
    </row>
    <row r="856" spans="1:4">
      <c r="A856" s="519">
        <v>3381</v>
      </c>
      <c r="B856" s="48">
        <v>98.752265739702011</v>
      </c>
      <c r="C856" s="48">
        <v>98</v>
      </c>
      <c r="D856" s="48">
        <v>110</v>
      </c>
    </row>
    <row r="857" spans="1:4">
      <c r="A857" s="519">
        <v>3385</v>
      </c>
      <c r="B857" s="48">
        <v>98.245318256364342</v>
      </c>
      <c r="C857" s="48">
        <v>98</v>
      </c>
      <c r="D857" s="48">
        <v>110</v>
      </c>
    </row>
    <row r="858" spans="1:4">
      <c r="A858" s="519">
        <v>3389</v>
      </c>
      <c r="B858" s="48">
        <v>98.944897453468641</v>
      </c>
      <c r="C858" s="48">
        <v>98</v>
      </c>
      <c r="D858" s="48">
        <v>110</v>
      </c>
    </row>
    <row r="859" spans="1:4">
      <c r="A859" s="519">
        <v>3393</v>
      </c>
      <c r="B859" s="48">
        <v>98.899963807301873</v>
      </c>
      <c r="C859" s="48">
        <v>98</v>
      </c>
      <c r="D859" s="48">
        <v>110</v>
      </c>
    </row>
    <row r="860" spans="1:4">
      <c r="A860" s="519">
        <v>3397</v>
      </c>
      <c r="B860" s="48">
        <v>98.04222369738477</v>
      </c>
      <c r="C860" s="48">
        <v>98</v>
      </c>
      <c r="D860" s="48">
        <v>110</v>
      </c>
    </row>
    <row r="861" spans="1:4">
      <c r="A861" s="519">
        <v>3401</v>
      </c>
      <c r="B861" s="48">
        <v>99.163290420159328</v>
      </c>
      <c r="C861" s="48">
        <v>98</v>
      </c>
      <c r="D861" s="48">
        <v>110</v>
      </c>
    </row>
    <row r="862" spans="1:4">
      <c r="A862" s="519">
        <v>3405</v>
      </c>
      <c r="B862" s="48">
        <v>99.148417384830708</v>
      </c>
      <c r="C862" s="48">
        <v>98</v>
      </c>
      <c r="D862" s="48">
        <v>110</v>
      </c>
    </row>
    <row r="863" spans="1:4">
      <c r="A863" s="519">
        <v>3409</v>
      </c>
      <c r="B863" s="48">
        <v>96.867894695593407</v>
      </c>
      <c r="C863" s="48">
        <v>98</v>
      </c>
      <c r="D863" s="48">
        <v>110</v>
      </c>
    </row>
    <row r="864" spans="1:4">
      <c r="A864" s="519">
        <v>3413</v>
      </c>
      <c r="B864" s="48">
        <v>99.508004590874123</v>
      </c>
      <c r="C864" s="48">
        <v>98</v>
      </c>
      <c r="D864" s="48">
        <v>110</v>
      </c>
    </row>
    <row r="865" spans="1:4">
      <c r="A865" s="519">
        <v>3417</v>
      </c>
      <c r="B865" s="48">
        <v>98.662534827722865</v>
      </c>
      <c r="C865" s="48">
        <v>98</v>
      </c>
      <c r="D865" s="48">
        <v>110</v>
      </c>
    </row>
    <row r="866" spans="1:4">
      <c r="A866" s="519">
        <v>3421</v>
      </c>
      <c r="B866" s="48">
        <v>98.325888931992495</v>
      </c>
      <c r="C866" s="48">
        <v>98</v>
      </c>
      <c r="D866" s="48">
        <v>110</v>
      </c>
    </row>
    <row r="867" spans="1:4">
      <c r="A867" s="519">
        <v>3425</v>
      </c>
      <c r="B867" s="48">
        <v>100.44066854396196</v>
      </c>
      <c r="C867" s="48">
        <v>98</v>
      </c>
      <c r="D867" s="48">
        <v>110</v>
      </c>
    </row>
    <row r="868" spans="1:4">
      <c r="A868" s="519">
        <v>3429</v>
      </c>
      <c r="B868" s="48">
        <v>99.626745562283389</v>
      </c>
      <c r="C868" s="48">
        <v>98</v>
      </c>
      <c r="D868" s="48">
        <v>110</v>
      </c>
    </row>
    <row r="869" spans="1:4">
      <c r="A869" s="519">
        <v>3433</v>
      </c>
      <c r="B869" s="48">
        <v>100.56823133060944</v>
      </c>
      <c r="C869" s="48">
        <v>98</v>
      </c>
      <c r="D869" s="48">
        <v>110</v>
      </c>
    </row>
    <row r="870" spans="1:4">
      <c r="A870" s="519">
        <v>3437</v>
      </c>
      <c r="B870" s="48">
        <v>101.36379851251307</v>
      </c>
      <c r="C870" s="48">
        <v>98</v>
      </c>
      <c r="D870" s="48">
        <v>110</v>
      </c>
    </row>
    <row r="871" spans="1:4">
      <c r="A871" s="519">
        <v>3441</v>
      </c>
      <c r="B871" s="48">
        <v>98.353762251389469</v>
      </c>
      <c r="C871" s="48">
        <v>98</v>
      </c>
      <c r="D871" s="48">
        <v>110</v>
      </c>
    </row>
    <row r="872" spans="1:4">
      <c r="A872" s="519">
        <v>3445</v>
      </c>
      <c r="B872" s="48">
        <v>97.616457354474107</v>
      </c>
      <c r="C872" s="48">
        <v>98</v>
      </c>
      <c r="D872" s="48">
        <v>110</v>
      </c>
    </row>
    <row r="873" spans="1:4">
      <c r="A873" s="519">
        <v>3449</v>
      </c>
      <c r="B873" s="48">
        <v>97.067063703087442</v>
      </c>
      <c r="C873" s="48">
        <v>98</v>
      </c>
      <c r="D873" s="48">
        <v>110</v>
      </c>
    </row>
    <row r="874" spans="1:4">
      <c r="A874" s="519">
        <v>3453</v>
      </c>
      <c r="B874" s="48">
        <v>97.696972667794967</v>
      </c>
      <c r="C874" s="48">
        <v>98</v>
      </c>
      <c r="D874" s="48">
        <v>110</v>
      </c>
    </row>
    <row r="875" spans="1:4">
      <c r="A875" s="519">
        <v>3457</v>
      </c>
      <c r="B875" s="48">
        <v>100.35357054482104</v>
      </c>
      <c r="C875" s="48">
        <v>98</v>
      </c>
      <c r="D875" s="48">
        <v>110</v>
      </c>
    </row>
    <row r="876" spans="1:4">
      <c r="A876" s="519">
        <v>3461</v>
      </c>
      <c r="B876" s="48">
        <v>98.628529339390496</v>
      </c>
      <c r="C876" s="48">
        <v>98</v>
      </c>
      <c r="D876" s="48">
        <v>110</v>
      </c>
    </row>
    <row r="877" spans="1:4">
      <c r="A877" s="519">
        <v>3465</v>
      </c>
      <c r="B877" s="48">
        <v>98.684719120585726</v>
      </c>
      <c r="C877" s="48">
        <v>98</v>
      </c>
      <c r="D877" s="48">
        <v>110</v>
      </c>
    </row>
    <row r="878" spans="1:4">
      <c r="A878" s="519">
        <v>3469</v>
      </c>
      <c r="B878" s="48">
        <v>98.114676971889111</v>
      </c>
      <c r="C878" s="48">
        <v>98</v>
      </c>
      <c r="D878" s="48">
        <v>110</v>
      </c>
    </row>
    <row r="879" spans="1:4">
      <c r="A879" s="519">
        <v>3473</v>
      </c>
      <c r="B879" s="48">
        <v>99.108837400107333</v>
      </c>
      <c r="C879" s="48">
        <v>98</v>
      </c>
      <c r="D879" s="48">
        <v>110</v>
      </c>
    </row>
    <row r="880" spans="1:4">
      <c r="A880" s="519">
        <v>3477</v>
      </c>
      <c r="B880" s="48">
        <v>99.309104487343575</v>
      </c>
      <c r="C880" s="48">
        <v>98</v>
      </c>
      <c r="D880" s="48">
        <v>110</v>
      </c>
    </row>
    <row r="881" spans="1:4">
      <c r="A881" s="519">
        <v>3481</v>
      </c>
      <c r="B881" s="48">
        <v>99.982823031571954</v>
      </c>
      <c r="C881" s="48">
        <v>98</v>
      </c>
      <c r="D881" s="48">
        <v>110</v>
      </c>
    </row>
    <row r="882" spans="1:4">
      <c r="A882" s="519">
        <v>3485</v>
      </c>
      <c r="B882" s="48">
        <v>98.081721911629558</v>
      </c>
      <c r="C882" s="48">
        <v>98</v>
      </c>
      <c r="D882" s="48">
        <v>110</v>
      </c>
    </row>
    <row r="883" spans="1:4">
      <c r="A883" s="519">
        <v>3489</v>
      </c>
      <c r="B883" s="48">
        <v>97.884325222007348</v>
      </c>
      <c r="C883" s="48">
        <v>98</v>
      </c>
      <c r="D883" s="48">
        <v>110</v>
      </c>
    </row>
    <row r="884" spans="1:4">
      <c r="A884" s="519">
        <v>3493</v>
      </c>
      <c r="B884" s="48">
        <v>100.3008164687579</v>
      </c>
      <c r="C884" s="48">
        <v>98</v>
      </c>
      <c r="D884" s="48">
        <v>110</v>
      </c>
    </row>
    <row r="885" spans="1:4">
      <c r="A885" s="519">
        <v>3497</v>
      </c>
      <c r="B885" s="48">
        <v>98.602038659511024</v>
      </c>
      <c r="C885" s="48">
        <v>98</v>
      </c>
      <c r="D885" s="48">
        <v>110</v>
      </c>
    </row>
    <row r="886" spans="1:4">
      <c r="A886" s="519">
        <v>3501</v>
      </c>
      <c r="B886" s="48">
        <v>98.463052960799487</v>
      </c>
      <c r="C886" s="48">
        <v>98</v>
      </c>
      <c r="D886" s="48">
        <v>110</v>
      </c>
    </row>
    <row r="887" spans="1:4">
      <c r="A887" s="519">
        <v>3505</v>
      </c>
      <c r="B887" s="48">
        <v>99.13729657843821</v>
      </c>
      <c r="C887" s="48">
        <v>98</v>
      </c>
      <c r="D887" s="48">
        <v>110</v>
      </c>
    </row>
    <row r="888" spans="1:4">
      <c r="A888" s="519">
        <v>3509</v>
      </c>
      <c r="B888" s="48">
        <v>98.732972094676256</v>
      </c>
      <c r="C888" s="48">
        <v>98</v>
      </c>
      <c r="D888" s="48">
        <v>110</v>
      </c>
    </row>
    <row r="889" spans="1:4">
      <c r="A889" s="519">
        <v>3513</v>
      </c>
      <c r="B889" s="48">
        <v>99.830968869460563</v>
      </c>
      <c r="C889" s="48">
        <v>98</v>
      </c>
      <c r="D889" s="48">
        <v>110</v>
      </c>
    </row>
    <row r="890" spans="1:4">
      <c r="A890" s="519">
        <v>3517</v>
      </c>
      <c r="B890" s="48">
        <v>97.384094505758412</v>
      </c>
      <c r="C890" s="48">
        <v>98</v>
      </c>
      <c r="D890" s="48">
        <v>110</v>
      </c>
    </row>
    <row r="891" spans="1:4">
      <c r="A891" s="519">
        <v>3521</v>
      </c>
      <c r="B891" s="48">
        <v>97.403692770830162</v>
      </c>
      <c r="C891" s="48">
        <v>98</v>
      </c>
      <c r="D891" s="48">
        <v>110</v>
      </c>
    </row>
    <row r="892" spans="1:4">
      <c r="A892" s="519">
        <v>3525</v>
      </c>
      <c r="B892" s="48">
        <v>98.259966071488336</v>
      </c>
      <c r="C892" s="48">
        <v>98</v>
      </c>
      <c r="D892" s="48">
        <v>110</v>
      </c>
    </row>
    <row r="893" spans="1:4">
      <c r="A893" s="519">
        <v>3529</v>
      </c>
      <c r="B893" s="48">
        <v>98.115128383138938</v>
      </c>
      <c r="C893" s="48">
        <v>98</v>
      </c>
      <c r="D893" s="48">
        <v>110</v>
      </c>
    </row>
    <row r="894" spans="1:4">
      <c r="A894" s="519">
        <v>3533</v>
      </c>
      <c r="B894" s="48">
        <v>98.993033865436118</v>
      </c>
      <c r="C894" s="48">
        <v>98</v>
      </c>
      <c r="D894" s="48">
        <v>110</v>
      </c>
    </row>
    <row r="895" spans="1:4">
      <c r="A895" s="519">
        <v>3537</v>
      </c>
      <c r="B895" s="48">
        <v>99.139600611892504</v>
      </c>
      <c r="C895" s="48">
        <v>98</v>
      </c>
      <c r="D895" s="48">
        <v>110</v>
      </c>
    </row>
    <row r="896" spans="1:4">
      <c r="A896" s="519">
        <v>3541</v>
      </c>
      <c r="B896" s="48">
        <v>98.40088425185219</v>
      </c>
      <c r="C896" s="48">
        <v>98</v>
      </c>
      <c r="D896" s="48">
        <v>110</v>
      </c>
    </row>
    <row r="897" spans="1:4">
      <c r="A897" s="519">
        <v>3545</v>
      </c>
      <c r="B897" s="48">
        <v>99.062339696321075</v>
      </c>
      <c r="C897" s="48">
        <v>98</v>
      </c>
      <c r="D897" s="48">
        <v>110</v>
      </c>
    </row>
    <row r="898" spans="1:4">
      <c r="A898" s="519">
        <v>3549</v>
      </c>
      <c r="B898" s="48">
        <v>98.511358069437335</v>
      </c>
      <c r="C898" s="48">
        <v>98</v>
      </c>
      <c r="D898" s="48">
        <v>110</v>
      </c>
    </row>
    <row r="899" spans="1:4">
      <c r="A899" s="519">
        <v>3553</v>
      </c>
      <c r="B899" s="48">
        <v>97.351076805818664</v>
      </c>
      <c r="C899" s="48">
        <v>98</v>
      </c>
      <c r="D899" s="48">
        <v>110</v>
      </c>
    </row>
    <row r="900" spans="1:4">
      <c r="A900" s="519">
        <v>3557</v>
      </c>
      <c r="B900" s="48">
        <v>100.15099240858865</v>
      </c>
      <c r="C900" s="48">
        <v>98</v>
      </c>
      <c r="D900" s="48">
        <v>110</v>
      </c>
    </row>
    <row r="901" spans="1:4">
      <c r="A901" s="519">
        <v>3561</v>
      </c>
      <c r="B901" s="48">
        <v>99.336458578085185</v>
      </c>
      <c r="C901" s="48">
        <v>98</v>
      </c>
      <c r="D901" s="48">
        <v>110</v>
      </c>
    </row>
    <row r="902" spans="1:4">
      <c r="A902" s="519">
        <v>3565</v>
      </c>
      <c r="B902" s="48">
        <v>99.524941026689632</v>
      </c>
      <c r="C902" s="48">
        <v>98</v>
      </c>
      <c r="D902" s="48">
        <v>110</v>
      </c>
    </row>
    <row r="903" spans="1:4">
      <c r="A903" s="519">
        <v>3569</v>
      </c>
      <c r="B903" s="48">
        <v>98.450162468618714</v>
      </c>
      <c r="C903" s="48">
        <v>98</v>
      </c>
      <c r="D903" s="48">
        <v>110</v>
      </c>
    </row>
    <row r="904" spans="1:4">
      <c r="A904" s="519">
        <v>3573</v>
      </c>
      <c r="B904" s="48">
        <v>98.158767333173984</v>
      </c>
      <c r="C904" s="48">
        <v>98</v>
      </c>
      <c r="D904" s="48">
        <v>110</v>
      </c>
    </row>
    <row r="905" spans="1:4">
      <c r="A905" s="519">
        <v>3577</v>
      </c>
      <c r="B905" s="48">
        <v>97.589814225876353</v>
      </c>
      <c r="C905" s="48">
        <v>98</v>
      </c>
      <c r="D905" s="48">
        <v>110</v>
      </c>
    </row>
    <row r="906" spans="1:4">
      <c r="A906" s="519">
        <v>3581</v>
      </c>
      <c r="B906" s="48">
        <v>96.540158275873608</v>
      </c>
      <c r="C906" s="48">
        <v>98</v>
      </c>
      <c r="D906" s="48">
        <v>110</v>
      </c>
    </row>
    <row r="907" spans="1:4">
      <c r="A907" s="519">
        <v>3585</v>
      </c>
      <c r="B907" s="48">
        <v>98.532548369366694</v>
      </c>
      <c r="C907" s="48">
        <v>98</v>
      </c>
      <c r="D907" s="48">
        <v>110</v>
      </c>
    </row>
    <row r="908" spans="1:4">
      <c r="A908" s="519">
        <v>3589</v>
      </c>
      <c r="B908" s="48">
        <v>99.822142464696768</v>
      </c>
      <c r="C908" s="48">
        <v>98</v>
      </c>
      <c r="D908" s="48">
        <v>110</v>
      </c>
    </row>
    <row r="909" spans="1:4">
      <c r="A909" s="519">
        <v>3593</v>
      </c>
      <c r="B909" s="48">
        <v>97.866070896001389</v>
      </c>
      <c r="C909" s="48">
        <v>98</v>
      </c>
      <c r="D909" s="48">
        <v>110</v>
      </c>
    </row>
    <row r="910" spans="1:4">
      <c r="A910" s="519">
        <v>3597</v>
      </c>
      <c r="B910" s="48">
        <v>100.23327494568908</v>
      </c>
      <c r="C910" s="48">
        <v>98</v>
      </c>
      <c r="D910" s="48">
        <v>110</v>
      </c>
    </row>
    <row r="911" spans="1:4">
      <c r="A911" s="519">
        <v>3601</v>
      </c>
      <c r="B911" s="48">
        <v>99.570320972492169</v>
      </c>
      <c r="C911" s="48">
        <v>98</v>
      </c>
      <c r="D911" s="48">
        <v>110</v>
      </c>
    </row>
    <row r="912" spans="1:4">
      <c r="A912" s="519">
        <v>3605</v>
      </c>
      <c r="B912" s="48">
        <v>101.50684242229653</v>
      </c>
      <c r="C912" s="48">
        <v>98</v>
      </c>
      <c r="D912" s="48">
        <v>110</v>
      </c>
    </row>
    <row r="913" spans="1:4">
      <c r="A913" s="519">
        <v>3609</v>
      </c>
      <c r="B913" s="48">
        <v>92.46262445408226</v>
      </c>
      <c r="C913" s="48">
        <v>98</v>
      </c>
      <c r="D913" s="48">
        <v>110</v>
      </c>
    </row>
    <row r="914" spans="1:4">
      <c r="A914" s="519">
        <v>3613</v>
      </c>
      <c r="B914" s="48">
        <v>96.065747614924419</v>
      </c>
      <c r="C914" s="48">
        <v>98</v>
      </c>
      <c r="D914" s="48">
        <v>110</v>
      </c>
    </row>
    <row r="915" spans="1:4">
      <c r="A915" s="519">
        <v>3617</v>
      </c>
      <c r="B915" s="48">
        <v>100.12723499415779</v>
      </c>
      <c r="C915" s="48">
        <v>98</v>
      </c>
      <c r="D915" s="48">
        <v>110</v>
      </c>
    </row>
    <row r="916" spans="1:4">
      <c r="A916" s="519">
        <v>3621</v>
      </c>
      <c r="B916" s="48">
        <v>95.67230353597877</v>
      </c>
      <c r="C916" s="48">
        <v>98</v>
      </c>
      <c r="D916" s="48">
        <v>110</v>
      </c>
    </row>
    <row r="917" spans="1:4">
      <c r="A917" s="519">
        <v>3625</v>
      </c>
      <c r="B917" s="48">
        <v>97.63958459268197</v>
      </c>
      <c r="C917" s="48">
        <v>98</v>
      </c>
      <c r="D917" s="48">
        <v>110</v>
      </c>
    </row>
    <row r="918" spans="1:4">
      <c r="A918" s="519">
        <v>3629</v>
      </c>
      <c r="B918" s="48">
        <v>99.493849466943701</v>
      </c>
      <c r="C918" s="48">
        <v>98</v>
      </c>
      <c r="D918" s="48">
        <v>110</v>
      </c>
    </row>
    <row r="919" spans="1:4">
      <c r="A919" s="519">
        <v>3633</v>
      </c>
      <c r="B919" s="48">
        <v>98.781645856198125</v>
      </c>
      <c r="C919" s="48">
        <v>98</v>
      </c>
      <c r="D919" s="48">
        <v>110</v>
      </c>
    </row>
    <row r="920" spans="1:4">
      <c r="A920" s="519">
        <v>3637</v>
      </c>
      <c r="B920" s="48">
        <v>99.747005075307854</v>
      </c>
      <c r="C920" s="48">
        <v>98</v>
      </c>
      <c r="D920" s="48">
        <v>110</v>
      </c>
    </row>
    <row r="921" spans="1:4">
      <c r="A921" s="519">
        <v>3641</v>
      </c>
      <c r="B921" s="48">
        <v>102.16480230955159</v>
      </c>
      <c r="C921" s="48">
        <v>98</v>
      </c>
      <c r="D921" s="48">
        <v>110</v>
      </c>
    </row>
    <row r="922" spans="1:4">
      <c r="A922" s="519">
        <v>3645</v>
      </c>
      <c r="B922" s="48">
        <v>97.215834229378629</v>
      </c>
      <c r="C922" s="48">
        <v>98</v>
      </c>
      <c r="D922" s="48">
        <v>110</v>
      </c>
    </row>
    <row r="923" spans="1:4">
      <c r="A923" s="519">
        <v>3649</v>
      </c>
      <c r="B923" s="48">
        <v>97.200731246120085</v>
      </c>
      <c r="C923" s="48">
        <v>98</v>
      </c>
      <c r="D923" s="48">
        <v>110</v>
      </c>
    </row>
    <row r="924" spans="1:4">
      <c r="A924" s="519">
        <v>3653</v>
      </c>
      <c r="B924" s="48">
        <v>100.843091639389</v>
      </c>
      <c r="C924" s="48">
        <v>98</v>
      </c>
      <c r="D924" s="48">
        <v>110</v>
      </c>
    </row>
    <row r="925" spans="1:4">
      <c r="A925" s="519">
        <v>3657</v>
      </c>
      <c r="B925" s="48">
        <v>100.29238846524746</v>
      </c>
      <c r="C925" s="48">
        <v>98</v>
      </c>
      <c r="D925" s="48">
        <v>110</v>
      </c>
    </row>
    <row r="926" spans="1:4">
      <c r="A926" s="519">
        <v>3661</v>
      </c>
      <c r="B926" s="48">
        <v>101.92772062420686</v>
      </c>
      <c r="C926" s="48">
        <v>98</v>
      </c>
      <c r="D926" s="48">
        <v>110</v>
      </c>
    </row>
    <row r="927" spans="1:4">
      <c r="A927" s="519">
        <v>3665</v>
      </c>
      <c r="B927" s="48">
        <v>99.781727531242908</v>
      </c>
      <c r="C927" s="48">
        <v>98</v>
      </c>
      <c r="D927" s="48">
        <v>110</v>
      </c>
    </row>
    <row r="928" spans="1:4">
      <c r="A928" s="519">
        <v>3669</v>
      </c>
      <c r="B928" s="48">
        <v>97.970179712216819</v>
      </c>
      <c r="C928" s="48">
        <v>98</v>
      </c>
      <c r="D928" s="48">
        <v>110</v>
      </c>
    </row>
    <row r="929" spans="1:4">
      <c r="A929" s="519">
        <v>3673</v>
      </c>
      <c r="B929" s="48">
        <v>100.85975795659354</v>
      </c>
      <c r="C929" s="48">
        <v>98</v>
      </c>
      <c r="D929" s="48">
        <v>110</v>
      </c>
    </row>
    <row r="930" spans="1:4">
      <c r="A930" s="519">
        <v>3677</v>
      </c>
      <c r="B930" s="48">
        <v>102.10210622993303</v>
      </c>
      <c r="C930" s="48">
        <v>98</v>
      </c>
      <c r="D930" s="48">
        <v>110</v>
      </c>
    </row>
    <row r="931" spans="1:4">
      <c r="A931" s="519">
        <v>3681</v>
      </c>
      <c r="B931" s="48">
        <v>99.667085384667004</v>
      </c>
      <c r="C931" s="48">
        <v>98</v>
      </c>
      <c r="D931" s="48">
        <v>110</v>
      </c>
    </row>
    <row r="932" spans="1:4">
      <c r="A932" s="519">
        <v>3685</v>
      </c>
      <c r="B932" s="48">
        <v>103.03691735873271</v>
      </c>
      <c r="C932" s="48">
        <v>98</v>
      </c>
      <c r="D932" s="48">
        <v>110</v>
      </c>
    </row>
    <row r="933" spans="1:4">
      <c r="A933" s="519">
        <v>3689</v>
      </c>
      <c r="B933" s="48">
        <v>102.4417723579854</v>
      </c>
      <c r="C933" s="48">
        <v>98</v>
      </c>
      <c r="D933" s="48">
        <v>110</v>
      </c>
    </row>
    <row r="934" spans="1:4">
      <c r="A934" s="519">
        <v>3693</v>
      </c>
      <c r="B934" s="48">
        <v>98.022882786255977</v>
      </c>
      <c r="C934" s="48">
        <v>98</v>
      </c>
      <c r="D934" s="48">
        <v>110</v>
      </c>
    </row>
    <row r="935" spans="1:4">
      <c r="A935" s="519">
        <v>3697</v>
      </c>
      <c r="B935" s="48">
        <v>97.887363955301169</v>
      </c>
      <c r="C935" s="48">
        <v>98</v>
      </c>
      <c r="D935" s="48">
        <v>110</v>
      </c>
    </row>
    <row r="936" spans="1:4">
      <c r="A936" s="519">
        <v>3701</v>
      </c>
      <c r="B936" s="48">
        <v>102.11846947000038</v>
      </c>
      <c r="C936" s="48">
        <v>98</v>
      </c>
      <c r="D936" s="48">
        <v>110</v>
      </c>
    </row>
    <row r="937" spans="1:4">
      <c r="A937" s="519">
        <v>3705</v>
      </c>
      <c r="B937" s="48">
        <v>99.598179956909078</v>
      </c>
      <c r="C937" s="48">
        <v>98</v>
      </c>
      <c r="D937" s="48">
        <v>110</v>
      </c>
    </row>
    <row r="938" spans="1:4">
      <c r="A938" s="519">
        <v>3709</v>
      </c>
      <c r="B938" s="48">
        <v>98.825669294627488</v>
      </c>
      <c r="C938" s="48">
        <v>98</v>
      </c>
      <c r="D938" s="48">
        <v>110</v>
      </c>
    </row>
    <row r="939" spans="1:4">
      <c r="A939" s="519">
        <v>3713</v>
      </c>
      <c r="B939" s="48">
        <v>98.215699659104033</v>
      </c>
      <c r="C939" s="48">
        <v>98</v>
      </c>
      <c r="D939" s="48">
        <v>110</v>
      </c>
    </row>
    <row r="940" spans="1:4">
      <c r="A940" s="519">
        <v>3717</v>
      </c>
      <c r="B940" s="48">
        <v>97.891445880909401</v>
      </c>
      <c r="C940" s="48">
        <v>98</v>
      </c>
      <c r="D940" s="48">
        <v>110</v>
      </c>
    </row>
    <row r="941" spans="1:4">
      <c r="A941" s="519">
        <v>3721</v>
      </c>
      <c r="B941" s="48">
        <v>98.099023433694626</v>
      </c>
      <c r="C941" s="48">
        <v>98</v>
      </c>
      <c r="D941" s="48">
        <v>110</v>
      </c>
    </row>
    <row r="942" spans="1:4">
      <c r="A942" s="519">
        <v>3725</v>
      </c>
      <c r="B942" s="48">
        <v>98.827731645112095</v>
      </c>
      <c r="C942" s="48">
        <v>98</v>
      </c>
      <c r="D942" s="48">
        <v>110</v>
      </c>
    </row>
    <row r="943" spans="1:4">
      <c r="A943" s="519">
        <v>3729</v>
      </c>
      <c r="B943" s="48">
        <v>99.015622568737626</v>
      </c>
      <c r="C943" s="48">
        <v>98</v>
      </c>
      <c r="D943" s="48">
        <v>110</v>
      </c>
    </row>
    <row r="944" spans="1:4">
      <c r="A944" s="519">
        <v>3733</v>
      </c>
      <c r="B944" s="48">
        <v>98.614869783974697</v>
      </c>
      <c r="C944" s="48">
        <v>98</v>
      </c>
      <c r="D944" s="48">
        <v>110</v>
      </c>
    </row>
    <row r="945" spans="1:4">
      <c r="A945" s="519">
        <v>3737</v>
      </c>
      <c r="B945" s="48">
        <v>96.809135151162195</v>
      </c>
      <c r="C945" s="48">
        <v>98</v>
      </c>
      <c r="D945" s="48">
        <v>110</v>
      </c>
    </row>
    <row r="946" spans="1:4">
      <c r="A946" s="519">
        <v>3741</v>
      </c>
      <c r="B946" s="48">
        <v>97.009402134573762</v>
      </c>
      <c r="C946" s="48">
        <v>98</v>
      </c>
      <c r="D946" s="48">
        <v>110</v>
      </c>
    </row>
    <row r="947" spans="1:4">
      <c r="A947" s="519">
        <v>3745</v>
      </c>
      <c r="B947" s="48">
        <v>99.148710912982736</v>
      </c>
      <c r="C947" s="48">
        <v>98</v>
      </c>
      <c r="D947" s="48">
        <v>110</v>
      </c>
    </row>
    <row r="948" spans="1:4">
      <c r="A948" s="519">
        <v>3749</v>
      </c>
      <c r="B948" s="48">
        <v>98.173319077076414</v>
      </c>
      <c r="C948" s="48">
        <v>98</v>
      </c>
      <c r="D948" s="48">
        <v>110</v>
      </c>
    </row>
    <row r="949" spans="1:4">
      <c r="A949" s="519">
        <v>3753</v>
      </c>
      <c r="B949" s="48">
        <v>97.285171339664856</v>
      </c>
      <c r="C949" s="48">
        <v>98</v>
      </c>
      <c r="D949" s="48">
        <v>110</v>
      </c>
    </row>
    <row r="950" spans="1:4">
      <c r="A950" s="519">
        <v>3757</v>
      </c>
      <c r="B950" s="48">
        <v>98.249280685701137</v>
      </c>
      <c r="C950" s="48">
        <v>98</v>
      </c>
      <c r="D950" s="48">
        <v>110</v>
      </c>
    </row>
    <row r="951" spans="1:4">
      <c r="A951" s="519">
        <v>3761</v>
      </c>
      <c r="B951" s="48">
        <v>97.687217334448832</v>
      </c>
      <c r="C951" s="48">
        <v>98</v>
      </c>
      <c r="D951" s="48">
        <v>110</v>
      </c>
    </row>
    <row r="952" spans="1:4">
      <c r="A952" s="519">
        <v>3765</v>
      </c>
      <c r="B952" s="48">
        <v>97.098811394150729</v>
      </c>
      <c r="C952" s="48">
        <v>98</v>
      </c>
      <c r="D952" s="48">
        <v>110</v>
      </c>
    </row>
    <row r="953" spans="1:4">
      <c r="A953" s="519">
        <v>3769</v>
      </c>
      <c r="B953" s="48">
        <v>97.872538926982571</v>
      </c>
      <c r="C953" s="48">
        <v>98</v>
      </c>
      <c r="D953" s="48">
        <v>110</v>
      </c>
    </row>
    <row r="954" spans="1:4">
      <c r="A954" s="519">
        <v>3773</v>
      </c>
      <c r="B954" s="48">
        <v>99.035613997983134</v>
      </c>
      <c r="C954" s="48">
        <v>98</v>
      </c>
      <c r="D954" s="48">
        <v>110</v>
      </c>
    </row>
    <row r="955" spans="1:4">
      <c r="A955" s="519">
        <v>3777</v>
      </c>
      <c r="B955" s="48">
        <v>99.58693580555925</v>
      </c>
      <c r="C955" s="48">
        <v>98</v>
      </c>
      <c r="D955" s="48">
        <v>110</v>
      </c>
    </row>
    <row r="956" spans="1:4">
      <c r="A956" s="519">
        <v>3781</v>
      </c>
      <c r="B956" s="48">
        <v>99.251350784067256</v>
      </c>
      <c r="C956" s="48">
        <v>98</v>
      </c>
      <c r="D956" s="48">
        <v>110</v>
      </c>
    </row>
    <row r="957" spans="1:4">
      <c r="A957" s="519">
        <v>3785</v>
      </c>
      <c r="B957" s="48">
        <v>98.912034418744184</v>
      </c>
      <c r="C957" s="48">
        <v>98</v>
      </c>
      <c r="D957" s="48">
        <v>110</v>
      </c>
    </row>
    <row r="958" spans="1:4">
      <c r="A958" s="519">
        <v>3789</v>
      </c>
      <c r="B958" s="48">
        <v>98.40787445552121</v>
      </c>
      <c r="C958" s="48">
        <v>98</v>
      </c>
      <c r="D958" s="48">
        <v>110</v>
      </c>
    </row>
    <row r="959" spans="1:4">
      <c r="A959" s="519">
        <v>3793</v>
      </c>
      <c r="B959" s="48">
        <v>98.279470272331722</v>
      </c>
      <c r="C959" s="48">
        <v>98</v>
      </c>
      <c r="D959" s="48">
        <v>110</v>
      </c>
    </row>
    <row r="960" spans="1:4">
      <c r="A960" s="519">
        <v>3797</v>
      </c>
      <c r="B960" s="48">
        <v>98.707596948877878</v>
      </c>
      <c r="C960" s="48">
        <v>98</v>
      </c>
      <c r="D960" s="48">
        <v>110</v>
      </c>
    </row>
    <row r="961" spans="1:4">
      <c r="A961" s="519">
        <v>3801</v>
      </c>
      <c r="B961" s="48">
        <v>99.226039655899129</v>
      </c>
      <c r="C961" s="48">
        <v>98</v>
      </c>
      <c r="D961" s="48">
        <v>110</v>
      </c>
    </row>
    <row r="962" spans="1:4">
      <c r="A962" s="519">
        <v>3805</v>
      </c>
      <c r="B962" s="48">
        <v>99.322778806069579</v>
      </c>
      <c r="C962" s="48">
        <v>98</v>
      </c>
      <c r="D962" s="48">
        <v>110</v>
      </c>
    </row>
    <row r="963" spans="1:4">
      <c r="A963" s="519">
        <v>3809</v>
      </c>
      <c r="B963" s="48">
        <v>98.646527577557379</v>
      </c>
      <c r="C963" s="48">
        <v>98</v>
      </c>
      <c r="D963" s="48">
        <v>110</v>
      </c>
    </row>
    <row r="964" spans="1:4">
      <c r="A964" s="519">
        <v>3813</v>
      </c>
      <c r="B964" s="48">
        <v>97.980769628055725</v>
      </c>
      <c r="C964" s="48">
        <v>98</v>
      </c>
      <c r="D964" s="48">
        <v>110</v>
      </c>
    </row>
    <row r="965" spans="1:4">
      <c r="A965" s="519">
        <v>3817</v>
      </c>
      <c r="B965" s="48">
        <v>97.473738492993917</v>
      </c>
      <c r="C965" s="48">
        <v>98</v>
      </c>
      <c r="D965" s="48">
        <v>110</v>
      </c>
    </row>
    <row r="966" spans="1:4">
      <c r="A966" s="519">
        <v>3821</v>
      </c>
      <c r="B966" s="48" t="e">
        <v>#DIV/0!</v>
      </c>
      <c r="C966" s="48">
        <v>98</v>
      </c>
      <c r="D966" s="48">
        <v>110</v>
      </c>
    </row>
    <row r="967" spans="1:4">
      <c r="A967" s="519">
        <v>3825</v>
      </c>
      <c r="B967" s="48" t="e">
        <v>#DIV/0!</v>
      </c>
      <c r="C967" s="48">
        <v>98</v>
      </c>
      <c r="D967" s="48">
        <v>110</v>
      </c>
    </row>
    <row r="968" spans="1:4">
      <c r="A968" s="429">
        <v>2</v>
      </c>
      <c r="B968" s="48">
        <v>98.955370571114557</v>
      </c>
      <c r="C968" s="48">
        <v>93982</v>
      </c>
      <c r="D968" s="48">
        <v>105490</v>
      </c>
    </row>
    <row r="969" spans="1:4">
      <c r="A969" s="519">
        <v>4</v>
      </c>
      <c r="B969" s="48">
        <v>100.62581639576015</v>
      </c>
      <c r="C969" s="48">
        <v>98</v>
      </c>
      <c r="D969" s="48">
        <v>110</v>
      </c>
    </row>
    <row r="970" spans="1:4">
      <c r="A970" s="519">
        <v>8</v>
      </c>
      <c r="B970" s="48">
        <v>102.57813903029471</v>
      </c>
      <c r="C970" s="48">
        <v>98</v>
      </c>
      <c r="D970" s="48">
        <v>110</v>
      </c>
    </row>
    <row r="971" spans="1:4">
      <c r="A971" s="519">
        <v>12</v>
      </c>
      <c r="B971" s="48">
        <v>96.483467526801618</v>
      </c>
      <c r="C971" s="48">
        <v>98</v>
      </c>
      <c r="D971" s="48">
        <v>110</v>
      </c>
    </row>
    <row r="972" spans="1:4">
      <c r="A972" s="519">
        <v>16</v>
      </c>
      <c r="B972" s="48">
        <v>102.68318037785529</v>
      </c>
      <c r="C972" s="48">
        <v>98</v>
      </c>
      <c r="D972" s="48">
        <v>110</v>
      </c>
    </row>
    <row r="973" spans="1:4">
      <c r="A973" s="519">
        <v>20</v>
      </c>
      <c r="B973" s="48">
        <v>99.025867327000881</v>
      </c>
      <c r="C973" s="48">
        <v>98</v>
      </c>
      <c r="D973" s="48">
        <v>110</v>
      </c>
    </row>
    <row r="974" spans="1:4">
      <c r="A974" s="519">
        <v>24</v>
      </c>
      <c r="B974" s="48">
        <v>99.184015280065381</v>
      </c>
      <c r="C974" s="48">
        <v>98</v>
      </c>
      <c r="D974" s="48">
        <v>110</v>
      </c>
    </row>
    <row r="975" spans="1:4">
      <c r="A975" s="519">
        <v>28</v>
      </c>
      <c r="B975" s="48">
        <v>99.17364831110747</v>
      </c>
      <c r="C975" s="48">
        <v>98</v>
      </c>
      <c r="D975" s="48">
        <v>110</v>
      </c>
    </row>
    <row r="976" spans="1:4">
      <c r="A976" s="519">
        <v>32</v>
      </c>
      <c r="B976" s="48">
        <v>94.888027365963879</v>
      </c>
      <c r="C976" s="48">
        <v>98</v>
      </c>
      <c r="D976" s="48">
        <v>110</v>
      </c>
    </row>
    <row r="977" spans="1:4">
      <c r="A977" s="519">
        <v>36</v>
      </c>
      <c r="B977" s="48">
        <v>101.28898621606308</v>
      </c>
      <c r="C977" s="48">
        <v>98</v>
      </c>
      <c r="D977" s="48">
        <v>110</v>
      </c>
    </row>
    <row r="978" spans="1:4">
      <c r="A978" s="519">
        <v>40</v>
      </c>
      <c r="B978" s="48">
        <v>102.05815832073466</v>
      </c>
      <c r="C978" s="48">
        <v>98</v>
      </c>
      <c r="D978" s="48">
        <v>110</v>
      </c>
    </row>
    <row r="979" spans="1:4">
      <c r="A979" s="519">
        <v>44</v>
      </c>
      <c r="B979" s="48">
        <v>99.972531542060253</v>
      </c>
      <c r="C979" s="48">
        <v>98</v>
      </c>
      <c r="D979" s="48">
        <v>110</v>
      </c>
    </row>
    <row r="980" spans="1:4">
      <c r="A980" s="519">
        <v>48</v>
      </c>
      <c r="B980" s="48">
        <v>100.3109174291357</v>
      </c>
      <c r="C980" s="48">
        <v>98</v>
      </c>
      <c r="D980" s="48">
        <v>110</v>
      </c>
    </row>
    <row r="981" spans="1:4">
      <c r="A981" s="519">
        <v>52</v>
      </c>
      <c r="B981" s="48">
        <v>102.30282254085208</v>
      </c>
      <c r="C981" s="48">
        <v>98</v>
      </c>
      <c r="D981" s="48">
        <v>110</v>
      </c>
    </row>
    <row r="982" spans="1:4">
      <c r="A982" s="519">
        <v>56</v>
      </c>
      <c r="B982" s="48">
        <v>97.589338671486786</v>
      </c>
      <c r="C982" s="48">
        <v>98</v>
      </c>
      <c r="D982" s="48">
        <v>110</v>
      </c>
    </row>
    <row r="983" spans="1:4">
      <c r="A983" s="519">
        <v>60</v>
      </c>
      <c r="B983" s="48">
        <v>96.241594020355748</v>
      </c>
      <c r="C983" s="48">
        <v>98</v>
      </c>
      <c r="D983" s="48">
        <v>110</v>
      </c>
    </row>
    <row r="984" spans="1:4">
      <c r="A984" s="519">
        <v>64</v>
      </c>
      <c r="B984" s="48">
        <v>99.596964018938181</v>
      </c>
      <c r="C984" s="48">
        <v>98</v>
      </c>
      <c r="D984" s="48">
        <v>110</v>
      </c>
    </row>
    <row r="985" spans="1:4">
      <c r="A985" s="519">
        <v>68</v>
      </c>
      <c r="B985" s="48">
        <v>99.099176971620395</v>
      </c>
      <c r="C985" s="48">
        <v>98</v>
      </c>
      <c r="D985" s="48">
        <v>110</v>
      </c>
    </row>
    <row r="986" spans="1:4">
      <c r="A986" s="519">
        <v>72</v>
      </c>
      <c r="B986" s="48">
        <v>102.40351375172283</v>
      </c>
      <c r="C986" s="48">
        <v>98</v>
      </c>
      <c r="D986" s="48">
        <v>110</v>
      </c>
    </row>
    <row r="987" spans="1:4">
      <c r="A987" s="519">
        <v>76</v>
      </c>
      <c r="B987" s="48">
        <v>101.70196718697993</v>
      </c>
      <c r="C987" s="48">
        <v>98</v>
      </c>
      <c r="D987" s="48">
        <v>110</v>
      </c>
    </row>
    <row r="988" spans="1:4">
      <c r="A988" s="519">
        <v>80</v>
      </c>
      <c r="B988" s="48">
        <v>99.157840205747434</v>
      </c>
      <c r="C988" s="48">
        <v>98</v>
      </c>
      <c r="D988" s="48">
        <v>110</v>
      </c>
    </row>
    <row r="989" spans="1:4">
      <c r="A989" s="519">
        <v>84</v>
      </c>
      <c r="B989" s="48">
        <v>99.850687351770389</v>
      </c>
      <c r="C989" s="48">
        <v>98</v>
      </c>
      <c r="D989" s="48">
        <v>110</v>
      </c>
    </row>
    <row r="990" spans="1:4">
      <c r="A990" s="519">
        <v>88</v>
      </c>
      <c r="B990" s="48">
        <v>96.072206608909099</v>
      </c>
      <c r="C990" s="48">
        <v>98</v>
      </c>
      <c r="D990" s="48">
        <v>110</v>
      </c>
    </row>
    <row r="991" spans="1:4">
      <c r="A991" s="519">
        <v>92</v>
      </c>
      <c r="B991" s="48">
        <v>93.360544830070765</v>
      </c>
      <c r="C991" s="48">
        <v>98</v>
      </c>
      <c r="D991" s="48">
        <v>110</v>
      </c>
    </row>
    <row r="992" spans="1:4">
      <c r="A992" s="519">
        <v>96</v>
      </c>
      <c r="B992" s="48">
        <v>96.680131718741634</v>
      </c>
      <c r="C992" s="48">
        <v>98</v>
      </c>
      <c r="D992" s="48">
        <v>110</v>
      </c>
    </row>
    <row r="993" spans="1:4">
      <c r="A993" s="519">
        <v>100</v>
      </c>
      <c r="B993" s="48">
        <v>97.980830153049297</v>
      </c>
      <c r="C993" s="48">
        <v>98</v>
      </c>
      <c r="D993" s="48">
        <v>110</v>
      </c>
    </row>
    <row r="994" spans="1:4">
      <c r="A994" s="519">
        <v>104</v>
      </c>
      <c r="B994" s="48">
        <v>97.241859522321732</v>
      </c>
      <c r="C994" s="48">
        <v>98</v>
      </c>
      <c r="D994" s="48">
        <v>110</v>
      </c>
    </row>
    <row r="995" spans="1:4">
      <c r="A995" s="519">
        <v>108</v>
      </c>
      <c r="B995" s="48">
        <v>101.877654338442</v>
      </c>
      <c r="C995" s="48">
        <v>98</v>
      </c>
      <c r="D995" s="48">
        <v>110</v>
      </c>
    </row>
    <row r="996" spans="1:4">
      <c r="A996" s="519">
        <v>112</v>
      </c>
      <c r="B996" s="48">
        <v>99.021200103024441</v>
      </c>
      <c r="C996" s="48">
        <v>98</v>
      </c>
      <c r="D996" s="48">
        <v>110</v>
      </c>
    </row>
    <row r="997" spans="1:4">
      <c r="A997" s="519">
        <v>116</v>
      </c>
      <c r="B997" s="48">
        <v>97.985980408396316</v>
      </c>
      <c r="C997" s="48">
        <v>98</v>
      </c>
      <c r="D997" s="48">
        <v>110</v>
      </c>
    </row>
    <row r="998" spans="1:4">
      <c r="A998" s="519">
        <v>120</v>
      </c>
      <c r="B998" s="48">
        <v>98.719708835858683</v>
      </c>
      <c r="C998" s="48">
        <v>98</v>
      </c>
      <c r="D998" s="48">
        <v>110</v>
      </c>
    </row>
    <row r="999" spans="1:4">
      <c r="A999" s="519">
        <v>124</v>
      </c>
      <c r="B999" s="48">
        <v>98.95588192161388</v>
      </c>
      <c r="C999" s="48">
        <v>98</v>
      </c>
      <c r="D999" s="48">
        <v>110</v>
      </c>
    </row>
    <row r="1000" spans="1:4">
      <c r="A1000" s="519">
        <v>128</v>
      </c>
      <c r="B1000" s="48">
        <v>100.53892353236552</v>
      </c>
      <c r="C1000" s="48">
        <v>98</v>
      </c>
      <c r="D1000" s="48">
        <v>110</v>
      </c>
    </row>
    <row r="1001" spans="1:4">
      <c r="A1001" s="519">
        <v>132</v>
      </c>
      <c r="B1001" s="48">
        <v>101.1435232900857</v>
      </c>
      <c r="C1001" s="48">
        <v>98</v>
      </c>
      <c r="D1001" s="48">
        <v>110</v>
      </c>
    </row>
    <row r="1002" spans="1:4">
      <c r="A1002" s="519">
        <v>136</v>
      </c>
      <c r="B1002" s="48">
        <v>97.461519883361262</v>
      </c>
      <c r="C1002" s="48">
        <v>98</v>
      </c>
      <c r="D1002" s="48">
        <v>110</v>
      </c>
    </row>
    <row r="1003" spans="1:4">
      <c r="A1003" s="519">
        <v>140</v>
      </c>
      <c r="B1003" s="48">
        <v>98.56382684261601</v>
      </c>
      <c r="C1003" s="48">
        <v>98</v>
      </c>
      <c r="D1003" s="48">
        <v>110</v>
      </c>
    </row>
    <row r="1004" spans="1:4">
      <c r="A1004" s="519">
        <v>144</v>
      </c>
      <c r="B1004" s="48">
        <v>97.632521967112993</v>
      </c>
      <c r="C1004" s="48">
        <v>98</v>
      </c>
      <c r="D1004" s="48">
        <v>110</v>
      </c>
    </row>
    <row r="1005" spans="1:4">
      <c r="A1005" s="519">
        <v>148</v>
      </c>
      <c r="B1005" s="48">
        <v>94.045003358951831</v>
      </c>
      <c r="C1005" s="48">
        <v>98</v>
      </c>
      <c r="D1005" s="48">
        <v>110</v>
      </c>
    </row>
    <row r="1006" spans="1:4">
      <c r="A1006" s="519">
        <v>152</v>
      </c>
      <c r="B1006" s="48">
        <v>98.473143740481831</v>
      </c>
      <c r="C1006" s="48">
        <v>98</v>
      </c>
      <c r="D1006" s="48">
        <v>110</v>
      </c>
    </row>
    <row r="1007" spans="1:4">
      <c r="A1007" s="519">
        <v>156</v>
      </c>
      <c r="B1007" s="48">
        <v>98.750115987450016</v>
      </c>
      <c r="C1007" s="48">
        <v>98</v>
      </c>
      <c r="D1007" s="48">
        <v>110</v>
      </c>
    </row>
    <row r="1008" spans="1:4">
      <c r="A1008" s="519">
        <v>160</v>
      </c>
      <c r="B1008" s="48">
        <v>100.83830324128166</v>
      </c>
      <c r="C1008" s="48">
        <v>98</v>
      </c>
      <c r="D1008" s="48">
        <v>110</v>
      </c>
    </row>
    <row r="1009" spans="1:4">
      <c r="A1009" s="519">
        <v>164</v>
      </c>
      <c r="B1009" s="48">
        <v>98.480144428824815</v>
      </c>
      <c r="C1009" s="48">
        <v>98</v>
      </c>
      <c r="D1009" s="48">
        <v>110</v>
      </c>
    </row>
    <row r="1010" spans="1:4">
      <c r="A1010" s="519">
        <v>168</v>
      </c>
      <c r="B1010" s="48">
        <v>97.658375805771186</v>
      </c>
      <c r="C1010" s="48">
        <v>98</v>
      </c>
      <c r="D1010" s="48">
        <v>110</v>
      </c>
    </row>
    <row r="1011" spans="1:4">
      <c r="A1011" s="519">
        <v>172</v>
      </c>
      <c r="B1011" s="48">
        <v>97.265742073318378</v>
      </c>
      <c r="C1011" s="48">
        <v>98</v>
      </c>
      <c r="D1011" s="48">
        <v>110</v>
      </c>
    </row>
    <row r="1012" spans="1:4">
      <c r="A1012" s="519">
        <v>174</v>
      </c>
      <c r="B1012" s="48">
        <v>96.21595437391602</v>
      </c>
      <c r="C1012" s="48">
        <v>98</v>
      </c>
      <c r="D1012" s="48">
        <v>110</v>
      </c>
    </row>
    <row r="1013" spans="1:4">
      <c r="A1013" s="519">
        <v>178</v>
      </c>
      <c r="B1013" s="48">
        <v>98.173964623581853</v>
      </c>
      <c r="C1013" s="48">
        <v>98</v>
      </c>
      <c r="D1013" s="48">
        <v>110</v>
      </c>
    </row>
    <row r="1014" spans="1:4">
      <c r="A1014" s="519">
        <v>182</v>
      </c>
      <c r="B1014" s="48">
        <v>96.226542511190743</v>
      </c>
      <c r="C1014" s="48">
        <v>98</v>
      </c>
      <c r="D1014" s="48">
        <v>110</v>
      </c>
    </row>
    <row r="1015" spans="1:4">
      <c r="A1015" s="519">
        <v>186</v>
      </c>
      <c r="B1015" s="48">
        <v>97.243923432305863</v>
      </c>
      <c r="C1015" s="48">
        <v>98</v>
      </c>
      <c r="D1015" s="48">
        <v>110</v>
      </c>
    </row>
    <row r="1016" spans="1:4">
      <c r="A1016" s="519">
        <v>190</v>
      </c>
      <c r="B1016" s="48">
        <v>91.535440591023303</v>
      </c>
      <c r="C1016" s="48">
        <v>98</v>
      </c>
      <c r="D1016" s="48">
        <v>110</v>
      </c>
    </row>
    <row r="1017" spans="1:4">
      <c r="A1017" s="519">
        <v>194</v>
      </c>
      <c r="B1017" s="48">
        <v>94.79257335987235</v>
      </c>
      <c r="C1017" s="48">
        <v>98</v>
      </c>
      <c r="D1017" s="48">
        <v>110</v>
      </c>
    </row>
    <row r="1018" spans="1:4">
      <c r="A1018" s="519">
        <v>198</v>
      </c>
      <c r="B1018" s="48">
        <v>95.367710160794303</v>
      </c>
      <c r="C1018" s="48">
        <v>98</v>
      </c>
      <c r="D1018" s="48">
        <v>110</v>
      </c>
    </row>
    <row r="1019" spans="1:4">
      <c r="A1019" s="519">
        <v>202</v>
      </c>
      <c r="B1019" s="48">
        <v>98.242836446701631</v>
      </c>
      <c r="C1019" s="48">
        <v>98</v>
      </c>
      <c r="D1019" s="48">
        <v>110</v>
      </c>
    </row>
    <row r="1020" spans="1:4">
      <c r="A1020" s="519">
        <v>206</v>
      </c>
      <c r="B1020" s="48">
        <v>98.548399045355978</v>
      </c>
      <c r="C1020" s="48">
        <v>98</v>
      </c>
      <c r="D1020" s="48">
        <v>110</v>
      </c>
    </row>
    <row r="1021" spans="1:4">
      <c r="A1021" s="519">
        <v>210</v>
      </c>
      <c r="B1021" s="48">
        <v>97.031846157143022</v>
      </c>
      <c r="C1021" s="48">
        <v>98</v>
      </c>
      <c r="D1021" s="48">
        <v>110</v>
      </c>
    </row>
    <row r="1022" spans="1:4">
      <c r="A1022" s="519">
        <v>214</v>
      </c>
      <c r="B1022" s="48">
        <v>97.766856928723428</v>
      </c>
      <c r="C1022" s="48">
        <v>98</v>
      </c>
      <c r="D1022" s="48">
        <v>110</v>
      </c>
    </row>
    <row r="1023" spans="1:4">
      <c r="A1023" s="519">
        <v>218</v>
      </c>
      <c r="B1023" s="48">
        <v>100.72720254452656</v>
      </c>
      <c r="C1023" s="48">
        <v>98</v>
      </c>
      <c r="D1023" s="48">
        <v>110</v>
      </c>
    </row>
    <row r="1024" spans="1:4">
      <c r="A1024" s="519">
        <v>222</v>
      </c>
      <c r="B1024" s="48">
        <v>97.811443941129482</v>
      </c>
      <c r="C1024" s="48">
        <v>98</v>
      </c>
      <c r="D1024" s="48">
        <v>110</v>
      </c>
    </row>
    <row r="1025" spans="1:4">
      <c r="A1025" s="519">
        <v>226</v>
      </c>
      <c r="B1025" s="48">
        <v>103.89170180388405</v>
      </c>
      <c r="C1025" s="48">
        <v>98</v>
      </c>
      <c r="D1025" s="48">
        <v>110</v>
      </c>
    </row>
    <row r="1026" spans="1:4">
      <c r="A1026" s="519">
        <v>230</v>
      </c>
      <c r="B1026" s="48">
        <v>97.140018051864416</v>
      </c>
      <c r="C1026" s="48">
        <v>98</v>
      </c>
      <c r="D1026" s="48">
        <v>110</v>
      </c>
    </row>
    <row r="1027" spans="1:4">
      <c r="A1027" s="519">
        <v>234</v>
      </c>
      <c r="B1027" s="48">
        <v>96.214757732898576</v>
      </c>
      <c r="C1027" s="48">
        <v>98</v>
      </c>
      <c r="D1027" s="48">
        <v>110</v>
      </c>
    </row>
    <row r="1028" spans="1:4">
      <c r="A1028" s="519">
        <v>238</v>
      </c>
      <c r="B1028" s="48">
        <v>98.892866110247795</v>
      </c>
      <c r="C1028" s="48">
        <v>98</v>
      </c>
      <c r="D1028" s="48">
        <v>110</v>
      </c>
    </row>
    <row r="1029" spans="1:4">
      <c r="A1029" s="519">
        <v>242</v>
      </c>
      <c r="B1029" s="48">
        <v>97.748212235999915</v>
      </c>
      <c r="C1029" s="48">
        <v>98</v>
      </c>
      <c r="D1029" s="48">
        <v>110</v>
      </c>
    </row>
    <row r="1030" spans="1:4">
      <c r="A1030" s="519">
        <v>246</v>
      </c>
      <c r="B1030" s="48">
        <v>97.61809075915339</v>
      </c>
      <c r="C1030" s="48">
        <v>98</v>
      </c>
      <c r="D1030" s="48">
        <v>110</v>
      </c>
    </row>
    <row r="1031" spans="1:4">
      <c r="A1031" s="519">
        <v>250</v>
      </c>
      <c r="B1031" s="48">
        <v>98.378951507311641</v>
      </c>
      <c r="C1031" s="48">
        <v>98</v>
      </c>
      <c r="D1031" s="48">
        <v>110</v>
      </c>
    </row>
    <row r="1032" spans="1:4">
      <c r="A1032" s="519">
        <v>254</v>
      </c>
      <c r="B1032" s="48">
        <v>97.830361718432499</v>
      </c>
      <c r="C1032" s="48">
        <v>98</v>
      </c>
      <c r="D1032" s="48">
        <v>110</v>
      </c>
    </row>
    <row r="1033" spans="1:4">
      <c r="A1033" s="519">
        <v>258</v>
      </c>
      <c r="B1033" s="48">
        <v>99.610629419122077</v>
      </c>
      <c r="C1033" s="48">
        <v>98</v>
      </c>
      <c r="D1033" s="48">
        <v>110</v>
      </c>
    </row>
    <row r="1034" spans="1:4">
      <c r="A1034" s="519">
        <v>262</v>
      </c>
      <c r="B1034" s="48">
        <v>104.99834547461711</v>
      </c>
      <c r="C1034" s="48">
        <v>98</v>
      </c>
      <c r="D1034" s="48">
        <v>110</v>
      </c>
    </row>
    <row r="1035" spans="1:4">
      <c r="A1035" s="519">
        <v>266</v>
      </c>
      <c r="B1035" s="48">
        <v>97.45024967628666</v>
      </c>
      <c r="C1035" s="48">
        <v>98</v>
      </c>
      <c r="D1035" s="48">
        <v>110</v>
      </c>
    </row>
    <row r="1036" spans="1:4">
      <c r="A1036" s="519">
        <v>270</v>
      </c>
      <c r="B1036" s="48">
        <v>97.593394099829723</v>
      </c>
      <c r="C1036" s="48">
        <v>98</v>
      </c>
      <c r="D1036" s="48">
        <v>110</v>
      </c>
    </row>
    <row r="1037" spans="1:4">
      <c r="A1037" s="519">
        <v>274</v>
      </c>
      <c r="B1037" s="48">
        <v>99.355330446947207</v>
      </c>
      <c r="C1037" s="48">
        <v>98</v>
      </c>
      <c r="D1037" s="48">
        <v>110</v>
      </c>
    </row>
    <row r="1038" spans="1:4">
      <c r="A1038" s="519">
        <v>278</v>
      </c>
      <c r="B1038" s="48">
        <v>98.36762313934463</v>
      </c>
      <c r="C1038" s="48">
        <v>98</v>
      </c>
      <c r="D1038" s="48">
        <v>110</v>
      </c>
    </row>
    <row r="1039" spans="1:4">
      <c r="A1039" s="519">
        <v>282</v>
      </c>
      <c r="B1039" s="48">
        <v>99.866512383615571</v>
      </c>
      <c r="C1039" s="48">
        <v>98</v>
      </c>
      <c r="D1039" s="48">
        <v>110</v>
      </c>
    </row>
    <row r="1040" spans="1:4">
      <c r="A1040" s="519">
        <v>286</v>
      </c>
      <c r="B1040" s="48">
        <v>96.015040402045528</v>
      </c>
      <c r="C1040" s="48">
        <v>98</v>
      </c>
      <c r="D1040" s="48">
        <v>110</v>
      </c>
    </row>
    <row r="1041" spans="1:4">
      <c r="A1041" s="519">
        <v>290</v>
      </c>
      <c r="B1041" s="48">
        <v>98.644277463826612</v>
      </c>
      <c r="C1041" s="48">
        <v>98</v>
      </c>
      <c r="D1041" s="48">
        <v>110</v>
      </c>
    </row>
    <row r="1042" spans="1:4">
      <c r="A1042" s="519">
        <v>294</v>
      </c>
      <c r="B1042" s="48">
        <v>97.902753759320092</v>
      </c>
      <c r="C1042" s="48">
        <v>98</v>
      </c>
      <c r="D1042" s="48">
        <v>110</v>
      </c>
    </row>
    <row r="1043" spans="1:4">
      <c r="A1043" s="519">
        <v>298</v>
      </c>
      <c r="B1043" s="48">
        <v>98.012142296951964</v>
      </c>
      <c r="C1043" s="48">
        <v>98</v>
      </c>
      <c r="D1043" s="48">
        <v>110</v>
      </c>
    </row>
    <row r="1044" spans="1:4">
      <c r="A1044" s="519">
        <v>302</v>
      </c>
      <c r="B1044" s="48">
        <v>98.439951223215999</v>
      </c>
      <c r="C1044" s="48">
        <v>98</v>
      </c>
      <c r="D1044" s="48">
        <v>110</v>
      </c>
    </row>
    <row r="1045" spans="1:4">
      <c r="A1045" s="519">
        <v>306</v>
      </c>
      <c r="B1045" s="48">
        <v>95.677010850123068</v>
      </c>
      <c r="C1045" s="48">
        <v>98</v>
      </c>
      <c r="D1045" s="48">
        <v>110</v>
      </c>
    </row>
    <row r="1046" spans="1:4">
      <c r="A1046" s="519">
        <v>310</v>
      </c>
      <c r="B1046" s="48">
        <v>97.945884750520236</v>
      </c>
      <c r="C1046" s="48">
        <v>98</v>
      </c>
      <c r="D1046" s="48">
        <v>110</v>
      </c>
    </row>
    <row r="1047" spans="1:4">
      <c r="A1047" s="519">
        <v>314</v>
      </c>
      <c r="B1047" s="48">
        <v>97.19172452001547</v>
      </c>
      <c r="C1047" s="48">
        <v>98</v>
      </c>
      <c r="D1047" s="48">
        <v>110</v>
      </c>
    </row>
    <row r="1048" spans="1:4">
      <c r="A1048" s="519">
        <v>318</v>
      </c>
      <c r="B1048" s="48">
        <v>98.318818529921984</v>
      </c>
      <c r="C1048" s="48">
        <v>98</v>
      </c>
      <c r="D1048" s="48">
        <v>110</v>
      </c>
    </row>
    <row r="1049" spans="1:4">
      <c r="A1049" s="519">
        <v>322</v>
      </c>
      <c r="B1049" s="48">
        <v>98.226822105910173</v>
      </c>
      <c r="C1049" s="48">
        <v>98</v>
      </c>
      <c r="D1049" s="48">
        <v>110</v>
      </c>
    </row>
    <row r="1050" spans="1:4">
      <c r="A1050" s="519">
        <v>326</v>
      </c>
      <c r="B1050" s="48">
        <v>96.12723068259875</v>
      </c>
      <c r="C1050" s="48">
        <v>98</v>
      </c>
      <c r="D1050" s="48">
        <v>110</v>
      </c>
    </row>
    <row r="1051" spans="1:4">
      <c r="A1051" s="519">
        <v>330</v>
      </c>
      <c r="B1051" s="48">
        <v>98.533743274556869</v>
      </c>
      <c r="C1051" s="48">
        <v>98</v>
      </c>
      <c r="D1051" s="48">
        <v>110</v>
      </c>
    </row>
    <row r="1052" spans="1:4">
      <c r="A1052" s="519">
        <v>334</v>
      </c>
      <c r="B1052" s="48">
        <v>98.871870912241562</v>
      </c>
      <c r="C1052" s="48">
        <v>98</v>
      </c>
      <c r="D1052" s="48">
        <v>110</v>
      </c>
    </row>
    <row r="1053" spans="1:4">
      <c r="A1053" s="519">
        <v>338</v>
      </c>
      <c r="B1053" s="48">
        <v>95.228930371297125</v>
      </c>
      <c r="C1053" s="48">
        <v>98</v>
      </c>
      <c r="D1053" s="48">
        <v>110</v>
      </c>
    </row>
    <row r="1054" spans="1:4">
      <c r="A1054" s="519">
        <v>342</v>
      </c>
      <c r="B1054" s="48">
        <v>97.755472851950159</v>
      </c>
      <c r="C1054" s="48">
        <v>98</v>
      </c>
      <c r="D1054" s="48">
        <v>110</v>
      </c>
    </row>
    <row r="1055" spans="1:4">
      <c r="A1055" s="519">
        <v>346</v>
      </c>
      <c r="B1055" s="48">
        <v>97.900200603835572</v>
      </c>
      <c r="C1055" s="48">
        <v>98</v>
      </c>
      <c r="D1055" s="48">
        <v>110</v>
      </c>
    </row>
    <row r="1056" spans="1:4">
      <c r="A1056" s="519">
        <v>350</v>
      </c>
      <c r="B1056" s="48">
        <v>97.389905636501283</v>
      </c>
      <c r="C1056" s="48">
        <v>98</v>
      </c>
      <c r="D1056" s="48">
        <v>110</v>
      </c>
    </row>
    <row r="1057" spans="1:4">
      <c r="A1057" s="519">
        <v>354</v>
      </c>
      <c r="B1057" s="48">
        <v>101.49683082458667</v>
      </c>
      <c r="C1057" s="48">
        <v>98</v>
      </c>
      <c r="D1057" s="48">
        <v>110</v>
      </c>
    </row>
    <row r="1058" spans="1:4">
      <c r="A1058" s="519">
        <v>358</v>
      </c>
      <c r="B1058" s="48">
        <v>98.454475264192382</v>
      </c>
      <c r="C1058" s="48">
        <v>98</v>
      </c>
      <c r="D1058" s="48">
        <v>110</v>
      </c>
    </row>
    <row r="1059" spans="1:4">
      <c r="A1059" s="519">
        <v>362</v>
      </c>
      <c r="B1059" s="48">
        <v>91.249631408833466</v>
      </c>
      <c r="C1059" s="48">
        <v>98</v>
      </c>
      <c r="D1059" s="48">
        <v>110</v>
      </c>
    </row>
    <row r="1060" spans="1:4">
      <c r="A1060" s="519">
        <v>366</v>
      </c>
      <c r="B1060" s="48">
        <v>98.312865321774609</v>
      </c>
      <c r="C1060" s="48">
        <v>98</v>
      </c>
      <c r="D1060" s="48">
        <v>110</v>
      </c>
    </row>
    <row r="1061" spans="1:4">
      <c r="A1061" s="519">
        <v>370</v>
      </c>
      <c r="B1061" s="48">
        <v>97.264378844167766</v>
      </c>
      <c r="C1061" s="48">
        <v>98</v>
      </c>
      <c r="D1061" s="48">
        <v>110</v>
      </c>
    </row>
    <row r="1062" spans="1:4">
      <c r="A1062" s="519">
        <v>374</v>
      </c>
      <c r="B1062" s="48">
        <v>99.157467214785527</v>
      </c>
      <c r="C1062" s="48">
        <v>98</v>
      </c>
      <c r="D1062" s="48">
        <v>110</v>
      </c>
    </row>
    <row r="1063" spans="1:4">
      <c r="A1063" s="519">
        <v>378</v>
      </c>
      <c r="B1063" s="48">
        <v>94.510193598831563</v>
      </c>
      <c r="C1063" s="48">
        <v>98</v>
      </c>
      <c r="D1063" s="48">
        <v>110</v>
      </c>
    </row>
    <row r="1064" spans="1:4">
      <c r="A1064" s="519">
        <v>382</v>
      </c>
      <c r="B1064" s="48">
        <v>96.309258548435807</v>
      </c>
      <c r="C1064" s="48">
        <v>98</v>
      </c>
      <c r="D1064" s="48">
        <v>110</v>
      </c>
    </row>
    <row r="1065" spans="1:4">
      <c r="A1065" s="519">
        <v>386</v>
      </c>
      <c r="B1065" s="48">
        <v>94.074810712046926</v>
      </c>
      <c r="C1065" s="48">
        <v>98</v>
      </c>
      <c r="D1065" s="48">
        <v>110</v>
      </c>
    </row>
    <row r="1066" spans="1:4">
      <c r="A1066" s="519">
        <v>390</v>
      </c>
      <c r="B1066" s="48">
        <v>99.183143570863834</v>
      </c>
      <c r="C1066" s="48">
        <v>98</v>
      </c>
      <c r="D1066" s="48">
        <v>110</v>
      </c>
    </row>
    <row r="1067" spans="1:4">
      <c r="A1067" s="519">
        <v>394</v>
      </c>
      <c r="B1067" s="48">
        <v>98.27643050471319</v>
      </c>
      <c r="C1067" s="48">
        <v>98</v>
      </c>
      <c r="D1067" s="48">
        <v>110</v>
      </c>
    </row>
    <row r="1068" spans="1:4">
      <c r="A1068" s="519">
        <v>398</v>
      </c>
      <c r="B1068" s="48">
        <v>102.18502526414935</v>
      </c>
      <c r="C1068" s="48">
        <v>98</v>
      </c>
      <c r="D1068" s="48">
        <v>110</v>
      </c>
    </row>
    <row r="1069" spans="1:4">
      <c r="A1069" s="519">
        <v>402</v>
      </c>
      <c r="B1069" s="48">
        <v>101.95369599192878</v>
      </c>
      <c r="C1069" s="48">
        <v>98</v>
      </c>
      <c r="D1069" s="48">
        <v>110</v>
      </c>
    </row>
    <row r="1070" spans="1:4">
      <c r="A1070" s="519">
        <v>406</v>
      </c>
      <c r="B1070" s="48">
        <v>98.517038007969376</v>
      </c>
      <c r="C1070" s="48">
        <v>98</v>
      </c>
      <c r="D1070" s="48">
        <v>110</v>
      </c>
    </row>
    <row r="1071" spans="1:4">
      <c r="A1071" s="519">
        <v>410</v>
      </c>
      <c r="B1071" s="48">
        <v>98.854770327391577</v>
      </c>
      <c r="C1071" s="48">
        <v>98</v>
      </c>
      <c r="D1071" s="48">
        <v>110</v>
      </c>
    </row>
    <row r="1072" spans="1:4">
      <c r="A1072" s="519">
        <v>414</v>
      </c>
      <c r="B1072" s="48">
        <v>99.277167501742511</v>
      </c>
      <c r="C1072" s="48">
        <v>98</v>
      </c>
      <c r="D1072" s="48">
        <v>110</v>
      </c>
    </row>
    <row r="1073" spans="1:4">
      <c r="A1073" s="519">
        <v>418</v>
      </c>
      <c r="B1073" s="48">
        <v>100.56802154060279</v>
      </c>
      <c r="C1073" s="48">
        <v>98</v>
      </c>
      <c r="D1073" s="48">
        <v>110</v>
      </c>
    </row>
    <row r="1074" spans="1:4">
      <c r="A1074" s="519">
        <v>422</v>
      </c>
      <c r="B1074" s="48">
        <v>97.62866353831879</v>
      </c>
      <c r="C1074" s="48">
        <v>98</v>
      </c>
      <c r="D1074" s="48">
        <v>110</v>
      </c>
    </row>
    <row r="1075" spans="1:4">
      <c r="A1075" s="519">
        <v>426</v>
      </c>
      <c r="B1075" s="48">
        <v>97.633585923722393</v>
      </c>
      <c r="C1075" s="48">
        <v>98</v>
      </c>
      <c r="D1075" s="48">
        <v>110</v>
      </c>
    </row>
    <row r="1076" spans="1:4">
      <c r="A1076" s="519">
        <v>430</v>
      </c>
      <c r="B1076" s="48">
        <v>96.57874540540665</v>
      </c>
      <c r="C1076" s="48">
        <v>98</v>
      </c>
      <c r="D1076" s="48">
        <v>110</v>
      </c>
    </row>
    <row r="1077" spans="1:4">
      <c r="A1077" s="519">
        <v>434</v>
      </c>
      <c r="B1077" s="48">
        <v>96.835897662990732</v>
      </c>
      <c r="C1077" s="48">
        <v>98</v>
      </c>
      <c r="D1077" s="48">
        <v>110</v>
      </c>
    </row>
    <row r="1078" spans="1:4">
      <c r="A1078" s="519">
        <v>438</v>
      </c>
      <c r="B1078" s="48">
        <v>98.99581610940271</v>
      </c>
      <c r="C1078" s="48">
        <v>98</v>
      </c>
      <c r="D1078" s="48">
        <v>110</v>
      </c>
    </row>
    <row r="1079" spans="1:4">
      <c r="A1079" s="519">
        <v>442</v>
      </c>
      <c r="B1079" s="48">
        <v>97.537900465587896</v>
      </c>
      <c r="C1079" s="48">
        <v>98</v>
      </c>
      <c r="D1079" s="48">
        <v>110</v>
      </c>
    </row>
    <row r="1080" spans="1:4">
      <c r="A1080" s="519">
        <v>446</v>
      </c>
      <c r="B1080" s="48">
        <v>97.506918532907591</v>
      </c>
      <c r="C1080" s="48">
        <v>98</v>
      </c>
      <c r="D1080" s="48">
        <v>110</v>
      </c>
    </row>
    <row r="1081" spans="1:4">
      <c r="A1081" s="519">
        <v>450</v>
      </c>
      <c r="B1081" s="48">
        <v>98.221471958571911</v>
      </c>
      <c r="C1081" s="48">
        <v>98</v>
      </c>
      <c r="D1081" s="48">
        <v>110</v>
      </c>
    </row>
    <row r="1082" spans="1:4">
      <c r="A1082" s="519">
        <v>454</v>
      </c>
      <c r="B1082" s="48">
        <v>96.549635726497584</v>
      </c>
      <c r="C1082" s="48">
        <v>98</v>
      </c>
      <c r="D1082" s="48">
        <v>110</v>
      </c>
    </row>
    <row r="1083" spans="1:4">
      <c r="A1083" s="519">
        <v>458</v>
      </c>
      <c r="B1083" s="48">
        <v>98.223197590938469</v>
      </c>
      <c r="C1083" s="48">
        <v>98</v>
      </c>
      <c r="D1083" s="48">
        <v>110</v>
      </c>
    </row>
    <row r="1084" spans="1:4">
      <c r="A1084" s="519">
        <v>462</v>
      </c>
      <c r="B1084" s="48">
        <v>98.997399888004907</v>
      </c>
      <c r="C1084" s="48">
        <v>98</v>
      </c>
      <c r="D1084" s="48">
        <v>110</v>
      </c>
    </row>
    <row r="1085" spans="1:4">
      <c r="A1085" s="519">
        <v>466</v>
      </c>
      <c r="B1085" s="48">
        <v>97.342685662347947</v>
      </c>
      <c r="C1085" s="48">
        <v>98</v>
      </c>
      <c r="D1085" s="48">
        <v>110</v>
      </c>
    </row>
    <row r="1086" spans="1:4">
      <c r="A1086" s="519">
        <v>470</v>
      </c>
      <c r="B1086" s="48">
        <v>98.500723501114422</v>
      </c>
      <c r="C1086" s="48">
        <v>98</v>
      </c>
      <c r="D1086" s="48">
        <v>110</v>
      </c>
    </row>
    <row r="1087" spans="1:4">
      <c r="A1087" s="519">
        <v>474</v>
      </c>
      <c r="B1087" s="48">
        <v>97.86170221977136</v>
      </c>
      <c r="C1087" s="48">
        <v>98</v>
      </c>
      <c r="D1087" s="48">
        <v>110</v>
      </c>
    </row>
    <row r="1088" spans="1:4">
      <c r="A1088" s="519">
        <v>478</v>
      </c>
      <c r="B1088" s="48">
        <v>97.941284497974095</v>
      </c>
      <c r="C1088" s="48">
        <v>98</v>
      </c>
      <c r="D1088" s="48">
        <v>110</v>
      </c>
    </row>
    <row r="1089" spans="1:4">
      <c r="A1089" s="519">
        <v>482</v>
      </c>
      <c r="B1089" s="48">
        <v>100.22008411212215</v>
      </c>
      <c r="C1089" s="48">
        <v>98</v>
      </c>
      <c r="D1089" s="48">
        <v>110</v>
      </c>
    </row>
    <row r="1090" spans="1:4">
      <c r="A1090" s="519">
        <v>486</v>
      </c>
      <c r="B1090" s="48">
        <v>100.44435113347727</v>
      </c>
      <c r="C1090" s="48">
        <v>98</v>
      </c>
      <c r="D1090" s="48">
        <v>110</v>
      </c>
    </row>
    <row r="1091" spans="1:4">
      <c r="A1091" s="519">
        <v>490</v>
      </c>
      <c r="B1091" s="48">
        <v>96.829647345425784</v>
      </c>
      <c r="C1091" s="48">
        <v>98</v>
      </c>
      <c r="D1091" s="48">
        <v>110</v>
      </c>
    </row>
    <row r="1092" spans="1:4">
      <c r="A1092" s="519">
        <v>494</v>
      </c>
      <c r="B1092" s="48">
        <v>97.086801684675606</v>
      </c>
      <c r="C1092" s="48">
        <v>98</v>
      </c>
      <c r="D1092" s="48">
        <v>110</v>
      </c>
    </row>
    <row r="1093" spans="1:4">
      <c r="A1093" s="519">
        <v>498</v>
      </c>
      <c r="B1093" s="48">
        <v>99.547966464768137</v>
      </c>
      <c r="C1093" s="48">
        <v>98</v>
      </c>
      <c r="D1093" s="48">
        <v>110</v>
      </c>
    </row>
    <row r="1094" spans="1:4">
      <c r="A1094" s="519">
        <v>502</v>
      </c>
      <c r="B1094" s="48">
        <v>99.262972356814345</v>
      </c>
      <c r="C1094" s="48">
        <v>98</v>
      </c>
      <c r="D1094" s="48">
        <v>110</v>
      </c>
    </row>
    <row r="1095" spans="1:4">
      <c r="A1095" s="519">
        <v>506</v>
      </c>
      <c r="B1095" s="48">
        <v>98.254119311683567</v>
      </c>
      <c r="C1095" s="48">
        <v>98</v>
      </c>
      <c r="D1095" s="48">
        <v>110</v>
      </c>
    </row>
    <row r="1096" spans="1:4">
      <c r="A1096" s="519">
        <v>510</v>
      </c>
      <c r="B1096" s="48">
        <v>98.232134066631232</v>
      </c>
      <c r="C1096" s="48">
        <v>98</v>
      </c>
      <c r="D1096" s="48">
        <v>110</v>
      </c>
    </row>
    <row r="1097" spans="1:4">
      <c r="A1097" s="519">
        <v>514</v>
      </c>
      <c r="B1097" s="48">
        <v>99.846966105772765</v>
      </c>
      <c r="C1097" s="48">
        <v>98</v>
      </c>
      <c r="D1097" s="48">
        <v>110</v>
      </c>
    </row>
    <row r="1098" spans="1:4">
      <c r="A1098" s="519">
        <v>518</v>
      </c>
      <c r="B1098" s="48">
        <v>96.812492484846857</v>
      </c>
      <c r="C1098" s="48">
        <v>98</v>
      </c>
      <c r="D1098" s="48">
        <v>110</v>
      </c>
    </row>
    <row r="1099" spans="1:4">
      <c r="A1099" s="519">
        <v>522</v>
      </c>
      <c r="B1099" s="48">
        <v>98.191822335757649</v>
      </c>
      <c r="C1099" s="48">
        <v>98</v>
      </c>
      <c r="D1099" s="48">
        <v>110</v>
      </c>
    </row>
    <row r="1100" spans="1:4">
      <c r="A1100" s="519">
        <v>526</v>
      </c>
      <c r="B1100" s="48">
        <v>97.212203222007602</v>
      </c>
      <c r="C1100" s="48">
        <v>98</v>
      </c>
      <c r="D1100" s="48">
        <v>110</v>
      </c>
    </row>
    <row r="1101" spans="1:4">
      <c r="A1101" s="519">
        <v>530</v>
      </c>
      <c r="B1101" s="48">
        <v>91.844556782396509</v>
      </c>
      <c r="C1101" s="48">
        <v>98</v>
      </c>
      <c r="D1101" s="48">
        <v>110</v>
      </c>
    </row>
    <row r="1102" spans="1:4">
      <c r="A1102" s="519">
        <v>534</v>
      </c>
      <c r="B1102" s="48">
        <v>98.075523977486981</v>
      </c>
      <c r="C1102" s="48">
        <v>98</v>
      </c>
      <c r="D1102" s="48">
        <v>110</v>
      </c>
    </row>
    <row r="1103" spans="1:4">
      <c r="A1103" s="519">
        <v>538</v>
      </c>
      <c r="B1103" s="48">
        <v>99.492218503327123</v>
      </c>
      <c r="C1103" s="48">
        <v>98</v>
      </c>
      <c r="D1103" s="48">
        <v>110</v>
      </c>
    </row>
    <row r="1104" spans="1:4">
      <c r="A1104" s="519">
        <v>542</v>
      </c>
      <c r="B1104" s="48">
        <v>97.834826718745902</v>
      </c>
      <c r="C1104" s="48">
        <v>98</v>
      </c>
      <c r="D1104" s="48">
        <v>110</v>
      </c>
    </row>
    <row r="1105" spans="1:4">
      <c r="A1105" s="519">
        <v>546</v>
      </c>
      <c r="B1105" s="48">
        <v>98.153025483041063</v>
      </c>
      <c r="C1105" s="48">
        <v>98</v>
      </c>
      <c r="D1105" s="48">
        <v>110</v>
      </c>
    </row>
    <row r="1106" spans="1:4">
      <c r="A1106" s="519">
        <v>550</v>
      </c>
      <c r="B1106" s="48">
        <v>97.385041745525726</v>
      </c>
      <c r="C1106" s="48">
        <v>98</v>
      </c>
      <c r="D1106" s="48">
        <v>110</v>
      </c>
    </row>
    <row r="1107" spans="1:4">
      <c r="A1107" s="519">
        <v>554</v>
      </c>
      <c r="B1107" s="48">
        <v>97.212430716362746</v>
      </c>
      <c r="C1107" s="48">
        <v>98</v>
      </c>
      <c r="D1107" s="48">
        <v>110</v>
      </c>
    </row>
    <row r="1108" spans="1:4">
      <c r="A1108" s="519">
        <v>558</v>
      </c>
      <c r="B1108" s="48">
        <v>100.32644712539189</v>
      </c>
      <c r="C1108" s="48">
        <v>98</v>
      </c>
      <c r="D1108" s="48">
        <v>110</v>
      </c>
    </row>
    <row r="1109" spans="1:4">
      <c r="A1109" s="519">
        <v>562</v>
      </c>
      <c r="B1109" s="48">
        <v>99.756924594452514</v>
      </c>
      <c r="C1109" s="48">
        <v>98</v>
      </c>
      <c r="D1109" s="48">
        <v>110</v>
      </c>
    </row>
    <row r="1110" spans="1:4">
      <c r="A1110" s="519">
        <v>566</v>
      </c>
      <c r="B1110" s="48">
        <v>96.466007303892809</v>
      </c>
      <c r="C1110" s="48">
        <v>98</v>
      </c>
      <c r="D1110" s="48">
        <v>110</v>
      </c>
    </row>
    <row r="1111" spans="1:4">
      <c r="A1111" s="519">
        <v>570</v>
      </c>
      <c r="B1111" s="48">
        <v>94.975761487103455</v>
      </c>
      <c r="C1111" s="48">
        <v>98</v>
      </c>
      <c r="D1111" s="48">
        <v>110</v>
      </c>
    </row>
    <row r="1112" spans="1:4">
      <c r="A1112" s="519">
        <v>574</v>
      </c>
      <c r="B1112" s="48">
        <v>95.795405089891048</v>
      </c>
      <c r="C1112" s="48">
        <v>98</v>
      </c>
      <c r="D1112" s="48">
        <v>110</v>
      </c>
    </row>
    <row r="1113" spans="1:4">
      <c r="A1113" s="519">
        <v>578</v>
      </c>
      <c r="B1113" s="48">
        <v>96.497152877742892</v>
      </c>
      <c r="C1113" s="48">
        <v>98</v>
      </c>
      <c r="D1113" s="48">
        <v>110</v>
      </c>
    </row>
    <row r="1114" spans="1:4">
      <c r="A1114" s="519">
        <v>582</v>
      </c>
      <c r="B1114" s="48">
        <v>96.430389497101032</v>
      </c>
      <c r="C1114" s="48">
        <v>98</v>
      </c>
      <c r="D1114" s="48">
        <v>110</v>
      </c>
    </row>
    <row r="1115" spans="1:4">
      <c r="A1115" s="519">
        <v>586</v>
      </c>
      <c r="B1115" s="48">
        <v>92.425356226153397</v>
      </c>
      <c r="C1115" s="48">
        <v>98</v>
      </c>
      <c r="D1115" s="48">
        <v>110</v>
      </c>
    </row>
    <row r="1116" spans="1:4">
      <c r="A1116" s="519">
        <v>590</v>
      </c>
      <c r="B1116" s="48">
        <v>99.791080874399498</v>
      </c>
      <c r="C1116" s="48">
        <v>98</v>
      </c>
      <c r="D1116" s="48">
        <v>110</v>
      </c>
    </row>
    <row r="1117" spans="1:4">
      <c r="A1117" s="519">
        <v>594</v>
      </c>
      <c r="B1117" s="48">
        <v>99.821831504491129</v>
      </c>
      <c r="C1117" s="48">
        <v>98</v>
      </c>
      <c r="D1117" s="48">
        <v>110</v>
      </c>
    </row>
    <row r="1118" spans="1:4">
      <c r="A1118" s="519">
        <v>598</v>
      </c>
      <c r="B1118" s="48">
        <v>99.017032000301157</v>
      </c>
      <c r="C1118" s="48">
        <v>98</v>
      </c>
      <c r="D1118" s="48">
        <v>110</v>
      </c>
    </row>
    <row r="1119" spans="1:4">
      <c r="A1119" s="519">
        <v>602</v>
      </c>
      <c r="B1119" s="48">
        <v>100.89723078810744</v>
      </c>
      <c r="C1119" s="48">
        <v>98</v>
      </c>
      <c r="D1119" s="48">
        <v>110</v>
      </c>
    </row>
    <row r="1120" spans="1:4">
      <c r="A1120" s="519">
        <v>606</v>
      </c>
      <c r="B1120" s="48">
        <v>103.28951004573564</v>
      </c>
      <c r="C1120" s="48">
        <v>98</v>
      </c>
      <c r="D1120" s="48">
        <v>110</v>
      </c>
    </row>
    <row r="1121" spans="1:4">
      <c r="A1121" s="519">
        <v>610</v>
      </c>
      <c r="B1121" s="48">
        <v>101.11963643357392</v>
      </c>
      <c r="C1121" s="48">
        <v>98</v>
      </c>
      <c r="D1121" s="48">
        <v>110</v>
      </c>
    </row>
    <row r="1122" spans="1:4">
      <c r="A1122" s="519">
        <v>614</v>
      </c>
      <c r="B1122" s="48">
        <v>102.6333858703745</v>
      </c>
      <c r="C1122" s="48">
        <v>98</v>
      </c>
      <c r="D1122" s="48">
        <v>110</v>
      </c>
    </row>
    <row r="1123" spans="1:4">
      <c r="A1123" s="519">
        <v>618</v>
      </c>
      <c r="B1123" s="48">
        <v>102.61726108099758</v>
      </c>
      <c r="C1123" s="48">
        <v>98</v>
      </c>
      <c r="D1123" s="48">
        <v>110</v>
      </c>
    </row>
    <row r="1124" spans="1:4">
      <c r="A1124" s="519">
        <v>622</v>
      </c>
      <c r="B1124" s="48">
        <v>95.331932892403685</v>
      </c>
      <c r="C1124" s="48">
        <v>98</v>
      </c>
      <c r="D1124" s="48">
        <v>110</v>
      </c>
    </row>
    <row r="1125" spans="1:4">
      <c r="A1125" s="519">
        <v>626</v>
      </c>
      <c r="B1125" s="48">
        <v>98.918380706939175</v>
      </c>
      <c r="C1125" s="48">
        <v>98</v>
      </c>
      <c r="D1125" s="48">
        <v>110</v>
      </c>
    </row>
    <row r="1126" spans="1:4">
      <c r="A1126" s="519">
        <v>630</v>
      </c>
      <c r="B1126" s="48">
        <v>97.334156675385742</v>
      </c>
      <c r="C1126" s="48">
        <v>98</v>
      </c>
      <c r="D1126" s="48">
        <v>110</v>
      </c>
    </row>
    <row r="1127" spans="1:4">
      <c r="A1127" s="519">
        <v>634</v>
      </c>
      <c r="B1127" s="48">
        <v>97.441968403732744</v>
      </c>
      <c r="C1127" s="48">
        <v>98</v>
      </c>
      <c r="D1127" s="48">
        <v>110</v>
      </c>
    </row>
    <row r="1128" spans="1:4">
      <c r="A1128" s="519">
        <v>638</v>
      </c>
      <c r="B1128" s="48">
        <v>98.463832909750352</v>
      </c>
      <c r="C1128" s="48">
        <v>98</v>
      </c>
      <c r="D1128" s="48">
        <v>110</v>
      </c>
    </row>
    <row r="1129" spans="1:4">
      <c r="A1129" s="519">
        <v>642</v>
      </c>
      <c r="B1129" s="48">
        <v>96.671161333321962</v>
      </c>
      <c r="C1129" s="48">
        <v>98</v>
      </c>
      <c r="D1129" s="48">
        <v>110</v>
      </c>
    </row>
    <row r="1130" spans="1:4">
      <c r="A1130" s="519">
        <v>646</v>
      </c>
      <c r="B1130" s="48">
        <v>96.050812669592801</v>
      </c>
      <c r="C1130" s="48">
        <v>98</v>
      </c>
      <c r="D1130" s="48">
        <v>110</v>
      </c>
    </row>
    <row r="1131" spans="1:4">
      <c r="A1131" s="519">
        <v>650</v>
      </c>
      <c r="B1131" s="48">
        <v>101.23259388216475</v>
      </c>
      <c r="C1131" s="48">
        <v>98</v>
      </c>
      <c r="D1131" s="48">
        <v>110</v>
      </c>
    </row>
    <row r="1132" spans="1:4">
      <c r="A1132" s="519">
        <v>654</v>
      </c>
      <c r="B1132" s="48">
        <v>104.0403877868101</v>
      </c>
      <c r="C1132" s="48">
        <v>98</v>
      </c>
      <c r="D1132" s="48">
        <v>110</v>
      </c>
    </row>
    <row r="1133" spans="1:4">
      <c r="A1133" s="519">
        <v>658</v>
      </c>
      <c r="B1133" s="48">
        <v>98.220682486932233</v>
      </c>
      <c r="C1133" s="48">
        <v>98</v>
      </c>
      <c r="D1133" s="48">
        <v>110</v>
      </c>
    </row>
    <row r="1134" spans="1:4">
      <c r="A1134" s="519">
        <v>662</v>
      </c>
      <c r="B1134" s="48">
        <v>97.740109874461808</v>
      </c>
      <c r="C1134" s="48">
        <v>98</v>
      </c>
      <c r="D1134" s="48">
        <v>110</v>
      </c>
    </row>
    <row r="1135" spans="1:4">
      <c r="A1135" s="519">
        <v>666</v>
      </c>
      <c r="B1135" s="48">
        <v>98.378006029596307</v>
      </c>
      <c r="C1135" s="48">
        <v>98</v>
      </c>
      <c r="D1135" s="48">
        <v>110</v>
      </c>
    </row>
    <row r="1136" spans="1:4">
      <c r="A1136" s="519">
        <v>670</v>
      </c>
      <c r="B1136" s="48">
        <v>100.91786672680385</v>
      </c>
      <c r="C1136" s="48">
        <v>98</v>
      </c>
      <c r="D1136" s="48">
        <v>110</v>
      </c>
    </row>
    <row r="1137" spans="1:4">
      <c r="A1137" s="519">
        <v>674</v>
      </c>
      <c r="B1137" s="48">
        <v>99.71963398581147</v>
      </c>
      <c r="C1137" s="48">
        <v>98</v>
      </c>
      <c r="D1137" s="48">
        <v>110</v>
      </c>
    </row>
    <row r="1138" spans="1:4">
      <c r="A1138" s="519">
        <v>678</v>
      </c>
      <c r="B1138" s="48">
        <v>101.14032022549209</v>
      </c>
      <c r="C1138" s="48">
        <v>98</v>
      </c>
      <c r="D1138" s="48">
        <v>110</v>
      </c>
    </row>
    <row r="1139" spans="1:4">
      <c r="A1139" s="519">
        <v>682</v>
      </c>
      <c r="B1139" s="48">
        <v>99.938577590713777</v>
      </c>
      <c r="C1139" s="48">
        <v>98</v>
      </c>
      <c r="D1139" s="48">
        <v>110</v>
      </c>
    </row>
    <row r="1140" spans="1:4">
      <c r="A1140" s="519">
        <v>686</v>
      </c>
      <c r="B1140" s="48">
        <v>97.996687266855957</v>
      </c>
      <c r="C1140" s="48">
        <v>98</v>
      </c>
      <c r="D1140" s="48">
        <v>110</v>
      </c>
    </row>
    <row r="1141" spans="1:4">
      <c r="A1141" s="519">
        <v>690</v>
      </c>
      <c r="B1141" s="48">
        <v>99.561853897397128</v>
      </c>
      <c r="C1141" s="48">
        <v>98</v>
      </c>
      <c r="D1141" s="48">
        <v>110</v>
      </c>
    </row>
    <row r="1142" spans="1:4">
      <c r="A1142" s="519">
        <v>694</v>
      </c>
      <c r="B1142" s="48">
        <v>101.81167003262821</v>
      </c>
      <c r="C1142" s="48">
        <v>98</v>
      </c>
      <c r="D1142" s="48">
        <v>110</v>
      </c>
    </row>
    <row r="1143" spans="1:4">
      <c r="A1143" s="519">
        <v>698</v>
      </c>
      <c r="B1143" s="48">
        <v>102.34039511592511</v>
      </c>
      <c r="C1143" s="48">
        <v>98</v>
      </c>
      <c r="D1143" s="48">
        <v>110</v>
      </c>
    </row>
    <row r="1144" spans="1:4">
      <c r="A1144" s="519">
        <v>702</v>
      </c>
      <c r="B1144" s="48">
        <v>102.23907423442569</v>
      </c>
      <c r="C1144" s="48">
        <v>98</v>
      </c>
      <c r="D1144" s="48">
        <v>110</v>
      </c>
    </row>
    <row r="1145" spans="1:4">
      <c r="A1145" s="519">
        <v>706</v>
      </c>
      <c r="B1145" s="48">
        <v>100.41597228179675</v>
      </c>
      <c r="C1145" s="48">
        <v>98</v>
      </c>
      <c r="D1145" s="48">
        <v>110</v>
      </c>
    </row>
    <row r="1146" spans="1:4">
      <c r="A1146" s="519">
        <v>710</v>
      </c>
      <c r="B1146" s="48">
        <v>101.8939092244822</v>
      </c>
      <c r="C1146" s="48">
        <v>98</v>
      </c>
      <c r="D1146" s="48">
        <v>110</v>
      </c>
    </row>
    <row r="1147" spans="1:4">
      <c r="A1147" s="519">
        <v>714</v>
      </c>
      <c r="B1147" s="48">
        <v>95.775838835261865</v>
      </c>
      <c r="C1147" s="48">
        <v>98</v>
      </c>
      <c r="D1147" s="48">
        <v>110</v>
      </c>
    </row>
    <row r="1148" spans="1:4">
      <c r="A1148" s="519">
        <v>718</v>
      </c>
      <c r="B1148" s="48">
        <v>97.20974775024996</v>
      </c>
      <c r="C1148" s="48">
        <v>98</v>
      </c>
      <c r="D1148" s="48">
        <v>110</v>
      </c>
    </row>
    <row r="1149" spans="1:4">
      <c r="A1149" s="519">
        <v>722</v>
      </c>
      <c r="B1149" s="48">
        <v>97.585663262702283</v>
      </c>
      <c r="C1149" s="48">
        <v>98</v>
      </c>
      <c r="D1149" s="48">
        <v>110</v>
      </c>
    </row>
    <row r="1150" spans="1:4">
      <c r="A1150" s="519">
        <v>726</v>
      </c>
      <c r="B1150" s="48">
        <v>97.920260895193707</v>
      </c>
      <c r="C1150" s="48">
        <v>98</v>
      </c>
      <c r="D1150" s="48">
        <v>110</v>
      </c>
    </row>
    <row r="1151" spans="1:4">
      <c r="A1151" s="519">
        <v>730</v>
      </c>
      <c r="B1151" s="48">
        <v>97.762925303436774</v>
      </c>
      <c r="C1151" s="48">
        <v>98</v>
      </c>
      <c r="D1151" s="48">
        <v>110</v>
      </c>
    </row>
    <row r="1152" spans="1:4">
      <c r="A1152" s="519">
        <v>734</v>
      </c>
      <c r="B1152" s="48">
        <v>102.0415262870693</v>
      </c>
      <c r="C1152" s="48">
        <v>98</v>
      </c>
      <c r="D1152" s="48">
        <v>110</v>
      </c>
    </row>
    <row r="1153" spans="1:4">
      <c r="A1153" s="519">
        <v>738</v>
      </c>
      <c r="B1153" s="48">
        <v>97.959340523432971</v>
      </c>
      <c r="C1153" s="48">
        <v>98</v>
      </c>
      <c r="D1153" s="48">
        <v>110</v>
      </c>
    </row>
    <row r="1154" spans="1:4">
      <c r="A1154" s="519">
        <v>742</v>
      </c>
      <c r="B1154" s="48">
        <v>99.616354589102926</v>
      </c>
      <c r="C1154" s="48">
        <v>98</v>
      </c>
      <c r="D1154" s="48">
        <v>110</v>
      </c>
    </row>
    <row r="1155" spans="1:4">
      <c r="A1155" s="519">
        <v>746</v>
      </c>
      <c r="B1155" s="48">
        <v>101.86438386548831</v>
      </c>
      <c r="C1155" s="48">
        <v>98</v>
      </c>
      <c r="D1155" s="48">
        <v>110</v>
      </c>
    </row>
    <row r="1156" spans="1:4">
      <c r="A1156" s="519">
        <v>750</v>
      </c>
      <c r="B1156" s="48">
        <v>100.41829899400565</v>
      </c>
      <c r="C1156" s="48">
        <v>98</v>
      </c>
      <c r="D1156" s="48">
        <v>110</v>
      </c>
    </row>
    <row r="1157" spans="1:4">
      <c r="A1157" s="519">
        <v>754</v>
      </c>
      <c r="B1157" s="48">
        <v>97.231842190729509</v>
      </c>
      <c r="C1157" s="48">
        <v>98</v>
      </c>
      <c r="D1157" s="48">
        <v>110</v>
      </c>
    </row>
    <row r="1158" spans="1:4">
      <c r="A1158" s="519">
        <v>758</v>
      </c>
      <c r="B1158" s="48">
        <v>96.403921852498442</v>
      </c>
      <c r="C1158" s="48">
        <v>98</v>
      </c>
      <c r="D1158" s="48">
        <v>110</v>
      </c>
    </row>
    <row r="1159" spans="1:4">
      <c r="A1159" s="519">
        <v>762</v>
      </c>
      <c r="B1159" s="48">
        <v>98.513324115695937</v>
      </c>
      <c r="C1159" s="48">
        <v>98</v>
      </c>
      <c r="D1159" s="48">
        <v>110</v>
      </c>
    </row>
    <row r="1160" spans="1:4">
      <c r="A1160" s="519">
        <v>766</v>
      </c>
      <c r="B1160" s="48">
        <v>96.045636169521131</v>
      </c>
      <c r="C1160" s="48">
        <v>98</v>
      </c>
      <c r="D1160" s="48">
        <v>110</v>
      </c>
    </row>
    <row r="1161" spans="1:4">
      <c r="A1161" s="519">
        <v>770</v>
      </c>
      <c r="B1161" s="48">
        <v>95.792884510306294</v>
      </c>
      <c r="C1161" s="48">
        <v>98</v>
      </c>
      <c r="D1161" s="48">
        <v>110</v>
      </c>
    </row>
    <row r="1162" spans="1:4">
      <c r="A1162" s="519">
        <v>774</v>
      </c>
      <c r="B1162" s="48">
        <v>97.156728447718649</v>
      </c>
      <c r="C1162" s="48">
        <v>98</v>
      </c>
      <c r="D1162" s="48">
        <v>110</v>
      </c>
    </row>
    <row r="1163" spans="1:4">
      <c r="A1163" s="519">
        <v>778</v>
      </c>
      <c r="B1163" s="48">
        <v>97.961379392942177</v>
      </c>
      <c r="C1163" s="48">
        <v>98</v>
      </c>
      <c r="D1163" s="48">
        <v>110</v>
      </c>
    </row>
    <row r="1164" spans="1:4">
      <c r="A1164" s="519">
        <v>782</v>
      </c>
      <c r="B1164" s="48">
        <v>97.223467942057724</v>
      </c>
      <c r="C1164" s="48">
        <v>98</v>
      </c>
      <c r="D1164" s="48">
        <v>110</v>
      </c>
    </row>
    <row r="1165" spans="1:4">
      <c r="A1165" s="519">
        <v>786</v>
      </c>
      <c r="B1165" s="48">
        <v>99.176308524690953</v>
      </c>
      <c r="C1165" s="48">
        <v>98</v>
      </c>
      <c r="D1165" s="48">
        <v>110</v>
      </c>
    </row>
    <row r="1166" spans="1:4">
      <c r="A1166" s="519">
        <v>790</v>
      </c>
      <c r="B1166" s="48">
        <v>98.721687067244972</v>
      </c>
      <c r="C1166" s="48">
        <v>98</v>
      </c>
      <c r="D1166" s="48">
        <v>110</v>
      </c>
    </row>
    <row r="1167" spans="1:4">
      <c r="A1167" s="519">
        <v>794</v>
      </c>
      <c r="B1167" s="48">
        <v>98.566622748383253</v>
      </c>
      <c r="C1167" s="48">
        <v>98</v>
      </c>
      <c r="D1167" s="48">
        <v>110</v>
      </c>
    </row>
    <row r="1168" spans="1:4">
      <c r="A1168" s="519">
        <v>798</v>
      </c>
      <c r="B1168" s="48">
        <v>95.76204624438455</v>
      </c>
      <c r="C1168" s="48">
        <v>98</v>
      </c>
      <c r="D1168" s="48">
        <v>110</v>
      </c>
    </row>
    <row r="1169" spans="1:4">
      <c r="A1169" s="519">
        <v>802</v>
      </c>
      <c r="B1169" s="48">
        <v>96.588779893523906</v>
      </c>
      <c r="C1169" s="48">
        <v>98</v>
      </c>
      <c r="D1169" s="48">
        <v>110</v>
      </c>
    </row>
    <row r="1170" spans="1:4">
      <c r="A1170" s="519">
        <v>806</v>
      </c>
      <c r="B1170" s="48">
        <v>97.054477736294956</v>
      </c>
      <c r="C1170" s="48">
        <v>98</v>
      </c>
      <c r="D1170" s="48">
        <v>110</v>
      </c>
    </row>
    <row r="1171" spans="1:4">
      <c r="A1171" s="519">
        <v>810</v>
      </c>
      <c r="B1171" s="48">
        <v>96.833643482550741</v>
      </c>
      <c r="C1171" s="48">
        <v>98</v>
      </c>
      <c r="D1171" s="48">
        <v>110</v>
      </c>
    </row>
    <row r="1172" spans="1:4">
      <c r="A1172" s="519">
        <v>814</v>
      </c>
      <c r="B1172" s="48">
        <v>97.372820958740064</v>
      </c>
      <c r="C1172" s="48">
        <v>98</v>
      </c>
      <c r="D1172" s="48">
        <v>110</v>
      </c>
    </row>
    <row r="1173" spans="1:4">
      <c r="A1173" s="519">
        <v>818</v>
      </c>
      <c r="B1173" s="48">
        <v>94.655545908232995</v>
      </c>
      <c r="C1173" s="48">
        <v>98</v>
      </c>
      <c r="D1173" s="48">
        <v>110</v>
      </c>
    </row>
    <row r="1174" spans="1:4">
      <c r="A1174" s="519">
        <v>822</v>
      </c>
      <c r="B1174" s="48">
        <v>98.514374280605423</v>
      </c>
      <c r="C1174" s="48">
        <v>98</v>
      </c>
      <c r="D1174" s="48">
        <v>110</v>
      </c>
    </row>
    <row r="1175" spans="1:4">
      <c r="A1175" s="519">
        <v>826</v>
      </c>
      <c r="B1175" s="48">
        <v>97.187487594304415</v>
      </c>
      <c r="C1175" s="48">
        <v>98</v>
      </c>
      <c r="D1175" s="48">
        <v>110</v>
      </c>
    </row>
    <row r="1176" spans="1:4">
      <c r="A1176" s="519">
        <v>830</v>
      </c>
      <c r="B1176" s="48">
        <v>96.969285264736101</v>
      </c>
      <c r="C1176" s="48">
        <v>98</v>
      </c>
      <c r="D1176" s="48">
        <v>110</v>
      </c>
    </row>
    <row r="1177" spans="1:4">
      <c r="A1177" s="519">
        <v>834</v>
      </c>
      <c r="B1177" s="48">
        <v>97.75127742292986</v>
      </c>
      <c r="C1177" s="48">
        <v>98</v>
      </c>
      <c r="D1177" s="48">
        <v>110</v>
      </c>
    </row>
    <row r="1178" spans="1:4">
      <c r="A1178" s="519">
        <v>837</v>
      </c>
      <c r="B1178" s="48">
        <v>93.167312432265561</v>
      </c>
      <c r="C1178" s="48">
        <v>98</v>
      </c>
      <c r="D1178" s="48">
        <v>110</v>
      </c>
    </row>
    <row r="1179" spans="1:4">
      <c r="A1179" s="519">
        <v>840</v>
      </c>
      <c r="B1179" s="48">
        <v>98.785987178729371</v>
      </c>
      <c r="C1179" s="48">
        <v>98</v>
      </c>
      <c r="D1179" s="48">
        <v>110</v>
      </c>
    </row>
    <row r="1180" spans="1:4">
      <c r="A1180" s="519">
        <v>843</v>
      </c>
      <c r="B1180" s="48">
        <v>102.41350605448739</v>
      </c>
      <c r="C1180" s="48">
        <v>98</v>
      </c>
      <c r="D1180" s="48">
        <v>110</v>
      </c>
    </row>
    <row r="1181" spans="1:4">
      <c r="A1181" s="519">
        <v>846</v>
      </c>
      <c r="B1181" s="48">
        <v>101.69137309592415</v>
      </c>
      <c r="C1181" s="48">
        <v>98</v>
      </c>
      <c r="D1181" s="48">
        <v>110</v>
      </c>
    </row>
    <row r="1182" spans="1:4">
      <c r="A1182" s="519">
        <v>849</v>
      </c>
      <c r="B1182" s="48">
        <v>102.01940004295767</v>
      </c>
      <c r="C1182" s="48">
        <v>98</v>
      </c>
      <c r="D1182" s="48">
        <v>110</v>
      </c>
    </row>
    <row r="1183" spans="1:4">
      <c r="A1183" s="519">
        <v>853</v>
      </c>
      <c r="B1183" s="48">
        <v>100.38453898618016</v>
      </c>
      <c r="C1183" s="48">
        <v>98</v>
      </c>
      <c r="D1183" s="48">
        <v>110</v>
      </c>
    </row>
    <row r="1184" spans="1:4">
      <c r="A1184" s="519">
        <v>857</v>
      </c>
      <c r="B1184" s="48">
        <v>102.69979706750235</v>
      </c>
      <c r="C1184" s="48">
        <v>98</v>
      </c>
      <c r="D1184" s="48">
        <v>110</v>
      </c>
    </row>
    <row r="1185" spans="1:4">
      <c r="A1185" s="519">
        <v>861</v>
      </c>
      <c r="B1185" s="48">
        <v>99.077904833897364</v>
      </c>
      <c r="C1185" s="48">
        <v>98</v>
      </c>
      <c r="D1185" s="48">
        <v>110</v>
      </c>
    </row>
    <row r="1186" spans="1:4">
      <c r="A1186" s="519">
        <v>865</v>
      </c>
      <c r="B1186" s="48">
        <v>100.27728943901546</v>
      </c>
      <c r="C1186" s="48">
        <v>98</v>
      </c>
      <c r="D1186" s="48">
        <v>110</v>
      </c>
    </row>
    <row r="1187" spans="1:4">
      <c r="A1187" s="519">
        <v>869</v>
      </c>
      <c r="B1187" s="48">
        <v>102.83655250135924</v>
      </c>
      <c r="C1187" s="48">
        <v>98</v>
      </c>
      <c r="D1187" s="48">
        <v>110</v>
      </c>
    </row>
    <row r="1188" spans="1:4">
      <c r="A1188" s="519">
        <v>873</v>
      </c>
      <c r="B1188" s="48">
        <v>103.10043519727725</v>
      </c>
      <c r="C1188" s="48">
        <v>98</v>
      </c>
      <c r="D1188" s="48">
        <v>110</v>
      </c>
    </row>
    <row r="1189" spans="1:4">
      <c r="A1189" s="519">
        <v>877</v>
      </c>
      <c r="B1189" s="48">
        <v>102.95329157643438</v>
      </c>
      <c r="C1189" s="48">
        <v>98</v>
      </c>
      <c r="D1189" s="48">
        <v>110</v>
      </c>
    </row>
    <row r="1190" spans="1:4">
      <c r="A1190" s="519">
        <v>881</v>
      </c>
      <c r="B1190" s="48">
        <v>97.318938076102668</v>
      </c>
      <c r="C1190" s="48">
        <v>98</v>
      </c>
      <c r="D1190" s="48">
        <v>110</v>
      </c>
    </row>
    <row r="1191" spans="1:4">
      <c r="A1191" s="519">
        <v>885</v>
      </c>
      <c r="B1191" s="48">
        <v>97.382927054873406</v>
      </c>
      <c r="C1191" s="48">
        <v>98</v>
      </c>
      <c r="D1191" s="48">
        <v>110</v>
      </c>
    </row>
    <row r="1192" spans="1:4">
      <c r="A1192" s="519">
        <v>889</v>
      </c>
      <c r="B1192" s="48">
        <v>98.314343488258032</v>
      </c>
      <c r="C1192" s="48">
        <v>98</v>
      </c>
      <c r="D1192" s="48">
        <v>110</v>
      </c>
    </row>
    <row r="1193" spans="1:4">
      <c r="A1193" s="519">
        <v>893</v>
      </c>
      <c r="B1193" s="48">
        <v>99.162580803503232</v>
      </c>
      <c r="C1193" s="48">
        <v>98</v>
      </c>
      <c r="D1193" s="48">
        <v>110</v>
      </c>
    </row>
    <row r="1194" spans="1:4">
      <c r="A1194" s="519">
        <v>897</v>
      </c>
      <c r="B1194" s="48">
        <v>96.352085296538021</v>
      </c>
      <c r="C1194" s="48">
        <v>98</v>
      </c>
      <c r="D1194" s="48">
        <v>110</v>
      </c>
    </row>
    <row r="1195" spans="1:4">
      <c r="A1195" s="519">
        <v>901</v>
      </c>
      <c r="B1195" s="48">
        <v>102.46023028549524</v>
      </c>
      <c r="C1195" s="48">
        <v>98</v>
      </c>
      <c r="D1195" s="48">
        <v>110</v>
      </c>
    </row>
    <row r="1196" spans="1:4">
      <c r="A1196" s="519">
        <v>905</v>
      </c>
      <c r="B1196" s="48">
        <v>100.65995944730702</v>
      </c>
      <c r="C1196" s="48">
        <v>98</v>
      </c>
      <c r="D1196" s="48">
        <v>110</v>
      </c>
    </row>
    <row r="1197" spans="1:4">
      <c r="A1197" s="519">
        <v>909</v>
      </c>
      <c r="B1197" s="48">
        <v>96.838511332707029</v>
      </c>
      <c r="C1197" s="48">
        <v>98</v>
      </c>
      <c r="D1197" s="48">
        <v>110</v>
      </c>
    </row>
    <row r="1198" spans="1:4">
      <c r="A1198" s="519">
        <v>913</v>
      </c>
      <c r="B1198" s="48">
        <v>100.79752972755975</v>
      </c>
      <c r="C1198" s="48">
        <v>98</v>
      </c>
      <c r="D1198" s="48">
        <v>110</v>
      </c>
    </row>
    <row r="1199" spans="1:4">
      <c r="A1199" s="519">
        <v>917</v>
      </c>
      <c r="B1199" s="48">
        <v>100.99817478820754</v>
      </c>
      <c r="C1199" s="48">
        <v>98</v>
      </c>
      <c r="D1199" s="48">
        <v>110</v>
      </c>
    </row>
    <row r="1200" spans="1:4">
      <c r="A1200" s="519">
        <v>921</v>
      </c>
      <c r="B1200" s="48">
        <v>97.985186388894334</v>
      </c>
      <c r="C1200" s="48">
        <v>98</v>
      </c>
      <c r="D1200" s="48">
        <v>110</v>
      </c>
    </row>
    <row r="1201" spans="1:4">
      <c r="A1201" s="519">
        <v>925</v>
      </c>
      <c r="B1201" s="48">
        <v>103.88467725456762</v>
      </c>
      <c r="C1201" s="48">
        <v>98</v>
      </c>
      <c r="D1201" s="48">
        <v>110</v>
      </c>
    </row>
    <row r="1202" spans="1:4">
      <c r="A1202" s="519">
        <v>929</v>
      </c>
      <c r="B1202" s="48">
        <v>101.33412908292377</v>
      </c>
      <c r="C1202" s="48">
        <v>98</v>
      </c>
      <c r="D1202" s="48">
        <v>110</v>
      </c>
    </row>
    <row r="1203" spans="1:4">
      <c r="A1203" s="519">
        <v>933</v>
      </c>
      <c r="B1203" s="48">
        <v>102.0419968922359</v>
      </c>
      <c r="C1203" s="48">
        <v>98</v>
      </c>
      <c r="D1203" s="48">
        <v>110</v>
      </c>
    </row>
    <row r="1204" spans="1:4">
      <c r="A1204" s="519">
        <v>937</v>
      </c>
      <c r="B1204" s="48">
        <v>102.54883181599308</v>
      </c>
      <c r="C1204" s="48">
        <v>98</v>
      </c>
      <c r="D1204" s="48">
        <v>110</v>
      </c>
    </row>
    <row r="1205" spans="1:4">
      <c r="A1205" s="519">
        <v>941</v>
      </c>
      <c r="B1205" s="48">
        <v>98.61226120245442</v>
      </c>
      <c r="C1205" s="48">
        <v>98</v>
      </c>
      <c r="D1205" s="48">
        <v>110</v>
      </c>
    </row>
    <row r="1206" spans="1:4">
      <c r="A1206" s="519">
        <v>945</v>
      </c>
      <c r="B1206" s="48">
        <v>97.015492328746291</v>
      </c>
      <c r="C1206" s="48">
        <v>98</v>
      </c>
      <c r="D1206" s="48">
        <v>110</v>
      </c>
    </row>
    <row r="1207" spans="1:4">
      <c r="A1207" s="519">
        <v>949</v>
      </c>
      <c r="B1207" s="48">
        <v>99.030399907295632</v>
      </c>
      <c r="C1207" s="48">
        <v>98</v>
      </c>
      <c r="D1207" s="48">
        <v>110</v>
      </c>
    </row>
    <row r="1208" spans="1:4">
      <c r="A1208" s="519">
        <v>953</v>
      </c>
      <c r="B1208" s="48">
        <v>96.457504845423031</v>
      </c>
      <c r="C1208" s="48">
        <v>98</v>
      </c>
      <c r="D1208" s="48">
        <v>110</v>
      </c>
    </row>
    <row r="1209" spans="1:4">
      <c r="A1209" s="519">
        <v>957</v>
      </c>
      <c r="B1209" s="48">
        <v>96.553107878689616</v>
      </c>
      <c r="C1209" s="48">
        <v>98</v>
      </c>
      <c r="D1209" s="48">
        <v>110</v>
      </c>
    </row>
    <row r="1210" spans="1:4">
      <c r="A1210" s="519">
        <v>961</v>
      </c>
      <c r="B1210" s="48">
        <v>98.379041420610179</v>
      </c>
      <c r="C1210" s="48">
        <v>98</v>
      </c>
      <c r="D1210" s="48">
        <v>110</v>
      </c>
    </row>
    <row r="1211" spans="1:4">
      <c r="A1211" s="519">
        <v>965</v>
      </c>
      <c r="B1211" s="48">
        <v>96.212174744542608</v>
      </c>
      <c r="C1211" s="48">
        <v>98</v>
      </c>
      <c r="D1211" s="48">
        <v>110</v>
      </c>
    </row>
    <row r="1212" spans="1:4">
      <c r="A1212" s="519">
        <v>969</v>
      </c>
      <c r="B1212" s="48">
        <v>96.907501171425196</v>
      </c>
      <c r="C1212" s="48">
        <v>98</v>
      </c>
      <c r="D1212" s="48">
        <v>110</v>
      </c>
    </row>
    <row r="1213" spans="1:4">
      <c r="A1213" s="519">
        <v>973</v>
      </c>
      <c r="B1213" s="48">
        <v>98.956750143130151</v>
      </c>
      <c r="C1213" s="48">
        <v>98</v>
      </c>
      <c r="D1213" s="48">
        <v>110</v>
      </c>
    </row>
    <row r="1214" spans="1:4">
      <c r="A1214" s="519">
        <v>977</v>
      </c>
      <c r="B1214" s="48">
        <v>96.730978234422139</v>
      </c>
      <c r="C1214" s="48">
        <v>98</v>
      </c>
      <c r="D1214" s="48">
        <v>110</v>
      </c>
    </row>
    <row r="1215" spans="1:4">
      <c r="A1215" s="519">
        <v>981</v>
      </c>
      <c r="B1215" s="48">
        <v>99.306361517033807</v>
      </c>
      <c r="C1215" s="48">
        <v>98</v>
      </c>
      <c r="D1215" s="48">
        <v>110</v>
      </c>
    </row>
    <row r="1216" spans="1:4">
      <c r="A1216" s="519">
        <v>985</v>
      </c>
      <c r="B1216" s="48">
        <v>96.006284890132974</v>
      </c>
      <c r="C1216" s="48">
        <v>98</v>
      </c>
      <c r="D1216" s="48">
        <v>110</v>
      </c>
    </row>
    <row r="1217" spans="1:4">
      <c r="A1217" s="519">
        <v>989</v>
      </c>
      <c r="B1217" s="48">
        <v>93.519318314892956</v>
      </c>
      <c r="C1217" s="48">
        <v>98</v>
      </c>
      <c r="D1217" s="48">
        <v>110</v>
      </c>
    </row>
    <row r="1218" spans="1:4">
      <c r="A1218" s="519">
        <v>993</v>
      </c>
      <c r="B1218" s="48">
        <v>96.643652768999559</v>
      </c>
      <c r="C1218" s="48">
        <v>98</v>
      </c>
      <c r="D1218" s="48">
        <v>110</v>
      </c>
    </row>
    <row r="1219" spans="1:4">
      <c r="A1219" s="519">
        <v>997</v>
      </c>
      <c r="B1219" s="48">
        <v>91.490356711217018</v>
      </c>
      <c r="C1219" s="48">
        <v>98</v>
      </c>
      <c r="D1219" s="48">
        <v>110</v>
      </c>
    </row>
    <row r="1220" spans="1:4">
      <c r="A1220" s="519">
        <v>1001</v>
      </c>
      <c r="B1220" s="48">
        <v>95.595205736135213</v>
      </c>
      <c r="C1220" s="48">
        <v>98</v>
      </c>
      <c r="D1220" s="48">
        <v>110</v>
      </c>
    </row>
    <row r="1221" spans="1:4">
      <c r="A1221" s="519">
        <v>1005</v>
      </c>
      <c r="B1221" s="48">
        <v>97.595894707738637</v>
      </c>
      <c r="C1221" s="48">
        <v>98</v>
      </c>
      <c r="D1221" s="48">
        <v>110</v>
      </c>
    </row>
    <row r="1222" spans="1:4">
      <c r="A1222" s="519">
        <v>1009</v>
      </c>
      <c r="B1222" s="48">
        <v>96.823578369145636</v>
      </c>
      <c r="C1222" s="48">
        <v>98</v>
      </c>
      <c r="D1222" s="48">
        <v>110</v>
      </c>
    </row>
    <row r="1223" spans="1:4">
      <c r="A1223" s="519">
        <v>1013</v>
      </c>
      <c r="B1223" s="48">
        <v>98.374866649919852</v>
      </c>
      <c r="C1223" s="48">
        <v>98</v>
      </c>
      <c r="D1223" s="48">
        <v>110</v>
      </c>
    </row>
    <row r="1224" spans="1:4">
      <c r="A1224" s="519">
        <v>1017</v>
      </c>
      <c r="B1224" s="48">
        <v>99.830774854843341</v>
      </c>
      <c r="C1224" s="48">
        <v>98</v>
      </c>
      <c r="D1224" s="48">
        <v>110</v>
      </c>
    </row>
    <row r="1225" spans="1:4">
      <c r="A1225" s="519">
        <v>1021</v>
      </c>
      <c r="B1225" s="48">
        <v>96.970736018426564</v>
      </c>
      <c r="C1225" s="48">
        <v>98</v>
      </c>
      <c r="D1225" s="48">
        <v>110</v>
      </c>
    </row>
    <row r="1226" spans="1:4">
      <c r="A1226" s="519">
        <v>1025</v>
      </c>
      <c r="B1226" s="48">
        <v>97.019247840712737</v>
      </c>
      <c r="C1226" s="48">
        <v>98</v>
      </c>
      <c r="D1226" s="48">
        <v>110</v>
      </c>
    </row>
    <row r="1227" spans="1:4">
      <c r="A1227" s="519">
        <v>1029</v>
      </c>
      <c r="B1227" s="48">
        <v>99.475689355024826</v>
      </c>
      <c r="C1227" s="48">
        <v>98</v>
      </c>
      <c r="D1227" s="48">
        <v>110</v>
      </c>
    </row>
    <row r="1228" spans="1:4">
      <c r="A1228" s="519">
        <v>1033</v>
      </c>
      <c r="B1228" s="48">
        <v>99.365180599202958</v>
      </c>
      <c r="C1228" s="48">
        <v>98</v>
      </c>
      <c r="D1228" s="48">
        <v>110</v>
      </c>
    </row>
    <row r="1229" spans="1:4">
      <c r="A1229" s="519">
        <v>1037</v>
      </c>
      <c r="B1229" s="48">
        <v>97.020418704658027</v>
      </c>
      <c r="C1229" s="48">
        <v>98</v>
      </c>
      <c r="D1229" s="48">
        <v>110</v>
      </c>
    </row>
    <row r="1230" spans="1:4">
      <c r="A1230" s="519">
        <v>1041</v>
      </c>
      <c r="B1230" s="48">
        <v>96.783125820286941</v>
      </c>
      <c r="C1230" s="48">
        <v>98</v>
      </c>
      <c r="D1230" s="48">
        <v>110</v>
      </c>
    </row>
    <row r="1231" spans="1:4">
      <c r="A1231" s="519">
        <v>1045</v>
      </c>
      <c r="B1231" s="48">
        <v>96.781594316659621</v>
      </c>
      <c r="C1231" s="48">
        <v>98</v>
      </c>
      <c r="D1231" s="48">
        <v>110</v>
      </c>
    </row>
    <row r="1232" spans="1:4">
      <c r="A1232" s="519">
        <v>1049</v>
      </c>
      <c r="B1232" s="48">
        <v>93.634029812366535</v>
      </c>
      <c r="C1232" s="48">
        <v>98</v>
      </c>
      <c r="D1232" s="48">
        <v>110</v>
      </c>
    </row>
    <row r="1233" spans="1:4">
      <c r="A1233" s="519">
        <v>1053</v>
      </c>
      <c r="B1233" s="48">
        <v>96.400833148106202</v>
      </c>
      <c r="C1233" s="48">
        <v>98</v>
      </c>
      <c r="D1233" s="48">
        <v>110</v>
      </c>
    </row>
    <row r="1234" spans="1:4">
      <c r="A1234" s="519">
        <v>1057</v>
      </c>
      <c r="B1234" s="48">
        <v>97.72631390232965</v>
      </c>
      <c r="C1234" s="48">
        <v>98</v>
      </c>
      <c r="D1234" s="48">
        <v>110</v>
      </c>
    </row>
    <row r="1235" spans="1:4">
      <c r="A1235" s="519">
        <v>1061</v>
      </c>
      <c r="B1235" s="48">
        <v>96.939086002856413</v>
      </c>
      <c r="C1235" s="48">
        <v>98</v>
      </c>
      <c r="D1235" s="48">
        <v>110</v>
      </c>
    </row>
    <row r="1236" spans="1:4">
      <c r="A1236" s="519">
        <v>1065</v>
      </c>
      <c r="B1236" s="48">
        <v>98.859079275426438</v>
      </c>
      <c r="C1236" s="48">
        <v>98</v>
      </c>
      <c r="D1236" s="48">
        <v>110</v>
      </c>
    </row>
    <row r="1237" spans="1:4">
      <c r="A1237" s="519">
        <v>1069</v>
      </c>
      <c r="B1237" s="48">
        <v>96.587663165222509</v>
      </c>
      <c r="C1237" s="48">
        <v>98</v>
      </c>
      <c r="D1237" s="48">
        <v>110</v>
      </c>
    </row>
    <row r="1238" spans="1:4">
      <c r="A1238" s="519">
        <v>1073</v>
      </c>
      <c r="B1238" s="48">
        <v>95.151486042003469</v>
      </c>
      <c r="C1238" s="48">
        <v>98</v>
      </c>
      <c r="D1238" s="48">
        <v>110</v>
      </c>
    </row>
    <row r="1239" spans="1:4">
      <c r="A1239" s="519">
        <v>1077</v>
      </c>
      <c r="B1239" s="48">
        <v>96.94297114207076</v>
      </c>
      <c r="C1239" s="48">
        <v>98</v>
      </c>
      <c r="D1239" s="48">
        <v>110</v>
      </c>
    </row>
    <row r="1240" spans="1:4">
      <c r="A1240" s="519">
        <v>1081</v>
      </c>
      <c r="B1240" s="48">
        <v>99.435672992722431</v>
      </c>
      <c r="C1240" s="48">
        <v>98</v>
      </c>
      <c r="D1240" s="48">
        <v>110</v>
      </c>
    </row>
    <row r="1241" spans="1:4">
      <c r="A1241" s="519">
        <v>1085</v>
      </c>
      <c r="B1241" s="48">
        <v>98.805434226278564</v>
      </c>
      <c r="C1241" s="48">
        <v>98</v>
      </c>
      <c r="D1241" s="48">
        <v>110</v>
      </c>
    </row>
    <row r="1242" spans="1:4">
      <c r="A1242" s="519">
        <v>1089</v>
      </c>
      <c r="B1242" s="48">
        <v>99.017727224702014</v>
      </c>
      <c r="C1242" s="48">
        <v>98</v>
      </c>
      <c r="D1242" s="48">
        <v>110</v>
      </c>
    </row>
    <row r="1243" spans="1:4">
      <c r="A1243" s="519">
        <v>1093</v>
      </c>
      <c r="B1243" s="48">
        <v>98.167948650286093</v>
      </c>
      <c r="C1243" s="48">
        <v>98</v>
      </c>
      <c r="D1243" s="48">
        <v>110</v>
      </c>
    </row>
    <row r="1244" spans="1:4">
      <c r="A1244" s="519">
        <v>1097</v>
      </c>
      <c r="B1244" s="48">
        <v>96.925695987818045</v>
      </c>
      <c r="C1244" s="48">
        <v>98</v>
      </c>
      <c r="D1244" s="48">
        <v>110</v>
      </c>
    </row>
    <row r="1245" spans="1:4">
      <c r="A1245" s="519">
        <v>1101</v>
      </c>
      <c r="B1245" s="48">
        <v>99.296882361401842</v>
      </c>
      <c r="C1245" s="48">
        <v>98</v>
      </c>
      <c r="D1245" s="48">
        <v>110</v>
      </c>
    </row>
    <row r="1246" spans="1:4">
      <c r="A1246" s="519">
        <v>1105</v>
      </c>
      <c r="B1246" s="48">
        <v>99.609054349212755</v>
      </c>
      <c r="C1246" s="48">
        <v>98</v>
      </c>
      <c r="D1246" s="48">
        <v>110</v>
      </c>
    </row>
    <row r="1247" spans="1:4">
      <c r="A1247" s="519">
        <v>1109</v>
      </c>
      <c r="B1247" s="48">
        <v>97.951357789704005</v>
      </c>
      <c r="C1247" s="48">
        <v>98</v>
      </c>
      <c r="D1247" s="48">
        <v>110</v>
      </c>
    </row>
    <row r="1248" spans="1:4">
      <c r="A1248" s="519">
        <v>1113</v>
      </c>
      <c r="B1248" s="48">
        <v>102.36527554069876</v>
      </c>
      <c r="C1248" s="48">
        <v>98</v>
      </c>
      <c r="D1248" s="48">
        <v>110</v>
      </c>
    </row>
    <row r="1249" spans="1:4">
      <c r="A1249" s="519">
        <v>1117</v>
      </c>
      <c r="B1249" s="48">
        <v>102.15117667716464</v>
      </c>
      <c r="C1249" s="48">
        <v>98</v>
      </c>
      <c r="D1249" s="48">
        <v>110</v>
      </c>
    </row>
    <row r="1250" spans="1:4">
      <c r="A1250" s="519">
        <v>1121</v>
      </c>
      <c r="B1250" s="48">
        <v>99.897748484606382</v>
      </c>
      <c r="C1250" s="48">
        <v>98</v>
      </c>
      <c r="D1250" s="48">
        <v>110</v>
      </c>
    </row>
    <row r="1251" spans="1:4">
      <c r="A1251" s="519">
        <v>1125</v>
      </c>
      <c r="B1251" s="48">
        <v>103.90405055687883</v>
      </c>
      <c r="C1251" s="48">
        <v>98</v>
      </c>
      <c r="D1251" s="48">
        <v>110</v>
      </c>
    </row>
    <row r="1252" spans="1:4">
      <c r="A1252" s="519">
        <v>1129</v>
      </c>
      <c r="B1252" s="48">
        <v>93.751528005432107</v>
      </c>
      <c r="C1252" s="48">
        <v>98</v>
      </c>
      <c r="D1252" s="48">
        <v>110</v>
      </c>
    </row>
    <row r="1253" spans="1:4">
      <c r="A1253" s="519">
        <v>1133</v>
      </c>
      <c r="B1253" s="48">
        <v>95.595497643164563</v>
      </c>
      <c r="C1253" s="48">
        <v>98</v>
      </c>
      <c r="D1253" s="48">
        <v>110</v>
      </c>
    </row>
    <row r="1254" spans="1:4">
      <c r="A1254" s="519">
        <v>1137</v>
      </c>
      <c r="B1254" s="48">
        <v>98.432239920124289</v>
      </c>
      <c r="C1254" s="48">
        <v>98</v>
      </c>
      <c r="D1254" s="48">
        <v>110</v>
      </c>
    </row>
    <row r="1255" spans="1:4">
      <c r="A1255" s="519">
        <v>1141</v>
      </c>
      <c r="B1255" s="48">
        <v>98.291795928268229</v>
      </c>
      <c r="C1255" s="48">
        <v>98</v>
      </c>
      <c r="D1255" s="48">
        <v>110</v>
      </c>
    </row>
    <row r="1256" spans="1:4">
      <c r="A1256" s="519">
        <v>1145</v>
      </c>
      <c r="B1256" s="48">
        <v>97.460735911935942</v>
      </c>
      <c r="C1256" s="48">
        <v>98</v>
      </c>
      <c r="D1256" s="48">
        <v>110</v>
      </c>
    </row>
    <row r="1257" spans="1:4">
      <c r="A1257" s="519">
        <v>1149</v>
      </c>
      <c r="B1257" s="48">
        <v>95.197496671779305</v>
      </c>
      <c r="C1257" s="48">
        <v>98</v>
      </c>
      <c r="D1257" s="48">
        <v>110</v>
      </c>
    </row>
    <row r="1258" spans="1:4">
      <c r="A1258" s="519">
        <v>1153</v>
      </c>
      <c r="B1258" s="48">
        <v>94.810286671965969</v>
      </c>
      <c r="C1258" s="48">
        <v>98</v>
      </c>
      <c r="D1258" s="48">
        <v>110</v>
      </c>
    </row>
    <row r="1259" spans="1:4">
      <c r="A1259" s="519">
        <v>1157</v>
      </c>
      <c r="B1259" s="48">
        <v>96.647292409714638</v>
      </c>
      <c r="C1259" s="48">
        <v>98</v>
      </c>
      <c r="D1259" s="48">
        <v>110</v>
      </c>
    </row>
    <row r="1260" spans="1:4">
      <c r="A1260" s="519">
        <v>1161</v>
      </c>
      <c r="B1260" s="48">
        <v>97.117488348166532</v>
      </c>
      <c r="C1260" s="48">
        <v>98</v>
      </c>
      <c r="D1260" s="48">
        <v>110</v>
      </c>
    </row>
    <row r="1261" spans="1:4">
      <c r="A1261" s="519">
        <v>1165</v>
      </c>
      <c r="B1261" s="48">
        <v>96.969876720985042</v>
      </c>
      <c r="C1261" s="48">
        <v>98</v>
      </c>
      <c r="D1261" s="48">
        <v>110</v>
      </c>
    </row>
    <row r="1262" spans="1:4">
      <c r="A1262" s="519">
        <v>1169</v>
      </c>
      <c r="B1262" s="48">
        <v>96.835530472683701</v>
      </c>
      <c r="C1262" s="48">
        <v>98</v>
      </c>
      <c r="D1262" s="48">
        <v>110</v>
      </c>
    </row>
    <row r="1263" spans="1:4">
      <c r="A1263" s="519">
        <v>1173</v>
      </c>
      <c r="B1263" s="48">
        <v>97.627703282436727</v>
      </c>
      <c r="C1263" s="48">
        <v>98</v>
      </c>
      <c r="D1263" s="48">
        <v>110</v>
      </c>
    </row>
    <row r="1264" spans="1:4">
      <c r="A1264" s="519">
        <v>1177</v>
      </c>
      <c r="B1264" s="48">
        <v>98.301286779524105</v>
      </c>
      <c r="C1264" s="48">
        <v>98</v>
      </c>
      <c r="D1264" s="48">
        <v>110</v>
      </c>
    </row>
    <row r="1265" spans="1:4">
      <c r="A1265" s="519">
        <v>1181</v>
      </c>
      <c r="B1265" s="48">
        <v>98.36789763928185</v>
      </c>
      <c r="C1265" s="48">
        <v>98</v>
      </c>
      <c r="D1265" s="48">
        <v>110</v>
      </c>
    </row>
    <row r="1266" spans="1:4">
      <c r="A1266" s="519">
        <v>1185</v>
      </c>
      <c r="B1266" s="48">
        <v>100.79356793112314</v>
      </c>
      <c r="C1266" s="48">
        <v>98</v>
      </c>
      <c r="D1266" s="48">
        <v>110</v>
      </c>
    </row>
    <row r="1267" spans="1:4">
      <c r="A1267" s="519">
        <v>1189</v>
      </c>
      <c r="B1267" s="48">
        <v>99.4334421856923</v>
      </c>
      <c r="C1267" s="48">
        <v>98</v>
      </c>
      <c r="D1267" s="48">
        <v>110</v>
      </c>
    </row>
    <row r="1268" spans="1:4">
      <c r="A1268" s="519">
        <v>1193</v>
      </c>
      <c r="B1268" s="48">
        <v>98.680610248240043</v>
      </c>
      <c r="C1268" s="48">
        <v>98</v>
      </c>
      <c r="D1268" s="48">
        <v>110</v>
      </c>
    </row>
    <row r="1269" spans="1:4">
      <c r="A1269" s="519">
        <v>1197</v>
      </c>
      <c r="B1269" s="48">
        <v>103.11525681687431</v>
      </c>
      <c r="C1269" s="48">
        <v>98</v>
      </c>
      <c r="D1269" s="48">
        <v>110</v>
      </c>
    </row>
    <row r="1270" spans="1:4">
      <c r="A1270" s="519">
        <v>1201</v>
      </c>
      <c r="B1270" s="48">
        <v>99.788279861341749</v>
      </c>
      <c r="C1270" s="48">
        <v>98</v>
      </c>
      <c r="D1270" s="48">
        <v>110</v>
      </c>
    </row>
    <row r="1271" spans="1:4">
      <c r="A1271" s="519">
        <v>1205</v>
      </c>
      <c r="B1271" s="48">
        <v>102.23820311279141</v>
      </c>
      <c r="C1271" s="48">
        <v>98</v>
      </c>
      <c r="D1271" s="48">
        <v>110</v>
      </c>
    </row>
    <row r="1272" spans="1:4">
      <c r="A1272" s="519">
        <v>1209</v>
      </c>
      <c r="B1272" s="48">
        <v>98.82269277358796</v>
      </c>
      <c r="C1272" s="48">
        <v>98</v>
      </c>
      <c r="D1272" s="48">
        <v>110</v>
      </c>
    </row>
    <row r="1273" spans="1:4">
      <c r="A1273" s="519">
        <v>1213</v>
      </c>
      <c r="B1273" s="48">
        <v>99.933128381017653</v>
      </c>
      <c r="C1273" s="48">
        <v>98</v>
      </c>
      <c r="D1273" s="48">
        <v>110</v>
      </c>
    </row>
    <row r="1274" spans="1:4">
      <c r="A1274" s="519">
        <v>1217</v>
      </c>
      <c r="B1274" s="48">
        <v>99.119518027481107</v>
      </c>
      <c r="C1274" s="48">
        <v>98</v>
      </c>
      <c r="D1274" s="48">
        <v>110</v>
      </c>
    </row>
    <row r="1275" spans="1:4">
      <c r="A1275" s="519">
        <v>1221</v>
      </c>
      <c r="B1275" s="48">
        <v>98.466748136260975</v>
      </c>
      <c r="C1275" s="48">
        <v>98</v>
      </c>
      <c r="D1275" s="48">
        <v>110</v>
      </c>
    </row>
    <row r="1276" spans="1:4">
      <c r="A1276" s="519">
        <v>1225</v>
      </c>
      <c r="B1276" s="48">
        <v>100.60640719999292</v>
      </c>
      <c r="C1276" s="48">
        <v>98</v>
      </c>
      <c r="D1276" s="48">
        <v>110</v>
      </c>
    </row>
    <row r="1277" spans="1:4">
      <c r="A1277" s="519">
        <v>1229</v>
      </c>
      <c r="B1277" s="48">
        <v>96.344164639573549</v>
      </c>
      <c r="C1277" s="48">
        <v>98</v>
      </c>
      <c r="D1277" s="48">
        <v>110</v>
      </c>
    </row>
    <row r="1278" spans="1:4">
      <c r="A1278" s="519">
        <v>1233</v>
      </c>
      <c r="B1278" s="48">
        <v>99.744099053611805</v>
      </c>
      <c r="C1278" s="48">
        <v>98</v>
      </c>
      <c r="D1278" s="48">
        <v>110</v>
      </c>
    </row>
    <row r="1279" spans="1:4">
      <c r="A1279" s="519">
        <v>1237</v>
      </c>
      <c r="B1279" s="48">
        <v>101.32652026306859</v>
      </c>
      <c r="C1279" s="48">
        <v>98</v>
      </c>
      <c r="D1279" s="48">
        <v>110</v>
      </c>
    </row>
    <row r="1280" spans="1:4">
      <c r="A1280" s="519">
        <v>1241</v>
      </c>
      <c r="B1280" s="48">
        <v>96.236820965696793</v>
      </c>
      <c r="C1280" s="48">
        <v>98</v>
      </c>
      <c r="D1280" s="48">
        <v>110</v>
      </c>
    </row>
    <row r="1281" spans="1:4">
      <c r="A1281" s="519">
        <v>1245</v>
      </c>
      <c r="B1281" s="48">
        <v>97.155178179900858</v>
      </c>
      <c r="C1281" s="48">
        <v>98</v>
      </c>
      <c r="D1281" s="48">
        <v>110</v>
      </c>
    </row>
    <row r="1282" spans="1:4">
      <c r="A1282" s="519">
        <v>1249</v>
      </c>
      <c r="B1282" s="48">
        <v>98.713847735131793</v>
      </c>
      <c r="C1282" s="48">
        <v>98</v>
      </c>
      <c r="D1282" s="48">
        <v>110</v>
      </c>
    </row>
    <row r="1283" spans="1:4">
      <c r="A1283" s="519">
        <v>1253</v>
      </c>
      <c r="B1283" s="48">
        <v>99.448992265514434</v>
      </c>
      <c r="C1283" s="48">
        <v>98</v>
      </c>
      <c r="D1283" s="48">
        <v>110</v>
      </c>
    </row>
    <row r="1284" spans="1:4">
      <c r="A1284" s="519">
        <v>1257</v>
      </c>
      <c r="B1284" s="48">
        <v>101.35852813009134</v>
      </c>
      <c r="C1284" s="48">
        <v>98</v>
      </c>
      <c r="D1284" s="48">
        <v>110</v>
      </c>
    </row>
    <row r="1285" spans="1:4">
      <c r="A1285" s="519">
        <v>1261</v>
      </c>
      <c r="B1285" s="48">
        <v>100.16278598053638</v>
      </c>
      <c r="C1285" s="48">
        <v>98</v>
      </c>
      <c r="D1285" s="48">
        <v>110</v>
      </c>
    </row>
    <row r="1286" spans="1:4">
      <c r="A1286" s="519">
        <v>1265</v>
      </c>
      <c r="B1286" s="48">
        <v>99.247260043944735</v>
      </c>
      <c r="C1286" s="48">
        <v>98</v>
      </c>
      <c r="D1286" s="48">
        <v>110</v>
      </c>
    </row>
    <row r="1287" spans="1:4">
      <c r="A1287" s="519">
        <v>1269</v>
      </c>
      <c r="B1287" s="48">
        <v>97.527818133413575</v>
      </c>
      <c r="C1287" s="48">
        <v>98</v>
      </c>
      <c r="D1287" s="48">
        <v>110</v>
      </c>
    </row>
    <row r="1288" spans="1:4">
      <c r="A1288" s="519">
        <v>1273</v>
      </c>
      <c r="B1288" s="48">
        <v>99.121697721876757</v>
      </c>
      <c r="C1288" s="48">
        <v>98</v>
      </c>
      <c r="D1288" s="48">
        <v>110</v>
      </c>
    </row>
    <row r="1289" spans="1:4">
      <c r="A1289" s="519">
        <v>1277</v>
      </c>
      <c r="B1289" s="48">
        <v>97.976203025412829</v>
      </c>
      <c r="C1289" s="48">
        <v>98</v>
      </c>
      <c r="D1289" s="48">
        <v>110</v>
      </c>
    </row>
    <row r="1290" spans="1:4">
      <c r="A1290" s="519">
        <v>1281</v>
      </c>
      <c r="B1290" s="48">
        <v>99.234010844012161</v>
      </c>
      <c r="C1290" s="48">
        <v>98</v>
      </c>
      <c r="D1290" s="48">
        <v>110</v>
      </c>
    </row>
    <row r="1291" spans="1:4">
      <c r="A1291" s="519">
        <v>1285</v>
      </c>
      <c r="B1291" s="48">
        <v>95.533724999359123</v>
      </c>
      <c r="C1291" s="48">
        <v>98</v>
      </c>
      <c r="D1291" s="48">
        <v>110</v>
      </c>
    </row>
    <row r="1292" spans="1:4">
      <c r="A1292" s="519">
        <v>1289</v>
      </c>
      <c r="B1292" s="48">
        <v>94.218609945998026</v>
      </c>
      <c r="C1292" s="48">
        <v>98</v>
      </c>
      <c r="D1292" s="48">
        <v>110</v>
      </c>
    </row>
    <row r="1293" spans="1:4">
      <c r="A1293" s="519">
        <v>1293</v>
      </c>
      <c r="B1293" s="48">
        <v>98.273119622699639</v>
      </c>
      <c r="C1293" s="48">
        <v>98</v>
      </c>
      <c r="D1293" s="48">
        <v>110</v>
      </c>
    </row>
    <row r="1294" spans="1:4">
      <c r="A1294" s="519">
        <v>1297</v>
      </c>
      <c r="B1294" s="48">
        <v>99.484783943644956</v>
      </c>
      <c r="C1294" s="48">
        <v>98</v>
      </c>
      <c r="D1294" s="48">
        <v>110</v>
      </c>
    </row>
    <row r="1295" spans="1:4">
      <c r="A1295" s="519">
        <v>1301</v>
      </c>
      <c r="B1295" s="48">
        <v>100.45879975543615</v>
      </c>
      <c r="C1295" s="48">
        <v>98</v>
      </c>
      <c r="D1295" s="48">
        <v>110</v>
      </c>
    </row>
    <row r="1296" spans="1:4">
      <c r="A1296" s="519">
        <v>1305</v>
      </c>
      <c r="B1296" s="48">
        <v>99.519200554554814</v>
      </c>
      <c r="C1296" s="48">
        <v>98</v>
      </c>
      <c r="D1296" s="48">
        <v>110</v>
      </c>
    </row>
    <row r="1297" spans="1:4">
      <c r="A1297" s="519">
        <v>1309</v>
      </c>
      <c r="B1297" s="48">
        <v>98.222912725827442</v>
      </c>
      <c r="C1297" s="48">
        <v>98</v>
      </c>
      <c r="D1297" s="48">
        <v>110</v>
      </c>
    </row>
    <row r="1298" spans="1:4">
      <c r="A1298" s="519">
        <v>1313</v>
      </c>
      <c r="B1298" s="48">
        <v>97.518766749746248</v>
      </c>
      <c r="C1298" s="48">
        <v>98</v>
      </c>
      <c r="D1298" s="48">
        <v>110</v>
      </c>
    </row>
    <row r="1299" spans="1:4">
      <c r="A1299" s="519">
        <v>1317</v>
      </c>
      <c r="B1299" s="48">
        <v>98.971842918455224</v>
      </c>
      <c r="C1299" s="48">
        <v>98</v>
      </c>
      <c r="D1299" s="48">
        <v>110</v>
      </c>
    </row>
    <row r="1300" spans="1:4">
      <c r="A1300" s="519">
        <v>1321</v>
      </c>
      <c r="B1300" s="48">
        <v>97.426770246042722</v>
      </c>
      <c r="C1300" s="48">
        <v>98</v>
      </c>
      <c r="D1300" s="48">
        <v>110</v>
      </c>
    </row>
    <row r="1301" spans="1:4">
      <c r="A1301" s="519">
        <v>1325</v>
      </c>
      <c r="B1301" s="48">
        <v>96.615236767764728</v>
      </c>
      <c r="C1301" s="48">
        <v>98</v>
      </c>
      <c r="D1301" s="48">
        <v>110</v>
      </c>
    </row>
    <row r="1302" spans="1:4">
      <c r="A1302" s="519">
        <v>1329</v>
      </c>
      <c r="B1302" s="48">
        <v>97.834246297107597</v>
      </c>
      <c r="C1302" s="48">
        <v>98</v>
      </c>
      <c r="D1302" s="48">
        <v>110</v>
      </c>
    </row>
    <row r="1303" spans="1:4">
      <c r="A1303" s="519">
        <v>1333</v>
      </c>
      <c r="B1303" s="48">
        <v>97.916553075198266</v>
      </c>
      <c r="C1303" s="48">
        <v>98</v>
      </c>
      <c r="D1303" s="48">
        <v>110</v>
      </c>
    </row>
    <row r="1304" spans="1:4">
      <c r="A1304" s="519">
        <v>1337</v>
      </c>
      <c r="B1304" s="48">
        <v>102.77518652273987</v>
      </c>
      <c r="C1304" s="48">
        <v>98</v>
      </c>
      <c r="D1304" s="48">
        <v>110</v>
      </c>
    </row>
    <row r="1305" spans="1:4">
      <c r="A1305" s="519">
        <v>1341</v>
      </c>
      <c r="B1305" s="48">
        <v>98.159509763919289</v>
      </c>
      <c r="C1305" s="48">
        <v>98</v>
      </c>
      <c r="D1305" s="48">
        <v>110</v>
      </c>
    </row>
    <row r="1306" spans="1:4">
      <c r="A1306" s="519">
        <v>1345</v>
      </c>
      <c r="B1306" s="48">
        <v>99.38042525239284</v>
      </c>
      <c r="C1306" s="48">
        <v>98</v>
      </c>
      <c r="D1306" s="48">
        <v>110</v>
      </c>
    </row>
    <row r="1307" spans="1:4">
      <c r="A1307" s="519">
        <v>1349</v>
      </c>
      <c r="B1307" s="48">
        <v>99.026939235347442</v>
      </c>
      <c r="C1307" s="48">
        <v>98</v>
      </c>
      <c r="D1307" s="48">
        <v>110</v>
      </c>
    </row>
    <row r="1308" spans="1:4">
      <c r="A1308" s="519">
        <v>1353</v>
      </c>
      <c r="B1308" s="48">
        <v>101.24541748633489</v>
      </c>
      <c r="C1308" s="48">
        <v>98</v>
      </c>
      <c r="D1308" s="48">
        <v>110</v>
      </c>
    </row>
    <row r="1309" spans="1:4">
      <c r="A1309" s="519">
        <v>1357</v>
      </c>
      <c r="B1309" s="48">
        <v>98.860116828689712</v>
      </c>
      <c r="C1309" s="48">
        <v>98</v>
      </c>
      <c r="D1309" s="48">
        <v>110</v>
      </c>
    </row>
    <row r="1310" spans="1:4">
      <c r="A1310" s="519">
        <v>1361</v>
      </c>
      <c r="B1310" s="48">
        <v>97.093128979710087</v>
      </c>
      <c r="C1310" s="48">
        <v>98</v>
      </c>
      <c r="D1310" s="48">
        <v>110</v>
      </c>
    </row>
    <row r="1311" spans="1:4">
      <c r="A1311" s="519">
        <v>1365</v>
      </c>
      <c r="B1311" s="48">
        <v>103.26257709439568</v>
      </c>
      <c r="C1311" s="48">
        <v>98</v>
      </c>
      <c r="D1311" s="48">
        <v>110</v>
      </c>
    </row>
    <row r="1312" spans="1:4">
      <c r="A1312" s="519">
        <v>1369</v>
      </c>
      <c r="B1312" s="48">
        <v>99.160419741081753</v>
      </c>
      <c r="C1312" s="48">
        <v>98</v>
      </c>
      <c r="D1312" s="48">
        <v>110</v>
      </c>
    </row>
    <row r="1313" spans="1:4">
      <c r="A1313" s="519">
        <v>1373</v>
      </c>
      <c r="B1313" s="48">
        <v>100.64452018646992</v>
      </c>
      <c r="C1313" s="48">
        <v>98</v>
      </c>
      <c r="D1313" s="48">
        <v>110</v>
      </c>
    </row>
    <row r="1314" spans="1:4">
      <c r="A1314" s="519">
        <v>1377</v>
      </c>
      <c r="B1314" s="48">
        <v>97.992509908889488</v>
      </c>
      <c r="C1314" s="48">
        <v>98</v>
      </c>
      <c r="D1314" s="48">
        <v>110</v>
      </c>
    </row>
    <row r="1315" spans="1:4">
      <c r="A1315" s="519">
        <v>1381</v>
      </c>
      <c r="B1315" s="48">
        <v>92.599209849878747</v>
      </c>
      <c r="C1315" s="48">
        <v>98</v>
      </c>
      <c r="D1315" s="48">
        <v>110</v>
      </c>
    </row>
    <row r="1316" spans="1:4">
      <c r="A1316" s="519">
        <v>1385</v>
      </c>
      <c r="B1316" s="48">
        <v>100.1523999529594</v>
      </c>
      <c r="C1316" s="48">
        <v>98</v>
      </c>
      <c r="D1316" s="48">
        <v>110</v>
      </c>
    </row>
    <row r="1317" spans="1:4">
      <c r="A1317" s="519">
        <v>1389</v>
      </c>
      <c r="B1317" s="48">
        <v>99.263685584187755</v>
      </c>
      <c r="C1317" s="48">
        <v>98</v>
      </c>
      <c r="D1317" s="48">
        <v>110</v>
      </c>
    </row>
    <row r="1318" spans="1:4">
      <c r="A1318" s="519">
        <v>1393</v>
      </c>
      <c r="B1318" s="48">
        <v>99.574785890772091</v>
      </c>
      <c r="C1318" s="48">
        <v>98</v>
      </c>
      <c r="D1318" s="48">
        <v>110</v>
      </c>
    </row>
    <row r="1319" spans="1:4">
      <c r="A1319" s="519">
        <v>1397</v>
      </c>
      <c r="B1319" s="48">
        <v>102.47574966138812</v>
      </c>
      <c r="C1319" s="48">
        <v>98</v>
      </c>
      <c r="D1319" s="48">
        <v>110</v>
      </c>
    </row>
    <row r="1320" spans="1:4">
      <c r="A1320" s="519">
        <v>1401</v>
      </c>
      <c r="B1320" s="48">
        <v>98.513919641405963</v>
      </c>
      <c r="C1320" s="48">
        <v>98</v>
      </c>
      <c r="D1320" s="48">
        <v>110</v>
      </c>
    </row>
    <row r="1321" spans="1:4">
      <c r="A1321" s="519">
        <v>1405</v>
      </c>
      <c r="B1321" s="48">
        <v>98.884132869971225</v>
      </c>
      <c r="C1321" s="48">
        <v>98</v>
      </c>
      <c r="D1321" s="48">
        <v>110</v>
      </c>
    </row>
    <row r="1322" spans="1:4">
      <c r="A1322" s="519">
        <v>1409</v>
      </c>
      <c r="B1322" s="48">
        <v>98.252590653491623</v>
      </c>
      <c r="C1322" s="48">
        <v>98</v>
      </c>
      <c r="D1322" s="48">
        <v>110</v>
      </c>
    </row>
    <row r="1323" spans="1:4">
      <c r="A1323" s="519">
        <v>1413</v>
      </c>
      <c r="B1323" s="48">
        <v>99.036071307563716</v>
      </c>
      <c r="C1323" s="48">
        <v>98</v>
      </c>
      <c r="D1323" s="48">
        <v>110</v>
      </c>
    </row>
    <row r="1324" spans="1:4">
      <c r="A1324" s="519">
        <v>1417</v>
      </c>
      <c r="B1324" s="48">
        <v>98.793311436306396</v>
      </c>
      <c r="C1324" s="48">
        <v>98</v>
      </c>
      <c r="D1324" s="48">
        <v>110</v>
      </c>
    </row>
    <row r="1325" spans="1:4">
      <c r="A1325" s="519">
        <v>1421</v>
      </c>
      <c r="B1325" s="48">
        <v>96.263681085000684</v>
      </c>
      <c r="C1325" s="48">
        <v>98</v>
      </c>
      <c r="D1325" s="48">
        <v>110</v>
      </c>
    </row>
    <row r="1326" spans="1:4">
      <c r="A1326" s="519">
        <v>1425</v>
      </c>
      <c r="B1326" s="48">
        <v>99.380966423685976</v>
      </c>
      <c r="C1326" s="48">
        <v>98</v>
      </c>
      <c r="D1326" s="48">
        <v>110</v>
      </c>
    </row>
    <row r="1327" spans="1:4">
      <c r="A1327" s="519">
        <v>1429</v>
      </c>
      <c r="B1327" s="48">
        <v>101.86016170313135</v>
      </c>
      <c r="C1327" s="48">
        <v>98</v>
      </c>
      <c r="D1327" s="48">
        <v>110</v>
      </c>
    </row>
    <row r="1328" spans="1:4">
      <c r="A1328" s="519">
        <v>1433</v>
      </c>
      <c r="B1328" s="48">
        <v>102.6453878654284</v>
      </c>
      <c r="C1328" s="48">
        <v>98</v>
      </c>
      <c r="D1328" s="48">
        <v>110</v>
      </c>
    </row>
    <row r="1329" spans="1:4">
      <c r="A1329" s="519">
        <v>1437</v>
      </c>
      <c r="B1329" s="48">
        <v>100.64404785183001</v>
      </c>
      <c r="C1329" s="48">
        <v>98</v>
      </c>
      <c r="D1329" s="48">
        <v>110</v>
      </c>
    </row>
    <row r="1330" spans="1:4">
      <c r="A1330" s="519">
        <v>1441</v>
      </c>
      <c r="B1330" s="48">
        <v>102.02747702967119</v>
      </c>
      <c r="C1330" s="48">
        <v>98</v>
      </c>
      <c r="D1330" s="48">
        <v>110</v>
      </c>
    </row>
    <row r="1331" spans="1:4">
      <c r="A1331" s="519">
        <v>1445</v>
      </c>
      <c r="B1331" s="48">
        <v>97.503212216604894</v>
      </c>
      <c r="C1331" s="48">
        <v>98</v>
      </c>
      <c r="D1331" s="48">
        <v>110</v>
      </c>
    </row>
    <row r="1332" spans="1:4">
      <c r="A1332" s="519">
        <v>1449</v>
      </c>
      <c r="B1332" s="48">
        <v>96.002483745867991</v>
      </c>
      <c r="C1332" s="48">
        <v>98</v>
      </c>
      <c r="D1332" s="48">
        <v>110</v>
      </c>
    </row>
    <row r="1333" spans="1:4">
      <c r="A1333" s="519">
        <v>1453</v>
      </c>
      <c r="B1333" s="48">
        <v>96.94324796593682</v>
      </c>
      <c r="C1333" s="48">
        <v>98</v>
      </c>
      <c r="D1333" s="48">
        <v>110</v>
      </c>
    </row>
    <row r="1334" spans="1:4">
      <c r="A1334" s="519">
        <v>1457</v>
      </c>
      <c r="B1334" s="48">
        <v>98.863429466900143</v>
      </c>
      <c r="C1334" s="48">
        <v>98</v>
      </c>
      <c r="D1334" s="48">
        <v>110</v>
      </c>
    </row>
    <row r="1335" spans="1:4">
      <c r="A1335" s="519">
        <v>1461</v>
      </c>
      <c r="B1335" s="48">
        <v>98.30206703090218</v>
      </c>
      <c r="C1335" s="48">
        <v>98</v>
      </c>
      <c r="D1335" s="48">
        <v>110</v>
      </c>
    </row>
    <row r="1336" spans="1:4">
      <c r="A1336" s="519">
        <v>1465</v>
      </c>
      <c r="B1336" s="48">
        <v>95.276226754388446</v>
      </c>
      <c r="C1336" s="48">
        <v>98</v>
      </c>
      <c r="D1336" s="48">
        <v>110</v>
      </c>
    </row>
    <row r="1337" spans="1:4">
      <c r="A1337" s="519">
        <v>1469</v>
      </c>
      <c r="B1337" s="48">
        <v>98.245187379759784</v>
      </c>
      <c r="C1337" s="48">
        <v>98</v>
      </c>
      <c r="D1337" s="48">
        <v>110</v>
      </c>
    </row>
    <row r="1338" spans="1:4">
      <c r="A1338" s="519">
        <v>1473</v>
      </c>
      <c r="B1338" s="48">
        <v>95.899300105924738</v>
      </c>
      <c r="C1338" s="48">
        <v>98</v>
      </c>
      <c r="D1338" s="48">
        <v>110</v>
      </c>
    </row>
    <row r="1339" spans="1:4">
      <c r="A1339" s="519">
        <v>1477</v>
      </c>
      <c r="B1339" s="48">
        <v>86.503571922176803</v>
      </c>
      <c r="C1339" s="48">
        <v>98</v>
      </c>
      <c r="D1339" s="48">
        <v>110</v>
      </c>
    </row>
    <row r="1340" spans="1:4">
      <c r="A1340" s="519">
        <v>1481</v>
      </c>
      <c r="B1340" s="48">
        <v>98.416253289285322</v>
      </c>
      <c r="C1340" s="48">
        <v>98</v>
      </c>
      <c r="D1340" s="48">
        <v>110</v>
      </c>
    </row>
    <row r="1341" spans="1:4">
      <c r="A1341" s="519">
        <v>1485</v>
      </c>
      <c r="B1341" s="48">
        <v>97.92338401695396</v>
      </c>
      <c r="C1341" s="48">
        <v>98</v>
      </c>
      <c r="D1341" s="48">
        <v>110</v>
      </c>
    </row>
    <row r="1342" spans="1:4">
      <c r="A1342" s="519">
        <v>1489</v>
      </c>
      <c r="B1342" s="48">
        <v>100.43326696851199</v>
      </c>
      <c r="C1342" s="48">
        <v>98</v>
      </c>
      <c r="D1342" s="48">
        <v>110</v>
      </c>
    </row>
    <row r="1343" spans="1:4">
      <c r="A1343" s="519">
        <v>1493</v>
      </c>
      <c r="B1343" s="48">
        <v>97.112931744705705</v>
      </c>
      <c r="C1343" s="48">
        <v>98</v>
      </c>
      <c r="D1343" s="48">
        <v>110</v>
      </c>
    </row>
    <row r="1344" spans="1:4">
      <c r="A1344" s="519">
        <v>1497</v>
      </c>
      <c r="B1344" s="48">
        <v>97.604110574331258</v>
      </c>
      <c r="C1344" s="48">
        <v>98</v>
      </c>
      <c r="D1344" s="48">
        <v>110</v>
      </c>
    </row>
    <row r="1345" spans="1:4">
      <c r="A1345" s="519">
        <v>1501</v>
      </c>
      <c r="B1345" s="48">
        <v>95.752960303370756</v>
      </c>
      <c r="C1345" s="48">
        <v>98</v>
      </c>
      <c r="D1345" s="48">
        <v>110</v>
      </c>
    </row>
    <row r="1346" spans="1:4">
      <c r="A1346" s="519">
        <v>1505</v>
      </c>
      <c r="B1346" s="48">
        <v>97.013969673902849</v>
      </c>
      <c r="C1346" s="48">
        <v>98</v>
      </c>
      <c r="D1346" s="48">
        <v>110</v>
      </c>
    </row>
    <row r="1347" spans="1:4">
      <c r="A1347" s="519">
        <v>1509</v>
      </c>
      <c r="B1347" s="48">
        <v>97.454504658127078</v>
      </c>
      <c r="C1347" s="48">
        <v>98</v>
      </c>
      <c r="D1347" s="48">
        <v>110</v>
      </c>
    </row>
    <row r="1348" spans="1:4">
      <c r="A1348" s="519">
        <v>1513</v>
      </c>
      <c r="B1348" s="48">
        <v>100.36182947135852</v>
      </c>
      <c r="C1348" s="48">
        <v>98</v>
      </c>
      <c r="D1348" s="48">
        <v>110</v>
      </c>
    </row>
    <row r="1349" spans="1:4">
      <c r="A1349" s="519">
        <v>1517</v>
      </c>
      <c r="B1349" s="48">
        <v>97.276446854689468</v>
      </c>
      <c r="C1349" s="48">
        <v>98</v>
      </c>
      <c r="D1349" s="48">
        <v>110</v>
      </c>
    </row>
    <row r="1350" spans="1:4">
      <c r="A1350" s="519">
        <v>1521</v>
      </c>
      <c r="B1350" s="48">
        <v>93.413086957561745</v>
      </c>
      <c r="C1350" s="48">
        <v>98</v>
      </c>
      <c r="D1350" s="48">
        <v>110</v>
      </c>
    </row>
    <row r="1351" spans="1:4">
      <c r="A1351" s="519">
        <v>1525</v>
      </c>
      <c r="B1351" s="48">
        <v>96.233868998157675</v>
      </c>
      <c r="C1351" s="48">
        <v>98</v>
      </c>
      <c r="D1351" s="48">
        <v>110</v>
      </c>
    </row>
    <row r="1352" spans="1:4">
      <c r="A1352" s="519">
        <v>1529</v>
      </c>
      <c r="B1352" s="48">
        <v>98.356804746953216</v>
      </c>
      <c r="C1352" s="48">
        <v>98</v>
      </c>
      <c r="D1352" s="48">
        <v>110</v>
      </c>
    </row>
    <row r="1353" spans="1:4">
      <c r="A1353" s="519">
        <v>1533</v>
      </c>
      <c r="B1353" s="48">
        <v>97.359882264556248</v>
      </c>
      <c r="C1353" s="48">
        <v>98</v>
      </c>
      <c r="D1353" s="48">
        <v>110</v>
      </c>
    </row>
    <row r="1354" spans="1:4">
      <c r="A1354" s="519">
        <v>1537</v>
      </c>
      <c r="B1354" s="48">
        <v>101.19438433987615</v>
      </c>
      <c r="C1354" s="48">
        <v>98</v>
      </c>
      <c r="D1354" s="48">
        <v>110</v>
      </c>
    </row>
    <row r="1355" spans="1:4">
      <c r="A1355" s="519">
        <v>1541</v>
      </c>
      <c r="B1355" s="48">
        <v>100.5125881937272</v>
      </c>
      <c r="C1355" s="48">
        <v>98</v>
      </c>
      <c r="D1355" s="48">
        <v>110</v>
      </c>
    </row>
    <row r="1356" spans="1:4">
      <c r="A1356" s="519">
        <v>1545</v>
      </c>
      <c r="B1356" s="48">
        <v>99.249487325417519</v>
      </c>
      <c r="C1356" s="48">
        <v>98</v>
      </c>
      <c r="D1356" s="48">
        <v>110</v>
      </c>
    </row>
    <row r="1357" spans="1:4">
      <c r="A1357" s="519">
        <v>1549</v>
      </c>
      <c r="B1357" s="48">
        <v>100.31809756783257</v>
      </c>
      <c r="C1357" s="48">
        <v>98</v>
      </c>
      <c r="D1357" s="48">
        <v>110</v>
      </c>
    </row>
    <row r="1358" spans="1:4">
      <c r="A1358" s="519">
        <v>1553</v>
      </c>
      <c r="B1358" s="48">
        <v>99.177732482366778</v>
      </c>
      <c r="C1358" s="48">
        <v>98</v>
      </c>
      <c r="D1358" s="48">
        <v>110</v>
      </c>
    </row>
    <row r="1359" spans="1:4">
      <c r="A1359" s="519">
        <v>1557</v>
      </c>
      <c r="B1359" s="48">
        <v>100.25988935532564</v>
      </c>
      <c r="C1359" s="48">
        <v>98</v>
      </c>
      <c r="D1359" s="48">
        <v>110</v>
      </c>
    </row>
    <row r="1360" spans="1:4">
      <c r="A1360" s="519">
        <v>1561</v>
      </c>
      <c r="B1360" s="48">
        <v>98.860276350825487</v>
      </c>
      <c r="C1360" s="48">
        <v>98</v>
      </c>
      <c r="D1360" s="48">
        <v>110</v>
      </c>
    </row>
    <row r="1361" spans="1:4">
      <c r="A1361" s="519">
        <v>1565</v>
      </c>
      <c r="B1361" s="48">
        <v>99.550976251178156</v>
      </c>
      <c r="C1361" s="48">
        <v>98</v>
      </c>
      <c r="D1361" s="48">
        <v>110</v>
      </c>
    </row>
    <row r="1362" spans="1:4">
      <c r="A1362" s="519">
        <v>1569</v>
      </c>
      <c r="B1362" s="48">
        <v>99.760384585224941</v>
      </c>
      <c r="C1362" s="48">
        <v>98</v>
      </c>
      <c r="D1362" s="48">
        <v>110</v>
      </c>
    </row>
    <row r="1363" spans="1:4">
      <c r="A1363" s="519">
        <v>1573</v>
      </c>
      <c r="B1363" s="48">
        <v>101.77199788954209</v>
      </c>
      <c r="C1363" s="48">
        <v>98</v>
      </c>
      <c r="D1363" s="48">
        <v>110</v>
      </c>
    </row>
    <row r="1364" spans="1:4">
      <c r="A1364" s="519">
        <v>1577</v>
      </c>
      <c r="B1364" s="48">
        <v>98.916053077129192</v>
      </c>
      <c r="C1364" s="48">
        <v>98</v>
      </c>
      <c r="D1364" s="48">
        <v>110</v>
      </c>
    </row>
    <row r="1365" spans="1:4">
      <c r="A1365" s="519">
        <v>1581</v>
      </c>
      <c r="B1365" s="48">
        <v>97.814567184235358</v>
      </c>
      <c r="C1365" s="48">
        <v>98</v>
      </c>
      <c r="D1365" s="48">
        <v>110</v>
      </c>
    </row>
    <row r="1366" spans="1:4">
      <c r="A1366" s="519">
        <v>1585</v>
      </c>
      <c r="B1366" s="48">
        <v>97.915086030491665</v>
      </c>
      <c r="C1366" s="48">
        <v>98</v>
      </c>
      <c r="D1366" s="48">
        <v>110</v>
      </c>
    </row>
    <row r="1367" spans="1:4">
      <c r="A1367" s="519">
        <v>1589</v>
      </c>
      <c r="B1367" s="48">
        <v>96.377209889554848</v>
      </c>
      <c r="C1367" s="48">
        <v>98</v>
      </c>
      <c r="D1367" s="48">
        <v>110</v>
      </c>
    </row>
    <row r="1368" spans="1:4">
      <c r="A1368" s="519">
        <v>1593</v>
      </c>
      <c r="B1368" s="48">
        <v>96.143873195387812</v>
      </c>
      <c r="C1368" s="48">
        <v>98</v>
      </c>
      <c r="D1368" s="48">
        <v>110</v>
      </c>
    </row>
    <row r="1369" spans="1:4">
      <c r="A1369" s="519">
        <v>1597</v>
      </c>
      <c r="B1369" s="48">
        <v>97.395499667044646</v>
      </c>
      <c r="C1369" s="48">
        <v>98</v>
      </c>
      <c r="D1369" s="48">
        <v>110</v>
      </c>
    </row>
    <row r="1370" spans="1:4">
      <c r="A1370" s="519">
        <v>1601</v>
      </c>
      <c r="B1370" s="48">
        <v>99.615506182262664</v>
      </c>
      <c r="C1370" s="48">
        <v>98</v>
      </c>
      <c r="D1370" s="48">
        <v>110</v>
      </c>
    </row>
    <row r="1371" spans="1:4">
      <c r="A1371" s="519">
        <v>1605</v>
      </c>
      <c r="B1371" s="48">
        <v>102.80863836325429</v>
      </c>
      <c r="C1371" s="48">
        <v>98</v>
      </c>
      <c r="D1371" s="48">
        <v>110</v>
      </c>
    </row>
    <row r="1372" spans="1:4">
      <c r="A1372" s="519">
        <v>1609</v>
      </c>
      <c r="B1372" s="48">
        <v>102.19661153005293</v>
      </c>
      <c r="C1372" s="48">
        <v>98</v>
      </c>
      <c r="D1372" s="48">
        <v>110</v>
      </c>
    </row>
    <row r="1373" spans="1:4">
      <c r="A1373" s="519">
        <v>1613</v>
      </c>
      <c r="B1373" s="48">
        <v>104.23908558428184</v>
      </c>
      <c r="C1373" s="48">
        <v>98</v>
      </c>
      <c r="D1373" s="48">
        <v>110</v>
      </c>
    </row>
    <row r="1374" spans="1:4">
      <c r="A1374" s="519">
        <v>1617</v>
      </c>
      <c r="B1374" s="48">
        <v>97.542958037623592</v>
      </c>
      <c r="C1374" s="48">
        <v>98</v>
      </c>
      <c r="D1374" s="48">
        <v>110</v>
      </c>
    </row>
    <row r="1375" spans="1:4">
      <c r="A1375" s="519">
        <v>1621</v>
      </c>
      <c r="B1375" s="48">
        <v>98.1188165419927</v>
      </c>
      <c r="C1375" s="48">
        <v>98</v>
      </c>
      <c r="D1375" s="48">
        <v>110</v>
      </c>
    </row>
    <row r="1376" spans="1:4">
      <c r="A1376" s="519">
        <v>1625</v>
      </c>
      <c r="B1376" s="48">
        <v>98.350963509529038</v>
      </c>
      <c r="C1376" s="48">
        <v>98</v>
      </c>
      <c r="D1376" s="48">
        <v>110</v>
      </c>
    </row>
    <row r="1377" spans="1:4">
      <c r="A1377" s="519">
        <v>1629</v>
      </c>
      <c r="B1377" s="48">
        <v>98.08622005609989</v>
      </c>
      <c r="C1377" s="48">
        <v>98</v>
      </c>
      <c r="D1377" s="48">
        <v>110</v>
      </c>
    </row>
    <row r="1378" spans="1:4">
      <c r="A1378" s="519">
        <v>1633</v>
      </c>
      <c r="B1378" s="48">
        <v>98.733833112065312</v>
      </c>
      <c r="C1378" s="48">
        <v>98</v>
      </c>
      <c r="D1378" s="48">
        <v>110</v>
      </c>
    </row>
    <row r="1379" spans="1:4">
      <c r="A1379" s="519">
        <v>1637</v>
      </c>
      <c r="B1379" s="48">
        <v>97.490166639629805</v>
      </c>
      <c r="C1379" s="48">
        <v>98</v>
      </c>
      <c r="D1379" s="48">
        <v>110</v>
      </c>
    </row>
    <row r="1380" spans="1:4">
      <c r="A1380" s="519">
        <v>1641</v>
      </c>
      <c r="B1380" s="48">
        <v>99.501145267569314</v>
      </c>
      <c r="C1380" s="48">
        <v>98</v>
      </c>
      <c r="D1380" s="48">
        <v>110</v>
      </c>
    </row>
    <row r="1381" spans="1:4">
      <c r="A1381" s="519">
        <v>1645</v>
      </c>
      <c r="B1381" s="48">
        <v>98.094906199487767</v>
      </c>
      <c r="C1381" s="48">
        <v>98</v>
      </c>
      <c r="D1381" s="48">
        <v>110</v>
      </c>
    </row>
    <row r="1382" spans="1:4">
      <c r="A1382" s="519">
        <v>1649</v>
      </c>
      <c r="B1382" s="48">
        <v>99.03477208348508</v>
      </c>
      <c r="C1382" s="48">
        <v>98</v>
      </c>
      <c r="D1382" s="48">
        <v>110</v>
      </c>
    </row>
    <row r="1383" spans="1:4">
      <c r="A1383" s="519">
        <v>1653</v>
      </c>
      <c r="B1383" s="48">
        <v>99.552620214341587</v>
      </c>
      <c r="C1383" s="48">
        <v>98</v>
      </c>
      <c r="D1383" s="48">
        <v>110</v>
      </c>
    </row>
    <row r="1384" spans="1:4">
      <c r="A1384" s="519">
        <v>1657</v>
      </c>
      <c r="B1384" s="48">
        <v>99.153262495888612</v>
      </c>
      <c r="C1384" s="48">
        <v>98</v>
      </c>
      <c r="D1384" s="48">
        <v>110</v>
      </c>
    </row>
    <row r="1385" spans="1:4">
      <c r="A1385" s="519">
        <v>1661</v>
      </c>
      <c r="B1385" s="48">
        <v>95.496216725656026</v>
      </c>
      <c r="C1385" s="48">
        <v>98</v>
      </c>
      <c r="D1385" s="48">
        <v>110</v>
      </c>
    </row>
    <row r="1386" spans="1:4">
      <c r="A1386" s="519">
        <v>1665</v>
      </c>
      <c r="B1386" s="48">
        <v>99.484001107814962</v>
      </c>
      <c r="C1386" s="48">
        <v>98</v>
      </c>
      <c r="D1386" s="48">
        <v>110</v>
      </c>
    </row>
    <row r="1387" spans="1:4">
      <c r="A1387" s="519">
        <v>1669</v>
      </c>
      <c r="B1387" s="48">
        <v>98.61332279320591</v>
      </c>
      <c r="C1387" s="48">
        <v>98</v>
      </c>
      <c r="D1387" s="48">
        <v>110</v>
      </c>
    </row>
    <row r="1388" spans="1:4">
      <c r="A1388" s="519">
        <v>1673</v>
      </c>
      <c r="B1388" s="48">
        <v>100.06507797105324</v>
      </c>
      <c r="C1388" s="48">
        <v>98</v>
      </c>
      <c r="D1388" s="48">
        <v>110</v>
      </c>
    </row>
    <row r="1389" spans="1:4">
      <c r="A1389" s="519">
        <v>1677</v>
      </c>
      <c r="B1389" s="48">
        <v>98.357696495764856</v>
      </c>
      <c r="C1389" s="48">
        <v>98</v>
      </c>
      <c r="D1389" s="48">
        <v>110</v>
      </c>
    </row>
    <row r="1390" spans="1:4">
      <c r="A1390" s="519">
        <v>1681</v>
      </c>
      <c r="B1390" s="48">
        <v>101.81584813353186</v>
      </c>
      <c r="C1390" s="48">
        <v>98</v>
      </c>
      <c r="D1390" s="48">
        <v>110</v>
      </c>
    </row>
    <row r="1391" spans="1:4">
      <c r="A1391" s="519">
        <v>1685</v>
      </c>
      <c r="B1391" s="48">
        <v>103.65979282045528</v>
      </c>
      <c r="C1391" s="48">
        <v>98</v>
      </c>
      <c r="D1391" s="48">
        <v>110</v>
      </c>
    </row>
    <row r="1392" spans="1:4">
      <c r="A1392" s="519">
        <v>1689</v>
      </c>
      <c r="B1392" s="48">
        <v>99.717711814690958</v>
      </c>
      <c r="C1392" s="48">
        <v>98</v>
      </c>
      <c r="D1392" s="48">
        <v>110</v>
      </c>
    </row>
    <row r="1393" spans="1:4">
      <c r="A1393" s="519">
        <v>1693</v>
      </c>
      <c r="B1393" s="48">
        <v>95.640590971192154</v>
      </c>
      <c r="C1393" s="48">
        <v>98</v>
      </c>
      <c r="D1393" s="48">
        <v>110</v>
      </c>
    </row>
    <row r="1394" spans="1:4">
      <c r="A1394" s="519">
        <v>1697</v>
      </c>
      <c r="B1394" s="48">
        <v>103.31991468079731</v>
      </c>
      <c r="C1394" s="48">
        <v>98</v>
      </c>
      <c r="D1394" s="48">
        <v>110</v>
      </c>
    </row>
    <row r="1395" spans="1:4">
      <c r="A1395" s="519">
        <v>1701</v>
      </c>
      <c r="B1395" s="48">
        <v>99.251242860233376</v>
      </c>
      <c r="C1395" s="48">
        <v>98</v>
      </c>
      <c r="D1395" s="48">
        <v>110</v>
      </c>
    </row>
    <row r="1396" spans="1:4">
      <c r="A1396" s="519">
        <v>1705</v>
      </c>
      <c r="B1396" s="48">
        <v>98.497177811036281</v>
      </c>
      <c r="C1396" s="48">
        <v>98</v>
      </c>
      <c r="D1396" s="48">
        <v>110</v>
      </c>
    </row>
    <row r="1397" spans="1:4">
      <c r="A1397" s="519">
        <v>1709</v>
      </c>
      <c r="B1397" s="48">
        <v>100.45287578163374</v>
      </c>
      <c r="C1397" s="48">
        <v>98</v>
      </c>
      <c r="D1397" s="48">
        <v>110</v>
      </c>
    </row>
    <row r="1398" spans="1:4">
      <c r="A1398" s="519">
        <v>1713</v>
      </c>
      <c r="B1398" s="48">
        <v>100.63370309876551</v>
      </c>
      <c r="C1398" s="48">
        <v>98</v>
      </c>
      <c r="D1398" s="48">
        <v>110</v>
      </c>
    </row>
    <row r="1399" spans="1:4">
      <c r="A1399" s="519">
        <v>1717</v>
      </c>
      <c r="B1399" s="48">
        <v>96.977194326969595</v>
      </c>
      <c r="C1399" s="48">
        <v>98</v>
      </c>
      <c r="D1399" s="48">
        <v>110</v>
      </c>
    </row>
    <row r="1400" spans="1:4">
      <c r="A1400" s="519">
        <v>1721</v>
      </c>
      <c r="B1400" s="48">
        <v>99.399208099789959</v>
      </c>
      <c r="C1400" s="48">
        <v>98</v>
      </c>
      <c r="D1400" s="48">
        <v>110</v>
      </c>
    </row>
    <row r="1401" spans="1:4">
      <c r="A1401" s="519">
        <v>1725</v>
      </c>
      <c r="B1401" s="48">
        <v>100.4617418305874</v>
      </c>
      <c r="C1401" s="48">
        <v>98</v>
      </c>
      <c r="D1401" s="48">
        <v>110</v>
      </c>
    </row>
    <row r="1402" spans="1:4">
      <c r="A1402" s="519">
        <v>1729</v>
      </c>
      <c r="B1402" s="48">
        <v>96.389122796994329</v>
      </c>
      <c r="C1402" s="48">
        <v>98</v>
      </c>
      <c r="D1402" s="48">
        <v>110</v>
      </c>
    </row>
    <row r="1403" spans="1:4">
      <c r="A1403" s="519">
        <v>1733</v>
      </c>
      <c r="B1403" s="48">
        <v>97.821161147620344</v>
      </c>
      <c r="C1403" s="48">
        <v>98</v>
      </c>
      <c r="D1403" s="48">
        <v>110</v>
      </c>
    </row>
    <row r="1404" spans="1:4">
      <c r="A1404" s="519">
        <v>1737</v>
      </c>
      <c r="B1404" s="48">
        <v>96.223298854820911</v>
      </c>
      <c r="C1404" s="48">
        <v>98</v>
      </c>
      <c r="D1404" s="48">
        <v>110</v>
      </c>
    </row>
    <row r="1405" spans="1:4">
      <c r="A1405" s="519">
        <v>1741</v>
      </c>
      <c r="B1405" s="48">
        <v>94.54303366003856</v>
      </c>
      <c r="C1405" s="48">
        <v>98</v>
      </c>
      <c r="D1405" s="48">
        <v>110</v>
      </c>
    </row>
    <row r="1406" spans="1:4">
      <c r="A1406" s="519">
        <v>1745</v>
      </c>
      <c r="B1406" s="48">
        <v>98.106574495446893</v>
      </c>
      <c r="C1406" s="48">
        <v>98</v>
      </c>
      <c r="D1406" s="48">
        <v>110</v>
      </c>
    </row>
    <row r="1407" spans="1:4">
      <c r="A1407" s="519">
        <v>1749</v>
      </c>
      <c r="B1407" s="48">
        <v>98.441893994783115</v>
      </c>
      <c r="C1407" s="48">
        <v>98</v>
      </c>
      <c r="D1407" s="48">
        <v>110</v>
      </c>
    </row>
    <row r="1408" spans="1:4">
      <c r="A1408" s="519">
        <v>1753</v>
      </c>
      <c r="B1408" s="48">
        <v>102.42570454860022</v>
      </c>
      <c r="C1408" s="48">
        <v>98</v>
      </c>
      <c r="D1408" s="48">
        <v>110</v>
      </c>
    </row>
    <row r="1409" spans="1:4">
      <c r="A1409" s="519">
        <v>1757</v>
      </c>
      <c r="B1409" s="48">
        <v>99.140799467569806</v>
      </c>
      <c r="C1409" s="48">
        <v>98</v>
      </c>
      <c r="D1409" s="48">
        <v>110</v>
      </c>
    </row>
    <row r="1410" spans="1:4">
      <c r="A1410" s="519">
        <v>1761</v>
      </c>
      <c r="B1410" s="48">
        <v>100.10630713813464</v>
      </c>
      <c r="C1410" s="48">
        <v>98</v>
      </c>
      <c r="D1410" s="48">
        <v>110</v>
      </c>
    </row>
    <row r="1411" spans="1:4">
      <c r="A1411" s="519">
        <v>1765</v>
      </c>
      <c r="B1411" s="48">
        <v>102.63893894703133</v>
      </c>
      <c r="C1411" s="48">
        <v>98</v>
      </c>
      <c r="D1411" s="48">
        <v>110</v>
      </c>
    </row>
    <row r="1412" spans="1:4">
      <c r="A1412" s="519">
        <v>1769</v>
      </c>
      <c r="B1412" s="48">
        <v>102.2914925880779</v>
      </c>
      <c r="C1412" s="48">
        <v>98</v>
      </c>
      <c r="D1412" s="48">
        <v>110</v>
      </c>
    </row>
    <row r="1413" spans="1:4">
      <c r="A1413" s="519">
        <v>1773</v>
      </c>
      <c r="B1413" s="48">
        <v>98.347368483312664</v>
      </c>
      <c r="C1413" s="48">
        <v>98</v>
      </c>
      <c r="D1413" s="48">
        <v>110</v>
      </c>
    </row>
    <row r="1414" spans="1:4">
      <c r="A1414" s="519">
        <v>1777</v>
      </c>
      <c r="B1414" s="48">
        <v>96.888483305935353</v>
      </c>
      <c r="C1414" s="48">
        <v>98</v>
      </c>
      <c r="D1414" s="48">
        <v>110</v>
      </c>
    </row>
    <row r="1415" spans="1:4">
      <c r="A1415" s="519">
        <v>1781</v>
      </c>
      <c r="B1415" s="48">
        <v>98.110594979609246</v>
      </c>
      <c r="C1415" s="48">
        <v>98</v>
      </c>
      <c r="D1415" s="48">
        <v>110</v>
      </c>
    </row>
    <row r="1416" spans="1:4">
      <c r="A1416" s="519">
        <v>1785</v>
      </c>
      <c r="B1416" s="48">
        <v>98.179438768345335</v>
      </c>
      <c r="C1416" s="48">
        <v>98</v>
      </c>
      <c r="D1416" s="48">
        <v>110</v>
      </c>
    </row>
    <row r="1417" spans="1:4">
      <c r="A1417" s="519">
        <v>1789</v>
      </c>
      <c r="B1417" s="48">
        <v>97.418887697075533</v>
      </c>
      <c r="C1417" s="48">
        <v>98</v>
      </c>
      <c r="D1417" s="48">
        <v>110</v>
      </c>
    </row>
    <row r="1418" spans="1:4">
      <c r="A1418" s="519">
        <v>1793</v>
      </c>
      <c r="B1418" s="48">
        <v>99.98787737113922</v>
      </c>
      <c r="C1418" s="48">
        <v>98</v>
      </c>
      <c r="D1418" s="48">
        <v>110</v>
      </c>
    </row>
    <row r="1419" spans="1:4">
      <c r="A1419" s="519">
        <v>1797</v>
      </c>
      <c r="B1419" s="48">
        <v>98.685748831423865</v>
      </c>
      <c r="C1419" s="48">
        <v>98</v>
      </c>
      <c r="D1419" s="48">
        <v>110</v>
      </c>
    </row>
    <row r="1420" spans="1:4">
      <c r="A1420" s="519">
        <v>1801</v>
      </c>
      <c r="B1420" s="48">
        <v>98.233855277021448</v>
      </c>
      <c r="C1420" s="48">
        <v>98</v>
      </c>
      <c r="D1420" s="48">
        <v>110</v>
      </c>
    </row>
    <row r="1421" spans="1:4">
      <c r="A1421" s="519">
        <v>1805</v>
      </c>
      <c r="B1421" s="48">
        <v>98.953812867644004</v>
      </c>
      <c r="C1421" s="48">
        <v>98</v>
      </c>
      <c r="D1421" s="48">
        <v>110</v>
      </c>
    </row>
    <row r="1422" spans="1:4">
      <c r="A1422" s="519">
        <v>1809</v>
      </c>
      <c r="B1422" s="48">
        <v>100.62590698711136</v>
      </c>
      <c r="C1422" s="48">
        <v>98</v>
      </c>
      <c r="D1422" s="48">
        <v>110</v>
      </c>
    </row>
    <row r="1423" spans="1:4">
      <c r="A1423" s="519">
        <v>1813</v>
      </c>
      <c r="B1423" s="48">
        <v>96.63047018504966</v>
      </c>
      <c r="C1423" s="48">
        <v>98</v>
      </c>
      <c r="D1423" s="48">
        <v>110</v>
      </c>
    </row>
    <row r="1424" spans="1:4">
      <c r="A1424" s="519">
        <v>1817</v>
      </c>
      <c r="B1424" s="48">
        <v>94.470225528963255</v>
      </c>
      <c r="C1424" s="48">
        <v>98</v>
      </c>
      <c r="D1424" s="48">
        <v>110</v>
      </c>
    </row>
    <row r="1425" spans="1:4">
      <c r="A1425" s="519">
        <v>1821</v>
      </c>
      <c r="B1425" s="48">
        <v>100.95520334720757</v>
      </c>
      <c r="C1425" s="48">
        <v>98</v>
      </c>
      <c r="D1425" s="48">
        <v>110</v>
      </c>
    </row>
    <row r="1426" spans="1:4">
      <c r="A1426" s="519">
        <v>1825</v>
      </c>
      <c r="B1426" s="48">
        <v>98.096770100194362</v>
      </c>
      <c r="C1426" s="48">
        <v>98</v>
      </c>
      <c r="D1426" s="48">
        <v>110</v>
      </c>
    </row>
    <row r="1427" spans="1:4">
      <c r="A1427" s="519">
        <v>1829</v>
      </c>
      <c r="B1427" s="48">
        <v>97.549516280945753</v>
      </c>
      <c r="C1427" s="48">
        <v>98</v>
      </c>
      <c r="D1427" s="48">
        <v>110</v>
      </c>
    </row>
    <row r="1428" spans="1:4">
      <c r="A1428" s="519">
        <v>1833</v>
      </c>
      <c r="B1428" s="48">
        <v>98.998795649336884</v>
      </c>
      <c r="C1428" s="48">
        <v>98</v>
      </c>
      <c r="D1428" s="48">
        <v>110</v>
      </c>
    </row>
    <row r="1429" spans="1:4">
      <c r="A1429" s="519">
        <v>1837</v>
      </c>
      <c r="B1429" s="48">
        <v>100.09011145328277</v>
      </c>
      <c r="C1429" s="48">
        <v>98</v>
      </c>
      <c r="D1429" s="48">
        <v>110</v>
      </c>
    </row>
    <row r="1430" spans="1:4">
      <c r="A1430" s="519">
        <v>1841</v>
      </c>
      <c r="B1430" s="48">
        <v>101.35417804266702</v>
      </c>
      <c r="C1430" s="48">
        <v>98</v>
      </c>
      <c r="D1430" s="48">
        <v>110</v>
      </c>
    </row>
    <row r="1431" spans="1:4">
      <c r="A1431" s="519">
        <v>1845</v>
      </c>
      <c r="B1431" s="48">
        <v>99.273970277625679</v>
      </c>
      <c r="C1431" s="48">
        <v>98</v>
      </c>
      <c r="D1431" s="48">
        <v>110</v>
      </c>
    </row>
    <row r="1432" spans="1:4">
      <c r="A1432" s="519">
        <v>1849</v>
      </c>
      <c r="B1432" s="48">
        <v>97.281449186569347</v>
      </c>
      <c r="C1432" s="48">
        <v>98</v>
      </c>
      <c r="D1432" s="48">
        <v>110</v>
      </c>
    </row>
    <row r="1433" spans="1:4">
      <c r="A1433" s="519">
        <v>1853</v>
      </c>
      <c r="B1433" s="48">
        <v>97.845956894420866</v>
      </c>
      <c r="C1433" s="48">
        <v>98</v>
      </c>
      <c r="D1433" s="48">
        <v>110</v>
      </c>
    </row>
    <row r="1434" spans="1:4">
      <c r="A1434" s="519">
        <v>1857</v>
      </c>
      <c r="B1434" s="48">
        <v>98.037154612729267</v>
      </c>
      <c r="C1434" s="48">
        <v>98</v>
      </c>
      <c r="D1434" s="48">
        <v>110</v>
      </c>
    </row>
    <row r="1435" spans="1:4">
      <c r="A1435" s="519">
        <v>1861</v>
      </c>
      <c r="B1435" s="48">
        <v>99.232711868960806</v>
      </c>
      <c r="C1435" s="48">
        <v>98</v>
      </c>
      <c r="D1435" s="48">
        <v>110</v>
      </c>
    </row>
    <row r="1436" spans="1:4">
      <c r="A1436" s="519">
        <v>1865</v>
      </c>
      <c r="B1436" s="48">
        <v>94.102416818020643</v>
      </c>
      <c r="C1436" s="48">
        <v>98</v>
      </c>
      <c r="D1436" s="48">
        <v>110</v>
      </c>
    </row>
    <row r="1437" spans="1:4">
      <c r="A1437" s="519">
        <v>1869</v>
      </c>
      <c r="B1437" s="48">
        <v>97.323520193486942</v>
      </c>
      <c r="C1437" s="48">
        <v>98</v>
      </c>
      <c r="D1437" s="48">
        <v>110</v>
      </c>
    </row>
    <row r="1438" spans="1:4">
      <c r="A1438" s="519">
        <v>1873</v>
      </c>
      <c r="B1438" s="48">
        <v>96.78558850608232</v>
      </c>
      <c r="C1438" s="48">
        <v>98</v>
      </c>
      <c r="D1438" s="48">
        <v>110</v>
      </c>
    </row>
    <row r="1439" spans="1:4">
      <c r="A1439" s="519">
        <v>1877</v>
      </c>
      <c r="B1439" s="48">
        <v>98.035588670413716</v>
      </c>
      <c r="C1439" s="48">
        <v>98</v>
      </c>
      <c r="D1439" s="48">
        <v>110</v>
      </c>
    </row>
    <row r="1440" spans="1:4">
      <c r="A1440" s="519">
        <v>1881</v>
      </c>
      <c r="B1440" s="48">
        <v>99.838880006237687</v>
      </c>
      <c r="C1440" s="48">
        <v>98</v>
      </c>
      <c r="D1440" s="48">
        <v>110</v>
      </c>
    </row>
    <row r="1441" spans="1:4">
      <c r="A1441" s="519">
        <v>1885</v>
      </c>
      <c r="B1441" s="48">
        <v>99.202456673682335</v>
      </c>
      <c r="C1441" s="48">
        <v>98</v>
      </c>
      <c r="D1441" s="48">
        <v>110</v>
      </c>
    </row>
    <row r="1442" spans="1:4">
      <c r="A1442" s="519">
        <v>1889</v>
      </c>
      <c r="B1442" s="48">
        <v>101.86999170375073</v>
      </c>
      <c r="C1442" s="48">
        <v>98</v>
      </c>
      <c r="D1442" s="48">
        <v>110</v>
      </c>
    </row>
    <row r="1443" spans="1:4">
      <c r="A1443" s="519">
        <v>1893</v>
      </c>
      <c r="B1443" s="48">
        <v>98.903984909673269</v>
      </c>
      <c r="C1443" s="48">
        <v>98</v>
      </c>
      <c r="D1443" s="48">
        <v>110</v>
      </c>
    </row>
    <row r="1444" spans="1:4">
      <c r="A1444" s="519">
        <v>1897</v>
      </c>
      <c r="B1444" s="48">
        <v>97.133790192786023</v>
      </c>
      <c r="C1444" s="48">
        <v>98</v>
      </c>
      <c r="D1444" s="48">
        <v>110</v>
      </c>
    </row>
    <row r="1445" spans="1:4">
      <c r="A1445" s="519">
        <v>1901</v>
      </c>
      <c r="B1445" s="48">
        <v>98.239993548129092</v>
      </c>
      <c r="C1445" s="48">
        <v>98</v>
      </c>
      <c r="D1445" s="48">
        <v>110</v>
      </c>
    </row>
    <row r="1446" spans="1:4">
      <c r="A1446" s="519">
        <v>1905</v>
      </c>
      <c r="B1446" s="48">
        <v>97.770021339873409</v>
      </c>
      <c r="C1446" s="48">
        <v>98</v>
      </c>
      <c r="D1446" s="48">
        <v>110</v>
      </c>
    </row>
    <row r="1447" spans="1:4">
      <c r="A1447" s="519">
        <v>1909</v>
      </c>
      <c r="B1447" s="48">
        <v>97.679236654237485</v>
      </c>
      <c r="C1447" s="48">
        <v>98</v>
      </c>
      <c r="D1447" s="48">
        <v>110</v>
      </c>
    </row>
    <row r="1448" spans="1:4">
      <c r="A1448" s="519">
        <v>1913</v>
      </c>
      <c r="B1448" s="48">
        <v>97.32353299844317</v>
      </c>
      <c r="C1448" s="48">
        <v>98</v>
      </c>
      <c r="D1448" s="48">
        <v>110</v>
      </c>
    </row>
    <row r="1449" spans="1:4">
      <c r="A1449" s="519">
        <v>1917</v>
      </c>
      <c r="B1449" s="48">
        <v>97.535251659119936</v>
      </c>
      <c r="C1449" s="48">
        <v>98</v>
      </c>
      <c r="D1449" s="48">
        <v>110</v>
      </c>
    </row>
    <row r="1450" spans="1:4">
      <c r="A1450" s="519">
        <v>1921</v>
      </c>
      <c r="B1450" s="48">
        <v>100.55313923720111</v>
      </c>
      <c r="C1450" s="48">
        <v>98</v>
      </c>
      <c r="D1450" s="48">
        <v>110</v>
      </c>
    </row>
    <row r="1451" spans="1:4">
      <c r="A1451" s="519">
        <v>1925</v>
      </c>
      <c r="B1451" s="48">
        <v>100.0771276670289</v>
      </c>
      <c r="C1451" s="48">
        <v>98</v>
      </c>
      <c r="D1451" s="48">
        <v>110</v>
      </c>
    </row>
    <row r="1452" spans="1:4">
      <c r="A1452" s="519">
        <v>1929</v>
      </c>
      <c r="B1452" s="48">
        <v>100.75717647096087</v>
      </c>
      <c r="C1452" s="48">
        <v>98</v>
      </c>
      <c r="D1452" s="48">
        <v>110</v>
      </c>
    </row>
    <row r="1453" spans="1:4">
      <c r="A1453" s="519">
        <v>1933</v>
      </c>
      <c r="B1453" s="48">
        <v>101.54311544965553</v>
      </c>
      <c r="C1453" s="48">
        <v>98</v>
      </c>
      <c r="D1453" s="48">
        <v>110</v>
      </c>
    </row>
    <row r="1454" spans="1:4">
      <c r="A1454" s="519">
        <v>1937</v>
      </c>
      <c r="B1454" s="48">
        <v>102.79137811709718</v>
      </c>
      <c r="C1454" s="48">
        <v>98</v>
      </c>
      <c r="D1454" s="48">
        <v>110</v>
      </c>
    </row>
    <row r="1455" spans="1:4">
      <c r="A1455" s="519">
        <v>1941</v>
      </c>
      <c r="B1455" s="48">
        <v>101.06831158922107</v>
      </c>
      <c r="C1455" s="48">
        <v>98</v>
      </c>
      <c r="D1455" s="48">
        <v>110</v>
      </c>
    </row>
    <row r="1456" spans="1:4">
      <c r="A1456" s="519">
        <v>1945</v>
      </c>
      <c r="B1456" s="48">
        <v>97.634823671141618</v>
      </c>
      <c r="C1456" s="48">
        <v>98</v>
      </c>
      <c r="D1456" s="48">
        <v>110</v>
      </c>
    </row>
    <row r="1457" spans="1:4">
      <c r="A1457" s="519">
        <v>1949</v>
      </c>
      <c r="B1457" s="48">
        <v>99.870708625390137</v>
      </c>
      <c r="C1457" s="48">
        <v>98</v>
      </c>
      <c r="D1457" s="48">
        <v>110</v>
      </c>
    </row>
    <row r="1458" spans="1:4">
      <c r="A1458" s="519">
        <v>1953</v>
      </c>
      <c r="B1458" s="48">
        <v>98.925020959358889</v>
      </c>
      <c r="C1458" s="48">
        <v>98</v>
      </c>
      <c r="D1458" s="48">
        <v>110</v>
      </c>
    </row>
    <row r="1459" spans="1:4">
      <c r="A1459" s="519">
        <v>1957</v>
      </c>
      <c r="B1459" s="48">
        <v>97.943028514552623</v>
      </c>
      <c r="C1459" s="48">
        <v>98</v>
      </c>
      <c r="D1459" s="48">
        <v>110</v>
      </c>
    </row>
    <row r="1460" spans="1:4">
      <c r="A1460" s="519">
        <v>1961</v>
      </c>
      <c r="B1460" s="48">
        <v>98.531256741329884</v>
      </c>
      <c r="C1460" s="48">
        <v>98</v>
      </c>
      <c r="D1460" s="48">
        <v>110</v>
      </c>
    </row>
    <row r="1461" spans="1:4">
      <c r="A1461" s="519">
        <v>1965</v>
      </c>
      <c r="B1461" s="48">
        <v>98.764766330530534</v>
      </c>
      <c r="C1461" s="48">
        <v>98</v>
      </c>
      <c r="D1461" s="48">
        <v>110</v>
      </c>
    </row>
    <row r="1462" spans="1:4">
      <c r="A1462" s="519">
        <v>1969</v>
      </c>
      <c r="B1462" s="48">
        <v>101.08473149595392</v>
      </c>
      <c r="C1462" s="48">
        <v>98</v>
      </c>
      <c r="D1462" s="48">
        <v>110</v>
      </c>
    </row>
    <row r="1463" spans="1:4">
      <c r="A1463" s="519">
        <v>1973</v>
      </c>
      <c r="B1463" s="48">
        <v>98.508180940853435</v>
      </c>
      <c r="C1463" s="48">
        <v>98</v>
      </c>
      <c r="D1463" s="48">
        <v>110</v>
      </c>
    </row>
    <row r="1464" spans="1:4">
      <c r="A1464" s="519">
        <v>1977</v>
      </c>
      <c r="B1464" s="48">
        <v>98.849110507697517</v>
      </c>
      <c r="C1464" s="48">
        <v>98</v>
      </c>
      <c r="D1464" s="48">
        <v>110</v>
      </c>
    </row>
    <row r="1465" spans="1:4">
      <c r="A1465" s="519">
        <v>1981</v>
      </c>
      <c r="B1465" s="48">
        <v>97.992386353798949</v>
      </c>
      <c r="C1465" s="48">
        <v>98</v>
      </c>
      <c r="D1465" s="48">
        <v>110</v>
      </c>
    </row>
    <row r="1466" spans="1:4">
      <c r="A1466" s="519">
        <v>1985</v>
      </c>
      <c r="B1466" s="48">
        <v>98.913717864409577</v>
      </c>
      <c r="C1466" s="48">
        <v>98</v>
      </c>
      <c r="D1466" s="48">
        <v>110</v>
      </c>
    </row>
    <row r="1467" spans="1:4">
      <c r="A1467" s="519">
        <v>1989</v>
      </c>
      <c r="B1467" s="48">
        <v>96.942007953377924</v>
      </c>
      <c r="C1467" s="48">
        <v>98</v>
      </c>
      <c r="D1467" s="48">
        <v>110</v>
      </c>
    </row>
    <row r="1468" spans="1:4">
      <c r="A1468" s="519">
        <v>1993</v>
      </c>
      <c r="B1468" s="48">
        <v>97.720409968276229</v>
      </c>
      <c r="C1468" s="48">
        <v>98</v>
      </c>
      <c r="D1468" s="48">
        <v>110</v>
      </c>
    </row>
    <row r="1469" spans="1:4">
      <c r="A1469" s="519">
        <v>1997</v>
      </c>
      <c r="B1469" s="48">
        <v>98.839024887984507</v>
      </c>
      <c r="C1469" s="48">
        <v>98</v>
      </c>
      <c r="D1469" s="48">
        <v>110</v>
      </c>
    </row>
    <row r="1470" spans="1:4">
      <c r="A1470" s="519">
        <v>2001</v>
      </c>
      <c r="B1470" s="48">
        <v>97.949612050709035</v>
      </c>
      <c r="C1470" s="48">
        <v>98</v>
      </c>
      <c r="D1470" s="48">
        <v>110</v>
      </c>
    </row>
    <row r="1471" spans="1:4">
      <c r="A1471" s="519">
        <v>2005</v>
      </c>
      <c r="B1471" s="48">
        <v>96.213464850611501</v>
      </c>
      <c r="C1471" s="48">
        <v>98</v>
      </c>
      <c r="D1471" s="48">
        <v>110</v>
      </c>
    </row>
    <row r="1472" spans="1:4">
      <c r="A1472" s="519">
        <v>2009</v>
      </c>
      <c r="B1472" s="48">
        <v>97.263451759493378</v>
      </c>
      <c r="C1472" s="48">
        <v>98</v>
      </c>
      <c r="D1472" s="48">
        <v>110</v>
      </c>
    </row>
    <row r="1473" spans="1:4">
      <c r="A1473" s="519">
        <v>2013</v>
      </c>
      <c r="B1473" s="48">
        <v>96.255263400842793</v>
      </c>
      <c r="C1473" s="48">
        <v>98</v>
      </c>
      <c r="D1473" s="48">
        <v>110</v>
      </c>
    </row>
    <row r="1474" spans="1:4">
      <c r="A1474" s="519">
        <v>2017</v>
      </c>
      <c r="B1474" s="48">
        <v>99.474829443552153</v>
      </c>
      <c r="C1474" s="48">
        <v>98</v>
      </c>
      <c r="D1474" s="48">
        <v>110</v>
      </c>
    </row>
    <row r="1475" spans="1:4">
      <c r="A1475" s="519">
        <v>2021</v>
      </c>
      <c r="B1475" s="48">
        <v>99.708174755136213</v>
      </c>
      <c r="C1475" s="48">
        <v>98</v>
      </c>
      <c r="D1475" s="48">
        <v>110</v>
      </c>
    </row>
    <row r="1476" spans="1:4">
      <c r="A1476" s="519">
        <v>2025</v>
      </c>
      <c r="B1476" s="48">
        <v>100.15999089393841</v>
      </c>
      <c r="C1476" s="48">
        <v>98</v>
      </c>
      <c r="D1476" s="48">
        <v>110</v>
      </c>
    </row>
    <row r="1477" spans="1:4">
      <c r="A1477" s="519">
        <v>2029</v>
      </c>
      <c r="B1477" s="48">
        <v>101.1792876275367</v>
      </c>
      <c r="C1477" s="48">
        <v>98</v>
      </c>
      <c r="D1477" s="48">
        <v>110</v>
      </c>
    </row>
    <row r="1478" spans="1:4">
      <c r="A1478" s="519">
        <v>2033</v>
      </c>
      <c r="B1478" s="48">
        <v>101.19999476390133</v>
      </c>
      <c r="C1478" s="48">
        <v>98</v>
      </c>
      <c r="D1478" s="48">
        <v>110</v>
      </c>
    </row>
    <row r="1479" spans="1:4">
      <c r="A1479" s="519">
        <v>2037</v>
      </c>
      <c r="B1479" s="48">
        <v>95.805362424076009</v>
      </c>
      <c r="C1479" s="48">
        <v>98</v>
      </c>
      <c r="D1479" s="48">
        <v>110</v>
      </c>
    </row>
    <row r="1480" spans="1:4">
      <c r="A1480" s="519">
        <v>2041</v>
      </c>
      <c r="B1480" s="48">
        <v>98.095375226855509</v>
      </c>
      <c r="C1480" s="48">
        <v>98</v>
      </c>
      <c r="D1480" s="48">
        <v>110</v>
      </c>
    </row>
    <row r="1481" spans="1:4">
      <c r="A1481" s="519">
        <v>2045</v>
      </c>
      <c r="B1481" s="48">
        <v>98.970236693861366</v>
      </c>
      <c r="C1481" s="48">
        <v>98</v>
      </c>
      <c r="D1481" s="48">
        <v>110</v>
      </c>
    </row>
    <row r="1482" spans="1:4">
      <c r="A1482" s="519">
        <v>2049</v>
      </c>
      <c r="B1482" s="48">
        <v>96.203140880509125</v>
      </c>
      <c r="C1482" s="48">
        <v>98</v>
      </c>
      <c r="D1482" s="48">
        <v>110</v>
      </c>
    </row>
    <row r="1483" spans="1:4">
      <c r="A1483" s="519">
        <v>2053</v>
      </c>
      <c r="B1483" s="48">
        <v>95.325324320625427</v>
      </c>
      <c r="C1483" s="48">
        <v>98</v>
      </c>
      <c r="D1483" s="48">
        <v>110</v>
      </c>
    </row>
    <row r="1484" spans="1:4">
      <c r="A1484" s="519">
        <v>2057</v>
      </c>
      <c r="B1484" s="48">
        <v>97.275788050025952</v>
      </c>
      <c r="C1484" s="48">
        <v>98</v>
      </c>
      <c r="D1484" s="48">
        <v>110</v>
      </c>
    </row>
    <row r="1485" spans="1:4">
      <c r="A1485" s="519">
        <v>2061</v>
      </c>
      <c r="B1485" s="48">
        <v>99.196701843474315</v>
      </c>
      <c r="C1485" s="48">
        <v>98</v>
      </c>
      <c r="D1485" s="48">
        <v>110</v>
      </c>
    </row>
    <row r="1486" spans="1:4">
      <c r="A1486" s="519">
        <v>2065</v>
      </c>
      <c r="B1486" s="48">
        <v>99.501636037255963</v>
      </c>
      <c r="C1486" s="48">
        <v>98</v>
      </c>
      <c r="D1486" s="48">
        <v>110</v>
      </c>
    </row>
    <row r="1487" spans="1:4">
      <c r="A1487" s="519">
        <v>2071</v>
      </c>
      <c r="B1487" s="48">
        <v>100.09108536726174</v>
      </c>
      <c r="C1487" s="48">
        <v>98</v>
      </c>
      <c r="D1487" s="48">
        <v>110</v>
      </c>
    </row>
    <row r="1488" spans="1:4">
      <c r="A1488" s="519">
        <v>2075</v>
      </c>
      <c r="B1488" s="48">
        <v>98.372973306319466</v>
      </c>
      <c r="C1488" s="48">
        <v>98</v>
      </c>
      <c r="D1488" s="48">
        <v>110</v>
      </c>
    </row>
    <row r="1489" spans="1:4">
      <c r="A1489" s="519">
        <v>2079</v>
      </c>
      <c r="B1489" s="48">
        <v>101.45334785291035</v>
      </c>
      <c r="C1489" s="48">
        <v>98</v>
      </c>
      <c r="D1489" s="48">
        <v>110</v>
      </c>
    </row>
    <row r="1490" spans="1:4">
      <c r="A1490" s="519">
        <v>2083</v>
      </c>
      <c r="B1490" s="48">
        <v>98.637002605020712</v>
      </c>
      <c r="C1490" s="48">
        <v>98</v>
      </c>
      <c r="D1490" s="48">
        <v>110</v>
      </c>
    </row>
    <row r="1491" spans="1:4">
      <c r="A1491" s="519">
        <v>2087</v>
      </c>
      <c r="B1491" s="48">
        <v>98.664734466330799</v>
      </c>
      <c r="C1491" s="48">
        <v>98</v>
      </c>
      <c r="D1491" s="48">
        <v>110</v>
      </c>
    </row>
    <row r="1492" spans="1:4">
      <c r="A1492" s="519">
        <v>2091</v>
      </c>
      <c r="B1492" s="48">
        <v>99.36231741473911</v>
      </c>
      <c r="C1492" s="48">
        <v>98</v>
      </c>
      <c r="D1492" s="48">
        <v>110</v>
      </c>
    </row>
    <row r="1493" spans="1:4">
      <c r="A1493" s="519">
        <v>2095</v>
      </c>
      <c r="B1493" s="48">
        <v>98.625471686077887</v>
      </c>
      <c r="C1493" s="48">
        <v>98</v>
      </c>
      <c r="D1493" s="48">
        <v>110</v>
      </c>
    </row>
    <row r="1494" spans="1:4">
      <c r="A1494" s="519">
        <v>2099</v>
      </c>
      <c r="B1494" s="48">
        <v>102.59945223749712</v>
      </c>
      <c r="C1494" s="48">
        <v>98</v>
      </c>
      <c r="D1494" s="48">
        <v>110</v>
      </c>
    </row>
    <row r="1495" spans="1:4">
      <c r="A1495" s="519">
        <v>2103</v>
      </c>
      <c r="B1495" s="48">
        <v>97.214072115735391</v>
      </c>
      <c r="C1495" s="48">
        <v>98</v>
      </c>
      <c r="D1495" s="48">
        <v>110</v>
      </c>
    </row>
    <row r="1496" spans="1:4">
      <c r="A1496" s="519">
        <v>2107</v>
      </c>
      <c r="B1496" s="48">
        <v>102.44269648990428</v>
      </c>
      <c r="C1496" s="48">
        <v>98</v>
      </c>
      <c r="D1496" s="48">
        <v>110</v>
      </c>
    </row>
    <row r="1497" spans="1:4">
      <c r="A1497" s="519">
        <v>2111</v>
      </c>
      <c r="B1497" s="48">
        <v>98.969981815846424</v>
      </c>
      <c r="C1497" s="48">
        <v>98</v>
      </c>
      <c r="D1497" s="48">
        <v>110</v>
      </c>
    </row>
    <row r="1498" spans="1:4">
      <c r="A1498" s="519">
        <v>2115</v>
      </c>
      <c r="B1498" s="48">
        <v>97.656221589997315</v>
      </c>
      <c r="C1498" s="48">
        <v>98</v>
      </c>
      <c r="D1498" s="48">
        <v>110</v>
      </c>
    </row>
    <row r="1499" spans="1:4">
      <c r="A1499" s="519">
        <v>2119</v>
      </c>
      <c r="B1499" s="48">
        <v>99.152736109020594</v>
      </c>
      <c r="C1499" s="48">
        <v>98</v>
      </c>
      <c r="D1499" s="48">
        <v>110</v>
      </c>
    </row>
    <row r="1500" spans="1:4">
      <c r="A1500" s="519">
        <v>2123</v>
      </c>
      <c r="B1500" s="48">
        <v>97.144041844469939</v>
      </c>
      <c r="C1500" s="48">
        <v>98</v>
      </c>
      <c r="D1500" s="48">
        <v>110</v>
      </c>
    </row>
    <row r="1501" spans="1:4">
      <c r="A1501" s="519">
        <v>2127</v>
      </c>
      <c r="B1501" s="48">
        <v>95.632653053717405</v>
      </c>
      <c r="C1501" s="48">
        <v>98</v>
      </c>
      <c r="D1501" s="48">
        <v>110</v>
      </c>
    </row>
    <row r="1502" spans="1:4">
      <c r="A1502" s="519">
        <v>2131</v>
      </c>
      <c r="B1502" s="48">
        <v>98.587016035114061</v>
      </c>
      <c r="C1502" s="48">
        <v>98</v>
      </c>
      <c r="D1502" s="48">
        <v>110</v>
      </c>
    </row>
    <row r="1503" spans="1:4">
      <c r="A1503" s="519">
        <v>2135</v>
      </c>
      <c r="B1503" s="48">
        <v>98.483798601032632</v>
      </c>
      <c r="C1503" s="48">
        <v>98</v>
      </c>
      <c r="D1503" s="48">
        <v>110</v>
      </c>
    </row>
    <row r="1504" spans="1:4">
      <c r="A1504" s="519">
        <v>2139</v>
      </c>
      <c r="B1504" s="48">
        <v>98.319588472233193</v>
      </c>
      <c r="C1504" s="48">
        <v>98</v>
      </c>
      <c r="D1504" s="48">
        <v>110</v>
      </c>
    </row>
    <row r="1505" spans="1:4">
      <c r="A1505" s="519">
        <v>2143</v>
      </c>
      <c r="B1505" s="48">
        <v>100.40652092086266</v>
      </c>
      <c r="C1505" s="48">
        <v>98</v>
      </c>
      <c r="D1505" s="48">
        <v>110</v>
      </c>
    </row>
    <row r="1506" spans="1:4">
      <c r="A1506" s="519">
        <v>2147</v>
      </c>
      <c r="B1506" s="48">
        <v>99.414327726884721</v>
      </c>
      <c r="C1506" s="48">
        <v>98</v>
      </c>
      <c r="D1506" s="48">
        <v>110</v>
      </c>
    </row>
    <row r="1507" spans="1:4">
      <c r="A1507" s="519">
        <v>2151</v>
      </c>
      <c r="B1507" s="48">
        <v>97.943243273761681</v>
      </c>
      <c r="C1507" s="48">
        <v>98</v>
      </c>
      <c r="D1507" s="48">
        <v>110</v>
      </c>
    </row>
    <row r="1508" spans="1:4">
      <c r="A1508" s="519">
        <v>2155</v>
      </c>
      <c r="B1508" s="48">
        <v>97.79183865420606</v>
      </c>
      <c r="C1508" s="48">
        <v>98</v>
      </c>
      <c r="D1508" s="48">
        <v>110</v>
      </c>
    </row>
    <row r="1509" spans="1:4">
      <c r="A1509" s="519">
        <v>2159</v>
      </c>
      <c r="B1509" s="48">
        <v>98.871472733561617</v>
      </c>
      <c r="C1509" s="48">
        <v>98</v>
      </c>
      <c r="D1509" s="48">
        <v>110</v>
      </c>
    </row>
    <row r="1510" spans="1:4">
      <c r="A1510" s="519">
        <v>2163</v>
      </c>
      <c r="B1510" s="48">
        <v>99.619714277431143</v>
      </c>
      <c r="C1510" s="48">
        <v>98</v>
      </c>
      <c r="D1510" s="48">
        <v>110</v>
      </c>
    </row>
    <row r="1511" spans="1:4">
      <c r="A1511" s="519">
        <v>2167</v>
      </c>
      <c r="B1511" s="48">
        <v>100.95759988892313</v>
      </c>
      <c r="C1511" s="48">
        <v>98</v>
      </c>
      <c r="D1511" s="48">
        <v>110</v>
      </c>
    </row>
    <row r="1512" spans="1:4">
      <c r="A1512" s="519">
        <v>2171</v>
      </c>
      <c r="B1512" s="48">
        <v>99.211971213936707</v>
      </c>
      <c r="C1512" s="48">
        <v>98</v>
      </c>
      <c r="D1512" s="48">
        <v>110</v>
      </c>
    </row>
    <row r="1513" spans="1:4">
      <c r="A1513" s="519">
        <v>2175</v>
      </c>
      <c r="B1513" s="48">
        <v>101.77652002397306</v>
      </c>
      <c r="C1513" s="48">
        <v>98</v>
      </c>
      <c r="D1513" s="48">
        <v>110</v>
      </c>
    </row>
    <row r="1514" spans="1:4">
      <c r="A1514" s="519">
        <v>2179</v>
      </c>
      <c r="B1514" s="48">
        <v>99.108622929552823</v>
      </c>
      <c r="C1514" s="48">
        <v>98</v>
      </c>
      <c r="D1514" s="48">
        <v>110</v>
      </c>
    </row>
    <row r="1515" spans="1:4">
      <c r="A1515" s="519">
        <v>2183</v>
      </c>
      <c r="B1515" s="48">
        <v>98.559315277408714</v>
      </c>
      <c r="C1515" s="48">
        <v>98</v>
      </c>
      <c r="D1515" s="48">
        <v>110</v>
      </c>
    </row>
    <row r="1516" spans="1:4">
      <c r="A1516" s="519">
        <v>2187</v>
      </c>
      <c r="B1516" s="48">
        <v>99.075231073513891</v>
      </c>
      <c r="C1516" s="48">
        <v>98</v>
      </c>
      <c r="D1516" s="48">
        <v>110</v>
      </c>
    </row>
    <row r="1517" spans="1:4">
      <c r="A1517" s="519">
        <v>2191</v>
      </c>
      <c r="B1517" s="48">
        <v>100.71712250635103</v>
      </c>
      <c r="C1517" s="48">
        <v>98</v>
      </c>
      <c r="D1517" s="48">
        <v>110</v>
      </c>
    </row>
    <row r="1518" spans="1:4">
      <c r="A1518" s="519">
        <v>2195</v>
      </c>
      <c r="B1518" s="48">
        <v>98.163904744745139</v>
      </c>
      <c r="C1518" s="48">
        <v>98</v>
      </c>
      <c r="D1518" s="48">
        <v>110</v>
      </c>
    </row>
    <row r="1519" spans="1:4">
      <c r="A1519" s="519">
        <v>2199</v>
      </c>
      <c r="B1519" s="48">
        <v>98.023943236023541</v>
      </c>
      <c r="C1519" s="48">
        <v>98</v>
      </c>
      <c r="D1519" s="48">
        <v>110</v>
      </c>
    </row>
    <row r="1520" spans="1:4">
      <c r="A1520" s="519">
        <v>2203</v>
      </c>
      <c r="B1520" s="48">
        <v>99.820827204719336</v>
      </c>
      <c r="C1520" s="48">
        <v>98</v>
      </c>
      <c r="D1520" s="48">
        <v>110</v>
      </c>
    </row>
    <row r="1521" spans="1:4">
      <c r="A1521" s="519">
        <v>2207</v>
      </c>
      <c r="B1521" s="48">
        <v>100.7875186726132</v>
      </c>
      <c r="C1521" s="48">
        <v>98</v>
      </c>
      <c r="D1521" s="48">
        <v>110</v>
      </c>
    </row>
    <row r="1522" spans="1:4">
      <c r="A1522" s="519">
        <v>2211</v>
      </c>
      <c r="B1522" s="48">
        <v>100.03621699849077</v>
      </c>
      <c r="C1522" s="48">
        <v>98</v>
      </c>
      <c r="D1522" s="48">
        <v>110</v>
      </c>
    </row>
    <row r="1523" spans="1:4">
      <c r="A1523" s="519">
        <v>2215</v>
      </c>
      <c r="B1523" s="48">
        <v>97.855556363013221</v>
      </c>
      <c r="C1523" s="48">
        <v>98</v>
      </c>
      <c r="D1523" s="48">
        <v>110</v>
      </c>
    </row>
    <row r="1524" spans="1:4">
      <c r="A1524" s="519">
        <v>2219</v>
      </c>
      <c r="B1524" s="48">
        <v>99.215092216008372</v>
      </c>
      <c r="C1524" s="48">
        <v>98</v>
      </c>
      <c r="D1524" s="48">
        <v>110</v>
      </c>
    </row>
    <row r="1525" spans="1:4">
      <c r="A1525" s="519">
        <v>2223</v>
      </c>
      <c r="B1525" s="48">
        <v>97.339649127549109</v>
      </c>
      <c r="C1525" s="48">
        <v>98</v>
      </c>
      <c r="D1525" s="48">
        <v>110</v>
      </c>
    </row>
    <row r="1526" spans="1:4">
      <c r="A1526" s="519">
        <v>2227</v>
      </c>
      <c r="B1526" s="48">
        <v>96.72032123931065</v>
      </c>
      <c r="C1526" s="48">
        <v>98</v>
      </c>
      <c r="D1526" s="48">
        <v>110</v>
      </c>
    </row>
    <row r="1527" spans="1:4">
      <c r="A1527" s="519">
        <v>2231</v>
      </c>
      <c r="B1527" s="48">
        <v>99.248705661293343</v>
      </c>
      <c r="C1527" s="48">
        <v>98</v>
      </c>
      <c r="D1527" s="48">
        <v>110</v>
      </c>
    </row>
    <row r="1528" spans="1:4">
      <c r="A1528" s="519">
        <v>2235</v>
      </c>
      <c r="B1528" s="48">
        <v>97.666093077849709</v>
      </c>
      <c r="C1528" s="48">
        <v>98</v>
      </c>
      <c r="D1528" s="48">
        <v>110</v>
      </c>
    </row>
    <row r="1529" spans="1:4">
      <c r="A1529" s="519">
        <v>2239</v>
      </c>
      <c r="B1529" s="48">
        <v>97.020703265024679</v>
      </c>
      <c r="C1529" s="48">
        <v>98</v>
      </c>
      <c r="D1529" s="48">
        <v>110</v>
      </c>
    </row>
    <row r="1530" spans="1:4">
      <c r="A1530" s="519">
        <v>2243</v>
      </c>
      <c r="B1530" s="48">
        <v>97.342039201021279</v>
      </c>
      <c r="C1530" s="48">
        <v>98</v>
      </c>
      <c r="D1530" s="48">
        <v>110</v>
      </c>
    </row>
    <row r="1531" spans="1:4">
      <c r="A1531" s="519">
        <v>2247</v>
      </c>
      <c r="B1531" s="48">
        <v>98.996101290124258</v>
      </c>
      <c r="C1531" s="48">
        <v>98</v>
      </c>
      <c r="D1531" s="48">
        <v>110</v>
      </c>
    </row>
    <row r="1532" spans="1:4">
      <c r="A1532" s="519">
        <v>2251</v>
      </c>
      <c r="B1532" s="48">
        <v>97.78501475488828</v>
      </c>
      <c r="C1532" s="48">
        <v>98</v>
      </c>
      <c r="D1532" s="48">
        <v>110</v>
      </c>
    </row>
    <row r="1533" spans="1:4">
      <c r="A1533" s="519">
        <v>2255</v>
      </c>
      <c r="B1533" s="48">
        <v>98.622984209975897</v>
      </c>
      <c r="C1533" s="48">
        <v>98</v>
      </c>
      <c r="D1533" s="48">
        <v>110</v>
      </c>
    </row>
    <row r="1534" spans="1:4">
      <c r="A1534" s="519">
        <v>2259</v>
      </c>
      <c r="B1534" s="48">
        <v>98.194052339272417</v>
      </c>
      <c r="C1534" s="48">
        <v>98</v>
      </c>
      <c r="D1534" s="48">
        <v>110</v>
      </c>
    </row>
    <row r="1535" spans="1:4">
      <c r="A1535" s="519">
        <v>2263</v>
      </c>
      <c r="B1535" s="48">
        <v>96.97587207067869</v>
      </c>
      <c r="C1535" s="48">
        <v>98</v>
      </c>
      <c r="D1535" s="48">
        <v>110</v>
      </c>
    </row>
    <row r="1536" spans="1:4">
      <c r="A1536" s="519">
        <v>2267</v>
      </c>
      <c r="B1536" s="48">
        <v>98.766615793376431</v>
      </c>
      <c r="C1536" s="48">
        <v>98</v>
      </c>
      <c r="D1536" s="48">
        <v>110</v>
      </c>
    </row>
    <row r="1537" spans="1:4">
      <c r="A1537" s="519">
        <v>2271</v>
      </c>
      <c r="B1537" s="48">
        <v>98.630963286989598</v>
      </c>
      <c r="C1537" s="48">
        <v>98</v>
      </c>
      <c r="D1537" s="48">
        <v>110</v>
      </c>
    </row>
    <row r="1538" spans="1:4">
      <c r="A1538" s="519">
        <v>2275</v>
      </c>
      <c r="B1538" s="48">
        <v>99.281730756229919</v>
      </c>
      <c r="C1538" s="48">
        <v>98</v>
      </c>
      <c r="D1538" s="48">
        <v>110</v>
      </c>
    </row>
    <row r="1539" spans="1:4">
      <c r="A1539" s="519">
        <v>2279</v>
      </c>
      <c r="B1539" s="48">
        <v>98.73624529814829</v>
      </c>
      <c r="C1539" s="48">
        <v>98</v>
      </c>
      <c r="D1539" s="48">
        <v>110</v>
      </c>
    </row>
    <row r="1540" spans="1:4">
      <c r="A1540" s="519">
        <v>2283</v>
      </c>
      <c r="B1540" s="48">
        <v>98.658183415456364</v>
      </c>
      <c r="C1540" s="48">
        <v>98</v>
      </c>
      <c r="D1540" s="48">
        <v>110</v>
      </c>
    </row>
    <row r="1541" spans="1:4">
      <c r="A1541" s="519">
        <v>2287</v>
      </c>
      <c r="B1541" s="48">
        <v>101.43166086450728</v>
      </c>
      <c r="C1541" s="48">
        <v>98</v>
      </c>
      <c r="D1541" s="48">
        <v>110</v>
      </c>
    </row>
    <row r="1542" spans="1:4">
      <c r="A1542" s="519">
        <v>2291</v>
      </c>
      <c r="B1542" s="48">
        <v>98.108289615265363</v>
      </c>
      <c r="C1542" s="48">
        <v>98</v>
      </c>
      <c r="D1542" s="48">
        <v>110</v>
      </c>
    </row>
    <row r="1543" spans="1:4">
      <c r="A1543" s="519">
        <v>2295</v>
      </c>
      <c r="B1543" s="48">
        <v>98.445485257717806</v>
      </c>
      <c r="C1543" s="48">
        <v>98</v>
      </c>
      <c r="D1543" s="48">
        <v>110</v>
      </c>
    </row>
    <row r="1544" spans="1:4">
      <c r="A1544" s="519">
        <v>2299</v>
      </c>
      <c r="B1544" s="48">
        <v>100.4045023401853</v>
      </c>
      <c r="C1544" s="48">
        <v>98</v>
      </c>
      <c r="D1544" s="48">
        <v>110</v>
      </c>
    </row>
    <row r="1545" spans="1:4">
      <c r="A1545" s="519">
        <v>2303</v>
      </c>
      <c r="B1545" s="48">
        <v>99.311295547297149</v>
      </c>
      <c r="C1545" s="48">
        <v>98</v>
      </c>
      <c r="D1545" s="48">
        <v>110</v>
      </c>
    </row>
    <row r="1546" spans="1:4">
      <c r="A1546" s="519">
        <v>2307</v>
      </c>
      <c r="B1546" s="48">
        <v>100.06739154259496</v>
      </c>
      <c r="C1546" s="48">
        <v>98</v>
      </c>
      <c r="D1546" s="48">
        <v>110</v>
      </c>
    </row>
    <row r="1547" spans="1:4">
      <c r="A1547" s="519">
        <v>2311</v>
      </c>
      <c r="B1547" s="48">
        <v>97.687352374608381</v>
      </c>
      <c r="C1547" s="48">
        <v>98</v>
      </c>
      <c r="D1547" s="48">
        <v>110</v>
      </c>
    </row>
    <row r="1548" spans="1:4">
      <c r="A1548" s="519">
        <v>2315</v>
      </c>
      <c r="B1548" s="48">
        <v>99.94536453036406</v>
      </c>
      <c r="C1548" s="48">
        <v>98</v>
      </c>
      <c r="D1548" s="48">
        <v>110</v>
      </c>
    </row>
    <row r="1549" spans="1:4">
      <c r="A1549" s="519">
        <v>2319</v>
      </c>
      <c r="B1549" s="48">
        <v>97.124665773247457</v>
      </c>
      <c r="C1549" s="48">
        <v>98</v>
      </c>
      <c r="D1549" s="48">
        <v>110</v>
      </c>
    </row>
    <row r="1550" spans="1:4">
      <c r="A1550" s="519">
        <v>2323</v>
      </c>
      <c r="B1550" s="48">
        <v>98.179629117396246</v>
      </c>
      <c r="C1550" s="48">
        <v>98</v>
      </c>
      <c r="D1550" s="48">
        <v>110</v>
      </c>
    </row>
    <row r="1551" spans="1:4">
      <c r="A1551" s="519">
        <v>2327</v>
      </c>
      <c r="B1551" s="48">
        <v>96.388160974775616</v>
      </c>
      <c r="C1551" s="48">
        <v>98</v>
      </c>
      <c r="D1551" s="48">
        <v>110</v>
      </c>
    </row>
    <row r="1552" spans="1:4">
      <c r="A1552" s="519">
        <v>2331</v>
      </c>
      <c r="B1552" s="48">
        <v>98.120429950647292</v>
      </c>
      <c r="C1552" s="48">
        <v>98</v>
      </c>
      <c r="D1552" s="48">
        <v>110</v>
      </c>
    </row>
    <row r="1553" spans="1:4">
      <c r="A1553" s="519">
        <v>2335</v>
      </c>
      <c r="B1553" s="48">
        <v>100.28985482449812</v>
      </c>
      <c r="C1553" s="48">
        <v>98</v>
      </c>
      <c r="D1553" s="48">
        <v>110</v>
      </c>
    </row>
    <row r="1554" spans="1:4">
      <c r="A1554" s="519">
        <v>2339</v>
      </c>
      <c r="B1554" s="48">
        <v>98.612926609907575</v>
      </c>
      <c r="C1554" s="48">
        <v>98</v>
      </c>
      <c r="D1554" s="48">
        <v>110</v>
      </c>
    </row>
    <row r="1555" spans="1:4">
      <c r="A1555" s="519">
        <v>2343</v>
      </c>
      <c r="B1555" s="48">
        <v>97.590819549126437</v>
      </c>
      <c r="C1555" s="48">
        <v>98</v>
      </c>
      <c r="D1555" s="48">
        <v>110</v>
      </c>
    </row>
    <row r="1556" spans="1:4">
      <c r="A1556" s="519">
        <v>2347</v>
      </c>
      <c r="B1556" s="48">
        <v>98.836969892922255</v>
      </c>
      <c r="C1556" s="48">
        <v>98</v>
      </c>
      <c r="D1556" s="48">
        <v>110</v>
      </c>
    </row>
    <row r="1557" spans="1:4">
      <c r="A1557" s="519">
        <v>2351</v>
      </c>
      <c r="B1557" s="48">
        <v>99.342547469773265</v>
      </c>
      <c r="C1557" s="48">
        <v>98</v>
      </c>
      <c r="D1557" s="48">
        <v>110</v>
      </c>
    </row>
    <row r="1558" spans="1:4">
      <c r="A1558" s="519">
        <v>2355</v>
      </c>
      <c r="B1558" s="48">
        <v>101.33085546648088</v>
      </c>
      <c r="C1558" s="48">
        <v>98</v>
      </c>
      <c r="D1558" s="48">
        <v>110</v>
      </c>
    </row>
    <row r="1559" spans="1:4">
      <c r="A1559" s="519">
        <v>2359</v>
      </c>
      <c r="B1559" s="48">
        <v>97.219210961801593</v>
      </c>
      <c r="C1559" s="48">
        <v>98</v>
      </c>
      <c r="D1559" s="48">
        <v>110</v>
      </c>
    </row>
    <row r="1560" spans="1:4">
      <c r="A1560" s="519">
        <v>2363</v>
      </c>
      <c r="B1560" s="48">
        <v>99.216841902727211</v>
      </c>
      <c r="C1560" s="48">
        <v>98</v>
      </c>
      <c r="D1560" s="48">
        <v>110</v>
      </c>
    </row>
    <row r="1561" spans="1:4">
      <c r="A1561" s="519">
        <v>2367</v>
      </c>
      <c r="B1561" s="48">
        <v>101.3608175010668</v>
      </c>
      <c r="C1561" s="48">
        <v>98</v>
      </c>
      <c r="D1561" s="48">
        <v>110</v>
      </c>
    </row>
    <row r="1562" spans="1:4">
      <c r="A1562" s="519">
        <v>2371</v>
      </c>
      <c r="B1562" s="48">
        <v>100.93426365728769</v>
      </c>
      <c r="C1562" s="48">
        <v>98</v>
      </c>
      <c r="D1562" s="48">
        <v>110</v>
      </c>
    </row>
    <row r="1563" spans="1:4">
      <c r="A1563" s="519">
        <v>2375</v>
      </c>
      <c r="B1563" s="48">
        <v>98.365304203166019</v>
      </c>
      <c r="C1563" s="48">
        <v>98</v>
      </c>
      <c r="D1563" s="48">
        <v>110</v>
      </c>
    </row>
    <row r="1564" spans="1:4">
      <c r="A1564" s="519">
        <v>2379</v>
      </c>
      <c r="B1564" s="48">
        <v>97.781974472989702</v>
      </c>
      <c r="C1564" s="48">
        <v>98</v>
      </c>
      <c r="D1564" s="48">
        <v>110</v>
      </c>
    </row>
    <row r="1565" spans="1:4">
      <c r="A1565" s="519">
        <v>2383</v>
      </c>
      <c r="B1565" s="48">
        <v>102.30752830289146</v>
      </c>
      <c r="C1565" s="48">
        <v>98</v>
      </c>
      <c r="D1565" s="48">
        <v>110</v>
      </c>
    </row>
    <row r="1566" spans="1:4">
      <c r="A1566" s="519">
        <v>2387</v>
      </c>
      <c r="B1566" s="48">
        <v>100.65235824188188</v>
      </c>
      <c r="C1566" s="48">
        <v>98</v>
      </c>
      <c r="D1566" s="48">
        <v>110</v>
      </c>
    </row>
    <row r="1567" spans="1:4">
      <c r="A1567" s="519">
        <v>2391</v>
      </c>
      <c r="B1567" s="48">
        <v>101.49207478637881</v>
      </c>
      <c r="C1567" s="48">
        <v>98</v>
      </c>
      <c r="D1567" s="48">
        <v>110</v>
      </c>
    </row>
    <row r="1568" spans="1:4">
      <c r="A1568" s="519">
        <v>2395</v>
      </c>
      <c r="B1568" s="48">
        <v>99.840642398241343</v>
      </c>
      <c r="C1568" s="48">
        <v>98</v>
      </c>
      <c r="D1568" s="48">
        <v>110</v>
      </c>
    </row>
    <row r="1569" spans="1:4">
      <c r="A1569" s="519">
        <v>2399</v>
      </c>
      <c r="B1569" s="48">
        <v>100.02652464240751</v>
      </c>
      <c r="C1569" s="48">
        <v>98</v>
      </c>
      <c r="D1569" s="48">
        <v>110</v>
      </c>
    </row>
    <row r="1570" spans="1:4">
      <c r="A1570" s="519">
        <v>2403</v>
      </c>
      <c r="B1570" s="48">
        <v>97.92062920767151</v>
      </c>
      <c r="C1570" s="48">
        <v>98</v>
      </c>
      <c r="D1570" s="48">
        <v>110</v>
      </c>
    </row>
    <row r="1571" spans="1:4">
      <c r="A1571" s="519">
        <v>2407</v>
      </c>
      <c r="B1571" s="48">
        <v>97.705215962991019</v>
      </c>
      <c r="C1571" s="48">
        <v>98</v>
      </c>
      <c r="D1571" s="48">
        <v>110</v>
      </c>
    </row>
    <row r="1572" spans="1:4">
      <c r="A1572" s="519">
        <v>2411</v>
      </c>
      <c r="B1572" s="48">
        <v>97.322077812794106</v>
      </c>
      <c r="C1572" s="48">
        <v>98</v>
      </c>
      <c r="D1572" s="48">
        <v>110</v>
      </c>
    </row>
    <row r="1573" spans="1:4">
      <c r="A1573" s="519">
        <v>2415</v>
      </c>
      <c r="B1573" s="48">
        <v>99.515977995040544</v>
      </c>
      <c r="C1573" s="48">
        <v>98</v>
      </c>
      <c r="D1573" s="48">
        <v>110</v>
      </c>
    </row>
    <row r="1574" spans="1:4">
      <c r="A1574" s="519">
        <v>2419</v>
      </c>
      <c r="B1574" s="48">
        <v>100.22670468276831</v>
      </c>
      <c r="C1574" s="48">
        <v>98</v>
      </c>
      <c r="D1574" s="48">
        <v>110</v>
      </c>
    </row>
    <row r="1575" spans="1:4">
      <c r="A1575" s="519">
        <v>2423</v>
      </c>
      <c r="B1575" s="48">
        <v>98.105842807024388</v>
      </c>
      <c r="C1575" s="48">
        <v>98</v>
      </c>
      <c r="D1575" s="48">
        <v>110</v>
      </c>
    </row>
    <row r="1576" spans="1:4">
      <c r="A1576" s="519">
        <v>2427</v>
      </c>
      <c r="B1576" s="48">
        <v>101.97988843876912</v>
      </c>
      <c r="C1576" s="48">
        <v>98</v>
      </c>
      <c r="D1576" s="48">
        <v>110</v>
      </c>
    </row>
    <row r="1577" spans="1:4">
      <c r="A1577" s="519">
        <v>2431</v>
      </c>
      <c r="B1577" s="48">
        <v>100.28987920211125</v>
      </c>
      <c r="C1577" s="48">
        <v>98</v>
      </c>
      <c r="D1577" s="48">
        <v>110</v>
      </c>
    </row>
    <row r="1578" spans="1:4">
      <c r="A1578" s="519">
        <v>2435</v>
      </c>
      <c r="B1578" s="48">
        <v>100.4974545181274</v>
      </c>
      <c r="C1578" s="48">
        <v>98</v>
      </c>
      <c r="D1578" s="48">
        <v>110</v>
      </c>
    </row>
    <row r="1579" spans="1:4">
      <c r="A1579" s="519">
        <v>2439</v>
      </c>
      <c r="B1579" s="48">
        <v>98.368981126623922</v>
      </c>
      <c r="C1579" s="48">
        <v>98</v>
      </c>
      <c r="D1579" s="48">
        <v>110</v>
      </c>
    </row>
    <row r="1580" spans="1:4">
      <c r="A1580" s="519">
        <v>2443</v>
      </c>
      <c r="B1580" s="48">
        <v>102.92624100771401</v>
      </c>
      <c r="C1580" s="48">
        <v>98</v>
      </c>
      <c r="D1580" s="48">
        <v>110</v>
      </c>
    </row>
    <row r="1581" spans="1:4">
      <c r="A1581" s="519">
        <v>2447</v>
      </c>
      <c r="B1581" s="48">
        <v>100.32764613292717</v>
      </c>
      <c r="C1581" s="48">
        <v>98</v>
      </c>
      <c r="D1581" s="48">
        <v>110</v>
      </c>
    </row>
    <row r="1582" spans="1:4">
      <c r="A1582" s="519">
        <v>2451</v>
      </c>
      <c r="B1582" s="48">
        <v>99.640977178050221</v>
      </c>
      <c r="C1582" s="48">
        <v>98</v>
      </c>
      <c r="D1582" s="48">
        <v>110</v>
      </c>
    </row>
    <row r="1583" spans="1:4">
      <c r="A1583" s="519">
        <v>2455</v>
      </c>
      <c r="B1583" s="48">
        <v>99.580691966507047</v>
      </c>
      <c r="C1583" s="48">
        <v>98</v>
      </c>
      <c r="D1583" s="48">
        <v>110</v>
      </c>
    </row>
    <row r="1584" spans="1:4">
      <c r="A1584" s="519">
        <v>2459</v>
      </c>
      <c r="B1584" s="48">
        <v>95.424707299010919</v>
      </c>
      <c r="C1584" s="48">
        <v>98</v>
      </c>
      <c r="D1584" s="48">
        <v>110</v>
      </c>
    </row>
    <row r="1585" spans="1:4">
      <c r="A1585" s="519">
        <v>2463</v>
      </c>
      <c r="B1585" s="48">
        <v>99.894748116513838</v>
      </c>
      <c r="C1585" s="48">
        <v>98</v>
      </c>
      <c r="D1585" s="48">
        <v>110</v>
      </c>
    </row>
    <row r="1586" spans="1:4">
      <c r="A1586" s="519">
        <v>2467</v>
      </c>
      <c r="B1586" s="48">
        <v>98.397366755116337</v>
      </c>
      <c r="C1586" s="48">
        <v>98</v>
      </c>
      <c r="D1586" s="48">
        <v>110</v>
      </c>
    </row>
    <row r="1587" spans="1:4">
      <c r="A1587" s="519">
        <v>2471</v>
      </c>
      <c r="B1587" s="48">
        <v>99.018862611352532</v>
      </c>
      <c r="C1587" s="48">
        <v>98</v>
      </c>
      <c r="D1587" s="48">
        <v>110</v>
      </c>
    </row>
    <row r="1588" spans="1:4">
      <c r="A1588" s="519">
        <v>2475</v>
      </c>
      <c r="B1588" s="48">
        <v>97.977928069460219</v>
      </c>
      <c r="C1588" s="48">
        <v>98</v>
      </c>
      <c r="D1588" s="48">
        <v>110</v>
      </c>
    </row>
    <row r="1589" spans="1:4">
      <c r="A1589" s="519">
        <v>2479</v>
      </c>
      <c r="B1589" s="48">
        <v>99.778577452881635</v>
      </c>
      <c r="C1589" s="48">
        <v>98</v>
      </c>
      <c r="D1589" s="48">
        <v>110</v>
      </c>
    </row>
    <row r="1590" spans="1:4">
      <c r="A1590" s="519">
        <v>2483</v>
      </c>
      <c r="B1590" s="48">
        <v>99.110204400358612</v>
      </c>
      <c r="C1590" s="48">
        <v>98</v>
      </c>
      <c r="D1590" s="48">
        <v>110</v>
      </c>
    </row>
    <row r="1591" spans="1:4">
      <c r="A1591" s="519">
        <v>2487</v>
      </c>
      <c r="B1591" s="48">
        <v>99.730043973438256</v>
      </c>
      <c r="C1591" s="48">
        <v>98</v>
      </c>
      <c r="D1591" s="48">
        <v>110</v>
      </c>
    </row>
    <row r="1592" spans="1:4">
      <c r="A1592" s="519">
        <v>2491</v>
      </c>
      <c r="B1592" s="48">
        <v>98.286648105506814</v>
      </c>
      <c r="C1592" s="48">
        <v>98</v>
      </c>
      <c r="D1592" s="48">
        <v>110</v>
      </c>
    </row>
    <row r="1593" spans="1:4">
      <c r="A1593" s="519">
        <v>2495</v>
      </c>
      <c r="B1593" s="48">
        <v>98.263419417107116</v>
      </c>
      <c r="C1593" s="48">
        <v>98</v>
      </c>
      <c r="D1593" s="48">
        <v>110</v>
      </c>
    </row>
    <row r="1594" spans="1:4">
      <c r="A1594" s="519">
        <v>2499</v>
      </c>
      <c r="B1594" s="48">
        <v>99.569028389042131</v>
      </c>
      <c r="C1594" s="48">
        <v>98</v>
      </c>
      <c r="D1594" s="48">
        <v>110</v>
      </c>
    </row>
    <row r="1595" spans="1:4">
      <c r="A1595" s="519">
        <v>2503</v>
      </c>
      <c r="B1595" s="48">
        <v>99.363948348901232</v>
      </c>
      <c r="C1595" s="48">
        <v>98</v>
      </c>
      <c r="D1595" s="48">
        <v>110</v>
      </c>
    </row>
    <row r="1596" spans="1:4">
      <c r="A1596" s="519">
        <v>2507</v>
      </c>
      <c r="B1596" s="48">
        <v>100.13662425278467</v>
      </c>
      <c r="C1596" s="48">
        <v>98</v>
      </c>
      <c r="D1596" s="48">
        <v>110</v>
      </c>
    </row>
    <row r="1597" spans="1:4">
      <c r="A1597" s="519">
        <v>2511</v>
      </c>
      <c r="B1597" s="48">
        <v>100.10188845397235</v>
      </c>
      <c r="C1597" s="48">
        <v>98</v>
      </c>
      <c r="D1597" s="48">
        <v>110</v>
      </c>
    </row>
    <row r="1598" spans="1:4">
      <c r="A1598" s="519">
        <v>2515</v>
      </c>
      <c r="B1598" s="48">
        <v>99.654792943714881</v>
      </c>
      <c r="C1598" s="48">
        <v>98</v>
      </c>
      <c r="D1598" s="48">
        <v>110</v>
      </c>
    </row>
    <row r="1599" spans="1:4">
      <c r="A1599" s="519">
        <v>2519</v>
      </c>
      <c r="B1599" s="48">
        <v>100.73717375324618</v>
      </c>
      <c r="C1599" s="48">
        <v>98</v>
      </c>
      <c r="D1599" s="48">
        <v>110</v>
      </c>
    </row>
    <row r="1600" spans="1:4">
      <c r="A1600" s="519">
        <v>2523</v>
      </c>
      <c r="B1600" s="48">
        <v>99.997038843556339</v>
      </c>
      <c r="C1600" s="48">
        <v>98</v>
      </c>
      <c r="D1600" s="48">
        <v>110</v>
      </c>
    </row>
    <row r="1601" spans="1:4">
      <c r="A1601" s="519">
        <v>2527</v>
      </c>
      <c r="B1601" s="48">
        <v>102.30832911938469</v>
      </c>
      <c r="C1601" s="48">
        <v>98</v>
      </c>
      <c r="D1601" s="48">
        <v>110</v>
      </c>
    </row>
    <row r="1602" spans="1:4">
      <c r="A1602" s="519">
        <v>2531</v>
      </c>
      <c r="B1602" s="48">
        <v>101.29393425851214</v>
      </c>
      <c r="C1602" s="48">
        <v>98</v>
      </c>
      <c r="D1602" s="48">
        <v>110</v>
      </c>
    </row>
    <row r="1603" spans="1:4">
      <c r="A1603" s="519">
        <v>2535</v>
      </c>
      <c r="B1603" s="48">
        <v>101.098258613968</v>
      </c>
      <c r="C1603" s="48">
        <v>98</v>
      </c>
      <c r="D1603" s="48">
        <v>110</v>
      </c>
    </row>
    <row r="1604" spans="1:4">
      <c r="A1604" s="519">
        <v>2539</v>
      </c>
      <c r="B1604" s="48">
        <v>100.40849891244497</v>
      </c>
      <c r="C1604" s="48">
        <v>98</v>
      </c>
      <c r="D1604" s="48">
        <v>110</v>
      </c>
    </row>
    <row r="1605" spans="1:4">
      <c r="A1605" s="519">
        <v>2543</v>
      </c>
      <c r="B1605" s="48">
        <v>98.707391294997024</v>
      </c>
      <c r="C1605" s="48">
        <v>98</v>
      </c>
      <c r="D1605" s="48">
        <v>110</v>
      </c>
    </row>
    <row r="1606" spans="1:4">
      <c r="A1606" s="519">
        <v>2547</v>
      </c>
      <c r="B1606" s="48">
        <v>98.865410540905899</v>
      </c>
      <c r="C1606" s="48">
        <v>98</v>
      </c>
      <c r="D1606" s="48">
        <v>110</v>
      </c>
    </row>
    <row r="1607" spans="1:4">
      <c r="A1607" s="519">
        <v>2551</v>
      </c>
      <c r="B1607" s="48">
        <v>98.755859601961646</v>
      </c>
      <c r="C1607" s="48">
        <v>98</v>
      </c>
      <c r="D1607" s="48">
        <v>110</v>
      </c>
    </row>
    <row r="1608" spans="1:4">
      <c r="A1608" s="519">
        <v>2555</v>
      </c>
      <c r="B1608" s="48">
        <v>97.073026278943345</v>
      </c>
      <c r="C1608" s="48">
        <v>98</v>
      </c>
      <c r="D1608" s="48">
        <v>110</v>
      </c>
    </row>
    <row r="1609" spans="1:4">
      <c r="A1609" s="519">
        <v>2559</v>
      </c>
      <c r="B1609" s="48">
        <v>98.943455928106843</v>
      </c>
      <c r="C1609" s="48">
        <v>98</v>
      </c>
      <c r="D1609" s="48">
        <v>110</v>
      </c>
    </row>
    <row r="1610" spans="1:4">
      <c r="A1610" s="519">
        <v>2563</v>
      </c>
      <c r="B1610" s="48">
        <v>97.708019552902343</v>
      </c>
      <c r="C1610" s="48">
        <v>98</v>
      </c>
      <c r="D1610" s="48">
        <v>110</v>
      </c>
    </row>
    <row r="1611" spans="1:4">
      <c r="A1611" s="519">
        <v>2567</v>
      </c>
      <c r="B1611" s="48">
        <v>100.90918653000453</v>
      </c>
      <c r="C1611" s="48">
        <v>98</v>
      </c>
      <c r="D1611" s="48">
        <v>110</v>
      </c>
    </row>
    <row r="1612" spans="1:4">
      <c r="A1612" s="519">
        <v>2571</v>
      </c>
      <c r="B1612" s="48">
        <v>100.65260420530106</v>
      </c>
      <c r="C1612" s="48">
        <v>98</v>
      </c>
      <c r="D1612" s="48">
        <v>110</v>
      </c>
    </row>
    <row r="1613" spans="1:4">
      <c r="A1613" s="519">
        <v>2575</v>
      </c>
      <c r="B1613" s="48">
        <v>98.23365981336012</v>
      </c>
      <c r="C1613" s="48">
        <v>98</v>
      </c>
      <c r="D1613" s="48">
        <v>110</v>
      </c>
    </row>
    <row r="1614" spans="1:4">
      <c r="A1614" s="519">
        <v>2579</v>
      </c>
      <c r="B1614" s="48">
        <v>98.535328612317073</v>
      </c>
      <c r="C1614" s="48">
        <v>98</v>
      </c>
      <c r="D1614" s="48">
        <v>110</v>
      </c>
    </row>
    <row r="1615" spans="1:4">
      <c r="A1615" s="519">
        <v>2583</v>
      </c>
      <c r="B1615" s="48">
        <v>98.516484619694381</v>
      </c>
      <c r="C1615" s="48">
        <v>98</v>
      </c>
      <c r="D1615" s="48">
        <v>110</v>
      </c>
    </row>
    <row r="1616" spans="1:4">
      <c r="A1616" s="519">
        <v>2587</v>
      </c>
      <c r="B1616" s="48">
        <v>97.591251196547361</v>
      </c>
      <c r="C1616" s="48">
        <v>98</v>
      </c>
      <c r="D1616" s="48">
        <v>110</v>
      </c>
    </row>
    <row r="1617" spans="1:4">
      <c r="A1617" s="519">
        <v>2591</v>
      </c>
      <c r="B1617" s="48">
        <v>95.397495524167581</v>
      </c>
      <c r="C1617" s="48">
        <v>98</v>
      </c>
      <c r="D1617" s="48">
        <v>110</v>
      </c>
    </row>
    <row r="1618" spans="1:4">
      <c r="A1618" s="519">
        <v>2595</v>
      </c>
      <c r="B1618" s="48">
        <v>97.173023474178791</v>
      </c>
      <c r="C1618" s="48">
        <v>98</v>
      </c>
      <c r="D1618" s="48">
        <v>110</v>
      </c>
    </row>
    <row r="1619" spans="1:4">
      <c r="A1619" s="519">
        <v>2599</v>
      </c>
      <c r="B1619" s="48">
        <v>96.673503795494781</v>
      </c>
      <c r="C1619" s="48">
        <v>98</v>
      </c>
      <c r="D1619" s="48">
        <v>110</v>
      </c>
    </row>
    <row r="1620" spans="1:4">
      <c r="A1620" s="519">
        <v>2603</v>
      </c>
      <c r="B1620" s="48">
        <v>97.921232198910715</v>
      </c>
      <c r="C1620" s="48">
        <v>98</v>
      </c>
      <c r="D1620" s="48">
        <v>110</v>
      </c>
    </row>
    <row r="1621" spans="1:4">
      <c r="A1621" s="519">
        <v>2607</v>
      </c>
      <c r="B1621" s="48">
        <v>98.959230068388038</v>
      </c>
      <c r="C1621" s="48">
        <v>98</v>
      </c>
      <c r="D1621" s="48">
        <v>110</v>
      </c>
    </row>
    <row r="1622" spans="1:4">
      <c r="A1622" s="519">
        <v>2611</v>
      </c>
      <c r="B1622" s="48">
        <v>98.549487311310273</v>
      </c>
      <c r="C1622" s="48">
        <v>98</v>
      </c>
      <c r="D1622" s="48">
        <v>110</v>
      </c>
    </row>
    <row r="1623" spans="1:4">
      <c r="A1623" s="519">
        <v>2615</v>
      </c>
      <c r="B1623" s="48">
        <v>99.154823843737432</v>
      </c>
      <c r="C1623" s="48">
        <v>98</v>
      </c>
      <c r="D1623" s="48">
        <v>110</v>
      </c>
    </row>
    <row r="1624" spans="1:4">
      <c r="A1624" s="519">
        <v>2619</v>
      </c>
      <c r="B1624" s="48">
        <v>99.18785773930405</v>
      </c>
      <c r="C1624" s="48">
        <v>98</v>
      </c>
      <c r="D1624" s="48">
        <v>110</v>
      </c>
    </row>
    <row r="1625" spans="1:4">
      <c r="A1625" s="519">
        <v>2623</v>
      </c>
      <c r="B1625" s="48">
        <v>103.77027566143921</v>
      </c>
      <c r="C1625" s="48">
        <v>98</v>
      </c>
      <c r="D1625" s="48">
        <v>110</v>
      </c>
    </row>
    <row r="1626" spans="1:4">
      <c r="A1626" s="519">
        <v>2627</v>
      </c>
      <c r="B1626" s="48">
        <v>98.662155399863281</v>
      </c>
      <c r="C1626" s="48">
        <v>98</v>
      </c>
      <c r="D1626" s="48">
        <v>110</v>
      </c>
    </row>
    <row r="1627" spans="1:4">
      <c r="A1627" s="519">
        <v>2631</v>
      </c>
      <c r="B1627" s="48">
        <v>99.705274419279462</v>
      </c>
      <c r="C1627" s="48">
        <v>98</v>
      </c>
      <c r="D1627" s="48">
        <v>110</v>
      </c>
    </row>
    <row r="1628" spans="1:4">
      <c r="A1628" s="519">
        <v>2635</v>
      </c>
      <c r="B1628" s="48">
        <v>100.09201606607154</v>
      </c>
      <c r="C1628" s="48">
        <v>98</v>
      </c>
      <c r="D1628" s="48">
        <v>110</v>
      </c>
    </row>
    <row r="1629" spans="1:4">
      <c r="A1629" s="519">
        <v>2639</v>
      </c>
      <c r="B1629" s="48">
        <v>99.992824782783117</v>
      </c>
      <c r="C1629" s="48">
        <v>98</v>
      </c>
      <c r="D1629" s="48">
        <v>110</v>
      </c>
    </row>
    <row r="1630" spans="1:4">
      <c r="A1630" s="519">
        <v>2643</v>
      </c>
      <c r="B1630" s="48">
        <v>99.762782287778208</v>
      </c>
      <c r="C1630" s="48">
        <v>98</v>
      </c>
      <c r="D1630" s="48">
        <v>110</v>
      </c>
    </row>
    <row r="1631" spans="1:4">
      <c r="A1631" s="519">
        <v>2647</v>
      </c>
      <c r="B1631" s="48">
        <v>99.599547860808514</v>
      </c>
      <c r="C1631" s="48">
        <v>98</v>
      </c>
      <c r="D1631" s="48">
        <v>110</v>
      </c>
    </row>
    <row r="1632" spans="1:4">
      <c r="A1632" s="519">
        <v>2651</v>
      </c>
      <c r="B1632" s="48">
        <v>99.585254551300281</v>
      </c>
      <c r="C1632" s="48">
        <v>98</v>
      </c>
      <c r="D1632" s="48">
        <v>110</v>
      </c>
    </row>
    <row r="1633" spans="1:4">
      <c r="A1633" s="519">
        <v>2655</v>
      </c>
      <c r="B1633" s="48">
        <v>99.713715718519651</v>
      </c>
      <c r="C1633" s="48">
        <v>98</v>
      </c>
      <c r="D1633" s="48">
        <v>110</v>
      </c>
    </row>
    <row r="1634" spans="1:4">
      <c r="A1634" s="519">
        <v>2659</v>
      </c>
      <c r="B1634" s="48">
        <v>106.39270682265145</v>
      </c>
      <c r="C1634" s="48">
        <v>98</v>
      </c>
      <c r="D1634" s="48">
        <v>110</v>
      </c>
    </row>
    <row r="1635" spans="1:4">
      <c r="A1635" s="519">
        <v>2663</v>
      </c>
      <c r="B1635" s="48">
        <v>100.59433212789327</v>
      </c>
      <c r="C1635" s="48">
        <v>98</v>
      </c>
      <c r="D1635" s="48">
        <v>110</v>
      </c>
    </row>
    <row r="1636" spans="1:4">
      <c r="A1636" s="519">
        <v>2667</v>
      </c>
      <c r="B1636" s="48">
        <v>100.80098897933183</v>
      </c>
      <c r="C1636" s="48">
        <v>98</v>
      </c>
      <c r="D1636" s="48">
        <v>110</v>
      </c>
    </row>
    <row r="1637" spans="1:4">
      <c r="A1637" s="519">
        <v>2671</v>
      </c>
      <c r="B1637" s="48">
        <v>98.109694344428902</v>
      </c>
      <c r="C1637" s="48">
        <v>98</v>
      </c>
      <c r="D1637" s="48">
        <v>110</v>
      </c>
    </row>
    <row r="1638" spans="1:4">
      <c r="A1638" s="519">
        <v>2675</v>
      </c>
      <c r="B1638" s="48">
        <v>98.36670023438414</v>
      </c>
      <c r="C1638" s="48">
        <v>98</v>
      </c>
      <c r="D1638" s="48">
        <v>110</v>
      </c>
    </row>
    <row r="1639" spans="1:4">
      <c r="A1639" s="519">
        <v>2679</v>
      </c>
      <c r="B1639" s="48">
        <v>98.511083122653005</v>
      </c>
      <c r="C1639" s="48">
        <v>98</v>
      </c>
      <c r="D1639" s="48">
        <v>110</v>
      </c>
    </row>
    <row r="1640" spans="1:4">
      <c r="A1640" s="519">
        <v>2683</v>
      </c>
      <c r="B1640" s="48">
        <v>97.352522510921219</v>
      </c>
      <c r="C1640" s="48">
        <v>98</v>
      </c>
      <c r="D1640" s="48">
        <v>110</v>
      </c>
    </row>
    <row r="1641" spans="1:4">
      <c r="A1641" s="519">
        <v>2687</v>
      </c>
      <c r="B1641" s="48">
        <v>103.85246917170103</v>
      </c>
      <c r="C1641" s="48">
        <v>98</v>
      </c>
      <c r="D1641" s="48">
        <v>110</v>
      </c>
    </row>
    <row r="1642" spans="1:4">
      <c r="A1642" s="519">
        <v>2691</v>
      </c>
      <c r="B1642" s="48">
        <v>102.23278477310274</v>
      </c>
      <c r="C1642" s="48">
        <v>98</v>
      </c>
      <c r="D1642" s="48">
        <v>110</v>
      </c>
    </row>
    <row r="1643" spans="1:4">
      <c r="A1643" s="519">
        <v>2695</v>
      </c>
      <c r="B1643" s="48">
        <v>95.245220546689609</v>
      </c>
      <c r="C1643" s="48">
        <v>98</v>
      </c>
      <c r="D1643" s="48">
        <v>110</v>
      </c>
    </row>
    <row r="1644" spans="1:4">
      <c r="A1644" s="519">
        <v>2699</v>
      </c>
      <c r="B1644" s="48">
        <v>98.307374444072323</v>
      </c>
      <c r="C1644" s="48">
        <v>98</v>
      </c>
      <c r="D1644" s="48">
        <v>110</v>
      </c>
    </row>
    <row r="1645" spans="1:4">
      <c r="A1645" s="519">
        <v>2703</v>
      </c>
      <c r="B1645" s="48">
        <v>98.969876985270858</v>
      </c>
      <c r="C1645" s="48">
        <v>98</v>
      </c>
      <c r="D1645" s="48">
        <v>110</v>
      </c>
    </row>
    <row r="1646" spans="1:4">
      <c r="A1646" s="519">
        <v>2707</v>
      </c>
      <c r="B1646" s="48">
        <v>99.092470171255869</v>
      </c>
      <c r="C1646" s="48">
        <v>98</v>
      </c>
      <c r="D1646" s="48">
        <v>110</v>
      </c>
    </row>
    <row r="1647" spans="1:4">
      <c r="A1647" s="519">
        <v>2711</v>
      </c>
      <c r="B1647" s="48">
        <v>98.41513074790042</v>
      </c>
      <c r="C1647" s="48">
        <v>98</v>
      </c>
      <c r="D1647" s="48">
        <v>110</v>
      </c>
    </row>
    <row r="1648" spans="1:4">
      <c r="A1648" s="519">
        <v>2715</v>
      </c>
      <c r="B1648" s="48">
        <v>98.481431911713301</v>
      </c>
      <c r="C1648" s="48">
        <v>98</v>
      </c>
      <c r="D1648" s="48">
        <v>110</v>
      </c>
    </row>
    <row r="1649" spans="1:4">
      <c r="A1649" s="519">
        <v>2719</v>
      </c>
      <c r="B1649" s="48">
        <v>99.666133469761945</v>
      </c>
      <c r="C1649" s="48">
        <v>98</v>
      </c>
      <c r="D1649" s="48">
        <v>110</v>
      </c>
    </row>
    <row r="1650" spans="1:4">
      <c r="A1650" s="519">
        <v>2723</v>
      </c>
      <c r="B1650" s="48">
        <v>101.52233386046723</v>
      </c>
      <c r="C1650" s="48">
        <v>98</v>
      </c>
      <c r="D1650" s="48">
        <v>110</v>
      </c>
    </row>
    <row r="1651" spans="1:4">
      <c r="A1651" s="519">
        <v>2727</v>
      </c>
      <c r="B1651" s="48">
        <v>99.078141624129287</v>
      </c>
      <c r="C1651" s="48">
        <v>98</v>
      </c>
      <c r="D1651" s="48">
        <v>110</v>
      </c>
    </row>
    <row r="1652" spans="1:4">
      <c r="A1652" s="519">
        <v>2731</v>
      </c>
      <c r="B1652" s="48">
        <v>98.307736846435446</v>
      </c>
      <c r="C1652" s="48">
        <v>98</v>
      </c>
      <c r="D1652" s="48">
        <v>110</v>
      </c>
    </row>
    <row r="1653" spans="1:4">
      <c r="A1653" s="519">
        <v>2735</v>
      </c>
      <c r="B1653" s="48">
        <v>99.422731325353837</v>
      </c>
      <c r="C1653" s="48">
        <v>98</v>
      </c>
      <c r="D1653" s="48">
        <v>110</v>
      </c>
    </row>
    <row r="1654" spans="1:4">
      <c r="A1654" s="519">
        <v>2738</v>
      </c>
      <c r="B1654" s="48">
        <v>99.139580663681571</v>
      </c>
      <c r="C1654" s="48">
        <v>98</v>
      </c>
      <c r="D1654" s="48">
        <v>110</v>
      </c>
    </row>
    <row r="1655" spans="1:4">
      <c r="A1655" s="519">
        <v>2742</v>
      </c>
      <c r="B1655" s="48">
        <v>99.271805720966796</v>
      </c>
      <c r="C1655" s="48">
        <v>98</v>
      </c>
      <c r="D1655" s="48">
        <v>110</v>
      </c>
    </row>
    <row r="1656" spans="1:4">
      <c r="A1656" s="519">
        <v>2746</v>
      </c>
      <c r="B1656" s="48">
        <v>96.781218302211457</v>
      </c>
      <c r="C1656" s="48">
        <v>98</v>
      </c>
      <c r="D1656" s="48">
        <v>110</v>
      </c>
    </row>
    <row r="1657" spans="1:4">
      <c r="A1657" s="519">
        <v>2750</v>
      </c>
      <c r="B1657" s="48">
        <v>98.134857790012575</v>
      </c>
      <c r="C1657" s="48">
        <v>98</v>
      </c>
      <c r="D1657" s="48">
        <v>110</v>
      </c>
    </row>
    <row r="1658" spans="1:4">
      <c r="A1658" s="519">
        <v>2754</v>
      </c>
      <c r="B1658" s="48">
        <v>96.631561914113746</v>
      </c>
      <c r="C1658" s="48">
        <v>98</v>
      </c>
      <c r="D1658" s="48">
        <v>110</v>
      </c>
    </row>
    <row r="1659" spans="1:4">
      <c r="A1659" s="519">
        <v>2758</v>
      </c>
      <c r="B1659" s="48">
        <v>99.321396945940194</v>
      </c>
      <c r="C1659" s="48">
        <v>98</v>
      </c>
      <c r="D1659" s="48">
        <v>110</v>
      </c>
    </row>
    <row r="1660" spans="1:4">
      <c r="A1660" s="519">
        <v>2762</v>
      </c>
      <c r="B1660" s="48">
        <v>98.710209814256714</v>
      </c>
      <c r="C1660" s="48">
        <v>98</v>
      </c>
      <c r="D1660" s="48">
        <v>110</v>
      </c>
    </row>
    <row r="1661" spans="1:4">
      <c r="A1661" s="519">
        <v>2766</v>
      </c>
      <c r="B1661" s="48">
        <v>99.066400567172479</v>
      </c>
      <c r="C1661" s="48">
        <v>98</v>
      </c>
      <c r="D1661" s="48">
        <v>110</v>
      </c>
    </row>
    <row r="1662" spans="1:4">
      <c r="A1662" s="519">
        <v>2770</v>
      </c>
      <c r="B1662" s="48">
        <v>99.767235700909751</v>
      </c>
      <c r="C1662" s="48">
        <v>98</v>
      </c>
      <c r="D1662" s="48">
        <v>110</v>
      </c>
    </row>
    <row r="1663" spans="1:4">
      <c r="A1663" s="519">
        <v>2774</v>
      </c>
      <c r="B1663" s="48">
        <v>99.141063706976979</v>
      </c>
      <c r="C1663" s="48">
        <v>98</v>
      </c>
      <c r="D1663" s="48">
        <v>110</v>
      </c>
    </row>
    <row r="1664" spans="1:4">
      <c r="A1664" s="519">
        <v>2778</v>
      </c>
      <c r="B1664" s="48">
        <v>99.225263841135245</v>
      </c>
      <c r="C1664" s="48">
        <v>98</v>
      </c>
      <c r="D1664" s="48">
        <v>110</v>
      </c>
    </row>
    <row r="1665" spans="1:4">
      <c r="A1665" s="519">
        <v>2782</v>
      </c>
      <c r="B1665" s="48">
        <v>102.01344973497089</v>
      </c>
      <c r="C1665" s="48">
        <v>98</v>
      </c>
      <c r="D1665" s="48">
        <v>110</v>
      </c>
    </row>
    <row r="1666" spans="1:4">
      <c r="A1666" s="519">
        <v>2786</v>
      </c>
      <c r="B1666" s="48">
        <v>99.205794182602475</v>
      </c>
      <c r="C1666" s="48">
        <v>98</v>
      </c>
      <c r="D1666" s="48">
        <v>110</v>
      </c>
    </row>
    <row r="1667" spans="1:4">
      <c r="A1667" s="519">
        <v>2790</v>
      </c>
      <c r="B1667" s="48">
        <v>98.131919557656715</v>
      </c>
      <c r="C1667" s="48">
        <v>98</v>
      </c>
      <c r="D1667" s="48">
        <v>110</v>
      </c>
    </row>
    <row r="1668" spans="1:4">
      <c r="A1668" s="519">
        <v>2794</v>
      </c>
      <c r="B1668" s="48">
        <v>98.804282594501629</v>
      </c>
      <c r="C1668" s="48">
        <v>98</v>
      </c>
      <c r="D1668" s="48">
        <v>110</v>
      </c>
    </row>
    <row r="1669" spans="1:4">
      <c r="A1669" s="519">
        <v>2798</v>
      </c>
      <c r="B1669" s="48">
        <v>97.647495478801446</v>
      </c>
      <c r="C1669" s="48">
        <v>98</v>
      </c>
      <c r="D1669" s="48">
        <v>110</v>
      </c>
    </row>
    <row r="1670" spans="1:4">
      <c r="A1670" s="519">
        <v>2802</v>
      </c>
      <c r="B1670" s="48">
        <v>99.503080468385917</v>
      </c>
      <c r="C1670" s="48">
        <v>98</v>
      </c>
      <c r="D1670" s="48">
        <v>110</v>
      </c>
    </row>
    <row r="1671" spans="1:4">
      <c r="A1671" s="519">
        <v>2806</v>
      </c>
      <c r="B1671" s="48">
        <v>100.00932731552521</v>
      </c>
      <c r="C1671" s="48">
        <v>98</v>
      </c>
      <c r="D1671" s="48">
        <v>110</v>
      </c>
    </row>
    <row r="1672" spans="1:4">
      <c r="A1672" s="519">
        <v>2810</v>
      </c>
      <c r="B1672" s="48">
        <v>100.26992240374504</v>
      </c>
      <c r="C1672" s="48">
        <v>98</v>
      </c>
      <c r="D1672" s="48">
        <v>110</v>
      </c>
    </row>
    <row r="1673" spans="1:4">
      <c r="A1673" s="519">
        <v>2814</v>
      </c>
      <c r="B1673" s="48">
        <v>100.07493702752004</v>
      </c>
      <c r="C1673" s="48">
        <v>98</v>
      </c>
      <c r="D1673" s="48">
        <v>110</v>
      </c>
    </row>
    <row r="1674" spans="1:4">
      <c r="A1674" s="519">
        <v>2818</v>
      </c>
      <c r="B1674" s="48">
        <v>99.492091491399592</v>
      </c>
      <c r="C1674" s="48">
        <v>98</v>
      </c>
      <c r="D1674" s="48">
        <v>110</v>
      </c>
    </row>
    <row r="1675" spans="1:4">
      <c r="A1675" s="519">
        <v>2822</v>
      </c>
      <c r="B1675" s="48">
        <v>99.631570379925833</v>
      </c>
      <c r="C1675" s="48">
        <v>98</v>
      </c>
      <c r="D1675" s="48">
        <v>110</v>
      </c>
    </row>
    <row r="1676" spans="1:4">
      <c r="A1676" s="519">
        <v>2826</v>
      </c>
      <c r="B1676" s="48">
        <v>98.734500410209648</v>
      </c>
      <c r="C1676" s="48">
        <v>98</v>
      </c>
      <c r="D1676" s="48">
        <v>110</v>
      </c>
    </row>
    <row r="1677" spans="1:4">
      <c r="A1677" s="519">
        <v>2830</v>
      </c>
      <c r="B1677" s="48">
        <v>98.254808685772105</v>
      </c>
      <c r="C1677" s="48">
        <v>98</v>
      </c>
      <c r="D1677" s="48">
        <v>110</v>
      </c>
    </row>
    <row r="1678" spans="1:4">
      <c r="A1678" s="519">
        <v>2834</v>
      </c>
      <c r="B1678" s="48">
        <v>99.311713802387516</v>
      </c>
      <c r="C1678" s="48">
        <v>98</v>
      </c>
      <c r="D1678" s="48">
        <v>110</v>
      </c>
    </row>
    <row r="1679" spans="1:4">
      <c r="A1679" s="519">
        <v>2838</v>
      </c>
      <c r="B1679" s="48">
        <v>99.724671745300881</v>
      </c>
      <c r="C1679" s="48">
        <v>98</v>
      </c>
      <c r="D1679" s="48">
        <v>110</v>
      </c>
    </row>
    <row r="1680" spans="1:4">
      <c r="A1680" s="519">
        <v>2842</v>
      </c>
      <c r="B1680" s="48">
        <v>97.641558520641141</v>
      </c>
      <c r="C1680" s="48">
        <v>98</v>
      </c>
      <c r="D1680" s="48">
        <v>110</v>
      </c>
    </row>
    <row r="1681" spans="1:4">
      <c r="A1681" s="519">
        <v>2846</v>
      </c>
      <c r="B1681" s="48">
        <v>98.699845946879918</v>
      </c>
      <c r="C1681" s="48">
        <v>98</v>
      </c>
      <c r="D1681" s="48">
        <v>110</v>
      </c>
    </row>
    <row r="1682" spans="1:4">
      <c r="A1682" s="519">
        <v>2850</v>
      </c>
      <c r="B1682" s="48">
        <v>97.421967595997245</v>
      </c>
      <c r="C1682" s="48">
        <v>98</v>
      </c>
      <c r="D1682" s="48">
        <v>110</v>
      </c>
    </row>
    <row r="1683" spans="1:4">
      <c r="A1683" s="519">
        <v>2854</v>
      </c>
      <c r="B1683" s="48">
        <v>100.55926013643897</v>
      </c>
      <c r="C1683" s="48">
        <v>98</v>
      </c>
      <c r="D1683" s="48">
        <v>110</v>
      </c>
    </row>
    <row r="1684" spans="1:4">
      <c r="A1684" s="519">
        <v>2858</v>
      </c>
      <c r="B1684" s="48">
        <v>98.634000186336166</v>
      </c>
      <c r="C1684" s="48">
        <v>98</v>
      </c>
      <c r="D1684" s="48">
        <v>110</v>
      </c>
    </row>
    <row r="1685" spans="1:4">
      <c r="A1685" s="519">
        <v>2862</v>
      </c>
      <c r="B1685" s="48">
        <v>100.17984015461678</v>
      </c>
      <c r="C1685" s="48">
        <v>98</v>
      </c>
      <c r="D1685" s="48">
        <v>110</v>
      </c>
    </row>
    <row r="1686" spans="1:4">
      <c r="A1686" s="519">
        <v>2866</v>
      </c>
      <c r="B1686" s="48">
        <v>98.550930322732782</v>
      </c>
      <c r="C1686" s="48">
        <v>98</v>
      </c>
      <c r="D1686" s="48">
        <v>110</v>
      </c>
    </row>
    <row r="1687" spans="1:4">
      <c r="A1687" s="519">
        <v>2870</v>
      </c>
      <c r="B1687" s="48">
        <v>99.02311463802188</v>
      </c>
      <c r="C1687" s="48">
        <v>98</v>
      </c>
      <c r="D1687" s="48">
        <v>110</v>
      </c>
    </row>
    <row r="1688" spans="1:4">
      <c r="A1688" s="519">
        <v>2874</v>
      </c>
      <c r="B1688" s="48">
        <v>98.048702422682666</v>
      </c>
      <c r="C1688" s="48">
        <v>98</v>
      </c>
      <c r="D1688" s="48">
        <v>110</v>
      </c>
    </row>
    <row r="1689" spans="1:4">
      <c r="A1689" s="519">
        <v>2878</v>
      </c>
      <c r="B1689" s="48">
        <v>97.459313483880536</v>
      </c>
      <c r="C1689" s="48">
        <v>98</v>
      </c>
      <c r="D1689" s="48">
        <v>110</v>
      </c>
    </row>
    <row r="1690" spans="1:4">
      <c r="A1690" s="519">
        <v>2882</v>
      </c>
      <c r="B1690" s="48">
        <v>102.48222393007534</v>
      </c>
      <c r="C1690" s="48">
        <v>98</v>
      </c>
      <c r="D1690" s="48">
        <v>110</v>
      </c>
    </row>
    <row r="1691" spans="1:4">
      <c r="A1691" s="519">
        <v>2886</v>
      </c>
      <c r="B1691" s="48">
        <v>97.945557145409396</v>
      </c>
      <c r="C1691" s="48">
        <v>98</v>
      </c>
      <c r="D1691" s="48">
        <v>110</v>
      </c>
    </row>
    <row r="1692" spans="1:4">
      <c r="A1692" s="519">
        <v>2890</v>
      </c>
      <c r="B1692" s="48">
        <v>98.745321544523463</v>
      </c>
      <c r="C1692" s="48">
        <v>98</v>
      </c>
      <c r="D1692" s="48">
        <v>110</v>
      </c>
    </row>
    <row r="1693" spans="1:4">
      <c r="A1693" s="519">
        <v>2894</v>
      </c>
      <c r="B1693" s="48">
        <v>97.784574076367065</v>
      </c>
      <c r="C1693" s="48">
        <v>98</v>
      </c>
      <c r="D1693" s="48">
        <v>110</v>
      </c>
    </row>
    <row r="1694" spans="1:4">
      <c r="A1694" s="519">
        <v>2898</v>
      </c>
      <c r="B1694" s="48">
        <v>99.036070662766335</v>
      </c>
      <c r="C1694" s="48">
        <v>98</v>
      </c>
      <c r="D1694" s="48">
        <v>110</v>
      </c>
    </row>
    <row r="1695" spans="1:4">
      <c r="A1695" s="519">
        <v>2902</v>
      </c>
      <c r="B1695" s="48">
        <v>101.7641645434795</v>
      </c>
      <c r="C1695" s="48">
        <v>98</v>
      </c>
      <c r="D1695" s="48">
        <v>110</v>
      </c>
    </row>
    <row r="1696" spans="1:4">
      <c r="A1696" s="519">
        <v>2906</v>
      </c>
      <c r="B1696" s="48">
        <v>99.916515007635496</v>
      </c>
      <c r="C1696" s="48">
        <v>98</v>
      </c>
      <c r="D1696" s="48">
        <v>110</v>
      </c>
    </row>
    <row r="1697" spans="1:4">
      <c r="A1697" s="519">
        <v>2910</v>
      </c>
      <c r="B1697" s="48">
        <v>100.81780594200629</v>
      </c>
      <c r="C1697" s="48">
        <v>98</v>
      </c>
      <c r="D1697" s="48">
        <v>110</v>
      </c>
    </row>
    <row r="1698" spans="1:4">
      <c r="A1698" s="519">
        <v>2914</v>
      </c>
      <c r="B1698" s="48">
        <v>98.791236863157366</v>
      </c>
      <c r="C1698" s="48">
        <v>98</v>
      </c>
      <c r="D1698" s="48">
        <v>110</v>
      </c>
    </row>
    <row r="1699" spans="1:4">
      <c r="A1699" s="519">
        <v>2918</v>
      </c>
      <c r="B1699" s="48">
        <v>99.885415764896393</v>
      </c>
      <c r="C1699" s="48">
        <v>98</v>
      </c>
      <c r="D1699" s="48">
        <v>110</v>
      </c>
    </row>
    <row r="1700" spans="1:4">
      <c r="A1700" s="519">
        <v>2922</v>
      </c>
      <c r="B1700" s="48">
        <v>99.484474972791375</v>
      </c>
      <c r="C1700" s="48">
        <v>98</v>
      </c>
      <c r="D1700" s="48">
        <v>110</v>
      </c>
    </row>
    <row r="1701" spans="1:4">
      <c r="A1701" s="519">
        <v>2926</v>
      </c>
      <c r="B1701" s="48">
        <v>99.863838550907047</v>
      </c>
      <c r="C1701" s="48">
        <v>98</v>
      </c>
      <c r="D1701" s="48">
        <v>110</v>
      </c>
    </row>
    <row r="1702" spans="1:4">
      <c r="A1702" s="519">
        <v>2930</v>
      </c>
      <c r="B1702" s="48">
        <v>95.964930611204096</v>
      </c>
      <c r="C1702" s="48">
        <v>98</v>
      </c>
      <c r="D1702" s="48">
        <v>110</v>
      </c>
    </row>
    <row r="1703" spans="1:4">
      <c r="A1703" s="519">
        <v>2934</v>
      </c>
      <c r="B1703" s="48">
        <v>97.423172852369703</v>
      </c>
      <c r="C1703" s="48">
        <v>98</v>
      </c>
      <c r="D1703" s="48">
        <v>110</v>
      </c>
    </row>
    <row r="1704" spans="1:4">
      <c r="A1704" s="519">
        <v>2938</v>
      </c>
      <c r="B1704" s="48">
        <v>98.711809864944925</v>
      </c>
      <c r="C1704" s="48">
        <v>98</v>
      </c>
      <c r="D1704" s="48">
        <v>110</v>
      </c>
    </row>
    <row r="1705" spans="1:4">
      <c r="A1705" s="519">
        <v>2942</v>
      </c>
      <c r="B1705" s="48">
        <v>96.858909153185863</v>
      </c>
      <c r="C1705" s="48">
        <v>98</v>
      </c>
      <c r="D1705" s="48">
        <v>110</v>
      </c>
    </row>
    <row r="1706" spans="1:4">
      <c r="A1706" s="519">
        <v>2946</v>
      </c>
      <c r="B1706" s="48">
        <v>96.912333930091307</v>
      </c>
      <c r="C1706" s="48">
        <v>98</v>
      </c>
      <c r="D1706" s="48">
        <v>110</v>
      </c>
    </row>
    <row r="1707" spans="1:4">
      <c r="A1707" s="519">
        <v>2950</v>
      </c>
      <c r="B1707" s="48">
        <v>96.919354085723981</v>
      </c>
      <c r="C1707" s="48">
        <v>98</v>
      </c>
      <c r="D1707" s="48">
        <v>110</v>
      </c>
    </row>
    <row r="1708" spans="1:4">
      <c r="A1708" s="519">
        <v>2952</v>
      </c>
      <c r="B1708" s="48">
        <v>97.136377784718348</v>
      </c>
      <c r="C1708" s="48">
        <v>98</v>
      </c>
      <c r="D1708" s="48">
        <v>110</v>
      </c>
    </row>
    <row r="1709" spans="1:4">
      <c r="A1709" s="519">
        <v>2956</v>
      </c>
      <c r="B1709" s="48">
        <v>96.469849980655681</v>
      </c>
      <c r="C1709" s="48">
        <v>98</v>
      </c>
      <c r="D1709" s="48">
        <v>110</v>
      </c>
    </row>
    <row r="1710" spans="1:4">
      <c r="A1710" s="519">
        <v>2960</v>
      </c>
      <c r="B1710" s="48">
        <v>97.857523782385485</v>
      </c>
      <c r="C1710" s="48">
        <v>98</v>
      </c>
      <c r="D1710" s="48">
        <v>110</v>
      </c>
    </row>
    <row r="1711" spans="1:4">
      <c r="A1711" s="519">
        <v>2964</v>
      </c>
      <c r="B1711" s="48">
        <v>102.10310933276388</v>
      </c>
      <c r="C1711" s="48">
        <v>98</v>
      </c>
      <c r="D1711" s="48">
        <v>110</v>
      </c>
    </row>
    <row r="1712" spans="1:4">
      <c r="A1712" s="519">
        <v>2968</v>
      </c>
      <c r="B1712" s="48">
        <v>100.25349906063651</v>
      </c>
      <c r="C1712" s="48">
        <v>98</v>
      </c>
      <c r="D1712" s="48">
        <v>110</v>
      </c>
    </row>
    <row r="1713" spans="1:4">
      <c r="A1713" s="519">
        <v>2972</v>
      </c>
      <c r="B1713" s="48">
        <v>104.72622574884267</v>
      </c>
      <c r="C1713" s="48">
        <v>98</v>
      </c>
      <c r="D1713" s="48">
        <v>110</v>
      </c>
    </row>
    <row r="1714" spans="1:4">
      <c r="A1714" s="519">
        <v>2976</v>
      </c>
      <c r="B1714" s="48">
        <v>99.945705279582512</v>
      </c>
      <c r="C1714" s="48">
        <v>98</v>
      </c>
      <c r="D1714" s="48">
        <v>110</v>
      </c>
    </row>
    <row r="1715" spans="1:4">
      <c r="A1715" s="519">
        <v>2980</v>
      </c>
      <c r="B1715" s="48">
        <v>101.83350107049887</v>
      </c>
      <c r="C1715" s="48">
        <v>98</v>
      </c>
      <c r="D1715" s="48">
        <v>110</v>
      </c>
    </row>
    <row r="1716" spans="1:4">
      <c r="A1716" s="519">
        <v>2984</v>
      </c>
      <c r="B1716" s="48">
        <v>102.08547727672008</v>
      </c>
      <c r="C1716" s="48">
        <v>98</v>
      </c>
      <c r="D1716" s="48">
        <v>110</v>
      </c>
    </row>
    <row r="1717" spans="1:4">
      <c r="A1717" s="519">
        <v>2988</v>
      </c>
      <c r="B1717" s="48">
        <v>97.520057324596181</v>
      </c>
      <c r="C1717" s="48">
        <v>98</v>
      </c>
      <c r="D1717" s="48">
        <v>110</v>
      </c>
    </row>
    <row r="1718" spans="1:4">
      <c r="A1718" s="519">
        <v>2992</v>
      </c>
      <c r="B1718" s="48">
        <v>98.368903611780439</v>
      </c>
      <c r="C1718" s="48">
        <v>98</v>
      </c>
      <c r="D1718" s="48">
        <v>110</v>
      </c>
    </row>
    <row r="1719" spans="1:4">
      <c r="A1719" s="519">
        <v>2996</v>
      </c>
      <c r="B1719" s="48">
        <v>99.714734925672559</v>
      </c>
      <c r="C1719" s="48">
        <v>98</v>
      </c>
      <c r="D1719" s="48">
        <v>110</v>
      </c>
    </row>
    <row r="1720" spans="1:4">
      <c r="A1720" s="519">
        <v>3000</v>
      </c>
      <c r="B1720" s="48">
        <v>97.958524746489417</v>
      </c>
      <c r="C1720" s="48">
        <v>98</v>
      </c>
      <c r="D1720" s="48">
        <v>110</v>
      </c>
    </row>
    <row r="1721" spans="1:4">
      <c r="A1721" s="519">
        <v>3004</v>
      </c>
      <c r="B1721" s="48">
        <v>98.75637794865716</v>
      </c>
      <c r="C1721" s="48">
        <v>98</v>
      </c>
      <c r="D1721" s="48">
        <v>110</v>
      </c>
    </row>
    <row r="1722" spans="1:4">
      <c r="A1722" s="519">
        <v>3008</v>
      </c>
      <c r="B1722" s="48">
        <v>99.149197994747269</v>
      </c>
      <c r="C1722" s="48">
        <v>98</v>
      </c>
      <c r="D1722" s="48">
        <v>110</v>
      </c>
    </row>
    <row r="1723" spans="1:4">
      <c r="A1723" s="519">
        <v>3012</v>
      </c>
      <c r="B1723" s="48">
        <v>100.99987275035187</v>
      </c>
      <c r="C1723" s="48">
        <v>98</v>
      </c>
      <c r="D1723" s="48">
        <v>110</v>
      </c>
    </row>
    <row r="1724" spans="1:4">
      <c r="A1724" s="519">
        <v>3016</v>
      </c>
      <c r="B1724" s="48">
        <v>100.24378487635622</v>
      </c>
      <c r="C1724" s="48">
        <v>98</v>
      </c>
      <c r="D1724" s="48">
        <v>110</v>
      </c>
    </row>
    <row r="1725" spans="1:4">
      <c r="A1725" s="519">
        <v>3020</v>
      </c>
      <c r="B1725" s="48">
        <v>101.71004155074046</v>
      </c>
      <c r="C1725" s="48">
        <v>98</v>
      </c>
      <c r="D1725" s="48">
        <v>110</v>
      </c>
    </row>
    <row r="1726" spans="1:4">
      <c r="A1726" s="519">
        <v>3024</v>
      </c>
      <c r="B1726" s="48">
        <v>101.21723888689409</v>
      </c>
      <c r="C1726" s="48">
        <v>98</v>
      </c>
      <c r="D1726" s="48">
        <v>110</v>
      </c>
    </row>
    <row r="1727" spans="1:4">
      <c r="A1727" s="519">
        <v>3028</v>
      </c>
      <c r="B1727" s="48">
        <v>101.9173286174782</v>
      </c>
      <c r="C1727" s="48">
        <v>98</v>
      </c>
      <c r="D1727" s="48">
        <v>110</v>
      </c>
    </row>
    <row r="1728" spans="1:4">
      <c r="A1728" s="519">
        <v>3032</v>
      </c>
      <c r="B1728" s="48">
        <v>100.34724880128707</v>
      </c>
      <c r="C1728" s="48">
        <v>98</v>
      </c>
      <c r="D1728" s="48">
        <v>110</v>
      </c>
    </row>
    <row r="1729" spans="1:4">
      <c r="A1729" s="519">
        <v>3036</v>
      </c>
      <c r="B1729" s="48">
        <v>96.488083540046716</v>
      </c>
      <c r="C1729" s="48">
        <v>98</v>
      </c>
      <c r="D1729" s="48">
        <v>110</v>
      </c>
    </row>
    <row r="1730" spans="1:4">
      <c r="A1730" s="519">
        <v>3040</v>
      </c>
      <c r="B1730" s="48">
        <v>97.27789072264035</v>
      </c>
      <c r="C1730" s="48">
        <v>98</v>
      </c>
      <c r="D1730" s="48">
        <v>110</v>
      </c>
    </row>
    <row r="1731" spans="1:4">
      <c r="A1731" s="519">
        <v>3044</v>
      </c>
      <c r="B1731" s="48">
        <v>99.530348196508939</v>
      </c>
      <c r="C1731" s="48">
        <v>98</v>
      </c>
      <c r="D1731" s="48">
        <v>110</v>
      </c>
    </row>
    <row r="1732" spans="1:4">
      <c r="A1732" s="519">
        <v>3048</v>
      </c>
      <c r="B1732" s="48">
        <v>99.028342113516857</v>
      </c>
      <c r="C1732" s="48">
        <v>98</v>
      </c>
      <c r="D1732" s="48">
        <v>110</v>
      </c>
    </row>
    <row r="1733" spans="1:4">
      <c r="A1733" s="519">
        <v>3052</v>
      </c>
      <c r="B1733" s="48">
        <v>98.687808545605222</v>
      </c>
      <c r="C1733" s="48">
        <v>98</v>
      </c>
      <c r="D1733" s="48">
        <v>110</v>
      </c>
    </row>
    <row r="1734" spans="1:4">
      <c r="A1734" s="519">
        <v>3056</v>
      </c>
      <c r="B1734" s="48">
        <v>99.51683236164375</v>
      </c>
      <c r="C1734" s="48">
        <v>98</v>
      </c>
      <c r="D1734" s="48">
        <v>110</v>
      </c>
    </row>
    <row r="1735" spans="1:4">
      <c r="A1735" s="519">
        <v>3060</v>
      </c>
      <c r="B1735" s="48">
        <v>98.050474541105544</v>
      </c>
      <c r="C1735" s="48">
        <v>98</v>
      </c>
      <c r="D1735" s="48">
        <v>110</v>
      </c>
    </row>
    <row r="1736" spans="1:4">
      <c r="A1736" s="519">
        <v>3064</v>
      </c>
      <c r="B1736" s="48">
        <v>100.03157202683522</v>
      </c>
      <c r="C1736" s="48">
        <v>98</v>
      </c>
      <c r="D1736" s="48">
        <v>110</v>
      </c>
    </row>
    <row r="1737" spans="1:4">
      <c r="A1737" s="519">
        <v>3068</v>
      </c>
      <c r="B1737" s="48">
        <v>100.15616642182022</v>
      </c>
      <c r="C1737" s="48">
        <v>98</v>
      </c>
      <c r="D1737" s="48">
        <v>110</v>
      </c>
    </row>
    <row r="1738" spans="1:4">
      <c r="A1738" s="519">
        <v>3072</v>
      </c>
      <c r="B1738" s="48">
        <v>100.89866580035709</v>
      </c>
      <c r="C1738" s="48">
        <v>98</v>
      </c>
      <c r="D1738" s="48">
        <v>110</v>
      </c>
    </row>
    <row r="1739" spans="1:4">
      <c r="A1739" s="519">
        <v>3076</v>
      </c>
      <c r="B1739" s="48">
        <v>99.982018485343772</v>
      </c>
      <c r="C1739" s="48">
        <v>98</v>
      </c>
      <c r="D1739" s="48">
        <v>110</v>
      </c>
    </row>
    <row r="1740" spans="1:4">
      <c r="A1740" s="519">
        <v>3080</v>
      </c>
      <c r="B1740" s="48">
        <v>99.731415203003237</v>
      </c>
      <c r="C1740" s="48">
        <v>98</v>
      </c>
      <c r="D1740" s="48">
        <v>110</v>
      </c>
    </row>
    <row r="1741" spans="1:4">
      <c r="A1741" s="519">
        <v>3084</v>
      </c>
      <c r="B1741" s="48">
        <v>99.562696782499401</v>
      </c>
      <c r="C1741" s="48">
        <v>98</v>
      </c>
      <c r="D1741" s="48">
        <v>110</v>
      </c>
    </row>
    <row r="1742" spans="1:4">
      <c r="A1742" s="519">
        <v>3088</v>
      </c>
      <c r="B1742" s="48">
        <v>99.479943886511194</v>
      </c>
      <c r="C1742" s="48">
        <v>98</v>
      </c>
      <c r="D1742" s="48">
        <v>110</v>
      </c>
    </row>
    <row r="1743" spans="1:4">
      <c r="A1743" s="519">
        <v>3092</v>
      </c>
      <c r="B1743" s="48">
        <v>99.55209054290269</v>
      </c>
      <c r="C1743" s="48">
        <v>98</v>
      </c>
      <c r="D1743" s="48">
        <v>110</v>
      </c>
    </row>
    <row r="1744" spans="1:4">
      <c r="A1744" s="519">
        <v>3096</v>
      </c>
      <c r="B1744" s="48">
        <v>99.122072411843774</v>
      </c>
      <c r="C1744" s="48">
        <v>98</v>
      </c>
      <c r="D1744" s="48">
        <v>110</v>
      </c>
    </row>
    <row r="1745" spans="1:4">
      <c r="A1745" s="519">
        <v>3100</v>
      </c>
      <c r="B1745" s="48">
        <v>99.832098591526787</v>
      </c>
      <c r="C1745" s="48">
        <v>98</v>
      </c>
      <c r="D1745" s="48">
        <v>110</v>
      </c>
    </row>
    <row r="1746" spans="1:4">
      <c r="A1746" s="519">
        <v>3104</v>
      </c>
      <c r="B1746" s="48">
        <v>98.515265110324862</v>
      </c>
      <c r="C1746" s="48">
        <v>98</v>
      </c>
      <c r="D1746" s="48">
        <v>110</v>
      </c>
    </row>
    <row r="1747" spans="1:4">
      <c r="A1747" s="519">
        <v>3108</v>
      </c>
      <c r="B1747" s="48">
        <v>99.178228047386838</v>
      </c>
      <c r="C1747" s="48">
        <v>98</v>
      </c>
      <c r="D1747" s="48">
        <v>110</v>
      </c>
    </row>
    <row r="1748" spans="1:4">
      <c r="A1748" s="519">
        <v>3112</v>
      </c>
      <c r="B1748" s="48">
        <v>96.976689302450183</v>
      </c>
      <c r="C1748" s="48">
        <v>98</v>
      </c>
      <c r="D1748" s="48">
        <v>110</v>
      </c>
    </row>
    <row r="1749" spans="1:4">
      <c r="A1749" s="519">
        <v>3116</v>
      </c>
      <c r="B1749" s="48">
        <v>99.019969116321832</v>
      </c>
      <c r="C1749" s="48">
        <v>98</v>
      </c>
      <c r="D1749" s="48">
        <v>110</v>
      </c>
    </row>
    <row r="1750" spans="1:4">
      <c r="A1750" s="519">
        <v>3120</v>
      </c>
      <c r="B1750" s="48">
        <v>98.798965776368092</v>
      </c>
      <c r="C1750" s="48">
        <v>98</v>
      </c>
      <c r="D1750" s="48">
        <v>110</v>
      </c>
    </row>
    <row r="1751" spans="1:4">
      <c r="A1751" s="519">
        <v>3124</v>
      </c>
      <c r="B1751" s="48">
        <v>100.36765519085418</v>
      </c>
      <c r="C1751" s="48">
        <v>98</v>
      </c>
      <c r="D1751" s="48">
        <v>110</v>
      </c>
    </row>
    <row r="1752" spans="1:4">
      <c r="A1752" s="519">
        <v>3128</v>
      </c>
      <c r="B1752" s="48">
        <v>104.0655080417569</v>
      </c>
      <c r="C1752" s="48">
        <v>98</v>
      </c>
      <c r="D1752" s="48">
        <v>110</v>
      </c>
    </row>
    <row r="1753" spans="1:4">
      <c r="A1753" s="519">
        <v>3132</v>
      </c>
      <c r="B1753" s="48">
        <v>96.818270022280146</v>
      </c>
      <c r="C1753" s="48">
        <v>98</v>
      </c>
      <c r="D1753" s="48">
        <v>110</v>
      </c>
    </row>
    <row r="1754" spans="1:4">
      <c r="A1754" s="519">
        <v>3136</v>
      </c>
      <c r="B1754" s="48">
        <v>96.835762081248902</v>
      </c>
      <c r="C1754" s="48">
        <v>98</v>
      </c>
      <c r="D1754" s="48">
        <v>110</v>
      </c>
    </row>
    <row r="1755" spans="1:4">
      <c r="A1755" s="519">
        <v>3140</v>
      </c>
      <c r="B1755" s="48">
        <v>98.605491902879379</v>
      </c>
      <c r="C1755" s="48">
        <v>98</v>
      </c>
      <c r="D1755" s="48">
        <v>110</v>
      </c>
    </row>
    <row r="1756" spans="1:4">
      <c r="A1756" s="519">
        <v>3144</v>
      </c>
      <c r="B1756" s="48">
        <v>104.8680003095801</v>
      </c>
      <c r="C1756" s="48">
        <v>98</v>
      </c>
      <c r="D1756" s="48">
        <v>110</v>
      </c>
    </row>
    <row r="1757" spans="1:4">
      <c r="A1757" s="519">
        <v>3148</v>
      </c>
      <c r="B1757" s="48">
        <v>98.240133150436591</v>
      </c>
      <c r="C1757" s="48">
        <v>98</v>
      </c>
      <c r="D1757" s="48">
        <v>110</v>
      </c>
    </row>
    <row r="1758" spans="1:4">
      <c r="A1758" s="519">
        <v>3152</v>
      </c>
      <c r="B1758" s="48">
        <v>99.639923183665985</v>
      </c>
      <c r="C1758" s="48">
        <v>98</v>
      </c>
      <c r="D1758" s="48">
        <v>110</v>
      </c>
    </row>
    <row r="1759" spans="1:4">
      <c r="A1759" s="519">
        <v>3156</v>
      </c>
      <c r="B1759" s="48">
        <v>106.28309824135778</v>
      </c>
      <c r="C1759" s="48">
        <v>98</v>
      </c>
      <c r="D1759" s="48">
        <v>110</v>
      </c>
    </row>
    <row r="1760" spans="1:4">
      <c r="A1760" s="519">
        <v>3160</v>
      </c>
      <c r="B1760" s="48">
        <v>96.071016251562042</v>
      </c>
      <c r="C1760" s="48">
        <v>98</v>
      </c>
      <c r="D1760" s="48">
        <v>110</v>
      </c>
    </row>
    <row r="1761" spans="1:4">
      <c r="A1761" s="519">
        <v>3164</v>
      </c>
      <c r="B1761" s="48">
        <v>99.807475347017871</v>
      </c>
      <c r="C1761" s="48">
        <v>98</v>
      </c>
      <c r="D1761" s="48">
        <v>110</v>
      </c>
    </row>
    <row r="1762" spans="1:4">
      <c r="A1762" s="519">
        <v>3168</v>
      </c>
      <c r="B1762" s="48">
        <v>98.37839742838861</v>
      </c>
      <c r="C1762" s="48">
        <v>98</v>
      </c>
      <c r="D1762" s="48">
        <v>110</v>
      </c>
    </row>
    <row r="1763" spans="1:4">
      <c r="A1763" s="519">
        <v>3172</v>
      </c>
      <c r="B1763" s="48">
        <v>100.08017099311253</v>
      </c>
      <c r="C1763" s="48">
        <v>98</v>
      </c>
      <c r="D1763" s="48">
        <v>110</v>
      </c>
    </row>
    <row r="1764" spans="1:4">
      <c r="A1764" s="519">
        <v>3176</v>
      </c>
      <c r="B1764" s="48">
        <v>103.75972632482909</v>
      </c>
      <c r="C1764" s="48">
        <v>98</v>
      </c>
      <c r="D1764" s="48">
        <v>110</v>
      </c>
    </row>
    <row r="1765" spans="1:4">
      <c r="A1765" s="519">
        <v>3180</v>
      </c>
      <c r="B1765" s="48">
        <v>100.73856762951823</v>
      </c>
      <c r="C1765" s="48">
        <v>98</v>
      </c>
      <c r="D1765" s="48">
        <v>110</v>
      </c>
    </row>
    <row r="1766" spans="1:4">
      <c r="A1766" s="519">
        <v>3184</v>
      </c>
      <c r="B1766" s="48">
        <v>104.45405136206037</v>
      </c>
      <c r="C1766" s="48">
        <v>98</v>
      </c>
      <c r="D1766" s="48">
        <v>110</v>
      </c>
    </row>
    <row r="1767" spans="1:4">
      <c r="A1767" s="519">
        <v>3188</v>
      </c>
      <c r="B1767" s="48">
        <v>98.846691642180843</v>
      </c>
      <c r="C1767" s="48">
        <v>98</v>
      </c>
      <c r="D1767" s="48">
        <v>110</v>
      </c>
    </row>
    <row r="1768" spans="1:4">
      <c r="A1768" s="519">
        <v>3192</v>
      </c>
      <c r="B1768" s="48">
        <v>101.00930457159423</v>
      </c>
      <c r="C1768" s="48">
        <v>98</v>
      </c>
      <c r="D1768" s="48">
        <v>110</v>
      </c>
    </row>
    <row r="1769" spans="1:4">
      <c r="A1769" s="519">
        <v>3196</v>
      </c>
      <c r="B1769" s="48">
        <v>98.988255159693267</v>
      </c>
      <c r="C1769" s="48">
        <v>98</v>
      </c>
      <c r="D1769" s="48">
        <v>110</v>
      </c>
    </row>
    <row r="1770" spans="1:4">
      <c r="A1770" s="519">
        <v>3200</v>
      </c>
      <c r="B1770" s="48">
        <v>104.96650704545489</v>
      </c>
      <c r="C1770" s="48">
        <v>98</v>
      </c>
      <c r="D1770" s="48">
        <v>110</v>
      </c>
    </row>
    <row r="1771" spans="1:4">
      <c r="A1771" s="519">
        <v>3204</v>
      </c>
      <c r="B1771" s="48">
        <v>99.621996388450611</v>
      </c>
      <c r="C1771" s="48">
        <v>98</v>
      </c>
      <c r="D1771" s="48">
        <v>110</v>
      </c>
    </row>
    <row r="1772" spans="1:4">
      <c r="A1772" s="519">
        <v>3208</v>
      </c>
      <c r="B1772" s="48">
        <v>100.74686872764873</v>
      </c>
      <c r="C1772" s="48">
        <v>98</v>
      </c>
      <c r="D1772" s="48">
        <v>110</v>
      </c>
    </row>
    <row r="1773" spans="1:4">
      <c r="A1773" s="519">
        <v>3212</v>
      </c>
      <c r="B1773" s="48">
        <v>102.00048557276304</v>
      </c>
      <c r="C1773" s="48">
        <v>98</v>
      </c>
      <c r="D1773" s="48">
        <v>110</v>
      </c>
    </row>
    <row r="1774" spans="1:4">
      <c r="A1774" s="519">
        <v>3216</v>
      </c>
      <c r="B1774" s="48">
        <v>98.315383957017204</v>
      </c>
      <c r="C1774" s="48">
        <v>98</v>
      </c>
      <c r="D1774" s="48">
        <v>110</v>
      </c>
    </row>
    <row r="1775" spans="1:4">
      <c r="A1775" s="519">
        <v>3220</v>
      </c>
      <c r="B1775" s="48">
        <v>100.44897367063102</v>
      </c>
      <c r="C1775" s="48">
        <v>98</v>
      </c>
      <c r="D1775" s="48">
        <v>110</v>
      </c>
    </row>
    <row r="1776" spans="1:4">
      <c r="A1776" s="519">
        <v>3224</v>
      </c>
      <c r="B1776" s="48">
        <v>99.277618816140219</v>
      </c>
      <c r="C1776" s="48">
        <v>98</v>
      </c>
      <c r="D1776" s="48">
        <v>110</v>
      </c>
    </row>
    <row r="1777" spans="1:4">
      <c r="A1777" s="519">
        <v>3228</v>
      </c>
      <c r="B1777" s="48">
        <v>100.3836172732391</v>
      </c>
      <c r="C1777" s="48">
        <v>98</v>
      </c>
      <c r="D1777" s="48">
        <v>110</v>
      </c>
    </row>
    <row r="1778" spans="1:4">
      <c r="A1778" s="519">
        <v>3232</v>
      </c>
      <c r="B1778" s="48">
        <v>99.264264410465671</v>
      </c>
      <c r="C1778" s="48">
        <v>98</v>
      </c>
      <c r="D1778" s="48">
        <v>110</v>
      </c>
    </row>
    <row r="1779" spans="1:4">
      <c r="A1779" s="519">
        <v>3236</v>
      </c>
      <c r="B1779" s="48">
        <v>99.467410484901549</v>
      </c>
      <c r="C1779" s="48">
        <v>98</v>
      </c>
      <c r="D1779" s="48">
        <v>110</v>
      </c>
    </row>
    <row r="1780" spans="1:4">
      <c r="A1780" s="519">
        <v>3240</v>
      </c>
      <c r="B1780" s="48">
        <v>101.02242526546516</v>
      </c>
      <c r="C1780" s="48">
        <v>98</v>
      </c>
      <c r="D1780" s="48">
        <v>110</v>
      </c>
    </row>
    <row r="1781" spans="1:4">
      <c r="A1781" s="519">
        <v>3244</v>
      </c>
      <c r="B1781" s="48">
        <v>99.432030196055337</v>
      </c>
      <c r="C1781" s="48">
        <v>98</v>
      </c>
      <c r="D1781" s="48">
        <v>110</v>
      </c>
    </row>
    <row r="1782" spans="1:4">
      <c r="A1782" s="519">
        <v>3248</v>
      </c>
      <c r="B1782" s="48">
        <v>99.633534288344592</v>
      </c>
      <c r="C1782" s="48">
        <v>98</v>
      </c>
      <c r="D1782" s="48">
        <v>110</v>
      </c>
    </row>
    <row r="1783" spans="1:4">
      <c r="A1783" s="519">
        <v>3252</v>
      </c>
      <c r="B1783" s="48">
        <v>99.92231600974911</v>
      </c>
      <c r="C1783" s="48">
        <v>98</v>
      </c>
      <c r="D1783" s="48">
        <v>110</v>
      </c>
    </row>
    <row r="1784" spans="1:4">
      <c r="A1784" s="519">
        <v>3256</v>
      </c>
      <c r="B1784" s="48">
        <v>101.58208298267564</v>
      </c>
      <c r="C1784" s="48">
        <v>98</v>
      </c>
      <c r="D1784" s="48">
        <v>110</v>
      </c>
    </row>
    <row r="1785" spans="1:4">
      <c r="A1785" s="519">
        <v>3260</v>
      </c>
      <c r="B1785" s="48">
        <v>99.196681671380489</v>
      </c>
      <c r="C1785" s="48">
        <v>98</v>
      </c>
      <c r="D1785" s="48">
        <v>110</v>
      </c>
    </row>
    <row r="1786" spans="1:4">
      <c r="A1786" s="519">
        <v>3264</v>
      </c>
      <c r="B1786" s="48">
        <v>100.09489089816751</v>
      </c>
      <c r="C1786" s="48">
        <v>98</v>
      </c>
      <c r="D1786" s="48">
        <v>110</v>
      </c>
    </row>
    <row r="1787" spans="1:4">
      <c r="A1787" s="519">
        <v>3268</v>
      </c>
      <c r="B1787" s="48">
        <v>100.57763818773897</v>
      </c>
      <c r="C1787" s="48">
        <v>98</v>
      </c>
      <c r="D1787" s="48">
        <v>110</v>
      </c>
    </row>
    <row r="1788" spans="1:4">
      <c r="A1788" s="519">
        <v>3272</v>
      </c>
      <c r="B1788" s="48">
        <v>97.043742736714819</v>
      </c>
      <c r="C1788" s="48">
        <v>98</v>
      </c>
      <c r="D1788" s="48">
        <v>110</v>
      </c>
    </row>
    <row r="1789" spans="1:4">
      <c r="A1789" s="519">
        <v>3276</v>
      </c>
      <c r="B1789" s="48">
        <v>99.020595490988654</v>
      </c>
      <c r="C1789" s="48">
        <v>98</v>
      </c>
      <c r="D1789" s="48">
        <v>110</v>
      </c>
    </row>
    <row r="1790" spans="1:4">
      <c r="A1790" s="519">
        <v>3280</v>
      </c>
      <c r="B1790" s="48">
        <v>99.056675716840132</v>
      </c>
      <c r="C1790" s="48">
        <v>98</v>
      </c>
      <c r="D1790" s="48">
        <v>110</v>
      </c>
    </row>
    <row r="1791" spans="1:4">
      <c r="A1791" s="519">
        <v>3283</v>
      </c>
      <c r="B1791" s="48">
        <v>96.81943662440797</v>
      </c>
      <c r="C1791" s="48">
        <v>98</v>
      </c>
      <c r="D1791" s="48">
        <v>110</v>
      </c>
    </row>
    <row r="1792" spans="1:4">
      <c r="A1792" s="519">
        <v>3287</v>
      </c>
      <c r="B1792" s="48">
        <v>99.603573296057718</v>
      </c>
      <c r="C1792" s="48">
        <v>98</v>
      </c>
      <c r="D1792" s="48">
        <v>110</v>
      </c>
    </row>
    <row r="1793" spans="1:4">
      <c r="A1793" s="519">
        <v>3291</v>
      </c>
      <c r="B1793" s="48">
        <v>99.065228334327387</v>
      </c>
      <c r="C1793" s="48">
        <v>98</v>
      </c>
      <c r="D1793" s="48">
        <v>110</v>
      </c>
    </row>
    <row r="1794" spans="1:4">
      <c r="A1794" s="519">
        <v>3295</v>
      </c>
      <c r="B1794" s="48">
        <v>100.77043948124171</v>
      </c>
      <c r="C1794" s="48">
        <v>98</v>
      </c>
      <c r="D1794" s="48">
        <v>110</v>
      </c>
    </row>
    <row r="1795" spans="1:4">
      <c r="A1795" s="519">
        <v>3299</v>
      </c>
      <c r="B1795" s="48">
        <v>100.77471658794674</v>
      </c>
      <c r="C1795" s="48">
        <v>98</v>
      </c>
      <c r="D1795" s="48">
        <v>110</v>
      </c>
    </row>
    <row r="1796" spans="1:4">
      <c r="A1796" s="519">
        <v>3303</v>
      </c>
      <c r="B1796" s="48">
        <v>99.305527138639974</v>
      </c>
      <c r="C1796" s="48">
        <v>98</v>
      </c>
      <c r="D1796" s="48">
        <v>110</v>
      </c>
    </row>
    <row r="1797" spans="1:4">
      <c r="A1797" s="519">
        <v>3307</v>
      </c>
      <c r="B1797" s="48">
        <v>96.937408519526997</v>
      </c>
      <c r="C1797" s="48">
        <v>98</v>
      </c>
      <c r="D1797" s="48">
        <v>110</v>
      </c>
    </row>
    <row r="1798" spans="1:4">
      <c r="A1798" s="519">
        <v>3311</v>
      </c>
      <c r="B1798" s="48">
        <v>97.953445062430717</v>
      </c>
      <c r="C1798" s="48">
        <v>98</v>
      </c>
      <c r="D1798" s="48">
        <v>110</v>
      </c>
    </row>
    <row r="1799" spans="1:4">
      <c r="A1799" s="519">
        <v>3315</v>
      </c>
      <c r="B1799" s="48">
        <v>98.067440114064027</v>
      </c>
      <c r="C1799" s="48">
        <v>98</v>
      </c>
      <c r="D1799" s="48">
        <v>110</v>
      </c>
    </row>
    <row r="1800" spans="1:4">
      <c r="A1800" s="519">
        <v>3319</v>
      </c>
      <c r="B1800" s="48">
        <v>100.17805746628363</v>
      </c>
      <c r="C1800" s="48">
        <v>98</v>
      </c>
      <c r="D1800" s="48">
        <v>110</v>
      </c>
    </row>
    <row r="1801" spans="1:4">
      <c r="A1801" s="519">
        <v>3323</v>
      </c>
      <c r="B1801" s="48">
        <v>99.910223260871419</v>
      </c>
      <c r="C1801" s="48">
        <v>98</v>
      </c>
      <c r="D1801" s="48">
        <v>110</v>
      </c>
    </row>
    <row r="1802" spans="1:4">
      <c r="A1802" s="519">
        <v>3327</v>
      </c>
      <c r="B1802" s="48">
        <v>99.092236847395753</v>
      </c>
      <c r="C1802" s="48">
        <v>98</v>
      </c>
      <c r="D1802" s="48">
        <v>110</v>
      </c>
    </row>
    <row r="1803" spans="1:4">
      <c r="A1803" s="519">
        <v>3331</v>
      </c>
      <c r="B1803" s="48">
        <v>100.16835709856831</v>
      </c>
      <c r="C1803" s="48">
        <v>98</v>
      </c>
      <c r="D1803" s="48">
        <v>110</v>
      </c>
    </row>
    <row r="1804" spans="1:4">
      <c r="A1804" s="519">
        <v>3335</v>
      </c>
      <c r="B1804" s="48">
        <v>100.28032932587898</v>
      </c>
      <c r="C1804" s="48">
        <v>98</v>
      </c>
      <c r="D1804" s="48">
        <v>110</v>
      </c>
    </row>
    <row r="1805" spans="1:4">
      <c r="A1805" s="519">
        <v>3339</v>
      </c>
      <c r="B1805" s="48">
        <v>98.628503107038668</v>
      </c>
      <c r="C1805" s="48">
        <v>98</v>
      </c>
      <c r="D1805" s="48">
        <v>110</v>
      </c>
    </row>
    <row r="1806" spans="1:4">
      <c r="A1806" s="519">
        <v>3343</v>
      </c>
      <c r="B1806" s="48">
        <v>100.92837340039395</v>
      </c>
      <c r="C1806" s="48">
        <v>98</v>
      </c>
      <c r="D1806" s="48">
        <v>110</v>
      </c>
    </row>
    <row r="1807" spans="1:4">
      <c r="A1807" s="519">
        <v>3347</v>
      </c>
      <c r="B1807" s="48">
        <v>100.30384346497169</v>
      </c>
      <c r="C1807" s="48">
        <v>98</v>
      </c>
      <c r="D1807" s="48">
        <v>110</v>
      </c>
    </row>
    <row r="1808" spans="1:4">
      <c r="A1808" s="519">
        <v>3351</v>
      </c>
      <c r="B1808" s="48">
        <v>96.342897684582425</v>
      </c>
      <c r="C1808" s="48">
        <v>98</v>
      </c>
      <c r="D1808" s="48">
        <v>110</v>
      </c>
    </row>
    <row r="1809" spans="1:4">
      <c r="A1809" s="519">
        <v>3355</v>
      </c>
      <c r="B1809" s="48">
        <v>102.18114446664961</v>
      </c>
      <c r="C1809" s="48">
        <v>98</v>
      </c>
      <c r="D1809" s="48">
        <v>110</v>
      </c>
    </row>
    <row r="1810" spans="1:4">
      <c r="A1810" s="519">
        <v>3359</v>
      </c>
      <c r="B1810" s="48">
        <v>101.26694560092663</v>
      </c>
      <c r="C1810" s="48">
        <v>98</v>
      </c>
      <c r="D1810" s="48">
        <v>110</v>
      </c>
    </row>
    <row r="1811" spans="1:4">
      <c r="A1811" s="519">
        <v>3363</v>
      </c>
      <c r="B1811" s="48">
        <v>101.54448299952119</v>
      </c>
      <c r="C1811" s="48">
        <v>98</v>
      </c>
      <c r="D1811" s="48">
        <v>110</v>
      </c>
    </row>
    <row r="1812" spans="1:4">
      <c r="A1812" s="519">
        <v>3367</v>
      </c>
      <c r="B1812" s="48">
        <v>99.867400646888612</v>
      </c>
      <c r="C1812" s="48">
        <v>98</v>
      </c>
      <c r="D1812" s="48">
        <v>110</v>
      </c>
    </row>
    <row r="1813" spans="1:4">
      <c r="A1813" s="519">
        <v>3371</v>
      </c>
      <c r="B1813" s="48">
        <v>102.06579626521818</v>
      </c>
      <c r="C1813" s="48">
        <v>98</v>
      </c>
      <c r="D1813" s="48">
        <v>110</v>
      </c>
    </row>
    <row r="1814" spans="1:4">
      <c r="A1814" s="519">
        <v>3375</v>
      </c>
      <c r="B1814" s="48">
        <v>99.054187433747217</v>
      </c>
      <c r="C1814" s="48">
        <v>98</v>
      </c>
      <c r="D1814" s="48">
        <v>110</v>
      </c>
    </row>
    <row r="1815" spans="1:4">
      <c r="A1815" s="519">
        <v>3379</v>
      </c>
      <c r="B1815" s="48">
        <v>99.944185890274468</v>
      </c>
      <c r="C1815" s="48">
        <v>98</v>
      </c>
      <c r="D1815" s="48">
        <v>110</v>
      </c>
    </row>
    <row r="1816" spans="1:4">
      <c r="A1816" s="519">
        <v>3383</v>
      </c>
      <c r="B1816" s="48">
        <v>100.43387026449552</v>
      </c>
      <c r="C1816" s="48">
        <v>98</v>
      </c>
      <c r="D1816" s="48">
        <v>110</v>
      </c>
    </row>
    <row r="1817" spans="1:4">
      <c r="A1817" s="519">
        <v>3387</v>
      </c>
      <c r="B1817" s="48">
        <v>100.37785281526625</v>
      </c>
      <c r="C1817" s="48">
        <v>98</v>
      </c>
      <c r="D1817" s="48">
        <v>110</v>
      </c>
    </row>
    <row r="1818" spans="1:4">
      <c r="A1818" s="519">
        <v>3391</v>
      </c>
      <c r="B1818" s="48">
        <v>101.55515188390891</v>
      </c>
      <c r="C1818" s="48">
        <v>98</v>
      </c>
      <c r="D1818" s="48">
        <v>110</v>
      </c>
    </row>
    <row r="1819" spans="1:4">
      <c r="A1819" s="519">
        <v>3395</v>
      </c>
      <c r="B1819" s="48">
        <v>100.35710323235479</v>
      </c>
      <c r="C1819" s="48">
        <v>98</v>
      </c>
      <c r="D1819" s="48">
        <v>110</v>
      </c>
    </row>
    <row r="1820" spans="1:4">
      <c r="A1820" s="519">
        <v>3399</v>
      </c>
      <c r="B1820" s="48">
        <v>98.171969387411465</v>
      </c>
      <c r="C1820" s="48">
        <v>98</v>
      </c>
      <c r="D1820" s="48">
        <v>110</v>
      </c>
    </row>
    <row r="1821" spans="1:4">
      <c r="A1821" s="519">
        <v>3403</v>
      </c>
      <c r="B1821" s="48">
        <v>100.76844674992142</v>
      </c>
      <c r="C1821" s="48">
        <v>98</v>
      </c>
      <c r="D1821" s="48">
        <v>110</v>
      </c>
    </row>
    <row r="1822" spans="1:4">
      <c r="A1822" s="519">
        <v>3407</v>
      </c>
      <c r="B1822" s="48">
        <v>100.15957557992638</v>
      </c>
      <c r="C1822" s="48">
        <v>98</v>
      </c>
      <c r="D1822" s="48">
        <v>110</v>
      </c>
    </row>
    <row r="1823" spans="1:4">
      <c r="A1823" s="519">
        <v>3411</v>
      </c>
      <c r="B1823" s="48">
        <v>96.294611584607068</v>
      </c>
      <c r="C1823" s="48">
        <v>98</v>
      </c>
      <c r="D1823" s="48">
        <v>110</v>
      </c>
    </row>
    <row r="1824" spans="1:4">
      <c r="A1824" s="519">
        <v>3415</v>
      </c>
      <c r="B1824" s="48">
        <v>101.8566433916112</v>
      </c>
      <c r="C1824" s="48">
        <v>98</v>
      </c>
      <c r="D1824" s="48">
        <v>110</v>
      </c>
    </row>
    <row r="1825" spans="1:4">
      <c r="A1825" s="519">
        <v>3419</v>
      </c>
      <c r="B1825" s="48">
        <v>100.88872739091785</v>
      </c>
      <c r="C1825" s="48">
        <v>98</v>
      </c>
      <c r="D1825" s="48">
        <v>110</v>
      </c>
    </row>
    <row r="1826" spans="1:4">
      <c r="A1826" s="519">
        <v>3423</v>
      </c>
      <c r="B1826" s="48">
        <v>103.12768531640903</v>
      </c>
      <c r="C1826" s="48">
        <v>98</v>
      </c>
      <c r="D1826" s="48">
        <v>110</v>
      </c>
    </row>
    <row r="1827" spans="1:4">
      <c r="A1827" s="519">
        <v>3427</v>
      </c>
      <c r="B1827" s="48">
        <v>101.95008253779262</v>
      </c>
      <c r="C1827" s="48">
        <v>98</v>
      </c>
      <c r="D1827" s="48">
        <v>110</v>
      </c>
    </row>
    <row r="1828" spans="1:4">
      <c r="A1828" s="519">
        <v>3431</v>
      </c>
      <c r="B1828" s="48">
        <v>103.25966196285583</v>
      </c>
      <c r="C1828" s="48">
        <v>98</v>
      </c>
      <c r="D1828" s="48">
        <v>110</v>
      </c>
    </row>
    <row r="1829" spans="1:4">
      <c r="A1829" s="519">
        <v>3435</v>
      </c>
      <c r="B1829" s="48">
        <v>102.96894911117518</v>
      </c>
      <c r="C1829" s="48">
        <v>98</v>
      </c>
      <c r="D1829" s="48">
        <v>110</v>
      </c>
    </row>
    <row r="1830" spans="1:4">
      <c r="A1830" s="519">
        <v>3439</v>
      </c>
      <c r="B1830" s="48">
        <v>98.35936171123177</v>
      </c>
      <c r="C1830" s="48">
        <v>98</v>
      </c>
      <c r="D1830" s="48">
        <v>110</v>
      </c>
    </row>
    <row r="1831" spans="1:4">
      <c r="A1831" s="519">
        <v>3443</v>
      </c>
      <c r="B1831" s="48">
        <v>99.124263563125069</v>
      </c>
      <c r="C1831" s="48">
        <v>98</v>
      </c>
      <c r="D1831" s="48">
        <v>110</v>
      </c>
    </row>
    <row r="1832" spans="1:4">
      <c r="A1832" s="519">
        <v>3447</v>
      </c>
      <c r="B1832" s="48">
        <v>98.223814765811625</v>
      </c>
      <c r="C1832" s="48">
        <v>98</v>
      </c>
      <c r="D1832" s="48">
        <v>110</v>
      </c>
    </row>
    <row r="1833" spans="1:4">
      <c r="A1833" s="519">
        <v>3451</v>
      </c>
      <c r="B1833" s="48">
        <v>99.624929634247678</v>
      </c>
      <c r="C1833" s="48">
        <v>98</v>
      </c>
      <c r="D1833" s="48">
        <v>110</v>
      </c>
    </row>
    <row r="1834" spans="1:4">
      <c r="A1834" s="519">
        <v>3455</v>
      </c>
      <c r="B1834" s="48">
        <v>99.727782601611608</v>
      </c>
      <c r="C1834" s="48">
        <v>98</v>
      </c>
      <c r="D1834" s="48">
        <v>110</v>
      </c>
    </row>
    <row r="1835" spans="1:4">
      <c r="A1835" s="519">
        <v>3459</v>
      </c>
      <c r="B1835" s="48">
        <v>98.398991861787636</v>
      </c>
      <c r="C1835" s="48">
        <v>98</v>
      </c>
      <c r="D1835" s="48">
        <v>110</v>
      </c>
    </row>
    <row r="1836" spans="1:4">
      <c r="A1836" s="519">
        <v>3463</v>
      </c>
      <c r="B1836" s="48">
        <v>101.18509188398733</v>
      </c>
      <c r="C1836" s="48">
        <v>98</v>
      </c>
      <c r="D1836" s="48">
        <v>110</v>
      </c>
    </row>
    <row r="1837" spans="1:4">
      <c r="A1837" s="519">
        <v>3467</v>
      </c>
      <c r="B1837" s="48">
        <v>98.427983503172072</v>
      </c>
      <c r="C1837" s="48">
        <v>98</v>
      </c>
      <c r="D1837" s="48">
        <v>110</v>
      </c>
    </row>
    <row r="1838" spans="1:4">
      <c r="A1838" s="519">
        <v>3471</v>
      </c>
      <c r="B1838" s="48">
        <v>101.43421035351297</v>
      </c>
      <c r="C1838" s="48">
        <v>98</v>
      </c>
      <c r="D1838" s="48">
        <v>110</v>
      </c>
    </row>
    <row r="1839" spans="1:4">
      <c r="A1839" s="519">
        <v>3475</v>
      </c>
      <c r="B1839" s="48">
        <v>100.81717302002986</v>
      </c>
      <c r="C1839" s="48">
        <v>98</v>
      </c>
      <c r="D1839" s="48">
        <v>110</v>
      </c>
    </row>
    <row r="1840" spans="1:4">
      <c r="A1840" s="519">
        <v>3479</v>
      </c>
      <c r="B1840" s="48">
        <v>101.8034440634527</v>
      </c>
      <c r="C1840" s="48">
        <v>98</v>
      </c>
      <c r="D1840" s="48">
        <v>110</v>
      </c>
    </row>
    <row r="1841" spans="1:4">
      <c r="A1841" s="519">
        <v>3483</v>
      </c>
      <c r="B1841" s="48">
        <v>99.820687347898698</v>
      </c>
      <c r="C1841" s="48">
        <v>98</v>
      </c>
      <c r="D1841" s="48">
        <v>110</v>
      </c>
    </row>
    <row r="1842" spans="1:4">
      <c r="A1842" s="519">
        <v>3487</v>
      </c>
      <c r="B1842" s="48">
        <v>102.38142790422373</v>
      </c>
      <c r="C1842" s="48">
        <v>98</v>
      </c>
      <c r="D1842" s="48">
        <v>110</v>
      </c>
    </row>
    <row r="1843" spans="1:4">
      <c r="A1843" s="519">
        <v>3491</v>
      </c>
      <c r="B1843" s="48">
        <v>99.456077232856998</v>
      </c>
      <c r="C1843" s="48">
        <v>98</v>
      </c>
      <c r="D1843" s="48">
        <v>110</v>
      </c>
    </row>
    <row r="1844" spans="1:4">
      <c r="A1844" s="519">
        <v>3495</v>
      </c>
      <c r="B1844" s="48">
        <v>101.60268400639205</v>
      </c>
      <c r="C1844" s="48">
        <v>98</v>
      </c>
      <c r="D1844" s="48">
        <v>110</v>
      </c>
    </row>
    <row r="1845" spans="1:4">
      <c r="A1845" s="519">
        <v>3499</v>
      </c>
      <c r="B1845" s="48">
        <v>99.053820649699873</v>
      </c>
      <c r="C1845" s="48">
        <v>98</v>
      </c>
      <c r="D1845" s="48">
        <v>110</v>
      </c>
    </row>
    <row r="1846" spans="1:4">
      <c r="A1846" s="519">
        <v>3503</v>
      </c>
      <c r="B1846" s="48">
        <v>99.148061560352872</v>
      </c>
      <c r="C1846" s="48">
        <v>98</v>
      </c>
      <c r="D1846" s="48">
        <v>110</v>
      </c>
    </row>
    <row r="1847" spans="1:4">
      <c r="A1847" s="519">
        <v>3507</v>
      </c>
      <c r="B1847" s="48">
        <v>100.1685289201375</v>
      </c>
      <c r="C1847" s="48">
        <v>98</v>
      </c>
      <c r="D1847" s="48">
        <v>110</v>
      </c>
    </row>
    <row r="1848" spans="1:4">
      <c r="A1848" s="519">
        <v>3511</v>
      </c>
      <c r="B1848" s="48">
        <v>101.90654088350399</v>
      </c>
      <c r="C1848" s="48">
        <v>98</v>
      </c>
      <c r="D1848" s="48">
        <v>110</v>
      </c>
    </row>
    <row r="1849" spans="1:4">
      <c r="A1849" s="519">
        <v>3515</v>
      </c>
      <c r="B1849" s="48">
        <v>100.14142216265797</v>
      </c>
      <c r="C1849" s="48">
        <v>98</v>
      </c>
      <c r="D1849" s="48">
        <v>110</v>
      </c>
    </row>
    <row r="1850" spans="1:4">
      <c r="A1850" s="519">
        <v>3519</v>
      </c>
      <c r="B1850" s="48">
        <v>101.82457955936306</v>
      </c>
      <c r="C1850" s="48">
        <v>98</v>
      </c>
      <c r="D1850" s="48">
        <v>110</v>
      </c>
    </row>
    <row r="1851" spans="1:4">
      <c r="A1851" s="519">
        <v>3523</v>
      </c>
      <c r="B1851" s="48">
        <v>101.42731168367062</v>
      </c>
      <c r="C1851" s="48">
        <v>98</v>
      </c>
      <c r="D1851" s="48">
        <v>110</v>
      </c>
    </row>
    <row r="1852" spans="1:4">
      <c r="A1852" s="519">
        <v>3527</v>
      </c>
      <c r="B1852" s="48">
        <v>100.91707795681155</v>
      </c>
      <c r="C1852" s="48">
        <v>98</v>
      </c>
      <c r="D1852" s="48">
        <v>110</v>
      </c>
    </row>
    <row r="1853" spans="1:4">
      <c r="A1853" s="519">
        <v>3531</v>
      </c>
      <c r="B1853" s="48">
        <v>100.18474461252127</v>
      </c>
      <c r="C1853" s="48">
        <v>98</v>
      </c>
      <c r="D1853" s="48">
        <v>110</v>
      </c>
    </row>
    <row r="1854" spans="1:4">
      <c r="A1854" s="519">
        <v>3535</v>
      </c>
      <c r="B1854" s="48">
        <v>100.42625039886943</v>
      </c>
      <c r="C1854" s="48">
        <v>98</v>
      </c>
      <c r="D1854" s="48">
        <v>110</v>
      </c>
    </row>
    <row r="1855" spans="1:4">
      <c r="A1855" s="519">
        <v>3539</v>
      </c>
      <c r="B1855" s="48">
        <v>100.74916735509001</v>
      </c>
      <c r="C1855" s="48">
        <v>98</v>
      </c>
      <c r="D1855" s="48">
        <v>110</v>
      </c>
    </row>
    <row r="1856" spans="1:4">
      <c r="A1856" s="519">
        <v>3543</v>
      </c>
      <c r="B1856" s="48">
        <v>100.60228048469297</v>
      </c>
      <c r="C1856" s="48">
        <v>98</v>
      </c>
      <c r="D1856" s="48">
        <v>110</v>
      </c>
    </row>
    <row r="1857" spans="1:4">
      <c r="A1857" s="519">
        <v>3547</v>
      </c>
      <c r="B1857" s="48">
        <v>100.589358544083</v>
      </c>
      <c r="C1857" s="48">
        <v>98</v>
      </c>
      <c r="D1857" s="48">
        <v>110</v>
      </c>
    </row>
    <row r="1858" spans="1:4">
      <c r="A1858" s="519">
        <v>3551</v>
      </c>
      <c r="B1858" s="48">
        <v>100.98629330359314</v>
      </c>
      <c r="C1858" s="48">
        <v>98</v>
      </c>
      <c r="D1858" s="48">
        <v>110</v>
      </c>
    </row>
    <row r="1859" spans="1:4">
      <c r="A1859" s="519">
        <v>3555</v>
      </c>
      <c r="B1859" s="48">
        <v>98.12242825077594</v>
      </c>
      <c r="C1859" s="48">
        <v>98</v>
      </c>
      <c r="D1859" s="48">
        <v>110</v>
      </c>
    </row>
    <row r="1860" spans="1:4">
      <c r="A1860" s="519">
        <v>3559</v>
      </c>
      <c r="B1860" s="48">
        <v>98.54067588094928</v>
      </c>
      <c r="C1860" s="48">
        <v>98</v>
      </c>
      <c r="D1860" s="48">
        <v>110</v>
      </c>
    </row>
    <row r="1861" spans="1:4">
      <c r="A1861" s="519">
        <v>3563</v>
      </c>
      <c r="B1861" s="48">
        <v>99.463913441883165</v>
      </c>
      <c r="C1861" s="48">
        <v>98</v>
      </c>
      <c r="D1861" s="48">
        <v>110</v>
      </c>
    </row>
    <row r="1862" spans="1:4">
      <c r="A1862" s="519">
        <v>3567</v>
      </c>
      <c r="B1862" s="48">
        <v>98.89643292416909</v>
      </c>
      <c r="C1862" s="48">
        <v>98</v>
      </c>
      <c r="D1862" s="48">
        <v>110</v>
      </c>
    </row>
    <row r="1863" spans="1:4">
      <c r="A1863" s="519">
        <v>3571</v>
      </c>
      <c r="B1863" s="48">
        <v>99.527743674032379</v>
      </c>
      <c r="C1863" s="48">
        <v>98</v>
      </c>
      <c r="D1863" s="48">
        <v>110</v>
      </c>
    </row>
    <row r="1864" spans="1:4">
      <c r="A1864" s="519">
        <v>3575</v>
      </c>
      <c r="B1864" s="48">
        <v>100.93730527350925</v>
      </c>
      <c r="C1864" s="48">
        <v>98</v>
      </c>
      <c r="D1864" s="48">
        <v>110</v>
      </c>
    </row>
    <row r="1865" spans="1:4">
      <c r="A1865" s="519">
        <v>3579</v>
      </c>
      <c r="B1865" s="48">
        <v>97.199203588917257</v>
      </c>
      <c r="C1865" s="48">
        <v>98</v>
      </c>
      <c r="D1865" s="48">
        <v>110</v>
      </c>
    </row>
    <row r="1866" spans="1:4">
      <c r="A1866" s="519">
        <v>3583</v>
      </c>
      <c r="B1866" s="48">
        <v>99.09107515948044</v>
      </c>
      <c r="C1866" s="48">
        <v>98</v>
      </c>
      <c r="D1866" s="48">
        <v>110</v>
      </c>
    </row>
    <row r="1867" spans="1:4">
      <c r="A1867" s="519">
        <v>3587</v>
      </c>
      <c r="B1867" s="48">
        <v>100.34535002776769</v>
      </c>
      <c r="C1867" s="48">
        <v>98</v>
      </c>
      <c r="D1867" s="48">
        <v>110</v>
      </c>
    </row>
    <row r="1868" spans="1:4">
      <c r="A1868" s="519">
        <v>3591</v>
      </c>
      <c r="B1868" s="48">
        <v>100.8122187499706</v>
      </c>
      <c r="C1868" s="48">
        <v>98</v>
      </c>
      <c r="D1868" s="48">
        <v>110</v>
      </c>
    </row>
    <row r="1869" spans="1:4">
      <c r="A1869" s="519">
        <v>3595</v>
      </c>
      <c r="B1869" s="48">
        <v>100.31394205967752</v>
      </c>
      <c r="C1869" s="48">
        <v>98</v>
      </c>
      <c r="D1869" s="48">
        <v>110</v>
      </c>
    </row>
    <row r="1870" spans="1:4">
      <c r="A1870" s="519">
        <v>3599</v>
      </c>
      <c r="B1870" s="48">
        <v>101.78168552938558</v>
      </c>
      <c r="C1870" s="48">
        <v>98</v>
      </c>
      <c r="D1870" s="48">
        <v>110</v>
      </c>
    </row>
    <row r="1871" spans="1:4">
      <c r="A1871" s="519">
        <v>3603</v>
      </c>
      <c r="B1871" s="48">
        <v>101.87763322325907</v>
      </c>
      <c r="C1871" s="48">
        <v>98</v>
      </c>
      <c r="D1871" s="48">
        <v>110</v>
      </c>
    </row>
    <row r="1872" spans="1:4">
      <c r="A1872" s="519">
        <v>3607</v>
      </c>
      <c r="B1872" s="48">
        <v>99.375218900329529</v>
      </c>
      <c r="C1872" s="48">
        <v>98</v>
      </c>
      <c r="D1872" s="48">
        <v>110</v>
      </c>
    </row>
    <row r="1873" spans="1:4">
      <c r="A1873" s="519">
        <v>3611</v>
      </c>
      <c r="B1873" s="48">
        <v>97.087174266936401</v>
      </c>
      <c r="C1873" s="48">
        <v>98</v>
      </c>
      <c r="D1873" s="48">
        <v>110</v>
      </c>
    </row>
    <row r="1874" spans="1:4">
      <c r="A1874" s="519">
        <v>3615</v>
      </c>
      <c r="B1874" s="48">
        <v>96.176929447817088</v>
      </c>
      <c r="C1874" s="48">
        <v>98</v>
      </c>
      <c r="D1874" s="48">
        <v>110</v>
      </c>
    </row>
    <row r="1875" spans="1:4">
      <c r="A1875" s="519">
        <v>3619</v>
      </c>
      <c r="B1875" s="48">
        <v>100.39360191264832</v>
      </c>
      <c r="C1875" s="48">
        <v>98</v>
      </c>
      <c r="D1875" s="48">
        <v>110</v>
      </c>
    </row>
    <row r="1876" spans="1:4">
      <c r="A1876" s="519">
        <v>3623</v>
      </c>
      <c r="B1876" s="48">
        <v>98.829647643556996</v>
      </c>
      <c r="C1876" s="48">
        <v>98</v>
      </c>
      <c r="D1876" s="48">
        <v>110</v>
      </c>
    </row>
    <row r="1877" spans="1:4">
      <c r="A1877" s="519">
        <v>3627</v>
      </c>
      <c r="B1877" s="48">
        <v>99.053484247865597</v>
      </c>
      <c r="C1877" s="48">
        <v>98</v>
      </c>
      <c r="D1877" s="48">
        <v>110</v>
      </c>
    </row>
    <row r="1878" spans="1:4">
      <c r="A1878" s="519">
        <v>3631</v>
      </c>
      <c r="B1878" s="48">
        <v>101.02713823910008</v>
      </c>
      <c r="C1878" s="48">
        <v>98</v>
      </c>
      <c r="D1878" s="48">
        <v>110</v>
      </c>
    </row>
    <row r="1879" spans="1:4">
      <c r="A1879" s="519">
        <v>3635</v>
      </c>
      <c r="B1879" s="48">
        <v>101.18787375053091</v>
      </c>
      <c r="C1879" s="48">
        <v>98</v>
      </c>
      <c r="D1879" s="48">
        <v>110</v>
      </c>
    </row>
    <row r="1880" spans="1:4">
      <c r="A1880" s="519">
        <v>3639</v>
      </c>
      <c r="B1880" s="48">
        <v>98.263683964244223</v>
      </c>
      <c r="C1880" s="48">
        <v>98</v>
      </c>
      <c r="D1880" s="48">
        <v>110</v>
      </c>
    </row>
    <row r="1881" spans="1:4">
      <c r="A1881" s="519">
        <v>3643</v>
      </c>
      <c r="B1881" s="48">
        <v>102.31803291839014</v>
      </c>
      <c r="C1881" s="48">
        <v>98</v>
      </c>
      <c r="D1881" s="48">
        <v>110</v>
      </c>
    </row>
    <row r="1882" spans="1:4">
      <c r="A1882" s="519">
        <v>3647</v>
      </c>
      <c r="B1882" s="48">
        <v>98.749454690799595</v>
      </c>
      <c r="C1882" s="48">
        <v>98</v>
      </c>
      <c r="D1882" s="48">
        <v>110</v>
      </c>
    </row>
    <row r="1883" spans="1:4">
      <c r="A1883" s="519">
        <v>3651</v>
      </c>
      <c r="B1883" s="48">
        <v>98.502487405043809</v>
      </c>
      <c r="C1883" s="48">
        <v>98</v>
      </c>
      <c r="D1883" s="48">
        <v>110</v>
      </c>
    </row>
    <row r="1884" spans="1:4">
      <c r="A1884" s="519">
        <v>3655</v>
      </c>
      <c r="B1884" s="48">
        <v>103.47119848382502</v>
      </c>
      <c r="C1884" s="48">
        <v>98</v>
      </c>
      <c r="D1884" s="48">
        <v>110</v>
      </c>
    </row>
    <row r="1885" spans="1:4">
      <c r="A1885" s="519">
        <v>3659</v>
      </c>
      <c r="B1885" s="48">
        <v>102.32292249631784</v>
      </c>
      <c r="C1885" s="48">
        <v>98</v>
      </c>
      <c r="D1885" s="48">
        <v>110</v>
      </c>
    </row>
    <row r="1886" spans="1:4">
      <c r="A1886" s="519">
        <v>3663</v>
      </c>
      <c r="B1886" s="48">
        <v>99.443719578243758</v>
      </c>
      <c r="C1886" s="48">
        <v>98</v>
      </c>
      <c r="D1886" s="48">
        <v>110</v>
      </c>
    </row>
    <row r="1887" spans="1:4">
      <c r="A1887" s="519">
        <v>3667</v>
      </c>
      <c r="B1887" s="48">
        <v>98.765774956087228</v>
      </c>
      <c r="C1887" s="48">
        <v>98</v>
      </c>
      <c r="D1887" s="48">
        <v>110</v>
      </c>
    </row>
    <row r="1888" spans="1:4">
      <c r="A1888" s="519">
        <v>3671</v>
      </c>
      <c r="B1888" s="48">
        <v>99.888886397526576</v>
      </c>
      <c r="C1888" s="48">
        <v>98</v>
      </c>
      <c r="D1888" s="48">
        <v>110</v>
      </c>
    </row>
    <row r="1889" spans="1:4">
      <c r="A1889" s="519">
        <v>3675</v>
      </c>
      <c r="B1889" s="48">
        <v>102.5241232863232</v>
      </c>
      <c r="C1889" s="48">
        <v>98</v>
      </c>
      <c r="D1889" s="48">
        <v>110</v>
      </c>
    </row>
    <row r="1890" spans="1:4">
      <c r="A1890" s="519">
        <v>3679</v>
      </c>
      <c r="B1890" s="48">
        <v>104.11713727997001</v>
      </c>
      <c r="C1890" s="48">
        <v>98</v>
      </c>
      <c r="D1890" s="48">
        <v>110</v>
      </c>
    </row>
    <row r="1891" spans="1:4">
      <c r="A1891" s="519">
        <v>3683</v>
      </c>
      <c r="B1891" s="48">
        <v>100.11349910777285</v>
      </c>
      <c r="C1891" s="48">
        <v>98</v>
      </c>
      <c r="D1891" s="48">
        <v>110</v>
      </c>
    </row>
    <row r="1892" spans="1:4">
      <c r="A1892" s="519">
        <v>3687</v>
      </c>
      <c r="B1892" s="48">
        <v>100.83910174475052</v>
      </c>
      <c r="C1892" s="48">
        <v>98</v>
      </c>
      <c r="D1892" s="48">
        <v>110</v>
      </c>
    </row>
    <row r="1893" spans="1:4">
      <c r="A1893" s="519">
        <v>3691</v>
      </c>
      <c r="B1893" s="48">
        <v>98.134150579359357</v>
      </c>
      <c r="C1893" s="48">
        <v>98</v>
      </c>
      <c r="D1893" s="48">
        <v>110</v>
      </c>
    </row>
    <row r="1894" spans="1:4">
      <c r="A1894" s="519">
        <v>3695</v>
      </c>
      <c r="B1894" s="48">
        <v>97.547915509133816</v>
      </c>
      <c r="C1894" s="48">
        <v>98</v>
      </c>
      <c r="D1894" s="48">
        <v>110</v>
      </c>
    </row>
    <row r="1895" spans="1:4">
      <c r="A1895" s="519">
        <v>3699</v>
      </c>
      <c r="B1895" s="48">
        <v>98.062926409921431</v>
      </c>
      <c r="C1895" s="48">
        <v>98</v>
      </c>
      <c r="D1895" s="48">
        <v>110</v>
      </c>
    </row>
    <row r="1896" spans="1:4">
      <c r="A1896" s="519">
        <v>3703</v>
      </c>
      <c r="B1896" s="48">
        <v>100.90602222226148</v>
      </c>
      <c r="C1896" s="48">
        <v>98</v>
      </c>
      <c r="D1896" s="48">
        <v>110</v>
      </c>
    </row>
    <row r="1897" spans="1:4">
      <c r="A1897" s="519">
        <v>3707</v>
      </c>
      <c r="B1897" s="48">
        <v>97.855491971041772</v>
      </c>
      <c r="C1897" s="48">
        <v>98</v>
      </c>
      <c r="D1897" s="48">
        <v>110</v>
      </c>
    </row>
    <row r="1898" spans="1:4">
      <c r="A1898" s="519">
        <v>3711</v>
      </c>
      <c r="B1898" s="48">
        <v>98.951156876019198</v>
      </c>
      <c r="C1898" s="48">
        <v>98</v>
      </c>
      <c r="D1898" s="48">
        <v>110</v>
      </c>
    </row>
    <row r="1899" spans="1:4">
      <c r="A1899" s="519">
        <v>3715</v>
      </c>
      <c r="B1899" s="48">
        <v>98.821470073040729</v>
      </c>
      <c r="C1899" s="48">
        <v>98</v>
      </c>
      <c r="D1899" s="48">
        <v>110</v>
      </c>
    </row>
    <row r="1900" spans="1:4">
      <c r="A1900" s="519">
        <v>3719</v>
      </c>
      <c r="B1900" s="48">
        <v>97.844531606167806</v>
      </c>
      <c r="C1900" s="48">
        <v>98</v>
      </c>
      <c r="D1900" s="48">
        <v>110</v>
      </c>
    </row>
    <row r="1901" spans="1:4">
      <c r="A1901" s="519">
        <v>3723</v>
      </c>
      <c r="B1901" s="48">
        <v>97.092585841609008</v>
      </c>
      <c r="C1901" s="48">
        <v>98</v>
      </c>
      <c r="D1901" s="48">
        <v>110</v>
      </c>
    </row>
    <row r="1902" spans="1:4">
      <c r="A1902" s="519">
        <v>3727</v>
      </c>
      <c r="B1902" s="48">
        <v>100.02164057984757</v>
      </c>
      <c r="C1902" s="48">
        <v>98</v>
      </c>
      <c r="D1902" s="48">
        <v>110</v>
      </c>
    </row>
    <row r="1903" spans="1:4">
      <c r="A1903" s="519">
        <v>3731</v>
      </c>
      <c r="B1903" s="48">
        <v>99.542804680720906</v>
      </c>
      <c r="C1903" s="48">
        <v>98</v>
      </c>
      <c r="D1903" s="48">
        <v>110</v>
      </c>
    </row>
    <row r="1904" spans="1:4">
      <c r="A1904" s="519">
        <v>3735</v>
      </c>
      <c r="B1904" s="48">
        <v>96.93250802587589</v>
      </c>
      <c r="C1904" s="48">
        <v>98</v>
      </c>
      <c r="D1904" s="48">
        <v>110</v>
      </c>
    </row>
    <row r="1905" spans="1:4">
      <c r="A1905" s="519">
        <v>3739</v>
      </c>
      <c r="B1905" s="48">
        <v>97.816620922574387</v>
      </c>
      <c r="C1905" s="48">
        <v>98</v>
      </c>
      <c r="D1905" s="48">
        <v>110</v>
      </c>
    </row>
    <row r="1906" spans="1:4">
      <c r="A1906" s="519">
        <v>3743</v>
      </c>
      <c r="B1906" s="48">
        <v>97.311460962090905</v>
      </c>
      <c r="C1906" s="48">
        <v>98</v>
      </c>
      <c r="D1906" s="48">
        <v>110</v>
      </c>
    </row>
    <row r="1907" spans="1:4">
      <c r="A1907" s="519">
        <v>3747</v>
      </c>
      <c r="B1907" s="48">
        <v>98.560409430012328</v>
      </c>
      <c r="C1907" s="48">
        <v>98</v>
      </c>
      <c r="D1907" s="48">
        <v>110</v>
      </c>
    </row>
    <row r="1908" spans="1:4">
      <c r="A1908" s="519">
        <v>3751</v>
      </c>
      <c r="B1908" s="48">
        <v>99.617587426993424</v>
      </c>
      <c r="C1908" s="48">
        <v>98</v>
      </c>
      <c r="D1908" s="48">
        <v>110</v>
      </c>
    </row>
    <row r="1909" spans="1:4">
      <c r="A1909" s="519">
        <v>3755</v>
      </c>
      <c r="B1909" s="48">
        <v>98.731800250385433</v>
      </c>
      <c r="C1909" s="48">
        <v>98</v>
      </c>
      <c r="D1909" s="48">
        <v>110</v>
      </c>
    </row>
    <row r="1910" spans="1:4">
      <c r="A1910" s="519">
        <v>3759</v>
      </c>
      <c r="B1910" s="48">
        <v>98.959978457182942</v>
      </c>
      <c r="C1910" s="48">
        <v>98</v>
      </c>
      <c r="D1910" s="48">
        <v>110</v>
      </c>
    </row>
    <row r="1911" spans="1:4">
      <c r="A1911" s="519">
        <v>3763</v>
      </c>
      <c r="B1911" s="48">
        <v>98.242645736134179</v>
      </c>
      <c r="C1911" s="48">
        <v>98</v>
      </c>
      <c r="D1911" s="48">
        <v>110</v>
      </c>
    </row>
    <row r="1912" spans="1:4">
      <c r="A1912" s="519">
        <v>3767</v>
      </c>
      <c r="B1912" s="48">
        <v>97.852592935916917</v>
      </c>
      <c r="C1912" s="48">
        <v>98</v>
      </c>
      <c r="D1912" s="48">
        <v>110</v>
      </c>
    </row>
    <row r="1913" spans="1:4">
      <c r="A1913" s="519">
        <v>3771</v>
      </c>
      <c r="B1913" s="48">
        <v>98.420983652290801</v>
      </c>
      <c r="C1913" s="48">
        <v>98</v>
      </c>
      <c r="D1913" s="48">
        <v>110</v>
      </c>
    </row>
    <row r="1914" spans="1:4">
      <c r="A1914" s="519">
        <v>3775</v>
      </c>
      <c r="B1914" s="48">
        <v>99.157827828248784</v>
      </c>
      <c r="C1914" s="48">
        <v>98</v>
      </c>
      <c r="D1914" s="48">
        <v>110</v>
      </c>
    </row>
    <row r="1915" spans="1:4">
      <c r="A1915" s="519">
        <v>3779</v>
      </c>
      <c r="B1915" s="48">
        <v>99.928559957782028</v>
      </c>
      <c r="C1915" s="48">
        <v>98</v>
      </c>
      <c r="D1915" s="48">
        <v>110</v>
      </c>
    </row>
    <row r="1916" spans="1:4">
      <c r="A1916" s="519">
        <v>3783</v>
      </c>
      <c r="B1916" s="48">
        <v>100.07188442035937</v>
      </c>
      <c r="C1916" s="48">
        <v>98</v>
      </c>
      <c r="D1916" s="48">
        <v>110</v>
      </c>
    </row>
    <row r="1917" spans="1:4">
      <c r="A1917" s="519">
        <v>3787</v>
      </c>
      <c r="B1917" s="48">
        <v>98.987031672661701</v>
      </c>
      <c r="C1917" s="48">
        <v>98</v>
      </c>
      <c r="D1917" s="48">
        <v>110</v>
      </c>
    </row>
    <row r="1918" spans="1:4">
      <c r="A1918" s="519">
        <v>3791</v>
      </c>
      <c r="B1918" s="48">
        <v>98.903594210120943</v>
      </c>
      <c r="C1918" s="48">
        <v>98</v>
      </c>
      <c r="D1918" s="48">
        <v>110</v>
      </c>
    </row>
    <row r="1919" spans="1:4">
      <c r="A1919" s="519">
        <v>3795</v>
      </c>
      <c r="B1919" s="48">
        <v>98.070133689412913</v>
      </c>
      <c r="C1919" s="48">
        <v>98</v>
      </c>
      <c r="D1919" s="48">
        <v>110</v>
      </c>
    </row>
    <row r="1920" spans="1:4">
      <c r="A1920" s="519">
        <v>3799</v>
      </c>
      <c r="B1920" s="48">
        <v>98.673072393592818</v>
      </c>
      <c r="C1920" s="48">
        <v>98</v>
      </c>
      <c r="D1920" s="48">
        <v>110</v>
      </c>
    </row>
    <row r="1921" spans="1:4">
      <c r="A1921" s="519">
        <v>3803</v>
      </c>
      <c r="B1921" s="48">
        <v>99.819253082848277</v>
      </c>
      <c r="C1921" s="48">
        <v>98</v>
      </c>
      <c r="D1921" s="48">
        <v>110</v>
      </c>
    </row>
    <row r="1922" spans="1:4">
      <c r="A1922" s="519">
        <v>3807</v>
      </c>
      <c r="B1922" s="48">
        <v>100.74426606741864</v>
      </c>
      <c r="C1922" s="48">
        <v>98</v>
      </c>
      <c r="D1922" s="48">
        <v>110</v>
      </c>
    </row>
    <row r="1923" spans="1:4">
      <c r="A1923" s="519">
        <v>3811</v>
      </c>
      <c r="B1923" s="48">
        <v>98.330778045104523</v>
      </c>
      <c r="C1923" s="48">
        <v>98</v>
      </c>
      <c r="D1923" s="48">
        <v>110</v>
      </c>
    </row>
    <row r="1924" spans="1:4">
      <c r="A1924" s="519">
        <v>3815</v>
      </c>
      <c r="B1924" s="48">
        <v>99.142593243926953</v>
      </c>
      <c r="C1924" s="48">
        <v>98</v>
      </c>
      <c r="D1924" s="48">
        <v>110</v>
      </c>
    </row>
    <row r="1925" spans="1:4">
      <c r="A1925" s="519">
        <v>3819</v>
      </c>
      <c r="B1925" s="48" t="e">
        <v>#DIV/0!</v>
      </c>
      <c r="C1925" s="48">
        <v>98</v>
      </c>
      <c r="D1925" s="48">
        <v>110</v>
      </c>
    </row>
    <row r="1926" spans="1:4">
      <c r="A1926" s="519">
        <v>3823</v>
      </c>
      <c r="B1926" s="48" t="e">
        <v>#DIV/0!</v>
      </c>
      <c r="C1926" s="48">
        <v>98</v>
      </c>
      <c r="D1926" s="48">
        <v>110</v>
      </c>
    </row>
    <row r="1927" spans="1:4">
      <c r="A1927" s="519">
        <v>3827</v>
      </c>
      <c r="B1927" s="48" t="e">
        <v>#DIV/0!</v>
      </c>
      <c r="C1927" s="48">
        <v>98</v>
      </c>
      <c r="D1927" s="48">
        <v>110</v>
      </c>
    </row>
    <row r="1928" spans="1:4">
      <c r="A1928" s="429">
        <v>3</v>
      </c>
      <c r="B1928" s="48">
        <v>98.663660081906272</v>
      </c>
      <c r="C1928" s="48">
        <v>94080</v>
      </c>
      <c r="D1928" s="48">
        <v>105600</v>
      </c>
    </row>
    <row r="1929" spans="1:4">
      <c r="A1929" s="519">
        <v>3</v>
      </c>
      <c r="B1929" s="48">
        <v>101.55965897972399</v>
      </c>
      <c r="C1929" s="48">
        <v>98</v>
      </c>
      <c r="D1929" s="48">
        <v>110</v>
      </c>
    </row>
    <row r="1930" spans="1:4">
      <c r="A1930" s="519">
        <v>7</v>
      </c>
      <c r="B1930" s="48">
        <v>95.070294249605453</v>
      </c>
      <c r="C1930" s="48">
        <v>98</v>
      </c>
      <c r="D1930" s="48">
        <v>110</v>
      </c>
    </row>
    <row r="1931" spans="1:4">
      <c r="A1931" s="519">
        <v>11</v>
      </c>
      <c r="B1931" s="48">
        <v>100.77919336497307</v>
      </c>
      <c r="C1931" s="48">
        <v>98</v>
      </c>
      <c r="D1931" s="48">
        <v>110</v>
      </c>
    </row>
    <row r="1932" spans="1:4">
      <c r="A1932" s="519">
        <v>15</v>
      </c>
      <c r="B1932" s="48">
        <v>101.13074615343906</v>
      </c>
      <c r="C1932" s="48">
        <v>98</v>
      </c>
      <c r="D1932" s="48">
        <v>110</v>
      </c>
    </row>
    <row r="1933" spans="1:4">
      <c r="A1933" s="519">
        <v>19</v>
      </c>
      <c r="B1933" s="48">
        <v>96.820271558836666</v>
      </c>
      <c r="C1933" s="48">
        <v>98</v>
      </c>
      <c r="D1933" s="48">
        <v>110</v>
      </c>
    </row>
    <row r="1934" spans="1:4">
      <c r="A1934" s="519">
        <v>23</v>
      </c>
      <c r="B1934" s="48">
        <v>98.103257324349656</v>
      </c>
      <c r="C1934" s="48">
        <v>98</v>
      </c>
      <c r="D1934" s="48">
        <v>110</v>
      </c>
    </row>
    <row r="1935" spans="1:4">
      <c r="A1935" s="519">
        <v>27</v>
      </c>
      <c r="B1935" s="48">
        <v>97.857808364161002</v>
      </c>
      <c r="C1935" s="48">
        <v>98</v>
      </c>
      <c r="D1935" s="48">
        <v>110</v>
      </c>
    </row>
    <row r="1936" spans="1:4">
      <c r="A1936" s="519">
        <v>31</v>
      </c>
      <c r="B1936" s="48">
        <v>95.716815276740036</v>
      </c>
      <c r="C1936" s="48">
        <v>98</v>
      </c>
      <c r="D1936" s="48">
        <v>110</v>
      </c>
    </row>
    <row r="1937" spans="1:4">
      <c r="A1937" s="519">
        <v>35</v>
      </c>
      <c r="B1937" s="48">
        <v>92.209110009537866</v>
      </c>
      <c r="C1937" s="48">
        <v>98</v>
      </c>
      <c r="D1937" s="48">
        <v>110</v>
      </c>
    </row>
    <row r="1938" spans="1:4">
      <c r="A1938" s="519">
        <v>39</v>
      </c>
      <c r="B1938" s="48">
        <v>97.649942205838798</v>
      </c>
      <c r="C1938" s="48">
        <v>98</v>
      </c>
      <c r="D1938" s="48">
        <v>110</v>
      </c>
    </row>
    <row r="1939" spans="1:4">
      <c r="A1939" s="519">
        <v>43</v>
      </c>
      <c r="B1939" s="48">
        <v>97.45627136254042</v>
      </c>
      <c r="C1939" s="48">
        <v>98</v>
      </c>
      <c r="D1939" s="48">
        <v>110</v>
      </c>
    </row>
    <row r="1940" spans="1:4">
      <c r="A1940" s="519">
        <v>47</v>
      </c>
      <c r="B1940" s="48">
        <v>95.463589533279901</v>
      </c>
      <c r="C1940" s="48">
        <v>98</v>
      </c>
      <c r="D1940" s="48">
        <v>110</v>
      </c>
    </row>
    <row r="1941" spans="1:4">
      <c r="A1941" s="519">
        <v>51</v>
      </c>
      <c r="B1941" s="48">
        <v>96.828148840963706</v>
      </c>
      <c r="C1941" s="48">
        <v>98</v>
      </c>
      <c r="D1941" s="48">
        <v>110</v>
      </c>
    </row>
    <row r="1942" spans="1:4">
      <c r="A1942" s="519">
        <v>55</v>
      </c>
      <c r="B1942" s="48">
        <v>96.873273423718715</v>
      </c>
      <c r="C1942" s="48">
        <v>98</v>
      </c>
      <c r="D1942" s="48">
        <v>110</v>
      </c>
    </row>
    <row r="1943" spans="1:4">
      <c r="A1943" s="519">
        <v>59</v>
      </c>
      <c r="B1943" s="48">
        <v>98.266826756730097</v>
      </c>
      <c r="C1943" s="48">
        <v>98</v>
      </c>
      <c r="D1943" s="48">
        <v>110</v>
      </c>
    </row>
    <row r="1944" spans="1:4">
      <c r="A1944" s="519">
        <v>63</v>
      </c>
      <c r="B1944" s="48">
        <v>95.555647029857454</v>
      </c>
      <c r="C1944" s="48">
        <v>98</v>
      </c>
      <c r="D1944" s="48">
        <v>110</v>
      </c>
    </row>
    <row r="1945" spans="1:4">
      <c r="A1945" s="519">
        <v>67</v>
      </c>
      <c r="B1945" s="48">
        <v>99.144551830670139</v>
      </c>
      <c r="C1945" s="48">
        <v>98</v>
      </c>
      <c r="D1945" s="48">
        <v>110</v>
      </c>
    </row>
    <row r="1946" spans="1:4">
      <c r="A1946" s="519">
        <v>71</v>
      </c>
      <c r="B1946" s="48">
        <v>95.187250564537976</v>
      </c>
      <c r="C1946" s="48">
        <v>98</v>
      </c>
      <c r="D1946" s="48">
        <v>110</v>
      </c>
    </row>
    <row r="1947" spans="1:4">
      <c r="A1947" s="519">
        <v>75</v>
      </c>
      <c r="B1947" s="48">
        <v>96.015758657370483</v>
      </c>
      <c r="C1947" s="48">
        <v>98</v>
      </c>
      <c r="D1947" s="48">
        <v>110</v>
      </c>
    </row>
    <row r="1948" spans="1:4">
      <c r="A1948" s="519">
        <v>79</v>
      </c>
      <c r="B1948" s="48">
        <v>99.411989833187548</v>
      </c>
      <c r="C1948" s="48">
        <v>98</v>
      </c>
      <c r="D1948" s="48">
        <v>110</v>
      </c>
    </row>
    <row r="1949" spans="1:4">
      <c r="A1949" s="519">
        <v>83</v>
      </c>
      <c r="B1949" s="48">
        <v>97.193849121340037</v>
      </c>
      <c r="C1949" s="48">
        <v>98</v>
      </c>
      <c r="D1949" s="48">
        <v>110</v>
      </c>
    </row>
    <row r="1950" spans="1:4">
      <c r="A1950" s="519">
        <v>87</v>
      </c>
      <c r="B1950" s="48">
        <v>100.00970818051478</v>
      </c>
      <c r="C1950" s="48">
        <v>98</v>
      </c>
      <c r="D1950" s="48">
        <v>110</v>
      </c>
    </row>
    <row r="1951" spans="1:4">
      <c r="A1951" s="519">
        <v>91</v>
      </c>
      <c r="B1951" s="48">
        <v>94.743445472256099</v>
      </c>
      <c r="C1951" s="48">
        <v>98</v>
      </c>
      <c r="D1951" s="48">
        <v>110</v>
      </c>
    </row>
    <row r="1952" spans="1:4">
      <c r="A1952" s="519">
        <v>95</v>
      </c>
      <c r="B1952" s="48">
        <v>95.381266046532389</v>
      </c>
      <c r="C1952" s="48">
        <v>98</v>
      </c>
      <c r="D1952" s="48">
        <v>110</v>
      </c>
    </row>
    <row r="1953" spans="1:4">
      <c r="A1953" s="519">
        <v>99</v>
      </c>
      <c r="B1953" s="48">
        <v>97.82793399547603</v>
      </c>
      <c r="C1953" s="48">
        <v>98</v>
      </c>
      <c r="D1953" s="48">
        <v>110</v>
      </c>
    </row>
    <row r="1954" spans="1:4">
      <c r="A1954" s="519">
        <v>103</v>
      </c>
      <c r="B1954" s="48">
        <v>97.342881728936661</v>
      </c>
      <c r="C1954" s="48">
        <v>98</v>
      </c>
      <c r="D1954" s="48">
        <v>110</v>
      </c>
    </row>
    <row r="1955" spans="1:4">
      <c r="A1955" s="519">
        <v>107</v>
      </c>
      <c r="B1955" s="48">
        <v>100.10231346067589</v>
      </c>
      <c r="C1955" s="48">
        <v>98</v>
      </c>
      <c r="D1955" s="48">
        <v>110</v>
      </c>
    </row>
    <row r="1956" spans="1:4">
      <c r="A1956" s="519">
        <v>111</v>
      </c>
      <c r="B1956" s="48">
        <v>95.671572715572296</v>
      </c>
      <c r="C1956" s="48">
        <v>98</v>
      </c>
      <c r="D1956" s="48">
        <v>110</v>
      </c>
    </row>
    <row r="1957" spans="1:4">
      <c r="A1957" s="519">
        <v>115</v>
      </c>
      <c r="B1957" s="48">
        <v>100.81361167013949</v>
      </c>
      <c r="C1957" s="48">
        <v>98</v>
      </c>
      <c r="D1957" s="48">
        <v>110</v>
      </c>
    </row>
    <row r="1958" spans="1:4">
      <c r="A1958" s="519">
        <v>119</v>
      </c>
      <c r="B1958" s="48">
        <v>99.094154360518502</v>
      </c>
      <c r="C1958" s="48">
        <v>98</v>
      </c>
      <c r="D1958" s="48">
        <v>110</v>
      </c>
    </row>
    <row r="1959" spans="1:4">
      <c r="A1959" s="519">
        <v>123</v>
      </c>
      <c r="B1959" s="48">
        <v>99.202593882936981</v>
      </c>
      <c r="C1959" s="48">
        <v>98</v>
      </c>
      <c r="D1959" s="48">
        <v>110</v>
      </c>
    </row>
    <row r="1960" spans="1:4">
      <c r="A1960" s="519">
        <v>127</v>
      </c>
      <c r="B1960" s="48">
        <v>99.811213581291923</v>
      </c>
      <c r="C1960" s="48">
        <v>98</v>
      </c>
      <c r="D1960" s="48">
        <v>110</v>
      </c>
    </row>
    <row r="1961" spans="1:4">
      <c r="A1961" s="519">
        <v>131</v>
      </c>
      <c r="B1961" s="48">
        <v>94.415243018001632</v>
      </c>
      <c r="C1961" s="48">
        <v>98</v>
      </c>
      <c r="D1961" s="48">
        <v>110</v>
      </c>
    </row>
    <row r="1962" spans="1:4">
      <c r="A1962" s="519">
        <v>135</v>
      </c>
      <c r="B1962" s="48">
        <v>95.737980706183976</v>
      </c>
      <c r="C1962" s="48">
        <v>98</v>
      </c>
      <c r="D1962" s="48">
        <v>110</v>
      </c>
    </row>
    <row r="1963" spans="1:4">
      <c r="A1963" s="519">
        <v>139</v>
      </c>
      <c r="B1963" s="48">
        <v>96.147143618577175</v>
      </c>
      <c r="C1963" s="48">
        <v>98</v>
      </c>
      <c r="D1963" s="48">
        <v>110</v>
      </c>
    </row>
    <row r="1964" spans="1:4">
      <c r="A1964" s="519">
        <v>143</v>
      </c>
      <c r="B1964" s="48">
        <v>98.025098113030666</v>
      </c>
      <c r="C1964" s="48">
        <v>98</v>
      </c>
      <c r="D1964" s="48">
        <v>110</v>
      </c>
    </row>
    <row r="1965" spans="1:4">
      <c r="A1965" s="519">
        <v>147</v>
      </c>
      <c r="B1965" s="48">
        <v>97.030873082609219</v>
      </c>
      <c r="C1965" s="48">
        <v>98</v>
      </c>
      <c r="D1965" s="48">
        <v>110</v>
      </c>
    </row>
    <row r="1966" spans="1:4">
      <c r="A1966" s="519">
        <v>151</v>
      </c>
      <c r="B1966" s="48">
        <v>97.663094250339697</v>
      </c>
      <c r="C1966" s="48">
        <v>98</v>
      </c>
      <c r="D1966" s="48">
        <v>110</v>
      </c>
    </row>
    <row r="1967" spans="1:4">
      <c r="A1967" s="519">
        <v>155</v>
      </c>
      <c r="B1967" s="48">
        <v>98.560292353704952</v>
      </c>
      <c r="C1967" s="48">
        <v>98</v>
      </c>
      <c r="D1967" s="48">
        <v>110</v>
      </c>
    </row>
    <row r="1968" spans="1:4">
      <c r="A1968" s="519">
        <v>159</v>
      </c>
      <c r="B1968" s="48">
        <v>95.527982379716136</v>
      </c>
      <c r="C1968" s="48">
        <v>98</v>
      </c>
      <c r="D1968" s="48">
        <v>110</v>
      </c>
    </row>
    <row r="1969" spans="1:4">
      <c r="A1969" s="519">
        <v>163</v>
      </c>
      <c r="B1969" s="48">
        <v>98.968792652529757</v>
      </c>
      <c r="C1969" s="48">
        <v>98</v>
      </c>
      <c r="D1969" s="48">
        <v>110</v>
      </c>
    </row>
    <row r="1970" spans="1:4">
      <c r="A1970" s="519">
        <v>167</v>
      </c>
      <c r="B1970" s="48">
        <v>101.0517044847759</v>
      </c>
      <c r="C1970" s="48">
        <v>98</v>
      </c>
      <c r="D1970" s="48">
        <v>110</v>
      </c>
    </row>
    <row r="1971" spans="1:4">
      <c r="A1971" s="519">
        <v>171</v>
      </c>
      <c r="B1971" s="48">
        <v>96.612840916549587</v>
      </c>
      <c r="C1971" s="48">
        <v>98</v>
      </c>
      <c r="D1971" s="48">
        <v>110</v>
      </c>
    </row>
    <row r="1972" spans="1:4">
      <c r="A1972" s="519">
        <v>175</v>
      </c>
      <c r="B1972" s="48">
        <v>98.724870577869822</v>
      </c>
      <c r="C1972" s="48">
        <v>98</v>
      </c>
      <c r="D1972" s="48">
        <v>110</v>
      </c>
    </row>
    <row r="1973" spans="1:4">
      <c r="A1973" s="519">
        <v>179</v>
      </c>
      <c r="B1973" s="48">
        <v>97.19124648079648</v>
      </c>
      <c r="C1973" s="48">
        <v>98</v>
      </c>
      <c r="D1973" s="48">
        <v>110</v>
      </c>
    </row>
    <row r="1974" spans="1:4">
      <c r="A1974" s="519">
        <v>183</v>
      </c>
      <c r="B1974" s="48">
        <v>94.968196704208779</v>
      </c>
      <c r="C1974" s="48">
        <v>98</v>
      </c>
      <c r="D1974" s="48">
        <v>110</v>
      </c>
    </row>
    <row r="1975" spans="1:4">
      <c r="A1975" s="519">
        <v>187</v>
      </c>
      <c r="B1975" s="48">
        <v>99.66287523849364</v>
      </c>
      <c r="C1975" s="48">
        <v>98</v>
      </c>
      <c r="D1975" s="48">
        <v>110</v>
      </c>
    </row>
    <row r="1976" spans="1:4">
      <c r="A1976" s="519">
        <v>191</v>
      </c>
      <c r="B1976" s="48">
        <v>97.781660927688236</v>
      </c>
      <c r="C1976" s="48">
        <v>98</v>
      </c>
      <c r="D1976" s="48">
        <v>110</v>
      </c>
    </row>
    <row r="1977" spans="1:4">
      <c r="A1977" s="519">
        <v>195</v>
      </c>
      <c r="B1977" s="48">
        <v>99.247507616845937</v>
      </c>
      <c r="C1977" s="48">
        <v>98</v>
      </c>
      <c r="D1977" s="48">
        <v>110</v>
      </c>
    </row>
    <row r="1978" spans="1:4">
      <c r="A1978" s="519">
        <v>199</v>
      </c>
      <c r="B1978" s="48">
        <v>98.027371407334812</v>
      </c>
      <c r="C1978" s="48">
        <v>98</v>
      </c>
      <c r="D1978" s="48">
        <v>110</v>
      </c>
    </row>
    <row r="1979" spans="1:4">
      <c r="A1979" s="519">
        <v>203</v>
      </c>
      <c r="B1979" s="48">
        <v>98.410147234082018</v>
      </c>
      <c r="C1979" s="48">
        <v>98</v>
      </c>
      <c r="D1979" s="48">
        <v>110</v>
      </c>
    </row>
    <row r="1980" spans="1:4">
      <c r="A1980" s="519">
        <v>207</v>
      </c>
      <c r="B1980" s="48">
        <v>97.457577564067265</v>
      </c>
      <c r="C1980" s="48">
        <v>98</v>
      </c>
      <c r="D1980" s="48">
        <v>110</v>
      </c>
    </row>
    <row r="1981" spans="1:4">
      <c r="A1981" s="519">
        <v>211</v>
      </c>
      <c r="B1981" s="48">
        <v>97.702047287050206</v>
      </c>
      <c r="C1981" s="48">
        <v>98</v>
      </c>
      <c r="D1981" s="48">
        <v>110</v>
      </c>
    </row>
    <row r="1982" spans="1:4">
      <c r="A1982" s="519">
        <v>215</v>
      </c>
      <c r="B1982" s="48">
        <v>93.354032435104457</v>
      </c>
      <c r="C1982" s="48">
        <v>98</v>
      </c>
      <c r="D1982" s="48">
        <v>110</v>
      </c>
    </row>
    <row r="1983" spans="1:4">
      <c r="A1983" s="519">
        <v>219</v>
      </c>
      <c r="B1983" s="48">
        <v>97.941953274720788</v>
      </c>
      <c r="C1983" s="48">
        <v>98</v>
      </c>
      <c r="D1983" s="48">
        <v>110</v>
      </c>
    </row>
    <row r="1984" spans="1:4">
      <c r="A1984" s="519">
        <v>223</v>
      </c>
      <c r="B1984" s="48">
        <v>96.644274440698965</v>
      </c>
      <c r="C1984" s="48">
        <v>98</v>
      </c>
      <c r="D1984" s="48">
        <v>110</v>
      </c>
    </row>
    <row r="1985" spans="1:4">
      <c r="A1985" s="519">
        <v>227</v>
      </c>
      <c r="B1985" s="48">
        <v>101.7543009775714</v>
      </c>
      <c r="C1985" s="48">
        <v>98</v>
      </c>
      <c r="D1985" s="48">
        <v>110</v>
      </c>
    </row>
    <row r="1986" spans="1:4">
      <c r="A1986" s="519">
        <v>231</v>
      </c>
      <c r="B1986" s="48">
        <v>105.25256422656386</v>
      </c>
      <c r="C1986" s="48">
        <v>98</v>
      </c>
      <c r="D1986" s="48">
        <v>110</v>
      </c>
    </row>
    <row r="1987" spans="1:4">
      <c r="A1987" s="519">
        <v>235</v>
      </c>
      <c r="B1987" s="48">
        <v>100.66869865460401</v>
      </c>
      <c r="C1987" s="48">
        <v>98</v>
      </c>
      <c r="D1987" s="48">
        <v>110</v>
      </c>
    </row>
    <row r="1988" spans="1:4">
      <c r="A1988" s="519">
        <v>239</v>
      </c>
      <c r="B1988" s="48">
        <v>99.547227844737819</v>
      </c>
      <c r="C1988" s="48">
        <v>98</v>
      </c>
      <c r="D1988" s="48">
        <v>110</v>
      </c>
    </row>
    <row r="1989" spans="1:4">
      <c r="A1989" s="519">
        <v>243</v>
      </c>
      <c r="B1989" s="48">
        <v>97.716105381540999</v>
      </c>
      <c r="C1989" s="48">
        <v>98</v>
      </c>
      <c r="D1989" s="48">
        <v>110</v>
      </c>
    </row>
    <row r="1990" spans="1:4">
      <c r="A1990" s="519">
        <v>247</v>
      </c>
      <c r="B1990" s="48">
        <v>97.638078404500732</v>
      </c>
      <c r="C1990" s="48">
        <v>98</v>
      </c>
      <c r="D1990" s="48">
        <v>110</v>
      </c>
    </row>
    <row r="1991" spans="1:4">
      <c r="A1991" s="519">
        <v>251</v>
      </c>
      <c r="B1991" s="48">
        <v>96.853699194447245</v>
      </c>
      <c r="C1991" s="48">
        <v>98</v>
      </c>
      <c r="D1991" s="48">
        <v>110</v>
      </c>
    </row>
    <row r="1992" spans="1:4">
      <c r="A1992" s="519">
        <v>255</v>
      </c>
      <c r="B1992" s="48">
        <v>99.839119196696885</v>
      </c>
      <c r="C1992" s="48">
        <v>98</v>
      </c>
      <c r="D1992" s="48">
        <v>110</v>
      </c>
    </row>
    <row r="1993" spans="1:4">
      <c r="A1993" s="519">
        <v>259</v>
      </c>
      <c r="B1993" s="48">
        <v>97.998090213980632</v>
      </c>
      <c r="C1993" s="48">
        <v>98</v>
      </c>
      <c r="D1993" s="48">
        <v>110</v>
      </c>
    </row>
    <row r="1994" spans="1:4">
      <c r="A1994" s="519">
        <v>263</v>
      </c>
      <c r="B1994" s="48">
        <v>99.091821203385706</v>
      </c>
      <c r="C1994" s="48">
        <v>98</v>
      </c>
      <c r="D1994" s="48">
        <v>110</v>
      </c>
    </row>
    <row r="1995" spans="1:4">
      <c r="A1995" s="519">
        <v>267</v>
      </c>
      <c r="B1995" s="48">
        <v>101.55754328847016</v>
      </c>
      <c r="C1995" s="48">
        <v>98</v>
      </c>
      <c r="D1995" s="48">
        <v>110</v>
      </c>
    </row>
    <row r="1996" spans="1:4">
      <c r="A1996" s="519">
        <v>271</v>
      </c>
      <c r="B1996" s="48">
        <v>97.10890355567831</v>
      </c>
      <c r="C1996" s="48">
        <v>98</v>
      </c>
      <c r="D1996" s="48">
        <v>110</v>
      </c>
    </row>
    <row r="1997" spans="1:4">
      <c r="A1997" s="519">
        <v>275</v>
      </c>
      <c r="B1997" s="48">
        <v>97.183461259975857</v>
      </c>
      <c r="C1997" s="48">
        <v>98</v>
      </c>
      <c r="D1997" s="48">
        <v>110</v>
      </c>
    </row>
    <row r="1998" spans="1:4">
      <c r="A1998" s="519">
        <v>279</v>
      </c>
      <c r="B1998" s="48">
        <v>96.98629286989312</v>
      </c>
      <c r="C1998" s="48">
        <v>98</v>
      </c>
      <c r="D1998" s="48">
        <v>110</v>
      </c>
    </row>
    <row r="1999" spans="1:4">
      <c r="A1999" s="519">
        <v>283</v>
      </c>
      <c r="B1999" s="48">
        <v>97.431277962517726</v>
      </c>
      <c r="C1999" s="48">
        <v>98</v>
      </c>
      <c r="D1999" s="48">
        <v>110</v>
      </c>
    </row>
    <row r="2000" spans="1:4">
      <c r="A2000" s="519">
        <v>287</v>
      </c>
      <c r="B2000" s="48">
        <v>96.286782131796258</v>
      </c>
      <c r="C2000" s="48">
        <v>98</v>
      </c>
      <c r="D2000" s="48">
        <v>110</v>
      </c>
    </row>
    <row r="2001" spans="1:4">
      <c r="A2001" s="519">
        <v>291</v>
      </c>
      <c r="B2001" s="48">
        <v>96.323977607167748</v>
      </c>
      <c r="C2001" s="48">
        <v>98</v>
      </c>
      <c r="D2001" s="48">
        <v>110</v>
      </c>
    </row>
    <row r="2002" spans="1:4">
      <c r="A2002" s="519">
        <v>295</v>
      </c>
      <c r="B2002" s="48">
        <v>95.649256777666665</v>
      </c>
      <c r="C2002" s="48">
        <v>98</v>
      </c>
      <c r="D2002" s="48">
        <v>110</v>
      </c>
    </row>
    <row r="2003" spans="1:4">
      <c r="A2003" s="519">
        <v>299</v>
      </c>
      <c r="B2003" s="48">
        <v>95.322142323965295</v>
      </c>
      <c r="C2003" s="48">
        <v>98</v>
      </c>
      <c r="D2003" s="48">
        <v>110</v>
      </c>
    </row>
    <row r="2004" spans="1:4">
      <c r="A2004" s="519">
        <v>303</v>
      </c>
      <c r="B2004" s="48">
        <v>99.339909622543004</v>
      </c>
      <c r="C2004" s="48">
        <v>98</v>
      </c>
      <c r="D2004" s="48">
        <v>110</v>
      </c>
    </row>
    <row r="2005" spans="1:4">
      <c r="A2005" s="519">
        <v>307</v>
      </c>
      <c r="B2005" s="48">
        <v>97.635907468886359</v>
      </c>
      <c r="C2005" s="48">
        <v>98</v>
      </c>
      <c r="D2005" s="48">
        <v>110</v>
      </c>
    </row>
    <row r="2006" spans="1:4">
      <c r="A2006" s="519">
        <v>311</v>
      </c>
      <c r="B2006" s="48">
        <v>97.929795974896791</v>
      </c>
      <c r="C2006" s="48">
        <v>98</v>
      </c>
      <c r="D2006" s="48">
        <v>110</v>
      </c>
    </row>
    <row r="2007" spans="1:4">
      <c r="A2007" s="519">
        <v>315</v>
      </c>
      <c r="B2007" s="48">
        <v>97.173427977134224</v>
      </c>
      <c r="C2007" s="48">
        <v>98</v>
      </c>
      <c r="D2007" s="48">
        <v>110</v>
      </c>
    </row>
    <row r="2008" spans="1:4">
      <c r="A2008" s="519">
        <v>319</v>
      </c>
      <c r="B2008" s="48">
        <v>97.184976325965081</v>
      </c>
      <c r="C2008" s="48">
        <v>98</v>
      </c>
      <c r="D2008" s="48">
        <v>110</v>
      </c>
    </row>
    <row r="2009" spans="1:4">
      <c r="A2009" s="519">
        <v>323</v>
      </c>
      <c r="B2009" s="48">
        <v>97.156499687265637</v>
      </c>
      <c r="C2009" s="48">
        <v>98</v>
      </c>
      <c r="D2009" s="48">
        <v>110</v>
      </c>
    </row>
    <row r="2010" spans="1:4">
      <c r="A2010" s="519">
        <v>327</v>
      </c>
      <c r="B2010" s="48">
        <v>98.439697678797231</v>
      </c>
      <c r="C2010" s="48">
        <v>98</v>
      </c>
      <c r="D2010" s="48">
        <v>110</v>
      </c>
    </row>
    <row r="2011" spans="1:4">
      <c r="A2011" s="519">
        <v>331</v>
      </c>
      <c r="B2011" s="48">
        <v>98.371268885855471</v>
      </c>
      <c r="C2011" s="48">
        <v>98</v>
      </c>
      <c r="D2011" s="48">
        <v>110</v>
      </c>
    </row>
    <row r="2012" spans="1:4">
      <c r="A2012" s="519">
        <v>335</v>
      </c>
      <c r="B2012" s="48">
        <v>99.348195602848506</v>
      </c>
      <c r="C2012" s="48">
        <v>98</v>
      </c>
      <c r="D2012" s="48">
        <v>110</v>
      </c>
    </row>
    <row r="2013" spans="1:4">
      <c r="A2013" s="519">
        <v>339</v>
      </c>
      <c r="B2013" s="48">
        <v>97.818946059818259</v>
      </c>
      <c r="C2013" s="48">
        <v>98</v>
      </c>
      <c r="D2013" s="48">
        <v>110</v>
      </c>
    </row>
    <row r="2014" spans="1:4">
      <c r="A2014" s="519">
        <v>343</v>
      </c>
      <c r="B2014" s="48">
        <v>96.624451017194417</v>
      </c>
      <c r="C2014" s="48">
        <v>98</v>
      </c>
      <c r="D2014" s="48">
        <v>110</v>
      </c>
    </row>
    <row r="2015" spans="1:4">
      <c r="A2015" s="519">
        <v>347</v>
      </c>
      <c r="B2015" s="48">
        <v>97.684661752102883</v>
      </c>
      <c r="C2015" s="48">
        <v>98</v>
      </c>
      <c r="D2015" s="48">
        <v>110</v>
      </c>
    </row>
    <row r="2016" spans="1:4">
      <c r="A2016" s="519">
        <v>351</v>
      </c>
      <c r="B2016" s="48">
        <v>97.119679103173212</v>
      </c>
      <c r="C2016" s="48">
        <v>98</v>
      </c>
      <c r="D2016" s="48">
        <v>110</v>
      </c>
    </row>
    <row r="2017" spans="1:4">
      <c r="A2017" s="519">
        <v>355</v>
      </c>
      <c r="B2017" s="48">
        <v>97.745003916026022</v>
      </c>
      <c r="C2017" s="48">
        <v>98</v>
      </c>
      <c r="D2017" s="48">
        <v>110</v>
      </c>
    </row>
    <row r="2018" spans="1:4">
      <c r="A2018" s="519">
        <v>359</v>
      </c>
      <c r="B2018" s="48">
        <v>97.859296912346309</v>
      </c>
      <c r="C2018" s="48">
        <v>98</v>
      </c>
      <c r="D2018" s="48">
        <v>110</v>
      </c>
    </row>
    <row r="2019" spans="1:4">
      <c r="A2019" s="519">
        <v>363</v>
      </c>
      <c r="B2019" s="48">
        <v>94.077692582480566</v>
      </c>
      <c r="C2019" s="48">
        <v>98</v>
      </c>
      <c r="D2019" s="48">
        <v>110</v>
      </c>
    </row>
    <row r="2020" spans="1:4">
      <c r="A2020" s="519">
        <v>367</v>
      </c>
      <c r="B2020" s="48">
        <v>100.24065530872994</v>
      </c>
      <c r="C2020" s="48">
        <v>98</v>
      </c>
      <c r="D2020" s="48">
        <v>110</v>
      </c>
    </row>
    <row r="2021" spans="1:4">
      <c r="A2021" s="519">
        <v>371</v>
      </c>
      <c r="B2021" s="48">
        <v>99.264903287350535</v>
      </c>
      <c r="C2021" s="48">
        <v>98</v>
      </c>
      <c r="D2021" s="48">
        <v>110</v>
      </c>
    </row>
    <row r="2022" spans="1:4">
      <c r="A2022" s="519">
        <v>375</v>
      </c>
      <c r="B2022" s="48">
        <v>103.65915268841684</v>
      </c>
      <c r="C2022" s="48">
        <v>98</v>
      </c>
      <c r="D2022" s="48">
        <v>110</v>
      </c>
    </row>
    <row r="2023" spans="1:4">
      <c r="A2023" s="519">
        <v>379</v>
      </c>
      <c r="B2023" s="48">
        <v>97.029715509750645</v>
      </c>
      <c r="C2023" s="48">
        <v>98</v>
      </c>
      <c r="D2023" s="48">
        <v>110</v>
      </c>
    </row>
    <row r="2024" spans="1:4">
      <c r="A2024" s="519">
        <v>383</v>
      </c>
      <c r="B2024" s="48">
        <v>97.889281540748414</v>
      </c>
      <c r="C2024" s="48">
        <v>98</v>
      </c>
      <c r="D2024" s="48">
        <v>110</v>
      </c>
    </row>
    <row r="2025" spans="1:4">
      <c r="A2025" s="519">
        <v>387</v>
      </c>
      <c r="B2025" s="48">
        <v>98.72250628293861</v>
      </c>
      <c r="C2025" s="48">
        <v>98</v>
      </c>
      <c r="D2025" s="48">
        <v>110</v>
      </c>
    </row>
    <row r="2026" spans="1:4">
      <c r="A2026" s="519">
        <v>391</v>
      </c>
      <c r="B2026" s="48">
        <v>99.993785416103691</v>
      </c>
      <c r="C2026" s="48">
        <v>98</v>
      </c>
      <c r="D2026" s="48">
        <v>110</v>
      </c>
    </row>
    <row r="2027" spans="1:4">
      <c r="A2027" s="519">
        <v>395</v>
      </c>
      <c r="B2027" s="48">
        <v>97.844364725370767</v>
      </c>
      <c r="C2027" s="48">
        <v>98</v>
      </c>
      <c r="D2027" s="48">
        <v>110</v>
      </c>
    </row>
    <row r="2028" spans="1:4">
      <c r="A2028" s="519">
        <v>399</v>
      </c>
      <c r="B2028" s="48">
        <v>97.267043366199061</v>
      </c>
      <c r="C2028" s="48">
        <v>98</v>
      </c>
      <c r="D2028" s="48">
        <v>110</v>
      </c>
    </row>
    <row r="2029" spans="1:4">
      <c r="A2029" s="519">
        <v>403</v>
      </c>
      <c r="B2029" s="48">
        <v>97.214109598769653</v>
      </c>
      <c r="C2029" s="48">
        <v>98</v>
      </c>
      <c r="D2029" s="48">
        <v>110</v>
      </c>
    </row>
    <row r="2030" spans="1:4">
      <c r="A2030" s="519">
        <v>407</v>
      </c>
      <c r="B2030" s="48">
        <v>96.368974473717657</v>
      </c>
      <c r="C2030" s="48">
        <v>98</v>
      </c>
      <c r="D2030" s="48">
        <v>110</v>
      </c>
    </row>
    <row r="2031" spans="1:4">
      <c r="A2031" s="519">
        <v>411</v>
      </c>
      <c r="B2031" s="48">
        <v>96.40030768654853</v>
      </c>
      <c r="C2031" s="48">
        <v>98</v>
      </c>
      <c r="D2031" s="48">
        <v>110</v>
      </c>
    </row>
    <row r="2032" spans="1:4">
      <c r="A2032" s="519">
        <v>415</v>
      </c>
      <c r="B2032" s="48">
        <v>98.582436181245356</v>
      </c>
      <c r="C2032" s="48">
        <v>98</v>
      </c>
      <c r="D2032" s="48">
        <v>110</v>
      </c>
    </row>
    <row r="2033" spans="1:4">
      <c r="A2033" s="519">
        <v>419</v>
      </c>
      <c r="B2033" s="48">
        <v>95.156979198180963</v>
      </c>
      <c r="C2033" s="48">
        <v>98</v>
      </c>
      <c r="D2033" s="48">
        <v>110</v>
      </c>
    </row>
    <row r="2034" spans="1:4">
      <c r="A2034" s="519">
        <v>423</v>
      </c>
      <c r="B2034" s="48">
        <v>96.527686227924278</v>
      </c>
      <c r="C2034" s="48">
        <v>98</v>
      </c>
      <c r="D2034" s="48">
        <v>110</v>
      </c>
    </row>
    <row r="2035" spans="1:4">
      <c r="A2035" s="519">
        <v>427</v>
      </c>
      <c r="B2035" s="48">
        <v>96.042514087552391</v>
      </c>
      <c r="C2035" s="48">
        <v>98</v>
      </c>
      <c r="D2035" s="48">
        <v>110</v>
      </c>
    </row>
    <row r="2036" spans="1:4">
      <c r="A2036" s="519">
        <v>431</v>
      </c>
      <c r="B2036" s="48">
        <v>96.493240970848973</v>
      </c>
      <c r="C2036" s="48">
        <v>98</v>
      </c>
      <c r="D2036" s="48">
        <v>110</v>
      </c>
    </row>
    <row r="2037" spans="1:4">
      <c r="A2037" s="519">
        <v>435</v>
      </c>
      <c r="B2037" s="48">
        <v>96.869501915560306</v>
      </c>
      <c r="C2037" s="48">
        <v>98</v>
      </c>
      <c r="D2037" s="48">
        <v>110</v>
      </c>
    </row>
    <row r="2038" spans="1:4">
      <c r="A2038" s="519">
        <v>439</v>
      </c>
      <c r="B2038" s="48">
        <v>97.137906411107892</v>
      </c>
      <c r="C2038" s="48">
        <v>98</v>
      </c>
      <c r="D2038" s="48">
        <v>110</v>
      </c>
    </row>
    <row r="2039" spans="1:4">
      <c r="A2039" s="519">
        <v>443</v>
      </c>
      <c r="B2039" s="48">
        <v>97.583108536720857</v>
      </c>
      <c r="C2039" s="48">
        <v>98</v>
      </c>
      <c r="D2039" s="48">
        <v>110</v>
      </c>
    </row>
    <row r="2040" spans="1:4">
      <c r="A2040" s="519">
        <v>447</v>
      </c>
      <c r="B2040" s="48">
        <v>95.227126402334378</v>
      </c>
      <c r="C2040" s="48">
        <v>98</v>
      </c>
      <c r="D2040" s="48">
        <v>110</v>
      </c>
    </row>
    <row r="2041" spans="1:4">
      <c r="A2041" s="519">
        <v>451</v>
      </c>
      <c r="B2041" s="48">
        <v>97.38354513619197</v>
      </c>
      <c r="C2041" s="48">
        <v>98</v>
      </c>
      <c r="D2041" s="48">
        <v>110</v>
      </c>
    </row>
    <row r="2042" spans="1:4">
      <c r="A2042" s="519">
        <v>455</v>
      </c>
      <c r="B2042" s="48">
        <v>96.579279146398449</v>
      </c>
      <c r="C2042" s="48">
        <v>98</v>
      </c>
      <c r="D2042" s="48">
        <v>110</v>
      </c>
    </row>
    <row r="2043" spans="1:4">
      <c r="A2043" s="519">
        <v>459</v>
      </c>
      <c r="B2043" s="48">
        <v>99.183695015613822</v>
      </c>
      <c r="C2043" s="48">
        <v>98</v>
      </c>
      <c r="D2043" s="48">
        <v>110</v>
      </c>
    </row>
    <row r="2044" spans="1:4">
      <c r="A2044" s="519">
        <v>463</v>
      </c>
      <c r="B2044" s="48">
        <v>98.039186441826942</v>
      </c>
      <c r="C2044" s="48">
        <v>98</v>
      </c>
      <c r="D2044" s="48">
        <v>110</v>
      </c>
    </row>
    <row r="2045" spans="1:4">
      <c r="A2045" s="519">
        <v>467</v>
      </c>
      <c r="B2045" s="48">
        <v>97.256719723941259</v>
      </c>
      <c r="C2045" s="48">
        <v>98</v>
      </c>
      <c r="D2045" s="48">
        <v>110</v>
      </c>
    </row>
    <row r="2046" spans="1:4">
      <c r="A2046" s="519">
        <v>471</v>
      </c>
      <c r="B2046" s="48">
        <v>98.743465068337841</v>
      </c>
      <c r="C2046" s="48">
        <v>98</v>
      </c>
      <c r="D2046" s="48">
        <v>110</v>
      </c>
    </row>
    <row r="2047" spans="1:4">
      <c r="A2047" s="519">
        <v>475</v>
      </c>
      <c r="B2047" s="48">
        <v>97.816825875120173</v>
      </c>
      <c r="C2047" s="48">
        <v>98</v>
      </c>
      <c r="D2047" s="48">
        <v>110</v>
      </c>
    </row>
    <row r="2048" spans="1:4">
      <c r="A2048" s="519">
        <v>479</v>
      </c>
      <c r="B2048" s="48">
        <v>96.501760253582034</v>
      </c>
      <c r="C2048" s="48">
        <v>98</v>
      </c>
      <c r="D2048" s="48">
        <v>110</v>
      </c>
    </row>
    <row r="2049" spans="1:4">
      <c r="A2049" s="519">
        <v>483</v>
      </c>
      <c r="B2049" s="48">
        <v>94.228213514063683</v>
      </c>
      <c r="C2049" s="48">
        <v>98</v>
      </c>
      <c r="D2049" s="48">
        <v>110</v>
      </c>
    </row>
    <row r="2050" spans="1:4">
      <c r="A2050" s="519">
        <v>487</v>
      </c>
      <c r="B2050" s="48">
        <v>98.714105345116209</v>
      </c>
      <c r="C2050" s="48">
        <v>98</v>
      </c>
      <c r="D2050" s="48">
        <v>110</v>
      </c>
    </row>
    <row r="2051" spans="1:4">
      <c r="A2051" s="519">
        <v>491</v>
      </c>
      <c r="B2051" s="48">
        <v>97.275193429172887</v>
      </c>
      <c r="C2051" s="48">
        <v>98</v>
      </c>
      <c r="D2051" s="48">
        <v>110</v>
      </c>
    </row>
    <row r="2052" spans="1:4">
      <c r="A2052" s="519">
        <v>495</v>
      </c>
      <c r="B2052" s="48">
        <v>97.596885536972437</v>
      </c>
      <c r="C2052" s="48">
        <v>98</v>
      </c>
      <c r="D2052" s="48">
        <v>110</v>
      </c>
    </row>
    <row r="2053" spans="1:4">
      <c r="A2053" s="519">
        <v>499</v>
      </c>
      <c r="B2053" s="48">
        <v>96.815438618428502</v>
      </c>
      <c r="C2053" s="48">
        <v>98</v>
      </c>
      <c r="D2053" s="48">
        <v>110</v>
      </c>
    </row>
    <row r="2054" spans="1:4">
      <c r="A2054" s="519">
        <v>503</v>
      </c>
      <c r="B2054" s="48">
        <v>99.436873124553031</v>
      </c>
      <c r="C2054" s="48">
        <v>98</v>
      </c>
      <c r="D2054" s="48">
        <v>110</v>
      </c>
    </row>
    <row r="2055" spans="1:4">
      <c r="A2055" s="519">
        <v>507</v>
      </c>
      <c r="B2055" s="48">
        <v>99.358481789238439</v>
      </c>
      <c r="C2055" s="48">
        <v>98</v>
      </c>
      <c r="D2055" s="48">
        <v>110</v>
      </c>
    </row>
    <row r="2056" spans="1:4">
      <c r="A2056" s="519">
        <v>511</v>
      </c>
      <c r="B2056" s="48">
        <v>100.05761289860781</v>
      </c>
      <c r="C2056" s="48">
        <v>98</v>
      </c>
      <c r="D2056" s="48">
        <v>110</v>
      </c>
    </row>
    <row r="2057" spans="1:4">
      <c r="A2057" s="519">
        <v>515</v>
      </c>
      <c r="B2057" s="48">
        <v>96.041108747864172</v>
      </c>
      <c r="C2057" s="48">
        <v>98</v>
      </c>
      <c r="D2057" s="48">
        <v>110</v>
      </c>
    </row>
    <row r="2058" spans="1:4">
      <c r="A2058" s="519">
        <v>519</v>
      </c>
      <c r="B2058" s="48">
        <v>97.023761504277033</v>
      </c>
      <c r="C2058" s="48">
        <v>98</v>
      </c>
      <c r="D2058" s="48">
        <v>110</v>
      </c>
    </row>
    <row r="2059" spans="1:4">
      <c r="A2059" s="519">
        <v>523</v>
      </c>
      <c r="B2059" s="48">
        <v>94.71970010366276</v>
      </c>
      <c r="C2059" s="48">
        <v>98</v>
      </c>
      <c r="D2059" s="48">
        <v>110</v>
      </c>
    </row>
    <row r="2060" spans="1:4">
      <c r="A2060" s="519">
        <v>527</v>
      </c>
      <c r="B2060" s="48">
        <v>95.354053045035641</v>
      </c>
      <c r="C2060" s="48">
        <v>98</v>
      </c>
      <c r="D2060" s="48">
        <v>110</v>
      </c>
    </row>
    <row r="2061" spans="1:4">
      <c r="A2061" s="519">
        <v>531</v>
      </c>
      <c r="B2061" s="48">
        <v>96.54755885277892</v>
      </c>
      <c r="C2061" s="48">
        <v>98</v>
      </c>
      <c r="D2061" s="48">
        <v>110</v>
      </c>
    </row>
    <row r="2062" spans="1:4">
      <c r="A2062" s="519">
        <v>535</v>
      </c>
      <c r="B2062" s="48">
        <v>97.609157734913708</v>
      </c>
      <c r="C2062" s="48">
        <v>98</v>
      </c>
      <c r="D2062" s="48">
        <v>110</v>
      </c>
    </row>
    <row r="2063" spans="1:4">
      <c r="A2063" s="519">
        <v>539</v>
      </c>
      <c r="B2063" s="48">
        <v>96.299325676538416</v>
      </c>
      <c r="C2063" s="48">
        <v>98</v>
      </c>
      <c r="D2063" s="48">
        <v>110</v>
      </c>
    </row>
    <row r="2064" spans="1:4">
      <c r="A2064" s="519">
        <v>543</v>
      </c>
      <c r="B2064" s="48">
        <v>96.96521567366888</v>
      </c>
      <c r="C2064" s="48">
        <v>98</v>
      </c>
      <c r="D2064" s="48">
        <v>110</v>
      </c>
    </row>
    <row r="2065" spans="1:4">
      <c r="A2065" s="519">
        <v>547</v>
      </c>
      <c r="B2065" s="48">
        <v>97.934812911568685</v>
      </c>
      <c r="C2065" s="48">
        <v>98</v>
      </c>
      <c r="D2065" s="48">
        <v>110</v>
      </c>
    </row>
    <row r="2066" spans="1:4">
      <c r="A2066" s="519">
        <v>551</v>
      </c>
      <c r="B2066" s="48">
        <v>97.744541660005737</v>
      </c>
      <c r="C2066" s="48">
        <v>98</v>
      </c>
      <c r="D2066" s="48">
        <v>110</v>
      </c>
    </row>
    <row r="2067" spans="1:4">
      <c r="A2067" s="519">
        <v>555</v>
      </c>
      <c r="B2067" s="48">
        <v>100.22002035126796</v>
      </c>
      <c r="C2067" s="48">
        <v>98</v>
      </c>
      <c r="D2067" s="48">
        <v>110</v>
      </c>
    </row>
    <row r="2068" spans="1:4">
      <c r="A2068" s="519">
        <v>559</v>
      </c>
      <c r="B2068" s="48">
        <v>98.010552274209445</v>
      </c>
      <c r="C2068" s="48">
        <v>98</v>
      </c>
      <c r="D2068" s="48">
        <v>110</v>
      </c>
    </row>
    <row r="2069" spans="1:4">
      <c r="A2069" s="519">
        <v>563</v>
      </c>
      <c r="B2069" s="48">
        <v>95.109397753469949</v>
      </c>
      <c r="C2069" s="48">
        <v>98</v>
      </c>
      <c r="D2069" s="48">
        <v>110</v>
      </c>
    </row>
    <row r="2070" spans="1:4">
      <c r="A2070" s="519">
        <v>567</v>
      </c>
      <c r="B2070" s="48">
        <v>96.198014606022809</v>
      </c>
      <c r="C2070" s="48">
        <v>98</v>
      </c>
      <c r="D2070" s="48">
        <v>110</v>
      </c>
    </row>
    <row r="2071" spans="1:4">
      <c r="A2071" s="519">
        <v>571</v>
      </c>
      <c r="B2071" s="48">
        <v>96.671505131369841</v>
      </c>
      <c r="C2071" s="48">
        <v>98</v>
      </c>
      <c r="D2071" s="48">
        <v>110</v>
      </c>
    </row>
    <row r="2072" spans="1:4">
      <c r="A2072" s="519">
        <v>575</v>
      </c>
      <c r="B2072" s="48">
        <v>94.727736640930502</v>
      </c>
      <c r="C2072" s="48">
        <v>98</v>
      </c>
      <c r="D2072" s="48">
        <v>110</v>
      </c>
    </row>
    <row r="2073" spans="1:4">
      <c r="A2073" s="519">
        <v>579</v>
      </c>
      <c r="B2073" s="48">
        <v>97.373655039330103</v>
      </c>
      <c r="C2073" s="48">
        <v>98</v>
      </c>
      <c r="D2073" s="48">
        <v>110</v>
      </c>
    </row>
    <row r="2074" spans="1:4">
      <c r="A2074" s="519">
        <v>583</v>
      </c>
      <c r="B2074" s="48">
        <v>96.661545239556389</v>
      </c>
      <c r="C2074" s="48">
        <v>98</v>
      </c>
      <c r="D2074" s="48">
        <v>110</v>
      </c>
    </row>
    <row r="2075" spans="1:4">
      <c r="A2075" s="519">
        <v>587</v>
      </c>
      <c r="B2075" s="48">
        <v>99.539422811858913</v>
      </c>
      <c r="C2075" s="48">
        <v>98</v>
      </c>
      <c r="D2075" s="48">
        <v>110</v>
      </c>
    </row>
    <row r="2076" spans="1:4">
      <c r="A2076" s="519">
        <v>591</v>
      </c>
      <c r="B2076" s="48">
        <v>99.297992244451677</v>
      </c>
      <c r="C2076" s="48">
        <v>98</v>
      </c>
      <c r="D2076" s="48">
        <v>110</v>
      </c>
    </row>
    <row r="2077" spans="1:4">
      <c r="A2077" s="519">
        <v>595</v>
      </c>
      <c r="B2077" s="48">
        <v>99.239344160214642</v>
      </c>
      <c r="C2077" s="48">
        <v>98</v>
      </c>
      <c r="D2077" s="48">
        <v>110</v>
      </c>
    </row>
    <row r="2078" spans="1:4">
      <c r="A2078" s="519">
        <v>599</v>
      </c>
      <c r="B2078" s="48">
        <v>93.349876317910372</v>
      </c>
      <c r="C2078" s="48">
        <v>98</v>
      </c>
      <c r="D2078" s="48">
        <v>110</v>
      </c>
    </row>
    <row r="2079" spans="1:4">
      <c r="A2079" s="519">
        <v>603</v>
      </c>
      <c r="B2079" s="48">
        <v>96.528782530974539</v>
      </c>
      <c r="C2079" s="48">
        <v>98</v>
      </c>
      <c r="D2079" s="48">
        <v>110</v>
      </c>
    </row>
    <row r="2080" spans="1:4">
      <c r="A2080" s="519">
        <v>607</v>
      </c>
      <c r="B2080" s="48">
        <v>99.725043050151399</v>
      </c>
      <c r="C2080" s="48">
        <v>98</v>
      </c>
      <c r="D2080" s="48">
        <v>110</v>
      </c>
    </row>
    <row r="2081" spans="1:4">
      <c r="A2081" s="519">
        <v>611</v>
      </c>
      <c r="B2081" s="48">
        <v>100.43014698252948</v>
      </c>
      <c r="C2081" s="48">
        <v>98</v>
      </c>
      <c r="D2081" s="48">
        <v>110</v>
      </c>
    </row>
    <row r="2082" spans="1:4">
      <c r="A2082" s="519">
        <v>615</v>
      </c>
      <c r="B2082" s="48">
        <v>101.905297017218</v>
      </c>
      <c r="C2082" s="48">
        <v>98</v>
      </c>
      <c r="D2082" s="48">
        <v>110</v>
      </c>
    </row>
    <row r="2083" spans="1:4">
      <c r="A2083" s="519">
        <v>619</v>
      </c>
      <c r="B2083" s="48">
        <v>99.510363060110464</v>
      </c>
      <c r="C2083" s="48">
        <v>98</v>
      </c>
      <c r="D2083" s="48">
        <v>110</v>
      </c>
    </row>
    <row r="2084" spans="1:4">
      <c r="A2084" s="519">
        <v>623</v>
      </c>
      <c r="B2084" s="48">
        <v>97.508776573817073</v>
      </c>
      <c r="C2084" s="48">
        <v>98</v>
      </c>
      <c r="D2084" s="48">
        <v>110</v>
      </c>
    </row>
    <row r="2085" spans="1:4">
      <c r="A2085" s="519">
        <v>627</v>
      </c>
      <c r="B2085" s="48">
        <v>98.60592646262343</v>
      </c>
      <c r="C2085" s="48">
        <v>98</v>
      </c>
      <c r="D2085" s="48">
        <v>110</v>
      </c>
    </row>
    <row r="2086" spans="1:4">
      <c r="A2086" s="519">
        <v>631</v>
      </c>
      <c r="B2086" s="48">
        <v>97.785881162261532</v>
      </c>
      <c r="C2086" s="48">
        <v>98</v>
      </c>
      <c r="D2086" s="48">
        <v>110</v>
      </c>
    </row>
    <row r="2087" spans="1:4">
      <c r="A2087" s="519">
        <v>635</v>
      </c>
      <c r="B2087" s="48">
        <v>95.337459532522459</v>
      </c>
      <c r="C2087" s="48">
        <v>98</v>
      </c>
      <c r="D2087" s="48">
        <v>110</v>
      </c>
    </row>
    <row r="2088" spans="1:4">
      <c r="A2088" s="519">
        <v>639</v>
      </c>
      <c r="B2088" s="48">
        <v>96.042414917690181</v>
      </c>
      <c r="C2088" s="48">
        <v>98</v>
      </c>
      <c r="D2088" s="48">
        <v>110</v>
      </c>
    </row>
    <row r="2089" spans="1:4">
      <c r="A2089" s="519">
        <v>643</v>
      </c>
      <c r="B2089" s="48">
        <v>95.72806963957315</v>
      </c>
      <c r="C2089" s="48">
        <v>98</v>
      </c>
      <c r="D2089" s="48">
        <v>110</v>
      </c>
    </row>
    <row r="2090" spans="1:4">
      <c r="A2090" s="519">
        <v>647</v>
      </c>
      <c r="B2090" s="48">
        <v>97.370503346301845</v>
      </c>
      <c r="C2090" s="48">
        <v>98</v>
      </c>
      <c r="D2090" s="48">
        <v>110</v>
      </c>
    </row>
    <row r="2091" spans="1:4">
      <c r="A2091" s="519">
        <v>651</v>
      </c>
      <c r="B2091" s="48">
        <v>97.38119417818271</v>
      </c>
      <c r="C2091" s="48">
        <v>98</v>
      </c>
      <c r="D2091" s="48">
        <v>110</v>
      </c>
    </row>
    <row r="2092" spans="1:4">
      <c r="A2092" s="519">
        <v>655</v>
      </c>
      <c r="B2092" s="48">
        <v>96.935136750992839</v>
      </c>
      <c r="C2092" s="48">
        <v>98</v>
      </c>
      <c r="D2092" s="48">
        <v>110</v>
      </c>
    </row>
    <row r="2093" spans="1:4">
      <c r="A2093" s="519">
        <v>659</v>
      </c>
      <c r="B2093" s="48">
        <v>95.334756930398285</v>
      </c>
      <c r="C2093" s="48">
        <v>98</v>
      </c>
      <c r="D2093" s="48">
        <v>110</v>
      </c>
    </row>
    <row r="2094" spans="1:4">
      <c r="A2094" s="519">
        <v>663</v>
      </c>
      <c r="B2094" s="48">
        <v>96.316698003725264</v>
      </c>
      <c r="C2094" s="48">
        <v>98</v>
      </c>
      <c r="D2094" s="48">
        <v>110</v>
      </c>
    </row>
    <row r="2095" spans="1:4">
      <c r="A2095" s="519">
        <v>667</v>
      </c>
      <c r="B2095" s="48">
        <v>96.358261127368834</v>
      </c>
      <c r="C2095" s="48">
        <v>98</v>
      </c>
      <c r="D2095" s="48">
        <v>110</v>
      </c>
    </row>
    <row r="2096" spans="1:4">
      <c r="A2096" s="519">
        <v>671</v>
      </c>
      <c r="B2096" s="48">
        <v>94.040280659759688</v>
      </c>
      <c r="C2096" s="48">
        <v>98</v>
      </c>
      <c r="D2096" s="48">
        <v>110</v>
      </c>
    </row>
    <row r="2097" spans="1:4">
      <c r="A2097" s="519">
        <v>675</v>
      </c>
      <c r="B2097" s="48">
        <v>95.607256962593937</v>
      </c>
      <c r="C2097" s="48">
        <v>98</v>
      </c>
      <c r="D2097" s="48">
        <v>110</v>
      </c>
    </row>
    <row r="2098" spans="1:4">
      <c r="A2098" s="519">
        <v>679</v>
      </c>
      <c r="B2098" s="48">
        <v>97.913795140939186</v>
      </c>
      <c r="C2098" s="48">
        <v>98</v>
      </c>
      <c r="D2098" s="48">
        <v>110</v>
      </c>
    </row>
    <row r="2099" spans="1:4">
      <c r="A2099" s="519">
        <v>683</v>
      </c>
      <c r="B2099" s="48">
        <v>96.263878788069377</v>
      </c>
      <c r="C2099" s="48">
        <v>98</v>
      </c>
      <c r="D2099" s="48">
        <v>110</v>
      </c>
    </row>
    <row r="2100" spans="1:4">
      <c r="A2100" s="519">
        <v>687</v>
      </c>
      <c r="B2100" s="48">
        <v>97.199102169663604</v>
      </c>
      <c r="C2100" s="48">
        <v>98</v>
      </c>
      <c r="D2100" s="48">
        <v>110</v>
      </c>
    </row>
    <row r="2101" spans="1:4">
      <c r="A2101" s="519">
        <v>691</v>
      </c>
      <c r="B2101" s="48">
        <v>99.628490451934113</v>
      </c>
      <c r="C2101" s="48">
        <v>98</v>
      </c>
      <c r="D2101" s="48">
        <v>110</v>
      </c>
    </row>
    <row r="2102" spans="1:4">
      <c r="A2102" s="519">
        <v>695</v>
      </c>
      <c r="B2102" s="48">
        <v>96.310201173889297</v>
      </c>
      <c r="C2102" s="48">
        <v>98</v>
      </c>
      <c r="D2102" s="48">
        <v>110</v>
      </c>
    </row>
    <row r="2103" spans="1:4">
      <c r="A2103" s="519">
        <v>699</v>
      </c>
      <c r="B2103" s="48">
        <v>97.162395371959605</v>
      </c>
      <c r="C2103" s="48">
        <v>98</v>
      </c>
      <c r="D2103" s="48">
        <v>110</v>
      </c>
    </row>
    <row r="2104" spans="1:4">
      <c r="A2104" s="519">
        <v>703</v>
      </c>
      <c r="B2104" s="48">
        <v>96.780907951284362</v>
      </c>
      <c r="C2104" s="48">
        <v>98</v>
      </c>
      <c r="D2104" s="48">
        <v>110</v>
      </c>
    </row>
    <row r="2105" spans="1:4">
      <c r="A2105" s="519">
        <v>707</v>
      </c>
      <c r="B2105" s="48">
        <v>96.683243292525788</v>
      </c>
      <c r="C2105" s="48">
        <v>98</v>
      </c>
      <c r="D2105" s="48">
        <v>110</v>
      </c>
    </row>
    <row r="2106" spans="1:4">
      <c r="A2106" s="519">
        <v>711</v>
      </c>
      <c r="B2106" s="48">
        <v>95.779134257288945</v>
      </c>
      <c r="C2106" s="48">
        <v>98</v>
      </c>
      <c r="D2106" s="48">
        <v>110</v>
      </c>
    </row>
    <row r="2107" spans="1:4">
      <c r="A2107" s="519">
        <v>715</v>
      </c>
      <c r="B2107" s="48">
        <v>97.888928347978094</v>
      </c>
      <c r="C2107" s="48">
        <v>98</v>
      </c>
      <c r="D2107" s="48">
        <v>110</v>
      </c>
    </row>
    <row r="2108" spans="1:4">
      <c r="A2108" s="519">
        <v>719</v>
      </c>
      <c r="B2108" s="48">
        <v>97.103732593158071</v>
      </c>
      <c r="C2108" s="48">
        <v>98</v>
      </c>
      <c r="D2108" s="48">
        <v>110</v>
      </c>
    </row>
    <row r="2109" spans="1:4">
      <c r="A2109" s="519">
        <v>723</v>
      </c>
      <c r="B2109" s="48">
        <v>97.23308338703653</v>
      </c>
      <c r="C2109" s="48">
        <v>98</v>
      </c>
      <c r="D2109" s="48">
        <v>110</v>
      </c>
    </row>
    <row r="2110" spans="1:4">
      <c r="A2110" s="519">
        <v>727</v>
      </c>
      <c r="B2110" s="48">
        <v>96.693172405880262</v>
      </c>
      <c r="C2110" s="48">
        <v>98</v>
      </c>
      <c r="D2110" s="48">
        <v>110</v>
      </c>
    </row>
    <row r="2111" spans="1:4">
      <c r="A2111" s="519">
        <v>731</v>
      </c>
      <c r="B2111" s="48">
        <v>98.280223741686342</v>
      </c>
      <c r="C2111" s="48">
        <v>98</v>
      </c>
      <c r="D2111" s="48">
        <v>110</v>
      </c>
    </row>
    <row r="2112" spans="1:4">
      <c r="A2112" s="519">
        <v>735</v>
      </c>
      <c r="B2112" s="48">
        <v>96.516152001728742</v>
      </c>
      <c r="C2112" s="48">
        <v>98</v>
      </c>
      <c r="D2112" s="48">
        <v>110</v>
      </c>
    </row>
    <row r="2113" spans="1:4">
      <c r="A2113" s="519">
        <v>739</v>
      </c>
      <c r="B2113" s="48">
        <v>95.406658085961439</v>
      </c>
      <c r="C2113" s="48">
        <v>98</v>
      </c>
      <c r="D2113" s="48">
        <v>110</v>
      </c>
    </row>
    <row r="2114" spans="1:4">
      <c r="A2114" s="519">
        <v>743</v>
      </c>
      <c r="B2114" s="48">
        <v>98.064581476544149</v>
      </c>
      <c r="C2114" s="48">
        <v>98</v>
      </c>
      <c r="D2114" s="48">
        <v>110</v>
      </c>
    </row>
    <row r="2115" spans="1:4">
      <c r="A2115" s="519">
        <v>747</v>
      </c>
      <c r="B2115" s="48">
        <v>97.209232465262204</v>
      </c>
      <c r="C2115" s="48">
        <v>98</v>
      </c>
      <c r="D2115" s="48">
        <v>110</v>
      </c>
    </row>
    <row r="2116" spans="1:4">
      <c r="A2116" s="519">
        <v>751</v>
      </c>
      <c r="B2116" s="48">
        <v>97.144984386242783</v>
      </c>
      <c r="C2116" s="48">
        <v>98</v>
      </c>
      <c r="D2116" s="48">
        <v>110</v>
      </c>
    </row>
    <row r="2117" spans="1:4">
      <c r="A2117" s="519">
        <v>755</v>
      </c>
      <c r="B2117" s="48">
        <v>99.928606197989509</v>
      </c>
      <c r="C2117" s="48">
        <v>98</v>
      </c>
      <c r="D2117" s="48">
        <v>110</v>
      </c>
    </row>
    <row r="2118" spans="1:4">
      <c r="A2118" s="519">
        <v>759</v>
      </c>
      <c r="B2118" s="48">
        <v>98.000093442909304</v>
      </c>
      <c r="C2118" s="48">
        <v>98</v>
      </c>
      <c r="D2118" s="48">
        <v>110</v>
      </c>
    </row>
    <row r="2119" spans="1:4">
      <c r="A2119" s="519">
        <v>763</v>
      </c>
      <c r="B2119" s="48">
        <v>98.665621610769335</v>
      </c>
      <c r="C2119" s="48">
        <v>98</v>
      </c>
      <c r="D2119" s="48">
        <v>110</v>
      </c>
    </row>
    <row r="2120" spans="1:4">
      <c r="A2120" s="519">
        <v>767</v>
      </c>
      <c r="B2120" s="48">
        <v>95.319498889105631</v>
      </c>
      <c r="C2120" s="48">
        <v>98</v>
      </c>
      <c r="D2120" s="48">
        <v>110</v>
      </c>
    </row>
    <row r="2121" spans="1:4">
      <c r="A2121" s="519">
        <v>771</v>
      </c>
      <c r="B2121" s="48">
        <v>97.254111153064542</v>
      </c>
      <c r="C2121" s="48">
        <v>98</v>
      </c>
      <c r="D2121" s="48">
        <v>110</v>
      </c>
    </row>
    <row r="2122" spans="1:4">
      <c r="A2122" s="519">
        <v>775</v>
      </c>
      <c r="B2122" s="48">
        <v>97.35061213293001</v>
      </c>
      <c r="C2122" s="48">
        <v>98</v>
      </c>
      <c r="D2122" s="48">
        <v>110</v>
      </c>
    </row>
    <row r="2123" spans="1:4">
      <c r="A2123" s="519">
        <v>779</v>
      </c>
      <c r="B2123" s="48">
        <v>97.031048634219388</v>
      </c>
      <c r="C2123" s="48">
        <v>98</v>
      </c>
      <c r="D2123" s="48">
        <v>110</v>
      </c>
    </row>
    <row r="2124" spans="1:4">
      <c r="A2124" s="519">
        <v>783</v>
      </c>
      <c r="B2124" s="48">
        <v>96.250215016380267</v>
      </c>
      <c r="C2124" s="48">
        <v>98</v>
      </c>
      <c r="D2124" s="48">
        <v>110</v>
      </c>
    </row>
    <row r="2125" spans="1:4">
      <c r="A2125" s="519">
        <v>787</v>
      </c>
      <c r="B2125" s="48">
        <v>94.988659134098612</v>
      </c>
      <c r="C2125" s="48">
        <v>98</v>
      </c>
      <c r="D2125" s="48">
        <v>110</v>
      </c>
    </row>
    <row r="2126" spans="1:4">
      <c r="A2126" s="519">
        <v>791</v>
      </c>
      <c r="B2126" s="48">
        <v>98.029672941739875</v>
      </c>
      <c r="C2126" s="48">
        <v>98</v>
      </c>
      <c r="D2126" s="48">
        <v>110</v>
      </c>
    </row>
    <row r="2127" spans="1:4">
      <c r="A2127" s="519">
        <v>795</v>
      </c>
      <c r="B2127" s="48">
        <v>99.235075107748614</v>
      </c>
      <c r="C2127" s="48">
        <v>98</v>
      </c>
      <c r="D2127" s="48">
        <v>110</v>
      </c>
    </row>
    <row r="2128" spans="1:4">
      <c r="A2128" s="519">
        <v>799</v>
      </c>
      <c r="B2128" s="48">
        <v>97.20582178347496</v>
      </c>
      <c r="C2128" s="48">
        <v>98</v>
      </c>
      <c r="D2128" s="48">
        <v>110</v>
      </c>
    </row>
    <row r="2129" spans="1:4">
      <c r="A2129" s="519">
        <v>803</v>
      </c>
      <c r="B2129" s="48">
        <v>98.527437055670106</v>
      </c>
      <c r="C2129" s="48">
        <v>98</v>
      </c>
      <c r="D2129" s="48">
        <v>110</v>
      </c>
    </row>
    <row r="2130" spans="1:4">
      <c r="A2130" s="519">
        <v>807</v>
      </c>
      <c r="B2130" s="48">
        <v>98.626803840934784</v>
      </c>
      <c r="C2130" s="48">
        <v>98</v>
      </c>
      <c r="D2130" s="48">
        <v>110</v>
      </c>
    </row>
    <row r="2131" spans="1:4">
      <c r="A2131" s="519">
        <v>811</v>
      </c>
      <c r="B2131" s="48">
        <v>97.571390417473893</v>
      </c>
      <c r="C2131" s="48">
        <v>98</v>
      </c>
      <c r="D2131" s="48">
        <v>110</v>
      </c>
    </row>
    <row r="2132" spans="1:4">
      <c r="A2132" s="519">
        <v>815</v>
      </c>
      <c r="B2132" s="48">
        <v>97.157759223938669</v>
      </c>
      <c r="C2132" s="48">
        <v>98</v>
      </c>
      <c r="D2132" s="48">
        <v>110</v>
      </c>
    </row>
    <row r="2133" spans="1:4">
      <c r="A2133" s="519">
        <v>819</v>
      </c>
      <c r="B2133" s="48">
        <v>96.536513412277287</v>
      </c>
      <c r="C2133" s="48">
        <v>98</v>
      </c>
      <c r="D2133" s="48">
        <v>110</v>
      </c>
    </row>
    <row r="2134" spans="1:4">
      <c r="A2134" s="519">
        <v>823</v>
      </c>
      <c r="B2134" s="48">
        <v>93.762719648248165</v>
      </c>
      <c r="C2134" s="48">
        <v>98</v>
      </c>
      <c r="D2134" s="48">
        <v>110</v>
      </c>
    </row>
    <row r="2135" spans="1:4">
      <c r="A2135" s="519">
        <v>827</v>
      </c>
      <c r="B2135" s="48">
        <v>97.072891782824271</v>
      </c>
      <c r="C2135" s="48">
        <v>98</v>
      </c>
      <c r="D2135" s="48">
        <v>110</v>
      </c>
    </row>
    <row r="2136" spans="1:4">
      <c r="A2136" s="519">
        <v>831</v>
      </c>
      <c r="B2136" s="48">
        <v>98.021849169549697</v>
      </c>
      <c r="C2136" s="48">
        <v>98</v>
      </c>
      <c r="D2136" s="48">
        <v>110</v>
      </c>
    </row>
    <row r="2137" spans="1:4">
      <c r="A2137" s="519">
        <v>833</v>
      </c>
      <c r="B2137" s="48">
        <v>95.25135207462445</v>
      </c>
      <c r="C2137" s="48">
        <v>98</v>
      </c>
      <c r="D2137" s="48">
        <v>110</v>
      </c>
    </row>
    <row r="2138" spans="1:4">
      <c r="A2138" s="519">
        <v>836</v>
      </c>
      <c r="B2138" s="48">
        <v>96.59990421153914</v>
      </c>
      <c r="C2138" s="48">
        <v>98</v>
      </c>
      <c r="D2138" s="48">
        <v>110</v>
      </c>
    </row>
    <row r="2139" spans="1:4">
      <c r="A2139" s="519">
        <v>839</v>
      </c>
      <c r="B2139" s="48">
        <v>98.354162961133156</v>
      </c>
      <c r="C2139" s="48">
        <v>98</v>
      </c>
      <c r="D2139" s="48">
        <v>110</v>
      </c>
    </row>
    <row r="2140" spans="1:4">
      <c r="A2140" s="519">
        <v>842</v>
      </c>
      <c r="B2140" s="48">
        <v>99.093125511172929</v>
      </c>
      <c r="C2140" s="48">
        <v>98</v>
      </c>
      <c r="D2140" s="48">
        <v>110</v>
      </c>
    </row>
    <row r="2141" spans="1:4">
      <c r="A2141" s="519">
        <v>845</v>
      </c>
      <c r="B2141" s="48">
        <v>97.748460389431528</v>
      </c>
      <c r="C2141" s="48">
        <v>98</v>
      </c>
      <c r="D2141" s="48">
        <v>110</v>
      </c>
    </row>
    <row r="2142" spans="1:4">
      <c r="A2142" s="519">
        <v>848</v>
      </c>
      <c r="B2142" s="48">
        <v>97.491026638582156</v>
      </c>
      <c r="C2142" s="48">
        <v>98</v>
      </c>
      <c r="D2142" s="48">
        <v>110</v>
      </c>
    </row>
    <row r="2143" spans="1:4">
      <c r="A2143" s="519">
        <v>852</v>
      </c>
      <c r="B2143" s="48">
        <v>96.693425656581667</v>
      </c>
      <c r="C2143" s="48">
        <v>98</v>
      </c>
      <c r="D2143" s="48">
        <v>110</v>
      </c>
    </row>
    <row r="2144" spans="1:4">
      <c r="A2144" s="519">
        <v>856</v>
      </c>
      <c r="B2144" s="48">
        <v>92.020513638212947</v>
      </c>
      <c r="C2144" s="48">
        <v>98</v>
      </c>
      <c r="D2144" s="48">
        <v>110</v>
      </c>
    </row>
    <row r="2145" spans="1:4">
      <c r="A2145" s="519">
        <v>860</v>
      </c>
      <c r="B2145" s="48">
        <v>98.334436074386019</v>
      </c>
      <c r="C2145" s="48">
        <v>98</v>
      </c>
      <c r="D2145" s="48">
        <v>110</v>
      </c>
    </row>
    <row r="2146" spans="1:4">
      <c r="A2146" s="519">
        <v>864</v>
      </c>
      <c r="B2146" s="48">
        <v>101.26468051144435</v>
      </c>
      <c r="C2146" s="48">
        <v>98</v>
      </c>
      <c r="D2146" s="48">
        <v>110</v>
      </c>
    </row>
    <row r="2147" spans="1:4">
      <c r="A2147" s="519">
        <v>868</v>
      </c>
      <c r="B2147" s="48">
        <v>100.38494130161011</v>
      </c>
      <c r="C2147" s="48">
        <v>98</v>
      </c>
      <c r="D2147" s="48">
        <v>110</v>
      </c>
    </row>
    <row r="2148" spans="1:4">
      <c r="A2148" s="519">
        <v>872</v>
      </c>
      <c r="B2148" s="48">
        <v>103.49121298102737</v>
      </c>
      <c r="C2148" s="48">
        <v>98</v>
      </c>
      <c r="D2148" s="48">
        <v>110</v>
      </c>
    </row>
    <row r="2149" spans="1:4">
      <c r="A2149" s="519">
        <v>876</v>
      </c>
      <c r="B2149" s="48">
        <v>101.05957856048957</v>
      </c>
      <c r="C2149" s="48">
        <v>98</v>
      </c>
      <c r="D2149" s="48">
        <v>110</v>
      </c>
    </row>
    <row r="2150" spans="1:4">
      <c r="A2150" s="519">
        <v>880</v>
      </c>
      <c r="B2150" s="48">
        <v>95.181222640299197</v>
      </c>
      <c r="C2150" s="48">
        <v>98</v>
      </c>
      <c r="D2150" s="48">
        <v>110</v>
      </c>
    </row>
    <row r="2151" spans="1:4">
      <c r="A2151" s="519">
        <v>884</v>
      </c>
      <c r="B2151" s="48">
        <v>95.445877487892233</v>
      </c>
      <c r="C2151" s="48">
        <v>98</v>
      </c>
      <c r="D2151" s="48">
        <v>110</v>
      </c>
    </row>
    <row r="2152" spans="1:4">
      <c r="A2152" s="519">
        <v>888</v>
      </c>
      <c r="B2152" s="48">
        <v>96.79850938735693</v>
      </c>
      <c r="C2152" s="48">
        <v>98</v>
      </c>
      <c r="D2152" s="48">
        <v>110</v>
      </c>
    </row>
    <row r="2153" spans="1:4">
      <c r="A2153" s="519">
        <v>892</v>
      </c>
      <c r="B2153" s="48">
        <v>97.99822779742756</v>
      </c>
      <c r="C2153" s="48">
        <v>98</v>
      </c>
      <c r="D2153" s="48">
        <v>110</v>
      </c>
    </row>
    <row r="2154" spans="1:4">
      <c r="A2154" s="519">
        <v>896</v>
      </c>
      <c r="B2154" s="48">
        <v>97.223937836453317</v>
      </c>
      <c r="C2154" s="48">
        <v>98</v>
      </c>
      <c r="D2154" s="48">
        <v>110</v>
      </c>
    </row>
    <row r="2155" spans="1:4">
      <c r="A2155" s="519">
        <v>900</v>
      </c>
      <c r="B2155" s="48">
        <v>97.355562403720256</v>
      </c>
      <c r="C2155" s="48">
        <v>98</v>
      </c>
      <c r="D2155" s="48">
        <v>110</v>
      </c>
    </row>
    <row r="2156" spans="1:4">
      <c r="A2156" s="519">
        <v>904</v>
      </c>
      <c r="B2156" s="48">
        <v>98.099944128720196</v>
      </c>
      <c r="C2156" s="48">
        <v>98</v>
      </c>
      <c r="D2156" s="48">
        <v>110</v>
      </c>
    </row>
    <row r="2157" spans="1:4">
      <c r="A2157" s="519">
        <v>908</v>
      </c>
      <c r="B2157" s="48">
        <v>95.308075176293698</v>
      </c>
      <c r="C2157" s="48">
        <v>98</v>
      </c>
      <c r="D2157" s="48">
        <v>110</v>
      </c>
    </row>
    <row r="2158" spans="1:4">
      <c r="A2158" s="519">
        <v>912</v>
      </c>
      <c r="B2158" s="48">
        <v>94.031131654604721</v>
      </c>
      <c r="C2158" s="48">
        <v>98</v>
      </c>
      <c r="D2158" s="48">
        <v>110</v>
      </c>
    </row>
    <row r="2159" spans="1:4">
      <c r="A2159" s="519">
        <v>916</v>
      </c>
      <c r="B2159" s="48">
        <v>97.256899624284173</v>
      </c>
      <c r="C2159" s="48">
        <v>98</v>
      </c>
      <c r="D2159" s="48">
        <v>110</v>
      </c>
    </row>
    <row r="2160" spans="1:4">
      <c r="A2160" s="519">
        <v>920</v>
      </c>
      <c r="B2160" s="48">
        <v>96.264235222723116</v>
      </c>
      <c r="C2160" s="48">
        <v>98</v>
      </c>
      <c r="D2160" s="48">
        <v>110</v>
      </c>
    </row>
    <row r="2161" spans="1:4">
      <c r="A2161" s="519">
        <v>924</v>
      </c>
      <c r="B2161" s="48">
        <v>100.07864379230706</v>
      </c>
      <c r="C2161" s="48">
        <v>98</v>
      </c>
      <c r="D2161" s="48">
        <v>110</v>
      </c>
    </row>
    <row r="2162" spans="1:4">
      <c r="A2162" s="519">
        <v>928</v>
      </c>
      <c r="B2162" s="48">
        <v>97.731920699667612</v>
      </c>
      <c r="C2162" s="48">
        <v>98</v>
      </c>
      <c r="D2162" s="48">
        <v>110</v>
      </c>
    </row>
    <row r="2163" spans="1:4">
      <c r="A2163" s="519">
        <v>932</v>
      </c>
      <c r="B2163" s="48">
        <v>100.66136550308302</v>
      </c>
      <c r="C2163" s="48">
        <v>98</v>
      </c>
      <c r="D2163" s="48">
        <v>110</v>
      </c>
    </row>
    <row r="2164" spans="1:4">
      <c r="A2164" s="519">
        <v>936</v>
      </c>
      <c r="B2164" s="48">
        <v>100.81756250988352</v>
      </c>
      <c r="C2164" s="48">
        <v>98</v>
      </c>
      <c r="D2164" s="48">
        <v>110</v>
      </c>
    </row>
    <row r="2165" spans="1:4">
      <c r="A2165" s="519">
        <v>940</v>
      </c>
      <c r="B2165" s="48">
        <v>94.460194088631013</v>
      </c>
      <c r="C2165" s="48">
        <v>98</v>
      </c>
      <c r="D2165" s="48">
        <v>110</v>
      </c>
    </row>
    <row r="2166" spans="1:4">
      <c r="A2166" s="519">
        <v>944</v>
      </c>
      <c r="B2166" s="48">
        <v>97.565762260683698</v>
      </c>
      <c r="C2166" s="48">
        <v>98</v>
      </c>
      <c r="D2166" s="48">
        <v>110</v>
      </c>
    </row>
    <row r="2167" spans="1:4">
      <c r="A2167" s="519">
        <v>948</v>
      </c>
      <c r="B2167" s="48">
        <v>97.81392939929232</v>
      </c>
      <c r="C2167" s="48">
        <v>98</v>
      </c>
      <c r="D2167" s="48">
        <v>110</v>
      </c>
    </row>
    <row r="2168" spans="1:4">
      <c r="A2168" s="519">
        <v>952</v>
      </c>
      <c r="B2168" s="48">
        <v>97.958885523789377</v>
      </c>
      <c r="C2168" s="48">
        <v>98</v>
      </c>
      <c r="D2168" s="48">
        <v>110</v>
      </c>
    </row>
    <row r="2169" spans="1:4">
      <c r="A2169" s="519">
        <v>956</v>
      </c>
      <c r="B2169" s="48">
        <v>94.77595596606983</v>
      </c>
      <c r="C2169" s="48">
        <v>98</v>
      </c>
      <c r="D2169" s="48">
        <v>110</v>
      </c>
    </row>
    <row r="2170" spans="1:4">
      <c r="A2170" s="519">
        <v>960</v>
      </c>
      <c r="B2170" s="48">
        <v>96.565325928552326</v>
      </c>
      <c r="C2170" s="48">
        <v>98</v>
      </c>
      <c r="D2170" s="48">
        <v>110</v>
      </c>
    </row>
    <row r="2171" spans="1:4">
      <c r="A2171" s="519">
        <v>964</v>
      </c>
      <c r="B2171" s="48">
        <v>97.572912685867578</v>
      </c>
      <c r="C2171" s="48">
        <v>98</v>
      </c>
      <c r="D2171" s="48">
        <v>110</v>
      </c>
    </row>
    <row r="2172" spans="1:4">
      <c r="A2172" s="519">
        <v>968</v>
      </c>
      <c r="B2172" s="48">
        <v>99.242680694243802</v>
      </c>
      <c r="C2172" s="48">
        <v>98</v>
      </c>
      <c r="D2172" s="48">
        <v>110</v>
      </c>
    </row>
    <row r="2173" spans="1:4">
      <c r="A2173" s="519">
        <v>972</v>
      </c>
      <c r="B2173" s="48">
        <v>98.70400276769206</v>
      </c>
      <c r="C2173" s="48">
        <v>98</v>
      </c>
      <c r="D2173" s="48">
        <v>110</v>
      </c>
    </row>
    <row r="2174" spans="1:4">
      <c r="A2174" s="519">
        <v>976</v>
      </c>
      <c r="B2174" s="48">
        <v>104.20425785477194</v>
      </c>
      <c r="C2174" s="48">
        <v>98</v>
      </c>
      <c r="D2174" s="48">
        <v>110</v>
      </c>
    </row>
    <row r="2175" spans="1:4">
      <c r="A2175" s="519">
        <v>980</v>
      </c>
      <c r="B2175" s="48">
        <v>95.442264690010134</v>
      </c>
      <c r="C2175" s="48">
        <v>98</v>
      </c>
      <c r="D2175" s="48">
        <v>110</v>
      </c>
    </row>
    <row r="2176" spans="1:4">
      <c r="A2176" s="519">
        <v>984</v>
      </c>
      <c r="B2176" s="48">
        <v>94.863987047189525</v>
      </c>
      <c r="C2176" s="48">
        <v>98</v>
      </c>
      <c r="D2176" s="48">
        <v>110</v>
      </c>
    </row>
    <row r="2177" spans="1:4">
      <c r="A2177" s="519">
        <v>988</v>
      </c>
      <c r="B2177" s="48">
        <v>100.10782861683055</v>
      </c>
      <c r="C2177" s="48">
        <v>98</v>
      </c>
      <c r="D2177" s="48">
        <v>110</v>
      </c>
    </row>
    <row r="2178" spans="1:4">
      <c r="A2178" s="519">
        <v>992</v>
      </c>
      <c r="B2178" s="48">
        <v>97.463647099681793</v>
      </c>
      <c r="C2178" s="48">
        <v>98</v>
      </c>
      <c r="D2178" s="48">
        <v>110</v>
      </c>
    </row>
    <row r="2179" spans="1:4">
      <c r="A2179" s="519">
        <v>996</v>
      </c>
      <c r="B2179" s="48">
        <v>97.379529821694234</v>
      </c>
      <c r="C2179" s="48">
        <v>98</v>
      </c>
      <c r="D2179" s="48">
        <v>110</v>
      </c>
    </row>
    <row r="2180" spans="1:4">
      <c r="A2180" s="519">
        <v>1000</v>
      </c>
      <c r="B2180" s="48">
        <v>97.533919559165568</v>
      </c>
      <c r="C2180" s="48">
        <v>98</v>
      </c>
      <c r="D2180" s="48">
        <v>110</v>
      </c>
    </row>
    <row r="2181" spans="1:4">
      <c r="A2181" s="519">
        <v>1004</v>
      </c>
      <c r="B2181" s="48">
        <v>95.306199708683764</v>
      </c>
      <c r="C2181" s="48">
        <v>98</v>
      </c>
      <c r="D2181" s="48">
        <v>110</v>
      </c>
    </row>
    <row r="2182" spans="1:4">
      <c r="A2182" s="519">
        <v>1008</v>
      </c>
      <c r="B2182" s="48">
        <v>95.933854105951582</v>
      </c>
      <c r="C2182" s="48">
        <v>98</v>
      </c>
      <c r="D2182" s="48">
        <v>110</v>
      </c>
    </row>
    <row r="2183" spans="1:4">
      <c r="A2183" s="519">
        <v>1012</v>
      </c>
      <c r="B2183" s="48">
        <v>97.013521989675453</v>
      </c>
      <c r="C2183" s="48">
        <v>98</v>
      </c>
      <c r="D2183" s="48">
        <v>110</v>
      </c>
    </row>
    <row r="2184" spans="1:4">
      <c r="A2184" s="519">
        <v>1016</v>
      </c>
      <c r="B2184" s="48">
        <v>97.793198917533857</v>
      </c>
      <c r="C2184" s="48">
        <v>98</v>
      </c>
      <c r="D2184" s="48">
        <v>110</v>
      </c>
    </row>
    <row r="2185" spans="1:4">
      <c r="A2185" s="519">
        <v>1020</v>
      </c>
      <c r="B2185" s="48">
        <v>95.38033711192044</v>
      </c>
      <c r="C2185" s="48">
        <v>98</v>
      </c>
      <c r="D2185" s="48">
        <v>110</v>
      </c>
    </row>
    <row r="2186" spans="1:4">
      <c r="A2186" s="519">
        <v>1024</v>
      </c>
      <c r="B2186" s="48">
        <v>97.169980415946384</v>
      </c>
      <c r="C2186" s="48">
        <v>98</v>
      </c>
      <c r="D2186" s="48">
        <v>110</v>
      </c>
    </row>
    <row r="2187" spans="1:4">
      <c r="A2187" s="519">
        <v>1028</v>
      </c>
      <c r="B2187" s="48">
        <v>98.454793707100578</v>
      </c>
      <c r="C2187" s="48">
        <v>98</v>
      </c>
      <c r="D2187" s="48">
        <v>110</v>
      </c>
    </row>
    <row r="2188" spans="1:4">
      <c r="A2188" s="519">
        <v>1032</v>
      </c>
      <c r="B2188" s="48">
        <v>98.481859681349036</v>
      </c>
      <c r="C2188" s="48">
        <v>98</v>
      </c>
      <c r="D2188" s="48">
        <v>110</v>
      </c>
    </row>
    <row r="2189" spans="1:4">
      <c r="A2189" s="519">
        <v>1036</v>
      </c>
      <c r="B2189" s="48">
        <v>93.849355506582981</v>
      </c>
      <c r="C2189" s="48">
        <v>98</v>
      </c>
      <c r="D2189" s="48">
        <v>110</v>
      </c>
    </row>
    <row r="2190" spans="1:4">
      <c r="A2190" s="519">
        <v>1040</v>
      </c>
      <c r="B2190" s="48">
        <v>98.233048332290522</v>
      </c>
      <c r="C2190" s="48">
        <v>98</v>
      </c>
      <c r="D2190" s="48">
        <v>110</v>
      </c>
    </row>
    <row r="2191" spans="1:4">
      <c r="A2191" s="519">
        <v>1044</v>
      </c>
      <c r="B2191" s="48">
        <v>98.250094717986499</v>
      </c>
      <c r="C2191" s="48">
        <v>98</v>
      </c>
      <c r="D2191" s="48">
        <v>110</v>
      </c>
    </row>
    <row r="2192" spans="1:4">
      <c r="A2192" s="519">
        <v>1048</v>
      </c>
      <c r="B2192" s="48">
        <v>99.171384694935853</v>
      </c>
      <c r="C2192" s="48">
        <v>98</v>
      </c>
      <c r="D2192" s="48">
        <v>110</v>
      </c>
    </row>
    <row r="2193" spans="1:4">
      <c r="A2193" s="519">
        <v>1052</v>
      </c>
      <c r="B2193" s="48" t="e">
        <v>#DIV/0!</v>
      </c>
      <c r="C2193" s="48">
        <v>98</v>
      </c>
      <c r="D2193" s="48">
        <v>110</v>
      </c>
    </row>
    <row r="2194" spans="1:4">
      <c r="A2194" s="519">
        <v>1056</v>
      </c>
      <c r="B2194" s="48">
        <v>98.05733895783834</v>
      </c>
      <c r="C2194" s="48">
        <v>98</v>
      </c>
      <c r="D2194" s="48">
        <v>110</v>
      </c>
    </row>
    <row r="2195" spans="1:4">
      <c r="A2195" s="519">
        <v>1060</v>
      </c>
      <c r="B2195" s="48">
        <v>99.803446790791995</v>
      </c>
      <c r="C2195" s="48">
        <v>98</v>
      </c>
      <c r="D2195" s="48">
        <v>110</v>
      </c>
    </row>
    <row r="2196" spans="1:4">
      <c r="A2196" s="519">
        <v>1064</v>
      </c>
      <c r="B2196" s="48">
        <v>96.593833518679801</v>
      </c>
      <c r="C2196" s="48">
        <v>98</v>
      </c>
      <c r="D2196" s="48">
        <v>110</v>
      </c>
    </row>
    <row r="2197" spans="1:4">
      <c r="A2197" s="519">
        <v>1068</v>
      </c>
      <c r="B2197" s="48">
        <v>96.213750694998083</v>
      </c>
      <c r="C2197" s="48">
        <v>98</v>
      </c>
      <c r="D2197" s="48">
        <v>110</v>
      </c>
    </row>
    <row r="2198" spans="1:4">
      <c r="A2198" s="519">
        <v>1072</v>
      </c>
      <c r="B2198" s="48">
        <v>99.01889101013839</v>
      </c>
      <c r="C2198" s="48">
        <v>98</v>
      </c>
      <c r="D2198" s="48">
        <v>110</v>
      </c>
    </row>
    <row r="2199" spans="1:4">
      <c r="A2199" s="519">
        <v>1076</v>
      </c>
      <c r="B2199" s="48">
        <v>96.456005336140592</v>
      </c>
      <c r="C2199" s="48">
        <v>98</v>
      </c>
      <c r="D2199" s="48">
        <v>110</v>
      </c>
    </row>
    <row r="2200" spans="1:4">
      <c r="A2200" s="519">
        <v>1080</v>
      </c>
      <c r="B2200" s="48">
        <v>96.360804568795885</v>
      </c>
      <c r="C2200" s="48">
        <v>98</v>
      </c>
      <c r="D2200" s="48">
        <v>110</v>
      </c>
    </row>
    <row r="2201" spans="1:4">
      <c r="A2201" s="519">
        <v>1084</v>
      </c>
      <c r="B2201" s="48">
        <v>94.773968004268397</v>
      </c>
      <c r="C2201" s="48">
        <v>98</v>
      </c>
      <c r="D2201" s="48">
        <v>110</v>
      </c>
    </row>
    <row r="2202" spans="1:4">
      <c r="A2202" s="519">
        <v>1088</v>
      </c>
      <c r="B2202" s="48">
        <v>98.213949568619782</v>
      </c>
      <c r="C2202" s="48">
        <v>98</v>
      </c>
      <c r="D2202" s="48">
        <v>110</v>
      </c>
    </row>
    <row r="2203" spans="1:4">
      <c r="A2203" s="519">
        <v>1092</v>
      </c>
      <c r="B2203" s="48">
        <v>97.351032989669179</v>
      </c>
      <c r="C2203" s="48">
        <v>98</v>
      </c>
      <c r="D2203" s="48">
        <v>110</v>
      </c>
    </row>
    <row r="2204" spans="1:4">
      <c r="A2204" s="519">
        <v>1096</v>
      </c>
      <c r="B2204" s="48">
        <v>93.81921907359721</v>
      </c>
      <c r="C2204" s="48">
        <v>98</v>
      </c>
      <c r="D2204" s="48">
        <v>110</v>
      </c>
    </row>
    <row r="2205" spans="1:4">
      <c r="A2205" s="519">
        <v>1100</v>
      </c>
      <c r="B2205" s="48">
        <v>95.545298330301875</v>
      </c>
      <c r="C2205" s="48">
        <v>98</v>
      </c>
      <c r="D2205" s="48">
        <v>110</v>
      </c>
    </row>
    <row r="2206" spans="1:4">
      <c r="A2206" s="519">
        <v>1104</v>
      </c>
      <c r="B2206" s="48">
        <v>96.452188885248702</v>
      </c>
      <c r="C2206" s="48">
        <v>98</v>
      </c>
      <c r="D2206" s="48">
        <v>110</v>
      </c>
    </row>
    <row r="2207" spans="1:4">
      <c r="A2207" s="519">
        <v>1108</v>
      </c>
      <c r="B2207" s="48">
        <v>96.30989832835894</v>
      </c>
      <c r="C2207" s="48">
        <v>98</v>
      </c>
      <c r="D2207" s="48">
        <v>110</v>
      </c>
    </row>
    <row r="2208" spans="1:4">
      <c r="A2208" s="519">
        <v>1112</v>
      </c>
      <c r="B2208" s="48">
        <v>100.64526860505379</v>
      </c>
      <c r="C2208" s="48">
        <v>98</v>
      </c>
      <c r="D2208" s="48">
        <v>110</v>
      </c>
    </row>
    <row r="2209" spans="1:4">
      <c r="A2209" s="519">
        <v>1116</v>
      </c>
      <c r="B2209" s="48">
        <v>98.225575860794407</v>
      </c>
      <c r="C2209" s="48">
        <v>98</v>
      </c>
      <c r="D2209" s="48">
        <v>110</v>
      </c>
    </row>
    <row r="2210" spans="1:4">
      <c r="A2210" s="519">
        <v>1120</v>
      </c>
      <c r="B2210" s="48">
        <v>100.39764660705153</v>
      </c>
      <c r="C2210" s="48">
        <v>98</v>
      </c>
      <c r="D2210" s="48">
        <v>110</v>
      </c>
    </row>
    <row r="2211" spans="1:4">
      <c r="A2211" s="519">
        <v>1124</v>
      </c>
      <c r="B2211" s="48">
        <v>101.96334472707854</v>
      </c>
      <c r="C2211" s="48">
        <v>98</v>
      </c>
      <c r="D2211" s="48">
        <v>110</v>
      </c>
    </row>
    <row r="2212" spans="1:4">
      <c r="A2212" s="519">
        <v>1128</v>
      </c>
      <c r="B2212" s="48">
        <v>93.960409626661232</v>
      </c>
      <c r="C2212" s="48">
        <v>98</v>
      </c>
      <c r="D2212" s="48">
        <v>110</v>
      </c>
    </row>
    <row r="2213" spans="1:4">
      <c r="A2213" s="519">
        <v>1132</v>
      </c>
      <c r="B2213" s="48">
        <v>95.367474714963222</v>
      </c>
      <c r="C2213" s="48">
        <v>98</v>
      </c>
      <c r="D2213" s="48">
        <v>110</v>
      </c>
    </row>
    <row r="2214" spans="1:4">
      <c r="A2214" s="519">
        <v>1136</v>
      </c>
      <c r="B2214" s="48">
        <v>97.588801670979734</v>
      </c>
      <c r="C2214" s="48">
        <v>98</v>
      </c>
      <c r="D2214" s="48">
        <v>110</v>
      </c>
    </row>
    <row r="2215" spans="1:4">
      <c r="A2215" s="519">
        <v>1140</v>
      </c>
      <c r="B2215" s="48">
        <v>96.371069677221371</v>
      </c>
      <c r="C2215" s="48">
        <v>98</v>
      </c>
      <c r="D2215" s="48">
        <v>110</v>
      </c>
    </row>
    <row r="2216" spans="1:4">
      <c r="A2216" s="519">
        <v>1144</v>
      </c>
      <c r="B2216" s="48">
        <v>98.519527827470924</v>
      </c>
      <c r="C2216" s="48">
        <v>98</v>
      </c>
      <c r="D2216" s="48">
        <v>110</v>
      </c>
    </row>
    <row r="2217" spans="1:4">
      <c r="A2217" s="519">
        <v>1148</v>
      </c>
      <c r="B2217" s="48">
        <v>96.686080654220802</v>
      </c>
      <c r="C2217" s="48">
        <v>98</v>
      </c>
      <c r="D2217" s="48">
        <v>110</v>
      </c>
    </row>
    <row r="2218" spans="1:4">
      <c r="A2218" s="519">
        <v>1152</v>
      </c>
      <c r="B2218" s="48">
        <v>98.205028086245676</v>
      </c>
      <c r="C2218" s="48">
        <v>98</v>
      </c>
      <c r="D2218" s="48">
        <v>110</v>
      </c>
    </row>
    <row r="2219" spans="1:4">
      <c r="A2219" s="519">
        <v>1156</v>
      </c>
      <c r="B2219" s="48">
        <v>96.318873333121076</v>
      </c>
      <c r="C2219" s="48">
        <v>98</v>
      </c>
      <c r="D2219" s="48">
        <v>110</v>
      </c>
    </row>
    <row r="2220" spans="1:4">
      <c r="A2220" s="519">
        <v>1160</v>
      </c>
      <c r="B2220" s="48">
        <v>95.493184434300488</v>
      </c>
      <c r="C2220" s="48">
        <v>98</v>
      </c>
      <c r="D2220" s="48">
        <v>110</v>
      </c>
    </row>
    <row r="2221" spans="1:4">
      <c r="A2221" s="519">
        <v>1164</v>
      </c>
      <c r="B2221" s="48">
        <v>96.512700826678866</v>
      </c>
      <c r="C2221" s="48">
        <v>98</v>
      </c>
      <c r="D2221" s="48">
        <v>110</v>
      </c>
    </row>
    <row r="2222" spans="1:4">
      <c r="A2222" s="519">
        <v>1168</v>
      </c>
      <c r="B2222" s="48">
        <v>96.706820378043005</v>
      </c>
      <c r="C2222" s="48">
        <v>98</v>
      </c>
      <c r="D2222" s="48">
        <v>110</v>
      </c>
    </row>
    <row r="2223" spans="1:4">
      <c r="A2223" s="519">
        <v>1172</v>
      </c>
      <c r="B2223" s="48">
        <v>97.171960603020523</v>
      </c>
      <c r="C2223" s="48">
        <v>98</v>
      </c>
      <c r="D2223" s="48">
        <v>110</v>
      </c>
    </row>
    <row r="2224" spans="1:4">
      <c r="A2224" s="519">
        <v>1176</v>
      </c>
      <c r="B2224" s="48">
        <v>98.281996754629958</v>
      </c>
      <c r="C2224" s="48">
        <v>98</v>
      </c>
      <c r="D2224" s="48">
        <v>110</v>
      </c>
    </row>
    <row r="2225" spans="1:4">
      <c r="A2225" s="519">
        <v>1180</v>
      </c>
      <c r="B2225" s="48">
        <v>96.989233079621926</v>
      </c>
      <c r="C2225" s="48">
        <v>98</v>
      </c>
      <c r="D2225" s="48">
        <v>110</v>
      </c>
    </row>
    <row r="2226" spans="1:4">
      <c r="A2226" s="519">
        <v>1184</v>
      </c>
      <c r="B2226" s="48">
        <v>97.928809100851481</v>
      </c>
      <c r="C2226" s="48">
        <v>98</v>
      </c>
      <c r="D2226" s="48">
        <v>110</v>
      </c>
    </row>
    <row r="2227" spans="1:4">
      <c r="A2227" s="519">
        <v>1188</v>
      </c>
      <c r="B2227" s="48">
        <v>97.245059260597145</v>
      </c>
      <c r="C2227" s="48">
        <v>98</v>
      </c>
      <c r="D2227" s="48">
        <v>110</v>
      </c>
    </row>
    <row r="2228" spans="1:4">
      <c r="A2228" s="519">
        <v>1192</v>
      </c>
      <c r="B2228" s="48">
        <v>98.728847450814641</v>
      </c>
      <c r="C2228" s="48">
        <v>98</v>
      </c>
      <c r="D2228" s="48">
        <v>110</v>
      </c>
    </row>
    <row r="2229" spans="1:4">
      <c r="A2229" s="519">
        <v>1196</v>
      </c>
      <c r="B2229" s="48">
        <v>97.781362768507748</v>
      </c>
      <c r="C2229" s="48">
        <v>98</v>
      </c>
      <c r="D2229" s="48">
        <v>110</v>
      </c>
    </row>
    <row r="2230" spans="1:4">
      <c r="A2230" s="519">
        <v>1200</v>
      </c>
      <c r="B2230" s="48">
        <v>96.586420200509536</v>
      </c>
      <c r="C2230" s="48">
        <v>98</v>
      </c>
      <c r="D2230" s="48">
        <v>110</v>
      </c>
    </row>
    <row r="2231" spans="1:4">
      <c r="A2231" s="519">
        <v>1204</v>
      </c>
      <c r="B2231" s="48">
        <v>99.26945230087783</v>
      </c>
      <c r="C2231" s="48">
        <v>98</v>
      </c>
      <c r="D2231" s="48">
        <v>110</v>
      </c>
    </row>
    <row r="2232" spans="1:4">
      <c r="A2232" s="519">
        <v>1208</v>
      </c>
      <c r="B2232" s="48">
        <v>102.06278533898627</v>
      </c>
      <c r="C2232" s="48">
        <v>98</v>
      </c>
      <c r="D2232" s="48">
        <v>110</v>
      </c>
    </row>
    <row r="2233" spans="1:4">
      <c r="A2233" s="519">
        <v>1212</v>
      </c>
      <c r="B2233" s="48">
        <v>100.47249214407337</v>
      </c>
      <c r="C2233" s="48">
        <v>98</v>
      </c>
      <c r="D2233" s="48">
        <v>110</v>
      </c>
    </row>
    <row r="2234" spans="1:4">
      <c r="A2234" s="519">
        <v>1216</v>
      </c>
      <c r="B2234" s="48">
        <v>96.704227632289829</v>
      </c>
      <c r="C2234" s="48">
        <v>98</v>
      </c>
      <c r="D2234" s="48">
        <v>110</v>
      </c>
    </row>
    <row r="2235" spans="1:4">
      <c r="A2235" s="519">
        <v>1220</v>
      </c>
      <c r="B2235" s="48">
        <v>96.229261216769189</v>
      </c>
      <c r="C2235" s="48">
        <v>98</v>
      </c>
      <c r="D2235" s="48">
        <v>110</v>
      </c>
    </row>
    <row r="2236" spans="1:4">
      <c r="A2236" s="519">
        <v>1224</v>
      </c>
      <c r="B2236" s="48">
        <v>97.188795991010394</v>
      </c>
      <c r="C2236" s="48">
        <v>98</v>
      </c>
      <c r="D2236" s="48">
        <v>110</v>
      </c>
    </row>
    <row r="2237" spans="1:4">
      <c r="A2237" s="519">
        <v>1228</v>
      </c>
      <c r="B2237" s="48">
        <v>95.305931676467125</v>
      </c>
      <c r="C2237" s="48">
        <v>98</v>
      </c>
      <c r="D2237" s="48">
        <v>110</v>
      </c>
    </row>
    <row r="2238" spans="1:4">
      <c r="A2238" s="519">
        <v>1232</v>
      </c>
      <c r="B2238" s="48">
        <v>96.027171316929866</v>
      </c>
      <c r="C2238" s="48">
        <v>98</v>
      </c>
      <c r="D2238" s="48">
        <v>110</v>
      </c>
    </row>
    <row r="2239" spans="1:4">
      <c r="A2239" s="519">
        <v>1236</v>
      </c>
      <c r="B2239" s="48">
        <v>97.219709174802475</v>
      </c>
      <c r="C2239" s="48">
        <v>98</v>
      </c>
      <c r="D2239" s="48">
        <v>110</v>
      </c>
    </row>
    <row r="2240" spans="1:4">
      <c r="A2240" s="519">
        <v>1240</v>
      </c>
      <c r="B2240" s="48">
        <v>97.220975299984147</v>
      </c>
      <c r="C2240" s="48">
        <v>98</v>
      </c>
      <c r="D2240" s="48">
        <v>110</v>
      </c>
    </row>
    <row r="2241" spans="1:4">
      <c r="A2241" s="519">
        <v>1244</v>
      </c>
      <c r="B2241" s="48">
        <v>96.910400133491976</v>
      </c>
      <c r="C2241" s="48">
        <v>98</v>
      </c>
      <c r="D2241" s="48">
        <v>110</v>
      </c>
    </row>
    <row r="2242" spans="1:4">
      <c r="A2242" s="519">
        <v>1248</v>
      </c>
      <c r="B2242" s="48">
        <v>98.939904198437631</v>
      </c>
      <c r="C2242" s="48">
        <v>98</v>
      </c>
      <c r="D2242" s="48">
        <v>110</v>
      </c>
    </row>
    <row r="2243" spans="1:4">
      <c r="A2243" s="519">
        <v>1252</v>
      </c>
      <c r="B2243" s="48">
        <v>95.858674046206147</v>
      </c>
      <c r="C2243" s="48">
        <v>98</v>
      </c>
      <c r="D2243" s="48">
        <v>110</v>
      </c>
    </row>
    <row r="2244" spans="1:4">
      <c r="A2244" s="519">
        <v>1256</v>
      </c>
      <c r="B2244" s="48">
        <v>96.640779274861742</v>
      </c>
      <c r="C2244" s="48">
        <v>98</v>
      </c>
      <c r="D2244" s="48">
        <v>110</v>
      </c>
    </row>
    <row r="2245" spans="1:4">
      <c r="A2245" s="519">
        <v>1260</v>
      </c>
      <c r="B2245" s="48">
        <v>97.124719378136632</v>
      </c>
      <c r="C2245" s="48">
        <v>98</v>
      </c>
      <c r="D2245" s="48">
        <v>110</v>
      </c>
    </row>
    <row r="2246" spans="1:4">
      <c r="A2246" s="519">
        <v>1264</v>
      </c>
      <c r="B2246" s="48">
        <v>97.628008460333561</v>
      </c>
      <c r="C2246" s="48">
        <v>98</v>
      </c>
      <c r="D2246" s="48">
        <v>110</v>
      </c>
    </row>
    <row r="2247" spans="1:4">
      <c r="A2247" s="519">
        <v>1268</v>
      </c>
      <c r="B2247" s="48">
        <v>95.265056482034822</v>
      </c>
      <c r="C2247" s="48">
        <v>98</v>
      </c>
      <c r="D2247" s="48">
        <v>110</v>
      </c>
    </row>
    <row r="2248" spans="1:4">
      <c r="A2248" s="519">
        <v>1272</v>
      </c>
      <c r="B2248" s="48">
        <v>96.847112369151773</v>
      </c>
      <c r="C2248" s="48">
        <v>98</v>
      </c>
      <c r="D2248" s="48">
        <v>110</v>
      </c>
    </row>
    <row r="2249" spans="1:4">
      <c r="A2249" s="519">
        <v>1276</v>
      </c>
      <c r="B2249" s="48">
        <v>98.408411116996987</v>
      </c>
      <c r="C2249" s="48">
        <v>98</v>
      </c>
      <c r="D2249" s="48">
        <v>110</v>
      </c>
    </row>
    <row r="2250" spans="1:4">
      <c r="A2250" s="519">
        <v>1280</v>
      </c>
      <c r="B2250" s="48">
        <v>97.316112616629241</v>
      </c>
      <c r="C2250" s="48">
        <v>98</v>
      </c>
      <c r="D2250" s="48">
        <v>110</v>
      </c>
    </row>
    <row r="2251" spans="1:4">
      <c r="A2251" s="519">
        <v>1284</v>
      </c>
      <c r="B2251" s="48">
        <v>96.667452272794819</v>
      </c>
      <c r="C2251" s="48">
        <v>98</v>
      </c>
      <c r="D2251" s="48">
        <v>110</v>
      </c>
    </row>
    <row r="2252" spans="1:4">
      <c r="A2252" s="519">
        <v>1288</v>
      </c>
      <c r="B2252" s="48">
        <v>96.255379780812788</v>
      </c>
      <c r="C2252" s="48">
        <v>98</v>
      </c>
      <c r="D2252" s="48">
        <v>110</v>
      </c>
    </row>
    <row r="2253" spans="1:4">
      <c r="A2253" s="519">
        <v>1292</v>
      </c>
      <c r="B2253" s="48">
        <v>100.02103796531171</v>
      </c>
      <c r="C2253" s="48">
        <v>98</v>
      </c>
      <c r="D2253" s="48">
        <v>110</v>
      </c>
    </row>
    <row r="2254" spans="1:4">
      <c r="A2254" s="519">
        <v>1296</v>
      </c>
      <c r="B2254" s="48">
        <v>97.406743309444366</v>
      </c>
      <c r="C2254" s="48">
        <v>98</v>
      </c>
      <c r="D2254" s="48">
        <v>110</v>
      </c>
    </row>
    <row r="2255" spans="1:4">
      <c r="A2255" s="519">
        <v>1300</v>
      </c>
      <c r="B2255" s="48">
        <v>95.901360396720776</v>
      </c>
      <c r="C2255" s="48">
        <v>98</v>
      </c>
      <c r="D2255" s="48">
        <v>110</v>
      </c>
    </row>
    <row r="2256" spans="1:4">
      <c r="A2256" s="519">
        <v>1304</v>
      </c>
      <c r="B2256" s="48">
        <v>97.867213545713597</v>
      </c>
      <c r="C2256" s="48">
        <v>98</v>
      </c>
      <c r="D2256" s="48">
        <v>110</v>
      </c>
    </row>
    <row r="2257" spans="1:4">
      <c r="A2257" s="519">
        <v>1308</v>
      </c>
      <c r="B2257" s="48">
        <v>96.222440136091308</v>
      </c>
      <c r="C2257" s="48">
        <v>98</v>
      </c>
      <c r="D2257" s="48">
        <v>110</v>
      </c>
    </row>
    <row r="2258" spans="1:4">
      <c r="A2258" s="519">
        <v>1312</v>
      </c>
      <c r="B2258" s="48">
        <v>96.627665145251768</v>
      </c>
      <c r="C2258" s="48">
        <v>98</v>
      </c>
      <c r="D2258" s="48">
        <v>110</v>
      </c>
    </row>
    <row r="2259" spans="1:4">
      <c r="A2259" s="519">
        <v>1316</v>
      </c>
      <c r="B2259" s="48">
        <v>98.755255984100415</v>
      </c>
      <c r="C2259" s="48">
        <v>98</v>
      </c>
      <c r="D2259" s="48">
        <v>110</v>
      </c>
    </row>
    <row r="2260" spans="1:4">
      <c r="A2260" s="519">
        <v>1320</v>
      </c>
      <c r="B2260" s="48">
        <v>98.670094092725421</v>
      </c>
      <c r="C2260" s="48">
        <v>98</v>
      </c>
      <c r="D2260" s="48">
        <v>110</v>
      </c>
    </row>
    <row r="2261" spans="1:4">
      <c r="A2261" s="519">
        <v>1324</v>
      </c>
      <c r="B2261" s="48">
        <v>95.793575032742268</v>
      </c>
      <c r="C2261" s="48">
        <v>98</v>
      </c>
      <c r="D2261" s="48">
        <v>110</v>
      </c>
    </row>
    <row r="2262" spans="1:4">
      <c r="A2262" s="519">
        <v>1328</v>
      </c>
      <c r="B2262" s="48">
        <v>95.675646428328079</v>
      </c>
      <c r="C2262" s="48">
        <v>98</v>
      </c>
      <c r="D2262" s="48">
        <v>110</v>
      </c>
    </row>
    <row r="2263" spans="1:4">
      <c r="A2263" s="519">
        <v>1332</v>
      </c>
      <c r="B2263" s="48">
        <v>97.355946989893539</v>
      </c>
      <c r="C2263" s="48">
        <v>98</v>
      </c>
      <c r="D2263" s="48">
        <v>110</v>
      </c>
    </row>
    <row r="2264" spans="1:4">
      <c r="A2264" s="519">
        <v>1336</v>
      </c>
      <c r="B2264" s="48">
        <v>98.70066395541447</v>
      </c>
      <c r="C2264" s="48">
        <v>98</v>
      </c>
      <c r="D2264" s="48">
        <v>110</v>
      </c>
    </row>
    <row r="2265" spans="1:4">
      <c r="A2265" s="519">
        <v>1340</v>
      </c>
      <c r="B2265" s="48">
        <v>99.467378906488506</v>
      </c>
      <c r="C2265" s="48">
        <v>98</v>
      </c>
      <c r="D2265" s="48">
        <v>110</v>
      </c>
    </row>
    <row r="2266" spans="1:4">
      <c r="A2266" s="519">
        <v>1344</v>
      </c>
      <c r="B2266" s="48">
        <v>100.43391074722339</v>
      </c>
      <c r="C2266" s="48">
        <v>98</v>
      </c>
      <c r="D2266" s="48">
        <v>110</v>
      </c>
    </row>
    <row r="2267" spans="1:4">
      <c r="A2267" s="519">
        <v>1348</v>
      </c>
      <c r="B2267" s="48">
        <v>96.519483403378075</v>
      </c>
      <c r="C2267" s="48">
        <v>98</v>
      </c>
      <c r="D2267" s="48">
        <v>110</v>
      </c>
    </row>
    <row r="2268" spans="1:4">
      <c r="A2268" s="519">
        <v>1352</v>
      </c>
      <c r="B2268" s="48">
        <v>96.319571151250983</v>
      </c>
      <c r="C2268" s="48">
        <v>98</v>
      </c>
      <c r="D2268" s="48">
        <v>110</v>
      </c>
    </row>
    <row r="2269" spans="1:4">
      <c r="A2269" s="519">
        <v>1356</v>
      </c>
      <c r="B2269" s="48">
        <v>98.479191871650158</v>
      </c>
      <c r="C2269" s="48">
        <v>98</v>
      </c>
      <c r="D2269" s="48">
        <v>110</v>
      </c>
    </row>
    <row r="2270" spans="1:4">
      <c r="A2270" s="519">
        <v>1360</v>
      </c>
      <c r="B2270" s="48">
        <v>94.763986436363695</v>
      </c>
      <c r="C2270" s="48">
        <v>98</v>
      </c>
      <c r="D2270" s="48">
        <v>110</v>
      </c>
    </row>
    <row r="2271" spans="1:4">
      <c r="A2271" s="519">
        <v>1364</v>
      </c>
      <c r="B2271" s="48">
        <v>97.112790994883866</v>
      </c>
      <c r="C2271" s="48">
        <v>98</v>
      </c>
      <c r="D2271" s="48">
        <v>110</v>
      </c>
    </row>
    <row r="2272" spans="1:4">
      <c r="A2272" s="519">
        <v>1368</v>
      </c>
      <c r="B2272" s="48">
        <v>96.208001146415043</v>
      </c>
      <c r="C2272" s="48">
        <v>98</v>
      </c>
      <c r="D2272" s="48">
        <v>110</v>
      </c>
    </row>
    <row r="2273" spans="1:4">
      <c r="A2273" s="519">
        <v>1372</v>
      </c>
      <c r="B2273" s="48">
        <v>98.996768955864241</v>
      </c>
      <c r="C2273" s="48">
        <v>98</v>
      </c>
      <c r="D2273" s="48">
        <v>110</v>
      </c>
    </row>
    <row r="2274" spans="1:4">
      <c r="A2274" s="519">
        <v>1376</v>
      </c>
      <c r="B2274" s="48">
        <v>97.264809173850054</v>
      </c>
      <c r="C2274" s="48">
        <v>98</v>
      </c>
      <c r="D2274" s="48">
        <v>110</v>
      </c>
    </row>
    <row r="2275" spans="1:4">
      <c r="A2275" s="519">
        <v>1380</v>
      </c>
      <c r="B2275" s="48">
        <v>95.844067329990068</v>
      </c>
      <c r="C2275" s="48">
        <v>98</v>
      </c>
      <c r="D2275" s="48">
        <v>110</v>
      </c>
    </row>
    <row r="2276" spans="1:4">
      <c r="A2276" s="519">
        <v>1384</v>
      </c>
      <c r="B2276" s="48">
        <v>97.80690394740212</v>
      </c>
      <c r="C2276" s="48">
        <v>98</v>
      </c>
      <c r="D2276" s="48">
        <v>110</v>
      </c>
    </row>
    <row r="2277" spans="1:4">
      <c r="A2277" s="519">
        <v>1388</v>
      </c>
      <c r="B2277" s="48">
        <v>96.394570342505261</v>
      </c>
      <c r="C2277" s="48">
        <v>98</v>
      </c>
      <c r="D2277" s="48">
        <v>110</v>
      </c>
    </row>
    <row r="2278" spans="1:4">
      <c r="A2278" s="519">
        <v>1392</v>
      </c>
      <c r="B2278" s="48">
        <v>97.041854491580366</v>
      </c>
      <c r="C2278" s="48">
        <v>98</v>
      </c>
      <c r="D2278" s="48">
        <v>110</v>
      </c>
    </row>
    <row r="2279" spans="1:4">
      <c r="A2279" s="519">
        <v>1396</v>
      </c>
      <c r="B2279" s="48">
        <v>97.984886559667274</v>
      </c>
      <c r="C2279" s="48">
        <v>98</v>
      </c>
      <c r="D2279" s="48">
        <v>110</v>
      </c>
    </row>
    <row r="2280" spans="1:4">
      <c r="A2280" s="519">
        <v>1400</v>
      </c>
      <c r="B2280" s="48">
        <v>96.718727388749372</v>
      </c>
      <c r="C2280" s="48">
        <v>98</v>
      </c>
      <c r="D2280" s="48">
        <v>110</v>
      </c>
    </row>
    <row r="2281" spans="1:4">
      <c r="A2281" s="519">
        <v>1404</v>
      </c>
      <c r="B2281" s="48">
        <v>95.625828181589128</v>
      </c>
      <c r="C2281" s="48">
        <v>98</v>
      </c>
      <c r="D2281" s="48">
        <v>110</v>
      </c>
    </row>
    <row r="2282" spans="1:4">
      <c r="A2282" s="519">
        <v>1408</v>
      </c>
      <c r="B2282" s="48">
        <v>97.13330081102508</v>
      </c>
      <c r="C2282" s="48">
        <v>98</v>
      </c>
      <c r="D2282" s="48">
        <v>110</v>
      </c>
    </row>
    <row r="2283" spans="1:4">
      <c r="A2283" s="519">
        <v>1412</v>
      </c>
      <c r="B2283" s="48">
        <v>97.265711039086824</v>
      </c>
      <c r="C2283" s="48">
        <v>98</v>
      </c>
      <c r="D2283" s="48">
        <v>110</v>
      </c>
    </row>
    <row r="2284" spans="1:4">
      <c r="A2284" s="519">
        <v>1416</v>
      </c>
      <c r="B2284" s="48">
        <v>96.538825998450264</v>
      </c>
      <c r="C2284" s="48">
        <v>98</v>
      </c>
      <c r="D2284" s="48">
        <v>110</v>
      </c>
    </row>
    <row r="2285" spans="1:4">
      <c r="A2285" s="519">
        <v>1420</v>
      </c>
      <c r="B2285" s="48">
        <v>95.283686520121805</v>
      </c>
      <c r="C2285" s="48">
        <v>98</v>
      </c>
      <c r="D2285" s="48">
        <v>110</v>
      </c>
    </row>
    <row r="2286" spans="1:4">
      <c r="A2286" s="519">
        <v>1424</v>
      </c>
      <c r="B2286" s="48">
        <v>98.237087747193314</v>
      </c>
      <c r="C2286" s="48">
        <v>98</v>
      </c>
      <c r="D2286" s="48">
        <v>110</v>
      </c>
    </row>
    <row r="2287" spans="1:4">
      <c r="A2287" s="519">
        <v>1428</v>
      </c>
      <c r="B2287" s="48">
        <v>96.974979616180676</v>
      </c>
      <c r="C2287" s="48">
        <v>98</v>
      </c>
      <c r="D2287" s="48">
        <v>110</v>
      </c>
    </row>
    <row r="2288" spans="1:4">
      <c r="A2288" s="519">
        <v>1432</v>
      </c>
      <c r="B2288" s="48">
        <v>97.662366792141555</v>
      </c>
      <c r="C2288" s="48">
        <v>98</v>
      </c>
      <c r="D2288" s="48">
        <v>110</v>
      </c>
    </row>
    <row r="2289" spans="1:4">
      <c r="A2289" s="519">
        <v>1436</v>
      </c>
      <c r="B2289" s="48">
        <v>99.098975038294967</v>
      </c>
      <c r="C2289" s="48">
        <v>98</v>
      </c>
      <c r="D2289" s="48">
        <v>110</v>
      </c>
    </row>
    <row r="2290" spans="1:4">
      <c r="A2290" s="519">
        <v>1440</v>
      </c>
      <c r="B2290" s="48">
        <v>100.53600006004973</v>
      </c>
      <c r="C2290" s="48">
        <v>98</v>
      </c>
      <c r="D2290" s="48">
        <v>110</v>
      </c>
    </row>
    <row r="2291" spans="1:4">
      <c r="A2291" s="519">
        <v>1444</v>
      </c>
      <c r="B2291" s="48">
        <v>98.076897841803031</v>
      </c>
      <c r="C2291" s="48">
        <v>98</v>
      </c>
      <c r="D2291" s="48">
        <v>110</v>
      </c>
    </row>
    <row r="2292" spans="1:4">
      <c r="A2292" s="519">
        <v>1448</v>
      </c>
      <c r="B2292" s="48">
        <v>94.869180781909947</v>
      </c>
      <c r="C2292" s="48">
        <v>98</v>
      </c>
      <c r="D2292" s="48">
        <v>110</v>
      </c>
    </row>
    <row r="2293" spans="1:4">
      <c r="A2293" s="519">
        <v>1452</v>
      </c>
      <c r="B2293" s="48">
        <v>97.156220624778626</v>
      </c>
      <c r="C2293" s="48">
        <v>98</v>
      </c>
      <c r="D2293" s="48">
        <v>110</v>
      </c>
    </row>
    <row r="2294" spans="1:4">
      <c r="A2294" s="519">
        <v>1456</v>
      </c>
      <c r="B2294" s="48">
        <v>97.200503027842728</v>
      </c>
      <c r="C2294" s="48">
        <v>98</v>
      </c>
      <c r="D2294" s="48">
        <v>110</v>
      </c>
    </row>
    <row r="2295" spans="1:4">
      <c r="A2295" s="519">
        <v>1460</v>
      </c>
      <c r="B2295" s="48">
        <v>96.249436247552509</v>
      </c>
      <c r="C2295" s="48">
        <v>98</v>
      </c>
      <c r="D2295" s="48">
        <v>110</v>
      </c>
    </row>
    <row r="2296" spans="1:4">
      <c r="A2296" s="519">
        <v>1464</v>
      </c>
      <c r="B2296" s="48">
        <v>95.756961240370259</v>
      </c>
      <c r="C2296" s="48">
        <v>98</v>
      </c>
      <c r="D2296" s="48">
        <v>110</v>
      </c>
    </row>
    <row r="2297" spans="1:4">
      <c r="A2297" s="519">
        <v>1468</v>
      </c>
      <c r="B2297" s="48">
        <v>93.351842943316584</v>
      </c>
      <c r="C2297" s="48">
        <v>98</v>
      </c>
      <c r="D2297" s="48">
        <v>110</v>
      </c>
    </row>
    <row r="2298" spans="1:4">
      <c r="A2298" s="519">
        <v>1472</v>
      </c>
      <c r="B2298" s="48">
        <v>96.965988194057473</v>
      </c>
      <c r="C2298" s="48">
        <v>98</v>
      </c>
      <c r="D2298" s="48">
        <v>110</v>
      </c>
    </row>
    <row r="2299" spans="1:4">
      <c r="A2299" s="519">
        <v>1476</v>
      </c>
      <c r="B2299" s="48">
        <v>100.73248194834346</v>
      </c>
      <c r="C2299" s="48">
        <v>98</v>
      </c>
      <c r="D2299" s="48">
        <v>110</v>
      </c>
    </row>
    <row r="2300" spans="1:4">
      <c r="A2300" s="519">
        <v>1480</v>
      </c>
      <c r="B2300" s="48">
        <v>96.296981490893756</v>
      </c>
      <c r="C2300" s="48">
        <v>98</v>
      </c>
      <c r="D2300" s="48">
        <v>110</v>
      </c>
    </row>
    <row r="2301" spans="1:4">
      <c r="A2301" s="519">
        <v>1484</v>
      </c>
      <c r="B2301" s="48">
        <v>99.695303651042039</v>
      </c>
      <c r="C2301" s="48">
        <v>98</v>
      </c>
      <c r="D2301" s="48">
        <v>110</v>
      </c>
    </row>
    <row r="2302" spans="1:4">
      <c r="A2302" s="519">
        <v>1488</v>
      </c>
      <c r="B2302" s="48">
        <v>96.64592567837596</v>
      </c>
      <c r="C2302" s="48">
        <v>98</v>
      </c>
      <c r="D2302" s="48">
        <v>110</v>
      </c>
    </row>
    <row r="2303" spans="1:4">
      <c r="A2303" s="519">
        <v>1492</v>
      </c>
      <c r="B2303" s="48">
        <v>97.644313342892346</v>
      </c>
      <c r="C2303" s="48">
        <v>98</v>
      </c>
      <c r="D2303" s="48">
        <v>110</v>
      </c>
    </row>
    <row r="2304" spans="1:4">
      <c r="A2304" s="519">
        <v>1496</v>
      </c>
      <c r="B2304" s="48">
        <v>95.611278678191539</v>
      </c>
      <c r="C2304" s="48">
        <v>98</v>
      </c>
      <c r="D2304" s="48">
        <v>110</v>
      </c>
    </row>
    <row r="2305" spans="1:4">
      <c r="A2305" s="519">
        <v>1500</v>
      </c>
      <c r="B2305" s="48">
        <v>98.03509441462694</v>
      </c>
      <c r="C2305" s="48">
        <v>98</v>
      </c>
      <c r="D2305" s="48">
        <v>110</v>
      </c>
    </row>
    <row r="2306" spans="1:4">
      <c r="A2306" s="519">
        <v>1504</v>
      </c>
      <c r="B2306" s="48">
        <v>98.155867437378575</v>
      </c>
      <c r="C2306" s="48">
        <v>98</v>
      </c>
      <c r="D2306" s="48">
        <v>110</v>
      </c>
    </row>
    <row r="2307" spans="1:4">
      <c r="A2307" s="519">
        <v>1508</v>
      </c>
      <c r="B2307" s="48">
        <v>101.87905452715216</v>
      </c>
      <c r="C2307" s="48">
        <v>98</v>
      </c>
      <c r="D2307" s="48">
        <v>110</v>
      </c>
    </row>
    <row r="2308" spans="1:4">
      <c r="A2308" s="519">
        <v>1512</v>
      </c>
      <c r="B2308" s="48">
        <v>100.0925090591182</v>
      </c>
      <c r="C2308" s="48">
        <v>98</v>
      </c>
      <c r="D2308" s="48">
        <v>110</v>
      </c>
    </row>
    <row r="2309" spans="1:4">
      <c r="A2309" s="519">
        <v>1516</v>
      </c>
      <c r="B2309" s="48">
        <v>101.53921393408147</v>
      </c>
      <c r="C2309" s="48">
        <v>98</v>
      </c>
      <c r="D2309" s="48">
        <v>110</v>
      </c>
    </row>
    <row r="2310" spans="1:4">
      <c r="A2310" s="519">
        <v>1520</v>
      </c>
      <c r="B2310" s="48">
        <v>93.040273724512815</v>
      </c>
      <c r="C2310" s="48">
        <v>98</v>
      </c>
      <c r="D2310" s="48">
        <v>110</v>
      </c>
    </row>
    <row r="2311" spans="1:4">
      <c r="A2311" s="519">
        <v>1524</v>
      </c>
      <c r="B2311" s="48">
        <v>96.076452450591717</v>
      </c>
      <c r="C2311" s="48">
        <v>98</v>
      </c>
      <c r="D2311" s="48">
        <v>110</v>
      </c>
    </row>
    <row r="2312" spans="1:4">
      <c r="A2312" s="519">
        <v>1528</v>
      </c>
      <c r="B2312" s="48">
        <v>97.080516768955107</v>
      </c>
      <c r="C2312" s="48">
        <v>98</v>
      </c>
      <c r="D2312" s="48">
        <v>110</v>
      </c>
    </row>
    <row r="2313" spans="1:4">
      <c r="A2313" s="519">
        <v>1532</v>
      </c>
      <c r="B2313" s="48">
        <v>96.74064653571898</v>
      </c>
      <c r="C2313" s="48">
        <v>98</v>
      </c>
      <c r="D2313" s="48">
        <v>110</v>
      </c>
    </row>
    <row r="2314" spans="1:4">
      <c r="A2314" s="519">
        <v>1536</v>
      </c>
      <c r="B2314" s="48">
        <v>99.475152185917636</v>
      </c>
      <c r="C2314" s="48">
        <v>98</v>
      </c>
      <c r="D2314" s="48">
        <v>110</v>
      </c>
    </row>
    <row r="2315" spans="1:4">
      <c r="A2315" s="519">
        <v>1540</v>
      </c>
      <c r="B2315" s="48">
        <v>97.134066442060572</v>
      </c>
      <c r="C2315" s="48">
        <v>98</v>
      </c>
      <c r="D2315" s="48">
        <v>110</v>
      </c>
    </row>
    <row r="2316" spans="1:4">
      <c r="A2316" s="519">
        <v>1544</v>
      </c>
      <c r="B2316" s="48">
        <v>96.943731939140335</v>
      </c>
      <c r="C2316" s="48">
        <v>98</v>
      </c>
      <c r="D2316" s="48">
        <v>110</v>
      </c>
    </row>
    <row r="2317" spans="1:4">
      <c r="A2317" s="519">
        <v>1548</v>
      </c>
      <c r="B2317" s="48">
        <v>96.976729587372006</v>
      </c>
      <c r="C2317" s="48">
        <v>98</v>
      </c>
      <c r="D2317" s="48">
        <v>110</v>
      </c>
    </row>
    <row r="2318" spans="1:4">
      <c r="A2318" s="519">
        <v>1552</v>
      </c>
      <c r="B2318" s="48">
        <v>98.614516297707297</v>
      </c>
      <c r="C2318" s="48">
        <v>98</v>
      </c>
      <c r="D2318" s="48">
        <v>110</v>
      </c>
    </row>
    <row r="2319" spans="1:4">
      <c r="A2319" s="519">
        <v>1556</v>
      </c>
      <c r="B2319" s="48">
        <v>99.082316122358733</v>
      </c>
      <c r="C2319" s="48">
        <v>98</v>
      </c>
      <c r="D2319" s="48">
        <v>110</v>
      </c>
    </row>
    <row r="2320" spans="1:4">
      <c r="A2320" s="519">
        <v>1560</v>
      </c>
      <c r="B2320" s="48">
        <v>97.859686054703005</v>
      </c>
      <c r="C2320" s="48">
        <v>98</v>
      </c>
      <c r="D2320" s="48">
        <v>110</v>
      </c>
    </row>
    <row r="2321" spans="1:4">
      <c r="A2321" s="519">
        <v>1564</v>
      </c>
      <c r="B2321" s="48">
        <v>95.8818922426196</v>
      </c>
      <c r="C2321" s="48">
        <v>98</v>
      </c>
      <c r="D2321" s="48">
        <v>110</v>
      </c>
    </row>
    <row r="2322" spans="1:4">
      <c r="A2322" s="519">
        <v>1568</v>
      </c>
      <c r="B2322" s="48">
        <v>96.227658290299658</v>
      </c>
      <c r="C2322" s="48">
        <v>98</v>
      </c>
      <c r="D2322" s="48">
        <v>110</v>
      </c>
    </row>
    <row r="2323" spans="1:4">
      <c r="A2323" s="519">
        <v>1572</v>
      </c>
      <c r="B2323" s="48">
        <v>98.370231052847203</v>
      </c>
      <c r="C2323" s="48">
        <v>98</v>
      </c>
      <c r="D2323" s="48">
        <v>110</v>
      </c>
    </row>
    <row r="2324" spans="1:4">
      <c r="A2324" s="519">
        <v>1576</v>
      </c>
      <c r="B2324" s="48">
        <v>97.493179460602235</v>
      </c>
      <c r="C2324" s="48">
        <v>98</v>
      </c>
      <c r="D2324" s="48">
        <v>110</v>
      </c>
    </row>
    <row r="2325" spans="1:4">
      <c r="A2325" s="519">
        <v>1580</v>
      </c>
      <c r="B2325" s="48">
        <v>98.423339172015829</v>
      </c>
      <c r="C2325" s="48">
        <v>98</v>
      </c>
      <c r="D2325" s="48">
        <v>110</v>
      </c>
    </row>
    <row r="2326" spans="1:4">
      <c r="A2326" s="519">
        <v>1584</v>
      </c>
      <c r="B2326" s="48">
        <v>97.35618290121073</v>
      </c>
      <c r="C2326" s="48">
        <v>98</v>
      </c>
      <c r="D2326" s="48">
        <v>110</v>
      </c>
    </row>
    <row r="2327" spans="1:4">
      <c r="A2327" s="519">
        <v>1588</v>
      </c>
      <c r="B2327" s="48">
        <v>98.540009774938824</v>
      </c>
      <c r="C2327" s="48">
        <v>98</v>
      </c>
      <c r="D2327" s="48">
        <v>110</v>
      </c>
    </row>
    <row r="2328" spans="1:4">
      <c r="A2328" s="519">
        <v>1592</v>
      </c>
      <c r="B2328" s="48">
        <v>97.968288107880753</v>
      </c>
      <c r="C2328" s="48">
        <v>98</v>
      </c>
      <c r="D2328" s="48">
        <v>110</v>
      </c>
    </row>
    <row r="2329" spans="1:4">
      <c r="A2329" s="519">
        <v>1596</v>
      </c>
      <c r="B2329" s="48">
        <v>96.535756870062954</v>
      </c>
      <c r="C2329" s="48">
        <v>98</v>
      </c>
      <c r="D2329" s="48">
        <v>110</v>
      </c>
    </row>
    <row r="2330" spans="1:4">
      <c r="A2330" s="519">
        <v>1600</v>
      </c>
      <c r="B2330" s="48">
        <v>96.153109764861114</v>
      </c>
      <c r="C2330" s="48">
        <v>98</v>
      </c>
      <c r="D2330" s="48">
        <v>110</v>
      </c>
    </row>
    <row r="2331" spans="1:4">
      <c r="A2331" s="519">
        <v>1604</v>
      </c>
      <c r="B2331" s="48">
        <v>98.989636966626392</v>
      </c>
      <c r="C2331" s="48">
        <v>98</v>
      </c>
      <c r="D2331" s="48">
        <v>110</v>
      </c>
    </row>
    <row r="2332" spans="1:4">
      <c r="A2332" s="519">
        <v>1608</v>
      </c>
      <c r="B2332" s="48">
        <v>96.142967722757163</v>
      </c>
      <c r="C2332" s="48">
        <v>98</v>
      </c>
      <c r="D2332" s="48">
        <v>110</v>
      </c>
    </row>
    <row r="2333" spans="1:4">
      <c r="A2333" s="519">
        <v>1612</v>
      </c>
      <c r="B2333" s="48">
        <v>92.0283157995691</v>
      </c>
      <c r="C2333" s="48">
        <v>98</v>
      </c>
      <c r="D2333" s="48">
        <v>110</v>
      </c>
    </row>
    <row r="2334" spans="1:4">
      <c r="A2334" s="519">
        <v>1616</v>
      </c>
      <c r="B2334" s="48">
        <v>98.494184892258801</v>
      </c>
      <c r="C2334" s="48">
        <v>98</v>
      </c>
      <c r="D2334" s="48">
        <v>110</v>
      </c>
    </row>
    <row r="2335" spans="1:4">
      <c r="A2335" s="519">
        <v>1620</v>
      </c>
      <c r="B2335" s="48">
        <v>98.309061652628387</v>
      </c>
      <c r="C2335" s="48">
        <v>98</v>
      </c>
      <c r="D2335" s="48">
        <v>110</v>
      </c>
    </row>
    <row r="2336" spans="1:4">
      <c r="A2336" s="519">
        <v>1624</v>
      </c>
      <c r="B2336" s="48">
        <v>99.213420464937528</v>
      </c>
      <c r="C2336" s="48">
        <v>98</v>
      </c>
      <c r="D2336" s="48">
        <v>110</v>
      </c>
    </row>
    <row r="2337" spans="1:4">
      <c r="A2337" s="519">
        <v>1628</v>
      </c>
      <c r="B2337" s="48">
        <v>97.476035456288059</v>
      </c>
      <c r="C2337" s="48">
        <v>98</v>
      </c>
      <c r="D2337" s="48">
        <v>110</v>
      </c>
    </row>
    <row r="2338" spans="1:4">
      <c r="A2338" s="519">
        <v>1632</v>
      </c>
      <c r="B2338" s="48">
        <v>99.369750684444753</v>
      </c>
      <c r="C2338" s="48">
        <v>98</v>
      </c>
      <c r="D2338" s="48">
        <v>110</v>
      </c>
    </row>
    <row r="2339" spans="1:4">
      <c r="A2339" s="519">
        <v>1636</v>
      </c>
      <c r="B2339" s="48">
        <v>97.832616415761066</v>
      </c>
      <c r="C2339" s="48">
        <v>98</v>
      </c>
      <c r="D2339" s="48">
        <v>110</v>
      </c>
    </row>
    <row r="2340" spans="1:4">
      <c r="A2340" s="519">
        <v>1640</v>
      </c>
      <c r="B2340" s="48">
        <v>100.54687256133627</v>
      </c>
      <c r="C2340" s="48">
        <v>98</v>
      </c>
      <c r="D2340" s="48">
        <v>110</v>
      </c>
    </row>
    <row r="2341" spans="1:4">
      <c r="A2341" s="519">
        <v>1644</v>
      </c>
      <c r="B2341" s="48">
        <v>97.592961376885043</v>
      </c>
      <c r="C2341" s="48">
        <v>98</v>
      </c>
      <c r="D2341" s="48">
        <v>110</v>
      </c>
    </row>
    <row r="2342" spans="1:4">
      <c r="A2342" s="519">
        <v>1648</v>
      </c>
      <c r="B2342" s="48">
        <v>96.702459547107537</v>
      </c>
      <c r="C2342" s="48">
        <v>98</v>
      </c>
      <c r="D2342" s="48">
        <v>110</v>
      </c>
    </row>
    <row r="2343" spans="1:4">
      <c r="A2343" s="519">
        <v>1652</v>
      </c>
      <c r="B2343" s="48">
        <v>99.247867135192038</v>
      </c>
      <c r="C2343" s="48">
        <v>98</v>
      </c>
      <c r="D2343" s="48">
        <v>110</v>
      </c>
    </row>
    <row r="2344" spans="1:4">
      <c r="A2344" s="519">
        <v>1656</v>
      </c>
      <c r="B2344" s="48">
        <v>97.535035145706416</v>
      </c>
      <c r="C2344" s="48">
        <v>98</v>
      </c>
      <c r="D2344" s="48">
        <v>110</v>
      </c>
    </row>
    <row r="2345" spans="1:4">
      <c r="A2345" s="519">
        <v>1660</v>
      </c>
      <c r="B2345" s="48">
        <v>98.515873148554817</v>
      </c>
      <c r="C2345" s="48">
        <v>98</v>
      </c>
      <c r="D2345" s="48">
        <v>110</v>
      </c>
    </row>
    <row r="2346" spans="1:4">
      <c r="A2346" s="519">
        <v>1664</v>
      </c>
      <c r="B2346" s="48">
        <v>98.145498558330829</v>
      </c>
      <c r="C2346" s="48">
        <v>98</v>
      </c>
      <c r="D2346" s="48">
        <v>110</v>
      </c>
    </row>
    <row r="2347" spans="1:4">
      <c r="A2347" s="519">
        <v>1668</v>
      </c>
      <c r="B2347" s="48">
        <v>95.732804615146605</v>
      </c>
      <c r="C2347" s="48">
        <v>98</v>
      </c>
      <c r="D2347" s="48">
        <v>110</v>
      </c>
    </row>
    <row r="2348" spans="1:4">
      <c r="A2348" s="519">
        <v>1672</v>
      </c>
      <c r="B2348" s="48">
        <v>97.389502828959735</v>
      </c>
      <c r="C2348" s="48">
        <v>98</v>
      </c>
      <c r="D2348" s="48">
        <v>110</v>
      </c>
    </row>
    <row r="2349" spans="1:4">
      <c r="A2349" s="519">
        <v>1676</v>
      </c>
      <c r="B2349" s="48">
        <v>98.14237267382174</v>
      </c>
      <c r="C2349" s="48">
        <v>98</v>
      </c>
      <c r="D2349" s="48">
        <v>110</v>
      </c>
    </row>
    <row r="2350" spans="1:4">
      <c r="A2350" s="519">
        <v>1680</v>
      </c>
      <c r="B2350" s="48">
        <v>98.543279315564234</v>
      </c>
      <c r="C2350" s="48">
        <v>98</v>
      </c>
      <c r="D2350" s="48">
        <v>110</v>
      </c>
    </row>
    <row r="2351" spans="1:4">
      <c r="A2351" s="519">
        <v>1684</v>
      </c>
      <c r="B2351" s="48">
        <v>100.83974347794266</v>
      </c>
      <c r="C2351" s="48">
        <v>98</v>
      </c>
      <c r="D2351" s="48">
        <v>110</v>
      </c>
    </row>
    <row r="2352" spans="1:4">
      <c r="A2352" s="519">
        <v>1688</v>
      </c>
      <c r="B2352" s="48">
        <v>101.73731651731634</v>
      </c>
      <c r="C2352" s="48">
        <v>98</v>
      </c>
      <c r="D2352" s="48">
        <v>110</v>
      </c>
    </row>
    <row r="2353" spans="1:4">
      <c r="A2353" s="519">
        <v>1692</v>
      </c>
      <c r="B2353" s="48">
        <v>102.2072885470803</v>
      </c>
      <c r="C2353" s="48">
        <v>98</v>
      </c>
      <c r="D2353" s="48">
        <v>110</v>
      </c>
    </row>
    <row r="2354" spans="1:4">
      <c r="A2354" s="519">
        <v>1696</v>
      </c>
      <c r="B2354" s="48">
        <v>100.74929934156407</v>
      </c>
      <c r="C2354" s="48">
        <v>98</v>
      </c>
      <c r="D2354" s="48">
        <v>110</v>
      </c>
    </row>
    <row r="2355" spans="1:4">
      <c r="A2355" s="519">
        <v>1700</v>
      </c>
      <c r="B2355" s="48">
        <v>96.634996815399717</v>
      </c>
      <c r="C2355" s="48">
        <v>98</v>
      </c>
      <c r="D2355" s="48">
        <v>110</v>
      </c>
    </row>
    <row r="2356" spans="1:4">
      <c r="A2356" s="519">
        <v>1704</v>
      </c>
      <c r="B2356" s="48">
        <v>96.912399001128847</v>
      </c>
      <c r="C2356" s="48">
        <v>98</v>
      </c>
      <c r="D2356" s="48">
        <v>110</v>
      </c>
    </row>
    <row r="2357" spans="1:4">
      <c r="A2357" s="519">
        <v>1708</v>
      </c>
      <c r="B2357" s="48">
        <v>97.865769696719184</v>
      </c>
      <c r="C2357" s="48">
        <v>98</v>
      </c>
      <c r="D2357" s="48">
        <v>110</v>
      </c>
    </row>
    <row r="2358" spans="1:4">
      <c r="A2358" s="519">
        <v>1712</v>
      </c>
      <c r="B2358" s="48">
        <v>99.00459089986478</v>
      </c>
      <c r="C2358" s="48">
        <v>98</v>
      </c>
      <c r="D2358" s="48">
        <v>110</v>
      </c>
    </row>
    <row r="2359" spans="1:4">
      <c r="A2359" s="519">
        <v>1716</v>
      </c>
      <c r="B2359" s="48">
        <v>98.28083221866747</v>
      </c>
      <c r="C2359" s="48">
        <v>98</v>
      </c>
      <c r="D2359" s="48">
        <v>110</v>
      </c>
    </row>
    <row r="2360" spans="1:4">
      <c r="A2360" s="519">
        <v>1720</v>
      </c>
      <c r="B2360" s="48">
        <v>97.73138373181267</v>
      </c>
      <c r="C2360" s="48">
        <v>98</v>
      </c>
      <c r="D2360" s="48">
        <v>110</v>
      </c>
    </row>
    <row r="2361" spans="1:4">
      <c r="A2361" s="519">
        <v>1724</v>
      </c>
      <c r="B2361" s="48">
        <v>98.768287094823975</v>
      </c>
      <c r="C2361" s="48">
        <v>98</v>
      </c>
      <c r="D2361" s="48">
        <v>110</v>
      </c>
    </row>
    <row r="2362" spans="1:4">
      <c r="A2362" s="519">
        <v>1728</v>
      </c>
      <c r="B2362" s="48">
        <v>96.742961420845361</v>
      </c>
      <c r="C2362" s="48">
        <v>98</v>
      </c>
      <c r="D2362" s="48">
        <v>110</v>
      </c>
    </row>
    <row r="2363" spans="1:4">
      <c r="A2363" s="519">
        <v>1732</v>
      </c>
      <c r="B2363" s="48">
        <v>98.628337567041427</v>
      </c>
      <c r="C2363" s="48">
        <v>98</v>
      </c>
      <c r="D2363" s="48">
        <v>110</v>
      </c>
    </row>
    <row r="2364" spans="1:4">
      <c r="A2364" s="519">
        <v>1736</v>
      </c>
      <c r="B2364" s="48">
        <v>98.163149246887016</v>
      </c>
      <c r="C2364" s="48">
        <v>98</v>
      </c>
      <c r="D2364" s="48">
        <v>110</v>
      </c>
    </row>
    <row r="2365" spans="1:4">
      <c r="A2365" s="519">
        <v>1740</v>
      </c>
      <c r="B2365" s="48">
        <v>96.647269848425879</v>
      </c>
      <c r="C2365" s="48">
        <v>98</v>
      </c>
      <c r="D2365" s="48">
        <v>110</v>
      </c>
    </row>
    <row r="2366" spans="1:4">
      <c r="A2366" s="519">
        <v>1744</v>
      </c>
      <c r="B2366" s="48">
        <v>98.329657883691254</v>
      </c>
      <c r="C2366" s="48">
        <v>98</v>
      </c>
      <c r="D2366" s="48">
        <v>110</v>
      </c>
    </row>
    <row r="2367" spans="1:4">
      <c r="A2367" s="519">
        <v>1748</v>
      </c>
      <c r="B2367" s="48">
        <v>97.556756086285688</v>
      </c>
      <c r="C2367" s="48">
        <v>98</v>
      </c>
      <c r="D2367" s="48">
        <v>110</v>
      </c>
    </row>
    <row r="2368" spans="1:4">
      <c r="A2368" s="519">
        <v>1752</v>
      </c>
      <c r="B2368" s="48">
        <v>97.002752338503228</v>
      </c>
      <c r="C2368" s="48">
        <v>98</v>
      </c>
      <c r="D2368" s="48">
        <v>110</v>
      </c>
    </row>
    <row r="2369" spans="1:4">
      <c r="A2369" s="519">
        <v>1756</v>
      </c>
      <c r="B2369" s="48">
        <v>98.191535278213237</v>
      </c>
      <c r="C2369" s="48">
        <v>98</v>
      </c>
      <c r="D2369" s="48">
        <v>110</v>
      </c>
    </row>
    <row r="2370" spans="1:4">
      <c r="A2370" s="519">
        <v>1760</v>
      </c>
      <c r="B2370" s="48">
        <v>98.975547723899282</v>
      </c>
      <c r="C2370" s="48">
        <v>98</v>
      </c>
      <c r="D2370" s="48">
        <v>110</v>
      </c>
    </row>
    <row r="2371" spans="1:4">
      <c r="A2371" s="519">
        <v>1764</v>
      </c>
      <c r="B2371" s="48">
        <v>96.879245824434904</v>
      </c>
      <c r="C2371" s="48">
        <v>98</v>
      </c>
      <c r="D2371" s="48">
        <v>110</v>
      </c>
    </row>
    <row r="2372" spans="1:4">
      <c r="A2372" s="519">
        <v>1768</v>
      </c>
      <c r="B2372" s="48">
        <v>97.027031201346119</v>
      </c>
      <c r="C2372" s="48">
        <v>98</v>
      </c>
      <c r="D2372" s="48">
        <v>110</v>
      </c>
    </row>
    <row r="2373" spans="1:4">
      <c r="A2373" s="519">
        <v>1772</v>
      </c>
      <c r="B2373" s="48">
        <v>95.181246681211519</v>
      </c>
      <c r="C2373" s="48">
        <v>98</v>
      </c>
      <c r="D2373" s="48">
        <v>110</v>
      </c>
    </row>
    <row r="2374" spans="1:4">
      <c r="A2374" s="519">
        <v>1776</v>
      </c>
      <c r="B2374" s="48">
        <v>97.195640597570204</v>
      </c>
      <c r="C2374" s="48">
        <v>98</v>
      </c>
      <c r="D2374" s="48">
        <v>110</v>
      </c>
    </row>
    <row r="2375" spans="1:4">
      <c r="A2375" s="519">
        <v>1780</v>
      </c>
      <c r="B2375" s="48">
        <v>93.371214315934438</v>
      </c>
      <c r="C2375" s="48">
        <v>98</v>
      </c>
      <c r="D2375" s="48">
        <v>110</v>
      </c>
    </row>
    <row r="2376" spans="1:4">
      <c r="A2376" s="519">
        <v>1784</v>
      </c>
      <c r="B2376" s="48">
        <v>98.779543433145577</v>
      </c>
      <c r="C2376" s="48">
        <v>98</v>
      </c>
      <c r="D2376" s="48">
        <v>110</v>
      </c>
    </row>
    <row r="2377" spans="1:4">
      <c r="A2377" s="519">
        <v>1788</v>
      </c>
      <c r="B2377" s="48">
        <v>98.571117826787699</v>
      </c>
      <c r="C2377" s="48">
        <v>98</v>
      </c>
      <c r="D2377" s="48">
        <v>110</v>
      </c>
    </row>
    <row r="2378" spans="1:4">
      <c r="A2378" s="519">
        <v>1792</v>
      </c>
      <c r="B2378" s="48">
        <v>94.662102139359916</v>
      </c>
      <c r="C2378" s="48">
        <v>98</v>
      </c>
      <c r="D2378" s="48">
        <v>110</v>
      </c>
    </row>
    <row r="2379" spans="1:4">
      <c r="A2379" s="519">
        <v>1796</v>
      </c>
      <c r="B2379" s="48">
        <v>99.295064981283858</v>
      </c>
      <c r="C2379" s="48">
        <v>98</v>
      </c>
      <c r="D2379" s="48">
        <v>110</v>
      </c>
    </row>
    <row r="2380" spans="1:4">
      <c r="A2380" s="519">
        <v>1800</v>
      </c>
      <c r="B2380" s="48">
        <v>98.973352099713168</v>
      </c>
      <c r="C2380" s="48">
        <v>98</v>
      </c>
      <c r="D2380" s="48">
        <v>110</v>
      </c>
    </row>
    <row r="2381" spans="1:4">
      <c r="A2381" s="519">
        <v>1804</v>
      </c>
      <c r="B2381" s="48">
        <v>99.757548120888615</v>
      </c>
      <c r="C2381" s="48">
        <v>98</v>
      </c>
      <c r="D2381" s="48">
        <v>110</v>
      </c>
    </row>
    <row r="2382" spans="1:4">
      <c r="A2382" s="519">
        <v>1808</v>
      </c>
      <c r="B2382" s="48">
        <v>99.015320120078769</v>
      </c>
      <c r="C2382" s="48">
        <v>98</v>
      </c>
      <c r="D2382" s="48">
        <v>110</v>
      </c>
    </row>
    <row r="2383" spans="1:4">
      <c r="A2383" s="519">
        <v>1812</v>
      </c>
      <c r="B2383" s="48">
        <v>97.853185141191915</v>
      </c>
      <c r="C2383" s="48">
        <v>98</v>
      </c>
      <c r="D2383" s="48">
        <v>110</v>
      </c>
    </row>
    <row r="2384" spans="1:4">
      <c r="A2384" s="519">
        <v>1816</v>
      </c>
      <c r="B2384" s="48">
        <v>99.839196304483565</v>
      </c>
      <c r="C2384" s="48">
        <v>98</v>
      </c>
      <c r="D2384" s="48">
        <v>110</v>
      </c>
    </row>
    <row r="2385" spans="1:4">
      <c r="A2385" s="519">
        <v>1820</v>
      </c>
      <c r="B2385" s="48">
        <v>98.216896706374484</v>
      </c>
      <c r="C2385" s="48">
        <v>98</v>
      </c>
      <c r="D2385" s="48">
        <v>110</v>
      </c>
    </row>
    <row r="2386" spans="1:4">
      <c r="A2386" s="519">
        <v>1824</v>
      </c>
      <c r="B2386" s="48">
        <v>96.487125522546464</v>
      </c>
      <c r="C2386" s="48">
        <v>98</v>
      </c>
      <c r="D2386" s="48">
        <v>110</v>
      </c>
    </row>
    <row r="2387" spans="1:4">
      <c r="A2387" s="519">
        <v>1828</v>
      </c>
      <c r="B2387" s="48">
        <v>98.929231344095697</v>
      </c>
      <c r="C2387" s="48">
        <v>98</v>
      </c>
      <c r="D2387" s="48">
        <v>110</v>
      </c>
    </row>
    <row r="2388" spans="1:4">
      <c r="A2388" s="519">
        <v>1832</v>
      </c>
      <c r="B2388" s="48">
        <v>99.173247745361692</v>
      </c>
      <c r="C2388" s="48">
        <v>98</v>
      </c>
      <c r="D2388" s="48">
        <v>110</v>
      </c>
    </row>
    <row r="2389" spans="1:4">
      <c r="A2389" s="519">
        <v>1836</v>
      </c>
      <c r="B2389" s="48">
        <v>99.641590769131042</v>
      </c>
      <c r="C2389" s="48">
        <v>98</v>
      </c>
      <c r="D2389" s="48">
        <v>110</v>
      </c>
    </row>
    <row r="2390" spans="1:4">
      <c r="A2390" s="519">
        <v>1840</v>
      </c>
      <c r="B2390" s="48">
        <v>100.0298431307516</v>
      </c>
      <c r="C2390" s="48">
        <v>98</v>
      </c>
      <c r="D2390" s="48">
        <v>110</v>
      </c>
    </row>
    <row r="2391" spans="1:4">
      <c r="A2391" s="519">
        <v>1844</v>
      </c>
      <c r="B2391" s="48">
        <v>99.101036547583476</v>
      </c>
      <c r="C2391" s="48">
        <v>98</v>
      </c>
      <c r="D2391" s="48">
        <v>110</v>
      </c>
    </row>
    <row r="2392" spans="1:4">
      <c r="A2392" s="519">
        <v>1848</v>
      </c>
      <c r="B2392" s="48">
        <v>100.83861941842636</v>
      </c>
      <c r="C2392" s="48">
        <v>98</v>
      </c>
      <c r="D2392" s="48">
        <v>110</v>
      </c>
    </row>
    <row r="2393" spans="1:4">
      <c r="A2393" s="519">
        <v>1852</v>
      </c>
      <c r="B2393" s="48">
        <v>98.995351999800391</v>
      </c>
      <c r="C2393" s="48">
        <v>98</v>
      </c>
      <c r="D2393" s="48">
        <v>110</v>
      </c>
    </row>
    <row r="2394" spans="1:4">
      <c r="A2394" s="519">
        <v>1856</v>
      </c>
      <c r="B2394" s="48">
        <v>98.375704174160433</v>
      </c>
      <c r="C2394" s="48">
        <v>98</v>
      </c>
      <c r="D2394" s="48">
        <v>110</v>
      </c>
    </row>
    <row r="2395" spans="1:4">
      <c r="A2395" s="519">
        <v>1860</v>
      </c>
      <c r="B2395" s="48">
        <v>98.088072596299497</v>
      </c>
      <c r="C2395" s="48">
        <v>98</v>
      </c>
      <c r="D2395" s="48">
        <v>110</v>
      </c>
    </row>
    <row r="2396" spans="1:4">
      <c r="A2396" s="519">
        <v>1864</v>
      </c>
      <c r="B2396" s="48">
        <v>97.428103356269816</v>
      </c>
      <c r="C2396" s="48">
        <v>98</v>
      </c>
      <c r="D2396" s="48">
        <v>110</v>
      </c>
    </row>
    <row r="2397" spans="1:4">
      <c r="A2397" s="519">
        <v>1868</v>
      </c>
      <c r="B2397" s="48">
        <v>99.094971177971644</v>
      </c>
      <c r="C2397" s="48">
        <v>98</v>
      </c>
      <c r="D2397" s="48">
        <v>110</v>
      </c>
    </row>
    <row r="2398" spans="1:4">
      <c r="A2398" s="519">
        <v>1872</v>
      </c>
      <c r="B2398" s="48">
        <v>100.69918283810611</v>
      </c>
      <c r="C2398" s="48">
        <v>98</v>
      </c>
      <c r="D2398" s="48">
        <v>110</v>
      </c>
    </row>
    <row r="2399" spans="1:4">
      <c r="A2399" s="519">
        <v>1876</v>
      </c>
      <c r="B2399" s="48">
        <v>98.358935001481967</v>
      </c>
      <c r="C2399" s="48">
        <v>98</v>
      </c>
      <c r="D2399" s="48">
        <v>110</v>
      </c>
    </row>
    <row r="2400" spans="1:4">
      <c r="A2400" s="519">
        <v>1880</v>
      </c>
      <c r="B2400" s="48">
        <v>97.295196596260084</v>
      </c>
      <c r="C2400" s="48">
        <v>98</v>
      </c>
      <c r="D2400" s="48">
        <v>110</v>
      </c>
    </row>
    <row r="2401" spans="1:4">
      <c r="A2401" s="519">
        <v>1884</v>
      </c>
      <c r="B2401" s="48">
        <v>101.40886234567037</v>
      </c>
      <c r="C2401" s="48">
        <v>98</v>
      </c>
      <c r="D2401" s="48">
        <v>110</v>
      </c>
    </row>
    <row r="2402" spans="1:4">
      <c r="A2402" s="519">
        <v>1888</v>
      </c>
      <c r="B2402" s="48">
        <v>99.708720775788436</v>
      </c>
      <c r="C2402" s="48">
        <v>98</v>
      </c>
      <c r="D2402" s="48">
        <v>110</v>
      </c>
    </row>
    <row r="2403" spans="1:4">
      <c r="A2403" s="519">
        <v>1892</v>
      </c>
      <c r="B2403" s="48">
        <v>103.87810643539621</v>
      </c>
      <c r="C2403" s="48">
        <v>98</v>
      </c>
      <c r="D2403" s="48">
        <v>110</v>
      </c>
    </row>
    <row r="2404" spans="1:4">
      <c r="A2404" s="519">
        <v>1896</v>
      </c>
      <c r="B2404" s="48">
        <v>102.44156209434534</v>
      </c>
      <c r="C2404" s="48">
        <v>98</v>
      </c>
      <c r="D2404" s="48">
        <v>110</v>
      </c>
    </row>
    <row r="2405" spans="1:4">
      <c r="A2405" s="519">
        <v>1900</v>
      </c>
      <c r="B2405" s="48">
        <v>101.77699485572785</v>
      </c>
      <c r="C2405" s="48">
        <v>98</v>
      </c>
      <c r="D2405" s="48">
        <v>110</v>
      </c>
    </row>
    <row r="2406" spans="1:4">
      <c r="A2406" s="519">
        <v>1904</v>
      </c>
      <c r="B2406" s="48">
        <v>95.598131457107186</v>
      </c>
      <c r="C2406" s="48">
        <v>98</v>
      </c>
      <c r="D2406" s="48">
        <v>110</v>
      </c>
    </row>
    <row r="2407" spans="1:4">
      <c r="A2407" s="519">
        <v>1908</v>
      </c>
      <c r="B2407" s="48">
        <v>97.515265641896491</v>
      </c>
      <c r="C2407" s="48">
        <v>98</v>
      </c>
      <c r="D2407" s="48">
        <v>110</v>
      </c>
    </row>
    <row r="2408" spans="1:4">
      <c r="A2408" s="519">
        <v>1912</v>
      </c>
      <c r="B2408" s="48">
        <v>97.575239382467629</v>
      </c>
      <c r="C2408" s="48">
        <v>98</v>
      </c>
      <c r="D2408" s="48">
        <v>110</v>
      </c>
    </row>
    <row r="2409" spans="1:4">
      <c r="A2409" s="519">
        <v>1916</v>
      </c>
      <c r="B2409" s="48">
        <v>99.100832238802397</v>
      </c>
      <c r="C2409" s="48">
        <v>98</v>
      </c>
      <c r="D2409" s="48">
        <v>110</v>
      </c>
    </row>
    <row r="2410" spans="1:4">
      <c r="A2410" s="519">
        <v>1920</v>
      </c>
      <c r="B2410" s="48">
        <v>99.36320194133539</v>
      </c>
      <c r="C2410" s="48">
        <v>98</v>
      </c>
      <c r="D2410" s="48">
        <v>110</v>
      </c>
    </row>
    <row r="2411" spans="1:4">
      <c r="A2411" s="519">
        <v>1924</v>
      </c>
      <c r="B2411" s="48">
        <v>97.133337631431772</v>
      </c>
      <c r="C2411" s="48">
        <v>98</v>
      </c>
      <c r="D2411" s="48">
        <v>110</v>
      </c>
    </row>
    <row r="2412" spans="1:4">
      <c r="A2412" s="519">
        <v>1928</v>
      </c>
      <c r="B2412" s="48">
        <v>97.737708947415143</v>
      </c>
      <c r="C2412" s="48">
        <v>98</v>
      </c>
      <c r="D2412" s="48">
        <v>110</v>
      </c>
    </row>
    <row r="2413" spans="1:4">
      <c r="A2413" s="519">
        <v>1932</v>
      </c>
      <c r="B2413" s="48">
        <v>102.4848024501172</v>
      </c>
      <c r="C2413" s="48">
        <v>98</v>
      </c>
      <c r="D2413" s="48">
        <v>110</v>
      </c>
    </row>
    <row r="2414" spans="1:4">
      <c r="A2414" s="519">
        <v>1936</v>
      </c>
      <c r="B2414" s="48">
        <v>98.651272664469516</v>
      </c>
      <c r="C2414" s="48">
        <v>98</v>
      </c>
      <c r="D2414" s="48">
        <v>110</v>
      </c>
    </row>
    <row r="2415" spans="1:4">
      <c r="A2415" s="519">
        <v>1940</v>
      </c>
      <c r="B2415" s="48">
        <v>99.650468301972097</v>
      </c>
      <c r="C2415" s="48">
        <v>98</v>
      </c>
      <c r="D2415" s="48">
        <v>110</v>
      </c>
    </row>
    <row r="2416" spans="1:4">
      <c r="A2416" s="519">
        <v>1944</v>
      </c>
      <c r="B2416" s="48">
        <v>101.95611635700361</v>
      </c>
      <c r="C2416" s="48">
        <v>98</v>
      </c>
      <c r="D2416" s="48">
        <v>110</v>
      </c>
    </row>
    <row r="2417" spans="1:4">
      <c r="A2417" s="519">
        <v>1948</v>
      </c>
      <c r="B2417" s="48">
        <v>100.81430397936511</v>
      </c>
      <c r="C2417" s="48">
        <v>98</v>
      </c>
      <c r="D2417" s="48">
        <v>110</v>
      </c>
    </row>
    <row r="2418" spans="1:4">
      <c r="A2418" s="519">
        <v>1952</v>
      </c>
      <c r="B2418" s="48">
        <v>99.316527588052878</v>
      </c>
      <c r="C2418" s="48">
        <v>98</v>
      </c>
      <c r="D2418" s="48">
        <v>110</v>
      </c>
    </row>
    <row r="2419" spans="1:4">
      <c r="A2419" s="519">
        <v>1956</v>
      </c>
      <c r="B2419" s="48">
        <v>97.97157585144366</v>
      </c>
      <c r="C2419" s="48">
        <v>98</v>
      </c>
      <c r="D2419" s="48">
        <v>110</v>
      </c>
    </row>
    <row r="2420" spans="1:4">
      <c r="A2420" s="519">
        <v>1960</v>
      </c>
      <c r="B2420" s="48">
        <v>97.199013853573746</v>
      </c>
      <c r="C2420" s="48">
        <v>98</v>
      </c>
      <c r="D2420" s="48">
        <v>110</v>
      </c>
    </row>
    <row r="2421" spans="1:4">
      <c r="A2421" s="519">
        <v>1964</v>
      </c>
      <c r="B2421" s="48">
        <v>99.356442712800217</v>
      </c>
      <c r="C2421" s="48">
        <v>98</v>
      </c>
      <c r="D2421" s="48">
        <v>110</v>
      </c>
    </row>
    <row r="2422" spans="1:4">
      <c r="A2422" s="519">
        <v>1968</v>
      </c>
      <c r="B2422" s="48">
        <v>98.237752250877321</v>
      </c>
      <c r="C2422" s="48">
        <v>98</v>
      </c>
      <c r="D2422" s="48">
        <v>110</v>
      </c>
    </row>
    <row r="2423" spans="1:4">
      <c r="A2423" s="519">
        <v>1972</v>
      </c>
      <c r="B2423" s="48">
        <v>99.737917900691031</v>
      </c>
      <c r="C2423" s="48">
        <v>98</v>
      </c>
      <c r="D2423" s="48">
        <v>110</v>
      </c>
    </row>
    <row r="2424" spans="1:4">
      <c r="A2424" s="519">
        <v>1976</v>
      </c>
      <c r="B2424" s="48">
        <v>99.206175880278323</v>
      </c>
      <c r="C2424" s="48">
        <v>98</v>
      </c>
      <c r="D2424" s="48">
        <v>110</v>
      </c>
    </row>
    <row r="2425" spans="1:4">
      <c r="A2425" s="519">
        <v>1980</v>
      </c>
      <c r="B2425" s="48">
        <v>99.003893395269813</v>
      </c>
      <c r="C2425" s="48">
        <v>98</v>
      </c>
      <c r="D2425" s="48">
        <v>110</v>
      </c>
    </row>
    <row r="2426" spans="1:4">
      <c r="A2426" s="519">
        <v>1984</v>
      </c>
      <c r="B2426" s="48">
        <v>100.73404110303944</v>
      </c>
      <c r="C2426" s="48">
        <v>98</v>
      </c>
      <c r="D2426" s="48">
        <v>110</v>
      </c>
    </row>
    <row r="2427" spans="1:4">
      <c r="A2427" s="519">
        <v>1988</v>
      </c>
      <c r="B2427" s="48">
        <v>100.09029747844961</v>
      </c>
      <c r="C2427" s="48">
        <v>98</v>
      </c>
      <c r="D2427" s="48">
        <v>110</v>
      </c>
    </row>
    <row r="2428" spans="1:4">
      <c r="A2428" s="519">
        <v>1992</v>
      </c>
      <c r="B2428" s="48">
        <v>100.26062162207492</v>
      </c>
      <c r="C2428" s="48">
        <v>98</v>
      </c>
      <c r="D2428" s="48">
        <v>110</v>
      </c>
    </row>
    <row r="2429" spans="1:4">
      <c r="A2429" s="519">
        <v>1996</v>
      </c>
      <c r="B2429" s="48">
        <v>99.95376255815907</v>
      </c>
      <c r="C2429" s="48">
        <v>98</v>
      </c>
      <c r="D2429" s="48">
        <v>110</v>
      </c>
    </row>
    <row r="2430" spans="1:4">
      <c r="A2430" s="519">
        <v>2000</v>
      </c>
      <c r="B2430" s="48">
        <v>101.99757968731569</v>
      </c>
      <c r="C2430" s="48">
        <v>98</v>
      </c>
      <c r="D2430" s="48">
        <v>110</v>
      </c>
    </row>
    <row r="2431" spans="1:4">
      <c r="A2431" s="519">
        <v>2004</v>
      </c>
      <c r="B2431" s="48">
        <v>97.933791933783809</v>
      </c>
      <c r="C2431" s="48">
        <v>98</v>
      </c>
      <c r="D2431" s="48">
        <v>110</v>
      </c>
    </row>
    <row r="2432" spans="1:4">
      <c r="A2432" s="519">
        <v>2008</v>
      </c>
      <c r="B2432" s="48">
        <v>99.80102429536079</v>
      </c>
      <c r="C2432" s="48">
        <v>98</v>
      </c>
      <c r="D2432" s="48">
        <v>110</v>
      </c>
    </row>
    <row r="2433" spans="1:4">
      <c r="A2433" s="519">
        <v>2012</v>
      </c>
      <c r="B2433" s="48">
        <v>100.38787168250359</v>
      </c>
      <c r="C2433" s="48">
        <v>98</v>
      </c>
      <c r="D2433" s="48">
        <v>110</v>
      </c>
    </row>
    <row r="2434" spans="1:4">
      <c r="A2434" s="519">
        <v>2016</v>
      </c>
      <c r="B2434" s="48">
        <v>95.77141363139836</v>
      </c>
      <c r="C2434" s="48">
        <v>98</v>
      </c>
      <c r="D2434" s="48">
        <v>110</v>
      </c>
    </row>
    <row r="2435" spans="1:4">
      <c r="A2435" s="519">
        <v>2020</v>
      </c>
      <c r="B2435" s="48">
        <v>101.21139668028975</v>
      </c>
      <c r="C2435" s="48">
        <v>98</v>
      </c>
      <c r="D2435" s="48">
        <v>110</v>
      </c>
    </row>
    <row r="2436" spans="1:4">
      <c r="A2436" s="519">
        <v>2024</v>
      </c>
      <c r="B2436" s="48">
        <v>98.191997390974734</v>
      </c>
      <c r="C2436" s="48">
        <v>98</v>
      </c>
      <c r="D2436" s="48">
        <v>110</v>
      </c>
    </row>
    <row r="2437" spans="1:4">
      <c r="A2437" s="519">
        <v>2028</v>
      </c>
      <c r="B2437" s="48">
        <v>96.365030384217476</v>
      </c>
      <c r="C2437" s="48">
        <v>98</v>
      </c>
      <c r="D2437" s="48">
        <v>110</v>
      </c>
    </row>
    <row r="2438" spans="1:4">
      <c r="A2438" s="519">
        <v>2032</v>
      </c>
      <c r="B2438" s="48">
        <v>98.287310597878772</v>
      </c>
      <c r="C2438" s="48">
        <v>98</v>
      </c>
      <c r="D2438" s="48">
        <v>110</v>
      </c>
    </row>
    <row r="2439" spans="1:4">
      <c r="A2439" s="519">
        <v>2036</v>
      </c>
      <c r="B2439" s="48">
        <v>99.515436183321654</v>
      </c>
      <c r="C2439" s="48">
        <v>98</v>
      </c>
      <c r="D2439" s="48">
        <v>110</v>
      </c>
    </row>
    <row r="2440" spans="1:4">
      <c r="A2440" s="519">
        <v>2040</v>
      </c>
      <c r="B2440" s="48">
        <v>98.722242081019843</v>
      </c>
      <c r="C2440" s="48">
        <v>98</v>
      </c>
      <c r="D2440" s="48">
        <v>110</v>
      </c>
    </row>
    <row r="2441" spans="1:4">
      <c r="A2441" s="519">
        <v>2044</v>
      </c>
      <c r="B2441" s="48">
        <v>99.546771240170131</v>
      </c>
      <c r="C2441" s="48">
        <v>98</v>
      </c>
      <c r="D2441" s="48">
        <v>110</v>
      </c>
    </row>
    <row r="2442" spans="1:4">
      <c r="A2442" s="519">
        <v>2048</v>
      </c>
      <c r="B2442" s="48">
        <v>98.393132424505993</v>
      </c>
      <c r="C2442" s="48">
        <v>98</v>
      </c>
      <c r="D2442" s="48">
        <v>110</v>
      </c>
    </row>
    <row r="2443" spans="1:4">
      <c r="A2443" s="519">
        <v>2052</v>
      </c>
      <c r="B2443" s="48">
        <v>98.811004309052947</v>
      </c>
      <c r="C2443" s="48">
        <v>98</v>
      </c>
      <c r="D2443" s="48">
        <v>110</v>
      </c>
    </row>
    <row r="2444" spans="1:4">
      <c r="A2444" s="519">
        <v>2056</v>
      </c>
      <c r="B2444" s="48">
        <v>97.349867462589913</v>
      </c>
      <c r="C2444" s="48">
        <v>98</v>
      </c>
      <c r="D2444" s="48">
        <v>110</v>
      </c>
    </row>
    <row r="2445" spans="1:4">
      <c r="A2445" s="519">
        <v>2060</v>
      </c>
      <c r="B2445" s="48">
        <v>98.439941446640432</v>
      </c>
      <c r="C2445" s="48">
        <v>98</v>
      </c>
      <c r="D2445" s="48">
        <v>110</v>
      </c>
    </row>
    <row r="2446" spans="1:4">
      <c r="A2446" s="519">
        <v>2064</v>
      </c>
      <c r="B2446" s="48">
        <v>96.73314028486746</v>
      </c>
      <c r="C2446" s="48">
        <v>98</v>
      </c>
      <c r="D2446" s="48">
        <v>110</v>
      </c>
    </row>
    <row r="2447" spans="1:4">
      <c r="A2447" s="519">
        <v>2068</v>
      </c>
      <c r="B2447" s="48">
        <v>94.520849554608105</v>
      </c>
      <c r="C2447" s="48">
        <v>98</v>
      </c>
      <c r="D2447" s="48">
        <v>110</v>
      </c>
    </row>
    <row r="2448" spans="1:4">
      <c r="A2448" s="519">
        <v>2072</v>
      </c>
      <c r="B2448" s="48">
        <v>98.51276943228936</v>
      </c>
      <c r="C2448" s="48">
        <v>98</v>
      </c>
      <c r="D2448" s="48">
        <v>110</v>
      </c>
    </row>
    <row r="2449" spans="1:4">
      <c r="A2449" s="519">
        <v>2076</v>
      </c>
      <c r="B2449" s="48">
        <v>97.429316894949835</v>
      </c>
      <c r="C2449" s="48">
        <v>98</v>
      </c>
      <c r="D2449" s="48">
        <v>110</v>
      </c>
    </row>
    <row r="2450" spans="1:4">
      <c r="A2450" s="519">
        <v>2080</v>
      </c>
      <c r="B2450" s="48">
        <v>100.45949462309933</v>
      </c>
      <c r="C2450" s="48">
        <v>98</v>
      </c>
      <c r="D2450" s="48">
        <v>110</v>
      </c>
    </row>
    <row r="2451" spans="1:4">
      <c r="A2451" s="519">
        <v>2084</v>
      </c>
      <c r="B2451" s="48">
        <v>105.51046111194566</v>
      </c>
      <c r="C2451" s="48">
        <v>98</v>
      </c>
      <c r="D2451" s="48">
        <v>110</v>
      </c>
    </row>
    <row r="2452" spans="1:4">
      <c r="A2452" s="519">
        <v>2088</v>
      </c>
      <c r="B2452" s="48">
        <v>98.687615945673471</v>
      </c>
      <c r="C2452" s="48">
        <v>98</v>
      </c>
      <c r="D2452" s="48">
        <v>110</v>
      </c>
    </row>
    <row r="2453" spans="1:4">
      <c r="A2453" s="519">
        <v>2092</v>
      </c>
      <c r="B2453" s="48">
        <v>101.45618548819357</v>
      </c>
      <c r="C2453" s="48">
        <v>98</v>
      </c>
      <c r="D2453" s="48">
        <v>110</v>
      </c>
    </row>
    <row r="2454" spans="1:4">
      <c r="A2454" s="519">
        <v>2096</v>
      </c>
      <c r="B2454" s="48">
        <v>100.42593815864669</v>
      </c>
      <c r="C2454" s="48">
        <v>98</v>
      </c>
      <c r="D2454" s="48">
        <v>110</v>
      </c>
    </row>
    <row r="2455" spans="1:4">
      <c r="A2455" s="519">
        <v>2100</v>
      </c>
      <c r="B2455" s="48">
        <v>101.70216351011435</v>
      </c>
      <c r="C2455" s="48">
        <v>98</v>
      </c>
      <c r="D2455" s="48">
        <v>110</v>
      </c>
    </row>
    <row r="2456" spans="1:4">
      <c r="A2456" s="519">
        <v>2104</v>
      </c>
      <c r="B2456" s="48">
        <v>100.92604961335432</v>
      </c>
      <c r="C2456" s="48">
        <v>98</v>
      </c>
      <c r="D2456" s="48">
        <v>110</v>
      </c>
    </row>
    <row r="2457" spans="1:4">
      <c r="A2457" s="519">
        <v>2108</v>
      </c>
      <c r="B2457" s="48">
        <v>101.49063496905278</v>
      </c>
      <c r="C2457" s="48">
        <v>98</v>
      </c>
      <c r="D2457" s="48">
        <v>110</v>
      </c>
    </row>
    <row r="2458" spans="1:4">
      <c r="A2458" s="519">
        <v>2112</v>
      </c>
      <c r="B2458" s="48">
        <v>98.282356331597171</v>
      </c>
      <c r="C2458" s="48">
        <v>98</v>
      </c>
      <c r="D2458" s="48">
        <v>110</v>
      </c>
    </row>
    <row r="2459" spans="1:4">
      <c r="A2459" s="519">
        <v>2116</v>
      </c>
      <c r="B2459" s="48">
        <v>99.728087969644591</v>
      </c>
      <c r="C2459" s="48">
        <v>98</v>
      </c>
      <c r="D2459" s="48">
        <v>110</v>
      </c>
    </row>
    <row r="2460" spans="1:4">
      <c r="A2460" s="519">
        <v>2120</v>
      </c>
      <c r="B2460" s="48">
        <v>99.172349679223089</v>
      </c>
      <c r="C2460" s="48">
        <v>98</v>
      </c>
      <c r="D2460" s="48">
        <v>110</v>
      </c>
    </row>
    <row r="2461" spans="1:4">
      <c r="A2461" s="519">
        <v>2124</v>
      </c>
      <c r="B2461" s="48">
        <v>97.790746185086419</v>
      </c>
      <c r="C2461" s="48">
        <v>98</v>
      </c>
      <c r="D2461" s="48">
        <v>110</v>
      </c>
    </row>
    <row r="2462" spans="1:4">
      <c r="A2462" s="519">
        <v>2128</v>
      </c>
      <c r="B2462" s="48">
        <v>101.28523954846122</v>
      </c>
      <c r="C2462" s="48">
        <v>98</v>
      </c>
      <c r="D2462" s="48">
        <v>110</v>
      </c>
    </row>
    <row r="2463" spans="1:4">
      <c r="A2463" s="519">
        <v>2132</v>
      </c>
      <c r="B2463" s="48">
        <v>100.72323429941473</v>
      </c>
      <c r="C2463" s="48">
        <v>98</v>
      </c>
      <c r="D2463" s="48">
        <v>110</v>
      </c>
    </row>
    <row r="2464" spans="1:4">
      <c r="A2464" s="519">
        <v>2136</v>
      </c>
      <c r="B2464" s="48">
        <v>98.77028526459334</v>
      </c>
      <c r="C2464" s="48">
        <v>98</v>
      </c>
      <c r="D2464" s="48">
        <v>110</v>
      </c>
    </row>
    <row r="2465" spans="1:4">
      <c r="A2465" s="519">
        <v>2140</v>
      </c>
      <c r="B2465" s="48">
        <v>98.794404207995967</v>
      </c>
      <c r="C2465" s="48">
        <v>98</v>
      </c>
      <c r="D2465" s="48">
        <v>110</v>
      </c>
    </row>
    <row r="2466" spans="1:4">
      <c r="A2466" s="519">
        <v>2144</v>
      </c>
      <c r="B2466" s="48">
        <v>99.37011054624621</v>
      </c>
      <c r="C2466" s="48">
        <v>98</v>
      </c>
      <c r="D2466" s="48">
        <v>110</v>
      </c>
    </row>
    <row r="2467" spans="1:4">
      <c r="A2467" s="519">
        <v>2148</v>
      </c>
      <c r="B2467" s="48">
        <v>94.758050839456516</v>
      </c>
      <c r="C2467" s="48">
        <v>98</v>
      </c>
      <c r="D2467" s="48">
        <v>110</v>
      </c>
    </row>
    <row r="2468" spans="1:4">
      <c r="A2468" s="519">
        <v>2152</v>
      </c>
      <c r="B2468" s="48">
        <v>99.840691029567168</v>
      </c>
      <c r="C2468" s="48">
        <v>98</v>
      </c>
      <c r="D2468" s="48">
        <v>110</v>
      </c>
    </row>
    <row r="2469" spans="1:4">
      <c r="A2469" s="519">
        <v>2156</v>
      </c>
      <c r="B2469" s="48">
        <v>99.000993245033712</v>
      </c>
      <c r="C2469" s="48">
        <v>98</v>
      </c>
      <c r="D2469" s="48">
        <v>110</v>
      </c>
    </row>
    <row r="2470" spans="1:4">
      <c r="A2470" s="519">
        <v>2160</v>
      </c>
      <c r="B2470" s="48">
        <v>98.635267523402263</v>
      </c>
      <c r="C2470" s="48">
        <v>98</v>
      </c>
      <c r="D2470" s="48">
        <v>110</v>
      </c>
    </row>
    <row r="2471" spans="1:4">
      <c r="A2471" s="519">
        <v>2164</v>
      </c>
      <c r="B2471" s="48">
        <v>99.596095970959624</v>
      </c>
      <c r="C2471" s="48">
        <v>98</v>
      </c>
      <c r="D2471" s="48">
        <v>110</v>
      </c>
    </row>
    <row r="2472" spans="1:4">
      <c r="A2472" s="519">
        <v>2168</v>
      </c>
      <c r="B2472" s="48">
        <v>105.20883824217677</v>
      </c>
      <c r="C2472" s="48">
        <v>98</v>
      </c>
      <c r="D2472" s="48">
        <v>110</v>
      </c>
    </row>
    <row r="2473" spans="1:4">
      <c r="A2473" s="519">
        <v>2172</v>
      </c>
      <c r="B2473" s="48">
        <v>100.18077629275857</v>
      </c>
      <c r="C2473" s="48">
        <v>98</v>
      </c>
      <c r="D2473" s="48">
        <v>110</v>
      </c>
    </row>
    <row r="2474" spans="1:4">
      <c r="A2474" s="519">
        <v>2176</v>
      </c>
      <c r="B2474" s="48">
        <v>102.93752925671562</v>
      </c>
      <c r="C2474" s="48">
        <v>98</v>
      </c>
      <c r="D2474" s="48">
        <v>110</v>
      </c>
    </row>
    <row r="2475" spans="1:4">
      <c r="A2475" s="519">
        <v>2180</v>
      </c>
      <c r="B2475" s="48">
        <v>96.793117330189659</v>
      </c>
      <c r="C2475" s="48">
        <v>98</v>
      </c>
      <c r="D2475" s="48">
        <v>110</v>
      </c>
    </row>
    <row r="2476" spans="1:4">
      <c r="A2476" s="519">
        <v>2184</v>
      </c>
      <c r="B2476" s="48">
        <v>97.396401931333983</v>
      </c>
      <c r="C2476" s="48">
        <v>98</v>
      </c>
      <c r="D2476" s="48">
        <v>110</v>
      </c>
    </row>
    <row r="2477" spans="1:4">
      <c r="A2477" s="519">
        <v>2188</v>
      </c>
      <c r="B2477" s="48">
        <v>98.803921574058123</v>
      </c>
      <c r="C2477" s="48">
        <v>98</v>
      </c>
      <c r="D2477" s="48">
        <v>110</v>
      </c>
    </row>
    <row r="2478" spans="1:4">
      <c r="A2478" s="519">
        <v>2192</v>
      </c>
      <c r="B2478" s="48">
        <v>98.45815761982746</v>
      </c>
      <c r="C2478" s="48">
        <v>98</v>
      </c>
      <c r="D2478" s="48">
        <v>110</v>
      </c>
    </row>
    <row r="2479" spans="1:4">
      <c r="A2479" s="519">
        <v>2196</v>
      </c>
      <c r="B2479" s="48">
        <v>99.021629532270467</v>
      </c>
      <c r="C2479" s="48">
        <v>98</v>
      </c>
      <c r="D2479" s="48">
        <v>110</v>
      </c>
    </row>
    <row r="2480" spans="1:4">
      <c r="A2480" s="519">
        <v>2200</v>
      </c>
      <c r="B2480" s="48">
        <v>99.000240267089339</v>
      </c>
      <c r="C2480" s="48">
        <v>98</v>
      </c>
      <c r="D2480" s="48">
        <v>110</v>
      </c>
    </row>
    <row r="2481" spans="1:4">
      <c r="A2481" s="519">
        <v>2204</v>
      </c>
      <c r="B2481" s="48">
        <v>102.52979360831567</v>
      </c>
      <c r="C2481" s="48">
        <v>98</v>
      </c>
      <c r="D2481" s="48">
        <v>110</v>
      </c>
    </row>
    <row r="2482" spans="1:4">
      <c r="A2482" s="519">
        <v>2208</v>
      </c>
      <c r="B2482" s="48">
        <v>99.460231634307235</v>
      </c>
      <c r="C2482" s="48">
        <v>98</v>
      </c>
      <c r="D2482" s="48">
        <v>110</v>
      </c>
    </row>
    <row r="2483" spans="1:4">
      <c r="A2483" s="519">
        <v>2212</v>
      </c>
      <c r="B2483" s="48">
        <v>98.926342285020624</v>
      </c>
      <c r="C2483" s="48">
        <v>98</v>
      </c>
      <c r="D2483" s="48">
        <v>110</v>
      </c>
    </row>
    <row r="2484" spans="1:4">
      <c r="A2484" s="519">
        <v>2216</v>
      </c>
      <c r="B2484" s="48">
        <v>98.535281856216301</v>
      </c>
      <c r="C2484" s="48">
        <v>98</v>
      </c>
      <c r="D2484" s="48">
        <v>110</v>
      </c>
    </row>
    <row r="2485" spans="1:4">
      <c r="A2485" s="519">
        <v>2220</v>
      </c>
      <c r="B2485" s="48">
        <v>97.82241537702231</v>
      </c>
      <c r="C2485" s="48">
        <v>98</v>
      </c>
      <c r="D2485" s="48">
        <v>110</v>
      </c>
    </row>
    <row r="2486" spans="1:4">
      <c r="A2486" s="519">
        <v>2224</v>
      </c>
      <c r="B2486" s="48">
        <v>99.050379059406225</v>
      </c>
      <c r="C2486" s="48">
        <v>98</v>
      </c>
      <c r="D2486" s="48">
        <v>110</v>
      </c>
    </row>
    <row r="2487" spans="1:4">
      <c r="A2487" s="519">
        <v>2228</v>
      </c>
      <c r="B2487" s="48">
        <v>99.146639521901491</v>
      </c>
      <c r="C2487" s="48">
        <v>98</v>
      </c>
      <c r="D2487" s="48">
        <v>110</v>
      </c>
    </row>
    <row r="2488" spans="1:4">
      <c r="A2488" s="519">
        <v>2232</v>
      </c>
      <c r="B2488" s="48">
        <v>100.8861869563342</v>
      </c>
      <c r="C2488" s="48">
        <v>98</v>
      </c>
      <c r="D2488" s="48">
        <v>110</v>
      </c>
    </row>
    <row r="2489" spans="1:4">
      <c r="A2489" s="519">
        <v>2236</v>
      </c>
      <c r="B2489" s="48">
        <v>97.302167934211894</v>
      </c>
      <c r="C2489" s="48">
        <v>98</v>
      </c>
      <c r="D2489" s="48">
        <v>110</v>
      </c>
    </row>
    <row r="2490" spans="1:4">
      <c r="A2490" s="519">
        <v>2240</v>
      </c>
      <c r="B2490" s="48">
        <v>97.344379843334849</v>
      </c>
      <c r="C2490" s="48">
        <v>98</v>
      </c>
      <c r="D2490" s="48">
        <v>110</v>
      </c>
    </row>
    <row r="2491" spans="1:4">
      <c r="A2491" s="519">
        <v>2244</v>
      </c>
      <c r="B2491" s="48">
        <v>99.229955631974548</v>
      </c>
      <c r="C2491" s="48">
        <v>98</v>
      </c>
      <c r="D2491" s="48">
        <v>110</v>
      </c>
    </row>
    <row r="2492" spans="1:4">
      <c r="A2492" s="519">
        <v>2248</v>
      </c>
      <c r="B2492" s="48">
        <v>99.349182440167311</v>
      </c>
      <c r="C2492" s="48">
        <v>98</v>
      </c>
      <c r="D2492" s="48">
        <v>110</v>
      </c>
    </row>
    <row r="2493" spans="1:4">
      <c r="A2493" s="519">
        <v>2252</v>
      </c>
      <c r="B2493" s="48">
        <v>99.739166807146958</v>
      </c>
      <c r="C2493" s="48">
        <v>98</v>
      </c>
      <c r="D2493" s="48">
        <v>110</v>
      </c>
    </row>
    <row r="2494" spans="1:4">
      <c r="A2494" s="519">
        <v>2256</v>
      </c>
      <c r="B2494" s="48">
        <v>97.561754350905844</v>
      </c>
      <c r="C2494" s="48">
        <v>98</v>
      </c>
      <c r="D2494" s="48">
        <v>110</v>
      </c>
    </row>
    <row r="2495" spans="1:4">
      <c r="A2495" s="519">
        <v>2260</v>
      </c>
      <c r="B2495" s="48">
        <v>98.572991358027323</v>
      </c>
      <c r="C2495" s="48">
        <v>98</v>
      </c>
      <c r="D2495" s="48">
        <v>110</v>
      </c>
    </row>
    <row r="2496" spans="1:4">
      <c r="A2496" s="519">
        <v>2264</v>
      </c>
      <c r="B2496" s="48">
        <v>99.424818012232549</v>
      </c>
      <c r="C2496" s="48">
        <v>98</v>
      </c>
      <c r="D2496" s="48">
        <v>110</v>
      </c>
    </row>
    <row r="2497" spans="1:4">
      <c r="A2497" s="519">
        <v>2268</v>
      </c>
      <c r="B2497" s="48">
        <v>98.329270637911591</v>
      </c>
      <c r="C2497" s="48">
        <v>98</v>
      </c>
      <c r="D2497" s="48">
        <v>110</v>
      </c>
    </row>
    <row r="2498" spans="1:4">
      <c r="A2498" s="519">
        <v>2272</v>
      </c>
      <c r="B2498" s="48">
        <v>98.969720389315057</v>
      </c>
      <c r="C2498" s="48">
        <v>98</v>
      </c>
      <c r="D2498" s="48">
        <v>110</v>
      </c>
    </row>
    <row r="2499" spans="1:4">
      <c r="A2499" s="519">
        <v>2276</v>
      </c>
      <c r="B2499" s="48">
        <v>99.196251894906666</v>
      </c>
      <c r="C2499" s="48">
        <v>98</v>
      </c>
      <c r="D2499" s="48">
        <v>110</v>
      </c>
    </row>
    <row r="2500" spans="1:4">
      <c r="A2500" s="519">
        <v>2280</v>
      </c>
      <c r="B2500" s="48">
        <v>98.902309065097811</v>
      </c>
      <c r="C2500" s="48">
        <v>98</v>
      </c>
      <c r="D2500" s="48">
        <v>110</v>
      </c>
    </row>
    <row r="2501" spans="1:4">
      <c r="A2501" s="519">
        <v>2284</v>
      </c>
      <c r="B2501" s="48">
        <v>99.805758163133703</v>
      </c>
      <c r="C2501" s="48">
        <v>98</v>
      </c>
      <c r="D2501" s="48">
        <v>110</v>
      </c>
    </row>
    <row r="2502" spans="1:4">
      <c r="A2502" s="519">
        <v>2288</v>
      </c>
      <c r="B2502" s="48">
        <v>98.838415728684112</v>
      </c>
      <c r="C2502" s="48">
        <v>98</v>
      </c>
      <c r="D2502" s="48">
        <v>110</v>
      </c>
    </row>
    <row r="2503" spans="1:4">
      <c r="A2503" s="519">
        <v>2292</v>
      </c>
      <c r="B2503" s="48">
        <v>99.29199907545987</v>
      </c>
      <c r="C2503" s="48">
        <v>98</v>
      </c>
      <c r="D2503" s="48">
        <v>110</v>
      </c>
    </row>
    <row r="2504" spans="1:4">
      <c r="A2504" s="519">
        <v>2296</v>
      </c>
      <c r="B2504" s="48">
        <v>99.235133914701095</v>
      </c>
      <c r="C2504" s="48">
        <v>98</v>
      </c>
      <c r="D2504" s="48">
        <v>110</v>
      </c>
    </row>
    <row r="2505" spans="1:4">
      <c r="A2505" s="519">
        <v>2300</v>
      </c>
      <c r="B2505" s="48">
        <v>99.962475028777334</v>
      </c>
      <c r="C2505" s="48">
        <v>98</v>
      </c>
      <c r="D2505" s="48">
        <v>110</v>
      </c>
    </row>
    <row r="2506" spans="1:4">
      <c r="A2506" s="519">
        <v>2304</v>
      </c>
      <c r="B2506" s="48">
        <v>98.741698492065879</v>
      </c>
      <c r="C2506" s="48">
        <v>98</v>
      </c>
      <c r="D2506" s="48">
        <v>110</v>
      </c>
    </row>
    <row r="2507" spans="1:4">
      <c r="A2507" s="519">
        <v>2308</v>
      </c>
      <c r="B2507" s="48">
        <v>101.03556198105326</v>
      </c>
      <c r="C2507" s="48">
        <v>98</v>
      </c>
      <c r="D2507" s="48">
        <v>110</v>
      </c>
    </row>
    <row r="2508" spans="1:4">
      <c r="A2508" s="519">
        <v>2312</v>
      </c>
      <c r="B2508" s="48">
        <v>98.277223596568845</v>
      </c>
      <c r="C2508" s="48">
        <v>98</v>
      </c>
      <c r="D2508" s="48">
        <v>110</v>
      </c>
    </row>
    <row r="2509" spans="1:4">
      <c r="A2509" s="519">
        <v>2316</v>
      </c>
      <c r="B2509" s="48">
        <v>102.83863778794175</v>
      </c>
      <c r="C2509" s="48">
        <v>98</v>
      </c>
      <c r="D2509" s="48">
        <v>110</v>
      </c>
    </row>
    <row r="2510" spans="1:4">
      <c r="A2510" s="519">
        <v>2320</v>
      </c>
      <c r="B2510" s="48">
        <v>103.64936377619595</v>
      </c>
      <c r="C2510" s="48">
        <v>98</v>
      </c>
      <c r="D2510" s="48">
        <v>110</v>
      </c>
    </row>
    <row r="2511" spans="1:4">
      <c r="A2511" s="519">
        <v>2324</v>
      </c>
      <c r="B2511" s="48">
        <v>102.5061366332277</v>
      </c>
      <c r="C2511" s="48">
        <v>98</v>
      </c>
      <c r="D2511" s="48">
        <v>110</v>
      </c>
    </row>
    <row r="2512" spans="1:4">
      <c r="A2512" s="519">
        <v>2328</v>
      </c>
      <c r="B2512" s="48">
        <v>99.608736749343947</v>
      </c>
      <c r="C2512" s="48">
        <v>98</v>
      </c>
      <c r="D2512" s="48">
        <v>110</v>
      </c>
    </row>
    <row r="2513" spans="1:4">
      <c r="A2513" s="519">
        <v>2332</v>
      </c>
      <c r="B2513" s="48">
        <v>98.541103854944495</v>
      </c>
      <c r="C2513" s="48">
        <v>98</v>
      </c>
      <c r="D2513" s="48">
        <v>110</v>
      </c>
    </row>
    <row r="2514" spans="1:4">
      <c r="A2514" s="519">
        <v>2336</v>
      </c>
      <c r="B2514" s="48">
        <v>99.010190932711566</v>
      </c>
      <c r="C2514" s="48">
        <v>98</v>
      </c>
      <c r="D2514" s="48">
        <v>110</v>
      </c>
    </row>
    <row r="2515" spans="1:4">
      <c r="A2515" s="519">
        <v>2340</v>
      </c>
      <c r="B2515" s="48">
        <v>98.9033263141432</v>
      </c>
      <c r="C2515" s="48">
        <v>98</v>
      </c>
      <c r="D2515" s="48">
        <v>110</v>
      </c>
    </row>
    <row r="2516" spans="1:4">
      <c r="A2516" s="519">
        <v>2344</v>
      </c>
      <c r="B2516" s="48">
        <v>99.026335384684685</v>
      </c>
      <c r="C2516" s="48">
        <v>98</v>
      </c>
      <c r="D2516" s="48">
        <v>110</v>
      </c>
    </row>
    <row r="2517" spans="1:4">
      <c r="A2517" s="519">
        <v>2348</v>
      </c>
      <c r="B2517" s="48">
        <v>100.61691407365996</v>
      </c>
      <c r="C2517" s="48">
        <v>98</v>
      </c>
      <c r="D2517" s="48">
        <v>110</v>
      </c>
    </row>
    <row r="2518" spans="1:4">
      <c r="A2518" s="519">
        <v>2352</v>
      </c>
      <c r="B2518" s="48">
        <v>100.54013642382429</v>
      </c>
      <c r="C2518" s="48">
        <v>98</v>
      </c>
      <c r="D2518" s="48">
        <v>110</v>
      </c>
    </row>
    <row r="2519" spans="1:4">
      <c r="A2519" s="519">
        <v>2356</v>
      </c>
      <c r="B2519" s="48">
        <v>98.754037304873876</v>
      </c>
      <c r="C2519" s="48">
        <v>98</v>
      </c>
      <c r="D2519" s="48">
        <v>110</v>
      </c>
    </row>
    <row r="2520" spans="1:4">
      <c r="A2520" s="519">
        <v>2360</v>
      </c>
      <c r="B2520" s="48">
        <v>99.433848251436146</v>
      </c>
      <c r="C2520" s="48">
        <v>98</v>
      </c>
      <c r="D2520" s="48">
        <v>110</v>
      </c>
    </row>
    <row r="2521" spans="1:4">
      <c r="A2521" s="519">
        <v>2364</v>
      </c>
      <c r="B2521" s="48">
        <v>100.41733301685967</v>
      </c>
      <c r="C2521" s="48">
        <v>98</v>
      </c>
      <c r="D2521" s="48">
        <v>110</v>
      </c>
    </row>
    <row r="2522" spans="1:4">
      <c r="A2522" s="519">
        <v>2368</v>
      </c>
      <c r="B2522" s="48">
        <v>100.66616494607258</v>
      </c>
      <c r="C2522" s="48">
        <v>98</v>
      </c>
      <c r="D2522" s="48">
        <v>110</v>
      </c>
    </row>
    <row r="2523" spans="1:4">
      <c r="A2523" s="519">
        <v>2372</v>
      </c>
      <c r="B2523" s="48">
        <v>100.01947896381733</v>
      </c>
      <c r="C2523" s="48">
        <v>98</v>
      </c>
      <c r="D2523" s="48">
        <v>110</v>
      </c>
    </row>
    <row r="2524" spans="1:4">
      <c r="A2524" s="519">
        <v>2376</v>
      </c>
      <c r="B2524" s="48">
        <v>101.14145316769836</v>
      </c>
      <c r="C2524" s="48">
        <v>98</v>
      </c>
      <c r="D2524" s="48">
        <v>110</v>
      </c>
    </row>
    <row r="2525" spans="1:4">
      <c r="A2525" s="519">
        <v>2380</v>
      </c>
      <c r="B2525" s="48">
        <v>102.70679843234889</v>
      </c>
      <c r="C2525" s="48">
        <v>98</v>
      </c>
      <c r="D2525" s="48">
        <v>110</v>
      </c>
    </row>
    <row r="2526" spans="1:4">
      <c r="A2526" s="519">
        <v>2384</v>
      </c>
      <c r="B2526" s="48">
        <v>97.289108722275458</v>
      </c>
      <c r="C2526" s="48">
        <v>98</v>
      </c>
      <c r="D2526" s="48">
        <v>110</v>
      </c>
    </row>
    <row r="2527" spans="1:4">
      <c r="A2527" s="519">
        <v>2388</v>
      </c>
      <c r="B2527" s="48">
        <v>96.663230601700064</v>
      </c>
      <c r="C2527" s="48">
        <v>98</v>
      </c>
      <c r="D2527" s="48">
        <v>110</v>
      </c>
    </row>
    <row r="2528" spans="1:4">
      <c r="A2528" s="519">
        <v>2392</v>
      </c>
      <c r="B2528" s="48">
        <v>98.278990278469763</v>
      </c>
      <c r="C2528" s="48">
        <v>98</v>
      </c>
      <c r="D2528" s="48">
        <v>110</v>
      </c>
    </row>
    <row r="2529" spans="1:4">
      <c r="A2529" s="519">
        <v>2396</v>
      </c>
      <c r="B2529" s="48">
        <v>111.8554948166332</v>
      </c>
      <c r="C2529" s="48">
        <v>98</v>
      </c>
      <c r="D2529" s="48">
        <v>110</v>
      </c>
    </row>
    <row r="2530" spans="1:4">
      <c r="A2530" s="519">
        <v>2400</v>
      </c>
      <c r="B2530" s="48">
        <v>102.55834172157954</v>
      </c>
      <c r="C2530" s="48">
        <v>98</v>
      </c>
      <c r="D2530" s="48">
        <v>110</v>
      </c>
    </row>
    <row r="2531" spans="1:4">
      <c r="A2531" s="519">
        <v>2404</v>
      </c>
      <c r="B2531" s="48">
        <v>102.4801339361821</v>
      </c>
      <c r="C2531" s="48">
        <v>98</v>
      </c>
      <c r="D2531" s="48">
        <v>110</v>
      </c>
    </row>
    <row r="2532" spans="1:4">
      <c r="A2532" s="519">
        <v>2408</v>
      </c>
      <c r="B2532" s="48">
        <v>97.851363587485423</v>
      </c>
      <c r="C2532" s="48">
        <v>98</v>
      </c>
      <c r="D2532" s="48">
        <v>110</v>
      </c>
    </row>
    <row r="2533" spans="1:4">
      <c r="A2533" s="519">
        <v>2412</v>
      </c>
      <c r="B2533" s="48">
        <v>98.972375407707787</v>
      </c>
      <c r="C2533" s="48">
        <v>98</v>
      </c>
      <c r="D2533" s="48">
        <v>110</v>
      </c>
    </row>
    <row r="2534" spans="1:4">
      <c r="A2534" s="519">
        <v>2416</v>
      </c>
      <c r="B2534" s="48">
        <v>99.047887989604433</v>
      </c>
      <c r="C2534" s="48">
        <v>98</v>
      </c>
      <c r="D2534" s="48">
        <v>110</v>
      </c>
    </row>
    <row r="2535" spans="1:4">
      <c r="A2535" s="519">
        <v>2420</v>
      </c>
      <c r="B2535" s="48">
        <v>98.328215283141247</v>
      </c>
      <c r="C2535" s="48">
        <v>98</v>
      </c>
      <c r="D2535" s="48">
        <v>110</v>
      </c>
    </row>
    <row r="2536" spans="1:4">
      <c r="A2536" s="519">
        <v>2424</v>
      </c>
      <c r="B2536" s="48">
        <v>98.499466414471243</v>
      </c>
      <c r="C2536" s="48">
        <v>98</v>
      </c>
      <c r="D2536" s="48">
        <v>110</v>
      </c>
    </row>
    <row r="2537" spans="1:4">
      <c r="A2537" s="519">
        <v>2428</v>
      </c>
      <c r="B2537" s="48">
        <v>98.594291421315901</v>
      </c>
      <c r="C2537" s="48">
        <v>98</v>
      </c>
      <c r="D2537" s="48">
        <v>110</v>
      </c>
    </row>
    <row r="2538" spans="1:4">
      <c r="A2538" s="519">
        <v>2432</v>
      </c>
      <c r="B2538" s="48">
        <v>99.823569695983309</v>
      </c>
      <c r="C2538" s="48">
        <v>98</v>
      </c>
      <c r="D2538" s="48">
        <v>110</v>
      </c>
    </row>
    <row r="2539" spans="1:4">
      <c r="A2539" s="519">
        <v>2436</v>
      </c>
      <c r="B2539" s="48">
        <v>99.186678895469811</v>
      </c>
      <c r="C2539" s="48">
        <v>98</v>
      </c>
      <c r="D2539" s="48">
        <v>110</v>
      </c>
    </row>
    <row r="2540" spans="1:4">
      <c r="A2540" s="519">
        <v>2440</v>
      </c>
      <c r="B2540" s="48">
        <v>100.00399057000647</v>
      </c>
      <c r="C2540" s="48">
        <v>98</v>
      </c>
      <c r="D2540" s="48">
        <v>110</v>
      </c>
    </row>
    <row r="2541" spans="1:4">
      <c r="A2541" s="519">
        <v>2444</v>
      </c>
      <c r="B2541" s="48">
        <v>99.944835359823244</v>
      </c>
      <c r="C2541" s="48">
        <v>98</v>
      </c>
      <c r="D2541" s="48">
        <v>110</v>
      </c>
    </row>
    <row r="2542" spans="1:4">
      <c r="A2542" s="519">
        <v>2448</v>
      </c>
      <c r="B2542" s="48">
        <v>101.3513247087442</v>
      </c>
      <c r="C2542" s="48">
        <v>98</v>
      </c>
      <c r="D2542" s="48">
        <v>110</v>
      </c>
    </row>
    <row r="2543" spans="1:4">
      <c r="A2543" s="519">
        <v>2452</v>
      </c>
      <c r="B2543" s="48">
        <v>99.364946405285892</v>
      </c>
      <c r="C2543" s="48">
        <v>98</v>
      </c>
      <c r="D2543" s="48">
        <v>110</v>
      </c>
    </row>
    <row r="2544" spans="1:4">
      <c r="A2544" s="519">
        <v>2456</v>
      </c>
      <c r="B2544" s="48">
        <v>99.77316693330333</v>
      </c>
      <c r="C2544" s="48">
        <v>98</v>
      </c>
      <c r="D2544" s="48">
        <v>110</v>
      </c>
    </row>
    <row r="2545" spans="1:4">
      <c r="A2545" s="519">
        <v>2460</v>
      </c>
      <c r="B2545" s="48">
        <v>97.332352663675891</v>
      </c>
      <c r="C2545" s="48">
        <v>98</v>
      </c>
      <c r="D2545" s="48">
        <v>110</v>
      </c>
    </row>
    <row r="2546" spans="1:4">
      <c r="A2546" s="519">
        <v>2464</v>
      </c>
      <c r="B2546" s="48">
        <v>100.93138139415987</v>
      </c>
      <c r="C2546" s="48">
        <v>98</v>
      </c>
      <c r="D2546" s="48">
        <v>110</v>
      </c>
    </row>
    <row r="2547" spans="1:4">
      <c r="A2547" s="519">
        <v>2468</v>
      </c>
      <c r="B2547" s="48">
        <v>99.715934276015645</v>
      </c>
      <c r="C2547" s="48">
        <v>98</v>
      </c>
      <c r="D2547" s="48">
        <v>110</v>
      </c>
    </row>
    <row r="2548" spans="1:4">
      <c r="A2548" s="519">
        <v>2472</v>
      </c>
      <c r="B2548" s="48">
        <v>98.319125116966987</v>
      </c>
      <c r="C2548" s="48">
        <v>98</v>
      </c>
      <c r="D2548" s="48">
        <v>110</v>
      </c>
    </row>
    <row r="2549" spans="1:4">
      <c r="A2549" s="519">
        <v>2476</v>
      </c>
      <c r="B2549" s="48">
        <v>99.512527030686002</v>
      </c>
      <c r="C2549" s="48">
        <v>98</v>
      </c>
      <c r="D2549" s="48">
        <v>110</v>
      </c>
    </row>
    <row r="2550" spans="1:4">
      <c r="A2550" s="519">
        <v>2480</v>
      </c>
      <c r="B2550" s="48">
        <v>99.525893802118787</v>
      </c>
      <c r="C2550" s="48">
        <v>98</v>
      </c>
      <c r="D2550" s="48">
        <v>110</v>
      </c>
    </row>
    <row r="2551" spans="1:4">
      <c r="A2551" s="519">
        <v>2484</v>
      </c>
      <c r="B2551" s="48">
        <v>99.47400368055898</v>
      </c>
      <c r="C2551" s="48">
        <v>98</v>
      </c>
      <c r="D2551" s="48">
        <v>110</v>
      </c>
    </row>
    <row r="2552" spans="1:4">
      <c r="A2552" s="519">
        <v>2488</v>
      </c>
      <c r="B2552" s="48">
        <v>99.369712945541934</v>
      </c>
      <c r="C2552" s="48">
        <v>98</v>
      </c>
      <c r="D2552" s="48">
        <v>110</v>
      </c>
    </row>
    <row r="2553" spans="1:4">
      <c r="A2553" s="519">
        <v>2492</v>
      </c>
      <c r="B2553" s="48">
        <v>99.203774549793707</v>
      </c>
      <c r="C2553" s="48">
        <v>98</v>
      </c>
      <c r="D2553" s="48">
        <v>110</v>
      </c>
    </row>
    <row r="2554" spans="1:4">
      <c r="A2554" s="519">
        <v>2496</v>
      </c>
      <c r="B2554" s="48">
        <v>98.472160117279074</v>
      </c>
      <c r="C2554" s="48">
        <v>98</v>
      </c>
      <c r="D2554" s="48">
        <v>110</v>
      </c>
    </row>
    <row r="2555" spans="1:4">
      <c r="A2555" s="519">
        <v>2500</v>
      </c>
      <c r="B2555" s="48">
        <v>101.31092383746139</v>
      </c>
      <c r="C2555" s="48">
        <v>98</v>
      </c>
      <c r="D2555" s="48">
        <v>110</v>
      </c>
    </row>
    <row r="2556" spans="1:4">
      <c r="A2556" s="519">
        <v>2504</v>
      </c>
      <c r="B2556" s="48">
        <v>98.634354568186112</v>
      </c>
      <c r="C2556" s="48">
        <v>98</v>
      </c>
      <c r="D2556" s="48">
        <v>110</v>
      </c>
    </row>
    <row r="2557" spans="1:4">
      <c r="A2557" s="519">
        <v>2508</v>
      </c>
      <c r="B2557" s="48">
        <v>98.713682706757524</v>
      </c>
      <c r="C2557" s="48">
        <v>98</v>
      </c>
      <c r="D2557" s="48">
        <v>110</v>
      </c>
    </row>
    <row r="2558" spans="1:4">
      <c r="A2558" s="519">
        <v>2512</v>
      </c>
      <c r="B2558" s="48">
        <v>100.29263855950464</v>
      </c>
      <c r="C2558" s="48">
        <v>98</v>
      </c>
      <c r="D2558" s="48">
        <v>110</v>
      </c>
    </row>
    <row r="2559" spans="1:4">
      <c r="A2559" s="519">
        <v>2516</v>
      </c>
      <c r="B2559" s="48">
        <v>99.822952036258798</v>
      </c>
      <c r="C2559" s="48">
        <v>98</v>
      </c>
      <c r="D2559" s="48">
        <v>110</v>
      </c>
    </row>
    <row r="2560" spans="1:4">
      <c r="A2560" s="519">
        <v>2520</v>
      </c>
      <c r="B2560" s="48">
        <v>101.17727387822298</v>
      </c>
      <c r="C2560" s="48">
        <v>98</v>
      </c>
      <c r="D2560" s="48">
        <v>110</v>
      </c>
    </row>
    <row r="2561" spans="1:4">
      <c r="A2561" s="519">
        <v>2524</v>
      </c>
      <c r="B2561" s="48">
        <v>100.00590051728837</v>
      </c>
      <c r="C2561" s="48">
        <v>98</v>
      </c>
      <c r="D2561" s="48">
        <v>110</v>
      </c>
    </row>
    <row r="2562" spans="1:4">
      <c r="A2562" s="519">
        <v>2528</v>
      </c>
      <c r="B2562" s="48">
        <v>98.209586457599727</v>
      </c>
      <c r="C2562" s="48">
        <v>98</v>
      </c>
      <c r="D2562" s="48">
        <v>110</v>
      </c>
    </row>
    <row r="2563" spans="1:4">
      <c r="A2563" s="519">
        <v>2532</v>
      </c>
      <c r="B2563" s="48">
        <v>98.372822458081288</v>
      </c>
      <c r="C2563" s="48">
        <v>98</v>
      </c>
      <c r="D2563" s="48">
        <v>110</v>
      </c>
    </row>
    <row r="2564" spans="1:4">
      <c r="A2564" s="519">
        <v>2536</v>
      </c>
      <c r="B2564" s="48">
        <v>100.2760653823435</v>
      </c>
      <c r="C2564" s="48">
        <v>98</v>
      </c>
      <c r="D2564" s="48">
        <v>110</v>
      </c>
    </row>
    <row r="2565" spans="1:4">
      <c r="A2565" s="519">
        <v>2540</v>
      </c>
      <c r="B2565" s="48">
        <v>100.44799578931342</v>
      </c>
      <c r="C2565" s="48">
        <v>98</v>
      </c>
      <c r="D2565" s="48">
        <v>110</v>
      </c>
    </row>
    <row r="2566" spans="1:4">
      <c r="A2566" s="519">
        <v>2544</v>
      </c>
      <c r="B2566" s="48">
        <v>100.42665241285374</v>
      </c>
      <c r="C2566" s="48">
        <v>98</v>
      </c>
      <c r="D2566" s="48">
        <v>110</v>
      </c>
    </row>
    <row r="2567" spans="1:4">
      <c r="A2567" s="519">
        <v>2548</v>
      </c>
      <c r="B2567" s="48">
        <v>100.4589109075188</v>
      </c>
      <c r="C2567" s="48">
        <v>98</v>
      </c>
      <c r="D2567" s="48">
        <v>110</v>
      </c>
    </row>
    <row r="2568" spans="1:4">
      <c r="A2568" s="519">
        <v>2552</v>
      </c>
      <c r="B2568" s="48">
        <v>97.045583919918784</v>
      </c>
      <c r="C2568" s="48">
        <v>98</v>
      </c>
      <c r="D2568" s="48">
        <v>110</v>
      </c>
    </row>
    <row r="2569" spans="1:4">
      <c r="A2569" s="519">
        <v>2556</v>
      </c>
      <c r="B2569" s="48">
        <v>97.821143399498737</v>
      </c>
      <c r="C2569" s="48">
        <v>98</v>
      </c>
      <c r="D2569" s="48">
        <v>110</v>
      </c>
    </row>
    <row r="2570" spans="1:4">
      <c r="A2570" s="519">
        <v>2560</v>
      </c>
      <c r="B2570" s="48">
        <v>97.743722969956622</v>
      </c>
      <c r="C2570" s="48">
        <v>98</v>
      </c>
      <c r="D2570" s="48">
        <v>110</v>
      </c>
    </row>
    <row r="2571" spans="1:4">
      <c r="A2571" s="519">
        <v>2564</v>
      </c>
      <c r="B2571" s="48">
        <v>96.634967305038543</v>
      </c>
      <c r="C2571" s="48">
        <v>98</v>
      </c>
      <c r="D2571" s="48">
        <v>110</v>
      </c>
    </row>
    <row r="2572" spans="1:4">
      <c r="A2572" s="519">
        <v>2568</v>
      </c>
      <c r="B2572" s="48">
        <v>98.646359976683101</v>
      </c>
      <c r="C2572" s="48">
        <v>98</v>
      </c>
      <c r="D2572" s="48">
        <v>110</v>
      </c>
    </row>
    <row r="2573" spans="1:4">
      <c r="A2573" s="519">
        <v>2572</v>
      </c>
      <c r="B2573" s="48">
        <v>98.58282482761885</v>
      </c>
      <c r="C2573" s="48">
        <v>98</v>
      </c>
      <c r="D2573" s="48">
        <v>110</v>
      </c>
    </row>
    <row r="2574" spans="1:4">
      <c r="A2574" s="519">
        <v>2576</v>
      </c>
      <c r="B2574" s="48">
        <v>98.273467109009346</v>
      </c>
      <c r="C2574" s="48">
        <v>98</v>
      </c>
      <c r="D2574" s="48">
        <v>110</v>
      </c>
    </row>
    <row r="2575" spans="1:4">
      <c r="A2575" s="519">
        <v>2580</v>
      </c>
      <c r="B2575" s="48">
        <v>99.45966346701114</v>
      </c>
      <c r="C2575" s="48">
        <v>98</v>
      </c>
      <c r="D2575" s="48">
        <v>110</v>
      </c>
    </row>
    <row r="2576" spans="1:4">
      <c r="A2576" s="519">
        <v>2584</v>
      </c>
      <c r="B2576" s="48">
        <v>100.02945127581285</v>
      </c>
      <c r="C2576" s="48">
        <v>98</v>
      </c>
      <c r="D2576" s="48">
        <v>110</v>
      </c>
    </row>
    <row r="2577" spans="1:4">
      <c r="A2577" s="519">
        <v>2588</v>
      </c>
      <c r="B2577" s="48">
        <v>98.094615115511218</v>
      </c>
      <c r="C2577" s="48">
        <v>98</v>
      </c>
      <c r="D2577" s="48">
        <v>110</v>
      </c>
    </row>
    <row r="2578" spans="1:4">
      <c r="A2578" s="519">
        <v>2592</v>
      </c>
      <c r="B2578" s="48">
        <v>98.881143926422681</v>
      </c>
      <c r="C2578" s="48">
        <v>98</v>
      </c>
      <c r="D2578" s="48">
        <v>110</v>
      </c>
    </row>
    <row r="2579" spans="1:4">
      <c r="A2579" s="519">
        <v>2596</v>
      </c>
      <c r="B2579" s="48">
        <v>99.031484364293703</v>
      </c>
      <c r="C2579" s="48">
        <v>98</v>
      </c>
      <c r="D2579" s="48">
        <v>110</v>
      </c>
    </row>
    <row r="2580" spans="1:4">
      <c r="A2580" s="519">
        <v>2600</v>
      </c>
      <c r="B2580" s="48">
        <v>100.21897226916114</v>
      </c>
      <c r="C2580" s="48">
        <v>98</v>
      </c>
      <c r="D2580" s="48">
        <v>110</v>
      </c>
    </row>
    <row r="2581" spans="1:4">
      <c r="A2581" s="519">
        <v>2604</v>
      </c>
      <c r="B2581" s="48">
        <v>99.595044113736705</v>
      </c>
      <c r="C2581" s="48">
        <v>98</v>
      </c>
      <c r="D2581" s="48">
        <v>110</v>
      </c>
    </row>
    <row r="2582" spans="1:4">
      <c r="A2582" s="519">
        <v>2608</v>
      </c>
      <c r="B2582" s="48">
        <v>100.09078064840753</v>
      </c>
      <c r="C2582" s="48">
        <v>98</v>
      </c>
      <c r="D2582" s="48">
        <v>110</v>
      </c>
    </row>
    <row r="2583" spans="1:4">
      <c r="A2583" s="519">
        <v>2612</v>
      </c>
      <c r="B2583" s="48">
        <v>101.62371467891582</v>
      </c>
      <c r="C2583" s="48">
        <v>98</v>
      </c>
      <c r="D2583" s="48">
        <v>110</v>
      </c>
    </row>
    <row r="2584" spans="1:4">
      <c r="A2584" s="519">
        <v>2616</v>
      </c>
      <c r="B2584" s="48">
        <v>100.23869148451136</v>
      </c>
      <c r="C2584" s="48">
        <v>98</v>
      </c>
      <c r="D2584" s="48">
        <v>110</v>
      </c>
    </row>
    <row r="2585" spans="1:4">
      <c r="A2585" s="519">
        <v>2620</v>
      </c>
      <c r="B2585" s="48">
        <v>98.48262242292229</v>
      </c>
      <c r="C2585" s="48">
        <v>98</v>
      </c>
      <c r="D2585" s="48">
        <v>110</v>
      </c>
    </row>
    <row r="2586" spans="1:4">
      <c r="A2586" s="519">
        <v>2624</v>
      </c>
      <c r="B2586" s="48">
        <v>101.42081097764593</v>
      </c>
      <c r="C2586" s="48">
        <v>98</v>
      </c>
      <c r="D2586" s="48">
        <v>110</v>
      </c>
    </row>
    <row r="2587" spans="1:4">
      <c r="A2587" s="519">
        <v>2628</v>
      </c>
      <c r="B2587" s="48">
        <v>98.71421997471802</v>
      </c>
      <c r="C2587" s="48">
        <v>98</v>
      </c>
      <c r="D2587" s="48">
        <v>110</v>
      </c>
    </row>
    <row r="2588" spans="1:4">
      <c r="A2588" s="519">
        <v>2632</v>
      </c>
      <c r="B2588" s="48">
        <v>101.28927389168845</v>
      </c>
      <c r="C2588" s="48">
        <v>98</v>
      </c>
      <c r="D2588" s="48">
        <v>110</v>
      </c>
    </row>
    <row r="2589" spans="1:4">
      <c r="A2589" s="519">
        <v>2636</v>
      </c>
      <c r="B2589" s="48">
        <v>98.685756692050546</v>
      </c>
      <c r="C2589" s="48">
        <v>98</v>
      </c>
      <c r="D2589" s="48">
        <v>110</v>
      </c>
    </row>
    <row r="2590" spans="1:4">
      <c r="A2590" s="519">
        <v>2640</v>
      </c>
      <c r="B2590" s="48">
        <v>98.189108141841899</v>
      </c>
      <c r="C2590" s="48">
        <v>98</v>
      </c>
      <c r="D2590" s="48">
        <v>110</v>
      </c>
    </row>
    <row r="2591" spans="1:4">
      <c r="A2591" s="519">
        <v>2644</v>
      </c>
      <c r="B2591" s="48">
        <v>97.606417918982913</v>
      </c>
      <c r="C2591" s="48">
        <v>98</v>
      </c>
      <c r="D2591" s="48">
        <v>110</v>
      </c>
    </row>
    <row r="2592" spans="1:4">
      <c r="A2592" s="519">
        <v>2648</v>
      </c>
      <c r="B2592" s="48">
        <v>97.922721931747006</v>
      </c>
      <c r="C2592" s="48">
        <v>98</v>
      </c>
      <c r="D2592" s="48">
        <v>110</v>
      </c>
    </row>
    <row r="2593" spans="1:4">
      <c r="A2593" s="519">
        <v>2652</v>
      </c>
      <c r="B2593" s="48">
        <v>97.577063586665204</v>
      </c>
      <c r="C2593" s="48">
        <v>98</v>
      </c>
      <c r="D2593" s="48">
        <v>110</v>
      </c>
    </row>
    <row r="2594" spans="1:4">
      <c r="A2594" s="519">
        <v>2656</v>
      </c>
      <c r="B2594" s="48">
        <v>98.349443162282739</v>
      </c>
      <c r="C2594" s="48">
        <v>98</v>
      </c>
      <c r="D2594" s="48">
        <v>110</v>
      </c>
    </row>
    <row r="2595" spans="1:4">
      <c r="A2595" s="519">
        <v>2660</v>
      </c>
      <c r="B2595" s="48">
        <v>101.23296181453874</v>
      </c>
      <c r="C2595" s="48">
        <v>98</v>
      </c>
      <c r="D2595" s="48">
        <v>110</v>
      </c>
    </row>
    <row r="2596" spans="1:4">
      <c r="A2596" s="519">
        <v>2664</v>
      </c>
      <c r="B2596" s="48">
        <v>100.65114288767774</v>
      </c>
      <c r="C2596" s="48">
        <v>98</v>
      </c>
      <c r="D2596" s="48">
        <v>110</v>
      </c>
    </row>
    <row r="2597" spans="1:4">
      <c r="A2597" s="519">
        <v>2668</v>
      </c>
      <c r="B2597" s="48">
        <v>99.872723551353218</v>
      </c>
      <c r="C2597" s="48">
        <v>98</v>
      </c>
      <c r="D2597" s="48">
        <v>110</v>
      </c>
    </row>
    <row r="2598" spans="1:4">
      <c r="A2598" s="519">
        <v>2672</v>
      </c>
      <c r="B2598" s="48">
        <v>104.18486227612217</v>
      </c>
      <c r="C2598" s="48">
        <v>98</v>
      </c>
      <c r="D2598" s="48">
        <v>110</v>
      </c>
    </row>
    <row r="2599" spans="1:4">
      <c r="A2599" s="519">
        <v>2676</v>
      </c>
      <c r="B2599" s="48">
        <v>102.60149485760574</v>
      </c>
      <c r="C2599" s="48">
        <v>98</v>
      </c>
      <c r="D2599" s="48">
        <v>110</v>
      </c>
    </row>
    <row r="2600" spans="1:4">
      <c r="A2600" s="519">
        <v>2680</v>
      </c>
      <c r="B2600" s="48">
        <v>97.448550359668545</v>
      </c>
      <c r="C2600" s="48">
        <v>98</v>
      </c>
      <c r="D2600" s="48">
        <v>110</v>
      </c>
    </row>
    <row r="2601" spans="1:4">
      <c r="A2601" s="519">
        <v>2684</v>
      </c>
      <c r="B2601" s="48">
        <v>99.013625739283484</v>
      </c>
      <c r="C2601" s="48">
        <v>98</v>
      </c>
      <c r="D2601" s="48">
        <v>110</v>
      </c>
    </row>
    <row r="2602" spans="1:4">
      <c r="A2602" s="519">
        <v>2688</v>
      </c>
      <c r="B2602" s="48">
        <v>102.81354134358043</v>
      </c>
      <c r="C2602" s="48">
        <v>98</v>
      </c>
      <c r="D2602" s="48">
        <v>110</v>
      </c>
    </row>
    <row r="2603" spans="1:4">
      <c r="A2603" s="519">
        <v>2692</v>
      </c>
      <c r="B2603" s="48">
        <v>104.07859157869119</v>
      </c>
      <c r="C2603" s="48">
        <v>98</v>
      </c>
      <c r="D2603" s="48">
        <v>110</v>
      </c>
    </row>
    <row r="2604" spans="1:4">
      <c r="A2604" s="519">
        <v>2696</v>
      </c>
      <c r="B2604" s="48">
        <v>97.730093325860921</v>
      </c>
      <c r="C2604" s="48">
        <v>98</v>
      </c>
      <c r="D2604" s="48">
        <v>110</v>
      </c>
    </row>
    <row r="2605" spans="1:4">
      <c r="A2605" s="519">
        <v>2700</v>
      </c>
      <c r="B2605" s="48">
        <v>98.375896659332511</v>
      </c>
      <c r="C2605" s="48">
        <v>98</v>
      </c>
      <c r="D2605" s="48">
        <v>110</v>
      </c>
    </row>
    <row r="2606" spans="1:4">
      <c r="A2606" s="519">
        <v>2704</v>
      </c>
      <c r="B2606" s="48">
        <v>101.55414583334593</v>
      </c>
      <c r="C2606" s="48">
        <v>98</v>
      </c>
      <c r="D2606" s="48">
        <v>110</v>
      </c>
    </row>
    <row r="2607" spans="1:4">
      <c r="A2607" s="519">
        <v>2708</v>
      </c>
      <c r="B2607" s="48">
        <v>99.799721879480003</v>
      </c>
      <c r="C2607" s="48">
        <v>98</v>
      </c>
      <c r="D2607" s="48">
        <v>110</v>
      </c>
    </row>
    <row r="2608" spans="1:4">
      <c r="A2608" s="519">
        <v>2712</v>
      </c>
      <c r="B2608" s="48">
        <v>100.93944617593174</v>
      </c>
      <c r="C2608" s="48">
        <v>98</v>
      </c>
      <c r="D2608" s="48">
        <v>110</v>
      </c>
    </row>
    <row r="2609" spans="1:4">
      <c r="A2609" s="519">
        <v>2716</v>
      </c>
      <c r="B2609" s="48">
        <v>98.716629734622259</v>
      </c>
      <c r="C2609" s="48">
        <v>98</v>
      </c>
      <c r="D2609" s="48">
        <v>110</v>
      </c>
    </row>
    <row r="2610" spans="1:4">
      <c r="A2610" s="519">
        <v>2720</v>
      </c>
      <c r="B2610" s="48">
        <v>102.76816982907826</v>
      </c>
      <c r="C2610" s="48">
        <v>98</v>
      </c>
      <c r="D2610" s="48">
        <v>110</v>
      </c>
    </row>
    <row r="2611" spans="1:4">
      <c r="A2611" s="519">
        <v>2724</v>
      </c>
      <c r="B2611" s="48">
        <v>100.99812353153628</v>
      </c>
      <c r="C2611" s="48">
        <v>98</v>
      </c>
      <c r="D2611" s="48">
        <v>110</v>
      </c>
    </row>
    <row r="2612" spans="1:4">
      <c r="A2612" s="519">
        <v>2728</v>
      </c>
      <c r="B2612" s="48">
        <v>102.63309613028638</v>
      </c>
      <c r="C2612" s="48">
        <v>98</v>
      </c>
      <c r="D2612" s="48">
        <v>110</v>
      </c>
    </row>
    <row r="2613" spans="1:4">
      <c r="A2613" s="519">
        <v>2732</v>
      </c>
      <c r="B2613" s="48">
        <v>100.09953347559077</v>
      </c>
      <c r="C2613" s="48">
        <v>98</v>
      </c>
      <c r="D2613" s="48">
        <v>110</v>
      </c>
    </row>
    <row r="2614" spans="1:4">
      <c r="A2614" s="519">
        <v>2736</v>
      </c>
      <c r="B2614" s="48">
        <v>100.62360003610405</v>
      </c>
      <c r="C2614" s="48">
        <v>98</v>
      </c>
      <c r="D2614" s="48">
        <v>110</v>
      </c>
    </row>
    <row r="2615" spans="1:4">
      <c r="A2615" s="519">
        <v>2739</v>
      </c>
      <c r="B2615" s="48">
        <v>100.43947990314209</v>
      </c>
      <c r="C2615" s="48">
        <v>98</v>
      </c>
      <c r="D2615" s="48">
        <v>110</v>
      </c>
    </row>
    <row r="2616" spans="1:4">
      <c r="A2616" s="519">
        <v>2743</v>
      </c>
      <c r="B2616" s="48">
        <v>99.380063196761384</v>
      </c>
      <c r="C2616" s="48">
        <v>98</v>
      </c>
      <c r="D2616" s="48">
        <v>110</v>
      </c>
    </row>
    <row r="2617" spans="1:4">
      <c r="A2617" s="519">
        <v>2747</v>
      </c>
      <c r="B2617" s="48">
        <v>98.690975719602875</v>
      </c>
      <c r="C2617" s="48">
        <v>98</v>
      </c>
      <c r="D2617" s="48">
        <v>110</v>
      </c>
    </row>
    <row r="2618" spans="1:4">
      <c r="A2618" s="519">
        <v>2751</v>
      </c>
      <c r="B2618" s="48">
        <v>100.13782880925621</v>
      </c>
      <c r="C2618" s="48">
        <v>98</v>
      </c>
      <c r="D2618" s="48">
        <v>110</v>
      </c>
    </row>
    <row r="2619" spans="1:4">
      <c r="A2619" s="519">
        <v>2755</v>
      </c>
      <c r="B2619" s="48">
        <v>98.30341072396611</v>
      </c>
      <c r="C2619" s="48">
        <v>98</v>
      </c>
      <c r="D2619" s="48">
        <v>110</v>
      </c>
    </row>
    <row r="2620" spans="1:4">
      <c r="A2620" s="519">
        <v>2759</v>
      </c>
      <c r="B2620" s="48">
        <v>98.950104595789171</v>
      </c>
      <c r="C2620" s="48">
        <v>98</v>
      </c>
      <c r="D2620" s="48">
        <v>110</v>
      </c>
    </row>
    <row r="2621" spans="1:4">
      <c r="A2621" s="519">
        <v>2763</v>
      </c>
      <c r="B2621" s="48">
        <v>98.398886476960811</v>
      </c>
      <c r="C2621" s="48">
        <v>98</v>
      </c>
      <c r="D2621" s="48">
        <v>110</v>
      </c>
    </row>
    <row r="2622" spans="1:4">
      <c r="A2622" s="519">
        <v>2767</v>
      </c>
      <c r="B2622" s="48">
        <v>100.45500288361173</v>
      </c>
      <c r="C2622" s="48">
        <v>98</v>
      </c>
      <c r="D2622" s="48">
        <v>110</v>
      </c>
    </row>
    <row r="2623" spans="1:4">
      <c r="A2623" s="519">
        <v>2771</v>
      </c>
      <c r="B2623" s="48">
        <v>99.989246494376545</v>
      </c>
      <c r="C2623" s="48">
        <v>98</v>
      </c>
      <c r="D2623" s="48">
        <v>110</v>
      </c>
    </row>
    <row r="2624" spans="1:4">
      <c r="A2624" s="519">
        <v>2775</v>
      </c>
      <c r="B2624" s="48">
        <v>99.832701127125461</v>
      </c>
      <c r="C2624" s="48">
        <v>98</v>
      </c>
      <c r="D2624" s="48">
        <v>110</v>
      </c>
    </row>
    <row r="2625" spans="1:4">
      <c r="A2625" s="519">
        <v>2779</v>
      </c>
      <c r="B2625" s="48">
        <v>99.602973749790863</v>
      </c>
      <c r="C2625" s="48">
        <v>98</v>
      </c>
      <c r="D2625" s="48">
        <v>110</v>
      </c>
    </row>
    <row r="2626" spans="1:4">
      <c r="A2626" s="519">
        <v>2783</v>
      </c>
      <c r="B2626" s="48">
        <v>100.48938398188072</v>
      </c>
      <c r="C2626" s="48">
        <v>98</v>
      </c>
      <c r="D2626" s="48">
        <v>110</v>
      </c>
    </row>
    <row r="2627" spans="1:4">
      <c r="A2627" s="519">
        <v>2787</v>
      </c>
      <c r="B2627" s="48">
        <v>100.91135205744183</v>
      </c>
      <c r="C2627" s="48">
        <v>98</v>
      </c>
      <c r="D2627" s="48">
        <v>110</v>
      </c>
    </row>
    <row r="2628" spans="1:4">
      <c r="A2628" s="519">
        <v>2791</v>
      </c>
      <c r="B2628" s="48">
        <v>100.19539563575795</v>
      </c>
      <c r="C2628" s="48">
        <v>98</v>
      </c>
      <c r="D2628" s="48">
        <v>110</v>
      </c>
    </row>
    <row r="2629" spans="1:4">
      <c r="A2629" s="519">
        <v>2795</v>
      </c>
      <c r="B2629" s="48">
        <v>101.01615712104748</v>
      </c>
      <c r="C2629" s="48">
        <v>98</v>
      </c>
      <c r="D2629" s="48">
        <v>110</v>
      </c>
    </row>
    <row r="2630" spans="1:4">
      <c r="A2630" s="519">
        <v>2799</v>
      </c>
      <c r="B2630" s="48">
        <v>99.507986231384251</v>
      </c>
      <c r="C2630" s="48">
        <v>98</v>
      </c>
      <c r="D2630" s="48">
        <v>110</v>
      </c>
    </row>
    <row r="2631" spans="1:4">
      <c r="A2631" s="519">
        <v>2803</v>
      </c>
      <c r="B2631" s="48">
        <v>99.878253061887207</v>
      </c>
      <c r="C2631" s="48">
        <v>98</v>
      </c>
      <c r="D2631" s="48">
        <v>110</v>
      </c>
    </row>
    <row r="2632" spans="1:4">
      <c r="A2632" s="519">
        <v>2807</v>
      </c>
      <c r="B2632" s="48">
        <v>101.33916862339321</v>
      </c>
      <c r="C2632" s="48">
        <v>98</v>
      </c>
      <c r="D2632" s="48">
        <v>110</v>
      </c>
    </row>
    <row r="2633" spans="1:4">
      <c r="A2633" s="519">
        <v>2811</v>
      </c>
      <c r="B2633" s="48">
        <v>99.566916509305997</v>
      </c>
      <c r="C2633" s="48">
        <v>98</v>
      </c>
      <c r="D2633" s="48">
        <v>110</v>
      </c>
    </row>
    <row r="2634" spans="1:4">
      <c r="A2634" s="519">
        <v>2815</v>
      </c>
      <c r="B2634" s="48">
        <v>99.884233966729752</v>
      </c>
      <c r="C2634" s="48">
        <v>98</v>
      </c>
      <c r="D2634" s="48">
        <v>110</v>
      </c>
    </row>
    <row r="2635" spans="1:4">
      <c r="A2635" s="519">
        <v>2819</v>
      </c>
      <c r="B2635" s="48">
        <v>98.809094692170561</v>
      </c>
      <c r="C2635" s="48">
        <v>98</v>
      </c>
      <c r="D2635" s="48">
        <v>110</v>
      </c>
    </row>
    <row r="2636" spans="1:4">
      <c r="A2636" s="519">
        <v>2823</v>
      </c>
      <c r="B2636" s="48">
        <v>101.25691049238721</v>
      </c>
      <c r="C2636" s="48">
        <v>98</v>
      </c>
      <c r="D2636" s="48">
        <v>110</v>
      </c>
    </row>
    <row r="2637" spans="1:4">
      <c r="A2637" s="519">
        <v>2827</v>
      </c>
      <c r="B2637" s="48">
        <v>101.2540660499659</v>
      </c>
      <c r="C2637" s="48">
        <v>98</v>
      </c>
      <c r="D2637" s="48">
        <v>110</v>
      </c>
    </row>
    <row r="2638" spans="1:4">
      <c r="A2638" s="519">
        <v>2831</v>
      </c>
      <c r="B2638" s="48">
        <v>100.58123826279561</v>
      </c>
      <c r="C2638" s="48">
        <v>98</v>
      </c>
      <c r="D2638" s="48">
        <v>110</v>
      </c>
    </row>
    <row r="2639" spans="1:4">
      <c r="A2639" s="519">
        <v>2835</v>
      </c>
      <c r="B2639" s="48">
        <v>99.309105564478742</v>
      </c>
      <c r="C2639" s="48">
        <v>98</v>
      </c>
      <c r="D2639" s="48">
        <v>110</v>
      </c>
    </row>
    <row r="2640" spans="1:4">
      <c r="A2640" s="519">
        <v>2839</v>
      </c>
      <c r="B2640" s="48">
        <v>97.770763178600802</v>
      </c>
      <c r="C2640" s="48">
        <v>98</v>
      </c>
      <c r="D2640" s="48">
        <v>110</v>
      </c>
    </row>
    <row r="2641" spans="1:4">
      <c r="A2641" s="519">
        <v>2843</v>
      </c>
      <c r="B2641" s="48">
        <v>101.18048594303669</v>
      </c>
      <c r="C2641" s="48">
        <v>98</v>
      </c>
      <c r="D2641" s="48">
        <v>110</v>
      </c>
    </row>
    <row r="2642" spans="1:4">
      <c r="A2642" s="519">
        <v>2847</v>
      </c>
      <c r="B2642" s="48">
        <v>102.25401274210735</v>
      </c>
      <c r="C2642" s="48">
        <v>98</v>
      </c>
      <c r="D2642" s="48">
        <v>110</v>
      </c>
    </row>
    <row r="2643" spans="1:4">
      <c r="A2643" s="519">
        <v>2851</v>
      </c>
      <c r="B2643" s="48">
        <v>96.619370260125805</v>
      </c>
      <c r="C2643" s="48">
        <v>98</v>
      </c>
      <c r="D2643" s="48">
        <v>110</v>
      </c>
    </row>
    <row r="2644" spans="1:4">
      <c r="A2644" s="519">
        <v>2855</v>
      </c>
      <c r="B2644" s="48">
        <v>97.53829179025702</v>
      </c>
      <c r="C2644" s="48">
        <v>98</v>
      </c>
      <c r="D2644" s="48">
        <v>110</v>
      </c>
    </row>
    <row r="2645" spans="1:4">
      <c r="A2645" s="519">
        <v>2859</v>
      </c>
      <c r="B2645" s="48">
        <v>98.445877713091917</v>
      </c>
      <c r="C2645" s="48">
        <v>98</v>
      </c>
      <c r="D2645" s="48">
        <v>110</v>
      </c>
    </row>
    <row r="2646" spans="1:4">
      <c r="A2646" s="519">
        <v>2863</v>
      </c>
      <c r="B2646" s="48">
        <v>100.1438132666644</v>
      </c>
      <c r="C2646" s="48">
        <v>98</v>
      </c>
      <c r="D2646" s="48">
        <v>110</v>
      </c>
    </row>
    <row r="2647" spans="1:4">
      <c r="A2647" s="519">
        <v>2867</v>
      </c>
      <c r="B2647" s="48">
        <v>100.64879721715752</v>
      </c>
      <c r="C2647" s="48">
        <v>98</v>
      </c>
      <c r="D2647" s="48">
        <v>110</v>
      </c>
    </row>
    <row r="2648" spans="1:4">
      <c r="A2648" s="519">
        <v>2871</v>
      </c>
      <c r="B2648" s="48">
        <v>100.21663668523459</v>
      </c>
      <c r="C2648" s="48">
        <v>98</v>
      </c>
      <c r="D2648" s="48">
        <v>110</v>
      </c>
    </row>
    <row r="2649" spans="1:4">
      <c r="A2649" s="519">
        <v>2875</v>
      </c>
      <c r="B2649" s="48">
        <v>98.508026704500622</v>
      </c>
      <c r="C2649" s="48">
        <v>98</v>
      </c>
      <c r="D2649" s="48">
        <v>110</v>
      </c>
    </row>
    <row r="2650" spans="1:4">
      <c r="A2650" s="519">
        <v>2879</v>
      </c>
      <c r="B2650" s="48">
        <v>97.685112499372423</v>
      </c>
      <c r="C2650" s="48">
        <v>98</v>
      </c>
      <c r="D2650" s="48">
        <v>110</v>
      </c>
    </row>
    <row r="2651" spans="1:4">
      <c r="A2651" s="519">
        <v>2883</v>
      </c>
      <c r="B2651" s="48">
        <v>97.892415193039156</v>
      </c>
      <c r="C2651" s="48">
        <v>98</v>
      </c>
      <c r="D2651" s="48">
        <v>110</v>
      </c>
    </row>
    <row r="2652" spans="1:4">
      <c r="A2652" s="519">
        <v>2887</v>
      </c>
      <c r="B2652" s="48">
        <v>102.59662542098826</v>
      </c>
      <c r="C2652" s="48">
        <v>98</v>
      </c>
      <c r="D2652" s="48">
        <v>110</v>
      </c>
    </row>
    <row r="2653" spans="1:4">
      <c r="A2653" s="519">
        <v>2891</v>
      </c>
      <c r="B2653" s="48">
        <v>102.38171155440767</v>
      </c>
      <c r="C2653" s="48">
        <v>98</v>
      </c>
      <c r="D2653" s="48">
        <v>110</v>
      </c>
    </row>
    <row r="2654" spans="1:4">
      <c r="A2654" s="519">
        <v>2895</v>
      </c>
      <c r="B2654" s="48">
        <v>100.77938288881076</v>
      </c>
      <c r="C2654" s="48">
        <v>98</v>
      </c>
      <c r="D2654" s="48">
        <v>110</v>
      </c>
    </row>
    <row r="2655" spans="1:4">
      <c r="A2655" s="519">
        <v>2899</v>
      </c>
      <c r="B2655" s="48">
        <v>98.194347292032475</v>
      </c>
      <c r="C2655" s="48">
        <v>98</v>
      </c>
      <c r="D2655" s="48">
        <v>110</v>
      </c>
    </row>
    <row r="2656" spans="1:4">
      <c r="A2656" s="519">
        <v>2903</v>
      </c>
      <c r="B2656" s="48">
        <v>100.66834848656394</v>
      </c>
      <c r="C2656" s="48">
        <v>98</v>
      </c>
      <c r="D2656" s="48">
        <v>110</v>
      </c>
    </row>
    <row r="2657" spans="1:4">
      <c r="A2657" s="519">
        <v>2907</v>
      </c>
      <c r="B2657" s="48">
        <v>96.696372725408409</v>
      </c>
      <c r="C2657" s="48">
        <v>98</v>
      </c>
      <c r="D2657" s="48">
        <v>110</v>
      </c>
    </row>
    <row r="2658" spans="1:4">
      <c r="A2658" s="519">
        <v>2911</v>
      </c>
      <c r="B2658" s="48">
        <v>98.844277554087441</v>
      </c>
      <c r="C2658" s="48">
        <v>98</v>
      </c>
      <c r="D2658" s="48">
        <v>110</v>
      </c>
    </row>
    <row r="2659" spans="1:4">
      <c r="A2659" s="519">
        <v>2915</v>
      </c>
      <c r="B2659" s="48">
        <v>97.729374892318177</v>
      </c>
      <c r="C2659" s="48">
        <v>98</v>
      </c>
      <c r="D2659" s="48">
        <v>110</v>
      </c>
    </row>
    <row r="2660" spans="1:4">
      <c r="A2660" s="519">
        <v>2919</v>
      </c>
      <c r="B2660" s="48">
        <v>99.207351158624277</v>
      </c>
      <c r="C2660" s="48">
        <v>98</v>
      </c>
      <c r="D2660" s="48">
        <v>110</v>
      </c>
    </row>
    <row r="2661" spans="1:4">
      <c r="A2661" s="519">
        <v>2923</v>
      </c>
      <c r="B2661" s="48">
        <v>99.027098204598161</v>
      </c>
      <c r="C2661" s="48">
        <v>98</v>
      </c>
      <c r="D2661" s="48">
        <v>110</v>
      </c>
    </row>
    <row r="2662" spans="1:4">
      <c r="A2662" s="519">
        <v>2927</v>
      </c>
      <c r="B2662" s="48">
        <v>97.620710401996618</v>
      </c>
      <c r="C2662" s="48">
        <v>98</v>
      </c>
      <c r="D2662" s="48">
        <v>110</v>
      </c>
    </row>
    <row r="2663" spans="1:4">
      <c r="A2663" s="519">
        <v>2931</v>
      </c>
      <c r="B2663" s="48">
        <v>101.07683064928119</v>
      </c>
      <c r="C2663" s="48">
        <v>98</v>
      </c>
      <c r="D2663" s="48">
        <v>110</v>
      </c>
    </row>
    <row r="2664" spans="1:4">
      <c r="A2664" s="519">
        <v>2935</v>
      </c>
      <c r="B2664" s="48">
        <v>100.36726379118095</v>
      </c>
      <c r="C2664" s="48">
        <v>98</v>
      </c>
      <c r="D2664" s="48">
        <v>110</v>
      </c>
    </row>
    <row r="2665" spans="1:4">
      <c r="A2665" s="519">
        <v>2939</v>
      </c>
      <c r="B2665" s="48">
        <v>103.60943570299186</v>
      </c>
      <c r="C2665" s="48">
        <v>98</v>
      </c>
      <c r="D2665" s="48">
        <v>110</v>
      </c>
    </row>
    <row r="2666" spans="1:4">
      <c r="A2666" s="519">
        <v>2943</v>
      </c>
      <c r="B2666" s="48">
        <v>104.9617884485218</v>
      </c>
      <c r="C2666" s="48">
        <v>98</v>
      </c>
      <c r="D2666" s="48">
        <v>110</v>
      </c>
    </row>
    <row r="2667" spans="1:4">
      <c r="A2667" s="519">
        <v>2947</v>
      </c>
      <c r="B2667" s="48">
        <v>100.99324111358328</v>
      </c>
      <c r="C2667" s="48">
        <v>98</v>
      </c>
      <c r="D2667" s="48">
        <v>110</v>
      </c>
    </row>
    <row r="2668" spans="1:4">
      <c r="A2668" s="519">
        <v>2951</v>
      </c>
      <c r="B2668" s="48">
        <v>96.239646869580525</v>
      </c>
      <c r="C2668" s="48">
        <v>98</v>
      </c>
      <c r="D2668" s="48">
        <v>110</v>
      </c>
    </row>
    <row r="2669" spans="1:4">
      <c r="A2669" s="519">
        <v>2955</v>
      </c>
      <c r="B2669" s="48">
        <v>100.15685625969193</v>
      </c>
      <c r="C2669" s="48">
        <v>98</v>
      </c>
      <c r="D2669" s="48">
        <v>110</v>
      </c>
    </row>
    <row r="2670" spans="1:4">
      <c r="A2670" s="519">
        <v>2959</v>
      </c>
      <c r="B2670" s="48">
        <v>100.1881046014484</v>
      </c>
      <c r="C2670" s="48">
        <v>98</v>
      </c>
      <c r="D2670" s="48">
        <v>110</v>
      </c>
    </row>
    <row r="2671" spans="1:4">
      <c r="A2671" s="519">
        <v>2963</v>
      </c>
      <c r="B2671" s="48">
        <v>100.16898174931987</v>
      </c>
      <c r="C2671" s="48">
        <v>98</v>
      </c>
      <c r="D2671" s="48">
        <v>110</v>
      </c>
    </row>
    <row r="2672" spans="1:4">
      <c r="A2672" s="519">
        <v>2967</v>
      </c>
      <c r="B2672" s="48">
        <v>99.77123640347186</v>
      </c>
      <c r="C2672" s="48">
        <v>98</v>
      </c>
      <c r="D2672" s="48">
        <v>110</v>
      </c>
    </row>
    <row r="2673" spans="1:4">
      <c r="A2673" s="519">
        <v>2971</v>
      </c>
      <c r="B2673" s="48">
        <v>101.05486887666405</v>
      </c>
      <c r="C2673" s="48">
        <v>98</v>
      </c>
      <c r="D2673" s="48">
        <v>110</v>
      </c>
    </row>
    <row r="2674" spans="1:4">
      <c r="A2674" s="519">
        <v>2975</v>
      </c>
      <c r="B2674" s="48">
        <v>98.938203906408432</v>
      </c>
      <c r="C2674" s="48">
        <v>98</v>
      </c>
      <c r="D2674" s="48">
        <v>110</v>
      </c>
    </row>
    <row r="2675" spans="1:4">
      <c r="A2675" s="519">
        <v>2979</v>
      </c>
      <c r="B2675" s="48">
        <v>98.941258863507187</v>
      </c>
      <c r="C2675" s="48">
        <v>98</v>
      </c>
      <c r="D2675" s="48">
        <v>110</v>
      </c>
    </row>
    <row r="2676" spans="1:4">
      <c r="A2676" s="519">
        <v>2983</v>
      </c>
      <c r="B2676" s="48">
        <v>99.061427110034757</v>
      </c>
      <c r="C2676" s="48">
        <v>98</v>
      </c>
      <c r="D2676" s="48">
        <v>110</v>
      </c>
    </row>
    <row r="2677" spans="1:4">
      <c r="A2677" s="519">
        <v>2987</v>
      </c>
      <c r="B2677" s="48">
        <v>100.82545199883523</v>
      </c>
      <c r="C2677" s="48">
        <v>98</v>
      </c>
      <c r="D2677" s="48">
        <v>110</v>
      </c>
    </row>
    <row r="2678" spans="1:4">
      <c r="A2678" s="519">
        <v>2991</v>
      </c>
      <c r="B2678" s="48">
        <v>98.484908166211554</v>
      </c>
      <c r="C2678" s="48">
        <v>98</v>
      </c>
      <c r="D2678" s="48">
        <v>110</v>
      </c>
    </row>
    <row r="2679" spans="1:4">
      <c r="A2679" s="519">
        <v>2995</v>
      </c>
      <c r="B2679" s="48">
        <v>99.089824473706813</v>
      </c>
      <c r="C2679" s="48">
        <v>98</v>
      </c>
      <c r="D2679" s="48">
        <v>110</v>
      </c>
    </row>
    <row r="2680" spans="1:4">
      <c r="A2680" s="519">
        <v>2999</v>
      </c>
      <c r="B2680" s="48">
        <v>97.797663640145188</v>
      </c>
      <c r="C2680" s="48">
        <v>98</v>
      </c>
      <c r="D2680" s="48">
        <v>110</v>
      </c>
    </row>
    <row r="2681" spans="1:4">
      <c r="A2681" s="519">
        <v>3003</v>
      </c>
      <c r="B2681" s="48">
        <v>98.90699990741642</v>
      </c>
      <c r="C2681" s="48">
        <v>98</v>
      </c>
      <c r="D2681" s="48">
        <v>110</v>
      </c>
    </row>
    <row r="2682" spans="1:4">
      <c r="A2682" s="519">
        <v>3007</v>
      </c>
      <c r="B2682" s="48">
        <v>101.48019735294935</v>
      </c>
      <c r="C2682" s="48">
        <v>98</v>
      </c>
      <c r="D2682" s="48">
        <v>110</v>
      </c>
    </row>
    <row r="2683" spans="1:4">
      <c r="A2683" s="519">
        <v>3011</v>
      </c>
      <c r="B2683" s="48">
        <v>101.98157476965082</v>
      </c>
      <c r="C2683" s="48">
        <v>98</v>
      </c>
      <c r="D2683" s="48">
        <v>110</v>
      </c>
    </row>
    <row r="2684" spans="1:4">
      <c r="A2684" s="519">
        <v>3015</v>
      </c>
      <c r="B2684" s="48">
        <v>100.44597625070099</v>
      </c>
      <c r="C2684" s="48">
        <v>98</v>
      </c>
      <c r="D2684" s="48">
        <v>110</v>
      </c>
    </row>
    <row r="2685" spans="1:4">
      <c r="A2685" s="519">
        <v>3019</v>
      </c>
      <c r="B2685" s="48">
        <v>99.671617093103976</v>
      </c>
      <c r="C2685" s="48">
        <v>98</v>
      </c>
      <c r="D2685" s="48">
        <v>110</v>
      </c>
    </row>
    <row r="2686" spans="1:4">
      <c r="A2686" s="519">
        <v>3023</v>
      </c>
      <c r="B2686" s="48">
        <v>99.806925377656142</v>
      </c>
      <c r="C2686" s="48">
        <v>98</v>
      </c>
      <c r="D2686" s="48">
        <v>110</v>
      </c>
    </row>
    <row r="2687" spans="1:4">
      <c r="A2687" s="519">
        <v>3027</v>
      </c>
      <c r="B2687" s="48">
        <v>99.676982331559643</v>
      </c>
      <c r="C2687" s="48">
        <v>98</v>
      </c>
      <c r="D2687" s="48">
        <v>110</v>
      </c>
    </row>
    <row r="2688" spans="1:4">
      <c r="A2688" s="519">
        <v>3031</v>
      </c>
      <c r="B2688" s="48">
        <v>100.28650907667675</v>
      </c>
      <c r="C2688" s="48">
        <v>98</v>
      </c>
      <c r="D2688" s="48">
        <v>110</v>
      </c>
    </row>
    <row r="2689" spans="1:4">
      <c r="A2689" s="519">
        <v>3035</v>
      </c>
      <c r="B2689" s="48">
        <v>101.80616706104793</v>
      </c>
      <c r="C2689" s="48">
        <v>98</v>
      </c>
      <c r="D2689" s="48">
        <v>110</v>
      </c>
    </row>
    <row r="2690" spans="1:4">
      <c r="A2690" s="519">
        <v>3039</v>
      </c>
      <c r="B2690" s="48">
        <v>101.66147576373201</v>
      </c>
      <c r="C2690" s="48">
        <v>98</v>
      </c>
      <c r="D2690" s="48">
        <v>110</v>
      </c>
    </row>
    <row r="2691" spans="1:4">
      <c r="A2691" s="519">
        <v>3043</v>
      </c>
      <c r="B2691" s="48">
        <v>98.723956654098259</v>
      </c>
      <c r="C2691" s="48">
        <v>98</v>
      </c>
      <c r="D2691" s="48">
        <v>110</v>
      </c>
    </row>
    <row r="2692" spans="1:4">
      <c r="A2692" s="519">
        <v>3047</v>
      </c>
      <c r="B2692" s="48">
        <v>100.06617277001226</v>
      </c>
      <c r="C2692" s="48">
        <v>98</v>
      </c>
      <c r="D2692" s="48">
        <v>110</v>
      </c>
    </row>
    <row r="2693" spans="1:4">
      <c r="A2693" s="519">
        <v>3051</v>
      </c>
      <c r="B2693" s="48">
        <v>99.704316024471353</v>
      </c>
      <c r="C2693" s="48">
        <v>98</v>
      </c>
      <c r="D2693" s="48">
        <v>110</v>
      </c>
    </row>
    <row r="2694" spans="1:4">
      <c r="A2694" s="519">
        <v>3055</v>
      </c>
      <c r="B2694" s="48">
        <v>98.349021311837447</v>
      </c>
      <c r="C2694" s="48">
        <v>98</v>
      </c>
      <c r="D2694" s="48">
        <v>110</v>
      </c>
    </row>
    <row r="2695" spans="1:4">
      <c r="A2695" s="519">
        <v>3059</v>
      </c>
      <c r="B2695" s="48">
        <v>98.316084731174485</v>
      </c>
      <c r="C2695" s="48">
        <v>98</v>
      </c>
      <c r="D2695" s="48">
        <v>110</v>
      </c>
    </row>
    <row r="2696" spans="1:4">
      <c r="A2696" s="519">
        <v>3063</v>
      </c>
      <c r="B2696" s="48">
        <v>101.22289974381633</v>
      </c>
      <c r="C2696" s="48">
        <v>98</v>
      </c>
      <c r="D2696" s="48">
        <v>110</v>
      </c>
    </row>
    <row r="2697" spans="1:4">
      <c r="A2697" s="519">
        <v>3067</v>
      </c>
      <c r="B2697" s="48">
        <v>100.84316575812036</v>
      </c>
      <c r="C2697" s="48">
        <v>98</v>
      </c>
      <c r="D2697" s="48">
        <v>110</v>
      </c>
    </row>
    <row r="2698" spans="1:4">
      <c r="A2698" s="519">
        <v>3071</v>
      </c>
      <c r="B2698" s="48">
        <v>101.08291850434594</v>
      </c>
      <c r="C2698" s="48">
        <v>98</v>
      </c>
      <c r="D2698" s="48">
        <v>110</v>
      </c>
    </row>
    <row r="2699" spans="1:4">
      <c r="A2699" s="519">
        <v>3075</v>
      </c>
      <c r="B2699" s="48">
        <v>100.70018425182057</v>
      </c>
      <c r="C2699" s="48">
        <v>98</v>
      </c>
      <c r="D2699" s="48">
        <v>110</v>
      </c>
    </row>
    <row r="2700" spans="1:4">
      <c r="A2700" s="519">
        <v>3079</v>
      </c>
      <c r="B2700" s="48">
        <v>100.74798128697408</v>
      </c>
      <c r="C2700" s="48">
        <v>98</v>
      </c>
      <c r="D2700" s="48">
        <v>110</v>
      </c>
    </row>
    <row r="2701" spans="1:4">
      <c r="A2701" s="519">
        <v>3083</v>
      </c>
      <c r="B2701" s="48">
        <v>99.997796744274638</v>
      </c>
      <c r="C2701" s="48">
        <v>98</v>
      </c>
      <c r="D2701" s="48">
        <v>110</v>
      </c>
    </row>
    <row r="2702" spans="1:4">
      <c r="A2702" s="519">
        <v>3087</v>
      </c>
      <c r="B2702" s="48">
        <v>100.66321966686967</v>
      </c>
      <c r="C2702" s="48">
        <v>98</v>
      </c>
      <c r="D2702" s="48">
        <v>110</v>
      </c>
    </row>
    <row r="2703" spans="1:4">
      <c r="A2703" s="519">
        <v>3091</v>
      </c>
      <c r="B2703" s="48">
        <v>98.236267143118539</v>
      </c>
      <c r="C2703" s="48">
        <v>98</v>
      </c>
      <c r="D2703" s="48">
        <v>110</v>
      </c>
    </row>
    <row r="2704" spans="1:4">
      <c r="A2704" s="519">
        <v>3095</v>
      </c>
      <c r="B2704" s="48">
        <v>97.751927083445111</v>
      </c>
      <c r="C2704" s="48">
        <v>98</v>
      </c>
      <c r="D2704" s="48">
        <v>110</v>
      </c>
    </row>
    <row r="2705" spans="1:4">
      <c r="A2705" s="519">
        <v>3099</v>
      </c>
      <c r="B2705" s="48">
        <v>98.222370231298797</v>
      </c>
      <c r="C2705" s="48">
        <v>98</v>
      </c>
      <c r="D2705" s="48">
        <v>110</v>
      </c>
    </row>
    <row r="2706" spans="1:4">
      <c r="A2706" s="519">
        <v>3103</v>
      </c>
      <c r="B2706" s="48">
        <v>101.33307765039761</v>
      </c>
      <c r="C2706" s="48">
        <v>98</v>
      </c>
      <c r="D2706" s="48">
        <v>110</v>
      </c>
    </row>
    <row r="2707" spans="1:4">
      <c r="A2707" s="519">
        <v>3107</v>
      </c>
      <c r="B2707" s="48">
        <v>99.380337278311771</v>
      </c>
      <c r="C2707" s="48">
        <v>98</v>
      </c>
      <c r="D2707" s="48">
        <v>110</v>
      </c>
    </row>
    <row r="2708" spans="1:4">
      <c r="A2708" s="519">
        <v>3111</v>
      </c>
      <c r="B2708" s="48">
        <v>99.814199785676024</v>
      </c>
      <c r="C2708" s="48">
        <v>98</v>
      </c>
      <c r="D2708" s="48">
        <v>110</v>
      </c>
    </row>
    <row r="2709" spans="1:4">
      <c r="A2709" s="519">
        <v>3115</v>
      </c>
      <c r="B2709" s="48">
        <v>100.81875166107967</v>
      </c>
      <c r="C2709" s="48">
        <v>98</v>
      </c>
      <c r="D2709" s="48">
        <v>110</v>
      </c>
    </row>
    <row r="2710" spans="1:4">
      <c r="A2710" s="519">
        <v>3119</v>
      </c>
      <c r="B2710" s="48">
        <v>100.51163118662214</v>
      </c>
      <c r="C2710" s="48">
        <v>98</v>
      </c>
      <c r="D2710" s="48">
        <v>110</v>
      </c>
    </row>
    <row r="2711" spans="1:4">
      <c r="A2711" s="519">
        <v>3123</v>
      </c>
      <c r="B2711" s="48">
        <v>101.92022654702623</v>
      </c>
      <c r="C2711" s="48">
        <v>98</v>
      </c>
      <c r="D2711" s="48">
        <v>110</v>
      </c>
    </row>
    <row r="2712" spans="1:4">
      <c r="A2712" s="519">
        <v>3127</v>
      </c>
      <c r="B2712" s="48">
        <v>100.55870905424946</v>
      </c>
      <c r="C2712" s="48">
        <v>98</v>
      </c>
      <c r="D2712" s="48">
        <v>110</v>
      </c>
    </row>
    <row r="2713" spans="1:4">
      <c r="A2713" s="519">
        <v>3131</v>
      </c>
      <c r="B2713" s="48">
        <v>99.088035190200387</v>
      </c>
      <c r="C2713" s="48">
        <v>98</v>
      </c>
      <c r="D2713" s="48">
        <v>110</v>
      </c>
    </row>
    <row r="2714" spans="1:4">
      <c r="A2714" s="519">
        <v>3135</v>
      </c>
      <c r="B2714" s="48">
        <v>96.878551137874652</v>
      </c>
      <c r="C2714" s="48">
        <v>98</v>
      </c>
      <c r="D2714" s="48">
        <v>110</v>
      </c>
    </row>
    <row r="2715" spans="1:4">
      <c r="A2715" s="519">
        <v>3139</v>
      </c>
      <c r="B2715" s="48">
        <v>97.149574336556071</v>
      </c>
      <c r="C2715" s="48">
        <v>98</v>
      </c>
      <c r="D2715" s="48">
        <v>110</v>
      </c>
    </row>
    <row r="2716" spans="1:4">
      <c r="A2716" s="519">
        <v>3143</v>
      </c>
      <c r="B2716" s="48">
        <v>97.413711981511753</v>
      </c>
      <c r="C2716" s="48">
        <v>98</v>
      </c>
      <c r="D2716" s="48">
        <v>110</v>
      </c>
    </row>
    <row r="2717" spans="1:4">
      <c r="A2717" s="519">
        <v>3147</v>
      </c>
      <c r="B2717" s="48">
        <v>97.2624708251507</v>
      </c>
      <c r="C2717" s="48">
        <v>98</v>
      </c>
      <c r="D2717" s="48">
        <v>110</v>
      </c>
    </row>
    <row r="2718" spans="1:4">
      <c r="A2718" s="519">
        <v>3151</v>
      </c>
      <c r="B2718" s="48">
        <v>98.908256996852089</v>
      </c>
      <c r="C2718" s="48">
        <v>98</v>
      </c>
      <c r="D2718" s="48">
        <v>110</v>
      </c>
    </row>
    <row r="2719" spans="1:4">
      <c r="A2719" s="519">
        <v>3155</v>
      </c>
      <c r="B2719" s="48">
        <v>98.948620657196017</v>
      </c>
      <c r="C2719" s="48">
        <v>98</v>
      </c>
      <c r="D2719" s="48">
        <v>110</v>
      </c>
    </row>
    <row r="2720" spans="1:4">
      <c r="A2720" s="519">
        <v>3159</v>
      </c>
      <c r="B2720" s="48">
        <v>99.879048525702558</v>
      </c>
      <c r="C2720" s="48">
        <v>98</v>
      </c>
      <c r="D2720" s="48">
        <v>110</v>
      </c>
    </row>
    <row r="2721" spans="1:4">
      <c r="A2721" s="519">
        <v>3163</v>
      </c>
      <c r="B2721" s="48">
        <v>100.29217529998166</v>
      </c>
      <c r="C2721" s="48">
        <v>98</v>
      </c>
      <c r="D2721" s="48">
        <v>110</v>
      </c>
    </row>
    <row r="2722" spans="1:4">
      <c r="A2722" s="519">
        <v>3167</v>
      </c>
      <c r="B2722" s="48">
        <v>97.67858993702481</v>
      </c>
      <c r="C2722" s="48">
        <v>98</v>
      </c>
      <c r="D2722" s="48">
        <v>110</v>
      </c>
    </row>
    <row r="2723" spans="1:4">
      <c r="A2723" s="519">
        <v>3171</v>
      </c>
      <c r="B2723" s="48">
        <v>98.677921837747135</v>
      </c>
      <c r="C2723" s="48">
        <v>98</v>
      </c>
      <c r="D2723" s="48">
        <v>110</v>
      </c>
    </row>
    <row r="2724" spans="1:4">
      <c r="A2724" s="519">
        <v>3175</v>
      </c>
      <c r="B2724" s="48">
        <v>98.178867635314404</v>
      </c>
      <c r="C2724" s="48">
        <v>98</v>
      </c>
      <c r="D2724" s="48">
        <v>110</v>
      </c>
    </row>
    <row r="2725" spans="1:4">
      <c r="A2725" s="519">
        <v>3179</v>
      </c>
      <c r="B2725" s="48">
        <v>98.886733112270448</v>
      </c>
      <c r="C2725" s="48">
        <v>98</v>
      </c>
      <c r="D2725" s="48">
        <v>110</v>
      </c>
    </row>
    <row r="2726" spans="1:4">
      <c r="A2726" s="519">
        <v>3183</v>
      </c>
      <c r="B2726" s="48">
        <v>101.44395533656017</v>
      </c>
      <c r="C2726" s="48">
        <v>98</v>
      </c>
      <c r="D2726" s="48">
        <v>110</v>
      </c>
    </row>
    <row r="2727" spans="1:4">
      <c r="A2727" s="519">
        <v>3187</v>
      </c>
      <c r="B2727" s="48">
        <v>99.534823973697002</v>
      </c>
      <c r="C2727" s="48">
        <v>98</v>
      </c>
      <c r="D2727" s="48">
        <v>110</v>
      </c>
    </row>
    <row r="2728" spans="1:4">
      <c r="A2728" s="519">
        <v>3191</v>
      </c>
      <c r="B2728" s="48">
        <v>101.54694194565135</v>
      </c>
      <c r="C2728" s="48">
        <v>98</v>
      </c>
      <c r="D2728" s="48">
        <v>110</v>
      </c>
    </row>
    <row r="2729" spans="1:4">
      <c r="A2729" s="519">
        <v>3195</v>
      </c>
      <c r="B2729" s="48">
        <v>99.524306798994971</v>
      </c>
      <c r="C2729" s="48">
        <v>98</v>
      </c>
      <c r="D2729" s="48">
        <v>110</v>
      </c>
    </row>
    <row r="2730" spans="1:4">
      <c r="A2730" s="519">
        <v>3199</v>
      </c>
      <c r="B2730" s="48">
        <v>103.21724100412675</v>
      </c>
      <c r="C2730" s="48">
        <v>98</v>
      </c>
      <c r="D2730" s="48">
        <v>110</v>
      </c>
    </row>
    <row r="2731" spans="1:4">
      <c r="A2731" s="519">
        <v>3203</v>
      </c>
      <c r="B2731" s="48">
        <v>100.58072053971895</v>
      </c>
      <c r="C2731" s="48">
        <v>98</v>
      </c>
      <c r="D2731" s="48">
        <v>110</v>
      </c>
    </row>
    <row r="2732" spans="1:4">
      <c r="A2732" s="519">
        <v>3207</v>
      </c>
      <c r="B2732" s="48">
        <v>102.11981791724747</v>
      </c>
      <c r="C2732" s="48">
        <v>98</v>
      </c>
      <c r="D2732" s="48">
        <v>110</v>
      </c>
    </row>
    <row r="2733" spans="1:4">
      <c r="A2733" s="519">
        <v>3211</v>
      </c>
      <c r="B2733" s="48">
        <v>101.28586265366684</v>
      </c>
      <c r="C2733" s="48">
        <v>98</v>
      </c>
      <c r="D2733" s="48">
        <v>110</v>
      </c>
    </row>
    <row r="2734" spans="1:4">
      <c r="A2734" s="519">
        <v>3215</v>
      </c>
      <c r="B2734" s="48">
        <v>100.32223261149819</v>
      </c>
      <c r="C2734" s="48">
        <v>98</v>
      </c>
      <c r="D2734" s="48">
        <v>110</v>
      </c>
    </row>
    <row r="2735" spans="1:4">
      <c r="A2735" s="519">
        <v>3219</v>
      </c>
      <c r="B2735" s="48">
        <v>102.83767926521324</v>
      </c>
      <c r="C2735" s="48">
        <v>98</v>
      </c>
      <c r="D2735" s="48">
        <v>110</v>
      </c>
    </row>
    <row r="2736" spans="1:4">
      <c r="A2736" s="519">
        <v>3223</v>
      </c>
      <c r="B2736" s="48">
        <v>99.198491969090355</v>
      </c>
      <c r="C2736" s="48">
        <v>98</v>
      </c>
      <c r="D2736" s="48">
        <v>110</v>
      </c>
    </row>
    <row r="2737" spans="1:4">
      <c r="A2737" s="519">
        <v>3227</v>
      </c>
      <c r="B2737" s="48">
        <v>101.29530388362203</v>
      </c>
      <c r="C2737" s="48">
        <v>98</v>
      </c>
      <c r="D2737" s="48">
        <v>110</v>
      </c>
    </row>
    <row r="2738" spans="1:4">
      <c r="A2738" s="519">
        <v>3231</v>
      </c>
      <c r="B2738" s="48">
        <v>101.31184911450481</v>
      </c>
      <c r="C2738" s="48">
        <v>98</v>
      </c>
      <c r="D2738" s="48">
        <v>110</v>
      </c>
    </row>
    <row r="2739" spans="1:4">
      <c r="A2739" s="519">
        <v>3235</v>
      </c>
      <c r="B2739" s="48">
        <v>101.2781372481108</v>
      </c>
      <c r="C2739" s="48">
        <v>98</v>
      </c>
      <c r="D2739" s="48">
        <v>110</v>
      </c>
    </row>
    <row r="2740" spans="1:4">
      <c r="A2740" s="519">
        <v>3239</v>
      </c>
      <c r="B2740" s="48">
        <v>99.124465758489649</v>
      </c>
      <c r="C2740" s="48">
        <v>98</v>
      </c>
      <c r="D2740" s="48">
        <v>110</v>
      </c>
    </row>
    <row r="2741" spans="1:4">
      <c r="A2741" s="519">
        <v>3243</v>
      </c>
      <c r="B2741" s="48">
        <v>98.210332662682504</v>
      </c>
      <c r="C2741" s="48">
        <v>98</v>
      </c>
      <c r="D2741" s="48">
        <v>110</v>
      </c>
    </row>
    <row r="2742" spans="1:4">
      <c r="A2742" s="519">
        <v>3247</v>
      </c>
      <c r="B2742" s="48">
        <v>97.568448939633868</v>
      </c>
      <c r="C2742" s="48">
        <v>98</v>
      </c>
      <c r="D2742" s="48">
        <v>110</v>
      </c>
    </row>
    <row r="2743" spans="1:4">
      <c r="A2743" s="519">
        <v>3251</v>
      </c>
      <c r="B2743" s="48">
        <v>97.391540512901358</v>
      </c>
      <c r="C2743" s="48">
        <v>98</v>
      </c>
      <c r="D2743" s="48">
        <v>110</v>
      </c>
    </row>
    <row r="2744" spans="1:4">
      <c r="A2744" s="519">
        <v>3255</v>
      </c>
      <c r="B2744" s="48">
        <v>99.448777310927213</v>
      </c>
      <c r="C2744" s="48">
        <v>98</v>
      </c>
      <c r="D2744" s="48">
        <v>110</v>
      </c>
    </row>
    <row r="2745" spans="1:4">
      <c r="A2745" s="519">
        <v>3259</v>
      </c>
      <c r="B2745" s="48">
        <v>98.399054005568544</v>
      </c>
      <c r="C2745" s="48">
        <v>98</v>
      </c>
      <c r="D2745" s="48">
        <v>110</v>
      </c>
    </row>
    <row r="2746" spans="1:4">
      <c r="A2746" s="519">
        <v>3263</v>
      </c>
      <c r="B2746" s="48">
        <v>97.38771791228109</v>
      </c>
      <c r="C2746" s="48">
        <v>98</v>
      </c>
      <c r="D2746" s="48">
        <v>110</v>
      </c>
    </row>
    <row r="2747" spans="1:4">
      <c r="A2747" s="519">
        <v>3267</v>
      </c>
      <c r="B2747" s="48">
        <v>99.203899957273094</v>
      </c>
      <c r="C2747" s="48">
        <v>98</v>
      </c>
      <c r="D2747" s="48">
        <v>110</v>
      </c>
    </row>
    <row r="2748" spans="1:4">
      <c r="A2748" s="519">
        <v>3271</v>
      </c>
      <c r="B2748" s="48">
        <v>99.369414043898615</v>
      </c>
      <c r="C2748" s="48">
        <v>98</v>
      </c>
      <c r="D2748" s="48">
        <v>110</v>
      </c>
    </row>
    <row r="2749" spans="1:4">
      <c r="A2749" s="519">
        <v>3275</v>
      </c>
      <c r="B2749" s="48">
        <v>100.82120274964193</v>
      </c>
      <c r="C2749" s="48">
        <v>98</v>
      </c>
      <c r="D2749" s="48">
        <v>110</v>
      </c>
    </row>
    <row r="2750" spans="1:4">
      <c r="A2750" s="519">
        <v>3279</v>
      </c>
      <c r="B2750" s="48">
        <v>98.330924507736455</v>
      </c>
      <c r="C2750" s="48">
        <v>98</v>
      </c>
      <c r="D2750" s="48">
        <v>110</v>
      </c>
    </row>
    <row r="2751" spans="1:4">
      <c r="A2751" s="519">
        <v>3282</v>
      </c>
      <c r="B2751" s="48">
        <v>99.383310132208365</v>
      </c>
      <c r="C2751" s="48">
        <v>98</v>
      </c>
      <c r="D2751" s="48">
        <v>110</v>
      </c>
    </row>
    <row r="2752" spans="1:4">
      <c r="A2752" s="519">
        <v>3284</v>
      </c>
      <c r="B2752" s="48">
        <v>97.125153685267236</v>
      </c>
      <c r="C2752" s="48">
        <v>98</v>
      </c>
      <c r="D2752" s="48">
        <v>110</v>
      </c>
    </row>
    <row r="2753" spans="1:4">
      <c r="A2753" s="519">
        <v>3288</v>
      </c>
      <c r="B2753" s="48">
        <v>99.578578142142987</v>
      </c>
      <c r="C2753" s="48">
        <v>98</v>
      </c>
      <c r="D2753" s="48">
        <v>110</v>
      </c>
    </row>
    <row r="2754" spans="1:4">
      <c r="A2754" s="519">
        <v>3292</v>
      </c>
      <c r="B2754" s="48">
        <v>98.819312768950411</v>
      </c>
      <c r="C2754" s="48">
        <v>98</v>
      </c>
      <c r="D2754" s="48">
        <v>110</v>
      </c>
    </row>
    <row r="2755" spans="1:4">
      <c r="A2755" s="519">
        <v>3296</v>
      </c>
      <c r="B2755" s="48">
        <v>100.66550002298558</v>
      </c>
      <c r="C2755" s="48">
        <v>98</v>
      </c>
      <c r="D2755" s="48">
        <v>110</v>
      </c>
    </row>
    <row r="2756" spans="1:4">
      <c r="A2756" s="519">
        <v>3300</v>
      </c>
      <c r="B2756" s="48">
        <v>97.783991163242064</v>
      </c>
      <c r="C2756" s="48">
        <v>98</v>
      </c>
      <c r="D2756" s="48">
        <v>110</v>
      </c>
    </row>
    <row r="2757" spans="1:4">
      <c r="A2757" s="519">
        <v>3304</v>
      </c>
      <c r="B2757" s="48">
        <v>100.00605837844871</v>
      </c>
      <c r="C2757" s="48">
        <v>98</v>
      </c>
      <c r="D2757" s="48">
        <v>110</v>
      </c>
    </row>
    <row r="2758" spans="1:4">
      <c r="A2758" s="519">
        <v>3308</v>
      </c>
      <c r="B2758" s="48">
        <v>97.679159210015442</v>
      </c>
      <c r="C2758" s="48">
        <v>98</v>
      </c>
      <c r="D2758" s="48">
        <v>110</v>
      </c>
    </row>
    <row r="2759" spans="1:4">
      <c r="A2759" s="519">
        <v>3312</v>
      </c>
      <c r="B2759" s="48">
        <v>100.6893399081779</v>
      </c>
      <c r="C2759" s="48">
        <v>98</v>
      </c>
      <c r="D2759" s="48">
        <v>110</v>
      </c>
    </row>
    <row r="2760" spans="1:4">
      <c r="A2760" s="519">
        <v>3316</v>
      </c>
      <c r="B2760" s="48">
        <v>99.705500795213879</v>
      </c>
      <c r="C2760" s="48">
        <v>98</v>
      </c>
      <c r="D2760" s="48">
        <v>110</v>
      </c>
    </row>
    <row r="2761" spans="1:4">
      <c r="A2761" s="519">
        <v>3320</v>
      </c>
      <c r="B2761" s="48">
        <v>99.463475495479884</v>
      </c>
      <c r="C2761" s="48">
        <v>98</v>
      </c>
      <c r="D2761" s="48">
        <v>110</v>
      </c>
    </row>
    <row r="2762" spans="1:4">
      <c r="A2762" s="519">
        <v>3324</v>
      </c>
      <c r="B2762" s="48">
        <v>97.723273493390593</v>
      </c>
      <c r="C2762" s="48">
        <v>98</v>
      </c>
      <c r="D2762" s="48">
        <v>110</v>
      </c>
    </row>
    <row r="2763" spans="1:4">
      <c r="A2763" s="519">
        <v>3328</v>
      </c>
      <c r="B2763" s="48">
        <v>101.37152544702688</v>
      </c>
      <c r="C2763" s="48">
        <v>98</v>
      </c>
      <c r="D2763" s="48">
        <v>110</v>
      </c>
    </row>
    <row r="2764" spans="1:4">
      <c r="A2764" s="519">
        <v>3332</v>
      </c>
      <c r="B2764" s="48">
        <v>100.60498040851731</v>
      </c>
      <c r="C2764" s="48">
        <v>98</v>
      </c>
      <c r="D2764" s="48">
        <v>110</v>
      </c>
    </row>
    <row r="2765" spans="1:4">
      <c r="A2765" s="519">
        <v>3336</v>
      </c>
      <c r="B2765" s="48">
        <v>98.389798101321929</v>
      </c>
      <c r="C2765" s="48">
        <v>98</v>
      </c>
      <c r="D2765" s="48">
        <v>110</v>
      </c>
    </row>
    <row r="2766" spans="1:4">
      <c r="A2766" s="519">
        <v>3340</v>
      </c>
      <c r="B2766" s="48">
        <v>99.19484600647624</v>
      </c>
      <c r="C2766" s="48">
        <v>98</v>
      </c>
      <c r="D2766" s="48">
        <v>110</v>
      </c>
    </row>
    <row r="2767" spans="1:4">
      <c r="A2767" s="519">
        <v>3344</v>
      </c>
      <c r="B2767" s="48">
        <v>100.72563420244482</v>
      </c>
      <c r="C2767" s="48">
        <v>98</v>
      </c>
      <c r="D2767" s="48">
        <v>110</v>
      </c>
    </row>
    <row r="2768" spans="1:4">
      <c r="A2768" s="519">
        <v>3348</v>
      </c>
      <c r="B2768" s="48">
        <v>99.214530657609231</v>
      </c>
      <c r="C2768" s="48">
        <v>98</v>
      </c>
      <c r="D2768" s="48">
        <v>110</v>
      </c>
    </row>
    <row r="2769" spans="1:4">
      <c r="A2769" s="519">
        <v>3352</v>
      </c>
      <c r="B2769" s="48">
        <v>96.780498452342485</v>
      </c>
      <c r="C2769" s="48">
        <v>98</v>
      </c>
      <c r="D2769" s="48">
        <v>110</v>
      </c>
    </row>
    <row r="2770" spans="1:4">
      <c r="A2770" s="519">
        <v>3356</v>
      </c>
      <c r="B2770" s="48">
        <v>100.95474728261229</v>
      </c>
      <c r="C2770" s="48">
        <v>98</v>
      </c>
      <c r="D2770" s="48">
        <v>110</v>
      </c>
    </row>
    <row r="2771" spans="1:4">
      <c r="A2771" s="519">
        <v>3360</v>
      </c>
      <c r="B2771" s="48">
        <v>101.72546870500913</v>
      </c>
      <c r="C2771" s="48">
        <v>98</v>
      </c>
      <c r="D2771" s="48">
        <v>110</v>
      </c>
    </row>
    <row r="2772" spans="1:4">
      <c r="A2772" s="519">
        <v>3364</v>
      </c>
      <c r="B2772" s="48">
        <v>100.72324396261429</v>
      </c>
      <c r="C2772" s="48">
        <v>98</v>
      </c>
      <c r="D2772" s="48">
        <v>110</v>
      </c>
    </row>
    <row r="2773" spans="1:4">
      <c r="A2773" s="519">
        <v>3368</v>
      </c>
      <c r="B2773" s="48">
        <v>97.709507235161681</v>
      </c>
      <c r="C2773" s="48">
        <v>98</v>
      </c>
      <c r="D2773" s="48">
        <v>110</v>
      </c>
    </row>
    <row r="2774" spans="1:4">
      <c r="A2774" s="519">
        <v>3372</v>
      </c>
      <c r="B2774" s="48">
        <v>98.145386462853708</v>
      </c>
      <c r="C2774" s="48">
        <v>98</v>
      </c>
      <c r="D2774" s="48">
        <v>110</v>
      </c>
    </row>
    <row r="2775" spans="1:4">
      <c r="A2775" s="519">
        <v>3376</v>
      </c>
      <c r="B2775" s="48">
        <v>99.004473553012161</v>
      </c>
      <c r="C2775" s="48">
        <v>98</v>
      </c>
      <c r="D2775" s="48">
        <v>110</v>
      </c>
    </row>
    <row r="2776" spans="1:4">
      <c r="A2776" s="519">
        <v>3380</v>
      </c>
      <c r="B2776" s="48">
        <v>99.15570019188506</v>
      </c>
      <c r="C2776" s="48">
        <v>98</v>
      </c>
      <c r="D2776" s="48">
        <v>110</v>
      </c>
    </row>
    <row r="2777" spans="1:4">
      <c r="A2777" s="519">
        <v>3384</v>
      </c>
      <c r="B2777" s="48">
        <v>98.482320590093593</v>
      </c>
      <c r="C2777" s="48">
        <v>98</v>
      </c>
      <c r="D2777" s="48">
        <v>110</v>
      </c>
    </row>
    <row r="2778" spans="1:4">
      <c r="A2778" s="519">
        <v>3388</v>
      </c>
      <c r="B2778" s="48">
        <v>98.841875016140762</v>
      </c>
      <c r="C2778" s="48">
        <v>98</v>
      </c>
      <c r="D2778" s="48">
        <v>110</v>
      </c>
    </row>
    <row r="2779" spans="1:4">
      <c r="A2779" s="519">
        <v>3392</v>
      </c>
      <c r="B2779" s="48">
        <v>99.651676378683646</v>
      </c>
      <c r="C2779" s="48">
        <v>98</v>
      </c>
      <c r="D2779" s="48">
        <v>110</v>
      </c>
    </row>
    <row r="2780" spans="1:4">
      <c r="A2780" s="519">
        <v>3396</v>
      </c>
      <c r="B2780" s="48">
        <v>100.00802528682252</v>
      </c>
      <c r="C2780" s="48">
        <v>98</v>
      </c>
      <c r="D2780" s="48">
        <v>110</v>
      </c>
    </row>
    <row r="2781" spans="1:4">
      <c r="A2781" s="519">
        <v>3400</v>
      </c>
      <c r="B2781" s="48">
        <v>100.0850585548886</v>
      </c>
      <c r="C2781" s="48">
        <v>98</v>
      </c>
      <c r="D2781" s="48">
        <v>110</v>
      </c>
    </row>
    <row r="2782" spans="1:4">
      <c r="A2782" s="519">
        <v>3404</v>
      </c>
      <c r="B2782" s="48">
        <v>100.78381245685004</v>
      </c>
      <c r="C2782" s="48">
        <v>98</v>
      </c>
      <c r="D2782" s="48">
        <v>110</v>
      </c>
    </row>
    <row r="2783" spans="1:4">
      <c r="A2783" s="519">
        <v>3408</v>
      </c>
      <c r="B2783" s="48">
        <v>100.26389131706586</v>
      </c>
      <c r="C2783" s="48">
        <v>98</v>
      </c>
      <c r="D2783" s="48">
        <v>110</v>
      </c>
    </row>
    <row r="2784" spans="1:4">
      <c r="A2784" s="519">
        <v>3412</v>
      </c>
      <c r="B2784" s="48">
        <v>96.27948788011409</v>
      </c>
      <c r="C2784" s="48">
        <v>98</v>
      </c>
      <c r="D2784" s="48">
        <v>110</v>
      </c>
    </row>
    <row r="2785" spans="1:4">
      <c r="A2785" s="519">
        <v>3416</v>
      </c>
      <c r="B2785" s="48">
        <v>101.01646545588289</v>
      </c>
      <c r="C2785" s="48">
        <v>98</v>
      </c>
      <c r="D2785" s="48">
        <v>110</v>
      </c>
    </row>
    <row r="2786" spans="1:4">
      <c r="A2786" s="519">
        <v>3420</v>
      </c>
      <c r="B2786" s="48">
        <v>99.641758879115486</v>
      </c>
      <c r="C2786" s="48">
        <v>98</v>
      </c>
      <c r="D2786" s="48">
        <v>110</v>
      </c>
    </row>
    <row r="2787" spans="1:4">
      <c r="A2787" s="519">
        <v>3424</v>
      </c>
      <c r="B2787" s="48">
        <v>99.72254406344409</v>
      </c>
      <c r="C2787" s="48">
        <v>98</v>
      </c>
      <c r="D2787" s="48">
        <v>110</v>
      </c>
    </row>
    <row r="2788" spans="1:4">
      <c r="A2788" s="519">
        <v>3428</v>
      </c>
      <c r="B2788" s="48">
        <v>102.61711053537323</v>
      </c>
      <c r="C2788" s="48">
        <v>98</v>
      </c>
      <c r="D2788" s="48">
        <v>110</v>
      </c>
    </row>
    <row r="2789" spans="1:4">
      <c r="A2789" s="519">
        <v>3432</v>
      </c>
      <c r="B2789" s="48">
        <v>100.72235571651463</v>
      </c>
      <c r="C2789" s="48">
        <v>98</v>
      </c>
      <c r="D2789" s="48">
        <v>110</v>
      </c>
    </row>
    <row r="2790" spans="1:4">
      <c r="A2790" s="519">
        <v>3436</v>
      </c>
      <c r="B2790" s="48">
        <v>101.78911637410104</v>
      </c>
      <c r="C2790" s="48">
        <v>98</v>
      </c>
      <c r="D2790" s="48">
        <v>110</v>
      </c>
    </row>
    <row r="2791" spans="1:4">
      <c r="A2791" s="519">
        <v>3440</v>
      </c>
      <c r="B2791" s="48">
        <v>97.813880537786517</v>
      </c>
      <c r="C2791" s="48">
        <v>98</v>
      </c>
      <c r="D2791" s="48">
        <v>110</v>
      </c>
    </row>
    <row r="2792" spans="1:4">
      <c r="A2792" s="519">
        <v>3444</v>
      </c>
      <c r="B2792" s="48">
        <v>98.70898341884488</v>
      </c>
      <c r="C2792" s="48">
        <v>98</v>
      </c>
      <c r="D2792" s="48">
        <v>110</v>
      </c>
    </row>
    <row r="2793" spans="1:4">
      <c r="A2793" s="519">
        <v>3448</v>
      </c>
      <c r="B2793" s="48">
        <v>96.281488126060069</v>
      </c>
      <c r="C2793" s="48">
        <v>98</v>
      </c>
      <c r="D2793" s="48">
        <v>110</v>
      </c>
    </row>
    <row r="2794" spans="1:4">
      <c r="A2794" s="519">
        <v>3452</v>
      </c>
      <c r="B2794" s="48">
        <v>96.930988595482006</v>
      </c>
      <c r="C2794" s="48">
        <v>98</v>
      </c>
      <c r="D2794" s="48">
        <v>110</v>
      </c>
    </row>
    <row r="2795" spans="1:4">
      <c r="A2795" s="519">
        <v>3456</v>
      </c>
      <c r="B2795" s="48">
        <v>102.93685242278028</v>
      </c>
      <c r="C2795" s="48">
        <v>98</v>
      </c>
      <c r="D2795" s="48">
        <v>110</v>
      </c>
    </row>
    <row r="2796" spans="1:4">
      <c r="A2796" s="519">
        <v>3460</v>
      </c>
      <c r="B2796" s="48">
        <v>101.43192048907225</v>
      </c>
      <c r="C2796" s="48">
        <v>98</v>
      </c>
      <c r="D2796" s="48">
        <v>110</v>
      </c>
    </row>
    <row r="2797" spans="1:4">
      <c r="A2797" s="519">
        <v>3464</v>
      </c>
      <c r="B2797" s="48">
        <v>101.33584696684707</v>
      </c>
      <c r="C2797" s="48">
        <v>98</v>
      </c>
      <c r="D2797" s="48">
        <v>110</v>
      </c>
    </row>
    <row r="2798" spans="1:4">
      <c r="A2798" s="519">
        <v>3468</v>
      </c>
      <c r="B2798" s="48">
        <v>101.45284634160319</v>
      </c>
      <c r="C2798" s="48">
        <v>98</v>
      </c>
      <c r="D2798" s="48">
        <v>110</v>
      </c>
    </row>
    <row r="2799" spans="1:4">
      <c r="A2799" s="519">
        <v>3472</v>
      </c>
      <c r="B2799" s="48">
        <v>102.2560958833963</v>
      </c>
      <c r="C2799" s="48">
        <v>98</v>
      </c>
      <c r="D2799" s="48">
        <v>110</v>
      </c>
    </row>
    <row r="2800" spans="1:4">
      <c r="A2800" s="519">
        <v>3476</v>
      </c>
      <c r="B2800" s="48">
        <v>102.46884014577506</v>
      </c>
      <c r="C2800" s="48">
        <v>98</v>
      </c>
      <c r="D2800" s="48">
        <v>110</v>
      </c>
    </row>
    <row r="2801" spans="1:4">
      <c r="A2801" s="519">
        <v>3480</v>
      </c>
      <c r="B2801" s="48">
        <v>100.90289519853897</v>
      </c>
      <c r="C2801" s="48">
        <v>98</v>
      </c>
      <c r="D2801" s="48">
        <v>110</v>
      </c>
    </row>
    <row r="2802" spans="1:4">
      <c r="A2802" s="519">
        <v>3484</v>
      </c>
      <c r="B2802" s="48">
        <v>98.587540208928615</v>
      </c>
      <c r="C2802" s="48">
        <v>98</v>
      </c>
      <c r="D2802" s="48">
        <v>110</v>
      </c>
    </row>
    <row r="2803" spans="1:4">
      <c r="A2803" s="519">
        <v>3488</v>
      </c>
      <c r="B2803" s="48">
        <v>97.091081016304472</v>
      </c>
      <c r="C2803" s="48">
        <v>98</v>
      </c>
      <c r="D2803" s="48">
        <v>110</v>
      </c>
    </row>
    <row r="2804" spans="1:4">
      <c r="A2804" s="519">
        <v>3492</v>
      </c>
      <c r="B2804" s="48">
        <v>98.403888115551581</v>
      </c>
      <c r="C2804" s="48">
        <v>98</v>
      </c>
      <c r="D2804" s="48">
        <v>110</v>
      </c>
    </row>
    <row r="2805" spans="1:4">
      <c r="A2805" s="519">
        <v>3496</v>
      </c>
      <c r="B2805" s="48">
        <v>99.688332346546161</v>
      </c>
      <c r="C2805" s="48">
        <v>98</v>
      </c>
      <c r="D2805" s="48">
        <v>110</v>
      </c>
    </row>
    <row r="2806" spans="1:4">
      <c r="A2806" s="519">
        <v>3500</v>
      </c>
      <c r="B2806" s="48">
        <v>100.69817450531345</v>
      </c>
      <c r="C2806" s="48">
        <v>98</v>
      </c>
      <c r="D2806" s="48">
        <v>110</v>
      </c>
    </row>
    <row r="2807" spans="1:4">
      <c r="A2807" s="519">
        <v>3504</v>
      </c>
      <c r="B2807" s="48">
        <v>101.55659239859585</v>
      </c>
      <c r="C2807" s="48">
        <v>98</v>
      </c>
      <c r="D2807" s="48">
        <v>110</v>
      </c>
    </row>
    <row r="2808" spans="1:4">
      <c r="A2808" s="519">
        <v>3508</v>
      </c>
      <c r="B2808" s="48">
        <v>100.68069062988188</v>
      </c>
      <c r="C2808" s="48">
        <v>98</v>
      </c>
      <c r="D2808" s="48">
        <v>110</v>
      </c>
    </row>
    <row r="2809" spans="1:4">
      <c r="A2809" s="519">
        <v>3512</v>
      </c>
      <c r="B2809" s="48">
        <v>97.856766520445532</v>
      </c>
      <c r="C2809" s="48">
        <v>98</v>
      </c>
      <c r="D2809" s="48">
        <v>110</v>
      </c>
    </row>
    <row r="2810" spans="1:4">
      <c r="A2810" s="519">
        <v>3516</v>
      </c>
      <c r="B2810" s="48">
        <v>97.77227279345145</v>
      </c>
      <c r="C2810" s="48">
        <v>98</v>
      </c>
      <c r="D2810" s="48">
        <v>110</v>
      </c>
    </row>
    <row r="2811" spans="1:4">
      <c r="A2811" s="519">
        <v>3520</v>
      </c>
      <c r="B2811" s="48">
        <v>98.135651317852606</v>
      </c>
      <c r="C2811" s="48">
        <v>98</v>
      </c>
      <c r="D2811" s="48">
        <v>110</v>
      </c>
    </row>
    <row r="2812" spans="1:4">
      <c r="A2812" s="519">
        <v>3524</v>
      </c>
      <c r="B2812" s="48">
        <v>103.38910496762439</v>
      </c>
      <c r="C2812" s="48">
        <v>98</v>
      </c>
      <c r="D2812" s="48">
        <v>110</v>
      </c>
    </row>
    <row r="2813" spans="1:4">
      <c r="A2813" s="519">
        <v>3528</v>
      </c>
      <c r="B2813" s="48">
        <v>98.410261698823064</v>
      </c>
      <c r="C2813" s="48">
        <v>98</v>
      </c>
      <c r="D2813" s="48">
        <v>110</v>
      </c>
    </row>
    <row r="2814" spans="1:4">
      <c r="A2814" s="519">
        <v>3532</v>
      </c>
      <c r="B2814" s="48">
        <v>99.508158583697664</v>
      </c>
      <c r="C2814" s="48">
        <v>98</v>
      </c>
      <c r="D2814" s="48">
        <v>110</v>
      </c>
    </row>
    <row r="2815" spans="1:4">
      <c r="A2815" s="519">
        <v>3536</v>
      </c>
      <c r="B2815" s="48">
        <v>98.36799930195113</v>
      </c>
      <c r="C2815" s="48">
        <v>98</v>
      </c>
      <c r="D2815" s="48">
        <v>110</v>
      </c>
    </row>
    <row r="2816" spans="1:4">
      <c r="A2816" s="519">
        <v>3540</v>
      </c>
      <c r="B2816" s="48">
        <v>104.28956108631648</v>
      </c>
      <c r="C2816" s="48">
        <v>98</v>
      </c>
      <c r="D2816" s="48">
        <v>110</v>
      </c>
    </row>
    <row r="2817" spans="1:4">
      <c r="A2817" s="519">
        <v>3544</v>
      </c>
      <c r="B2817" s="48">
        <v>104.20858632034538</v>
      </c>
      <c r="C2817" s="48">
        <v>98</v>
      </c>
      <c r="D2817" s="48">
        <v>110</v>
      </c>
    </row>
    <row r="2818" spans="1:4">
      <c r="A2818" s="519">
        <v>3548</v>
      </c>
      <c r="B2818" s="48">
        <v>104.61797394411765</v>
      </c>
      <c r="C2818" s="48">
        <v>98</v>
      </c>
      <c r="D2818" s="48">
        <v>110</v>
      </c>
    </row>
    <row r="2819" spans="1:4">
      <c r="A2819" s="519">
        <v>3552</v>
      </c>
      <c r="B2819" s="48">
        <v>94.327983625161707</v>
      </c>
      <c r="C2819" s="48">
        <v>98</v>
      </c>
      <c r="D2819" s="48">
        <v>110</v>
      </c>
    </row>
    <row r="2820" spans="1:4">
      <c r="A2820" s="519">
        <v>3556</v>
      </c>
      <c r="B2820" s="48">
        <v>102.77477590534612</v>
      </c>
      <c r="C2820" s="48">
        <v>98</v>
      </c>
      <c r="D2820" s="48">
        <v>110</v>
      </c>
    </row>
    <row r="2821" spans="1:4">
      <c r="A2821" s="519">
        <v>3560</v>
      </c>
      <c r="B2821" s="48">
        <v>101.22597333067003</v>
      </c>
      <c r="C2821" s="48">
        <v>98</v>
      </c>
      <c r="D2821" s="48">
        <v>110</v>
      </c>
    </row>
    <row r="2822" spans="1:4">
      <c r="A2822" s="519">
        <v>3564</v>
      </c>
      <c r="B2822" s="48">
        <v>101.76542884101967</v>
      </c>
      <c r="C2822" s="48">
        <v>98</v>
      </c>
      <c r="D2822" s="48">
        <v>110</v>
      </c>
    </row>
    <row r="2823" spans="1:4">
      <c r="A2823" s="519">
        <v>3568</v>
      </c>
      <c r="B2823" s="48">
        <v>100.055210998812</v>
      </c>
      <c r="C2823" s="48">
        <v>98</v>
      </c>
      <c r="D2823" s="48">
        <v>110</v>
      </c>
    </row>
    <row r="2824" spans="1:4">
      <c r="A2824" s="519">
        <v>3572</v>
      </c>
      <c r="B2824" s="48">
        <v>100.86904469933454</v>
      </c>
      <c r="C2824" s="48">
        <v>98</v>
      </c>
      <c r="D2824" s="48">
        <v>110</v>
      </c>
    </row>
    <row r="2825" spans="1:4">
      <c r="A2825" s="519">
        <v>3576</v>
      </c>
      <c r="B2825" s="48">
        <v>100.63760777441053</v>
      </c>
      <c r="C2825" s="48">
        <v>98</v>
      </c>
      <c r="D2825" s="48">
        <v>110</v>
      </c>
    </row>
    <row r="2826" spans="1:4">
      <c r="A2826" s="519">
        <v>3580</v>
      </c>
      <c r="B2826" s="48">
        <v>97.638409980637036</v>
      </c>
      <c r="C2826" s="48">
        <v>98</v>
      </c>
      <c r="D2826" s="48">
        <v>110</v>
      </c>
    </row>
    <row r="2827" spans="1:4">
      <c r="A2827" s="519">
        <v>3584</v>
      </c>
      <c r="B2827" s="48">
        <v>99.444522095378403</v>
      </c>
      <c r="C2827" s="48">
        <v>98</v>
      </c>
      <c r="D2827" s="48">
        <v>110</v>
      </c>
    </row>
    <row r="2828" spans="1:4">
      <c r="A2828" s="519">
        <v>3588</v>
      </c>
      <c r="B2828" s="48">
        <v>97.89734464268102</v>
      </c>
      <c r="C2828" s="48">
        <v>98</v>
      </c>
      <c r="D2828" s="48">
        <v>110</v>
      </c>
    </row>
    <row r="2829" spans="1:4">
      <c r="A2829" s="519">
        <v>3592</v>
      </c>
      <c r="B2829" s="48">
        <v>100.45924477213882</v>
      </c>
      <c r="C2829" s="48">
        <v>98</v>
      </c>
      <c r="D2829" s="48">
        <v>110</v>
      </c>
    </row>
    <row r="2830" spans="1:4">
      <c r="A2830" s="519">
        <v>3596</v>
      </c>
      <c r="B2830" s="48">
        <v>101.94109553655647</v>
      </c>
      <c r="C2830" s="48">
        <v>98</v>
      </c>
      <c r="D2830" s="48">
        <v>110</v>
      </c>
    </row>
    <row r="2831" spans="1:4">
      <c r="A2831" s="519">
        <v>3600</v>
      </c>
      <c r="B2831" s="48">
        <v>101.58365431511503</v>
      </c>
      <c r="C2831" s="48">
        <v>98</v>
      </c>
      <c r="D2831" s="48">
        <v>110</v>
      </c>
    </row>
    <row r="2832" spans="1:4">
      <c r="A2832" s="519">
        <v>3604</v>
      </c>
      <c r="B2832" s="48">
        <v>102.08596072646114</v>
      </c>
      <c r="C2832" s="48">
        <v>98</v>
      </c>
      <c r="D2832" s="48">
        <v>110</v>
      </c>
    </row>
    <row r="2833" spans="1:4">
      <c r="A2833" s="519">
        <v>3608</v>
      </c>
      <c r="B2833" s="48">
        <v>102.00335876804675</v>
      </c>
      <c r="C2833" s="48">
        <v>98</v>
      </c>
      <c r="D2833" s="48">
        <v>110</v>
      </c>
    </row>
    <row r="2834" spans="1:4">
      <c r="A2834" s="519">
        <v>3612</v>
      </c>
      <c r="B2834" s="48">
        <v>97.614234008337036</v>
      </c>
      <c r="C2834" s="48">
        <v>98</v>
      </c>
      <c r="D2834" s="48">
        <v>110</v>
      </c>
    </row>
    <row r="2835" spans="1:4">
      <c r="A2835" s="519">
        <v>3616</v>
      </c>
      <c r="B2835" s="48">
        <v>98.121182735258088</v>
      </c>
      <c r="C2835" s="48">
        <v>98</v>
      </c>
      <c r="D2835" s="48">
        <v>110</v>
      </c>
    </row>
    <row r="2836" spans="1:4">
      <c r="A2836" s="519">
        <v>3620</v>
      </c>
      <c r="B2836" s="48">
        <v>101.42607321873167</v>
      </c>
      <c r="C2836" s="48">
        <v>98</v>
      </c>
      <c r="D2836" s="48">
        <v>110</v>
      </c>
    </row>
    <row r="2837" spans="1:4">
      <c r="A2837" s="519">
        <v>3622</v>
      </c>
      <c r="B2837" s="48">
        <v>96.223514583349882</v>
      </c>
      <c r="C2837" s="48">
        <v>98</v>
      </c>
      <c r="D2837" s="48">
        <v>110</v>
      </c>
    </row>
    <row r="2838" spans="1:4">
      <c r="A2838" s="519">
        <v>3626</v>
      </c>
      <c r="B2838" s="48">
        <v>98.519385168099788</v>
      </c>
      <c r="C2838" s="48">
        <v>98</v>
      </c>
      <c r="D2838" s="48">
        <v>110</v>
      </c>
    </row>
    <row r="2839" spans="1:4">
      <c r="A2839" s="519">
        <v>3630</v>
      </c>
      <c r="B2839" s="48">
        <v>100.6803511729513</v>
      </c>
      <c r="C2839" s="48">
        <v>98</v>
      </c>
      <c r="D2839" s="48">
        <v>110</v>
      </c>
    </row>
    <row r="2840" spans="1:4">
      <c r="A2840" s="519">
        <v>3634</v>
      </c>
      <c r="B2840" s="48">
        <v>99.059911884433234</v>
      </c>
      <c r="C2840" s="48">
        <v>98</v>
      </c>
      <c r="D2840" s="48">
        <v>110</v>
      </c>
    </row>
    <row r="2841" spans="1:4">
      <c r="A2841" s="519">
        <v>3638</v>
      </c>
      <c r="B2841" s="48">
        <v>96.251325487036382</v>
      </c>
      <c r="C2841" s="48">
        <v>98</v>
      </c>
      <c r="D2841" s="48">
        <v>110</v>
      </c>
    </row>
    <row r="2842" spans="1:4">
      <c r="A2842" s="519">
        <v>3642</v>
      </c>
      <c r="B2842" s="48">
        <v>99.825102400801839</v>
      </c>
      <c r="C2842" s="48">
        <v>98</v>
      </c>
      <c r="D2842" s="48">
        <v>110</v>
      </c>
    </row>
    <row r="2843" spans="1:4">
      <c r="A2843" s="519">
        <v>3646</v>
      </c>
      <c r="B2843" s="48">
        <v>97.76839577838274</v>
      </c>
      <c r="C2843" s="48">
        <v>98</v>
      </c>
      <c r="D2843" s="48">
        <v>110</v>
      </c>
    </row>
    <row r="2844" spans="1:4">
      <c r="A2844" s="519">
        <v>3650</v>
      </c>
      <c r="B2844" s="48">
        <v>99.317498582180818</v>
      </c>
      <c r="C2844" s="48">
        <v>98</v>
      </c>
      <c r="D2844" s="48">
        <v>110</v>
      </c>
    </row>
    <row r="2845" spans="1:4">
      <c r="A2845" s="519">
        <v>3654</v>
      </c>
      <c r="B2845" s="48">
        <v>97.080587144906588</v>
      </c>
      <c r="C2845" s="48">
        <v>98</v>
      </c>
      <c r="D2845" s="48">
        <v>110</v>
      </c>
    </row>
    <row r="2846" spans="1:4">
      <c r="A2846" s="519">
        <v>3658</v>
      </c>
      <c r="B2846" s="48">
        <v>99.269871890389112</v>
      </c>
      <c r="C2846" s="48">
        <v>98</v>
      </c>
      <c r="D2846" s="48">
        <v>110</v>
      </c>
    </row>
    <row r="2847" spans="1:4">
      <c r="A2847" s="519">
        <v>3662</v>
      </c>
      <c r="B2847" s="48">
        <v>99.215975648213316</v>
      </c>
      <c r="C2847" s="48">
        <v>98</v>
      </c>
      <c r="D2847" s="48">
        <v>110</v>
      </c>
    </row>
    <row r="2848" spans="1:4">
      <c r="A2848" s="519">
        <v>3666</v>
      </c>
      <c r="B2848" s="48">
        <v>100.97884542817752</v>
      </c>
      <c r="C2848" s="48">
        <v>98</v>
      </c>
      <c r="D2848" s="48">
        <v>110</v>
      </c>
    </row>
    <row r="2849" spans="1:4">
      <c r="A2849" s="519">
        <v>3670</v>
      </c>
      <c r="B2849" s="48">
        <v>101.12974148355602</v>
      </c>
      <c r="C2849" s="48">
        <v>98</v>
      </c>
      <c r="D2849" s="48">
        <v>110</v>
      </c>
    </row>
    <row r="2850" spans="1:4">
      <c r="A2850" s="519">
        <v>3674</v>
      </c>
      <c r="B2850" s="48">
        <v>101.04086025895296</v>
      </c>
      <c r="C2850" s="48">
        <v>98</v>
      </c>
      <c r="D2850" s="48">
        <v>110</v>
      </c>
    </row>
    <row r="2851" spans="1:4">
      <c r="A2851" s="519">
        <v>3678</v>
      </c>
      <c r="B2851" s="48">
        <v>100.39147899348271</v>
      </c>
      <c r="C2851" s="48">
        <v>98</v>
      </c>
      <c r="D2851" s="48">
        <v>110</v>
      </c>
    </row>
    <row r="2852" spans="1:4">
      <c r="A2852" s="519">
        <v>3682</v>
      </c>
      <c r="B2852" s="48">
        <v>100.43915130001196</v>
      </c>
      <c r="C2852" s="48">
        <v>98</v>
      </c>
      <c r="D2852" s="48">
        <v>110</v>
      </c>
    </row>
    <row r="2853" spans="1:4">
      <c r="A2853" s="519">
        <v>3686</v>
      </c>
      <c r="B2853" s="48">
        <v>99.516766684574691</v>
      </c>
      <c r="C2853" s="48">
        <v>98</v>
      </c>
      <c r="D2853" s="48">
        <v>110</v>
      </c>
    </row>
    <row r="2854" spans="1:4">
      <c r="A2854" s="519">
        <v>3690</v>
      </c>
      <c r="B2854" s="48">
        <v>100.09748700541859</v>
      </c>
      <c r="C2854" s="48">
        <v>98</v>
      </c>
      <c r="D2854" s="48">
        <v>110</v>
      </c>
    </row>
    <row r="2855" spans="1:4">
      <c r="A2855" s="519">
        <v>3694</v>
      </c>
      <c r="B2855" s="48">
        <v>99.808605149869393</v>
      </c>
      <c r="C2855" s="48">
        <v>98</v>
      </c>
      <c r="D2855" s="48">
        <v>110</v>
      </c>
    </row>
    <row r="2856" spans="1:4">
      <c r="A2856" s="519">
        <v>3698</v>
      </c>
      <c r="B2856" s="48">
        <v>97.063315286801711</v>
      </c>
      <c r="C2856" s="48">
        <v>98</v>
      </c>
      <c r="D2856" s="48">
        <v>110</v>
      </c>
    </row>
    <row r="2857" spans="1:4">
      <c r="A2857" s="519">
        <v>3702</v>
      </c>
      <c r="B2857" s="48">
        <v>101.97399360564441</v>
      </c>
      <c r="C2857" s="48">
        <v>98</v>
      </c>
      <c r="D2857" s="48">
        <v>110</v>
      </c>
    </row>
    <row r="2858" spans="1:4">
      <c r="A2858" s="519">
        <v>3706</v>
      </c>
      <c r="B2858" s="48">
        <v>100.12445227400342</v>
      </c>
      <c r="C2858" s="48">
        <v>98</v>
      </c>
      <c r="D2858" s="48">
        <v>110</v>
      </c>
    </row>
    <row r="2859" spans="1:4">
      <c r="A2859" s="519">
        <v>3710</v>
      </c>
      <c r="B2859" s="48">
        <v>99.40208108275948</v>
      </c>
      <c r="C2859" s="48">
        <v>98</v>
      </c>
      <c r="D2859" s="48">
        <v>110</v>
      </c>
    </row>
    <row r="2860" spans="1:4">
      <c r="A2860" s="519">
        <v>3714</v>
      </c>
      <c r="B2860" s="48">
        <v>98.706823939640771</v>
      </c>
      <c r="C2860" s="48">
        <v>98</v>
      </c>
      <c r="D2860" s="48">
        <v>110</v>
      </c>
    </row>
    <row r="2861" spans="1:4">
      <c r="A2861" s="519">
        <v>3718</v>
      </c>
      <c r="B2861" s="48">
        <v>100.80492701754437</v>
      </c>
      <c r="C2861" s="48">
        <v>98</v>
      </c>
      <c r="D2861" s="48">
        <v>110</v>
      </c>
    </row>
    <row r="2862" spans="1:4">
      <c r="A2862" s="519">
        <v>3722</v>
      </c>
      <c r="B2862" s="48">
        <v>101.99837084401078</v>
      </c>
      <c r="C2862" s="48">
        <v>98</v>
      </c>
      <c r="D2862" s="48">
        <v>110</v>
      </c>
    </row>
    <row r="2863" spans="1:4">
      <c r="A2863" s="519">
        <v>3726</v>
      </c>
      <c r="B2863" s="48">
        <v>99.427847291390918</v>
      </c>
      <c r="C2863" s="48">
        <v>98</v>
      </c>
      <c r="D2863" s="48">
        <v>110</v>
      </c>
    </row>
    <row r="2864" spans="1:4">
      <c r="A2864" s="519">
        <v>3730</v>
      </c>
      <c r="B2864" s="48">
        <v>99.908058670131567</v>
      </c>
      <c r="C2864" s="48">
        <v>98</v>
      </c>
      <c r="D2864" s="48">
        <v>110</v>
      </c>
    </row>
    <row r="2865" spans="1:4">
      <c r="A2865" s="519">
        <v>3734</v>
      </c>
      <c r="B2865" s="48">
        <v>100.5249237207494</v>
      </c>
      <c r="C2865" s="48">
        <v>98</v>
      </c>
      <c r="D2865" s="48">
        <v>110</v>
      </c>
    </row>
    <row r="2866" spans="1:4">
      <c r="A2866" s="519">
        <v>3738</v>
      </c>
      <c r="B2866" s="48">
        <v>103.9602599385891</v>
      </c>
      <c r="C2866" s="48">
        <v>98</v>
      </c>
      <c r="D2866" s="48">
        <v>110</v>
      </c>
    </row>
    <row r="2867" spans="1:4">
      <c r="A2867" s="519">
        <v>3742</v>
      </c>
      <c r="B2867" s="48">
        <v>103.24827812778908</v>
      </c>
      <c r="C2867" s="48">
        <v>98</v>
      </c>
      <c r="D2867" s="48">
        <v>110</v>
      </c>
    </row>
    <row r="2868" spans="1:4">
      <c r="A2868" s="519">
        <v>3746</v>
      </c>
      <c r="B2868" s="48">
        <v>101.7748237247863</v>
      </c>
      <c r="C2868" s="48">
        <v>98</v>
      </c>
      <c r="D2868" s="48">
        <v>110</v>
      </c>
    </row>
    <row r="2869" spans="1:4">
      <c r="A2869" s="519">
        <v>3750</v>
      </c>
      <c r="B2869" s="48">
        <v>99.747394686416428</v>
      </c>
      <c r="C2869" s="48">
        <v>98</v>
      </c>
      <c r="D2869" s="48">
        <v>110</v>
      </c>
    </row>
    <row r="2870" spans="1:4">
      <c r="A2870" s="519">
        <v>3754</v>
      </c>
      <c r="B2870" s="48">
        <v>99.691711436980285</v>
      </c>
      <c r="C2870" s="48">
        <v>98</v>
      </c>
      <c r="D2870" s="48">
        <v>110</v>
      </c>
    </row>
    <row r="2871" spans="1:4">
      <c r="A2871" s="519">
        <v>3758</v>
      </c>
      <c r="B2871" s="48">
        <v>98.804228111109893</v>
      </c>
      <c r="C2871" s="48">
        <v>98</v>
      </c>
      <c r="D2871" s="48">
        <v>110</v>
      </c>
    </row>
    <row r="2872" spans="1:4">
      <c r="A2872" s="519">
        <v>3762</v>
      </c>
      <c r="B2872" s="48">
        <v>100.3556204273911</v>
      </c>
      <c r="C2872" s="48">
        <v>98</v>
      </c>
      <c r="D2872" s="48">
        <v>110</v>
      </c>
    </row>
    <row r="2873" spans="1:4">
      <c r="A2873" s="519">
        <v>3766</v>
      </c>
      <c r="B2873" s="48">
        <v>97.474996159797627</v>
      </c>
      <c r="C2873" s="48">
        <v>98</v>
      </c>
      <c r="D2873" s="48">
        <v>110</v>
      </c>
    </row>
    <row r="2874" spans="1:4">
      <c r="A2874" s="519">
        <v>3770</v>
      </c>
      <c r="B2874" s="48">
        <v>100.94040351926377</v>
      </c>
      <c r="C2874" s="48">
        <v>98</v>
      </c>
      <c r="D2874" s="48">
        <v>110</v>
      </c>
    </row>
    <row r="2875" spans="1:4">
      <c r="A2875" s="519">
        <v>3774</v>
      </c>
      <c r="B2875" s="48">
        <v>101.57165333625935</v>
      </c>
      <c r="C2875" s="48">
        <v>98</v>
      </c>
      <c r="D2875" s="48">
        <v>110</v>
      </c>
    </row>
    <row r="2876" spans="1:4">
      <c r="A2876" s="519">
        <v>3778</v>
      </c>
      <c r="B2876" s="48">
        <v>100.51646315719573</v>
      </c>
      <c r="C2876" s="48">
        <v>98</v>
      </c>
      <c r="D2876" s="48">
        <v>110</v>
      </c>
    </row>
    <row r="2877" spans="1:4">
      <c r="A2877" s="519">
        <v>3782</v>
      </c>
      <c r="B2877" s="48">
        <v>100.40550549366516</v>
      </c>
      <c r="C2877" s="48">
        <v>98</v>
      </c>
      <c r="D2877" s="48">
        <v>110</v>
      </c>
    </row>
    <row r="2878" spans="1:4">
      <c r="A2878" s="519">
        <v>3786</v>
      </c>
      <c r="B2878" s="48">
        <v>100.35267951249949</v>
      </c>
      <c r="C2878" s="48">
        <v>98</v>
      </c>
      <c r="D2878" s="48">
        <v>110</v>
      </c>
    </row>
    <row r="2879" spans="1:4">
      <c r="A2879" s="519">
        <v>3790</v>
      </c>
      <c r="B2879" s="48">
        <v>99.449135413734496</v>
      </c>
      <c r="C2879" s="48">
        <v>98</v>
      </c>
      <c r="D2879" s="48">
        <v>110</v>
      </c>
    </row>
    <row r="2880" spans="1:4">
      <c r="A2880" s="519">
        <v>3794</v>
      </c>
      <c r="B2880" s="48">
        <v>99.035588617463532</v>
      </c>
      <c r="C2880" s="48">
        <v>98</v>
      </c>
      <c r="D2880" s="48">
        <v>110</v>
      </c>
    </row>
    <row r="2881" spans="1:4">
      <c r="A2881" s="519">
        <v>3798</v>
      </c>
      <c r="B2881" s="48">
        <v>99.451599191001009</v>
      </c>
      <c r="C2881" s="48">
        <v>98</v>
      </c>
      <c r="D2881" s="48">
        <v>110</v>
      </c>
    </row>
    <row r="2882" spans="1:4">
      <c r="A2882" s="519">
        <v>3802</v>
      </c>
      <c r="B2882" s="48">
        <v>99.929885625037457</v>
      </c>
      <c r="C2882" s="48">
        <v>98</v>
      </c>
      <c r="D2882" s="48">
        <v>110</v>
      </c>
    </row>
    <row r="2883" spans="1:4">
      <c r="A2883" s="519">
        <v>3806</v>
      </c>
      <c r="B2883" s="48">
        <v>101.53787682935962</v>
      </c>
      <c r="C2883" s="48">
        <v>98</v>
      </c>
      <c r="D2883" s="48">
        <v>110</v>
      </c>
    </row>
    <row r="2884" spans="1:4">
      <c r="A2884" s="519">
        <v>3810</v>
      </c>
      <c r="B2884" s="48">
        <v>100.04508296342497</v>
      </c>
      <c r="C2884" s="48">
        <v>98</v>
      </c>
      <c r="D2884" s="48">
        <v>110</v>
      </c>
    </row>
    <row r="2885" spans="1:4">
      <c r="A2885" s="519">
        <v>3814</v>
      </c>
      <c r="B2885" s="48">
        <v>100.4784653008328</v>
      </c>
      <c r="C2885" s="48">
        <v>98</v>
      </c>
      <c r="D2885" s="48">
        <v>110</v>
      </c>
    </row>
    <row r="2886" spans="1:4">
      <c r="A2886" s="519">
        <v>3818</v>
      </c>
      <c r="B2886" s="48" t="e">
        <v>#DIV/0!</v>
      </c>
      <c r="C2886" s="48">
        <v>98</v>
      </c>
      <c r="D2886" s="48">
        <v>110</v>
      </c>
    </row>
    <row r="2887" spans="1:4">
      <c r="A2887" s="519">
        <v>3822</v>
      </c>
      <c r="B2887" s="48" t="e">
        <v>#DIV/0!</v>
      </c>
      <c r="C2887" s="48">
        <v>98</v>
      </c>
      <c r="D2887" s="48">
        <v>110</v>
      </c>
    </row>
    <row r="2888" spans="1:4">
      <c r="A2888" s="519">
        <v>3826</v>
      </c>
      <c r="B2888" s="48" t="e">
        <v>#DIV/0!</v>
      </c>
      <c r="C2888" s="48">
        <v>98</v>
      </c>
      <c r="D2888" s="48">
        <v>110</v>
      </c>
    </row>
    <row r="2889" spans="1:4">
      <c r="A2889" s="429">
        <v>4</v>
      </c>
      <c r="B2889" s="48">
        <v>98.097338602759649</v>
      </c>
      <c r="C2889" s="48">
        <v>93100</v>
      </c>
      <c r="D2889" s="48">
        <v>104500</v>
      </c>
    </row>
    <row r="2890" spans="1:4">
      <c r="A2890" s="519">
        <v>1</v>
      </c>
      <c r="B2890" s="48">
        <v>96.99260067231117</v>
      </c>
      <c r="C2890" s="48">
        <v>98</v>
      </c>
      <c r="D2890" s="48">
        <v>110</v>
      </c>
    </row>
    <row r="2891" spans="1:4">
      <c r="A2891" s="519">
        <v>5</v>
      </c>
      <c r="B2891" s="48">
        <v>95.095690957756432</v>
      </c>
      <c r="C2891" s="48">
        <v>98</v>
      </c>
      <c r="D2891" s="48">
        <v>110</v>
      </c>
    </row>
    <row r="2892" spans="1:4">
      <c r="A2892" s="519">
        <v>9</v>
      </c>
      <c r="B2892" s="48">
        <v>97.371176759452865</v>
      </c>
      <c r="C2892" s="48">
        <v>98</v>
      </c>
      <c r="D2892" s="48">
        <v>110</v>
      </c>
    </row>
    <row r="2893" spans="1:4">
      <c r="A2893" s="519">
        <v>13</v>
      </c>
      <c r="B2893" s="48">
        <v>95.607748021674695</v>
      </c>
      <c r="C2893" s="48">
        <v>98</v>
      </c>
      <c r="D2893" s="48">
        <v>110</v>
      </c>
    </row>
    <row r="2894" spans="1:4">
      <c r="A2894" s="519">
        <v>17</v>
      </c>
      <c r="B2894" s="48">
        <v>100.41061053415734</v>
      </c>
      <c r="C2894" s="48">
        <v>98</v>
      </c>
      <c r="D2894" s="48">
        <v>110</v>
      </c>
    </row>
    <row r="2895" spans="1:4">
      <c r="A2895" s="519">
        <v>21</v>
      </c>
      <c r="B2895" s="48">
        <v>98.925619462794572</v>
      </c>
      <c r="C2895" s="48">
        <v>98</v>
      </c>
      <c r="D2895" s="48">
        <v>110</v>
      </c>
    </row>
    <row r="2896" spans="1:4">
      <c r="A2896" s="519">
        <v>25</v>
      </c>
      <c r="B2896" s="48">
        <v>99.755784465093797</v>
      </c>
      <c r="C2896" s="48">
        <v>98</v>
      </c>
      <c r="D2896" s="48">
        <v>110</v>
      </c>
    </row>
    <row r="2897" spans="1:4">
      <c r="A2897" s="519">
        <v>29</v>
      </c>
      <c r="B2897" s="48">
        <v>97.651845121025502</v>
      </c>
      <c r="C2897" s="48">
        <v>98</v>
      </c>
      <c r="D2897" s="48">
        <v>110</v>
      </c>
    </row>
    <row r="2898" spans="1:4">
      <c r="A2898" s="519">
        <v>33</v>
      </c>
      <c r="B2898" s="48">
        <v>94.246062285517141</v>
      </c>
      <c r="C2898" s="48">
        <v>98</v>
      </c>
      <c r="D2898" s="48">
        <v>110</v>
      </c>
    </row>
    <row r="2899" spans="1:4">
      <c r="A2899" s="519">
        <v>37</v>
      </c>
      <c r="B2899" s="48">
        <v>94.572321356580332</v>
      </c>
      <c r="C2899" s="48">
        <v>98</v>
      </c>
      <c r="D2899" s="48">
        <v>110</v>
      </c>
    </row>
    <row r="2900" spans="1:4">
      <c r="A2900" s="519">
        <v>41</v>
      </c>
      <c r="B2900" s="48">
        <v>97.497617260740228</v>
      </c>
      <c r="C2900" s="48">
        <v>98</v>
      </c>
      <c r="D2900" s="48">
        <v>110</v>
      </c>
    </row>
    <row r="2901" spans="1:4">
      <c r="A2901" s="519">
        <v>45</v>
      </c>
      <c r="B2901" s="48">
        <v>98.142441320556742</v>
      </c>
      <c r="C2901" s="48">
        <v>98</v>
      </c>
      <c r="D2901" s="48">
        <v>110</v>
      </c>
    </row>
    <row r="2902" spans="1:4">
      <c r="A2902" s="519">
        <v>49</v>
      </c>
      <c r="B2902" s="48">
        <v>96.708598455363756</v>
      </c>
      <c r="C2902" s="48">
        <v>98</v>
      </c>
      <c r="D2902" s="48">
        <v>110</v>
      </c>
    </row>
    <row r="2903" spans="1:4">
      <c r="A2903" s="519">
        <v>53</v>
      </c>
      <c r="B2903" s="48">
        <v>98.920892981110526</v>
      </c>
      <c r="C2903" s="48">
        <v>98</v>
      </c>
      <c r="D2903" s="48">
        <v>110</v>
      </c>
    </row>
    <row r="2904" spans="1:4">
      <c r="A2904" s="519">
        <v>57</v>
      </c>
      <c r="B2904" s="48">
        <v>95.454520330665687</v>
      </c>
      <c r="C2904" s="48">
        <v>98</v>
      </c>
      <c r="D2904" s="48">
        <v>110</v>
      </c>
    </row>
    <row r="2905" spans="1:4">
      <c r="A2905" s="519">
        <v>61</v>
      </c>
      <c r="B2905" s="48">
        <v>95.043633719330984</v>
      </c>
      <c r="C2905" s="48">
        <v>98</v>
      </c>
      <c r="D2905" s="48">
        <v>110</v>
      </c>
    </row>
    <row r="2906" spans="1:4">
      <c r="A2906" s="519">
        <v>65</v>
      </c>
      <c r="B2906" s="48">
        <v>96.807328200893451</v>
      </c>
      <c r="C2906" s="48">
        <v>98</v>
      </c>
      <c r="D2906" s="48">
        <v>110</v>
      </c>
    </row>
    <row r="2907" spans="1:4">
      <c r="A2907" s="519">
        <v>69</v>
      </c>
      <c r="B2907" s="48">
        <v>95.650225797327678</v>
      </c>
      <c r="C2907" s="48">
        <v>98</v>
      </c>
      <c r="D2907" s="48">
        <v>110</v>
      </c>
    </row>
    <row r="2908" spans="1:4">
      <c r="A2908" s="519">
        <v>73</v>
      </c>
      <c r="B2908" s="48">
        <v>98.450129435907911</v>
      </c>
      <c r="C2908" s="48">
        <v>98</v>
      </c>
      <c r="D2908" s="48">
        <v>110</v>
      </c>
    </row>
    <row r="2909" spans="1:4">
      <c r="A2909" s="519">
        <v>77</v>
      </c>
      <c r="B2909" s="48">
        <v>96.0883634209777</v>
      </c>
      <c r="C2909" s="48">
        <v>98</v>
      </c>
      <c r="D2909" s="48">
        <v>110</v>
      </c>
    </row>
    <row r="2910" spans="1:4">
      <c r="A2910" s="519">
        <v>81</v>
      </c>
      <c r="B2910" s="48">
        <v>98.004461468693918</v>
      </c>
      <c r="C2910" s="48">
        <v>98</v>
      </c>
      <c r="D2910" s="48">
        <v>110</v>
      </c>
    </row>
    <row r="2911" spans="1:4">
      <c r="A2911" s="519">
        <v>85</v>
      </c>
      <c r="B2911" s="48">
        <v>98.810177884731914</v>
      </c>
      <c r="C2911" s="48">
        <v>98</v>
      </c>
      <c r="D2911" s="48">
        <v>110</v>
      </c>
    </row>
    <row r="2912" spans="1:4">
      <c r="A2912" s="519">
        <v>89</v>
      </c>
      <c r="B2912" s="48">
        <v>101.55589766056394</v>
      </c>
      <c r="C2912" s="48">
        <v>98</v>
      </c>
      <c r="D2912" s="48">
        <v>110</v>
      </c>
    </row>
    <row r="2913" spans="1:4">
      <c r="A2913" s="519">
        <v>93</v>
      </c>
      <c r="B2913" s="48">
        <v>94.859214803444999</v>
      </c>
      <c r="C2913" s="48">
        <v>98</v>
      </c>
      <c r="D2913" s="48">
        <v>110</v>
      </c>
    </row>
    <row r="2914" spans="1:4">
      <c r="A2914" s="519">
        <v>97</v>
      </c>
      <c r="B2914" s="48">
        <v>99.131979989977708</v>
      </c>
      <c r="C2914" s="48">
        <v>98</v>
      </c>
      <c r="D2914" s="48">
        <v>110</v>
      </c>
    </row>
    <row r="2915" spans="1:4">
      <c r="A2915" s="519">
        <v>101</v>
      </c>
      <c r="B2915" s="48">
        <v>97.666662480368473</v>
      </c>
      <c r="C2915" s="48">
        <v>98</v>
      </c>
      <c r="D2915" s="48">
        <v>110</v>
      </c>
    </row>
    <row r="2916" spans="1:4">
      <c r="A2916" s="519">
        <v>105</v>
      </c>
      <c r="B2916" s="48">
        <v>93.729911131871674</v>
      </c>
      <c r="C2916" s="48">
        <v>98</v>
      </c>
      <c r="D2916" s="48">
        <v>110</v>
      </c>
    </row>
    <row r="2917" spans="1:4">
      <c r="A2917" s="519">
        <v>109</v>
      </c>
      <c r="B2917" s="48">
        <v>99.821256309192592</v>
      </c>
      <c r="C2917" s="48">
        <v>98</v>
      </c>
      <c r="D2917" s="48">
        <v>110</v>
      </c>
    </row>
    <row r="2918" spans="1:4">
      <c r="A2918" s="519">
        <v>113</v>
      </c>
      <c r="B2918" s="48">
        <v>100.49535535860403</v>
      </c>
      <c r="C2918" s="48">
        <v>98</v>
      </c>
      <c r="D2918" s="48">
        <v>110</v>
      </c>
    </row>
    <row r="2919" spans="1:4">
      <c r="A2919" s="519">
        <v>117</v>
      </c>
      <c r="B2919" s="48">
        <v>101.54305591071868</v>
      </c>
      <c r="C2919" s="48">
        <v>98</v>
      </c>
      <c r="D2919" s="48">
        <v>110</v>
      </c>
    </row>
    <row r="2920" spans="1:4">
      <c r="A2920" s="519">
        <v>121</v>
      </c>
      <c r="B2920" s="48">
        <v>96.555999396089149</v>
      </c>
      <c r="C2920" s="48">
        <v>98</v>
      </c>
      <c r="D2920" s="48">
        <v>110</v>
      </c>
    </row>
    <row r="2921" spans="1:4">
      <c r="A2921" s="519">
        <v>125</v>
      </c>
      <c r="B2921" s="48">
        <v>101.94828424385567</v>
      </c>
      <c r="C2921" s="48">
        <v>98</v>
      </c>
      <c r="D2921" s="48">
        <v>110</v>
      </c>
    </row>
    <row r="2922" spans="1:4">
      <c r="A2922" s="519">
        <v>129</v>
      </c>
      <c r="B2922" s="48">
        <v>97.306892391917785</v>
      </c>
      <c r="C2922" s="48">
        <v>98</v>
      </c>
      <c r="D2922" s="48">
        <v>110</v>
      </c>
    </row>
    <row r="2923" spans="1:4">
      <c r="A2923" s="519">
        <v>133</v>
      </c>
      <c r="B2923" s="48">
        <v>97.637735879988981</v>
      </c>
      <c r="C2923" s="48">
        <v>98</v>
      </c>
      <c r="D2923" s="48">
        <v>110</v>
      </c>
    </row>
    <row r="2924" spans="1:4">
      <c r="A2924" s="519">
        <v>137</v>
      </c>
      <c r="B2924" s="48">
        <v>99.712381132991908</v>
      </c>
      <c r="C2924" s="48">
        <v>98</v>
      </c>
      <c r="D2924" s="48">
        <v>110</v>
      </c>
    </row>
    <row r="2925" spans="1:4">
      <c r="A2925" s="519">
        <v>141</v>
      </c>
      <c r="B2925" s="48">
        <v>103.2845749769739</v>
      </c>
      <c r="C2925" s="48">
        <v>98</v>
      </c>
      <c r="D2925" s="48">
        <v>110</v>
      </c>
    </row>
    <row r="2926" spans="1:4">
      <c r="A2926" s="519">
        <v>145</v>
      </c>
      <c r="B2926" s="48">
        <v>96.022243439181636</v>
      </c>
      <c r="C2926" s="48">
        <v>98</v>
      </c>
      <c r="D2926" s="48">
        <v>110</v>
      </c>
    </row>
    <row r="2927" spans="1:4">
      <c r="A2927" s="519">
        <v>149</v>
      </c>
      <c r="B2927" s="48">
        <v>96.9233284747759</v>
      </c>
      <c r="C2927" s="48">
        <v>98</v>
      </c>
      <c r="D2927" s="48">
        <v>110</v>
      </c>
    </row>
    <row r="2928" spans="1:4">
      <c r="A2928" s="519">
        <v>153</v>
      </c>
      <c r="B2928" s="48">
        <v>97.747474639137778</v>
      </c>
      <c r="C2928" s="48">
        <v>98</v>
      </c>
      <c r="D2928" s="48">
        <v>110</v>
      </c>
    </row>
    <row r="2929" spans="1:4">
      <c r="A2929" s="519">
        <v>157</v>
      </c>
      <c r="B2929" s="48">
        <v>97.240723811706602</v>
      </c>
      <c r="C2929" s="48">
        <v>98</v>
      </c>
      <c r="D2929" s="48">
        <v>110</v>
      </c>
    </row>
    <row r="2930" spans="1:4">
      <c r="A2930" s="519">
        <v>161</v>
      </c>
      <c r="B2930" s="48">
        <v>94.918214496221339</v>
      </c>
      <c r="C2930" s="48">
        <v>98</v>
      </c>
      <c r="D2930" s="48">
        <v>110</v>
      </c>
    </row>
    <row r="2931" spans="1:4">
      <c r="A2931" s="519">
        <v>165</v>
      </c>
      <c r="B2931" s="48">
        <v>99.114707320286186</v>
      </c>
      <c r="C2931" s="48">
        <v>98</v>
      </c>
      <c r="D2931" s="48">
        <v>110</v>
      </c>
    </row>
    <row r="2932" spans="1:4">
      <c r="A2932" s="519">
        <v>169</v>
      </c>
      <c r="B2932" s="48">
        <v>97.533312879791055</v>
      </c>
      <c r="C2932" s="48">
        <v>98</v>
      </c>
      <c r="D2932" s="48">
        <v>110</v>
      </c>
    </row>
    <row r="2933" spans="1:4">
      <c r="A2933" s="519">
        <v>173</v>
      </c>
      <c r="B2933" s="48">
        <v>96.10823007653579</v>
      </c>
      <c r="C2933" s="48">
        <v>98</v>
      </c>
      <c r="D2933" s="48">
        <v>110</v>
      </c>
    </row>
    <row r="2934" spans="1:4">
      <c r="A2934" s="519">
        <v>177</v>
      </c>
      <c r="B2934" s="48">
        <v>94.979029317985535</v>
      </c>
      <c r="C2934" s="48">
        <v>98</v>
      </c>
      <c r="D2934" s="48">
        <v>110</v>
      </c>
    </row>
    <row r="2935" spans="1:4">
      <c r="A2935" s="519">
        <v>181</v>
      </c>
      <c r="B2935" s="48">
        <v>95.835503868029861</v>
      </c>
      <c r="C2935" s="48">
        <v>98</v>
      </c>
      <c r="D2935" s="48">
        <v>110</v>
      </c>
    </row>
    <row r="2936" spans="1:4">
      <c r="A2936" s="519">
        <v>185</v>
      </c>
      <c r="B2936" s="48">
        <v>95.381415764562789</v>
      </c>
      <c r="C2936" s="48">
        <v>98</v>
      </c>
      <c r="D2936" s="48">
        <v>110</v>
      </c>
    </row>
    <row r="2937" spans="1:4">
      <c r="A2937" s="519">
        <v>189</v>
      </c>
      <c r="B2937" s="48">
        <v>96.47837612829548</v>
      </c>
      <c r="C2937" s="48">
        <v>98</v>
      </c>
      <c r="D2937" s="48">
        <v>110</v>
      </c>
    </row>
    <row r="2938" spans="1:4">
      <c r="A2938" s="519">
        <v>193</v>
      </c>
      <c r="B2938" s="48">
        <v>97.193854331738677</v>
      </c>
      <c r="C2938" s="48">
        <v>98</v>
      </c>
      <c r="D2938" s="48">
        <v>110</v>
      </c>
    </row>
    <row r="2939" spans="1:4">
      <c r="A2939" s="519">
        <v>197</v>
      </c>
      <c r="B2939" s="48">
        <v>96.717661009048868</v>
      </c>
      <c r="C2939" s="48">
        <v>98</v>
      </c>
      <c r="D2939" s="48">
        <v>110</v>
      </c>
    </row>
    <row r="2940" spans="1:4">
      <c r="A2940" s="519">
        <v>201</v>
      </c>
      <c r="B2940" s="48">
        <v>96.820722451689264</v>
      </c>
      <c r="C2940" s="48">
        <v>98</v>
      </c>
      <c r="D2940" s="48">
        <v>110</v>
      </c>
    </row>
    <row r="2941" spans="1:4">
      <c r="A2941" s="519">
        <v>205</v>
      </c>
      <c r="B2941" s="48">
        <v>97.74037579920028</v>
      </c>
      <c r="C2941" s="48">
        <v>98</v>
      </c>
      <c r="D2941" s="48">
        <v>110</v>
      </c>
    </row>
    <row r="2942" spans="1:4">
      <c r="A2942" s="519">
        <v>209</v>
      </c>
      <c r="B2942" s="48">
        <v>95.818690578234978</v>
      </c>
      <c r="C2942" s="48">
        <v>98</v>
      </c>
      <c r="D2942" s="48">
        <v>110</v>
      </c>
    </row>
    <row r="2943" spans="1:4">
      <c r="A2943" s="519">
        <v>213</v>
      </c>
      <c r="B2943" s="48">
        <v>98.706916384973354</v>
      </c>
      <c r="C2943" s="48">
        <v>98</v>
      </c>
      <c r="D2943" s="48">
        <v>110</v>
      </c>
    </row>
    <row r="2944" spans="1:4">
      <c r="A2944" s="519">
        <v>217</v>
      </c>
      <c r="B2944" s="48">
        <v>94.260448108428278</v>
      </c>
      <c r="C2944" s="48">
        <v>98</v>
      </c>
      <c r="D2944" s="48">
        <v>110</v>
      </c>
    </row>
    <row r="2945" spans="1:4">
      <c r="A2945" s="519">
        <v>221</v>
      </c>
      <c r="B2945" s="48">
        <v>102.03198926045754</v>
      </c>
      <c r="C2945" s="48">
        <v>98</v>
      </c>
      <c r="D2945" s="48">
        <v>110</v>
      </c>
    </row>
    <row r="2946" spans="1:4">
      <c r="A2946" s="519">
        <v>225</v>
      </c>
      <c r="B2946" s="48">
        <v>99.360409665974444</v>
      </c>
      <c r="C2946" s="48">
        <v>98</v>
      </c>
      <c r="D2946" s="48">
        <v>110</v>
      </c>
    </row>
    <row r="2947" spans="1:4">
      <c r="A2947" s="519">
        <v>229</v>
      </c>
      <c r="B2947" s="48">
        <v>103.33752617039596</v>
      </c>
      <c r="C2947" s="48">
        <v>98</v>
      </c>
      <c r="D2947" s="48">
        <v>110</v>
      </c>
    </row>
    <row r="2948" spans="1:4">
      <c r="A2948" s="519">
        <v>233</v>
      </c>
      <c r="B2948" s="48">
        <v>90.62675452257858</v>
      </c>
      <c r="C2948" s="48">
        <v>98</v>
      </c>
      <c r="D2948" s="48">
        <v>110</v>
      </c>
    </row>
    <row r="2949" spans="1:4">
      <c r="A2949" s="519">
        <v>237</v>
      </c>
      <c r="B2949" s="48">
        <v>102.00703147542612</v>
      </c>
      <c r="C2949" s="48">
        <v>98</v>
      </c>
      <c r="D2949" s="48">
        <v>110</v>
      </c>
    </row>
    <row r="2950" spans="1:4">
      <c r="A2950" s="519">
        <v>241</v>
      </c>
      <c r="B2950" s="48">
        <v>96.963943271562442</v>
      </c>
      <c r="C2950" s="48">
        <v>98</v>
      </c>
      <c r="D2950" s="48">
        <v>110</v>
      </c>
    </row>
    <row r="2951" spans="1:4">
      <c r="A2951" s="519">
        <v>245</v>
      </c>
      <c r="B2951" s="48">
        <v>97.156018860179444</v>
      </c>
      <c r="C2951" s="48">
        <v>98</v>
      </c>
      <c r="D2951" s="48">
        <v>110</v>
      </c>
    </row>
    <row r="2952" spans="1:4">
      <c r="A2952" s="519">
        <v>249</v>
      </c>
      <c r="B2952" s="48">
        <v>97.383266969045607</v>
      </c>
      <c r="C2952" s="48">
        <v>98</v>
      </c>
      <c r="D2952" s="48">
        <v>110</v>
      </c>
    </row>
    <row r="2953" spans="1:4">
      <c r="A2953" s="519">
        <v>253</v>
      </c>
      <c r="B2953" s="48">
        <v>96.64523903281615</v>
      </c>
      <c r="C2953" s="48">
        <v>98</v>
      </c>
      <c r="D2953" s="48">
        <v>110</v>
      </c>
    </row>
    <row r="2954" spans="1:4">
      <c r="A2954" s="519">
        <v>257</v>
      </c>
      <c r="B2954" s="48">
        <v>95.032087637025583</v>
      </c>
      <c r="C2954" s="48">
        <v>98</v>
      </c>
      <c r="D2954" s="48">
        <v>110</v>
      </c>
    </row>
    <row r="2955" spans="1:4">
      <c r="A2955" s="519">
        <v>261</v>
      </c>
      <c r="B2955" s="48">
        <v>100.42089530754038</v>
      </c>
      <c r="C2955" s="48">
        <v>98</v>
      </c>
      <c r="D2955" s="48">
        <v>110</v>
      </c>
    </row>
    <row r="2956" spans="1:4">
      <c r="A2956" s="519">
        <v>265</v>
      </c>
      <c r="B2956" s="48">
        <v>100.44141374089538</v>
      </c>
      <c r="C2956" s="48">
        <v>98</v>
      </c>
      <c r="D2956" s="48">
        <v>110</v>
      </c>
    </row>
    <row r="2957" spans="1:4">
      <c r="A2957" s="519">
        <v>269</v>
      </c>
      <c r="B2957" s="48">
        <v>99.300409276946993</v>
      </c>
      <c r="C2957" s="48">
        <v>98</v>
      </c>
      <c r="D2957" s="48">
        <v>110</v>
      </c>
    </row>
    <row r="2958" spans="1:4">
      <c r="A2958" s="519">
        <v>273</v>
      </c>
      <c r="B2958" s="48">
        <v>95.6513370228882</v>
      </c>
      <c r="C2958" s="48">
        <v>98</v>
      </c>
      <c r="D2958" s="48">
        <v>110</v>
      </c>
    </row>
    <row r="2959" spans="1:4">
      <c r="A2959" s="519">
        <v>277</v>
      </c>
      <c r="B2959" s="48">
        <v>99.442928871064169</v>
      </c>
      <c r="C2959" s="48">
        <v>98</v>
      </c>
      <c r="D2959" s="48">
        <v>110</v>
      </c>
    </row>
    <row r="2960" spans="1:4">
      <c r="A2960" s="519">
        <v>281</v>
      </c>
      <c r="B2960" s="48">
        <v>91.20380429831701</v>
      </c>
      <c r="C2960" s="48">
        <v>98</v>
      </c>
      <c r="D2960" s="48">
        <v>110</v>
      </c>
    </row>
    <row r="2961" spans="1:4">
      <c r="A2961" s="519">
        <v>285</v>
      </c>
      <c r="B2961" s="48">
        <v>96.237282748274851</v>
      </c>
      <c r="C2961" s="48">
        <v>98</v>
      </c>
      <c r="D2961" s="48">
        <v>110</v>
      </c>
    </row>
    <row r="2962" spans="1:4">
      <c r="A2962" s="519">
        <v>289</v>
      </c>
      <c r="B2962" s="48">
        <v>98.611151301509665</v>
      </c>
      <c r="C2962" s="48">
        <v>98</v>
      </c>
      <c r="D2962" s="48">
        <v>110</v>
      </c>
    </row>
    <row r="2963" spans="1:4">
      <c r="A2963" s="519">
        <v>293</v>
      </c>
      <c r="B2963" s="48">
        <v>97.515438796483366</v>
      </c>
      <c r="C2963" s="48">
        <v>98</v>
      </c>
      <c r="D2963" s="48">
        <v>110</v>
      </c>
    </row>
    <row r="2964" spans="1:4">
      <c r="A2964" s="519">
        <v>297</v>
      </c>
      <c r="B2964" s="48">
        <v>95.132382973387479</v>
      </c>
      <c r="C2964" s="48">
        <v>98</v>
      </c>
      <c r="D2964" s="48">
        <v>110</v>
      </c>
    </row>
    <row r="2965" spans="1:4">
      <c r="A2965" s="519">
        <v>301</v>
      </c>
      <c r="B2965" s="48">
        <v>96.102632756327083</v>
      </c>
      <c r="C2965" s="48">
        <v>98</v>
      </c>
      <c r="D2965" s="48">
        <v>110</v>
      </c>
    </row>
    <row r="2966" spans="1:4">
      <c r="A2966" s="519">
        <v>305</v>
      </c>
      <c r="B2966" s="48">
        <v>95.654650592297116</v>
      </c>
      <c r="C2966" s="48">
        <v>98</v>
      </c>
      <c r="D2966" s="48">
        <v>110</v>
      </c>
    </row>
    <row r="2967" spans="1:4">
      <c r="A2967" s="519">
        <v>309</v>
      </c>
      <c r="B2967" s="48">
        <v>97.263008286774493</v>
      </c>
      <c r="C2967" s="48">
        <v>98</v>
      </c>
      <c r="D2967" s="48">
        <v>110</v>
      </c>
    </row>
    <row r="2968" spans="1:4">
      <c r="A2968" s="519">
        <v>313</v>
      </c>
      <c r="B2968" s="48">
        <v>94.233815996620024</v>
      </c>
      <c r="C2968" s="48">
        <v>98</v>
      </c>
      <c r="D2968" s="48">
        <v>110</v>
      </c>
    </row>
    <row r="2969" spans="1:4">
      <c r="A2969" s="519">
        <v>317</v>
      </c>
      <c r="B2969" s="48">
        <v>97.070582691380949</v>
      </c>
      <c r="C2969" s="48">
        <v>98</v>
      </c>
      <c r="D2969" s="48">
        <v>110</v>
      </c>
    </row>
    <row r="2970" spans="1:4">
      <c r="A2970" s="519">
        <v>321</v>
      </c>
      <c r="B2970" s="48">
        <v>93.656898567218093</v>
      </c>
      <c r="C2970" s="48">
        <v>98</v>
      </c>
      <c r="D2970" s="48">
        <v>110</v>
      </c>
    </row>
    <row r="2971" spans="1:4">
      <c r="A2971" s="519">
        <v>325</v>
      </c>
      <c r="B2971" s="48">
        <v>96.825283066282182</v>
      </c>
      <c r="C2971" s="48">
        <v>98</v>
      </c>
      <c r="D2971" s="48">
        <v>110</v>
      </c>
    </row>
    <row r="2972" spans="1:4">
      <c r="A2972" s="519">
        <v>329</v>
      </c>
      <c r="B2972" s="48">
        <v>98.782755789465853</v>
      </c>
      <c r="C2972" s="48">
        <v>98</v>
      </c>
      <c r="D2972" s="48">
        <v>110</v>
      </c>
    </row>
    <row r="2973" spans="1:4">
      <c r="A2973" s="519">
        <v>333</v>
      </c>
      <c r="B2973" s="48">
        <v>98.11643755505176</v>
      </c>
      <c r="C2973" s="48">
        <v>98</v>
      </c>
      <c r="D2973" s="48">
        <v>110</v>
      </c>
    </row>
    <row r="2974" spans="1:4">
      <c r="A2974" s="519">
        <v>337</v>
      </c>
      <c r="B2974" s="48">
        <v>95.710560638124292</v>
      </c>
      <c r="C2974" s="48">
        <v>98</v>
      </c>
      <c r="D2974" s="48">
        <v>110</v>
      </c>
    </row>
    <row r="2975" spans="1:4">
      <c r="A2975" s="519">
        <v>341</v>
      </c>
      <c r="B2975" s="48">
        <v>96.740954934486126</v>
      </c>
      <c r="C2975" s="48">
        <v>98</v>
      </c>
      <c r="D2975" s="48">
        <v>110</v>
      </c>
    </row>
    <row r="2976" spans="1:4">
      <c r="A2976" s="519">
        <v>345</v>
      </c>
      <c r="B2976" s="48">
        <v>97.536282701798427</v>
      </c>
      <c r="C2976" s="48">
        <v>98</v>
      </c>
      <c r="D2976" s="48">
        <v>110</v>
      </c>
    </row>
    <row r="2977" spans="1:4">
      <c r="A2977" s="519">
        <v>349</v>
      </c>
      <c r="B2977" s="48">
        <v>96.345379020344936</v>
      </c>
      <c r="C2977" s="48">
        <v>98</v>
      </c>
      <c r="D2977" s="48">
        <v>110</v>
      </c>
    </row>
    <row r="2978" spans="1:4">
      <c r="A2978" s="519">
        <v>353</v>
      </c>
      <c r="B2978" s="48">
        <v>97.760353996590538</v>
      </c>
      <c r="C2978" s="48">
        <v>98</v>
      </c>
      <c r="D2978" s="48">
        <v>110</v>
      </c>
    </row>
    <row r="2979" spans="1:4">
      <c r="A2979" s="519">
        <v>357</v>
      </c>
      <c r="B2979" s="48">
        <v>97.604610667125485</v>
      </c>
      <c r="C2979" s="48">
        <v>98</v>
      </c>
      <c r="D2979" s="48">
        <v>110</v>
      </c>
    </row>
    <row r="2980" spans="1:4">
      <c r="A2980" s="519">
        <v>361</v>
      </c>
      <c r="B2980" s="48">
        <v>96.215802013246233</v>
      </c>
      <c r="C2980" s="48">
        <v>98</v>
      </c>
      <c r="D2980" s="48">
        <v>110</v>
      </c>
    </row>
    <row r="2981" spans="1:4">
      <c r="A2981" s="519">
        <v>365</v>
      </c>
      <c r="B2981" s="48">
        <v>94.576986806759464</v>
      </c>
      <c r="C2981" s="48">
        <v>98</v>
      </c>
      <c r="D2981" s="48">
        <v>110</v>
      </c>
    </row>
    <row r="2982" spans="1:4">
      <c r="A2982" s="519">
        <v>369</v>
      </c>
      <c r="B2982" s="48">
        <v>99.813464828550678</v>
      </c>
      <c r="C2982" s="48">
        <v>98</v>
      </c>
      <c r="D2982" s="48">
        <v>110</v>
      </c>
    </row>
    <row r="2983" spans="1:4">
      <c r="A2983" s="519">
        <v>373</v>
      </c>
      <c r="B2983" s="48">
        <v>95.518520802921486</v>
      </c>
      <c r="C2983" s="48">
        <v>98</v>
      </c>
      <c r="D2983" s="48">
        <v>110</v>
      </c>
    </row>
    <row r="2984" spans="1:4">
      <c r="A2984" s="519">
        <v>377</v>
      </c>
      <c r="B2984" s="48">
        <v>100.77365027125624</v>
      </c>
      <c r="C2984" s="48">
        <v>98</v>
      </c>
      <c r="D2984" s="48">
        <v>110</v>
      </c>
    </row>
    <row r="2985" spans="1:4">
      <c r="A2985" s="519">
        <v>381</v>
      </c>
      <c r="B2985" s="48">
        <v>97.686649191158608</v>
      </c>
      <c r="C2985" s="48">
        <v>98</v>
      </c>
      <c r="D2985" s="48">
        <v>110</v>
      </c>
    </row>
    <row r="2986" spans="1:4">
      <c r="A2986" s="519">
        <v>385</v>
      </c>
      <c r="B2986" s="48">
        <v>97.582347592750708</v>
      </c>
      <c r="C2986" s="48">
        <v>98</v>
      </c>
      <c r="D2986" s="48">
        <v>110</v>
      </c>
    </row>
    <row r="2987" spans="1:4">
      <c r="A2987" s="519">
        <v>389</v>
      </c>
      <c r="B2987" s="48">
        <v>98.89824268427067</v>
      </c>
      <c r="C2987" s="48">
        <v>98</v>
      </c>
      <c r="D2987" s="48">
        <v>110</v>
      </c>
    </row>
    <row r="2988" spans="1:4">
      <c r="A2988" s="519">
        <v>393</v>
      </c>
      <c r="B2988" s="48">
        <v>94.762995932279978</v>
      </c>
      <c r="C2988" s="48">
        <v>98</v>
      </c>
      <c r="D2988" s="48">
        <v>110</v>
      </c>
    </row>
    <row r="2989" spans="1:4">
      <c r="A2989" s="519">
        <v>397</v>
      </c>
      <c r="B2989" s="48">
        <v>93.611476638052935</v>
      </c>
      <c r="C2989" s="48">
        <v>98</v>
      </c>
      <c r="D2989" s="48">
        <v>110</v>
      </c>
    </row>
    <row r="2990" spans="1:4">
      <c r="A2990" s="519">
        <v>401</v>
      </c>
      <c r="B2990" s="48">
        <v>97.463969555612081</v>
      </c>
      <c r="C2990" s="48">
        <v>98</v>
      </c>
      <c r="D2990" s="48">
        <v>110</v>
      </c>
    </row>
    <row r="2991" spans="1:4">
      <c r="A2991" s="519">
        <v>405</v>
      </c>
      <c r="B2991" s="48">
        <v>96.774047114995909</v>
      </c>
      <c r="C2991" s="48">
        <v>98</v>
      </c>
      <c r="D2991" s="48">
        <v>110</v>
      </c>
    </row>
    <row r="2992" spans="1:4">
      <c r="A2992" s="519">
        <v>409</v>
      </c>
      <c r="B2992" s="48">
        <v>92.248063284477951</v>
      </c>
      <c r="C2992" s="48">
        <v>98</v>
      </c>
      <c r="D2992" s="48">
        <v>110</v>
      </c>
    </row>
    <row r="2993" spans="1:4">
      <c r="A2993" s="519">
        <v>413</v>
      </c>
      <c r="B2993" s="48">
        <v>97.050049848891078</v>
      </c>
      <c r="C2993" s="48">
        <v>98</v>
      </c>
      <c r="D2993" s="48">
        <v>110</v>
      </c>
    </row>
    <row r="2994" spans="1:4">
      <c r="A2994" s="519">
        <v>417</v>
      </c>
      <c r="B2994" s="48">
        <v>96.415830438166353</v>
      </c>
      <c r="C2994" s="48">
        <v>98</v>
      </c>
      <c r="D2994" s="48">
        <v>110</v>
      </c>
    </row>
    <row r="2995" spans="1:4">
      <c r="A2995" s="519">
        <v>421</v>
      </c>
      <c r="B2995" s="48">
        <v>94.040832898765643</v>
      </c>
      <c r="C2995" s="48">
        <v>98</v>
      </c>
      <c r="D2995" s="48">
        <v>110</v>
      </c>
    </row>
    <row r="2996" spans="1:4">
      <c r="A2996" s="519">
        <v>425</v>
      </c>
      <c r="B2996" s="48">
        <v>95.978340733567336</v>
      </c>
      <c r="C2996" s="48">
        <v>98</v>
      </c>
      <c r="D2996" s="48">
        <v>110</v>
      </c>
    </row>
    <row r="2997" spans="1:4">
      <c r="A2997" s="519">
        <v>429</v>
      </c>
      <c r="B2997" s="48">
        <v>97.176707289283613</v>
      </c>
      <c r="C2997" s="48">
        <v>98</v>
      </c>
      <c r="D2997" s="48">
        <v>110</v>
      </c>
    </row>
    <row r="2998" spans="1:4">
      <c r="A2998" s="519">
        <v>433</v>
      </c>
      <c r="B2998" s="48">
        <v>97.42073578469838</v>
      </c>
      <c r="C2998" s="48">
        <v>98</v>
      </c>
      <c r="D2998" s="48">
        <v>110</v>
      </c>
    </row>
    <row r="2999" spans="1:4">
      <c r="A2999" s="519">
        <v>437</v>
      </c>
      <c r="B2999" s="48">
        <v>96.446418996423773</v>
      </c>
      <c r="C2999" s="48">
        <v>98</v>
      </c>
      <c r="D2999" s="48">
        <v>110</v>
      </c>
    </row>
    <row r="3000" spans="1:4">
      <c r="A3000" s="519">
        <v>441</v>
      </c>
      <c r="B3000" s="48">
        <v>96.758615739332654</v>
      </c>
      <c r="C3000" s="48">
        <v>98</v>
      </c>
      <c r="D3000" s="48">
        <v>110</v>
      </c>
    </row>
    <row r="3001" spans="1:4">
      <c r="A3001" s="519">
        <v>445</v>
      </c>
      <c r="B3001" s="48">
        <v>95.527235403487083</v>
      </c>
      <c r="C3001" s="48">
        <v>98</v>
      </c>
      <c r="D3001" s="48">
        <v>110</v>
      </c>
    </row>
    <row r="3002" spans="1:4">
      <c r="A3002" s="519">
        <v>449</v>
      </c>
      <c r="B3002" s="48">
        <v>96.622910475272704</v>
      </c>
      <c r="C3002" s="48">
        <v>98</v>
      </c>
      <c r="D3002" s="48">
        <v>110</v>
      </c>
    </row>
    <row r="3003" spans="1:4">
      <c r="A3003" s="519">
        <v>453</v>
      </c>
      <c r="B3003" s="48">
        <v>96.40228672748799</v>
      </c>
      <c r="C3003" s="48">
        <v>98</v>
      </c>
      <c r="D3003" s="48">
        <v>110</v>
      </c>
    </row>
    <row r="3004" spans="1:4">
      <c r="A3004" s="519">
        <v>457</v>
      </c>
      <c r="B3004" s="48">
        <v>98.355552624529253</v>
      </c>
      <c r="C3004" s="48">
        <v>98</v>
      </c>
      <c r="D3004" s="48">
        <v>110</v>
      </c>
    </row>
    <row r="3005" spans="1:4">
      <c r="A3005" s="519">
        <v>461</v>
      </c>
      <c r="B3005" s="48">
        <v>98.12369643951881</v>
      </c>
      <c r="C3005" s="48">
        <v>98</v>
      </c>
      <c r="D3005" s="48">
        <v>110</v>
      </c>
    </row>
    <row r="3006" spans="1:4">
      <c r="A3006" s="519">
        <v>465</v>
      </c>
      <c r="B3006" s="48">
        <v>96.663099432239392</v>
      </c>
      <c r="C3006" s="48">
        <v>98</v>
      </c>
      <c r="D3006" s="48">
        <v>110</v>
      </c>
    </row>
    <row r="3007" spans="1:4">
      <c r="A3007" s="519">
        <v>469</v>
      </c>
      <c r="B3007" s="48">
        <v>98.272324398846649</v>
      </c>
      <c r="C3007" s="48">
        <v>98</v>
      </c>
      <c r="D3007" s="48">
        <v>110</v>
      </c>
    </row>
    <row r="3008" spans="1:4">
      <c r="A3008" s="519">
        <v>473</v>
      </c>
      <c r="B3008" s="48">
        <v>95.180758993212478</v>
      </c>
      <c r="C3008" s="48">
        <v>98</v>
      </c>
      <c r="D3008" s="48">
        <v>110</v>
      </c>
    </row>
    <row r="3009" spans="1:4">
      <c r="A3009" s="519">
        <v>477</v>
      </c>
      <c r="B3009" s="48">
        <v>94.805919286671212</v>
      </c>
      <c r="C3009" s="48">
        <v>98</v>
      </c>
      <c r="D3009" s="48">
        <v>110</v>
      </c>
    </row>
    <row r="3010" spans="1:4">
      <c r="A3010" s="519">
        <v>481</v>
      </c>
      <c r="B3010" s="48">
        <v>101.09299752747624</v>
      </c>
      <c r="C3010" s="48">
        <v>98</v>
      </c>
      <c r="D3010" s="48">
        <v>110</v>
      </c>
    </row>
    <row r="3011" spans="1:4">
      <c r="A3011" s="519">
        <v>485</v>
      </c>
      <c r="B3011" s="48">
        <v>96.864464007397402</v>
      </c>
      <c r="C3011" s="48">
        <v>98</v>
      </c>
      <c r="D3011" s="48">
        <v>110</v>
      </c>
    </row>
    <row r="3012" spans="1:4">
      <c r="A3012" s="519">
        <v>489</v>
      </c>
      <c r="B3012" s="48">
        <v>99.626590699199312</v>
      </c>
      <c r="C3012" s="48">
        <v>98</v>
      </c>
      <c r="D3012" s="48">
        <v>110</v>
      </c>
    </row>
    <row r="3013" spans="1:4">
      <c r="A3013" s="519">
        <v>493</v>
      </c>
      <c r="B3013" s="48">
        <v>96.318631675687755</v>
      </c>
      <c r="C3013" s="48">
        <v>98</v>
      </c>
      <c r="D3013" s="48">
        <v>110</v>
      </c>
    </row>
    <row r="3014" spans="1:4">
      <c r="A3014" s="519">
        <v>497</v>
      </c>
      <c r="B3014" s="48">
        <v>96.192827997051026</v>
      </c>
      <c r="C3014" s="48">
        <v>98</v>
      </c>
      <c r="D3014" s="48">
        <v>110</v>
      </c>
    </row>
    <row r="3015" spans="1:4">
      <c r="A3015" s="519">
        <v>501</v>
      </c>
      <c r="B3015" s="48">
        <v>97.712583950032453</v>
      </c>
      <c r="C3015" s="48">
        <v>98</v>
      </c>
      <c r="D3015" s="48">
        <v>110</v>
      </c>
    </row>
    <row r="3016" spans="1:4">
      <c r="A3016" s="519">
        <v>505</v>
      </c>
      <c r="B3016" s="48">
        <v>99.739131398720843</v>
      </c>
      <c r="C3016" s="48">
        <v>98</v>
      </c>
      <c r="D3016" s="48">
        <v>110</v>
      </c>
    </row>
    <row r="3017" spans="1:4">
      <c r="A3017" s="519">
        <v>509</v>
      </c>
      <c r="B3017" s="48">
        <v>102.42922950930004</v>
      </c>
      <c r="C3017" s="48">
        <v>98</v>
      </c>
      <c r="D3017" s="48">
        <v>110</v>
      </c>
    </row>
    <row r="3018" spans="1:4">
      <c r="A3018" s="519">
        <v>513</v>
      </c>
      <c r="B3018" s="48">
        <v>100.69164164254254</v>
      </c>
      <c r="C3018" s="48">
        <v>98</v>
      </c>
      <c r="D3018" s="48">
        <v>110</v>
      </c>
    </row>
    <row r="3019" spans="1:4">
      <c r="A3019" s="519">
        <v>517</v>
      </c>
      <c r="B3019" s="48">
        <v>97.268669775217276</v>
      </c>
      <c r="C3019" s="48">
        <v>98</v>
      </c>
      <c r="D3019" s="48">
        <v>110</v>
      </c>
    </row>
    <row r="3020" spans="1:4">
      <c r="A3020" s="519">
        <v>521</v>
      </c>
      <c r="B3020" s="48">
        <v>96.81266218782676</v>
      </c>
      <c r="C3020" s="48">
        <v>98</v>
      </c>
      <c r="D3020" s="48">
        <v>110</v>
      </c>
    </row>
    <row r="3021" spans="1:4">
      <c r="A3021" s="519">
        <v>525</v>
      </c>
      <c r="B3021" s="48">
        <v>97.985203725232893</v>
      </c>
      <c r="C3021" s="48">
        <v>98</v>
      </c>
      <c r="D3021" s="48">
        <v>110</v>
      </c>
    </row>
    <row r="3022" spans="1:4">
      <c r="A3022" s="519">
        <v>529</v>
      </c>
      <c r="B3022" s="48">
        <v>94.825052269300713</v>
      </c>
      <c r="C3022" s="48">
        <v>98</v>
      </c>
      <c r="D3022" s="48">
        <v>110</v>
      </c>
    </row>
    <row r="3023" spans="1:4">
      <c r="A3023" s="519">
        <v>533</v>
      </c>
      <c r="B3023" s="48">
        <v>94.413913127271854</v>
      </c>
      <c r="C3023" s="48">
        <v>98</v>
      </c>
      <c r="D3023" s="48">
        <v>110</v>
      </c>
    </row>
    <row r="3024" spans="1:4">
      <c r="A3024" s="519">
        <v>537</v>
      </c>
      <c r="B3024" s="48">
        <v>97.621881740489428</v>
      </c>
      <c r="C3024" s="48">
        <v>98</v>
      </c>
      <c r="D3024" s="48">
        <v>110</v>
      </c>
    </row>
    <row r="3025" spans="1:4">
      <c r="A3025" s="519">
        <v>541</v>
      </c>
      <c r="B3025" s="48">
        <v>95.7107806205873</v>
      </c>
      <c r="C3025" s="48">
        <v>98</v>
      </c>
      <c r="D3025" s="48">
        <v>110</v>
      </c>
    </row>
    <row r="3026" spans="1:4">
      <c r="A3026" s="519">
        <v>545</v>
      </c>
      <c r="B3026" s="48">
        <v>96.388293608133424</v>
      </c>
      <c r="C3026" s="48">
        <v>98</v>
      </c>
      <c r="D3026" s="48">
        <v>110</v>
      </c>
    </row>
    <row r="3027" spans="1:4">
      <c r="A3027" s="519">
        <v>549</v>
      </c>
      <c r="B3027" s="48">
        <v>97.147361058027698</v>
      </c>
      <c r="C3027" s="48">
        <v>98</v>
      </c>
      <c r="D3027" s="48">
        <v>110</v>
      </c>
    </row>
    <row r="3028" spans="1:4">
      <c r="A3028" s="519">
        <v>553</v>
      </c>
      <c r="B3028" s="48">
        <v>94.611795258563873</v>
      </c>
      <c r="C3028" s="48">
        <v>98</v>
      </c>
      <c r="D3028" s="48">
        <v>110</v>
      </c>
    </row>
    <row r="3029" spans="1:4">
      <c r="A3029" s="519">
        <v>557</v>
      </c>
      <c r="B3029" s="48">
        <v>95.355859369442513</v>
      </c>
      <c r="C3029" s="48">
        <v>98</v>
      </c>
      <c r="D3029" s="48">
        <v>110</v>
      </c>
    </row>
    <row r="3030" spans="1:4">
      <c r="A3030" s="519">
        <v>561</v>
      </c>
      <c r="B3030" s="48">
        <v>97.966117082344851</v>
      </c>
      <c r="C3030" s="48">
        <v>98</v>
      </c>
      <c r="D3030" s="48">
        <v>110</v>
      </c>
    </row>
    <row r="3031" spans="1:4">
      <c r="A3031" s="519">
        <v>565</v>
      </c>
      <c r="B3031" s="48">
        <v>98.550251354296776</v>
      </c>
      <c r="C3031" s="48">
        <v>98</v>
      </c>
      <c r="D3031" s="48">
        <v>110</v>
      </c>
    </row>
    <row r="3032" spans="1:4">
      <c r="A3032" s="519">
        <v>569</v>
      </c>
      <c r="B3032" s="48">
        <v>95.890927954191696</v>
      </c>
      <c r="C3032" s="48">
        <v>98</v>
      </c>
      <c r="D3032" s="48">
        <v>110</v>
      </c>
    </row>
    <row r="3033" spans="1:4">
      <c r="A3033" s="519">
        <v>573</v>
      </c>
      <c r="B3033" s="48">
        <v>94.464739155437329</v>
      </c>
      <c r="C3033" s="48">
        <v>98</v>
      </c>
      <c r="D3033" s="48">
        <v>110</v>
      </c>
    </row>
    <row r="3034" spans="1:4">
      <c r="A3034" s="519">
        <v>577</v>
      </c>
      <c r="B3034" s="48">
        <v>96.414773919004816</v>
      </c>
      <c r="C3034" s="48">
        <v>98</v>
      </c>
      <c r="D3034" s="48">
        <v>110</v>
      </c>
    </row>
    <row r="3035" spans="1:4">
      <c r="A3035" s="519">
        <v>581</v>
      </c>
      <c r="B3035" s="48">
        <v>97.041438437159016</v>
      </c>
      <c r="C3035" s="48">
        <v>98</v>
      </c>
      <c r="D3035" s="48">
        <v>110</v>
      </c>
    </row>
    <row r="3036" spans="1:4">
      <c r="A3036" s="519">
        <v>585</v>
      </c>
      <c r="B3036" s="48">
        <v>99.244410118289281</v>
      </c>
      <c r="C3036" s="48">
        <v>98</v>
      </c>
      <c r="D3036" s="48">
        <v>110</v>
      </c>
    </row>
    <row r="3037" spans="1:4">
      <c r="A3037" s="519">
        <v>589</v>
      </c>
      <c r="B3037" s="48">
        <v>97.982828520270331</v>
      </c>
      <c r="C3037" s="48">
        <v>98</v>
      </c>
      <c r="D3037" s="48">
        <v>110</v>
      </c>
    </row>
    <row r="3038" spans="1:4">
      <c r="A3038" s="519">
        <v>593</v>
      </c>
      <c r="B3038" s="48">
        <v>99.521520825974903</v>
      </c>
      <c r="C3038" s="48">
        <v>98</v>
      </c>
      <c r="D3038" s="48">
        <v>110</v>
      </c>
    </row>
    <row r="3039" spans="1:4">
      <c r="A3039" s="519">
        <v>597</v>
      </c>
      <c r="B3039" s="48">
        <v>103.12425923612565</v>
      </c>
      <c r="C3039" s="48">
        <v>98</v>
      </c>
      <c r="D3039" s="48">
        <v>110</v>
      </c>
    </row>
    <row r="3040" spans="1:4">
      <c r="A3040" s="519">
        <v>601</v>
      </c>
      <c r="B3040" s="48">
        <v>96.480780285758073</v>
      </c>
      <c r="C3040" s="48">
        <v>98</v>
      </c>
      <c r="D3040" s="48">
        <v>110</v>
      </c>
    </row>
    <row r="3041" spans="1:4">
      <c r="A3041" s="519">
        <v>605</v>
      </c>
      <c r="B3041" s="48">
        <v>97.974901292792595</v>
      </c>
      <c r="C3041" s="48">
        <v>98</v>
      </c>
      <c r="D3041" s="48">
        <v>110</v>
      </c>
    </row>
    <row r="3042" spans="1:4">
      <c r="A3042" s="519">
        <v>609</v>
      </c>
      <c r="B3042" s="48">
        <v>97.409355254883749</v>
      </c>
      <c r="C3042" s="48">
        <v>98</v>
      </c>
      <c r="D3042" s="48">
        <v>110</v>
      </c>
    </row>
    <row r="3043" spans="1:4">
      <c r="A3043" s="519">
        <v>613</v>
      </c>
      <c r="B3043" s="48">
        <v>99.070178683981851</v>
      </c>
      <c r="C3043" s="48">
        <v>98</v>
      </c>
      <c r="D3043" s="48">
        <v>110</v>
      </c>
    </row>
    <row r="3044" spans="1:4">
      <c r="A3044" s="519">
        <v>617</v>
      </c>
      <c r="B3044" s="48">
        <v>99.08695725672024</v>
      </c>
      <c r="C3044" s="48">
        <v>98</v>
      </c>
      <c r="D3044" s="48">
        <v>110</v>
      </c>
    </row>
    <row r="3045" spans="1:4">
      <c r="A3045" s="519">
        <v>621</v>
      </c>
      <c r="B3045" s="48">
        <v>98.124248042743403</v>
      </c>
      <c r="C3045" s="48">
        <v>98</v>
      </c>
      <c r="D3045" s="48">
        <v>110</v>
      </c>
    </row>
    <row r="3046" spans="1:4">
      <c r="A3046" s="519">
        <v>625</v>
      </c>
      <c r="B3046" s="48">
        <v>95.054522554304327</v>
      </c>
      <c r="C3046" s="48">
        <v>98</v>
      </c>
      <c r="D3046" s="48">
        <v>110</v>
      </c>
    </row>
    <row r="3047" spans="1:4">
      <c r="A3047" s="519">
        <v>629</v>
      </c>
      <c r="B3047" s="48">
        <v>97.125194926421258</v>
      </c>
      <c r="C3047" s="48">
        <v>98</v>
      </c>
      <c r="D3047" s="48">
        <v>110</v>
      </c>
    </row>
    <row r="3048" spans="1:4">
      <c r="A3048" s="519">
        <v>633</v>
      </c>
      <c r="B3048" s="48">
        <v>97.228543802745776</v>
      </c>
      <c r="C3048" s="48">
        <v>98</v>
      </c>
      <c r="D3048" s="48">
        <v>110</v>
      </c>
    </row>
    <row r="3049" spans="1:4">
      <c r="A3049" s="519">
        <v>637</v>
      </c>
      <c r="B3049" s="48">
        <v>95.986192433122412</v>
      </c>
      <c r="C3049" s="48">
        <v>98</v>
      </c>
      <c r="D3049" s="48">
        <v>110</v>
      </c>
    </row>
    <row r="3050" spans="1:4">
      <c r="A3050" s="519">
        <v>641</v>
      </c>
      <c r="B3050" s="48">
        <v>95.781087023183346</v>
      </c>
      <c r="C3050" s="48">
        <v>98</v>
      </c>
      <c r="D3050" s="48">
        <v>110</v>
      </c>
    </row>
    <row r="3051" spans="1:4">
      <c r="A3051" s="519">
        <v>645</v>
      </c>
      <c r="B3051" s="48">
        <v>94.981338738776898</v>
      </c>
      <c r="C3051" s="48">
        <v>98</v>
      </c>
      <c r="D3051" s="48">
        <v>110</v>
      </c>
    </row>
    <row r="3052" spans="1:4">
      <c r="A3052" s="519">
        <v>649</v>
      </c>
      <c r="B3052" s="48">
        <v>95.322992239381804</v>
      </c>
      <c r="C3052" s="48">
        <v>98</v>
      </c>
      <c r="D3052" s="48">
        <v>110</v>
      </c>
    </row>
    <row r="3053" spans="1:4">
      <c r="A3053" s="519">
        <v>653</v>
      </c>
      <c r="B3053" s="48">
        <v>95.4588730131115</v>
      </c>
      <c r="C3053" s="48">
        <v>98</v>
      </c>
      <c r="D3053" s="48">
        <v>110</v>
      </c>
    </row>
    <row r="3054" spans="1:4">
      <c r="A3054" s="519">
        <v>657</v>
      </c>
      <c r="B3054" s="48">
        <v>95.105463164243091</v>
      </c>
      <c r="C3054" s="48">
        <v>98</v>
      </c>
      <c r="D3054" s="48">
        <v>110</v>
      </c>
    </row>
    <row r="3055" spans="1:4">
      <c r="A3055" s="519">
        <v>661</v>
      </c>
      <c r="B3055" s="48">
        <v>95.931149292398374</v>
      </c>
      <c r="C3055" s="48">
        <v>98</v>
      </c>
      <c r="D3055" s="48">
        <v>110</v>
      </c>
    </row>
    <row r="3056" spans="1:4">
      <c r="A3056" s="519">
        <v>665</v>
      </c>
      <c r="B3056" s="48">
        <v>95.573725514217458</v>
      </c>
      <c r="C3056" s="48">
        <v>98</v>
      </c>
      <c r="D3056" s="48">
        <v>110</v>
      </c>
    </row>
    <row r="3057" spans="1:4">
      <c r="A3057" s="519">
        <v>669</v>
      </c>
      <c r="B3057" s="48">
        <v>96.170586252670759</v>
      </c>
      <c r="C3057" s="48">
        <v>98</v>
      </c>
      <c r="D3057" s="48">
        <v>110</v>
      </c>
    </row>
    <row r="3058" spans="1:4">
      <c r="A3058" s="519">
        <v>673</v>
      </c>
      <c r="B3058" s="48">
        <v>96.103614112431828</v>
      </c>
      <c r="C3058" s="48">
        <v>98</v>
      </c>
      <c r="D3058" s="48">
        <v>110</v>
      </c>
    </row>
    <row r="3059" spans="1:4">
      <c r="A3059" s="519">
        <v>677</v>
      </c>
      <c r="B3059" s="48">
        <v>95.543730630522845</v>
      </c>
      <c r="C3059" s="48">
        <v>98</v>
      </c>
      <c r="D3059" s="48">
        <v>110</v>
      </c>
    </row>
    <row r="3060" spans="1:4">
      <c r="A3060" s="519">
        <v>681</v>
      </c>
      <c r="B3060" s="48">
        <v>93.966702977462191</v>
      </c>
      <c r="C3060" s="48">
        <v>98</v>
      </c>
      <c r="D3060" s="48">
        <v>110</v>
      </c>
    </row>
    <row r="3061" spans="1:4">
      <c r="A3061" s="519">
        <v>685</v>
      </c>
      <c r="B3061" s="48">
        <v>93.332132313632684</v>
      </c>
      <c r="C3061" s="48">
        <v>98</v>
      </c>
      <c r="D3061" s="48">
        <v>110</v>
      </c>
    </row>
    <row r="3062" spans="1:4">
      <c r="A3062" s="519">
        <v>689</v>
      </c>
      <c r="B3062" s="48">
        <v>98.957720410592756</v>
      </c>
      <c r="C3062" s="48">
        <v>98</v>
      </c>
      <c r="D3062" s="48">
        <v>110</v>
      </c>
    </row>
    <row r="3063" spans="1:4">
      <c r="A3063" s="519">
        <v>693</v>
      </c>
      <c r="B3063" s="48">
        <v>97.574785018302464</v>
      </c>
      <c r="C3063" s="48">
        <v>98</v>
      </c>
      <c r="D3063" s="48">
        <v>110</v>
      </c>
    </row>
    <row r="3064" spans="1:4">
      <c r="A3064" s="519">
        <v>697</v>
      </c>
      <c r="B3064" s="48">
        <v>97.649453800200902</v>
      </c>
      <c r="C3064" s="48">
        <v>98</v>
      </c>
      <c r="D3064" s="48">
        <v>110</v>
      </c>
    </row>
    <row r="3065" spans="1:4">
      <c r="A3065" s="519">
        <v>701</v>
      </c>
      <c r="B3065" s="48">
        <v>98.563248375793947</v>
      </c>
      <c r="C3065" s="48">
        <v>98</v>
      </c>
      <c r="D3065" s="48">
        <v>110</v>
      </c>
    </row>
    <row r="3066" spans="1:4">
      <c r="A3066" s="519">
        <v>705</v>
      </c>
      <c r="B3066" s="48">
        <v>97.90806494131202</v>
      </c>
      <c r="C3066" s="48">
        <v>98</v>
      </c>
      <c r="D3066" s="48">
        <v>110</v>
      </c>
    </row>
    <row r="3067" spans="1:4">
      <c r="A3067" s="519">
        <v>709</v>
      </c>
      <c r="B3067" s="48">
        <v>96.298642833640329</v>
      </c>
      <c r="C3067" s="48">
        <v>98</v>
      </c>
      <c r="D3067" s="48">
        <v>110</v>
      </c>
    </row>
    <row r="3068" spans="1:4">
      <c r="A3068" s="519">
        <v>713</v>
      </c>
      <c r="B3068" s="48">
        <v>97.583939927442799</v>
      </c>
      <c r="C3068" s="48">
        <v>98</v>
      </c>
      <c r="D3068" s="48">
        <v>110</v>
      </c>
    </row>
    <row r="3069" spans="1:4">
      <c r="A3069" s="519">
        <v>717</v>
      </c>
      <c r="B3069" s="48">
        <v>96.201965128461055</v>
      </c>
      <c r="C3069" s="48">
        <v>98</v>
      </c>
      <c r="D3069" s="48">
        <v>110</v>
      </c>
    </row>
    <row r="3070" spans="1:4">
      <c r="A3070" s="519">
        <v>721</v>
      </c>
      <c r="B3070" s="48">
        <v>98.275218983162162</v>
      </c>
      <c r="C3070" s="48">
        <v>98</v>
      </c>
      <c r="D3070" s="48">
        <v>110</v>
      </c>
    </row>
    <row r="3071" spans="1:4">
      <c r="A3071" s="519">
        <v>725</v>
      </c>
      <c r="B3071" s="48">
        <v>96.24928926310325</v>
      </c>
      <c r="C3071" s="48">
        <v>98</v>
      </c>
      <c r="D3071" s="48">
        <v>110</v>
      </c>
    </row>
    <row r="3072" spans="1:4">
      <c r="A3072" s="519">
        <v>729</v>
      </c>
      <c r="B3072" s="48">
        <v>95.439596581946063</v>
      </c>
      <c r="C3072" s="48">
        <v>98</v>
      </c>
      <c r="D3072" s="48">
        <v>110</v>
      </c>
    </row>
    <row r="3073" spans="1:4">
      <c r="A3073" s="519">
        <v>733</v>
      </c>
      <c r="B3073" s="48">
        <v>99.166669730653624</v>
      </c>
      <c r="C3073" s="48">
        <v>98</v>
      </c>
      <c r="D3073" s="48">
        <v>110</v>
      </c>
    </row>
    <row r="3074" spans="1:4">
      <c r="A3074" s="519">
        <v>737</v>
      </c>
      <c r="B3074" s="48">
        <v>93.501193962688475</v>
      </c>
      <c r="C3074" s="48">
        <v>98</v>
      </c>
      <c r="D3074" s="48">
        <v>110</v>
      </c>
    </row>
    <row r="3075" spans="1:4">
      <c r="A3075" s="519">
        <v>741</v>
      </c>
      <c r="B3075" s="48">
        <v>95.564824271646415</v>
      </c>
      <c r="C3075" s="48">
        <v>98</v>
      </c>
      <c r="D3075" s="48">
        <v>110</v>
      </c>
    </row>
    <row r="3076" spans="1:4">
      <c r="A3076" s="519">
        <v>745</v>
      </c>
      <c r="B3076" s="48">
        <v>97.3690855656628</v>
      </c>
      <c r="C3076" s="48">
        <v>98</v>
      </c>
      <c r="D3076" s="48">
        <v>110</v>
      </c>
    </row>
    <row r="3077" spans="1:4">
      <c r="A3077" s="519">
        <v>749</v>
      </c>
      <c r="B3077" s="48">
        <v>96.460841412440814</v>
      </c>
      <c r="C3077" s="48">
        <v>98</v>
      </c>
      <c r="D3077" s="48">
        <v>110</v>
      </c>
    </row>
    <row r="3078" spans="1:4">
      <c r="A3078" s="519">
        <v>753</v>
      </c>
      <c r="B3078" s="48">
        <v>95.435473003416618</v>
      </c>
      <c r="C3078" s="48">
        <v>98</v>
      </c>
      <c r="D3078" s="48">
        <v>110</v>
      </c>
    </row>
    <row r="3079" spans="1:4">
      <c r="A3079" s="519">
        <v>757</v>
      </c>
      <c r="B3079" s="48">
        <v>95.694755057420096</v>
      </c>
      <c r="C3079" s="48">
        <v>98</v>
      </c>
      <c r="D3079" s="48">
        <v>110</v>
      </c>
    </row>
    <row r="3080" spans="1:4">
      <c r="A3080" s="519">
        <v>761</v>
      </c>
      <c r="B3080" s="48">
        <v>94.099371386894887</v>
      </c>
      <c r="C3080" s="48">
        <v>98</v>
      </c>
      <c r="D3080" s="48">
        <v>110</v>
      </c>
    </row>
    <row r="3081" spans="1:4">
      <c r="A3081" s="519">
        <v>765</v>
      </c>
      <c r="B3081" s="48">
        <v>99.298764348460793</v>
      </c>
      <c r="C3081" s="48">
        <v>98</v>
      </c>
      <c r="D3081" s="48">
        <v>110</v>
      </c>
    </row>
    <row r="3082" spans="1:4">
      <c r="A3082" s="519">
        <v>769</v>
      </c>
      <c r="B3082" s="48">
        <v>96.194081101207743</v>
      </c>
      <c r="C3082" s="48">
        <v>98</v>
      </c>
      <c r="D3082" s="48">
        <v>110</v>
      </c>
    </row>
    <row r="3083" spans="1:4">
      <c r="A3083" s="519">
        <v>773</v>
      </c>
      <c r="B3083" s="48">
        <v>97.485179530891031</v>
      </c>
      <c r="C3083" s="48">
        <v>98</v>
      </c>
      <c r="D3083" s="48">
        <v>110</v>
      </c>
    </row>
    <row r="3084" spans="1:4">
      <c r="A3084" s="519">
        <v>777</v>
      </c>
      <c r="B3084" s="48">
        <v>96.467294176883399</v>
      </c>
      <c r="C3084" s="48">
        <v>98</v>
      </c>
      <c r="D3084" s="48">
        <v>110</v>
      </c>
    </row>
    <row r="3085" spans="1:4">
      <c r="A3085" s="519">
        <v>781</v>
      </c>
      <c r="B3085" s="48">
        <v>101.63516615045094</v>
      </c>
      <c r="C3085" s="48">
        <v>98</v>
      </c>
      <c r="D3085" s="48">
        <v>110</v>
      </c>
    </row>
    <row r="3086" spans="1:4">
      <c r="A3086" s="519">
        <v>785</v>
      </c>
      <c r="B3086" s="48">
        <v>96.709201173571032</v>
      </c>
      <c r="C3086" s="48">
        <v>98</v>
      </c>
      <c r="D3086" s="48">
        <v>110</v>
      </c>
    </row>
    <row r="3087" spans="1:4">
      <c r="A3087" s="519">
        <v>789</v>
      </c>
      <c r="B3087" s="48">
        <v>96.290677867468943</v>
      </c>
      <c r="C3087" s="48">
        <v>98</v>
      </c>
      <c r="D3087" s="48">
        <v>110</v>
      </c>
    </row>
    <row r="3088" spans="1:4">
      <c r="A3088" s="519">
        <v>793</v>
      </c>
      <c r="B3088" s="48">
        <v>95.362584027732538</v>
      </c>
      <c r="C3088" s="48">
        <v>98</v>
      </c>
      <c r="D3088" s="48">
        <v>110</v>
      </c>
    </row>
    <row r="3089" spans="1:4">
      <c r="A3089" s="519">
        <v>797</v>
      </c>
      <c r="B3089" s="48">
        <v>94.734418238863753</v>
      </c>
      <c r="C3089" s="48">
        <v>98</v>
      </c>
      <c r="D3089" s="48">
        <v>110</v>
      </c>
    </row>
    <row r="3090" spans="1:4">
      <c r="A3090" s="519">
        <v>801</v>
      </c>
      <c r="B3090" s="48">
        <v>95.916409484754453</v>
      </c>
      <c r="C3090" s="48">
        <v>98</v>
      </c>
      <c r="D3090" s="48">
        <v>110</v>
      </c>
    </row>
    <row r="3091" spans="1:4">
      <c r="A3091" s="519">
        <v>805</v>
      </c>
      <c r="B3091" s="48">
        <v>96.359421732033852</v>
      </c>
      <c r="C3091" s="48">
        <v>98</v>
      </c>
      <c r="D3091" s="48">
        <v>110</v>
      </c>
    </row>
    <row r="3092" spans="1:4">
      <c r="A3092" s="519">
        <v>809</v>
      </c>
      <c r="B3092" s="48">
        <v>96.299043696870115</v>
      </c>
      <c r="C3092" s="48">
        <v>98</v>
      </c>
      <c r="D3092" s="48">
        <v>110</v>
      </c>
    </row>
    <row r="3093" spans="1:4">
      <c r="A3093" s="519">
        <v>813</v>
      </c>
      <c r="B3093" s="48">
        <v>95.900332986092934</v>
      </c>
      <c r="C3093" s="48">
        <v>98</v>
      </c>
      <c r="D3093" s="48">
        <v>110</v>
      </c>
    </row>
    <row r="3094" spans="1:4">
      <c r="A3094" s="519">
        <v>817</v>
      </c>
      <c r="B3094" s="48">
        <v>97.661716629202957</v>
      </c>
      <c r="C3094" s="48">
        <v>98</v>
      </c>
      <c r="D3094" s="48">
        <v>110</v>
      </c>
    </row>
    <row r="3095" spans="1:4">
      <c r="A3095" s="519">
        <v>821</v>
      </c>
      <c r="B3095" s="48">
        <v>95.653323655416528</v>
      </c>
      <c r="C3095" s="48">
        <v>98</v>
      </c>
      <c r="D3095" s="48">
        <v>110</v>
      </c>
    </row>
    <row r="3096" spans="1:4">
      <c r="A3096" s="519">
        <v>825</v>
      </c>
      <c r="B3096" s="48">
        <v>100.54196002170177</v>
      </c>
      <c r="C3096" s="48">
        <v>98</v>
      </c>
      <c r="D3096" s="48">
        <v>110</v>
      </c>
    </row>
    <row r="3097" spans="1:4">
      <c r="A3097" s="519">
        <v>829</v>
      </c>
      <c r="B3097" s="48">
        <v>99.482219983880185</v>
      </c>
      <c r="C3097" s="48">
        <v>98</v>
      </c>
      <c r="D3097" s="48">
        <v>110</v>
      </c>
    </row>
    <row r="3098" spans="1:4">
      <c r="A3098" s="519">
        <v>850</v>
      </c>
      <c r="B3098" s="48">
        <v>97.399458078057648</v>
      </c>
      <c r="C3098" s="48">
        <v>98</v>
      </c>
      <c r="D3098" s="48">
        <v>110</v>
      </c>
    </row>
    <row r="3099" spans="1:4">
      <c r="A3099" s="519">
        <v>854</v>
      </c>
      <c r="B3099" s="48">
        <v>97.227377263975228</v>
      </c>
      <c r="C3099" s="48">
        <v>98</v>
      </c>
      <c r="D3099" s="48">
        <v>110</v>
      </c>
    </row>
    <row r="3100" spans="1:4">
      <c r="A3100" s="519">
        <v>858</v>
      </c>
      <c r="B3100" s="48">
        <v>93.74205587090816</v>
      </c>
      <c r="C3100" s="48">
        <v>98</v>
      </c>
      <c r="D3100" s="48">
        <v>110</v>
      </c>
    </row>
    <row r="3101" spans="1:4">
      <c r="A3101" s="519">
        <v>862</v>
      </c>
      <c r="B3101" s="48">
        <v>96.997406152891642</v>
      </c>
      <c r="C3101" s="48">
        <v>98</v>
      </c>
      <c r="D3101" s="48">
        <v>110</v>
      </c>
    </row>
    <row r="3102" spans="1:4">
      <c r="A3102" s="519">
        <v>866</v>
      </c>
      <c r="B3102" s="48">
        <v>93.561488078292868</v>
      </c>
      <c r="C3102" s="48">
        <v>98</v>
      </c>
      <c r="D3102" s="48">
        <v>110</v>
      </c>
    </row>
    <row r="3103" spans="1:4">
      <c r="A3103" s="519">
        <v>870</v>
      </c>
      <c r="B3103" s="48">
        <v>99.811886259530596</v>
      </c>
      <c r="C3103" s="48">
        <v>98</v>
      </c>
      <c r="D3103" s="48">
        <v>110</v>
      </c>
    </row>
    <row r="3104" spans="1:4">
      <c r="A3104" s="519">
        <v>874</v>
      </c>
      <c r="B3104" s="48">
        <v>98.635143495942856</v>
      </c>
      <c r="C3104" s="48">
        <v>98</v>
      </c>
      <c r="D3104" s="48">
        <v>110</v>
      </c>
    </row>
    <row r="3105" spans="1:4">
      <c r="A3105" s="519">
        <v>878</v>
      </c>
      <c r="B3105" s="48">
        <v>99.32301250645655</v>
      </c>
      <c r="C3105" s="48">
        <v>98</v>
      </c>
      <c r="D3105" s="48">
        <v>110</v>
      </c>
    </row>
    <row r="3106" spans="1:4">
      <c r="A3106" s="519">
        <v>882</v>
      </c>
      <c r="B3106" s="48">
        <v>95.547869220037583</v>
      </c>
      <c r="C3106" s="48">
        <v>98</v>
      </c>
      <c r="D3106" s="48">
        <v>110</v>
      </c>
    </row>
    <row r="3107" spans="1:4">
      <c r="A3107" s="519">
        <v>886</v>
      </c>
      <c r="B3107" s="48">
        <v>99.019852369403452</v>
      </c>
      <c r="C3107" s="48">
        <v>98</v>
      </c>
      <c r="D3107" s="48">
        <v>110</v>
      </c>
    </row>
    <row r="3108" spans="1:4">
      <c r="A3108" s="519">
        <v>890</v>
      </c>
      <c r="B3108" s="48">
        <v>100.41837959204631</v>
      </c>
      <c r="C3108" s="48">
        <v>98</v>
      </c>
      <c r="D3108" s="48">
        <v>110</v>
      </c>
    </row>
    <row r="3109" spans="1:4">
      <c r="A3109" s="519">
        <v>894</v>
      </c>
      <c r="B3109" s="48">
        <v>92.572519144485796</v>
      </c>
      <c r="C3109" s="48">
        <v>98</v>
      </c>
      <c r="D3109" s="48">
        <v>110</v>
      </c>
    </row>
    <row r="3110" spans="1:4">
      <c r="A3110" s="519">
        <v>898</v>
      </c>
      <c r="B3110" s="48">
        <v>97.417632642194476</v>
      </c>
      <c r="C3110" s="48">
        <v>98</v>
      </c>
      <c r="D3110" s="48">
        <v>110</v>
      </c>
    </row>
    <row r="3111" spans="1:4">
      <c r="A3111" s="519">
        <v>902</v>
      </c>
      <c r="B3111" s="48">
        <v>97.982070616334369</v>
      </c>
      <c r="C3111" s="48">
        <v>98</v>
      </c>
      <c r="D3111" s="48">
        <v>110</v>
      </c>
    </row>
    <row r="3112" spans="1:4">
      <c r="A3112" s="519">
        <v>906</v>
      </c>
      <c r="B3112" s="48">
        <v>98.323675401723023</v>
      </c>
      <c r="C3112" s="48">
        <v>98</v>
      </c>
      <c r="D3112" s="48">
        <v>110</v>
      </c>
    </row>
    <row r="3113" spans="1:4">
      <c r="A3113" s="519">
        <v>910</v>
      </c>
      <c r="B3113" s="48">
        <v>95.72241269628546</v>
      </c>
      <c r="C3113" s="48">
        <v>98</v>
      </c>
      <c r="D3113" s="48">
        <v>110</v>
      </c>
    </row>
    <row r="3114" spans="1:4">
      <c r="A3114" s="519">
        <v>914</v>
      </c>
      <c r="B3114" s="48">
        <v>94.48396764246327</v>
      </c>
      <c r="C3114" s="48">
        <v>98</v>
      </c>
      <c r="D3114" s="48">
        <v>110</v>
      </c>
    </row>
    <row r="3115" spans="1:4">
      <c r="A3115" s="519">
        <v>918</v>
      </c>
      <c r="B3115" s="48">
        <v>95.851438824677444</v>
      </c>
      <c r="C3115" s="48">
        <v>98</v>
      </c>
      <c r="D3115" s="48">
        <v>110</v>
      </c>
    </row>
    <row r="3116" spans="1:4">
      <c r="A3116" s="519">
        <v>922</v>
      </c>
      <c r="B3116" s="48">
        <v>95.810384572098798</v>
      </c>
      <c r="C3116" s="48">
        <v>98</v>
      </c>
      <c r="D3116" s="48">
        <v>110</v>
      </c>
    </row>
    <row r="3117" spans="1:4">
      <c r="A3117" s="519">
        <v>926</v>
      </c>
      <c r="B3117" s="48">
        <v>100.33186518567885</v>
      </c>
      <c r="C3117" s="48">
        <v>98</v>
      </c>
      <c r="D3117" s="48">
        <v>110</v>
      </c>
    </row>
    <row r="3118" spans="1:4">
      <c r="A3118" s="519">
        <v>930</v>
      </c>
      <c r="B3118" s="48">
        <v>96.792166208187496</v>
      </c>
      <c r="C3118" s="48">
        <v>98</v>
      </c>
      <c r="D3118" s="48">
        <v>110</v>
      </c>
    </row>
    <row r="3119" spans="1:4">
      <c r="A3119" s="519">
        <v>934</v>
      </c>
      <c r="B3119" s="48">
        <v>98.038457817164272</v>
      </c>
      <c r="C3119" s="48">
        <v>98</v>
      </c>
      <c r="D3119" s="48">
        <v>110</v>
      </c>
    </row>
    <row r="3120" spans="1:4">
      <c r="A3120" s="519">
        <v>938</v>
      </c>
      <c r="B3120" s="48">
        <v>101.14386726604889</v>
      </c>
      <c r="C3120" s="48">
        <v>98</v>
      </c>
      <c r="D3120" s="48">
        <v>110</v>
      </c>
    </row>
    <row r="3121" spans="1:4">
      <c r="A3121" s="519">
        <v>942</v>
      </c>
      <c r="B3121" s="48">
        <v>96.451981002325013</v>
      </c>
      <c r="C3121" s="48">
        <v>98</v>
      </c>
      <c r="D3121" s="48">
        <v>110</v>
      </c>
    </row>
    <row r="3122" spans="1:4">
      <c r="A3122" s="519">
        <v>946</v>
      </c>
      <c r="B3122" s="48">
        <v>96.502908776877163</v>
      </c>
      <c r="C3122" s="48">
        <v>98</v>
      </c>
      <c r="D3122" s="48">
        <v>110</v>
      </c>
    </row>
    <row r="3123" spans="1:4">
      <c r="A3123" s="519">
        <v>950</v>
      </c>
      <c r="B3123" s="48">
        <v>97.260308570451244</v>
      </c>
      <c r="C3123" s="48">
        <v>98</v>
      </c>
      <c r="D3123" s="48">
        <v>110</v>
      </c>
    </row>
    <row r="3124" spans="1:4">
      <c r="A3124" s="519">
        <v>954</v>
      </c>
      <c r="B3124" s="48">
        <v>94.380888715371896</v>
      </c>
      <c r="C3124" s="48">
        <v>98</v>
      </c>
      <c r="D3124" s="48">
        <v>110</v>
      </c>
    </row>
    <row r="3125" spans="1:4">
      <c r="A3125" s="519">
        <v>958</v>
      </c>
      <c r="B3125" s="48">
        <v>95.224846140979977</v>
      </c>
      <c r="C3125" s="48">
        <v>98</v>
      </c>
      <c r="D3125" s="48">
        <v>110</v>
      </c>
    </row>
    <row r="3126" spans="1:4">
      <c r="A3126" s="519">
        <v>962</v>
      </c>
      <c r="B3126" s="48">
        <v>95.327560934184604</v>
      </c>
      <c r="C3126" s="48">
        <v>98</v>
      </c>
      <c r="D3126" s="48">
        <v>110</v>
      </c>
    </row>
    <row r="3127" spans="1:4">
      <c r="A3127" s="519">
        <v>966</v>
      </c>
      <c r="B3127" s="48">
        <v>95.159989248819983</v>
      </c>
      <c r="C3127" s="48">
        <v>98</v>
      </c>
      <c r="D3127" s="48">
        <v>110</v>
      </c>
    </row>
    <row r="3128" spans="1:4">
      <c r="A3128" s="519">
        <v>970</v>
      </c>
      <c r="B3128" s="48">
        <v>98.205356306966081</v>
      </c>
      <c r="C3128" s="48">
        <v>98</v>
      </c>
      <c r="D3128" s="48">
        <v>110</v>
      </c>
    </row>
    <row r="3129" spans="1:4">
      <c r="A3129" s="519">
        <v>974</v>
      </c>
      <c r="B3129" s="48">
        <v>98.612033551896388</v>
      </c>
      <c r="C3129" s="48">
        <v>98</v>
      </c>
      <c r="D3129" s="48">
        <v>110</v>
      </c>
    </row>
    <row r="3130" spans="1:4">
      <c r="A3130" s="519">
        <v>978</v>
      </c>
      <c r="B3130" s="48">
        <v>99.443702502669979</v>
      </c>
      <c r="C3130" s="48">
        <v>98</v>
      </c>
      <c r="D3130" s="48">
        <v>110</v>
      </c>
    </row>
    <row r="3131" spans="1:4">
      <c r="A3131" s="519">
        <v>982</v>
      </c>
      <c r="B3131" s="48">
        <v>96.956404115135101</v>
      </c>
      <c r="C3131" s="48">
        <v>98</v>
      </c>
      <c r="D3131" s="48">
        <v>110</v>
      </c>
    </row>
    <row r="3132" spans="1:4">
      <c r="A3132" s="519">
        <v>986</v>
      </c>
      <c r="B3132" s="48">
        <v>97.370471979390388</v>
      </c>
      <c r="C3132" s="48">
        <v>98</v>
      </c>
      <c r="D3132" s="48">
        <v>110</v>
      </c>
    </row>
    <row r="3133" spans="1:4">
      <c r="A3133" s="519">
        <v>990</v>
      </c>
      <c r="B3133" s="48">
        <v>94.533369477815341</v>
      </c>
      <c r="C3133" s="48">
        <v>98</v>
      </c>
      <c r="D3133" s="48">
        <v>110</v>
      </c>
    </row>
    <row r="3134" spans="1:4">
      <c r="A3134" s="519">
        <v>994</v>
      </c>
      <c r="B3134" s="48">
        <v>97.018885679574367</v>
      </c>
      <c r="C3134" s="48">
        <v>98</v>
      </c>
      <c r="D3134" s="48">
        <v>110</v>
      </c>
    </row>
    <row r="3135" spans="1:4">
      <c r="A3135" s="519">
        <v>998</v>
      </c>
      <c r="B3135" s="48">
        <v>95.808378460533788</v>
      </c>
      <c r="C3135" s="48">
        <v>98</v>
      </c>
      <c r="D3135" s="48">
        <v>110</v>
      </c>
    </row>
    <row r="3136" spans="1:4">
      <c r="A3136" s="519">
        <v>1002</v>
      </c>
      <c r="B3136" s="48">
        <v>94.506537296086563</v>
      </c>
      <c r="C3136" s="48">
        <v>98</v>
      </c>
      <c r="D3136" s="48">
        <v>110</v>
      </c>
    </row>
    <row r="3137" spans="1:4">
      <c r="A3137" s="519">
        <v>1006</v>
      </c>
      <c r="B3137" s="48">
        <v>96.375631702124849</v>
      </c>
      <c r="C3137" s="48">
        <v>98</v>
      </c>
      <c r="D3137" s="48">
        <v>110</v>
      </c>
    </row>
    <row r="3138" spans="1:4">
      <c r="A3138" s="519">
        <v>1010</v>
      </c>
      <c r="B3138" s="48">
        <v>96.181314610252514</v>
      </c>
      <c r="C3138" s="48">
        <v>98</v>
      </c>
      <c r="D3138" s="48">
        <v>110</v>
      </c>
    </row>
    <row r="3139" spans="1:4">
      <c r="A3139" s="519">
        <v>1014</v>
      </c>
      <c r="B3139" s="48">
        <v>96.467600170477994</v>
      </c>
      <c r="C3139" s="48">
        <v>98</v>
      </c>
      <c r="D3139" s="48">
        <v>110</v>
      </c>
    </row>
    <row r="3140" spans="1:4">
      <c r="A3140" s="519">
        <v>1018</v>
      </c>
      <c r="B3140" s="48">
        <v>92.471193710880158</v>
      </c>
      <c r="C3140" s="48">
        <v>98</v>
      </c>
      <c r="D3140" s="48">
        <v>110</v>
      </c>
    </row>
    <row r="3141" spans="1:4">
      <c r="A3141" s="519">
        <v>1022</v>
      </c>
      <c r="B3141" s="48">
        <v>94.512728544877447</v>
      </c>
      <c r="C3141" s="48">
        <v>98</v>
      </c>
      <c r="D3141" s="48">
        <v>110</v>
      </c>
    </row>
    <row r="3142" spans="1:4">
      <c r="A3142" s="519">
        <v>1026</v>
      </c>
      <c r="B3142" s="48">
        <v>95.30976815246008</v>
      </c>
      <c r="C3142" s="48">
        <v>98</v>
      </c>
      <c r="D3142" s="48">
        <v>110</v>
      </c>
    </row>
    <row r="3143" spans="1:4">
      <c r="A3143" s="519">
        <v>1030</v>
      </c>
      <c r="B3143" s="48">
        <v>94.885213641904954</v>
      </c>
      <c r="C3143" s="48">
        <v>98</v>
      </c>
      <c r="D3143" s="48">
        <v>110</v>
      </c>
    </row>
    <row r="3144" spans="1:4">
      <c r="A3144" s="519">
        <v>1034</v>
      </c>
      <c r="B3144" s="48">
        <v>95.311197455853389</v>
      </c>
      <c r="C3144" s="48">
        <v>98</v>
      </c>
      <c r="D3144" s="48">
        <v>110</v>
      </c>
    </row>
    <row r="3145" spans="1:4">
      <c r="A3145" s="519">
        <v>1038</v>
      </c>
      <c r="B3145" s="48">
        <v>98.464243692739402</v>
      </c>
      <c r="C3145" s="48">
        <v>98</v>
      </c>
      <c r="D3145" s="48">
        <v>110</v>
      </c>
    </row>
    <row r="3146" spans="1:4">
      <c r="A3146" s="519">
        <v>1042</v>
      </c>
      <c r="B3146" s="48">
        <v>96.333585502646542</v>
      </c>
      <c r="C3146" s="48">
        <v>98</v>
      </c>
      <c r="D3146" s="48">
        <v>110</v>
      </c>
    </row>
    <row r="3147" spans="1:4">
      <c r="A3147" s="519">
        <v>1046</v>
      </c>
      <c r="B3147" s="48">
        <v>97.417993247514687</v>
      </c>
      <c r="C3147" s="48">
        <v>98</v>
      </c>
      <c r="D3147" s="48">
        <v>110</v>
      </c>
    </row>
    <row r="3148" spans="1:4">
      <c r="A3148" s="519">
        <v>1050</v>
      </c>
      <c r="B3148" s="48">
        <v>95.815949680885296</v>
      </c>
      <c r="C3148" s="48">
        <v>98</v>
      </c>
      <c r="D3148" s="48">
        <v>110</v>
      </c>
    </row>
    <row r="3149" spans="1:4">
      <c r="A3149" s="519">
        <v>1054</v>
      </c>
      <c r="B3149" s="48">
        <v>95.926720271772879</v>
      </c>
      <c r="C3149" s="48">
        <v>98</v>
      </c>
      <c r="D3149" s="48">
        <v>110</v>
      </c>
    </row>
    <row r="3150" spans="1:4">
      <c r="A3150" s="519">
        <v>1058</v>
      </c>
      <c r="B3150" s="48">
        <v>95.654671189482968</v>
      </c>
      <c r="C3150" s="48">
        <v>98</v>
      </c>
      <c r="D3150" s="48">
        <v>110</v>
      </c>
    </row>
    <row r="3151" spans="1:4">
      <c r="A3151" s="519">
        <v>1062</v>
      </c>
      <c r="B3151" s="48">
        <v>93.956330098175428</v>
      </c>
      <c r="C3151" s="48">
        <v>98</v>
      </c>
      <c r="D3151" s="48">
        <v>110</v>
      </c>
    </row>
    <row r="3152" spans="1:4">
      <c r="A3152" s="519">
        <v>1066</v>
      </c>
      <c r="B3152" s="48">
        <v>94.740599906273033</v>
      </c>
      <c r="C3152" s="48">
        <v>98</v>
      </c>
      <c r="D3152" s="48">
        <v>110</v>
      </c>
    </row>
    <row r="3153" spans="1:4">
      <c r="A3153" s="519">
        <v>1070</v>
      </c>
      <c r="B3153" s="48">
        <v>96.383189431212628</v>
      </c>
      <c r="C3153" s="48">
        <v>98</v>
      </c>
      <c r="D3153" s="48">
        <v>110</v>
      </c>
    </row>
    <row r="3154" spans="1:4">
      <c r="A3154" s="519">
        <v>1074</v>
      </c>
      <c r="B3154" s="48">
        <v>97.13413304274053</v>
      </c>
      <c r="C3154" s="48">
        <v>98</v>
      </c>
      <c r="D3154" s="48">
        <v>110</v>
      </c>
    </row>
    <row r="3155" spans="1:4">
      <c r="A3155" s="519">
        <v>1078</v>
      </c>
      <c r="B3155" s="48">
        <v>94.722877306666817</v>
      </c>
      <c r="C3155" s="48">
        <v>98</v>
      </c>
      <c r="D3155" s="48">
        <v>110</v>
      </c>
    </row>
    <row r="3156" spans="1:4">
      <c r="A3156" s="519">
        <v>1082</v>
      </c>
      <c r="B3156" s="48">
        <v>96.036453363415504</v>
      </c>
      <c r="C3156" s="48">
        <v>98</v>
      </c>
      <c r="D3156" s="48">
        <v>110</v>
      </c>
    </row>
    <row r="3157" spans="1:4">
      <c r="A3157" s="519">
        <v>1086</v>
      </c>
      <c r="B3157" s="48">
        <v>94.84299529059858</v>
      </c>
      <c r="C3157" s="48">
        <v>98</v>
      </c>
      <c r="D3157" s="48">
        <v>110</v>
      </c>
    </row>
    <row r="3158" spans="1:4">
      <c r="A3158" s="519">
        <v>1090</v>
      </c>
      <c r="B3158" s="48">
        <v>98.372440476712271</v>
      </c>
      <c r="C3158" s="48">
        <v>98</v>
      </c>
      <c r="D3158" s="48">
        <v>110</v>
      </c>
    </row>
    <row r="3159" spans="1:4">
      <c r="A3159" s="519">
        <v>1094</v>
      </c>
      <c r="B3159" s="48">
        <v>95.622069020136223</v>
      </c>
      <c r="C3159" s="48">
        <v>98</v>
      </c>
      <c r="D3159" s="48">
        <v>110</v>
      </c>
    </row>
    <row r="3160" spans="1:4">
      <c r="A3160" s="519">
        <v>1098</v>
      </c>
      <c r="B3160" s="48">
        <v>96.154868351614269</v>
      </c>
      <c r="C3160" s="48">
        <v>98</v>
      </c>
      <c r="D3160" s="48">
        <v>110</v>
      </c>
    </row>
    <row r="3161" spans="1:4">
      <c r="A3161" s="519">
        <v>1102</v>
      </c>
      <c r="B3161" s="48">
        <v>94.616985735234422</v>
      </c>
      <c r="C3161" s="48">
        <v>98</v>
      </c>
      <c r="D3161" s="48">
        <v>110</v>
      </c>
    </row>
    <row r="3162" spans="1:4">
      <c r="A3162" s="519">
        <v>1106</v>
      </c>
      <c r="B3162" s="48">
        <v>98.473575013023535</v>
      </c>
      <c r="C3162" s="48">
        <v>98</v>
      </c>
      <c r="D3162" s="48">
        <v>110</v>
      </c>
    </row>
    <row r="3163" spans="1:4">
      <c r="A3163" s="519">
        <v>1110</v>
      </c>
      <c r="B3163" s="48">
        <v>98.8481166285559</v>
      </c>
      <c r="C3163" s="48">
        <v>98</v>
      </c>
      <c r="D3163" s="48">
        <v>110</v>
      </c>
    </row>
    <row r="3164" spans="1:4">
      <c r="A3164" s="519">
        <v>1114</v>
      </c>
      <c r="B3164" s="48">
        <v>98.013320839294948</v>
      </c>
      <c r="C3164" s="48">
        <v>98</v>
      </c>
      <c r="D3164" s="48">
        <v>110</v>
      </c>
    </row>
    <row r="3165" spans="1:4">
      <c r="A3165" s="519">
        <v>1118</v>
      </c>
      <c r="B3165" s="48">
        <v>99.160677801537219</v>
      </c>
      <c r="C3165" s="48">
        <v>98</v>
      </c>
      <c r="D3165" s="48">
        <v>110</v>
      </c>
    </row>
    <row r="3166" spans="1:4">
      <c r="A3166" s="519">
        <v>1122</v>
      </c>
      <c r="B3166" s="48">
        <v>100.81785766097266</v>
      </c>
      <c r="C3166" s="48">
        <v>98</v>
      </c>
      <c r="D3166" s="48">
        <v>110</v>
      </c>
    </row>
    <row r="3167" spans="1:4">
      <c r="A3167" s="519">
        <v>1126</v>
      </c>
      <c r="B3167" s="48">
        <v>95.265335214246349</v>
      </c>
      <c r="C3167" s="48">
        <v>98</v>
      </c>
      <c r="D3167" s="48">
        <v>110</v>
      </c>
    </row>
    <row r="3168" spans="1:4">
      <c r="A3168" s="519">
        <v>1130</v>
      </c>
      <c r="B3168" s="48">
        <v>97.863352224760717</v>
      </c>
      <c r="C3168" s="48">
        <v>98</v>
      </c>
      <c r="D3168" s="48">
        <v>110</v>
      </c>
    </row>
    <row r="3169" spans="1:4">
      <c r="A3169" s="519">
        <v>1134</v>
      </c>
      <c r="B3169" s="48">
        <v>98.315964261021819</v>
      </c>
      <c r="C3169" s="48">
        <v>98</v>
      </c>
      <c r="D3169" s="48">
        <v>110</v>
      </c>
    </row>
    <row r="3170" spans="1:4">
      <c r="A3170" s="519">
        <v>1138</v>
      </c>
      <c r="B3170" s="48">
        <v>96.870266414399211</v>
      </c>
      <c r="C3170" s="48">
        <v>98</v>
      </c>
      <c r="D3170" s="48">
        <v>110</v>
      </c>
    </row>
    <row r="3171" spans="1:4">
      <c r="A3171" s="519">
        <v>1142</v>
      </c>
      <c r="B3171" s="48">
        <v>96.406347438710355</v>
      </c>
      <c r="C3171" s="48">
        <v>98</v>
      </c>
      <c r="D3171" s="48">
        <v>110</v>
      </c>
    </row>
    <row r="3172" spans="1:4">
      <c r="A3172" s="519">
        <v>1146</v>
      </c>
      <c r="B3172" s="48">
        <v>96.262988904381004</v>
      </c>
      <c r="C3172" s="48">
        <v>98</v>
      </c>
      <c r="D3172" s="48">
        <v>110</v>
      </c>
    </row>
    <row r="3173" spans="1:4">
      <c r="A3173" s="519">
        <v>1150</v>
      </c>
      <c r="B3173" s="48">
        <v>96.341436274183096</v>
      </c>
      <c r="C3173" s="48">
        <v>98</v>
      </c>
      <c r="D3173" s="48">
        <v>110</v>
      </c>
    </row>
    <row r="3174" spans="1:4">
      <c r="A3174" s="519">
        <v>1154</v>
      </c>
      <c r="B3174" s="48">
        <v>93.934315254509372</v>
      </c>
      <c r="C3174" s="48">
        <v>98</v>
      </c>
      <c r="D3174" s="48">
        <v>110</v>
      </c>
    </row>
    <row r="3175" spans="1:4">
      <c r="A3175" s="519">
        <v>1158</v>
      </c>
      <c r="B3175" s="48">
        <v>95.507475275759816</v>
      </c>
      <c r="C3175" s="48">
        <v>98</v>
      </c>
      <c r="D3175" s="48">
        <v>110</v>
      </c>
    </row>
    <row r="3176" spans="1:4">
      <c r="A3176" s="519">
        <v>1162</v>
      </c>
      <c r="B3176" s="48">
        <v>96.003825598245697</v>
      </c>
      <c r="C3176" s="48">
        <v>98</v>
      </c>
      <c r="D3176" s="48">
        <v>110</v>
      </c>
    </row>
    <row r="3177" spans="1:4">
      <c r="A3177" s="519">
        <v>1166</v>
      </c>
      <c r="B3177" s="48">
        <v>99.591715388193066</v>
      </c>
      <c r="C3177" s="48">
        <v>98</v>
      </c>
      <c r="D3177" s="48">
        <v>110</v>
      </c>
    </row>
    <row r="3178" spans="1:4">
      <c r="A3178" s="519">
        <v>1170</v>
      </c>
      <c r="B3178" s="48">
        <v>96.011851499384065</v>
      </c>
      <c r="C3178" s="48">
        <v>98</v>
      </c>
      <c r="D3178" s="48">
        <v>110</v>
      </c>
    </row>
    <row r="3179" spans="1:4">
      <c r="A3179" s="519">
        <v>1174</v>
      </c>
      <c r="B3179" s="48">
        <v>96.782872781270086</v>
      </c>
      <c r="C3179" s="48">
        <v>98</v>
      </c>
      <c r="D3179" s="48">
        <v>110</v>
      </c>
    </row>
    <row r="3180" spans="1:4">
      <c r="A3180" s="519">
        <v>1178</v>
      </c>
      <c r="B3180" s="48">
        <v>93.840489585582048</v>
      </c>
      <c r="C3180" s="48">
        <v>98</v>
      </c>
      <c r="D3180" s="48">
        <v>110</v>
      </c>
    </row>
    <row r="3181" spans="1:4">
      <c r="A3181" s="519">
        <v>1182</v>
      </c>
      <c r="B3181" s="48">
        <v>97.279346355951432</v>
      </c>
      <c r="C3181" s="48">
        <v>98</v>
      </c>
      <c r="D3181" s="48">
        <v>110</v>
      </c>
    </row>
    <row r="3182" spans="1:4">
      <c r="A3182" s="519">
        <v>1186</v>
      </c>
      <c r="B3182" s="48">
        <v>95.768645867315797</v>
      </c>
      <c r="C3182" s="48">
        <v>98</v>
      </c>
      <c r="D3182" s="48">
        <v>110</v>
      </c>
    </row>
    <row r="3183" spans="1:4">
      <c r="A3183" s="519">
        <v>1190</v>
      </c>
      <c r="B3183" s="48">
        <v>96.987979442682743</v>
      </c>
      <c r="C3183" s="48">
        <v>98</v>
      </c>
      <c r="D3183" s="48">
        <v>110</v>
      </c>
    </row>
    <row r="3184" spans="1:4">
      <c r="A3184" s="519">
        <v>1194</v>
      </c>
      <c r="B3184" s="48">
        <v>98.545994738671709</v>
      </c>
      <c r="C3184" s="48">
        <v>98</v>
      </c>
      <c r="D3184" s="48">
        <v>110</v>
      </c>
    </row>
    <row r="3185" spans="1:4">
      <c r="A3185" s="519">
        <v>1198</v>
      </c>
      <c r="B3185" s="48">
        <v>99.937647802520516</v>
      </c>
      <c r="C3185" s="48">
        <v>98</v>
      </c>
      <c r="D3185" s="48">
        <v>110</v>
      </c>
    </row>
    <row r="3186" spans="1:4">
      <c r="A3186" s="519">
        <v>1202</v>
      </c>
      <c r="B3186" s="48">
        <v>98.596272493606094</v>
      </c>
      <c r="C3186" s="48">
        <v>98</v>
      </c>
      <c r="D3186" s="48">
        <v>110</v>
      </c>
    </row>
    <row r="3187" spans="1:4">
      <c r="A3187" s="519">
        <v>1206</v>
      </c>
      <c r="B3187" s="48">
        <v>99.595474898699791</v>
      </c>
      <c r="C3187" s="48">
        <v>98</v>
      </c>
      <c r="D3187" s="48">
        <v>110</v>
      </c>
    </row>
    <row r="3188" spans="1:4">
      <c r="A3188" s="519">
        <v>1210</v>
      </c>
      <c r="B3188" s="48">
        <v>97.461781653648529</v>
      </c>
      <c r="C3188" s="48">
        <v>98</v>
      </c>
      <c r="D3188" s="48">
        <v>110</v>
      </c>
    </row>
    <row r="3189" spans="1:4">
      <c r="A3189" s="519">
        <v>1214</v>
      </c>
      <c r="B3189" s="48">
        <v>93.705182380451262</v>
      </c>
      <c r="C3189" s="48">
        <v>98</v>
      </c>
      <c r="D3189" s="48">
        <v>110</v>
      </c>
    </row>
    <row r="3190" spans="1:4">
      <c r="A3190" s="519">
        <v>1218</v>
      </c>
      <c r="B3190" s="48">
        <v>94.661529145659671</v>
      </c>
      <c r="C3190" s="48">
        <v>98</v>
      </c>
      <c r="D3190" s="48">
        <v>110</v>
      </c>
    </row>
    <row r="3191" spans="1:4">
      <c r="A3191" s="519">
        <v>1222</v>
      </c>
      <c r="B3191" s="48">
        <v>95.168521047373815</v>
      </c>
      <c r="C3191" s="48">
        <v>98</v>
      </c>
      <c r="D3191" s="48">
        <v>110</v>
      </c>
    </row>
    <row r="3192" spans="1:4">
      <c r="A3192" s="519">
        <v>1226</v>
      </c>
      <c r="B3192" s="48">
        <v>96.760358295301273</v>
      </c>
      <c r="C3192" s="48">
        <v>98</v>
      </c>
      <c r="D3192" s="48">
        <v>110</v>
      </c>
    </row>
    <row r="3193" spans="1:4">
      <c r="A3193" s="519">
        <v>1230</v>
      </c>
      <c r="B3193" s="48">
        <v>95.130826425252124</v>
      </c>
      <c r="C3193" s="48">
        <v>98</v>
      </c>
      <c r="D3193" s="48">
        <v>110</v>
      </c>
    </row>
    <row r="3194" spans="1:4">
      <c r="A3194" s="519">
        <v>1234</v>
      </c>
      <c r="B3194" s="48">
        <v>95.11851517298183</v>
      </c>
      <c r="C3194" s="48">
        <v>98</v>
      </c>
      <c r="D3194" s="48">
        <v>110</v>
      </c>
    </row>
    <row r="3195" spans="1:4">
      <c r="A3195" s="519">
        <v>1238</v>
      </c>
      <c r="B3195" s="48">
        <v>94.774733532062498</v>
      </c>
      <c r="C3195" s="48">
        <v>98</v>
      </c>
      <c r="D3195" s="48">
        <v>110</v>
      </c>
    </row>
    <row r="3196" spans="1:4">
      <c r="A3196" s="519">
        <v>1242</v>
      </c>
      <c r="B3196" s="48">
        <v>95.635876716029259</v>
      </c>
      <c r="C3196" s="48">
        <v>98</v>
      </c>
      <c r="D3196" s="48">
        <v>110</v>
      </c>
    </row>
    <row r="3197" spans="1:4">
      <c r="A3197" s="519">
        <v>1246</v>
      </c>
      <c r="B3197" s="48">
        <v>97.925533707049027</v>
      </c>
      <c r="C3197" s="48">
        <v>98</v>
      </c>
      <c r="D3197" s="48">
        <v>110</v>
      </c>
    </row>
    <row r="3198" spans="1:4">
      <c r="A3198" s="519">
        <v>1250</v>
      </c>
      <c r="B3198" s="48">
        <v>96.548845470988837</v>
      </c>
      <c r="C3198" s="48">
        <v>98</v>
      </c>
      <c r="D3198" s="48">
        <v>110</v>
      </c>
    </row>
    <row r="3199" spans="1:4">
      <c r="A3199" s="519">
        <v>1254</v>
      </c>
      <c r="B3199" s="48">
        <v>96.964502554167282</v>
      </c>
      <c r="C3199" s="48">
        <v>98</v>
      </c>
      <c r="D3199" s="48">
        <v>110</v>
      </c>
    </row>
    <row r="3200" spans="1:4">
      <c r="A3200" s="519">
        <v>1258</v>
      </c>
      <c r="B3200" s="48">
        <v>98.649284967644817</v>
      </c>
      <c r="C3200" s="48">
        <v>98</v>
      </c>
      <c r="D3200" s="48">
        <v>110</v>
      </c>
    </row>
    <row r="3201" spans="1:4">
      <c r="A3201" s="519">
        <v>1262</v>
      </c>
      <c r="B3201" s="48">
        <v>96.308280813438415</v>
      </c>
      <c r="C3201" s="48">
        <v>98</v>
      </c>
      <c r="D3201" s="48">
        <v>110</v>
      </c>
    </row>
    <row r="3202" spans="1:4">
      <c r="A3202" s="519">
        <v>1266</v>
      </c>
      <c r="B3202" s="48">
        <v>97.228085265257988</v>
      </c>
      <c r="C3202" s="48">
        <v>98</v>
      </c>
      <c r="D3202" s="48">
        <v>110</v>
      </c>
    </row>
    <row r="3203" spans="1:4">
      <c r="A3203" s="519">
        <v>1270</v>
      </c>
      <c r="B3203" s="48">
        <v>95.958631859488108</v>
      </c>
      <c r="C3203" s="48">
        <v>98</v>
      </c>
      <c r="D3203" s="48">
        <v>110</v>
      </c>
    </row>
    <row r="3204" spans="1:4">
      <c r="A3204" s="519">
        <v>1274</v>
      </c>
      <c r="B3204" s="48">
        <v>98.681577596055462</v>
      </c>
      <c r="C3204" s="48">
        <v>98</v>
      </c>
      <c r="D3204" s="48">
        <v>110</v>
      </c>
    </row>
    <row r="3205" spans="1:4">
      <c r="A3205" s="519">
        <v>1278</v>
      </c>
      <c r="B3205" s="48">
        <v>98.75325915096785</v>
      </c>
      <c r="C3205" s="48">
        <v>98</v>
      </c>
      <c r="D3205" s="48">
        <v>110</v>
      </c>
    </row>
    <row r="3206" spans="1:4">
      <c r="A3206" s="519">
        <v>1282</v>
      </c>
      <c r="B3206" s="48">
        <v>99.096147546664142</v>
      </c>
      <c r="C3206" s="48">
        <v>98</v>
      </c>
      <c r="D3206" s="48">
        <v>110</v>
      </c>
    </row>
    <row r="3207" spans="1:4">
      <c r="A3207" s="519">
        <v>1286</v>
      </c>
      <c r="B3207" s="48">
        <v>95.774436488699337</v>
      </c>
      <c r="C3207" s="48">
        <v>98</v>
      </c>
      <c r="D3207" s="48">
        <v>110</v>
      </c>
    </row>
    <row r="3208" spans="1:4">
      <c r="A3208" s="519">
        <v>1290</v>
      </c>
      <c r="B3208" s="48">
        <v>97.897376292411195</v>
      </c>
      <c r="C3208" s="48">
        <v>98</v>
      </c>
      <c r="D3208" s="48">
        <v>110</v>
      </c>
    </row>
    <row r="3209" spans="1:4">
      <c r="A3209" s="519">
        <v>1294</v>
      </c>
      <c r="B3209" s="48">
        <v>95.878199701142492</v>
      </c>
      <c r="C3209" s="48">
        <v>98</v>
      </c>
      <c r="D3209" s="48">
        <v>110</v>
      </c>
    </row>
    <row r="3210" spans="1:4">
      <c r="A3210" s="519">
        <v>1298</v>
      </c>
      <c r="B3210" s="48">
        <v>92.95906072666584</v>
      </c>
      <c r="C3210" s="48">
        <v>98</v>
      </c>
      <c r="D3210" s="48">
        <v>110</v>
      </c>
    </row>
    <row r="3211" spans="1:4">
      <c r="A3211" s="519">
        <v>1302</v>
      </c>
      <c r="B3211" s="48">
        <v>98.028705515018174</v>
      </c>
      <c r="C3211" s="48">
        <v>98</v>
      </c>
      <c r="D3211" s="48">
        <v>110</v>
      </c>
    </row>
    <row r="3212" spans="1:4">
      <c r="A3212" s="519">
        <v>1306</v>
      </c>
      <c r="B3212" s="48">
        <v>96.424815997059028</v>
      </c>
      <c r="C3212" s="48">
        <v>98</v>
      </c>
      <c r="D3212" s="48">
        <v>110</v>
      </c>
    </row>
    <row r="3213" spans="1:4">
      <c r="A3213" s="519">
        <v>1310</v>
      </c>
      <c r="B3213" s="48">
        <v>96.391118560028488</v>
      </c>
      <c r="C3213" s="48">
        <v>98</v>
      </c>
      <c r="D3213" s="48">
        <v>110</v>
      </c>
    </row>
    <row r="3214" spans="1:4">
      <c r="A3214" s="519">
        <v>1314</v>
      </c>
      <c r="B3214" s="48">
        <v>96.995689767166184</v>
      </c>
      <c r="C3214" s="48">
        <v>98</v>
      </c>
      <c r="D3214" s="48">
        <v>110</v>
      </c>
    </row>
    <row r="3215" spans="1:4">
      <c r="A3215" s="519">
        <v>1318</v>
      </c>
      <c r="B3215" s="48">
        <v>97.735441587279183</v>
      </c>
      <c r="C3215" s="48">
        <v>98</v>
      </c>
      <c r="D3215" s="48">
        <v>110</v>
      </c>
    </row>
    <row r="3216" spans="1:4">
      <c r="A3216" s="519">
        <v>1322</v>
      </c>
      <c r="B3216" s="48">
        <v>97.790458456489617</v>
      </c>
      <c r="C3216" s="48">
        <v>98</v>
      </c>
      <c r="D3216" s="48">
        <v>110</v>
      </c>
    </row>
    <row r="3217" spans="1:4">
      <c r="A3217" s="519">
        <v>1326</v>
      </c>
      <c r="B3217" s="48">
        <v>95.695810664813479</v>
      </c>
      <c r="C3217" s="48">
        <v>98</v>
      </c>
      <c r="D3217" s="48">
        <v>110</v>
      </c>
    </row>
    <row r="3218" spans="1:4">
      <c r="A3218" s="519">
        <v>1330</v>
      </c>
      <c r="B3218" s="48">
        <v>97.354370415848507</v>
      </c>
      <c r="C3218" s="48">
        <v>98</v>
      </c>
      <c r="D3218" s="48">
        <v>110</v>
      </c>
    </row>
    <row r="3219" spans="1:4">
      <c r="A3219" s="519">
        <v>1334</v>
      </c>
      <c r="B3219" s="48">
        <v>96.666147402499476</v>
      </c>
      <c r="C3219" s="48">
        <v>98</v>
      </c>
      <c r="D3219" s="48">
        <v>110</v>
      </c>
    </row>
    <row r="3220" spans="1:4">
      <c r="A3220" s="519">
        <v>1338</v>
      </c>
      <c r="B3220" s="48">
        <v>100.81176852227205</v>
      </c>
      <c r="C3220" s="48">
        <v>98</v>
      </c>
      <c r="D3220" s="48">
        <v>110</v>
      </c>
    </row>
    <row r="3221" spans="1:4">
      <c r="A3221" s="519">
        <v>1342</v>
      </c>
      <c r="B3221" s="48">
        <v>99.063853135644379</v>
      </c>
      <c r="C3221" s="48">
        <v>98</v>
      </c>
      <c r="D3221" s="48">
        <v>110</v>
      </c>
    </row>
    <row r="3222" spans="1:4">
      <c r="A3222" s="519">
        <v>1346</v>
      </c>
      <c r="B3222" s="48">
        <v>100.48104833028368</v>
      </c>
      <c r="C3222" s="48">
        <v>98</v>
      </c>
      <c r="D3222" s="48">
        <v>110</v>
      </c>
    </row>
    <row r="3223" spans="1:4">
      <c r="A3223" s="519">
        <v>1350</v>
      </c>
      <c r="B3223" s="48">
        <v>95.587205228527807</v>
      </c>
      <c r="C3223" s="48">
        <v>98</v>
      </c>
      <c r="D3223" s="48">
        <v>110</v>
      </c>
    </row>
    <row r="3224" spans="1:4">
      <c r="A3224" s="519">
        <v>1354</v>
      </c>
      <c r="B3224" s="48">
        <v>98.628355093641034</v>
      </c>
      <c r="C3224" s="48">
        <v>98</v>
      </c>
      <c r="D3224" s="48">
        <v>110</v>
      </c>
    </row>
    <row r="3225" spans="1:4">
      <c r="A3225" s="519">
        <v>1358</v>
      </c>
      <c r="B3225" s="48">
        <v>97.636579838591643</v>
      </c>
      <c r="C3225" s="48">
        <v>98</v>
      </c>
      <c r="D3225" s="48">
        <v>110</v>
      </c>
    </row>
    <row r="3226" spans="1:4">
      <c r="A3226" s="519">
        <v>1362</v>
      </c>
      <c r="B3226" s="48">
        <v>98.406421084582306</v>
      </c>
      <c r="C3226" s="48">
        <v>98</v>
      </c>
      <c r="D3226" s="48">
        <v>110</v>
      </c>
    </row>
    <row r="3227" spans="1:4">
      <c r="A3227" s="519">
        <v>1366</v>
      </c>
      <c r="B3227" s="48">
        <v>98.57566561737066</v>
      </c>
      <c r="C3227" s="48">
        <v>98</v>
      </c>
      <c r="D3227" s="48">
        <v>110</v>
      </c>
    </row>
    <row r="3228" spans="1:4">
      <c r="A3228" s="519">
        <v>1370</v>
      </c>
      <c r="B3228" s="48">
        <v>99.769253512241903</v>
      </c>
      <c r="C3228" s="48">
        <v>98</v>
      </c>
      <c r="D3228" s="48">
        <v>110</v>
      </c>
    </row>
    <row r="3229" spans="1:4">
      <c r="A3229" s="519">
        <v>1374</v>
      </c>
      <c r="B3229" s="48">
        <v>95.951056696763175</v>
      </c>
      <c r="C3229" s="48">
        <v>98</v>
      </c>
      <c r="D3229" s="48">
        <v>110</v>
      </c>
    </row>
    <row r="3230" spans="1:4">
      <c r="A3230" s="519">
        <v>1378</v>
      </c>
      <c r="B3230" s="48">
        <v>95.012028958168273</v>
      </c>
      <c r="C3230" s="48">
        <v>98</v>
      </c>
      <c r="D3230" s="48">
        <v>110</v>
      </c>
    </row>
    <row r="3231" spans="1:4">
      <c r="A3231" s="519">
        <v>1382</v>
      </c>
      <c r="B3231" s="48">
        <v>94.771799683285778</v>
      </c>
      <c r="C3231" s="48">
        <v>98</v>
      </c>
      <c r="D3231" s="48">
        <v>110</v>
      </c>
    </row>
    <row r="3232" spans="1:4">
      <c r="A3232" s="519">
        <v>1386</v>
      </c>
      <c r="B3232" s="48">
        <v>97.243014529649614</v>
      </c>
      <c r="C3232" s="48">
        <v>98</v>
      </c>
      <c r="D3232" s="48">
        <v>110</v>
      </c>
    </row>
    <row r="3233" spans="1:4">
      <c r="A3233" s="519">
        <v>1390</v>
      </c>
      <c r="B3233" s="48">
        <v>96.583380876521673</v>
      </c>
      <c r="C3233" s="48">
        <v>98</v>
      </c>
      <c r="D3233" s="48">
        <v>110</v>
      </c>
    </row>
    <row r="3234" spans="1:4">
      <c r="A3234" s="519">
        <v>1394</v>
      </c>
      <c r="B3234" s="48">
        <v>98.139140970027967</v>
      </c>
      <c r="C3234" s="48">
        <v>98</v>
      </c>
      <c r="D3234" s="48">
        <v>110</v>
      </c>
    </row>
    <row r="3235" spans="1:4">
      <c r="A3235" s="519">
        <v>1398</v>
      </c>
      <c r="B3235" s="48">
        <v>95.421198686108383</v>
      </c>
      <c r="C3235" s="48">
        <v>98</v>
      </c>
      <c r="D3235" s="48">
        <v>110</v>
      </c>
    </row>
    <row r="3236" spans="1:4">
      <c r="A3236" s="519">
        <v>1402</v>
      </c>
      <c r="B3236" s="48">
        <v>107.34157390238789</v>
      </c>
      <c r="C3236" s="48">
        <v>98</v>
      </c>
      <c r="D3236" s="48">
        <v>110</v>
      </c>
    </row>
    <row r="3237" spans="1:4">
      <c r="A3237" s="519">
        <v>1406</v>
      </c>
      <c r="B3237" s="48">
        <v>96.008710334947708</v>
      </c>
      <c r="C3237" s="48">
        <v>98</v>
      </c>
      <c r="D3237" s="48">
        <v>110</v>
      </c>
    </row>
    <row r="3238" spans="1:4">
      <c r="A3238" s="519">
        <v>1410</v>
      </c>
      <c r="B3238" s="48">
        <v>96.802377271190508</v>
      </c>
      <c r="C3238" s="48">
        <v>98</v>
      </c>
      <c r="D3238" s="48">
        <v>110</v>
      </c>
    </row>
    <row r="3239" spans="1:4">
      <c r="A3239" s="519">
        <v>1414</v>
      </c>
      <c r="B3239" s="48">
        <v>99.333370841568197</v>
      </c>
      <c r="C3239" s="48">
        <v>98</v>
      </c>
      <c r="D3239" s="48">
        <v>110</v>
      </c>
    </row>
    <row r="3240" spans="1:4">
      <c r="A3240" s="519">
        <v>1418</v>
      </c>
      <c r="B3240" s="48">
        <v>100.94421990569597</v>
      </c>
      <c r="C3240" s="48">
        <v>98</v>
      </c>
      <c r="D3240" s="48">
        <v>110</v>
      </c>
    </row>
    <row r="3241" spans="1:4">
      <c r="A3241" s="519">
        <v>1422</v>
      </c>
      <c r="B3241" s="48">
        <v>95.966680404361853</v>
      </c>
      <c r="C3241" s="48">
        <v>98</v>
      </c>
      <c r="D3241" s="48">
        <v>110</v>
      </c>
    </row>
    <row r="3242" spans="1:4">
      <c r="A3242" s="519">
        <v>1426</v>
      </c>
      <c r="B3242" s="48">
        <v>95.058763728075363</v>
      </c>
      <c r="C3242" s="48">
        <v>98</v>
      </c>
      <c r="D3242" s="48">
        <v>110</v>
      </c>
    </row>
    <row r="3243" spans="1:4">
      <c r="A3243" s="519">
        <v>1430</v>
      </c>
      <c r="B3243" s="48">
        <v>97.906956496719374</v>
      </c>
      <c r="C3243" s="48">
        <v>98</v>
      </c>
      <c r="D3243" s="48">
        <v>110</v>
      </c>
    </row>
    <row r="3244" spans="1:4">
      <c r="A3244" s="519">
        <v>1434</v>
      </c>
      <c r="B3244" s="48">
        <v>101.38093570692112</v>
      </c>
      <c r="C3244" s="48">
        <v>98</v>
      </c>
      <c r="D3244" s="48">
        <v>110</v>
      </c>
    </row>
    <row r="3245" spans="1:4">
      <c r="A3245" s="519">
        <v>1438</v>
      </c>
      <c r="B3245" s="48">
        <v>100.97166684231959</v>
      </c>
      <c r="C3245" s="48">
        <v>98</v>
      </c>
      <c r="D3245" s="48">
        <v>110</v>
      </c>
    </row>
    <row r="3246" spans="1:4">
      <c r="A3246" s="519">
        <v>1442</v>
      </c>
      <c r="B3246" s="48">
        <v>98.269523780884271</v>
      </c>
      <c r="C3246" s="48">
        <v>98</v>
      </c>
      <c r="D3246" s="48">
        <v>110</v>
      </c>
    </row>
    <row r="3247" spans="1:4">
      <c r="A3247" s="519">
        <v>1446</v>
      </c>
      <c r="B3247" s="48">
        <v>97.54018357862472</v>
      </c>
      <c r="C3247" s="48">
        <v>98</v>
      </c>
      <c r="D3247" s="48">
        <v>110</v>
      </c>
    </row>
    <row r="3248" spans="1:4">
      <c r="A3248" s="519">
        <v>1450</v>
      </c>
      <c r="B3248" s="48" t="e">
        <v>#DIV/0!</v>
      </c>
      <c r="C3248" s="48">
        <v>98</v>
      </c>
      <c r="D3248" s="48">
        <v>110</v>
      </c>
    </row>
    <row r="3249" spans="1:4">
      <c r="A3249" s="519">
        <v>1454</v>
      </c>
      <c r="B3249" s="48">
        <v>95.199001502314204</v>
      </c>
      <c r="C3249" s="48">
        <v>98</v>
      </c>
      <c r="D3249" s="48">
        <v>110</v>
      </c>
    </row>
    <row r="3250" spans="1:4">
      <c r="A3250" s="519">
        <v>1458</v>
      </c>
      <c r="B3250" s="48">
        <v>96.595949847944112</v>
      </c>
      <c r="C3250" s="48">
        <v>98</v>
      </c>
      <c r="D3250" s="48">
        <v>110</v>
      </c>
    </row>
    <row r="3251" spans="1:4">
      <c r="A3251" s="519">
        <v>1462</v>
      </c>
      <c r="B3251" s="48">
        <v>94.573400803944494</v>
      </c>
      <c r="C3251" s="48">
        <v>98</v>
      </c>
      <c r="D3251" s="48">
        <v>110</v>
      </c>
    </row>
    <row r="3252" spans="1:4">
      <c r="A3252" s="519">
        <v>1466</v>
      </c>
      <c r="B3252" s="48">
        <v>95.984969158586722</v>
      </c>
      <c r="C3252" s="48">
        <v>98</v>
      </c>
      <c r="D3252" s="48">
        <v>110</v>
      </c>
    </row>
    <row r="3253" spans="1:4">
      <c r="A3253" s="519">
        <v>1470</v>
      </c>
      <c r="B3253" s="48">
        <v>96.285595457159516</v>
      </c>
      <c r="C3253" s="48">
        <v>98</v>
      </c>
      <c r="D3253" s="48">
        <v>110</v>
      </c>
    </row>
    <row r="3254" spans="1:4">
      <c r="A3254" s="519">
        <v>1474</v>
      </c>
      <c r="B3254" s="48">
        <v>91.334111956374826</v>
      </c>
      <c r="C3254" s="48">
        <v>98</v>
      </c>
      <c r="D3254" s="48">
        <v>110</v>
      </c>
    </row>
    <row r="3255" spans="1:4">
      <c r="A3255" s="519">
        <v>1478</v>
      </c>
      <c r="B3255" s="48">
        <v>95.64638404645217</v>
      </c>
      <c r="C3255" s="48">
        <v>98</v>
      </c>
      <c r="D3255" s="48">
        <v>110</v>
      </c>
    </row>
    <row r="3256" spans="1:4">
      <c r="A3256" s="519">
        <v>1482</v>
      </c>
      <c r="B3256" s="48">
        <v>96.524169910946483</v>
      </c>
      <c r="C3256" s="48">
        <v>98</v>
      </c>
      <c r="D3256" s="48">
        <v>110</v>
      </c>
    </row>
    <row r="3257" spans="1:4">
      <c r="A3257" s="519">
        <v>1486</v>
      </c>
      <c r="B3257" s="48">
        <v>97.18805505784448</v>
      </c>
      <c r="C3257" s="48">
        <v>98</v>
      </c>
      <c r="D3257" s="48">
        <v>110</v>
      </c>
    </row>
    <row r="3258" spans="1:4">
      <c r="A3258" s="519">
        <v>1490</v>
      </c>
      <c r="B3258" s="48">
        <v>95.481073147742634</v>
      </c>
      <c r="C3258" s="48">
        <v>98</v>
      </c>
      <c r="D3258" s="48">
        <v>110</v>
      </c>
    </row>
    <row r="3259" spans="1:4">
      <c r="A3259" s="519">
        <v>1494</v>
      </c>
      <c r="B3259" s="48">
        <v>97.218058003322483</v>
      </c>
      <c r="C3259" s="48">
        <v>98</v>
      </c>
      <c r="D3259" s="48">
        <v>110</v>
      </c>
    </row>
    <row r="3260" spans="1:4">
      <c r="A3260" s="519">
        <v>1498</v>
      </c>
      <c r="B3260" s="48">
        <v>97.439299618238962</v>
      </c>
      <c r="C3260" s="48">
        <v>98</v>
      </c>
      <c r="D3260" s="48">
        <v>110</v>
      </c>
    </row>
    <row r="3261" spans="1:4">
      <c r="A3261" s="519">
        <v>1502</v>
      </c>
      <c r="B3261" s="48">
        <v>98.113618552799039</v>
      </c>
      <c r="C3261" s="48">
        <v>98</v>
      </c>
      <c r="D3261" s="48">
        <v>110</v>
      </c>
    </row>
    <row r="3262" spans="1:4">
      <c r="A3262" s="519">
        <v>1506</v>
      </c>
      <c r="B3262" s="48">
        <v>98.372202456937373</v>
      </c>
      <c r="C3262" s="48">
        <v>98</v>
      </c>
      <c r="D3262" s="48">
        <v>110</v>
      </c>
    </row>
    <row r="3263" spans="1:4">
      <c r="A3263" s="519">
        <v>1510</v>
      </c>
      <c r="B3263" s="48">
        <v>98.779096253731581</v>
      </c>
      <c r="C3263" s="48">
        <v>98</v>
      </c>
      <c r="D3263" s="48">
        <v>110</v>
      </c>
    </row>
    <row r="3264" spans="1:4">
      <c r="A3264" s="519">
        <v>1514</v>
      </c>
      <c r="B3264" s="48">
        <v>97.882142044954151</v>
      </c>
      <c r="C3264" s="48">
        <v>98</v>
      </c>
      <c r="D3264" s="48">
        <v>110</v>
      </c>
    </row>
    <row r="3265" spans="1:4">
      <c r="A3265" s="519">
        <v>1518</v>
      </c>
      <c r="B3265" s="48">
        <v>96.261330725247475</v>
      </c>
      <c r="C3265" s="48">
        <v>98</v>
      </c>
      <c r="D3265" s="48">
        <v>110</v>
      </c>
    </row>
    <row r="3266" spans="1:4">
      <c r="A3266" s="519">
        <v>1522</v>
      </c>
      <c r="B3266" s="48">
        <v>94.346022395052259</v>
      </c>
      <c r="C3266" s="48">
        <v>98</v>
      </c>
      <c r="D3266" s="48">
        <v>110</v>
      </c>
    </row>
    <row r="3267" spans="1:4">
      <c r="A3267" s="519">
        <v>1526</v>
      </c>
      <c r="B3267" s="48">
        <v>95.908049141893883</v>
      </c>
      <c r="C3267" s="48">
        <v>98</v>
      </c>
      <c r="D3267" s="48">
        <v>110</v>
      </c>
    </row>
    <row r="3268" spans="1:4">
      <c r="A3268" s="519">
        <v>1530</v>
      </c>
      <c r="B3268" s="48">
        <v>98.478328794877143</v>
      </c>
      <c r="C3268" s="48">
        <v>98</v>
      </c>
      <c r="D3268" s="48">
        <v>110</v>
      </c>
    </row>
    <row r="3269" spans="1:4">
      <c r="A3269" s="519">
        <v>1534</v>
      </c>
      <c r="B3269" s="48">
        <v>98.805727287519971</v>
      </c>
      <c r="C3269" s="48">
        <v>98</v>
      </c>
      <c r="D3269" s="48">
        <v>110</v>
      </c>
    </row>
    <row r="3270" spans="1:4">
      <c r="A3270" s="519">
        <v>1538</v>
      </c>
      <c r="B3270" s="48">
        <v>94.786403418566181</v>
      </c>
      <c r="C3270" s="48">
        <v>98</v>
      </c>
      <c r="D3270" s="48">
        <v>110</v>
      </c>
    </row>
    <row r="3271" spans="1:4">
      <c r="A3271" s="519">
        <v>1542</v>
      </c>
      <c r="B3271" s="48">
        <v>96.908894757163424</v>
      </c>
      <c r="C3271" s="48">
        <v>98</v>
      </c>
      <c r="D3271" s="48">
        <v>110</v>
      </c>
    </row>
    <row r="3272" spans="1:4">
      <c r="A3272" s="519">
        <v>1546</v>
      </c>
      <c r="B3272" s="48">
        <v>98.119219712259763</v>
      </c>
      <c r="C3272" s="48">
        <v>98</v>
      </c>
      <c r="D3272" s="48">
        <v>110</v>
      </c>
    </row>
    <row r="3273" spans="1:4">
      <c r="A3273" s="519">
        <v>1550</v>
      </c>
      <c r="B3273" s="48">
        <v>93.487188238828949</v>
      </c>
      <c r="C3273" s="48">
        <v>98</v>
      </c>
      <c r="D3273" s="48">
        <v>110</v>
      </c>
    </row>
    <row r="3274" spans="1:4">
      <c r="A3274" s="519">
        <v>1554</v>
      </c>
      <c r="B3274" s="48">
        <v>97.042060886118279</v>
      </c>
      <c r="C3274" s="48">
        <v>98</v>
      </c>
      <c r="D3274" s="48">
        <v>110</v>
      </c>
    </row>
    <row r="3275" spans="1:4">
      <c r="A3275" s="519">
        <v>1558</v>
      </c>
      <c r="B3275" s="48">
        <v>97.687808049278431</v>
      </c>
      <c r="C3275" s="48">
        <v>98</v>
      </c>
      <c r="D3275" s="48">
        <v>110</v>
      </c>
    </row>
    <row r="3276" spans="1:4">
      <c r="A3276" s="519">
        <v>1562</v>
      </c>
      <c r="B3276" s="48">
        <v>95.397495839237649</v>
      </c>
      <c r="C3276" s="48">
        <v>98</v>
      </c>
      <c r="D3276" s="48">
        <v>110</v>
      </c>
    </row>
    <row r="3277" spans="1:4">
      <c r="A3277" s="519">
        <v>1566</v>
      </c>
      <c r="B3277" s="48">
        <v>93.778726445578158</v>
      </c>
      <c r="C3277" s="48">
        <v>98</v>
      </c>
      <c r="D3277" s="48">
        <v>110</v>
      </c>
    </row>
    <row r="3278" spans="1:4">
      <c r="A3278" s="519">
        <v>1570</v>
      </c>
      <c r="B3278" s="48">
        <v>95.460145821056102</v>
      </c>
      <c r="C3278" s="48">
        <v>98</v>
      </c>
      <c r="D3278" s="48">
        <v>110</v>
      </c>
    </row>
    <row r="3279" spans="1:4">
      <c r="A3279" s="519">
        <v>1574</v>
      </c>
      <c r="B3279" s="48">
        <v>96.507310803332615</v>
      </c>
      <c r="C3279" s="48">
        <v>98</v>
      </c>
      <c r="D3279" s="48">
        <v>110</v>
      </c>
    </row>
    <row r="3280" spans="1:4">
      <c r="A3280" s="519">
        <v>1578</v>
      </c>
      <c r="B3280" s="48">
        <v>96.525702571696854</v>
      </c>
      <c r="C3280" s="48">
        <v>98</v>
      </c>
      <c r="D3280" s="48">
        <v>110</v>
      </c>
    </row>
    <row r="3281" spans="1:4">
      <c r="A3281" s="519">
        <v>1582</v>
      </c>
      <c r="B3281" s="48">
        <v>95.841805739630544</v>
      </c>
      <c r="C3281" s="48">
        <v>98</v>
      </c>
      <c r="D3281" s="48">
        <v>110</v>
      </c>
    </row>
    <row r="3282" spans="1:4">
      <c r="A3282" s="519">
        <v>1586</v>
      </c>
      <c r="B3282" s="48">
        <v>97.634155148675234</v>
      </c>
      <c r="C3282" s="48">
        <v>98</v>
      </c>
      <c r="D3282" s="48">
        <v>110</v>
      </c>
    </row>
    <row r="3283" spans="1:4">
      <c r="A3283" s="519">
        <v>1590</v>
      </c>
      <c r="B3283" s="48">
        <v>97.905867878673831</v>
      </c>
      <c r="C3283" s="48">
        <v>98</v>
      </c>
      <c r="D3283" s="48">
        <v>110</v>
      </c>
    </row>
    <row r="3284" spans="1:4">
      <c r="A3284" s="519">
        <v>1594</v>
      </c>
      <c r="B3284" s="48">
        <v>98.526534259493701</v>
      </c>
      <c r="C3284" s="48">
        <v>98</v>
      </c>
      <c r="D3284" s="48">
        <v>110</v>
      </c>
    </row>
    <row r="3285" spans="1:4">
      <c r="A3285" s="519">
        <v>1598</v>
      </c>
      <c r="B3285" s="48">
        <v>98.580251067416555</v>
      </c>
      <c r="C3285" s="48">
        <v>98</v>
      </c>
      <c r="D3285" s="48">
        <v>110</v>
      </c>
    </row>
    <row r="3286" spans="1:4">
      <c r="A3286" s="519">
        <v>1602</v>
      </c>
      <c r="B3286" s="48">
        <v>95.585676925236854</v>
      </c>
      <c r="C3286" s="48">
        <v>98</v>
      </c>
      <c r="D3286" s="48">
        <v>110</v>
      </c>
    </row>
    <row r="3287" spans="1:4">
      <c r="A3287" s="519">
        <v>1606</v>
      </c>
      <c r="B3287" s="48">
        <v>101.41169766381194</v>
      </c>
      <c r="C3287" s="48">
        <v>98</v>
      </c>
      <c r="D3287" s="48">
        <v>110</v>
      </c>
    </row>
    <row r="3288" spans="1:4">
      <c r="A3288" s="519">
        <v>1610</v>
      </c>
      <c r="B3288" s="48">
        <v>94.756162298169727</v>
      </c>
      <c r="C3288" s="48">
        <v>98</v>
      </c>
      <c r="D3288" s="48">
        <v>110</v>
      </c>
    </row>
    <row r="3289" spans="1:4">
      <c r="A3289" s="519">
        <v>1614</v>
      </c>
      <c r="B3289" s="48">
        <v>97.971106909466855</v>
      </c>
      <c r="C3289" s="48">
        <v>98</v>
      </c>
      <c r="D3289" s="48">
        <v>110</v>
      </c>
    </row>
    <row r="3290" spans="1:4">
      <c r="A3290" s="519">
        <v>1618</v>
      </c>
      <c r="B3290" s="48">
        <v>97.437985549565326</v>
      </c>
      <c r="C3290" s="48">
        <v>98</v>
      </c>
      <c r="D3290" s="48">
        <v>110</v>
      </c>
    </row>
    <row r="3291" spans="1:4">
      <c r="A3291" s="519">
        <v>1622</v>
      </c>
      <c r="B3291" s="48">
        <v>97.864025327659192</v>
      </c>
      <c r="C3291" s="48">
        <v>98</v>
      </c>
      <c r="D3291" s="48">
        <v>110</v>
      </c>
    </row>
    <row r="3292" spans="1:4">
      <c r="A3292" s="519">
        <v>1626</v>
      </c>
      <c r="B3292" s="48">
        <v>100.2349082493142</v>
      </c>
      <c r="C3292" s="48">
        <v>98</v>
      </c>
      <c r="D3292" s="48">
        <v>110</v>
      </c>
    </row>
    <row r="3293" spans="1:4">
      <c r="A3293" s="519">
        <v>1630</v>
      </c>
      <c r="B3293" s="48">
        <v>98.080537935493368</v>
      </c>
      <c r="C3293" s="48">
        <v>98</v>
      </c>
      <c r="D3293" s="48">
        <v>110</v>
      </c>
    </row>
    <row r="3294" spans="1:4">
      <c r="A3294" s="519">
        <v>1634</v>
      </c>
      <c r="B3294" s="48">
        <v>97.961481058488417</v>
      </c>
      <c r="C3294" s="48">
        <v>98</v>
      </c>
      <c r="D3294" s="48">
        <v>110</v>
      </c>
    </row>
    <row r="3295" spans="1:4">
      <c r="A3295" s="519">
        <v>1638</v>
      </c>
      <c r="B3295" s="48">
        <v>97.902450172135772</v>
      </c>
      <c r="C3295" s="48">
        <v>98</v>
      </c>
      <c r="D3295" s="48">
        <v>110</v>
      </c>
    </row>
    <row r="3296" spans="1:4">
      <c r="A3296" s="519">
        <v>1642</v>
      </c>
      <c r="B3296" s="48">
        <v>98.778278266953706</v>
      </c>
      <c r="C3296" s="48">
        <v>98</v>
      </c>
      <c r="D3296" s="48">
        <v>110</v>
      </c>
    </row>
    <row r="3297" spans="1:4">
      <c r="A3297" s="519">
        <v>1646</v>
      </c>
      <c r="B3297" s="48">
        <v>97.433623865533875</v>
      </c>
      <c r="C3297" s="48">
        <v>98</v>
      </c>
      <c r="D3297" s="48">
        <v>110</v>
      </c>
    </row>
    <row r="3298" spans="1:4">
      <c r="A3298" s="519">
        <v>1650</v>
      </c>
      <c r="B3298" s="48">
        <v>94.67677877846468</v>
      </c>
      <c r="C3298" s="48">
        <v>98</v>
      </c>
      <c r="D3298" s="48">
        <v>110</v>
      </c>
    </row>
    <row r="3299" spans="1:4">
      <c r="A3299" s="519">
        <v>1654</v>
      </c>
      <c r="B3299" s="48">
        <v>97.825375703876759</v>
      </c>
      <c r="C3299" s="48">
        <v>98</v>
      </c>
      <c r="D3299" s="48">
        <v>110</v>
      </c>
    </row>
    <row r="3300" spans="1:4">
      <c r="A3300" s="519">
        <v>1658</v>
      </c>
      <c r="B3300" s="48">
        <v>98.189268800029922</v>
      </c>
      <c r="C3300" s="48">
        <v>98</v>
      </c>
      <c r="D3300" s="48">
        <v>110</v>
      </c>
    </row>
    <row r="3301" spans="1:4">
      <c r="A3301" s="519">
        <v>1662</v>
      </c>
      <c r="B3301" s="48">
        <v>95.167403862919443</v>
      </c>
      <c r="C3301" s="48">
        <v>98</v>
      </c>
      <c r="D3301" s="48">
        <v>110</v>
      </c>
    </row>
    <row r="3302" spans="1:4">
      <c r="A3302" s="519">
        <v>1666</v>
      </c>
      <c r="B3302" s="48">
        <v>95.117970408002989</v>
      </c>
      <c r="C3302" s="48">
        <v>98</v>
      </c>
      <c r="D3302" s="48">
        <v>110</v>
      </c>
    </row>
    <row r="3303" spans="1:4">
      <c r="A3303" s="519">
        <v>1670</v>
      </c>
      <c r="B3303" s="48">
        <v>96.332501528215957</v>
      </c>
      <c r="C3303" s="48">
        <v>98</v>
      </c>
      <c r="D3303" s="48">
        <v>110</v>
      </c>
    </row>
    <row r="3304" spans="1:4">
      <c r="A3304" s="519">
        <v>1674</v>
      </c>
      <c r="B3304" s="48">
        <v>96.410361783472624</v>
      </c>
      <c r="C3304" s="48">
        <v>98</v>
      </c>
      <c r="D3304" s="48">
        <v>110</v>
      </c>
    </row>
    <row r="3305" spans="1:4">
      <c r="A3305" s="519">
        <v>1678</v>
      </c>
      <c r="B3305" s="48">
        <v>99.63980261377678</v>
      </c>
      <c r="C3305" s="48">
        <v>98</v>
      </c>
      <c r="D3305" s="48">
        <v>110</v>
      </c>
    </row>
    <row r="3306" spans="1:4">
      <c r="A3306" s="519">
        <v>1682</v>
      </c>
      <c r="B3306" s="48">
        <v>100.15937625005201</v>
      </c>
      <c r="C3306" s="48">
        <v>98</v>
      </c>
      <c r="D3306" s="48">
        <v>110</v>
      </c>
    </row>
    <row r="3307" spans="1:4">
      <c r="A3307" s="519">
        <v>1686</v>
      </c>
      <c r="B3307" s="48">
        <v>100.67456404608137</v>
      </c>
      <c r="C3307" s="48">
        <v>98</v>
      </c>
      <c r="D3307" s="48">
        <v>110</v>
      </c>
    </row>
    <row r="3308" spans="1:4">
      <c r="A3308" s="519">
        <v>1690</v>
      </c>
      <c r="B3308" s="48">
        <v>106.91844265797418</v>
      </c>
      <c r="C3308" s="48">
        <v>98</v>
      </c>
      <c r="D3308" s="48">
        <v>110</v>
      </c>
    </row>
    <row r="3309" spans="1:4">
      <c r="A3309" s="519">
        <v>1694</v>
      </c>
      <c r="B3309" s="48">
        <v>102.39491272858987</v>
      </c>
      <c r="C3309" s="48">
        <v>98</v>
      </c>
      <c r="D3309" s="48">
        <v>110</v>
      </c>
    </row>
    <row r="3310" spans="1:4">
      <c r="A3310" s="519">
        <v>1698</v>
      </c>
      <c r="B3310" s="48">
        <v>95.772526889750338</v>
      </c>
      <c r="C3310" s="48">
        <v>98</v>
      </c>
      <c r="D3310" s="48">
        <v>110</v>
      </c>
    </row>
    <row r="3311" spans="1:4">
      <c r="A3311" s="519">
        <v>1702</v>
      </c>
      <c r="B3311" s="48">
        <v>95.377711008125104</v>
      </c>
      <c r="C3311" s="48">
        <v>98</v>
      </c>
      <c r="D3311" s="48">
        <v>110</v>
      </c>
    </row>
    <row r="3312" spans="1:4">
      <c r="A3312" s="519">
        <v>1706</v>
      </c>
      <c r="B3312" s="48">
        <v>96.173797935219426</v>
      </c>
      <c r="C3312" s="48">
        <v>98</v>
      </c>
      <c r="D3312" s="48">
        <v>110</v>
      </c>
    </row>
    <row r="3313" spans="1:4">
      <c r="A3313" s="519">
        <v>1710</v>
      </c>
      <c r="B3313" s="48">
        <v>98.080859438994267</v>
      </c>
      <c r="C3313" s="48">
        <v>98</v>
      </c>
      <c r="D3313" s="48">
        <v>110</v>
      </c>
    </row>
    <row r="3314" spans="1:4">
      <c r="A3314" s="519">
        <v>1714</v>
      </c>
      <c r="B3314" s="48">
        <v>96.888697506525006</v>
      </c>
      <c r="C3314" s="48">
        <v>98</v>
      </c>
      <c r="D3314" s="48">
        <v>110</v>
      </c>
    </row>
    <row r="3315" spans="1:4">
      <c r="A3315" s="519">
        <v>1718</v>
      </c>
      <c r="B3315" s="48">
        <v>96.054745619115806</v>
      </c>
      <c r="C3315" s="48">
        <v>98</v>
      </c>
      <c r="D3315" s="48">
        <v>110</v>
      </c>
    </row>
    <row r="3316" spans="1:4">
      <c r="A3316" s="519">
        <v>1722</v>
      </c>
      <c r="B3316" s="48">
        <v>98.398495120259653</v>
      </c>
      <c r="C3316" s="48">
        <v>98</v>
      </c>
      <c r="D3316" s="48">
        <v>110</v>
      </c>
    </row>
    <row r="3317" spans="1:4">
      <c r="A3317" s="519">
        <v>1726</v>
      </c>
      <c r="B3317" s="48">
        <v>97.172522185495708</v>
      </c>
      <c r="C3317" s="48">
        <v>98</v>
      </c>
      <c r="D3317" s="48">
        <v>110</v>
      </c>
    </row>
    <row r="3318" spans="1:4">
      <c r="A3318" s="519">
        <v>1730</v>
      </c>
      <c r="B3318" s="48">
        <v>97.905169772991712</v>
      </c>
      <c r="C3318" s="48">
        <v>98</v>
      </c>
      <c r="D3318" s="48">
        <v>110</v>
      </c>
    </row>
    <row r="3319" spans="1:4">
      <c r="A3319" s="519">
        <v>1734</v>
      </c>
      <c r="B3319" s="48">
        <v>98.17708354714614</v>
      </c>
      <c r="C3319" s="48">
        <v>98</v>
      </c>
      <c r="D3319" s="48">
        <v>110</v>
      </c>
    </row>
    <row r="3320" spans="1:4">
      <c r="A3320" s="519">
        <v>1738</v>
      </c>
      <c r="B3320" s="48">
        <v>98.34520679376385</v>
      </c>
      <c r="C3320" s="48">
        <v>98</v>
      </c>
      <c r="D3320" s="48">
        <v>110</v>
      </c>
    </row>
    <row r="3321" spans="1:4">
      <c r="A3321" s="519">
        <v>1742</v>
      </c>
      <c r="B3321" s="48">
        <v>97.966621330947518</v>
      </c>
      <c r="C3321" s="48">
        <v>98</v>
      </c>
      <c r="D3321" s="48">
        <v>110</v>
      </c>
    </row>
    <row r="3322" spans="1:4">
      <c r="A3322" s="519">
        <v>1746</v>
      </c>
      <c r="B3322" s="48">
        <v>97.788642748186078</v>
      </c>
      <c r="C3322" s="48">
        <v>98</v>
      </c>
      <c r="D3322" s="48">
        <v>110</v>
      </c>
    </row>
    <row r="3323" spans="1:4">
      <c r="A3323" s="519">
        <v>1750</v>
      </c>
      <c r="B3323" s="48">
        <v>97.884831279166875</v>
      </c>
      <c r="C3323" s="48">
        <v>98</v>
      </c>
      <c r="D3323" s="48">
        <v>110</v>
      </c>
    </row>
    <row r="3324" spans="1:4">
      <c r="A3324" s="519">
        <v>1754</v>
      </c>
      <c r="B3324" s="48">
        <v>98.683985992007536</v>
      </c>
      <c r="C3324" s="48">
        <v>98</v>
      </c>
      <c r="D3324" s="48">
        <v>110</v>
      </c>
    </row>
    <row r="3325" spans="1:4">
      <c r="A3325" s="519">
        <v>1758</v>
      </c>
      <c r="B3325" s="48">
        <v>97.648227537897696</v>
      </c>
      <c r="C3325" s="48">
        <v>98</v>
      </c>
      <c r="D3325" s="48">
        <v>110</v>
      </c>
    </row>
    <row r="3326" spans="1:4">
      <c r="A3326" s="519">
        <v>1762</v>
      </c>
      <c r="B3326" s="48">
        <v>97.386609454503343</v>
      </c>
      <c r="C3326" s="48">
        <v>98</v>
      </c>
      <c r="D3326" s="48">
        <v>110</v>
      </c>
    </row>
    <row r="3327" spans="1:4">
      <c r="A3327" s="519">
        <v>1766</v>
      </c>
      <c r="B3327" s="48">
        <v>99.192976369003546</v>
      </c>
      <c r="C3327" s="48">
        <v>98</v>
      </c>
      <c r="D3327" s="48">
        <v>110</v>
      </c>
    </row>
    <row r="3328" spans="1:4">
      <c r="A3328" s="519">
        <v>1770</v>
      </c>
      <c r="B3328" s="48">
        <v>97.490003000105645</v>
      </c>
      <c r="C3328" s="48">
        <v>98</v>
      </c>
      <c r="D3328" s="48">
        <v>110</v>
      </c>
    </row>
    <row r="3329" spans="1:4">
      <c r="A3329" s="519">
        <v>1774</v>
      </c>
      <c r="B3329" s="48">
        <v>97.88349005803731</v>
      </c>
      <c r="C3329" s="48">
        <v>98</v>
      </c>
      <c r="D3329" s="48">
        <v>110</v>
      </c>
    </row>
    <row r="3330" spans="1:4">
      <c r="A3330" s="519">
        <v>1778</v>
      </c>
      <c r="B3330" s="48">
        <v>96.684659539807754</v>
      </c>
      <c r="C3330" s="48">
        <v>98</v>
      </c>
      <c r="D3330" s="48">
        <v>110</v>
      </c>
    </row>
    <row r="3331" spans="1:4">
      <c r="A3331" s="519">
        <v>1782</v>
      </c>
      <c r="B3331" s="48">
        <v>98.084037250453903</v>
      </c>
      <c r="C3331" s="48">
        <v>98</v>
      </c>
      <c r="D3331" s="48">
        <v>110</v>
      </c>
    </row>
    <row r="3332" spans="1:4">
      <c r="A3332" s="519">
        <v>1786</v>
      </c>
      <c r="B3332" s="48">
        <v>96.853009853910791</v>
      </c>
      <c r="C3332" s="48">
        <v>98</v>
      </c>
      <c r="D3332" s="48">
        <v>110</v>
      </c>
    </row>
    <row r="3333" spans="1:4">
      <c r="A3333" s="519">
        <v>1790</v>
      </c>
      <c r="B3333" s="48">
        <v>97.515129836774221</v>
      </c>
      <c r="C3333" s="48">
        <v>98</v>
      </c>
      <c r="D3333" s="48">
        <v>110</v>
      </c>
    </row>
    <row r="3334" spans="1:4">
      <c r="A3334" s="519">
        <v>1794</v>
      </c>
      <c r="B3334" s="48">
        <v>102.30938728895191</v>
      </c>
      <c r="C3334" s="48">
        <v>98</v>
      </c>
      <c r="D3334" s="48">
        <v>110</v>
      </c>
    </row>
    <row r="3335" spans="1:4">
      <c r="A3335" s="519">
        <v>1798</v>
      </c>
      <c r="B3335" s="48">
        <v>96.368644668445413</v>
      </c>
      <c r="C3335" s="48">
        <v>98</v>
      </c>
      <c r="D3335" s="48">
        <v>110</v>
      </c>
    </row>
    <row r="3336" spans="1:4">
      <c r="A3336" s="519">
        <v>1802</v>
      </c>
      <c r="B3336" s="48">
        <v>96.225039825880344</v>
      </c>
      <c r="C3336" s="48">
        <v>98</v>
      </c>
      <c r="D3336" s="48">
        <v>110</v>
      </c>
    </row>
    <row r="3337" spans="1:4">
      <c r="A3337" s="519">
        <v>1806</v>
      </c>
      <c r="B3337" s="48">
        <v>98.020298495455108</v>
      </c>
      <c r="C3337" s="48">
        <v>98</v>
      </c>
      <c r="D3337" s="48">
        <v>110</v>
      </c>
    </row>
    <row r="3338" spans="1:4">
      <c r="A3338" s="519">
        <v>1810</v>
      </c>
      <c r="B3338" s="48">
        <v>97.702513359596793</v>
      </c>
      <c r="C3338" s="48">
        <v>98</v>
      </c>
      <c r="D3338" s="48">
        <v>110</v>
      </c>
    </row>
    <row r="3339" spans="1:4">
      <c r="A3339" s="519">
        <v>1814</v>
      </c>
      <c r="B3339" s="48">
        <v>97.758697487588663</v>
      </c>
      <c r="C3339" s="48">
        <v>98</v>
      </c>
      <c r="D3339" s="48">
        <v>110</v>
      </c>
    </row>
    <row r="3340" spans="1:4">
      <c r="A3340" s="519">
        <v>1818</v>
      </c>
      <c r="B3340" s="48">
        <v>97.951777936329478</v>
      </c>
      <c r="C3340" s="48">
        <v>98</v>
      </c>
      <c r="D3340" s="48">
        <v>110</v>
      </c>
    </row>
    <row r="3341" spans="1:4">
      <c r="A3341" s="519">
        <v>1822</v>
      </c>
      <c r="B3341" s="48">
        <v>96.839073519451389</v>
      </c>
      <c r="C3341" s="48">
        <v>98</v>
      </c>
      <c r="D3341" s="48">
        <v>110</v>
      </c>
    </row>
    <row r="3342" spans="1:4">
      <c r="A3342" s="519">
        <v>1826</v>
      </c>
      <c r="B3342" s="48">
        <v>96.555932831341281</v>
      </c>
      <c r="C3342" s="48">
        <v>98</v>
      </c>
      <c r="D3342" s="48">
        <v>110</v>
      </c>
    </row>
    <row r="3343" spans="1:4">
      <c r="A3343" s="519">
        <v>1830</v>
      </c>
      <c r="B3343" s="48">
        <v>97.958264942588016</v>
      </c>
      <c r="C3343" s="48">
        <v>98</v>
      </c>
      <c r="D3343" s="48">
        <v>110</v>
      </c>
    </row>
    <row r="3344" spans="1:4">
      <c r="A3344" s="519">
        <v>1834</v>
      </c>
      <c r="B3344" s="48">
        <v>99.47577821890097</v>
      </c>
      <c r="C3344" s="48">
        <v>98</v>
      </c>
      <c r="D3344" s="48">
        <v>110</v>
      </c>
    </row>
    <row r="3345" spans="1:4">
      <c r="A3345" s="519">
        <v>1838</v>
      </c>
      <c r="B3345" s="48">
        <v>96.643433265643225</v>
      </c>
      <c r="C3345" s="48">
        <v>98</v>
      </c>
      <c r="D3345" s="48">
        <v>110</v>
      </c>
    </row>
    <row r="3346" spans="1:4">
      <c r="A3346" s="519">
        <v>1842</v>
      </c>
      <c r="B3346" s="48">
        <v>98.373170557385563</v>
      </c>
      <c r="C3346" s="48">
        <v>98</v>
      </c>
      <c r="D3346" s="48">
        <v>110</v>
      </c>
    </row>
    <row r="3347" spans="1:4">
      <c r="A3347" s="519">
        <v>1846</v>
      </c>
      <c r="B3347" s="48">
        <v>98.216257421641856</v>
      </c>
      <c r="C3347" s="48">
        <v>98</v>
      </c>
      <c r="D3347" s="48">
        <v>110</v>
      </c>
    </row>
    <row r="3348" spans="1:4">
      <c r="A3348" s="519">
        <v>1850</v>
      </c>
      <c r="B3348" s="48">
        <v>94.998262728060013</v>
      </c>
      <c r="C3348" s="48">
        <v>98</v>
      </c>
      <c r="D3348" s="48">
        <v>110</v>
      </c>
    </row>
    <row r="3349" spans="1:4">
      <c r="A3349" s="519">
        <v>1854</v>
      </c>
      <c r="B3349" s="48">
        <v>96.57011877714335</v>
      </c>
      <c r="C3349" s="48">
        <v>98</v>
      </c>
      <c r="D3349" s="48">
        <v>110</v>
      </c>
    </row>
    <row r="3350" spans="1:4">
      <c r="A3350" s="519">
        <v>1858</v>
      </c>
      <c r="B3350" s="48">
        <v>97.143877081451407</v>
      </c>
      <c r="C3350" s="48">
        <v>98</v>
      </c>
      <c r="D3350" s="48">
        <v>110</v>
      </c>
    </row>
    <row r="3351" spans="1:4">
      <c r="A3351" s="519">
        <v>1862</v>
      </c>
      <c r="B3351" s="48">
        <v>98.732731803613177</v>
      </c>
      <c r="C3351" s="48">
        <v>98</v>
      </c>
      <c r="D3351" s="48">
        <v>110</v>
      </c>
    </row>
    <row r="3352" spans="1:4">
      <c r="A3352" s="519">
        <v>1866</v>
      </c>
      <c r="B3352" s="48">
        <v>96.641092392659957</v>
      </c>
      <c r="C3352" s="48">
        <v>98</v>
      </c>
      <c r="D3352" s="48">
        <v>110</v>
      </c>
    </row>
    <row r="3353" spans="1:4">
      <c r="A3353" s="519">
        <v>1870</v>
      </c>
      <c r="B3353" s="48">
        <v>98.243320657209168</v>
      </c>
      <c r="C3353" s="48">
        <v>98</v>
      </c>
      <c r="D3353" s="48">
        <v>110</v>
      </c>
    </row>
    <row r="3354" spans="1:4">
      <c r="A3354" s="519">
        <v>1874</v>
      </c>
      <c r="B3354" s="48">
        <v>98.051754374943954</v>
      </c>
      <c r="C3354" s="48">
        <v>98</v>
      </c>
      <c r="D3354" s="48">
        <v>110</v>
      </c>
    </row>
    <row r="3355" spans="1:4">
      <c r="A3355" s="519">
        <v>1878</v>
      </c>
      <c r="B3355" s="48">
        <v>96.848739455715929</v>
      </c>
      <c r="C3355" s="48">
        <v>98</v>
      </c>
      <c r="D3355" s="48">
        <v>110</v>
      </c>
    </row>
    <row r="3356" spans="1:4">
      <c r="A3356" s="519">
        <v>1882</v>
      </c>
      <c r="B3356" s="48">
        <v>100.37063711893408</v>
      </c>
      <c r="C3356" s="48">
        <v>98</v>
      </c>
      <c r="D3356" s="48">
        <v>110</v>
      </c>
    </row>
    <row r="3357" spans="1:4">
      <c r="A3357" s="519">
        <v>1886</v>
      </c>
      <c r="B3357" s="48">
        <v>99.676831115428016</v>
      </c>
      <c r="C3357" s="48">
        <v>98</v>
      </c>
      <c r="D3357" s="48">
        <v>110</v>
      </c>
    </row>
    <row r="3358" spans="1:4">
      <c r="A3358" s="519">
        <v>1890</v>
      </c>
      <c r="B3358" s="48">
        <v>101.44290730878527</v>
      </c>
      <c r="C3358" s="48">
        <v>98</v>
      </c>
      <c r="D3358" s="48">
        <v>110</v>
      </c>
    </row>
    <row r="3359" spans="1:4">
      <c r="A3359" s="519">
        <v>1894</v>
      </c>
      <c r="B3359" s="48">
        <v>99.795953064711696</v>
      </c>
      <c r="C3359" s="48">
        <v>98</v>
      </c>
      <c r="D3359" s="48">
        <v>110</v>
      </c>
    </row>
    <row r="3360" spans="1:4">
      <c r="A3360" s="519">
        <v>1898</v>
      </c>
      <c r="B3360" s="48">
        <v>101.93866984385008</v>
      </c>
      <c r="C3360" s="48">
        <v>98</v>
      </c>
      <c r="D3360" s="48">
        <v>110</v>
      </c>
    </row>
    <row r="3361" spans="1:4">
      <c r="A3361" s="519">
        <v>1902</v>
      </c>
      <c r="B3361" s="48">
        <v>93.192663250528483</v>
      </c>
      <c r="C3361" s="48">
        <v>98</v>
      </c>
      <c r="D3361" s="48">
        <v>110</v>
      </c>
    </row>
    <row r="3362" spans="1:4">
      <c r="A3362" s="519">
        <v>1906</v>
      </c>
      <c r="B3362" s="48">
        <v>96.34162844794038</v>
      </c>
      <c r="C3362" s="48">
        <v>98</v>
      </c>
      <c r="D3362" s="48">
        <v>110</v>
      </c>
    </row>
    <row r="3363" spans="1:4">
      <c r="A3363" s="519">
        <v>1910</v>
      </c>
      <c r="B3363" s="48">
        <v>96.289798686498628</v>
      </c>
      <c r="C3363" s="48">
        <v>98</v>
      </c>
      <c r="D3363" s="48">
        <v>110</v>
      </c>
    </row>
    <row r="3364" spans="1:4">
      <c r="A3364" s="519">
        <v>1914</v>
      </c>
      <c r="B3364" s="48">
        <v>99.031362260993134</v>
      </c>
      <c r="C3364" s="48">
        <v>98</v>
      </c>
      <c r="D3364" s="48">
        <v>110</v>
      </c>
    </row>
    <row r="3365" spans="1:4">
      <c r="A3365" s="519">
        <v>1918</v>
      </c>
      <c r="B3365" s="48">
        <v>97.305206322233786</v>
      </c>
      <c r="C3365" s="48">
        <v>98</v>
      </c>
      <c r="D3365" s="48">
        <v>110</v>
      </c>
    </row>
    <row r="3366" spans="1:4">
      <c r="A3366" s="519">
        <v>1922</v>
      </c>
      <c r="B3366" s="48">
        <v>98.30951400343082</v>
      </c>
      <c r="C3366" s="48">
        <v>98</v>
      </c>
      <c r="D3366" s="48">
        <v>110</v>
      </c>
    </row>
    <row r="3367" spans="1:4">
      <c r="A3367" s="519">
        <v>1926</v>
      </c>
      <c r="B3367" s="48">
        <v>98.221510503380856</v>
      </c>
      <c r="C3367" s="48">
        <v>98</v>
      </c>
      <c r="D3367" s="48">
        <v>110</v>
      </c>
    </row>
    <row r="3368" spans="1:4">
      <c r="A3368" s="519">
        <v>1930</v>
      </c>
      <c r="B3368" s="48">
        <v>97.51042885652835</v>
      </c>
      <c r="C3368" s="48">
        <v>98</v>
      </c>
      <c r="D3368" s="48">
        <v>110</v>
      </c>
    </row>
    <row r="3369" spans="1:4">
      <c r="A3369" s="519">
        <v>1934</v>
      </c>
      <c r="B3369" s="48">
        <v>100.40345204355891</v>
      </c>
      <c r="C3369" s="48">
        <v>98</v>
      </c>
      <c r="D3369" s="48">
        <v>110</v>
      </c>
    </row>
    <row r="3370" spans="1:4">
      <c r="A3370" s="519">
        <v>1938</v>
      </c>
      <c r="B3370" s="48">
        <v>97.15783932881078</v>
      </c>
      <c r="C3370" s="48">
        <v>98</v>
      </c>
      <c r="D3370" s="48">
        <v>110</v>
      </c>
    </row>
    <row r="3371" spans="1:4">
      <c r="A3371" s="519">
        <v>1942</v>
      </c>
      <c r="B3371" s="48">
        <v>103.25270947465692</v>
      </c>
      <c r="C3371" s="48">
        <v>98</v>
      </c>
      <c r="D3371" s="48">
        <v>110</v>
      </c>
    </row>
    <row r="3372" spans="1:4">
      <c r="A3372" s="519">
        <v>1946</v>
      </c>
      <c r="B3372" s="48">
        <v>99.577157683740595</v>
      </c>
      <c r="C3372" s="48">
        <v>98</v>
      </c>
      <c r="D3372" s="48">
        <v>110</v>
      </c>
    </row>
    <row r="3373" spans="1:4">
      <c r="A3373" s="519">
        <v>1950</v>
      </c>
      <c r="B3373" s="48">
        <v>97.99965362178618</v>
      </c>
      <c r="C3373" s="48">
        <v>98</v>
      </c>
      <c r="D3373" s="48">
        <v>110</v>
      </c>
    </row>
    <row r="3374" spans="1:4">
      <c r="A3374" s="519">
        <v>1954</v>
      </c>
      <c r="B3374" s="48">
        <v>97.55523342497797</v>
      </c>
      <c r="C3374" s="48">
        <v>98</v>
      </c>
      <c r="D3374" s="48">
        <v>110</v>
      </c>
    </row>
    <row r="3375" spans="1:4">
      <c r="A3375" s="519">
        <v>1958</v>
      </c>
      <c r="B3375" s="48">
        <v>97.418401456004077</v>
      </c>
      <c r="C3375" s="48">
        <v>98</v>
      </c>
      <c r="D3375" s="48">
        <v>110</v>
      </c>
    </row>
    <row r="3376" spans="1:4">
      <c r="A3376" s="519">
        <v>1962</v>
      </c>
      <c r="B3376" s="48">
        <v>98.07318722916105</v>
      </c>
      <c r="C3376" s="48">
        <v>98</v>
      </c>
      <c r="D3376" s="48">
        <v>110</v>
      </c>
    </row>
    <row r="3377" spans="1:4">
      <c r="A3377" s="519">
        <v>1966</v>
      </c>
      <c r="B3377" s="48">
        <v>97.892754959582589</v>
      </c>
      <c r="C3377" s="48">
        <v>98</v>
      </c>
      <c r="D3377" s="48">
        <v>110</v>
      </c>
    </row>
    <row r="3378" spans="1:4">
      <c r="A3378" s="519">
        <v>1970</v>
      </c>
      <c r="B3378" s="48">
        <v>98.378734688728983</v>
      </c>
      <c r="C3378" s="48">
        <v>98</v>
      </c>
      <c r="D3378" s="48">
        <v>110</v>
      </c>
    </row>
    <row r="3379" spans="1:4">
      <c r="A3379" s="519">
        <v>1974</v>
      </c>
      <c r="B3379" s="48">
        <v>97.570174399531524</v>
      </c>
      <c r="C3379" s="48">
        <v>98</v>
      </c>
      <c r="D3379" s="48">
        <v>110</v>
      </c>
    </row>
    <row r="3380" spans="1:4">
      <c r="A3380" s="519">
        <v>1978</v>
      </c>
      <c r="B3380" s="48">
        <v>99.523209131829745</v>
      </c>
      <c r="C3380" s="48">
        <v>98</v>
      </c>
      <c r="D3380" s="48">
        <v>110</v>
      </c>
    </row>
    <row r="3381" spans="1:4">
      <c r="A3381" s="519">
        <v>1982</v>
      </c>
      <c r="B3381" s="48">
        <v>96.984762035926238</v>
      </c>
      <c r="C3381" s="48">
        <v>98</v>
      </c>
      <c r="D3381" s="48">
        <v>110</v>
      </c>
    </row>
    <row r="3382" spans="1:4">
      <c r="A3382" s="519">
        <v>1986</v>
      </c>
      <c r="B3382" s="48">
        <v>98.237553823510311</v>
      </c>
      <c r="C3382" s="48">
        <v>98</v>
      </c>
      <c r="D3382" s="48">
        <v>110</v>
      </c>
    </row>
    <row r="3383" spans="1:4">
      <c r="A3383" s="519">
        <v>1990</v>
      </c>
      <c r="B3383" s="48">
        <v>96.401723919258416</v>
      </c>
      <c r="C3383" s="48">
        <v>98</v>
      </c>
      <c r="D3383" s="48">
        <v>110</v>
      </c>
    </row>
    <row r="3384" spans="1:4">
      <c r="A3384" s="519">
        <v>1994</v>
      </c>
      <c r="B3384" s="48">
        <v>100.24041635759113</v>
      </c>
      <c r="C3384" s="48">
        <v>98</v>
      </c>
      <c r="D3384" s="48">
        <v>110</v>
      </c>
    </row>
    <row r="3385" spans="1:4">
      <c r="A3385" s="519">
        <v>1998</v>
      </c>
      <c r="B3385" s="48">
        <v>100.57252581810864</v>
      </c>
      <c r="C3385" s="48">
        <v>98</v>
      </c>
      <c r="D3385" s="48">
        <v>110</v>
      </c>
    </row>
    <row r="3386" spans="1:4">
      <c r="A3386" s="519">
        <v>2002</v>
      </c>
      <c r="B3386" s="48">
        <v>98.170957228721889</v>
      </c>
      <c r="C3386" s="48">
        <v>98</v>
      </c>
      <c r="D3386" s="48">
        <v>110</v>
      </c>
    </row>
    <row r="3387" spans="1:4">
      <c r="A3387" s="519">
        <v>2006</v>
      </c>
      <c r="B3387" s="48">
        <v>98.135156525009137</v>
      </c>
      <c r="C3387" s="48">
        <v>98</v>
      </c>
      <c r="D3387" s="48">
        <v>110</v>
      </c>
    </row>
    <row r="3388" spans="1:4">
      <c r="A3388" s="519">
        <v>2010</v>
      </c>
      <c r="B3388" s="48">
        <v>101.15226431464106</v>
      </c>
      <c r="C3388" s="48">
        <v>98</v>
      </c>
      <c r="D3388" s="48">
        <v>110</v>
      </c>
    </row>
    <row r="3389" spans="1:4">
      <c r="A3389" s="519">
        <v>2014</v>
      </c>
      <c r="B3389" s="48">
        <v>102.60050929071858</v>
      </c>
      <c r="C3389" s="48">
        <v>98</v>
      </c>
      <c r="D3389" s="48">
        <v>110</v>
      </c>
    </row>
    <row r="3390" spans="1:4">
      <c r="A3390" s="519">
        <v>2018</v>
      </c>
      <c r="B3390" s="48">
        <v>96.964647507681534</v>
      </c>
      <c r="C3390" s="48">
        <v>98</v>
      </c>
      <c r="D3390" s="48">
        <v>110</v>
      </c>
    </row>
    <row r="3391" spans="1:4">
      <c r="A3391" s="519">
        <v>2022</v>
      </c>
      <c r="B3391" s="48">
        <v>99.440120566989222</v>
      </c>
      <c r="C3391" s="48">
        <v>98</v>
      </c>
      <c r="D3391" s="48">
        <v>110</v>
      </c>
    </row>
    <row r="3392" spans="1:4">
      <c r="A3392" s="519">
        <v>2026</v>
      </c>
      <c r="B3392" s="48">
        <v>97.591410478197702</v>
      </c>
      <c r="C3392" s="48">
        <v>98</v>
      </c>
      <c r="D3392" s="48">
        <v>110</v>
      </c>
    </row>
    <row r="3393" spans="1:4">
      <c r="A3393" s="519">
        <v>2030</v>
      </c>
      <c r="B3393" s="48">
        <v>94.682875497289217</v>
      </c>
      <c r="C3393" s="48">
        <v>98</v>
      </c>
      <c r="D3393" s="48">
        <v>110</v>
      </c>
    </row>
    <row r="3394" spans="1:4">
      <c r="A3394" s="519">
        <v>2034</v>
      </c>
      <c r="B3394" s="48">
        <v>97.919155009269659</v>
      </c>
      <c r="C3394" s="48">
        <v>98</v>
      </c>
      <c r="D3394" s="48">
        <v>110</v>
      </c>
    </row>
    <row r="3395" spans="1:4">
      <c r="A3395" s="519">
        <v>2038</v>
      </c>
      <c r="B3395" s="48">
        <v>100.32547685760764</v>
      </c>
      <c r="C3395" s="48">
        <v>98</v>
      </c>
      <c r="D3395" s="48">
        <v>110</v>
      </c>
    </row>
    <row r="3396" spans="1:4">
      <c r="A3396" s="519">
        <v>2042</v>
      </c>
      <c r="B3396" s="48">
        <v>97.119961694927241</v>
      </c>
      <c r="C3396" s="48">
        <v>98</v>
      </c>
      <c r="D3396" s="48">
        <v>110</v>
      </c>
    </row>
    <row r="3397" spans="1:4">
      <c r="A3397" s="519">
        <v>2046</v>
      </c>
      <c r="B3397" s="48">
        <v>95.740435105399811</v>
      </c>
      <c r="C3397" s="48">
        <v>98</v>
      </c>
      <c r="D3397" s="48">
        <v>110</v>
      </c>
    </row>
    <row r="3398" spans="1:4">
      <c r="A3398" s="519">
        <v>2050</v>
      </c>
      <c r="B3398" s="48">
        <v>98.452424248831989</v>
      </c>
      <c r="C3398" s="48">
        <v>98</v>
      </c>
      <c r="D3398" s="48">
        <v>110</v>
      </c>
    </row>
    <row r="3399" spans="1:4">
      <c r="A3399" s="519">
        <v>2054</v>
      </c>
      <c r="B3399" s="48">
        <v>99.684894262920864</v>
      </c>
      <c r="C3399" s="48">
        <v>98</v>
      </c>
      <c r="D3399" s="48">
        <v>110</v>
      </c>
    </row>
    <row r="3400" spans="1:4">
      <c r="A3400" s="519">
        <v>2058</v>
      </c>
      <c r="B3400" s="48">
        <v>98.019980501477349</v>
      </c>
      <c r="C3400" s="48">
        <v>98</v>
      </c>
      <c r="D3400" s="48">
        <v>110</v>
      </c>
    </row>
    <row r="3401" spans="1:4">
      <c r="A3401" s="519">
        <v>2062</v>
      </c>
      <c r="B3401" s="48">
        <v>97.58706286382855</v>
      </c>
      <c r="C3401" s="48">
        <v>98</v>
      </c>
      <c r="D3401" s="48">
        <v>110</v>
      </c>
    </row>
    <row r="3402" spans="1:4">
      <c r="A3402" s="519">
        <v>2066</v>
      </c>
      <c r="B3402" s="48">
        <v>98.481583793981571</v>
      </c>
      <c r="C3402" s="48">
        <v>98</v>
      </c>
      <c r="D3402" s="48">
        <v>110</v>
      </c>
    </row>
    <row r="3403" spans="1:4">
      <c r="A3403" s="519">
        <v>2070</v>
      </c>
      <c r="B3403" s="48">
        <v>98.216520919380031</v>
      </c>
      <c r="C3403" s="48">
        <v>98</v>
      </c>
      <c r="D3403" s="48">
        <v>110</v>
      </c>
    </row>
    <row r="3404" spans="1:4">
      <c r="A3404" s="519">
        <v>2074</v>
      </c>
      <c r="B3404" s="48">
        <v>99.180714106743125</v>
      </c>
      <c r="C3404" s="48">
        <v>98</v>
      </c>
      <c r="D3404" s="48">
        <v>110</v>
      </c>
    </row>
    <row r="3405" spans="1:4">
      <c r="A3405" s="519">
        <v>2078</v>
      </c>
      <c r="B3405" s="48">
        <v>101.12109653399659</v>
      </c>
      <c r="C3405" s="48">
        <v>98</v>
      </c>
      <c r="D3405" s="48">
        <v>110</v>
      </c>
    </row>
    <row r="3406" spans="1:4">
      <c r="A3406" s="519">
        <v>2082</v>
      </c>
      <c r="B3406" s="48">
        <v>97.850194311313743</v>
      </c>
      <c r="C3406" s="48">
        <v>98</v>
      </c>
      <c r="D3406" s="48">
        <v>110</v>
      </c>
    </row>
    <row r="3407" spans="1:4">
      <c r="A3407" s="519">
        <v>2086</v>
      </c>
      <c r="B3407" s="48">
        <v>97.170949202863056</v>
      </c>
      <c r="C3407" s="48">
        <v>98</v>
      </c>
      <c r="D3407" s="48">
        <v>110</v>
      </c>
    </row>
    <row r="3408" spans="1:4">
      <c r="A3408" s="519">
        <v>2090</v>
      </c>
      <c r="B3408" s="48">
        <v>100.12421643341638</v>
      </c>
      <c r="C3408" s="48">
        <v>98</v>
      </c>
      <c r="D3408" s="48">
        <v>110</v>
      </c>
    </row>
    <row r="3409" spans="1:4">
      <c r="A3409" s="519">
        <v>2094</v>
      </c>
      <c r="B3409" s="48">
        <v>98.240169518545557</v>
      </c>
      <c r="C3409" s="48">
        <v>98</v>
      </c>
      <c r="D3409" s="48">
        <v>110</v>
      </c>
    </row>
    <row r="3410" spans="1:4">
      <c r="A3410" s="519">
        <v>2098</v>
      </c>
      <c r="B3410" s="48">
        <v>99.141601541777973</v>
      </c>
      <c r="C3410" s="48">
        <v>98</v>
      </c>
      <c r="D3410" s="48">
        <v>110</v>
      </c>
    </row>
    <row r="3411" spans="1:4">
      <c r="A3411" s="519">
        <v>2102</v>
      </c>
      <c r="B3411" s="48">
        <v>99.937152192892825</v>
      </c>
      <c r="C3411" s="48">
        <v>98</v>
      </c>
      <c r="D3411" s="48">
        <v>110</v>
      </c>
    </row>
    <row r="3412" spans="1:4">
      <c r="A3412" s="519">
        <v>2106</v>
      </c>
      <c r="B3412" s="48">
        <v>100.72045967763532</v>
      </c>
      <c r="C3412" s="48">
        <v>98</v>
      </c>
      <c r="D3412" s="48">
        <v>110</v>
      </c>
    </row>
    <row r="3413" spans="1:4">
      <c r="A3413" s="519">
        <v>2110</v>
      </c>
      <c r="B3413" s="48">
        <v>97.300656739924378</v>
      </c>
      <c r="C3413" s="48">
        <v>98</v>
      </c>
      <c r="D3413" s="48">
        <v>110</v>
      </c>
    </row>
    <row r="3414" spans="1:4">
      <c r="A3414" s="519">
        <v>2114</v>
      </c>
      <c r="B3414" s="48">
        <v>99.057699618111144</v>
      </c>
      <c r="C3414" s="48">
        <v>98</v>
      </c>
      <c r="D3414" s="48">
        <v>110</v>
      </c>
    </row>
    <row r="3415" spans="1:4">
      <c r="A3415" s="519">
        <v>2118</v>
      </c>
      <c r="B3415" s="48">
        <v>97.20654287798564</v>
      </c>
      <c r="C3415" s="48">
        <v>98</v>
      </c>
      <c r="D3415" s="48">
        <v>110</v>
      </c>
    </row>
    <row r="3416" spans="1:4">
      <c r="A3416" s="519">
        <v>2122</v>
      </c>
      <c r="B3416" s="48">
        <v>94.392276739773322</v>
      </c>
      <c r="C3416" s="48">
        <v>98</v>
      </c>
      <c r="D3416" s="48">
        <v>110</v>
      </c>
    </row>
    <row r="3417" spans="1:4">
      <c r="A3417" s="519">
        <v>2126</v>
      </c>
      <c r="B3417" s="48">
        <v>97.881802753014782</v>
      </c>
      <c r="C3417" s="48">
        <v>98</v>
      </c>
      <c r="D3417" s="48">
        <v>110</v>
      </c>
    </row>
    <row r="3418" spans="1:4">
      <c r="A3418" s="519">
        <v>2130</v>
      </c>
      <c r="B3418" s="48">
        <v>99.313657323434995</v>
      </c>
      <c r="C3418" s="48">
        <v>98</v>
      </c>
      <c r="D3418" s="48">
        <v>110</v>
      </c>
    </row>
    <row r="3419" spans="1:4">
      <c r="A3419" s="519">
        <v>2134</v>
      </c>
      <c r="B3419" s="48">
        <v>98.181772487230361</v>
      </c>
      <c r="C3419" s="48">
        <v>98</v>
      </c>
      <c r="D3419" s="48">
        <v>110</v>
      </c>
    </row>
    <row r="3420" spans="1:4">
      <c r="A3420" s="519">
        <v>2138</v>
      </c>
      <c r="B3420" s="48">
        <v>96.580138478480464</v>
      </c>
      <c r="C3420" s="48">
        <v>98</v>
      </c>
      <c r="D3420" s="48">
        <v>110</v>
      </c>
    </row>
    <row r="3421" spans="1:4">
      <c r="A3421" s="519">
        <v>2142</v>
      </c>
      <c r="B3421" s="48">
        <v>98.437097157713723</v>
      </c>
      <c r="C3421" s="48">
        <v>98</v>
      </c>
      <c r="D3421" s="48">
        <v>110</v>
      </c>
    </row>
    <row r="3422" spans="1:4">
      <c r="A3422" s="519">
        <v>2146</v>
      </c>
      <c r="B3422" s="48">
        <v>97.456290394539778</v>
      </c>
      <c r="C3422" s="48">
        <v>98</v>
      </c>
      <c r="D3422" s="48">
        <v>110</v>
      </c>
    </row>
    <row r="3423" spans="1:4">
      <c r="A3423" s="519">
        <v>2150</v>
      </c>
      <c r="B3423" s="48">
        <v>98.069779956284791</v>
      </c>
      <c r="C3423" s="48">
        <v>98</v>
      </c>
      <c r="D3423" s="48">
        <v>110</v>
      </c>
    </row>
    <row r="3424" spans="1:4">
      <c r="A3424" s="519">
        <v>2154</v>
      </c>
      <c r="B3424" s="48">
        <v>98.058846753859527</v>
      </c>
      <c r="C3424" s="48">
        <v>98</v>
      </c>
      <c r="D3424" s="48">
        <v>110</v>
      </c>
    </row>
    <row r="3425" spans="1:4">
      <c r="A3425" s="519">
        <v>2158</v>
      </c>
      <c r="B3425" s="48">
        <v>96.179745156451148</v>
      </c>
      <c r="C3425" s="48">
        <v>98</v>
      </c>
      <c r="D3425" s="48">
        <v>110</v>
      </c>
    </row>
    <row r="3426" spans="1:4">
      <c r="A3426" s="519">
        <v>2162</v>
      </c>
      <c r="B3426" s="48">
        <v>98.560236031865273</v>
      </c>
      <c r="C3426" s="48">
        <v>98</v>
      </c>
      <c r="D3426" s="48">
        <v>110</v>
      </c>
    </row>
    <row r="3427" spans="1:4">
      <c r="A3427" s="519">
        <v>2166</v>
      </c>
      <c r="B3427" s="48">
        <v>100.21775160418728</v>
      </c>
      <c r="C3427" s="48">
        <v>98</v>
      </c>
      <c r="D3427" s="48">
        <v>110</v>
      </c>
    </row>
    <row r="3428" spans="1:4">
      <c r="A3428" s="519">
        <v>2170</v>
      </c>
      <c r="B3428" s="48">
        <v>101.13053662670181</v>
      </c>
      <c r="C3428" s="48">
        <v>98</v>
      </c>
      <c r="D3428" s="48">
        <v>110</v>
      </c>
    </row>
    <row r="3429" spans="1:4">
      <c r="A3429" s="519">
        <v>2174</v>
      </c>
      <c r="B3429" s="48">
        <v>101.31517714513538</v>
      </c>
      <c r="C3429" s="48">
        <v>98</v>
      </c>
      <c r="D3429" s="48">
        <v>110</v>
      </c>
    </row>
    <row r="3430" spans="1:4">
      <c r="A3430" s="519">
        <v>2178</v>
      </c>
      <c r="B3430" s="48">
        <v>96.454705178404183</v>
      </c>
      <c r="C3430" s="48">
        <v>98</v>
      </c>
      <c r="D3430" s="48">
        <v>110</v>
      </c>
    </row>
    <row r="3431" spans="1:4">
      <c r="A3431" s="519">
        <v>2182</v>
      </c>
      <c r="B3431" s="48">
        <v>100.38014902888676</v>
      </c>
      <c r="C3431" s="48">
        <v>98</v>
      </c>
      <c r="D3431" s="48">
        <v>110</v>
      </c>
    </row>
    <row r="3432" spans="1:4">
      <c r="A3432" s="519">
        <v>2186</v>
      </c>
      <c r="B3432" s="48">
        <v>95.76274997518604</v>
      </c>
      <c r="C3432" s="48">
        <v>98</v>
      </c>
      <c r="D3432" s="48">
        <v>110</v>
      </c>
    </row>
    <row r="3433" spans="1:4">
      <c r="A3433" s="519">
        <v>2190</v>
      </c>
      <c r="B3433" s="48">
        <v>98.284057644639915</v>
      </c>
      <c r="C3433" s="48">
        <v>98</v>
      </c>
      <c r="D3433" s="48">
        <v>110</v>
      </c>
    </row>
    <row r="3434" spans="1:4">
      <c r="A3434" s="519">
        <v>2194</v>
      </c>
      <c r="B3434" s="48">
        <v>98.591281930300966</v>
      </c>
      <c r="C3434" s="48">
        <v>98</v>
      </c>
      <c r="D3434" s="48">
        <v>110</v>
      </c>
    </row>
    <row r="3435" spans="1:4">
      <c r="A3435" s="519">
        <v>2198</v>
      </c>
      <c r="B3435" s="48">
        <v>98.584371326976367</v>
      </c>
      <c r="C3435" s="48">
        <v>98</v>
      </c>
      <c r="D3435" s="48">
        <v>110</v>
      </c>
    </row>
    <row r="3436" spans="1:4">
      <c r="A3436" s="519">
        <v>2202</v>
      </c>
      <c r="B3436" s="48">
        <v>99.022265626378058</v>
      </c>
      <c r="C3436" s="48">
        <v>98</v>
      </c>
      <c r="D3436" s="48">
        <v>110</v>
      </c>
    </row>
    <row r="3437" spans="1:4">
      <c r="A3437" s="519">
        <v>2206</v>
      </c>
      <c r="B3437" s="48">
        <v>98.739780544461482</v>
      </c>
      <c r="C3437" s="48">
        <v>98</v>
      </c>
      <c r="D3437" s="48">
        <v>110</v>
      </c>
    </row>
    <row r="3438" spans="1:4">
      <c r="A3438" s="519">
        <v>2210</v>
      </c>
      <c r="B3438" s="48">
        <v>98.021786034229024</v>
      </c>
      <c r="C3438" s="48">
        <v>98</v>
      </c>
      <c r="D3438" s="48">
        <v>110</v>
      </c>
    </row>
    <row r="3439" spans="1:4">
      <c r="A3439" s="519">
        <v>2214</v>
      </c>
      <c r="B3439" s="48">
        <v>95.272578839258685</v>
      </c>
      <c r="C3439" s="48">
        <v>98</v>
      </c>
      <c r="D3439" s="48">
        <v>110</v>
      </c>
    </row>
    <row r="3440" spans="1:4">
      <c r="A3440" s="519">
        <v>2218</v>
      </c>
      <c r="B3440" s="48">
        <v>98.160141108792956</v>
      </c>
      <c r="C3440" s="48">
        <v>98</v>
      </c>
      <c r="D3440" s="48">
        <v>110</v>
      </c>
    </row>
    <row r="3441" spans="1:4">
      <c r="A3441" s="519">
        <v>2222</v>
      </c>
      <c r="B3441" s="48">
        <v>98.680514964002157</v>
      </c>
      <c r="C3441" s="48">
        <v>98</v>
      </c>
      <c r="D3441" s="48">
        <v>110</v>
      </c>
    </row>
    <row r="3442" spans="1:4">
      <c r="A3442" s="519">
        <v>2226</v>
      </c>
      <c r="B3442" s="48">
        <v>98.185587031525415</v>
      </c>
      <c r="C3442" s="48">
        <v>98</v>
      </c>
      <c r="D3442" s="48">
        <v>110</v>
      </c>
    </row>
    <row r="3443" spans="1:4">
      <c r="A3443" s="519">
        <v>2230</v>
      </c>
      <c r="B3443" s="48">
        <v>99.314915058360725</v>
      </c>
      <c r="C3443" s="48">
        <v>98</v>
      </c>
      <c r="D3443" s="48">
        <v>110</v>
      </c>
    </row>
    <row r="3444" spans="1:4">
      <c r="A3444" s="519">
        <v>2234</v>
      </c>
      <c r="B3444" s="48">
        <v>98.04299433952977</v>
      </c>
      <c r="C3444" s="48">
        <v>98</v>
      </c>
      <c r="D3444" s="48">
        <v>110</v>
      </c>
    </row>
    <row r="3445" spans="1:4">
      <c r="A3445" s="519">
        <v>2238</v>
      </c>
      <c r="B3445" s="48">
        <v>96.59988333393153</v>
      </c>
      <c r="C3445" s="48">
        <v>98</v>
      </c>
      <c r="D3445" s="48">
        <v>110</v>
      </c>
    </row>
    <row r="3446" spans="1:4">
      <c r="A3446" s="519">
        <v>2242</v>
      </c>
      <c r="B3446" s="48">
        <v>98.48251740717599</v>
      </c>
      <c r="C3446" s="48">
        <v>98</v>
      </c>
      <c r="D3446" s="48">
        <v>110</v>
      </c>
    </row>
    <row r="3447" spans="1:4">
      <c r="A3447" s="519">
        <v>2246</v>
      </c>
      <c r="B3447" s="48">
        <v>97.838308047930497</v>
      </c>
      <c r="C3447" s="48">
        <v>98</v>
      </c>
      <c r="D3447" s="48">
        <v>110</v>
      </c>
    </row>
    <row r="3448" spans="1:4">
      <c r="A3448" s="519">
        <v>2250</v>
      </c>
      <c r="B3448" s="48">
        <v>99.789532647128695</v>
      </c>
      <c r="C3448" s="48">
        <v>98</v>
      </c>
      <c r="D3448" s="48">
        <v>110</v>
      </c>
    </row>
    <row r="3449" spans="1:4">
      <c r="A3449" s="519">
        <v>2254</v>
      </c>
      <c r="B3449" s="48">
        <v>97.850095759093946</v>
      </c>
      <c r="C3449" s="48">
        <v>98</v>
      </c>
      <c r="D3449" s="48">
        <v>110</v>
      </c>
    </row>
    <row r="3450" spans="1:4">
      <c r="A3450" s="519">
        <v>2258</v>
      </c>
      <c r="B3450" s="48">
        <v>97.097216486180514</v>
      </c>
      <c r="C3450" s="48">
        <v>98</v>
      </c>
      <c r="D3450" s="48">
        <v>110</v>
      </c>
    </row>
    <row r="3451" spans="1:4">
      <c r="A3451" s="519">
        <v>2262</v>
      </c>
      <c r="B3451" s="48">
        <v>99.153454589667703</v>
      </c>
      <c r="C3451" s="48">
        <v>98</v>
      </c>
      <c r="D3451" s="48">
        <v>110</v>
      </c>
    </row>
    <row r="3452" spans="1:4">
      <c r="A3452" s="519">
        <v>2266</v>
      </c>
      <c r="B3452" s="48">
        <v>97.645086731676741</v>
      </c>
      <c r="C3452" s="48">
        <v>98</v>
      </c>
      <c r="D3452" s="48">
        <v>110</v>
      </c>
    </row>
    <row r="3453" spans="1:4">
      <c r="A3453" s="519">
        <v>2270</v>
      </c>
      <c r="B3453" s="48">
        <v>98.22928127468667</v>
      </c>
      <c r="C3453" s="48">
        <v>98</v>
      </c>
      <c r="D3453" s="48">
        <v>110</v>
      </c>
    </row>
    <row r="3454" spans="1:4">
      <c r="A3454" s="519">
        <v>2274</v>
      </c>
      <c r="B3454" s="48">
        <v>98.028984887298279</v>
      </c>
      <c r="C3454" s="48">
        <v>98</v>
      </c>
      <c r="D3454" s="48">
        <v>110</v>
      </c>
    </row>
    <row r="3455" spans="1:4">
      <c r="A3455" s="519">
        <v>2278</v>
      </c>
      <c r="B3455" s="48">
        <v>94.950705558868066</v>
      </c>
      <c r="C3455" s="48">
        <v>98</v>
      </c>
      <c r="D3455" s="48">
        <v>110</v>
      </c>
    </row>
    <row r="3456" spans="1:4">
      <c r="A3456" s="519">
        <v>2282</v>
      </c>
      <c r="B3456" s="48">
        <v>98.063377723649154</v>
      </c>
      <c r="C3456" s="48">
        <v>98</v>
      </c>
      <c r="D3456" s="48">
        <v>110</v>
      </c>
    </row>
    <row r="3457" spans="1:4">
      <c r="A3457" s="519">
        <v>2286</v>
      </c>
      <c r="B3457" s="48">
        <v>96.904409311847004</v>
      </c>
      <c r="C3457" s="48">
        <v>98</v>
      </c>
      <c r="D3457" s="48">
        <v>110</v>
      </c>
    </row>
    <row r="3458" spans="1:4">
      <c r="A3458" s="519">
        <v>2290</v>
      </c>
      <c r="B3458" s="48">
        <v>95.48792756734521</v>
      </c>
      <c r="C3458" s="48">
        <v>98</v>
      </c>
      <c r="D3458" s="48">
        <v>110</v>
      </c>
    </row>
    <row r="3459" spans="1:4">
      <c r="A3459" s="519">
        <v>2294</v>
      </c>
      <c r="B3459" s="48">
        <v>98.571076993082002</v>
      </c>
      <c r="C3459" s="48">
        <v>98</v>
      </c>
      <c r="D3459" s="48">
        <v>110</v>
      </c>
    </row>
    <row r="3460" spans="1:4">
      <c r="A3460" s="519">
        <v>2298</v>
      </c>
      <c r="B3460" s="48">
        <v>98.505164965386612</v>
      </c>
      <c r="C3460" s="48">
        <v>98</v>
      </c>
      <c r="D3460" s="48">
        <v>110</v>
      </c>
    </row>
    <row r="3461" spans="1:4">
      <c r="A3461" s="519">
        <v>2302</v>
      </c>
      <c r="B3461" s="48">
        <v>95.656344891550262</v>
      </c>
      <c r="C3461" s="48">
        <v>98</v>
      </c>
      <c r="D3461" s="48">
        <v>110</v>
      </c>
    </row>
    <row r="3462" spans="1:4">
      <c r="A3462" s="519">
        <v>2306</v>
      </c>
      <c r="B3462" s="48">
        <v>97.311127783073886</v>
      </c>
      <c r="C3462" s="48">
        <v>98</v>
      </c>
      <c r="D3462" s="48">
        <v>110</v>
      </c>
    </row>
    <row r="3463" spans="1:4">
      <c r="A3463" s="519">
        <v>2310</v>
      </c>
      <c r="B3463" s="48">
        <v>96.992358819780279</v>
      </c>
      <c r="C3463" s="48">
        <v>98</v>
      </c>
      <c r="D3463" s="48">
        <v>110</v>
      </c>
    </row>
    <row r="3464" spans="1:4">
      <c r="A3464" s="519">
        <v>2314</v>
      </c>
      <c r="B3464" s="48">
        <v>97.445271575124863</v>
      </c>
      <c r="C3464" s="48">
        <v>98</v>
      </c>
      <c r="D3464" s="48">
        <v>110</v>
      </c>
    </row>
    <row r="3465" spans="1:4">
      <c r="A3465" s="519">
        <v>2318</v>
      </c>
      <c r="B3465" s="48">
        <v>98.650957841109829</v>
      </c>
      <c r="C3465" s="48">
        <v>98</v>
      </c>
      <c r="D3465" s="48">
        <v>110</v>
      </c>
    </row>
    <row r="3466" spans="1:4">
      <c r="A3466" s="519">
        <v>2322</v>
      </c>
      <c r="B3466" s="48">
        <v>98.554309141448968</v>
      </c>
      <c r="C3466" s="48">
        <v>98</v>
      </c>
      <c r="D3466" s="48">
        <v>110</v>
      </c>
    </row>
    <row r="3467" spans="1:4">
      <c r="A3467" s="519">
        <v>2326</v>
      </c>
      <c r="B3467" s="48">
        <v>98.638855244109919</v>
      </c>
      <c r="C3467" s="48">
        <v>98</v>
      </c>
      <c r="D3467" s="48">
        <v>110</v>
      </c>
    </row>
    <row r="3468" spans="1:4">
      <c r="A3468" s="519">
        <v>2330</v>
      </c>
      <c r="B3468" s="48">
        <v>98.807491460898149</v>
      </c>
      <c r="C3468" s="48">
        <v>98</v>
      </c>
      <c r="D3468" s="48">
        <v>110</v>
      </c>
    </row>
    <row r="3469" spans="1:4">
      <c r="A3469" s="519">
        <v>2334</v>
      </c>
      <c r="B3469" s="48">
        <v>99.441813131135987</v>
      </c>
      <c r="C3469" s="48">
        <v>98</v>
      </c>
      <c r="D3469" s="48">
        <v>110</v>
      </c>
    </row>
    <row r="3470" spans="1:4">
      <c r="A3470" s="519">
        <v>2338</v>
      </c>
      <c r="B3470" s="48">
        <v>97.2939834586156</v>
      </c>
      <c r="C3470" s="48">
        <v>98</v>
      </c>
      <c r="D3470" s="48">
        <v>110</v>
      </c>
    </row>
    <row r="3471" spans="1:4">
      <c r="A3471" s="519">
        <v>2342</v>
      </c>
      <c r="B3471" s="48">
        <v>98.002625878997378</v>
      </c>
      <c r="C3471" s="48">
        <v>98</v>
      </c>
      <c r="D3471" s="48">
        <v>110</v>
      </c>
    </row>
    <row r="3472" spans="1:4">
      <c r="A3472" s="519">
        <v>2346</v>
      </c>
      <c r="B3472" s="48">
        <v>99.416331779408495</v>
      </c>
      <c r="C3472" s="48">
        <v>98</v>
      </c>
      <c r="D3472" s="48">
        <v>110</v>
      </c>
    </row>
    <row r="3473" spans="1:4">
      <c r="A3473" s="519">
        <v>2350</v>
      </c>
      <c r="B3473" s="48">
        <v>97.788885991545968</v>
      </c>
      <c r="C3473" s="48">
        <v>98</v>
      </c>
      <c r="D3473" s="48">
        <v>110</v>
      </c>
    </row>
    <row r="3474" spans="1:4">
      <c r="A3474" s="519">
        <v>2354</v>
      </c>
      <c r="B3474" s="48">
        <v>98.005872889139212</v>
      </c>
      <c r="C3474" s="48">
        <v>98</v>
      </c>
      <c r="D3474" s="48">
        <v>110</v>
      </c>
    </row>
    <row r="3475" spans="1:4">
      <c r="A3475" s="519">
        <v>2358</v>
      </c>
      <c r="B3475" s="48">
        <v>98.096490302873619</v>
      </c>
      <c r="C3475" s="48">
        <v>98</v>
      </c>
      <c r="D3475" s="48">
        <v>110</v>
      </c>
    </row>
    <row r="3476" spans="1:4">
      <c r="A3476" s="519">
        <v>2362</v>
      </c>
      <c r="B3476" s="48">
        <v>98.546930970280584</v>
      </c>
      <c r="C3476" s="48">
        <v>98</v>
      </c>
      <c r="D3476" s="48">
        <v>110</v>
      </c>
    </row>
    <row r="3477" spans="1:4">
      <c r="A3477" s="519">
        <v>2366</v>
      </c>
      <c r="B3477" s="48">
        <v>98.674264086712157</v>
      </c>
      <c r="C3477" s="48">
        <v>98</v>
      </c>
      <c r="D3477" s="48">
        <v>110</v>
      </c>
    </row>
    <row r="3478" spans="1:4">
      <c r="A3478" s="519">
        <v>2370</v>
      </c>
      <c r="B3478" s="48">
        <v>98.249135182607887</v>
      </c>
      <c r="C3478" s="48">
        <v>98</v>
      </c>
      <c r="D3478" s="48">
        <v>110</v>
      </c>
    </row>
    <row r="3479" spans="1:4">
      <c r="A3479" s="519">
        <v>2374</v>
      </c>
      <c r="B3479" s="48">
        <v>101.22488173718077</v>
      </c>
      <c r="C3479" s="48">
        <v>98</v>
      </c>
      <c r="D3479" s="48">
        <v>110</v>
      </c>
    </row>
    <row r="3480" spans="1:4">
      <c r="A3480" s="519">
        <v>2378</v>
      </c>
      <c r="B3480" s="48">
        <v>100.28299541862833</v>
      </c>
      <c r="C3480" s="48">
        <v>98</v>
      </c>
      <c r="D3480" s="48">
        <v>110</v>
      </c>
    </row>
    <row r="3481" spans="1:4">
      <c r="A3481" s="519">
        <v>2382</v>
      </c>
      <c r="B3481" s="48">
        <v>95.228146792355318</v>
      </c>
      <c r="C3481" s="48">
        <v>98</v>
      </c>
      <c r="D3481" s="48">
        <v>110</v>
      </c>
    </row>
    <row r="3482" spans="1:4">
      <c r="A3482" s="519">
        <v>2386</v>
      </c>
      <c r="B3482" s="48">
        <v>98.954359202329059</v>
      </c>
      <c r="C3482" s="48">
        <v>98</v>
      </c>
      <c r="D3482" s="48">
        <v>110</v>
      </c>
    </row>
    <row r="3483" spans="1:4">
      <c r="A3483" s="519">
        <v>2390</v>
      </c>
      <c r="B3483" s="48">
        <v>99.740166813044766</v>
      </c>
      <c r="C3483" s="48">
        <v>98</v>
      </c>
      <c r="D3483" s="48">
        <v>110</v>
      </c>
    </row>
    <row r="3484" spans="1:4">
      <c r="A3484" s="519">
        <v>2394</v>
      </c>
      <c r="B3484" s="48">
        <v>96.660313378016781</v>
      </c>
      <c r="C3484" s="48">
        <v>98</v>
      </c>
      <c r="D3484" s="48">
        <v>110</v>
      </c>
    </row>
    <row r="3485" spans="1:4">
      <c r="A3485" s="519">
        <v>2398</v>
      </c>
      <c r="B3485" s="48">
        <v>100.97722865415078</v>
      </c>
      <c r="C3485" s="48">
        <v>98</v>
      </c>
      <c r="D3485" s="48">
        <v>110</v>
      </c>
    </row>
    <row r="3486" spans="1:4">
      <c r="A3486" s="519">
        <v>2402</v>
      </c>
      <c r="B3486" s="48">
        <v>99.385082842457422</v>
      </c>
      <c r="C3486" s="48">
        <v>98</v>
      </c>
      <c r="D3486" s="48">
        <v>110</v>
      </c>
    </row>
    <row r="3487" spans="1:4">
      <c r="A3487" s="519">
        <v>2406</v>
      </c>
      <c r="B3487" s="48">
        <v>100.02552903502398</v>
      </c>
      <c r="C3487" s="48">
        <v>98</v>
      </c>
      <c r="D3487" s="48">
        <v>110</v>
      </c>
    </row>
    <row r="3488" spans="1:4">
      <c r="A3488" s="519">
        <v>2410</v>
      </c>
      <c r="B3488" s="48">
        <v>96.810252148880437</v>
      </c>
      <c r="C3488" s="48">
        <v>98</v>
      </c>
      <c r="D3488" s="48">
        <v>110</v>
      </c>
    </row>
    <row r="3489" spans="1:4">
      <c r="A3489" s="519">
        <v>2414</v>
      </c>
      <c r="B3489" s="48">
        <v>97.911011477872918</v>
      </c>
      <c r="C3489" s="48">
        <v>98</v>
      </c>
      <c r="D3489" s="48">
        <v>110</v>
      </c>
    </row>
    <row r="3490" spans="1:4">
      <c r="A3490" s="519">
        <v>2418</v>
      </c>
      <c r="B3490" s="48">
        <v>98.424399497859213</v>
      </c>
      <c r="C3490" s="48">
        <v>98</v>
      </c>
      <c r="D3490" s="48">
        <v>110</v>
      </c>
    </row>
    <row r="3491" spans="1:4">
      <c r="A3491" s="519">
        <v>2422</v>
      </c>
      <c r="B3491" s="48">
        <v>100.39194741953985</v>
      </c>
      <c r="C3491" s="48">
        <v>98</v>
      </c>
      <c r="D3491" s="48">
        <v>110</v>
      </c>
    </row>
    <row r="3492" spans="1:4">
      <c r="A3492" s="519">
        <v>2426</v>
      </c>
      <c r="B3492" s="48">
        <v>97.328169348890626</v>
      </c>
      <c r="C3492" s="48">
        <v>98</v>
      </c>
      <c r="D3492" s="48">
        <v>110</v>
      </c>
    </row>
    <row r="3493" spans="1:4">
      <c r="A3493" s="519">
        <v>2430</v>
      </c>
      <c r="B3493" s="48">
        <v>98.562148104549053</v>
      </c>
      <c r="C3493" s="48">
        <v>98</v>
      </c>
      <c r="D3493" s="48">
        <v>110</v>
      </c>
    </row>
    <row r="3494" spans="1:4">
      <c r="A3494" s="519">
        <v>2434</v>
      </c>
      <c r="B3494" s="48">
        <v>101.3040831937557</v>
      </c>
      <c r="C3494" s="48">
        <v>98</v>
      </c>
      <c r="D3494" s="48">
        <v>110</v>
      </c>
    </row>
    <row r="3495" spans="1:4">
      <c r="A3495" s="519">
        <v>2438</v>
      </c>
      <c r="B3495" s="48">
        <v>100.22116204018403</v>
      </c>
      <c r="C3495" s="48">
        <v>98</v>
      </c>
      <c r="D3495" s="48">
        <v>110</v>
      </c>
    </row>
    <row r="3496" spans="1:4">
      <c r="A3496" s="519">
        <v>2442</v>
      </c>
      <c r="B3496" s="48">
        <v>105.5070877350538</v>
      </c>
      <c r="C3496" s="48">
        <v>98</v>
      </c>
      <c r="D3496" s="48">
        <v>110</v>
      </c>
    </row>
    <row r="3497" spans="1:4">
      <c r="A3497" s="519">
        <v>2446</v>
      </c>
      <c r="B3497" s="48">
        <v>100.46066359341819</v>
      </c>
      <c r="C3497" s="48">
        <v>98</v>
      </c>
      <c r="D3497" s="48">
        <v>110</v>
      </c>
    </row>
    <row r="3498" spans="1:4">
      <c r="A3498" s="519">
        <v>2450</v>
      </c>
      <c r="B3498" s="48">
        <v>97.527420945032432</v>
      </c>
      <c r="C3498" s="48">
        <v>98</v>
      </c>
      <c r="D3498" s="48">
        <v>110</v>
      </c>
    </row>
    <row r="3499" spans="1:4">
      <c r="A3499" s="519">
        <v>2454</v>
      </c>
      <c r="B3499" s="48">
        <v>98.482266604188609</v>
      </c>
      <c r="C3499" s="48">
        <v>98</v>
      </c>
      <c r="D3499" s="48">
        <v>110</v>
      </c>
    </row>
    <row r="3500" spans="1:4">
      <c r="A3500" s="519">
        <v>2458</v>
      </c>
      <c r="B3500" s="48">
        <v>95.309089386048427</v>
      </c>
      <c r="C3500" s="48">
        <v>98</v>
      </c>
      <c r="D3500" s="48">
        <v>110</v>
      </c>
    </row>
    <row r="3501" spans="1:4">
      <c r="A3501" s="519">
        <v>2462</v>
      </c>
      <c r="B3501" s="48">
        <v>97.620944671525507</v>
      </c>
      <c r="C3501" s="48">
        <v>98</v>
      </c>
      <c r="D3501" s="48">
        <v>110</v>
      </c>
    </row>
    <row r="3502" spans="1:4">
      <c r="A3502" s="519">
        <v>2466</v>
      </c>
      <c r="B3502" s="48">
        <v>99.415501835630295</v>
      </c>
      <c r="C3502" s="48">
        <v>98</v>
      </c>
      <c r="D3502" s="48">
        <v>110</v>
      </c>
    </row>
    <row r="3503" spans="1:4">
      <c r="A3503" s="519">
        <v>2470</v>
      </c>
      <c r="B3503" s="48">
        <v>99.425633372160746</v>
      </c>
      <c r="C3503" s="48">
        <v>98</v>
      </c>
      <c r="D3503" s="48">
        <v>110</v>
      </c>
    </row>
    <row r="3504" spans="1:4">
      <c r="A3504" s="519">
        <v>2474</v>
      </c>
      <c r="B3504" s="48">
        <v>97.811619079466766</v>
      </c>
      <c r="C3504" s="48">
        <v>98</v>
      </c>
      <c r="D3504" s="48">
        <v>110</v>
      </c>
    </row>
    <row r="3505" spans="1:4">
      <c r="A3505" s="519">
        <v>2478</v>
      </c>
      <c r="B3505" s="48">
        <v>99.712161069599659</v>
      </c>
      <c r="C3505" s="48">
        <v>98</v>
      </c>
      <c r="D3505" s="48">
        <v>110</v>
      </c>
    </row>
    <row r="3506" spans="1:4">
      <c r="A3506" s="519">
        <v>2482</v>
      </c>
      <c r="B3506" s="48">
        <v>98.12429317777304</v>
      </c>
      <c r="C3506" s="48">
        <v>98</v>
      </c>
      <c r="D3506" s="48">
        <v>110</v>
      </c>
    </row>
    <row r="3507" spans="1:4">
      <c r="A3507" s="519">
        <v>2486</v>
      </c>
      <c r="B3507" s="48">
        <v>97.527299004241527</v>
      </c>
      <c r="C3507" s="48">
        <v>98</v>
      </c>
      <c r="D3507" s="48">
        <v>110</v>
      </c>
    </row>
    <row r="3508" spans="1:4">
      <c r="A3508" s="519">
        <v>2490</v>
      </c>
      <c r="B3508" s="48">
        <v>98.169653725431587</v>
      </c>
      <c r="C3508" s="48">
        <v>98</v>
      </c>
      <c r="D3508" s="48">
        <v>110</v>
      </c>
    </row>
    <row r="3509" spans="1:4">
      <c r="A3509" s="519">
        <v>2494</v>
      </c>
      <c r="B3509" s="48">
        <v>98.214419906185029</v>
      </c>
      <c r="C3509" s="48">
        <v>98</v>
      </c>
      <c r="D3509" s="48">
        <v>110</v>
      </c>
    </row>
    <row r="3510" spans="1:4">
      <c r="A3510" s="519">
        <v>2498</v>
      </c>
      <c r="B3510" s="48">
        <v>98.654082181011418</v>
      </c>
      <c r="C3510" s="48">
        <v>98</v>
      </c>
      <c r="D3510" s="48">
        <v>110</v>
      </c>
    </row>
    <row r="3511" spans="1:4">
      <c r="A3511" s="519">
        <v>2502</v>
      </c>
      <c r="B3511" s="48">
        <v>98.685229040039374</v>
      </c>
      <c r="C3511" s="48">
        <v>98</v>
      </c>
      <c r="D3511" s="48">
        <v>110</v>
      </c>
    </row>
    <row r="3512" spans="1:4">
      <c r="A3512" s="519">
        <v>2506</v>
      </c>
      <c r="B3512" s="48">
        <v>98.334350761779262</v>
      </c>
      <c r="C3512" s="48">
        <v>98</v>
      </c>
      <c r="D3512" s="48">
        <v>110</v>
      </c>
    </row>
    <row r="3513" spans="1:4">
      <c r="A3513" s="519">
        <v>2510</v>
      </c>
      <c r="B3513" s="48">
        <v>98.737878695158003</v>
      </c>
      <c r="C3513" s="48">
        <v>98</v>
      </c>
      <c r="D3513" s="48">
        <v>110</v>
      </c>
    </row>
    <row r="3514" spans="1:4">
      <c r="A3514" s="519">
        <v>2514</v>
      </c>
      <c r="B3514" s="48">
        <v>99.050238062669877</v>
      </c>
      <c r="C3514" s="48">
        <v>98</v>
      </c>
      <c r="D3514" s="48">
        <v>110</v>
      </c>
    </row>
    <row r="3515" spans="1:4">
      <c r="A3515" s="519">
        <v>2518</v>
      </c>
      <c r="B3515" s="48">
        <v>98.63499926196107</v>
      </c>
      <c r="C3515" s="48">
        <v>98</v>
      </c>
      <c r="D3515" s="48">
        <v>110</v>
      </c>
    </row>
    <row r="3516" spans="1:4">
      <c r="A3516" s="519">
        <v>2522</v>
      </c>
      <c r="B3516" s="48">
        <v>98.581940866568942</v>
      </c>
      <c r="C3516" s="48">
        <v>98</v>
      </c>
      <c r="D3516" s="48">
        <v>110</v>
      </c>
    </row>
    <row r="3517" spans="1:4">
      <c r="A3517" s="519">
        <v>2526</v>
      </c>
      <c r="B3517" s="48">
        <v>98.596292252561398</v>
      </c>
      <c r="C3517" s="48">
        <v>98</v>
      </c>
      <c r="D3517" s="48">
        <v>110</v>
      </c>
    </row>
    <row r="3518" spans="1:4">
      <c r="A3518" s="519">
        <v>2530</v>
      </c>
      <c r="B3518" s="48">
        <v>98.902803805766055</v>
      </c>
      <c r="C3518" s="48">
        <v>98</v>
      </c>
      <c r="D3518" s="48">
        <v>110</v>
      </c>
    </row>
    <row r="3519" spans="1:4">
      <c r="A3519" s="519">
        <v>2534</v>
      </c>
      <c r="B3519" s="48">
        <v>95.879505114969007</v>
      </c>
      <c r="C3519" s="48">
        <v>98</v>
      </c>
      <c r="D3519" s="48">
        <v>110</v>
      </c>
    </row>
    <row r="3520" spans="1:4">
      <c r="A3520" s="519">
        <v>2538</v>
      </c>
      <c r="B3520" s="48">
        <v>98.306561032433663</v>
      </c>
      <c r="C3520" s="48">
        <v>98</v>
      </c>
      <c r="D3520" s="48">
        <v>110</v>
      </c>
    </row>
    <row r="3521" spans="1:4">
      <c r="A3521" s="519">
        <v>2542</v>
      </c>
      <c r="B3521" s="48">
        <v>99.305680678826278</v>
      </c>
      <c r="C3521" s="48">
        <v>98</v>
      </c>
      <c r="D3521" s="48">
        <v>110</v>
      </c>
    </row>
    <row r="3522" spans="1:4">
      <c r="A3522" s="519">
        <v>2546</v>
      </c>
      <c r="B3522" s="48">
        <v>99.134528369303652</v>
      </c>
      <c r="C3522" s="48">
        <v>98</v>
      </c>
      <c r="D3522" s="48">
        <v>110</v>
      </c>
    </row>
    <row r="3523" spans="1:4">
      <c r="A3523" s="519">
        <v>2550</v>
      </c>
      <c r="B3523" s="48">
        <v>96.113419815973131</v>
      </c>
      <c r="C3523" s="48">
        <v>98</v>
      </c>
      <c r="D3523" s="48">
        <v>110</v>
      </c>
    </row>
    <row r="3524" spans="1:4">
      <c r="A3524" s="519">
        <v>2554</v>
      </c>
      <c r="B3524" s="48">
        <v>96.612167669127331</v>
      </c>
      <c r="C3524" s="48">
        <v>98</v>
      </c>
      <c r="D3524" s="48">
        <v>110</v>
      </c>
    </row>
    <row r="3525" spans="1:4">
      <c r="A3525" s="519">
        <v>2558</v>
      </c>
      <c r="B3525" s="48">
        <v>96.351082396128945</v>
      </c>
      <c r="C3525" s="48">
        <v>98</v>
      </c>
      <c r="D3525" s="48">
        <v>110</v>
      </c>
    </row>
    <row r="3526" spans="1:4">
      <c r="A3526" s="519">
        <v>2562</v>
      </c>
      <c r="B3526" s="48">
        <v>98.122226494374459</v>
      </c>
      <c r="C3526" s="48">
        <v>98</v>
      </c>
      <c r="D3526" s="48">
        <v>110</v>
      </c>
    </row>
    <row r="3527" spans="1:4">
      <c r="A3527" s="519">
        <v>2566</v>
      </c>
      <c r="B3527" s="48">
        <v>95.219365794493058</v>
      </c>
      <c r="C3527" s="48">
        <v>98</v>
      </c>
      <c r="D3527" s="48">
        <v>110</v>
      </c>
    </row>
    <row r="3528" spans="1:4">
      <c r="A3528" s="519">
        <v>2570</v>
      </c>
      <c r="B3528" s="48">
        <v>96.642861565400779</v>
      </c>
      <c r="C3528" s="48">
        <v>98</v>
      </c>
      <c r="D3528" s="48">
        <v>110</v>
      </c>
    </row>
    <row r="3529" spans="1:4">
      <c r="A3529" s="519">
        <v>2574</v>
      </c>
      <c r="B3529" s="48">
        <v>99.374240535160979</v>
      </c>
      <c r="C3529" s="48">
        <v>98</v>
      </c>
      <c r="D3529" s="48">
        <v>110</v>
      </c>
    </row>
    <row r="3530" spans="1:4">
      <c r="A3530" s="519">
        <v>2578</v>
      </c>
      <c r="B3530" s="48">
        <v>97.342773256998569</v>
      </c>
      <c r="C3530" s="48">
        <v>98</v>
      </c>
      <c r="D3530" s="48">
        <v>110</v>
      </c>
    </row>
    <row r="3531" spans="1:4">
      <c r="A3531" s="519">
        <v>2582</v>
      </c>
      <c r="B3531" s="48">
        <v>98.057196703228854</v>
      </c>
      <c r="C3531" s="48">
        <v>98</v>
      </c>
      <c r="D3531" s="48">
        <v>110</v>
      </c>
    </row>
    <row r="3532" spans="1:4">
      <c r="A3532" s="519">
        <v>2586</v>
      </c>
      <c r="B3532" s="48">
        <v>99.25477124190617</v>
      </c>
      <c r="C3532" s="48">
        <v>98</v>
      </c>
      <c r="D3532" s="48">
        <v>110</v>
      </c>
    </row>
    <row r="3533" spans="1:4">
      <c r="A3533" s="519">
        <v>2590</v>
      </c>
      <c r="B3533" s="48">
        <v>97.149530619717751</v>
      </c>
      <c r="C3533" s="48">
        <v>98</v>
      </c>
      <c r="D3533" s="48">
        <v>110</v>
      </c>
    </row>
    <row r="3534" spans="1:4">
      <c r="A3534" s="519">
        <v>2594</v>
      </c>
      <c r="B3534" s="48">
        <v>96.35317669149525</v>
      </c>
      <c r="C3534" s="48">
        <v>98</v>
      </c>
      <c r="D3534" s="48">
        <v>110</v>
      </c>
    </row>
    <row r="3535" spans="1:4">
      <c r="A3535" s="519">
        <v>2598</v>
      </c>
      <c r="B3535" s="48">
        <v>97.913578562521778</v>
      </c>
      <c r="C3535" s="48">
        <v>98</v>
      </c>
      <c r="D3535" s="48">
        <v>110</v>
      </c>
    </row>
    <row r="3536" spans="1:4">
      <c r="A3536" s="519">
        <v>2602</v>
      </c>
      <c r="B3536" s="48">
        <v>99.3978093482188</v>
      </c>
      <c r="C3536" s="48">
        <v>98</v>
      </c>
      <c r="D3536" s="48">
        <v>110</v>
      </c>
    </row>
    <row r="3537" spans="1:4">
      <c r="A3537" s="519">
        <v>2606</v>
      </c>
      <c r="B3537" s="48">
        <v>98.393760487090717</v>
      </c>
      <c r="C3537" s="48">
        <v>98</v>
      </c>
      <c r="D3537" s="48">
        <v>110</v>
      </c>
    </row>
    <row r="3538" spans="1:4">
      <c r="A3538" s="519">
        <v>2610</v>
      </c>
      <c r="B3538" s="48">
        <v>99.175938812646422</v>
      </c>
      <c r="C3538" s="48">
        <v>98</v>
      </c>
      <c r="D3538" s="48">
        <v>110</v>
      </c>
    </row>
    <row r="3539" spans="1:4">
      <c r="A3539" s="519">
        <v>2614</v>
      </c>
      <c r="B3539" s="48">
        <v>97.695447988476531</v>
      </c>
      <c r="C3539" s="48">
        <v>98</v>
      </c>
      <c r="D3539" s="48">
        <v>110</v>
      </c>
    </row>
    <row r="3540" spans="1:4">
      <c r="A3540" s="519">
        <v>2618</v>
      </c>
      <c r="B3540" s="48">
        <v>99.74477823977</v>
      </c>
      <c r="C3540" s="48">
        <v>98</v>
      </c>
      <c r="D3540" s="48">
        <v>110</v>
      </c>
    </row>
    <row r="3541" spans="1:4">
      <c r="A3541" s="519">
        <v>2622</v>
      </c>
      <c r="B3541" s="48">
        <v>98.614589108822017</v>
      </c>
      <c r="C3541" s="48">
        <v>98</v>
      </c>
      <c r="D3541" s="48">
        <v>110</v>
      </c>
    </row>
    <row r="3542" spans="1:4">
      <c r="A3542" s="519">
        <v>2626</v>
      </c>
      <c r="B3542" s="48">
        <v>98.101357252933227</v>
      </c>
      <c r="C3542" s="48">
        <v>98</v>
      </c>
      <c r="D3542" s="48">
        <v>110</v>
      </c>
    </row>
    <row r="3543" spans="1:4">
      <c r="A3543" s="519">
        <v>2630</v>
      </c>
      <c r="B3543" s="48">
        <v>100.51397089059238</v>
      </c>
      <c r="C3543" s="48">
        <v>98</v>
      </c>
      <c r="D3543" s="48">
        <v>110</v>
      </c>
    </row>
    <row r="3544" spans="1:4">
      <c r="A3544" s="519">
        <v>2634</v>
      </c>
      <c r="B3544" s="48">
        <v>99.065470128599131</v>
      </c>
      <c r="C3544" s="48">
        <v>98</v>
      </c>
      <c r="D3544" s="48">
        <v>110</v>
      </c>
    </row>
    <row r="3545" spans="1:4">
      <c r="A3545" s="519">
        <v>2638</v>
      </c>
      <c r="B3545" s="48">
        <v>101.37674906089202</v>
      </c>
      <c r="C3545" s="48">
        <v>98</v>
      </c>
      <c r="D3545" s="48">
        <v>110</v>
      </c>
    </row>
    <row r="3546" spans="1:4">
      <c r="A3546" s="519">
        <v>2642</v>
      </c>
      <c r="B3546" s="48">
        <v>98.110437865833916</v>
      </c>
      <c r="C3546" s="48">
        <v>98</v>
      </c>
      <c r="D3546" s="48">
        <v>110</v>
      </c>
    </row>
    <row r="3547" spans="1:4">
      <c r="A3547" s="519">
        <v>2646</v>
      </c>
      <c r="B3547" s="48">
        <v>98.686975284906381</v>
      </c>
      <c r="C3547" s="48">
        <v>98</v>
      </c>
      <c r="D3547" s="48">
        <v>110</v>
      </c>
    </row>
    <row r="3548" spans="1:4">
      <c r="A3548" s="519">
        <v>2650</v>
      </c>
      <c r="B3548" s="48">
        <v>98.244716991483187</v>
      </c>
      <c r="C3548" s="48">
        <v>98</v>
      </c>
      <c r="D3548" s="48">
        <v>110</v>
      </c>
    </row>
    <row r="3549" spans="1:4">
      <c r="A3549" s="519">
        <v>2654</v>
      </c>
      <c r="B3549" s="48">
        <v>100.60757147602604</v>
      </c>
      <c r="C3549" s="48">
        <v>98</v>
      </c>
      <c r="D3549" s="48">
        <v>110</v>
      </c>
    </row>
    <row r="3550" spans="1:4">
      <c r="A3550" s="519">
        <v>2658</v>
      </c>
      <c r="B3550" s="48">
        <v>100.59698895373161</v>
      </c>
      <c r="C3550" s="48">
        <v>98</v>
      </c>
      <c r="D3550" s="48">
        <v>110</v>
      </c>
    </row>
    <row r="3551" spans="1:4">
      <c r="A3551" s="519">
        <v>2662</v>
      </c>
      <c r="B3551" s="48">
        <v>98.879852061280218</v>
      </c>
      <c r="C3551" s="48">
        <v>98</v>
      </c>
      <c r="D3551" s="48">
        <v>110</v>
      </c>
    </row>
    <row r="3552" spans="1:4">
      <c r="A3552" s="519">
        <v>2666</v>
      </c>
      <c r="B3552" s="48">
        <v>101.13045595639191</v>
      </c>
      <c r="C3552" s="48">
        <v>98</v>
      </c>
      <c r="D3552" s="48">
        <v>110</v>
      </c>
    </row>
    <row r="3553" spans="1:4">
      <c r="A3553" s="519">
        <v>2670</v>
      </c>
      <c r="B3553" s="48">
        <v>98.77385983002543</v>
      </c>
      <c r="C3553" s="48">
        <v>98</v>
      </c>
      <c r="D3553" s="48">
        <v>110</v>
      </c>
    </row>
    <row r="3554" spans="1:4">
      <c r="A3554" s="519">
        <v>2674</v>
      </c>
      <c r="B3554" s="48">
        <v>97.402054692984734</v>
      </c>
      <c r="C3554" s="48">
        <v>98</v>
      </c>
      <c r="D3554" s="48">
        <v>110</v>
      </c>
    </row>
    <row r="3555" spans="1:4">
      <c r="A3555" s="519">
        <v>2678</v>
      </c>
      <c r="B3555" s="48">
        <v>98.750544746860626</v>
      </c>
      <c r="C3555" s="48">
        <v>98</v>
      </c>
      <c r="D3555" s="48">
        <v>110</v>
      </c>
    </row>
    <row r="3556" spans="1:4">
      <c r="A3556" s="519">
        <v>2682</v>
      </c>
      <c r="B3556" s="48">
        <v>99.458120928095894</v>
      </c>
      <c r="C3556" s="48">
        <v>98</v>
      </c>
      <c r="D3556" s="48">
        <v>110</v>
      </c>
    </row>
    <row r="3557" spans="1:4">
      <c r="A3557" s="519">
        <v>2686</v>
      </c>
      <c r="B3557" s="48">
        <v>102.43636267972597</v>
      </c>
      <c r="C3557" s="48">
        <v>98</v>
      </c>
      <c r="D3557" s="48">
        <v>110</v>
      </c>
    </row>
    <row r="3558" spans="1:4">
      <c r="A3558" s="519">
        <v>2690</v>
      </c>
      <c r="B3558" s="48">
        <v>100.66503574728331</v>
      </c>
      <c r="C3558" s="48">
        <v>98</v>
      </c>
      <c r="D3558" s="48">
        <v>110</v>
      </c>
    </row>
    <row r="3559" spans="1:4">
      <c r="A3559" s="519">
        <v>2694</v>
      </c>
      <c r="B3559" s="48">
        <v>101.11967121499237</v>
      </c>
      <c r="C3559" s="48">
        <v>98</v>
      </c>
      <c r="D3559" s="48">
        <v>110</v>
      </c>
    </row>
    <row r="3560" spans="1:4">
      <c r="A3560" s="519">
        <v>2698</v>
      </c>
      <c r="B3560" s="48">
        <v>97.774601022703507</v>
      </c>
      <c r="C3560" s="48">
        <v>98</v>
      </c>
      <c r="D3560" s="48">
        <v>110</v>
      </c>
    </row>
    <row r="3561" spans="1:4">
      <c r="A3561" s="519">
        <v>2702</v>
      </c>
      <c r="B3561" s="48">
        <v>99.676361540732032</v>
      </c>
      <c r="C3561" s="48">
        <v>98</v>
      </c>
      <c r="D3561" s="48">
        <v>110</v>
      </c>
    </row>
    <row r="3562" spans="1:4">
      <c r="A3562" s="519">
        <v>2706</v>
      </c>
      <c r="B3562" s="48">
        <v>99.595205815758334</v>
      </c>
      <c r="C3562" s="48">
        <v>98</v>
      </c>
      <c r="D3562" s="48">
        <v>110</v>
      </c>
    </row>
    <row r="3563" spans="1:4">
      <c r="A3563" s="519">
        <v>2710</v>
      </c>
      <c r="B3563" s="48">
        <v>100.30367480917302</v>
      </c>
      <c r="C3563" s="48">
        <v>98</v>
      </c>
      <c r="D3563" s="48">
        <v>110</v>
      </c>
    </row>
    <row r="3564" spans="1:4">
      <c r="A3564" s="519">
        <v>2714</v>
      </c>
      <c r="B3564" s="48">
        <v>100.15351342669867</v>
      </c>
      <c r="C3564" s="48">
        <v>98</v>
      </c>
      <c r="D3564" s="48">
        <v>110</v>
      </c>
    </row>
    <row r="3565" spans="1:4">
      <c r="A3565" s="519">
        <v>2718</v>
      </c>
      <c r="B3565" s="48">
        <v>99.663608203668687</v>
      </c>
      <c r="C3565" s="48">
        <v>98</v>
      </c>
      <c r="D3565" s="48">
        <v>110</v>
      </c>
    </row>
    <row r="3566" spans="1:4">
      <c r="A3566" s="519">
        <v>2722</v>
      </c>
      <c r="B3566" s="48">
        <v>102.19467302853273</v>
      </c>
      <c r="C3566" s="48">
        <v>98</v>
      </c>
      <c r="D3566" s="48">
        <v>110</v>
      </c>
    </row>
    <row r="3567" spans="1:4">
      <c r="A3567" s="519">
        <v>2726</v>
      </c>
      <c r="B3567" s="48">
        <v>101.22814740326814</v>
      </c>
      <c r="C3567" s="48">
        <v>98</v>
      </c>
      <c r="D3567" s="48">
        <v>110</v>
      </c>
    </row>
    <row r="3568" spans="1:4">
      <c r="A3568" s="519">
        <v>2730</v>
      </c>
      <c r="B3568" s="48">
        <v>100.23725279949009</v>
      </c>
      <c r="C3568" s="48">
        <v>98</v>
      </c>
      <c r="D3568" s="48">
        <v>110</v>
      </c>
    </row>
    <row r="3569" spans="1:4">
      <c r="A3569" s="519">
        <v>2734</v>
      </c>
      <c r="B3569" s="48">
        <v>100.92685013033234</v>
      </c>
      <c r="C3569" s="48">
        <v>98</v>
      </c>
      <c r="D3569" s="48">
        <v>110</v>
      </c>
    </row>
    <row r="3570" spans="1:4">
      <c r="A3570" s="519">
        <v>2741</v>
      </c>
      <c r="B3570" s="48">
        <v>99.832830847081681</v>
      </c>
      <c r="C3570" s="48">
        <v>98</v>
      </c>
      <c r="D3570" s="48">
        <v>110</v>
      </c>
    </row>
    <row r="3571" spans="1:4">
      <c r="A3571" s="519">
        <v>2745</v>
      </c>
      <c r="B3571" s="48">
        <v>100.43100637386202</v>
      </c>
      <c r="C3571" s="48">
        <v>98</v>
      </c>
      <c r="D3571" s="48">
        <v>110</v>
      </c>
    </row>
    <row r="3572" spans="1:4">
      <c r="A3572" s="519">
        <v>2749</v>
      </c>
      <c r="B3572" s="48">
        <v>100.65151711660872</v>
      </c>
      <c r="C3572" s="48">
        <v>98</v>
      </c>
      <c r="D3572" s="48">
        <v>110</v>
      </c>
    </row>
    <row r="3573" spans="1:4">
      <c r="A3573" s="519">
        <v>2753</v>
      </c>
      <c r="B3573" s="48">
        <v>99.083828640582226</v>
      </c>
      <c r="C3573" s="48">
        <v>98</v>
      </c>
      <c r="D3573" s="48">
        <v>110</v>
      </c>
    </row>
    <row r="3574" spans="1:4">
      <c r="A3574" s="519">
        <v>2757</v>
      </c>
      <c r="B3574" s="48">
        <v>98.654380848531858</v>
      </c>
      <c r="C3574" s="48">
        <v>98</v>
      </c>
      <c r="D3574" s="48">
        <v>110</v>
      </c>
    </row>
    <row r="3575" spans="1:4">
      <c r="A3575" s="519">
        <v>2761</v>
      </c>
      <c r="B3575" s="48">
        <v>98.59425005852269</v>
      </c>
      <c r="C3575" s="48">
        <v>98</v>
      </c>
      <c r="D3575" s="48">
        <v>110</v>
      </c>
    </row>
    <row r="3576" spans="1:4">
      <c r="A3576" s="519">
        <v>2765</v>
      </c>
      <c r="B3576" s="48">
        <v>99.542190875642945</v>
      </c>
      <c r="C3576" s="48">
        <v>98</v>
      </c>
      <c r="D3576" s="48">
        <v>110</v>
      </c>
    </row>
    <row r="3577" spans="1:4">
      <c r="A3577" s="519">
        <v>2769</v>
      </c>
      <c r="B3577" s="48">
        <v>100.75942297475864</v>
      </c>
      <c r="C3577" s="48">
        <v>98</v>
      </c>
      <c r="D3577" s="48">
        <v>110</v>
      </c>
    </row>
    <row r="3578" spans="1:4">
      <c r="A3578" s="519">
        <v>2773</v>
      </c>
      <c r="B3578" s="48">
        <v>96.130973815071485</v>
      </c>
      <c r="C3578" s="48">
        <v>98</v>
      </c>
      <c r="D3578" s="48">
        <v>110</v>
      </c>
    </row>
    <row r="3579" spans="1:4">
      <c r="A3579" s="519">
        <v>2777</v>
      </c>
      <c r="B3579" s="48">
        <v>99.663547324887887</v>
      </c>
      <c r="C3579" s="48">
        <v>98</v>
      </c>
      <c r="D3579" s="48">
        <v>110</v>
      </c>
    </row>
    <row r="3580" spans="1:4">
      <c r="A3580" s="519">
        <v>2781</v>
      </c>
      <c r="B3580" s="48">
        <v>98.359770257885756</v>
      </c>
      <c r="C3580" s="48">
        <v>98</v>
      </c>
      <c r="D3580" s="48">
        <v>110</v>
      </c>
    </row>
    <row r="3581" spans="1:4">
      <c r="A3581" s="519">
        <v>2785</v>
      </c>
      <c r="B3581" s="48">
        <v>99.136794596676452</v>
      </c>
      <c r="C3581" s="48">
        <v>98</v>
      </c>
      <c r="D3581" s="48">
        <v>110</v>
      </c>
    </row>
    <row r="3582" spans="1:4">
      <c r="A3582" s="519">
        <v>2789</v>
      </c>
      <c r="B3582" s="48">
        <v>99.08437172663001</v>
      </c>
      <c r="C3582" s="48">
        <v>98</v>
      </c>
      <c r="D3582" s="48">
        <v>110</v>
      </c>
    </row>
    <row r="3583" spans="1:4">
      <c r="A3583" s="519">
        <v>2793</v>
      </c>
      <c r="B3583" s="48">
        <v>101.02340118709296</v>
      </c>
      <c r="C3583" s="48">
        <v>98</v>
      </c>
      <c r="D3583" s="48">
        <v>110</v>
      </c>
    </row>
    <row r="3584" spans="1:4">
      <c r="A3584" s="519">
        <v>2797</v>
      </c>
      <c r="B3584" s="48">
        <v>102.11506015328528</v>
      </c>
      <c r="C3584" s="48">
        <v>98</v>
      </c>
      <c r="D3584" s="48">
        <v>110</v>
      </c>
    </row>
    <row r="3585" spans="1:4">
      <c r="A3585" s="519">
        <v>2801</v>
      </c>
      <c r="B3585" s="48">
        <v>99.73168684590388</v>
      </c>
      <c r="C3585" s="48">
        <v>98</v>
      </c>
      <c r="D3585" s="48">
        <v>110</v>
      </c>
    </row>
    <row r="3586" spans="1:4">
      <c r="A3586" s="519">
        <v>2805</v>
      </c>
      <c r="B3586" s="48">
        <v>100.53695380012391</v>
      </c>
      <c r="C3586" s="48">
        <v>98</v>
      </c>
      <c r="D3586" s="48">
        <v>110</v>
      </c>
    </row>
    <row r="3587" spans="1:4">
      <c r="A3587" s="519">
        <v>2809</v>
      </c>
      <c r="B3587" s="48">
        <v>100.21058521802375</v>
      </c>
      <c r="C3587" s="48">
        <v>98</v>
      </c>
      <c r="D3587" s="48">
        <v>110</v>
      </c>
    </row>
    <row r="3588" spans="1:4">
      <c r="A3588" s="519">
        <v>2813</v>
      </c>
      <c r="B3588" s="48">
        <v>98.747981471938076</v>
      </c>
      <c r="C3588" s="48">
        <v>98</v>
      </c>
      <c r="D3588" s="48">
        <v>110</v>
      </c>
    </row>
    <row r="3589" spans="1:4">
      <c r="A3589" s="519">
        <v>2817</v>
      </c>
      <c r="B3589" s="48">
        <v>101.02461740538978</v>
      </c>
      <c r="C3589" s="48">
        <v>98</v>
      </c>
      <c r="D3589" s="48">
        <v>110</v>
      </c>
    </row>
    <row r="3590" spans="1:4">
      <c r="A3590" s="519">
        <v>2821</v>
      </c>
      <c r="B3590" s="48">
        <v>101.08077209040931</v>
      </c>
      <c r="C3590" s="48">
        <v>98</v>
      </c>
      <c r="D3590" s="48">
        <v>110</v>
      </c>
    </row>
    <row r="3591" spans="1:4">
      <c r="A3591" s="519">
        <v>2825</v>
      </c>
      <c r="B3591" s="48">
        <v>98.733976955402454</v>
      </c>
      <c r="C3591" s="48">
        <v>98</v>
      </c>
      <c r="D3591" s="48">
        <v>110</v>
      </c>
    </row>
    <row r="3592" spans="1:4">
      <c r="A3592" s="519">
        <v>2829</v>
      </c>
      <c r="B3592" s="48">
        <v>99.23323146582112</v>
      </c>
      <c r="C3592" s="48">
        <v>98</v>
      </c>
      <c r="D3592" s="48">
        <v>110</v>
      </c>
    </row>
    <row r="3593" spans="1:4">
      <c r="A3593" s="519">
        <v>2833</v>
      </c>
      <c r="B3593" s="48">
        <v>99.871676419570903</v>
      </c>
      <c r="C3593" s="48">
        <v>98</v>
      </c>
      <c r="D3593" s="48">
        <v>110</v>
      </c>
    </row>
    <row r="3594" spans="1:4">
      <c r="A3594" s="519">
        <v>2837</v>
      </c>
      <c r="B3594" s="48">
        <v>99.482955931577465</v>
      </c>
      <c r="C3594" s="48">
        <v>98</v>
      </c>
      <c r="D3594" s="48">
        <v>110</v>
      </c>
    </row>
    <row r="3595" spans="1:4">
      <c r="A3595" s="519">
        <v>2841</v>
      </c>
      <c r="B3595" s="48">
        <v>102.42770560076173</v>
      </c>
      <c r="C3595" s="48">
        <v>98</v>
      </c>
      <c r="D3595" s="48">
        <v>110</v>
      </c>
    </row>
    <row r="3596" spans="1:4">
      <c r="A3596" s="519">
        <v>2845</v>
      </c>
      <c r="B3596" s="48">
        <v>100.09325933021611</v>
      </c>
      <c r="C3596" s="48">
        <v>98</v>
      </c>
      <c r="D3596" s="48">
        <v>110</v>
      </c>
    </row>
    <row r="3597" spans="1:4">
      <c r="A3597" s="519">
        <v>2849</v>
      </c>
      <c r="B3597" s="48">
        <v>101.74647385703229</v>
      </c>
      <c r="C3597" s="48">
        <v>98</v>
      </c>
      <c r="D3597" s="48">
        <v>110</v>
      </c>
    </row>
    <row r="3598" spans="1:4">
      <c r="A3598" s="519">
        <v>2853</v>
      </c>
      <c r="B3598" s="48">
        <v>103.38933421686693</v>
      </c>
      <c r="C3598" s="48">
        <v>98</v>
      </c>
      <c r="D3598" s="48">
        <v>110</v>
      </c>
    </row>
    <row r="3599" spans="1:4">
      <c r="A3599" s="519">
        <v>2857</v>
      </c>
      <c r="B3599" s="48">
        <v>96.903745843289713</v>
      </c>
      <c r="C3599" s="48">
        <v>98</v>
      </c>
      <c r="D3599" s="48">
        <v>110</v>
      </c>
    </row>
    <row r="3600" spans="1:4">
      <c r="A3600" s="519">
        <v>2861</v>
      </c>
      <c r="B3600" s="48">
        <v>99.21728728545753</v>
      </c>
      <c r="C3600" s="48">
        <v>98</v>
      </c>
      <c r="D3600" s="48">
        <v>110</v>
      </c>
    </row>
    <row r="3601" spans="1:4">
      <c r="A3601" s="519">
        <v>2865</v>
      </c>
      <c r="B3601" s="48">
        <v>99.510564801209838</v>
      </c>
      <c r="C3601" s="48">
        <v>98</v>
      </c>
      <c r="D3601" s="48">
        <v>110</v>
      </c>
    </row>
    <row r="3602" spans="1:4">
      <c r="A3602" s="519">
        <v>2869</v>
      </c>
      <c r="B3602" s="48">
        <v>100.12149464516071</v>
      </c>
      <c r="C3602" s="48">
        <v>98</v>
      </c>
      <c r="D3602" s="48">
        <v>110</v>
      </c>
    </row>
    <row r="3603" spans="1:4">
      <c r="A3603" s="519">
        <v>2873</v>
      </c>
      <c r="B3603" s="48">
        <v>100.0690913785719</v>
      </c>
      <c r="C3603" s="48">
        <v>98</v>
      </c>
      <c r="D3603" s="48">
        <v>110</v>
      </c>
    </row>
    <row r="3604" spans="1:4">
      <c r="A3604" s="519">
        <v>2877</v>
      </c>
      <c r="B3604" s="48">
        <v>100.41401747862824</v>
      </c>
      <c r="C3604" s="48">
        <v>98</v>
      </c>
      <c r="D3604" s="48">
        <v>110</v>
      </c>
    </row>
    <row r="3605" spans="1:4">
      <c r="A3605" s="519">
        <v>2881</v>
      </c>
      <c r="B3605" s="48">
        <v>97.146691294129312</v>
      </c>
      <c r="C3605" s="48">
        <v>98</v>
      </c>
      <c r="D3605" s="48">
        <v>110</v>
      </c>
    </row>
    <row r="3606" spans="1:4">
      <c r="A3606" s="519">
        <v>2885</v>
      </c>
      <c r="B3606" s="48">
        <v>98.584901867748542</v>
      </c>
      <c r="C3606" s="48">
        <v>98</v>
      </c>
      <c r="D3606" s="48">
        <v>110</v>
      </c>
    </row>
    <row r="3607" spans="1:4">
      <c r="A3607" s="519">
        <v>2889</v>
      </c>
      <c r="B3607" s="48">
        <v>99.826112437556375</v>
      </c>
      <c r="C3607" s="48">
        <v>98</v>
      </c>
      <c r="D3607" s="48">
        <v>110</v>
      </c>
    </row>
    <row r="3608" spans="1:4">
      <c r="A3608" s="519">
        <v>2893</v>
      </c>
      <c r="B3608" s="48">
        <v>99.852589062085883</v>
      </c>
      <c r="C3608" s="48">
        <v>98</v>
      </c>
      <c r="D3608" s="48">
        <v>110</v>
      </c>
    </row>
    <row r="3609" spans="1:4">
      <c r="A3609" s="519">
        <v>2897</v>
      </c>
      <c r="B3609" s="48">
        <v>99.890809967297074</v>
      </c>
      <c r="C3609" s="48">
        <v>98</v>
      </c>
      <c r="D3609" s="48">
        <v>110</v>
      </c>
    </row>
    <row r="3610" spans="1:4">
      <c r="A3610" s="519">
        <v>2901</v>
      </c>
      <c r="B3610" s="48">
        <v>100.62787080746666</v>
      </c>
      <c r="C3610" s="48">
        <v>98</v>
      </c>
      <c r="D3610" s="48">
        <v>110</v>
      </c>
    </row>
    <row r="3611" spans="1:4">
      <c r="A3611" s="519">
        <v>2905</v>
      </c>
      <c r="B3611" s="48">
        <v>95.440157389981792</v>
      </c>
      <c r="C3611" s="48">
        <v>98</v>
      </c>
      <c r="D3611" s="48">
        <v>110</v>
      </c>
    </row>
    <row r="3612" spans="1:4">
      <c r="A3612" s="519">
        <v>2909</v>
      </c>
      <c r="B3612" s="48">
        <v>96.885791288985359</v>
      </c>
      <c r="C3612" s="48">
        <v>98</v>
      </c>
      <c r="D3612" s="48">
        <v>110</v>
      </c>
    </row>
    <row r="3613" spans="1:4">
      <c r="A3613" s="519">
        <v>2913</v>
      </c>
      <c r="B3613" s="48">
        <v>103.77488571119942</v>
      </c>
      <c r="C3613" s="48">
        <v>98</v>
      </c>
      <c r="D3613" s="48">
        <v>110</v>
      </c>
    </row>
    <row r="3614" spans="1:4">
      <c r="A3614" s="519">
        <v>2917</v>
      </c>
      <c r="B3614" s="48">
        <v>97.160036989100035</v>
      </c>
      <c r="C3614" s="48">
        <v>98</v>
      </c>
      <c r="D3614" s="48">
        <v>110</v>
      </c>
    </row>
    <row r="3615" spans="1:4">
      <c r="A3615" s="519">
        <v>2921</v>
      </c>
      <c r="B3615" s="48">
        <v>99.349933149898121</v>
      </c>
      <c r="C3615" s="48">
        <v>98</v>
      </c>
      <c r="D3615" s="48">
        <v>110</v>
      </c>
    </row>
    <row r="3616" spans="1:4">
      <c r="A3616" s="519">
        <v>2925</v>
      </c>
      <c r="B3616" s="48">
        <v>99.89180672210297</v>
      </c>
      <c r="C3616" s="48">
        <v>98</v>
      </c>
      <c r="D3616" s="48">
        <v>110</v>
      </c>
    </row>
    <row r="3617" spans="1:4">
      <c r="A3617" s="519">
        <v>2929</v>
      </c>
      <c r="B3617" s="48">
        <v>98.16544417647323</v>
      </c>
      <c r="C3617" s="48">
        <v>98</v>
      </c>
      <c r="D3617" s="48">
        <v>110</v>
      </c>
    </row>
    <row r="3618" spans="1:4">
      <c r="A3618" s="519">
        <v>2933</v>
      </c>
      <c r="B3618" s="48">
        <v>100.57707642250442</v>
      </c>
      <c r="C3618" s="48">
        <v>98</v>
      </c>
      <c r="D3618" s="48">
        <v>110</v>
      </c>
    </row>
    <row r="3619" spans="1:4">
      <c r="A3619" s="519">
        <v>2937</v>
      </c>
      <c r="B3619" s="48">
        <v>100.32958676436006</v>
      </c>
      <c r="C3619" s="48">
        <v>98</v>
      </c>
      <c r="D3619" s="48">
        <v>110</v>
      </c>
    </row>
    <row r="3620" spans="1:4">
      <c r="A3620" s="519">
        <v>2941</v>
      </c>
      <c r="B3620" s="48">
        <v>100.55071562401798</v>
      </c>
      <c r="C3620" s="48">
        <v>98</v>
      </c>
      <c r="D3620" s="48">
        <v>110</v>
      </c>
    </row>
    <row r="3621" spans="1:4">
      <c r="A3621" s="519">
        <v>2945</v>
      </c>
      <c r="B3621" s="48">
        <v>100.35459133585259</v>
      </c>
      <c r="C3621" s="48">
        <v>98</v>
      </c>
      <c r="D3621" s="48">
        <v>110</v>
      </c>
    </row>
    <row r="3622" spans="1:4">
      <c r="A3622" s="519">
        <v>2949</v>
      </c>
      <c r="B3622" s="48">
        <v>101.20835781196989</v>
      </c>
      <c r="C3622" s="48">
        <v>98</v>
      </c>
      <c r="D3622" s="48">
        <v>110</v>
      </c>
    </row>
    <row r="3623" spans="1:4">
      <c r="A3623" s="519">
        <v>2953</v>
      </c>
      <c r="B3623" s="48">
        <v>97.382633656368299</v>
      </c>
      <c r="C3623" s="48">
        <v>98</v>
      </c>
      <c r="D3623" s="48">
        <v>110</v>
      </c>
    </row>
    <row r="3624" spans="1:4">
      <c r="A3624" s="519">
        <v>2957</v>
      </c>
      <c r="B3624" s="48">
        <v>100.46096418549124</v>
      </c>
      <c r="C3624" s="48">
        <v>98</v>
      </c>
      <c r="D3624" s="48">
        <v>110</v>
      </c>
    </row>
    <row r="3625" spans="1:4">
      <c r="A3625" s="519">
        <v>2961</v>
      </c>
      <c r="B3625" s="48">
        <v>99.848193218907994</v>
      </c>
      <c r="C3625" s="48">
        <v>98</v>
      </c>
      <c r="D3625" s="48">
        <v>110</v>
      </c>
    </row>
    <row r="3626" spans="1:4">
      <c r="A3626" s="519">
        <v>2965</v>
      </c>
      <c r="B3626" s="48">
        <v>96.074563058256373</v>
      </c>
      <c r="C3626" s="48">
        <v>98</v>
      </c>
      <c r="D3626" s="48">
        <v>110</v>
      </c>
    </row>
    <row r="3627" spans="1:4">
      <c r="A3627" s="519">
        <v>2969</v>
      </c>
      <c r="B3627" s="48">
        <v>98.972385252830435</v>
      </c>
      <c r="C3627" s="48">
        <v>98</v>
      </c>
      <c r="D3627" s="48">
        <v>110</v>
      </c>
    </row>
    <row r="3628" spans="1:4">
      <c r="A3628" s="519">
        <v>2973</v>
      </c>
      <c r="B3628" s="48">
        <v>97.686532866071801</v>
      </c>
      <c r="C3628" s="48">
        <v>98</v>
      </c>
      <c r="D3628" s="48">
        <v>110</v>
      </c>
    </row>
    <row r="3629" spans="1:4">
      <c r="A3629" s="519">
        <v>2977</v>
      </c>
      <c r="B3629" s="48">
        <v>96.572255356163595</v>
      </c>
      <c r="C3629" s="48">
        <v>98</v>
      </c>
      <c r="D3629" s="48">
        <v>110</v>
      </c>
    </row>
    <row r="3630" spans="1:4">
      <c r="A3630" s="519">
        <v>2981</v>
      </c>
      <c r="B3630" s="48">
        <v>97.34063790027065</v>
      </c>
      <c r="C3630" s="48">
        <v>98</v>
      </c>
      <c r="D3630" s="48">
        <v>110</v>
      </c>
    </row>
    <row r="3631" spans="1:4">
      <c r="A3631" s="519">
        <v>2985</v>
      </c>
      <c r="B3631" s="48">
        <v>100.01997615150205</v>
      </c>
      <c r="C3631" s="48">
        <v>98</v>
      </c>
      <c r="D3631" s="48">
        <v>110</v>
      </c>
    </row>
    <row r="3632" spans="1:4">
      <c r="A3632" s="519">
        <v>2989</v>
      </c>
      <c r="B3632" s="48">
        <v>99.61334684432056</v>
      </c>
      <c r="C3632" s="48">
        <v>98</v>
      </c>
      <c r="D3632" s="48">
        <v>110</v>
      </c>
    </row>
    <row r="3633" spans="1:4">
      <c r="A3633" s="519">
        <v>2993</v>
      </c>
      <c r="B3633" s="48">
        <v>98.102194557792799</v>
      </c>
      <c r="C3633" s="48">
        <v>98</v>
      </c>
      <c r="D3633" s="48">
        <v>110</v>
      </c>
    </row>
    <row r="3634" spans="1:4">
      <c r="A3634" s="519">
        <v>2997</v>
      </c>
      <c r="B3634" s="48">
        <v>98.599563782962079</v>
      </c>
      <c r="C3634" s="48">
        <v>98</v>
      </c>
      <c r="D3634" s="48">
        <v>110</v>
      </c>
    </row>
    <row r="3635" spans="1:4">
      <c r="A3635" s="519">
        <v>3001</v>
      </c>
      <c r="B3635" s="48">
        <v>97.739377858213359</v>
      </c>
      <c r="C3635" s="48">
        <v>98</v>
      </c>
      <c r="D3635" s="48">
        <v>110</v>
      </c>
    </row>
    <row r="3636" spans="1:4">
      <c r="A3636" s="519">
        <v>3005</v>
      </c>
      <c r="B3636" s="48">
        <v>99.839313219370595</v>
      </c>
      <c r="C3636" s="48">
        <v>98</v>
      </c>
      <c r="D3636" s="48">
        <v>110</v>
      </c>
    </row>
    <row r="3637" spans="1:4">
      <c r="A3637" s="519">
        <v>3009</v>
      </c>
      <c r="B3637" s="48">
        <v>99.499575125323773</v>
      </c>
      <c r="C3637" s="48">
        <v>98</v>
      </c>
      <c r="D3637" s="48">
        <v>110</v>
      </c>
    </row>
    <row r="3638" spans="1:4">
      <c r="A3638" s="519">
        <v>3013</v>
      </c>
      <c r="B3638" s="48">
        <v>100.64918744164237</v>
      </c>
      <c r="C3638" s="48">
        <v>98</v>
      </c>
      <c r="D3638" s="48">
        <v>110</v>
      </c>
    </row>
    <row r="3639" spans="1:4">
      <c r="A3639" s="519">
        <v>3017</v>
      </c>
      <c r="B3639" s="48">
        <v>96.899862227055053</v>
      </c>
      <c r="C3639" s="48">
        <v>98</v>
      </c>
      <c r="D3639" s="48">
        <v>110</v>
      </c>
    </row>
    <row r="3640" spans="1:4">
      <c r="A3640" s="519">
        <v>3021</v>
      </c>
      <c r="B3640" s="48">
        <v>96.710393181841184</v>
      </c>
      <c r="C3640" s="48">
        <v>98</v>
      </c>
      <c r="D3640" s="48">
        <v>110</v>
      </c>
    </row>
    <row r="3641" spans="1:4">
      <c r="A3641" s="519">
        <v>3025</v>
      </c>
      <c r="B3641" s="48">
        <v>96.944022810941803</v>
      </c>
      <c r="C3641" s="48">
        <v>98</v>
      </c>
      <c r="D3641" s="48">
        <v>110</v>
      </c>
    </row>
    <row r="3642" spans="1:4">
      <c r="A3642" s="519">
        <v>3029</v>
      </c>
      <c r="B3642" s="48">
        <v>98.422983119274718</v>
      </c>
      <c r="C3642" s="48">
        <v>98</v>
      </c>
      <c r="D3642" s="48">
        <v>110</v>
      </c>
    </row>
    <row r="3643" spans="1:4">
      <c r="A3643" s="519">
        <v>3033</v>
      </c>
      <c r="B3643" s="48">
        <v>102.79868348638873</v>
      </c>
      <c r="C3643" s="48">
        <v>98</v>
      </c>
      <c r="D3643" s="48">
        <v>110</v>
      </c>
    </row>
    <row r="3644" spans="1:4">
      <c r="A3644" s="519">
        <v>3037</v>
      </c>
      <c r="B3644" s="48">
        <v>98.84393059944783</v>
      </c>
      <c r="C3644" s="48">
        <v>98</v>
      </c>
      <c r="D3644" s="48">
        <v>110</v>
      </c>
    </row>
    <row r="3645" spans="1:4">
      <c r="A3645" s="519">
        <v>3041</v>
      </c>
      <c r="B3645" s="48">
        <v>99.088301617701717</v>
      </c>
      <c r="C3645" s="48">
        <v>98</v>
      </c>
      <c r="D3645" s="48">
        <v>110</v>
      </c>
    </row>
    <row r="3646" spans="1:4">
      <c r="A3646" s="519">
        <v>3045</v>
      </c>
      <c r="B3646" s="48">
        <v>99.490254903099171</v>
      </c>
      <c r="C3646" s="48">
        <v>98</v>
      </c>
      <c r="D3646" s="48">
        <v>110</v>
      </c>
    </row>
    <row r="3647" spans="1:4">
      <c r="A3647" s="519">
        <v>3049</v>
      </c>
      <c r="B3647" s="48">
        <v>100.03318330745753</v>
      </c>
      <c r="C3647" s="48">
        <v>98</v>
      </c>
      <c r="D3647" s="48">
        <v>110</v>
      </c>
    </row>
    <row r="3648" spans="1:4">
      <c r="A3648" s="519">
        <v>3053</v>
      </c>
      <c r="B3648" s="48">
        <v>98.289994364504992</v>
      </c>
      <c r="C3648" s="48">
        <v>98</v>
      </c>
      <c r="D3648" s="48">
        <v>110</v>
      </c>
    </row>
    <row r="3649" spans="1:4">
      <c r="A3649" s="519">
        <v>3057</v>
      </c>
      <c r="B3649" s="48">
        <v>97.898380194423183</v>
      </c>
      <c r="C3649" s="48">
        <v>98</v>
      </c>
      <c r="D3649" s="48">
        <v>110</v>
      </c>
    </row>
    <row r="3650" spans="1:4">
      <c r="A3650" s="519">
        <v>3061</v>
      </c>
      <c r="B3650" s="48">
        <v>97.623729711650824</v>
      </c>
      <c r="C3650" s="48">
        <v>98</v>
      </c>
      <c r="D3650" s="48">
        <v>110</v>
      </c>
    </row>
    <row r="3651" spans="1:4">
      <c r="A3651" s="519">
        <v>3065</v>
      </c>
      <c r="B3651" s="48">
        <v>100.42399912041272</v>
      </c>
      <c r="C3651" s="48">
        <v>98</v>
      </c>
      <c r="D3651" s="48">
        <v>110</v>
      </c>
    </row>
    <row r="3652" spans="1:4">
      <c r="A3652" s="519">
        <v>3069</v>
      </c>
      <c r="B3652" s="48">
        <v>99.342023585728256</v>
      </c>
      <c r="C3652" s="48">
        <v>98</v>
      </c>
      <c r="D3652" s="48">
        <v>110</v>
      </c>
    </row>
    <row r="3653" spans="1:4">
      <c r="A3653" s="519">
        <v>3073</v>
      </c>
      <c r="B3653" s="48">
        <v>100.49097807902669</v>
      </c>
      <c r="C3653" s="48">
        <v>98</v>
      </c>
      <c r="D3653" s="48">
        <v>110</v>
      </c>
    </row>
    <row r="3654" spans="1:4">
      <c r="A3654" s="519">
        <v>3077</v>
      </c>
      <c r="B3654" s="48">
        <v>101.09354530754592</v>
      </c>
      <c r="C3654" s="48">
        <v>98</v>
      </c>
      <c r="D3654" s="48">
        <v>110</v>
      </c>
    </row>
    <row r="3655" spans="1:4">
      <c r="A3655" s="519">
        <v>3081</v>
      </c>
      <c r="B3655" s="48">
        <v>99.237248668503739</v>
      </c>
      <c r="C3655" s="48">
        <v>98</v>
      </c>
      <c r="D3655" s="48">
        <v>110</v>
      </c>
    </row>
    <row r="3656" spans="1:4">
      <c r="A3656" s="519">
        <v>3085</v>
      </c>
      <c r="B3656" s="48">
        <v>100.84945276220884</v>
      </c>
      <c r="C3656" s="48">
        <v>98</v>
      </c>
      <c r="D3656" s="48">
        <v>110</v>
      </c>
    </row>
    <row r="3657" spans="1:4">
      <c r="A3657" s="519">
        <v>3089</v>
      </c>
      <c r="B3657" s="48">
        <v>100.8853565700432</v>
      </c>
      <c r="C3657" s="48">
        <v>98</v>
      </c>
      <c r="D3657" s="48">
        <v>110</v>
      </c>
    </row>
    <row r="3658" spans="1:4">
      <c r="A3658" s="519">
        <v>3093</v>
      </c>
      <c r="B3658" s="48">
        <v>96.797480933462907</v>
      </c>
      <c r="C3658" s="48">
        <v>98</v>
      </c>
      <c r="D3658" s="48">
        <v>110</v>
      </c>
    </row>
    <row r="3659" spans="1:4">
      <c r="A3659" s="519">
        <v>3097</v>
      </c>
      <c r="B3659" s="48">
        <v>98.732195117473751</v>
      </c>
      <c r="C3659" s="48">
        <v>98</v>
      </c>
      <c r="D3659" s="48">
        <v>110</v>
      </c>
    </row>
    <row r="3660" spans="1:4">
      <c r="A3660" s="519">
        <v>3101</v>
      </c>
      <c r="B3660" s="48">
        <v>97.793016723811888</v>
      </c>
      <c r="C3660" s="48">
        <v>98</v>
      </c>
      <c r="D3660" s="48">
        <v>110</v>
      </c>
    </row>
    <row r="3661" spans="1:4">
      <c r="A3661" s="519">
        <v>3105</v>
      </c>
      <c r="B3661" s="48">
        <v>98.74065240387327</v>
      </c>
      <c r="C3661" s="48">
        <v>98</v>
      </c>
      <c r="D3661" s="48">
        <v>110</v>
      </c>
    </row>
    <row r="3662" spans="1:4">
      <c r="A3662" s="519">
        <v>3109</v>
      </c>
      <c r="B3662" s="48">
        <v>101.08554588526697</v>
      </c>
      <c r="C3662" s="48">
        <v>98</v>
      </c>
      <c r="D3662" s="48">
        <v>110</v>
      </c>
    </row>
    <row r="3663" spans="1:4">
      <c r="A3663" s="519">
        <v>3113</v>
      </c>
      <c r="B3663" s="48">
        <v>97.695270406552154</v>
      </c>
      <c r="C3663" s="48">
        <v>98</v>
      </c>
      <c r="D3663" s="48">
        <v>110</v>
      </c>
    </row>
    <row r="3664" spans="1:4">
      <c r="A3664" s="519">
        <v>3117</v>
      </c>
      <c r="B3664" s="48">
        <v>98.169009070618557</v>
      </c>
      <c r="C3664" s="48">
        <v>98</v>
      </c>
      <c r="D3664" s="48">
        <v>110</v>
      </c>
    </row>
    <row r="3665" spans="1:4">
      <c r="A3665" s="519">
        <v>3121</v>
      </c>
      <c r="B3665" s="48">
        <v>99.534827850327801</v>
      </c>
      <c r="C3665" s="48">
        <v>98</v>
      </c>
      <c r="D3665" s="48">
        <v>110</v>
      </c>
    </row>
    <row r="3666" spans="1:4">
      <c r="A3666" s="519">
        <v>3125</v>
      </c>
      <c r="B3666" s="48">
        <v>99.256620776404816</v>
      </c>
      <c r="C3666" s="48">
        <v>98</v>
      </c>
      <c r="D3666" s="48">
        <v>110</v>
      </c>
    </row>
    <row r="3667" spans="1:4">
      <c r="A3667" s="519">
        <v>3129</v>
      </c>
      <c r="B3667" s="48">
        <v>95.141554381355618</v>
      </c>
      <c r="C3667" s="48">
        <v>98</v>
      </c>
      <c r="D3667" s="48">
        <v>110</v>
      </c>
    </row>
    <row r="3668" spans="1:4">
      <c r="A3668" s="519">
        <v>3133</v>
      </c>
      <c r="B3668" s="48">
        <v>96.616349305334154</v>
      </c>
      <c r="C3668" s="48">
        <v>98</v>
      </c>
      <c r="D3668" s="48">
        <v>110</v>
      </c>
    </row>
    <row r="3669" spans="1:4">
      <c r="A3669" s="519">
        <v>3137</v>
      </c>
      <c r="B3669" s="48">
        <v>97.228701564192548</v>
      </c>
      <c r="C3669" s="48">
        <v>98</v>
      </c>
      <c r="D3669" s="48">
        <v>110</v>
      </c>
    </row>
    <row r="3670" spans="1:4">
      <c r="A3670" s="519">
        <v>3141</v>
      </c>
      <c r="B3670" s="48">
        <v>96.687389998069051</v>
      </c>
      <c r="C3670" s="48">
        <v>98</v>
      </c>
      <c r="D3670" s="48">
        <v>110</v>
      </c>
    </row>
    <row r="3671" spans="1:4">
      <c r="A3671" s="519">
        <v>3145</v>
      </c>
      <c r="B3671" s="48">
        <v>96.362164544199459</v>
      </c>
      <c r="C3671" s="48">
        <v>98</v>
      </c>
      <c r="D3671" s="48">
        <v>110</v>
      </c>
    </row>
    <row r="3672" spans="1:4">
      <c r="A3672" s="519">
        <v>3149</v>
      </c>
      <c r="B3672" s="48">
        <v>97.650762814482022</v>
      </c>
      <c r="C3672" s="48">
        <v>98</v>
      </c>
      <c r="D3672" s="48">
        <v>110</v>
      </c>
    </row>
    <row r="3673" spans="1:4">
      <c r="A3673" s="519">
        <v>3153</v>
      </c>
      <c r="B3673" s="48">
        <v>96.947929941392658</v>
      </c>
      <c r="C3673" s="48">
        <v>98</v>
      </c>
      <c r="D3673" s="48">
        <v>110</v>
      </c>
    </row>
    <row r="3674" spans="1:4">
      <c r="A3674" s="519">
        <v>3157</v>
      </c>
      <c r="B3674" s="48">
        <v>99.601112265261378</v>
      </c>
      <c r="C3674" s="48">
        <v>98</v>
      </c>
      <c r="D3674" s="48">
        <v>110</v>
      </c>
    </row>
    <row r="3675" spans="1:4">
      <c r="A3675" s="519">
        <v>3161</v>
      </c>
      <c r="B3675" s="48">
        <v>99.430088498750237</v>
      </c>
      <c r="C3675" s="48">
        <v>98</v>
      </c>
      <c r="D3675" s="48">
        <v>110</v>
      </c>
    </row>
    <row r="3676" spans="1:4">
      <c r="A3676" s="519">
        <v>3165</v>
      </c>
      <c r="B3676" s="48">
        <v>99.926324119545981</v>
      </c>
      <c r="C3676" s="48">
        <v>98</v>
      </c>
      <c r="D3676" s="48">
        <v>110</v>
      </c>
    </row>
    <row r="3677" spans="1:4">
      <c r="A3677" s="519">
        <v>3169</v>
      </c>
      <c r="B3677" s="48">
        <v>97.019017826106037</v>
      </c>
      <c r="C3677" s="48">
        <v>98</v>
      </c>
      <c r="D3677" s="48">
        <v>110</v>
      </c>
    </row>
    <row r="3678" spans="1:4">
      <c r="A3678" s="519">
        <v>3173</v>
      </c>
      <c r="B3678" s="48">
        <v>99.47228024228761</v>
      </c>
      <c r="C3678" s="48">
        <v>98</v>
      </c>
      <c r="D3678" s="48">
        <v>110</v>
      </c>
    </row>
    <row r="3679" spans="1:4">
      <c r="A3679" s="519">
        <v>3177</v>
      </c>
      <c r="B3679" s="48">
        <v>99.331692244396407</v>
      </c>
      <c r="C3679" s="48">
        <v>98</v>
      </c>
      <c r="D3679" s="48">
        <v>110</v>
      </c>
    </row>
    <row r="3680" spans="1:4">
      <c r="A3680" s="519">
        <v>3181</v>
      </c>
      <c r="B3680" s="48">
        <v>99.702839759356053</v>
      </c>
      <c r="C3680" s="48">
        <v>98</v>
      </c>
      <c r="D3680" s="48">
        <v>110</v>
      </c>
    </row>
    <row r="3681" spans="1:4">
      <c r="A3681" s="519">
        <v>3185</v>
      </c>
      <c r="B3681" s="48">
        <v>101.44979691114615</v>
      </c>
      <c r="C3681" s="48">
        <v>98</v>
      </c>
      <c r="D3681" s="48">
        <v>110</v>
      </c>
    </row>
    <row r="3682" spans="1:4">
      <c r="A3682" s="519">
        <v>3189</v>
      </c>
      <c r="B3682" s="48">
        <v>94.659287141674938</v>
      </c>
      <c r="C3682" s="48">
        <v>98</v>
      </c>
      <c r="D3682" s="48">
        <v>110</v>
      </c>
    </row>
    <row r="3683" spans="1:4">
      <c r="A3683" s="519">
        <v>3193</v>
      </c>
      <c r="B3683" s="48">
        <v>97.85421572541064</v>
      </c>
      <c r="C3683" s="48">
        <v>98</v>
      </c>
      <c r="D3683" s="48">
        <v>110</v>
      </c>
    </row>
    <row r="3684" spans="1:4">
      <c r="A3684" s="519">
        <v>3197</v>
      </c>
      <c r="B3684" s="48">
        <v>98.337275193149182</v>
      </c>
      <c r="C3684" s="48">
        <v>98</v>
      </c>
      <c r="D3684" s="48">
        <v>110</v>
      </c>
    </row>
    <row r="3685" spans="1:4">
      <c r="A3685" s="519">
        <v>3201</v>
      </c>
      <c r="B3685" s="48">
        <v>101.526670240466</v>
      </c>
      <c r="C3685" s="48">
        <v>98</v>
      </c>
      <c r="D3685" s="48">
        <v>110</v>
      </c>
    </row>
    <row r="3686" spans="1:4">
      <c r="A3686" s="519">
        <v>3205</v>
      </c>
      <c r="B3686" s="48">
        <v>101.34370536805515</v>
      </c>
      <c r="C3686" s="48">
        <v>98</v>
      </c>
      <c r="D3686" s="48">
        <v>110</v>
      </c>
    </row>
    <row r="3687" spans="1:4">
      <c r="A3687" s="519">
        <v>3209</v>
      </c>
      <c r="B3687" s="48">
        <v>101.35855342965137</v>
      </c>
      <c r="C3687" s="48">
        <v>98</v>
      </c>
      <c r="D3687" s="48">
        <v>110</v>
      </c>
    </row>
    <row r="3688" spans="1:4">
      <c r="A3688" s="519">
        <v>3213</v>
      </c>
      <c r="B3688" s="48">
        <v>100.32103564634704</v>
      </c>
      <c r="C3688" s="48">
        <v>98</v>
      </c>
      <c r="D3688" s="48">
        <v>110</v>
      </c>
    </row>
    <row r="3689" spans="1:4">
      <c r="A3689" s="519">
        <v>3217</v>
      </c>
      <c r="B3689" s="48">
        <v>100.10365041139428</v>
      </c>
      <c r="C3689" s="48">
        <v>98</v>
      </c>
      <c r="D3689" s="48">
        <v>110</v>
      </c>
    </row>
    <row r="3690" spans="1:4">
      <c r="A3690" s="519">
        <v>3221</v>
      </c>
      <c r="B3690" s="48">
        <v>101.91507870218743</v>
      </c>
      <c r="C3690" s="48">
        <v>98</v>
      </c>
      <c r="D3690" s="48">
        <v>110</v>
      </c>
    </row>
    <row r="3691" spans="1:4">
      <c r="A3691" s="519">
        <v>3225</v>
      </c>
      <c r="B3691" s="48">
        <v>99.669715502296754</v>
      </c>
      <c r="C3691" s="48">
        <v>98</v>
      </c>
      <c r="D3691" s="48">
        <v>110</v>
      </c>
    </row>
    <row r="3692" spans="1:4">
      <c r="A3692" s="519">
        <v>3229</v>
      </c>
      <c r="B3692" s="48">
        <v>100.79705890308132</v>
      </c>
      <c r="C3692" s="48">
        <v>98</v>
      </c>
      <c r="D3692" s="48">
        <v>110</v>
      </c>
    </row>
    <row r="3693" spans="1:4">
      <c r="A3693" s="519">
        <v>3233</v>
      </c>
      <c r="B3693" s="48">
        <v>98.616002719929924</v>
      </c>
      <c r="C3693" s="48">
        <v>98</v>
      </c>
      <c r="D3693" s="48">
        <v>110</v>
      </c>
    </row>
    <row r="3694" spans="1:4">
      <c r="A3694" s="519">
        <v>3237</v>
      </c>
      <c r="B3694" s="48">
        <v>99.233847589509523</v>
      </c>
      <c r="C3694" s="48">
        <v>98</v>
      </c>
      <c r="D3694" s="48">
        <v>110</v>
      </c>
    </row>
    <row r="3695" spans="1:4">
      <c r="A3695" s="519">
        <v>3241</v>
      </c>
      <c r="B3695" s="48">
        <v>102.28341590463006</v>
      </c>
      <c r="C3695" s="48">
        <v>98</v>
      </c>
      <c r="D3695" s="48">
        <v>110</v>
      </c>
    </row>
    <row r="3696" spans="1:4">
      <c r="A3696" s="519">
        <v>3245</v>
      </c>
      <c r="B3696" s="48">
        <v>98.52148306590955</v>
      </c>
      <c r="C3696" s="48">
        <v>98</v>
      </c>
      <c r="D3696" s="48">
        <v>110</v>
      </c>
    </row>
    <row r="3697" spans="1:4">
      <c r="A3697" s="519">
        <v>3249</v>
      </c>
      <c r="B3697" s="48">
        <v>96.83702249277367</v>
      </c>
      <c r="C3697" s="48">
        <v>98</v>
      </c>
      <c r="D3697" s="48">
        <v>110</v>
      </c>
    </row>
    <row r="3698" spans="1:4">
      <c r="A3698" s="519">
        <v>3253</v>
      </c>
      <c r="B3698" s="48">
        <v>100.99863618773037</v>
      </c>
      <c r="C3698" s="48">
        <v>98</v>
      </c>
      <c r="D3698" s="48">
        <v>110</v>
      </c>
    </row>
    <row r="3699" spans="1:4">
      <c r="A3699" s="519">
        <v>3257</v>
      </c>
      <c r="B3699" s="48">
        <v>99.63924036839515</v>
      </c>
      <c r="C3699" s="48">
        <v>98</v>
      </c>
      <c r="D3699" s="48">
        <v>110</v>
      </c>
    </row>
    <row r="3700" spans="1:4">
      <c r="A3700" s="519">
        <v>3261</v>
      </c>
      <c r="B3700" s="48">
        <v>97.50812334338066</v>
      </c>
      <c r="C3700" s="48">
        <v>98</v>
      </c>
      <c r="D3700" s="48">
        <v>110</v>
      </c>
    </row>
    <row r="3701" spans="1:4">
      <c r="A3701" s="519">
        <v>3265</v>
      </c>
      <c r="B3701" s="48">
        <v>98.900798425856692</v>
      </c>
      <c r="C3701" s="48">
        <v>98</v>
      </c>
      <c r="D3701" s="48">
        <v>110</v>
      </c>
    </row>
    <row r="3702" spans="1:4">
      <c r="A3702" s="519">
        <v>3269</v>
      </c>
      <c r="B3702" s="48">
        <v>99.738588077245623</v>
      </c>
      <c r="C3702" s="48">
        <v>98</v>
      </c>
      <c r="D3702" s="48">
        <v>110</v>
      </c>
    </row>
    <row r="3703" spans="1:4">
      <c r="A3703" s="519">
        <v>3273</v>
      </c>
      <c r="B3703" s="48">
        <v>99.960613791309015</v>
      </c>
      <c r="C3703" s="48">
        <v>98</v>
      </c>
      <c r="D3703" s="48">
        <v>110</v>
      </c>
    </row>
    <row r="3704" spans="1:4">
      <c r="A3704" s="519">
        <v>3277</v>
      </c>
      <c r="B3704" s="48">
        <v>100.57770889567684</v>
      </c>
      <c r="C3704" s="48">
        <v>98</v>
      </c>
      <c r="D3704" s="48">
        <v>110</v>
      </c>
    </row>
    <row r="3705" spans="1:4">
      <c r="A3705" s="519">
        <v>3286</v>
      </c>
      <c r="B3705" s="48">
        <v>97.800435457121509</v>
      </c>
      <c r="C3705" s="48">
        <v>98</v>
      </c>
      <c r="D3705" s="48">
        <v>110</v>
      </c>
    </row>
    <row r="3706" spans="1:4">
      <c r="A3706" s="519">
        <v>3290</v>
      </c>
      <c r="B3706" s="48">
        <v>98.155027162743096</v>
      </c>
      <c r="C3706" s="48">
        <v>98</v>
      </c>
      <c r="D3706" s="48">
        <v>110</v>
      </c>
    </row>
    <row r="3707" spans="1:4">
      <c r="A3707" s="519">
        <v>3294</v>
      </c>
      <c r="B3707" s="48">
        <v>100.49482984028548</v>
      </c>
      <c r="C3707" s="48">
        <v>98</v>
      </c>
      <c r="D3707" s="48">
        <v>110</v>
      </c>
    </row>
    <row r="3708" spans="1:4">
      <c r="A3708" s="519">
        <v>3298</v>
      </c>
      <c r="B3708" s="48">
        <v>97.204214641453206</v>
      </c>
      <c r="C3708" s="48">
        <v>98</v>
      </c>
      <c r="D3708" s="48">
        <v>110</v>
      </c>
    </row>
    <row r="3709" spans="1:4">
      <c r="A3709" s="519">
        <v>3302</v>
      </c>
      <c r="B3709" s="48">
        <v>97.960035562652365</v>
      </c>
      <c r="C3709" s="48">
        <v>98</v>
      </c>
      <c r="D3709" s="48">
        <v>110</v>
      </c>
    </row>
    <row r="3710" spans="1:4">
      <c r="A3710" s="519">
        <v>3306</v>
      </c>
      <c r="B3710" s="48">
        <v>99.371331193350301</v>
      </c>
      <c r="C3710" s="48">
        <v>98</v>
      </c>
      <c r="D3710" s="48">
        <v>110</v>
      </c>
    </row>
    <row r="3711" spans="1:4">
      <c r="A3711" s="519">
        <v>3310</v>
      </c>
      <c r="B3711" s="48">
        <v>101.00817958596282</v>
      </c>
      <c r="C3711" s="48">
        <v>98</v>
      </c>
      <c r="D3711" s="48">
        <v>110</v>
      </c>
    </row>
    <row r="3712" spans="1:4">
      <c r="A3712" s="519">
        <v>3314</v>
      </c>
      <c r="B3712" s="48">
        <v>100.41131763224894</v>
      </c>
      <c r="C3712" s="48">
        <v>98</v>
      </c>
      <c r="D3712" s="48">
        <v>110</v>
      </c>
    </row>
    <row r="3713" spans="1:4">
      <c r="A3713" s="519">
        <v>3318</v>
      </c>
      <c r="B3713" s="48">
        <v>100.58392849213327</v>
      </c>
      <c r="C3713" s="48">
        <v>98</v>
      </c>
      <c r="D3713" s="48">
        <v>110</v>
      </c>
    </row>
    <row r="3714" spans="1:4">
      <c r="A3714" s="519">
        <v>3322</v>
      </c>
      <c r="B3714" s="48">
        <v>100.37118313500686</v>
      </c>
      <c r="C3714" s="48">
        <v>98</v>
      </c>
      <c r="D3714" s="48">
        <v>110</v>
      </c>
    </row>
    <row r="3715" spans="1:4">
      <c r="A3715" s="519">
        <v>3326</v>
      </c>
      <c r="B3715" s="48">
        <v>99.615930727839867</v>
      </c>
      <c r="C3715" s="48">
        <v>98</v>
      </c>
      <c r="D3715" s="48">
        <v>110</v>
      </c>
    </row>
    <row r="3716" spans="1:4">
      <c r="A3716" s="519">
        <v>3330</v>
      </c>
      <c r="B3716" s="48">
        <v>99.949276458407283</v>
      </c>
      <c r="C3716" s="48">
        <v>98</v>
      </c>
      <c r="D3716" s="48">
        <v>110</v>
      </c>
    </row>
    <row r="3717" spans="1:4">
      <c r="A3717" s="519">
        <v>3334</v>
      </c>
      <c r="B3717" s="48">
        <v>97.364801143510249</v>
      </c>
      <c r="C3717" s="48">
        <v>98</v>
      </c>
      <c r="D3717" s="48">
        <v>110</v>
      </c>
    </row>
    <row r="3718" spans="1:4">
      <c r="A3718" s="519">
        <v>3338</v>
      </c>
      <c r="B3718" s="48">
        <v>97.063194449517681</v>
      </c>
      <c r="C3718" s="48">
        <v>98</v>
      </c>
      <c r="D3718" s="48">
        <v>110</v>
      </c>
    </row>
    <row r="3719" spans="1:4">
      <c r="A3719" s="519">
        <v>3342</v>
      </c>
      <c r="B3719" s="48">
        <v>99.805607644745791</v>
      </c>
      <c r="C3719" s="48">
        <v>98</v>
      </c>
      <c r="D3719" s="48">
        <v>110</v>
      </c>
    </row>
    <row r="3720" spans="1:4">
      <c r="A3720" s="519">
        <v>3346</v>
      </c>
      <c r="B3720" s="48">
        <v>102.1208778126996</v>
      </c>
      <c r="C3720" s="48">
        <v>98</v>
      </c>
      <c r="D3720" s="48">
        <v>110</v>
      </c>
    </row>
    <row r="3721" spans="1:4">
      <c r="A3721" s="519">
        <v>3350</v>
      </c>
      <c r="B3721" s="48">
        <v>97.339345449220929</v>
      </c>
      <c r="C3721" s="48">
        <v>98</v>
      </c>
      <c r="D3721" s="48">
        <v>110</v>
      </c>
    </row>
    <row r="3722" spans="1:4">
      <c r="A3722" s="519">
        <v>3354</v>
      </c>
      <c r="B3722" s="48">
        <v>103.57866212652394</v>
      </c>
      <c r="C3722" s="48">
        <v>98</v>
      </c>
      <c r="D3722" s="48">
        <v>110</v>
      </c>
    </row>
    <row r="3723" spans="1:4">
      <c r="A3723" s="519">
        <v>3358</v>
      </c>
      <c r="B3723" s="48">
        <v>105.71408026873934</v>
      </c>
      <c r="C3723" s="48">
        <v>98</v>
      </c>
      <c r="D3723" s="48">
        <v>110</v>
      </c>
    </row>
    <row r="3724" spans="1:4">
      <c r="A3724" s="519">
        <v>3362</v>
      </c>
      <c r="B3724" s="48">
        <v>103.24703231967831</v>
      </c>
      <c r="C3724" s="48">
        <v>98</v>
      </c>
      <c r="D3724" s="48">
        <v>110</v>
      </c>
    </row>
    <row r="3725" spans="1:4">
      <c r="A3725" s="519">
        <v>3366</v>
      </c>
      <c r="B3725" s="48">
        <v>99.925579238909492</v>
      </c>
      <c r="C3725" s="48">
        <v>98</v>
      </c>
      <c r="D3725" s="48">
        <v>110</v>
      </c>
    </row>
    <row r="3726" spans="1:4">
      <c r="A3726" s="519">
        <v>3370</v>
      </c>
      <c r="B3726" s="48">
        <v>99.036295165165953</v>
      </c>
      <c r="C3726" s="48">
        <v>98</v>
      </c>
      <c r="D3726" s="48">
        <v>110</v>
      </c>
    </row>
    <row r="3727" spans="1:4">
      <c r="A3727" s="519">
        <v>3374</v>
      </c>
      <c r="B3727" s="48">
        <v>96.670726815110896</v>
      </c>
      <c r="C3727" s="48">
        <v>98</v>
      </c>
      <c r="D3727" s="48">
        <v>110</v>
      </c>
    </row>
    <row r="3728" spans="1:4">
      <c r="A3728" s="519">
        <v>3378</v>
      </c>
      <c r="B3728" s="48">
        <v>100.5283062536934</v>
      </c>
      <c r="C3728" s="48">
        <v>98</v>
      </c>
      <c r="D3728" s="48">
        <v>110</v>
      </c>
    </row>
    <row r="3729" spans="1:4">
      <c r="A3729" s="519">
        <v>3382</v>
      </c>
      <c r="B3729" s="48">
        <v>98.188023613995497</v>
      </c>
      <c r="C3729" s="48">
        <v>98</v>
      </c>
      <c r="D3729" s="48">
        <v>110</v>
      </c>
    </row>
    <row r="3730" spans="1:4">
      <c r="A3730" s="519">
        <v>3386</v>
      </c>
      <c r="B3730" s="48">
        <v>99.707126099218584</v>
      </c>
      <c r="C3730" s="48">
        <v>98</v>
      </c>
      <c r="D3730" s="48">
        <v>110</v>
      </c>
    </row>
    <row r="3731" spans="1:4">
      <c r="A3731" s="519">
        <v>3390</v>
      </c>
      <c r="B3731" s="48">
        <v>99.659042625387627</v>
      </c>
      <c r="C3731" s="48">
        <v>98</v>
      </c>
      <c r="D3731" s="48">
        <v>110</v>
      </c>
    </row>
    <row r="3732" spans="1:4">
      <c r="A3732" s="519">
        <v>3394</v>
      </c>
      <c r="B3732" s="48">
        <v>97.649390670026165</v>
      </c>
      <c r="C3732" s="48">
        <v>98</v>
      </c>
      <c r="D3732" s="48">
        <v>110</v>
      </c>
    </row>
    <row r="3733" spans="1:4">
      <c r="A3733" s="519">
        <v>3398</v>
      </c>
      <c r="B3733" s="48">
        <v>101.53586246570671</v>
      </c>
      <c r="C3733" s="48">
        <v>98</v>
      </c>
      <c r="D3733" s="48">
        <v>110</v>
      </c>
    </row>
    <row r="3734" spans="1:4">
      <c r="A3734" s="519">
        <v>3402</v>
      </c>
      <c r="B3734" s="48">
        <v>99.711268464867757</v>
      </c>
      <c r="C3734" s="48">
        <v>98</v>
      </c>
      <c r="D3734" s="48">
        <v>110</v>
      </c>
    </row>
    <row r="3735" spans="1:4">
      <c r="A3735" s="519">
        <v>3406</v>
      </c>
      <c r="B3735" s="48">
        <v>100.4539023702351</v>
      </c>
      <c r="C3735" s="48">
        <v>98</v>
      </c>
      <c r="D3735" s="48">
        <v>110</v>
      </c>
    </row>
    <row r="3736" spans="1:4">
      <c r="A3736" s="519">
        <v>3410</v>
      </c>
      <c r="B3736" s="48">
        <v>95.15946107596254</v>
      </c>
      <c r="C3736" s="48">
        <v>98</v>
      </c>
      <c r="D3736" s="48">
        <v>110</v>
      </c>
    </row>
    <row r="3737" spans="1:4">
      <c r="A3737" s="519">
        <v>3414</v>
      </c>
      <c r="B3737" s="48">
        <v>99.853402269793477</v>
      </c>
      <c r="C3737" s="48">
        <v>98</v>
      </c>
      <c r="D3737" s="48">
        <v>110</v>
      </c>
    </row>
    <row r="3738" spans="1:4">
      <c r="A3738" s="519">
        <v>3418</v>
      </c>
      <c r="B3738" s="48">
        <v>98.026108802338499</v>
      </c>
      <c r="C3738" s="48">
        <v>98</v>
      </c>
      <c r="D3738" s="48">
        <v>110</v>
      </c>
    </row>
    <row r="3739" spans="1:4">
      <c r="A3739" s="519">
        <v>3422</v>
      </c>
      <c r="B3739" s="48">
        <v>97.927966336237688</v>
      </c>
      <c r="C3739" s="48">
        <v>98</v>
      </c>
      <c r="D3739" s="48">
        <v>110</v>
      </c>
    </row>
    <row r="3740" spans="1:4">
      <c r="A3740" s="519">
        <v>3426</v>
      </c>
      <c r="B3740" s="48">
        <v>98.97416729551685</v>
      </c>
      <c r="C3740" s="48">
        <v>98</v>
      </c>
      <c r="D3740" s="48">
        <v>110</v>
      </c>
    </row>
    <row r="3741" spans="1:4">
      <c r="A3741" s="519">
        <v>3430</v>
      </c>
      <c r="B3741" s="48">
        <v>100.29315634497075</v>
      </c>
      <c r="C3741" s="48">
        <v>98</v>
      </c>
      <c r="D3741" s="48">
        <v>110</v>
      </c>
    </row>
    <row r="3742" spans="1:4">
      <c r="A3742" s="519">
        <v>3434</v>
      </c>
      <c r="B3742" s="48">
        <v>99.9230959416643</v>
      </c>
      <c r="C3742" s="48">
        <v>98</v>
      </c>
      <c r="D3742" s="48">
        <v>110</v>
      </c>
    </row>
    <row r="3743" spans="1:4">
      <c r="A3743" s="519">
        <v>3438</v>
      </c>
      <c r="B3743" s="48">
        <v>99.474614635439877</v>
      </c>
      <c r="C3743" s="48">
        <v>98</v>
      </c>
      <c r="D3743" s="48">
        <v>110</v>
      </c>
    </row>
    <row r="3744" spans="1:4">
      <c r="A3744" s="519">
        <v>3442</v>
      </c>
      <c r="B3744" s="48">
        <v>94.306149549007586</v>
      </c>
      <c r="C3744" s="48">
        <v>98</v>
      </c>
      <c r="D3744" s="48">
        <v>110</v>
      </c>
    </row>
    <row r="3745" spans="1:4">
      <c r="A3745" s="519">
        <v>3446</v>
      </c>
      <c r="B3745" s="48">
        <v>96.285457233141059</v>
      </c>
      <c r="C3745" s="48">
        <v>98</v>
      </c>
      <c r="D3745" s="48">
        <v>110</v>
      </c>
    </row>
    <row r="3746" spans="1:4">
      <c r="A3746" s="519">
        <v>3450</v>
      </c>
      <c r="B3746" s="48">
        <v>96.470433408774909</v>
      </c>
      <c r="C3746" s="48">
        <v>98</v>
      </c>
      <c r="D3746" s="48">
        <v>110</v>
      </c>
    </row>
    <row r="3747" spans="1:4">
      <c r="A3747" s="519">
        <v>3454</v>
      </c>
      <c r="B3747" s="48">
        <v>97.191507228873704</v>
      </c>
      <c r="C3747" s="48">
        <v>98</v>
      </c>
      <c r="D3747" s="48">
        <v>110</v>
      </c>
    </row>
    <row r="3748" spans="1:4">
      <c r="A3748" s="519">
        <v>3458</v>
      </c>
      <c r="B3748" s="48">
        <v>99.257293000263985</v>
      </c>
      <c r="C3748" s="48">
        <v>98</v>
      </c>
      <c r="D3748" s="48">
        <v>110</v>
      </c>
    </row>
    <row r="3749" spans="1:4">
      <c r="A3749" s="519">
        <v>3462</v>
      </c>
      <c r="B3749" s="48">
        <v>98.978816350932291</v>
      </c>
      <c r="C3749" s="48">
        <v>98</v>
      </c>
      <c r="D3749" s="48">
        <v>110</v>
      </c>
    </row>
    <row r="3750" spans="1:4">
      <c r="A3750" s="519">
        <v>3466</v>
      </c>
      <c r="B3750" s="48">
        <v>100.67766377294318</v>
      </c>
      <c r="C3750" s="48">
        <v>98</v>
      </c>
      <c r="D3750" s="48">
        <v>110</v>
      </c>
    </row>
    <row r="3751" spans="1:4">
      <c r="A3751" s="519">
        <v>3470</v>
      </c>
      <c r="B3751" s="48">
        <v>99.595719101577558</v>
      </c>
      <c r="C3751" s="48">
        <v>98</v>
      </c>
      <c r="D3751" s="48">
        <v>110</v>
      </c>
    </row>
    <row r="3752" spans="1:4">
      <c r="A3752" s="519">
        <v>3474</v>
      </c>
      <c r="B3752" s="48">
        <v>99.680390035394325</v>
      </c>
      <c r="C3752" s="48">
        <v>98</v>
      </c>
      <c r="D3752" s="48">
        <v>110</v>
      </c>
    </row>
    <row r="3753" spans="1:4">
      <c r="A3753" s="519">
        <v>3478</v>
      </c>
      <c r="B3753" s="48">
        <v>99.967537276220071</v>
      </c>
      <c r="C3753" s="48">
        <v>98</v>
      </c>
      <c r="D3753" s="48">
        <v>110</v>
      </c>
    </row>
    <row r="3754" spans="1:4">
      <c r="A3754" s="519">
        <v>3482</v>
      </c>
      <c r="B3754" s="48">
        <v>99.242842741532328</v>
      </c>
      <c r="C3754" s="48">
        <v>98</v>
      </c>
      <c r="D3754" s="48">
        <v>110</v>
      </c>
    </row>
    <row r="3755" spans="1:4">
      <c r="A3755" s="519">
        <v>3486</v>
      </c>
      <c r="B3755" s="48">
        <v>97.086501910974974</v>
      </c>
      <c r="C3755" s="48">
        <v>98</v>
      </c>
      <c r="D3755" s="48">
        <v>110</v>
      </c>
    </row>
    <row r="3756" spans="1:4">
      <c r="A3756" s="519">
        <v>3490</v>
      </c>
      <c r="B3756" s="48">
        <v>99.302234175728543</v>
      </c>
      <c r="C3756" s="48">
        <v>98</v>
      </c>
      <c r="D3756" s="48">
        <v>110</v>
      </c>
    </row>
    <row r="3757" spans="1:4">
      <c r="A3757" s="519">
        <v>3494</v>
      </c>
      <c r="B3757" s="48">
        <v>97.502831994540458</v>
      </c>
      <c r="C3757" s="48">
        <v>98</v>
      </c>
      <c r="D3757" s="48">
        <v>110</v>
      </c>
    </row>
    <row r="3758" spans="1:4">
      <c r="A3758" s="519">
        <v>3498</v>
      </c>
      <c r="B3758" s="48">
        <v>100.36043747297765</v>
      </c>
      <c r="C3758" s="48">
        <v>98</v>
      </c>
      <c r="D3758" s="48">
        <v>110</v>
      </c>
    </row>
    <row r="3759" spans="1:4">
      <c r="A3759" s="519">
        <v>3502</v>
      </c>
      <c r="B3759" s="48">
        <v>100.04638256962342</v>
      </c>
      <c r="C3759" s="48">
        <v>98</v>
      </c>
      <c r="D3759" s="48">
        <v>110</v>
      </c>
    </row>
    <row r="3760" spans="1:4">
      <c r="A3760" s="519">
        <v>3506</v>
      </c>
      <c r="B3760" s="48">
        <v>100.07731036618219</v>
      </c>
      <c r="C3760" s="48">
        <v>98</v>
      </c>
      <c r="D3760" s="48">
        <v>110</v>
      </c>
    </row>
    <row r="3761" spans="1:4">
      <c r="A3761" s="519">
        <v>3510</v>
      </c>
      <c r="B3761" s="48">
        <v>97.361514114317345</v>
      </c>
      <c r="C3761" s="48">
        <v>98</v>
      </c>
      <c r="D3761" s="48">
        <v>110</v>
      </c>
    </row>
    <row r="3762" spans="1:4">
      <c r="A3762" s="519">
        <v>3514</v>
      </c>
      <c r="B3762" s="48">
        <v>98.65462027115602</v>
      </c>
      <c r="C3762" s="48">
        <v>98</v>
      </c>
      <c r="D3762" s="48">
        <v>110</v>
      </c>
    </row>
    <row r="3763" spans="1:4">
      <c r="A3763" s="519">
        <v>3518</v>
      </c>
      <c r="B3763" s="48">
        <v>101.77799308778388</v>
      </c>
      <c r="C3763" s="48">
        <v>98</v>
      </c>
      <c r="D3763" s="48">
        <v>110</v>
      </c>
    </row>
    <row r="3764" spans="1:4">
      <c r="A3764" s="519">
        <v>3522</v>
      </c>
      <c r="B3764" s="48">
        <v>101.93658385869054</v>
      </c>
      <c r="C3764" s="48">
        <v>98</v>
      </c>
      <c r="D3764" s="48">
        <v>110</v>
      </c>
    </row>
    <row r="3765" spans="1:4">
      <c r="A3765" s="519">
        <v>3526</v>
      </c>
      <c r="B3765" s="48">
        <v>97.200129134529163</v>
      </c>
      <c r="C3765" s="48">
        <v>98</v>
      </c>
      <c r="D3765" s="48">
        <v>110</v>
      </c>
    </row>
    <row r="3766" spans="1:4">
      <c r="A3766" s="519">
        <v>3530</v>
      </c>
      <c r="B3766" s="48">
        <v>99.227616194934384</v>
      </c>
      <c r="C3766" s="48">
        <v>98</v>
      </c>
      <c r="D3766" s="48">
        <v>110</v>
      </c>
    </row>
    <row r="3767" spans="1:4">
      <c r="A3767" s="519">
        <v>3534</v>
      </c>
      <c r="B3767" s="48">
        <v>99.029916700047821</v>
      </c>
      <c r="C3767" s="48">
        <v>98</v>
      </c>
      <c r="D3767" s="48">
        <v>110</v>
      </c>
    </row>
    <row r="3768" spans="1:4">
      <c r="A3768" s="519">
        <v>3538</v>
      </c>
      <c r="B3768" s="48">
        <v>99.729492670589707</v>
      </c>
      <c r="C3768" s="48">
        <v>98</v>
      </c>
      <c r="D3768" s="48">
        <v>110</v>
      </c>
    </row>
    <row r="3769" spans="1:4">
      <c r="A3769" s="519">
        <v>3542</v>
      </c>
      <c r="B3769" s="48">
        <v>104.16632508240559</v>
      </c>
      <c r="C3769" s="48">
        <v>98</v>
      </c>
      <c r="D3769" s="48">
        <v>110</v>
      </c>
    </row>
    <row r="3770" spans="1:4">
      <c r="A3770" s="519">
        <v>3546</v>
      </c>
      <c r="B3770" s="48">
        <v>103.38198379631281</v>
      </c>
      <c r="C3770" s="48">
        <v>98</v>
      </c>
      <c r="D3770" s="48">
        <v>110</v>
      </c>
    </row>
    <row r="3771" spans="1:4">
      <c r="A3771" s="519">
        <v>3550</v>
      </c>
      <c r="B3771" s="48">
        <v>104.5291342676435</v>
      </c>
      <c r="C3771" s="48">
        <v>98</v>
      </c>
      <c r="D3771" s="48">
        <v>110</v>
      </c>
    </row>
    <row r="3772" spans="1:4">
      <c r="A3772" s="519">
        <v>3554</v>
      </c>
      <c r="B3772" s="48">
        <v>101.35947676162628</v>
      </c>
      <c r="C3772" s="48">
        <v>98</v>
      </c>
      <c r="D3772" s="48">
        <v>110</v>
      </c>
    </row>
    <row r="3773" spans="1:4">
      <c r="A3773" s="519">
        <v>3558</v>
      </c>
      <c r="B3773" s="48">
        <v>100.06387175294762</v>
      </c>
      <c r="C3773" s="48">
        <v>98</v>
      </c>
      <c r="D3773" s="48">
        <v>110</v>
      </c>
    </row>
    <row r="3774" spans="1:4">
      <c r="A3774" s="519">
        <v>3562</v>
      </c>
      <c r="B3774" s="48">
        <v>101.11396068278775</v>
      </c>
      <c r="C3774" s="48">
        <v>98</v>
      </c>
      <c r="D3774" s="48">
        <v>110</v>
      </c>
    </row>
    <row r="3775" spans="1:4">
      <c r="A3775" s="519">
        <v>3566</v>
      </c>
      <c r="B3775" s="48">
        <v>100.14529671040458</v>
      </c>
      <c r="C3775" s="48">
        <v>98</v>
      </c>
      <c r="D3775" s="48">
        <v>110</v>
      </c>
    </row>
    <row r="3776" spans="1:4">
      <c r="A3776" s="519">
        <v>3570</v>
      </c>
      <c r="B3776" s="48">
        <v>99.15540403762526</v>
      </c>
      <c r="C3776" s="48">
        <v>98</v>
      </c>
      <c r="D3776" s="48">
        <v>110</v>
      </c>
    </row>
    <row r="3777" spans="1:4">
      <c r="A3777" s="519">
        <v>3574</v>
      </c>
      <c r="B3777" s="48">
        <v>99.593222957594023</v>
      </c>
      <c r="C3777" s="48">
        <v>98</v>
      </c>
      <c r="D3777" s="48">
        <v>110</v>
      </c>
    </row>
    <row r="3778" spans="1:4">
      <c r="A3778" s="519">
        <v>3578</v>
      </c>
      <c r="B3778" s="48">
        <v>100.62544307957313</v>
      </c>
      <c r="C3778" s="48">
        <v>98</v>
      </c>
      <c r="D3778" s="48">
        <v>110</v>
      </c>
    </row>
    <row r="3779" spans="1:4">
      <c r="A3779" s="519">
        <v>3582</v>
      </c>
      <c r="B3779" s="48">
        <v>97.667440785794952</v>
      </c>
      <c r="C3779" s="48">
        <v>98</v>
      </c>
      <c r="D3779" s="48">
        <v>110</v>
      </c>
    </row>
    <row r="3780" spans="1:4">
      <c r="A3780" s="519">
        <v>3586</v>
      </c>
      <c r="B3780" s="48">
        <v>99.847912762456247</v>
      </c>
      <c r="C3780" s="48">
        <v>98</v>
      </c>
      <c r="D3780" s="48">
        <v>110</v>
      </c>
    </row>
    <row r="3781" spans="1:4">
      <c r="A3781" s="519">
        <v>3590</v>
      </c>
      <c r="B3781" s="48">
        <v>97.997960624230601</v>
      </c>
      <c r="C3781" s="48">
        <v>98</v>
      </c>
      <c r="D3781" s="48">
        <v>110</v>
      </c>
    </row>
    <row r="3782" spans="1:4">
      <c r="A3782" s="519">
        <v>3594</v>
      </c>
      <c r="B3782" s="48">
        <v>99.619022974662556</v>
      </c>
      <c r="C3782" s="48">
        <v>98</v>
      </c>
      <c r="D3782" s="48">
        <v>110</v>
      </c>
    </row>
    <row r="3783" spans="1:4">
      <c r="A3783" s="519">
        <v>3598</v>
      </c>
      <c r="B3783" s="48">
        <v>99.853214756411973</v>
      </c>
      <c r="C3783" s="48">
        <v>98</v>
      </c>
      <c r="D3783" s="48">
        <v>110</v>
      </c>
    </row>
    <row r="3784" spans="1:4">
      <c r="A3784" s="519">
        <v>3602</v>
      </c>
      <c r="B3784" s="48">
        <v>100.11924964682466</v>
      </c>
      <c r="C3784" s="48">
        <v>98</v>
      </c>
      <c r="D3784" s="48">
        <v>110</v>
      </c>
    </row>
    <row r="3785" spans="1:4">
      <c r="A3785" s="519">
        <v>3606</v>
      </c>
      <c r="B3785" s="48">
        <v>99.790030770684993</v>
      </c>
      <c r="C3785" s="48">
        <v>98</v>
      </c>
      <c r="D3785" s="48">
        <v>110</v>
      </c>
    </row>
    <row r="3786" spans="1:4">
      <c r="A3786" s="519">
        <v>3610</v>
      </c>
      <c r="B3786" s="48">
        <v>93.950387137155317</v>
      </c>
      <c r="C3786" s="48">
        <v>98</v>
      </c>
      <c r="D3786" s="48">
        <v>110</v>
      </c>
    </row>
    <row r="3787" spans="1:4">
      <c r="A3787" s="519">
        <v>3614</v>
      </c>
      <c r="B3787" s="48">
        <v>95.619649823002845</v>
      </c>
      <c r="C3787" s="48">
        <v>98</v>
      </c>
      <c r="D3787" s="48">
        <v>110</v>
      </c>
    </row>
    <row r="3788" spans="1:4">
      <c r="A3788" s="519">
        <v>3618</v>
      </c>
      <c r="B3788" s="48">
        <v>99.862651756966784</v>
      </c>
      <c r="C3788" s="48">
        <v>98</v>
      </c>
      <c r="D3788" s="48">
        <v>110</v>
      </c>
    </row>
    <row r="3789" spans="1:4">
      <c r="A3789" s="519">
        <v>3624</v>
      </c>
      <c r="B3789" s="48">
        <v>99.062280720950611</v>
      </c>
      <c r="C3789" s="48">
        <v>98</v>
      </c>
      <c r="D3789" s="48">
        <v>110</v>
      </c>
    </row>
    <row r="3790" spans="1:4">
      <c r="A3790" s="519">
        <v>3628</v>
      </c>
      <c r="B3790" s="48">
        <v>97.565728338540097</v>
      </c>
      <c r="C3790" s="48">
        <v>98</v>
      </c>
      <c r="D3790" s="48">
        <v>110</v>
      </c>
    </row>
    <row r="3791" spans="1:4">
      <c r="A3791" s="519">
        <v>3632</v>
      </c>
      <c r="B3791" s="48">
        <v>100.55044979692637</v>
      </c>
      <c r="C3791" s="48">
        <v>98</v>
      </c>
      <c r="D3791" s="48">
        <v>110</v>
      </c>
    </row>
    <row r="3792" spans="1:4">
      <c r="A3792" s="519">
        <v>3636</v>
      </c>
      <c r="B3792" s="48">
        <v>101.15667000196564</v>
      </c>
      <c r="C3792" s="48">
        <v>98</v>
      </c>
      <c r="D3792" s="48">
        <v>110</v>
      </c>
    </row>
    <row r="3793" spans="1:4">
      <c r="A3793" s="519">
        <v>3640</v>
      </c>
      <c r="B3793" s="48">
        <v>101.67536757609763</v>
      </c>
      <c r="C3793" s="48">
        <v>98</v>
      </c>
      <c r="D3793" s="48">
        <v>110</v>
      </c>
    </row>
    <row r="3794" spans="1:4">
      <c r="A3794" s="519">
        <v>3644</v>
      </c>
      <c r="B3794" s="48">
        <v>99.192685157914894</v>
      </c>
      <c r="C3794" s="48">
        <v>98</v>
      </c>
      <c r="D3794" s="48">
        <v>110</v>
      </c>
    </row>
    <row r="3795" spans="1:4">
      <c r="A3795" s="519">
        <v>3648</v>
      </c>
      <c r="B3795" s="48">
        <v>97.664732080911648</v>
      </c>
      <c r="C3795" s="48">
        <v>98</v>
      </c>
      <c r="D3795" s="48">
        <v>110</v>
      </c>
    </row>
    <row r="3796" spans="1:4">
      <c r="A3796" s="519">
        <v>3652</v>
      </c>
      <c r="B3796" s="48">
        <v>105.56102039218966</v>
      </c>
      <c r="C3796" s="48">
        <v>98</v>
      </c>
      <c r="D3796" s="48">
        <v>110</v>
      </c>
    </row>
    <row r="3797" spans="1:4">
      <c r="A3797" s="519">
        <v>3656</v>
      </c>
      <c r="B3797" s="48">
        <v>101.56001998276972</v>
      </c>
      <c r="C3797" s="48">
        <v>98</v>
      </c>
      <c r="D3797" s="48">
        <v>110</v>
      </c>
    </row>
    <row r="3798" spans="1:4">
      <c r="A3798" s="519">
        <v>3660</v>
      </c>
      <c r="B3798" s="48">
        <v>101.69781063776628</v>
      </c>
      <c r="C3798" s="48">
        <v>98</v>
      </c>
      <c r="D3798" s="48">
        <v>110</v>
      </c>
    </row>
    <row r="3799" spans="1:4">
      <c r="A3799" s="519">
        <v>3664</v>
      </c>
      <c r="B3799" s="48">
        <v>101.24541726091643</v>
      </c>
      <c r="C3799" s="48">
        <v>98</v>
      </c>
      <c r="D3799" s="48">
        <v>110</v>
      </c>
    </row>
    <row r="3800" spans="1:4">
      <c r="A3800" s="519">
        <v>3668</v>
      </c>
      <c r="B3800" s="48">
        <v>98.825396901020909</v>
      </c>
      <c r="C3800" s="48">
        <v>98</v>
      </c>
      <c r="D3800" s="48">
        <v>110</v>
      </c>
    </row>
    <row r="3801" spans="1:4">
      <c r="A3801" s="519">
        <v>3672</v>
      </c>
      <c r="B3801" s="48">
        <v>100.91279630781875</v>
      </c>
      <c r="C3801" s="48">
        <v>98</v>
      </c>
      <c r="D3801" s="48">
        <v>110</v>
      </c>
    </row>
    <row r="3802" spans="1:4">
      <c r="A3802" s="519">
        <v>3676</v>
      </c>
      <c r="B3802" s="48">
        <v>100.78101774840466</v>
      </c>
      <c r="C3802" s="48">
        <v>98</v>
      </c>
      <c r="D3802" s="48">
        <v>110</v>
      </c>
    </row>
    <row r="3803" spans="1:4">
      <c r="A3803" s="519">
        <v>3680</v>
      </c>
      <c r="B3803" s="48">
        <v>100.41067088066814</v>
      </c>
      <c r="C3803" s="48">
        <v>98</v>
      </c>
      <c r="D3803" s="48">
        <v>110</v>
      </c>
    </row>
    <row r="3804" spans="1:4">
      <c r="A3804" s="519">
        <v>3684</v>
      </c>
      <c r="B3804" s="48">
        <v>101.16186156369477</v>
      </c>
      <c r="C3804" s="48">
        <v>98</v>
      </c>
      <c r="D3804" s="48">
        <v>110</v>
      </c>
    </row>
    <row r="3805" spans="1:4">
      <c r="A3805" s="519">
        <v>3688</v>
      </c>
      <c r="B3805" s="48">
        <v>101.0574768198242</v>
      </c>
      <c r="C3805" s="48">
        <v>98</v>
      </c>
      <c r="D3805" s="48">
        <v>110</v>
      </c>
    </row>
    <row r="3806" spans="1:4">
      <c r="A3806" s="519">
        <v>3692</v>
      </c>
      <c r="B3806" s="48">
        <v>100.00797049405199</v>
      </c>
      <c r="C3806" s="48">
        <v>98</v>
      </c>
      <c r="D3806" s="48">
        <v>110</v>
      </c>
    </row>
    <row r="3807" spans="1:4">
      <c r="A3807" s="519">
        <v>3696</v>
      </c>
      <c r="B3807" s="48">
        <v>99.4598600712729</v>
      </c>
      <c r="C3807" s="48">
        <v>98</v>
      </c>
      <c r="D3807" s="48">
        <v>110</v>
      </c>
    </row>
    <row r="3808" spans="1:4">
      <c r="A3808" s="519">
        <v>3700</v>
      </c>
      <c r="B3808" s="48">
        <v>99.223260998661544</v>
      </c>
      <c r="C3808" s="48">
        <v>98</v>
      </c>
      <c r="D3808" s="48">
        <v>110</v>
      </c>
    </row>
    <row r="3809" spans="1:4">
      <c r="A3809" s="519">
        <v>3704</v>
      </c>
      <c r="B3809" s="48">
        <v>98.342337224938774</v>
      </c>
      <c r="C3809" s="48">
        <v>98</v>
      </c>
      <c r="D3809" s="48">
        <v>110</v>
      </c>
    </row>
    <row r="3810" spans="1:4">
      <c r="A3810" s="519">
        <v>3708</v>
      </c>
      <c r="B3810" s="48">
        <v>98.098098274928375</v>
      </c>
      <c r="C3810" s="48">
        <v>98</v>
      </c>
      <c r="D3810" s="48">
        <v>110</v>
      </c>
    </row>
    <row r="3811" spans="1:4">
      <c r="A3811" s="519">
        <v>3712</v>
      </c>
      <c r="B3811" s="48">
        <v>97.980298870481732</v>
      </c>
      <c r="C3811" s="48">
        <v>98</v>
      </c>
      <c r="D3811" s="48">
        <v>110</v>
      </c>
    </row>
    <row r="3812" spans="1:4">
      <c r="A3812" s="519">
        <v>3716</v>
      </c>
      <c r="B3812" s="48">
        <v>100.76967443263685</v>
      </c>
      <c r="C3812" s="48">
        <v>98</v>
      </c>
      <c r="D3812" s="48">
        <v>110</v>
      </c>
    </row>
    <row r="3813" spans="1:4">
      <c r="A3813" s="519">
        <v>3720</v>
      </c>
      <c r="B3813" s="48">
        <v>99.798525026835421</v>
      </c>
      <c r="C3813" s="48">
        <v>98</v>
      </c>
      <c r="D3813" s="48">
        <v>110</v>
      </c>
    </row>
    <row r="3814" spans="1:4">
      <c r="A3814" s="519">
        <v>3724</v>
      </c>
      <c r="B3814" s="48">
        <v>99.402667615439128</v>
      </c>
      <c r="C3814" s="48">
        <v>98</v>
      </c>
      <c r="D3814" s="48">
        <v>110</v>
      </c>
    </row>
    <row r="3815" spans="1:4">
      <c r="A3815" s="519">
        <v>3728</v>
      </c>
      <c r="B3815" s="48">
        <v>98.835864075546993</v>
      </c>
      <c r="C3815" s="48">
        <v>98</v>
      </c>
      <c r="D3815" s="48">
        <v>110</v>
      </c>
    </row>
    <row r="3816" spans="1:4">
      <c r="A3816" s="519">
        <v>3732</v>
      </c>
      <c r="B3816" s="48">
        <v>99.524999182575471</v>
      </c>
      <c r="C3816" s="48">
        <v>98</v>
      </c>
      <c r="D3816" s="48">
        <v>110</v>
      </c>
    </row>
    <row r="3817" spans="1:4">
      <c r="A3817" s="519">
        <v>3736</v>
      </c>
      <c r="B3817" s="48">
        <v>102.01782412366711</v>
      </c>
      <c r="C3817" s="48">
        <v>98</v>
      </c>
      <c r="D3817" s="48">
        <v>110</v>
      </c>
    </row>
    <row r="3818" spans="1:4">
      <c r="A3818" s="519">
        <v>3740</v>
      </c>
      <c r="B3818" s="48">
        <v>100.63254504965965</v>
      </c>
      <c r="C3818" s="48">
        <v>98</v>
      </c>
      <c r="D3818" s="48">
        <v>110</v>
      </c>
    </row>
    <row r="3819" spans="1:4">
      <c r="A3819" s="519">
        <v>3744</v>
      </c>
      <c r="B3819" s="48">
        <v>102.11503046325623</v>
      </c>
      <c r="C3819" s="48">
        <v>98</v>
      </c>
      <c r="D3819" s="48">
        <v>110</v>
      </c>
    </row>
    <row r="3820" spans="1:4">
      <c r="A3820" s="519">
        <v>3748</v>
      </c>
      <c r="B3820" s="48">
        <v>99.260018666594846</v>
      </c>
      <c r="C3820" s="48">
        <v>98</v>
      </c>
      <c r="D3820" s="48">
        <v>110</v>
      </c>
    </row>
    <row r="3821" spans="1:4">
      <c r="A3821" s="519">
        <v>3752</v>
      </c>
      <c r="B3821" s="48">
        <v>99.666289522098452</v>
      </c>
      <c r="C3821" s="48">
        <v>98</v>
      </c>
      <c r="D3821" s="48">
        <v>110</v>
      </c>
    </row>
    <row r="3822" spans="1:4">
      <c r="A3822" s="519">
        <v>3756</v>
      </c>
      <c r="B3822" s="48">
        <v>101.52019493093336</v>
      </c>
      <c r="C3822" s="48">
        <v>98</v>
      </c>
      <c r="D3822" s="48">
        <v>110</v>
      </c>
    </row>
    <row r="3823" spans="1:4">
      <c r="A3823" s="519">
        <v>3760</v>
      </c>
      <c r="B3823" s="48">
        <v>96.278377285089618</v>
      </c>
      <c r="C3823" s="48">
        <v>98</v>
      </c>
      <c r="D3823" s="48">
        <v>110</v>
      </c>
    </row>
    <row r="3824" spans="1:4">
      <c r="A3824" s="519">
        <v>3764</v>
      </c>
      <c r="B3824" s="48">
        <v>98.974088397466915</v>
      </c>
      <c r="C3824" s="48">
        <v>98</v>
      </c>
      <c r="D3824" s="48">
        <v>110</v>
      </c>
    </row>
    <row r="3825" spans="1:4">
      <c r="A3825" s="519">
        <v>3768</v>
      </c>
      <c r="B3825" s="48">
        <v>100.53852545400044</v>
      </c>
      <c r="C3825" s="48">
        <v>98</v>
      </c>
      <c r="D3825" s="48">
        <v>110</v>
      </c>
    </row>
    <row r="3826" spans="1:4">
      <c r="A3826" s="519">
        <v>3772</v>
      </c>
      <c r="B3826" s="48">
        <v>99.870895004045337</v>
      </c>
      <c r="C3826" s="48">
        <v>98</v>
      </c>
      <c r="D3826" s="48">
        <v>110</v>
      </c>
    </row>
    <row r="3827" spans="1:4">
      <c r="A3827" s="519">
        <v>3776</v>
      </c>
      <c r="B3827" s="48">
        <v>100.87086974729537</v>
      </c>
      <c r="C3827" s="48">
        <v>98</v>
      </c>
      <c r="D3827" s="48">
        <v>110</v>
      </c>
    </row>
    <row r="3828" spans="1:4">
      <c r="A3828" s="519">
        <v>3780</v>
      </c>
      <c r="B3828" s="48">
        <v>101.14317081712115</v>
      </c>
      <c r="C3828" s="48">
        <v>98</v>
      </c>
      <c r="D3828" s="48">
        <v>110</v>
      </c>
    </row>
    <row r="3829" spans="1:4">
      <c r="A3829" s="519">
        <v>3784</v>
      </c>
      <c r="B3829" s="48">
        <v>99.696980577760257</v>
      </c>
      <c r="C3829" s="48">
        <v>98</v>
      </c>
      <c r="D3829" s="48">
        <v>110</v>
      </c>
    </row>
    <row r="3830" spans="1:4">
      <c r="A3830" s="519">
        <v>3788</v>
      </c>
      <c r="B3830" s="48">
        <v>99.128546189918367</v>
      </c>
      <c r="C3830" s="48">
        <v>98</v>
      </c>
      <c r="D3830" s="48">
        <v>110</v>
      </c>
    </row>
    <row r="3831" spans="1:4">
      <c r="A3831" s="519">
        <v>3792</v>
      </c>
      <c r="B3831" s="48">
        <v>98.214692131207045</v>
      </c>
      <c r="C3831" s="48">
        <v>98</v>
      </c>
      <c r="D3831" s="48">
        <v>110</v>
      </c>
    </row>
    <row r="3832" spans="1:4">
      <c r="A3832" s="519">
        <v>3796</v>
      </c>
      <c r="B3832" s="48">
        <v>99.915782899269146</v>
      </c>
      <c r="C3832" s="48">
        <v>98</v>
      </c>
      <c r="D3832" s="48">
        <v>110</v>
      </c>
    </row>
    <row r="3833" spans="1:4">
      <c r="A3833" s="519">
        <v>3800</v>
      </c>
      <c r="B3833" s="48">
        <v>101.42074655886066</v>
      </c>
      <c r="C3833" s="48">
        <v>98</v>
      </c>
      <c r="D3833" s="48">
        <v>110</v>
      </c>
    </row>
    <row r="3834" spans="1:4">
      <c r="A3834" s="519">
        <v>3804</v>
      </c>
      <c r="B3834" s="48">
        <v>99.203958619810123</v>
      </c>
      <c r="C3834" s="48">
        <v>98</v>
      </c>
      <c r="D3834" s="48">
        <v>110</v>
      </c>
    </row>
    <row r="3835" spans="1:4">
      <c r="A3835" s="519">
        <v>3808</v>
      </c>
      <c r="B3835" s="48">
        <v>99.283814500812596</v>
      </c>
      <c r="C3835" s="48">
        <v>98</v>
      </c>
      <c r="D3835" s="48">
        <v>110</v>
      </c>
    </row>
    <row r="3836" spans="1:4">
      <c r="A3836" s="519">
        <v>3812</v>
      </c>
      <c r="B3836" s="48">
        <v>100.94092381973662</v>
      </c>
      <c r="C3836" s="48">
        <v>98</v>
      </c>
      <c r="D3836" s="48">
        <v>110</v>
      </c>
    </row>
    <row r="3837" spans="1:4">
      <c r="A3837" s="519">
        <v>3816</v>
      </c>
      <c r="B3837" s="48">
        <v>100.00258015798546</v>
      </c>
      <c r="C3837" s="48">
        <v>98</v>
      </c>
      <c r="D3837" s="48">
        <v>110</v>
      </c>
    </row>
    <row r="3838" spans="1:4">
      <c r="A3838" s="519">
        <v>3820</v>
      </c>
      <c r="B3838" s="48" t="e">
        <v>#DIV/0!</v>
      </c>
      <c r="C3838" s="48">
        <v>98</v>
      </c>
      <c r="D3838" s="48">
        <v>110</v>
      </c>
    </row>
    <row r="3839" spans="1:4">
      <c r="A3839" s="519">
        <v>3824</v>
      </c>
      <c r="B3839" s="48" t="e">
        <v>#DIV/0!</v>
      </c>
      <c r="C3839" s="48">
        <v>98</v>
      </c>
      <c r="D3839" s="48">
        <v>110</v>
      </c>
    </row>
    <row r="3840" spans="1:4">
      <c r="A3840" s="429" t="s">
        <v>510</v>
      </c>
      <c r="B3840" s="48">
        <v>98.568885933415345</v>
      </c>
      <c r="C3840" s="48">
        <v>375046</v>
      </c>
      <c r="D3840" s="48">
        <v>420970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48">
    <tabColor theme="4"/>
  </sheetPr>
  <dimension ref="A1:N44"/>
  <sheetViews>
    <sheetView showGridLines="0" showRowColHeaders="0" topLeftCell="A7" zoomScale="70" zoomScaleNormal="70" workbookViewId="0">
      <selection activeCell="Q15" sqref="Q15"/>
    </sheetView>
  </sheetViews>
  <sheetFormatPr defaultColWidth="9.140625" defaultRowHeight="14.45"/>
  <sheetData>
    <row r="1" spans="1:1" s="10" customFormat="1">
      <c r="A1" s="10" t="s">
        <v>1</v>
      </c>
    </row>
    <row r="2" spans="1:1" s="10" customFormat="1"/>
    <row r="3" spans="1:1" s="10" customFormat="1"/>
    <row r="4" spans="1:1" s="10" customFormat="1"/>
    <row r="5" spans="1:1" s="10" customFormat="1"/>
    <row r="6" spans="1:1" s="10" customFormat="1" ht="9" customHeight="1"/>
    <row r="17" spans="12:14">
      <c r="M17" s="146"/>
    </row>
    <row r="18" spans="12:14" ht="27.75" customHeight="1">
      <c r="M18" s="146"/>
    </row>
    <row r="19" spans="12:14">
      <c r="M19" s="146"/>
    </row>
    <row r="20" spans="12:14" ht="15" thickBot="1">
      <c r="L20" s="145"/>
      <c r="M20" s="147"/>
    </row>
    <row r="21" spans="12:14" ht="15" thickTop="1">
      <c r="M21" s="146"/>
    </row>
    <row r="22" spans="12:14">
      <c r="M22" s="146"/>
    </row>
    <row r="23" spans="12:14">
      <c r="M23" s="146"/>
    </row>
    <row r="24" spans="12:14">
      <c r="M24" s="146"/>
    </row>
    <row r="25" spans="12:14">
      <c r="M25" s="146"/>
    </row>
    <row r="31" spans="12:14" ht="18.600000000000001">
      <c r="N31" s="346" t="s">
        <v>557</v>
      </c>
    </row>
    <row r="42" spans="4:4">
      <c r="D42" s="36"/>
    </row>
    <row r="44" spans="4:4" ht="18" customHeight="1"/>
  </sheetData>
  <pageMargins left="0.511811024" right="0.511811024" top="0.78740157499999996" bottom="0.78740157499999996" header="0.31496062000000002" footer="0.31496062000000002"/>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53"/>
  <dimension ref="B1:K1451"/>
  <sheetViews>
    <sheetView showGridLines="0" zoomScale="50" zoomScaleNormal="50" workbookViewId="0">
      <selection activeCell="B10" sqref="B10:H13"/>
    </sheetView>
  </sheetViews>
  <sheetFormatPr defaultColWidth="9.140625" defaultRowHeight="14.45"/>
  <cols>
    <col min="2" max="8" width="40.7109375" customWidth="1"/>
  </cols>
  <sheetData>
    <row r="1" spans="2:11" s="7" customFormat="1" ht="134.25" customHeight="1"/>
    <row r="2" spans="2:11" s="56" customFormat="1"/>
    <row r="3" spans="2:11" s="56" customFormat="1"/>
    <row r="4" spans="2:11" s="56" customFormat="1"/>
    <row r="5" spans="2:11" s="56" customFormat="1" ht="22.5" customHeight="1"/>
    <row r="6" spans="2:11" s="6" customFormat="1" ht="14.25" customHeight="1"/>
    <row r="8" spans="2:11" ht="23.45">
      <c r="B8" s="847" t="s">
        <v>61</v>
      </c>
      <c r="C8" s="847"/>
      <c r="D8" s="19"/>
      <c r="E8" s="19"/>
      <c r="F8" s="19"/>
      <c r="G8" s="19"/>
      <c r="H8" s="19"/>
    </row>
    <row r="9" spans="2:11">
      <c r="B9" s="848"/>
      <c r="C9" s="848"/>
      <c r="D9" s="848"/>
    </row>
    <row r="10" spans="2:11" ht="24.95" customHeight="1">
      <c r="B10" s="833" t="s">
        <v>558</v>
      </c>
      <c r="C10" s="833"/>
      <c r="D10" s="833"/>
      <c r="E10" s="833"/>
      <c r="F10" s="833"/>
      <c r="G10" s="833"/>
      <c r="H10" s="833"/>
    </row>
    <row r="11" spans="2:11" ht="24.95" customHeight="1">
      <c r="B11" s="833"/>
      <c r="C11" s="833"/>
      <c r="D11" s="833"/>
      <c r="E11" s="833"/>
      <c r="F11" s="833"/>
      <c r="G11" s="833"/>
      <c r="H11" s="833"/>
    </row>
    <row r="12" spans="2:11" ht="24.95" customHeight="1">
      <c r="B12" s="833"/>
      <c r="C12" s="833"/>
      <c r="D12" s="833"/>
      <c r="E12" s="833"/>
      <c r="F12" s="833"/>
      <c r="G12" s="833"/>
      <c r="H12" s="833"/>
    </row>
    <row r="13" spans="2:11" ht="41.45" customHeight="1">
      <c r="B13" s="833"/>
      <c r="C13" s="833"/>
      <c r="D13" s="833"/>
      <c r="E13" s="833"/>
      <c r="F13" s="833"/>
      <c r="G13" s="833"/>
      <c r="H13" s="833"/>
    </row>
    <row r="14" spans="2:11" ht="11.1" customHeight="1" thickBot="1">
      <c r="B14" s="31"/>
      <c r="C14" s="31"/>
      <c r="D14" s="31"/>
      <c r="E14" s="31"/>
      <c r="F14" s="31"/>
      <c r="G14" s="31"/>
      <c r="H14" s="9"/>
      <c r="I14" s="9"/>
      <c r="J14" s="9"/>
      <c r="K14" s="9"/>
    </row>
    <row r="15" spans="2:11" ht="65.099999999999994" customHeight="1" thickBot="1">
      <c r="B15" s="300" t="s">
        <v>559</v>
      </c>
      <c r="C15" s="300" t="s">
        <v>560</v>
      </c>
      <c r="D15" s="300" t="s">
        <v>561</v>
      </c>
      <c r="E15" s="300" t="s">
        <v>562</v>
      </c>
      <c r="F15" s="300" t="s">
        <v>563</v>
      </c>
      <c r="G15" s="300" t="s">
        <v>564</v>
      </c>
      <c r="H15" s="300" t="s">
        <v>565</v>
      </c>
    </row>
    <row r="16" spans="2:11" ht="36" customHeight="1" thickBot="1">
      <c r="B16" s="110"/>
      <c r="C16" s="110"/>
      <c r="D16" s="110" t="s">
        <v>566</v>
      </c>
      <c r="E16" s="110" t="s">
        <v>567</v>
      </c>
      <c r="F16" s="118"/>
      <c r="G16" s="110"/>
      <c r="H16" s="118"/>
    </row>
    <row r="17" spans="2:8" ht="49.5" customHeight="1" thickBot="1">
      <c r="B17" s="182"/>
      <c r="C17" s="110"/>
      <c r="D17" s="183"/>
      <c r="E17" s="183"/>
      <c r="F17" s="184"/>
      <c r="G17" s="183"/>
      <c r="H17" s="184"/>
    </row>
    <row r="18" spans="2:8" ht="55.5" customHeight="1" thickBot="1">
      <c r="B18" s="182"/>
      <c r="C18" s="110"/>
      <c r="D18" s="183"/>
      <c r="E18" s="183"/>
      <c r="F18" s="184"/>
      <c r="G18" s="183"/>
      <c r="H18" s="184"/>
    </row>
    <row r="19" spans="2:8" ht="30" customHeight="1"/>
    <row r="20" spans="2:8" ht="30" customHeight="1"/>
    <row r="21" spans="2:8" ht="30" customHeight="1"/>
    <row r="22" spans="2:8" ht="30" customHeight="1"/>
    <row r="23" spans="2:8" ht="30" customHeight="1"/>
    <row r="24" spans="2:8" ht="30" customHeight="1"/>
    <row r="25" spans="2:8" ht="30" customHeight="1"/>
    <row r="26" spans="2:8" ht="30" customHeight="1"/>
    <row r="27" spans="2:8" ht="30" customHeight="1"/>
    <row r="28" spans="2:8" ht="30" customHeight="1"/>
    <row r="29" spans="2:8" ht="30" customHeight="1"/>
    <row r="30" spans="2:8" ht="30" customHeight="1"/>
    <row r="31" spans="2:8" ht="30" customHeight="1"/>
    <row r="32" spans="2:8" ht="30" customHeight="1"/>
    <row r="33" ht="30" customHeight="1"/>
    <row r="34" ht="30" customHeight="1"/>
    <row r="35" ht="30" customHeight="1"/>
    <row r="36" ht="30" customHeight="1"/>
    <row r="37" ht="30" customHeight="1"/>
    <row r="38" ht="30" customHeight="1"/>
    <row r="39" ht="30" customHeight="1"/>
    <row r="40" ht="30" customHeight="1"/>
    <row r="41" ht="30" customHeight="1"/>
    <row r="42" ht="30" customHeight="1"/>
    <row r="43" ht="30" customHeight="1"/>
    <row r="44" ht="30" customHeight="1"/>
    <row r="45" ht="30" customHeight="1"/>
    <row r="46" ht="30" customHeight="1"/>
    <row r="47" ht="30" customHeight="1"/>
    <row r="48" ht="30" customHeight="1"/>
    <row r="49" ht="30" customHeight="1"/>
    <row r="50" ht="30" customHeight="1"/>
    <row r="51" ht="30" customHeight="1"/>
    <row r="52" ht="30" customHeight="1"/>
    <row r="53" ht="30" customHeight="1"/>
    <row r="54" ht="30" customHeight="1"/>
    <row r="55" ht="30" customHeight="1"/>
    <row r="56" ht="30" customHeight="1"/>
    <row r="57" ht="30" customHeight="1"/>
    <row r="58" ht="30" customHeight="1"/>
    <row r="59" ht="30" customHeight="1"/>
    <row r="60" ht="30" customHeight="1"/>
    <row r="61" ht="30" customHeight="1"/>
    <row r="62" ht="30" customHeight="1"/>
    <row r="63" ht="30" customHeight="1"/>
    <row r="64" ht="30" customHeight="1"/>
    <row r="65" ht="30" customHeight="1"/>
    <row r="66" ht="30" customHeight="1"/>
    <row r="67" ht="30" customHeight="1"/>
    <row r="68" ht="30" customHeight="1"/>
    <row r="69" ht="30" customHeight="1"/>
    <row r="70" ht="30" customHeight="1"/>
    <row r="71" ht="30" customHeight="1"/>
    <row r="72" ht="30" customHeight="1"/>
    <row r="73" ht="30" customHeight="1"/>
    <row r="74" ht="30" customHeight="1"/>
    <row r="75" ht="30" customHeight="1"/>
    <row r="76" ht="30" customHeight="1"/>
    <row r="77" ht="30" customHeight="1"/>
    <row r="78" ht="30" customHeight="1"/>
    <row r="79" ht="30" customHeight="1"/>
    <row r="80" ht="30" customHeight="1"/>
    <row r="81" ht="30" customHeight="1"/>
    <row r="82" ht="30" customHeight="1"/>
    <row r="83" ht="30" customHeight="1"/>
    <row r="84" ht="30" customHeight="1"/>
    <row r="85" ht="30" customHeight="1"/>
    <row r="86" ht="30" customHeight="1"/>
    <row r="87" ht="30" customHeight="1"/>
    <row r="88" ht="30" customHeight="1"/>
    <row r="89" ht="30" customHeight="1"/>
    <row r="90" ht="30" customHeight="1"/>
    <row r="91" ht="30" customHeight="1"/>
    <row r="92" ht="30" customHeight="1"/>
    <row r="93" ht="30" customHeight="1"/>
    <row r="94" ht="30" customHeight="1"/>
    <row r="95" ht="30" customHeight="1"/>
    <row r="96" ht="30" customHeight="1"/>
    <row r="97" ht="30" customHeight="1"/>
    <row r="98" ht="30" customHeight="1"/>
    <row r="99" ht="30" customHeight="1"/>
    <row r="100" ht="30" customHeight="1"/>
    <row r="101" ht="30" customHeight="1"/>
    <row r="102" ht="30" customHeight="1"/>
    <row r="103" ht="30" customHeight="1"/>
    <row r="104" ht="30" customHeight="1"/>
    <row r="105" ht="30" customHeight="1"/>
    <row r="106" ht="30" customHeight="1"/>
    <row r="107" ht="30" customHeight="1"/>
    <row r="108" ht="30" customHeight="1"/>
    <row r="109" ht="30" customHeight="1"/>
    <row r="110" ht="30" customHeight="1"/>
    <row r="111" ht="30" customHeight="1"/>
    <row r="112" ht="30" customHeight="1"/>
    <row r="113" ht="30" customHeight="1"/>
    <row r="114" ht="30" customHeight="1"/>
    <row r="115" ht="30" customHeight="1"/>
    <row r="116" ht="30" customHeight="1"/>
    <row r="117" ht="30" customHeight="1"/>
    <row r="118" ht="30" customHeight="1"/>
    <row r="119" ht="30" customHeight="1"/>
    <row r="120" ht="30" customHeight="1"/>
    <row r="121" ht="30" customHeight="1"/>
    <row r="122" ht="30" customHeight="1"/>
    <row r="123" ht="30" customHeight="1"/>
    <row r="124" ht="30" customHeight="1"/>
    <row r="125" ht="30" customHeight="1"/>
    <row r="126" ht="30" customHeight="1"/>
    <row r="127" ht="30" customHeight="1"/>
    <row r="128" ht="30" customHeight="1"/>
    <row r="129" ht="30" customHeight="1"/>
    <row r="130" ht="30" customHeight="1"/>
    <row r="131" ht="30" customHeight="1"/>
    <row r="132" ht="30" customHeight="1"/>
    <row r="133" ht="30" customHeight="1"/>
    <row r="134" ht="30" customHeight="1"/>
    <row r="135" ht="30" customHeight="1"/>
    <row r="136" ht="30" customHeight="1"/>
    <row r="137" ht="30" customHeight="1"/>
    <row r="138" ht="30" customHeight="1"/>
    <row r="139" ht="30" customHeight="1"/>
    <row r="140" ht="30" customHeight="1"/>
    <row r="141" ht="30" customHeight="1"/>
    <row r="142" ht="30" customHeight="1"/>
    <row r="143" ht="30" customHeight="1"/>
    <row r="144" ht="30" customHeight="1"/>
    <row r="145" ht="30" customHeight="1"/>
    <row r="146" ht="30" customHeight="1"/>
    <row r="147" ht="30" customHeight="1"/>
    <row r="148" ht="30" customHeight="1"/>
    <row r="149" ht="30" customHeight="1"/>
    <row r="150" ht="30" customHeight="1"/>
    <row r="151" ht="30" customHeight="1"/>
    <row r="152" ht="30" customHeight="1"/>
    <row r="153" ht="30" customHeight="1"/>
    <row r="154" ht="30" customHeight="1"/>
    <row r="155" ht="30" customHeight="1"/>
    <row r="156" ht="30" customHeight="1"/>
    <row r="157" ht="30" customHeight="1"/>
    <row r="158" ht="30" customHeight="1"/>
    <row r="159" ht="30" customHeight="1"/>
    <row r="160" ht="30" customHeight="1"/>
    <row r="161" ht="30" customHeight="1"/>
    <row r="162" ht="30" customHeight="1"/>
    <row r="163" ht="30" customHeight="1"/>
    <row r="164" ht="30" customHeight="1"/>
    <row r="165" ht="30" customHeight="1"/>
    <row r="166" ht="30" customHeight="1"/>
    <row r="167" ht="30" customHeight="1"/>
    <row r="168" ht="30" customHeight="1"/>
    <row r="169" ht="30" customHeight="1"/>
    <row r="170" ht="30" customHeight="1"/>
    <row r="171" ht="30" customHeight="1"/>
    <row r="172" ht="30" customHeight="1"/>
    <row r="173" ht="30" customHeight="1"/>
    <row r="174" ht="30" customHeight="1"/>
    <row r="175" ht="30" customHeight="1"/>
    <row r="176" ht="30" customHeight="1"/>
    <row r="177" ht="30" customHeight="1"/>
    <row r="178" ht="30" customHeight="1"/>
    <row r="179" ht="30" customHeight="1"/>
    <row r="180" ht="30" customHeight="1"/>
    <row r="181" ht="30" customHeight="1"/>
    <row r="182" ht="30" customHeight="1"/>
    <row r="183" ht="30" customHeight="1"/>
    <row r="184" ht="30" customHeight="1"/>
    <row r="185" ht="30" customHeight="1"/>
    <row r="186" ht="30" customHeight="1"/>
    <row r="187" ht="30" customHeight="1"/>
    <row r="188" ht="30" customHeight="1"/>
    <row r="189" ht="30" customHeight="1"/>
    <row r="190" ht="30" customHeight="1"/>
    <row r="191" ht="30" customHeight="1"/>
    <row r="192" ht="30" customHeight="1"/>
    <row r="193" ht="30" customHeight="1"/>
    <row r="194" ht="30" customHeight="1"/>
    <row r="195" ht="30" customHeight="1"/>
    <row r="196" ht="30" customHeight="1"/>
    <row r="197" ht="30" customHeight="1"/>
    <row r="198" ht="30" customHeight="1"/>
    <row r="199" ht="30" customHeight="1"/>
    <row r="200" ht="30" customHeight="1"/>
    <row r="201" ht="30" customHeight="1"/>
    <row r="202" ht="30" customHeight="1"/>
    <row r="203" ht="30" customHeight="1"/>
    <row r="204" ht="30" customHeight="1"/>
    <row r="205" ht="30" customHeight="1"/>
    <row r="206" ht="30" customHeight="1"/>
    <row r="207" ht="30" customHeight="1"/>
    <row r="208"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row r="226" ht="30" customHeight="1"/>
    <row r="227" ht="30" customHeight="1"/>
    <row r="228" ht="30" customHeight="1"/>
    <row r="229" ht="30" customHeight="1"/>
    <row r="230" ht="30" customHeight="1"/>
    <row r="231" ht="30" customHeight="1"/>
    <row r="232" ht="30" customHeight="1"/>
    <row r="233" ht="30" customHeight="1"/>
    <row r="234" ht="30" customHeight="1"/>
    <row r="235" ht="30" customHeight="1"/>
    <row r="236" ht="30" customHeight="1"/>
    <row r="237" ht="30" customHeight="1"/>
    <row r="238" ht="30" customHeight="1"/>
    <row r="239" ht="30" customHeight="1"/>
    <row r="240" ht="30" customHeight="1"/>
    <row r="241" ht="30"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row r="348" ht="30" customHeight="1"/>
    <row r="349" ht="30" customHeight="1"/>
    <row r="350" ht="30" customHeight="1"/>
    <row r="351" ht="30" customHeight="1"/>
    <row r="352" ht="30" customHeight="1"/>
    <row r="353" ht="30" customHeight="1"/>
    <row r="354" ht="30" customHeight="1"/>
    <row r="355" ht="30" customHeight="1"/>
    <row r="356" ht="30" customHeight="1"/>
    <row r="357" ht="30" customHeight="1"/>
    <row r="358" ht="30" customHeight="1"/>
    <row r="359" ht="30" customHeight="1"/>
    <row r="360" ht="30" customHeight="1"/>
    <row r="361" ht="30" customHeight="1"/>
    <row r="362" ht="30" customHeight="1"/>
    <row r="363" ht="30" customHeight="1"/>
    <row r="364" ht="30" customHeight="1"/>
    <row r="365" ht="30" customHeight="1"/>
    <row r="366" ht="30" customHeight="1"/>
    <row r="367" ht="30" customHeight="1"/>
    <row r="368" ht="30" customHeight="1"/>
    <row r="369" ht="30" customHeight="1"/>
    <row r="370" ht="30" customHeight="1"/>
    <row r="371" ht="30" customHeight="1"/>
    <row r="372" ht="30" customHeight="1"/>
    <row r="373" ht="30" customHeight="1"/>
    <row r="374" ht="30" customHeight="1"/>
    <row r="375" ht="30" customHeight="1"/>
    <row r="376" ht="30" customHeight="1"/>
    <row r="377" ht="30" customHeight="1"/>
    <row r="378" ht="30" customHeight="1"/>
    <row r="379" ht="30" customHeight="1"/>
    <row r="380" ht="30" customHeight="1"/>
    <row r="381" ht="30" customHeight="1"/>
    <row r="382" ht="30" customHeight="1"/>
    <row r="383" ht="30" customHeight="1"/>
    <row r="384" ht="30" customHeight="1"/>
    <row r="385" ht="30" customHeight="1"/>
    <row r="386" ht="30" customHeight="1"/>
    <row r="387" ht="30" customHeight="1"/>
    <row r="388" ht="30" customHeight="1"/>
    <row r="389" ht="30" customHeight="1"/>
    <row r="390" ht="30" customHeight="1"/>
    <row r="391" ht="30" customHeight="1"/>
    <row r="392" ht="30" customHeight="1"/>
    <row r="393" ht="30" customHeight="1"/>
    <row r="394" ht="30" customHeight="1"/>
    <row r="395" ht="30" customHeight="1"/>
    <row r="396" ht="30" customHeight="1"/>
    <row r="397" ht="30" customHeight="1"/>
    <row r="398" ht="30" customHeight="1"/>
    <row r="399" ht="30" customHeight="1"/>
    <row r="400" ht="30" customHeight="1"/>
    <row r="401" ht="30" customHeight="1"/>
    <row r="402" ht="30" customHeight="1"/>
    <row r="403" ht="30" customHeight="1"/>
    <row r="404" ht="30" customHeight="1"/>
    <row r="405" ht="30" customHeight="1"/>
    <row r="406" ht="30" customHeight="1"/>
    <row r="407" ht="30" customHeight="1"/>
    <row r="408" ht="30" customHeight="1"/>
    <row r="409" ht="30" customHeight="1"/>
    <row r="410" ht="30" customHeight="1"/>
    <row r="411" ht="30" customHeight="1"/>
    <row r="412" ht="30" customHeight="1"/>
    <row r="413" ht="30" customHeight="1"/>
    <row r="414" ht="30" customHeight="1"/>
    <row r="415" ht="30" customHeight="1"/>
    <row r="416" ht="30" customHeight="1"/>
    <row r="417" ht="30" customHeight="1"/>
    <row r="418" ht="30" customHeight="1"/>
    <row r="419" ht="30" customHeight="1"/>
    <row r="420" ht="30" customHeight="1"/>
    <row r="421" ht="30" customHeight="1"/>
    <row r="422" ht="30" customHeight="1"/>
    <row r="423" ht="30" customHeight="1"/>
    <row r="424" ht="30" customHeight="1"/>
    <row r="425" ht="30" customHeight="1"/>
    <row r="426" ht="30" customHeight="1"/>
    <row r="427" ht="30" customHeight="1"/>
    <row r="428" ht="30" customHeight="1"/>
    <row r="429" ht="30" customHeight="1"/>
    <row r="430" ht="30" customHeight="1"/>
    <row r="431" ht="30" customHeight="1"/>
    <row r="432" ht="30" customHeight="1"/>
    <row r="433" ht="30" customHeight="1"/>
    <row r="434" ht="30" customHeight="1"/>
    <row r="435" ht="30" customHeight="1"/>
    <row r="436" ht="30" customHeight="1"/>
    <row r="437" ht="30" customHeight="1"/>
    <row r="438" ht="30" customHeight="1"/>
    <row r="439" ht="30" customHeight="1"/>
    <row r="440" ht="30" customHeight="1"/>
    <row r="441" ht="30" customHeight="1"/>
    <row r="442" ht="30" customHeight="1"/>
    <row r="443" ht="30" customHeight="1"/>
    <row r="444" ht="30" customHeight="1"/>
    <row r="445" ht="30" customHeight="1"/>
    <row r="446" ht="30" customHeight="1"/>
    <row r="447" ht="30" customHeight="1"/>
    <row r="448" ht="30" customHeight="1"/>
    <row r="449" ht="30" customHeight="1"/>
    <row r="450" ht="30" customHeight="1"/>
    <row r="451" ht="30" customHeight="1"/>
    <row r="452" ht="30" customHeight="1"/>
    <row r="453" ht="30" customHeight="1"/>
    <row r="454" ht="30" customHeight="1"/>
    <row r="455" ht="30" customHeight="1"/>
    <row r="456" ht="30" customHeight="1"/>
    <row r="457" ht="30" customHeight="1"/>
    <row r="458" ht="30" customHeight="1"/>
    <row r="459" ht="30" customHeight="1"/>
    <row r="460" ht="30" customHeight="1"/>
    <row r="461" ht="30" customHeight="1"/>
    <row r="462" ht="30" customHeight="1"/>
    <row r="463" ht="30" customHeight="1"/>
    <row r="464" ht="30" customHeight="1"/>
    <row r="465" ht="30" customHeight="1"/>
    <row r="466" ht="30" customHeight="1"/>
    <row r="467" ht="30" customHeight="1"/>
    <row r="468" ht="30" customHeight="1"/>
    <row r="469" ht="30" customHeight="1"/>
    <row r="470" ht="30" customHeight="1"/>
    <row r="471" ht="30" customHeight="1"/>
    <row r="472" ht="30" customHeight="1"/>
    <row r="473" ht="30" customHeight="1"/>
    <row r="474" ht="30" customHeight="1"/>
    <row r="475" ht="30" customHeight="1"/>
    <row r="476" ht="30" customHeight="1"/>
    <row r="477" ht="30" customHeight="1"/>
    <row r="478" ht="30" customHeight="1"/>
    <row r="479" ht="30" customHeight="1"/>
    <row r="480" ht="30" customHeight="1"/>
    <row r="481" ht="30" customHeight="1"/>
    <row r="482" ht="30" customHeight="1"/>
    <row r="483" ht="30" customHeight="1"/>
    <row r="484" ht="30" customHeight="1"/>
    <row r="485" ht="30" customHeight="1"/>
    <row r="486" ht="30" customHeight="1"/>
    <row r="487" ht="30" customHeight="1"/>
    <row r="488" ht="30" customHeight="1"/>
    <row r="489" ht="30" customHeight="1"/>
    <row r="490" ht="30" customHeight="1"/>
    <row r="491" ht="30" customHeight="1"/>
    <row r="492" ht="30" customHeight="1"/>
    <row r="493" ht="30" customHeight="1"/>
    <row r="494" ht="30" customHeight="1"/>
    <row r="495" ht="30" customHeight="1"/>
    <row r="496" ht="30" customHeight="1"/>
    <row r="497" ht="30" customHeight="1"/>
    <row r="498" ht="30" customHeight="1"/>
    <row r="499" ht="30" customHeight="1"/>
    <row r="500" ht="30" customHeight="1"/>
    <row r="501" ht="30" customHeight="1"/>
    <row r="502" ht="30" customHeight="1"/>
    <row r="503" ht="30" customHeight="1"/>
    <row r="504" ht="30" customHeight="1"/>
    <row r="505" ht="30" customHeight="1"/>
    <row r="506" ht="30" customHeight="1"/>
    <row r="507" ht="30" customHeight="1"/>
    <row r="508" ht="30" customHeight="1"/>
    <row r="509" ht="30" customHeight="1"/>
    <row r="510" ht="30" customHeight="1"/>
    <row r="511" ht="30" customHeight="1"/>
    <row r="512" ht="30" customHeight="1"/>
    <row r="513" ht="30" customHeight="1"/>
    <row r="514" ht="30" customHeight="1"/>
    <row r="515" ht="30" customHeight="1"/>
    <row r="516" ht="30" customHeight="1"/>
    <row r="517" ht="30" customHeight="1"/>
    <row r="518" ht="30" customHeight="1"/>
    <row r="519" ht="30" customHeight="1"/>
    <row r="520" ht="30" customHeight="1"/>
    <row r="521" ht="30" customHeight="1"/>
    <row r="522" ht="30" customHeight="1"/>
    <row r="523" ht="30" customHeight="1"/>
    <row r="524" ht="30" customHeight="1"/>
    <row r="525" ht="30" customHeight="1"/>
    <row r="526" ht="30" customHeight="1"/>
    <row r="527" ht="30" customHeight="1"/>
    <row r="528" ht="30" customHeight="1"/>
    <row r="529" ht="30" customHeight="1"/>
    <row r="530" ht="30" customHeight="1"/>
    <row r="531" ht="30" customHeight="1"/>
    <row r="532" ht="30" customHeight="1"/>
    <row r="533" ht="30" customHeight="1"/>
    <row r="534" ht="30" customHeight="1"/>
    <row r="535" ht="30" customHeight="1"/>
    <row r="536" ht="30" customHeight="1"/>
    <row r="537" ht="30" customHeight="1"/>
    <row r="538" ht="30" customHeight="1"/>
    <row r="539" ht="30" customHeight="1"/>
    <row r="540" ht="30" customHeight="1"/>
    <row r="541" ht="30" customHeight="1"/>
    <row r="542" ht="30" customHeight="1"/>
    <row r="543" ht="30" customHeight="1"/>
    <row r="544" ht="30" customHeight="1"/>
    <row r="545" ht="30" customHeight="1"/>
    <row r="546" ht="30" customHeight="1"/>
    <row r="547" ht="30" customHeight="1"/>
    <row r="548" ht="30" customHeight="1"/>
    <row r="549" ht="30" customHeight="1"/>
    <row r="550" ht="30" customHeight="1"/>
    <row r="551" ht="30" customHeight="1"/>
    <row r="552" ht="30" customHeight="1"/>
    <row r="553" ht="30" customHeight="1"/>
    <row r="554" ht="30" customHeight="1"/>
    <row r="555" ht="30" customHeight="1"/>
    <row r="556" ht="30" customHeight="1"/>
    <row r="557" ht="30" customHeight="1"/>
    <row r="558" ht="30" customHeight="1"/>
    <row r="559" ht="30" customHeight="1"/>
    <row r="560" ht="30" customHeight="1"/>
    <row r="561" ht="30" customHeight="1"/>
    <row r="562" ht="30" customHeight="1"/>
    <row r="563" ht="30" customHeight="1"/>
    <row r="564" ht="30" customHeight="1"/>
    <row r="565" ht="30" customHeight="1"/>
    <row r="566" ht="30" customHeight="1"/>
    <row r="567" ht="30" customHeight="1"/>
    <row r="568" ht="30" customHeight="1"/>
    <row r="569" ht="30" customHeight="1"/>
    <row r="570" ht="30" customHeight="1"/>
    <row r="571" ht="30" customHeight="1"/>
    <row r="572" ht="30" customHeight="1"/>
    <row r="573" ht="30" customHeight="1"/>
    <row r="574" ht="30" customHeight="1"/>
    <row r="575" ht="30" customHeight="1"/>
    <row r="576" ht="30" customHeight="1"/>
    <row r="577" ht="30" customHeight="1"/>
    <row r="578" ht="30" customHeight="1"/>
    <row r="579" ht="30" customHeight="1"/>
    <row r="580" ht="30" customHeight="1"/>
    <row r="581" ht="30" customHeight="1"/>
    <row r="582" ht="30" customHeight="1"/>
    <row r="583" ht="30" customHeight="1"/>
    <row r="584" ht="30" customHeight="1"/>
    <row r="585" ht="30" customHeight="1"/>
    <row r="586" ht="30" customHeight="1"/>
    <row r="587" ht="30" customHeight="1"/>
    <row r="588" ht="30" customHeight="1"/>
    <row r="589" ht="30" customHeight="1"/>
    <row r="590" ht="30" customHeight="1"/>
    <row r="591" ht="30" customHeight="1"/>
    <row r="592" ht="30" customHeight="1"/>
    <row r="593" ht="30" customHeight="1"/>
    <row r="594" ht="30" customHeight="1"/>
    <row r="595" ht="30" customHeight="1"/>
    <row r="596" ht="30" customHeight="1"/>
    <row r="597" ht="30" customHeight="1"/>
    <row r="598" ht="30" customHeight="1"/>
    <row r="599" ht="30" customHeight="1"/>
    <row r="600" ht="30" customHeight="1"/>
    <row r="601" ht="30" customHeight="1"/>
    <row r="602" ht="30" customHeight="1"/>
    <row r="603" ht="30" customHeight="1"/>
    <row r="604" ht="60" customHeight="1"/>
    <row r="605" ht="60" customHeight="1"/>
    <row r="606" ht="60" customHeight="1"/>
    <row r="607" ht="60" customHeight="1"/>
    <row r="608" ht="60" customHeight="1"/>
    <row r="609" ht="60" customHeight="1"/>
    <row r="610" ht="60" customHeight="1"/>
    <row r="611" ht="60" customHeight="1"/>
    <row r="612" ht="60" customHeight="1"/>
    <row r="613" ht="60" customHeight="1"/>
    <row r="614" ht="60" customHeight="1"/>
    <row r="615" ht="60" customHeight="1"/>
    <row r="616" ht="60" customHeight="1"/>
    <row r="617" ht="60" customHeight="1"/>
    <row r="618" ht="60" customHeight="1"/>
    <row r="619" ht="60" customHeight="1"/>
    <row r="620" ht="60" customHeight="1"/>
    <row r="621" ht="60" customHeight="1"/>
    <row r="622" ht="60" customHeight="1"/>
    <row r="623" ht="60" customHeight="1"/>
    <row r="624" ht="60" customHeight="1"/>
    <row r="625" ht="60" customHeight="1"/>
    <row r="626" ht="60" customHeight="1"/>
    <row r="627" ht="60" customHeight="1"/>
    <row r="628" ht="60" customHeight="1"/>
    <row r="629" ht="60" customHeight="1"/>
    <row r="630" ht="60" customHeight="1"/>
    <row r="631" ht="60" customHeight="1"/>
    <row r="632" ht="60" customHeight="1"/>
    <row r="633" ht="60" customHeight="1"/>
    <row r="634" ht="60" customHeight="1"/>
    <row r="635" ht="60" customHeight="1"/>
    <row r="636" ht="60" customHeight="1"/>
    <row r="637" ht="60" customHeight="1"/>
    <row r="638" ht="60" customHeight="1"/>
    <row r="639" ht="60" customHeight="1"/>
    <row r="640" ht="60" customHeight="1"/>
    <row r="641" ht="60" customHeight="1"/>
    <row r="642" ht="60" customHeight="1"/>
    <row r="643" ht="60" customHeight="1"/>
    <row r="644" ht="60" customHeight="1"/>
    <row r="645" ht="60" customHeight="1"/>
    <row r="646" ht="60" customHeight="1"/>
    <row r="647" ht="60" customHeight="1"/>
    <row r="648" ht="60" customHeight="1"/>
    <row r="649" ht="60" customHeight="1"/>
    <row r="650" ht="60" customHeight="1"/>
    <row r="651" ht="60" customHeight="1"/>
    <row r="652" ht="60" customHeight="1"/>
    <row r="653" ht="60" customHeight="1"/>
    <row r="654" ht="60" customHeight="1"/>
    <row r="655" ht="60" customHeight="1"/>
    <row r="656" ht="60" customHeight="1"/>
    <row r="657" ht="60" customHeight="1"/>
    <row r="658" ht="60" customHeight="1"/>
    <row r="659" ht="60" customHeight="1"/>
    <row r="660" ht="60" customHeight="1"/>
    <row r="661" ht="60" customHeight="1"/>
    <row r="662" ht="60" customHeight="1"/>
    <row r="663" ht="60" customHeight="1"/>
    <row r="664" ht="60" customHeight="1"/>
    <row r="665" ht="60" customHeight="1"/>
    <row r="666" ht="60" customHeight="1"/>
    <row r="667" ht="60" customHeight="1"/>
    <row r="668" ht="60" customHeight="1"/>
    <row r="669" ht="60" customHeight="1"/>
    <row r="670" ht="60" customHeight="1"/>
    <row r="671" ht="60" customHeight="1"/>
    <row r="672" ht="60" customHeight="1"/>
    <row r="673" ht="60" customHeight="1"/>
    <row r="674" ht="60" customHeight="1"/>
    <row r="675" ht="60" customHeight="1"/>
    <row r="676" ht="60" customHeight="1"/>
    <row r="677" ht="60" customHeight="1"/>
    <row r="678" ht="60" customHeight="1"/>
    <row r="679" ht="60" customHeight="1"/>
    <row r="680" ht="60" customHeight="1"/>
    <row r="681" ht="60" customHeight="1"/>
    <row r="682" ht="60" customHeight="1"/>
    <row r="683" ht="60" customHeight="1"/>
    <row r="684" ht="60" customHeight="1"/>
    <row r="685" ht="60" customHeight="1"/>
    <row r="686" ht="60" customHeight="1"/>
    <row r="687" ht="60" customHeight="1"/>
    <row r="688" ht="60" customHeight="1"/>
    <row r="689" ht="60" customHeight="1"/>
    <row r="690" ht="60" customHeight="1"/>
    <row r="691" ht="60" customHeight="1"/>
    <row r="692" ht="60" customHeight="1"/>
    <row r="693" ht="60" customHeight="1"/>
    <row r="694" ht="60" customHeight="1"/>
    <row r="695" ht="60" customHeight="1"/>
    <row r="696" ht="60" customHeight="1"/>
    <row r="697" ht="60" customHeight="1"/>
    <row r="698" ht="60" customHeight="1"/>
    <row r="699" ht="60" customHeight="1"/>
    <row r="700" ht="60" customHeight="1"/>
    <row r="701" ht="60" customHeight="1"/>
    <row r="702" ht="60" customHeight="1"/>
    <row r="703" ht="60" customHeight="1"/>
    <row r="704" ht="60" customHeight="1"/>
    <row r="705" ht="60" customHeight="1"/>
    <row r="706" ht="60" customHeight="1"/>
    <row r="707" ht="60" customHeight="1"/>
    <row r="708" ht="60" customHeight="1"/>
    <row r="709" ht="60" customHeight="1"/>
    <row r="710" ht="60" customHeight="1"/>
    <row r="711" ht="60" customHeight="1"/>
    <row r="712" ht="60" customHeight="1"/>
    <row r="713" ht="60" customHeight="1"/>
    <row r="714" ht="60" customHeight="1"/>
    <row r="715" ht="60" customHeight="1"/>
    <row r="716" ht="60" customHeight="1"/>
    <row r="717" ht="60" customHeight="1"/>
    <row r="718" ht="60" customHeight="1"/>
    <row r="719" ht="60" customHeight="1"/>
    <row r="720" ht="60" customHeight="1"/>
    <row r="721" ht="60" customHeight="1"/>
    <row r="722" ht="60" customHeight="1"/>
    <row r="723" ht="60" customHeight="1"/>
    <row r="724" ht="60" customHeight="1"/>
    <row r="725" ht="60" customHeight="1"/>
    <row r="726" ht="60" customHeight="1"/>
    <row r="727" ht="60" customHeight="1"/>
    <row r="728" ht="60" customHeight="1"/>
    <row r="729" ht="60" customHeight="1"/>
    <row r="730" ht="60" customHeight="1"/>
    <row r="731" ht="60" customHeight="1"/>
    <row r="732" ht="60" customHeight="1"/>
    <row r="733" ht="60" customHeight="1"/>
    <row r="734" ht="60" customHeight="1"/>
    <row r="735" ht="60" customHeight="1"/>
    <row r="736" ht="60" customHeight="1"/>
    <row r="737" ht="60" customHeight="1"/>
    <row r="738" ht="60" customHeight="1"/>
    <row r="739" ht="60" customHeight="1"/>
    <row r="740" ht="60" customHeight="1"/>
    <row r="741" ht="60" customHeight="1"/>
    <row r="742" ht="60" customHeight="1"/>
    <row r="743" ht="60" customHeight="1"/>
    <row r="744" ht="60" customHeight="1"/>
    <row r="745" ht="60" customHeight="1"/>
    <row r="746" ht="60" customHeight="1"/>
    <row r="747" ht="60" customHeight="1"/>
    <row r="748" ht="60" customHeight="1"/>
    <row r="749" ht="60" customHeight="1"/>
    <row r="750" ht="60" customHeight="1"/>
    <row r="751" ht="60" customHeight="1"/>
    <row r="752" ht="60" customHeight="1"/>
    <row r="753" ht="60" customHeight="1"/>
    <row r="754" ht="60" customHeight="1"/>
    <row r="755" ht="60" customHeight="1"/>
    <row r="756" ht="60" customHeight="1"/>
    <row r="757" ht="60" customHeight="1"/>
    <row r="758" ht="60" customHeight="1"/>
    <row r="759" ht="60" customHeight="1"/>
    <row r="760" ht="60" customHeight="1"/>
    <row r="761" ht="60" customHeight="1"/>
    <row r="762" ht="60" customHeight="1"/>
    <row r="763" ht="60" customHeight="1"/>
    <row r="764" ht="60" customHeight="1"/>
    <row r="765" ht="60" customHeight="1"/>
    <row r="766" ht="60" customHeight="1"/>
    <row r="767" ht="60" customHeight="1"/>
    <row r="768" ht="60" customHeight="1"/>
    <row r="769" ht="60" customHeight="1"/>
    <row r="770" ht="60" customHeight="1"/>
    <row r="771" ht="60" customHeight="1"/>
    <row r="772" ht="60" customHeight="1"/>
    <row r="773" ht="60" customHeight="1"/>
    <row r="774" ht="60" customHeight="1"/>
    <row r="775" ht="60" customHeight="1"/>
    <row r="776" ht="60" customHeight="1"/>
    <row r="777" ht="60" customHeight="1"/>
    <row r="778" ht="60" customHeight="1"/>
    <row r="779" ht="60" customHeight="1"/>
    <row r="780" ht="60" customHeight="1"/>
    <row r="781" ht="60" customHeight="1"/>
    <row r="782" ht="60" customHeight="1"/>
    <row r="783" ht="60" customHeight="1"/>
    <row r="784" ht="60" customHeight="1"/>
    <row r="785" ht="60" customHeight="1"/>
    <row r="786" ht="60" customHeight="1"/>
    <row r="787" ht="60" customHeight="1"/>
    <row r="788" ht="60" customHeight="1"/>
    <row r="789" ht="60" customHeight="1"/>
    <row r="790" ht="60" customHeight="1"/>
    <row r="791" ht="60" customHeight="1"/>
    <row r="792" ht="60" customHeight="1"/>
    <row r="793" ht="60" customHeight="1"/>
    <row r="794" ht="60" customHeight="1"/>
    <row r="795" ht="60" customHeight="1"/>
    <row r="796" ht="60" customHeight="1"/>
    <row r="797" ht="60" customHeight="1"/>
    <row r="798" ht="60" customHeight="1"/>
    <row r="799" ht="60" customHeight="1"/>
    <row r="800" ht="60" customHeight="1"/>
    <row r="801" ht="60" customHeight="1"/>
    <row r="802" ht="60" customHeight="1"/>
    <row r="803" ht="60" customHeight="1"/>
    <row r="804" ht="60" customHeight="1"/>
    <row r="805" ht="60" customHeight="1"/>
    <row r="806" ht="60" customHeight="1"/>
    <row r="807" ht="60" customHeight="1"/>
    <row r="808" ht="60" customHeight="1"/>
    <row r="809" ht="60" customHeight="1"/>
    <row r="810" ht="60" customHeight="1"/>
    <row r="811" ht="60" customHeight="1"/>
    <row r="812" ht="60" customHeight="1"/>
    <row r="813" ht="60" customHeight="1"/>
    <row r="814" ht="60" customHeight="1"/>
    <row r="815" ht="60" customHeight="1"/>
    <row r="816" ht="60" customHeight="1"/>
    <row r="817" ht="60" customHeight="1"/>
    <row r="818" ht="60" customHeight="1"/>
    <row r="819" ht="60" customHeight="1"/>
    <row r="820" ht="60" customHeight="1"/>
    <row r="821" ht="60" customHeight="1"/>
    <row r="822" ht="60" customHeight="1"/>
    <row r="823" ht="60" customHeight="1"/>
    <row r="824" ht="60" customHeight="1"/>
    <row r="825" ht="60" customHeight="1"/>
    <row r="826" ht="60" customHeight="1"/>
    <row r="827" ht="60" customHeight="1"/>
    <row r="828" ht="60" customHeight="1"/>
    <row r="829" ht="60" customHeight="1"/>
    <row r="830" ht="60" customHeight="1"/>
    <row r="831" ht="60" customHeight="1"/>
    <row r="832" ht="60" customHeight="1"/>
    <row r="833" ht="60" customHeight="1"/>
    <row r="834" ht="60" customHeight="1"/>
    <row r="835" ht="60" customHeight="1"/>
    <row r="836" ht="60" customHeight="1"/>
    <row r="837" ht="60" customHeight="1"/>
    <row r="838" ht="60" customHeight="1"/>
    <row r="839" ht="60" customHeight="1"/>
    <row r="840" ht="60" customHeight="1"/>
    <row r="841" ht="60" customHeight="1"/>
    <row r="842" ht="60" customHeight="1"/>
    <row r="843" ht="60" customHeight="1"/>
    <row r="844" ht="60" customHeight="1"/>
    <row r="845" ht="60" customHeight="1"/>
    <row r="846" ht="60" customHeight="1"/>
    <row r="847" ht="60" customHeight="1"/>
    <row r="848" ht="60" customHeight="1"/>
    <row r="849" ht="60" customHeight="1"/>
    <row r="850" ht="60" customHeight="1"/>
    <row r="851" ht="60" customHeight="1"/>
    <row r="852" ht="60" customHeight="1"/>
    <row r="853" ht="60" customHeight="1"/>
    <row r="854" ht="60" customHeight="1"/>
    <row r="855" ht="60" customHeight="1"/>
    <row r="856" ht="60" customHeight="1"/>
    <row r="857" ht="60" customHeight="1"/>
    <row r="858" ht="60" customHeight="1"/>
    <row r="859" ht="60" customHeight="1"/>
    <row r="860" ht="60" customHeight="1"/>
    <row r="861" ht="60" customHeight="1"/>
    <row r="862" ht="60" customHeight="1"/>
    <row r="863" ht="60" customHeight="1"/>
    <row r="864" ht="60" customHeight="1"/>
    <row r="865" ht="60" customHeight="1"/>
    <row r="866" ht="60" customHeight="1"/>
    <row r="867" ht="60" customHeight="1"/>
    <row r="868" ht="60" customHeight="1"/>
    <row r="869" ht="60" customHeight="1"/>
    <row r="870" ht="60" customHeight="1"/>
    <row r="871" ht="60" customHeight="1"/>
    <row r="872" ht="60" customHeight="1"/>
    <row r="873" ht="60" customHeight="1"/>
    <row r="874" ht="60" customHeight="1"/>
    <row r="875" ht="60" customHeight="1"/>
    <row r="876" ht="60" customHeight="1"/>
    <row r="877" ht="60" customHeight="1"/>
    <row r="878" ht="60" customHeight="1"/>
    <row r="879" ht="60" customHeight="1"/>
    <row r="880" ht="60" customHeight="1"/>
    <row r="881" ht="60" customHeight="1"/>
    <row r="882" ht="60" customHeight="1"/>
    <row r="883" ht="60" customHeight="1"/>
    <row r="884" ht="60" customHeight="1"/>
    <row r="885" ht="60" customHeight="1"/>
    <row r="886" ht="60" customHeight="1"/>
    <row r="887" ht="60" customHeight="1"/>
    <row r="888" ht="60" customHeight="1"/>
    <row r="889" ht="60" customHeight="1"/>
    <row r="890" ht="60" customHeight="1"/>
    <row r="891" ht="60" customHeight="1"/>
    <row r="892" ht="60" customHeight="1"/>
    <row r="893" ht="60" customHeight="1"/>
    <row r="894" ht="60" customHeight="1"/>
    <row r="895" ht="60" customHeight="1"/>
    <row r="896" ht="60" customHeight="1"/>
    <row r="897" ht="60" customHeight="1"/>
    <row r="898" ht="60" customHeight="1"/>
    <row r="899" ht="60" customHeight="1"/>
    <row r="900" ht="60" customHeight="1"/>
    <row r="901" ht="60" customHeight="1"/>
    <row r="902" ht="60" customHeight="1"/>
    <row r="903" ht="60" customHeight="1"/>
    <row r="904" ht="60" customHeight="1"/>
    <row r="905" ht="60" customHeight="1"/>
    <row r="906" ht="60" customHeight="1"/>
    <row r="907" ht="60" customHeight="1"/>
    <row r="908" ht="60" customHeight="1"/>
    <row r="909" ht="60" customHeight="1"/>
    <row r="910" ht="60" customHeight="1"/>
    <row r="911" ht="60" customHeight="1"/>
    <row r="912" ht="60" customHeight="1"/>
    <row r="913" ht="60" customHeight="1"/>
    <row r="914" ht="60" customHeight="1"/>
    <row r="915" ht="60" customHeight="1"/>
    <row r="916" ht="60" customHeight="1"/>
    <row r="917" ht="60" customHeight="1"/>
    <row r="918" ht="60" customHeight="1"/>
    <row r="919" ht="60" customHeight="1"/>
    <row r="920" ht="60" customHeight="1"/>
    <row r="921" ht="60" customHeight="1"/>
    <row r="922" ht="60" customHeight="1"/>
    <row r="923" ht="60" customHeight="1"/>
    <row r="924" ht="60" customHeight="1"/>
    <row r="925" ht="60" customHeight="1"/>
    <row r="926" ht="60" customHeight="1"/>
    <row r="927" ht="60" customHeight="1"/>
    <row r="928" ht="60" customHeight="1"/>
    <row r="929" ht="60" customHeight="1"/>
    <row r="930" ht="60" customHeight="1"/>
    <row r="931" ht="60" customHeight="1"/>
    <row r="932" ht="60" customHeight="1"/>
    <row r="933" ht="60" customHeight="1"/>
    <row r="934" ht="60" customHeight="1"/>
    <row r="935" ht="60" customHeight="1"/>
    <row r="936" ht="60" customHeight="1"/>
    <row r="937" ht="60" customHeight="1"/>
    <row r="938" ht="60" customHeight="1"/>
    <row r="939" ht="60" customHeight="1"/>
    <row r="940" ht="60" customHeight="1"/>
    <row r="941" ht="60" customHeight="1"/>
    <row r="942" ht="60" customHeight="1"/>
    <row r="943" ht="60" customHeight="1"/>
    <row r="944" ht="60" customHeight="1"/>
    <row r="945" ht="60" customHeight="1"/>
    <row r="946" ht="60" customHeight="1"/>
    <row r="947" ht="60" customHeight="1"/>
    <row r="948" ht="60" customHeight="1"/>
    <row r="949" ht="60" customHeight="1"/>
    <row r="950" ht="60" customHeight="1"/>
    <row r="951" ht="60" customHeight="1"/>
    <row r="952" ht="60" customHeight="1"/>
    <row r="953" ht="60" customHeight="1"/>
    <row r="954" ht="60" customHeight="1"/>
    <row r="955" ht="60" customHeight="1"/>
    <row r="956" ht="60" customHeight="1"/>
    <row r="957" ht="60" customHeight="1"/>
    <row r="958" ht="60" customHeight="1"/>
    <row r="959" ht="60" customHeight="1"/>
    <row r="960" ht="60" customHeight="1"/>
    <row r="961" ht="60" customHeight="1"/>
    <row r="962" ht="60" customHeight="1"/>
    <row r="963" ht="60" customHeight="1"/>
    <row r="964" ht="60" customHeight="1"/>
    <row r="965" ht="60" customHeight="1"/>
    <row r="966" ht="60" customHeight="1"/>
    <row r="967" ht="60" customHeight="1"/>
    <row r="968" ht="60" customHeight="1"/>
    <row r="969" ht="60" customHeight="1"/>
    <row r="970" ht="60" customHeight="1"/>
    <row r="971" ht="60" customHeight="1"/>
    <row r="972" ht="60" customHeight="1"/>
    <row r="973" ht="60" customHeight="1"/>
    <row r="974" ht="60" customHeight="1"/>
    <row r="975" ht="60" customHeight="1"/>
    <row r="976" ht="60" customHeight="1"/>
    <row r="977" ht="60" customHeight="1"/>
    <row r="978" ht="60" customHeight="1"/>
    <row r="979" ht="60" customHeight="1"/>
    <row r="980" ht="60" customHeight="1"/>
    <row r="981" ht="60" customHeight="1"/>
    <row r="982" ht="60" customHeight="1"/>
    <row r="983" ht="60" customHeight="1"/>
    <row r="984" ht="60" customHeight="1"/>
    <row r="985" ht="60" customHeight="1"/>
    <row r="986" ht="60" customHeight="1"/>
    <row r="987" ht="60" customHeight="1"/>
    <row r="988" ht="60" customHeight="1"/>
    <row r="989" ht="60" customHeight="1"/>
    <row r="990" ht="60" customHeight="1"/>
    <row r="991" ht="60" customHeight="1"/>
    <row r="992" ht="60" customHeight="1"/>
    <row r="993" ht="60" customHeight="1"/>
    <row r="994" ht="60" customHeight="1"/>
    <row r="995" ht="60" customHeight="1"/>
    <row r="996" ht="60" customHeight="1"/>
    <row r="997" ht="60" customHeight="1"/>
    <row r="998" ht="60" customHeight="1"/>
    <row r="999" ht="60" customHeight="1"/>
    <row r="1000" ht="60" customHeight="1"/>
    <row r="1001" ht="60" customHeight="1"/>
    <row r="1002" ht="60" customHeight="1"/>
    <row r="1003" ht="60" customHeight="1"/>
    <row r="1004" ht="60" customHeight="1"/>
    <row r="1005" ht="60" customHeight="1"/>
    <row r="1006" ht="60" customHeight="1"/>
    <row r="1007" ht="60" customHeight="1"/>
    <row r="1008" ht="60" customHeight="1"/>
    <row r="1009" ht="60" customHeight="1"/>
    <row r="1010" ht="60" customHeight="1"/>
    <row r="1011" ht="60" customHeight="1"/>
    <row r="1012" ht="60" customHeight="1"/>
    <row r="1013" ht="60" customHeight="1"/>
    <row r="1014" ht="60" customHeight="1"/>
    <row r="1015" ht="60" customHeight="1"/>
    <row r="1016" ht="60" customHeight="1"/>
    <row r="1017" ht="60" customHeight="1"/>
    <row r="1018" ht="60" customHeight="1"/>
    <row r="1019" ht="60" customHeight="1"/>
    <row r="1020" ht="60" customHeight="1"/>
    <row r="1021" ht="60" customHeight="1"/>
    <row r="1022" ht="60" customHeight="1"/>
    <row r="1023" ht="60" customHeight="1"/>
    <row r="1024" ht="60" customHeight="1"/>
    <row r="1025" ht="60" customHeight="1"/>
    <row r="1026" ht="60" customHeight="1"/>
    <row r="1027" ht="60" customHeight="1"/>
    <row r="1028" ht="60" customHeight="1"/>
    <row r="1029" ht="60" customHeight="1"/>
    <row r="1030" ht="60" customHeight="1"/>
    <row r="1031" ht="60" customHeight="1"/>
    <row r="1032" ht="60" customHeight="1"/>
    <row r="1033" ht="60" customHeight="1"/>
    <row r="1034" ht="60" customHeight="1"/>
    <row r="1035" ht="60" customHeight="1"/>
    <row r="1036" ht="60" customHeight="1"/>
    <row r="1037" ht="60" customHeight="1"/>
    <row r="1038" ht="60" customHeight="1"/>
    <row r="1039" ht="60" customHeight="1"/>
    <row r="1040" ht="60" customHeight="1"/>
    <row r="1041" ht="60" customHeight="1"/>
    <row r="1042" ht="60" customHeight="1"/>
    <row r="1043" ht="60" customHeight="1"/>
    <row r="1044" ht="60" customHeight="1"/>
    <row r="1045" ht="60" customHeight="1"/>
    <row r="1046" ht="60" customHeight="1"/>
    <row r="1047" ht="60" customHeight="1"/>
    <row r="1048" ht="60" customHeight="1"/>
    <row r="1049" ht="60" customHeight="1"/>
    <row r="1050" ht="60" customHeight="1"/>
    <row r="1051" ht="60" customHeight="1"/>
    <row r="1052" ht="60" customHeight="1"/>
    <row r="1053" ht="60" customHeight="1"/>
    <row r="1054" ht="60" customHeight="1"/>
    <row r="1055" ht="60" customHeight="1"/>
    <row r="1056" ht="60" customHeight="1"/>
    <row r="1057" ht="60" customHeight="1"/>
    <row r="1058" ht="60" customHeight="1"/>
    <row r="1059" ht="60" customHeight="1"/>
    <row r="1060" ht="60" customHeight="1"/>
    <row r="1061" ht="60" customHeight="1"/>
    <row r="1062" ht="60" customHeight="1"/>
    <row r="1063" ht="60" customHeight="1"/>
    <row r="1064" ht="60" customHeight="1"/>
    <row r="1065" ht="60" customHeight="1"/>
    <row r="1066" ht="60" customHeight="1"/>
    <row r="1067" ht="60" customHeight="1"/>
    <row r="1068" ht="60" customHeight="1"/>
    <row r="1069" ht="60" customHeight="1"/>
    <row r="1070" ht="60" customHeight="1"/>
    <row r="1071" ht="60" customHeight="1"/>
    <row r="1072" ht="60" customHeight="1"/>
    <row r="1073" ht="60" customHeight="1"/>
    <row r="1074" ht="60" customHeight="1"/>
    <row r="1075" ht="60" customHeight="1"/>
    <row r="1076" ht="60" customHeight="1"/>
    <row r="1077" ht="60" customHeight="1"/>
    <row r="1078" ht="60" customHeight="1"/>
    <row r="1079" ht="60" customHeight="1"/>
    <row r="1080" ht="60" customHeight="1"/>
    <row r="1081" ht="60" customHeight="1"/>
    <row r="1082" ht="60" customHeight="1"/>
    <row r="1083" ht="60" customHeight="1"/>
    <row r="1084" ht="60" customHeight="1"/>
    <row r="1085" ht="60" customHeight="1"/>
    <row r="1086" ht="60" customHeight="1"/>
    <row r="1087" ht="60" customHeight="1"/>
    <row r="1088" ht="60" customHeight="1"/>
    <row r="1089" ht="60" customHeight="1"/>
    <row r="1090" ht="60" customHeight="1"/>
    <row r="1091" ht="60" customHeight="1"/>
    <row r="1092" ht="60" customHeight="1"/>
    <row r="1093" ht="60" customHeight="1"/>
    <row r="1094" ht="60" customHeight="1"/>
    <row r="1095" ht="60" customHeight="1"/>
    <row r="1096" ht="60" customHeight="1"/>
    <row r="1097" ht="60" customHeight="1"/>
    <row r="1098" ht="60" customHeight="1"/>
    <row r="1099" ht="60" customHeight="1"/>
    <row r="1100" ht="60" customHeight="1"/>
    <row r="1101" ht="60" customHeight="1"/>
    <row r="1102" ht="60" customHeight="1"/>
    <row r="1103" ht="60" customHeight="1"/>
    <row r="1104" ht="60" customHeight="1"/>
    <row r="1105" ht="60" customHeight="1"/>
    <row r="1106" ht="60" customHeight="1"/>
    <row r="1107" ht="60" customHeight="1"/>
    <row r="1108" ht="60" customHeight="1"/>
    <row r="1109" ht="60" customHeight="1"/>
    <row r="1110" ht="60" customHeight="1"/>
    <row r="1111" ht="60" customHeight="1"/>
    <row r="1112" ht="60" customHeight="1"/>
    <row r="1113" ht="60" customHeight="1"/>
    <row r="1114" ht="60" customHeight="1"/>
    <row r="1115" ht="60" customHeight="1"/>
    <row r="1116" ht="60" customHeight="1"/>
    <row r="1117" ht="60" customHeight="1"/>
    <row r="1118" ht="60" customHeight="1"/>
    <row r="1119" ht="60" customHeight="1"/>
    <row r="1120" ht="60" customHeight="1"/>
    <row r="1121" ht="60" customHeight="1"/>
    <row r="1122" ht="60" customHeight="1"/>
    <row r="1123" ht="60" customHeight="1"/>
    <row r="1124" ht="60" customHeight="1"/>
    <row r="1125" ht="60" customHeight="1"/>
    <row r="1126" ht="60" customHeight="1"/>
    <row r="1127" ht="60" customHeight="1"/>
    <row r="1128" ht="60" customHeight="1"/>
    <row r="1129" ht="60" customHeight="1"/>
    <row r="1130" ht="60" customHeight="1"/>
    <row r="1131" ht="60" customHeight="1"/>
    <row r="1132" ht="60" customHeight="1"/>
    <row r="1133" ht="60" customHeight="1"/>
    <row r="1134" ht="60" customHeight="1"/>
    <row r="1135" ht="60" customHeight="1"/>
    <row r="1136" ht="60" customHeight="1"/>
    <row r="1137" ht="60" customHeight="1"/>
    <row r="1138" ht="60" customHeight="1"/>
    <row r="1139" ht="60" customHeight="1"/>
    <row r="1140" ht="60" customHeight="1"/>
    <row r="1141" ht="60" customHeight="1"/>
    <row r="1142" ht="60" customHeight="1"/>
    <row r="1143" ht="60" customHeight="1"/>
    <row r="1144" ht="60" customHeight="1"/>
    <row r="1145" ht="60" customHeight="1"/>
    <row r="1146" ht="60" customHeight="1"/>
    <row r="1147" ht="60" customHeight="1"/>
    <row r="1148" ht="60" customHeight="1"/>
    <row r="1149" ht="60" customHeight="1"/>
    <row r="1150" ht="60" customHeight="1"/>
    <row r="1151" ht="60" customHeight="1"/>
    <row r="1152" ht="60" customHeight="1"/>
    <row r="1153" ht="60" customHeight="1"/>
    <row r="1154" ht="60" customHeight="1"/>
    <row r="1155" ht="60" customHeight="1"/>
    <row r="1156" ht="60" customHeight="1"/>
    <row r="1157" ht="60" customHeight="1"/>
    <row r="1158" ht="60" customHeight="1"/>
    <row r="1159" ht="60" customHeight="1"/>
    <row r="1160" ht="60" customHeight="1"/>
    <row r="1161" ht="60" customHeight="1"/>
    <row r="1162" ht="60" customHeight="1"/>
    <row r="1163" ht="60" customHeight="1"/>
    <row r="1164" ht="60" customHeight="1"/>
    <row r="1165" ht="60" customHeight="1"/>
    <row r="1166" ht="60" customHeight="1"/>
    <row r="1167" ht="60" customHeight="1"/>
    <row r="1168" ht="60" customHeight="1"/>
    <row r="1169" ht="60" customHeight="1"/>
    <row r="1170" ht="60" customHeight="1"/>
    <row r="1171" ht="60" customHeight="1"/>
    <row r="1172" ht="60" customHeight="1"/>
    <row r="1173" ht="60" customHeight="1"/>
    <row r="1174" ht="60" customHeight="1"/>
    <row r="1175" ht="60" customHeight="1"/>
    <row r="1176" ht="60" customHeight="1"/>
    <row r="1177" ht="60" customHeight="1"/>
    <row r="1178" ht="60" customHeight="1"/>
    <row r="1179" ht="60" customHeight="1"/>
    <row r="1180" ht="60" customHeight="1"/>
    <row r="1181" ht="60" customHeight="1"/>
    <row r="1182" ht="60" customHeight="1"/>
    <row r="1183" ht="60" customHeight="1"/>
    <row r="1184" ht="60" customHeight="1"/>
    <row r="1185" ht="60" customHeight="1"/>
    <row r="1186" ht="60" customHeight="1"/>
    <row r="1187" ht="60" customHeight="1"/>
    <row r="1188" ht="60" customHeight="1"/>
    <row r="1189" ht="60" customHeight="1"/>
    <row r="1190" ht="60" customHeight="1"/>
    <row r="1191" ht="60" customHeight="1"/>
    <row r="1192" ht="60" customHeight="1"/>
    <row r="1193" ht="60" customHeight="1"/>
    <row r="1194" ht="60" customHeight="1"/>
    <row r="1195" ht="60" customHeight="1"/>
    <row r="1196" ht="60" customHeight="1"/>
    <row r="1197" ht="60" customHeight="1"/>
    <row r="1198" ht="60" customHeight="1"/>
    <row r="1199" ht="60" customHeight="1"/>
    <row r="1200" ht="60" customHeight="1"/>
    <row r="1201" ht="60" customHeight="1"/>
    <row r="1202" ht="60" customHeight="1"/>
    <row r="1203" ht="60" customHeight="1"/>
    <row r="1204" ht="60" customHeight="1"/>
    <row r="1205" ht="60" customHeight="1"/>
    <row r="1206" ht="60" customHeight="1"/>
    <row r="1207" ht="60" customHeight="1"/>
    <row r="1208" ht="60" customHeight="1"/>
    <row r="1209" ht="60" customHeight="1"/>
    <row r="1210" ht="60" customHeight="1"/>
    <row r="1211" ht="60" customHeight="1"/>
    <row r="1212" ht="60" customHeight="1"/>
    <row r="1213" ht="60" customHeight="1"/>
    <row r="1214" ht="60" customHeight="1"/>
    <row r="1215" ht="60" customHeight="1"/>
    <row r="1216" ht="60" customHeight="1"/>
    <row r="1217" ht="60" customHeight="1"/>
    <row r="1218" ht="60" customHeight="1"/>
    <row r="1219" ht="60" customHeight="1"/>
    <row r="1220" ht="60" customHeight="1"/>
    <row r="1221" ht="60" customHeight="1"/>
    <row r="1222" ht="60" customHeight="1"/>
    <row r="1223" ht="60" customHeight="1"/>
    <row r="1224" ht="60" customHeight="1"/>
    <row r="1225" ht="60" customHeight="1"/>
    <row r="1226" ht="60" customHeight="1"/>
    <row r="1227" ht="60" customHeight="1"/>
    <row r="1228" ht="60" customHeight="1"/>
    <row r="1229" ht="60" customHeight="1"/>
    <row r="1230" ht="60" customHeight="1"/>
    <row r="1231" ht="60" customHeight="1"/>
    <row r="1232" ht="60" customHeight="1"/>
    <row r="1233" ht="60" customHeight="1"/>
    <row r="1234" ht="60" customHeight="1"/>
    <row r="1235" ht="60" customHeight="1"/>
    <row r="1236" ht="60" customHeight="1"/>
    <row r="1237" ht="60" customHeight="1"/>
    <row r="1238" ht="60" customHeight="1"/>
    <row r="1239" ht="60" customHeight="1"/>
    <row r="1240" ht="60" customHeight="1"/>
    <row r="1241" ht="60" customHeight="1"/>
    <row r="1242" ht="60" customHeight="1"/>
    <row r="1243" ht="60" customHeight="1"/>
    <row r="1244" ht="60" customHeight="1"/>
    <row r="1245" ht="60" customHeight="1"/>
    <row r="1246" ht="60" customHeight="1"/>
    <row r="1247" ht="60" customHeight="1"/>
    <row r="1248" ht="60" customHeight="1"/>
    <row r="1249" ht="60" customHeight="1"/>
    <row r="1250" ht="60" customHeight="1"/>
    <row r="1251" ht="60" customHeight="1"/>
    <row r="1252" ht="60" customHeight="1"/>
    <row r="1253" ht="60" customHeight="1"/>
    <row r="1254" ht="60" customHeight="1"/>
    <row r="1255" ht="60" customHeight="1"/>
    <row r="1256" ht="60" customHeight="1"/>
    <row r="1257" ht="60" customHeight="1"/>
    <row r="1258" ht="60" customHeight="1"/>
    <row r="1259" ht="60" customHeight="1"/>
    <row r="1260" ht="60" customHeight="1"/>
    <row r="1261" ht="60" customHeight="1"/>
    <row r="1262" ht="60" customHeight="1"/>
    <row r="1263" ht="60" customHeight="1"/>
    <row r="1264" ht="60" customHeight="1"/>
    <row r="1265" ht="60" customHeight="1"/>
    <row r="1266" ht="60" customHeight="1"/>
    <row r="1267" ht="60" customHeight="1"/>
    <row r="1268" ht="60" customHeight="1"/>
    <row r="1269" ht="60" customHeight="1"/>
    <row r="1270" ht="60" customHeight="1"/>
    <row r="1271" ht="60" customHeight="1"/>
    <row r="1272" ht="60" customHeight="1"/>
    <row r="1273" ht="60" customHeight="1"/>
    <row r="1274" ht="60" customHeight="1"/>
    <row r="1275" ht="60" customHeight="1"/>
    <row r="1276" ht="60" customHeight="1"/>
    <row r="1277" ht="60" customHeight="1"/>
    <row r="1278" ht="60" customHeight="1"/>
    <row r="1279" ht="60" customHeight="1"/>
    <row r="1280" ht="60" customHeight="1"/>
    <row r="1281" ht="60" customHeight="1"/>
    <row r="1282" ht="60" customHeight="1"/>
    <row r="1283" ht="60" customHeight="1"/>
    <row r="1284" ht="60" customHeight="1"/>
    <row r="1285" ht="60" customHeight="1"/>
    <row r="1286" ht="60" customHeight="1"/>
    <row r="1287" ht="60" customHeight="1"/>
    <row r="1288" ht="60" customHeight="1"/>
    <row r="1289" ht="60" customHeight="1"/>
    <row r="1290" ht="60" customHeight="1"/>
    <row r="1291" ht="60" customHeight="1"/>
    <row r="1292" ht="60" customHeight="1"/>
    <row r="1293" ht="60" customHeight="1"/>
    <row r="1294" ht="60" customHeight="1"/>
    <row r="1295" ht="60" customHeight="1"/>
    <row r="1296" ht="60" customHeight="1"/>
    <row r="1297" ht="60" customHeight="1"/>
    <row r="1298" ht="60" customHeight="1"/>
    <row r="1299" ht="60" customHeight="1"/>
    <row r="1300" ht="60" customHeight="1"/>
    <row r="1301" ht="60" customHeight="1"/>
    <row r="1302" ht="60" customHeight="1"/>
    <row r="1303" ht="60" customHeight="1"/>
    <row r="1304" ht="60" customHeight="1"/>
    <row r="1305" ht="60" customHeight="1"/>
    <row r="1306" ht="60" customHeight="1"/>
    <row r="1307" ht="60" customHeight="1"/>
    <row r="1308" ht="60" customHeight="1"/>
    <row r="1309" ht="60" customHeight="1"/>
    <row r="1310" ht="60" customHeight="1"/>
    <row r="1311" ht="60" customHeight="1"/>
    <row r="1312" ht="60" customHeight="1"/>
    <row r="1313" ht="60" customHeight="1"/>
    <row r="1314" ht="60" customHeight="1"/>
    <row r="1315" ht="60" customHeight="1"/>
    <row r="1316" ht="60" customHeight="1"/>
    <row r="1317" ht="60" customHeight="1"/>
    <row r="1318" ht="60" customHeight="1"/>
    <row r="1319" ht="60" customHeight="1"/>
    <row r="1320" ht="60" customHeight="1"/>
    <row r="1321" ht="60" customHeight="1"/>
    <row r="1322" ht="60" customHeight="1"/>
    <row r="1323" ht="60" customHeight="1"/>
    <row r="1324" ht="60" customHeight="1"/>
    <row r="1325" ht="60" customHeight="1"/>
    <row r="1326" ht="60" customHeight="1"/>
    <row r="1327" ht="60" customHeight="1"/>
    <row r="1328" ht="60" customHeight="1"/>
    <row r="1329" ht="60" customHeight="1"/>
    <row r="1330" ht="60" customHeight="1"/>
    <row r="1331" ht="60" customHeight="1"/>
    <row r="1332" ht="60" customHeight="1"/>
    <row r="1333" ht="60" customHeight="1"/>
    <row r="1334" ht="60" customHeight="1"/>
    <row r="1335" ht="60" customHeight="1"/>
    <row r="1336" ht="60" customHeight="1"/>
    <row r="1337" ht="60" customHeight="1"/>
    <row r="1338" ht="60" customHeight="1"/>
    <row r="1339" ht="60" customHeight="1"/>
    <row r="1340" ht="60" customHeight="1"/>
    <row r="1341" ht="60" customHeight="1"/>
    <row r="1342" ht="60" customHeight="1"/>
    <row r="1343" ht="60" customHeight="1"/>
    <row r="1344" ht="60" customHeight="1"/>
    <row r="1345" ht="60" customHeight="1"/>
    <row r="1346" ht="60" customHeight="1"/>
    <row r="1347" ht="60" customHeight="1"/>
    <row r="1348" ht="60" customHeight="1"/>
    <row r="1349" ht="60" customHeight="1"/>
    <row r="1350" ht="60" customHeight="1"/>
    <row r="1351" ht="60" customHeight="1"/>
    <row r="1352" ht="60" customHeight="1"/>
    <row r="1353" ht="60" customHeight="1"/>
    <row r="1354" ht="60" customHeight="1"/>
    <row r="1355" ht="60" customHeight="1"/>
    <row r="1356" ht="60" customHeight="1"/>
    <row r="1357" ht="60" customHeight="1"/>
    <row r="1358" ht="60" customHeight="1"/>
    <row r="1359" ht="60" customHeight="1"/>
    <row r="1360" ht="60" customHeight="1"/>
    <row r="1361" ht="60" customHeight="1"/>
    <row r="1362" ht="60" customHeight="1"/>
    <row r="1363" ht="60" customHeight="1"/>
    <row r="1364" ht="60" customHeight="1"/>
    <row r="1365" ht="60" customHeight="1"/>
    <row r="1366" ht="60" customHeight="1"/>
    <row r="1367" ht="60" customHeight="1"/>
    <row r="1368" ht="60" customHeight="1"/>
    <row r="1369" ht="60" customHeight="1"/>
    <row r="1370" ht="60" customHeight="1"/>
    <row r="1371" ht="60" customHeight="1"/>
    <row r="1372" ht="60" customHeight="1"/>
    <row r="1373" ht="60" customHeight="1"/>
    <row r="1374" ht="60" customHeight="1"/>
    <row r="1375" ht="60" customHeight="1"/>
    <row r="1376" ht="60" customHeight="1"/>
    <row r="1377" ht="60" customHeight="1"/>
    <row r="1378" ht="60" customHeight="1"/>
    <row r="1379" ht="60" customHeight="1"/>
    <row r="1380" ht="60" customHeight="1"/>
    <row r="1381" ht="60" customHeight="1"/>
    <row r="1382" ht="60" customHeight="1"/>
    <row r="1383" ht="60" customHeight="1"/>
    <row r="1384" ht="60" customHeight="1"/>
    <row r="1385" ht="60" customHeight="1"/>
    <row r="1386" ht="60" customHeight="1"/>
    <row r="1387" ht="60" customHeight="1"/>
    <row r="1388" ht="60" customHeight="1"/>
    <row r="1389" ht="60" customHeight="1"/>
    <row r="1390" ht="60" customHeight="1"/>
    <row r="1391" ht="60" customHeight="1"/>
    <row r="1392" ht="60" customHeight="1"/>
    <row r="1393" ht="60" customHeight="1"/>
    <row r="1394" ht="60" customHeight="1"/>
    <row r="1395" ht="60" customHeight="1"/>
    <row r="1396" ht="60" customHeight="1"/>
    <row r="1397" ht="60" customHeight="1"/>
    <row r="1398" ht="60" customHeight="1"/>
    <row r="1399" ht="60" customHeight="1"/>
    <row r="1400" ht="60" customHeight="1"/>
    <row r="1401" ht="60" customHeight="1"/>
    <row r="1402" ht="60" customHeight="1"/>
    <row r="1403" ht="60" customHeight="1"/>
    <row r="1404" ht="60" customHeight="1"/>
    <row r="1405" ht="60" customHeight="1"/>
    <row r="1406" ht="60" customHeight="1"/>
    <row r="1407" ht="60" customHeight="1"/>
    <row r="1408" ht="60" customHeight="1"/>
    <row r="1409" ht="60" customHeight="1"/>
    <row r="1410" ht="60" customHeight="1"/>
    <row r="1411" ht="60" customHeight="1"/>
    <row r="1412" ht="60" customHeight="1"/>
    <row r="1413" ht="60" customHeight="1"/>
    <row r="1414" ht="60" customHeight="1"/>
    <row r="1415" ht="60" customHeight="1"/>
    <row r="1416" ht="60" customHeight="1"/>
    <row r="1417" ht="60" customHeight="1"/>
    <row r="1418" ht="60" customHeight="1"/>
    <row r="1419" ht="60" customHeight="1"/>
    <row r="1420" ht="60" customHeight="1"/>
    <row r="1421" ht="60" customHeight="1"/>
    <row r="1422" ht="60" customHeight="1"/>
    <row r="1423" ht="60" customHeight="1"/>
    <row r="1424" ht="60" customHeight="1"/>
    <row r="1425" ht="60" customHeight="1"/>
    <row r="1426" ht="60" customHeight="1"/>
    <row r="1427" ht="60" customHeight="1"/>
    <row r="1428" ht="60" customHeight="1"/>
    <row r="1429" ht="60" customHeight="1"/>
    <row r="1430" ht="60" customHeight="1"/>
    <row r="1431" ht="60" customHeight="1"/>
    <row r="1432" ht="60" customHeight="1"/>
    <row r="1433" ht="60" customHeight="1"/>
    <row r="1434" ht="60" customHeight="1"/>
    <row r="1435" ht="60" customHeight="1"/>
    <row r="1436" ht="60" customHeight="1"/>
    <row r="1437" ht="60" customHeight="1"/>
    <row r="1438" ht="60" customHeight="1"/>
    <row r="1439" ht="60" customHeight="1"/>
    <row r="1440" ht="60" customHeight="1"/>
    <row r="1441" ht="60" customHeight="1"/>
    <row r="1442" ht="60" customHeight="1"/>
    <row r="1443" ht="60" customHeight="1"/>
    <row r="1444" ht="60" customHeight="1"/>
    <row r="1445" ht="60" customHeight="1"/>
    <row r="1446" ht="60" customHeight="1"/>
    <row r="1447" ht="60" customHeight="1"/>
    <row r="1448" ht="60" customHeight="1"/>
    <row r="1449" ht="60" customHeight="1"/>
    <row r="1450" ht="60" customHeight="1"/>
    <row r="1451" ht="60" customHeight="1"/>
  </sheetData>
  <mergeCells count="3">
    <mergeCell ref="B8:C8"/>
    <mergeCell ref="B9:D9"/>
    <mergeCell ref="B10:H13"/>
  </mergeCells>
  <dataValidations count="1">
    <dataValidation type="list" allowBlank="1" showInputMessage="1" showErrorMessage="1" sqref="G16:G18" xr:uid="{00000000-0002-0000-1D00-000000000000}">
      <formula1>"Yes,No"</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199B2-EDB5-486E-96CC-BAA5B9EA3FA2}">
  <dimension ref="A1:T48"/>
  <sheetViews>
    <sheetView topLeftCell="N1" zoomScale="82" zoomScaleNormal="82" workbookViewId="0">
      <selection activeCell="AH21" sqref="AH21"/>
    </sheetView>
  </sheetViews>
  <sheetFormatPr defaultColWidth="9.140625" defaultRowHeight="14.45"/>
  <cols>
    <col min="1" max="1" width="13.42578125" style="391" customWidth="1"/>
    <col min="2" max="8" width="9.140625" style="391"/>
    <col min="9" max="9" width="8.85546875" style="391" bestFit="1" customWidth="1"/>
    <col min="10" max="10" width="6.85546875" style="391" customWidth="1"/>
    <col min="11" max="11" width="9.140625" style="391"/>
    <col min="12" max="12" width="13.85546875" style="391" customWidth="1"/>
    <col min="13" max="13" width="15.5703125" style="391" bestFit="1" customWidth="1"/>
    <col min="14" max="14" width="11.5703125" style="391" customWidth="1"/>
    <col min="15" max="15" width="11.28515625" style="391" customWidth="1"/>
    <col min="16" max="16" width="12.140625" style="391" customWidth="1"/>
    <col min="17" max="17" width="11.28515625" style="391" customWidth="1"/>
    <col min="18" max="18" width="13" style="391" customWidth="1"/>
    <col min="19" max="19" width="11.5703125" style="391" customWidth="1"/>
    <col min="20" max="16384" width="9.140625" style="391"/>
  </cols>
  <sheetData>
    <row r="1" spans="1:10" ht="15.75" customHeight="1">
      <c r="A1" s="558"/>
      <c r="B1" s="558"/>
      <c r="C1" s="558"/>
      <c r="D1" s="558"/>
      <c r="E1" s="558"/>
      <c r="F1" s="853" t="s">
        <v>568</v>
      </c>
      <c r="G1" s="854"/>
      <c r="H1" s="854"/>
      <c r="I1" s="558"/>
    </row>
    <row r="2" spans="1:10" ht="21">
      <c r="A2" s="855" t="s">
        <v>569</v>
      </c>
      <c r="B2" s="856"/>
      <c r="C2" s="559" t="s">
        <v>13</v>
      </c>
      <c r="D2" s="855" t="s">
        <v>570</v>
      </c>
      <c r="E2" s="857"/>
      <c r="F2" s="559" t="s">
        <v>571</v>
      </c>
      <c r="G2" s="559" t="s">
        <v>572</v>
      </c>
      <c r="H2" s="559" t="s">
        <v>573</v>
      </c>
      <c r="I2" s="559" t="s">
        <v>574</v>
      </c>
    </row>
    <row r="3" spans="1:10" ht="56.25" customHeight="1">
      <c r="A3" s="858" t="s">
        <v>575</v>
      </c>
      <c r="B3" s="859"/>
      <c r="C3" s="560" t="s">
        <v>275</v>
      </c>
      <c r="D3" s="860" t="s">
        <v>576</v>
      </c>
      <c r="E3" s="861"/>
      <c r="F3" s="561" t="s">
        <v>577</v>
      </c>
      <c r="G3" s="562" t="s">
        <v>578</v>
      </c>
      <c r="H3" s="563" t="s">
        <v>579</v>
      </c>
      <c r="I3" s="560" t="s">
        <v>580</v>
      </c>
    </row>
    <row r="4" spans="1:10" ht="56.25" customHeight="1">
      <c r="A4" s="849" t="s">
        <v>509</v>
      </c>
      <c r="B4" s="850"/>
      <c r="C4" s="564" t="s">
        <v>275</v>
      </c>
      <c r="D4" s="851" t="s">
        <v>581</v>
      </c>
      <c r="E4" s="852"/>
      <c r="F4" s="565" t="s">
        <v>582</v>
      </c>
      <c r="G4" s="566" t="s">
        <v>583</v>
      </c>
      <c r="H4" s="567" t="s">
        <v>584</v>
      </c>
      <c r="I4" s="564" t="s">
        <v>585</v>
      </c>
    </row>
    <row r="5" spans="1:10" ht="15" customHeight="1"/>
    <row r="6" spans="1:10">
      <c r="A6" s="568" t="s">
        <v>586</v>
      </c>
      <c r="B6" s="568" t="s">
        <v>587</v>
      </c>
      <c r="C6" s="568" t="s">
        <v>588</v>
      </c>
      <c r="D6" s="569" t="s">
        <v>589</v>
      </c>
      <c r="E6" s="568" t="s">
        <v>590</v>
      </c>
      <c r="F6" s="568" t="s">
        <v>591</v>
      </c>
      <c r="G6" s="568" t="s">
        <v>592</v>
      </c>
      <c r="H6" s="568" t="s">
        <v>593</v>
      </c>
      <c r="I6" s="568" t="s">
        <v>594</v>
      </c>
      <c r="J6" s="569" t="s">
        <v>274</v>
      </c>
    </row>
    <row r="7" spans="1:10">
      <c r="A7" s="570">
        <v>45755</v>
      </c>
      <c r="B7" s="534">
        <v>0</v>
      </c>
      <c r="C7" s="534">
        <v>0</v>
      </c>
      <c r="D7" s="571"/>
      <c r="E7" s="534"/>
      <c r="F7" s="534"/>
      <c r="G7" s="534">
        <v>2</v>
      </c>
      <c r="H7" s="534"/>
      <c r="I7" s="534">
        <v>0</v>
      </c>
      <c r="J7" s="572">
        <v>2</v>
      </c>
    </row>
    <row r="8" spans="1:10">
      <c r="A8" s="570">
        <v>45756</v>
      </c>
      <c r="B8" s="534">
        <v>2</v>
      </c>
      <c r="C8" s="534">
        <v>0</v>
      </c>
      <c r="D8" s="571"/>
      <c r="E8" s="534">
        <v>0</v>
      </c>
      <c r="F8" s="534"/>
      <c r="G8" s="534">
        <v>2</v>
      </c>
      <c r="H8" s="534"/>
      <c r="I8" s="534">
        <v>1</v>
      </c>
      <c r="J8" s="572">
        <v>5</v>
      </c>
    </row>
    <row r="9" spans="1:10">
      <c r="A9" s="570">
        <v>45757</v>
      </c>
      <c r="B9" s="534">
        <v>0</v>
      </c>
      <c r="C9" s="534"/>
      <c r="D9" s="571"/>
      <c r="E9" s="534">
        <v>1</v>
      </c>
      <c r="F9" s="534"/>
      <c r="G9" s="534"/>
      <c r="H9" s="534"/>
      <c r="I9" s="534">
        <v>0</v>
      </c>
      <c r="J9" s="572">
        <v>1</v>
      </c>
    </row>
    <row r="10" spans="1:10">
      <c r="A10" s="570">
        <v>45758</v>
      </c>
      <c r="B10" s="534">
        <v>1</v>
      </c>
      <c r="C10" s="534"/>
      <c r="D10" s="571"/>
      <c r="E10" s="534">
        <v>3</v>
      </c>
      <c r="F10" s="534">
        <v>0</v>
      </c>
      <c r="G10" s="534"/>
      <c r="H10" s="534"/>
      <c r="I10" s="534">
        <v>2</v>
      </c>
      <c r="J10" s="572">
        <v>6</v>
      </c>
    </row>
    <row r="11" spans="1:10">
      <c r="A11" s="570">
        <v>45759</v>
      </c>
      <c r="B11" s="534">
        <v>0</v>
      </c>
      <c r="C11" s="534"/>
      <c r="D11" s="571"/>
      <c r="E11" s="534">
        <v>0</v>
      </c>
      <c r="F11" s="534">
        <v>0</v>
      </c>
      <c r="G11" s="534"/>
      <c r="H11" s="534"/>
      <c r="I11" s="534">
        <v>1</v>
      </c>
      <c r="J11" s="572">
        <v>1</v>
      </c>
    </row>
    <row r="12" spans="1:10">
      <c r="A12" s="570">
        <v>45760</v>
      </c>
      <c r="B12" s="534">
        <v>1</v>
      </c>
      <c r="C12" s="534"/>
      <c r="D12" s="571"/>
      <c r="E12" s="534">
        <v>0</v>
      </c>
      <c r="F12" s="534"/>
      <c r="G12" s="534">
        <v>1</v>
      </c>
      <c r="H12" s="534"/>
      <c r="I12" s="534">
        <v>1</v>
      </c>
      <c r="J12" s="572">
        <v>3</v>
      </c>
    </row>
    <row r="13" spans="1:10">
      <c r="A13" s="570">
        <v>45761</v>
      </c>
      <c r="B13" s="534">
        <v>3</v>
      </c>
      <c r="C13" s="534"/>
      <c r="D13" s="571"/>
      <c r="E13" s="534">
        <v>2</v>
      </c>
      <c r="F13" s="534">
        <v>1</v>
      </c>
      <c r="G13" s="534">
        <v>1</v>
      </c>
      <c r="H13" s="534"/>
      <c r="I13" s="534"/>
      <c r="J13" s="572">
        <v>7</v>
      </c>
    </row>
    <row r="14" spans="1:10">
      <c r="A14" s="570">
        <v>45762</v>
      </c>
      <c r="B14" s="534">
        <v>3</v>
      </c>
      <c r="C14" s="534"/>
      <c r="D14" s="571"/>
      <c r="E14" s="534"/>
      <c r="F14" s="534">
        <v>0</v>
      </c>
      <c r="G14" s="534">
        <v>2</v>
      </c>
      <c r="H14" s="534"/>
      <c r="I14" s="534">
        <v>5</v>
      </c>
      <c r="J14" s="572">
        <v>10</v>
      </c>
    </row>
    <row r="15" spans="1:10">
      <c r="A15" s="570">
        <v>45763</v>
      </c>
      <c r="B15" s="534">
        <v>1</v>
      </c>
      <c r="C15" s="534"/>
      <c r="D15" s="571"/>
      <c r="E15" s="534">
        <v>1</v>
      </c>
      <c r="F15" s="534"/>
      <c r="G15" s="534"/>
      <c r="H15" s="534"/>
      <c r="I15" s="534">
        <v>3</v>
      </c>
      <c r="J15" s="572">
        <v>5</v>
      </c>
    </row>
    <row r="16" spans="1:10">
      <c r="A16" s="570">
        <v>45764</v>
      </c>
      <c r="B16" s="534">
        <v>2</v>
      </c>
      <c r="C16" s="534"/>
      <c r="D16" s="571"/>
      <c r="E16" s="534">
        <v>2</v>
      </c>
      <c r="F16" s="534"/>
      <c r="G16" s="534"/>
      <c r="H16" s="534"/>
      <c r="I16" s="534">
        <v>1</v>
      </c>
      <c r="J16" s="572">
        <v>5</v>
      </c>
    </row>
    <row r="17" spans="1:10">
      <c r="A17" s="570">
        <v>45765</v>
      </c>
      <c r="B17" s="534">
        <v>0</v>
      </c>
      <c r="C17" s="534"/>
      <c r="D17" s="571"/>
      <c r="E17" s="534">
        <v>1</v>
      </c>
      <c r="F17" s="534"/>
      <c r="G17" s="534"/>
      <c r="H17" s="534"/>
      <c r="I17" s="534">
        <v>5</v>
      </c>
      <c r="J17" s="572">
        <v>6</v>
      </c>
    </row>
    <row r="18" spans="1:10">
      <c r="A18" s="570">
        <v>45766</v>
      </c>
      <c r="B18" s="534"/>
      <c r="C18" s="534"/>
      <c r="D18" s="571">
        <v>0</v>
      </c>
      <c r="E18" s="534">
        <v>1</v>
      </c>
      <c r="F18" s="534"/>
      <c r="G18" s="534">
        <v>2</v>
      </c>
      <c r="H18" s="534"/>
      <c r="I18" s="534">
        <v>3</v>
      </c>
      <c r="J18" s="572">
        <v>6</v>
      </c>
    </row>
    <row r="19" spans="1:10">
      <c r="A19" s="570">
        <v>45767</v>
      </c>
      <c r="B19" s="534"/>
      <c r="C19" s="534"/>
      <c r="D19" s="571">
        <v>0</v>
      </c>
      <c r="E19" s="534">
        <v>2</v>
      </c>
      <c r="F19" s="534"/>
      <c r="G19" s="534">
        <v>0</v>
      </c>
      <c r="H19" s="534"/>
      <c r="I19" s="534">
        <v>0</v>
      </c>
      <c r="J19" s="572">
        <v>2</v>
      </c>
    </row>
    <row r="20" spans="1:10">
      <c r="A20" s="570">
        <v>45768</v>
      </c>
      <c r="B20" s="534">
        <v>2</v>
      </c>
      <c r="C20" s="534"/>
      <c r="D20" s="571">
        <v>0</v>
      </c>
      <c r="E20" s="534">
        <v>3</v>
      </c>
      <c r="F20" s="534"/>
      <c r="G20" s="534">
        <v>2</v>
      </c>
      <c r="H20" s="534"/>
      <c r="I20" s="534">
        <v>0</v>
      </c>
      <c r="J20" s="531">
        <v>7</v>
      </c>
    </row>
    <row r="21" spans="1:10">
      <c r="A21" s="570">
        <v>45769</v>
      </c>
      <c r="B21" s="534">
        <v>1</v>
      </c>
      <c r="C21" s="534"/>
      <c r="D21" s="571">
        <v>0</v>
      </c>
      <c r="E21" s="534"/>
      <c r="F21" s="534"/>
      <c r="G21" s="534"/>
      <c r="H21" s="534"/>
      <c r="I21" s="534">
        <v>2</v>
      </c>
      <c r="J21" s="571">
        <v>3</v>
      </c>
    </row>
    <row r="22" spans="1:10">
      <c r="A22" s="570">
        <v>45770</v>
      </c>
      <c r="B22" s="534">
        <v>1</v>
      </c>
      <c r="C22" s="534"/>
      <c r="D22" s="571"/>
      <c r="E22" s="534">
        <v>0</v>
      </c>
      <c r="F22" s="534"/>
      <c r="G22" s="534"/>
      <c r="H22" s="534"/>
      <c r="I22" s="534">
        <v>0</v>
      </c>
      <c r="J22" s="571">
        <v>1</v>
      </c>
    </row>
    <row r="23" spans="1:10">
      <c r="A23" s="570">
        <v>45771</v>
      </c>
      <c r="B23" s="534"/>
      <c r="C23" s="534"/>
      <c r="D23" s="571">
        <v>2</v>
      </c>
      <c r="E23" s="534">
        <v>0</v>
      </c>
      <c r="F23" s="534"/>
      <c r="G23" s="534"/>
      <c r="H23" s="534">
        <v>2</v>
      </c>
      <c r="I23" s="534">
        <v>0</v>
      </c>
      <c r="J23" s="571">
        <v>4</v>
      </c>
    </row>
    <row r="24" spans="1:10">
      <c r="A24" s="570">
        <v>45772</v>
      </c>
      <c r="B24" s="534">
        <v>5</v>
      </c>
      <c r="C24" s="534"/>
      <c r="D24" s="571"/>
      <c r="E24" s="534"/>
      <c r="F24" s="534"/>
      <c r="G24" s="534"/>
      <c r="H24" s="534"/>
      <c r="I24" s="534">
        <v>10</v>
      </c>
      <c r="J24" s="571">
        <v>15</v>
      </c>
    </row>
    <row r="25" spans="1:10">
      <c r="A25" s="570">
        <v>45773</v>
      </c>
      <c r="B25" s="534">
        <v>3</v>
      </c>
      <c r="C25" s="534">
        <v>0</v>
      </c>
      <c r="D25" s="571"/>
      <c r="E25" s="534">
        <v>0</v>
      </c>
      <c r="F25" s="534"/>
      <c r="G25" s="534"/>
      <c r="H25" s="534">
        <v>2</v>
      </c>
      <c r="I25" s="534">
        <v>0</v>
      </c>
      <c r="J25" s="571">
        <v>5</v>
      </c>
    </row>
    <row r="26" spans="1:10">
      <c r="A26" s="570">
        <v>45774</v>
      </c>
      <c r="B26" s="534">
        <v>0</v>
      </c>
      <c r="C26" s="534">
        <v>2</v>
      </c>
      <c r="D26" s="571"/>
      <c r="E26" s="534">
        <v>1</v>
      </c>
      <c r="F26" s="534"/>
      <c r="G26" s="534"/>
      <c r="H26" s="534">
        <v>0</v>
      </c>
      <c r="I26" s="534"/>
      <c r="J26" s="571">
        <v>3</v>
      </c>
    </row>
    <row r="27" spans="1:10">
      <c r="A27" s="570">
        <v>45775</v>
      </c>
      <c r="B27" s="534">
        <v>0</v>
      </c>
      <c r="C27" s="534">
        <v>0</v>
      </c>
      <c r="D27" s="534">
        <v>1</v>
      </c>
      <c r="E27" s="534">
        <v>0</v>
      </c>
      <c r="F27" s="534"/>
      <c r="G27" s="534">
        <v>0</v>
      </c>
      <c r="H27" s="534">
        <v>0</v>
      </c>
      <c r="I27" s="534"/>
      <c r="J27" s="571">
        <v>1</v>
      </c>
    </row>
    <row r="28" spans="1:10">
      <c r="A28" s="570">
        <v>45776</v>
      </c>
      <c r="B28" s="573">
        <v>4</v>
      </c>
      <c r="C28" s="534"/>
      <c r="D28" s="571">
        <v>0</v>
      </c>
      <c r="E28" s="534"/>
      <c r="F28" s="534"/>
      <c r="G28" s="534"/>
      <c r="H28" s="534">
        <v>3</v>
      </c>
      <c r="I28" s="534"/>
      <c r="J28" s="571">
        <v>7</v>
      </c>
    </row>
    <row r="29" spans="1:10">
      <c r="A29" s="570">
        <v>45777</v>
      </c>
      <c r="B29" s="534">
        <v>1</v>
      </c>
      <c r="C29" s="534"/>
      <c r="D29" s="571"/>
      <c r="E29" s="534"/>
      <c r="F29" s="534"/>
      <c r="G29" s="534"/>
      <c r="H29" s="534"/>
      <c r="I29" s="534"/>
      <c r="J29" s="571">
        <v>1</v>
      </c>
    </row>
    <row r="30" spans="1:10">
      <c r="A30" s="570">
        <v>45778</v>
      </c>
      <c r="B30" s="534">
        <v>0</v>
      </c>
      <c r="C30" s="573">
        <v>4</v>
      </c>
      <c r="D30" s="534">
        <v>2</v>
      </c>
      <c r="E30" s="534">
        <v>1</v>
      </c>
      <c r="F30" s="534"/>
      <c r="G30" s="534"/>
      <c r="H30" s="534"/>
      <c r="I30" s="534"/>
      <c r="J30" s="571">
        <v>7</v>
      </c>
    </row>
    <row r="31" spans="1:10">
      <c r="A31" s="570">
        <v>45779</v>
      </c>
      <c r="B31" s="534">
        <v>1</v>
      </c>
      <c r="C31" s="534">
        <v>2</v>
      </c>
      <c r="D31" s="571"/>
      <c r="E31" s="534">
        <v>1</v>
      </c>
      <c r="F31" s="534"/>
      <c r="G31" s="534"/>
      <c r="H31" s="534"/>
      <c r="I31" s="534"/>
      <c r="J31" s="571">
        <v>4</v>
      </c>
    </row>
    <row r="32" spans="1:10">
      <c r="A32" s="570">
        <v>45780</v>
      </c>
      <c r="B32" s="534">
        <v>3</v>
      </c>
      <c r="C32" s="534">
        <v>1</v>
      </c>
      <c r="D32" s="571"/>
      <c r="E32" s="534">
        <v>0</v>
      </c>
      <c r="F32" s="534"/>
      <c r="G32" s="534"/>
      <c r="H32" s="534"/>
      <c r="I32" s="534"/>
      <c r="J32" s="571">
        <v>4</v>
      </c>
    </row>
    <row r="33" spans="1:20">
      <c r="A33" s="570">
        <v>45781</v>
      </c>
      <c r="B33" s="574">
        <v>1</v>
      </c>
      <c r="C33" s="574">
        <v>1</v>
      </c>
      <c r="D33" s="571"/>
      <c r="E33" s="571">
        <v>0</v>
      </c>
      <c r="F33" s="571">
        <v>0</v>
      </c>
      <c r="G33" s="571">
        <v>0</v>
      </c>
      <c r="H33" s="571"/>
      <c r="I33" s="571"/>
      <c r="J33" s="571">
        <v>2</v>
      </c>
    </row>
    <row r="34" spans="1:20">
      <c r="A34" s="570">
        <v>45782</v>
      </c>
      <c r="B34" s="574">
        <v>1</v>
      </c>
      <c r="C34" s="571"/>
      <c r="D34" s="571"/>
      <c r="E34" s="574">
        <v>1</v>
      </c>
      <c r="F34" s="571"/>
      <c r="G34" s="574">
        <v>3</v>
      </c>
      <c r="H34" s="571"/>
      <c r="I34" s="571"/>
      <c r="J34" s="391">
        <v>5</v>
      </c>
    </row>
    <row r="35" spans="1:20">
      <c r="A35" s="570">
        <v>45783</v>
      </c>
      <c r="B35" s="573">
        <v>4</v>
      </c>
      <c r="C35" s="571"/>
      <c r="D35" s="571"/>
      <c r="E35" s="571">
        <v>0</v>
      </c>
      <c r="F35" s="571">
        <v>0</v>
      </c>
      <c r="G35" s="571">
        <v>0</v>
      </c>
      <c r="H35" s="571"/>
      <c r="I35" s="571"/>
      <c r="J35" s="391">
        <v>2</v>
      </c>
    </row>
    <row r="36" spans="1:20">
      <c r="A36" s="570">
        <v>45784</v>
      </c>
      <c r="B36" s="575">
        <v>0</v>
      </c>
      <c r="C36" s="575"/>
      <c r="D36" s="575"/>
      <c r="E36" s="575">
        <v>0</v>
      </c>
      <c r="F36" s="576">
        <v>1</v>
      </c>
      <c r="G36" s="577">
        <v>5</v>
      </c>
      <c r="H36" s="575"/>
      <c r="I36" s="576">
        <v>0</v>
      </c>
      <c r="J36" s="578">
        <v>6</v>
      </c>
    </row>
    <row r="37" spans="1:20">
      <c r="A37" s="570">
        <v>45785</v>
      </c>
      <c r="B37" s="575">
        <v>0</v>
      </c>
      <c r="C37" s="575"/>
      <c r="D37" s="576">
        <v>1</v>
      </c>
      <c r="E37" s="576">
        <v>1</v>
      </c>
      <c r="F37" s="575"/>
      <c r="G37" s="575">
        <v>0</v>
      </c>
      <c r="H37" s="575"/>
      <c r="I37" s="576">
        <v>2</v>
      </c>
      <c r="J37" s="578">
        <v>4</v>
      </c>
    </row>
    <row r="38" spans="1:20">
      <c r="A38" s="570">
        <v>45786</v>
      </c>
      <c r="B38" s="575">
        <v>0</v>
      </c>
      <c r="C38" s="575"/>
      <c r="D38" s="575"/>
      <c r="E38" s="576">
        <v>2</v>
      </c>
      <c r="F38" s="575"/>
      <c r="G38" s="576">
        <v>2</v>
      </c>
      <c r="H38" s="575"/>
      <c r="I38" s="576">
        <v>2</v>
      </c>
      <c r="J38" s="578">
        <v>6</v>
      </c>
    </row>
    <row r="39" spans="1:20">
      <c r="A39" s="570">
        <v>45787</v>
      </c>
      <c r="B39" s="575">
        <v>0</v>
      </c>
      <c r="C39" s="575"/>
      <c r="D39" s="575"/>
      <c r="E39" s="575">
        <v>0</v>
      </c>
      <c r="F39" s="575"/>
      <c r="G39" s="575"/>
      <c r="H39" s="575"/>
      <c r="I39" s="576">
        <v>2</v>
      </c>
      <c r="J39" s="578">
        <v>2</v>
      </c>
    </row>
    <row r="40" spans="1:20">
      <c r="A40" s="570">
        <v>45788</v>
      </c>
      <c r="B40" s="575"/>
      <c r="C40" s="575"/>
      <c r="D40" s="575">
        <v>0</v>
      </c>
      <c r="E40" s="575">
        <v>0</v>
      </c>
      <c r="F40" s="576">
        <v>3</v>
      </c>
      <c r="G40" s="575"/>
      <c r="H40" s="575"/>
      <c r="I40" s="577">
        <v>5</v>
      </c>
      <c r="J40" s="578">
        <v>6</v>
      </c>
    </row>
    <row r="41" spans="1:20">
      <c r="A41" s="570">
        <v>45789</v>
      </c>
      <c r="B41" s="575"/>
      <c r="C41" s="575"/>
      <c r="D41" s="575">
        <v>0</v>
      </c>
      <c r="E41" s="575">
        <v>0</v>
      </c>
      <c r="F41" s="576">
        <v>1</v>
      </c>
      <c r="G41" s="575"/>
      <c r="H41" s="575"/>
      <c r="I41" s="577">
        <v>6</v>
      </c>
      <c r="J41" s="578">
        <v>7</v>
      </c>
    </row>
    <row r="42" spans="1:20">
      <c r="A42" s="570">
        <v>45790</v>
      </c>
      <c r="B42" s="576">
        <v>3</v>
      </c>
      <c r="C42" s="575"/>
      <c r="D42" s="575"/>
      <c r="E42" s="575"/>
      <c r="F42" s="576">
        <v>1</v>
      </c>
      <c r="G42" s="575"/>
      <c r="H42" s="575"/>
      <c r="I42" s="576">
        <v>1</v>
      </c>
      <c r="J42" s="578">
        <v>5</v>
      </c>
    </row>
    <row r="43" spans="1:20">
      <c r="A43" s="570">
        <v>45791</v>
      </c>
      <c r="B43" s="579">
        <v>4</v>
      </c>
      <c r="C43" s="575"/>
      <c r="D43" s="575">
        <v>0</v>
      </c>
      <c r="E43" s="576">
        <v>1</v>
      </c>
      <c r="F43" s="575"/>
      <c r="G43" s="575"/>
      <c r="H43" s="575"/>
      <c r="I43" s="575">
        <v>0</v>
      </c>
      <c r="J43" s="578">
        <v>5</v>
      </c>
    </row>
    <row r="44" spans="1:20">
      <c r="A44" s="570">
        <v>45792</v>
      </c>
      <c r="B44" s="571">
        <v>0</v>
      </c>
      <c r="C44" s="571"/>
      <c r="D44" s="571">
        <v>0</v>
      </c>
      <c r="E44" s="571">
        <v>0</v>
      </c>
      <c r="F44" s="571"/>
      <c r="G44" s="571"/>
      <c r="H44" s="571"/>
      <c r="I44" s="574">
        <v>1</v>
      </c>
      <c r="J44" s="391">
        <v>1</v>
      </c>
      <c r="M44" s="580" t="s">
        <v>503</v>
      </c>
      <c r="N44" s="580" t="s">
        <v>587</v>
      </c>
      <c r="O44" s="580" t="s">
        <v>590</v>
      </c>
      <c r="P44" s="580" t="s">
        <v>592</v>
      </c>
      <c r="Q44" s="580" t="s">
        <v>594</v>
      </c>
      <c r="R44" s="580" t="s">
        <v>595</v>
      </c>
      <c r="S44" s="580" t="s">
        <v>596</v>
      </c>
      <c r="T44" s="580" t="s">
        <v>510</v>
      </c>
    </row>
    <row r="45" spans="1:20">
      <c r="A45" s="570">
        <v>45793</v>
      </c>
      <c r="B45" s="574">
        <v>1</v>
      </c>
      <c r="C45" s="571"/>
      <c r="D45" s="574">
        <v>2</v>
      </c>
      <c r="E45" s="574">
        <v>2</v>
      </c>
      <c r="F45" s="571"/>
      <c r="G45" s="571"/>
      <c r="H45" s="571"/>
      <c r="I45" s="574">
        <v>1</v>
      </c>
      <c r="J45" s="391">
        <v>6</v>
      </c>
      <c r="M45" s="581">
        <v>45795</v>
      </c>
      <c r="N45" s="582">
        <v>3</v>
      </c>
      <c r="O45" s="582">
        <v>4</v>
      </c>
      <c r="P45" s="582"/>
      <c r="Q45" s="582">
        <v>0</v>
      </c>
      <c r="R45" s="582"/>
      <c r="S45" s="582">
        <v>0</v>
      </c>
      <c r="T45" s="582">
        <v>7</v>
      </c>
    </row>
    <row r="46" spans="1:20">
      <c r="A46" s="570">
        <v>45794</v>
      </c>
      <c r="B46" s="574">
        <v>1</v>
      </c>
      <c r="C46" s="571">
        <v>0</v>
      </c>
      <c r="D46" s="571"/>
      <c r="E46" s="574">
        <v>3</v>
      </c>
      <c r="F46" s="571"/>
      <c r="G46" s="571"/>
      <c r="H46" s="571"/>
      <c r="I46" s="574">
        <v>2</v>
      </c>
      <c r="J46" s="391">
        <v>6</v>
      </c>
      <c r="M46" s="581">
        <v>45796</v>
      </c>
      <c r="N46" s="582">
        <v>0</v>
      </c>
      <c r="O46" s="582">
        <v>0</v>
      </c>
      <c r="P46" s="582">
        <v>0</v>
      </c>
      <c r="Q46" s="582">
        <v>0</v>
      </c>
      <c r="R46" s="582">
        <v>0</v>
      </c>
      <c r="S46" s="582"/>
      <c r="T46" s="582">
        <v>0</v>
      </c>
    </row>
    <row r="47" spans="1:20">
      <c r="A47" s="570">
        <v>45795</v>
      </c>
      <c r="B47" s="574">
        <v>3</v>
      </c>
      <c r="C47" s="571"/>
      <c r="D47" s="571"/>
      <c r="E47" s="579">
        <v>4</v>
      </c>
      <c r="F47" s="571"/>
      <c r="G47" s="571"/>
      <c r="H47" s="571"/>
      <c r="I47" s="571">
        <v>0</v>
      </c>
      <c r="J47" s="391">
        <v>7</v>
      </c>
      <c r="M47" s="583" t="s">
        <v>510</v>
      </c>
      <c r="N47" s="584">
        <v>3</v>
      </c>
      <c r="O47" s="584">
        <v>4</v>
      </c>
      <c r="P47" s="584">
        <v>0</v>
      </c>
      <c r="Q47" s="584">
        <v>0</v>
      </c>
      <c r="R47" s="584">
        <v>0</v>
      </c>
      <c r="S47" s="584">
        <v>0</v>
      </c>
      <c r="T47" s="584">
        <v>7</v>
      </c>
    </row>
    <row r="48" spans="1:20">
      <c r="A48" s="570">
        <v>45796</v>
      </c>
      <c r="B48" s="571">
        <v>0</v>
      </c>
      <c r="C48" s="571">
        <v>0</v>
      </c>
      <c r="D48" s="571"/>
      <c r="E48" s="571">
        <v>0</v>
      </c>
      <c r="F48" s="571"/>
      <c r="G48" s="571">
        <v>0</v>
      </c>
      <c r="H48" s="571"/>
      <c r="I48" s="571">
        <v>0</v>
      </c>
    </row>
  </sheetData>
  <mergeCells count="7">
    <mergeCell ref="A4:B4"/>
    <mergeCell ref="D4:E4"/>
    <mergeCell ref="F1:H1"/>
    <mergeCell ref="A2:B2"/>
    <mergeCell ref="D2:E2"/>
    <mergeCell ref="A3:B3"/>
    <mergeCell ref="D3:E3"/>
  </mergeCells>
  <conditionalFormatting sqref="B7:C26 H7:H26 H28:H32 B28:C32">
    <cfRule type="cellIs" dxfId="45" priority="30" operator="greaterThan">
      <formula>4</formula>
    </cfRule>
  </conditionalFormatting>
  <conditionalFormatting sqref="B7:C26 H7:H26 H28:H32 B28:C32">
    <cfRule type="cellIs" dxfId="44" priority="29" operator="lessThanOrEqual">
      <formula>3</formula>
    </cfRule>
  </conditionalFormatting>
  <conditionalFormatting sqref="B7:C26 H7:H26 H28:H32 B28:C32">
    <cfRule type="cellIs" priority="28" stopIfTrue="1" operator="equal">
      <formula>0</formula>
    </cfRule>
  </conditionalFormatting>
  <conditionalFormatting sqref="E7:G17">
    <cfRule type="cellIs" dxfId="43" priority="27" operator="greaterThan">
      <formula>4</formula>
    </cfRule>
  </conditionalFormatting>
  <conditionalFormatting sqref="E7:G17">
    <cfRule type="cellIs" dxfId="42" priority="26" operator="lessThanOrEqual">
      <formula>3</formula>
    </cfRule>
  </conditionalFormatting>
  <conditionalFormatting sqref="E7:G17">
    <cfRule type="cellIs" priority="25" stopIfTrue="1" operator="equal">
      <formula>0</formula>
    </cfRule>
  </conditionalFormatting>
  <conditionalFormatting sqref="I7:I23 I28:I32 I25:I26">
    <cfRule type="cellIs" dxfId="41" priority="24" operator="greaterThan">
      <formula>4</formula>
    </cfRule>
  </conditionalFormatting>
  <conditionalFormatting sqref="I7:I23 I28:I32 I25:I26">
    <cfRule type="cellIs" dxfId="40" priority="23" operator="lessThanOrEqual">
      <formula>3</formula>
    </cfRule>
  </conditionalFormatting>
  <conditionalFormatting sqref="I7:I23 I28:I32 I25:I26">
    <cfRule type="cellIs" priority="22" stopIfTrue="1" operator="equal">
      <formula>0</formula>
    </cfRule>
  </conditionalFormatting>
  <conditionalFormatting sqref="E18:G26 E28:G32 B27:I27">
    <cfRule type="cellIs" dxfId="39" priority="21" operator="greaterThan">
      <formula>4</formula>
    </cfRule>
  </conditionalFormatting>
  <conditionalFormatting sqref="E18:G26 E28:G32 B27:I27">
    <cfRule type="cellIs" dxfId="38" priority="20" operator="lessThanOrEqual">
      <formula>3</formula>
    </cfRule>
  </conditionalFormatting>
  <conditionalFormatting sqref="E18:G26 E28:G32 B27:I27">
    <cfRule type="cellIs" priority="19" stopIfTrue="1" operator="equal">
      <formula>0</formula>
    </cfRule>
  </conditionalFormatting>
  <conditionalFormatting sqref="D30">
    <cfRule type="cellIs" dxfId="37" priority="18" operator="greaterThan">
      <formula>4</formula>
    </cfRule>
  </conditionalFormatting>
  <conditionalFormatting sqref="D30">
    <cfRule type="cellIs" dxfId="36" priority="17" operator="lessThanOrEqual">
      <formula>3</formula>
    </cfRule>
  </conditionalFormatting>
  <conditionalFormatting sqref="D30">
    <cfRule type="cellIs" priority="16" stopIfTrue="1" operator="equal">
      <formula>0</formula>
    </cfRule>
  </conditionalFormatting>
  <conditionalFormatting sqref="I24">
    <cfRule type="cellIs" dxfId="35" priority="15" operator="greaterThan">
      <formula>4</formula>
    </cfRule>
  </conditionalFormatting>
  <conditionalFormatting sqref="I24">
    <cfRule type="cellIs" dxfId="34" priority="14" operator="lessThanOrEqual">
      <formula>3</formula>
    </cfRule>
  </conditionalFormatting>
  <conditionalFormatting sqref="I24">
    <cfRule type="cellIs" priority="13" stopIfTrue="1" operator="equal">
      <formula>0</formula>
    </cfRule>
  </conditionalFormatting>
  <conditionalFormatting sqref="B35">
    <cfRule type="cellIs" dxfId="33" priority="12" operator="greaterThan">
      <formula>4</formula>
    </cfRule>
  </conditionalFormatting>
  <conditionalFormatting sqref="B35">
    <cfRule type="cellIs" dxfId="32" priority="11" operator="lessThanOrEqual">
      <formula>3</formula>
    </cfRule>
  </conditionalFormatting>
  <conditionalFormatting sqref="B35">
    <cfRule type="cellIs" priority="10" stopIfTrue="1" operator="equal">
      <formula>0</formula>
    </cfRule>
  </conditionalFormatting>
  <conditionalFormatting sqref="G36">
    <cfRule type="cellIs" dxfId="31" priority="9" operator="greaterThan">
      <formula>4</formula>
    </cfRule>
  </conditionalFormatting>
  <conditionalFormatting sqref="G36">
    <cfRule type="cellIs" dxfId="30" priority="8" operator="lessThanOrEqual">
      <formula>3</formula>
    </cfRule>
  </conditionalFormatting>
  <conditionalFormatting sqref="G36">
    <cfRule type="cellIs" priority="7" stopIfTrue="1" operator="equal">
      <formula>0</formula>
    </cfRule>
  </conditionalFormatting>
  <conditionalFormatting sqref="I40:I41">
    <cfRule type="cellIs" dxfId="29" priority="6" operator="greaterThan">
      <formula>4</formula>
    </cfRule>
  </conditionalFormatting>
  <conditionalFormatting sqref="I40:I41">
    <cfRule type="cellIs" dxfId="28" priority="5" operator="lessThanOrEqual">
      <formula>3</formula>
    </cfRule>
  </conditionalFormatting>
  <conditionalFormatting sqref="I40:I41">
    <cfRule type="cellIs" priority="4" stopIfTrue="1" operator="equal">
      <formula>0</formula>
    </cfRule>
  </conditionalFormatting>
  <conditionalFormatting sqref="R45:R46">
    <cfRule type="cellIs" dxfId="27" priority="3" operator="greaterThan">
      <formula>4</formula>
    </cfRule>
  </conditionalFormatting>
  <conditionalFormatting sqref="R45:R46">
    <cfRule type="cellIs" dxfId="26" priority="2" operator="lessThanOrEqual">
      <formula>3</formula>
    </cfRule>
  </conditionalFormatting>
  <conditionalFormatting sqref="R45:R46">
    <cfRule type="cellIs" priority="1" stopIfTrue="1" operator="equal">
      <formula>0</formula>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52"/>
  <dimension ref="B1:J1447"/>
  <sheetViews>
    <sheetView showGridLines="0" topLeftCell="A4" zoomScale="70" zoomScaleNormal="70" workbookViewId="0">
      <selection activeCell="C12" sqref="C12"/>
    </sheetView>
  </sheetViews>
  <sheetFormatPr defaultColWidth="9.140625" defaultRowHeight="14.45"/>
  <cols>
    <col min="1" max="1" width="5.42578125" customWidth="1"/>
    <col min="2" max="2" width="22.140625" customWidth="1"/>
    <col min="3" max="3" width="40.7109375" customWidth="1"/>
    <col min="4" max="4" width="55.5703125" customWidth="1"/>
    <col min="5" max="6" width="40.7109375" customWidth="1"/>
  </cols>
  <sheetData>
    <row r="1" spans="2:10" s="7" customFormat="1" ht="137.25" customHeight="1"/>
    <row r="2" spans="2:10" s="56" customFormat="1"/>
    <row r="3" spans="2:10" s="56" customFormat="1"/>
    <row r="4" spans="2:10" s="56" customFormat="1"/>
    <row r="5" spans="2:10" s="56" customFormat="1" ht="22.5" customHeight="1"/>
    <row r="6" spans="2:10" s="6" customFormat="1" ht="14.25" customHeight="1"/>
    <row r="7" spans="2:10" ht="23.45">
      <c r="B7" s="847" t="s">
        <v>61</v>
      </c>
      <c r="C7" s="847"/>
      <c r="D7" s="19"/>
      <c r="E7" s="19"/>
      <c r="F7" s="19"/>
    </row>
    <row r="8" spans="2:10" ht="24.95" customHeight="1">
      <c r="B8" s="862" t="s">
        <v>597</v>
      </c>
      <c r="C8" s="862"/>
      <c r="D8" s="862"/>
      <c r="E8" s="862"/>
      <c r="F8" s="862"/>
    </row>
    <row r="9" spans="2:10" ht="24.95" customHeight="1">
      <c r="B9" s="863"/>
      <c r="C9" s="863"/>
      <c r="D9" s="863"/>
      <c r="E9" s="863"/>
      <c r="F9" s="863"/>
    </row>
    <row r="10" spans="2:10" ht="20.25" customHeight="1" thickBot="1">
      <c r="B10" s="31"/>
      <c r="C10" s="31"/>
      <c r="D10" s="31"/>
      <c r="E10" s="31"/>
      <c r="F10" s="31"/>
      <c r="G10" s="9"/>
      <c r="H10" s="9"/>
      <c r="I10" s="9"/>
      <c r="J10" s="9"/>
    </row>
    <row r="11" spans="2:10" ht="44.25" customHeight="1">
      <c r="B11" s="297" t="s">
        <v>598</v>
      </c>
      <c r="C11" s="298" t="s">
        <v>599</v>
      </c>
      <c r="D11" s="298" t="s">
        <v>461</v>
      </c>
      <c r="E11" s="298" t="s">
        <v>600</v>
      </c>
      <c r="F11" s="299" t="s">
        <v>601</v>
      </c>
    </row>
    <row r="12" spans="2:10" ht="18.95" thickBot="1">
      <c r="B12" s="332">
        <v>1</v>
      </c>
      <c r="C12" s="333"/>
      <c r="D12" s="333"/>
      <c r="E12" s="333"/>
      <c r="F12" s="334"/>
    </row>
    <row r="13" spans="2:10" ht="24.95" customHeight="1" thickBot="1">
      <c r="B13" s="335">
        <v>2</v>
      </c>
      <c r="C13" s="336"/>
      <c r="D13" s="336"/>
      <c r="E13" s="336"/>
      <c r="F13" s="337"/>
    </row>
    <row r="14" spans="2:10" ht="24.95" customHeight="1" thickBot="1">
      <c r="B14" s="335">
        <v>3</v>
      </c>
      <c r="C14" s="336"/>
      <c r="D14" s="336"/>
      <c r="E14" s="336"/>
      <c r="F14" s="337"/>
    </row>
    <row r="15" spans="2:10" ht="24.95" customHeight="1" thickBot="1">
      <c r="B15" s="335">
        <v>4</v>
      </c>
      <c r="C15" s="336"/>
      <c r="D15" s="336"/>
      <c r="E15" s="336"/>
      <c r="F15" s="337"/>
    </row>
    <row r="16" spans="2:10" ht="24.95" customHeight="1" thickBot="1">
      <c r="B16" s="335">
        <v>5</v>
      </c>
      <c r="C16" s="336"/>
      <c r="D16" s="336"/>
      <c r="E16" s="336"/>
      <c r="F16" s="337"/>
    </row>
    <row r="17" spans="2:6" ht="24.95" customHeight="1" thickBot="1">
      <c r="B17" s="335">
        <v>6</v>
      </c>
      <c r="C17" s="336"/>
      <c r="D17" s="336"/>
      <c r="E17" s="336"/>
      <c r="F17" s="337"/>
    </row>
    <row r="18" spans="2:6" ht="24.95" customHeight="1" thickBot="1">
      <c r="B18" s="335">
        <v>7</v>
      </c>
      <c r="C18" s="336"/>
      <c r="D18" s="336"/>
      <c r="E18" s="336"/>
      <c r="F18" s="337"/>
    </row>
    <row r="19" spans="2:6" ht="24.95" customHeight="1"/>
    <row r="20" spans="2:6" ht="24.95" customHeight="1"/>
    <row r="21" spans="2:6" ht="24.95" customHeight="1"/>
    <row r="22" spans="2:6" ht="24.95" customHeight="1"/>
    <row r="23" spans="2:6" ht="24.95" customHeight="1"/>
    <row r="24" spans="2:6" ht="24.95" customHeight="1"/>
    <row r="25" spans="2:6" ht="24.95" customHeight="1"/>
    <row r="26" spans="2:6" ht="24.95" customHeight="1"/>
    <row r="27" spans="2:6" ht="24.95" customHeight="1"/>
    <row r="28" spans="2:6" ht="24.95" customHeight="1"/>
    <row r="29" spans="2:6" ht="24.95" customHeight="1"/>
    <row r="30" spans="2:6" ht="24.95" customHeight="1"/>
    <row r="31" spans="2:6" ht="24.95" customHeight="1"/>
    <row r="32" spans="2:6" ht="24.95" customHeight="1"/>
    <row r="33" ht="24.95" customHeight="1"/>
    <row r="34" ht="24.95" customHeight="1"/>
    <row r="35" ht="24.95" customHeight="1"/>
    <row r="36" ht="24.95" customHeight="1"/>
    <row r="37" ht="24.95" customHeight="1"/>
    <row r="38" ht="24.95" customHeight="1"/>
    <row r="39" ht="24.95" customHeight="1"/>
    <row r="40" ht="24.95" customHeight="1"/>
    <row r="41" ht="24.95" customHeight="1"/>
    <row r="42" ht="24.95" customHeight="1"/>
    <row r="43" ht="24.95" customHeight="1"/>
    <row r="44" ht="24.95" customHeight="1"/>
    <row r="45" ht="24.95" customHeight="1"/>
    <row r="46" ht="24.95" customHeight="1"/>
    <row r="47" ht="24.95" customHeight="1"/>
    <row r="48" ht="24.95" customHeight="1"/>
    <row r="49" ht="24.95" customHeight="1"/>
    <row r="50" ht="24.95" customHeight="1"/>
    <row r="51" ht="24.95" customHeight="1"/>
    <row r="52" ht="24.95" customHeight="1"/>
    <row r="53" ht="24.95" customHeight="1"/>
    <row r="54" ht="24.95" customHeight="1"/>
    <row r="55" ht="24.95" customHeight="1"/>
    <row r="56" ht="24.95" customHeight="1"/>
    <row r="57" ht="24.95" customHeight="1"/>
    <row r="58" ht="24.95" customHeight="1"/>
    <row r="59" ht="24.95" customHeight="1"/>
    <row r="60" ht="24.95" customHeight="1"/>
    <row r="61" ht="24.95" customHeight="1"/>
    <row r="62" ht="24.95" customHeight="1"/>
    <row r="63" ht="24.95" customHeight="1"/>
    <row r="64" ht="24.95" customHeight="1"/>
    <row r="65" ht="24.95" customHeight="1"/>
    <row r="66" ht="24.95" customHeight="1"/>
    <row r="67" ht="24.95" customHeight="1"/>
    <row r="68" ht="24.95" customHeight="1"/>
    <row r="69" ht="24.95" customHeight="1"/>
    <row r="70" ht="24.95" customHeight="1"/>
    <row r="71" ht="24.95" customHeight="1"/>
    <row r="72" ht="24.95" customHeight="1"/>
    <row r="73" ht="24.95" customHeight="1"/>
    <row r="74" ht="24.95" customHeight="1"/>
    <row r="75" ht="24.95" customHeight="1"/>
    <row r="76" ht="24.95" customHeight="1"/>
    <row r="77" ht="24.95" customHeight="1"/>
    <row r="78" ht="24.95" customHeight="1"/>
    <row r="79" ht="24.95" customHeight="1"/>
    <row r="80" ht="24.95" customHeight="1"/>
    <row r="81" ht="24.95" customHeight="1"/>
    <row r="82" ht="24.95" customHeight="1"/>
    <row r="83" ht="24.95" customHeight="1"/>
    <row r="84" ht="24.95" customHeight="1"/>
    <row r="85" ht="24.95" customHeight="1"/>
    <row r="86" ht="24.95" customHeight="1"/>
    <row r="87" ht="24.95" customHeight="1"/>
    <row r="88" ht="24.95" customHeight="1"/>
    <row r="89" ht="24.95" customHeight="1"/>
    <row r="90" ht="24.95" customHeight="1"/>
    <row r="91" ht="24.95" customHeight="1"/>
    <row r="92" ht="24.95" customHeight="1"/>
    <row r="93" ht="24.95" customHeight="1"/>
    <row r="94" ht="24.95" customHeight="1"/>
    <row r="95" ht="24.95" customHeight="1"/>
    <row r="96" ht="24.95" customHeight="1"/>
    <row r="97" ht="24.95" customHeight="1"/>
    <row r="98" ht="24.95" customHeight="1"/>
    <row r="99" ht="24.95" customHeight="1"/>
    <row r="100" ht="24.95" customHeight="1"/>
    <row r="101" ht="24.95" customHeight="1"/>
    <row r="102" ht="24.95" customHeight="1"/>
    <row r="103" ht="24.95" customHeight="1"/>
    <row r="104" ht="24.95" customHeight="1"/>
    <row r="105" ht="24.95" customHeight="1"/>
    <row r="106" ht="24.95" customHeight="1"/>
    <row r="107" ht="24.95" customHeight="1"/>
    <row r="108" ht="24.95" customHeight="1"/>
    <row r="109" ht="24.95" customHeight="1"/>
    <row r="110" ht="24.95" customHeight="1"/>
    <row r="111" ht="24.95" customHeight="1"/>
    <row r="112" ht="24.95" customHeight="1"/>
    <row r="113" ht="24.95" customHeight="1"/>
    <row r="114" ht="24.95" customHeight="1"/>
    <row r="115" ht="24.95" customHeight="1"/>
    <row r="116" ht="24.95" customHeight="1"/>
    <row r="117" ht="24.95" customHeight="1"/>
    <row r="118" ht="24.95" customHeight="1"/>
    <row r="119" ht="24.95" customHeight="1"/>
    <row r="120" ht="24.95" customHeight="1"/>
    <row r="121" ht="24.95" customHeight="1"/>
    <row r="122" ht="24.95" customHeight="1"/>
    <row r="123" ht="24.95" customHeight="1"/>
    <row r="124" ht="24.95" customHeight="1"/>
    <row r="125" ht="24.95" customHeight="1"/>
    <row r="126" ht="24.95" customHeight="1"/>
    <row r="127" ht="24.95" customHeight="1"/>
    <row r="128" ht="24.95" customHeight="1"/>
    <row r="129" ht="24.95" customHeight="1"/>
    <row r="130" ht="24.95" customHeight="1"/>
    <row r="131" ht="24.95" customHeight="1"/>
    <row r="132" ht="24.95" customHeight="1"/>
    <row r="133" ht="24.95" customHeight="1"/>
    <row r="134" ht="24.95" customHeight="1"/>
    <row r="135" ht="24.95" customHeight="1"/>
    <row r="136" ht="24.95" customHeight="1"/>
    <row r="137" ht="24.95" customHeight="1"/>
    <row r="138" ht="24.95" customHeight="1"/>
    <row r="139" ht="24.95" customHeight="1"/>
    <row r="140" ht="24.95" customHeight="1"/>
    <row r="141" ht="24.95" customHeight="1"/>
    <row r="142" ht="24.95" customHeight="1"/>
    <row r="143" ht="24.95" customHeight="1"/>
    <row r="144" ht="24.95" customHeight="1"/>
    <row r="145" ht="24.95" customHeight="1"/>
    <row r="146" ht="24.95" customHeight="1"/>
    <row r="147" ht="24.95" customHeight="1"/>
    <row r="148" ht="24.95" customHeight="1"/>
    <row r="149" ht="24.95" customHeight="1"/>
    <row r="150" ht="24.95" customHeight="1"/>
    <row r="151" ht="24.95" customHeight="1"/>
    <row r="152" ht="24.95" customHeight="1"/>
    <row r="153" ht="24.95" customHeight="1"/>
    <row r="154" ht="24.95" customHeight="1"/>
    <row r="155" ht="24.95" customHeight="1"/>
    <row r="156" ht="24.95" customHeight="1"/>
    <row r="157" ht="24.95" customHeight="1"/>
    <row r="158" ht="24.95" customHeight="1"/>
    <row r="159" ht="24.95" customHeight="1"/>
    <row r="160" ht="24.95" customHeight="1"/>
    <row r="161" ht="24.95" customHeight="1"/>
    <row r="162" ht="24.95" customHeight="1"/>
    <row r="163" ht="24.95" customHeight="1"/>
    <row r="164" ht="24.95" customHeight="1"/>
    <row r="165" ht="24.95" customHeight="1"/>
    <row r="166" ht="24.95" customHeight="1"/>
    <row r="167" ht="24.95" customHeight="1"/>
    <row r="168" ht="24.95" customHeight="1"/>
    <row r="169" ht="24.95" customHeight="1"/>
    <row r="170" ht="24.95" customHeight="1"/>
    <row r="171" ht="24.95" customHeight="1"/>
    <row r="172" ht="24.95" customHeight="1"/>
    <row r="173" ht="24.95" customHeight="1"/>
    <row r="174" ht="24.95" customHeight="1"/>
    <row r="175" ht="24.95" customHeight="1"/>
    <row r="176" ht="24.95" customHeight="1"/>
    <row r="177" ht="24.95" customHeight="1"/>
    <row r="178" ht="24.95" customHeight="1"/>
    <row r="179" ht="24.95" customHeight="1"/>
    <row r="180" ht="24.95" customHeight="1"/>
    <row r="181" ht="24.95" customHeight="1"/>
    <row r="182" ht="24.95" customHeight="1"/>
    <row r="183" ht="24.95" customHeight="1"/>
    <row r="184" ht="24.95" customHeight="1"/>
    <row r="185" ht="24.95" customHeight="1"/>
    <row r="186" ht="24.95" customHeight="1"/>
    <row r="187" ht="24.95" customHeight="1"/>
    <row r="188" ht="24.95" customHeight="1"/>
    <row r="189" ht="24.95" customHeight="1"/>
    <row r="190" ht="24.95" customHeight="1"/>
    <row r="191" ht="24.95" customHeight="1"/>
    <row r="192" ht="24.95" customHeight="1"/>
    <row r="193" ht="24.95" customHeight="1"/>
    <row r="194" ht="24.95" customHeight="1"/>
    <row r="195" ht="24.95" customHeight="1"/>
    <row r="196" ht="24.95" customHeight="1"/>
    <row r="197" ht="24.95" customHeight="1"/>
    <row r="198" ht="24.95" customHeight="1"/>
    <row r="199" ht="24.95" customHeight="1"/>
    <row r="200" ht="24.95" customHeight="1"/>
    <row r="201" ht="24.95" customHeight="1"/>
    <row r="202" ht="24.95" customHeight="1"/>
    <row r="203" ht="24.95" customHeight="1"/>
    <row r="204" ht="24.95" customHeight="1"/>
    <row r="205" ht="24.95" customHeight="1"/>
    <row r="206" ht="24.95" customHeight="1"/>
    <row r="207" ht="24.95" customHeight="1"/>
    <row r="208" ht="24.95" customHeight="1"/>
    <row r="209" ht="24.95" customHeight="1"/>
    <row r="210" ht="24.95" customHeight="1"/>
    <row r="211" ht="24.95" customHeight="1"/>
    <row r="212" ht="24.95" customHeight="1"/>
    <row r="213" ht="24.95" customHeight="1"/>
    <row r="214" ht="24.95" customHeight="1"/>
    <row r="215" ht="24.95" customHeight="1"/>
    <row r="216" ht="24.95" customHeight="1"/>
    <row r="217" ht="24.95" customHeight="1"/>
    <row r="218" ht="24.95" customHeight="1"/>
    <row r="219" ht="24.95" customHeight="1"/>
    <row r="220" ht="24.95" customHeight="1"/>
    <row r="221" ht="24.95" customHeight="1"/>
    <row r="222" ht="24.95" customHeight="1"/>
    <row r="223" ht="24.95" customHeight="1"/>
    <row r="224" ht="24.95" customHeight="1"/>
    <row r="225" ht="24.95" customHeight="1"/>
    <row r="226" ht="24.95" customHeight="1"/>
    <row r="227" ht="24.95" customHeight="1"/>
    <row r="228" ht="24.95" customHeight="1"/>
    <row r="229" ht="24.95" customHeight="1"/>
    <row r="230" ht="24.95" customHeight="1"/>
    <row r="231" ht="24.95" customHeight="1"/>
    <row r="232" ht="24.95" customHeight="1"/>
    <row r="233" ht="24.95" customHeight="1"/>
    <row r="234" ht="24.95" customHeight="1"/>
    <row r="235" ht="24.95" customHeight="1"/>
    <row r="236" ht="24.95" customHeight="1"/>
    <row r="237" ht="24.95" customHeight="1"/>
    <row r="238" ht="24.95" customHeight="1"/>
    <row r="239" ht="24.95" customHeight="1"/>
    <row r="240" ht="24.95" customHeight="1"/>
    <row r="241" ht="24.95" customHeight="1"/>
    <row r="242" ht="24.95" customHeight="1"/>
    <row r="243" ht="24.95" customHeight="1"/>
    <row r="244" ht="24.95" customHeight="1"/>
    <row r="245" ht="24.95" customHeight="1"/>
    <row r="246" ht="24.95" customHeight="1"/>
    <row r="247" ht="24.95" customHeight="1"/>
    <row r="248" ht="24.95" customHeight="1"/>
    <row r="249" ht="24.95" customHeight="1"/>
    <row r="250" ht="24.95" customHeight="1"/>
    <row r="251" ht="24.95" customHeight="1"/>
    <row r="252" ht="24.95" customHeight="1"/>
    <row r="253" ht="24.95" customHeight="1"/>
    <row r="254" ht="24.95" customHeight="1"/>
    <row r="255" ht="24.95" customHeight="1"/>
    <row r="256" ht="24.95" customHeight="1"/>
    <row r="257" ht="24.95" customHeight="1"/>
    <row r="258" ht="24.95" customHeight="1"/>
    <row r="259" ht="24.95" customHeight="1"/>
    <row r="260" ht="24.95" customHeight="1"/>
    <row r="261" ht="24.95" customHeight="1"/>
    <row r="262" ht="24.95" customHeight="1"/>
    <row r="263" ht="24.95" customHeight="1"/>
    <row r="264" ht="24.95" customHeight="1"/>
    <row r="265" ht="24.95" customHeight="1"/>
    <row r="266" ht="24.95" customHeight="1"/>
    <row r="267" ht="24.95" customHeight="1"/>
    <row r="268" ht="24.95" customHeight="1"/>
    <row r="269" ht="24.95" customHeight="1"/>
    <row r="270" ht="24.95" customHeight="1"/>
    <row r="271" ht="24.95" customHeight="1"/>
    <row r="272" ht="24.95" customHeight="1"/>
    <row r="273" ht="24.95" customHeight="1"/>
    <row r="274" ht="24.95" customHeight="1"/>
    <row r="275" ht="24.95" customHeight="1"/>
    <row r="276" ht="24.95" customHeight="1"/>
    <row r="277" ht="24.95" customHeight="1"/>
    <row r="278" ht="24.95" customHeight="1"/>
    <row r="279" ht="24.95" customHeight="1"/>
    <row r="280" ht="24.95" customHeight="1"/>
    <row r="281" ht="24.95" customHeight="1"/>
    <row r="282" ht="24.95" customHeight="1"/>
    <row r="283" ht="24.95" customHeight="1"/>
    <row r="284" ht="24.95" customHeight="1"/>
    <row r="285" ht="24.95" customHeight="1"/>
    <row r="286" ht="24.95" customHeight="1"/>
    <row r="287" ht="24.95" customHeight="1"/>
    <row r="288" ht="24.95" customHeight="1"/>
    <row r="289" ht="24.95" customHeight="1"/>
    <row r="290" ht="24.95" customHeight="1"/>
    <row r="291" ht="24.95" customHeight="1"/>
    <row r="292" ht="24.95" customHeight="1"/>
    <row r="293" ht="24.95" customHeight="1"/>
    <row r="294" ht="24.95" customHeight="1"/>
    <row r="295" ht="24.95" customHeight="1"/>
    <row r="296" ht="24.95" customHeight="1"/>
    <row r="297" ht="24.95" customHeight="1"/>
    <row r="298" ht="24.95" customHeight="1"/>
    <row r="299" ht="24.95" customHeight="1"/>
    <row r="300" ht="24.95" customHeight="1"/>
    <row r="301" ht="24.95" customHeight="1"/>
    <row r="302" ht="24.95" customHeight="1"/>
    <row r="303" ht="24.95" customHeight="1"/>
    <row r="304" ht="24.95" customHeight="1"/>
    <row r="305" ht="24.95" customHeight="1"/>
    <row r="306" ht="24.95" customHeight="1"/>
    <row r="307" ht="24.95" customHeight="1"/>
    <row r="308" ht="24.95" customHeight="1"/>
    <row r="309" ht="24.95" customHeight="1"/>
    <row r="310" ht="24.95" customHeight="1"/>
    <row r="311" ht="24.95" customHeight="1"/>
    <row r="312" ht="24.95" customHeight="1"/>
    <row r="313" ht="24.95" customHeight="1"/>
    <row r="314" ht="24.95" customHeight="1"/>
    <row r="315" ht="24.95" customHeight="1"/>
    <row r="316" ht="24.95" customHeight="1"/>
    <row r="317" ht="24.95" customHeight="1"/>
    <row r="318" ht="24.95" customHeight="1"/>
    <row r="319" ht="24.95" customHeight="1"/>
    <row r="320" ht="24.95" customHeight="1"/>
    <row r="321" ht="24.95" customHeight="1"/>
    <row r="322" ht="24.95" customHeight="1"/>
    <row r="323" ht="24.95" customHeight="1"/>
    <row r="324" ht="24.95" customHeight="1"/>
    <row r="325" ht="24.95" customHeight="1"/>
    <row r="326" ht="24.95" customHeight="1"/>
    <row r="327" ht="24.95" customHeight="1"/>
    <row r="328" ht="24.95" customHeight="1"/>
    <row r="329" ht="24.95" customHeight="1"/>
    <row r="330" ht="24.95" customHeight="1"/>
    <row r="331" ht="24.95" customHeight="1"/>
    <row r="332" ht="24.95" customHeight="1"/>
    <row r="333" ht="24.95" customHeight="1"/>
    <row r="334" ht="24.95" customHeight="1"/>
    <row r="335" ht="24.95" customHeight="1"/>
    <row r="336" ht="24.95" customHeight="1"/>
    <row r="337" ht="24.95" customHeight="1"/>
    <row r="338" ht="24.95" customHeight="1"/>
    <row r="339" ht="24.95" customHeight="1"/>
    <row r="340" ht="24.95" customHeight="1"/>
    <row r="341" ht="24.95" customHeight="1"/>
    <row r="342" ht="24.95" customHeight="1"/>
    <row r="343" ht="24.95" customHeight="1"/>
    <row r="344" ht="24.95" customHeight="1"/>
    <row r="345" ht="24.95" customHeight="1"/>
    <row r="346" ht="24.95" customHeight="1"/>
    <row r="347" ht="24.95" customHeight="1"/>
    <row r="348" ht="24.95" customHeight="1"/>
    <row r="349" ht="24.95" customHeight="1"/>
    <row r="350" ht="24.95" customHeight="1"/>
    <row r="351" ht="24.95" customHeight="1"/>
    <row r="352" ht="24.95" customHeight="1"/>
    <row r="353" ht="24.95" customHeight="1"/>
    <row r="354" ht="24.95" customHeight="1"/>
    <row r="355" ht="24.95" customHeight="1"/>
    <row r="356" ht="24.95" customHeight="1"/>
    <row r="357" ht="24.95" customHeight="1"/>
    <row r="358" ht="24.95" customHeight="1"/>
    <row r="359" ht="24.95" customHeight="1"/>
    <row r="360" ht="24.95" customHeight="1"/>
    <row r="361" ht="24.95" customHeight="1"/>
    <row r="362" ht="24.95" customHeight="1"/>
    <row r="363" ht="24.95" customHeight="1"/>
    <row r="364" ht="24.95" customHeight="1"/>
    <row r="365" ht="24.95" customHeight="1"/>
    <row r="366" ht="24.95" customHeight="1"/>
    <row r="367" ht="24.95" customHeight="1"/>
    <row r="368" ht="24.95" customHeight="1"/>
    <row r="369" ht="24.95" customHeight="1"/>
    <row r="370" ht="24.95" customHeight="1"/>
    <row r="371" ht="24.95" customHeight="1"/>
    <row r="372" ht="24.95" customHeight="1"/>
    <row r="373" ht="24.95" customHeight="1"/>
    <row r="374" ht="24.95" customHeight="1"/>
    <row r="375" ht="24.95" customHeight="1"/>
    <row r="376" ht="24.95" customHeight="1"/>
    <row r="377" ht="24.95" customHeight="1"/>
    <row r="378" ht="24.95" customHeight="1"/>
    <row r="379" ht="24.95" customHeight="1"/>
    <row r="380" ht="24.95" customHeight="1"/>
    <row r="381" ht="24.95" customHeight="1"/>
    <row r="382" ht="24.95" customHeight="1"/>
    <row r="383" ht="24.95" customHeight="1"/>
    <row r="384" ht="24.95" customHeight="1"/>
    <row r="385" ht="24.95" customHeight="1"/>
    <row r="386" ht="24.95" customHeight="1"/>
    <row r="387" ht="24.95" customHeight="1"/>
    <row r="388" ht="24.95" customHeight="1"/>
    <row r="389" ht="24.95" customHeight="1"/>
    <row r="390" ht="24.95" customHeight="1"/>
    <row r="391" ht="24.95" customHeight="1"/>
    <row r="392" ht="24.95" customHeight="1"/>
    <row r="393" ht="24.95" customHeight="1"/>
    <row r="394" ht="24.95" customHeight="1"/>
    <row r="395" ht="24.95" customHeight="1"/>
    <row r="396" ht="24.95" customHeight="1"/>
    <row r="397" ht="24.95" customHeight="1"/>
    <row r="398" ht="24.95" customHeight="1"/>
    <row r="399" ht="24.95" customHeight="1"/>
    <row r="400" ht="24.95" customHeight="1"/>
    <row r="401" ht="24.95" customHeight="1"/>
    <row r="402" ht="24.95" customHeight="1"/>
    <row r="403" ht="24.95" customHeight="1"/>
    <row r="404" ht="24.95" customHeight="1"/>
    <row r="405" ht="24.95" customHeight="1"/>
    <row r="406" ht="24.95" customHeight="1"/>
    <row r="407" ht="24.95" customHeight="1"/>
    <row r="408" ht="24.95" customHeight="1"/>
    <row r="409" ht="24.95" customHeight="1"/>
    <row r="410" ht="24.95" customHeight="1"/>
    <row r="411" ht="24.95" customHeight="1"/>
    <row r="412" ht="24.95" customHeight="1"/>
    <row r="413" ht="24.95" customHeight="1"/>
    <row r="414" ht="24.95" customHeight="1"/>
    <row r="415" ht="24.95" customHeight="1"/>
    <row r="416" ht="24.95" customHeight="1"/>
    <row r="417" ht="24.95" customHeight="1"/>
    <row r="418" ht="24.95" customHeight="1"/>
    <row r="419" ht="24.95" customHeight="1"/>
    <row r="420" ht="24.95" customHeight="1"/>
    <row r="421" ht="24.95" customHeight="1"/>
    <row r="422" ht="24.95" customHeight="1"/>
    <row r="423" ht="24.95" customHeight="1"/>
    <row r="424" ht="24.95" customHeight="1"/>
    <row r="425" ht="24.95" customHeight="1"/>
    <row r="426" ht="24.95" customHeight="1"/>
    <row r="427" ht="24.95" customHeight="1"/>
    <row r="428" ht="24.95" customHeight="1"/>
    <row r="429" ht="24.95" customHeight="1"/>
    <row r="430" ht="24.95" customHeight="1"/>
    <row r="431" ht="24.95" customHeight="1"/>
    <row r="432" ht="24.95" customHeight="1"/>
    <row r="433" ht="24.95" customHeight="1"/>
    <row r="434" ht="24.95" customHeight="1"/>
    <row r="435" ht="24.95" customHeight="1"/>
    <row r="436" ht="24.95" customHeight="1"/>
    <row r="437" ht="24.95" customHeight="1"/>
    <row r="438" ht="24.95" customHeight="1"/>
    <row r="439" ht="24.95" customHeight="1"/>
    <row r="440" ht="24.95" customHeight="1"/>
    <row r="441" ht="24.95" customHeight="1"/>
    <row r="442" ht="24.95" customHeight="1"/>
    <row r="443" ht="24.95" customHeight="1"/>
    <row r="444" ht="24.95" customHeight="1"/>
    <row r="445" ht="24.95" customHeight="1"/>
    <row r="446" ht="24.95" customHeight="1"/>
    <row r="447" ht="24.95" customHeight="1"/>
    <row r="448" ht="24.95" customHeight="1"/>
    <row r="449" ht="24.95" customHeight="1"/>
    <row r="450" ht="24.95" customHeight="1"/>
    <row r="451" ht="24.95" customHeight="1"/>
    <row r="452" ht="24.95" customHeight="1"/>
    <row r="453" ht="24.95" customHeight="1"/>
    <row r="454" ht="24.95" customHeight="1"/>
    <row r="455" ht="24.95" customHeight="1"/>
    <row r="456" ht="24.95" customHeight="1"/>
    <row r="457" ht="24.95" customHeight="1"/>
    <row r="458" ht="24.95" customHeight="1"/>
    <row r="459" ht="24.95" customHeight="1"/>
    <row r="460" ht="24.95" customHeight="1"/>
    <row r="461" ht="24.95" customHeight="1"/>
    <row r="462" ht="24.95" customHeight="1"/>
    <row r="463" ht="24.95" customHeight="1"/>
    <row r="464" ht="24.95" customHeight="1"/>
    <row r="465" ht="24.95" customHeight="1"/>
    <row r="466" ht="24.95" customHeight="1"/>
    <row r="467" ht="24.95" customHeight="1"/>
    <row r="468" ht="24.95" customHeight="1"/>
    <row r="469" ht="24.95" customHeight="1"/>
    <row r="470" ht="24.95" customHeight="1"/>
    <row r="471" ht="24.95" customHeight="1"/>
    <row r="472" ht="24.95" customHeight="1"/>
    <row r="473" ht="24.95" customHeight="1"/>
    <row r="474" ht="24.95" customHeight="1"/>
    <row r="475" ht="24.95" customHeight="1"/>
    <row r="476" ht="24.95" customHeight="1"/>
    <row r="477" ht="24.95" customHeight="1"/>
    <row r="478" ht="24.95" customHeight="1"/>
    <row r="479" ht="24.95" customHeight="1"/>
    <row r="480" ht="24.95" customHeight="1"/>
    <row r="481" ht="24.95" customHeight="1"/>
    <row r="482" ht="24.95" customHeight="1"/>
    <row r="483" ht="24.95" customHeight="1"/>
    <row r="484" ht="24.95" customHeight="1"/>
    <row r="485" ht="24.95" customHeight="1"/>
    <row r="486" ht="24.95" customHeight="1"/>
    <row r="487" ht="24.95" customHeight="1"/>
    <row r="488" ht="24.95" customHeight="1"/>
    <row r="489" ht="24.95" customHeight="1"/>
    <row r="490" ht="24.95" customHeight="1"/>
    <row r="491" ht="24.95" customHeight="1"/>
    <row r="492" ht="24.95" customHeight="1"/>
    <row r="493" ht="24.95" customHeight="1"/>
    <row r="494" ht="24.95" customHeight="1"/>
    <row r="495" ht="24.95" customHeight="1"/>
    <row r="496" ht="24.95" customHeight="1"/>
    <row r="497" ht="24.95" customHeight="1"/>
    <row r="498" ht="24.95" customHeight="1"/>
    <row r="499" ht="24.95" customHeight="1"/>
    <row r="500" ht="24.95" customHeight="1"/>
    <row r="501" ht="24.95" customHeight="1"/>
    <row r="502" ht="24.95" customHeight="1"/>
    <row r="503" ht="24.95" customHeight="1"/>
    <row r="504" ht="24.95" customHeight="1"/>
    <row r="505" ht="24.95" customHeight="1"/>
    <row r="506" ht="24.95" customHeight="1"/>
    <row r="507" ht="24.95" customHeight="1"/>
    <row r="508" ht="24.95" customHeight="1"/>
    <row r="509" ht="24.95" customHeight="1"/>
    <row r="510" ht="24.95" customHeight="1"/>
    <row r="511" ht="24.95" customHeight="1"/>
    <row r="512" ht="24.95" customHeight="1"/>
    <row r="513" ht="24.95" customHeight="1"/>
    <row r="514" ht="24.95" customHeight="1"/>
    <row r="515" ht="24.95" customHeight="1"/>
    <row r="516" ht="24.95" customHeight="1"/>
    <row r="517" ht="24.95" customHeight="1"/>
    <row r="518" ht="24.95" customHeight="1"/>
    <row r="519" ht="24.95" customHeight="1"/>
    <row r="520" ht="24.95" customHeight="1"/>
    <row r="521" ht="24.95" customHeight="1"/>
    <row r="522" ht="24.95" customHeight="1"/>
    <row r="523" ht="24.95" customHeight="1"/>
    <row r="524" ht="24.95" customHeight="1"/>
    <row r="525" ht="24.95" customHeight="1"/>
    <row r="526" ht="24.95" customHeight="1"/>
    <row r="527" ht="24.95" customHeight="1"/>
    <row r="528" ht="24.95" customHeight="1"/>
    <row r="529" ht="24.95" customHeight="1"/>
    <row r="530" ht="24.95" customHeight="1"/>
    <row r="531" ht="24.95" customHeight="1"/>
    <row r="532" ht="24.95" customHeight="1"/>
    <row r="533" ht="24.95" customHeight="1"/>
    <row r="534" ht="24.95" customHeight="1"/>
    <row r="535" ht="24.95" customHeight="1"/>
    <row r="536" ht="24.95" customHeight="1"/>
    <row r="537" ht="24.95" customHeight="1"/>
    <row r="538" ht="24.95" customHeight="1"/>
    <row r="539" ht="24.95" customHeight="1"/>
    <row r="540" ht="24.95" customHeight="1"/>
    <row r="541" ht="24.95" customHeight="1"/>
    <row r="542" ht="24.95" customHeight="1"/>
    <row r="543" ht="24.95" customHeight="1"/>
    <row r="544" ht="24.95" customHeight="1"/>
    <row r="545" ht="24.95" customHeight="1"/>
    <row r="546" ht="24.95" customHeight="1"/>
    <row r="547" ht="24.95" customHeight="1"/>
    <row r="548" ht="24.95" customHeight="1"/>
    <row r="549" ht="24.95" customHeight="1"/>
    <row r="550" ht="24.95" customHeight="1"/>
    <row r="551" ht="24.95" customHeight="1"/>
    <row r="552" ht="24.95" customHeight="1"/>
    <row r="553" ht="24.95" customHeight="1"/>
    <row r="554" ht="24.95" customHeight="1"/>
    <row r="555" ht="24.95" customHeight="1"/>
    <row r="556" ht="24.95" customHeight="1"/>
    <row r="557" ht="24.95" customHeight="1"/>
    <row r="558" ht="24.95" customHeight="1"/>
    <row r="559" ht="24.95" customHeight="1"/>
    <row r="560" ht="24.95" customHeight="1"/>
    <row r="561" ht="24.95" customHeight="1"/>
    <row r="562" ht="24.95" customHeight="1"/>
    <row r="563" ht="24.95" customHeight="1"/>
    <row r="564" ht="24.95" customHeight="1"/>
    <row r="565" ht="24.95" customHeight="1"/>
    <row r="566" ht="24.95" customHeight="1"/>
    <row r="567" ht="24.95" customHeight="1"/>
    <row r="568" ht="24.95" customHeight="1"/>
    <row r="569" ht="24.95" customHeight="1"/>
    <row r="570" ht="24.95" customHeight="1"/>
    <row r="571" ht="24.95" customHeight="1"/>
    <row r="572" ht="24.95" customHeight="1"/>
    <row r="573" ht="24.95" customHeight="1"/>
    <row r="574" ht="24.95" customHeight="1"/>
    <row r="575" ht="24.95" customHeight="1"/>
    <row r="576" ht="24.95" customHeight="1"/>
    <row r="577" ht="24.95" customHeight="1"/>
    <row r="578" ht="24.95" customHeight="1"/>
    <row r="579" ht="24.95" customHeight="1"/>
    <row r="580" ht="24.95" customHeight="1"/>
    <row r="581" ht="24.95" customHeight="1"/>
    <row r="582" ht="24.95" customHeight="1"/>
    <row r="583" ht="24.95" customHeight="1"/>
    <row r="584" ht="24.95" customHeight="1"/>
    <row r="585" ht="24.95" customHeight="1"/>
    <row r="586" ht="24.95" customHeight="1"/>
    <row r="587" ht="24.95" customHeight="1"/>
    <row r="588" ht="24.95" customHeight="1"/>
    <row r="589" ht="24.95" customHeight="1"/>
    <row r="590" ht="24.95" customHeight="1"/>
    <row r="591" ht="24.95" customHeight="1"/>
    <row r="592" ht="24.95" customHeight="1"/>
    <row r="593" ht="24.95" customHeight="1"/>
    <row r="594" ht="24.95" customHeight="1"/>
    <row r="595" ht="24.95" customHeight="1"/>
    <row r="596" ht="24.95" customHeight="1"/>
    <row r="597" ht="24.95" customHeight="1"/>
    <row r="598" ht="24.95" customHeight="1"/>
    <row r="599" ht="24.95" customHeight="1"/>
    <row r="600" ht="24.95" customHeight="1"/>
    <row r="601" ht="24.95" customHeight="1"/>
    <row r="602" ht="24.95" customHeight="1"/>
    <row r="603" ht="24.95" customHeight="1"/>
    <row r="604" ht="24.95" customHeight="1"/>
    <row r="605" ht="24.95" customHeight="1"/>
    <row r="606" ht="24.95" customHeight="1"/>
    <row r="607" ht="24.95" customHeight="1"/>
    <row r="608" ht="24.95" customHeight="1"/>
    <row r="609" ht="24.95" customHeight="1"/>
    <row r="610" ht="24.95" customHeight="1"/>
    <row r="611" ht="24.95" customHeight="1"/>
    <row r="612" ht="24.95" customHeight="1"/>
    <row r="613" ht="24.95" customHeight="1"/>
    <row r="614" ht="24.95" customHeight="1"/>
    <row r="615" ht="24.95" customHeight="1"/>
    <row r="616" ht="24.95" customHeight="1"/>
    <row r="617" ht="24.95" customHeight="1"/>
    <row r="618" ht="24.95" customHeight="1"/>
    <row r="619" ht="24.95" customHeight="1"/>
    <row r="620" ht="24.95" customHeight="1"/>
    <row r="621" ht="24.95" customHeight="1"/>
    <row r="622" ht="24.95" customHeight="1"/>
    <row r="623" ht="24.95" customHeight="1"/>
    <row r="624" ht="24.95" customHeight="1"/>
    <row r="625" ht="24.95" customHeight="1"/>
    <row r="626" ht="24.95" customHeight="1"/>
    <row r="627" ht="24.95" customHeight="1"/>
    <row r="628" ht="24.95" customHeight="1"/>
    <row r="629" ht="24.95" customHeight="1"/>
    <row r="630" ht="24.95" customHeight="1"/>
    <row r="631" ht="24.95" customHeight="1"/>
    <row r="632" ht="24.95" customHeight="1"/>
    <row r="633" ht="24.95" customHeight="1"/>
    <row r="634" ht="24.95" customHeight="1"/>
    <row r="635" ht="24.95" customHeight="1"/>
    <row r="636" ht="24.95" customHeight="1"/>
    <row r="637" ht="24.95" customHeight="1"/>
    <row r="638" ht="24.95" customHeight="1"/>
    <row r="639" ht="24.95" customHeight="1"/>
    <row r="640" ht="24.95" customHeight="1"/>
    <row r="641" ht="24.95" customHeight="1"/>
    <row r="642" ht="24.95" customHeight="1"/>
    <row r="643" ht="24.95" customHeight="1"/>
    <row r="644" ht="24.95" customHeight="1"/>
    <row r="645" ht="24.95" customHeight="1"/>
    <row r="646" ht="24.95" customHeight="1"/>
    <row r="647" ht="24.95" customHeight="1"/>
    <row r="648" ht="24.95" customHeight="1"/>
    <row r="649" ht="24.95" customHeight="1"/>
    <row r="650" ht="24.95" customHeight="1"/>
    <row r="651" ht="24.95" customHeight="1"/>
    <row r="652" ht="24.95" customHeight="1"/>
    <row r="653" ht="24.95" customHeight="1"/>
    <row r="654" ht="24.95" customHeight="1"/>
    <row r="655" ht="24.95" customHeight="1"/>
    <row r="656" ht="24.95" customHeight="1"/>
    <row r="657" ht="24.95" customHeight="1"/>
    <row r="658" ht="24.95" customHeight="1"/>
    <row r="659" ht="24.95" customHeight="1"/>
    <row r="660" ht="24.95" customHeight="1"/>
    <row r="661" ht="24.95" customHeight="1"/>
    <row r="662" ht="24.95" customHeight="1"/>
    <row r="663" ht="24.95" customHeight="1"/>
    <row r="664" ht="24.95" customHeight="1"/>
    <row r="665" ht="24.95" customHeight="1"/>
    <row r="666" ht="24.95" customHeight="1"/>
    <row r="667" ht="24.95" customHeight="1"/>
    <row r="668" ht="24.95" customHeight="1"/>
    <row r="669" ht="24.95" customHeight="1"/>
    <row r="670" ht="24.95" customHeight="1"/>
    <row r="671" ht="24.95" customHeight="1"/>
    <row r="672" ht="24.95" customHeight="1"/>
    <row r="673" ht="24.95" customHeight="1"/>
    <row r="674" ht="24.95" customHeight="1"/>
    <row r="675" ht="24.95" customHeight="1"/>
    <row r="676" ht="24.95" customHeight="1"/>
    <row r="677" ht="24.95" customHeight="1"/>
    <row r="678" ht="24.95" customHeight="1"/>
    <row r="679" ht="24.95" customHeight="1"/>
    <row r="680" ht="24.95" customHeight="1"/>
    <row r="681" ht="24.95" customHeight="1"/>
    <row r="682" ht="24.95" customHeight="1"/>
    <row r="683" ht="24.95" customHeight="1"/>
    <row r="684" ht="24.95" customHeight="1"/>
    <row r="685" ht="24.95" customHeight="1"/>
    <row r="686" ht="24.95" customHeight="1"/>
    <row r="687" ht="24.95" customHeight="1"/>
    <row r="688" ht="24.95" customHeight="1"/>
    <row r="689" ht="24.95" customHeight="1"/>
    <row r="690" ht="24.95" customHeight="1"/>
    <row r="691" ht="24.95" customHeight="1"/>
    <row r="692" ht="24.95" customHeight="1"/>
    <row r="693" ht="24.95" customHeight="1"/>
    <row r="694" ht="24.95" customHeight="1"/>
    <row r="695" ht="24.95" customHeight="1"/>
    <row r="696" ht="24.95" customHeight="1"/>
    <row r="697" ht="24.95" customHeight="1"/>
    <row r="698" ht="24.95" customHeight="1"/>
    <row r="699" ht="24.95" customHeight="1"/>
    <row r="700" ht="24.95" customHeight="1"/>
    <row r="701" ht="24.95" customHeight="1"/>
    <row r="702" ht="24.95" customHeight="1"/>
    <row r="703" ht="24.95" customHeight="1"/>
    <row r="704" ht="24.95" customHeight="1"/>
    <row r="705" ht="24.95" customHeight="1"/>
    <row r="706" ht="24.95" customHeight="1"/>
    <row r="707" ht="24.95" customHeight="1"/>
    <row r="708" ht="24.95" customHeight="1"/>
    <row r="709" ht="24.95" customHeight="1"/>
    <row r="710" ht="24.95" customHeight="1"/>
    <row r="711" ht="24.95" customHeight="1"/>
    <row r="712" ht="24.95" customHeight="1"/>
    <row r="713" ht="24.95" customHeight="1"/>
    <row r="714" ht="24.95" customHeight="1"/>
    <row r="715" ht="24.95" customHeight="1"/>
    <row r="716" ht="24.95" customHeight="1"/>
    <row r="717" ht="24.95" customHeight="1"/>
    <row r="718" ht="24.95" customHeight="1"/>
    <row r="719" ht="24.95" customHeight="1"/>
    <row r="720" ht="24.95" customHeight="1"/>
    <row r="721" ht="24.95" customHeight="1"/>
    <row r="722" ht="24.95" customHeight="1"/>
    <row r="723" ht="24.95" customHeight="1"/>
    <row r="724" ht="24.95" customHeight="1"/>
    <row r="725" ht="24.95" customHeight="1"/>
    <row r="726" ht="24.95" customHeight="1"/>
    <row r="727" ht="24.95" customHeight="1"/>
    <row r="728" ht="24.95" customHeight="1"/>
    <row r="729" ht="24.95" customHeight="1"/>
    <row r="730" ht="24.95" customHeight="1"/>
    <row r="731" ht="24.95" customHeight="1"/>
    <row r="732" ht="24.95" customHeight="1"/>
    <row r="733" ht="24.95" customHeight="1"/>
    <row r="734" ht="24.95" customHeight="1"/>
    <row r="735" ht="24.95" customHeight="1"/>
    <row r="736" ht="24.95" customHeight="1"/>
    <row r="737" ht="24.95" customHeight="1"/>
    <row r="738" ht="24.95" customHeight="1"/>
    <row r="739" ht="24.95" customHeight="1"/>
    <row r="740" ht="24.95" customHeight="1"/>
    <row r="741" ht="24.95" customHeight="1"/>
    <row r="742" ht="24.95" customHeight="1"/>
    <row r="743" ht="24.95" customHeight="1"/>
    <row r="744" ht="24.95" customHeight="1"/>
    <row r="745" ht="24.95" customHeight="1"/>
    <row r="746" ht="24.95" customHeight="1"/>
    <row r="747" ht="24.95" customHeight="1"/>
    <row r="748" ht="24.95" customHeight="1"/>
    <row r="749" ht="24.95" customHeight="1"/>
    <row r="750" ht="24.95" customHeight="1"/>
    <row r="751" ht="24.95" customHeight="1"/>
    <row r="752" ht="24.95" customHeight="1"/>
    <row r="753" ht="24.95" customHeight="1"/>
    <row r="754" ht="24.95" customHeight="1"/>
    <row r="755" ht="24.95" customHeight="1"/>
    <row r="756" ht="24.95" customHeight="1"/>
    <row r="757" ht="24.95" customHeight="1"/>
    <row r="758" ht="24.95" customHeight="1"/>
    <row r="759" ht="24.95" customHeight="1"/>
    <row r="760" ht="24.95" customHeight="1"/>
    <row r="761" ht="24.95" customHeight="1"/>
    <row r="762" ht="24.95" customHeight="1"/>
    <row r="763" ht="24.95" customHeight="1"/>
    <row r="764" ht="24.95" customHeight="1"/>
    <row r="765" ht="24.95" customHeight="1"/>
    <row r="766" ht="24.95" customHeight="1"/>
    <row r="767" ht="24.95" customHeight="1"/>
    <row r="768" ht="24.95" customHeight="1"/>
    <row r="769" ht="24.95" customHeight="1"/>
    <row r="770" ht="24.95" customHeight="1"/>
    <row r="771" ht="24.95" customHeight="1"/>
    <row r="772" ht="24.95" customHeight="1"/>
    <row r="773" ht="24.95" customHeight="1"/>
    <row r="774" ht="24.95" customHeight="1"/>
    <row r="775" ht="24.95" customHeight="1"/>
    <row r="776" ht="24.95" customHeight="1"/>
    <row r="777" ht="24.95" customHeight="1"/>
    <row r="778" ht="24.95" customHeight="1"/>
    <row r="779" ht="24.95" customHeight="1"/>
    <row r="780" ht="24.95" customHeight="1"/>
    <row r="781" ht="24.95" customHeight="1"/>
    <row r="782" ht="24.95" customHeight="1"/>
    <row r="783" ht="24.95" customHeight="1"/>
    <row r="784" ht="24.95" customHeight="1"/>
    <row r="785" ht="24.95" customHeight="1"/>
    <row r="786" ht="24.95" customHeight="1"/>
    <row r="787" ht="24.95" customHeight="1"/>
    <row r="788" ht="24.95" customHeight="1"/>
    <row r="789" ht="24.95" customHeight="1"/>
    <row r="790" ht="24.95" customHeight="1"/>
    <row r="791" ht="24.95" customHeight="1"/>
    <row r="792" ht="24.95" customHeight="1"/>
    <row r="793" ht="24.95" customHeight="1"/>
    <row r="794" ht="24.95" customHeight="1"/>
    <row r="795" ht="24.95" customHeight="1"/>
    <row r="796" ht="24.95" customHeight="1"/>
    <row r="797" ht="24.95" customHeight="1"/>
    <row r="798" ht="24.95" customHeight="1"/>
    <row r="799" ht="24.95" customHeight="1"/>
    <row r="800" ht="24.95" customHeight="1"/>
    <row r="801" ht="24.95" customHeight="1"/>
    <row r="802" ht="24.95" customHeight="1"/>
    <row r="803" ht="24.95" customHeight="1"/>
    <row r="804" ht="24.95" customHeight="1"/>
    <row r="805" ht="24.95" customHeight="1"/>
    <row r="806" ht="24.95" customHeight="1"/>
    <row r="807" ht="24.95" customHeight="1"/>
    <row r="808" ht="24.95" customHeight="1"/>
    <row r="809" ht="24.95" customHeight="1"/>
    <row r="810" ht="24.95" customHeight="1"/>
    <row r="811" ht="24.95" customHeight="1"/>
    <row r="812" ht="24.95" customHeight="1"/>
    <row r="813" ht="24.95" customHeight="1"/>
    <row r="814" ht="24.95" customHeight="1"/>
    <row r="815" ht="24.95" customHeight="1"/>
    <row r="816" ht="24.95" customHeight="1"/>
    <row r="817" ht="24.95" customHeight="1"/>
    <row r="818" ht="24.95" customHeight="1"/>
    <row r="819" ht="24.95" customHeight="1"/>
    <row r="820" ht="24.95" customHeight="1"/>
    <row r="821" ht="24.95" customHeight="1"/>
    <row r="822" ht="24.95" customHeight="1"/>
    <row r="823" ht="24.95" customHeight="1"/>
    <row r="824" ht="24.95" customHeight="1"/>
    <row r="825" ht="24.95" customHeight="1"/>
    <row r="826" ht="24.95" customHeight="1"/>
    <row r="827" ht="24.95" customHeight="1"/>
    <row r="828" ht="24.95" customHeight="1"/>
    <row r="829" ht="24.95" customHeight="1"/>
    <row r="830" ht="24.95" customHeight="1"/>
    <row r="831" ht="24.95" customHeight="1"/>
    <row r="832" ht="24.95" customHeight="1"/>
    <row r="833" ht="24.95" customHeight="1"/>
    <row r="834" ht="24.95" customHeight="1"/>
    <row r="835" ht="24.95" customHeight="1"/>
    <row r="836" ht="24.95" customHeight="1"/>
    <row r="837" ht="24.95" customHeight="1"/>
    <row r="838" ht="24.95" customHeight="1"/>
    <row r="839" ht="24.95" customHeight="1"/>
    <row r="840" ht="24.95" customHeight="1"/>
    <row r="841" ht="24.95" customHeight="1"/>
    <row r="842" ht="24.95" customHeight="1"/>
    <row r="843" ht="24.95" customHeight="1"/>
    <row r="844" ht="24.95" customHeight="1"/>
    <row r="845" ht="24.95" customHeight="1"/>
    <row r="846" ht="24.95" customHeight="1"/>
    <row r="847" ht="24.95" customHeight="1"/>
    <row r="848" ht="24.95" customHeight="1"/>
    <row r="849" ht="24.95" customHeight="1"/>
    <row r="850" ht="24.95" customHeight="1"/>
    <row r="851" ht="24.95" customHeight="1"/>
    <row r="852" ht="24.95" customHeight="1"/>
    <row r="853" ht="24.95" customHeight="1"/>
    <row r="854" ht="24.95" customHeight="1"/>
    <row r="855" ht="24.95" customHeight="1"/>
    <row r="856" ht="24.95" customHeight="1"/>
    <row r="857" ht="24.95" customHeight="1"/>
    <row r="858" ht="24.95" customHeight="1"/>
    <row r="859" ht="24.95" customHeight="1"/>
    <row r="860" ht="24.95" customHeight="1"/>
    <row r="861" ht="24.95" customHeight="1"/>
    <row r="862" ht="24.95" customHeight="1"/>
    <row r="863" ht="24.95" customHeight="1"/>
    <row r="864" ht="24.95" customHeight="1"/>
    <row r="865" ht="24.95" customHeight="1"/>
    <row r="866" ht="24.95" customHeight="1"/>
    <row r="867" ht="24.95" customHeight="1"/>
    <row r="868" ht="24.95" customHeight="1"/>
    <row r="869" ht="24.95" customHeight="1"/>
    <row r="870" ht="24.95" customHeight="1"/>
    <row r="871" ht="24.95" customHeight="1"/>
    <row r="872" ht="24.95" customHeight="1"/>
    <row r="873" ht="24.95" customHeight="1"/>
    <row r="874" ht="24.95" customHeight="1"/>
    <row r="875" ht="24.95" customHeight="1"/>
    <row r="876" ht="24.95" customHeight="1"/>
    <row r="877" ht="24.95" customHeight="1"/>
    <row r="878" ht="24.95" customHeight="1"/>
    <row r="879" ht="24.95" customHeight="1"/>
    <row r="880" ht="24.95" customHeight="1"/>
    <row r="881" ht="24.95" customHeight="1"/>
    <row r="882" ht="24.95" customHeight="1"/>
    <row r="883" ht="24.95" customHeight="1"/>
    <row r="884" ht="24.95" customHeight="1"/>
    <row r="885" ht="24.95" customHeight="1"/>
    <row r="886" ht="24.95" customHeight="1"/>
    <row r="887" ht="24.95" customHeight="1"/>
    <row r="888" ht="24.95" customHeight="1"/>
    <row r="889" ht="24.95" customHeight="1"/>
    <row r="890" ht="24.95" customHeight="1"/>
    <row r="891" ht="24.95" customHeight="1"/>
    <row r="892" ht="24.95" customHeight="1"/>
    <row r="893" ht="24.95" customHeight="1"/>
    <row r="894" ht="24.95" customHeight="1"/>
    <row r="895" ht="24.95" customHeight="1"/>
    <row r="896" ht="24.95" customHeight="1"/>
    <row r="897" ht="24.95" customHeight="1"/>
    <row r="898" ht="24.95" customHeight="1"/>
    <row r="899" ht="24.95" customHeight="1"/>
    <row r="900" ht="24.95" customHeight="1"/>
    <row r="901" ht="24.95" customHeight="1"/>
    <row r="902" ht="24.95" customHeight="1"/>
    <row r="903" ht="24.95" customHeight="1"/>
    <row r="904" ht="24.95" customHeight="1"/>
    <row r="905" ht="24.95" customHeight="1"/>
    <row r="906" ht="24.95" customHeight="1"/>
    <row r="907" ht="24.95" customHeight="1"/>
    <row r="908" ht="24.95" customHeight="1"/>
    <row r="909" ht="24.95" customHeight="1"/>
    <row r="910" ht="24.95" customHeight="1"/>
    <row r="911" ht="24.95" customHeight="1"/>
    <row r="912" ht="24.95" customHeight="1"/>
    <row r="913" ht="24.95" customHeight="1"/>
    <row r="914" ht="24.95" customHeight="1"/>
    <row r="915" ht="24.95" customHeight="1"/>
    <row r="916" ht="24.95" customHeight="1"/>
    <row r="917" ht="24.95" customHeight="1"/>
    <row r="918" ht="24.95" customHeight="1"/>
    <row r="919" ht="24.95" customHeight="1"/>
    <row r="920" ht="24.95" customHeight="1"/>
    <row r="921" ht="24.95" customHeight="1"/>
    <row r="922" ht="24.95" customHeight="1"/>
    <row r="923" ht="24.95" customHeight="1"/>
    <row r="924" ht="24.95" customHeight="1"/>
    <row r="925" ht="24.95" customHeight="1"/>
    <row r="926" ht="24.95" customHeight="1"/>
    <row r="927" ht="24.95" customHeight="1"/>
    <row r="928" ht="24.95" customHeight="1"/>
    <row r="929" ht="60" customHeight="1"/>
    <row r="930" ht="60" customHeight="1"/>
    <row r="931" ht="60" customHeight="1"/>
    <row r="932" ht="60" customHeight="1"/>
    <row r="933" ht="60" customHeight="1"/>
    <row r="934" ht="60" customHeight="1"/>
    <row r="935" ht="60" customHeight="1"/>
    <row r="936" ht="60" customHeight="1"/>
    <row r="937" ht="60" customHeight="1"/>
    <row r="938" ht="60" customHeight="1"/>
    <row r="939" ht="60" customHeight="1"/>
    <row r="940" ht="60" customHeight="1"/>
    <row r="941" ht="60" customHeight="1"/>
    <row r="942" ht="60" customHeight="1"/>
    <row r="943" ht="60" customHeight="1"/>
    <row r="944" ht="60" customHeight="1"/>
    <row r="945" ht="60" customHeight="1"/>
    <row r="946" ht="60" customHeight="1"/>
    <row r="947" ht="60" customHeight="1"/>
    <row r="948" ht="60" customHeight="1"/>
    <row r="949" ht="60" customHeight="1"/>
    <row r="950" ht="60" customHeight="1"/>
    <row r="951" ht="60" customHeight="1"/>
    <row r="952" ht="60" customHeight="1"/>
    <row r="953" ht="60" customHeight="1"/>
    <row r="954" ht="60" customHeight="1"/>
    <row r="955" ht="60" customHeight="1"/>
    <row r="956" ht="60" customHeight="1"/>
    <row r="957" ht="60" customHeight="1"/>
    <row r="958" ht="60" customHeight="1"/>
    <row r="959" ht="60" customHeight="1"/>
    <row r="960" ht="60" customHeight="1"/>
    <row r="961" ht="60" customHeight="1"/>
    <row r="962" ht="60" customHeight="1"/>
    <row r="963" ht="60" customHeight="1"/>
    <row r="964" ht="60" customHeight="1"/>
    <row r="965" ht="60" customHeight="1"/>
    <row r="966" ht="60" customHeight="1"/>
    <row r="967" ht="60" customHeight="1"/>
    <row r="968" ht="60" customHeight="1"/>
    <row r="969" ht="60" customHeight="1"/>
    <row r="970" ht="60" customHeight="1"/>
    <row r="971" ht="60" customHeight="1"/>
    <row r="972" ht="60" customHeight="1"/>
    <row r="973" ht="60" customHeight="1"/>
    <row r="974" ht="60" customHeight="1"/>
    <row r="975" ht="60" customHeight="1"/>
    <row r="976" ht="60" customHeight="1"/>
    <row r="977" ht="60" customHeight="1"/>
    <row r="978" ht="60" customHeight="1"/>
    <row r="979" ht="60" customHeight="1"/>
    <row r="980" ht="60" customHeight="1"/>
    <row r="981" ht="60" customHeight="1"/>
    <row r="982" ht="60" customHeight="1"/>
    <row r="983" ht="60" customHeight="1"/>
    <row r="984" ht="60" customHeight="1"/>
    <row r="985" ht="60" customHeight="1"/>
    <row r="986" ht="60" customHeight="1"/>
    <row r="987" ht="60" customHeight="1"/>
    <row r="988" ht="60" customHeight="1"/>
    <row r="989" ht="60" customHeight="1"/>
    <row r="990" ht="60" customHeight="1"/>
    <row r="991" ht="60" customHeight="1"/>
    <row r="992" ht="60" customHeight="1"/>
    <row r="993" ht="60" customHeight="1"/>
    <row r="994" ht="60" customHeight="1"/>
    <row r="995" ht="60" customHeight="1"/>
    <row r="996" ht="60" customHeight="1"/>
    <row r="997" ht="60" customHeight="1"/>
    <row r="998" ht="60" customHeight="1"/>
    <row r="999" ht="60" customHeight="1"/>
    <row r="1000" ht="60" customHeight="1"/>
    <row r="1001" ht="60" customHeight="1"/>
    <row r="1002" ht="60" customHeight="1"/>
    <row r="1003" ht="60" customHeight="1"/>
    <row r="1004" ht="60" customHeight="1"/>
    <row r="1005" ht="60" customHeight="1"/>
    <row r="1006" ht="60" customHeight="1"/>
    <row r="1007" ht="60" customHeight="1"/>
    <row r="1008" ht="60" customHeight="1"/>
    <row r="1009" ht="60" customHeight="1"/>
    <row r="1010" ht="60" customHeight="1"/>
    <row r="1011" ht="60" customHeight="1"/>
    <row r="1012" ht="60" customHeight="1"/>
    <row r="1013" ht="60" customHeight="1"/>
    <row r="1014" ht="60" customHeight="1"/>
    <row r="1015" ht="60" customHeight="1"/>
    <row r="1016" ht="60" customHeight="1"/>
    <row r="1017" ht="60" customHeight="1"/>
    <row r="1018" ht="60" customHeight="1"/>
    <row r="1019" ht="60" customHeight="1"/>
    <row r="1020" ht="60" customHeight="1"/>
    <row r="1021" ht="60" customHeight="1"/>
    <row r="1022" ht="60" customHeight="1"/>
    <row r="1023" ht="60" customHeight="1"/>
    <row r="1024" ht="60" customHeight="1"/>
    <row r="1025" ht="60" customHeight="1"/>
    <row r="1026" ht="60" customHeight="1"/>
    <row r="1027" ht="60" customHeight="1"/>
    <row r="1028" ht="60" customHeight="1"/>
    <row r="1029" ht="60" customHeight="1"/>
    <row r="1030" ht="60" customHeight="1"/>
    <row r="1031" ht="60" customHeight="1"/>
    <row r="1032" ht="60" customHeight="1"/>
    <row r="1033" ht="60" customHeight="1"/>
    <row r="1034" ht="60" customHeight="1"/>
    <row r="1035" ht="60" customHeight="1"/>
    <row r="1036" ht="60" customHeight="1"/>
    <row r="1037" ht="60" customHeight="1"/>
    <row r="1038" ht="60" customHeight="1"/>
    <row r="1039" ht="60" customHeight="1"/>
    <row r="1040" ht="60" customHeight="1"/>
    <row r="1041" ht="60" customHeight="1"/>
    <row r="1042" ht="60" customHeight="1"/>
    <row r="1043" ht="60" customHeight="1"/>
    <row r="1044" ht="60" customHeight="1"/>
    <row r="1045" ht="60" customHeight="1"/>
    <row r="1046" ht="60" customHeight="1"/>
    <row r="1047" ht="60" customHeight="1"/>
    <row r="1048" ht="60" customHeight="1"/>
    <row r="1049" ht="60" customHeight="1"/>
    <row r="1050" ht="60" customHeight="1"/>
    <row r="1051" ht="60" customHeight="1"/>
    <row r="1052" ht="60" customHeight="1"/>
    <row r="1053" ht="60" customHeight="1"/>
    <row r="1054" ht="60" customHeight="1"/>
    <row r="1055" ht="60" customHeight="1"/>
    <row r="1056" ht="60" customHeight="1"/>
    <row r="1057" ht="60" customHeight="1"/>
    <row r="1058" ht="60" customHeight="1"/>
    <row r="1059" ht="60" customHeight="1"/>
    <row r="1060" ht="60" customHeight="1"/>
    <row r="1061" ht="60" customHeight="1"/>
    <row r="1062" ht="60" customHeight="1"/>
    <row r="1063" ht="60" customHeight="1"/>
    <row r="1064" ht="60" customHeight="1"/>
    <row r="1065" ht="60" customHeight="1"/>
    <row r="1066" ht="60" customHeight="1"/>
    <row r="1067" ht="60" customHeight="1"/>
    <row r="1068" ht="60" customHeight="1"/>
    <row r="1069" ht="60" customHeight="1"/>
    <row r="1070" ht="60" customHeight="1"/>
    <row r="1071" ht="60" customHeight="1"/>
    <row r="1072" ht="60" customHeight="1"/>
    <row r="1073" ht="60" customHeight="1"/>
    <row r="1074" ht="60" customHeight="1"/>
    <row r="1075" ht="60" customHeight="1"/>
    <row r="1076" ht="60" customHeight="1"/>
    <row r="1077" ht="60" customHeight="1"/>
    <row r="1078" ht="60" customHeight="1"/>
    <row r="1079" ht="60" customHeight="1"/>
    <row r="1080" ht="60" customHeight="1"/>
    <row r="1081" ht="60" customHeight="1"/>
    <row r="1082" ht="60" customHeight="1"/>
    <row r="1083" ht="60" customHeight="1"/>
    <row r="1084" ht="60" customHeight="1"/>
    <row r="1085" ht="60" customHeight="1"/>
    <row r="1086" ht="60" customHeight="1"/>
    <row r="1087" ht="60" customHeight="1"/>
    <row r="1088" ht="60" customHeight="1"/>
    <row r="1089" ht="60" customHeight="1"/>
    <row r="1090" ht="60" customHeight="1"/>
    <row r="1091" ht="60" customHeight="1"/>
    <row r="1092" ht="60" customHeight="1"/>
    <row r="1093" ht="60" customHeight="1"/>
    <row r="1094" ht="60" customHeight="1"/>
    <row r="1095" ht="60" customHeight="1"/>
    <row r="1096" ht="60" customHeight="1"/>
    <row r="1097" ht="60" customHeight="1"/>
    <row r="1098" ht="60" customHeight="1"/>
    <row r="1099" ht="60" customHeight="1"/>
    <row r="1100" ht="60" customHeight="1"/>
    <row r="1101" ht="60" customHeight="1"/>
    <row r="1102" ht="60" customHeight="1"/>
    <row r="1103" ht="60" customHeight="1"/>
    <row r="1104" ht="60" customHeight="1"/>
    <row r="1105" ht="60" customHeight="1"/>
    <row r="1106" ht="60" customHeight="1"/>
    <row r="1107" ht="60" customHeight="1"/>
    <row r="1108" ht="60" customHeight="1"/>
    <row r="1109" ht="60" customHeight="1"/>
    <row r="1110" ht="60" customHeight="1"/>
    <row r="1111" ht="60" customHeight="1"/>
    <row r="1112" ht="60" customHeight="1"/>
    <row r="1113" ht="60" customHeight="1"/>
    <row r="1114" ht="60" customHeight="1"/>
    <row r="1115" ht="60" customHeight="1"/>
    <row r="1116" ht="60" customHeight="1"/>
    <row r="1117" ht="60" customHeight="1"/>
    <row r="1118" ht="60" customHeight="1"/>
    <row r="1119" ht="60" customHeight="1"/>
    <row r="1120" ht="60" customHeight="1"/>
    <row r="1121" ht="60" customHeight="1"/>
    <row r="1122" ht="60" customHeight="1"/>
    <row r="1123" ht="60" customHeight="1"/>
    <row r="1124" ht="60" customHeight="1"/>
    <row r="1125" ht="60" customHeight="1"/>
    <row r="1126" ht="60" customHeight="1"/>
    <row r="1127" ht="60" customHeight="1"/>
    <row r="1128" ht="60" customHeight="1"/>
    <row r="1129" ht="60" customHeight="1"/>
    <row r="1130" ht="60" customHeight="1"/>
    <row r="1131" ht="60" customHeight="1"/>
    <row r="1132" ht="60" customHeight="1"/>
    <row r="1133" ht="60" customHeight="1"/>
    <row r="1134" ht="60" customHeight="1"/>
    <row r="1135" ht="60" customHeight="1"/>
    <row r="1136" ht="60" customHeight="1"/>
    <row r="1137" ht="60" customHeight="1"/>
    <row r="1138" ht="60" customHeight="1"/>
    <row r="1139" ht="60" customHeight="1"/>
    <row r="1140" ht="60" customHeight="1"/>
    <row r="1141" ht="60" customHeight="1"/>
    <row r="1142" ht="60" customHeight="1"/>
    <row r="1143" ht="60" customHeight="1"/>
    <row r="1144" ht="60" customHeight="1"/>
    <row r="1145" ht="60" customHeight="1"/>
    <row r="1146" ht="60" customHeight="1"/>
    <row r="1147" ht="60" customHeight="1"/>
    <row r="1148" ht="60" customHeight="1"/>
    <row r="1149" ht="60" customHeight="1"/>
    <row r="1150" ht="60" customHeight="1"/>
    <row r="1151" ht="60" customHeight="1"/>
    <row r="1152" ht="60" customHeight="1"/>
    <row r="1153" ht="60" customHeight="1"/>
    <row r="1154" ht="60" customHeight="1"/>
    <row r="1155" ht="60" customHeight="1"/>
    <row r="1156" ht="60" customHeight="1"/>
    <row r="1157" ht="60" customHeight="1"/>
    <row r="1158" ht="60" customHeight="1"/>
    <row r="1159" ht="60" customHeight="1"/>
    <row r="1160" ht="60" customHeight="1"/>
    <row r="1161" ht="60" customHeight="1"/>
    <row r="1162" ht="60" customHeight="1"/>
    <row r="1163" ht="60" customHeight="1"/>
    <row r="1164" ht="60" customHeight="1"/>
    <row r="1165" ht="60" customHeight="1"/>
    <row r="1166" ht="60" customHeight="1"/>
    <row r="1167" ht="60" customHeight="1"/>
    <row r="1168" ht="60" customHeight="1"/>
    <row r="1169" ht="60" customHeight="1"/>
    <row r="1170" ht="60" customHeight="1"/>
    <row r="1171" ht="60" customHeight="1"/>
    <row r="1172" ht="60" customHeight="1"/>
    <row r="1173" ht="60" customHeight="1"/>
    <row r="1174" ht="60" customHeight="1"/>
    <row r="1175" ht="60" customHeight="1"/>
    <row r="1176" ht="60" customHeight="1"/>
    <row r="1177" ht="60" customHeight="1"/>
    <row r="1178" ht="60" customHeight="1"/>
    <row r="1179" ht="60" customHeight="1"/>
    <row r="1180" ht="60" customHeight="1"/>
    <row r="1181" ht="60" customHeight="1"/>
    <row r="1182" ht="60" customHeight="1"/>
    <row r="1183" ht="60" customHeight="1"/>
    <row r="1184" ht="60" customHeight="1"/>
    <row r="1185" ht="60" customHeight="1"/>
    <row r="1186" ht="60" customHeight="1"/>
    <row r="1187" ht="60" customHeight="1"/>
    <row r="1188" ht="60" customHeight="1"/>
    <row r="1189" ht="60" customHeight="1"/>
    <row r="1190" ht="60" customHeight="1"/>
    <row r="1191" ht="60" customHeight="1"/>
    <row r="1192" ht="60" customHeight="1"/>
    <row r="1193" ht="60" customHeight="1"/>
    <row r="1194" ht="60" customHeight="1"/>
    <row r="1195" ht="60" customHeight="1"/>
    <row r="1196" ht="60" customHeight="1"/>
    <row r="1197" ht="60" customHeight="1"/>
    <row r="1198" ht="60" customHeight="1"/>
    <row r="1199" ht="60" customHeight="1"/>
    <row r="1200" ht="60" customHeight="1"/>
    <row r="1201" ht="60" customHeight="1"/>
    <row r="1202" ht="60" customHeight="1"/>
    <row r="1203" ht="60" customHeight="1"/>
    <row r="1204" ht="60" customHeight="1"/>
    <row r="1205" ht="60" customHeight="1"/>
    <row r="1206" ht="60" customHeight="1"/>
    <row r="1207" ht="60" customHeight="1"/>
    <row r="1208" ht="60" customHeight="1"/>
    <row r="1209" ht="60" customHeight="1"/>
    <row r="1210" ht="60" customHeight="1"/>
    <row r="1211" ht="60" customHeight="1"/>
    <row r="1212" ht="60" customHeight="1"/>
    <row r="1213" ht="60" customHeight="1"/>
    <row r="1214" ht="60" customHeight="1"/>
    <row r="1215" ht="60" customHeight="1"/>
    <row r="1216" ht="60" customHeight="1"/>
    <row r="1217" ht="60" customHeight="1"/>
    <row r="1218" ht="60" customHeight="1"/>
    <row r="1219" ht="60" customHeight="1"/>
    <row r="1220" ht="60" customHeight="1"/>
    <row r="1221" ht="60" customHeight="1"/>
    <row r="1222" ht="60" customHeight="1"/>
    <row r="1223" ht="60" customHeight="1"/>
    <row r="1224" ht="60" customHeight="1"/>
    <row r="1225" ht="60" customHeight="1"/>
    <row r="1226" ht="60" customHeight="1"/>
    <row r="1227" ht="60" customHeight="1"/>
    <row r="1228" ht="60" customHeight="1"/>
    <row r="1229" ht="60" customHeight="1"/>
    <row r="1230" ht="60" customHeight="1"/>
    <row r="1231" ht="60" customHeight="1"/>
    <row r="1232" ht="60" customHeight="1"/>
    <row r="1233" ht="60" customHeight="1"/>
    <row r="1234" ht="60" customHeight="1"/>
    <row r="1235" ht="60" customHeight="1"/>
    <row r="1236" ht="60" customHeight="1"/>
    <row r="1237" ht="60" customHeight="1"/>
    <row r="1238" ht="60" customHeight="1"/>
    <row r="1239" ht="60" customHeight="1"/>
    <row r="1240" ht="60" customHeight="1"/>
    <row r="1241" ht="60" customHeight="1"/>
    <row r="1242" ht="60" customHeight="1"/>
    <row r="1243" ht="60" customHeight="1"/>
    <row r="1244" ht="60" customHeight="1"/>
    <row r="1245" ht="60" customHeight="1"/>
    <row r="1246" ht="60" customHeight="1"/>
    <row r="1247" ht="60" customHeight="1"/>
    <row r="1248" ht="60" customHeight="1"/>
    <row r="1249" ht="60" customHeight="1"/>
    <row r="1250" ht="60" customHeight="1"/>
    <row r="1251" ht="60" customHeight="1"/>
    <row r="1252" ht="60" customHeight="1"/>
    <row r="1253" ht="60" customHeight="1"/>
    <row r="1254" ht="60" customHeight="1"/>
    <row r="1255" ht="60" customHeight="1"/>
    <row r="1256" ht="60" customHeight="1"/>
    <row r="1257" ht="60" customHeight="1"/>
    <row r="1258" ht="60" customHeight="1"/>
    <row r="1259" ht="60" customHeight="1"/>
    <row r="1260" ht="60" customHeight="1"/>
    <row r="1261" ht="60" customHeight="1"/>
    <row r="1262" ht="60" customHeight="1"/>
    <row r="1263" ht="60" customHeight="1"/>
    <row r="1264" ht="60" customHeight="1"/>
    <row r="1265" ht="60" customHeight="1"/>
    <row r="1266" ht="60" customHeight="1"/>
    <row r="1267" ht="60" customHeight="1"/>
    <row r="1268" ht="60" customHeight="1"/>
    <row r="1269" ht="60" customHeight="1"/>
    <row r="1270" ht="60" customHeight="1"/>
    <row r="1271" ht="60" customHeight="1"/>
    <row r="1272" ht="60" customHeight="1"/>
    <row r="1273" ht="60" customHeight="1"/>
    <row r="1274" ht="60" customHeight="1"/>
    <row r="1275" ht="60" customHeight="1"/>
    <row r="1276" ht="60" customHeight="1"/>
    <row r="1277" ht="60" customHeight="1"/>
    <row r="1278" ht="60" customHeight="1"/>
    <row r="1279" ht="60" customHeight="1"/>
    <row r="1280" ht="60" customHeight="1"/>
    <row r="1281" ht="60" customHeight="1"/>
    <row r="1282" ht="60" customHeight="1"/>
    <row r="1283" ht="60" customHeight="1"/>
    <row r="1284" ht="60" customHeight="1"/>
    <row r="1285" ht="60" customHeight="1"/>
    <row r="1286" ht="60" customHeight="1"/>
    <row r="1287" ht="60" customHeight="1"/>
    <row r="1288" ht="60" customHeight="1"/>
    <row r="1289" ht="60" customHeight="1"/>
    <row r="1290" ht="60" customHeight="1"/>
    <row r="1291" ht="60" customHeight="1"/>
    <row r="1292" ht="60" customHeight="1"/>
    <row r="1293" ht="60" customHeight="1"/>
    <row r="1294" ht="60" customHeight="1"/>
    <row r="1295" ht="60" customHeight="1"/>
    <row r="1296" ht="60" customHeight="1"/>
    <row r="1297" ht="60" customHeight="1"/>
    <row r="1298" ht="60" customHeight="1"/>
    <row r="1299" ht="60" customHeight="1"/>
    <row r="1300" ht="60" customHeight="1"/>
    <row r="1301" ht="60" customHeight="1"/>
    <row r="1302" ht="60" customHeight="1"/>
    <row r="1303" ht="60" customHeight="1"/>
    <row r="1304" ht="60" customHeight="1"/>
    <row r="1305" ht="60" customHeight="1"/>
    <row r="1306" ht="60" customHeight="1"/>
    <row r="1307" ht="60" customHeight="1"/>
    <row r="1308" ht="60" customHeight="1"/>
    <row r="1309" ht="60" customHeight="1"/>
    <row r="1310" ht="60" customHeight="1"/>
    <row r="1311" ht="60" customHeight="1"/>
    <row r="1312" ht="60" customHeight="1"/>
    <row r="1313" ht="60" customHeight="1"/>
    <row r="1314" ht="60" customHeight="1"/>
    <row r="1315" ht="60" customHeight="1"/>
    <row r="1316" ht="60" customHeight="1"/>
    <row r="1317" ht="60" customHeight="1"/>
    <row r="1318" ht="60" customHeight="1"/>
    <row r="1319" ht="60" customHeight="1"/>
    <row r="1320" ht="60" customHeight="1"/>
    <row r="1321" ht="60" customHeight="1"/>
    <row r="1322" ht="60" customHeight="1"/>
    <row r="1323" ht="60" customHeight="1"/>
    <row r="1324" ht="60" customHeight="1"/>
    <row r="1325" ht="60" customHeight="1"/>
    <row r="1326" ht="60" customHeight="1"/>
    <row r="1327" ht="60" customHeight="1"/>
    <row r="1328" ht="60" customHeight="1"/>
    <row r="1329" ht="60" customHeight="1"/>
    <row r="1330" ht="60" customHeight="1"/>
    <row r="1331" ht="60" customHeight="1"/>
    <row r="1332" ht="60" customHeight="1"/>
    <row r="1333" ht="60" customHeight="1"/>
    <row r="1334" ht="60" customHeight="1"/>
    <row r="1335" ht="60" customHeight="1"/>
    <row r="1336" ht="60" customHeight="1"/>
    <row r="1337" ht="60" customHeight="1"/>
    <row r="1338" ht="60" customHeight="1"/>
    <row r="1339" ht="60" customHeight="1"/>
    <row r="1340" ht="60" customHeight="1"/>
    <row r="1341" ht="60" customHeight="1"/>
    <row r="1342" ht="60" customHeight="1"/>
    <row r="1343" ht="60" customHeight="1"/>
    <row r="1344" ht="60" customHeight="1"/>
    <row r="1345" ht="60" customHeight="1"/>
    <row r="1346" ht="60" customHeight="1"/>
    <row r="1347" ht="60" customHeight="1"/>
    <row r="1348" ht="60" customHeight="1"/>
    <row r="1349" ht="60" customHeight="1"/>
    <row r="1350" ht="60" customHeight="1"/>
    <row r="1351" ht="60" customHeight="1"/>
    <row r="1352" ht="60" customHeight="1"/>
    <row r="1353" ht="60" customHeight="1"/>
    <row r="1354" ht="60" customHeight="1"/>
    <row r="1355" ht="60" customHeight="1"/>
    <row r="1356" ht="60" customHeight="1"/>
    <row r="1357" ht="60" customHeight="1"/>
    <row r="1358" ht="60" customHeight="1"/>
    <row r="1359" ht="60" customHeight="1"/>
    <row r="1360" ht="60" customHeight="1"/>
    <row r="1361" ht="60" customHeight="1"/>
    <row r="1362" ht="60" customHeight="1"/>
    <row r="1363" ht="60" customHeight="1"/>
    <row r="1364" ht="60" customHeight="1"/>
    <row r="1365" ht="60" customHeight="1"/>
    <row r="1366" ht="60" customHeight="1"/>
    <row r="1367" ht="60" customHeight="1"/>
    <row r="1368" ht="60" customHeight="1"/>
    <row r="1369" ht="60" customHeight="1"/>
    <row r="1370" ht="60" customHeight="1"/>
    <row r="1371" ht="60" customHeight="1"/>
    <row r="1372" ht="60" customHeight="1"/>
    <row r="1373" ht="60" customHeight="1"/>
    <row r="1374" ht="60" customHeight="1"/>
    <row r="1375" ht="60" customHeight="1"/>
    <row r="1376" ht="60" customHeight="1"/>
    <row r="1377" ht="60" customHeight="1"/>
    <row r="1378" ht="60" customHeight="1"/>
    <row r="1379" ht="60" customHeight="1"/>
    <row r="1380" ht="60" customHeight="1"/>
    <row r="1381" ht="60" customHeight="1"/>
    <row r="1382" ht="60" customHeight="1"/>
    <row r="1383" ht="60" customHeight="1"/>
    <row r="1384" ht="60" customHeight="1"/>
    <row r="1385" ht="60" customHeight="1"/>
    <row r="1386" ht="60" customHeight="1"/>
    <row r="1387" ht="60" customHeight="1"/>
    <row r="1388" ht="60" customHeight="1"/>
    <row r="1389" ht="60" customHeight="1"/>
    <row r="1390" ht="60" customHeight="1"/>
    <row r="1391" ht="60" customHeight="1"/>
    <row r="1392" ht="60" customHeight="1"/>
    <row r="1393" ht="60" customHeight="1"/>
    <row r="1394" ht="60" customHeight="1"/>
    <row r="1395" ht="60" customHeight="1"/>
    <row r="1396" ht="60" customHeight="1"/>
    <row r="1397" ht="60" customHeight="1"/>
    <row r="1398" ht="60" customHeight="1"/>
    <row r="1399" ht="60" customHeight="1"/>
    <row r="1400" ht="60" customHeight="1"/>
    <row r="1401" ht="60" customHeight="1"/>
    <row r="1402" ht="60" customHeight="1"/>
    <row r="1403" ht="60" customHeight="1"/>
    <row r="1404" ht="60" customHeight="1"/>
    <row r="1405" ht="60" customHeight="1"/>
    <row r="1406" ht="60" customHeight="1"/>
    <row r="1407" ht="60" customHeight="1"/>
    <row r="1408" ht="60" customHeight="1"/>
    <row r="1409" ht="60" customHeight="1"/>
    <row r="1410" ht="60" customHeight="1"/>
    <row r="1411" ht="60" customHeight="1"/>
    <row r="1412" ht="60" customHeight="1"/>
    <row r="1413" ht="60" customHeight="1"/>
    <row r="1414" ht="60" customHeight="1"/>
    <row r="1415" ht="60" customHeight="1"/>
    <row r="1416" ht="60" customHeight="1"/>
    <row r="1417" ht="60" customHeight="1"/>
    <row r="1418" ht="60" customHeight="1"/>
    <row r="1419" ht="60" customHeight="1"/>
    <row r="1420" ht="60" customHeight="1"/>
    <row r="1421" ht="60" customHeight="1"/>
    <row r="1422" ht="60" customHeight="1"/>
    <row r="1423" ht="60" customHeight="1"/>
    <row r="1424" ht="60" customHeight="1"/>
    <row r="1425" ht="60" customHeight="1"/>
    <row r="1426" ht="60" customHeight="1"/>
    <row r="1427" ht="60" customHeight="1"/>
    <row r="1428" ht="60" customHeight="1"/>
    <row r="1429" ht="60" customHeight="1"/>
    <row r="1430" ht="60" customHeight="1"/>
    <row r="1431" ht="60" customHeight="1"/>
    <row r="1432" ht="60" customHeight="1"/>
    <row r="1433" ht="60" customHeight="1"/>
    <row r="1434" ht="60" customHeight="1"/>
    <row r="1435" ht="60" customHeight="1"/>
    <row r="1436" ht="60" customHeight="1"/>
    <row r="1437" ht="60" customHeight="1"/>
    <row r="1438" ht="60" customHeight="1"/>
    <row r="1439" ht="60" customHeight="1"/>
    <row r="1440" ht="60" customHeight="1"/>
    <row r="1441" ht="60" customHeight="1"/>
    <row r="1442" ht="60" customHeight="1"/>
    <row r="1443" ht="60" customHeight="1"/>
    <row r="1444" ht="60" customHeight="1"/>
    <row r="1445" ht="60" customHeight="1"/>
    <row r="1446" ht="60" customHeight="1"/>
    <row r="1447" ht="60" customHeight="1"/>
  </sheetData>
  <mergeCells count="2">
    <mergeCell ref="B7:C7"/>
    <mergeCell ref="B8:F9"/>
  </mergeCells>
  <pageMargins left="0.511811024" right="0.511811024" top="0.78740157499999996" bottom="0.78740157499999996" header="0.31496062000000002" footer="0.31496062000000002"/>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49">
    <tabColor theme="4"/>
  </sheetPr>
  <dimension ref="D1:P38"/>
  <sheetViews>
    <sheetView showGridLines="0" showRowColHeaders="0" zoomScale="60" zoomScaleNormal="60" workbookViewId="0"/>
  </sheetViews>
  <sheetFormatPr defaultColWidth="9.140625" defaultRowHeight="14.45"/>
  <sheetData>
    <row r="1" spans="16:16" s="10" customFormat="1"/>
    <row r="2" spans="16:16" s="10" customFormat="1"/>
    <row r="3" spans="16:16" s="10" customFormat="1"/>
    <row r="4" spans="16:16" s="10" customFormat="1"/>
    <row r="5" spans="16:16" s="10" customFormat="1"/>
    <row r="6" spans="16:16" s="10" customFormat="1" ht="9" customHeight="1"/>
    <row r="12" spans="16:16" ht="27.75" customHeight="1"/>
    <row r="13" spans="16:16">
      <c r="P13" s="146"/>
    </row>
    <row r="14" spans="16:16">
      <c r="P14" s="146"/>
    </row>
    <row r="15" spans="16:16">
      <c r="P15" s="146"/>
    </row>
    <row r="16" spans="16:16" ht="15" thickBot="1">
      <c r="P16" s="147"/>
    </row>
    <row r="17" spans="16:16" ht="15" thickTop="1">
      <c r="P17" s="146"/>
    </row>
    <row r="18" spans="16:16">
      <c r="P18" s="146"/>
    </row>
    <row r="19" spans="16:16">
      <c r="P19" s="146"/>
    </row>
    <row r="20" spans="16:16">
      <c r="P20" s="146"/>
    </row>
    <row r="21" spans="16:16">
      <c r="P21" s="146"/>
    </row>
    <row r="35" spans="4:4">
      <c r="D35" s="36"/>
    </row>
    <row r="38" spans="4:4" ht="18" customHeight="1"/>
  </sheetData>
  <pageMargins left="0.511811024" right="0.511811024" top="0.78740157499999996" bottom="0.78740157499999996" header="0.31496062000000002" footer="0.31496062000000002"/>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70644-802A-4C6D-B515-16559EDED252}">
  <sheetPr codeName="Plan28">
    <tabColor rgb="FF1C8F13"/>
  </sheetPr>
  <dimension ref="B1:AX7547"/>
  <sheetViews>
    <sheetView showGridLines="0" topLeftCell="A12" zoomScale="60" zoomScaleNormal="60" workbookViewId="0">
      <selection activeCell="S19" sqref="S19"/>
    </sheetView>
  </sheetViews>
  <sheetFormatPr defaultColWidth="9.140625" defaultRowHeight="14.45"/>
  <cols>
    <col min="1" max="1" width="5" customWidth="1"/>
    <col min="2" max="2" width="2.5703125" customWidth="1"/>
    <col min="3" max="3" width="14" customWidth="1"/>
    <col min="4" max="4" width="25" customWidth="1"/>
    <col min="5" max="5" width="23.85546875" customWidth="1"/>
    <col min="6" max="6" width="6.5703125" customWidth="1"/>
    <col min="7" max="7" width="63.85546875" customWidth="1"/>
    <col min="8" max="16" width="7.42578125" customWidth="1"/>
    <col min="17" max="17" width="9.28515625" customWidth="1"/>
    <col min="18" max="18" width="57.5703125" customWidth="1"/>
    <col min="26" max="26" width="14.7109375" customWidth="1"/>
    <col min="28" max="28" width="4.28515625" customWidth="1"/>
  </cols>
  <sheetData>
    <row r="1" spans="3:38" s="7" customFormat="1" ht="132" customHeight="1"/>
    <row r="2" spans="3:38" s="8" customFormat="1"/>
    <row r="3" spans="3:38" s="8" customFormat="1"/>
    <row r="4" spans="3:38" s="8" customFormat="1"/>
    <row r="5" spans="3:38" s="8" customFormat="1" ht="22.5" customHeight="1"/>
    <row r="6" spans="3:38" s="6" customFormat="1" ht="14.25" customHeight="1"/>
    <row r="7" spans="3:38" s="6" customFormat="1"/>
    <row r="9" spans="3:38" ht="30.75" customHeight="1">
      <c r="C9" s="732" t="s">
        <v>61</v>
      </c>
      <c r="D9" s="732"/>
      <c r="E9" s="13"/>
      <c r="G9" s="13"/>
      <c r="I9" s="733"/>
      <c r="J9" s="733"/>
      <c r="K9" s="733"/>
      <c r="L9" s="733"/>
      <c r="M9" s="733"/>
      <c r="N9" s="733"/>
      <c r="O9" s="733"/>
      <c r="P9" s="733"/>
      <c r="Q9" s="733"/>
      <c r="R9" s="733"/>
      <c r="S9" s="733"/>
      <c r="T9" s="733"/>
      <c r="U9" s="733"/>
      <c r="V9" s="733"/>
      <c r="X9" s="9"/>
      <c r="Y9" s="9"/>
      <c r="Z9" s="9"/>
      <c r="AA9" s="9"/>
    </row>
    <row r="10" spans="3:38" ht="174.95" customHeight="1">
      <c r="C10" s="734" t="s">
        <v>602</v>
      </c>
      <c r="D10" s="734"/>
      <c r="E10" s="734"/>
      <c r="F10" s="734"/>
      <c r="G10" s="734"/>
      <c r="I10" s="733"/>
      <c r="J10" s="733"/>
      <c r="K10" s="733"/>
      <c r="L10" s="733"/>
      <c r="M10" s="733"/>
      <c r="N10" s="733"/>
      <c r="O10" s="733"/>
      <c r="P10" s="733"/>
      <c r="Q10" s="733"/>
      <c r="R10" s="733"/>
      <c r="S10" s="733"/>
      <c r="T10" s="733"/>
      <c r="U10" s="733"/>
      <c r="V10" s="733"/>
      <c r="X10" s="9"/>
      <c r="Y10" s="9"/>
      <c r="Z10" s="9"/>
      <c r="AA10" s="9"/>
    </row>
    <row r="11" spans="3:38" ht="18.600000000000001" customHeight="1">
      <c r="C11" s="302"/>
      <c r="D11" s="302"/>
      <c r="E11" s="302"/>
      <c r="F11" s="302"/>
      <c r="G11" s="302"/>
      <c r="I11" s="733"/>
      <c r="J11" s="733"/>
      <c r="K11" s="733"/>
      <c r="L11" s="733"/>
      <c r="M11" s="733"/>
      <c r="N11" s="733"/>
      <c r="O11" s="733"/>
      <c r="P11" s="733"/>
      <c r="Q11" s="733"/>
      <c r="R11" s="733"/>
      <c r="S11" s="733"/>
      <c r="T11" s="733"/>
      <c r="U11" s="733"/>
      <c r="V11" s="733"/>
      <c r="X11" s="9"/>
      <c r="Y11" s="9"/>
      <c r="Z11" s="9"/>
      <c r="AA11" s="9"/>
    </row>
    <row r="12" spans="3:38" ht="34.5" customHeight="1">
      <c r="C12" s="379" t="s">
        <v>63</v>
      </c>
      <c r="D12" s="64" t="s">
        <v>64</v>
      </c>
      <c r="E12" s="65" t="s">
        <v>65</v>
      </c>
      <c r="F12" s="3"/>
      <c r="Z12" s="4"/>
    </row>
    <row r="13" spans="3:38" ht="34.5" customHeight="1">
      <c r="C13" s="60" t="s">
        <v>66</v>
      </c>
      <c r="D13" s="68">
        <v>2.1</v>
      </c>
      <c r="E13" s="68">
        <v>2.59</v>
      </c>
      <c r="F13" s="3"/>
      <c r="Q13" s="1"/>
      <c r="R13" s="2"/>
      <c r="Z13" s="345"/>
      <c r="AA13" s="345"/>
      <c r="AB13" s="345"/>
      <c r="AC13" s="345"/>
      <c r="AD13" s="345"/>
      <c r="AE13" s="345"/>
      <c r="AF13" s="345"/>
      <c r="AG13" s="345"/>
      <c r="AH13" s="345"/>
      <c r="AI13" s="345"/>
      <c r="AJ13" s="345"/>
      <c r="AK13" s="345"/>
      <c r="AL13" s="345"/>
    </row>
    <row r="14" spans="3:38" s="3" customFormat="1" ht="34.5" customHeight="1">
      <c r="C14" s="104" t="s">
        <v>48</v>
      </c>
      <c r="D14" s="68">
        <v>2.1</v>
      </c>
      <c r="E14" s="69">
        <v>2.58</v>
      </c>
      <c r="Y14" s="345"/>
      <c r="Z14" s="345"/>
      <c r="AA14" s="345"/>
      <c r="AB14" s="345"/>
      <c r="AC14" s="345"/>
      <c r="AD14" s="345"/>
      <c r="AE14" s="345"/>
      <c r="AF14" s="345"/>
      <c r="AG14" s="345"/>
      <c r="AH14" s="345"/>
      <c r="AI14" s="345"/>
      <c r="AJ14" s="345"/>
      <c r="AK14" s="345"/>
      <c r="AL14" s="345"/>
    </row>
    <row r="15" spans="3:38" s="3" customFormat="1" ht="34.5" customHeight="1">
      <c r="C15" s="60" t="s">
        <v>49</v>
      </c>
      <c r="D15" s="68">
        <v>2.1</v>
      </c>
      <c r="E15" s="69">
        <v>2.58</v>
      </c>
      <c r="Y15" s="345"/>
      <c r="Z15" s="345"/>
      <c r="AA15" s="345"/>
      <c r="AB15" s="345"/>
      <c r="AC15" s="345"/>
      <c r="AD15" s="345"/>
      <c r="AE15" s="345"/>
      <c r="AF15" s="345"/>
      <c r="AG15" s="345"/>
      <c r="AH15" s="345"/>
      <c r="AI15" s="345"/>
      <c r="AJ15" s="345"/>
      <c r="AK15" s="345"/>
      <c r="AL15" s="345"/>
    </row>
    <row r="16" spans="3:38" s="3" customFormat="1" ht="34.5" customHeight="1">
      <c r="C16" s="104" t="s">
        <v>67</v>
      </c>
      <c r="D16" s="68">
        <v>2.1</v>
      </c>
      <c r="E16" s="69">
        <v>2.57</v>
      </c>
      <c r="Y16" s="345"/>
      <c r="Z16" s="345"/>
      <c r="AA16" s="345"/>
      <c r="AB16" s="345"/>
      <c r="AC16" s="345"/>
      <c r="AD16" s="345"/>
      <c r="AE16" s="345"/>
      <c r="AF16" s="345"/>
      <c r="AG16" s="345"/>
      <c r="AH16" s="345"/>
      <c r="AI16" s="345"/>
      <c r="AJ16" s="345"/>
      <c r="AK16" s="345"/>
      <c r="AL16" s="345"/>
    </row>
    <row r="17" spans="3:38" s="3" customFormat="1" ht="34.5" customHeight="1">
      <c r="C17" s="60" t="s">
        <v>51</v>
      </c>
      <c r="D17" s="68">
        <v>2.1</v>
      </c>
      <c r="E17" s="69">
        <v>2.4700000000000002</v>
      </c>
      <c r="Y17" s="345"/>
      <c r="Z17" s="345"/>
      <c r="AA17" s="345"/>
      <c r="AB17" s="345"/>
      <c r="AC17" s="345"/>
      <c r="AD17" s="345"/>
      <c r="AE17" s="345"/>
      <c r="AF17" s="345"/>
      <c r="AG17" s="345"/>
      <c r="AH17" s="345"/>
      <c r="AI17" s="345"/>
      <c r="AJ17" s="345"/>
      <c r="AK17" s="345"/>
      <c r="AL17" s="345"/>
    </row>
    <row r="18" spans="3:38" s="3" customFormat="1" ht="34.5" customHeight="1">
      <c r="C18" s="104" t="s">
        <v>52</v>
      </c>
      <c r="D18" s="68">
        <v>2.1</v>
      </c>
      <c r="E18" s="448"/>
    </row>
    <row r="19" spans="3:38" s="3" customFormat="1" ht="34.5" customHeight="1">
      <c r="C19" s="60" t="s">
        <v>53</v>
      </c>
      <c r="D19" s="68">
        <v>2.1</v>
      </c>
      <c r="E19" s="69"/>
    </row>
    <row r="20" spans="3:38" s="3" customFormat="1" ht="34.5" customHeight="1">
      <c r="C20" s="104" t="s">
        <v>68</v>
      </c>
      <c r="D20" s="68">
        <v>2.1</v>
      </c>
      <c r="E20" s="69"/>
    </row>
    <row r="21" spans="3:38" s="3" customFormat="1" ht="34.5" customHeight="1">
      <c r="C21" s="60" t="s">
        <v>55</v>
      </c>
      <c r="D21" s="68">
        <v>2.1</v>
      </c>
      <c r="E21" s="69"/>
    </row>
    <row r="22" spans="3:38" s="3" customFormat="1" ht="34.5" customHeight="1">
      <c r="C22" s="104" t="s">
        <v>56</v>
      </c>
      <c r="D22" s="68">
        <v>2.1</v>
      </c>
      <c r="E22" s="69"/>
    </row>
    <row r="23" spans="3:38" s="3" customFormat="1" ht="34.5" customHeight="1">
      <c r="C23" s="60" t="s">
        <v>57</v>
      </c>
      <c r="D23" s="68">
        <v>2.1</v>
      </c>
      <c r="E23" s="69"/>
      <c r="F23"/>
    </row>
    <row r="24" spans="3:38" s="3" customFormat="1" ht="34.5" customHeight="1">
      <c r="C24" s="60" t="s">
        <v>69</v>
      </c>
      <c r="D24" s="68">
        <v>2.1</v>
      </c>
      <c r="E24" s="69"/>
      <c r="F24"/>
    </row>
    <row r="25" spans="3:38" s="3" customFormat="1" ht="34.5" customHeight="1">
      <c r="C25" s="115" t="s">
        <v>70</v>
      </c>
      <c r="D25" s="68">
        <v>2.1</v>
      </c>
      <c r="E25" s="62"/>
      <c r="F25"/>
    </row>
    <row r="26" spans="3:38" ht="34.5" customHeight="1">
      <c r="C26" s="116" t="s">
        <v>71</v>
      </c>
      <c r="D26" s="62"/>
      <c r="E26" s="67">
        <f>AVERAGE(E13:E24)</f>
        <v>2.5580000000000003</v>
      </c>
    </row>
    <row r="27" spans="3:38" ht="34.5" customHeight="1">
      <c r="G27" s="20"/>
      <c r="H27" s="44"/>
      <c r="I27" s="44"/>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8"/>
      <c r="AJ27" s="48"/>
      <c r="AK27" s="48"/>
    </row>
    <row r="28" spans="3:38" ht="34.5" customHeight="1">
      <c r="G28" s="20"/>
      <c r="H28" s="44"/>
      <c r="I28" s="44"/>
      <c r="J28" s="44"/>
      <c r="K28" s="44"/>
      <c r="L28" s="44"/>
      <c r="M28" s="44"/>
      <c r="N28" s="44"/>
      <c r="O28" s="44"/>
      <c r="P28" s="44"/>
      <c r="Q28" s="44"/>
      <c r="R28" s="49"/>
      <c r="S28" s="45"/>
      <c r="T28" s="44"/>
      <c r="U28" s="44"/>
      <c r="V28" s="44"/>
      <c r="W28" s="44"/>
      <c r="X28" s="44"/>
      <c r="Y28" s="44"/>
      <c r="Z28" s="44"/>
      <c r="AA28" s="44"/>
      <c r="AB28" s="44"/>
      <c r="AC28" s="44"/>
      <c r="AD28" s="44"/>
      <c r="AE28" s="44"/>
      <c r="AF28" s="44"/>
      <c r="AG28" s="44"/>
      <c r="AH28" s="44"/>
      <c r="AI28" s="48"/>
      <c r="AJ28" s="48"/>
      <c r="AK28" s="48"/>
    </row>
    <row r="29" spans="3:38" ht="34.5" customHeight="1">
      <c r="G29" s="20"/>
      <c r="H29" s="44"/>
      <c r="I29" s="44"/>
      <c r="J29" s="44"/>
      <c r="K29" s="44"/>
      <c r="L29" s="44"/>
      <c r="M29" s="44"/>
      <c r="N29" s="44"/>
      <c r="O29" s="44"/>
      <c r="P29" s="44"/>
      <c r="Q29" s="44"/>
      <c r="R29" s="44"/>
      <c r="S29" s="44"/>
      <c r="T29" s="45"/>
      <c r="U29" s="44"/>
      <c r="V29" s="44"/>
      <c r="W29" s="44"/>
      <c r="X29" s="44"/>
      <c r="Y29" s="44"/>
      <c r="Z29" s="44"/>
      <c r="AA29" s="44"/>
      <c r="AB29" s="44"/>
      <c r="AC29" s="44"/>
      <c r="AD29" s="44"/>
      <c r="AE29" s="44"/>
      <c r="AF29" s="44"/>
      <c r="AG29" s="44"/>
      <c r="AH29" s="44"/>
      <c r="AI29" s="48"/>
      <c r="AJ29" s="48"/>
      <c r="AK29" s="48"/>
    </row>
    <row r="30" spans="3:38" ht="34.5" customHeight="1">
      <c r="G30" s="20"/>
      <c r="H30" s="44"/>
      <c r="I30" s="44"/>
      <c r="J30" s="44"/>
      <c r="K30" s="44"/>
      <c r="L30" s="44"/>
      <c r="M30" s="44"/>
      <c r="N30" s="44"/>
      <c r="O30" s="44"/>
      <c r="P30" s="44"/>
      <c r="Q30" s="44"/>
      <c r="R30" s="44"/>
      <c r="S30" s="44"/>
      <c r="T30" s="45"/>
      <c r="U30" s="44"/>
      <c r="V30" s="44"/>
      <c r="W30" s="44"/>
      <c r="X30" s="44"/>
      <c r="Y30" s="44"/>
      <c r="Z30" s="44"/>
      <c r="AA30" s="44"/>
      <c r="AB30" s="44"/>
      <c r="AC30" s="44"/>
      <c r="AD30" s="44"/>
      <c r="AE30" s="44"/>
      <c r="AF30" s="44"/>
      <c r="AG30" s="44"/>
      <c r="AH30" s="44"/>
      <c r="AI30" s="48"/>
      <c r="AJ30" s="48"/>
      <c r="AK30" s="48"/>
    </row>
    <row r="31" spans="3:38" ht="34.5" customHeight="1">
      <c r="G31" s="20"/>
      <c r="H31" s="44"/>
      <c r="I31" s="44"/>
      <c r="J31" s="44"/>
      <c r="K31" s="44"/>
      <c r="L31" s="44"/>
      <c r="M31" s="44"/>
      <c r="N31" s="44"/>
      <c r="O31" s="44"/>
      <c r="P31" s="44"/>
      <c r="Q31" s="44"/>
      <c r="R31" s="44"/>
      <c r="S31" s="44"/>
      <c r="T31" s="45"/>
      <c r="U31" s="44"/>
      <c r="V31" s="44"/>
      <c r="W31" s="44"/>
      <c r="X31" s="44"/>
      <c r="Y31" s="44"/>
      <c r="Z31" s="44"/>
      <c r="AA31" s="44"/>
      <c r="AB31" s="44"/>
      <c r="AC31" s="44"/>
      <c r="AD31" s="44"/>
      <c r="AE31" s="44"/>
      <c r="AF31" s="44"/>
      <c r="AG31" s="44"/>
      <c r="AH31" s="44"/>
      <c r="AI31" s="48"/>
      <c r="AJ31" s="48"/>
      <c r="AK31" s="48"/>
    </row>
    <row r="32" spans="3:38" ht="34.5" customHeight="1">
      <c r="G32" s="20"/>
      <c r="H32" s="44"/>
      <c r="I32" s="44"/>
      <c r="J32" s="44"/>
      <c r="K32" s="44"/>
      <c r="L32" s="44"/>
      <c r="M32" s="44"/>
      <c r="N32" s="44"/>
      <c r="O32" s="44"/>
      <c r="P32" s="44"/>
      <c r="Q32" s="44"/>
      <c r="R32" s="44"/>
      <c r="S32" s="44"/>
      <c r="T32" s="45"/>
      <c r="U32" s="44"/>
      <c r="V32" s="44"/>
      <c r="W32" s="44"/>
      <c r="X32" s="44"/>
      <c r="Y32" s="44"/>
      <c r="Z32" s="44"/>
      <c r="AA32" s="44"/>
      <c r="AB32" s="44"/>
      <c r="AC32" s="44"/>
      <c r="AD32" s="44"/>
      <c r="AE32" s="44"/>
      <c r="AF32" s="44"/>
      <c r="AG32" s="44"/>
      <c r="AH32" s="44"/>
      <c r="AI32" s="48"/>
      <c r="AJ32" s="48"/>
      <c r="AK32" s="48"/>
    </row>
    <row r="33" spans="2:50" ht="34.5" customHeight="1">
      <c r="G33" s="20"/>
      <c r="H33" s="44"/>
      <c r="I33" s="44"/>
      <c r="J33" s="44"/>
      <c r="K33" s="44"/>
      <c r="L33" s="44"/>
      <c r="M33" s="44"/>
      <c r="N33" s="44"/>
      <c r="O33" s="44"/>
      <c r="P33" s="44"/>
      <c r="Q33" s="44"/>
      <c r="R33" s="44"/>
      <c r="S33" s="44"/>
      <c r="T33" s="45"/>
      <c r="U33" s="44"/>
      <c r="V33" s="44"/>
      <c r="W33" s="44"/>
      <c r="X33" s="44"/>
      <c r="Y33" s="44"/>
      <c r="Z33" s="44"/>
      <c r="AA33" s="44"/>
      <c r="AB33" s="44"/>
      <c r="AC33" s="44"/>
      <c r="AD33" s="44"/>
      <c r="AE33" s="44"/>
      <c r="AF33" s="44"/>
      <c r="AG33" s="44"/>
      <c r="AH33" s="44"/>
      <c r="AI33" s="48"/>
      <c r="AJ33" s="48"/>
      <c r="AK33" s="48"/>
    </row>
    <row r="34" spans="2:50" ht="34.5" customHeight="1">
      <c r="G34" s="20"/>
      <c r="H34" s="44"/>
      <c r="I34" s="44"/>
      <c r="J34" s="44"/>
      <c r="K34" s="44"/>
      <c r="L34" s="44"/>
      <c r="M34" s="44"/>
      <c r="N34" s="44"/>
      <c r="O34" s="44"/>
      <c r="P34" s="44"/>
      <c r="Q34" s="44"/>
      <c r="R34" s="44"/>
      <c r="S34" s="44"/>
      <c r="T34" s="45"/>
      <c r="U34" s="44"/>
      <c r="V34" s="44"/>
      <c r="W34" s="44"/>
      <c r="X34" s="44"/>
      <c r="Y34" s="44"/>
      <c r="Z34" s="44"/>
      <c r="AA34" s="44"/>
      <c r="AB34" s="44"/>
      <c r="AC34" s="44"/>
      <c r="AD34" s="44"/>
      <c r="AE34" s="44"/>
      <c r="AF34" s="44"/>
      <c r="AG34" s="44"/>
      <c r="AH34" s="44"/>
      <c r="AI34" s="48"/>
      <c r="AJ34" s="48"/>
      <c r="AK34" s="48"/>
    </row>
    <row r="35" spans="2:50" ht="34.5" customHeight="1">
      <c r="B35" s="20"/>
      <c r="C35" s="20"/>
      <c r="D35" s="20"/>
      <c r="E35" s="20"/>
      <c r="F35" s="20"/>
      <c r="G35" s="20"/>
      <c r="H35" s="44"/>
      <c r="I35" s="44"/>
      <c r="J35" s="44"/>
      <c r="K35" s="44"/>
      <c r="L35" s="44"/>
      <c r="M35" s="44"/>
      <c r="N35" s="44"/>
      <c r="O35" s="44"/>
      <c r="P35" s="44"/>
      <c r="Q35" s="44"/>
      <c r="R35" s="44"/>
      <c r="S35" s="44"/>
      <c r="T35" s="45"/>
      <c r="U35" s="44"/>
      <c r="V35" s="44"/>
      <c r="W35" s="44"/>
      <c r="X35" s="44"/>
      <c r="Y35" s="44"/>
      <c r="Z35" s="44"/>
      <c r="AA35" s="44"/>
      <c r="AB35" s="44"/>
      <c r="AC35" s="44"/>
      <c r="AD35" s="44"/>
      <c r="AE35" s="44"/>
      <c r="AF35" s="44"/>
      <c r="AG35" s="44"/>
      <c r="AH35" s="44"/>
      <c r="AI35" s="48"/>
      <c r="AJ35" s="48"/>
      <c r="AK35" s="48"/>
    </row>
    <row r="36" spans="2:50" ht="34.5" customHeight="1">
      <c r="B36" s="20"/>
      <c r="C36" s="20"/>
      <c r="D36" s="20"/>
      <c r="E36" s="20"/>
      <c r="F36" s="20"/>
      <c r="G36" s="20"/>
      <c r="H36" s="44"/>
      <c r="I36" s="44"/>
      <c r="J36" s="44"/>
      <c r="K36" s="44"/>
      <c r="L36" s="44"/>
      <c r="M36" s="44"/>
      <c r="N36" s="44"/>
      <c r="O36" s="44"/>
      <c r="P36" s="44"/>
      <c r="Q36" s="44"/>
      <c r="R36" s="44"/>
      <c r="S36" s="44"/>
      <c r="T36" s="45"/>
      <c r="U36" s="44"/>
      <c r="V36" s="44"/>
      <c r="W36" s="44"/>
      <c r="X36" s="44"/>
      <c r="Y36" s="44"/>
      <c r="Z36" s="44"/>
      <c r="AA36" s="44"/>
      <c r="AB36" s="44"/>
      <c r="AC36" s="44"/>
      <c r="AD36" s="44"/>
      <c r="AE36" s="44"/>
      <c r="AF36" s="44"/>
      <c r="AG36" s="44"/>
      <c r="AH36" s="44"/>
      <c r="AI36" s="48"/>
      <c r="AJ36" s="48"/>
      <c r="AK36" s="48"/>
    </row>
    <row r="37" spans="2:50" ht="34.5" customHeight="1">
      <c r="B37" s="20"/>
      <c r="C37" s="20"/>
      <c r="D37" s="20"/>
      <c r="E37" s="20"/>
      <c r="F37" s="20"/>
      <c r="G37" s="20"/>
      <c r="H37" s="44"/>
      <c r="I37" s="44"/>
      <c r="J37" s="44"/>
      <c r="K37" s="44"/>
      <c r="L37" s="44"/>
      <c r="M37" s="44"/>
      <c r="N37" s="44"/>
      <c r="O37" s="44"/>
      <c r="P37" s="44"/>
      <c r="Q37" s="44"/>
      <c r="R37" s="44"/>
      <c r="S37" s="44"/>
      <c r="T37" s="45"/>
      <c r="U37" s="44"/>
      <c r="V37" s="44"/>
      <c r="W37" s="44"/>
      <c r="X37" s="44"/>
      <c r="Y37" s="44"/>
      <c r="Z37" s="44"/>
      <c r="AA37" s="44"/>
      <c r="AB37" s="44"/>
      <c r="AC37" s="44"/>
      <c r="AD37" s="44"/>
      <c r="AE37" s="44"/>
      <c r="AF37" s="44"/>
      <c r="AG37" s="44"/>
      <c r="AH37" s="44"/>
      <c r="AI37" s="48"/>
      <c r="AJ37" s="48"/>
      <c r="AK37" s="48"/>
    </row>
    <row r="38" spans="2:50" ht="34.5" customHeight="1">
      <c r="B38" s="20"/>
      <c r="C38" s="20"/>
      <c r="D38" s="20"/>
      <c r="E38" s="20"/>
      <c r="F38" s="20"/>
      <c r="G38" s="20"/>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8"/>
      <c r="AJ38" s="48"/>
      <c r="AK38" s="48"/>
    </row>
    <row r="39" spans="2:50" ht="34.5" customHeight="1">
      <c r="B39" s="20"/>
      <c r="C39" s="20"/>
      <c r="D39" s="20"/>
      <c r="E39" s="20"/>
      <c r="F39" s="20"/>
      <c r="G39" s="20"/>
      <c r="H39" s="44"/>
      <c r="I39" s="44"/>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8"/>
      <c r="AJ39" s="48"/>
      <c r="AK39" s="48"/>
    </row>
    <row r="40" spans="2:50" ht="34.5" customHeight="1">
      <c r="B40" s="20"/>
      <c r="C40" s="20"/>
      <c r="D40" s="20"/>
      <c r="E40" s="20"/>
      <c r="F40" s="20"/>
      <c r="G40" s="20"/>
      <c r="H40" s="44"/>
      <c r="I40" s="44"/>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8"/>
      <c r="AJ40" s="48"/>
      <c r="AK40" s="48"/>
    </row>
    <row r="41" spans="2:50" ht="34.5" customHeight="1">
      <c r="B41" s="20"/>
      <c r="C41" s="20"/>
      <c r="D41" s="20"/>
      <c r="E41" s="20"/>
      <c r="F41" s="20"/>
      <c r="G41" s="20"/>
      <c r="H41" s="44"/>
      <c r="I41" s="44"/>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6"/>
      <c r="AJ41" s="46"/>
      <c r="AK41" s="46"/>
      <c r="AL41" s="15"/>
      <c r="AM41" s="15"/>
      <c r="AN41" s="15"/>
      <c r="AO41" s="15"/>
      <c r="AP41" s="15"/>
      <c r="AQ41" s="15"/>
      <c r="AR41" s="15"/>
      <c r="AS41" s="15"/>
      <c r="AT41" s="15"/>
      <c r="AU41" s="15"/>
      <c r="AV41" s="15"/>
      <c r="AW41" s="15"/>
      <c r="AX41" s="15"/>
    </row>
    <row r="42" spans="2:50" ht="34.5" customHeight="1">
      <c r="B42" s="20"/>
      <c r="C42" s="20"/>
      <c r="D42" s="20"/>
      <c r="E42" s="20"/>
      <c r="F42" s="20"/>
      <c r="G42" s="20"/>
      <c r="H42" s="44"/>
      <c r="I42" s="44"/>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L42" s="15"/>
      <c r="AM42" s="15"/>
      <c r="AN42" s="15"/>
      <c r="AO42" s="15"/>
      <c r="AP42" s="15"/>
      <c r="AQ42" s="15"/>
      <c r="AR42" s="15"/>
      <c r="AS42" s="15"/>
      <c r="AT42" s="15"/>
      <c r="AU42" s="15"/>
      <c r="AV42" s="15"/>
      <c r="AW42" s="15"/>
    </row>
    <row r="43" spans="2:50" ht="34.5" customHeight="1">
      <c r="B43" s="20"/>
      <c r="C43" s="20"/>
      <c r="D43" s="20"/>
      <c r="E43" s="20"/>
      <c r="F43" s="20"/>
      <c r="G43" s="20"/>
      <c r="H43" s="44"/>
      <c r="I43" s="44"/>
      <c r="J43" s="44"/>
      <c r="K43" s="44"/>
      <c r="L43" s="44"/>
      <c r="M43" s="44"/>
      <c r="N43" s="44"/>
      <c r="O43" s="44"/>
      <c r="P43" s="44"/>
      <c r="Q43" s="44"/>
      <c r="R43" s="47"/>
      <c r="S43" s="47"/>
      <c r="T43" s="47"/>
      <c r="U43" s="47"/>
      <c r="V43" s="47"/>
      <c r="W43" s="47"/>
      <c r="X43" s="47"/>
      <c r="Y43" s="47"/>
      <c r="Z43" s="47"/>
      <c r="AA43" s="47"/>
      <c r="AB43" s="47"/>
      <c r="AC43" s="47"/>
      <c r="AD43" s="47"/>
      <c r="AE43" s="47"/>
      <c r="AF43" s="44"/>
      <c r="AG43" s="44"/>
      <c r="AH43" s="44"/>
      <c r="AI43" s="44"/>
      <c r="AJ43" s="44"/>
      <c r="AL43" s="15"/>
      <c r="AM43" s="15"/>
      <c r="AN43" s="15"/>
      <c r="AO43" s="15"/>
      <c r="AP43" s="15"/>
      <c r="AQ43" s="15"/>
      <c r="AR43" s="15"/>
      <c r="AS43" s="15"/>
      <c r="AT43" s="15"/>
      <c r="AU43" s="15"/>
      <c r="AV43" s="15"/>
      <c r="AW43" s="15"/>
    </row>
    <row r="44" spans="2:50" ht="34.5" customHeight="1">
      <c r="B44" s="20"/>
      <c r="C44" s="20"/>
      <c r="D44" s="20"/>
      <c r="E44" s="20"/>
      <c r="F44" s="20"/>
      <c r="G44" s="20"/>
      <c r="H44" s="44"/>
      <c r="I44" s="44"/>
      <c r="J44" s="44"/>
      <c r="K44" s="44"/>
      <c r="L44" s="44"/>
      <c r="M44" s="44"/>
      <c r="N44" s="44"/>
      <c r="O44" s="44"/>
      <c r="P44" s="44"/>
      <c r="Q44" s="44"/>
      <c r="R44" s="47"/>
      <c r="S44" s="47"/>
      <c r="T44" s="47"/>
      <c r="U44" s="47"/>
      <c r="V44" s="47"/>
      <c r="W44" s="47"/>
      <c r="X44" s="47"/>
      <c r="Y44" s="47"/>
      <c r="Z44" s="47"/>
      <c r="AA44" s="47"/>
      <c r="AB44" s="47"/>
      <c r="AC44" s="47"/>
      <c r="AD44" s="47"/>
      <c r="AE44" s="47"/>
      <c r="AF44" s="44"/>
      <c r="AG44" s="44"/>
      <c r="AH44" s="44"/>
      <c r="AI44" s="44"/>
      <c r="AJ44" s="44"/>
      <c r="AL44" s="15"/>
      <c r="AM44" s="15"/>
      <c r="AN44" s="15"/>
      <c r="AO44" s="15"/>
      <c r="AP44" s="15"/>
      <c r="AQ44" s="15"/>
      <c r="AR44" s="15"/>
      <c r="AS44" s="15"/>
      <c r="AT44" s="15"/>
      <c r="AU44" s="15"/>
      <c r="AV44" s="15"/>
      <c r="AW44" s="15"/>
    </row>
    <row r="45" spans="2:50" ht="34.5" customHeight="1">
      <c r="B45" s="20"/>
      <c r="C45" s="20"/>
      <c r="D45" s="20"/>
      <c r="E45" s="20"/>
      <c r="F45" s="20"/>
      <c r="G45" s="20"/>
      <c r="H45" s="44"/>
      <c r="I45" s="44"/>
      <c r="J45" s="44"/>
      <c r="K45" s="44"/>
      <c r="L45" s="44"/>
      <c r="M45" s="44"/>
      <c r="N45" s="44"/>
      <c r="O45" s="44"/>
      <c r="P45" s="44"/>
      <c r="Q45" s="44"/>
      <c r="R45" s="47"/>
      <c r="S45" s="47"/>
      <c r="T45" s="47"/>
      <c r="U45" s="47"/>
      <c r="V45" s="47"/>
      <c r="W45" s="47"/>
      <c r="X45" s="47"/>
      <c r="Y45" s="47"/>
      <c r="Z45" s="47"/>
      <c r="AA45" s="47"/>
      <c r="AB45" s="47"/>
      <c r="AC45" s="47"/>
      <c r="AD45" s="47"/>
      <c r="AE45" s="47"/>
      <c r="AF45" s="44"/>
      <c r="AG45" s="44"/>
      <c r="AH45" s="44"/>
      <c r="AI45" s="46"/>
      <c r="AJ45" s="46"/>
      <c r="AK45" s="46"/>
      <c r="AL45" s="15"/>
      <c r="AM45" s="15"/>
      <c r="AN45" s="15"/>
      <c r="AO45" s="15"/>
      <c r="AP45" s="15"/>
      <c r="AQ45" s="15"/>
      <c r="AR45" s="15"/>
      <c r="AS45" s="15"/>
      <c r="AT45" s="15"/>
      <c r="AU45" s="15"/>
      <c r="AV45" s="15"/>
      <c r="AW45" s="15"/>
      <c r="AX45" s="15"/>
    </row>
    <row r="46" spans="2:50" ht="34.5" customHeight="1">
      <c r="B46" s="20"/>
      <c r="C46" s="20"/>
      <c r="D46" s="20"/>
      <c r="E46" s="20"/>
      <c r="F46" s="20"/>
      <c r="G46" s="20"/>
      <c r="H46" s="44"/>
      <c r="I46" s="44"/>
      <c r="J46" s="44"/>
      <c r="K46" s="44"/>
      <c r="L46" s="44"/>
      <c r="M46" s="44"/>
      <c r="N46" s="44"/>
      <c r="O46" s="44"/>
      <c r="P46" s="44"/>
      <c r="Q46" s="44"/>
      <c r="R46" s="47"/>
      <c r="S46" s="47"/>
      <c r="T46" s="47"/>
      <c r="U46" s="47"/>
      <c r="V46" s="47"/>
      <c r="W46" s="47"/>
      <c r="X46" s="47"/>
      <c r="Y46" s="47"/>
      <c r="Z46" s="47"/>
      <c r="AA46" s="47"/>
      <c r="AB46" s="47"/>
      <c r="AC46" s="47"/>
      <c r="AD46" s="47"/>
      <c r="AE46" s="47"/>
      <c r="AF46" s="44"/>
      <c r="AG46" s="44"/>
      <c r="AH46" s="44"/>
      <c r="AI46" s="46"/>
      <c r="AJ46" s="46"/>
      <c r="AK46" s="46"/>
      <c r="AL46" s="15"/>
      <c r="AM46" s="15"/>
      <c r="AN46" s="15"/>
      <c r="AO46" s="15"/>
      <c r="AP46" s="15"/>
      <c r="AQ46" s="15"/>
      <c r="AR46" s="15"/>
      <c r="AS46" s="15"/>
      <c r="AT46" s="15"/>
      <c r="AU46" s="15"/>
      <c r="AV46" s="15"/>
      <c r="AW46" s="15"/>
      <c r="AX46" s="15"/>
    </row>
    <row r="47" spans="2:50" ht="34.5" customHeight="1">
      <c r="B47" s="20"/>
      <c r="C47" s="20"/>
      <c r="D47" s="20"/>
      <c r="E47" s="20"/>
      <c r="F47" s="20"/>
      <c r="G47" s="20"/>
      <c r="H47" s="44"/>
      <c r="I47" s="44"/>
      <c r="J47" s="44"/>
      <c r="K47" s="44"/>
      <c r="L47" s="44"/>
      <c r="M47" s="44"/>
      <c r="N47" s="44"/>
      <c r="O47" s="44"/>
      <c r="P47" s="44"/>
      <c r="Q47" s="44"/>
      <c r="R47" s="47"/>
      <c r="S47" s="47"/>
      <c r="T47" s="47"/>
      <c r="U47" s="47"/>
      <c r="V47" s="47"/>
      <c r="W47" s="47"/>
      <c r="X47" s="47"/>
      <c r="Y47" s="47"/>
      <c r="Z47" s="47"/>
      <c r="AA47" s="47"/>
      <c r="AB47" s="47"/>
      <c r="AC47" s="47"/>
      <c r="AD47" s="47"/>
      <c r="AE47" s="47"/>
      <c r="AF47" s="44"/>
      <c r="AG47" s="44"/>
      <c r="AH47" s="44"/>
      <c r="AI47" s="46"/>
      <c r="AJ47" s="46"/>
      <c r="AK47" s="46"/>
      <c r="AL47" s="15"/>
      <c r="AM47" s="15"/>
      <c r="AN47" s="15"/>
      <c r="AO47" s="15"/>
      <c r="AP47" s="15"/>
      <c r="AQ47" s="15"/>
      <c r="AR47" s="15"/>
      <c r="AS47" s="15"/>
      <c r="AT47" s="15"/>
      <c r="AU47" s="15"/>
      <c r="AV47" s="15"/>
      <c r="AW47" s="15"/>
      <c r="AX47" s="15"/>
    </row>
    <row r="48" spans="2:50" ht="34.5" customHeight="1">
      <c r="B48" s="20"/>
      <c r="C48" s="20"/>
      <c r="D48" s="20"/>
      <c r="E48" s="20"/>
      <c r="F48" s="20"/>
      <c r="G48" s="20"/>
      <c r="H48" s="44"/>
      <c r="I48" s="44"/>
      <c r="J48" s="44"/>
      <c r="K48" s="44"/>
      <c r="L48" s="44"/>
      <c r="M48" s="44"/>
      <c r="N48" s="44"/>
      <c r="O48" s="44"/>
      <c r="P48" s="44"/>
      <c r="Q48" s="44"/>
      <c r="R48" s="47"/>
      <c r="S48" s="47"/>
      <c r="T48" s="47"/>
      <c r="U48" s="47"/>
      <c r="V48" s="47"/>
      <c r="W48" s="47"/>
      <c r="X48" s="47"/>
      <c r="Y48" s="47"/>
      <c r="Z48" s="47"/>
      <c r="AA48" s="47"/>
      <c r="AB48" s="47"/>
      <c r="AC48" s="47"/>
      <c r="AD48" s="47"/>
      <c r="AE48" s="47"/>
      <c r="AF48" s="44"/>
      <c r="AG48" s="44"/>
      <c r="AH48" s="44"/>
      <c r="AI48" s="46"/>
      <c r="AJ48" s="46"/>
      <c r="AK48" s="46"/>
      <c r="AL48" s="15"/>
      <c r="AM48" s="15"/>
      <c r="AN48" s="15"/>
      <c r="AO48" s="15"/>
      <c r="AP48" s="15"/>
      <c r="AQ48" s="15"/>
      <c r="AR48" s="15"/>
      <c r="AS48" s="15"/>
      <c r="AT48" s="15"/>
      <c r="AU48" s="15"/>
      <c r="AV48" s="15"/>
      <c r="AW48" s="15"/>
      <c r="AX48" s="15"/>
    </row>
    <row r="49" spans="2:50" ht="34.5" customHeight="1">
      <c r="B49" s="20"/>
      <c r="C49" s="20"/>
      <c r="D49" s="20"/>
      <c r="E49" s="20"/>
      <c r="F49" s="20"/>
      <c r="G49" s="20"/>
      <c r="H49" s="44"/>
      <c r="I49" s="44"/>
      <c r="J49" s="44"/>
      <c r="K49" s="44"/>
      <c r="L49" s="44"/>
      <c r="M49" s="44"/>
      <c r="N49" s="44"/>
      <c r="O49" s="44"/>
      <c r="P49" s="44"/>
      <c r="Q49" s="44"/>
      <c r="R49" s="47"/>
      <c r="S49" s="47"/>
      <c r="T49" s="47"/>
      <c r="U49" s="47"/>
      <c r="V49" s="47"/>
      <c r="W49" s="47"/>
      <c r="X49" s="47"/>
      <c r="Y49" s="47"/>
      <c r="Z49" s="47"/>
      <c r="AA49" s="47"/>
      <c r="AB49" s="47"/>
      <c r="AC49" s="47"/>
      <c r="AD49" s="47"/>
      <c r="AE49" s="47"/>
      <c r="AF49" s="44"/>
      <c r="AG49" s="44"/>
      <c r="AH49" s="44"/>
      <c r="AI49" s="46"/>
      <c r="AJ49" s="46"/>
      <c r="AK49" s="46"/>
      <c r="AL49" s="15"/>
      <c r="AM49" s="15"/>
      <c r="AN49" s="15"/>
      <c r="AO49" s="15"/>
      <c r="AP49" s="15"/>
      <c r="AQ49" s="15"/>
      <c r="AR49" s="15"/>
      <c r="AS49" s="15"/>
      <c r="AT49" s="15"/>
      <c r="AU49" s="15"/>
      <c r="AV49" s="15"/>
      <c r="AW49" s="15"/>
      <c r="AX49" s="15"/>
    </row>
    <row r="50" spans="2:50" ht="34.5" customHeight="1">
      <c r="B50" s="20"/>
      <c r="C50" s="20"/>
      <c r="D50" s="20"/>
      <c r="E50" s="20"/>
      <c r="F50" s="20"/>
      <c r="G50" s="20"/>
      <c r="H50" s="44"/>
      <c r="I50" s="44"/>
      <c r="J50" s="44"/>
      <c r="K50" s="44"/>
      <c r="L50" s="44"/>
      <c r="M50" s="44"/>
      <c r="N50" s="44"/>
      <c r="O50" s="44"/>
      <c r="P50" s="44"/>
      <c r="Q50" s="44"/>
      <c r="R50" s="47"/>
      <c r="S50" s="47"/>
      <c r="T50" s="47"/>
      <c r="U50" s="47"/>
      <c r="V50" s="47"/>
      <c r="W50" s="47"/>
      <c r="X50" s="47"/>
      <c r="Y50" s="47"/>
      <c r="Z50" s="47"/>
      <c r="AA50" s="47"/>
      <c r="AB50" s="47"/>
      <c r="AC50" s="47"/>
      <c r="AD50" s="47"/>
      <c r="AE50" s="47"/>
      <c r="AF50" s="44"/>
      <c r="AG50" s="44"/>
      <c r="AH50" s="44"/>
      <c r="AI50" s="46"/>
      <c r="AJ50" s="46"/>
      <c r="AK50" s="46"/>
      <c r="AL50" s="15"/>
      <c r="AM50" s="15"/>
      <c r="AN50" s="15"/>
      <c r="AO50" s="15"/>
      <c r="AP50" s="15"/>
      <c r="AQ50" s="15"/>
      <c r="AR50" s="15"/>
      <c r="AS50" s="15"/>
      <c r="AT50" s="15"/>
      <c r="AU50" s="15"/>
      <c r="AV50" s="15"/>
      <c r="AW50" s="15"/>
      <c r="AX50" s="15"/>
    </row>
    <row r="51" spans="2:50" ht="34.5" customHeight="1">
      <c r="B51" s="20"/>
      <c r="C51" s="20"/>
      <c r="D51" s="20"/>
      <c r="E51" s="20"/>
      <c r="F51" s="20"/>
      <c r="G51" s="20"/>
      <c r="H51" s="44"/>
      <c r="I51" s="44"/>
      <c r="J51" s="44"/>
      <c r="K51" s="44"/>
      <c r="L51" s="44"/>
      <c r="M51" s="44"/>
      <c r="N51" s="44"/>
      <c r="O51" s="44"/>
      <c r="P51" s="44"/>
      <c r="Q51" s="44"/>
      <c r="R51" s="47"/>
      <c r="S51" s="47"/>
      <c r="T51" s="47"/>
      <c r="U51" s="47"/>
      <c r="V51" s="47"/>
      <c r="W51" s="47"/>
      <c r="X51" s="47"/>
      <c r="Y51" s="47"/>
      <c r="Z51" s="47"/>
      <c r="AA51" s="47"/>
      <c r="AB51" s="47"/>
      <c r="AC51" s="47"/>
      <c r="AD51" s="47"/>
      <c r="AE51" s="47"/>
      <c r="AF51" s="44"/>
      <c r="AG51" s="44"/>
      <c r="AH51" s="44"/>
      <c r="AI51" s="46"/>
      <c r="AJ51" s="46"/>
      <c r="AK51" s="46"/>
      <c r="AL51" s="15"/>
      <c r="AM51" s="15"/>
      <c r="AN51" s="15"/>
      <c r="AO51" s="15"/>
      <c r="AP51" s="15"/>
      <c r="AQ51" s="15"/>
      <c r="AR51" s="15"/>
      <c r="AS51" s="15"/>
      <c r="AT51" s="15"/>
      <c r="AU51" s="15"/>
      <c r="AV51" s="15"/>
      <c r="AW51" s="15"/>
      <c r="AX51" s="15"/>
    </row>
    <row r="52" spans="2:50" ht="34.5" customHeight="1">
      <c r="B52" s="20"/>
      <c r="C52" s="20"/>
      <c r="D52" s="20"/>
      <c r="E52" s="20"/>
      <c r="F52" s="20"/>
      <c r="G52" s="20"/>
      <c r="H52" s="44"/>
      <c r="I52" s="44"/>
      <c r="J52" s="44"/>
      <c r="K52" s="44"/>
      <c r="L52" s="44"/>
      <c r="M52" s="44"/>
      <c r="N52" s="44"/>
      <c r="O52" s="44"/>
      <c r="P52" s="44"/>
      <c r="Q52" s="44"/>
      <c r="R52" s="47"/>
      <c r="S52" s="47"/>
      <c r="T52" s="47"/>
      <c r="U52" s="47"/>
      <c r="V52" s="47"/>
      <c r="W52" s="47"/>
      <c r="X52" s="47"/>
      <c r="Y52" s="47"/>
      <c r="Z52" s="47"/>
      <c r="AA52" s="47"/>
      <c r="AB52" s="47"/>
      <c r="AC52" s="47"/>
      <c r="AD52" s="47"/>
      <c r="AE52" s="47"/>
      <c r="AF52" s="44"/>
      <c r="AG52" s="44"/>
      <c r="AH52" s="44"/>
      <c r="AI52" s="46"/>
      <c r="AJ52" s="46"/>
      <c r="AK52" s="46"/>
      <c r="AL52" s="15"/>
      <c r="AM52" s="15"/>
      <c r="AN52" s="15"/>
      <c r="AO52" s="15"/>
      <c r="AP52" s="15"/>
      <c r="AQ52" s="15"/>
      <c r="AR52" s="15"/>
      <c r="AS52" s="15"/>
      <c r="AT52" s="15"/>
      <c r="AU52" s="15"/>
      <c r="AV52" s="15"/>
      <c r="AW52" s="15"/>
      <c r="AX52" s="15"/>
    </row>
    <row r="53" spans="2:50" ht="34.5" customHeight="1">
      <c r="B53" s="20"/>
      <c r="C53" s="20"/>
      <c r="D53" s="20"/>
      <c r="E53" s="20"/>
      <c r="F53" s="20"/>
      <c r="G53" s="20"/>
      <c r="H53" s="44"/>
      <c r="I53" s="44"/>
      <c r="J53" s="44"/>
      <c r="K53" s="44"/>
      <c r="L53" s="44"/>
      <c r="M53" s="44"/>
      <c r="N53" s="44"/>
      <c r="O53" s="44"/>
      <c r="P53" s="44"/>
      <c r="Q53" s="44"/>
      <c r="R53" s="47"/>
      <c r="S53" s="47"/>
      <c r="T53" s="47"/>
      <c r="U53" s="47"/>
      <c r="V53" s="47"/>
      <c r="W53" s="47"/>
      <c r="X53" s="47"/>
      <c r="Y53" s="47"/>
      <c r="Z53" s="47"/>
      <c r="AA53" s="47"/>
      <c r="AB53" s="47"/>
      <c r="AC53" s="47"/>
      <c r="AD53" s="47"/>
      <c r="AE53" s="47"/>
      <c r="AF53" s="44"/>
      <c r="AG53" s="44"/>
      <c r="AH53" s="44"/>
      <c r="AI53" s="46"/>
      <c r="AJ53" s="46"/>
      <c r="AK53" s="46"/>
      <c r="AL53" s="15"/>
      <c r="AM53" s="15"/>
      <c r="AN53" s="15"/>
      <c r="AO53" s="15"/>
      <c r="AP53" s="15"/>
      <c r="AQ53" s="15"/>
      <c r="AR53" s="15"/>
      <c r="AS53" s="15"/>
      <c r="AT53" s="15"/>
      <c r="AU53" s="15"/>
      <c r="AV53" s="15"/>
      <c r="AW53" s="15"/>
      <c r="AX53" s="15"/>
    </row>
    <row r="54" spans="2:50" ht="34.5" customHeight="1">
      <c r="B54" s="20"/>
      <c r="C54" s="20"/>
      <c r="D54" s="20"/>
      <c r="E54" s="20"/>
      <c r="F54" s="20"/>
      <c r="G54" s="20"/>
      <c r="H54" s="44"/>
      <c r="I54" s="44"/>
      <c r="J54" s="44"/>
      <c r="K54" s="44"/>
      <c r="L54" s="44"/>
      <c r="M54" s="44"/>
      <c r="N54" s="44"/>
      <c r="O54" s="44"/>
      <c r="P54" s="44"/>
      <c r="Q54" s="44"/>
      <c r="R54" s="44"/>
      <c r="S54" s="44"/>
      <c r="T54" s="44"/>
      <c r="U54" s="44"/>
      <c r="V54" s="44"/>
      <c r="W54" s="44"/>
      <c r="X54" s="44"/>
      <c r="Y54" s="103">
        <f>E26</f>
        <v>2.5580000000000003</v>
      </c>
      <c r="Z54" s="47"/>
      <c r="AA54" s="47"/>
      <c r="AB54" s="47"/>
      <c r="AC54" s="47"/>
      <c r="AD54" s="47"/>
      <c r="AE54" s="47"/>
      <c r="AF54" s="44"/>
      <c r="AG54" s="44"/>
      <c r="AH54" s="44"/>
      <c r="AI54" s="46"/>
      <c r="AJ54" s="46"/>
      <c r="AK54" s="46"/>
      <c r="AL54" s="15"/>
      <c r="AM54" s="15"/>
      <c r="AN54" s="15"/>
      <c r="AO54" s="15"/>
      <c r="AP54" s="15"/>
      <c r="AQ54" s="15"/>
      <c r="AR54" s="15"/>
      <c r="AS54" s="15"/>
      <c r="AT54" s="15"/>
      <c r="AU54" s="15"/>
      <c r="AV54" s="15"/>
      <c r="AW54" s="15"/>
      <c r="AX54" s="15"/>
    </row>
    <row r="55" spans="2:50" ht="34.5" customHeight="1">
      <c r="B55" s="20"/>
      <c r="C55" s="20"/>
      <c r="D55" s="20"/>
      <c r="E55" s="20"/>
      <c r="F55" s="20"/>
      <c r="G55" s="20"/>
      <c r="H55" s="44"/>
      <c r="I55" s="44"/>
      <c r="J55" s="44"/>
      <c r="K55" s="44"/>
      <c r="L55" s="44"/>
      <c r="M55" s="44"/>
      <c r="N55" s="44"/>
      <c r="O55" s="44"/>
      <c r="P55" s="44"/>
      <c r="Q55" s="44"/>
      <c r="R55" s="44"/>
      <c r="S55" s="44"/>
      <c r="T55" s="44"/>
      <c r="U55" s="44"/>
      <c r="V55" s="44"/>
      <c r="W55" s="44"/>
      <c r="X55" s="44"/>
      <c r="Y55" s="103">
        <f>D25</f>
        <v>2.1</v>
      </c>
      <c r="Z55" s="47"/>
      <c r="AA55" s="47"/>
      <c r="AB55" s="47"/>
      <c r="AC55" s="47"/>
      <c r="AD55" s="47"/>
      <c r="AE55" s="47"/>
      <c r="AF55" s="44"/>
      <c r="AG55" s="44"/>
      <c r="AH55" s="44"/>
      <c r="AI55" s="46"/>
      <c r="AJ55" s="46"/>
      <c r="AK55" s="46"/>
      <c r="AL55" s="15"/>
      <c r="AM55" s="15"/>
      <c r="AN55" s="15"/>
      <c r="AO55" s="15"/>
      <c r="AP55" s="15"/>
      <c r="AQ55" s="15"/>
      <c r="AR55" s="15"/>
      <c r="AS55" s="15"/>
      <c r="AT55" s="15"/>
      <c r="AU55" s="15"/>
      <c r="AV55" s="15"/>
      <c r="AW55" s="15"/>
      <c r="AX55" s="15"/>
    </row>
    <row r="56" spans="2:50" ht="34.5" customHeight="1">
      <c r="B56" s="20"/>
      <c r="C56" s="20"/>
      <c r="D56" s="20"/>
      <c r="E56" s="20"/>
      <c r="F56" s="20"/>
      <c r="G56" s="20"/>
      <c r="H56" s="44"/>
      <c r="I56" s="44"/>
      <c r="J56" s="44"/>
      <c r="K56" s="44"/>
      <c r="L56" s="44"/>
      <c r="M56" s="44"/>
      <c r="N56" s="44"/>
      <c r="O56" s="44"/>
      <c r="P56" s="44"/>
      <c r="Q56" s="44"/>
      <c r="R56" s="44"/>
      <c r="S56" s="44"/>
      <c r="T56" s="44"/>
      <c r="U56" s="44"/>
      <c r="V56" s="44"/>
      <c r="W56" s="44"/>
      <c r="X56" s="44"/>
      <c r="Y56" s="47"/>
      <c r="Z56" s="47"/>
      <c r="AA56" s="47"/>
      <c r="AB56" s="47"/>
      <c r="AC56" s="47"/>
      <c r="AD56" s="47"/>
      <c r="AE56" s="47"/>
      <c r="AF56" s="44"/>
      <c r="AG56" s="44"/>
      <c r="AH56" s="44"/>
      <c r="AI56" s="48"/>
      <c r="AJ56" s="48"/>
      <c r="AK56" s="48"/>
    </row>
    <row r="57" spans="2:50" ht="34.5" customHeight="1">
      <c r="B57" s="20"/>
      <c r="C57" s="20"/>
      <c r="D57" s="20"/>
      <c r="E57" s="20"/>
      <c r="F57" s="20"/>
      <c r="G57" s="20"/>
      <c r="H57" s="44"/>
      <c r="I57" s="44"/>
      <c r="J57" s="44"/>
      <c r="K57" s="44"/>
      <c r="L57" s="44"/>
      <c r="M57" s="44"/>
      <c r="N57" s="44"/>
      <c r="O57" s="44"/>
      <c r="P57" s="44"/>
      <c r="Q57" s="44"/>
      <c r="R57" s="47"/>
      <c r="S57" s="47"/>
      <c r="T57" s="47"/>
      <c r="U57" s="47"/>
      <c r="V57" s="47"/>
      <c r="W57" s="47"/>
      <c r="X57" s="47"/>
      <c r="Y57" s="47"/>
      <c r="Z57" s="47"/>
      <c r="AA57" s="47"/>
      <c r="AB57" s="47"/>
      <c r="AC57" s="47"/>
      <c r="AD57" s="47"/>
      <c r="AE57" s="47"/>
      <c r="AF57" s="44"/>
      <c r="AG57" s="44"/>
      <c r="AH57" s="44"/>
      <c r="AI57" s="48"/>
      <c r="AJ57" s="48"/>
      <c r="AK57" s="48"/>
    </row>
    <row r="58" spans="2:50" ht="34.5" customHeight="1">
      <c r="B58" s="20"/>
      <c r="C58" s="20"/>
      <c r="D58" s="20"/>
      <c r="E58" s="20"/>
      <c r="F58" s="20"/>
      <c r="G58" s="20"/>
      <c r="H58" s="44"/>
      <c r="I58" s="44"/>
      <c r="J58" s="44"/>
      <c r="K58" s="44"/>
      <c r="L58" s="44"/>
      <c r="M58" s="44"/>
      <c r="N58" s="44"/>
      <c r="O58" s="44"/>
      <c r="P58" s="44"/>
      <c r="Q58" s="44"/>
      <c r="R58" s="47"/>
      <c r="S58" s="47"/>
      <c r="T58" s="47"/>
      <c r="U58" s="47"/>
      <c r="V58" s="47"/>
      <c r="W58" s="47"/>
      <c r="X58" s="47"/>
      <c r="Y58" s="47"/>
      <c r="Z58" s="47"/>
      <c r="AA58" s="47"/>
      <c r="AB58" s="47"/>
      <c r="AC58" s="47"/>
      <c r="AD58" s="47"/>
      <c r="AE58" s="47"/>
      <c r="AF58" s="44"/>
      <c r="AG58" s="44"/>
      <c r="AH58" s="44"/>
      <c r="AI58" s="48"/>
      <c r="AJ58" s="48"/>
      <c r="AK58" s="48"/>
    </row>
    <row r="59" spans="2:50" ht="34.5" customHeight="1">
      <c r="B59" s="20"/>
      <c r="C59" s="20"/>
      <c r="D59" s="20"/>
      <c r="E59" s="20"/>
      <c r="F59" s="20"/>
      <c r="G59" s="20"/>
      <c r="H59" s="44"/>
      <c r="I59" s="44"/>
      <c r="J59" s="44"/>
      <c r="K59" s="44"/>
      <c r="L59" s="44"/>
      <c r="M59" s="44"/>
      <c r="N59" s="44"/>
      <c r="O59" s="44"/>
      <c r="P59" s="44"/>
      <c r="Q59" s="44"/>
      <c r="R59" s="47"/>
      <c r="S59" s="47"/>
      <c r="T59" s="47"/>
      <c r="U59" s="47"/>
      <c r="V59" s="47"/>
      <c r="W59" s="47"/>
      <c r="X59" s="47"/>
      <c r="Y59" s="47"/>
      <c r="Z59" s="47"/>
      <c r="AA59" s="47"/>
      <c r="AB59" s="47"/>
      <c r="AC59" s="47"/>
      <c r="AD59" s="47"/>
      <c r="AE59" s="47"/>
      <c r="AF59" s="44"/>
      <c r="AG59" s="44"/>
      <c r="AH59" s="44"/>
      <c r="AI59" s="48"/>
      <c r="AJ59" s="48"/>
      <c r="AK59" s="48"/>
    </row>
    <row r="60" spans="2:50" ht="34.5" customHeight="1">
      <c r="B60" s="20"/>
      <c r="C60" s="20"/>
      <c r="D60" s="20"/>
      <c r="E60" s="20"/>
      <c r="F60" s="20"/>
      <c r="G60" s="20"/>
      <c r="H60" s="44"/>
      <c r="I60" s="44"/>
      <c r="J60" s="44"/>
      <c r="K60" s="44"/>
      <c r="L60" s="44"/>
      <c r="M60" s="44"/>
      <c r="N60" s="44"/>
      <c r="O60" s="44"/>
      <c r="P60" s="44"/>
      <c r="Q60" s="44"/>
      <c r="R60" s="47"/>
      <c r="S60" s="47"/>
      <c r="T60" s="47"/>
      <c r="U60" s="47"/>
      <c r="V60" s="47"/>
      <c r="W60" s="47"/>
      <c r="X60" s="47"/>
      <c r="Y60" s="47"/>
      <c r="Z60" s="47"/>
      <c r="AA60" s="47"/>
      <c r="AB60" s="47"/>
      <c r="AC60" s="47"/>
      <c r="AD60" s="47"/>
      <c r="AE60" s="47"/>
      <c r="AF60" s="44"/>
      <c r="AG60" s="44"/>
      <c r="AH60" s="44"/>
      <c r="AI60" s="48"/>
      <c r="AJ60" s="48"/>
      <c r="AK60" s="48"/>
    </row>
    <row r="61" spans="2:50" ht="34.5" customHeight="1">
      <c r="B61" s="20"/>
      <c r="C61" s="20"/>
      <c r="D61" s="20"/>
      <c r="E61" s="20"/>
      <c r="F61" s="20"/>
      <c r="G61" s="20"/>
      <c r="H61" s="44"/>
      <c r="I61" s="44"/>
      <c r="J61" s="44"/>
      <c r="K61" s="44"/>
      <c r="L61" s="44"/>
      <c r="M61" s="44"/>
      <c r="N61" s="44"/>
      <c r="O61" s="44"/>
      <c r="P61" s="44"/>
      <c r="Q61" s="44"/>
      <c r="R61" s="47"/>
      <c r="S61" s="47"/>
      <c r="T61" s="47"/>
      <c r="U61" s="47"/>
      <c r="V61" s="47"/>
      <c r="W61" s="47"/>
      <c r="X61" s="47"/>
      <c r="Y61" s="47"/>
      <c r="Z61" s="47"/>
      <c r="AA61" s="47"/>
      <c r="AB61" s="47"/>
      <c r="AC61" s="47"/>
      <c r="AD61" s="47"/>
      <c r="AE61" s="47"/>
      <c r="AF61" s="44"/>
      <c r="AG61" s="44"/>
      <c r="AH61" s="44"/>
      <c r="AI61" s="48"/>
      <c r="AJ61" s="48"/>
      <c r="AK61" s="48"/>
    </row>
    <row r="62" spans="2:50" ht="34.5" customHeight="1">
      <c r="B62" s="20"/>
      <c r="C62" s="20"/>
      <c r="D62" s="20"/>
      <c r="E62" s="20"/>
      <c r="F62" s="20"/>
      <c r="G62" s="20"/>
      <c r="H62" s="44"/>
      <c r="I62" s="44"/>
      <c r="J62" s="44"/>
      <c r="K62" s="44"/>
      <c r="L62" s="44"/>
      <c r="M62" s="44"/>
      <c r="N62" s="44"/>
      <c r="O62" s="44"/>
      <c r="P62" s="44"/>
      <c r="Q62" s="44"/>
      <c r="R62" s="47"/>
      <c r="S62" s="47"/>
      <c r="T62" s="47"/>
      <c r="U62" s="47"/>
      <c r="V62" s="47"/>
      <c r="W62" s="47"/>
      <c r="X62" s="47"/>
      <c r="Y62" s="47"/>
      <c r="Z62" s="47"/>
      <c r="AA62" s="47"/>
      <c r="AB62" s="47"/>
      <c r="AC62" s="47"/>
      <c r="AD62" s="47"/>
      <c r="AE62" s="47"/>
      <c r="AF62" s="44"/>
      <c r="AG62" s="44"/>
      <c r="AH62" s="44"/>
      <c r="AI62" s="48"/>
      <c r="AJ62" s="48"/>
      <c r="AK62" s="48"/>
    </row>
    <row r="63" spans="2:50" ht="34.5" customHeight="1">
      <c r="B63" s="20"/>
      <c r="C63" s="20"/>
      <c r="D63" s="20"/>
      <c r="E63" s="20"/>
      <c r="F63" s="20"/>
      <c r="G63" s="20"/>
      <c r="H63" s="44"/>
      <c r="I63" s="44"/>
      <c r="J63" s="44"/>
      <c r="K63" s="44"/>
      <c r="L63" s="44"/>
      <c r="M63" s="44"/>
      <c r="N63" s="44"/>
      <c r="O63" s="44"/>
      <c r="P63" s="44"/>
      <c r="Q63" s="44"/>
      <c r="R63" s="47"/>
      <c r="S63" s="47"/>
      <c r="T63" s="47"/>
      <c r="U63" s="47"/>
      <c r="V63" s="47"/>
      <c r="W63" s="47"/>
      <c r="X63" s="47"/>
      <c r="Y63" s="47"/>
      <c r="Z63" s="47"/>
      <c r="AA63" s="47"/>
      <c r="AB63" s="47"/>
      <c r="AC63" s="47"/>
      <c r="AD63" s="47"/>
      <c r="AE63" s="47"/>
      <c r="AF63" s="44"/>
      <c r="AG63" s="44"/>
      <c r="AH63" s="44"/>
      <c r="AI63" s="48"/>
      <c r="AJ63" s="48"/>
      <c r="AK63" s="48"/>
    </row>
    <row r="64" spans="2:50" ht="34.5" customHeight="1">
      <c r="B64" s="20"/>
      <c r="C64" s="20"/>
      <c r="D64" s="20"/>
      <c r="E64" s="20"/>
      <c r="F64" s="20"/>
      <c r="G64" s="20"/>
      <c r="H64" s="44"/>
      <c r="I64" s="44"/>
      <c r="J64" s="44"/>
      <c r="K64" s="44"/>
      <c r="L64" s="44"/>
      <c r="M64" s="44"/>
      <c r="N64" s="44"/>
      <c r="O64" s="44"/>
      <c r="P64" s="44"/>
      <c r="Q64" s="44"/>
      <c r="R64" s="47"/>
      <c r="S64" s="47"/>
      <c r="T64" s="47"/>
      <c r="U64" s="47"/>
      <c r="V64" s="47"/>
      <c r="W64" s="47"/>
      <c r="X64" s="47"/>
      <c r="Y64" s="47"/>
      <c r="Z64" s="47"/>
      <c r="AA64" s="47"/>
      <c r="AB64" s="47"/>
      <c r="AC64" s="47"/>
      <c r="AD64" s="47"/>
      <c r="AE64" s="47"/>
      <c r="AF64" s="44"/>
      <c r="AG64" s="44"/>
      <c r="AH64" s="44"/>
      <c r="AI64" s="48"/>
      <c r="AJ64" s="48"/>
      <c r="AK64" s="48"/>
    </row>
    <row r="65" spans="2:37" ht="34.5" customHeight="1">
      <c r="B65" s="20"/>
      <c r="C65" s="20"/>
      <c r="D65" s="20"/>
      <c r="E65" s="20"/>
      <c r="F65" s="20"/>
      <c r="G65" s="20"/>
      <c r="H65" s="44"/>
      <c r="I65" s="44"/>
      <c r="J65" s="44"/>
      <c r="K65" s="44"/>
      <c r="L65" s="44"/>
      <c r="M65" s="44"/>
      <c r="N65" s="44"/>
      <c r="O65" s="44"/>
      <c r="P65" s="44"/>
      <c r="Q65" s="44"/>
      <c r="R65" s="47"/>
      <c r="S65" s="47"/>
      <c r="T65" s="47"/>
      <c r="U65" s="47"/>
      <c r="V65" s="47"/>
      <c r="W65" s="47"/>
      <c r="X65" s="47"/>
      <c r="Y65" s="47"/>
      <c r="Z65" s="47"/>
      <c r="AA65" s="47"/>
      <c r="AB65" s="47"/>
      <c r="AC65" s="47"/>
      <c r="AD65" s="47"/>
      <c r="AE65" s="47"/>
      <c r="AF65" s="48"/>
      <c r="AG65" s="48"/>
      <c r="AH65" s="48"/>
      <c r="AI65" s="48"/>
      <c r="AJ65" s="48"/>
      <c r="AK65" s="48"/>
    </row>
    <row r="66" spans="2:37" ht="34.5" customHeight="1">
      <c r="B66" s="20"/>
      <c r="C66" s="20"/>
      <c r="D66" s="20"/>
      <c r="E66" s="20"/>
      <c r="F66" s="20"/>
      <c r="G66" s="20"/>
      <c r="H66" s="44"/>
      <c r="I66" s="44"/>
      <c r="J66" s="44"/>
      <c r="K66" s="44"/>
      <c r="L66" s="44"/>
      <c r="M66" s="44"/>
      <c r="N66" s="44"/>
      <c r="O66" s="44"/>
      <c r="P66" s="44"/>
      <c r="Q66" s="44"/>
      <c r="R66" s="47"/>
      <c r="S66" s="47"/>
      <c r="T66" s="47"/>
      <c r="U66" s="47"/>
      <c r="V66" s="47"/>
      <c r="W66" s="47"/>
      <c r="X66" s="47"/>
      <c r="Y66" s="47"/>
      <c r="Z66" s="47"/>
      <c r="AA66" s="47"/>
      <c r="AB66" s="47"/>
      <c r="AC66" s="47"/>
      <c r="AD66" s="47"/>
      <c r="AE66" s="47"/>
      <c r="AF66" s="48"/>
      <c r="AG66" s="48"/>
      <c r="AH66" s="48"/>
      <c r="AI66" s="48"/>
      <c r="AJ66" s="48"/>
      <c r="AK66" s="48"/>
    </row>
    <row r="67" spans="2:37" ht="34.5" customHeight="1">
      <c r="H67" s="44"/>
      <c r="I67" s="44"/>
      <c r="J67" s="44"/>
      <c r="K67" s="44"/>
      <c r="L67" s="44"/>
      <c r="M67" s="44"/>
      <c r="N67" s="44"/>
      <c r="O67" s="44"/>
      <c r="P67" s="44"/>
      <c r="Q67" s="44"/>
      <c r="R67" s="44"/>
      <c r="S67" s="44"/>
      <c r="T67" s="44"/>
      <c r="U67" s="44"/>
      <c r="V67" s="44"/>
      <c r="W67" s="44"/>
      <c r="X67" s="44"/>
      <c r="Y67" s="44"/>
      <c r="Z67" s="44"/>
      <c r="AA67" s="44"/>
      <c r="AB67" s="48"/>
      <c r="AC67" s="48"/>
      <c r="AD67" s="48"/>
      <c r="AE67" s="48"/>
      <c r="AF67" s="48"/>
      <c r="AG67" s="48"/>
      <c r="AH67" s="48"/>
      <c r="AI67" s="48"/>
      <c r="AJ67" s="48"/>
      <c r="AK67" s="48"/>
    </row>
    <row r="68" spans="2:37" ht="34.5" customHeight="1">
      <c r="H68" s="44"/>
      <c r="I68" s="44"/>
      <c r="J68" s="44"/>
      <c r="K68" s="44"/>
      <c r="L68" s="44"/>
      <c r="M68" s="44"/>
      <c r="N68" s="44"/>
      <c r="O68" s="44"/>
      <c r="P68" s="44"/>
      <c r="Q68" s="44"/>
      <c r="R68" s="44"/>
      <c r="S68" s="44"/>
      <c r="T68" s="44"/>
      <c r="U68" s="44"/>
      <c r="V68" s="44"/>
      <c r="W68" s="44"/>
      <c r="X68" s="44"/>
      <c r="Y68" s="44"/>
      <c r="Z68" s="44"/>
      <c r="AA68" s="44"/>
      <c r="AB68" s="48"/>
      <c r="AC68" s="48"/>
      <c r="AD68" s="48"/>
      <c r="AE68" s="48"/>
      <c r="AF68" s="48"/>
      <c r="AG68" s="48"/>
      <c r="AH68" s="48"/>
      <c r="AI68" s="48"/>
      <c r="AJ68" s="48"/>
      <c r="AK68" s="48"/>
    </row>
    <row r="69" spans="2:37" ht="34.5" customHeight="1">
      <c r="H69" s="44"/>
      <c r="I69" s="44"/>
      <c r="J69" s="44"/>
      <c r="K69" s="44"/>
      <c r="L69" s="44"/>
      <c r="M69" s="44"/>
      <c r="N69" s="44"/>
      <c r="O69" s="44"/>
      <c r="P69" s="44"/>
      <c r="Q69" s="44"/>
      <c r="R69" s="44"/>
      <c r="S69" s="44"/>
      <c r="T69" s="44"/>
      <c r="U69" s="44"/>
      <c r="V69" s="44"/>
      <c r="W69" s="44"/>
      <c r="X69" s="44"/>
      <c r="Y69" s="44"/>
      <c r="Z69" s="44"/>
      <c r="AA69" s="44"/>
      <c r="AB69" s="48"/>
      <c r="AC69" s="48"/>
      <c r="AD69" s="48"/>
      <c r="AE69" s="48"/>
      <c r="AF69" s="48"/>
      <c r="AG69" s="48"/>
      <c r="AH69" s="48"/>
      <c r="AI69" s="48"/>
      <c r="AJ69" s="48"/>
      <c r="AK69" s="48"/>
    </row>
    <row r="70" spans="2:37" ht="34.5" customHeight="1">
      <c r="H70" s="44"/>
      <c r="I70" s="44"/>
      <c r="J70" s="44"/>
      <c r="K70" s="44"/>
      <c r="L70" s="44"/>
      <c r="M70" s="44"/>
      <c r="N70" s="44"/>
      <c r="O70" s="44"/>
      <c r="P70" s="44"/>
      <c r="Q70" s="44"/>
      <c r="R70" s="44"/>
      <c r="S70" s="44"/>
      <c r="T70" s="44"/>
      <c r="U70" s="44"/>
      <c r="V70" s="44"/>
      <c r="W70" s="44"/>
      <c r="X70" s="44"/>
      <c r="Y70" s="44"/>
      <c r="Z70" s="44"/>
      <c r="AA70" s="44"/>
      <c r="AB70" s="48"/>
      <c r="AC70" s="48"/>
      <c r="AD70" s="48"/>
      <c r="AE70" s="48"/>
      <c r="AF70" s="48"/>
      <c r="AG70" s="48"/>
      <c r="AH70" s="48"/>
      <c r="AI70" s="48"/>
      <c r="AJ70" s="48"/>
      <c r="AK70" s="48"/>
    </row>
    <row r="71" spans="2:37" ht="34.5" customHeight="1">
      <c r="H71" s="20"/>
      <c r="I71" s="20"/>
      <c r="J71" s="20"/>
      <c r="K71" s="20"/>
      <c r="L71" s="20"/>
      <c r="M71" s="20"/>
      <c r="N71" s="20"/>
      <c r="O71" s="20"/>
      <c r="P71" s="20"/>
      <c r="Q71" s="20"/>
      <c r="R71" s="20"/>
      <c r="S71" s="20"/>
      <c r="T71" s="20"/>
      <c r="U71" s="20"/>
      <c r="V71" s="20"/>
      <c r="W71" s="20"/>
      <c r="X71" s="20"/>
      <c r="Y71" s="20"/>
      <c r="Z71" s="20"/>
      <c r="AA71" s="20"/>
    </row>
    <row r="72" spans="2:37" ht="34.5" customHeight="1">
      <c r="H72" s="20"/>
      <c r="I72" s="20"/>
      <c r="J72" s="20"/>
      <c r="K72" s="20"/>
      <c r="L72" s="20"/>
      <c r="M72" s="20"/>
      <c r="N72" s="20"/>
      <c r="O72" s="20"/>
      <c r="P72" s="20"/>
      <c r="Q72" s="20"/>
      <c r="R72" s="20"/>
      <c r="S72" s="20"/>
      <c r="T72" s="20"/>
      <c r="U72" s="20"/>
      <c r="V72" s="20"/>
      <c r="W72" s="20"/>
      <c r="X72" s="20"/>
      <c r="Y72" s="20"/>
      <c r="Z72" s="20"/>
      <c r="AA72" s="20"/>
    </row>
    <row r="73" spans="2:37" ht="34.5" customHeight="1">
      <c r="H73" s="20"/>
      <c r="I73" s="20"/>
      <c r="J73" s="20"/>
      <c r="K73" s="20"/>
      <c r="L73" s="20"/>
      <c r="M73" s="20"/>
      <c r="N73" s="20"/>
      <c r="O73" s="20"/>
      <c r="P73" s="20"/>
      <c r="Q73" s="20"/>
      <c r="R73" s="20"/>
      <c r="S73" s="20"/>
      <c r="T73" s="20"/>
      <c r="U73" s="20"/>
      <c r="V73" s="20"/>
      <c r="W73" s="20"/>
      <c r="X73" s="20"/>
      <c r="Y73" s="20"/>
      <c r="Z73" s="20"/>
      <c r="AA73" s="20"/>
    </row>
    <row r="74" spans="2:37" ht="34.5" customHeight="1">
      <c r="H74" s="20"/>
      <c r="I74" s="20"/>
      <c r="J74" s="20"/>
      <c r="K74" s="20"/>
      <c r="L74" s="20"/>
      <c r="M74" s="20"/>
      <c r="N74" s="20"/>
      <c r="O74" s="20"/>
      <c r="P74" s="20"/>
      <c r="Q74" s="20"/>
      <c r="R74" s="20"/>
      <c r="S74" s="20"/>
      <c r="T74" s="20"/>
      <c r="U74" s="20"/>
      <c r="V74" s="20"/>
      <c r="W74" s="20"/>
      <c r="X74" s="20"/>
      <c r="Y74" s="20"/>
      <c r="Z74" s="20"/>
      <c r="AA74" s="20"/>
    </row>
    <row r="75" spans="2:37" ht="34.5" customHeight="1">
      <c r="H75" s="20"/>
      <c r="I75" s="20"/>
      <c r="J75" s="20"/>
      <c r="K75" s="20"/>
      <c r="L75" s="20"/>
      <c r="M75" s="20"/>
      <c r="N75" s="20"/>
      <c r="O75" s="20"/>
      <c r="P75" s="20"/>
      <c r="Q75" s="20"/>
      <c r="R75" s="20"/>
      <c r="S75" s="20"/>
      <c r="T75" s="20"/>
      <c r="U75" s="20"/>
      <c r="V75" s="20"/>
      <c r="W75" s="20"/>
      <c r="X75" s="20"/>
      <c r="Y75" s="20"/>
      <c r="Z75" s="20"/>
      <c r="AA75" s="20"/>
    </row>
    <row r="76" spans="2:37" ht="34.5" customHeight="1">
      <c r="H76" s="20"/>
      <c r="I76" s="20"/>
      <c r="J76" s="20"/>
      <c r="K76" s="20"/>
      <c r="L76" s="20"/>
      <c r="M76" s="20"/>
      <c r="N76" s="20"/>
      <c r="O76" s="20"/>
      <c r="P76" s="20"/>
      <c r="Q76" s="20"/>
      <c r="R76" s="20"/>
      <c r="S76" s="20"/>
      <c r="T76" s="20"/>
      <c r="U76" s="20"/>
      <c r="V76" s="20"/>
      <c r="W76" s="20"/>
      <c r="X76" s="20"/>
      <c r="Y76" s="20"/>
      <c r="Z76" s="20"/>
      <c r="AA76" s="20"/>
    </row>
    <row r="77" spans="2:37" ht="34.5" customHeight="1">
      <c r="H77" s="20"/>
      <c r="I77" s="20"/>
      <c r="J77" s="20"/>
      <c r="K77" s="20"/>
      <c r="L77" s="20"/>
      <c r="M77" s="20"/>
      <c r="N77" s="20"/>
      <c r="O77" s="20"/>
      <c r="P77" s="20"/>
      <c r="Q77" s="20"/>
      <c r="R77" s="20"/>
      <c r="S77" s="20"/>
      <c r="T77" s="20"/>
      <c r="U77" s="20"/>
      <c r="V77" s="20"/>
      <c r="W77" s="20"/>
      <c r="X77" s="20"/>
      <c r="Y77" s="20"/>
      <c r="Z77" s="20"/>
      <c r="AA77" s="20"/>
    </row>
    <row r="78" spans="2:37" ht="34.5" customHeight="1">
      <c r="H78" s="20"/>
      <c r="I78" s="20"/>
      <c r="J78" s="20"/>
      <c r="K78" s="20"/>
      <c r="L78" s="20"/>
      <c r="M78" s="20"/>
      <c r="N78" s="20"/>
      <c r="O78" s="20"/>
      <c r="P78" s="20"/>
      <c r="Q78" s="20"/>
      <c r="R78" s="20"/>
      <c r="S78" s="20"/>
      <c r="T78" s="20"/>
      <c r="U78" s="20"/>
      <c r="V78" s="20"/>
      <c r="W78" s="20"/>
      <c r="X78" s="20"/>
      <c r="Y78" s="20"/>
      <c r="Z78" s="20"/>
      <c r="AA78" s="20"/>
    </row>
    <row r="79" spans="2:37" ht="34.5" customHeight="1">
      <c r="H79" s="20"/>
      <c r="I79" s="20"/>
      <c r="J79" s="20"/>
      <c r="K79" s="20"/>
      <c r="L79" s="20"/>
      <c r="M79" s="20"/>
      <c r="N79" s="20"/>
      <c r="O79" s="20"/>
      <c r="P79" s="20"/>
      <c r="Q79" s="20"/>
      <c r="R79" s="20"/>
      <c r="S79" s="20"/>
      <c r="T79" s="20"/>
      <c r="U79" s="20"/>
      <c r="V79" s="20"/>
      <c r="W79" s="20"/>
      <c r="X79" s="20"/>
      <c r="Y79" s="20"/>
      <c r="Z79" s="20"/>
      <c r="AA79" s="20"/>
    </row>
    <row r="80" spans="2:37" ht="34.5" customHeight="1">
      <c r="H80" s="20"/>
      <c r="I80" s="20"/>
      <c r="J80" s="20"/>
      <c r="K80" s="20"/>
      <c r="L80" s="20"/>
      <c r="M80" s="20"/>
      <c r="N80" s="20"/>
      <c r="O80" s="20"/>
      <c r="P80" s="20"/>
      <c r="Q80" s="20"/>
      <c r="R80" s="20"/>
      <c r="S80" s="20"/>
      <c r="T80" s="20"/>
      <c r="U80" s="20"/>
      <c r="V80" s="20"/>
      <c r="W80" s="20"/>
      <c r="X80" s="20"/>
      <c r="Y80" s="20"/>
      <c r="Z80" s="20"/>
      <c r="AA80" s="20"/>
    </row>
    <row r="81" spans="8:27" ht="34.5" customHeight="1">
      <c r="H81" s="20"/>
      <c r="I81" s="20"/>
      <c r="J81" s="20"/>
      <c r="K81" s="20"/>
      <c r="L81" s="20"/>
      <c r="M81" s="20"/>
      <c r="N81" s="20"/>
      <c r="O81" s="20"/>
      <c r="P81" s="20"/>
      <c r="Q81" s="20"/>
      <c r="R81" s="20"/>
      <c r="S81" s="20"/>
      <c r="T81" s="20"/>
      <c r="U81" s="20"/>
      <c r="V81" s="20"/>
      <c r="W81" s="20"/>
      <c r="X81" s="20"/>
      <c r="Y81" s="20"/>
      <c r="Z81" s="20"/>
      <c r="AA81" s="20"/>
    </row>
    <row r="82" spans="8:27" ht="34.5" customHeight="1">
      <c r="H82" s="20"/>
      <c r="I82" s="20"/>
      <c r="J82" s="20"/>
      <c r="K82" s="20"/>
      <c r="L82" s="20"/>
      <c r="M82" s="20"/>
      <c r="N82" s="20"/>
      <c r="O82" s="20"/>
      <c r="P82" s="20"/>
      <c r="Q82" s="20"/>
      <c r="R82" s="20"/>
      <c r="S82" s="20"/>
      <c r="T82" s="20"/>
      <c r="U82" s="20"/>
      <c r="V82" s="20"/>
      <c r="W82" s="20"/>
      <c r="X82" s="20"/>
      <c r="Y82" s="20"/>
      <c r="Z82" s="20"/>
      <c r="AA82" s="20"/>
    </row>
    <row r="83" spans="8:27" ht="34.5" customHeight="1">
      <c r="H83" s="20"/>
      <c r="I83" s="20"/>
      <c r="J83" s="20"/>
      <c r="K83" s="20"/>
      <c r="L83" s="20"/>
      <c r="M83" s="20"/>
      <c r="N83" s="20"/>
      <c r="O83" s="20"/>
      <c r="P83" s="20"/>
      <c r="Q83" s="20"/>
      <c r="R83" s="20"/>
      <c r="S83" s="20"/>
      <c r="T83" s="20"/>
      <c r="U83" s="20"/>
      <c r="V83" s="20"/>
      <c r="W83" s="20"/>
      <c r="X83" s="20"/>
      <c r="Y83" s="20"/>
      <c r="Z83" s="20"/>
      <c r="AA83" s="20"/>
    </row>
    <row r="84" spans="8:27" ht="34.5" customHeight="1">
      <c r="H84" s="20"/>
      <c r="I84" s="20"/>
      <c r="J84" s="20"/>
      <c r="K84" s="20"/>
      <c r="L84" s="20"/>
      <c r="M84" s="20"/>
      <c r="N84" s="20"/>
      <c r="O84" s="20"/>
      <c r="P84" s="20"/>
      <c r="Q84" s="20"/>
      <c r="R84" s="20"/>
      <c r="S84" s="20"/>
      <c r="T84" s="20"/>
      <c r="U84" s="20"/>
      <c r="V84" s="20"/>
      <c r="W84" s="20"/>
      <c r="X84" s="20"/>
      <c r="Y84" s="20"/>
      <c r="Z84" s="20"/>
      <c r="AA84" s="20"/>
    </row>
    <row r="85" spans="8:27" ht="34.5" customHeight="1">
      <c r="H85" s="20"/>
      <c r="I85" s="20"/>
      <c r="J85" s="20"/>
      <c r="K85" s="20"/>
      <c r="L85" s="20"/>
      <c r="M85" s="20"/>
      <c r="N85" s="20"/>
      <c r="O85" s="20"/>
      <c r="P85" s="20"/>
      <c r="Q85" s="20"/>
      <c r="R85" s="20"/>
      <c r="S85" s="20"/>
      <c r="T85" s="20"/>
      <c r="U85" s="20"/>
      <c r="V85" s="20"/>
      <c r="W85" s="20"/>
      <c r="X85" s="20"/>
      <c r="Y85" s="20"/>
      <c r="Z85" s="20"/>
      <c r="AA85" s="20"/>
    </row>
    <row r="86" spans="8:27" ht="34.5" customHeight="1">
      <c r="H86" s="20"/>
      <c r="I86" s="20"/>
      <c r="J86" s="20"/>
      <c r="K86" s="20"/>
      <c r="L86" s="20"/>
      <c r="M86" s="20"/>
      <c r="N86" s="20"/>
      <c r="O86" s="20"/>
      <c r="P86" s="20"/>
      <c r="Q86" s="20"/>
      <c r="R86" s="20"/>
      <c r="S86" s="20"/>
      <c r="T86" s="20"/>
      <c r="U86" s="20"/>
      <c r="V86" s="20"/>
      <c r="W86" s="20"/>
      <c r="X86" s="20"/>
      <c r="Y86" s="20"/>
      <c r="Z86" s="20"/>
      <c r="AA86" s="20"/>
    </row>
    <row r="87" spans="8:27" ht="34.5" customHeight="1">
      <c r="H87" s="20"/>
      <c r="I87" s="20"/>
      <c r="J87" s="20"/>
      <c r="K87" s="20"/>
      <c r="L87" s="20"/>
      <c r="M87" s="20"/>
      <c r="N87" s="20"/>
      <c r="O87" s="20"/>
      <c r="P87" s="20"/>
      <c r="Q87" s="20"/>
      <c r="R87" s="20"/>
      <c r="S87" s="20"/>
      <c r="T87" s="20"/>
      <c r="U87" s="20"/>
      <c r="V87" s="20"/>
      <c r="W87" s="20"/>
      <c r="X87" s="20"/>
      <c r="Y87" s="20"/>
      <c r="Z87" s="20"/>
      <c r="AA87" s="20"/>
    </row>
    <row r="88" spans="8:27" ht="34.5" customHeight="1">
      <c r="H88" s="20"/>
      <c r="I88" s="20"/>
      <c r="J88" s="20"/>
      <c r="K88" s="20"/>
      <c r="L88" s="20"/>
      <c r="M88" s="20"/>
      <c r="N88" s="20"/>
      <c r="O88" s="20"/>
      <c r="P88" s="20"/>
      <c r="Q88" s="20"/>
      <c r="R88" s="20"/>
      <c r="S88" s="20"/>
      <c r="T88" s="20"/>
      <c r="U88" s="20"/>
      <c r="V88" s="20"/>
      <c r="W88" s="20"/>
      <c r="X88" s="20"/>
      <c r="Y88" s="20"/>
      <c r="Z88" s="20"/>
      <c r="AA88" s="20"/>
    </row>
    <row r="89" spans="8:27" ht="34.5" customHeight="1">
      <c r="H89" s="20"/>
      <c r="I89" s="20"/>
      <c r="J89" s="20"/>
      <c r="K89" s="20"/>
      <c r="L89" s="20"/>
      <c r="M89" s="20"/>
      <c r="N89" s="20"/>
      <c r="O89" s="20"/>
      <c r="P89" s="20"/>
      <c r="Q89" s="20"/>
      <c r="R89" s="20"/>
      <c r="S89" s="20"/>
      <c r="T89" s="20"/>
      <c r="U89" s="20"/>
      <c r="V89" s="20"/>
      <c r="W89" s="20"/>
      <c r="X89" s="20"/>
      <c r="Y89" s="20"/>
      <c r="Z89" s="20"/>
      <c r="AA89" s="20"/>
    </row>
    <row r="90" spans="8:27" ht="34.5" customHeight="1">
      <c r="H90" s="20"/>
      <c r="I90" s="20"/>
      <c r="J90" s="20"/>
      <c r="K90" s="20"/>
      <c r="L90" s="20"/>
      <c r="M90" s="20"/>
      <c r="N90" s="20"/>
      <c r="O90" s="20"/>
      <c r="P90" s="20"/>
      <c r="Q90" s="20"/>
      <c r="R90" s="20"/>
      <c r="S90" s="20"/>
      <c r="T90" s="20"/>
      <c r="U90" s="20"/>
      <c r="V90" s="20"/>
      <c r="W90" s="20"/>
      <c r="X90" s="20"/>
      <c r="Y90" s="20"/>
      <c r="Z90" s="20"/>
      <c r="AA90" s="20"/>
    </row>
    <row r="91" spans="8:27" ht="34.5" customHeight="1">
      <c r="H91" s="20"/>
      <c r="I91" s="20"/>
      <c r="J91" s="20"/>
      <c r="K91" s="20"/>
      <c r="L91" s="20"/>
      <c r="M91" s="20"/>
      <c r="N91" s="20"/>
      <c r="O91" s="20"/>
      <c r="P91" s="20"/>
      <c r="Q91" s="20"/>
      <c r="R91" s="20"/>
      <c r="S91" s="20"/>
      <c r="T91" s="20"/>
      <c r="U91" s="20"/>
      <c r="V91" s="20"/>
      <c r="W91" s="20"/>
      <c r="X91" s="20"/>
      <c r="Y91" s="20"/>
      <c r="Z91" s="20"/>
      <c r="AA91" s="20"/>
    </row>
    <row r="92" spans="8:27" ht="34.5" customHeight="1">
      <c r="H92" s="20"/>
      <c r="I92" s="20"/>
      <c r="J92" s="20"/>
      <c r="K92" s="20"/>
      <c r="L92" s="20"/>
      <c r="M92" s="20"/>
      <c r="N92" s="20"/>
      <c r="O92" s="20"/>
      <c r="P92" s="20"/>
      <c r="Q92" s="20"/>
      <c r="R92" s="20"/>
      <c r="S92" s="20"/>
      <c r="T92" s="20"/>
      <c r="U92" s="20"/>
      <c r="V92" s="20"/>
      <c r="W92" s="20"/>
      <c r="X92" s="20"/>
      <c r="Y92" s="20"/>
      <c r="Z92" s="20"/>
      <c r="AA92" s="20"/>
    </row>
    <row r="93" spans="8:27" ht="34.5" customHeight="1">
      <c r="H93" s="20"/>
      <c r="I93" s="20"/>
      <c r="J93" s="20"/>
      <c r="K93" s="20"/>
      <c r="L93" s="20"/>
      <c r="M93" s="20"/>
      <c r="N93" s="20"/>
      <c r="O93" s="20"/>
      <c r="P93" s="20"/>
      <c r="Q93" s="20"/>
      <c r="R93" s="20"/>
      <c r="S93" s="20"/>
      <c r="T93" s="20"/>
      <c r="U93" s="20"/>
      <c r="V93" s="20"/>
      <c r="W93" s="20"/>
      <c r="X93" s="20"/>
      <c r="Y93" s="20"/>
      <c r="Z93" s="20"/>
      <c r="AA93" s="20"/>
    </row>
    <row r="94" spans="8:27" ht="34.5" customHeight="1">
      <c r="H94" s="20"/>
      <c r="I94" s="20"/>
      <c r="J94" s="20"/>
      <c r="K94" s="20"/>
      <c r="L94" s="20"/>
      <c r="M94" s="20"/>
      <c r="N94" s="20"/>
      <c r="O94" s="20"/>
      <c r="P94" s="20"/>
      <c r="Q94" s="20"/>
      <c r="R94" s="20"/>
      <c r="S94" s="20"/>
      <c r="T94" s="20"/>
      <c r="U94" s="20"/>
      <c r="V94" s="20"/>
      <c r="W94" s="20"/>
      <c r="X94" s="20"/>
      <c r="Y94" s="20"/>
      <c r="Z94" s="20"/>
      <c r="AA94" s="20"/>
    </row>
    <row r="95" spans="8:27" ht="34.5" customHeight="1"/>
    <row r="96" spans="8:27" ht="34.5" customHeight="1"/>
    <row r="97" ht="34.5" customHeight="1"/>
    <row r="98" ht="34.5" customHeight="1"/>
    <row r="99" ht="34.5" customHeight="1"/>
    <row r="100" ht="34.5" customHeight="1"/>
    <row r="101" ht="34.5" customHeight="1"/>
    <row r="102" ht="34.5" customHeight="1"/>
    <row r="103" ht="34.5" customHeight="1"/>
    <row r="104" ht="34.5" customHeight="1"/>
    <row r="105" ht="34.5" customHeight="1"/>
    <row r="106" ht="34.5" customHeight="1"/>
    <row r="107" ht="34.5" customHeight="1"/>
    <row r="108" ht="34.5" customHeight="1"/>
    <row r="109" ht="34.5" customHeight="1"/>
    <row r="110" ht="34.5" customHeight="1"/>
    <row r="111" ht="34.5" customHeight="1"/>
    <row r="112" ht="34.5" customHeight="1"/>
    <row r="113" ht="34.5" customHeight="1"/>
    <row r="114" ht="34.5" customHeight="1"/>
    <row r="115" ht="34.5" customHeight="1"/>
    <row r="116" ht="34.5" customHeight="1"/>
    <row r="117" ht="34.5" customHeight="1"/>
    <row r="118" ht="34.5" customHeight="1"/>
    <row r="119" ht="34.5" customHeight="1"/>
    <row r="120" ht="34.5" customHeight="1"/>
    <row r="121" ht="34.5" customHeight="1"/>
    <row r="122" ht="34.5" customHeight="1"/>
    <row r="123" ht="34.5" customHeight="1"/>
    <row r="124" ht="34.5" customHeight="1"/>
    <row r="125" ht="34.5" customHeight="1"/>
    <row r="126" ht="34.5" customHeight="1"/>
    <row r="127" ht="34.5" customHeight="1"/>
    <row r="128" ht="34.5" customHeight="1"/>
    <row r="129" ht="34.5" customHeight="1"/>
    <row r="130" ht="34.5" customHeight="1"/>
    <row r="131" ht="34.5" customHeight="1"/>
    <row r="132" ht="34.5" customHeight="1"/>
    <row r="133" ht="34.5" customHeight="1"/>
    <row r="134" ht="34.5" customHeight="1"/>
    <row r="135" ht="34.5" customHeight="1"/>
    <row r="136" ht="34.5" customHeight="1"/>
    <row r="137" ht="34.5" customHeight="1"/>
    <row r="138" ht="34.5" customHeight="1"/>
    <row r="139" ht="34.5" customHeight="1"/>
    <row r="140" ht="34.5" customHeight="1"/>
    <row r="141" ht="34.5" customHeight="1"/>
    <row r="142" ht="34.5" customHeight="1"/>
    <row r="143" ht="34.5" customHeight="1"/>
    <row r="144" ht="34.5" customHeight="1"/>
    <row r="145" ht="34.5" customHeight="1"/>
    <row r="146" ht="34.5" customHeight="1"/>
    <row r="147" ht="34.5" customHeight="1"/>
    <row r="148" ht="34.5" customHeight="1"/>
    <row r="149" ht="34.5" customHeight="1"/>
    <row r="150" ht="34.5" customHeight="1"/>
    <row r="151" ht="34.5" customHeight="1"/>
    <row r="152" ht="34.5" customHeight="1"/>
    <row r="153" ht="34.5" customHeight="1"/>
    <row r="154" ht="34.5" customHeight="1"/>
    <row r="155" ht="34.5" customHeight="1"/>
    <row r="156" ht="34.5" customHeight="1"/>
    <row r="157" ht="34.5" customHeight="1"/>
    <row r="158" ht="34.5" customHeight="1"/>
    <row r="159" ht="34.5" customHeight="1"/>
    <row r="160" ht="34.5" customHeight="1"/>
    <row r="161" ht="34.5" customHeight="1"/>
    <row r="162" ht="34.5" customHeight="1"/>
    <row r="163" ht="34.5" customHeight="1"/>
    <row r="164" ht="34.5" customHeight="1"/>
    <row r="165" ht="34.5" customHeight="1"/>
    <row r="166" ht="34.5" customHeight="1"/>
    <row r="167" ht="34.5" customHeight="1"/>
    <row r="168" ht="34.5" customHeight="1"/>
    <row r="169" ht="34.5" customHeight="1"/>
    <row r="170" ht="34.5" customHeight="1"/>
    <row r="171" ht="34.5" customHeight="1"/>
    <row r="172" ht="34.5" customHeight="1"/>
    <row r="173" ht="34.5" customHeight="1"/>
    <row r="174" ht="34.5" customHeight="1"/>
    <row r="175" ht="34.5" customHeight="1"/>
    <row r="176" ht="34.5" customHeight="1"/>
    <row r="177" ht="34.5" customHeight="1"/>
    <row r="178" ht="34.5" customHeight="1"/>
    <row r="179" ht="34.5" customHeight="1"/>
    <row r="180" ht="34.5" customHeight="1"/>
    <row r="181" ht="34.5" customHeight="1"/>
    <row r="182" ht="34.5" customHeight="1"/>
    <row r="183" ht="34.5" customHeight="1"/>
    <row r="184" ht="34.5" customHeight="1"/>
    <row r="185" ht="34.5" customHeight="1"/>
    <row r="186" ht="34.5" customHeight="1"/>
    <row r="187" ht="34.5" customHeight="1"/>
    <row r="188" ht="34.5" customHeight="1"/>
    <row r="189" ht="34.5" customHeight="1"/>
    <row r="190" ht="34.5" customHeight="1"/>
    <row r="191" ht="34.5" customHeight="1"/>
    <row r="192" ht="34.5" customHeight="1"/>
    <row r="193" ht="34.5" customHeight="1"/>
    <row r="194" ht="34.5" customHeight="1"/>
    <row r="195" ht="34.5" customHeight="1"/>
    <row r="196" ht="34.5" customHeight="1"/>
    <row r="197" ht="34.5" customHeight="1"/>
    <row r="198" ht="34.5" customHeight="1"/>
    <row r="199" ht="34.5" customHeight="1"/>
    <row r="200" ht="34.5" customHeight="1"/>
    <row r="201" ht="34.5" customHeight="1"/>
    <row r="202" ht="34.5" customHeight="1"/>
    <row r="203" ht="34.5" customHeight="1"/>
    <row r="204" ht="34.5" customHeight="1"/>
    <row r="205" ht="34.5" customHeight="1"/>
    <row r="206" ht="34.5" customHeight="1"/>
    <row r="207" ht="34.5" customHeight="1"/>
    <row r="208" ht="34.5" customHeight="1"/>
    <row r="209" ht="34.5" customHeight="1"/>
    <row r="210" ht="34.5" customHeight="1"/>
    <row r="211" ht="34.5" customHeight="1"/>
    <row r="212" ht="34.5" customHeight="1"/>
    <row r="213" ht="34.5" customHeight="1"/>
    <row r="214" ht="34.5" customHeight="1"/>
    <row r="215" ht="34.5" customHeight="1"/>
    <row r="216" ht="34.5" customHeight="1"/>
    <row r="217" ht="34.5" customHeight="1"/>
    <row r="218" ht="34.5" customHeight="1"/>
    <row r="219" ht="34.5" customHeight="1"/>
    <row r="220" ht="34.5" customHeight="1"/>
    <row r="221" ht="34.5" customHeight="1"/>
    <row r="222" ht="34.5" customHeight="1"/>
    <row r="223" ht="34.5" customHeight="1"/>
    <row r="224" ht="34.5" customHeight="1"/>
    <row r="225" ht="34.5" customHeight="1"/>
    <row r="226" ht="34.5" customHeight="1"/>
    <row r="227" ht="34.5" customHeight="1"/>
    <row r="228" ht="34.5" customHeight="1"/>
    <row r="229" ht="34.5" customHeight="1"/>
    <row r="230" ht="34.5" customHeight="1"/>
    <row r="231" ht="34.5" customHeight="1"/>
    <row r="232" ht="34.5" customHeight="1"/>
    <row r="233" ht="34.5" customHeight="1"/>
    <row r="234" ht="34.5" customHeight="1"/>
    <row r="235" ht="34.5" customHeight="1"/>
    <row r="236" ht="34.5" customHeight="1"/>
    <row r="237" ht="34.5" customHeight="1"/>
    <row r="238" ht="34.5" customHeight="1"/>
    <row r="239" ht="34.5" customHeight="1"/>
    <row r="240" ht="34.5" customHeight="1"/>
    <row r="241" ht="34.5" customHeight="1"/>
    <row r="242" ht="34.5" customHeight="1"/>
    <row r="243" ht="34.5" customHeight="1"/>
    <row r="244" ht="34.5" customHeight="1"/>
    <row r="245" ht="34.5" customHeight="1"/>
    <row r="246" ht="34.5" customHeight="1"/>
    <row r="247" ht="34.5" customHeight="1"/>
    <row r="248" ht="34.5" customHeight="1"/>
    <row r="249" ht="34.5" customHeight="1"/>
    <row r="250" ht="34.5" customHeight="1"/>
    <row r="251" ht="34.5" customHeight="1"/>
    <row r="252" ht="34.5" customHeight="1"/>
    <row r="253" ht="34.5" customHeight="1"/>
    <row r="254" ht="34.5" customHeight="1"/>
    <row r="255" ht="34.5" customHeight="1"/>
    <row r="256" ht="34.5" customHeight="1"/>
    <row r="257" ht="34.5" customHeight="1"/>
    <row r="258" ht="34.5" customHeight="1"/>
    <row r="259" ht="34.5" customHeight="1"/>
    <row r="260" ht="34.5" customHeight="1"/>
    <row r="261" ht="34.5" customHeight="1"/>
    <row r="262" ht="34.5" customHeight="1"/>
    <row r="263" ht="34.5" customHeight="1"/>
    <row r="264" ht="34.5" customHeight="1"/>
    <row r="265" ht="34.5" customHeight="1"/>
    <row r="266" ht="34.5" customHeight="1"/>
    <row r="267" ht="34.5" customHeight="1"/>
    <row r="268" ht="34.5" customHeight="1"/>
    <row r="269" ht="34.5" customHeight="1"/>
    <row r="270" ht="34.5" customHeight="1"/>
    <row r="271" ht="34.5" customHeight="1"/>
    <row r="272" ht="34.5" customHeight="1"/>
    <row r="273" ht="34.5" customHeight="1"/>
    <row r="274" ht="34.5" customHeight="1"/>
    <row r="275" ht="34.5" customHeight="1"/>
    <row r="276" ht="34.5" customHeight="1"/>
    <row r="277" ht="34.5" customHeight="1"/>
    <row r="278" ht="34.5" customHeight="1"/>
    <row r="279" ht="34.5" customHeight="1"/>
    <row r="280" ht="34.5" customHeight="1"/>
    <row r="281" ht="34.5" customHeight="1"/>
    <row r="282" ht="34.5" customHeight="1"/>
    <row r="283" ht="34.5" customHeight="1"/>
    <row r="284" ht="34.5" customHeight="1"/>
    <row r="285" ht="34.5" customHeight="1"/>
    <row r="286" ht="34.5" customHeight="1"/>
    <row r="287" ht="34.5" customHeight="1"/>
    <row r="288" ht="34.5" customHeight="1"/>
    <row r="289" ht="34.5" customHeight="1"/>
    <row r="290" ht="34.5" customHeight="1"/>
    <row r="291" ht="34.5" customHeight="1"/>
    <row r="292" ht="34.5" customHeight="1"/>
    <row r="293" ht="34.5" customHeight="1"/>
    <row r="294" ht="34.5" customHeight="1"/>
    <row r="295" ht="34.5" customHeight="1"/>
    <row r="296" ht="34.5" customHeight="1"/>
    <row r="297" ht="34.5" customHeight="1"/>
    <row r="298" ht="34.5" customHeight="1"/>
    <row r="299" ht="34.5" customHeight="1"/>
    <row r="300" ht="34.5" customHeight="1"/>
    <row r="301" ht="34.5" customHeight="1"/>
    <row r="302" ht="34.5" customHeight="1"/>
    <row r="303" ht="34.5" customHeight="1"/>
    <row r="304" ht="34.5" customHeight="1"/>
    <row r="305" ht="34.5" customHeight="1"/>
    <row r="306" ht="34.5" customHeight="1"/>
    <row r="307" ht="34.5" customHeight="1"/>
    <row r="308" ht="34.5" customHeight="1"/>
    <row r="309" ht="34.5" customHeight="1"/>
    <row r="310" ht="34.5" customHeight="1"/>
    <row r="311" ht="34.5" customHeight="1"/>
    <row r="312" ht="34.5" customHeight="1"/>
    <row r="313" ht="34.5" customHeight="1"/>
    <row r="314" ht="34.5" customHeight="1"/>
    <row r="315" ht="34.5" customHeight="1"/>
    <row r="316" ht="34.5" customHeight="1"/>
    <row r="317" ht="34.5" customHeight="1"/>
    <row r="318" ht="34.5" customHeight="1"/>
    <row r="319" ht="34.5" customHeight="1"/>
    <row r="320" ht="34.5" customHeight="1"/>
    <row r="321" ht="34.5" customHeight="1"/>
    <row r="322" ht="34.5" customHeight="1"/>
    <row r="323" ht="34.5" customHeight="1"/>
    <row r="324" ht="34.5" customHeight="1"/>
    <row r="325" ht="34.5" customHeight="1"/>
    <row r="326" ht="34.5" customHeight="1"/>
    <row r="327" ht="34.5" customHeight="1"/>
    <row r="328" ht="34.5" customHeight="1"/>
    <row r="329" ht="34.5" customHeight="1"/>
    <row r="330" ht="34.5" customHeight="1"/>
    <row r="331" ht="34.5" customHeight="1"/>
    <row r="332" ht="34.5" customHeight="1"/>
    <row r="333" ht="34.5" customHeight="1"/>
    <row r="334" ht="34.5" customHeight="1"/>
    <row r="335" ht="34.5" customHeight="1"/>
    <row r="336" ht="34.5" customHeight="1"/>
    <row r="337" ht="34.5" customHeight="1"/>
    <row r="338" ht="34.5" customHeight="1"/>
    <row r="339" ht="34.5" customHeight="1"/>
    <row r="340" ht="34.5" customHeight="1"/>
    <row r="341" ht="34.5" customHeight="1"/>
    <row r="342" ht="34.5" customHeight="1"/>
    <row r="343" ht="34.5" customHeight="1"/>
    <row r="344" ht="34.5" customHeight="1"/>
    <row r="345" ht="34.5" customHeight="1"/>
    <row r="346" ht="34.5" customHeight="1"/>
    <row r="347" ht="34.5" customHeight="1"/>
    <row r="348" ht="34.5" customHeight="1"/>
    <row r="349" ht="34.5" customHeight="1"/>
    <row r="350" ht="34.5" customHeight="1"/>
    <row r="351" ht="34.5" customHeight="1"/>
    <row r="352" ht="34.5" customHeight="1"/>
    <row r="353" ht="34.5" customHeight="1"/>
    <row r="354" ht="34.5" customHeight="1"/>
    <row r="355" ht="34.5" customHeight="1"/>
    <row r="356" ht="34.5" customHeight="1"/>
    <row r="357" ht="34.5" customHeight="1"/>
    <row r="358" ht="34.5" customHeight="1"/>
    <row r="359" ht="34.5" customHeight="1"/>
    <row r="360" ht="34.5" customHeight="1"/>
    <row r="361" ht="34.5" customHeight="1"/>
    <row r="362" ht="34.5" customHeight="1"/>
    <row r="363" ht="34.5" customHeight="1"/>
    <row r="364" ht="34.5" customHeight="1"/>
    <row r="365" ht="34.5" customHeight="1"/>
    <row r="366" ht="34.5" customHeight="1"/>
    <row r="367" ht="34.5" customHeight="1"/>
    <row r="368" ht="34.5" customHeight="1"/>
    <row r="369" ht="34.5" customHeight="1"/>
    <row r="370" ht="34.5" customHeight="1"/>
    <row r="371" ht="34.5" customHeight="1"/>
    <row r="372" ht="34.5" customHeight="1"/>
    <row r="373" ht="34.5" customHeight="1"/>
    <row r="374" ht="34.5" customHeight="1"/>
    <row r="375" ht="34.5" customHeight="1"/>
    <row r="376" ht="34.5" customHeight="1"/>
    <row r="377" ht="34.5" customHeight="1"/>
    <row r="378" ht="34.5" customHeight="1"/>
    <row r="379" ht="34.5" customHeight="1"/>
    <row r="380" ht="34.5" customHeight="1"/>
    <row r="381" ht="34.5" customHeight="1"/>
    <row r="382" ht="34.5" customHeight="1"/>
    <row r="383" ht="34.5" customHeight="1"/>
    <row r="384" ht="34.5" customHeight="1"/>
    <row r="385" ht="34.5" customHeight="1"/>
    <row r="386" ht="34.5" customHeight="1"/>
    <row r="387" ht="34.5" customHeight="1"/>
    <row r="388" ht="34.5" customHeight="1"/>
    <row r="389" ht="34.5" customHeight="1"/>
    <row r="390" ht="34.5" customHeight="1"/>
    <row r="391" ht="34.5" customHeight="1"/>
    <row r="392" ht="34.5" customHeight="1"/>
    <row r="393" ht="34.5" customHeight="1"/>
    <row r="394" ht="34.5" customHeight="1"/>
    <row r="395" ht="34.5" customHeight="1"/>
    <row r="396" ht="34.5" customHeight="1"/>
    <row r="397" ht="34.5" customHeight="1"/>
    <row r="398" ht="34.5" customHeight="1"/>
    <row r="399" ht="34.5" customHeight="1"/>
    <row r="400" ht="34.5" customHeight="1"/>
    <row r="401" ht="34.5" customHeight="1"/>
    <row r="402" ht="34.5" customHeight="1"/>
    <row r="403" ht="34.5" customHeight="1"/>
    <row r="404" ht="34.5" customHeight="1"/>
    <row r="405" ht="34.5" customHeight="1"/>
    <row r="406" ht="34.5" customHeight="1"/>
    <row r="407" ht="34.5" customHeight="1"/>
    <row r="408" ht="34.5" customHeight="1"/>
    <row r="409" ht="34.5" customHeight="1"/>
    <row r="410" ht="34.5" customHeight="1"/>
    <row r="411" ht="34.5" customHeight="1"/>
    <row r="412" ht="34.5" customHeight="1"/>
    <row r="413" ht="34.5" customHeight="1"/>
    <row r="414" ht="34.5" customHeight="1"/>
    <row r="415" ht="34.5" customHeight="1"/>
    <row r="416" ht="34.5" customHeight="1"/>
    <row r="417" ht="34.5" customHeight="1"/>
    <row r="418" ht="34.5" customHeight="1"/>
    <row r="419" ht="34.5" customHeight="1"/>
    <row r="420" ht="34.5" customHeight="1"/>
    <row r="421" ht="34.5" customHeight="1"/>
    <row r="422" ht="34.5" customHeight="1"/>
    <row r="423" ht="34.5" customHeight="1"/>
    <row r="424" ht="34.5" customHeight="1"/>
    <row r="425" ht="34.5" customHeight="1"/>
    <row r="426" ht="34.5" customHeight="1"/>
    <row r="427" ht="34.5" customHeight="1"/>
    <row r="428" ht="34.5" customHeight="1"/>
    <row r="429" ht="34.5" customHeight="1"/>
    <row r="430" ht="34.5" customHeight="1"/>
    <row r="431" ht="34.5" customHeight="1"/>
    <row r="432" ht="34.5" customHeight="1"/>
    <row r="433" ht="34.5" customHeight="1"/>
    <row r="434" ht="34.5" customHeight="1"/>
    <row r="435" ht="34.5" customHeight="1"/>
    <row r="436" ht="34.5" customHeight="1"/>
    <row r="437" ht="34.5" customHeight="1"/>
    <row r="438" ht="34.5" customHeight="1"/>
    <row r="439" ht="34.5" customHeight="1"/>
    <row r="440" ht="34.5" customHeight="1"/>
    <row r="441" ht="34.5" customHeight="1"/>
    <row r="442" ht="34.5" customHeight="1"/>
    <row r="443" ht="34.5" customHeight="1"/>
    <row r="444" ht="34.5" customHeight="1"/>
    <row r="445" ht="34.5" customHeight="1"/>
    <row r="446" ht="34.5" customHeight="1"/>
    <row r="447" ht="34.5" customHeight="1"/>
    <row r="448" ht="34.5" customHeight="1"/>
    <row r="449" ht="34.5" customHeight="1"/>
    <row r="450" ht="34.5" customHeight="1"/>
    <row r="451" ht="34.5" customHeight="1"/>
    <row r="452" ht="34.5" customHeight="1"/>
    <row r="453" ht="34.5" customHeight="1"/>
    <row r="454" ht="34.5" customHeight="1"/>
    <row r="455" ht="34.5" customHeight="1"/>
    <row r="456" ht="34.5" customHeight="1"/>
    <row r="457" ht="34.5" customHeight="1"/>
    <row r="458" ht="34.5" customHeight="1"/>
    <row r="459" ht="34.5" customHeight="1"/>
    <row r="460" ht="34.5" customHeight="1"/>
    <row r="461" ht="34.5" customHeight="1"/>
    <row r="462" ht="34.5" customHeight="1"/>
    <row r="463" ht="34.5" customHeight="1"/>
    <row r="464" ht="34.5" customHeight="1"/>
    <row r="465" ht="34.5" customHeight="1"/>
    <row r="466" ht="34.5" customHeight="1"/>
    <row r="467" ht="34.5" customHeight="1"/>
    <row r="468" ht="34.5" customHeight="1"/>
    <row r="469" ht="34.5" customHeight="1"/>
    <row r="470" ht="34.5" customHeight="1"/>
    <row r="471" ht="34.5" customHeight="1"/>
    <row r="472" ht="34.5" customHeight="1"/>
    <row r="473" ht="34.5" customHeight="1"/>
    <row r="474" ht="34.5" customHeight="1"/>
    <row r="475" ht="34.5" customHeight="1"/>
    <row r="476" ht="34.5" customHeight="1"/>
    <row r="477" ht="34.5" customHeight="1"/>
    <row r="478" ht="34.5" customHeight="1"/>
    <row r="479" ht="34.5" customHeight="1"/>
    <row r="480" ht="34.5" customHeight="1"/>
    <row r="481" ht="34.5" customHeight="1"/>
    <row r="482" ht="34.5" customHeight="1"/>
    <row r="483" ht="34.5" customHeight="1"/>
    <row r="484" ht="34.5" customHeight="1"/>
    <row r="485" ht="34.5" customHeight="1"/>
    <row r="486" ht="34.5" customHeight="1"/>
    <row r="487" ht="34.5" customHeight="1"/>
    <row r="488" ht="34.5" customHeight="1"/>
    <row r="489" ht="34.5" customHeight="1"/>
    <row r="490" ht="34.5" customHeight="1"/>
    <row r="491" ht="34.5" customHeight="1"/>
    <row r="492" ht="34.5" customHeight="1"/>
    <row r="493" ht="34.5" customHeight="1"/>
    <row r="494" ht="34.5" customHeight="1"/>
    <row r="495" ht="34.5" customHeight="1"/>
    <row r="496" ht="34.5" customHeight="1"/>
    <row r="497" ht="34.5" customHeight="1"/>
    <row r="498" ht="34.5" customHeight="1"/>
    <row r="499" ht="34.5" customHeight="1"/>
    <row r="500" ht="34.5" customHeight="1"/>
    <row r="501" ht="34.5" customHeight="1"/>
    <row r="502" ht="34.5" customHeight="1"/>
    <row r="503" ht="34.5" customHeight="1"/>
    <row r="504" ht="34.5" customHeight="1"/>
    <row r="505" ht="34.5" customHeight="1"/>
    <row r="506" ht="34.5" customHeight="1"/>
    <row r="507" ht="34.5" customHeight="1"/>
    <row r="508" ht="34.5" customHeight="1"/>
    <row r="509" ht="34.5" customHeight="1"/>
    <row r="510" ht="34.5" customHeight="1"/>
    <row r="511" ht="34.5" customHeight="1"/>
    <row r="512" ht="34.5" customHeight="1"/>
    <row r="513" ht="34.5" customHeight="1"/>
    <row r="514" ht="34.5" customHeight="1"/>
    <row r="515" ht="34.5" customHeight="1"/>
    <row r="516" ht="34.5" customHeight="1"/>
    <row r="517" ht="34.5" customHeight="1"/>
    <row r="518" ht="34.5" customHeight="1"/>
    <row r="519" ht="34.5" customHeight="1"/>
    <row r="520" ht="34.5" customHeight="1"/>
    <row r="521" ht="34.5" customHeight="1"/>
    <row r="522" ht="34.5" customHeight="1"/>
    <row r="523" ht="34.5" customHeight="1"/>
    <row r="524" ht="34.5" customHeight="1"/>
    <row r="525" ht="34.5" customHeight="1"/>
    <row r="526" ht="34.5" customHeight="1"/>
    <row r="527" ht="34.5" customHeight="1"/>
    <row r="528" ht="34.5" customHeight="1"/>
    <row r="529" ht="34.5" customHeight="1"/>
    <row r="530" ht="34.5" customHeight="1"/>
    <row r="531" ht="34.5" customHeight="1"/>
    <row r="532" ht="34.5" customHeight="1"/>
    <row r="533" ht="34.5" customHeight="1"/>
    <row r="534" ht="34.5" customHeight="1"/>
    <row r="535" ht="34.5" customHeight="1"/>
    <row r="536" ht="34.5" customHeight="1"/>
    <row r="537" ht="34.5" customHeight="1"/>
    <row r="538" ht="34.5" customHeight="1"/>
    <row r="539" ht="34.5" customHeight="1"/>
    <row r="540" ht="34.5" customHeight="1"/>
    <row r="541" ht="34.5" customHeight="1"/>
    <row r="542" ht="34.5" customHeight="1"/>
    <row r="543" ht="34.5" customHeight="1"/>
    <row r="544" ht="34.5" customHeight="1"/>
    <row r="545" ht="34.5" customHeight="1"/>
    <row r="546" ht="34.5" customHeight="1"/>
    <row r="547" ht="34.5" customHeight="1"/>
    <row r="548" ht="34.5" customHeight="1"/>
    <row r="549" ht="34.5" customHeight="1"/>
    <row r="550" ht="34.5" customHeight="1"/>
    <row r="551" ht="34.5" customHeight="1"/>
    <row r="552" ht="34.5" customHeight="1"/>
    <row r="553" ht="34.5" customHeight="1"/>
    <row r="554" ht="34.5" customHeight="1"/>
    <row r="555" ht="34.5" customHeight="1"/>
    <row r="556" ht="34.5" customHeight="1"/>
    <row r="557" ht="34.5" customHeight="1"/>
    <row r="558" ht="34.5" customHeight="1"/>
    <row r="559" ht="34.5" customHeight="1"/>
    <row r="560" ht="34.5" customHeight="1"/>
    <row r="561" ht="34.5" customHeight="1"/>
    <row r="562" ht="34.5" customHeight="1"/>
    <row r="563" ht="34.5" customHeight="1"/>
    <row r="564" ht="34.5" customHeight="1"/>
    <row r="565" ht="34.5" customHeight="1"/>
    <row r="566" ht="34.5" customHeight="1"/>
    <row r="567" ht="34.5" customHeight="1"/>
    <row r="568" ht="34.5" customHeight="1"/>
    <row r="569" ht="34.5" customHeight="1"/>
    <row r="570" ht="34.5" customHeight="1"/>
    <row r="571" ht="34.5" customHeight="1"/>
    <row r="572" ht="34.5" customHeight="1"/>
    <row r="573" ht="34.5" customHeight="1"/>
    <row r="574" ht="34.5" customHeight="1"/>
    <row r="575" ht="34.5" customHeight="1"/>
    <row r="576" ht="34.5" customHeight="1"/>
    <row r="577" ht="34.5" customHeight="1"/>
    <row r="578" ht="34.5" customHeight="1"/>
    <row r="579" ht="34.5" customHeight="1"/>
    <row r="580" ht="34.5" customHeight="1"/>
    <row r="581" ht="34.5" customHeight="1"/>
    <row r="582" ht="34.5" customHeight="1"/>
    <row r="583" ht="34.5" customHeight="1"/>
    <row r="584" ht="34.5" customHeight="1"/>
    <row r="585" ht="34.5" customHeight="1"/>
    <row r="586" ht="34.5" customHeight="1"/>
    <row r="587" ht="34.5" customHeight="1"/>
    <row r="588" ht="34.5" customHeight="1"/>
    <row r="589" ht="34.5" customHeight="1"/>
    <row r="590" ht="34.5" customHeight="1"/>
    <row r="591" ht="34.5" customHeight="1"/>
    <row r="592" ht="34.5" customHeight="1"/>
    <row r="593" ht="34.5" customHeight="1"/>
    <row r="594" ht="34.5" customHeight="1"/>
    <row r="595" ht="34.5" customHeight="1"/>
    <row r="596" ht="34.5" customHeight="1"/>
    <row r="597" ht="34.5" customHeight="1"/>
    <row r="598" ht="34.5" customHeight="1"/>
    <row r="599" ht="34.5" customHeight="1"/>
    <row r="600" ht="34.5" customHeight="1"/>
    <row r="601" ht="34.5" customHeight="1"/>
    <row r="602" ht="34.5" customHeight="1"/>
    <row r="603" ht="34.5" customHeight="1"/>
    <row r="604" ht="34.5" customHeight="1"/>
    <row r="605" ht="34.5" customHeight="1"/>
    <row r="606" ht="34.5" customHeight="1"/>
    <row r="607" ht="34.5" customHeight="1"/>
    <row r="608" ht="34.5" customHeight="1"/>
    <row r="609" ht="34.5" customHeight="1"/>
    <row r="610" ht="34.5" customHeight="1"/>
    <row r="611" ht="34.5" customHeight="1"/>
    <row r="612" ht="34.5" customHeight="1"/>
    <row r="613" ht="34.5" customHeight="1"/>
    <row r="614" ht="34.5" customHeight="1"/>
    <row r="615" ht="34.5" customHeight="1"/>
    <row r="616" ht="34.5" customHeight="1"/>
    <row r="617" ht="34.5" customHeight="1"/>
    <row r="618" ht="34.5" customHeight="1"/>
    <row r="619" ht="34.5" customHeight="1"/>
    <row r="620" ht="34.5" customHeight="1"/>
    <row r="621" ht="34.5" customHeight="1"/>
    <row r="622" ht="34.5" customHeight="1"/>
    <row r="623" ht="34.5" customHeight="1"/>
    <row r="624" ht="34.5" customHeight="1"/>
    <row r="625" ht="34.5" customHeight="1"/>
    <row r="626" ht="34.5" customHeight="1"/>
    <row r="627" ht="34.5" customHeight="1"/>
    <row r="628" ht="34.5" customHeight="1"/>
    <row r="629" ht="34.5" customHeight="1"/>
    <row r="630" ht="34.5" customHeight="1"/>
    <row r="631" ht="34.5" customHeight="1"/>
    <row r="632" ht="34.5" customHeight="1"/>
    <row r="633" ht="34.5" customHeight="1"/>
    <row r="634" ht="34.5" customHeight="1"/>
    <row r="635" ht="34.5" customHeight="1"/>
    <row r="636" ht="34.5" customHeight="1"/>
    <row r="637" ht="34.5" customHeight="1"/>
    <row r="638" ht="34.5" customHeight="1"/>
    <row r="639" ht="34.5" customHeight="1"/>
    <row r="640" ht="34.5" customHeight="1"/>
    <row r="641" ht="34.5" customHeight="1"/>
    <row r="642" ht="34.5" customHeight="1"/>
    <row r="643" ht="34.5" customHeight="1"/>
    <row r="644" ht="34.5" customHeight="1"/>
    <row r="645" ht="34.5" customHeight="1"/>
    <row r="646" ht="34.5" customHeight="1"/>
    <row r="647" ht="34.5" customHeight="1"/>
    <row r="648" ht="34.5" customHeight="1"/>
    <row r="649" ht="34.5" customHeight="1"/>
    <row r="650" ht="34.5" customHeight="1"/>
    <row r="651" ht="34.5" customHeight="1"/>
    <row r="652" ht="34.5" customHeight="1"/>
    <row r="653" ht="34.5" customHeight="1"/>
    <row r="654" ht="34.5" customHeight="1"/>
    <row r="655" ht="34.5" customHeight="1"/>
    <row r="656" ht="34.5" customHeight="1"/>
    <row r="657" ht="34.5" customHeight="1"/>
    <row r="658" ht="34.5" customHeight="1"/>
    <row r="659" ht="34.5" customHeight="1"/>
    <row r="660" ht="34.5" customHeight="1"/>
    <row r="661" ht="34.5" customHeight="1"/>
    <row r="662" ht="34.5" customHeight="1"/>
    <row r="663" ht="34.5" customHeight="1"/>
    <row r="664" ht="34.5" customHeight="1"/>
    <row r="665" ht="34.5" customHeight="1"/>
    <row r="666" ht="34.5" customHeight="1"/>
    <row r="667" ht="34.5" customHeight="1"/>
    <row r="668" ht="34.5" customHeight="1"/>
    <row r="669" ht="34.5" customHeight="1"/>
    <row r="670" ht="34.5" customHeight="1"/>
    <row r="671" ht="34.5" customHeight="1"/>
    <row r="672" ht="34.5" customHeight="1"/>
    <row r="673" ht="34.5" customHeight="1"/>
    <row r="674" ht="34.5" customHeight="1"/>
    <row r="675" ht="34.5" customHeight="1"/>
    <row r="676" ht="34.5" customHeight="1"/>
    <row r="677" ht="34.5" customHeight="1"/>
    <row r="678" ht="34.5" customHeight="1"/>
    <row r="679" ht="34.5" customHeight="1"/>
    <row r="680" ht="34.5" customHeight="1"/>
    <row r="681" ht="34.5" customHeight="1"/>
    <row r="682" ht="34.5" customHeight="1"/>
    <row r="683" ht="34.5" customHeight="1"/>
    <row r="684" ht="34.5" customHeight="1"/>
    <row r="685" ht="34.5" customHeight="1"/>
    <row r="686" ht="34.5" customHeight="1"/>
    <row r="687" ht="34.5" customHeight="1"/>
    <row r="688" ht="34.5" customHeight="1"/>
    <row r="689" ht="34.5" customHeight="1"/>
    <row r="690" ht="34.5" customHeight="1"/>
    <row r="691" ht="34.5" customHeight="1"/>
    <row r="692" ht="34.5" customHeight="1"/>
    <row r="693" ht="34.5" customHeight="1"/>
    <row r="694" ht="34.5" customHeight="1"/>
    <row r="695" ht="34.5" customHeight="1"/>
    <row r="696" ht="34.5" customHeight="1"/>
    <row r="697" ht="34.5" customHeight="1"/>
    <row r="698" ht="34.5" customHeight="1"/>
    <row r="699" ht="34.5" customHeight="1"/>
    <row r="700" ht="34.5" customHeight="1"/>
    <row r="701" ht="34.5" customHeight="1"/>
    <row r="702" ht="34.5" customHeight="1"/>
    <row r="703" ht="34.5" customHeight="1"/>
    <row r="704" ht="34.5" customHeight="1"/>
    <row r="705" ht="34.5" customHeight="1"/>
    <row r="706" ht="34.5" customHeight="1"/>
    <row r="707" ht="34.5" customHeight="1"/>
    <row r="708" ht="34.5" customHeight="1"/>
    <row r="709" ht="34.5" customHeight="1"/>
    <row r="710" ht="34.5" customHeight="1"/>
    <row r="711" ht="34.5" customHeight="1"/>
    <row r="712" ht="34.5" customHeight="1"/>
    <row r="713" ht="34.5" customHeight="1"/>
    <row r="714" ht="34.5" customHeight="1"/>
    <row r="715" ht="34.5" customHeight="1"/>
    <row r="716" ht="34.5" customHeight="1"/>
    <row r="717" ht="34.5" customHeight="1"/>
    <row r="718" ht="34.5" customHeight="1"/>
    <row r="719" ht="34.5" customHeight="1"/>
    <row r="720" ht="34.5" customHeight="1"/>
    <row r="721" ht="34.5" customHeight="1"/>
    <row r="722" ht="34.5" customHeight="1"/>
    <row r="723" ht="34.5" customHeight="1"/>
    <row r="724" ht="34.5" customHeight="1"/>
    <row r="725" ht="34.5" customHeight="1"/>
    <row r="726" ht="34.5" customHeight="1"/>
    <row r="727" ht="34.5" customHeight="1"/>
    <row r="728" ht="34.5" customHeight="1"/>
    <row r="729" ht="34.5" customHeight="1"/>
    <row r="730" ht="34.5" customHeight="1"/>
    <row r="731" ht="34.5" customHeight="1"/>
    <row r="732" ht="34.5" customHeight="1"/>
    <row r="733" ht="34.5" customHeight="1"/>
    <row r="734" ht="34.5" customHeight="1"/>
    <row r="735" ht="34.5" customHeight="1"/>
    <row r="736" ht="34.5" customHeight="1"/>
    <row r="737" ht="34.5" customHeight="1"/>
    <row r="738" ht="34.5" customHeight="1"/>
    <row r="739" ht="34.5" customHeight="1"/>
    <row r="740" ht="34.5" customHeight="1"/>
    <row r="741" ht="34.5" customHeight="1"/>
    <row r="742" ht="34.5" customHeight="1"/>
    <row r="743" ht="34.5" customHeight="1"/>
    <row r="744" ht="34.5" customHeight="1"/>
    <row r="745" ht="34.5" customHeight="1"/>
    <row r="746" ht="34.5" customHeight="1"/>
    <row r="747" ht="34.5" customHeight="1"/>
    <row r="748" ht="34.5" customHeight="1"/>
    <row r="749" ht="34.5" customHeight="1"/>
    <row r="750" ht="34.5" customHeight="1"/>
    <row r="751" ht="34.5" customHeight="1"/>
    <row r="752" ht="34.5" customHeight="1"/>
    <row r="753" ht="34.5" customHeight="1"/>
    <row r="754" ht="34.5" customHeight="1"/>
    <row r="755" ht="34.5" customHeight="1"/>
    <row r="756" ht="34.5" customHeight="1"/>
    <row r="757" ht="34.5" customHeight="1"/>
    <row r="758" ht="34.5" customHeight="1"/>
    <row r="759" ht="34.5" customHeight="1"/>
    <row r="760" ht="34.5" customHeight="1"/>
    <row r="761" ht="34.5" customHeight="1"/>
    <row r="762" ht="34.5" customHeight="1"/>
    <row r="763" ht="34.5" customHeight="1"/>
    <row r="764" ht="34.5" customHeight="1"/>
    <row r="765" ht="34.5" customHeight="1"/>
    <row r="766" ht="34.5" customHeight="1"/>
    <row r="767" ht="34.5" customHeight="1"/>
    <row r="768" ht="34.5" customHeight="1"/>
    <row r="769" ht="34.5" customHeight="1"/>
    <row r="770" ht="34.5" customHeight="1"/>
    <row r="771" ht="34.5" customHeight="1"/>
    <row r="772" ht="34.5" customHeight="1"/>
    <row r="773" ht="34.5" customHeight="1"/>
    <row r="774" ht="34.5" customHeight="1"/>
    <row r="775" ht="34.5" customHeight="1"/>
    <row r="776" ht="34.5" customHeight="1"/>
    <row r="777" ht="34.5" customHeight="1"/>
    <row r="778" ht="34.5" customHeight="1"/>
    <row r="779" ht="34.5" customHeight="1"/>
    <row r="780" ht="34.5" customHeight="1"/>
    <row r="781" ht="34.5" customHeight="1"/>
    <row r="782" ht="34.5" customHeight="1"/>
    <row r="783" ht="34.5" customHeight="1"/>
    <row r="784" ht="34.5" customHeight="1"/>
    <row r="785" ht="34.5" customHeight="1"/>
    <row r="786" ht="34.5" customHeight="1"/>
    <row r="787" ht="34.5" customHeight="1"/>
    <row r="788" ht="34.5" customHeight="1"/>
    <row r="789" ht="34.5" customHeight="1"/>
    <row r="790" ht="34.5" customHeight="1"/>
    <row r="791" ht="34.5" customHeight="1"/>
    <row r="792" ht="34.5" customHeight="1"/>
    <row r="793" ht="34.5" customHeight="1"/>
    <row r="794" ht="34.5" customHeight="1"/>
    <row r="795" ht="34.5" customHeight="1"/>
    <row r="796" ht="34.5" customHeight="1"/>
    <row r="797" ht="34.5" customHeight="1"/>
    <row r="798" ht="34.5" customHeight="1"/>
    <row r="799" ht="34.5" customHeight="1"/>
    <row r="800" ht="34.5" customHeight="1"/>
    <row r="801" ht="34.5" customHeight="1"/>
    <row r="802" ht="34.5" customHeight="1"/>
    <row r="803" ht="34.5" customHeight="1"/>
    <row r="804" ht="34.5" customHeight="1"/>
    <row r="805" ht="34.5" customHeight="1"/>
    <row r="806" ht="34.5" customHeight="1"/>
    <row r="807" ht="34.5" customHeight="1"/>
    <row r="808" ht="34.5" customHeight="1"/>
    <row r="809" ht="34.5" customHeight="1"/>
    <row r="810" ht="34.5" customHeight="1"/>
    <row r="811" ht="34.5" customHeight="1"/>
    <row r="812" ht="34.5" customHeight="1"/>
    <row r="813" ht="34.5" customHeight="1"/>
    <row r="814" ht="34.5" customHeight="1"/>
    <row r="815" ht="34.5" customHeight="1"/>
    <row r="816" ht="34.5" customHeight="1"/>
    <row r="817" ht="34.5" customHeight="1"/>
    <row r="818" ht="34.5" customHeight="1"/>
    <row r="819" ht="34.5" customHeight="1"/>
    <row r="820" ht="34.5" customHeight="1"/>
    <row r="821" ht="34.5" customHeight="1"/>
    <row r="822" ht="34.5" customHeight="1"/>
    <row r="823" ht="34.5" customHeight="1"/>
    <row r="824" ht="34.5" customHeight="1"/>
    <row r="825" ht="34.5" customHeight="1"/>
    <row r="826" ht="34.5" customHeight="1"/>
    <row r="827" ht="34.5" customHeight="1"/>
    <row r="828" ht="34.5" customHeight="1"/>
    <row r="829" ht="34.5" customHeight="1"/>
    <row r="830" ht="34.5" customHeight="1"/>
    <row r="831" ht="34.5" customHeight="1"/>
    <row r="832" ht="34.5" customHeight="1"/>
    <row r="833" ht="34.5" customHeight="1"/>
    <row r="834" ht="34.5" customHeight="1"/>
    <row r="835" ht="34.5" customHeight="1"/>
    <row r="836" ht="34.5" customHeight="1"/>
    <row r="837" ht="34.5" customHeight="1"/>
    <row r="838" ht="34.5" customHeight="1"/>
    <row r="839" ht="34.5" customHeight="1"/>
    <row r="840" ht="34.5" customHeight="1"/>
    <row r="841" ht="34.5" customHeight="1"/>
    <row r="842" ht="34.5" customHeight="1"/>
    <row r="843" ht="34.5" customHeight="1"/>
    <row r="844" ht="34.5" customHeight="1"/>
    <row r="845" ht="34.5" customHeight="1"/>
    <row r="846" ht="34.5" customHeight="1"/>
    <row r="847" ht="34.5" customHeight="1"/>
    <row r="848" ht="34.5" customHeight="1"/>
    <row r="849" ht="34.5" customHeight="1"/>
    <row r="850" ht="34.5" customHeight="1"/>
    <row r="851" ht="34.5" customHeight="1"/>
    <row r="852" ht="34.5" customHeight="1"/>
    <row r="853" ht="34.5" customHeight="1"/>
    <row r="854" ht="34.5" customHeight="1"/>
    <row r="855" ht="34.5" customHeight="1"/>
    <row r="856" ht="34.5" customHeight="1"/>
    <row r="857" ht="34.5" customHeight="1"/>
    <row r="858" ht="34.5" customHeight="1"/>
    <row r="859" ht="34.5" customHeight="1"/>
    <row r="860" ht="34.5" customHeight="1"/>
    <row r="861" ht="34.5" customHeight="1"/>
    <row r="862" ht="34.5" customHeight="1"/>
    <row r="863" ht="34.5" customHeight="1"/>
    <row r="864" ht="34.5" customHeight="1"/>
    <row r="865" ht="34.5" customHeight="1"/>
    <row r="866" ht="34.5" customHeight="1"/>
    <row r="867" ht="34.5" customHeight="1"/>
    <row r="868" ht="34.5" customHeight="1"/>
    <row r="869" ht="34.5" customHeight="1"/>
    <row r="870" ht="34.5" customHeight="1"/>
    <row r="871" ht="34.5" customHeight="1"/>
    <row r="872" ht="34.5" customHeight="1"/>
    <row r="873" ht="34.5" customHeight="1"/>
    <row r="874" ht="34.5" customHeight="1"/>
    <row r="875" ht="34.5" customHeight="1"/>
    <row r="876" ht="34.5" customHeight="1"/>
    <row r="877" ht="34.5" customHeight="1"/>
    <row r="878" ht="34.5" customHeight="1"/>
    <row r="879" ht="34.5" customHeight="1"/>
    <row r="880" ht="34.5" customHeight="1"/>
    <row r="881" ht="34.5" customHeight="1"/>
    <row r="882" ht="34.5" customHeight="1"/>
    <row r="883" ht="34.5" customHeight="1"/>
    <row r="884" ht="34.5" customHeight="1"/>
    <row r="885" ht="34.5" customHeight="1"/>
    <row r="886" ht="34.5" customHeight="1"/>
    <row r="887" ht="34.5" customHeight="1"/>
    <row r="888" ht="34.5" customHeight="1"/>
    <row r="889" ht="34.5" customHeight="1"/>
    <row r="890" ht="34.5" customHeight="1"/>
    <row r="891" ht="34.5" customHeight="1"/>
    <row r="892" ht="34.5" customHeight="1"/>
    <row r="893" ht="34.5" customHeight="1"/>
    <row r="894" ht="34.5" customHeight="1"/>
    <row r="895" ht="34.5" customHeight="1"/>
    <row r="896" ht="34.5" customHeight="1"/>
    <row r="897" ht="34.5" customHeight="1"/>
    <row r="898" ht="34.5" customHeight="1"/>
    <row r="899" ht="34.5" customHeight="1"/>
    <row r="900" ht="34.5" customHeight="1"/>
    <row r="901" ht="34.5" customHeight="1"/>
    <row r="902" ht="34.5" customHeight="1"/>
    <row r="903" ht="34.5" customHeight="1"/>
    <row r="904" ht="34.5" customHeight="1"/>
    <row r="905" ht="34.5" customHeight="1"/>
    <row r="906" ht="34.5" customHeight="1"/>
    <row r="907" ht="34.5" customHeight="1"/>
    <row r="908" ht="34.5" customHeight="1"/>
    <row r="909" ht="34.5" customHeight="1"/>
    <row r="910" ht="34.5" customHeight="1"/>
    <row r="911" ht="34.5" customHeight="1"/>
    <row r="912" ht="34.5" customHeight="1"/>
    <row r="913" ht="34.5" customHeight="1"/>
    <row r="914" ht="34.5" customHeight="1"/>
    <row r="915" ht="34.5" customHeight="1"/>
    <row r="916" ht="34.5" customHeight="1"/>
    <row r="917" ht="34.5" customHeight="1"/>
    <row r="918" ht="34.5" customHeight="1"/>
    <row r="919" ht="34.5" customHeight="1"/>
    <row r="920" ht="34.5" customHeight="1"/>
    <row r="921" ht="34.5" customHeight="1"/>
    <row r="922" ht="34.5" customHeight="1"/>
    <row r="923" ht="34.5" customHeight="1"/>
    <row r="924" ht="34.5" customHeight="1"/>
    <row r="925" ht="34.5" customHeight="1"/>
    <row r="926" ht="34.5" customHeight="1"/>
    <row r="927" ht="34.5" customHeight="1"/>
    <row r="928" ht="34.5" customHeight="1"/>
    <row r="929" ht="34.5" customHeight="1"/>
    <row r="930" ht="34.5" customHeight="1"/>
    <row r="931" ht="34.5" customHeight="1"/>
    <row r="932" ht="34.5" customHeight="1"/>
    <row r="933" ht="34.5" customHeight="1"/>
    <row r="934" ht="34.5" customHeight="1"/>
    <row r="935" ht="34.5" customHeight="1"/>
    <row r="936" ht="34.5" customHeight="1"/>
    <row r="937" ht="34.5" customHeight="1"/>
    <row r="938" ht="34.5" customHeight="1"/>
    <row r="939" ht="34.5" customHeight="1"/>
    <row r="940" ht="34.5" customHeight="1"/>
    <row r="941" ht="34.5" customHeight="1"/>
    <row r="942" ht="34.5" customHeight="1"/>
    <row r="943" ht="34.5" customHeight="1"/>
    <row r="944" ht="34.5" customHeight="1"/>
    <row r="945" ht="34.5" customHeight="1"/>
    <row r="946" ht="34.5" customHeight="1"/>
    <row r="947" ht="34.5" customHeight="1"/>
    <row r="948" ht="34.5" customHeight="1"/>
    <row r="949" ht="34.5" customHeight="1"/>
    <row r="950" ht="34.5" customHeight="1"/>
    <row r="951" ht="34.5" customHeight="1"/>
    <row r="952" ht="34.5" customHeight="1"/>
    <row r="953" ht="34.5" customHeight="1"/>
    <row r="954" ht="34.5" customHeight="1"/>
    <row r="955" ht="34.5" customHeight="1"/>
    <row r="956" ht="34.5" customHeight="1"/>
    <row r="957" ht="34.5" customHeight="1"/>
    <row r="958" ht="34.5" customHeight="1"/>
    <row r="959" ht="34.5" customHeight="1"/>
    <row r="960" ht="34.5" customHeight="1"/>
    <row r="961" ht="34.5" customHeight="1"/>
    <row r="962" ht="34.5" customHeight="1"/>
    <row r="963" ht="34.5" customHeight="1"/>
    <row r="964" ht="34.5" customHeight="1"/>
    <row r="965" ht="34.5" customHeight="1"/>
    <row r="966" ht="34.5" customHeight="1"/>
    <row r="967" ht="34.5" customHeight="1"/>
    <row r="968" ht="34.5" customHeight="1"/>
    <row r="969" ht="34.5" customHeight="1"/>
    <row r="970" ht="34.5" customHeight="1"/>
    <row r="971" ht="34.5" customHeight="1"/>
    <row r="972" ht="34.5" customHeight="1"/>
    <row r="973" ht="34.5" customHeight="1"/>
    <row r="974" ht="34.5" customHeight="1"/>
    <row r="975" ht="34.5" customHeight="1"/>
    <row r="976" ht="34.5" customHeight="1"/>
    <row r="977" ht="34.5" customHeight="1"/>
    <row r="978" ht="34.5" customHeight="1"/>
    <row r="979" ht="34.5" customHeight="1"/>
    <row r="980" ht="34.5" customHeight="1"/>
    <row r="981" ht="34.5" customHeight="1"/>
    <row r="982" ht="34.5" customHeight="1"/>
    <row r="983" ht="34.5" customHeight="1"/>
    <row r="984" ht="34.5" customHeight="1"/>
    <row r="985" ht="34.5" customHeight="1"/>
    <row r="986" ht="34.5" customHeight="1"/>
    <row r="987" ht="34.5" customHeight="1"/>
    <row r="988" ht="34.5" customHeight="1"/>
    <row r="989" ht="34.5" customHeight="1"/>
    <row r="990" ht="34.5" customHeight="1"/>
    <row r="991" ht="34.5" customHeight="1"/>
    <row r="992" ht="34.5" customHeight="1"/>
    <row r="993" ht="34.5" customHeight="1"/>
    <row r="994" ht="34.5" customHeight="1"/>
    <row r="995" ht="34.5" customHeight="1"/>
    <row r="996" ht="34.5" customHeight="1"/>
    <row r="997" ht="34.5" customHeight="1"/>
    <row r="998" ht="34.5" customHeight="1"/>
    <row r="999" ht="34.5" customHeight="1"/>
    <row r="1000" ht="34.5" customHeight="1"/>
    <row r="1001" ht="34.5" customHeight="1"/>
    <row r="1002" ht="34.5" customHeight="1"/>
    <row r="1003" ht="34.5" customHeight="1"/>
    <row r="1004" ht="34.5" customHeight="1"/>
    <row r="1005" ht="34.5" customHeight="1"/>
    <row r="1006" ht="34.5" customHeight="1"/>
    <row r="1007" ht="34.5" customHeight="1"/>
    <row r="1008" ht="34.5" customHeight="1"/>
    <row r="1009" ht="34.5" customHeight="1"/>
    <row r="1010" ht="34.5" customHeight="1"/>
    <row r="1011" ht="34.5" customHeight="1"/>
    <row r="1012" ht="34.5" customHeight="1"/>
    <row r="1013" ht="34.5" customHeight="1"/>
    <row r="1014" ht="34.5" customHeight="1"/>
    <row r="1015" ht="34.5" customHeight="1"/>
    <row r="1016" ht="34.5" customHeight="1"/>
    <row r="1017" ht="34.5" customHeight="1"/>
    <row r="1018" ht="34.5" customHeight="1"/>
    <row r="1019" ht="34.5" customHeight="1"/>
    <row r="1020" ht="34.5" customHeight="1"/>
    <row r="1021" ht="34.5" customHeight="1"/>
    <row r="1022" ht="34.5" customHeight="1"/>
    <row r="1023" ht="34.5" customHeight="1"/>
    <row r="1024" ht="34.5" customHeight="1"/>
    <row r="1025" ht="34.5" customHeight="1"/>
    <row r="1026" ht="34.5" customHeight="1"/>
    <row r="1027" ht="34.5" customHeight="1"/>
    <row r="1028" ht="34.5" customHeight="1"/>
    <row r="1029" ht="34.5" customHeight="1"/>
    <row r="1030" ht="34.5" customHeight="1"/>
    <row r="1031" ht="34.5" customHeight="1"/>
    <row r="1032" ht="34.5" customHeight="1"/>
    <row r="1033" ht="34.5" customHeight="1"/>
    <row r="1034" ht="34.5" customHeight="1"/>
    <row r="1035" ht="34.5" customHeight="1"/>
    <row r="1036" ht="34.5" customHeight="1"/>
    <row r="1037" ht="34.5" customHeight="1"/>
    <row r="1038" ht="34.5" customHeight="1"/>
    <row r="1039" ht="34.5" customHeight="1"/>
    <row r="1040" ht="34.5" customHeight="1"/>
    <row r="1041" ht="34.5" customHeight="1"/>
    <row r="1042" ht="34.5" customHeight="1"/>
    <row r="1043" ht="34.5" customHeight="1"/>
    <row r="1044" ht="34.5" customHeight="1"/>
    <row r="1045" ht="34.5" customHeight="1"/>
    <row r="1046" ht="34.5" customHeight="1"/>
    <row r="1047" ht="34.5" customHeight="1"/>
    <row r="1048" ht="34.5" customHeight="1"/>
    <row r="1049" ht="34.5" customHeight="1"/>
    <row r="1050" ht="34.5" customHeight="1"/>
    <row r="1051" ht="34.5" customHeight="1"/>
    <row r="1052" ht="34.5" customHeight="1"/>
    <row r="1053" ht="34.5" customHeight="1"/>
    <row r="1054" ht="34.5" customHeight="1"/>
    <row r="1055" ht="34.5" customHeight="1"/>
    <row r="1056" ht="34.5" customHeight="1"/>
    <row r="1057" ht="34.5" customHeight="1"/>
    <row r="1058" ht="34.5" customHeight="1"/>
    <row r="1059" ht="34.5" customHeight="1"/>
    <row r="1060" ht="34.5" customHeight="1"/>
    <row r="1061" ht="34.5" customHeight="1"/>
    <row r="1062" ht="34.5" customHeight="1"/>
    <row r="1063" ht="34.5" customHeight="1"/>
    <row r="1064" ht="34.5" customHeight="1"/>
    <row r="1065" ht="34.5" customHeight="1"/>
    <row r="1066" ht="34.5" customHeight="1"/>
    <row r="1067" ht="34.5" customHeight="1"/>
    <row r="1068" ht="34.5" customHeight="1"/>
    <row r="1069" ht="34.5" customHeight="1"/>
    <row r="1070" ht="34.5" customHeight="1"/>
    <row r="1071" ht="34.5" customHeight="1"/>
    <row r="1072" ht="34.5" customHeight="1"/>
    <row r="1073" ht="34.5" customHeight="1"/>
    <row r="1074" ht="34.5" customHeight="1"/>
    <row r="1075" ht="34.5" customHeight="1"/>
    <row r="1076" ht="34.5" customHeight="1"/>
    <row r="1077" ht="34.5" customHeight="1"/>
    <row r="1078" ht="34.5" customHeight="1"/>
    <row r="1079" ht="34.5" customHeight="1"/>
    <row r="1080" ht="34.5" customHeight="1"/>
    <row r="1081" ht="34.5" customHeight="1"/>
    <row r="1082" ht="34.5" customHeight="1"/>
    <row r="1083" ht="34.5" customHeight="1"/>
    <row r="1084" ht="34.5" customHeight="1"/>
    <row r="1085" ht="34.5" customHeight="1"/>
    <row r="1086" ht="34.5" customHeight="1"/>
    <row r="1087" ht="34.5" customHeight="1"/>
    <row r="1088" ht="34.5" customHeight="1"/>
    <row r="1089" ht="34.5" customHeight="1"/>
    <row r="1090" ht="34.5" customHeight="1"/>
    <row r="1091" ht="34.5" customHeight="1"/>
    <row r="1092" ht="34.5" customHeight="1"/>
    <row r="1093" ht="34.5" customHeight="1"/>
    <row r="1094" ht="34.5" customHeight="1"/>
    <row r="1095" ht="34.5" customHeight="1"/>
    <row r="1096" ht="34.5" customHeight="1"/>
    <row r="1097" ht="34.5" customHeight="1"/>
    <row r="1098" ht="34.5" customHeight="1"/>
    <row r="1099" ht="34.5" customHeight="1"/>
    <row r="1100" ht="34.5" customHeight="1"/>
    <row r="1101" ht="34.5" customHeight="1"/>
    <row r="1102" ht="34.5" customHeight="1"/>
    <row r="1103" ht="34.5" customHeight="1"/>
    <row r="1104" ht="34.5" customHeight="1"/>
    <row r="1105" ht="34.5" customHeight="1"/>
    <row r="1106" ht="34.5" customHeight="1"/>
    <row r="1107" ht="34.5" customHeight="1"/>
    <row r="1108" ht="34.5" customHeight="1"/>
    <row r="1109" ht="34.5" customHeight="1"/>
    <row r="1110" ht="34.5" customHeight="1"/>
    <row r="1111" ht="34.5" customHeight="1"/>
    <row r="1112" ht="34.5" customHeight="1"/>
    <row r="1113" ht="34.5" customHeight="1"/>
    <row r="1114" ht="34.5" customHeight="1"/>
    <row r="1115" ht="34.5" customHeight="1"/>
    <row r="1116" ht="34.5" customHeight="1"/>
    <row r="1117" ht="34.5" customHeight="1"/>
    <row r="1118" ht="34.5" customHeight="1"/>
    <row r="1119" ht="34.5" customHeight="1"/>
    <row r="1120" ht="34.5" customHeight="1"/>
    <row r="1121" ht="34.5" customHeight="1"/>
    <row r="1122" ht="34.5" customHeight="1"/>
    <row r="1123" ht="34.5" customHeight="1"/>
    <row r="1124" ht="34.5" customHeight="1"/>
    <row r="1125" ht="34.5" customHeight="1"/>
    <row r="1126" ht="34.5" customHeight="1"/>
    <row r="1127" ht="34.5" customHeight="1"/>
    <row r="1128" ht="34.5" customHeight="1"/>
    <row r="1129" ht="34.5" customHeight="1"/>
    <row r="1130" ht="34.5" customHeight="1"/>
    <row r="1131" ht="34.5" customHeight="1"/>
    <row r="1132" ht="34.5" customHeight="1"/>
    <row r="1133" ht="34.5" customHeight="1"/>
    <row r="1134" ht="34.5" customHeight="1"/>
    <row r="1135" ht="34.5" customHeight="1"/>
    <row r="1136" ht="34.5" customHeight="1"/>
    <row r="1137" ht="34.5" customHeight="1"/>
    <row r="1138" ht="34.5" customHeight="1"/>
    <row r="1139" ht="34.5" customHeight="1"/>
    <row r="1140" ht="34.5" customHeight="1"/>
    <row r="1141" ht="34.5" customHeight="1"/>
    <row r="1142" ht="34.5" customHeight="1"/>
    <row r="1143" ht="34.5" customHeight="1"/>
    <row r="1144" ht="34.5" customHeight="1"/>
    <row r="1145" ht="34.5" customHeight="1"/>
    <row r="1146" ht="34.5" customHeight="1"/>
    <row r="1147" ht="34.5" customHeight="1"/>
    <row r="1148" ht="34.5" customHeight="1"/>
    <row r="1149" ht="34.5" customHeight="1"/>
    <row r="1150" ht="34.5" customHeight="1"/>
    <row r="1151" ht="34.5" customHeight="1"/>
    <row r="1152" ht="34.5" customHeight="1"/>
    <row r="1153" ht="34.5" customHeight="1"/>
    <row r="1154" ht="34.5" customHeight="1"/>
    <row r="1155" ht="34.5" customHeight="1"/>
    <row r="1156" ht="34.5" customHeight="1"/>
    <row r="1157" ht="34.5" customHeight="1"/>
    <row r="1158" ht="34.5" customHeight="1"/>
    <row r="1159" ht="34.5" customHeight="1"/>
    <row r="1160" ht="34.5" customHeight="1"/>
    <row r="1161" ht="34.5" customHeight="1"/>
    <row r="1162" ht="34.5" customHeight="1"/>
    <row r="1163" ht="34.5" customHeight="1"/>
    <row r="1164" ht="34.5" customHeight="1"/>
    <row r="1165" ht="34.5" customHeight="1"/>
    <row r="1166" ht="34.5" customHeight="1"/>
    <row r="1167" ht="34.5" customHeight="1"/>
    <row r="1168" ht="34.5" customHeight="1"/>
    <row r="1169" ht="34.5" customHeight="1"/>
    <row r="1170" ht="34.5" customHeight="1"/>
    <row r="1171" ht="34.5" customHeight="1"/>
    <row r="1172" ht="34.5" customHeight="1"/>
    <row r="1173" ht="34.5" customHeight="1"/>
    <row r="1174" ht="34.5" customHeight="1"/>
    <row r="1175" ht="34.5" customHeight="1"/>
    <row r="1176" ht="34.5" customHeight="1"/>
    <row r="1177" ht="34.5" customHeight="1"/>
    <row r="1178" ht="34.5" customHeight="1"/>
    <row r="1179" ht="34.5" customHeight="1"/>
    <row r="1180" ht="34.5" customHeight="1"/>
    <row r="1181" ht="34.5" customHeight="1"/>
    <row r="1182" ht="34.5" customHeight="1"/>
    <row r="1183" ht="34.5" customHeight="1"/>
    <row r="1184" ht="34.5" customHeight="1"/>
    <row r="1185" ht="34.5" customHeight="1"/>
    <row r="1186" ht="34.5" customHeight="1"/>
    <row r="1187" ht="34.5" customHeight="1"/>
    <row r="1188" ht="34.5" customHeight="1"/>
    <row r="1189" ht="34.5" customHeight="1"/>
    <row r="1190" ht="34.5" customHeight="1"/>
    <row r="1191" ht="34.5" customHeight="1"/>
    <row r="1192" ht="34.5" customHeight="1"/>
    <row r="1193" ht="34.5" customHeight="1"/>
    <row r="1194" ht="34.5" customHeight="1"/>
    <row r="1195" ht="34.5" customHeight="1"/>
    <row r="1196" ht="34.5" customHeight="1"/>
    <row r="1197" ht="34.5" customHeight="1"/>
    <row r="1198" ht="34.5" customHeight="1"/>
    <row r="1199" ht="34.5" customHeight="1"/>
    <row r="1200" ht="34.5" customHeight="1"/>
    <row r="1201" ht="34.5" customHeight="1"/>
    <row r="1202" ht="34.5" customHeight="1"/>
    <row r="1203" ht="34.5" customHeight="1"/>
    <row r="1204" ht="34.5" customHeight="1"/>
    <row r="1205" ht="34.5" customHeight="1"/>
    <row r="1206" ht="34.5" customHeight="1"/>
    <row r="1207" ht="34.5" customHeight="1"/>
    <row r="1208" ht="34.5" customHeight="1"/>
    <row r="1209" ht="34.5" customHeight="1"/>
    <row r="1210" ht="34.5" customHeight="1"/>
    <row r="1211" ht="34.5" customHeight="1"/>
    <row r="1212" ht="34.5" customHeight="1"/>
    <row r="1213" ht="34.5" customHeight="1"/>
    <row r="1214" ht="34.5" customHeight="1"/>
    <row r="1215" ht="34.5" customHeight="1"/>
    <row r="1216" ht="34.5" customHeight="1"/>
    <row r="1217" ht="34.5" customHeight="1"/>
    <row r="1218" ht="34.5" customHeight="1"/>
    <row r="1219" ht="34.5" customHeight="1"/>
    <row r="1220" ht="34.5" customHeight="1"/>
    <row r="1221" ht="34.5" customHeight="1"/>
    <row r="1222" ht="34.5" customHeight="1"/>
    <row r="1223" ht="34.5" customHeight="1"/>
    <row r="1224" ht="34.5" customHeight="1"/>
    <row r="1225" ht="34.5" customHeight="1"/>
    <row r="1226" ht="34.5" customHeight="1"/>
    <row r="1227" ht="34.5" customHeight="1"/>
    <row r="1228" ht="34.5" customHeight="1"/>
    <row r="1229" ht="34.5" customHeight="1"/>
    <row r="1230" ht="34.5" customHeight="1"/>
    <row r="1231" ht="34.5" customHeight="1"/>
    <row r="1232" ht="34.5" customHeight="1"/>
    <row r="1233" ht="34.5" customHeight="1"/>
    <row r="1234" ht="34.5" customHeight="1"/>
    <row r="1235" ht="34.5" customHeight="1"/>
    <row r="1236" ht="34.5" customHeight="1"/>
    <row r="1237" ht="34.5" customHeight="1"/>
    <row r="1238" ht="34.5" customHeight="1"/>
    <row r="1239" ht="34.5" customHeight="1"/>
    <row r="1240" ht="34.5" customHeight="1"/>
    <row r="1241" ht="34.5" customHeight="1"/>
    <row r="1242" ht="34.5" customHeight="1"/>
    <row r="1243" ht="34.5" customHeight="1"/>
    <row r="1244" ht="34.5" customHeight="1"/>
    <row r="1245" ht="34.5" customHeight="1"/>
    <row r="1246" ht="34.5" customHeight="1"/>
    <row r="1247" ht="34.5" customHeight="1"/>
    <row r="1248" ht="34.5" customHeight="1"/>
    <row r="1249" ht="34.5" customHeight="1"/>
    <row r="1250" ht="34.5" customHeight="1"/>
    <row r="1251" ht="34.5" customHeight="1"/>
    <row r="1252" ht="34.5" customHeight="1"/>
    <row r="1253" ht="34.5" customHeight="1"/>
    <row r="1254" ht="34.5" customHeight="1"/>
    <row r="1255" ht="34.5" customHeight="1"/>
    <row r="1256" ht="34.5" customHeight="1"/>
    <row r="1257" ht="34.5" customHeight="1"/>
    <row r="1258" ht="34.5" customHeight="1"/>
    <row r="1259" ht="34.5" customHeight="1"/>
    <row r="1260" ht="34.5" customHeight="1"/>
    <row r="1261" ht="34.5" customHeight="1"/>
    <row r="1262" ht="34.5" customHeight="1"/>
    <row r="1263" ht="34.5" customHeight="1"/>
    <row r="1264" ht="34.5" customHeight="1"/>
    <row r="1265" ht="34.5" customHeight="1"/>
    <row r="1266" ht="34.5" customHeight="1"/>
    <row r="1267" ht="34.5" customHeight="1"/>
    <row r="1268" ht="34.5" customHeight="1"/>
    <row r="1269" ht="34.5" customHeight="1"/>
    <row r="1270" ht="34.5" customHeight="1"/>
    <row r="1271" ht="34.5" customHeight="1"/>
    <row r="1272" ht="34.5" customHeight="1"/>
    <row r="1273" ht="34.5" customHeight="1"/>
    <row r="1274" ht="34.5" customHeight="1"/>
    <row r="1275" ht="34.5" customHeight="1"/>
    <row r="1276" ht="34.5" customHeight="1"/>
    <row r="1277" ht="34.5" customHeight="1"/>
    <row r="1278" ht="34.5" customHeight="1"/>
    <row r="1279" ht="34.5" customHeight="1"/>
    <row r="1280" ht="34.5" customHeight="1"/>
    <row r="1281" ht="34.5" customHeight="1"/>
    <row r="1282" ht="34.5" customHeight="1"/>
    <row r="1283" ht="34.5" customHeight="1"/>
    <row r="1284" ht="34.5" customHeight="1"/>
    <row r="1285" ht="34.5" customHeight="1"/>
    <row r="1286" ht="34.5" customHeight="1"/>
    <row r="1287" ht="34.5" customHeight="1"/>
    <row r="1288" ht="34.5" customHeight="1"/>
    <row r="1289" ht="34.5" customHeight="1"/>
    <row r="1290" ht="34.5" customHeight="1"/>
    <row r="1291" ht="34.5" customHeight="1"/>
    <row r="1292" ht="34.5" customHeight="1"/>
    <row r="1293" ht="34.5" customHeight="1"/>
    <row r="1294" ht="34.5" customHeight="1"/>
    <row r="1295" ht="34.5" customHeight="1"/>
    <row r="1296" ht="34.5" customHeight="1"/>
    <row r="1297" ht="34.5" customHeight="1"/>
    <row r="1298" ht="34.5" customHeight="1"/>
    <row r="1299" ht="34.5" customHeight="1"/>
    <row r="1300" ht="34.5" customHeight="1"/>
    <row r="1301" ht="34.5" customHeight="1"/>
    <row r="1302" ht="34.5" customHeight="1"/>
    <row r="1303" ht="34.5" customHeight="1"/>
    <row r="1304" ht="34.5" customHeight="1"/>
    <row r="1305" ht="34.5" customHeight="1"/>
    <row r="1306" ht="34.5" customHeight="1"/>
    <row r="1307" ht="34.5" customHeight="1"/>
    <row r="1308" ht="34.5" customHeight="1"/>
    <row r="1309" ht="34.5" customHeight="1"/>
    <row r="1310" ht="34.5" customHeight="1"/>
    <row r="1311" ht="34.5" customHeight="1"/>
    <row r="1312" ht="34.5" customHeight="1"/>
    <row r="1313" ht="34.5" customHeight="1"/>
    <row r="1314" ht="34.5" customHeight="1"/>
    <row r="1315" ht="34.5" customHeight="1"/>
    <row r="1316" ht="34.5" customHeight="1"/>
    <row r="1317" ht="34.5" customHeight="1"/>
    <row r="1318" ht="34.5" customHeight="1"/>
    <row r="1319" ht="34.5" customHeight="1"/>
    <row r="1320" ht="34.5" customHeight="1"/>
    <row r="1321" ht="34.5" customHeight="1"/>
    <row r="1322" ht="34.5" customHeight="1"/>
    <row r="1323" ht="34.5" customHeight="1"/>
    <row r="1324" ht="34.5" customHeight="1"/>
    <row r="1325" ht="34.5" customHeight="1"/>
    <row r="1326" ht="34.5" customHeight="1"/>
    <row r="1327" ht="34.5" customHeight="1"/>
    <row r="1328" ht="34.5" customHeight="1"/>
    <row r="1329" ht="34.5" customHeight="1"/>
    <row r="1330" ht="34.5" customHeight="1"/>
    <row r="1331" ht="34.5" customHeight="1"/>
    <row r="1332" ht="34.5" customHeight="1"/>
    <row r="1333" ht="34.5" customHeight="1"/>
    <row r="1334" ht="34.5" customHeight="1"/>
    <row r="1335" ht="34.5" customHeight="1"/>
    <row r="1336" ht="34.5" customHeight="1"/>
    <row r="1337" ht="34.5" customHeight="1"/>
    <row r="1338" ht="34.5" customHeight="1"/>
    <row r="1339" ht="34.5" customHeight="1"/>
    <row r="1340" ht="34.5" customHeight="1"/>
    <row r="1341" ht="34.5" customHeight="1"/>
    <row r="1342" ht="34.5" customHeight="1"/>
    <row r="1343" ht="34.5" customHeight="1"/>
    <row r="1344" ht="34.5" customHeight="1"/>
    <row r="1345" ht="34.5" customHeight="1"/>
    <row r="1346" ht="34.5" customHeight="1"/>
    <row r="1347" ht="34.5" customHeight="1"/>
    <row r="1348" ht="34.5" customHeight="1"/>
    <row r="1349" ht="34.5" customHeight="1"/>
    <row r="1350" ht="34.5" customHeight="1"/>
    <row r="1351" ht="34.5" customHeight="1"/>
    <row r="1352" ht="34.5" customHeight="1"/>
    <row r="1353" ht="34.5" customHeight="1"/>
    <row r="1354" ht="34.5" customHeight="1"/>
    <row r="1355" ht="34.5" customHeight="1"/>
    <row r="1356" ht="34.5" customHeight="1"/>
    <row r="1357" ht="34.5" customHeight="1"/>
    <row r="1358" ht="34.5" customHeight="1"/>
    <row r="1359" ht="34.5" customHeight="1"/>
    <row r="1360" ht="34.5" customHeight="1"/>
    <row r="1361" ht="34.5" customHeight="1"/>
    <row r="1362" ht="34.5" customHeight="1"/>
    <row r="1363" ht="34.5" customHeight="1"/>
    <row r="1364" ht="34.5" customHeight="1"/>
    <row r="1365" ht="34.5" customHeight="1"/>
    <row r="1366" ht="34.5" customHeight="1"/>
    <row r="1367" ht="34.5" customHeight="1"/>
    <row r="1368" ht="34.5" customHeight="1"/>
    <row r="1369" ht="34.5" customHeight="1"/>
    <row r="1370" ht="34.5" customHeight="1"/>
    <row r="1371" ht="34.5" customHeight="1"/>
    <row r="1372" ht="34.5" customHeight="1"/>
    <row r="1373" ht="34.5" customHeight="1"/>
    <row r="1374" ht="34.5" customHeight="1"/>
    <row r="1375" ht="34.5" customHeight="1"/>
    <row r="1376" ht="34.5" customHeight="1"/>
    <row r="1377" ht="34.5" customHeight="1"/>
    <row r="1378" ht="34.5" customHeight="1"/>
    <row r="1379" ht="34.5" customHeight="1"/>
    <row r="1380" ht="34.5" customHeight="1"/>
    <row r="1381" ht="34.5" customHeight="1"/>
    <row r="1382" ht="34.5" customHeight="1"/>
    <row r="1383" ht="34.5" customHeight="1"/>
    <row r="1384" ht="34.5" customHeight="1"/>
    <row r="1385" ht="34.5" customHeight="1"/>
    <row r="1386" ht="34.5" customHeight="1"/>
    <row r="1387" ht="34.5" customHeight="1"/>
    <row r="1388" ht="34.5" customHeight="1"/>
    <row r="1389" ht="34.5" customHeight="1"/>
    <row r="1390" ht="34.5" customHeight="1"/>
    <row r="1391" ht="34.5" customHeight="1"/>
    <row r="1392" ht="34.5" customHeight="1"/>
    <row r="1393" ht="34.5" customHeight="1"/>
    <row r="1394" ht="34.5" customHeight="1"/>
    <row r="1395" ht="34.5" customHeight="1"/>
    <row r="1396" ht="34.5" customHeight="1"/>
    <row r="1397" ht="34.5" customHeight="1"/>
    <row r="1398" ht="34.5" customHeight="1"/>
    <row r="1399" ht="34.5" customHeight="1"/>
    <row r="1400" ht="34.5" customHeight="1"/>
    <row r="1401" ht="34.5" customHeight="1"/>
    <row r="1402" ht="34.5" customHeight="1"/>
    <row r="1403" ht="34.5" customHeight="1"/>
    <row r="1404" ht="34.5" customHeight="1"/>
    <row r="1405" ht="34.5" customHeight="1"/>
    <row r="1406" ht="34.5" customHeight="1"/>
    <row r="1407" ht="34.5" customHeight="1"/>
    <row r="1408" ht="34.5" customHeight="1"/>
    <row r="1409" ht="34.5" customHeight="1"/>
    <row r="1410" ht="34.5" customHeight="1"/>
    <row r="1411" ht="34.5" customHeight="1"/>
    <row r="1412" ht="34.5" customHeight="1"/>
    <row r="1413" ht="34.5" customHeight="1"/>
    <row r="1414" ht="34.5" customHeight="1"/>
    <row r="1415" ht="34.5" customHeight="1"/>
    <row r="1416" ht="34.5" customHeight="1"/>
    <row r="1417" ht="34.5" customHeight="1"/>
    <row r="1418" ht="34.5" customHeight="1"/>
    <row r="1419" ht="34.5" customHeight="1"/>
    <row r="1420" ht="34.5" customHeight="1"/>
    <row r="1421" ht="34.5" customHeight="1"/>
    <row r="1422" ht="34.5" customHeight="1"/>
    <row r="1423" ht="34.5" customHeight="1"/>
    <row r="1424" ht="34.5" customHeight="1"/>
    <row r="1425" ht="34.5" customHeight="1"/>
    <row r="1426" ht="34.5" customHeight="1"/>
    <row r="1427" ht="34.5" customHeight="1"/>
    <row r="1428" ht="34.5" customHeight="1"/>
    <row r="1429" ht="34.5" customHeight="1"/>
    <row r="1430" ht="34.5" customHeight="1"/>
    <row r="1431" ht="34.5" customHeight="1"/>
    <row r="1432" ht="34.5" customHeight="1"/>
    <row r="1433" ht="34.5" customHeight="1"/>
    <row r="1434" ht="34.5" customHeight="1"/>
    <row r="1435" ht="34.5" customHeight="1"/>
    <row r="1436" ht="34.5" customHeight="1"/>
    <row r="1437" ht="34.5" customHeight="1"/>
    <row r="1438" ht="34.5" customHeight="1"/>
    <row r="1439" ht="34.5" customHeight="1"/>
    <row r="1440" ht="34.5" customHeight="1"/>
    <row r="1441" ht="34.5" customHeight="1"/>
    <row r="1442" ht="34.5" customHeight="1"/>
    <row r="1443" ht="34.5" customHeight="1"/>
    <row r="1444" ht="34.5" customHeight="1"/>
    <row r="1445" ht="34.5" customHeight="1"/>
    <row r="1446" ht="34.5" customHeight="1"/>
    <row r="1447" ht="34.5" customHeight="1"/>
    <row r="1448" ht="34.5" customHeight="1"/>
    <row r="1449" ht="34.5" customHeight="1"/>
    <row r="1450" ht="34.5" customHeight="1"/>
    <row r="1451" ht="34.5" customHeight="1"/>
    <row r="1452" ht="34.5" customHeight="1"/>
    <row r="1453" ht="34.5" customHeight="1"/>
    <row r="1454" ht="34.5" customHeight="1"/>
    <row r="1455" ht="34.5" customHeight="1"/>
    <row r="1456" ht="34.5" customHeight="1"/>
    <row r="1457" ht="34.5" customHeight="1"/>
    <row r="1458" ht="34.5" customHeight="1"/>
    <row r="1459" ht="34.5" customHeight="1"/>
    <row r="1460" ht="34.5" customHeight="1"/>
    <row r="1461" ht="34.5" customHeight="1"/>
    <row r="1462" ht="34.5" customHeight="1"/>
    <row r="1463" ht="34.5" customHeight="1"/>
    <row r="1464" ht="34.5" customHeight="1"/>
    <row r="1465" ht="34.5" customHeight="1"/>
    <row r="1466" ht="34.5" customHeight="1"/>
    <row r="1467" ht="34.5" customHeight="1"/>
    <row r="1468" ht="34.5" customHeight="1"/>
    <row r="1469" ht="34.5" customHeight="1"/>
    <row r="1470" ht="34.5" customHeight="1"/>
    <row r="1471" ht="34.5" customHeight="1"/>
    <row r="1472" ht="34.5" customHeight="1"/>
    <row r="1473" ht="34.5" customHeight="1"/>
    <row r="1474" ht="34.5" customHeight="1"/>
    <row r="1475" ht="34.5" customHeight="1"/>
    <row r="1476" ht="34.5" customHeight="1"/>
    <row r="1477" ht="34.5" customHeight="1"/>
    <row r="1478" ht="34.5" customHeight="1"/>
    <row r="1479" ht="34.5" customHeight="1"/>
    <row r="1480" ht="34.5" customHeight="1"/>
    <row r="1481" ht="34.5" customHeight="1"/>
    <row r="1482" ht="34.5" customHeight="1"/>
    <row r="1483" ht="34.5" customHeight="1"/>
    <row r="1484" ht="34.5" customHeight="1"/>
    <row r="1485" ht="34.5" customHeight="1"/>
    <row r="1486" ht="34.5" customHeight="1"/>
    <row r="1487" ht="34.5" customHeight="1"/>
    <row r="1488" ht="34.5" customHeight="1"/>
    <row r="1489" ht="34.5" customHeight="1"/>
    <row r="1490" ht="34.5" customHeight="1"/>
    <row r="1491" ht="34.5" customHeight="1"/>
    <row r="1492" ht="34.5" customHeight="1"/>
    <row r="1493" ht="34.5" customHeight="1"/>
    <row r="1494" ht="34.5" customHeight="1"/>
    <row r="1495" ht="34.5" customHeight="1"/>
    <row r="1496" ht="34.5" customHeight="1"/>
    <row r="1497" ht="34.5" customHeight="1"/>
    <row r="1498" ht="34.5" customHeight="1"/>
    <row r="1499" ht="34.5" customHeight="1"/>
    <row r="1500" ht="34.5" customHeight="1"/>
    <row r="1501" ht="34.5" customHeight="1"/>
    <row r="1502" ht="34.5" customHeight="1"/>
    <row r="1503" ht="34.5" customHeight="1"/>
    <row r="1504" ht="34.5" customHeight="1"/>
    <row r="1505" ht="34.5" customHeight="1"/>
    <row r="1506" ht="34.5" customHeight="1"/>
    <row r="1507" ht="34.5" customHeight="1"/>
    <row r="1508" ht="34.5" customHeight="1"/>
    <row r="1509" ht="34.5" customHeight="1"/>
    <row r="1510" ht="34.5" customHeight="1"/>
    <row r="1511" ht="34.5" customHeight="1"/>
    <row r="1512" ht="34.5" customHeight="1"/>
    <row r="1513" ht="34.5" customHeight="1"/>
    <row r="1514" ht="34.5" customHeight="1"/>
    <row r="1515" ht="34.5" customHeight="1"/>
    <row r="1516" ht="34.5" customHeight="1"/>
    <row r="1517" ht="34.5" customHeight="1"/>
    <row r="1518" ht="34.5" customHeight="1"/>
    <row r="1519" ht="34.5" customHeight="1"/>
    <row r="1520" ht="34.5" customHeight="1"/>
    <row r="1521" ht="34.5" customHeight="1"/>
    <row r="1522" ht="34.5" customHeight="1"/>
    <row r="1523" ht="34.5" customHeight="1"/>
    <row r="1524" ht="34.5" customHeight="1"/>
    <row r="1525" ht="34.5" customHeight="1"/>
    <row r="1526" ht="34.5" customHeight="1"/>
    <row r="1527" ht="34.5" customHeight="1"/>
    <row r="1528" ht="34.5" customHeight="1"/>
    <row r="1529" ht="34.5" customHeight="1"/>
    <row r="1530" ht="34.5" customHeight="1"/>
    <row r="1531" ht="34.5" customHeight="1"/>
    <row r="1532" ht="34.5" customHeight="1"/>
    <row r="1533" ht="34.5" customHeight="1"/>
    <row r="1534" ht="34.5" customHeight="1"/>
    <row r="1535" ht="34.5" customHeight="1"/>
    <row r="1536" ht="34.5" customHeight="1"/>
    <row r="1537" ht="34.5" customHeight="1"/>
    <row r="1538" ht="34.5" customHeight="1"/>
    <row r="1539" ht="34.5" customHeight="1"/>
    <row r="1540" ht="34.5" customHeight="1"/>
    <row r="1541" ht="34.5" customHeight="1"/>
    <row r="1542" ht="34.5" customHeight="1"/>
    <row r="1543" ht="34.5" customHeight="1"/>
    <row r="1544" ht="34.5" customHeight="1"/>
    <row r="1545" ht="34.5" customHeight="1"/>
    <row r="1546" ht="34.5" customHeight="1"/>
    <row r="1547" ht="34.5" customHeight="1"/>
    <row r="1548" ht="34.5" customHeight="1"/>
    <row r="1549" ht="34.5" customHeight="1"/>
    <row r="1550" ht="34.5" customHeight="1"/>
    <row r="1551" ht="34.5" customHeight="1"/>
    <row r="1552" ht="34.5" customHeight="1"/>
    <row r="1553" ht="34.5" customHeight="1"/>
    <row r="1554" ht="34.5" customHeight="1"/>
    <row r="1555" ht="34.5" customHeight="1"/>
    <row r="1556" ht="34.5" customHeight="1"/>
    <row r="1557" ht="34.5" customHeight="1"/>
    <row r="1558" ht="34.5" customHeight="1"/>
    <row r="1559" ht="34.5" customHeight="1"/>
    <row r="1560" ht="34.5" customHeight="1"/>
    <row r="1561" ht="34.5" customHeight="1"/>
    <row r="1562" ht="34.5" customHeight="1"/>
    <row r="1563" ht="34.5" customHeight="1"/>
    <row r="1564" ht="34.5" customHeight="1"/>
    <row r="1565" ht="34.5" customHeight="1"/>
    <row r="1566" ht="34.5" customHeight="1"/>
    <row r="1567" ht="34.5" customHeight="1"/>
    <row r="1568" ht="34.5" customHeight="1"/>
    <row r="1569" ht="34.5" customHeight="1"/>
    <row r="1570" ht="34.5" customHeight="1"/>
    <row r="1571" ht="34.5" customHeight="1"/>
    <row r="1572" ht="34.5" customHeight="1"/>
    <row r="1573" ht="34.5" customHeight="1"/>
    <row r="1574" ht="34.5" customHeight="1"/>
    <row r="1575" ht="34.5" customHeight="1"/>
    <row r="1576" ht="34.5" customHeight="1"/>
    <row r="1577" ht="34.5" customHeight="1"/>
    <row r="1578" ht="34.5" customHeight="1"/>
    <row r="1579" ht="34.5" customHeight="1"/>
    <row r="1580" ht="34.5" customHeight="1"/>
    <row r="1581" ht="34.5" customHeight="1"/>
    <row r="1582" ht="34.5" customHeight="1"/>
    <row r="1583" ht="34.5" customHeight="1"/>
    <row r="1584" ht="34.5" customHeight="1"/>
    <row r="1585" ht="34.5" customHeight="1"/>
    <row r="1586" ht="34.5" customHeight="1"/>
    <row r="1587" ht="34.5" customHeight="1"/>
    <row r="1588" ht="34.5" customHeight="1"/>
    <row r="1589" ht="34.5" customHeight="1"/>
    <row r="1590" ht="34.5" customHeight="1"/>
    <row r="1591" ht="34.5" customHeight="1"/>
    <row r="1592" ht="34.5" customHeight="1"/>
    <row r="1593" ht="34.5" customHeight="1"/>
    <row r="1594" ht="34.5" customHeight="1"/>
    <row r="1595" ht="34.5" customHeight="1"/>
    <row r="1596" ht="34.5" customHeight="1"/>
    <row r="1597" ht="34.5" customHeight="1"/>
    <row r="1598" ht="34.5" customHeight="1"/>
    <row r="1599" ht="34.5" customHeight="1"/>
    <row r="1600" ht="34.5" customHeight="1"/>
    <row r="1601" ht="34.5" customHeight="1"/>
    <row r="1602" ht="34.5" customHeight="1"/>
    <row r="1603" ht="34.5" customHeight="1"/>
    <row r="1604" ht="34.5" customHeight="1"/>
    <row r="1605" ht="34.5" customHeight="1"/>
    <row r="1606" ht="34.5" customHeight="1"/>
    <row r="1607" ht="34.5" customHeight="1"/>
    <row r="1608" ht="34.5" customHeight="1"/>
    <row r="1609" ht="34.5" customHeight="1"/>
    <row r="1610" ht="34.5" customHeight="1"/>
    <row r="1611" ht="34.5" customHeight="1"/>
    <row r="1612" ht="34.5" customHeight="1"/>
    <row r="1613" ht="34.5" customHeight="1"/>
    <row r="1614" ht="34.5" customHeight="1"/>
    <row r="1615" ht="34.5" customHeight="1"/>
    <row r="1616" ht="34.5" customHeight="1"/>
    <row r="1617" ht="34.5" customHeight="1"/>
    <row r="1618" ht="34.5" customHeight="1"/>
    <row r="1619" ht="34.5" customHeight="1"/>
    <row r="1620" ht="34.5" customHeight="1"/>
    <row r="1621" ht="34.5" customHeight="1"/>
    <row r="1622" ht="34.5" customHeight="1"/>
    <row r="1623" ht="34.5" customHeight="1"/>
    <row r="1624" ht="34.5" customHeight="1"/>
    <row r="1625" ht="34.5" customHeight="1"/>
    <row r="1626" ht="34.5" customHeight="1"/>
    <row r="1627" ht="34.5" customHeight="1"/>
    <row r="1628" ht="34.5" customHeight="1"/>
    <row r="1629" ht="34.5" customHeight="1"/>
    <row r="1630" ht="34.5" customHeight="1"/>
    <row r="1631" ht="34.5" customHeight="1"/>
    <row r="1632" ht="34.5" customHeight="1"/>
    <row r="1633" ht="34.5" customHeight="1"/>
    <row r="1634" ht="34.5" customHeight="1"/>
    <row r="1635" ht="34.5" customHeight="1"/>
    <row r="1636" ht="34.5" customHeight="1"/>
    <row r="1637" ht="34.5" customHeight="1"/>
    <row r="1638" ht="34.5" customHeight="1"/>
    <row r="1639" ht="34.5" customHeight="1"/>
    <row r="1640" ht="34.5" customHeight="1"/>
    <row r="1641" ht="34.5" customHeight="1"/>
    <row r="1642" ht="34.5" customHeight="1"/>
    <row r="1643" ht="34.5" customHeight="1"/>
    <row r="1644" ht="34.5" customHeight="1"/>
    <row r="1645" ht="34.5" customHeight="1"/>
    <row r="1646" ht="34.5" customHeight="1"/>
    <row r="1647" ht="34.5" customHeight="1"/>
    <row r="1648" ht="34.5" customHeight="1"/>
    <row r="1649" ht="34.5" customHeight="1"/>
    <row r="1650" ht="34.5" customHeight="1"/>
    <row r="1651" ht="34.5" customHeight="1"/>
    <row r="1652" ht="34.5" customHeight="1"/>
    <row r="1653" ht="34.5" customHeight="1"/>
    <row r="1654" ht="34.5" customHeight="1"/>
    <row r="1655" ht="34.5" customHeight="1"/>
    <row r="1656" ht="34.5" customHeight="1"/>
    <row r="1657" ht="34.5" customHeight="1"/>
    <row r="1658" ht="34.5" customHeight="1"/>
    <row r="1659" ht="34.5" customHeight="1"/>
    <row r="1660" ht="34.5" customHeight="1"/>
    <row r="1661" ht="34.5" customHeight="1"/>
    <row r="1662" ht="34.5" customHeight="1"/>
    <row r="1663" ht="34.5" customHeight="1"/>
    <row r="1664" ht="34.5" customHeight="1"/>
    <row r="1665" ht="34.5" customHeight="1"/>
    <row r="1666" ht="34.5" customHeight="1"/>
    <row r="1667" ht="34.5" customHeight="1"/>
    <row r="1668" ht="34.5" customHeight="1"/>
    <row r="1669" ht="34.5" customHeight="1"/>
    <row r="1670" ht="34.5" customHeight="1"/>
    <row r="1671" ht="34.5" customHeight="1"/>
    <row r="1672" ht="34.5" customHeight="1"/>
    <row r="1673" ht="34.5" customHeight="1"/>
    <row r="1674" ht="34.5" customHeight="1"/>
    <row r="1675" ht="34.5" customHeight="1"/>
    <row r="1676" ht="34.5" customHeight="1"/>
    <row r="1677" ht="34.5" customHeight="1"/>
    <row r="1678" ht="34.5" customHeight="1"/>
    <row r="1679" ht="34.5" customHeight="1"/>
    <row r="1680" ht="34.5" customHeight="1"/>
    <row r="1681" ht="34.5" customHeight="1"/>
    <row r="1682" ht="34.5" customHeight="1"/>
    <row r="1683" ht="34.5" customHeight="1"/>
    <row r="1684" ht="34.5" customHeight="1"/>
    <row r="1685" ht="34.5" customHeight="1"/>
    <row r="1686" ht="34.5" customHeight="1"/>
    <row r="1687" ht="34.5" customHeight="1"/>
    <row r="1688" ht="34.5" customHeight="1"/>
    <row r="1689" ht="34.5" customHeight="1"/>
    <row r="1690" ht="34.5" customHeight="1"/>
    <row r="1691" ht="34.5" customHeight="1"/>
    <row r="1692" ht="34.5" customHeight="1"/>
    <row r="1693" ht="34.5" customHeight="1"/>
    <row r="1694" ht="34.5" customHeight="1"/>
    <row r="1695" ht="34.5" customHeight="1"/>
    <row r="1696" ht="34.5" customHeight="1"/>
    <row r="1697" ht="34.5" customHeight="1"/>
    <row r="1698" ht="34.5" customHeight="1"/>
    <row r="1699" ht="34.5" customHeight="1"/>
    <row r="1700" ht="34.5" customHeight="1"/>
    <row r="1701" ht="34.5" customHeight="1"/>
    <row r="1702" ht="34.5" customHeight="1"/>
    <row r="1703" ht="34.5" customHeight="1"/>
    <row r="1704" ht="34.5" customHeight="1"/>
    <row r="1705" ht="34.5" customHeight="1"/>
    <row r="1706" ht="34.5" customHeight="1"/>
    <row r="1707" ht="34.5" customHeight="1"/>
    <row r="1708" ht="34.5" customHeight="1"/>
    <row r="1709" ht="34.5" customHeight="1"/>
    <row r="1710" ht="34.5" customHeight="1"/>
    <row r="1711" ht="34.5" customHeight="1"/>
    <row r="1712" ht="34.5" customHeight="1"/>
    <row r="1713" ht="34.5" customHeight="1"/>
    <row r="1714" ht="34.5" customHeight="1"/>
    <row r="1715" ht="34.5" customHeight="1"/>
    <row r="1716" ht="34.5" customHeight="1"/>
    <row r="1717" ht="34.5" customHeight="1"/>
    <row r="1718" ht="34.5" customHeight="1"/>
    <row r="1719" ht="34.5" customHeight="1"/>
    <row r="1720" ht="34.5" customHeight="1"/>
    <row r="1721" ht="34.5" customHeight="1"/>
    <row r="1722" ht="34.5" customHeight="1"/>
    <row r="1723" ht="34.5" customHeight="1"/>
    <row r="1724" ht="34.5" customHeight="1"/>
    <row r="1725" ht="34.5" customHeight="1"/>
    <row r="1726" ht="34.5" customHeight="1"/>
    <row r="1727" ht="34.5" customHeight="1"/>
    <row r="1728" ht="34.5" customHeight="1"/>
    <row r="1729" ht="34.5" customHeight="1"/>
    <row r="1730" ht="34.5" customHeight="1"/>
    <row r="1731" ht="34.5" customHeight="1"/>
    <row r="1732" ht="34.5" customHeight="1"/>
    <row r="1733" ht="34.5" customHeight="1"/>
    <row r="1734" ht="34.5" customHeight="1"/>
    <row r="1735" ht="34.5" customHeight="1"/>
    <row r="1736" ht="34.5" customHeight="1"/>
    <row r="1737" ht="34.5" customHeight="1"/>
    <row r="1738" ht="34.5" customHeight="1"/>
    <row r="1739" ht="34.5" customHeight="1"/>
    <row r="1740" ht="34.5" customHeight="1"/>
    <row r="1741" ht="34.5" customHeight="1"/>
    <row r="1742" ht="34.5" customHeight="1"/>
    <row r="1743" ht="34.5" customHeight="1"/>
    <row r="1744" ht="34.5" customHeight="1"/>
    <row r="1745" ht="34.5" customHeight="1"/>
    <row r="1746" ht="34.5" customHeight="1"/>
    <row r="1747" ht="34.5" customHeight="1"/>
    <row r="1748" ht="34.5" customHeight="1"/>
    <row r="1749" ht="34.5" customHeight="1"/>
    <row r="1750" ht="34.5" customHeight="1"/>
    <row r="1751" ht="34.5" customHeight="1"/>
    <row r="1752" ht="34.5" customHeight="1"/>
    <row r="1753" ht="34.5" customHeight="1"/>
    <row r="1754" ht="34.5" customHeight="1"/>
    <row r="1755" ht="34.5" customHeight="1"/>
    <row r="1756" ht="34.5" customHeight="1"/>
    <row r="1757" ht="34.5" customHeight="1"/>
    <row r="1758" ht="34.5" customHeight="1"/>
    <row r="1759" ht="34.5" customHeight="1"/>
    <row r="1760" ht="34.5" customHeight="1"/>
    <row r="1761" ht="34.5" customHeight="1"/>
    <row r="1762" ht="34.5" customHeight="1"/>
    <row r="1763" ht="34.5" customHeight="1"/>
    <row r="1764" ht="34.5" customHeight="1"/>
    <row r="1765" ht="34.5" customHeight="1"/>
    <row r="1766" ht="34.5" customHeight="1"/>
    <row r="1767" ht="34.5" customHeight="1"/>
    <row r="1768" ht="34.5" customHeight="1"/>
    <row r="1769" ht="34.5" customHeight="1"/>
    <row r="1770" ht="34.5" customHeight="1"/>
    <row r="1771" ht="34.5" customHeight="1"/>
    <row r="1772" ht="34.5" customHeight="1"/>
    <row r="1773" ht="34.5" customHeight="1"/>
    <row r="1774" ht="34.5" customHeight="1"/>
    <row r="1775" ht="34.5" customHeight="1"/>
    <row r="1776" ht="34.5" customHeight="1"/>
    <row r="1777" ht="34.5" customHeight="1"/>
    <row r="1778" ht="34.5" customHeight="1"/>
    <row r="1779" ht="34.5" customHeight="1"/>
    <row r="1780" ht="34.5" customHeight="1"/>
    <row r="1781" ht="34.5" customHeight="1"/>
    <row r="1782" ht="34.5" customHeight="1"/>
    <row r="1783" ht="34.5" customHeight="1"/>
    <row r="1784" ht="34.5" customHeight="1"/>
    <row r="1785" ht="34.5" customHeight="1"/>
    <row r="1786" ht="34.5" customHeight="1"/>
    <row r="1787" ht="34.5" customHeight="1"/>
    <row r="1788" ht="34.5" customHeight="1"/>
    <row r="1789" ht="34.5" customHeight="1"/>
    <row r="1790" ht="34.5" customHeight="1"/>
    <row r="1791" ht="34.5" customHeight="1"/>
    <row r="1792" ht="34.5" customHeight="1"/>
    <row r="1793" ht="34.5" customHeight="1"/>
    <row r="1794" ht="34.5" customHeight="1"/>
    <row r="1795" ht="34.5" customHeight="1"/>
    <row r="1796" ht="34.5" customHeight="1"/>
    <row r="1797" ht="34.5" customHeight="1"/>
    <row r="1798" ht="34.5" customHeight="1"/>
    <row r="1799" ht="34.5" customHeight="1"/>
    <row r="1800" ht="34.5" customHeight="1"/>
    <row r="1801" ht="34.5" customHeight="1"/>
    <row r="1802" ht="34.5" customHeight="1"/>
    <row r="1803" ht="34.5" customHeight="1"/>
    <row r="1804" ht="34.5" customHeight="1"/>
    <row r="1805" ht="34.5" customHeight="1"/>
    <row r="1806" ht="34.5" customHeight="1"/>
    <row r="1807" ht="34.5" customHeight="1"/>
    <row r="1808" ht="34.5" customHeight="1"/>
    <row r="1809" ht="34.5" customHeight="1"/>
    <row r="1810" ht="34.5" customHeight="1"/>
    <row r="1811" ht="34.5" customHeight="1"/>
    <row r="1812" ht="34.5" customHeight="1"/>
    <row r="1813" ht="34.5" customHeight="1"/>
    <row r="1814" ht="34.5" customHeight="1"/>
    <row r="1815" ht="34.5" customHeight="1"/>
    <row r="1816" ht="34.5" customHeight="1"/>
    <row r="1817" ht="34.5" customHeight="1"/>
    <row r="1818" ht="34.5" customHeight="1"/>
    <row r="1819" ht="34.5" customHeight="1"/>
    <row r="1820" ht="34.5" customHeight="1"/>
    <row r="1821" ht="34.5" customHeight="1"/>
    <row r="1822" ht="34.5" customHeight="1"/>
    <row r="1823" ht="34.5" customHeight="1"/>
    <row r="1824" ht="34.5" customHeight="1"/>
    <row r="1825" ht="34.5" customHeight="1"/>
    <row r="1826" ht="34.5" customHeight="1"/>
    <row r="1827" ht="34.5" customHeight="1"/>
    <row r="1828" ht="34.5" customHeight="1"/>
    <row r="1829" ht="34.5" customHeight="1"/>
    <row r="1830" ht="34.5" customHeight="1"/>
    <row r="1831" ht="34.5" customHeight="1"/>
    <row r="1832" ht="34.5" customHeight="1"/>
    <row r="1833" ht="34.5" customHeight="1"/>
    <row r="1834" ht="34.5" customHeight="1"/>
    <row r="1835" ht="34.5" customHeight="1"/>
    <row r="1836" ht="34.5" customHeight="1"/>
    <row r="1837" ht="34.5" customHeight="1"/>
    <row r="1838" ht="34.5" customHeight="1"/>
    <row r="1839" ht="34.5" customHeight="1"/>
    <row r="1840" ht="34.5" customHeight="1"/>
    <row r="1841" ht="34.5" customHeight="1"/>
    <row r="1842" ht="34.5" customHeight="1"/>
    <row r="1843" ht="34.5" customHeight="1"/>
    <row r="1844" ht="34.5" customHeight="1"/>
    <row r="1845" ht="34.5" customHeight="1"/>
    <row r="1846" ht="34.5" customHeight="1"/>
    <row r="1847" ht="34.5" customHeight="1"/>
    <row r="1848" ht="34.5" customHeight="1"/>
    <row r="1849" ht="34.5" customHeight="1"/>
    <row r="1850" ht="34.5" customHeight="1"/>
    <row r="1851" ht="34.5" customHeight="1"/>
    <row r="1852" ht="34.5" customHeight="1"/>
    <row r="1853" ht="34.5" customHeight="1"/>
    <row r="1854" ht="34.5" customHeight="1"/>
    <row r="1855" ht="34.5" customHeight="1"/>
    <row r="1856" ht="34.5" customHeight="1"/>
    <row r="1857" ht="34.5" customHeight="1"/>
    <row r="1858" ht="34.5" customHeight="1"/>
    <row r="1859" ht="34.5" customHeight="1"/>
    <row r="1860" ht="34.5" customHeight="1"/>
    <row r="1861" ht="34.5" customHeight="1"/>
    <row r="1862" ht="34.5" customHeight="1"/>
    <row r="1863" ht="34.5" customHeight="1"/>
    <row r="1864" ht="34.5" customHeight="1"/>
    <row r="1865" ht="34.5" customHeight="1"/>
    <row r="1866" ht="34.5" customHeight="1"/>
    <row r="1867" ht="34.5" customHeight="1"/>
    <row r="1868" ht="34.5" customHeight="1"/>
    <row r="1869" ht="34.5" customHeight="1"/>
    <row r="1870" ht="34.5" customHeight="1"/>
    <row r="1871" ht="34.5" customHeight="1"/>
    <row r="1872" ht="34.5" customHeight="1"/>
    <row r="1873" ht="34.5" customHeight="1"/>
    <row r="1874" ht="34.5" customHeight="1"/>
    <row r="1875" ht="34.5" customHeight="1"/>
    <row r="1876" ht="34.5" customHeight="1"/>
    <row r="1877" ht="34.5" customHeight="1"/>
    <row r="1878" ht="34.5" customHeight="1"/>
    <row r="1879" ht="34.5" customHeight="1"/>
    <row r="1880" ht="34.5" customHeight="1"/>
    <row r="1881" ht="34.5" customHeight="1"/>
    <row r="1882" ht="34.5" customHeight="1"/>
    <row r="1883" ht="34.5" customHeight="1"/>
    <row r="1884" ht="34.5" customHeight="1"/>
    <row r="1885" ht="34.5" customHeight="1"/>
    <row r="1886" ht="34.5" customHeight="1"/>
    <row r="1887" ht="34.5" customHeight="1"/>
    <row r="1888" ht="34.5" customHeight="1"/>
    <row r="1889" ht="34.5" customHeight="1"/>
    <row r="1890" ht="34.5" customHeight="1"/>
    <row r="1891" ht="34.5" customHeight="1"/>
    <row r="1892" ht="34.5" customHeight="1"/>
    <row r="1893" ht="34.5" customHeight="1"/>
    <row r="1894" ht="34.5" customHeight="1"/>
    <row r="1895" ht="34.5" customHeight="1"/>
    <row r="1896" ht="34.5" customHeight="1"/>
    <row r="1897" ht="34.5" customHeight="1"/>
    <row r="1898" ht="34.5" customHeight="1"/>
    <row r="1899" ht="34.5" customHeight="1"/>
    <row r="1900" ht="34.5" customHeight="1"/>
    <row r="1901" ht="34.5" customHeight="1"/>
    <row r="1902" ht="34.5" customHeight="1"/>
    <row r="1903" ht="34.5" customHeight="1"/>
    <row r="1904" ht="34.5" customHeight="1"/>
    <row r="1905" ht="34.5" customHeight="1"/>
    <row r="1906" ht="34.5" customHeight="1"/>
    <row r="1907" ht="34.5" customHeight="1"/>
    <row r="1908" ht="34.5" customHeight="1"/>
    <row r="1909" ht="34.5" customHeight="1"/>
    <row r="1910" ht="34.5" customHeight="1"/>
    <row r="1911" ht="34.5" customHeight="1"/>
    <row r="1912" ht="34.5" customHeight="1"/>
    <row r="1913" ht="34.5" customHeight="1"/>
    <row r="1914" ht="34.5" customHeight="1"/>
    <row r="1915" ht="34.5" customHeight="1"/>
    <row r="1916" ht="34.5" customHeight="1"/>
    <row r="1917" ht="34.5" customHeight="1"/>
    <row r="1918" ht="34.5" customHeight="1"/>
    <row r="1919" ht="34.5" customHeight="1"/>
    <row r="1920" ht="34.5" customHeight="1"/>
    <row r="1921" ht="34.5" customHeight="1"/>
    <row r="1922" ht="34.5" customHeight="1"/>
    <row r="1923" ht="34.5" customHeight="1"/>
    <row r="1924" ht="34.5" customHeight="1"/>
    <row r="1925" ht="34.5" customHeight="1"/>
    <row r="1926" ht="34.5" customHeight="1"/>
    <row r="1927" ht="34.5" customHeight="1"/>
    <row r="1928" ht="34.5" customHeight="1"/>
    <row r="1929" ht="34.5" customHeight="1"/>
    <row r="1930" ht="34.5" customHeight="1"/>
    <row r="1931" ht="34.5" customHeight="1"/>
    <row r="1932" ht="34.5" customHeight="1"/>
    <row r="1933" ht="34.5" customHeight="1"/>
    <row r="1934" ht="34.5" customHeight="1"/>
    <row r="1935" ht="34.5" customHeight="1"/>
    <row r="1936" ht="34.5" customHeight="1"/>
    <row r="1937" ht="34.5" customHeight="1"/>
    <row r="1938" ht="34.5" customHeight="1"/>
    <row r="1939" ht="34.5" customHeight="1"/>
    <row r="1940" ht="34.5" customHeight="1"/>
    <row r="1941" ht="34.5" customHeight="1"/>
    <row r="1942" ht="34.5" customHeight="1"/>
    <row r="1943" ht="34.5" customHeight="1"/>
    <row r="1944" ht="34.5" customHeight="1"/>
    <row r="1945" ht="34.5" customHeight="1"/>
    <row r="1946" ht="34.5" customHeight="1"/>
    <row r="1947" ht="34.5" customHeight="1"/>
    <row r="1948" ht="34.5" customHeight="1"/>
    <row r="1949" ht="34.5" customHeight="1"/>
    <row r="1950" ht="34.5" customHeight="1"/>
    <row r="1951" ht="34.5" customHeight="1"/>
    <row r="1952" ht="34.5" customHeight="1"/>
    <row r="1953" ht="34.5" customHeight="1"/>
    <row r="1954" ht="34.5" customHeight="1"/>
    <row r="1955" ht="34.5" customHeight="1"/>
    <row r="1956" ht="34.5" customHeight="1"/>
    <row r="1957" ht="34.5" customHeight="1"/>
    <row r="1958" ht="34.5" customHeight="1"/>
    <row r="1959" ht="34.5" customHeight="1"/>
    <row r="1960" ht="34.5" customHeight="1"/>
    <row r="1961" ht="34.5" customHeight="1"/>
    <row r="1962" ht="34.5" customHeight="1"/>
    <row r="1963" ht="34.5" customHeight="1"/>
    <row r="1964" ht="34.5" customHeight="1"/>
    <row r="1965" ht="34.5" customHeight="1"/>
    <row r="1966" ht="34.5" customHeight="1"/>
    <row r="1967" ht="34.5" customHeight="1"/>
    <row r="1968" ht="34.5" customHeight="1"/>
    <row r="1969" ht="34.5" customHeight="1"/>
    <row r="1970" ht="34.5" customHeight="1"/>
    <row r="1971" ht="34.5" customHeight="1"/>
    <row r="1972" ht="34.5" customHeight="1"/>
    <row r="1973" ht="34.5" customHeight="1"/>
    <row r="1974" ht="34.5" customHeight="1"/>
    <row r="1975" ht="34.5" customHeight="1"/>
    <row r="1976" ht="34.5" customHeight="1"/>
    <row r="1977" ht="34.5" customHeight="1"/>
    <row r="1978" ht="34.5" customHeight="1"/>
    <row r="1979" ht="34.5" customHeight="1"/>
    <row r="1980" ht="34.5" customHeight="1"/>
    <row r="1981" ht="34.5" customHeight="1"/>
    <row r="1982" ht="34.5" customHeight="1"/>
    <row r="1983" ht="34.5" customHeight="1"/>
    <row r="1984" ht="34.5" customHeight="1"/>
    <row r="1985" ht="34.5" customHeight="1"/>
    <row r="1986" ht="34.5" customHeight="1"/>
    <row r="1987" ht="34.5" customHeight="1"/>
    <row r="1988" ht="34.5" customHeight="1"/>
    <row r="1989" ht="34.5" customHeight="1"/>
    <row r="1990" ht="34.5" customHeight="1"/>
    <row r="1991" ht="34.5" customHeight="1"/>
    <row r="1992" ht="34.5" customHeight="1"/>
    <row r="1993" ht="34.5" customHeight="1"/>
    <row r="1994" ht="34.5" customHeight="1"/>
    <row r="1995" ht="34.5" customHeight="1"/>
    <row r="1996" ht="34.5" customHeight="1"/>
    <row r="1997" ht="34.5" customHeight="1"/>
    <row r="1998" ht="34.5" customHeight="1"/>
    <row r="1999" ht="34.5" customHeight="1"/>
    <row r="2000" ht="34.5" customHeight="1"/>
    <row r="2001" ht="34.5" customHeight="1"/>
    <row r="2002" ht="34.5" customHeight="1"/>
    <row r="2003" ht="34.5" customHeight="1"/>
    <row r="2004" ht="34.5" customHeight="1"/>
    <row r="2005" ht="34.5" customHeight="1"/>
    <row r="2006" ht="34.5" customHeight="1"/>
    <row r="2007" ht="34.5" customHeight="1"/>
    <row r="2008" ht="34.5" customHeight="1"/>
    <row r="2009" ht="34.5" customHeight="1"/>
    <row r="2010" ht="34.5" customHeight="1"/>
    <row r="2011" ht="34.5" customHeight="1"/>
    <row r="2012" ht="34.5" customHeight="1"/>
    <row r="2013" ht="34.5" customHeight="1"/>
    <row r="2014" ht="34.5" customHeight="1"/>
    <row r="2015" ht="34.5" customHeight="1"/>
    <row r="2016" ht="34.5" customHeight="1"/>
    <row r="2017" ht="34.5" customHeight="1"/>
    <row r="2018" ht="34.5" customHeight="1"/>
    <row r="2019" ht="34.5" customHeight="1"/>
    <row r="2020" ht="34.5" customHeight="1"/>
    <row r="2021" ht="34.5" customHeight="1"/>
    <row r="2022" ht="34.5" customHeight="1"/>
    <row r="2023" ht="34.5" customHeight="1"/>
    <row r="2024" ht="34.5" customHeight="1"/>
    <row r="2025" ht="34.5" customHeight="1"/>
    <row r="2026" ht="34.5" customHeight="1"/>
    <row r="2027" ht="34.5" customHeight="1"/>
    <row r="2028" ht="34.5" customHeight="1"/>
    <row r="2029" ht="34.5" customHeight="1"/>
    <row r="2030" ht="34.5" customHeight="1"/>
    <row r="2031" ht="34.5" customHeight="1"/>
    <row r="2032" ht="34.5" customHeight="1"/>
    <row r="2033" ht="34.5" customHeight="1"/>
    <row r="2034" ht="34.5" customHeight="1"/>
    <row r="2035" ht="34.5" customHeight="1"/>
    <row r="2036" ht="34.5" customHeight="1"/>
    <row r="2037" ht="34.5" customHeight="1"/>
    <row r="2038" ht="34.5" customHeight="1"/>
    <row r="2039" ht="34.5" customHeight="1"/>
    <row r="2040" ht="34.5" customHeight="1"/>
    <row r="2041" ht="34.5" customHeight="1"/>
    <row r="2042" ht="34.5" customHeight="1"/>
    <row r="2043" ht="34.5" customHeight="1"/>
    <row r="2044" ht="34.5" customHeight="1"/>
    <row r="2045" ht="34.5" customHeight="1"/>
    <row r="2046" ht="34.5" customHeight="1"/>
    <row r="2047" ht="34.5" customHeight="1"/>
    <row r="2048" ht="34.5" customHeight="1"/>
    <row r="2049" ht="34.5" customHeight="1"/>
    <row r="2050" ht="34.5" customHeight="1"/>
    <row r="2051" ht="34.5" customHeight="1"/>
    <row r="2052" ht="34.5" customHeight="1"/>
    <row r="2053" ht="34.5" customHeight="1"/>
    <row r="2054" ht="34.5" customHeight="1"/>
    <row r="2055" ht="34.5" customHeight="1"/>
    <row r="2056" ht="34.5" customHeight="1"/>
    <row r="2057" ht="34.5" customHeight="1"/>
    <row r="2058" ht="34.5" customHeight="1"/>
    <row r="2059" ht="34.5" customHeight="1"/>
    <row r="2060" ht="34.5" customHeight="1"/>
    <row r="2061" ht="34.5" customHeight="1"/>
    <row r="2062" ht="34.5" customHeight="1"/>
    <row r="2063" ht="34.5" customHeight="1"/>
    <row r="2064" ht="34.5" customHeight="1"/>
    <row r="2065" ht="34.5" customHeight="1"/>
    <row r="2066" ht="34.5" customHeight="1"/>
    <row r="2067" ht="34.5" customHeight="1"/>
    <row r="2068" ht="34.5" customHeight="1"/>
    <row r="2069" ht="34.5" customHeight="1"/>
    <row r="2070" ht="34.5" customHeight="1"/>
    <row r="2071" ht="34.5" customHeight="1"/>
    <row r="2072" ht="34.5" customHeight="1"/>
    <row r="2073" ht="34.5" customHeight="1"/>
    <row r="2074" ht="34.5" customHeight="1"/>
    <row r="2075" ht="34.5" customHeight="1"/>
    <row r="2076" ht="34.5" customHeight="1"/>
    <row r="2077" ht="34.5" customHeight="1"/>
    <row r="2078" ht="34.5" customHeight="1"/>
    <row r="2079" ht="34.5" customHeight="1"/>
    <row r="2080" ht="34.5" customHeight="1"/>
    <row r="2081" ht="34.5" customHeight="1"/>
    <row r="2082" ht="34.5" customHeight="1"/>
    <row r="2083" ht="34.5" customHeight="1"/>
    <row r="2084" ht="34.5" customHeight="1"/>
    <row r="2085" ht="34.5" customHeight="1"/>
    <row r="2086" ht="34.5" customHeight="1"/>
    <row r="2087" ht="34.5" customHeight="1"/>
    <row r="2088" ht="34.5" customHeight="1"/>
    <row r="2089" ht="34.5" customHeight="1"/>
    <row r="2090" ht="34.5" customHeight="1"/>
    <row r="2091" ht="34.5" customHeight="1"/>
    <row r="2092" ht="34.5" customHeight="1"/>
    <row r="2093" ht="34.5" customHeight="1"/>
    <row r="2094" ht="34.5" customHeight="1"/>
    <row r="2095" ht="34.5" customHeight="1"/>
    <row r="2096" ht="34.5" customHeight="1"/>
    <row r="2097" ht="34.5" customHeight="1"/>
    <row r="2098" ht="34.5" customHeight="1"/>
    <row r="2099" ht="34.5" customHeight="1"/>
    <row r="2100" ht="34.5" customHeight="1"/>
    <row r="2101" ht="34.5" customHeight="1"/>
    <row r="2102" ht="34.5" customHeight="1"/>
    <row r="2103" ht="34.5" customHeight="1"/>
    <row r="2104" ht="34.5" customHeight="1"/>
    <row r="2105" ht="34.5" customHeight="1"/>
    <row r="2106" ht="34.5" customHeight="1"/>
    <row r="2107" ht="34.5" customHeight="1"/>
    <row r="2108" ht="34.5" customHeight="1"/>
    <row r="2109" ht="34.5" customHeight="1"/>
    <row r="2110" ht="34.5" customHeight="1"/>
    <row r="2111" ht="34.5" customHeight="1"/>
    <row r="2112" ht="34.5" customHeight="1"/>
    <row r="2113" ht="34.5" customHeight="1"/>
    <row r="2114" ht="34.5" customHeight="1"/>
    <row r="2115" ht="34.5" customHeight="1"/>
    <row r="2116" ht="34.5" customHeight="1"/>
    <row r="2117" ht="34.5" customHeight="1"/>
    <row r="2118" ht="34.5" customHeight="1"/>
    <row r="2119" ht="34.5" customHeight="1"/>
    <row r="2120" ht="34.5" customHeight="1"/>
    <row r="2121" ht="34.5" customHeight="1"/>
    <row r="2122" ht="34.5" customHeight="1"/>
    <row r="2123" ht="34.5" customHeight="1"/>
    <row r="2124" ht="34.5" customHeight="1"/>
    <row r="2125" ht="34.5" customHeight="1"/>
    <row r="2126" ht="34.5" customHeight="1"/>
    <row r="2127" ht="34.5" customHeight="1"/>
    <row r="2128" ht="34.5" customHeight="1"/>
    <row r="2129" ht="34.5" customHeight="1"/>
    <row r="2130" ht="34.5" customHeight="1"/>
    <row r="2131" ht="34.5" customHeight="1"/>
    <row r="2132" ht="34.5" customHeight="1"/>
    <row r="2133" ht="34.5" customHeight="1"/>
    <row r="2134" ht="34.5" customHeight="1"/>
    <row r="2135" ht="34.5" customHeight="1"/>
    <row r="2136" ht="34.5" customHeight="1"/>
    <row r="2137" ht="34.5" customHeight="1"/>
    <row r="2138" ht="34.5" customHeight="1"/>
    <row r="2139" ht="34.5" customHeight="1"/>
    <row r="2140" ht="34.5" customHeight="1"/>
    <row r="2141" ht="34.5" customHeight="1"/>
    <row r="2142" ht="34.5" customHeight="1"/>
    <row r="2143" ht="34.5" customHeight="1"/>
    <row r="2144" ht="34.5" customHeight="1"/>
    <row r="2145" ht="34.5" customHeight="1"/>
    <row r="2146" ht="34.5" customHeight="1"/>
    <row r="2147" ht="34.5" customHeight="1"/>
    <row r="2148" ht="34.5" customHeight="1"/>
    <row r="2149" ht="34.5" customHeight="1"/>
    <row r="2150" ht="34.5" customHeight="1"/>
    <row r="2151" ht="34.5" customHeight="1"/>
    <row r="2152" ht="34.5" customHeight="1"/>
    <row r="2153" ht="34.5" customHeight="1"/>
    <row r="2154" ht="34.5" customHeight="1"/>
    <row r="2155" ht="34.5" customHeight="1"/>
    <row r="2156" ht="34.5" customHeight="1"/>
    <row r="2157" ht="34.5" customHeight="1"/>
    <row r="2158" ht="34.5" customHeight="1"/>
    <row r="2159" ht="34.5" customHeight="1"/>
    <row r="2160" ht="34.5" customHeight="1"/>
    <row r="2161" ht="34.5" customHeight="1"/>
    <row r="2162" ht="34.5" customHeight="1"/>
    <row r="2163" ht="34.5" customHeight="1"/>
    <row r="2164" ht="34.5" customHeight="1"/>
    <row r="2165" ht="34.5" customHeight="1"/>
    <row r="2166" ht="34.5" customHeight="1"/>
    <row r="2167" ht="34.5" customHeight="1"/>
    <row r="2168" ht="34.5" customHeight="1"/>
    <row r="2169" ht="34.5" customHeight="1"/>
    <row r="2170" ht="34.5" customHeight="1"/>
    <row r="2171" ht="34.5" customHeight="1"/>
    <row r="2172" ht="34.5" customHeight="1"/>
    <row r="2173" ht="34.5" customHeight="1"/>
    <row r="2174" ht="34.5" customHeight="1"/>
    <row r="2175" ht="34.5" customHeight="1"/>
    <row r="2176" ht="34.5" customHeight="1"/>
    <row r="2177" ht="34.5" customHeight="1"/>
    <row r="2178" ht="34.5" customHeight="1"/>
    <row r="2179" ht="34.5" customHeight="1"/>
    <row r="2180" ht="34.5" customHeight="1"/>
    <row r="2181" ht="34.5" customHeight="1"/>
    <row r="2182" ht="34.5" customHeight="1"/>
    <row r="2183" ht="34.5" customHeight="1"/>
    <row r="2184" ht="34.5" customHeight="1"/>
    <row r="2185" ht="34.5" customHeight="1"/>
    <row r="2186" ht="34.5" customHeight="1"/>
    <row r="2187" ht="34.5" customHeight="1"/>
    <row r="2188" ht="34.5" customHeight="1"/>
    <row r="2189" ht="34.5" customHeight="1"/>
    <row r="2190" ht="34.5" customHeight="1"/>
    <row r="2191" ht="34.5" customHeight="1"/>
    <row r="2192" ht="34.5" customHeight="1"/>
    <row r="2193" ht="34.5" customHeight="1"/>
    <row r="2194" ht="34.5" customHeight="1"/>
    <row r="2195" ht="34.5" customHeight="1"/>
    <row r="2196" ht="34.5" customHeight="1"/>
    <row r="2197" ht="34.5" customHeight="1"/>
    <row r="2198" ht="34.5" customHeight="1"/>
    <row r="2199" ht="34.5" customHeight="1"/>
    <row r="2200" ht="34.5" customHeight="1"/>
    <row r="2201" ht="34.5" customHeight="1"/>
    <row r="2202" ht="34.5" customHeight="1"/>
    <row r="2203" ht="34.5" customHeight="1"/>
    <row r="2204" ht="34.5" customHeight="1"/>
    <row r="2205" ht="34.5" customHeight="1"/>
    <row r="2206" ht="34.5" customHeight="1"/>
    <row r="2207" ht="34.5" customHeight="1"/>
    <row r="2208" ht="34.5" customHeight="1"/>
    <row r="2209" ht="34.5" customHeight="1"/>
    <row r="2210" ht="34.5" customHeight="1"/>
    <row r="2211" ht="34.5" customHeight="1"/>
    <row r="2212" ht="34.5" customHeight="1"/>
    <row r="2213" ht="34.5" customHeight="1"/>
    <row r="2214" ht="34.5" customHeight="1"/>
    <row r="2215" ht="34.5" customHeight="1"/>
    <row r="2216" ht="34.5" customHeight="1"/>
    <row r="2217" ht="34.5" customHeight="1"/>
    <row r="2218" ht="34.5" customHeight="1"/>
    <row r="2219" ht="34.5" customHeight="1"/>
    <row r="2220" ht="34.5" customHeight="1"/>
    <row r="2221" ht="34.5" customHeight="1"/>
    <row r="2222" ht="34.5" customHeight="1"/>
    <row r="2223" ht="34.5" customHeight="1"/>
    <row r="2224" ht="34.5" customHeight="1"/>
    <row r="2225" ht="34.5" customHeight="1"/>
    <row r="2226" ht="34.5" customHeight="1"/>
    <row r="2227" ht="34.5" customHeight="1"/>
    <row r="2228" ht="34.5" customHeight="1"/>
    <row r="2229" ht="34.5" customHeight="1"/>
    <row r="2230" ht="34.5" customHeight="1"/>
    <row r="2231" ht="34.5" customHeight="1"/>
    <row r="2232" ht="34.5" customHeight="1"/>
    <row r="2233" ht="34.5" customHeight="1"/>
    <row r="2234" ht="34.5" customHeight="1"/>
    <row r="2235" ht="34.5" customHeight="1"/>
    <row r="2236" ht="34.5" customHeight="1"/>
    <row r="2237" ht="34.5" customHeight="1"/>
    <row r="2238" ht="34.5" customHeight="1"/>
    <row r="2239" ht="34.5" customHeight="1"/>
    <row r="2240" ht="34.5" customHeight="1"/>
    <row r="2241" ht="34.5" customHeight="1"/>
    <row r="2242" ht="34.5" customHeight="1"/>
    <row r="2243" ht="34.5" customHeight="1"/>
    <row r="2244" ht="34.5" customHeight="1"/>
    <row r="2245" ht="34.5" customHeight="1"/>
    <row r="2246" ht="34.5" customHeight="1"/>
    <row r="2247" ht="34.5" customHeight="1"/>
    <row r="2248" ht="34.5" customHeight="1"/>
    <row r="2249" ht="34.5" customHeight="1"/>
    <row r="2250" ht="34.5" customHeight="1"/>
    <row r="2251" ht="34.5" customHeight="1"/>
    <row r="2252" ht="34.5" customHeight="1"/>
    <row r="2253" ht="34.5" customHeight="1"/>
    <row r="2254" ht="34.5" customHeight="1"/>
    <row r="2255" ht="34.5" customHeight="1"/>
    <row r="2256" ht="34.5" customHeight="1"/>
    <row r="2257" ht="34.5" customHeight="1"/>
    <row r="2258" ht="34.5" customHeight="1"/>
    <row r="2259" ht="34.5" customHeight="1"/>
    <row r="2260" ht="34.5" customHeight="1"/>
    <row r="2261" ht="34.5" customHeight="1"/>
    <row r="2262" ht="34.5" customHeight="1"/>
    <row r="2263" ht="34.5" customHeight="1"/>
    <row r="2264" ht="34.5" customHeight="1"/>
    <row r="2265" ht="34.5" customHeight="1"/>
    <row r="2266" ht="34.5" customHeight="1"/>
    <row r="2267" ht="34.5" customHeight="1"/>
    <row r="2268" ht="34.5" customHeight="1"/>
    <row r="2269" ht="34.5" customHeight="1"/>
    <row r="2270" ht="34.5" customHeight="1"/>
    <row r="2271" ht="34.5" customHeight="1"/>
    <row r="2272" ht="34.5" customHeight="1"/>
    <row r="2273" ht="34.5" customHeight="1"/>
    <row r="2274" ht="34.5" customHeight="1"/>
    <row r="2275" ht="34.5" customHeight="1"/>
    <row r="2276" ht="34.5" customHeight="1"/>
    <row r="2277" ht="34.5" customHeight="1"/>
    <row r="2278" ht="34.5" customHeight="1"/>
    <row r="2279" ht="34.5" customHeight="1"/>
    <row r="2280" ht="34.5" customHeight="1"/>
    <row r="2281" ht="34.5" customHeight="1"/>
    <row r="2282" ht="34.5" customHeight="1"/>
    <row r="2283" ht="34.5" customHeight="1"/>
    <row r="2284" ht="34.5" customHeight="1"/>
    <row r="2285" ht="34.5" customHeight="1"/>
    <row r="2286" ht="34.5" customHeight="1"/>
    <row r="2287" ht="34.5" customHeight="1"/>
    <row r="2288" ht="34.5" customHeight="1"/>
    <row r="2289" ht="34.5" customHeight="1"/>
    <row r="2290" ht="34.5" customHeight="1"/>
    <row r="2291" ht="34.5" customHeight="1"/>
    <row r="2292" ht="34.5" customHeight="1"/>
    <row r="2293" ht="34.5" customHeight="1"/>
    <row r="2294" ht="34.5" customHeight="1"/>
    <row r="2295" ht="34.5" customHeight="1"/>
    <row r="2296" ht="34.5" customHeight="1"/>
    <row r="2297" ht="34.5" customHeight="1"/>
    <row r="2298" ht="34.5" customHeight="1"/>
    <row r="2299" ht="34.5" customHeight="1"/>
    <row r="2300" ht="34.5" customHeight="1"/>
    <row r="2301" ht="34.5" customHeight="1"/>
    <row r="2302" ht="34.5" customHeight="1"/>
    <row r="2303" ht="34.5" customHeight="1"/>
    <row r="2304" ht="34.5" customHeight="1"/>
    <row r="2305" ht="34.5" customHeight="1"/>
    <row r="2306" ht="34.5" customHeight="1"/>
    <row r="2307" ht="34.5" customHeight="1"/>
    <row r="2308" ht="34.5" customHeight="1"/>
    <row r="2309" ht="34.5" customHeight="1"/>
    <row r="2310" ht="34.5" customHeight="1"/>
    <row r="2311" ht="34.5" customHeight="1"/>
    <row r="2312" ht="34.5" customHeight="1"/>
    <row r="2313" ht="34.5" customHeight="1"/>
    <row r="2314" ht="34.5" customHeight="1"/>
    <row r="2315" ht="34.5" customHeight="1"/>
    <row r="2316" ht="34.5" customHeight="1"/>
    <row r="2317" ht="34.5" customHeight="1"/>
    <row r="2318" ht="34.5" customHeight="1"/>
    <row r="2319" ht="34.5" customHeight="1"/>
    <row r="2320" ht="34.5" customHeight="1"/>
    <row r="2321" ht="34.5" customHeight="1"/>
    <row r="2322" ht="34.5" customHeight="1"/>
    <row r="2323" ht="34.5" customHeight="1"/>
    <row r="2324" ht="34.5" customHeight="1"/>
    <row r="2325" ht="34.5" customHeight="1"/>
    <row r="2326" ht="34.5" customHeight="1"/>
    <row r="2327" ht="34.5" customHeight="1"/>
    <row r="2328" ht="34.5" customHeight="1"/>
    <row r="2329" ht="34.5" customHeight="1"/>
    <row r="2330" ht="34.5" customHeight="1"/>
    <row r="2331" ht="34.5" customHeight="1"/>
    <row r="2332" ht="34.5" customHeight="1"/>
    <row r="2333" ht="34.5" customHeight="1"/>
    <row r="2334" ht="34.5" customHeight="1"/>
    <row r="2335" ht="34.5" customHeight="1"/>
    <row r="2336" ht="34.5" customHeight="1"/>
    <row r="2337" ht="34.5" customHeight="1"/>
    <row r="2338" ht="34.5" customHeight="1"/>
    <row r="2339" ht="34.5" customHeight="1"/>
    <row r="2340" ht="34.5" customHeight="1"/>
    <row r="2341" ht="34.5" customHeight="1"/>
    <row r="2342" ht="34.5" customHeight="1"/>
    <row r="2343" ht="34.5" customHeight="1"/>
    <row r="2344" ht="34.5" customHeight="1"/>
    <row r="2345" ht="34.5" customHeight="1"/>
    <row r="2346" ht="34.5" customHeight="1"/>
    <row r="2347" ht="34.5" customHeight="1"/>
    <row r="2348" ht="34.5" customHeight="1"/>
    <row r="2349" ht="34.5" customHeight="1"/>
    <row r="2350" ht="34.5" customHeight="1"/>
    <row r="2351" ht="34.5" customHeight="1"/>
    <row r="2352" ht="34.5" customHeight="1"/>
    <row r="2353" ht="34.5" customHeight="1"/>
    <row r="2354" ht="34.5" customHeight="1"/>
    <row r="2355" ht="34.5" customHeight="1"/>
    <row r="2356" ht="34.5" customHeight="1"/>
    <row r="2357" ht="34.5" customHeight="1"/>
    <row r="2358" ht="34.5" customHeight="1"/>
    <row r="2359" ht="34.5" customHeight="1"/>
    <row r="2360" ht="34.5" customHeight="1"/>
    <row r="2361" ht="34.5" customHeight="1"/>
    <row r="2362" ht="34.5" customHeight="1"/>
    <row r="2363" ht="34.5" customHeight="1"/>
    <row r="2364" ht="34.5" customHeight="1"/>
    <row r="2365" ht="34.5" customHeight="1"/>
    <row r="2366" ht="34.5" customHeight="1"/>
    <row r="2367" ht="34.5" customHeight="1"/>
    <row r="2368" ht="34.5" customHeight="1"/>
    <row r="2369" ht="34.5" customHeight="1"/>
    <row r="2370" ht="34.5" customHeight="1"/>
    <row r="2371" ht="34.5" customHeight="1"/>
    <row r="2372" ht="34.5" customHeight="1"/>
    <row r="2373" ht="34.5" customHeight="1"/>
    <row r="2374" ht="34.5" customHeight="1"/>
    <row r="2375" ht="34.5" customHeight="1"/>
    <row r="2376" ht="34.5" customHeight="1"/>
    <row r="2377" ht="34.5" customHeight="1"/>
    <row r="2378" ht="34.5" customHeight="1"/>
    <row r="2379" ht="34.5" customHeight="1"/>
    <row r="2380" ht="34.5" customHeight="1"/>
    <row r="2381" ht="34.5" customHeight="1"/>
    <row r="2382" ht="34.5" customHeight="1"/>
    <row r="2383" ht="34.5" customHeight="1"/>
    <row r="2384" ht="34.5" customHeight="1"/>
    <row r="2385" ht="34.5" customHeight="1"/>
    <row r="2386" ht="34.5" customHeight="1"/>
    <row r="2387" ht="34.5" customHeight="1"/>
    <row r="2388" ht="34.5" customHeight="1"/>
    <row r="2389" ht="34.5" customHeight="1"/>
    <row r="2390" ht="34.5" customHeight="1"/>
    <row r="2391" ht="34.5" customHeight="1"/>
    <row r="2392" ht="34.5" customHeight="1"/>
    <row r="2393" ht="34.5" customHeight="1"/>
    <row r="2394" ht="34.5" customHeight="1"/>
    <row r="2395" ht="34.5" customHeight="1"/>
    <row r="2396" ht="34.5" customHeight="1"/>
    <row r="2397" ht="34.5" customHeight="1"/>
    <row r="2398" ht="34.5" customHeight="1"/>
    <row r="2399" ht="34.5" customHeight="1"/>
    <row r="2400" ht="34.5" customHeight="1"/>
    <row r="2401" ht="34.5" customHeight="1"/>
    <row r="2402" ht="34.5" customHeight="1"/>
    <row r="2403" ht="34.5" customHeight="1"/>
    <row r="2404" ht="34.5" customHeight="1"/>
    <row r="2405" ht="34.5" customHeight="1"/>
    <row r="2406" ht="34.5" customHeight="1"/>
    <row r="2407" ht="34.5" customHeight="1"/>
    <row r="2408" ht="34.5" customHeight="1"/>
    <row r="2409" ht="34.5" customHeight="1"/>
    <row r="2410" ht="34.5" customHeight="1"/>
    <row r="2411" ht="34.5" customHeight="1"/>
    <row r="2412" ht="34.5" customHeight="1"/>
    <row r="2413" ht="34.5" customHeight="1"/>
    <row r="2414" ht="34.5" customHeight="1"/>
    <row r="2415" ht="34.5" customHeight="1"/>
    <row r="2416" ht="34.5" customHeight="1"/>
    <row r="2417" ht="34.5" customHeight="1"/>
    <row r="2418" ht="34.5" customHeight="1"/>
    <row r="2419" ht="34.5" customHeight="1"/>
    <row r="2420" ht="34.5" customHeight="1"/>
    <row r="2421" ht="34.5" customHeight="1"/>
    <row r="2422" ht="34.5" customHeight="1"/>
    <row r="2423" ht="34.5" customHeight="1"/>
    <row r="2424" ht="34.5" customHeight="1"/>
    <row r="2425" ht="34.5" customHeight="1"/>
    <row r="2426" ht="34.5" customHeight="1"/>
    <row r="2427" ht="34.5" customHeight="1"/>
    <row r="2428" ht="34.5" customHeight="1"/>
    <row r="2429" ht="34.5" customHeight="1"/>
    <row r="2430" ht="34.5" customHeight="1"/>
    <row r="2431" ht="34.5" customHeight="1"/>
    <row r="2432" ht="34.5" customHeight="1"/>
    <row r="2433" ht="34.5" customHeight="1"/>
    <row r="2434" ht="34.5" customHeight="1"/>
    <row r="2435" ht="34.5" customHeight="1"/>
    <row r="2436" ht="34.5" customHeight="1"/>
    <row r="2437" ht="34.5" customHeight="1"/>
    <row r="2438" ht="34.5" customHeight="1"/>
    <row r="2439" ht="34.5" customHeight="1"/>
    <row r="2440" ht="34.5" customHeight="1"/>
    <row r="2441" ht="34.5" customHeight="1"/>
    <row r="2442" ht="34.5" customHeight="1"/>
    <row r="2443" ht="34.5" customHeight="1"/>
    <row r="2444" ht="34.5" customHeight="1"/>
    <row r="2445" ht="34.5" customHeight="1"/>
    <row r="2446" ht="34.5" customHeight="1"/>
    <row r="2447" ht="34.5" customHeight="1"/>
    <row r="2448" ht="34.5" customHeight="1"/>
    <row r="2449" ht="34.5" customHeight="1"/>
    <row r="2450" ht="34.5" customHeight="1"/>
    <row r="2451" ht="34.5" customHeight="1"/>
    <row r="2452" ht="34.5" customHeight="1"/>
    <row r="2453" ht="34.5" customHeight="1"/>
    <row r="2454" ht="34.5" customHeight="1"/>
    <row r="2455" ht="34.5" customHeight="1"/>
    <row r="2456" ht="34.5" customHeight="1"/>
    <row r="2457" ht="34.5" customHeight="1"/>
    <row r="2458" ht="34.5" customHeight="1"/>
    <row r="2459" ht="34.5" customHeight="1"/>
    <row r="2460" ht="34.5" customHeight="1"/>
    <row r="2461" ht="34.5" customHeight="1"/>
    <row r="2462" ht="34.5" customHeight="1"/>
    <row r="2463" ht="34.5" customHeight="1"/>
    <row r="2464" ht="34.5" customHeight="1"/>
    <row r="2465" ht="34.5" customHeight="1"/>
    <row r="2466" ht="34.5" customHeight="1"/>
    <row r="2467" ht="34.5" customHeight="1"/>
    <row r="2468" ht="34.5" customHeight="1"/>
    <row r="2469" ht="34.5" customHeight="1"/>
    <row r="2470" ht="34.5" customHeight="1"/>
    <row r="2471" ht="34.5" customHeight="1"/>
    <row r="2472" ht="34.5" customHeight="1"/>
    <row r="2473" ht="34.5" customHeight="1"/>
    <row r="2474" ht="34.5" customHeight="1"/>
    <row r="2475" ht="34.5" customHeight="1"/>
    <row r="2476" ht="34.5" customHeight="1"/>
    <row r="2477" ht="34.5" customHeight="1"/>
    <row r="2478" ht="34.5" customHeight="1"/>
    <row r="2479" ht="34.5" customHeight="1"/>
    <row r="2480" ht="34.5" customHeight="1"/>
    <row r="2481" ht="34.5" customHeight="1"/>
    <row r="2482" ht="34.5" customHeight="1"/>
    <row r="2483" ht="34.5" customHeight="1"/>
    <row r="2484" ht="34.5" customHeight="1"/>
    <row r="2485" ht="34.5" customHeight="1"/>
    <row r="2486" ht="34.5" customHeight="1"/>
    <row r="2487" ht="34.5" customHeight="1"/>
    <row r="2488" ht="34.5" customHeight="1"/>
    <row r="2489" ht="34.5" customHeight="1"/>
    <row r="2490" ht="34.5" customHeight="1"/>
    <row r="2491" ht="34.5" customHeight="1"/>
    <row r="2492" ht="34.5" customHeight="1"/>
    <row r="2493" ht="34.5" customHeight="1"/>
    <row r="2494" ht="34.5" customHeight="1"/>
    <row r="2495" ht="34.5" customHeight="1"/>
    <row r="2496" ht="34.5" customHeight="1"/>
    <row r="2497" ht="34.5" customHeight="1"/>
    <row r="2498" ht="34.5" customHeight="1"/>
    <row r="2499" ht="34.5" customHeight="1"/>
    <row r="2500" ht="34.5" customHeight="1"/>
    <row r="2501" ht="34.5" customHeight="1"/>
    <row r="2502" ht="34.5" customHeight="1"/>
    <row r="2503" ht="34.5" customHeight="1"/>
    <row r="2504" ht="34.5" customHeight="1"/>
    <row r="2505" ht="34.5" customHeight="1"/>
    <row r="2506" ht="34.5" customHeight="1"/>
    <row r="2507" ht="34.5" customHeight="1"/>
    <row r="2508" ht="34.5" customHeight="1"/>
    <row r="2509" ht="34.5" customHeight="1"/>
    <row r="2510" ht="34.5" customHeight="1"/>
    <row r="2511" ht="34.5" customHeight="1"/>
    <row r="2512" ht="34.5" customHeight="1"/>
    <row r="2513" ht="34.5" customHeight="1"/>
    <row r="2514" ht="34.5" customHeight="1"/>
    <row r="2515" ht="34.5" customHeight="1"/>
    <row r="2516" ht="34.5" customHeight="1"/>
    <row r="2517" ht="34.5" customHeight="1"/>
    <row r="2518" ht="34.5" customHeight="1"/>
    <row r="2519" ht="34.5" customHeight="1"/>
    <row r="2520" ht="34.5" customHeight="1"/>
    <row r="2521" ht="34.5" customHeight="1"/>
    <row r="2522" ht="34.5" customHeight="1"/>
    <row r="2523" ht="34.5" customHeight="1"/>
    <row r="2524" ht="34.5" customHeight="1"/>
    <row r="2525" ht="34.5" customHeight="1"/>
    <row r="2526" ht="34.5" customHeight="1"/>
    <row r="2527" ht="34.5" customHeight="1"/>
    <row r="2528" ht="34.5" customHeight="1"/>
    <row r="2529" ht="34.5" customHeight="1"/>
    <row r="2530" ht="34.5" customHeight="1"/>
    <row r="2531" ht="34.5" customHeight="1"/>
    <row r="2532" ht="34.5" customHeight="1"/>
    <row r="2533" ht="34.5" customHeight="1"/>
    <row r="2534" ht="34.5" customHeight="1"/>
    <row r="2535" ht="34.5" customHeight="1"/>
    <row r="2536" ht="34.5" customHeight="1"/>
    <row r="2537" ht="34.5" customHeight="1"/>
    <row r="2538" ht="34.5" customHeight="1"/>
    <row r="2539" ht="34.5" customHeight="1"/>
    <row r="2540" ht="34.5" customHeight="1"/>
    <row r="2541" ht="34.5" customHeight="1"/>
    <row r="2542" ht="34.5" customHeight="1"/>
    <row r="2543" ht="34.5" customHeight="1"/>
    <row r="2544" ht="34.5" customHeight="1"/>
    <row r="2545" ht="34.5" customHeight="1"/>
    <row r="2546" ht="34.5" customHeight="1"/>
    <row r="2547" ht="34.5" customHeight="1"/>
    <row r="2548" ht="34.5" customHeight="1"/>
    <row r="2549" ht="34.5" customHeight="1"/>
    <row r="2550" ht="34.5" customHeight="1"/>
    <row r="2551" ht="34.5" customHeight="1"/>
    <row r="2552" ht="34.5" customHeight="1"/>
    <row r="2553" ht="34.5" customHeight="1"/>
    <row r="2554" ht="34.5" customHeight="1"/>
    <row r="2555" ht="34.5" customHeight="1"/>
    <row r="2556" ht="34.5" customHeight="1"/>
    <row r="2557" ht="34.5" customHeight="1"/>
    <row r="2558" ht="34.5" customHeight="1"/>
    <row r="2559" ht="34.5" customHeight="1"/>
    <row r="2560" ht="34.5" customHeight="1"/>
    <row r="2561" ht="34.5" customHeight="1"/>
    <row r="2562" ht="34.5" customHeight="1"/>
    <row r="2563" ht="34.5" customHeight="1"/>
    <row r="2564" ht="34.5" customHeight="1"/>
    <row r="2565" ht="34.5" customHeight="1"/>
    <row r="2566" ht="34.5" customHeight="1"/>
    <row r="2567" ht="34.5" customHeight="1"/>
    <row r="2568" ht="34.5" customHeight="1"/>
    <row r="2569" ht="34.5" customHeight="1"/>
    <row r="2570" ht="34.5" customHeight="1"/>
    <row r="2571" ht="34.5" customHeight="1"/>
    <row r="2572" ht="34.5" customHeight="1"/>
    <row r="2573" ht="34.5" customHeight="1"/>
    <row r="2574" ht="34.5" customHeight="1"/>
    <row r="2575" ht="34.5" customHeight="1"/>
    <row r="2576" ht="34.5" customHeight="1"/>
    <row r="2577" ht="34.5" customHeight="1"/>
    <row r="2578" ht="34.5" customHeight="1"/>
    <row r="2579" ht="34.5" customHeight="1"/>
    <row r="2580" ht="34.5" customHeight="1"/>
    <row r="2581" ht="34.5" customHeight="1"/>
    <row r="2582" ht="34.5" customHeight="1"/>
    <row r="2583" ht="34.5" customHeight="1"/>
    <row r="2584" ht="34.5" customHeight="1"/>
    <row r="2585" ht="34.5" customHeight="1"/>
    <row r="2586" ht="34.5" customHeight="1"/>
    <row r="2587" ht="34.5" customHeight="1"/>
    <row r="2588" ht="34.5" customHeight="1"/>
    <row r="2589" ht="34.5" customHeight="1"/>
    <row r="2590" ht="34.5" customHeight="1"/>
    <row r="2591" ht="34.5" customHeight="1"/>
    <row r="2592" ht="34.5" customHeight="1"/>
    <row r="2593" ht="34.5" customHeight="1"/>
    <row r="2594" ht="34.5" customHeight="1"/>
    <row r="2595" ht="34.5" customHeight="1"/>
    <row r="2596" ht="34.5" customHeight="1"/>
    <row r="2597" ht="34.5" customHeight="1"/>
    <row r="2598" ht="34.5" customHeight="1"/>
    <row r="2599" ht="34.5" customHeight="1"/>
    <row r="2600" ht="34.5" customHeight="1"/>
    <row r="2601" ht="34.5" customHeight="1"/>
    <row r="2602" ht="34.5" customHeight="1"/>
    <row r="2603" ht="34.5" customHeight="1"/>
    <row r="2604" ht="34.5" customHeight="1"/>
    <row r="2605" ht="34.5" customHeight="1"/>
    <row r="2606" ht="34.5" customHeight="1"/>
    <row r="2607" ht="34.5" customHeight="1"/>
    <row r="2608" ht="34.5" customHeight="1"/>
    <row r="2609" ht="34.5" customHeight="1"/>
    <row r="2610" ht="34.5" customHeight="1"/>
    <row r="2611" ht="34.5" customHeight="1"/>
    <row r="2612" ht="34.5" customHeight="1"/>
    <row r="2613" ht="34.5" customHeight="1"/>
    <row r="2614" ht="34.5" customHeight="1"/>
    <row r="2615" ht="34.5" customHeight="1"/>
    <row r="2616" ht="34.5" customHeight="1"/>
    <row r="2617" ht="34.5" customHeight="1"/>
    <row r="2618" ht="34.5" customHeight="1"/>
    <row r="2619" ht="34.5" customHeight="1"/>
    <row r="2620" ht="34.5" customHeight="1"/>
    <row r="2621" ht="34.5" customHeight="1"/>
    <row r="2622" ht="34.5" customHeight="1"/>
    <row r="2623" ht="34.5" customHeight="1"/>
    <row r="2624" ht="34.5" customHeight="1"/>
    <row r="2625" ht="34.5" customHeight="1"/>
    <row r="2626" ht="34.5" customHeight="1"/>
    <row r="2627" ht="34.5" customHeight="1"/>
    <row r="2628" ht="34.5" customHeight="1"/>
    <row r="2629" ht="34.5" customHeight="1"/>
    <row r="2630" ht="34.5" customHeight="1"/>
    <row r="2631" ht="34.5" customHeight="1"/>
    <row r="2632" ht="34.5" customHeight="1"/>
    <row r="2633" ht="34.5" customHeight="1"/>
    <row r="2634" ht="34.5" customHeight="1"/>
    <row r="2635" ht="34.5" customHeight="1"/>
    <row r="2636" ht="34.5" customHeight="1"/>
    <row r="2637" ht="34.5" customHeight="1"/>
    <row r="2638" ht="34.5" customHeight="1"/>
    <row r="2639" ht="34.5" customHeight="1"/>
    <row r="2640" ht="34.5" customHeight="1"/>
    <row r="2641" ht="34.5" customHeight="1"/>
    <row r="2642" ht="34.5" customHeight="1"/>
    <row r="2643" ht="34.5" customHeight="1"/>
    <row r="2644" ht="34.5" customHeight="1"/>
    <row r="2645" ht="34.5" customHeight="1"/>
    <row r="2646" ht="34.5" customHeight="1"/>
    <row r="2647" ht="34.5" customHeight="1"/>
    <row r="2648" ht="34.5" customHeight="1"/>
    <row r="2649" ht="34.5" customHeight="1"/>
    <row r="2650" ht="34.5" customHeight="1"/>
    <row r="2651" ht="34.5" customHeight="1"/>
    <row r="2652" ht="34.5" customHeight="1"/>
    <row r="2653" ht="34.5" customHeight="1"/>
    <row r="2654" ht="34.5" customHeight="1"/>
    <row r="2655" ht="34.5" customHeight="1"/>
    <row r="2656" ht="34.5" customHeight="1"/>
    <row r="2657" ht="34.5" customHeight="1"/>
    <row r="2658" ht="34.5" customHeight="1"/>
    <row r="2659" ht="34.5" customHeight="1"/>
    <row r="2660" ht="34.5" customHeight="1"/>
    <row r="2661" ht="34.5" customHeight="1"/>
    <row r="2662" ht="34.5" customHeight="1"/>
    <row r="2663" ht="34.5" customHeight="1"/>
    <row r="2664" ht="34.5" customHeight="1"/>
    <row r="2665" ht="34.5" customHeight="1"/>
    <row r="2666" ht="34.5" customHeight="1"/>
    <row r="2667" ht="34.5" customHeight="1"/>
    <row r="2668" ht="34.5" customHeight="1"/>
    <row r="2669" ht="34.5" customHeight="1"/>
    <row r="2670" ht="34.5" customHeight="1"/>
    <row r="2671" ht="34.5" customHeight="1"/>
    <row r="2672" ht="34.5" customHeight="1"/>
    <row r="2673" ht="34.5" customHeight="1"/>
    <row r="2674" ht="34.5" customHeight="1"/>
    <row r="2675" ht="34.5" customHeight="1"/>
    <row r="2676" ht="34.5" customHeight="1"/>
    <row r="2677" ht="34.5" customHeight="1"/>
    <row r="2678" ht="34.5" customHeight="1"/>
    <row r="2679" ht="34.5" customHeight="1"/>
    <row r="2680" ht="34.5" customHeight="1"/>
    <row r="2681" ht="34.5" customHeight="1"/>
    <row r="2682" ht="34.5" customHeight="1"/>
    <row r="2683" ht="34.5" customHeight="1"/>
    <row r="2684" ht="34.5" customHeight="1"/>
    <row r="2685" ht="34.5" customHeight="1"/>
    <row r="2686" ht="34.5" customHeight="1"/>
    <row r="2687" ht="34.5" customHeight="1"/>
    <row r="2688" ht="34.5" customHeight="1"/>
    <row r="2689" ht="34.5" customHeight="1"/>
    <row r="2690" ht="34.5" customHeight="1"/>
    <row r="2691" ht="34.5" customHeight="1"/>
    <row r="2692" ht="34.5" customHeight="1"/>
    <row r="2693" ht="34.5" customHeight="1"/>
    <row r="2694" ht="34.5" customHeight="1"/>
    <row r="2695" ht="34.5" customHeight="1"/>
    <row r="2696" ht="34.5" customHeight="1"/>
    <row r="2697" ht="34.5" customHeight="1"/>
    <row r="2698" ht="34.5" customHeight="1"/>
    <row r="2699" ht="34.5" customHeight="1"/>
    <row r="2700" ht="34.5" customHeight="1"/>
    <row r="2701" ht="34.5" customHeight="1"/>
    <row r="2702" ht="34.5" customHeight="1"/>
    <row r="2703" ht="34.5" customHeight="1"/>
    <row r="2704" ht="34.5" customHeight="1"/>
    <row r="2705" ht="34.5" customHeight="1"/>
    <row r="2706" ht="34.5" customHeight="1"/>
    <row r="2707" ht="34.5" customHeight="1"/>
    <row r="2708" ht="34.5" customHeight="1"/>
    <row r="2709" ht="34.5" customHeight="1"/>
    <row r="2710" ht="34.5" customHeight="1"/>
    <row r="2711" ht="34.5" customHeight="1"/>
    <row r="2712" ht="34.5" customHeight="1"/>
    <row r="2713" ht="34.5" customHeight="1"/>
    <row r="2714" ht="34.5" customHeight="1"/>
    <row r="2715" ht="34.5" customHeight="1"/>
    <row r="2716" ht="34.5" customHeight="1"/>
    <row r="2717" ht="34.5" customHeight="1"/>
    <row r="2718" ht="34.5" customHeight="1"/>
    <row r="2719" ht="34.5" customHeight="1"/>
    <row r="2720" ht="34.5" customHeight="1"/>
    <row r="2721" ht="34.5" customHeight="1"/>
    <row r="2722" ht="34.5" customHeight="1"/>
    <row r="2723" ht="34.5" customHeight="1"/>
    <row r="2724" ht="34.5" customHeight="1"/>
    <row r="2725" ht="34.5" customHeight="1"/>
    <row r="2726" ht="34.5" customHeight="1"/>
    <row r="2727" ht="34.5" customHeight="1"/>
    <row r="2728" ht="34.5" customHeight="1"/>
    <row r="2729" ht="34.5" customHeight="1"/>
    <row r="2730" ht="34.5" customHeight="1"/>
    <row r="2731" ht="34.5" customHeight="1"/>
    <row r="2732" ht="34.5" customHeight="1"/>
    <row r="2733" ht="34.5" customHeight="1"/>
    <row r="2734" ht="34.5" customHeight="1"/>
    <row r="2735" ht="34.5" customHeight="1"/>
    <row r="2736" ht="34.5" customHeight="1"/>
    <row r="2737" ht="34.5" customHeight="1"/>
    <row r="2738" ht="34.5" customHeight="1"/>
    <row r="2739" ht="34.5" customHeight="1"/>
    <row r="2740" ht="34.5" customHeight="1"/>
    <row r="2741" ht="34.5" customHeight="1"/>
    <row r="2742" ht="34.5" customHeight="1"/>
    <row r="2743" ht="34.5" customHeight="1"/>
    <row r="2744" ht="34.5" customHeight="1"/>
    <row r="2745" ht="34.5" customHeight="1"/>
    <row r="2746" ht="34.5" customHeight="1"/>
    <row r="2747" ht="34.5" customHeight="1"/>
    <row r="2748" ht="34.5" customHeight="1"/>
    <row r="2749" ht="34.5" customHeight="1"/>
    <row r="2750" ht="34.5" customHeight="1"/>
    <row r="2751" ht="34.5" customHeight="1"/>
    <row r="2752" ht="34.5" customHeight="1"/>
    <row r="2753" ht="34.5" customHeight="1"/>
    <row r="2754" ht="34.5" customHeight="1"/>
    <row r="2755" ht="34.5" customHeight="1"/>
    <row r="2756" ht="34.5" customHeight="1"/>
    <row r="2757" ht="34.5" customHeight="1"/>
    <row r="2758" ht="34.5" customHeight="1"/>
    <row r="2759" ht="34.5" customHeight="1"/>
    <row r="2760" ht="34.5" customHeight="1"/>
    <row r="2761" ht="34.5" customHeight="1"/>
    <row r="2762" ht="34.5" customHeight="1"/>
    <row r="2763" ht="34.5" customHeight="1"/>
    <row r="2764" ht="34.5" customHeight="1"/>
    <row r="2765" ht="34.5" customHeight="1"/>
    <row r="2766" ht="34.5" customHeight="1"/>
    <row r="2767" ht="34.5" customHeight="1"/>
    <row r="2768" ht="34.5" customHeight="1"/>
    <row r="2769" ht="34.5" customHeight="1"/>
    <row r="2770" ht="34.5" customHeight="1"/>
    <row r="2771" ht="34.5" customHeight="1"/>
    <row r="2772" ht="34.5" customHeight="1"/>
    <row r="2773" ht="34.5" customHeight="1"/>
    <row r="2774" ht="34.5" customHeight="1"/>
    <row r="2775" ht="34.5" customHeight="1"/>
    <row r="2776" ht="34.5" customHeight="1"/>
    <row r="2777" ht="34.5" customHeight="1"/>
    <row r="2778" ht="34.5" customHeight="1"/>
    <row r="2779" ht="34.5" customHeight="1"/>
    <row r="2780" ht="34.5" customHeight="1"/>
    <row r="2781" ht="34.5" customHeight="1"/>
    <row r="2782" ht="34.5" customHeight="1"/>
    <row r="2783" ht="34.5" customHeight="1"/>
    <row r="2784" ht="34.5" customHeight="1"/>
    <row r="2785" ht="34.5" customHeight="1"/>
    <row r="2786" ht="34.5" customHeight="1"/>
    <row r="2787" ht="34.5" customHeight="1"/>
    <row r="2788" ht="34.5" customHeight="1"/>
    <row r="2789" ht="34.5" customHeight="1"/>
    <row r="2790" ht="34.5" customHeight="1"/>
    <row r="2791" ht="34.5" customHeight="1"/>
    <row r="2792" ht="34.5" customHeight="1"/>
    <row r="2793" ht="34.5" customHeight="1"/>
    <row r="2794" ht="34.5" customHeight="1"/>
    <row r="2795" ht="34.5" customHeight="1"/>
    <row r="2796" ht="34.5" customHeight="1"/>
    <row r="2797" ht="34.5" customHeight="1"/>
    <row r="2798" ht="34.5" customHeight="1"/>
    <row r="2799" ht="34.5" customHeight="1"/>
    <row r="2800" ht="34.5" customHeight="1"/>
    <row r="2801" ht="34.5" customHeight="1"/>
    <row r="2802" ht="34.5" customHeight="1"/>
    <row r="2803" ht="34.5" customHeight="1"/>
    <row r="2804" ht="34.5" customHeight="1"/>
    <row r="2805" ht="34.5" customHeight="1"/>
    <row r="2806" ht="34.5" customHeight="1"/>
    <row r="2807" ht="34.5" customHeight="1"/>
    <row r="2808" ht="34.5" customHeight="1"/>
    <row r="2809" ht="34.5" customHeight="1"/>
    <row r="2810" ht="34.5" customHeight="1"/>
    <row r="2811" ht="34.5" customHeight="1"/>
    <row r="2812" ht="34.5" customHeight="1"/>
    <row r="2813" ht="34.5" customHeight="1"/>
    <row r="2814" ht="34.5" customHeight="1"/>
    <row r="2815" ht="34.5" customHeight="1"/>
    <row r="2816" ht="34.5" customHeight="1"/>
    <row r="2817" ht="34.5" customHeight="1"/>
    <row r="2818" ht="34.5" customHeight="1"/>
    <row r="2819" ht="34.5" customHeight="1"/>
    <row r="2820" ht="34.5" customHeight="1"/>
    <row r="2821" ht="34.5" customHeight="1"/>
    <row r="2822" ht="34.5" customHeight="1"/>
    <row r="2823" ht="34.5" customHeight="1"/>
    <row r="2824" ht="34.5" customHeight="1"/>
    <row r="2825" ht="34.5" customHeight="1"/>
    <row r="2826" ht="34.5" customHeight="1"/>
    <row r="2827" ht="34.5" customHeight="1"/>
    <row r="2828" ht="34.5" customHeight="1"/>
    <row r="2829" ht="34.5" customHeight="1"/>
    <row r="2830" ht="34.5" customHeight="1"/>
    <row r="2831" ht="34.5" customHeight="1"/>
    <row r="2832" ht="34.5" customHeight="1"/>
    <row r="2833" ht="34.5" customHeight="1"/>
    <row r="2834" ht="34.5" customHeight="1"/>
    <row r="2835" ht="34.5" customHeight="1"/>
    <row r="2836" ht="34.5" customHeight="1"/>
    <row r="2837" ht="34.5" customHeight="1"/>
    <row r="2838" ht="34.5" customHeight="1"/>
    <row r="2839" ht="34.5" customHeight="1"/>
    <row r="2840" ht="34.5" customHeight="1"/>
    <row r="2841" ht="34.5" customHeight="1"/>
    <row r="2842" ht="34.5" customHeight="1"/>
    <row r="2843" ht="34.5" customHeight="1"/>
    <row r="2844" ht="34.5" customHeight="1"/>
    <row r="2845" ht="34.5" customHeight="1"/>
    <row r="2846" ht="34.5" customHeight="1"/>
    <row r="2847" ht="34.5" customHeight="1"/>
    <row r="2848" ht="34.5" customHeight="1"/>
    <row r="2849" ht="34.5" customHeight="1"/>
    <row r="2850" ht="34.5" customHeight="1"/>
    <row r="2851" ht="34.5" customHeight="1"/>
    <row r="2852" ht="34.5" customHeight="1"/>
    <row r="2853" ht="34.5" customHeight="1"/>
    <row r="2854" ht="34.5" customHeight="1"/>
    <row r="2855" ht="34.5" customHeight="1"/>
    <row r="2856" ht="34.5" customHeight="1"/>
    <row r="2857" ht="34.5" customHeight="1"/>
    <row r="2858" ht="34.5" customHeight="1"/>
    <row r="2859" ht="34.5" customHeight="1"/>
    <row r="2860" ht="34.5" customHeight="1"/>
    <row r="2861" ht="34.5" customHeight="1"/>
    <row r="2862" ht="34.5" customHeight="1"/>
    <row r="2863" ht="34.5" customHeight="1"/>
    <row r="2864" ht="34.5" customHeight="1"/>
    <row r="2865" ht="34.5" customHeight="1"/>
    <row r="2866" ht="34.5" customHeight="1"/>
    <row r="2867" ht="34.5" customHeight="1"/>
    <row r="2868" ht="34.5" customHeight="1"/>
    <row r="2869" ht="34.5" customHeight="1"/>
    <row r="2870" ht="34.5" customHeight="1"/>
    <row r="2871" ht="34.5" customHeight="1"/>
    <row r="2872" ht="34.5" customHeight="1"/>
    <row r="2873" ht="34.5" customHeight="1"/>
    <row r="2874" ht="34.5" customHeight="1"/>
    <row r="2875" ht="34.5" customHeight="1"/>
    <row r="2876" ht="34.5" customHeight="1"/>
    <row r="2877" ht="34.5" customHeight="1"/>
    <row r="2878" ht="34.5" customHeight="1"/>
    <row r="2879" ht="34.5" customHeight="1"/>
    <row r="2880" ht="34.5" customHeight="1"/>
    <row r="2881" ht="34.5" customHeight="1"/>
    <row r="2882" ht="34.5" customHeight="1"/>
    <row r="2883" ht="34.5" customHeight="1"/>
    <row r="2884" ht="34.5" customHeight="1"/>
    <row r="2885" ht="34.5" customHeight="1"/>
    <row r="2886" ht="34.5" customHeight="1"/>
    <row r="2887" ht="34.5" customHeight="1"/>
    <row r="2888" ht="34.5" customHeight="1"/>
    <row r="2889" ht="34.5" customHeight="1"/>
    <row r="2890" ht="34.5" customHeight="1"/>
    <row r="2891" ht="34.5" customHeight="1"/>
    <row r="2892" ht="34.5" customHeight="1"/>
    <row r="2893" ht="34.5" customHeight="1"/>
    <row r="2894" ht="34.5" customHeight="1"/>
    <row r="2895" ht="34.5" customHeight="1"/>
    <row r="2896" ht="34.5" customHeight="1"/>
    <row r="2897" ht="34.5" customHeight="1"/>
    <row r="2898" ht="34.5" customHeight="1"/>
    <row r="2899" ht="34.5" customHeight="1"/>
    <row r="2900" ht="34.5" customHeight="1"/>
    <row r="2901" ht="34.5" customHeight="1"/>
    <row r="2902" ht="34.5" customHeight="1"/>
    <row r="2903" ht="34.5" customHeight="1"/>
    <row r="2904" ht="34.5" customHeight="1"/>
    <row r="2905" ht="34.5" customHeight="1"/>
    <row r="2906" ht="34.5" customHeight="1"/>
    <row r="2907" ht="34.5" customHeight="1"/>
    <row r="2908" ht="34.5" customHeight="1"/>
    <row r="2909" ht="34.5" customHeight="1"/>
    <row r="2910" ht="34.5" customHeight="1"/>
    <row r="2911" ht="34.5" customHeight="1"/>
    <row r="2912" ht="34.5" customHeight="1"/>
    <row r="2913" ht="34.5" customHeight="1"/>
    <row r="2914" ht="34.5" customHeight="1"/>
    <row r="2915" ht="34.5" customHeight="1"/>
    <row r="2916" ht="34.5" customHeight="1"/>
    <row r="2917" ht="34.5" customHeight="1"/>
    <row r="2918" ht="34.5" customHeight="1"/>
    <row r="2919" ht="34.5" customHeight="1"/>
    <row r="2920" ht="34.5" customHeight="1"/>
    <row r="2921" ht="34.5" customHeight="1"/>
    <row r="2922" ht="34.5" customHeight="1"/>
    <row r="2923" ht="34.5" customHeight="1"/>
    <row r="2924" ht="34.5" customHeight="1"/>
    <row r="2925" ht="34.5" customHeight="1"/>
    <row r="2926" ht="34.5" customHeight="1"/>
    <row r="2927" ht="34.5" customHeight="1"/>
    <row r="2928" ht="34.5" customHeight="1"/>
    <row r="2929" ht="34.5" customHeight="1"/>
    <row r="2930" ht="34.5" customHeight="1"/>
    <row r="2931" ht="34.5" customHeight="1"/>
    <row r="2932" ht="34.5" customHeight="1"/>
    <row r="2933" ht="34.5" customHeight="1"/>
    <row r="2934" ht="34.5" customHeight="1"/>
    <row r="2935" ht="34.5" customHeight="1"/>
    <row r="2936" ht="34.5" customHeight="1"/>
    <row r="2937" ht="34.5" customHeight="1"/>
    <row r="2938" ht="34.5" customHeight="1"/>
    <row r="2939" ht="34.5" customHeight="1"/>
    <row r="2940" ht="34.5" customHeight="1"/>
    <row r="2941" ht="34.5" customHeight="1"/>
    <row r="2942" ht="34.5" customHeight="1"/>
    <row r="2943" ht="34.5" customHeight="1"/>
    <row r="2944" ht="34.5" customHeight="1"/>
    <row r="2945" ht="34.5" customHeight="1"/>
    <row r="2946" ht="34.5" customHeight="1"/>
    <row r="2947" ht="34.5" customHeight="1"/>
    <row r="2948" ht="34.5" customHeight="1"/>
    <row r="2949" ht="34.5" customHeight="1"/>
    <row r="2950" ht="34.5" customHeight="1"/>
    <row r="2951" ht="34.5" customHeight="1"/>
    <row r="2952" ht="34.5" customHeight="1"/>
    <row r="2953" ht="34.5" customHeight="1"/>
    <row r="2954" ht="34.5" customHeight="1"/>
    <row r="2955" ht="34.5" customHeight="1"/>
    <row r="2956" ht="34.5" customHeight="1"/>
    <row r="2957" ht="34.5" customHeight="1"/>
    <row r="2958" ht="34.5" customHeight="1"/>
    <row r="2959" ht="34.5" customHeight="1"/>
    <row r="2960" ht="34.5" customHeight="1"/>
    <row r="2961" ht="34.5" customHeight="1"/>
    <row r="2962" ht="34.5" customHeight="1"/>
    <row r="2963" ht="34.5" customHeight="1"/>
    <row r="2964" ht="34.5" customHeight="1"/>
    <row r="2965" ht="34.5" customHeight="1"/>
    <row r="2966" ht="34.5" customHeight="1"/>
    <row r="2967" ht="34.5" customHeight="1"/>
    <row r="2968" ht="34.5" customHeight="1"/>
    <row r="2969" ht="34.5" customHeight="1"/>
    <row r="2970" ht="34.5" customHeight="1"/>
    <row r="2971" ht="34.5" customHeight="1"/>
    <row r="2972" ht="34.5" customHeight="1"/>
    <row r="2973" ht="34.5" customHeight="1"/>
    <row r="2974" ht="34.5" customHeight="1"/>
    <row r="2975" ht="34.5" customHeight="1"/>
    <row r="2976" ht="34.5" customHeight="1"/>
    <row r="2977" ht="34.5" customHeight="1"/>
    <row r="2978" ht="34.5" customHeight="1"/>
    <row r="2979" ht="34.5" customHeight="1"/>
    <row r="2980" ht="34.5" customHeight="1"/>
    <row r="2981" ht="34.5" customHeight="1"/>
    <row r="2982" ht="34.5" customHeight="1"/>
    <row r="2983" ht="34.5" customHeight="1"/>
    <row r="2984" ht="34.5" customHeight="1"/>
    <row r="2985" ht="34.5" customHeight="1"/>
    <row r="2986" ht="34.5" customHeight="1"/>
    <row r="2987" ht="34.5" customHeight="1"/>
    <row r="2988" ht="34.5" customHeight="1"/>
    <row r="2989" ht="34.5" customHeight="1"/>
    <row r="2990" ht="34.5" customHeight="1"/>
    <row r="2991" ht="34.5" customHeight="1"/>
    <row r="2992" ht="34.5" customHeight="1"/>
    <row r="2993" ht="34.5" customHeight="1"/>
    <row r="2994" ht="34.5" customHeight="1"/>
    <row r="2995" ht="34.5" customHeight="1"/>
    <row r="2996" ht="34.5" customHeight="1"/>
    <row r="2997" ht="34.5" customHeight="1"/>
    <row r="2998" ht="34.5" customHeight="1"/>
    <row r="2999" ht="34.5" customHeight="1"/>
    <row r="3000" ht="34.5" customHeight="1"/>
    <row r="3001" ht="34.5" customHeight="1"/>
    <row r="3002" ht="34.5" customHeight="1"/>
    <row r="3003" ht="34.5" customHeight="1"/>
    <row r="3004" ht="34.5" customHeight="1"/>
    <row r="3005" ht="34.5" customHeight="1"/>
    <row r="3006" ht="34.5" customHeight="1"/>
    <row r="3007" ht="34.5" customHeight="1"/>
    <row r="3008" ht="34.5" customHeight="1"/>
    <row r="3009" ht="34.5" customHeight="1"/>
    <row r="3010" ht="34.5" customHeight="1"/>
    <row r="3011" ht="34.5" customHeight="1"/>
    <row r="3012" ht="34.5" customHeight="1"/>
    <row r="3013" ht="34.5" customHeight="1"/>
    <row r="3014" ht="34.5" customHeight="1"/>
    <row r="3015" ht="34.5" customHeight="1"/>
    <row r="3016" ht="34.5" customHeight="1"/>
    <row r="3017" ht="34.5" customHeight="1"/>
    <row r="3018" ht="34.5" customHeight="1"/>
    <row r="3019" ht="34.5" customHeight="1"/>
    <row r="3020" ht="34.5" customHeight="1"/>
    <row r="3021" ht="34.5" customHeight="1"/>
    <row r="3022" ht="34.5" customHeight="1"/>
    <row r="3023" ht="34.5" customHeight="1"/>
    <row r="3024" ht="34.5" customHeight="1"/>
    <row r="3025" ht="34.5" customHeight="1"/>
    <row r="3026" ht="34.5" customHeight="1"/>
    <row r="3027" ht="34.5" customHeight="1"/>
    <row r="3028" ht="34.5" customHeight="1"/>
    <row r="3029" ht="34.5" customHeight="1"/>
    <row r="3030" ht="34.5" customHeight="1"/>
    <row r="3031" ht="34.5" customHeight="1"/>
    <row r="3032" ht="34.5" customHeight="1"/>
    <row r="3033" ht="34.5" customHeight="1"/>
    <row r="3034" ht="34.5" customHeight="1"/>
    <row r="3035" ht="34.5" customHeight="1"/>
    <row r="3036" ht="34.5" customHeight="1"/>
    <row r="3037" ht="34.5" customHeight="1"/>
    <row r="3038" ht="34.5" customHeight="1"/>
    <row r="3039" ht="34.5" customHeight="1"/>
    <row r="3040" ht="34.5" customHeight="1"/>
    <row r="3041" ht="34.5" customHeight="1"/>
    <row r="3042" ht="34.5" customHeight="1"/>
    <row r="3043" ht="34.5" customHeight="1"/>
    <row r="3044" ht="34.5" customHeight="1"/>
    <row r="3045" ht="34.5" customHeight="1"/>
    <row r="3046" ht="34.5" customHeight="1"/>
    <row r="3047" ht="34.5" customHeight="1"/>
    <row r="3048" ht="34.5" customHeight="1"/>
    <row r="3049" ht="34.5" customHeight="1"/>
    <row r="3050" ht="34.5" customHeight="1"/>
    <row r="3051" ht="34.5" customHeight="1"/>
    <row r="3052" ht="34.5" customHeight="1"/>
    <row r="3053" ht="34.5" customHeight="1"/>
    <row r="3054" ht="34.5" customHeight="1"/>
    <row r="3055" ht="34.5" customHeight="1"/>
    <row r="3056" ht="34.5" customHeight="1"/>
    <row r="3057" ht="34.5" customHeight="1"/>
    <row r="3058" ht="34.5" customHeight="1"/>
    <row r="3059" ht="34.5" customHeight="1"/>
    <row r="3060" ht="34.5" customHeight="1"/>
    <row r="3061" ht="34.5" customHeight="1"/>
    <row r="3062" ht="34.5" customHeight="1"/>
    <row r="3063" ht="34.5" customHeight="1"/>
    <row r="3064" ht="34.5" customHeight="1"/>
    <row r="3065" ht="34.5" customHeight="1"/>
    <row r="3066" ht="34.5" customHeight="1"/>
    <row r="3067" ht="34.5" customHeight="1"/>
    <row r="3068" ht="34.5" customHeight="1"/>
    <row r="3069" ht="34.5" customHeight="1"/>
    <row r="3070" ht="34.5" customHeight="1"/>
    <row r="3071" ht="34.5" customHeight="1"/>
    <row r="3072" ht="34.5" customHeight="1"/>
    <row r="3073" ht="34.5" customHeight="1"/>
    <row r="3074" ht="34.5" customHeight="1"/>
    <row r="3075" ht="34.5" customHeight="1"/>
    <row r="3076" ht="34.5" customHeight="1"/>
    <row r="3077" ht="34.5" customHeight="1"/>
    <row r="3078" ht="34.5" customHeight="1"/>
    <row r="3079" ht="34.5" customHeight="1"/>
    <row r="3080" ht="34.5" customHeight="1"/>
    <row r="3081" ht="34.5" customHeight="1"/>
    <row r="3082" ht="34.5" customHeight="1"/>
    <row r="3083" ht="34.5" customHeight="1"/>
    <row r="3084" ht="34.5" customHeight="1"/>
    <row r="3085" ht="34.5" customHeight="1"/>
    <row r="3086" ht="34.5" customHeight="1"/>
    <row r="3087" ht="34.5" customHeight="1"/>
    <row r="3088" ht="34.5" customHeight="1"/>
    <row r="3089" ht="34.5" customHeight="1"/>
    <row r="3090" ht="34.5" customHeight="1"/>
    <row r="3091" ht="34.5" customHeight="1"/>
    <row r="3092" ht="34.5" customHeight="1"/>
    <row r="3093" ht="34.5" customHeight="1"/>
    <row r="3094" ht="34.5" customHeight="1"/>
    <row r="3095" ht="34.5" customHeight="1"/>
    <row r="3096" ht="34.5" customHeight="1"/>
    <row r="3097" ht="34.5" customHeight="1"/>
    <row r="3098" ht="34.5" customHeight="1"/>
    <row r="3099" ht="34.5" customHeight="1"/>
    <row r="3100" ht="34.5" customHeight="1"/>
    <row r="3101" ht="34.5" customHeight="1"/>
    <row r="3102" ht="34.5" customHeight="1"/>
    <row r="3103" ht="34.5" customHeight="1"/>
    <row r="3104" ht="34.5" customHeight="1"/>
    <row r="3105" ht="34.5" customHeight="1"/>
    <row r="3106" ht="34.5" customHeight="1"/>
    <row r="3107" ht="34.5" customHeight="1"/>
    <row r="3108" ht="34.5" customHeight="1"/>
    <row r="3109" ht="34.5" customHeight="1"/>
    <row r="3110" ht="34.5" customHeight="1"/>
    <row r="3111" ht="34.5" customHeight="1"/>
    <row r="3112" ht="34.5" customHeight="1"/>
    <row r="3113" ht="34.5" customHeight="1"/>
    <row r="3114" ht="34.5" customHeight="1"/>
    <row r="3115" ht="34.5" customHeight="1"/>
    <row r="3116" ht="34.5" customHeight="1"/>
    <row r="3117" ht="34.5" customHeight="1"/>
    <row r="3118" ht="34.5" customHeight="1"/>
    <row r="3119" ht="34.5" customHeight="1"/>
    <row r="3120" ht="34.5" customHeight="1"/>
    <row r="3121" ht="34.5" customHeight="1"/>
    <row r="3122" ht="34.5" customHeight="1"/>
    <row r="3123" ht="34.5" customHeight="1"/>
    <row r="3124" ht="34.5" customHeight="1"/>
    <row r="3125" ht="34.5" customHeight="1"/>
    <row r="3126" ht="34.5" customHeight="1"/>
    <row r="3127" ht="34.5" customHeight="1"/>
    <row r="3128" ht="34.5" customHeight="1"/>
    <row r="3129" ht="34.5" customHeight="1"/>
    <row r="3130" ht="34.5" customHeight="1"/>
    <row r="3131" ht="34.5" customHeight="1"/>
    <row r="3132" ht="34.5" customHeight="1"/>
    <row r="3133" ht="34.5" customHeight="1"/>
    <row r="3134" ht="34.5" customHeight="1"/>
    <row r="3135" ht="34.5" customHeight="1"/>
    <row r="3136" ht="34.5" customHeight="1"/>
    <row r="3137" ht="34.5" customHeight="1"/>
    <row r="3138" ht="34.5" customHeight="1"/>
    <row r="3139" ht="34.5" customHeight="1"/>
    <row r="3140" ht="34.5" customHeight="1"/>
    <row r="3141" ht="34.5" customHeight="1"/>
    <row r="3142" ht="34.5" customHeight="1"/>
    <row r="3143" ht="34.5" customHeight="1"/>
    <row r="3144" ht="34.5" customHeight="1"/>
    <row r="3145" ht="34.5" customHeight="1"/>
    <row r="3146" ht="34.5" customHeight="1"/>
    <row r="3147" ht="34.5" customHeight="1"/>
    <row r="3148" ht="34.5" customHeight="1"/>
    <row r="3149" ht="34.5" customHeight="1"/>
    <row r="3150" ht="34.5" customHeight="1"/>
    <row r="3151" ht="34.5" customHeight="1"/>
    <row r="3152" ht="34.5" customHeight="1"/>
    <row r="3153" ht="34.5" customHeight="1"/>
    <row r="3154" ht="34.5" customHeight="1"/>
    <row r="3155" ht="34.5" customHeight="1"/>
    <row r="3156" ht="34.5" customHeight="1"/>
    <row r="3157" ht="34.5" customHeight="1"/>
    <row r="3158" ht="34.5" customHeight="1"/>
    <row r="3159" ht="34.5" customHeight="1"/>
    <row r="3160" ht="34.5" customHeight="1"/>
    <row r="3161" ht="34.5" customHeight="1"/>
    <row r="3162" ht="34.5" customHeight="1"/>
    <row r="3163" ht="34.5" customHeight="1"/>
    <row r="3164" ht="34.5" customHeight="1"/>
    <row r="3165" ht="34.5" customHeight="1"/>
    <row r="3166" ht="34.5" customHeight="1"/>
    <row r="3167" ht="34.5" customHeight="1"/>
    <row r="3168" ht="34.5" customHeight="1"/>
    <row r="3169" ht="34.5" customHeight="1"/>
    <row r="3170" ht="34.5" customHeight="1"/>
    <row r="3171" ht="34.5" customHeight="1"/>
    <row r="3172" ht="34.5" customHeight="1"/>
    <row r="3173" ht="34.5" customHeight="1"/>
    <row r="3174" ht="34.5" customHeight="1"/>
    <row r="3175" ht="34.5" customHeight="1"/>
    <row r="3176" ht="34.5" customHeight="1"/>
    <row r="3177" ht="34.5" customHeight="1"/>
    <row r="3178" ht="34.5" customHeight="1"/>
    <row r="3179" ht="34.5" customHeight="1"/>
    <row r="3180" ht="34.5" customHeight="1"/>
    <row r="3181" ht="34.5" customHeight="1"/>
    <row r="3182" ht="34.5" customHeight="1"/>
    <row r="3183" ht="34.5" customHeight="1"/>
    <row r="3184" ht="34.5" customHeight="1"/>
    <row r="3185" ht="34.5" customHeight="1"/>
    <row r="3186" ht="34.5" customHeight="1"/>
    <row r="3187" ht="34.5" customHeight="1"/>
    <row r="3188" ht="34.5" customHeight="1"/>
    <row r="3189" ht="34.5" customHeight="1"/>
    <row r="3190" ht="34.5" customHeight="1"/>
    <row r="3191" ht="34.5" customHeight="1"/>
    <row r="3192" ht="34.5" customHeight="1"/>
    <row r="3193" ht="34.5" customHeight="1"/>
    <row r="3194" ht="34.5" customHeight="1"/>
    <row r="3195" ht="34.5" customHeight="1"/>
    <row r="3196" ht="34.5" customHeight="1"/>
    <row r="3197" ht="34.5" customHeight="1"/>
    <row r="3198" ht="34.5" customHeight="1"/>
    <row r="3199" ht="34.5" customHeight="1"/>
    <row r="3200" ht="34.5" customHeight="1"/>
    <row r="3201" ht="34.5" customHeight="1"/>
    <row r="3202" ht="34.5" customHeight="1"/>
    <row r="3203" ht="34.5" customHeight="1"/>
    <row r="3204" ht="34.5" customHeight="1"/>
    <row r="3205" ht="34.5" customHeight="1"/>
    <row r="3206" ht="34.5" customHeight="1"/>
    <row r="3207" ht="34.5" customHeight="1"/>
    <row r="3208" ht="34.5" customHeight="1"/>
    <row r="3209" ht="34.5" customHeight="1"/>
    <row r="3210" ht="34.5" customHeight="1"/>
    <row r="3211" ht="34.5" customHeight="1"/>
    <row r="3212" ht="34.5" customHeight="1"/>
    <row r="3213" ht="34.5" customHeight="1"/>
    <row r="3214" ht="34.5" customHeight="1"/>
    <row r="3215" ht="34.5" customHeight="1"/>
    <row r="3216" ht="34.5" customHeight="1"/>
    <row r="3217" ht="34.5" customHeight="1"/>
    <row r="3218" ht="34.5" customHeight="1"/>
    <row r="3219" ht="34.5" customHeight="1"/>
    <row r="3220" ht="34.5" customHeight="1"/>
    <row r="3221" ht="34.5" customHeight="1"/>
    <row r="3222" ht="34.5" customHeight="1"/>
    <row r="3223" ht="34.5" customHeight="1"/>
    <row r="3224" ht="34.5" customHeight="1"/>
    <row r="3225" ht="34.5" customHeight="1"/>
    <row r="3226" ht="34.5" customHeight="1"/>
    <row r="3227" ht="34.5" customHeight="1"/>
    <row r="3228" ht="34.5" customHeight="1"/>
    <row r="3229" ht="34.5" customHeight="1"/>
    <row r="3230" ht="34.5" customHeight="1"/>
    <row r="3231" ht="34.5" customHeight="1"/>
    <row r="3232" ht="34.5" customHeight="1"/>
    <row r="3233" ht="34.5" customHeight="1"/>
    <row r="3234" ht="34.5" customHeight="1"/>
    <row r="3235" ht="34.5" customHeight="1"/>
    <row r="3236" ht="34.5" customHeight="1"/>
    <row r="3237" ht="34.5" customHeight="1"/>
    <row r="3238" ht="34.5" customHeight="1"/>
    <row r="3239" ht="34.5" customHeight="1"/>
    <row r="3240" ht="34.5" customHeight="1"/>
    <row r="3241" ht="34.5" customHeight="1"/>
    <row r="3242" ht="34.5" customHeight="1"/>
    <row r="3243" ht="34.5" customHeight="1"/>
    <row r="3244" ht="34.5" customHeight="1"/>
    <row r="3245" ht="34.5" customHeight="1"/>
    <row r="3246" ht="34.5" customHeight="1"/>
    <row r="3247" ht="34.5" customHeight="1"/>
    <row r="3248" ht="34.5" customHeight="1"/>
    <row r="3249" ht="34.5" customHeight="1"/>
    <row r="3250" ht="34.5" customHeight="1"/>
    <row r="3251" ht="34.5" customHeight="1"/>
    <row r="3252" ht="34.5" customHeight="1"/>
    <row r="3253" ht="34.5" customHeight="1"/>
    <row r="3254" ht="34.5" customHeight="1"/>
    <row r="3255" ht="34.5" customHeight="1"/>
    <row r="3256" ht="34.5" customHeight="1"/>
    <row r="3257" ht="34.5" customHeight="1"/>
    <row r="3258" ht="34.5" customHeight="1"/>
    <row r="3259" ht="34.5" customHeight="1"/>
    <row r="3260" ht="34.5" customHeight="1"/>
    <row r="3261" ht="34.5" customHeight="1"/>
    <row r="3262" ht="34.5" customHeight="1"/>
    <row r="3263" ht="34.5" customHeight="1"/>
    <row r="3264" ht="34.5" customHeight="1"/>
    <row r="3265" ht="34.5" customHeight="1"/>
    <row r="3266" ht="34.5" customHeight="1"/>
    <row r="3267" ht="34.5" customHeight="1"/>
    <row r="3268" ht="34.5" customHeight="1"/>
    <row r="3269" ht="34.5" customHeight="1"/>
    <row r="3270" ht="34.5" customHeight="1"/>
    <row r="3271" ht="34.5" customHeight="1"/>
    <row r="3272" ht="34.5" customHeight="1"/>
    <row r="3273" ht="34.5" customHeight="1"/>
    <row r="3274" ht="34.5" customHeight="1"/>
    <row r="3275" ht="34.5" customHeight="1"/>
    <row r="3276" ht="34.5" customHeight="1"/>
    <row r="3277" ht="34.5" customHeight="1"/>
    <row r="3278" ht="34.5" customHeight="1"/>
    <row r="3279" ht="34.5" customHeight="1"/>
    <row r="3280" ht="34.5" customHeight="1"/>
    <row r="3281" ht="34.5" customHeight="1"/>
    <row r="3282" ht="34.5" customHeight="1"/>
    <row r="3283" ht="34.5" customHeight="1"/>
    <row r="3284" ht="34.5" customHeight="1"/>
    <row r="3285" ht="34.5" customHeight="1"/>
    <row r="3286" ht="34.5" customHeight="1"/>
    <row r="3287" ht="34.5" customHeight="1"/>
    <row r="3288" ht="34.5" customHeight="1"/>
    <row r="3289" ht="34.5" customHeight="1"/>
    <row r="3290" ht="34.5" customHeight="1"/>
    <row r="3291" ht="34.5" customHeight="1"/>
    <row r="3292" ht="34.5" customHeight="1"/>
    <row r="3293" ht="34.5" customHeight="1"/>
    <row r="3294" ht="34.5" customHeight="1"/>
    <row r="3295" ht="34.5" customHeight="1"/>
    <row r="3296" ht="34.5" customHeight="1"/>
    <row r="3297" ht="34.5" customHeight="1"/>
    <row r="3298" ht="34.5" customHeight="1"/>
    <row r="3299" ht="34.5" customHeight="1"/>
    <row r="3300" ht="34.5" customHeight="1"/>
    <row r="3301" ht="34.5" customHeight="1"/>
    <row r="3302" ht="34.5" customHeight="1"/>
    <row r="3303" ht="34.5" customHeight="1"/>
    <row r="3304" ht="34.5" customHeight="1"/>
    <row r="3305" ht="34.5" customHeight="1"/>
    <row r="3306" ht="34.5" customHeight="1"/>
    <row r="3307" ht="34.5" customHeight="1"/>
    <row r="3308" ht="34.5" customHeight="1"/>
    <row r="3309" ht="34.5" customHeight="1"/>
    <row r="3310" ht="34.5" customHeight="1"/>
    <row r="3311" ht="34.5" customHeight="1"/>
    <row r="3312" ht="34.5" customHeight="1"/>
    <row r="3313" ht="34.5" customHeight="1"/>
    <row r="3314" ht="34.5" customHeight="1"/>
    <row r="3315" ht="34.5" customHeight="1"/>
    <row r="3316" ht="34.5" customHeight="1"/>
    <row r="3317" ht="34.5" customHeight="1"/>
    <row r="3318" ht="34.5" customHeight="1"/>
    <row r="3319" ht="34.5" customHeight="1"/>
    <row r="3320" ht="34.5" customHeight="1"/>
    <row r="3321" ht="34.5" customHeight="1"/>
    <row r="3322" ht="34.5" customHeight="1"/>
    <row r="3323" ht="34.5" customHeight="1"/>
    <row r="3324" ht="34.5" customHeight="1"/>
    <row r="3325" ht="34.5" customHeight="1"/>
    <row r="3326" ht="34.5" customHeight="1"/>
    <row r="3327" ht="34.5" customHeight="1"/>
    <row r="3328" ht="34.5" customHeight="1"/>
    <row r="3329" ht="34.5" customHeight="1"/>
    <row r="3330" ht="34.5" customHeight="1"/>
    <row r="3331" ht="34.5" customHeight="1"/>
    <row r="3332" ht="34.5" customHeight="1"/>
    <row r="3333" ht="34.5" customHeight="1"/>
    <row r="3334" ht="34.5" customHeight="1"/>
    <row r="3335" ht="34.5" customHeight="1"/>
    <row r="3336" ht="34.5" customHeight="1"/>
    <row r="3337" ht="34.5" customHeight="1"/>
    <row r="3338" ht="34.5" customHeight="1"/>
    <row r="3339" ht="34.5" customHeight="1"/>
    <row r="3340" ht="34.5" customHeight="1"/>
    <row r="3341" ht="34.5" customHeight="1"/>
    <row r="3342" ht="34.5" customHeight="1"/>
    <row r="3343" ht="34.5" customHeight="1"/>
    <row r="3344" ht="34.5" customHeight="1"/>
    <row r="3345" ht="34.5" customHeight="1"/>
    <row r="3346" ht="34.5" customHeight="1"/>
    <row r="3347" ht="34.5" customHeight="1"/>
    <row r="3348" ht="34.5" customHeight="1"/>
    <row r="3349" ht="34.5" customHeight="1"/>
    <row r="3350" ht="34.5" customHeight="1"/>
    <row r="3351" ht="34.5" customHeight="1"/>
    <row r="3352" ht="34.5" customHeight="1"/>
    <row r="3353" ht="34.5" customHeight="1"/>
    <row r="3354" ht="34.5" customHeight="1"/>
    <row r="3355" ht="34.5" customHeight="1"/>
    <row r="3356" ht="34.5" customHeight="1"/>
    <row r="3357" ht="34.5" customHeight="1"/>
    <row r="3358" ht="34.5" customHeight="1"/>
    <row r="3359" ht="34.5" customHeight="1"/>
    <row r="3360" ht="34.5" customHeight="1"/>
    <row r="3361" ht="34.5" customHeight="1"/>
    <row r="3362" ht="34.5" customHeight="1"/>
    <row r="3363" ht="34.5" customHeight="1"/>
    <row r="3364" ht="34.5" customHeight="1"/>
    <row r="3365" ht="34.5" customHeight="1"/>
    <row r="3366" ht="34.5" customHeight="1"/>
    <row r="3367" ht="34.5" customHeight="1"/>
    <row r="3368" ht="34.5" customHeight="1"/>
    <row r="3369" ht="34.5" customHeight="1"/>
    <row r="3370" ht="34.5" customHeight="1"/>
    <row r="3371" ht="34.5" customHeight="1"/>
    <row r="3372" ht="34.5" customHeight="1"/>
    <row r="3373" ht="34.5" customHeight="1"/>
    <row r="3374" ht="34.5" customHeight="1"/>
    <row r="3375" ht="34.5" customHeight="1"/>
    <row r="3376" ht="34.5" customHeight="1"/>
    <row r="3377" ht="34.5" customHeight="1"/>
    <row r="3378" ht="34.5" customHeight="1"/>
    <row r="3379" ht="34.5" customHeight="1"/>
    <row r="3380" ht="34.5" customHeight="1"/>
    <row r="3381" ht="34.5" customHeight="1"/>
    <row r="3382" ht="34.5" customHeight="1"/>
    <row r="3383" ht="34.5" customHeight="1"/>
    <row r="3384" ht="34.5" customHeight="1"/>
    <row r="3385" ht="34.5" customHeight="1"/>
    <row r="3386" ht="34.5" customHeight="1"/>
    <row r="3387" ht="34.5" customHeight="1"/>
    <row r="3388" ht="34.5" customHeight="1"/>
    <row r="3389" ht="34.5" customHeight="1"/>
    <row r="3390" ht="34.5" customHeight="1"/>
    <row r="3391" ht="34.5" customHeight="1"/>
    <row r="3392" ht="34.5" customHeight="1"/>
    <row r="3393" ht="34.5" customHeight="1"/>
    <row r="3394" ht="34.5" customHeight="1"/>
    <row r="3395" ht="34.5" customHeight="1"/>
    <row r="3396" ht="34.5" customHeight="1"/>
    <row r="3397" ht="34.5" customHeight="1"/>
    <row r="3398" ht="34.5" customHeight="1"/>
    <row r="3399" ht="34.5" customHeight="1"/>
    <row r="3400" ht="34.5" customHeight="1"/>
    <row r="3401" ht="34.5" customHeight="1"/>
    <row r="3402" ht="34.5" customHeight="1"/>
    <row r="3403" ht="34.5" customHeight="1"/>
    <row r="3404" ht="34.5" customHeight="1"/>
    <row r="3405" ht="34.5" customHeight="1"/>
    <row r="3406" ht="34.5" customHeight="1"/>
    <row r="3407" ht="34.5" customHeight="1"/>
    <row r="3408" ht="34.5" customHeight="1"/>
    <row r="3409" ht="34.5" customHeight="1"/>
    <row r="3410" ht="34.5" customHeight="1"/>
    <row r="3411" ht="34.5" customHeight="1"/>
    <row r="3412" ht="34.5" customHeight="1"/>
    <row r="3413" ht="34.5" customHeight="1"/>
    <row r="3414" ht="34.5" customHeight="1"/>
    <row r="3415" ht="34.5" customHeight="1"/>
    <row r="3416" ht="34.5" customHeight="1"/>
    <row r="3417" ht="34.5" customHeight="1"/>
    <row r="3418" ht="34.5" customHeight="1"/>
    <row r="3419" ht="34.5" customHeight="1"/>
    <row r="3420" ht="34.5" customHeight="1"/>
    <row r="3421" ht="34.5" customHeight="1"/>
    <row r="3422" ht="34.5" customHeight="1"/>
    <row r="3423" ht="34.5" customHeight="1"/>
    <row r="3424" ht="34.5" customHeight="1"/>
    <row r="3425" ht="34.5" customHeight="1"/>
    <row r="3426" ht="34.5" customHeight="1"/>
    <row r="3427" ht="34.5" customHeight="1"/>
    <row r="3428" ht="34.5" customHeight="1"/>
    <row r="3429" ht="34.5" customHeight="1"/>
    <row r="3430" ht="34.5" customHeight="1"/>
    <row r="3431" ht="34.5" customHeight="1"/>
    <row r="3432" ht="34.5" customHeight="1"/>
    <row r="3433" ht="34.5" customHeight="1"/>
    <row r="3434" ht="34.5" customHeight="1"/>
    <row r="3435" ht="34.5" customHeight="1"/>
    <row r="3436" ht="34.5" customHeight="1"/>
    <row r="3437" ht="34.5" customHeight="1"/>
    <row r="3438" ht="34.5" customHeight="1"/>
    <row r="3439" ht="34.5" customHeight="1"/>
    <row r="3440" ht="34.5" customHeight="1"/>
    <row r="3441" ht="34.5" customHeight="1"/>
    <row r="3442" ht="34.5" customHeight="1"/>
    <row r="3443" ht="34.5" customHeight="1"/>
    <row r="3444" ht="34.5" customHeight="1"/>
    <row r="3445" ht="34.5" customHeight="1"/>
    <row r="3446" ht="34.5" customHeight="1"/>
    <row r="3447" ht="34.5" customHeight="1"/>
    <row r="3448" ht="34.5" customHeight="1"/>
    <row r="3449" ht="34.5" customHeight="1"/>
    <row r="3450" ht="34.5" customHeight="1"/>
    <row r="3451" ht="34.5" customHeight="1"/>
    <row r="3452" ht="34.5" customHeight="1"/>
    <row r="3453" ht="34.5" customHeight="1"/>
    <row r="3454" ht="34.5" customHeight="1"/>
    <row r="3455" ht="34.5" customHeight="1"/>
    <row r="3456" ht="34.5" customHeight="1"/>
    <row r="3457" ht="34.5" customHeight="1"/>
    <row r="3458" ht="34.5" customHeight="1"/>
    <row r="3459" ht="34.5" customHeight="1"/>
    <row r="3460" ht="34.5" customHeight="1"/>
    <row r="3461" ht="34.5" customHeight="1"/>
    <row r="3462" ht="34.5" customHeight="1"/>
    <row r="3463" ht="34.5" customHeight="1"/>
    <row r="3464" ht="34.5" customHeight="1"/>
    <row r="3465" ht="34.5" customHeight="1"/>
    <row r="3466" ht="34.5" customHeight="1"/>
    <row r="3467" ht="34.5" customHeight="1"/>
    <row r="3468" ht="34.5" customHeight="1"/>
    <row r="3469" ht="34.5" customHeight="1"/>
    <row r="3470" ht="34.5" customHeight="1"/>
    <row r="3471" ht="34.5" customHeight="1"/>
    <row r="3472" ht="34.5" customHeight="1"/>
    <row r="3473" ht="34.5" customHeight="1"/>
    <row r="3474" ht="34.5" customHeight="1"/>
    <row r="3475" ht="34.5" customHeight="1"/>
    <row r="3476" ht="34.5" customHeight="1"/>
    <row r="3477" ht="34.5" customHeight="1"/>
    <row r="3478" ht="34.5" customHeight="1"/>
    <row r="3479" ht="34.5" customHeight="1"/>
    <row r="3480" ht="34.5" customHeight="1"/>
    <row r="3481" ht="34.5" customHeight="1"/>
    <row r="3482" ht="34.5" customHeight="1"/>
    <row r="3483" ht="34.5" customHeight="1"/>
    <row r="3484" ht="34.5" customHeight="1"/>
    <row r="3485" ht="34.5" customHeight="1"/>
    <row r="3486" ht="34.5" customHeight="1"/>
    <row r="3487" ht="34.5" customHeight="1"/>
    <row r="3488" ht="34.5" customHeight="1"/>
    <row r="3489" ht="34.5" customHeight="1"/>
    <row r="3490" ht="34.5" customHeight="1"/>
    <row r="3491" ht="34.5" customHeight="1"/>
    <row r="3492" ht="34.5" customHeight="1"/>
    <row r="3493" ht="34.5" customHeight="1"/>
    <row r="3494" ht="34.5" customHeight="1"/>
    <row r="3495" ht="34.5" customHeight="1"/>
    <row r="3496" ht="34.5" customHeight="1"/>
    <row r="3497" ht="34.5" customHeight="1"/>
    <row r="3498" ht="34.5" customHeight="1"/>
    <row r="3499" ht="34.5" customHeight="1"/>
    <row r="3500" ht="34.5" customHeight="1"/>
    <row r="3501" ht="34.5" customHeight="1"/>
    <row r="3502" ht="34.5" customHeight="1"/>
    <row r="3503" ht="34.5" customHeight="1"/>
    <row r="3504" ht="34.5" customHeight="1"/>
    <row r="3505" ht="34.5" customHeight="1"/>
    <row r="3506" ht="34.5" customHeight="1"/>
    <row r="3507" ht="34.5" customHeight="1"/>
    <row r="3508" ht="34.5" customHeight="1"/>
    <row r="3509" ht="34.5" customHeight="1"/>
    <row r="3510" ht="34.5" customHeight="1"/>
    <row r="3511" ht="34.5" customHeight="1"/>
    <row r="3512" ht="34.5" customHeight="1"/>
    <row r="3513" ht="34.5" customHeight="1"/>
    <row r="3514" ht="34.5" customHeight="1"/>
    <row r="3515" ht="34.5" customHeight="1"/>
    <row r="3516" ht="34.5" customHeight="1"/>
    <row r="3517" ht="34.5" customHeight="1"/>
    <row r="3518" ht="34.5" customHeight="1"/>
    <row r="3519" ht="34.5" customHeight="1"/>
    <row r="3520" ht="34.5" customHeight="1"/>
    <row r="3521" ht="34.5" customHeight="1"/>
    <row r="3522" ht="34.5" customHeight="1"/>
    <row r="3523" ht="34.5" customHeight="1"/>
    <row r="3524" ht="34.5" customHeight="1"/>
    <row r="3525" ht="34.5" customHeight="1"/>
    <row r="3526" ht="34.5" customHeight="1"/>
    <row r="3527" ht="34.5" customHeight="1"/>
    <row r="3528" ht="34.5" customHeight="1"/>
    <row r="3529" ht="34.5" customHeight="1"/>
    <row r="3530" ht="34.5" customHeight="1"/>
    <row r="3531" ht="34.5" customHeight="1"/>
    <row r="3532" ht="34.5" customHeight="1"/>
    <row r="3533" ht="34.5" customHeight="1"/>
    <row r="3534" ht="34.5" customHeight="1"/>
    <row r="3535" ht="34.5" customHeight="1"/>
    <row r="3536" ht="34.5" customHeight="1"/>
    <row r="3537" ht="34.5" customHeight="1"/>
    <row r="3538" ht="34.5" customHeight="1"/>
    <row r="3539" ht="34.5" customHeight="1"/>
    <row r="3540" ht="34.5" customHeight="1"/>
    <row r="3541" ht="34.5" customHeight="1"/>
    <row r="3542" ht="34.5" customHeight="1"/>
    <row r="3543" ht="34.5" customHeight="1"/>
    <row r="3544" ht="34.5" customHeight="1"/>
    <row r="3545" ht="34.5" customHeight="1"/>
    <row r="3546" ht="34.5" customHeight="1"/>
    <row r="3547" ht="34.5" customHeight="1"/>
    <row r="3548" ht="34.5" customHeight="1"/>
    <row r="3549" ht="34.5" customHeight="1"/>
    <row r="3550" ht="34.5" customHeight="1"/>
    <row r="3551" ht="34.5" customHeight="1"/>
    <row r="3552" ht="34.5" customHeight="1"/>
    <row r="3553" ht="34.5" customHeight="1"/>
    <row r="3554" ht="34.5" customHeight="1"/>
    <row r="3555" ht="34.5" customHeight="1"/>
    <row r="3556" ht="34.5" customHeight="1"/>
    <row r="3557" ht="34.5" customHeight="1"/>
    <row r="3558" ht="34.5" customHeight="1"/>
    <row r="3559" ht="34.5" customHeight="1"/>
    <row r="3560" ht="34.5" customHeight="1"/>
    <row r="3561" ht="34.5" customHeight="1"/>
    <row r="3562" ht="34.5" customHeight="1"/>
    <row r="3563" ht="34.5" customHeight="1"/>
    <row r="3564" ht="34.5" customHeight="1"/>
    <row r="3565" ht="34.5" customHeight="1"/>
    <row r="3566" ht="34.5" customHeight="1"/>
    <row r="3567" ht="34.5" customHeight="1"/>
    <row r="3568" ht="34.5" customHeight="1"/>
    <row r="3569" ht="34.5" customHeight="1"/>
    <row r="3570" ht="34.5" customHeight="1"/>
    <row r="3571" ht="34.5" customHeight="1"/>
    <row r="3572" ht="34.5" customHeight="1"/>
    <row r="3573" ht="34.5" customHeight="1"/>
    <row r="3574" ht="34.5" customHeight="1"/>
    <row r="3575" ht="34.5" customHeight="1"/>
    <row r="3576" ht="34.5" customHeight="1"/>
    <row r="3577" ht="34.5" customHeight="1"/>
    <row r="3578" ht="34.5" customHeight="1"/>
    <row r="3579" ht="34.5" customHeight="1"/>
    <row r="3580" ht="34.5" customHeight="1"/>
    <row r="3581" ht="34.5" customHeight="1"/>
    <row r="3582" ht="34.5" customHeight="1"/>
    <row r="3583" ht="34.5" customHeight="1"/>
    <row r="3584" ht="34.5" customHeight="1"/>
    <row r="3585" ht="34.5" customHeight="1"/>
    <row r="3586" ht="34.5" customHeight="1"/>
    <row r="3587" ht="34.5" customHeight="1"/>
    <row r="3588" ht="34.5" customHeight="1"/>
    <row r="3589" ht="34.5" customHeight="1"/>
    <row r="3590" ht="34.5" customHeight="1"/>
    <row r="3591" ht="34.5" customHeight="1"/>
    <row r="3592" ht="34.5" customHeight="1"/>
    <row r="3593" ht="34.5" customHeight="1"/>
    <row r="3594" ht="34.5" customHeight="1"/>
    <row r="3595" ht="34.5" customHeight="1"/>
    <row r="3596" ht="34.5" customHeight="1"/>
    <row r="3597" ht="34.5" customHeight="1"/>
    <row r="3598" ht="34.5" customHeight="1"/>
    <row r="3599" ht="34.5" customHeight="1"/>
    <row r="3600" ht="34.5" customHeight="1"/>
    <row r="3601" ht="34.5" customHeight="1"/>
    <row r="3602" ht="34.5" customHeight="1"/>
    <row r="3603" ht="34.5" customHeight="1"/>
    <row r="3604" ht="34.5" customHeight="1"/>
    <row r="3605" ht="34.5" customHeight="1"/>
    <row r="3606" ht="34.5" customHeight="1"/>
    <row r="3607" ht="34.5" customHeight="1"/>
    <row r="3608" ht="34.5" customHeight="1"/>
    <row r="3609" ht="34.5" customHeight="1"/>
    <row r="3610" ht="34.5" customHeight="1"/>
    <row r="3611" ht="34.5" customHeight="1"/>
    <row r="3612" ht="34.5" customHeight="1"/>
    <row r="3613" ht="34.5" customHeight="1"/>
    <row r="3614" ht="34.5" customHeight="1"/>
    <row r="3615" ht="34.5" customHeight="1"/>
    <row r="3616" ht="34.5" customHeight="1"/>
    <row r="3617" ht="34.5" customHeight="1"/>
    <row r="3618" ht="34.5" customHeight="1"/>
    <row r="3619" ht="34.5" customHeight="1"/>
    <row r="3620" ht="34.5" customHeight="1"/>
    <row r="3621" ht="34.5" customHeight="1"/>
    <row r="3622" ht="34.5" customHeight="1"/>
    <row r="3623" ht="34.5" customHeight="1"/>
    <row r="3624" ht="34.5" customHeight="1"/>
    <row r="3625" ht="34.5" customHeight="1"/>
    <row r="3626" ht="34.5" customHeight="1"/>
    <row r="3627" ht="34.5" customHeight="1"/>
    <row r="3628" ht="34.5" customHeight="1"/>
    <row r="3629" ht="34.5" customHeight="1"/>
    <row r="3630" ht="34.5" customHeight="1"/>
    <row r="3631" ht="34.5" customHeight="1"/>
    <row r="3632" ht="34.5" customHeight="1"/>
    <row r="3633" ht="34.5" customHeight="1"/>
    <row r="3634" ht="34.5" customHeight="1"/>
    <row r="3635" ht="34.5" customHeight="1"/>
    <row r="3636" ht="34.5" customHeight="1"/>
    <row r="3637" ht="34.5" customHeight="1"/>
    <row r="3638" ht="34.5" customHeight="1"/>
    <row r="3639" ht="34.5" customHeight="1"/>
    <row r="3640" ht="34.5" customHeight="1"/>
    <row r="3641" ht="34.5" customHeight="1"/>
    <row r="3642" ht="34.5" customHeight="1"/>
    <row r="3643" ht="34.5" customHeight="1"/>
    <row r="3644" ht="34.5" customHeight="1"/>
    <row r="3645" ht="34.5" customHeight="1"/>
    <row r="3646" ht="34.5" customHeight="1"/>
    <row r="3647" ht="34.5" customHeight="1"/>
    <row r="3648" ht="34.5" customHeight="1"/>
    <row r="3649" ht="34.5" customHeight="1"/>
    <row r="3650" ht="34.5" customHeight="1"/>
    <row r="3651" ht="34.5" customHeight="1"/>
    <row r="3652" ht="34.5" customHeight="1"/>
    <row r="3653" ht="34.5" customHeight="1"/>
    <row r="3654" ht="34.5" customHeight="1"/>
    <row r="3655" ht="34.5" customHeight="1"/>
    <row r="3656" ht="34.5" customHeight="1"/>
    <row r="3657" ht="34.5" customHeight="1"/>
    <row r="3658" ht="34.5" customHeight="1"/>
    <row r="3659" ht="34.5" customHeight="1"/>
    <row r="3660" ht="34.5" customHeight="1"/>
    <row r="3661" ht="34.5" customHeight="1"/>
    <row r="3662" ht="34.5" customHeight="1"/>
    <row r="3663" ht="34.5" customHeight="1"/>
    <row r="3664" ht="34.5" customHeight="1"/>
    <row r="3665" ht="34.5" customHeight="1"/>
    <row r="3666" ht="34.5" customHeight="1"/>
    <row r="3667" ht="34.5" customHeight="1"/>
    <row r="3668" ht="34.5" customHeight="1"/>
    <row r="3669" ht="34.5" customHeight="1"/>
    <row r="3670" ht="34.5" customHeight="1"/>
    <row r="3671" ht="34.5" customHeight="1"/>
    <row r="3672" ht="34.5" customHeight="1"/>
    <row r="3673" ht="34.5" customHeight="1"/>
    <row r="3674" ht="34.5" customHeight="1"/>
    <row r="3675" ht="34.5" customHeight="1"/>
    <row r="3676" ht="34.5" customHeight="1"/>
    <row r="3677" ht="34.5" customHeight="1"/>
    <row r="3678" ht="34.5" customHeight="1"/>
    <row r="3679" ht="34.5" customHeight="1"/>
    <row r="3680" ht="34.5" customHeight="1"/>
    <row r="3681" ht="34.5" customHeight="1"/>
    <row r="3682" ht="34.5" customHeight="1"/>
    <row r="3683" ht="34.5" customHeight="1"/>
    <row r="3684" ht="34.5" customHeight="1"/>
    <row r="3685" ht="34.5" customHeight="1"/>
    <row r="3686" ht="34.5" customHeight="1"/>
    <row r="3687" ht="34.5" customHeight="1"/>
    <row r="3688" ht="34.5" customHeight="1"/>
    <row r="3689" ht="34.5" customHeight="1"/>
    <row r="3690" ht="34.5" customHeight="1"/>
    <row r="3691" ht="34.5" customHeight="1"/>
    <row r="3692" ht="34.5" customHeight="1"/>
    <row r="3693" ht="34.5" customHeight="1"/>
    <row r="3694" ht="34.5" customHeight="1"/>
    <row r="3695" ht="34.5" customHeight="1"/>
    <row r="3696" ht="34.5" customHeight="1"/>
    <row r="3697" ht="34.5" customHeight="1"/>
    <row r="3698" ht="34.5" customHeight="1"/>
    <row r="3699" ht="34.5" customHeight="1"/>
    <row r="3700" ht="34.5" customHeight="1"/>
    <row r="3701" ht="34.5" customHeight="1"/>
    <row r="3702" ht="34.5" customHeight="1"/>
    <row r="3703" ht="34.5" customHeight="1"/>
    <row r="3704" ht="34.5" customHeight="1"/>
    <row r="3705" ht="34.5" customHeight="1"/>
    <row r="3706" ht="34.5" customHeight="1"/>
    <row r="3707" ht="34.5" customHeight="1"/>
    <row r="3708" ht="34.5" customHeight="1"/>
    <row r="3709" ht="34.5" customHeight="1"/>
    <row r="3710" ht="34.5" customHeight="1"/>
    <row r="3711" ht="34.5" customHeight="1"/>
    <row r="3712" ht="34.5" customHeight="1"/>
    <row r="3713" ht="34.5" customHeight="1"/>
    <row r="3714" ht="34.5" customHeight="1"/>
    <row r="3715" ht="34.5" customHeight="1"/>
    <row r="3716" ht="34.5" customHeight="1"/>
    <row r="3717" ht="34.5" customHeight="1"/>
    <row r="3718" ht="34.5" customHeight="1"/>
    <row r="3719" ht="34.5" customHeight="1"/>
    <row r="3720" ht="34.5" customHeight="1"/>
    <row r="3721" ht="34.5" customHeight="1"/>
    <row r="3722" ht="34.5" customHeight="1"/>
    <row r="3723" ht="34.5" customHeight="1"/>
    <row r="3724" ht="34.5" customHeight="1"/>
    <row r="3725" ht="34.5" customHeight="1"/>
    <row r="3726" ht="34.5" customHeight="1"/>
    <row r="3727" ht="34.5" customHeight="1"/>
    <row r="3728" ht="34.5" customHeight="1"/>
    <row r="3729" ht="34.5" customHeight="1"/>
    <row r="3730" ht="34.5" customHeight="1"/>
    <row r="3731" ht="34.5" customHeight="1"/>
    <row r="3732" ht="34.5" customHeight="1"/>
    <row r="3733" ht="34.5" customHeight="1"/>
    <row r="3734" ht="34.5" customHeight="1"/>
    <row r="3735" ht="34.5" customHeight="1"/>
    <row r="3736" ht="34.5" customHeight="1"/>
    <row r="3737" ht="34.5" customHeight="1"/>
    <row r="3738" ht="34.5" customHeight="1"/>
    <row r="3739" ht="34.5" customHeight="1"/>
    <row r="3740" ht="34.5" customHeight="1"/>
    <row r="3741" ht="34.5" customHeight="1"/>
    <row r="3742" ht="34.5" customHeight="1"/>
    <row r="3743" ht="34.5" customHeight="1"/>
    <row r="3744" ht="34.5" customHeight="1"/>
    <row r="3745" ht="34.5" customHeight="1"/>
    <row r="3746" ht="34.5" customHeight="1"/>
    <row r="3747" ht="34.5" customHeight="1"/>
    <row r="3748" ht="34.5" customHeight="1"/>
    <row r="3749" ht="34.5" customHeight="1"/>
    <row r="3750" ht="34.5" customHeight="1"/>
    <row r="3751" ht="34.5" customHeight="1"/>
    <row r="3752" ht="34.5" customHeight="1"/>
    <row r="3753" ht="34.5" customHeight="1"/>
    <row r="3754" ht="34.5" customHeight="1"/>
    <row r="3755" ht="34.5" customHeight="1"/>
    <row r="3756" ht="34.5" customHeight="1"/>
    <row r="3757" ht="34.5" customHeight="1"/>
    <row r="3758" ht="34.5" customHeight="1"/>
    <row r="3759" ht="34.5" customHeight="1"/>
    <row r="3760" ht="34.5" customHeight="1"/>
    <row r="3761" ht="34.5" customHeight="1"/>
    <row r="3762" ht="34.5" customHeight="1"/>
    <row r="3763" ht="34.5" customHeight="1"/>
    <row r="3764" ht="34.5" customHeight="1"/>
    <row r="3765" ht="34.5" customHeight="1"/>
    <row r="3766" ht="34.5" customHeight="1"/>
    <row r="3767" ht="34.5" customHeight="1"/>
    <row r="3768" ht="34.5" customHeight="1"/>
    <row r="3769" ht="34.5" customHeight="1"/>
    <row r="3770" ht="34.5" customHeight="1"/>
    <row r="3771" ht="34.5" customHeight="1"/>
    <row r="3772" ht="34.5" customHeight="1"/>
    <row r="3773" ht="34.5" customHeight="1"/>
    <row r="3774" ht="34.5" customHeight="1"/>
    <row r="3775" ht="34.5" customHeight="1"/>
    <row r="3776" ht="34.5" customHeight="1"/>
    <row r="3777" ht="34.5" customHeight="1"/>
    <row r="3778" ht="34.5" customHeight="1"/>
    <row r="3779" ht="34.5" customHeight="1"/>
    <row r="3780" ht="34.5" customHeight="1"/>
    <row r="3781" ht="34.5" customHeight="1"/>
    <row r="3782" ht="34.5" customHeight="1"/>
    <row r="3783" ht="34.5" customHeight="1"/>
    <row r="3784" ht="34.5" customHeight="1"/>
    <row r="3785" ht="34.5" customHeight="1"/>
    <row r="3786" ht="34.5" customHeight="1"/>
    <row r="3787" ht="34.5" customHeight="1"/>
    <row r="3788" ht="34.5" customHeight="1"/>
    <row r="3789" ht="34.5" customHeight="1"/>
    <row r="3790" ht="34.5" customHeight="1"/>
    <row r="3791" ht="34.5" customHeight="1"/>
    <row r="3792" ht="34.5" customHeight="1"/>
    <row r="3793" ht="34.5" customHeight="1"/>
    <row r="3794" ht="34.5" customHeight="1"/>
    <row r="3795" ht="34.5" customHeight="1"/>
    <row r="3796" ht="34.5" customHeight="1"/>
    <row r="3797" ht="34.5" customHeight="1"/>
    <row r="3798" ht="34.5" customHeight="1"/>
    <row r="3799" ht="34.5" customHeight="1"/>
    <row r="3800" ht="34.5" customHeight="1"/>
    <row r="3801" ht="34.5" customHeight="1"/>
    <row r="3802" ht="34.5" customHeight="1"/>
    <row r="3803" ht="34.5" customHeight="1"/>
    <row r="3804" ht="34.5" customHeight="1"/>
    <row r="3805" ht="34.5" customHeight="1"/>
    <row r="3806" ht="34.5" customHeight="1"/>
    <row r="3807" ht="34.5" customHeight="1"/>
    <row r="3808" ht="34.5" customHeight="1"/>
    <row r="3809" ht="34.5" customHeight="1"/>
    <row r="3810" ht="34.5" customHeight="1"/>
    <row r="3811" ht="34.5" customHeight="1"/>
    <row r="3812" ht="34.5" customHeight="1"/>
    <row r="3813" ht="34.5" customHeight="1"/>
    <row r="3814" ht="34.5" customHeight="1"/>
    <row r="3815" ht="34.5" customHeight="1"/>
    <row r="3816" ht="34.5" customHeight="1"/>
    <row r="3817" ht="34.5" customHeight="1"/>
    <row r="3818" ht="34.5" customHeight="1"/>
    <row r="3819" ht="34.5" customHeight="1"/>
    <row r="3820" ht="34.5" customHeight="1"/>
    <row r="3821" ht="34.5" customHeight="1"/>
    <row r="3822" ht="34.5" customHeight="1"/>
    <row r="3823" ht="34.5" customHeight="1"/>
    <row r="3824" ht="34.5" customHeight="1"/>
    <row r="3825" ht="34.5" customHeight="1"/>
    <row r="3826" ht="34.5" customHeight="1"/>
    <row r="3827" ht="34.5" customHeight="1"/>
    <row r="3828" ht="34.5" customHeight="1"/>
    <row r="3829" ht="34.5" customHeight="1"/>
    <row r="3830" ht="34.5" customHeight="1"/>
    <row r="3831" ht="34.5" customHeight="1"/>
    <row r="3832" ht="34.5" customHeight="1"/>
    <row r="3833" ht="34.5" customHeight="1"/>
    <row r="3834" ht="34.5" customHeight="1"/>
    <row r="3835" ht="34.5" customHeight="1"/>
    <row r="3836" ht="34.5" customHeight="1"/>
    <row r="3837" ht="34.5" customHeight="1"/>
    <row r="3838" ht="34.5" customHeight="1"/>
    <row r="3839" ht="34.5" customHeight="1"/>
    <row r="3840" ht="34.5" customHeight="1"/>
    <row r="3841" ht="34.5" customHeight="1"/>
    <row r="3842" ht="34.5" customHeight="1"/>
    <row r="3843" ht="34.5" customHeight="1"/>
    <row r="3844" ht="34.5" customHeight="1"/>
    <row r="3845" ht="34.5" customHeight="1"/>
    <row r="3846" ht="34.5" customHeight="1"/>
    <row r="3847" ht="34.5" customHeight="1"/>
    <row r="3848" ht="34.5" customHeight="1"/>
    <row r="3849" ht="34.5" customHeight="1"/>
    <row r="3850" ht="34.5" customHeight="1"/>
    <row r="3851" ht="34.5" customHeight="1"/>
    <row r="3852" ht="34.5" customHeight="1"/>
    <row r="3853" ht="34.5" customHeight="1"/>
    <row r="3854" ht="34.5" customHeight="1"/>
    <row r="3855" ht="34.5" customHeight="1"/>
    <row r="3856" ht="34.5" customHeight="1"/>
    <row r="3857" ht="34.5" customHeight="1"/>
    <row r="3858" ht="34.5" customHeight="1"/>
    <row r="3859" ht="34.5" customHeight="1"/>
    <row r="3860" ht="34.5" customHeight="1"/>
    <row r="3861" ht="34.5" customHeight="1"/>
    <row r="3862" ht="34.5" customHeight="1"/>
    <row r="3863" ht="34.5" customHeight="1"/>
    <row r="3864" ht="34.5" customHeight="1"/>
    <row r="3865" ht="34.5" customHeight="1"/>
    <row r="3866" ht="34.5" customHeight="1"/>
    <row r="3867" ht="34.5" customHeight="1"/>
    <row r="3868" ht="34.5" customHeight="1"/>
    <row r="3869" ht="34.5" customHeight="1"/>
    <row r="3870" ht="34.5" customHeight="1"/>
    <row r="3871" ht="34.5" customHeight="1"/>
    <row r="3872" ht="34.5" customHeight="1"/>
    <row r="3873" ht="34.5" customHeight="1"/>
    <row r="3874" ht="34.5" customHeight="1"/>
    <row r="3875" ht="34.5" customHeight="1"/>
    <row r="3876" ht="34.5" customHeight="1"/>
    <row r="3877" ht="34.5" customHeight="1"/>
    <row r="3878" ht="34.5" customHeight="1"/>
    <row r="3879" ht="34.5" customHeight="1"/>
    <row r="3880" ht="34.5" customHeight="1"/>
    <row r="3881" ht="34.5" customHeight="1"/>
    <row r="3882" ht="34.5" customHeight="1"/>
    <row r="3883" ht="34.5" customHeight="1"/>
    <row r="3884" ht="34.5" customHeight="1"/>
    <row r="3885" ht="34.5" customHeight="1"/>
    <row r="3886" ht="34.5" customHeight="1"/>
    <row r="3887" ht="34.5" customHeight="1"/>
    <row r="3888" ht="34.5" customHeight="1"/>
    <row r="3889" ht="34.5" customHeight="1"/>
    <row r="3890" ht="34.5" customHeight="1"/>
    <row r="3891" ht="34.5" customHeight="1"/>
    <row r="3892" ht="34.5" customHeight="1"/>
    <row r="3893" ht="34.5" customHeight="1"/>
    <row r="3894" ht="34.5" customHeight="1"/>
    <row r="3895" ht="34.5" customHeight="1"/>
    <row r="3896" ht="34.5" customHeight="1"/>
    <row r="3897" ht="34.5" customHeight="1"/>
    <row r="3898" ht="34.5" customHeight="1"/>
    <row r="3899" ht="34.5" customHeight="1"/>
    <row r="3900" ht="34.5" customHeight="1"/>
    <row r="3901" ht="34.5" customHeight="1"/>
    <row r="3902" ht="34.5" customHeight="1"/>
    <row r="3903" ht="34.5" customHeight="1"/>
    <row r="3904" ht="34.5" customHeight="1"/>
    <row r="3905" ht="34.5" customHeight="1"/>
    <row r="3906" ht="34.5" customHeight="1"/>
    <row r="3907" ht="34.5" customHeight="1"/>
    <row r="3908" ht="34.5" customHeight="1"/>
    <row r="3909" ht="34.5" customHeight="1"/>
    <row r="3910" ht="34.5" customHeight="1"/>
    <row r="3911" ht="34.5" customHeight="1"/>
    <row r="3912" ht="34.5" customHeight="1"/>
    <row r="3913" ht="34.5" customHeight="1"/>
    <row r="3914" ht="34.5" customHeight="1"/>
    <row r="3915" ht="34.5" customHeight="1"/>
    <row r="3916" ht="34.5" customHeight="1"/>
    <row r="3917" ht="34.5" customHeight="1"/>
    <row r="3918" ht="34.5" customHeight="1"/>
    <row r="3919" ht="34.5" customHeight="1"/>
    <row r="3920" ht="34.5" customHeight="1"/>
    <row r="3921" ht="34.5" customHeight="1"/>
    <row r="3922" ht="34.5" customHeight="1"/>
    <row r="3923" ht="34.5" customHeight="1"/>
    <row r="3924" ht="34.5" customHeight="1"/>
    <row r="3925" ht="34.5" customHeight="1"/>
    <row r="3926" ht="34.5" customHeight="1"/>
    <row r="3927" ht="34.5" customHeight="1"/>
    <row r="3928" ht="34.5" customHeight="1"/>
    <row r="3929" ht="34.5" customHeight="1"/>
    <row r="3930" ht="34.5" customHeight="1"/>
    <row r="3931" ht="34.5" customHeight="1"/>
    <row r="3932" ht="34.5" customHeight="1"/>
    <row r="3933" ht="34.5" customHeight="1"/>
    <row r="3934" ht="34.5" customHeight="1"/>
    <row r="3935" ht="34.5" customHeight="1"/>
    <row r="3936" ht="34.5" customHeight="1"/>
    <row r="3937" ht="34.5" customHeight="1"/>
    <row r="3938" ht="34.5" customHeight="1"/>
    <row r="3939" ht="34.5" customHeight="1"/>
    <row r="3940" ht="34.5" customHeight="1"/>
    <row r="3941" ht="34.5" customHeight="1"/>
    <row r="3942" ht="34.5" customHeight="1"/>
    <row r="3943" ht="34.5" customHeight="1"/>
    <row r="3944" ht="34.5" customHeight="1"/>
    <row r="3945" ht="34.5" customHeight="1"/>
    <row r="3946" ht="34.5" customHeight="1"/>
    <row r="3947" ht="34.5" customHeight="1"/>
    <row r="3948" ht="34.5" customHeight="1"/>
    <row r="3949" ht="34.5" customHeight="1"/>
    <row r="3950" ht="34.5" customHeight="1"/>
    <row r="3951" ht="34.5" customHeight="1"/>
    <row r="3952" ht="34.5" customHeight="1"/>
    <row r="3953" ht="34.5" customHeight="1"/>
    <row r="3954" ht="34.5" customHeight="1"/>
    <row r="3955" ht="34.5" customHeight="1"/>
    <row r="3956" ht="34.5" customHeight="1"/>
    <row r="3957" ht="34.5" customHeight="1"/>
    <row r="3958" ht="34.5" customHeight="1"/>
    <row r="3959" ht="34.5" customHeight="1"/>
    <row r="3960" ht="34.5" customHeight="1"/>
    <row r="3961" ht="34.5" customHeight="1"/>
    <row r="3962" ht="34.5" customHeight="1"/>
    <row r="3963" ht="34.5" customHeight="1"/>
    <row r="3964" ht="34.5" customHeight="1"/>
    <row r="3965" ht="34.5" customHeight="1"/>
    <row r="3966" ht="34.5" customHeight="1"/>
    <row r="3967" ht="34.5" customHeight="1"/>
    <row r="3968" ht="34.5" customHeight="1"/>
    <row r="3969" ht="34.5" customHeight="1"/>
    <row r="3970" ht="34.5" customHeight="1"/>
    <row r="3971" ht="34.5" customHeight="1"/>
    <row r="3972" ht="34.5" customHeight="1"/>
    <row r="3973" ht="34.5" customHeight="1"/>
    <row r="3974" ht="34.5" customHeight="1"/>
    <row r="3975" ht="34.5" customHeight="1"/>
    <row r="3976" ht="34.5" customHeight="1"/>
    <row r="3977" ht="34.5" customHeight="1"/>
    <row r="3978" ht="34.5" customHeight="1"/>
    <row r="3979" ht="34.5" customHeight="1"/>
    <row r="3980" ht="34.5" customHeight="1"/>
    <row r="3981" ht="34.5" customHeight="1"/>
    <row r="3982" ht="34.5" customHeight="1"/>
    <row r="3983" ht="34.5" customHeight="1"/>
    <row r="3984" ht="34.5" customHeight="1"/>
    <row r="3985" ht="34.5" customHeight="1"/>
    <row r="3986" ht="34.5" customHeight="1"/>
    <row r="3987" ht="34.5" customHeight="1"/>
    <row r="3988" ht="34.5" customHeight="1"/>
    <row r="3989" ht="34.5" customHeight="1"/>
    <row r="3990" ht="34.5" customHeight="1"/>
    <row r="3991" ht="34.5" customHeight="1"/>
    <row r="3992" ht="34.5" customHeight="1"/>
    <row r="3993" ht="34.5" customHeight="1"/>
    <row r="3994" ht="34.5" customHeight="1"/>
    <row r="3995" ht="34.5" customHeight="1"/>
    <row r="3996" ht="34.5" customHeight="1"/>
    <row r="3997" ht="34.5" customHeight="1"/>
    <row r="3998" ht="34.5" customHeight="1"/>
    <row r="3999" ht="34.5" customHeight="1"/>
    <row r="4000" ht="34.5" customHeight="1"/>
    <row r="4001" ht="34.5" customHeight="1"/>
    <row r="4002" ht="34.5" customHeight="1"/>
    <row r="4003" ht="34.5" customHeight="1"/>
    <row r="4004" ht="34.5" customHeight="1"/>
    <row r="4005" ht="34.5" customHeight="1"/>
    <row r="4006" ht="34.5" customHeight="1"/>
    <row r="4007" ht="34.5" customHeight="1"/>
    <row r="4008" ht="34.5" customHeight="1"/>
    <row r="4009" ht="34.5" customHeight="1"/>
    <row r="4010" ht="34.5" customHeight="1"/>
    <row r="4011" ht="34.5" customHeight="1"/>
    <row r="4012" ht="34.5" customHeight="1"/>
    <row r="4013" ht="34.5" customHeight="1"/>
    <row r="4014" ht="34.5" customHeight="1"/>
    <row r="4015" ht="34.5" customHeight="1"/>
    <row r="4016" ht="34.5" customHeight="1"/>
    <row r="4017" ht="34.5" customHeight="1"/>
    <row r="4018" ht="34.5" customHeight="1"/>
    <row r="4019" ht="34.5" customHeight="1"/>
    <row r="4020" ht="34.5" customHeight="1"/>
    <row r="4021" ht="34.5" customHeight="1"/>
    <row r="4022" ht="34.5" customHeight="1"/>
    <row r="4023" ht="34.5" customHeight="1"/>
    <row r="4024" ht="34.5" customHeight="1"/>
    <row r="4025" ht="34.5" customHeight="1"/>
    <row r="4026" ht="34.5" customHeight="1"/>
    <row r="4027" ht="34.5" customHeight="1"/>
    <row r="4028" ht="34.5" customHeight="1"/>
    <row r="4029" ht="34.5" customHeight="1"/>
    <row r="4030" ht="34.5" customHeight="1"/>
    <row r="4031" ht="34.5" customHeight="1"/>
    <row r="4032" ht="34.5" customHeight="1"/>
    <row r="4033" ht="34.5" customHeight="1"/>
    <row r="4034" ht="34.5" customHeight="1"/>
    <row r="4035" ht="34.5" customHeight="1"/>
    <row r="4036" ht="34.5" customHeight="1"/>
    <row r="4037" ht="34.5" customHeight="1"/>
    <row r="4038" ht="34.5" customHeight="1"/>
    <row r="4039" ht="34.5" customHeight="1"/>
    <row r="4040" ht="34.5" customHeight="1"/>
    <row r="4041" ht="34.5" customHeight="1"/>
    <row r="4042" ht="34.5" customHeight="1"/>
    <row r="4043" ht="34.5" customHeight="1"/>
    <row r="4044" ht="34.5" customHeight="1"/>
    <row r="4045" ht="34.5" customHeight="1"/>
    <row r="4046" ht="34.5" customHeight="1"/>
    <row r="4047" ht="34.5" customHeight="1"/>
    <row r="4048" ht="34.5" customHeight="1"/>
    <row r="4049" ht="34.5" customHeight="1"/>
    <row r="4050" ht="34.5" customHeight="1"/>
    <row r="4051" ht="34.5" customHeight="1"/>
    <row r="4052" ht="34.5" customHeight="1"/>
    <row r="4053" ht="34.5" customHeight="1"/>
    <row r="4054" ht="34.5" customHeight="1"/>
    <row r="4055" ht="34.5" customHeight="1"/>
    <row r="4056" ht="34.5" customHeight="1"/>
    <row r="4057" ht="34.5" customHeight="1"/>
    <row r="4058" ht="34.5" customHeight="1"/>
    <row r="4059" ht="34.5" customHeight="1"/>
    <row r="4060" ht="34.5" customHeight="1"/>
    <row r="4061" ht="34.5" customHeight="1"/>
    <row r="4062" ht="34.5" customHeight="1"/>
    <row r="4063" ht="34.5" customHeight="1"/>
    <row r="4064" ht="34.5" customHeight="1"/>
    <row r="4065" ht="34.5" customHeight="1"/>
    <row r="4066" ht="34.5" customHeight="1"/>
    <row r="4067" ht="34.5" customHeight="1"/>
    <row r="4068" ht="34.5" customHeight="1"/>
    <row r="4069" ht="34.5" customHeight="1"/>
    <row r="4070" ht="34.5" customHeight="1"/>
    <row r="4071" ht="34.5" customHeight="1"/>
    <row r="4072" ht="34.5" customHeight="1"/>
    <row r="4073" ht="34.5" customHeight="1"/>
    <row r="4074" ht="34.5" customHeight="1"/>
    <row r="4075" ht="34.5" customHeight="1"/>
    <row r="4076" ht="34.5" customHeight="1"/>
    <row r="4077" ht="34.5" customHeight="1"/>
    <row r="4078" ht="34.5" customHeight="1"/>
    <row r="4079" ht="34.5" customHeight="1"/>
    <row r="4080" ht="34.5" customHeight="1"/>
    <row r="4081" ht="34.5" customHeight="1"/>
    <row r="4082" ht="34.5" customHeight="1"/>
    <row r="4083" ht="34.5" customHeight="1"/>
    <row r="4084" ht="34.5" customHeight="1"/>
    <row r="4085" ht="34.5" customHeight="1"/>
    <row r="4086" ht="34.5" customHeight="1"/>
    <row r="4087" ht="34.5" customHeight="1"/>
    <row r="4088" ht="34.5" customHeight="1"/>
    <row r="4089" ht="34.5" customHeight="1"/>
    <row r="4090" ht="34.5" customHeight="1"/>
    <row r="4091" ht="34.5" customHeight="1"/>
    <row r="4092" ht="34.5" customHeight="1"/>
    <row r="4093" ht="34.5" customHeight="1"/>
    <row r="4094" ht="34.5" customHeight="1"/>
    <row r="4095" ht="34.5" customHeight="1"/>
    <row r="4096" ht="34.5" customHeight="1"/>
    <row r="4097" ht="34.5" customHeight="1"/>
    <row r="4098" ht="34.5" customHeight="1"/>
    <row r="4099" ht="34.5" customHeight="1"/>
    <row r="4100" ht="34.5" customHeight="1"/>
    <row r="4101" ht="34.5" customHeight="1"/>
    <row r="4102" ht="34.5" customHeight="1"/>
    <row r="4103" ht="34.5" customHeight="1"/>
    <row r="4104" ht="34.5" customHeight="1"/>
    <row r="4105" ht="34.5" customHeight="1"/>
    <row r="4106" ht="34.5" customHeight="1"/>
    <row r="4107" ht="34.5" customHeight="1"/>
    <row r="4108" ht="34.5" customHeight="1"/>
    <row r="4109" ht="34.5" customHeight="1"/>
    <row r="4110" ht="34.5" customHeight="1"/>
    <row r="4111" ht="34.5" customHeight="1"/>
    <row r="4112" ht="34.5" customHeight="1"/>
    <row r="4113" ht="34.5" customHeight="1"/>
    <row r="4114" ht="34.5" customHeight="1"/>
    <row r="4115" ht="34.5" customHeight="1"/>
    <row r="4116" ht="34.5" customHeight="1"/>
    <row r="4117" ht="34.5" customHeight="1"/>
    <row r="4118" ht="34.5" customHeight="1"/>
    <row r="4119" ht="34.5" customHeight="1"/>
    <row r="4120" ht="34.5" customHeight="1"/>
    <row r="4121" ht="34.5" customHeight="1"/>
    <row r="4122" ht="34.5" customHeight="1"/>
    <row r="4123" ht="34.5" customHeight="1"/>
    <row r="4124" ht="34.5" customHeight="1"/>
    <row r="4125" ht="34.5" customHeight="1"/>
    <row r="4126" ht="34.5" customHeight="1"/>
    <row r="4127" ht="34.5" customHeight="1"/>
    <row r="4128" ht="34.5" customHeight="1"/>
    <row r="4129" ht="34.5" customHeight="1"/>
    <row r="4130" ht="34.5" customHeight="1"/>
    <row r="4131" ht="34.5" customHeight="1"/>
    <row r="4132" ht="34.5" customHeight="1"/>
    <row r="4133" ht="34.5" customHeight="1"/>
    <row r="4134" ht="34.5" customHeight="1"/>
    <row r="4135" ht="34.5" customHeight="1"/>
    <row r="4136" ht="34.5" customHeight="1"/>
    <row r="4137" ht="34.5" customHeight="1"/>
    <row r="4138" ht="34.5" customHeight="1"/>
    <row r="4139" ht="34.5" customHeight="1"/>
    <row r="4140" ht="34.5" customHeight="1"/>
    <row r="4141" ht="34.5" customHeight="1"/>
    <row r="4142" ht="34.5" customHeight="1"/>
    <row r="4143" ht="34.5" customHeight="1"/>
    <row r="4144" ht="34.5" customHeight="1"/>
    <row r="4145" ht="34.5" customHeight="1"/>
    <row r="4146" ht="34.5" customHeight="1"/>
    <row r="4147" ht="34.5" customHeight="1"/>
    <row r="4148" ht="34.5" customHeight="1"/>
    <row r="4149" ht="34.5" customHeight="1"/>
    <row r="4150" ht="34.5" customHeight="1"/>
    <row r="4151" ht="34.5" customHeight="1"/>
    <row r="4152" ht="34.5" customHeight="1"/>
    <row r="4153" ht="34.5" customHeight="1"/>
    <row r="4154" ht="34.5" customHeight="1"/>
    <row r="4155" ht="34.5" customHeight="1"/>
    <row r="4156" ht="34.5" customHeight="1"/>
    <row r="4157" ht="34.5" customHeight="1"/>
    <row r="4158" ht="34.5" customHeight="1"/>
    <row r="4159" ht="34.5" customHeight="1"/>
    <row r="4160" ht="34.5" customHeight="1"/>
    <row r="4161" ht="34.5" customHeight="1"/>
    <row r="4162" ht="34.5" customHeight="1"/>
    <row r="4163" ht="34.5" customHeight="1"/>
    <row r="4164" ht="34.5" customHeight="1"/>
    <row r="4165" ht="34.5" customHeight="1"/>
    <row r="4166" ht="34.5" customHeight="1"/>
    <row r="4167" ht="34.5" customHeight="1"/>
    <row r="4168" ht="34.5" customHeight="1"/>
    <row r="4169" ht="34.5" customHeight="1"/>
    <row r="4170" ht="34.5" customHeight="1"/>
    <row r="4171" ht="34.5" customHeight="1"/>
    <row r="4172" ht="34.5" customHeight="1"/>
    <row r="4173" ht="34.5" customHeight="1"/>
    <row r="4174" ht="34.5" customHeight="1"/>
    <row r="4175" ht="34.5" customHeight="1"/>
    <row r="4176" ht="34.5" customHeight="1"/>
    <row r="4177" ht="34.5" customHeight="1"/>
    <row r="4178" ht="34.5" customHeight="1"/>
    <row r="4179" ht="34.5" customHeight="1"/>
    <row r="4180" ht="34.5" customHeight="1"/>
    <row r="4181" ht="34.5" customHeight="1"/>
    <row r="4182" ht="34.5" customHeight="1"/>
    <row r="4183" ht="34.5" customHeight="1"/>
    <row r="4184" ht="34.5" customHeight="1"/>
    <row r="4185" ht="34.5" customHeight="1"/>
    <row r="4186" ht="34.5" customHeight="1"/>
    <row r="4187" ht="34.5" customHeight="1"/>
    <row r="4188" ht="34.5" customHeight="1"/>
    <row r="4189" ht="34.5" customHeight="1"/>
    <row r="4190" ht="34.5" customHeight="1"/>
    <row r="4191" ht="34.5" customHeight="1"/>
    <row r="4192" ht="34.5" customHeight="1"/>
    <row r="4193" ht="34.5" customHeight="1"/>
    <row r="4194" ht="34.5" customHeight="1"/>
    <row r="4195" ht="34.5" customHeight="1"/>
    <row r="4196" ht="34.5" customHeight="1"/>
    <row r="4197" ht="34.5" customHeight="1"/>
    <row r="4198" ht="34.5" customHeight="1"/>
    <row r="4199" ht="34.5" customHeight="1"/>
    <row r="4200" ht="34.5" customHeight="1"/>
    <row r="4201" ht="34.5" customHeight="1"/>
    <row r="4202" ht="34.5" customHeight="1"/>
    <row r="4203" ht="34.5" customHeight="1"/>
    <row r="4204" ht="34.5" customHeight="1"/>
    <row r="4205" ht="34.5" customHeight="1"/>
    <row r="4206" ht="34.5" customHeight="1"/>
    <row r="4207" ht="34.5" customHeight="1"/>
    <row r="4208" ht="34.5" customHeight="1"/>
    <row r="4209" ht="34.5" customHeight="1"/>
    <row r="4210" ht="34.5" customHeight="1"/>
    <row r="4211" ht="34.5" customHeight="1"/>
    <row r="4212" ht="34.5" customHeight="1"/>
    <row r="4213" ht="34.5" customHeight="1"/>
    <row r="4214" ht="34.5" customHeight="1"/>
    <row r="4215" ht="34.5" customHeight="1"/>
    <row r="4216" ht="34.5" customHeight="1"/>
    <row r="4217" ht="34.5" customHeight="1"/>
    <row r="4218" ht="34.5" customHeight="1"/>
    <row r="4219" ht="34.5" customHeight="1"/>
    <row r="4220" ht="34.5" customHeight="1"/>
    <row r="4221" ht="34.5" customHeight="1"/>
    <row r="4222" ht="34.5" customHeight="1"/>
    <row r="4223" ht="34.5" customHeight="1"/>
    <row r="4224" ht="34.5" customHeight="1"/>
    <row r="4225" ht="34.5" customHeight="1"/>
    <row r="4226" ht="34.5" customHeight="1"/>
    <row r="4227" ht="34.5" customHeight="1"/>
    <row r="4228" ht="34.5" customHeight="1"/>
    <row r="4229" ht="34.5" customHeight="1"/>
    <row r="4230" ht="34.5" customHeight="1"/>
    <row r="4231" ht="34.5" customHeight="1"/>
    <row r="4232" ht="34.5" customHeight="1"/>
    <row r="4233" ht="34.5" customHeight="1"/>
    <row r="4234" ht="34.5" customHeight="1"/>
    <row r="4235" ht="34.5" customHeight="1"/>
    <row r="4236" ht="34.5" customHeight="1"/>
    <row r="4237" ht="34.5" customHeight="1"/>
    <row r="4238" ht="34.5" customHeight="1"/>
    <row r="4239" ht="34.5" customHeight="1"/>
    <row r="4240" ht="34.5" customHeight="1"/>
    <row r="4241" ht="34.5" customHeight="1"/>
    <row r="4242" ht="34.5" customHeight="1"/>
    <row r="4243" ht="34.5" customHeight="1"/>
    <row r="4244" ht="34.5" customHeight="1"/>
    <row r="4245" ht="34.5" customHeight="1"/>
    <row r="4246" ht="34.5" customHeight="1"/>
    <row r="4247" ht="34.5" customHeight="1"/>
    <row r="4248" ht="34.5" customHeight="1"/>
    <row r="4249" ht="34.5" customHeight="1"/>
    <row r="4250" ht="34.5" customHeight="1"/>
    <row r="4251" ht="34.5" customHeight="1"/>
    <row r="4252" ht="34.5" customHeight="1"/>
    <row r="4253" ht="34.5" customHeight="1"/>
    <row r="4254" ht="34.5" customHeight="1"/>
    <row r="4255" ht="34.5" customHeight="1"/>
    <row r="4256" ht="34.5" customHeight="1"/>
    <row r="4257" ht="34.5" customHeight="1"/>
    <row r="4258" ht="34.5" customHeight="1"/>
    <row r="4259" ht="34.5" customHeight="1"/>
    <row r="4260" ht="34.5" customHeight="1"/>
    <row r="4261" ht="34.5" customHeight="1"/>
    <row r="4262" ht="34.5" customHeight="1"/>
    <row r="4263" ht="34.5" customHeight="1"/>
    <row r="4264" ht="34.5" customHeight="1"/>
    <row r="4265" ht="34.5" customHeight="1"/>
    <row r="4266" ht="34.5" customHeight="1"/>
    <row r="4267" ht="34.5" customHeight="1"/>
    <row r="4268" ht="34.5" customHeight="1"/>
    <row r="4269" ht="34.5" customHeight="1"/>
    <row r="4270" ht="34.5" customHeight="1"/>
    <row r="4271" ht="34.5" customHeight="1"/>
    <row r="4272" ht="34.5" customHeight="1"/>
    <row r="4273" ht="34.5" customHeight="1"/>
    <row r="4274" ht="34.5" customHeight="1"/>
    <row r="4275" ht="34.5" customHeight="1"/>
    <row r="4276" ht="34.5" customHeight="1"/>
    <row r="4277" ht="34.5" customHeight="1"/>
    <row r="4278" ht="34.5" customHeight="1"/>
    <row r="4279" ht="34.5" customHeight="1"/>
    <row r="4280" ht="34.5" customHeight="1"/>
    <row r="4281" ht="34.5" customHeight="1"/>
    <row r="4282" ht="34.5" customHeight="1"/>
    <row r="4283" ht="34.5" customHeight="1"/>
    <row r="4284" ht="34.5" customHeight="1"/>
    <row r="4285" ht="34.5" customHeight="1"/>
    <row r="4286" ht="34.5" customHeight="1"/>
    <row r="4287" ht="34.5" customHeight="1"/>
    <row r="4288" ht="34.5" customHeight="1"/>
    <row r="4289" ht="34.5" customHeight="1"/>
    <row r="4290" ht="34.5" customHeight="1"/>
    <row r="4291" ht="34.5" customHeight="1"/>
    <row r="4292" ht="34.5" customHeight="1"/>
    <row r="4293" ht="34.5" customHeight="1"/>
    <row r="4294" ht="34.5" customHeight="1"/>
    <row r="4295" ht="34.5" customHeight="1"/>
    <row r="4296" ht="34.5" customHeight="1"/>
    <row r="4297" ht="34.5" customHeight="1"/>
    <row r="4298" ht="34.5" customHeight="1"/>
    <row r="4299" ht="34.5" customHeight="1"/>
    <row r="4300" ht="34.5" customHeight="1"/>
    <row r="4301" ht="34.5" customHeight="1"/>
    <row r="4302" ht="34.5" customHeight="1"/>
    <row r="4303" ht="34.5" customHeight="1"/>
    <row r="4304" ht="34.5" customHeight="1"/>
    <row r="4305" ht="34.5" customHeight="1"/>
    <row r="4306" ht="34.5" customHeight="1"/>
    <row r="4307" ht="34.5" customHeight="1"/>
    <row r="4308" ht="34.5" customHeight="1"/>
    <row r="4309" ht="34.5" customHeight="1"/>
    <row r="4310" ht="34.5" customHeight="1"/>
    <row r="4311" ht="34.5" customHeight="1"/>
    <row r="4312" ht="34.5" customHeight="1"/>
    <row r="4313" ht="34.5" customHeight="1"/>
    <row r="4314" ht="34.5" customHeight="1"/>
    <row r="4315" ht="34.5" customHeight="1"/>
    <row r="4316" ht="34.5" customHeight="1"/>
    <row r="4317" ht="34.5" customHeight="1"/>
    <row r="4318" ht="34.5" customHeight="1"/>
    <row r="4319" ht="34.5" customHeight="1"/>
    <row r="4320" ht="34.5" customHeight="1"/>
    <row r="4321" ht="34.5" customHeight="1"/>
    <row r="4322" ht="34.5" customHeight="1"/>
    <row r="4323" ht="34.5" customHeight="1"/>
    <row r="4324" ht="34.5" customHeight="1"/>
    <row r="4325" ht="34.5" customHeight="1"/>
    <row r="4326" ht="34.5" customHeight="1"/>
    <row r="4327" ht="34.5" customHeight="1"/>
    <row r="4328" ht="34.5" customHeight="1"/>
    <row r="4329" ht="34.5" customHeight="1"/>
    <row r="4330" ht="34.5" customHeight="1"/>
    <row r="4331" ht="34.5" customHeight="1"/>
    <row r="4332" ht="34.5" customHeight="1"/>
    <row r="4333" ht="34.5" customHeight="1"/>
    <row r="4334" ht="34.5" customHeight="1"/>
    <row r="4335" ht="34.5" customHeight="1"/>
    <row r="4336" ht="34.5" customHeight="1"/>
    <row r="4337" ht="34.5" customHeight="1"/>
    <row r="4338" ht="34.5" customHeight="1"/>
    <row r="4339" ht="34.5" customHeight="1"/>
    <row r="4340" ht="34.5" customHeight="1"/>
    <row r="4341" ht="34.5" customHeight="1"/>
    <row r="4342" ht="34.5" customHeight="1"/>
    <row r="4343" ht="34.5" customHeight="1"/>
    <row r="4344" ht="34.5" customHeight="1"/>
    <row r="4345" ht="34.5" customHeight="1"/>
    <row r="4346" ht="34.5" customHeight="1"/>
    <row r="4347" ht="34.5" customHeight="1"/>
    <row r="4348" ht="34.5" customHeight="1"/>
    <row r="4349" ht="34.5" customHeight="1"/>
    <row r="4350" ht="34.5" customHeight="1"/>
    <row r="4351" ht="34.5" customHeight="1"/>
    <row r="4352" ht="34.5" customHeight="1"/>
    <row r="4353" ht="34.5" customHeight="1"/>
    <row r="4354" ht="34.5" customHeight="1"/>
    <row r="4355" ht="34.5" customHeight="1"/>
    <row r="4356" ht="34.5" customHeight="1"/>
    <row r="4357" ht="34.5" customHeight="1"/>
    <row r="4358" ht="34.5" customHeight="1"/>
    <row r="4359" ht="34.5" customHeight="1"/>
    <row r="4360" ht="34.5" customHeight="1"/>
    <row r="4361" ht="34.5" customHeight="1"/>
    <row r="4362" ht="34.5" customHeight="1"/>
    <row r="4363" ht="34.5" customHeight="1"/>
    <row r="4364" ht="34.5" customHeight="1"/>
    <row r="4365" ht="34.5" customHeight="1"/>
    <row r="4366" ht="34.5" customHeight="1"/>
    <row r="4367" ht="34.5" customHeight="1"/>
    <row r="4368" ht="34.5" customHeight="1"/>
    <row r="4369" ht="34.5" customHeight="1"/>
    <row r="4370" ht="34.5" customHeight="1"/>
    <row r="4371" ht="34.5" customHeight="1"/>
    <row r="4372" ht="34.5" customHeight="1"/>
    <row r="4373" ht="34.5" customHeight="1"/>
    <row r="4374" ht="34.5" customHeight="1"/>
    <row r="4375" ht="34.5" customHeight="1"/>
    <row r="4376" ht="34.5" customHeight="1"/>
    <row r="4377" ht="34.5" customHeight="1"/>
    <row r="4378" ht="34.5" customHeight="1"/>
    <row r="4379" ht="34.5" customHeight="1"/>
    <row r="4380" ht="34.5" customHeight="1"/>
    <row r="4381" ht="34.5" customHeight="1"/>
    <row r="4382" ht="34.5" customHeight="1"/>
    <row r="4383" ht="34.5" customHeight="1"/>
    <row r="4384" ht="34.5" customHeight="1"/>
    <row r="4385" ht="34.5" customHeight="1"/>
    <row r="4386" ht="34.5" customHeight="1"/>
    <row r="4387" ht="34.5" customHeight="1"/>
    <row r="4388" ht="34.5" customHeight="1"/>
    <row r="4389" ht="34.5" customHeight="1"/>
    <row r="4390" ht="34.5" customHeight="1"/>
    <row r="4391" ht="34.5" customHeight="1"/>
    <row r="4392" ht="34.5" customHeight="1"/>
    <row r="4393" ht="34.5" customHeight="1"/>
    <row r="4394" ht="34.5" customHeight="1"/>
    <row r="4395" ht="34.5" customHeight="1"/>
    <row r="4396" ht="34.5" customHeight="1"/>
    <row r="4397" ht="34.5" customHeight="1"/>
    <row r="4398" ht="34.5" customHeight="1"/>
    <row r="4399" ht="34.5" customHeight="1"/>
    <row r="4400" ht="34.5" customHeight="1"/>
    <row r="4401" ht="34.5" customHeight="1"/>
    <row r="4402" ht="34.5" customHeight="1"/>
    <row r="4403" ht="34.5" customHeight="1"/>
    <row r="4404" ht="34.5" customHeight="1"/>
    <row r="4405" ht="34.5" customHeight="1"/>
    <row r="4406" ht="34.5" customHeight="1"/>
    <row r="4407" ht="34.5" customHeight="1"/>
    <row r="4408" ht="34.5" customHeight="1"/>
    <row r="4409" ht="34.5" customHeight="1"/>
    <row r="4410" ht="34.5" customHeight="1"/>
    <row r="4411" ht="34.5" customHeight="1"/>
    <row r="4412" ht="34.5" customHeight="1"/>
    <row r="4413" ht="34.5" customHeight="1"/>
    <row r="4414" ht="34.5" customHeight="1"/>
    <row r="4415" ht="34.5" customHeight="1"/>
    <row r="4416" ht="34.5" customHeight="1"/>
    <row r="4417" ht="34.5" customHeight="1"/>
    <row r="4418" ht="34.5" customHeight="1"/>
    <row r="4419" ht="34.5" customHeight="1"/>
    <row r="4420" ht="34.5" customHeight="1"/>
    <row r="4421" ht="34.5" customHeight="1"/>
    <row r="4422" ht="34.5" customHeight="1"/>
    <row r="4423" ht="34.5" customHeight="1"/>
    <row r="4424" ht="34.5" customHeight="1"/>
    <row r="4425" ht="34.5" customHeight="1"/>
    <row r="4426" ht="34.5" customHeight="1"/>
    <row r="4427" ht="34.5" customHeight="1"/>
    <row r="4428" ht="34.5" customHeight="1"/>
    <row r="4429" ht="34.5" customHeight="1"/>
    <row r="4430" ht="34.5" customHeight="1"/>
    <row r="4431" ht="34.5" customHeight="1"/>
    <row r="4432" ht="34.5" customHeight="1"/>
    <row r="4433" ht="34.5" customHeight="1"/>
    <row r="4434" ht="34.5" customHeight="1"/>
    <row r="4435" ht="34.5" customHeight="1"/>
    <row r="4436" ht="34.5" customHeight="1"/>
    <row r="4437" ht="34.5" customHeight="1"/>
    <row r="4438" ht="34.5" customHeight="1"/>
    <row r="4439" ht="34.5" customHeight="1"/>
    <row r="4440" ht="34.5" customHeight="1"/>
    <row r="4441" ht="34.5" customHeight="1"/>
    <row r="4442" ht="34.5" customHeight="1"/>
    <row r="4443" ht="34.5" customHeight="1"/>
    <row r="4444" ht="34.5" customHeight="1"/>
    <row r="4445" ht="34.5" customHeight="1"/>
    <row r="4446" ht="34.5" customHeight="1"/>
    <row r="4447" ht="34.5" customHeight="1"/>
    <row r="4448" ht="34.5" customHeight="1"/>
    <row r="4449" ht="34.5" customHeight="1"/>
    <row r="4450" ht="34.5" customHeight="1"/>
    <row r="4451" ht="34.5" customHeight="1"/>
    <row r="4452" ht="34.5" customHeight="1"/>
    <row r="4453" ht="34.5" customHeight="1"/>
    <row r="4454" ht="34.5" customHeight="1"/>
    <row r="4455" ht="34.5" customHeight="1"/>
    <row r="4456" ht="34.5" customHeight="1"/>
    <row r="4457" ht="34.5" customHeight="1"/>
    <row r="4458" ht="34.5" customHeight="1"/>
    <row r="4459" ht="34.5" customHeight="1"/>
    <row r="4460" ht="34.5" customHeight="1"/>
    <row r="4461" ht="34.5" customHeight="1"/>
    <row r="4462" ht="34.5" customHeight="1"/>
    <row r="4463" ht="34.5" customHeight="1"/>
    <row r="4464" ht="34.5" customHeight="1"/>
    <row r="4465" ht="34.5" customHeight="1"/>
    <row r="4466" ht="34.5" customHeight="1"/>
    <row r="4467" ht="34.5" customHeight="1"/>
    <row r="4468" ht="34.5" customHeight="1"/>
    <row r="4469" ht="34.5" customHeight="1"/>
    <row r="4470" ht="34.5" customHeight="1"/>
    <row r="4471" ht="34.5" customHeight="1"/>
    <row r="4472" ht="34.5" customHeight="1"/>
    <row r="4473" ht="34.5" customHeight="1"/>
    <row r="4474" ht="34.5" customHeight="1"/>
    <row r="4475" ht="34.5" customHeight="1"/>
    <row r="4476" ht="34.5" customHeight="1"/>
    <row r="4477" ht="34.5" customHeight="1"/>
    <row r="4478" ht="34.5" customHeight="1"/>
    <row r="4479" ht="34.5" customHeight="1"/>
    <row r="4480" ht="34.5" customHeight="1"/>
    <row r="4481" ht="34.5" customHeight="1"/>
    <row r="4482" ht="34.5" customHeight="1"/>
    <row r="4483" ht="34.5" customHeight="1"/>
    <row r="4484" ht="34.5" customHeight="1"/>
    <row r="4485" ht="34.5" customHeight="1"/>
    <row r="4486" ht="34.5" customHeight="1"/>
    <row r="4487" ht="34.5" customHeight="1"/>
    <row r="4488" ht="34.5" customHeight="1"/>
    <row r="4489" ht="34.5" customHeight="1"/>
    <row r="4490" ht="34.5" customHeight="1"/>
    <row r="4491" ht="34.5" customHeight="1"/>
    <row r="4492" ht="34.5" customHeight="1"/>
    <row r="4493" ht="34.5" customHeight="1"/>
    <row r="4494" ht="34.5" customHeight="1"/>
    <row r="4495" ht="34.5" customHeight="1"/>
    <row r="4496" ht="34.5" customHeight="1"/>
    <row r="4497" ht="34.5" customHeight="1"/>
    <row r="4498" ht="34.5" customHeight="1"/>
    <row r="4499" ht="34.5" customHeight="1"/>
    <row r="4500" ht="34.5" customHeight="1"/>
    <row r="4501" ht="34.5" customHeight="1"/>
    <row r="4502" ht="34.5" customHeight="1"/>
    <row r="4503" ht="34.5" customHeight="1"/>
    <row r="4504" ht="34.5" customHeight="1"/>
    <row r="4505" ht="34.5" customHeight="1"/>
    <row r="4506" ht="34.5" customHeight="1"/>
    <row r="4507" ht="34.5" customHeight="1"/>
    <row r="4508" ht="34.5" customHeight="1"/>
    <row r="4509" ht="34.5" customHeight="1"/>
    <row r="4510" ht="34.5" customHeight="1"/>
    <row r="4511" ht="34.5" customHeight="1"/>
    <row r="4512" ht="34.5" customHeight="1"/>
    <row r="4513" ht="34.5" customHeight="1"/>
    <row r="4514" ht="34.5" customHeight="1"/>
    <row r="4515" ht="34.5" customHeight="1"/>
    <row r="4516" ht="34.5" customHeight="1"/>
    <row r="4517" ht="34.5" customHeight="1"/>
    <row r="4518" ht="34.5" customHeight="1"/>
    <row r="4519" ht="34.5" customHeight="1"/>
    <row r="4520" ht="34.5" customHeight="1"/>
    <row r="4521" ht="34.5" customHeight="1"/>
    <row r="4522" ht="34.5" customHeight="1"/>
    <row r="4523" ht="34.5" customHeight="1"/>
    <row r="4524" ht="34.5" customHeight="1"/>
    <row r="4525" ht="34.5" customHeight="1"/>
    <row r="4526" ht="34.5" customHeight="1"/>
    <row r="4527" ht="34.5" customHeight="1"/>
    <row r="4528" ht="34.5" customHeight="1"/>
    <row r="4529" ht="34.5" customHeight="1"/>
    <row r="4530" ht="34.5" customHeight="1"/>
    <row r="4531" ht="34.5" customHeight="1"/>
    <row r="4532" ht="34.5" customHeight="1"/>
    <row r="4533" ht="34.5" customHeight="1"/>
    <row r="4534" ht="34.5" customHeight="1"/>
    <row r="4535" ht="34.5" customHeight="1"/>
    <row r="4536" ht="34.5" customHeight="1"/>
    <row r="4537" ht="34.5" customHeight="1"/>
    <row r="4538" ht="34.5" customHeight="1"/>
    <row r="4539" ht="34.5" customHeight="1"/>
    <row r="4540" ht="34.5" customHeight="1"/>
    <row r="4541" ht="34.5" customHeight="1"/>
    <row r="4542" ht="34.5" customHeight="1"/>
    <row r="4543" ht="34.5" customHeight="1"/>
    <row r="4544" ht="34.5" customHeight="1"/>
    <row r="4545" ht="34.5" customHeight="1"/>
    <row r="4546" ht="34.5" customHeight="1"/>
    <row r="4547" ht="34.5" customHeight="1"/>
    <row r="4548" ht="34.5" customHeight="1"/>
    <row r="4549" ht="34.5" customHeight="1"/>
    <row r="4550" ht="34.5" customHeight="1"/>
    <row r="4551" ht="34.5" customHeight="1"/>
    <row r="4552" ht="34.5" customHeight="1"/>
    <row r="4553" ht="34.5" customHeight="1"/>
    <row r="4554" ht="34.5" customHeight="1"/>
    <row r="4555" ht="34.5" customHeight="1"/>
    <row r="4556" ht="34.5" customHeight="1"/>
    <row r="4557" ht="34.5" customHeight="1"/>
    <row r="4558" ht="34.5" customHeight="1"/>
    <row r="4559" ht="34.5" customHeight="1"/>
    <row r="4560" ht="34.5" customHeight="1"/>
    <row r="4561" ht="34.5" customHeight="1"/>
    <row r="4562" ht="34.5" customHeight="1"/>
    <row r="4563" ht="34.5" customHeight="1"/>
    <row r="4564" ht="34.5" customHeight="1"/>
    <row r="4565" ht="34.5" customHeight="1"/>
    <row r="4566" ht="34.5" customHeight="1"/>
    <row r="4567" ht="34.5" customHeight="1"/>
    <row r="4568" ht="34.5" customHeight="1"/>
    <row r="4569" ht="34.5" customHeight="1"/>
    <row r="4570" ht="34.5" customHeight="1"/>
    <row r="4571" ht="34.5" customHeight="1"/>
    <row r="4572" ht="34.5" customHeight="1"/>
    <row r="4573" ht="34.5" customHeight="1"/>
    <row r="4574" ht="34.5" customHeight="1"/>
    <row r="4575" ht="34.5" customHeight="1"/>
    <row r="4576" ht="34.5" customHeight="1"/>
    <row r="4577" ht="34.5" customHeight="1"/>
    <row r="4578" ht="34.5" customHeight="1"/>
    <row r="4579" ht="34.5" customHeight="1"/>
    <row r="4580" ht="34.5" customHeight="1"/>
    <row r="4581" ht="34.5" customHeight="1"/>
    <row r="4582" ht="34.5" customHeight="1"/>
    <row r="4583" ht="34.5" customHeight="1"/>
    <row r="4584" ht="34.5" customHeight="1"/>
    <row r="4585" ht="34.5" customHeight="1"/>
    <row r="4586" ht="34.5" customHeight="1"/>
    <row r="4587" ht="34.5" customHeight="1"/>
    <row r="4588" ht="34.5" customHeight="1"/>
    <row r="4589" ht="34.5" customHeight="1"/>
    <row r="4590" ht="34.5" customHeight="1"/>
    <row r="4591" ht="34.5" customHeight="1"/>
    <row r="4592" ht="34.5" customHeight="1"/>
    <row r="4593" ht="34.5" customHeight="1"/>
    <row r="4594" ht="34.5" customHeight="1"/>
    <row r="4595" ht="34.5" customHeight="1"/>
    <row r="4596" ht="34.5" customHeight="1"/>
    <row r="4597" ht="34.5" customHeight="1"/>
    <row r="4598" ht="34.5" customHeight="1"/>
    <row r="4599" ht="34.5" customHeight="1"/>
    <row r="4600" ht="34.5" customHeight="1"/>
    <row r="4601" ht="34.5" customHeight="1"/>
    <row r="4602" ht="34.5" customHeight="1"/>
    <row r="4603" ht="34.5" customHeight="1"/>
    <row r="4604" ht="34.5" customHeight="1"/>
    <row r="4605" ht="34.5" customHeight="1"/>
    <row r="4606" ht="34.5" customHeight="1"/>
    <row r="4607" ht="34.5" customHeight="1"/>
    <row r="4608" ht="34.5" customHeight="1"/>
    <row r="4609" ht="34.5" customHeight="1"/>
    <row r="4610" ht="34.5" customHeight="1"/>
    <row r="4611" ht="34.5" customHeight="1"/>
    <row r="4612" ht="34.5" customHeight="1"/>
    <row r="4613" ht="34.5" customHeight="1"/>
    <row r="4614" ht="34.5" customHeight="1"/>
    <row r="4615" ht="34.5" customHeight="1"/>
    <row r="4616" ht="34.5" customHeight="1"/>
    <row r="4617" ht="34.5" customHeight="1"/>
    <row r="4618" ht="34.5" customHeight="1"/>
    <row r="4619" ht="34.5" customHeight="1"/>
    <row r="4620" ht="34.5" customHeight="1"/>
    <row r="4621" ht="34.5" customHeight="1"/>
    <row r="4622" ht="34.5" customHeight="1"/>
    <row r="4623" ht="34.5" customHeight="1"/>
    <row r="4624" ht="34.5" customHeight="1"/>
    <row r="4625" ht="34.5" customHeight="1"/>
    <row r="4626" ht="34.5" customHeight="1"/>
    <row r="4627" ht="34.5" customHeight="1"/>
    <row r="4628" ht="34.5" customHeight="1"/>
    <row r="4629" ht="34.5" customHeight="1"/>
    <row r="4630" ht="34.5" customHeight="1"/>
    <row r="4631" ht="34.5" customHeight="1"/>
    <row r="4632" ht="34.5" customHeight="1"/>
    <row r="4633" ht="34.5" customHeight="1"/>
    <row r="4634" ht="34.5" customHeight="1"/>
    <row r="4635" ht="34.5" customHeight="1"/>
    <row r="4636" ht="34.5" customHeight="1"/>
    <row r="4637" ht="34.5" customHeight="1"/>
    <row r="4638" ht="34.5" customHeight="1"/>
    <row r="4639" ht="34.5" customHeight="1"/>
    <row r="4640" ht="34.5" customHeight="1"/>
    <row r="4641" ht="34.5" customHeight="1"/>
    <row r="4642" ht="34.5" customHeight="1"/>
    <row r="4643" ht="34.5" customHeight="1"/>
    <row r="4644" ht="34.5" customHeight="1"/>
    <row r="4645" ht="34.5" customHeight="1"/>
    <row r="4646" ht="34.5" customHeight="1"/>
    <row r="4647" ht="34.5" customHeight="1"/>
    <row r="4648" ht="34.5" customHeight="1"/>
    <row r="4649" ht="34.5" customHeight="1"/>
    <row r="4650" ht="34.5" customHeight="1"/>
    <row r="4651" ht="34.5" customHeight="1"/>
    <row r="4652" ht="34.5" customHeight="1"/>
    <row r="4653" ht="34.5" customHeight="1"/>
    <row r="4654" ht="34.5" customHeight="1"/>
    <row r="4655" ht="34.5" customHeight="1"/>
    <row r="4656" ht="34.5" customHeight="1"/>
    <row r="4657" ht="34.5" customHeight="1"/>
    <row r="4658" ht="34.5" customHeight="1"/>
    <row r="4659" ht="34.5" customHeight="1"/>
    <row r="4660" ht="34.5" customHeight="1"/>
    <row r="4661" ht="34.5" customHeight="1"/>
    <row r="4662" ht="34.5" customHeight="1"/>
    <row r="4663" ht="34.5" customHeight="1"/>
    <row r="4664" ht="34.5" customHeight="1"/>
    <row r="4665" ht="34.5" customHeight="1"/>
    <row r="4666" ht="34.5" customHeight="1"/>
    <row r="4667" ht="34.5" customHeight="1"/>
    <row r="4668" ht="34.5" customHeight="1"/>
    <row r="4669" ht="34.5" customHeight="1"/>
    <row r="4670" ht="34.5" customHeight="1"/>
    <row r="4671" ht="34.5" customHeight="1"/>
    <row r="4672" ht="34.5" customHeight="1"/>
    <row r="4673" ht="34.5" customHeight="1"/>
    <row r="4674" ht="34.5" customHeight="1"/>
    <row r="4675" ht="34.5" customHeight="1"/>
    <row r="4676" ht="34.5" customHeight="1"/>
    <row r="4677" ht="34.5" customHeight="1"/>
    <row r="4678" ht="34.5" customHeight="1"/>
    <row r="4679" ht="34.5" customHeight="1"/>
    <row r="4680" ht="34.5" customHeight="1"/>
    <row r="4681" ht="34.5" customHeight="1"/>
    <row r="4682" ht="34.5" customHeight="1"/>
    <row r="4683" ht="34.5" customHeight="1"/>
    <row r="4684" ht="34.5" customHeight="1"/>
    <row r="4685" ht="34.5" customHeight="1"/>
    <row r="4686" ht="34.5" customHeight="1"/>
    <row r="4687" ht="34.5" customHeight="1"/>
    <row r="4688" ht="34.5" customHeight="1"/>
    <row r="4689" ht="34.5" customHeight="1"/>
    <row r="4690" ht="34.5" customHeight="1"/>
    <row r="4691" ht="34.5" customHeight="1"/>
    <row r="4692" ht="34.5" customHeight="1"/>
    <row r="4693" ht="34.5" customHeight="1"/>
    <row r="4694" ht="34.5" customHeight="1"/>
    <row r="4695" ht="34.5" customHeight="1"/>
    <row r="4696" ht="34.5" customHeight="1"/>
    <row r="4697" ht="34.5" customHeight="1"/>
    <row r="4698" ht="34.5" customHeight="1"/>
    <row r="4699" ht="34.5" customHeight="1"/>
    <row r="4700" ht="34.5" customHeight="1"/>
    <row r="4701" ht="34.5" customHeight="1"/>
    <row r="4702" ht="34.5" customHeight="1"/>
    <row r="4703" ht="34.5" customHeight="1"/>
    <row r="4704" ht="34.5" customHeight="1"/>
    <row r="4705" ht="34.5" customHeight="1"/>
    <row r="4706" ht="34.5" customHeight="1"/>
    <row r="4707" ht="34.5" customHeight="1"/>
    <row r="4708" ht="34.5" customHeight="1"/>
    <row r="4709" ht="34.5" customHeight="1"/>
    <row r="4710" ht="34.5" customHeight="1"/>
    <row r="4711" ht="34.5" customHeight="1"/>
    <row r="4712" ht="34.5" customHeight="1"/>
    <row r="4713" ht="34.5" customHeight="1"/>
    <row r="4714" ht="34.5" customHeight="1"/>
    <row r="4715" ht="34.5" customHeight="1"/>
    <row r="4716" ht="34.5" customHeight="1"/>
    <row r="4717" ht="34.5" customHeight="1"/>
    <row r="4718" ht="34.5" customHeight="1"/>
    <row r="4719" ht="34.5" customHeight="1"/>
    <row r="4720" ht="34.5" customHeight="1"/>
    <row r="4721" ht="34.5" customHeight="1"/>
    <row r="4722" ht="34.5" customHeight="1"/>
    <row r="4723" ht="34.5" customHeight="1"/>
    <row r="4724" ht="34.5" customHeight="1"/>
    <row r="4725" ht="34.5" customHeight="1"/>
    <row r="4726" ht="34.5" customHeight="1"/>
    <row r="4727" ht="34.5" customHeight="1"/>
    <row r="4728" ht="34.5" customHeight="1"/>
    <row r="4729" ht="34.5" customHeight="1"/>
    <row r="4730" ht="34.5" customHeight="1"/>
    <row r="4731" ht="34.5" customHeight="1"/>
    <row r="4732" ht="34.5" customHeight="1"/>
    <row r="4733" ht="34.5" customHeight="1"/>
    <row r="4734" ht="34.5" customHeight="1"/>
    <row r="4735" ht="34.5" customHeight="1"/>
    <row r="4736" ht="34.5" customHeight="1"/>
    <row r="4737" ht="34.5" customHeight="1"/>
    <row r="4738" ht="34.5" customHeight="1"/>
    <row r="4739" ht="34.5" customHeight="1"/>
    <row r="4740" ht="34.5" customHeight="1"/>
    <row r="4741" ht="34.5" customHeight="1"/>
    <row r="4742" ht="34.5" customHeight="1"/>
    <row r="4743" ht="34.5" customHeight="1"/>
    <row r="4744" ht="34.5" customHeight="1"/>
    <row r="4745" ht="34.5" customHeight="1"/>
    <row r="4746" ht="34.5" customHeight="1"/>
    <row r="4747" ht="34.5" customHeight="1"/>
    <row r="4748" ht="34.5" customHeight="1"/>
    <row r="4749" ht="34.5" customHeight="1"/>
    <row r="4750" ht="34.5" customHeight="1"/>
    <row r="4751" ht="34.5" customHeight="1"/>
    <row r="4752" ht="34.5" customHeight="1"/>
    <row r="4753" ht="34.5" customHeight="1"/>
    <row r="4754" ht="34.5" customHeight="1"/>
    <row r="4755" ht="34.5" customHeight="1"/>
    <row r="4756" ht="34.5" customHeight="1"/>
    <row r="4757" ht="34.5" customHeight="1"/>
    <row r="4758" ht="34.5" customHeight="1"/>
    <row r="4759" ht="34.5" customHeight="1"/>
    <row r="4760" ht="34.5" customHeight="1"/>
    <row r="4761" ht="34.5" customHeight="1"/>
    <row r="4762" ht="34.5" customHeight="1"/>
    <row r="4763" ht="34.5" customHeight="1"/>
    <row r="4764" ht="34.5" customHeight="1"/>
    <row r="4765" ht="34.5" customHeight="1"/>
    <row r="4766" ht="34.5" customHeight="1"/>
    <row r="4767" ht="34.5" customHeight="1"/>
    <row r="4768" ht="34.5" customHeight="1"/>
    <row r="4769" ht="34.5" customHeight="1"/>
    <row r="4770" ht="34.5" customHeight="1"/>
    <row r="4771" ht="34.5" customHeight="1"/>
    <row r="4772" ht="34.5" customHeight="1"/>
    <row r="4773" ht="34.5" customHeight="1"/>
    <row r="4774" ht="34.5" customHeight="1"/>
    <row r="4775" ht="34.5" customHeight="1"/>
    <row r="4776" ht="34.5" customHeight="1"/>
    <row r="4777" ht="34.5" customHeight="1"/>
    <row r="4778" ht="34.5" customHeight="1"/>
    <row r="4779" ht="34.5" customHeight="1"/>
    <row r="4780" ht="34.5" customHeight="1"/>
    <row r="4781" ht="34.5" customHeight="1"/>
    <row r="4782" ht="34.5" customHeight="1"/>
    <row r="4783" ht="34.5" customHeight="1"/>
    <row r="4784" ht="34.5" customHeight="1"/>
    <row r="4785" ht="34.5" customHeight="1"/>
    <row r="4786" ht="34.5" customHeight="1"/>
    <row r="4787" ht="34.5" customHeight="1"/>
    <row r="4788" ht="34.5" customHeight="1"/>
    <row r="4789" ht="34.5" customHeight="1"/>
    <row r="4790" ht="34.5" customHeight="1"/>
    <row r="4791" ht="34.5" customHeight="1"/>
    <row r="4792" ht="34.5" customHeight="1"/>
    <row r="4793" ht="34.5" customHeight="1"/>
    <row r="4794" ht="34.5" customHeight="1"/>
    <row r="4795" ht="34.5" customHeight="1"/>
    <row r="4796" ht="34.5" customHeight="1"/>
    <row r="4797" ht="34.5" customHeight="1"/>
    <row r="4798" ht="34.5" customHeight="1"/>
    <row r="4799" ht="34.5" customHeight="1"/>
    <row r="4800" ht="34.5" customHeight="1"/>
    <row r="4801" ht="34.5" customHeight="1"/>
    <row r="4802" ht="34.5" customHeight="1"/>
    <row r="4803" ht="34.5" customHeight="1"/>
    <row r="4804" ht="34.5" customHeight="1"/>
    <row r="4805" ht="34.5" customHeight="1"/>
    <row r="4806" ht="34.5" customHeight="1"/>
    <row r="4807" ht="34.5" customHeight="1"/>
    <row r="4808" ht="34.5" customHeight="1"/>
    <row r="4809" ht="34.5" customHeight="1"/>
    <row r="4810" ht="34.5" customHeight="1"/>
    <row r="4811" ht="34.5" customHeight="1"/>
    <row r="4812" ht="34.5" customHeight="1"/>
    <row r="4813" ht="34.5" customHeight="1"/>
    <row r="4814" ht="34.5" customHeight="1"/>
    <row r="4815" ht="34.5" customHeight="1"/>
    <row r="4816" ht="34.5" customHeight="1"/>
    <row r="4817" ht="34.5" customHeight="1"/>
    <row r="4818" ht="34.5" customHeight="1"/>
    <row r="4819" ht="34.5" customHeight="1"/>
    <row r="4820" ht="34.5" customHeight="1"/>
    <row r="4821" ht="34.5" customHeight="1"/>
    <row r="4822" ht="34.5" customHeight="1"/>
    <row r="4823" ht="34.5" customHeight="1"/>
    <row r="4824" ht="34.5" customHeight="1"/>
    <row r="4825" ht="34.5" customHeight="1"/>
    <row r="4826" ht="34.5" customHeight="1"/>
    <row r="4827" ht="34.5" customHeight="1"/>
    <row r="4828" ht="34.5" customHeight="1"/>
    <row r="4829" ht="34.5" customHeight="1"/>
    <row r="4830" ht="34.5" customHeight="1"/>
    <row r="4831" ht="34.5" customHeight="1"/>
    <row r="4832" ht="34.5" customHeight="1"/>
    <row r="4833" ht="34.5" customHeight="1"/>
    <row r="4834" ht="34.5" customHeight="1"/>
    <row r="4835" ht="34.5" customHeight="1"/>
    <row r="4836" ht="34.5" customHeight="1"/>
    <row r="4837" ht="34.5" customHeight="1"/>
    <row r="4838" ht="34.5" customHeight="1"/>
    <row r="4839" ht="34.5" customHeight="1"/>
    <row r="4840" ht="34.5" customHeight="1"/>
    <row r="4841" ht="34.5" customHeight="1"/>
    <row r="4842" ht="34.5" customHeight="1"/>
    <row r="4843" ht="34.5" customHeight="1"/>
    <row r="4844" ht="34.5" customHeight="1"/>
    <row r="4845" ht="34.5" customHeight="1"/>
    <row r="4846" ht="34.5" customHeight="1"/>
    <row r="4847" ht="34.5" customHeight="1"/>
    <row r="4848" ht="34.5" customHeight="1"/>
    <row r="4849" ht="34.5" customHeight="1"/>
    <row r="4850" ht="34.5" customHeight="1"/>
    <row r="4851" ht="34.5" customHeight="1"/>
    <row r="4852" ht="34.5" customHeight="1"/>
    <row r="4853" ht="34.5" customHeight="1"/>
    <row r="4854" ht="34.5" customHeight="1"/>
    <row r="4855" ht="34.5" customHeight="1"/>
    <row r="4856" ht="34.5" customHeight="1"/>
    <row r="4857" ht="34.5" customHeight="1"/>
    <row r="4858" ht="34.5" customHeight="1"/>
    <row r="4859" ht="34.5" customHeight="1"/>
    <row r="4860" ht="34.5" customHeight="1"/>
    <row r="4861" ht="34.5" customHeight="1"/>
    <row r="4862" ht="34.5" customHeight="1"/>
    <row r="4863" ht="34.5" customHeight="1"/>
    <row r="4864" ht="34.5" customHeight="1"/>
    <row r="4865" ht="34.5" customHeight="1"/>
    <row r="4866" ht="34.5" customHeight="1"/>
    <row r="4867" ht="34.5" customHeight="1"/>
    <row r="4868" ht="34.5" customHeight="1"/>
    <row r="4869" ht="34.5" customHeight="1"/>
    <row r="4870" ht="34.5" customHeight="1"/>
    <row r="4871" ht="34.5" customHeight="1"/>
    <row r="4872" ht="34.5" customHeight="1"/>
    <row r="4873" ht="34.5" customHeight="1"/>
    <row r="4874" ht="34.5" customHeight="1"/>
    <row r="4875" ht="34.5" customHeight="1"/>
    <row r="4876" ht="34.5" customHeight="1"/>
    <row r="4877" ht="34.5" customHeight="1"/>
    <row r="4878" ht="34.5" customHeight="1"/>
    <row r="4879" ht="34.5" customHeight="1"/>
    <row r="4880" ht="34.5" customHeight="1"/>
    <row r="4881" ht="34.5" customHeight="1"/>
    <row r="4882" ht="34.5" customHeight="1"/>
    <row r="4883" ht="34.5" customHeight="1"/>
    <row r="4884" ht="34.5" customHeight="1"/>
    <row r="4885" ht="34.5" customHeight="1"/>
    <row r="4886" ht="34.5" customHeight="1"/>
    <row r="4887" ht="34.5" customHeight="1"/>
    <row r="4888" ht="34.5" customHeight="1"/>
    <row r="4889" ht="34.5" customHeight="1"/>
    <row r="4890" ht="34.5" customHeight="1"/>
    <row r="4891" ht="34.5" customHeight="1"/>
    <row r="4892" ht="34.5" customHeight="1"/>
    <row r="4893" ht="34.5" customHeight="1"/>
    <row r="4894" ht="34.5" customHeight="1"/>
    <row r="4895" ht="34.5" customHeight="1"/>
    <row r="4896" ht="34.5" customHeight="1"/>
    <row r="4897" ht="34.5" customHeight="1"/>
    <row r="4898" ht="34.5" customHeight="1"/>
    <row r="4899" ht="34.5" customHeight="1"/>
    <row r="4900" ht="34.5" customHeight="1"/>
    <row r="4901" ht="34.5" customHeight="1"/>
    <row r="4902" ht="34.5" customHeight="1"/>
    <row r="4903" ht="34.5" customHeight="1"/>
    <row r="4904" ht="34.5" customHeight="1"/>
    <row r="4905" ht="34.5" customHeight="1"/>
    <row r="4906" ht="34.5" customHeight="1"/>
    <row r="4907" ht="34.5" customHeight="1"/>
    <row r="4908" ht="34.5" customHeight="1"/>
    <row r="4909" ht="34.5" customHeight="1"/>
    <row r="4910" ht="34.5" customHeight="1"/>
    <row r="4911" ht="34.5" customHeight="1"/>
    <row r="4912" ht="34.5" customHeight="1"/>
    <row r="4913" ht="34.5" customHeight="1"/>
    <row r="4914" ht="34.5" customHeight="1"/>
    <row r="4915" ht="34.5" customHeight="1"/>
    <row r="4916" ht="34.5" customHeight="1"/>
    <row r="4917" ht="34.5" customHeight="1"/>
    <row r="4918" ht="34.5" customHeight="1"/>
    <row r="4919" ht="34.5" customHeight="1"/>
    <row r="4920" ht="34.5" customHeight="1"/>
    <row r="4921" ht="34.5" customHeight="1"/>
    <row r="4922" ht="34.5" customHeight="1"/>
    <row r="4923" ht="34.5" customHeight="1"/>
    <row r="4924" ht="34.5" customHeight="1"/>
    <row r="4925" ht="34.5" customHeight="1"/>
    <row r="4926" ht="34.5" customHeight="1"/>
    <row r="4927" ht="34.5" customHeight="1"/>
    <row r="4928" ht="34.5" customHeight="1"/>
    <row r="4929" ht="34.5" customHeight="1"/>
    <row r="4930" ht="34.5" customHeight="1"/>
    <row r="4931" ht="34.5" customHeight="1"/>
    <row r="4932" ht="34.5" customHeight="1"/>
    <row r="4933" ht="34.5" customHeight="1"/>
    <row r="4934" ht="34.5" customHeight="1"/>
    <row r="4935" ht="34.5" customHeight="1"/>
    <row r="4936" ht="34.5" customHeight="1"/>
    <row r="4937" ht="34.5" customHeight="1"/>
    <row r="4938" ht="34.5" customHeight="1"/>
    <row r="4939" ht="34.5" customHeight="1"/>
    <row r="4940" ht="34.5" customHeight="1"/>
    <row r="4941" ht="34.5" customHeight="1"/>
    <row r="4942" ht="34.5" customHeight="1"/>
    <row r="4943" ht="34.5" customHeight="1"/>
    <row r="4944" ht="34.5" customHeight="1"/>
    <row r="4945" ht="34.5" customHeight="1"/>
    <row r="4946" ht="34.5" customHeight="1"/>
    <row r="4947" ht="34.5" customHeight="1"/>
    <row r="4948" ht="34.5" customHeight="1"/>
    <row r="4949" ht="34.5" customHeight="1"/>
    <row r="4950" ht="34.5" customHeight="1"/>
    <row r="4951" ht="34.5" customHeight="1"/>
    <row r="4952" ht="34.5" customHeight="1"/>
    <row r="4953" ht="34.5" customHeight="1"/>
    <row r="4954" ht="34.5" customHeight="1"/>
    <row r="4955" ht="34.5" customHeight="1"/>
    <row r="4956" ht="34.5" customHeight="1"/>
    <row r="4957" ht="34.5" customHeight="1"/>
    <row r="4958" ht="34.5" customHeight="1"/>
    <row r="4959" ht="34.5" customHeight="1"/>
    <row r="4960" ht="34.5" customHeight="1"/>
    <row r="4961" ht="34.5" customHeight="1"/>
    <row r="4962" ht="34.5" customHeight="1"/>
    <row r="4963" ht="34.5" customHeight="1"/>
    <row r="4964" ht="34.5" customHeight="1"/>
    <row r="4965" ht="34.5" customHeight="1"/>
    <row r="4966" ht="34.5" customHeight="1"/>
    <row r="4967" ht="34.5" customHeight="1"/>
    <row r="4968" ht="34.5" customHeight="1"/>
    <row r="4969" ht="34.5" customHeight="1"/>
    <row r="4970" ht="34.5" customHeight="1"/>
    <row r="4971" ht="34.5" customHeight="1"/>
    <row r="4972" ht="34.5" customHeight="1"/>
    <row r="4973" ht="34.5" customHeight="1"/>
    <row r="4974" ht="34.5" customHeight="1"/>
    <row r="4975" ht="34.5" customHeight="1"/>
    <row r="4976" ht="34.5" customHeight="1"/>
    <row r="4977" ht="34.5" customHeight="1"/>
    <row r="4978" ht="34.5" customHeight="1"/>
    <row r="4979" ht="34.5" customHeight="1"/>
    <row r="4980" ht="34.5" customHeight="1"/>
    <row r="4981" ht="34.5" customHeight="1"/>
    <row r="4982" ht="34.5" customHeight="1"/>
    <row r="4983" ht="34.5" customHeight="1"/>
    <row r="4984" ht="34.5" customHeight="1"/>
    <row r="4985" ht="34.5" customHeight="1"/>
    <row r="4986" ht="34.5" customHeight="1"/>
    <row r="4987" ht="34.5" customHeight="1"/>
    <row r="4988" ht="34.5" customHeight="1"/>
    <row r="4989" ht="34.5" customHeight="1"/>
    <row r="4990" ht="34.5" customHeight="1"/>
    <row r="4991" ht="34.5" customHeight="1"/>
    <row r="4992" ht="34.5" customHeight="1"/>
    <row r="4993" ht="34.5" customHeight="1"/>
    <row r="4994" ht="34.5" customHeight="1"/>
    <row r="4995" ht="34.5" customHeight="1"/>
    <row r="4996" ht="34.5" customHeight="1"/>
    <row r="4997" ht="34.5" customHeight="1"/>
    <row r="4998" ht="34.5" customHeight="1"/>
    <row r="4999" ht="34.5" customHeight="1"/>
    <row r="5000" ht="34.5" customHeight="1"/>
    <row r="5001" ht="34.5" customHeight="1"/>
    <row r="5002" ht="34.5" customHeight="1"/>
    <row r="5003" ht="34.5" customHeight="1"/>
    <row r="5004" ht="34.5" customHeight="1"/>
    <row r="5005" ht="34.5" customHeight="1"/>
    <row r="5006" ht="34.5" customHeight="1"/>
    <row r="5007" ht="34.5" customHeight="1"/>
    <row r="5008" ht="34.5" customHeight="1"/>
    <row r="5009" ht="34.5" customHeight="1"/>
    <row r="5010" ht="34.5" customHeight="1"/>
    <row r="5011" ht="34.5" customHeight="1"/>
    <row r="5012" ht="34.5" customHeight="1"/>
    <row r="5013" ht="34.5" customHeight="1"/>
    <row r="5014" ht="34.5" customHeight="1"/>
    <row r="5015" ht="34.5" customHeight="1"/>
    <row r="5016" ht="34.5" customHeight="1"/>
    <row r="5017" ht="34.5" customHeight="1"/>
    <row r="5018" ht="34.5" customHeight="1"/>
    <row r="5019" ht="34.5" customHeight="1"/>
    <row r="5020" ht="34.5" customHeight="1"/>
    <row r="5021" ht="34.5" customHeight="1"/>
    <row r="5022" ht="34.5" customHeight="1"/>
    <row r="5023" ht="34.5" customHeight="1"/>
    <row r="5024" ht="34.5" customHeight="1"/>
    <row r="5025" ht="34.5" customHeight="1"/>
    <row r="5026" ht="34.5" customHeight="1"/>
    <row r="5027" ht="34.5" customHeight="1"/>
    <row r="5028" ht="34.5" customHeight="1"/>
    <row r="5029" ht="34.5" customHeight="1"/>
    <row r="5030" ht="34.5" customHeight="1"/>
    <row r="5031" ht="34.5" customHeight="1"/>
    <row r="5032" ht="34.5" customHeight="1"/>
    <row r="5033" ht="34.5" customHeight="1"/>
    <row r="5034" ht="34.5" customHeight="1"/>
    <row r="5035" ht="34.5" customHeight="1"/>
    <row r="5036" ht="34.5" customHeight="1"/>
    <row r="5037" ht="34.5" customHeight="1"/>
    <row r="5038" ht="34.5" customHeight="1"/>
    <row r="5039" ht="34.5" customHeight="1"/>
    <row r="5040" ht="34.5" customHeight="1"/>
    <row r="5041" ht="34.5" customHeight="1"/>
    <row r="5042" ht="34.5" customHeight="1"/>
    <row r="5043" ht="34.5" customHeight="1"/>
    <row r="5044" ht="34.5" customHeight="1"/>
    <row r="5045" ht="34.5" customHeight="1"/>
    <row r="5046" ht="34.5" customHeight="1"/>
    <row r="5047" ht="34.5" customHeight="1"/>
    <row r="5048" ht="34.5" customHeight="1"/>
    <row r="5049" ht="34.5" customHeight="1"/>
    <row r="5050" ht="34.5" customHeight="1"/>
    <row r="5051" ht="34.5" customHeight="1"/>
    <row r="5052" ht="34.5" customHeight="1"/>
    <row r="5053" ht="34.5" customHeight="1"/>
    <row r="5054" ht="34.5" customHeight="1"/>
    <row r="5055" ht="34.5" customHeight="1"/>
    <row r="5056" ht="34.5" customHeight="1"/>
    <row r="5057" ht="34.5" customHeight="1"/>
    <row r="5058" ht="34.5" customHeight="1"/>
    <row r="5059" ht="34.5" customHeight="1"/>
    <row r="5060" ht="34.5" customHeight="1"/>
    <row r="5061" ht="34.5" customHeight="1"/>
    <row r="5062" ht="34.5" customHeight="1"/>
    <row r="5063" ht="34.5" customHeight="1"/>
    <row r="5064" ht="34.5" customHeight="1"/>
    <row r="5065" ht="34.5" customHeight="1"/>
    <row r="5066" ht="34.5" customHeight="1"/>
    <row r="5067" ht="34.5" customHeight="1"/>
    <row r="5068" ht="34.5" customHeight="1"/>
    <row r="5069" ht="34.5" customHeight="1"/>
    <row r="5070" ht="34.5" customHeight="1"/>
    <row r="5071" ht="34.5" customHeight="1"/>
    <row r="5072" ht="34.5" customHeight="1"/>
    <row r="5073" ht="34.5" customHeight="1"/>
    <row r="5074" ht="34.5" customHeight="1"/>
    <row r="5075" ht="34.5" customHeight="1"/>
    <row r="5076" ht="34.5" customHeight="1"/>
    <row r="5077" ht="34.5" customHeight="1"/>
    <row r="5078" ht="34.5" customHeight="1"/>
    <row r="5079" ht="34.5" customHeight="1"/>
    <row r="5080" ht="34.5" customHeight="1"/>
    <row r="5081" ht="34.5" customHeight="1"/>
    <row r="5082" ht="34.5" customHeight="1"/>
    <row r="5083" ht="34.5" customHeight="1"/>
    <row r="5084" ht="34.5" customHeight="1"/>
    <row r="5085" ht="34.5" customHeight="1"/>
    <row r="5086" ht="34.5" customHeight="1"/>
    <row r="5087" ht="34.5" customHeight="1"/>
    <row r="5088" ht="34.5" customHeight="1"/>
    <row r="5089" ht="34.5" customHeight="1"/>
    <row r="5090" ht="34.5" customHeight="1"/>
    <row r="5091" ht="34.5" customHeight="1"/>
    <row r="5092" ht="34.5" customHeight="1"/>
    <row r="5093" ht="34.5" customHeight="1"/>
    <row r="5094" ht="34.5" customHeight="1"/>
    <row r="5095" ht="34.5" customHeight="1"/>
    <row r="5096" ht="34.5" customHeight="1"/>
    <row r="5097" ht="34.5" customHeight="1"/>
    <row r="5098" ht="34.5" customHeight="1"/>
    <row r="5099" ht="34.5" customHeight="1"/>
    <row r="5100" ht="34.5" customHeight="1"/>
    <row r="5101" ht="34.5" customHeight="1"/>
    <row r="5102" ht="34.5" customHeight="1"/>
    <row r="5103" ht="34.5" customHeight="1"/>
    <row r="5104" ht="34.5" customHeight="1"/>
    <row r="5105" ht="34.5" customHeight="1"/>
    <row r="5106" ht="34.5" customHeight="1"/>
    <row r="5107" ht="34.5" customHeight="1"/>
    <row r="5108" ht="34.5" customHeight="1"/>
    <row r="5109" ht="34.5" customHeight="1"/>
    <row r="5110" ht="34.5" customHeight="1"/>
    <row r="5111" ht="34.5" customHeight="1"/>
    <row r="5112" ht="34.5" customHeight="1"/>
    <row r="5113" ht="34.5" customHeight="1"/>
    <row r="5114" ht="34.5" customHeight="1"/>
    <row r="5115" ht="34.5" customHeight="1"/>
    <row r="5116" ht="34.5" customHeight="1"/>
    <row r="5117" ht="34.5" customHeight="1"/>
    <row r="5118" ht="34.5" customHeight="1"/>
    <row r="5119" ht="34.5" customHeight="1"/>
    <row r="5120" ht="34.5" customHeight="1"/>
    <row r="5121" ht="34.5" customHeight="1"/>
    <row r="5122" ht="34.5" customHeight="1"/>
    <row r="5123" ht="34.5" customHeight="1"/>
    <row r="5124" ht="34.5" customHeight="1"/>
    <row r="5125" ht="34.5" customHeight="1"/>
    <row r="5126" ht="34.5" customHeight="1"/>
    <row r="5127" ht="34.5" customHeight="1"/>
    <row r="5128" ht="34.5" customHeight="1"/>
    <row r="5129" ht="34.5" customHeight="1"/>
    <row r="5130" ht="34.5" customHeight="1"/>
    <row r="5131" ht="34.5" customHeight="1"/>
    <row r="5132" ht="34.5" customHeight="1"/>
    <row r="5133" ht="34.5" customHeight="1"/>
    <row r="5134" ht="34.5" customHeight="1"/>
    <row r="5135" ht="34.5" customHeight="1"/>
    <row r="5136" ht="34.5" customHeight="1"/>
    <row r="5137" ht="34.5" customHeight="1"/>
    <row r="5138" ht="34.5" customHeight="1"/>
    <row r="5139" ht="34.5" customHeight="1"/>
    <row r="5140" ht="34.5" customHeight="1"/>
    <row r="5141" ht="34.5" customHeight="1"/>
    <row r="5142" ht="34.5" customHeight="1"/>
    <row r="5143" ht="34.5" customHeight="1"/>
    <row r="5144" ht="34.5" customHeight="1"/>
    <row r="5145" ht="34.5" customHeight="1"/>
    <row r="5146" ht="34.5" customHeight="1"/>
    <row r="5147" ht="34.5" customHeight="1"/>
    <row r="5148" ht="34.5" customHeight="1"/>
    <row r="5149" ht="34.5" customHeight="1"/>
    <row r="5150" ht="34.5" customHeight="1"/>
    <row r="5151" ht="34.5" customHeight="1"/>
    <row r="5152" ht="34.5" customHeight="1"/>
    <row r="5153" ht="34.5" customHeight="1"/>
    <row r="5154" ht="34.5" customHeight="1"/>
    <row r="5155" ht="34.5" customHeight="1"/>
    <row r="5156" ht="34.5" customHeight="1"/>
    <row r="5157" ht="34.5" customHeight="1"/>
    <row r="5158" ht="34.5" customHeight="1"/>
    <row r="5159" ht="34.5" customHeight="1"/>
    <row r="5160" ht="34.5" customHeight="1"/>
    <row r="5161" ht="34.5" customHeight="1"/>
    <row r="5162" ht="34.5" customHeight="1"/>
    <row r="5163" ht="34.5" customHeight="1"/>
    <row r="5164" ht="34.5" customHeight="1"/>
    <row r="5165" ht="34.5" customHeight="1"/>
    <row r="5166" ht="34.5" customHeight="1"/>
    <row r="5167" ht="34.5" customHeight="1"/>
    <row r="5168" ht="34.5" customHeight="1"/>
    <row r="5169" ht="34.5" customHeight="1"/>
    <row r="5170" ht="34.5" customHeight="1"/>
    <row r="5171" ht="34.5" customHeight="1"/>
    <row r="5172" ht="34.5" customHeight="1"/>
    <row r="5173" ht="34.5" customHeight="1"/>
    <row r="5174" ht="34.5" customHeight="1"/>
    <row r="5175" ht="34.5" customHeight="1"/>
    <row r="5176" ht="34.5" customHeight="1"/>
    <row r="5177" ht="34.5" customHeight="1"/>
    <row r="5178" ht="34.5" customHeight="1"/>
    <row r="5179" ht="34.5" customHeight="1"/>
    <row r="5180" ht="34.5" customHeight="1"/>
    <row r="5181" ht="34.5" customHeight="1"/>
    <row r="5182" ht="34.5" customHeight="1"/>
    <row r="5183" ht="34.5" customHeight="1"/>
    <row r="5184" ht="34.5" customHeight="1"/>
    <row r="5185" ht="34.5" customHeight="1"/>
    <row r="5186" ht="34.5" customHeight="1"/>
    <row r="5187" ht="34.5" customHeight="1"/>
    <row r="5188" ht="34.5" customHeight="1"/>
    <row r="5189" ht="34.5" customHeight="1"/>
    <row r="5190" ht="34.5" customHeight="1"/>
    <row r="5191" ht="34.5" customHeight="1"/>
    <row r="5192" ht="34.5" customHeight="1"/>
    <row r="5193" ht="34.5" customHeight="1"/>
    <row r="5194" ht="34.5" customHeight="1"/>
    <row r="5195" ht="34.5" customHeight="1"/>
    <row r="5196" ht="34.5" customHeight="1"/>
    <row r="5197" ht="34.5" customHeight="1"/>
    <row r="5198" ht="34.5" customHeight="1"/>
    <row r="5199" ht="34.5" customHeight="1"/>
    <row r="5200" ht="34.5" customHeight="1"/>
    <row r="5201" ht="34.5" customHeight="1"/>
    <row r="5202" ht="34.5" customHeight="1"/>
    <row r="5203" ht="34.5" customHeight="1"/>
    <row r="5204" ht="34.5" customHeight="1"/>
    <row r="5205" ht="34.5" customHeight="1"/>
    <row r="5206" ht="34.5" customHeight="1"/>
    <row r="5207" ht="34.5" customHeight="1"/>
    <row r="5208" ht="34.5" customHeight="1"/>
    <row r="5209" ht="34.5" customHeight="1"/>
    <row r="5210" ht="34.5" customHeight="1"/>
    <row r="5211" ht="34.5" customHeight="1"/>
    <row r="5212" ht="34.5" customHeight="1"/>
    <row r="5213" ht="34.5" customHeight="1"/>
    <row r="5214" ht="34.5" customHeight="1"/>
    <row r="5215" ht="34.5" customHeight="1"/>
    <row r="5216" ht="34.5" customHeight="1"/>
    <row r="5217" ht="34.5" customHeight="1"/>
    <row r="5218" ht="34.5" customHeight="1"/>
    <row r="5219" ht="34.5" customHeight="1"/>
    <row r="5220" ht="34.5" customHeight="1"/>
    <row r="5221" ht="34.5" customHeight="1"/>
    <row r="5222" ht="34.5" customHeight="1"/>
    <row r="5223" ht="34.5" customHeight="1"/>
    <row r="5224" ht="34.5" customHeight="1"/>
    <row r="5225" ht="34.5" customHeight="1"/>
    <row r="5226" ht="34.5" customHeight="1"/>
    <row r="5227" ht="34.5" customHeight="1"/>
    <row r="5228" ht="34.5" customHeight="1"/>
    <row r="5229" ht="34.5" customHeight="1"/>
    <row r="5230" ht="34.5" customHeight="1"/>
    <row r="5231" ht="34.5" customHeight="1"/>
    <row r="5232" ht="34.5" customHeight="1"/>
    <row r="5233" ht="34.5" customHeight="1"/>
    <row r="5234" ht="34.5" customHeight="1"/>
    <row r="5235" ht="34.5" customHeight="1"/>
    <row r="5236" ht="34.5" customHeight="1"/>
    <row r="5237" ht="34.5" customHeight="1"/>
    <row r="5238" ht="34.5" customHeight="1"/>
    <row r="5239" ht="34.5" customHeight="1"/>
    <row r="5240" ht="34.5" customHeight="1"/>
    <row r="5241" ht="34.5" customHeight="1"/>
    <row r="5242" ht="34.5" customHeight="1"/>
    <row r="5243" ht="34.5" customHeight="1"/>
    <row r="5244" ht="34.5" customHeight="1"/>
    <row r="5245" ht="34.5" customHeight="1"/>
    <row r="5246" ht="34.5" customHeight="1"/>
    <row r="5247" ht="34.5" customHeight="1"/>
    <row r="5248" ht="34.5" customHeight="1"/>
    <row r="5249" ht="34.5" customHeight="1"/>
    <row r="5250" ht="34.5" customHeight="1"/>
    <row r="5251" ht="34.5" customHeight="1"/>
    <row r="5252" ht="34.5" customHeight="1"/>
    <row r="5253" ht="34.5" customHeight="1"/>
    <row r="5254" ht="34.5" customHeight="1"/>
    <row r="5255" ht="34.5" customHeight="1"/>
    <row r="5256" ht="34.5" customHeight="1"/>
    <row r="5257" ht="34.5" customHeight="1"/>
    <row r="5258" ht="34.5" customHeight="1"/>
    <row r="5259" ht="34.5" customHeight="1"/>
    <row r="5260" ht="34.5" customHeight="1"/>
    <row r="5261" ht="34.5" customHeight="1"/>
    <row r="5262" ht="34.5" customHeight="1"/>
    <row r="5263" ht="34.5" customHeight="1"/>
    <row r="5264" ht="34.5" customHeight="1"/>
    <row r="5265" ht="34.5" customHeight="1"/>
    <row r="5266" ht="34.5" customHeight="1"/>
    <row r="5267" ht="34.5" customHeight="1"/>
    <row r="5268" ht="34.5" customHeight="1"/>
    <row r="5269" ht="34.5" customHeight="1"/>
    <row r="5270" ht="34.5" customHeight="1"/>
    <row r="5271" ht="34.5" customHeight="1"/>
    <row r="5272" ht="34.5" customHeight="1"/>
    <row r="5273" ht="34.5" customHeight="1"/>
    <row r="5274" ht="34.5" customHeight="1"/>
    <row r="5275" ht="34.5" customHeight="1"/>
    <row r="5276" ht="34.5" customHeight="1"/>
    <row r="5277" ht="34.5" customHeight="1"/>
    <row r="5278" ht="34.5" customHeight="1"/>
    <row r="5279" ht="34.5" customHeight="1"/>
    <row r="5280" ht="34.5" customHeight="1"/>
    <row r="5281" ht="34.5" customHeight="1"/>
    <row r="5282" ht="34.5" customHeight="1"/>
    <row r="5283" ht="34.5" customHeight="1"/>
    <row r="5284" ht="34.5" customHeight="1"/>
    <row r="5285" ht="34.5" customHeight="1"/>
    <row r="5286" ht="34.5" customHeight="1"/>
    <row r="5287" ht="34.5" customHeight="1"/>
    <row r="5288" ht="34.5" customHeight="1"/>
    <row r="5289" ht="34.5" customHeight="1"/>
    <row r="5290" ht="34.5" customHeight="1"/>
    <row r="5291" ht="34.5" customHeight="1"/>
    <row r="5292" ht="34.5" customHeight="1"/>
    <row r="5293" ht="34.5" customHeight="1"/>
    <row r="5294" ht="34.5" customHeight="1"/>
    <row r="5295" ht="34.5" customHeight="1"/>
    <row r="5296" ht="34.5" customHeight="1"/>
    <row r="5297" ht="34.5" customHeight="1"/>
    <row r="5298" ht="34.5" customHeight="1"/>
    <row r="5299" ht="34.5" customHeight="1"/>
    <row r="5300" ht="34.5" customHeight="1"/>
    <row r="5301" ht="34.5" customHeight="1"/>
    <row r="5302" ht="34.5" customHeight="1"/>
    <row r="5303" ht="34.5" customHeight="1"/>
    <row r="5304" ht="34.5" customHeight="1"/>
    <row r="5305" ht="34.5" customHeight="1"/>
    <row r="5306" ht="34.5" customHeight="1"/>
    <row r="5307" ht="34.5" customHeight="1"/>
    <row r="5308" ht="34.5" customHeight="1"/>
    <row r="5309" ht="34.5" customHeight="1"/>
    <row r="5310" ht="34.5" customHeight="1"/>
    <row r="5311" ht="34.5" customHeight="1"/>
    <row r="5312" ht="34.5" customHeight="1"/>
    <row r="5313" ht="34.5" customHeight="1"/>
    <row r="5314" ht="34.5" customHeight="1"/>
    <row r="5315" ht="34.5" customHeight="1"/>
    <row r="5316" ht="34.5" customHeight="1"/>
    <row r="5317" ht="34.5" customHeight="1"/>
    <row r="5318" ht="34.5" customHeight="1"/>
    <row r="5319" ht="34.5" customHeight="1"/>
    <row r="5320" ht="34.5" customHeight="1"/>
    <row r="5321" ht="34.5" customHeight="1"/>
    <row r="5322" ht="34.5" customHeight="1"/>
    <row r="5323" ht="34.5" customHeight="1"/>
    <row r="5324" ht="34.5" customHeight="1"/>
    <row r="5325" ht="34.5" customHeight="1"/>
    <row r="5326" ht="34.5" customHeight="1"/>
    <row r="5327" ht="34.5" customHeight="1"/>
    <row r="5328" ht="34.5" customHeight="1"/>
    <row r="5329" ht="34.5" customHeight="1"/>
    <row r="5330" ht="34.5" customHeight="1"/>
    <row r="5331" ht="34.5" customHeight="1"/>
    <row r="5332" ht="34.5" customHeight="1"/>
    <row r="5333" ht="34.5" customHeight="1"/>
    <row r="5334" ht="34.5" customHeight="1"/>
    <row r="5335" ht="34.5" customHeight="1"/>
    <row r="5336" ht="34.5" customHeight="1"/>
    <row r="5337" ht="34.5" customHeight="1"/>
    <row r="5338" ht="34.5" customHeight="1"/>
    <row r="5339" ht="34.5" customHeight="1"/>
    <row r="5340" ht="34.5" customHeight="1"/>
    <row r="5341" ht="34.5" customHeight="1"/>
    <row r="5342" ht="34.5" customHeight="1"/>
    <row r="5343" ht="34.5" customHeight="1"/>
    <row r="5344" ht="34.5" customHeight="1"/>
    <row r="5345" ht="34.5" customHeight="1"/>
    <row r="5346" ht="34.5" customHeight="1"/>
    <row r="5347" ht="34.5" customHeight="1"/>
    <row r="5348" ht="34.5" customHeight="1"/>
    <row r="5349" ht="34.5" customHeight="1"/>
    <row r="5350" ht="34.5" customHeight="1"/>
    <row r="5351" ht="34.5" customHeight="1"/>
    <row r="5352" ht="34.5" customHeight="1"/>
    <row r="5353" ht="34.5" customHeight="1"/>
    <row r="5354" ht="34.5" customHeight="1"/>
    <row r="5355" ht="34.5" customHeight="1"/>
    <row r="5356" ht="34.5" customHeight="1"/>
    <row r="5357" ht="34.5" customHeight="1"/>
    <row r="5358" ht="34.5" customHeight="1"/>
    <row r="5359" ht="34.5" customHeight="1"/>
    <row r="5360" ht="34.5" customHeight="1"/>
    <row r="5361" ht="34.5" customHeight="1"/>
    <row r="5362" ht="34.5" customHeight="1"/>
    <row r="5363" ht="34.5" customHeight="1"/>
    <row r="5364" ht="34.5" customHeight="1"/>
    <row r="5365" ht="34.5" customHeight="1"/>
    <row r="5366" ht="34.5" customHeight="1"/>
    <row r="5367" ht="34.5" customHeight="1"/>
    <row r="5368" ht="34.5" customHeight="1"/>
    <row r="5369" ht="34.5" customHeight="1"/>
    <row r="5370" ht="34.5" customHeight="1"/>
    <row r="5371" ht="34.5" customHeight="1"/>
    <row r="5372" ht="34.5" customHeight="1"/>
    <row r="5373" ht="34.5" customHeight="1"/>
    <row r="5374" ht="34.5" customHeight="1"/>
    <row r="5375" ht="34.5" customHeight="1"/>
    <row r="5376" ht="34.5" customHeight="1"/>
    <row r="5377" ht="34.5" customHeight="1"/>
    <row r="5378" ht="34.5" customHeight="1"/>
    <row r="5379" ht="34.5" customHeight="1"/>
    <row r="5380" ht="34.5" customHeight="1"/>
    <row r="5381" ht="34.5" customHeight="1"/>
    <row r="5382" ht="34.5" customHeight="1"/>
    <row r="5383" ht="34.5" customHeight="1"/>
    <row r="5384" ht="34.5" customHeight="1"/>
    <row r="5385" ht="34.5" customHeight="1"/>
    <row r="5386" ht="34.5" customHeight="1"/>
    <row r="5387" ht="34.5" customHeight="1"/>
    <row r="5388" ht="34.5" customHeight="1"/>
    <row r="5389" ht="34.5" customHeight="1"/>
    <row r="5390" ht="34.5" customHeight="1"/>
    <row r="5391" ht="34.5" customHeight="1"/>
    <row r="5392" ht="34.5" customHeight="1"/>
    <row r="5393" ht="34.5" customHeight="1"/>
    <row r="5394" ht="34.5" customHeight="1"/>
    <row r="5395" ht="34.5" customHeight="1"/>
    <row r="5396" ht="34.5" customHeight="1"/>
    <row r="5397" ht="34.5" customHeight="1"/>
    <row r="5398" ht="34.5" customHeight="1"/>
    <row r="5399" ht="34.5" customHeight="1"/>
    <row r="5400" ht="34.5" customHeight="1"/>
    <row r="5401" ht="34.5" customHeight="1"/>
    <row r="5402" ht="34.5" customHeight="1"/>
    <row r="5403" ht="34.5" customHeight="1"/>
    <row r="5404" ht="34.5" customHeight="1"/>
    <row r="5405" ht="34.5" customHeight="1"/>
    <row r="5406" ht="34.5" customHeight="1"/>
    <row r="5407" ht="34.5" customHeight="1"/>
    <row r="5408" ht="34.5" customHeight="1"/>
    <row r="5409" ht="34.5" customHeight="1"/>
    <row r="5410" ht="34.5" customHeight="1"/>
    <row r="5411" ht="34.5" customHeight="1"/>
    <row r="5412" ht="34.5" customHeight="1"/>
    <row r="5413" ht="34.5" customHeight="1"/>
    <row r="5414" ht="34.5" customHeight="1"/>
    <row r="5415" ht="34.5" customHeight="1"/>
    <row r="5416" ht="34.5" customHeight="1"/>
    <row r="5417" ht="34.5" customHeight="1"/>
    <row r="5418" ht="34.5" customHeight="1"/>
    <row r="5419" ht="34.5" customHeight="1"/>
    <row r="5420" ht="34.5" customHeight="1"/>
    <row r="5421" ht="34.5" customHeight="1"/>
    <row r="5422" ht="34.5" customHeight="1"/>
    <row r="5423" ht="34.5" customHeight="1"/>
    <row r="5424" ht="34.5" customHeight="1"/>
    <row r="5425" ht="34.5" customHeight="1"/>
    <row r="5426" ht="34.5" customHeight="1"/>
    <row r="5427" ht="34.5" customHeight="1"/>
    <row r="5428" ht="34.5" customHeight="1"/>
    <row r="5429" ht="34.5" customHeight="1"/>
    <row r="5430" ht="34.5" customHeight="1"/>
    <row r="5431" ht="34.5" customHeight="1"/>
    <row r="5432" ht="34.5" customHeight="1"/>
    <row r="5433" ht="34.5" customHeight="1"/>
    <row r="5434" ht="34.5" customHeight="1"/>
    <row r="5435" ht="34.5" customHeight="1"/>
    <row r="5436" ht="34.5" customHeight="1"/>
    <row r="5437" ht="34.5" customHeight="1"/>
    <row r="5438" ht="34.5" customHeight="1"/>
    <row r="5439" ht="34.5" customHeight="1"/>
    <row r="5440" ht="34.5" customHeight="1"/>
    <row r="5441" ht="34.5" customHeight="1"/>
    <row r="5442" ht="34.5" customHeight="1"/>
    <row r="5443" ht="34.5" customHeight="1"/>
    <row r="5444" ht="34.5" customHeight="1"/>
    <row r="5445" ht="34.5" customHeight="1"/>
    <row r="5446" ht="34.5" customHeight="1"/>
    <row r="5447" ht="34.5" customHeight="1"/>
    <row r="5448" ht="34.5" customHeight="1"/>
    <row r="5449" ht="34.5" customHeight="1"/>
    <row r="5450" ht="34.5" customHeight="1"/>
    <row r="5451" ht="34.5" customHeight="1"/>
    <row r="5452" ht="34.5" customHeight="1"/>
    <row r="5453" ht="34.5" customHeight="1"/>
    <row r="5454" ht="34.5" customHeight="1"/>
    <row r="5455" ht="34.5" customHeight="1"/>
    <row r="5456" ht="34.5" customHeight="1"/>
    <row r="5457" ht="34.5" customHeight="1"/>
    <row r="5458" ht="34.5" customHeight="1"/>
    <row r="5459" ht="34.5" customHeight="1"/>
    <row r="5460" ht="34.5" customHeight="1"/>
    <row r="5461" ht="34.5" customHeight="1"/>
    <row r="5462" ht="34.5" customHeight="1"/>
    <row r="5463" ht="34.5" customHeight="1"/>
    <row r="5464" ht="34.5" customHeight="1"/>
    <row r="5465" ht="34.5" customHeight="1"/>
    <row r="5466" ht="34.5" customHeight="1"/>
    <row r="5467" ht="34.5" customHeight="1"/>
    <row r="5468" ht="34.5" customHeight="1"/>
    <row r="5469" ht="34.5" customHeight="1"/>
    <row r="5470" ht="34.5" customHeight="1"/>
    <row r="5471" ht="34.5" customHeight="1"/>
    <row r="5472" ht="34.5" customHeight="1"/>
    <row r="5473" ht="34.5" customHeight="1"/>
    <row r="5474" ht="34.5" customHeight="1"/>
    <row r="5475" ht="34.5" customHeight="1"/>
    <row r="5476" ht="34.5" customHeight="1"/>
    <row r="5477" ht="34.5" customHeight="1"/>
    <row r="5478" ht="34.5" customHeight="1"/>
    <row r="5479" ht="34.5" customHeight="1"/>
    <row r="5480" ht="34.5" customHeight="1"/>
    <row r="5481" ht="34.5" customHeight="1"/>
    <row r="5482" ht="34.5" customHeight="1"/>
    <row r="5483" ht="34.5" customHeight="1"/>
    <row r="5484" ht="34.5" customHeight="1"/>
    <row r="5485" ht="34.5" customHeight="1"/>
    <row r="5486" ht="34.5" customHeight="1"/>
    <row r="5487" ht="34.5" customHeight="1"/>
    <row r="5488" ht="34.5" customHeight="1"/>
    <row r="5489" ht="34.5" customHeight="1"/>
    <row r="5490" ht="34.5" customHeight="1"/>
    <row r="5491" ht="34.5" customHeight="1"/>
    <row r="5492" ht="34.5" customHeight="1"/>
    <row r="5493" ht="34.5" customHeight="1"/>
    <row r="5494" ht="34.5" customHeight="1"/>
    <row r="5495" ht="34.5" customHeight="1"/>
    <row r="5496" ht="34.5" customHeight="1"/>
    <row r="5497" ht="34.5" customHeight="1"/>
    <row r="5498" ht="34.5" customHeight="1"/>
    <row r="5499" ht="34.5" customHeight="1"/>
    <row r="5500" ht="34.5" customHeight="1"/>
    <row r="5501" ht="34.5" customHeight="1"/>
    <row r="5502" ht="34.5" customHeight="1"/>
    <row r="5503" ht="34.5" customHeight="1"/>
    <row r="5504" ht="34.5" customHeight="1"/>
    <row r="5505" ht="34.5" customHeight="1"/>
    <row r="5506" ht="34.5" customHeight="1"/>
    <row r="5507" ht="34.5" customHeight="1"/>
    <row r="5508" ht="34.5" customHeight="1"/>
    <row r="5509" ht="34.5" customHeight="1"/>
    <row r="5510" ht="34.5" customHeight="1"/>
    <row r="5511" ht="34.5" customHeight="1"/>
    <row r="5512" ht="34.5" customHeight="1"/>
    <row r="5513" ht="34.5" customHeight="1"/>
    <row r="5514" ht="34.5" customHeight="1"/>
    <row r="5515" ht="34.5" customHeight="1"/>
    <row r="5516" ht="34.5" customHeight="1"/>
    <row r="5517" ht="34.5" customHeight="1"/>
    <row r="5518" ht="34.5" customHeight="1"/>
    <row r="5519" ht="34.5" customHeight="1"/>
    <row r="5520" ht="34.5" customHeight="1"/>
    <row r="5521" ht="34.5" customHeight="1"/>
    <row r="5522" ht="34.5" customHeight="1"/>
    <row r="5523" ht="34.5" customHeight="1"/>
    <row r="5524" ht="34.5" customHeight="1"/>
    <row r="5525" ht="34.5" customHeight="1"/>
    <row r="5526" ht="34.5" customHeight="1"/>
    <row r="5527" ht="34.5" customHeight="1"/>
    <row r="5528" ht="34.5" customHeight="1"/>
    <row r="5529" ht="34.5" customHeight="1"/>
    <row r="5530" ht="34.5" customHeight="1"/>
    <row r="5531" ht="34.5" customHeight="1"/>
    <row r="5532" ht="34.5" customHeight="1"/>
    <row r="5533" ht="34.5" customHeight="1"/>
    <row r="5534" ht="34.5" customHeight="1"/>
    <row r="5535" ht="34.5" customHeight="1"/>
    <row r="5536" ht="34.5" customHeight="1"/>
    <row r="5537" ht="34.5" customHeight="1"/>
    <row r="5538" ht="34.5" customHeight="1"/>
    <row r="5539" ht="34.5" customHeight="1"/>
    <row r="5540" ht="34.5" customHeight="1"/>
    <row r="5541" ht="34.5" customHeight="1"/>
    <row r="5542" ht="34.5" customHeight="1"/>
    <row r="5543" ht="34.5" customHeight="1"/>
    <row r="5544" ht="34.5" customHeight="1"/>
    <row r="5545" ht="34.5" customHeight="1"/>
    <row r="5546" ht="34.5" customHeight="1"/>
    <row r="5547" ht="34.5" customHeight="1"/>
    <row r="5548" ht="34.5" customHeight="1"/>
    <row r="5549" ht="34.5" customHeight="1"/>
    <row r="5550" ht="34.5" customHeight="1"/>
    <row r="5551" ht="34.5" customHeight="1"/>
    <row r="5552" ht="34.5" customHeight="1"/>
    <row r="5553" ht="34.5" customHeight="1"/>
    <row r="5554" ht="34.5" customHeight="1"/>
    <row r="5555" ht="34.5" customHeight="1"/>
    <row r="5556" ht="34.5" customHeight="1"/>
    <row r="5557" ht="34.5" customHeight="1"/>
    <row r="5558" ht="34.5" customHeight="1"/>
    <row r="5559" ht="34.5" customHeight="1"/>
    <row r="5560" ht="34.5" customHeight="1"/>
    <row r="5561" ht="34.5" customHeight="1"/>
    <row r="5562" ht="34.5" customHeight="1"/>
    <row r="5563" ht="34.5" customHeight="1"/>
    <row r="5564" ht="34.5" customHeight="1"/>
    <row r="5565" ht="34.5" customHeight="1"/>
    <row r="5566" ht="34.5" customHeight="1"/>
    <row r="5567" ht="34.5" customHeight="1"/>
    <row r="5568" ht="34.5" customHeight="1"/>
    <row r="5569" ht="34.5" customHeight="1"/>
    <row r="5570" ht="34.5" customHeight="1"/>
    <row r="5571" ht="34.5" customHeight="1"/>
    <row r="5572" ht="34.5" customHeight="1"/>
    <row r="5573" ht="34.5" customHeight="1"/>
    <row r="5574" ht="34.5" customHeight="1"/>
    <row r="5575" ht="34.5" customHeight="1"/>
    <row r="5576" ht="34.5" customHeight="1"/>
    <row r="5577" ht="34.5" customHeight="1"/>
    <row r="5578" ht="34.5" customHeight="1"/>
    <row r="5579" ht="34.5" customHeight="1"/>
    <row r="5580" ht="34.5" customHeight="1"/>
    <row r="5581" ht="34.5" customHeight="1"/>
    <row r="5582" ht="34.5" customHeight="1"/>
    <row r="5583" ht="34.5" customHeight="1"/>
    <row r="5584" ht="34.5" customHeight="1"/>
    <row r="5585" ht="34.5" customHeight="1"/>
    <row r="5586" ht="34.5" customHeight="1"/>
    <row r="5587" ht="34.5" customHeight="1"/>
    <row r="5588" ht="34.5" customHeight="1"/>
    <row r="5589" ht="34.5" customHeight="1"/>
    <row r="5590" ht="34.5" customHeight="1"/>
    <row r="5591" ht="34.5" customHeight="1"/>
    <row r="5592" ht="34.5" customHeight="1"/>
    <row r="5593" ht="34.5" customHeight="1"/>
    <row r="5594" ht="34.5" customHeight="1"/>
    <row r="5595" ht="34.5" customHeight="1"/>
    <row r="5596" ht="34.5" customHeight="1"/>
    <row r="5597" ht="34.5" customHeight="1"/>
    <row r="5598" ht="34.5" customHeight="1"/>
    <row r="5599" ht="34.5" customHeight="1"/>
    <row r="5600" ht="34.5" customHeight="1"/>
    <row r="5601" ht="34.5" customHeight="1"/>
    <row r="5602" ht="34.5" customHeight="1"/>
    <row r="5603" ht="34.5" customHeight="1"/>
    <row r="5604" ht="34.5" customHeight="1"/>
    <row r="5605" ht="34.5" customHeight="1"/>
    <row r="5606" ht="34.5" customHeight="1"/>
    <row r="5607" ht="34.5" customHeight="1"/>
    <row r="5608" ht="34.5" customHeight="1"/>
    <row r="5609" ht="34.5" customHeight="1"/>
    <row r="5610" ht="34.5" customHeight="1"/>
    <row r="5611" ht="34.5" customHeight="1"/>
    <row r="5612" ht="34.5" customHeight="1"/>
    <row r="5613" ht="34.5" customHeight="1"/>
    <row r="5614" ht="34.5" customHeight="1"/>
    <row r="5615" ht="34.5" customHeight="1"/>
    <row r="5616" ht="34.5" customHeight="1"/>
    <row r="5617" ht="34.5" customHeight="1"/>
    <row r="5618" ht="34.5" customHeight="1"/>
    <row r="5619" ht="34.5" customHeight="1"/>
    <row r="5620" ht="34.5" customHeight="1"/>
    <row r="5621" ht="34.5" customHeight="1"/>
    <row r="5622" ht="34.5" customHeight="1"/>
    <row r="5623" ht="34.5" customHeight="1"/>
    <row r="5624" ht="34.5" customHeight="1"/>
    <row r="5625" ht="34.5" customHeight="1"/>
    <row r="5626" ht="34.5" customHeight="1"/>
    <row r="5627" ht="34.5" customHeight="1"/>
    <row r="5628" ht="34.5" customHeight="1"/>
    <row r="5629" ht="34.5" customHeight="1"/>
    <row r="5630" ht="34.5" customHeight="1"/>
    <row r="5631" ht="34.5" customHeight="1"/>
    <row r="5632" ht="34.5" customHeight="1"/>
    <row r="5633" ht="34.5" customHeight="1"/>
    <row r="5634" ht="34.5" customHeight="1"/>
    <row r="5635" ht="34.5" customHeight="1"/>
    <row r="5636" ht="34.5" customHeight="1"/>
    <row r="5637" ht="34.5" customHeight="1"/>
    <row r="5638" ht="34.5" customHeight="1"/>
    <row r="5639" ht="34.5" customHeight="1"/>
    <row r="5640" ht="34.5" customHeight="1"/>
    <row r="5641" ht="34.5" customHeight="1"/>
    <row r="5642" ht="34.5" customHeight="1"/>
    <row r="5643" ht="34.5" customHeight="1"/>
    <row r="5644" ht="34.5" customHeight="1"/>
    <row r="5645" ht="34.5" customHeight="1"/>
    <row r="5646" ht="34.5" customHeight="1"/>
    <row r="5647" ht="34.5" customHeight="1"/>
    <row r="5648" ht="34.5" customHeight="1"/>
    <row r="5649" ht="34.5" customHeight="1"/>
    <row r="5650" ht="34.5" customHeight="1"/>
    <row r="5651" ht="34.5" customHeight="1"/>
    <row r="5652" ht="34.5" customHeight="1"/>
    <row r="5653" ht="34.5" customHeight="1"/>
    <row r="5654" ht="34.5" customHeight="1"/>
    <row r="5655" ht="34.5" customHeight="1"/>
    <row r="5656" ht="34.5" customHeight="1"/>
    <row r="5657" ht="34.5" customHeight="1"/>
    <row r="5658" ht="34.5" customHeight="1"/>
    <row r="5659" ht="34.5" customHeight="1"/>
    <row r="5660" ht="34.5" customHeight="1"/>
    <row r="5661" ht="34.5" customHeight="1"/>
    <row r="5662" ht="34.5" customHeight="1"/>
    <row r="5663" ht="34.5" customHeight="1"/>
    <row r="5664" ht="34.5" customHeight="1"/>
    <row r="5665" ht="34.5" customHeight="1"/>
    <row r="5666" ht="34.5" customHeight="1"/>
    <row r="5667" ht="34.5" customHeight="1"/>
    <row r="5668" ht="34.5" customHeight="1"/>
    <row r="5669" ht="34.5" customHeight="1"/>
    <row r="5670" ht="34.5" customHeight="1"/>
    <row r="5671" ht="34.5" customHeight="1"/>
    <row r="5672" ht="34.5" customHeight="1"/>
    <row r="5673" ht="34.5" customHeight="1"/>
    <row r="5674" ht="34.5" customHeight="1"/>
    <row r="5675" ht="34.5" customHeight="1"/>
    <row r="5676" ht="34.5" customHeight="1"/>
    <row r="5677" ht="34.5" customHeight="1"/>
    <row r="5678" ht="34.5" customHeight="1"/>
    <row r="5679" ht="34.5" customHeight="1"/>
    <row r="5680" ht="34.5" customHeight="1"/>
    <row r="5681" ht="34.5" customHeight="1"/>
    <row r="5682" ht="34.5" customHeight="1"/>
    <row r="5683" ht="34.5" customHeight="1"/>
    <row r="5684" ht="34.5" customHeight="1"/>
    <row r="5685" ht="34.5" customHeight="1"/>
    <row r="5686" ht="34.5" customHeight="1"/>
    <row r="5687" ht="34.5" customHeight="1"/>
    <row r="5688" ht="34.5" customHeight="1"/>
    <row r="5689" ht="34.5" customHeight="1"/>
    <row r="5690" ht="34.5" customHeight="1"/>
    <row r="5691" ht="34.5" customHeight="1"/>
    <row r="5692" ht="34.5" customHeight="1"/>
    <row r="5693" ht="34.5" customHeight="1"/>
    <row r="5694" ht="34.5" customHeight="1"/>
    <row r="5695" ht="34.5" customHeight="1"/>
    <row r="5696" ht="34.5" customHeight="1"/>
    <row r="5697" ht="34.5" customHeight="1"/>
    <row r="5698" ht="34.5" customHeight="1"/>
    <row r="5699" ht="34.5" customHeight="1"/>
    <row r="5700" ht="34.5" customHeight="1"/>
    <row r="5701" ht="34.5" customHeight="1"/>
    <row r="5702" ht="34.5" customHeight="1"/>
    <row r="5703" ht="34.5" customHeight="1"/>
    <row r="5704" ht="34.5" customHeight="1"/>
    <row r="5705" ht="34.5" customHeight="1"/>
    <row r="5706" ht="34.5" customHeight="1"/>
    <row r="5707" ht="34.5" customHeight="1"/>
    <row r="5708" ht="34.5" customHeight="1"/>
    <row r="5709" ht="34.5" customHeight="1"/>
    <row r="5710" ht="34.5" customHeight="1"/>
    <row r="5711" ht="34.5" customHeight="1"/>
    <row r="5712" ht="34.5" customHeight="1"/>
    <row r="5713" ht="34.5" customHeight="1"/>
    <row r="5714" ht="34.5" customHeight="1"/>
    <row r="5715" ht="34.5" customHeight="1"/>
    <row r="5716" ht="34.5" customHeight="1"/>
    <row r="5717" ht="34.5" customHeight="1"/>
    <row r="5718" ht="34.5" customHeight="1"/>
    <row r="5719" ht="34.5" customHeight="1"/>
    <row r="5720" ht="34.5" customHeight="1"/>
    <row r="5721" ht="34.5" customHeight="1"/>
    <row r="5722" ht="34.5" customHeight="1"/>
    <row r="5723" ht="34.5" customHeight="1"/>
    <row r="5724" ht="34.5" customHeight="1"/>
    <row r="5725" ht="34.5" customHeight="1"/>
    <row r="5726" ht="34.5" customHeight="1"/>
    <row r="5727" ht="34.5" customHeight="1"/>
    <row r="5728" ht="34.5" customHeight="1"/>
    <row r="5729" ht="34.5" customHeight="1"/>
    <row r="5730" ht="34.5" customHeight="1"/>
    <row r="5731" ht="34.5" customHeight="1"/>
    <row r="5732" ht="34.5" customHeight="1"/>
    <row r="5733" ht="34.5" customHeight="1"/>
    <row r="5734" ht="34.5" customHeight="1"/>
    <row r="5735" ht="34.5" customHeight="1"/>
    <row r="5736" ht="34.5" customHeight="1"/>
    <row r="5737" ht="34.5" customHeight="1"/>
    <row r="5738" ht="34.5" customHeight="1"/>
    <row r="5739" ht="34.5" customHeight="1"/>
    <row r="5740" ht="34.5" customHeight="1"/>
    <row r="5741" ht="34.5" customHeight="1"/>
    <row r="5742" ht="34.5" customHeight="1"/>
    <row r="5743" ht="34.5" customHeight="1"/>
    <row r="5744" ht="34.5" customHeight="1"/>
    <row r="5745" ht="34.5" customHeight="1"/>
    <row r="5746" ht="34.5" customHeight="1"/>
    <row r="5747" ht="34.5" customHeight="1"/>
    <row r="5748" ht="34.5" customHeight="1"/>
    <row r="5749" ht="34.5" customHeight="1"/>
    <row r="5750" ht="34.5" customHeight="1"/>
    <row r="5751" ht="34.5" customHeight="1"/>
    <row r="5752" ht="34.5" customHeight="1"/>
    <row r="5753" ht="34.5" customHeight="1"/>
    <row r="5754" ht="34.5" customHeight="1"/>
    <row r="5755" ht="34.5" customHeight="1"/>
    <row r="5756" ht="34.5" customHeight="1"/>
    <row r="5757" ht="34.5" customHeight="1"/>
    <row r="5758" ht="34.5" customHeight="1"/>
    <row r="5759" ht="34.5" customHeight="1"/>
    <row r="5760" ht="34.5" customHeight="1"/>
    <row r="5761" ht="34.5" customHeight="1"/>
    <row r="5762" ht="34.5" customHeight="1"/>
    <row r="5763" ht="34.5" customHeight="1"/>
    <row r="5764" ht="34.5" customHeight="1"/>
    <row r="5765" ht="34.5" customHeight="1"/>
    <row r="5766" ht="34.5" customHeight="1"/>
    <row r="5767" ht="34.5" customHeight="1"/>
    <row r="5768" ht="34.5" customHeight="1"/>
    <row r="5769" ht="34.5" customHeight="1"/>
    <row r="5770" ht="34.5" customHeight="1"/>
    <row r="5771" ht="34.5" customHeight="1"/>
    <row r="5772" ht="34.5" customHeight="1"/>
    <row r="5773" ht="34.5" customHeight="1"/>
    <row r="5774" ht="34.5" customHeight="1"/>
    <row r="5775" ht="34.5" customHeight="1"/>
    <row r="5776" ht="34.5" customHeight="1"/>
    <row r="5777" ht="34.5" customHeight="1"/>
    <row r="5778" ht="34.5" customHeight="1"/>
    <row r="5779" ht="34.5" customHeight="1"/>
    <row r="5780" ht="34.5" customHeight="1"/>
    <row r="5781" ht="34.5" customHeight="1"/>
    <row r="5782" ht="34.5" customHeight="1"/>
    <row r="5783" ht="34.5" customHeight="1"/>
    <row r="5784" ht="34.5" customHeight="1"/>
    <row r="5785" ht="34.5" customHeight="1"/>
    <row r="5786" ht="34.5" customHeight="1"/>
    <row r="5787" ht="34.5" customHeight="1"/>
    <row r="5788" ht="34.5" customHeight="1"/>
    <row r="5789" ht="34.5" customHeight="1"/>
    <row r="5790" ht="34.5" customHeight="1"/>
    <row r="5791" ht="34.5" customHeight="1"/>
    <row r="5792" ht="34.5" customHeight="1"/>
    <row r="5793" ht="34.5" customHeight="1"/>
    <row r="5794" ht="34.5" customHeight="1"/>
    <row r="5795" ht="34.5" customHeight="1"/>
    <row r="5796" ht="34.5" customHeight="1"/>
    <row r="5797" ht="34.5" customHeight="1"/>
    <row r="5798" ht="34.5" customHeight="1"/>
    <row r="5799" ht="34.5" customHeight="1"/>
    <row r="5800" ht="34.5" customHeight="1"/>
    <row r="5801" ht="34.5" customHeight="1"/>
    <row r="5802" ht="34.5" customHeight="1"/>
    <row r="5803" ht="34.5" customHeight="1"/>
    <row r="5804" ht="34.5" customHeight="1"/>
    <row r="5805" ht="34.5" customHeight="1"/>
    <row r="5806" ht="34.5" customHeight="1"/>
    <row r="5807" ht="34.5" customHeight="1"/>
    <row r="5808" ht="34.5" customHeight="1"/>
    <row r="5809" ht="34.5" customHeight="1"/>
    <row r="5810" ht="34.5" customHeight="1"/>
    <row r="5811" ht="34.5" customHeight="1"/>
    <row r="5812" ht="34.5" customHeight="1"/>
    <row r="5813" ht="34.5" customHeight="1"/>
    <row r="5814" ht="34.5" customHeight="1"/>
    <row r="5815" ht="34.5" customHeight="1"/>
    <row r="5816" ht="34.5" customHeight="1"/>
    <row r="5817" ht="34.5" customHeight="1"/>
    <row r="5818" ht="34.5" customHeight="1"/>
    <row r="5819" ht="34.5" customHeight="1"/>
    <row r="5820" ht="34.5" customHeight="1"/>
    <row r="5821" ht="34.5" customHeight="1"/>
    <row r="5822" ht="34.5" customHeight="1"/>
    <row r="5823" ht="34.5" customHeight="1"/>
    <row r="5824" ht="34.5" customHeight="1"/>
    <row r="5825" ht="34.5" customHeight="1"/>
    <row r="5826" ht="34.5" customHeight="1"/>
    <row r="5827" ht="34.5" customHeight="1"/>
    <row r="5828" ht="34.5" customHeight="1"/>
    <row r="5829" ht="34.5" customHeight="1"/>
    <row r="5830" ht="34.5" customHeight="1"/>
    <row r="5831" ht="34.5" customHeight="1"/>
    <row r="5832" ht="34.5" customHeight="1"/>
    <row r="5833" ht="34.5" customHeight="1"/>
    <row r="5834" ht="34.5" customHeight="1"/>
    <row r="5835" ht="34.5" customHeight="1"/>
    <row r="5836" ht="34.5" customHeight="1"/>
    <row r="5837" ht="34.5" customHeight="1"/>
    <row r="5838" ht="34.5" customHeight="1"/>
    <row r="5839" ht="34.5" customHeight="1"/>
    <row r="5840" ht="34.5" customHeight="1"/>
    <row r="5841" ht="34.5" customHeight="1"/>
    <row r="5842" ht="34.5" customHeight="1"/>
    <row r="5843" ht="34.5" customHeight="1"/>
    <row r="5844" ht="34.5" customHeight="1"/>
    <row r="5845" ht="34.5" customHeight="1"/>
    <row r="5846" ht="34.5" customHeight="1"/>
    <row r="5847" ht="34.5" customHeight="1"/>
    <row r="5848" ht="34.5" customHeight="1"/>
    <row r="5849" ht="34.5" customHeight="1"/>
    <row r="5850" ht="34.5" customHeight="1"/>
    <row r="5851" ht="34.5" customHeight="1"/>
    <row r="5852" ht="34.5" customHeight="1"/>
    <row r="5853" ht="34.5" customHeight="1"/>
    <row r="5854" ht="34.5" customHeight="1"/>
    <row r="5855" ht="34.5" customHeight="1"/>
    <row r="5856" ht="34.5" customHeight="1"/>
    <row r="5857" ht="34.5" customHeight="1"/>
    <row r="5858" ht="34.5" customHeight="1"/>
    <row r="5859" ht="34.5" customHeight="1"/>
    <row r="5860" ht="34.5" customHeight="1"/>
    <row r="5861" ht="34.5" customHeight="1"/>
    <row r="5862" ht="34.5" customHeight="1"/>
    <row r="5863" ht="34.5" customHeight="1"/>
    <row r="5864" ht="34.5" customHeight="1"/>
    <row r="5865" ht="34.5" customHeight="1"/>
    <row r="5866" ht="34.5" customHeight="1"/>
    <row r="5867" ht="34.5" customHeight="1"/>
    <row r="5868" ht="34.5" customHeight="1"/>
    <row r="5869" ht="34.5" customHeight="1"/>
    <row r="5870" ht="34.5" customHeight="1"/>
    <row r="5871" ht="34.5" customHeight="1"/>
    <row r="5872" ht="34.5" customHeight="1"/>
    <row r="5873" ht="34.5" customHeight="1"/>
    <row r="5874" ht="34.5" customHeight="1"/>
    <row r="5875" ht="34.5" customHeight="1"/>
    <row r="5876" ht="34.5" customHeight="1"/>
    <row r="5877" ht="34.5" customHeight="1"/>
    <row r="5878" ht="34.5" customHeight="1"/>
    <row r="5879" ht="34.5" customHeight="1"/>
    <row r="5880" ht="34.5" customHeight="1"/>
    <row r="5881" ht="34.5" customHeight="1"/>
    <row r="5882" ht="34.5" customHeight="1"/>
    <row r="5883" ht="34.5" customHeight="1"/>
    <row r="5884" ht="34.5" customHeight="1"/>
    <row r="5885" ht="34.5" customHeight="1"/>
    <row r="5886" ht="34.5" customHeight="1"/>
    <row r="5887" ht="34.5" customHeight="1"/>
    <row r="5888" ht="34.5" customHeight="1"/>
    <row r="5889" ht="34.5" customHeight="1"/>
    <row r="5890" ht="34.5" customHeight="1"/>
    <row r="5891" ht="34.5" customHeight="1"/>
    <row r="5892" ht="34.5" customHeight="1"/>
    <row r="5893" ht="34.5" customHeight="1"/>
    <row r="5894" ht="34.5" customHeight="1"/>
    <row r="5895" ht="34.5" customHeight="1"/>
    <row r="5896" ht="34.5" customHeight="1"/>
    <row r="5897" ht="34.5" customHeight="1"/>
    <row r="5898" ht="34.5" customHeight="1"/>
    <row r="5899" ht="34.5" customHeight="1"/>
    <row r="5900" ht="34.5" customHeight="1"/>
    <row r="5901" ht="34.5" customHeight="1"/>
    <row r="5902" ht="34.5" customHeight="1"/>
    <row r="5903" ht="34.5" customHeight="1"/>
    <row r="5904" ht="34.5" customHeight="1"/>
    <row r="5905" ht="34.5" customHeight="1"/>
    <row r="5906" ht="34.5" customHeight="1"/>
    <row r="5907" ht="34.5" customHeight="1"/>
    <row r="5908" ht="34.5" customHeight="1"/>
    <row r="5909" ht="34.5" customHeight="1"/>
    <row r="5910" ht="34.5" customHeight="1"/>
    <row r="5911" ht="34.5" customHeight="1"/>
    <row r="5912" ht="34.5" customHeight="1"/>
    <row r="5913" ht="34.5" customHeight="1"/>
    <row r="5914" ht="34.5" customHeight="1"/>
    <row r="5915" ht="34.5" customHeight="1"/>
    <row r="5916" ht="34.5" customHeight="1"/>
    <row r="5917" ht="34.5" customHeight="1"/>
    <row r="5918" ht="34.5" customHeight="1"/>
    <row r="5919" ht="34.5" customHeight="1"/>
    <row r="5920" ht="34.5" customHeight="1"/>
    <row r="5921" ht="34.5" customHeight="1"/>
    <row r="5922" ht="34.5" customHeight="1"/>
    <row r="5923" ht="34.5" customHeight="1"/>
    <row r="5924" ht="34.5" customHeight="1"/>
    <row r="5925" ht="34.5" customHeight="1"/>
    <row r="5926" ht="34.5" customHeight="1"/>
    <row r="5927" ht="34.5" customHeight="1"/>
    <row r="5928" ht="34.5" customHeight="1"/>
    <row r="5929" ht="34.5" customHeight="1"/>
    <row r="5930" ht="34.5" customHeight="1"/>
    <row r="5931" ht="34.5" customHeight="1"/>
    <row r="5932" ht="34.5" customHeight="1"/>
    <row r="5933" ht="34.5" customHeight="1"/>
    <row r="5934" ht="34.5" customHeight="1"/>
    <row r="5935" ht="34.5" customHeight="1"/>
    <row r="5936" ht="34.5" customHeight="1"/>
    <row r="5937" ht="34.5" customHeight="1"/>
    <row r="5938" ht="34.5" customHeight="1"/>
    <row r="5939" ht="34.5" customHeight="1"/>
    <row r="5940" ht="34.5" customHeight="1"/>
    <row r="5941" ht="34.5" customHeight="1"/>
    <row r="5942" ht="34.5" customHeight="1"/>
    <row r="5943" ht="34.5" customHeight="1"/>
    <row r="5944" ht="34.5" customHeight="1"/>
    <row r="5945" ht="34.5" customHeight="1"/>
    <row r="5946" ht="34.5" customHeight="1"/>
    <row r="5947" ht="34.5" customHeight="1"/>
    <row r="5948" ht="34.5" customHeight="1"/>
    <row r="5949" ht="34.5" customHeight="1"/>
    <row r="5950" ht="34.5" customHeight="1"/>
    <row r="5951" ht="34.5" customHeight="1"/>
    <row r="5952" ht="34.5" customHeight="1"/>
    <row r="5953" ht="34.5" customHeight="1"/>
    <row r="5954" ht="34.5" customHeight="1"/>
    <row r="5955" ht="34.5" customHeight="1"/>
    <row r="5956" ht="34.5" customHeight="1"/>
    <row r="5957" ht="34.5" customHeight="1"/>
    <row r="5958" ht="34.5" customHeight="1"/>
    <row r="5959" ht="34.5" customHeight="1"/>
    <row r="5960" ht="34.5" customHeight="1"/>
    <row r="5961" ht="34.5" customHeight="1"/>
    <row r="5962" ht="34.5" customHeight="1"/>
    <row r="5963" ht="34.5" customHeight="1"/>
    <row r="5964" ht="34.5" customHeight="1"/>
    <row r="5965" ht="34.5" customHeight="1"/>
    <row r="5966" ht="34.5" customHeight="1"/>
    <row r="5967" ht="34.5" customHeight="1"/>
    <row r="5968" ht="34.5" customHeight="1"/>
    <row r="5969" ht="34.5" customHeight="1"/>
    <row r="5970" ht="34.5" customHeight="1"/>
    <row r="5971" ht="34.5" customHeight="1"/>
    <row r="5972" ht="34.5" customHeight="1"/>
    <row r="5973" ht="34.5" customHeight="1"/>
    <row r="5974" ht="34.5" customHeight="1"/>
    <row r="5975" ht="34.5" customHeight="1"/>
    <row r="5976" ht="34.5" customHeight="1"/>
    <row r="5977" ht="34.5" customHeight="1"/>
    <row r="5978" ht="34.5" customHeight="1"/>
    <row r="5979" ht="34.5" customHeight="1"/>
    <row r="5980" ht="34.5" customHeight="1"/>
    <row r="5981" ht="34.5" customHeight="1"/>
    <row r="5982" ht="34.5" customHeight="1"/>
    <row r="5983" ht="34.5" customHeight="1"/>
    <row r="5984" ht="34.5" customHeight="1"/>
    <row r="5985" ht="34.5" customHeight="1"/>
    <row r="5986" ht="34.5" customHeight="1"/>
    <row r="5987" ht="34.5" customHeight="1"/>
    <row r="5988" ht="34.5" customHeight="1"/>
    <row r="5989" ht="34.5" customHeight="1"/>
    <row r="5990" ht="34.5" customHeight="1"/>
    <row r="5991" ht="34.5" customHeight="1"/>
    <row r="5992" ht="34.5" customHeight="1"/>
    <row r="5993" ht="34.5" customHeight="1"/>
    <row r="5994" ht="34.5" customHeight="1"/>
    <row r="5995" ht="34.5" customHeight="1"/>
    <row r="5996" ht="34.5" customHeight="1"/>
    <row r="5997" ht="34.5" customHeight="1"/>
    <row r="5998" ht="34.5" customHeight="1"/>
    <row r="5999" ht="34.5" customHeight="1"/>
    <row r="6000" ht="34.5" customHeight="1"/>
    <row r="6001" ht="34.5" customHeight="1"/>
    <row r="6002" ht="34.5" customHeight="1"/>
    <row r="6003" ht="34.5" customHeight="1"/>
    <row r="6004" ht="34.5" customHeight="1"/>
    <row r="6005" ht="34.5" customHeight="1"/>
    <row r="6006" ht="34.5" customHeight="1"/>
    <row r="6007" ht="34.5" customHeight="1"/>
    <row r="6008" ht="34.5" customHeight="1"/>
    <row r="6009" ht="34.5" customHeight="1"/>
    <row r="6010" ht="34.5" customHeight="1"/>
    <row r="6011" ht="34.5" customHeight="1"/>
    <row r="6012" ht="34.5" customHeight="1"/>
    <row r="6013" ht="34.5" customHeight="1"/>
    <row r="6014" ht="34.5" customHeight="1"/>
    <row r="6015" ht="34.5" customHeight="1"/>
    <row r="6016" ht="34.5" customHeight="1"/>
    <row r="6017" ht="34.5" customHeight="1"/>
    <row r="6018" ht="34.5" customHeight="1"/>
    <row r="6019" ht="34.5" customHeight="1"/>
    <row r="6020" ht="34.5" customHeight="1"/>
    <row r="6021" ht="34.5" customHeight="1"/>
    <row r="6022" ht="34.5" customHeight="1"/>
    <row r="6023" ht="34.5" customHeight="1"/>
    <row r="6024" ht="34.5" customHeight="1"/>
    <row r="6025" ht="34.5" customHeight="1"/>
    <row r="6026" ht="34.5" customHeight="1"/>
    <row r="6027" ht="34.5" customHeight="1"/>
    <row r="6028" ht="34.5" customHeight="1"/>
    <row r="6029" ht="34.5" customHeight="1"/>
    <row r="6030" ht="34.5" customHeight="1"/>
    <row r="6031" ht="34.5" customHeight="1"/>
    <row r="6032" ht="34.5" customHeight="1"/>
    <row r="6033" ht="34.5" customHeight="1"/>
    <row r="6034" ht="34.5" customHeight="1"/>
    <row r="6035" ht="34.5" customHeight="1"/>
    <row r="6036" ht="34.5" customHeight="1"/>
    <row r="6037" ht="34.5" customHeight="1"/>
    <row r="6038" ht="34.5" customHeight="1"/>
    <row r="6039" ht="34.5" customHeight="1"/>
    <row r="6040" ht="34.5" customHeight="1"/>
    <row r="6041" ht="34.5" customHeight="1"/>
    <row r="6042" ht="34.5" customHeight="1"/>
    <row r="6043" ht="34.5" customHeight="1"/>
    <row r="6044" ht="34.5" customHeight="1"/>
    <row r="6045" ht="34.5" customHeight="1"/>
    <row r="6046" ht="34.5" customHeight="1"/>
    <row r="6047" ht="34.5" customHeight="1"/>
    <row r="6048" ht="34.5" customHeight="1"/>
    <row r="6049" ht="34.5" customHeight="1"/>
    <row r="6050" ht="34.5" customHeight="1"/>
    <row r="6051" ht="34.5" customHeight="1"/>
    <row r="6052" ht="34.5" customHeight="1"/>
    <row r="6053" ht="34.5" customHeight="1"/>
    <row r="6054" ht="34.5" customHeight="1"/>
    <row r="6055" ht="34.5" customHeight="1"/>
    <row r="6056" ht="34.5" customHeight="1"/>
    <row r="6057" ht="34.5" customHeight="1"/>
    <row r="6058" ht="34.5" customHeight="1"/>
    <row r="6059" ht="34.5" customHeight="1"/>
    <row r="6060" ht="34.5" customHeight="1"/>
    <row r="6061" ht="34.5" customHeight="1"/>
    <row r="6062" ht="34.5" customHeight="1"/>
    <row r="6063" ht="34.5" customHeight="1"/>
    <row r="6064" ht="34.5" customHeight="1"/>
    <row r="6065" ht="34.5" customHeight="1"/>
    <row r="6066" ht="34.5" customHeight="1"/>
    <row r="6067" ht="34.5" customHeight="1"/>
    <row r="6068" ht="34.5" customHeight="1"/>
    <row r="6069" ht="34.5" customHeight="1"/>
    <row r="6070" ht="34.5" customHeight="1"/>
    <row r="6071" ht="34.5" customHeight="1"/>
    <row r="6072" ht="34.5" customHeight="1"/>
    <row r="6073" ht="34.5" customHeight="1"/>
    <row r="6074" ht="34.5" customHeight="1"/>
    <row r="6075" ht="34.5" customHeight="1"/>
    <row r="6076" ht="34.5" customHeight="1"/>
    <row r="6077" ht="34.5" customHeight="1"/>
    <row r="6078" ht="34.5" customHeight="1"/>
    <row r="6079" ht="34.5" customHeight="1"/>
    <row r="6080" ht="34.5" customHeight="1"/>
    <row r="6081" ht="34.5" customHeight="1"/>
    <row r="6082" ht="34.5" customHeight="1"/>
    <row r="6083" ht="34.5" customHeight="1"/>
    <row r="6084" ht="34.5" customHeight="1"/>
    <row r="6085" ht="34.5" customHeight="1"/>
    <row r="6086" ht="34.5" customHeight="1"/>
    <row r="6087" ht="34.5" customHeight="1"/>
    <row r="6088" ht="34.5" customHeight="1"/>
    <row r="6089" ht="34.5" customHeight="1"/>
    <row r="6090" ht="34.5" customHeight="1"/>
    <row r="6091" ht="34.5" customHeight="1"/>
    <row r="6092" ht="34.5" customHeight="1"/>
    <row r="6093" ht="34.5" customHeight="1"/>
    <row r="6094" ht="34.5" customHeight="1"/>
    <row r="6095" ht="34.5" customHeight="1"/>
    <row r="6096" ht="34.5" customHeight="1"/>
    <row r="6097" ht="34.5" customHeight="1"/>
    <row r="6098" ht="34.5" customHeight="1"/>
    <row r="6099" ht="34.5" customHeight="1"/>
    <row r="6100" ht="34.5" customHeight="1"/>
    <row r="6101" ht="34.5" customHeight="1"/>
    <row r="6102" ht="34.5" customHeight="1"/>
    <row r="6103" ht="34.5" customHeight="1"/>
    <row r="6104" ht="34.5" customHeight="1"/>
    <row r="6105" ht="34.5" customHeight="1"/>
    <row r="6106" ht="34.5" customHeight="1"/>
    <row r="6107" ht="34.5" customHeight="1"/>
    <row r="6108" ht="34.5" customHeight="1"/>
    <row r="6109" ht="34.5" customHeight="1"/>
    <row r="6110" ht="34.5" customHeight="1"/>
    <row r="6111" ht="34.5" customHeight="1"/>
    <row r="6112" ht="34.5" customHeight="1"/>
    <row r="6113" ht="34.5" customHeight="1"/>
    <row r="6114" ht="34.5" customHeight="1"/>
    <row r="6115" ht="34.5" customHeight="1"/>
    <row r="6116" ht="34.5" customHeight="1"/>
    <row r="6117" ht="34.5" customHeight="1"/>
    <row r="6118" ht="34.5" customHeight="1"/>
    <row r="6119" ht="34.5" customHeight="1"/>
    <row r="6120" ht="34.5" customHeight="1"/>
    <row r="6121" ht="34.5" customHeight="1"/>
    <row r="6122" ht="34.5" customHeight="1"/>
    <row r="6123" ht="34.5" customHeight="1"/>
    <row r="6124" ht="34.5" customHeight="1"/>
    <row r="6125" ht="34.5" customHeight="1"/>
    <row r="6126" ht="34.5" customHeight="1"/>
    <row r="6127" ht="34.5" customHeight="1"/>
    <row r="6128" ht="34.5" customHeight="1"/>
    <row r="6129" ht="34.5" customHeight="1"/>
    <row r="6130" ht="34.5" customHeight="1"/>
    <row r="6131" ht="34.5" customHeight="1"/>
    <row r="6132" ht="34.5" customHeight="1"/>
    <row r="6133" ht="34.5" customHeight="1"/>
    <row r="6134" ht="34.5" customHeight="1"/>
    <row r="6135" ht="34.5" customHeight="1"/>
    <row r="6136" ht="34.5" customHeight="1"/>
    <row r="6137" ht="34.5" customHeight="1"/>
    <row r="6138" ht="34.5" customHeight="1"/>
    <row r="6139" ht="34.5" customHeight="1"/>
    <row r="6140" ht="34.5" customHeight="1"/>
    <row r="6141" ht="34.5" customHeight="1"/>
    <row r="6142" ht="34.5" customHeight="1"/>
    <row r="6143" ht="34.5" customHeight="1"/>
    <row r="6144" ht="34.5" customHeight="1"/>
    <row r="6145" ht="34.5" customHeight="1"/>
    <row r="6146" ht="34.5" customHeight="1"/>
    <row r="6147" ht="34.5" customHeight="1"/>
    <row r="6148" ht="34.5" customHeight="1"/>
    <row r="6149" ht="34.5" customHeight="1"/>
    <row r="6150" ht="34.5" customHeight="1"/>
    <row r="6151" ht="34.5" customHeight="1"/>
    <row r="6152" ht="34.5" customHeight="1"/>
    <row r="6153" ht="34.5" customHeight="1"/>
    <row r="6154" ht="34.5" customHeight="1"/>
    <row r="6155" ht="34.5" customHeight="1"/>
    <row r="6156" ht="34.5" customHeight="1"/>
    <row r="6157" ht="34.5" customHeight="1"/>
    <row r="6158" ht="34.5" customHeight="1"/>
    <row r="6159" ht="34.5" customHeight="1"/>
    <row r="6160" ht="34.5" customHeight="1"/>
    <row r="6161" ht="34.5" customHeight="1"/>
    <row r="6162" ht="34.5" customHeight="1"/>
    <row r="6163" ht="34.5" customHeight="1"/>
    <row r="6164" ht="34.5" customHeight="1"/>
    <row r="6165" ht="34.5" customHeight="1"/>
    <row r="6166" ht="34.5" customHeight="1"/>
    <row r="6167" ht="34.5" customHeight="1"/>
    <row r="6168" ht="34.5" customHeight="1"/>
    <row r="6169" ht="34.5" customHeight="1"/>
    <row r="6170" ht="34.5" customHeight="1"/>
    <row r="6171" ht="34.5" customHeight="1"/>
    <row r="6172" ht="34.5" customHeight="1"/>
    <row r="6173" ht="34.5" customHeight="1"/>
    <row r="6174" ht="34.5" customHeight="1"/>
    <row r="6175" ht="34.5" customHeight="1"/>
    <row r="6176" ht="34.5" customHeight="1"/>
    <row r="6177" ht="34.5" customHeight="1"/>
    <row r="6178" ht="34.5" customHeight="1"/>
    <row r="6179" ht="34.5" customHeight="1"/>
    <row r="6180" ht="34.5" customHeight="1"/>
    <row r="6181" ht="34.5" customHeight="1"/>
    <row r="6182" ht="34.5" customHeight="1"/>
    <row r="6183" ht="34.5" customHeight="1"/>
    <row r="6184" ht="34.5" customHeight="1"/>
    <row r="6185" ht="34.5" customHeight="1"/>
    <row r="6186" ht="34.5" customHeight="1"/>
    <row r="6187" ht="34.5" customHeight="1"/>
    <row r="6188" ht="34.5" customHeight="1"/>
    <row r="6189" ht="34.5" customHeight="1"/>
    <row r="6190" ht="34.5" customHeight="1"/>
    <row r="6191" ht="34.5" customHeight="1"/>
    <row r="6192" ht="34.5" customHeight="1"/>
    <row r="6193" ht="34.5" customHeight="1"/>
    <row r="6194" ht="34.5" customHeight="1"/>
    <row r="6195" ht="34.5" customHeight="1"/>
    <row r="6196" ht="34.5" customHeight="1"/>
    <row r="6197" ht="34.5" customHeight="1"/>
    <row r="6198" ht="34.5" customHeight="1"/>
    <row r="6199" ht="34.5" customHeight="1"/>
    <row r="6200" ht="34.5" customHeight="1"/>
    <row r="6201" ht="34.5" customHeight="1"/>
    <row r="6202" ht="34.5" customHeight="1"/>
    <row r="6203" ht="34.5" customHeight="1"/>
    <row r="6204" ht="34.5" customHeight="1"/>
    <row r="6205" ht="34.5" customHeight="1"/>
    <row r="6206" ht="34.5" customHeight="1"/>
    <row r="6207" ht="34.5" customHeight="1"/>
    <row r="6208" ht="34.5" customHeight="1"/>
    <row r="6209" ht="34.5" customHeight="1"/>
    <row r="6210" ht="34.5" customHeight="1"/>
    <row r="6211" ht="34.5" customHeight="1"/>
    <row r="6212" ht="34.5" customHeight="1"/>
    <row r="6213" ht="34.5" customHeight="1"/>
    <row r="6214" ht="34.5" customHeight="1"/>
    <row r="6215" ht="34.5" customHeight="1"/>
    <row r="6216" ht="34.5" customHeight="1"/>
    <row r="6217" ht="34.5" customHeight="1"/>
    <row r="6218" ht="34.5" customHeight="1"/>
    <row r="6219" ht="34.5" customHeight="1"/>
    <row r="6220" ht="34.5" customHeight="1"/>
    <row r="6221" ht="34.5" customHeight="1"/>
    <row r="6222" ht="34.5" customHeight="1"/>
    <row r="6223" ht="34.5" customHeight="1"/>
    <row r="6224" ht="34.5" customHeight="1"/>
    <row r="6225" ht="34.5" customHeight="1"/>
    <row r="6226" ht="34.5" customHeight="1"/>
    <row r="6227" ht="34.5" customHeight="1"/>
    <row r="6228" ht="34.5" customHeight="1"/>
    <row r="6229" ht="34.5" customHeight="1"/>
    <row r="6230" ht="34.5" customHeight="1"/>
    <row r="6231" ht="34.5" customHeight="1"/>
    <row r="6232" ht="34.5" customHeight="1"/>
    <row r="6233" ht="34.5" customHeight="1"/>
    <row r="6234" ht="34.5" customHeight="1"/>
    <row r="6235" ht="34.5" customHeight="1"/>
    <row r="6236" ht="34.5" customHeight="1"/>
    <row r="6237" ht="34.5" customHeight="1"/>
    <row r="6238" ht="34.5" customHeight="1"/>
    <row r="6239" ht="34.5" customHeight="1"/>
    <row r="6240" ht="34.5" customHeight="1"/>
    <row r="6241" ht="34.5" customHeight="1"/>
    <row r="6242" ht="34.5" customHeight="1"/>
    <row r="6243" ht="34.5" customHeight="1"/>
    <row r="6244" ht="34.5" customHeight="1"/>
    <row r="6245" ht="34.5" customHeight="1"/>
    <row r="6246" ht="34.5" customHeight="1"/>
    <row r="6247" ht="34.5" customHeight="1"/>
    <row r="6248" ht="34.5" customHeight="1"/>
    <row r="6249" ht="34.5" customHeight="1"/>
    <row r="6250" ht="34.5" customHeight="1"/>
    <row r="6251" ht="34.5" customHeight="1"/>
    <row r="6252" ht="34.5" customHeight="1"/>
    <row r="6253" ht="34.5" customHeight="1"/>
    <row r="6254" ht="34.5" customHeight="1"/>
    <row r="6255" ht="34.5" customHeight="1"/>
    <row r="6256" ht="34.5" customHeight="1"/>
    <row r="6257" ht="34.5" customHeight="1"/>
    <row r="6258" ht="34.5" customHeight="1"/>
    <row r="6259" ht="34.5" customHeight="1"/>
    <row r="6260" ht="34.5" customHeight="1"/>
    <row r="6261" ht="34.5" customHeight="1"/>
    <row r="6262" ht="34.5" customHeight="1"/>
    <row r="6263" ht="34.5" customHeight="1"/>
    <row r="6264" ht="34.5" customHeight="1"/>
    <row r="6265" ht="34.5" customHeight="1"/>
    <row r="6266" ht="34.5" customHeight="1"/>
    <row r="6267" ht="34.5" customHeight="1"/>
    <row r="6268" ht="34.5" customHeight="1"/>
    <row r="6269" ht="34.5" customHeight="1"/>
    <row r="6270" ht="34.5" customHeight="1"/>
    <row r="6271" ht="34.5" customHeight="1"/>
    <row r="6272" ht="34.5" customHeight="1"/>
    <row r="6273" ht="34.5" customHeight="1"/>
    <row r="6274" ht="34.5" customHeight="1"/>
    <row r="6275" ht="34.5" customHeight="1"/>
    <row r="6276" ht="34.5" customHeight="1"/>
    <row r="6277" ht="34.5" customHeight="1"/>
    <row r="6278" ht="34.5" customHeight="1"/>
    <row r="6279" ht="34.5" customHeight="1"/>
    <row r="6280" ht="34.5" customHeight="1"/>
    <row r="6281" ht="34.5" customHeight="1"/>
    <row r="6282" ht="34.5" customHeight="1"/>
    <row r="6283" ht="34.5" customHeight="1"/>
    <row r="6284" ht="34.5" customHeight="1"/>
    <row r="6285" ht="34.5" customHeight="1"/>
    <row r="6286" ht="34.5" customHeight="1"/>
    <row r="6287" ht="34.5" customHeight="1"/>
    <row r="6288" ht="34.5" customHeight="1"/>
    <row r="6289" ht="34.5" customHeight="1"/>
    <row r="6290" ht="34.5" customHeight="1"/>
    <row r="6291" ht="34.5" customHeight="1"/>
    <row r="6292" ht="34.5" customHeight="1"/>
    <row r="6293" ht="34.5" customHeight="1"/>
    <row r="6294" ht="34.5" customHeight="1"/>
    <row r="6295" ht="34.5" customHeight="1"/>
    <row r="6296" ht="34.5" customHeight="1"/>
    <row r="6297" ht="34.5" customHeight="1"/>
    <row r="6298" ht="34.5" customHeight="1"/>
    <row r="6299" ht="34.5" customHeight="1"/>
    <row r="6300" ht="34.5" customHeight="1"/>
    <row r="6301" ht="34.5" customHeight="1"/>
    <row r="6302" ht="34.5" customHeight="1"/>
    <row r="6303" ht="34.5" customHeight="1"/>
    <row r="6304" ht="34.5" customHeight="1"/>
    <row r="6305" ht="34.5" customHeight="1"/>
    <row r="6306" ht="34.5" customHeight="1"/>
    <row r="6307" ht="34.5" customHeight="1"/>
    <row r="6308" ht="34.5" customHeight="1"/>
    <row r="6309" ht="34.5" customHeight="1"/>
    <row r="6310" ht="34.5" customHeight="1"/>
    <row r="6311" ht="34.5" customHeight="1"/>
    <row r="6312" ht="34.5" customHeight="1"/>
    <row r="6313" ht="34.5" customHeight="1"/>
    <row r="6314" ht="34.5" customHeight="1"/>
    <row r="6315" ht="34.5" customHeight="1"/>
    <row r="6316" ht="34.5" customHeight="1"/>
    <row r="6317" ht="34.5" customHeight="1"/>
    <row r="6318" ht="34.5" customHeight="1"/>
    <row r="6319" ht="34.5" customHeight="1"/>
    <row r="6320" ht="34.5" customHeight="1"/>
    <row r="6321" ht="34.5" customHeight="1"/>
    <row r="6322" ht="34.5" customHeight="1"/>
    <row r="6323" ht="34.5" customHeight="1"/>
    <row r="6324" ht="34.5" customHeight="1"/>
    <row r="6325" ht="34.5" customHeight="1"/>
    <row r="6326" ht="34.5" customHeight="1"/>
    <row r="6327" ht="34.5" customHeight="1"/>
    <row r="6328" ht="34.5" customHeight="1"/>
    <row r="6329" ht="34.5" customHeight="1"/>
    <row r="6330" ht="34.5" customHeight="1"/>
    <row r="6331" ht="34.5" customHeight="1"/>
    <row r="6332" ht="34.5" customHeight="1"/>
    <row r="6333" ht="34.5" customHeight="1"/>
    <row r="6334" ht="34.5" customHeight="1"/>
    <row r="6335" ht="34.5" customHeight="1"/>
    <row r="6336" ht="34.5" customHeight="1"/>
    <row r="6337" ht="34.5" customHeight="1"/>
    <row r="6338" ht="34.5" customHeight="1"/>
    <row r="6339" ht="34.5" customHeight="1"/>
    <row r="6340" ht="34.5" customHeight="1"/>
    <row r="6341" ht="34.5" customHeight="1"/>
    <row r="6342" ht="34.5" customHeight="1"/>
    <row r="6343" ht="34.5" customHeight="1"/>
    <row r="6344" ht="34.5" customHeight="1"/>
    <row r="6345" ht="34.5" customHeight="1"/>
    <row r="6346" ht="34.5" customHeight="1"/>
    <row r="6347" ht="34.5" customHeight="1"/>
    <row r="6348" ht="34.5" customHeight="1"/>
    <row r="6349" ht="34.5" customHeight="1"/>
    <row r="6350" ht="34.5" customHeight="1"/>
    <row r="6351" ht="34.5" customHeight="1"/>
    <row r="6352" ht="34.5" customHeight="1"/>
    <row r="6353" ht="34.5" customHeight="1"/>
    <row r="6354" ht="34.5" customHeight="1"/>
    <row r="6355" ht="34.5" customHeight="1"/>
    <row r="6356" ht="34.5" customHeight="1"/>
    <row r="6357" ht="34.5" customHeight="1"/>
    <row r="6358" ht="34.5" customHeight="1"/>
    <row r="6359" ht="34.5" customHeight="1"/>
    <row r="6360" ht="34.5" customHeight="1"/>
    <row r="6361" ht="34.5" customHeight="1"/>
    <row r="6362" ht="34.5" customHeight="1"/>
    <row r="6363" ht="34.5" customHeight="1"/>
    <row r="6364" ht="34.5" customHeight="1"/>
    <row r="6365" ht="34.5" customHeight="1"/>
    <row r="6366" ht="34.5" customHeight="1"/>
    <row r="6367" ht="34.5" customHeight="1"/>
    <row r="6368" ht="34.5" customHeight="1"/>
    <row r="6369" ht="34.5" customHeight="1"/>
    <row r="6370" ht="34.5" customHeight="1"/>
    <row r="6371" ht="34.5" customHeight="1"/>
    <row r="6372" ht="34.5" customHeight="1"/>
    <row r="6373" ht="34.5" customHeight="1"/>
    <row r="6374" ht="34.5" customHeight="1"/>
    <row r="6375" ht="34.5" customHeight="1"/>
    <row r="6376" ht="34.5" customHeight="1"/>
    <row r="6377" ht="34.5" customHeight="1"/>
    <row r="6378" ht="34.5" customHeight="1"/>
    <row r="6379" ht="34.5" customHeight="1"/>
    <row r="6380" ht="34.5" customHeight="1"/>
    <row r="6381" ht="34.5" customHeight="1"/>
    <row r="6382" ht="34.5" customHeight="1"/>
    <row r="6383" ht="34.5" customHeight="1"/>
    <row r="6384" ht="34.5" customHeight="1"/>
    <row r="6385" ht="34.5" customHeight="1"/>
    <row r="6386" ht="34.5" customHeight="1"/>
    <row r="6387" ht="34.5" customHeight="1"/>
    <row r="6388" ht="34.5" customHeight="1"/>
    <row r="6389" ht="34.5" customHeight="1"/>
    <row r="6390" ht="34.5" customHeight="1"/>
    <row r="6391" ht="34.5" customHeight="1"/>
    <row r="6392" ht="34.5" customHeight="1"/>
    <row r="6393" ht="34.5" customHeight="1"/>
    <row r="6394" ht="34.5" customHeight="1"/>
    <row r="6395" ht="34.5" customHeight="1"/>
    <row r="6396" ht="34.5" customHeight="1"/>
    <row r="6397" ht="34.5" customHeight="1"/>
    <row r="6398" ht="34.5" customHeight="1"/>
    <row r="6399" ht="34.5" customHeight="1"/>
    <row r="6400" ht="34.5" customHeight="1"/>
    <row r="6401" ht="34.5" customHeight="1"/>
    <row r="6402" ht="34.5" customHeight="1"/>
    <row r="6403" ht="34.5" customHeight="1"/>
    <row r="6404" ht="34.5" customHeight="1"/>
    <row r="6405" ht="34.5" customHeight="1"/>
    <row r="6406" ht="34.5" customHeight="1"/>
    <row r="6407" ht="34.5" customHeight="1"/>
    <row r="6408" ht="34.5" customHeight="1"/>
    <row r="6409" ht="34.5" customHeight="1"/>
    <row r="6410" ht="34.5" customHeight="1"/>
    <row r="6411" ht="34.5" customHeight="1"/>
    <row r="6412" ht="34.5" customHeight="1"/>
    <row r="6413" ht="34.5" customHeight="1"/>
    <row r="6414" ht="34.5" customHeight="1"/>
    <row r="6415" ht="34.5" customHeight="1"/>
    <row r="6416" ht="34.5" customHeight="1"/>
    <row r="6417" ht="34.5" customHeight="1"/>
    <row r="6418" ht="34.5" customHeight="1"/>
    <row r="6419" ht="34.5" customHeight="1"/>
    <row r="6420" ht="34.5" customHeight="1"/>
    <row r="6421" ht="34.5" customHeight="1"/>
    <row r="6422" ht="34.5" customHeight="1"/>
    <row r="6423" ht="34.5" customHeight="1"/>
    <row r="6424" ht="34.5" customHeight="1"/>
    <row r="6425" ht="34.5" customHeight="1"/>
    <row r="6426" ht="34.5" customHeight="1"/>
    <row r="6427" ht="34.5" customHeight="1"/>
    <row r="6428" ht="34.5" customHeight="1"/>
    <row r="6429" ht="34.5" customHeight="1"/>
    <row r="6430" ht="34.5" customHeight="1"/>
    <row r="6431" ht="34.5" customHeight="1"/>
    <row r="6432" ht="34.5" customHeight="1"/>
    <row r="6433" ht="34.5" customHeight="1"/>
    <row r="6434" ht="34.5" customHeight="1"/>
    <row r="6435" ht="34.5" customHeight="1"/>
    <row r="6436" ht="34.5" customHeight="1"/>
    <row r="6437" ht="34.5" customHeight="1"/>
    <row r="6438" ht="34.5" customHeight="1"/>
    <row r="6439" ht="34.5" customHeight="1"/>
    <row r="6440" ht="34.5" customHeight="1"/>
    <row r="6441" ht="34.5" customHeight="1"/>
    <row r="6442" ht="34.5" customHeight="1"/>
    <row r="6443" ht="34.5" customHeight="1"/>
    <row r="6444" ht="34.5" customHeight="1"/>
    <row r="6445" ht="34.5" customHeight="1"/>
    <row r="6446" ht="34.5" customHeight="1"/>
    <row r="6447" ht="34.5" customHeight="1"/>
    <row r="6448" ht="34.5" customHeight="1"/>
    <row r="6449" ht="34.5" customHeight="1"/>
    <row r="6450" ht="34.5" customHeight="1"/>
    <row r="6451" ht="34.5" customHeight="1"/>
    <row r="6452" ht="34.5" customHeight="1"/>
    <row r="6453" ht="34.5" customHeight="1"/>
    <row r="6454" ht="34.5" customHeight="1"/>
    <row r="6455" ht="34.5" customHeight="1"/>
    <row r="6456" ht="34.5" customHeight="1"/>
    <row r="6457" ht="34.5" customHeight="1"/>
    <row r="6458" ht="34.5" customHeight="1"/>
    <row r="6459" ht="34.5" customHeight="1"/>
    <row r="6460" ht="34.5" customHeight="1"/>
    <row r="6461" ht="34.5" customHeight="1"/>
    <row r="6462" ht="34.5" customHeight="1"/>
    <row r="6463" ht="34.5" customHeight="1"/>
    <row r="6464" ht="34.5" customHeight="1"/>
    <row r="6465" ht="34.5" customHeight="1"/>
    <row r="6466" ht="34.5" customHeight="1"/>
    <row r="6467" ht="34.5" customHeight="1"/>
    <row r="6468" ht="34.5" customHeight="1"/>
    <row r="6469" ht="34.5" customHeight="1"/>
    <row r="6470" ht="34.5" customHeight="1"/>
    <row r="6471" ht="34.5" customHeight="1"/>
    <row r="6472" ht="34.5" customHeight="1"/>
    <row r="6473" ht="34.5" customHeight="1"/>
    <row r="6474" ht="34.5" customHeight="1"/>
    <row r="6475" ht="34.5" customHeight="1"/>
    <row r="6476" ht="34.5" customHeight="1"/>
    <row r="6477" ht="34.5" customHeight="1"/>
    <row r="6478" ht="34.5" customHeight="1"/>
    <row r="6479" ht="34.5" customHeight="1"/>
    <row r="6480" ht="34.5" customHeight="1"/>
    <row r="6481" ht="34.5" customHeight="1"/>
    <row r="6482" ht="34.5" customHeight="1"/>
    <row r="6483" ht="34.5" customHeight="1"/>
    <row r="6484" ht="34.5" customHeight="1"/>
    <row r="6485" ht="34.5" customHeight="1"/>
    <row r="6486" ht="34.5" customHeight="1"/>
    <row r="6487" ht="34.5" customHeight="1"/>
    <row r="6488" ht="34.5" customHeight="1"/>
    <row r="6489" ht="34.5" customHeight="1"/>
    <row r="6490" ht="34.5" customHeight="1"/>
    <row r="6491" ht="34.5" customHeight="1"/>
    <row r="6492" ht="34.5" customHeight="1"/>
    <row r="6493" ht="34.5" customHeight="1"/>
    <row r="6494" ht="34.5" customHeight="1"/>
    <row r="6495" ht="34.5" customHeight="1"/>
    <row r="6496" ht="34.5" customHeight="1"/>
    <row r="6497" ht="34.5" customHeight="1"/>
    <row r="6498" ht="34.5" customHeight="1"/>
    <row r="6499" ht="34.5" customHeight="1"/>
    <row r="6500" ht="34.5" customHeight="1"/>
    <row r="6501" ht="34.5" customHeight="1"/>
    <row r="6502" ht="34.5" customHeight="1"/>
    <row r="6503" ht="34.5" customHeight="1"/>
    <row r="6504" ht="34.5" customHeight="1"/>
    <row r="6505" ht="34.5" customHeight="1"/>
    <row r="6506" ht="34.5" customHeight="1"/>
    <row r="6507" ht="34.5" customHeight="1"/>
    <row r="6508" ht="34.5" customHeight="1"/>
    <row r="6509" ht="34.5" customHeight="1"/>
    <row r="6510" ht="34.5" customHeight="1"/>
    <row r="6511" ht="34.5" customHeight="1"/>
    <row r="6512" ht="34.5" customHeight="1"/>
    <row r="6513" ht="34.5" customHeight="1"/>
    <row r="6514" ht="34.5" customHeight="1"/>
    <row r="6515" ht="34.5" customHeight="1"/>
    <row r="6516" ht="34.5" customHeight="1"/>
    <row r="6517" ht="34.5" customHeight="1"/>
    <row r="6518" ht="34.5" customHeight="1"/>
    <row r="6519" ht="34.5" customHeight="1"/>
    <row r="6520" ht="34.5" customHeight="1"/>
    <row r="6521" ht="34.5" customHeight="1"/>
    <row r="6522" ht="34.5" customHeight="1"/>
    <row r="6523" ht="34.5" customHeight="1"/>
    <row r="6524" ht="34.5" customHeight="1"/>
    <row r="6525" ht="34.5" customHeight="1"/>
    <row r="6526" ht="34.5" customHeight="1"/>
    <row r="6527" ht="34.5" customHeight="1"/>
    <row r="6528" ht="34.5" customHeight="1"/>
    <row r="6529" ht="34.5" customHeight="1"/>
    <row r="6530" ht="34.5" customHeight="1"/>
    <row r="6531" ht="34.5" customHeight="1"/>
    <row r="6532" ht="34.5" customHeight="1"/>
    <row r="6533" ht="34.5" customHeight="1"/>
    <row r="6534" ht="34.5" customHeight="1"/>
    <row r="6535" ht="34.5" customHeight="1"/>
    <row r="6536" ht="34.5" customHeight="1"/>
    <row r="6537" ht="34.5" customHeight="1"/>
    <row r="6538" ht="34.5" customHeight="1"/>
    <row r="6539" ht="34.5" customHeight="1"/>
    <row r="6540" ht="34.5" customHeight="1"/>
    <row r="6541" ht="34.5" customHeight="1"/>
    <row r="6542" ht="34.5" customHeight="1"/>
    <row r="6543" ht="34.5" customHeight="1"/>
    <row r="6544" ht="34.5" customHeight="1"/>
    <row r="6545" ht="34.5" customHeight="1"/>
    <row r="6546" ht="34.5" customHeight="1"/>
    <row r="6547" ht="34.5" customHeight="1"/>
    <row r="6548" ht="34.5" customHeight="1"/>
    <row r="6549" ht="34.5" customHeight="1"/>
    <row r="6550" ht="34.5" customHeight="1"/>
    <row r="6551" ht="34.5" customHeight="1"/>
    <row r="6552" ht="34.5" customHeight="1"/>
    <row r="6553" ht="34.5" customHeight="1"/>
    <row r="6554" ht="34.5" customHeight="1"/>
    <row r="6555" ht="34.5" customHeight="1"/>
    <row r="6556" ht="34.5" customHeight="1"/>
    <row r="6557" ht="34.5" customHeight="1"/>
    <row r="6558" ht="34.5" customHeight="1"/>
    <row r="6559" ht="34.5" customHeight="1"/>
    <row r="6560" ht="34.5" customHeight="1"/>
    <row r="6561" ht="34.5" customHeight="1"/>
    <row r="6562" ht="34.5" customHeight="1"/>
    <row r="6563" ht="34.5" customHeight="1"/>
    <row r="6564" ht="34.5" customHeight="1"/>
    <row r="6565" ht="34.5" customHeight="1"/>
    <row r="6566" ht="34.5" customHeight="1"/>
    <row r="6567" ht="34.5" customHeight="1"/>
    <row r="6568" ht="34.5" customHeight="1"/>
    <row r="6569" ht="34.5" customHeight="1"/>
    <row r="6570" ht="34.5" customHeight="1"/>
    <row r="6571" ht="34.5" customHeight="1"/>
    <row r="6572" ht="34.5" customHeight="1"/>
    <row r="6573" ht="34.5" customHeight="1"/>
    <row r="6574" ht="34.5" customHeight="1"/>
    <row r="6575" ht="34.5" customHeight="1"/>
    <row r="6576" ht="34.5" customHeight="1"/>
    <row r="6577" ht="34.5" customHeight="1"/>
    <row r="6578" ht="34.5" customHeight="1"/>
    <row r="6579" ht="34.5" customHeight="1"/>
    <row r="6580" ht="34.5" customHeight="1"/>
    <row r="6581" ht="34.5" customHeight="1"/>
    <row r="6582" ht="34.5" customHeight="1"/>
    <row r="6583" ht="34.5" customHeight="1"/>
    <row r="6584" ht="34.5" customHeight="1"/>
    <row r="6585" ht="34.5" customHeight="1"/>
    <row r="6586" ht="34.5" customHeight="1"/>
    <row r="6587" ht="34.5" customHeight="1"/>
    <row r="6588" ht="34.5" customHeight="1"/>
    <row r="6589" ht="34.5" customHeight="1"/>
    <row r="6590" ht="34.5" customHeight="1"/>
    <row r="6591" ht="34.5" customHeight="1"/>
    <row r="6592" ht="34.5" customHeight="1"/>
    <row r="6593" ht="34.5" customHeight="1"/>
    <row r="6594" ht="34.5" customHeight="1"/>
    <row r="6595" ht="34.5" customHeight="1"/>
    <row r="6596" ht="34.5" customHeight="1"/>
    <row r="6597" ht="34.5" customHeight="1"/>
    <row r="6598" ht="34.5" customHeight="1"/>
    <row r="6599" ht="34.5" customHeight="1"/>
    <row r="6600" ht="34.5" customHeight="1"/>
    <row r="6601" ht="34.5" customHeight="1"/>
    <row r="6602" ht="34.5" customHeight="1"/>
    <row r="6603" ht="34.5" customHeight="1"/>
    <row r="6604" ht="34.5" customHeight="1"/>
    <row r="6605" ht="34.5" customHeight="1"/>
    <row r="6606" ht="34.5" customHeight="1"/>
    <row r="6607" ht="34.5" customHeight="1"/>
    <row r="6608" ht="34.5" customHeight="1"/>
    <row r="6609" ht="34.5" customHeight="1"/>
    <row r="6610" ht="34.5" customHeight="1"/>
    <row r="6611" ht="34.5" customHeight="1"/>
    <row r="6612" ht="34.5" customHeight="1"/>
    <row r="6613" ht="34.5" customHeight="1"/>
    <row r="6614" ht="34.5" customHeight="1"/>
    <row r="6615" ht="34.5" customHeight="1"/>
    <row r="6616" ht="34.5" customHeight="1"/>
    <row r="6617" ht="34.5" customHeight="1"/>
    <row r="6618" ht="34.5" customHeight="1"/>
    <row r="6619" ht="34.5" customHeight="1"/>
    <row r="6620" ht="34.5" customHeight="1"/>
    <row r="6621" ht="34.5" customHeight="1"/>
    <row r="6622" ht="34.5" customHeight="1"/>
    <row r="6623" ht="34.5" customHeight="1"/>
    <row r="6624" ht="34.5" customHeight="1"/>
    <row r="6625" ht="34.5" customHeight="1"/>
    <row r="6626" ht="34.5" customHeight="1"/>
    <row r="6627" ht="34.5" customHeight="1"/>
    <row r="6628" ht="34.5" customHeight="1"/>
    <row r="6629" ht="34.5" customHeight="1"/>
    <row r="6630" ht="34.5" customHeight="1"/>
    <row r="6631" ht="34.5" customHeight="1"/>
    <row r="6632" ht="34.5" customHeight="1"/>
    <row r="6633" ht="34.5" customHeight="1"/>
    <row r="6634" ht="34.5" customHeight="1"/>
    <row r="6635" ht="34.5" customHeight="1"/>
    <row r="6636" ht="34.5" customHeight="1"/>
    <row r="6637" ht="34.5" customHeight="1"/>
    <row r="6638" ht="34.5" customHeight="1"/>
    <row r="6639" ht="34.5" customHeight="1"/>
    <row r="6640" ht="34.5" customHeight="1"/>
    <row r="6641" ht="34.5" customHeight="1"/>
    <row r="6642" ht="34.5" customHeight="1"/>
    <row r="6643" ht="34.5" customHeight="1"/>
    <row r="6644" ht="34.5" customHeight="1"/>
    <row r="6645" ht="34.5" customHeight="1"/>
    <row r="6646" ht="34.5" customHeight="1"/>
    <row r="6647" ht="34.5" customHeight="1"/>
    <row r="6648" ht="34.5" customHeight="1"/>
    <row r="6649" ht="34.5" customHeight="1"/>
    <row r="6650" ht="34.5" customHeight="1"/>
    <row r="6651" ht="34.5" customHeight="1"/>
    <row r="6652" ht="34.5" customHeight="1"/>
    <row r="6653" ht="34.5" customHeight="1"/>
    <row r="6654" ht="34.5" customHeight="1"/>
    <row r="6655" ht="34.5" customHeight="1"/>
    <row r="6656" ht="34.5" customHeight="1"/>
    <row r="6657" ht="34.5" customHeight="1"/>
    <row r="6658" ht="34.5" customHeight="1"/>
    <row r="6659" ht="34.5" customHeight="1"/>
    <row r="6660" ht="34.5" customHeight="1"/>
    <row r="6661" ht="34.5" customHeight="1"/>
    <row r="6662" ht="34.5" customHeight="1"/>
    <row r="6663" ht="34.5" customHeight="1"/>
    <row r="6664" ht="34.5" customHeight="1"/>
    <row r="6665" ht="34.5" customHeight="1"/>
    <row r="6666" ht="34.5" customHeight="1"/>
    <row r="6667" ht="34.5" customHeight="1"/>
    <row r="6668" ht="34.5" customHeight="1"/>
    <row r="6669" ht="34.5" customHeight="1"/>
    <row r="6670" ht="34.5" customHeight="1"/>
    <row r="6671" ht="34.5" customHeight="1"/>
    <row r="6672" ht="34.5" customHeight="1"/>
    <row r="6673" ht="34.5" customHeight="1"/>
    <row r="6674" ht="34.5" customHeight="1"/>
    <row r="6675" ht="34.5" customHeight="1"/>
    <row r="6676" ht="34.5" customHeight="1"/>
    <row r="6677" ht="34.5" customHeight="1"/>
    <row r="6678" ht="34.5" customHeight="1"/>
    <row r="6679" ht="34.5" customHeight="1"/>
    <row r="6680" ht="34.5" customHeight="1"/>
    <row r="6681" ht="34.5" customHeight="1"/>
    <row r="6682" ht="34.5" customHeight="1"/>
    <row r="6683" ht="34.5" customHeight="1"/>
    <row r="6684" ht="34.5" customHeight="1"/>
    <row r="6685" ht="34.5" customHeight="1"/>
    <row r="6686" ht="34.5" customHeight="1"/>
    <row r="6687" ht="34.5" customHeight="1"/>
    <row r="6688" ht="34.5" customHeight="1"/>
    <row r="6689" ht="34.5" customHeight="1"/>
    <row r="6690" ht="34.5" customHeight="1"/>
    <row r="6691" ht="34.5" customHeight="1"/>
    <row r="6692" ht="34.5" customHeight="1"/>
    <row r="6693" ht="34.5" customHeight="1"/>
    <row r="6694" ht="34.5" customHeight="1"/>
    <row r="6695" ht="34.5" customHeight="1"/>
    <row r="6696" ht="34.5" customHeight="1"/>
    <row r="6697" ht="34.5" customHeight="1"/>
    <row r="6698" ht="34.5" customHeight="1"/>
    <row r="6699" ht="34.5" customHeight="1"/>
    <row r="6700" ht="34.5" customHeight="1"/>
    <row r="6701" ht="34.5" customHeight="1"/>
    <row r="6702" ht="34.5" customHeight="1"/>
    <row r="6703" ht="34.5" customHeight="1"/>
    <row r="6704" ht="34.5" customHeight="1"/>
    <row r="6705" ht="34.5" customHeight="1"/>
    <row r="6706" ht="34.5" customHeight="1"/>
    <row r="6707" ht="34.5" customHeight="1"/>
    <row r="6708" ht="34.5" customHeight="1"/>
    <row r="6709" ht="34.5" customHeight="1"/>
    <row r="6710" ht="34.5" customHeight="1"/>
    <row r="6711" ht="34.5" customHeight="1"/>
    <row r="6712" ht="34.5" customHeight="1"/>
    <row r="6713" ht="34.5" customHeight="1"/>
    <row r="6714" ht="34.5" customHeight="1"/>
    <row r="6715" ht="34.5" customHeight="1"/>
    <row r="6716" ht="34.5" customHeight="1"/>
    <row r="6717" ht="34.5" customHeight="1"/>
    <row r="6718" ht="34.5" customHeight="1"/>
    <row r="6719" ht="34.5" customHeight="1"/>
    <row r="6720" ht="34.5" customHeight="1"/>
    <row r="6721" ht="34.5" customHeight="1"/>
    <row r="6722" ht="34.5" customHeight="1"/>
    <row r="6723" ht="34.5" customHeight="1"/>
    <row r="6724" ht="34.5" customHeight="1"/>
    <row r="6725" ht="34.5" customHeight="1"/>
    <row r="6726" ht="34.5" customHeight="1"/>
    <row r="6727" ht="34.5" customHeight="1"/>
    <row r="6728" ht="34.5" customHeight="1"/>
    <row r="6729" ht="34.5" customHeight="1"/>
    <row r="6730" ht="34.5" customHeight="1"/>
    <row r="6731" ht="34.5" customHeight="1"/>
    <row r="6732" ht="34.5" customHeight="1"/>
    <row r="6733" ht="34.5" customHeight="1"/>
    <row r="6734" ht="34.5" customHeight="1"/>
    <row r="6735" ht="34.5" customHeight="1"/>
    <row r="6736" ht="34.5" customHeight="1"/>
    <row r="6737" ht="34.5" customHeight="1"/>
    <row r="6738" ht="34.5" customHeight="1"/>
    <row r="6739" ht="34.5" customHeight="1"/>
    <row r="6740" ht="34.5" customHeight="1"/>
    <row r="6741" ht="34.5" customHeight="1"/>
    <row r="6742" ht="34.5" customHeight="1"/>
    <row r="6743" ht="34.5" customHeight="1"/>
    <row r="6744" ht="34.5" customHeight="1"/>
    <row r="6745" ht="34.5" customHeight="1"/>
    <row r="6746" ht="34.5" customHeight="1"/>
    <row r="6747" ht="34.5" customHeight="1"/>
    <row r="6748" ht="34.5" customHeight="1"/>
    <row r="6749" ht="34.5" customHeight="1"/>
    <row r="6750" ht="34.5" customHeight="1"/>
    <row r="6751" ht="34.5" customHeight="1"/>
    <row r="6752" ht="34.5" customHeight="1"/>
    <row r="6753" ht="34.5" customHeight="1"/>
    <row r="6754" ht="34.5" customHeight="1"/>
    <row r="6755" ht="34.5" customHeight="1"/>
    <row r="6756" ht="34.5" customHeight="1"/>
    <row r="6757" ht="34.5" customHeight="1"/>
    <row r="6758" ht="34.5" customHeight="1"/>
    <row r="6759" ht="34.5" customHeight="1"/>
    <row r="6760" ht="34.5" customHeight="1"/>
    <row r="6761" ht="34.5" customHeight="1"/>
    <row r="6762" ht="34.5" customHeight="1"/>
    <row r="6763" ht="34.5" customHeight="1"/>
    <row r="6764" ht="34.5" customHeight="1"/>
    <row r="6765" ht="34.5" customHeight="1"/>
    <row r="6766" ht="34.5" customHeight="1"/>
    <row r="6767" ht="34.5" customHeight="1"/>
    <row r="6768" ht="34.5" customHeight="1"/>
    <row r="6769" ht="34.5" customHeight="1"/>
    <row r="6770" ht="34.5" customHeight="1"/>
    <row r="6771" ht="34.5" customHeight="1"/>
    <row r="6772" ht="34.5" customHeight="1"/>
    <row r="6773" ht="34.5" customHeight="1"/>
    <row r="6774" ht="34.5" customHeight="1"/>
    <row r="6775" ht="34.5" customHeight="1"/>
    <row r="6776" ht="34.5" customHeight="1"/>
    <row r="6777" ht="34.5" customHeight="1"/>
    <row r="6778" ht="34.5" customHeight="1"/>
    <row r="6779" ht="34.5" customHeight="1"/>
    <row r="6780" ht="34.5" customHeight="1"/>
    <row r="6781" ht="34.5" customHeight="1"/>
    <row r="6782" ht="34.5" customHeight="1"/>
    <row r="6783" ht="34.5" customHeight="1"/>
    <row r="6784" ht="34.5" customHeight="1"/>
    <row r="6785" ht="34.5" customHeight="1"/>
    <row r="6786" ht="34.5" customHeight="1"/>
    <row r="6787" ht="34.5" customHeight="1"/>
    <row r="6788" ht="34.5" customHeight="1"/>
    <row r="6789" ht="34.5" customHeight="1"/>
    <row r="6790" ht="34.5" customHeight="1"/>
    <row r="6791" ht="34.5" customHeight="1"/>
    <row r="6792" ht="34.5" customHeight="1"/>
    <row r="6793" ht="34.5" customHeight="1"/>
    <row r="6794" ht="34.5" customHeight="1"/>
    <row r="6795" ht="34.5" customHeight="1"/>
    <row r="6796" ht="34.5" customHeight="1"/>
    <row r="6797" ht="34.5" customHeight="1"/>
    <row r="6798" ht="34.5" customHeight="1"/>
    <row r="6799" ht="34.5" customHeight="1"/>
    <row r="6800" ht="34.5" customHeight="1"/>
    <row r="6801" ht="34.5" customHeight="1"/>
    <row r="6802" ht="34.5" customHeight="1"/>
    <row r="6803" ht="34.5" customHeight="1"/>
    <row r="6804" ht="34.5" customHeight="1"/>
    <row r="6805" ht="34.5" customHeight="1"/>
    <row r="6806" ht="34.5" customHeight="1"/>
    <row r="6807" ht="34.5" customHeight="1"/>
    <row r="6808" ht="34.5" customHeight="1"/>
    <row r="6809" ht="34.5" customHeight="1"/>
    <row r="6810" ht="34.5" customHeight="1"/>
    <row r="6811" ht="34.5" customHeight="1"/>
    <row r="6812" ht="34.5" customHeight="1"/>
    <row r="6813" ht="34.5" customHeight="1"/>
    <row r="6814" ht="34.5" customHeight="1"/>
    <row r="6815" ht="34.5" customHeight="1"/>
    <row r="6816" ht="34.5" customHeight="1"/>
    <row r="6817" ht="34.5" customHeight="1"/>
    <row r="6818" ht="34.5" customHeight="1"/>
    <row r="6819" ht="34.5" customHeight="1"/>
    <row r="6820" ht="34.5" customHeight="1"/>
    <row r="6821" ht="34.5" customHeight="1"/>
    <row r="6822" ht="34.5" customHeight="1"/>
    <row r="6823" ht="34.5" customHeight="1"/>
    <row r="6824" ht="34.5" customHeight="1"/>
    <row r="6825" ht="34.5" customHeight="1"/>
    <row r="6826" ht="34.5" customHeight="1"/>
    <row r="6827" ht="34.5" customHeight="1"/>
    <row r="6828" ht="34.5" customHeight="1"/>
    <row r="6829" ht="34.5" customHeight="1"/>
    <row r="6830" ht="34.5" customHeight="1"/>
    <row r="6831" ht="34.5" customHeight="1"/>
    <row r="6832" ht="34.5" customHeight="1"/>
    <row r="6833" ht="34.5" customHeight="1"/>
    <row r="6834" ht="34.5" customHeight="1"/>
    <row r="6835" ht="34.5" customHeight="1"/>
    <row r="6836" ht="34.5" customHeight="1"/>
    <row r="6837" ht="34.5" customHeight="1"/>
    <row r="6838" ht="34.5" customHeight="1"/>
    <row r="6839" ht="34.5" customHeight="1"/>
    <row r="6840" ht="34.5" customHeight="1"/>
    <row r="6841" ht="34.5" customHeight="1"/>
    <row r="6842" ht="34.5" customHeight="1"/>
    <row r="6843" ht="34.5" customHeight="1"/>
    <row r="6844" ht="34.5" customHeight="1"/>
    <row r="6845" ht="34.5" customHeight="1"/>
    <row r="6846" ht="34.5" customHeight="1"/>
    <row r="6847" ht="34.5" customHeight="1"/>
    <row r="6848" ht="34.5" customHeight="1"/>
    <row r="6849" ht="34.5" customHeight="1"/>
    <row r="6850" ht="34.5" customHeight="1"/>
    <row r="6851" ht="34.5" customHeight="1"/>
    <row r="6852" ht="34.5" customHeight="1"/>
    <row r="6853" ht="34.5" customHeight="1"/>
    <row r="6854" ht="34.5" customHeight="1"/>
    <row r="6855" ht="34.5" customHeight="1"/>
    <row r="6856" ht="34.5" customHeight="1"/>
    <row r="6857" ht="34.5" customHeight="1"/>
    <row r="6858" ht="34.5" customHeight="1"/>
    <row r="6859" ht="34.5" customHeight="1"/>
    <row r="6860" ht="34.5" customHeight="1"/>
    <row r="6861" ht="34.5" customHeight="1"/>
    <row r="6862" ht="34.5" customHeight="1"/>
    <row r="6863" ht="34.5" customHeight="1"/>
    <row r="6864" ht="34.5" customHeight="1"/>
    <row r="6865" ht="34.5" customHeight="1"/>
    <row r="6866" ht="34.5" customHeight="1"/>
    <row r="6867" ht="34.5" customHeight="1"/>
    <row r="6868" ht="34.5" customHeight="1"/>
    <row r="6869" ht="34.5" customHeight="1"/>
    <row r="6870" ht="34.5" customHeight="1"/>
    <row r="6871" ht="34.5" customHeight="1"/>
    <row r="6872" ht="34.5" customHeight="1"/>
    <row r="6873" ht="34.5" customHeight="1"/>
    <row r="6874" ht="34.5" customHeight="1"/>
    <row r="6875" ht="34.5" customHeight="1"/>
    <row r="6876" ht="34.5" customHeight="1"/>
    <row r="6877" ht="34.5" customHeight="1"/>
    <row r="6878" ht="34.5" customHeight="1"/>
    <row r="6879" ht="34.5" customHeight="1"/>
    <row r="6880" ht="34.5" customHeight="1"/>
    <row r="6881" ht="34.5" customHeight="1"/>
    <row r="6882" ht="34.5" customHeight="1"/>
    <row r="6883" ht="34.5" customHeight="1"/>
    <row r="6884" ht="34.5" customHeight="1"/>
    <row r="6885" ht="34.5" customHeight="1"/>
    <row r="6886" ht="34.5" customHeight="1"/>
    <row r="6887" ht="34.5" customHeight="1"/>
    <row r="6888" ht="34.5" customHeight="1"/>
    <row r="6889" ht="34.5" customHeight="1"/>
    <row r="6890" ht="34.5" customHeight="1"/>
    <row r="6891" ht="34.5" customHeight="1"/>
    <row r="6892" ht="34.5" customHeight="1"/>
    <row r="6893" ht="34.5" customHeight="1"/>
    <row r="6894" ht="34.5" customHeight="1"/>
    <row r="6895" ht="34.5" customHeight="1"/>
    <row r="6896" ht="34.5" customHeight="1"/>
    <row r="6897" ht="34.5" customHeight="1"/>
    <row r="6898" ht="34.5" customHeight="1"/>
    <row r="6899" ht="34.5" customHeight="1"/>
    <row r="6900" ht="34.5" customHeight="1"/>
    <row r="6901" ht="34.5" customHeight="1"/>
    <row r="6902" ht="34.5" customHeight="1"/>
    <row r="6903" ht="34.5" customHeight="1"/>
    <row r="6904" ht="34.5" customHeight="1"/>
    <row r="6905" ht="34.5" customHeight="1"/>
    <row r="6906" ht="34.5" customHeight="1"/>
    <row r="6907" ht="34.5" customHeight="1"/>
    <row r="6908" ht="34.5" customHeight="1"/>
    <row r="6909" ht="34.5" customHeight="1"/>
    <row r="6910" ht="34.5" customHeight="1"/>
    <row r="6911" ht="34.5" customHeight="1"/>
    <row r="6912" ht="34.5" customHeight="1"/>
    <row r="6913" ht="34.5" customHeight="1"/>
    <row r="6914" ht="34.5" customHeight="1"/>
    <row r="6915" ht="34.5" customHeight="1"/>
    <row r="6916" ht="34.5" customHeight="1"/>
    <row r="6917" ht="34.5" customHeight="1"/>
    <row r="6918" ht="34.5" customHeight="1"/>
    <row r="6919" ht="34.5" customHeight="1"/>
    <row r="6920" ht="34.5" customHeight="1"/>
    <row r="6921" ht="34.5" customHeight="1"/>
    <row r="6922" ht="34.5" customHeight="1"/>
    <row r="6923" ht="34.5" customHeight="1"/>
    <row r="6924" ht="34.5" customHeight="1"/>
    <row r="6925" ht="34.5" customHeight="1"/>
    <row r="6926" ht="34.5" customHeight="1"/>
    <row r="6927" ht="34.5" customHeight="1"/>
    <row r="6928" ht="34.5" customHeight="1"/>
    <row r="6929" ht="34.5" customHeight="1"/>
    <row r="6930" ht="34.5" customHeight="1"/>
    <row r="6931" ht="34.5" customHeight="1"/>
    <row r="6932" ht="34.5" customHeight="1"/>
    <row r="6933" ht="34.5" customHeight="1"/>
    <row r="6934" ht="34.5" customHeight="1"/>
    <row r="6935" ht="34.5" customHeight="1"/>
    <row r="6936" ht="34.5" customHeight="1"/>
    <row r="6937" ht="34.5" customHeight="1"/>
    <row r="6938" ht="34.5" customHeight="1"/>
    <row r="6939" ht="34.5" customHeight="1"/>
    <row r="6940" ht="34.5" customHeight="1"/>
    <row r="6941" ht="34.5" customHeight="1"/>
    <row r="6942" ht="34.5" customHeight="1"/>
    <row r="6943" ht="34.5" customHeight="1"/>
    <row r="6944" ht="34.5" customHeight="1"/>
    <row r="6945" ht="34.5" customHeight="1"/>
    <row r="6946" ht="34.5" customHeight="1"/>
    <row r="6947" ht="34.5" customHeight="1"/>
    <row r="6948" ht="34.5" customHeight="1"/>
    <row r="6949" ht="34.5" customHeight="1"/>
    <row r="6950" ht="34.5" customHeight="1"/>
    <row r="6951" ht="34.5" customHeight="1"/>
    <row r="6952" ht="34.5" customHeight="1"/>
    <row r="6953" ht="34.5" customHeight="1"/>
    <row r="6954" ht="34.5" customHeight="1"/>
    <row r="6955" ht="34.5" customHeight="1"/>
    <row r="6956" ht="34.5" customHeight="1"/>
    <row r="6957" ht="34.5" customHeight="1"/>
    <row r="6958" ht="34.5" customHeight="1"/>
    <row r="6959" ht="34.5" customHeight="1"/>
    <row r="6960" ht="34.5" customHeight="1"/>
    <row r="6961" ht="34.5" customHeight="1"/>
    <row r="6962" ht="34.5" customHeight="1"/>
    <row r="6963" ht="34.5" customHeight="1"/>
    <row r="6964" ht="34.5" customHeight="1"/>
    <row r="6965" ht="34.5" customHeight="1"/>
    <row r="6966" ht="34.5" customHeight="1"/>
    <row r="6967" ht="34.5" customHeight="1"/>
    <row r="6968" ht="34.5" customHeight="1"/>
    <row r="6969" ht="34.5" customHeight="1"/>
    <row r="6970" ht="34.5" customHeight="1"/>
    <row r="6971" ht="34.5" customHeight="1"/>
    <row r="6972" ht="34.5" customHeight="1"/>
    <row r="6973" ht="34.5" customHeight="1"/>
    <row r="6974" ht="34.5" customHeight="1"/>
    <row r="6975" ht="34.5" customHeight="1"/>
    <row r="6976" ht="34.5" customHeight="1"/>
    <row r="6977" ht="34.5" customHeight="1"/>
    <row r="6978" ht="34.5" customHeight="1"/>
    <row r="6979" ht="34.5" customHeight="1"/>
    <row r="6980" ht="34.5" customHeight="1"/>
    <row r="6981" ht="34.5" customHeight="1"/>
    <row r="6982" ht="34.5" customHeight="1"/>
    <row r="6983" ht="34.5" customHeight="1"/>
    <row r="6984" ht="34.5" customHeight="1"/>
    <row r="6985" ht="34.5" customHeight="1"/>
    <row r="6986" ht="34.5" customHeight="1"/>
    <row r="6987" ht="34.5" customHeight="1"/>
    <row r="6988" ht="34.5" customHeight="1"/>
    <row r="6989" ht="34.5" customHeight="1"/>
    <row r="6990" ht="34.5" customHeight="1"/>
    <row r="6991" ht="34.5" customHeight="1"/>
    <row r="6992" ht="34.5" customHeight="1"/>
    <row r="6993" ht="34.5" customHeight="1"/>
    <row r="6994" ht="34.5" customHeight="1"/>
    <row r="6995" ht="34.5" customHeight="1"/>
    <row r="6996" ht="34.5" customHeight="1"/>
    <row r="6997" ht="34.5" customHeight="1"/>
    <row r="6998" ht="34.5" customHeight="1"/>
    <row r="6999" ht="34.5" customHeight="1"/>
    <row r="7000" ht="34.5" customHeight="1"/>
    <row r="7001" ht="34.5" customHeight="1"/>
    <row r="7002" ht="34.5" customHeight="1"/>
    <row r="7003" ht="34.5" customHeight="1"/>
    <row r="7004" ht="34.5" customHeight="1"/>
    <row r="7005" ht="34.5" customHeight="1"/>
    <row r="7006" ht="34.5" customHeight="1"/>
    <row r="7007" ht="34.5" customHeight="1"/>
    <row r="7008" ht="34.5" customHeight="1"/>
    <row r="7009" ht="34.5" customHeight="1"/>
    <row r="7010" ht="34.5" customHeight="1"/>
    <row r="7011" ht="34.5" customHeight="1"/>
    <row r="7012" ht="34.5" customHeight="1"/>
    <row r="7013" ht="34.5" customHeight="1"/>
    <row r="7014" ht="34.5" customHeight="1"/>
    <row r="7015" ht="34.5" customHeight="1"/>
    <row r="7016" ht="34.5" customHeight="1"/>
    <row r="7017" ht="34.5" customHeight="1"/>
    <row r="7018" ht="34.5" customHeight="1"/>
    <row r="7019" ht="34.5" customHeight="1"/>
    <row r="7020" ht="34.5" customHeight="1"/>
    <row r="7021" ht="34.5" customHeight="1"/>
    <row r="7022" ht="34.5" customHeight="1"/>
    <row r="7023" ht="34.5" customHeight="1"/>
    <row r="7024" ht="34.5" customHeight="1"/>
    <row r="7025" ht="34.5" customHeight="1"/>
    <row r="7026" ht="34.5" customHeight="1"/>
    <row r="7027" ht="34.5" customHeight="1"/>
    <row r="7028" ht="34.5" customHeight="1"/>
    <row r="7029" ht="34.5" customHeight="1"/>
    <row r="7030" ht="34.5" customHeight="1"/>
    <row r="7031" ht="34.5" customHeight="1"/>
    <row r="7032" ht="34.5" customHeight="1"/>
    <row r="7033" ht="34.5" customHeight="1"/>
    <row r="7034" ht="34.5" customHeight="1"/>
    <row r="7035" ht="34.5" customHeight="1"/>
    <row r="7036" ht="34.5" customHeight="1"/>
    <row r="7037" ht="34.5" customHeight="1"/>
    <row r="7038" ht="34.5" customHeight="1"/>
    <row r="7039" ht="34.5" customHeight="1"/>
    <row r="7040" ht="34.5" customHeight="1"/>
    <row r="7041" ht="34.5" customHeight="1"/>
    <row r="7042" ht="34.5" customHeight="1"/>
    <row r="7043" ht="34.5" customHeight="1"/>
    <row r="7044" ht="34.5" customHeight="1"/>
    <row r="7045" ht="34.5" customHeight="1"/>
    <row r="7046" ht="34.5" customHeight="1"/>
    <row r="7047" ht="34.5" customHeight="1"/>
    <row r="7048" ht="34.5" customHeight="1"/>
    <row r="7049" ht="34.5" customHeight="1"/>
    <row r="7050" ht="34.5" customHeight="1"/>
    <row r="7051" ht="34.5" customHeight="1"/>
    <row r="7052" ht="34.5" customHeight="1"/>
    <row r="7053" ht="34.5" customHeight="1"/>
    <row r="7054" ht="34.5" customHeight="1"/>
    <row r="7055" ht="34.5" customHeight="1"/>
    <row r="7056" ht="34.5" customHeight="1"/>
    <row r="7057" ht="34.5" customHeight="1"/>
    <row r="7058" ht="34.5" customHeight="1"/>
    <row r="7059" ht="34.5" customHeight="1"/>
    <row r="7060" ht="34.5" customHeight="1"/>
    <row r="7061" ht="34.5" customHeight="1"/>
    <row r="7062" ht="34.5" customHeight="1"/>
    <row r="7063" ht="34.5" customHeight="1"/>
    <row r="7064" ht="34.5" customHeight="1"/>
    <row r="7065" ht="34.5" customHeight="1"/>
    <row r="7066" ht="34.5" customHeight="1"/>
    <row r="7067" ht="34.5" customHeight="1"/>
    <row r="7068" ht="34.5" customHeight="1"/>
    <row r="7069" ht="34.5" customHeight="1"/>
    <row r="7070" ht="34.5" customHeight="1"/>
    <row r="7071" ht="34.5" customHeight="1"/>
    <row r="7072" ht="34.5" customHeight="1"/>
    <row r="7073" ht="34.5" customHeight="1"/>
    <row r="7074" ht="34.5" customHeight="1"/>
    <row r="7075" ht="34.5" customHeight="1"/>
    <row r="7076" ht="34.5" customHeight="1"/>
    <row r="7077" ht="34.5" customHeight="1"/>
    <row r="7078" ht="34.5" customHeight="1"/>
    <row r="7079" ht="34.5" customHeight="1"/>
    <row r="7080" ht="34.5" customHeight="1"/>
    <row r="7081" ht="34.5" customHeight="1"/>
    <row r="7082" ht="34.5" customHeight="1"/>
    <row r="7083" ht="34.5" customHeight="1"/>
    <row r="7084" ht="34.5" customHeight="1"/>
    <row r="7085" ht="34.5" customHeight="1"/>
    <row r="7086" ht="34.5" customHeight="1"/>
    <row r="7087" ht="34.5" customHeight="1"/>
    <row r="7088" ht="34.5" customHeight="1"/>
    <row r="7089" ht="34.5" customHeight="1"/>
    <row r="7090" ht="34.5" customHeight="1"/>
    <row r="7091" ht="34.5" customHeight="1"/>
    <row r="7092" ht="34.5" customHeight="1"/>
    <row r="7093" ht="34.5" customHeight="1"/>
    <row r="7094" ht="34.5" customHeight="1"/>
    <row r="7095" ht="34.5" customHeight="1"/>
    <row r="7096" ht="34.5" customHeight="1"/>
    <row r="7097" ht="34.5" customHeight="1"/>
    <row r="7098" ht="34.5" customHeight="1"/>
    <row r="7099" ht="34.5" customHeight="1"/>
    <row r="7100" ht="34.5" customHeight="1"/>
    <row r="7101" ht="34.5" customHeight="1"/>
    <row r="7102" ht="34.5" customHeight="1"/>
    <row r="7103" ht="34.5" customHeight="1"/>
    <row r="7104" ht="34.5" customHeight="1"/>
    <row r="7105" ht="34.5" customHeight="1"/>
    <row r="7106" ht="34.5" customHeight="1"/>
    <row r="7107" ht="34.5" customHeight="1"/>
    <row r="7108" ht="34.5" customHeight="1"/>
    <row r="7109" ht="34.5" customHeight="1"/>
    <row r="7110" ht="34.5" customHeight="1"/>
    <row r="7111" ht="34.5" customHeight="1"/>
    <row r="7112" ht="34.5" customHeight="1"/>
    <row r="7113" ht="34.5" customHeight="1"/>
    <row r="7114" ht="34.5" customHeight="1"/>
    <row r="7115" ht="34.5" customHeight="1"/>
    <row r="7116" ht="34.5" customHeight="1"/>
    <row r="7117" ht="34.5" customHeight="1"/>
    <row r="7118" ht="34.5" customHeight="1"/>
    <row r="7119" ht="34.5" customHeight="1"/>
    <row r="7120" ht="34.5" customHeight="1"/>
    <row r="7121" ht="34.5" customHeight="1"/>
    <row r="7122" ht="34.5" customHeight="1"/>
    <row r="7123" ht="34.5" customHeight="1"/>
    <row r="7124" ht="34.5" customHeight="1"/>
    <row r="7125" ht="34.5" customHeight="1"/>
    <row r="7126" ht="34.5" customHeight="1"/>
    <row r="7127" ht="34.5" customHeight="1"/>
    <row r="7128" ht="34.5" customHeight="1"/>
    <row r="7129" ht="34.5" customHeight="1"/>
    <row r="7130" ht="34.5" customHeight="1"/>
    <row r="7131" ht="34.5" customHeight="1"/>
    <row r="7132" ht="34.5" customHeight="1"/>
    <row r="7133" ht="34.5" customHeight="1"/>
    <row r="7134" ht="34.5" customHeight="1"/>
    <row r="7135" ht="34.5" customHeight="1"/>
    <row r="7136" ht="34.5" customHeight="1"/>
    <row r="7137" ht="34.5" customHeight="1"/>
    <row r="7138" ht="34.5" customHeight="1"/>
    <row r="7139" ht="34.5" customHeight="1"/>
    <row r="7140" ht="34.5" customHeight="1"/>
    <row r="7141" ht="34.5" customHeight="1"/>
    <row r="7142" ht="34.5" customHeight="1"/>
    <row r="7143" ht="34.5" customHeight="1"/>
    <row r="7144" ht="34.5" customHeight="1"/>
    <row r="7145" ht="34.5" customHeight="1"/>
    <row r="7146" ht="34.5" customHeight="1"/>
    <row r="7147" ht="34.5" customHeight="1"/>
    <row r="7148" ht="34.5" customHeight="1"/>
    <row r="7149" ht="34.5" customHeight="1"/>
    <row r="7150" ht="34.5" customHeight="1"/>
    <row r="7151" ht="34.5" customHeight="1"/>
    <row r="7152" ht="34.5" customHeight="1"/>
    <row r="7153" ht="34.5" customHeight="1"/>
    <row r="7154" ht="34.5" customHeight="1"/>
    <row r="7155" ht="34.5" customHeight="1"/>
    <row r="7156" ht="34.5" customHeight="1"/>
    <row r="7157" ht="34.5" customHeight="1"/>
    <row r="7158" ht="34.5" customHeight="1"/>
    <row r="7159" ht="34.5" customHeight="1"/>
    <row r="7160" ht="34.5" customHeight="1"/>
    <row r="7161" ht="34.5" customHeight="1"/>
    <row r="7162" ht="34.5" customHeight="1"/>
    <row r="7163" ht="34.5" customHeight="1"/>
    <row r="7164" ht="34.5" customHeight="1"/>
    <row r="7165" ht="34.5" customHeight="1"/>
    <row r="7166" ht="34.5" customHeight="1"/>
    <row r="7167" ht="34.5" customHeight="1"/>
    <row r="7168" ht="34.5" customHeight="1"/>
    <row r="7169" ht="34.5" customHeight="1"/>
    <row r="7170" ht="34.5" customHeight="1"/>
    <row r="7171" ht="34.5" customHeight="1"/>
    <row r="7172" ht="34.5" customHeight="1"/>
    <row r="7173" ht="34.5" customHeight="1"/>
    <row r="7174" ht="34.5" customHeight="1"/>
    <row r="7175" ht="34.5" customHeight="1"/>
    <row r="7176" ht="34.5" customHeight="1"/>
    <row r="7177" ht="34.5" customHeight="1"/>
    <row r="7178" ht="34.5" customHeight="1"/>
    <row r="7179" ht="34.5" customHeight="1"/>
    <row r="7180" ht="34.5" customHeight="1"/>
    <row r="7181" ht="34.5" customHeight="1"/>
    <row r="7182" ht="34.5" customHeight="1"/>
    <row r="7183" ht="34.5" customHeight="1"/>
    <row r="7184" ht="34.5" customHeight="1"/>
    <row r="7185" ht="34.5" customHeight="1"/>
    <row r="7186" ht="34.5" customHeight="1"/>
    <row r="7187" ht="34.5" customHeight="1"/>
    <row r="7188" ht="34.5" customHeight="1"/>
    <row r="7189" ht="34.5" customHeight="1"/>
    <row r="7190" ht="34.5" customHeight="1"/>
    <row r="7191" ht="34.5" customHeight="1"/>
    <row r="7192" ht="34.5" customHeight="1"/>
    <row r="7193" ht="34.5" customHeight="1"/>
    <row r="7194" ht="34.5" customHeight="1"/>
    <row r="7195" ht="34.5" customHeight="1"/>
    <row r="7196" ht="34.5" customHeight="1"/>
    <row r="7197" ht="34.5" customHeight="1"/>
    <row r="7198" ht="34.5" customHeight="1"/>
    <row r="7199" ht="34.5" customHeight="1"/>
    <row r="7200" ht="34.5" customHeight="1"/>
    <row r="7201" ht="34.5" customHeight="1"/>
    <row r="7202" ht="34.5" customHeight="1"/>
    <row r="7203" ht="34.5" customHeight="1"/>
    <row r="7204" ht="34.5" customHeight="1"/>
    <row r="7205" ht="34.5" customHeight="1"/>
    <row r="7206" ht="34.5" customHeight="1"/>
    <row r="7207" ht="34.5" customHeight="1"/>
    <row r="7208" ht="34.5" customHeight="1"/>
    <row r="7209" ht="34.5" customHeight="1"/>
    <row r="7210" ht="34.5" customHeight="1"/>
    <row r="7211" ht="34.5" customHeight="1"/>
    <row r="7212" ht="34.5" customHeight="1"/>
    <row r="7213" ht="34.5" customHeight="1"/>
    <row r="7214" ht="34.5" customHeight="1"/>
    <row r="7215" ht="34.5" customHeight="1"/>
    <row r="7216" ht="34.5" customHeight="1"/>
    <row r="7217" ht="34.5" customHeight="1"/>
    <row r="7218" ht="34.5" customHeight="1"/>
    <row r="7219" ht="34.5" customHeight="1"/>
    <row r="7220" ht="34.5" customHeight="1"/>
    <row r="7221" ht="34.5" customHeight="1"/>
    <row r="7222" ht="34.5" customHeight="1"/>
    <row r="7223" ht="34.5" customHeight="1"/>
    <row r="7224" ht="34.5" customHeight="1"/>
    <row r="7225" ht="34.5" customHeight="1"/>
    <row r="7226" ht="34.5" customHeight="1"/>
    <row r="7227" ht="34.5" customHeight="1"/>
    <row r="7228" ht="34.5" customHeight="1"/>
    <row r="7229" ht="34.5" customHeight="1"/>
    <row r="7230" ht="34.5" customHeight="1"/>
    <row r="7231" ht="34.5" customHeight="1"/>
    <row r="7232" ht="34.5" customHeight="1"/>
    <row r="7233" ht="34.5" customHeight="1"/>
    <row r="7234" ht="34.5" customHeight="1"/>
    <row r="7235" ht="34.5" customHeight="1"/>
    <row r="7236" ht="34.5" customHeight="1"/>
    <row r="7237" ht="34.5" customHeight="1"/>
    <row r="7238" ht="34.5" customHeight="1"/>
    <row r="7239" ht="34.5" customHeight="1"/>
    <row r="7240" ht="34.5" customHeight="1"/>
    <row r="7241" ht="34.5" customHeight="1"/>
    <row r="7242" ht="34.5" customHeight="1"/>
    <row r="7243" ht="34.5" customHeight="1"/>
    <row r="7244" ht="34.5" customHeight="1"/>
    <row r="7245" ht="34.5" customHeight="1"/>
    <row r="7246" ht="34.5" customHeight="1"/>
    <row r="7247" ht="34.5" customHeight="1"/>
    <row r="7248" ht="34.5" customHeight="1"/>
    <row r="7249" ht="34.5" customHeight="1"/>
    <row r="7250" ht="34.5" customHeight="1"/>
    <row r="7251" ht="34.5" customHeight="1"/>
    <row r="7252" ht="34.5" customHeight="1"/>
    <row r="7253" ht="34.5" customHeight="1"/>
    <row r="7254" ht="34.5" customHeight="1"/>
    <row r="7255" ht="34.5" customHeight="1"/>
    <row r="7256" ht="34.5" customHeight="1"/>
    <row r="7257" ht="34.5" customHeight="1"/>
    <row r="7258" ht="34.5" customHeight="1"/>
    <row r="7259" ht="34.5" customHeight="1"/>
    <row r="7260" ht="34.5" customHeight="1"/>
    <row r="7261" ht="34.5" customHeight="1"/>
    <row r="7262" ht="34.5" customHeight="1"/>
    <row r="7263" ht="34.5" customHeight="1"/>
    <row r="7264" ht="34.5" customHeight="1"/>
    <row r="7265" ht="34.5" customHeight="1"/>
    <row r="7266" ht="34.5" customHeight="1"/>
    <row r="7267" ht="34.5" customHeight="1"/>
    <row r="7268" ht="34.5" customHeight="1"/>
    <row r="7269" ht="34.5" customHeight="1"/>
    <row r="7270" ht="34.5" customHeight="1"/>
    <row r="7271" ht="34.5" customHeight="1"/>
    <row r="7272" ht="34.5" customHeight="1"/>
    <row r="7273" ht="34.5" customHeight="1"/>
    <row r="7274" ht="34.5" customHeight="1"/>
    <row r="7275" ht="34.5" customHeight="1"/>
    <row r="7276" ht="34.5" customHeight="1"/>
    <row r="7277" ht="34.5" customHeight="1"/>
    <row r="7278" ht="34.5" customHeight="1"/>
    <row r="7279" ht="34.5" customHeight="1"/>
    <row r="7280" ht="34.5" customHeight="1"/>
    <row r="7281" ht="34.5" customHeight="1"/>
    <row r="7282" ht="34.5" customHeight="1"/>
    <row r="7283" ht="34.5" customHeight="1"/>
    <row r="7284" ht="34.5" customHeight="1"/>
    <row r="7285" ht="34.5" customHeight="1"/>
    <row r="7286" ht="34.5" customHeight="1"/>
    <row r="7287" ht="34.5" customHeight="1"/>
    <row r="7288" ht="34.5" customHeight="1"/>
    <row r="7289" ht="34.5" customHeight="1"/>
    <row r="7290" ht="34.5" customHeight="1"/>
    <row r="7291" ht="34.5" customHeight="1"/>
    <row r="7292" ht="34.5" customHeight="1"/>
    <row r="7293" ht="34.5" customHeight="1"/>
    <row r="7294" ht="34.5" customHeight="1"/>
    <row r="7295" ht="34.5" customHeight="1"/>
    <row r="7296" ht="34.5" customHeight="1"/>
    <row r="7297" ht="34.5" customHeight="1"/>
    <row r="7298" ht="34.5" customHeight="1"/>
    <row r="7299" ht="34.5" customHeight="1"/>
    <row r="7300" ht="34.5" customHeight="1"/>
    <row r="7301" ht="34.5" customHeight="1"/>
    <row r="7302" ht="34.5" customHeight="1"/>
    <row r="7303" ht="34.5" customHeight="1"/>
    <row r="7304" ht="34.5" customHeight="1"/>
    <row r="7305" ht="34.5" customHeight="1"/>
    <row r="7306" ht="34.5" customHeight="1"/>
    <row r="7307" ht="34.5" customHeight="1"/>
    <row r="7308" ht="34.5" customHeight="1"/>
    <row r="7309" ht="34.5" customHeight="1"/>
    <row r="7310" ht="34.5" customHeight="1"/>
    <row r="7311" ht="34.5" customHeight="1"/>
    <row r="7312" ht="34.5" customHeight="1"/>
    <row r="7313" ht="34.5" customHeight="1"/>
    <row r="7314" ht="34.5" customHeight="1"/>
    <row r="7315" ht="34.5" customHeight="1"/>
    <row r="7316" ht="34.5" customHeight="1"/>
    <row r="7317" ht="34.5" customHeight="1"/>
    <row r="7318" ht="34.5" customHeight="1"/>
    <row r="7319" ht="34.5" customHeight="1"/>
    <row r="7320" ht="34.5" customHeight="1"/>
    <row r="7321" ht="34.5" customHeight="1"/>
    <row r="7322" ht="34.5" customHeight="1"/>
    <row r="7323" ht="34.5" customHeight="1"/>
    <row r="7324" ht="34.5" customHeight="1"/>
    <row r="7325" ht="34.5" customHeight="1"/>
    <row r="7326" ht="34.5" customHeight="1"/>
    <row r="7327" ht="34.5" customHeight="1"/>
    <row r="7328" ht="34.5" customHeight="1"/>
    <row r="7329" ht="34.5" customHeight="1"/>
    <row r="7330" ht="34.5" customHeight="1"/>
    <row r="7331" ht="34.5" customHeight="1"/>
    <row r="7332" ht="34.5" customHeight="1"/>
    <row r="7333" ht="34.5" customHeight="1"/>
    <row r="7334" ht="34.5" customHeight="1"/>
    <row r="7335" ht="34.5" customHeight="1"/>
    <row r="7336" ht="34.5" customHeight="1"/>
    <row r="7337" ht="34.5" customHeight="1"/>
    <row r="7338" ht="34.5" customHeight="1"/>
    <row r="7339" ht="34.5" customHeight="1"/>
    <row r="7340" ht="34.5" customHeight="1"/>
    <row r="7341" ht="34.5" customHeight="1"/>
    <row r="7342" ht="34.5" customHeight="1"/>
    <row r="7343" ht="34.5" customHeight="1"/>
    <row r="7344" ht="34.5" customHeight="1"/>
    <row r="7345" ht="34.5" customHeight="1"/>
    <row r="7346" ht="34.5" customHeight="1"/>
    <row r="7347" ht="34.5" customHeight="1"/>
    <row r="7348" ht="34.5" customHeight="1"/>
    <row r="7349" ht="34.5" customHeight="1"/>
    <row r="7350" ht="34.5" customHeight="1"/>
    <row r="7351" ht="34.5" customHeight="1"/>
    <row r="7352" ht="34.5" customHeight="1"/>
    <row r="7353" ht="34.5" customHeight="1"/>
    <row r="7354" ht="34.5" customHeight="1"/>
    <row r="7355" ht="34.5" customHeight="1"/>
    <row r="7356" ht="34.5" customHeight="1"/>
    <row r="7357" ht="34.5" customHeight="1"/>
    <row r="7358" ht="34.5" customHeight="1"/>
    <row r="7359" ht="34.5" customHeight="1"/>
    <row r="7360" ht="34.5" customHeight="1"/>
    <row r="7361" ht="34.5" customHeight="1"/>
    <row r="7362" ht="34.5" customHeight="1"/>
    <row r="7363" ht="34.5" customHeight="1"/>
    <row r="7364" ht="34.5" customHeight="1"/>
    <row r="7365" ht="34.5" customHeight="1"/>
    <row r="7366" ht="34.5" customHeight="1"/>
    <row r="7367" ht="34.5" customHeight="1"/>
    <row r="7368" ht="34.5" customHeight="1"/>
    <row r="7369" ht="34.5" customHeight="1"/>
    <row r="7370" ht="34.5" customHeight="1"/>
    <row r="7371" ht="34.5" customHeight="1"/>
    <row r="7372" ht="34.5" customHeight="1"/>
    <row r="7373" ht="34.5" customHeight="1"/>
    <row r="7374" ht="34.5" customHeight="1"/>
    <row r="7375" ht="34.5" customHeight="1"/>
    <row r="7376" ht="34.5" customHeight="1"/>
    <row r="7377" ht="34.5" customHeight="1"/>
    <row r="7378" ht="34.5" customHeight="1"/>
    <row r="7379" ht="34.5" customHeight="1"/>
    <row r="7380" ht="34.5" customHeight="1"/>
    <row r="7381" ht="34.5" customHeight="1"/>
    <row r="7382" ht="34.5" customHeight="1"/>
    <row r="7383" ht="34.5" customHeight="1"/>
    <row r="7384" ht="34.5" customHeight="1"/>
    <row r="7385" ht="34.5" customHeight="1"/>
    <row r="7386" ht="34.5" customHeight="1"/>
    <row r="7387" ht="34.5" customHeight="1"/>
    <row r="7388" ht="34.5" customHeight="1"/>
    <row r="7389" ht="34.5" customHeight="1"/>
    <row r="7390" ht="34.5" customHeight="1"/>
    <row r="7391" ht="34.5" customHeight="1"/>
    <row r="7392" ht="34.5" customHeight="1"/>
    <row r="7393" ht="34.5" customHeight="1"/>
    <row r="7394" ht="34.5" customHeight="1"/>
    <row r="7395" ht="34.5" customHeight="1"/>
    <row r="7396" ht="34.5" customHeight="1"/>
    <row r="7397" ht="34.5" customHeight="1"/>
    <row r="7398" ht="34.5" customHeight="1"/>
    <row r="7399" ht="34.5" customHeight="1"/>
    <row r="7400" ht="34.5" customHeight="1"/>
    <row r="7401" ht="34.5" customHeight="1"/>
    <row r="7402" ht="34.5" customHeight="1"/>
    <row r="7403" ht="34.5" customHeight="1"/>
    <row r="7404" ht="34.5" customHeight="1"/>
    <row r="7405" ht="34.5" customHeight="1"/>
    <row r="7406" ht="34.5" customHeight="1"/>
    <row r="7407" ht="34.5" customHeight="1"/>
    <row r="7408" ht="34.5" customHeight="1"/>
    <row r="7409" ht="34.5" customHeight="1"/>
    <row r="7410" ht="34.5" customHeight="1"/>
    <row r="7411" ht="34.5" customHeight="1"/>
    <row r="7412" ht="34.5" customHeight="1"/>
    <row r="7413" ht="34.5" customHeight="1"/>
    <row r="7414" ht="34.5" customHeight="1"/>
    <row r="7415" ht="34.5" customHeight="1"/>
    <row r="7416" ht="34.5" customHeight="1"/>
    <row r="7417" ht="34.5" customHeight="1"/>
    <row r="7418" ht="34.5" customHeight="1"/>
    <row r="7419" ht="34.5" customHeight="1"/>
    <row r="7420" ht="34.5" customHeight="1"/>
    <row r="7421" ht="34.5" customHeight="1"/>
    <row r="7422" ht="34.5" customHeight="1"/>
    <row r="7423" ht="34.5" customHeight="1"/>
    <row r="7424" ht="34.5" customHeight="1"/>
    <row r="7425" ht="34.5" customHeight="1"/>
    <row r="7426" ht="34.5" customHeight="1"/>
    <row r="7427" ht="34.5" customHeight="1"/>
    <row r="7428" ht="34.5" customHeight="1"/>
    <row r="7429" ht="34.5" customHeight="1"/>
    <row r="7430" ht="34.5" customHeight="1"/>
    <row r="7431" ht="34.5" customHeight="1"/>
    <row r="7432" ht="34.5" customHeight="1"/>
    <row r="7433" ht="34.5" customHeight="1"/>
    <row r="7434" ht="34.5" customHeight="1"/>
    <row r="7435" ht="34.5" customHeight="1"/>
    <row r="7436" ht="34.5" customHeight="1"/>
    <row r="7437" ht="34.5" customHeight="1"/>
    <row r="7438" ht="34.5" customHeight="1"/>
    <row r="7439" ht="34.5" customHeight="1"/>
    <row r="7440" ht="34.5" customHeight="1"/>
    <row r="7441" ht="34.5" customHeight="1"/>
    <row r="7442" ht="34.5" customHeight="1"/>
    <row r="7443" ht="34.5" customHeight="1"/>
    <row r="7444" ht="34.5" customHeight="1"/>
    <row r="7445" ht="34.5" customHeight="1"/>
    <row r="7446" ht="34.5" customHeight="1"/>
    <row r="7447" ht="34.5" customHeight="1"/>
    <row r="7448" ht="34.5" customHeight="1"/>
    <row r="7449" ht="34.5" customHeight="1"/>
    <row r="7450" ht="34.5" customHeight="1"/>
    <row r="7451" ht="34.5" customHeight="1"/>
    <row r="7452" ht="34.5" customHeight="1"/>
    <row r="7453" ht="34.5" customHeight="1"/>
    <row r="7454" ht="34.5" customHeight="1"/>
    <row r="7455" ht="34.5" customHeight="1"/>
    <row r="7456" ht="34.5" customHeight="1"/>
    <row r="7457" ht="34.5" customHeight="1"/>
    <row r="7458" ht="34.5" customHeight="1"/>
    <row r="7459" ht="34.5" customHeight="1"/>
    <row r="7460" ht="34.5" customHeight="1"/>
    <row r="7461" ht="34.5" customHeight="1"/>
    <row r="7462" ht="34.5" customHeight="1"/>
    <row r="7463" ht="34.5" customHeight="1"/>
    <row r="7464" ht="34.5" customHeight="1"/>
    <row r="7465" ht="34.5" customHeight="1"/>
    <row r="7466" ht="34.5" customHeight="1"/>
    <row r="7467" ht="34.5" customHeight="1"/>
    <row r="7468" ht="34.5" customHeight="1"/>
    <row r="7469" ht="34.5" customHeight="1"/>
    <row r="7470" ht="34.5" customHeight="1"/>
    <row r="7471" ht="34.5" customHeight="1"/>
    <row r="7472" ht="34.5" customHeight="1"/>
    <row r="7473" ht="34.5" customHeight="1"/>
    <row r="7474" ht="34.5" customHeight="1"/>
    <row r="7475" ht="34.5" customHeight="1"/>
    <row r="7476" ht="34.5" customHeight="1"/>
    <row r="7477" ht="34.5" customHeight="1"/>
    <row r="7478" ht="34.5" customHeight="1"/>
    <row r="7479" ht="34.5" customHeight="1"/>
    <row r="7480" ht="34.5" customHeight="1"/>
    <row r="7481" ht="34.5" customHeight="1"/>
    <row r="7482" ht="34.5" customHeight="1"/>
    <row r="7483" ht="34.5" customHeight="1"/>
    <row r="7484" ht="34.5" customHeight="1"/>
    <row r="7485" ht="34.5" customHeight="1"/>
    <row r="7486" ht="34.5" customHeight="1"/>
    <row r="7487" ht="34.5" customHeight="1"/>
    <row r="7488" ht="34.5" customHeight="1"/>
    <row r="7489" ht="34.5" customHeight="1"/>
    <row r="7490" ht="34.5" customHeight="1"/>
    <row r="7491" ht="34.5" customHeight="1"/>
    <row r="7492" ht="34.5" customHeight="1"/>
    <row r="7493" ht="34.5" customHeight="1"/>
    <row r="7494" ht="34.5" customHeight="1"/>
    <row r="7495" ht="34.5" customHeight="1"/>
    <row r="7496" ht="34.5" customHeight="1"/>
    <row r="7497" ht="34.5" customHeight="1"/>
    <row r="7498" ht="34.5" customHeight="1"/>
    <row r="7499" ht="34.5" customHeight="1"/>
    <row r="7500" ht="34.5" customHeight="1"/>
    <row r="7501" ht="34.5" customHeight="1"/>
    <row r="7502" ht="34.5" customHeight="1"/>
    <row r="7503" ht="34.5" customHeight="1"/>
    <row r="7504" ht="34.5" customHeight="1"/>
    <row r="7505" ht="34.5" customHeight="1"/>
    <row r="7506" ht="34.5" customHeight="1"/>
    <row r="7507" ht="34.5" customHeight="1"/>
    <row r="7508" ht="34.5" customHeight="1"/>
    <row r="7509" ht="34.5" customHeight="1"/>
    <row r="7510" ht="34.5" customHeight="1"/>
    <row r="7511" ht="34.5" customHeight="1"/>
    <row r="7512" ht="34.5" customHeight="1"/>
    <row r="7513" ht="34.5" customHeight="1"/>
    <row r="7514" ht="34.5" customHeight="1"/>
    <row r="7515" ht="34.5" customHeight="1"/>
    <row r="7516" ht="34.5" customHeight="1"/>
    <row r="7517" ht="34.5" customHeight="1"/>
    <row r="7518" ht="34.5" customHeight="1"/>
    <row r="7519" ht="34.5" customHeight="1"/>
    <row r="7520" ht="34.5" customHeight="1"/>
    <row r="7521" ht="34.5" customHeight="1"/>
    <row r="7522" ht="34.5" customHeight="1"/>
    <row r="7523" ht="34.5" customHeight="1"/>
    <row r="7524" ht="34.5" customHeight="1"/>
    <row r="7525" ht="34.5" customHeight="1"/>
    <row r="7526" ht="34.5" customHeight="1"/>
    <row r="7527" ht="34.5" customHeight="1"/>
    <row r="7528" ht="34.5" customHeight="1"/>
    <row r="7529" ht="34.5" customHeight="1"/>
    <row r="7530" ht="34.5" customHeight="1"/>
    <row r="7531" ht="34.5" customHeight="1"/>
    <row r="7532" ht="34.5" customHeight="1"/>
    <row r="7533" ht="34.5" customHeight="1"/>
    <row r="7534" ht="34.5" customHeight="1"/>
    <row r="7535" ht="34.5" customHeight="1"/>
    <row r="7536" ht="34.5" customHeight="1"/>
    <row r="7537" ht="34.5" customHeight="1"/>
    <row r="7538" ht="34.5" customHeight="1"/>
    <row r="7539" ht="34.5" customHeight="1"/>
    <row r="7540" ht="34.5" customHeight="1"/>
    <row r="7541" ht="34.5" customHeight="1"/>
    <row r="7542" ht="34.5" customHeight="1"/>
    <row r="7543" ht="34.5" customHeight="1"/>
    <row r="7544" ht="34.5" customHeight="1"/>
    <row r="7545" ht="34.5" customHeight="1"/>
    <row r="7546" ht="34.5" customHeight="1"/>
    <row r="7547" ht="34.5" customHeight="1"/>
  </sheetData>
  <mergeCells count="3">
    <mergeCell ref="C9:D9"/>
    <mergeCell ref="I9:V11"/>
    <mergeCell ref="C10:G10"/>
  </mergeCells>
  <pageMargins left="0.511811024" right="0.511811024" top="0.78740157499999996" bottom="0.78740157499999996" header="0.31496062000000002" footer="0.31496062000000002"/>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XFC24"/>
  <sheetViews>
    <sheetView showGridLines="0" topLeftCell="C2" zoomScale="80" zoomScaleNormal="80" workbookViewId="0"/>
  </sheetViews>
  <sheetFormatPr defaultColWidth="0" defaultRowHeight="14.45"/>
  <cols>
    <col min="1" max="1" width="22.28515625" style="111" customWidth="1"/>
    <col min="2" max="2" width="100.5703125" style="111" customWidth="1"/>
    <col min="3" max="3" width="56.28515625" style="111" customWidth="1"/>
    <col min="4" max="4" width="29.7109375" style="111" customWidth="1"/>
    <col min="5" max="5" width="17" style="111" customWidth="1"/>
    <col min="6" max="13" width="9.140625" style="111" customWidth="1"/>
    <col min="14" max="16383" width="9.140625" style="111" hidden="1"/>
    <col min="16384" max="16384" width="5.7109375" style="111" hidden="1"/>
  </cols>
  <sheetData>
    <row r="1" spans="1:13" customFormat="1" ht="85.5" customHeight="1">
      <c r="A1" s="7"/>
      <c r="B1" s="7"/>
      <c r="C1" s="7"/>
      <c r="D1" s="7"/>
      <c r="E1" s="7"/>
      <c r="F1" s="7"/>
      <c r="G1" s="7"/>
      <c r="H1" s="7"/>
      <c r="I1" s="7"/>
      <c r="J1" s="7"/>
      <c r="K1" s="7"/>
      <c r="L1" s="7"/>
    </row>
    <row r="2" spans="1:13" customFormat="1" ht="15" customHeight="1">
      <c r="A2" s="331"/>
      <c r="B2" s="331"/>
      <c r="C2" s="331"/>
      <c r="D2" s="331"/>
      <c r="E2" s="331"/>
      <c r="F2" s="331"/>
      <c r="G2" s="331"/>
      <c r="H2" s="331"/>
      <c r="I2" s="331"/>
      <c r="J2" s="331"/>
      <c r="K2" s="331"/>
      <c r="L2" s="331"/>
      <c r="M2" s="328" t="s">
        <v>603</v>
      </c>
    </row>
    <row r="3" spans="1:13" ht="54.75" customHeight="1">
      <c r="A3" s="864" t="s">
        <v>604</v>
      </c>
      <c r="B3" s="865"/>
      <c r="C3" s="865"/>
      <c r="D3" s="329" t="s">
        <v>605</v>
      </c>
      <c r="E3" s="330">
        <f>COUNTIF($E$7:$E$18,"SI")/(COUNTA($A$7:$A$18)-COUNTIF($E$7:$E$18,"N/A"))</f>
        <v>0.875</v>
      </c>
      <c r="G3" s="185" t="s">
        <v>606</v>
      </c>
      <c r="H3"/>
      <c r="I3"/>
      <c r="J3"/>
    </row>
    <row r="4" spans="1:13" ht="15" customHeight="1">
      <c r="A4" s="866" t="s">
        <v>607</v>
      </c>
      <c r="B4" s="867"/>
      <c r="C4" s="867"/>
      <c r="D4" s="867"/>
      <c r="E4" s="868"/>
      <c r="G4"/>
      <c r="H4"/>
      <c r="I4"/>
      <c r="J4"/>
    </row>
    <row r="5" spans="1:13">
      <c r="A5" s="869"/>
      <c r="B5" s="870"/>
      <c r="C5" s="870"/>
      <c r="D5" s="870"/>
      <c r="E5" s="871"/>
      <c r="G5"/>
      <c r="H5"/>
      <c r="I5"/>
      <c r="J5"/>
    </row>
    <row r="6" spans="1:13" ht="30.95">
      <c r="A6" s="134" t="s">
        <v>608</v>
      </c>
      <c r="B6" s="134" t="s">
        <v>609</v>
      </c>
      <c r="C6" s="756" t="s">
        <v>610</v>
      </c>
      <c r="D6" s="757"/>
      <c r="E6" s="134" t="s">
        <v>611</v>
      </c>
      <c r="G6"/>
      <c r="H6"/>
      <c r="I6"/>
      <c r="J6"/>
    </row>
    <row r="7" spans="1:13" ht="39.950000000000003" customHeight="1">
      <c r="A7" s="135" t="s">
        <v>612</v>
      </c>
      <c r="B7" s="287" t="s">
        <v>613</v>
      </c>
      <c r="C7" s="872"/>
      <c r="D7" s="873"/>
      <c r="E7" s="367" t="s">
        <v>614</v>
      </c>
    </row>
    <row r="8" spans="1:13" ht="39.950000000000003" customHeight="1">
      <c r="A8" s="135" t="s">
        <v>615</v>
      </c>
      <c r="B8" s="287" t="s">
        <v>616</v>
      </c>
      <c r="C8" s="872"/>
      <c r="D8" s="873"/>
      <c r="E8" s="137" t="s">
        <v>603</v>
      </c>
    </row>
    <row r="9" spans="1:13" ht="39.950000000000003" customHeight="1">
      <c r="A9" s="135" t="s">
        <v>615</v>
      </c>
      <c r="B9" s="287" t="s">
        <v>617</v>
      </c>
      <c r="C9" s="872"/>
      <c r="D9" s="873"/>
      <c r="E9" s="137" t="s">
        <v>603</v>
      </c>
    </row>
    <row r="10" spans="1:13" ht="39.950000000000003" customHeight="1">
      <c r="A10" s="135" t="s">
        <v>615</v>
      </c>
      <c r="B10" s="287" t="s">
        <v>618</v>
      </c>
      <c r="C10" s="872"/>
      <c r="D10" s="873"/>
      <c r="E10" s="137" t="s">
        <v>152</v>
      </c>
    </row>
    <row r="11" spans="1:13" ht="39.950000000000003" customHeight="1">
      <c r="A11" s="135" t="s">
        <v>615</v>
      </c>
      <c r="B11" s="287" t="s">
        <v>619</v>
      </c>
      <c r="C11" s="872"/>
      <c r="D11" s="873"/>
      <c r="E11" s="367" t="s">
        <v>614</v>
      </c>
    </row>
    <row r="12" spans="1:13" ht="39.950000000000003" customHeight="1">
      <c r="A12" s="135" t="s">
        <v>615</v>
      </c>
      <c r="B12" s="287" t="s">
        <v>620</v>
      </c>
      <c r="C12" s="872"/>
      <c r="D12" s="873"/>
      <c r="E12" s="137" t="s">
        <v>603</v>
      </c>
    </row>
    <row r="13" spans="1:13" ht="39.950000000000003" customHeight="1">
      <c r="A13" s="135" t="s">
        <v>615</v>
      </c>
      <c r="B13" s="287" t="s">
        <v>621</v>
      </c>
      <c r="C13" s="872"/>
      <c r="D13" s="873"/>
      <c r="E13" s="367" t="s">
        <v>614</v>
      </c>
    </row>
    <row r="14" spans="1:13" ht="39.950000000000003" customHeight="1">
      <c r="A14" s="135" t="s">
        <v>615</v>
      </c>
      <c r="B14" s="287" t="s">
        <v>622</v>
      </c>
      <c r="C14" s="872"/>
      <c r="D14" s="873"/>
      <c r="E14" s="367" t="s">
        <v>614</v>
      </c>
    </row>
    <row r="15" spans="1:13" ht="39.950000000000003" customHeight="1">
      <c r="A15" s="135" t="s">
        <v>615</v>
      </c>
      <c r="B15" s="287" t="s">
        <v>623</v>
      </c>
      <c r="C15" s="872"/>
      <c r="D15" s="873"/>
      <c r="E15" s="367" t="s">
        <v>614</v>
      </c>
    </row>
    <row r="16" spans="1:13" ht="39.950000000000003" customHeight="1">
      <c r="A16" s="135" t="s">
        <v>615</v>
      </c>
      <c r="B16" s="287" t="s">
        <v>624</v>
      </c>
      <c r="C16" s="872"/>
      <c r="D16" s="873"/>
      <c r="E16" s="367" t="s">
        <v>614</v>
      </c>
    </row>
    <row r="17" spans="1:6" ht="39.950000000000003" customHeight="1">
      <c r="A17" s="138" t="s">
        <v>625</v>
      </c>
      <c r="B17" s="286" t="s">
        <v>626</v>
      </c>
      <c r="C17" s="872"/>
      <c r="D17" s="873"/>
      <c r="E17" s="137" t="s">
        <v>603</v>
      </c>
    </row>
    <row r="18" spans="1:6" ht="39.950000000000003" customHeight="1" thickBot="1">
      <c r="A18" s="138" t="s">
        <v>625</v>
      </c>
      <c r="B18" s="143" t="s">
        <v>627</v>
      </c>
      <c r="C18" s="874"/>
      <c r="D18" s="873"/>
      <c r="E18" s="367" t="s">
        <v>614</v>
      </c>
    </row>
    <row r="19" spans="1:6">
      <c r="A19" s="763"/>
      <c r="B19" s="763"/>
      <c r="C19" s="763"/>
      <c r="D19" s="189"/>
      <c r="E19" s="139"/>
    </row>
    <row r="20" spans="1:6" ht="15" customHeight="1">
      <c r="B20"/>
      <c r="C20"/>
      <c r="D20"/>
      <c r="E20"/>
      <c r="F20"/>
    </row>
    <row r="21" spans="1:6" ht="15" customHeight="1">
      <c r="B21"/>
      <c r="C21"/>
      <c r="D21"/>
      <c r="E21"/>
      <c r="F21"/>
    </row>
    <row r="22" spans="1:6" ht="15" customHeight="1">
      <c r="B22"/>
      <c r="C22"/>
      <c r="D22"/>
      <c r="E22"/>
      <c r="F22"/>
    </row>
    <row r="23" spans="1:6" ht="15" customHeight="1">
      <c r="B23"/>
      <c r="C23"/>
      <c r="D23"/>
      <c r="E23"/>
      <c r="F23"/>
    </row>
    <row r="24" spans="1:6" ht="15.75" customHeight="1">
      <c r="B24"/>
      <c r="C24"/>
      <c r="D24"/>
      <c r="E24"/>
      <c r="F24"/>
    </row>
  </sheetData>
  <mergeCells count="16">
    <mergeCell ref="A3:C3"/>
    <mergeCell ref="A4:E5"/>
    <mergeCell ref="A19:C19"/>
    <mergeCell ref="C6:D6"/>
    <mergeCell ref="C7:D7"/>
    <mergeCell ref="C8:D8"/>
    <mergeCell ref="C9:D9"/>
    <mergeCell ref="C10:D10"/>
    <mergeCell ref="C17:D17"/>
    <mergeCell ref="C11:D11"/>
    <mergeCell ref="C12:D12"/>
    <mergeCell ref="C13:D13"/>
    <mergeCell ref="C14:D14"/>
    <mergeCell ref="C15:D15"/>
    <mergeCell ref="C16:D16"/>
    <mergeCell ref="C18:D18"/>
  </mergeCells>
  <conditionalFormatting sqref="E7:E18">
    <cfRule type="cellIs" dxfId="15" priority="4" operator="equal">
      <formula>""</formula>
    </cfRule>
  </conditionalFormatting>
  <conditionalFormatting sqref="E3">
    <cfRule type="cellIs" dxfId="14" priority="7" operator="between">
      <formula>0.5</formula>
      <formula>0.95</formula>
    </cfRule>
    <cfRule type="cellIs" dxfId="13" priority="8" operator="lessThan">
      <formula>0.5</formula>
    </cfRule>
    <cfRule type="cellIs" dxfId="12" priority="9" operator="greaterThan">
      <formula>0.95</formula>
    </cfRule>
  </conditionalFormatting>
  <conditionalFormatting sqref="E7:E18">
    <cfRule type="cellIs" dxfId="11" priority="5" operator="equal">
      <formula>"NO"</formula>
    </cfRule>
  </conditionalFormatting>
  <conditionalFormatting sqref="E7:E18">
    <cfRule type="cellIs" dxfId="10" priority="1" operator="equal">
      <formula>"N/A"</formula>
    </cfRule>
    <cfRule type="cellIs" dxfId="9" priority="2" operator="equal">
      <formula>"YES"</formula>
    </cfRule>
  </conditionalFormatting>
  <dataValidations count="2">
    <dataValidation type="list" allowBlank="1" showInputMessage="1" showErrorMessage="1" sqref="A7:A18" xr:uid="{00000000-0002-0000-2000-000000000000}">
      <formula1>pillar</formula1>
    </dataValidation>
    <dataValidation type="list" allowBlank="1" showInputMessage="1" showErrorMessage="1" sqref="E7:E18" xr:uid="{00000000-0002-0000-2000-000001000000}">
      <formula1>"Yes,No,N/A"</formula1>
    </dataValidation>
  </dataValidations>
  <pageMargins left="0.7" right="0.7" top="0.75" bottom="0.75" header="0.3" footer="0.3"/>
  <pageSetup orientation="portrait" verticalDpi="597"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3"/>
  <dimension ref="A1:Z37"/>
  <sheetViews>
    <sheetView showGridLines="0" zoomScale="22" zoomScaleNormal="70" workbookViewId="0">
      <selection activeCell="Z12" sqref="Z12"/>
    </sheetView>
  </sheetViews>
  <sheetFormatPr defaultColWidth="9.140625" defaultRowHeight="14.45"/>
  <cols>
    <col min="1" max="1" width="1.7109375" customWidth="1"/>
    <col min="2" max="2" width="12.140625" customWidth="1"/>
    <col min="3" max="3" width="13.42578125" customWidth="1"/>
    <col min="4" max="4" width="23.140625" customWidth="1"/>
    <col min="5" max="5" width="19.7109375" customWidth="1"/>
    <col min="6" max="6" width="24.85546875" customWidth="1"/>
    <col min="7" max="7" width="12.7109375" customWidth="1"/>
    <col min="8" max="8" width="24.42578125" customWidth="1"/>
    <col min="9" max="11" width="17.42578125" customWidth="1"/>
    <col min="12" max="12" width="18.7109375" customWidth="1"/>
    <col min="13" max="24" width="14.7109375" customWidth="1"/>
  </cols>
  <sheetData>
    <row r="1" spans="1:26" s="7" customFormat="1" ht="92.25" customHeight="1"/>
    <row r="2" spans="1:26" s="56" customFormat="1"/>
    <row r="3" spans="1:26" s="6" customFormat="1" ht="14.25" customHeight="1"/>
    <row r="4" spans="1:26" ht="81" customHeight="1" thickBot="1">
      <c r="B4" s="875" t="s">
        <v>628</v>
      </c>
      <c r="C4" s="875"/>
      <c r="D4" s="875"/>
      <c r="E4" s="875"/>
      <c r="F4" s="875"/>
      <c r="G4" s="875"/>
      <c r="H4" s="875"/>
      <c r="I4" s="875"/>
      <c r="J4" s="875"/>
      <c r="K4" s="875"/>
      <c r="L4" s="875"/>
      <c r="M4" s="875"/>
      <c r="N4" s="875"/>
      <c r="O4" s="875"/>
      <c r="P4" s="875"/>
      <c r="Q4" s="875"/>
      <c r="R4" s="875"/>
      <c r="S4" s="875"/>
      <c r="T4" s="875"/>
      <c r="U4" s="875"/>
      <c r="V4" s="875"/>
      <c r="W4" s="875"/>
    </row>
    <row r="5" spans="1:26" ht="30" customHeight="1" thickBot="1">
      <c r="B5" s="368" t="s">
        <v>629</v>
      </c>
      <c r="C5" s="369"/>
      <c r="D5" s="319"/>
      <c r="E5" s="364" t="s">
        <v>13</v>
      </c>
      <c r="F5" s="320"/>
      <c r="H5" s="314" t="s">
        <v>569</v>
      </c>
      <c r="I5" s="314" t="s">
        <v>630</v>
      </c>
      <c r="J5" s="314" t="s">
        <v>631</v>
      </c>
      <c r="K5" s="362" t="s">
        <v>632</v>
      </c>
      <c r="L5" s="363" t="s">
        <v>633</v>
      </c>
      <c r="N5" s="317"/>
      <c r="O5" s="316"/>
      <c r="P5" s="315"/>
      <c r="Q5" s="317"/>
      <c r="R5" s="316"/>
      <c r="T5" s="317"/>
      <c r="U5" s="316"/>
      <c r="W5" s="317"/>
      <c r="X5" s="316"/>
      <c r="Z5" s="124" t="s">
        <v>23</v>
      </c>
    </row>
    <row r="6" spans="1:26" ht="30" customHeight="1">
      <c r="A6" s="119"/>
      <c r="B6" s="882" t="s">
        <v>634</v>
      </c>
      <c r="C6" s="883"/>
      <c r="D6" s="886"/>
      <c r="E6" s="362" t="s">
        <v>630</v>
      </c>
      <c r="F6" s="321"/>
      <c r="G6" s="312"/>
      <c r="H6" s="323"/>
      <c r="I6" s="320"/>
      <c r="J6" s="323"/>
      <c r="K6" s="320" t="s">
        <v>635</v>
      </c>
      <c r="L6" s="324" t="str">
        <f>IFERROR(IF(K6="Más alto",(I7-I6)/I6,(I6-I7)/I6),"")</f>
        <v/>
      </c>
      <c r="N6" s="317"/>
      <c r="O6" s="316"/>
      <c r="P6" s="315"/>
      <c r="Q6" s="317"/>
      <c r="R6" s="316"/>
      <c r="T6" s="317"/>
      <c r="U6" s="316"/>
      <c r="W6" s="317"/>
      <c r="X6" s="316"/>
      <c r="Z6" s="124" t="s">
        <v>636</v>
      </c>
    </row>
    <row r="7" spans="1:26" ht="30" customHeight="1">
      <c r="A7" s="119"/>
      <c r="B7" s="884"/>
      <c r="C7" s="885"/>
      <c r="D7" s="886"/>
      <c r="E7" s="362" t="s">
        <v>631</v>
      </c>
      <c r="F7" s="321"/>
      <c r="G7" s="313"/>
      <c r="H7" s="325"/>
      <c r="I7" s="321"/>
      <c r="J7" s="325"/>
      <c r="K7" s="321" t="s">
        <v>637</v>
      </c>
      <c r="L7" s="321"/>
      <c r="N7" s="317"/>
      <c r="O7" s="316"/>
      <c r="Q7" s="317"/>
      <c r="R7" s="316"/>
      <c r="T7" s="317"/>
      <c r="U7" s="316"/>
      <c r="W7" s="317"/>
      <c r="X7" s="316"/>
      <c r="Z7" s="124"/>
    </row>
    <row r="8" spans="1:26" ht="30" customHeight="1">
      <c r="A8" s="119"/>
      <c r="B8" s="882" t="s">
        <v>638</v>
      </c>
      <c r="C8" s="883"/>
      <c r="D8" s="886"/>
      <c r="E8" s="362" t="s">
        <v>632</v>
      </c>
      <c r="F8" s="321" t="s">
        <v>635</v>
      </c>
      <c r="G8" s="313"/>
      <c r="H8" s="325"/>
      <c r="I8" s="325"/>
      <c r="J8" s="325"/>
      <c r="K8" s="321" t="s">
        <v>635</v>
      </c>
      <c r="L8" s="321"/>
      <c r="N8" s="317"/>
      <c r="O8" s="316"/>
      <c r="Q8" s="317"/>
      <c r="R8" s="316"/>
      <c r="T8" s="317"/>
      <c r="U8" s="316"/>
      <c r="W8" s="317"/>
      <c r="X8" s="316"/>
      <c r="Z8" s="124"/>
    </row>
    <row r="9" spans="1:26" ht="30" customHeight="1" thickBot="1">
      <c r="A9" s="119"/>
      <c r="B9" s="887"/>
      <c r="C9" s="888"/>
      <c r="D9" s="889"/>
      <c r="E9" s="363" t="s">
        <v>633</v>
      </c>
      <c r="F9" s="322" t="str">
        <f>IFERROR(IF(F8="Más alto",(F7-F6)/F6,(F6-F7)/F6),"")</f>
        <v/>
      </c>
      <c r="G9" s="187"/>
      <c r="H9" s="326"/>
      <c r="I9" s="326"/>
      <c r="J9" s="326"/>
      <c r="K9" s="327" t="s">
        <v>637</v>
      </c>
      <c r="L9" s="322"/>
      <c r="N9" s="317"/>
      <c r="O9" s="318"/>
      <c r="Q9" s="317"/>
      <c r="R9" s="318"/>
      <c r="T9" s="317"/>
      <c r="U9" s="318"/>
      <c r="W9" s="317"/>
      <c r="X9" s="318"/>
      <c r="Z9" s="124" t="s">
        <v>639</v>
      </c>
    </row>
    <row r="10" spans="1:26" ht="31.5" customHeight="1" thickBot="1">
      <c r="B10" s="896" t="s">
        <v>640</v>
      </c>
      <c r="C10" s="896"/>
      <c r="D10" s="896"/>
      <c r="E10" s="896"/>
      <c r="F10" s="896"/>
      <c r="G10" s="896"/>
      <c r="H10" s="896"/>
      <c r="I10" s="896"/>
      <c r="J10" s="896"/>
      <c r="K10" s="896"/>
      <c r="L10" s="896"/>
      <c r="M10" s="896"/>
      <c r="N10" s="896"/>
      <c r="O10" s="896"/>
      <c r="P10" s="896"/>
      <c r="Q10" s="896"/>
      <c r="R10" s="896"/>
      <c r="S10" s="896"/>
      <c r="T10" s="896"/>
      <c r="U10" s="896"/>
      <c r="V10" s="896"/>
      <c r="W10" s="896"/>
      <c r="Z10" s="124"/>
    </row>
    <row r="11" spans="1:26" ht="45" customHeight="1" thickTop="1" thickBot="1">
      <c r="B11" s="890" t="s">
        <v>641</v>
      </c>
      <c r="C11" s="891"/>
      <c r="D11" s="891"/>
      <c r="E11" s="891"/>
      <c r="F11" s="891"/>
      <c r="G11" s="891"/>
      <c r="H11" s="891"/>
      <c r="I11" s="891"/>
      <c r="J11" s="891"/>
      <c r="K11" s="892"/>
      <c r="L11" s="893" t="s">
        <v>642</v>
      </c>
      <c r="M11" s="894"/>
      <c r="N11" s="894"/>
      <c r="O11" s="894"/>
      <c r="P11" s="894"/>
      <c r="Q11" s="894"/>
      <c r="R11" s="894"/>
      <c r="S11" s="894"/>
      <c r="T11" s="894"/>
      <c r="U11" s="894"/>
      <c r="V11" s="894"/>
      <c r="W11" s="894"/>
      <c r="X11" s="895"/>
      <c r="Z11" s="125" t="s">
        <v>643</v>
      </c>
    </row>
    <row r="12" spans="1:26" ht="30" customHeight="1">
      <c r="B12" s="148"/>
      <c r="K12" s="149"/>
      <c r="X12" s="149"/>
      <c r="Z12" s="125" t="s">
        <v>644</v>
      </c>
    </row>
    <row r="13" spans="1:26" ht="30" customHeight="1">
      <c r="B13" s="148"/>
      <c r="K13" s="149"/>
      <c r="X13" s="149"/>
      <c r="Z13" s="124" t="s">
        <v>645</v>
      </c>
    </row>
    <row r="14" spans="1:26" ht="30" customHeight="1">
      <c r="B14" s="148"/>
      <c r="K14" s="149"/>
      <c r="X14" s="149"/>
      <c r="Z14" s="124" t="s">
        <v>646</v>
      </c>
    </row>
    <row r="15" spans="1:26" ht="30" customHeight="1">
      <c r="B15" s="148"/>
      <c r="K15" s="149"/>
      <c r="X15" s="149"/>
      <c r="Z15" s="124" t="s">
        <v>647</v>
      </c>
    </row>
    <row r="16" spans="1:26" ht="30" customHeight="1">
      <c r="B16" s="148"/>
      <c r="K16" s="149"/>
      <c r="X16" s="149"/>
      <c r="Z16" s="124" t="s">
        <v>44</v>
      </c>
    </row>
    <row r="17" spans="1:26" ht="30" customHeight="1">
      <c r="A17" s="119"/>
      <c r="B17" s="148"/>
      <c r="K17" s="149"/>
      <c r="X17" s="149"/>
      <c r="Z17" s="124" t="s">
        <v>648</v>
      </c>
    </row>
    <row r="18" spans="1:26" ht="30" customHeight="1">
      <c r="A18" s="119"/>
      <c r="B18" s="148"/>
      <c r="K18" s="149"/>
      <c r="T18" s="120"/>
      <c r="X18" s="149"/>
    </row>
    <row r="19" spans="1:26" ht="30" customHeight="1">
      <c r="A19" s="119"/>
      <c r="B19" s="148"/>
      <c r="K19" s="149"/>
      <c r="T19" s="120"/>
      <c r="X19" s="149"/>
    </row>
    <row r="20" spans="1:26" ht="30" customHeight="1">
      <c r="A20" s="119"/>
      <c r="B20" s="148"/>
      <c r="K20" s="149"/>
      <c r="T20" s="120"/>
      <c r="X20" s="149"/>
    </row>
    <row r="21" spans="1:26" ht="30" customHeight="1">
      <c r="A21" s="119"/>
      <c r="B21" s="148"/>
      <c r="K21" s="149"/>
      <c r="T21" s="120"/>
      <c r="X21" s="149"/>
    </row>
    <row r="22" spans="1:26" ht="30" customHeight="1">
      <c r="A22" s="119"/>
      <c r="B22" s="148"/>
      <c r="K22" s="149"/>
      <c r="T22" s="120"/>
      <c r="X22" s="149"/>
    </row>
    <row r="23" spans="1:26" ht="30" customHeight="1" thickBot="1">
      <c r="A23" s="119"/>
      <c r="B23" s="153"/>
      <c r="C23" s="151"/>
      <c r="D23" s="151"/>
      <c r="E23" s="151"/>
      <c r="F23" s="151"/>
      <c r="G23" s="151"/>
      <c r="H23" s="151"/>
      <c r="I23" s="151"/>
      <c r="J23" s="151"/>
      <c r="K23" s="152"/>
      <c r="L23" s="153"/>
      <c r="M23" s="151"/>
      <c r="N23" s="151"/>
      <c r="O23" s="151"/>
      <c r="P23" s="151"/>
      <c r="Q23" s="151"/>
      <c r="R23" s="151"/>
      <c r="S23" s="151"/>
      <c r="T23" s="150"/>
      <c r="U23" s="151"/>
      <c r="V23" s="151"/>
      <c r="W23" s="151"/>
      <c r="X23" s="152"/>
    </row>
    <row r="24" spans="1:26" ht="45" customHeight="1" thickTop="1" thickBot="1">
      <c r="A24" s="119"/>
      <c r="B24" s="876" t="s">
        <v>649</v>
      </c>
      <c r="C24" s="877"/>
      <c r="D24" s="877"/>
      <c r="E24" s="877"/>
      <c r="F24" s="877"/>
      <c r="G24" s="877"/>
      <c r="H24" s="877"/>
      <c r="I24" s="877"/>
      <c r="J24" s="877"/>
      <c r="K24" s="878"/>
      <c r="L24" s="879" t="s">
        <v>650</v>
      </c>
      <c r="M24" s="880"/>
      <c r="N24" s="880"/>
      <c r="O24" s="880"/>
      <c r="P24" s="880"/>
      <c r="Q24" s="880"/>
      <c r="R24" s="880"/>
      <c r="S24" s="880"/>
      <c r="T24" s="880"/>
      <c r="U24" s="880"/>
      <c r="V24" s="880"/>
      <c r="W24" s="880"/>
      <c r="X24" s="881"/>
    </row>
    <row r="25" spans="1:26" ht="30" customHeight="1">
      <c r="A25" s="119"/>
      <c r="B25" s="148"/>
      <c r="K25" s="149"/>
      <c r="T25" s="120"/>
      <c r="X25" s="149"/>
    </row>
    <row r="26" spans="1:26" ht="30" customHeight="1">
      <c r="A26" s="119"/>
      <c r="B26" s="148"/>
      <c r="K26" s="149"/>
      <c r="T26" s="120"/>
      <c r="X26" s="149"/>
    </row>
    <row r="27" spans="1:26" ht="30" customHeight="1">
      <c r="A27" s="119"/>
      <c r="B27" s="148"/>
      <c r="K27" s="149"/>
      <c r="T27" s="120"/>
      <c r="X27" s="149"/>
    </row>
    <row r="28" spans="1:26" ht="30" customHeight="1">
      <c r="A28" s="119"/>
      <c r="B28" s="148"/>
      <c r="K28" s="149"/>
      <c r="T28" s="120"/>
      <c r="X28" s="149"/>
    </row>
    <row r="29" spans="1:26" ht="30" customHeight="1">
      <c r="A29" s="119"/>
      <c r="B29" s="148"/>
      <c r="K29" s="149"/>
      <c r="T29" s="120"/>
      <c r="X29" s="149"/>
    </row>
    <row r="30" spans="1:26" ht="30" customHeight="1">
      <c r="A30" s="119"/>
      <c r="B30" s="148"/>
      <c r="K30" s="149"/>
      <c r="T30" s="120"/>
      <c r="X30" s="149"/>
    </row>
    <row r="31" spans="1:26" ht="30" customHeight="1">
      <c r="A31" s="119"/>
      <c r="B31" s="148"/>
      <c r="K31" s="149"/>
      <c r="T31" s="120"/>
      <c r="X31" s="149"/>
    </row>
    <row r="32" spans="1:26" ht="30" customHeight="1">
      <c r="A32" s="120"/>
      <c r="B32" s="148"/>
      <c r="K32" s="149"/>
      <c r="T32" s="120"/>
      <c r="X32" s="149"/>
    </row>
    <row r="33" spans="1:24" ht="30" customHeight="1">
      <c r="A33" s="120"/>
      <c r="B33" s="148"/>
      <c r="K33" s="149"/>
      <c r="T33" s="120"/>
      <c r="X33" s="149"/>
    </row>
    <row r="34" spans="1:24" ht="30" customHeight="1">
      <c r="A34" s="120"/>
      <c r="B34" s="148"/>
      <c r="K34" s="149"/>
      <c r="T34" s="120"/>
      <c r="X34" s="149"/>
    </row>
    <row r="35" spans="1:24" ht="30" customHeight="1">
      <c r="A35" s="120"/>
      <c r="B35" s="148"/>
      <c r="K35" s="149"/>
      <c r="T35" s="120"/>
      <c r="X35" s="149"/>
    </row>
    <row r="36" spans="1:24" ht="30" customHeight="1" thickBot="1">
      <c r="A36" s="120"/>
      <c r="B36" s="153"/>
      <c r="C36" s="151"/>
      <c r="D36" s="151"/>
      <c r="E36" s="151"/>
      <c r="F36" s="151"/>
      <c r="G36" s="151"/>
      <c r="H36" s="151"/>
      <c r="I36" s="151"/>
      <c r="J36" s="151"/>
      <c r="K36" s="152"/>
      <c r="L36" s="151"/>
      <c r="M36" s="151"/>
      <c r="N36" s="151"/>
      <c r="O36" s="151"/>
      <c r="P36" s="151"/>
      <c r="Q36" s="151"/>
      <c r="R36" s="151"/>
      <c r="S36" s="151"/>
      <c r="T36" s="150"/>
      <c r="U36" s="151"/>
      <c r="V36" s="151"/>
      <c r="W36" s="151"/>
      <c r="X36" s="152"/>
    </row>
    <row r="37" spans="1:24" ht="15" thickTop="1"/>
  </sheetData>
  <mergeCells count="10">
    <mergeCell ref="B4:W4"/>
    <mergeCell ref="B24:K24"/>
    <mergeCell ref="L24:X24"/>
    <mergeCell ref="B6:C7"/>
    <mergeCell ref="D6:D7"/>
    <mergeCell ref="B8:C9"/>
    <mergeCell ref="D8:D9"/>
    <mergeCell ref="B11:K11"/>
    <mergeCell ref="L11:X11"/>
    <mergeCell ref="B10:W10"/>
  </mergeCells>
  <conditionalFormatting sqref="L6">
    <cfRule type="cellIs" dxfId="8" priority="9" operator="greaterThan">
      <formula>0</formula>
    </cfRule>
  </conditionalFormatting>
  <conditionalFormatting sqref="P5:P6">
    <cfRule type="cellIs" dxfId="7" priority="7" operator="equal">
      <formula>"YES"</formula>
    </cfRule>
    <cfRule type="cellIs" dxfId="6" priority="8" operator="equal">
      <formula>"NO"</formula>
    </cfRule>
  </conditionalFormatting>
  <conditionalFormatting sqref="F9">
    <cfRule type="cellIs" dxfId="5" priority="6" operator="greaterThan">
      <formula>0</formula>
    </cfRule>
  </conditionalFormatting>
  <conditionalFormatting sqref="L9">
    <cfRule type="cellIs" dxfId="4" priority="5" operator="greaterThan">
      <formula>0</formula>
    </cfRule>
  </conditionalFormatting>
  <conditionalFormatting sqref="O9">
    <cfRule type="cellIs" dxfId="3" priority="4" operator="greaterThan">
      <formula>0</formula>
    </cfRule>
  </conditionalFormatting>
  <conditionalFormatting sqref="R9">
    <cfRule type="cellIs" dxfId="2" priority="3" operator="greaterThan">
      <formula>0</formula>
    </cfRule>
  </conditionalFormatting>
  <conditionalFormatting sqref="U9">
    <cfRule type="cellIs" dxfId="1" priority="2" operator="greaterThan">
      <formula>0</formula>
    </cfRule>
  </conditionalFormatting>
  <conditionalFormatting sqref="X9">
    <cfRule type="cellIs" dxfId="0" priority="1" operator="greaterThan">
      <formula>0</formula>
    </cfRule>
  </conditionalFormatting>
  <dataValidations count="2">
    <dataValidation type="list" allowBlank="1" showInputMessage="1" showErrorMessage="1" sqref="F8 X8 L8 O8 R8 U8" xr:uid="{00000000-0002-0000-2100-000000000000}">
      <mc:AlternateContent xmlns:x12ac="http://schemas.microsoft.com/office/spreadsheetml/2011/1/ac" xmlns:mc="http://schemas.openxmlformats.org/markup-compatibility/2006">
        <mc:Choice Requires="x12ac">
          <x12ac:list>"""higher""","""lower"""</x12ac:list>
        </mc:Choice>
        <mc:Fallback>
          <formula1>"""higher"",""lower"""</formula1>
        </mc:Fallback>
      </mc:AlternateContent>
    </dataValidation>
    <dataValidation type="list" allowBlank="1" showInputMessage="1" showErrorMessage="1" sqref="K6:K9" xr:uid="{00000000-0002-0000-2100-000001000000}">
      <formula1>"Higher,Lower"</formula1>
    </dataValidation>
  </dataValidations>
  <pageMargins left="0.7" right="0.7" top="0.75" bottom="0.75" header="0.3" footer="0.3"/>
  <pageSetup orientation="portrait" verticalDpi="599"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2A31A-31E3-4FFA-B6C9-15D9A7E3920F}">
  <dimension ref="B2:O856"/>
  <sheetViews>
    <sheetView topLeftCell="I28" zoomScale="124" zoomScaleNormal="90" workbookViewId="0">
      <selection activeCell="R41" sqref="R41"/>
    </sheetView>
  </sheetViews>
  <sheetFormatPr defaultColWidth="11.42578125" defaultRowHeight="14.45"/>
  <cols>
    <col min="3" max="3" width="19.7109375" bestFit="1" customWidth="1"/>
    <col min="10" max="10" width="17.140625" bestFit="1" customWidth="1"/>
    <col min="11" max="11" width="19.85546875" bestFit="1" customWidth="1"/>
    <col min="15" max="15" width="14.5703125" customWidth="1"/>
  </cols>
  <sheetData>
    <row r="2" spans="2:11">
      <c r="B2" s="525" t="s">
        <v>651</v>
      </c>
      <c r="C2" s="526" t="s">
        <v>652</v>
      </c>
      <c r="D2" s="526" t="s">
        <v>586</v>
      </c>
      <c r="E2" s="526" t="s">
        <v>653</v>
      </c>
      <c r="F2" s="526" t="s">
        <v>306</v>
      </c>
      <c r="G2" s="526" t="s">
        <v>654</v>
      </c>
    </row>
    <row r="3" spans="2:11">
      <c r="B3" s="524" t="s">
        <v>655</v>
      </c>
      <c r="C3" s="528" t="s">
        <v>656</v>
      </c>
      <c r="D3" s="529">
        <v>45717</v>
      </c>
      <c r="E3" s="528" t="s">
        <v>657</v>
      </c>
      <c r="F3" s="528" t="s">
        <v>658</v>
      </c>
      <c r="G3" s="530">
        <v>99.287000000000006</v>
      </c>
    </row>
    <row r="4" spans="2:11">
      <c r="B4" s="524" t="s">
        <v>655</v>
      </c>
      <c r="C4" s="528" t="s">
        <v>659</v>
      </c>
      <c r="D4" s="529">
        <v>45717</v>
      </c>
      <c r="E4" s="528" t="s">
        <v>660</v>
      </c>
      <c r="F4" s="528" t="s">
        <v>661</v>
      </c>
      <c r="G4" s="530">
        <v>98.066000000000003</v>
      </c>
      <c r="J4" s="517" t="s">
        <v>503</v>
      </c>
      <c r="K4" t="s">
        <v>662</v>
      </c>
    </row>
    <row r="5" spans="2:11">
      <c r="B5" s="524" t="s">
        <v>655</v>
      </c>
      <c r="C5" s="528" t="s">
        <v>663</v>
      </c>
      <c r="D5" s="529">
        <v>45717</v>
      </c>
      <c r="E5" s="528" t="s">
        <v>664</v>
      </c>
      <c r="F5" s="528" t="s">
        <v>665</v>
      </c>
      <c r="G5" s="530">
        <v>97.340999999999994</v>
      </c>
      <c r="J5" s="429" t="s">
        <v>655</v>
      </c>
      <c r="K5" s="518">
        <v>98.592731651376155</v>
      </c>
    </row>
    <row r="6" spans="2:11">
      <c r="B6" s="524" t="s">
        <v>655</v>
      </c>
      <c r="C6" s="528" t="s">
        <v>666</v>
      </c>
      <c r="D6" s="529">
        <v>45717</v>
      </c>
      <c r="E6" s="528" t="s">
        <v>667</v>
      </c>
      <c r="F6" s="528" t="s">
        <v>665</v>
      </c>
      <c r="G6" s="530">
        <v>100.166</v>
      </c>
      <c r="J6" s="519" t="s">
        <v>668</v>
      </c>
      <c r="K6" s="518">
        <v>96.987812500000004</v>
      </c>
    </row>
    <row r="7" spans="2:11">
      <c r="B7" s="524" t="s">
        <v>655</v>
      </c>
      <c r="C7" s="528" t="s">
        <v>669</v>
      </c>
      <c r="D7" s="529">
        <v>45717</v>
      </c>
      <c r="E7" s="528" t="s">
        <v>657</v>
      </c>
      <c r="F7" s="528" t="s">
        <v>670</v>
      </c>
      <c r="G7" s="530">
        <v>96.995999999999995</v>
      </c>
      <c r="J7" s="519" t="s">
        <v>665</v>
      </c>
      <c r="K7" s="518">
        <v>99.867225806451629</v>
      </c>
    </row>
    <row r="8" spans="2:11">
      <c r="B8" s="524" t="s">
        <v>655</v>
      </c>
      <c r="C8" s="528" t="s">
        <v>671</v>
      </c>
      <c r="D8" s="529">
        <v>45717</v>
      </c>
      <c r="E8" s="528" t="s">
        <v>660</v>
      </c>
      <c r="F8" s="528" t="s">
        <v>665</v>
      </c>
      <c r="G8" s="530">
        <v>100.357</v>
      </c>
      <c r="J8" s="519" t="s">
        <v>670</v>
      </c>
      <c r="K8" s="518">
        <v>98.48</v>
      </c>
    </row>
    <row r="9" spans="2:11">
      <c r="B9" s="524" t="s">
        <v>655</v>
      </c>
      <c r="C9" s="528" t="s">
        <v>672</v>
      </c>
      <c r="D9" s="529">
        <v>45717</v>
      </c>
      <c r="E9" s="528" t="s">
        <v>664</v>
      </c>
      <c r="F9" s="528" t="s">
        <v>673</v>
      </c>
      <c r="G9" s="530">
        <v>100.01900000000001</v>
      </c>
      <c r="J9" s="519" t="s">
        <v>674</v>
      </c>
      <c r="K9" s="518">
        <v>98.421896774193598</v>
      </c>
    </row>
    <row r="10" spans="2:11">
      <c r="B10" s="524" t="s">
        <v>655</v>
      </c>
      <c r="C10" s="528" t="s">
        <v>675</v>
      </c>
      <c r="D10" s="529">
        <v>45717</v>
      </c>
      <c r="E10" s="528" t="s">
        <v>667</v>
      </c>
      <c r="F10" s="528" t="s">
        <v>673</v>
      </c>
      <c r="G10" s="530">
        <v>103.283</v>
      </c>
      <c r="J10" s="519" t="s">
        <v>658</v>
      </c>
      <c r="K10" s="518">
        <v>98.600894736842108</v>
      </c>
    </row>
    <row r="11" spans="2:11">
      <c r="B11" s="524" t="s">
        <v>655</v>
      </c>
      <c r="C11" s="528" t="s">
        <v>676</v>
      </c>
      <c r="D11" s="529">
        <v>45717</v>
      </c>
      <c r="E11" s="528" t="s">
        <v>657</v>
      </c>
      <c r="F11" s="528" t="s">
        <v>673</v>
      </c>
      <c r="G11" s="530">
        <v>102.462</v>
      </c>
      <c r="J11" s="519" t="s">
        <v>661</v>
      </c>
      <c r="K11" s="518">
        <v>99.580777777777769</v>
      </c>
    </row>
    <row r="12" spans="2:11">
      <c r="B12" s="524" t="s">
        <v>655</v>
      </c>
      <c r="C12" s="528" t="s">
        <v>677</v>
      </c>
      <c r="D12" s="529">
        <v>45717</v>
      </c>
      <c r="E12" s="528" t="s">
        <v>660</v>
      </c>
      <c r="F12" s="528" t="s">
        <v>665</v>
      </c>
      <c r="G12" s="530">
        <v>98.844999999999999</v>
      </c>
      <c r="J12" s="519" t="s">
        <v>678</v>
      </c>
      <c r="K12" s="518">
        <v>99.102050000000034</v>
      </c>
    </row>
    <row r="13" spans="2:11">
      <c r="B13" s="524" t="s">
        <v>655</v>
      </c>
      <c r="C13" s="528" t="s">
        <v>679</v>
      </c>
      <c r="D13" s="529">
        <v>45717</v>
      </c>
      <c r="E13" s="528" t="s">
        <v>664</v>
      </c>
      <c r="F13" s="528" t="s">
        <v>670</v>
      </c>
      <c r="G13" s="530">
        <v>97.567999999999998</v>
      </c>
      <c r="J13" s="519" t="s">
        <v>680</v>
      </c>
      <c r="K13" s="518">
        <v>98.577333333333328</v>
      </c>
    </row>
    <row r="14" spans="2:11">
      <c r="B14" s="524" t="s">
        <v>655</v>
      </c>
      <c r="C14" s="528" t="s">
        <v>681</v>
      </c>
      <c r="D14" s="529">
        <v>45717</v>
      </c>
      <c r="E14" s="528" t="s">
        <v>667</v>
      </c>
      <c r="F14" s="528" t="s">
        <v>665</v>
      </c>
      <c r="G14" s="530">
        <v>102.762</v>
      </c>
      <c r="J14" s="519" t="s">
        <v>673</v>
      </c>
      <c r="K14" s="518">
        <v>101.85208333333334</v>
      </c>
    </row>
    <row r="15" spans="2:11">
      <c r="B15" s="524" t="s">
        <v>655</v>
      </c>
      <c r="C15" s="528" t="s">
        <v>682</v>
      </c>
      <c r="D15" s="529">
        <v>45717</v>
      </c>
      <c r="E15" s="528" t="s">
        <v>657</v>
      </c>
      <c r="F15" s="528" t="s">
        <v>665</v>
      </c>
      <c r="G15" s="530">
        <v>95.924000000000007</v>
      </c>
      <c r="J15" s="519" t="s">
        <v>683</v>
      </c>
      <c r="K15" s="518">
        <v>97.594410714285729</v>
      </c>
    </row>
    <row r="16" spans="2:11">
      <c r="B16" s="524" t="s">
        <v>655</v>
      </c>
      <c r="C16" s="528" t="s">
        <v>684</v>
      </c>
      <c r="D16" s="529">
        <v>45717</v>
      </c>
      <c r="E16" s="528" t="s">
        <v>660</v>
      </c>
      <c r="F16" s="528" t="s">
        <v>673</v>
      </c>
      <c r="G16" s="530">
        <v>103.855</v>
      </c>
      <c r="J16" s="519" t="s">
        <v>685</v>
      </c>
      <c r="K16" s="518">
        <v>100.36061904761907</v>
      </c>
    </row>
    <row r="17" spans="2:11">
      <c r="B17" s="524" t="s">
        <v>655</v>
      </c>
      <c r="C17" s="528" t="s">
        <v>686</v>
      </c>
      <c r="D17" s="529">
        <v>45717</v>
      </c>
      <c r="E17" s="528" t="s">
        <v>664</v>
      </c>
      <c r="F17" s="528" t="s">
        <v>673</v>
      </c>
      <c r="G17" s="530">
        <v>92.983000000000004</v>
      </c>
      <c r="J17" s="519" t="s">
        <v>687</v>
      </c>
      <c r="K17" s="518">
        <v>97.490555555555545</v>
      </c>
    </row>
    <row r="18" spans="2:11">
      <c r="B18" s="524" t="s">
        <v>655</v>
      </c>
      <c r="C18" s="528" t="s">
        <v>688</v>
      </c>
      <c r="D18" s="529">
        <v>45717</v>
      </c>
      <c r="E18" s="528" t="s">
        <v>667</v>
      </c>
      <c r="F18" s="528" t="s">
        <v>673</v>
      </c>
      <c r="G18" s="530">
        <v>104.72</v>
      </c>
      <c r="J18" s="519" t="s">
        <v>689</v>
      </c>
      <c r="K18" s="518">
        <v>104.527</v>
      </c>
    </row>
    <row r="19" spans="2:11">
      <c r="B19" s="524" t="s">
        <v>655</v>
      </c>
      <c r="C19" s="528" t="s">
        <v>690</v>
      </c>
      <c r="D19" s="529">
        <v>45717</v>
      </c>
      <c r="E19" s="528" t="s">
        <v>657</v>
      </c>
      <c r="F19" s="528" t="s">
        <v>674</v>
      </c>
      <c r="G19" s="530">
        <v>98.673000000000002</v>
      </c>
      <c r="J19" s="519" t="s">
        <v>691</v>
      </c>
      <c r="K19" s="518">
        <v>97.428142857142859</v>
      </c>
    </row>
    <row r="20" spans="2:11">
      <c r="B20" s="524" t="s">
        <v>655</v>
      </c>
      <c r="C20" s="528" t="s">
        <v>692</v>
      </c>
      <c r="D20" s="529">
        <v>45717</v>
      </c>
      <c r="E20" s="528" t="s">
        <v>660</v>
      </c>
      <c r="F20" s="528" t="s">
        <v>683</v>
      </c>
      <c r="G20" s="530">
        <v>97.445999999999998</v>
      </c>
      <c r="J20" s="429" t="s">
        <v>693</v>
      </c>
      <c r="K20" s="518">
        <v>99.169712918660395</v>
      </c>
    </row>
    <row r="21" spans="2:11">
      <c r="B21" s="524" t="s">
        <v>655</v>
      </c>
      <c r="C21" s="528" t="s">
        <v>694</v>
      </c>
      <c r="D21" s="529">
        <v>45717</v>
      </c>
      <c r="E21" s="528" t="s">
        <v>664</v>
      </c>
      <c r="F21" s="528" t="s">
        <v>674</v>
      </c>
      <c r="G21" s="530">
        <v>99.268000000000001</v>
      </c>
      <c r="J21" s="519" t="s">
        <v>668</v>
      </c>
      <c r="K21" s="518">
        <v>97.881857142857157</v>
      </c>
    </row>
    <row r="22" spans="2:11">
      <c r="B22" s="524" t="s">
        <v>655</v>
      </c>
      <c r="C22" s="528" t="s">
        <v>695</v>
      </c>
      <c r="D22" s="529">
        <v>45717</v>
      </c>
      <c r="E22" s="528" t="s">
        <v>667</v>
      </c>
      <c r="F22" s="528" t="s">
        <v>683</v>
      </c>
      <c r="G22" s="530">
        <v>97.712999999999994</v>
      </c>
      <c r="J22" s="519" t="s">
        <v>665</v>
      </c>
      <c r="K22" s="518">
        <v>99.715710526315789</v>
      </c>
    </row>
    <row r="23" spans="2:11">
      <c r="B23" s="524" t="s">
        <v>655</v>
      </c>
      <c r="C23" s="528" t="s">
        <v>696</v>
      </c>
      <c r="D23" s="529">
        <v>45717</v>
      </c>
      <c r="E23" s="528" t="s">
        <v>657</v>
      </c>
      <c r="F23" s="528" t="s">
        <v>674</v>
      </c>
      <c r="G23" s="530">
        <v>97.834000000000003</v>
      </c>
      <c r="J23" s="519" t="s">
        <v>674</v>
      </c>
      <c r="K23" s="518">
        <v>99.001908256880753</v>
      </c>
    </row>
    <row r="24" spans="2:11">
      <c r="B24" s="524" t="s">
        <v>655</v>
      </c>
      <c r="C24" s="528" t="s">
        <v>697</v>
      </c>
      <c r="D24" s="529">
        <v>45717</v>
      </c>
      <c r="E24" s="528" t="s">
        <v>660</v>
      </c>
      <c r="F24" s="528" t="s">
        <v>683</v>
      </c>
      <c r="G24" s="530">
        <v>97.986999999999995</v>
      </c>
      <c r="J24" s="519" t="s">
        <v>658</v>
      </c>
      <c r="K24" s="518">
        <v>99.209421052631598</v>
      </c>
    </row>
    <row r="25" spans="2:11">
      <c r="B25" s="524" t="s">
        <v>655</v>
      </c>
      <c r="C25" s="528" t="s">
        <v>698</v>
      </c>
      <c r="D25" s="529">
        <v>45717</v>
      </c>
      <c r="E25" s="528" t="s">
        <v>664</v>
      </c>
      <c r="F25" s="528" t="s">
        <v>674</v>
      </c>
      <c r="G25" s="530">
        <v>98.18</v>
      </c>
      <c r="J25" s="519" t="s">
        <v>661</v>
      </c>
      <c r="K25" s="518">
        <v>99.829750000000004</v>
      </c>
    </row>
    <row r="26" spans="2:11">
      <c r="B26" s="524" t="s">
        <v>655</v>
      </c>
      <c r="C26" s="528" t="s">
        <v>699</v>
      </c>
      <c r="D26" s="529">
        <v>45717</v>
      </c>
      <c r="E26" s="528" t="s">
        <v>667</v>
      </c>
      <c r="F26" s="528" t="s">
        <v>683</v>
      </c>
      <c r="G26" s="530">
        <v>98.302999999999997</v>
      </c>
      <c r="J26" s="519" t="s">
        <v>678</v>
      </c>
      <c r="K26" s="518">
        <v>99.357388888888877</v>
      </c>
    </row>
    <row r="27" spans="2:11">
      <c r="B27" s="524" t="s">
        <v>655</v>
      </c>
      <c r="C27" s="528" t="s">
        <v>700</v>
      </c>
      <c r="D27" s="529">
        <v>45717</v>
      </c>
      <c r="E27" s="528" t="s">
        <v>657</v>
      </c>
      <c r="F27" s="528" t="s">
        <v>674</v>
      </c>
      <c r="G27" s="530">
        <v>98.65</v>
      </c>
      <c r="J27" s="519" t="s">
        <v>680</v>
      </c>
      <c r="K27" s="518">
        <v>98.514624999999995</v>
      </c>
    </row>
    <row r="28" spans="2:11">
      <c r="B28" s="524" t="s">
        <v>655</v>
      </c>
      <c r="C28" s="528" t="s">
        <v>701</v>
      </c>
      <c r="D28" s="529">
        <v>45718</v>
      </c>
      <c r="E28" s="528" t="s">
        <v>660</v>
      </c>
      <c r="F28" s="528" t="s">
        <v>683</v>
      </c>
      <c r="G28" s="530">
        <v>98.497</v>
      </c>
      <c r="J28" s="519" t="s">
        <v>673</v>
      </c>
      <c r="K28" s="518">
        <v>100.732625</v>
      </c>
    </row>
    <row r="29" spans="2:11">
      <c r="B29" s="524" t="s">
        <v>655</v>
      </c>
      <c r="C29" s="528" t="s">
        <v>702</v>
      </c>
      <c r="D29" s="529">
        <v>45718</v>
      </c>
      <c r="E29" s="528" t="s">
        <v>664</v>
      </c>
      <c r="F29" s="528" t="s">
        <v>674</v>
      </c>
      <c r="G29" s="530">
        <v>100.01</v>
      </c>
      <c r="J29" s="519" t="s">
        <v>683</v>
      </c>
      <c r="K29" s="518">
        <v>98.534819672131121</v>
      </c>
    </row>
    <row r="30" spans="2:11">
      <c r="B30" s="524" t="s">
        <v>655</v>
      </c>
      <c r="C30" s="528" t="s">
        <v>703</v>
      </c>
      <c r="D30" s="529">
        <v>45718</v>
      </c>
      <c r="E30" s="528" t="s">
        <v>667</v>
      </c>
      <c r="F30" s="528" t="s">
        <v>683</v>
      </c>
      <c r="G30" s="530">
        <v>98.504999999999995</v>
      </c>
      <c r="J30" s="519" t="s">
        <v>704</v>
      </c>
      <c r="K30" s="518">
        <v>98.484799999999993</v>
      </c>
    </row>
    <row r="31" spans="2:11">
      <c r="B31" s="524" t="s">
        <v>655</v>
      </c>
      <c r="C31" s="528" t="s">
        <v>705</v>
      </c>
      <c r="D31" s="529">
        <v>45718</v>
      </c>
      <c r="E31" s="528" t="s">
        <v>657</v>
      </c>
      <c r="F31" s="528" t="s">
        <v>674</v>
      </c>
      <c r="G31" s="530">
        <v>100.953</v>
      </c>
      <c r="J31" s="519" t="s">
        <v>706</v>
      </c>
      <c r="K31" s="518">
        <v>100.03550000000001</v>
      </c>
    </row>
    <row r="32" spans="2:11">
      <c r="B32" s="524" t="s">
        <v>655</v>
      </c>
      <c r="C32" s="528" t="s">
        <v>707</v>
      </c>
      <c r="D32" s="529">
        <v>45718</v>
      </c>
      <c r="E32" s="528" t="s">
        <v>660</v>
      </c>
      <c r="F32" s="528" t="s">
        <v>683</v>
      </c>
      <c r="G32" s="530">
        <v>96.942999999999998</v>
      </c>
      <c r="J32" s="519" t="s">
        <v>685</v>
      </c>
      <c r="K32" s="518">
        <v>100.6983</v>
      </c>
    </row>
    <row r="33" spans="2:15" ht="43.5">
      <c r="B33" s="524" t="s">
        <v>655</v>
      </c>
      <c r="C33" s="528" t="s">
        <v>708</v>
      </c>
      <c r="D33" s="529">
        <v>45718</v>
      </c>
      <c r="E33" s="528" t="s">
        <v>664</v>
      </c>
      <c r="F33" s="528" t="s">
        <v>674</v>
      </c>
      <c r="G33" s="530">
        <v>96.584000000000003</v>
      </c>
      <c r="J33" s="519" t="s">
        <v>687</v>
      </c>
      <c r="K33" s="518">
        <v>98.866636363636374</v>
      </c>
      <c r="M33" s="523" t="s">
        <v>709</v>
      </c>
      <c r="N33" s="522" t="s">
        <v>710</v>
      </c>
      <c r="O33" s="521" t="s">
        <v>711</v>
      </c>
    </row>
    <row r="34" spans="2:15">
      <c r="B34" s="524" t="s">
        <v>655</v>
      </c>
      <c r="C34" s="528" t="s">
        <v>712</v>
      </c>
      <c r="D34" s="529">
        <v>45718</v>
      </c>
      <c r="E34" s="528" t="s">
        <v>667</v>
      </c>
      <c r="F34" s="528" t="s">
        <v>683</v>
      </c>
      <c r="G34" s="530">
        <v>98.251999999999995</v>
      </c>
      <c r="J34" s="519" t="s">
        <v>691</v>
      </c>
      <c r="K34" s="518">
        <v>98.884843137254904</v>
      </c>
      <c r="M34" s="897" t="s">
        <v>655</v>
      </c>
      <c r="N34" s="520">
        <v>1</v>
      </c>
      <c r="O34" s="520">
        <v>1.3</v>
      </c>
    </row>
    <row r="35" spans="2:15">
      <c r="B35" s="524" t="s">
        <v>655</v>
      </c>
      <c r="C35" s="528" t="s">
        <v>713</v>
      </c>
      <c r="D35" s="529">
        <v>45718</v>
      </c>
      <c r="E35" s="528" t="s">
        <v>657</v>
      </c>
      <c r="F35" s="528" t="s">
        <v>674</v>
      </c>
      <c r="G35" s="530">
        <v>98.775000000000006</v>
      </c>
      <c r="J35" s="429" t="s">
        <v>510</v>
      </c>
      <c r="K35" s="518">
        <v>98.875141686182573</v>
      </c>
      <c r="M35" s="897"/>
      <c r="N35" s="520">
        <v>2</v>
      </c>
      <c r="O35" s="520">
        <v>1.2</v>
      </c>
    </row>
    <row r="36" spans="2:15">
      <c r="B36" s="524" t="s">
        <v>655</v>
      </c>
      <c r="C36" s="528" t="s">
        <v>714</v>
      </c>
      <c r="D36" s="529">
        <v>45718</v>
      </c>
      <c r="E36" s="528" t="s">
        <v>660</v>
      </c>
      <c r="F36" s="528" t="s">
        <v>683</v>
      </c>
      <c r="G36" s="530">
        <v>96.986999999999995</v>
      </c>
      <c r="M36" s="897"/>
      <c r="N36" s="520">
        <v>3</v>
      </c>
      <c r="O36" s="520">
        <v>1.1000000000000001</v>
      </c>
    </row>
    <row r="37" spans="2:15">
      <c r="B37" s="524" t="s">
        <v>655</v>
      </c>
      <c r="C37" s="528" t="s">
        <v>715</v>
      </c>
      <c r="D37" s="529">
        <v>45718</v>
      </c>
      <c r="E37" s="528" t="s">
        <v>664</v>
      </c>
      <c r="F37" s="528" t="s">
        <v>674</v>
      </c>
      <c r="G37" s="530">
        <v>100.07299999999999</v>
      </c>
      <c r="M37" s="897" t="s">
        <v>693</v>
      </c>
      <c r="N37" s="520">
        <v>1</v>
      </c>
      <c r="O37" s="520">
        <v>1.17</v>
      </c>
    </row>
    <row r="38" spans="2:15">
      <c r="B38" s="524" t="s">
        <v>655</v>
      </c>
      <c r="C38" s="528" t="s">
        <v>716</v>
      </c>
      <c r="D38" s="529">
        <v>45718</v>
      </c>
      <c r="E38" s="528" t="s">
        <v>667</v>
      </c>
      <c r="F38" s="528" t="s">
        <v>683</v>
      </c>
      <c r="G38" s="530">
        <v>98.893000000000001</v>
      </c>
      <c r="M38" s="897"/>
      <c r="N38" s="520">
        <v>2</v>
      </c>
      <c r="O38" s="520">
        <v>1.1399999999999999</v>
      </c>
    </row>
    <row r="39" spans="2:15">
      <c r="B39" s="524" t="s">
        <v>655</v>
      </c>
      <c r="C39" s="528" t="s">
        <v>717</v>
      </c>
      <c r="D39" s="529">
        <v>45718</v>
      </c>
      <c r="E39" s="528" t="s">
        <v>657</v>
      </c>
      <c r="F39" s="528" t="s">
        <v>674</v>
      </c>
      <c r="G39" s="530">
        <v>98.661000000000001</v>
      </c>
      <c r="M39" s="897"/>
      <c r="N39" s="520">
        <v>3</v>
      </c>
      <c r="O39" s="520">
        <v>1.1000000000000001</v>
      </c>
    </row>
    <row r="40" spans="2:15">
      <c r="B40" s="524" t="s">
        <v>655</v>
      </c>
      <c r="C40" s="528" t="s">
        <v>718</v>
      </c>
      <c r="D40" s="529">
        <v>45718</v>
      </c>
      <c r="E40" s="528" t="s">
        <v>660</v>
      </c>
      <c r="F40" s="528" t="s">
        <v>683</v>
      </c>
      <c r="G40" s="530">
        <v>98.322999999999993</v>
      </c>
      <c r="J40" s="517" t="s">
        <v>503</v>
      </c>
      <c r="K40" t="s">
        <v>662</v>
      </c>
    </row>
    <row r="41" spans="2:15">
      <c r="B41" s="524" t="s">
        <v>655</v>
      </c>
      <c r="C41" s="528" t="s">
        <v>719</v>
      </c>
      <c r="D41" s="529">
        <v>45718</v>
      </c>
      <c r="E41" s="528" t="s">
        <v>664</v>
      </c>
      <c r="F41" s="528" t="s">
        <v>674</v>
      </c>
      <c r="G41" s="530">
        <v>98.617999999999995</v>
      </c>
      <c r="J41" s="429" t="s">
        <v>655</v>
      </c>
      <c r="K41" s="518">
        <v>98.592731651376212</v>
      </c>
    </row>
    <row r="42" spans="2:15">
      <c r="B42" s="524" t="s">
        <v>655</v>
      </c>
      <c r="C42" s="528" t="s">
        <v>720</v>
      </c>
      <c r="D42" s="529">
        <v>45718</v>
      </c>
      <c r="E42" s="528" t="s">
        <v>667</v>
      </c>
      <c r="F42" s="528" t="s">
        <v>683</v>
      </c>
      <c r="G42" s="530">
        <v>97.644000000000005</v>
      </c>
      <c r="J42" s="429" t="s">
        <v>693</v>
      </c>
      <c r="K42" s="518">
        <v>99.169712918660323</v>
      </c>
    </row>
    <row r="43" spans="2:15">
      <c r="B43" s="524" t="s">
        <v>655</v>
      </c>
      <c r="C43" s="528" t="s">
        <v>721</v>
      </c>
      <c r="D43" s="529">
        <v>45718</v>
      </c>
      <c r="E43" s="528" t="s">
        <v>657</v>
      </c>
      <c r="F43" s="528" t="s">
        <v>674</v>
      </c>
      <c r="G43" s="530">
        <v>98.688000000000002</v>
      </c>
      <c r="J43" s="429" t="s">
        <v>510</v>
      </c>
      <c r="K43" s="518">
        <v>98.87514168618263</v>
      </c>
    </row>
    <row r="44" spans="2:15">
      <c r="B44" s="524" t="s">
        <v>655</v>
      </c>
      <c r="C44" s="528" t="s">
        <v>722</v>
      </c>
      <c r="D44" s="529">
        <v>45718</v>
      </c>
      <c r="E44" s="528" t="s">
        <v>660</v>
      </c>
      <c r="F44" s="528" t="s">
        <v>683</v>
      </c>
      <c r="G44" s="530">
        <v>98.897000000000006</v>
      </c>
    </row>
    <row r="45" spans="2:15">
      <c r="B45" s="524" t="s">
        <v>655</v>
      </c>
      <c r="C45" s="528" t="s">
        <v>723</v>
      </c>
      <c r="D45" s="529">
        <v>45718</v>
      </c>
      <c r="E45" s="528" t="s">
        <v>664</v>
      </c>
      <c r="F45" s="528" t="s">
        <v>674</v>
      </c>
      <c r="G45" s="530">
        <v>101.354</v>
      </c>
    </row>
    <row r="46" spans="2:15">
      <c r="B46" s="524" t="s">
        <v>655</v>
      </c>
      <c r="C46" s="528" t="s">
        <v>724</v>
      </c>
      <c r="D46" s="529">
        <v>45718</v>
      </c>
      <c r="E46" s="528" t="s">
        <v>667</v>
      </c>
      <c r="F46" s="528" t="s">
        <v>683</v>
      </c>
      <c r="G46" s="530">
        <v>99.643000000000001</v>
      </c>
    </row>
    <row r="47" spans="2:15">
      <c r="B47" s="524" t="s">
        <v>655</v>
      </c>
      <c r="C47" s="528" t="s">
        <v>725</v>
      </c>
      <c r="D47" s="529">
        <v>45718</v>
      </c>
      <c r="E47" s="528" t="s">
        <v>657</v>
      </c>
      <c r="F47" s="528" t="s">
        <v>674</v>
      </c>
      <c r="G47" s="530">
        <v>99.572000000000003</v>
      </c>
    </row>
    <row r="48" spans="2:15">
      <c r="B48" s="524" t="s">
        <v>655</v>
      </c>
      <c r="C48" s="528" t="s">
        <v>726</v>
      </c>
      <c r="D48" s="529">
        <v>45718</v>
      </c>
      <c r="E48" s="528" t="s">
        <v>660</v>
      </c>
      <c r="F48" s="528" t="s">
        <v>683</v>
      </c>
      <c r="G48" s="530">
        <v>98.369</v>
      </c>
    </row>
    <row r="49" spans="2:7">
      <c r="B49" s="524" t="s">
        <v>655</v>
      </c>
      <c r="C49" s="528" t="s">
        <v>727</v>
      </c>
      <c r="D49" s="529">
        <v>45718</v>
      </c>
      <c r="E49" s="528" t="s">
        <v>664</v>
      </c>
      <c r="F49" s="528" t="s">
        <v>674</v>
      </c>
      <c r="G49" s="530">
        <v>98.376999999999995</v>
      </c>
    </row>
    <row r="50" spans="2:7">
      <c r="B50" s="524" t="s">
        <v>655</v>
      </c>
      <c r="C50" s="528" t="s">
        <v>728</v>
      </c>
      <c r="D50" s="529">
        <v>45718</v>
      </c>
      <c r="E50" s="528" t="s">
        <v>667</v>
      </c>
      <c r="F50" s="528" t="s">
        <v>683</v>
      </c>
      <c r="G50" s="530">
        <v>98.728999999999999</v>
      </c>
    </row>
    <row r="51" spans="2:7">
      <c r="B51" s="524" t="s">
        <v>655</v>
      </c>
      <c r="C51" s="528" t="s">
        <v>729</v>
      </c>
      <c r="D51" s="529">
        <v>45718</v>
      </c>
      <c r="E51" s="528" t="s">
        <v>657</v>
      </c>
      <c r="F51" s="528" t="s">
        <v>674</v>
      </c>
      <c r="G51" s="530">
        <v>98.215999999999994</v>
      </c>
    </row>
    <row r="52" spans="2:7">
      <c r="B52" s="524" t="s">
        <v>655</v>
      </c>
      <c r="C52" s="528" t="s">
        <v>730</v>
      </c>
      <c r="D52" s="529">
        <v>45718</v>
      </c>
      <c r="E52" s="528" t="s">
        <v>660</v>
      </c>
      <c r="F52" s="528" t="s">
        <v>683</v>
      </c>
      <c r="G52" s="530">
        <v>97.262</v>
      </c>
    </row>
    <row r="53" spans="2:7">
      <c r="B53" s="524" t="s">
        <v>655</v>
      </c>
      <c r="C53" s="528" t="s">
        <v>731</v>
      </c>
      <c r="D53" s="529">
        <v>45718</v>
      </c>
      <c r="E53" s="528" t="s">
        <v>664</v>
      </c>
      <c r="F53" s="528" t="s">
        <v>691</v>
      </c>
      <c r="G53" s="530">
        <v>96.863</v>
      </c>
    </row>
    <row r="54" spans="2:7">
      <c r="B54" s="524" t="s">
        <v>655</v>
      </c>
      <c r="C54" s="528" t="s">
        <v>732</v>
      </c>
      <c r="D54" s="529">
        <v>45718</v>
      </c>
      <c r="E54" s="528" t="s">
        <v>667</v>
      </c>
      <c r="F54" s="528" t="s">
        <v>674</v>
      </c>
      <c r="G54" s="530">
        <v>99.831999999999994</v>
      </c>
    </row>
    <row r="55" spans="2:7">
      <c r="B55" s="524" t="s">
        <v>655</v>
      </c>
      <c r="C55" s="528" t="s">
        <v>733</v>
      </c>
      <c r="D55" s="529">
        <v>45718</v>
      </c>
      <c r="E55" s="528" t="s">
        <v>657</v>
      </c>
      <c r="F55" s="528" t="s">
        <v>691</v>
      </c>
      <c r="G55" s="530">
        <v>95.751000000000005</v>
      </c>
    </row>
    <row r="56" spans="2:7">
      <c r="B56" s="524" t="s">
        <v>655</v>
      </c>
      <c r="C56" s="528" t="s">
        <v>734</v>
      </c>
      <c r="D56" s="529">
        <v>45718</v>
      </c>
      <c r="E56" s="528" t="s">
        <v>660</v>
      </c>
      <c r="F56" s="528" t="s">
        <v>674</v>
      </c>
      <c r="G56" s="530">
        <v>98.215000000000003</v>
      </c>
    </row>
    <row r="57" spans="2:7">
      <c r="B57" s="524" t="s">
        <v>655</v>
      </c>
      <c r="C57" s="528" t="s">
        <v>735</v>
      </c>
      <c r="D57" s="529">
        <v>45718</v>
      </c>
      <c r="E57" s="528" t="s">
        <v>664</v>
      </c>
      <c r="F57" s="528" t="s">
        <v>691</v>
      </c>
      <c r="G57" s="530">
        <v>99.739000000000004</v>
      </c>
    </row>
    <row r="58" spans="2:7">
      <c r="B58" s="524" t="s">
        <v>655</v>
      </c>
      <c r="C58" s="528" t="s">
        <v>736</v>
      </c>
      <c r="D58" s="529">
        <v>45718</v>
      </c>
      <c r="E58" s="528" t="s">
        <v>667</v>
      </c>
      <c r="F58" s="528" t="s">
        <v>674</v>
      </c>
      <c r="G58" s="530">
        <v>100.259</v>
      </c>
    </row>
    <row r="59" spans="2:7">
      <c r="B59" s="524" t="s">
        <v>655</v>
      </c>
      <c r="C59" s="528" t="s">
        <v>737</v>
      </c>
      <c r="D59" s="529">
        <v>45719</v>
      </c>
      <c r="E59" s="528" t="s">
        <v>657</v>
      </c>
      <c r="F59" s="528" t="s">
        <v>691</v>
      </c>
      <c r="G59" s="530">
        <v>98.382999999999996</v>
      </c>
    </row>
    <row r="60" spans="2:7">
      <c r="B60" s="524" t="s">
        <v>655</v>
      </c>
      <c r="C60" s="528" t="s">
        <v>738</v>
      </c>
      <c r="D60" s="529">
        <v>45719</v>
      </c>
      <c r="E60" s="528" t="s">
        <v>660</v>
      </c>
      <c r="F60" s="528" t="s">
        <v>674</v>
      </c>
      <c r="G60" s="530">
        <v>99.546000000000006</v>
      </c>
    </row>
    <row r="61" spans="2:7">
      <c r="B61" s="524" t="s">
        <v>655</v>
      </c>
      <c r="C61" s="528" t="s">
        <v>739</v>
      </c>
      <c r="D61" s="529">
        <v>45719</v>
      </c>
      <c r="E61" s="528" t="s">
        <v>664</v>
      </c>
      <c r="F61" s="528" t="s">
        <v>691</v>
      </c>
      <c r="G61" s="530">
        <v>98.613</v>
      </c>
    </row>
    <row r="62" spans="2:7">
      <c r="B62" s="524" t="s">
        <v>655</v>
      </c>
      <c r="C62" s="528" t="s">
        <v>740</v>
      </c>
      <c r="D62" s="529">
        <v>45719</v>
      </c>
      <c r="E62" s="528" t="s">
        <v>667</v>
      </c>
      <c r="F62" s="528" t="s">
        <v>674</v>
      </c>
      <c r="G62" s="530">
        <v>99.856999999999999</v>
      </c>
    </row>
    <row r="63" spans="2:7">
      <c r="B63" s="524" t="s">
        <v>655</v>
      </c>
      <c r="C63" s="528" t="s">
        <v>741</v>
      </c>
      <c r="D63" s="529">
        <v>45719</v>
      </c>
      <c r="E63" s="528" t="s">
        <v>657</v>
      </c>
      <c r="F63" s="528" t="s">
        <v>691</v>
      </c>
      <c r="G63" s="530">
        <v>98.486000000000004</v>
      </c>
    </row>
    <row r="64" spans="2:7">
      <c r="B64" s="524" t="s">
        <v>655</v>
      </c>
      <c r="C64" s="528" t="s">
        <v>742</v>
      </c>
      <c r="D64" s="529">
        <v>45719</v>
      </c>
      <c r="E64" s="528" t="s">
        <v>660</v>
      </c>
      <c r="F64" s="528" t="s">
        <v>674</v>
      </c>
      <c r="G64" s="530">
        <v>98.876999999999995</v>
      </c>
    </row>
    <row r="65" spans="2:7">
      <c r="B65" s="524" t="s">
        <v>655</v>
      </c>
      <c r="C65" s="528" t="s">
        <v>743</v>
      </c>
      <c r="D65" s="529">
        <v>45719</v>
      </c>
      <c r="E65" s="528" t="s">
        <v>664</v>
      </c>
      <c r="F65" s="528" t="s">
        <v>691</v>
      </c>
      <c r="G65" s="530">
        <v>98.694999999999993</v>
      </c>
    </row>
    <row r="66" spans="2:7">
      <c r="B66" s="524" t="s">
        <v>655</v>
      </c>
      <c r="C66" s="528" t="s">
        <v>744</v>
      </c>
      <c r="D66" s="529">
        <v>45719</v>
      </c>
      <c r="E66" s="528" t="s">
        <v>667</v>
      </c>
      <c r="F66" s="528" t="s">
        <v>674</v>
      </c>
      <c r="G66" s="530">
        <v>96.174000000000007</v>
      </c>
    </row>
    <row r="67" spans="2:7">
      <c r="B67" s="524" t="s">
        <v>655</v>
      </c>
      <c r="C67" s="528" t="s">
        <v>745</v>
      </c>
      <c r="D67" s="529">
        <v>45719</v>
      </c>
      <c r="E67" s="528" t="s">
        <v>657</v>
      </c>
      <c r="F67" s="528" t="s">
        <v>668</v>
      </c>
      <c r="G67" s="530">
        <v>95.974999999999994</v>
      </c>
    </row>
    <row r="68" spans="2:7">
      <c r="B68" s="524" t="s">
        <v>655</v>
      </c>
      <c r="C68" s="528" t="s">
        <v>746</v>
      </c>
      <c r="D68" s="529">
        <v>45719</v>
      </c>
      <c r="E68" s="528" t="s">
        <v>660</v>
      </c>
      <c r="F68" s="528" t="s">
        <v>678</v>
      </c>
      <c r="G68" s="530">
        <v>99.061999999999998</v>
      </c>
    </row>
    <row r="69" spans="2:7">
      <c r="B69" s="524" t="s">
        <v>655</v>
      </c>
      <c r="C69" s="528" t="s">
        <v>747</v>
      </c>
      <c r="D69" s="529">
        <v>45719</v>
      </c>
      <c r="E69" s="528" t="s">
        <v>664</v>
      </c>
      <c r="F69" s="528" t="s">
        <v>668</v>
      </c>
      <c r="G69" s="530">
        <v>98.850999999999999</v>
      </c>
    </row>
    <row r="70" spans="2:7">
      <c r="B70" s="524" t="s">
        <v>655</v>
      </c>
      <c r="C70" s="528" t="s">
        <v>748</v>
      </c>
      <c r="D70" s="529">
        <v>45719</v>
      </c>
      <c r="E70" s="528" t="s">
        <v>667</v>
      </c>
      <c r="F70" s="528" t="s">
        <v>678</v>
      </c>
      <c r="G70" s="530">
        <v>100.315</v>
      </c>
    </row>
    <row r="71" spans="2:7">
      <c r="B71" s="524" t="s">
        <v>655</v>
      </c>
      <c r="C71" s="528" t="s">
        <v>749</v>
      </c>
      <c r="D71" s="529">
        <v>45719</v>
      </c>
      <c r="E71" s="528" t="s">
        <v>657</v>
      </c>
      <c r="F71" s="528" t="s">
        <v>668</v>
      </c>
      <c r="G71" s="530">
        <v>95.296999999999997</v>
      </c>
    </row>
    <row r="72" spans="2:7">
      <c r="B72" s="524" t="s">
        <v>655</v>
      </c>
      <c r="C72" s="528" t="s">
        <v>750</v>
      </c>
      <c r="D72" s="529">
        <v>45719</v>
      </c>
      <c r="E72" s="528" t="s">
        <v>660</v>
      </c>
      <c r="F72" s="528" t="s">
        <v>678</v>
      </c>
      <c r="G72" s="530">
        <v>101.02800000000001</v>
      </c>
    </row>
    <row r="73" spans="2:7">
      <c r="B73" s="524" t="s">
        <v>655</v>
      </c>
      <c r="C73" s="528" t="s">
        <v>751</v>
      </c>
      <c r="D73" s="529">
        <v>45719</v>
      </c>
      <c r="E73" s="528" t="s">
        <v>664</v>
      </c>
      <c r="F73" s="528" t="s">
        <v>668</v>
      </c>
      <c r="G73" s="530">
        <v>96.138000000000005</v>
      </c>
    </row>
    <row r="74" spans="2:7">
      <c r="B74" s="524" t="s">
        <v>655</v>
      </c>
      <c r="C74" s="528" t="s">
        <v>752</v>
      </c>
      <c r="D74" s="529">
        <v>45719</v>
      </c>
      <c r="E74" s="528" t="s">
        <v>667</v>
      </c>
      <c r="F74" s="528" t="s">
        <v>678</v>
      </c>
      <c r="G74" s="530">
        <v>99.436999999999998</v>
      </c>
    </row>
    <row r="75" spans="2:7">
      <c r="B75" s="524" t="s">
        <v>655</v>
      </c>
      <c r="C75" s="528" t="s">
        <v>753</v>
      </c>
      <c r="D75" s="529">
        <v>45719</v>
      </c>
      <c r="E75" s="528" t="s">
        <v>657</v>
      </c>
      <c r="F75" s="528" t="s">
        <v>668</v>
      </c>
      <c r="G75" s="530">
        <v>96.92</v>
      </c>
    </row>
    <row r="76" spans="2:7">
      <c r="B76" s="524" t="s">
        <v>655</v>
      </c>
      <c r="C76" s="528" t="s">
        <v>754</v>
      </c>
      <c r="D76" s="529">
        <v>45719</v>
      </c>
      <c r="E76" s="528" t="s">
        <v>660</v>
      </c>
      <c r="F76" s="528" t="s">
        <v>685</v>
      </c>
      <c r="G76" s="530">
        <v>101.63500000000001</v>
      </c>
    </row>
    <row r="77" spans="2:7">
      <c r="B77" s="524" t="s">
        <v>655</v>
      </c>
      <c r="C77" s="528" t="s">
        <v>755</v>
      </c>
      <c r="D77" s="529">
        <v>45719</v>
      </c>
      <c r="E77" s="528" t="s">
        <v>664</v>
      </c>
      <c r="F77" s="528" t="s">
        <v>668</v>
      </c>
      <c r="G77" s="530">
        <v>97.537999999999997</v>
      </c>
    </row>
    <row r="78" spans="2:7">
      <c r="B78" s="524" t="s">
        <v>655</v>
      </c>
      <c r="C78" s="528" t="s">
        <v>756</v>
      </c>
      <c r="D78" s="529">
        <v>45719</v>
      </c>
      <c r="E78" s="528" t="s">
        <v>667</v>
      </c>
      <c r="F78" s="528" t="s">
        <v>665</v>
      </c>
      <c r="G78" s="530">
        <v>98.516000000000005</v>
      </c>
    </row>
    <row r="79" spans="2:7">
      <c r="B79" s="524" t="s">
        <v>655</v>
      </c>
      <c r="C79" s="528" t="s">
        <v>757</v>
      </c>
      <c r="D79" s="529">
        <v>45719</v>
      </c>
      <c r="E79" s="528" t="s">
        <v>657</v>
      </c>
      <c r="F79" s="528" t="s">
        <v>665</v>
      </c>
      <c r="G79" s="530">
        <v>98.480999999999995</v>
      </c>
    </row>
    <row r="80" spans="2:7">
      <c r="B80" s="524" t="s">
        <v>655</v>
      </c>
      <c r="C80" s="528" t="s">
        <v>758</v>
      </c>
      <c r="D80" s="529">
        <v>45719</v>
      </c>
      <c r="E80" s="528" t="s">
        <v>660</v>
      </c>
      <c r="F80" s="528" t="s">
        <v>665</v>
      </c>
      <c r="G80" s="530">
        <v>96.483999999999995</v>
      </c>
    </row>
    <row r="81" spans="2:7">
      <c r="B81" s="524" t="s">
        <v>655</v>
      </c>
      <c r="C81" s="528" t="s">
        <v>759</v>
      </c>
      <c r="D81" s="529">
        <v>45719</v>
      </c>
      <c r="E81" s="528" t="s">
        <v>664</v>
      </c>
      <c r="F81" s="528" t="s">
        <v>665</v>
      </c>
      <c r="G81" s="530">
        <v>100.491</v>
      </c>
    </row>
    <row r="82" spans="2:7">
      <c r="B82" s="524" t="s">
        <v>655</v>
      </c>
      <c r="C82" s="528" t="s">
        <v>760</v>
      </c>
      <c r="D82" s="529">
        <v>45719</v>
      </c>
      <c r="E82" s="528" t="s">
        <v>667</v>
      </c>
      <c r="F82" s="528" t="s">
        <v>673</v>
      </c>
      <c r="G82" s="530">
        <v>99.8</v>
      </c>
    </row>
    <row r="83" spans="2:7">
      <c r="B83" s="524" t="s">
        <v>655</v>
      </c>
      <c r="C83" s="528" t="s">
        <v>761</v>
      </c>
      <c r="D83" s="529">
        <v>45719</v>
      </c>
      <c r="E83" s="528" t="s">
        <v>657</v>
      </c>
      <c r="F83" s="528" t="s">
        <v>673</v>
      </c>
      <c r="G83" s="530">
        <v>101.366</v>
      </c>
    </row>
    <row r="84" spans="2:7">
      <c r="B84" s="524" t="s">
        <v>655</v>
      </c>
      <c r="C84" s="528" t="s">
        <v>762</v>
      </c>
      <c r="D84" s="529">
        <v>45719</v>
      </c>
      <c r="E84" s="528" t="s">
        <v>660</v>
      </c>
      <c r="F84" s="528" t="s">
        <v>665</v>
      </c>
      <c r="G84" s="530">
        <v>100.056</v>
      </c>
    </row>
    <row r="85" spans="2:7">
      <c r="B85" s="524" t="s">
        <v>655</v>
      </c>
      <c r="C85" s="528" t="s">
        <v>763</v>
      </c>
      <c r="D85" s="529">
        <v>45719</v>
      </c>
      <c r="E85" s="528" t="s">
        <v>664</v>
      </c>
      <c r="F85" s="528" t="s">
        <v>665</v>
      </c>
      <c r="G85" s="530">
        <v>100.66200000000001</v>
      </c>
    </row>
    <row r="86" spans="2:7">
      <c r="B86" s="524" t="s">
        <v>655</v>
      </c>
      <c r="C86" s="528" t="s">
        <v>764</v>
      </c>
      <c r="D86" s="529">
        <v>45720</v>
      </c>
      <c r="E86" s="528" t="s">
        <v>667</v>
      </c>
      <c r="F86" s="528" t="s">
        <v>665</v>
      </c>
      <c r="G86" s="530">
        <v>103.45</v>
      </c>
    </row>
    <row r="87" spans="2:7">
      <c r="B87" s="524" t="s">
        <v>655</v>
      </c>
      <c r="C87" s="528" t="s">
        <v>765</v>
      </c>
      <c r="D87" s="529">
        <v>45720</v>
      </c>
      <c r="E87" s="528" t="s">
        <v>657</v>
      </c>
      <c r="F87" s="528" t="s">
        <v>665</v>
      </c>
      <c r="G87" s="530">
        <v>101.727</v>
      </c>
    </row>
    <row r="88" spans="2:7">
      <c r="B88" s="524" t="s">
        <v>655</v>
      </c>
      <c r="C88" s="528" t="s">
        <v>766</v>
      </c>
      <c r="D88" s="529">
        <v>45720</v>
      </c>
      <c r="E88" s="528" t="s">
        <v>660</v>
      </c>
      <c r="F88" s="528" t="s">
        <v>673</v>
      </c>
      <c r="G88" s="530">
        <v>102.926</v>
      </c>
    </row>
    <row r="89" spans="2:7">
      <c r="B89" s="524" t="s">
        <v>655</v>
      </c>
      <c r="C89" s="528" t="s">
        <v>767</v>
      </c>
      <c r="D89" s="529">
        <v>45720</v>
      </c>
      <c r="E89" s="528" t="s">
        <v>664</v>
      </c>
      <c r="F89" s="528" t="s">
        <v>673</v>
      </c>
      <c r="G89" s="530">
        <v>102.679</v>
      </c>
    </row>
    <row r="90" spans="2:7">
      <c r="B90" s="524" t="s">
        <v>655</v>
      </c>
      <c r="C90" s="528" t="s">
        <v>768</v>
      </c>
      <c r="D90" s="529">
        <v>45720</v>
      </c>
      <c r="E90" s="528" t="s">
        <v>660</v>
      </c>
      <c r="F90" s="528" t="s">
        <v>689</v>
      </c>
      <c r="G90" s="530">
        <v>104.5</v>
      </c>
    </row>
    <row r="91" spans="2:7">
      <c r="B91" s="524" t="s">
        <v>655</v>
      </c>
      <c r="C91" s="528" t="s">
        <v>769</v>
      </c>
      <c r="D91" s="529">
        <v>45720</v>
      </c>
      <c r="E91" s="528" t="s">
        <v>657</v>
      </c>
      <c r="F91" s="528" t="s">
        <v>685</v>
      </c>
      <c r="G91" s="530">
        <v>99.186999999999998</v>
      </c>
    </row>
    <row r="92" spans="2:7">
      <c r="B92" s="524" t="s">
        <v>655</v>
      </c>
      <c r="C92" s="528" t="s">
        <v>770</v>
      </c>
      <c r="D92" s="529">
        <v>45720</v>
      </c>
      <c r="E92" s="528" t="s">
        <v>660</v>
      </c>
      <c r="F92" s="528" t="s">
        <v>674</v>
      </c>
      <c r="G92" s="530">
        <v>98.387</v>
      </c>
    </row>
    <row r="93" spans="2:7">
      <c r="B93" s="524" t="s">
        <v>655</v>
      </c>
      <c r="C93" s="528" t="s">
        <v>771</v>
      </c>
      <c r="D93" s="529">
        <v>45720</v>
      </c>
      <c r="E93" s="528" t="s">
        <v>664</v>
      </c>
      <c r="F93" s="528" t="s">
        <v>685</v>
      </c>
      <c r="G93" s="530">
        <v>101.13500000000001</v>
      </c>
    </row>
    <row r="94" spans="2:7">
      <c r="B94" s="524" t="s">
        <v>655</v>
      </c>
      <c r="C94" s="528" t="s">
        <v>772</v>
      </c>
      <c r="D94" s="529">
        <v>45720</v>
      </c>
      <c r="E94" s="528" t="s">
        <v>667</v>
      </c>
      <c r="F94" s="528" t="s">
        <v>674</v>
      </c>
      <c r="G94" s="530">
        <v>100.55800000000001</v>
      </c>
    </row>
    <row r="95" spans="2:7">
      <c r="B95" s="524" t="s">
        <v>655</v>
      </c>
      <c r="C95" s="528" t="s">
        <v>773</v>
      </c>
      <c r="D95" s="529">
        <v>45720</v>
      </c>
      <c r="E95" s="528" t="s">
        <v>657</v>
      </c>
      <c r="F95" s="528" t="s">
        <v>685</v>
      </c>
      <c r="G95" s="530">
        <v>105.574</v>
      </c>
    </row>
    <row r="96" spans="2:7">
      <c r="B96" s="524" t="s">
        <v>655</v>
      </c>
      <c r="C96" s="528" t="s">
        <v>774</v>
      </c>
      <c r="D96" s="529">
        <v>45720</v>
      </c>
      <c r="E96" s="528" t="s">
        <v>660</v>
      </c>
      <c r="F96" s="528" t="s">
        <v>674</v>
      </c>
      <c r="G96" s="530">
        <v>100.4</v>
      </c>
    </row>
    <row r="97" spans="2:7">
      <c r="B97" s="524" t="s">
        <v>655</v>
      </c>
      <c r="C97" s="528" t="s">
        <v>775</v>
      </c>
      <c r="D97" s="529">
        <v>45720</v>
      </c>
      <c r="E97" s="528" t="s">
        <v>664</v>
      </c>
      <c r="F97" s="528" t="s">
        <v>685</v>
      </c>
      <c r="G97" s="530">
        <v>101.983</v>
      </c>
    </row>
    <row r="98" spans="2:7">
      <c r="B98" s="524" t="s">
        <v>655</v>
      </c>
      <c r="C98" s="528" t="s">
        <v>776</v>
      </c>
      <c r="D98" s="529">
        <v>45720</v>
      </c>
      <c r="E98" s="528" t="s">
        <v>667</v>
      </c>
      <c r="F98" s="528" t="s">
        <v>674</v>
      </c>
      <c r="G98" s="530">
        <v>96.408000000000001</v>
      </c>
    </row>
    <row r="99" spans="2:7">
      <c r="B99" s="524" t="s">
        <v>655</v>
      </c>
      <c r="C99" s="528" t="s">
        <v>777</v>
      </c>
      <c r="D99" s="529">
        <v>45720</v>
      </c>
      <c r="E99" s="528" t="s">
        <v>657</v>
      </c>
      <c r="F99" s="528" t="s">
        <v>685</v>
      </c>
      <c r="G99" s="530">
        <v>102.178</v>
      </c>
    </row>
    <row r="100" spans="2:7">
      <c r="B100" s="524" t="s">
        <v>655</v>
      </c>
      <c r="C100" s="528" t="s">
        <v>778</v>
      </c>
      <c r="D100" s="529">
        <v>45720</v>
      </c>
      <c r="E100" s="528" t="s">
        <v>660</v>
      </c>
      <c r="F100" s="528" t="s">
        <v>674</v>
      </c>
      <c r="G100" s="530">
        <v>98.977000000000004</v>
      </c>
    </row>
    <row r="101" spans="2:7">
      <c r="B101" s="524" t="s">
        <v>655</v>
      </c>
      <c r="C101" s="528" t="s">
        <v>779</v>
      </c>
      <c r="D101" s="529">
        <v>45720</v>
      </c>
      <c r="E101" s="528" t="s">
        <v>664</v>
      </c>
      <c r="F101" s="528" t="s">
        <v>685</v>
      </c>
      <c r="G101" s="530">
        <v>100.502</v>
      </c>
    </row>
    <row r="102" spans="2:7">
      <c r="B102" s="524" t="s">
        <v>655</v>
      </c>
      <c r="C102" s="528" t="s">
        <v>780</v>
      </c>
      <c r="D102" s="529">
        <v>45720</v>
      </c>
      <c r="E102" s="528" t="s">
        <v>667</v>
      </c>
      <c r="F102" s="528" t="s">
        <v>689</v>
      </c>
      <c r="G102" s="530">
        <v>103.998</v>
      </c>
    </row>
    <row r="103" spans="2:7">
      <c r="B103" s="524" t="s">
        <v>655</v>
      </c>
      <c r="C103" s="528" t="s">
        <v>781</v>
      </c>
      <c r="D103" s="529">
        <v>45720</v>
      </c>
      <c r="E103" s="528" t="s">
        <v>657</v>
      </c>
      <c r="F103" s="528" t="s">
        <v>691</v>
      </c>
      <c r="G103" s="530">
        <v>96.061000000000007</v>
      </c>
    </row>
    <row r="104" spans="2:7">
      <c r="B104" s="524" t="s">
        <v>655</v>
      </c>
      <c r="C104" s="528" t="s">
        <v>782</v>
      </c>
      <c r="D104" s="529">
        <v>45720</v>
      </c>
      <c r="E104" s="528" t="s">
        <v>660</v>
      </c>
      <c r="F104" s="528" t="s">
        <v>689</v>
      </c>
      <c r="G104" s="530">
        <v>105.083</v>
      </c>
    </row>
    <row r="105" spans="2:7">
      <c r="B105" s="524" t="s">
        <v>655</v>
      </c>
      <c r="C105" s="528" t="s">
        <v>783</v>
      </c>
      <c r="D105" s="529">
        <v>45720</v>
      </c>
      <c r="E105" s="528" t="s">
        <v>664</v>
      </c>
      <c r="F105" s="528" t="s">
        <v>691</v>
      </c>
      <c r="G105" s="530">
        <v>97.507000000000005</v>
      </c>
    </row>
    <row r="106" spans="2:7">
      <c r="B106" s="524" t="s">
        <v>655</v>
      </c>
      <c r="C106" s="528" t="s">
        <v>784</v>
      </c>
      <c r="D106" s="529">
        <v>45720</v>
      </c>
      <c r="E106" s="528" t="s">
        <v>667</v>
      </c>
      <c r="F106" s="528" t="s">
        <v>674</v>
      </c>
      <c r="G106" s="530">
        <v>96.043000000000006</v>
      </c>
    </row>
    <row r="107" spans="2:7">
      <c r="B107" s="524" t="s">
        <v>655</v>
      </c>
      <c r="C107" s="528" t="s">
        <v>785</v>
      </c>
      <c r="D107" s="529">
        <v>45720</v>
      </c>
      <c r="E107" s="528" t="s">
        <v>657</v>
      </c>
      <c r="F107" s="528" t="s">
        <v>691</v>
      </c>
      <c r="G107" s="530">
        <v>96.433000000000007</v>
      </c>
    </row>
    <row r="108" spans="2:7">
      <c r="B108" s="524" t="s">
        <v>655</v>
      </c>
      <c r="C108" s="528" t="s">
        <v>786</v>
      </c>
      <c r="D108" s="529">
        <v>45720</v>
      </c>
      <c r="E108" s="528" t="s">
        <v>660</v>
      </c>
      <c r="F108" s="528" t="s">
        <v>674</v>
      </c>
      <c r="G108" s="530">
        <v>96.454999999999998</v>
      </c>
    </row>
    <row r="109" spans="2:7">
      <c r="B109" s="524" t="s">
        <v>655</v>
      </c>
      <c r="C109" s="528" t="s">
        <v>787</v>
      </c>
      <c r="D109" s="529">
        <v>45720</v>
      </c>
      <c r="E109" s="528" t="s">
        <v>664</v>
      </c>
      <c r="F109" s="528" t="s">
        <v>691</v>
      </c>
      <c r="G109" s="530">
        <v>97.116</v>
      </c>
    </row>
    <row r="110" spans="2:7">
      <c r="B110" s="524" t="s">
        <v>655</v>
      </c>
      <c r="C110" s="528" t="s">
        <v>788</v>
      </c>
      <c r="D110" s="529">
        <v>45720</v>
      </c>
      <c r="E110" s="528" t="s">
        <v>667</v>
      </c>
      <c r="F110" s="528" t="s">
        <v>674</v>
      </c>
      <c r="G110" s="530">
        <v>94.525000000000006</v>
      </c>
    </row>
    <row r="111" spans="2:7">
      <c r="B111" s="524" t="s">
        <v>655</v>
      </c>
      <c r="C111" s="528" t="s">
        <v>789</v>
      </c>
      <c r="D111" s="529">
        <v>45720</v>
      </c>
      <c r="E111" s="528" t="s">
        <v>657</v>
      </c>
      <c r="F111" s="528" t="s">
        <v>691</v>
      </c>
      <c r="G111" s="530">
        <v>96.364000000000004</v>
      </c>
    </row>
    <row r="112" spans="2:7">
      <c r="B112" s="524" t="s">
        <v>655</v>
      </c>
      <c r="C112" s="528" t="s">
        <v>790</v>
      </c>
      <c r="D112" s="529">
        <v>45720</v>
      </c>
      <c r="E112" s="528" t="s">
        <v>660</v>
      </c>
      <c r="F112" s="528" t="s">
        <v>674</v>
      </c>
      <c r="G112" s="530">
        <v>95.572999999999993</v>
      </c>
    </row>
    <row r="113" spans="2:7">
      <c r="B113" s="524" t="s">
        <v>655</v>
      </c>
      <c r="C113" s="528" t="s">
        <v>791</v>
      </c>
      <c r="D113" s="529">
        <v>45720</v>
      </c>
      <c r="E113" s="528" t="s">
        <v>664</v>
      </c>
      <c r="F113" s="528" t="s">
        <v>691</v>
      </c>
      <c r="G113" s="530">
        <v>98.049000000000007</v>
      </c>
    </row>
    <row r="114" spans="2:7">
      <c r="B114" s="524" t="s">
        <v>655</v>
      </c>
      <c r="C114" s="528" t="s">
        <v>792</v>
      </c>
      <c r="D114" s="529">
        <v>45720</v>
      </c>
      <c r="E114" s="528" t="s">
        <v>667</v>
      </c>
      <c r="F114" s="528" t="s">
        <v>674</v>
      </c>
      <c r="G114" s="530">
        <v>96.462000000000003</v>
      </c>
    </row>
    <row r="115" spans="2:7">
      <c r="B115" s="524" t="s">
        <v>655</v>
      </c>
      <c r="C115" s="528" t="s">
        <v>793</v>
      </c>
      <c r="D115" s="529">
        <v>45721</v>
      </c>
      <c r="E115" s="528" t="s">
        <v>657</v>
      </c>
      <c r="F115" s="528" t="s">
        <v>691</v>
      </c>
      <c r="G115" s="530">
        <v>98.35</v>
      </c>
    </row>
    <row r="116" spans="2:7">
      <c r="B116" s="524" t="s">
        <v>655</v>
      </c>
      <c r="C116" s="528" t="s">
        <v>794</v>
      </c>
      <c r="D116" s="529">
        <v>45721</v>
      </c>
      <c r="E116" s="528" t="s">
        <v>660</v>
      </c>
      <c r="F116" s="528" t="s">
        <v>674</v>
      </c>
      <c r="G116" s="530">
        <v>100.873</v>
      </c>
    </row>
    <row r="117" spans="2:7">
      <c r="B117" s="524" t="s">
        <v>655</v>
      </c>
      <c r="C117" s="528" t="s">
        <v>795</v>
      </c>
      <c r="D117" s="529">
        <v>45721</v>
      </c>
      <c r="E117" s="528" t="s">
        <v>664</v>
      </c>
      <c r="F117" s="528" t="s">
        <v>674</v>
      </c>
      <c r="G117" s="530">
        <v>99.602999999999994</v>
      </c>
    </row>
    <row r="118" spans="2:7">
      <c r="B118" s="524" t="s">
        <v>655</v>
      </c>
      <c r="C118" s="528" t="s">
        <v>796</v>
      </c>
      <c r="D118" s="529">
        <v>45721</v>
      </c>
      <c r="E118" s="528" t="s">
        <v>667</v>
      </c>
      <c r="F118" s="528" t="s">
        <v>661</v>
      </c>
      <c r="G118" s="530">
        <v>100.307</v>
      </c>
    </row>
    <row r="119" spans="2:7">
      <c r="B119" s="524" t="s">
        <v>655</v>
      </c>
      <c r="C119" s="528" t="s">
        <v>797</v>
      </c>
      <c r="D119" s="529">
        <v>45721</v>
      </c>
      <c r="E119" s="528" t="s">
        <v>657</v>
      </c>
      <c r="F119" s="528" t="s">
        <v>674</v>
      </c>
      <c r="G119" s="530">
        <v>97.412000000000006</v>
      </c>
    </row>
    <row r="120" spans="2:7">
      <c r="B120" s="524" t="s">
        <v>655</v>
      </c>
      <c r="C120" s="528" t="s">
        <v>798</v>
      </c>
      <c r="D120" s="529">
        <v>45721</v>
      </c>
      <c r="E120" s="528" t="s">
        <v>660</v>
      </c>
      <c r="F120" s="528" t="s">
        <v>668</v>
      </c>
      <c r="G120" s="530">
        <v>96.953999999999994</v>
      </c>
    </row>
    <row r="121" spans="2:7">
      <c r="B121" s="524" t="s">
        <v>655</v>
      </c>
      <c r="C121" s="528" t="s">
        <v>799</v>
      </c>
      <c r="D121" s="529">
        <v>45721</v>
      </c>
      <c r="E121" s="528" t="s">
        <v>664</v>
      </c>
      <c r="F121" s="528" t="s">
        <v>674</v>
      </c>
      <c r="G121" s="530">
        <v>98.811000000000007</v>
      </c>
    </row>
    <row r="122" spans="2:7">
      <c r="B122" s="524" t="s">
        <v>655</v>
      </c>
      <c r="C122" s="528" t="s">
        <v>800</v>
      </c>
      <c r="D122" s="529">
        <v>45721</v>
      </c>
      <c r="E122" s="528" t="s">
        <v>667</v>
      </c>
      <c r="F122" s="528" t="s">
        <v>668</v>
      </c>
      <c r="G122" s="530">
        <v>97.138999999999996</v>
      </c>
    </row>
    <row r="123" spans="2:7">
      <c r="B123" s="524" t="s">
        <v>655</v>
      </c>
      <c r="C123" s="528" t="s">
        <v>801</v>
      </c>
      <c r="D123" s="529">
        <v>45721</v>
      </c>
      <c r="E123" s="528" t="s">
        <v>657</v>
      </c>
      <c r="F123" s="528" t="s">
        <v>674</v>
      </c>
      <c r="G123" s="530">
        <v>96.572999999999993</v>
      </c>
    </row>
    <row r="124" spans="2:7">
      <c r="B124" s="524" t="s">
        <v>655</v>
      </c>
      <c r="C124" s="528" t="s">
        <v>802</v>
      </c>
      <c r="D124" s="529">
        <v>45721</v>
      </c>
      <c r="E124" s="528" t="s">
        <v>660</v>
      </c>
      <c r="F124" s="528" t="s">
        <v>668</v>
      </c>
      <c r="G124" s="530">
        <v>100.601</v>
      </c>
    </row>
    <row r="125" spans="2:7">
      <c r="B125" s="524" t="s">
        <v>655</v>
      </c>
      <c r="C125" s="528" t="s">
        <v>803</v>
      </c>
      <c r="D125" s="529">
        <v>45721</v>
      </c>
      <c r="E125" s="528" t="s">
        <v>664</v>
      </c>
      <c r="F125" s="528" t="s">
        <v>674</v>
      </c>
      <c r="G125" s="530">
        <v>98.212000000000003</v>
      </c>
    </row>
    <row r="126" spans="2:7">
      <c r="B126" s="524" t="s">
        <v>655</v>
      </c>
      <c r="C126" s="528" t="s">
        <v>804</v>
      </c>
      <c r="D126" s="529">
        <v>45721</v>
      </c>
      <c r="E126" s="528" t="s">
        <v>667</v>
      </c>
      <c r="F126" s="528" t="s">
        <v>668</v>
      </c>
      <c r="G126" s="530">
        <v>100.19499999999999</v>
      </c>
    </row>
    <row r="127" spans="2:7">
      <c r="B127" s="524" t="s">
        <v>655</v>
      </c>
      <c r="C127" s="528" t="s">
        <v>805</v>
      </c>
      <c r="D127" s="529">
        <v>45721</v>
      </c>
      <c r="E127" s="528" t="s">
        <v>657</v>
      </c>
      <c r="F127" s="528" t="s">
        <v>674</v>
      </c>
      <c r="G127" s="530">
        <v>98.608999999999995</v>
      </c>
    </row>
    <row r="128" spans="2:7">
      <c r="B128" s="524" t="s">
        <v>655</v>
      </c>
      <c r="C128" s="528" t="s">
        <v>806</v>
      </c>
      <c r="D128" s="529">
        <v>45721</v>
      </c>
      <c r="E128" s="528" t="s">
        <v>660</v>
      </c>
      <c r="F128" s="528" t="s">
        <v>668</v>
      </c>
      <c r="G128" s="530">
        <v>96.468999999999994</v>
      </c>
    </row>
    <row r="129" spans="2:7">
      <c r="B129" s="524" t="s">
        <v>655</v>
      </c>
      <c r="C129" s="528" t="s">
        <v>807</v>
      </c>
      <c r="D129" s="529">
        <v>45721</v>
      </c>
      <c r="E129" s="528" t="s">
        <v>664</v>
      </c>
      <c r="F129" s="528" t="s">
        <v>674</v>
      </c>
      <c r="G129" s="530">
        <v>99.116</v>
      </c>
    </row>
    <row r="130" spans="2:7">
      <c r="B130" s="524" t="s">
        <v>655</v>
      </c>
      <c r="C130" s="528" t="s">
        <v>808</v>
      </c>
      <c r="D130" s="529">
        <v>45721</v>
      </c>
      <c r="E130" s="528" t="s">
        <v>667</v>
      </c>
      <c r="F130" s="528" t="s">
        <v>661</v>
      </c>
      <c r="G130" s="530">
        <v>100.721</v>
      </c>
    </row>
    <row r="131" spans="2:7">
      <c r="B131" s="524" t="s">
        <v>655</v>
      </c>
      <c r="C131" s="528" t="s">
        <v>809</v>
      </c>
      <c r="D131" s="529">
        <v>45721</v>
      </c>
      <c r="E131" s="528" t="s">
        <v>657</v>
      </c>
      <c r="F131" s="528" t="s">
        <v>674</v>
      </c>
      <c r="G131" s="530">
        <v>97.545000000000002</v>
      </c>
    </row>
    <row r="132" spans="2:7">
      <c r="B132" s="524" t="s">
        <v>655</v>
      </c>
      <c r="C132" s="528" t="s">
        <v>810</v>
      </c>
      <c r="D132" s="529">
        <v>45721</v>
      </c>
      <c r="E132" s="528" t="s">
        <v>660</v>
      </c>
      <c r="F132" s="528" t="s">
        <v>691</v>
      </c>
      <c r="G132" s="530">
        <v>98.884</v>
      </c>
    </row>
    <row r="133" spans="2:7">
      <c r="B133" s="524" t="s">
        <v>655</v>
      </c>
      <c r="C133" s="528" t="s">
        <v>811</v>
      </c>
      <c r="D133" s="529">
        <v>45721</v>
      </c>
      <c r="E133" s="528" t="s">
        <v>664</v>
      </c>
      <c r="F133" s="528" t="s">
        <v>674</v>
      </c>
      <c r="G133" s="530">
        <v>97.114000000000004</v>
      </c>
    </row>
    <row r="134" spans="2:7">
      <c r="B134" s="524" t="s">
        <v>655</v>
      </c>
      <c r="C134" s="528" t="s">
        <v>812</v>
      </c>
      <c r="D134" s="529">
        <v>45721</v>
      </c>
      <c r="E134" s="528" t="s">
        <v>667</v>
      </c>
      <c r="F134" s="528" t="s">
        <v>691</v>
      </c>
      <c r="G134" s="530">
        <v>97.501000000000005</v>
      </c>
    </row>
    <row r="135" spans="2:7">
      <c r="B135" s="524" t="s">
        <v>655</v>
      </c>
      <c r="C135" s="528" t="s">
        <v>813</v>
      </c>
      <c r="D135" s="529">
        <v>45721</v>
      </c>
      <c r="E135" s="528" t="s">
        <v>657</v>
      </c>
      <c r="F135" s="528" t="s">
        <v>674</v>
      </c>
      <c r="G135" s="530">
        <v>98.28</v>
      </c>
    </row>
    <row r="136" spans="2:7">
      <c r="B136" s="524" t="s">
        <v>655</v>
      </c>
      <c r="C136" s="528" t="s">
        <v>814</v>
      </c>
      <c r="D136" s="529">
        <v>45721</v>
      </c>
      <c r="E136" s="528" t="s">
        <v>660</v>
      </c>
      <c r="F136" s="528" t="s">
        <v>691</v>
      </c>
      <c r="G136" s="530">
        <v>98.222999999999999</v>
      </c>
    </row>
    <row r="137" spans="2:7">
      <c r="B137" s="524" t="s">
        <v>655</v>
      </c>
      <c r="C137" s="528" t="s">
        <v>815</v>
      </c>
      <c r="D137" s="529">
        <v>45721</v>
      </c>
      <c r="E137" s="528" t="s">
        <v>664</v>
      </c>
      <c r="F137" s="528" t="s">
        <v>674</v>
      </c>
      <c r="G137" s="530">
        <v>98.844999999999999</v>
      </c>
    </row>
    <row r="138" spans="2:7">
      <c r="B138" s="524" t="s">
        <v>655</v>
      </c>
      <c r="C138" s="528" t="s">
        <v>816</v>
      </c>
      <c r="D138" s="529">
        <v>45721</v>
      </c>
      <c r="E138" s="528" t="s">
        <v>667</v>
      </c>
      <c r="F138" s="528" t="s">
        <v>691</v>
      </c>
      <c r="G138" s="530">
        <v>98.061999999999998</v>
      </c>
    </row>
    <row r="139" spans="2:7">
      <c r="B139" s="524" t="s">
        <v>655</v>
      </c>
      <c r="C139" s="528" t="s">
        <v>817</v>
      </c>
      <c r="D139" s="529">
        <v>45721</v>
      </c>
      <c r="E139" s="528" t="s">
        <v>657</v>
      </c>
      <c r="F139" s="528" t="s">
        <v>674</v>
      </c>
      <c r="G139" s="530">
        <v>98.393000000000001</v>
      </c>
    </row>
    <row r="140" spans="2:7">
      <c r="B140" s="524" t="s">
        <v>655</v>
      </c>
      <c r="C140" s="528" t="s">
        <v>818</v>
      </c>
      <c r="D140" s="529">
        <v>45721</v>
      </c>
      <c r="E140" s="528" t="s">
        <v>660</v>
      </c>
      <c r="F140" s="528" t="s">
        <v>691</v>
      </c>
      <c r="G140" s="530">
        <v>99.838999999999999</v>
      </c>
    </row>
    <row r="141" spans="2:7">
      <c r="B141" s="524" t="s">
        <v>655</v>
      </c>
      <c r="C141" s="528" t="s">
        <v>819</v>
      </c>
      <c r="D141" s="529">
        <v>45721</v>
      </c>
      <c r="E141" s="528" t="s">
        <v>664</v>
      </c>
      <c r="F141" s="528" t="s">
        <v>674</v>
      </c>
      <c r="G141" s="530">
        <v>98.397999999999996</v>
      </c>
    </row>
    <row r="142" spans="2:7">
      <c r="B142" s="524" t="s">
        <v>655</v>
      </c>
      <c r="C142" s="528" t="s">
        <v>820</v>
      </c>
      <c r="D142" s="529">
        <v>45721</v>
      </c>
      <c r="E142" s="528" t="s">
        <v>667</v>
      </c>
      <c r="F142" s="528" t="s">
        <v>691</v>
      </c>
      <c r="G142" s="530">
        <v>96.465999999999994</v>
      </c>
    </row>
    <row r="143" spans="2:7">
      <c r="B143" s="524" t="s">
        <v>655</v>
      </c>
      <c r="C143" s="528" t="s">
        <v>821</v>
      </c>
      <c r="D143" s="529">
        <v>45721</v>
      </c>
      <c r="E143" s="528" t="s">
        <v>657</v>
      </c>
      <c r="F143" s="528" t="s">
        <v>674</v>
      </c>
      <c r="G143" s="530">
        <v>98.82</v>
      </c>
    </row>
    <row r="144" spans="2:7">
      <c r="B144" s="524" t="s">
        <v>655</v>
      </c>
      <c r="C144" s="528" t="s">
        <v>822</v>
      </c>
      <c r="D144" s="529">
        <v>45721</v>
      </c>
      <c r="E144" s="528" t="s">
        <v>660</v>
      </c>
      <c r="F144" s="528" t="s">
        <v>691</v>
      </c>
      <c r="G144" s="530">
        <v>95.331999999999994</v>
      </c>
    </row>
    <row r="145" spans="2:7">
      <c r="B145" s="524" t="s">
        <v>655</v>
      </c>
      <c r="C145" s="528" t="s">
        <v>823</v>
      </c>
      <c r="D145" s="529">
        <v>45721</v>
      </c>
      <c r="E145" s="528" t="s">
        <v>664</v>
      </c>
      <c r="F145" s="528" t="s">
        <v>674</v>
      </c>
      <c r="G145" s="530">
        <v>97.114999999999995</v>
      </c>
    </row>
    <row r="146" spans="2:7">
      <c r="B146" s="524" t="s">
        <v>655</v>
      </c>
      <c r="C146" s="528" t="s">
        <v>824</v>
      </c>
      <c r="D146" s="529">
        <v>45722</v>
      </c>
      <c r="E146" s="528" t="s">
        <v>667</v>
      </c>
      <c r="F146" s="528" t="s">
        <v>691</v>
      </c>
      <c r="G146" s="530">
        <v>94.72</v>
      </c>
    </row>
    <row r="147" spans="2:7">
      <c r="B147" s="524" t="s">
        <v>655</v>
      </c>
      <c r="C147" s="528" t="s">
        <v>825</v>
      </c>
      <c r="D147" s="529">
        <v>45722</v>
      </c>
      <c r="E147" s="528" t="s">
        <v>657</v>
      </c>
      <c r="F147" s="528" t="s">
        <v>674</v>
      </c>
      <c r="G147" s="530">
        <v>98.44</v>
      </c>
    </row>
    <row r="148" spans="2:7">
      <c r="B148" s="524" t="s">
        <v>655</v>
      </c>
      <c r="C148" s="528" t="s">
        <v>826</v>
      </c>
      <c r="D148" s="529">
        <v>45722</v>
      </c>
      <c r="E148" s="528" t="s">
        <v>660</v>
      </c>
      <c r="F148" s="528" t="s">
        <v>691</v>
      </c>
      <c r="G148" s="530">
        <v>96.296000000000006</v>
      </c>
    </row>
    <row r="149" spans="2:7">
      <c r="B149" s="524" t="s">
        <v>655</v>
      </c>
      <c r="C149" s="528" t="s">
        <v>827</v>
      </c>
      <c r="D149" s="529">
        <v>45722</v>
      </c>
      <c r="E149" s="528" t="s">
        <v>664</v>
      </c>
      <c r="F149" s="528" t="s">
        <v>674</v>
      </c>
      <c r="G149" s="530">
        <v>98.808000000000007</v>
      </c>
    </row>
    <row r="150" spans="2:7">
      <c r="B150" s="524" t="s">
        <v>655</v>
      </c>
      <c r="C150" s="528" t="s">
        <v>828</v>
      </c>
      <c r="D150" s="529">
        <v>45722</v>
      </c>
      <c r="E150" s="528" t="s">
        <v>667</v>
      </c>
      <c r="F150" s="528" t="s">
        <v>691</v>
      </c>
      <c r="G150" s="530">
        <v>98.2</v>
      </c>
    </row>
    <row r="151" spans="2:7">
      <c r="B151" s="524" t="s">
        <v>655</v>
      </c>
      <c r="C151" s="528" t="s">
        <v>829</v>
      </c>
      <c r="D151" s="529">
        <v>45722</v>
      </c>
      <c r="E151" s="528" t="s">
        <v>657</v>
      </c>
      <c r="F151" s="528" t="s">
        <v>674</v>
      </c>
      <c r="G151" s="530">
        <v>98.265000000000001</v>
      </c>
    </row>
    <row r="152" spans="2:7">
      <c r="B152" s="524" t="s">
        <v>655</v>
      </c>
      <c r="C152" s="528" t="s">
        <v>830</v>
      </c>
      <c r="D152" s="529">
        <v>45722</v>
      </c>
      <c r="E152" s="528" t="s">
        <v>660</v>
      </c>
      <c r="F152" s="528" t="s">
        <v>691</v>
      </c>
      <c r="G152" s="530">
        <v>97.057000000000002</v>
      </c>
    </row>
    <row r="153" spans="2:7">
      <c r="B153" s="524" t="s">
        <v>655</v>
      </c>
      <c r="C153" s="528" t="s">
        <v>831</v>
      </c>
      <c r="D153" s="529">
        <v>45722</v>
      </c>
      <c r="E153" s="528" t="s">
        <v>664</v>
      </c>
      <c r="F153" s="528" t="s">
        <v>674</v>
      </c>
      <c r="G153" s="530">
        <v>98.031999999999996</v>
      </c>
    </row>
    <row r="154" spans="2:7">
      <c r="B154" s="524" t="s">
        <v>655</v>
      </c>
      <c r="C154" s="528" t="s">
        <v>832</v>
      </c>
      <c r="D154" s="529">
        <v>45722</v>
      </c>
      <c r="E154" s="528" t="s">
        <v>667</v>
      </c>
      <c r="F154" s="528" t="s">
        <v>691</v>
      </c>
      <c r="G154" s="530">
        <v>98.622</v>
      </c>
    </row>
    <row r="155" spans="2:7">
      <c r="B155" s="524" t="s">
        <v>655</v>
      </c>
      <c r="C155" s="528" t="s">
        <v>833</v>
      </c>
      <c r="D155" s="529">
        <v>45722</v>
      </c>
      <c r="E155" s="528" t="s">
        <v>657</v>
      </c>
      <c r="F155" s="528" t="s">
        <v>674</v>
      </c>
      <c r="G155" s="530">
        <v>98.361999999999995</v>
      </c>
    </row>
    <row r="156" spans="2:7">
      <c r="B156" s="524" t="s">
        <v>655</v>
      </c>
      <c r="C156" s="528" t="s">
        <v>834</v>
      </c>
      <c r="D156" s="529">
        <v>45722</v>
      </c>
      <c r="E156" s="528" t="s">
        <v>660</v>
      </c>
      <c r="F156" s="528" t="s">
        <v>674</v>
      </c>
      <c r="G156" s="530">
        <v>97.01</v>
      </c>
    </row>
    <row r="157" spans="2:7">
      <c r="B157" s="524" t="s">
        <v>655</v>
      </c>
      <c r="C157" s="528" t="s">
        <v>835</v>
      </c>
      <c r="D157" s="529">
        <v>45722</v>
      </c>
      <c r="E157" s="528" t="s">
        <v>664</v>
      </c>
      <c r="F157" s="528" t="s">
        <v>674</v>
      </c>
      <c r="G157" s="530">
        <v>97.474999999999994</v>
      </c>
    </row>
    <row r="158" spans="2:7">
      <c r="B158" s="524" t="s">
        <v>655</v>
      </c>
      <c r="C158" s="528" t="s">
        <v>836</v>
      </c>
      <c r="D158" s="529">
        <v>45722</v>
      </c>
      <c r="E158" s="528" t="s">
        <v>667</v>
      </c>
      <c r="F158" s="528" t="s">
        <v>674</v>
      </c>
      <c r="G158" s="530">
        <v>97.998999999999995</v>
      </c>
    </row>
    <row r="159" spans="2:7">
      <c r="B159" s="524" t="s">
        <v>655</v>
      </c>
      <c r="C159" s="528" t="s">
        <v>837</v>
      </c>
      <c r="D159" s="529">
        <v>45722</v>
      </c>
      <c r="E159" s="528" t="s">
        <v>657</v>
      </c>
      <c r="F159" s="528" t="s">
        <v>674</v>
      </c>
      <c r="G159" s="530">
        <v>99.037999999999997</v>
      </c>
    </row>
    <row r="160" spans="2:7">
      <c r="B160" s="524" t="s">
        <v>655</v>
      </c>
      <c r="C160" s="528" t="s">
        <v>838</v>
      </c>
      <c r="D160" s="529">
        <v>45722</v>
      </c>
      <c r="E160" s="528" t="s">
        <v>660</v>
      </c>
      <c r="F160" s="528" t="s">
        <v>674</v>
      </c>
      <c r="G160" s="530">
        <v>97.206000000000003</v>
      </c>
    </row>
    <row r="161" spans="2:7">
      <c r="B161" s="524" t="s">
        <v>655</v>
      </c>
      <c r="C161" s="528" t="s">
        <v>839</v>
      </c>
      <c r="D161" s="529">
        <v>45722</v>
      </c>
      <c r="E161" s="528" t="s">
        <v>664</v>
      </c>
      <c r="F161" s="528" t="s">
        <v>674</v>
      </c>
      <c r="G161" s="530">
        <v>98.787999999999997</v>
      </c>
    </row>
    <row r="162" spans="2:7">
      <c r="B162" s="524" t="s">
        <v>655</v>
      </c>
      <c r="C162" s="528" t="s">
        <v>840</v>
      </c>
      <c r="D162" s="529">
        <v>45722</v>
      </c>
      <c r="E162" s="528" t="s">
        <v>667</v>
      </c>
      <c r="F162" s="528" t="s">
        <v>674</v>
      </c>
      <c r="G162" s="530">
        <v>95.233999999999995</v>
      </c>
    </row>
    <row r="163" spans="2:7">
      <c r="B163" s="524" t="s">
        <v>655</v>
      </c>
      <c r="C163" s="528" t="s">
        <v>841</v>
      </c>
      <c r="D163" s="529">
        <v>45722</v>
      </c>
      <c r="E163" s="528" t="s">
        <v>657</v>
      </c>
      <c r="F163" s="528" t="s">
        <v>674</v>
      </c>
      <c r="G163" s="530">
        <v>98.387</v>
      </c>
    </row>
    <row r="164" spans="2:7">
      <c r="B164" s="524" t="s">
        <v>655</v>
      </c>
      <c r="C164" s="528" t="s">
        <v>842</v>
      </c>
      <c r="D164" s="529">
        <v>45722</v>
      </c>
      <c r="E164" s="528" t="s">
        <v>660</v>
      </c>
      <c r="F164" s="528" t="s">
        <v>674</v>
      </c>
      <c r="G164" s="530">
        <v>97.004999999999995</v>
      </c>
    </row>
    <row r="165" spans="2:7">
      <c r="B165" s="524" t="s">
        <v>655</v>
      </c>
      <c r="C165" s="528" t="s">
        <v>843</v>
      </c>
      <c r="D165" s="529">
        <v>45722</v>
      </c>
      <c r="E165" s="528" t="s">
        <v>664</v>
      </c>
      <c r="F165" s="528" t="s">
        <v>674</v>
      </c>
      <c r="G165" s="530">
        <v>99.724000000000004</v>
      </c>
    </row>
    <row r="166" spans="2:7">
      <c r="B166" s="524" t="s">
        <v>655</v>
      </c>
      <c r="C166" s="528" t="s">
        <v>844</v>
      </c>
      <c r="D166" s="529">
        <v>45722</v>
      </c>
      <c r="E166" s="528" t="s">
        <v>667</v>
      </c>
      <c r="F166" s="528" t="s">
        <v>674</v>
      </c>
      <c r="G166" s="530">
        <v>95.373000000000005</v>
      </c>
    </row>
    <row r="167" spans="2:7">
      <c r="B167" s="524" t="s">
        <v>655</v>
      </c>
      <c r="C167" s="528" t="s">
        <v>845</v>
      </c>
      <c r="D167" s="529">
        <v>45722</v>
      </c>
      <c r="E167" s="528" t="s">
        <v>657</v>
      </c>
      <c r="F167" s="528" t="s">
        <v>674</v>
      </c>
      <c r="G167" s="530">
        <v>98.123000000000005</v>
      </c>
    </row>
    <row r="168" spans="2:7">
      <c r="B168" s="524" t="s">
        <v>655</v>
      </c>
      <c r="C168" s="528" t="s">
        <v>846</v>
      </c>
      <c r="D168" s="529">
        <v>45722</v>
      </c>
      <c r="E168" s="528" t="s">
        <v>660</v>
      </c>
      <c r="F168" s="528" t="s">
        <v>674</v>
      </c>
      <c r="G168" s="530">
        <v>97.231999999999999</v>
      </c>
    </row>
    <row r="169" spans="2:7">
      <c r="B169" s="524" t="s">
        <v>655</v>
      </c>
      <c r="C169" s="528" t="s">
        <v>847</v>
      </c>
      <c r="D169" s="529">
        <v>45722</v>
      </c>
      <c r="E169" s="528" t="s">
        <v>664</v>
      </c>
      <c r="F169" s="528" t="s">
        <v>674</v>
      </c>
      <c r="G169" s="530">
        <v>97.61</v>
      </c>
    </row>
    <row r="170" spans="2:7">
      <c r="B170" s="524" t="s">
        <v>655</v>
      </c>
      <c r="C170" s="528" t="s">
        <v>848</v>
      </c>
      <c r="D170" s="529">
        <v>45722</v>
      </c>
      <c r="E170" s="528" t="s">
        <v>667</v>
      </c>
      <c r="F170" s="528" t="s">
        <v>674</v>
      </c>
      <c r="G170" s="530">
        <v>98.069000000000003</v>
      </c>
    </row>
    <row r="171" spans="2:7">
      <c r="B171" s="524" t="s">
        <v>655</v>
      </c>
      <c r="C171" s="528" t="s">
        <v>849</v>
      </c>
      <c r="D171" s="529">
        <v>45722</v>
      </c>
      <c r="E171" s="528" t="s">
        <v>657</v>
      </c>
      <c r="F171" s="528" t="s">
        <v>674</v>
      </c>
      <c r="G171" s="530">
        <v>99.942999999999998</v>
      </c>
    </row>
    <row r="172" spans="2:7">
      <c r="B172" s="524" t="s">
        <v>655</v>
      </c>
      <c r="C172" s="528" t="s">
        <v>850</v>
      </c>
      <c r="D172" s="529">
        <v>45722</v>
      </c>
      <c r="E172" s="528" t="s">
        <v>660</v>
      </c>
      <c r="F172" s="528" t="s">
        <v>674</v>
      </c>
      <c r="G172" s="530">
        <v>96.385000000000005</v>
      </c>
    </row>
    <row r="173" spans="2:7">
      <c r="B173" s="524" t="s">
        <v>655</v>
      </c>
      <c r="C173" s="528" t="s">
        <v>851</v>
      </c>
      <c r="D173" s="529">
        <v>45722</v>
      </c>
      <c r="E173" s="528" t="s">
        <v>664</v>
      </c>
      <c r="F173" s="528" t="s">
        <v>683</v>
      </c>
      <c r="G173" s="530">
        <v>98.003</v>
      </c>
    </row>
    <row r="174" spans="2:7">
      <c r="B174" s="524" t="s">
        <v>655</v>
      </c>
      <c r="C174" s="528" t="s">
        <v>852</v>
      </c>
      <c r="D174" s="529">
        <v>45722</v>
      </c>
      <c r="E174" s="528" t="s">
        <v>667</v>
      </c>
      <c r="F174" s="528" t="s">
        <v>674</v>
      </c>
      <c r="G174" s="530">
        <v>97.778999999999996</v>
      </c>
    </row>
    <row r="175" spans="2:7">
      <c r="B175" s="524" t="s">
        <v>655</v>
      </c>
      <c r="C175" s="528" t="s">
        <v>853</v>
      </c>
      <c r="D175" s="529">
        <v>45722</v>
      </c>
      <c r="E175" s="528" t="s">
        <v>657</v>
      </c>
      <c r="F175" s="528" t="s">
        <v>683</v>
      </c>
      <c r="G175" s="530">
        <v>98.183000000000007</v>
      </c>
    </row>
    <row r="176" spans="2:7">
      <c r="B176" s="524" t="s">
        <v>655</v>
      </c>
      <c r="C176" s="528" t="s">
        <v>854</v>
      </c>
      <c r="D176" s="529">
        <v>45722</v>
      </c>
      <c r="E176" s="528" t="s">
        <v>660</v>
      </c>
      <c r="F176" s="528" t="s">
        <v>683</v>
      </c>
      <c r="G176" s="530">
        <v>98.545000000000002</v>
      </c>
    </row>
    <row r="177" spans="2:7">
      <c r="B177" s="524" t="s">
        <v>655</v>
      </c>
      <c r="C177" s="528" t="s">
        <v>855</v>
      </c>
      <c r="D177" s="529">
        <v>45723</v>
      </c>
      <c r="E177" s="528" t="s">
        <v>664</v>
      </c>
      <c r="F177" s="528" t="s">
        <v>683</v>
      </c>
      <c r="G177" s="530">
        <v>95.873999999999995</v>
      </c>
    </row>
    <row r="178" spans="2:7">
      <c r="B178" s="524" t="s">
        <v>655</v>
      </c>
      <c r="C178" s="528" t="s">
        <v>856</v>
      </c>
      <c r="D178" s="529">
        <v>45723</v>
      </c>
      <c r="E178" s="528" t="s">
        <v>667</v>
      </c>
      <c r="F178" s="528" t="s">
        <v>683</v>
      </c>
      <c r="G178" s="530">
        <v>97.950999999999993</v>
      </c>
    </row>
    <row r="179" spans="2:7">
      <c r="B179" s="524" t="s">
        <v>655</v>
      </c>
      <c r="C179" s="528" t="s">
        <v>857</v>
      </c>
      <c r="D179" s="529">
        <v>45723</v>
      </c>
      <c r="E179" s="528" t="s">
        <v>657</v>
      </c>
      <c r="F179" s="528" t="s">
        <v>683</v>
      </c>
      <c r="G179" s="530">
        <v>98.27</v>
      </c>
    </row>
    <row r="180" spans="2:7">
      <c r="B180" s="524" t="s">
        <v>655</v>
      </c>
      <c r="C180" s="528" t="s">
        <v>858</v>
      </c>
      <c r="D180" s="529">
        <v>45723</v>
      </c>
      <c r="E180" s="528" t="s">
        <v>660</v>
      </c>
      <c r="F180" s="528" t="s">
        <v>683</v>
      </c>
      <c r="G180" s="530">
        <v>92.766999999999996</v>
      </c>
    </row>
    <row r="181" spans="2:7">
      <c r="B181" s="524" t="s">
        <v>655</v>
      </c>
      <c r="C181" s="528" t="s">
        <v>859</v>
      </c>
      <c r="D181" s="529">
        <v>45723</v>
      </c>
      <c r="E181" s="528" t="s">
        <v>664</v>
      </c>
      <c r="F181" s="528" t="s">
        <v>683</v>
      </c>
      <c r="G181" s="530">
        <v>97.575000000000003</v>
      </c>
    </row>
    <row r="182" spans="2:7">
      <c r="B182" s="524" t="s">
        <v>655</v>
      </c>
      <c r="C182" s="528" t="s">
        <v>860</v>
      </c>
      <c r="D182" s="529">
        <v>45723</v>
      </c>
      <c r="E182" s="528" t="s">
        <v>667</v>
      </c>
      <c r="F182" s="528" t="s">
        <v>683</v>
      </c>
      <c r="G182" s="530">
        <v>96.495999999999995</v>
      </c>
    </row>
    <row r="183" spans="2:7">
      <c r="B183" s="524" t="s">
        <v>655</v>
      </c>
      <c r="C183" s="528" t="s">
        <v>861</v>
      </c>
      <c r="D183" s="529">
        <v>45723</v>
      </c>
      <c r="E183" s="528" t="s">
        <v>657</v>
      </c>
      <c r="F183" s="528" t="s">
        <v>683</v>
      </c>
      <c r="G183" s="530">
        <v>97.054000000000002</v>
      </c>
    </row>
    <row r="184" spans="2:7">
      <c r="B184" s="524" t="s">
        <v>655</v>
      </c>
      <c r="C184" s="528" t="s">
        <v>862</v>
      </c>
      <c r="D184" s="529">
        <v>45723</v>
      </c>
      <c r="E184" s="528" t="s">
        <v>660</v>
      </c>
      <c r="F184" s="528" t="s">
        <v>683</v>
      </c>
      <c r="G184" s="530">
        <v>96.849000000000004</v>
      </c>
    </row>
    <row r="185" spans="2:7">
      <c r="B185" s="524" t="s">
        <v>655</v>
      </c>
      <c r="C185" s="528" t="s">
        <v>863</v>
      </c>
      <c r="D185" s="529">
        <v>45723</v>
      </c>
      <c r="E185" s="528" t="s">
        <v>664</v>
      </c>
      <c r="F185" s="528" t="s">
        <v>668</v>
      </c>
      <c r="G185" s="530">
        <v>94.417000000000002</v>
      </c>
    </row>
    <row r="186" spans="2:7">
      <c r="B186" s="524" t="s">
        <v>655</v>
      </c>
      <c r="C186" s="528" t="s">
        <v>864</v>
      </c>
      <c r="D186" s="529">
        <v>45723</v>
      </c>
      <c r="E186" s="528" t="s">
        <v>667</v>
      </c>
      <c r="F186" s="528" t="s">
        <v>658</v>
      </c>
      <c r="G186" s="530">
        <v>98.581000000000003</v>
      </c>
    </row>
    <row r="187" spans="2:7">
      <c r="B187" s="524" t="s">
        <v>655</v>
      </c>
      <c r="C187" s="528" t="s">
        <v>865</v>
      </c>
      <c r="D187" s="529">
        <v>45723</v>
      </c>
      <c r="E187" s="528" t="s">
        <v>657</v>
      </c>
      <c r="F187" s="528" t="s">
        <v>678</v>
      </c>
      <c r="G187" s="530">
        <v>99.519000000000005</v>
      </c>
    </row>
    <row r="188" spans="2:7">
      <c r="B188" s="524" t="s">
        <v>655</v>
      </c>
      <c r="C188" s="528" t="s">
        <v>866</v>
      </c>
      <c r="D188" s="529">
        <v>45723</v>
      </c>
      <c r="E188" s="528" t="s">
        <v>660</v>
      </c>
      <c r="F188" s="528" t="s">
        <v>658</v>
      </c>
      <c r="G188" s="530">
        <v>99.52</v>
      </c>
    </row>
    <row r="189" spans="2:7">
      <c r="B189" s="524" t="s">
        <v>655</v>
      </c>
      <c r="C189" s="528" t="s">
        <v>867</v>
      </c>
      <c r="D189" s="529">
        <v>45723</v>
      </c>
      <c r="E189" s="528" t="s">
        <v>664</v>
      </c>
      <c r="F189" s="528" t="s">
        <v>678</v>
      </c>
      <c r="G189" s="530">
        <v>100.224</v>
      </c>
    </row>
    <row r="190" spans="2:7">
      <c r="B190" s="524" t="s">
        <v>655</v>
      </c>
      <c r="C190" s="528" t="s">
        <v>868</v>
      </c>
      <c r="D190" s="529">
        <v>45723</v>
      </c>
      <c r="E190" s="528" t="s">
        <v>667</v>
      </c>
      <c r="F190" s="528" t="s">
        <v>658</v>
      </c>
      <c r="G190" s="530">
        <v>98.486000000000004</v>
      </c>
    </row>
    <row r="191" spans="2:7">
      <c r="B191" s="524" t="s">
        <v>655</v>
      </c>
      <c r="C191" s="528" t="s">
        <v>869</v>
      </c>
      <c r="D191" s="529">
        <v>45723</v>
      </c>
      <c r="E191" s="528" t="s">
        <v>657</v>
      </c>
      <c r="F191" s="528" t="s">
        <v>678</v>
      </c>
      <c r="G191" s="530">
        <v>97.369</v>
      </c>
    </row>
    <row r="192" spans="2:7">
      <c r="B192" s="524" t="s">
        <v>655</v>
      </c>
      <c r="C192" s="528" t="s">
        <v>870</v>
      </c>
      <c r="D192" s="529">
        <v>45723</v>
      </c>
      <c r="E192" s="528" t="s">
        <v>660</v>
      </c>
      <c r="F192" s="528" t="s">
        <v>658</v>
      </c>
      <c r="G192" s="530">
        <v>98.539000000000001</v>
      </c>
    </row>
    <row r="193" spans="2:7">
      <c r="B193" s="524" t="s">
        <v>655</v>
      </c>
      <c r="C193" s="528" t="s">
        <v>871</v>
      </c>
      <c r="D193" s="529">
        <v>45723</v>
      </c>
      <c r="E193" s="528" t="s">
        <v>664</v>
      </c>
      <c r="F193" s="528" t="s">
        <v>678</v>
      </c>
      <c r="G193" s="530">
        <v>99.003</v>
      </c>
    </row>
    <row r="194" spans="2:7">
      <c r="B194" s="524" t="s">
        <v>655</v>
      </c>
      <c r="C194" s="528" t="s">
        <v>872</v>
      </c>
      <c r="D194" s="529">
        <v>45723</v>
      </c>
      <c r="E194" s="528" t="s">
        <v>667</v>
      </c>
      <c r="F194" s="528" t="s">
        <v>658</v>
      </c>
      <c r="G194" s="530">
        <v>97.766000000000005</v>
      </c>
    </row>
    <row r="195" spans="2:7">
      <c r="B195" s="524" t="s">
        <v>655</v>
      </c>
      <c r="C195" s="528" t="s">
        <v>873</v>
      </c>
      <c r="D195" s="529">
        <v>45723</v>
      </c>
      <c r="E195" s="528" t="s">
        <v>657</v>
      </c>
      <c r="F195" s="528" t="s">
        <v>678</v>
      </c>
      <c r="G195" s="530">
        <v>98.031999999999996</v>
      </c>
    </row>
    <row r="196" spans="2:7">
      <c r="B196" s="524" t="s">
        <v>655</v>
      </c>
      <c r="C196" s="528" t="s">
        <v>874</v>
      </c>
      <c r="D196" s="529">
        <v>45723</v>
      </c>
      <c r="E196" s="528" t="s">
        <v>660</v>
      </c>
      <c r="F196" s="528" t="s">
        <v>658</v>
      </c>
      <c r="G196" s="530">
        <v>99.025000000000006</v>
      </c>
    </row>
    <row r="197" spans="2:7">
      <c r="B197" s="524" t="s">
        <v>655</v>
      </c>
      <c r="C197" s="528" t="s">
        <v>875</v>
      </c>
      <c r="D197" s="529">
        <v>45723</v>
      </c>
      <c r="E197" s="528" t="s">
        <v>664</v>
      </c>
      <c r="F197" s="528" t="s">
        <v>668</v>
      </c>
      <c r="G197" s="530">
        <v>95.47</v>
      </c>
    </row>
    <row r="198" spans="2:7">
      <c r="B198" s="524" t="s">
        <v>655</v>
      </c>
      <c r="C198" s="528" t="s">
        <v>876</v>
      </c>
      <c r="D198" s="529">
        <v>45723</v>
      </c>
      <c r="E198" s="528" t="s">
        <v>667</v>
      </c>
      <c r="F198" s="528" t="s">
        <v>658</v>
      </c>
      <c r="G198" s="530">
        <v>100.169</v>
      </c>
    </row>
    <row r="199" spans="2:7">
      <c r="B199" s="524" t="s">
        <v>655</v>
      </c>
      <c r="C199" s="528" t="s">
        <v>877</v>
      </c>
      <c r="D199" s="529">
        <v>45723</v>
      </c>
      <c r="E199" s="528" t="s">
        <v>657</v>
      </c>
      <c r="F199" s="528" t="s">
        <v>685</v>
      </c>
      <c r="G199" s="530">
        <v>100.776</v>
      </c>
    </row>
    <row r="200" spans="2:7">
      <c r="B200" s="524" t="s">
        <v>655</v>
      </c>
      <c r="C200" s="528" t="s">
        <v>878</v>
      </c>
      <c r="D200" s="529">
        <v>45723</v>
      </c>
      <c r="E200" s="528" t="s">
        <v>660</v>
      </c>
      <c r="F200" s="528" t="s">
        <v>674</v>
      </c>
      <c r="G200" s="530">
        <v>96.847999999999999</v>
      </c>
    </row>
    <row r="201" spans="2:7">
      <c r="B201" s="524" t="s">
        <v>655</v>
      </c>
      <c r="C201" s="528" t="s">
        <v>879</v>
      </c>
      <c r="D201" s="529">
        <v>45723</v>
      </c>
      <c r="E201" s="528" t="s">
        <v>664</v>
      </c>
      <c r="F201" s="528" t="s">
        <v>674</v>
      </c>
      <c r="G201" s="530">
        <v>99.713999999999999</v>
      </c>
    </row>
    <row r="202" spans="2:7">
      <c r="B202" s="524" t="s">
        <v>655</v>
      </c>
      <c r="C202" s="528" t="s">
        <v>880</v>
      </c>
      <c r="D202" s="529">
        <v>45723</v>
      </c>
      <c r="E202" s="528" t="s">
        <v>667</v>
      </c>
      <c r="F202" s="528" t="s">
        <v>674</v>
      </c>
      <c r="G202" s="530">
        <v>98.837999999999994</v>
      </c>
    </row>
    <row r="203" spans="2:7">
      <c r="B203" s="524" t="s">
        <v>655</v>
      </c>
      <c r="C203" s="528" t="s">
        <v>881</v>
      </c>
      <c r="D203" s="529">
        <v>45723</v>
      </c>
      <c r="E203" s="528" t="s">
        <v>657</v>
      </c>
      <c r="F203" s="528" t="s">
        <v>674</v>
      </c>
      <c r="G203" s="530">
        <v>96.79</v>
      </c>
    </row>
    <row r="204" spans="2:7">
      <c r="B204" s="524" t="s">
        <v>655</v>
      </c>
      <c r="C204" s="528" t="s">
        <v>882</v>
      </c>
      <c r="D204" s="529">
        <v>45723</v>
      </c>
      <c r="E204" s="528" t="s">
        <v>660</v>
      </c>
      <c r="F204" s="528" t="s">
        <v>674</v>
      </c>
      <c r="G204" s="530">
        <v>98.347999999999999</v>
      </c>
    </row>
    <row r="205" spans="2:7">
      <c r="B205" s="524" t="s">
        <v>655</v>
      </c>
      <c r="C205" s="528" t="s">
        <v>883</v>
      </c>
      <c r="D205" s="529">
        <v>45723</v>
      </c>
      <c r="E205" s="528" t="s">
        <v>664</v>
      </c>
      <c r="F205" s="528" t="s">
        <v>674</v>
      </c>
      <c r="G205" s="530">
        <v>99.450999999999993</v>
      </c>
    </row>
    <row r="206" spans="2:7">
      <c r="B206" s="524" t="s">
        <v>655</v>
      </c>
      <c r="C206" s="528" t="s">
        <v>884</v>
      </c>
      <c r="D206" s="529">
        <v>45723</v>
      </c>
      <c r="E206" s="528" t="s">
        <v>667</v>
      </c>
      <c r="F206" s="528" t="s">
        <v>674</v>
      </c>
      <c r="G206" s="530">
        <v>98.584000000000003</v>
      </c>
    </row>
    <row r="207" spans="2:7">
      <c r="B207" s="524" t="s">
        <v>655</v>
      </c>
      <c r="C207" s="528" t="s">
        <v>885</v>
      </c>
      <c r="D207" s="529">
        <v>45723</v>
      </c>
      <c r="E207" s="528" t="s">
        <v>657</v>
      </c>
      <c r="F207" s="528" t="s">
        <v>674</v>
      </c>
      <c r="G207" s="530">
        <v>96.447999999999993</v>
      </c>
    </row>
    <row r="208" spans="2:7">
      <c r="B208" s="524" t="s">
        <v>655</v>
      </c>
      <c r="C208" s="528" t="s">
        <v>886</v>
      </c>
      <c r="D208" s="529">
        <v>45724</v>
      </c>
      <c r="E208" s="528" t="s">
        <v>660</v>
      </c>
      <c r="F208" s="528" t="s">
        <v>674</v>
      </c>
      <c r="G208" s="530">
        <v>97.751000000000005</v>
      </c>
    </row>
    <row r="209" spans="2:7">
      <c r="B209" s="524" t="s">
        <v>655</v>
      </c>
      <c r="C209" s="528" t="s">
        <v>887</v>
      </c>
      <c r="D209" s="529">
        <v>45724</v>
      </c>
      <c r="E209" s="528" t="s">
        <v>664</v>
      </c>
      <c r="F209" s="528" t="s">
        <v>674</v>
      </c>
      <c r="G209" s="530">
        <v>100.24</v>
      </c>
    </row>
    <row r="210" spans="2:7">
      <c r="B210" s="524" t="s">
        <v>655</v>
      </c>
      <c r="C210" s="528" t="s">
        <v>888</v>
      </c>
      <c r="D210" s="529">
        <v>45724</v>
      </c>
      <c r="E210" s="528" t="s">
        <v>667</v>
      </c>
      <c r="F210" s="528" t="s">
        <v>674</v>
      </c>
      <c r="G210" s="530">
        <v>99.328999999999994</v>
      </c>
    </row>
    <row r="211" spans="2:7">
      <c r="B211" s="524" t="s">
        <v>655</v>
      </c>
      <c r="C211" s="528" t="s">
        <v>889</v>
      </c>
      <c r="D211" s="529">
        <v>45724</v>
      </c>
      <c r="E211" s="528" t="s">
        <v>657</v>
      </c>
      <c r="F211" s="528" t="s">
        <v>674</v>
      </c>
      <c r="G211" s="530">
        <v>98.456000000000003</v>
      </c>
    </row>
    <row r="212" spans="2:7">
      <c r="B212" s="524" t="s">
        <v>655</v>
      </c>
      <c r="C212" s="528" t="s">
        <v>890</v>
      </c>
      <c r="D212" s="529">
        <v>45724</v>
      </c>
      <c r="E212" s="528" t="s">
        <v>660</v>
      </c>
      <c r="F212" s="528" t="s">
        <v>674</v>
      </c>
      <c r="G212" s="530">
        <v>96.072999999999993</v>
      </c>
    </row>
    <row r="213" spans="2:7">
      <c r="B213" s="524" t="s">
        <v>655</v>
      </c>
      <c r="C213" s="528" t="s">
        <v>891</v>
      </c>
      <c r="D213" s="529">
        <v>45724</v>
      </c>
      <c r="E213" s="528" t="s">
        <v>664</v>
      </c>
      <c r="F213" s="528" t="s">
        <v>674</v>
      </c>
      <c r="G213" s="530">
        <v>99.234999999999999</v>
      </c>
    </row>
    <row r="214" spans="2:7">
      <c r="B214" s="524" t="s">
        <v>655</v>
      </c>
      <c r="C214" s="528" t="s">
        <v>892</v>
      </c>
      <c r="D214" s="529">
        <v>45724</v>
      </c>
      <c r="E214" s="528" t="s">
        <v>667</v>
      </c>
      <c r="F214" s="528" t="s">
        <v>665</v>
      </c>
      <c r="G214" s="530">
        <v>101.621</v>
      </c>
    </row>
    <row r="215" spans="2:7">
      <c r="B215" s="524" t="s">
        <v>655</v>
      </c>
      <c r="C215" s="528" t="s">
        <v>893</v>
      </c>
      <c r="D215" s="529">
        <v>45724</v>
      </c>
      <c r="E215" s="528" t="s">
        <v>657</v>
      </c>
      <c r="F215" s="528" t="s">
        <v>674</v>
      </c>
      <c r="G215" s="530">
        <v>97.921000000000006</v>
      </c>
    </row>
    <row r="216" spans="2:7">
      <c r="B216" s="524" t="s">
        <v>655</v>
      </c>
      <c r="C216" s="528" t="s">
        <v>894</v>
      </c>
      <c r="D216" s="529">
        <v>45724</v>
      </c>
      <c r="E216" s="528" t="s">
        <v>660</v>
      </c>
      <c r="F216" s="528" t="s">
        <v>674</v>
      </c>
      <c r="G216" s="530">
        <v>96.75</v>
      </c>
    </row>
    <row r="217" spans="2:7">
      <c r="B217" s="524" t="s">
        <v>655</v>
      </c>
      <c r="C217" s="528" t="s">
        <v>895</v>
      </c>
      <c r="D217" s="529">
        <v>45724</v>
      </c>
      <c r="E217" s="528" t="s">
        <v>664</v>
      </c>
      <c r="F217" s="528" t="s">
        <v>674</v>
      </c>
      <c r="G217" s="530">
        <v>98.070999999999998</v>
      </c>
    </row>
    <row r="218" spans="2:7">
      <c r="B218" s="524" t="s">
        <v>655</v>
      </c>
      <c r="C218" s="528" t="s">
        <v>896</v>
      </c>
      <c r="D218" s="529">
        <v>45724</v>
      </c>
      <c r="E218" s="528" t="s">
        <v>667</v>
      </c>
      <c r="F218" s="528" t="s">
        <v>674</v>
      </c>
      <c r="G218" s="530">
        <v>96.725999999999999</v>
      </c>
    </row>
    <row r="219" spans="2:7">
      <c r="B219" s="524" t="s">
        <v>655</v>
      </c>
      <c r="C219" s="528" t="s">
        <v>897</v>
      </c>
      <c r="D219" s="529">
        <v>45724</v>
      </c>
      <c r="E219" s="528" t="s">
        <v>657</v>
      </c>
      <c r="F219" s="528" t="s">
        <v>674</v>
      </c>
      <c r="G219" s="530">
        <v>97.977000000000004</v>
      </c>
    </row>
    <row r="220" spans="2:7">
      <c r="B220" s="524" t="s">
        <v>655</v>
      </c>
      <c r="C220" s="528" t="s">
        <v>898</v>
      </c>
      <c r="D220" s="529">
        <v>45724</v>
      </c>
      <c r="E220" s="528" t="s">
        <v>660</v>
      </c>
      <c r="F220" s="528" t="s">
        <v>674</v>
      </c>
      <c r="G220" s="530">
        <v>97.445999999999998</v>
      </c>
    </row>
    <row r="221" spans="2:7">
      <c r="B221" s="524" t="s">
        <v>655</v>
      </c>
      <c r="C221" s="528" t="s">
        <v>899</v>
      </c>
      <c r="D221" s="529">
        <v>45724</v>
      </c>
      <c r="E221" s="528" t="s">
        <v>664</v>
      </c>
      <c r="F221" s="528" t="s">
        <v>674</v>
      </c>
      <c r="G221" s="530">
        <v>100.18300000000001</v>
      </c>
    </row>
    <row r="222" spans="2:7">
      <c r="B222" s="524" t="s">
        <v>655</v>
      </c>
      <c r="C222" s="528" t="s">
        <v>900</v>
      </c>
      <c r="D222" s="529">
        <v>45724</v>
      </c>
      <c r="E222" s="528" t="s">
        <v>667</v>
      </c>
      <c r="F222" s="528" t="s">
        <v>674</v>
      </c>
      <c r="G222" s="530">
        <v>94.816999999999993</v>
      </c>
    </row>
    <row r="223" spans="2:7">
      <c r="B223" s="524" t="s">
        <v>655</v>
      </c>
      <c r="C223" s="528" t="s">
        <v>901</v>
      </c>
      <c r="D223" s="529">
        <v>45724</v>
      </c>
      <c r="E223" s="528" t="s">
        <v>657</v>
      </c>
      <c r="F223" s="528" t="s">
        <v>674</v>
      </c>
      <c r="G223" s="530">
        <v>98.424999999999997</v>
      </c>
    </row>
    <row r="224" spans="2:7">
      <c r="B224" s="524" t="s">
        <v>655</v>
      </c>
      <c r="C224" s="528" t="s">
        <v>902</v>
      </c>
      <c r="D224" s="529">
        <v>45724</v>
      </c>
      <c r="E224" s="528" t="s">
        <v>660</v>
      </c>
      <c r="F224" s="528" t="s">
        <v>674</v>
      </c>
      <c r="G224" s="530">
        <v>97.501999999999995</v>
      </c>
    </row>
    <row r="225" spans="2:7">
      <c r="B225" s="524" t="s">
        <v>655</v>
      </c>
      <c r="C225" s="528" t="s">
        <v>903</v>
      </c>
      <c r="D225" s="529">
        <v>45724</v>
      </c>
      <c r="E225" s="528" t="s">
        <v>664</v>
      </c>
      <c r="F225" s="528" t="s">
        <v>674</v>
      </c>
      <c r="G225" s="530">
        <v>98.534999999999997</v>
      </c>
    </row>
    <row r="226" spans="2:7">
      <c r="B226" s="524" t="s">
        <v>655</v>
      </c>
      <c r="C226" s="528" t="s">
        <v>904</v>
      </c>
      <c r="D226" s="529">
        <v>45724</v>
      </c>
      <c r="E226" s="528" t="s">
        <v>667</v>
      </c>
      <c r="F226" s="528" t="s">
        <v>674</v>
      </c>
      <c r="G226" s="530">
        <v>101.223</v>
      </c>
    </row>
    <row r="227" spans="2:7">
      <c r="B227" s="524" t="s">
        <v>655</v>
      </c>
      <c r="C227" s="528" t="s">
        <v>905</v>
      </c>
      <c r="D227" s="529">
        <v>45724</v>
      </c>
      <c r="E227" s="528" t="s">
        <v>657</v>
      </c>
      <c r="F227" s="528" t="s">
        <v>674</v>
      </c>
      <c r="G227" s="530">
        <v>97.307000000000002</v>
      </c>
    </row>
    <row r="228" spans="2:7">
      <c r="B228" s="524" t="s">
        <v>655</v>
      </c>
      <c r="C228" s="528" t="s">
        <v>906</v>
      </c>
      <c r="D228" s="529">
        <v>45724</v>
      </c>
      <c r="E228" s="528" t="s">
        <v>660</v>
      </c>
      <c r="F228" s="528" t="s">
        <v>691</v>
      </c>
      <c r="G228" s="530">
        <v>93.242999999999995</v>
      </c>
    </row>
    <row r="229" spans="2:7">
      <c r="B229" s="524" t="s">
        <v>655</v>
      </c>
      <c r="C229" s="528" t="s">
        <v>907</v>
      </c>
      <c r="D229" s="529">
        <v>45724</v>
      </c>
      <c r="E229" s="528" t="s">
        <v>664</v>
      </c>
      <c r="F229" s="528" t="s">
        <v>674</v>
      </c>
      <c r="G229" s="530">
        <v>96.948999999999998</v>
      </c>
    </row>
    <row r="230" spans="2:7">
      <c r="B230" s="524" t="s">
        <v>655</v>
      </c>
      <c r="C230" s="528" t="s">
        <v>908</v>
      </c>
      <c r="D230" s="529">
        <v>45724</v>
      </c>
      <c r="E230" s="528" t="s">
        <v>667</v>
      </c>
      <c r="F230" s="528" t="s">
        <v>691</v>
      </c>
      <c r="G230" s="530">
        <v>97.924000000000007</v>
      </c>
    </row>
    <row r="231" spans="2:7">
      <c r="B231" s="524" t="s">
        <v>655</v>
      </c>
      <c r="C231" s="528" t="s">
        <v>909</v>
      </c>
      <c r="D231" s="529">
        <v>45724</v>
      </c>
      <c r="E231" s="528" t="s">
        <v>657</v>
      </c>
      <c r="F231" s="528" t="s">
        <v>674</v>
      </c>
      <c r="G231" s="530">
        <v>97.02</v>
      </c>
    </row>
    <row r="232" spans="2:7">
      <c r="B232" s="524" t="s">
        <v>655</v>
      </c>
      <c r="C232" s="528" t="s">
        <v>910</v>
      </c>
      <c r="D232" s="529">
        <v>45724</v>
      </c>
      <c r="E232" s="528" t="s">
        <v>660</v>
      </c>
      <c r="F232" s="528" t="s">
        <v>691</v>
      </c>
      <c r="G232" s="530">
        <v>96.801000000000002</v>
      </c>
    </row>
    <row r="233" spans="2:7">
      <c r="B233" s="524" t="s">
        <v>655</v>
      </c>
      <c r="C233" s="528" t="s">
        <v>911</v>
      </c>
      <c r="D233" s="529">
        <v>45724</v>
      </c>
      <c r="E233" s="528" t="s">
        <v>664</v>
      </c>
      <c r="F233" s="528" t="s">
        <v>674</v>
      </c>
      <c r="G233" s="530">
        <v>99.403000000000006</v>
      </c>
    </row>
    <row r="234" spans="2:7">
      <c r="B234" s="524" t="s">
        <v>655</v>
      </c>
      <c r="C234" s="528" t="s">
        <v>912</v>
      </c>
      <c r="D234" s="529">
        <v>45724</v>
      </c>
      <c r="E234" s="528" t="s">
        <v>667</v>
      </c>
      <c r="F234" s="528" t="s">
        <v>691</v>
      </c>
      <c r="G234" s="530">
        <v>97.828999999999994</v>
      </c>
    </row>
    <row r="235" spans="2:7">
      <c r="B235" s="524" t="s">
        <v>655</v>
      </c>
      <c r="C235" s="528" t="s">
        <v>913</v>
      </c>
      <c r="D235" s="529">
        <v>45724</v>
      </c>
      <c r="E235" s="528" t="s">
        <v>657</v>
      </c>
      <c r="F235" s="528" t="s">
        <v>674</v>
      </c>
      <c r="G235" s="530">
        <v>98.430999999999997</v>
      </c>
    </row>
    <row r="236" spans="2:7">
      <c r="B236" s="524" t="s">
        <v>655</v>
      </c>
      <c r="C236" s="528" t="s">
        <v>914</v>
      </c>
      <c r="D236" s="529">
        <v>45724</v>
      </c>
      <c r="E236" s="528" t="s">
        <v>660</v>
      </c>
      <c r="F236" s="528" t="s">
        <v>691</v>
      </c>
      <c r="G236" s="530">
        <v>97.757999999999996</v>
      </c>
    </row>
    <row r="237" spans="2:7">
      <c r="B237" s="524" t="s">
        <v>655</v>
      </c>
      <c r="C237" s="528" t="s">
        <v>915</v>
      </c>
      <c r="D237" s="529">
        <v>45724</v>
      </c>
      <c r="E237" s="528" t="s">
        <v>664</v>
      </c>
      <c r="F237" s="528" t="s">
        <v>674</v>
      </c>
      <c r="G237" s="530">
        <v>99.653000000000006</v>
      </c>
    </row>
    <row r="238" spans="2:7">
      <c r="B238" s="524" t="s">
        <v>655</v>
      </c>
      <c r="C238" s="528" t="s">
        <v>916</v>
      </c>
      <c r="D238" s="529">
        <v>45724</v>
      </c>
      <c r="E238" s="528" t="s">
        <v>667</v>
      </c>
      <c r="F238" s="528" t="s">
        <v>691</v>
      </c>
      <c r="G238" s="530">
        <v>98.674000000000007</v>
      </c>
    </row>
    <row r="239" spans="2:7">
      <c r="B239" s="524" t="s">
        <v>655</v>
      </c>
      <c r="C239" s="528" t="s">
        <v>917</v>
      </c>
      <c r="D239" s="529">
        <v>45725</v>
      </c>
      <c r="E239" s="528" t="s">
        <v>657</v>
      </c>
      <c r="F239" s="528" t="s">
        <v>674</v>
      </c>
      <c r="G239" s="530">
        <v>99.959000000000003</v>
      </c>
    </row>
    <row r="240" spans="2:7">
      <c r="B240" s="524" t="s">
        <v>655</v>
      </c>
      <c r="C240" s="528" t="s">
        <v>918</v>
      </c>
      <c r="D240" s="529">
        <v>45725</v>
      </c>
      <c r="E240" s="528" t="s">
        <v>660</v>
      </c>
      <c r="F240" s="528" t="s">
        <v>691</v>
      </c>
      <c r="G240" s="530">
        <v>98.212000000000003</v>
      </c>
    </row>
    <row r="241" spans="2:7">
      <c r="B241" s="524" t="s">
        <v>655</v>
      </c>
      <c r="C241" s="528" t="s">
        <v>919</v>
      </c>
      <c r="D241" s="529">
        <v>45725</v>
      </c>
      <c r="E241" s="528" t="s">
        <v>664</v>
      </c>
      <c r="F241" s="528" t="s">
        <v>674</v>
      </c>
      <c r="G241" s="530">
        <v>100.143</v>
      </c>
    </row>
    <row r="242" spans="2:7">
      <c r="B242" s="524" t="s">
        <v>655</v>
      </c>
      <c r="C242" s="528" t="s">
        <v>920</v>
      </c>
      <c r="D242" s="529">
        <v>45725</v>
      </c>
      <c r="E242" s="528" t="s">
        <v>667</v>
      </c>
      <c r="F242" s="528" t="s">
        <v>680</v>
      </c>
      <c r="G242" s="530">
        <v>98.64</v>
      </c>
    </row>
    <row r="243" spans="2:7">
      <c r="B243" s="524" t="s">
        <v>655</v>
      </c>
      <c r="C243" s="528" t="s">
        <v>921</v>
      </c>
      <c r="D243" s="529">
        <v>45725</v>
      </c>
      <c r="E243" s="528" t="s">
        <v>657</v>
      </c>
      <c r="F243" s="528" t="s">
        <v>674</v>
      </c>
      <c r="G243" s="530">
        <v>97.131</v>
      </c>
    </row>
    <row r="244" spans="2:7">
      <c r="B244" s="524" t="s">
        <v>655</v>
      </c>
      <c r="C244" s="528" t="s">
        <v>922</v>
      </c>
      <c r="D244" s="529">
        <v>45725</v>
      </c>
      <c r="E244" s="528" t="s">
        <v>660</v>
      </c>
      <c r="F244" s="528" t="s">
        <v>680</v>
      </c>
      <c r="G244" s="530">
        <v>99.141999999999996</v>
      </c>
    </row>
    <row r="245" spans="2:7">
      <c r="B245" s="524" t="s">
        <v>655</v>
      </c>
      <c r="C245" s="528" t="s">
        <v>923</v>
      </c>
      <c r="D245" s="529">
        <v>45725</v>
      </c>
      <c r="E245" s="528" t="s">
        <v>664</v>
      </c>
      <c r="F245" s="528" t="s">
        <v>674</v>
      </c>
      <c r="G245" s="530">
        <v>100.53400000000001</v>
      </c>
    </row>
    <row r="246" spans="2:7">
      <c r="B246" s="524" t="s">
        <v>655</v>
      </c>
      <c r="C246" s="528" t="s">
        <v>924</v>
      </c>
      <c r="D246" s="529">
        <v>45725</v>
      </c>
      <c r="E246" s="528" t="s">
        <v>667</v>
      </c>
      <c r="F246" s="528" t="s">
        <v>680</v>
      </c>
      <c r="G246" s="530">
        <v>99.988</v>
      </c>
    </row>
    <row r="247" spans="2:7">
      <c r="B247" s="524" t="s">
        <v>655</v>
      </c>
      <c r="C247" s="528" t="s">
        <v>925</v>
      </c>
      <c r="D247" s="529">
        <v>45725</v>
      </c>
      <c r="E247" s="528" t="s">
        <v>657</v>
      </c>
      <c r="F247" s="528" t="s">
        <v>674</v>
      </c>
      <c r="G247" s="530">
        <v>98.870999999999995</v>
      </c>
    </row>
    <row r="248" spans="2:7">
      <c r="B248" s="524" t="s">
        <v>655</v>
      </c>
      <c r="C248" s="528" t="s">
        <v>926</v>
      </c>
      <c r="D248" s="529">
        <v>45725</v>
      </c>
      <c r="E248" s="528" t="s">
        <v>660</v>
      </c>
      <c r="F248" s="528" t="s">
        <v>680</v>
      </c>
      <c r="G248" s="530">
        <v>98.733999999999995</v>
      </c>
    </row>
    <row r="249" spans="2:7">
      <c r="B249" s="524" t="s">
        <v>655</v>
      </c>
      <c r="C249" s="528" t="s">
        <v>927</v>
      </c>
      <c r="D249" s="529">
        <v>45725</v>
      </c>
      <c r="E249" s="528" t="s">
        <v>664</v>
      </c>
      <c r="F249" s="528" t="s">
        <v>674</v>
      </c>
      <c r="G249" s="530">
        <v>99.501000000000005</v>
      </c>
    </row>
    <row r="250" spans="2:7">
      <c r="B250" s="524" t="s">
        <v>655</v>
      </c>
      <c r="C250" s="528" t="s">
        <v>928</v>
      </c>
      <c r="D250" s="529">
        <v>45725</v>
      </c>
      <c r="E250" s="528" t="s">
        <v>667</v>
      </c>
      <c r="F250" s="528" t="s">
        <v>680</v>
      </c>
      <c r="G250" s="530">
        <v>97.52</v>
      </c>
    </row>
    <row r="251" spans="2:7">
      <c r="B251" s="524" t="s">
        <v>655</v>
      </c>
      <c r="C251" s="528" t="s">
        <v>929</v>
      </c>
      <c r="D251" s="529">
        <v>45725</v>
      </c>
      <c r="E251" s="528" t="s">
        <v>657</v>
      </c>
      <c r="F251" s="528" t="s">
        <v>674</v>
      </c>
      <c r="G251" s="530">
        <v>98.584999999999994</v>
      </c>
    </row>
    <row r="252" spans="2:7">
      <c r="B252" s="524" t="s">
        <v>655</v>
      </c>
      <c r="C252" s="528" t="s">
        <v>930</v>
      </c>
      <c r="D252" s="529">
        <v>45725</v>
      </c>
      <c r="E252" s="528" t="s">
        <v>660</v>
      </c>
      <c r="F252" s="528" t="s">
        <v>680</v>
      </c>
      <c r="G252" s="530">
        <v>97.44</v>
      </c>
    </row>
    <row r="253" spans="2:7">
      <c r="B253" s="524" t="s">
        <v>655</v>
      </c>
      <c r="C253" s="528" t="s">
        <v>931</v>
      </c>
      <c r="D253" s="529">
        <v>45725</v>
      </c>
      <c r="E253" s="528" t="s">
        <v>664</v>
      </c>
      <c r="F253" s="528" t="s">
        <v>674</v>
      </c>
      <c r="G253" s="530">
        <v>101.101</v>
      </c>
    </row>
    <row r="254" spans="2:7">
      <c r="B254" s="524" t="s">
        <v>655</v>
      </c>
      <c r="C254" s="528" t="s">
        <v>932</v>
      </c>
      <c r="D254" s="529">
        <v>45725</v>
      </c>
      <c r="E254" s="528" t="s">
        <v>667</v>
      </c>
      <c r="F254" s="528" t="s">
        <v>683</v>
      </c>
      <c r="G254" s="530">
        <v>97.841999999999999</v>
      </c>
    </row>
    <row r="255" spans="2:7">
      <c r="B255" s="524" t="s">
        <v>655</v>
      </c>
      <c r="C255" s="528" t="s">
        <v>933</v>
      </c>
      <c r="D255" s="529">
        <v>45725</v>
      </c>
      <c r="E255" s="528" t="s">
        <v>657</v>
      </c>
      <c r="F255" s="528" t="s">
        <v>691</v>
      </c>
      <c r="G255" s="530">
        <v>95.522000000000006</v>
      </c>
    </row>
    <row r="256" spans="2:7">
      <c r="B256" s="524" t="s">
        <v>655</v>
      </c>
      <c r="C256" s="528" t="s">
        <v>934</v>
      </c>
      <c r="D256" s="529">
        <v>45725</v>
      </c>
      <c r="E256" s="528" t="s">
        <v>660</v>
      </c>
      <c r="F256" s="528" t="s">
        <v>683</v>
      </c>
      <c r="G256" s="530">
        <v>96.567999999999998</v>
      </c>
    </row>
    <row r="257" spans="2:7">
      <c r="B257" s="524" t="s">
        <v>655</v>
      </c>
      <c r="C257" s="528" t="s">
        <v>935</v>
      </c>
      <c r="D257" s="529">
        <v>45725</v>
      </c>
      <c r="E257" s="528" t="s">
        <v>664</v>
      </c>
      <c r="F257" s="528" t="s">
        <v>691</v>
      </c>
      <c r="G257" s="530">
        <v>98.853999999999999</v>
      </c>
    </row>
    <row r="258" spans="2:7">
      <c r="B258" s="524" t="s">
        <v>655</v>
      </c>
      <c r="C258" s="528" t="s">
        <v>936</v>
      </c>
      <c r="D258" s="529">
        <v>45725</v>
      </c>
      <c r="E258" s="528" t="s">
        <v>667</v>
      </c>
      <c r="F258" s="528" t="s">
        <v>683</v>
      </c>
      <c r="G258" s="530">
        <v>97.694999999999993</v>
      </c>
    </row>
    <row r="259" spans="2:7">
      <c r="B259" s="524" t="s">
        <v>655</v>
      </c>
      <c r="C259" s="528" t="s">
        <v>937</v>
      </c>
      <c r="D259" s="529">
        <v>45725</v>
      </c>
      <c r="E259" s="528" t="s">
        <v>657</v>
      </c>
      <c r="F259" s="528" t="s">
        <v>691</v>
      </c>
      <c r="G259" s="530">
        <v>96.397999999999996</v>
      </c>
    </row>
    <row r="260" spans="2:7">
      <c r="B260" s="524" t="s">
        <v>655</v>
      </c>
      <c r="C260" s="528" t="s">
        <v>938</v>
      </c>
      <c r="D260" s="529">
        <v>45725</v>
      </c>
      <c r="E260" s="528" t="s">
        <v>660</v>
      </c>
      <c r="F260" s="528" t="s">
        <v>683</v>
      </c>
      <c r="G260" s="530">
        <v>97.102000000000004</v>
      </c>
    </row>
    <row r="261" spans="2:7">
      <c r="B261" s="524" t="s">
        <v>655</v>
      </c>
      <c r="C261" s="528" t="s">
        <v>939</v>
      </c>
      <c r="D261" s="529">
        <v>45725</v>
      </c>
      <c r="E261" s="528" t="s">
        <v>664</v>
      </c>
      <c r="F261" s="528" t="s">
        <v>691</v>
      </c>
      <c r="G261" s="530">
        <v>98.061000000000007</v>
      </c>
    </row>
    <row r="262" spans="2:7">
      <c r="B262" s="524" t="s">
        <v>655</v>
      </c>
      <c r="C262" s="528" t="s">
        <v>940</v>
      </c>
      <c r="D262" s="529">
        <v>45725</v>
      </c>
      <c r="E262" s="528" t="s">
        <v>667</v>
      </c>
      <c r="F262" s="528" t="s">
        <v>683</v>
      </c>
      <c r="G262" s="530">
        <v>97.777000000000001</v>
      </c>
    </row>
    <row r="263" spans="2:7">
      <c r="B263" s="524" t="s">
        <v>655</v>
      </c>
      <c r="C263" s="528" t="s">
        <v>941</v>
      </c>
      <c r="D263" s="529">
        <v>45725</v>
      </c>
      <c r="E263" s="528" t="s">
        <v>657</v>
      </c>
      <c r="F263" s="528" t="s">
        <v>691</v>
      </c>
      <c r="G263" s="530">
        <v>96.832999999999998</v>
      </c>
    </row>
    <row r="264" spans="2:7">
      <c r="B264" s="524" t="s">
        <v>655</v>
      </c>
      <c r="C264" s="528" t="s">
        <v>942</v>
      </c>
      <c r="D264" s="529">
        <v>45725</v>
      </c>
      <c r="E264" s="528" t="s">
        <v>660</v>
      </c>
      <c r="F264" s="528" t="s">
        <v>683</v>
      </c>
      <c r="G264" s="530">
        <v>99.155000000000001</v>
      </c>
    </row>
    <row r="265" spans="2:7">
      <c r="B265" s="524" t="s">
        <v>655</v>
      </c>
      <c r="C265" s="528" t="s">
        <v>943</v>
      </c>
      <c r="D265" s="529">
        <v>45725</v>
      </c>
      <c r="E265" s="528" t="s">
        <v>664</v>
      </c>
      <c r="F265" s="528" t="s">
        <v>691</v>
      </c>
      <c r="G265" s="530">
        <v>97.909000000000006</v>
      </c>
    </row>
    <row r="266" spans="2:7">
      <c r="B266" s="524" t="s">
        <v>655</v>
      </c>
      <c r="C266" s="528" t="s">
        <v>944</v>
      </c>
      <c r="D266" s="529">
        <v>45725</v>
      </c>
      <c r="E266" s="528" t="s">
        <v>667</v>
      </c>
      <c r="F266" s="528" t="s">
        <v>683</v>
      </c>
      <c r="G266" s="530">
        <v>99.08</v>
      </c>
    </row>
    <row r="267" spans="2:7">
      <c r="B267" s="524" t="s">
        <v>655</v>
      </c>
      <c r="C267" s="528" t="s">
        <v>945</v>
      </c>
      <c r="D267" s="529">
        <v>45725</v>
      </c>
      <c r="E267" s="528" t="s">
        <v>657</v>
      </c>
      <c r="F267" s="528" t="s">
        <v>691</v>
      </c>
      <c r="G267" s="530">
        <v>98.557000000000002</v>
      </c>
    </row>
    <row r="268" spans="2:7">
      <c r="B268" s="524" t="s">
        <v>655</v>
      </c>
      <c r="C268" s="528" t="s">
        <v>946</v>
      </c>
      <c r="D268" s="529">
        <v>45725</v>
      </c>
      <c r="E268" s="528" t="s">
        <v>660</v>
      </c>
      <c r="F268" s="528" t="s">
        <v>683</v>
      </c>
      <c r="G268" s="530">
        <v>99.257999999999996</v>
      </c>
    </row>
    <row r="269" spans="2:7">
      <c r="B269" s="524" t="s">
        <v>655</v>
      </c>
      <c r="C269" s="528" t="s">
        <v>947</v>
      </c>
      <c r="D269" s="529">
        <v>45726</v>
      </c>
      <c r="E269" s="528" t="s">
        <v>664</v>
      </c>
      <c r="F269" s="528" t="s">
        <v>674</v>
      </c>
      <c r="G269" s="530">
        <v>97.058000000000007</v>
      </c>
    </row>
    <row r="270" spans="2:7">
      <c r="B270" s="524" t="s">
        <v>655</v>
      </c>
      <c r="C270" s="528" t="s">
        <v>948</v>
      </c>
      <c r="D270" s="529">
        <v>45726</v>
      </c>
      <c r="E270" s="528" t="s">
        <v>667</v>
      </c>
      <c r="F270" s="528" t="s">
        <v>683</v>
      </c>
      <c r="G270" s="530">
        <v>94.87</v>
      </c>
    </row>
    <row r="271" spans="2:7">
      <c r="B271" s="524" t="s">
        <v>655</v>
      </c>
      <c r="C271" s="528" t="s">
        <v>949</v>
      </c>
      <c r="D271" s="529">
        <v>45726</v>
      </c>
      <c r="E271" s="528" t="s">
        <v>657</v>
      </c>
      <c r="F271" s="528" t="s">
        <v>674</v>
      </c>
      <c r="G271" s="530">
        <v>96.352000000000004</v>
      </c>
    </row>
    <row r="272" spans="2:7">
      <c r="B272" s="524" t="s">
        <v>655</v>
      </c>
      <c r="C272" s="528" t="s">
        <v>950</v>
      </c>
      <c r="D272" s="529">
        <v>45726</v>
      </c>
      <c r="E272" s="528" t="s">
        <v>660</v>
      </c>
      <c r="F272" s="528" t="s">
        <v>683</v>
      </c>
      <c r="G272" s="530">
        <v>98.186999999999998</v>
      </c>
    </row>
    <row r="273" spans="2:7">
      <c r="B273" s="524" t="s">
        <v>655</v>
      </c>
      <c r="C273" s="528" t="s">
        <v>951</v>
      </c>
      <c r="D273" s="529">
        <v>45726</v>
      </c>
      <c r="E273" s="528" t="s">
        <v>664</v>
      </c>
      <c r="F273" s="528" t="s">
        <v>674</v>
      </c>
      <c r="G273" s="530">
        <v>98.331999999999994</v>
      </c>
    </row>
    <row r="274" spans="2:7">
      <c r="B274" s="524" t="s">
        <v>655</v>
      </c>
      <c r="C274" s="528" t="s">
        <v>952</v>
      </c>
      <c r="D274" s="529">
        <v>45726</v>
      </c>
      <c r="E274" s="528" t="s">
        <v>667</v>
      </c>
      <c r="F274" s="528" t="s">
        <v>683</v>
      </c>
      <c r="G274" s="530">
        <v>97.805999999999997</v>
      </c>
    </row>
    <row r="275" spans="2:7">
      <c r="B275" s="524" t="s">
        <v>655</v>
      </c>
      <c r="C275" s="528" t="s">
        <v>953</v>
      </c>
      <c r="D275" s="529">
        <v>45726</v>
      </c>
      <c r="E275" s="528" t="s">
        <v>657</v>
      </c>
      <c r="F275" s="528" t="s">
        <v>674</v>
      </c>
      <c r="G275" s="530">
        <v>97.68</v>
      </c>
    </row>
    <row r="276" spans="2:7">
      <c r="B276" s="524" t="s">
        <v>655</v>
      </c>
      <c r="C276" s="528" t="s">
        <v>954</v>
      </c>
      <c r="D276" s="529">
        <v>45726</v>
      </c>
      <c r="E276" s="528" t="s">
        <v>660</v>
      </c>
      <c r="F276" s="528" t="s">
        <v>683</v>
      </c>
      <c r="G276" s="530">
        <v>97.11</v>
      </c>
    </row>
    <row r="277" spans="2:7">
      <c r="B277" s="524" t="s">
        <v>655</v>
      </c>
      <c r="C277" s="528" t="s">
        <v>955</v>
      </c>
      <c r="D277" s="529">
        <v>45726</v>
      </c>
      <c r="E277" s="528" t="s">
        <v>664</v>
      </c>
      <c r="F277" s="528" t="s">
        <v>674</v>
      </c>
      <c r="G277" s="530">
        <v>100.29600000000001</v>
      </c>
    </row>
    <row r="278" spans="2:7">
      <c r="B278" s="524" t="s">
        <v>655</v>
      </c>
      <c r="C278" s="528" t="s">
        <v>956</v>
      </c>
      <c r="D278" s="529">
        <v>45726</v>
      </c>
      <c r="E278" s="528" t="s">
        <v>667</v>
      </c>
      <c r="F278" s="528" t="s">
        <v>683</v>
      </c>
      <c r="G278" s="530">
        <v>96.659000000000006</v>
      </c>
    </row>
    <row r="279" spans="2:7">
      <c r="B279" s="524" t="s">
        <v>655</v>
      </c>
      <c r="C279" s="528" t="s">
        <v>957</v>
      </c>
      <c r="D279" s="529">
        <v>45726</v>
      </c>
      <c r="E279" s="528" t="s">
        <v>657</v>
      </c>
      <c r="F279" s="528" t="s">
        <v>674</v>
      </c>
      <c r="G279" s="530">
        <v>97.436999999999998</v>
      </c>
    </row>
    <row r="280" spans="2:7">
      <c r="B280" s="524" t="s">
        <v>655</v>
      </c>
      <c r="C280" s="528" t="s">
        <v>958</v>
      </c>
      <c r="D280" s="529">
        <v>45726</v>
      </c>
      <c r="E280" s="528" t="s">
        <v>660</v>
      </c>
      <c r="F280" s="528" t="s">
        <v>683</v>
      </c>
      <c r="G280" s="530">
        <v>96.465999999999994</v>
      </c>
    </row>
    <row r="281" spans="2:7">
      <c r="B281" s="524" t="s">
        <v>655</v>
      </c>
      <c r="C281" s="528" t="s">
        <v>959</v>
      </c>
      <c r="D281" s="529">
        <v>45726</v>
      </c>
      <c r="E281" s="528" t="s">
        <v>664</v>
      </c>
      <c r="F281" s="528" t="s">
        <v>674</v>
      </c>
      <c r="G281" s="530">
        <v>98.393000000000001</v>
      </c>
    </row>
    <row r="282" spans="2:7">
      <c r="B282" s="524" t="s">
        <v>655</v>
      </c>
      <c r="C282" s="528" t="s">
        <v>960</v>
      </c>
      <c r="D282" s="529">
        <v>45726</v>
      </c>
      <c r="E282" s="528" t="s">
        <v>667</v>
      </c>
      <c r="F282" s="528" t="s">
        <v>683</v>
      </c>
      <c r="G282" s="530">
        <v>98.290999999999997</v>
      </c>
    </row>
    <row r="283" spans="2:7">
      <c r="B283" s="524" t="s">
        <v>655</v>
      </c>
      <c r="C283" s="528" t="s">
        <v>961</v>
      </c>
      <c r="D283" s="529">
        <v>45726</v>
      </c>
      <c r="E283" s="528" t="s">
        <v>657</v>
      </c>
      <c r="F283" s="528" t="s">
        <v>665</v>
      </c>
      <c r="G283" s="530">
        <v>97.373000000000005</v>
      </c>
    </row>
    <row r="284" spans="2:7">
      <c r="B284" s="524" t="s">
        <v>655</v>
      </c>
      <c r="C284" s="528" t="s">
        <v>962</v>
      </c>
      <c r="D284" s="529">
        <v>45726</v>
      </c>
      <c r="E284" s="528" t="s">
        <v>660</v>
      </c>
      <c r="F284" s="528" t="s">
        <v>665</v>
      </c>
      <c r="G284" s="530">
        <v>99.757000000000005</v>
      </c>
    </row>
    <row r="285" spans="2:7">
      <c r="B285" s="524" t="s">
        <v>655</v>
      </c>
      <c r="C285" s="528" t="s">
        <v>963</v>
      </c>
      <c r="D285" s="529">
        <v>45726</v>
      </c>
      <c r="E285" s="528" t="s">
        <v>664</v>
      </c>
      <c r="F285" s="528" t="s">
        <v>665</v>
      </c>
      <c r="G285" s="530">
        <v>97.823999999999998</v>
      </c>
    </row>
    <row r="286" spans="2:7">
      <c r="B286" s="524" t="s">
        <v>655</v>
      </c>
      <c r="C286" s="528" t="s">
        <v>964</v>
      </c>
      <c r="D286" s="529">
        <v>45726</v>
      </c>
      <c r="E286" s="528" t="s">
        <v>667</v>
      </c>
      <c r="F286" s="528" t="s">
        <v>665</v>
      </c>
      <c r="G286" s="530">
        <v>100.934</v>
      </c>
    </row>
    <row r="287" spans="2:7">
      <c r="B287" s="524" t="s">
        <v>655</v>
      </c>
      <c r="C287" s="528" t="s">
        <v>965</v>
      </c>
      <c r="D287" s="529">
        <v>45726</v>
      </c>
      <c r="E287" s="528" t="s">
        <v>657</v>
      </c>
      <c r="F287" s="528" t="s">
        <v>673</v>
      </c>
      <c r="G287" s="530">
        <v>100.825</v>
      </c>
    </row>
    <row r="288" spans="2:7">
      <c r="B288" s="524" t="s">
        <v>655</v>
      </c>
      <c r="C288" s="528" t="s">
        <v>966</v>
      </c>
      <c r="D288" s="529">
        <v>45726</v>
      </c>
      <c r="E288" s="528" t="s">
        <v>660</v>
      </c>
      <c r="F288" s="528" t="s">
        <v>673</v>
      </c>
      <c r="G288" s="530">
        <v>101.694</v>
      </c>
    </row>
    <row r="289" spans="2:7">
      <c r="B289" s="524" t="s">
        <v>655</v>
      </c>
      <c r="C289" s="528" t="s">
        <v>967</v>
      </c>
      <c r="D289" s="529">
        <v>45726</v>
      </c>
      <c r="E289" s="528" t="s">
        <v>664</v>
      </c>
      <c r="F289" s="528" t="s">
        <v>673</v>
      </c>
      <c r="G289" s="530">
        <v>101.86</v>
      </c>
    </row>
    <row r="290" spans="2:7">
      <c r="B290" s="524" t="s">
        <v>655</v>
      </c>
      <c r="C290" s="528" t="s">
        <v>968</v>
      </c>
      <c r="D290" s="529">
        <v>45726</v>
      </c>
      <c r="E290" s="528" t="s">
        <v>667</v>
      </c>
      <c r="F290" s="528" t="s">
        <v>665</v>
      </c>
      <c r="G290" s="530">
        <v>100.163</v>
      </c>
    </row>
    <row r="291" spans="2:7">
      <c r="B291" s="524" t="s">
        <v>655</v>
      </c>
      <c r="C291" s="528" t="s">
        <v>969</v>
      </c>
      <c r="D291" s="529">
        <v>45726</v>
      </c>
      <c r="E291" s="528" t="s">
        <v>657</v>
      </c>
      <c r="F291" s="528" t="s">
        <v>665</v>
      </c>
      <c r="G291" s="530">
        <v>100.217</v>
      </c>
    </row>
    <row r="292" spans="2:7">
      <c r="B292" s="524" t="s">
        <v>655</v>
      </c>
      <c r="C292" s="528" t="s">
        <v>970</v>
      </c>
      <c r="D292" s="529">
        <v>45726</v>
      </c>
      <c r="E292" s="528" t="s">
        <v>660</v>
      </c>
      <c r="F292" s="528" t="s">
        <v>665</v>
      </c>
      <c r="G292" s="530">
        <v>99.858000000000004</v>
      </c>
    </row>
    <row r="293" spans="2:7">
      <c r="B293" s="524" t="s">
        <v>655</v>
      </c>
      <c r="C293" s="528" t="s">
        <v>971</v>
      </c>
      <c r="D293" s="529">
        <v>45726</v>
      </c>
      <c r="E293" s="528" t="s">
        <v>664</v>
      </c>
      <c r="F293" s="528" t="s">
        <v>665</v>
      </c>
      <c r="G293" s="530">
        <v>100.678</v>
      </c>
    </row>
    <row r="294" spans="2:7">
      <c r="B294" s="524" t="s">
        <v>655</v>
      </c>
      <c r="C294" s="528" t="s">
        <v>972</v>
      </c>
      <c r="D294" s="529">
        <v>45726</v>
      </c>
      <c r="E294" s="528" t="s">
        <v>667</v>
      </c>
      <c r="F294" s="528" t="s">
        <v>673</v>
      </c>
      <c r="G294" s="530">
        <v>102.68300000000001</v>
      </c>
    </row>
    <row r="295" spans="2:7">
      <c r="B295" s="524" t="s">
        <v>655</v>
      </c>
      <c r="C295" s="528" t="s">
        <v>973</v>
      </c>
      <c r="D295" s="529">
        <v>45726</v>
      </c>
      <c r="E295" s="528" t="s">
        <v>657</v>
      </c>
      <c r="F295" s="528" t="s">
        <v>673</v>
      </c>
      <c r="G295" s="530">
        <v>102.268</v>
      </c>
    </row>
    <row r="296" spans="2:7">
      <c r="B296" s="524" t="s">
        <v>655</v>
      </c>
      <c r="C296" s="528" t="s">
        <v>974</v>
      </c>
      <c r="D296" s="529">
        <v>45726</v>
      </c>
      <c r="E296" s="528" t="s">
        <v>660</v>
      </c>
      <c r="F296" s="528" t="s">
        <v>673</v>
      </c>
      <c r="G296" s="530">
        <v>103.419</v>
      </c>
    </row>
    <row r="297" spans="2:7">
      <c r="B297" s="524" t="s">
        <v>655</v>
      </c>
      <c r="C297" s="528" t="s">
        <v>975</v>
      </c>
      <c r="D297" s="529">
        <v>45727</v>
      </c>
      <c r="E297" s="528" t="s">
        <v>664</v>
      </c>
      <c r="F297" s="528" t="s">
        <v>685</v>
      </c>
      <c r="G297" s="530">
        <v>102.229</v>
      </c>
    </row>
    <row r="298" spans="2:7">
      <c r="B298" s="524" t="s">
        <v>655</v>
      </c>
      <c r="C298" s="528" t="s">
        <v>976</v>
      </c>
      <c r="D298" s="529">
        <v>45727</v>
      </c>
      <c r="E298" s="528" t="s">
        <v>660</v>
      </c>
      <c r="F298" s="528" t="s">
        <v>687</v>
      </c>
      <c r="G298" s="530">
        <v>98.837000000000003</v>
      </c>
    </row>
    <row r="299" spans="2:7">
      <c r="B299" s="524" t="s">
        <v>655</v>
      </c>
      <c r="C299" s="528" t="s">
        <v>977</v>
      </c>
      <c r="D299" s="529">
        <v>45727</v>
      </c>
      <c r="E299" s="528" t="s">
        <v>657</v>
      </c>
      <c r="F299" s="528" t="s">
        <v>685</v>
      </c>
      <c r="G299" s="530">
        <v>97.951999999999998</v>
      </c>
    </row>
    <row r="300" spans="2:7">
      <c r="B300" s="524" t="s">
        <v>655</v>
      </c>
      <c r="C300" s="528" t="s">
        <v>978</v>
      </c>
      <c r="D300" s="529">
        <v>45727</v>
      </c>
      <c r="E300" s="528" t="s">
        <v>660</v>
      </c>
      <c r="F300" s="528" t="s">
        <v>687</v>
      </c>
      <c r="G300" s="530">
        <v>94.984999999999999</v>
      </c>
    </row>
    <row r="301" spans="2:7">
      <c r="B301" s="524" t="s">
        <v>655</v>
      </c>
      <c r="C301" s="528" t="s">
        <v>979</v>
      </c>
      <c r="D301" s="529">
        <v>45727</v>
      </c>
      <c r="E301" s="528" t="s">
        <v>664</v>
      </c>
      <c r="F301" s="528" t="s">
        <v>685</v>
      </c>
      <c r="G301" s="530">
        <v>99.953000000000003</v>
      </c>
    </row>
    <row r="302" spans="2:7">
      <c r="B302" s="524" t="s">
        <v>655</v>
      </c>
      <c r="C302" s="528" t="s">
        <v>980</v>
      </c>
      <c r="D302" s="529">
        <v>45727</v>
      </c>
      <c r="E302" s="528" t="s">
        <v>660</v>
      </c>
      <c r="F302" s="528" t="s">
        <v>687</v>
      </c>
      <c r="G302" s="530">
        <v>97.046000000000006</v>
      </c>
    </row>
    <row r="303" spans="2:7">
      <c r="B303" s="524" t="s">
        <v>655</v>
      </c>
      <c r="C303" s="528" t="s">
        <v>981</v>
      </c>
      <c r="D303" s="529">
        <v>45727</v>
      </c>
      <c r="E303" s="528" t="s">
        <v>657</v>
      </c>
      <c r="F303" s="528" t="s">
        <v>685</v>
      </c>
      <c r="G303" s="530">
        <v>99.710999999999999</v>
      </c>
    </row>
    <row r="304" spans="2:7">
      <c r="B304" s="524" t="s">
        <v>655</v>
      </c>
      <c r="C304" s="528" t="s">
        <v>982</v>
      </c>
      <c r="D304" s="529">
        <v>45727</v>
      </c>
      <c r="E304" s="528" t="s">
        <v>660</v>
      </c>
      <c r="F304" s="528" t="s">
        <v>687</v>
      </c>
      <c r="G304" s="530">
        <v>98.652000000000001</v>
      </c>
    </row>
    <row r="305" spans="2:7">
      <c r="B305" s="524" t="s">
        <v>655</v>
      </c>
      <c r="C305" s="528" t="s">
        <v>983</v>
      </c>
      <c r="D305" s="529">
        <v>45727</v>
      </c>
      <c r="E305" s="528" t="s">
        <v>664</v>
      </c>
      <c r="F305" s="528" t="s">
        <v>685</v>
      </c>
      <c r="G305" s="530">
        <v>100.279</v>
      </c>
    </row>
    <row r="306" spans="2:7">
      <c r="B306" s="524" t="s">
        <v>655</v>
      </c>
      <c r="C306" s="528" t="s">
        <v>984</v>
      </c>
      <c r="D306" s="529">
        <v>45727</v>
      </c>
      <c r="E306" s="528" t="s">
        <v>667</v>
      </c>
      <c r="F306" s="528" t="s">
        <v>685</v>
      </c>
      <c r="G306" s="530">
        <v>96.718999999999994</v>
      </c>
    </row>
    <row r="307" spans="2:7">
      <c r="B307" s="524" t="s">
        <v>655</v>
      </c>
      <c r="C307" s="528" t="s">
        <v>985</v>
      </c>
      <c r="D307" s="529">
        <v>45727</v>
      </c>
      <c r="E307" s="528" t="s">
        <v>657</v>
      </c>
      <c r="F307" s="528" t="s">
        <v>683</v>
      </c>
      <c r="G307" s="530">
        <v>93.533000000000001</v>
      </c>
    </row>
    <row r="308" spans="2:7">
      <c r="B308" s="524" t="s">
        <v>655</v>
      </c>
      <c r="C308" s="528" t="s">
        <v>986</v>
      </c>
      <c r="D308" s="529">
        <v>45727</v>
      </c>
      <c r="E308" s="528" t="s">
        <v>660</v>
      </c>
      <c r="F308" s="528" t="s">
        <v>691</v>
      </c>
      <c r="G308" s="530">
        <v>96.025999999999996</v>
      </c>
    </row>
    <row r="309" spans="2:7">
      <c r="B309" s="524" t="s">
        <v>655</v>
      </c>
      <c r="C309" s="528" t="s">
        <v>987</v>
      </c>
      <c r="D309" s="529">
        <v>45727</v>
      </c>
      <c r="E309" s="528" t="s">
        <v>664</v>
      </c>
      <c r="F309" s="528" t="s">
        <v>683</v>
      </c>
      <c r="G309" s="530">
        <v>95.926000000000002</v>
      </c>
    </row>
    <row r="310" spans="2:7">
      <c r="B310" s="524" t="s">
        <v>655</v>
      </c>
      <c r="C310" s="528" t="s">
        <v>988</v>
      </c>
      <c r="D310" s="529">
        <v>45727</v>
      </c>
      <c r="E310" s="528" t="s">
        <v>667</v>
      </c>
      <c r="F310" s="528" t="s">
        <v>691</v>
      </c>
      <c r="G310" s="530">
        <v>97.715000000000003</v>
      </c>
    </row>
    <row r="311" spans="2:7">
      <c r="B311" s="524" t="s">
        <v>655</v>
      </c>
      <c r="C311" s="528" t="s">
        <v>989</v>
      </c>
      <c r="D311" s="529">
        <v>45727</v>
      </c>
      <c r="E311" s="528" t="s">
        <v>657</v>
      </c>
      <c r="F311" s="528" t="s">
        <v>683</v>
      </c>
      <c r="G311" s="530">
        <v>96.653000000000006</v>
      </c>
    </row>
    <row r="312" spans="2:7">
      <c r="B312" s="524" t="s">
        <v>655</v>
      </c>
      <c r="C312" s="528" t="s">
        <v>990</v>
      </c>
      <c r="D312" s="529">
        <v>45727</v>
      </c>
      <c r="E312" s="528" t="s">
        <v>660</v>
      </c>
      <c r="F312" s="528" t="s">
        <v>691</v>
      </c>
      <c r="G312" s="530">
        <v>96.915000000000006</v>
      </c>
    </row>
    <row r="313" spans="2:7">
      <c r="B313" s="524" t="s">
        <v>655</v>
      </c>
      <c r="C313" s="528" t="s">
        <v>991</v>
      </c>
      <c r="D313" s="529">
        <v>45727</v>
      </c>
      <c r="E313" s="528" t="s">
        <v>664</v>
      </c>
      <c r="F313" s="528" t="s">
        <v>683</v>
      </c>
      <c r="G313" s="530">
        <v>97.953999999999994</v>
      </c>
    </row>
    <row r="314" spans="2:7">
      <c r="B314" s="524" t="s">
        <v>655</v>
      </c>
      <c r="C314" s="528" t="s">
        <v>992</v>
      </c>
      <c r="D314" s="529">
        <v>45728</v>
      </c>
      <c r="E314" s="528" t="s">
        <v>667</v>
      </c>
      <c r="F314" s="528" t="s">
        <v>691</v>
      </c>
      <c r="G314" s="530">
        <v>98.171999999999997</v>
      </c>
    </row>
    <row r="315" spans="2:7">
      <c r="B315" s="524" t="s">
        <v>655</v>
      </c>
      <c r="C315" s="528" t="s">
        <v>993</v>
      </c>
      <c r="D315" s="529">
        <v>45728</v>
      </c>
      <c r="E315" s="528" t="s">
        <v>657</v>
      </c>
      <c r="F315" s="528" t="s">
        <v>683</v>
      </c>
      <c r="G315" s="530">
        <v>96.135000000000005</v>
      </c>
    </row>
    <row r="316" spans="2:7">
      <c r="B316" s="524" t="s">
        <v>655</v>
      </c>
      <c r="C316" s="528" t="s">
        <v>994</v>
      </c>
      <c r="D316" s="529">
        <v>45728</v>
      </c>
      <c r="E316" s="528" t="s">
        <v>660</v>
      </c>
      <c r="F316" s="528" t="s">
        <v>691</v>
      </c>
      <c r="G316" s="530">
        <v>97.289000000000001</v>
      </c>
    </row>
    <row r="317" spans="2:7">
      <c r="B317" s="524" t="s">
        <v>655</v>
      </c>
      <c r="C317" s="528" t="s">
        <v>995</v>
      </c>
      <c r="D317" s="529">
        <v>45728</v>
      </c>
      <c r="E317" s="528" t="s">
        <v>664</v>
      </c>
      <c r="F317" s="528" t="s">
        <v>683</v>
      </c>
      <c r="G317" s="530">
        <v>96.899000000000001</v>
      </c>
    </row>
    <row r="318" spans="2:7">
      <c r="B318" s="524" t="s">
        <v>655</v>
      </c>
      <c r="C318" s="528" t="s">
        <v>996</v>
      </c>
      <c r="D318" s="529">
        <v>45728</v>
      </c>
      <c r="E318" s="528" t="s">
        <v>667</v>
      </c>
      <c r="F318" s="528" t="s">
        <v>691</v>
      </c>
      <c r="G318" s="530">
        <v>97.174000000000007</v>
      </c>
    </row>
    <row r="319" spans="2:7">
      <c r="B319" s="524" t="s">
        <v>655</v>
      </c>
      <c r="C319" s="528" t="s">
        <v>997</v>
      </c>
      <c r="D319" s="529">
        <v>45728</v>
      </c>
      <c r="E319" s="528" t="s">
        <v>657</v>
      </c>
      <c r="F319" s="528" t="s">
        <v>683</v>
      </c>
      <c r="G319" s="530">
        <v>98.343999999999994</v>
      </c>
    </row>
    <row r="320" spans="2:7">
      <c r="B320" s="524" t="s">
        <v>655</v>
      </c>
      <c r="C320" s="528" t="s">
        <v>998</v>
      </c>
      <c r="D320" s="529">
        <v>45728</v>
      </c>
      <c r="E320" s="528" t="s">
        <v>660</v>
      </c>
      <c r="F320" s="528" t="s">
        <v>661</v>
      </c>
      <c r="G320" s="530">
        <v>99.331999999999994</v>
      </c>
    </row>
    <row r="321" spans="2:7">
      <c r="B321" s="524" t="s">
        <v>655</v>
      </c>
      <c r="C321" s="528" t="s">
        <v>999</v>
      </c>
      <c r="D321" s="529">
        <v>45728</v>
      </c>
      <c r="E321" s="528" t="s">
        <v>664</v>
      </c>
      <c r="F321" s="528" t="s">
        <v>674</v>
      </c>
      <c r="G321" s="530">
        <v>98.97</v>
      </c>
    </row>
    <row r="322" spans="2:7">
      <c r="B322" s="524" t="s">
        <v>655</v>
      </c>
      <c r="C322" s="528" t="s">
        <v>1000</v>
      </c>
      <c r="D322" s="529">
        <v>45728</v>
      </c>
      <c r="E322" s="528" t="s">
        <v>667</v>
      </c>
      <c r="F322" s="528" t="s">
        <v>678</v>
      </c>
      <c r="G322" s="530">
        <v>97.984999999999999</v>
      </c>
    </row>
    <row r="323" spans="2:7">
      <c r="B323" s="524" t="s">
        <v>655</v>
      </c>
      <c r="C323" s="528" t="s">
        <v>1001</v>
      </c>
      <c r="D323" s="529">
        <v>45728</v>
      </c>
      <c r="E323" s="528" t="s">
        <v>657</v>
      </c>
      <c r="F323" s="528" t="s">
        <v>674</v>
      </c>
      <c r="G323" s="530">
        <v>97.162999999999997</v>
      </c>
    </row>
    <row r="324" spans="2:7">
      <c r="B324" s="524" t="s">
        <v>655</v>
      </c>
      <c r="C324" s="528" t="s">
        <v>1002</v>
      </c>
      <c r="D324" s="529">
        <v>45728</v>
      </c>
      <c r="E324" s="528" t="s">
        <v>660</v>
      </c>
      <c r="F324" s="528" t="s">
        <v>678</v>
      </c>
      <c r="G324" s="530">
        <v>99.22</v>
      </c>
    </row>
    <row r="325" spans="2:7">
      <c r="B325" s="524" t="s">
        <v>655</v>
      </c>
      <c r="C325" s="528" t="s">
        <v>1003</v>
      </c>
      <c r="D325" s="529">
        <v>45728</v>
      </c>
      <c r="E325" s="528" t="s">
        <v>664</v>
      </c>
      <c r="F325" s="528" t="s">
        <v>674</v>
      </c>
      <c r="G325" s="530">
        <v>98.864000000000004</v>
      </c>
    </row>
    <row r="326" spans="2:7">
      <c r="B326" s="524" t="s">
        <v>655</v>
      </c>
      <c r="C326" s="528" t="s">
        <v>1004</v>
      </c>
      <c r="D326" s="529">
        <v>45728</v>
      </c>
      <c r="E326" s="528" t="s">
        <v>667</v>
      </c>
      <c r="F326" s="528" t="s">
        <v>678</v>
      </c>
      <c r="G326" s="530">
        <v>100.624</v>
      </c>
    </row>
    <row r="327" spans="2:7">
      <c r="B327" s="524" t="s">
        <v>655</v>
      </c>
      <c r="C327" s="528" t="s">
        <v>1005</v>
      </c>
      <c r="D327" s="529">
        <v>45728</v>
      </c>
      <c r="E327" s="528" t="s">
        <v>657</v>
      </c>
      <c r="F327" s="528" t="s">
        <v>674</v>
      </c>
      <c r="G327" s="530">
        <v>97.811000000000007</v>
      </c>
    </row>
    <row r="328" spans="2:7">
      <c r="B328" s="524" t="s">
        <v>655</v>
      </c>
      <c r="C328" s="528" t="s">
        <v>1006</v>
      </c>
      <c r="D328" s="529">
        <v>45728</v>
      </c>
      <c r="E328" s="528" t="s">
        <v>660</v>
      </c>
      <c r="F328" s="528" t="s">
        <v>678</v>
      </c>
      <c r="G328" s="530">
        <v>99.228999999999999</v>
      </c>
    </row>
    <row r="329" spans="2:7">
      <c r="B329" s="524" t="s">
        <v>655</v>
      </c>
      <c r="C329" s="528" t="s">
        <v>1007</v>
      </c>
      <c r="D329" s="529">
        <v>45728</v>
      </c>
      <c r="E329" s="528" t="s">
        <v>657</v>
      </c>
      <c r="F329" s="528" t="s">
        <v>674</v>
      </c>
      <c r="G329" s="530">
        <v>96.64</v>
      </c>
    </row>
    <row r="330" spans="2:7">
      <c r="B330" s="524" t="s">
        <v>655</v>
      </c>
      <c r="C330" s="528" t="s">
        <v>1008</v>
      </c>
      <c r="D330" s="529">
        <v>45728</v>
      </c>
      <c r="E330" s="528" t="s">
        <v>660</v>
      </c>
      <c r="F330" s="528" t="s">
        <v>661</v>
      </c>
      <c r="G330" s="530">
        <v>99.24</v>
      </c>
    </row>
    <row r="331" spans="2:7">
      <c r="B331" s="524" t="s">
        <v>655</v>
      </c>
      <c r="C331" s="528" t="s">
        <v>1009</v>
      </c>
      <c r="D331" s="529">
        <v>45728</v>
      </c>
      <c r="E331" s="528" t="s">
        <v>664</v>
      </c>
      <c r="F331" s="528" t="s">
        <v>674</v>
      </c>
      <c r="G331" s="530">
        <v>97.753</v>
      </c>
    </row>
    <row r="332" spans="2:7">
      <c r="B332" s="524" t="s">
        <v>655</v>
      </c>
      <c r="C332" s="528" t="s">
        <v>1010</v>
      </c>
      <c r="D332" s="529">
        <v>45728</v>
      </c>
      <c r="E332" s="528" t="s">
        <v>667</v>
      </c>
      <c r="F332" s="528" t="s">
        <v>665</v>
      </c>
      <c r="G332" s="530">
        <v>99.06</v>
      </c>
    </row>
    <row r="333" spans="2:7">
      <c r="B333" s="524" t="s">
        <v>655</v>
      </c>
      <c r="C333" s="528" t="s">
        <v>1011</v>
      </c>
      <c r="D333" s="529">
        <v>45728</v>
      </c>
      <c r="E333" s="528" t="s">
        <v>657</v>
      </c>
      <c r="F333" s="528" t="s">
        <v>665</v>
      </c>
      <c r="G333" s="530">
        <v>98.686000000000007</v>
      </c>
    </row>
    <row r="334" spans="2:7">
      <c r="B334" s="524" t="s">
        <v>655</v>
      </c>
      <c r="C334" s="528" t="s">
        <v>1012</v>
      </c>
      <c r="D334" s="529">
        <v>45728</v>
      </c>
      <c r="E334" s="528" t="s">
        <v>660</v>
      </c>
      <c r="F334" s="528" t="s">
        <v>665</v>
      </c>
      <c r="G334" s="530">
        <v>100.806</v>
      </c>
    </row>
    <row r="335" spans="2:7">
      <c r="B335" s="524" t="s">
        <v>655</v>
      </c>
      <c r="C335" s="528" t="s">
        <v>1013</v>
      </c>
      <c r="D335" s="529">
        <v>45728</v>
      </c>
      <c r="E335" s="528" t="s">
        <v>664</v>
      </c>
      <c r="F335" s="528" t="s">
        <v>670</v>
      </c>
      <c r="G335" s="530">
        <v>98.638000000000005</v>
      </c>
    </row>
    <row r="336" spans="2:7">
      <c r="B336" s="524" t="s">
        <v>655</v>
      </c>
      <c r="C336" s="528" t="s">
        <v>1014</v>
      </c>
      <c r="D336" s="529">
        <v>45728</v>
      </c>
      <c r="E336" s="528" t="s">
        <v>667</v>
      </c>
      <c r="F336" s="528" t="s">
        <v>665</v>
      </c>
      <c r="G336" s="530">
        <v>99.997</v>
      </c>
    </row>
    <row r="337" spans="2:7">
      <c r="B337" s="524" t="s">
        <v>655</v>
      </c>
      <c r="C337" s="528" t="s">
        <v>1015</v>
      </c>
      <c r="D337" s="529">
        <v>45728</v>
      </c>
      <c r="E337" s="528" t="s">
        <v>657</v>
      </c>
      <c r="F337" s="528" t="s">
        <v>673</v>
      </c>
      <c r="G337" s="530">
        <v>103.298</v>
      </c>
    </row>
    <row r="338" spans="2:7">
      <c r="B338" s="524" t="s">
        <v>655</v>
      </c>
      <c r="C338" s="528" t="s">
        <v>1016</v>
      </c>
      <c r="D338" s="529">
        <v>45728</v>
      </c>
      <c r="E338" s="528" t="s">
        <v>660</v>
      </c>
      <c r="F338" s="528" t="s">
        <v>673</v>
      </c>
      <c r="G338" s="530">
        <v>101.578</v>
      </c>
    </row>
    <row r="339" spans="2:7">
      <c r="B339" s="524" t="s">
        <v>655</v>
      </c>
      <c r="C339" s="528" t="s">
        <v>1017</v>
      </c>
      <c r="D339" s="529">
        <v>45728</v>
      </c>
      <c r="E339" s="528" t="s">
        <v>664</v>
      </c>
      <c r="F339" s="528" t="s">
        <v>673</v>
      </c>
      <c r="G339" s="530">
        <v>101.161</v>
      </c>
    </row>
    <row r="340" spans="2:7">
      <c r="B340" s="524" t="s">
        <v>655</v>
      </c>
      <c r="C340" s="528" t="s">
        <v>1018</v>
      </c>
      <c r="D340" s="529">
        <v>45728</v>
      </c>
      <c r="E340" s="528" t="s">
        <v>667</v>
      </c>
      <c r="F340" s="528" t="s">
        <v>673</v>
      </c>
      <c r="G340" s="530">
        <v>100.313</v>
      </c>
    </row>
    <row r="341" spans="2:7">
      <c r="B341" s="524" t="s">
        <v>655</v>
      </c>
      <c r="C341" s="528" t="s">
        <v>1019</v>
      </c>
      <c r="D341" s="529">
        <v>45728</v>
      </c>
      <c r="E341" s="528" t="s">
        <v>664</v>
      </c>
      <c r="F341" s="528" t="s">
        <v>665</v>
      </c>
      <c r="G341" s="530">
        <v>99.540999999999997</v>
      </c>
    </row>
    <row r="342" spans="2:7">
      <c r="B342" s="524" t="s">
        <v>655</v>
      </c>
      <c r="C342" s="528" t="s">
        <v>1020</v>
      </c>
      <c r="D342" s="529">
        <v>45728</v>
      </c>
      <c r="E342" s="528" t="s">
        <v>667</v>
      </c>
      <c r="F342" s="528" t="s">
        <v>665</v>
      </c>
      <c r="G342" s="530">
        <v>102.84099999999999</v>
      </c>
    </row>
    <row r="343" spans="2:7">
      <c r="B343" s="524" t="s">
        <v>655</v>
      </c>
      <c r="C343" s="528" t="s">
        <v>1021</v>
      </c>
      <c r="D343" s="529">
        <v>45728</v>
      </c>
      <c r="E343" s="528" t="s">
        <v>657</v>
      </c>
      <c r="F343" s="528" t="s">
        <v>665</v>
      </c>
      <c r="G343" s="530">
        <v>98.034000000000006</v>
      </c>
    </row>
    <row r="344" spans="2:7">
      <c r="B344" s="524" t="s">
        <v>655</v>
      </c>
      <c r="C344" s="528" t="s">
        <v>1022</v>
      </c>
      <c r="D344" s="529">
        <v>45728</v>
      </c>
      <c r="E344" s="528" t="s">
        <v>660</v>
      </c>
      <c r="F344" s="528" t="s">
        <v>665</v>
      </c>
      <c r="G344" s="530">
        <v>103.232</v>
      </c>
    </row>
    <row r="345" spans="2:7">
      <c r="B345" s="524" t="s">
        <v>655</v>
      </c>
      <c r="C345" s="528" t="s">
        <v>1023</v>
      </c>
      <c r="D345" s="529">
        <v>45728</v>
      </c>
      <c r="E345" s="528" t="s">
        <v>664</v>
      </c>
      <c r="F345" s="528" t="s">
        <v>670</v>
      </c>
      <c r="G345" s="530">
        <v>100.718</v>
      </c>
    </row>
    <row r="346" spans="2:7">
      <c r="B346" s="524" t="s">
        <v>655</v>
      </c>
      <c r="C346" s="528" t="s">
        <v>1024</v>
      </c>
      <c r="D346" s="529">
        <v>45728</v>
      </c>
      <c r="E346" s="528" t="s">
        <v>667</v>
      </c>
      <c r="F346" s="528" t="s">
        <v>673</v>
      </c>
      <c r="G346" s="530">
        <v>101.943</v>
      </c>
    </row>
    <row r="347" spans="2:7">
      <c r="B347" s="524" t="s">
        <v>655</v>
      </c>
      <c r="C347" s="528" t="s">
        <v>1025</v>
      </c>
      <c r="D347" s="529">
        <v>45728</v>
      </c>
      <c r="E347" s="528" t="s">
        <v>657</v>
      </c>
      <c r="F347" s="528" t="s">
        <v>673</v>
      </c>
      <c r="G347" s="530">
        <v>104.032</v>
      </c>
    </row>
    <row r="348" spans="2:7">
      <c r="B348" s="524" t="s">
        <v>655</v>
      </c>
      <c r="C348" s="528" t="s">
        <v>1026</v>
      </c>
      <c r="D348" s="529">
        <v>45728</v>
      </c>
      <c r="E348" s="528" t="s">
        <v>660</v>
      </c>
      <c r="F348" s="528" t="s">
        <v>673</v>
      </c>
      <c r="G348" s="530">
        <v>103.584</v>
      </c>
    </row>
    <row r="349" spans="2:7">
      <c r="B349" s="524" t="s">
        <v>655</v>
      </c>
      <c r="C349" s="528" t="s">
        <v>1027</v>
      </c>
      <c r="D349" s="529">
        <v>45728</v>
      </c>
      <c r="E349" s="528" t="s">
        <v>664</v>
      </c>
      <c r="F349" s="528" t="s">
        <v>673</v>
      </c>
      <c r="G349" s="530">
        <v>101.699</v>
      </c>
    </row>
    <row r="350" spans="2:7">
      <c r="B350" s="524" t="s">
        <v>655</v>
      </c>
      <c r="C350" s="528" t="s">
        <v>1028</v>
      </c>
      <c r="D350" s="529">
        <v>45729</v>
      </c>
      <c r="E350" s="528" t="s">
        <v>667</v>
      </c>
      <c r="F350" s="528" t="s">
        <v>674</v>
      </c>
      <c r="G350" s="530">
        <v>98.057000000000002</v>
      </c>
    </row>
    <row r="351" spans="2:7">
      <c r="B351" s="524" t="s">
        <v>655</v>
      </c>
      <c r="C351" s="528" t="s">
        <v>1029</v>
      </c>
      <c r="D351" s="529">
        <v>45729</v>
      </c>
      <c r="E351" s="528" t="s">
        <v>657</v>
      </c>
      <c r="F351" s="528" t="s">
        <v>691</v>
      </c>
      <c r="G351" s="530">
        <v>98.366</v>
      </c>
    </row>
    <row r="352" spans="2:7">
      <c r="B352" s="524" t="s">
        <v>655</v>
      </c>
      <c r="C352" s="528" t="s">
        <v>1030</v>
      </c>
      <c r="D352" s="529">
        <v>45729</v>
      </c>
      <c r="E352" s="528" t="s">
        <v>660</v>
      </c>
      <c r="F352" s="528" t="s">
        <v>674</v>
      </c>
      <c r="G352" s="530">
        <v>99.45</v>
      </c>
    </row>
    <row r="353" spans="2:7">
      <c r="B353" s="524" t="s">
        <v>655</v>
      </c>
      <c r="C353" s="528" t="s">
        <v>1031</v>
      </c>
      <c r="D353" s="529">
        <v>45729</v>
      </c>
      <c r="E353" s="528" t="s">
        <v>664</v>
      </c>
      <c r="F353" s="528" t="s">
        <v>691</v>
      </c>
      <c r="G353" s="530">
        <v>99.638999999999996</v>
      </c>
    </row>
    <row r="354" spans="2:7">
      <c r="B354" s="524" t="s">
        <v>655</v>
      </c>
      <c r="C354" s="528" t="s">
        <v>1032</v>
      </c>
      <c r="D354" s="529">
        <v>45729</v>
      </c>
      <c r="E354" s="528" t="s">
        <v>667</v>
      </c>
      <c r="F354" s="528" t="s">
        <v>674</v>
      </c>
      <c r="G354" s="530">
        <v>100.304</v>
      </c>
    </row>
    <row r="355" spans="2:7">
      <c r="B355" s="524" t="s">
        <v>655</v>
      </c>
      <c r="C355" s="528" t="s">
        <v>1033</v>
      </c>
      <c r="D355" s="529">
        <v>45729</v>
      </c>
      <c r="E355" s="528" t="s">
        <v>657</v>
      </c>
      <c r="F355" s="528" t="s">
        <v>691</v>
      </c>
      <c r="G355" s="530">
        <v>94.861000000000004</v>
      </c>
    </row>
    <row r="356" spans="2:7">
      <c r="B356" s="524" t="s">
        <v>655</v>
      </c>
      <c r="C356" s="528" t="s">
        <v>1034</v>
      </c>
      <c r="D356" s="529">
        <v>45729</v>
      </c>
      <c r="E356" s="528" t="s">
        <v>660</v>
      </c>
      <c r="F356" s="528" t="s">
        <v>674</v>
      </c>
      <c r="G356" s="530">
        <v>101.95699999999999</v>
      </c>
    </row>
    <row r="357" spans="2:7">
      <c r="B357" s="524" t="s">
        <v>655</v>
      </c>
      <c r="C357" s="528" t="s">
        <v>1035</v>
      </c>
      <c r="D357" s="529">
        <v>45729</v>
      </c>
      <c r="E357" s="528" t="s">
        <v>664</v>
      </c>
      <c r="F357" s="528" t="s">
        <v>691</v>
      </c>
      <c r="G357" s="530">
        <v>98.650999999999996</v>
      </c>
    </row>
    <row r="358" spans="2:7">
      <c r="B358" s="524" t="s">
        <v>655</v>
      </c>
      <c r="C358" s="528" t="s">
        <v>1036</v>
      </c>
      <c r="D358" s="529">
        <v>45729</v>
      </c>
      <c r="E358" s="528" t="s">
        <v>667</v>
      </c>
      <c r="F358" s="528" t="s">
        <v>674</v>
      </c>
      <c r="G358" s="530">
        <v>99.355000000000004</v>
      </c>
    </row>
    <row r="359" spans="2:7">
      <c r="B359" s="524" t="s">
        <v>655</v>
      </c>
      <c r="C359" s="528" t="s">
        <v>1037</v>
      </c>
      <c r="D359" s="529">
        <v>45729</v>
      </c>
      <c r="E359" s="528" t="s">
        <v>657</v>
      </c>
      <c r="F359" s="528" t="s">
        <v>691</v>
      </c>
      <c r="G359" s="530">
        <v>96.885999999999996</v>
      </c>
    </row>
    <row r="360" spans="2:7">
      <c r="B360" s="524" t="s">
        <v>655</v>
      </c>
      <c r="C360" s="528" t="s">
        <v>1038</v>
      </c>
      <c r="D360" s="529">
        <v>45729</v>
      </c>
      <c r="E360" s="528" t="s">
        <v>660</v>
      </c>
      <c r="F360" s="528" t="s">
        <v>674</v>
      </c>
      <c r="G360" s="530">
        <v>99.668000000000006</v>
      </c>
    </row>
    <row r="361" spans="2:7">
      <c r="B361" s="524" t="s">
        <v>655</v>
      </c>
      <c r="C361" s="528" t="s">
        <v>1039</v>
      </c>
      <c r="D361" s="529">
        <v>45729</v>
      </c>
      <c r="E361" s="528" t="s">
        <v>664</v>
      </c>
      <c r="F361" s="528" t="s">
        <v>691</v>
      </c>
      <c r="G361" s="530">
        <v>97.287999999999997</v>
      </c>
    </row>
    <row r="362" spans="2:7">
      <c r="B362" s="524" t="s">
        <v>655</v>
      </c>
      <c r="C362" s="528" t="s">
        <v>1040</v>
      </c>
      <c r="D362" s="529">
        <v>45729</v>
      </c>
      <c r="E362" s="528" t="s">
        <v>667</v>
      </c>
      <c r="F362" s="528" t="s">
        <v>674</v>
      </c>
      <c r="G362" s="530">
        <v>98.367000000000004</v>
      </c>
    </row>
    <row r="363" spans="2:7">
      <c r="B363" s="524" t="s">
        <v>655</v>
      </c>
      <c r="C363" s="528" t="s">
        <v>1041</v>
      </c>
      <c r="D363" s="529">
        <v>45729</v>
      </c>
      <c r="E363" s="528" t="s">
        <v>657</v>
      </c>
      <c r="F363" s="528" t="s">
        <v>691</v>
      </c>
      <c r="G363" s="530">
        <v>96.741</v>
      </c>
    </row>
    <row r="364" spans="2:7">
      <c r="B364" s="524" t="s">
        <v>655</v>
      </c>
      <c r="C364" s="528" t="s">
        <v>1042</v>
      </c>
      <c r="D364" s="529">
        <v>45729</v>
      </c>
      <c r="E364" s="528" t="s">
        <v>660</v>
      </c>
      <c r="F364" s="528" t="s">
        <v>674</v>
      </c>
      <c r="G364" s="530">
        <v>98.045000000000002</v>
      </c>
    </row>
    <row r="365" spans="2:7">
      <c r="B365" s="524" t="s">
        <v>655</v>
      </c>
      <c r="C365" s="528" t="s">
        <v>1043</v>
      </c>
      <c r="D365" s="529">
        <v>45729</v>
      </c>
      <c r="E365" s="528" t="s">
        <v>664</v>
      </c>
      <c r="F365" s="528" t="s">
        <v>691</v>
      </c>
      <c r="G365" s="530">
        <v>96.533000000000001</v>
      </c>
    </row>
    <row r="366" spans="2:7">
      <c r="B366" s="524" t="s">
        <v>655</v>
      </c>
      <c r="C366" s="528" t="s">
        <v>1044</v>
      </c>
      <c r="D366" s="529">
        <v>45729</v>
      </c>
      <c r="E366" s="528" t="s">
        <v>667</v>
      </c>
      <c r="F366" s="528" t="s">
        <v>674</v>
      </c>
      <c r="G366" s="530">
        <v>98.718999999999994</v>
      </c>
    </row>
    <row r="367" spans="2:7">
      <c r="B367" s="524" t="s">
        <v>655</v>
      </c>
      <c r="C367" s="528" t="s">
        <v>1045</v>
      </c>
      <c r="D367" s="529">
        <v>45729</v>
      </c>
      <c r="E367" s="528" t="s">
        <v>657</v>
      </c>
      <c r="F367" s="528" t="s">
        <v>691</v>
      </c>
      <c r="G367" s="530">
        <v>97.418000000000006</v>
      </c>
    </row>
    <row r="368" spans="2:7">
      <c r="B368" s="524" t="s">
        <v>655</v>
      </c>
      <c r="C368" s="528" t="s">
        <v>1046</v>
      </c>
      <c r="D368" s="529">
        <v>45729</v>
      </c>
      <c r="E368" s="528" t="s">
        <v>660</v>
      </c>
      <c r="F368" s="528" t="s">
        <v>674</v>
      </c>
      <c r="G368" s="530">
        <v>98.025999999999996</v>
      </c>
    </row>
    <row r="369" spans="2:7">
      <c r="B369" s="524" t="s">
        <v>655</v>
      </c>
      <c r="C369" s="528" t="s">
        <v>1047</v>
      </c>
      <c r="D369" s="529">
        <v>45729</v>
      </c>
      <c r="E369" s="528" t="s">
        <v>664</v>
      </c>
      <c r="F369" s="528" t="s">
        <v>691</v>
      </c>
      <c r="G369" s="530">
        <v>98.426000000000002</v>
      </c>
    </row>
    <row r="370" spans="2:7">
      <c r="B370" s="524" t="s">
        <v>655</v>
      </c>
      <c r="C370" s="528" t="s">
        <v>1048</v>
      </c>
      <c r="D370" s="529">
        <v>45729</v>
      </c>
      <c r="E370" s="528" t="s">
        <v>667</v>
      </c>
      <c r="F370" s="528" t="s">
        <v>674</v>
      </c>
      <c r="G370" s="530">
        <v>98.796000000000006</v>
      </c>
    </row>
    <row r="371" spans="2:7">
      <c r="B371" s="524" t="s">
        <v>655</v>
      </c>
      <c r="C371" s="528" t="s">
        <v>1049</v>
      </c>
      <c r="D371" s="529">
        <v>45729</v>
      </c>
      <c r="E371" s="528" t="s">
        <v>657</v>
      </c>
      <c r="F371" s="528" t="s">
        <v>658</v>
      </c>
      <c r="G371" s="530">
        <v>97.394000000000005</v>
      </c>
    </row>
    <row r="372" spans="2:7">
      <c r="B372" s="524" t="s">
        <v>655</v>
      </c>
      <c r="C372" s="528" t="s">
        <v>1050</v>
      </c>
      <c r="D372" s="529">
        <v>45729</v>
      </c>
      <c r="E372" s="528" t="s">
        <v>660</v>
      </c>
      <c r="F372" s="528" t="s">
        <v>674</v>
      </c>
      <c r="G372" s="530">
        <v>98.825000000000003</v>
      </c>
    </row>
    <row r="373" spans="2:7">
      <c r="B373" s="524" t="s">
        <v>655</v>
      </c>
      <c r="C373" s="528" t="s">
        <v>1051</v>
      </c>
      <c r="D373" s="529">
        <v>45729</v>
      </c>
      <c r="E373" s="528" t="s">
        <v>664</v>
      </c>
      <c r="F373" s="528" t="s">
        <v>658</v>
      </c>
      <c r="G373" s="530">
        <v>97.739000000000004</v>
      </c>
    </row>
    <row r="374" spans="2:7">
      <c r="B374" s="524" t="s">
        <v>655</v>
      </c>
      <c r="C374" s="528" t="s">
        <v>1052</v>
      </c>
      <c r="D374" s="529">
        <v>45729</v>
      </c>
      <c r="E374" s="528" t="s">
        <v>667</v>
      </c>
      <c r="F374" s="528" t="s">
        <v>674</v>
      </c>
      <c r="G374" s="530">
        <v>101.12</v>
      </c>
    </row>
    <row r="375" spans="2:7">
      <c r="B375" s="524" t="s">
        <v>655</v>
      </c>
      <c r="C375" s="528" t="s">
        <v>1053</v>
      </c>
      <c r="D375" s="529">
        <v>45729</v>
      </c>
      <c r="E375" s="528" t="s">
        <v>657</v>
      </c>
      <c r="F375" s="528" t="s">
        <v>658</v>
      </c>
      <c r="G375" s="530">
        <v>97.879000000000005</v>
      </c>
    </row>
    <row r="376" spans="2:7">
      <c r="B376" s="524" t="s">
        <v>655</v>
      </c>
      <c r="C376" s="528" t="s">
        <v>1054</v>
      </c>
      <c r="D376" s="529">
        <v>45729</v>
      </c>
      <c r="E376" s="528" t="s">
        <v>660</v>
      </c>
      <c r="F376" s="528" t="s">
        <v>674</v>
      </c>
      <c r="G376" s="530">
        <v>97.683000000000007</v>
      </c>
    </row>
    <row r="377" spans="2:7">
      <c r="B377" s="524" t="s">
        <v>655</v>
      </c>
      <c r="C377" s="528" t="s">
        <v>1055</v>
      </c>
      <c r="D377" s="529">
        <v>45729</v>
      </c>
      <c r="E377" s="528" t="s">
        <v>664</v>
      </c>
      <c r="F377" s="528" t="s">
        <v>658</v>
      </c>
      <c r="G377" s="530">
        <v>99.628</v>
      </c>
    </row>
    <row r="378" spans="2:7">
      <c r="B378" s="524" t="s">
        <v>655</v>
      </c>
      <c r="C378" s="528" t="s">
        <v>1056</v>
      </c>
      <c r="D378" s="529">
        <v>45730</v>
      </c>
      <c r="E378" s="528" t="s">
        <v>667</v>
      </c>
      <c r="F378" s="528" t="s">
        <v>674</v>
      </c>
      <c r="G378" s="530">
        <v>98.938999999999993</v>
      </c>
    </row>
    <row r="379" spans="2:7">
      <c r="B379" s="524" t="s">
        <v>655</v>
      </c>
      <c r="C379" s="528" t="s">
        <v>1057</v>
      </c>
      <c r="D379" s="529">
        <v>45730</v>
      </c>
      <c r="E379" s="528" t="s">
        <v>657</v>
      </c>
      <c r="F379" s="528" t="s">
        <v>658</v>
      </c>
      <c r="G379" s="530">
        <v>97.463999999999999</v>
      </c>
    </row>
    <row r="380" spans="2:7">
      <c r="B380" s="524" t="s">
        <v>655</v>
      </c>
      <c r="C380" s="528" t="s">
        <v>1058</v>
      </c>
      <c r="D380" s="529">
        <v>45730</v>
      </c>
      <c r="E380" s="528" t="s">
        <v>660</v>
      </c>
      <c r="F380" s="528" t="s">
        <v>674</v>
      </c>
      <c r="G380" s="530">
        <v>97.59</v>
      </c>
    </row>
    <row r="381" spans="2:7">
      <c r="B381" s="524" t="s">
        <v>655</v>
      </c>
      <c r="C381" s="528" t="s">
        <v>1059</v>
      </c>
      <c r="D381" s="529">
        <v>45730</v>
      </c>
      <c r="E381" s="528" t="s">
        <v>664</v>
      </c>
      <c r="F381" s="528" t="s">
        <v>658</v>
      </c>
      <c r="G381" s="530">
        <v>99.096000000000004</v>
      </c>
    </row>
    <row r="382" spans="2:7">
      <c r="B382" s="524" t="s">
        <v>655</v>
      </c>
      <c r="C382" s="528" t="s">
        <v>1060</v>
      </c>
      <c r="D382" s="529">
        <v>45730</v>
      </c>
      <c r="E382" s="528" t="s">
        <v>667</v>
      </c>
      <c r="F382" s="528" t="s">
        <v>674</v>
      </c>
      <c r="G382" s="530">
        <v>98.924999999999997</v>
      </c>
    </row>
    <row r="383" spans="2:7">
      <c r="B383" s="524" t="s">
        <v>655</v>
      </c>
      <c r="C383" s="528" t="s">
        <v>1061</v>
      </c>
      <c r="D383" s="529">
        <v>45730</v>
      </c>
      <c r="E383" s="528" t="s">
        <v>657</v>
      </c>
      <c r="F383" s="528" t="s">
        <v>658</v>
      </c>
      <c r="G383" s="530">
        <v>99.016000000000005</v>
      </c>
    </row>
    <row r="384" spans="2:7">
      <c r="B384" s="524" t="s">
        <v>655</v>
      </c>
      <c r="C384" s="528" t="s">
        <v>1062</v>
      </c>
      <c r="D384" s="529">
        <v>45730</v>
      </c>
      <c r="E384" s="528" t="s">
        <v>660</v>
      </c>
      <c r="F384" s="528" t="s">
        <v>674</v>
      </c>
      <c r="G384" s="530">
        <v>100.026</v>
      </c>
    </row>
    <row r="385" spans="2:7">
      <c r="B385" s="524" t="s">
        <v>655</v>
      </c>
      <c r="C385" s="528" t="s">
        <v>1063</v>
      </c>
      <c r="D385" s="529">
        <v>45730</v>
      </c>
      <c r="E385" s="528" t="s">
        <v>664</v>
      </c>
      <c r="F385" s="528" t="s">
        <v>658</v>
      </c>
      <c r="G385" s="530">
        <v>98.894000000000005</v>
      </c>
    </row>
    <row r="386" spans="2:7">
      <c r="B386" s="524" t="s">
        <v>655</v>
      </c>
      <c r="C386" s="528" t="s">
        <v>1064</v>
      </c>
      <c r="D386" s="529">
        <v>45730</v>
      </c>
      <c r="E386" s="528" t="s">
        <v>667</v>
      </c>
      <c r="F386" s="528" t="s">
        <v>674</v>
      </c>
      <c r="G386" s="530">
        <v>98.418000000000006</v>
      </c>
    </row>
    <row r="387" spans="2:7">
      <c r="B387" s="524" t="s">
        <v>655</v>
      </c>
      <c r="C387" s="528" t="s">
        <v>1065</v>
      </c>
      <c r="D387" s="529">
        <v>45730</v>
      </c>
      <c r="E387" s="528" t="s">
        <v>657</v>
      </c>
      <c r="F387" s="528" t="s">
        <v>658</v>
      </c>
      <c r="G387" s="530">
        <v>96.876000000000005</v>
      </c>
    </row>
    <row r="388" spans="2:7">
      <c r="B388" s="524" t="s">
        <v>655</v>
      </c>
      <c r="C388" s="528" t="s">
        <v>1066</v>
      </c>
      <c r="D388" s="529">
        <v>45730</v>
      </c>
      <c r="E388" s="528" t="s">
        <v>660</v>
      </c>
      <c r="F388" s="528" t="s">
        <v>674</v>
      </c>
      <c r="G388" s="530">
        <v>97.834000000000003</v>
      </c>
    </row>
    <row r="389" spans="2:7">
      <c r="B389" s="524" t="s">
        <v>655</v>
      </c>
      <c r="C389" s="528" t="s">
        <v>1067</v>
      </c>
      <c r="D389" s="529">
        <v>45730</v>
      </c>
      <c r="E389" s="528" t="s">
        <v>664</v>
      </c>
      <c r="F389" s="528" t="s">
        <v>658</v>
      </c>
      <c r="G389" s="530">
        <v>100.22199999999999</v>
      </c>
    </row>
    <row r="390" spans="2:7">
      <c r="B390" s="524" t="s">
        <v>655</v>
      </c>
      <c r="C390" s="528" t="s">
        <v>1068</v>
      </c>
      <c r="D390" s="529">
        <v>45730</v>
      </c>
      <c r="E390" s="528" t="s">
        <v>667</v>
      </c>
      <c r="F390" s="528" t="s">
        <v>674</v>
      </c>
      <c r="G390" s="530">
        <v>98.947999999999993</v>
      </c>
    </row>
    <row r="391" spans="2:7">
      <c r="B391" s="524" t="s">
        <v>655</v>
      </c>
      <c r="C391" s="528" t="s">
        <v>1069</v>
      </c>
      <c r="D391" s="529">
        <v>45730</v>
      </c>
      <c r="E391" s="528" t="s">
        <v>657</v>
      </c>
      <c r="F391" s="528" t="s">
        <v>658</v>
      </c>
      <c r="G391" s="530">
        <v>97.835999999999999</v>
      </c>
    </row>
    <row r="392" spans="2:7">
      <c r="B392" s="524" t="s">
        <v>655</v>
      </c>
      <c r="C392" s="528" t="s">
        <v>1070</v>
      </c>
      <c r="D392" s="529">
        <v>45730</v>
      </c>
      <c r="E392" s="528" t="s">
        <v>660</v>
      </c>
      <c r="F392" s="528" t="s">
        <v>674</v>
      </c>
      <c r="G392" s="530">
        <v>98.403999999999996</v>
      </c>
    </row>
    <row r="393" spans="2:7">
      <c r="B393" s="524" t="s">
        <v>655</v>
      </c>
      <c r="C393" s="528" t="s">
        <v>1071</v>
      </c>
      <c r="D393" s="529">
        <v>45730</v>
      </c>
      <c r="E393" s="528" t="s">
        <v>664</v>
      </c>
      <c r="F393" s="528" t="s">
        <v>678</v>
      </c>
      <c r="G393" s="530">
        <v>99.257999999999996</v>
      </c>
    </row>
    <row r="394" spans="2:7">
      <c r="B394" s="524" t="s">
        <v>655</v>
      </c>
      <c r="C394" s="528" t="s">
        <v>1072</v>
      </c>
      <c r="D394" s="529">
        <v>45730</v>
      </c>
      <c r="E394" s="528" t="s">
        <v>667</v>
      </c>
      <c r="F394" s="528" t="s">
        <v>683</v>
      </c>
      <c r="G394" s="530">
        <v>96.620999999999995</v>
      </c>
    </row>
    <row r="395" spans="2:7">
      <c r="B395" s="524" t="s">
        <v>655</v>
      </c>
      <c r="C395" s="528" t="s">
        <v>1073</v>
      </c>
      <c r="D395" s="529">
        <v>45730</v>
      </c>
      <c r="E395" s="528" t="s">
        <v>657</v>
      </c>
      <c r="F395" s="528" t="s">
        <v>678</v>
      </c>
      <c r="G395" s="530">
        <v>95.602000000000004</v>
      </c>
    </row>
    <row r="396" spans="2:7">
      <c r="B396" s="524" t="s">
        <v>655</v>
      </c>
      <c r="C396" s="528" t="s">
        <v>1074</v>
      </c>
      <c r="D396" s="529">
        <v>45730</v>
      </c>
      <c r="E396" s="528" t="s">
        <v>660</v>
      </c>
      <c r="F396" s="528" t="s">
        <v>683</v>
      </c>
      <c r="G396" s="530">
        <v>96.629000000000005</v>
      </c>
    </row>
    <row r="397" spans="2:7">
      <c r="B397" s="524" t="s">
        <v>655</v>
      </c>
      <c r="C397" s="528" t="s">
        <v>1075</v>
      </c>
      <c r="D397" s="529">
        <v>45730</v>
      </c>
      <c r="E397" s="528" t="s">
        <v>664</v>
      </c>
      <c r="F397" s="528" t="s">
        <v>678</v>
      </c>
      <c r="G397" s="530">
        <v>99.427999999999997</v>
      </c>
    </row>
    <row r="398" spans="2:7">
      <c r="B398" s="524" t="s">
        <v>655</v>
      </c>
      <c r="C398" s="528" t="s">
        <v>1076</v>
      </c>
      <c r="D398" s="529">
        <v>45730</v>
      </c>
      <c r="E398" s="528" t="s">
        <v>667</v>
      </c>
      <c r="F398" s="528" t="s">
        <v>683</v>
      </c>
      <c r="G398" s="530">
        <v>97.418000000000006</v>
      </c>
    </row>
    <row r="399" spans="2:7">
      <c r="B399" s="524" t="s">
        <v>655</v>
      </c>
      <c r="C399" s="528" t="s">
        <v>1077</v>
      </c>
      <c r="D399" s="529">
        <v>45730</v>
      </c>
      <c r="E399" s="528" t="s">
        <v>657</v>
      </c>
      <c r="F399" s="528" t="s">
        <v>678</v>
      </c>
      <c r="G399" s="530">
        <v>99.921999999999997</v>
      </c>
    </row>
    <row r="400" spans="2:7">
      <c r="B400" s="524" t="s">
        <v>655</v>
      </c>
      <c r="C400" s="528" t="s">
        <v>1078</v>
      </c>
      <c r="D400" s="529">
        <v>45730</v>
      </c>
      <c r="E400" s="528" t="s">
        <v>660</v>
      </c>
      <c r="F400" s="528" t="s">
        <v>683</v>
      </c>
      <c r="G400" s="530">
        <v>98.769000000000005</v>
      </c>
    </row>
    <row r="401" spans="2:7">
      <c r="B401" s="524" t="s">
        <v>655</v>
      </c>
      <c r="C401" s="528" t="s">
        <v>1079</v>
      </c>
      <c r="D401" s="529">
        <v>45730</v>
      </c>
      <c r="E401" s="528" t="s">
        <v>664</v>
      </c>
      <c r="F401" s="528" t="s">
        <v>678</v>
      </c>
      <c r="G401" s="530">
        <v>99.692999999999998</v>
      </c>
    </row>
    <row r="402" spans="2:7">
      <c r="B402" s="524" t="s">
        <v>655</v>
      </c>
      <c r="C402" s="528" t="s">
        <v>1080</v>
      </c>
      <c r="D402" s="529">
        <v>45730</v>
      </c>
      <c r="E402" s="528" t="s">
        <v>667</v>
      </c>
      <c r="F402" s="528" t="s">
        <v>683</v>
      </c>
      <c r="G402" s="530">
        <v>98.98</v>
      </c>
    </row>
    <row r="403" spans="2:7">
      <c r="B403" s="524" t="s">
        <v>655</v>
      </c>
      <c r="C403" s="528" t="s">
        <v>1081</v>
      </c>
      <c r="D403" s="529">
        <v>45730</v>
      </c>
      <c r="E403" s="528" t="s">
        <v>657</v>
      </c>
      <c r="F403" s="528" t="s">
        <v>678</v>
      </c>
      <c r="G403" s="530">
        <v>100.342</v>
      </c>
    </row>
    <row r="404" spans="2:7">
      <c r="B404" s="524" t="s">
        <v>655</v>
      </c>
      <c r="C404" s="528" t="s">
        <v>1082</v>
      </c>
      <c r="D404" s="529">
        <v>45730</v>
      </c>
      <c r="E404" s="528" t="s">
        <v>660</v>
      </c>
      <c r="F404" s="528" t="s">
        <v>683</v>
      </c>
      <c r="G404" s="530">
        <v>101.6</v>
      </c>
    </row>
    <row r="405" spans="2:7">
      <c r="B405" s="524" t="s">
        <v>655</v>
      </c>
      <c r="C405" s="528" t="s">
        <v>1083</v>
      </c>
      <c r="D405" s="529">
        <v>45730</v>
      </c>
      <c r="E405" s="528" t="s">
        <v>664</v>
      </c>
      <c r="F405" s="528" t="s">
        <v>685</v>
      </c>
      <c r="G405" s="530">
        <v>101.29900000000001</v>
      </c>
    </row>
    <row r="406" spans="2:7">
      <c r="B406" s="524" t="s">
        <v>655</v>
      </c>
      <c r="C406" s="528" t="s">
        <v>1084</v>
      </c>
      <c r="D406" s="529">
        <v>45730</v>
      </c>
      <c r="E406" s="528" t="s">
        <v>667</v>
      </c>
      <c r="F406" s="528" t="s">
        <v>691</v>
      </c>
      <c r="G406" s="530">
        <v>98.298000000000002</v>
      </c>
    </row>
    <row r="407" spans="2:7">
      <c r="B407" s="524" t="s">
        <v>655</v>
      </c>
      <c r="C407" s="528" t="s">
        <v>1085</v>
      </c>
      <c r="D407" s="529">
        <v>45731</v>
      </c>
      <c r="E407" s="528" t="s">
        <v>657</v>
      </c>
      <c r="F407" s="528" t="s">
        <v>674</v>
      </c>
      <c r="G407" s="530">
        <v>97.688000000000002</v>
      </c>
    </row>
    <row r="408" spans="2:7">
      <c r="B408" s="524" t="s">
        <v>655</v>
      </c>
      <c r="C408" s="528" t="s">
        <v>1086</v>
      </c>
      <c r="D408" s="529">
        <v>45731</v>
      </c>
      <c r="E408" s="528" t="s">
        <v>660</v>
      </c>
      <c r="F408" s="528" t="s">
        <v>691</v>
      </c>
      <c r="G408" s="530">
        <v>97.917000000000002</v>
      </c>
    </row>
    <row r="409" spans="2:7">
      <c r="B409" s="524" t="s">
        <v>655</v>
      </c>
      <c r="C409" s="528" t="s">
        <v>1087</v>
      </c>
      <c r="D409" s="529">
        <v>45731</v>
      </c>
      <c r="E409" s="528" t="s">
        <v>664</v>
      </c>
      <c r="F409" s="528" t="s">
        <v>674</v>
      </c>
      <c r="G409" s="530">
        <v>97.48</v>
      </c>
    </row>
    <row r="410" spans="2:7">
      <c r="B410" s="524" t="s">
        <v>655</v>
      </c>
      <c r="C410" s="528" t="s">
        <v>1088</v>
      </c>
      <c r="D410" s="529">
        <v>45731</v>
      </c>
      <c r="E410" s="528" t="s">
        <v>667</v>
      </c>
      <c r="F410" s="528" t="s">
        <v>691</v>
      </c>
      <c r="G410" s="530">
        <v>96.203000000000003</v>
      </c>
    </row>
    <row r="411" spans="2:7">
      <c r="B411" s="524" t="s">
        <v>655</v>
      </c>
      <c r="C411" s="528" t="s">
        <v>1089</v>
      </c>
      <c r="D411" s="529">
        <v>45731</v>
      </c>
      <c r="E411" s="528" t="s">
        <v>657</v>
      </c>
      <c r="F411" s="528" t="s">
        <v>674</v>
      </c>
      <c r="G411" s="530">
        <v>98.001000000000005</v>
      </c>
    </row>
    <row r="412" spans="2:7">
      <c r="B412" s="524" t="s">
        <v>655</v>
      </c>
      <c r="C412" s="528" t="s">
        <v>1090</v>
      </c>
      <c r="D412" s="529">
        <v>45731</v>
      </c>
      <c r="E412" s="528" t="s">
        <v>660</v>
      </c>
      <c r="F412" s="528" t="s">
        <v>691</v>
      </c>
      <c r="G412" s="530">
        <v>98.658000000000001</v>
      </c>
    </row>
    <row r="413" spans="2:7">
      <c r="B413" s="524" t="s">
        <v>655</v>
      </c>
      <c r="C413" s="528" t="s">
        <v>1091</v>
      </c>
      <c r="D413" s="529">
        <v>45731</v>
      </c>
      <c r="E413" s="528" t="s">
        <v>664</v>
      </c>
      <c r="F413" s="528" t="s">
        <v>674</v>
      </c>
      <c r="G413" s="530">
        <v>99.366</v>
      </c>
    </row>
    <row r="414" spans="2:7">
      <c r="B414" s="524" t="s">
        <v>655</v>
      </c>
      <c r="C414" s="528" t="s">
        <v>1092</v>
      </c>
      <c r="D414" s="529">
        <v>45731</v>
      </c>
      <c r="E414" s="528" t="s">
        <v>667</v>
      </c>
      <c r="F414" s="528" t="s">
        <v>691</v>
      </c>
      <c r="G414" s="530">
        <v>97.209000000000003</v>
      </c>
    </row>
    <row r="415" spans="2:7">
      <c r="B415" s="524" t="s">
        <v>655</v>
      </c>
      <c r="C415" s="528" t="s">
        <v>1093</v>
      </c>
      <c r="D415" s="529">
        <v>45731</v>
      </c>
      <c r="E415" s="528" t="s">
        <v>657</v>
      </c>
      <c r="F415" s="528" t="s">
        <v>674</v>
      </c>
      <c r="G415" s="530">
        <v>100.98699999999999</v>
      </c>
    </row>
    <row r="416" spans="2:7">
      <c r="B416" s="524" t="s">
        <v>655</v>
      </c>
      <c r="C416" s="528" t="s">
        <v>1094</v>
      </c>
      <c r="D416" s="529">
        <v>45731</v>
      </c>
      <c r="E416" s="528" t="s">
        <v>660</v>
      </c>
      <c r="F416" s="528" t="s">
        <v>691</v>
      </c>
      <c r="G416" s="530">
        <v>97.108999999999995</v>
      </c>
    </row>
    <row r="417" spans="2:7">
      <c r="B417" s="524" t="s">
        <v>655</v>
      </c>
      <c r="C417" s="528" t="s">
        <v>1095</v>
      </c>
      <c r="D417" s="529">
        <v>45731</v>
      </c>
      <c r="E417" s="528" t="s">
        <v>664</v>
      </c>
      <c r="F417" s="528" t="s">
        <v>674</v>
      </c>
      <c r="G417" s="530">
        <v>99.896000000000001</v>
      </c>
    </row>
    <row r="418" spans="2:7">
      <c r="B418" s="524" t="s">
        <v>655</v>
      </c>
      <c r="C418" s="528" t="s">
        <v>1096</v>
      </c>
      <c r="D418" s="529">
        <v>45731</v>
      </c>
      <c r="E418" s="528" t="s">
        <v>667</v>
      </c>
      <c r="F418" s="528" t="s">
        <v>691</v>
      </c>
      <c r="G418" s="530">
        <v>96.292000000000002</v>
      </c>
    </row>
    <row r="419" spans="2:7">
      <c r="B419" s="524" t="s">
        <v>655</v>
      </c>
      <c r="C419" s="528" t="s">
        <v>1097</v>
      </c>
      <c r="D419" s="529">
        <v>45731</v>
      </c>
      <c r="E419" s="528" t="s">
        <v>657</v>
      </c>
      <c r="F419" s="528" t="s">
        <v>674</v>
      </c>
      <c r="G419" s="530">
        <v>102.462</v>
      </c>
    </row>
    <row r="420" spans="2:7">
      <c r="B420" s="524" t="s">
        <v>655</v>
      </c>
      <c r="C420" s="528" t="s">
        <v>1098</v>
      </c>
      <c r="D420" s="529">
        <v>45731</v>
      </c>
      <c r="E420" s="528" t="s">
        <v>660</v>
      </c>
      <c r="F420" s="528" t="s">
        <v>685</v>
      </c>
      <c r="G420" s="530">
        <v>98.736000000000004</v>
      </c>
    </row>
    <row r="421" spans="2:7">
      <c r="B421" s="524" t="s">
        <v>655</v>
      </c>
      <c r="C421" s="528" t="s">
        <v>1099</v>
      </c>
      <c r="D421" s="529">
        <v>45731</v>
      </c>
      <c r="E421" s="528" t="s">
        <v>660</v>
      </c>
      <c r="F421" s="528" t="s">
        <v>687</v>
      </c>
      <c r="G421" s="530">
        <v>95.313000000000002</v>
      </c>
    </row>
    <row r="422" spans="2:7">
      <c r="B422" s="524" t="s">
        <v>655</v>
      </c>
      <c r="C422" s="528" t="s">
        <v>1100</v>
      </c>
      <c r="D422" s="529">
        <v>45731</v>
      </c>
      <c r="E422" s="528" t="s">
        <v>667</v>
      </c>
      <c r="F422" s="528" t="s">
        <v>685</v>
      </c>
      <c r="G422" s="530">
        <v>97.856999999999999</v>
      </c>
    </row>
    <row r="423" spans="2:7">
      <c r="B423" s="524" t="s">
        <v>655</v>
      </c>
      <c r="C423" s="528" t="s">
        <v>1101</v>
      </c>
      <c r="D423" s="529">
        <v>45731</v>
      </c>
      <c r="E423" s="528" t="s">
        <v>660</v>
      </c>
      <c r="F423" s="528" t="s">
        <v>687</v>
      </c>
      <c r="G423" s="530">
        <v>96.227999999999994</v>
      </c>
    </row>
    <row r="424" spans="2:7">
      <c r="B424" s="524" t="s">
        <v>655</v>
      </c>
      <c r="C424" s="528" t="s">
        <v>1102</v>
      </c>
      <c r="D424" s="529">
        <v>45731</v>
      </c>
      <c r="E424" s="528" t="s">
        <v>660</v>
      </c>
      <c r="F424" s="528" t="s">
        <v>685</v>
      </c>
      <c r="G424" s="530">
        <v>100.277</v>
      </c>
    </row>
    <row r="425" spans="2:7">
      <c r="B425" s="524" t="s">
        <v>655</v>
      </c>
      <c r="C425" s="528" t="s">
        <v>1103</v>
      </c>
      <c r="D425" s="529">
        <v>45731</v>
      </c>
      <c r="E425" s="528" t="s">
        <v>660</v>
      </c>
      <c r="F425" s="528" t="s">
        <v>687</v>
      </c>
      <c r="G425" s="530">
        <v>100.143</v>
      </c>
    </row>
    <row r="426" spans="2:7">
      <c r="B426" s="524" t="s">
        <v>655</v>
      </c>
      <c r="C426" s="528" t="s">
        <v>1104</v>
      </c>
      <c r="D426" s="529">
        <v>45731</v>
      </c>
      <c r="E426" s="528" t="s">
        <v>667</v>
      </c>
      <c r="F426" s="528" t="s">
        <v>685</v>
      </c>
      <c r="G426" s="530">
        <v>98.091999999999999</v>
      </c>
    </row>
    <row r="427" spans="2:7">
      <c r="B427" s="524" t="s">
        <v>655</v>
      </c>
      <c r="C427" s="528" t="s">
        <v>1105</v>
      </c>
      <c r="D427" s="529">
        <v>45731</v>
      </c>
      <c r="E427" s="528" t="s">
        <v>660</v>
      </c>
      <c r="F427" s="528" t="s">
        <v>687</v>
      </c>
      <c r="G427" s="530">
        <v>98.605999999999995</v>
      </c>
    </row>
    <row r="428" spans="2:7">
      <c r="B428" s="524" t="s">
        <v>655</v>
      </c>
      <c r="C428" s="528" t="s">
        <v>1106</v>
      </c>
      <c r="D428" s="529">
        <v>45731</v>
      </c>
      <c r="E428" s="528" t="s">
        <v>660</v>
      </c>
      <c r="F428" s="528" t="s">
        <v>685</v>
      </c>
      <c r="G428" s="530">
        <v>102.95099999999999</v>
      </c>
    </row>
    <row r="429" spans="2:7">
      <c r="B429" s="524" t="s">
        <v>655</v>
      </c>
      <c r="C429" s="528" t="s">
        <v>1107</v>
      </c>
      <c r="D429" s="529">
        <v>45731</v>
      </c>
      <c r="E429" s="528" t="s">
        <v>660</v>
      </c>
      <c r="F429" s="528" t="s">
        <v>687</v>
      </c>
      <c r="G429" s="530">
        <v>97.605000000000004</v>
      </c>
    </row>
    <row r="430" spans="2:7">
      <c r="B430" s="524" t="s">
        <v>655</v>
      </c>
      <c r="C430" s="528" t="s">
        <v>1108</v>
      </c>
      <c r="D430" s="529">
        <v>45731</v>
      </c>
      <c r="E430" s="528" t="s">
        <v>667</v>
      </c>
      <c r="F430" s="528" t="s">
        <v>685</v>
      </c>
      <c r="G430" s="530">
        <v>98.548000000000002</v>
      </c>
    </row>
    <row r="431" spans="2:7">
      <c r="B431" s="524" t="s">
        <v>655</v>
      </c>
      <c r="C431" s="528" t="s">
        <v>1109</v>
      </c>
      <c r="D431" s="529">
        <v>45731</v>
      </c>
      <c r="E431" s="528" t="s">
        <v>657</v>
      </c>
      <c r="F431" s="528" t="s">
        <v>678</v>
      </c>
      <c r="G431" s="530">
        <v>96.748999999999995</v>
      </c>
    </row>
    <row r="432" spans="2:7">
      <c r="B432" s="524" t="s">
        <v>655</v>
      </c>
      <c r="C432" s="528" t="s">
        <v>1110</v>
      </c>
      <c r="D432" s="529">
        <v>45731</v>
      </c>
      <c r="E432" s="528" t="s">
        <v>660</v>
      </c>
      <c r="F432" s="528" t="s">
        <v>661</v>
      </c>
      <c r="G432" s="530">
        <v>97.259</v>
      </c>
    </row>
    <row r="433" spans="2:7">
      <c r="B433" s="524" t="s">
        <v>655</v>
      </c>
      <c r="C433" s="528" t="s">
        <v>1111</v>
      </c>
      <c r="D433" s="529">
        <v>45731</v>
      </c>
      <c r="E433" s="528" t="s">
        <v>664</v>
      </c>
      <c r="F433" s="528" t="s">
        <v>668</v>
      </c>
      <c r="G433" s="530">
        <v>96.902000000000001</v>
      </c>
    </row>
    <row r="434" spans="2:7">
      <c r="B434" s="524" t="s">
        <v>655</v>
      </c>
      <c r="C434" s="528" t="s">
        <v>1112</v>
      </c>
      <c r="D434" s="529">
        <v>45731</v>
      </c>
      <c r="E434" s="528" t="s">
        <v>667</v>
      </c>
      <c r="F434" s="528" t="s">
        <v>661</v>
      </c>
      <c r="G434" s="530">
        <v>100.71599999999999</v>
      </c>
    </row>
    <row r="435" spans="2:7">
      <c r="B435" s="524" t="s">
        <v>655</v>
      </c>
      <c r="C435" s="528" t="s">
        <v>1113</v>
      </c>
      <c r="D435" s="529">
        <v>45731</v>
      </c>
      <c r="E435" s="528" t="s">
        <v>657</v>
      </c>
      <c r="F435" s="528" t="s">
        <v>668</v>
      </c>
      <c r="G435" s="530">
        <v>94.662999999999997</v>
      </c>
    </row>
    <row r="436" spans="2:7">
      <c r="B436" s="524" t="s">
        <v>655</v>
      </c>
      <c r="C436" s="528" t="s">
        <v>1114</v>
      </c>
      <c r="D436" s="529">
        <v>45731</v>
      </c>
      <c r="E436" s="528" t="s">
        <v>660</v>
      </c>
      <c r="F436" s="528" t="s">
        <v>661</v>
      </c>
      <c r="G436" s="530">
        <v>99.846000000000004</v>
      </c>
    </row>
    <row r="437" spans="2:7">
      <c r="B437" s="524" t="s">
        <v>655</v>
      </c>
      <c r="C437" s="528" t="s">
        <v>1115</v>
      </c>
      <c r="D437" s="529">
        <v>45731</v>
      </c>
      <c r="E437" s="528" t="s">
        <v>664</v>
      </c>
      <c r="F437" s="528" t="s">
        <v>668</v>
      </c>
      <c r="G437" s="530">
        <v>98.275999999999996</v>
      </c>
    </row>
    <row r="438" spans="2:7">
      <c r="B438" s="524" t="s">
        <v>655</v>
      </c>
      <c r="C438" s="528" t="s">
        <v>1116</v>
      </c>
      <c r="D438" s="529">
        <v>45731</v>
      </c>
      <c r="E438" s="528" t="s">
        <v>667</v>
      </c>
      <c r="F438" s="528" t="s">
        <v>661</v>
      </c>
      <c r="G438" s="530">
        <v>100.74</v>
      </c>
    </row>
    <row r="439" spans="2:7">
      <c r="B439" s="527" t="s">
        <v>693</v>
      </c>
      <c r="C439" s="528" t="s">
        <v>1117</v>
      </c>
      <c r="D439" s="529">
        <v>45732</v>
      </c>
      <c r="E439" s="528" t="s">
        <v>657</v>
      </c>
      <c r="F439" s="528" t="s">
        <v>668</v>
      </c>
      <c r="G439" s="530">
        <v>97.644000000000005</v>
      </c>
    </row>
    <row r="440" spans="2:7">
      <c r="B440" s="524" t="s">
        <v>693</v>
      </c>
      <c r="C440" s="528" t="s">
        <v>1118</v>
      </c>
      <c r="D440" s="529">
        <v>45732</v>
      </c>
      <c r="E440" s="528" t="s">
        <v>660</v>
      </c>
      <c r="F440" s="528" t="s">
        <v>665</v>
      </c>
      <c r="G440" s="530">
        <v>100.496</v>
      </c>
    </row>
    <row r="441" spans="2:7">
      <c r="B441" s="524" t="s">
        <v>693</v>
      </c>
      <c r="C441" s="528" t="s">
        <v>1119</v>
      </c>
      <c r="D441" s="529">
        <v>45732</v>
      </c>
      <c r="E441" s="528" t="s">
        <v>664</v>
      </c>
      <c r="F441" s="528" t="s">
        <v>674</v>
      </c>
      <c r="G441" s="530">
        <v>99.296000000000006</v>
      </c>
    </row>
    <row r="442" spans="2:7">
      <c r="B442" s="524" t="s">
        <v>693</v>
      </c>
      <c r="C442" s="528" t="s">
        <v>1120</v>
      </c>
      <c r="D442" s="529">
        <v>45732</v>
      </c>
      <c r="E442" s="528" t="s">
        <v>667</v>
      </c>
      <c r="F442" s="528" t="s">
        <v>683</v>
      </c>
      <c r="G442" s="530">
        <v>96.424999999999997</v>
      </c>
    </row>
    <row r="443" spans="2:7">
      <c r="B443" s="524" t="s">
        <v>693</v>
      </c>
      <c r="C443" s="528" t="s">
        <v>1121</v>
      </c>
      <c r="D443" s="529">
        <v>45732</v>
      </c>
      <c r="E443" s="528" t="s">
        <v>657</v>
      </c>
      <c r="F443" s="528" t="s">
        <v>674</v>
      </c>
      <c r="G443" s="530">
        <v>98.954999999999998</v>
      </c>
    </row>
    <row r="444" spans="2:7">
      <c r="B444" s="524" t="s">
        <v>693</v>
      </c>
      <c r="C444" s="528" t="s">
        <v>1122</v>
      </c>
      <c r="D444" s="529">
        <v>45732</v>
      </c>
      <c r="E444" s="528" t="s">
        <v>660</v>
      </c>
      <c r="F444" s="528" t="s">
        <v>683</v>
      </c>
      <c r="G444" s="530">
        <v>99.004000000000005</v>
      </c>
    </row>
    <row r="445" spans="2:7">
      <c r="B445" s="524" t="s">
        <v>693</v>
      </c>
      <c r="C445" s="528" t="s">
        <v>1123</v>
      </c>
      <c r="D445" s="529">
        <v>45732</v>
      </c>
      <c r="E445" s="528" t="s">
        <v>664</v>
      </c>
      <c r="F445" s="528" t="s">
        <v>674</v>
      </c>
      <c r="G445" s="530">
        <v>98.789000000000001</v>
      </c>
    </row>
    <row r="446" spans="2:7">
      <c r="B446" s="524" t="s">
        <v>693</v>
      </c>
      <c r="C446" s="528" t="s">
        <v>1124</v>
      </c>
      <c r="D446" s="529">
        <v>45732</v>
      </c>
      <c r="E446" s="528" t="s">
        <v>667</v>
      </c>
      <c r="F446" s="528" t="s">
        <v>683</v>
      </c>
      <c r="G446" s="530">
        <v>98.29</v>
      </c>
    </row>
    <row r="447" spans="2:7">
      <c r="B447" s="524" t="s">
        <v>693</v>
      </c>
      <c r="C447" s="528" t="s">
        <v>1125</v>
      </c>
      <c r="D447" s="529">
        <v>45732</v>
      </c>
      <c r="E447" s="528" t="s">
        <v>657</v>
      </c>
      <c r="F447" s="528" t="s">
        <v>674</v>
      </c>
      <c r="G447" s="530">
        <v>96.79</v>
      </c>
    </row>
    <row r="448" spans="2:7">
      <c r="B448" s="524" t="s">
        <v>693</v>
      </c>
      <c r="C448" s="528" t="s">
        <v>1126</v>
      </c>
      <c r="D448" s="529">
        <v>45732</v>
      </c>
      <c r="E448" s="528" t="s">
        <v>660</v>
      </c>
      <c r="F448" s="528" t="s">
        <v>683</v>
      </c>
      <c r="G448" s="530">
        <v>97.566000000000003</v>
      </c>
    </row>
    <row r="449" spans="2:7">
      <c r="B449" s="524" t="s">
        <v>693</v>
      </c>
      <c r="C449" s="528" t="s">
        <v>1127</v>
      </c>
      <c r="D449" s="529">
        <v>45732</v>
      </c>
      <c r="E449" s="528" t="s">
        <v>664</v>
      </c>
      <c r="F449" s="528" t="s">
        <v>674</v>
      </c>
      <c r="G449" s="530">
        <v>99.331000000000003</v>
      </c>
    </row>
    <row r="450" spans="2:7">
      <c r="B450" s="524" t="s">
        <v>693</v>
      </c>
      <c r="C450" s="528" t="s">
        <v>1128</v>
      </c>
      <c r="D450" s="529">
        <v>45732</v>
      </c>
      <c r="E450" s="528" t="s">
        <v>667</v>
      </c>
      <c r="F450" s="528" t="s">
        <v>683</v>
      </c>
      <c r="G450" s="530">
        <v>98.885000000000005</v>
      </c>
    </row>
    <row r="451" spans="2:7">
      <c r="B451" s="524" t="s">
        <v>693</v>
      </c>
      <c r="C451" s="528" t="s">
        <v>1129</v>
      </c>
      <c r="D451" s="529">
        <v>45732</v>
      </c>
      <c r="E451" s="528" t="s">
        <v>657</v>
      </c>
      <c r="F451" s="528" t="s">
        <v>678</v>
      </c>
      <c r="G451" s="530">
        <v>95.334000000000003</v>
      </c>
    </row>
    <row r="452" spans="2:7">
      <c r="B452" s="524" t="s">
        <v>693</v>
      </c>
      <c r="C452" s="528" t="s">
        <v>1130</v>
      </c>
      <c r="D452" s="529">
        <v>45732</v>
      </c>
      <c r="E452" s="528" t="s">
        <v>660</v>
      </c>
      <c r="F452" s="528" t="s">
        <v>683</v>
      </c>
      <c r="G452" s="530">
        <v>98.509</v>
      </c>
    </row>
    <row r="453" spans="2:7">
      <c r="B453" s="524" t="s">
        <v>693</v>
      </c>
      <c r="C453" s="528" t="s">
        <v>1131</v>
      </c>
      <c r="D453" s="529">
        <v>45732</v>
      </c>
      <c r="E453" s="528" t="s">
        <v>664</v>
      </c>
      <c r="F453" s="528" t="s">
        <v>674</v>
      </c>
      <c r="G453" s="530">
        <v>98.04</v>
      </c>
    </row>
    <row r="454" spans="2:7">
      <c r="B454" s="524" t="s">
        <v>693</v>
      </c>
      <c r="C454" s="528" t="s">
        <v>1132</v>
      </c>
      <c r="D454" s="529">
        <v>45732</v>
      </c>
      <c r="E454" s="528" t="s">
        <v>667</v>
      </c>
      <c r="F454" s="528" t="s">
        <v>683</v>
      </c>
      <c r="G454" s="530">
        <v>96.406999999999996</v>
      </c>
    </row>
    <row r="455" spans="2:7">
      <c r="B455" s="524" t="s">
        <v>693</v>
      </c>
      <c r="C455" s="528" t="s">
        <v>1133</v>
      </c>
      <c r="D455" s="529">
        <v>45732</v>
      </c>
      <c r="E455" s="528" t="s">
        <v>657</v>
      </c>
      <c r="F455" s="528" t="s">
        <v>674</v>
      </c>
      <c r="G455" s="530">
        <v>98.13</v>
      </c>
    </row>
    <row r="456" spans="2:7">
      <c r="B456" s="524" t="s">
        <v>693</v>
      </c>
      <c r="C456" s="528" t="s">
        <v>1134</v>
      </c>
      <c r="D456" s="529">
        <v>45732</v>
      </c>
      <c r="E456" s="528" t="s">
        <v>660</v>
      </c>
      <c r="F456" s="528" t="s">
        <v>683</v>
      </c>
      <c r="G456" s="530">
        <v>98.131</v>
      </c>
    </row>
    <row r="457" spans="2:7">
      <c r="B457" s="524" t="s">
        <v>693</v>
      </c>
      <c r="C457" s="528" t="s">
        <v>1135</v>
      </c>
      <c r="D457" s="529">
        <v>45732</v>
      </c>
      <c r="E457" s="528" t="s">
        <v>664</v>
      </c>
      <c r="F457" s="528" t="s">
        <v>674</v>
      </c>
      <c r="G457" s="530">
        <v>98.585999999999999</v>
      </c>
    </row>
    <row r="458" spans="2:7">
      <c r="B458" s="524" t="s">
        <v>693</v>
      </c>
      <c r="C458" s="528" t="s">
        <v>1136</v>
      </c>
      <c r="D458" s="529">
        <v>45732</v>
      </c>
      <c r="E458" s="528" t="s">
        <v>667</v>
      </c>
      <c r="F458" s="528" t="s">
        <v>683</v>
      </c>
      <c r="G458" s="530">
        <v>95.481999999999999</v>
      </c>
    </row>
    <row r="459" spans="2:7">
      <c r="B459" s="524" t="s">
        <v>693</v>
      </c>
      <c r="C459" s="528" t="s">
        <v>1137</v>
      </c>
      <c r="D459" s="529">
        <v>45732</v>
      </c>
      <c r="E459" s="528" t="s">
        <v>657</v>
      </c>
      <c r="F459" s="528" t="s">
        <v>674</v>
      </c>
      <c r="G459" s="530">
        <v>99.369</v>
      </c>
    </row>
    <row r="460" spans="2:7">
      <c r="B460" s="524" t="s">
        <v>693</v>
      </c>
      <c r="C460" s="528" t="s">
        <v>1138</v>
      </c>
      <c r="D460" s="529">
        <v>45732</v>
      </c>
      <c r="E460" s="528" t="s">
        <v>660</v>
      </c>
      <c r="F460" s="528" t="s">
        <v>683</v>
      </c>
      <c r="G460" s="530">
        <v>98.335999999999999</v>
      </c>
    </row>
    <row r="461" spans="2:7">
      <c r="B461" s="524" t="s">
        <v>693</v>
      </c>
      <c r="C461" s="528" t="s">
        <v>1139</v>
      </c>
      <c r="D461" s="529">
        <v>45732</v>
      </c>
      <c r="E461" s="528" t="s">
        <v>664</v>
      </c>
      <c r="F461" s="528" t="s">
        <v>668</v>
      </c>
      <c r="G461" s="530">
        <v>96.578999999999994</v>
      </c>
    </row>
    <row r="462" spans="2:7">
      <c r="B462" s="524" t="s">
        <v>693</v>
      </c>
      <c r="C462" s="528" t="s">
        <v>1140</v>
      </c>
      <c r="D462" s="529">
        <v>45732</v>
      </c>
      <c r="E462" s="528" t="s">
        <v>667</v>
      </c>
      <c r="F462" s="528" t="s">
        <v>678</v>
      </c>
      <c r="G462" s="530">
        <v>97.918000000000006</v>
      </c>
    </row>
    <row r="463" spans="2:7">
      <c r="B463" s="524" t="s">
        <v>693</v>
      </c>
      <c r="C463" s="528" t="s">
        <v>1141</v>
      </c>
      <c r="D463" s="529">
        <v>45732</v>
      </c>
      <c r="E463" s="528" t="s">
        <v>657</v>
      </c>
      <c r="F463" s="528" t="s">
        <v>668</v>
      </c>
      <c r="G463" s="530">
        <v>97.245000000000005</v>
      </c>
    </row>
    <row r="464" spans="2:7">
      <c r="B464" s="524" t="s">
        <v>693</v>
      </c>
      <c r="C464" s="528" t="s">
        <v>1142</v>
      </c>
      <c r="D464" s="529">
        <v>45732</v>
      </c>
      <c r="E464" s="528" t="s">
        <v>660</v>
      </c>
      <c r="F464" s="528" t="s">
        <v>678</v>
      </c>
      <c r="G464" s="530">
        <v>99.081000000000003</v>
      </c>
    </row>
    <row r="465" spans="2:7">
      <c r="B465" s="524" t="s">
        <v>693</v>
      </c>
      <c r="C465" s="528" t="s">
        <v>1143</v>
      </c>
      <c r="D465" s="529">
        <v>45732</v>
      </c>
      <c r="E465" s="528" t="s">
        <v>664</v>
      </c>
      <c r="F465" s="528" t="s">
        <v>668</v>
      </c>
      <c r="G465" s="530">
        <v>97.799000000000007</v>
      </c>
    </row>
    <row r="466" spans="2:7">
      <c r="B466" s="524" t="s">
        <v>693</v>
      </c>
      <c r="C466" s="528" t="s">
        <v>1144</v>
      </c>
      <c r="D466" s="529">
        <v>45732</v>
      </c>
      <c r="E466" s="528" t="s">
        <v>667</v>
      </c>
      <c r="F466" s="528" t="s">
        <v>678</v>
      </c>
      <c r="G466" s="530">
        <v>99.852000000000004</v>
      </c>
    </row>
    <row r="467" spans="2:7">
      <c r="B467" s="524" t="s">
        <v>693</v>
      </c>
      <c r="C467" s="528" t="s">
        <v>1145</v>
      </c>
      <c r="D467" s="529">
        <v>45732</v>
      </c>
      <c r="E467" s="528" t="s">
        <v>657</v>
      </c>
      <c r="F467" s="528" t="s">
        <v>668</v>
      </c>
      <c r="G467" s="530">
        <v>96.978999999999999</v>
      </c>
    </row>
    <row r="468" spans="2:7">
      <c r="B468" s="524" t="s">
        <v>693</v>
      </c>
      <c r="C468" s="528" t="s">
        <v>1146</v>
      </c>
      <c r="D468" s="529">
        <v>45733</v>
      </c>
      <c r="E468" s="528" t="s">
        <v>660</v>
      </c>
      <c r="F468" s="528" t="s">
        <v>678</v>
      </c>
      <c r="G468" s="530">
        <v>99.891999999999996</v>
      </c>
    </row>
    <row r="469" spans="2:7">
      <c r="B469" s="524" t="s">
        <v>693</v>
      </c>
      <c r="C469" s="528" t="s">
        <v>1147</v>
      </c>
      <c r="D469" s="529">
        <v>45733</v>
      </c>
      <c r="E469" s="528" t="s">
        <v>664</v>
      </c>
      <c r="F469" s="528" t="s">
        <v>668</v>
      </c>
      <c r="G469" s="530">
        <v>96.13</v>
      </c>
    </row>
    <row r="470" spans="2:7">
      <c r="B470" s="524" t="s">
        <v>693</v>
      </c>
      <c r="C470" s="528" t="s">
        <v>1148</v>
      </c>
      <c r="D470" s="529">
        <v>45733</v>
      </c>
      <c r="E470" s="528" t="s">
        <v>667</v>
      </c>
      <c r="F470" s="528" t="s">
        <v>678</v>
      </c>
      <c r="G470" s="530">
        <v>100.134</v>
      </c>
    </row>
    <row r="471" spans="2:7">
      <c r="B471" s="524" t="s">
        <v>693</v>
      </c>
      <c r="C471" s="528" t="s">
        <v>1149</v>
      </c>
      <c r="D471" s="529">
        <v>45733</v>
      </c>
      <c r="E471" s="528" t="s">
        <v>657</v>
      </c>
      <c r="F471" s="528" t="s">
        <v>668</v>
      </c>
      <c r="G471" s="530">
        <v>97.78</v>
      </c>
    </row>
    <row r="472" spans="2:7">
      <c r="B472" s="524" t="s">
        <v>693</v>
      </c>
      <c r="C472" s="528" t="s">
        <v>1150</v>
      </c>
      <c r="D472" s="529">
        <v>45733</v>
      </c>
      <c r="E472" s="528" t="s">
        <v>660</v>
      </c>
      <c r="F472" s="528" t="s">
        <v>678</v>
      </c>
      <c r="G472" s="530">
        <v>98.108000000000004</v>
      </c>
    </row>
    <row r="473" spans="2:7">
      <c r="B473" s="524" t="s">
        <v>693</v>
      </c>
      <c r="C473" s="528" t="s">
        <v>1151</v>
      </c>
      <c r="D473" s="529">
        <v>45733</v>
      </c>
      <c r="E473" s="528" t="s">
        <v>664</v>
      </c>
      <c r="F473" s="528" t="s">
        <v>691</v>
      </c>
      <c r="G473" s="530">
        <v>94.603999999999999</v>
      </c>
    </row>
    <row r="474" spans="2:7">
      <c r="B474" s="524" t="s">
        <v>693</v>
      </c>
      <c r="C474" s="528" t="s">
        <v>1152</v>
      </c>
      <c r="D474" s="529">
        <v>45733</v>
      </c>
      <c r="E474" s="528" t="s">
        <v>660</v>
      </c>
      <c r="F474" s="528" t="s">
        <v>683</v>
      </c>
      <c r="G474" s="530">
        <v>96.457999999999998</v>
      </c>
    </row>
    <row r="475" spans="2:7">
      <c r="B475" s="524" t="s">
        <v>693</v>
      </c>
      <c r="C475" s="528" t="s">
        <v>1153</v>
      </c>
      <c r="D475" s="529">
        <v>45733</v>
      </c>
      <c r="E475" s="528" t="s">
        <v>657</v>
      </c>
      <c r="F475" s="528" t="s">
        <v>691</v>
      </c>
      <c r="G475" s="530">
        <v>98.92</v>
      </c>
    </row>
    <row r="476" spans="2:7">
      <c r="B476" s="524" t="s">
        <v>693</v>
      </c>
      <c r="C476" s="528" t="s">
        <v>1154</v>
      </c>
      <c r="D476" s="529">
        <v>45733</v>
      </c>
      <c r="E476" s="528" t="s">
        <v>667</v>
      </c>
      <c r="F476" s="528" t="s">
        <v>683</v>
      </c>
      <c r="G476" s="530">
        <v>100.27</v>
      </c>
    </row>
    <row r="477" spans="2:7">
      <c r="B477" s="524" t="s">
        <v>693</v>
      </c>
      <c r="C477" s="528" t="s">
        <v>1155</v>
      </c>
      <c r="D477" s="529">
        <v>45733</v>
      </c>
      <c r="E477" s="528" t="s">
        <v>664</v>
      </c>
      <c r="F477" s="528" t="s">
        <v>691</v>
      </c>
      <c r="G477" s="530">
        <v>99.072000000000003</v>
      </c>
    </row>
    <row r="478" spans="2:7">
      <c r="B478" s="524" t="s">
        <v>693</v>
      </c>
      <c r="C478" s="528" t="s">
        <v>1156</v>
      </c>
      <c r="D478" s="529">
        <v>45733</v>
      </c>
      <c r="E478" s="528" t="s">
        <v>660</v>
      </c>
      <c r="F478" s="528" t="s">
        <v>683</v>
      </c>
      <c r="G478" s="530">
        <v>100.224</v>
      </c>
    </row>
    <row r="479" spans="2:7">
      <c r="B479" s="524" t="s">
        <v>693</v>
      </c>
      <c r="C479" s="528" t="s">
        <v>1157</v>
      </c>
      <c r="D479" s="529">
        <v>45733</v>
      </c>
      <c r="E479" s="528" t="s">
        <v>657</v>
      </c>
      <c r="F479" s="528" t="s">
        <v>691</v>
      </c>
      <c r="G479" s="530">
        <v>99.66</v>
      </c>
    </row>
    <row r="480" spans="2:7">
      <c r="B480" s="524" t="s">
        <v>693</v>
      </c>
      <c r="C480" s="528" t="s">
        <v>1158</v>
      </c>
      <c r="D480" s="529">
        <v>45734</v>
      </c>
      <c r="E480" s="528" t="s">
        <v>667</v>
      </c>
      <c r="F480" s="528" t="s">
        <v>683</v>
      </c>
      <c r="G480" s="530">
        <v>98.561000000000007</v>
      </c>
    </row>
    <row r="481" spans="2:7">
      <c r="B481" s="524" t="s">
        <v>693</v>
      </c>
      <c r="C481" s="528" t="s">
        <v>1159</v>
      </c>
      <c r="D481" s="529">
        <v>45734</v>
      </c>
      <c r="E481" s="528" t="s">
        <v>664</v>
      </c>
      <c r="F481" s="528" t="s">
        <v>691</v>
      </c>
      <c r="G481" s="530">
        <v>97.564999999999998</v>
      </c>
    </row>
    <row r="482" spans="2:7">
      <c r="B482" s="524" t="s">
        <v>693</v>
      </c>
      <c r="C482" s="528" t="s">
        <v>1160</v>
      </c>
      <c r="D482" s="529">
        <v>45734</v>
      </c>
      <c r="E482" s="528" t="s">
        <v>660</v>
      </c>
      <c r="F482" s="528" t="s">
        <v>683</v>
      </c>
      <c r="G482" s="530">
        <v>99.733999999999995</v>
      </c>
    </row>
    <row r="483" spans="2:7">
      <c r="B483" s="524" t="s">
        <v>693</v>
      </c>
      <c r="C483" s="528" t="s">
        <v>1161</v>
      </c>
      <c r="D483" s="529">
        <v>45734</v>
      </c>
      <c r="E483" s="528" t="s">
        <v>657</v>
      </c>
      <c r="F483" s="528" t="s">
        <v>691</v>
      </c>
      <c r="G483" s="530">
        <v>101.524</v>
      </c>
    </row>
    <row r="484" spans="2:7">
      <c r="B484" s="524" t="s">
        <v>693</v>
      </c>
      <c r="C484" s="528" t="s">
        <v>1162</v>
      </c>
      <c r="D484" s="529">
        <v>45734</v>
      </c>
      <c r="E484" s="528" t="s">
        <v>667</v>
      </c>
      <c r="F484" s="528" t="s">
        <v>683</v>
      </c>
      <c r="G484" s="530">
        <v>101.51900000000001</v>
      </c>
    </row>
    <row r="485" spans="2:7">
      <c r="B485" s="524" t="s">
        <v>693</v>
      </c>
      <c r="C485" s="528" t="s">
        <v>1163</v>
      </c>
      <c r="D485" s="529">
        <v>45734</v>
      </c>
      <c r="E485" s="528" t="s">
        <v>664</v>
      </c>
      <c r="F485" s="528" t="s">
        <v>691</v>
      </c>
      <c r="G485" s="530">
        <v>101.378</v>
      </c>
    </row>
    <row r="486" spans="2:7">
      <c r="B486" s="524" t="s">
        <v>693</v>
      </c>
      <c r="C486" s="528" t="s">
        <v>1164</v>
      </c>
      <c r="D486" s="529">
        <v>45734</v>
      </c>
      <c r="E486" s="528" t="s">
        <v>660</v>
      </c>
      <c r="F486" s="528" t="s">
        <v>683</v>
      </c>
      <c r="G486" s="530">
        <v>97.323999999999998</v>
      </c>
    </row>
    <row r="487" spans="2:7">
      <c r="B487" s="524" t="s">
        <v>693</v>
      </c>
      <c r="C487" s="528" t="s">
        <v>1165</v>
      </c>
      <c r="D487" s="529">
        <v>45734</v>
      </c>
      <c r="E487" s="528" t="s">
        <v>657</v>
      </c>
      <c r="F487" s="528" t="s">
        <v>691</v>
      </c>
      <c r="G487" s="530">
        <v>97.861000000000004</v>
      </c>
    </row>
    <row r="488" spans="2:7">
      <c r="B488" s="524" t="s">
        <v>693</v>
      </c>
      <c r="C488" s="528" t="s">
        <v>1166</v>
      </c>
      <c r="D488" s="529">
        <v>45734</v>
      </c>
      <c r="E488" s="528" t="s">
        <v>660</v>
      </c>
      <c r="F488" s="528" t="s">
        <v>687</v>
      </c>
      <c r="G488" s="530">
        <v>98.456999999999994</v>
      </c>
    </row>
    <row r="489" spans="2:7">
      <c r="B489" s="524" t="s">
        <v>693</v>
      </c>
      <c r="C489" s="528" t="s">
        <v>1167</v>
      </c>
      <c r="D489" s="529">
        <v>45734</v>
      </c>
      <c r="E489" s="528" t="s">
        <v>664</v>
      </c>
      <c r="F489" s="528" t="s">
        <v>691</v>
      </c>
      <c r="G489" s="530">
        <v>105.453</v>
      </c>
    </row>
    <row r="490" spans="2:7">
      <c r="B490" s="524" t="s">
        <v>693</v>
      </c>
      <c r="C490" s="528" t="s">
        <v>1168</v>
      </c>
      <c r="D490" s="529">
        <v>45734</v>
      </c>
      <c r="E490" s="528" t="s">
        <v>660</v>
      </c>
      <c r="F490" s="528" t="s">
        <v>687</v>
      </c>
      <c r="G490" s="530">
        <v>98.706000000000003</v>
      </c>
    </row>
    <row r="491" spans="2:7">
      <c r="B491" s="524" t="s">
        <v>693</v>
      </c>
      <c r="C491" s="528" t="s">
        <v>1169</v>
      </c>
      <c r="D491" s="529">
        <v>45734</v>
      </c>
      <c r="E491" s="528" t="s">
        <v>657</v>
      </c>
      <c r="F491" s="528" t="s">
        <v>691</v>
      </c>
      <c r="G491" s="530">
        <v>97.412000000000006</v>
      </c>
    </row>
    <row r="492" spans="2:7">
      <c r="B492" s="524" t="s">
        <v>693</v>
      </c>
      <c r="C492" s="528" t="s">
        <v>1170</v>
      </c>
      <c r="D492" s="529">
        <v>45734</v>
      </c>
      <c r="E492" s="528" t="s">
        <v>660</v>
      </c>
      <c r="F492" s="528" t="s">
        <v>687</v>
      </c>
      <c r="G492" s="530">
        <v>99.441000000000003</v>
      </c>
    </row>
    <row r="493" spans="2:7">
      <c r="B493" s="524" t="s">
        <v>693</v>
      </c>
      <c r="C493" s="528" t="s">
        <v>1171</v>
      </c>
      <c r="D493" s="529">
        <v>45734</v>
      </c>
      <c r="E493" s="528" t="s">
        <v>664</v>
      </c>
      <c r="F493" s="528" t="s">
        <v>691</v>
      </c>
      <c r="G493" s="530">
        <v>98.734999999999999</v>
      </c>
    </row>
    <row r="494" spans="2:7">
      <c r="B494" s="524" t="s">
        <v>693</v>
      </c>
      <c r="C494" s="528" t="s">
        <v>1172</v>
      </c>
      <c r="D494" s="529">
        <v>45734</v>
      </c>
      <c r="E494" s="528" t="s">
        <v>660</v>
      </c>
      <c r="F494" s="528" t="s">
        <v>687</v>
      </c>
      <c r="G494" s="530">
        <v>101.477</v>
      </c>
    </row>
    <row r="495" spans="2:7">
      <c r="B495" s="524" t="s">
        <v>693</v>
      </c>
      <c r="C495" s="528" t="s">
        <v>1173</v>
      </c>
      <c r="D495" s="529">
        <v>45734</v>
      </c>
      <c r="E495" s="528" t="s">
        <v>657</v>
      </c>
      <c r="F495" s="528" t="s">
        <v>691</v>
      </c>
      <c r="G495" s="530">
        <v>100.907</v>
      </c>
    </row>
    <row r="496" spans="2:7">
      <c r="B496" s="524" t="s">
        <v>693</v>
      </c>
      <c r="C496" s="528" t="s">
        <v>1174</v>
      </c>
      <c r="D496" s="529">
        <v>45734</v>
      </c>
      <c r="E496" s="528" t="s">
        <v>660</v>
      </c>
      <c r="F496" s="528" t="s">
        <v>687</v>
      </c>
      <c r="G496" s="530">
        <v>99.457999999999998</v>
      </c>
    </row>
    <row r="497" spans="2:7">
      <c r="B497" s="524" t="s">
        <v>693</v>
      </c>
      <c r="C497" s="528" t="s">
        <v>1175</v>
      </c>
      <c r="D497" s="529">
        <v>45734</v>
      </c>
      <c r="E497" s="528" t="s">
        <v>664</v>
      </c>
      <c r="F497" s="528" t="s">
        <v>691</v>
      </c>
      <c r="G497" s="530">
        <v>102.233</v>
      </c>
    </row>
    <row r="498" spans="2:7">
      <c r="B498" s="524" t="s">
        <v>693</v>
      </c>
      <c r="C498" s="528" t="s">
        <v>1176</v>
      </c>
      <c r="D498" s="529">
        <v>45734</v>
      </c>
      <c r="E498" s="528" t="s">
        <v>660</v>
      </c>
      <c r="F498" s="528" t="s">
        <v>685</v>
      </c>
      <c r="G498" s="530">
        <v>99.087999999999994</v>
      </c>
    </row>
    <row r="499" spans="2:7">
      <c r="B499" s="524" t="s">
        <v>693</v>
      </c>
      <c r="C499" s="528" t="s">
        <v>1177</v>
      </c>
      <c r="D499" s="529">
        <v>45734</v>
      </c>
      <c r="E499" s="528" t="s">
        <v>657</v>
      </c>
      <c r="F499" s="528" t="s">
        <v>665</v>
      </c>
      <c r="G499" s="530">
        <v>97.759</v>
      </c>
    </row>
    <row r="500" spans="2:7">
      <c r="B500" s="524" t="s">
        <v>693</v>
      </c>
      <c r="C500" s="528" t="s">
        <v>1178</v>
      </c>
      <c r="D500" s="529">
        <v>45734</v>
      </c>
      <c r="E500" s="528" t="s">
        <v>667</v>
      </c>
      <c r="F500" s="528" t="s">
        <v>665</v>
      </c>
      <c r="G500" s="530">
        <v>99.638000000000005</v>
      </c>
    </row>
    <row r="501" spans="2:7">
      <c r="B501" s="524" t="s">
        <v>693</v>
      </c>
      <c r="C501" s="528" t="s">
        <v>1179</v>
      </c>
      <c r="D501" s="529">
        <v>45734</v>
      </c>
      <c r="E501" s="528" t="s">
        <v>664</v>
      </c>
      <c r="F501" s="528" t="s">
        <v>665</v>
      </c>
      <c r="G501" s="530">
        <v>99.933999999999997</v>
      </c>
    </row>
    <row r="502" spans="2:7">
      <c r="B502" s="524" t="s">
        <v>693</v>
      </c>
      <c r="C502" s="528" t="s">
        <v>1180</v>
      </c>
      <c r="D502" s="529">
        <v>45734</v>
      </c>
      <c r="E502" s="528" t="s">
        <v>660</v>
      </c>
      <c r="F502" s="528" t="s">
        <v>673</v>
      </c>
      <c r="G502" s="530">
        <v>100.89400000000001</v>
      </c>
    </row>
    <row r="503" spans="2:7">
      <c r="B503" s="524" t="s">
        <v>693</v>
      </c>
      <c r="C503" s="528" t="s">
        <v>1181</v>
      </c>
      <c r="D503" s="529">
        <v>45735</v>
      </c>
      <c r="E503" s="528" t="s">
        <v>657</v>
      </c>
      <c r="F503" s="528" t="s">
        <v>673</v>
      </c>
      <c r="G503" s="530">
        <v>98.721999999999994</v>
      </c>
    </row>
    <row r="504" spans="2:7">
      <c r="B504" s="524" t="s">
        <v>693</v>
      </c>
      <c r="C504" s="528" t="s">
        <v>1182</v>
      </c>
      <c r="D504" s="529">
        <v>45735</v>
      </c>
      <c r="E504" s="528" t="s">
        <v>667</v>
      </c>
      <c r="F504" s="528" t="s">
        <v>673</v>
      </c>
      <c r="G504" s="530">
        <v>102.16800000000001</v>
      </c>
    </row>
    <row r="505" spans="2:7">
      <c r="B505" s="524" t="s">
        <v>693</v>
      </c>
      <c r="C505" s="528" t="s">
        <v>1183</v>
      </c>
      <c r="D505" s="529">
        <v>45735</v>
      </c>
      <c r="E505" s="528" t="s">
        <v>664</v>
      </c>
      <c r="F505" s="528" t="s">
        <v>673</v>
      </c>
      <c r="G505" s="530">
        <v>101.274</v>
      </c>
    </row>
    <row r="506" spans="2:7">
      <c r="B506" s="524" t="s">
        <v>693</v>
      </c>
      <c r="C506" s="528" t="s">
        <v>1184</v>
      </c>
      <c r="D506" s="529">
        <v>45735</v>
      </c>
      <c r="E506" s="528" t="s">
        <v>660</v>
      </c>
      <c r="F506" s="528" t="s">
        <v>673</v>
      </c>
      <c r="G506" s="530">
        <v>100.833</v>
      </c>
    </row>
    <row r="507" spans="2:7">
      <c r="B507" s="524" t="s">
        <v>693</v>
      </c>
      <c r="C507" s="528" t="s">
        <v>1185</v>
      </c>
      <c r="D507" s="529">
        <v>45735</v>
      </c>
      <c r="E507" s="528" t="s">
        <v>657</v>
      </c>
      <c r="F507" s="528" t="s">
        <v>665</v>
      </c>
      <c r="G507" s="530">
        <v>99.447999999999993</v>
      </c>
    </row>
    <row r="508" spans="2:7">
      <c r="B508" s="524" t="s">
        <v>693</v>
      </c>
      <c r="C508" s="528" t="s">
        <v>1186</v>
      </c>
      <c r="D508" s="529">
        <v>45735</v>
      </c>
      <c r="E508" s="528" t="s">
        <v>667</v>
      </c>
      <c r="F508" s="528" t="s">
        <v>665</v>
      </c>
      <c r="G508" s="530">
        <v>96.412999999999997</v>
      </c>
    </row>
    <row r="509" spans="2:7">
      <c r="B509" s="524" t="s">
        <v>693</v>
      </c>
      <c r="C509" s="528" t="s">
        <v>1187</v>
      </c>
      <c r="D509" s="529">
        <v>45735</v>
      </c>
      <c r="E509" s="528" t="s">
        <v>664</v>
      </c>
      <c r="F509" s="528" t="s">
        <v>665</v>
      </c>
      <c r="G509" s="530">
        <v>100.43</v>
      </c>
    </row>
    <row r="510" spans="2:7">
      <c r="B510" s="524" t="s">
        <v>693</v>
      </c>
      <c r="C510" s="528" t="s">
        <v>1188</v>
      </c>
      <c r="D510" s="529">
        <v>45735</v>
      </c>
      <c r="E510" s="528" t="s">
        <v>660</v>
      </c>
      <c r="F510" s="528" t="s">
        <v>673</v>
      </c>
      <c r="G510" s="530">
        <v>101.651</v>
      </c>
    </row>
    <row r="511" spans="2:7">
      <c r="B511" s="524" t="s">
        <v>693</v>
      </c>
      <c r="C511" s="528" t="s">
        <v>1189</v>
      </c>
      <c r="D511" s="529">
        <v>45735</v>
      </c>
      <c r="E511" s="528" t="s">
        <v>657</v>
      </c>
      <c r="F511" s="528" t="s">
        <v>673</v>
      </c>
      <c r="G511" s="530">
        <v>100.298</v>
      </c>
    </row>
    <row r="512" spans="2:7">
      <c r="B512" s="524" t="s">
        <v>693</v>
      </c>
      <c r="C512" s="528" t="s">
        <v>1190</v>
      </c>
      <c r="D512" s="529">
        <v>45735</v>
      </c>
      <c r="E512" s="528" t="s">
        <v>667</v>
      </c>
      <c r="F512" s="528" t="s">
        <v>673</v>
      </c>
      <c r="G512" s="530">
        <v>101.595</v>
      </c>
    </row>
    <row r="513" spans="2:7">
      <c r="B513" s="524" t="s">
        <v>693</v>
      </c>
      <c r="C513" s="528" t="s">
        <v>1191</v>
      </c>
      <c r="D513" s="529">
        <v>45735</v>
      </c>
      <c r="E513" s="528" t="s">
        <v>664</v>
      </c>
      <c r="F513" s="528" t="s">
        <v>673</v>
      </c>
      <c r="G513" s="530">
        <v>101.06399999999999</v>
      </c>
    </row>
    <row r="514" spans="2:7">
      <c r="B514" s="524" t="s">
        <v>693</v>
      </c>
      <c r="C514" s="528" t="s">
        <v>1192</v>
      </c>
      <c r="D514" s="529">
        <v>45735</v>
      </c>
      <c r="E514" s="528" t="s">
        <v>660</v>
      </c>
      <c r="F514" s="528" t="s">
        <v>673</v>
      </c>
      <c r="G514" s="530">
        <v>100.30800000000001</v>
      </c>
    </row>
    <row r="515" spans="2:7">
      <c r="B515" s="524" t="s">
        <v>693</v>
      </c>
      <c r="C515" s="528" t="s">
        <v>1193</v>
      </c>
      <c r="D515" s="529">
        <v>45735</v>
      </c>
      <c r="E515" s="528" t="s">
        <v>657</v>
      </c>
      <c r="F515" s="528" t="s">
        <v>658</v>
      </c>
      <c r="G515" s="530">
        <v>98.003</v>
      </c>
    </row>
    <row r="516" spans="2:7">
      <c r="B516" s="524" t="s">
        <v>693</v>
      </c>
      <c r="C516" s="528" t="s">
        <v>1194</v>
      </c>
      <c r="D516" s="529">
        <v>45735</v>
      </c>
      <c r="E516" s="528" t="s">
        <v>667</v>
      </c>
      <c r="F516" s="528" t="s">
        <v>706</v>
      </c>
      <c r="G516" s="530">
        <v>102.56100000000001</v>
      </c>
    </row>
    <row r="517" spans="2:7">
      <c r="B517" s="524" t="s">
        <v>693</v>
      </c>
      <c r="C517" s="528" t="s">
        <v>1195</v>
      </c>
      <c r="D517" s="529">
        <v>45735</v>
      </c>
      <c r="E517" s="528" t="s">
        <v>664</v>
      </c>
      <c r="F517" s="528" t="s">
        <v>658</v>
      </c>
      <c r="G517" s="530">
        <v>98.9</v>
      </c>
    </row>
    <row r="518" spans="2:7">
      <c r="B518" s="524" t="s">
        <v>693</v>
      </c>
      <c r="C518" s="528" t="s">
        <v>1196</v>
      </c>
      <c r="D518" s="529">
        <v>45735</v>
      </c>
      <c r="E518" s="528" t="s">
        <v>660</v>
      </c>
      <c r="F518" s="528" t="s">
        <v>683</v>
      </c>
      <c r="G518" s="530">
        <v>97.114000000000004</v>
      </c>
    </row>
    <row r="519" spans="2:7">
      <c r="B519" s="524" t="s">
        <v>693</v>
      </c>
      <c r="C519" s="528" t="s">
        <v>1197</v>
      </c>
      <c r="D519" s="529">
        <v>45735</v>
      </c>
      <c r="E519" s="528" t="s">
        <v>657</v>
      </c>
      <c r="F519" s="528" t="s">
        <v>658</v>
      </c>
      <c r="G519" s="530">
        <v>99.68</v>
      </c>
    </row>
    <row r="520" spans="2:7">
      <c r="B520" s="524" t="s">
        <v>693</v>
      </c>
      <c r="C520" s="528" t="s">
        <v>1198</v>
      </c>
      <c r="D520" s="529">
        <v>45735</v>
      </c>
      <c r="E520" s="528" t="s">
        <v>667</v>
      </c>
      <c r="F520" s="528" t="s">
        <v>683</v>
      </c>
      <c r="G520" s="530">
        <v>98.034999999999997</v>
      </c>
    </row>
    <row r="521" spans="2:7">
      <c r="B521" s="524" t="s">
        <v>693</v>
      </c>
      <c r="C521" s="528" t="s">
        <v>1199</v>
      </c>
      <c r="D521" s="529">
        <v>45735</v>
      </c>
      <c r="E521" s="528" t="s">
        <v>664</v>
      </c>
      <c r="F521" s="528" t="s">
        <v>658</v>
      </c>
      <c r="G521" s="530">
        <v>100.373</v>
      </c>
    </row>
    <row r="522" spans="2:7">
      <c r="B522" s="524" t="s">
        <v>693</v>
      </c>
      <c r="C522" s="528" t="s">
        <v>1200</v>
      </c>
      <c r="D522" s="529">
        <v>45735</v>
      </c>
      <c r="E522" s="528" t="s">
        <v>660</v>
      </c>
      <c r="F522" s="528" t="s">
        <v>683</v>
      </c>
      <c r="G522" s="530">
        <v>100.221</v>
      </c>
    </row>
    <row r="523" spans="2:7">
      <c r="B523" s="524" t="s">
        <v>693</v>
      </c>
      <c r="C523" s="528" t="s">
        <v>1201</v>
      </c>
      <c r="D523" s="529">
        <v>45735</v>
      </c>
      <c r="E523" s="528" t="s">
        <v>657</v>
      </c>
      <c r="F523" s="528" t="s">
        <v>658</v>
      </c>
      <c r="G523" s="530">
        <v>97.915000000000006</v>
      </c>
    </row>
    <row r="524" spans="2:7">
      <c r="B524" s="524" t="s">
        <v>693</v>
      </c>
      <c r="C524" s="528" t="s">
        <v>1202</v>
      </c>
      <c r="D524" s="529">
        <v>45735</v>
      </c>
      <c r="E524" s="528" t="s">
        <v>667</v>
      </c>
      <c r="F524" s="528" t="s">
        <v>683</v>
      </c>
      <c r="G524" s="530">
        <v>100.298</v>
      </c>
    </row>
    <row r="525" spans="2:7">
      <c r="B525" s="524" t="s">
        <v>693</v>
      </c>
      <c r="C525" s="528" t="s">
        <v>1203</v>
      </c>
      <c r="D525" s="529">
        <v>45735</v>
      </c>
      <c r="E525" s="528" t="s">
        <v>664</v>
      </c>
      <c r="F525" s="528" t="s">
        <v>658</v>
      </c>
      <c r="G525" s="530">
        <v>99.929000000000002</v>
      </c>
    </row>
    <row r="526" spans="2:7">
      <c r="B526" s="524" t="s">
        <v>693</v>
      </c>
      <c r="C526" s="528" t="s">
        <v>1204</v>
      </c>
      <c r="D526" s="529">
        <v>45735</v>
      </c>
      <c r="E526" s="528" t="s">
        <v>660</v>
      </c>
      <c r="F526" s="528" t="s">
        <v>683</v>
      </c>
      <c r="G526" s="530">
        <v>97.566000000000003</v>
      </c>
    </row>
    <row r="527" spans="2:7">
      <c r="B527" s="524" t="s">
        <v>693</v>
      </c>
      <c r="C527" s="528" t="s">
        <v>1205</v>
      </c>
      <c r="D527" s="529">
        <v>45736</v>
      </c>
      <c r="E527" s="528" t="s">
        <v>657</v>
      </c>
      <c r="F527" s="528" t="s">
        <v>658</v>
      </c>
      <c r="G527" s="530">
        <v>95.134</v>
      </c>
    </row>
    <row r="528" spans="2:7">
      <c r="B528" s="524" t="s">
        <v>693</v>
      </c>
      <c r="C528" s="528" t="s">
        <v>1206</v>
      </c>
      <c r="D528" s="529">
        <v>45736</v>
      </c>
      <c r="E528" s="528" t="s">
        <v>667</v>
      </c>
      <c r="F528" s="528" t="s">
        <v>706</v>
      </c>
      <c r="G528" s="530">
        <v>97.51</v>
      </c>
    </row>
    <row r="529" spans="2:7">
      <c r="B529" s="524" t="s">
        <v>693</v>
      </c>
      <c r="C529" s="528" t="s">
        <v>1207</v>
      </c>
      <c r="D529" s="529">
        <v>45736</v>
      </c>
      <c r="E529" s="528" t="s">
        <v>664</v>
      </c>
      <c r="F529" s="528" t="s">
        <v>658</v>
      </c>
      <c r="G529" s="530">
        <v>98.558999999999997</v>
      </c>
    </row>
    <row r="530" spans="2:7">
      <c r="B530" s="524" t="s">
        <v>693</v>
      </c>
      <c r="C530" s="528" t="s">
        <v>1208</v>
      </c>
      <c r="D530" s="529">
        <v>45736</v>
      </c>
      <c r="E530" s="528" t="s">
        <v>660</v>
      </c>
      <c r="F530" s="528" t="s">
        <v>683</v>
      </c>
      <c r="G530" s="530">
        <v>95.6</v>
      </c>
    </row>
    <row r="531" spans="2:7">
      <c r="B531" s="524" t="s">
        <v>693</v>
      </c>
      <c r="C531" s="528" t="s">
        <v>1209</v>
      </c>
      <c r="D531" s="529">
        <v>45736</v>
      </c>
      <c r="E531" s="528" t="s">
        <v>657</v>
      </c>
      <c r="F531" s="528" t="s">
        <v>658</v>
      </c>
      <c r="G531" s="530">
        <v>98.650999999999996</v>
      </c>
    </row>
    <row r="532" spans="2:7">
      <c r="B532" s="524" t="s">
        <v>693</v>
      </c>
      <c r="C532" s="528" t="s">
        <v>1210</v>
      </c>
      <c r="D532" s="529">
        <v>45736</v>
      </c>
      <c r="E532" s="528" t="s">
        <v>667</v>
      </c>
      <c r="F532" s="528" t="s">
        <v>658</v>
      </c>
      <c r="G532" s="530">
        <v>95.944000000000003</v>
      </c>
    </row>
    <row r="533" spans="2:7">
      <c r="B533" s="524" t="s">
        <v>693</v>
      </c>
      <c r="C533" s="528" t="s">
        <v>1211</v>
      </c>
      <c r="D533" s="529">
        <v>45736</v>
      </c>
      <c r="E533" s="528" t="s">
        <v>664</v>
      </c>
      <c r="F533" s="528" t="s">
        <v>658</v>
      </c>
      <c r="G533" s="530">
        <v>102.081</v>
      </c>
    </row>
    <row r="534" spans="2:7">
      <c r="B534" s="524" t="s">
        <v>693</v>
      </c>
      <c r="C534" s="528" t="s">
        <v>1212</v>
      </c>
      <c r="D534" s="529">
        <v>45736</v>
      </c>
      <c r="E534" s="528" t="s">
        <v>660</v>
      </c>
      <c r="F534" s="528" t="s">
        <v>674</v>
      </c>
      <c r="G534" s="530">
        <v>97.147999999999996</v>
      </c>
    </row>
    <row r="535" spans="2:7">
      <c r="B535" s="524" t="s">
        <v>693</v>
      </c>
      <c r="C535" s="528" t="s">
        <v>1213</v>
      </c>
      <c r="D535" s="529">
        <v>45736</v>
      </c>
      <c r="E535" s="528" t="s">
        <v>657</v>
      </c>
      <c r="F535" s="528" t="s">
        <v>658</v>
      </c>
      <c r="G535" s="530">
        <v>100.16</v>
      </c>
    </row>
    <row r="536" spans="2:7">
      <c r="B536" s="524" t="s">
        <v>693</v>
      </c>
      <c r="C536" s="528" t="s">
        <v>1214</v>
      </c>
      <c r="D536" s="529">
        <v>45736</v>
      </c>
      <c r="E536" s="528" t="s">
        <v>667</v>
      </c>
      <c r="F536" s="528" t="s">
        <v>674</v>
      </c>
      <c r="G536" s="530">
        <v>99.126000000000005</v>
      </c>
    </row>
    <row r="537" spans="2:7">
      <c r="B537" s="524" t="s">
        <v>693</v>
      </c>
      <c r="C537" s="528" t="s">
        <v>1215</v>
      </c>
      <c r="D537" s="529">
        <v>45736</v>
      </c>
      <c r="E537" s="528" t="s">
        <v>664</v>
      </c>
      <c r="F537" s="528" t="s">
        <v>658</v>
      </c>
      <c r="G537" s="530">
        <v>101.82299999999999</v>
      </c>
    </row>
    <row r="538" spans="2:7">
      <c r="B538" s="524" t="s">
        <v>693</v>
      </c>
      <c r="C538" s="528" t="s">
        <v>1216</v>
      </c>
      <c r="D538" s="529">
        <v>45736</v>
      </c>
      <c r="E538" s="528" t="s">
        <v>660</v>
      </c>
      <c r="F538" s="528" t="s">
        <v>674</v>
      </c>
      <c r="G538" s="530">
        <v>97.885999999999996</v>
      </c>
    </row>
    <row r="539" spans="2:7">
      <c r="B539" s="524" t="s">
        <v>693</v>
      </c>
      <c r="C539" s="528" t="s">
        <v>1217</v>
      </c>
      <c r="D539" s="529">
        <v>45736</v>
      </c>
      <c r="E539" s="528" t="s">
        <v>657</v>
      </c>
      <c r="F539" s="528" t="s">
        <v>658</v>
      </c>
      <c r="G539" s="530">
        <v>99.144000000000005</v>
      </c>
    </row>
    <row r="540" spans="2:7">
      <c r="B540" s="524" t="s">
        <v>693</v>
      </c>
      <c r="C540" s="528" t="s">
        <v>1218</v>
      </c>
      <c r="D540" s="529">
        <v>45736</v>
      </c>
      <c r="E540" s="528" t="s">
        <v>667</v>
      </c>
      <c r="F540" s="528" t="s">
        <v>674</v>
      </c>
      <c r="G540" s="530">
        <v>99.046000000000006</v>
      </c>
    </row>
    <row r="541" spans="2:7">
      <c r="B541" s="524" t="s">
        <v>693</v>
      </c>
      <c r="C541" s="528" t="s">
        <v>1219</v>
      </c>
      <c r="D541" s="529">
        <v>45736</v>
      </c>
      <c r="E541" s="528" t="s">
        <v>664</v>
      </c>
      <c r="F541" s="528" t="s">
        <v>658</v>
      </c>
      <c r="G541" s="530">
        <v>99.725999999999999</v>
      </c>
    </row>
    <row r="542" spans="2:7">
      <c r="B542" s="524" t="s">
        <v>693</v>
      </c>
      <c r="C542" s="528" t="s">
        <v>1220</v>
      </c>
      <c r="D542" s="529">
        <v>45736</v>
      </c>
      <c r="E542" s="528" t="s">
        <v>660</v>
      </c>
      <c r="F542" s="528" t="s">
        <v>674</v>
      </c>
      <c r="G542" s="530">
        <v>97.58</v>
      </c>
    </row>
    <row r="543" spans="2:7">
      <c r="B543" s="524" t="s">
        <v>693</v>
      </c>
      <c r="C543" s="528" t="s">
        <v>1221</v>
      </c>
      <c r="D543" s="529">
        <v>45736</v>
      </c>
      <c r="E543" s="528" t="s">
        <v>657</v>
      </c>
      <c r="F543" s="528" t="s">
        <v>658</v>
      </c>
      <c r="G543" s="530">
        <v>97.599000000000004</v>
      </c>
    </row>
    <row r="544" spans="2:7">
      <c r="B544" s="524" t="s">
        <v>693</v>
      </c>
      <c r="C544" s="528" t="s">
        <v>1222</v>
      </c>
      <c r="D544" s="529">
        <v>45736</v>
      </c>
      <c r="E544" s="528" t="s">
        <v>667</v>
      </c>
      <c r="F544" s="528" t="s">
        <v>674</v>
      </c>
      <c r="G544" s="530">
        <v>98.796000000000006</v>
      </c>
    </row>
    <row r="545" spans="2:7">
      <c r="B545" s="524" t="s">
        <v>693</v>
      </c>
      <c r="C545" s="528" t="s">
        <v>1223</v>
      </c>
      <c r="D545" s="529">
        <v>45736</v>
      </c>
      <c r="E545" s="528" t="s">
        <v>664</v>
      </c>
      <c r="F545" s="528" t="s">
        <v>658</v>
      </c>
      <c r="G545" s="530">
        <v>99.703000000000003</v>
      </c>
    </row>
    <row r="546" spans="2:7">
      <c r="B546" s="524" t="s">
        <v>693</v>
      </c>
      <c r="C546" s="528" t="s">
        <v>1224</v>
      </c>
      <c r="D546" s="529">
        <v>45736</v>
      </c>
      <c r="E546" s="528" t="s">
        <v>660</v>
      </c>
      <c r="F546" s="528" t="s">
        <v>674</v>
      </c>
      <c r="G546" s="530">
        <v>98.893000000000001</v>
      </c>
    </row>
    <row r="547" spans="2:7">
      <c r="B547" s="524" t="s">
        <v>693</v>
      </c>
      <c r="C547" s="528" t="s">
        <v>1225</v>
      </c>
      <c r="D547" s="529">
        <v>45736</v>
      </c>
      <c r="E547" s="528" t="s">
        <v>657</v>
      </c>
      <c r="F547" s="528" t="s">
        <v>658</v>
      </c>
      <c r="G547" s="530">
        <v>99.341999999999999</v>
      </c>
    </row>
    <row r="548" spans="2:7">
      <c r="B548" s="524" t="s">
        <v>693</v>
      </c>
      <c r="C548" s="528" t="s">
        <v>1226</v>
      </c>
      <c r="D548" s="529">
        <v>45736</v>
      </c>
      <c r="E548" s="528" t="s">
        <v>667</v>
      </c>
      <c r="F548" s="528" t="s">
        <v>674</v>
      </c>
      <c r="G548" s="530">
        <v>100.86499999999999</v>
      </c>
    </row>
    <row r="549" spans="2:7">
      <c r="B549" s="524" t="s">
        <v>693</v>
      </c>
      <c r="C549" s="528" t="s">
        <v>1227</v>
      </c>
      <c r="D549" s="529">
        <v>45736</v>
      </c>
      <c r="E549" s="528" t="s">
        <v>664</v>
      </c>
      <c r="F549" s="528" t="s">
        <v>658</v>
      </c>
      <c r="G549" s="530">
        <v>100.29</v>
      </c>
    </row>
    <row r="550" spans="2:7">
      <c r="B550" s="524" t="s">
        <v>693</v>
      </c>
      <c r="C550" s="528" t="s">
        <v>1228</v>
      </c>
      <c r="D550" s="529">
        <v>45736</v>
      </c>
      <c r="E550" s="528" t="s">
        <v>660</v>
      </c>
      <c r="F550" s="528" t="s">
        <v>691</v>
      </c>
      <c r="G550" s="530">
        <v>97.546000000000006</v>
      </c>
    </row>
    <row r="551" spans="2:7">
      <c r="B551" s="524" t="s">
        <v>693</v>
      </c>
      <c r="C551" s="528" t="s">
        <v>1229</v>
      </c>
      <c r="D551" s="529">
        <v>45736</v>
      </c>
      <c r="E551" s="528" t="s">
        <v>657</v>
      </c>
      <c r="F551" s="528" t="s">
        <v>674</v>
      </c>
      <c r="G551" s="530">
        <v>98.52</v>
      </c>
    </row>
    <row r="552" spans="2:7">
      <c r="B552" s="524" t="s">
        <v>693</v>
      </c>
      <c r="C552" s="528" t="s">
        <v>1230</v>
      </c>
      <c r="D552" s="529">
        <v>45736</v>
      </c>
      <c r="E552" s="528" t="s">
        <v>667</v>
      </c>
      <c r="F552" s="528" t="s">
        <v>691</v>
      </c>
      <c r="G552" s="530">
        <v>93.754000000000005</v>
      </c>
    </row>
    <row r="553" spans="2:7">
      <c r="B553" s="524" t="s">
        <v>693</v>
      </c>
      <c r="C553" s="528" t="s">
        <v>1231</v>
      </c>
      <c r="D553" s="529">
        <v>45736</v>
      </c>
      <c r="E553" s="528" t="s">
        <v>664</v>
      </c>
      <c r="F553" s="528" t="s">
        <v>674</v>
      </c>
      <c r="G553" s="530">
        <v>95.792000000000002</v>
      </c>
    </row>
    <row r="554" spans="2:7">
      <c r="B554" s="524" t="s">
        <v>693</v>
      </c>
      <c r="C554" s="528" t="s">
        <v>1232</v>
      </c>
      <c r="D554" s="529">
        <v>45736</v>
      </c>
      <c r="E554" s="528" t="s">
        <v>660</v>
      </c>
      <c r="F554" s="528" t="s">
        <v>691</v>
      </c>
      <c r="G554" s="530">
        <v>98.884</v>
      </c>
    </row>
    <row r="555" spans="2:7">
      <c r="B555" s="524" t="s">
        <v>693</v>
      </c>
      <c r="C555" s="528" t="s">
        <v>1233</v>
      </c>
      <c r="D555" s="529">
        <v>45736</v>
      </c>
      <c r="E555" s="528" t="s">
        <v>657</v>
      </c>
      <c r="F555" s="528" t="s">
        <v>674</v>
      </c>
      <c r="G555" s="530">
        <v>99.14</v>
      </c>
    </row>
    <row r="556" spans="2:7">
      <c r="B556" s="524" t="s">
        <v>693</v>
      </c>
      <c r="C556" s="528" t="s">
        <v>1234</v>
      </c>
      <c r="D556" s="529">
        <v>45736</v>
      </c>
      <c r="E556" s="528" t="s">
        <v>667</v>
      </c>
      <c r="F556" s="528" t="s">
        <v>691</v>
      </c>
      <c r="G556" s="530">
        <v>98.641000000000005</v>
      </c>
    </row>
    <row r="557" spans="2:7">
      <c r="B557" s="524" t="s">
        <v>693</v>
      </c>
      <c r="C557" s="528" t="s">
        <v>1235</v>
      </c>
      <c r="D557" s="529">
        <v>45736</v>
      </c>
      <c r="E557" s="528" t="s">
        <v>664</v>
      </c>
      <c r="F557" s="528" t="s">
        <v>674</v>
      </c>
      <c r="G557" s="530">
        <v>100.93</v>
      </c>
    </row>
    <row r="558" spans="2:7">
      <c r="B558" s="524" t="s">
        <v>693</v>
      </c>
      <c r="C558" s="528" t="s">
        <v>1236</v>
      </c>
      <c r="D558" s="529">
        <v>45736</v>
      </c>
      <c r="E558" s="528" t="s">
        <v>660</v>
      </c>
      <c r="F558" s="528" t="s">
        <v>691</v>
      </c>
      <c r="G558" s="530">
        <v>95.844999999999999</v>
      </c>
    </row>
    <row r="559" spans="2:7">
      <c r="B559" s="524" t="s">
        <v>693</v>
      </c>
      <c r="C559" s="528" t="s">
        <v>1237</v>
      </c>
      <c r="D559" s="529">
        <v>45737</v>
      </c>
      <c r="E559" s="528" t="s">
        <v>657</v>
      </c>
      <c r="F559" s="528" t="s">
        <v>674</v>
      </c>
      <c r="G559" s="530">
        <v>99.129000000000005</v>
      </c>
    </row>
    <row r="560" spans="2:7">
      <c r="B560" s="524" t="s">
        <v>693</v>
      </c>
      <c r="C560" s="528" t="s">
        <v>1238</v>
      </c>
      <c r="D560" s="529">
        <v>45737</v>
      </c>
      <c r="E560" s="528" t="s">
        <v>667</v>
      </c>
      <c r="F560" s="528" t="s">
        <v>691</v>
      </c>
      <c r="G560" s="530">
        <v>97.844999999999999</v>
      </c>
    </row>
    <row r="561" spans="2:7">
      <c r="B561" s="524" t="s">
        <v>693</v>
      </c>
      <c r="C561" s="528" t="s">
        <v>1239</v>
      </c>
      <c r="D561" s="529">
        <v>45737</v>
      </c>
      <c r="E561" s="528" t="s">
        <v>664</v>
      </c>
      <c r="F561" s="528" t="s">
        <v>674</v>
      </c>
      <c r="G561" s="530">
        <v>100.08199999999999</v>
      </c>
    </row>
    <row r="562" spans="2:7">
      <c r="B562" s="524" t="s">
        <v>693</v>
      </c>
      <c r="C562" s="528" t="s">
        <v>1240</v>
      </c>
      <c r="D562" s="529">
        <v>45737</v>
      </c>
      <c r="E562" s="528" t="s">
        <v>660</v>
      </c>
      <c r="F562" s="528" t="s">
        <v>691</v>
      </c>
      <c r="G562" s="530">
        <v>101.52</v>
      </c>
    </row>
    <row r="563" spans="2:7">
      <c r="B563" s="524" t="s">
        <v>693</v>
      </c>
      <c r="C563" s="528" t="s">
        <v>1241</v>
      </c>
      <c r="D563" s="529">
        <v>45737</v>
      </c>
      <c r="E563" s="528" t="s">
        <v>657</v>
      </c>
      <c r="F563" s="528" t="s">
        <v>665</v>
      </c>
      <c r="G563" s="530">
        <v>97.215000000000003</v>
      </c>
    </row>
    <row r="564" spans="2:7">
      <c r="B564" s="524" t="s">
        <v>693</v>
      </c>
      <c r="C564" s="528" t="s">
        <v>1242</v>
      </c>
      <c r="D564" s="529">
        <v>45737</v>
      </c>
      <c r="E564" s="528" t="s">
        <v>667</v>
      </c>
      <c r="F564" s="528" t="s">
        <v>665</v>
      </c>
      <c r="G564" s="530">
        <v>99.893000000000001</v>
      </c>
    </row>
    <row r="565" spans="2:7">
      <c r="B565" s="524" t="s">
        <v>693</v>
      </c>
      <c r="C565" s="528" t="s">
        <v>1243</v>
      </c>
      <c r="D565" s="529">
        <v>45737</v>
      </c>
      <c r="E565" s="528" t="s">
        <v>664</v>
      </c>
      <c r="F565" s="528" t="s">
        <v>665</v>
      </c>
      <c r="G565" s="530">
        <v>98.150999999999996</v>
      </c>
    </row>
    <row r="566" spans="2:7">
      <c r="B566" s="524" t="s">
        <v>693</v>
      </c>
      <c r="C566" s="528" t="s">
        <v>1244</v>
      </c>
      <c r="D566" s="529">
        <v>45737</v>
      </c>
      <c r="E566" s="528" t="s">
        <v>660</v>
      </c>
      <c r="F566" s="528" t="s">
        <v>665</v>
      </c>
      <c r="G566" s="530">
        <v>98.796000000000006</v>
      </c>
    </row>
    <row r="567" spans="2:7">
      <c r="B567" s="524" t="s">
        <v>693</v>
      </c>
      <c r="C567" s="528" t="s">
        <v>1245</v>
      </c>
      <c r="D567" s="529">
        <v>45737</v>
      </c>
      <c r="E567" s="528" t="s">
        <v>657</v>
      </c>
      <c r="F567" s="528" t="s">
        <v>665</v>
      </c>
      <c r="G567" s="530">
        <v>98.075999999999993</v>
      </c>
    </row>
    <row r="568" spans="2:7">
      <c r="B568" s="524" t="s">
        <v>693</v>
      </c>
      <c r="C568" s="528" t="s">
        <v>1246</v>
      </c>
      <c r="D568" s="529">
        <v>45737</v>
      </c>
      <c r="E568" s="528" t="s">
        <v>667</v>
      </c>
      <c r="F568" s="528" t="s">
        <v>665</v>
      </c>
      <c r="G568" s="530">
        <v>99.263000000000005</v>
      </c>
    </row>
    <row r="569" spans="2:7">
      <c r="B569" s="524" t="s">
        <v>693</v>
      </c>
      <c r="C569" s="528" t="s">
        <v>1247</v>
      </c>
      <c r="D569" s="529">
        <v>45737</v>
      </c>
      <c r="E569" s="528" t="s">
        <v>664</v>
      </c>
      <c r="F569" s="528" t="s">
        <v>673</v>
      </c>
      <c r="G569" s="530">
        <v>99.444999999999993</v>
      </c>
    </row>
    <row r="570" spans="2:7">
      <c r="B570" s="524" t="s">
        <v>693</v>
      </c>
      <c r="C570" s="528" t="s">
        <v>1248</v>
      </c>
      <c r="D570" s="529">
        <v>45737</v>
      </c>
      <c r="E570" s="528" t="s">
        <v>660</v>
      </c>
      <c r="F570" s="528" t="s">
        <v>673</v>
      </c>
      <c r="G570" s="530">
        <v>99.603999999999999</v>
      </c>
    </row>
    <row r="571" spans="2:7">
      <c r="B571" s="524" t="s">
        <v>693</v>
      </c>
      <c r="C571" s="528" t="s">
        <v>1249</v>
      </c>
      <c r="D571" s="529">
        <v>45737</v>
      </c>
      <c r="E571" s="528" t="s">
        <v>657</v>
      </c>
      <c r="F571" s="528" t="s">
        <v>673</v>
      </c>
      <c r="G571" s="530">
        <v>100.19799999999999</v>
      </c>
    </row>
    <row r="572" spans="2:7">
      <c r="B572" s="524" t="s">
        <v>693</v>
      </c>
      <c r="C572" s="528" t="s">
        <v>1250</v>
      </c>
      <c r="D572" s="529">
        <v>45737</v>
      </c>
      <c r="E572" s="528" t="s">
        <v>667</v>
      </c>
      <c r="F572" s="528" t="s">
        <v>673</v>
      </c>
      <c r="G572" s="530">
        <v>100.504</v>
      </c>
    </row>
    <row r="573" spans="2:7">
      <c r="B573" s="524" t="s">
        <v>693</v>
      </c>
      <c r="C573" s="528" t="s">
        <v>1251</v>
      </c>
      <c r="D573" s="529">
        <v>45737</v>
      </c>
      <c r="E573" s="528" t="s">
        <v>664</v>
      </c>
      <c r="F573" s="528" t="s">
        <v>665</v>
      </c>
      <c r="G573" s="530">
        <v>105.19199999999999</v>
      </c>
    </row>
    <row r="574" spans="2:7">
      <c r="B574" s="524" t="s">
        <v>693</v>
      </c>
      <c r="C574" s="528" t="s">
        <v>1252</v>
      </c>
      <c r="D574" s="529">
        <v>45737</v>
      </c>
      <c r="E574" s="528" t="s">
        <v>660</v>
      </c>
      <c r="F574" s="528" t="s">
        <v>665</v>
      </c>
      <c r="G574" s="530">
        <v>100.199</v>
      </c>
    </row>
    <row r="575" spans="2:7">
      <c r="B575" s="524" t="s">
        <v>693</v>
      </c>
      <c r="C575" s="528" t="s">
        <v>1253</v>
      </c>
      <c r="D575" s="529">
        <v>45737</v>
      </c>
      <c r="E575" s="528" t="s">
        <v>657</v>
      </c>
      <c r="F575" s="528" t="s">
        <v>665</v>
      </c>
      <c r="G575" s="530">
        <v>101.117</v>
      </c>
    </row>
    <row r="576" spans="2:7">
      <c r="B576" s="524" t="s">
        <v>693</v>
      </c>
      <c r="C576" s="528" t="s">
        <v>1254</v>
      </c>
      <c r="D576" s="529">
        <v>45737</v>
      </c>
      <c r="E576" s="528" t="s">
        <v>667</v>
      </c>
      <c r="F576" s="528" t="s">
        <v>665</v>
      </c>
      <c r="G576" s="530">
        <v>99.102000000000004</v>
      </c>
    </row>
    <row r="577" spans="2:7">
      <c r="B577" s="524" t="s">
        <v>693</v>
      </c>
      <c r="C577" s="528" t="s">
        <v>1255</v>
      </c>
      <c r="D577" s="529">
        <v>45737</v>
      </c>
      <c r="E577" s="528" t="s">
        <v>664</v>
      </c>
      <c r="F577" s="528" t="s">
        <v>665</v>
      </c>
      <c r="G577" s="530">
        <v>100.166</v>
      </c>
    </row>
    <row r="578" spans="2:7">
      <c r="B578" s="524" t="s">
        <v>693</v>
      </c>
      <c r="C578" s="528" t="s">
        <v>1256</v>
      </c>
      <c r="D578" s="529">
        <v>45737</v>
      </c>
      <c r="E578" s="528" t="s">
        <v>660</v>
      </c>
      <c r="F578" s="528" t="s">
        <v>665</v>
      </c>
      <c r="G578" s="530">
        <v>97.100999999999999</v>
      </c>
    </row>
    <row r="579" spans="2:7">
      <c r="B579" s="524" t="s">
        <v>693</v>
      </c>
      <c r="C579" s="528" t="s">
        <v>1257</v>
      </c>
      <c r="D579" s="529">
        <v>45737</v>
      </c>
      <c r="E579" s="528" t="s">
        <v>657</v>
      </c>
      <c r="F579" s="528" t="s">
        <v>673</v>
      </c>
      <c r="G579" s="530">
        <v>101.346</v>
      </c>
    </row>
    <row r="580" spans="2:7">
      <c r="B580" s="524" t="s">
        <v>693</v>
      </c>
      <c r="C580" s="528" t="s">
        <v>1258</v>
      </c>
      <c r="D580" s="529">
        <v>45737</v>
      </c>
      <c r="E580" s="528" t="s">
        <v>667</v>
      </c>
      <c r="F580" s="528" t="s">
        <v>673</v>
      </c>
      <c r="G580" s="530">
        <v>101.746</v>
      </c>
    </row>
    <row r="581" spans="2:7">
      <c r="B581" s="524" t="s">
        <v>693</v>
      </c>
      <c r="C581" s="528" t="s">
        <v>1259</v>
      </c>
      <c r="D581" s="529">
        <v>45737</v>
      </c>
      <c r="E581" s="528" t="s">
        <v>664</v>
      </c>
      <c r="F581" s="528" t="s">
        <v>673</v>
      </c>
      <c r="G581" s="530">
        <v>103.774</v>
      </c>
    </row>
    <row r="582" spans="2:7">
      <c r="B582" s="524" t="s">
        <v>693</v>
      </c>
      <c r="C582" s="528" t="s">
        <v>1260</v>
      </c>
      <c r="D582" s="529">
        <v>45737</v>
      </c>
      <c r="E582" s="528" t="s">
        <v>660</v>
      </c>
      <c r="F582" s="528" t="s">
        <v>673</v>
      </c>
      <c r="G582" s="530">
        <v>101.66800000000001</v>
      </c>
    </row>
    <row r="583" spans="2:7">
      <c r="B583" s="524" t="s">
        <v>693</v>
      </c>
      <c r="C583" s="528" t="s">
        <v>1261</v>
      </c>
      <c r="D583" s="529">
        <v>45737</v>
      </c>
      <c r="E583" s="528" t="s">
        <v>657</v>
      </c>
      <c r="F583" s="528" t="s">
        <v>683</v>
      </c>
      <c r="G583" s="530">
        <v>98.007999999999996</v>
      </c>
    </row>
    <row r="584" spans="2:7">
      <c r="B584" s="524" t="s">
        <v>693</v>
      </c>
      <c r="C584" s="528" t="s">
        <v>1262</v>
      </c>
      <c r="D584" s="529">
        <v>45738</v>
      </c>
      <c r="E584" s="528" t="s">
        <v>667</v>
      </c>
      <c r="F584" s="528" t="s">
        <v>674</v>
      </c>
      <c r="G584" s="530">
        <v>99.394000000000005</v>
      </c>
    </row>
    <row r="585" spans="2:7">
      <c r="B585" s="524" t="s">
        <v>693</v>
      </c>
      <c r="C585" s="528" t="s">
        <v>1263</v>
      </c>
      <c r="D585" s="529">
        <v>45738</v>
      </c>
      <c r="E585" s="528" t="s">
        <v>664</v>
      </c>
      <c r="F585" s="528" t="s">
        <v>683</v>
      </c>
      <c r="G585" s="530">
        <v>98.323999999999998</v>
      </c>
    </row>
    <row r="586" spans="2:7">
      <c r="B586" s="524" t="s">
        <v>693</v>
      </c>
      <c r="C586" s="528" t="s">
        <v>1264</v>
      </c>
      <c r="D586" s="529">
        <v>45738</v>
      </c>
      <c r="E586" s="528" t="s">
        <v>660</v>
      </c>
      <c r="F586" s="528" t="s">
        <v>674</v>
      </c>
      <c r="G586" s="530">
        <v>96.953999999999994</v>
      </c>
    </row>
    <row r="587" spans="2:7">
      <c r="B587" s="524" t="s">
        <v>693</v>
      </c>
      <c r="C587" s="528" t="s">
        <v>1265</v>
      </c>
      <c r="D587" s="529">
        <v>45738</v>
      </c>
      <c r="E587" s="528" t="s">
        <v>657</v>
      </c>
      <c r="F587" s="528" t="s">
        <v>683</v>
      </c>
      <c r="G587" s="530">
        <v>101.837</v>
      </c>
    </row>
    <row r="588" spans="2:7">
      <c r="B588" s="524" t="s">
        <v>693</v>
      </c>
      <c r="C588" s="528" t="s">
        <v>1266</v>
      </c>
      <c r="D588" s="529">
        <v>45738</v>
      </c>
      <c r="E588" s="528" t="s">
        <v>667</v>
      </c>
      <c r="F588" s="528" t="s">
        <v>674</v>
      </c>
      <c r="G588" s="530">
        <v>98.834999999999994</v>
      </c>
    </row>
    <row r="589" spans="2:7">
      <c r="B589" s="524" t="s">
        <v>693</v>
      </c>
      <c r="C589" s="528" t="s">
        <v>1267</v>
      </c>
      <c r="D589" s="529">
        <v>45738</v>
      </c>
      <c r="E589" s="528" t="s">
        <v>664</v>
      </c>
      <c r="F589" s="528" t="s">
        <v>683</v>
      </c>
      <c r="G589" s="530">
        <v>98.510999999999996</v>
      </c>
    </row>
    <row r="590" spans="2:7">
      <c r="B590" s="524" t="s">
        <v>693</v>
      </c>
      <c r="C590" s="528" t="s">
        <v>1268</v>
      </c>
      <c r="D590" s="529">
        <v>45738</v>
      </c>
      <c r="E590" s="528" t="s">
        <v>660</v>
      </c>
      <c r="F590" s="528" t="s">
        <v>674</v>
      </c>
      <c r="G590" s="530">
        <v>97.632999999999996</v>
      </c>
    </row>
    <row r="591" spans="2:7">
      <c r="B591" s="524" t="s">
        <v>693</v>
      </c>
      <c r="C591" s="528" t="s">
        <v>1269</v>
      </c>
      <c r="D591" s="529">
        <v>45738</v>
      </c>
      <c r="E591" s="528" t="s">
        <v>657</v>
      </c>
      <c r="F591" s="528" t="s">
        <v>683</v>
      </c>
      <c r="G591" s="530">
        <v>96.447999999999993</v>
      </c>
    </row>
    <row r="592" spans="2:7">
      <c r="B592" s="524" t="s">
        <v>693</v>
      </c>
      <c r="C592" s="528" t="s">
        <v>1270</v>
      </c>
      <c r="D592" s="529">
        <v>45738</v>
      </c>
      <c r="E592" s="528" t="s">
        <v>667</v>
      </c>
      <c r="F592" s="528" t="s">
        <v>674</v>
      </c>
      <c r="G592" s="530">
        <v>99.32</v>
      </c>
    </row>
    <row r="593" spans="2:7">
      <c r="B593" s="524" t="s">
        <v>693</v>
      </c>
      <c r="C593" s="528" t="s">
        <v>1271</v>
      </c>
      <c r="D593" s="529">
        <v>45738</v>
      </c>
      <c r="E593" s="528" t="s">
        <v>664</v>
      </c>
      <c r="F593" s="528" t="s">
        <v>674</v>
      </c>
      <c r="G593" s="530">
        <v>99.882000000000005</v>
      </c>
    </row>
    <row r="594" spans="2:7">
      <c r="B594" s="524" t="s">
        <v>693</v>
      </c>
      <c r="C594" s="528" t="s">
        <v>1272</v>
      </c>
      <c r="D594" s="529">
        <v>45738</v>
      </c>
      <c r="E594" s="528" t="s">
        <v>660</v>
      </c>
      <c r="F594" s="528" t="s">
        <v>674</v>
      </c>
      <c r="G594" s="530">
        <v>98.789000000000001</v>
      </c>
    </row>
    <row r="595" spans="2:7">
      <c r="B595" s="524" t="s">
        <v>693</v>
      </c>
      <c r="C595" s="528" t="s">
        <v>1273</v>
      </c>
      <c r="D595" s="529">
        <v>45738</v>
      </c>
      <c r="E595" s="528" t="s">
        <v>657</v>
      </c>
      <c r="F595" s="528" t="s">
        <v>674</v>
      </c>
      <c r="G595" s="530">
        <v>99.355999999999995</v>
      </c>
    </row>
    <row r="596" spans="2:7">
      <c r="B596" s="524" t="s">
        <v>693</v>
      </c>
      <c r="C596" s="528" t="s">
        <v>1274</v>
      </c>
      <c r="D596" s="529">
        <v>45738</v>
      </c>
      <c r="E596" s="528" t="s">
        <v>667</v>
      </c>
      <c r="F596" s="528" t="s">
        <v>674</v>
      </c>
      <c r="G596" s="530">
        <v>100.95399999999999</v>
      </c>
    </row>
    <row r="597" spans="2:7">
      <c r="B597" s="524" t="s">
        <v>693</v>
      </c>
      <c r="C597" s="528" t="s">
        <v>1275</v>
      </c>
      <c r="D597" s="529">
        <v>45738</v>
      </c>
      <c r="E597" s="528" t="s">
        <v>664</v>
      </c>
      <c r="F597" s="528" t="s">
        <v>674</v>
      </c>
      <c r="G597" s="530">
        <v>99.533000000000001</v>
      </c>
    </row>
    <row r="598" spans="2:7">
      <c r="B598" s="524" t="s">
        <v>693</v>
      </c>
      <c r="C598" s="528" t="s">
        <v>1276</v>
      </c>
      <c r="D598" s="529">
        <v>45738</v>
      </c>
      <c r="E598" s="528" t="s">
        <v>660</v>
      </c>
      <c r="F598" s="528" t="s">
        <v>674</v>
      </c>
      <c r="G598" s="530">
        <v>96.872</v>
      </c>
    </row>
    <row r="599" spans="2:7">
      <c r="B599" s="524" t="s">
        <v>693</v>
      </c>
      <c r="C599" s="528" t="s">
        <v>1277</v>
      </c>
      <c r="D599" s="529">
        <v>45738</v>
      </c>
      <c r="E599" s="528" t="s">
        <v>657</v>
      </c>
      <c r="F599" s="528" t="s">
        <v>674</v>
      </c>
      <c r="G599" s="530">
        <v>99.667000000000002</v>
      </c>
    </row>
    <row r="600" spans="2:7">
      <c r="B600" s="524" t="s">
        <v>693</v>
      </c>
      <c r="C600" s="528" t="s">
        <v>1278</v>
      </c>
      <c r="D600" s="529">
        <v>45738</v>
      </c>
      <c r="E600" s="528" t="s">
        <v>667</v>
      </c>
      <c r="F600" s="528" t="s">
        <v>674</v>
      </c>
      <c r="G600" s="530">
        <v>99.114999999999995</v>
      </c>
    </row>
    <row r="601" spans="2:7">
      <c r="B601" s="524" t="s">
        <v>693</v>
      </c>
      <c r="C601" s="528" t="s">
        <v>1279</v>
      </c>
      <c r="D601" s="529">
        <v>45738</v>
      </c>
      <c r="E601" s="528" t="s">
        <v>664</v>
      </c>
      <c r="F601" s="528" t="s">
        <v>674</v>
      </c>
      <c r="G601" s="530">
        <v>100.06</v>
      </c>
    </row>
    <row r="602" spans="2:7">
      <c r="B602" s="524" t="s">
        <v>693</v>
      </c>
      <c r="C602" s="528" t="s">
        <v>1280</v>
      </c>
      <c r="D602" s="529">
        <v>45738</v>
      </c>
      <c r="E602" s="528" t="s">
        <v>660</v>
      </c>
      <c r="F602" s="528" t="s">
        <v>674</v>
      </c>
      <c r="G602" s="530">
        <v>99.069000000000003</v>
      </c>
    </row>
    <row r="603" spans="2:7">
      <c r="B603" s="524" t="s">
        <v>693</v>
      </c>
      <c r="C603" s="528" t="s">
        <v>1281</v>
      </c>
      <c r="D603" s="529">
        <v>45738</v>
      </c>
      <c r="E603" s="528" t="s">
        <v>657</v>
      </c>
      <c r="F603" s="528" t="s">
        <v>674</v>
      </c>
      <c r="G603" s="530">
        <v>99.275999999999996</v>
      </c>
    </row>
    <row r="604" spans="2:7">
      <c r="B604" s="524" t="s">
        <v>693</v>
      </c>
      <c r="C604" s="528" t="s">
        <v>1282</v>
      </c>
      <c r="D604" s="529">
        <v>45738</v>
      </c>
      <c r="E604" s="528" t="s">
        <v>667</v>
      </c>
      <c r="F604" s="528" t="s">
        <v>674</v>
      </c>
      <c r="G604" s="530">
        <v>98.715000000000003</v>
      </c>
    </row>
    <row r="605" spans="2:7">
      <c r="B605" s="524" t="s">
        <v>693</v>
      </c>
      <c r="C605" s="528" t="s">
        <v>1283</v>
      </c>
      <c r="D605" s="529">
        <v>45738</v>
      </c>
      <c r="E605" s="528" t="s">
        <v>664</v>
      </c>
      <c r="F605" s="528" t="s">
        <v>674</v>
      </c>
      <c r="G605" s="530">
        <v>100.04</v>
      </c>
    </row>
    <row r="606" spans="2:7">
      <c r="B606" s="524" t="s">
        <v>693</v>
      </c>
      <c r="C606" s="528" t="s">
        <v>1284</v>
      </c>
      <c r="D606" s="529">
        <v>45738</v>
      </c>
      <c r="E606" s="528" t="s">
        <v>660</v>
      </c>
      <c r="F606" s="528" t="s">
        <v>674</v>
      </c>
      <c r="G606" s="530">
        <v>97.885000000000005</v>
      </c>
    </row>
    <row r="607" spans="2:7">
      <c r="B607" s="524" t="s">
        <v>693</v>
      </c>
      <c r="C607" s="528" t="s">
        <v>1285</v>
      </c>
      <c r="D607" s="529">
        <v>45738</v>
      </c>
      <c r="E607" s="528" t="s">
        <v>657</v>
      </c>
      <c r="F607" s="528" t="s">
        <v>674</v>
      </c>
      <c r="G607" s="530">
        <v>99.73</v>
      </c>
    </row>
    <row r="608" spans="2:7">
      <c r="B608" s="524" t="s">
        <v>693</v>
      </c>
      <c r="C608" s="528" t="s">
        <v>1286</v>
      </c>
      <c r="D608" s="529">
        <v>45738</v>
      </c>
      <c r="E608" s="528" t="s">
        <v>667</v>
      </c>
      <c r="F608" s="528" t="s">
        <v>685</v>
      </c>
      <c r="G608" s="530">
        <v>98.793000000000006</v>
      </c>
    </row>
    <row r="609" spans="2:7">
      <c r="B609" s="524" t="s">
        <v>693</v>
      </c>
      <c r="C609" s="528" t="s">
        <v>1287</v>
      </c>
      <c r="D609" s="529">
        <v>45738</v>
      </c>
      <c r="E609" s="528" t="s">
        <v>664</v>
      </c>
      <c r="F609" s="528" t="s">
        <v>674</v>
      </c>
      <c r="G609" s="530">
        <v>103.649</v>
      </c>
    </row>
    <row r="610" spans="2:7">
      <c r="B610" s="524" t="s">
        <v>693</v>
      </c>
      <c r="C610" s="528" t="s">
        <v>1288</v>
      </c>
      <c r="D610" s="529">
        <v>45738</v>
      </c>
      <c r="E610" s="528" t="s">
        <v>660</v>
      </c>
      <c r="F610" s="528" t="s">
        <v>685</v>
      </c>
      <c r="G610" s="530">
        <v>97.49</v>
      </c>
    </row>
    <row r="611" spans="2:7">
      <c r="B611" s="524" t="s">
        <v>693</v>
      </c>
      <c r="C611" s="528" t="s">
        <v>1289</v>
      </c>
      <c r="D611" s="529">
        <v>45738</v>
      </c>
      <c r="E611" s="528" t="s">
        <v>657</v>
      </c>
      <c r="F611" s="528" t="s">
        <v>674</v>
      </c>
      <c r="G611" s="530">
        <v>99.816999999999993</v>
      </c>
    </row>
    <row r="612" spans="2:7">
      <c r="B612" s="524" t="s">
        <v>693</v>
      </c>
      <c r="C612" s="528" t="s">
        <v>1290</v>
      </c>
      <c r="D612" s="529">
        <v>45738</v>
      </c>
      <c r="E612" s="528" t="s">
        <v>667</v>
      </c>
      <c r="F612" s="528" t="s">
        <v>685</v>
      </c>
      <c r="G612" s="530">
        <v>99.748999999999995</v>
      </c>
    </row>
    <row r="613" spans="2:7">
      <c r="B613" s="524" t="s">
        <v>693</v>
      </c>
      <c r="C613" s="528" t="s">
        <v>1291</v>
      </c>
      <c r="D613" s="529">
        <v>45738</v>
      </c>
      <c r="E613" s="528" t="s">
        <v>664</v>
      </c>
      <c r="F613" s="528" t="s">
        <v>674</v>
      </c>
      <c r="G613" s="530">
        <v>100.54600000000001</v>
      </c>
    </row>
    <row r="614" spans="2:7">
      <c r="B614" s="524" t="s">
        <v>693</v>
      </c>
      <c r="C614" s="528" t="s">
        <v>1292</v>
      </c>
      <c r="D614" s="529">
        <v>45739</v>
      </c>
      <c r="E614" s="528" t="s">
        <v>660</v>
      </c>
      <c r="F614" s="528" t="s">
        <v>685</v>
      </c>
      <c r="G614" s="530">
        <v>99.448999999999998</v>
      </c>
    </row>
    <row r="615" spans="2:7">
      <c r="B615" s="524" t="s">
        <v>693</v>
      </c>
      <c r="C615" s="528" t="s">
        <v>1293</v>
      </c>
      <c r="D615" s="529">
        <v>45739</v>
      </c>
      <c r="E615" s="528" t="s">
        <v>657</v>
      </c>
      <c r="F615" s="528" t="s">
        <v>674</v>
      </c>
      <c r="G615" s="530">
        <v>99.036000000000001</v>
      </c>
    </row>
    <row r="616" spans="2:7">
      <c r="B616" s="524" t="s">
        <v>693</v>
      </c>
      <c r="C616" s="528" t="s">
        <v>1294</v>
      </c>
      <c r="D616" s="529">
        <v>45739</v>
      </c>
      <c r="E616" s="528" t="s">
        <v>667</v>
      </c>
      <c r="F616" s="528" t="s">
        <v>685</v>
      </c>
      <c r="G616" s="530">
        <v>98.986999999999995</v>
      </c>
    </row>
    <row r="617" spans="2:7">
      <c r="B617" s="524" t="s">
        <v>693</v>
      </c>
      <c r="C617" s="528" t="s">
        <v>1295</v>
      </c>
      <c r="D617" s="529">
        <v>45739</v>
      </c>
      <c r="E617" s="528" t="s">
        <v>664</v>
      </c>
      <c r="F617" s="528" t="s">
        <v>674</v>
      </c>
      <c r="G617" s="530">
        <v>99.69</v>
      </c>
    </row>
    <row r="618" spans="2:7">
      <c r="B618" s="524" t="s">
        <v>693</v>
      </c>
      <c r="C618" s="528" t="s">
        <v>1296</v>
      </c>
      <c r="D618" s="529">
        <v>45739</v>
      </c>
      <c r="E618" s="528" t="s">
        <v>660</v>
      </c>
      <c r="F618" s="528" t="s">
        <v>685</v>
      </c>
      <c r="G618" s="530">
        <v>99.917000000000002</v>
      </c>
    </row>
    <row r="619" spans="2:7">
      <c r="B619" s="524" t="s">
        <v>693</v>
      </c>
      <c r="C619" s="528" t="s">
        <v>1297</v>
      </c>
      <c r="D619" s="529">
        <v>45739</v>
      </c>
      <c r="E619" s="528" t="s">
        <v>657</v>
      </c>
      <c r="F619" s="528" t="s">
        <v>683</v>
      </c>
      <c r="G619" s="530">
        <v>95.778000000000006</v>
      </c>
    </row>
    <row r="620" spans="2:7">
      <c r="B620" s="524" t="s">
        <v>693</v>
      </c>
      <c r="C620" s="528" t="s">
        <v>1298</v>
      </c>
      <c r="D620" s="529">
        <v>45739</v>
      </c>
      <c r="E620" s="528" t="s">
        <v>667</v>
      </c>
      <c r="F620" s="528" t="s">
        <v>658</v>
      </c>
      <c r="G620" s="530">
        <v>98.841999999999999</v>
      </c>
    </row>
    <row r="621" spans="2:7">
      <c r="B621" s="524" t="s">
        <v>693</v>
      </c>
      <c r="C621" s="528" t="s">
        <v>1299</v>
      </c>
      <c r="D621" s="529">
        <v>45739</v>
      </c>
      <c r="E621" s="528" t="s">
        <v>664</v>
      </c>
      <c r="F621" s="528" t="s">
        <v>683</v>
      </c>
      <c r="G621" s="530">
        <v>99.078000000000003</v>
      </c>
    </row>
    <row r="622" spans="2:7">
      <c r="B622" s="524" t="s">
        <v>693</v>
      </c>
      <c r="C622" s="528" t="s">
        <v>1300</v>
      </c>
      <c r="D622" s="529">
        <v>45739</v>
      </c>
      <c r="E622" s="528" t="s">
        <v>660</v>
      </c>
      <c r="F622" s="528" t="s">
        <v>691</v>
      </c>
      <c r="G622" s="530">
        <v>98.049000000000007</v>
      </c>
    </row>
    <row r="623" spans="2:7">
      <c r="B623" s="524" t="s">
        <v>693</v>
      </c>
      <c r="C623" s="528" t="s">
        <v>1301</v>
      </c>
      <c r="D623" s="529">
        <v>45739</v>
      </c>
      <c r="E623" s="528" t="s">
        <v>657</v>
      </c>
      <c r="F623" s="528" t="s">
        <v>683</v>
      </c>
      <c r="G623" s="530">
        <v>98.504999999999995</v>
      </c>
    </row>
    <row r="624" spans="2:7">
      <c r="B624" s="524" t="s">
        <v>693</v>
      </c>
      <c r="C624" s="528" t="s">
        <v>1302</v>
      </c>
      <c r="D624" s="529">
        <v>45739</v>
      </c>
      <c r="E624" s="528" t="s">
        <v>667</v>
      </c>
      <c r="F624" s="528" t="s">
        <v>658</v>
      </c>
      <c r="G624" s="530">
        <v>99.915000000000006</v>
      </c>
    </row>
    <row r="625" spans="2:7">
      <c r="B625" s="524" t="s">
        <v>693</v>
      </c>
      <c r="C625" s="528" t="s">
        <v>1303</v>
      </c>
      <c r="D625" s="529">
        <v>45739</v>
      </c>
      <c r="E625" s="528" t="s">
        <v>664</v>
      </c>
      <c r="F625" s="528" t="s">
        <v>683</v>
      </c>
      <c r="G625" s="530">
        <v>98.165999999999997</v>
      </c>
    </row>
    <row r="626" spans="2:7">
      <c r="B626" s="524" t="s">
        <v>693</v>
      </c>
      <c r="C626" s="528" t="s">
        <v>1304</v>
      </c>
      <c r="D626" s="529">
        <v>45739</v>
      </c>
      <c r="E626" s="528" t="s">
        <v>660</v>
      </c>
      <c r="F626" s="528" t="s">
        <v>691</v>
      </c>
      <c r="G626" s="530">
        <v>99.54</v>
      </c>
    </row>
    <row r="627" spans="2:7">
      <c r="B627" s="524" t="s">
        <v>693</v>
      </c>
      <c r="C627" s="528" t="s">
        <v>1305</v>
      </c>
      <c r="D627" s="529">
        <v>45739</v>
      </c>
      <c r="E627" s="528" t="s">
        <v>657</v>
      </c>
      <c r="F627" s="528" t="s">
        <v>683</v>
      </c>
      <c r="G627" s="530">
        <v>99.438000000000002</v>
      </c>
    </row>
    <row r="628" spans="2:7">
      <c r="B628" s="524" t="s">
        <v>693</v>
      </c>
      <c r="C628" s="528" t="s">
        <v>1306</v>
      </c>
      <c r="D628" s="529">
        <v>45739</v>
      </c>
      <c r="E628" s="528" t="s">
        <v>667</v>
      </c>
      <c r="F628" s="528" t="s">
        <v>691</v>
      </c>
      <c r="G628" s="530">
        <v>98.415999999999997</v>
      </c>
    </row>
    <row r="629" spans="2:7">
      <c r="B629" s="524" t="s">
        <v>693</v>
      </c>
      <c r="C629" s="528" t="s">
        <v>1307</v>
      </c>
      <c r="D629" s="529">
        <v>45739</v>
      </c>
      <c r="E629" s="528" t="s">
        <v>664</v>
      </c>
      <c r="F629" s="528" t="s">
        <v>683</v>
      </c>
      <c r="G629" s="530">
        <v>100.541</v>
      </c>
    </row>
    <row r="630" spans="2:7">
      <c r="B630" s="524" t="s">
        <v>693</v>
      </c>
      <c r="C630" s="528" t="s">
        <v>1308</v>
      </c>
      <c r="D630" s="529">
        <v>45739</v>
      </c>
      <c r="E630" s="528" t="s">
        <v>660</v>
      </c>
      <c r="F630" s="528" t="s">
        <v>691</v>
      </c>
      <c r="G630" s="530">
        <v>97.271000000000001</v>
      </c>
    </row>
    <row r="631" spans="2:7">
      <c r="B631" s="524" t="s">
        <v>693</v>
      </c>
      <c r="C631" s="528" t="s">
        <v>1309</v>
      </c>
      <c r="D631" s="529">
        <v>45739</v>
      </c>
      <c r="E631" s="528" t="s">
        <v>657</v>
      </c>
      <c r="F631" s="528" t="s">
        <v>683</v>
      </c>
      <c r="G631" s="530">
        <v>98.531999999999996</v>
      </c>
    </row>
    <row r="632" spans="2:7">
      <c r="B632" s="524" t="s">
        <v>693</v>
      </c>
      <c r="C632" s="528" t="s">
        <v>1310</v>
      </c>
      <c r="D632" s="529">
        <v>45739</v>
      </c>
      <c r="E632" s="528" t="s">
        <v>667</v>
      </c>
      <c r="F632" s="528" t="s">
        <v>691</v>
      </c>
      <c r="G632" s="530">
        <v>97.23</v>
      </c>
    </row>
    <row r="633" spans="2:7">
      <c r="B633" s="524" t="s">
        <v>693</v>
      </c>
      <c r="C633" s="528" t="s">
        <v>1311</v>
      </c>
      <c r="D633" s="529">
        <v>45739</v>
      </c>
      <c r="E633" s="528" t="s">
        <v>664</v>
      </c>
      <c r="F633" s="528" t="s">
        <v>678</v>
      </c>
      <c r="G633" s="530">
        <v>99.828000000000003</v>
      </c>
    </row>
    <row r="634" spans="2:7">
      <c r="B634" s="524" t="s">
        <v>693</v>
      </c>
      <c r="C634" s="528" t="s">
        <v>1312</v>
      </c>
      <c r="D634" s="529">
        <v>45739</v>
      </c>
      <c r="E634" s="528" t="s">
        <v>660</v>
      </c>
      <c r="F634" s="528" t="s">
        <v>683</v>
      </c>
      <c r="G634" s="530">
        <v>99.305000000000007</v>
      </c>
    </row>
    <row r="635" spans="2:7">
      <c r="B635" s="524" t="s">
        <v>693</v>
      </c>
      <c r="C635" s="528" t="s">
        <v>1313</v>
      </c>
      <c r="D635" s="529">
        <v>45739</v>
      </c>
      <c r="E635" s="528" t="s">
        <v>657</v>
      </c>
      <c r="F635" s="528" t="s">
        <v>678</v>
      </c>
      <c r="G635" s="530">
        <v>100.041</v>
      </c>
    </row>
    <row r="636" spans="2:7">
      <c r="B636" s="524" t="s">
        <v>693</v>
      </c>
      <c r="C636" s="528" t="s">
        <v>1314</v>
      </c>
      <c r="D636" s="529">
        <v>45739</v>
      </c>
      <c r="E636" s="528" t="s">
        <v>667</v>
      </c>
      <c r="F636" s="528" t="s">
        <v>661</v>
      </c>
      <c r="G636" s="530">
        <v>99.968000000000004</v>
      </c>
    </row>
    <row r="637" spans="2:7">
      <c r="B637" s="524" t="s">
        <v>693</v>
      </c>
      <c r="C637" s="528" t="s">
        <v>1315</v>
      </c>
      <c r="D637" s="529">
        <v>45739</v>
      </c>
      <c r="E637" s="528" t="s">
        <v>664</v>
      </c>
      <c r="F637" s="528" t="s">
        <v>678</v>
      </c>
      <c r="G637" s="530">
        <v>101.807</v>
      </c>
    </row>
    <row r="638" spans="2:7">
      <c r="B638" s="524" t="s">
        <v>693</v>
      </c>
      <c r="C638" s="528" t="s">
        <v>1316</v>
      </c>
      <c r="D638" s="529">
        <v>45739</v>
      </c>
      <c r="E638" s="528" t="s">
        <v>660</v>
      </c>
      <c r="F638" s="528" t="s">
        <v>658</v>
      </c>
      <c r="G638" s="530">
        <v>96.781000000000006</v>
      </c>
    </row>
    <row r="639" spans="2:7">
      <c r="B639" s="524" t="s">
        <v>693</v>
      </c>
      <c r="C639" s="528" t="s">
        <v>1317</v>
      </c>
      <c r="D639" s="529">
        <v>45739</v>
      </c>
      <c r="E639" s="528" t="s">
        <v>657</v>
      </c>
      <c r="F639" s="528" t="s">
        <v>678</v>
      </c>
      <c r="G639" s="530">
        <v>99.113</v>
      </c>
    </row>
    <row r="640" spans="2:7">
      <c r="B640" s="524" t="s">
        <v>693</v>
      </c>
      <c r="C640" s="528" t="s">
        <v>1318</v>
      </c>
      <c r="D640" s="529">
        <v>45739</v>
      </c>
      <c r="E640" s="528" t="s">
        <v>667</v>
      </c>
      <c r="F640" s="528" t="s">
        <v>661</v>
      </c>
      <c r="G640" s="530">
        <v>97.951999999999998</v>
      </c>
    </row>
    <row r="641" spans="2:7">
      <c r="B641" s="524" t="s">
        <v>693</v>
      </c>
      <c r="C641" s="528" t="s">
        <v>1319</v>
      </c>
      <c r="D641" s="529">
        <v>45739</v>
      </c>
      <c r="E641" s="528" t="s">
        <v>664</v>
      </c>
      <c r="F641" s="528" t="s">
        <v>674</v>
      </c>
      <c r="G641" s="530">
        <v>98.364000000000004</v>
      </c>
    </row>
    <row r="642" spans="2:7">
      <c r="B642" s="524" t="s">
        <v>693</v>
      </c>
      <c r="C642" s="528" t="s">
        <v>1320</v>
      </c>
      <c r="D642" s="529">
        <v>45739</v>
      </c>
      <c r="E642" s="528" t="s">
        <v>660</v>
      </c>
      <c r="F642" s="528" t="s">
        <v>674</v>
      </c>
      <c r="G642" s="530">
        <v>96.483000000000004</v>
      </c>
    </row>
    <row r="643" spans="2:7">
      <c r="B643" s="524" t="s">
        <v>693</v>
      </c>
      <c r="C643" s="528" t="s">
        <v>1321</v>
      </c>
      <c r="D643" s="529">
        <v>45739</v>
      </c>
      <c r="E643" s="528" t="s">
        <v>657</v>
      </c>
      <c r="F643" s="528" t="s">
        <v>674</v>
      </c>
      <c r="G643" s="530">
        <v>97.611999999999995</v>
      </c>
    </row>
    <row r="644" spans="2:7">
      <c r="B644" s="524" t="s">
        <v>693</v>
      </c>
      <c r="C644" s="528" t="s">
        <v>1322</v>
      </c>
      <c r="D644" s="529">
        <v>45739</v>
      </c>
      <c r="E644" s="528" t="s">
        <v>667</v>
      </c>
      <c r="F644" s="528" t="s">
        <v>674</v>
      </c>
      <c r="G644" s="530">
        <v>97.641000000000005</v>
      </c>
    </row>
    <row r="645" spans="2:7">
      <c r="B645" s="524" t="s">
        <v>693</v>
      </c>
      <c r="C645" s="528" t="s">
        <v>1323</v>
      </c>
      <c r="D645" s="529">
        <v>45740</v>
      </c>
      <c r="E645" s="528" t="s">
        <v>664</v>
      </c>
      <c r="F645" s="528" t="s">
        <v>674</v>
      </c>
      <c r="G645" s="530">
        <v>98.352000000000004</v>
      </c>
    </row>
    <row r="646" spans="2:7">
      <c r="B646" s="524" t="s">
        <v>693</v>
      </c>
      <c r="C646" s="528" t="s">
        <v>1324</v>
      </c>
      <c r="D646" s="529">
        <v>45740</v>
      </c>
      <c r="E646" s="528" t="s">
        <v>660</v>
      </c>
      <c r="F646" s="528" t="s">
        <v>674</v>
      </c>
      <c r="G646" s="530">
        <v>97.557000000000002</v>
      </c>
    </row>
    <row r="647" spans="2:7">
      <c r="B647" s="524" t="s">
        <v>693</v>
      </c>
      <c r="C647" s="528" t="s">
        <v>1325</v>
      </c>
      <c r="D647" s="529">
        <v>45740</v>
      </c>
      <c r="E647" s="528" t="s">
        <v>657</v>
      </c>
      <c r="F647" s="528" t="s">
        <v>674</v>
      </c>
      <c r="G647" s="530">
        <v>99.388000000000005</v>
      </c>
    </row>
    <row r="648" spans="2:7">
      <c r="B648" s="524" t="s">
        <v>693</v>
      </c>
      <c r="C648" s="528" t="s">
        <v>1326</v>
      </c>
      <c r="D648" s="529">
        <v>45740</v>
      </c>
      <c r="E648" s="528" t="s">
        <v>667</v>
      </c>
      <c r="F648" s="528" t="s">
        <v>674</v>
      </c>
      <c r="G648" s="530">
        <v>97.915999999999997</v>
      </c>
    </row>
    <row r="649" spans="2:7">
      <c r="B649" s="524" t="s">
        <v>693</v>
      </c>
      <c r="C649" s="528" t="s">
        <v>1327</v>
      </c>
      <c r="D649" s="529">
        <v>45740</v>
      </c>
      <c r="E649" s="528" t="s">
        <v>664</v>
      </c>
      <c r="F649" s="528" t="s">
        <v>674</v>
      </c>
      <c r="G649" s="530">
        <v>100.18600000000001</v>
      </c>
    </row>
    <row r="650" spans="2:7">
      <c r="B650" s="524" t="s">
        <v>693</v>
      </c>
      <c r="C650" s="528" t="s">
        <v>1328</v>
      </c>
      <c r="D650" s="529">
        <v>45740</v>
      </c>
      <c r="E650" s="528" t="s">
        <v>660</v>
      </c>
      <c r="F650" s="528" t="s">
        <v>674</v>
      </c>
      <c r="G650" s="530">
        <v>98.076999999999998</v>
      </c>
    </row>
    <row r="651" spans="2:7">
      <c r="B651" s="524" t="s">
        <v>693</v>
      </c>
      <c r="C651" s="528" t="s">
        <v>1329</v>
      </c>
      <c r="D651" s="529">
        <v>45740</v>
      </c>
      <c r="E651" s="528" t="s">
        <v>657</v>
      </c>
      <c r="F651" s="528" t="s">
        <v>674</v>
      </c>
      <c r="G651" s="530">
        <v>98.688999999999993</v>
      </c>
    </row>
    <row r="652" spans="2:7">
      <c r="B652" s="524" t="s">
        <v>693</v>
      </c>
      <c r="C652" s="528" t="s">
        <v>1330</v>
      </c>
      <c r="D652" s="529">
        <v>45740</v>
      </c>
      <c r="E652" s="528" t="s">
        <v>667</v>
      </c>
      <c r="F652" s="528" t="s">
        <v>674</v>
      </c>
      <c r="G652" s="530">
        <v>99.495999999999995</v>
      </c>
    </row>
    <row r="653" spans="2:7">
      <c r="B653" s="524" t="s">
        <v>693</v>
      </c>
      <c r="C653" s="528" t="s">
        <v>1331</v>
      </c>
      <c r="D653" s="529">
        <v>45740</v>
      </c>
      <c r="E653" s="528" t="s">
        <v>664</v>
      </c>
      <c r="F653" s="528" t="s">
        <v>674</v>
      </c>
      <c r="G653" s="530">
        <v>100.04600000000001</v>
      </c>
    </row>
    <row r="654" spans="2:7">
      <c r="B654" s="524" t="s">
        <v>693</v>
      </c>
      <c r="C654" s="528" t="s">
        <v>1332</v>
      </c>
      <c r="D654" s="529">
        <v>45740</v>
      </c>
      <c r="E654" s="528" t="s">
        <v>660</v>
      </c>
      <c r="F654" s="528" t="s">
        <v>674</v>
      </c>
      <c r="G654" s="530">
        <v>98.453000000000003</v>
      </c>
    </row>
    <row r="655" spans="2:7">
      <c r="B655" s="524" t="s">
        <v>693</v>
      </c>
      <c r="C655" s="528" t="s">
        <v>1333</v>
      </c>
      <c r="D655" s="529">
        <v>45740</v>
      </c>
      <c r="E655" s="528" t="s">
        <v>657</v>
      </c>
      <c r="F655" s="528" t="s">
        <v>658</v>
      </c>
      <c r="G655" s="530">
        <v>100.8</v>
      </c>
    </row>
    <row r="656" spans="2:7">
      <c r="B656" s="524" t="s">
        <v>693</v>
      </c>
      <c r="C656" s="528" t="s">
        <v>1334</v>
      </c>
      <c r="D656" s="529">
        <v>45740</v>
      </c>
      <c r="E656" s="528" t="s">
        <v>667</v>
      </c>
      <c r="F656" s="528" t="s">
        <v>683</v>
      </c>
      <c r="G656" s="530">
        <v>98.238</v>
      </c>
    </row>
    <row r="657" spans="2:7">
      <c r="B657" s="524" t="s">
        <v>693</v>
      </c>
      <c r="C657" s="528" t="s">
        <v>1335</v>
      </c>
      <c r="D657" s="529">
        <v>45740</v>
      </c>
      <c r="E657" s="528" t="s">
        <v>664</v>
      </c>
      <c r="F657" s="528" t="s">
        <v>658</v>
      </c>
      <c r="G657" s="530">
        <v>100.749</v>
      </c>
    </row>
    <row r="658" spans="2:7">
      <c r="B658" s="524" t="s">
        <v>693</v>
      </c>
      <c r="C658" s="528" t="s">
        <v>1336</v>
      </c>
      <c r="D658" s="529">
        <v>45740</v>
      </c>
      <c r="E658" s="528" t="s">
        <v>660</v>
      </c>
      <c r="F658" s="528" t="s">
        <v>683</v>
      </c>
      <c r="G658" s="530">
        <v>97.74</v>
      </c>
    </row>
    <row r="659" spans="2:7">
      <c r="B659" s="524" t="s">
        <v>693</v>
      </c>
      <c r="C659" s="528" t="s">
        <v>1337</v>
      </c>
      <c r="D659" s="529">
        <v>45740</v>
      </c>
      <c r="E659" s="528" t="s">
        <v>657</v>
      </c>
      <c r="F659" s="528" t="s">
        <v>658</v>
      </c>
      <c r="G659" s="530">
        <v>98.611999999999995</v>
      </c>
    </row>
    <row r="660" spans="2:7">
      <c r="B660" s="524" t="s">
        <v>693</v>
      </c>
      <c r="C660" s="528" t="s">
        <v>1338</v>
      </c>
      <c r="D660" s="529">
        <v>45740</v>
      </c>
      <c r="E660" s="528" t="s">
        <v>667</v>
      </c>
      <c r="F660" s="528" t="s">
        <v>683</v>
      </c>
      <c r="G660" s="530">
        <v>98.712999999999994</v>
      </c>
    </row>
    <row r="661" spans="2:7">
      <c r="B661" s="524" t="s">
        <v>693</v>
      </c>
      <c r="C661" s="528" t="s">
        <v>1339</v>
      </c>
      <c r="D661" s="529">
        <v>45740</v>
      </c>
      <c r="E661" s="528" t="s">
        <v>664</v>
      </c>
      <c r="F661" s="528" t="s">
        <v>658</v>
      </c>
      <c r="G661" s="530">
        <v>98.486000000000004</v>
      </c>
    </row>
    <row r="662" spans="2:7">
      <c r="B662" s="524" t="s">
        <v>693</v>
      </c>
      <c r="C662" s="528" t="s">
        <v>1340</v>
      </c>
      <c r="D662" s="529">
        <v>45740</v>
      </c>
      <c r="E662" s="528" t="s">
        <v>660</v>
      </c>
      <c r="F662" s="528" t="s">
        <v>683</v>
      </c>
      <c r="G662" s="530">
        <v>99.858000000000004</v>
      </c>
    </row>
    <row r="663" spans="2:7">
      <c r="B663" s="524" t="s">
        <v>693</v>
      </c>
      <c r="C663" s="528" t="s">
        <v>1341</v>
      </c>
      <c r="D663" s="529">
        <v>45740</v>
      </c>
      <c r="E663" s="528" t="s">
        <v>657</v>
      </c>
      <c r="F663" s="528" t="s">
        <v>658</v>
      </c>
      <c r="G663" s="530">
        <v>97.831000000000003</v>
      </c>
    </row>
    <row r="664" spans="2:7">
      <c r="B664" s="524" t="s">
        <v>693</v>
      </c>
      <c r="C664" s="528" t="s">
        <v>1342</v>
      </c>
      <c r="D664" s="529">
        <v>45740</v>
      </c>
      <c r="E664" s="528" t="s">
        <v>667</v>
      </c>
      <c r="F664" s="528" t="s">
        <v>683</v>
      </c>
      <c r="G664" s="530">
        <v>98.433999999999997</v>
      </c>
    </row>
    <row r="665" spans="2:7">
      <c r="B665" s="524" t="s">
        <v>693</v>
      </c>
      <c r="C665" s="528" t="s">
        <v>1343</v>
      </c>
      <c r="D665" s="529">
        <v>45740</v>
      </c>
      <c r="E665" s="528" t="s">
        <v>664</v>
      </c>
      <c r="F665" s="528" t="s">
        <v>658</v>
      </c>
      <c r="G665" s="530">
        <v>99.527000000000001</v>
      </c>
    </row>
    <row r="666" spans="2:7">
      <c r="B666" s="524" t="s">
        <v>693</v>
      </c>
      <c r="C666" s="528" t="s">
        <v>1344</v>
      </c>
      <c r="D666" s="529">
        <v>45740</v>
      </c>
      <c r="E666" s="528" t="s">
        <v>660</v>
      </c>
      <c r="F666" s="528" t="s">
        <v>683</v>
      </c>
      <c r="G666" s="530">
        <v>98.551000000000002</v>
      </c>
    </row>
    <row r="667" spans="2:7">
      <c r="B667" s="524" t="s">
        <v>693</v>
      </c>
      <c r="C667" s="528" t="s">
        <v>1345</v>
      </c>
      <c r="D667" s="529">
        <v>45741</v>
      </c>
      <c r="E667" s="528" t="s">
        <v>657</v>
      </c>
      <c r="F667" s="528" t="s">
        <v>665</v>
      </c>
      <c r="G667" s="530">
        <v>100.113</v>
      </c>
    </row>
    <row r="668" spans="2:7">
      <c r="B668" s="524" t="s">
        <v>693</v>
      </c>
      <c r="C668" s="528" t="s">
        <v>1346</v>
      </c>
      <c r="D668" s="529">
        <v>45741</v>
      </c>
      <c r="E668" s="528" t="s">
        <v>667</v>
      </c>
      <c r="F668" s="528" t="s">
        <v>674</v>
      </c>
      <c r="G668" s="530">
        <v>97.37</v>
      </c>
    </row>
    <row r="669" spans="2:7">
      <c r="B669" s="524" t="s">
        <v>693</v>
      </c>
      <c r="C669" s="528" t="s">
        <v>1347</v>
      </c>
      <c r="D669" s="529">
        <v>45741</v>
      </c>
      <c r="E669" s="528" t="s">
        <v>664</v>
      </c>
      <c r="F669" s="528" t="s">
        <v>691</v>
      </c>
      <c r="G669" s="530">
        <v>99.992999999999995</v>
      </c>
    </row>
    <row r="670" spans="2:7">
      <c r="B670" s="524" t="s">
        <v>693</v>
      </c>
      <c r="C670" s="528" t="s">
        <v>1348</v>
      </c>
      <c r="D670" s="529">
        <v>45741</v>
      </c>
      <c r="E670" s="528" t="s">
        <v>660</v>
      </c>
      <c r="F670" s="528" t="s">
        <v>674</v>
      </c>
      <c r="G670" s="530">
        <v>96.736999999999995</v>
      </c>
    </row>
    <row r="671" spans="2:7">
      <c r="B671" s="524" t="s">
        <v>693</v>
      </c>
      <c r="C671" s="528" t="s">
        <v>1349</v>
      </c>
      <c r="D671" s="529">
        <v>45741</v>
      </c>
      <c r="E671" s="528" t="s">
        <v>657</v>
      </c>
      <c r="F671" s="528" t="s">
        <v>691</v>
      </c>
      <c r="G671" s="530">
        <v>98.233000000000004</v>
      </c>
    </row>
    <row r="672" spans="2:7">
      <c r="B672" s="524" t="s">
        <v>693</v>
      </c>
      <c r="C672" s="528" t="s">
        <v>1350</v>
      </c>
      <c r="D672" s="529">
        <v>45741</v>
      </c>
      <c r="E672" s="528" t="s">
        <v>667</v>
      </c>
      <c r="F672" s="528" t="s">
        <v>674</v>
      </c>
      <c r="G672" s="530">
        <v>99.427999999999997</v>
      </c>
    </row>
    <row r="673" spans="2:7">
      <c r="B673" s="524" t="s">
        <v>693</v>
      </c>
      <c r="C673" s="528" t="s">
        <v>1351</v>
      </c>
      <c r="D673" s="529">
        <v>45741</v>
      </c>
      <c r="E673" s="528" t="s">
        <v>664</v>
      </c>
      <c r="F673" s="528" t="s">
        <v>691</v>
      </c>
      <c r="G673" s="530">
        <v>98.698999999999998</v>
      </c>
    </row>
    <row r="674" spans="2:7">
      <c r="B674" s="524" t="s">
        <v>693</v>
      </c>
      <c r="C674" s="528" t="s">
        <v>1352</v>
      </c>
      <c r="D674" s="529">
        <v>45741</v>
      </c>
      <c r="E674" s="528" t="s">
        <v>660</v>
      </c>
      <c r="F674" s="528" t="s">
        <v>674</v>
      </c>
      <c r="G674" s="530">
        <v>97.091999999999999</v>
      </c>
    </row>
    <row r="675" spans="2:7">
      <c r="B675" s="524" t="s">
        <v>693</v>
      </c>
      <c r="C675" s="528" t="s">
        <v>1353</v>
      </c>
      <c r="D675" s="529">
        <v>45741</v>
      </c>
      <c r="E675" s="528" t="s">
        <v>657</v>
      </c>
      <c r="F675" s="528" t="s">
        <v>691</v>
      </c>
      <c r="G675" s="530">
        <v>98.698999999999998</v>
      </c>
    </row>
    <row r="676" spans="2:7">
      <c r="B676" s="524" t="s">
        <v>693</v>
      </c>
      <c r="C676" s="528" t="s">
        <v>1354</v>
      </c>
      <c r="D676" s="529">
        <v>45741</v>
      </c>
      <c r="E676" s="528" t="s">
        <v>667</v>
      </c>
      <c r="F676" s="528" t="s">
        <v>674</v>
      </c>
      <c r="G676" s="530">
        <v>99.308999999999997</v>
      </c>
    </row>
    <row r="677" spans="2:7">
      <c r="B677" s="524" t="s">
        <v>693</v>
      </c>
      <c r="C677" s="528" t="s">
        <v>1355</v>
      </c>
      <c r="D677" s="529">
        <v>45741</v>
      </c>
      <c r="E677" s="528" t="s">
        <v>664</v>
      </c>
      <c r="F677" s="528" t="s">
        <v>691</v>
      </c>
      <c r="G677" s="530">
        <v>99.492000000000004</v>
      </c>
    </row>
    <row r="678" spans="2:7">
      <c r="B678" s="524" t="s">
        <v>693</v>
      </c>
      <c r="C678" s="528" t="s">
        <v>1356</v>
      </c>
      <c r="D678" s="529">
        <v>45741</v>
      </c>
      <c r="E678" s="528" t="s">
        <v>660</v>
      </c>
      <c r="F678" s="528" t="s">
        <v>674</v>
      </c>
      <c r="G678" s="530">
        <v>98.468999999999994</v>
      </c>
    </row>
    <row r="679" spans="2:7">
      <c r="B679" s="524" t="s">
        <v>693</v>
      </c>
      <c r="C679" s="528" t="s">
        <v>1357</v>
      </c>
      <c r="D679" s="529">
        <v>45741</v>
      </c>
      <c r="E679" s="528" t="s">
        <v>657</v>
      </c>
      <c r="F679" s="528" t="s">
        <v>691</v>
      </c>
      <c r="G679" s="530">
        <v>98.611999999999995</v>
      </c>
    </row>
    <row r="680" spans="2:7">
      <c r="B680" s="524" t="s">
        <v>693</v>
      </c>
      <c r="C680" s="528" t="s">
        <v>1358</v>
      </c>
      <c r="D680" s="529">
        <v>45741</v>
      </c>
      <c r="E680" s="528" t="s">
        <v>667</v>
      </c>
      <c r="F680" s="528" t="s">
        <v>674</v>
      </c>
      <c r="G680" s="530">
        <v>99.978999999999999</v>
      </c>
    </row>
    <row r="681" spans="2:7">
      <c r="B681" s="524" t="s">
        <v>693</v>
      </c>
      <c r="C681" s="528" t="s">
        <v>1359</v>
      </c>
      <c r="D681" s="529">
        <v>45741</v>
      </c>
      <c r="E681" s="528" t="s">
        <v>664</v>
      </c>
      <c r="F681" s="528" t="s">
        <v>691</v>
      </c>
      <c r="G681" s="530">
        <v>99.745999999999995</v>
      </c>
    </row>
    <row r="682" spans="2:7">
      <c r="B682" s="524" t="s">
        <v>693</v>
      </c>
      <c r="C682" s="528" t="s">
        <v>1360</v>
      </c>
      <c r="D682" s="529">
        <v>45741</v>
      </c>
      <c r="E682" s="528" t="s">
        <v>660</v>
      </c>
      <c r="F682" s="528" t="s">
        <v>683</v>
      </c>
      <c r="G682" s="530">
        <v>96.146000000000001</v>
      </c>
    </row>
    <row r="683" spans="2:7">
      <c r="B683" s="524" t="s">
        <v>693</v>
      </c>
      <c r="C683" s="528" t="s">
        <v>1361</v>
      </c>
      <c r="D683" s="529">
        <v>45741</v>
      </c>
      <c r="E683" s="528" t="s">
        <v>657</v>
      </c>
      <c r="F683" s="528" t="s">
        <v>704</v>
      </c>
      <c r="G683" s="530">
        <v>95.685000000000002</v>
      </c>
    </row>
    <row r="684" spans="2:7">
      <c r="B684" s="524" t="s">
        <v>693</v>
      </c>
      <c r="C684" s="528" t="s">
        <v>1362</v>
      </c>
      <c r="D684" s="529">
        <v>45741</v>
      </c>
      <c r="E684" s="528" t="s">
        <v>667</v>
      </c>
      <c r="F684" s="528" t="s">
        <v>683</v>
      </c>
      <c r="G684" s="530">
        <v>98.876999999999995</v>
      </c>
    </row>
    <row r="685" spans="2:7">
      <c r="B685" s="524" t="s">
        <v>693</v>
      </c>
      <c r="C685" s="528" t="s">
        <v>1363</v>
      </c>
      <c r="D685" s="529">
        <v>45741</v>
      </c>
      <c r="E685" s="528" t="s">
        <v>664</v>
      </c>
      <c r="F685" s="528" t="s">
        <v>704</v>
      </c>
      <c r="G685" s="530">
        <v>99.896000000000001</v>
      </c>
    </row>
    <row r="686" spans="2:7">
      <c r="B686" s="524" t="s">
        <v>693</v>
      </c>
      <c r="C686" s="528" t="s">
        <v>1364</v>
      </c>
      <c r="D686" s="529">
        <v>45741</v>
      </c>
      <c r="E686" s="528" t="s">
        <v>660</v>
      </c>
      <c r="F686" s="528" t="s">
        <v>683</v>
      </c>
      <c r="G686" s="530">
        <v>97.7</v>
      </c>
    </row>
    <row r="687" spans="2:7">
      <c r="B687" s="524" t="s">
        <v>693</v>
      </c>
      <c r="C687" s="528" t="s">
        <v>1365</v>
      </c>
      <c r="D687" s="529">
        <v>45741</v>
      </c>
      <c r="E687" s="528" t="s">
        <v>657</v>
      </c>
      <c r="F687" s="528" t="s">
        <v>704</v>
      </c>
      <c r="G687" s="530">
        <v>98.753</v>
      </c>
    </row>
    <row r="688" spans="2:7">
      <c r="B688" s="524" t="s">
        <v>693</v>
      </c>
      <c r="C688" s="528" t="s">
        <v>1366</v>
      </c>
      <c r="D688" s="529">
        <v>45741</v>
      </c>
      <c r="E688" s="528" t="s">
        <v>667</v>
      </c>
      <c r="F688" s="528" t="s">
        <v>683</v>
      </c>
      <c r="G688" s="530">
        <v>99.186000000000007</v>
      </c>
    </row>
    <row r="689" spans="2:7">
      <c r="B689" s="524" t="s">
        <v>693</v>
      </c>
      <c r="C689" s="528" t="s">
        <v>1367</v>
      </c>
      <c r="D689" s="529">
        <v>45741</v>
      </c>
      <c r="E689" s="528" t="s">
        <v>664</v>
      </c>
      <c r="F689" s="528" t="s">
        <v>704</v>
      </c>
      <c r="G689" s="530">
        <v>100.508</v>
      </c>
    </row>
    <row r="690" spans="2:7">
      <c r="B690" s="524" t="s">
        <v>693</v>
      </c>
      <c r="C690" s="528" t="s">
        <v>1368</v>
      </c>
      <c r="D690" s="529">
        <v>45741</v>
      </c>
      <c r="E690" s="528" t="s">
        <v>660</v>
      </c>
      <c r="F690" s="528" t="s">
        <v>683</v>
      </c>
      <c r="G690" s="530">
        <v>98.866</v>
      </c>
    </row>
    <row r="691" spans="2:7">
      <c r="B691" s="524" t="s">
        <v>693</v>
      </c>
      <c r="C691" s="528" t="s">
        <v>1369</v>
      </c>
      <c r="D691" s="529">
        <v>45741</v>
      </c>
      <c r="E691" s="528" t="s">
        <v>657</v>
      </c>
      <c r="F691" s="528" t="s">
        <v>704</v>
      </c>
      <c r="G691" s="530">
        <v>97.581999999999994</v>
      </c>
    </row>
    <row r="692" spans="2:7">
      <c r="B692" s="524" t="s">
        <v>693</v>
      </c>
      <c r="C692" s="528" t="s">
        <v>1370</v>
      </c>
      <c r="D692" s="529">
        <v>45741</v>
      </c>
      <c r="E692" s="528" t="s">
        <v>667</v>
      </c>
      <c r="F692" s="528" t="s">
        <v>683</v>
      </c>
      <c r="G692" s="530">
        <v>101.624</v>
      </c>
    </row>
    <row r="693" spans="2:7">
      <c r="B693" s="524" t="s">
        <v>693</v>
      </c>
      <c r="C693" s="528" t="s">
        <v>1371</v>
      </c>
      <c r="D693" s="529">
        <v>45741</v>
      </c>
      <c r="E693" s="528" t="s">
        <v>664</v>
      </c>
      <c r="F693" s="528" t="s">
        <v>674</v>
      </c>
      <c r="G693" s="530">
        <v>99.531999999999996</v>
      </c>
    </row>
    <row r="694" spans="2:7">
      <c r="B694" s="524" t="s">
        <v>693</v>
      </c>
      <c r="C694" s="528" t="s">
        <v>1372</v>
      </c>
      <c r="D694" s="529">
        <v>45741</v>
      </c>
      <c r="E694" s="528" t="s">
        <v>660</v>
      </c>
      <c r="F694" s="528" t="s">
        <v>674</v>
      </c>
      <c r="G694" s="530">
        <v>95.822999999999993</v>
      </c>
    </row>
    <row r="695" spans="2:7">
      <c r="B695" s="524" t="s">
        <v>693</v>
      </c>
      <c r="C695" s="528" t="s">
        <v>1373</v>
      </c>
      <c r="D695" s="529">
        <v>45741</v>
      </c>
      <c r="E695" s="528" t="s">
        <v>657</v>
      </c>
      <c r="F695" s="528" t="s">
        <v>674</v>
      </c>
      <c r="G695" s="530">
        <v>96.159000000000006</v>
      </c>
    </row>
    <row r="696" spans="2:7">
      <c r="B696" s="524" t="s">
        <v>693</v>
      </c>
      <c r="C696" s="528" t="s">
        <v>1374</v>
      </c>
      <c r="D696" s="529">
        <v>45741</v>
      </c>
      <c r="E696" s="528" t="s">
        <v>667</v>
      </c>
      <c r="F696" s="528" t="s">
        <v>674</v>
      </c>
      <c r="G696" s="530">
        <v>98.617000000000004</v>
      </c>
    </row>
    <row r="697" spans="2:7">
      <c r="B697" s="524" t="s">
        <v>693</v>
      </c>
      <c r="C697" s="528" t="s">
        <v>1375</v>
      </c>
      <c r="D697" s="529">
        <v>45741</v>
      </c>
      <c r="E697" s="528" t="s">
        <v>664</v>
      </c>
      <c r="F697" s="528" t="s">
        <v>674</v>
      </c>
      <c r="G697" s="530">
        <v>100.298</v>
      </c>
    </row>
    <row r="698" spans="2:7">
      <c r="B698" s="524" t="s">
        <v>693</v>
      </c>
      <c r="C698" s="528" t="s">
        <v>1376</v>
      </c>
      <c r="D698" s="529">
        <v>45742</v>
      </c>
      <c r="E698" s="528" t="s">
        <v>660</v>
      </c>
      <c r="F698" s="528" t="s">
        <v>674</v>
      </c>
      <c r="G698" s="530">
        <v>98.504999999999995</v>
      </c>
    </row>
    <row r="699" spans="2:7">
      <c r="B699" s="524" t="s">
        <v>693</v>
      </c>
      <c r="C699" s="528" t="s">
        <v>1377</v>
      </c>
      <c r="D699" s="529">
        <v>45742</v>
      </c>
      <c r="E699" s="528" t="s">
        <v>657</v>
      </c>
      <c r="F699" s="528" t="s">
        <v>674</v>
      </c>
      <c r="G699" s="530">
        <v>99.263000000000005</v>
      </c>
    </row>
    <row r="700" spans="2:7">
      <c r="B700" s="524" t="s">
        <v>693</v>
      </c>
      <c r="C700" s="528" t="s">
        <v>1378</v>
      </c>
      <c r="D700" s="529">
        <v>45742</v>
      </c>
      <c r="E700" s="528" t="s">
        <v>667</v>
      </c>
      <c r="F700" s="528" t="s">
        <v>674</v>
      </c>
      <c r="G700" s="530">
        <v>99</v>
      </c>
    </row>
    <row r="701" spans="2:7">
      <c r="B701" s="524" t="s">
        <v>693</v>
      </c>
      <c r="C701" s="528" t="s">
        <v>1379</v>
      </c>
      <c r="D701" s="529">
        <v>45742</v>
      </c>
      <c r="E701" s="528" t="s">
        <v>664</v>
      </c>
      <c r="F701" s="528" t="s">
        <v>674</v>
      </c>
      <c r="G701" s="530">
        <v>100.041</v>
      </c>
    </row>
    <row r="702" spans="2:7">
      <c r="B702" s="524" t="s">
        <v>693</v>
      </c>
      <c r="C702" s="528" t="s">
        <v>1380</v>
      </c>
      <c r="D702" s="529">
        <v>45742</v>
      </c>
      <c r="E702" s="528" t="s">
        <v>660</v>
      </c>
      <c r="F702" s="528" t="s">
        <v>674</v>
      </c>
      <c r="G702" s="530">
        <v>98.736000000000004</v>
      </c>
    </row>
    <row r="703" spans="2:7">
      <c r="B703" s="524" t="s">
        <v>693</v>
      </c>
      <c r="C703" s="528" t="s">
        <v>1381</v>
      </c>
      <c r="D703" s="529">
        <v>45742</v>
      </c>
      <c r="E703" s="528" t="s">
        <v>657</v>
      </c>
      <c r="F703" s="528" t="s">
        <v>674</v>
      </c>
      <c r="G703" s="530">
        <v>99.415999999999997</v>
      </c>
    </row>
    <row r="704" spans="2:7">
      <c r="B704" s="524" t="s">
        <v>693</v>
      </c>
      <c r="C704" s="528" t="s">
        <v>1382</v>
      </c>
      <c r="D704" s="529">
        <v>45742</v>
      </c>
      <c r="E704" s="528" t="s">
        <v>667</v>
      </c>
      <c r="F704" s="528" t="s">
        <v>674</v>
      </c>
      <c r="G704" s="530">
        <v>101.395</v>
      </c>
    </row>
    <row r="705" spans="2:7">
      <c r="B705" s="524" t="s">
        <v>693</v>
      </c>
      <c r="C705" s="528" t="s">
        <v>1383</v>
      </c>
      <c r="D705" s="529">
        <v>45742</v>
      </c>
      <c r="E705" s="528" t="s">
        <v>664</v>
      </c>
      <c r="F705" s="528" t="s">
        <v>674</v>
      </c>
      <c r="G705" s="530">
        <v>100.97499999999999</v>
      </c>
    </row>
    <row r="706" spans="2:7">
      <c r="B706" s="524" t="s">
        <v>693</v>
      </c>
      <c r="C706" s="528" t="s">
        <v>1384</v>
      </c>
      <c r="D706" s="529">
        <v>45742</v>
      </c>
      <c r="E706" s="528" t="s">
        <v>660</v>
      </c>
      <c r="F706" s="528" t="s">
        <v>674</v>
      </c>
      <c r="G706" s="530">
        <v>99.343999999999994</v>
      </c>
    </row>
    <row r="707" spans="2:7">
      <c r="B707" s="524" t="s">
        <v>693</v>
      </c>
      <c r="C707" s="528" t="s">
        <v>1385</v>
      </c>
      <c r="D707" s="529">
        <v>45742</v>
      </c>
      <c r="E707" s="528" t="s">
        <v>657</v>
      </c>
      <c r="F707" s="528" t="s">
        <v>668</v>
      </c>
      <c r="G707" s="530">
        <v>95.995000000000005</v>
      </c>
    </row>
    <row r="708" spans="2:7">
      <c r="B708" s="524" t="s">
        <v>693</v>
      </c>
      <c r="C708" s="528" t="s">
        <v>1386</v>
      </c>
      <c r="D708" s="529">
        <v>45742</v>
      </c>
      <c r="E708" s="528" t="s">
        <v>667</v>
      </c>
      <c r="F708" s="528" t="s">
        <v>678</v>
      </c>
      <c r="G708" s="530">
        <v>99.692999999999998</v>
      </c>
    </row>
    <row r="709" spans="2:7">
      <c r="B709" s="524" t="s">
        <v>693</v>
      </c>
      <c r="C709" s="528" t="s">
        <v>1387</v>
      </c>
      <c r="D709" s="529">
        <v>45742</v>
      </c>
      <c r="E709" s="528" t="s">
        <v>664</v>
      </c>
      <c r="F709" s="528" t="s">
        <v>668</v>
      </c>
      <c r="G709" s="530">
        <v>99.14</v>
      </c>
    </row>
    <row r="710" spans="2:7">
      <c r="B710" s="524" t="s">
        <v>693</v>
      </c>
      <c r="C710" s="528" t="s">
        <v>1388</v>
      </c>
      <c r="D710" s="529">
        <v>45742</v>
      </c>
      <c r="E710" s="528" t="s">
        <v>660</v>
      </c>
      <c r="F710" s="528" t="s">
        <v>678</v>
      </c>
      <c r="G710" s="530">
        <v>99.578999999999994</v>
      </c>
    </row>
    <row r="711" spans="2:7">
      <c r="B711" s="524" t="s">
        <v>693</v>
      </c>
      <c r="C711" s="528" t="s">
        <v>1389</v>
      </c>
      <c r="D711" s="529">
        <v>45742</v>
      </c>
      <c r="E711" s="528" t="s">
        <v>657</v>
      </c>
      <c r="F711" s="528" t="s">
        <v>668</v>
      </c>
      <c r="G711" s="530">
        <v>97.643000000000001</v>
      </c>
    </row>
    <row r="712" spans="2:7">
      <c r="B712" s="524" t="s">
        <v>693</v>
      </c>
      <c r="C712" s="528" t="s">
        <v>1390</v>
      </c>
      <c r="D712" s="529">
        <v>45742</v>
      </c>
      <c r="E712" s="528" t="s">
        <v>667</v>
      </c>
      <c r="F712" s="528" t="s">
        <v>678</v>
      </c>
      <c r="G712" s="530">
        <v>100.452</v>
      </c>
    </row>
    <row r="713" spans="2:7">
      <c r="B713" s="524" t="s">
        <v>693</v>
      </c>
      <c r="C713" s="528" t="s">
        <v>1391</v>
      </c>
      <c r="D713" s="529">
        <v>45742</v>
      </c>
      <c r="E713" s="528" t="s">
        <v>664</v>
      </c>
      <c r="F713" s="528" t="s">
        <v>668</v>
      </c>
      <c r="G713" s="530">
        <v>101.626</v>
      </c>
    </row>
    <row r="714" spans="2:7">
      <c r="B714" s="524" t="s">
        <v>693</v>
      </c>
      <c r="C714" s="528" t="s">
        <v>1392</v>
      </c>
      <c r="D714" s="529">
        <v>45742</v>
      </c>
      <c r="E714" s="528" t="s">
        <v>660</v>
      </c>
      <c r="F714" s="528" t="s">
        <v>678</v>
      </c>
      <c r="G714" s="530">
        <v>98.837999999999994</v>
      </c>
    </row>
    <row r="715" spans="2:7">
      <c r="B715" s="524" t="s">
        <v>693</v>
      </c>
      <c r="C715" s="528" t="s">
        <v>1393</v>
      </c>
      <c r="D715" s="529">
        <v>45742</v>
      </c>
      <c r="E715" s="528" t="s">
        <v>657</v>
      </c>
      <c r="F715" s="528" t="s">
        <v>668</v>
      </c>
      <c r="G715" s="530">
        <v>98.326999999999998</v>
      </c>
    </row>
    <row r="716" spans="2:7">
      <c r="B716" s="524" t="s">
        <v>693</v>
      </c>
      <c r="C716" s="528" t="s">
        <v>1394</v>
      </c>
      <c r="D716" s="529">
        <v>45742</v>
      </c>
      <c r="E716" s="528" t="s">
        <v>667</v>
      </c>
      <c r="F716" s="528" t="s">
        <v>678</v>
      </c>
      <c r="G716" s="530">
        <v>98.061999999999998</v>
      </c>
    </row>
    <row r="717" spans="2:7">
      <c r="B717" s="524" t="s">
        <v>693</v>
      </c>
      <c r="C717" s="528" t="s">
        <v>1395</v>
      </c>
      <c r="D717" s="529">
        <v>45742</v>
      </c>
      <c r="E717" s="528" t="s">
        <v>664</v>
      </c>
      <c r="F717" s="528" t="s">
        <v>668</v>
      </c>
      <c r="G717" s="530">
        <v>98.674000000000007</v>
      </c>
    </row>
    <row r="718" spans="2:7">
      <c r="B718" s="524" t="s">
        <v>693</v>
      </c>
      <c r="C718" s="528" t="s">
        <v>1396</v>
      </c>
      <c r="D718" s="529">
        <v>45742</v>
      </c>
      <c r="E718" s="528" t="s">
        <v>660</v>
      </c>
      <c r="F718" s="528" t="s">
        <v>678</v>
      </c>
      <c r="G718" s="530">
        <v>100.372</v>
      </c>
    </row>
    <row r="719" spans="2:7">
      <c r="B719" s="524" t="s">
        <v>693</v>
      </c>
      <c r="C719" s="528" t="s">
        <v>1397</v>
      </c>
      <c r="D719" s="529">
        <v>45742</v>
      </c>
      <c r="E719" s="528" t="s">
        <v>657</v>
      </c>
      <c r="F719" s="528" t="s">
        <v>668</v>
      </c>
      <c r="G719" s="530">
        <v>97.837999999999994</v>
      </c>
    </row>
    <row r="720" spans="2:7">
      <c r="B720" s="524" t="s">
        <v>693</v>
      </c>
      <c r="C720" s="528" t="s">
        <v>1398</v>
      </c>
      <c r="D720" s="529">
        <v>45742</v>
      </c>
      <c r="E720" s="528" t="s">
        <v>667</v>
      </c>
      <c r="F720" s="528" t="s">
        <v>678</v>
      </c>
      <c r="G720" s="530">
        <v>100.32899999999999</v>
      </c>
    </row>
    <row r="721" spans="2:7">
      <c r="B721" s="524" t="s">
        <v>693</v>
      </c>
      <c r="C721" s="528" t="s">
        <v>1399</v>
      </c>
      <c r="D721" s="529">
        <v>45742</v>
      </c>
      <c r="E721" s="528" t="s">
        <v>664</v>
      </c>
      <c r="F721" s="528" t="s">
        <v>685</v>
      </c>
      <c r="G721" s="530">
        <v>105.239</v>
      </c>
    </row>
    <row r="722" spans="2:7">
      <c r="B722" s="524" t="s">
        <v>693</v>
      </c>
      <c r="C722" s="528" t="s">
        <v>1400</v>
      </c>
      <c r="D722" s="529">
        <v>45742</v>
      </c>
      <c r="E722" s="528" t="s">
        <v>660</v>
      </c>
      <c r="F722" s="528" t="s">
        <v>687</v>
      </c>
      <c r="G722" s="530">
        <v>96.902000000000001</v>
      </c>
    </row>
    <row r="723" spans="2:7">
      <c r="B723" s="524" t="s">
        <v>693</v>
      </c>
      <c r="C723" s="528" t="s">
        <v>1401</v>
      </c>
      <c r="D723" s="529">
        <v>45742</v>
      </c>
      <c r="E723" s="528" t="s">
        <v>657</v>
      </c>
      <c r="F723" s="528" t="s">
        <v>685</v>
      </c>
      <c r="G723" s="530">
        <v>102.09</v>
      </c>
    </row>
    <row r="724" spans="2:7">
      <c r="B724" s="524" t="s">
        <v>693</v>
      </c>
      <c r="C724" s="528" t="s">
        <v>1402</v>
      </c>
      <c r="D724" s="529">
        <v>45742</v>
      </c>
      <c r="E724" s="528" t="s">
        <v>660</v>
      </c>
      <c r="F724" s="528" t="s">
        <v>687</v>
      </c>
      <c r="G724" s="530">
        <v>97.340999999999994</v>
      </c>
    </row>
    <row r="725" spans="2:7">
      <c r="B725" s="524" t="s">
        <v>693</v>
      </c>
      <c r="C725" s="528" t="s">
        <v>1403</v>
      </c>
      <c r="D725" s="529">
        <v>45742</v>
      </c>
      <c r="E725" s="528" t="s">
        <v>664</v>
      </c>
      <c r="F725" s="528" t="s">
        <v>685</v>
      </c>
      <c r="G725" s="530">
        <v>106.286</v>
      </c>
    </row>
    <row r="726" spans="2:7">
      <c r="B726" s="524" t="s">
        <v>693</v>
      </c>
      <c r="C726" s="528" t="s">
        <v>1404</v>
      </c>
      <c r="D726" s="529">
        <v>45742</v>
      </c>
      <c r="E726" s="528" t="s">
        <v>660</v>
      </c>
      <c r="F726" s="528" t="s">
        <v>687</v>
      </c>
      <c r="G726" s="530">
        <v>98.972999999999999</v>
      </c>
    </row>
    <row r="727" spans="2:7">
      <c r="B727" s="524" t="s">
        <v>693</v>
      </c>
      <c r="C727" s="528" t="s">
        <v>1405</v>
      </c>
      <c r="D727" s="529">
        <v>45742</v>
      </c>
      <c r="E727" s="528" t="s">
        <v>657</v>
      </c>
      <c r="F727" s="528" t="s">
        <v>685</v>
      </c>
      <c r="G727" s="530">
        <v>100.529</v>
      </c>
    </row>
    <row r="728" spans="2:7">
      <c r="B728" s="524" t="s">
        <v>693</v>
      </c>
      <c r="C728" s="528" t="s">
        <v>1406</v>
      </c>
      <c r="D728" s="529">
        <v>45743</v>
      </c>
      <c r="E728" s="528" t="s">
        <v>660</v>
      </c>
      <c r="F728" s="528" t="s">
        <v>687</v>
      </c>
      <c r="G728" s="530">
        <v>98.397999999999996</v>
      </c>
    </row>
    <row r="729" spans="2:7">
      <c r="B729" s="524" t="s">
        <v>693</v>
      </c>
      <c r="C729" s="528" t="s">
        <v>1407</v>
      </c>
      <c r="D729" s="529">
        <v>45743</v>
      </c>
      <c r="E729" s="528" t="s">
        <v>664</v>
      </c>
      <c r="F729" s="528" t="s">
        <v>685</v>
      </c>
      <c r="G729" s="530">
        <v>101.32599999999999</v>
      </c>
    </row>
    <row r="730" spans="2:7">
      <c r="B730" s="524" t="s">
        <v>693</v>
      </c>
      <c r="C730" s="528" t="s">
        <v>1408</v>
      </c>
      <c r="D730" s="529">
        <v>45743</v>
      </c>
      <c r="E730" s="528" t="s">
        <v>660</v>
      </c>
      <c r="F730" s="528" t="s">
        <v>674</v>
      </c>
      <c r="G730" s="530">
        <v>97.605999999999995</v>
      </c>
    </row>
    <row r="731" spans="2:7">
      <c r="B731" s="524" t="s">
        <v>693</v>
      </c>
      <c r="C731" s="528" t="s">
        <v>1409</v>
      </c>
      <c r="D731" s="529">
        <v>45743</v>
      </c>
      <c r="E731" s="528" t="s">
        <v>657</v>
      </c>
      <c r="F731" s="528" t="s">
        <v>685</v>
      </c>
      <c r="G731" s="530">
        <v>97.444999999999993</v>
      </c>
    </row>
    <row r="732" spans="2:7">
      <c r="B732" s="524" t="s">
        <v>693</v>
      </c>
      <c r="C732" s="528" t="s">
        <v>1410</v>
      </c>
      <c r="D732" s="529">
        <v>45743</v>
      </c>
      <c r="E732" s="528" t="s">
        <v>667</v>
      </c>
      <c r="F732" s="528" t="s">
        <v>691</v>
      </c>
      <c r="G732" s="530">
        <v>96.575999999999993</v>
      </c>
    </row>
    <row r="733" spans="2:7">
      <c r="B733" s="524" t="s">
        <v>693</v>
      </c>
      <c r="C733" s="528" t="s">
        <v>1411</v>
      </c>
      <c r="D733" s="529">
        <v>45743</v>
      </c>
      <c r="E733" s="528" t="s">
        <v>664</v>
      </c>
      <c r="F733" s="528" t="s">
        <v>683</v>
      </c>
      <c r="G733" s="530">
        <v>99.796999999999997</v>
      </c>
    </row>
    <row r="734" spans="2:7">
      <c r="B734" s="524" t="s">
        <v>693</v>
      </c>
      <c r="C734" s="528" t="s">
        <v>1412</v>
      </c>
      <c r="D734" s="529">
        <v>45743</v>
      </c>
      <c r="E734" s="528" t="s">
        <v>660</v>
      </c>
      <c r="F734" s="528" t="s">
        <v>691</v>
      </c>
      <c r="G734" s="530">
        <v>97.658000000000001</v>
      </c>
    </row>
    <row r="735" spans="2:7">
      <c r="B735" s="524" t="s">
        <v>693</v>
      </c>
      <c r="C735" s="528" t="s">
        <v>1413</v>
      </c>
      <c r="D735" s="529">
        <v>45743</v>
      </c>
      <c r="E735" s="528" t="s">
        <v>657</v>
      </c>
      <c r="F735" s="528" t="s">
        <v>683</v>
      </c>
      <c r="G735" s="530">
        <v>98.994</v>
      </c>
    </row>
    <row r="736" spans="2:7">
      <c r="B736" s="524" t="s">
        <v>693</v>
      </c>
      <c r="C736" s="528" t="s">
        <v>1414</v>
      </c>
      <c r="D736" s="529">
        <v>45743</v>
      </c>
      <c r="E736" s="528" t="s">
        <v>667</v>
      </c>
      <c r="F736" s="528" t="s">
        <v>691</v>
      </c>
      <c r="G736" s="530">
        <v>98.311000000000007</v>
      </c>
    </row>
    <row r="737" spans="2:7">
      <c r="B737" s="524" t="s">
        <v>693</v>
      </c>
      <c r="C737" s="528" t="s">
        <v>1415</v>
      </c>
      <c r="D737" s="529">
        <v>45743</v>
      </c>
      <c r="E737" s="528" t="s">
        <v>664</v>
      </c>
      <c r="F737" s="528" t="s">
        <v>683</v>
      </c>
      <c r="G737" s="530">
        <v>98.578999999999994</v>
      </c>
    </row>
    <row r="738" spans="2:7">
      <c r="B738" s="524" t="s">
        <v>693</v>
      </c>
      <c r="C738" s="528" t="s">
        <v>1416</v>
      </c>
      <c r="D738" s="529">
        <v>45743</v>
      </c>
      <c r="E738" s="528" t="s">
        <v>660</v>
      </c>
      <c r="F738" s="528" t="s">
        <v>691</v>
      </c>
      <c r="G738" s="530">
        <v>98.981999999999999</v>
      </c>
    </row>
    <row r="739" spans="2:7">
      <c r="B739" s="524" t="s">
        <v>693</v>
      </c>
      <c r="C739" s="528" t="s">
        <v>1417</v>
      </c>
      <c r="D739" s="529">
        <v>45743</v>
      </c>
      <c r="E739" s="528" t="s">
        <v>657</v>
      </c>
      <c r="F739" s="528" t="s">
        <v>683</v>
      </c>
      <c r="G739" s="530">
        <v>99.438000000000002</v>
      </c>
    </row>
    <row r="740" spans="2:7">
      <c r="B740" s="524" t="s">
        <v>693</v>
      </c>
      <c r="C740" s="528" t="s">
        <v>1418</v>
      </c>
      <c r="D740" s="529">
        <v>45743</v>
      </c>
      <c r="E740" s="528" t="s">
        <v>667</v>
      </c>
      <c r="F740" s="528" t="s">
        <v>691</v>
      </c>
      <c r="G740" s="530">
        <v>101.46899999999999</v>
      </c>
    </row>
    <row r="741" spans="2:7">
      <c r="B741" s="524" t="s">
        <v>693</v>
      </c>
      <c r="C741" s="528" t="s">
        <v>1419</v>
      </c>
      <c r="D741" s="529">
        <v>45743</v>
      </c>
      <c r="E741" s="528" t="s">
        <v>664</v>
      </c>
      <c r="F741" s="528" t="s">
        <v>683</v>
      </c>
      <c r="G741" s="530">
        <v>99.941999999999993</v>
      </c>
    </row>
    <row r="742" spans="2:7">
      <c r="B742" s="524" t="s">
        <v>693</v>
      </c>
      <c r="C742" s="528" t="s">
        <v>1420</v>
      </c>
      <c r="D742" s="529">
        <v>45743</v>
      </c>
      <c r="E742" s="528" t="s">
        <v>660</v>
      </c>
      <c r="F742" s="528" t="s">
        <v>691</v>
      </c>
      <c r="G742" s="530">
        <v>99.137</v>
      </c>
    </row>
    <row r="743" spans="2:7">
      <c r="B743" s="524" t="s">
        <v>693</v>
      </c>
      <c r="C743" s="528" t="s">
        <v>1421</v>
      </c>
      <c r="D743" s="529">
        <v>45743</v>
      </c>
      <c r="E743" s="528" t="s">
        <v>657</v>
      </c>
      <c r="F743" s="528" t="s">
        <v>683</v>
      </c>
      <c r="G743" s="530">
        <v>97.525999999999996</v>
      </c>
    </row>
    <row r="744" spans="2:7">
      <c r="B744" s="524" t="s">
        <v>693</v>
      </c>
      <c r="C744" s="528" t="s">
        <v>1422</v>
      </c>
      <c r="D744" s="529">
        <v>45743</v>
      </c>
      <c r="E744" s="528" t="s">
        <v>667</v>
      </c>
      <c r="F744" s="528" t="s">
        <v>691</v>
      </c>
      <c r="G744" s="530">
        <v>98.858999999999995</v>
      </c>
    </row>
    <row r="745" spans="2:7">
      <c r="B745" s="524" t="s">
        <v>693</v>
      </c>
      <c r="C745" s="528" t="s">
        <v>1423</v>
      </c>
      <c r="D745" s="529">
        <v>45743</v>
      </c>
      <c r="E745" s="528" t="s">
        <v>664</v>
      </c>
      <c r="F745" s="528" t="s">
        <v>683</v>
      </c>
      <c r="G745" s="530">
        <v>99.236999999999995</v>
      </c>
    </row>
    <row r="746" spans="2:7">
      <c r="B746" s="524" t="s">
        <v>693</v>
      </c>
      <c r="C746" s="528" t="s">
        <v>1424</v>
      </c>
      <c r="D746" s="529">
        <v>45743</v>
      </c>
      <c r="E746" s="528" t="s">
        <v>660</v>
      </c>
      <c r="F746" s="528" t="s">
        <v>685</v>
      </c>
      <c r="G746" s="530">
        <v>98.81</v>
      </c>
    </row>
    <row r="747" spans="2:7">
      <c r="B747" s="524" t="s">
        <v>693</v>
      </c>
      <c r="C747" s="528" t="s">
        <v>1425</v>
      </c>
      <c r="D747" s="529">
        <v>45743</v>
      </c>
      <c r="E747" s="528" t="s">
        <v>657</v>
      </c>
      <c r="F747" s="528" t="s">
        <v>674</v>
      </c>
      <c r="G747" s="530">
        <v>98.563999999999993</v>
      </c>
    </row>
    <row r="748" spans="2:7">
      <c r="B748" s="524" t="s">
        <v>693</v>
      </c>
      <c r="C748" s="528" t="s">
        <v>1426</v>
      </c>
      <c r="D748" s="529">
        <v>45743</v>
      </c>
      <c r="E748" s="528" t="s">
        <v>667</v>
      </c>
      <c r="F748" s="528" t="s">
        <v>674</v>
      </c>
      <c r="G748" s="530">
        <v>98.251000000000005</v>
      </c>
    </row>
    <row r="749" spans="2:7">
      <c r="B749" s="524" t="s">
        <v>693</v>
      </c>
      <c r="C749" s="528" t="s">
        <v>1427</v>
      </c>
      <c r="D749" s="529">
        <v>45743</v>
      </c>
      <c r="E749" s="528" t="s">
        <v>664</v>
      </c>
      <c r="F749" s="528" t="s">
        <v>674</v>
      </c>
      <c r="G749" s="530">
        <v>99.483000000000004</v>
      </c>
    </row>
    <row r="750" spans="2:7">
      <c r="B750" s="524" t="s">
        <v>693</v>
      </c>
      <c r="C750" s="528" t="s">
        <v>1428</v>
      </c>
      <c r="D750" s="529">
        <v>45743</v>
      </c>
      <c r="E750" s="528" t="s">
        <v>660</v>
      </c>
      <c r="F750" s="528" t="s">
        <v>674</v>
      </c>
      <c r="G750" s="530">
        <v>99.406999999999996</v>
      </c>
    </row>
    <row r="751" spans="2:7">
      <c r="B751" s="524" t="s">
        <v>693</v>
      </c>
      <c r="C751" s="528" t="s">
        <v>1429</v>
      </c>
      <c r="D751" s="529">
        <v>45743</v>
      </c>
      <c r="E751" s="528" t="s">
        <v>657</v>
      </c>
      <c r="F751" s="528" t="s">
        <v>674</v>
      </c>
      <c r="G751" s="530">
        <v>99.787999999999997</v>
      </c>
    </row>
    <row r="752" spans="2:7">
      <c r="B752" s="524" t="s">
        <v>693</v>
      </c>
      <c r="C752" s="528" t="s">
        <v>1430</v>
      </c>
      <c r="D752" s="529">
        <v>45743</v>
      </c>
      <c r="E752" s="528" t="s">
        <v>667</v>
      </c>
      <c r="F752" s="528" t="s">
        <v>674</v>
      </c>
      <c r="G752" s="530">
        <v>99.451999999999998</v>
      </c>
    </row>
    <row r="753" spans="2:7">
      <c r="B753" s="524" t="s">
        <v>693</v>
      </c>
      <c r="C753" s="528" t="s">
        <v>1431</v>
      </c>
      <c r="D753" s="529">
        <v>45743</v>
      </c>
      <c r="E753" s="528" t="s">
        <v>664</v>
      </c>
      <c r="F753" s="528" t="s">
        <v>674</v>
      </c>
      <c r="G753" s="530">
        <v>101.036</v>
      </c>
    </row>
    <row r="754" spans="2:7">
      <c r="B754" s="524" t="s">
        <v>693</v>
      </c>
      <c r="C754" s="528" t="s">
        <v>1432</v>
      </c>
      <c r="D754" s="529">
        <v>45743</v>
      </c>
      <c r="E754" s="528" t="s">
        <v>660</v>
      </c>
      <c r="F754" s="528" t="s">
        <v>674</v>
      </c>
      <c r="G754" s="530">
        <v>97.480999999999995</v>
      </c>
    </row>
    <row r="755" spans="2:7">
      <c r="B755" s="524" t="s">
        <v>693</v>
      </c>
      <c r="C755" s="528" t="s">
        <v>1433</v>
      </c>
      <c r="D755" s="529">
        <v>45743</v>
      </c>
      <c r="E755" s="528" t="s">
        <v>657</v>
      </c>
      <c r="F755" s="528" t="s">
        <v>674</v>
      </c>
      <c r="G755" s="530">
        <v>97.887</v>
      </c>
    </row>
    <row r="756" spans="2:7">
      <c r="B756" s="524" t="s">
        <v>693</v>
      </c>
      <c r="C756" s="528" t="s">
        <v>1434</v>
      </c>
      <c r="D756" s="529">
        <v>45743</v>
      </c>
      <c r="E756" s="528" t="s">
        <v>667</v>
      </c>
      <c r="F756" s="528" t="s">
        <v>674</v>
      </c>
      <c r="G756" s="530">
        <v>99.442999999999998</v>
      </c>
    </row>
    <row r="757" spans="2:7">
      <c r="B757" s="524" t="s">
        <v>693</v>
      </c>
      <c r="C757" s="528" t="s">
        <v>1435</v>
      </c>
      <c r="D757" s="529">
        <v>45743</v>
      </c>
      <c r="E757" s="528" t="s">
        <v>664</v>
      </c>
      <c r="F757" s="528" t="s">
        <v>674</v>
      </c>
      <c r="G757" s="530">
        <v>101.19799999999999</v>
      </c>
    </row>
    <row r="758" spans="2:7">
      <c r="B758" s="524" t="s">
        <v>693</v>
      </c>
      <c r="C758" s="528" t="s">
        <v>1436</v>
      </c>
      <c r="D758" s="529">
        <v>45743</v>
      </c>
      <c r="E758" s="528" t="s">
        <v>660</v>
      </c>
      <c r="F758" s="528" t="s">
        <v>674</v>
      </c>
      <c r="G758" s="530">
        <v>98.1</v>
      </c>
    </row>
    <row r="759" spans="2:7">
      <c r="B759" s="524" t="s">
        <v>693</v>
      </c>
      <c r="C759" s="528" t="s">
        <v>1437</v>
      </c>
      <c r="D759" s="529">
        <v>45743</v>
      </c>
      <c r="E759" s="528" t="s">
        <v>657</v>
      </c>
      <c r="F759" s="528" t="s">
        <v>674</v>
      </c>
      <c r="G759" s="530">
        <v>98.129000000000005</v>
      </c>
    </row>
    <row r="760" spans="2:7">
      <c r="B760" s="524" t="s">
        <v>693</v>
      </c>
      <c r="C760" s="528" t="s">
        <v>1438</v>
      </c>
      <c r="D760" s="529">
        <v>45743</v>
      </c>
      <c r="E760" s="528" t="s">
        <v>667</v>
      </c>
      <c r="F760" s="528" t="s">
        <v>674</v>
      </c>
      <c r="G760" s="530">
        <v>101.75</v>
      </c>
    </row>
    <row r="761" spans="2:7">
      <c r="B761" s="524" t="s">
        <v>693</v>
      </c>
      <c r="C761" s="528" t="s">
        <v>1439</v>
      </c>
      <c r="D761" s="529">
        <v>45743</v>
      </c>
      <c r="E761" s="528" t="s">
        <v>664</v>
      </c>
      <c r="F761" s="528" t="s">
        <v>674</v>
      </c>
      <c r="G761" s="530">
        <v>99.372</v>
      </c>
    </row>
    <row r="762" spans="2:7">
      <c r="B762" s="524" t="s">
        <v>693</v>
      </c>
      <c r="C762" s="528" t="s">
        <v>1440</v>
      </c>
      <c r="D762" s="529">
        <v>45744</v>
      </c>
      <c r="E762" s="528" t="s">
        <v>660</v>
      </c>
      <c r="F762" s="528" t="s">
        <v>691</v>
      </c>
      <c r="G762" s="530">
        <v>99.046999999999997</v>
      </c>
    </row>
    <row r="763" spans="2:7">
      <c r="B763" s="524" t="s">
        <v>693</v>
      </c>
      <c r="C763" s="528" t="s">
        <v>1441</v>
      </c>
      <c r="D763" s="529">
        <v>45744</v>
      </c>
      <c r="E763" s="528" t="s">
        <v>657</v>
      </c>
      <c r="F763" s="528" t="s">
        <v>674</v>
      </c>
      <c r="G763" s="530">
        <v>98.405000000000001</v>
      </c>
    </row>
    <row r="764" spans="2:7">
      <c r="B764" s="524" t="s">
        <v>693</v>
      </c>
      <c r="C764" s="528" t="s">
        <v>1442</v>
      </c>
      <c r="D764" s="529">
        <v>45744</v>
      </c>
      <c r="E764" s="528" t="s">
        <v>667</v>
      </c>
      <c r="F764" s="528" t="s">
        <v>691</v>
      </c>
      <c r="G764" s="530">
        <v>98.504000000000005</v>
      </c>
    </row>
    <row r="765" spans="2:7">
      <c r="B765" s="524" t="s">
        <v>693</v>
      </c>
      <c r="C765" s="528" t="s">
        <v>1443</v>
      </c>
      <c r="D765" s="529">
        <v>45744</v>
      </c>
      <c r="E765" s="528" t="s">
        <v>664</v>
      </c>
      <c r="F765" s="528" t="s">
        <v>674</v>
      </c>
      <c r="G765" s="530">
        <v>99.602000000000004</v>
      </c>
    </row>
    <row r="766" spans="2:7">
      <c r="B766" s="524" t="s">
        <v>693</v>
      </c>
      <c r="C766" s="528" t="s">
        <v>1444</v>
      </c>
      <c r="D766" s="529">
        <v>45744</v>
      </c>
      <c r="E766" s="528" t="s">
        <v>660</v>
      </c>
      <c r="F766" s="528" t="s">
        <v>691</v>
      </c>
      <c r="G766" s="530">
        <v>98.391999999999996</v>
      </c>
    </row>
    <row r="767" spans="2:7">
      <c r="B767" s="524" t="s">
        <v>693</v>
      </c>
      <c r="C767" s="528" t="s">
        <v>1445</v>
      </c>
      <c r="D767" s="529">
        <v>45744</v>
      </c>
      <c r="E767" s="528" t="s">
        <v>657</v>
      </c>
      <c r="F767" s="528" t="s">
        <v>674</v>
      </c>
      <c r="G767" s="530">
        <v>99.025000000000006</v>
      </c>
    </row>
    <row r="768" spans="2:7">
      <c r="B768" s="524" t="s">
        <v>693</v>
      </c>
      <c r="C768" s="528" t="s">
        <v>1446</v>
      </c>
      <c r="D768" s="529">
        <v>45744</v>
      </c>
      <c r="E768" s="528" t="s">
        <v>667</v>
      </c>
      <c r="F768" s="528" t="s">
        <v>691</v>
      </c>
      <c r="G768" s="530">
        <v>99.457999999999998</v>
      </c>
    </row>
    <row r="769" spans="2:7">
      <c r="B769" s="524" t="s">
        <v>693</v>
      </c>
      <c r="C769" s="528" t="s">
        <v>1447</v>
      </c>
      <c r="D769" s="529">
        <v>45744</v>
      </c>
      <c r="E769" s="528" t="s">
        <v>664</v>
      </c>
      <c r="F769" s="528" t="s">
        <v>674</v>
      </c>
      <c r="G769" s="530">
        <v>101.15600000000001</v>
      </c>
    </row>
    <row r="770" spans="2:7">
      <c r="B770" s="524" t="s">
        <v>693</v>
      </c>
      <c r="C770" s="528" t="s">
        <v>1448</v>
      </c>
      <c r="D770" s="529">
        <v>45744</v>
      </c>
      <c r="E770" s="528" t="s">
        <v>660</v>
      </c>
      <c r="F770" s="528" t="s">
        <v>691</v>
      </c>
      <c r="G770" s="530">
        <v>100.71299999999999</v>
      </c>
    </row>
    <row r="771" spans="2:7">
      <c r="B771" s="524" t="s">
        <v>693</v>
      </c>
      <c r="C771" s="528" t="s">
        <v>1449</v>
      </c>
      <c r="D771" s="529">
        <v>45744</v>
      </c>
      <c r="E771" s="528" t="s">
        <v>657</v>
      </c>
      <c r="F771" s="528" t="s">
        <v>674</v>
      </c>
      <c r="G771" s="530">
        <v>99.14</v>
      </c>
    </row>
    <row r="772" spans="2:7">
      <c r="B772" s="524" t="s">
        <v>693</v>
      </c>
      <c r="C772" s="528" t="s">
        <v>1450</v>
      </c>
      <c r="D772" s="529">
        <v>45744</v>
      </c>
      <c r="E772" s="528" t="s">
        <v>667</v>
      </c>
      <c r="F772" s="528" t="s">
        <v>665</v>
      </c>
      <c r="G772" s="530">
        <v>99.611000000000004</v>
      </c>
    </row>
    <row r="773" spans="2:7">
      <c r="B773" s="524" t="s">
        <v>693</v>
      </c>
      <c r="C773" s="528" t="s">
        <v>1451</v>
      </c>
      <c r="D773" s="529">
        <v>45744</v>
      </c>
      <c r="E773" s="528" t="s">
        <v>664</v>
      </c>
      <c r="F773" s="528" t="s">
        <v>665</v>
      </c>
      <c r="G773" s="530">
        <v>101.642</v>
      </c>
    </row>
    <row r="774" spans="2:7">
      <c r="B774" s="524" t="s">
        <v>693</v>
      </c>
      <c r="C774" s="528" t="s">
        <v>1452</v>
      </c>
      <c r="D774" s="529">
        <v>45744</v>
      </c>
      <c r="E774" s="528" t="s">
        <v>660</v>
      </c>
      <c r="F774" s="528" t="s">
        <v>665</v>
      </c>
      <c r="G774" s="530">
        <v>97.04</v>
      </c>
    </row>
    <row r="775" spans="2:7">
      <c r="B775" s="524" t="s">
        <v>693</v>
      </c>
      <c r="C775" s="528" t="s">
        <v>1453</v>
      </c>
      <c r="D775" s="529">
        <v>45744</v>
      </c>
      <c r="E775" s="528" t="s">
        <v>657</v>
      </c>
      <c r="F775" s="528" t="s">
        <v>673</v>
      </c>
      <c r="G775" s="530">
        <v>99.046999999999997</v>
      </c>
    </row>
    <row r="776" spans="2:7">
      <c r="B776" s="524" t="s">
        <v>693</v>
      </c>
      <c r="C776" s="528" t="s">
        <v>1454</v>
      </c>
      <c r="D776" s="529">
        <v>45744</v>
      </c>
      <c r="E776" s="528" t="s">
        <v>667</v>
      </c>
      <c r="F776" s="528" t="s">
        <v>673</v>
      </c>
      <c r="G776" s="530">
        <v>100.643</v>
      </c>
    </row>
    <row r="777" spans="2:7">
      <c r="B777" s="524" t="s">
        <v>693</v>
      </c>
      <c r="C777" s="528" t="s">
        <v>1455</v>
      </c>
      <c r="D777" s="529">
        <v>45744</v>
      </c>
      <c r="E777" s="528" t="s">
        <v>664</v>
      </c>
      <c r="F777" s="528" t="s">
        <v>673</v>
      </c>
      <c r="G777" s="530">
        <v>100.834</v>
      </c>
    </row>
    <row r="778" spans="2:7">
      <c r="B778" s="524" t="s">
        <v>693</v>
      </c>
      <c r="C778" s="528" t="s">
        <v>1456</v>
      </c>
      <c r="D778" s="529">
        <v>45744</v>
      </c>
      <c r="E778" s="528" t="s">
        <v>660</v>
      </c>
      <c r="F778" s="528" t="s">
        <v>673</v>
      </c>
      <c r="G778" s="530">
        <v>100.735</v>
      </c>
    </row>
    <row r="779" spans="2:7">
      <c r="B779" s="524" t="s">
        <v>693</v>
      </c>
      <c r="C779" s="528" t="s">
        <v>1457</v>
      </c>
      <c r="D779" s="529">
        <v>45744</v>
      </c>
      <c r="E779" s="528" t="s">
        <v>657</v>
      </c>
      <c r="F779" s="528" t="s">
        <v>665</v>
      </c>
      <c r="G779" s="530">
        <v>101.774</v>
      </c>
    </row>
    <row r="780" spans="2:7">
      <c r="B780" s="524" t="s">
        <v>693</v>
      </c>
      <c r="C780" s="528" t="s">
        <v>1458</v>
      </c>
      <c r="D780" s="529">
        <v>45744</v>
      </c>
      <c r="E780" s="528" t="s">
        <v>667</v>
      </c>
      <c r="F780" s="528" t="s">
        <v>665</v>
      </c>
      <c r="G780" s="530">
        <v>98.194000000000003</v>
      </c>
    </row>
    <row r="781" spans="2:7">
      <c r="B781" s="524" t="s">
        <v>693</v>
      </c>
      <c r="C781" s="528" t="s">
        <v>1459</v>
      </c>
      <c r="D781" s="529">
        <v>45744</v>
      </c>
      <c r="E781" s="528" t="s">
        <v>664</v>
      </c>
      <c r="F781" s="528" t="s">
        <v>665</v>
      </c>
      <c r="G781" s="530">
        <v>100.97499999999999</v>
      </c>
    </row>
    <row r="782" spans="2:7">
      <c r="B782" s="524" t="s">
        <v>693</v>
      </c>
      <c r="C782" s="528" t="s">
        <v>1460</v>
      </c>
      <c r="D782" s="529">
        <v>45744</v>
      </c>
      <c r="E782" s="528" t="s">
        <v>660</v>
      </c>
      <c r="F782" s="528" t="s">
        <v>673</v>
      </c>
      <c r="G782" s="530">
        <v>98.447000000000003</v>
      </c>
    </row>
    <row r="783" spans="2:7">
      <c r="B783" s="524" t="s">
        <v>693</v>
      </c>
      <c r="C783" s="528" t="s">
        <v>1461</v>
      </c>
      <c r="D783" s="529">
        <v>45744</v>
      </c>
      <c r="E783" s="528" t="s">
        <v>657</v>
      </c>
      <c r="F783" s="528" t="s">
        <v>673</v>
      </c>
      <c r="G783" s="530">
        <v>100.136</v>
      </c>
    </row>
    <row r="784" spans="2:7">
      <c r="B784" s="524" t="s">
        <v>693</v>
      </c>
      <c r="C784" s="528" t="s">
        <v>1462</v>
      </c>
      <c r="D784" s="529">
        <v>45744</v>
      </c>
      <c r="E784" s="528" t="s">
        <v>667</v>
      </c>
      <c r="F784" s="528" t="s">
        <v>673</v>
      </c>
      <c r="G784" s="530">
        <v>98.147000000000006</v>
      </c>
    </row>
    <row r="785" spans="2:7">
      <c r="B785" s="524" t="s">
        <v>693</v>
      </c>
      <c r="C785" s="528" t="s">
        <v>1463</v>
      </c>
      <c r="D785" s="529">
        <v>45744</v>
      </c>
      <c r="E785" s="528" t="s">
        <v>664</v>
      </c>
      <c r="F785" s="528" t="s">
        <v>673</v>
      </c>
      <c r="G785" s="530">
        <v>102.55500000000001</v>
      </c>
    </row>
    <row r="786" spans="2:7">
      <c r="B786" s="524" t="s">
        <v>693</v>
      </c>
      <c r="C786" s="528" t="s">
        <v>1464</v>
      </c>
      <c r="D786" s="529">
        <v>45745</v>
      </c>
      <c r="E786" s="528" t="s">
        <v>660</v>
      </c>
      <c r="F786" s="528" t="s">
        <v>661</v>
      </c>
      <c r="G786" s="530">
        <v>99.385000000000005</v>
      </c>
    </row>
    <row r="787" spans="2:7">
      <c r="B787" s="524" t="s">
        <v>693</v>
      </c>
      <c r="C787" s="528" t="s">
        <v>1465</v>
      </c>
      <c r="D787" s="529">
        <v>45745</v>
      </c>
      <c r="E787" s="528" t="s">
        <v>657</v>
      </c>
      <c r="F787" s="528" t="s">
        <v>668</v>
      </c>
      <c r="G787" s="530">
        <v>96.381</v>
      </c>
    </row>
    <row r="788" spans="2:7">
      <c r="B788" s="524" t="s">
        <v>693</v>
      </c>
      <c r="C788" s="528" t="s">
        <v>1466</v>
      </c>
      <c r="D788" s="529">
        <v>45745</v>
      </c>
      <c r="E788" s="528" t="s">
        <v>667</v>
      </c>
      <c r="F788" s="528" t="s">
        <v>661</v>
      </c>
      <c r="G788" s="530">
        <v>102.014</v>
      </c>
    </row>
    <row r="789" spans="2:7">
      <c r="B789" s="524" t="s">
        <v>693</v>
      </c>
      <c r="C789" s="528" t="s">
        <v>1467</v>
      </c>
      <c r="D789" s="529">
        <v>45745</v>
      </c>
      <c r="E789" s="528" t="s">
        <v>664</v>
      </c>
      <c r="F789" s="528" t="s">
        <v>668</v>
      </c>
      <c r="G789" s="530">
        <v>97.944999999999993</v>
      </c>
    </row>
    <row r="790" spans="2:7">
      <c r="B790" s="524" t="s">
        <v>693</v>
      </c>
      <c r="C790" s="528" t="s">
        <v>1468</v>
      </c>
      <c r="D790" s="529">
        <v>45745</v>
      </c>
      <c r="E790" s="528" t="s">
        <v>660</v>
      </c>
      <c r="F790" s="528" t="s">
        <v>680</v>
      </c>
      <c r="G790" s="530">
        <v>98.259</v>
      </c>
    </row>
    <row r="791" spans="2:7">
      <c r="B791" s="524" t="s">
        <v>693</v>
      </c>
      <c r="C791" s="528" t="s">
        <v>1469</v>
      </c>
      <c r="D791" s="529">
        <v>45745</v>
      </c>
      <c r="E791" s="528" t="s">
        <v>657</v>
      </c>
      <c r="F791" s="528" t="s">
        <v>668</v>
      </c>
      <c r="G791" s="530">
        <v>99.852999999999994</v>
      </c>
    </row>
    <row r="792" spans="2:7">
      <c r="B792" s="524" t="s">
        <v>693</v>
      </c>
      <c r="C792" s="528" t="s">
        <v>1470</v>
      </c>
      <c r="D792" s="529">
        <v>45745</v>
      </c>
      <c r="E792" s="528" t="s">
        <v>667</v>
      </c>
      <c r="F792" s="528" t="s">
        <v>680</v>
      </c>
      <c r="G792" s="530">
        <v>99.664000000000001</v>
      </c>
    </row>
    <row r="793" spans="2:7">
      <c r="B793" s="524" t="s">
        <v>693</v>
      </c>
      <c r="C793" s="528" t="s">
        <v>1471</v>
      </c>
      <c r="D793" s="529">
        <v>45745</v>
      </c>
      <c r="E793" s="528" t="s">
        <v>664</v>
      </c>
      <c r="F793" s="528" t="s">
        <v>668</v>
      </c>
      <c r="G793" s="530">
        <v>97.227000000000004</v>
      </c>
    </row>
    <row r="794" spans="2:7">
      <c r="B794" s="524" t="s">
        <v>693</v>
      </c>
      <c r="C794" s="528" t="s">
        <v>1472</v>
      </c>
      <c r="D794" s="529">
        <v>45745</v>
      </c>
      <c r="E794" s="528" t="s">
        <v>660</v>
      </c>
      <c r="F794" s="528" t="s">
        <v>680</v>
      </c>
      <c r="G794" s="530">
        <v>98.936999999999998</v>
      </c>
    </row>
    <row r="795" spans="2:7">
      <c r="B795" s="524" t="s">
        <v>693</v>
      </c>
      <c r="C795" s="528" t="s">
        <v>1473</v>
      </c>
      <c r="D795" s="529">
        <v>45745</v>
      </c>
      <c r="E795" s="528" t="s">
        <v>657</v>
      </c>
      <c r="F795" s="528" t="s">
        <v>668</v>
      </c>
      <c r="G795" s="530">
        <v>99.843999999999994</v>
      </c>
    </row>
    <row r="796" spans="2:7">
      <c r="B796" s="524" t="s">
        <v>693</v>
      </c>
      <c r="C796" s="528" t="s">
        <v>1474</v>
      </c>
      <c r="D796" s="529">
        <v>45745</v>
      </c>
      <c r="E796" s="528" t="s">
        <v>667</v>
      </c>
      <c r="F796" s="528" t="s">
        <v>680</v>
      </c>
      <c r="G796" s="530">
        <v>100.339</v>
      </c>
    </row>
    <row r="797" spans="2:7">
      <c r="B797" s="524" t="s">
        <v>693</v>
      </c>
      <c r="C797" s="528" t="s">
        <v>1475</v>
      </c>
      <c r="D797" s="529">
        <v>45745</v>
      </c>
      <c r="E797" s="528" t="s">
        <v>664</v>
      </c>
      <c r="F797" s="528" t="s">
        <v>668</v>
      </c>
      <c r="G797" s="530">
        <v>98.213999999999999</v>
      </c>
    </row>
    <row r="798" spans="2:7">
      <c r="B798" s="524" t="s">
        <v>693</v>
      </c>
      <c r="C798" s="528" t="s">
        <v>1476</v>
      </c>
      <c r="D798" s="529">
        <v>45745</v>
      </c>
      <c r="E798" s="528" t="s">
        <v>660</v>
      </c>
      <c r="F798" s="528" t="s">
        <v>680</v>
      </c>
      <c r="G798" s="530">
        <v>99.938999999999993</v>
      </c>
    </row>
    <row r="799" spans="2:7">
      <c r="B799" s="524" t="s">
        <v>693</v>
      </c>
      <c r="C799" s="528" t="s">
        <v>1477</v>
      </c>
      <c r="D799" s="529">
        <v>45745</v>
      </c>
      <c r="E799" s="528" t="s">
        <v>657</v>
      </c>
      <c r="F799" s="528" t="s">
        <v>668</v>
      </c>
      <c r="G799" s="530">
        <v>96.656000000000006</v>
      </c>
    </row>
    <row r="800" spans="2:7">
      <c r="B800" s="524" t="s">
        <v>693</v>
      </c>
      <c r="C800" s="528" t="s">
        <v>1478</v>
      </c>
      <c r="D800" s="529">
        <v>45745</v>
      </c>
      <c r="E800" s="528" t="s">
        <v>667</v>
      </c>
      <c r="F800" s="528" t="s">
        <v>680</v>
      </c>
      <c r="G800" s="530">
        <v>95.738</v>
      </c>
    </row>
    <row r="801" spans="2:7">
      <c r="B801" s="524" t="s">
        <v>693</v>
      </c>
      <c r="C801" s="528" t="s">
        <v>1479</v>
      </c>
      <c r="D801" s="529">
        <v>45745</v>
      </c>
      <c r="E801" s="528" t="s">
        <v>664</v>
      </c>
      <c r="F801" s="528" t="s">
        <v>685</v>
      </c>
      <c r="G801" s="530">
        <v>109.804</v>
      </c>
    </row>
    <row r="802" spans="2:7">
      <c r="B802" s="524" t="s">
        <v>693</v>
      </c>
      <c r="C802" s="528" t="s">
        <v>1480</v>
      </c>
      <c r="D802" s="529">
        <v>45745</v>
      </c>
      <c r="E802" s="528" t="s">
        <v>660</v>
      </c>
      <c r="F802" s="528" t="s">
        <v>680</v>
      </c>
      <c r="G802" s="530">
        <v>97.451999999999998</v>
      </c>
    </row>
    <row r="803" spans="2:7">
      <c r="B803" s="524" t="s">
        <v>693</v>
      </c>
      <c r="C803" s="528" t="s">
        <v>1481</v>
      </c>
      <c r="D803" s="529">
        <v>45745</v>
      </c>
      <c r="E803" s="528" t="s">
        <v>657</v>
      </c>
      <c r="F803" s="528" t="s">
        <v>685</v>
      </c>
      <c r="G803" s="530">
        <v>99.058000000000007</v>
      </c>
    </row>
    <row r="804" spans="2:7">
      <c r="B804" s="524" t="s">
        <v>693</v>
      </c>
      <c r="C804" s="528" t="s">
        <v>1482</v>
      </c>
      <c r="D804" s="529">
        <v>45745</v>
      </c>
      <c r="E804" s="528" t="s">
        <v>667</v>
      </c>
      <c r="F804" s="528" t="s">
        <v>680</v>
      </c>
      <c r="G804" s="530">
        <v>97.789000000000001</v>
      </c>
    </row>
    <row r="805" spans="2:7">
      <c r="B805" s="524" t="s">
        <v>693</v>
      </c>
      <c r="C805" s="528" t="s">
        <v>1483</v>
      </c>
      <c r="D805" s="529">
        <v>45745</v>
      </c>
      <c r="E805" s="528" t="s">
        <v>664</v>
      </c>
      <c r="F805" s="528" t="s">
        <v>685</v>
      </c>
      <c r="G805" s="530">
        <v>101.45099999999999</v>
      </c>
    </row>
    <row r="806" spans="2:7">
      <c r="B806" s="524" t="s">
        <v>693</v>
      </c>
      <c r="C806" s="528" t="s">
        <v>1484</v>
      </c>
      <c r="D806" s="529">
        <v>45745</v>
      </c>
      <c r="E806" s="528" t="s">
        <v>660</v>
      </c>
      <c r="F806" s="528" t="s">
        <v>683</v>
      </c>
      <c r="G806" s="530">
        <v>97.495000000000005</v>
      </c>
    </row>
    <row r="807" spans="2:7">
      <c r="B807" s="524" t="s">
        <v>693</v>
      </c>
      <c r="C807" s="528" t="s">
        <v>1485</v>
      </c>
      <c r="D807" s="529">
        <v>45745</v>
      </c>
      <c r="E807" s="528" t="s">
        <v>657</v>
      </c>
      <c r="F807" s="528" t="s">
        <v>685</v>
      </c>
      <c r="G807" s="530">
        <v>98.320999999999998</v>
      </c>
    </row>
    <row r="808" spans="2:7">
      <c r="B808" s="524" t="s">
        <v>693</v>
      </c>
      <c r="C808" s="528" t="s">
        <v>1486</v>
      </c>
      <c r="D808" s="529">
        <v>45745</v>
      </c>
      <c r="E808" s="528" t="s">
        <v>667</v>
      </c>
      <c r="F808" s="528" t="s">
        <v>683</v>
      </c>
      <c r="G808" s="530">
        <v>98.984999999999999</v>
      </c>
    </row>
    <row r="809" spans="2:7">
      <c r="B809" s="524" t="s">
        <v>693</v>
      </c>
      <c r="C809" s="528" t="s">
        <v>1487</v>
      </c>
      <c r="D809" s="529">
        <v>45745</v>
      </c>
      <c r="E809" s="528" t="s">
        <v>664</v>
      </c>
      <c r="F809" s="528" t="s">
        <v>685</v>
      </c>
      <c r="G809" s="530">
        <v>101.355</v>
      </c>
    </row>
    <row r="810" spans="2:7">
      <c r="B810" s="524" t="s">
        <v>693</v>
      </c>
      <c r="C810" s="528" t="s">
        <v>1488</v>
      </c>
      <c r="D810" s="529">
        <v>45745</v>
      </c>
      <c r="E810" s="528" t="s">
        <v>660</v>
      </c>
      <c r="F810" s="528" t="s">
        <v>683</v>
      </c>
      <c r="G810" s="530">
        <v>98.055000000000007</v>
      </c>
    </row>
    <row r="811" spans="2:7">
      <c r="B811" s="524" t="s">
        <v>693</v>
      </c>
      <c r="C811" s="528" t="s">
        <v>1489</v>
      </c>
      <c r="D811" s="529">
        <v>45745</v>
      </c>
      <c r="E811" s="528" t="s">
        <v>657</v>
      </c>
      <c r="F811" s="528" t="s">
        <v>685</v>
      </c>
      <c r="G811" s="530">
        <v>98.778999999999996</v>
      </c>
    </row>
    <row r="812" spans="2:7">
      <c r="B812" s="524" t="s">
        <v>693</v>
      </c>
      <c r="C812" s="528" t="s">
        <v>1490</v>
      </c>
      <c r="D812" s="529">
        <v>45745</v>
      </c>
      <c r="E812" s="528" t="s">
        <v>667</v>
      </c>
      <c r="F812" s="528" t="s">
        <v>683</v>
      </c>
      <c r="G812" s="530">
        <v>98.793000000000006</v>
      </c>
    </row>
    <row r="813" spans="2:7">
      <c r="B813" s="524" t="s">
        <v>693</v>
      </c>
      <c r="C813" s="528" t="s">
        <v>1491</v>
      </c>
      <c r="D813" s="529">
        <v>45745</v>
      </c>
      <c r="E813" s="528" t="s">
        <v>660</v>
      </c>
      <c r="F813" s="528" t="s">
        <v>687</v>
      </c>
      <c r="G813" s="530">
        <v>98.388999999999996</v>
      </c>
    </row>
    <row r="814" spans="2:7">
      <c r="B814" s="524" t="s">
        <v>693</v>
      </c>
      <c r="C814" s="528" t="s">
        <v>1492</v>
      </c>
      <c r="D814" s="529">
        <v>45745</v>
      </c>
      <c r="E814" s="528" t="s">
        <v>660</v>
      </c>
      <c r="F814" s="528" t="s">
        <v>683</v>
      </c>
      <c r="G814" s="530">
        <v>98.665999999999997</v>
      </c>
    </row>
    <row r="815" spans="2:7">
      <c r="B815" s="524" t="s">
        <v>693</v>
      </c>
      <c r="C815" s="528" t="s">
        <v>1493</v>
      </c>
      <c r="D815" s="529">
        <v>45745</v>
      </c>
      <c r="E815" s="528" t="s">
        <v>657</v>
      </c>
      <c r="F815" s="528" t="s">
        <v>674</v>
      </c>
      <c r="G815" s="530">
        <v>97.375</v>
      </c>
    </row>
    <row r="816" spans="2:7">
      <c r="B816" s="524" t="s">
        <v>693</v>
      </c>
      <c r="C816" s="528" t="s">
        <v>1494</v>
      </c>
      <c r="D816" s="529">
        <v>45745</v>
      </c>
      <c r="E816" s="528" t="s">
        <v>667</v>
      </c>
      <c r="F816" s="528" t="s">
        <v>683</v>
      </c>
      <c r="G816" s="530">
        <v>98.754000000000005</v>
      </c>
    </row>
    <row r="817" spans="2:7">
      <c r="B817" s="524" t="s">
        <v>693</v>
      </c>
      <c r="C817" s="528" t="s">
        <v>1495</v>
      </c>
      <c r="D817" s="529">
        <v>45746</v>
      </c>
      <c r="E817" s="528" t="s">
        <v>660</v>
      </c>
      <c r="F817" s="528" t="s">
        <v>687</v>
      </c>
      <c r="G817" s="530">
        <v>99.991</v>
      </c>
    </row>
    <row r="818" spans="2:7">
      <c r="B818" s="524" t="s">
        <v>693</v>
      </c>
      <c r="C818" s="528" t="s">
        <v>1496</v>
      </c>
      <c r="D818" s="529">
        <v>45746</v>
      </c>
      <c r="E818" s="528" t="s">
        <v>660</v>
      </c>
      <c r="F818" s="528" t="s">
        <v>658</v>
      </c>
      <c r="G818" s="530">
        <v>98.025999999999996</v>
      </c>
    </row>
    <row r="819" spans="2:7">
      <c r="B819" s="524" t="s">
        <v>693</v>
      </c>
      <c r="C819" s="528" t="s">
        <v>1497</v>
      </c>
      <c r="D819" s="529">
        <v>45746</v>
      </c>
      <c r="E819" s="528" t="s">
        <v>657</v>
      </c>
      <c r="F819" s="528" t="s">
        <v>691</v>
      </c>
      <c r="G819" s="530">
        <v>98.197999999999993</v>
      </c>
    </row>
    <row r="820" spans="2:7">
      <c r="B820" s="524" t="s">
        <v>693</v>
      </c>
      <c r="C820" s="528" t="s">
        <v>1498</v>
      </c>
      <c r="D820" s="529">
        <v>45746</v>
      </c>
      <c r="E820" s="528" t="s">
        <v>667</v>
      </c>
      <c r="F820" s="528" t="s">
        <v>658</v>
      </c>
      <c r="G820" s="530">
        <v>100.22799999999999</v>
      </c>
    </row>
    <row r="821" spans="2:7">
      <c r="B821" s="524" t="s">
        <v>693</v>
      </c>
      <c r="C821" s="528" t="s">
        <v>1499</v>
      </c>
      <c r="D821" s="529">
        <v>45746</v>
      </c>
      <c r="E821" s="528" t="s">
        <v>664</v>
      </c>
      <c r="F821" s="528" t="s">
        <v>691</v>
      </c>
      <c r="G821" s="530">
        <v>99.021000000000001</v>
      </c>
    </row>
    <row r="822" spans="2:7">
      <c r="B822" s="524" t="s">
        <v>693</v>
      </c>
      <c r="C822" s="528" t="s">
        <v>1500</v>
      </c>
      <c r="D822" s="529">
        <v>45746</v>
      </c>
      <c r="E822" s="528" t="s">
        <v>660</v>
      </c>
      <c r="F822" s="528" t="s">
        <v>658</v>
      </c>
      <c r="G822" s="530">
        <v>98.442999999999998</v>
      </c>
    </row>
    <row r="823" spans="2:7">
      <c r="B823" s="524" t="s">
        <v>693</v>
      </c>
      <c r="C823" s="528" t="s">
        <v>1501</v>
      </c>
      <c r="D823" s="529">
        <v>45746</v>
      </c>
      <c r="E823" s="528" t="s">
        <v>657</v>
      </c>
      <c r="F823" s="528" t="s">
        <v>691</v>
      </c>
      <c r="G823" s="530">
        <v>98.53</v>
      </c>
    </row>
    <row r="824" spans="2:7">
      <c r="B824" s="524" t="s">
        <v>693</v>
      </c>
      <c r="C824" s="528" t="s">
        <v>1502</v>
      </c>
      <c r="D824" s="529">
        <v>45746</v>
      </c>
      <c r="E824" s="528" t="s">
        <v>667</v>
      </c>
      <c r="F824" s="528" t="s">
        <v>658</v>
      </c>
      <c r="G824" s="530">
        <v>101.253</v>
      </c>
    </row>
    <row r="825" spans="2:7">
      <c r="B825" s="524" t="s">
        <v>693</v>
      </c>
      <c r="C825" s="528" t="s">
        <v>1503</v>
      </c>
      <c r="D825" s="529">
        <v>45746</v>
      </c>
      <c r="E825" s="528" t="s">
        <v>664</v>
      </c>
      <c r="F825" s="528" t="s">
        <v>691</v>
      </c>
      <c r="G825" s="530">
        <v>98.864000000000004</v>
      </c>
    </row>
    <row r="826" spans="2:7">
      <c r="B826" s="524" t="s">
        <v>693</v>
      </c>
      <c r="C826" s="528" t="s">
        <v>1504</v>
      </c>
      <c r="D826" s="529">
        <v>45746</v>
      </c>
      <c r="E826" s="528" t="s">
        <v>660</v>
      </c>
      <c r="F826" s="528" t="s">
        <v>658</v>
      </c>
      <c r="G826" s="530">
        <v>98.816000000000003</v>
      </c>
    </row>
    <row r="827" spans="2:7">
      <c r="B827" s="524" t="s">
        <v>693</v>
      </c>
      <c r="C827" s="528" t="s">
        <v>1505</v>
      </c>
      <c r="D827" s="529">
        <v>45746</v>
      </c>
      <c r="E827" s="528" t="s">
        <v>657</v>
      </c>
      <c r="F827" s="528" t="s">
        <v>691</v>
      </c>
      <c r="G827" s="530">
        <v>101.46599999999999</v>
      </c>
    </row>
    <row r="828" spans="2:7">
      <c r="B828" s="524" t="s">
        <v>693</v>
      </c>
      <c r="C828" s="528" t="s">
        <v>1506</v>
      </c>
      <c r="D828" s="529">
        <v>45746</v>
      </c>
      <c r="E828" s="528" t="s">
        <v>667</v>
      </c>
      <c r="F828" s="528" t="s">
        <v>658</v>
      </c>
      <c r="G828" s="530">
        <v>99.186000000000007</v>
      </c>
    </row>
    <row r="829" spans="2:7">
      <c r="B829" s="524" t="s">
        <v>693</v>
      </c>
      <c r="C829" s="528" t="s">
        <v>1507</v>
      </c>
      <c r="D829" s="529">
        <v>45746</v>
      </c>
      <c r="E829" s="528" t="s">
        <v>664</v>
      </c>
      <c r="F829" s="528" t="s">
        <v>691</v>
      </c>
      <c r="G829" s="530">
        <v>98.448999999999998</v>
      </c>
    </row>
    <row r="830" spans="2:7">
      <c r="B830" s="524" t="s">
        <v>693</v>
      </c>
      <c r="C830" s="528" t="s">
        <v>1508</v>
      </c>
      <c r="D830" s="529">
        <v>45746</v>
      </c>
      <c r="E830" s="528" t="s">
        <v>660</v>
      </c>
      <c r="F830" s="528" t="s">
        <v>658</v>
      </c>
      <c r="G830" s="530">
        <v>98.231999999999999</v>
      </c>
    </row>
    <row r="831" spans="2:7">
      <c r="B831" s="524" t="s">
        <v>693</v>
      </c>
      <c r="C831" s="528" t="s">
        <v>1509</v>
      </c>
      <c r="D831" s="529">
        <v>45746</v>
      </c>
      <c r="E831" s="528" t="s">
        <v>657</v>
      </c>
      <c r="F831" s="528" t="s">
        <v>691</v>
      </c>
      <c r="G831" s="530">
        <v>98.153999999999996</v>
      </c>
    </row>
    <row r="832" spans="2:7">
      <c r="B832" s="524" t="s">
        <v>693</v>
      </c>
      <c r="C832" s="528" t="s">
        <v>1510</v>
      </c>
      <c r="D832" s="529">
        <v>45746</v>
      </c>
      <c r="E832" s="528" t="s">
        <v>667</v>
      </c>
      <c r="F832" s="528" t="s">
        <v>665</v>
      </c>
      <c r="G832" s="530">
        <v>102.599</v>
      </c>
    </row>
    <row r="833" spans="2:7">
      <c r="B833" s="524" t="s">
        <v>693</v>
      </c>
      <c r="C833" s="528" t="s">
        <v>1511</v>
      </c>
      <c r="D833" s="529">
        <v>45746</v>
      </c>
      <c r="E833" s="528" t="s">
        <v>664</v>
      </c>
      <c r="F833" s="528" t="s">
        <v>665</v>
      </c>
      <c r="G833" s="530">
        <v>98.087999999999994</v>
      </c>
    </row>
    <row r="834" spans="2:7">
      <c r="B834" s="524" t="s">
        <v>693</v>
      </c>
      <c r="C834" s="528" t="s">
        <v>1512</v>
      </c>
      <c r="D834" s="529">
        <v>45746</v>
      </c>
      <c r="E834" s="528" t="s">
        <v>660</v>
      </c>
      <c r="F834" s="528" t="s">
        <v>665</v>
      </c>
      <c r="G834" s="530">
        <v>100.09099999999999</v>
      </c>
    </row>
    <row r="835" spans="2:7">
      <c r="B835" s="524" t="s">
        <v>693</v>
      </c>
      <c r="C835" s="528" t="s">
        <v>1513</v>
      </c>
      <c r="D835" s="529">
        <v>45746</v>
      </c>
      <c r="E835" s="528" t="s">
        <v>657</v>
      </c>
      <c r="F835" s="528" t="s">
        <v>665</v>
      </c>
      <c r="G835" s="530">
        <v>98.010999999999996</v>
      </c>
    </row>
    <row r="836" spans="2:7">
      <c r="B836" s="524" t="s">
        <v>693</v>
      </c>
      <c r="C836" s="528" t="s">
        <v>1514</v>
      </c>
      <c r="D836" s="529">
        <v>45746</v>
      </c>
      <c r="E836" s="528" t="s">
        <v>667</v>
      </c>
      <c r="F836" s="528" t="s">
        <v>665</v>
      </c>
      <c r="G836" s="530">
        <v>101.256</v>
      </c>
    </row>
    <row r="837" spans="2:7">
      <c r="B837" s="524" t="s">
        <v>693</v>
      </c>
      <c r="C837" s="528" t="s">
        <v>1515</v>
      </c>
      <c r="D837" s="529">
        <v>45746</v>
      </c>
      <c r="E837" s="528" t="s">
        <v>664</v>
      </c>
      <c r="F837" s="528" t="s">
        <v>673</v>
      </c>
      <c r="G837" s="530">
        <v>98.864000000000004</v>
      </c>
    </row>
    <row r="838" spans="2:7">
      <c r="B838" s="524" t="s">
        <v>693</v>
      </c>
      <c r="C838" s="528" t="s">
        <v>1516</v>
      </c>
      <c r="D838" s="529">
        <v>45746</v>
      </c>
      <c r="E838" s="528" t="s">
        <v>660</v>
      </c>
      <c r="F838" s="528" t="s">
        <v>673</v>
      </c>
      <c r="G838" s="530">
        <v>99.991</v>
      </c>
    </row>
    <row r="839" spans="2:7">
      <c r="B839" s="524" t="s">
        <v>693</v>
      </c>
      <c r="C839" s="528" t="s">
        <v>1517</v>
      </c>
      <c r="D839" s="529">
        <v>45746</v>
      </c>
      <c r="E839" s="528" t="s">
        <v>657</v>
      </c>
      <c r="F839" s="528" t="s">
        <v>673</v>
      </c>
      <c r="G839" s="530">
        <v>100.328</v>
      </c>
    </row>
    <row r="840" spans="2:7">
      <c r="B840" s="524" t="s">
        <v>693</v>
      </c>
      <c r="C840" s="528" t="s">
        <v>1518</v>
      </c>
      <c r="D840" s="529">
        <v>45746</v>
      </c>
      <c r="E840" s="528" t="s">
        <v>667</v>
      </c>
      <c r="F840" s="528" t="s">
        <v>665</v>
      </c>
      <c r="G840" s="530">
        <v>101.60599999999999</v>
      </c>
    </row>
    <row r="841" spans="2:7">
      <c r="B841" s="524" t="s">
        <v>693</v>
      </c>
      <c r="C841" s="528" t="s">
        <v>1519</v>
      </c>
      <c r="D841" s="529">
        <v>45746</v>
      </c>
      <c r="E841" s="528" t="s">
        <v>664</v>
      </c>
      <c r="F841" s="528" t="s">
        <v>665</v>
      </c>
      <c r="G841" s="530">
        <v>98.218999999999994</v>
      </c>
    </row>
    <row r="842" spans="2:7">
      <c r="B842" s="524" t="s">
        <v>693</v>
      </c>
      <c r="C842" s="528" t="s">
        <v>1520</v>
      </c>
      <c r="D842" s="529">
        <v>45746</v>
      </c>
      <c r="E842" s="528" t="s">
        <v>660</v>
      </c>
      <c r="F842" s="528" t="s">
        <v>665</v>
      </c>
      <c r="G842" s="530">
        <v>100.03</v>
      </c>
    </row>
    <row r="843" spans="2:7">
      <c r="B843" s="524" t="s">
        <v>693</v>
      </c>
      <c r="C843" s="528" t="s">
        <v>1521</v>
      </c>
      <c r="D843" s="529">
        <v>45746</v>
      </c>
      <c r="E843" s="528" t="s">
        <v>657</v>
      </c>
      <c r="F843" s="528" t="s">
        <v>665</v>
      </c>
      <c r="G843" s="530">
        <v>99.254000000000005</v>
      </c>
    </row>
    <row r="844" spans="2:7">
      <c r="B844" s="524" t="s">
        <v>693</v>
      </c>
      <c r="C844" s="528" t="s">
        <v>1522</v>
      </c>
      <c r="D844" s="529">
        <v>45747</v>
      </c>
      <c r="E844" s="528" t="s">
        <v>667</v>
      </c>
      <c r="F844" s="528" t="s">
        <v>665</v>
      </c>
      <c r="G844" s="530">
        <v>99.43</v>
      </c>
    </row>
    <row r="845" spans="2:7">
      <c r="B845" s="524" t="s">
        <v>693</v>
      </c>
      <c r="C845" s="528" t="s">
        <v>1523</v>
      </c>
      <c r="D845" s="529">
        <v>45747</v>
      </c>
      <c r="E845" s="528" t="s">
        <v>664</v>
      </c>
      <c r="F845" s="528" t="s">
        <v>673</v>
      </c>
      <c r="G845" s="530">
        <v>99.055999999999997</v>
      </c>
    </row>
    <row r="846" spans="2:7">
      <c r="B846" s="524" t="s">
        <v>693</v>
      </c>
      <c r="C846" s="528" t="s">
        <v>1524</v>
      </c>
      <c r="D846" s="529">
        <v>45747</v>
      </c>
      <c r="E846" s="528" t="s">
        <v>660</v>
      </c>
      <c r="F846" s="528" t="s">
        <v>673</v>
      </c>
      <c r="G846" s="530">
        <v>102.899</v>
      </c>
    </row>
    <row r="847" spans="2:7">
      <c r="B847" s="524" t="s">
        <v>693</v>
      </c>
      <c r="C847" s="528" t="s">
        <v>1525</v>
      </c>
      <c r="D847" s="529">
        <v>45747</v>
      </c>
      <c r="E847" s="528" t="s">
        <v>657</v>
      </c>
      <c r="F847" s="528" t="s">
        <v>673</v>
      </c>
      <c r="G847" s="530">
        <v>104.67</v>
      </c>
    </row>
    <row r="848" spans="2:7">
      <c r="B848" s="524" t="s">
        <v>693</v>
      </c>
      <c r="C848" s="528" t="s">
        <v>1526</v>
      </c>
      <c r="D848" s="529">
        <v>45747</v>
      </c>
      <c r="E848" s="528" t="s">
        <v>667</v>
      </c>
      <c r="F848" s="528" t="s">
        <v>665</v>
      </c>
      <c r="G848" s="530">
        <v>103.113</v>
      </c>
    </row>
    <row r="849" spans="2:7">
      <c r="B849" s="524" t="s">
        <v>693</v>
      </c>
      <c r="C849" s="528" t="s">
        <v>1527</v>
      </c>
      <c r="D849" s="529">
        <v>45747</v>
      </c>
      <c r="E849" s="528" t="s">
        <v>664</v>
      </c>
      <c r="F849" s="528" t="s">
        <v>665</v>
      </c>
      <c r="G849" s="530">
        <v>99.762</v>
      </c>
    </row>
    <row r="850" spans="2:7">
      <c r="B850" s="524" t="s">
        <v>693</v>
      </c>
      <c r="C850" s="528" t="s">
        <v>1528</v>
      </c>
      <c r="D850" s="529">
        <v>45747</v>
      </c>
      <c r="E850" s="528" t="s">
        <v>660</v>
      </c>
      <c r="F850" s="528" t="s">
        <v>674</v>
      </c>
      <c r="G850" s="530">
        <v>99.953999999999994</v>
      </c>
    </row>
    <row r="851" spans="2:7">
      <c r="B851" s="524" t="s">
        <v>693</v>
      </c>
      <c r="C851" s="528" t="s">
        <v>1529</v>
      </c>
      <c r="D851" s="529">
        <v>45747</v>
      </c>
      <c r="E851" s="528" t="s">
        <v>657</v>
      </c>
      <c r="F851" s="528" t="s">
        <v>658</v>
      </c>
      <c r="G851" s="530">
        <v>100.587</v>
      </c>
    </row>
    <row r="852" spans="2:7">
      <c r="B852" s="524" t="s">
        <v>693</v>
      </c>
      <c r="C852" s="528" t="s">
        <v>1530</v>
      </c>
      <c r="D852" s="529">
        <v>45747</v>
      </c>
      <c r="E852" s="528" t="s">
        <v>667</v>
      </c>
      <c r="F852" s="528" t="s">
        <v>674</v>
      </c>
      <c r="G852" s="530">
        <v>101.43300000000001</v>
      </c>
    </row>
    <row r="853" spans="2:7">
      <c r="B853" s="524" t="s">
        <v>693</v>
      </c>
      <c r="C853" s="528" t="s">
        <v>1531</v>
      </c>
      <c r="D853" s="529">
        <v>45747</v>
      </c>
      <c r="E853" s="528" t="s">
        <v>664</v>
      </c>
      <c r="F853" s="528" t="s">
        <v>658</v>
      </c>
      <c r="G853" s="530">
        <v>102.123</v>
      </c>
    </row>
    <row r="854" spans="2:7">
      <c r="B854" s="524" t="s">
        <v>693</v>
      </c>
      <c r="C854" s="528" t="s">
        <v>1532</v>
      </c>
      <c r="D854" s="529">
        <v>45747</v>
      </c>
      <c r="E854" s="528" t="s">
        <v>660</v>
      </c>
      <c r="F854" s="528" t="s">
        <v>674</v>
      </c>
      <c r="G854" s="530">
        <v>99.792000000000002</v>
      </c>
    </row>
    <row r="855" spans="2:7">
      <c r="B855" s="524" t="s">
        <v>693</v>
      </c>
      <c r="C855" s="528" t="s">
        <v>1533</v>
      </c>
      <c r="D855" s="529">
        <v>45747</v>
      </c>
      <c r="E855" s="528" t="s">
        <v>657</v>
      </c>
      <c r="F855" s="528" t="s">
        <v>658</v>
      </c>
      <c r="G855" s="530">
        <v>98.564999999999998</v>
      </c>
    </row>
    <row r="856" spans="2:7">
      <c r="B856" s="524" t="s">
        <v>693</v>
      </c>
      <c r="C856" s="528" t="s">
        <v>1534</v>
      </c>
      <c r="D856" s="529">
        <v>45747</v>
      </c>
      <c r="E856" s="528" t="s">
        <v>667</v>
      </c>
      <c r="F856" s="528" t="s">
        <v>674</v>
      </c>
      <c r="G856" s="530">
        <v>100.595</v>
      </c>
    </row>
  </sheetData>
  <mergeCells count="2">
    <mergeCell ref="M34:M36"/>
    <mergeCell ref="M37:M39"/>
  </mergeCells>
  <pageMargins left="0.7" right="0.7" top="0.75" bottom="0.75" header="0.3" footer="0.3"/>
  <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24886-E5FA-469F-A45A-2CFBF150375D}">
  <sheetPr codeName="Plan40"/>
  <dimension ref="B1:AA3267"/>
  <sheetViews>
    <sheetView showGridLines="0" zoomScale="40" zoomScaleNormal="40" workbookViewId="0">
      <pane ySplit="5" topLeftCell="A11" activePane="bottomLeft" state="frozen"/>
      <selection pane="bottomLeft" activeCell="Y21" sqref="Y21"/>
    </sheetView>
  </sheetViews>
  <sheetFormatPr defaultColWidth="9.140625" defaultRowHeight="14.45"/>
  <cols>
    <col min="1" max="1" width="6.85546875" customWidth="1"/>
    <col min="2" max="10" width="13.28515625" customWidth="1"/>
    <col min="11" max="18" width="13.28515625" style="36" customWidth="1"/>
    <col min="19" max="22" width="13.28515625" customWidth="1"/>
    <col min="23" max="23" width="5.42578125" customWidth="1"/>
    <col min="24" max="25" width="53.7109375" customWidth="1"/>
    <col min="26" max="26" width="57.28515625" customWidth="1"/>
    <col min="27" max="27" width="52" customWidth="1"/>
    <col min="28" max="30" width="40.7109375" customWidth="1"/>
  </cols>
  <sheetData>
    <row r="1" spans="2:27" s="7" customFormat="1" ht="118.5" customHeight="1">
      <c r="K1" s="32"/>
      <c r="L1" s="32"/>
      <c r="M1" s="32"/>
      <c r="N1" s="32"/>
      <c r="O1" s="32"/>
      <c r="P1" s="32"/>
      <c r="Q1" s="32"/>
      <c r="R1" s="32"/>
    </row>
    <row r="2" spans="2:27" s="8" customFormat="1">
      <c r="K2" s="33"/>
      <c r="L2" s="33"/>
      <c r="M2" s="33"/>
      <c r="N2" s="33"/>
      <c r="O2" s="33"/>
      <c r="P2" s="33"/>
      <c r="Q2" s="33"/>
      <c r="R2" s="33"/>
    </row>
    <row r="3" spans="2:27" s="8" customFormat="1">
      <c r="K3" s="33"/>
      <c r="L3" s="33"/>
      <c r="M3" s="33"/>
      <c r="N3" s="33"/>
      <c r="O3" s="33"/>
      <c r="P3" s="33"/>
      <c r="Q3" s="33"/>
      <c r="R3" s="33"/>
    </row>
    <row r="4" spans="2:27" s="8" customFormat="1">
      <c r="K4" s="33"/>
      <c r="L4" s="33"/>
      <c r="M4" s="33"/>
      <c r="N4" s="33"/>
      <c r="O4" s="33"/>
      <c r="P4" s="33"/>
      <c r="Q4" s="33"/>
      <c r="R4" s="33"/>
    </row>
    <row r="5" spans="2:27" s="8" customFormat="1" ht="22.5" customHeight="1">
      <c r="K5" s="33"/>
      <c r="L5" s="33"/>
      <c r="M5" s="33"/>
      <c r="N5" s="33"/>
      <c r="O5" s="33"/>
      <c r="P5" s="33"/>
      <c r="Q5" s="33"/>
      <c r="R5" s="33"/>
    </row>
    <row r="6" spans="2:27" s="6" customFormat="1" ht="14.25" customHeight="1">
      <c r="K6" s="34"/>
      <c r="L6" s="34"/>
      <c r="M6" s="34"/>
      <c r="N6" s="34"/>
      <c r="O6" s="34"/>
      <c r="P6" s="34"/>
      <c r="Q6" s="34"/>
      <c r="R6" s="34"/>
    </row>
    <row r="7" spans="2:27" ht="8.25" customHeight="1"/>
    <row r="8" spans="2:27" ht="23.45">
      <c r="B8" s="766" t="s">
        <v>61</v>
      </c>
      <c r="C8" s="766"/>
      <c r="D8" s="766"/>
      <c r="E8" s="766"/>
      <c r="F8" s="348"/>
      <c r="G8" s="19"/>
      <c r="H8" s="19"/>
      <c r="I8" s="19"/>
      <c r="J8" s="19"/>
      <c r="K8" s="35"/>
      <c r="L8" s="35"/>
      <c r="M8" s="35"/>
      <c r="N8" s="35"/>
      <c r="O8" s="35"/>
      <c r="P8" s="35"/>
      <c r="Q8" s="35"/>
      <c r="R8" s="35"/>
      <c r="S8" s="13"/>
      <c r="T8" s="13"/>
      <c r="U8" s="13"/>
      <c r="V8" s="13"/>
      <c r="W8" s="13"/>
    </row>
    <row r="9" spans="2:27" ht="138" customHeight="1">
      <c r="B9" s="927" t="s">
        <v>358</v>
      </c>
      <c r="C9" s="927"/>
      <c r="D9" s="927"/>
      <c r="E9" s="927"/>
      <c r="F9" s="927"/>
      <c r="G9" s="927"/>
      <c r="H9" s="927"/>
      <c r="I9" s="927"/>
      <c r="J9" s="927"/>
      <c r="K9" s="927"/>
      <c r="L9" s="927"/>
      <c r="M9" s="927"/>
      <c r="N9" s="927"/>
      <c r="O9" s="927"/>
      <c r="P9" s="927"/>
      <c r="Q9" s="927"/>
      <c r="R9" s="927"/>
      <c r="S9" s="927"/>
      <c r="T9" s="927"/>
      <c r="U9" s="927"/>
      <c r="V9" s="927"/>
      <c r="W9" s="927"/>
      <c r="X9" s="927"/>
      <c r="Y9" s="927"/>
      <c r="Z9" s="927"/>
      <c r="AA9" s="927"/>
    </row>
    <row r="10" spans="2:27" ht="24.95" customHeight="1">
      <c r="B10" s="927"/>
      <c r="C10" s="927"/>
      <c r="D10" s="927"/>
      <c r="E10" s="927"/>
      <c r="F10" s="927"/>
      <c r="G10" s="927"/>
      <c r="H10" s="927"/>
      <c r="I10" s="927"/>
      <c r="J10" s="927"/>
      <c r="K10" s="927"/>
      <c r="L10" s="927"/>
      <c r="M10" s="927"/>
      <c r="N10" s="927"/>
      <c r="O10" s="927"/>
      <c r="P10" s="927"/>
      <c r="Q10" s="927"/>
      <c r="R10" s="927"/>
      <c r="S10" s="927"/>
      <c r="T10" s="927"/>
      <c r="U10" s="927"/>
      <c r="V10" s="927"/>
      <c r="W10" s="927"/>
      <c r="X10" s="927"/>
      <c r="Y10" s="927"/>
      <c r="Z10" s="927"/>
      <c r="AA10" s="927"/>
    </row>
    <row r="11" spans="2:27" ht="50.1" customHeight="1">
      <c r="B11" s="341"/>
      <c r="C11" s="341"/>
      <c r="D11" s="341"/>
      <c r="E11" s="341"/>
      <c r="F11" s="339"/>
      <c r="G11" s="341"/>
      <c r="H11" s="341"/>
      <c r="I11" s="341"/>
      <c r="J11" s="341"/>
      <c r="K11" s="339"/>
      <c r="L11" s="29"/>
      <c r="M11" s="29"/>
      <c r="N11" s="29"/>
      <c r="O11" s="29"/>
      <c r="P11" s="37"/>
      <c r="Q11" s="37"/>
      <c r="R11" s="37"/>
      <c r="S11" s="9"/>
    </row>
    <row r="12" spans="2:27" ht="50.1" customHeight="1">
      <c r="B12" s="341"/>
      <c r="C12" s="341"/>
      <c r="D12" s="341"/>
      <c r="E12" s="341"/>
      <c r="F12" s="339"/>
      <c r="G12" s="341"/>
      <c r="H12" s="341"/>
      <c r="I12" s="341"/>
      <c r="J12" s="341"/>
      <c r="K12" s="339"/>
      <c r="L12" s="29"/>
      <c r="M12" s="29"/>
      <c r="N12" s="29"/>
      <c r="O12" s="29"/>
      <c r="P12" s="37"/>
      <c r="Q12" s="37"/>
      <c r="R12" s="37"/>
      <c r="S12" s="9"/>
    </row>
    <row r="13" spans="2:27" ht="50.1" customHeight="1">
      <c r="B13" s="341"/>
      <c r="C13" s="341"/>
      <c r="D13" s="341"/>
      <c r="E13" s="341"/>
      <c r="F13" s="339"/>
      <c r="G13" s="341"/>
      <c r="H13" s="341"/>
      <c r="I13" s="341"/>
      <c r="J13" s="341"/>
      <c r="K13" s="339"/>
      <c r="L13" s="29"/>
      <c r="M13" s="29"/>
      <c r="N13" s="29"/>
      <c r="O13" s="29"/>
      <c r="P13" s="37"/>
      <c r="Q13" s="37"/>
      <c r="R13" s="37"/>
      <c r="S13" s="9"/>
    </row>
    <row r="14" spans="2:27" ht="50.1" customHeight="1">
      <c r="B14" s="341"/>
      <c r="C14" s="341"/>
      <c r="D14" s="341"/>
      <c r="E14" s="341"/>
      <c r="F14" s="339"/>
      <c r="G14" s="341"/>
      <c r="H14" s="341"/>
      <c r="I14" s="341"/>
      <c r="J14" s="341"/>
      <c r="K14" s="339"/>
      <c r="L14" s="29"/>
      <c r="M14" s="29"/>
      <c r="N14" s="29"/>
      <c r="O14" s="29"/>
      <c r="Q14" s="37"/>
      <c r="R14" s="37"/>
      <c r="S14" s="9"/>
    </row>
    <row r="15" spans="2:27" ht="50.1" customHeight="1" thickBot="1">
      <c r="B15" s="341"/>
      <c r="C15" s="341"/>
      <c r="D15" s="341"/>
      <c r="E15" s="341"/>
      <c r="F15" s="339"/>
      <c r="G15" s="341"/>
      <c r="H15" s="341"/>
      <c r="I15" s="341"/>
      <c r="J15" s="341"/>
      <c r="L15" s="29"/>
      <c r="M15" s="29"/>
      <c r="N15" s="29"/>
      <c r="O15" s="29"/>
      <c r="Q15" s="31"/>
      <c r="R15" s="31"/>
      <c r="S15" s="37"/>
      <c r="T15" s="37"/>
      <c r="U15" s="37"/>
    </row>
    <row r="16" spans="2:27" ht="79.5" customHeight="1" thickBot="1">
      <c r="B16" s="925" t="s">
        <v>359</v>
      </c>
      <c r="C16" s="925"/>
      <c r="D16" s="925"/>
      <c r="E16" s="925"/>
      <c r="G16" s="925" t="s">
        <v>360</v>
      </c>
      <c r="H16" s="925"/>
      <c r="I16" s="925"/>
      <c r="J16" s="925"/>
      <c r="L16" s="925" t="s">
        <v>361</v>
      </c>
      <c r="M16" s="925"/>
      <c r="N16" s="925"/>
      <c r="O16" s="925"/>
      <c r="Q16" s="928" t="s">
        <v>362</v>
      </c>
      <c r="R16" s="929"/>
      <c r="S16" s="929"/>
      <c r="T16" s="929"/>
      <c r="U16" s="930"/>
    </row>
    <row r="17" spans="2:27" ht="49.5" customHeight="1">
      <c r="K17"/>
      <c r="L17"/>
      <c r="M17"/>
      <c r="N17"/>
      <c r="P17" s="340"/>
      <c r="Q17" s="919" t="s">
        <v>1535</v>
      </c>
      <c r="R17" s="920"/>
      <c r="S17" s="920"/>
      <c r="T17" s="920"/>
      <c r="U17" s="921"/>
    </row>
    <row r="18" spans="2:27" ht="50.1" customHeight="1" thickBot="1">
      <c r="B18" s="925" t="s">
        <v>364</v>
      </c>
      <c r="C18" s="925"/>
      <c r="D18" s="925"/>
      <c r="E18" s="925"/>
      <c r="G18" s="925" t="s">
        <v>365</v>
      </c>
      <c r="H18" s="925"/>
      <c r="I18" s="925"/>
      <c r="J18" s="925"/>
      <c r="K18"/>
      <c r="L18" s="925" t="s">
        <v>366</v>
      </c>
      <c r="M18" s="925"/>
      <c r="N18" s="925"/>
      <c r="O18" s="925"/>
      <c r="P18" s="340"/>
      <c r="Q18" s="922"/>
      <c r="R18" s="923"/>
      <c r="S18" s="923"/>
      <c r="T18" s="923"/>
      <c r="U18" s="924"/>
    </row>
    <row r="19" spans="2:27" ht="50.1" customHeight="1">
      <c r="B19" s="23"/>
      <c r="C19" s="23"/>
      <c r="D19" s="23"/>
      <c r="E19" s="23"/>
      <c r="G19" s="23"/>
      <c r="H19" s="23"/>
      <c r="I19" s="23"/>
      <c r="J19" s="23"/>
      <c r="L19" s="23"/>
      <c r="M19" s="23"/>
      <c r="N19" s="23"/>
      <c r="O19" s="23"/>
      <c r="S19" s="36"/>
      <c r="T19" s="36"/>
      <c r="U19" s="36"/>
    </row>
    <row r="20" spans="2:27" ht="50.1" customHeight="1">
      <c r="B20" s="23"/>
      <c r="C20" s="23"/>
      <c r="D20" s="23"/>
      <c r="E20" s="23"/>
      <c r="F20" s="339"/>
      <c r="G20" s="23"/>
      <c r="H20" s="23"/>
      <c r="I20" s="23"/>
      <c r="J20" s="23"/>
      <c r="K20" s="339"/>
      <c r="L20" s="23"/>
      <c r="M20" s="23"/>
      <c r="N20" s="23"/>
      <c r="O20" s="23"/>
      <c r="P20"/>
      <c r="Q20"/>
      <c r="S20" s="36"/>
      <c r="T20" s="36"/>
      <c r="U20" s="36"/>
    </row>
    <row r="21" spans="2:27" ht="50.1" customHeight="1">
      <c r="B21" s="23"/>
      <c r="C21" s="23"/>
      <c r="D21" s="23"/>
      <c r="E21" s="23"/>
      <c r="F21" s="339"/>
      <c r="G21" s="23"/>
      <c r="H21" s="23"/>
      <c r="I21" s="23"/>
      <c r="J21" s="23"/>
      <c r="K21" s="339"/>
      <c r="L21" s="23"/>
      <c r="M21" s="23"/>
      <c r="N21" s="23"/>
      <c r="O21" s="23"/>
      <c r="P21"/>
      <c r="Q21"/>
      <c r="S21" s="36"/>
      <c r="T21" s="36"/>
      <c r="U21" s="36"/>
    </row>
    <row r="22" spans="2:27" ht="50.1" customHeight="1">
      <c r="B22" s="23"/>
      <c r="C22" s="23"/>
      <c r="D22" s="23"/>
      <c r="E22" s="23"/>
      <c r="F22" s="339"/>
      <c r="G22" s="23"/>
      <c r="H22" s="23"/>
      <c r="I22" s="23"/>
      <c r="J22" s="23"/>
      <c r="K22" s="339"/>
      <c r="L22" s="23"/>
      <c r="M22" s="23"/>
      <c r="N22" s="23"/>
      <c r="O22" s="23"/>
      <c r="P22"/>
      <c r="S22" s="36"/>
      <c r="T22" s="36"/>
      <c r="U22" s="36"/>
    </row>
    <row r="23" spans="2:27" ht="50.1" customHeight="1">
      <c r="B23" s="23"/>
      <c r="C23" s="23"/>
      <c r="D23" s="23"/>
      <c r="E23" s="23"/>
      <c r="F23" s="339"/>
      <c r="G23" s="23"/>
      <c r="H23" s="23"/>
      <c r="I23" s="23"/>
      <c r="J23" s="23"/>
      <c r="K23" s="339"/>
      <c r="L23" s="23"/>
      <c r="M23" s="23"/>
      <c r="N23" s="23"/>
      <c r="O23" s="23"/>
      <c r="P23"/>
      <c r="S23" s="36"/>
      <c r="T23" s="36"/>
      <c r="U23" s="36"/>
    </row>
    <row r="24" spans="2:27" ht="33" customHeight="1">
      <c r="F24" s="339"/>
      <c r="G24" s="339"/>
      <c r="H24" s="339"/>
      <c r="I24" s="338"/>
      <c r="J24" s="339"/>
      <c r="K24" s="339"/>
      <c r="L24" s="338"/>
      <c r="M24" s="338"/>
      <c r="N24" s="339"/>
      <c r="O24" s="339"/>
      <c r="P24"/>
      <c r="S24" s="36"/>
      <c r="T24" s="36"/>
      <c r="U24" s="36"/>
    </row>
    <row r="25" spans="2:27" ht="33" customHeight="1">
      <c r="B25" s="926" t="s">
        <v>367</v>
      </c>
      <c r="C25" s="926"/>
      <c r="D25" s="926"/>
      <c r="E25" s="926"/>
      <c r="F25" s="926"/>
      <c r="G25" s="926"/>
      <c r="H25" s="926"/>
      <c r="I25" s="926"/>
      <c r="J25" s="926"/>
      <c r="K25" s="926"/>
      <c r="L25" s="926"/>
      <c r="M25" s="358"/>
      <c r="N25" s="31"/>
      <c r="O25" s="31"/>
      <c r="P25" s="37"/>
    </row>
    <row r="26" spans="2:27" ht="48.75" customHeight="1" thickBot="1">
      <c r="B26" s="916" t="s">
        <v>368</v>
      </c>
      <c r="C26" s="916"/>
      <c r="D26" s="916"/>
      <c r="E26" s="916"/>
      <c r="F26" s="916"/>
      <c r="G26" s="916"/>
      <c r="H26" s="916"/>
      <c r="I26" s="916"/>
      <c r="J26" s="916"/>
      <c r="K26" s="916"/>
      <c r="L26" s="917" t="s">
        <v>369</v>
      </c>
      <c r="M26" s="917"/>
      <c r="N26" s="917"/>
      <c r="O26" s="917" t="s">
        <v>370</v>
      </c>
      <c r="P26" s="917"/>
      <c r="Q26" s="916" t="s">
        <v>371</v>
      </c>
      <c r="R26" s="916"/>
      <c r="S26" s="918" t="s">
        <v>372</v>
      </c>
      <c r="T26" s="918"/>
      <c r="U26" s="916" t="s">
        <v>274</v>
      </c>
      <c r="V26" s="916"/>
      <c r="X26" s="342" t="s">
        <v>373</v>
      </c>
      <c r="Y26" s="342" t="s">
        <v>374</v>
      </c>
      <c r="Z26" s="343" t="s">
        <v>375</v>
      </c>
      <c r="AA26" s="343" t="s">
        <v>376</v>
      </c>
    </row>
    <row r="27" spans="2:27" ht="50.1" customHeight="1" thickBot="1">
      <c r="B27" s="910" t="s">
        <v>1536</v>
      </c>
      <c r="C27" s="901"/>
      <c r="D27" s="901"/>
      <c r="E27" s="901"/>
      <c r="F27" s="901"/>
      <c r="G27" s="901"/>
      <c r="H27" s="901"/>
      <c r="I27" s="901"/>
      <c r="J27" s="901"/>
      <c r="K27" s="902"/>
      <c r="L27" s="903">
        <v>5</v>
      </c>
      <c r="M27" s="904"/>
      <c r="N27" s="905"/>
      <c r="O27" s="906">
        <v>5</v>
      </c>
      <c r="P27" s="907"/>
      <c r="Q27" s="906">
        <v>3</v>
      </c>
      <c r="R27" s="907"/>
      <c r="S27" s="908"/>
      <c r="T27" s="909"/>
      <c r="U27" s="911">
        <f>PRODUCT(L27:T27)</f>
        <v>75</v>
      </c>
      <c r="V27" s="912"/>
      <c r="X27" s="165" t="s">
        <v>377</v>
      </c>
      <c r="Y27" s="167" t="s">
        <v>378</v>
      </c>
      <c r="Z27" s="167" t="s">
        <v>379</v>
      </c>
      <c r="AA27" s="167" t="s">
        <v>380</v>
      </c>
    </row>
    <row r="28" spans="2:27" ht="50.1" customHeight="1" thickBot="1">
      <c r="B28" s="910" t="s">
        <v>1537</v>
      </c>
      <c r="C28" s="901"/>
      <c r="D28" s="901"/>
      <c r="E28" s="901"/>
      <c r="F28" s="901"/>
      <c r="G28" s="901"/>
      <c r="H28" s="901"/>
      <c r="I28" s="901"/>
      <c r="J28" s="901"/>
      <c r="K28" s="902"/>
      <c r="L28" s="903">
        <v>3</v>
      </c>
      <c r="M28" s="904"/>
      <c r="N28" s="905"/>
      <c r="O28" s="906">
        <v>3</v>
      </c>
      <c r="P28" s="907"/>
      <c r="Q28" s="906">
        <v>3</v>
      </c>
      <c r="R28" s="907"/>
      <c r="S28" s="908"/>
      <c r="T28" s="909"/>
      <c r="U28" s="898">
        <f t="shared" ref="U28:U33" si="0">PRODUCT(L28:T28)</f>
        <v>27</v>
      </c>
      <c r="V28" s="899"/>
      <c r="X28" s="165" t="s">
        <v>381</v>
      </c>
      <c r="Y28" s="167" t="s">
        <v>382</v>
      </c>
      <c r="Z28" s="166" t="s">
        <v>383</v>
      </c>
      <c r="AA28" s="167" t="s">
        <v>384</v>
      </c>
    </row>
    <row r="29" spans="2:27" ht="50.1" customHeight="1" thickBot="1">
      <c r="B29" s="910" t="s">
        <v>1538</v>
      </c>
      <c r="C29" s="901"/>
      <c r="D29" s="901"/>
      <c r="E29" s="901"/>
      <c r="F29" s="901"/>
      <c r="G29" s="901"/>
      <c r="H29" s="901"/>
      <c r="I29" s="901"/>
      <c r="J29" s="901"/>
      <c r="K29" s="902"/>
      <c r="L29" s="903">
        <v>1</v>
      </c>
      <c r="M29" s="904"/>
      <c r="N29" s="905"/>
      <c r="O29" s="906">
        <v>3</v>
      </c>
      <c r="P29" s="907"/>
      <c r="Q29" s="906">
        <v>3</v>
      </c>
      <c r="R29" s="907"/>
      <c r="S29" s="908"/>
      <c r="T29" s="909"/>
      <c r="U29" s="898">
        <f t="shared" si="0"/>
        <v>9</v>
      </c>
      <c r="V29" s="899"/>
      <c r="X29" s="165" t="s">
        <v>385</v>
      </c>
      <c r="Y29" s="166" t="s">
        <v>386</v>
      </c>
      <c r="Z29" s="166" t="s">
        <v>387</v>
      </c>
      <c r="AA29" s="167" t="s">
        <v>388</v>
      </c>
    </row>
    <row r="30" spans="2:27" ht="50.1" customHeight="1" thickBot="1">
      <c r="B30" s="900" t="s">
        <v>1539</v>
      </c>
      <c r="C30" s="901"/>
      <c r="D30" s="901"/>
      <c r="E30" s="901"/>
      <c r="F30" s="901"/>
      <c r="G30" s="901"/>
      <c r="H30" s="901"/>
      <c r="I30" s="901"/>
      <c r="J30" s="901"/>
      <c r="K30" s="902"/>
      <c r="L30" s="903">
        <v>5</v>
      </c>
      <c r="M30" s="904"/>
      <c r="N30" s="905"/>
      <c r="O30" s="906">
        <v>3</v>
      </c>
      <c r="P30" s="907"/>
      <c r="Q30" s="906">
        <v>3</v>
      </c>
      <c r="R30" s="907"/>
      <c r="S30" s="908"/>
      <c r="T30" s="909"/>
      <c r="U30" s="898">
        <f t="shared" si="0"/>
        <v>45</v>
      </c>
      <c r="V30" s="899"/>
    </row>
    <row r="31" spans="2:27" ht="50.1" customHeight="1" thickBot="1">
      <c r="B31" s="910" t="s">
        <v>1540</v>
      </c>
      <c r="C31" s="901"/>
      <c r="D31" s="901"/>
      <c r="E31" s="901"/>
      <c r="F31" s="901"/>
      <c r="G31" s="901"/>
      <c r="H31" s="901"/>
      <c r="I31" s="901"/>
      <c r="J31" s="901"/>
      <c r="K31" s="902"/>
      <c r="L31" s="903">
        <v>3</v>
      </c>
      <c r="M31" s="904"/>
      <c r="N31" s="905"/>
      <c r="O31" s="906">
        <v>1</v>
      </c>
      <c r="P31" s="907"/>
      <c r="Q31" s="906">
        <v>3</v>
      </c>
      <c r="R31" s="907"/>
      <c r="S31" s="908"/>
      <c r="T31" s="909"/>
      <c r="U31" s="898">
        <f>PRODUCT(L31:T31)</f>
        <v>9</v>
      </c>
      <c r="V31" s="899"/>
    </row>
    <row r="32" spans="2:27" ht="50.1" customHeight="1" thickBot="1">
      <c r="B32" s="910" t="s">
        <v>1541</v>
      </c>
      <c r="C32" s="901"/>
      <c r="D32" s="901"/>
      <c r="E32" s="901"/>
      <c r="F32" s="901"/>
      <c r="G32" s="901"/>
      <c r="H32" s="901"/>
      <c r="I32" s="901"/>
      <c r="J32" s="901"/>
      <c r="K32" s="902"/>
      <c r="L32" s="903">
        <v>3</v>
      </c>
      <c r="M32" s="904"/>
      <c r="N32" s="905"/>
      <c r="O32" s="906">
        <v>5</v>
      </c>
      <c r="P32" s="907"/>
      <c r="Q32" s="906">
        <v>3</v>
      </c>
      <c r="R32" s="907"/>
      <c r="S32" s="908"/>
      <c r="T32" s="909"/>
      <c r="U32" s="898">
        <f>PRODUCT(L32:T32)</f>
        <v>45</v>
      </c>
      <c r="V32" s="899"/>
    </row>
    <row r="33" spans="2:22" ht="50.1" customHeight="1" thickBot="1">
      <c r="B33" s="913" t="s">
        <v>1542</v>
      </c>
      <c r="C33" s="914"/>
      <c r="D33" s="914"/>
      <c r="E33" s="914"/>
      <c r="F33" s="914"/>
      <c r="G33" s="914"/>
      <c r="H33" s="914"/>
      <c r="I33" s="914"/>
      <c r="J33" s="914"/>
      <c r="K33" s="915"/>
      <c r="L33" s="903">
        <v>3</v>
      </c>
      <c r="M33" s="904"/>
      <c r="N33" s="905"/>
      <c r="O33" s="906">
        <v>3</v>
      </c>
      <c r="P33" s="907"/>
      <c r="Q33" s="906">
        <v>3</v>
      </c>
      <c r="R33" s="907"/>
      <c r="S33" s="908"/>
      <c r="T33" s="909"/>
      <c r="U33" s="898">
        <f t="shared" si="0"/>
        <v>27</v>
      </c>
      <c r="V33" s="899"/>
    </row>
    <row r="34" spans="2:22" ht="50.1" customHeight="1" thickBot="1">
      <c r="B34" s="910" t="s">
        <v>1543</v>
      </c>
      <c r="C34" s="901"/>
      <c r="D34" s="901"/>
      <c r="E34" s="901"/>
      <c r="F34" s="901"/>
      <c r="G34" s="901"/>
      <c r="H34" s="901"/>
      <c r="I34" s="901"/>
      <c r="J34" s="901"/>
      <c r="K34" s="902"/>
      <c r="L34" s="903">
        <v>3</v>
      </c>
      <c r="M34" s="904"/>
      <c r="N34" s="905"/>
      <c r="O34" s="906">
        <v>3</v>
      </c>
      <c r="P34" s="907"/>
      <c r="Q34" s="906">
        <v>3</v>
      </c>
      <c r="R34" s="907"/>
      <c r="S34" s="908"/>
      <c r="T34" s="909"/>
      <c r="U34" s="898">
        <f t="shared" ref="U34:U39" si="1">PRODUCT(L34:T34)</f>
        <v>27</v>
      </c>
      <c r="V34" s="899"/>
    </row>
    <row r="35" spans="2:22" ht="50.1" customHeight="1" thickBot="1">
      <c r="B35" s="910" t="s">
        <v>1544</v>
      </c>
      <c r="C35" s="901"/>
      <c r="D35" s="901"/>
      <c r="E35" s="901"/>
      <c r="F35" s="901"/>
      <c r="G35" s="901"/>
      <c r="H35" s="901"/>
      <c r="I35" s="901"/>
      <c r="J35" s="901"/>
      <c r="K35" s="902"/>
      <c r="L35" s="903">
        <v>3</v>
      </c>
      <c r="M35" s="904"/>
      <c r="N35" s="905"/>
      <c r="O35" s="906">
        <v>3</v>
      </c>
      <c r="P35" s="907"/>
      <c r="Q35" s="906">
        <v>3</v>
      </c>
      <c r="R35" s="907"/>
      <c r="S35" s="908"/>
      <c r="T35" s="909"/>
      <c r="U35" s="898">
        <f t="shared" si="1"/>
        <v>27</v>
      </c>
      <c r="V35" s="899"/>
    </row>
    <row r="36" spans="2:22" ht="50.1" customHeight="1" thickBot="1">
      <c r="B36" s="910" t="s">
        <v>1545</v>
      </c>
      <c r="C36" s="901"/>
      <c r="D36" s="901"/>
      <c r="E36" s="901"/>
      <c r="F36" s="901"/>
      <c r="G36" s="901"/>
      <c r="H36" s="901"/>
      <c r="I36" s="901"/>
      <c r="J36" s="901"/>
      <c r="K36" s="902"/>
      <c r="L36" s="903">
        <v>5</v>
      </c>
      <c r="M36" s="904"/>
      <c r="N36" s="905"/>
      <c r="O36" s="906">
        <v>5</v>
      </c>
      <c r="P36" s="907"/>
      <c r="Q36" s="906">
        <v>3</v>
      </c>
      <c r="R36" s="907"/>
      <c r="S36" s="908"/>
      <c r="T36" s="909"/>
      <c r="U36" s="911">
        <f t="shared" si="1"/>
        <v>75</v>
      </c>
      <c r="V36" s="912"/>
    </row>
    <row r="37" spans="2:22" ht="50.1" customHeight="1" thickBot="1">
      <c r="B37" s="910" t="s">
        <v>1546</v>
      </c>
      <c r="C37" s="901"/>
      <c r="D37" s="901"/>
      <c r="E37" s="901"/>
      <c r="F37" s="901"/>
      <c r="G37" s="901"/>
      <c r="H37" s="901"/>
      <c r="I37" s="901"/>
      <c r="J37" s="901"/>
      <c r="K37" s="902"/>
      <c r="L37" s="903">
        <v>3</v>
      </c>
      <c r="M37" s="904"/>
      <c r="N37" s="905"/>
      <c r="O37" s="906">
        <v>3</v>
      </c>
      <c r="P37" s="907"/>
      <c r="Q37" s="906">
        <v>3</v>
      </c>
      <c r="R37" s="907"/>
      <c r="S37" s="908"/>
      <c r="T37" s="909"/>
      <c r="U37" s="898">
        <f t="shared" si="1"/>
        <v>27</v>
      </c>
      <c r="V37" s="899"/>
    </row>
    <row r="38" spans="2:22" ht="50.1" customHeight="1" thickBot="1">
      <c r="B38" s="900" t="s">
        <v>1547</v>
      </c>
      <c r="C38" s="901"/>
      <c r="D38" s="901"/>
      <c r="E38" s="901"/>
      <c r="F38" s="901"/>
      <c r="G38" s="901"/>
      <c r="H38" s="901"/>
      <c r="I38" s="901"/>
      <c r="J38" s="901"/>
      <c r="K38" s="902"/>
      <c r="L38" s="903">
        <v>3</v>
      </c>
      <c r="M38" s="904"/>
      <c r="N38" s="905"/>
      <c r="O38" s="906">
        <v>3</v>
      </c>
      <c r="P38" s="907"/>
      <c r="Q38" s="906">
        <v>3</v>
      </c>
      <c r="R38" s="907"/>
      <c r="S38" s="908"/>
      <c r="T38" s="909"/>
      <c r="U38" s="898">
        <f t="shared" si="1"/>
        <v>27</v>
      </c>
      <c r="V38" s="899"/>
    </row>
    <row r="39" spans="2:22" ht="50.1" customHeight="1" thickBot="1">
      <c r="B39" s="900" t="s">
        <v>1548</v>
      </c>
      <c r="C39" s="901"/>
      <c r="D39" s="901"/>
      <c r="E39" s="901"/>
      <c r="F39" s="901"/>
      <c r="G39" s="901"/>
      <c r="H39" s="901"/>
      <c r="I39" s="901"/>
      <c r="J39" s="901"/>
      <c r="K39" s="902"/>
      <c r="L39" s="903">
        <v>3</v>
      </c>
      <c r="M39" s="904"/>
      <c r="N39" s="905"/>
      <c r="O39" s="906">
        <v>3</v>
      </c>
      <c r="P39" s="907"/>
      <c r="Q39" s="906">
        <v>3</v>
      </c>
      <c r="R39" s="907"/>
      <c r="S39" s="908"/>
      <c r="T39" s="909"/>
      <c r="U39" s="898">
        <f t="shared" si="1"/>
        <v>27</v>
      </c>
      <c r="V39" s="899"/>
    </row>
    <row r="40" spans="2:22" ht="50.1" customHeight="1">
      <c r="O40" s="315"/>
      <c r="P40" s="315"/>
    </row>
    <row r="41" spans="2:22" ht="50.1" customHeight="1"/>
    <row r="42" spans="2:22" ht="50.1" customHeight="1"/>
    <row r="43" spans="2:22" ht="50.1" customHeight="1"/>
    <row r="44" spans="2:22" ht="50.1" customHeight="1"/>
    <row r="45" spans="2:22" ht="50.1" customHeight="1"/>
    <row r="46" spans="2:22" ht="50.1" customHeight="1"/>
    <row r="47" spans="2:22" ht="50.1" customHeight="1"/>
    <row r="48" spans="2:22" ht="50.1" customHeight="1"/>
    <row r="49" ht="50.1" customHeight="1"/>
    <row r="50" ht="50.1" customHeight="1"/>
    <row r="51" ht="50.1" customHeight="1"/>
    <row r="52" ht="50.1" customHeight="1"/>
    <row r="53" ht="50.1" customHeight="1"/>
    <row r="54" ht="50.1" customHeight="1"/>
    <row r="55" ht="50.1" customHeight="1"/>
    <row r="56" ht="50.1" customHeight="1"/>
    <row r="57" ht="50.1" customHeight="1"/>
    <row r="58" ht="50.1" customHeight="1"/>
    <row r="59" ht="50.1" customHeight="1"/>
    <row r="60" ht="50.1" customHeight="1"/>
    <row r="61" ht="50.1" customHeight="1"/>
    <row r="62" ht="50.1" customHeight="1"/>
    <row r="63" ht="50.1" customHeight="1"/>
    <row r="64" ht="50.1" customHeight="1"/>
    <row r="65" ht="50.1" customHeight="1"/>
    <row r="66" ht="50.1" customHeight="1"/>
    <row r="67" ht="50.1" customHeight="1"/>
    <row r="68" ht="50.1" customHeight="1"/>
    <row r="69" ht="50.1" customHeight="1"/>
    <row r="70" ht="50.1" customHeight="1"/>
    <row r="71" ht="50.1" customHeight="1"/>
    <row r="72" ht="50.1" customHeight="1"/>
    <row r="73" ht="50.1" customHeight="1"/>
    <row r="74" ht="50.1" customHeight="1"/>
    <row r="75" ht="50.1" customHeight="1"/>
    <row r="76" ht="50.1" customHeight="1"/>
    <row r="77" ht="50.1" customHeight="1"/>
    <row r="78" ht="50.1" customHeight="1"/>
    <row r="79" ht="50.1" customHeight="1"/>
    <row r="80" ht="50.1" customHeight="1"/>
    <row r="81" ht="50.1" customHeight="1"/>
    <row r="82" ht="50.1" customHeight="1"/>
    <row r="83" ht="50.1" customHeight="1"/>
    <row r="84" ht="50.1" customHeight="1"/>
    <row r="85" ht="50.1" customHeight="1"/>
    <row r="86" ht="50.1" customHeight="1"/>
    <row r="87" ht="50.1" customHeight="1"/>
    <row r="88" ht="50.1" customHeight="1"/>
    <row r="89" ht="50.1" customHeight="1"/>
    <row r="90" ht="50.1" customHeight="1"/>
    <row r="91" ht="50.1" customHeight="1"/>
    <row r="92" ht="50.1" customHeight="1"/>
    <row r="93" ht="50.1" customHeight="1"/>
    <row r="94" ht="50.1" customHeight="1"/>
    <row r="95" ht="50.1" customHeight="1"/>
    <row r="96" ht="50.1" customHeight="1"/>
    <row r="97" ht="50.1" customHeight="1"/>
    <row r="98" ht="50.1" customHeight="1"/>
    <row r="99" ht="50.1" customHeight="1"/>
    <row r="100" ht="50.1" customHeight="1"/>
    <row r="101" ht="50.1" customHeight="1"/>
    <row r="102" ht="50.1" customHeight="1"/>
    <row r="103" ht="50.1" customHeight="1"/>
    <row r="104" ht="50.1" customHeight="1"/>
    <row r="105" ht="50.1" customHeight="1"/>
    <row r="106" ht="50.1" customHeight="1"/>
    <row r="107" ht="50.1" customHeight="1"/>
    <row r="108" ht="50.1" customHeight="1"/>
    <row r="109" ht="50.1" customHeight="1"/>
    <row r="110" ht="50.1" customHeight="1"/>
    <row r="111" ht="50.1" customHeight="1"/>
    <row r="112" ht="50.1" customHeight="1"/>
    <row r="113" ht="50.1" customHeight="1"/>
    <row r="114" ht="50.1" customHeight="1"/>
    <row r="115" ht="50.1" customHeight="1"/>
    <row r="116" ht="50.1" customHeight="1"/>
    <row r="117" ht="50.1" customHeight="1"/>
    <row r="118" ht="50.1" customHeight="1"/>
    <row r="119" ht="50.1" customHeight="1"/>
    <row r="120" ht="50.1" customHeight="1"/>
    <row r="121" ht="50.1" customHeight="1"/>
    <row r="122" ht="50.1" customHeight="1"/>
    <row r="123" ht="50.1" customHeight="1"/>
    <row r="124" ht="50.1" customHeight="1"/>
    <row r="125" ht="50.1" customHeight="1"/>
    <row r="126" ht="50.1" customHeight="1"/>
    <row r="127" ht="50.1" customHeight="1"/>
    <row r="128" ht="50.1" customHeight="1"/>
    <row r="129" ht="50.1" customHeight="1"/>
    <row r="130" ht="50.1" customHeight="1"/>
    <row r="131" ht="50.1" customHeight="1"/>
    <row r="132" ht="50.1" customHeight="1"/>
    <row r="133" ht="50.1" customHeight="1"/>
    <row r="134" ht="50.1" customHeight="1"/>
    <row r="135" ht="50.1" customHeight="1"/>
    <row r="136" ht="50.1" customHeight="1"/>
    <row r="137" ht="50.1" customHeight="1"/>
    <row r="138" ht="50.1" customHeight="1"/>
    <row r="139" ht="50.1" customHeight="1"/>
    <row r="140" ht="50.1" customHeight="1"/>
    <row r="141" ht="50.1" customHeight="1"/>
    <row r="142" ht="50.1" customHeight="1"/>
    <row r="143" ht="50.1" customHeight="1"/>
    <row r="144" ht="50.1" customHeight="1"/>
    <row r="145" ht="50.1" customHeight="1"/>
    <row r="146" ht="50.1" customHeight="1"/>
    <row r="147" ht="50.1" customHeight="1"/>
    <row r="148" ht="50.1" customHeight="1"/>
    <row r="149" ht="50.1" customHeight="1"/>
    <row r="150" ht="50.1" customHeight="1"/>
    <row r="151" ht="50.1" customHeight="1"/>
    <row r="152" ht="50.1" customHeight="1"/>
    <row r="153" ht="50.1" customHeight="1"/>
    <row r="154" ht="50.1" customHeight="1"/>
    <row r="155" ht="50.1" customHeight="1"/>
    <row r="156" ht="50.1" customHeight="1"/>
    <row r="157" ht="50.1" customHeight="1"/>
    <row r="158" ht="50.1" customHeight="1"/>
    <row r="159" ht="50.1" customHeight="1"/>
    <row r="160" ht="50.1" customHeight="1"/>
    <row r="161" ht="50.1" customHeight="1"/>
    <row r="162" ht="50.1" customHeight="1"/>
    <row r="163" ht="50.1" customHeight="1"/>
    <row r="164" ht="50.1" customHeight="1"/>
    <row r="165" ht="50.1" customHeight="1"/>
    <row r="166" ht="50.1" customHeight="1"/>
    <row r="167" ht="50.1" customHeight="1"/>
    <row r="168" ht="50.1" customHeight="1"/>
    <row r="169" ht="50.1" customHeight="1"/>
    <row r="170" ht="50.1" customHeight="1"/>
    <row r="171" ht="50.1" customHeight="1"/>
    <row r="172" ht="50.1" customHeight="1"/>
    <row r="173" ht="50.1" customHeight="1"/>
    <row r="174" ht="50.1" customHeight="1"/>
    <row r="175" ht="50.1" customHeight="1"/>
    <row r="176" ht="50.1" customHeight="1"/>
    <row r="177" ht="50.1" customHeight="1"/>
    <row r="178" ht="50.1" customHeight="1"/>
    <row r="179" ht="50.1" customHeight="1"/>
    <row r="180" ht="50.1" customHeight="1"/>
    <row r="181" ht="50.1" customHeight="1"/>
    <row r="182" ht="50.1" customHeight="1"/>
    <row r="183" ht="50.1" customHeight="1"/>
    <row r="184" ht="50.1" customHeight="1"/>
    <row r="185" ht="50.1" customHeight="1"/>
    <row r="186" ht="50.1" customHeight="1"/>
    <row r="187" ht="50.1" customHeight="1"/>
    <row r="188" ht="50.1" customHeight="1"/>
    <row r="189" ht="50.1" customHeight="1"/>
    <row r="190" ht="50.1" customHeight="1"/>
    <row r="191" ht="50.1" customHeight="1"/>
    <row r="192" ht="50.1" customHeight="1"/>
    <row r="193" ht="50.1" customHeight="1"/>
    <row r="194" ht="50.1" customHeight="1"/>
    <row r="195" ht="50.1" customHeight="1"/>
    <row r="196" ht="50.1" customHeight="1"/>
    <row r="197" ht="50.1" customHeight="1"/>
    <row r="198" ht="50.1" customHeight="1"/>
    <row r="199" ht="50.1" customHeight="1"/>
    <row r="200" ht="50.1" customHeight="1"/>
    <row r="201" ht="50.1" customHeight="1"/>
    <row r="202" ht="50.1" customHeight="1"/>
    <row r="203" ht="50.1" customHeight="1"/>
    <row r="204" ht="50.1" customHeight="1"/>
    <row r="205" ht="50.1" customHeight="1"/>
    <row r="206" ht="50.1" customHeight="1"/>
    <row r="207" ht="50.1" customHeight="1"/>
    <row r="208" ht="50.1" customHeight="1"/>
    <row r="209" ht="50.1" customHeight="1"/>
    <row r="210" ht="50.1" customHeight="1"/>
    <row r="211" ht="50.1" customHeight="1"/>
    <row r="212" ht="50.1" customHeight="1"/>
    <row r="213" ht="50.1" customHeight="1"/>
    <row r="214" ht="50.1" customHeight="1"/>
    <row r="215" ht="50.1" customHeight="1"/>
    <row r="216" ht="50.1" customHeight="1"/>
    <row r="217" ht="50.1" customHeight="1"/>
    <row r="218" ht="50.1" customHeight="1"/>
    <row r="219" ht="50.1" customHeight="1"/>
    <row r="220" ht="50.1" customHeight="1"/>
    <row r="221" ht="50.1" customHeight="1"/>
    <row r="222" ht="50.1" customHeight="1"/>
    <row r="223" ht="50.1" customHeight="1"/>
    <row r="224" ht="50.1" customHeight="1"/>
    <row r="225" ht="50.1" customHeight="1"/>
    <row r="226" ht="50.1" customHeight="1"/>
    <row r="227" ht="50.1" customHeight="1"/>
    <row r="228" ht="50.1" customHeight="1"/>
    <row r="229" ht="50.1" customHeight="1"/>
    <row r="230" ht="50.1" customHeight="1"/>
    <row r="231" ht="50.1" customHeight="1"/>
    <row r="232" ht="50.1" customHeight="1"/>
    <row r="233" ht="50.1" customHeight="1"/>
    <row r="234" ht="50.1" customHeight="1"/>
    <row r="235" ht="50.1" customHeight="1"/>
    <row r="236" ht="50.1" customHeight="1"/>
    <row r="237" ht="50.1" customHeight="1"/>
    <row r="238" ht="50.1" customHeight="1"/>
    <row r="239" ht="50.1" customHeight="1"/>
    <row r="240" ht="50.1" customHeight="1"/>
    <row r="241" ht="50.1" customHeight="1"/>
    <row r="242" ht="50.1" customHeight="1"/>
    <row r="243" ht="50.1" customHeight="1"/>
    <row r="244" ht="50.1" customHeight="1"/>
    <row r="245" ht="50.1" customHeight="1"/>
    <row r="246" ht="50.1" customHeight="1"/>
    <row r="247" ht="50.1" customHeight="1"/>
    <row r="248" ht="50.1" customHeight="1"/>
    <row r="249" ht="50.1" customHeight="1"/>
    <row r="250" ht="50.1" customHeight="1"/>
    <row r="251" ht="50.1" customHeight="1"/>
    <row r="252" ht="50.1" customHeight="1"/>
    <row r="253" ht="50.1" customHeight="1"/>
    <row r="254" ht="50.1" customHeight="1"/>
    <row r="255" ht="50.1" customHeight="1"/>
    <row r="256" ht="50.1" customHeight="1"/>
    <row r="257" ht="50.1" customHeight="1"/>
    <row r="258" ht="50.1" customHeight="1"/>
    <row r="259" ht="50.1" customHeight="1"/>
    <row r="260" ht="50.1" customHeight="1"/>
    <row r="261" ht="50.1" customHeight="1"/>
    <row r="262" ht="50.1" customHeight="1"/>
    <row r="263" ht="50.1" customHeight="1"/>
    <row r="264" ht="50.1" customHeight="1"/>
    <row r="265" ht="50.1" customHeight="1"/>
    <row r="266" ht="50.1" customHeight="1"/>
    <row r="267" ht="50.1" customHeight="1"/>
    <row r="268" ht="50.1" customHeight="1"/>
    <row r="269" ht="50.1" customHeight="1"/>
    <row r="270" ht="50.1" customHeight="1"/>
    <row r="271" ht="50.1" customHeight="1"/>
    <row r="272" ht="50.1" customHeight="1"/>
    <row r="273" ht="50.1" customHeight="1"/>
    <row r="274" ht="50.1" customHeight="1"/>
    <row r="275" ht="50.1" customHeight="1"/>
    <row r="276" ht="50.1" customHeight="1"/>
    <row r="277" ht="50.1" customHeight="1"/>
    <row r="278" ht="50.1" customHeight="1"/>
    <row r="279" ht="50.1" customHeight="1"/>
    <row r="280" ht="50.1" customHeight="1"/>
    <row r="281" ht="50.1" customHeight="1"/>
    <row r="282" ht="50.1" customHeight="1"/>
    <row r="283" ht="50.1" customHeight="1"/>
    <row r="284" ht="50.1" customHeight="1"/>
    <row r="285" ht="50.1" customHeight="1"/>
    <row r="286" ht="50.1" customHeight="1"/>
    <row r="287" ht="50.1" customHeight="1"/>
    <row r="288" ht="50.1" customHeight="1"/>
    <row r="289" ht="50.1" customHeight="1"/>
    <row r="290" ht="50.1" customHeight="1"/>
    <row r="291" ht="50.1" customHeight="1"/>
    <row r="292" ht="50.1" customHeight="1"/>
    <row r="293" ht="50.1" customHeight="1"/>
    <row r="294" ht="50.1" customHeight="1"/>
    <row r="295" ht="50.1" customHeight="1"/>
    <row r="296" ht="50.1" customHeight="1"/>
    <row r="297" ht="50.1" customHeight="1"/>
    <row r="298" ht="50.1" customHeight="1"/>
    <row r="299" ht="50.1" customHeight="1"/>
    <row r="300" ht="50.1" customHeight="1"/>
    <row r="301" ht="50.1" customHeight="1"/>
    <row r="302" ht="50.1" customHeight="1"/>
    <row r="303" ht="50.1" customHeight="1"/>
    <row r="304" ht="50.1" customHeight="1"/>
    <row r="305" ht="50.1" customHeight="1"/>
    <row r="306" ht="50.1" customHeight="1"/>
    <row r="307" ht="50.1" customHeight="1"/>
    <row r="308" ht="50.1" customHeight="1"/>
    <row r="309" ht="50.1" customHeight="1"/>
    <row r="310" ht="50.1" customHeight="1"/>
    <row r="311" ht="50.1" customHeight="1"/>
    <row r="312" ht="50.1" customHeight="1"/>
    <row r="313" ht="50.1" customHeight="1"/>
    <row r="314" ht="50.1" customHeight="1"/>
    <row r="315" ht="50.1" customHeight="1"/>
    <row r="316" ht="50.1" customHeight="1"/>
    <row r="317" ht="50.1" customHeight="1"/>
    <row r="318" ht="50.1" customHeight="1"/>
    <row r="319" ht="50.1" customHeight="1"/>
    <row r="320" ht="50.1" customHeight="1"/>
    <row r="321" ht="50.1" customHeight="1"/>
    <row r="322" ht="50.1" customHeight="1"/>
    <row r="323" ht="50.1" customHeight="1"/>
    <row r="324" ht="50.1" customHeight="1"/>
    <row r="325" ht="50.1" customHeight="1"/>
    <row r="326" ht="50.1" customHeight="1"/>
    <row r="327" ht="50.1" customHeight="1"/>
    <row r="328" ht="50.1" customHeight="1"/>
    <row r="329" ht="50.1" customHeight="1"/>
    <row r="330" ht="50.1" customHeight="1"/>
    <row r="331" ht="50.1" customHeight="1"/>
    <row r="332" ht="50.1" customHeight="1"/>
    <row r="333" ht="50.1" customHeight="1"/>
    <row r="334" ht="50.1" customHeight="1"/>
    <row r="335" ht="50.1" customHeight="1"/>
    <row r="336" ht="50.1" customHeight="1"/>
    <row r="337" ht="50.1" customHeight="1"/>
    <row r="338" ht="50.1" customHeight="1"/>
    <row r="339" ht="50.1" customHeight="1"/>
    <row r="340" ht="50.1" customHeight="1"/>
    <row r="341" ht="50.1" customHeight="1"/>
    <row r="342" ht="50.1" customHeight="1"/>
    <row r="343" ht="50.1" customHeight="1"/>
    <row r="344" ht="50.1" customHeight="1"/>
    <row r="345" ht="50.1" customHeight="1"/>
    <row r="346" ht="50.1" customHeight="1"/>
    <row r="347" ht="50.1" customHeight="1"/>
    <row r="348" ht="50.1" customHeight="1"/>
    <row r="349" ht="50.1" customHeight="1"/>
    <row r="350" ht="50.1" customHeight="1"/>
    <row r="351" ht="50.1" customHeight="1"/>
    <row r="352" ht="50.1" customHeight="1"/>
    <row r="353" ht="50.1" customHeight="1"/>
    <row r="354" ht="50.1" customHeight="1"/>
    <row r="355" ht="50.1" customHeight="1"/>
    <row r="356" ht="50.1" customHeight="1"/>
    <row r="357" ht="50.1" customHeight="1"/>
    <row r="358" ht="50.1" customHeight="1"/>
    <row r="359" ht="50.1" customHeight="1"/>
    <row r="360" ht="50.1" customHeight="1"/>
    <row r="361" ht="50.1" customHeight="1"/>
    <row r="362" ht="50.1" customHeight="1"/>
    <row r="363" ht="50.1" customHeight="1"/>
    <row r="364" ht="50.1" customHeight="1"/>
    <row r="365" ht="50.1" customHeight="1"/>
    <row r="366" ht="50.1" customHeight="1"/>
    <row r="367" ht="50.1" customHeight="1"/>
    <row r="368" ht="50.1" customHeight="1"/>
    <row r="369" ht="50.1" customHeight="1"/>
    <row r="370" ht="50.1" customHeight="1"/>
    <row r="371" ht="50.1" customHeight="1"/>
    <row r="372" ht="50.1" customHeight="1"/>
    <row r="373" ht="50.1" customHeight="1"/>
    <row r="374" ht="50.1" customHeight="1"/>
    <row r="375" ht="50.1" customHeight="1"/>
    <row r="376" ht="50.1" customHeight="1"/>
    <row r="377" ht="50.1" customHeight="1"/>
    <row r="378" ht="50.1" customHeight="1"/>
    <row r="379" ht="50.1" customHeight="1"/>
    <row r="380" ht="50.1" customHeight="1"/>
    <row r="381" ht="50.1" customHeight="1"/>
    <row r="382" ht="50.1" customHeight="1"/>
    <row r="383" ht="50.1" customHeight="1"/>
    <row r="384" ht="50.1" customHeight="1"/>
    <row r="385" ht="50.1" customHeight="1"/>
    <row r="386" ht="50.1" customHeight="1"/>
    <row r="387" ht="50.1" customHeight="1"/>
    <row r="388" ht="50.1" customHeight="1"/>
    <row r="389" ht="50.1" customHeight="1"/>
    <row r="390" ht="50.1" customHeight="1"/>
    <row r="391" ht="50.1" customHeight="1"/>
    <row r="392" ht="50.1" customHeight="1"/>
    <row r="393" ht="50.1" customHeight="1"/>
    <row r="394" ht="50.1" customHeight="1"/>
    <row r="395" ht="50.1" customHeight="1"/>
    <row r="396" ht="50.1" customHeight="1"/>
    <row r="397" ht="50.1" customHeight="1"/>
    <row r="398" ht="50.1" customHeight="1"/>
    <row r="399" ht="50.1" customHeight="1"/>
    <row r="400" ht="50.1" customHeight="1"/>
    <row r="401" ht="50.1" customHeight="1"/>
    <row r="402" ht="50.1" customHeight="1"/>
    <row r="403" ht="50.1" customHeight="1"/>
    <row r="404" ht="50.1" customHeight="1"/>
    <row r="405" ht="50.1" customHeight="1"/>
    <row r="406" ht="50.1" customHeight="1"/>
    <row r="407" ht="50.1" customHeight="1"/>
    <row r="408" ht="50.1" customHeight="1"/>
    <row r="409" ht="50.1" customHeight="1"/>
    <row r="410" ht="50.1" customHeight="1"/>
    <row r="411" ht="50.1" customHeight="1"/>
    <row r="412" ht="50.1" customHeight="1"/>
    <row r="413" ht="50.1" customHeight="1"/>
    <row r="414" ht="50.1" customHeight="1"/>
    <row r="415" ht="50.1" customHeight="1"/>
    <row r="416" ht="50.1" customHeight="1"/>
    <row r="417" ht="50.1" customHeight="1"/>
    <row r="418" ht="50.1" customHeight="1"/>
    <row r="419" ht="50.1" customHeight="1"/>
    <row r="420" ht="50.1" customHeight="1"/>
    <row r="421" ht="50.1" customHeight="1"/>
    <row r="422" ht="50.1" customHeight="1"/>
    <row r="423" ht="50.1" customHeight="1"/>
    <row r="424" ht="50.1" customHeight="1"/>
    <row r="425" ht="50.1" customHeight="1"/>
    <row r="426" ht="50.1" customHeight="1"/>
    <row r="427" ht="50.1" customHeight="1"/>
    <row r="428" ht="50.1" customHeight="1"/>
    <row r="429" ht="50.1" customHeight="1"/>
    <row r="430" ht="50.1" customHeight="1"/>
    <row r="431" ht="50.1" customHeight="1"/>
    <row r="432" ht="50.1" customHeight="1"/>
    <row r="433" ht="50.1" customHeight="1"/>
    <row r="434" ht="50.1" customHeight="1"/>
    <row r="435" ht="50.1" customHeight="1"/>
    <row r="436" ht="50.1" customHeight="1"/>
    <row r="437" ht="50.1" customHeight="1"/>
    <row r="438" ht="50.1" customHeight="1"/>
    <row r="439" ht="50.1" customHeight="1"/>
    <row r="440" ht="50.1" customHeight="1"/>
    <row r="441" ht="50.1" customHeight="1"/>
    <row r="442" ht="50.1" customHeight="1"/>
    <row r="443" ht="50.1" customHeight="1"/>
    <row r="444" ht="50.1" customHeight="1"/>
    <row r="445" ht="50.1" customHeight="1"/>
    <row r="446" ht="50.1" customHeight="1"/>
    <row r="447" ht="50.1" customHeight="1"/>
    <row r="448" ht="50.1" customHeight="1"/>
    <row r="449" ht="50.1" customHeight="1"/>
    <row r="450" ht="50.1" customHeight="1"/>
    <row r="451" ht="50.1" customHeight="1"/>
    <row r="452" ht="50.1" customHeight="1"/>
    <row r="453" ht="50.1" customHeight="1"/>
    <row r="454" ht="50.1" customHeight="1"/>
    <row r="455" ht="50.1" customHeight="1"/>
    <row r="456" ht="50.1" customHeight="1"/>
    <row r="457" ht="50.1" customHeight="1"/>
    <row r="458" ht="50.1" customHeight="1"/>
    <row r="459" ht="50.1" customHeight="1"/>
    <row r="460" ht="50.1" customHeight="1"/>
    <row r="461" ht="50.1" customHeight="1"/>
    <row r="462" ht="50.1" customHeight="1"/>
    <row r="463" ht="50.1" customHeight="1"/>
    <row r="464" ht="50.1" customHeight="1"/>
    <row r="465" ht="50.1" customHeight="1"/>
    <row r="466" ht="50.1" customHeight="1"/>
    <row r="467" ht="50.1" customHeight="1"/>
    <row r="468" ht="50.1" customHeight="1"/>
    <row r="469" ht="50.1" customHeight="1"/>
    <row r="470" ht="50.1" customHeight="1"/>
    <row r="471" ht="50.1" customHeight="1"/>
    <row r="472" ht="50.1" customHeight="1"/>
    <row r="473" ht="50.1" customHeight="1"/>
    <row r="474" ht="50.1" customHeight="1"/>
    <row r="475" ht="50.1" customHeight="1"/>
    <row r="476" ht="50.1" customHeight="1"/>
    <row r="477" ht="50.1" customHeight="1"/>
    <row r="478" ht="50.1" customHeight="1"/>
    <row r="479" ht="50.1" customHeight="1"/>
    <row r="480" ht="50.1" customHeight="1"/>
    <row r="481" ht="50.1" customHeight="1"/>
    <row r="482" ht="50.1" customHeight="1"/>
    <row r="483" ht="50.1" customHeight="1"/>
    <row r="484" ht="50.1" customHeight="1"/>
    <row r="485" ht="50.1" customHeight="1"/>
    <row r="486" ht="50.1" customHeight="1"/>
    <row r="487" ht="50.1" customHeight="1"/>
    <row r="488" ht="50.1" customHeight="1"/>
    <row r="489" ht="50.1" customHeight="1"/>
    <row r="490" ht="50.1" customHeight="1"/>
    <row r="491" ht="50.1" customHeight="1"/>
    <row r="492" ht="50.1" customHeight="1"/>
    <row r="493" ht="50.1" customHeight="1"/>
    <row r="494" ht="50.1" customHeight="1"/>
    <row r="495" ht="50.1" customHeight="1"/>
    <row r="496" ht="50.1" customHeight="1"/>
    <row r="497" ht="50.1" customHeight="1"/>
    <row r="498" ht="50.1" customHeight="1"/>
    <row r="499" ht="50.1" customHeight="1"/>
    <row r="500" ht="50.1" customHeight="1"/>
    <row r="501" ht="50.1" customHeight="1"/>
    <row r="502" ht="50.1" customHeight="1"/>
    <row r="503" ht="50.1" customHeight="1"/>
    <row r="504" ht="50.1" customHeight="1"/>
    <row r="505" ht="50.1" customHeight="1"/>
    <row r="506" ht="50.1" customHeight="1"/>
    <row r="507" ht="50.1" customHeight="1"/>
    <row r="508" ht="50.1" customHeight="1"/>
    <row r="509" ht="50.1" customHeight="1"/>
    <row r="510" ht="50.1" customHeight="1"/>
    <row r="511" ht="50.1" customHeight="1"/>
    <row r="512" ht="50.1" customHeight="1"/>
    <row r="513" ht="50.1" customHeight="1"/>
    <row r="514" ht="50.1" customHeight="1"/>
    <row r="515" ht="50.1" customHeight="1"/>
    <row r="516" ht="50.1" customHeight="1"/>
    <row r="517" ht="50.1" customHeight="1"/>
    <row r="518" ht="50.1" customHeight="1"/>
    <row r="519" ht="50.1" customHeight="1"/>
    <row r="520" ht="50.1" customHeight="1"/>
    <row r="521" ht="50.1" customHeight="1"/>
    <row r="522" ht="50.1" customHeight="1"/>
    <row r="523" ht="50.1" customHeight="1"/>
    <row r="524" ht="50.1" customHeight="1"/>
    <row r="525" ht="50.1" customHeight="1"/>
    <row r="526" ht="50.1" customHeight="1"/>
    <row r="527" ht="50.1" customHeight="1"/>
    <row r="528" ht="50.1" customHeight="1"/>
    <row r="529" ht="50.1" customHeight="1"/>
    <row r="530" ht="50.1" customHeight="1"/>
    <row r="531" ht="50.1" customHeight="1"/>
    <row r="532" ht="50.1" customHeight="1"/>
    <row r="533" ht="50.1" customHeight="1"/>
    <row r="534" ht="50.1" customHeight="1"/>
    <row r="535" ht="50.1" customHeight="1"/>
    <row r="536" ht="50.1" customHeight="1"/>
    <row r="537" ht="50.1" customHeight="1"/>
    <row r="538" ht="50.1" customHeight="1"/>
    <row r="539" ht="50.1" customHeight="1"/>
    <row r="540" ht="50.1" customHeight="1"/>
    <row r="541" ht="50.1" customHeight="1"/>
    <row r="542" ht="50.1" customHeight="1"/>
    <row r="543" ht="50.1" customHeight="1"/>
    <row r="544" ht="50.1" customHeight="1"/>
    <row r="545" ht="50.1" customHeight="1"/>
    <row r="546" ht="50.1" customHeight="1"/>
    <row r="547" ht="50.1" customHeight="1"/>
    <row r="548" ht="50.1" customHeight="1"/>
    <row r="549" ht="50.1" customHeight="1"/>
    <row r="550" ht="50.1" customHeight="1"/>
    <row r="551" ht="50.1" customHeight="1"/>
    <row r="552" ht="50.1" customHeight="1"/>
    <row r="553" ht="50.1" customHeight="1"/>
    <row r="554" ht="50.1" customHeight="1"/>
    <row r="555" ht="50.1" customHeight="1"/>
    <row r="556" ht="50.1" customHeight="1"/>
    <row r="557" ht="50.1" customHeight="1"/>
    <row r="558" ht="50.1" customHeight="1"/>
    <row r="559" ht="50.1" customHeight="1"/>
    <row r="560" ht="50.1" customHeight="1"/>
    <row r="561" ht="50.1" customHeight="1"/>
    <row r="562" ht="50.1" customHeight="1"/>
    <row r="563" ht="50.1" customHeight="1"/>
    <row r="564" ht="50.1" customHeight="1"/>
    <row r="565" ht="50.1" customHeight="1"/>
    <row r="566" ht="50.1" customHeight="1"/>
    <row r="567" ht="50.1" customHeight="1"/>
    <row r="568" ht="50.1" customHeight="1"/>
    <row r="569" ht="50.1" customHeight="1"/>
    <row r="570" ht="50.1" customHeight="1"/>
    <row r="571" ht="50.1" customHeight="1"/>
    <row r="572" ht="50.1" customHeight="1"/>
    <row r="573" ht="50.1" customHeight="1"/>
    <row r="574" ht="50.1" customHeight="1"/>
    <row r="575" ht="50.1" customHeight="1"/>
    <row r="576" ht="50.1" customHeight="1"/>
    <row r="577" ht="50.1" customHeight="1"/>
    <row r="578" ht="50.1" customHeight="1"/>
    <row r="579" ht="50.1" customHeight="1"/>
    <row r="580" ht="50.1" customHeight="1"/>
    <row r="581" ht="50.1" customHeight="1"/>
    <row r="582" ht="50.1" customHeight="1"/>
    <row r="583" ht="50.1" customHeight="1"/>
    <row r="584" ht="50.1" customHeight="1"/>
    <row r="585" ht="50.1" customHeight="1"/>
    <row r="586" ht="50.1" customHeight="1"/>
    <row r="587" ht="50.1" customHeight="1"/>
    <row r="588" ht="50.1" customHeight="1"/>
    <row r="589" ht="50.1" customHeight="1"/>
    <row r="590" ht="50.1" customHeight="1"/>
    <row r="591" ht="50.1" customHeight="1"/>
    <row r="592" ht="50.1" customHeight="1"/>
    <row r="593" ht="50.1" customHeight="1"/>
    <row r="594" ht="50.1" customHeight="1"/>
    <row r="595" ht="50.1" customHeight="1"/>
    <row r="596" ht="50.1" customHeight="1"/>
    <row r="597" ht="50.1" customHeight="1"/>
    <row r="598" ht="50.1" customHeight="1"/>
    <row r="599" ht="50.1" customHeight="1"/>
    <row r="600" ht="50.1" customHeight="1"/>
    <row r="601" ht="50.1" customHeight="1"/>
    <row r="602" ht="50.1" customHeight="1"/>
    <row r="603" ht="50.1" customHeight="1"/>
    <row r="604" ht="50.1" customHeight="1"/>
    <row r="605" ht="50.1" customHeight="1"/>
    <row r="606" ht="50.1" customHeight="1"/>
    <row r="607" ht="50.1" customHeight="1"/>
    <row r="608" ht="50.1" customHeight="1"/>
    <row r="609" ht="50.1" customHeight="1"/>
    <row r="610" ht="50.1" customHeight="1"/>
    <row r="611" ht="50.1" customHeight="1"/>
    <row r="612" ht="50.1" customHeight="1"/>
    <row r="613" ht="50.1" customHeight="1"/>
    <row r="614" ht="50.1" customHeight="1"/>
    <row r="615" ht="50.1" customHeight="1"/>
    <row r="616" ht="50.1" customHeight="1"/>
    <row r="617" ht="50.1" customHeight="1"/>
    <row r="618" ht="50.1" customHeight="1"/>
    <row r="619" ht="50.1" customHeight="1"/>
    <row r="620" ht="50.1" customHeight="1"/>
    <row r="621" ht="50.1" customHeight="1"/>
    <row r="622" ht="50.1" customHeight="1"/>
    <row r="623" ht="50.1" customHeight="1"/>
    <row r="624" ht="50.1" customHeight="1"/>
    <row r="625" ht="50.1" customHeight="1"/>
    <row r="626" ht="50.1" customHeight="1"/>
    <row r="627" ht="50.1" customHeight="1"/>
    <row r="628" ht="50.1" customHeight="1"/>
    <row r="629" ht="50.1" customHeight="1"/>
    <row r="630" ht="50.1" customHeight="1"/>
    <row r="631" ht="50.1" customHeight="1"/>
    <row r="632" ht="50.1" customHeight="1"/>
    <row r="633" ht="50.1" customHeight="1"/>
    <row r="634" ht="50.1" customHeight="1"/>
    <row r="635" ht="50.1" customHeight="1"/>
    <row r="636" ht="50.1" customHeight="1"/>
    <row r="637" ht="50.1" customHeight="1"/>
    <row r="638" ht="50.1" customHeight="1"/>
    <row r="639" ht="50.1" customHeight="1"/>
    <row r="640" ht="50.1" customHeight="1"/>
    <row r="641" ht="50.1" customHeight="1"/>
    <row r="642" ht="50.1" customHeight="1"/>
    <row r="643" ht="50.1" customHeight="1"/>
    <row r="644" ht="50.1" customHeight="1"/>
    <row r="645" ht="50.1" customHeight="1"/>
    <row r="646" ht="50.1" customHeight="1"/>
    <row r="647" ht="50.1" customHeight="1"/>
    <row r="648" ht="50.1" customHeight="1"/>
    <row r="649" ht="50.1" customHeight="1"/>
    <row r="650" ht="50.1" customHeight="1"/>
    <row r="651" ht="50.1" customHeight="1"/>
    <row r="652" ht="50.1" customHeight="1"/>
    <row r="653" ht="50.1" customHeight="1"/>
    <row r="654" ht="50.1" customHeight="1"/>
    <row r="655" ht="50.1" customHeight="1"/>
    <row r="656" ht="50.1" customHeight="1"/>
    <row r="657" ht="50.1" customHeight="1"/>
    <row r="658" ht="50.1" customHeight="1"/>
    <row r="659" ht="50.1" customHeight="1"/>
    <row r="660" ht="50.1" customHeight="1"/>
    <row r="661" ht="50.1" customHeight="1"/>
    <row r="662" ht="50.1" customHeight="1"/>
    <row r="663" ht="50.1" customHeight="1"/>
    <row r="664" ht="50.1" customHeight="1"/>
    <row r="665" ht="50.1" customHeight="1"/>
    <row r="666" ht="50.1" customHeight="1"/>
    <row r="667" ht="50.1" customHeight="1"/>
    <row r="668" ht="50.1" customHeight="1"/>
    <row r="669" ht="50.1" customHeight="1"/>
    <row r="670" ht="50.1" customHeight="1"/>
    <row r="671" ht="50.1" customHeight="1"/>
    <row r="672" ht="50.1" customHeight="1"/>
    <row r="673" ht="50.1" customHeight="1"/>
    <row r="674" ht="50.1" customHeight="1"/>
    <row r="675" ht="50.1" customHeight="1"/>
    <row r="676" ht="50.1" customHeight="1"/>
    <row r="677" ht="50.1" customHeight="1"/>
    <row r="678" ht="50.1" customHeight="1"/>
    <row r="679" ht="50.1" customHeight="1"/>
    <row r="680" ht="50.1" customHeight="1"/>
    <row r="681" ht="50.1" customHeight="1"/>
    <row r="682" ht="50.1" customHeight="1"/>
    <row r="683" ht="50.1" customHeight="1"/>
    <row r="684" ht="50.1" customHeight="1"/>
    <row r="685" ht="50.1" customHeight="1"/>
    <row r="686" ht="50.1" customHeight="1"/>
    <row r="687" ht="50.1" customHeight="1"/>
    <row r="688" ht="50.1" customHeight="1"/>
    <row r="689" ht="50.1" customHeight="1"/>
    <row r="690" ht="50.1" customHeight="1"/>
    <row r="691" ht="50.1" customHeight="1"/>
    <row r="692" ht="50.1" customHeight="1"/>
    <row r="693" ht="50.1" customHeight="1"/>
    <row r="694" ht="50.1" customHeight="1"/>
    <row r="695" ht="50.1" customHeight="1"/>
    <row r="696" ht="50.1" customHeight="1"/>
    <row r="697" ht="50.1" customHeight="1"/>
    <row r="698" ht="50.1" customHeight="1"/>
    <row r="699" ht="50.1" customHeight="1"/>
    <row r="700" ht="50.1" customHeight="1"/>
    <row r="701" ht="50.1" customHeight="1"/>
    <row r="702" ht="50.1" customHeight="1"/>
    <row r="703" ht="50.1" customHeight="1"/>
    <row r="704" ht="50.1" customHeight="1"/>
    <row r="705" ht="50.1" customHeight="1"/>
    <row r="706" ht="50.1" customHeight="1"/>
    <row r="707" ht="50.1" customHeight="1"/>
    <row r="708" ht="50.1" customHeight="1"/>
    <row r="709" ht="50.1" customHeight="1"/>
    <row r="710" ht="50.1" customHeight="1"/>
    <row r="711" ht="50.1" customHeight="1"/>
    <row r="712" ht="50.1" customHeight="1"/>
    <row r="713" ht="50.1" customHeight="1"/>
    <row r="714" ht="50.1" customHeight="1"/>
    <row r="715" ht="50.1" customHeight="1"/>
    <row r="716" ht="50.1" customHeight="1"/>
    <row r="717" ht="50.1" customHeight="1"/>
    <row r="718" ht="50.1" customHeight="1"/>
    <row r="719" ht="50.1" customHeight="1"/>
    <row r="720" ht="50.1" customHeight="1"/>
    <row r="721" ht="50.1" customHeight="1"/>
    <row r="722" ht="50.1" customHeight="1"/>
    <row r="723" ht="50.1" customHeight="1"/>
    <row r="724" ht="50.1" customHeight="1"/>
    <row r="725" ht="50.1" customHeight="1"/>
    <row r="726" ht="50.1" customHeight="1"/>
    <row r="727" ht="50.1" customHeight="1"/>
    <row r="728" ht="50.1" customHeight="1"/>
    <row r="729" ht="50.1" customHeight="1"/>
    <row r="730" ht="50.1" customHeight="1"/>
    <row r="731" ht="50.1" customHeight="1"/>
    <row r="732" ht="50.1" customHeight="1"/>
    <row r="733" ht="50.1" customHeight="1"/>
    <row r="734" ht="50.1" customHeight="1"/>
    <row r="735" ht="50.1" customHeight="1"/>
    <row r="736" ht="50.1" customHeight="1"/>
    <row r="737" ht="50.1" customHeight="1"/>
    <row r="738" ht="50.1" customHeight="1"/>
    <row r="739" ht="50.1" customHeight="1"/>
    <row r="740" ht="50.1" customHeight="1"/>
    <row r="741" ht="50.1" customHeight="1"/>
    <row r="742" ht="50.1" customHeight="1"/>
    <row r="743" ht="50.1" customHeight="1"/>
    <row r="744" ht="50.1" customHeight="1"/>
    <row r="745" ht="50.1" customHeight="1"/>
    <row r="746" ht="50.1" customHeight="1"/>
    <row r="747" ht="50.1" customHeight="1"/>
    <row r="748" ht="50.1" customHeight="1"/>
    <row r="749" ht="50.1" customHeight="1"/>
    <row r="750" ht="50.1" customHeight="1"/>
    <row r="751" ht="50.1" customHeight="1"/>
    <row r="752" ht="50.1" customHeight="1"/>
    <row r="753" ht="50.1" customHeight="1"/>
    <row r="754" ht="50.1" customHeight="1"/>
    <row r="755" ht="50.1" customHeight="1"/>
    <row r="756" ht="50.1" customHeight="1"/>
    <row r="757" ht="50.1" customHeight="1"/>
    <row r="758" ht="50.1" customHeight="1"/>
    <row r="759" ht="50.1" customHeight="1"/>
    <row r="760" ht="50.1" customHeight="1"/>
    <row r="761" ht="50.1" customHeight="1"/>
    <row r="762" ht="50.1" customHeight="1"/>
    <row r="763" ht="50.1" customHeight="1"/>
    <row r="764" ht="50.1" customHeight="1"/>
    <row r="765" ht="50.1" customHeight="1"/>
    <row r="766" ht="50.1" customHeight="1"/>
    <row r="767" ht="50.1" customHeight="1"/>
    <row r="768" ht="50.1" customHeight="1"/>
    <row r="769" ht="50.1" customHeight="1"/>
    <row r="770" ht="50.1" customHeight="1"/>
    <row r="771" ht="50.1" customHeight="1"/>
    <row r="772" ht="50.1" customHeight="1"/>
    <row r="773" ht="50.1" customHeight="1"/>
    <row r="774" ht="50.1" customHeight="1"/>
    <row r="775" ht="50.1" customHeight="1"/>
    <row r="776" ht="50.1" customHeight="1"/>
    <row r="777" ht="50.1" customHeight="1"/>
    <row r="778" ht="50.1" customHeight="1"/>
    <row r="779" ht="50.1" customHeight="1"/>
    <row r="780" ht="50.1" customHeight="1"/>
    <row r="781" ht="50.1" customHeight="1"/>
    <row r="782" ht="50.1" customHeight="1"/>
    <row r="783" ht="50.1" customHeight="1"/>
    <row r="784" ht="50.1" customHeight="1"/>
    <row r="785" ht="50.1" customHeight="1"/>
    <row r="786" ht="50.1" customHeight="1"/>
    <row r="787" ht="50.1" customHeight="1"/>
    <row r="788" ht="50.1" customHeight="1"/>
    <row r="789" ht="50.1" customHeight="1"/>
    <row r="790" ht="50.1" customHeight="1"/>
    <row r="791" ht="50.1" customHeight="1"/>
    <row r="792" ht="50.1" customHeight="1"/>
    <row r="793" ht="50.1" customHeight="1"/>
    <row r="794" ht="50.1" customHeight="1"/>
    <row r="795" ht="50.1" customHeight="1"/>
    <row r="796" ht="50.1" customHeight="1"/>
    <row r="797" ht="50.1" customHeight="1"/>
    <row r="798" ht="50.1" customHeight="1"/>
    <row r="799" ht="50.1" customHeight="1"/>
    <row r="800" ht="50.1" customHeight="1"/>
    <row r="801" ht="50.1" customHeight="1"/>
    <row r="802" ht="50.1" customHeight="1"/>
    <row r="803" ht="50.1" customHeight="1"/>
    <row r="804" ht="50.1" customHeight="1"/>
    <row r="805" ht="50.1" customHeight="1"/>
    <row r="806" ht="50.1" customHeight="1"/>
    <row r="807" ht="50.1" customHeight="1"/>
    <row r="808" ht="50.1" customHeight="1"/>
    <row r="809" ht="50.1" customHeight="1"/>
    <row r="810" ht="50.1" customHeight="1"/>
    <row r="811" ht="50.1" customHeight="1"/>
    <row r="812" ht="50.1" customHeight="1"/>
    <row r="813" ht="50.1" customHeight="1"/>
    <row r="814" ht="50.1" customHeight="1"/>
    <row r="815" ht="50.1" customHeight="1"/>
    <row r="816" ht="50.1" customHeight="1"/>
    <row r="817" ht="50.1" customHeight="1"/>
    <row r="818" ht="50.1" customHeight="1"/>
    <row r="819" ht="50.1" customHeight="1"/>
    <row r="820" ht="50.1" customHeight="1"/>
    <row r="821" ht="50.1" customHeight="1"/>
    <row r="822" ht="50.1" customHeight="1"/>
    <row r="823" ht="50.1" customHeight="1"/>
    <row r="824" ht="50.1" customHeight="1"/>
    <row r="825" ht="50.1" customHeight="1"/>
    <row r="826" ht="50.1" customHeight="1"/>
    <row r="827" ht="50.1" customHeight="1"/>
    <row r="828" ht="50.1" customHeight="1"/>
    <row r="829" ht="50.1" customHeight="1"/>
    <row r="830" ht="50.1" customHeight="1"/>
    <row r="831" ht="50.1" customHeight="1"/>
    <row r="832" ht="50.1" customHeight="1"/>
    <row r="833" ht="50.1" customHeight="1"/>
    <row r="834" ht="50.1" customHeight="1"/>
    <row r="835" ht="50.1" customHeight="1"/>
    <row r="836" ht="50.1" customHeight="1"/>
    <row r="837" ht="50.1" customHeight="1"/>
    <row r="838" ht="50.1" customHeight="1"/>
    <row r="839" ht="50.1" customHeight="1"/>
    <row r="840" ht="50.1" customHeight="1"/>
    <row r="841" ht="50.1" customHeight="1"/>
    <row r="842" ht="50.1" customHeight="1"/>
    <row r="843" ht="50.1" customHeight="1"/>
    <row r="844" ht="50.1" customHeight="1"/>
    <row r="845" ht="50.1" customHeight="1"/>
    <row r="846" ht="50.1" customHeight="1"/>
    <row r="847" ht="50.1" customHeight="1"/>
    <row r="848" ht="50.1" customHeight="1"/>
    <row r="849" ht="50.1" customHeight="1"/>
    <row r="850" ht="50.1" customHeight="1"/>
    <row r="851" ht="50.1" customHeight="1"/>
    <row r="852" ht="50.1" customHeight="1"/>
    <row r="853" ht="50.1" customHeight="1"/>
    <row r="854" ht="50.1" customHeight="1"/>
    <row r="855" ht="50.1" customHeight="1"/>
    <row r="856" ht="50.1" customHeight="1"/>
    <row r="857" ht="50.1" customHeight="1"/>
    <row r="858" ht="50.1" customHeight="1"/>
    <row r="859" ht="50.1" customHeight="1"/>
    <row r="860" ht="50.1" customHeight="1"/>
    <row r="861" ht="50.1" customHeight="1"/>
    <row r="862" ht="50.1" customHeight="1"/>
    <row r="863" ht="50.1" customHeight="1"/>
    <row r="864" ht="50.1" customHeight="1"/>
    <row r="865" ht="50.1" customHeight="1"/>
    <row r="866" ht="50.1" customHeight="1"/>
    <row r="867" ht="50.1" customHeight="1"/>
    <row r="868" ht="50.1" customHeight="1"/>
    <row r="869" ht="50.1" customHeight="1"/>
    <row r="870" ht="50.1" customHeight="1"/>
    <row r="871" ht="50.1" customHeight="1"/>
    <row r="872" ht="50.1" customHeight="1"/>
    <row r="873" ht="50.1" customHeight="1"/>
    <row r="874" ht="50.1" customHeight="1"/>
    <row r="875" ht="50.1" customHeight="1"/>
    <row r="876" ht="50.1" customHeight="1"/>
    <row r="877" ht="50.1" customHeight="1"/>
    <row r="878" ht="50.1" customHeight="1"/>
    <row r="879" ht="50.1" customHeight="1"/>
    <row r="880" ht="50.1" customHeight="1"/>
    <row r="881" ht="50.1" customHeight="1"/>
    <row r="882" ht="50.1" customHeight="1"/>
    <row r="883" ht="50.1" customHeight="1"/>
    <row r="884" ht="50.1" customHeight="1"/>
    <row r="885" ht="50.1" customHeight="1"/>
    <row r="886" ht="50.1" customHeight="1"/>
    <row r="887" ht="50.1" customHeight="1"/>
    <row r="888" ht="50.1" customHeight="1"/>
    <row r="889" ht="50.1" customHeight="1"/>
    <row r="890" ht="50.1" customHeight="1"/>
    <row r="891" ht="50.1" customHeight="1"/>
    <row r="892" ht="50.1" customHeight="1"/>
    <row r="893" ht="50.1" customHeight="1"/>
    <row r="894" ht="50.1" customHeight="1"/>
    <row r="895" ht="50.1" customHeight="1"/>
    <row r="896" ht="50.1" customHeight="1"/>
    <row r="897" ht="50.1" customHeight="1"/>
    <row r="898" ht="50.1" customHeight="1"/>
    <row r="899" ht="50.1" customHeight="1"/>
    <row r="900" ht="50.1" customHeight="1"/>
    <row r="901" ht="50.1" customHeight="1"/>
    <row r="902" ht="50.1" customHeight="1"/>
    <row r="903" ht="50.1" customHeight="1"/>
    <row r="904" ht="50.1" customHeight="1"/>
    <row r="905" ht="50.1" customHeight="1"/>
    <row r="906" ht="50.1" customHeight="1"/>
    <row r="907" ht="50.1" customHeight="1"/>
    <row r="908" ht="50.1" customHeight="1"/>
    <row r="909" ht="50.1" customHeight="1"/>
    <row r="910" ht="50.1" customHeight="1"/>
    <row r="911" ht="50.1" customHeight="1"/>
    <row r="912" ht="50.1" customHeight="1"/>
    <row r="913" ht="50.1" customHeight="1"/>
    <row r="914" ht="50.1" customHeight="1"/>
    <row r="915" ht="50.1" customHeight="1"/>
    <row r="916" ht="50.1" customHeight="1"/>
    <row r="917" ht="50.1" customHeight="1"/>
    <row r="918" ht="50.1" customHeight="1"/>
    <row r="919" ht="50.1" customHeight="1"/>
    <row r="920" ht="50.1" customHeight="1"/>
    <row r="921" ht="50.1" customHeight="1"/>
    <row r="922" ht="50.1" customHeight="1"/>
    <row r="923" ht="50.1" customHeight="1"/>
    <row r="924" ht="50.1" customHeight="1"/>
    <row r="925" ht="50.1" customHeight="1"/>
    <row r="926" ht="50.1" customHeight="1"/>
    <row r="927" ht="50.1" customHeight="1"/>
    <row r="928" ht="50.1" customHeight="1"/>
    <row r="929" ht="50.1" customHeight="1"/>
    <row r="930" ht="50.1" customHeight="1"/>
    <row r="931" ht="50.1" customHeight="1"/>
    <row r="932" ht="50.1" customHeight="1"/>
    <row r="933" ht="50.1" customHeight="1"/>
    <row r="934" ht="50.1" customHeight="1"/>
    <row r="935" ht="50.1" customHeight="1"/>
    <row r="936" ht="50.1" customHeight="1"/>
    <row r="937" ht="50.1" customHeight="1"/>
    <row r="938" ht="50.1" customHeight="1"/>
    <row r="939" ht="50.1" customHeight="1"/>
    <row r="940" ht="50.1" customHeight="1"/>
    <row r="941" ht="50.1" customHeight="1"/>
    <row r="942" ht="50.1" customHeight="1"/>
    <row r="943" ht="50.1" customHeight="1"/>
    <row r="944" ht="50.1" customHeight="1"/>
    <row r="945" ht="50.1" customHeight="1"/>
    <row r="946" ht="50.1" customHeight="1"/>
    <row r="947" ht="50.1" customHeight="1"/>
    <row r="948" ht="50.1" customHeight="1"/>
    <row r="949" ht="50.1" customHeight="1"/>
    <row r="950" ht="50.1" customHeight="1"/>
    <row r="951" ht="50.1" customHeight="1"/>
    <row r="952" ht="50.1" customHeight="1"/>
    <row r="953" ht="50.1" customHeight="1"/>
    <row r="954" ht="50.1" customHeight="1"/>
    <row r="955" ht="50.1" customHeight="1"/>
    <row r="956" ht="50.1" customHeight="1"/>
    <row r="957" ht="50.1" customHeight="1"/>
    <row r="958" ht="50.1" customHeight="1"/>
    <row r="959" ht="50.1" customHeight="1"/>
    <row r="960" ht="50.1" customHeight="1"/>
    <row r="961" ht="50.1" customHeight="1"/>
    <row r="962" ht="50.1" customHeight="1"/>
    <row r="963" ht="50.1" customHeight="1"/>
    <row r="964" ht="50.1" customHeight="1"/>
    <row r="965" ht="50.1" customHeight="1"/>
    <row r="966" ht="50.1" customHeight="1"/>
    <row r="967" ht="50.1" customHeight="1"/>
    <row r="968" ht="50.1" customHeight="1"/>
    <row r="969" ht="50.1" customHeight="1"/>
    <row r="970" ht="50.1" customHeight="1"/>
    <row r="971" ht="50.1" customHeight="1"/>
    <row r="972" ht="50.1" customHeight="1"/>
    <row r="973" ht="50.1" customHeight="1"/>
    <row r="974" ht="50.1" customHeight="1"/>
    <row r="975" ht="50.1" customHeight="1"/>
    <row r="976" ht="50.1" customHeight="1"/>
    <row r="977" ht="50.1" customHeight="1"/>
    <row r="978" ht="50.1" customHeight="1"/>
    <row r="979" ht="50.1" customHeight="1"/>
    <row r="980" ht="50.1" customHeight="1"/>
    <row r="981" ht="50.1" customHeight="1"/>
    <row r="982" ht="50.1" customHeight="1"/>
    <row r="983" ht="50.1" customHeight="1"/>
    <row r="984" ht="50.1" customHeight="1"/>
    <row r="985" ht="50.1" customHeight="1"/>
    <row r="986" ht="50.1" customHeight="1"/>
    <row r="987" ht="50.1" customHeight="1"/>
    <row r="988" ht="50.1" customHeight="1"/>
    <row r="989" ht="50.1" customHeight="1"/>
    <row r="990" ht="50.1" customHeight="1"/>
    <row r="991" ht="50.1" customHeight="1"/>
    <row r="992" ht="50.1" customHeight="1"/>
    <row r="993" ht="50.1" customHeight="1"/>
    <row r="994" ht="50.1" customHeight="1"/>
    <row r="995" ht="50.1" customHeight="1"/>
    <row r="996" ht="50.1" customHeight="1"/>
    <row r="997" ht="50.1" customHeight="1"/>
    <row r="998" ht="50.1" customHeight="1"/>
    <row r="999" ht="50.1" customHeight="1"/>
    <row r="1000" ht="50.1" customHeight="1"/>
    <row r="1001" ht="50.1" customHeight="1"/>
    <row r="1002" ht="50.1" customHeight="1"/>
    <row r="1003" ht="50.1" customHeight="1"/>
    <row r="1004" ht="50.1" customHeight="1"/>
    <row r="1005" ht="50.1" customHeight="1"/>
    <row r="1006" ht="50.1" customHeight="1"/>
    <row r="1007" ht="50.1" customHeight="1"/>
    <row r="1008" ht="50.1" customHeight="1"/>
    <row r="1009" ht="50.1" customHeight="1"/>
    <row r="1010" ht="50.1" customHeight="1"/>
    <row r="1011" ht="50.1" customHeight="1"/>
    <row r="1012" ht="50.1" customHeight="1"/>
    <row r="1013" ht="50.1" customHeight="1"/>
    <row r="1014" ht="50.1" customHeight="1"/>
    <row r="1015" ht="50.1" customHeight="1"/>
    <row r="1016" ht="50.1" customHeight="1"/>
    <row r="1017" ht="50.1" customHeight="1"/>
    <row r="1018" ht="50.1" customHeight="1"/>
    <row r="1019" ht="50.1" customHeight="1"/>
    <row r="1020" ht="50.1" customHeight="1"/>
    <row r="1021" ht="50.1" customHeight="1"/>
    <row r="1022" ht="50.1" customHeight="1"/>
    <row r="1023" ht="50.1" customHeight="1"/>
    <row r="1024" ht="50.1" customHeight="1"/>
    <row r="1025" ht="50.1" customHeight="1"/>
    <row r="1026" ht="50.1" customHeight="1"/>
    <row r="1027" ht="50.1" customHeight="1"/>
    <row r="1028" ht="50.1" customHeight="1"/>
    <row r="1029" ht="50.1" customHeight="1"/>
    <row r="1030" ht="50.1" customHeight="1"/>
    <row r="1031" ht="50.1" customHeight="1"/>
    <row r="1032" ht="50.1" customHeight="1"/>
    <row r="1033" ht="50.1" customHeight="1"/>
    <row r="1034" ht="50.1" customHeight="1"/>
    <row r="1035" ht="50.1" customHeight="1"/>
    <row r="1036" ht="50.1" customHeight="1"/>
    <row r="1037" ht="50.1" customHeight="1"/>
    <row r="1038" ht="50.1" customHeight="1"/>
    <row r="1039" ht="50.1" customHeight="1"/>
    <row r="1040" ht="50.1" customHeight="1"/>
    <row r="1041" ht="50.1" customHeight="1"/>
    <row r="1042" ht="50.1" customHeight="1"/>
    <row r="1043" ht="50.1" customHeight="1"/>
    <row r="1044" ht="50.1" customHeight="1"/>
    <row r="1045" ht="50.1" customHeight="1"/>
    <row r="1046" ht="50.1" customHeight="1"/>
    <row r="1047" ht="50.1" customHeight="1"/>
    <row r="1048" ht="50.1" customHeight="1"/>
    <row r="1049" ht="50.1" customHeight="1"/>
    <row r="1050" ht="50.1" customHeight="1"/>
    <row r="1051" ht="50.1" customHeight="1"/>
    <row r="1052" ht="50.1" customHeight="1"/>
    <row r="1053" ht="50.1" customHeight="1"/>
    <row r="1054" ht="50.1" customHeight="1"/>
    <row r="1055" ht="50.1" customHeight="1"/>
    <row r="1056" ht="50.1" customHeight="1"/>
    <row r="1057" ht="50.1" customHeight="1"/>
    <row r="1058" ht="50.1" customHeight="1"/>
    <row r="1059" ht="50.1" customHeight="1"/>
    <row r="1060" ht="50.1" customHeight="1"/>
    <row r="1061" ht="50.1" customHeight="1"/>
    <row r="1062" ht="50.1" customHeight="1"/>
    <row r="1063" ht="50.1" customHeight="1"/>
    <row r="1064" ht="50.1" customHeight="1"/>
    <row r="1065" ht="50.1" customHeight="1"/>
    <row r="1066" ht="50.1" customHeight="1"/>
    <row r="1067" ht="50.1" customHeight="1"/>
    <row r="1068" ht="50.1" customHeight="1"/>
    <row r="1069" ht="50.1" customHeight="1"/>
    <row r="1070" ht="50.1" customHeight="1"/>
    <row r="1071" ht="50.1" customHeight="1"/>
    <row r="1072" ht="50.1" customHeight="1"/>
    <row r="1073" ht="50.1" customHeight="1"/>
    <row r="1074" ht="50.1" customHeight="1"/>
    <row r="1075" ht="50.1" customHeight="1"/>
    <row r="1076" ht="50.1" customHeight="1"/>
    <row r="1077" ht="50.1" customHeight="1"/>
    <row r="1078" ht="50.1" customHeight="1"/>
    <row r="1079" ht="50.1" customHeight="1"/>
    <row r="1080" ht="50.1" customHeight="1"/>
    <row r="1081" ht="50.1" customHeight="1"/>
    <row r="1082" ht="50.1" customHeight="1"/>
    <row r="1083" ht="50.1" customHeight="1"/>
    <row r="1084" ht="50.1" customHeight="1"/>
    <row r="1085" ht="50.1" customHeight="1"/>
    <row r="1086" ht="50.1" customHeight="1"/>
    <row r="1087" ht="50.1" customHeight="1"/>
    <row r="1088" ht="50.1" customHeight="1"/>
    <row r="1089" ht="50.1" customHeight="1"/>
    <row r="1090" ht="50.1" customHeight="1"/>
    <row r="1091" ht="50.1" customHeight="1"/>
    <row r="1092" ht="50.1" customHeight="1"/>
    <row r="1093" ht="50.1" customHeight="1"/>
    <row r="1094" ht="50.1" customHeight="1"/>
    <row r="1095" ht="50.1" customHeight="1"/>
    <row r="1096" ht="50.1" customHeight="1"/>
    <row r="1097" ht="50.1" customHeight="1"/>
    <row r="1098" ht="50.1" customHeight="1"/>
    <row r="1099" ht="50.1" customHeight="1"/>
    <row r="1100" ht="50.1" customHeight="1"/>
    <row r="1101" ht="50.1" customHeight="1"/>
    <row r="1102" ht="50.1" customHeight="1"/>
    <row r="1103" ht="50.1" customHeight="1"/>
    <row r="1104" ht="50.1" customHeight="1"/>
    <row r="1105" ht="50.1" customHeight="1"/>
    <row r="1106" ht="50.1" customHeight="1"/>
    <row r="1107" ht="50.1" customHeight="1"/>
    <row r="1108" ht="50.1" customHeight="1"/>
    <row r="1109" ht="50.1" customHeight="1"/>
    <row r="1110" ht="50.1" customHeight="1"/>
    <row r="1111" ht="50.1" customHeight="1"/>
    <row r="1112" ht="50.1" customHeight="1"/>
    <row r="1113" ht="50.1" customHeight="1"/>
    <row r="1114" ht="50.1" customHeight="1"/>
    <row r="1115" ht="50.1" customHeight="1"/>
    <row r="1116" ht="50.1" customHeight="1"/>
    <row r="1117" ht="50.1" customHeight="1"/>
    <row r="1118" ht="50.1" customHeight="1"/>
    <row r="1119" ht="50.1" customHeight="1"/>
    <row r="1120" ht="50.1" customHeight="1"/>
    <row r="1121" ht="50.1" customHeight="1"/>
    <row r="1122" ht="50.1" customHeight="1"/>
    <row r="1123" ht="50.1" customHeight="1"/>
    <row r="1124" ht="50.1" customHeight="1"/>
    <row r="1125" ht="50.1" customHeight="1"/>
    <row r="1126" ht="50.1" customHeight="1"/>
    <row r="1127" ht="50.1" customHeight="1"/>
    <row r="1128" ht="50.1" customHeight="1"/>
    <row r="1129" ht="50.1" customHeight="1"/>
    <row r="1130" ht="50.1" customHeight="1"/>
    <row r="1131" ht="50.1" customHeight="1"/>
    <row r="1132" ht="50.1" customHeight="1"/>
    <row r="1133" ht="50.1" customHeight="1"/>
    <row r="1134" ht="50.1" customHeight="1"/>
    <row r="1135" ht="50.1" customHeight="1"/>
    <row r="1136" ht="50.1" customHeight="1"/>
    <row r="1137" ht="50.1" customHeight="1"/>
    <row r="1138" ht="50.1" customHeight="1"/>
    <row r="1139" ht="50.1" customHeight="1"/>
    <row r="1140" ht="50.1" customHeight="1"/>
    <row r="1141" ht="50.1" customHeight="1"/>
    <row r="1142" ht="50.1" customHeight="1"/>
    <row r="1143" ht="50.1" customHeight="1"/>
    <row r="1144" ht="50.1" customHeight="1"/>
    <row r="1145" ht="50.1" customHeight="1"/>
    <row r="1146" ht="50.1" customHeight="1"/>
    <row r="1147" ht="50.1" customHeight="1"/>
    <row r="1148" ht="50.1" customHeight="1"/>
    <row r="1149" ht="50.1" customHeight="1"/>
    <row r="1150" ht="50.1" customHeight="1"/>
    <row r="1151" ht="50.1" customHeight="1"/>
    <row r="1152" ht="50.1" customHeight="1"/>
    <row r="1153" ht="50.1" customHeight="1"/>
    <row r="1154" ht="50.1" customHeight="1"/>
    <row r="1155" ht="50.1" customHeight="1"/>
    <row r="1156" ht="50.1" customHeight="1"/>
    <row r="1157" ht="50.1" customHeight="1"/>
    <row r="1158" ht="50.1" customHeight="1"/>
    <row r="1159" ht="50.1" customHeight="1"/>
    <row r="1160" ht="50.1" customHeight="1"/>
    <row r="1161" ht="50.1" customHeight="1"/>
    <row r="1162" ht="50.1" customHeight="1"/>
    <row r="1163" ht="50.1" customHeight="1"/>
    <row r="1164" ht="50.1" customHeight="1"/>
    <row r="1165" ht="50.1" customHeight="1"/>
    <row r="1166" ht="50.1" customHeight="1"/>
    <row r="1167" ht="50.1" customHeight="1"/>
    <row r="1168" ht="50.1" customHeight="1"/>
    <row r="1169" ht="50.1" customHeight="1"/>
    <row r="1170" ht="50.1" customHeight="1"/>
    <row r="1171" ht="50.1" customHeight="1"/>
    <row r="1172" ht="50.1" customHeight="1"/>
    <row r="1173" ht="50.1" customHeight="1"/>
    <row r="1174" ht="50.1" customHeight="1"/>
    <row r="1175" ht="50.1" customHeight="1"/>
    <row r="1176" ht="50.1" customHeight="1"/>
    <row r="1177" ht="50.1" customHeight="1"/>
    <row r="1178" ht="50.1" customHeight="1"/>
    <row r="1179" ht="50.1" customHeight="1"/>
    <row r="1180" ht="50.1" customHeight="1"/>
    <row r="1181" ht="50.1" customHeight="1"/>
    <row r="1182" ht="50.1" customHeight="1"/>
    <row r="1183" ht="50.1" customHeight="1"/>
    <row r="1184" ht="50.1" customHeight="1"/>
    <row r="1185" ht="50.1" customHeight="1"/>
    <row r="1186" ht="50.1" customHeight="1"/>
    <row r="1187" ht="50.1" customHeight="1"/>
    <row r="1188" ht="50.1" customHeight="1"/>
    <row r="1189" ht="50.1" customHeight="1"/>
    <row r="1190" ht="50.1" customHeight="1"/>
    <row r="1191" ht="50.1" customHeight="1"/>
    <row r="1192" ht="50.1" customHeight="1"/>
    <row r="1193" ht="50.1" customHeight="1"/>
    <row r="1194" ht="50.1" customHeight="1"/>
    <row r="1195" ht="50.1" customHeight="1"/>
    <row r="1196" ht="50.1" customHeight="1"/>
    <row r="1197" ht="50.1" customHeight="1"/>
    <row r="1198" ht="50.1" customHeight="1"/>
    <row r="1199" ht="50.1" customHeight="1"/>
    <row r="1200" ht="50.1" customHeight="1"/>
    <row r="1201" ht="50.1" customHeight="1"/>
    <row r="1202" ht="50.1" customHeight="1"/>
    <row r="1203" ht="50.1" customHeight="1"/>
    <row r="1204" ht="50.1" customHeight="1"/>
    <row r="1205" ht="50.1" customHeight="1"/>
    <row r="1206" ht="50.1" customHeight="1"/>
    <row r="1207" ht="50.1" customHeight="1"/>
    <row r="1208" ht="50.1" customHeight="1"/>
    <row r="1209" ht="50.1" customHeight="1"/>
    <row r="1210" ht="50.1" customHeight="1"/>
    <row r="1211" ht="50.1" customHeight="1"/>
    <row r="1212" ht="50.1" customHeight="1"/>
    <row r="1213" ht="50.1" customHeight="1"/>
    <row r="1214" ht="50.1" customHeight="1"/>
    <row r="1215" ht="50.1" customHeight="1"/>
    <row r="1216" ht="50.1" customHeight="1"/>
    <row r="1217" ht="50.1" customHeight="1"/>
    <row r="1218" ht="50.1" customHeight="1"/>
    <row r="1219" ht="50.1" customHeight="1"/>
    <row r="1220" ht="50.1" customHeight="1"/>
    <row r="1221" ht="50.1" customHeight="1"/>
    <row r="1222" ht="50.1" customHeight="1"/>
    <row r="1223" ht="50.1" customHeight="1"/>
    <row r="1224" ht="50.1" customHeight="1"/>
    <row r="1225" ht="50.1" customHeight="1"/>
    <row r="1226" ht="50.1" customHeight="1"/>
    <row r="1227" ht="50.1" customHeight="1"/>
    <row r="1228" ht="50.1" customHeight="1"/>
    <row r="1229" ht="50.1" customHeight="1"/>
    <row r="1230" ht="50.1" customHeight="1"/>
    <row r="1231" ht="50.1" customHeight="1"/>
    <row r="1232" ht="50.1" customHeight="1"/>
    <row r="1233" ht="50.1" customHeight="1"/>
    <row r="1234" ht="50.1" customHeight="1"/>
    <row r="1235" ht="50.1" customHeight="1"/>
    <row r="1236" ht="50.1" customHeight="1"/>
    <row r="1237" ht="50.1" customHeight="1"/>
    <row r="1238" ht="50.1" customHeight="1"/>
    <row r="1239" ht="50.1" customHeight="1"/>
    <row r="1240" ht="50.1" customHeight="1"/>
    <row r="1241" ht="50.1" customHeight="1"/>
    <row r="1242" ht="50.1" customHeight="1"/>
    <row r="1243" ht="50.1" customHeight="1"/>
    <row r="1244" ht="50.1" customHeight="1"/>
    <row r="1245" ht="50.1" customHeight="1"/>
    <row r="1246" ht="50.1" customHeight="1"/>
    <row r="1247" ht="50.1" customHeight="1"/>
    <row r="1248" ht="50.1" customHeight="1"/>
    <row r="1249" ht="50.1" customHeight="1"/>
    <row r="1250" ht="50.1" customHeight="1"/>
    <row r="1251" ht="50.1" customHeight="1"/>
    <row r="1252" ht="50.1" customHeight="1"/>
    <row r="1253" ht="50.1" customHeight="1"/>
    <row r="1254" ht="50.1" customHeight="1"/>
    <row r="1255" ht="50.1" customHeight="1"/>
    <row r="1256" ht="50.1" customHeight="1"/>
    <row r="1257" ht="50.1" customHeight="1"/>
    <row r="1258" ht="50.1" customHeight="1"/>
    <row r="1259" ht="50.1" customHeight="1"/>
    <row r="1260" ht="50.1" customHeight="1"/>
    <row r="1261" ht="50.1" customHeight="1"/>
    <row r="1262" ht="50.1" customHeight="1"/>
    <row r="1263" ht="50.1" customHeight="1"/>
    <row r="1264" ht="50.1" customHeight="1"/>
    <row r="1265" ht="50.1" customHeight="1"/>
    <row r="1266" ht="50.1" customHeight="1"/>
    <row r="1267" ht="50.1" customHeight="1"/>
    <row r="1268" ht="50.1" customHeight="1"/>
    <row r="1269" ht="50.1" customHeight="1"/>
    <row r="1270" ht="50.1" customHeight="1"/>
    <row r="1271" ht="50.1" customHeight="1"/>
    <row r="1272" ht="50.1" customHeight="1"/>
    <row r="1273" ht="50.1" customHeight="1"/>
    <row r="1274" ht="50.1" customHeight="1"/>
    <row r="1275" ht="50.1" customHeight="1"/>
    <row r="1276" ht="50.1" customHeight="1"/>
    <row r="1277" ht="50.1" customHeight="1"/>
    <row r="1278" ht="50.1" customHeight="1"/>
    <row r="1279" ht="50.1" customHeight="1"/>
    <row r="1280" ht="50.1" customHeight="1"/>
    <row r="1281" ht="50.1" customHeight="1"/>
    <row r="1282" ht="50.1" customHeight="1"/>
    <row r="1283" ht="50.1" customHeight="1"/>
    <row r="1284" ht="50.1" customHeight="1"/>
    <row r="1285" ht="50.1" customHeight="1"/>
    <row r="1286" ht="50.1" customHeight="1"/>
    <row r="1287" ht="50.1" customHeight="1"/>
    <row r="1288" ht="50.1" customHeight="1"/>
    <row r="1289" ht="50.1" customHeight="1"/>
    <row r="1290" ht="50.1" customHeight="1"/>
    <row r="1291" ht="50.1" customHeight="1"/>
    <row r="1292" ht="50.1" customHeight="1"/>
    <row r="1293" ht="50.1" customHeight="1"/>
    <row r="1294" ht="50.1" customHeight="1"/>
    <row r="1295" ht="50.1" customHeight="1"/>
    <row r="1296" ht="50.1" customHeight="1"/>
    <row r="1297" ht="50.1" customHeight="1"/>
    <row r="1298" ht="50.1" customHeight="1"/>
    <row r="1299" ht="50.1" customHeight="1"/>
    <row r="1300" ht="50.1" customHeight="1"/>
    <row r="1301" ht="50.1" customHeight="1"/>
    <row r="1302" ht="50.1" customHeight="1"/>
    <row r="1303" ht="50.1" customHeight="1"/>
    <row r="1304" ht="50.1" customHeight="1"/>
    <row r="1305" ht="50.1" customHeight="1"/>
    <row r="1306" ht="50.1" customHeight="1"/>
    <row r="1307" ht="50.1" customHeight="1"/>
    <row r="1308" ht="50.1" customHeight="1"/>
    <row r="1309" ht="50.1" customHeight="1"/>
    <row r="1310" ht="50.1" customHeight="1"/>
    <row r="1311" ht="50.1" customHeight="1"/>
    <row r="1312" ht="50.1" customHeight="1"/>
    <row r="1313" ht="50.1" customHeight="1"/>
    <row r="1314" ht="50.1" customHeight="1"/>
    <row r="1315" ht="50.1" customHeight="1"/>
    <row r="1316" ht="50.1" customHeight="1"/>
    <row r="1317" ht="50.1" customHeight="1"/>
    <row r="1318" ht="50.1" customHeight="1"/>
    <row r="1319" ht="50.1" customHeight="1"/>
    <row r="1320" ht="50.1" customHeight="1"/>
    <row r="1321" ht="50.1" customHeight="1"/>
    <row r="1322" ht="50.1" customHeight="1"/>
    <row r="1323" ht="50.1" customHeight="1"/>
    <row r="1324" ht="50.1" customHeight="1"/>
    <row r="1325" ht="50.1" customHeight="1"/>
    <row r="1326" ht="50.1" customHeight="1"/>
    <row r="1327" ht="50.1" customHeight="1"/>
    <row r="1328" ht="50.1" customHeight="1"/>
    <row r="1329" ht="50.1" customHeight="1"/>
    <row r="1330" ht="50.1" customHeight="1"/>
    <row r="1331" ht="50.1" customHeight="1"/>
    <row r="1332" ht="50.1" customHeight="1"/>
    <row r="1333" ht="50.1" customHeight="1"/>
    <row r="1334" ht="50.1" customHeight="1"/>
    <row r="1335" ht="50.1" customHeight="1"/>
    <row r="1336" ht="50.1" customHeight="1"/>
    <row r="1337" ht="50.1" customHeight="1"/>
    <row r="1338" ht="50.1" customHeight="1"/>
    <row r="1339" ht="50.1" customHeight="1"/>
    <row r="1340" ht="50.1" customHeight="1"/>
    <row r="1341" ht="50.1" customHeight="1"/>
    <row r="1342" ht="50.1" customHeight="1"/>
    <row r="1343" ht="50.1" customHeight="1"/>
    <row r="1344" ht="50.1" customHeight="1"/>
    <row r="1345" ht="50.1" customHeight="1"/>
    <row r="1346" ht="50.1" customHeight="1"/>
    <row r="1347" ht="50.1" customHeight="1"/>
    <row r="1348" ht="50.1" customHeight="1"/>
    <row r="1349" ht="50.1" customHeight="1"/>
    <row r="1350" ht="50.1" customHeight="1"/>
    <row r="1351" ht="50.1" customHeight="1"/>
    <row r="1352" ht="50.1" customHeight="1"/>
    <row r="1353" ht="50.1" customHeight="1"/>
    <row r="1354" ht="50.1" customHeight="1"/>
    <row r="1355" ht="50.1" customHeight="1"/>
    <row r="1356" ht="50.1" customHeight="1"/>
    <row r="1357" ht="50.1" customHeight="1"/>
    <row r="1358" ht="50.1" customHeight="1"/>
    <row r="1359" ht="50.1" customHeight="1"/>
    <row r="1360" ht="50.1" customHeight="1"/>
    <row r="1361" ht="50.1" customHeight="1"/>
    <row r="1362" ht="50.1" customHeight="1"/>
    <row r="1363" ht="50.1" customHeight="1"/>
    <row r="1364" ht="50.1" customHeight="1"/>
    <row r="1365" ht="50.1" customHeight="1"/>
    <row r="1366" ht="50.1" customHeight="1"/>
    <row r="1367" ht="50.1" customHeight="1"/>
    <row r="1368" ht="50.1" customHeight="1"/>
    <row r="1369" ht="50.1" customHeight="1"/>
    <row r="1370" ht="50.1" customHeight="1"/>
    <row r="1371" ht="50.1" customHeight="1"/>
    <row r="1372" ht="50.1" customHeight="1"/>
    <row r="1373" ht="50.1" customHeight="1"/>
    <row r="1374" ht="50.1" customHeight="1"/>
    <row r="1375" ht="50.1" customHeight="1"/>
    <row r="1376" ht="50.1" customHeight="1"/>
    <row r="1377" ht="50.1" customHeight="1"/>
    <row r="1378" ht="50.1" customHeight="1"/>
    <row r="1379" ht="50.1" customHeight="1"/>
    <row r="1380" ht="50.1" customHeight="1"/>
    <row r="1381" ht="50.1" customHeight="1"/>
    <row r="1382" ht="50.1" customHeight="1"/>
    <row r="1383" ht="50.1" customHeight="1"/>
    <row r="1384" ht="50.1" customHeight="1"/>
    <row r="1385" ht="50.1" customHeight="1"/>
    <row r="1386" ht="50.1" customHeight="1"/>
    <row r="1387" ht="50.1" customHeight="1"/>
    <row r="1388" ht="50.1" customHeight="1"/>
    <row r="1389" ht="50.1" customHeight="1"/>
    <row r="1390" ht="50.1" customHeight="1"/>
    <row r="1391" ht="50.1" customHeight="1"/>
    <row r="1392" ht="50.1" customHeight="1"/>
    <row r="1393" ht="50.1" customHeight="1"/>
    <row r="1394" ht="50.1" customHeight="1"/>
    <row r="1395" ht="50.1" customHeight="1"/>
    <row r="1396" ht="50.1" customHeight="1"/>
    <row r="1397" ht="50.1" customHeight="1"/>
    <row r="1398" ht="50.1" customHeight="1"/>
    <row r="1399" ht="50.1" customHeight="1"/>
    <row r="1400" ht="50.1" customHeight="1"/>
    <row r="1401" ht="50.1" customHeight="1"/>
    <row r="1402" ht="50.1" customHeight="1"/>
    <row r="1403" ht="50.1" customHeight="1"/>
    <row r="1404" ht="50.1" customHeight="1"/>
    <row r="1405" ht="50.1" customHeight="1"/>
    <row r="1406" ht="50.1" customHeight="1"/>
    <row r="1407" ht="50.1" customHeight="1"/>
    <row r="1408" ht="50.1" customHeight="1"/>
    <row r="1409" ht="50.1" customHeight="1"/>
    <row r="1410" ht="50.1" customHeight="1"/>
    <row r="1411" ht="50.1" customHeight="1"/>
    <row r="1412" ht="50.1" customHeight="1"/>
    <row r="1413" ht="50.1" customHeight="1"/>
    <row r="1414" ht="50.1" customHeight="1"/>
    <row r="1415" ht="50.1" customHeight="1"/>
    <row r="1416" ht="50.1" customHeight="1"/>
    <row r="1417" ht="50.1" customHeight="1"/>
    <row r="1418" ht="50.1" customHeight="1"/>
    <row r="1419" ht="50.1" customHeight="1"/>
    <row r="1420" ht="50.1" customHeight="1"/>
    <row r="1421" ht="50.1" customHeight="1"/>
    <row r="1422" ht="50.1" customHeight="1"/>
    <row r="1423" ht="50.1" customHeight="1"/>
    <row r="1424" ht="50.1" customHeight="1"/>
    <row r="1425" ht="50.1" customHeight="1"/>
    <row r="1426" ht="50.1" customHeight="1"/>
    <row r="1427" ht="50.1" customHeight="1"/>
    <row r="1428" ht="50.1" customHeight="1"/>
    <row r="1429" ht="50.1" customHeight="1"/>
    <row r="1430" ht="50.1" customHeight="1"/>
    <row r="1431" ht="50.1" customHeight="1"/>
    <row r="1432" ht="50.1" customHeight="1"/>
    <row r="1433" ht="50.1" customHeight="1"/>
    <row r="1434" ht="50.1" customHeight="1"/>
    <row r="1435" ht="50.1" customHeight="1"/>
    <row r="1436" ht="50.1" customHeight="1"/>
    <row r="1437" ht="50.1" customHeight="1"/>
    <row r="1438" ht="50.1" customHeight="1"/>
    <row r="1439" ht="50.1" customHeight="1"/>
    <row r="1440" ht="50.1" customHeight="1"/>
    <row r="1441" ht="50.1" customHeight="1"/>
    <row r="1442" ht="50.1" customHeight="1"/>
    <row r="1443" ht="50.1" customHeight="1"/>
    <row r="1444" ht="50.1" customHeight="1"/>
    <row r="1445" ht="50.1" customHeight="1"/>
    <row r="1446" ht="50.1" customHeight="1"/>
    <row r="1447" ht="50.1" customHeight="1"/>
    <row r="1448" ht="50.1" customHeight="1"/>
    <row r="1449" ht="50.1" customHeight="1"/>
    <row r="1450" ht="50.1" customHeight="1"/>
    <row r="1451" ht="50.1" customHeight="1"/>
    <row r="1452" ht="50.1" customHeight="1"/>
    <row r="1453" ht="50.1" customHeight="1"/>
    <row r="1454" ht="50.1" customHeight="1"/>
    <row r="1455" ht="50.1" customHeight="1"/>
    <row r="1456" ht="50.1" customHeight="1"/>
    <row r="1457" ht="50.1" customHeight="1"/>
    <row r="1458" ht="50.1" customHeight="1"/>
    <row r="1459" ht="50.1" customHeight="1"/>
    <row r="1460" ht="50.1" customHeight="1"/>
    <row r="1461" ht="50.1" customHeight="1"/>
    <row r="1462" ht="50.1" customHeight="1"/>
    <row r="1463" ht="50.1" customHeight="1"/>
    <row r="1464" ht="50.1" customHeight="1"/>
    <row r="1465" ht="50.1" customHeight="1"/>
    <row r="1466" ht="50.1" customHeight="1"/>
    <row r="1467" ht="50.1" customHeight="1"/>
    <row r="1468" ht="50.1" customHeight="1"/>
    <row r="1469" ht="50.1" customHeight="1"/>
    <row r="1470" ht="50.1" customHeight="1"/>
    <row r="1471" ht="50.1" customHeight="1"/>
    <row r="1472" ht="50.1" customHeight="1"/>
    <row r="1473" ht="50.1" customHeight="1"/>
    <row r="1474" ht="50.1" customHeight="1"/>
    <row r="1475" ht="50.1" customHeight="1"/>
    <row r="1476" ht="50.1" customHeight="1"/>
    <row r="1477" ht="50.1" customHeight="1"/>
    <row r="1478" ht="50.1" customHeight="1"/>
    <row r="1479" ht="50.1" customHeight="1"/>
    <row r="1480" ht="50.1" customHeight="1"/>
    <row r="1481" ht="50.1" customHeight="1"/>
    <row r="1482" ht="50.1" customHeight="1"/>
    <row r="1483" ht="50.1" customHeight="1"/>
    <row r="1484" ht="50.1" customHeight="1"/>
    <row r="1485" ht="50.1" customHeight="1"/>
    <row r="1486" ht="50.1" customHeight="1"/>
    <row r="1487" ht="50.1" customHeight="1"/>
    <row r="1488" ht="50.1" customHeight="1"/>
    <row r="1489" ht="50.1" customHeight="1"/>
    <row r="1490" ht="50.1" customHeight="1"/>
    <row r="1491" ht="50.1" customHeight="1"/>
    <row r="1492" ht="50.1" customHeight="1"/>
    <row r="1493" ht="50.1" customHeight="1"/>
    <row r="1494" ht="50.1" customHeight="1"/>
    <row r="1495" ht="50.1" customHeight="1"/>
    <row r="1496" ht="50.1" customHeight="1"/>
    <row r="1497" ht="50.1" customHeight="1"/>
    <row r="1498" ht="50.1" customHeight="1"/>
    <row r="1499" ht="50.1" customHeight="1"/>
    <row r="1500" ht="50.1" customHeight="1"/>
    <row r="1501" ht="50.1" customHeight="1"/>
    <row r="1502" ht="50.1" customHeight="1"/>
    <row r="1503" ht="50.1" customHeight="1"/>
    <row r="1504" ht="50.1" customHeight="1"/>
    <row r="1505" ht="50.1" customHeight="1"/>
    <row r="1506" ht="50.1" customHeight="1"/>
    <row r="1507" ht="50.1" customHeight="1"/>
    <row r="1508" ht="50.1" customHeight="1"/>
    <row r="1509" ht="50.1" customHeight="1"/>
    <row r="1510" ht="50.1" customHeight="1"/>
    <row r="1511" ht="50.1" customHeight="1"/>
    <row r="1512" ht="50.1" customHeight="1"/>
    <row r="1513" ht="50.1" customHeight="1"/>
    <row r="1514" ht="50.1" customHeight="1"/>
    <row r="1515" ht="50.1" customHeight="1"/>
    <row r="1516" ht="50.1" customHeight="1"/>
    <row r="1517" ht="50.1" customHeight="1"/>
    <row r="1518" ht="50.1" customHeight="1"/>
    <row r="1519" ht="50.1" customHeight="1"/>
    <row r="1520" ht="50.1" customHeight="1"/>
    <row r="1521" ht="50.1" customHeight="1"/>
    <row r="1522" ht="50.1" customHeight="1"/>
    <row r="1523" ht="50.1" customHeight="1"/>
    <row r="1524" ht="50.1" customHeight="1"/>
    <row r="1525" ht="50.1" customHeight="1"/>
    <row r="1526" ht="50.1" customHeight="1"/>
    <row r="1527" ht="50.1" customHeight="1"/>
    <row r="1528" ht="50.1" customHeight="1"/>
    <row r="1529" ht="50.1" customHeight="1"/>
    <row r="1530" ht="50.1" customHeight="1"/>
    <row r="1531" ht="50.1" customHeight="1"/>
    <row r="1532" ht="50.1" customHeight="1"/>
    <row r="1533" ht="50.1" customHeight="1"/>
    <row r="1534" ht="50.1" customHeight="1"/>
    <row r="1535" ht="50.1" customHeight="1"/>
    <row r="1536" ht="50.1" customHeight="1"/>
    <row r="1537" ht="50.1" customHeight="1"/>
    <row r="1538" ht="50.1" customHeight="1"/>
    <row r="1539" ht="50.1" customHeight="1"/>
    <row r="1540" ht="50.1" customHeight="1"/>
    <row r="1541" ht="50.1" customHeight="1"/>
    <row r="1542" ht="50.1" customHeight="1"/>
    <row r="1543" ht="50.1" customHeight="1"/>
    <row r="1544" ht="50.1" customHeight="1"/>
    <row r="1545" ht="50.1" customHeight="1"/>
    <row r="1546" ht="50.1" customHeight="1"/>
    <row r="1547" ht="50.1" customHeight="1"/>
    <row r="1548" ht="50.1" customHeight="1"/>
    <row r="1549" ht="50.1" customHeight="1"/>
    <row r="1550" ht="50.1" customHeight="1"/>
    <row r="1551" ht="50.1" customHeight="1"/>
    <row r="1552" ht="50.1" customHeight="1"/>
    <row r="1553" ht="50.1" customHeight="1"/>
    <row r="1554" ht="50.1" customHeight="1"/>
    <row r="1555" ht="50.1" customHeight="1"/>
    <row r="1556" ht="50.1" customHeight="1"/>
    <row r="1557" ht="50.1" customHeight="1"/>
    <row r="1558" ht="50.1" customHeight="1"/>
    <row r="1559" ht="50.1" customHeight="1"/>
    <row r="1560" ht="50.1" customHeight="1"/>
    <row r="1561" ht="50.1" customHeight="1"/>
    <row r="1562" ht="50.1" customHeight="1"/>
    <row r="1563" ht="50.1" customHeight="1"/>
    <row r="1564" ht="50.1" customHeight="1"/>
    <row r="1565" ht="50.1" customHeight="1"/>
    <row r="1566" ht="50.1" customHeight="1"/>
    <row r="1567" ht="50.1" customHeight="1"/>
    <row r="1568" ht="50.1" customHeight="1"/>
    <row r="1569" ht="50.1" customHeight="1"/>
    <row r="1570" ht="50.1" customHeight="1"/>
    <row r="1571" ht="50.1" customHeight="1"/>
    <row r="1572" ht="50.1" customHeight="1"/>
    <row r="1573" ht="50.1" customHeight="1"/>
    <row r="1574" ht="50.1" customHeight="1"/>
    <row r="1575" ht="50.1" customHeight="1"/>
    <row r="1576" ht="50.1" customHeight="1"/>
    <row r="1577" ht="50.1" customHeight="1"/>
    <row r="1578" ht="50.1" customHeight="1"/>
    <row r="1579" ht="50.1" customHeight="1"/>
    <row r="1580" ht="50.1" customHeight="1"/>
    <row r="1581" ht="50.1" customHeight="1"/>
    <row r="1582" ht="50.1" customHeight="1"/>
    <row r="1583" ht="50.1" customHeight="1"/>
    <row r="1584" ht="50.1" customHeight="1"/>
    <row r="1585" ht="50.1" customHeight="1"/>
    <row r="1586" ht="50.1" customHeight="1"/>
    <row r="1587" ht="50.1" customHeight="1"/>
    <row r="1588" ht="50.1" customHeight="1"/>
    <row r="1589" ht="50.1" customHeight="1"/>
    <row r="1590" ht="50.1" customHeight="1"/>
    <row r="1591" ht="50.1" customHeight="1"/>
    <row r="1592" ht="50.1" customHeight="1"/>
    <row r="1593" ht="50.1" customHeight="1"/>
    <row r="1594" ht="50.1" customHeight="1"/>
    <row r="1595" ht="50.1" customHeight="1"/>
    <row r="1596" ht="50.1" customHeight="1"/>
    <row r="1597" ht="50.1" customHeight="1"/>
    <row r="1598" ht="50.1" customHeight="1"/>
    <row r="1599" ht="50.1" customHeight="1"/>
    <row r="1600" ht="50.1" customHeight="1"/>
    <row r="1601" ht="50.1" customHeight="1"/>
    <row r="1602" ht="50.1" customHeight="1"/>
    <row r="1603" ht="50.1" customHeight="1"/>
    <row r="1604" ht="50.1" customHeight="1"/>
    <row r="1605" ht="50.1" customHeight="1"/>
    <row r="1606" ht="50.1" customHeight="1"/>
    <row r="1607" ht="50.1" customHeight="1"/>
    <row r="1608" ht="50.1" customHeight="1"/>
    <row r="1609" ht="50.1" customHeight="1"/>
    <row r="1610" ht="50.1" customHeight="1"/>
    <row r="1611" ht="50.1" customHeight="1"/>
    <row r="1612" ht="50.1" customHeight="1"/>
    <row r="1613" ht="50.1" customHeight="1"/>
    <row r="1614" ht="50.1" customHeight="1"/>
    <row r="1615" ht="50.1" customHeight="1"/>
    <row r="1616" ht="50.1" customHeight="1"/>
    <row r="1617" ht="50.1" customHeight="1"/>
    <row r="1618" ht="50.1" customHeight="1"/>
    <row r="1619" ht="50.1" customHeight="1"/>
    <row r="1620" ht="50.1" customHeight="1"/>
    <row r="1621" ht="50.1" customHeight="1"/>
    <row r="1622" ht="50.1" customHeight="1"/>
    <row r="1623" ht="50.1" customHeight="1"/>
    <row r="1624" ht="50.1" customHeight="1"/>
    <row r="1625" ht="50.1" customHeight="1"/>
    <row r="1626" ht="50.1" customHeight="1"/>
    <row r="1627" ht="50.1" customHeight="1"/>
    <row r="1628" ht="50.1" customHeight="1"/>
    <row r="1629" ht="50.1" customHeight="1"/>
    <row r="1630" ht="50.1" customHeight="1"/>
    <row r="1631" ht="50.1" customHeight="1"/>
    <row r="1632" ht="50.1" customHeight="1"/>
    <row r="1633" ht="50.1" customHeight="1"/>
    <row r="1634" ht="50.1" customHeight="1"/>
    <row r="1635" ht="50.1" customHeight="1"/>
    <row r="1636" ht="50.1" customHeight="1"/>
    <row r="1637" ht="50.1" customHeight="1"/>
    <row r="1638" ht="50.1" customHeight="1"/>
    <row r="1639" ht="50.1" customHeight="1"/>
    <row r="1640" ht="50.1" customHeight="1"/>
    <row r="1641" ht="50.1" customHeight="1"/>
    <row r="1642" ht="50.1" customHeight="1"/>
    <row r="1643" ht="50.1" customHeight="1"/>
    <row r="1644" ht="50.1" customHeight="1"/>
    <row r="1645" ht="50.1" customHeight="1"/>
    <row r="1646" ht="50.1" customHeight="1"/>
    <row r="1647" ht="50.1" customHeight="1"/>
    <row r="1648" ht="50.1" customHeight="1"/>
    <row r="1649" ht="50.1" customHeight="1"/>
    <row r="1650" ht="50.1" customHeight="1"/>
    <row r="1651" ht="50.1" customHeight="1"/>
    <row r="1652" ht="50.1" customHeight="1"/>
    <row r="1653" ht="50.1" customHeight="1"/>
    <row r="1654" ht="50.1" customHeight="1"/>
    <row r="1655" ht="50.1" customHeight="1"/>
    <row r="1656" ht="50.1" customHeight="1"/>
    <row r="1657" ht="50.1" customHeight="1"/>
    <row r="1658" ht="50.1" customHeight="1"/>
    <row r="1659" ht="50.1" customHeight="1"/>
    <row r="1660" ht="50.1" customHeight="1"/>
    <row r="1661" ht="50.1" customHeight="1"/>
    <row r="1662" ht="50.1" customHeight="1"/>
    <row r="1663" ht="50.1" customHeight="1"/>
    <row r="1664" ht="50.1" customHeight="1"/>
    <row r="1665" ht="50.1" customHeight="1"/>
    <row r="1666" ht="50.1" customHeight="1"/>
    <row r="1667" ht="50.1" customHeight="1"/>
    <row r="1668" ht="50.1" customHeight="1"/>
    <row r="1669" ht="50.1" customHeight="1"/>
    <row r="1670" ht="50.1" customHeight="1"/>
    <row r="1671" ht="50.1" customHeight="1"/>
    <row r="1672" ht="50.1" customHeight="1"/>
    <row r="1673" ht="50.1" customHeight="1"/>
    <row r="1674" ht="50.1" customHeight="1"/>
    <row r="1675" ht="50.1" customHeight="1"/>
    <row r="1676" ht="50.1" customHeight="1"/>
    <row r="1677" ht="50.1" customHeight="1"/>
    <row r="1678" ht="50.1" customHeight="1"/>
    <row r="1679" ht="50.1" customHeight="1"/>
    <row r="1680" ht="50.1" customHeight="1"/>
    <row r="1681" ht="50.1" customHeight="1"/>
    <row r="1682" ht="50.1" customHeight="1"/>
    <row r="1683" ht="50.1" customHeight="1"/>
    <row r="1684" ht="50.1" customHeight="1"/>
    <row r="1685" ht="50.1" customHeight="1"/>
    <row r="1686" ht="50.1" customHeight="1"/>
    <row r="1687" ht="50.1" customHeight="1"/>
    <row r="1688" ht="50.1" customHeight="1"/>
    <row r="1689" ht="50.1" customHeight="1"/>
    <row r="1690" ht="50.1" customHeight="1"/>
    <row r="1691" ht="50.1" customHeight="1"/>
    <row r="1692" ht="50.1" customHeight="1"/>
    <row r="1693" ht="50.1" customHeight="1"/>
    <row r="1694" ht="50.1" customHeight="1"/>
    <row r="1695" ht="50.1" customHeight="1"/>
    <row r="1696" ht="50.1" customHeight="1"/>
    <row r="1697" ht="50.1" customHeight="1"/>
    <row r="1698" ht="50.1" customHeight="1"/>
    <row r="1699" ht="50.1" customHeight="1"/>
    <row r="1700" ht="50.1" customHeight="1"/>
    <row r="1701" ht="50.1" customHeight="1"/>
    <row r="1702" ht="50.1" customHeight="1"/>
    <row r="1703" ht="50.1" customHeight="1"/>
    <row r="1704" ht="50.1" customHeight="1"/>
    <row r="1705" ht="50.1" customHeight="1"/>
    <row r="1706" ht="50.1" customHeight="1"/>
    <row r="1707" ht="50.1" customHeight="1"/>
    <row r="1708" ht="50.1" customHeight="1"/>
    <row r="1709" ht="50.1" customHeight="1"/>
    <row r="1710" ht="50.1" customHeight="1"/>
    <row r="1711" ht="50.1" customHeight="1"/>
    <row r="1712" ht="50.1" customHeight="1"/>
    <row r="1713" ht="50.1" customHeight="1"/>
    <row r="1714" ht="50.1" customHeight="1"/>
    <row r="1715" ht="50.1" customHeight="1"/>
    <row r="1716" ht="50.1" customHeight="1"/>
    <row r="1717" ht="50.1" customHeight="1"/>
    <row r="1718" ht="50.1" customHeight="1"/>
    <row r="1719" ht="50.1" customHeight="1"/>
    <row r="1720" ht="50.1" customHeight="1"/>
    <row r="1721" ht="50.1" customHeight="1"/>
    <row r="1722" ht="50.1" customHeight="1"/>
    <row r="1723" ht="50.1" customHeight="1"/>
    <row r="1724" ht="50.1" customHeight="1"/>
    <row r="1725" ht="50.1" customHeight="1"/>
    <row r="1726" ht="50.1" customHeight="1"/>
    <row r="1727" ht="50.1" customHeight="1"/>
    <row r="1728" ht="50.1" customHeight="1"/>
    <row r="1729" ht="50.1" customHeight="1"/>
    <row r="1730" ht="50.1" customHeight="1"/>
    <row r="1731" ht="50.1" customHeight="1"/>
    <row r="1732" ht="50.1" customHeight="1"/>
    <row r="1733" ht="50.1" customHeight="1"/>
    <row r="1734" ht="50.1" customHeight="1"/>
    <row r="1735" ht="50.1" customHeight="1"/>
    <row r="1736" ht="50.1" customHeight="1"/>
    <row r="1737" ht="50.1" customHeight="1"/>
    <row r="1738" ht="50.1" customHeight="1"/>
    <row r="1739" ht="50.1" customHeight="1"/>
    <row r="1740" ht="50.1" customHeight="1"/>
    <row r="1741" ht="50.1" customHeight="1"/>
    <row r="1742" ht="50.1" customHeight="1"/>
    <row r="1743" ht="50.1" customHeight="1"/>
    <row r="1744" ht="50.1" customHeight="1"/>
    <row r="1745" ht="50.1" customHeight="1"/>
    <row r="1746" ht="50.1" customHeight="1"/>
    <row r="1747" ht="50.1" customHeight="1"/>
    <row r="1748" ht="50.1" customHeight="1"/>
    <row r="1749" ht="50.1" customHeight="1"/>
    <row r="1750" ht="50.1" customHeight="1"/>
    <row r="1751" ht="50.1" customHeight="1"/>
    <row r="1752" ht="50.1" customHeight="1"/>
    <row r="1753" ht="50.1" customHeight="1"/>
    <row r="1754" ht="50.1" customHeight="1"/>
    <row r="1755" ht="50.1" customHeight="1"/>
    <row r="1756" ht="50.1" customHeight="1"/>
    <row r="1757" ht="50.1" customHeight="1"/>
    <row r="1758" ht="50.1" customHeight="1"/>
    <row r="1759" ht="50.1" customHeight="1"/>
    <row r="1760" ht="50.1" customHeight="1"/>
    <row r="1761" ht="50.1" customHeight="1"/>
    <row r="1762" ht="50.1" customHeight="1"/>
    <row r="1763" ht="50.1" customHeight="1"/>
    <row r="1764" ht="50.1" customHeight="1"/>
    <row r="1765" ht="50.1" customHeight="1"/>
    <row r="1766" ht="50.1" customHeight="1"/>
    <row r="1767" ht="50.1" customHeight="1"/>
    <row r="1768" ht="50.1" customHeight="1"/>
    <row r="1769" ht="50.1" customHeight="1"/>
    <row r="1770" ht="50.1" customHeight="1"/>
    <row r="1771" ht="50.1" customHeight="1"/>
    <row r="1772" ht="50.1" customHeight="1"/>
    <row r="1773" ht="50.1" customHeight="1"/>
    <row r="1774" ht="50.1" customHeight="1"/>
    <row r="1775" ht="50.1" customHeight="1"/>
    <row r="1776" ht="50.1" customHeight="1"/>
    <row r="1777" ht="50.1" customHeight="1"/>
    <row r="1778" ht="50.1" customHeight="1"/>
    <row r="1779" ht="50.1" customHeight="1"/>
    <row r="1780" ht="50.1" customHeight="1"/>
    <row r="1781" ht="50.1" customHeight="1"/>
    <row r="1782" ht="50.1" customHeight="1"/>
    <row r="1783" ht="50.1" customHeight="1"/>
    <row r="1784" ht="50.1" customHeight="1"/>
    <row r="1785" ht="50.1" customHeight="1"/>
    <row r="1786" ht="50.1" customHeight="1"/>
    <row r="1787" ht="50.1" customHeight="1"/>
    <row r="1788" ht="50.1" customHeight="1"/>
    <row r="1789" ht="50.1" customHeight="1"/>
    <row r="1790" ht="50.1" customHeight="1"/>
    <row r="1791" ht="50.1" customHeight="1"/>
    <row r="1792" ht="50.1" customHeight="1"/>
    <row r="1793" ht="50.1" customHeight="1"/>
    <row r="1794" ht="50.1" customHeight="1"/>
    <row r="1795" ht="50.1" customHeight="1"/>
    <row r="1796" ht="50.1" customHeight="1"/>
    <row r="1797" ht="50.1" customHeight="1"/>
    <row r="1798" ht="50.1" customHeight="1"/>
    <row r="1799" ht="50.1" customHeight="1"/>
    <row r="1800" ht="50.1" customHeight="1"/>
    <row r="1801" ht="50.1" customHeight="1"/>
    <row r="1802" ht="50.1" customHeight="1"/>
    <row r="1803" ht="50.1" customHeight="1"/>
    <row r="1804" ht="50.1" customHeight="1"/>
    <row r="1805" ht="50.1" customHeight="1"/>
    <row r="1806" ht="50.1" customHeight="1"/>
    <row r="1807" ht="50.1" customHeight="1"/>
    <row r="1808" ht="50.1" customHeight="1"/>
    <row r="1809" ht="50.1" customHeight="1"/>
    <row r="1810" ht="50.1" customHeight="1"/>
    <row r="1811" ht="50.1" customHeight="1"/>
    <row r="1812" ht="50.1" customHeight="1"/>
    <row r="1813" ht="50.1" customHeight="1"/>
    <row r="1814" ht="50.1" customHeight="1"/>
    <row r="1815" ht="50.1" customHeight="1"/>
    <row r="1816" ht="50.1" customHeight="1"/>
    <row r="1817" ht="50.1" customHeight="1"/>
    <row r="1818" ht="50.1" customHeight="1"/>
    <row r="1819" ht="50.1" customHeight="1"/>
    <row r="1820" ht="50.1" customHeight="1"/>
    <row r="1821" ht="50.1" customHeight="1"/>
    <row r="1822" ht="50.1" customHeight="1"/>
    <row r="1823" ht="50.1" customHeight="1"/>
    <row r="1824" ht="50.1" customHeight="1"/>
    <row r="1825" ht="50.1" customHeight="1"/>
    <row r="1826" ht="50.1" customHeight="1"/>
    <row r="1827" ht="50.1" customHeight="1"/>
    <row r="1828" ht="50.1" customHeight="1"/>
    <row r="1829" ht="50.1" customHeight="1"/>
    <row r="1830" ht="50.1" customHeight="1"/>
    <row r="1831" ht="50.1" customHeight="1"/>
    <row r="1832" ht="50.1" customHeight="1"/>
    <row r="1833" ht="50.1" customHeight="1"/>
    <row r="1834" ht="50.1" customHeight="1"/>
    <row r="1835" ht="50.1" customHeight="1"/>
    <row r="1836" ht="50.1" customHeight="1"/>
    <row r="1837" ht="50.1" customHeight="1"/>
    <row r="1838" ht="50.1" customHeight="1"/>
    <row r="1839" ht="50.1" customHeight="1"/>
    <row r="1840" ht="50.1" customHeight="1"/>
    <row r="1841" ht="50.1" customHeight="1"/>
    <row r="1842" ht="50.1" customHeight="1"/>
    <row r="1843" ht="50.1" customHeight="1"/>
    <row r="1844" ht="50.1" customHeight="1"/>
    <row r="1845" ht="50.1" customHeight="1"/>
    <row r="1846" ht="50.1" customHeight="1"/>
    <row r="1847" ht="50.1" customHeight="1"/>
    <row r="1848" ht="50.1" customHeight="1"/>
    <row r="1849" ht="50.1" customHeight="1"/>
    <row r="1850" ht="50.1" customHeight="1"/>
    <row r="1851" ht="50.1" customHeight="1"/>
    <row r="1852" ht="50.1" customHeight="1"/>
    <row r="1853" ht="50.1" customHeight="1"/>
    <row r="1854" ht="50.1" customHeight="1"/>
    <row r="1855" ht="50.1" customHeight="1"/>
    <row r="1856" ht="50.1" customHeight="1"/>
    <row r="1857" ht="50.1" customHeight="1"/>
    <row r="1858" ht="50.1" customHeight="1"/>
    <row r="1859" ht="50.1" customHeight="1"/>
    <row r="1860" ht="50.1" customHeight="1"/>
    <row r="1861" ht="50.1" customHeight="1"/>
    <row r="1862" ht="50.1" customHeight="1"/>
    <row r="1863" ht="50.1" customHeight="1"/>
    <row r="1864" ht="50.1" customHeight="1"/>
    <row r="1865" ht="50.1" customHeight="1"/>
    <row r="1866" ht="50.1" customHeight="1"/>
    <row r="1867" ht="50.1" customHeight="1"/>
    <row r="1868" ht="50.1" customHeight="1"/>
    <row r="1869" ht="50.1" customHeight="1"/>
    <row r="1870" ht="50.1" customHeight="1"/>
    <row r="1871" ht="50.1" customHeight="1"/>
    <row r="1872" ht="50.1" customHeight="1"/>
    <row r="1873" ht="50.1" customHeight="1"/>
    <row r="1874" ht="50.1" customHeight="1"/>
    <row r="1875" ht="50.1" customHeight="1"/>
    <row r="1876" ht="50.1" customHeight="1"/>
    <row r="1877" ht="50.1" customHeight="1"/>
    <row r="1878" ht="50.1" customHeight="1"/>
    <row r="1879" ht="50.1" customHeight="1"/>
    <row r="1880" ht="50.1" customHeight="1"/>
    <row r="1881" ht="50.1" customHeight="1"/>
    <row r="1882" ht="50.1" customHeight="1"/>
    <row r="1883" ht="50.1" customHeight="1"/>
    <row r="1884" ht="50.1" customHeight="1"/>
    <row r="1885" ht="50.1" customHeight="1"/>
    <row r="1886" ht="50.1" customHeight="1"/>
    <row r="1887" ht="50.1" customHeight="1"/>
    <row r="1888" ht="50.1" customHeight="1"/>
    <row r="1889" ht="50.1" customHeight="1"/>
    <row r="1890" ht="50.1" customHeight="1"/>
    <row r="1891" ht="50.1" customHeight="1"/>
    <row r="1892" ht="50.1" customHeight="1"/>
    <row r="1893" ht="50.1" customHeight="1"/>
    <row r="1894" ht="50.1" customHeight="1"/>
    <row r="1895" ht="50.1" customHeight="1"/>
    <row r="1896" ht="50.1" customHeight="1"/>
    <row r="1897" ht="50.1" customHeight="1"/>
    <row r="1898" ht="50.1" customHeight="1"/>
    <row r="1899" ht="50.1" customHeight="1"/>
    <row r="1900" ht="50.1" customHeight="1"/>
    <row r="1901" ht="50.1" customHeight="1"/>
    <row r="1902" ht="50.1" customHeight="1"/>
    <row r="1903" ht="50.1" customHeight="1"/>
    <row r="1904" ht="50.1" customHeight="1"/>
    <row r="1905" ht="50.1" customHeight="1"/>
    <row r="1906" ht="50.1" customHeight="1"/>
    <row r="1907" ht="50.1" customHeight="1"/>
    <row r="1908" ht="50.1" customHeight="1"/>
    <row r="1909" ht="50.1" customHeight="1"/>
    <row r="1910" ht="50.1" customHeight="1"/>
    <row r="1911" ht="50.1" customHeight="1"/>
    <row r="1912" ht="50.1" customHeight="1"/>
    <row r="1913" ht="50.1" customHeight="1"/>
    <row r="1914" ht="50.1" customHeight="1"/>
    <row r="1915" ht="50.1" customHeight="1"/>
    <row r="1916" ht="50.1" customHeight="1"/>
    <row r="1917" ht="50.1" customHeight="1"/>
    <row r="1918" ht="50.1" customHeight="1"/>
    <row r="1919" ht="50.1" customHeight="1"/>
    <row r="1920" ht="50.1" customHeight="1"/>
    <row r="1921" ht="50.1" customHeight="1"/>
    <row r="1922" ht="50.1" customHeight="1"/>
    <row r="1923" ht="50.1" customHeight="1"/>
    <row r="1924" ht="50.1" customHeight="1"/>
    <row r="1925" ht="50.1" customHeight="1"/>
    <row r="1926" ht="50.1" customHeight="1"/>
    <row r="1927" ht="50.1" customHeight="1"/>
    <row r="1928" ht="50.1" customHeight="1"/>
    <row r="1929" ht="50.1" customHeight="1"/>
    <row r="1930" ht="50.1" customHeight="1"/>
    <row r="1931" ht="50.1" customHeight="1"/>
    <row r="1932" ht="50.1" customHeight="1"/>
    <row r="1933" ht="50.1" customHeight="1"/>
    <row r="1934" ht="50.1" customHeight="1"/>
    <row r="1935" ht="50.1" customHeight="1"/>
    <row r="1936" ht="50.1" customHeight="1"/>
    <row r="1937" ht="50.1" customHeight="1"/>
    <row r="1938" ht="50.1" customHeight="1"/>
    <row r="1939" ht="50.1" customHeight="1"/>
    <row r="1940" ht="50.1" customHeight="1"/>
    <row r="1941" ht="50.1" customHeight="1"/>
    <row r="1942" ht="50.1" customHeight="1"/>
    <row r="1943" ht="50.1" customHeight="1"/>
    <row r="1944" ht="50.1" customHeight="1"/>
    <row r="1945" ht="50.1" customHeight="1"/>
    <row r="1946" ht="50.1" customHeight="1"/>
    <row r="1947" ht="50.1" customHeight="1"/>
    <row r="1948" ht="50.1" customHeight="1"/>
    <row r="1949" ht="50.1" customHeight="1"/>
    <row r="1950" ht="50.1" customHeight="1"/>
    <row r="1951" ht="50.1" customHeight="1"/>
    <row r="1952" ht="50.1" customHeight="1"/>
    <row r="1953" ht="50.1" customHeight="1"/>
    <row r="1954" ht="50.1" customHeight="1"/>
    <row r="1955" ht="50.1" customHeight="1"/>
    <row r="1956" ht="50.1" customHeight="1"/>
    <row r="1957" ht="50.1" customHeight="1"/>
    <row r="1958" ht="50.1" customHeight="1"/>
    <row r="1959" ht="50.1" customHeight="1"/>
    <row r="1960" ht="50.1" customHeight="1"/>
    <row r="1961" ht="50.1" customHeight="1"/>
    <row r="1962" ht="50.1" customHeight="1"/>
    <row r="1963" ht="50.1" customHeight="1"/>
    <row r="1964" ht="50.1" customHeight="1"/>
    <row r="1965" ht="50.1" customHeight="1"/>
    <row r="1966" ht="50.1" customHeight="1"/>
    <row r="1967" ht="50.1" customHeight="1"/>
    <row r="1968" ht="50.1" customHeight="1"/>
    <row r="1969" ht="50.1" customHeight="1"/>
    <row r="1970" ht="50.1" customHeight="1"/>
    <row r="1971" ht="50.1" customHeight="1"/>
    <row r="1972" ht="50.1" customHeight="1"/>
    <row r="1973" ht="50.1" customHeight="1"/>
    <row r="1974" ht="50.1" customHeight="1"/>
    <row r="1975" ht="50.1" customHeight="1"/>
    <row r="1976" ht="50.1" customHeight="1"/>
    <row r="1977" ht="50.1" customHeight="1"/>
    <row r="1978" ht="50.1" customHeight="1"/>
    <row r="1979" ht="50.1" customHeight="1"/>
    <row r="1980" ht="50.1" customHeight="1"/>
    <row r="1981" ht="50.1" customHeight="1"/>
    <row r="1982" ht="50.1" customHeight="1"/>
    <row r="1983" ht="50.1" customHeight="1"/>
    <row r="1984" ht="50.1" customHeight="1"/>
    <row r="1985" ht="50.1" customHeight="1"/>
    <row r="1986" ht="50.1" customHeight="1"/>
    <row r="1987" ht="50.1" customHeight="1"/>
    <row r="1988" ht="50.1" customHeight="1"/>
    <row r="1989" ht="50.1" customHeight="1"/>
    <row r="1990" ht="50.1" customHeight="1"/>
    <row r="1991" ht="50.1" customHeight="1"/>
    <row r="1992" ht="50.1" customHeight="1"/>
    <row r="1993" ht="50.1" customHeight="1"/>
    <row r="1994" ht="50.1" customHeight="1"/>
    <row r="1995" ht="50.1" customHeight="1"/>
    <row r="1996" ht="50.1" customHeight="1"/>
    <row r="1997" ht="50.1" customHeight="1"/>
    <row r="1998" ht="50.1" customHeight="1"/>
    <row r="1999" ht="50.1" customHeight="1"/>
    <row r="2000" ht="50.1" customHeight="1"/>
    <row r="2001" ht="50.1" customHeight="1"/>
    <row r="2002" ht="50.1" customHeight="1"/>
    <row r="2003" ht="50.1" customHeight="1"/>
    <row r="2004" ht="50.1" customHeight="1"/>
    <row r="2005" ht="50.1" customHeight="1"/>
    <row r="2006" ht="50.1" customHeight="1"/>
    <row r="2007" ht="50.1" customHeight="1"/>
    <row r="2008" ht="50.1" customHeight="1"/>
    <row r="2009" ht="50.1" customHeight="1"/>
    <row r="2010" ht="50.1" customHeight="1"/>
    <row r="2011" ht="50.1" customHeight="1"/>
    <row r="2012" ht="50.1" customHeight="1"/>
    <row r="2013" ht="50.1" customHeight="1"/>
    <row r="2014" ht="50.1" customHeight="1"/>
    <row r="2015" ht="50.1" customHeight="1"/>
    <row r="2016" ht="50.1" customHeight="1"/>
    <row r="2017" ht="50.1" customHeight="1"/>
    <row r="2018" ht="50.1" customHeight="1"/>
    <row r="2019" ht="50.1" customHeight="1"/>
    <row r="2020" ht="50.1" customHeight="1"/>
    <row r="2021" ht="50.1" customHeight="1"/>
    <row r="2022" ht="50.1" customHeight="1"/>
    <row r="2023" ht="50.1" customHeight="1"/>
    <row r="2024" ht="50.1" customHeight="1"/>
    <row r="2025" ht="50.1" customHeight="1"/>
    <row r="2026" ht="50.1" customHeight="1"/>
    <row r="2027" ht="50.1" customHeight="1"/>
    <row r="2028" ht="50.1" customHeight="1"/>
    <row r="2029" ht="50.1" customHeight="1"/>
    <row r="2030" ht="50.1" customHeight="1"/>
    <row r="2031" ht="50.1" customHeight="1"/>
    <row r="2032" ht="50.1" customHeight="1"/>
    <row r="2033" ht="50.1" customHeight="1"/>
    <row r="2034" ht="50.1" customHeight="1"/>
    <row r="2035" ht="50.1" customHeight="1"/>
    <row r="2036" ht="50.1" customHeight="1"/>
    <row r="2037" ht="50.1" customHeight="1"/>
    <row r="2038" ht="50.1" customHeight="1"/>
    <row r="2039" ht="50.1" customHeight="1"/>
    <row r="2040" ht="50.1" customHeight="1"/>
    <row r="2041" ht="50.1" customHeight="1"/>
    <row r="2042" ht="50.1" customHeight="1"/>
    <row r="2043" ht="50.1" customHeight="1"/>
    <row r="2044" ht="50.1" customHeight="1"/>
    <row r="2045" ht="50.1" customHeight="1"/>
    <row r="2046" ht="50.1" customHeight="1"/>
    <row r="2047" ht="50.1" customHeight="1"/>
    <row r="2048" ht="50.1" customHeight="1"/>
    <row r="2049" ht="50.1" customHeight="1"/>
    <row r="2050" ht="50.1" customHeight="1"/>
    <row r="2051" ht="50.1" customHeight="1"/>
    <row r="2052" ht="50.1" customHeight="1"/>
    <row r="2053" ht="50.1" customHeight="1"/>
    <row r="2054" ht="50.1" customHeight="1"/>
    <row r="2055" ht="50.1" customHeight="1"/>
    <row r="2056" ht="50.1" customHeight="1"/>
    <row r="2057" ht="50.1" customHeight="1"/>
    <row r="2058" ht="50.1" customHeight="1"/>
    <row r="2059" ht="50.1" customHeight="1"/>
    <row r="2060" ht="50.1" customHeight="1"/>
    <row r="2061" ht="50.1" customHeight="1"/>
    <row r="2062" ht="50.1" customHeight="1"/>
    <row r="2063" ht="50.1" customHeight="1"/>
    <row r="2064" ht="50.1" customHeight="1"/>
    <row r="2065" ht="50.1" customHeight="1"/>
    <row r="2066" ht="50.1" customHeight="1"/>
    <row r="2067" ht="50.1" customHeight="1"/>
    <row r="2068" ht="50.1" customHeight="1"/>
    <row r="2069" ht="50.1" customHeight="1"/>
    <row r="2070" ht="50.1" customHeight="1"/>
    <row r="2071" ht="50.1" customHeight="1"/>
    <row r="2072" ht="50.1" customHeight="1"/>
    <row r="2073" ht="50.1" customHeight="1"/>
    <row r="2074" ht="50.1" customHeight="1"/>
    <row r="2075" ht="50.1" customHeight="1"/>
    <row r="2076" ht="50.1" customHeight="1"/>
    <row r="2077" ht="50.1" customHeight="1"/>
    <row r="2078" ht="50.1" customHeight="1"/>
    <row r="2079" ht="50.1" customHeight="1"/>
    <row r="2080" ht="50.1" customHeight="1"/>
    <row r="2081" ht="50.1" customHeight="1"/>
    <row r="2082" ht="50.1" customHeight="1"/>
    <row r="2083" ht="50.1" customHeight="1"/>
    <row r="2084" ht="50.1" customHeight="1"/>
    <row r="2085" ht="50.1" customHeight="1"/>
    <row r="2086" ht="50.1" customHeight="1"/>
    <row r="2087" ht="50.1" customHeight="1"/>
    <row r="2088" ht="50.1" customHeight="1"/>
    <row r="2089" ht="50.1" customHeight="1"/>
    <row r="2090" ht="50.1" customHeight="1"/>
    <row r="2091" ht="50.1" customHeight="1"/>
    <row r="2092" ht="50.1" customHeight="1"/>
    <row r="2093" ht="50.1" customHeight="1"/>
    <row r="2094" ht="50.1" customHeight="1"/>
    <row r="2095" ht="50.1" customHeight="1"/>
    <row r="2096" ht="50.1" customHeight="1"/>
    <row r="2097" ht="50.1" customHeight="1"/>
    <row r="2098" ht="50.1" customHeight="1"/>
    <row r="2099" ht="50.1" customHeight="1"/>
    <row r="2100" ht="50.1" customHeight="1"/>
    <row r="2101" ht="50.1" customHeight="1"/>
    <row r="2102" ht="50.1" customHeight="1"/>
    <row r="2103" ht="50.1" customHeight="1"/>
    <row r="2104" ht="50.1" customHeight="1"/>
    <row r="2105" ht="50.1" customHeight="1"/>
    <row r="2106" ht="50.1" customHeight="1"/>
    <row r="2107" ht="50.1" customHeight="1"/>
    <row r="2108" ht="50.1" customHeight="1"/>
    <row r="2109" ht="50.1" customHeight="1"/>
    <row r="2110" ht="50.1" customHeight="1"/>
    <row r="2111" ht="50.1" customHeight="1"/>
    <row r="2112" ht="50.1" customHeight="1"/>
    <row r="2113" ht="50.1" customHeight="1"/>
    <row r="2114" ht="50.1" customHeight="1"/>
    <row r="2115" ht="50.1" customHeight="1"/>
    <row r="2116" ht="50.1" customHeight="1"/>
    <row r="2117" ht="50.1" customHeight="1"/>
    <row r="2118" ht="50.1" customHeight="1"/>
    <row r="2119" ht="50.1" customHeight="1"/>
    <row r="2120" ht="50.1" customHeight="1"/>
    <row r="2121" ht="50.1" customHeight="1"/>
    <row r="2122" ht="50.1" customHeight="1"/>
    <row r="2123" ht="50.1" customHeight="1"/>
    <row r="2124" ht="50.1" customHeight="1"/>
    <row r="2125" ht="50.1" customHeight="1"/>
    <row r="2126" ht="50.1" customHeight="1"/>
    <row r="2127" ht="50.1" customHeight="1"/>
    <row r="2128" ht="50.1" customHeight="1"/>
    <row r="2129" ht="50.1" customHeight="1"/>
    <row r="2130" ht="50.1" customHeight="1"/>
    <row r="2131" ht="50.1" customHeight="1"/>
    <row r="2132" ht="50.1" customHeight="1"/>
    <row r="2133" ht="50.1" customHeight="1"/>
    <row r="2134" ht="50.1" customHeight="1"/>
    <row r="2135" ht="50.1" customHeight="1"/>
    <row r="2136" ht="50.1" customHeight="1"/>
    <row r="2137" ht="50.1" customHeight="1"/>
    <row r="2138" ht="50.1" customHeight="1"/>
    <row r="2139" ht="50.1" customHeight="1"/>
    <row r="2140" ht="50.1" customHeight="1"/>
    <row r="2141" ht="50.1" customHeight="1"/>
    <row r="2142" ht="50.1" customHeight="1"/>
    <row r="2143" ht="50.1" customHeight="1"/>
    <row r="2144" ht="50.1" customHeight="1"/>
    <row r="2145" ht="50.1" customHeight="1"/>
    <row r="2146" ht="50.1" customHeight="1"/>
    <row r="2147" ht="50.1" customHeight="1"/>
    <row r="2148" ht="50.1" customHeight="1"/>
    <row r="2149" ht="50.1" customHeight="1"/>
    <row r="2150" ht="50.1" customHeight="1"/>
    <row r="2151" ht="50.1" customHeight="1"/>
    <row r="2152" ht="50.1" customHeight="1"/>
    <row r="2153" ht="50.1" customHeight="1"/>
    <row r="2154" ht="50.1" customHeight="1"/>
    <row r="2155" ht="50.1" customHeight="1"/>
    <row r="2156" ht="50.1" customHeight="1"/>
    <row r="2157" ht="50.1" customHeight="1"/>
    <row r="2158" ht="50.1" customHeight="1"/>
    <row r="2159" ht="50.1" customHeight="1"/>
    <row r="2160" ht="50.1" customHeight="1"/>
    <row r="2161" ht="50.1" customHeight="1"/>
    <row r="2162" ht="50.1" customHeight="1"/>
    <row r="2163" ht="50.1" customHeight="1"/>
    <row r="2164" ht="50.1" customHeight="1"/>
    <row r="2165" ht="50.1" customHeight="1"/>
    <row r="2166" ht="50.1" customHeight="1"/>
    <row r="2167" ht="50.1" customHeight="1"/>
    <row r="2168" ht="50.1" customHeight="1"/>
    <row r="2169" ht="50.1" customHeight="1"/>
    <row r="2170" ht="50.1" customHeight="1"/>
    <row r="2171" ht="50.1" customHeight="1"/>
    <row r="2172" ht="50.1" customHeight="1"/>
    <row r="2173" ht="50.1" customHeight="1"/>
    <row r="2174" ht="50.1" customHeight="1"/>
    <row r="2175" ht="50.1" customHeight="1"/>
    <row r="2176" ht="50.1" customHeight="1"/>
    <row r="2177" ht="50.1" customHeight="1"/>
    <row r="2178" ht="50.1" customHeight="1"/>
    <row r="2179" ht="50.1" customHeight="1"/>
    <row r="2180" ht="50.1" customHeight="1"/>
    <row r="2181" ht="50.1" customHeight="1"/>
    <row r="2182" ht="50.1" customHeight="1"/>
    <row r="2183" ht="50.1" customHeight="1"/>
    <row r="2184" ht="50.1" customHeight="1"/>
    <row r="2185" ht="50.1" customHeight="1"/>
    <row r="2186" ht="50.1" customHeight="1"/>
    <row r="2187" ht="50.1" customHeight="1"/>
    <row r="2188" ht="50.1" customHeight="1"/>
    <row r="2189" ht="50.1" customHeight="1"/>
    <row r="2190" ht="50.1" customHeight="1"/>
    <row r="2191" ht="50.1" customHeight="1"/>
    <row r="2192" ht="50.1" customHeight="1"/>
    <row r="2193" ht="50.1" customHeight="1"/>
    <row r="2194" ht="50.1" customHeight="1"/>
    <row r="2195" ht="50.1" customHeight="1"/>
    <row r="2196" ht="50.1" customHeight="1"/>
    <row r="2197" ht="50.1" customHeight="1"/>
    <row r="2198" ht="50.1" customHeight="1"/>
    <row r="2199" ht="50.1" customHeight="1"/>
    <row r="2200" ht="50.1" customHeight="1"/>
    <row r="2201" ht="50.1" customHeight="1"/>
    <row r="2202" ht="50.1" customHeight="1"/>
    <row r="2203" ht="50.1" customHeight="1"/>
    <row r="2204" ht="50.1" customHeight="1"/>
    <row r="2205" ht="50.1" customHeight="1"/>
    <row r="2206" ht="50.1" customHeight="1"/>
    <row r="2207" ht="50.1" customHeight="1"/>
    <row r="2208" ht="50.1" customHeight="1"/>
    <row r="2209" ht="50.1" customHeight="1"/>
    <row r="2210" ht="50.1" customHeight="1"/>
    <row r="2211" ht="50.1" customHeight="1"/>
    <row r="2212" ht="50.1" customHeight="1"/>
    <row r="2213" ht="50.1" customHeight="1"/>
    <row r="2214" ht="50.1" customHeight="1"/>
    <row r="2215" ht="50.1" customHeight="1"/>
    <row r="2216" ht="50.1" customHeight="1"/>
    <row r="2217" ht="50.1" customHeight="1"/>
    <row r="2218" ht="50.1" customHeight="1"/>
    <row r="2219" ht="50.1" customHeight="1"/>
    <row r="2220" ht="50.1" customHeight="1"/>
    <row r="2221" ht="50.1" customHeight="1"/>
    <row r="2222" ht="50.1" customHeight="1"/>
    <row r="2223" ht="50.1" customHeight="1"/>
    <row r="2224" ht="50.1" customHeight="1"/>
    <row r="2225" ht="50.1" customHeight="1"/>
    <row r="2226" ht="50.1" customHeight="1"/>
    <row r="2227" ht="50.1" customHeight="1"/>
    <row r="2228" ht="50.1" customHeight="1"/>
    <row r="2229" ht="50.1" customHeight="1"/>
    <row r="2230" ht="50.1" customHeight="1"/>
    <row r="2231" ht="50.1" customHeight="1"/>
    <row r="2232" ht="50.1" customHeight="1"/>
    <row r="2233" ht="50.1" customHeight="1"/>
    <row r="2234" ht="50.1" customHeight="1"/>
    <row r="2235" ht="50.1" customHeight="1"/>
    <row r="2236" ht="50.1" customHeight="1"/>
    <row r="2237" ht="50.1" customHeight="1"/>
    <row r="2238" ht="50.1" customHeight="1"/>
    <row r="2239" ht="50.1" customHeight="1"/>
    <row r="2240" ht="50.1" customHeight="1"/>
    <row r="2241" ht="50.1" customHeight="1"/>
    <row r="2242" ht="50.1" customHeight="1"/>
    <row r="2243" ht="50.1" customHeight="1"/>
    <row r="2244" ht="50.1" customHeight="1"/>
    <row r="2245" ht="50.1" customHeight="1"/>
    <row r="2246" ht="50.1" customHeight="1"/>
    <row r="2247" ht="50.1" customHeight="1"/>
    <row r="2248" ht="50.1" customHeight="1"/>
    <row r="2249" ht="50.1" customHeight="1"/>
    <row r="2250" ht="50.1" customHeight="1"/>
    <row r="2251" ht="50.1" customHeight="1"/>
    <row r="2252" ht="50.1" customHeight="1"/>
    <row r="2253" ht="50.1" customHeight="1"/>
    <row r="2254" ht="50.1" customHeight="1"/>
    <row r="2255" ht="50.1" customHeight="1"/>
    <row r="2256" ht="50.1" customHeight="1"/>
    <row r="2257" ht="50.1" customHeight="1"/>
    <row r="2258" ht="50.1" customHeight="1"/>
    <row r="2259" ht="50.1" customHeight="1"/>
    <row r="2260" ht="50.1" customHeight="1"/>
    <row r="2261" ht="50.1" customHeight="1"/>
    <row r="2262" ht="50.1" customHeight="1"/>
    <row r="2263" ht="50.1" customHeight="1"/>
    <row r="2264" ht="50.1" customHeight="1"/>
    <row r="2265" ht="50.1" customHeight="1"/>
    <row r="2266" ht="50.1" customHeight="1"/>
    <row r="2267" ht="50.1" customHeight="1"/>
    <row r="2268" ht="50.1" customHeight="1"/>
    <row r="2269" ht="50.1" customHeight="1"/>
    <row r="2270" ht="50.1" customHeight="1"/>
    <row r="2271" ht="50.1" customHeight="1"/>
    <row r="2272" ht="50.1" customHeight="1"/>
    <row r="2273" ht="50.1" customHeight="1"/>
    <row r="2274" ht="50.1" customHeight="1"/>
    <row r="2275" ht="50.1" customHeight="1"/>
    <row r="2276" ht="50.1" customHeight="1"/>
    <row r="2277" ht="50.1" customHeight="1"/>
    <row r="2278" ht="50.1" customHeight="1"/>
    <row r="2279" ht="50.1" customHeight="1"/>
    <row r="2280" ht="50.1" customHeight="1"/>
    <row r="2281" ht="50.1" customHeight="1"/>
    <row r="2282" ht="50.1" customHeight="1"/>
    <row r="2283" ht="50.1" customHeight="1"/>
    <row r="2284" ht="50.1" customHeight="1"/>
    <row r="2285" ht="50.1" customHeight="1"/>
    <row r="2286" ht="50.1" customHeight="1"/>
    <row r="2287" ht="50.1" customHeight="1"/>
    <row r="2288" ht="50.1" customHeight="1"/>
    <row r="2289" ht="50.1" customHeight="1"/>
    <row r="2290" ht="50.1" customHeight="1"/>
    <row r="2291" ht="50.1" customHeight="1"/>
    <row r="2292" ht="50.1" customHeight="1"/>
    <row r="2293" ht="50.1" customHeight="1"/>
    <row r="2294" ht="50.1" customHeight="1"/>
    <row r="2295" ht="50.1" customHeight="1"/>
    <row r="2296" ht="50.1" customHeight="1"/>
    <row r="2297" ht="50.1" customHeight="1"/>
    <row r="2298" ht="50.1" customHeight="1"/>
    <row r="2299" ht="50.1" customHeight="1"/>
    <row r="2300" ht="50.1" customHeight="1"/>
    <row r="2301" ht="50.1" customHeight="1"/>
    <row r="2302" ht="50.1" customHeight="1"/>
    <row r="2303" ht="50.1" customHeight="1"/>
    <row r="2304" ht="50.1" customHeight="1"/>
    <row r="2305" ht="50.1" customHeight="1"/>
    <row r="2306" ht="50.1" customHeight="1"/>
    <row r="2307" ht="50.1" customHeight="1"/>
    <row r="2308" ht="50.1" customHeight="1"/>
    <row r="2309" ht="50.1" customHeight="1"/>
    <row r="2310" ht="50.1" customHeight="1"/>
    <row r="2311" ht="50.1" customHeight="1"/>
    <row r="2312" ht="50.1" customHeight="1"/>
    <row r="2313" ht="50.1" customHeight="1"/>
    <row r="2314" ht="50.1" customHeight="1"/>
    <row r="2315" ht="50.1" customHeight="1"/>
    <row r="2316" ht="50.1" customHeight="1"/>
    <row r="2317" ht="50.1" customHeight="1"/>
    <row r="2318" ht="50.1" customHeight="1"/>
    <row r="2319" ht="50.1" customHeight="1"/>
    <row r="2320" ht="50.1" customHeight="1"/>
    <row r="2321" ht="50.1" customHeight="1"/>
    <row r="2322" ht="50.1" customHeight="1"/>
    <row r="2323" ht="50.1" customHeight="1"/>
    <row r="2324" ht="50.1" customHeight="1"/>
    <row r="2325" ht="50.1" customHeight="1"/>
    <row r="2326" ht="50.1" customHeight="1"/>
    <row r="2327" ht="50.1" customHeight="1"/>
    <row r="2328" ht="50.1" customHeight="1"/>
    <row r="2329" ht="50.1" customHeight="1"/>
    <row r="2330" ht="50.1" customHeight="1"/>
    <row r="2331" ht="50.1" customHeight="1"/>
    <row r="2332" ht="50.1" customHeight="1"/>
    <row r="2333" ht="50.1" customHeight="1"/>
    <row r="2334" ht="50.1" customHeight="1"/>
    <row r="2335" ht="50.1" customHeight="1"/>
    <row r="2336" ht="50.1" customHeight="1"/>
    <row r="2337" ht="50.1" customHeight="1"/>
    <row r="2338" ht="50.1" customHeight="1"/>
    <row r="2339" ht="50.1" customHeight="1"/>
    <row r="2340" ht="50.1" customHeight="1"/>
    <row r="2341" ht="50.1" customHeight="1"/>
    <row r="2342" ht="50.1" customHeight="1"/>
    <row r="2343" ht="50.1" customHeight="1"/>
    <row r="2344" ht="50.1" customHeight="1"/>
    <row r="2345" ht="50.1" customHeight="1"/>
    <row r="2346" ht="50.1" customHeight="1"/>
    <row r="2347" ht="50.1" customHeight="1"/>
    <row r="2348" ht="50.1" customHeight="1"/>
    <row r="2349" ht="50.1" customHeight="1"/>
    <row r="2350" ht="50.1" customHeight="1"/>
    <row r="2351" ht="50.1" customHeight="1"/>
    <row r="2352" ht="50.1" customHeight="1"/>
    <row r="2353" ht="50.1" customHeight="1"/>
    <row r="2354" ht="50.1" customHeight="1"/>
    <row r="2355" ht="50.1" customHeight="1"/>
    <row r="2356" ht="50.1" customHeight="1"/>
    <row r="2357" ht="50.1" customHeight="1"/>
    <row r="2358" ht="50.1" customHeight="1"/>
    <row r="2359" ht="50.1" customHeight="1"/>
    <row r="2360" ht="50.1" customHeight="1"/>
    <row r="2361" ht="50.1" customHeight="1"/>
    <row r="2362" ht="50.1" customHeight="1"/>
    <row r="2363" ht="50.1" customHeight="1"/>
    <row r="2364" ht="50.1" customHeight="1"/>
    <row r="2365" ht="50.1" customHeight="1"/>
    <row r="2366" ht="50.1" customHeight="1"/>
    <row r="2367" ht="50.1" customHeight="1"/>
    <row r="2368" ht="50.1" customHeight="1"/>
    <row r="2369" ht="50.1" customHeight="1"/>
    <row r="2370" ht="50.1" customHeight="1"/>
    <row r="2371" ht="50.1" customHeight="1"/>
    <row r="2372" ht="50.1" customHeight="1"/>
    <row r="2373" ht="50.1" customHeight="1"/>
    <row r="2374" ht="50.1" customHeight="1"/>
    <row r="2375" ht="50.1" customHeight="1"/>
    <row r="2376" ht="50.1" customHeight="1"/>
    <row r="2377" ht="50.1" customHeight="1"/>
    <row r="2378" ht="50.1" customHeight="1"/>
    <row r="2379" ht="50.1" customHeight="1"/>
    <row r="2380" ht="50.1" customHeight="1"/>
    <row r="2381" ht="50.1" customHeight="1"/>
    <row r="2382" ht="50.1" customHeight="1"/>
    <row r="2383" ht="50.1" customHeight="1"/>
    <row r="2384" ht="50.1" customHeight="1"/>
    <row r="2385" ht="50.1" customHeight="1"/>
    <row r="2386" ht="50.1" customHeight="1"/>
    <row r="2387" ht="50.1" customHeight="1"/>
    <row r="2388" ht="50.1" customHeight="1"/>
    <row r="2389" ht="50.1" customHeight="1"/>
    <row r="2390" ht="50.1" customHeight="1"/>
    <row r="2391" ht="50.1" customHeight="1"/>
    <row r="2392" ht="50.1" customHeight="1"/>
    <row r="2393" ht="50.1" customHeight="1"/>
    <row r="2394" ht="50.1" customHeight="1"/>
    <row r="2395" ht="50.1" customHeight="1"/>
    <row r="2396" ht="50.1" customHeight="1"/>
    <row r="2397" ht="50.1" customHeight="1"/>
    <row r="2398" ht="50.1" customHeight="1"/>
    <row r="2399" ht="50.1" customHeight="1"/>
    <row r="2400" ht="50.1" customHeight="1"/>
    <row r="2401" ht="50.1" customHeight="1"/>
    <row r="2402" ht="50.1" customHeight="1"/>
    <row r="2403" ht="50.1" customHeight="1"/>
    <row r="2404" ht="50.1" customHeight="1"/>
    <row r="2405" ht="50.1" customHeight="1"/>
    <row r="2406" ht="50.1" customHeight="1"/>
    <row r="2407" ht="50.1" customHeight="1"/>
    <row r="2408" ht="50.1" customHeight="1"/>
    <row r="2409" ht="50.1" customHeight="1"/>
    <row r="2410" ht="50.1" customHeight="1"/>
    <row r="2411" ht="50.1" customHeight="1"/>
    <row r="2412" ht="50.1" customHeight="1"/>
    <row r="2413" ht="50.1" customHeight="1"/>
    <row r="2414" ht="50.1" customHeight="1"/>
    <row r="2415" ht="50.1" customHeight="1"/>
    <row r="2416" ht="50.1" customHeight="1"/>
    <row r="2417" ht="50.1" customHeight="1"/>
    <row r="2418" ht="50.1" customHeight="1"/>
    <row r="2419" ht="50.1" customHeight="1"/>
    <row r="2420" ht="50.1" customHeight="1"/>
    <row r="2421" ht="50.1" customHeight="1"/>
    <row r="2422" ht="50.1" customHeight="1"/>
    <row r="2423" ht="50.1" customHeight="1"/>
    <row r="2424" ht="50.1" customHeight="1"/>
    <row r="2425" ht="50.1" customHeight="1"/>
    <row r="2426" ht="50.1" customHeight="1"/>
    <row r="2427" ht="50.1" customHeight="1"/>
    <row r="2428" ht="50.1" customHeight="1"/>
    <row r="2429" ht="50.1" customHeight="1"/>
    <row r="2430" ht="50.1" customHeight="1"/>
    <row r="2431" ht="50.1" customHeight="1"/>
    <row r="2432" ht="50.1" customHeight="1"/>
    <row r="2433" ht="50.1" customHeight="1"/>
    <row r="2434" ht="50.1" customHeight="1"/>
    <row r="2435" ht="50.1" customHeight="1"/>
    <row r="2436" ht="50.1" customHeight="1"/>
    <row r="2437" ht="50.1" customHeight="1"/>
    <row r="2438" ht="50.1" customHeight="1"/>
    <row r="2439" ht="50.1" customHeight="1"/>
    <row r="2440" ht="50.1" customHeight="1"/>
    <row r="2441" ht="50.1" customHeight="1"/>
    <row r="2442" ht="50.1" customHeight="1"/>
    <row r="2443" ht="50.1" customHeight="1"/>
    <row r="2444" ht="50.1" customHeight="1"/>
    <row r="2445" ht="50.1" customHeight="1"/>
    <row r="2446" ht="50.1" customHeight="1"/>
    <row r="2447" ht="50.1" customHeight="1"/>
    <row r="2448" ht="50.1" customHeight="1"/>
    <row r="2449" ht="50.1" customHeight="1"/>
    <row r="2450" ht="50.1" customHeight="1"/>
    <row r="2451" ht="50.1" customHeight="1"/>
    <row r="2452" ht="50.1" customHeight="1"/>
    <row r="2453" ht="50.1" customHeight="1"/>
    <row r="2454" ht="50.1" customHeight="1"/>
    <row r="2455" ht="50.1" customHeight="1"/>
    <row r="2456" ht="50.1" customHeight="1"/>
    <row r="2457" ht="50.1" customHeight="1"/>
    <row r="2458" ht="50.1" customHeight="1"/>
    <row r="2459" ht="50.1" customHeight="1"/>
    <row r="2460" ht="50.1" customHeight="1"/>
    <row r="2461" ht="50.1" customHeight="1"/>
    <row r="2462" ht="50.1" customHeight="1"/>
    <row r="2463" ht="50.1" customHeight="1"/>
    <row r="2464" ht="50.1" customHeight="1"/>
    <row r="2465" ht="50.1" customHeight="1"/>
    <row r="2466" ht="50.1" customHeight="1"/>
    <row r="2467" ht="50.1" customHeight="1"/>
    <row r="2468" ht="50.1" customHeight="1"/>
    <row r="2469" ht="50.1" customHeight="1"/>
    <row r="2470" ht="50.1" customHeight="1"/>
    <row r="2471" ht="50.1" customHeight="1"/>
    <row r="2472" ht="50.1" customHeight="1"/>
    <row r="2473" ht="50.1" customHeight="1"/>
    <row r="2474" ht="50.1" customHeight="1"/>
    <row r="2475" ht="50.1" customHeight="1"/>
    <row r="2476" ht="50.1" customHeight="1"/>
    <row r="2477" ht="50.1" customHeight="1"/>
    <row r="2478" ht="50.1" customHeight="1"/>
    <row r="2479" ht="50.1" customHeight="1"/>
    <row r="2480" ht="50.1" customHeight="1"/>
    <row r="2481" ht="50.1" customHeight="1"/>
    <row r="2482" ht="50.1" customHeight="1"/>
    <row r="2483" ht="50.1" customHeight="1"/>
    <row r="2484" ht="50.1" customHeight="1"/>
    <row r="2485" ht="50.1" customHeight="1"/>
    <row r="2486" ht="50.1" customHeight="1"/>
    <row r="2487" ht="50.1" customHeight="1"/>
    <row r="2488" ht="50.1" customHeight="1"/>
    <row r="2489" ht="50.1" customHeight="1"/>
    <row r="2490" ht="50.1" customHeight="1"/>
    <row r="2491" ht="50.1" customHeight="1"/>
    <row r="2492" ht="50.1" customHeight="1"/>
    <row r="2493" ht="50.1" customHeight="1"/>
    <row r="2494" ht="50.1" customHeight="1"/>
    <row r="2495" ht="50.1" customHeight="1"/>
    <row r="2496" ht="50.1" customHeight="1"/>
    <row r="2497" ht="50.1" customHeight="1"/>
    <row r="2498" ht="50.1" customHeight="1"/>
    <row r="2499" ht="50.1" customHeight="1"/>
    <row r="2500" ht="50.1" customHeight="1"/>
    <row r="2501" ht="50.1" customHeight="1"/>
    <row r="2502" ht="50.1" customHeight="1"/>
    <row r="2503" ht="50.1" customHeight="1"/>
    <row r="2504" ht="50.1" customHeight="1"/>
    <row r="2505" ht="50.1" customHeight="1"/>
    <row r="2506" ht="50.1" customHeight="1"/>
    <row r="2507" ht="50.1" customHeight="1"/>
    <row r="2508" ht="50.1" customHeight="1"/>
    <row r="2509" ht="50.1" customHeight="1"/>
    <row r="2510" ht="50.1" customHeight="1"/>
    <row r="2511" ht="50.1" customHeight="1"/>
    <row r="2512" ht="50.1" customHeight="1"/>
    <row r="2513" ht="50.1" customHeight="1"/>
    <row r="2514" ht="50.1" customHeight="1"/>
    <row r="2515" ht="50.1" customHeight="1"/>
    <row r="2516" ht="50.1" customHeight="1"/>
    <row r="2517" ht="50.1" customHeight="1"/>
    <row r="2518" ht="50.1" customHeight="1"/>
    <row r="2519" ht="50.1" customHeight="1"/>
    <row r="2520" ht="50.1" customHeight="1"/>
    <row r="2521" ht="50.1" customHeight="1"/>
    <row r="2522" ht="50.1" customHeight="1"/>
    <row r="2523" ht="50.1" customHeight="1"/>
    <row r="2524" ht="50.1" customHeight="1"/>
    <row r="2525" ht="50.1" customHeight="1"/>
    <row r="2526" ht="50.1" customHeight="1"/>
    <row r="2527" ht="50.1" customHeight="1"/>
    <row r="2528" ht="50.1" customHeight="1"/>
    <row r="2529" ht="50.1" customHeight="1"/>
    <row r="2530" ht="50.1" customHeight="1"/>
    <row r="2531" ht="50.1" customHeight="1"/>
    <row r="2532" ht="50.1" customHeight="1"/>
    <row r="2533" ht="50.1" customHeight="1"/>
    <row r="2534" ht="50.1" customHeight="1"/>
    <row r="2535" ht="50.1" customHeight="1"/>
    <row r="2536" ht="50.1" customHeight="1"/>
    <row r="2537" ht="50.1" customHeight="1"/>
    <row r="2538" ht="50.1" customHeight="1"/>
    <row r="2539" ht="50.1" customHeight="1"/>
    <row r="2540" ht="50.1" customHeight="1"/>
    <row r="2541" ht="50.1" customHeight="1"/>
    <row r="2542" ht="50.1" customHeight="1"/>
    <row r="2543" ht="50.1" customHeight="1"/>
    <row r="2544" ht="50.1" customHeight="1"/>
    <row r="2545" ht="50.1" customHeight="1"/>
    <row r="2546" ht="50.1" customHeight="1"/>
    <row r="2547" ht="50.1" customHeight="1"/>
    <row r="2548" ht="50.1" customHeight="1"/>
    <row r="2549" ht="50.1" customHeight="1"/>
    <row r="2550" ht="50.1" customHeight="1"/>
    <row r="2551" ht="50.1" customHeight="1"/>
    <row r="2552" ht="50.1" customHeight="1"/>
    <row r="2553" ht="50.1" customHeight="1"/>
    <row r="2554" ht="50.1" customHeight="1"/>
    <row r="2555" ht="50.1" customHeight="1"/>
    <row r="2556" ht="50.1" customHeight="1"/>
    <row r="2557" ht="50.1" customHeight="1"/>
    <row r="2558" ht="50.1" customHeight="1"/>
    <row r="2559" ht="50.1" customHeight="1"/>
    <row r="2560" ht="50.1" customHeight="1"/>
    <row r="2561" ht="50.1" customHeight="1"/>
    <row r="2562" ht="50.1" customHeight="1"/>
    <row r="2563" ht="50.1" customHeight="1"/>
    <row r="2564" ht="50.1" customHeight="1"/>
    <row r="2565" ht="50.1" customHeight="1"/>
    <row r="2566" ht="50.1" customHeight="1"/>
    <row r="2567" ht="50.1" customHeight="1"/>
    <row r="2568" ht="50.1" customHeight="1"/>
    <row r="2569" ht="50.1" customHeight="1"/>
    <row r="2570" ht="50.1" customHeight="1"/>
    <row r="2571" ht="50.1" customHeight="1"/>
    <row r="2572" ht="50.1" customHeight="1"/>
    <row r="2573" ht="50.1" customHeight="1"/>
    <row r="2574" ht="50.1" customHeight="1"/>
    <row r="2575" ht="50.1" customHeight="1"/>
    <row r="2576" ht="50.1" customHeight="1"/>
    <row r="2577" ht="50.1" customHeight="1"/>
    <row r="2578" ht="50.1" customHeight="1"/>
    <row r="2579" ht="50.1" customHeight="1"/>
    <row r="2580" ht="50.1" customHeight="1"/>
    <row r="2581" ht="50.1" customHeight="1"/>
    <row r="2582" ht="50.1" customHeight="1"/>
    <row r="2583" ht="50.1" customHeight="1"/>
    <row r="2584" ht="50.1" customHeight="1"/>
    <row r="2585" ht="50.1" customHeight="1"/>
    <row r="2586" ht="50.1" customHeight="1"/>
    <row r="2587" ht="50.1" customHeight="1"/>
    <row r="2588" ht="50.1" customHeight="1"/>
    <row r="2589" ht="50.1" customHeight="1"/>
    <row r="2590" ht="50.1" customHeight="1"/>
    <row r="2591" ht="50.1" customHeight="1"/>
    <row r="2592" ht="50.1" customHeight="1"/>
    <row r="2593" ht="50.1" customHeight="1"/>
    <row r="2594" ht="50.1" customHeight="1"/>
    <row r="2595" ht="50.1" customHeight="1"/>
    <row r="2596" ht="50.1" customHeight="1"/>
    <row r="2597" ht="50.1" customHeight="1"/>
    <row r="2598" ht="50.1" customHeight="1"/>
    <row r="2599" ht="50.1" customHeight="1"/>
    <row r="2600" ht="50.1" customHeight="1"/>
    <row r="2601" ht="50.1" customHeight="1"/>
    <row r="2602" ht="50.1" customHeight="1"/>
    <row r="2603" ht="50.1" customHeight="1"/>
    <row r="2604" ht="50.1" customHeight="1"/>
    <row r="2605" ht="50.1" customHeight="1"/>
    <row r="2606" ht="50.1" customHeight="1"/>
    <row r="2607" ht="50.1" customHeight="1"/>
    <row r="2608" ht="50.1" customHeight="1"/>
    <row r="2609" ht="50.1" customHeight="1"/>
    <row r="2610" ht="50.1" customHeight="1"/>
    <row r="2611" ht="50.1" customHeight="1"/>
    <row r="2612" ht="50.1" customHeight="1"/>
    <row r="2613" ht="50.1" customHeight="1"/>
    <row r="2614" ht="50.1" customHeight="1"/>
    <row r="2615" ht="50.1" customHeight="1"/>
    <row r="2616" ht="50.1" customHeight="1"/>
    <row r="2617" ht="50.1" customHeight="1"/>
    <row r="2618" ht="50.1" customHeight="1"/>
    <row r="2619" ht="50.1" customHeight="1"/>
    <row r="2620" ht="50.1" customHeight="1"/>
    <row r="2621" ht="50.1" customHeight="1"/>
    <row r="2622" ht="50.1" customHeight="1"/>
    <row r="2623" ht="50.1" customHeight="1"/>
    <row r="2624" ht="50.1" customHeight="1"/>
    <row r="2625" ht="50.1" customHeight="1"/>
    <row r="2626" ht="50.1" customHeight="1"/>
    <row r="2627" ht="50.1" customHeight="1"/>
    <row r="2628" ht="50.1" customHeight="1"/>
    <row r="2629" ht="50.1" customHeight="1"/>
    <row r="2630" ht="50.1" customHeight="1"/>
    <row r="2631" ht="50.1" customHeight="1"/>
    <row r="2632" ht="50.1" customHeight="1"/>
    <row r="2633" ht="50.1" customHeight="1"/>
    <row r="2634" ht="50.1" customHeight="1"/>
    <row r="2635" ht="50.1" customHeight="1"/>
    <row r="2636" ht="50.1" customHeight="1"/>
    <row r="2637" ht="50.1" customHeight="1"/>
    <row r="2638" ht="50.1" customHeight="1"/>
    <row r="2639" ht="50.1" customHeight="1"/>
    <row r="2640" ht="50.1" customHeight="1"/>
    <row r="2641" ht="50.1" customHeight="1"/>
    <row r="2642" ht="50.1" customHeight="1"/>
    <row r="2643" ht="50.1" customHeight="1"/>
    <row r="2644" ht="50.1" customHeight="1"/>
    <row r="2645" ht="50.1" customHeight="1"/>
    <row r="2646" ht="50.1" customHeight="1"/>
    <row r="2647" ht="50.1" customHeight="1"/>
    <row r="2648" ht="50.1" customHeight="1"/>
    <row r="2649" ht="50.1" customHeight="1"/>
    <row r="2650" ht="50.1" customHeight="1"/>
    <row r="2651" ht="50.1" customHeight="1"/>
    <row r="2652" ht="50.1" customHeight="1"/>
    <row r="2653" ht="50.1" customHeight="1"/>
    <row r="2654" ht="50.1" customHeight="1"/>
    <row r="2655" ht="50.1" customHeight="1"/>
    <row r="2656" ht="50.1" customHeight="1"/>
    <row r="2657" ht="50.1" customHeight="1"/>
    <row r="2658" ht="50.1" customHeight="1"/>
    <row r="2659" ht="50.1" customHeight="1"/>
    <row r="2660" ht="50.1" customHeight="1"/>
    <row r="2661" ht="50.1" customHeight="1"/>
    <row r="2662" ht="50.1" customHeight="1"/>
    <row r="2663" ht="50.1" customHeight="1"/>
    <row r="2664" ht="50.1" customHeight="1"/>
    <row r="2665" ht="50.1" customHeight="1"/>
    <row r="2666" ht="50.1" customHeight="1"/>
    <row r="2667" ht="50.1" customHeight="1"/>
    <row r="2668" ht="50.1" customHeight="1"/>
    <row r="2669" ht="50.1" customHeight="1"/>
    <row r="2670" ht="50.1" customHeight="1"/>
    <row r="2671" ht="50.1" customHeight="1"/>
    <row r="2672" ht="50.1" customHeight="1"/>
    <row r="2673" ht="50.1" customHeight="1"/>
    <row r="2674" ht="50.1" customHeight="1"/>
    <row r="2675" ht="50.1" customHeight="1"/>
    <row r="2676" ht="50.1" customHeight="1"/>
    <row r="2677" ht="50.1" customHeight="1"/>
    <row r="2678" ht="50.1" customHeight="1"/>
    <row r="2679" ht="50.1" customHeight="1"/>
    <row r="2680" ht="50.1" customHeight="1"/>
    <row r="2681" ht="50.1" customHeight="1"/>
    <row r="2682" ht="50.1" customHeight="1"/>
    <row r="2683" ht="50.1" customHeight="1"/>
    <row r="2684" ht="50.1" customHeight="1"/>
    <row r="2685" ht="50.1" customHeight="1"/>
    <row r="2686" ht="50.1" customHeight="1"/>
    <row r="2687" ht="50.1" customHeight="1"/>
    <row r="2688" ht="50.1" customHeight="1"/>
    <row r="2689" ht="50.1" customHeight="1"/>
    <row r="2690" ht="50.1" customHeight="1"/>
    <row r="2691" ht="50.1" customHeight="1"/>
    <row r="2692" ht="50.1" customHeight="1"/>
    <row r="2693" ht="50.1" customHeight="1"/>
    <row r="2694" ht="50.1" customHeight="1"/>
    <row r="2695" ht="50.1" customHeight="1"/>
    <row r="2696" ht="50.1" customHeight="1"/>
    <row r="2697" ht="50.1" customHeight="1"/>
    <row r="2698" ht="50.1" customHeight="1"/>
    <row r="2699" ht="50.1" customHeight="1"/>
    <row r="2700" ht="50.1" customHeight="1"/>
    <row r="2701" ht="50.1" customHeight="1"/>
    <row r="2702" ht="50.1" customHeight="1"/>
    <row r="2703" ht="50.1" customHeight="1"/>
    <row r="2704" ht="50.1" customHeight="1"/>
    <row r="2705" ht="50.1" customHeight="1"/>
    <row r="2706" ht="50.1" customHeight="1"/>
    <row r="2707" ht="50.1" customHeight="1"/>
    <row r="2708" ht="50.1" customHeight="1"/>
    <row r="2709" ht="50.1" customHeight="1"/>
    <row r="2710" ht="50.1" customHeight="1"/>
    <row r="2711" ht="50.1" customHeight="1"/>
    <row r="2712" ht="50.1" customHeight="1"/>
    <row r="2713" ht="50.1" customHeight="1"/>
    <row r="2714" ht="50.1" customHeight="1"/>
    <row r="2715" ht="50.1" customHeight="1"/>
    <row r="2716" ht="50.1" customHeight="1"/>
    <row r="2717" ht="50.1" customHeight="1"/>
    <row r="2718" ht="50.1" customHeight="1"/>
    <row r="2719" ht="50.1" customHeight="1"/>
    <row r="2720" ht="50.1" customHeight="1"/>
    <row r="2721" ht="50.1" customHeight="1"/>
    <row r="2722" ht="50.1" customHeight="1"/>
    <row r="2723" ht="50.1" customHeight="1"/>
    <row r="2724" ht="50.1" customHeight="1"/>
    <row r="2725" ht="50.1" customHeight="1"/>
    <row r="2726" ht="50.1" customHeight="1"/>
    <row r="2727" ht="50.1" customHeight="1"/>
    <row r="2728" ht="50.1" customHeight="1"/>
    <row r="2729" ht="50.1" customHeight="1"/>
    <row r="2730" ht="50.1" customHeight="1"/>
    <row r="2731" ht="50.1" customHeight="1"/>
    <row r="2732" ht="50.1" customHeight="1"/>
    <row r="2733" ht="50.1" customHeight="1"/>
    <row r="2734" ht="50.1" customHeight="1"/>
    <row r="2735" ht="50.1" customHeight="1"/>
    <row r="2736" ht="50.1" customHeight="1"/>
    <row r="2737" ht="50.1" customHeight="1"/>
    <row r="2738" ht="50.1" customHeight="1"/>
    <row r="2739" ht="50.1" customHeight="1"/>
    <row r="2740" ht="50.1" customHeight="1"/>
    <row r="2741" ht="50.1" customHeight="1"/>
    <row r="2742" ht="50.1" customHeight="1"/>
    <row r="2743" ht="50.1" customHeight="1"/>
    <row r="2744" ht="50.1" customHeight="1"/>
    <row r="2745" ht="50.1" customHeight="1"/>
    <row r="2746" ht="50.1" customHeight="1"/>
    <row r="2747" ht="50.1" customHeight="1"/>
    <row r="2748" ht="50.1" customHeight="1"/>
    <row r="2749" ht="50.1" customHeight="1"/>
    <row r="2750" ht="50.1" customHeight="1"/>
    <row r="2751" ht="50.1" customHeight="1"/>
    <row r="2752" ht="50.1" customHeight="1"/>
    <row r="2753" ht="50.1" customHeight="1"/>
    <row r="2754" ht="50.1" customHeight="1"/>
    <row r="2755" ht="50.1" customHeight="1"/>
    <row r="2756" ht="50.1" customHeight="1"/>
    <row r="2757" ht="50.1" customHeight="1"/>
    <row r="2758" ht="50.1" customHeight="1"/>
    <row r="2759" ht="50.1" customHeight="1"/>
    <row r="2760" ht="50.1" customHeight="1"/>
    <row r="2761" ht="50.1" customHeight="1"/>
    <row r="2762" ht="50.1" customHeight="1"/>
    <row r="2763" ht="50.1" customHeight="1"/>
    <row r="2764" ht="50.1" customHeight="1"/>
    <row r="2765" ht="50.1" customHeight="1"/>
    <row r="2766" ht="50.1" customHeight="1"/>
    <row r="2767" ht="50.1" customHeight="1"/>
    <row r="2768" ht="50.1" customHeight="1"/>
    <row r="2769" ht="50.1" customHeight="1"/>
    <row r="2770" ht="50.1" customHeight="1"/>
    <row r="2771" ht="50.1" customHeight="1"/>
    <row r="2772" ht="50.1" customHeight="1"/>
    <row r="2773" ht="50.1" customHeight="1"/>
    <row r="2774" ht="50.1" customHeight="1"/>
    <row r="2775" ht="50.1" customHeight="1"/>
    <row r="2776" ht="50.1" customHeight="1"/>
    <row r="2777" ht="50.1" customHeight="1"/>
    <row r="2778" ht="50.1" customHeight="1"/>
    <row r="2779" ht="50.1" customHeight="1"/>
    <row r="2780" ht="50.1" customHeight="1"/>
    <row r="2781" ht="50.1" customHeight="1"/>
    <row r="2782" ht="50.1" customHeight="1"/>
    <row r="2783" ht="50.1" customHeight="1"/>
    <row r="2784" ht="50.1" customHeight="1"/>
    <row r="2785" ht="50.1" customHeight="1"/>
    <row r="2786" ht="50.1" customHeight="1"/>
    <row r="2787" ht="50.1" customHeight="1"/>
    <row r="2788" ht="50.1" customHeight="1"/>
    <row r="2789" ht="50.1" customHeight="1"/>
    <row r="2790" ht="50.1" customHeight="1"/>
    <row r="2791" ht="50.1" customHeight="1"/>
    <row r="2792" ht="50.1" customHeight="1"/>
    <row r="2793" ht="50.1" customHeight="1"/>
    <row r="2794" ht="50.1" customHeight="1"/>
    <row r="2795" ht="50.1" customHeight="1"/>
    <row r="2796" ht="50.1" customHeight="1"/>
    <row r="2797" ht="50.1" customHeight="1"/>
    <row r="2798" ht="50.1" customHeight="1"/>
    <row r="2799" ht="50.1" customHeight="1"/>
    <row r="2800" ht="50.1" customHeight="1"/>
    <row r="2801" ht="50.1" customHeight="1"/>
    <row r="2802" ht="50.1" customHeight="1"/>
    <row r="2803" ht="50.1" customHeight="1"/>
    <row r="2804" ht="50.1" customHeight="1"/>
    <row r="2805" ht="50.1" customHeight="1"/>
    <row r="2806" ht="50.1" customHeight="1"/>
    <row r="2807" ht="50.1" customHeight="1"/>
    <row r="2808" ht="50.1" customHeight="1"/>
    <row r="2809" ht="50.1" customHeight="1"/>
    <row r="2810" ht="50.1" customHeight="1"/>
    <row r="2811" ht="50.1" customHeight="1"/>
    <row r="2812" ht="50.1" customHeight="1"/>
    <row r="2813" ht="50.1" customHeight="1"/>
    <row r="2814" ht="50.1" customHeight="1"/>
    <row r="2815" ht="50.1" customHeight="1"/>
    <row r="2816" ht="50.1" customHeight="1"/>
    <row r="2817" ht="50.1" customHeight="1"/>
    <row r="2818" ht="50.1" customHeight="1"/>
    <row r="2819" ht="50.1" customHeight="1"/>
    <row r="2820" ht="50.1" customHeight="1"/>
    <row r="2821" ht="50.1" customHeight="1"/>
    <row r="2822" ht="50.1" customHeight="1"/>
    <row r="2823" ht="50.1" customHeight="1"/>
    <row r="2824" ht="50.1" customHeight="1"/>
    <row r="2825" ht="50.1" customHeight="1"/>
    <row r="2826" ht="50.1" customHeight="1"/>
    <row r="2827" ht="50.1" customHeight="1"/>
    <row r="2828" ht="50.1" customHeight="1"/>
    <row r="2829" ht="50.1" customHeight="1"/>
    <row r="2830" ht="50.1" customHeight="1"/>
    <row r="2831" ht="50.1" customHeight="1"/>
    <row r="2832" ht="50.1" customHeight="1"/>
    <row r="2833" ht="50.1" customHeight="1"/>
    <row r="2834" ht="50.1" customHeight="1"/>
    <row r="2835" ht="50.1" customHeight="1"/>
    <row r="2836" ht="50.1" customHeight="1"/>
    <row r="2837" ht="50.1" customHeight="1"/>
    <row r="2838" ht="50.1" customHeight="1"/>
    <row r="2839" ht="50.1" customHeight="1"/>
    <row r="2840" ht="50.1" customHeight="1"/>
    <row r="2841" ht="50.1" customHeight="1"/>
    <row r="2842" ht="50.1" customHeight="1"/>
    <row r="2843" ht="50.1" customHeight="1"/>
    <row r="2844" ht="50.1" customHeight="1"/>
    <row r="2845" ht="50.1" customHeight="1"/>
    <row r="2846" ht="50.1" customHeight="1"/>
    <row r="2847" ht="50.1" customHeight="1"/>
    <row r="2848" ht="50.1" customHeight="1"/>
    <row r="2849" ht="50.1" customHeight="1"/>
    <row r="2850" ht="50.1" customHeight="1"/>
    <row r="2851" ht="50.1" customHeight="1"/>
    <row r="2852" ht="50.1" customHeight="1"/>
    <row r="2853" ht="50.1" customHeight="1"/>
    <row r="2854" ht="50.1" customHeight="1"/>
    <row r="2855" ht="50.1" customHeight="1"/>
    <row r="2856" ht="50.1" customHeight="1"/>
    <row r="2857" ht="50.1" customHeight="1"/>
    <row r="2858" ht="50.1" customHeight="1"/>
    <row r="2859" ht="50.1" customHeight="1"/>
    <row r="2860" ht="50.1" customHeight="1"/>
    <row r="2861" ht="50.1" customHeight="1"/>
    <row r="2862" ht="50.1" customHeight="1"/>
    <row r="2863" ht="50.1" customHeight="1"/>
    <row r="2864" ht="50.1" customHeight="1"/>
    <row r="2865" ht="50.1" customHeight="1"/>
    <row r="2866" ht="50.1" customHeight="1"/>
    <row r="2867" ht="50.1" customHeight="1"/>
    <row r="2868" ht="50.1" customHeight="1"/>
    <row r="2869" ht="50.1" customHeight="1"/>
    <row r="2870" ht="50.1" customHeight="1"/>
    <row r="2871" ht="50.1" customHeight="1"/>
    <row r="2872" ht="50.1" customHeight="1"/>
    <row r="2873" ht="50.1" customHeight="1"/>
    <row r="2874" ht="50.1" customHeight="1"/>
    <row r="2875" ht="50.1" customHeight="1"/>
    <row r="2876" ht="50.1" customHeight="1"/>
    <row r="2877" ht="50.1" customHeight="1"/>
    <row r="2878" ht="50.1" customHeight="1"/>
    <row r="2879" ht="50.1" customHeight="1"/>
    <row r="2880" ht="50.1" customHeight="1"/>
    <row r="2881" ht="50.1" customHeight="1"/>
    <row r="2882" ht="50.1" customHeight="1"/>
    <row r="2883" ht="50.1" customHeight="1"/>
    <row r="2884" ht="50.1" customHeight="1"/>
    <row r="2885" ht="50.1" customHeight="1"/>
    <row r="2886" ht="50.1" customHeight="1"/>
    <row r="2887" ht="50.1" customHeight="1"/>
    <row r="2888" ht="50.1" customHeight="1"/>
    <row r="2889" ht="50.1" customHeight="1"/>
    <row r="2890" ht="50.1" customHeight="1"/>
    <row r="2891" ht="50.1" customHeight="1"/>
    <row r="2892" ht="50.1" customHeight="1"/>
    <row r="2893" ht="50.1" customHeight="1"/>
    <row r="2894" ht="50.1" customHeight="1"/>
    <row r="2895" ht="50.1" customHeight="1"/>
    <row r="2896" ht="50.1" customHeight="1"/>
    <row r="2897" ht="50.1" customHeight="1"/>
    <row r="2898" ht="50.1" customHeight="1"/>
    <row r="2899" ht="50.1" customHeight="1"/>
    <row r="2900" ht="50.1" customHeight="1"/>
    <row r="2901" ht="50.1" customHeight="1"/>
    <row r="2902" ht="50.1" customHeight="1"/>
    <row r="2903" ht="50.1" customHeight="1"/>
    <row r="2904" ht="50.1" customHeight="1"/>
    <row r="2905" ht="50.1" customHeight="1"/>
    <row r="2906" ht="50.1" customHeight="1"/>
    <row r="2907" ht="50.1" customHeight="1"/>
    <row r="2908" ht="50.1" customHeight="1"/>
    <row r="2909" ht="50.1" customHeight="1"/>
    <row r="2910" ht="50.1" customHeight="1"/>
    <row r="2911" ht="50.1" customHeight="1"/>
    <row r="2912" ht="50.1" customHeight="1"/>
    <row r="2913" ht="50.1" customHeight="1"/>
    <row r="2914" ht="50.1" customHeight="1"/>
    <row r="2915" ht="50.1" customHeight="1"/>
    <row r="2916" ht="50.1" customHeight="1"/>
    <row r="2917" ht="50.1" customHeight="1"/>
    <row r="2918" ht="50.1" customHeight="1"/>
    <row r="2919" ht="50.1" customHeight="1"/>
    <row r="2920" ht="50.1" customHeight="1"/>
    <row r="2921" ht="50.1" customHeight="1"/>
    <row r="2922" ht="50.1" customHeight="1"/>
    <row r="2923" ht="50.1" customHeight="1"/>
    <row r="2924" ht="50.1" customHeight="1"/>
    <row r="2925" ht="50.1" customHeight="1"/>
    <row r="2926" ht="50.1" customHeight="1"/>
    <row r="2927" ht="50.1" customHeight="1"/>
    <row r="2928" ht="50.1" customHeight="1"/>
    <row r="2929" ht="50.1" customHeight="1"/>
    <row r="2930" ht="50.1" customHeight="1"/>
    <row r="2931" ht="50.1" customHeight="1"/>
    <row r="2932" ht="50.1" customHeight="1"/>
    <row r="2933" ht="50.1" customHeight="1"/>
    <row r="2934" ht="50.1" customHeight="1"/>
    <row r="2935" ht="50.1" customHeight="1"/>
    <row r="2936" ht="50.1" customHeight="1"/>
    <row r="2937" ht="50.1" customHeight="1"/>
    <row r="2938" ht="50.1" customHeight="1"/>
    <row r="2939" ht="50.1" customHeight="1"/>
    <row r="2940" ht="50.1" customHeight="1"/>
    <row r="2941" ht="50.1" customHeight="1"/>
    <row r="2942" ht="50.1" customHeight="1"/>
    <row r="2943" ht="50.1" customHeight="1"/>
    <row r="2944" ht="50.1" customHeight="1"/>
    <row r="2945" ht="50.1" customHeight="1"/>
    <row r="2946" ht="50.1" customHeight="1"/>
    <row r="2947" ht="50.1" customHeight="1"/>
    <row r="2948" ht="50.1" customHeight="1"/>
    <row r="2949" ht="50.1" customHeight="1"/>
    <row r="2950" ht="50.1" customHeight="1"/>
    <row r="2951" ht="50.1" customHeight="1"/>
    <row r="2952" ht="50.1" customHeight="1"/>
    <row r="2953" ht="50.1" customHeight="1"/>
    <row r="2954" ht="50.1" customHeight="1"/>
    <row r="2955" ht="50.1" customHeight="1"/>
    <row r="2956" ht="50.1" customHeight="1"/>
    <row r="2957" ht="50.1" customHeight="1"/>
    <row r="2958" ht="50.1" customHeight="1"/>
    <row r="2959" ht="50.1" customHeight="1"/>
    <row r="2960" ht="50.1" customHeight="1"/>
    <row r="2961" ht="50.1" customHeight="1"/>
    <row r="2962" ht="50.1" customHeight="1"/>
    <row r="2963" ht="50.1" customHeight="1"/>
    <row r="2964" ht="50.1" customHeight="1"/>
    <row r="2965" ht="50.1" customHeight="1"/>
    <row r="2966" ht="50.1" customHeight="1"/>
    <row r="2967" ht="50.1" customHeight="1"/>
    <row r="2968" ht="50.1" customHeight="1"/>
    <row r="2969" ht="50.1" customHeight="1"/>
    <row r="2970" ht="50.1" customHeight="1"/>
    <row r="2971" ht="50.1" customHeight="1"/>
    <row r="2972" ht="50.1" customHeight="1"/>
    <row r="2973" ht="50.1" customHeight="1"/>
    <row r="2974" ht="50.1" customHeight="1"/>
    <row r="2975" ht="50.1" customHeight="1"/>
    <row r="2976" ht="50.1" customHeight="1"/>
    <row r="2977" ht="50.1" customHeight="1"/>
    <row r="2978" ht="50.1" customHeight="1"/>
    <row r="2979" ht="50.1" customHeight="1"/>
    <row r="2980" ht="50.1" customHeight="1"/>
    <row r="2981" ht="50.1" customHeight="1"/>
    <row r="2982" ht="50.1" customHeight="1"/>
    <row r="2983" ht="50.1" customHeight="1"/>
    <row r="2984" ht="50.1" customHeight="1"/>
    <row r="2985" ht="50.1" customHeight="1"/>
    <row r="2986" ht="50.1" customHeight="1"/>
    <row r="2987" ht="50.1" customHeight="1"/>
    <row r="2988" ht="50.1" customHeight="1"/>
    <row r="2989" ht="50.1" customHeight="1"/>
    <row r="2990" ht="50.1" customHeight="1"/>
    <row r="2991" ht="50.1" customHeight="1"/>
    <row r="2992" ht="50.1" customHeight="1"/>
    <row r="2993" ht="50.1" customHeight="1"/>
    <row r="2994" ht="50.1" customHeight="1"/>
    <row r="2995" ht="50.1" customHeight="1"/>
    <row r="2996" ht="50.1" customHeight="1"/>
    <row r="2997" ht="50.1" customHeight="1"/>
    <row r="2998" ht="50.1" customHeight="1"/>
    <row r="2999" ht="50.1" customHeight="1"/>
    <row r="3000" ht="50.1" customHeight="1"/>
    <row r="3001" ht="50.1" customHeight="1"/>
    <row r="3002" ht="50.1" customHeight="1"/>
    <row r="3003" ht="50.1" customHeight="1"/>
    <row r="3004" ht="50.1" customHeight="1"/>
    <row r="3005" ht="50.1" customHeight="1"/>
    <row r="3006" ht="50.1" customHeight="1"/>
    <row r="3007" ht="50.1" customHeight="1"/>
    <row r="3008" ht="50.1" customHeight="1"/>
    <row r="3009" ht="50.1" customHeight="1"/>
    <row r="3010" ht="50.1" customHeight="1"/>
    <row r="3011" ht="50.1" customHeight="1"/>
    <row r="3012" ht="50.1" customHeight="1"/>
    <row r="3013" ht="50.1" customHeight="1"/>
    <row r="3014" ht="50.1" customHeight="1"/>
    <row r="3015" ht="50.1" customHeight="1"/>
    <row r="3016" ht="50.1" customHeight="1"/>
    <row r="3017" ht="50.1" customHeight="1"/>
    <row r="3018" ht="50.1" customHeight="1"/>
    <row r="3019" ht="50.1" customHeight="1"/>
    <row r="3020" ht="50.1" customHeight="1"/>
    <row r="3021" ht="50.1" customHeight="1"/>
    <row r="3022" ht="50.1" customHeight="1"/>
    <row r="3023" ht="50.1" customHeight="1"/>
    <row r="3024" ht="50.1" customHeight="1"/>
    <row r="3025" ht="50.1" customHeight="1"/>
    <row r="3026" ht="50.1" customHeight="1"/>
    <row r="3027" ht="50.1" customHeight="1"/>
    <row r="3028" ht="50.1" customHeight="1"/>
    <row r="3029" ht="50.1" customHeight="1"/>
    <row r="3030" ht="50.1" customHeight="1"/>
    <row r="3031" ht="50.1" customHeight="1"/>
    <row r="3032" ht="50.1" customHeight="1"/>
    <row r="3033" ht="50.1" customHeight="1"/>
    <row r="3034" ht="50.1" customHeight="1"/>
    <row r="3035" ht="50.1" customHeight="1"/>
    <row r="3036" ht="50.1" customHeight="1"/>
    <row r="3037" ht="50.1" customHeight="1"/>
    <row r="3038" ht="50.1" customHeight="1"/>
    <row r="3039" ht="50.1" customHeight="1"/>
    <row r="3040" ht="50.1" customHeight="1"/>
    <row r="3041" ht="50.1" customHeight="1"/>
    <row r="3042" ht="50.1" customHeight="1"/>
    <row r="3043" ht="50.1" customHeight="1"/>
    <row r="3044" ht="50.1" customHeight="1"/>
    <row r="3045" ht="50.1" customHeight="1"/>
    <row r="3046" ht="50.1" customHeight="1"/>
    <row r="3047" ht="50.1" customHeight="1"/>
    <row r="3048" ht="50.1" customHeight="1"/>
    <row r="3049" ht="50.1" customHeight="1"/>
    <row r="3050" ht="50.1" customHeight="1"/>
    <row r="3051" ht="50.1" customHeight="1"/>
    <row r="3052" ht="50.1" customHeight="1"/>
    <row r="3053" ht="50.1" customHeight="1"/>
    <row r="3054" ht="50.1" customHeight="1"/>
    <row r="3055" ht="50.1" customHeight="1"/>
    <row r="3056" ht="50.1" customHeight="1"/>
    <row r="3057" ht="50.1" customHeight="1"/>
    <row r="3058" ht="50.1" customHeight="1"/>
    <row r="3059" ht="50.1" customHeight="1"/>
    <row r="3060" ht="50.1" customHeight="1"/>
    <row r="3061" ht="50.1" customHeight="1"/>
    <row r="3062" ht="50.1" customHeight="1"/>
    <row r="3063" ht="50.1" customHeight="1"/>
    <row r="3064" ht="50.1" customHeight="1"/>
    <row r="3065" ht="50.1" customHeight="1"/>
    <row r="3066" ht="50.1" customHeight="1"/>
    <row r="3067" ht="50.1" customHeight="1"/>
    <row r="3068" ht="50.1" customHeight="1"/>
    <row r="3069" ht="50.1" customHeight="1"/>
    <row r="3070" ht="50.1" customHeight="1"/>
    <row r="3071" ht="50.1" customHeight="1"/>
    <row r="3072" ht="50.1" customHeight="1"/>
    <row r="3073" ht="50.1" customHeight="1"/>
    <row r="3074" ht="50.1" customHeight="1"/>
    <row r="3075" ht="50.1" customHeight="1"/>
    <row r="3076" ht="50.1" customHeight="1"/>
    <row r="3077" ht="50.1" customHeight="1"/>
    <row r="3078" ht="50.1" customHeight="1"/>
    <row r="3079" ht="50.1" customHeight="1"/>
    <row r="3080" ht="50.1" customHeight="1"/>
    <row r="3081" ht="50.1" customHeight="1"/>
    <row r="3082" ht="50.1" customHeight="1"/>
    <row r="3083" ht="50.1" customHeight="1"/>
    <row r="3084" ht="50.1" customHeight="1"/>
    <row r="3085" ht="50.1" customHeight="1"/>
    <row r="3086" ht="50.1" customHeight="1"/>
    <row r="3087" ht="50.1" customHeight="1"/>
    <row r="3088" ht="50.1" customHeight="1"/>
    <row r="3089" ht="50.1" customHeight="1"/>
    <row r="3090" ht="50.1" customHeight="1"/>
    <row r="3091" ht="50.1" customHeight="1"/>
    <row r="3092" ht="50.1" customHeight="1"/>
    <row r="3093" ht="50.1" customHeight="1"/>
    <row r="3094" ht="50.1" customHeight="1"/>
    <row r="3095" ht="50.1" customHeight="1"/>
    <row r="3096" ht="50.1" customHeight="1"/>
    <row r="3097" ht="50.1" customHeight="1"/>
    <row r="3098" ht="50.1" customHeight="1"/>
    <row r="3099" ht="50.1" customHeight="1"/>
    <row r="3100" ht="50.1" customHeight="1"/>
    <row r="3101" ht="50.1" customHeight="1"/>
    <row r="3102" ht="50.1" customHeight="1"/>
    <row r="3103" ht="50.1" customHeight="1"/>
    <row r="3104" ht="50.1" customHeight="1"/>
    <row r="3105" ht="50.1" customHeight="1"/>
    <row r="3106" ht="50.1" customHeight="1"/>
    <row r="3107" ht="50.1" customHeight="1"/>
    <row r="3108" ht="50.1" customHeight="1"/>
    <row r="3109" ht="50.1" customHeight="1"/>
    <row r="3110" ht="50.1" customHeight="1"/>
    <row r="3111" ht="50.1" customHeight="1"/>
    <row r="3112" ht="50.1" customHeight="1"/>
    <row r="3113" ht="50.1" customHeight="1"/>
    <row r="3114" ht="50.1" customHeight="1"/>
    <row r="3115" ht="50.1" customHeight="1"/>
    <row r="3116" ht="50.1" customHeight="1"/>
    <row r="3117" ht="50.1" customHeight="1"/>
    <row r="3118" ht="50.1" customHeight="1"/>
    <row r="3119" ht="50.1" customHeight="1"/>
    <row r="3120" ht="50.1" customHeight="1"/>
    <row r="3121" ht="50.1" customHeight="1"/>
    <row r="3122" ht="50.1" customHeight="1"/>
    <row r="3123" ht="50.1" customHeight="1"/>
    <row r="3124" ht="50.1" customHeight="1"/>
    <row r="3125" ht="50.1" customHeight="1"/>
    <row r="3126" ht="50.1" customHeight="1"/>
    <row r="3127" ht="50.1" customHeight="1"/>
    <row r="3128" ht="50.1" customHeight="1"/>
    <row r="3129" ht="50.1" customHeight="1"/>
    <row r="3130" ht="50.1" customHeight="1"/>
    <row r="3131" ht="50.1" customHeight="1"/>
    <row r="3132" ht="50.1" customHeight="1"/>
    <row r="3133" ht="50.1" customHeight="1"/>
    <row r="3134" ht="50.1" customHeight="1"/>
    <row r="3135" ht="50.1" customHeight="1"/>
    <row r="3136" ht="50.1" customHeight="1"/>
    <row r="3137" ht="50.1" customHeight="1"/>
    <row r="3138" ht="50.1" customHeight="1"/>
    <row r="3139" ht="50.1" customHeight="1"/>
    <row r="3140" ht="50.1" customHeight="1"/>
    <row r="3141" ht="50.1" customHeight="1"/>
    <row r="3142" ht="50.1" customHeight="1"/>
    <row r="3143" ht="50.1" customHeight="1"/>
    <row r="3144" ht="50.1" customHeight="1"/>
    <row r="3145" ht="50.1" customHeight="1"/>
    <row r="3146" ht="50.1" customHeight="1"/>
    <row r="3147" ht="50.1" customHeight="1"/>
    <row r="3148" ht="50.1" customHeight="1"/>
    <row r="3149" ht="50.1" customHeight="1"/>
    <row r="3150" ht="50.1" customHeight="1"/>
    <row r="3151" ht="50.1" customHeight="1"/>
    <row r="3152" ht="50.1" customHeight="1"/>
    <row r="3153" ht="50.1" customHeight="1"/>
    <row r="3154" ht="50.1" customHeight="1"/>
    <row r="3155" ht="50.1" customHeight="1"/>
    <row r="3156" ht="50.1" customHeight="1"/>
    <row r="3157" ht="50.1" customHeight="1"/>
    <row r="3158" ht="50.1" customHeight="1"/>
    <row r="3159" ht="50.1" customHeight="1"/>
    <row r="3160" ht="50.1" customHeight="1"/>
    <row r="3161" ht="50.1" customHeight="1"/>
    <row r="3162" ht="50.1" customHeight="1"/>
    <row r="3163" ht="50.1" customHeight="1"/>
    <row r="3164" ht="50.1" customHeight="1"/>
    <row r="3165" ht="50.1" customHeight="1"/>
    <row r="3166" ht="50.1" customHeight="1"/>
    <row r="3167" ht="50.1" customHeight="1"/>
    <row r="3168" ht="50.1" customHeight="1"/>
    <row r="3169" ht="50.1" customHeight="1"/>
    <row r="3170" ht="50.1" customHeight="1"/>
    <row r="3171" ht="50.1" customHeight="1"/>
    <row r="3172" ht="50.1" customHeight="1"/>
    <row r="3173" ht="50.1" customHeight="1"/>
    <row r="3174" ht="50.1" customHeight="1"/>
    <row r="3175" ht="50.1" customHeight="1"/>
    <row r="3176" ht="50.1" customHeight="1"/>
    <row r="3177" ht="50.1" customHeight="1"/>
    <row r="3178" ht="50.1" customHeight="1"/>
    <row r="3179" ht="50.1" customHeight="1"/>
    <row r="3180" ht="50.1" customHeight="1"/>
    <row r="3181" ht="50.1" customHeight="1"/>
    <row r="3182" ht="50.1" customHeight="1"/>
    <row r="3183" ht="50.1" customHeight="1"/>
    <row r="3184" ht="50.1" customHeight="1"/>
    <row r="3185" ht="50.1" customHeight="1"/>
    <row r="3186" ht="50.1" customHeight="1"/>
    <row r="3187" ht="50.1" customHeight="1"/>
    <row r="3188" ht="50.1" customHeight="1"/>
    <row r="3189" ht="50.1" customHeight="1"/>
    <row r="3190" ht="50.1" customHeight="1"/>
    <row r="3191" ht="50.1" customHeight="1"/>
    <row r="3192" ht="50.1" customHeight="1"/>
    <row r="3193" ht="50.1" customHeight="1"/>
    <row r="3194" ht="50.1" customHeight="1"/>
    <row r="3195" ht="50.1" customHeight="1"/>
    <row r="3196" ht="50.1" customHeight="1"/>
    <row r="3197" ht="50.1" customHeight="1"/>
    <row r="3198" ht="50.1" customHeight="1"/>
    <row r="3199" ht="50.1" customHeight="1"/>
    <row r="3200" ht="50.1" customHeight="1"/>
    <row r="3201" ht="50.1" customHeight="1"/>
    <row r="3202" ht="50.1" customHeight="1"/>
    <row r="3203" ht="50.1" customHeight="1"/>
    <row r="3204" ht="50.1" customHeight="1"/>
    <row r="3205" ht="50.1" customHeight="1"/>
    <row r="3206" ht="50.1" customHeight="1"/>
    <row r="3207" ht="50.1" customHeight="1"/>
    <row r="3208" ht="50.1" customHeight="1"/>
    <row r="3209" ht="50.1" customHeight="1"/>
    <row r="3210" ht="50.1" customHeight="1"/>
    <row r="3211" ht="50.1" customHeight="1"/>
    <row r="3212" ht="50.1" customHeight="1"/>
    <row r="3213" ht="50.1" customHeight="1"/>
    <row r="3214" ht="50.1" customHeight="1"/>
    <row r="3215" ht="50.1" customHeight="1"/>
    <row r="3216" ht="50.1" customHeight="1"/>
    <row r="3217" ht="50.1" customHeight="1"/>
    <row r="3218" ht="50.1" customHeight="1"/>
    <row r="3219" ht="50.1" customHeight="1"/>
    <row r="3220" ht="50.1" customHeight="1"/>
    <row r="3221" ht="50.1" customHeight="1"/>
    <row r="3222" ht="50.1" customHeight="1"/>
    <row r="3223" ht="50.1" customHeight="1"/>
    <row r="3224" ht="50.1" customHeight="1"/>
    <row r="3225" ht="50.1" customHeight="1"/>
    <row r="3226" ht="50.1" customHeight="1"/>
    <row r="3227" ht="50.1" customHeight="1"/>
    <row r="3228" ht="50.1" customHeight="1"/>
    <row r="3229" ht="50.1" customHeight="1"/>
    <row r="3230" ht="50.1" customHeight="1"/>
    <row r="3231" ht="50.1" customHeight="1"/>
    <row r="3232" ht="50.1" customHeight="1"/>
    <row r="3233" ht="50.1" customHeight="1"/>
    <row r="3234" ht="50.1" customHeight="1"/>
    <row r="3235" ht="50.1" customHeight="1"/>
    <row r="3236" ht="50.1" customHeight="1"/>
    <row r="3237" ht="50.1" customHeight="1"/>
    <row r="3238" ht="50.1" customHeight="1"/>
    <row r="3239" ht="50.1" customHeight="1"/>
    <row r="3240" ht="50.1" customHeight="1"/>
    <row r="3241" ht="50.1" customHeight="1"/>
    <row r="3242" ht="50.1" customHeight="1"/>
    <row r="3243" ht="50.1" customHeight="1"/>
    <row r="3244" ht="50.1" customHeight="1"/>
    <row r="3245" ht="50.1" customHeight="1"/>
    <row r="3246" ht="50.1" customHeight="1"/>
    <row r="3247" ht="50.1" customHeight="1"/>
    <row r="3248" ht="50.1" customHeight="1"/>
    <row r="3249" ht="50.1" customHeight="1"/>
    <row r="3250" ht="50.1" customHeight="1"/>
    <row r="3251" ht="50.1" customHeight="1"/>
    <row r="3252" ht="50.1" customHeight="1"/>
    <row r="3253" ht="50.1" customHeight="1"/>
    <row r="3254" ht="50.1" customHeight="1"/>
    <row r="3255" ht="50.1" customHeight="1"/>
    <row r="3256" ht="50.1" customHeight="1"/>
    <row r="3257" ht="50.1" customHeight="1"/>
    <row r="3258" ht="50.1" customHeight="1"/>
    <row r="3259" ht="50.1" customHeight="1"/>
    <row r="3260" ht="50.1" customHeight="1"/>
    <row r="3261" ht="50.1" customHeight="1"/>
    <row r="3262" ht="39.950000000000003" customHeight="1"/>
    <row r="3263" ht="39.950000000000003" customHeight="1"/>
    <row r="3264" ht="39.950000000000003" customHeight="1"/>
    <row r="3265" ht="39.950000000000003" customHeight="1"/>
    <row r="3266" ht="39.950000000000003" customHeight="1"/>
    <row r="3267" ht="39.950000000000003" customHeight="1"/>
  </sheetData>
  <mergeCells count="95">
    <mergeCell ref="B8:E8"/>
    <mergeCell ref="B9:AA10"/>
    <mergeCell ref="B16:E16"/>
    <mergeCell ref="G16:J16"/>
    <mergeCell ref="L16:O16"/>
    <mergeCell ref="Q16:U16"/>
    <mergeCell ref="Q17:U18"/>
    <mergeCell ref="B18:E18"/>
    <mergeCell ref="G18:J18"/>
    <mergeCell ref="L18:O18"/>
    <mergeCell ref="B25:L25"/>
    <mergeCell ref="U26:V26"/>
    <mergeCell ref="B27:K27"/>
    <mergeCell ref="L27:N27"/>
    <mergeCell ref="O27:P27"/>
    <mergeCell ref="Q27:R27"/>
    <mergeCell ref="S27:T27"/>
    <mergeCell ref="U27:V27"/>
    <mergeCell ref="B26:K26"/>
    <mergeCell ref="L26:N26"/>
    <mergeCell ref="O26:P26"/>
    <mergeCell ref="Q26:R26"/>
    <mergeCell ref="S26:T26"/>
    <mergeCell ref="U29:V29"/>
    <mergeCell ref="B28:K28"/>
    <mergeCell ref="L28:N28"/>
    <mergeCell ref="O28:P28"/>
    <mergeCell ref="Q28:R28"/>
    <mergeCell ref="S28:T28"/>
    <mergeCell ref="U28:V28"/>
    <mergeCell ref="B29:K29"/>
    <mergeCell ref="L29:N29"/>
    <mergeCell ref="O29:P29"/>
    <mergeCell ref="Q29:R29"/>
    <mergeCell ref="S29:T29"/>
    <mergeCell ref="U31:V31"/>
    <mergeCell ref="B30:K30"/>
    <mergeCell ref="L30:N30"/>
    <mergeCell ref="O30:P30"/>
    <mergeCell ref="Q30:R30"/>
    <mergeCell ref="S30:T30"/>
    <mergeCell ref="U30:V30"/>
    <mergeCell ref="B31:K31"/>
    <mergeCell ref="L31:N31"/>
    <mergeCell ref="O31:P31"/>
    <mergeCell ref="Q31:R31"/>
    <mergeCell ref="S31:T31"/>
    <mergeCell ref="U33:V33"/>
    <mergeCell ref="B32:K32"/>
    <mergeCell ref="L32:N32"/>
    <mergeCell ref="O32:P32"/>
    <mergeCell ref="Q32:R32"/>
    <mergeCell ref="S32:T32"/>
    <mergeCell ref="U32:V32"/>
    <mergeCell ref="B33:K33"/>
    <mergeCell ref="L33:N33"/>
    <mergeCell ref="O33:P33"/>
    <mergeCell ref="Q33:R33"/>
    <mergeCell ref="S33:T33"/>
    <mergeCell ref="U35:V35"/>
    <mergeCell ref="B34:K34"/>
    <mergeCell ref="L34:N34"/>
    <mergeCell ref="O34:P34"/>
    <mergeCell ref="Q34:R34"/>
    <mergeCell ref="S34:T34"/>
    <mergeCell ref="U34:V34"/>
    <mergeCell ref="B35:K35"/>
    <mergeCell ref="L35:N35"/>
    <mergeCell ref="O35:P35"/>
    <mergeCell ref="Q35:R35"/>
    <mergeCell ref="S35:T35"/>
    <mergeCell ref="U37:V37"/>
    <mergeCell ref="B36:K36"/>
    <mergeCell ref="L36:N36"/>
    <mergeCell ref="O36:P36"/>
    <mergeCell ref="Q36:R36"/>
    <mergeCell ref="S36:T36"/>
    <mergeCell ref="U36:V36"/>
    <mergeCell ref="B37:K37"/>
    <mergeCell ref="L37:N37"/>
    <mergeCell ref="O37:P37"/>
    <mergeCell ref="Q37:R37"/>
    <mergeCell ref="S37:T37"/>
    <mergeCell ref="U39:V39"/>
    <mergeCell ref="B38:K38"/>
    <mergeCell ref="L38:N38"/>
    <mergeCell ref="O38:P38"/>
    <mergeCell ref="Q38:R38"/>
    <mergeCell ref="S38:T38"/>
    <mergeCell ref="U38:V38"/>
    <mergeCell ref="B39:K39"/>
    <mergeCell ref="L39:N39"/>
    <mergeCell ref="O39:P39"/>
    <mergeCell ref="Q39:R39"/>
    <mergeCell ref="S39:T39"/>
  </mergeCells>
  <pageMargins left="0.511811024" right="0.511811024" top="0.78740157499999996" bottom="0.78740157499999996" header="0.31496062000000002" footer="0.31496062000000002"/>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73D70-B7CD-4138-B724-810F84C2BE09}">
  <sheetPr codeName="Plan36"/>
  <dimension ref="B1:N1827"/>
  <sheetViews>
    <sheetView showGridLines="0" zoomScale="60" zoomScaleNormal="60" workbookViewId="0">
      <selection activeCell="C16" sqref="C16"/>
    </sheetView>
  </sheetViews>
  <sheetFormatPr defaultColWidth="9.140625" defaultRowHeight="14.45"/>
  <cols>
    <col min="2" max="6" width="40.7109375" customWidth="1"/>
    <col min="7" max="7" width="42.140625" customWidth="1"/>
    <col min="8" max="8" width="2.7109375" customWidth="1"/>
    <col min="9" max="9" width="20.7109375" customWidth="1"/>
    <col min="10" max="10" width="15.85546875" customWidth="1"/>
    <col min="12" max="12" width="19" customWidth="1"/>
    <col min="13" max="13" width="29.5703125" customWidth="1"/>
  </cols>
  <sheetData>
    <row r="1" spans="2:14" s="7" customFormat="1" ht="109.5" customHeight="1"/>
    <row r="2" spans="2:14" s="8" customFormat="1"/>
    <row r="3" spans="2:14" s="8" customFormat="1"/>
    <row r="4" spans="2:14" s="8" customFormat="1"/>
    <row r="5" spans="2:14" s="8" customFormat="1" ht="22.5" customHeight="1"/>
    <row r="6" spans="2:14" s="6" customFormat="1" ht="14.25" customHeight="1"/>
    <row r="7" spans="2:14" ht="23.45">
      <c r="B7" s="766" t="s">
        <v>61</v>
      </c>
      <c r="C7" s="766"/>
      <c r="D7" s="19"/>
      <c r="E7" s="19"/>
      <c r="F7" s="19"/>
      <c r="G7" s="13"/>
    </row>
    <row r="8" spans="2:14" ht="32.25" customHeight="1">
      <c r="B8" s="830" t="s">
        <v>409</v>
      </c>
      <c r="C8" s="830"/>
      <c r="D8" s="830"/>
      <c r="E8" s="830"/>
      <c r="F8" s="830"/>
      <c r="G8" s="830"/>
      <c r="H8" s="22"/>
    </row>
    <row r="9" spans="2:14" ht="18" customHeight="1">
      <c r="B9" s="830"/>
      <c r="C9" s="830"/>
      <c r="D9" s="830"/>
      <c r="E9" s="830"/>
      <c r="F9" s="830"/>
      <c r="G9" s="830"/>
      <c r="H9" s="22"/>
      <c r="I9" s="22"/>
      <c r="J9" s="22"/>
    </row>
    <row r="10" spans="2:14" ht="25.5" customHeight="1">
      <c r="B10" s="830"/>
      <c r="C10" s="830"/>
      <c r="D10" s="830"/>
      <c r="E10" s="830"/>
      <c r="F10" s="830"/>
      <c r="G10" s="830"/>
      <c r="H10" s="22"/>
      <c r="I10" s="22"/>
      <c r="J10" s="22"/>
      <c r="K10" s="9"/>
      <c r="L10" s="9"/>
      <c r="M10" s="9"/>
      <c r="N10" s="9"/>
    </row>
    <row r="11" spans="2:14" ht="15.75" customHeight="1">
      <c r="B11" s="23"/>
      <c r="C11" s="23"/>
      <c r="D11" s="23"/>
      <c r="E11" s="23"/>
      <c r="F11" s="23"/>
      <c r="G11" s="23"/>
      <c r="H11" s="22"/>
      <c r="J11" s="22"/>
      <c r="K11" s="9"/>
      <c r="L11" s="9"/>
      <c r="M11" s="9"/>
      <c r="N11" s="9"/>
    </row>
    <row r="12" spans="2:14" ht="31.5" customHeight="1" thickBot="1">
      <c r="B12" s="831"/>
      <c r="C12" s="831"/>
      <c r="D12" s="831"/>
      <c r="E12" s="831"/>
      <c r="F12" s="831"/>
      <c r="G12" s="831"/>
      <c r="H12" s="22"/>
      <c r="I12" s="22"/>
      <c r="J12" s="22"/>
      <c r="K12" s="9"/>
      <c r="L12" s="9"/>
      <c r="M12" s="9"/>
      <c r="N12" s="9"/>
    </row>
    <row r="13" spans="2:14" ht="39.950000000000003" customHeight="1" thickBot="1">
      <c r="B13" s="168" t="s">
        <v>410</v>
      </c>
      <c r="G13" s="98" t="s">
        <v>411</v>
      </c>
    </row>
    <row r="14" spans="2:14" ht="39.950000000000003" customHeight="1" thickBot="1">
      <c r="B14" s="169" t="s">
        <v>413</v>
      </c>
      <c r="C14" s="170" t="s">
        <v>414</v>
      </c>
      <c r="D14" s="170" t="s">
        <v>415</v>
      </c>
      <c r="E14" s="170" t="s">
        <v>416</v>
      </c>
      <c r="F14" s="170" t="s">
        <v>417</v>
      </c>
      <c r="G14" s="171" t="s">
        <v>418</v>
      </c>
    </row>
    <row r="15" spans="2:14" ht="67.5" customHeight="1" thickBot="1">
      <c r="B15" s="105" t="s">
        <v>1549</v>
      </c>
      <c r="C15" s="105" t="s">
        <v>1550</v>
      </c>
      <c r="D15" s="105" t="s">
        <v>1551</v>
      </c>
      <c r="E15" s="105" t="s">
        <v>1552</v>
      </c>
      <c r="F15" s="105"/>
      <c r="G15" s="105" t="s">
        <v>1553</v>
      </c>
      <c r="M15" t="s">
        <v>1</v>
      </c>
    </row>
    <row r="16" spans="2:14" ht="39.950000000000003" customHeight="1" thickBot="1">
      <c r="B16" s="444"/>
      <c r="C16" s="105"/>
      <c r="D16" s="105"/>
      <c r="E16" s="105"/>
      <c r="F16" s="105"/>
      <c r="G16" s="105" t="s">
        <v>1554</v>
      </c>
    </row>
    <row r="17" spans="2:7" ht="39.950000000000003" customHeight="1" thickBot="1">
      <c r="B17" s="99">
        <f>'[315]Fishbone PEL'!$F$12</f>
        <v>0</v>
      </c>
      <c r="C17" s="105"/>
      <c r="D17" s="105"/>
      <c r="E17" s="105"/>
      <c r="F17" s="105"/>
      <c r="G17" s="105"/>
    </row>
    <row r="18" spans="2:7" ht="39.950000000000003" customHeight="1" thickBot="1">
      <c r="B18" s="99">
        <f>'[315]Fishbone PEL'!$F$11</f>
        <v>0</v>
      </c>
      <c r="C18" s="99"/>
      <c r="D18" s="99"/>
      <c r="E18" s="99"/>
      <c r="F18" s="99"/>
      <c r="G18" s="99"/>
    </row>
    <row r="19" spans="2:7" ht="39.950000000000003" customHeight="1"/>
    <row r="20" spans="2:7" ht="18" customHeight="1"/>
    <row r="21" spans="2:7" ht="39.950000000000003" customHeight="1" thickBot="1">
      <c r="B21" s="168" t="s">
        <v>419</v>
      </c>
      <c r="G21" s="98" t="s">
        <v>411</v>
      </c>
    </row>
    <row r="22" spans="2:7" ht="39.950000000000003" customHeight="1" thickBot="1">
      <c r="B22" s="169" t="s">
        <v>413</v>
      </c>
      <c r="C22" s="170" t="s">
        <v>414</v>
      </c>
      <c r="D22" s="170" t="s">
        <v>420</v>
      </c>
      <c r="E22" s="170" t="s">
        <v>416</v>
      </c>
      <c r="F22" s="170" t="s">
        <v>417</v>
      </c>
      <c r="G22" s="171" t="s">
        <v>418</v>
      </c>
    </row>
    <row r="23" spans="2:7" ht="64.5" customHeight="1" thickBot="1">
      <c r="B23" s="444" t="s">
        <v>1555</v>
      </c>
      <c r="C23" s="444" t="s">
        <v>1556</v>
      </c>
      <c r="D23" s="444" t="s">
        <v>1557</v>
      </c>
      <c r="E23" s="444" t="s">
        <v>1558</v>
      </c>
      <c r="F23" s="444" t="s">
        <v>1559</v>
      </c>
      <c r="G23" s="444" t="s">
        <v>1560</v>
      </c>
    </row>
    <row r="24" spans="2:7" ht="62.25" customHeight="1" thickBot="1">
      <c r="B24" s="99">
        <f>'[315]Fishbone PEL'!$J$14</f>
        <v>0</v>
      </c>
      <c r="C24" s="99"/>
      <c r="D24" s="99"/>
      <c r="E24" s="99"/>
      <c r="F24" s="99"/>
      <c r="G24" s="444" t="s">
        <v>1561</v>
      </c>
    </row>
    <row r="25" spans="2:7" ht="39.950000000000003" customHeight="1" thickBot="1">
      <c r="B25" s="99">
        <f>'[315]Fishbone PEL'!$J$12</f>
        <v>0</v>
      </c>
      <c r="C25" s="99"/>
      <c r="D25" s="99"/>
      <c r="E25" s="99"/>
      <c r="F25" s="99"/>
      <c r="G25" s="99"/>
    </row>
    <row r="26" spans="2:7" ht="39.950000000000003" customHeight="1" thickBot="1">
      <c r="B26" s="99">
        <f>'[315]Fishbone PEL'!$J$11</f>
        <v>0</v>
      </c>
      <c r="C26" s="99"/>
      <c r="D26" s="99"/>
      <c r="E26" s="99"/>
      <c r="F26" s="99"/>
      <c r="G26" s="99"/>
    </row>
    <row r="27" spans="2:7" ht="39.950000000000003" customHeight="1"/>
    <row r="28" spans="2:7" ht="19.5" customHeight="1"/>
    <row r="29" spans="2:7" ht="39.950000000000003" hidden="1" customHeight="1" thickBot="1">
      <c r="B29" s="168" t="s">
        <v>426</v>
      </c>
      <c r="G29" s="98" t="s">
        <v>411</v>
      </c>
    </row>
    <row r="30" spans="2:7" ht="39.950000000000003" hidden="1" customHeight="1" thickBot="1">
      <c r="B30" s="169" t="s">
        <v>413</v>
      </c>
      <c r="C30" s="170" t="s">
        <v>414</v>
      </c>
      <c r="D30" s="170" t="s">
        <v>420</v>
      </c>
      <c r="E30" s="170" t="s">
        <v>416</v>
      </c>
      <c r="F30" s="170" t="s">
        <v>417</v>
      </c>
      <c r="G30" s="171" t="s">
        <v>418</v>
      </c>
    </row>
    <row r="31" spans="2:7" ht="39.950000000000003" hidden="1" customHeight="1" thickBot="1">
      <c r="B31" s="105" t="s">
        <v>421</v>
      </c>
      <c r="C31" s="99"/>
      <c r="D31" s="99"/>
      <c r="E31" s="99"/>
      <c r="F31" s="99"/>
      <c r="G31" s="99"/>
    </row>
    <row r="32" spans="2:7" ht="39.950000000000003" hidden="1" customHeight="1" thickBot="1">
      <c r="B32" s="105" t="e">
        <f>'[315]Fishbone PEL'!#REF!</f>
        <v>#REF!</v>
      </c>
      <c r="C32" s="99"/>
      <c r="D32" s="99"/>
      <c r="E32" s="99"/>
      <c r="F32" s="99"/>
      <c r="G32" s="99"/>
    </row>
    <row r="33" spans="2:7" ht="39.950000000000003" hidden="1" customHeight="1" thickBot="1">
      <c r="B33" s="105">
        <f>'[315]Fishbone PEL'!$N$12</f>
        <v>0</v>
      </c>
      <c r="C33" s="99"/>
      <c r="D33" s="99"/>
      <c r="E33" s="99"/>
      <c r="F33" s="99"/>
      <c r="G33" s="99"/>
    </row>
    <row r="34" spans="2:7" ht="39.950000000000003" hidden="1" customHeight="1" thickBot="1">
      <c r="B34" s="105">
        <f>'[315]Fishbone PEL'!$N$11</f>
        <v>0</v>
      </c>
      <c r="C34" s="99"/>
      <c r="D34" s="99"/>
      <c r="E34" s="99"/>
      <c r="F34" s="99"/>
      <c r="G34" s="99"/>
    </row>
    <row r="35" spans="2:7" ht="39.950000000000003" hidden="1" customHeight="1"/>
    <row r="36" spans="2:7" ht="18" hidden="1" customHeight="1"/>
    <row r="37" spans="2:7" ht="39.950000000000003" hidden="1" customHeight="1" thickBot="1">
      <c r="B37" s="168" t="s">
        <v>422</v>
      </c>
      <c r="G37" s="98" t="s">
        <v>411</v>
      </c>
    </row>
    <row r="38" spans="2:7" ht="39.950000000000003" hidden="1" customHeight="1" thickBot="1">
      <c r="B38" s="169" t="s">
        <v>413</v>
      </c>
      <c r="C38" s="170" t="s">
        <v>414</v>
      </c>
      <c r="D38" s="170" t="s">
        <v>420</v>
      </c>
      <c r="E38" s="170" t="s">
        <v>416</v>
      </c>
      <c r="F38" s="170" t="s">
        <v>417</v>
      </c>
      <c r="G38" s="171" t="s">
        <v>418</v>
      </c>
    </row>
    <row r="39" spans="2:7" ht="39.950000000000003" hidden="1" customHeight="1" thickBot="1">
      <c r="B39" s="99">
        <f>'[315]Fishbone PEL'!F21</f>
        <v>0</v>
      </c>
      <c r="C39" s="99"/>
      <c r="D39" s="99"/>
      <c r="E39" s="99"/>
      <c r="F39" s="99"/>
      <c r="G39" s="99"/>
    </row>
    <row r="40" spans="2:7" ht="39.950000000000003" hidden="1" customHeight="1" thickBot="1">
      <c r="B40" s="99">
        <f>'[315]Fishbone PEL'!F22</f>
        <v>0</v>
      </c>
      <c r="C40" s="99"/>
      <c r="D40" s="99"/>
      <c r="E40" s="99"/>
      <c r="F40" s="99"/>
      <c r="G40" s="99"/>
    </row>
    <row r="41" spans="2:7" ht="39.950000000000003" hidden="1" customHeight="1" thickBot="1">
      <c r="B41" s="99">
        <f>'[315]Fishbone PEL'!F23</f>
        <v>0</v>
      </c>
      <c r="C41" s="99"/>
      <c r="D41" s="99"/>
      <c r="E41" s="99"/>
      <c r="F41" s="99"/>
      <c r="G41" s="99"/>
    </row>
    <row r="42" spans="2:7" ht="39.950000000000003" hidden="1" customHeight="1" thickBot="1">
      <c r="B42" s="99">
        <f>'[315]Fishbone PEL'!F24</f>
        <v>0</v>
      </c>
      <c r="C42" s="99"/>
      <c r="D42" s="99"/>
      <c r="E42" s="99"/>
      <c r="F42" s="99"/>
      <c r="G42" s="99"/>
    </row>
    <row r="43" spans="2:7" ht="39.950000000000003" hidden="1" customHeight="1"/>
    <row r="44" spans="2:7" ht="17.25" hidden="1" customHeight="1"/>
    <row r="45" spans="2:7" ht="39.950000000000003" hidden="1" customHeight="1" thickBot="1">
      <c r="B45" s="168" t="s">
        <v>423</v>
      </c>
      <c r="G45" s="98" t="s">
        <v>411</v>
      </c>
    </row>
    <row r="46" spans="2:7" ht="39.950000000000003" hidden="1" customHeight="1" thickBot="1">
      <c r="B46" s="169" t="s">
        <v>413</v>
      </c>
      <c r="C46" s="170" t="s">
        <v>414</v>
      </c>
      <c r="D46" s="170" t="s">
        <v>420</v>
      </c>
      <c r="E46" s="170" t="s">
        <v>416</v>
      </c>
      <c r="F46" s="170" t="s">
        <v>417</v>
      </c>
      <c r="G46" s="171" t="s">
        <v>418</v>
      </c>
    </row>
    <row r="47" spans="2:7" ht="94.5" hidden="1" customHeight="1" thickBot="1">
      <c r="B47" s="99"/>
      <c r="C47" s="99"/>
      <c r="D47" s="444"/>
      <c r="E47" s="99"/>
      <c r="F47" s="99"/>
      <c r="G47" s="444"/>
    </row>
    <row r="48" spans="2:7" ht="103.5" hidden="1" customHeight="1" thickBot="1">
      <c r="B48" s="99"/>
      <c r="C48" s="99"/>
      <c r="D48" s="99"/>
      <c r="E48" s="99"/>
      <c r="F48" s="99"/>
      <c r="G48" s="444"/>
    </row>
    <row r="49" spans="2:7" ht="39.950000000000003" hidden="1" customHeight="1" thickBot="1">
      <c r="B49" s="99">
        <f>'[315]Fishbone PEL'!J23</f>
        <v>0</v>
      </c>
      <c r="C49" s="99"/>
      <c r="D49" s="99"/>
      <c r="E49" s="99"/>
      <c r="F49" s="99"/>
      <c r="G49" s="99"/>
    </row>
    <row r="50" spans="2:7" ht="39.950000000000003" hidden="1" customHeight="1" thickBot="1">
      <c r="B50" s="99">
        <f>'[315]Fishbone PEL'!J24</f>
        <v>0</v>
      </c>
      <c r="C50" s="99"/>
      <c r="D50" s="99"/>
      <c r="E50" s="99"/>
      <c r="F50" s="99"/>
      <c r="G50" s="99"/>
    </row>
    <row r="51" spans="2:7" ht="39.950000000000003" hidden="1" customHeight="1"/>
    <row r="52" spans="2:7" ht="24.75" hidden="1" customHeight="1"/>
    <row r="53" spans="2:7" ht="39.950000000000003" hidden="1" customHeight="1" thickBot="1">
      <c r="B53" s="168" t="s">
        <v>424</v>
      </c>
      <c r="G53" s="98" t="s">
        <v>411</v>
      </c>
    </row>
    <row r="54" spans="2:7" ht="39.950000000000003" hidden="1" customHeight="1" thickBot="1">
      <c r="B54" s="169" t="s">
        <v>413</v>
      </c>
      <c r="C54" s="170" t="s">
        <v>414</v>
      </c>
      <c r="D54" s="170" t="s">
        <v>420</v>
      </c>
      <c r="E54" s="170" t="s">
        <v>416</v>
      </c>
      <c r="F54" s="170" t="s">
        <v>417</v>
      </c>
      <c r="G54" s="171" t="s">
        <v>418</v>
      </c>
    </row>
    <row r="55" spans="2:7" ht="39.950000000000003" hidden="1" customHeight="1" thickBot="1">
      <c r="B55" s="99">
        <f>'[315]Fishbone PEL'!N20</f>
        <v>0</v>
      </c>
      <c r="C55" s="99"/>
      <c r="D55" s="99"/>
      <c r="E55" s="99"/>
      <c r="F55" s="99"/>
      <c r="G55" s="99"/>
    </row>
    <row r="56" spans="2:7" ht="39.950000000000003" hidden="1" customHeight="1" thickBot="1">
      <c r="B56" s="99">
        <f>'[315]Fishbone PEL'!N22</f>
        <v>0</v>
      </c>
      <c r="C56" s="99"/>
      <c r="D56" s="99"/>
      <c r="E56" s="99"/>
      <c r="F56" s="99"/>
      <c r="G56" s="99"/>
    </row>
    <row r="57" spans="2:7" ht="39.950000000000003" hidden="1" customHeight="1" thickBot="1">
      <c r="B57" s="99">
        <f>'[315]Fishbone PEL'!N23</f>
        <v>0</v>
      </c>
      <c r="C57" s="99"/>
      <c r="D57" s="99"/>
      <c r="E57" s="99"/>
      <c r="F57" s="99"/>
      <c r="G57" s="99"/>
    </row>
    <row r="58" spans="2:7" ht="39.950000000000003" hidden="1" customHeight="1" thickBot="1">
      <c r="B58" s="99">
        <f>'[315]Fishbone PEL'!N24</f>
        <v>0</v>
      </c>
      <c r="C58" s="99"/>
      <c r="D58" s="99"/>
      <c r="E58" s="99"/>
      <c r="F58" s="99"/>
      <c r="G58" s="99"/>
    </row>
    <row r="59" spans="2:7" ht="39.950000000000003" hidden="1" customHeight="1"/>
    <row r="60" spans="2:7" ht="39.950000000000003" hidden="1" customHeight="1"/>
    <row r="61" spans="2:7" ht="39.950000000000003" hidden="1" customHeight="1">
      <c r="G61" s="98" t="s">
        <v>425</v>
      </c>
    </row>
    <row r="62" spans="2:7" ht="39.950000000000003" hidden="1" customHeight="1"/>
    <row r="63" spans="2:7" ht="39.950000000000003" hidden="1" customHeight="1"/>
    <row r="64" spans="2:7" ht="39.950000000000003" hidden="1" customHeight="1"/>
    <row r="65" ht="39.950000000000003" hidden="1" customHeight="1"/>
    <row r="66" ht="39.950000000000003" hidden="1" customHeight="1"/>
    <row r="67" ht="39.950000000000003" hidden="1" customHeight="1"/>
    <row r="68" ht="39.950000000000003" hidden="1" customHeight="1"/>
    <row r="69" ht="39.950000000000003" hidden="1" customHeight="1"/>
    <row r="70" ht="39.950000000000003" hidden="1" customHeight="1"/>
    <row r="71" ht="39.950000000000003" hidden="1" customHeight="1"/>
    <row r="72" ht="39.950000000000003" hidden="1" customHeight="1"/>
    <row r="73" ht="39.950000000000003" hidden="1" customHeight="1"/>
    <row r="74" ht="39.950000000000003" customHeight="1"/>
    <row r="75" ht="39.950000000000003" customHeight="1"/>
    <row r="76" ht="39.950000000000003" customHeight="1"/>
    <row r="77" ht="39.950000000000003" customHeight="1"/>
    <row r="78" ht="39.950000000000003" customHeight="1"/>
    <row r="79" ht="39.950000000000003" customHeight="1"/>
    <row r="80" ht="39.950000000000003" customHeight="1"/>
    <row r="81" ht="39.950000000000003" customHeight="1"/>
    <row r="82" ht="39.950000000000003" customHeight="1"/>
    <row r="83" ht="39.950000000000003" customHeight="1"/>
    <row r="84" ht="39.950000000000003" customHeight="1"/>
    <row r="85" ht="39.950000000000003" customHeight="1"/>
    <row r="86" ht="39.950000000000003" customHeight="1"/>
    <row r="87" ht="39.950000000000003" customHeight="1"/>
    <row r="88" ht="39.950000000000003" customHeight="1"/>
    <row r="89" ht="39.950000000000003" customHeight="1"/>
    <row r="90" ht="39.950000000000003" customHeight="1"/>
    <row r="91" ht="39.950000000000003" customHeight="1"/>
    <row r="92" ht="39.950000000000003" customHeight="1"/>
    <row r="93" ht="39.950000000000003" customHeight="1"/>
    <row r="94" ht="39.950000000000003" customHeight="1"/>
    <row r="95" ht="39.950000000000003" customHeight="1"/>
    <row r="96" ht="39.950000000000003" customHeight="1"/>
    <row r="97" ht="39.950000000000003" customHeight="1"/>
    <row r="98" ht="39.950000000000003" customHeight="1"/>
    <row r="99" ht="39.950000000000003" customHeight="1"/>
    <row r="100" ht="39.950000000000003" customHeight="1"/>
    <row r="101" ht="39.950000000000003" customHeight="1"/>
    <row r="102" ht="39.950000000000003" customHeight="1"/>
    <row r="103" ht="39.950000000000003" customHeight="1"/>
    <row r="104" ht="39.950000000000003" customHeight="1"/>
    <row r="105" ht="39.950000000000003" customHeight="1"/>
    <row r="106" ht="39.950000000000003" customHeight="1"/>
    <row r="107" ht="39.950000000000003" customHeight="1"/>
    <row r="108" ht="39.950000000000003" customHeight="1"/>
    <row r="109" ht="39.950000000000003" customHeight="1"/>
    <row r="110" ht="39.950000000000003" customHeight="1"/>
    <row r="111" ht="39.950000000000003" customHeight="1"/>
    <row r="112" ht="39.950000000000003" customHeight="1"/>
    <row r="113" ht="39.950000000000003" customHeight="1"/>
    <row r="114" ht="39.950000000000003" customHeight="1"/>
    <row r="115" ht="39.950000000000003" customHeight="1"/>
    <row r="116" ht="39.950000000000003" customHeight="1"/>
    <row r="117" ht="39.950000000000003" customHeight="1"/>
    <row r="118" ht="39.950000000000003" customHeight="1"/>
    <row r="119" ht="39.950000000000003" customHeight="1"/>
    <row r="120" ht="39.950000000000003" customHeight="1"/>
    <row r="121" ht="39.950000000000003" customHeight="1"/>
    <row r="122" ht="39.950000000000003" customHeight="1"/>
    <row r="123" ht="39.950000000000003" customHeight="1"/>
    <row r="124" ht="39.950000000000003" customHeight="1"/>
    <row r="125" ht="39.950000000000003" customHeight="1"/>
    <row r="126" ht="39.950000000000003" customHeight="1"/>
    <row r="127" ht="39.950000000000003" customHeight="1"/>
    <row r="128" ht="39.950000000000003" customHeight="1"/>
    <row r="129" ht="39.950000000000003" customHeight="1"/>
    <row r="130" ht="39.950000000000003" customHeight="1"/>
    <row r="131" ht="39.950000000000003" customHeight="1"/>
    <row r="132" ht="39.950000000000003" customHeight="1"/>
    <row r="133" ht="39.950000000000003" customHeight="1"/>
    <row r="134" ht="39.950000000000003" customHeight="1"/>
    <row r="135" ht="39.950000000000003" customHeight="1"/>
    <row r="136" ht="39.950000000000003" customHeight="1"/>
    <row r="137" ht="39.950000000000003" customHeight="1"/>
    <row r="138" ht="39.950000000000003" customHeight="1"/>
    <row r="139" ht="39.950000000000003" customHeight="1"/>
    <row r="140" ht="39.950000000000003" customHeight="1"/>
    <row r="141" ht="39.950000000000003" customHeight="1"/>
    <row r="142" ht="39.950000000000003" customHeight="1"/>
    <row r="143" ht="39.950000000000003" customHeight="1"/>
    <row r="144" ht="39.950000000000003" customHeight="1"/>
    <row r="145" ht="39.950000000000003" customHeight="1"/>
    <row r="146" ht="39.950000000000003" customHeight="1"/>
    <row r="147" ht="39.950000000000003" customHeight="1"/>
    <row r="148" ht="39.950000000000003" customHeight="1"/>
    <row r="149" ht="39.950000000000003" customHeight="1"/>
    <row r="150" ht="39.950000000000003" customHeight="1"/>
    <row r="151" ht="39.950000000000003" customHeight="1"/>
    <row r="152" ht="39.950000000000003" customHeight="1"/>
    <row r="153" ht="39.950000000000003" customHeight="1"/>
    <row r="154" ht="39.950000000000003" customHeight="1"/>
    <row r="155" ht="39.950000000000003" customHeight="1"/>
    <row r="156" ht="39.950000000000003" customHeight="1"/>
    <row r="157" ht="39.950000000000003" customHeight="1"/>
    <row r="158" ht="39.950000000000003" customHeight="1"/>
    <row r="159" ht="39.950000000000003" customHeight="1"/>
    <row r="160" ht="39.950000000000003" customHeight="1"/>
    <row r="161" ht="39.950000000000003" customHeight="1"/>
    <row r="162" ht="39.950000000000003" customHeight="1"/>
    <row r="163" ht="39.950000000000003" customHeight="1"/>
    <row r="164" ht="39.950000000000003" customHeight="1"/>
    <row r="165" ht="39.950000000000003" customHeight="1"/>
    <row r="166" ht="39.950000000000003" customHeight="1"/>
    <row r="167" ht="39.950000000000003" customHeight="1"/>
    <row r="168" ht="39.950000000000003" customHeight="1"/>
    <row r="169" ht="39.950000000000003" customHeight="1"/>
    <row r="170" ht="39.950000000000003" customHeight="1"/>
    <row r="171" ht="39.950000000000003" customHeight="1"/>
    <row r="172" ht="39.950000000000003" customHeight="1"/>
    <row r="173" ht="39.950000000000003" customHeight="1"/>
    <row r="174" ht="39.950000000000003" customHeight="1"/>
    <row r="175" ht="39.950000000000003" customHeight="1"/>
    <row r="176" ht="39.950000000000003" customHeight="1"/>
    <row r="177" ht="39.950000000000003" customHeight="1"/>
    <row r="178" ht="39.950000000000003" customHeight="1"/>
    <row r="179" ht="39.950000000000003" customHeight="1"/>
    <row r="180" ht="39.950000000000003" customHeight="1"/>
    <row r="181" ht="39.950000000000003" customHeight="1"/>
    <row r="182" ht="39.950000000000003" customHeight="1"/>
    <row r="183" ht="39.950000000000003" customHeight="1"/>
    <row r="184" ht="39.950000000000003" customHeight="1"/>
    <row r="185" ht="39.950000000000003" customHeight="1"/>
    <row r="186" ht="39.950000000000003" customHeight="1"/>
    <row r="187" ht="39.950000000000003" customHeight="1"/>
    <row r="188" ht="39.950000000000003" customHeight="1"/>
    <row r="189" ht="39.950000000000003" customHeight="1"/>
    <row r="190" ht="39.950000000000003" customHeight="1"/>
    <row r="191" ht="39.950000000000003" customHeight="1"/>
    <row r="192" ht="39.950000000000003" customHeight="1"/>
    <row r="193" ht="39.950000000000003" customHeight="1"/>
    <row r="194" ht="39.950000000000003" customHeight="1"/>
    <row r="195" ht="39.950000000000003" customHeight="1"/>
    <row r="196" ht="39.950000000000003" customHeight="1"/>
    <row r="197" ht="39.950000000000003" customHeight="1"/>
    <row r="198" ht="39.950000000000003" customHeight="1"/>
    <row r="199" ht="39.950000000000003" customHeight="1"/>
    <row r="200" ht="39.950000000000003" customHeight="1"/>
    <row r="201" ht="39.950000000000003" customHeight="1"/>
    <row r="202" ht="39.950000000000003" customHeight="1"/>
    <row r="203" ht="39.950000000000003" customHeight="1"/>
    <row r="204" ht="39.950000000000003" customHeight="1"/>
    <row r="205" ht="39.950000000000003" customHeight="1"/>
    <row r="206" ht="39.950000000000003" customHeight="1"/>
    <row r="207" ht="39.950000000000003" customHeight="1"/>
    <row r="208" ht="39.950000000000003" customHeight="1"/>
    <row r="209" ht="39.950000000000003" customHeight="1"/>
    <row r="210" ht="39.950000000000003" customHeight="1"/>
    <row r="211" ht="39.950000000000003" customHeight="1"/>
    <row r="212" ht="39.950000000000003" customHeight="1"/>
    <row r="213" ht="39.950000000000003" customHeight="1"/>
    <row r="214" ht="39.950000000000003" customHeight="1"/>
    <row r="215" ht="39.950000000000003" customHeight="1"/>
    <row r="216" ht="39.950000000000003" customHeight="1"/>
    <row r="217" ht="39.950000000000003" customHeight="1"/>
    <row r="218" ht="39.950000000000003" customHeight="1"/>
    <row r="219" ht="39.950000000000003" customHeight="1"/>
    <row r="220" ht="39.950000000000003" customHeight="1"/>
    <row r="221" ht="39.950000000000003" customHeight="1"/>
    <row r="222" ht="39.950000000000003" customHeight="1"/>
    <row r="223" ht="39.950000000000003" customHeight="1"/>
    <row r="224" ht="39.950000000000003" customHeight="1"/>
    <row r="225" ht="39.950000000000003" customHeight="1"/>
    <row r="226" ht="39.950000000000003" customHeight="1"/>
    <row r="227" ht="39.950000000000003" customHeight="1"/>
    <row r="228" ht="39.950000000000003" customHeight="1"/>
    <row r="229" ht="39.950000000000003" customHeight="1"/>
    <row r="230" ht="39.950000000000003" customHeight="1"/>
    <row r="231" ht="39.950000000000003" customHeight="1"/>
    <row r="232" ht="39.950000000000003" customHeight="1"/>
    <row r="233" ht="39.950000000000003" customHeight="1"/>
    <row r="234" ht="39.950000000000003" customHeight="1"/>
    <row r="235" ht="39.950000000000003" customHeight="1"/>
    <row r="236" ht="39.950000000000003" customHeight="1"/>
    <row r="237" ht="39.950000000000003" customHeight="1"/>
    <row r="238" ht="39.950000000000003" customHeight="1"/>
    <row r="239" ht="39.950000000000003" customHeight="1"/>
    <row r="240" ht="39.950000000000003" customHeight="1"/>
    <row r="241" ht="39.950000000000003" customHeight="1"/>
    <row r="242" ht="39.950000000000003" customHeight="1"/>
    <row r="243" ht="39.950000000000003" customHeight="1"/>
    <row r="244" ht="39.950000000000003" customHeight="1"/>
    <row r="245" ht="39.950000000000003" customHeight="1"/>
    <row r="246" ht="39.950000000000003" customHeight="1"/>
    <row r="247" ht="39.950000000000003" customHeight="1"/>
    <row r="248" ht="39.950000000000003" customHeight="1"/>
    <row r="249" ht="39.950000000000003" customHeight="1"/>
    <row r="250" ht="39.950000000000003" customHeight="1"/>
    <row r="251" ht="39.950000000000003" customHeight="1"/>
    <row r="252" ht="39.950000000000003" customHeight="1"/>
    <row r="253" ht="39.950000000000003" customHeight="1"/>
    <row r="254" ht="39.950000000000003" customHeight="1"/>
    <row r="255" ht="39.950000000000003" customHeight="1"/>
    <row r="256" ht="39.950000000000003" customHeight="1"/>
    <row r="257" ht="39.950000000000003" customHeight="1"/>
    <row r="258" ht="39.950000000000003" customHeight="1"/>
    <row r="259" ht="39.950000000000003" customHeight="1"/>
    <row r="260" ht="39.950000000000003" customHeight="1"/>
    <row r="261" ht="39.950000000000003" customHeight="1"/>
    <row r="262" ht="39.950000000000003" customHeight="1"/>
    <row r="263" ht="39.950000000000003" customHeight="1"/>
    <row r="264" ht="39.950000000000003" customHeight="1"/>
    <row r="265" ht="39.950000000000003" customHeight="1"/>
    <row r="266" ht="39.950000000000003" customHeight="1"/>
    <row r="267" ht="39.950000000000003" customHeight="1"/>
    <row r="268" ht="39.950000000000003" customHeight="1"/>
    <row r="269" ht="39.950000000000003" customHeight="1"/>
    <row r="270" ht="39.950000000000003" customHeight="1"/>
    <row r="271" ht="39.950000000000003" customHeight="1"/>
    <row r="272" ht="39.950000000000003" customHeight="1"/>
    <row r="273" ht="39.950000000000003" customHeight="1"/>
    <row r="274" ht="39.950000000000003" customHeight="1"/>
    <row r="275" ht="39.950000000000003" customHeight="1"/>
    <row r="276" ht="39.950000000000003" customHeight="1"/>
    <row r="277" ht="39.950000000000003" customHeight="1"/>
    <row r="278" ht="39.950000000000003" customHeight="1"/>
    <row r="279" ht="39.950000000000003" customHeight="1"/>
    <row r="280" ht="39.950000000000003" customHeight="1"/>
    <row r="281" ht="39.950000000000003" customHeight="1"/>
    <row r="282" ht="39.950000000000003" customHeight="1"/>
    <row r="283" ht="39.950000000000003" customHeight="1"/>
    <row r="284" ht="39.950000000000003" customHeight="1"/>
    <row r="285" ht="39.950000000000003" customHeight="1"/>
    <row r="286" ht="39.950000000000003" customHeight="1"/>
    <row r="287" ht="39.950000000000003" customHeight="1"/>
    <row r="288" ht="39.950000000000003" customHeight="1"/>
    <row r="289" ht="39.950000000000003" customHeight="1"/>
    <row r="290" ht="39.950000000000003" customHeight="1"/>
    <row r="291" ht="39.950000000000003" customHeight="1"/>
    <row r="292" ht="39.950000000000003" customHeight="1"/>
    <row r="293" ht="39.950000000000003" customHeight="1"/>
    <row r="294" ht="39.950000000000003" customHeight="1"/>
    <row r="295" ht="39.950000000000003" customHeight="1"/>
    <row r="296" ht="39.950000000000003" customHeight="1"/>
    <row r="297" ht="39.950000000000003" customHeight="1"/>
    <row r="298" ht="39.950000000000003" customHeight="1"/>
    <row r="299" ht="39.950000000000003" customHeight="1"/>
    <row r="300" ht="39.950000000000003" customHeight="1"/>
    <row r="301" ht="39.950000000000003" customHeight="1"/>
    <row r="302" ht="39.950000000000003" customHeight="1"/>
    <row r="303" ht="39.950000000000003" customHeight="1"/>
    <row r="304" ht="39.950000000000003" customHeight="1"/>
    <row r="305" ht="39.950000000000003" customHeight="1"/>
    <row r="306" ht="39.950000000000003" customHeight="1"/>
    <row r="307" ht="39.950000000000003" customHeight="1"/>
    <row r="308" ht="39.950000000000003" customHeight="1"/>
    <row r="309" ht="39.950000000000003" customHeight="1"/>
    <row r="310" ht="39.950000000000003" customHeight="1"/>
    <row r="311" ht="39.950000000000003" customHeight="1"/>
    <row r="312" ht="39.950000000000003" customHeight="1"/>
    <row r="313" ht="39.950000000000003" customHeight="1"/>
    <row r="314" ht="39.950000000000003" customHeight="1"/>
    <row r="315" ht="39.950000000000003" customHeight="1"/>
    <row r="316" ht="39.950000000000003" customHeight="1"/>
    <row r="317" ht="39.950000000000003" customHeight="1"/>
    <row r="318" ht="39.950000000000003" customHeight="1"/>
    <row r="319" ht="39.950000000000003" customHeight="1"/>
    <row r="320" ht="39.950000000000003" customHeight="1"/>
    <row r="321" ht="39.950000000000003" customHeight="1"/>
    <row r="322" ht="39.950000000000003" customHeight="1"/>
    <row r="323" ht="39.950000000000003" customHeight="1"/>
    <row r="324" ht="39.950000000000003" customHeight="1"/>
    <row r="325" ht="39.950000000000003" customHeight="1"/>
    <row r="326" ht="39.950000000000003" customHeight="1"/>
    <row r="327" ht="39.950000000000003" customHeight="1"/>
    <row r="328" ht="39.950000000000003" customHeight="1"/>
    <row r="329" ht="39.950000000000003" customHeight="1"/>
    <row r="330" ht="39.950000000000003" customHeight="1"/>
    <row r="331" ht="39.950000000000003" customHeight="1"/>
    <row r="332" ht="39.950000000000003" customHeight="1"/>
    <row r="333" ht="39.950000000000003" customHeight="1"/>
    <row r="334" ht="39.950000000000003" customHeight="1"/>
    <row r="335" ht="39.950000000000003" customHeight="1"/>
    <row r="336" ht="39.950000000000003" customHeight="1"/>
    <row r="337" ht="39.950000000000003" customHeight="1"/>
    <row r="338" ht="39.950000000000003" customHeight="1"/>
    <row r="339" ht="39.950000000000003" customHeight="1"/>
    <row r="340" ht="39.950000000000003" customHeight="1"/>
    <row r="341" ht="39.950000000000003" customHeight="1"/>
    <row r="342" ht="39.950000000000003" customHeight="1"/>
    <row r="343" ht="39.950000000000003" customHeight="1"/>
    <row r="344" ht="39.950000000000003" customHeight="1"/>
    <row r="345" ht="39.950000000000003" customHeight="1"/>
    <row r="346" ht="39.950000000000003" customHeight="1"/>
    <row r="347" ht="39.950000000000003" customHeight="1"/>
    <row r="348" ht="39.950000000000003" customHeight="1"/>
    <row r="349" ht="39.950000000000003" customHeight="1"/>
    <row r="350" ht="39.950000000000003" customHeight="1"/>
    <row r="351" ht="39.950000000000003" customHeight="1"/>
    <row r="352" ht="39.950000000000003" customHeight="1"/>
    <row r="353" ht="39.950000000000003" customHeight="1"/>
    <row r="354" ht="39.950000000000003" customHeight="1"/>
    <row r="355" ht="39.950000000000003" customHeight="1"/>
    <row r="356" ht="39.950000000000003" customHeight="1"/>
    <row r="357" ht="39.950000000000003" customHeight="1"/>
    <row r="358" ht="39.950000000000003" customHeight="1"/>
    <row r="359" ht="39.950000000000003" customHeight="1"/>
    <row r="360" ht="39.950000000000003" customHeight="1"/>
    <row r="361" ht="39.950000000000003" customHeight="1"/>
    <row r="362" ht="39.950000000000003" customHeight="1"/>
    <row r="363" ht="39.950000000000003" customHeight="1"/>
    <row r="364" ht="39.950000000000003" customHeight="1"/>
    <row r="365" ht="39.950000000000003" customHeight="1"/>
    <row r="366" ht="39.950000000000003" customHeight="1"/>
    <row r="367" ht="39.950000000000003" customHeight="1"/>
    <row r="368" ht="39.950000000000003" customHeight="1"/>
    <row r="369" ht="39.950000000000003" customHeight="1"/>
    <row r="370" ht="39.950000000000003" customHeight="1"/>
    <row r="371" ht="39.950000000000003" customHeight="1"/>
    <row r="372" ht="39.950000000000003" customHeight="1"/>
    <row r="373" ht="39.950000000000003" customHeight="1"/>
    <row r="374" ht="39.950000000000003" customHeight="1"/>
    <row r="375" ht="39.950000000000003" customHeight="1"/>
    <row r="376" ht="39.950000000000003" customHeight="1"/>
    <row r="377" ht="39.950000000000003" customHeight="1"/>
    <row r="378" ht="39.950000000000003" customHeight="1"/>
    <row r="379" ht="39.950000000000003" customHeight="1"/>
    <row r="380" ht="39.950000000000003" customHeight="1"/>
    <row r="381" ht="39.950000000000003" customHeight="1"/>
    <row r="382" ht="39.950000000000003" customHeight="1"/>
    <row r="383" ht="39.950000000000003" customHeight="1"/>
    <row r="384" ht="39.950000000000003" customHeight="1"/>
    <row r="385" ht="39.950000000000003" customHeight="1"/>
    <row r="386" ht="39.950000000000003" customHeight="1"/>
    <row r="387" ht="39.950000000000003" customHeight="1"/>
    <row r="388" ht="39.950000000000003" customHeight="1"/>
    <row r="389" ht="39.950000000000003" customHeight="1"/>
    <row r="390" ht="39.950000000000003" customHeight="1"/>
    <row r="391" ht="39.950000000000003" customHeight="1"/>
    <row r="392" ht="39.950000000000003" customHeight="1"/>
    <row r="393" ht="39.950000000000003" customHeight="1"/>
    <row r="394" ht="39.950000000000003" customHeight="1"/>
    <row r="395" ht="39.950000000000003" customHeight="1"/>
    <row r="396" ht="39.950000000000003" customHeight="1"/>
    <row r="397" ht="39.950000000000003" customHeight="1"/>
    <row r="398" ht="39.950000000000003" customHeight="1"/>
    <row r="399" ht="39.950000000000003" customHeight="1"/>
    <row r="400" ht="39.950000000000003" customHeight="1"/>
    <row r="401" ht="39.950000000000003" customHeight="1"/>
    <row r="402" ht="39.950000000000003" customHeight="1"/>
    <row r="403" ht="39.950000000000003" customHeight="1"/>
    <row r="404" ht="39.950000000000003" customHeight="1"/>
    <row r="405" ht="39.950000000000003" customHeight="1"/>
    <row r="406" ht="39.950000000000003" customHeight="1"/>
    <row r="407" ht="39.950000000000003" customHeight="1"/>
    <row r="408" ht="39.950000000000003" customHeight="1"/>
    <row r="409" ht="39.950000000000003" customHeight="1"/>
    <row r="410" ht="39.950000000000003" customHeight="1"/>
    <row r="411" ht="39.950000000000003" customHeight="1"/>
    <row r="412" ht="39.950000000000003" customHeight="1"/>
    <row r="413" ht="39.950000000000003" customHeight="1"/>
    <row r="414" ht="39.950000000000003" customHeight="1"/>
    <row r="415" ht="39.950000000000003" customHeight="1"/>
    <row r="416" ht="39.950000000000003" customHeight="1"/>
    <row r="417" ht="39.950000000000003" customHeight="1"/>
    <row r="418" ht="39.950000000000003" customHeight="1"/>
    <row r="419" ht="39.950000000000003" customHeight="1"/>
    <row r="420" ht="39.950000000000003" customHeight="1"/>
    <row r="421" ht="39.950000000000003" customHeight="1"/>
    <row r="422" ht="39.950000000000003" customHeight="1"/>
    <row r="423" ht="39.950000000000003" customHeight="1"/>
    <row r="424" ht="39.950000000000003" customHeight="1"/>
    <row r="425" ht="39.950000000000003" customHeight="1"/>
    <row r="426" ht="39.950000000000003" customHeight="1"/>
    <row r="427" ht="39.950000000000003" customHeight="1"/>
    <row r="428" ht="39.950000000000003" customHeight="1"/>
    <row r="429" ht="39.950000000000003" customHeight="1"/>
    <row r="430" ht="39.950000000000003" customHeight="1"/>
    <row r="431" ht="39.950000000000003" customHeight="1"/>
    <row r="432" ht="39.950000000000003" customHeight="1"/>
    <row r="433" ht="39.950000000000003" customHeight="1"/>
    <row r="434" ht="39.950000000000003" customHeight="1"/>
    <row r="435" ht="39.950000000000003" customHeight="1"/>
    <row r="436" ht="39.950000000000003" customHeight="1"/>
    <row r="437" ht="39.950000000000003" customHeight="1"/>
    <row r="438" ht="39.950000000000003" customHeight="1"/>
    <row r="439" ht="39.950000000000003" customHeight="1"/>
    <row r="440" ht="39.950000000000003" customHeight="1"/>
    <row r="441" ht="39.950000000000003" customHeight="1"/>
    <row r="442" ht="39.950000000000003" customHeight="1"/>
    <row r="443" ht="39.950000000000003" customHeight="1"/>
    <row r="444" ht="39.950000000000003" customHeight="1"/>
    <row r="445" ht="39.950000000000003" customHeight="1"/>
    <row r="446" ht="39.950000000000003" customHeight="1"/>
    <row r="447" ht="39.950000000000003" customHeight="1"/>
    <row r="448" ht="39.950000000000003" customHeight="1"/>
    <row r="449" ht="39.950000000000003" customHeight="1"/>
    <row r="450" ht="39.950000000000003" customHeight="1"/>
    <row r="451" ht="39.950000000000003" customHeight="1"/>
    <row r="452" ht="39.950000000000003" customHeight="1"/>
    <row r="453" ht="39.950000000000003" customHeight="1"/>
    <row r="454" ht="39.950000000000003" customHeight="1"/>
    <row r="455" ht="39.950000000000003" customHeight="1"/>
    <row r="456" ht="39.950000000000003" customHeight="1"/>
    <row r="457" ht="39.950000000000003" customHeight="1"/>
    <row r="458" ht="39.950000000000003" customHeight="1"/>
    <row r="459" ht="39.950000000000003" customHeight="1"/>
    <row r="460" ht="39.950000000000003" customHeight="1"/>
    <row r="461" ht="39.950000000000003" customHeight="1"/>
    <row r="462" ht="39.950000000000003" customHeight="1"/>
    <row r="463" ht="39.950000000000003" customHeight="1"/>
    <row r="464" ht="39.950000000000003" customHeight="1"/>
    <row r="465" ht="39.950000000000003" customHeight="1"/>
    <row r="466" ht="39.950000000000003" customHeight="1"/>
    <row r="467" ht="39.950000000000003" customHeight="1"/>
    <row r="468" ht="39.950000000000003" customHeight="1"/>
    <row r="469" ht="39.950000000000003" customHeight="1"/>
    <row r="470" ht="39.950000000000003" customHeight="1"/>
    <row r="471" ht="39.950000000000003" customHeight="1"/>
    <row r="472" ht="39.950000000000003" customHeight="1"/>
    <row r="473" ht="39.950000000000003" customHeight="1"/>
    <row r="474" ht="39.950000000000003" customHeight="1"/>
    <row r="475" ht="39.950000000000003" customHeight="1"/>
    <row r="476" ht="39.950000000000003" customHeight="1"/>
    <row r="477" ht="39.950000000000003" customHeight="1"/>
    <row r="478" ht="39.950000000000003" customHeight="1"/>
    <row r="479" ht="39.950000000000003" customHeight="1"/>
    <row r="480" ht="39.950000000000003" customHeight="1"/>
    <row r="481" ht="39.950000000000003" customHeight="1"/>
    <row r="482" ht="39.950000000000003" customHeight="1"/>
    <row r="483" ht="39.950000000000003" customHeight="1"/>
    <row r="484" ht="39.950000000000003" customHeight="1"/>
    <row r="485" ht="39.950000000000003" customHeight="1"/>
    <row r="486" ht="39.950000000000003" customHeight="1"/>
    <row r="487" ht="39.950000000000003" customHeight="1"/>
    <row r="488" ht="39.950000000000003" customHeight="1"/>
    <row r="489" ht="39.950000000000003" customHeight="1"/>
    <row r="490" ht="39.950000000000003" customHeight="1"/>
    <row r="491" ht="39.950000000000003" customHeight="1"/>
    <row r="492" ht="39.950000000000003" customHeight="1"/>
    <row r="493" ht="39.950000000000003" customHeight="1"/>
    <row r="494" ht="39.950000000000003" customHeight="1"/>
    <row r="495" ht="39.950000000000003" customHeight="1"/>
    <row r="496" ht="39.950000000000003" customHeight="1"/>
    <row r="497" ht="39.950000000000003" customHeight="1"/>
    <row r="498" ht="39.950000000000003" customHeight="1"/>
    <row r="499" ht="39.950000000000003" customHeight="1"/>
    <row r="500" ht="39.950000000000003" customHeight="1"/>
    <row r="501" ht="39.950000000000003" customHeight="1"/>
    <row r="502" ht="39.950000000000003" customHeight="1"/>
    <row r="503" ht="39.950000000000003" customHeight="1"/>
    <row r="504" ht="39.950000000000003" customHeight="1"/>
    <row r="505" ht="39.950000000000003" customHeight="1"/>
    <row r="506" ht="39.950000000000003" customHeight="1"/>
    <row r="507" ht="39.950000000000003" customHeight="1"/>
    <row r="508" ht="39.950000000000003" customHeight="1"/>
    <row r="509" ht="39.950000000000003" customHeight="1"/>
    <row r="510" ht="39.950000000000003" customHeight="1"/>
    <row r="511" ht="39.950000000000003" customHeight="1"/>
    <row r="512" ht="39.950000000000003" customHeight="1"/>
    <row r="513" ht="39.950000000000003" customHeight="1"/>
    <row r="514" ht="39.950000000000003" customHeight="1"/>
    <row r="515" ht="39.950000000000003" customHeight="1"/>
    <row r="516" ht="39.950000000000003" customHeight="1"/>
    <row r="517" ht="39.950000000000003" customHeight="1"/>
    <row r="518" ht="39.950000000000003" customHeight="1"/>
    <row r="519" ht="39.950000000000003" customHeight="1"/>
    <row r="520" ht="39.950000000000003" customHeight="1"/>
    <row r="521" ht="39.950000000000003" customHeight="1"/>
    <row r="522" ht="39.950000000000003" customHeight="1"/>
    <row r="523" ht="39.950000000000003" customHeight="1"/>
    <row r="524" ht="39.950000000000003" customHeight="1"/>
    <row r="525" ht="39.950000000000003" customHeight="1"/>
    <row r="526" ht="39.950000000000003" customHeight="1"/>
    <row r="527" ht="39.950000000000003" customHeight="1"/>
    <row r="528" ht="39.950000000000003" customHeight="1"/>
    <row r="529" ht="39.950000000000003" customHeight="1"/>
    <row r="530" ht="39.950000000000003" customHeight="1"/>
    <row r="531" ht="39.950000000000003" customHeight="1"/>
    <row r="532" ht="39.950000000000003" customHeight="1"/>
    <row r="533" ht="39.950000000000003" customHeight="1"/>
    <row r="534" ht="39.950000000000003" customHeight="1"/>
    <row r="535" ht="39.950000000000003" customHeight="1"/>
    <row r="536" ht="39.950000000000003" customHeight="1"/>
    <row r="537" ht="39.950000000000003" customHeight="1"/>
    <row r="538" ht="39.950000000000003" customHeight="1"/>
    <row r="539" ht="39.950000000000003" customHeight="1"/>
    <row r="540" ht="39.950000000000003" customHeight="1"/>
    <row r="541" ht="39.950000000000003" customHeight="1"/>
    <row r="542" ht="39.950000000000003" customHeight="1"/>
    <row r="543" ht="39.950000000000003" customHeight="1"/>
    <row r="544" ht="39.950000000000003" customHeight="1"/>
    <row r="545" ht="39.950000000000003" customHeight="1"/>
    <row r="546" ht="39.950000000000003" customHeight="1"/>
    <row r="547" ht="39.950000000000003" customHeight="1"/>
    <row r="548" ht="39.950000000000003" customHeight="1"/>
    <row r="549" ht="39.950000000000003" customHeight="1"/>
    <row r="550" ht="39.950000000000003" customHeight="1"/>
    <row r="551" ht="39.950000000000003" customHeight="1"/>
    <row r="552" ht="39.950000000000003" customHeight="1"/>
    <row r="553" ht="39.950000000000003" customHeight="1"/>
    <row r="554" ht="39.950000000000003" customHeight="1"/>
    <row r="555" ht="39.950000000000003" customHeight="1"/>
    <row r="556" ht="39.950000000000003" customHeight="1"/>
    <row r="557" ht="39.950000000000003" customHeight="1"/>
    <row r="558" ht="39.950000000000003" customHeight="1"/>
    <row r="559" ht="39.950000000000003" customHeight="1"/>
    <row r="560" ht="39.950000000000003" customHeight="1"/>
    <row r="561" ht="39.950000000000003" customHeight="1"/>
    <row r="562" ht="39.950000000000003" customHeight="1"/>
    <row r="563" ht="39.950000000000003" customHeight="1"/>
    <row r="564" ht="39.950000000000003" customHeight="1"/>
    <row r="565" ht="39.950000000000003" customHeight="1"/>
    <row r="566" ht="39.950000000000003" customHeight="1"/>
    <row r="567" ht="39.950000000000003" customHeight="1"/>
    <row r="568" ht="39.950000000000003" customHeight="1"/>
    <row r="569" ht="39.950000000000003" customHeight="1"/>
    <row r="570" ht="39.950000000000003" customHeight="1"/>
    <row r="571" ht="39.950000000000003" customHeight="1"/>
    <row r="572" ht="39.950000000000003" customHeight="1"/>
    <row r="573" ht="39.950000000000003" customHeight="1"/>
    <row r="574" ht="39.950000000000003" customHeight="1"/>
    <row r="575" ht="39.950000000000003" customHeight="1"/>
    <row r="576" ht="39.950000000000003" customHeight="1"/>
    <row r="577" ht="39.950000000000003" customHeight="1"/>
    <row r="578" ht="39.950000000000003" customHeight="1"/>
    <row r="579" ht="39.950000000000003" customHeight="1"/>
    <row r="580" ht="39.950000000000003" customHeight="1"/>
    <row r="581" ht="39.950000000000003" customHeight="1"/>
    <row r="582" ht="39.950000000000003" customHeight="1"/>
    <row r="583" ht="39.950000000000003" customHeight="1"/>
    <row r="584" ht="39.950000000000003" customHeight="1"/>
    <row r="585" ht="39.950000000000003" customHeight="1"/>
    <row r="586" ht="39.950000000000003" customHeight="1"/>
    <row r="587" ht="39.950000000000003" customHeight="1"/>
    <row r="588" ht="39.950000000000003" customHeight="1"/>
    <row r="589" ht="39.950000000000003" customHeight="1"/>
    <row r="590" ht="39.950000000000003" customHeight="1"/>
    <row r="591" ht="39.950000000000003" customHeight="1"/>
    <row r="592" ht="39.950000000000003" customHeight="1"/>
    <row r="593" ht="39.950000000000003" customHeight="1"/>
    <row r="594" ht="39.950000000000003" customHeight="1"/>
    <row r="595" ht="39.950000000000003" customHeight="1"/>
    <row r="596" ht="39.950000000000003" customHeight="1"/>
    <row r="597" ht="39.950000000000003" customHeight="1"/>
    <row r="598" ht="39.950000000000003" customHeight="1"/>
    <row r="599" ht="39.950000000000003" customHeight="1"/>
    <row r="600" ht="39.950000000000003" customHeight="1"/>
    <row r="601" ht="39.950000000000003" customHeight="1"/>
    <row r="602" ht="39.950000000000003" customHeight="1"/>
    <row r="603" ht="39.950000000000003" customHeight="1"/>
    <row r="604" ht="39.950000000000003" customHeight="1"/>
    <row r="605" ht="39.950000000000003" customHeight="1"/>
    <row r="606" ht="39.950000000000003" customHeight="1"/>
    <row r="607" ht="39.950000000000003" customHeight="1"/>
    <row r="608" ht="39.950000000000003" customHeight="1"/>
    <row r="609" ht="39.950000000000003" customHeight="1"/>
    <row r="610" ht="39.950000000000003" customHeight="1"/>
    <row r="611" ht="39.950000000000003" customHeight="1"/>
    <row r="612" ht="39.950000000000003" customHeight="1"/>
    <row r="613" ht="39.950000000000003" customHeight="1"/>
    <row r="614" ht="39.950000000000003" customHeight="1"/>
    <row r="615" ht="39.950000000000003" customHeight="1"/>
    <row r="616" ht="39.950000000000003" customHeight="1"/>
    <row r="617" ht="39.950000000000003" customHeight="1"/>
    <row r="618" ht="39.950000000000003" customHeight="1"/>
    <row r="619" ht="39.950000000000003" customHeight="1"/>
    <row r="620" ht="39.950000000000003" customHeight="1"/>
    <row r="621" ht="39.950000000000003" customHeight="1"/>
    <row r="622" ht="39.950000000000003" customHeight="1"/>
    <row r="623" ht="39.950000000000003" customHeight="1"/>
    <row r="624" ht="39.950000000000003" customHeight="1"/>
    <row r="625" ht="39.950000000000003" customHeight="1"/>
    <row r="626" ht="39.950000000000003" customHeight="1"/>
    <row r="627" ht="39.950000000000003" customHeight="1"/>
    <row r="628" ht="39.950000000000003" customHeight="1"/>
    <row r="629" ht="39.950000000000003" customHeight="1"/>
    <row r="630" ht="39.950000000000003" customHeight="1"/>
    <row r="631" ht="39.950000000000003" customHeight="1"/>
    <row r="632" ht="39.950000000000003" customHeight="1"/>
    <row r="633" ht="39.950000000000003" customHeight="1"/>
    <row r="634" ht="39.950000000000003" customHeight="1"/>
    <row r="635" ht="39.950000000000003" customHeight="1"/>
    <row r="636" ht="39.950000000000003" customHeight="1"/>
    <row r="637" ht="39.950000000000003" customHeight="1"/>
    <row r="638" ht="39.950000000000003" customHeight="1"/>
    <row r="639" ht="39.950000000000003" customHeight="1"/>
    <row r="640" ht="39.950000000000003" customHeight="1"/>
    <row r="641" ht="39.950000000000003" customHeight="1"/>
    <row r="642" ht="39.950000000000003" customHeight="1"/>
    <row r="643" ht="39.950000000000003" customHeight="1"/>
    <row r="644" ht="39.950000000000003" customHeight="1"/>
    <row r="645" ht="39.950000000000003" customHeight="1"/>
    <row r="646" ht="39.950000000000003" customHeight="1"/>
    <row r="647" ht="39.950000000000003" customHeight="1"/>
    <row r="648" ht="39.950000000000003" customHeight="1"/>
    <row r="649" ht="39.950000000000003" customHeight="1"/>
    <row r="650" ht="39.950000000000003" customHeight="1"/>
    <row r="651" ht="39.950000000000003" customHeight="1"/>
    <row r="652" ht="39.950000000000003" customHeight="1"/>
    <row r="653" ht="39.950000000000003" customHeight="1"/>
    <row r="654" ht="39.950000000000003" customHeight="1"/>
    <row r="655" ht="39.950000000000003" customHeight="1"/>
    <row r="656" ht="39.950000000000003" customHeight="1"/>
    <row r="657" ht="39.950000000000003" customHeight="1"/>
    <row r="658" ht="39.950000000000003" customHeight="1"/>
    <row r="659" ht="39.950000000000003" customHeight="1"/>
    <row r="660" ht="39.950000000000003" customHeight="1"/>
    <row r="661" ht="39.950000000000003" customHeight="1"/>
    <row r="662" ht="39.950000000000003" customHeight="1"/>
    <row r="663" ht="39.950000000000003" customHeight="1"/>
    <row r="664" ht="39.950000000000003" customHeight="1"/>
    <row r="665" ht="39.950000000000003" customHeight="1"/>
    <row r="666" ht="39.950000000000003" customHeight="1"/>
    <row r="667" ht="39.950000000000003" customHeight="1"/>
    <row r="668" ht="39.950000000000003" customHeight="1"/>
    <row r="669" ht="39.950000000000003" customHeight="1"/>
    <row r="670" ht="39.950000000000003" customHeight="1"/>
    <row r="671" ht="39.950000000000003" customHeight="1"/>
    <row r="672" ht="39.950000000000003" customHeight="1"/>
    <row r="673" ht="39.950000000000003" customHeight="1"/>
    <row r="674" ht="39.950000000000003" customHeight="1"/>
    <row r="675" ht="39.950000000000003" customHeight="1"/>
    <row r="676" ht="39.950000000000003" customHeight="1"/>
    <row r="677" ht="39.950000000000003" customHeight="1"/>
    <row r="678" ht="39.950000000000003" customHeight="1"/>
    <row r="679" ht="39.950000000000003" customHeight="1"/>
    <row r="680" ht="39.950000000000003" customHeight="1"/>
    <row r="681" ht="39.950000000000003" customHeight="1"/>
    <row r="682" ht="39.950000000000003" customHeight="1"/>
    <row r="683" ht="39.950000000000003" customHeight="1"/>
    <row r="684" ht="39.950000000000003" customHeight="1"/>
    <row r="685" ht="39.950000000000003" customHeight="1"/>
    <row r="686" ht="39.950000000000003" customHeight="1"/>
    <row r="687" ht="39.950000000000003" customHeight="1"/>
    <row r="688" ht="39.950000000000003" customHeight="1"/>
    <row r="689" ht="39.950000000000003" customHeight="1"/>
    <row r="690" ht="39.950000000000003" customHeight="1"/>
    <row r="691" ht="39.950000000000003" customHeight="1"/>
    <row r="692" ht="39.950000000000003" customHeight="1"/>
    <row r="693" ht="39.950000000000003" customHeight="1"/>
    <row r="694" ht="39.950000000000003" customHeight="1"/>
    <row r="695" ht="39.950000000000003" customHeight="1"/>
    <row r="696" ht="39.950000000000003" customHeight="1"/>
    <row r="697" ht="39.950000000000003" customHeight="1"/>
    <row r="698" ht="39.950000000000003" customHeight="1"/>
    <row r="699" ht="39.950000000000003" customHeight="1"/>
    <row r="700" ht="39.950000000000003" customHeight="1"/>
    <row r="701" ht="39.950000000000003" customHeight="1"/>
    <row r="702" ht="39.950000000000003" customHeight="1"/>
    <row r="703" ht="39.950000000000003" customHeight="1"/>
    <row r="704" ht="39.950000000000003" customHeight="1"/>
    <row r="705" ht="39.950000000000003" customHeight="1"/>
    <row r="706" ht="39.950000000000003" customHeight="1"/>
    <row r="707" ht="39.950000000000003" customHeight="1"/>
    <row r="708" ht="39.950000000000003" customHeight="1"/>
    <row r="709" ht="39.950000000000003" customHeight="1"/>
    <row r="710" ht="39.950000000000003" customHeight="1"/>
    <row r="711" ht="39.950000000000003" customHeight="1"/>
    <row r="712" ht="39.950000000000003" customHeight="1"/>
    <row r="713" ht="39.950000000000003" customHeight="1"/>
    <row r="714" ht="39.950000000000003" customHeight="1"/>
    <row r="715" ht="39.950000000000003" customHeight="1"/>
    <row r="716" ht="39.950000000000003" customHeight="1"/>
    <row r="717" ht="39.950000000000003" customHeight="1"/>
    <row r="718" ht="39.950000000000003" customHeight="1"/>
    <row r="719" ht="39.950000000000003" customHeight="1"/>
    <row r="720" ht="39.950000000000003" customHeight="1"/>
    <row r="721" ht="39.950000000000003" customHeight="1"/>
    <row r="722" ht="39.950000000000003" customHeight="1"/>
    <row r="723" ht="39.950000000000003" customHeight="1"/>
    <row r="724" ht="39.950000000000003" customHeight="1"/>
    <row r="725" ht="39.950000000000003" customHeight="1"/>
    <row r="726" ht="39.950000000000003" customHeight="1"/>
    <row r="727" ht="39.950000000000003" customHeight="1"/>
    <row r="728" ht="39.950000000000003" customHeight="1"/>
    <row r="729" ht="39.950000000000003" customHeight="1"/>
    <row r="730" ht="39.950000000000003" customHeight="1"/>
    <row r="731" ht="39.950000000000003" customHeight="1"/>
    <row r="732" ht="39.950000000000003" customHeight="1"/>
    <row r="733" ht="39.950000000000003" customHeight="1"/>
    <row r="734" ht="39.950000000000003" customHeight="1"/>
    <row r="735" ht="39.950000000000003" customHeight="1"/>
    <row r="736" ht="39.950000000000003" customHeight="1"/>
    <row r="737" ht="39.950000000000003" customHeight="1"/>
    <row r="738" ht="39.950000000000003" customHeight="1"/>
    <row r="739" ht="39.950000000000003" customHeight="1"/>
    <row r="740" ht="39.950000000000003" customHeight="1"/>
    <row r="741" ht="39.950000000000003" customHeight="1"/>
    <row r="742" ht="39.950000000000003" customHeight="1"/>
    <row r="743" ht="39.950000000000003" customHeight="1"/>
    <row r="744" ht="39.950000000000003" customHeight="1"/>
    <row r="745" ht="39.950000000000003" customHeight="1"/>
    <row r="746" ht="39.950000000000003" customHeight="1"/>
    <row r="747" ht="39.950000000000003" customHeight="1"/>
    <row r="748" ht="39.950000000000003" customHeight="1"/>
    <row r="749" ht="39.950000000000003" customHeight="1"/>
    <row r="750" ht="39.950000000000003" customHeight="1"/>
    <row r="751" ht="39.950000000000003" customHeight="1"/>
    <row r="752" ht="39.950000000000003" customHeight="1"/>
    <row r="753" ht="39.950000000000003" customHeight="1"/>
    <row r="754" ht="39.950000000000003" customHeight="1"/>
    <row r="755" ht="39.950000000000003" customHeight="1"/>
    <row r="756" ht="39.950000000000003" customHeight="1"/>
    <row r="757" ht="39.950000000000003" customHeight="1"/>
    <row r="758" ht="39.950000000000003" customHeight="1"/>
    <row r="759" ht="39.950000000000003" customHeight="1"/>
    <row r="760" ht="39.950000000000003" customHeight="1"/>
    <row r="761" ht="39.950000000000003" customHeight="1"/>
    <row r="762" ht="39.950000000000003" customHeight="1"/>
    <row r="763" ht="39.950000000000003" customHeight="1"/>
    <row r="764" ht="39.950000000000003" customHeight="1"/>
    <row r="765" ht="39.950000000000003" customHeight="1"/>
    <row r="766" ht="39.950000000000003" customHeight="1"/>
    <row r="767" ht="39.950000000000003" customHeight="1"/>
    <row r="768" ht="39.950000000000003" customHeight="1"/>
    <row r="769" ht="39.950000000000003" customHeight="1"/>
    <row r="770" ht="39.950000000000003" customHeight="1"/>
    <row r="771" ht="39.950000000000003" customHeight="1"/>
    <row r="772" ht="39.950000000000003" customHeight="1"/>
    <row r="773" ht="39.950000000000003" customHeight="1"/>
    <row r="774" ht="39.950000000000003" customHeight="1"/>
    <row r="775" ht="39.950000000000003" customHeight="1"/>
    <row r="776" ht="39.950000000000003" customHeight="1"/>
    <row r="777" ht="39.950000000000003" customHeight="1"/>
    <row r="778" ht="39.950000000000003" customHeight="1"/>
    <row r="779" ht="39.950000000000003" customHeight="1"/>
    <row r="780" ht="39.950000000000003" customHeight="1"/>
    <row r="781" ht="39.950000000000003" customHeight="1"/>
    <row r="782" ht="39.950000000000003" customHeight="1"/>
    <row r="783" ht="39.950000000000003" customHeight="1"/>
    <row r="784" ht="39.950000000000003" customHeight="1"/>
    <row r="785" ht="39.950000000000003" customHeight="1"/>
    <row r="786" ht="39.950000000000003" customHeight="1"/>
    <row r="787" ht="39.950000000000003" customHeight="1"/>
    <row r="788" ht="39.950000000000003" customHeight="1"/>
    <row r="789" ht="39.950000000000003" customHeight="1"/>
    <row r="790" ht="39.950000000000003" customHeight="1"/>
    <row r="791" ht="39.950000000000003" customHeight="1"/>
    <row r="792" ht="39.950000000000003" customHeight="1"/>
    <row r="793" ht="39.950000000000003" customHeight="1"/>
    <row r="794" ht="39.950000000000003" customHeight="1"/>
    <row r="795" ht="39.950000000000003" customHeight="1"/>
    <row r="796" ht="39.950000000000003" customHeight="1"/>
    <row r="797" ht="39.950000000000003" customHeight="1"/>
    <row r="798" ht="39.950000000000003" customHeight="1"/>
    <row r="799" ht="39.950000000000003" customHeight="1"/>
    <row r="800" ht="39.950000000000003" customHeight="1"/>
    <row r="801" ht="39.950000000000003" customHeight="1"/>
    <row r="802" ht="39.950000000000003" customHeight="1"/>
    <row r="803" ht="39.950000000000003" customHeight="1"/>
    <row r="804" ht="39.950000000000003" customHeight="1"/>
    <row r="805" ht="39.950000000000003" customHeight="1"/>
    <row r="806" ht="39.950000000000003" customHeight="1"/>
    <row r="807" ht="39.950000000000003" customHeight="1"/>
    <row r="808" ht="39.950000000000003" customHeight="1"/>
    <row r="809" ht="39.950000000000003" customHeight="1"/>
    <row r="810" ht="39.950000000000003" customHeight="1"/>
    <row r="811" ht="39.950000000000003" customHeight="1"/>
    <row r="812" ht="39.950000000000003" customHeight="1"/>
    <row r="813" ht="39.950000000000003" customHeight="1"/>
    <row r="814" ht="39.950000000000003" customHeight="1"/>
    <row r="815" ht="39.950000000000003" customHeight="1"/>
    <row r="816" ht="39.950000000000003" customHeight="1"/>
    <row r="817" ht="39.950000000000003" customHeight="1"/>
    <row r="818" ht="39.950000000000003" customHeight="1"/>
    <row r="819" ht="39.950000000000003" customHeight="1"/>
    <row r="820" ht="39.950000000000003" customHeight="1"/>
    <row r="821" ht="39.950000000000003" customHeight="1"/>
    <row r="822" ht="39.950000000000003" customHeight="1"/>
    <row r="823" ht="39.950000000000003" customHeight="1"/>
    <row r="824" ht="39.950000000000003" customHeight="1"/>
    <row r="825" ht="39.950000000000003" customHeight="1"/>
    <row r="826" ht="39.950000000000003" customHeight="1"/>
    <row r="827" ht="39.950000000000003" customHeight="1"/>
    <row r="828" ht="39.950000000000003" customHeight="1"/>
    <row r="829" ht="39.950000000000003" customHeight="1"/>
    <row r="830" ht="39.950000000000003" customHeight="1"/>
    <row r="831" ht="39.950000000000003" customHeight="1"/>
    <row r="832" ht="39.950000000000003" customHeight="1"/>
    <row r="833" ht="39.950000000000003" customHeight="1"/>
    <row r="834" ht="39.950000000000003" customHeight="1"/>
    <row r="835" ht="39.950000000000003" customHeight="1"/>
    <row r="836" ht="39.950000000000003" customHeight="1"/>
    <row r="837" ht="39.950000000000003" customHeight="1"/>
    <row r="838" ht="39.950000000000003" customHeight="1"/>
    <row r="839" ht="39.950000000000003" customHeight="1"/>
    <row r="840" ht="39.950000000000003" customHeight="1"/>
    <row r="841" ht="39.950000000000003" customHeight="1"/>
    <row r="842" ht="39.950000000000003" customHeight="1"/>
    <row r="843" ht="39.950000000000003" customHeight="1"/>
    <row r="844" ht="39.950000000000003" customHeight="1"/>
    <row r="845" ht="39.950000000000003" customHeight="1"/>
    <row r="846" ht="39.950000000000003" customHeight="1"/>
    <row r="847" ht="39.950000000000003" customHeight="1"/>
    <row r="848" ht="39.950000000000003" customHeight="1"/>
    <row r="849" ht="39.950000000000003" customHeight="1"/>
    <row r="850" ht="39.950000000000003" customHeight="1"/>
    <row r="851" ht="39.950000000000003" customHeight="1"/>
    <row r="852" ht="39.950000000000003" customHeight="1"/>
    <row r="853" ht="39.950000000000003" customHeight="1"/>
    <row r="854" ht="39.950000000000003" customHeight="1"/>
    <row r="855" ht="39.950000000000003" customHeight="1"/>
    <row r="856" ht="39.950000000000003" customHeight="1"/>
    <row r="857" ht="39.950000000000003" customHeight="1"/>
    <row r="858" ht="39.950000000000003" customHeight="1"/>
    <row r="859" ht="39.950000000000003" customHeight="1"/>
    <row r="860" ht="39.950000000000003" customHeight="1"/>
    <row r="861" ht="39.950000000000003" customHeight="1"/>
    <row r="862" ht="39.950000000000003" customHeight="1"/>
    <row r="863" ht="39.950000000000003" customHeight="1"/>
    <row r="864" ht="39.950000000000003" customHeight="1"/>
    <row r="865" ht="39.950000000000003" customHeight="1"/>
    <row r="866" ht="39.950000000000003" customHeight="1"/>
    <row r="867" ht="39.950000000000003" customHeight="1"/>
    <row r="868" ht="39.950000000000003" customHeight="1"/>
    <row r="869" ht="39.950000000000003" customHeight="1"/>
    <row r="870" ht="39.950000000000003" customHeight="1"/>
    <row r="871" ht="39.950000000000003" customHeight="1"/>
    <row r="872" ht="39.950000000000003" customHeight="1"/>
    <row r="873" ht="39.950000000000003" customHeight="1"/>
    <row r="874" ht="39.950000000000003" customHeight="1"/>
    <row r="875" ht="39.950000000000003" customHeight="1"/>
    <row r="876" ht="39.950000000000003" customHeight="1"/>
    <row r="877" ht="39.950000000000003" customHeight="1"/>
    <row r="878" ht="39.950000000000003" customHeight="1"/>
    <row r="879" ht="39.950000000000003" customHeight="1"/>
    <row r="880" ht="39.950000000000003" customHeight="1"/>
    <row r="881" ht="39.950000000000003" customHeight="1"/>
    <row r="882" ht="39.950000000000003" customHeight="1"/>
    <row r="883" ht="39.950000000000003" customHeight="1"/>
    <row r="884" ht="39.950000000000003" customHeight="1"/>
    <row r="885" ht="39.950000000000003" customHeight="1"/>
    <row r="886" ht="39.950000000000003" customHeight="1"/>
    <row r="887" ht="39.950000000000003" customHeight="1"/>
    <row r="888" ht="39.950000000000003" customHeight="1"/>
    <row r="889" ht="39.950000000000003" customHeight="1"/>
    <row r="890" ht="39.950000000000003" customHeight="1"/>
    <row r="891" ht="39.950000000000003" customHeight="1"/>
    <row r="892" ht="39.950000000000003" customHeight="1"/>
    <row r="893" ht="39.950000000000003" customHeight="1"/>
    <row r="894" ht="39.950000000000003" customHeight="1"/>
    <row r="895" ht="39.950000000000003" customHeight="1"/>
    <row r="896" ht="39.950000000000003" customHeight="1"/>
    <row r="897" ht="39.950000000000003" customHeight="1"/>
    <row r="898" ht="39.950000000000003" customHeight="1"/>
    <row r="899" ht="39.950000000000003" customHeight="1"/>
    <row r="900" ht="39.950000000000003" customHeight="1"/>
    <row r="901" ht="39.950000000000003" customHeight="1"/>
    <row r="902" ht="39.950000000000003" customHeight="1"/>
    <row r="903" ht="39.950000000000003" customHeight="1"/>
    <row r="904" ht="39.950000000000003" customHeight="1"/>
    <row r="905" ht="39.950000000000003" customHeight="1"/>
    <row r="906" ht="39.950000000000003" customHeight="1"/>
    <row r="907" ht="39.950000000000003" customHeight="1"/>
    <row r="908" ht="39.950000000000003" customHeight="1"/>
    <row r="909" ht="39.950000000000003" customHeight="1"/>
    <row r="910" ht="39.950000000000003" customHeight="1"/>
    <row r="911" ht="39.950000000000003" customHeight="1"/>
    <row r="912" ht="39.950000000000003" customHeight="1"/>
    <row r="913" ht="39.950000000000003" customHeight="1"/>
    <row r="914" ht="39.950000000000003" customHeight="1"/>
    <row r="915" ht="39.950000000000003" customHeight="1"/>
    <row r="916" ht="39.950000000000003" customHeight="1"/>
    <row r="917" ht="39.950000000000003" customHeight="1"/>
    <row r="918" ht="39.950000000000003" customHeight="1"/>
    <row r="919" ht="39.950000000000003" customHeight="1"/>
    <row r="920" ht="39.950000000000003" customHeight="1"/>
    <row r="921" ht="39.950000000000003" customHeight="1"/>
    <row r="922" ht="39.950000000000003" customHeight="1"/>
    <row r="923" ht="39.950000000000003" customHeight="1"/>
    <row r="924" ht="39.950000000000003" customHeight="1"/>
    <row r="925" ht="39.950000000000003" customHeight="1"/>
    <row r="926" ht="39.950000000000003" customHeight="1"/>
    <row r="927" ht="39.950000000000003" customHeight="1"/>
    <row r="928" ht="39.950000000000003" customHeight="1"/>
    <row r="929" ht="39.950000000000003" customHeight="1"/>
    <row r="930" ht="39.950000000000003" customHeight="1"/>
    <row r="931" ht="39.950000000000003" customHeight="1"/>
    <row r="932" ht="39.950000000000003" customHeight="1"/>
    <row r="933" ht="39.950000000000003" customHeight="1"/>
    <row r="934" ht="39.950000000000003" customHeight="1"/>
    <row r="935" ht="39.950000000000003" customHeight="1"/>
    <row r="936" ht="39.950000000000003" customHeight="1"/>
    <row r="937" ht="39.950000000000003" customHeight="1"/>
    <row r="938" ht="39.950000000000003" customHeight="1"/>
    <row r="939" ht="39.950000000000003" customHeight="1"/>
    <row r="940" ht="39.950000000000003" customHeight="1"/>
    <row r="941" ht="39.950000000000003" customHeight="1"/>
    <row r="942" ht="39.950000000000003" customHeight="1"/>
    <row r="943" ht="39.950000000000003" customHeight="1"/>
    <row r="944" ht="39.950000000000003" customHeight="1"/>
    <row r="945" ht="39.950000000000003" customHeight="1"/>
    <row r="946" ht="39.950000000000003" customHeight="1"/>
    <row r="947" ht="39.950000000000003" customHeight="1"/>
    <row r="948" ht="39.950000000000003" customHeight="1"/>
    <row r="949" ht="39.950000000000003" customHeight="1"/>
    <row r="950" ht="39.950000000000003" customHeight="1"/>
    <row r="951" ht="39.950000000000003" customHeight="1"/>
    <row r="952" ht="39.950000000000003" customHeight="1"/>
    <row r="953" ht="39.950000000000003" customHeight="1"/>
    <row r="954" ht="39.950000000000003" customHeight="1"/>
    <row r="955" ht="39.950000000000003" customHeight="1"/>
    <row r="956" ht="39.950000000000003" customHeight="1"/>
    <row r="957" ht="39.950000000000003" customHeight="1"/>
    <row r="958" ht="39.950000000000003" customHeight="1"/>
    <row r="959" ht="39.950000000000003" customHeight="1"/>
    <row r="960" ht="39.950000000000003" customHeight="1"/>
    <row r="961" ht="39.950000000000003" customHeight="1"/>
    <row r="962" ht="39.950000000000003" customHeight="1"/>
    <row r="963" ht="39.950000000000003" customHeight="1"/>
    <row r="964" ht="39.950000000000003" customHeight="1"/>
    <row r="965" ht="39.950000000000003" customHeight="1"/>
    <row r="966" ht="39.950000000000003" customHeight="1"/>
    <row r="967" ht="39.950000000000003" customHeight="1"/>
    <row r="968" ht="39.950000000000003" customHeight="1"/>
    <row r="969" ht="39.950000000000003" customHeight="1"/>
    <row r="970" ht="39.950000000000003" customHeight="1"/>
    <row r="971" ht="39.950000000000003" customHeight="1"/>
    <row r="972" ht="39.950000000000003" customHeight="1"/>
    <row r="973" ht="39.950000000000003" customHeight="1"/>
    <row r="974" ht="39.950000000000003" customHeight="1"/>
    <row r="975" ht="39.950000000000003" customHeight="1"/>
    <row r="976" ht="39.950000000000003" customHeight="1"/>
    <row r="977" ht="39.950000000000003" customHeight="1"/>
    <row r="978" ht="39.950000000000003" customHeight="1"/>
    <row r="979" ht="39.950000000000003" customHeight="1"/>
    <row r="980" ht="39.950000000000003" customHeight="1"/>
    <row r="981" ht="39.950000000000003" customHeight="1"/>
    <row r="982" ht="39.950000000000003" customHeight="1"/>
    <row r="983" ht="39.950000000000003" customHeight="1"/>
    <row r="984" ht="39.950000000000003" customHeight="1"/>
    <row r="985" ht="39.950000000000003" customHeight="1"/>
    <row r="986" ht="39.950000000000003" customHeight="1"/>
    <row r="987" ht="39.950000000000003" customHeight="1"/>
    <row r="988" ht="39.950000000000003" customHeight="1"/>
    <row r="989" ht="39.950000000000003" customHeight="1"/>
    <row r="990" ht="39.950000000000003" customHeight="1"/>
    <row r="991" ht="39.950000000000003" customHeight="1"/>
    <row r="992" ht="39.950000000000003" customHeight="1"/>
    <row r="993" ht="39.950000000000003" customHeight="1"/>
    <row r="994" ht="39.950000000000003" customHeight="1"/>
    <row r="995" ht="39.950000000000003" customHeight="1"/>
    <row r="996" ht="39.950000000000003" customHeight="1"/>
    <row r="997" ht="39.950000000000003" customHeight="1"/>
    <row r="998" ht="39.950000000000003" customHeight="1"/>
    <row r="999" ht="39.950000000000003" customHeight="1"/>
    <row r="1000" ht="39.950000000000003" customHeight="1"/>
    <row r="1001" ht="39.950000000000003" customHeight="1"/>
    <row r="1002" ht="39.950000000000003" customHeight="1"/>
    <row r="1003" ht="39.950000000000003" customHeight="1"/>
    <row r="1004" ht="39.950000000000003" customHeight="1"/>
    <row r="1005" ht="39.950000000000003" customHeight="1"/>
    <row r="1006" ht="39.950000000000003" customHeight="1"/>
    <row r="1007" ht="39.950000000000003" customHeight="1"/>
    <row r="1008" ht="39.950000000000003" customHeight="1"/>
    <row r="1009" ht="39.950000000000003" customHeight="1"/>
    <row r="1010" ht="39.950000000000003" customHeight="1"/>
    <row r="1011" ht="39.950000000000003" customHeight="1"/>
    <row r="1012" ht="39.950000000000003" customHeight="1"/>
    <row r="1013" ht="39.950000000000003" customHeight="1"/>
    <row r="1014" ht="39.950000000000003" customHeight="1"/>
    <row r="1015" ht="39.950000000000003" customHeight="1"/>
    <row r="1016" ht="39.950000000000003" customHeight="1"/>
    <row r="1017" ht="39.950000000000003" customHeight="1"/>
    <row r="1018" ht="39.950000000000003" customHeight="1"/>
    <row r="1019" ht="39.950000000000003" customHeight="1"/>
    <row r="1020" ht="39.950000000000003" customHeight="1"/>
    <row r="1021" ht="39.950000000000003" customHeight="1"/>
    <row r="1022" ht="39.950000000000003" customHeight="1"/>
    <row r="1023" ht="39.950000000000003" customHeight="1"/>
    <row r="1024" ht="39.950000000000003" customHeight="1"/>
    <row r="1025" ht="39.950000000000003" customHeight="1"/>
    <row r="1026" ht="39.950000000000003" customHeight="1"/>
    <row r="1027" ht="39.950000000000003" customHeight="1"/>
    <row r="1028" ht="39.950000000000003" customHeight="1"/>
    <row r="1029" ht="39.950000000000003" customHeight="1"/>
    <row r="1030" ht="39.950000000000003" customHeight="1"/>
    <row r="1031" ht="39.950000000000003" customHeight="1"/>
    <row r="1032" ht="39.950000000000003" customHeight="1"/>
    <row r="1033" ht="39.950000000000003" customHeight="1"/>
    <row r="1034" ht="39.950000000000003" customHeight="1"/>
    <row r="1035" ht="39.950000000000003" customHeight="1"/>
    <row r="1036" ht="39.950000000000003" customHeight="1"/>
    <row r="1037" ht="39.950000000000003" customHeight="1"/>
    <row r="1038" ht="39.950000000000003" customHeight="1"/>
    <row r="1039" ht="39.950000000000003" customHeight="1"/>
    <row r="1040" ht="39.950000000000003" customHeight="1"/>
    <row r="1041" ht="39.950000000000003" customHeight="1"/>
    <row r="1042" ht="39.950000000000003" customHeight="1"/>
    <row r="1043" ht="39.950000000000003" customHeight="1"/>
    <row r="1044" ht="39.950000000000003" customHeight="1"/>
    <row r="1045" ht="39.950000000000003" customHeight="1"/>
    <row r="1046" ht="39.950000000000003" customHeight="1"/>
    <row r="1047" ht="39.950000000000003" customHeight="1"/>
    <row r="1048" ht="39.950000000000003" customHeight="1"/>
    <row r="1049" ht="39.950000000000003" customHeight="1"/>
    <row r="1050" ht="39.950000000000003" customHeight="1"/>
    <row r="1051" ht="39.950000000000003" customHeight="1"/>
    <row r="1052" ht="39.950000000000003" customHeight="1"/>
    <row r="1053" ht="39.950000000000003" customHeight="1"/>
    <row r="1054" ht="39.950000000000003" customHeight="1"/>
    <row r="1055" ht="39.950000000000003" customHeight="1"/>
    <row r="1056" ht="39.950000000000003" customHeight="1"/>
    <row r="1057" ht="39.950000000000003" customHeight="1"/>
    <row r="1058" ht="39.950000000000003" customHeight="1"/>
    <row r="1059" ht="39.950000000000003" customHeight="1"/>
    <row r="1060" ht="39.950000000000003" customHeight="1"/>
    <row r="1061" ht="39.950000000000003" customHeight="1"/>
    <row r="1062" ht="39.950000000000003" customHeight="1"/>
    <row r="1063" ht="39.950000000000003" customHeight="1"/>
    <row r="1064" ht="39.950000000000003" customHeight="1"/>
    <row r="1065" ht="39.950000000000003" customHeight="1"/>
    <row r="1066" ht="39.950000000000003" customHeight="1"/>
    <row r="1067" ht="39.950000000000003" customHeight="1"/>
    <row r="1068" ht="39.950000000000003" customHeight="1"/>
    <row r="1069" ht="39.950000000000003" customHeight="1"/>
    <row r="1070" ht="39.950000000000003" customHeight="1"/>
    <row r="1071" ht="39.950000000000003" customHeight="1"/>
    <row r="1072" ht="39.950000000000003" customHeight="1"/>
    <row r="1073" ht="39.950000000000003" customHeight="1"/>
    <row r="1074" ht="39.950000000000003" customHeight="1"/>
    <row r="1075" ht="39.950000000000003" customHeight="1"/>
    <row r="1076" ht="39.950000000000003" customHeight="1"/>
    <row r="1077" ht="39.950000000000003" customHeight="1"/>
    <row r="1078" ht="39.950000000000003" customHeight="1"/>
    <row r="1079" ht="39.950000000000003" customHeight="1"/>
    <row r="1080" ht="39.950000000000003" customHeight="1"/>
    <row r="1081" ht="39.950000000000003" customHeight="1"/>
    <row r="1082" ht="39.950000000000003" customHeight="1"/>
    <row r="1083" ht="39.950000000000003" customHeight="1"/>
    <row r="1084" ht="39.950000000000003" customHeight="1"/>
    <row r="1085" ht="39.950000000000003" customHeight="1"/>
    <row r="1086" ht="39.950000000000003" customHeight="1"/>
    <row r="1087" ht="39.950000000000003" customHeight="1"/>
    <row r="1088" ht="39.950000000000003" customHeight="1"/>
    <row r="1089" ht="39.950000000000003" customHeight="1"/>
    <row r="1090" ht="39.950000000000003" customHeight="1"/>
    <row r="1091" ht="39.950000000000003" customHeight="1"/>
    <row r="1092" ht="39.950000000000003" customHeight="1"/>
    <row r="1093" ht="39.950000000000003" customHeight="1"/>
    <row r="1094" ht="39.950000000000003" customHeight="1"/>
    <row r="1095" ht="39.950000000000003" customHeight="1"/>
    <row r="1096" ht="39.950000000000003" customHeight="1"/>
    <row r="1097" ht="39.950000000000003" customHeight="1"/>
    <row r="1098" ht="39.950000000000003" customHeight="1"/>
    <row r="1099" ht="39.950000000000003" customHeight="1"/>
    <row r="1100" ht="39.950000000000003" customHeight="1"/>
    <row r="1101" ht="39.950000000000003" customHeight="1"/>
    <row r="1102" ht="39.950000000000003" customHeight="1"/>
    <row r="1103" ht="39.950000000000003" customHeight="1"/>
    <row r="1104" ht="39.950000000000003" customHeight="1"/>
    <row r="1105" ht="39.950000000000003" customHeight="1"/>
    <row r="1106" ht="39.950000000000003" customHeight="1"/>
    <row r="1107" ht="39.950000000000003" customHeight="1"/>
    <row r="1108" ht="39.950000000000003" customHeight="1"/>
    <row r="1109" ht="39.950000000000003" customHeight="1"/>
    <row r="1110" ht="39.950000000000003" customHeight="1"/>
    <row r="1111" ht="39.950000000000003" customHeight="1"/>
    <row r="1112" ht="39.950000000000003" customHeight="1"/>
    <row r="1113" ht="39.950000000000003" customHeight="1"/>
    <row r="1114" ht="39.950000000000003" customHeight="1"/>
    <row r="1115" ht="39.950000000000003" customHeight="1"/>
    <row r="1116" ht="39.950000000000003" customHeight="1"/>
    <row r="1117" ht="39.950000000000003" customHeight="1"/>
    <row r="1118" ht="39.950000000000003" customHeight="1"/>
    <row r="1119" ht="39.950000000000003" customHeight="1"/>
    <row r="1120" ht="39.950000000000003" customHeight="1"/>
    <row r="1121" ht="39.950000000000003" customHeight="1"/>
    <row r="1122" ht="39.950000000000003" customHeight="1"/>
    <row r="1123" ht="39.950000000000003" customHeight="1"/>
    <row r="1124" ht="39.950000000000003" customHeight="1"/>
    <row r="1125" ht="39.950000000000003" customHeight="1"/>
    <row r="1126" ht="39.950000000000003" customHeight="1"/>
    <row r="1127" ht="39.950000000000003" customHeight="1"/>
    <row r="1128" ht="39.950000000000003" customHeight="1"/>
    <row r="1129" ht="39.950000000000003" customHeight="1"/>
    <row r="1130" ht="39.950000000000003" customHeight="1"/>
    <row r="1131" ht="39.950000000000003" customHeight="1"/>
    <row r="1132" ht="39.950000000000003" customHeight="1"/>
    <row r="1133" ht="39.950000000000003" customHeight="1"/>
    <row r="1134" ht="39.950000000000003" customHeight="1"/>
    <row r="1135" ht="39.950000000000003" customHeight="1"/>
    <row r="1136" ht="39.950000000000003" customHeight="1"/>
    <row r="1137" ht="39.950000000000003" customHeight="1"/>
    <row r="1138" ht="39.950000000000003" customHeight="1"/>
    <row r="1139" ht="39.950000000000003" customHeight="1"/>
    <row r="1140" ht="39.950000000000003" customHeight="1"/>
    <row r="1141" ht="39.950000000000003" customHeight="1"/>
    <row r="1142" ht="39.950000000000003" customHeight="1"/>
    <row r="1143" ht="39.950000000000003" customHeight="1"/>
    <row r="1144" ht="39.950000000000003" customHeight="1"/>
    <row r="1145" ht="39.950000000000003" customHeight="1"/>
    <row r="1146" ht="39.950000000000003" customHeight="1"/>
    <row r="1147" ht="39.950000000000003" customHeight="1"/>
    <row r="1148" ht="39.950000000000003" customHeight="1"/>
    <row r="1149" ht="39.950000000000003" customHeight="1"/>
    <row r="1150" ht="39.950000000000003" customHeight="1"/>
    <row r="1151" ht="39.950000000000003" customHeight="1"/>
    <row r="1152" ht="39.950000000000003" customHeight="1"/>
    <row r="1153" ht="39.950000000000003" customHeight="1"/>
    <row r="1154" ht="39.950000000000003" customHeight="1"/>
    <row r="1155" ht="39.950000000000003" customHeight="1"/>
    <row r="1156" ht="39.950000000000003" customHeight="1"/>
    <row r="1157" ht="39.950000000000003" customHeight="1"/>
    <row r="1158" ht="39.950000000000003" customHeight="1"/>
    <row r="1159" ht="39.950000000000003" customHeight="1"/>
    <row r="1160" ht="39.950000000000003" customHeight="1"/>
    <row r="1161" ht="39.950000000000003" customHeight="1"/>
    <row r="1162" ht="39.950000000000003" customHeight="1"/>
    <row r="1163" ht="39.950000000000003" customHeight="1"/>
    <row r="1164" ht="39.950000000000003" customHeight="1"/>
    <row r="1165" ht="39.950000000000003" customHeight="1"/>
    <row r="1166" ht="39.950000000000003" customHeight="1"/>
    <row r="1167" ht="39.950000000000003" customHeight="1"/>
    <row r="1168" ht="39.950000000000003" customHeight="1"/>
    <row r="1169" ht="39.950000000000003" customHeight="1"/>
    <row r="1170" ht="39.950000000000003" customHeight="1"/>
    <row r="1171" ht="39.950000000000003" customHeight="1"/>
    <row r="1172" ht="39.950000000000003" customHeight="1"/>
    <row r="1173" ht="39.950000000000003" customHeight="1"/>
    <row r="1174" ht="39.950000000000003" customHeight="1"/>
    <row r="1175" ht="39.950000000000003" customHeight="1"/>
    <row r="1176" ht="39.950000000000003" customHeight="1"/>
    <row r="1177" ht="39.950000000000003" customHeight="1"/>
    <row r="1178" ht="39.950000000000003" customHeight="1"/>
    <row r="1179" ht="39.950000000000003" customHeight="1"/>
    <row r="1180" ht="39.950000000000003" customHeight="1"/>
    <row r="1181" ht="39.950000000000003" customHeight="1"/>
    <row r="1182" ht="39.950000000000003" customHeight="1"/>
    <row r="1183" ht="39.950000000000003" customHeight="1"/>
    <row r="1184" ht="39.950000000000003" customHeight="1"/>
    <row r="1185" ht="39.950000000000003" customHeight="1"/>
    <row r="1186" ht="39.950000000000003" customHeight="1"/>
    <row r="1187" ht="39.950000000000003" customHeight="1"/>
    <row r="1188" ht="39.950000000000003" customHeight="1"/>
    <row r="1189" ht="39.950000000000003" customHeight="1"/>
    <row r="1190" ht="39.950000000000003" customHeight="1"/>
    <row r="1191" ht="39.950000000000003" customHeight="1"/>
    <row r="1192" ht="39.950000000000003" customHeight="1"/>
    <row r="1193" ht="39.950000000000003" customHeight="1"/>
    <row r="1194" ht="39.950000000000003" customHeight="1"/>
    <row r="1195" ht="39.950000000000003" customHeight="1"/>
    <row r="1196" ht="39.950000000000003" customHeight="1"/>
    <row r="1197" ht="39.950000000000003" customHeight="1"/>
    <row r="1198" ht="39.950000000000003" customHeight="1"/>
    <row r="1199" ht="39.950000000000003" customHeight="1"/>
    <row r="1200" ht="39.950000000000003" customHeight="1"/>
    <row r="1201" ht="39.950000000000003" customHeight="1"/>
    <row r="1202" ht="39.950000000000003" customHeight="1"/>
    <row r="1203" ht="39.950000000000003" customHeight="1"/>
    <row r="1204" ht="39.950000000000003" customHeight="1"/>
    <row r="1205" ht="39.950000000000003" customHeight="1"/>
    <row r="1206" ht="39.950000000000003" customHeight="1"/>
    <row r="1207" ht="39.950000000000003" customHeight="1"/>
    <row r="1208" ht="39.950000000000003" customHeight="1"/>
    <row r="1209" ht="39.950000000000003" customHeight="1"/>
    <row r="1210" ht="39.950000000000003" customHeight="1"/>
    <row r="1211" ht="39.950000000000003" customHeight="1"/>
    <row r="1212" ht="39.950000000000003" customHeight="1"/>
    <row r="1213" ht="39.950000000000003" customHeight="1"/>
    <row r="1214" ht="39.950000000000003" customHeight="1"/>
    <row r="1215" ht="39.950000000000003" customHeight="1"/>
    <row r="1216" ht="39.950000000000003" customHeight="1"/>
    <row r="1217" ht="39.950000000000003" customHeight="1"/>
    <row r="1218" ht="39.950000000000003" customHeight="1"/>
    <row r="1219" ht="39.950000000000003" customHeight="1"/>
    <row r="1220" ht="39.950000000000003" customHeight="1"/>
    <row r="1221" ht="39.950000000000003" customHeight="1"/>
    <row r="1222" ht="39.950000000000003" customHeight="1"/>
    <row r="1223" ht="39.950000000000003" customHeight="1"/>
    <row r="1224" ht="39.950000000000003" customHeight="1"/>
    <row r="1225" ht="39.950000000000003" customHeight="1"/>
    <row r="1226" ht="39.950000000000003" customHeight="1"/>
    <row r="1227" ht="39.950000000000003" customHeight="1"/>
    <row r="1228" ht="39.950000000000003" customHeight="1"/>
    <row r="1229" ht="39.950000000000003" customHeight="1"/>
    <row r="1230" ht="39.950000000000003" customHeight="1"/>
    <row r="1231" ht="39.950000000000003" customHeight="1"/>
    <row r="1232" ht="39.950000000000003" customHeight="1"/>
    <row r="1233" ht="39.950000000000003" customHeight="1"/>
    <row r="1234" ht="39.950000000000003" customHeight="1"/>
    <row r="1235" ht="39.950000000000003" customHeight="1"/>
    <row r="1236" ht="39.950000000000003" customHeight="1"/>
    <row r="1237" ht="39.950000000000003" customHeight="1"/>
    <row r="1238" ht="39.950000000000003" customHeight="1"/>
    <row r="1239" ht="39.950000000000003" customHeight="1"/>
    <row r="1240" ht="39.950000000000003" customHeight="1"/>
    <row r="1241" ht="39.950000000000003" customHeight="1"/>
    <row r="1242" ht="39.950000000000003" customHeight="1"/>
    <row r="1243" ht="39.950000000000003" customHeight="1"/>
    <row r="1244" ht="39.950000000000003" customHeight="1"/>
    <row r="1245" ht="39.950000000000003" customHeight="1"/>
    <row r="1246" ht="39.950000000000003" customHeight="1"/>
    <row r="1247" ht="39.950000000000003" customHeight="1"/>
    <row r="1248" ht="39.950000000000003" customHeight="1"/>
    <row r="1249" ht="39.950000000000003" customHeight="1"/>
    <row r="1250" ht="39.950000000000003" customHeight="1"/>
    <row r="1251" ht="39.950000000000003" customHeight="1"/>
    <row r="1252" ht="39.950000000000003" customHeight="1"/>
    <row r="1253" ht="39.950000000000003" customHeight="1"/>
    <row r="1254" ht="39.950000000000003" customHeight="1"/>
    <row r="1255" ht="39.950000000000003" customHeight="1"/>
    <row r="1256" ht="39.950000000000003" customHeight="1"/>
    <row r="1257" ht="39.950000000000003" customHeight="1"/>
    <row r="1258" ht="39.950000000000003" customHeight="1"/>
    <row r="1259" ht="39.950000000000003" customHeight="1"/>
    <row r="1260" ht="39.950000000000003" customHeight="1"/>
    <row r="1261" ht="39.950000000000003" customHeight="1"/>
    <row r="1262" ht="39.950000000000003" customHeight="1"/>
    <row r="1263" ht="39.950000000000003" customHeight="1"/>
    <row r="1264" ht="39.950000000000003" customHeight="1"/>
    <row r="1265" ht="39.950000000000003" customHeight="1"/>
    <row r="1266" ht="39.950000000000003" customHeight="1"/>
    <row r="1267" ht="39.950000000000003" customHeight="1"/>
    <row r="1268" ht="39.950000000000003" customHeight="1"/>
    <row r="1269" ht="39.950000000000003" customHeight="1"/>
    <row r="1270" ht="39.950000000000003" customHeight="1"/>
    <row r="1271" ht="39.950000000000003" customHeight="1"/>
    <row r="1272" ht="39.950000000000003" customHeight="1"/>
    <row r="1273" ht="39.950000000000003" customHeight="1"/>
    <row r="1274" ht="39.950000000000003" customHeight="1"/>
    <row r="1275" ht="39.950000000000003" customHeight="1"/>
    <row r="1276" ht="39.950000000000003" customHeight="1"/>
    <row r="1277" ht="39.950000000000003" customHeight="1"/>
    <row r="1278" ht="39.950000000000003" customHeight="1"/>
    <row r="1279" ht="39.950000000000003" customHeight="1"/>
    <row r="1280" ht="39.950000000000003" customHeight="1"/>
    <row r="1281" ht="39.950000000000003" customHeight="1"/>
    <row r="1282" ht="39.950000000000003" customHeight="1"/>
    <row r="1283" ht="39.950000000000003" customHeight="1"/>
    <row r="1284" ht="39.950000000000003" customHeight="1"/>
    <row r="1285" ht="39.950000000000003" customHeight="1"/>
    <row r="1286" ht="39.950000000000003" customHeight="1"/>
    <row r="1287" ht="39.950000000000003" customHeight="1"/>
    <row r="1288" ht="39.950000000000003" customHeight="1"/>
    <row r="1289" ht="39.950000000000003" customHeight="1"/>
    <row r="1290" ht="39.950000000000003" customHeight="1"/>
    <row r="1291" ht="39.950000000000003" customHeight="1"/>
    <row r="1292" ht="39.950000000000003" customHeight="1"/>
    <row r="1293" ht="39.950000000000003" customHeight="1"/>
    <row r="1294" ht="39.950000000000003" customHeight="1"/>
    <row r="1295" ht="39.950000000000003" customHeight="1"/>
    <row r="1296" ht="39.950000000000003" customHeight="1"/>
    <row r="1297" ht="39.950000000000003" customHeight="1"/>
    <row r="1298" ht="39.950000000000003" customHeight="1"/>
    <row r="1299" ht="39.950000000000003" customHeight="1"/>
    <row r="1300" ht="39.950000000000003" customHeight="1"/>
    <row r="1301" ht="39.950000000000003" customHeight="1"/>
    <row r="1302" ht="39.950000000000003" customHeight="1"/>
    <row r="1303" ht="39.950000000000003" customHeight="1"/>
    <row r="1304" ht="39.950000000000003" customHeight="1"/>
    <row r="1305" ht="39.950000000000003" customHeight="1"/>
    <row r="1306" ht="39.950000000000003" customHeight="1"/>
    <row r="1307" ht="39.950000000000003" customHeight="1"/>
    <row r="1308" ht="39.950000000000003" customHeight="1"/>
    <row r="1309" ht="39.950000000000003" customHeight="1"/>
    <row r="1310" ht="39.950000000000003" customHeight="1"/>
    <row r="1311" ht="39.950000000000003" customHeight="1"/>
    <row r="1312" ht="39.950000000000003" customHeight="1"/>
    <row r="1313" ht="39.950000000000003" customHeight="1"/>
    <row r="1314" ht="39.950000000000003" customHeight="1"/>
    <row r="1315" ht="39.950000000000003" customHeight="1"/>
    <row r="1316" ht="39.950000000000003" customHeight="1"/>
    <row r="1317" ht="39.950000000000003" customHeight="1"/>
    <row r="1318" ht="39.950000000000003" customHeight="1"/>
    <row r="1319" ht="39.950000000000003" customHeight="1"/>
    <row r="1320" ht="39.950000000000003" customHeight="1"/>
    <row r="1321" ht="39.950000000000003" customHeight="1"/>
    <row r="1322" ht="39.950000000000003" customHeight="1"/>
    <row r="1323" ht="39.950000000000003" customHeight="1"/>
    <row r="1324" ht="39.950000000000003" customHeight="1"/>
    <row r="1325" ht="39.950000000000003" customHeight="1"/>
    <row r="1326" ht="39.950000000000003" customHeight="1"/>
    <row r="1327" ht="39.950000000000003" customHeight="1"/>
    <row r="1328" ht="39.950000000000003" customHeight="1"/>
    <row r="1329" ht="39.950000000000003" customHeight="1"/>
    <row r="1330" ht="39.950000000000003" customHeight="1"/>
    <row r="1331" ht="39.950000000000003" customHeight="1"/>
    <row r="1332" ht="39.950000000000003" customHeight="1"/>
    <row r="1333" ht="39.950000000000003" customHeight="1"/>
    <row r="1334" ht="39.950000000000003" customHeight="1"/>
    <row r="1335" ht="39.950000000000003" customHeight="1"/>
    <row r="1336" ht="39.950000000000003" customHeight="1"/>
    <row r="1337" ht="39.950000000000003" customHeight="1"/>
    <row r="1338" ht="39.950000000000003" customHeight="1"/>
    <row r="1339" ht="39.950000000000003" customHeight="1"/>
    <row r="1340" ht="39.950000000000003" customHeight="1"/>
    <row r="1341" ht="39.950000000000003" customHeight="1"/>
    <row r="1342" ht="39.950000000000003" customHeight="1"/>
    <row r="1343" ht="39.950000000000003" customHeight="1"/>
    <row r="1344" ht="39.950000000000003" customHeight="1"/>
    <row r="1345" ht="39.950000000000003" customHeight="1"/>
    <row r="1346" ht="39.950000000000003" customHeight="1"/>
    <row r="1347" ht="39.950000000000003" customHeight="1"/>
    <row r="1348" ht="39.950000000000003" customHeight="1"/>
    <row r="1349" ht="39.950000000000003" customHeight="1"/>
    <row r="1350" ht="39.950000000000003" customHeight="1"/>
    <row r="1351" ht="39.950000000000003" customHeight="1"/>
    <row r="1352" ht="39.950000000000003" customHeight="1"/>
    <row r="1353" ht="39.950000000000003" customHeight="1"/>
    <row r="1354" ht="39.950000000000003" customHeight="1"/>
    <row r="1355" ht="39.950000000000003" customHeight="1"/>
    <row r="1356" ht="39.950000000000003" customHeight="1"/>
    <row r="1357" ht="39.950000000000003" customHeight="1"/>
    <row r="1358" ht="39.950000000000003" customHeight="1"/>
    <row r="1359" ht="39.950000000000003" customHeight="1"/>
    <row r="1360" ht="39.950000000000003" customHeight="1"/>
    <row r="1361" ht="39.950000000000003" customHeight="1"/>
    <row r="1362" ht="39.950000000000003" customHeight="1"/>
    <row r="1363" ht="39.950000000000003" customHeight="1"/>
    <row r="1364" ht="39.950000000000003" customHeight="1"/>
    <row r="1365" ht="39.950000000000003" customHeight="1"/>
    <row r="1366" ht="39.950000000000003" customHeight="1"/>
    <row r="1367" ht="39.950000000000003" customHeight="1"/>
    <row r="1368" ht="39.950000000000003" customHeight="1"/>
    <row r="1369" ht="39.950000000000003" customHeight="1"/>
    <row r="1370" ht="39.950000000000003" customHeight="1"/>
    <row r="1371" ht="39.950000000000003" customHeight="1"/>
    <row r="1372" ht="39.950000000000003" customHeight="1"/>
    <row r="1373" ht="39.950000000000003" customHeight="1"/>
    <row r="1374" ht="39.950000000000003" customHeight="1"/>
    <row r="1375" ht="39.950000000000003" customHeight="1"/>
    <row r="1376" ht="39.950000000000003" customHeight="1"/>
    <row r="1377" ht="39.950000000000003" customHeight="1"/>
    <row r="1378" ht="39.950000000000003" customHeight="1"/>
    <row r="1379" ht="39.950000000000003" customHeight="1"/>
    <row r="1380" ht="39.950000000000003" customHeight="1"/>
    <row r="1381" ht="39.950000000000003" customHeight="1"/>
    <row r="1382" ht="39.950000000000003" customHeight="1"/>
    <row r="1383" ht="39.950000000000003" customHeight="1"/>
    <row r="1384" ht="39.950000000000003" customHeight="1"/>
    <row r="1385" ht="39.950000000000003" customHeight="1"/>
    <row r="1386" ht="39.950000000000003" customHeight="1"/>
    <row r="1387" ht="39.950000000000003" customHeight="1"/>
    <row r="1388" ht="39.950000000000003" customHeight="1"/>
    <row r="1389" ht="39.950000000000003" customHeight="1"/>
    <row r="1390" ht="39.950000000000003" customHeight="1"/>
    <row r="1391" ht="39.950000000000003" customHeight="1"/>
    <row r="1392" ht="39.950000000000003" customHeight="1"/>
    <row r="1393" ht="39.950000000000003" customHeight="1"/>
    <row r="1394" ht="39.950000000000003" customHeight="1"/>
    <row r="1395" ht="39.950000000000003" customHeight="1"/>
    <row r="1396" ht="39.950000000000003" customHeight="1"/>
    <row r="1397" ht="39.950000000000003" customHeight="1"/>
    <row r="1398" ht="39.950000000000003" customHeight="1"/>
    <row r="1399" ht="39.950000000000003" customHeight="1"/>
    <row r="1400" ht="39.950000000000003" customHeight="1"/>
    <row r="1401" ht="39.950000000000003" customHeight="1"/>
    <row r="1402" ht="39.950000000000003" customHeight="1"/>
    <row r="1403" ht="39.950000000000003" customHeight="1"/>
    <row r="1404" ht="39.950000000000003" customHeight="1"/>
    <row r="1405" ht="39.950000000000003" customHeight="1"/>
    <row r="1406" ht="39.950000000000003" customHeight="1"/>
    <row r="1407" ht="39.950000000000003" customHeight="1"/>
    <row r="1408" ht="39.950000000000003" customHeight="1"/>
    <row r="1409" ht="39.950000000000003" customHeight="1"/>
    <row r="1410" ht="39.950000000000003" customHeight="1"/>
    <row r="1411" ht="39.950000000000003" customHeight="1"/>
    <row r="1412" ht="39.950000000000003" customHeight="1"/>
    <row r="1413" ht="39.950000000000003" customHeight="1"/>
    <row r="1414" ht="39.950000000000003" customHeight="1"/>
    <row r="1415" ht="39.950000000000003" customHeight="1"/>
    <row r="1416" ht="39.950000000000003" customHeight="1"/>
    <row r="1417" ht="39.950000000000003" customHeight="1"/>
    <row r="1418" ht="39.950000000000003" customHeight="1"/>
    <row r="1419" ht="39.950000000000003" customHeight="1"/>
    <row r="1420" ht="39.950000000000003" customHeight="1"/>
    <row r="1421" ht="39.950000000000003" customHeight="1"/>
    <row r="1422" ht="39.950000000000003" customHeight="1"/>
    <row r="1423" ht="39.950000000000003" customHeight="1"/>
    <row r="1424" ht="39.950000000000003" customHeight="1"/>
    <row r="1425" ht="39.950000000000003" customHeight="1"/>
    <row r="1426" ht="39.950000000000003" customHeight="1"/>
    <row r="1427" ht="39.950000000000003" customHeight="1"/>
    <row r="1428" ht="39.950000000000003" customHeight="1"/>
    <row r="1429" ht="39.950000000000003" customHeight="1"/>
    <row r="1430" ht="39.950000000000003" customHeight="1"/>
    <row r="1431" ht="39.950000000000003" customHeight="1"/>
    <row r="1432" ht="39.950000000000003" customHeight="1"/>
    <row r="1433" ht="39.950000000000003" customHeight="1"/>
    <row r="1434" ht="39.950000000000003" customHeight="1"/>
    <row r="1435" ht="39.950000000000003" customHeight="1"/>
    <row r="1436" ht="39.950000000000003" customHeight="1"/>
    <row r="1437" ht="39.950000000000003" customHeight="1"/>
    <row r="1438" ht="39.950000000000003" customHeight="1"/>
    <row r="1439" ht="39.950000000000003" customHeight="1"/>
    <row r="1440" ht="39.950000000000003" customHeight="1"/>
    <row r="1441" ht="39.950000000000003" customHeight="1"/>
    <row r="1442" ht="39.950000000000003" customHeight="1"/>
    <row r="1443" ht="39.950000000000003" customHeight="1"/>
    <row r="1444" ht="39.950000000000003" customHeight="1"/>
    <row r="1445" ht="39.950000000000003" customHeight="1"/>
    <row r="1446" ht="39.950000000000003" customHeight="1"/>
    <row r="1447" ht="39.950000000000003" customHeight="1"/>
    <row r="1448" ht="39.950000000000003" customHeight="1"/>
    <row r="1449" ht="39.950000000000003" customHeight="1"/>
    <row r="1450" ht="39.950000000000003" customHeight="1"/>
    <row r="1451" ht="39.950000000000003" customHeight="1"/>
    <row r="1452" ht="39.950000000000003" customHeight="1"/>
    <row r="1453" ht="39.950000000000003" customHeight="1"/>
    <row r="1454" ht="39.950000000000003" customHeight="1"/>
    <row r="1455" ht="39.950000000000003" customHeight="1"/>
    <row r="1456" ht="39.950000000000003" customHeight="1"/>
    <row r="1457" ht="39.950000000000003" customHeight="1"/>
    <row r="1458" ht="39.950000000000003" customHeight="1"/>
    <row r="1459" ht="39.950000000000003" customHeight="1"/>
    <row r="1460" ht="39.950000000000003" customHeight="1"/>
    <row r="1461" ht="39.950000000000003" customHeight="1"/>
    <row r="1462" ht="39.950000000000003" customHeight="1"/>
    <row r="1463" ht="39.950000000000003" customHeight="1"/>
    <row r="1464" ht="39.950000000000003" customHeight="1"/>
    <row r="1465" ht="39.950000000000003" customHeight="1"/>
    <row r="1466" ht="39.950000000000003" customHeight="1"/>
    <row r="1467" ht="39.950000000000003" customHeight="1"/>
    <row r="1468" ht="39.950000000000003" customHeight="1"/>
    <row r="1469" ht="39.950000000000003" customHeight="1"/>
    <row r="1470" ht="39.950000000000003" customHeight="1"/>
    <row r="1471" ht="39.950000000000003" customHeight="1"/>
    <row r="1472" ht="39.950000000000003" customHeight="1"/>
    <row r="1473" ht="39.950000000000003" customHeight="1"/>
    <row r="1474" ht="39.950000000000003" customHeight="1"/>
    <row r="1475" ht="39.950000000000003" customHeight="1"/>
    <row r="1476" ht="39.950000000000003" customHeight="1"/>
    <row r="1477" ht="39.950000000000003" customHeight="1"/>
    <row r="1478" ht="39.950000000000003" customHeight="1"/>
    <row r="1479" ht="39.950000000000003" customHeight="1"/>
    <row r="1480" ht="39.950000000000003" customHeight="1"/>
    <row r="1481" ht="39.950000000000003" customHeight="1"/>
    <row r="1482" ht="39.950000000000003" customHeight="1"/>
    <row r="1483" ht="39.950000000000003" customHeight="1"/>
    <row r="1484" ht="39.950000000000003" customHeight="1"/>
    <row r="1485" ht="39.950000000000003" customHeight="1"/>
    <row r="1486" ht="39.950000000000003" customHeight="1"/>
    <row r="1487" ht="39.950000000000003" customHeight="1"/>
    <row r="1488" ht="39.950000000000003" customHeight="1"/>
    <row r="1489" ht="39.950000000000003" customHeight="1"/>
    <row r="1490" ht="39.950000000000003" customHeight="1"/>
    <row r="1491" ht="39.950000000000003" customHeight="1"/>
    <row r="1492" ht="39.950000000000003" customHeight="1"/>
    <row r="1493" ht="39.950000000000003" customHeight="1"/>
    <row r="1494" ht="39.950000000000003" customHeight="1"/>
    <row r="1495" ht="39.950000000000003" customHeight="1"/>
    <row r="1496" ht="39.950000000000003" customHeight="1"/>
    <row r="1497" ht="39.950000000000003" customHeight="1"/>
    <row r="1498" ht="39.950000000000003" customHeight="1"/>
    <row r="1499" ht="39.950000000000003" customHeight="1"/>
    <row r="1500" ht="39.950000000000003" customHeight="1"/>
    <row r="1501" ht="39.950000000000003" customHeight="1"/>
    <row r="1502" ht="39.950000000000003" customHeight="1"/>
    <row r="1503" ht="39.950000000000003" customHeight="1"/>
    <row r="1504" ht="39.950000000000003" customHeight="1"/>
    <row r="1505" ht="39.950000000000003" customHeight="1"/>
    <row r="1506" ht="39.950000000000003" customHeight="1"/>
    <row r="1507" ht="39.950000000000003" customHeight="1"/>
    <row r="1508" ht="39.950000000000003" customHeight="1"/>
    <row r="1509" ht="39.950000000000003" customHeight="1"/>
    <row r="1510" ht="39.950000000000003" customHeight="1"/>
    <row r="1511" ht="39.950000000000003" customHeight="1"/>
    <row r="1512" ht="39.950000000000003" customHeight="1"/>
    <row r="1513" ht="39.950000000000003" customHeight="1"/>
    <row r="1514" ht="39.950000000000003" customHeight="1"/>
    <row r="1515" ht="39.950000000000003" customHeight="1"/>
    <row r="1516" ht="39.950000000000003" customHeight="1"/>
    <row r="1517" ht="39.950000000000003" customHeight="1"/>
    <row r="1518" ht="39.950000000000003" customHeight="1"/>
    <row r="1519" ht="39.950000000000003" customHeight="1"/>
    <row r="1520" ht="39.950000000000003" customHeight="1"/>
    <row r="1521" ht="39.950000000000003" customHeight="1"/>
    <row r="1522" ht="39.950000000000003" customHeight="1"/>
    <row r="1523" ht="39.950000000000003" customHeight="1"/>
    <row r="1524" ht="39.950000000000003" customHeight="1"/>
    <row r="1525" ht="39.950000000000003" customHeight="1"/>
    <row r="1526" ht="39.950000000000003" customHeight="1"/>
    <row r="1527" ht="39.950000000000003" customHeight="1"/>
    <row r="1528" ht="39.950000000000003" customHeight="1"/>
    <row r="1529" ht="39.950000000000003" customHeight="1"/>
    <row r="1530" ht="39.950000000000003" customHeight="1"/>
    <row r="1531" ht="39.950000000000003" customHeight="1"/>
    <row r="1532" ht="39.950000000000003" customHeight="1"/>
    <row r="1533" ht="39.950000000000003" customHeight="1"/>
    <row r="1534" ht="39.950000000000003" customHeight="1"/>
    <row r="1535" ht="39.950000000000003" customHeight="1"/>
    <row r="1536" ht="39.950000000000003" customHeight="1"/>
    <row r="1537" ht="39.950000000000003" customHeight="1"/>
    <row r="1538" ht="39.950000000000003" customHeight="1"/>
    <row r="1539" ht="39.950000000000003" customHeight="1"/>
    <row r="1540" ht="39.950000000000003" customHeight="1"/>
    <row r="1541" ht="39.950000000000003" customHeight="1"/>
    <row r="1542" ht="39.950000000000003" customHeight="1"/>
    <row r="1543" ht="39.950000000000003" customHeight="1"/>
    <row r="1544" ht="39.950000000000003" customHeight="1"/>
    <row r="1545" ht="39.950000000000003" customHeight="1"/>
    <row r="1546" ht="39.950000000000003" customHeight="1"/>
    <row r="1547" ht="39.950000000000003" customHeight="1"/>
    <row r="1548" ht="39.950000000000003" customHeight="1"/>
    <row r="1549" ht="39.950000000000003" customHeight="1"/>
    <row r="1550" ht="39.950000000000003" customHeight="1"/>
    <row r="1551" ht="39.950000000000003" customHeight="1"/>
    <row r="1552" ht="39.950000000000003" customHeight="1"/>
    <row r="1553" ht="39.950000000000003" customHeight="1"/>
    <row r="1554" ht="39.950000000000003" customHeight="1"/>
    <row r="1555" ht="39.950000000000003" customHeight="1"/>
    <row r="1556" ht="39.950000000000003" customHeight="1"/>
    <row r="1557" ht="39.950000000000003" customHeight="1"/>
    <row r="1558" ht="39.950000000000003" customHeight="1"/>
    <row r="1559" ht="39.950000000000003" customHeight="1"/>
    <row r="1560" ht="39.950000000000003" customHeight="1"/>
    <row r="1561" ht="39.950000000000003" customHeight="1"/>
    <row r="1562" ht="39.950000000000003" customHeight="1"/>
    <row r="1563" ht="39.950000000000003" customHeight="1"/>
    <row r="1564" ht="39.950000000000003" customHeight="1"/>
    <row r="1565" ht="39.950000000000003" customHeight="1"/>
    <row r="1566" ht="39.950000000000003" customHeight="1"/>
    <row r="1567" ht="39.950000000000003" customHeight="1"/>
    <row r="1568" ht="39.950000000000003" customHeight="1"/>
    <row r="1569" ht="39.950000000000003" customHeight="1"/>
    <row r="1570" ht="39.950000000000003" customHeight="1"/>
    <row r="1571" ht="39.950000000000003" customHeight="1"/>
    <row r="1572" ht="39.950000000000003" customHeight="1"/>
    <row r="1573" ht="39.950000000000003" customHeight="1"/>
    <row r="1574" ht="39.950000000000003" customHeight="1"/>
    <row r="1575" ht="39.950000000000003" customHeight="1"/>
    <row r="1576" ht="39.950000000000003" customHeight="1"/>
    <row r="1577" ht="39.950000000000003" customHeight="1"/>
    <row r="1578" ht="39.950000000000003" customHeight="1"/>
    <row r="1579" ht="39.950000000000003" customHeight="1"/>
    <row r="1580" ht="39.950000000000003" customHeight="1"/>
    <row r="1581" ht="39.950000000000003" customHeight="1"/>
    <row r="1582" ht="39.950000000000003" customHeight="1"/>
    <row r="1583" ht="39.950000000000003" customHeight="1"/>
    <row r="1584" ht="39.950000000000003" customHeight="1"/>
    <row r="1585" ht="39.950000000000003" customHeight="1"/>
    <row r="1586" ht="39.950000000000003" customHeight="1"/>
    <row r="1587" ht="39.950000000000003" customHeight="1"/>
    <row r="1588" ht="39.950000000000003" customHeight="1"/>
    <row r="1589" ht="39.950000000000003" customHeight="1"/>
    <row r="1590" ht="39.950000000000003" customHeight="1"/>
    <row r="1591" ht="39.950000000000003" customHeight="1"/>
    <row r="1592" ht="39.950000000000003" customHeight="1"/>
    <row r="1593" ht="39.950000000000003" customHeight="1"/>
    <row r="1594" ht="39.950000000000003" customHeight="1"/>
    <row r="1595" ht="39.950000000000003" customHeight="1"/>
    <row r="1596" ht="39.950000000000003" customHeight="1"/>
    <row r="1597" ht="39.950000000000003" customHeight="1"/>
    <row r="1598" ht="39.950000000000003" customHeight="1"/>
    <row r="1599" ht="39.950000000000003" customHeight="1"/>
    <row r="1600" ht="39.950000000000003" customHeight="1"/>
    <row r="1601" ht="39.950000000000003" customHeight="1"/>
    <row r="1602" ht="39.950000000000003" customHeight="1"/>
    <row r="1603" ht="39.950000000000003" customHeight="1"/>
    <row r="1604" ht="39.950000000000003" customHeight="1"/>
    <row r="1605" ht="39.950000000000003" customHeight="1"/>
    <row r="1606" ht="39.950000000000003" customHeight="1"/>
    <row r="1607" ht="39.950000000000003" customHeight="1"/>
    <row r="1608" ht="39.950000000000003" customHeight="1"/>
    <row r="1609" ht="39.950000000000003" customHeight="1"/>
    <row r="1610" ht="39.950000000000003" customHeight="1"/>
    <row r="1611" ht="39.950000000000003" customHeight="1"/>
    <row r="1612" ht="39.950000000000003" customHeight="1"/>
    <row r="1613" ht="39.950000000000003" customHeight="1"/>
    <row r="1614" ht="39.950000000000003" customHeight="1"/>
    <row r="1615" ht="39.950000000000003" customHeight="1"/>
    <row r="1616" ht="39.950000000000003" customHeight="1"/>
    <row r="1617" ht="39.950000000000003" customHeight="1"/>
    <row r="1618" ht="39.950000000000003" customHeight="1"/>
    <row r="1619" ht="39.950000000000003" customHeight="1"/>
    <row r="1620" ht="39.950000000000003" customHeight="1"/>
    <row r="1621" ht="39.950000000000003" customHeight="1"/>
    <row r="1622" ht="39.950000000000003" customHeight="1"/>
    <row r="1623" ht="39.950000000000003" customHeight="1"/>
    <row r="1624" ht="39.950000000000003" customHeight="1"/>
    <row r="1625" ht="39.950000000000003" customHeight="1"/>
    <row r="1626" ht="39.950000000000003" customHeight="1"/>
    <row r="1627" ht="39.950000000000003" customHeight="1"/>
    <row r="1628" ht="39.950000000000003" customHeight="1"/>
    <row r="1629" ht="39.950000000000003" customHeight="1"/>
    <row r="1630" ht="39.950000000000003" customHeight="1"/>
    <row r="1631" ht="39.950000000000003" customHeight="1"/>
    <row r="1632" ht="39.950000000000003" customHeight="1"/>
    <row r="1633" ht="39.950000000000003" customHeight="1"/>
    <row r="1634" ht="39.950000000000003" customHeight="1"/>
    <row r="1635" ht="39.950000000000003" customHeight="1"/>
    <row r="1636" ht="39.950000000000003" customHeight="1"/>
    <row r="1637" ht="39.950000000000003" customHeight="1"/>
    <row r="1638" ht="39.950000000000003" customHeight="1"/>
    <row r="1639" ht="39.950000000000003" customHeight="1"/>
    <row r="1640" ht="39.950000000000003" customHeight="1"/>
    <row r="1641" ht="39.950000000000003" customHeight="1"/>
    <row r="1642" ht="39.950000000000003" customHeight="1"/>
    <row r="1643" ht="39.950000000000003" customHeight="1"/>
    <row r="1644" ht="39.950000000000003" customHeight="1"/>
    <row r="1645" ht="39.950000000000003" customHeight="1"/>
    <row r="1646" ht="39.950000000000003" customHeight="1"/>
    <row r="1647" ht="39.950000000000003" customHeight="1"/>
    <row r="1648" ht="39.950000000000003" customHeight="1"/>
    <row r="1649" ht="39.950000000000003" customHeight="1"/>
    <row r="1650" ht="39.950000000000003" customHeight="1"/>
    <row r="1651" ht="39.950000000000003" customHeight="1"/>
    <row r="1652" ht="39.950000000000003" customHeight="1"/>
    <row r="1653" ht="39.950000000000003" customHeight="1"/>
    <row r="1654" ht="39.950000000000003" customHeight="1"/>
    <row r="1655" ht="39.950000000000003" customHeight="1"/>
    <row r="1656" ht="39.950000000000003" customHeight="1"/>
    <row r="1657" ht="39.950000000000003" customHeight="1"/>
    <row r="1658" ht="39.950000000000003" customHeight="1"/>
    <row r="1659" ht="39.950000000000003" customHeight="1"/>
    <row r="1660" ht="39.950000000000003" customHeight="1"/>
    <row r="1661" ht="39.950000000000003" customHeight="1"/>
    <row r="1662" ht="39.950000000000003" customHeight="1"/>
    <row r="1663" ht="39.950000000000003" customHeight="1"/>
    <row r="1664" ht="39.950000000000003" customHeight="1"/>
    <row r="1665" ht="39.950000000000003" customHeight="1"/>
    <row r="1666" ht="39.950000000000003" customHeight="1"/>
    <row r="1667" ht="39.950000000000003" customHeight="1"/>
    <row r="1668" ht="39.950000000000003" customHeight="1"/>
    <row r="1669" ht="39.950000000000003" customHeight="1"/>
    <row r="1670" ht="39.950000000000003" customHeight="1"/>
    <row r="1671" ht="39.950000000000003" customHeight="1"/>
    <row r="1672" ht="39.950000000000003" customHeight="1"/>
    <row r="1673" ht="39.950000000000003" customHeight="1"/>
    <row r="1674" ht="39.950000000000003" customHeight="1"/>
    <row r="1675" ht="39.950000000000003" customHeight="1"/>
    <row r="1676" ht="39.950000000000003" customHeight="1"/>
    <row r="1677" ht="39.950000000000003" customHeight="1"/>
    <row r="1678" ht="39.950000000000003" customHeight="1"/>
    <row r="1679" ht="39.950000000000003" customHeight="1"/>
    <row r="1680" ht="39.950000000000003" customHeight="1"/>
    <row r="1681" ht="39.950000000000003" customHeight="1"/>
    <row r="1682" ht="39.950000000000003" customHeight="1"/>
    <row r="1683" ht="39.950000000000003" customHeight="1"/>
    <row r="1684" ht="39.950000000000003" customHeight="1"/>
    <row r="1685" ht="39.950000000000003" customHeight="1"/>
    <row r="1686" ht="39.950000000000003" customHeight="1"/>
    <row r="1687" ht="39.950000000000003" customHeight="1"/>
    <row r="1688" ht="39.950000000000003" customHeight="1"/>
    <row r="1689" ht="39.950000000000003" customHeight="1"/>
    <row r="1690" ht="39.950000000000003" customHeight="1"/>
    <row r="1691" ht="39.950000000000003" customHeight="1"/>
    <row r="1692" ht="39.950000000000003" customHeight="1"/>
    <row r="1693" ht="39.950000000000003" customHeight="1"/>
    <row r="1694" ht="39.950000000000003" customHeight="1"/>
    <row r="1695" ht="39.950000000000003" customHeight="1"/>
    <row r="1696" ht="39.950000000000003" customHeight="1"/>
    <row r="1697" ht="39.950000000000003" customHeight="1"/>
    <row r="1698" ht="39.950000000000003" customHeight="1"/>
    <row r="1699" ht="39.950000000000003" customHeight="1"/>
    <row r="1700" ht="39.950000000000003" customHeight="1"/>
    <row r="1701" ht="39.950000000000003" customHeight="1"/>
    <row r="1702" ht="39.950000000000003" customHeight="1"/>
    <row r="1703" ht="39.950000000000003" customHeight="1"/>
    <row r="1704" ht="39.950000000000003" customHeight="1"/>
    <row r="1705" ht="39.950000000000003" customHeight="1"/>
    <row r="1706" ht="39.950000000000003" customHeight="1"/>
    <row r="1707" ht="39.950000000000003" customHeight="1"/>
    <row r="1708" ht="39.950000000000003" customHeight="1"/>
    <row r="1709" ht="39.950000000000003" customHeight="1"/>
    <row r="1710" ht="39.950000000000003" customHeight="1"/>
    <row r="1711" ht="39.950000000000003" customHeight="1"/>
    <row r="1712" ht="39.950000000000003" customHeight="1"/>
    <row r="1713" ht="39.950000000000003" customHeight="1"/>
    <row r="1714" ht="39.950000000000003" customHeight="1"/>
    <row r="1715" ht="39.950000000000003" customHeight="1"/>
    <row r="1716" ht="39.950000000000003" customHeight="1"/>
    <row r="1717" ht="39.950000000000003" customHeight="1"/>
    <row r="1718" ht="39.950000000000003" customHeight="1"/>
    <row r="1719" ht="39.950000000000003" customHeight="1"/>
    <row r="1720" ht="39.950000000000003" customHeight="1"/>
    <row r="1721" ht="39.950000000000003" customHeight="1"/>
    <row r="1722" ht="39.950000000000003" customHeight="1"/>
    <row r="1723" ht="39.950000000000003" customHeight="1"/>
    <row r="1724" ht="39.950000000000003" customHeight="1"/>
    <row r="1725" ht="39.950000000000003" customHeight="1"/>
    <row r="1726" ht="39.950000000000003" customHeight="1"/>
    <row r="1727" ht="39.950000000000003" customHeight="1"/>
    <row r="1728" ht="39.950000000000003" customHeight="1"/>
    <row r="1729" ht="39.950000000000003" customHeight="1"/>
    <row r="1730" ht="39.950000000000003" customHeight="1"/>
    <row r="1731" ht="39.950000000000003" customHeight="1"/>
    <row r="1732" ht="39.950000000000003" customHeight="1"/>
    <row r="1733" ht="39.950000000000003" customHeight="1"/>
    <row r="1734" ht="39.950000000000003" customHeight="1"/>
    <row r="1735" ht="39.950000000000003" customHeight="1"/>
    <row r="1736" ht="39.950000000000003" customHeight="1"/>
    <row r="1737" ht="39.950000000000003" customHeight="1"/>
    <row r="1738" ht="39.950000000000003" customHeight="1"/>
    <row r="1739" ht="39.950000000000003" customHeight="1"/>
    <row r="1740" ht="39.950000000000003" customHeight="1"/>
    <row r="1741" ht="39.950000000000003" customHeight="1"/>
    <row r="1742" ht="39.950000000000003" customHeight="1"/>
    <row r="1743" ht="39.950000000000003" customHeight="1"/>
    <row r="1744" ht="39.950000000000003" customHeight="1"/>
    <row r="1745" ht="39.950000000000003" customHeight="1"/>
    <row r="1746" ht="39.950000000000003" customHeight="1"/>
    <row r="1747" ht="39.950000000000003" customHeight="1"/>
    <row r="1748" ht="39.950000000000003" customHeight="1"/>
    <row r="1749" ht="39.950000000000003" customHeight="1"/>
    <row r="1750" ht="39.950000000000003" customHeight="1"/>
    <row r="1751" ht="39.950000000000003" customHeight="1"/>
    <row r="1752" ht="39.950000000000003" customHeight="1"/>
    <row r="1753" ht="39.950000000000003" customHeight="1"/>
    <row r="1754" ht="39.950000000000003" customHeight="1"/>
    <row r="1755" ht="39.950000000000003" customHeight="1"/>
    <row r="1756" ht="39.950000000000003" customHeight="1"/>
    <row r="1757" ht="39.950000000000003" customHeight="1"/>
    <row r="1758" ht="39.950000000000003" customHeight="1"/>
    <row r="1759" ht="39.950000000000003" customHeight="1"/>
    <row r="1760" ht="39.950000000000003" customHeight="1"/>
    <row r="1761" ht="39.950000000000003" customHeight="1"/>
    <row r="1762" ht="39.950000000000003" customHeight="1"/>
    <row r="1763" ht="39.950000000000003" customHeight="1"/>
    <row r="1764" ht="39.950000000000003" customHeight="1"/>
    <row r="1765" ht="39.950000000000003" customHeight="1"/>
    <row r="1766" ht="39.950000000000003" customHeight="1"/>
    <row r="1767" ht="39.950000000000003" customHeight="1"/>
    <row r="1768" ht="39.950000000000003" customHeight="1"/>
    <row r="1769" ht="39.950000000000003" customHeight="1"/>
    <row r="1770" ht="39.950000000000003" customHeight="1"/>
    <row r="1771" ht="39.950000000000003" customHeight="1"/>
    <row r="1772" ht="39.950000000000003" customHeight="1"/>
    <row r="1773" ht="39.950000000000003" customHeight="1"/>
    <row r="1774" ht="39.950000000000003" customHeight="1"/>
    <row r="1775" ht="39.950000000000003" customHeight="1"/>
    <row r="1776" ht="39.950000000000003" customHeight="1"/>
    <row r="1777" ht="39.950000000000003" customHeight="1"/>
    <row r="1778" ht="39.950000000000003" customHeight="1"/>
    <row r="1779" ht="39.950000000000003" customHeight="1"/>
    <row r="1780" ht="39.950000000000003" customHeight="1"/>
    <row r="1781" ht="39.950000000000003" customHeight="1"/>
    <row r="1782" ht="39.950000000000003" customHeight="1"/>
    <row r="1783" ht="39.950000000000003" customHeight="1"/>
    <row r="1784" ht="39.950000000000003" customHeight="1"/>
    <row r="1785" ht="39.950000000000003" customHeight="1"/>
    <row r="1786" ht="39.950000000000003" customHeight="1"/>
    <row r="1787" ht="39.950000000000003" customHeight="1"/>
    <row r="1788" ht="39.950000000000003" customHeight="1"/>
    <row r="1789" ht="39.950000000000003" customHeight="1"/>
    <row r="1790" ht="39.950000000000003" customHeight="1"/>
    <row r="1791" ht="39.950000000000003" customHeight="1"/>
    <row r="1792" ht="39.950000000000003" customHeight="1"/>
    <row r="1793" ht="39.950000000000003" customHeight="1"/>
    <row r="1794" ht="39.950000000000003" customHeight="1"/>
    <row r="1795" ht="39.950000000000003" customHeight="1"/>
    <row r="1796" ht="39.950000000000003" customHeight="1"/>
    <row r="1797" ht="39.950000000000003" customHeight="1"/>
    <row r="1798" ht="39.950000000000003" customHeight="1"/>
    <row r="1799" ht="39.950000000000003" customHeight="1"/>
    <row r="1800" ht="39.950000000000003" customHeight="1"/>
    <row r="1801" ht="39.950000000000003" customHeight="1"/>
    <row r="1802" ht="39.950000000000003" customHeight="1"/>
    <row r="1803" ht="39.950000000000003" customHeight="1"/>
    <row r="1804" ht="39.950000000000003" customHeight="1"/>
    <row r="1805" ht="39.950000000000003" customHeight="1"/>
    <row r="1806" ht="39.950000000000003" customHeight="1"/>
    <row r="1807" ht="39.950000000000003" customHeight="1"/>
    <row r="1808" ht="39.950000000000003" customHeight="1"/>
    <row r="1809" ht="39.950000000000003" customHeight="1"/>
    <row r="1810" ht="39.950000000000003" customHeight="1"/>
    <row r="1811" ht="39.950000000000003" customHeight="1"/>
    <row r="1812" ht="39.950000000000003" customHeight="1"/>
    <row r="1813" ht="39.950000000000003" customHeight="1"/>
    <row r="1814" ht="39.950000000000003" customHeight="1"/>
    <row r="1815" ht="39.950000000000003" customHeight="1"/>
    <row r="1816" ht="39.950000000000003" customHeight="1"/>
    <row r="1817" ht="39.950000000000003" customHeight="1"/>
    <row r="1818" ht="39.950000000000003" customHeight="1"/>
    <row r="1819" ht="39.950000000000003" customHeight="1"/>
    <row r="1820" ht="39.950000000000003" customHeight="1"/>
    <row r="1821" ht="39.950000000000003" customHeight="1"/>
    <row r="1822" ht="39.950000000000003" customHeight="1"/>
    <row r="1823" ht="39.950000000000003" customHeight="1"/>
    <row r="1824" ht="39.950000000000003" customHeight="1"/>
    <row r="1825" ht="39.950000000000003" customHeight="1"/>
    <row r="1826" ht="39.950000000000003" customHeight="1"/>
    <row r="1827" ht="39.950000000000003" customHeight="1"/>
  </sheetData>
  <mergeCells count="3">
    <mergeCell ref="B7:C7"/>
    <mergeCell ref="B8:G10"/>
    <mergeCell ref="B12:G12"/>
  </mergeCells>
  <pageMargins left="0.511811024" right="0.511811024" top="0.78740157499999996" bottom="0.78740157499999996" header="0.31496062000000002" footer="0.31496062000000002"/>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69F4D-4BF7-4693-BA51-81D88BDB76E7}">
  <dimension ref="B3:M55"/>
  <sheetViews>
    <sheetView topLeftCell="A3" zoomScale="60" zoomScaleNormal="60" workbookViewId="0">
      <selection activeCell="M12" sqref="M12"/>
    </sheetView>
  </sheetViews>
  <sheetFormatPr defaultColWidth="11.42578125" defaultRowHeight="14.45"/>
  <cols>
    <col min="2" max="2" width="20.85546875" bestFit="1" customWidth="1"/>
    <col min="3" max="3" width="17.140625" bestFit="1" customWidth="1"/>
    <col min="4" max="4" width="13.140625" bestFit="1" customWidth="1"/>
    <col min="5" max="5" width="14.5703125" bestFit="1" customWidth="1"/>
    <col min="6" max="6" width="26.28515625" bestFit="1" customWidth="1"/>
    <col min="7" max="7" width="27.140625" bestFit="1" customWidth="1"/>
    <col min="9" max="9" width="16.5703125" bestFit="1" customWidth="1"/>
    <col min="10" max="10" width="20.28515625" bestFit="1" customWidth="1"/>
    <col min="11" max="11" width="31.42578125" bestFit="1" customWidth="1"/>
    <col min="12" max="12" width="18" bestFit="1" customWidth="1"/>
    <col min="13" max="13" width="20.28515625" bestFit="1" customWidth="1"/>
  </cols>
  <sheetData>
    <row r="3" spans="2:7">
      <c r="B3" s="512" t="s">
        <v>306</v>
      </c>
      <c r="C3" s="515" t="s">
        <v>1562</v>
      </c>
      <c r="D3" s="516" t="s">
        <v>497</v>
      </c>
      <c r="E3" s="515" t="s">
        <v>1563</v>
      </c>
      <c r="F3" s="516" t="s">
        <v>1564</v>
      </c>
      <c r="G3" s="516" t="s">
        <v>1565</v>
      </c>
    </row>
    <row r="4" spans="2:7">
      <c r="B4" s="514" t="s">
        <v>511</v>
      </c>
      <c r="C4" s="511" t="s">
        <v>1566</v>
      </c>
      <c r="D4" s="511">
        <v>98.804333333333332</v>
      </c>
      <c r="E4" s="511">
        <v>6</v>
      </c>
      <c r="F4" s="511">
        <v>14.634146341463413</v>
      </c>
      <c r="G4" s="511">
        <v>14.634146341463413</v>
      </c>
    </row>
    <row r="5" spans="2:7">
      <c r="B5" s="514" t="s">
        <v>511</v>
      </c>
      <c r="C5" s="511" t="s">
        <v>1567</v>
      </c>
      <c r="D5" s="511">
        <v>97.817125000000004</v>
      </c>
      <c r="E5" s="511">
        <v>8</v>
      </c>
      <c r="F5" s="511">
        <v>19.512195121951219</v>
      </c>
      <c r="G5" s="511">
        <v>34.146341463414629</v>
      </c>
    </row>
    <row r="6" spans="2:7">
      <c r="B6" s="514" t="s">
        <v>511</v>
      </c>
      <c r="C6" s="511" t="s">
        <v>1568</v>
      </c>
      <c r="D6" s="511">
        <v>97.170090909090916</v>
      </c>
      <c r="E6" s="511">
        <v>11</v>
      </c>
      <c r="F6" s="511">
        <v>26.829268292682929</v>
      </c>
      <c r="G6" s="511">
        <v>60.975609756097555</v>
      </c>
    </row>
    <row r="7" spans="2:7">
      <c r="B7" s="514" t="s">
        <v>511</v>
      </c>
      <c r="C7" s="511" t="s">
        <v>1569</v>
      </c>
      <c r="D7" s="511">
        <v>96.999700000000004</v>
      </c>
      <c r="E7" s="511">
        <v>10</v>
      </c>
      <c r="F7" s="511">
        <v>24.390243902439025</v>
      </c>
      <c r="G7" s="511">
        <v>85.365853658536579</v>
      </c>
    </row>
    <row r="8" spans="2:7">
      <c r="B8" s="514" t="s">
        <v>511</v>
      </c>
      <c r="C8" s="511" t="s">
        <v>1570</v>
      </c>
      <c r="D8" s="511">
        <v>96.786500000000004</v>
      </c>
      <c r="E8" s="511">
        <v>6</v>
      </c>
      <c r="F8" s="511">
        <v>14.634146341463413</v>
      </c>
      <c r="G8" s="511">
        <v>100</v>
      </c>
    </row>
    <row r="9" spans="2:7">
      <c r="B9" s="511" t="s">
        <v>512</v>
      </c>
      <c r="C9" s="511" t="s">
        <v>1571</v>
      </c>
      <c r="D9" s="513">
        <v>99.995444444444445</v>
      </c>
      <c r="E9" s="511">
        <v>9</v>
      </c>
      <c r="F9" s="511">
        <v>15.254237288135593</v>
      </c>
      <c r="G9" s="511">
        <v>15.254237288135593</v>
      </c>
    </row>
    <row r="10" spans="2:7">
      <c r="B10" s="511" t="s">
        <v>512</v>
      </c>
      <c r="C10" s="511" t="s">
        <v>1572</v>
      </c>
      <c r="D10" s="513">
        <v>99.685459999999978</v>
      </c>
      <c r="E10" s="511">
        <v>50</v>
      </c>
      <c r="F10" s="511">
        <v>84.745762711864401</v>
      </c>
      <c r="G10" s="511">
        <v>100</v>
      </c>
    </row>
    <row r="11" spans="2:7">
      <c r="B11" s="511" t="s">
        <v>1573</v>
      </c>
      <c r="C11" s="511" t="s">
        <v>1574</v>
      </c>
      <c r="D11" s="513">
        <v>98.47999999999999</v>
      </c>
      <c r="E11" s="511">
        <v>4</v>
      </c>
      <c r="F11" s="511">
        <v>100</v>
      </c>
      <c r="G11" s="511">
        <v>100</v>
      </c>
    </row>
    <row r="12" spans="2:7">
      <c r="B12" s="511" t="s">
        <v>1575</v>
      </c>
      <c r="C12" s="511" t="s">
        <v>1576</v>
      </c>
      <c r="D12" s="513">
        <v>98.888454545454564</v>
      </c>
      <c r="E12" s="511">
        <v>11</v>
      </c>
      <c r="F12" s="511">
        <v>26.829268292682929</v>
      </c>
      <c r="G12" s="511">
        <v>26.829268292682929</v>
      </c>
    </row>
    <row r="13" spans="2:7">
      <c r="B13" s="511" t="s">
        <v>1575</v>
      </c>
      <c r="C13" s="511" t="s">
        <v>1577</v>
      </c>
      <c r="D13" s="513">
        <v>99.090521739130452</v>
      </c>
      <c r="E13" s="511">
        <v>23</v>
      </c>
      <c r="F13" s="511">
        <v>56.09756097560976</v>
      </c>
      <c r="G13" s="511">
        <v>82.926829268292693</v>
      </c>
    </row>
    <row r="14" spans="2:7">
      <c r="B14" s="511" t="s">
        <v>1575</v>
      </c>
      <c r="C14" s="511" t="s">
        <v>1568</v>
      </c>
      <c r="D14" s="513">
        <v>99.617857142857147</v>
      </c>
      <c r="E14" s="514">
        <v>7</v>
      </c>
      <c r="F14" s="511">
        <v>17.073170731707318</v>
      </c>
      <c r="G14" s="511">
        <v>100.00000000000001</v>
      </c>
    </row>
    <row r="15" spans="2:7">
      <c r="B15" s="511" t="s">
        <v>1578</v>
      </c>
      <c r="C15" s="511" t="s">
        <v>1576</v>
      </c>
      <c r="D15" s="513">
        <v>95.938999999999993</v>
      </c>
      <c r="E15" s="511">
        <v>1</v>
      </c>
      <c r="F15" s="511">
        <v>6.666666666666667</v>
      </c>
      <c r="G15" s="511">
        <v>6.666666666666667</v>
      </c>
    </row>
    <row r="16" spans="2:7">
      <c r="B16" s="511" t="s">
        <v>1578</v>
      </c>
      <c r="C16" s="511" t="s">
        <v>1579</v>
      </c>
      <c r="D16" s="513">
        <v>99.168999999999997</v>
      </c>
      <c r="E16" s="511">
        <v>12</v>
      </c>
      <c r="F16" s="511">
        <v>80</v>
      </c>
      <c r="G16" s="511">
        <v>86.666666666666671</v>
      </c>
    </row>
    <row r="17" spans="2:13">
      <c r="B17" s="511" t="s">
        <v>1578</v>
      </c>
      <c r="C17" s="511" t="s">
        <v>1580</v>
      </c>
      <c r="D17" s="513">
        <v>100.6995</v>
      </c>
      <c r="E17" s="511">
        <v>2</v>
      </c>
      <c r="F17" s="511">
        <v>13.333333333333334</v>
      </c>
      <c r="G17" s="511">
        <v>100</v>
      </c>
      <c r="L17" s="517" t="s">
        <v>503</v>
      </c>
      <c r="M17" t="s">
        <v>504</v>
      </c>
    </row>
    <row r="18" spans="2:13">
      <c r="B18" s="511" t="s">
        <v>516</v>
      </c>
      <c r="C18" s="511" t="s">
        <v>1570</v>
      </c>
      <c r="D18" s="513">
        <v>98.31519999999999</v>
      </c>
      <c r="E18" s="511">
        <v>15</v>
      </c>
      <c r="F18" s="511">
        <v>100</v>
      </c>
      <c r="G18" s="511">
        <v>100</v>
      </c>
      <c r="L18" s="429" t="s">
        <v>1581</v>
      </c>
      <c r="M18" s="48">
        <v>98.733166666666662</v>
      </c>
    </row>
    <row r="19" spans="2:13">
      <c r="B19" s="511" t="s">
        <v>517</v>
      </c>
      <c r="C19" s="511" t="s">
        <v>1582</v>
      </c>
      <c r="D19" s="513">
        <v>98.567512195121935</v>
      </c>
      <c r="E19" s="511">
        <v>41</v>
      </c>
      <c r="F19" s="511">
        <v>15.129151291512915</v>
      </c>
      <c r="G19" s="511">
        <v>15.129151291512915</v>
      </c>
      <c r="L19" s="429" t="s">
        <v>1568</v>
      </c>
      <c r="M19" s="48">
        <v>98.486476190476168</v>
      </c>
    </row>
    <row r="20" spans="2:13">
      <c r="B20" s="511" t="s">
        <v>517</v>
      </c>
      <c r="C20" s="511" t="s">
        <v>1577</v>
      </c>
      <c r="D20" s="513">
        <v>98.651315217391286</v>
      </c>
      <c r="E20" s="511">
        <v>92</v>
      </c>
      <c r="F20" s="511">
        <v>33.948339483394832</v>
      </c>
      <c r="G20" s="511">
        <v>49.077490774907744</v>
      </c>
      <c r="L20" s="429" t="s">
        <v>1577</v>
      </c>
      <c r="M20" s="48">
        <v>97.954272727272738</v>
      </c>
    </row>
    <row r="21" spans="2:13">
      <c r="B21" s="511" t="s">
        <v>517</v>
      </c>
      <c r="C21" s="511" t="s">
        <v>1570</v>
      </c>
      <c r="D21" s="513">
        <v>99.085604166666698</v>
      </c>
      <c r="E21" s="511">
        <v>96</v>
      </c>
      <c r="F21" s="511">
        <v>35.424354243542432</v>
      </c>
      <c r="G21" s="511">
        <v>84.501845018450183</v>
      </c>
      <c r="L21" s="429" t="s">
        <v>1570</v>
      </c>
      <c r="M21" s="48">
        <v>97.667057692307651</v>
      </c>
    </row>
    <row r="22" spans="2:13">
      <c r="B22" s="511" t="s">
        <v>517</v>
      </c>
      <c r="C22" s="511" t="s">
        <v>1568</v>
      </c>
      <c r="D22" s="513">
        <v>99.374107142857156</v>
      </c>
      <c r="E22" s="511">
        <v>28</v>
      </c>
      <c r="F22" s="511">
        <v>10.332103321033211</v>
      </c>
      <c r="G22" s="511">
        <v>94.833948339483399</v>
      </c>
      <c r="L22" s="429" t="s">
        <v>1576</v>
      </c>
      <c r="M22" s="48">
        <v>97.399749999999997</v>
      </c>
    </row>
    <row r="23" spans="2:13">
      <c r="B23" s="511" t="s">
        <v>517</v>
      </c>
      <c r="C23" s="511" t="s">
        <v>1576</v>
      </c>
      <c r="D23" s="513">
        <v>99.532800000000009</v>
      </c>
      <c r="E23" s="511">
        <v>5</v>
      </c>
      <c r="F23" s="511">
        <v>1.8450184501845017</v>
      </c>
      <c r="G23" s="511">
        <v>96.678966789667896</v>
      </c>
      <c r="L23" s="429" t="s">
        <v>510</v>
      </c>
      <c r="M23" s="48">
        <v>98.048144655344643</v>
      </c>
    </row>
    <row r="24" spans="2:13">
      <c r="B24" s="511" t="s">
        <v>517</v>
      </c>
      <c r="C24" s="511" t="s">
        <v>1581</v>
      </c>
      <c r="D24" s="513">
        <v>99.718571428571423</v>
      </c>
      <c r="E24" s="511">
        <v>7</v>
      </c>
      <c r="F24" s="511">
        <v>2.5830258302583027</v>
      </c>
      <c r="G24" s="511">
        <v>99.261992619926204</v>
      </c>
    </row>
    <row r="25" spans="2:13">
      <c r="B25" s="511" t="s">
        <v>517</v>
      </c>
      <c r="C25" s="511" t="s">
        <v>1580</v>
      </c>
      <c r="D25" s="513">
        <v>100.01349999999999</v>
      </c>
      <c r="E25" s="511">
        <v>2</v>
      </c>
      <c r="F25" s="511">
        <v>0.73800738007380073</v>
      </c>
      <c r="G25" s="511">
        <v>100</v>
      </c>
    </row>
    <row r="26" spans="2:13">
      <c r="B26" s="511" t="s">
        <v>1583</v>
      </c>
      <c r="C26" s="511" t="s">
        <v>1582</v>
      </c>
      <c r="D26" s="513">
        <v>97.245428571428562</v>
      </c>
      <c r="E26" s="511">
        <v>7</v>
      </c>
      <c r="F26" s="511">
        <v>9.4594594594594597</v>
      </c>
      <c r="G26" s="511">
        <v>9.4594594594594597</v>
      </c>
    </row>
    <row r="27" spans="2:13">
      <c r="B27" s="511" t="s">
        <v>1583</v>
      </c>
      <c r="C27" s="511" t="s">
        <v>1577</v>
      </c>
      <c r="D27" s="513">
        <v>98.179536585365852</v>
      </c>
      <c r="E27" s="511">
        <v>41</v>
      </c>
      <c r="F27" s="511">
        <v>55.405405405405403</v>
      </c>
      <c r="G27" s="511">
        <v>64.86486486486487</v>
      </c>
    </row>
    <row r="28" spans="2:13">
      <c r="B28" s="511" t="s">
        <v>1583</v>
      </c>
      <c r="C28" s="511" t="s">
        <v>1568</v>
      </c>
      <c r="D28" s="513">
        <v>98.395999999999987</v>
      </c>
      <c r="E28" s="511">
        <v>10</v>
      </c>
      <c r="F28" s="511">
        <v>13.513513513513514</v>
      </c>
      <c r="G28" s="511">
        <v>78.378378378378386</v>
      </c>
    </row>
    <row r="29" spans="2:13">
      <c r="B29" s="511" t="s">
        <v>1583</v>
      </c>
      <c r="C29" s="511" t="s">
        <v>1581</v>
      </c>
      <c r="D29" s="513">
        <v>98.736000000000004</v>
      </c>
      <c r="E29" s="511">
        <v>1</v>
      </c>
      <c r="F29" s="511">
        <v>1.3513513513513513</v>
      </c>
      <c r="G29" s="511">
        <v>79.72972972972974</v>
      </c>
    </row>
    <row r="30" spans="2:13">
      <c r="B30" s="511" t="s">
        <v>1583</v>
      </c>
      <c r="C30" s="511" t="s">
        <v>1576</v>
      </c>
      <c r="D30" s="513">
        <v>98.834800000000001</v>
      </c>
      <c r="E30" s="511">
        <v>5</v>
      </c>
      <c r="F30" s="511">
        <v>6.756756756756757</v>
      </c>
      <c r="G30" s="511">
        <v>86.486486486486498</v>
      </c>
    </row>
    <row r="31" spans="2:13">
      <c r="B31" s="511" t="s">
        <v>1583</v>
      </c>
      <c r="C31" s="511" t="s">
        <v>1570</v>
      </c>
      <c r="D31" s="513">
        <v>100.24600000000001</v>
      </c>
      <c r="E31" s="511">
        <v>10</v>
      </c>
      <c r="F31" s="511">
        <v>13.513513513513514</v>
      </c>
      <c r="G31" s="511">
        <v>100.00000000000001</v>
      </c>
    </row>
    <row r="32" spans="2:13">
      <c r="B32" s="511" t="s">
        <v>1584</v>
      </c>
      <c r="C32" s="511" t="s">
        <v>1568</v>
      </c>
      <c r="D32" s="513">
        <v>98.514624999999995</v>
      </c>
      <c r="E32" s="511">
        <v>8</v>
      </c>
      <c r="F32" s="511">
        <v>57.142857142857139</v>
      </c>
      <c r="G32" s="511">
        <v>57.142857142857139</v>
      </c>
    </row>
    <row r="33" spans="2:7">
      <c r="B33" s="511" t="s">
        <v>1584</v>
      </c>
      <c r="C33" s="511" t="s">
        <v>1570</v>
      </c>
      <c r="D33" s="513">
        <v>98.577333333333328</v>
      </c>
      <c r="E33" s="511">
        <v>6</v>
      </c>
      <c r="F33" s="511">
        <v>42.857142857142854</v>
      </c>
      <c r="G33" s="511">
        <v>100</v>
      </c>
    </row>
    <row r="34" spans="2:7">
      <c r="B34" s="511" t="s">
        <v>1585</v>
      </c>
      <c r="C34" s="511">
        <v>600</v>
      </c>
      <c r="D34" s="513">
        <v>101.22380392156865</v>
      </c>
      <c r="E34" s="511">
        <v>51</v>
      </c>
      <c r="F34" s="511">
        <v>100</v>
      </c>
      <c r="G34" s="511">
        <v>100</v>
      </c>
    </row>
    <row r="35" spans="2:7">
      <c r="B35" s="511" t="s">
        <v>1586</v>
      </c>
      <c r="C35" s="511" t="s">
        <v>535</v>
      </c>
      <c r="D35" s="513">
        <v>100.03550000000001</v>
      </c>
      <c r="E35" s="511">
        <v>2</v>
      </c>
      <c r="F35" s="511">
        <v>100</v>
      </c>
      <c r="G35" s="511">
        <v>100</v>
      </c>
    </row>
    <row r="36" spans="2:7">
      <c r="B36" s="511" t="s">
        <v>500</v>
      </c>
      <c r="C36" s="511" t="s">
        <v>1576</v>
      </c>
      <c r="D36" s="513">
        <v>97.399749999999997</v>
      </c>
      <c r="E36" s="511">
        <v>12</v>
      </c>
      <c r="F36" s="511">
        <v>8.9552238805970141</v>
      </c>
      <c r="G36" s="511">
        <v>8.9552238805970141</v>
      </c>
    </row>
    <row r="37" spans="2:7">
      <c r="B37" s="511" t="s">
        <v>500</v>
      </c>
      <c r="C37" s="511" t="s">
        <v>1570</v>
      </c>
      <c r="D37" s="513">
        <v>97.667057692307651</v>
      </c>
      <c r="E37" s="511">
        <v>52</v>
      </c>
      <c r="F37" s="511">
        <v>38.805970149253731</v>
      </c>
      <c r="G37" s="511">
        <v>47.761194029850742</v>
      </c>
    </row>
    <row r="38" spans="2:7">
      <c r="B38" s="511" t="s">
        <v>500</v>
      </c>
      <c r="C38" s="511" t="s">
        <v>1577</v>
      </c>
      <c r="D38" s="513">
        <v>97.954272727272738</v>
      </c>
      <c r="E38" s="511">
        <v>22</v>
      </c>
      <c r="F38" s="511">
        <v>16.417910447761194</v>
      </c>
      <c r="G38" s="511">
        <v>64.179104477611929</v>
      </c>
    </row>
    <row r="39" spans="2:7">
      <c r="B39" s="511" t="s">
        <v>500</v>
      </c>
      <c r="C39" s="511" t="s">
        <v>1568</v>
      </c>
      <c r="D39" s="513">
        <v>98.486476190476168</v>
      </c>
      <c r="E39" s="511">
        <v>42</v>
      </c>
      <c r="F39" s="511">
        <v>31.343283582089555</v>
      </c>
      <c r="G39" s="511">
        <v>95.522388059701484</v>
      </c>
    </row>
    <row r="40" spans="2:7">
      <c r="B40" s="511" t="s">
        <v>500</v>
      </c>
      <c r="C40" s="511" t="s">
        <v>1581</v>
      </c>
      <c r="D40" s="513">
        <v>98.733166666666662</v>
      </c>
      <c r="E40" s="511">
        <v>6</v>
      </c>
      <c r="F40" s="511">
        <v>4.4776119402985071</v>
      </c>
      <c r="G40" s="511">
        <v>99.999999999999986</v>
      </c>
    </row>
    <row r="41" spans="2:7">
      <c r="B41" s="511" t="s">
        <v>521</v>
      </c>
      <c r="C41" s="511" t="s">
        <v>1577</v>
      </c>
      <c r="D41" s="513">
        <v>97.902199999999993</v>
      </c>
      <c r="E41" s="511">
        <v>5</v>
      </c>
      <c r="F41" s="511">
        <v>50</v>
      </c>
      <c r="G41" s="511">
        <v>50</v>
      </c>
    </row>
    <row r="42" spans="2:7">
      <c r="B42" s="511" t="s">
        <v>521</v>
      </c>
      <c r="C42" s="511" t="s">
        <v>1570</v>
      </c>
      <c r="D42" s="513">
        <v>98.484799999999993</v>
      </c>
      <c r="E42" s="511">
        <v>5</v>
      </c>
      <c r="F42" s="511">
        <v>50</v>
      </c>
      <c r="G42" s="511">
        <v>100</v>
      </c>
    </row>
    <row r="43" spans="2:7">
      <c r="B43" s="511" t="s">
        <v>342</v>
      </c>
      <c r="C43" s="511" t="s">
        <v>1587</v>
      </c>
      <c r="D43" s="513">
        <v>99.193624999999997</v>
      </c>
      <c r="E43" s="511">
        <v>16</v>
      </c>
      <c r="F43" s="511">
        <v>34.042553191489361</v>
      </c>
      <c r="G43" s="511">
        <v>34.042553191489361</v>
      </c>
    </row>
    <row r="44" spans="2:7">
      <c r="B44" s="511" t="s">
        <v>342</v>
      </c>
      <c r="C44" s="511" t="s">
        <v>1567</v>
      </c>
      <c r="D44" s="513">
        <v>100.87454838709675</v>
      </c>
      <c r="E44" s="511">
        <v>31</v>
      </c>
      <c r="F44" s="511">
        <v>65.957446808510639</v>
      </c>
      <c r="G44" s="511">
        <v>100</v>
      </c>
    </row>
    <row r="45" spans="2:7">
      <c r="B45" s="511" t="s">
        <v>1588</v>
      </c>
      <c r="C45" s="511">
        <v>580</v>
      </c>
      <c r="D45" s="513">
        <v>104.527</v>
      </c>
      <c r="E45" s="511">
        <v>3</v>
      </c>
      <c r="F45" s="511">
        <v>100</v>
      </c>
      <c r="G45" s="511">
        <v>100</v>
      </c>
    </row>
    <row r="46" spans="2:7">
      <c r="B46" s="511" t="s">
        <v>524</v>
      </c>
      <c r="C46" s="511" t="s">
        <v>1568</v>
      </c>
      <c r="D46" s="513">
        <v>98.866125000000011</v>
      </c>
      <c r="E46" s="511">
        <v>8</v>
      </c>
      <c r="F46" s="511">
        <v>36.363636363636367</v>
      </c>
      <c r="G46" s="511">
        <v>36.363636363636367</v>
      </c>
    </row>
    <row r="47" spans="2:7">
      <c r="B47" s="511" t="s">
        <v>524</v>
      </c>
      <c r="C47" s="511" t="s">
        <v>1570</v>
      </c>
      <c r="D47" s="513">
        <v>98.009214285714293</v>
      </c>
      <c r="E47" s="511">
        <v>14</v>
      </c>
      <c r="F47" s="511">
        <v>63.636363636363633</v>
      </c>
      <c r="G47" s="511">
        <v>100</v>
      </c>
    </row>
    <row r="48" spans="2:7">
      <c r="B48" s="511" t="s">
        <v>502</v>
      </c>
      <c r="C48" s="511" t="s">
        <v>1581</v>
      </c>
      <c r="D48" s="513">
        <v>99.067714285714274</v>
      </c>
      <c r="E48" s="511">
        <v>7</v>
      </c>
      <c r="F48" s="511">
        <v>6.4220183486238538</v>
      </c>
      <c r="G48" s="511">
        <v>6.4220183486238538</v>
      </c>
    </row>
    <row r="49" spans="2:7">
      <c r="B49" s="511" t="s">
        <v>502</v>
      </c>
      <c r="C49" s="511" t="s">
        <v>1568</v>
      </c>
      <c r="D49" s="513">
        <v>98.569690476190473</v>
      </c>
      <c r="E49" s="511">
        <v>42</v>
      </c>
      <c r="F49" s="511">
        <v>38.532110091743121</v>
      </c>
      <c r="G49" s="511">
        <v>44.954128440366972</v>
      </c>
    </row>
    <row r="50" spans="2:7">
      <c r="B50" s="511" t="s">
        <v>502</v>
      </c>
      <c r="C50" s="511" t="s">
        <v>1570</v>
      </c>
      <c r="D50" s="513">
        <v>97.526128205128217</v>
      </c>
      <c r="E50" s="511">
        <v>39</v>
      </c>
      <c r="F50" s="511">
        <v>35.779816513761467</v>
      </c>
      <c r="G50" s="511">
        <v>80.733944954128447</v>
      </c>
    </row>
    <row r="51" spans="2:7">
      <c r="B51" s="511" t="s">
        <v>502</v>
      </c>
      <c r="C51" s="511" t="s">
        <v>1577</v>
      </c>
      <c r="D51" s="513">
        <v>97.823875000000015</v>
      </c>
      <c r="E51" s="511">
        <v>8</v>
      </c>
      <c r="F51" s="511">
        <v>7.3394495412844041</v>
      </c>
      <c r="G51" s="511">
        <v>88.073394495412856</v>
      </c>
    </row>
    <row r="52" spans="2:7">
      <c r="B52" s="511" t="s">
        <v>502</v>
      </c>
      <c r="C52" s="511" t="s">
        <v>1580</v>
      </c>
      <c r="D52" s="513">
        <v>97.29507692307692</v>
      </c>
      <c r="E52" s="511">
        <v>13</v>
      </c>
      <c r="F52" s="511">
        <v>11.926605504587156</v>
      </c>
      <c r="G52" s="511">
        <v>100.00000000000001</v>
      </c>
    </row>
    <row r="53" spans="2:7">
      <c r="B53" s="511" t="s">
        <v>1589</v>
      </c>
      <c r="C53" s="511" t="s">
        <v>1568</v>
      </c>
      <c r="D53" s="513">
        <v>98.660307692307683</v>
      </c>
      <c r="E53" s="511">
        <v>13</v>
      </c>
      <c r="F53" s="511">
        <v>50</v>
      </c>
      <c r="G53" s="511">
        <v>50</v>
      </c>
    </row>
    <row r="54" spans="2:7">
      <c r="B54" s="511" t="s">
        <v>1589</v>
      </c>
      <c r="C54" s="511" t="s">
        <v>1570</v>
      </c>
      <c r="D54" s="513">
        <v>97.57759999999999</v>
      </c>
      <c r="E54" s="511">
        <v>5</v>
      </c>
      <c r="F54" s="511">
        <v>19.230769230769234</v>
      </c>
      <c r="G54" s="511">
        <v>69.230769230769226</v>
      </c>
    </row>
    <row r="55" spans="2:7">
      <c r="B55" s="511" t="s">
        <v>1589</v>
      </c>
      <c r="C55" s="511" t="s">
        <v>1577</v>
      </c>
      <c r="D55" s="513">
        <v>96.340624999999989</v>
      </c>
      <c r="E55" s="511">
        <v>8</v>
      </c>
      <c r="F55" s="511">
        <v>30.76923076923077</v>
      </c>
      <c r="G55" s="511">
        <v>100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8C680-B553-4B2A-87CF-6B7E2561E5EF}">
  <dimension ref="A1"/>
  <sheetViews>
    <sheetView workbookViewId="0">
      <selection activeCell="N16" sqref="N16"/>
    </sheetView>
  </sheetViews>
  <sheetFormatPr defaultColWidth="11.42578125" defaultRowHeight="14.45"/>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AT945"/>
  <sheetViews>
    <sheetView topLeftCell="A86" zoomScale="10" zoomScaleNormal="30" workbookViewId="0">
      <selection activeCell="AN299" sqref="AN299"/>
    </sheetView>
  </sheetViews>
  <sheetFormatPr defaultColWidth="8.7109375" defaultRowHeight="14.45"/>
  <cols>
    <col min="1" max="1" width="2.5703125" style="191" customWidth="1"/>
    <col min="2" max="2" width="2.85546875" style="191" customWidth="1"/>
    <col min="3" max="3" width="53" style="191" customWidth="1"/>
    <col min="4" max="4" width="3.5703125" style="191" customWidth="1"/>
    <col min="5" max="5" width="17.140625" style="191" customWidth="1"/>
    <col min="6" max="6" width="24.42578125" style="191" customWidth="1"/>
    <col min="7" max="7" width="41.5703125" style="191" customWidth="1"/>
    <col min="8" max="8" width="52.85546875" style="191" customWidth="1"/>
    <col min="9" max="9" width="47.28515625" style="191" customWidth="1"/>
    <col min="10" max="10" width="48.7109375" style="191" customWidth="1"/>
    <col min="11" max="11" width="48" style="191" customWidth="1"/>
    <col min="12" max="12" width="63" style="191" customWidth="1"/>
    <col min="13" max="14" width="3" style="191" customWidth="1"/>
    <col min="15" max="15" width="55.85546875" style="191" customWidth="1"/>
    <col min="16" max="16" width="2.85546875" style="245" customWidth="1"/>
    <col min="17" max="17" width="2.28515625" style="245" customWidth="1"/>
    <col min="18" max="18" width="41.5703125" style="191" customWidth="1"/>
    <col min="19" max="19" width="50.85546875" style="191" customWidth="1"/>
    <col min="20" max="20" width="41.5703125" style="191" customWidth="1"/>
    <col min="21" max="22" width="2.5703125" style="245" customWidth="1"/>
    <col min="23" max="23" width="41.5703125" style="191" customWidth="1"/>
    <col min="24" max="24" width="49.42578125" style="191" customWidth="1"/>
    <col min="25" max="25" width="52.28515625" style="191" customWidth="1"/>
    <col min="26" max="26" width="58.7109375" style="191" customWidth="1"/>
    <col min="27" max="27" width="43" style="191" customWidth="1"/>
    <col min="28" max="28" width="41.5703125" style="191" customWidth="1"/>
    <col min="29" max="30" width="44" style="191" customWidth="1"/>
    <col min="31" max="31" width="65.85546875" style="191" customWidth="1"/>
    <col min="32" max="32" width="2.7109375" style="245" customWidth="1"/>
    <col min="33" max="33" width="3" style="245" customWidth="1"/>
    <col min="34" max="34" width="59" style="191" customWidth="1"/>
    <col min="35" max="35" width="44.42578125" style="191" customWidth="1"/>
    <col min="36" max="36" width="41.5703125" style="191" customWidth="1"/>
    <col min="37" max="37" width="52.85546875" style="191" customWidth="1"/>
    <col min="38" max="38" width="50.85546875" style="191" customWidth="1"/>
    <col min="39" max="39" width="61.140625" style="191" customWidth="1"/>
    <col min="40" max="40" width="53.42578125" style="191" customWidth="1"/>
    <col min="41" max="41" width="29.5703125" style="191" customWidth="1"/>
    <col min="42" max="42" width="22.28515625" style="191" customWidth="1"/>
    <col min="43" max="43" width="2.85546875" style="245" customWidth="1"/>
    <col min="44" max="44" width="2.85546875" style="191" customWidth="1"/>
    <col min="45" max="45" width="58.5703125" style="191" customWidth="1"/>
    <col min="46" max="46" width="2.7109375" style="191" customWidth="1"/>
    <col min="47" max="58" width="37.5703125" style="191" customWidth="1"/>
    <col min="59" max="66" width="30.5703125" style="191" customWidth="1"/>
    <col min="67" max="16384" width="8.7109375" style="191"/>
  </cols>
  <sheetData>
    <row r="1" spans="2:46" ht="218.1" customHeight="1" thickBot="1">
      <c r="B1" s="933" t="s">
        <v>1590</v>
      </c>
      <c r="C1" s="933"/>
      <c r="D1" s="933"/>
      <c r="E1" s="933"/>
      <c r="F1" s="933"/>
      <c r="G1" s="933"/>
      <c r="H1" s="933"/>
      <c r="I1" s="933"/>
      <c r="J1" s="933"/>
      <c r="K1" s="933"/>
      <c r="L1" s="933"/>
      <c r="M1" s="933"/>
      <c r="N1" s="933"/>
      <c r="O1" s="933"/>
      <c r="P1" s="933"/>
      <c r="Q1" s="933"/>
      <c r="R1" s="933"/>
      <c r="S1" s="933"/>
      <c r="T1" s="933"/>
      <c r="U1" s="933"/>
      <c r="V1" s="933"/>
      <c r="W1" s="933"/>
      <c r="X1" s="933"/>
      <c r="Y1" s="933"/>
      <c r="Z1" s="933"/>
      <c r="AA1" s="933"/>
      <c r="AB1" s="933"/>
      <c r="AC1" s="933"/>
      <c r="AD1" s="933"/>
      <c r="AE1" s="933"/>
      <c r="AF1" s="933"/>
      <c r="AG1" s="933"/>
      <c r="AH1" s="933"/>
      <c r="AI1" s="933"/>
      <c r="AJ1" s="933"/>
      <c r="AK1" s="933"/>
      <c r="AL1" s="933"/>
      <c r="AM1" s="933"/>
      <c r="AN1" s="933"/>
      <c r="AO1" s="933"/>
      <c r="AP1" s="933"/>
      <c r="AQ1" s="933"/>
      <c r="AR1" s="933"/>
      <c r="AS1" s="933"/>
      <c r="AT1" s="933"/>
    </row>
    <row r="2" spans="2:46" ht="12.75" customHeight="1" thickBot="1">
      <c r="B2" s="192"/>
      <c r="C2" s="193"/>
      <c r="D2" s="193"/>
      <c r="E2" s="193"/>
      <c r="F2" s="193"/>
      <c r="G2" s="193"/>
      <c r="H2" s="193"/>
      <c r="I2" s="193"/>
      <c r="J2" s="193"/>
      <c r="K2" s="193"/>
      <c r="L2" s="193"/>
      <c r="M2" s="193"/>
      <c r="N2" s="193"/>
      <c r="O2" s="193"/>
      <c r="P2" s="193"/>
      <c r="Q2" s="194"/>
      <c r="R2" s="195"/>
      <c r="S2" s="195"/>
      <c r="T2" s="195"/>
      <c r="U2" s="195"/>
      <c r="V2" s="195"/>
      <c r="W2" s="195"/>
      <c r="X2" s="195"/>
      <c r="Y2" s="195"/>
      <c r="Z2" s="195"/>
      <c r="AA2" s="195"/>
      <c r="AB2" s="195"/>
      <c r="AC2" s="195"/>
      <c r="AD2" s="195"/>
      <c r="AE2" s="195"/>
      <c r="AF2" s="195"/>
      <c r="AG2" s="196"/>
      <c r="AH2" s="197"/>
      <c r="AI2" s="197"/>
      <c r="AJ2" s="197"/>
      <c r="AK2" s="197"/>
      <c r="AL2" s="197"/>
      <c r="AM2" s="197"/>
      <c r="AN2" s="197"/>
      <c r="AO2" s="197"/>
      <c r="AP2" s="197"/>
      <c r="AQ2" s="197"/>
      <c r="AR2" s="198"/>
      <c r="AS2" s="199"/>
      <c r="AT2" s="200"/>
    </row>
    <row r="3" spans="2:46" s="212" customFormat="1" ht="90" customHeight="1" thickTop="1" thickBot="1">
      <c r="B3" s="201"/>
      <c r="C3" s="202" t="s">
        <v>1591</v>
      </c>
      <c r="D3" s="934" t="s">
        <v>1592</v>
      </c>
      <c r="E3" s="935"/>
      <c r="F3" s="936"/>
      <c r="G3" s="203" t="s">
        <v>1593</v>
      </c>
      <c r="H3" s="203" t="s">
        <v>1594</v>
      </c>
      <c r="I3" s="203" t="s">
        <v>1595</v>
      </c>
      <c r="J3" s="203" t="s">
        <v>1596</v>
      </c>
      <c r="K3" s="203" t="s">
        <v>1597</v>
      </c>
      <c r="L3" s="204" t="s">
        <v>1598</v>
      </c>
      <c r="M3" s="937" t="s">
        <v>1599</v>
      </c>
      <c r="N3" s="938"/>
      <c r="O3" s="939"/>
      <c r="P3" s="205"/>
      <c r="Q3" s="206"/>
      <c r="R3" s="202" t="s">
        <v>1600</v>
      </c>
      <c r="S3" s="202" t="s">
        <v>1601</v>
      </c>
      <c r="T3" s="934" t="s">
        <v>1602</v>
      </c>
      <c r="U3" s="936"/>
      <c r="V3" s="940" t="s">
        <v>1603</v>
      </c>
      <c r="W3" s="941"/>
      <c r="X3" s="203" t="s">
        <v>1604</v>
      </c>
      <c r="Y3" s="207" t="s">
        <v>1605</v>
      </c>
      <c r="Z3" s="203" t="s">
        <v>1606</v>
      </c>
      <c r="AA3" s="203" t="s">
        <v>1607</v>
      </c>
      <c r="AB3" s="203" t="s">
        <v>1608</v>
      </c>
      <c r="AC3" s="204" t="s">
        <v>1609</v>
      </c>
      <c r="AD3" s="204" t="s">
        <v>1610</v>
      </c>
      <c r="AE3" s="204" t="s">
        <v>1611</v>
      </c>
      <c r="AF3" s="206"/>
      <c r="AG3" s="208"/>
      <c r="AH3" s="202" t="s">
        <v>1612</v>
      </c>
      <c r="AI3" s="202" t="s">
        <v>1613</v>
      </c>
      <c r="AJ3" s="202" t="s">
        <v>1614</v>
      </c>
      <c r="AK3" s="203" t="s">
        <v>1615</v>
      </c>
      <c r="AL3" s="203" t="s">
        <v>1616</v>
      </c>
      <c r="AM3" s="203" t="s">
        <v>1617</v>
      </c>
      <c r="AN3" s="356" t="s">
        <v>1618</v>
      </c>
      <c r="AO3" s="937" t="s">
        <v>1619</v>
      </c>
      <c r="AP3" s="939"/>
      <c r="AQ3" s="209"/>
      <c r="AR3" s="210"/>
      <c r="AS3" s="204" t="s">
        <v>1620</v>
      </c>
      <c r="AT3" s="211"/>
    </row>
    <row r="4" spans="2:46" s="225" customFormat="1" ht="162.75" customHeight="1" thickTop="1" thickBot="1">
      <c r="B4" s="213"/>
      <c r="C4" s="214" t="s">
        <v>1621</v>
      </c>
      <c r="D4" s="942" t="s">
        <v>1622</v>
      </c>
      <c r="E4" s="943"/>
      <c r="F4" s="944"/>
      <c r="G4" s="214" t="s">
        <v>1623</v>
      </c>
      <c r="H4" s="214" t="s">
        <v>1624</v>
      </c>
      <c r="I4" s="215" t="s">
        <v>1625</v>
      </c>
      <c r="J4" s="216" t="s">
        <v>1626</v>
      </c>
      <c r="K4" s="214" t="s">
        <v>1627</v>
      </c>
      <c r="L4" s="214" t="s">
        <v>1628</v>
      </c>
      <c r="M4" s="945" t="s">
        <v>1629</v>
      </c>
      <c r="N4" s="946"/>
      <c r="O4" s="947"/>
      <c r="P4" s="217"/>
      <c r="Q4" s="218"/>
      <c r="R4" s="214" t="s">
        <v>1630</v>
      </c>
      <c r="S4" s="219" t="s">
        <v>1631</v>
      </c>
      <c r="T4" s="948" t="s">
        <v>1632</v>
      </c>
      <c r="U4" s="949"/>
      <c r="V4" s="950" t="s">
        <v>1633</v>
      </c>
      <c r="W4" s="951"/>
      <c r="X4" s="220" t="s">
        <v>1634</v>
      </c>
      <c r="Y4" s="219" t="s">
        <v>1635</v>
      </c>
      <c r="Z4" s="216" t="s">
        <v>1636</v>
      </c>
      <c r="AA4" s="216" t="s">
        <v>1637</v>
      </c>
      <c r="AB4" s="214" t="s">
        <v>1638</v>
      </c>
      <c r="AC4" s="214" t="s">
        <v>1639</v>
      </c>
      <c r="AD4" s="219" t="s">
        <v>1640</v>
      </c>
      <c r="AE4" s="219" t="s">
        <v>1641</v>
      </c>
      <c r="AF4" s="218"/>
      <c r="AG4" s="221"/>
      <c r="AH4" s="214" t="s">
        <v>1642</v>
      </c>
      <c r="AI4" s="214" t="s">
        <v>1643</v>
      </c>
      <c r="AJ4" s="214" t="s">
        <v>1644</v>
      </c>
      <c r="AK4" s="214" t="s">
        <v>1645</v>
      </c>
      <c r="AL4" s="214" t="s">
        <v>1646</v>
      </c>
      <c r="AM4" s="214" t="s">
        <v>1647</v>
      </c>
      <c r="AN4" s="352" t="s">
        <v>1648</v>
      </c>
      <c r="AO4" s="945" t="s">
        <v>1649</v>
      </c>
      <c r="AP4" s="947"/>
      <c r="AQ4" s="222"/>
      <c r="AR4" s="223"/>
      <c r="AS4" s="214" t="s">
        <v>1650</v>
      </c>
      <c r="AT4" s="224"/>
    </row>
    <row r="5" spans="2:46" ht="16.5" customHeight="1" thickTop="1" thickBot="1">
      <c r="B5" s="226"/>
      <c r="C5" s="931" t="s">
        <v>1651</v>
      </c>
      <c r="D5" s="227"/>
      <c r="E5" s="228"/>
      <c r="F5" s="228"/>
      <c r="G5" s="228"/>
      <c r="H5" s="228"/>
      <c r="I5" s="228"/>
      <c r="J5" s="228"/>
      <c r="K5" s="228"/>
      <c r="L5" s="228"/>
      <c r="M5" s="228"/>
      <c r="N5" s="228"/>
      <c r="O5" s="228"/>
      <c r="P5" s="228"/>
      <c r="Q5" s="229"/>
      <c r="R5" s="230"/>
      <c r="S5" s="230"/>
      <c r="T5" s="230"/>
      <c r="U5" s="230"/>
      <c r="V5" s="230"/>
      <c r="W5" s="230"/>
      <c r="X5" s="230"/>
      <c r="Y5" s="230"/>
      <c r="Z5" s="230"/>
      <c r="AA5" s="230"/>
      <c r="AB5" s="230"/>
      <c r="AC5" s="230"/>
      <c r="AD5" s="230"/>
      <c r="AE5" s="230"/>
      <c r="AF5" s="230"/>
      <c r="AG5" s="231"/>
      <c r="AH5" s="232"/>
      <c r="AI5" s="232"/>
      <c r="AJ5" s="232"/>
      <c r="AK5" s="232"/>
      <c r="AL5" s="232"/>
      <c r="AM5" s="232"/>
      <c r="AN5" s="232"/>
      <c r="AO5" s="232"/>
      <c r="AP5" s="232"/>
      <c r="AQ5" s="233"/>
      <c r="AR5" s="234"/>
      <c r="AS5" s="952" t="s">
        <v>1652</v>
      </c>
      <c r="AT5" s="235"/>
    </row>
    <row r="6" spans="2:46" ht="106.5" customHeight="1" thickTop="1" thickBot="1">
      <c r="B6" s="226"/>
      <c r="C6" s="932"/>
      <c r="D6" s="236"/>
      <c r="E6" s="954" t="s">
        <v>1653</v>
      </c>
      <c r="F6" s="956" t="s">
        <v>1653</v>
      </c>
      <c r="G6" s="956"/>
      <c r="H6" s="956"/>
      <c r="I6" s="956"/>
      <c r="J6" s="956"/>
      <c r="K6" s="956"/>
      <c r="L6" s="956"/>
      <c r="M6" s="956"/>
      <c r="N6" s="956"/>
      <c r="O6" s="956"/>
      <c r="P6" s="956"/>
      <c r="Q6" s="957" t="s">
        <v>1654</v>
      </c>
      <c r="R6" s="957"/>
      <c r="S6" s="957"/>
      <c r="T6" s="957"/>
      <c r="U6" s="957"/>
      <c r="V6" s="957"/>
      <c r="W6" s="957"/>
      <c r="X6" s="957"/>
      <c r="Y6" s="957"/>
      <c r="Z6" s="957"/>
      <c r="AA6" s="957"/>
      <c r="AB6" s="957"/>
      <c r="AC6" s="957"/>
      <c r="AD6" s="957"/>
      <c r="AE6" s="957"/>
      <c r="AF6" s="957"/>
      <c r="AG6" s="958" t="s">
        <v>1655</v>
      </c>
      <c r="AH6" s="958"/>
      <c r="AI6" s="958"/>
      <c r="AJ6" s="958"/>
      <c r="AK6" s="958"/>
      <c r="AL6" s="958"/>
      <c r="AM6" s="958"/>
      <c r="AN6" s="958"/>
      <c r="AO6" s="958"/>
      <c r="AP6" s="958"/>
      <c r="AQ6" s="959"/>
      <c r="AR6" s="234"/>
      <c r="AS6" s="953"/>
      <c r="AT6" s="235"/>
    </row>
    <row r="7" spans="2:46" ht="105" customHeight="1" thickTop="1" thickBot="1">
      <c r="B7" s="226"/>
      <c r="C7" s="214" t="s">
        <v>1656</v>
      </c>
      <c r="D7" s="236"/>
      <c r="E7" s="955"/>
      <c r="P7" s="191"/>
      <c r="Q7" s="191"/>
      <c r="U7" s="191"/>
      <c r="V7" s="191"/>
      <c r="AF7" s="191"/>
      <c r="AG7" s="191"/>
      <c r="AL7" s="191" t="s">
        <v>1</v>
      </c>
      <c r="AP7" s="960" t="s">
        <v>1657</v>
      </c>
      <c r="AQ7" s="961"/>
      <c r="AR7" s="234"/>
      <c r="AS7" s="214" t="s">
        <v>1658</v>
      </c>
      <c r="AT7" s="237"/>
    </row>
    <row r="8" spans="2:46" s="212" customFormat="1" ht="106.5" customHeight="1" thickTop="1" thickBot="1">
      <c r="B8" s="201"/>
      <c r="C8" s="202" t="s">
        <v>1659</v>
      </c>
      <c r="D8" s="238"/>
      <c r="E8" s="955"/>
      <c r="AP8" s="960"/>
      <c r="AQ8" s="961"/>
      <c r="AR8" s="210"/>
      <c r="AS8" s="203" t="s">
        <v>1660</v>
      </c>
      <c r="AT8" s="211"/>
    </row>
    <row r="9" spans="2:46" ht="105" customHeight="1" thickTop="1" thickBot="1">
      <c r="B9" s="226"/>
      <c r="C9" s="355" t="s">
        <v>1661</v>
      </c>
      <c r="D9" s="236"/>
      <c r="E9" s="955"/>
      <c r="P9" s="191"/>
      <c r="Q9" s="191"/>
      <c r="U9" s="191"/>
      <c r="V9" s="191"/>
      <c r="AF9" s="191"/>
      <c r="AG9" s="191"/>
      <c r="AP9" s="960"/>
      <c r="AQ9" s="961"/>
      <c r="AR9" s="234"/>
      <c r="AS9" s="962" t="s">
        <v>1662</v>
      </c>
      <c r="AT9" s="237"/>
    </row>
    <row r="10" spans="2:46" ht="12" customHeight="1" thickTop="1" thickBot="1">
      <c r="B10" s="239"/>
      <c r="C10" s="240"/>
      <c r="D10" s="241"/>
      <c r="E10" s="955"/>
      <c r="P10" s="191"/>
      <c r="Q10" s="191"/>
      <c r="U10" s="191"/>
      <c r="V10" s="191"/>
      <c r="AF10" s="191"/>
      <c r="AG10" s="191"/>
      <c r="AP10" s="960"/>
      <c r="AQ10" s="961"/>
      <c r="AR10" s="234"/>
      <c r="AS10" s="963"/>
      <c r="AT10" s="237"/>
    </row>
    <row r="11" spans="2:46" s="245" customFormat="1" ht="12" customHeight="1" thickTop="1" thickBot="1">
      <c r="B11" s="242"/>
      <c r="C11" s="243"/>
      <c r="D11" s="244"/>
      <c r="E11" s="964" t="s">
        <v>1663</v>
      </c>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960"/>
      <c r="AQ11" s="961"/>
      <c r="AR11" s="234"/>
      <c r="AS11" s="965" t="s">
        <v>1650</v>
      </c>
      <c r="AT11" s="237"/>
    </row>
    <row r="12" spans="2:46" s="212" customFormat="1" ht="106.5" customHeight="1" thickTop="1" thickBot="1">
      <c r="B12" s="246"/>
      <c r="C12" s="204" t="s">
        <v>1664</v>
      </c>
      <c r="D12" s="247"/>
      <c r="E12" s="964"/>
      <c r="AP12" s="960"/>
      <c r="AQ12" s="961"/>
      <c r="AR12" s="210"/>
      <c r="AS12" s="966"/>
      <c r="AT12" s="211"/>
    </row>
    <row r="13" spans="2:46" ht="105" customHeight="1" thickTop="1" thickBot="1">
      <c r="B13" s="242"/>
      <c r="C13" s="214" t="s">
        <v>1665</v>
      </c>
      <c r="D13" s="248"/>
      <c r="E13" s="964"/>
      <c r="P13" s="191"/>
      <c r="Q13" s="191"/>
      <c r="U13" s="191"/>
      <c r="V13" s="191"/>
      <c r="AF13" s="191"/>
      <c r="AG13" s="191"/>
      <c r="AP13" s="960"/>
      <c r="AQ13" s="961"/>
      <c r="AR13" s="234"/>
      <c r="AS13" s="214" t="s">
        <v>1666</v>
      </c>
      <c r="AT13" s="237"/>
    </row>
    <row r="14" spans="2:46" s="212" customFormat="1" ht="106.5" customHeight="1" thickTop="1" thickBot="1">
      <c r="B14" s="246"/>
      <c r="C14" s="204" t="s">
        <v>1667</v>
      </c>
      <c r="D14" s="249"/>
      <c r="E14" s="964"/>
      <c r="AP14" s="960"/>
      <c r="AQ14" s="961"/>
      <c r="AR14" s="210"/>
      <c r="AS14" s="203" t="s">
        <v>1668</v>
      </c>
      <c r="AT14" s="211"/>
    </row>
    <row r="15" spans="2:46" ht="147.75" customHeight="1" thickTop="1" thickBot="1">
      <c r="B15" s="242"/>
      <c r="C15" s="214" t="s">
        <v>1669</v>
      </c>
      <c r="D15" s="244"/>
      <c r="E15" s="964"/>
      <c r="P15" s="191"/>
      <c r="Q15" s="191"/>
      <c r="U15" s="191"/>
      <c r="V15" s="191"/>
      <c r="AF15" s="191"/>
      <c r="AG15" s="191"/>
      <c r="AP15" s="960"/>
      <c r="AQ15" s="961"/>
      <c r="AR15" s="234"/>
      <c r="AS15" s="214" t="s">
        <v>1670</v>
      </c>
      <c r="AT15" s="237"/>
    </row>
    <row r="16" spans="2:46" s="212" customFormat="1" ht="106.5" customHeight="1" thickTop="1" thickBot="1">
      <c r="B16" s="246"/>
      <c r="C16" s="203" t="s">
        <v>1671</v>
      </c>
      <c r="D16" s="249"/>
      <c r="E16" s="964"/>
      <c r="AP16" s="960"/>
      <c r="AQ16" s="961"/>
      <c r="AR16" s="210"/>
      <c r="AS16" s="203" t="s">
        <v>1672</v>
      </c>
      <c r="AT16" s="211"/>
    </row>
    <row r="17" spans="2:46" ht="105" customHeight="1" thickTop="1" thickBot="1">
      <c r="B17" s="242"/>
      <c r="C17" s="216" t="s">
        <v>1673</v>
      </c>
      <c r="D17" s="244"/>
      <c r="E17" s="964"/>
      <c r="P17" s="191"/>
      <c r="Q17" s="191"/>
      <c r="U17" s="191"/>
      <c r="V17" s="191"/>
      <c r="AF17" s="191"/>
      <c r="AG17" s="191"/>
      <c r="AP17" s="960"/>
      <c r="AQ17" s="961"/>
      <c r="AR17" s="234"/>
      <c r="AS17" s="214" t="s">
        <v>1674</v>
      </c>
      <c r="AT17" s="237"/>
    </row>
    <row r="18" spans="2:46" s="212" customFormat="1" ht="106.5" customHeight="1" thickTop="1" thickBot="1">
      <c r="B18" s="246"/>
      <c r="C18" s="203" t="s">
        <v>1675</v>
      </c>
      <c r="D18" s="249"/>
      <c r="E18" s="964"/>
      <c r="G18" s="250"/>
      <c r="J18" s="982" t="s">
        <v>1676</v>
      </c>
      <c r="K18" s="982"/>
      <c r="L18" s="982"/>
      <c r="M18" s="982"/>
      <c r="N18" s="982"/>
      <c r="O18" s="982"/>
      <c r="P18" s="982"/>
      <c r="Q18" s="982"/>
      <c r="R18" s="982"/>
      <c r="S18" s="982"/>
      <c r="T18" s="982"/>
      <c r="U18" s="982"/>
      <c r="V18" s="982"/>
      <c r="W18" s="982"/>
      <c r="X18" s="982"/>
      <c r="Y18" s="982"/>
      <c r="Z18" s="982"/>
      <c r="AA18" s="982"/>
      <c r="AB18" s="982"/>
      <c r="AC18" s="982"/>
      <c r="AD18" s="982"/>
      <c r="AE18" s="982"/>
      <c r="AF18" s="982"/>
      <c r="AG18" s="982"/>
      <c r="AH18" s="982"/>
      <c r="AI18" s="982"/>
      <c r="AJ18" s="982"/>
      <c r="AK18" s="982"/>
      <c r="AL18" s="982"/>
      <c r="AP18" s="960"/>
      <c r="AQ18" s="961"/>
      <c r="AR18" s="210"/>
      <c r="AS18" s="203" t="s">
        <v>1677</v>
      </c>
      <c r="AT18" s="211"/>
    </row>
    <row r="19" spans="2:46" ht="105" customHeight="1" thickTop="1" thickBot="1">
      <c r="B19" s="242"/>
      <c r="C19" s="216" t="s">
        <v>1678</v>
      </c>
      <c r="D19" s="244"/>
      <c r="E19" s="964"/>
      <c r="G19" s="251"/>
      <c r="P19" s="191"/>
      <c r="Q19" s="191"/>
      <c r="S19" s="981" t="s">
        <v>1679</v>
      </c>
      <c r="T19" s="981"/>
      <c r="U19" s="981"/>
      <c r="V19" s="981"/>
      <c r="W19" s="981"/>
      <c r="X19" s="981"/>
      <c r="Y19" s="981"/>
      <c r="Z19" s="981"/>
      <c r="AA19" s="981"/>
      <c r="AB19" s="981"/>
      <c r="AC19" s="981"/>
      <c r="AD19" s="981"/>
      <c r="AF19" s="191"/>
      <c r="AG19" s="191"/>
      <c r="AP19" s="960"/>
      <c r="AQ19" s="961"/>
      <c r="AR19" s="234"/>
      <c r="AS19" s="214" t="s">
        <v>1650</v>
      </c>
      <c r="AT19" s="237"/>
    </row>
    <row r="20" spans="2:46" s="212" customFormat="1" ht="106.5" customHeight="1" thickTop="1" thickBot="1">
      <c r="B20" s="246"/>
      <c r="C20" s="203" t="s">
        <v>1680</v>
      </c>
      <c r="D20" s="249"/>
      <c r="E20" s="964"/>
      <c r="G20" s="252"/>
      <c r="S20" s="981"/>
      <c r="T20" s="981"/>
      <c r="U20" s="981"/>
      <c r="V20" s="981"/>
      <c r="W20" s="981"/>
      <c r="X20" s="981"/>
      <c r="Y20" s="981"/>
      <c r="Z20" s="981"/>
      <c r="AA20" s="981"/>
      <c r="AB20" s="981"/>
      <c r="AC20" s="981"/>
      <c r="AD20" s="981"/>
      <c r="AP20" s="960"/>
      <c r="AQ20" s="961"/>
      <c r="AR20" s="210"/>
      <c r="AS20" s="203" t="s">
        <v>1681</v>
      </c>
      <c r="AT20" s="211"/>
    </row>
    <row r="21" spans="2:46" ht="114" customHeight="1" thickTop="1" thickBot="1">
      <c r="B21" s="242"/>
      <c r="C21" s="214" t="s">
        <v>1682</v>
      </c>
      <c r="D21" s="244"/>
      <c r="E21" s="964"/>
      <c r="G21" s="251"/>
      <c r="P21" s="191"/>
      <c r="Q21" s="191"/>
      <c r="S21" s="981"/>
      <c r="T21" s="981"/>
      <c r="U21" s="981"/>
      <c r="V21" s="981"/>
      <c r="W21" s="981"/>
      <c r="X21" s="981"/>
      <c r="Y21" s="981"/>
      <c r="Z21" s="981"/>
      <c r="AA21" s="981"/>
      <c r="AB21" s="981"/>
      <c r="AC21" s="981"/>
      <c r="AD21" s="981"/>
      <c r="AF21" s="191"/>
      <c r="AG21" s="191"/>
      <c r="AP21" s="960"/>
      <c r="AQ21" s="961"/>
      <c r="AR21" s="234"/>
      <c r="AS21" s="214" t="s">
        <v>1674</v>
      </c>
      <c r="AT21" s="237"/>
    </row>
    <row r="22" spans="2:46" s="212" customFormat="1" ht="147.75" customHeight="1" thickTop="1" thickBot="1">
      <c r="B22" s="246"/>
      <c r="C22" s="202" t="s">
        <v>1683</v>
      </c>
      <c r="D22" s="249"/>
      <c r="E22" s="964"/>
      <c r="S22" s="981"/>
      <c r="T22" s="981"/>
      <c r="U22" s="981"/>
      <c r="V22" s="981"/>
      <c r="W22" s="981"/>
      <c r="X22" s="981"/>
      <c r="Y22" s="981"/>
      <c r="Z22" s="981"/>
      <c r="AA22" s="981"/>
      <c r="AB22" s="981"/>
      <c r="AC22" s="981"/>
      <c r="AD22" s="981"/>
      <c r="AP22" s="960"/>
      <c r="AQ22" s="961"/>
      <c r="AR22" s="210"/>
      <c r="AS22" s="203" t="s">
        <v>1684</v>
      </c>
      <c r="AT22" s="211"/>
    </row>
    <row r="23" spans="2:46" ht="105" customHeight="1" thickTop="1" thickBot="1">
      <c r="B23" s="242"/>
      <c r="C23" s="214" t="s">
        <v>1685</v>
      </c>
      <c r="D23" s="244"/>
      <c r="E23" s="964"/>
      <c r="P23" s="191"/>
      <c r="Q23" s="191"/>
      <c r="S23" s="981"/>
      <c r="T23" s="981"/>
      <c r="U23" s="981"/>
      <c r="V23" s="981"/>
      <c r="W23" s="981"/>
      <c r="X23" s="981"/>
      <c r="Y23" s="981"/>
      <c r="Z23" s="981"/>
      <c r="AA23" s="981"/>
      <c r="AB23" s="981"/>
      <c r="AC23" s="981"/>
      <c r="AD23" s="981"/>
      <c r="AF23" s="191"/>
      <c r="AG23" s="191"/>
      <c r="AP23" s="960"/>
      <c r="AQ23" s="961"/>
      <c r="AR23" s="234"/>
      <c r="AS23" s="214" t="s">
        <v>1686</v>
      </c>
      <c r="AT23" s="237"/>
    </row>
    <row r="24" spans="2:46" s="212" customFormat="1" ht="116.1" customHeight="1" thickTop="1" thickBot="1">
      <c r="B24" s="246"/>
      <c r="C24" s="202" t="s">
        <v>1687</v>
      </c>
      <c r="D24" s="249"/>
      <c r="E24" s="964"/>
      <c r="F24" s="253"/>
      <c r="S24" s="981"/>
      <c r="T24" s="981"/>
      <c r="U24" s="981"/>
      <c r="V24" s="981"/>
      <c r="W24" s="981"/>
      <c r="X24" s="981"/>
      <c r="Y24" s="981"/>
      <c r="Z24" s="981"/>
      <c r="AA24" s="981"/>
      <c r="AB24" s="981"/>
      <c r="AC24" s="981"/>
      <c r="AD24" s="981"/>
      <c r="AP24" s="960"/>
      <c r="AQ24" s="961"/>
      <c r="AR24" s="210"/>
      <c r="AS24" s="202" t="s">
        <v>1688</v>
      </c>
      <c r="AT24" s="211"/>
    </row>
    <row r="25" spans="2:46" ht="112.5" customHeight="1" thickTop="1" thickBot="1">
      <c r="B25" s="242"/>
      <c r="C25" s="214" t="s">
        <v>1689</v>
      </c>
      <c r="D25" s="244"/>
      <c r="E25" s="964"/>
      <c r="F25" s="253"/>
      <c r="P25" s="191"/>
      <c r="Q25" s="191"/>
      <c r="S25" s="981"/>
      <c r="T25" s="981"/>
      <c r="U25" s="981"/>
      <c r="V25" s="981"/>
      <c r="W25" s="981"/>
      <c r="X25" s="981"/>
      <c r="Y25" s="981"/>
      <c r="Z25" s="981"/>
      <c r="AA25" s="981"/>
      <c r="AB25" s="981"/>
      <c r="AC25" s="981"/>
      <c r="AD25" s="981"/>
      <c r="AF25" s="191"/>
      <c r="AG25" s="191"/>
      <c r="AP25" s="960"/>
      <c r="AQ25" s="961"/>
      <c r="AR25" s="234"/>
      <c r="AS25" s="220" t="s">
        <v>1690</v>
      </c>
      <c r="AT25" s="237"/>
    </row>
    <row r="26" spans="2:46" s="212" customFormat="1" ht="106.5" customHeight="1" thickTop="1" thickBot="1">
      <c r="B26" s="246"/>
      <c r="C26" s="202" t="s">
        <v>1691</v>
      </c>
      <c r="D26" s="249"/>
      <c r="E26" s="964"/>
      <c r="F26" s="253"/>
      <c r="X26" s="967" t="s">
        <v>1692</v>
      </c>
      <c r="Y26" s="968"/>
      <c r="Z26" s="968"/>
      <c r="AA26" s="969"/>
      <c r="AP26" s="960"/>
      <c r="AQ26" s="961"/>
      <c r="AR26" s="210"/>
      <c r="AS26" s="202" t="s">
        <v>1693</v>
      </c>
      <c r="AT26" s="211"/>
    </row>
    <row r="27" spans="2:46" ht="140.1" customHeight="1" thickTop="1" thickBot="1">
      <c r="B27" s="242"/>
      <c r="C27" s="214" t="s">
        <v>1694</v>
      </c>
      <c r="D27" s="244"/>
      <c r="E27" s="964"/>
      <c r="F27" s="253"/>
      <c r="P27" s="191"/>
      <c r="Q27" s="191"/>
      <c r="U27" s="191"/>
      <c r="V27" s="191"/>
      <c r="X27" s="970"/>
      <c r="Y27" s="971"/>
      <c r="Z27" s="971"/>
      <c r="AA27" s="972"/>
      <c r="AF27" s="191"/>
      <c r="AG27" s="191"/>
      <c r="AP27" s="960"/>
      <c r="AQ27" s="961"/>
      <c r="AR27" s="234"/>
      <c r="AS27" s="216" t="s">
        <v>1695</v>
      </c>
      <c r="AT27" s="237"/>
    </row>
    <row r="28" spans="2:46" s="212" customFormat="1" ht="106.5" customHeight="1" thickTop="1" thickBot="1">
      <c r="B28" s="246"/>
      <c r="C28" s="202" t="s">
        <v>1696</v>
      </c>
      <c r="D28" s="249"/>
      <c r="E28" s="964"/>
      <c r="F28" s="253"/>
      <c r="X28" s="973"/>
      <c r="Y28" s="974"/>
      <c r="Z28" s="974"/>
      <c r="AA28" s="975"/>
      <c r="AP28" s="960"/>
      <c r="AQ28" s="961"/>
      <c r="AR28" s="210"/>
      <c r="AS28" s="202" t="s">
        <v>1697</v>
      </c>
      <c r="AT28" s="211"/>
    </row>
    <row r="29" spans="2:46" ht="105" customHeight="1" thickTop="1" thickBot="1">
      <c r="B29" s="242"/>
      <c r="C29" s="214" t="s">
        <v>1698</v>
      </c>
      <c r="D29" s="244"/>
      <c r="E29" s="964"/>
      <c r="F29" s="253"/>
      <c r="P29" s="191"/>
      <c r="Q29" s="191"/>
      <c r="U29" s="191"/>
      <c r="V29" s="191"/>
      <c r="X29" s="976"/>
      <c r="Y29" s="977"/>
      <c r="Z29" s="977"/>
      <c r="AA29" s="978"/>
      <c r="AF29" s="191"/>
      <c r="AG29" s="191"/>
      <c r="AP29" s="960"/>
      <c r="AQ29" s="961"/>
      <c r="AR29" s="234"/>
      <c r="AS29" s="214" t="s">
        <v>1699</v>
      </c>
      <c r="AT29" s="237"/>
    </row>
    <row r="30" spans="2:46" s="212" customFormat="1" ht="106.5" customHeight="1" thickTop="1" thickBot="1">
      <c r="B30" s="246"/>
      <c r="C30" s="202" t="s">
        <v>1700</v>
      </c>
      <c r="D30" s="249"/>
      <c r="E30" s="964"/>
      <c r="F30" s="253"/>
      <c r="AP30" s="960"/>
      <c r="AQ30" s="961"/>
      <c r="AR30" s="210"/>
      <c r="AS30" s="202" t="s">
        <v>1701</v>
      </c>
      <c r="AT30" s="211"/>
    </row>
    <row r="31" spans="2:46" ht="105" customHeight="1" thickTop="1" thickBot="1">
      <c r="B31" s="242"/>
      <c r="C31" s="214" t="s">
        <v>1702</v>
      </c>
      <c r="D31" s="244"/>
      <c r="E31" s="964"/>
      <c r="F31" s="253"/>
      <c r="P31" s="191"/>
      <c r="Q31" s="191"/>
      <c r="AF31" s="191"/>
      <c r="AG31" s="191"/>
      <c r="AP31" s="960"/>
      <c r="AQ31" s="961"/>
      <c r="AR31" s="234"/>
      <c r="AS31" s="214" t="s">
        <v>1703</v>
      </c>
      <c r="AT31" s="237"/>
    </row>
    <row r="32" spans="2:46" s="212" customFormat="1" ht="106.5" customHeight="1" thickTop="1" thickBot="1">
      <c r="B32" s="246"/>
      <c r="C32" s="202" t="s">
        <v>1704</v>
      </c>
      <c r="D32" s="249"/>
      <c r="E32" s="964"/>
      <c r="AP32" s="960"/>
      <c r="AQ32" s="961"/>
      <c r="AR32" s="210"/>
      <c r="AS32" s="202" t="s">
        <v>1705</v>
      </c>
      <c r="AT32" s="211"/>
    </row>
    <row r="33" spans="2:46" ht="105" customHeight="1" thickTop="1" thickBot="1">
      <c r="B33" s="242"/>
      <c r="C33" s="214" t="s">
        <v>1706</v>
      </c>
      <c r="D33" s="244"/>
      <c r="E33" s="964"/>
      <c r="P33" s="191"/>
      <c r="Q33" s="191"/>
      <c r="AF33" s="191"/>
      <c r="AG33" s="191"/>
      <c r="AP33" s="960"/>
      <c r="AQ33" s="961"/>
      <c r="AR33" s="234"/>
      <c r="AS33" s="214" t="s">
        <v>1707</v>
      </c>
      <c r="AT33" s="237"/>
    </row>
    <row r="34" spans="2:46" s="212" customFormat="1" ht="106.5" customHeight="1" thickTop="1" thickBot="1">
      <c r="B34" s="246"/>
      <c r="C34" s="202" t="s">
        <v>1708</v>
      </c>
      <c r="D34" s="249"/>
      <c r="E34" s="964"/>
      <c r="AP34" s="960"/>
      <c r="AQ34" s="961"/>
      <c r="AR34" s="210"/>
      <c r="AS34" s="202" t="s">
        <v>1709</v>
      </c>
      <c r="AT34" s="211"/>
    </row>
    <row r="35" spans="2:46" ht="105" customHeight="1" thickTop="1" thickBot="1">
      <c r="B35" s="242"/>
      <c r="C35" s="214" t="s">
        <v>1710</v>
      </c>
      <c r="D35" s="244"/>
      <c r="E35" s="964"/>
      <c r="P35" s="191"/>
      <c r="Q35" s="191"/>
      <c r="AF35" s="191"/>
      <c r="AG35" s="191"/>
      <c r="AP35" s="960"/>
      <c r="AQ35" s="961"/>
      <c r="AR35" s="234"/>
      <c r="AS35" s="214" t="s">
        <v>1711</v>
      </c>
      <c r="AT35" s="237"/>
    </row>
    <row r="36" spans="2:46" s="212" customFormat="1" ht="14.1" customHeight="1" thickTop="1" thickBot="1">
      <c r="B36" s="254"/>
      <c r="C36" s="243"/>
      <c r="D36" s="255"/>
      <c r="E36" s="964"/>
      <c r="AP36" s="960"/>
      <c r="AQ36" s="961"/>
      <c r="AR36" s="210"/>
      <c r="AS36" s="931" t="s">
        <v>1712</v>
      </c>
      <c r="AT36" s="211"/>
    </row>
    <row r="37" spans="2:46" s="212" customFormat="1" ht="14.1" customHeight="1" thickTop="1" thickBot="1">
      <c r="B37" s="256"/>
      <c r="C37" s="257"/>
      <c r="D37" s="258"/>
      <c r="E37" s="980" t="s">
        <v>1713</v>
      </c>
      <c r="AP37" s="960"/>
      <c r="AQ37" s="961"/>
      <c r="AR37" s="210"/>
      <c r="AS37" s="979"/>
      <c r="AT37" s="211"/>
    </row>
    <row r="38" spans="2:46" s="212" customFormat="1" ht="106.5" customHeight="1" thickTop="1" thickBot="1">
      <c r="B38" s="259"/>
      <c r="C38" s="204" t="s">
        <v>1714</v>
      </c>
      <c r="D38" s="260"/>
      <c r="E38" s="980"/>
      <c r="AP38" s="960"/>
      <c r="AQ38" s="961"/>
      <c r="AR38" s="210"/>
      <c r="AS38" s="932"/>
      <c r="AT38" s="211"/>
    </row>
    <row r="39" spans="2:46" ht="105" customHeight="1" thickTop="1" thickBot="1">
      <c r="B39" s="256"/>
      <c r="C39" s="214" t="s">
        <v>1715</v>
      </c>
      <c r="D39" s="258"/>
      <c r="E39" s="980"/>
      <c r="P39" s="191"/>
      <c r="Q39" s="191"/>
      <c r="U39" s="191"/>
      <c r="V39" s="191"/>
      <c r="AF39" s="191"/>
      <c r="AG39" s="191"/>
      <c r="AP39" s="960"/>
      <c r="AQ39" s="961"/>
      <c r="AR39" s="234"/>
      <c r="AS39" s="214" t="s">
        <v>1707</v>
      </c>
      <c r="AT39" s="237"/>
    </row>
    <row r="40" spans="2:46" s="212" customFormat="1" ht="106.5" customHeight="1" thickTop="1" thickBot="1">
      <c r="B40" s="259"/>
      <c r="C40" s="203" t="s">
        <v>1716</v>
      </c>
      <c r="D40" s="260"/>
      <c r="E40" s="980"/>
      <c r="AP40" s="960"/>
      <c r="AQ40" s="961"/>
      <c r="AR40" s="210"/>
      <c r="AS40" s="202" t="s">
        <v>1717</v>
      </c>
      <c r="AT40" s="211"/>
    </row>
    <row r="41" spans="2:46" ht="105" customHeight="1" thickTop="1" thickBot="1">
      <c r="B41" s="256"/>
      <c r="C41" s="214" t="s">
        <v>1718</v>
      </c>
      <c r="D41" s="258"/>
      <c r="E41" s="980"/>
      <c r="P41" s="191"/>
      <c r="Q41" s="191"/>
      <c r="U41" s="191"/>
      <c r="V41" s="191"/>
      <c r="AF41" s="191"/>
      <c r="AG41" s="191"/>
      <c r="AP41" s="960"/>
      <c r="AQ41" s="961"/>
      <c r="AR41" s="234"/>
      <c r="AS41" s="214" t="s">
        <v>1719</v>
      </c>
      <c r="AT41" s="237"/>
    </row>
    <row r="42" spans="2:46" s="212" customFormat="1" ht="106.5" customHeight="1" thickTop="1" thickBot="1">
      <c r="B42" s="259"/>
      <c r="C42" s="203" t="s">
        <v>1720</v>
      </c>
      <c r="D42" s="260"/>
      <c r="E42" s="980"/>
      <c r="AP42" s="960"/>
      <c r="AQ42" s="961"/>
      <c r="AR42" s="210"/>
      <c r="AS42" s="202" t="s">
        <v>1721</v>
      </c>
      <c r="AT42" s="211"/>
    </row>
    <row r="43" spans="2:46" ht="105" customHeight="1" thickTop="1" thickBot="1">
      <c r="B43" s="256"/>
      <c r="C43" s="355" t="s">
        <v>1722</v>
      </c>
      <c r="D43" s="258"/>
      <c r="E43" s="980"/>
      <c r="P43" s="191"/>
      <c r="Q43" s="191"/>
      <c r="U43" s="191"/>
      <c r="V43" s="191"/>
      <c r="AF43" s="191"/>
      <c r="AG43" s="191"/>
      <c r="AP43" s="960"/>
      <c r="AQ43" s="961"/>
      <c r="AR43" s="234"/>
      <c r="AS43" s="214" t="s">
        <v>1723</v>
      </c>
      <c r="AT43" s="237"/>
    </row>
    <row r="44" spans="2:46" s="212" customFormat="1" ht="106.5" customHeight="1" thickTop="1" thickBot="1">
      <c r="B44" s="256"/>
      <c r="C44" s="203" t="s">
        <v>1724</v>
      </c>
      <c r="D44" s="258"/>
      <c r="E44" s="980"/>
      <c r="AP44" s="960"/>
      <c r="AQ44" s="961"/>
      <c r="AR44" s="210"/>
      <c r="AS44" s="202" t="s">
        <v>1725</v>
      </c>
      <c r="AT44" s="211"/>
    </row>
    <row r="45" spans="2:46" ht="105" customHeight="1" thickTop="1" thickBot="1">
      <c r="B45" s="256"/>
      <c r="C45" s="214" t="s">
        <v>1726</v>
      </c>
      <c r="D45" s="258"/>
      <c r="E45" s="980"/>
      <c r="P45" s="191"/>
      <c r="Q45" s="191"/>
      <c r="U45" s="191"/>
      <c r="V45" s="191"/>
      <c r="AF45" s="191"/>
      <c r="AG45" s="191"/>
      <c r="AP45" s="960"/>
      <c r="AQ45" s="961"/>
      <c r="AR45" s="234"/>
      <c r="AS45" s="355" t="s">
        <v>1727</v>
      </c>
      <c r="AT45" s="237"/>
    </row>
    <row r="46" spans="2:46" s="212" customFormat="1" ht="106.5" customHeight="1" thickTop="1" thickBot="1">
      <c r="B46" s="256"/>
      <c r="C46" s="203" t="s">
        <v>1728</v>
      </c>
      <c r="D46" s="258"/>
      <c r="E46" s="980"/>
      <c r="AP46" s="960"/>
      <c r="AQ46" s="961"/>
      <c r="AR46" s="210"/>
      <c r="AS46" s="350" t="s">
        <v>1729</v>
      </c>
      <c r="AT46" s="211"/>
    </row>
    <row r="47" spans="2:46" ht="105" customHeight="1" thickTop="1" thickBot="1">
      <c r="B47" s="256"/>
      <c r="C47" s="214" t="s">
        <v>1730</v>
      </c>
      <c r="D47" s="258"/>
      <c r="E47" s="980"/>
      <c r="P47" s="191"/>
      <c r="Q47" s="191"/>
      <c r="U47" s="191"/>
      <c r="V47" s="191"/>
      <c r="AF47" s="191"/>
      <c r="AG47" s="191"/>
      <c r="AP47" s="960"/>
      <c r="AQ47" s="961"/>
      <c r="AR47" s="234"/>
      <c r="AS47" s="214" t="s">
        <v>1719</v>
      </c>
      <c r="AT47" s="237"/>
    </row>
    <row r="48" spans="2:46" s="212" customFormat="1" ht="106.5" customHeight="1" thickTop="1" thickBot="1">
      <c r="B48" s="256"/>
      <c r="C48" s="203" t="s">
        <v>1731</v>
      </c>
      <c r="D48" s="258"/>
      <c r="E48" s="980"/>
      <c r="AP48" s="960"/>
      <c r="AQ48" s="961"/>
      <c r="AR48" s="210"/>
      <c r="AS48" s="202" t="s">
        <v>1732</v>
      </c>
      <c r="AT48" s="211"/>
    </row>
    <row r="49" spans="1:46" ht="105" customHeight="1" thickTop="1" thickBot="1">
      <c r="B49" s="256"/>
      <c r="C49" s="214" t="s">
        <v>1733</v>
      </c>
      <c r="D49" s="258"/>
      <c r="E49" s="980"/>
      <c r="P49" s="191"/>
      <c r="Q49" s="191"/>
      <c r="U49" s="191"/>
      <c r="V49" s="191"/>
      <c r="AF49" s="191"/>
      <c r="AG49" s="191"/>
      <c r="AP49" s="960"/>
      <c r="AQ49" s="961"/>
      <c r="AR49" s="234"/>
      <c r="AS49" s="214" t="s">
        <v>1719</v>
      </c>
      <c r="AT49" s="237"/>
    </row>
    <row r="50" spans="1:46" s="212" customFormat="1" ht="106.5" customHeight="1" thickTop="1" thickBot="1">
      <c r="B50" s="256"/>
      <c r="C50" s="203" t="s">
        <v>1734</v>
      </c>
      <c r="D50" s="258"/>
      <c r="E50" s="980"/>
      <c r="AP50" s="960"/>
      <c r="AQ50" s="961"/>
      <c r="AR50" s="210"/>
      <c r="AS50" s="202" t="s">
        <v>1735</v>
      </c>
      <c r="AT50" s="211"/>
    </row>
    <row r="51" spans="1:46" ht="105" customHeight="1" thickTop="1" thickBot="1">
      <c r="B51" s="256"/>
      <c r="C51" s="962" t="s">
        <v>1736</v>
      </c>
      <c r="D51" s="258"/>
      <c r="E51" s="983" t="s">
        <v>1713</v>
      </c>
      <c r="F51" s="984"/>
      <c r="G51" s="984"/>
      <c r="H51" s="984"/>
      <c r="I51" s="984"/>
      <c r="J51" s="984"/>
      <c r="K51" s="984"/>
      <c r="L51" s="984"/>
      <c r="M51" s="984"/>
      <c r="N51" s="985" t="s">
        <v>1737</v>
      </c>
      <c r="O51" s="985"/>
      <c r="P51" s="985"/>
      <c r="Q51" s="985"/>
      <c r="R51" s="985"/>
      <c r="S51" s="985"/>
      <c r="T51" s="985"/>
      <c r="U51" s="985"/>
      <c r="V51" s="985"/>
      <c r="W51" s="985"/>
      <c r="X51" s="985"/>
      <c r="Y51" s="985"/>
      <c r="Z51" s="985"/>
      <c r="AA51" s="985"/>
      <c r="AB51" s="985"/>
      <c r="AC51" s="985"/>
      <c r="AD51" s="985"/>
      <c r="AE51" s="985"/>
      <c r="AF51" s="985"/>
      <c r="AG51" s="985"/>
      <c r="AH51" s="985"/>
      <c r="AI51" s="985"/>
      <c r="AJ51" s="985"/>
      <c r="AK51" s="985"/>
      <c r="AL51" s="985"/>
      <c r="AM51" s="985"/>
      <c r="AN51" s="985"/>
      <c r="AO51" s="985"/>
      <c r="AP51" s="985"/>
      <c r="AQ51" s="986"/>
      <c r="AR51" s="234"/>
      <c r="AS51" s="214" t="s">
        <v>1719</v>
      </c>
      <c r="AT51" s="237"/>
    </row>
    <row r="52" spans="1:46" s="245" customFormat="1" ht="15" customHeight="1" thickTop="1" thickBot="1">
      <c r="A52" s="191"/>
      <c r="B52" s="256"/>
      <c r="C52" s="963"/>
      <c r="D52" s="261"/>
      <c r="E52" s="262"/>
      <c r="F52" s="263"/>
      <c r="G52" s="263"/>
      <c r="H52" s="263"/>
      <c r="I52" s="263"/>
      <c r="J52" s="263"/>
      <c r="K52" s="263"/>
      <c r="L52" s="263"/>
      <c r="M52" s="264"/>
      <c r="N52" s="265"/>
      <c r="O52" s="266"/>
      <c r="P52" s="266"/>
      <c r="Q52" s="266"/>
      <c r="R52" s="266"/>
      <c r="S52" s="266"/>
      <c r="T52" s="266"/>
      <c r="U52" s="266"/>
      <c r="V52" s="266"/>
      <c r="W52" s="266"/>
      <c r="X52" s="266"/>
      <c r="Y52" s="266"/>
      <c r="Z52" s="266"/>
      <c r="AA52" s="266"/>
      <c r="AB52" s="266"/>
      <c r="AC52" s="266"/>
      <c r="AD52" s="266"/>
      <c r="AE52" s="266"/>
      <c r="AF52" s="266"/>
      <c r="AG52" s="266"/>
      <c r="AH52" s="266"/>
      <c r="AI52" s="266"/>
      <c r="AJ52" s="266"/>
      <c r="AK52" s="266"/>
      <c r="AL52" s="266"/>
      <c r="AM52" s="266"/>
      <c r="AN52" s="266"/>
      <c r="AO52" s="266"/>
      <c r="AP52" s="266"/>
      <c r="AQ52" s="267"/>
      <c r="AR52" s="234"/>
      <c r="AS52" s="931" t="s">
        <v>1738</v>
      </c>
      <c r="AT52" s="237"/>
    </row>
    <row r="53" spans="1:46" s="212" customFormat="1" ht="90" customHeight="1" thickTop="1" thickBot="1">
      <c r="B53" s="259"/>
      <c r="C53" s="202" t="s">
        <v>1739</v>
      </c>
      <c r="D53" s="934" t="s">
        <v>1740</v>
      </c>
      <c r="E53" s="935"/>
      <c r="F53" s="936"/>
      <c r="G53" s="202" t="s">
        <v>1741</v>
      </c>
      <c r="H53" s="202" t="s">
        <v>1742</v>
      </c>
      <c r="I53" s="202" t="s">
        <v>1743</v>
      </c>
      <c r="J53" s="351" t="s">
        <v>1744</v>
      </c>
      <c r="K53" s="202" t="s">
        <v>1745</v>
      </c>
      <c r="L53" s="202" t="s">
        <v>1746</v>
      </c>
      <c r="M53" s="268"/>
      <c r="N53" s="269"/>
      <c r="O53" s="937" t="s">
        <v>1747</v>
      </c>
      <c r="P53" s="938"/>
      <c r="Q53" s="939"/>
      <c r="R53" s="987" t="s">
        <v>1748</v>
      </c>
      <c r="S53" s="988"/>
      <c r="T53" s="987" t="s">
        <v>1749</v>
      </c>
      <c r="U53" s="994"/>
      <c r="V53" s="994"/>
      <c r="W53" s="988"/>
      <c r="X53" s="203" t="s">
        <v>1750</v>
      </c>
      <c r="Y53" s="203" t="s">
        <v>1751</v>
      </c>
      <c r="Z53" s="203" t="s">
        <v>1752</v>
      </c>
      <c r="AA53" s="934" t="s">
        <v>1753</v>
      </c>
      <c r="AB53" s="936"/>
      <c r="AC53" s="934" t="s">
        <v>1754</v>
      </c>
      <c r="AD53" s="936"/>
      <c r="AE53" s="934" t="s">
        <v>1755</v>
      </c>
      <c r="AF53" s="936"/>
      <c r="AG53" s="934" t="s">
        <v>1756</v>
      </c>
      <c r="AH53" s="936"/>
      <c r="AI53" s="934" t="s">
        <v>1757</v>
      </c>
      <c r="AJ53" s="935"/>
      <c r="AK53" s="935"/>
      <c r="AL53" s="936"/>
      <c r="AM53" s="989" t="s">
        <v>1758</v>
      </c>
      <c r="AN53" s="990"/>
      <c r="AO53" s="989" t="s">
        <v>155</v>
      </c>
      <c r="AP53" s="990"/>
      <c r="AQ53" s="270"/>
      <c r="AR53" s="210"/>
      <c r="AS53" s="932"/>
      <c r="AT53" s="211"/>
    </row>
    <row r="54" spans="1:46" ht="120" customHeight="1" thickTop="1" thickBot="1">
      <c r="B54" s="256"/>
      <c r="C54" s="214" t="s">
        <v>1759</v>
      </c>
      <c r="D54" s="991" t="s">
        <v>1760</v>
      </c>
      <c r="E54" s="992"/>
      <c r="F54" s="993"/>
      <c r="G54" s="214" t="s">
        <v>1761</v>
      </c>
      <c r="H54" s="214" t="s">
        <v>1762</v>
      </c>
      <c r="I54" s="214" t="s">
        <v>1763</v>
      </c>
      <c r="J54" s="352" t="s">
        <v>1764</v>
      </c>
      <c r="K54" s="214" t="s">
        <v>1759</v>
      </c>
      <c r="L54" s="214" t="s">
        <v>1765</v>
      </c>
      <c r="M54" s="271"/>
      <c r="N54" s="272"/>
      <c r="O54" s="945" t="s">
        <v>1766</v>
      </c>
      <c r="P54" s="946"/>
      <c r="Q54" s="947"/>
      <c r="R54" s="352" t="s">
        <v>1767</v>
      </c>
      <c r="S54" s="354" t="s">
        <v>1768</v>
      </c>
      <c r="T54" s="352" t="s">
        <v>1769</v>
      </c>
      <c r="U54" s="946" t="s">
        <v>1770</v>
      </c>
      <c r="V54" s="946"/>
      <c r="W54" s="947"/>
      <c r="X54" s="214" t="s">
        <v>1771</v>
      </c>
      <c r="Y54" s="214" t="s">
        <v>1772</v>
      </c>
      <c r="Z54" s="214" t="s">
        <v>1773</v>
      </c>
      <c r="AA54" s="945" t="s">
        <v>1774</v>
      </c>
      <c r="AB54" s="947"/>
      <c r="AC54" s="945" t="s">
        <v>1775</v>
      </c>
      <c r="AD54" s="947"/>
      <c r="AE54" s="945" t="s">
        <v>1776</v>
      </c>
      <c r="AF54" s="947"/>
      <c r="AG54" s="945" t="s">
        <v>1777</v>
      </c>
      <c r="AH54" s="947"/>
      <c r="AI54" s="352" t="s">
        <v>1778</v>
      </c>
      <c r="AJ54" s="353" t="s">
        <v>1779</v>
      </c>
      <c r="AK54" s="353" t="s">
        <v>1780</v>
      </c>
      <c r="AL54" s="354" t="s">
        <v>1781</v>
      </c>
      <c r="AM54" s="352" t="s">
        <v>1782</v>
      </c>
      <c r="AN54" s="354" t="s">
        <v>1783</v>
      </c>
      <c r="AO54" s="945" t="s">
        <v>1784</v>
      </c>
      <c r="AP54" s="947"/>
      <c r="AQ54" s="273"/>
      <c r="AR54" s="234"/>
      <c r="AS54" s="214" t="s">
        <v>1719</v>
      </c>
      <c r="AT54" s="237"/>
    </row>
    <row r="55" spans="1:46" ht="14.1" customHeight="1" thickTop="1" thickBot="1">
      <c r="B55" s="274"/>
      <c r="C55" s="275"/>
      <c r="D55" s="276"/>
      <c r="E55" s="276"/>
      <c r="F55" s="276"/>
      <c r="G55" s="276"/>
      <c r="H55" s="276"/>
      <c r="I55" s="276"/>
      <c r="J55" s="276"/>
      <c r="K55" s="276"/>
      <c r="L55" s="276"/>
      <c r="M55" s="277"/>
      <c r="N55" s="278"/>
      <c r="O55" s="279"/>
      <c r="P55" s="279"/>
      <c r="Q55" s="279"/>
      <c r="R55" s="279"/>
      <c r="S55" s="279"/>
      <c r="T55" s="279"/>
      <c r="U55" s="279"/>
      <c r="V55" s="279"/>
      <c r="W55" s="279"/>
      <c r="X55" s="279"/>
      <c r="Y55" s="279"/>
      <c r="Z55" s="279"/>
      <c r="AA55" s="279"/>
      <c r="AB55" s="279"/>
      <c r="AC55" s="279"/>
      <c r="AD55" s="279"/>
      <c r="AE55" s="279"/>
      <c r="AF55" s="279"/>
      <c r="AG55" s="279"/>
      <c r="AH55" s="279"/>
      <c r="AI55" s="279"/>
      <c r="AJ55" s="279"/>
      <c r="AK55" s="280"/>
      <c r="AL55" s="280"/>
      <c r="AM55" s="280"/>
      <c r="AN55" s="279"/>
      <c r="AO55" s="279"/>
      <c r="AP55" s="279"/>
      <c r="AQ55" s="279"/>
      <c r="AR55" s="281"/>
      <c r="AS55" s="282"/>
      <c r="AT55" s="283"/>
    </row>
    <row r="56" spans="1:46">
      <c r="P56" s="191"/>
      <c r="Q56" s="191"/>
      <c r="U56" s="191"/>
      <c r="V56" s="191"/>
      <c r="AF56" s="191"/>
      <c r="AG56" s="191"/>
      <c r="AQ56" s="191"/>
    </row>
    <row r="57" spans="1:46">
      <c r="P57" s="191"/>
      <c r="Q57" s="191"/>
      <c r="U57" s="191"/>
      <c r="V57" s="191"/>
      <c r="AF57" s="191"/>
      <c r="AG57" s="191"/>
      <c r="AQ57" s="191"/>
    </row>
    <row r="58" spans="1:46">
      <c r="P58" s="191"/>
      <c r="Q58" s="191"/>
      <c r="U58" s="191"/>
      <c r="V58" s="191"/>
      <c r="AF58" s="191"/>
      <c r="AG58" s="191"/>
      <c r="AQ58" s="191"/>
    </row>
    <row r="59" spans="1:46">
      <c r="P59" s="191"/>
      <c r="Q59" s="191"/>
      <c r="U59" s="191"/>
      <c r="V59" s="191"/>
      <c r="AF59" s="191"/>
      <c r="AG59" s="191"/>
      <c r="AQ59" s="191"/>
    </row>
    <row r="60" spans="1:46">
      <c r="P60" s="191"/>
      <c r="Q60" s="191"/>
      <c r="U60" s="191"/>
      <c r="V60" s="191"/>
      <c r="AF60" s="191"/>
      <c r="AG60" s="191"/>
      <c r="AQ60" s="191"/>
    </row>
    <row r="61" spans="1:46">
      <c r="P61" s="191"/>
      <c r="Q61" s="191"/>
      <c r="U61" s="191"/>
      <c r="V61" s="191"/>
      <c r="AF61" s="191"/>
      <c r="AG61" s="191"/>
      <c r="AQ61" s="191"/>
    </row>
    <row r="62" spans="1:46">
      <c r="P62" s="191"/>
      <c r="Q62" s="191"/>
      <c r="U62" s="191"/>
      <c r="V62" s="191"/>
      <c r="AF62" s="191"/>
      <c r="AG62" s="191"/>
      <c r="AQ62" s="191"/>
    </row>
    <row r="63" spans="1:46">
      <c r="P63" s="191"/>
      <c r="Q63" s="191"/>
      <c r="U63" s="191"/>
      <c r="V63" s="191"/>
      <c r="AF63" s="191"/>
      <c r="AG63" s="191"/>
      <c r="AQ63" s="191"/>
    </row>
    <row r="64" spans="1:46">
      <c r="P64" s="191"/>
      <c r="Q64" s="191"/>
      <c r="U64" s="191"/>
      <c r="V64" s="191"/>
      <c r="AF64" s="191"/>
      <c r="AG64" s="191"/>
      <c r="AQ64" s="191"/>
    </row>
    <row r="65" s="191" customFormat="1"/>
    <row r="66" s="191" customFormat="1"/>
    <row r="67" s="191" customFormat="1"/>
    <row r="68" s="191" customFormat="1"/>
    <row r="69" s="191" customFormat="1"/>
    <row r="70" s="191" customFormat="1"/>
    <row r="71" s="191" customFormat="1"/>
    <row r="72" s="191" customFormat="1"/>
    <row r="73" s="191" customFormat="1"/>
    <row r="74" s="191" customFormat="1"/>
    <row r="75" s="191" customFormat="1"/>
    <row r="76" s="191" customFormat="1"/>
    <row r="77" s="191" customFormat="1"/>
    <row r="78" s="191" customFormat="1"/>
    <row r="79" s="191" customFormat="1"/>
    <row r="80" s="191" customFormat="1"/>
    <row r="81" s="191" customFormat="1"/>
    <row r="82" s="191" customFormat="1"/>
    <row r="83" s="191" customFormat="1"/>
    <row r="84" s="191" customFormat="1"/>
    <row r="85" s="191" customFormat="1"/>
    <row r="86" s="191" customFormat="1"/>
    <row r="87" s="191" customFormat="1"/>
    <row r="88" s="191" customFormat="1"/>
    <row r="89" s="191" customFormat="1"/>
    <row r="90" s="191" customFormat="1"/>
    <row r="91" s="191" customFormat="1"/>
    <row r="92" s="191" customFormat="1"/>
    <row r="93" s="191" customFormat="1"/>
    <row r="94" s="191" customFormat="1"/>
    <row r="95" s="191" customFormat="1"/>
    <row r="96" s="191" customFormat="1"/>
    <row r="97" s="191" customFormat="1"/>
    <row r="98" s="191" customFormat="1"/>
    <row r="99" s="191" customFormat="1"/>
    <row r="100" s="191" customFormat="1"/>
    <row r="101" s="191" customFormat="1"/>
    <row r="102" s="191" customFormat="1"/>
    <row r="103" s="191" customFormat="1"/>
    <row r="104" s="191" customFormat="1"/>
    <row r="105" s="191" customFormat="1"/>
    <row r="106" s="191" customFormat="1"/>
    <row r="107" s="191" customFormat="1"/>
    <row r="108" s="191" customFormat="1"/>
    <row r="109" s="191" customFormat="1"/>
    <row r="110" s="191" customFormat="1"/>
    <row r="111" s="191" customFormat="1"/>
    <row r="112" s="191" customFormat="1"/>
    <row r="113" s="191" customFormat="1"/>
    <row r="114" s="191" customFormat="1"/>
    <row r="115" s="191" customFormat="1"/>
    <row r="116" s="191" customFormat="1"/>
    <row r="117" s="191" customFormat="1"/>
    <row r="118" s="191" customFormat="1"/>
    <row r="119" s="191" customFormat="1"/>
    <row r="120" s="191" customFormat="1"/>
    <row r="121" s="191" customFormat="1"/>
    <row r="122" s="191" customFormat="1"/>
    <row r="123" s="191" customFormat="1"/>
    <row r="124" s="191" customFormat="1"/>
    <row r="125" s="191" customFormat="1"/>
    <row r="126" s="191" customFormat="1"/>
    <row r="127" s="191" customFormat="1"/>
    <row r="128" s="191" customFormat="1"/>
    <row r="129" s="191" customFormat="1"/>
    <row r="130" s="191" customFormat="1"/>
    <row r="131" s="191" customFormat="1"/>
    <row r="132" s="191" customFormat="1"/>
    <row r="133" s="191" customFormat="1"/>
    <row r="134" s="191" customFormat="1"/>
    <row r="135" s="191" customFormat="1"/>
    <row r="136" s="191" customFormat="1"/>
    <row r="137" s="191" customFormat="1"/>
    <row r="138" s="191" customFormat="1"/>
    <row r="139" s="191" customFormat="1"/>
    <row r="140" s="191" customFormat="1"/>
    <row r="141" s="191" customFormat="1"/>
    <row r="142" s="191" customFormat="1"/>
    <row r="143" s="191" customFormat="1"/>
    <row r="144" s="191" customFormat="1"/>
    <row r="145" s="191" customFormat="1"/>
    <row r="146" s="191" customFormat="1"/>
    <row r="147" s="191" customFormat="1"/>
    <row r="148" s="191" customFormat="1"/>
    <row r="149" s="191" customFormat="1"/>
    <row r="150" s="191" customFormat="1"/>
    <row r="151" s="191" customFormat="1"/>
    <row r="152" s="191" customFormat="1"/>
    <row r="153" s="191" customFormat="1"/>
    <row r="154" s="191" customFormat="1"/>
    <row r="155" s="191" customFormat="1"/>
    <row r="156" s="191" customFormat="1"/>
    <row r="157" s="191" customFormat="1"/>
    <row r="158" s="191" customFormat="1"/>
    <row r="159" s="191" customFormat="1"/>
    <row r="160" s="191" customFormat="1"/>
    <row r="161" s="191" customFormat="1"/>
    <row r="162" s="191" customFormat="1"/>
    <row r="163" s="191" customFormat="1"/>
    <row r="164" s="191" customFormat="1"/>
    <row r="165" s="191" customFormat="1"/>
    <row r="166" s="191" customFormat="1"/>
    <row r="167" s="191" customFormat="1"/>
    <row r="168" s="191" customFormat="1"/>
    <row r="169" s="191" customFormat="1"/>
    <row r="170" s="191" customFormat="1"/>
    <row r="171" s="191" customFormat="1"/>
    <row r="172" s="191" customFormat="1"/>
    <row r="173" s="191" customFormat="1"/>
    <row r="174" s="191" customFormat="1"/>
    <row r="175" s="191" customFormat="1"/>
    <row r="176" s="191" customFormat="1"/>
    <row r="177" s="191" customFormat="1"/>
    <row r="178" s="191" customFormat="1"/>
    <row r="179" s="191" customFormat="1"/>
    <row r="180" s="191" customFormat="1"/>
    <row r="181" s="191" customFormat="1"/>
    <row r="182" s="191" customFormat="1"/>
    <row r="183" s="191" customFormat="1"/>
    <row r="184" s="191" customFormat="1"/>
    <row r="185" s="191" customFormat="1"/>
    <row r="186" s="191" customFormat="1"/>
    <row r="187" s="191" customFormat="1"/>
    <row r="188" s="191" customFormat="1"/>
    <row r="189" s="191" customFormat="1"/>
    <row r="190" s="191" customFormat="1"/>
    <row r="191" s="191" customFormat="1"/>
    <row r="192" s="191" customFormat="1"/>
    <row r="193" s="191" customFormat="1"/>
    <row r="194" s="191" customFormat="1"/>
    <row r="195" s="191" customFormat="1"/>
    <row r="196" s="191" customFormat="1"/>
    <row r="197" s="191" customFormat="1"/>
    <row r="198" s="191" customFormat="1"/>
    <row r="199" s="191" customFormat="1"/>
    <row r="200" s="191" customFormat="1"/>
    <row r="201" s="191" customFormat="1"/>
    <row r="202" s="191" customFormat="1"/>
    <row r="203" s="191" customFormat="1"/>
    <row r="204" s="191" customFormat="1"/>
    <row r="205" s="191" customFormat="1"/>
    <row r="206" s="191" customFormat="1"/>
    <row r="207" s="191" customFormat="1"/>
    <row r="208" s="191" customFormat="1"/>
    <row r="209" s="191" customFormat="1"/>
    <row r="210" s="191" customFormat="1"/>
    <row r="211" s="191" customFormat="1"/>
    <row r="212" s="191" customFormat="1"/>
    <row r="213" s="191" customFormat="1"/>
    <row r="214" s="191" customFormat="1"/>
    <row r="215" s="191" customFormat="1"/>
    <row r="216" s="191" customFormat="1"/>
    <row r="217" s="191" customFormat="1"/>
    <row r="218" s="191" customFormat="1"/>
    <row r="219" s="191" customFormat="1"/>
    <row r="220" s="191" customFormat="1"/>
    <row r="221" s="191" customFormat="1"/>
    <row r="222" s="191" customFormat="1"/>
    <row r="223" s="191" customFormat="1"/>
    <row r="224" s="191" customFormat="1"/>
    <row r="225" s="191" customFormat="1"/>
    <row r="226" s="191" customFormat="1"/>
    <row r="227" s="191" customFormat="1"/>
    <row r="228" s="191" customFormat="1"/>
    <row r="229" s="191" customFormat="1"/>
    <row r="230" s="191" customFormat="1"/>
    <row r="231" s="191" customFormat="1"/>
    <row r="232" s="191" customFormat="1"/>
    <row r="233" s="191" customFormat="1"/>
    <row r="234" s="191" customFormat="1"/>
    <row r="235" s="191" customFormat="1"/>
    <row r="236" s="191" customFormat="1"/>
    <row r="237" s="191" customFormat="1"/>
    <row r="238" s="191" customFormat="1"/>
    <row r="239" s="191" customFormat="1"/>
    <row r="240" s="191" customFormat="1"/>
    <row r="241" s="191" customFormat="1"/>
    <row r="242" s="191" customFormat="1"/>
    <row r="243" s="191" customFormat="1"/>
    <row r="244" s="191" customFormat="1"/>
    <row r="245" s="191" customFormat="1"/>
    <row r="246" s="191" customFormat="1"/>
    <row r="247" s="191" customFormat="1"/>
    <row r="248" s="191" customFormat="1"/>
    <row r="249" s="191" customFormat="1"/>
    <row r="250" s="191" customFormat="1"/>
    <row r="251" s="191" customFormat="1"/>
    <row r="252" s="191" customFormat="1"/>
    <row r="253" s="191" customFormat="1"/>
    <row r="254" s="191" customFormat="1"/>
    <row r="255" s="191" customFormat="1"/>
    <row r="256" s="191" customFormat="1"/>
    <row r="257" s="191" customFormat="1"/>
    <row r="258" s="191" customFormat="1"/>
    <row r="259" s="191" customFormat="1"/>
    <row r="260" s="191" customFormat="1"/>
    <row r="261" s="191" customFormat="1"/>
    <row r="262" s="191" customFormat="1"/>
    <row r="263" s="191" customFormat="1"/>
    <row r="264" s="191" customFormat="1"/>
    <row r="265" s="191" customFormat="1"/>
    <row r="266" s="191" customFormat="1"/>
    <row r="267" s="191" customFormat="1"/>
    <row r="268" s="191" customFormat="1"/>
    <row r="269" s="191" customFormat="1"/>
    <row r="270" s="191" customFormat="1"/>
    <row r="271" s="191" customFormat="1"/>
    <row r="272" s="191" customFormat="1"/>
    <row r="273" s="191" customFormat="1"/>
    <row r="274" s="191" customFormat="1"/>
    <row r="275" s="191" customFormat="1"/>
    <row r="276" s="191" customFormat="1"/>
    <row r="277" s="191" customFormat="1"/>
    <row r="278" s="191" customFormat="1"/>
    <row r="279" s="191" customFormat="1"/>
    <row r="280" s="191" customFormat="1"/>
    <row r="281" s="191" customFormat="1"/>
    <row r="282" s="191" customFormat="1"/>
    <row r="283" s="191" customFormat="1"/>
    <row r="284" s="191" customFormat="1"/>
    <row r="285" s="191" customFormat="1"/>
    <row r="286" s="191" customFormat="1"/>
    <row r="287" s="191" customFormat="1"/>
    <row r="288" s="191" customFormat="1"/>
    <row r="289" s="191" customFormat="1"/>
    <row r="290" s="191" customFormat="1"/>
    <row r="291" s="191" customFormat="1"/>
    <row r="292" s="191" customFormat="1"/>
    <row r="293" s="191" customFormat="1"/>
    <row r="294" s="191" customFormat="1"/>
    <row r="295" s="191" customFormat="1"/>
    <row r="296" s="191" customFormat="1"/>
    <row r="297" s="191" customFormat="1"/>
    <row r="298" s="191" customFormat="1"/>
    <row r="299" s="191" customFormat="1"/>
    <row r="300" s="191" customFormat="1"/>
    <row r="301" s="191" customFormat="1"/>
    <row r="302" s="191" customFormat="1"/>
    <row r="303" s="191" customFormat="1"/>
    <row r="304" s="191" customFormat="1"/>
    <row r="305" s="191" customFormat="1"/>
    <row r="306" s="191" customFormat="1"/>
    <row r="307" s="191" customFormat="1"/>
    <row r="308" s="191" customFormat="1"/>
    <row r="309" s="191" customFormat="1"/>
    <row r="310" s="191" customFormat="1"/>
    <row r="311" s="191" customFormat="1"/>
    <row r="312" s="191" customFormat="1"/>
    <row r="313" s="191" customFormat="1"/>
    <row r="314" s="191" customFormat="1"/>
    <row r="315" s="191" customFormat="1"/>
    <row r="316" s="191" customFormat="1"/>
    <row r="317" s="191" customFormat="1"/>
    <row r="318" s="191" customFormat="1"/>
    <row r="319" s="191" customFormat="1"/>
    <row r="320" s="191" customFormat="1"/>
    <row r="321" s="191" customFormat="1"/>
    <row r="322" s="191" customFormat="1"/>
    <row r="323" s="191" customFormat="1"/>
    <row r="324" s="191" customFormat="1"/>
    <row r="325" s="191" customFormat="1"/>
    <row r="326" s="191" customFormat="1"/>
    <row r="327" s="191" customFormat="1"/>
    <row r="328" s="191" customFormat="1"/>
    <row r="329" s="191" customFormat="1"/>
    <row r="330" s="191" customFormat="1"/>
    <row r="331" s="191" customFormat="1"/>
    <row r="332" s="191" customFormat="1"/>
    <row r="333" s="191" customFormat="1"/>
    <row r="334" s="191" customFormat="1"/>
    <row r="335" s="191" customFormat="1"/>
    <row r="336" s="191" customFormat="1"/>
    <row r="337" s="191" customFormat="1"/>
    <row r="338" s="191" customFormat="1"/>
    <row r="339" s="191" customFormat="1"/>
    <row r="340" s="191" customFormat="1"/>
    <row r="341" s="191" customFormat="1"/>
    <row r="342" s="191" customFormat="1"/>
    <row r="343" s="191" customFormat="1"/>
    <row r="344" s="191" customFormat="1"/>
    <row r="345" s="191" customFormat="1"/>
    <row r="346" s="191" customFormat="1"/>
    <row r="347" s="191" customFormat="1"/>
    <row r="348" s="191" customFormat="1"/>
    <row r="349" s="191" customFormat="1"/>
    <row r="350" s="191" customFormat="1"/>
    <row r="351" s="191" customFormat="1"/>
    <row r="352" s="191" customFormat="1"/>
    <row r="353" s="191" customFormat="1"/>
    <row r="354" s="191" customFormat="1"/>
    <row r="355" s="191" customFormat="1"/>
    <row r="356" s="191" customFormat="1"/>
    <row r="357" s="191" customFormat="1"/>
    <row r="358" s="191" customFormat="1"/>
    <row r="359" s="191" customFormat="1"/>
    <row r="360" s="191" customFormat="1"/>
    <row r="361" s="191" customFormat="1"/>
    <row r="362" s="191" customFormat="1"/>
    <row r="363" s="191" customFormat="1"/>
    <row r="364" s="191" customFormat="1"/>
    <row r="365" s="191" customFormat="1"/>
    <row r="366" s="191" customFormat="1"/>
    <row r="367" s="191" customFormat="1"/>
    <row r="368" s="191" customFormat="1"/>
    <row r="369" s="191" customFormat="1"/>
    <row r="370" s="191" customFormat="1"/>
    <row r="371" s="191" customFormat="1"/>
    <row r="372" s="191" customFormat="1"/>
    <row r="373" s="191" customFormat="1"/>
    <row r="374" s="191" customFormat="1"/>
    <row r="375" s="191" customFormat="1"/>
    <row r="376" s="191" customFormat="1"/>
    <row r="377" s="191" customFormat="1"/>
    <row r="378" s="191" customFormat="1"/>
    <row r="379" s="191" customFormat="1"/>
    <row r="380" s="191" customFormat="1"/>
    <row r="381" s="191" customFormat="1"/>
    <row r="382" s="191" customFormat="1"/>
    <row r="383" s="191" customFormat="1"/>
    <row r="384" s="191" customFormat="1"/>
    <row r="385" s="191" customFormat="1"/>
    <row r="386" s="191" customFormat="1"/>
    <row r="387" s="191" customFormat="1"/>
    <row r="388" s="191" customFormat="1"/>
    <row r="389" s="191" customFormat="1"/>
    <row r="390" s="191" customFormat="1"/>
    <row r="391" s="191" customFormat="1"/>
    <row r="392" s="191" customFormat="1"/>
    <row r="393" s="191" customFormat="1"/>
    <row r="394" s="191" customFormat="1"/>
    <row r="395" s="191" customFormat="1"/>
    <row r="396" s="191" customFormat="1"/>
    <row r="397" s="191" customFormat="1"/>
    <row r="398" s="191" customFormat="1"/>
    <row r="399" s="191" customFormat="1"/>
    <row r="400" s="191" customFormat="1"/>
    <row r="401" s="191" customFormat="1"/>
    <row r="402" s="191" customFormat="1"/>
    <row r="403" s="191" customFormat="1"/>
    <row r="404" s="191" customFormat="1"/>
    <row r="405" s="191" customFormat="1"/>
    <row r="406" s="191" customFormat="1"/>
    <row r="407" s="191" customFormat="1"/>
    <row r="408" s="191" customFormat="1"/>
    <row r="409" s="191" customFormat="1"/>
    <row r="410" s="191" customFormat="1"/>
    <row r="411" s="191" customFormat="1"/>
    <row r="412" s="191" customFormat="1"/>
    <row r="413" s="191" customFormat="1"/>
    <row r="414" s="191" customFormat="1"/>
    <row r="415" s="191" customFormat="1"/>
    <row r="416" s="191" customFormat="1"/>
    <row r="417" s="191" customFormat="1"/>
    <row r="418" s="191" customFormat="1"/>
    <row r="419" s="191" customFormat="1"/>
    <row r="420" s="191" customFormat="1"/>
    <row r="421" s="191" customFormat="1"/>
    <row r="422" s="191" customFormat="1"/>
    <row r="423" s="191" customFormat="1"/>
    <row r="424" s="191" customFormat="1"/>
    <row r="425" s="191" customFormat="1"/>
    <row r="426" s="191" customFormat="1"/>
    <row r="427" s="191" customFormat="1"/>
    <row r="428" s="191" customFormat="1"/>
    <row r="429" s="191" customFormat="1"/>
    <row r="430" s="191" customFormat="1"/>
    <row r="431" s="191" customFormat="1"/>
    <row r="432" s="191" customFormat="1"/>
    <row r="433" s="191" customFormat="1"/>
    <row r="434" s="191" customFormat="1"/>
    <row r="435" s="191" customFormat="1"/>
    <row r="436" s="191" customFormat="1"/>
    <row r="437" s="191" customFormat="1"/>
    <row r="438" s="191" customFormat="1"/>
    <row r="439" s="191" customFormat="1"/>
    <row r="440" s="191" customFormat="1"/>
    <row r="441" s="191" customFormat="1"/>
    <row r="442" s="191" customFormat="1"/>
    <row r="443" s="191" customFormat="1"/>
    <row r="444" s="191" customFormat="1"/>
    <row r="445" s="191" customFormat="1"/>
    <row r="446" s="191" customFormat="1"/>
    <row r="447" s="191" customFormat="1"/>
    <row r="448" s="191" customFormat="1"/>
    <row r="449" s="191" customFormat="1"/>
    <row r="450" s="191" customFormat="1"/>
    <row r="451" s="191" customFormat="1"/>
    <row r="452" s="191" customFormat="1"/>
    <row r="453" s="191" customFormat="1"/>
    <row r="454" s="191" customFormat="1"/>
    <row r="455" s="191" customFormat="1"/>
    <row r="456" s="191" customFormat="1"/>
    <row r="457" s="191" customFormat="1"/>
    <row r="458" s="191" customFormat="1"/>
    <row r="459" s="191" customFormat="1"/>
    <row r="460" s="191" customFormat="1"/>
    <row r="461" s="191" customFormat="1"/>
    <row r="462" s="191" customFormat="1"/>
    <row r="463" s="191" customFormat="1"/>
    <row r="464" s="191" customFormat="1"/>
    <row r="465" s="191" customFormat="1"/>
    <row r="466" s="191" customFormat="1"/>
    <row r="467" s="191" customFormat="1"/>
    <row r="468" s="191" customFormat="1"/>
    <row r="469" s="191" customFormat="1"/>
    <row r="470" s="191" customFormat="1"/>
    <row r="471" s="191" customFormat="1"/>
    <row r="472" s="191" customFormat="1"/>
    <row r="473" s="191" customFormat="1"/>
    <row r="474" s="191" customFormat="1"/>
    <row r="475" s="191" customFormat="1"/>
    <row r="476" s="191" customFormat="1"/>
    <row r="477" s="191" customFormat="1"/>
    <row r="478" s="191" customFormat="1"/>
    <row r="479" s="191" customFormat="1"/>
    <row r="480" s="191" customFormat="1"/>
    <row r="481" s="191" customFormat="1"/>
    <row r="482" s="191" customFormat="1"/>
    <row r="483" s="191" customFormat="1"/>
    <row r="484" s="191" customFormat="1"/>
    <row r="485" s="191" customFormat="1"/>
    <row r="486" s="191" customFormat="1"/>
    <row r="487" s="191" customFormat="1"/>
    <row r="488" s="191" customFormat="1"/>
    <row r="489" s="191" customFormat="1"/>
    <row r="490" s="191" customFormat="1"/>
    <row r="491" s="191" customFormat="1"/>
    <row r="492" s="191" customFormat="1"/>
    <row r="493" s="191" customFormat="1"/>
    <row r="494" s="191" customFormat="1"/>
    <row r="495" s="191" customFormat="1"/>
    <row r="496" s="191" customFormat="1"/>
    <row r="497" s="191" customFormat="1"/>
    <row r="498" s="191" customFormat="1"/>
    <row r="499" s="191" customFormat="1"/>
    <row r="500" s="191" customFormat="1"/>
    <row r="501" s="191" customFormat="1"/>
    <row r="502" s="191" customFormat="1"/>
    <row r="503" s="191" customFormat="1"/>
    <row r="504" s="191" customFormat="1"/>
    <row r="505" s="191" customFormat="1"/>
    <row r="506" s="191" customFormat="1"/>
    <row r="507" s="191" customFormat="1"/>
    <row r="508" s="191" customFormat="1"/>
    <row r="509" s="191" customFormat="1"/>
    <row r="510" s="191" customFormat="1"/>
    <row r="511" s="191" customFormat="1"/>
    <row r="512" s="191" customFormat="1"/>
    <row r="513" s="191" customFormat="1"/>
    <row r="514" s="191" customFormat="1"/>
    <row r="515" s="191" customFormat="1"/>
    <row r="516" s="191" customFormat="1"/>
    <row r="517" s="191" customFormat="1"/>
    <row r="518" s="191" customFormat="1"/>
    <row r="519" s="191" customFormat="1"/>
    <row r="520" s="191" customFormat="1"/>
    <row r="521" s="191" customFormat="1"/>
    <row r="522" s="191" customFormat="1"/>
    <row r="523" s="191" customFormat="1"/>
    <row r="524" s="191" customFormat="1"/>
    <row r="525" s="191" customFormat="1"/>
    <row r="526" s="191" customFormat="1"/>
    <row r="527" s="191" customFormat="1"/>
    <row r="528" s="191" customFormat="1"/>
    <row r="529" s="191" customFormat="1"/>
    <row r="530" s="191" customFormat="1"/>
    <row r="531" s="191" customFormat="1"/>
    <row r="532" s="191" customFormat="1"/>
    <row r="533" s="191" customFormat="1"/>
    <row r="534" s="191" customFormat="1"/>
    <row r="535" s="191" customFormat="1"/>
    <row r="536" s="191" customFormat="1"/>
    <row r="537" s="191" customFormat="1"/>
    <row r="538" s="191" customFormat="1"/>
    <row r="539" s="191" customFormat="1"/>
    <row r="540" s="191" customFormat="1"/>
    <row r="541" s="191" customFormat="1"/>
    <row r="542" s="191" customFormat="1"/>
    <row r="543" s="191" customFormat="1"/>
    <row r="544" s="191" customFormat="1"/>
    <row r="545" s="191" customFormat="1"/>
    <row r="546" s="191" customFormat="1"/>
    <row r="547" s="191" customFormat="1"/>
    <row r="548" s="191" customFormat="1"/>
    <row r="549" s="191" customFormat="1"/>
    <row r="550" s="191" customFormat="1"/>
    <row r="551" s="191" customFormat="1"/>
    <row r="552" s="191" customFormat="1"/>
    <row r="553" s="191" customFormat="1"/>
    <row r="554" s="191" customFormat="1"/>
    <row r="555" s="191" customFormat="1"/>
    <row r="556" s="191" customFormat="1"/>
    <row r="557" s="191" customFormat="1"/>
    <row r="558" s="191" customFormat="1"/>
    <row r="559" s="191" customFormat="1"/>
    <row r="560" s="191" customFormat="1"/>
    <row r="561" s="191" customFormat="1"/>
    <row r="562" s="191" customFormat="1"/>
    <row r="563" s="191" customFormat="1"/>
    <row r="564" s="191" customFormat="1"/>
    <row r="565" s="191" customFormat="1"/>
    <row r="566" s="191" customFormat="1"/>
    <row r="567" s="191" customFormat="1"/>
    <row r="568" s="191" customFormat="1"/>
    <row r="569" s="191" customFormat="1"/>
    <row r="570" s="191" customFormat="1"/>
    <row r="571" s="191" customFormat="1"/>
    <row r="572" s="191" customFormat="1"/>
    <row r="573" s="191" customFormat="1"/>
    <row r="574" s="191" customFormat="1"/>
    <row r="575" s="191" customFormat="1"/>
    <row r="576" s="191" customFormat="1"/>
    <row r="577" s="191" customFormat="1"/>
    <row r="578" s="191" customFormat="1"/>
    <row r="579" s="191" customFormat="1"/>
    <row r="580" s="191" customFormat="1"/>
    <row r="581" s="191" customFormat="1"/>
    <row r="582" s="191" customFormat="1"/>
    <row r="583" s="191" customFormat="1"/>
    <row r="584" s="191" customFormat="1"/>
    <row r="585" s="191" customFormat="1"/>
    <row r="586" s="191" customFormat="1"/>
    <row r="587" s="191" customFormat="1"/>
    <row r="588" s="191" customFormat="1"/>
    <row r="589" s="191" customFormat="1"/>
    <row r="590" s="191" customFormat="1"/>
    <row r="591" s="191" customFormat="1"/>
    <row r="592" s="191" customFormat="1"/>
    <row r="593" s="191" customFormat="1"/>
    <row r="594" s="191" customFormat="1"/>
    <row r="595" s="191" customFormat="1"/>
    <row r="596" s="191" customFormat="1"/>
    <row r="597" s="191" customFormat="1"/>
    <row r="598" s="191" customFormat="1"/>
    <row r="599" s="191" customFormat="1"/>
    <row r="600" s="191" customFormat="1"/>
    <row r="601" s="191" customFormat="1"/>
    <row r="602" s="191" customFormat="1"/>
    <row r="603" s="191" customFormat="1"/>
    <row r="604" s="191" customFormat="1"/>
    <row r="605" s="191" customFormat="1"/>
    <row r="606" s="191" customFormat="1"/>
    <row r="607" s="191" customFormat="1"/>
    <row r="608" s="191" customFormat="1"/>
    <row r="609" s="191" customFormat="1"/>
    <row r="610" s="191" customFormat="1"/>
    <row r="611" s="191" customFormat="1"/>
    <row r="612" s="191" customFormat="1"/>
    <row r="613" s="191" customFormat="1"/>
    <row r="614" s="191" customFormat="1"/>
    <row r="615" s="191" customFormat="1"/>
    <row r="616" s="191" customFormat="1"/>
    <row r="617" s="191" customFormat="1"/>
    <row r="618" s="191" customFormat="1"/>
    <row r="619" s="191" customFormat="1"/>
    <row r="620" s="191" customFormat="1"/>
    <row r="621" s="191" customFormat="1"/>
    <row r="622" s="191" customFormat="1"/>
    <row r="623" s="191" customFormat="1"/>
    <row r="624" s="191" customFormat="1"/>
    <row r="625" s="191" customFormat="1"/>
    <row r="626" s="191" customFormat="1"/>
    <row r="627" s="191" customFormat="1"/>
    <row r="628" s="191" customFormat="1"/>
    <row r="629" s="191" customFormat="1"/>
    <row r="630" s="191" customFormat="1"/>
    <row r="631" s="191" customFormat="1"/>
    <row r="632" s="191" customFormat="1"/>
    <row r="633" s="191" customFormat="1"/>
    <row r="634" s="191" customFormat="1"/>
    <row r="635" s="191" customFormat="1"/>
    <row r="636" s="191" customFormat="1"/>
    <row r="637" s="191" customFormat="1"/>
    <row r="638" s="191" customFormat="1"/>
    <row r="639" s="191" customFormat="1"/>
    <row r="640" s="191" customFormat="1"/>
    <row r="641" s="191" customFormat="1"/>
    <row r="642" s="191" customFormat="1"/>
    <row r="643" s="191" customFormat="1"/>
    <row r="644" s="191" customFormat="1"/>
    <row r="645" s="191" customFormat="1"/>
    <row r="646" s="191" customFormat="1"/>
    <row r="647" s="191" customFormat="1"/>
    <row r="648" s="191" customFormat="1"/>
    <row r="649" s="191" customFormat="1"/>
    <row r="650" s="191" customFormat="1"/>
    <row r="651" s="191" customFormat="1"/>
    <row r="652" s="191" customFormat="1"/>
    <row r="653" s="191" customFormat="1"/>
    <row r="654" s="191" customFormat="1"/>
    <row r="655" s="191" customFormat="1"/>
    <row r="656" s="191" customFormat="1"/>
    <row r="657" s="191" customFormat="1"/>
    <row r="658" s="191" customFormat="1"/>
    <row r="659" s="191" customFormat="1"/>
    <row r="660" s="191" customFormat="1"/>
    <row r="661" s="191" customFormat="1"/>
    <row r="662" s="191" customFormat="1"/>
    <row r="663" s="191" customFormat="1"/>
    <row r="664" s="191" customFormat="1"/>
    <row r="665" s="191" customFormat="1"/>
    <row r="666" s="191" customFormat="1"/>
    <row r="667" s="191" customFormat="1"/>
    <row r="668" s="191" customFormat="1"/>
    <row r="669" s="191" customFormat="1"/>
    <row r="670" s="191" customFormat="1"/>
    <row r="671" s="191" customFormat="1"/>
    <row r="672" s="191" customFormat="1"/>
    <row r="673" s="191" customFormat="1"/>
    <row r="674" s="191" customFormat="1"/>
    <row r="675" s="191" customFormat="1"/>
    <row r="676" s="191" customFormat="1"/>
    <row r="677" s="191" customFormat="1"/>
    <row r="678" s="191" customFormat="1"/>
    <row r="679" s="191" customFormat="1"/>
    <row r="680" s="191" customFormat="1"/>
    <row r="681" s="191" customFormat="1"/>
    <row r="682" s="191" customFormat="1"/>
    <row r="683" s="191" customFormat="1"/>
    <row r="684" s="191" customFormat="1"/>
    <row r="685" s="191" customFormat="1"/>
    <row r="686" s="191" customFormat="1"/>
    <row r="687" s="191" customFormat="1"/>
    <row r="688" s="191" customFormat="1"/>
    <row r="689" s="191" customFormat="1"/>
    <row r="690" s="191" customFormat="1"/>
    <row r="691" s="191" customFormat="1"/>
    <row r="692" s="191" customFormat="1"/>
    <row r="693" s="191" customFormat="1"/>
    <row r="694" s="191" customFormat="1"/>
    <row r="695" s="191" customFormat="1"/>
    <row r="696" s="191" customFormat="1"/>
    <row r="697" s="191" customFormat="1"/>
    <row r="698" s="191" customFormat="1"/>
    <row r="699" s="191" customFormat="1"/>
    <row r="700" s="191" customFormat="1"/>
    <row r="701" s="191" customFormat="1"/>
    <row r="702" s="191" customFormat="1"/>
    <row r="703" s="191" customFormat="1"/>
    <row r="704" s="191" customFormat="1"/>
    <row r="705" s="191" customFormat="1"/>
    <row r="706" s="191" customFormat="1"/>
    <row r="707" s="191" customFormat="1"/>
    <row r="708" s="191" customFormat="1"/>
    <row r="709" s="191" customFormat="1"/>
    <row r="710" s="191" customFormat="1"/>
    <row r="711" s="191" customFormat="1"/>
    <row r="712" s="191" customFormat="1"/>
    <row r="713" s="191" customFormat="1"/>
    <row r="714" s="191" customFormat="1"/>
    <row r="715" s="191" customFormat="1"/>
    <row r="716" s="191" customFormat="1"/>
    <row r="717" s="191" customFormat="1"/>
    <row r="718" s="191" customFormat="1"/>
    <row r="719" s="191" customFormat="1"/>
    <row r="720" s="191" customFormat="1"/>
    <row r="721" s="191" customFormat="1"/>
    <row r="722" s="191" customFormat="1"/>
    <row r="723" s="191" customFormat="1"/>
    <row r="724" s="191" customFormat="1"/>
    <row r="725" s="191" customFormat="1"/>
    <row r="726" s="191" customFormat="1"/>
    <row r="727" s="191" customFormat="1"/>
    <row r="728" s="191" customFormat="1"/>
    <row r="729" s="191" customFormat="1"/>
    <row r="730" s="191" customFormat="1"/>
    <row r="731" s="191" customFormat="1"/>
    <row r="732" s="191" customFormat="1"/>
    <row r="733" s="191" customFormat="1"/>
    <row r="734" s="191" customFormat="1"/>
    <row r="735" s="191" customFormat="1"/>
    <row r="736" s="191" customFormat="1"/>
    <row r="737" s="191" customFormat="1"/>
    <row r="738" s="191" customFormat="1"/>
    <row r="739" s="191" customFormat="1"/>
    <row r="740" s="191" customFormat="1"/>
    <row r="741" s="191" customFormat="1"/>
    <row r="742" s="191" customFormat="1"/>
    <row r="743" s="191" customFormat="1"/>
    <row r="744" s="191" customFormat="1"/>
    <row r="745" s="191" customFormat="1"/>
    <row r="746" s="191" customFormat="1"/>
    <row r="747" s="191" customFormat="1"/>
    <row r="748" s="191" customFormat="1"/>
    <row r="749" s="191" customFormat="1"/>
    <row r="750" s="191" customFormat="1"/>
    <row r="751" s="191" customFormat="1"/>
    <row r="752" s="191" customFormat="1"/>
    <row r="753" s="191" customFormat="1"/>
    <row r="754" s="191" customFormat="1"/>
    <row r="755" s="191" customFormat="1"/>
    <row r="756" s="191" customFormat="1"/>
    <row r="757" s="191" customFormat="1"/>
    <row r="758" s="191" customFormat="1"/>
    <row r="759" s="191" customFormat="1"/>
    <row r="760" s="191" customFormat="1"/>
    <row r="761" s="191" customFormat="1"/>
    <row r="762" s="191" customFormat="1"/>
    <row r="763" s="191" customFormat="1"/>
    <row r="764" s="191" customFormat="1"/>
    <row r="765" s="191" customFormat="1"/>
    <row r="766" s="191" customFormat="1"/>
    <row r="767" s="191" customFormat="1"/>
    <row r="768" s="191" customFormat="1"/>
    <row r="769" s="191" customFormat="1"/>
    <row r="770" s="191" customFormat="1"/>
    <row r="771" s="191" customFormat="1"/>
    <row r="772" s="191" customFormat="1"/>
    <row r="773" s="191" customFormat="1"/>
    <row r="774" s="191" customFormat="1"/>
    <row r="775" s="191" customFormat="1"/>
    <row r="776" s="191" customFormat="1"/>
    <row r="777" s="191" customFormat="1"/>
    <row r="778" s="191" customFormat="1"/>
    <row r="779" s="191" customFormat="1"/>
    <row r="780" s="191" customFormat="1"/>
    <row r="781" s="191" customFormat="1"/>
    <row r="782" s="191" customFormat="1"/>
    <row r="783" s="191" customFormat="1"/>
    <row r="784" s="191" customFormat="1"/>
    <row r="785" s="191" customFormat="1"/>
    <row r="786" s="191" customFormat="1"/>
    <row r="787" s="191" customFormat="1"/>
    <row r="788" s="191" customFormat="1"/>
    <row r="789" s="191" customFormat="1"/>
    <row r="790" s="191" customFormat="1"/>
    <row r="791" s="191" customFormat="1"/>
    <row r="792" s="191" customFormat="1"/>
    <row r="793" s="191" customFormat="1"/>
    <row r="794" s="191" customFormat="1"/>
    <row r="795" s="191" customFormat="1"/>
    <row r="796" s="191" customFormat="1"/>
    <row r="797" s="191" customFormat="1"/>
    <row r="798" s="191" customFormat="1"/>
    <row r="799" s="191" customFormat="1"/>
    <row r="800" s="191" customFormat="1"/>
    <row r="801" s="191" customFormat="1"/>
    <row r="802" s="191" customFormat="1"/>
    <row r="803" s="191" customFormat="1"/>
    <row r="804" s="191" customFormat="1"/>
    <row r="805" s="191" customFormat="1"/>
    <row r="806" s="191" customFormat="1"/>
    <row r="807" s="191" customFormat="1"/>
    <row r="808" s="191" customFormat="1"/>
    <row r="809" s="191" customFormat="1"/>
    <row r="810" s="191" customFormat="1"/>
    <row r="811" s="191" customFormat="1"/>
    <row r="812" s="191" customFormat="1"/>
    <row r="813" s="191" customFormat="1"/>
    <row r="814" s="191" customFormat="1"/>
    <row r="815" s="191" customFormat="1"/>
    <row r="816" s="191" customFormat="1"/>
    <row r="817" s="191" customFormat="1"/>
    <row r="818" s="191" customFormat="1"/>
    <row r="819" s="191" customFormat="1"/>
    <row r="820" s="191" customFormat="1"/>
    <row r="821" s="191" customFormat="1"/>
    <row r="822" s="191" customFormat="1"/>
    <row r="823" s="191" customFormat="1"/>
    <row r="824" s="191" customFormat="1"/>
    <row r="825" s="191" customFormat="1"/>
    <row r="826" s="191" customFormat="1"/>
    <row r="827" s="191" customFormat="1"/>
    <row r="828" s="191" customFormat="1"/>
    <row r="829" s="191" customFormat="1"/>
    <row r="830" s="191" customFormat="1"/>
    <row r="831" s="191" customFormat="1"/>
    <row r="832" s="191" customFormat="1"/>
    <row r="833" s="191" customFormat="1"/>
    <row r="834" s="191" customFormat="1"/>
    <row r="835" s="191" customFormat="1"/>
    <row r="836" s="191" customFormat="1"/>
    <row r="837" s="191" customFormat="1"/>
    <row r="838" s="191" customFormat="1"/>
    <row r="839" s="191" customFormat="1"/>
    <row r="840" s="191" customFormat="1"/>
    <row r="841" s="191" customFormat="1"/>
    <row r="842" s="191" customFormat="1"/>
    <row r="843" s="191" customFormat="1"/>
    <row r="844" s="191" customFormat="1"/>
    <row r="845" s="191" customFormat="1"/>
    <row r="846" s="191" customFormat="1"/>
    <row r="847" s="191" customFormat="1"/>
    <row r="848" s="191" customFormat="1"/>
    <row r="849" s="191" customFormat="1"/>
    <row r="850" s="191" customFormat="1"/>
    <row r="851" s="191" customFormat="1"/>
    <row r="852" s="191" customFormat="1"/>
    <row r="853" s="191" customFormat="1"/>
    <row r="854" s="191" customFormat="1"/>
    <row r="855" s="191" customFormat="1"/>
    <row r="856" s="191" customFormat="1"/>
    <row r="857" s="191" customFormat="1"/>
    <row r="858" s="191" customFormat="1"/>
    <row r="859" s="191" customFormat="1"/>
    <row r="860" s="191" customFormat="1"/>
    <row r="861" s="191" customFormat="1"/>
    <row r="862" s="191" customFormat="1"/>
    <row r="863" s="191" customFormat="1"/>
    <row r="864" s="191" customFormat="1"/>
    <row r="865" s="191" customFormat="1"/>
    <row r="866" s="191" customFormat="1"/>
    <row r="867" s="191" customFormat="1"/>
    <row r="868" s="191" customFormat="1"/>
    <row r="869" s="191" customFormat="1"/>
    <row r="870" s="191" customFormat="1"/>
    <row r="871" s="191" customFormat="1"/>
    <row r="872" s="191" customFormat="1"/>
    <row r="873" s="191" customFormat="1"/>
    <row r="874" s="191" customFormat="1"/>
    <row r="875" s="191" customFormat="1"/>
    <row r="876" s="191" customFormat="1"/>
    <row r="877" s="191" customFormat="1"/>
    <row r="878" s="191" customFormat="1"/>
    <row r="879" s="191" customFormat="1"/>
    <row r="880" s="191" customFormat="1"/>
    <row r="881" s="191" customFormat="1"/>
    <row r="882" s="191" customFormat="1"/>
    <row r="883" s="191" customFormat="1"/>
    <row r="884" s="191" customFormat="1"/>
    <row r="885" s="191" customFormat="1"/>
    <row r="886" s="191" customFormat="1"/>
    <row r="887" s="191" customFormat="1"/>
    <row r="888" s="191" customFormat="1"/>
    <row r="889" s="191" customFormat="1"/>
    <row r="890" s="191" customFormat="1"/>
    <row r="891" s="191" customFormat="1"/>
    <row r="892" s="191" customFormat="1"/>
    <row r="893" s="191" customFormat="1"/>
    <row r="894" s="191" customFormat="1"/>
    <row r="895" s="191" customFormat="1"/>
    <row r="896" s="191" customFormat="1"/>
    <row r="897" s="191" customFormat="1"/>
    <row r="898" s="191" customFormat="1"/>
    <row r="899" s="191" customFormat="1"/>
    <row r="900" s="191" customFormat="1"/>
    <row r="901" s="191" customFormat="1"/>
    <row r="902" s="191" customFormat="1"/>
    <row r="903" s="191" customFormat="1"/>
    <row r="904" s="191" customFormat="1"/>
    <row r="905" s="191" customFormat="1"/>
    <row r="906" s="191" customFormat="1"/>
    <row r="907" s="191" customFormat="1"/>
    <row r="908" s="191" customFormat="1"/>
    <row r="909" s="191" customFormat="1"/>
    <row r="910" s="191" customFormat="1"/>
    <row r="911" s="191" customFormat="1"/>
    <row r="912" s="191" customFormat="1"/>
    <row r="913" s="191" customFormat="1"/>
    <row r="914" s="191" customFormat="1"/>
    <row r="915" s="191" customFormat="1"/>
    <row r="916" s="191" customFormat="1"/>
    <row r="917" s="191" customFormat="1"/>
    <row r="918" s="191" customFormat="1"/>
    <row r="919" s="191" customFormat="1"/>
    <row r="920" s="191" customFormat="1"/>
    <row r="921" s="191" customFormat="1"/>
    <row r="922" s="191" customFormat="1"/>
    <row r="923" s="191" customFormat="1"/>
    <row r="924" s="191" customFormat="1"/>
    <row r="925" s="191" customFormat="1"/>
    <row r="926" s="191" customFormat="1"/>
    <row r="927" s="191" customFormat="1"/>
    <row r="928" s="191" customFormat="1"/>
    <row r="929" s="191" customFormat="1"/>
    <row r="930" s="191" customFormat="1"/>
    <row r="931" s="191" customFormat="1"/>
    <row r="932" s="191" customFormat="1"/>
    <row r="933" s="191" customFormat="1"/>
    <row r="934" s="191" customFormat="1"/>
    <row r="935" s="191" customFormat="1"/>
    <row r="936" s="191" customFormat="1"/>
    <row r="937" s="191" customFormat="1"/>
    <row r="938" s="191" customFormat="1"/>
    <row r="939" s="191" customFormat="1"/>
    <row r="940" s="191" customFormat="1"/>
    <row r="941" s="191" customFormat="1"/>
    <row r="942" s="191" customFormat="1"/>
    <row r="943" s="191" customFormat="1"/>
    <row r="944" s="191" customFormat="1"/>
    <row r="945" s="191" customFormat="1"/>
  </sheetData>
  <mergeCells count="50">
    <mergeCell ref="AE54:AF54"/>
    <mergeCell ref="AG54:AH54"/>
    <mergeCell ref="AO54:AP54"/>
    <mergeCell ref="T53:W53"/>
    <mergeCell ref="AA53:AB53"/>
    <mergeCell ref="AC53:AD53"/>
    <mergeCell ref="AE53:AF53"/>
    <mergeCell ref="AG53:AH53"/>
    <mergeCell ref="AI53:AL53"/>
    <mergeCell ref="D54:F54"/>
    <mergeCell ref="O54:Q54"/>
    <mergeCell ref="U54:W54"/>
    <mergeCell ref="AA54:AB54"/>
    <mergeCell ref="AC54:AD54"/>
    <mergeCell ref="C51:C52"/>
    <mergeCell ref="E51:M51"/>
    <mergeCell ref="N51:AQ51"/>
    <mergeCell ref="AS52:AS53"/>
    <mergeCell ref="D53:F53"/>
    <mergeCell ref="O53:Q53"/>
    <mergeCell ref="R53:S53"/>
    <mergeCell ref="AM53:AN53"/>
    <mergeCell ref="AO53:AP53"/>
    <mergeCell ref="AG6:AQ6"/>
    <mergeCell ref="AP7:AQ50"/>
    <mergeCell ref="AS9:AS10"/>
    <mergeCell ref="E11:E36"/>
    <mergeCell ref="AS11:AS12"/>
    <mergeCell ref="X26:AA26"/>
    <mergeCell ref="X27:AA29"/>
    <mergeCell ref="AS36:AS38"/>
    <mergeCell ref="E37:E50"/>
    <mergeCell ref="S19:AD25"/>
    <mergeCell ref="J18:AL18"/>
    <mergeCell ref="C5:C6"/>
    <mergeCell ref="B1:AT1"/>
    <mergeCell ref="D3:F3"/>
    <mergeCell ref="M3:O3"/>
    <mergeCell ref="T3:U3"/>
    <mergeCell ref="V3:W3"/>
    <mergeCell ref="AO3:AP3"/>
    <mergeCell ref="D4:F4"/>
    <mergeCell ref="M4:O4"/>
    <mergeCell ref="T4:U4"/>
    <mergeCell ref="V4:W4"/>
    <mergeCell ref="AO4:AP4"/>
    <mergeCell ref="AS5:AS6"/>
    <mergeCell ref="E6:E10"/>
    <mergeCell ref="F6:P6"/>
    <mergeCell ref="Q6:AF6"/>
  </mergeCells>
  <pageMargins left="0.70866141732283472" right="0.70866141732283472" top="0.74803149606299213" bottom="0.74803149606299213" header="0.31496062992125984" footer="0.31496062992125984"/>
  <pageSetup paperSize="8" scale="10" orientation="landscape"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DX25"/>
  <sheetViews>
    <sheetView topLeftCell="A11" zoomScale="60" zoomScaleNormal="60" workbookViewId="0">
      <selection activeCell="M28" sqref="M28"/>
    </sheetView>
  </sheetViews>
  <sheetFormatPr defaultColWidth="9.140625" defaultRowHeight="14.45"/>
  <cols>
    <col min="1" max="1" width="9.140625" style="111"/>
    <col min="2" max="2" width="43.28515625" style="111" customWidth="1"/>
    <col min="3" max="3" width="9.140625" style="111"/>
    <col min="4" max="4" width="9.140625" style="111" customWidth="1"/>
    <col min="5" max="5" width="57.7109375" style="111" customWidth="1"/>
    <col min="6" max="7" width="9.140625" style="111"/>
    <col min="8" max="8" width="36.28515625" style="111" customWidth="1"/>
    <col min="9" max="10" width="9.140625" style="111"/>
    <col min="11" max="11" width="31.7109375" style="111" customWidth="1"/>
    <col min="12" max="13" width="9.140625" style="111"/>
    <col min="14" max="14" width="35.42578125" style="111" customWidth="1"/>
    <col min="15" max="16" width="9.140625" style="111"/>
    <col min="17" max="17" width="38.28515625" style="111" customWidth="1"/>
    <col min="18" max="16384" width="9.140625" style="111"/>
  </cols>
  <sheetData>
    <row r="1" spans="1:128" s="128" customFormat="1" ht="145.5" customHeight="1">
      <c r="A1" s="7"/>
      <c r="B1" s="7"/>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c r="BX1" s="7"/>
      <c r="BY1" s="7"/>
      <c r="BZ1" s="7"/>
      <c r="CA1" s="7"/>
      <c r="CB1" s="7"/>
      <c r="CC1" s="7"/>
      <c r="CD1" s="7"/>
      <c r="CE1" s="7"/>
      <c r="CF1" s="7"/>
      <c r="CG1" s="7"/>
      <c r="CH1" s="7"/>
      <c r="CI1" s="7"/>
      <c r="CJ1" s="7"/>
      <c r="CK1" s="7"/>
      <c r="CL1" s="7"/>
      <c r="CM1" s="7"/>
      <c r="CN1" s="7"/>
      <c r="CO1" s="7"/>
      <c r="CP1" s="7"/>
      <c r="CQ1" s="7"/>
      <c r="CR1" s="7"/>
      <c r="CS1" s="7"/>
      <c r="CT1" s="7"/>
      <c r="CU1" s="7"/>
      <c r="CV1" s="7"/>
      <c r="CW1" s="7"/>
      <c r="CX1" s="7"/>
      <c r="CY1" s="7"/>
      <c r="CZ1" s="7"/>
      <c r="DA1" s="7"/>
      <c r="DB1" s="7"/>
      <c r="DC1" s="7"/>
      <c r="DD1" s="7"/>
      <c r="DE1" s="7"/>
      <c r="DF1" s="7"/>
      <c r="DG1" s="7"/>
      <c r="DH1" s="7"/>
      <c r="DI1" s="7"/>
      <c r="DJ1" s="7"/>
      <c r="DK1" s="7"/>
      <c r="DL1" s="7"/>
      <c r="DM1" s="7"/>
      <c r="DN1" s="7"/>
      <c r="DO1" s="7"/>
      <c r="DP1" s="7"/>
      <c r="DQ1" s="7"/>
      <c r="DR1" s="7"/>
      <c r="DS1" s="7"/>
      <c r="DT1" s="7"/>
      <c r="DU1" s="7"/>
      <c r="DV1" s="7"/>
      <c r="DW1" s="7"/>
      <c r="DX1" s="7"/>
    </row>
    <row r="2" spans="1:128" s="30" customFormat="1">
      <c r="A2" s="8"/>
      <c r="B2" s="8"/>
      <c r="C2" s="8"/>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row>
    <row r="3" spans="1:128" s="30" customForma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row>
    <row r="4" spans="1:128" s="30" customFormat="1">
      <c r="A4" s="8"/>
      <c r="B4" s="8"/>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c r="CK4" s="8"/>
      <c r="CL4" s="8"/>
      <c r="CM4" s="8"/>
      <c r="CN4" s="8"/>
      <c r="CO4" s="8"/>
      <c r="CP4" s="8"/>
      <c r="CQ4" s="8"/>
      <c r="CR4" s="8"/>
      <c r="CS4" s="8"/>
      <c r="CT4" s="8"/>
      <c r="CU4" s="8"/>
      <c r="CV4" s="8"/>
      <c r="CW4" s="8"/>
      <c r="CX4" s="8"/>
      <c r="CY4" s="8"/>
      <c r="CZ4" s="8"/>
      <c r="DA4" s="8"/>
      <c r="DB4" s="8"/>
      <c r="DC4" s="8"/>
      <c r="DD4" s="8"/>
      <c r="DE4" s="8"/>
      <c r="DF4" s="8"/>
      <c r="DG4" s="8"/>
      <c r="DH4" s="8"/>
      <c r="DI4" s="8"/>
      <c r="DJ4" s="8"/>
      <c r="DK4" s="8"/>
      <c r="DL4" s="8"/>
      <c r="DM4" s="8"/>
      <c r="DN4" s="8"/>
      <c r="DO4" s="8"/>
      <c r="DP4" s="8"/>
      <c r="DQ4" s="8"/>
      <c r="DR4" s="8"/>
      <c r="DS4" s="8"/>
      <c r="DT4" s="8"/>
      <c r="DU4" s="8"/>
      <c r="DV4" s="8"/>
      <c r="DW4" s="8"/>
      <c r="DX4" s="8"/>
    </row>
    <row r="5" spans="1:128" s="30" customFormat="1" ht="22.5" customHeight="1">
      <c r="A5" s="8"/>
      <c r="B5" s="8"/>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c r="CK5" s="8"/>
      <c r="CL5" s="8"/>
      <c r="CM5" s="8"/>
      <c r="CN5" s="8"/>
      <c r="CO5" s="8"/>
      <c r="CP5" s="8"/>
      <c r="CQ5" s="8"/>
      <c r="CR5" s="8"/>
      <c r="CS5" s="8"/>
      <c r="CT5" s="8"/>
      <c r="CU5" s="8"/>
      <c r="CV5" s="8"/>
      <c r="CW5" s="8"/>
      <c r="CX5" s="8"/>
      <c r="CY5" s="8"/>
      <c r="CZ5" s="8"/>
      <c r="DA5" s="8"/>
      <c r="DB5" s="8"/>
      <c r="DC5" s="8"/>
      <c r="DD5" s="8"/>
      <c r="DE5" s="8"/>
      <c r="DF5" s="8"/>
      <c r="DG5" s="8"/>
      <c r="DH5" s="8"/>
      <c r="DI5" s="8"/>
      <c r="DJ5" s="8"/>
      <c r="DK5" s="8"/>
      <c r="DL5" s="8"/>
      <c r="DM5" s="8"/>
      <c r="DN5" s="8"/>
      <c r="DO5" s="8"/>
      <c r="DP5" s="8"/>
      <c r="DQ5" s="8"/>
      <c r="DR5" s="8"/>
      <c r="DS5" s="8"/>
      <c r="DT5" s="8"/>
      <c r="DU5" s="8"/>
      <c r="DV5" s="8"/>
      <c r="DW5" s="8"/>
      <c r="DX5" s="8"/>
    </row>
    <row r="6" spans="1:128" s="127" customFormat="1">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row>
    <row r="8" spans="1:128" ht="23.45">
      <c r="B8" s="154" t="s">
        <v>1785</v>
      </c>
    </row>
    <row r="9" spans="1:128" ht="98.25" customHeight="1">
      <c r="B9" s="995" t="s">
        <v>1786</v>
      </c>
      <c r="C9" s="995"/>
      <c r="D9" s="995"/>
      <c r="E9" s="995"/>
      <c r="F9" s="995"/>
      <c r="G9" s="995"/>
      <c r="H9" s="995"/>
      <c r="I9" s="995"/>
      <c r="J9" s="995"/>
      <c r="K9" s="995"/>
      <c r="L9" s="995"/>
      <c r="M9" s="995"/>
      <c r="N9" s="995"/>
      <c r="O9" s="995"/>
      <c r="P9" s="995"/>
      <c r="Q9" s="995"/>
    </row>
    <row r="11" spans="1:128" ht="23.45">
      <c r="B11" s="154" t="s">
        <v>61</v>
      </c>
      <c r="C11" s="129"/>
      <c r="D11" s="130"/>
      <c r="E11" s="130"/>
      <c r="F11" s="130"/>
      <c r="G11" s="130"/>
      <c r="H11" s="130"/>
      <c r="I11" s="130"/>
      <c r="J11" s="130"/>
      <c r="K11" s="130"/>
    </row>
    <row r="12" spans="1:128" ht="101.25" customHeight="1">
      <c r="B12" s="834" t="s">
        <v>1787</v>
      </c>
      <c r="C12" s="834"/>
      <c r="D12" s="834"/>
      <c r="E12" s="834"/>
      <c r="F12" s="834"/>
      <c r="G12" s="834"/>
      <c r="H12" s="834"/>
      <c r="I12" s="834"/>
      <c r="J12" s="834"/>
      <c r="K12" s="834"/>
    </row>
    <row r="13" spans="1:128" ht="13.5" customHeight="1" thickBot="1"/>
    <row r="14" spans="1:128" ht="30" customHeight="1" thickBot="1">
      <c r="B14" s="357" t="s">
        <v>1788</v>
      </c>
      <c r="C14" s="1000" t="s">
        <v>1789</v>
      </c>
      <c r="D14" s="1000"/>
      <c r="E14" s="1000"/>
      <c r="F14" s="1000" t="s">
        <v>1790</v>
      </c>
      <c r="G14" s="1000"/>
      <c r="H14" s="1000"/>
      <c r="I14" s="1000" t="s">
        <v>1791</v>
      </c>
      <c r="J14" s="1000"/>
      <c r="K14" s="1000"/>
      <c r="L14" s="1000" t="s">
        <v>1792</v>
      </c>
      <c r="M14" s="1000"/>
      <c r="N14" s="1000"/>
      <c r="O14" s="1000" t="s">
        <v>1793</v>
      </c>
      <c r="P14" s="1000"/>
      <c r="Q14" s="1006"/>
      <c r="R14" s="1001"/>
      <c r="S14" s="1001"/>
      <c r="T14" s="1001"/>
    </row>
    <row r="15" spans="1:128" ht="54" customHeight="1">
      <c r="B15" s="1008"/>
      <c r="C15" s="1011"/>
      <c r="D15" s="1012"/>
      <c r="E15" s="1013"/>
      <c r="F15" s="1002"/>
      <c r="G15" s="1003"/>
      <c r="H15" s="1004"/>
      <c r="I15" s="1002"/>
      <c r="J15" s="1003"/>
      <c r="K15" s="1004"/>
      <c r="L15" s="1002"/>
      <c r="M15" s="1003"/>
      <c r="N15" s="1004"/>
      <c r="O15" s="1002"/>
      <c r="P15" s="1003"/>
      <c r="Q15" s="1005"/>
    </row>
    <row r="16" spans="1:128" ht="54" customHeight="1">
      <c r="B16" s="1009"/>
      <c r="C16" s="1014"/>
      <c r="D16" s="1015"/>
      <c r="E16" s="1016"/>
      <c r="F16" s="996"/>
      <c r="G16" s="997"/>
      <c r="H16" s="999"/>
      <c r="I16" s="996"/>
      <c r="J16" s="997"/>
      <c r="K16" s="999"/>
      <c r="L16" s="996"/>
      <c r="M16" s="997"/>
      <c r="N16" s="999"/>
      <c r="O16" s="996"/>
      <c r="P16" s="997"/>
      <c r="Q16" s="998"/>
    </row>
    <row r="17" spans="2:17" ht="54" customHeight="1">
      <c r="B17" s="1009"/>
      <c r="C17" s="1014"/>
      <c r="D17" s="1015"/>
      <c r="E17" s="1016"/>
      <c r="F17" s="996"/>
      <c r="G17" s="997"/>
      <c r="H17" s="999"/>
      <c r="I17" s="996"/>
      <c r="J17" s="997"/>
      <c r="K17" s="999"/>
      <c r="L17" s="996"/>
      <c r="M17" s="997"/>
      <c r="N17" s="999"/>
      <c r="O17" s="996"/>
      <c r="P17" s="997"/>
      <c r="Q17" s="998"/>
    </row>
    <row r="18" spans="2:17" ht="54" customHeight="1">
      <c r="B18" s="1009"/>
      <c r="C18" s="1014"/>
      <c r="D18" s="1015"/>
      <c r="E18" s="1016"/>
      <c r="F18" s="996"/>
      <c r="G18" s="997"/>
      <c r="H18" s="999"/>
      <c r="I18" s="996"/>
      <c r="J18" s="997"/>
      <c r="K18" s="999"/>
      <c r="L18" s="996"/>
      <c r="M18" s="997"/>
      <c r="N18" s="999"/>
      <c r="O18" s="996"/>
      <c r="P18" s="997"/>
      <c r="Q18" s="998"/>
    </row>
    <row r="19" spans="2:17" ht="54" customHeight="1" thickBot="1">
      <c r="B19" s="1010"/>
      <c r="C19" s="1017"/>
      <c r="D19" s="1018"/>
      <c r="E19" s="1019"/>
      <c r="F19" s="1020"/>
      <c r="G19" s="1021"/>
      <c r="H19" s="1022"/>
      <c r="I19" s="1020"/>
      <c r="J19" s="1021"/>
      <c r="K19" s="1022"/>
      <c r="L19" s="1020"/>
      <c r="M19" s="1021"/>
      <c r="N19" s="1022"/>
      <c r="O19" s="1020"/>
      <c r="P19" s="1021"/>
      <c r="Q19" s="1023"/>
    </row>
    <row r="20" spans="2:17" ht="30" customHeight="1" thickBot="1"/>
    <row r="21" spans="2:17" ht="29.1" thickBot="1">
      <c r="B21" s="1007" t="s">
        <v>1794</v>
      </c>
      <c r="C21" s="1000"/>
      <c r="D21" s="1000"/>
      <c r="E21" s="1000"/>
      <c r="F21" s="1000"/>
      <c r="G21" s="1000"/>
      <c r="H21" s="1000"/>
      <c r="I21" s="1000"/>
      <c r="J21" s="1000"/>
      <c r="K21" s="1000"/>
      <c r="L21" s="1000"/>
      <c r="M21" s="1000"/>
      <c r="N21" s="1000"/>
      <c r="O21" s="1000"/>
      <c r="P21" s="1000"/>
      <c r="Q21" s="1006"/>
    </row>
    <row r="22" spans="2:17" ht="30" customHeight="1">
      <c r="B22" s="131"/>
      <c r="C22" s="131"/>
      <c r="D22" s="131"/>
      <c r="E22" s="131"/>
      <c r="F22" s="131"/>
      <c r="G22" s="131"/>
      <c r="H22" s="131"/>
      <c r="I22" s="131"/>
      <c r="J22" s="131"/>
      <c r="K22" s="131"/>
      <c r="L22" s="131"/>
      <c r="M22" s="131"/>
      <c r="N22" s="131"/>
      <c r="O22" s="131"/>
      <c r="P22" s="131"/>
      <c r="Q22" s="131"/>
    </row>
    <row r="23" spans="2:17" ht="30" customHeight="1"/>
    <row r="24" spans="2:17" ht="30" customHeight="1"/>
    <row r="25" spans="2:17" ht="30" customHeight="1"/>
  </sheetData>
  <mergeCells count="31">
    <mergeCell ref="B21:Q21"/>
    <mergeCell ref="B15:B19"/>
    <mergeCell ref="C15:E19"/>
    <mergeCell ref="L17:N17"/>
    <mergeCell ref="O17:Q17"/>
    <mergeCell ref="F19:H19"/>
    <mergeCell ref="I19:K19"/>
    <mergeCell ref="L19:N19"/>
    <mergeCell ref="O19:Q19"/>
    <mergeCell ref="F18:H18"/>
    <mergeCell ref="I18:K18"/>
    <mergeCell ref="L18:N18"/>
    <mergeCell ref="O18:Q18"/>
    <mergeCell ref="F16:H16"/>
    <mergeCell ref="I16:K16"/>
    <mergeCell ref="L16:N16"/>
    <mergeCell ref="R14:T14"/>
    <mergeCell ref="F15:H15"/>
    <mergeCell ref="I15:K15"/>
    <mergeCell ref="L15:N15"/>
    <mergeCell ref="O15:Q15"/>
    <mergeCell ref="O14:Q14"/>
    <mergeCell ref="B9:Q9"/>
    <mergeCell ref="O16:Q16"/>
    <mergeCell ref="F17:H17"/>
    <mergeCell ref="I17:K17"/>
    <mergeCell ref="B12:K12"/>
    <mergeCell ref="C14:E14"/>
    <mergeCell ref="F14:H14"/>
    <mergeCell ref="I14:K14"/>
    <mergeCell ref="L14:N14"/>
  </mergeCells>
  <pageMargins left="0.7" right="0.7" top="0.75" bottom="0.75" header="0.3" footer="0.3"/>
  <pageSetup orientation="portrait" verticalDpi="599"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dimension ref="A1:BB119"/>
  <sheetViews>
    <sheetView showGridLines="0" zoomScale="70" zoomScaleNormal="70" workbookViewId="0"/>
  </sheetViews>
  <sheetFormatPr defaultColWidth="9.140625" defaultRowHeight="14.45"/>
  <cols>
    <col min="1" max="16384" width="9.140625" style="111"/>
  </cols>
  <sheetData>
    <row r="1" spans="1:54" s="7" customFormat="1" ht="138.75" customHeight="1"/>
    <row r="2" spans="1:54" s="8" customFormat="1"/>
    <row r="3" spans="1:54" s="8" customFormat="1"/>
    <row r="4" spans="1:54" s="8" customFormat="1"/>
    <row r="5" spans="1:54" s="8" customFormat="1" ht="22.5" customHeight="1"/>
    <row r="6" spans="1:54" s="6" customFormat="1" ht="14.25" customHeight="1"/>
    <row r="7" spans="1:54">
      <c r="A7" s="140"/>
      <c r="B7" s="140"/>
      <c r="C7" s="140"/>
      <c r="D7" s="140"/>
      <c r="E7" s="140"/>
      <c r="F7" s="140"/>
      <c r="G7" s="140"/>
      <c r="H7" s="140"/>
      <c r="I7" s="140"/>
      <c r="J7" s="140"/>
      <c r="K7" s="140"/>
      <c r="L7" s="140"/>
      <c r="M7" s="140"/>
      <c r="N7" s="140"/>
      <c r="O7" s="140"/>
      <c r="P7" s="140"/>
      <c r="Q7" s="140"/>
      <c r="R7" s="140"/>
      <c r="S7" s="140"/>
      <c r="T7" s="140"/>
      <c r="U7" s="140"/>
      <c r="V7" s="140"/>
      <c r="W7" s="140"/>
      <c r="X7" s="140"/>
      <c r="Y7" s="140"/>
      <c r="Z7" s="140"/>
      <c r="AA7" s="140"/>
      <c r="AB7" s="140"/>
      <c r="AC7" s="140"/>
      <c r="AD7" s="140"/>
      <c r="AE7" s="140"/>
      <c r="AF7" s="140"/>
      <c r="AG7" s="140"/>
      <c r="AH7" s="140"/>
      <c r="AI7" s="140"/>
      <c r="AJ7" s="140"/>
      <c r="AK7" s="140"/>
      <c r="AL7" s="140"/>
      <c r="AM7" s="140"/>
      <c r="AN7" s="140"/>
      <c r="AO7" s="140"/>
      <c r="AP7" s="140"/>
      <c r="AQ7" s="140"/>
      <c r="AR7" s="140"/>
      <c r="AS7" s="140"/>
      <c r="AT7" s="140"/>
      <c r="AU7" s="140"/>
      <c r="AV7" s="140"/>
      <c r="AW7" s="140"/>
      <c r="AX7" s="140"/>
      <c r="AY7" s="140"/>
      <c r="AZ7" s="140"/>
      <c r="BA7" s="140"/>
      <c r="BB7" s="140"/>
    </row>
    <row r="8" spans="1:54">
      <c r="A8" s="140"/>
      <c r="B8" s="140"/>
      <c r="C8" s="140"/>
      <c r="D8" s="140"/>
      <c r="E8" s="140"/>
      <c r="F8" s="140"/>
      <c r="G8" s="140"/>
      <c r="H8" s="140"/>
      <c r="I8" s="140"/>
      <c r="J8" s="140"/>
      <c r="K8" s="140"/>
      <c r="L8" s="140"/>
      <c r="M8" s="140"/>
      <c r="N8" s="140"/>
      <c r="O8" s="140"/>
      <c r="P8" s="140"/>
      <c r="Q8" s="140"/>
      <c r="R8" s="140"/>
      <c r="S8" s="140"/>
      <c r="T8" s="140"/>
      <c r="U8" s="140"/>
      <c r="V8" s="140"/>
      <c r="W8" s="140"/>
      <c r="X8" s="140"/>
      <c r="Y8" s="140"/>
      <c r="Z8" s="140"/>
      <c r="AA8" s="140"/>
      <c r="AB8" s="140"/>
      <c r="AC8" s="140"/>
      <c r="AD8" s="140"/>
      <c r="AE8" s="140"/>
      <c r="AF8" s="140"/>
      <c r="AG8" s="140"/>
      <c r="AH8" s="140"/>
      <c r="AI8" s="140"/>
      <c r="AJ8" s="140"/>
      <c r="AK8" s="140"/>
      <c r="AL8" s="140"/>
      <c r="AM8" s="140"/>
      <c r="AN8" s="140"/>
      <c r="AO8" s="140"/>
      <c r="AP8" s="140"/>
      <c r="AQ8" s="140"/>
      <c r="AR8" s="140"/>
      <c r="AS8" s="140"/>
      <c r="AT8" s="140"/>
      <c r="AU8" s="140"/>
      <c r="AV8" s="140"/>
      <c r="AW8" s="140"/>
      <c r="AX8" s="140"/>
      <c r="AY8" s="140"/>
      <c r="AZ8" s="140"/>
      <c r="BA8" s="140"/>
      <c r="BB8" s="140"/>
    </row>
    <row r="9" spans="1:54">
      <c r="A9" s="140"/>
      <c r="B9" s="140"/>
      <c r="C9" s="140"/>
      <c r="D9" s="140"/>
      <c r="E9" s="140"/>
      <c r="F9" s="140"/>
      <c r="G9" s="140"/>
      <c r="H9" s="140"/>
      <c r="I9" s="140"/>
      <c r="J9" s="140"/>
      <c r="K9" s="140"/>
      <c r="L9" s="140"/>
      <c r="M9" s="140"/>
      <c r="N9" s="140"/>
      <c r="O9" s="140"/>
      <c r="P9" s="140"/>
      <c r="Q9" s="140"/>
      <c r="R9" s="140"/>
      <c r="S9" s="140"/>
      <c r="T9" s="140"/>
      <c r="U9" s="140"/>
      <c r="V9" s="140"/>
      <c r="W9" s="140"/>
      <c r="X9" s="140"/>
      <c r="Y9" s="140"/>
      <c r="Z9" s="140"/>
      <c r="AA9" s="140"/>
      <c r="AB9" s="140"/>
      <c r="AC9" s="140"/>
      <c r="AD9" s="140"/>
      <c r="AE9" s="140"/>
      <c r="AF9" s="140"/>
      <c r="AG9" s="140"/>
      <c r="AH9" s="140"/>
      <c r="AI9" s="140"/>
      <c r="AJ9" s="140"/>
      <c r="AK9" s="140"/>
      <c r="AL9" s="140"/>
      <c r="AM9" s="140"/>
      <c r="AN9" s="140"/>
      <c r="AO9" s="140"/>
      <c r="AP9" s="140"/>
      <c r="AQ9" s="140"/>
      <c r="AR9" s="140"/>
      <c r="AS9" s="140"/>
      <c r="AT9" s="140"/>
      <c r="AU9" s="140"/>
      <c r="AV9" s="140"/>
      <c r="AW9" s="140"/>
      <c r="AX9" s="140"/>
      <c r="AY9" s="140"/>
      <c r="AZ9" s="140"/>
      <c r="BA9" s="140"/>
      <c r="BB9" s="140"/>
    </row>
    <row r="10" spans="1:54">
      <c r="A10" s="140"/>
      <c r="B10" s="140"/>
      <c r="C10" s="140"/>
      <c r="D10" s="140"/>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140"/>
      <c r="AH10" s="140"/>
      <c r="AI10" s="140"/>
      <c r="AJ10" s="140"/>
      <c r="AK10" s="140"/>
      <c r="AL10" s="140"/>
      <c r="AM10" s="140"/>
      <c r="AN10" s="140"/>
      <c r="AO10" s="140"/>
      <c r="AP10" s="140"/>
      <c r="AQ10" s="140"/>
      <c r="AR10" s="140"/>
      <c r="AS10" s="140"/>
      <c r="AT10" s="140"/>
      <c r="AU10" s="140"/>
      <c r="AV10" s="140"/>
      <c r="AW10" s="140"/>
      <c r="AX10" s="140"/>
      <c r="AY10" s="140"/>
      <c r="AZ10" s="140"/>
      <c r="BA10" s="140"/>
      <c r="BB10" s="140"/>
    </row>
    <row r="11" spans="1:54">
      <c r="A11" s="140"/>
      <c r="B11" s="140"/>
      <c r="C11" s="140"/>
      <c r="D11" s="140"/>
      <c r="E11" s="140"/>
      <c r="F11" s="140"/>
      <c r="G11" s="140"/>
      <c r="H11" s="140"/>
      <c r="I11" s="140"/>
      <c r="J11" s="140"/>
      <c r="K11" s="140"/>
      <c r="L11" s="140"/>
      <c r="M11" s="140"/>
      <c r="N11" s="140"/>
      <c r="O11" s="140"/>
      <c r="P11" s="140"/>
      <c r="Q11" s="140"/>
      <c r="R11" s="140"/>
      <c r="S11" s="140"/>
      <c r="T11" s="140"/>
      <c r="U11" s="140"/>
      <c r="V11" s="140"/>
      <c r="W11" s="140"/>
      <c r="X11" s="140"/>
      <c r="Y11" s="140"/>
      <c r="Z11" s="140"/>
      <c r="AA11" s="140"/>
      <c r="AB11" s="140"/>
      <c r="AC11" s="140"/>
      <c r="AD11" s="140"/>
      <c r="AE11" s="140"/>
      <c r="AF11" s="140"/>
      <c r="AG11" s="140"/>
      <c r="AH11" s="140"/>
      <c r="AI11" s="140"/>
      <c r="AJ11" s="140"/>
      <c r="AK11" s="140"/>
      <c r="AL11" s="140"/>
      <c r="AM11" s="140"/>
      <c r="AN11" s="140"/>
      <c r="AO11" s="140"/>
      <c r="AP11" s="140"/>
      <c r="AQ11" s="140"/>
      <c r="AR11" s="140"/>
      <c r="AS11" s="140"/>
      <c r="AT11" s="140"/>
      <c r="AU11" s="140"/>
      <c r="AV11" s="140"/>
      <c r="AW11" s="140"/>
      <c r="AX11" s="140"/>
      <c r="AY11" s="140"/>
      <c r="AZ11" s="140"/>
      <c r="BA11" s="140"/>
      <c r="BB11" s="140"/>
    </row>
    <row r="12" spans="1:54">
      <c r="A12" s="140"/>
      <c r="B12" s="140"/>
      <c r="C12" s="140"/>
      <c r="D12" s="140"/>
      <c r="E12" s="140"/>
      <c r="F12" s="140"/>
      <c r="G12" s="140"/>
      <c r="H12" s="140"/>
      <c r="I12" s="140"/>
      <c r="J12" s="140"/>
      <c r="K12" s="140"/>
      <c r="L12" s="140"/>
      <c r="M12" s="140"/>
      <c r="N12" s="140"/>
      <c r="O12" s="140"/>
      <c r="P12" s="140"/>
      <c r="Q12" s="140"/>
      <c r="R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140"/>
      <c r="AQ12" s="140"/>
      <c r="AR12" s="140"/>
      <c r="AS12" s="140"/>
      <c r="AT12" s="140"/>
      <c r="AU12" s="140"/>
      <c r="AV12" s="140"/>
      <c r="AW12" s="140"/>
      <c r="AX12" s="140"/>
      <c r="AY12" s="140"/>
      <c r="AZ12" s="140"/>
      <c r="BA12" s="140"/>
      <c r="BB12" s="140"/>
    </row>
    <row r="13" spans="1:54">
      <c r="A13" s="140"/>
      <c r="B13" s="140"/>
      <c r="C13" s="140"/>
      <c r="D13" s="140"/>
      <c r="E13" s="140"/>
      <c r="F13" s="140"/>
      <c r="G13" s="140"/>
      <c r="H13" s="140"/>
      <c r="I13" s="140"/>
      <c r="J13" s="140"/>
      <c r="K13" s="140"/>
      <c r="L13" s="140"/>
      <c r="M13" s="140"/>
      <c r="N13" s="140"/>
      <c r="O13" s="140"/>
      <c r="P13" s="140"/>
      <c r="Q13" s="140"/>
      <c r="R13" s="140"/>
      <c r="S13" s="140"/>
      <c r="T13" s="140"/>
      <c r="U13" s="140"/>
      <c r="V13" s="140"/>
      <c r="W13" s="140"/>
      <c r="X13" s="140"/>
      <c r="Y13" s="140"/>
      <c r="Z13" s="140"/>
      <c r="AA13" s="140"/>
      <c r="AB13" s="140"/>
      <c r="AC13" s="140"/>
      <c r="AD13" s="140"/>
      <c r="AE13" s="140"/>
      <c r="AF13" s="140"/>
      <c r="AG13" s="140"/>
      <c r="AH13" s="140"/>
      <c r="AI13" s="140"/>
      <c r="AJ13" s="140"/>
      <c r="AK13" s="140"/>
      <c r="AL13" s="140"/>
      <c r="AM13" s="140"/>
      <c r="AN13" s="140"/>
      <c r="AO13" s="140"/>
      <c r="AP13" s="140"/>
      <c r="AQ13" s="140"/>
      <c r="AR13" s="140"/>
      <c r="AS13" s="140"/>
      <c r="AT13" s="140"/>
      <c r="AU13" s="140"/>
      <c r="AV13" s="140"/>
      <c r="AW13" s="140"/>
      <c r="AX13" s="140"/>
      <c r="AY13" s="140"/>
      <c r="AZ13" s="140"/>
      <c r="BA13" s="140"/>
      <c r="BB13" s="140"/>
    </row>
    <row r="14" spans="1:54">
      <c r="A14" s="140"/>
      <c r="B14" s="140"/>
      <c r="C14" s="140"/>
      <c r="D14" s="140"/>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140"/>
      <c r="AH14" s="140"/>
      <c r="AI14" s="140"/>
      <c r="AJ14" s="140"/>
      <c r="AK14" s="140"/>
      <c r="AL14" s="140"/>
      <c r="AM14" s="140"/>
      <c r="AN14" s="140"/>
      <c r="AO14" s="140"/>
      <c r="AP14" s="140"/>
      <c r="AQ14" s="140"/>
      <c r="AR14" s="140"/>
      <c r="AS14" s="140"/>
      <c r="AT14" s="140"/>
      <c r="AU14" s="140"/>
      <c r="AV14" s="140"/>
      <c r="AW14" s="140"/>
      <c r="AX14" s="140"/>
      <c r="AY14" s="140"/>
      <c r="AZ14" s="140"/>
      <c r="BA14" s="140"/>
      <c r="BB14" s="140"/>
    </row>
    <row r="15" spans="1:54">
      <c r="A15" s="140"/>
      <c r="B15" s="140"/>
      <c r="C15" s="140"/>
      <c r="D15" s="140"/>
      <c r="E15" s="140"/>
      <c r="F15" s="140"/>
      <c r="G15" s="140"/>
      <c r="H15" s="140"/>
      <c r="I15" s="140"/>
      <c r="J15" s="140"/>
      <c r="K15" s="140"/>
      <c r="L15" s="140"/>
      <c r="M15" s="140"/>
      <c r="N15" s="140"/>
      <c r="O15" s="140"/>
      <c r="P15" s="140"/>
      <c r="Q15" s="140"/>
      <c r="R15" s="140"/>
      <c r="S15" s="140"/>
      <c r="T15" s="140"/>
      <c r="U15" s="140"/>
      <c r="V15" s="140"/>
      <c r="W15" s="140"/>
      <c r="X15" s="140"/>
      <c r="Y15" s="140"/>
      <c r="Z15" s="140"/>
      <c r="AA15" s="140"/>
      <c r="AB15" s="140"/>
      <c r="AC15" s="140"/>
      <c r="AD15" s="140"/>
      <c r="AE15" s="140"/>
      <c r="AF15" s="140"/>
      <c r="AG15" s="140"/>
      <c r="AH15" s="140"/>
      <c r="AI15" s="140"/>
      <c r="AJ15" s="140"/>
      <c r="AK15" s="140"/>
      <c r="AL15" s="140"/>
      <c r="AM15" s="140"/>
      <c r="AN15" s="140"/>
      <c r="AO15" s="140"/>
      <c r="AP15" s="140"/>
      <c r="AQ15" s="140"/>
      <c r="AR15" s="140"/>
      <c r="AS15" s="140"/>
      <c r="AT15" s="140"/>
      <c r="AU15" s="140"/>
      <c r="AV15" s="140"/>
      <c r="AW15" s="140"/>
      <c r="AX15" s="140"/>
      <c r="AY15" s="140"/>
      <c r="AZ15" s="140"/>
      <c r="BA15" s="140"/>
      <c r="BB15" s="140"/>
    </row>
    <row r="16" spans="1:54">
      <c r="A16" s="140"/>
      <c r="B16" s="140"/>
      <c r="C16" s="140"/>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row>
    <row r="17" spans="1:54">
      <c r="A17" s="140"/>
      <c r="B17" s="140"/>
      <c r="C17" s="140"/>
      <c r="D17" s="140"/>
      <c r="E17" s="140"/>
      <c r="F17" s="140"/>
      <c r="G17" s="140"/>
      <c r="H17" s="140"/>
      <c r="I17" s="140"/>
      <c r="J17" s="140"/>
      <c r="K17" s="140"/>
      <c r="L17" s="140"/>
      <c r="M17" s="140"/>
      <c r="N17" s="140"/>
      <c r="O17" s="140"/>
      <c r="P17" s="140"/>
      <c r="Q17" s="140"/>
      <c r="R17" s="140"/>
      <c r="S17" s="140"/>
      <c r="T17" s="140"/>
      <c r="U17" s="140"/>
      <c r="V17" s="140"/>
      <c r="W17" s="140"/>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row>
    <row r="18" spans="1:54">
      <c r="A18" s="140"/>
      <c r="B18" s="140"/>
      <c r="C18" s="140"/>
      <c r="D18" s="140"/>
      <c r="E18" s="140"/>
      <c r="F18" s="140"/>
      <c r="G18" s="140"/>
      <c r="H18" s="140"/>
      <c r="I18" s="140"/>
      <c r="J18" s="140"/>
      <c r="K18" s="140"/>
      <c r="L18" s="140"/>
      <c r="M18" s="140"/>
      <c r="N18" s="140"/>
      <c r="O18" s="140"/>
      <c r="P18" s="140"/>
      <c r="Q18" s="140"/>
      <c r="R18" s="140"/>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row>
    <row r="19" spans="1:54">
      <c r="A19" s="140"/>
      <c r="B19" s="140"/>
      <c r="C19" s="140"/>
      <c r="D19" s="140"/>
      <c r="E19" s="140"/>
      <c r="F19" s="140"/>
      <c r="G19" s="140"/>
      <c r="H19" s="140"/>
      <c r="I19" s="140"/>
      <c r="J19" s="140"/>
      <c r="K19" s="140"/>
      <c r="L19" s="140"/>
      <c r="M19" s="140"/>
      <c r="N19" s="140"/>
      <c r="O19" s="140"/>
      <c r="P19" s="140"/>
      <c r="Q19" s="140"/>
      <c r="R19" s="140"/>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row>
    <row r="20" spans="1:54">
      <c r="A20" s="140"/>
      <c r="B20" s="140"/>
      <c r="C20" s="140"/>
      <c r="D20" s="140"/>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row>
    <row r="21" spans="1:54">
      <c r="A21" s="140"/>
      <c r="B21" s="140"/>
      <c r="C21" s="140"/>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row>
    <row r="22" spans="1:54">
      <c r="A22" s="140"/>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row>
    <row r="23" spans="1:54">
      <c r="A23" s="140"/>
      <c r="B23" s="140"/>
      <c r="C23" s="140"/>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row>
    <row r="24" spans="1:54">
      <c r="A24" s="140"/>
      <c r="B24" s="140"/>
      <c r="C24" s="140"/>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row>
    <row r="25" spans="1:54">
      <c r="A25" s="140"/>
      <c r="B25" s="140"/>
      <c r="C25" s="140"/>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row>
    <row r="26" spans="1:54">
      <c r="A26" s="140"/>
      <c r="B26" s="140"/>
      <c r="C26" s="140"/>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row>
    <row r="27" spans="1:54">
      <c r="A27" s="140"/>
      <c r="B27" s="140"/>
      <c r="C27" s="140"/>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row>
    <row r="28" spans="1:54">
      <c r="A28" s="140"/>
      <c r="B28" s="140"/>
      <c r="C28" s="140"/>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row>
    <row r="29" spans="1:54">
      <c r="A29" s="140"/>
      <c r="B29" s="140"/>
      <c r="C29" s="140"/>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row>
    <row r="30" spans="1:54">
      <c r="A30" s="140"/>
      <c r="B30" s="140"/>
      <c r="C30" s="140"/>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row>
    <row r="31" spans="1:54">
      <c r="A31" s="140"/>
      <c r="B31" s="140"/>
      <c r="C31" s="140"/>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row>
    <row r="32" spans="1:54">
      <c r="A32" s="140"/>
      <c r="B32" s="140"/>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row>
    <row r="33" spans="1:54">
      <c r="A33" s="140"/>
      <c r="B33" s="140"/>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row>
    <row r="34" spans="1:54">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row>
    <row r="35" spans="1:54">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row>
    <row r="36" spans="1:54">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row>
    <row r="37" spans="1:54">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row>
    <row r="38" spans="1:54">
      <c r="A38" s="140"/>
      <c r="B38" s="140"/>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row>
    <row r="39" spans="1:54">
      <c r="A39" s="140"/>
      <c r="B39" s="140"/>
      <c r="C39" s="140"/>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row>
    <row r="40" spans="1:54">
      <c r="A40" s="140"/>
      <c r="B40" s="140"/>
      <c r="C40" s="140"/>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row>
    <row r="41" spans="1:54">
      <c r="A41" s="140"/>
      <c r="B41" s="140"/>
      <c r="C41" s="140"/>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row>
    <row r="42" spans="1:54">
      <c r="A42" s="140"/>
      <c r="B42" s="140"/>
      <c r="C42" s="140"/>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row>
    <row r="43" spans="1:54">
      <c r="A43" s="140"/>
      <c r="B43" s="140"/>
      <c r="C43" s="140"/>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row>
    <row r="44" spans="1:54">
      <c r="A44" s="140"/>
      <c r="B44" s="140"/>
      <c r="C44" s="140"/>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row>
    <row r="45" spans="1:54">
      <c r="A45" s="140"/>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row>
    <row r="46" spans="1:54">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row>
    <row r="47" spans="1:54">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row>
    <row r="48" spans="1:54">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row>
    <row r="49" spans="1:54">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row>
    <row r="50" spans="1:54">
      <c r="A50" s="140"/>
      <c r="B50" s="140"/>
      <c r="C50" s="140"/>
      <c r="D50" s="140"/>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row>
    <row r="51" spans="1:54">
      <c r="A51" s="140"/>
      <c r="B51" s="140"/>
      <c r="C51" s="140"/>
      <c r="D51" s="140"/>
      <c r="E51" s="140"/>
      <c r="F51" s="140"/>
      <c r="G51" s="140"/>
      <c r="H51" s="140"/>
      <c r="I51" s="140"/>
      <c r="J51" s="140"/>
      <c r="K51" s="140"/>
      <c r="L51" s="140"/>
      <c r="M51" s="140"/>
      <c r="N51" s="140"/>
      <c r="O51" s="140"/>
      <c r="P51" s="140"/>
      <c r="Q51" s="140"/>
      <c r="R51" s="140"/>
      <c r="S51" s="140"/>
      <c r="T51" s="140"/>
      <c r="U51" s="140"/>
      <c r="V51" s="140"/>
      <c r="W51" s="140"/>
      <c r="X51" s="140"/>
      <c r="Y51" s="140"/>
      <c r="Z51" s="140"/>
      <c r="AA51" s="140"/>
      <c r="AB51" s="140"/>
      <c r="AC51" s="140"/>
      <c r="AD51" s="140"/>
      <c r="AE51" s="140"/>
      <c r="AF51" s="140"/>
      <c r="AG51" s="140"/>
      <c r="AH51" s="140"/>
      <c r="AI51" s="140"/>
      <c r="AJ51" s="140"/>
      <c r="AK51" s="140"/>
      <c r="AL51" s="140"/>
      <c r="AM51" s="140"/>
      <c r="AN51" s="140"/>
      <c r="AO51" s="140"/>
      <c r="AP51" s="140"/>
      <c r="AQ51" s="140"/>
      <c r="AR51" s="140"/>
      <c r="AS51" s="140"/>
      <c r="AT51" s="140"/>
      <c r="AU51" s="140"/>
      <c r="AV51" s="140"/>
      <c r="AW51" s="140"/>
      <c r="AX51" s="140"/>
      <c r="AY51" s="140"/>
      <c r="AZ51" s="140"/>
      <c r="BA51" s="140"/>
      <c r="BB51" s="140"/>
    </row>
    <row r="52" spans="1:54">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c r="Z52" s="140"/>
      <c r="AA52" s="140"/>
      <c r="AB52" s="140"/>
      <c r="AC52" s="140"/>
      <c r="AD52" s="140"/>
      <c r="AE52" s="140"/>
      <c r="AF52" s="140"/>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row>
    <row r="53" spans="1:54">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c r="Z53" s="140"/>
      <c r="AA53" s="140"/>
      <c r="AB53" s="140"/>
      <c r="AC53" s="140"/>
      <c r="AD53" s="140"/>
      <c r="AE53" s="140"/>
      <c r="AF53" s="140"/>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row>
    <row r="54" spans="1:54">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row>
    <row r="55" spans="1:54">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c r="Z55" s="140"/>
      <c r="AA55" s="140"/>
      <c r="AB55" s="140"/>
      <c r="AC55" s="140"/>
      <c r="AD55" s="140"/>
      <c r="AE55" s="140"/>
      <c r="AF55" s="140"/>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row>
    <row r="56" spans="1:54">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0"/>
      <c r="AL56" s="140"/>
      <c r="AM56" s="140"/>
      <c r="AN56" s="140"/>
      <c r="AO56" s="140"/>
      <c r="AP56" s="140"/>
      <c r="AQ56" s="140"/>
      <c r="AR56" s="140"/>
      <c r="AS56" s="140"/>
      <c r="AT56" s="140"/>
      <c r="AU56" s="140"/>
      <c r="AV56" s="140"/>
      <c r="AW56" s="140"/>
      <c r="AX56" s="140"/>
      <c r="AY56" s="140"/>
      <c r="AZ56" s="140"/>
      <c r="BA56" s="140"/>
      <c r="BB56" s="140"/>
    </row>
    <row r="57" spans="1:54">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c r="Z57" s="140"/>
      <c r="AA57" s="140"/>
      <c r="AB57" s="140"/>
      <c r="AC57" s="140"/>
      <c r="AD57" s="140"/>
      <c r="AE57" s="140"/>
      <c r="AF57" s="140"/>
      <c r="AG57" s="140"/>
      <c r="AH57" s="140"/>
      <c r="AI57" s="140"/>
      <c r="AJ57" s="140"/>
      <c r="AK57" s="140"/>
      <c r="AL57" s="140"/>
      <c r="AM57" s="140"/>
      <c r="AN57" s="140"/>
      <c r="AO57" s="140"/>
      <c r="AP57" s="140"/>
      <c r="AQ57" s="140"/>
      <c r="AR57" s="140"/>
      <c r="AS57" s="140"/>
      <c r="AT57" s="140"/>
      <c r="AU57" s="140"/>
      <c r="AV57" s="140"/>
      <c r="AW57" s="140"/>
      <c r="AX57" s="140"/>
      <c r="AY57" s="140"/>
      <c r="AZ57" s="140"/>
      <c r="BA57" s="140"/>
      <c r="BB57" s="140"/>
    </row>
    <row r="58" spans="1:54">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row>
    <row r="59" spans="1:54">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row>
    <row r="60" spans="1:54">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c r="Z60" s="140"/>
      <c r="AA60" s="140"/>
      <c r="AB60" s="140"/>
      <c r="AC60" s="140"/>
      <c r="AD60" s="140"/>
      <c r="AE60" s="140"/>
      <c r="AF60" s="140"/>
      <c r="AG60" s="140"/>
      <c r="AH60" s="140"/>
      <c r="AI60" s="140"/>
      <c r="AJ60" s="140"/>
      <c r="AK60" s="140"/>
      <c r="AL60" s="140"/>
      <c r="AM60" s="140"/>
      <c r="AN60" s="140"/>
      <c r="AO60" s="140"/>
      <c r="AP60" s="140"/>
      <c r="AQ60" s="140"/>
      <c r="AR60" s="140"/>
      <c r="AS60" s="140"/>
      <c r="AT60" s="140"/>
      <c r="AU60" s="140"/>
      <c r="AV60" s="140"/>
      <c r="AW60" s="140"/>
      <c r="AX60" s="140"/>
      <c r="AY60" s="140"/>
      <c r="AZ60" s="140"/>
      <c r="BA60" s="140"/>
      <c r="BB60" s="140"/>
    </row>
    <row r="61" spans="1:54">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c r="Z61" s="140"/>
      <c r="AA61" s="140"/>
      <c r="AB61" s="140"/>
      <c r="AC61" s="140"/>
      <c r="AD61" s="140"/>
      <c r="AE61" s="140"/>
      <c r="AF61" s="140"/>
      <c r="AG61" s="140"/>
      <c r="AH61" s="140"/>
      <c r="AI61" s="140"/>
      <c r="AJ61" s="140"/>
      <c r="AK61" s="140"/>
      <c r="AL61" s="140"/>
      <c r="AM61" s="140"/>
      <c r="AN61" s="140"/>
      <c r="AO61" s="140"/>
      <c r="AP61" s="140"/>
      <c r="AQ61" s="140"/>
      <c r="AR61" s="140"/>
      <c r="AS61" s="140"/>
      <c r="AT61" s="140"/>
      <c r="AU61" s="140"/>
      <c r="AV61" s="140"/>
      <c r="AW61" s="140"/>
      <c r="AX61" s="140"/>
      <c r="AY61" s="140"/>
      <c r="AZ61" s="140"/>
      <c r="BA61" s="140"/>
      <c r="BB61" s="140"/>
    </row>
    <row r="62" spans="1:54">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c r="Z62" s="140"/>
      <c r="AA62" s="140"/>
      <c r="AB62" s="140"/>
      <c r="AC62" s="140"/>
      <c r="AD62" s="140"/>
      <c r="AE62" s="140"/>
      <c r="AF62" s="140"/>
      <c r="AG62" s="140"/>
      <c r="AH62" s="140"/>
      <c r="AI62" s="140"/>
      <c r="AJ62" s="140"/>
      <c r="AK62" s="140"/>
      <c r="AL62" s="140"/>
      <c r="AM62" s="140"/>
      <c r="AN62" s="140"/>
      <c r="AO62" s="140"/>
      <c r="AP62" s="140"/>
      <c r="AQ62" s="140"/>
      <c r="AR62" s="140"/>
      <c r="AS62" s="140"/>
      <c r="AT62" s="140"/>
      <c r="AU62" s="140"/>
      <c r="AV62" s="140"/>
      <c r="AW62" s="140"/>
      <c r="AX62" s="140"/>
      <c r="AY62" s="140"/>
      <c r="AZ62" s="140"/>
      <c r="BA62" s="140"/>
      <c r="BB62" s="140"/>
    </row>
    <row r="63" spans="1:54">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c r="Z63" s="140"/>
      <c r="AA63" s="140"/>
      <c r="AB63" s="140"/>
      <c r="AC63" s="140"/>
      <c r="AD63" s="140"/>
      <c r="AE63" s="140"/>
      <c r="AF63" s="140"/>
      <c r="AG63" s="140"/>
      <c r="AH63" s="140"/>
      <c r="AI63" s="140"/>
      <c r="AJ63" s="140"/>
      <c r="AK63" s="140"/>
      <c r="AL63" s="140"/>
      <c r="AM63" s="140"/>
      <c r="AN63" s="140"/>
      <c r="AO63" s="140"/>
      <c r="AP63" s="140"/>
      <c r="AQ63" s="140"/>
      <c r="AR63" s="140"/>
      <c r="AS63" s="140"/>
      <c r="AT63" s="140"/>
      <c r="AU63" s="140"/>
      <c r="AV63" s="140"/>
      <c r="AW63" s="140"/>
      <c r="AX63" s="140"/>
      <c r="AY63" s="140"/>
      <c r="AZ63" s="140"/>
      <c r="BA63" s="140"/>
      <c r="BB63" s="140"/>
    </row>
    <row r="64" spans="1:54">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c r="AD64" s="140"/>
      <c r="AE64" s="140"/>
      <c r="AF64" s="140"/>
      <c r="AG64" s="140"/>
      <c r="AH64" s="140"/>
      <c r="AI64" s="140"/>
      <c r="AJ64" s="140"/>
      <c r="AK64" s="140"/>
      <c r="AL64" s="140"/>
      <c r="AM64" s="140"/>
      <c r="AN64" s="140"/>
      <c r="AO64" s="140"/>
      <c r="AP64" s="140"/>
      <c r="AQ64" s="140"/>
      <c r="AR64" s="140"/>
      <c r="AS64" s="140"/>
      <c r="AT64" s="140"/>
      <c r="AU64" s="140"/>
      <c r="AV64" s="140"/>
      <c r="AW64" s="140"/>
      <c r="AX64" s="140"/>
      <c r="AY64" s="140"/>
      <c r="AZ64" s="140"/>
      <c r="BA64" s="140"/>
      <c r="BB64" s="140"/>
    </row>
    <row r="65" spans="1:54">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c r="AD65" s="140"/>
      <c r="AE65" s="140"/>
      <c r="AF65" s="140"/>
      <c r="AG65" s="140"/>
      <c r="AH65" s="140"/>
      <c r="AI65" s="140"/>
      <c r="AJ65" s="140"/>
      <c r="AK65" s="140"/>
      <c r="AL65" s="140"/>
      <c r="AM65" s="140"/>
      <c r="AN65" s="140"/>
      <c r="AO65" s="140"/>
      <c r="AP65" s="140"/>
      <c r="AQ65" s="140"/>
      <c r="AR65" s="140"/>
      <c r="AS65" s="140"/>
      <c r="AT65" s="140"/>
      <c r="AU65" s="140"/>
      <c r="AV65" s="140"/>
      <c r="AW65" s="140"/>
      <c r="AX65" s="140"/>
      <c r="AY65" s="140"/>
      <c r="AZ65" s="140"/>
      <c r="BA65" s="140"/>
      <c r="BB65" s="140"/>
    </row>
    <row r="66" spans="1:54">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c r="AD66" s="140"/>
      <c r="AE66" s="140"/>
      <c r="AF66" s="140"/>
      <c r="AG66" s="140"/>
      <c r="AH66" s="140"/>
      <c r="AI66" s="140"/>
      <c r="AJ66" s="140"/>
      <c r="AK66" s="140"/>
      <c r="AL66" s="140"/>
      <c r="AM66" s="140"/>
      <c r="AN66" s="140"/>
      <c r="AO66" s="140"/>
      <c r="AP66" s="140"/>
      <c r="AQ66" s="140"/>
      <c r="AR66" s="140"/>
      <c r="AS66" s="140"/>
      <c r="AT66" s="140"/>
      <c r="AU66" s="140"/>
      <c r="AV66" s="140"/>
      <c r="AW66" s="140"/>
      <c r="AX66" s="140"/>
      <c r="AY66" s="140"/>
      <c r="AZ66" s="140"/>
      <c r="BA66" s="140"/>
      <c r="BB66" s="140"/>
    </row>
    <row r="67" spans="1:54">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c r="AD67" s="140"/>
      <c r="AE67" s="140"/>
      <c r="AF67" s="140"/>
      <c r="AG67" s="140"/>
      <c r="AH67" s="140"/>
      <c r="AI67" s="140"/>
      <c r="AJ67" s="140"/>
      <c r="AK67" s="140"/>
      <c r="AL67" s="140"/>
      <c r="AM67" s="140"/>
      <c r="AN67" s="140"/>
      <c r="AO67" s="140"/>
      <c r="AP67" s="140"/>
      <c r="AQ67" s="140"/>
      <c r="AR67" s="140"/>
      <c r="AS67" s="140"/>
      <c r="AT67" s="140"/>
      <c r="AU67" s="140"/>
      <c r="AV67" s="140"/>
      <c r="AW67" s="140"/>
      <c r="AX67" s="140"/>
      <c r="AY67" s="140"/>
      <c r="AZ67" s="140"/>
      <c r="BA67" s="140"/>
      <c r="BB67" s="140"/>
    </row>
    <row r="68" spans="1:54">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c r="AD68" s="140"/>
      <c r="AE68" s="140"/>
      <c r="AF68" s="140"/>
      <c r="AG68" s="140"/>
      <c r="AH68" s="140"/>
      <c r="AI68" s="140"/>
      <c r="AJ68" s="140"/>
      <c r="AK68" s="140"/>
      <c r="AL68" s="140"/>
      <c r="AM68" s="140"/>
      <c r="AN68" s="140"/>
      <c r="AO68" s="140"/>
      <c r="AP68" s="140"/>
      <c r="AQ68" s="140"/>
      <c r="AR68" s="140"/>
      <c r="AS68" s="140"/>
      <c r="AT68" s="140"/>
      <c r="AU68" s="140"/>
      <c r="AV68" s="140"/>
      <c r="AW68" s="140"/>
      <c r="AX68" s="140"/>
      <c r="AY68" s="140"/>
      <c r="AZ68" s="140"/>
      <c r="BA68" s="140"/>
      <c r="BB68" s="140"/>
    </row>
    <row r="69" spans="1:54">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c r="AD69" s="140"/>
      <c r="AE69" s="140"/>
      <c r="AF69" s="140"/>
      <c r="AG69" s="140"/>
      <c r="AH69" s="140"/>
      <c r="AI69" s="140"/>
      <c r="AJ69" s="140"/>
      <c r="AK69" s="140"/>
      <c r="AL69" s="140"/>
      <c r="AM69" s="140"/>
      <c r="AN69" s="140"/>
      <c r="AO69" s="140"/>
      <c r="AP69" s="140"/>
      <c r="AQ69" s="140"/>
      <c r="AR69" s="140"/>
      <c r="AS69" s="140"/>
      <c r="AT69" s="140"/>
      <c r="AU69" s="140"/>
      <c r="AV69" s="140"/>
      <c r="AW69" s="140"/>
      <c r="AX69" s="140"/>
      <c r="AY69" s="140"/>
      <c r="AZ69" s="140"/>
      <c r="BA69" s="140"/>
      <c r="BB69" s="140"/>
    </row>
    <row r="70" spans="1:54">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c r="AD70" s="140"/>
      <c r="AE70" s="140"/>
      <c r="AF70" s="140"/>
      <c r="AG70" s="140"/>
      <c r="AH70" s="140"/>
      <c r="AI70" s="140"/>
      <c r="AJ70" s="140"/>
      <c r="AK70" s="140"/>
      <c r="AL70" s="140"/>
      <c r="AM70" s="140"/>
      <c r="AN70" s="140"/>
      <c r="AO70" s="140"/>
      <c r="AP70" s="140"/>
      <c r="AQ70" s="140"/>
      <c r="AR70" s="140"/>
      <c r="AS70" s="140"/>
      <c r="AT70" s="140"/>
      <c r="AU70" s="140"/>
      <c r="AV70" s="140"/>
      <c r="AW70" s="140"/>
      <c r="AX70" s="140"/>
      <c r="AY70" s="140"/>
      <c r="AZ70" s="140"/>
      <c r="BA70" s="140"/>
      <c r="BB70" s="140"/>
    </row>
    <row r="71" spans="1:54">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c r="AD71" s="140"/>
      <c r="AE71" s="140"/>
      <c r="AF71" s="140"/>
      <c r="AG71" s="140"/>
      <c r="AH71" s="140"/>
      <c r="AI71" s="140"/>
      <c r="AJ71" s="140"/>
      <c r="AK71" s="140"/>
      <c r="AL71" s="140"/>
      <c r="AM71" s="140"/>
      <c r="AN71" s="140"/>
      <c r="AO71" s="140"/>
      <c r="AP71" s="140"/>
      <c r="AQ71" s="140"/>
      <c r="AR71" s="140"/>
      <c r="AS71" s="140"/>
      <c r="AT71" s="140"/>
      <c r="AU71" s="140"/>
      <c r="AV71" s="140"/>
      <c r="AW71" s="140"/>
      <c r="AX71" s="140"/>
      <c r="AY71" s="140"/>
      <c r="AZ71" s="140"/>
      <c r="BA71" s="140"/>
      <c r="BB71" s="140"/>
    </row>
    <row r="72" spans="1:54">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c r="AD72" s="140"/>
      <c r="AE72" s="140"/>
      <c r="AF72" s="140"/>
      <c r="AG72" s="140"/>
      <c r="AH72" s="140"/>
      <c r="AI72" s="140"/>
      <c r="AJ72" s="140"/>
      <c r="AK72" s="140"/>
      <c r="AL72" s="140"/>
      <c r="AM72" s="140"/>
      <c r="AN72" s="140"/>
      <c r="AO72" s="140"/>
      <c r="AP72" s="140"/>
      <c r="AQ72" s="140"/>
      <c r="AR72" s="140"/>
      <c r="AS72" s="140"/>
      <c r="AT72" s="140"/>
      <c r="AU72" s="140"/>
      <c r="AV72" s="140"/>
      <c r="AW72" s="140"/>
      <c r="AX72" s="140"/>
      <c r="AY72" s="140"/>
      <c r="AZ72" s="140"/>
      <c r="BA72" s="140"/>
      <c r="BB72" s="140"/>
    </row>
    <row r="73" spans="1:54">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c r="AD73" s="140"/>
      <c r="AE73" s="140"/>
      <c r="AF73" s="140"/>
      <c r="AG73" s="140"/>
      <c r="AH73" s="140"/>
      <c r="AI73" s="140"/>
      <c r="AJ73" s="140"/>
      <c r="AK73" s="140"/>
      <c r="AL73" s="140"/>
      <c r="AM73" s="140"/>
      <c r="AN73" s="140"/>
      <c r="AO73" s="140"/>
      <c r="AP73" s="140"/>
      <c r="AQ73" s="140"/>
      <c r="AR73" s="140"/>
      <c r="AS73" s="140"/>
      <c r="AT73" s="140"/>
      <c r="AU73" s="140"/>
      <c r="AV73" s="140"/>
      <c r="AW73" s="140"/>
      <c r="AX73" s="140"/>
      <c r="AY73" s="140"/>
      <c r="AZ73" s="140"/>
      <c r="BA73" s="140"/>
      <c r="BB73" s="140"/>
    </row>
    <row r="74" spans="1:54">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c r="AD74" s="140"/>
      <c r="AE74" s="140"/>
      <c r="AF74" s="140"/>
      <c r="AG74" s="140"/>
      <c r="AH74" s="140"/>
      <c r="AI74" s="140"/>
      <c r="AJ74" s="140"/>
      <c r="AK74" s="140"/>
      <c r="AL74" s="140"/>
      <c r="AM74" s="140"/>
      <c r="AN74" s="140"/>
      <c r="AO74" s="140"/>
      <c r="AP74" s="140"/>
      <c r="AQ74" s="140"/>
      <c r="AR74" s="140"/>
      <c r="AS74" s="140"/>
      <c r="AT74" s="140"/>
      <c r="AU74" s="140"/>
      <c r="AV74" s="140"/>
      <c r="AW74" s="140"/>
      <c r="AX74" s="140"/>
      <c r="AY74" s="140"/>
      <c r="AZ74" s="140"/>
      <c r="BA74" s="140"/>
      <c r="BB74" s="140"/>
    </row>
    <row r="75" spans="1:54">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c r="AD75" s="140"/>
      <c r="AE75" s="140"/>
      <c r="AF75" s="140"/>
      <c r="AG75" s="140"/>
      <c r="AH75" s="140"/>
      <c r="AI75" s="140"/>
      <c r="AJ75" s="140"/>
      <c r="AK75" s="140"/>
      <c r="AL75" s="140"/>
      <c r="AM75" s="140"/>
      <c r="AN75" s="140"/>
      <c r="AO75" s="140"/>
      <c r="AP75" s="140"/>
      <c r="AQ75" s="140"/>
      <c r="AR75" s="140"/>
      <c r="AS75" s="140"/>
      <c r="AT75" s="140"/>
      <c r="AU75" s="140"/>
      <c r="AV75" s="140"/>
      <c r="AW75" s="140"/>
      <c r="AX75" s="140"/>
      <c r="AY75" s="140"/>
      <c r="AZ75" s="140"/>
      <c r="BA75" s="140"/>
      <c r="BB75" s="140"/>
    </row>
    <row r="76" spans="1:54">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c r="AD76" s="140"/>
      <c r="AE76" s="140"/>
      <c r="AF76" s="140"/>
      <c r="AG76" s="140"/>
      <c r="AH76" s="140"/>
      <c r="AI76" s="140"/>
      <c r="AJ76" s="140"/>
      <c r="AK76" s="140"/>
      <c r="AL76" s="140"/>
      <c r="AM76" s="140"/>
      <c r="AN76" s="140"/>
      <c r="AO76" s="140"/>
      <c r="AP76" s="140"/>
      <c r="AQ76" s="140"/>
      <c r="AR76" s="140"/>
      <c r="AS76" s="140"/>
      <c r="AT76" s="140"/>
      <c r="AU76" s="140"/>
      <c r="AV76" s="140"/>
      <c r="AW76" s="140"/>
      <c r="AX76" s="140"/>
      <c r="AY76" s="140"/>
      <c r="AZ76" s="140"/>
      <c r="BA76" s="140"/>
      <c r="BB76" s="140"/>
    </row>
    <row r="77" spans="1:54">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c r="AD77" s="140"/>
      <c r="AE77" s="140"/>
      <c r="AF77" s="140"/>
      <c r="AG77" s="140"/>
      <c r="AH77" s="140"/>
      <c r="AI77" s="140"/>
      <c r="AJ77" s="140"/>
      <c r="AK77" s="140"/>
      <c r="AL77" s="140"/>
      <c r="AM77" s="140"/>
      <c r="AN77" s="140"/>
      <c r="AO77" s="140"/>
      <c r="AP77" s="140"/>
      <c r="AQ77" s="140"/>
      <c r="AR77" s="140"/>
      <c r="AS77" s="140"/>
      <c r="AT77" s="140"/>
      <c r="AU77" s="140"/>
      <c r="AV77" s="140"/>
      <c r="AW77" s="140"/>
      <c r="AX77" s="140"/>
      <c r="AY77" s="140"/>
      <c r="AZ77" s="140"/>
      <c r="BA77" s="140"/>
      <c r="BB77" s="140"/>
    </row>
    <row r="78" spans="1:54">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c r="AD78" s="140"/>
      <c r="AE78" s="140"/>
      <c r="AF78" s="140"/>
      <c r="AG78" s="140"/>
      <c r="AH78" s="140"/>
      <c r="AI78" s="140"/>
      <c r="AJ78" s="140"/>
      <c r="AK78" s="140"/>
      <c r="AL78" s="140"/>
      <c r="AM78" s="140"/>
      <c r="AN78" s="140"/>
      <c r="AO78" s="140"/>
      <c r="AP78" s="140"/>
      <c r="AQ78" s="140"/>
      <c r="AR78" s="140"/>
      <c r="AS78" s="140"/>
      <c r="AT78" s="140"/>
      <c r="AU78" s="140"/>
      <c r="AV78" s="140"/>
      <c r="AW78" s="140"/>
      <c r="AX78" s="140"/>
      <c r="AY78" s="140"/>
      <c r="AZ78" s="140"/>
      <c r="BA78" s="140"/>
      <c r="BB78" s="140"/>
    </row>
    <row r="79" spans="1:54">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c r="AD79" s="140"/>
      <c r="AE79" s="140"/>
      <c r="AF79" s="140"/>
      <c r="AG79" s="140"/>
      <c r="AH79" s="140"/>
      <c r="AI79" s="140"/>
      <c r="AJ79" s="140"/>
      <c r="AK79" s="140"/>
      <c r="AL79" s="140"/>
      <c r="AM79" s="140"/>
      <c r="AN79" s="140"/>
      <c r="AO79" s="140"/>
      <c r="AP79" s="140"/>
      <c r="AQ79" s="140"/>
      <c r="AR79" s="140"/>
      <c r="AS79" s="140"/>
      <c r="AT79" s="140"/>
      <c r="AU79" s="140"/>
      <c r="AV79" s="140"/>
      <c r="AW79" s="140"/>
      <c r="AX79" s="140"/>
      <c r="AY79" s="140"/>
      <c r="AZ79" s="140"/>
      <c r="BA79" s="140"/>
      <c r="BB79" s="140"/>
    </row>
    <row r="80" spans="1:54">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c r="AD80" s="140"/>
      <c r="AE80" s="140"/>
      <c r="AF80" s="140"/>
      <c r="AG80" s="140"/>
      <c r="AH80" s="140"/>
      <c r="AI80" s="140"/>
      <c r="AJ80" s="140"/>
      <c r="AK80" s="140"/>
      <c r="AL80" s="140"/>
      <c r="AM80" s="140"/>
      <c r="AN80" s="140"/>
      <c r="AO80" s="140"/>
      <c r="AP80" s="140"/>
      <c r="AQ80" s="140"/>
      <c r="AR80" s="140"/>
      <c r="AS80" s="140"/>
      <c r="AT80" s="140"/>
      <c r="AU80" s="140"/>
      <c r="AV80" s="140"/>
      <c r="AW80" s="140"/>
      <c r="AX80" s="140"/>
      <c r="AY80" s="140"/>
      <c r="AZ80" s="140"/>
      <c r="BA80" s="140"/>
      <c r="BB80" s="140"/>
    </row>
    <row r="81" spans="1:54">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c r="AD81" s="140"/>
      <c r="AE81" s="140"/>
      <c r="AF81" s="140"/>
      <c r="AG81" s="140"/>
      <c r="AH81" s="140"/>
      <c r="AI81" s="140"/>
      <c r="AJ81" s="140"/>
      <c r="AK81" s="140"/>
      <c r="AL81" s="140"/>
      <c r="AM81" s="140"/>
      <c r="AN81" s="140"/>
      <c r="AO81" s="140"/>
      <c r="AP81" s="140"/>
      <c r="AQ81" s="140"/>
      <c r="AR81" s="140"/>
      <c r="AS81" s="140"/>
      <c r="AT81" s="140"/>
      <c r="AU81" s="140"/>
      <c r="AV81" s="140"/>
      <c r="AW81" s="140"/>
      <c r="AX81" s="140"/>
      <c r="AY81" s="140"/>
      <c r="AZ81" s="140"/>
      <c r="BA81" s="140"/>
      <c r="BB81" s="140"/>
    </row>
    <row r="82" spans="1:54">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c r="AD82" s="140"/>
      <c r="AE82" s="140"/>
      <c r="AF82" s="140"/>
      <c r="AG82" s="140"/>
      <c r="AH82" s="140"/>
      <c r="AI82" s="140"/>
      <c r="AJ82" s="140"/>
      <c r="AK82" s="140"/>
      <c r="AL82" s="140"/>
      <c r="AM82" s="140"/>
      <c r="AN82" s="140"/>
      <c r="AO82" s="140"/>
      <c r="AP82" s="140"/>
      <c r="AQ82" s="140"/>
      <c r="AR82" s="140"/>
      <c r="AS82" s="140"/>
      <c r="AT82" s="140"/>
      <c r="AU82" s="140"/>
      <c r="AV82" s="140"/>
      <c r="AW82" s="140"/>
      <c r="AX82" s="140"/>
      <c r="AY82" s="140"/>
      <c r="AZ82" s="140"/>
      <c r="BA82" s="140"/>
      <c r="BB82" s="140"/>
    </row>
    <row r="83" spans="1:54">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c r="AD83" s="140"/>
      <c r="AE83" s="140"/>
      <c r="AF83" s="140"/>
      <c r="AG83" s="140"/>
      <c r="AH83" s="140"/>
      <c r="AI83" s="140"/>
      <c r="AJ83" s="140"/>
      <c r="AK83" s="140"/>
      <c r="AL83" s="140"/>
      <c r="AM83" s="140"/>
      <c r="AN83" s="140"/>
      <c r="AO83" s="140"/>
      <c r="AP83" s="140"/>
      <c r="AQ83" s="140"/>
      <c r="AR83" s="140"/>
      <c r="AS83" s="140"/>
      <c r="AT83" s="140"/>
      <c r="AU83" s="140"/>
      <c r="AV83" s="140"/>
      <c r="AW83" s="140"/>
      <c r="AX83" s="140"/>
      <c r="AY83" s="140"/>
      <c r="AZ83" s="140"/>
      <c r="BA83" s="140"/>
      <c r="BB83" s="140"/>
    </row>
    <row r="84" spans="1:54">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c r="AD84" s="140"/>
      <c r="AE84" s="140"/>
      <c r="AF84" s="140"/>
      <c r="AG84" s="140"/>
      <c r="AH84" s="140"/>
      <c r="AI84" s="140"/>
      <c r="AJ84" s="140"/>
      <c r="AK84" s="140"/>
      <c r="AL84" s="140"/>
      <c r="AM84" s="140"/>
      <c r="AN84" s="140"/>
      <c r="AO84" s="140"/>
      <c r="AP84" s="140"/>
      <c r="AQ84" s="140"/>
      <c r="AR84" s="140"/>
      <c r="AS84" s="140"/>
      <c r="AT84" s="140"/>
      <c r="AU84" s="140"/>
      <c r="AV84" s="140"/>
      <c r="AW84" s="140"/>
      <c r="AX84" s="140"/>
      <c r="AY84" s="140"/>
      <c r="AZ84" s="140"/>
      <c r="BA84" s="140"/>
      <c r="BB84" s="140"/>
    </row>
    <row r="85" spans="1:54">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c r="AD85" s="140"/>
      <c r="AE85" s="140"/>
      <c r="AF85" s="140"/>
      <c r="AG85" s="140"/>
      <c r="AH85" s="140"/>
      <c r="AI85" s="140"/>
      <c r="AJ85" s="140"/>
      <c r="AK85" s="140"/>
      <c r="AL85" s="140"/>
      <c r="AM85" s="140"/>
      <c r="AN85" s="140"/>
      <c r="AO85" s="140"/>
      <c r="AP85" s="140"/>
      <c r="AQ85" s="140"/>
      <c r="AR85" s="140"/>
      <c r="AS85" s="140"/>
      <c r="AT85" s="140"/>
      <c r="AU85" s="140"/>
      <c r="AV85" s="140"/>
      <c r="AW85" s="140"/>
      <c r="AX85" s="140"/>
      <c r="AY85" s="140"/>
      <c r="AZ85" s="140"/>
      <c r="BA85" s="140"/>
      <c r="BB85" s="140"/>
    </row>
    <row r="86" spans="1:54">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140"/>
      <c r="AM86" s="140"/>
      <c r="AN86" s="140"/>
      <c r="AO86" s="140"/>
      <c r="AP86" s="140"/>
      <c r="AQ86" s="140"/>
      <c r="AR86" s="140"/>
      <c r="AS86" s="140"/>
      <c r="AT86" s="140"/>
      <c r="AU86" s="140"/>
      <c r="AV86" s="140"/>
      <c r="AW86" s="140"/>
      <c r="AX86" s="140"/>
      <c r="AY86" s="140"/>
      <c r="AZ86" s="140"/>
      <c r="BA86" s="140"/>
      <c r="BB86" s="140"/>
    </row>
    <row r="87" spans="1:54">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c r="AD87" s="140"/>
      <c r="AE87" s="140"/>
      <c r="AF87" s="140"/>
      <c r="AG87" s="140"/>
      <c r="AH87" s="140"/>
      <c r="AI87" s="140"/>
      <c r="AJ87" s="140"/>
      <c r="AK87" s="140"/>
      <c r="AL87" s="140"/>
      <c r="AM87" s="140"/>
      <c r="AN87" s="140"/>
      <c r="AO87" s="140"/>
      <c r="AP87" s="140"/>
      <c r="AQ87" s="140"/>
      <c r="AR87" s="140"/>
      <c r="AS87" s="140"/>
      <c r="AT87" s="140"/>
      <c r="AU87" s="140"/>
      <c r="AV87" s="140"/>
      <c r="AW87" s="140"/>
      <c r="AX87" s="140"/>
      <c r="AY87" s="140"/>
      <c r="AZ87" s="140"/>
      <c r="BA87" s="140"/>
      <c r="BB87" s="140"/>
    </row>
    <row r="88" spans="1:54">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c r="AD88" s="140"/>
      <c r="AE88" s="140"/>
      <c r="AF88" s="140"/>
      <c r="AG88" s="140"/>
      <c r="AH88" s="140"/>
      <c r="AI88" s="140"/>
      <c r="AJ88" s="140"/>
      <c r="AK88" s="140"/>
      <c r="AL88" s="140"/>
      <c r="AM88" s="140"/>
      <c r="AN88" s="140"/>
      <c r="AO88" s="140"/>
      <c r="AP88" s="140"/>
      <c r="AQ88" s="140"/>
      <c r="AR88" s="140"/>
      <c r="AS88" s="140"/>
      <c r="AT88" s="140"/>
      <c r="AU88" s="140"/>
      <c r="AV88" s="140"/>
      <c r="AW88" s="140"/>
      <c r="AX88" s="140"/>
      <c r="AY88" s="140"/>
      <c r="AZ88" s="140"/>
      <c r="BA88" s="140"/>
      <c r="BB88" s="140"/>
    </row>
    <row r="89" spans="1:54">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c r="AD89" s="140"/>
      <c r="AE89" s="140"/>
      <c r="AF89" s="140"/>
      <c r="AG89" s="140"/>
      <c r="AH89" s="140"/>
      <c r="AI89" s="140"/>
      <c r="AJ89" s="140"/>
      <c r="AK89" s="140"/>
      <c r="AL89" s="140"/>
      <c r="AM89" s="140"/>
      <c r="AN89" s="140"/>
      <c r="AO89" s="140"/>
      <c r="AP89" s="140"/>
      <c r="AQ89" s="140"/>
      <c r="AR89" s="140"/>
      <c r="AS89" s="140"/>
      <c r="AT89" s="140"/>
      <c r="AU89" s="140"/>
      <c r="AV89" s="140"/>
      <c r="AW89" s="140"/>
      <c r="AX89" s="140"/>
      <c r="AY89" s="140"/>
      <c r="AZ89" s="140"/>
      <c r="BA89" s="140"/>
      <c r="BB89" s="140"/>
    </row>
    <row r="90" spans="1:54">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c r="AD90" s="140"/>
      <c r="AE90" s="140"/>
      <c r="AF90" s="140"/>
      <c r="AG90" s="140"/>
      <c r="AH90" s="140"/>
      <c r="AI90" s="140"/>
      <c r="AJ90" s="140"/>
      <c r="AK90" s="140"/>
      <c r="AL90" s="140"/>
      <c r="AM90" s="140"/>
      <c r="AN90" s="140"/>
      <c r="AO90" s="140"/>
      <c r="AP90" s="140"/>
      <c r="AQ90" s="140"/>
      <c r="AR90" s="140"/>
      <c r="AS90" s="140"/>
      <c r="AT90" s="140"/>
      <c r="AU90" s="140"/>
      <c r="AV90" s="140"/>
      <c r="AW90" s="140"/>
      <c r="AX90" s="140"/>
      <c r="AY90" s="140"/>
      <c r="AZ90" s="140"/>
      <c r="BA90" s="140"/>
      <c r="BB90" s="140"/>
    </row>
    <row r="91" spans="1:54">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c r="AD91" s="140"/>
      <c r="AE91" s="140"/>
      <c r="AF91" s="140"/>
      <c r="AG91" s="140"/>
      <c r="AH91" s="140"/>
      <c r="AI91" s="140"/>
      <c r="AJ91" s="140"/>
      <c r="AK91" s="140"/>
      <c r="AL91" s="140"/>
      <c r="AM91" s="140"/>
      <c r="AN91" s="140"/>
      <c r="AO91" s="140"/>
      <c r="AP91" s="140"/>
      <c r="AQ91" s="140"/>
      <c r="AR91" s="140"/>
      <c r="AS91" s="140"/>
      <c r="AT91" s="140"/>
      <c r="AU91" s="140"/>
      <c r="AV91" s="140"/>
      <c r="AW91" s="140"/>
      <c r="AX91" s="140"/>
      <c r="AY91" s="140"/>
      <c r="AZ91" s="140"/>
      <c r="BA91" s="140"/>
      <c r="BB91" s="140"/>
    </row>
    <row r="92" spans="1:54">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c r="AD92" s="140"/>
      <c r="AE92" s="140"/>
      <c r="AF92" s="140"/>
      <c r="AG92" s="140"/>
      <c r="AH92" s="140"/>
      <c r="AI92" s="140"/>
      <c r="AJ92" s="140"/>
      <c r="AK92" s="140"/>
      <c r="AL92" s="140"/>
      <c r="AM92" s="140"/>
      <c r="AN92" s="140"/>
      <c r="AO92" s="140"/>
      <c r="AP92" s="140"/>
      <c r="AQ92" s="140"/>
      <c r="AR92" s="140"/>
      <c r="AS92" s="140"/>
      <c r="AT92" s="140"/>
      <c r="AU92" s="140"/>
      <c r="AV92" s="140"/>
      <c r="AW92" s="140"/>
      <c r="AX92" s="140"/>
      <c r="AY92" s="140"/>
      <c r="AZ92" s="140"/>
      <c r="BA92" s="140"/>
      <c r="BB92" s="140"/>
    </row>
    <row r="93" spans="1:54">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c r="AD93" s="140"/>
      <c r="AE93" s="140"/>
      <c r="AF93" s="140"/>
      <c r="AG93" s="140"/>
      <c r="AH93" s="140"/>
      <c r="AI93" s="140"/>
      <c r="AJ93" s="140"/>
      <c r="AK93" s="140"/>
      <c r="AL93" s="140"/>
      <c r="AM93" s="140"/>
      <c r="AN93" s="140"/>
      <c r="AO93" s="140"/>
      <c r="AP93" s="140"/>
      <c r="AQ93" s="140"/>
      <c r="AR93" s="140"/>
      <c r="AS93" s="140"/>
      <c r="AT93" s="140"/>
      <c r="AU93" s="140"/>
      <c r="AV93" s="140"/>
      <c r="AW93" s="140"/>
      <c r="AX93" s="140"/>
      <c r="AY93" s="140"/>
      <c r="AZ93" s="140"/>
      <c r="BA93" s="140"/>
      <c r="BB93" s="140"/>
    </row>
    <row r="94" spans="1:54">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c r="AD94" s="140"/>
      <c r="AE94" s="140"/>
      <c r="AF94" s="140"/>
      <c r="AG94" s="140"/>
      <c r="AH94" s="140"/>
      <c r="AI94" s="140"/>
      <c r="AJ94" s="140"/>
      <c r="AK94" s="140"/>
      <c r="AL94" s="140"/>
      <c r="AM94" s="140"/>
      <c r="AN94" s="140"/>
      <c r="AO94" s="140"/>
      <c r="AP94" s="140"/>
      <c r="AQ94" s="140"/>
      <c r="AR94" s="140"/>
      <c r="AS94" s="140"/>
      <c r="AT94" s="140"/>
      <c r="AU94" s="140"/>
      <c r="AV94" s="140"/>
      <c r="AW94" s="140"/>
      <c r="AX94" s="140"/>
      <c r="AY94" s="140"/>
      <c r="AZ94" s="140"/>
      <c r="BA94" s="140"/>
      <c r="BB94" s="140"/>
    </row>
    <row r="95" spans="1:54">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c r="AD95" s="140"/>
      <c r="AE95" s="140"/>
      <c r="AF95" s="140"/>
      <c r="AG95" s="140"/>
      <c r="AH95" s="140"/>
      <c r="AI95" s="140"/>
      <c r="AJ95" s="140"/>
      <c r="AK95" s="140"/>
      <c r="AL95" s="140"/>
      <c r="AM95" s="140"/>
      <c r="AN95" s="140"/>
      <c r="AO95" s="140"/>
      <c r="AP95" s="140"/>
      <c r="AQ95" s="140"/>
      <c r="AR95" s="140"/>
      <c r="AS95" s="140"/>
      <c r="AT95" s="140"/>
      <c r="AU95" s="140"/>
      <c r="AV95" s="140"/>
      <c r="AW95" s="140"/>
      <c r="AX95" s="140"/>
      <c r="AY95" s="140"/>
      <c r="AZ95" s="140"/>
      <c r="BA95" s="140"/>
      <c r="BB95" s="140"/>
    </row>
    <row r="96" spans="1:54">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c r="AD96" s="140"/>
      <c r="AE96" s="140"/>
      <c r="AF96" s="140"/>
      <c r="AG96" s="140"/>
      <c r="AH96" s="140"/>
      <c r="AI96" s="140"/>
      <c r="AJ96" s="140"/>
      <c r="AK96" s="140"/>
      <c r="AL96" s="140"/>
      <c r="AM96" s="140"/>
      <c r="AN96" s="140"/>
      <c r="AO96" s="140"/>
      <c r="AP96" s="140"/>
      <c r="AQ96" s="140"/>
      <c r="AR96" s="140"/>
      <c r="AS96" s="140"/>
      <c r="AT96" s="140"/>
      <c r="AU96" s="140"/>
      <c r="AV96" s="140"/>
      <c r="AW96" s="140"/>
      <c r="AX96" s="140"/>
      <c r="AY96" s="140"/>
      <c r="AZ96" s="140"/>
      <c r="BA96" s="140"/>
      <c r="BB96" s="140"/>
    </row>
    <row r="97" spans="1:54">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c r="AD97" s="140"/>
      <c r="AE97" s="140"/>
      <c r="AF97" s="140"/>
      <c r="AG97" s="140"/>
      <c r="AH97" s="140"/>
      <c r="AI97" s="140"/>
      <c r="AJ97" s="140"/>
      <c r="AK97" s="140"/>
      <c r="AL97" s="140"/>
      <c r="AM97" s="140"/>
      <c r="AN97" s="140"/>
      <c r="AO97" s="140"/>
      <c r="AP97" s="140"/>
      <c r="AQ97" s="140"/>
      <c r="AR97" s="140"/>
      <c r="AS97" s="140"/>
      <c r="AT97" s="140"/>
      <c r="AU97" s="140"/>
      <c r="AV97" s="140"/>
      <c r="AW97" s="140"/>
      <c r="AX97" s="140"/>
      <c r="AY97" s="140"/>
      <c r="AZ97" s="140"/>
      <c r="BA97" s="140"/>
      <c r="BB97" s="140"/>
    </row>
    <row r="98" spans="1:54">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c r="AD98" s="140"/>
      <c r="AE98" s="140"/>
      <c r="AF98" s="140"/>
      <c r="AG98" s="140"/>
      <c r="AH98" s="140"/>
      <c r="AI98" s="140"/>
      <c r="AJ98" s="140"/>
      <c r="AK98" s="140"/>
      <c r="AL98" s="140"/>
      <c r="AM98" s="140"/>
      <c r="AN98" s="140"/>
      <c r="AO98" s="140"/>
      <c r="AP98" s="140"/>
      <c r="AQ98" s="140"/>
      <c r="AR98" s="140"/>
      <c r="AS98" s="140"/>
      <c r="AT98" s="140"/>
      <c r="AU98" s="140"/>
      <c r="AV98" s="140"/>
      <c r="AW98" s="140"/>
      <c r="AX98" s="140"/>
      <c r="AY98" s="140"/>
      <c r="AZ98" s="140"/>
      <c r="BA98" s="140"/>
      <c r="BB98" s="140"/>
    </row>
    <row r="99" spans="1:54">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c r="AD99" s="140"/>
      <c r="AE99" s="140"/>
      <c r="AF99" s="140"/>
      <c r="AG99" s="140"/>
      <c r="AH99" s="140"/>
      <c r="AI99" s="140"/>
      <c r="AJ99" s="140"/>
      <c r="AK99" s="140"/>
      <c r="AL99" s="140"/>
      <c r="AM99" s="140"/>
      <c r="AN99" s="140"/>
      <c r="AO99" s="140"/>
      <c r="AP99" s="140"/>
      <c r="AQ99" s="140"/>
      <c r="AR99" s="140"/>
      <c r="AS99" s="140"/>
      <c r="AT99" s="140"/>
      <c r="AU99" s="140"/>
      <c r="AV99" s="140"/>
      <c r="AW99" s="140"/>
      <c r="AX99" s="140"/>
      <c r="AY99" s="140"/>
      <c r="AZ99" s="140"/>
      <c r="BA99" s="140"/>
      <c r="BB99" s="140"/>
    </row>
    <row r="100" spans="1:54">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c r="AD100" s="140"/>
      <c r="AE100" s="140"/>
      <c r="AF100" s="140"/>
      <c r="AG100" s="140"/>
      <c r="AH100" s="140"/>
      <c r="AI100" s="140"/>
      <c r="AJ100" s="140"/>
      <c r="AK100" s="140"/>
      <c r="AL100" s="140"/>
      <c r="AM100" s="140"/>
      <c r="AN100" s="140"/>
      <c r="AO100" s="140"/>
      <c r="AP100" s="140"/>
      <c r="AQ100" s="140"/>
      <c r="AR100" s="140"/>
      <c r="AS100" s="140"/>
      <c r="AT100" s="140"/>
      <c r="AU100" s="140"/>
      <c r="AV100" s="140"/>
      <c r="AW100" s="140"/>
      <c r="AX100" s="140"/>
      <c r="AY100" s="140"/>
      <c r="AZ100" s="140"/>
      <c r="BA100" s="140"/>
      <c r="BB100" s="140"/>
    </row>
    <row r="101" spans="1:54">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c r="AD101" s="140"/>
      <c r="AE101" s="140"/>
      <c r="AF101" s="140"/>
      <c r="AG101" s="140"/>
      <c r="AH101" s="140"/>
      <c r="AI101" s="140"/>
      <c r="AJ101" s="140"/>
      <c r="AK101" s="140"/>
      <c r="AL101" s="140"/>
      <c r="AM101" s="140"/>
      <c r="AN101" s="140"/>
      <c r="AO101" s="140"/>
      <c r="AP101" s="140"/>
      <c r="AQ101" s="140"/>
      <c r="AR101" s="140"/>
      <c r="AS101" s="140"/>
      <c r="AT101" s="140"/>
      <c r="AU101" s="140"/>
      <c r="AV101" s="140"/>
      <c r="AW101" s="140"/>
      <c r="AX101" s="140"/>
      <c r="AY101" s="140"/>
      <c r="AZ101" s="140"/>
      <c r="BA101" s="140"/>
      <c r="BB101" s="140"/>
    </row>
    <row r="102" spans="1:54">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c r="AD102" s="140"/>
      <c r="AE102" s="140"/>
      <c r="AF102" s="140"/>
      <c r="AG102" s="140"/>
      <c r="AH102" s="140"/>
      <c r="AI102" s="140"/>
      <c r="AJ102" s="140"/>
      <c r="AK102" s="140"/>
      <c r="AL102" s="140"/>
      <c r="AM102" s="140"/>
      <c r="AN102" s="140"/>
      <c r="AO102" s="140"/>
      <c r="AP102" s="140"/>
      <c r="AQ102" s="140"/>
      <c r="AR102" s="140"/>
      <c r="AS102" s="140"/>
      <c r="AT102" s="140"/>
      <c r="AU102" s="140"/>
      <c r="AV102" s="140"/>
      <c r="AW102" s="140"/>
      <c r="AX102" s="140"/>
      <c r="AY102" s="140"/>
      <c r="AZ102" s="140"/>
      <c r="BA102" s="140"/>
      <c r="BB102" s="140"/>
    </row>
    <row r="103" spans="1:54">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c r="AD103" s="140"/>
      <c r="AE103" s="140"/>
      <c r="AF103" s="140"/>
      <c r="AG103" s="140"/>
      <c r="AH103" s="140"/>
      <c r="AI103" s="140"/>
      <c r="AJ103" s="140"/>
      <c r="AK103" s="140"/>
      <c r="AL103" s="140"/>
      <c r="AM103" s="140"/>
      <c r="AN103" s="140"/>
      <c r="AO103" s="140"/>
      <c r="AP103" s="140"/>
      <c r="AQ103" s="140"/>
      <c r="AR103" s="140"/>
      <c r="AS103" s="140"/>
      <c r="AT103" s="140"/>
      <c r="AU103" s="140"/>
      <c r="AV103" s="140"/>
      <c r="AW103" s="140"/>
      <c r="AX103" s="140"/>
      <c r="AY103" s="140"/>
      <c r="AZ103" s="140"/>
      <c r="BA103" s="140"/>
      <c r="BB103" s="140"/>
    </row>
    <row r="104" spans="1:54">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c r="AD104" s="140"/>
      <c r="AE104" s="140"/>
      <c r="AF104" s="140"/>
      <c r="AG104" s="140"/>
      <c r="AH104" s="140"/>
      <c r="AI104" s="140"/>
      <c r="AJ104" s="140"/>
      <c r="AK104" s="140"/>
      <c r="AL104" s="140"/>
      <c r="AM104" s="140"/>
      <c r="AN104" s="140"/>
      <c r="AO104" s="140"/>
      <c r="AP104" s="140"/>
      <c r="AQ104" s="140"/>
      <c r="AR104" s="140"/>
      <c r="AS104" s="140"/>
      <c r="AT104" s="140"/>
      <c r="AU104" s="140"/>
      <c r="AV104" s="140"/>
      <c r="AW104" s="140"/>
      <c r="AX104" s="140"/>
      <c r="AY104" s="140"/>
      <c r="AZ104" s="140"/>
      <c r="BA104" s="140"/>
      <c r="BB104" s="140"/>
    </row>
    <row r="105" spans="1:54">
      <c r="A105" s="140"/>
      <c r="B105" s="140"/>
      <c r="C105" s="140"/>
      <c r="D105" s="140"/>
      <c r="E105" s="140"/>
      <c r="F105" s="140"/>
      <c r="G105" s="140"/>
      <c r="H105" s="140"/>
      <c r="I105" s="140"/>
      <c r="J105" s="140"/>
      <c r="K105" s="140"/>
      <c r="L105" s="140"/>
      <c r="M105" s="140"/>
      <c r="N105" s="140"/>
      <c r="O105" s="140"/>
      <c r="P105" s="140"/>
      <c r="Q105" s="140"/>
      <c r="R105" s="140"/>
      <c r="S105" s="140"/>
      <c r="T105" s="140"/>
      <c r="U105" s="140"/>
      <c r="V105" s="140"/>
      <c r="W105" s="140"/>
      <c r="X105" s="140"/>
      <c r="Y105" s="140"/>
      <c r="Z105" s="140"/>
      <c r="AA105" s="140"/>
      <c r="AB105" s="140"/>
      <c r="AC105" s="140"/>
      <c r="AD105" s="140"/>
      <c r="AE105" s="140"/>
      <c r="AF105" s="140"/>
      <c r="AG105" s="140"/>
      <c r="AH105" s="140"/>
      <c r="AI105" s="140"/>
      <c r="AJ105" s="140"/>
      <c r="AK105" s="140"/>
      <c r="AL105" s="140"/>
      <c r="AM105" s="140"/>
      <c r="AN105" s="140"/>
      <c r="AO105" s="140"/>
      <c r="AP105" s="140"/>
      <c r="AQ105" s="140"/>
      <c r="AR105" s="140"/>
      <c r="AS105" s="140"/>
      <c r="AT105" s="140"/>
      <c r="AU105" s="140"/>
      <c r="AV105" s="140"/>
      <c r="AW105" s="140"/>
      <c r="AX105" s="140"/>
      <c r="AY105" s="140"/>
      <c r="AZ105" s="140"/>
      <c r="BA105" s="140"/>
      <c r="BB105" s="140"/>
    </row>
    <row r="106" spans="1:54">
      <c r="A106" s="140"/>
      <c r="B106" s="140"/>
      <c r="C106" s="140"/>
      <c r="D106" s="140"/>
      <c r="E106" s="140"/>
      <c r="F106" s="140"/>
      <c r="G106" s="140"/>
      <c r="H106" s="140"/>
      <c r="I106" s="140"/>
      <c r="J106" s="140"/>
      <c r="K106" s="140"/>
      <c r="L106" s="140"/>
      <c r="M106" s="140"/>
      <c r="N106" s="140"/>
      <c r="O106" s="140"/>
      <c r="P106" s="140"/>
      <c r="Q106" s="140"/>
      <c r="R106" s="140"/>
      <c r="S106" s="140"/>
      <c r="T106" s="140"/>
      <c r="U106" s="140"/>
      <c r="V106" s="140"/>
      <c r="W106" s="140"/>
      <c r="X106" s="140"/>
      <c r="Y106" s="140"/>
      <c r="Z106" s="140"/>
      <c r="AA106" s="140"/>
      <c r="AB106" s="140"/>
      <c r="AC106" s="140"/>
      <c r="AD106" s="140"/>
      <c r="AE106" s="140"/>
      <c r="AF106" s="140"/>
      <c r="AG106" s="140"/>
      <c r="AH106" s="140"/>
      <c r="AI106" s="140"/>
      <c r="AJ106" s="140"/>
      <c r="AK106" s="140"/>
      <c r="AL106" s="140"/>
      <c r="AM106" s="140"/>
      <c r="AN106" s="140"/>
      <c r="AO106" s="140"/>
      <c r="AP106" s="140"/>
      <c r="AQ106" s="140"/>
      <c r="AR106" s="140"/>
      <c r="AS106" s="140"/>
      <c r="AT106" s="140"/>
      <c r="AU106" s="140"/>
      <c r="AV106" s="140"/>
      <c r="AW106" s="140"/>
      <c r="AX106" s="140"/>
      <c r="AY106" s="140"/>
      <c r="AZ106" s="140"/>
      <c r="BA106" s="140"/>
      <c r="BB106" s="140"/>
    </row>
    <row r="107" spans="1:54">
      <c r="A107" s="140"/>
      <c r="B107" s="140"/>
      <c r="C107" s="140"/>
      <c r="D107" s="140"/>
      <c r="E107" s="140"/>
      <c r="F107" s="140"/>
      <c r="G107" s="140"/>
      <c r="H107" s="140"/>
      <c r="I107" s="140"/>
      <c r="J107" s="140"/>
      <c r="K107" s="140"/>
      <c r="L107" s="140"/>
      <c r="M107" s="140"/>
      <c r="N107" s="140"/>
      <c r="O107" s="140"/>
      <c r="P107" s="140"/>
      <c r="Q107" s="140"/>
      <c r="R107" s="140"/>
      <c r="S107" s="140"/>
      <c r="T107" s="140"/>
      <c r="U107" s="140"/>
      <c r="V107" s="140"/>
      <c r="W107" s="140"/>
      <c r="X107" s="140"/>
      <c r="Y107" s="140"/>
      <c r="Z107" s="140"/>
      <c r="AA107" s="140"/>
      <c r="AB107" s="140"/>
      <c r="AC107" s="140"/>
      <c r="AD107" s="140"/>
      <c r="AE107" s="140"/>
      <c r="AF107" s="140"/>
      <c r="AG107" s="140"/>
      <c r="AH107" s="140"/>
      <c r="AI107" s="140"/>
      <c r="AJ107" s="140"/>
      <c r="AK107" s="140"/>
      <c r="AL107" s="140"/>
      <c r="AM107" s="140"/>
      <c r="AN107" s="140"/>
      <c r="AO107" s="140"/>
      <c r="AP107" s="140"/>
      <c r="AQ107" s="140"/>
      <c r="AR107" s="140"/>
      <c r="AS107" s="140"/>
      <c r="AT107" s="140"/>
      <c r="AU107" s="140"/>
      <c r="AV107" s="140"/>
      <c r="AW107" s="140"/>
      <c r="AX107" s="140"/>
      <c r="AY107" s="140"/>
      <c r="AZ107" s="140"/>
      <c r="BA107" s="140"/>
      <c r="BB107" s="140"/>
    </row>
    <row r="108" spans="1:54">
      <c r="A108" s="140"/>
      <c r="B108" s="140"/>
      <c r="C108" s="140"/>
      <c r="D108" s="140"/>
      <c r="E108" s="140"/>
      <c r="F108" s="140"/>
      <c r="G108" s="140"/>
      <c r="H108" s="140"/>
      <c r="I108" s="140"/>
      <c r="J108" s="140"/>
      <c r="K108" s="140"/>
      <c r="L108" s="140"/>
      <c r="M108" s="140"/>
      <c r="N108" s="140"/>
      <c r="O108" s="140"/>
      <c r="P108" s="140"/>
      <c r="Q108" s="140"/>
      <c r="R108" s="140"/>
      <c r="S108" s="140"/>
      <c r="T108" s="140"/>
      <c r="U108" s="140"/>
      <c r="V108" s="140"/>
      <c r="W108" s="140"/>
      <c r="X108" s="140"/>
      <c r="Y108" s="140"/>
      <c r="Z108" s="140"/>
      <c r="AA108" s="140"/>
      <c r="AB108" s="140"/>
      <c r="AC108" s="140"/>
      <c r="AD108" s="140"/>
      <c r="AE108" s="140"/>
      <c r="AF108" s="140"/>
      <c r="AG108" s="140"/>
      <c r="AH108" s="140"/>
      <c r="AI108" s="140"/>
      <c r="AJ108" s="140"/>
      <c r="AK108" s="140"/>
      <c r="AL108" s="140"/>
      <c r="AM108" s="140"/>
      <c r="AN108" s="140"/>
      <c r="AO108" s="140"/>
      <c r="AP108" s="140"/>
      <c r="AQ108" s="140"/>
      <c r="AR108" s="140"/>
      <c r="AS108" s="140"/>
      <c r="AT108" s="140"/>
      <c r="AU108" s="140"/>
      <c r="AV108" s="140"/>
      <c r="AW108" s="140"/>
      <c r="AX108" s="140"/>
      <c r="AY108" s="140"/>
      <c r="AZ108" s="140"/>
      <c r="BA108" s="140"/>
      <c r="BB108" s="140"/>
    </row>
    <row r="109" spans="1:54">
      <c r="A109" s="140"/>
      <c r="B109" s="140"/>
      <c r="C109" s="140"/>
      <c r="D109" s="140"/>
      <c r="E109" s="140"/>
      <c r="F109" s="140"/>
      <c r="G109" s="140"/>
      <c r="H109" s="140"/>
      <c r="I109" s="140"/>
      <c r="J109" s="140"/>
      <c r="K109" s="140"/>
      <c r="L109" s="140"/>
      <c r="M109" s="140"/>
      <c r="N109" s="140"/>
      <c r="O109" s="140"/>
      <c r="P109" s="140"/>
      <c r="Q109" s="140"/>
      <c r="R109" s="140"/>
      <c r="S109" s="140"/>
      <c r="T109" s="140"/>
      <c r="U109" s="140"/>
      <c r="V109" s="140"/>
      <c r="W109" s="140"/>
      <c r="X109" s="140"/>
      <c r="Y109" s="140"/>
      <c r="Z109" s="140"/>
      <c r="AA109" s="140"/>
      <c r="AB109" s="140"/>
      <c r="AC109" s="140"/>
      <c r="AD109" s="140"/>
      <c r="AE109" s="140"/>
      <c r="AF109" s="140"/>
      <c r="AG109" s="140"/>
      <c r="AH109" s="140"/>
      <c r="AI109" s="140"/>
      <c r="AJ109" s="140"/>
      <c r="AK109" s="140"/>
      <c r="AL109" s="140"/>
      <c r="AM109" s="140"/>
      <c r="AN109" s="140"/>
      <c r="AO109" s="140"/>
      <c r="AP109" s="140"/>
      <c r="AQ109" s="140"/>
      <c r="AR109" s="140"/>
      <c r="AS109" s="140"/>
      <c r="AT109" s="140"/>
      <c r="AU109" s="140"/>
      <c r="AV109" s="140"/>
      <c r="AW109" s="140"/>
      <c r="AX109" s="140"/>
      <c r="AY109" s="140"/>
      <c r="AZ109" s="140"/>
      <c r="BA109" s="140"/>
      <c r="BB109" s="140"/>
    </row>
    <row r="110" spans="1:54">
      <c r="A110" s="140"/>
      <c r="B110" s="140"/>
      <c r="C110" s="140"/>
      <c r="D110" s="140"/>
      <c r="E110" s="140"/>
      <c r="F110" s="140"/>
      <c r="G110" s="140"/>
      <c r="H110" s="140"/>
      <c r="I110" s="140"/>
      <c r="J110" s="140"/>
      <c r="K110" s="140"/>
      <c r="L110" s="140"/>
      <c r="M110" s="140"/>
      <c r="N110" s="140"/>
      <c r="O110" s="140"/>
      <c r="P110" s="140"/>
      <c r="Q110" s="140"/>
      <c r="R110" s="140"/>
      <c r="S110" s="140"/>
      <c r="T110" s="140"/>
      <c r="U110" s="140"/>
      <c r="V110" s="140"/>
      <c r="W110" s="140"/>
      <c r="X110" s="140"/>
      <c r="Y110" s="140"/>
      <c r="Z110" s="140"/>
      <c r="AA110" s="140"/>
      <c r="AB110" s="140"/>
      <c r="AC110" s="140"/>
      <c r="AD110" s="140"/>
      <c r="AE110" s="140"/>
      <c r="AF110" s="140"/>
      <c r="AG110" s="140"/>
      <c r="AH110" s="140"/>
      <c r="AI110" s="140"/>
      <c r="AJ110" s="140"/>
      <c r="AK110" s="140"/>
      <c r="AL110" s="140"/>
      <c r="AM110" s="140"/>
      <c r="AN110" s="140"/>
      <c r="AO110" s="140"/>
      <c r="AP110" s="140"/>
      <c r="AQ110" s="140"/>
      <c r="AR110" s="140"/>
      <c r="AS110" s="140"/>
      <c r="AT110" s="140"/>
      <c r="AU110" s="140"/>
      <c r="AV110" s="140"/>
      <c r="AW110" s="140"/>
      <c r="AX110" s="140"/>
      <c r="AY110" s="140"/>
      <c r="AZ110" s="140"/>
      <c r="BA110" s="140"/>
      <c r="BB110" s="140"/>
    </row>
    <row r="111" spans="1:54">
      <c r="A111" s="140"/>
      <c r="B111" s="140"/>
      <c r="C111" s="140"/>
      <c r="D111" s="140"/>
      <c r="E111" s="140"/>
      <c r="F111" s="140"/>
      <c r="G111" s="140"/>
      <c r="H111" s="140"/>
      <c r="I111" s="140"/>
      <c r="J111" s="140"/>
      <c r="K111" s="140"/>
      <c r="L111" s="140"/>
      <c r="M111" s="140"/>
      <c r="N111" s="140"/>
      <c r="O111" s="140"/>
      <c r="P111" s="140"/>
      <c r="Q111" s="140"/>
      <c r="R111" s="140"/>
      <c r="S111" s="140"/>
      <c r="T111" s="140"/>
      <c r="U111" s="140"/>
      <c r="V111" s="140"/>
      <c r="W111" s="140"/>
      <c r="X111" s="140"/>
      <c r="Y111" s="140"/>
      <c r="Z111" s="140"/>
      <c r="AA111" s="140"/>
      <c r="AB111" s="140"/>
      <c r="AC111" s="140"/>
      <c r="AD111" s="140"/>
      <c r="AE111" s="140"/>
      <c r="AF111" s="140"/>
      <c r="AG111" s="140"/>
      <c r="AH111" s="140"/>
      <c r="AI111" s="140"/>
      <c r="AJ111" s="140"/>
      <c r="AK111" s="140"/>
      <c r="AL111" s="140"/>
      <c r="AM111" s="140"/>
      <c r="AN111" s="140"/>
      <c r="AO111" s="140"/>
      <c r="AP111" s="140"/>
      <c r="AQ111" s="140"/>
      <c r="AR111" s="140"/>
      <c r="AS111" s="140"/>
      <c r="AT111" s="140"/>
      <c r="AU111" s="140"/>
      <c r="AV111" s="140"/>
      <c r="AW111" s="140"/>
      <c r="AX111" s="140"/>
      <c r="AY111" s="140"/>
      <c r="AZ111" s="140"/>
      <c r="BA111" s="140"/>
      <c r="BB111" s="140"/>
    </row>
    <row r="112" spans="1:54">
      <c r="A112" s="140"/>
      <c r="B112" s="140"/>
      <c r="C112" s="140"/>
      <c r="D112" s="140"/>
      <c r="E112" s="140"/>
      <c r="F112" s="140"/>
      <c r="G112" s="140"/>
      <c r="H112" s="140"/>
      <c r="I112" s="140"/>
      <c r="J112" s="140"/>
      <c r="K112" s="140"/>
      <c r="L112" s="140"/>
      <c r="M112" s="140"/>
      <c r="N112" s="140"/>
      <c r="O112" s="140"/>
      <c r="P112" s="140"/>
      <c r="Q112" s="140"/>
      <c r="R112" s="140"/>
      <c r="S112" s="140"/>
      <c r="T112" s="140"/>
      <c r="U112" s="140"/>
      <c r="V112" s="140"/>
      <c r="W112" s="140"/>
      <c r="X112" s="140"/>
      <c r="Y112" s="140"/>
      <c r="Z112" s="140"/>
      <c r="AA112" s="140"/>
      <c r="AB112" s="140"/>
      <c r="AC112" s="140"/>
      <c r="AD112" s="140"/>
      <c r="AE112" s="140"/>
      <c r="AF112" s="140"/>
      <c r="AG112" s="140"/>
      <c r="AH112" s="140"/>
      <c r="AI112" s="140"/>
      <c r="AJ112" s="140"/>
      <c r="AK112" s="140"/>
      <c r="AL112" s="140"/>
      <c r="AM112" s="140"/>
      <c r="AN112" s="140"/>
      <c r="AO112" s="140"/>
      <c r="AP112" s="140"/>
      <c r="AQ112" s="140"/>
      <c r="AR112" s="140"/>
      <c r="AS112" s="140"/>
      <c r="AT112" s="140"/>
      <c r="AU112" s="140"/>
      <c r="AV112" s="140"/>
      <c r="AW112" s="140"/>
      <c r="AX112" s="140"/>
      <c r="AY112" s="140"/>
      <c r="AZ112" s="140"/>
      <c r="BA112" s="140"/>
      <c r="BB112" s="140"/>
    </row>
    <row r="113" spans="1:54">
      <c r="A113" s="140"/>
      <c r="B113" s="140"/>
      <c r="C113" s="140"/>
      <c r="D113" s="140"/>
      <c r="E113" s="140"/>
      <c r="F113" s="140"/>
      <c r="G113" s="140"/>
      <c r="H113" s="140"/>
      <c r="I113" s="140"/>
      <c r="J113" s="140"/>
      <c r="K113" s="140"/>
      <c r="L113" s="140"/>
      <c r="M113" s="140"/>
      <c r="N113" s="140"/>
      <c r="O113" s="140"/>
      <c r="P113" s="140"/>
      <c r="Q113" s="140"/>
      <c r="R113" s="140"/>
      <c r="S113" s="140"/>
      <c r="T113" s="140"/>
      <c r="U113" s="140"/>
      <c r="V113" s="140"/>
      <c r="W113" s="140"/>
      <c r="X113" s="140"/>
      <c r="Y113" s="140"/>
      <c r="Z113" s="140"/>
      <c r="AA113" s="140"/>
      <c r="AB113" s="140"/>
      <c r="AC113" s="140"/>
      <c r="AD113" s="140"/>
      <c r="AE113" s="140"/>
      <c r="AF113" s="140"/>
      <c r="AG113" s="140"/>
      <c r="AH113" s="140"/>
      <c r="AI113" s="140"/>
      <c r="AJ113" s="140"/>
      <c r="AK113" s="140"/>
      <c r="AL113" s="140"/>
      <c r="AM113" s="140"/>
      <c r="AN113" s="140"/>
      <c r="AO113" s="140"/>
      <c r="AP113" s="140"/>
      <c r="AQ113" s="140"/>
      <c r="AR113" s="140"/>
      <c r="AS113" s="140"/>
      <c r="AT113" s="140"/>
      <c r="AU113" s="140"/>
      <c r="AV113" s="140"/>
      <c r="AW113" s="140"/>
      <c r="AX113" s="140"/>
      <c r="AY113" s="140"/>
      <c r="AZ113" s="140"/>
      <c r="BA113" s="140"/>
      <c r="BB113" s="140"/>
    </row>
    <row r="114" spans="1:54">
      <c r="A114" s="140"/>
      <c r="B114" s="140"/>
      <c r="C114" s="140"/>
      <c r="D114" s="140"/>
      <c r="E114" s="140"/>
      <c r="F114" s="140"/>
      <c r="G114" s="140"/>
      <c r="H114" s="140"/>
      <c r="I114" s="140"/>
      <c r="J114" s="140"/>
      <c r="K114" s="140"/>
      <c r="L114" s="140"/>
      <c r="M114" s="140"/>
      <c r="N114" s="140"/>
      <c r="O114" s="140"/>
      <c r="P114" s="140"/>
      <c r="Q114" s="140"/>
      <c r="R114" s="140"/>
      <c r="S114" s="140"/>
      <c r="T114" s="140"/>
      <c r="U114" s="140"/>
      <c r="V114" s="140"/>
      <c r="W114" s="140"/>
      <c r="X114" s="140"/>
      <c r="Y114" s="140"/>
      <c r="Z114" s="140"/>
      <c r="AA114" s="140"/>
      <c r="AB114" s="140"/>
      <c r="AC114" s="140"/>
      <c r="AD114" s="140"/>
      <c r="AE114" s="140"/>
      <c r="AF114" s="140"/>
      <c r="AG114" s="140"/>
      <c r="AH114" s="140"/>
      <c r="AI114" s="140"/>
      <c r="AJ114" s="140"/>
      <c r="AK114" s="140"/>
      <c r="AL114" s="140"/>
      <c r="AM114" s="140"/>
      <c r="AN114" s="140"/>
      <c r="AO114" s="140"/>
      <c r="AP114" s="140"/>
      <c r="AQ114" s="140"/>
      <c r="AR114" s="140"/>
      <c r="AS114" s="140"/>
      <c r="AT114" s="140"/>
      <c r="AU114" s="140"/>
      <c r="AV114" s="140"/>
      <c r="AW114" s="140"/>
      <c r="AX114" s="140"/>
      <c r="AY114" s="140"/>
      <c r="AZ114" s="140"/>
      <c r="BA114" s="140"/>
      <c r="BB114" s="140"/>
    </row>
    <row r="115" spans="1:54">
      <c r="A115" s="140"/>
      <c r="B115" s="140"/>
      <c r="C115" s="140"/>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140"/>
      <c r="AB115" s="140"/>
      <c r="AC115" s="140"/>
      <c r="AD115" s="140"/>
      <c r="AE115" s="140"/>
      <c r="AF115" s="140"/>
      <c r="AG115" s="140"/>
      <c r="AH115" s="140"/>
      <c r="AI115" s="140"/>
      <c r="AJ115" s="140"/>
      <c r="AK115" s="140"/>
      <c r="AL115" s="140"/>
      <c r="AM115" s="140"/>
      <c r="AN115" s="140"/>
      <c r="AO115" s="140"/>
      <c r="AP115" s="140"/>
      <c r="AQ115" s="140"/>
      <c r="AR115" s="140"/>
      <c r="AS115" s="140"/>
      <c r="AT115" s="140"/>
      <c r="AU115" s="140"/>
      <c r="AV115" s="140"/>
      <c r="AW115" s="140"/>
      <c r="AX115" s="140"/>
      <c r="AY115" s="140"/>
      <c r="AZ115" s="140"/>
      <c r="BA115" s="140"/>
      <c r="BB115" s="140"/>
    </row>
    <row r="116" spans="1:54">
      <c r="A116" s="140"/>
      <c r="B116" s="140"/>
      <c r="C116" s="140"/>
      <c r="D116" s="140"/>
      <c r="E116" s="140"/>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140"/>
      <c r="AB116" s="140"/>
      <c r="AC116" s="140"/>
      <c r="AD116" s="140"/>
      <c r="AE116" s="140"/>
      <c r="AF116" s="140"/>
      <c r="AG116" s="140"/>
      <c r="AH116" s="140"/>
      <c r="AI116" s="140"/>
      <c r="AJ116" s="140"/>
      <c r="AK116" s="140"/>
      <c r="AL116" s="140"/>
      <c r="AM116" s="140"/>
      <c r="AN116" s="140"/>
      <c r="AO116" s="140"/>
      <c r="AP116" s="140"/>
      <c r="AQ116" s="140"/>
      <c r="AR116" s="140"/>
      <c r="AS116" s="140"/>
      <c r="AT116" s="140"/>
      <c r="AU116" s="140"/>
      <c r="AV116" s="140"/>
      <c r="AW116" s="140"/>
      <c r="AX116" s="140"/>
      <c r="AY116" s="140"/>
      <c r="AZ116" s="140"/>
      <c r="BA116" s="140"/>
      <c r="BB116" s="140"/>
    </row>
    <row r="117" spans="1:54">
      <c r="A117" s="140"/>
      <c r="B117" s="140"/>
      <c r="C117" s="140"/>
      <c r="D117" s="140"/>
      <c r="E117" s="140"/>
      <c r="F117" s="140"/>
      <c r="G117" s="140"/>
      <c r="H117" s="140"/>
      <c r="I117" s="140"/>
      <c r="J117" s="140"/>
      <c r="K117" s="140"/>
      <c r="L117" s="140"/>
      <c r="M117" s="140"/>
      <c r="N117" s="140"/>
      <c r="O117" s="140"/>
      <c r="P117" s="140"/>
      <c r="Q117" s="140"/>
      <c r="R117" s="140"/>
      <c r="S117" s="140"/>
      <c r="T117" s="140"/>
      <c r="U117" s="140"/>
      <c r="V117" s="140"/>
      <c r="W117" s="140"/>
      <c r="X117" s="140"/>
      <c r="Y117" s="140"/>
      <c r="Z117" s="140"/>
      <c r="AA117" s="140"/>
      <c r="AB117" s="140"/>
      <c r="AC117" s="140"/>
      <c r="AD117" s="140"/>
      <c r="AE117" s="140"/>
      <c r="AF117" s="140"/>
      <c r="AG117" s="140"/>
      <c r="AH117" s="140"/>
      <c r="AI117" s="140"/>
      <c r="AJ117" s="140"/>
      <c r="AK117" s="140"/>
      <c r="AL117" s="140"/>
      <c r="AM117" s="140"/>
      <c r="AN117" s="140"/>
      <c r="AO117" s="140"/>
      <c r="AP117" s="140"/>
      <c r="AQ117" s="140"/>
      <c r="AR117" s="140"/>
      <c r="AS117" s="140"/>
      <c r="AT117" s="140"/>
      <c r="AU117" s="140"/>
      <c r="AV117" s="140"/>
      <c r="AW117" s="140"/>
      <c r="AX117" s="140"/>
      <c r="AY117" s="140"/>
      <c r="AZ117" s="140"/>
      <c r="BA117" s="140"/>
      <c r="BB117" s="140"/>
    </row>
    <row r="118" spans="1:54">
      <c r="A118" s="140"/>
      <c r="B118" s="140"/>
      <c r="C118" s="140"/>
      <c r="D118" s="140"/>
      <c r="E118" s="140"/>
      <c r="F118" s="140"/>
      <c r="G118" s="140"/>
      <c r="H118" s="140"/>
      <c r="I118" s="140"/>
      <c r="J118" s="140"/>
      <c r="K118" s="140"/>
      <c r="L118" s="140"/>
      <c r="M118" s="140"/>
      <c r="N118" s="140"/>
      <c r="O118" s="140"/>
      <c r="P118" s="140"/>
      <c r="Q118" s="140"/>
      <c r="R118" s="140"/>
      <c r="S118" s="140"/>
      <c r="T118" s="140"/>
      <c r="U118" s="140"/>
      <c r="V118" s="140"/>
      <c r="W118" s="140"/>
      <c r="X118" s="140"/>
      <c r="Y118" s="140"/>
      <c r="Z118" s="140"/>
      <c r="AA118" s="140"/>
      <c r="AB118" s="140"/>
      <c r="AC118" s="140"/>
      <c r="AD118" s="140"/>
      <c r="AE118" s="140"/>
      <c r="AF118" s="140"/>
      <c r="AG118" s="140"/>
      <c r="AH118" s="140"/>
      <c r="AI118" s="140"/>
      <c r="AJ118" s="140"/>
      <c r="AK118" s="140"/>
      <c r="AL118" s="140"/>
      <c r="AM118" s="140"/>
      <c r="AN118" s="140"/>
      <c r="AO118" s="140"/>
      <c r="AP118" s="140"/>
      <c r="AQ118" s="140"/>
      <c r="AR118" s="140"/>
      <c r="AS118" s="140"/>
      <c r="AT118" s="140"/>
      <c r="AU118" s="140"/>
      <c r="AV118" s="140"/>
      <c r="AW118" s="140"/>
      <c r="AX118" s="140"/>
      <c r="AY118" s="140"/>
      <c r="AZ118" s="140"/>
      <c r="BA118" s="140"/>
      <c r="BB118" s="140"/>
    </row>
    <row r="119" spans="1:54">
      <c r="A119" s="140"/>
      <c r="B119" s="140"/>
      <c r="C119" s="140"/>
      <c r="D119" s="140"/>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140"/>
      <c r="AB119" s="140"/>
      <c r="AC119" s="140"/>
      <c r="AD119" s="140"/>
      <c r="AE119" s="140"/>
      <c r="AF119" s="140"/>
      <c r="AG119" s="140"/>
      <c r="AH119" s="140"/>
      <c r="AI119" s="140"/>
      <c r="AJ119" s="140"/>
      <c r="AK119" s="140"/>
      <c r="AL119" s="140"/>
      <c r="AM119" s="140"/>
      <c r="AN119" s="140"/>
      <c r="AO119" s="140"/>
      <c r="AP119" s="140"/>
      <c r="AQ119" s="140"/>
      <c r="AR119" s="140"/>
      <c r="AS119" s="140"/>
      <c r="AT119" s="140"/>
      <c r="AU119" s="140"/>
      <c r="AV119" s="140"/>
      <c r="AW119" s="140"/>
      <c r="AX119" s="140"/>
      <c r="AY119" s="140"/>
      <c r="AZ119" s="140"/>
      <c r="BA119" s="140"/>
      <c r="BB119" s="140"/>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5"/>
  <dimension ref="C1:AP4698"/>
  <sheetViews>
    <sheetView showGridLines="0" zoomScale="80" zoomScaleNormal="80" zoomScalePageLayoutView="85" workbookViewId="0"/>
  </sheetViews>
  <sheetFormatPr defaultColWidth="9.140625" defaultRowHeight="14.45"/>
  <cols>
    <col min="1" max="1" width="3.5703125" customWidth="1"/>
    <col min="2" max="2" width="3.85546875" customWidth="1"/>
    <col min="3" max="3" width="22.28515625" customWidth="1"/>
    <col min="4" max="4" width="32.28515625" customWidth="1"/>
    <col min="5" max="5" width="28.28515625" customWidth="1"/>
    <col min="6" max="6" width="8" customWidth="1"/>
    <col min="7" max="15" width="7.42578125" customWidth="1"/>
    <col min="16" max="16" width="9.28515625" customWidth="1"/>
    <col min="17" max="17" width="18.5703125" customWidth="1"/>
    <col min="20" max="20" width="13" customWidth="1"/>
    <col min="25" max="25" width="14.7109375" customWidth="1"/>
    <col min="27" max="27" width="4.28515625" customWidth="1"/>
  </cols>
  <sheetData>
    <row r="1" spans="3:42" s="7" customFormat="1" ht="137.25" customHeight="1"/>
    <row r="2" spans="3:42" s="8" customFormat="1"/>
    <row r="3" spans="3:42" s="8" customFormat="1"/>
    <row r="4" spans="3:42" s="8" customFormat="1"/>
    <row r="5" spans="3:42" s="8" customFormat="1" ht="22.5" customHeight="1"/>
    <row r="6" spans="3:42" s="6" customFormat="1" ht="14.25" customHeight="1"/>
    <row r="7" spans="3:42" ht="24.75" customHeight="1">
      <c r="C7" s="766" t="s">
        <v>260</v>
      </c>
      <c r="D7" s="766"/>
      <c r="E7" s="19"/>
      <c r="F7" s="19"/>
      <c r="G7" s="19"/>
      <c r="H7" s="19"/>
      <c r="I7" s="19"/>
      <c r="J7" s="19"/>
      <c r="K7" s="19"/>
      <c r="L7" s="19"/>
      <c r="M7" s="19"/>
      <c r="N7" s="19"/>
      <c r="O7" s="19"/>
      <c r="P7" s="19"/>
      <c r="Q7" s="19"/>
      <c r="R7" s="19"/>
      <c r="S7" s="19"/>
      <c r="T7" s="19"/>
      <c r="U7" s="19"/>
      <c r="V7" s="19"/>
      <c r="W7" s="19"/>
    </row>
    <row r="8" spans="3:42" ht="113.25" customHeight="1">
      <c r="C8" s="1024" t="s">
        <v>1795</v>
      </c>
      <c r="D8" s="1024"/>
      <c r="E8" s="1024"/>
      <c r="F8" s="1024"/>
      <c r="G8" s="1024"/>
      <c r="H8" s="1024"/>
      <c r="I8" s="1024"/>
      <c r="J8" s="1024"/>
      <c r="K8" s="1024"/>
      <c r="L8" s="1024"/>
      <c r="M8" s="1024"/>
      <c r="N8" s="1024"/>
      <c r="O8" s="1024"/>
      <c r="P8" s="1024"/>
      <c r="Q8" s="1024"/>
      <c r="R8" s="1024"/>
      <c r="S8" s="1024"/>
      <c r="T8" s="1024"/>
      <c r="U8" s="1024"/>
      <c r="V8" s="1024"/>
      <c r="W8" s="1024"/>
      <c r="Y8" s="1025" t="s">
        <v>1796</v>
      </c>
      <c r="Z8" s="1025"/>
      <c r="AA8" s="1025"/>
      <c r="AB8" s="1025"/>
      <c r="AC8" s="1025"/>
      <c r="AD8" s="1025"/>
      <c r="AE8" s="1025"/>
      <c r="AF8" s="1025"/>
      <c r="AG8" s="1025"/>
      <c r="AH8" s="1025"/>
      <c r="AI8" s="1025"/>
      <c r="AJ8" s="1025"/>
      <c r="AK8" s="1025"/>
      <c r="AL8" s="1025"/>
      <c r="AM8" s="1025"/>
      <c r="AN8" s="1025"/>
      <c r="AO8" s="1025"/>
      <c r="AP8" s="1025"/>
    </row>
    <row r="9" spans="3:42" ht="18" customHeight="1">
      <c r="Y9" s="1025"/>
      <c r="Z9" s="1025"/>
      <c r="AA9" s="1025"/>
      <c r="AB9" s="1025"/>
      <c r="AC9" s="1025"/>
      <c r="AD9" s="1025"/>
      <c r="AE9" s="1025"/>
      <c r="AF9" s="1025"/>
      <c r="AG9" s="1025"/>
      <c r="AH9" s="1025"/>
      <c r="AI9" s="1025"/>
      <c r="AJ9" s="1025"/>
      <c r="AK9" s="1025"/>
      <c r="AL9" s="1025"/>
      <c r="AM9" s="1025"/>
      <c r="AN9" s="1025"/>
      <c r="AO9" s="1025"/>
      <c r="AP9" s="1025"/>
    </row>
    <row r="10" spans="3:42" ht="25.5" customHeight="1">
      <c r="C10" s="1029" t="s">
        <v>61</v>
      </c>
      <c r="D10" s="1029"/>
      <c r="E10" s="19"/>
      <c r="F10" s="19"/>
      <c r="G10" s="19"/>
      <c r="H10" s="19"/>
      <c r="I10" s="19"/>
      <c r="J10" s="19"/>
      <c r="K10" s="19"/>
      <c r="L10" s="19"/>
      <c r="M10" s="19"/>
      <c r="N10" s="19"/>
      <c r="O10" s="19"/>
      <c r="Y10" s="1025"/>
      <c r="Z10" s="1025"/>
      <c r="AA10" s="1025"/>
      <c r="AB10" s="1025"/>
      <c r="AC10" s="1025"/>
      <c r="AD10" s="1025"/>
      <c r="AE10" s="1025"/>
      <c r="AF10" s="1025"/>
      <c r="AG10" s="1025"/>
      <c r="AH10" s="1025"/>
      <c r="AI10" s="1025"/>
      <c r="AJ10" s="1025"/>
      <c r="AK10" s="1025"/>
      <c r="AL10" s="1025"/>
      <c r="AM10" s="1025"/>
      <c r="AN10" s="1025"/>
      <c r="AO10" s="1025"/>
      <c r="AP10" s="1025"/>
    </row>
    <row r="11" spans="3:42" ht="89.25" customHeight="1">
      <c r="C11" s="1024" t="s">
        <v>1797</v>
      </c>
      <c r="D11" s="1024"/>
      <c r="E11" s="1024"/>
      <c r="F11" s="1024"/>
      <c r="G11" s="1024"/>
      <c r="H11" s="1024"/>
      <c r="I11" s="1024"/>
      <c r="J11" s="1024"/>
      <c r="K11" s="1024"/>
      <c r="L11" s="1024"/>
      <c r="M11" s="1024"/>
      <c r="N11" s="1024"/>
      <c r="O11" s="1024"/>
      <c r="P11" s="1024"/>
      <c r="Q11" s="1024"/>
      <c r="R11" s="1024"/>
      <c r="S11" s="1024"/>
      <c r="T11" s="1024"/>
      <c r="U11" s="1024"/>
      <c r="V11" s="1024"/>
      <c r="W11" s="1024"/>
      <c r="Y11" s="1025"/>
      <c r="Z11" s="1025"/>
      <c r="AA11" s="1025"/>
      <c r="AB11" s="1025"/>
      <c r="AC11" s="1025"/>
      <c r="AD11" s="1025"/>
      <c r="AE11" s="1025"/>
      <c r="AF11" s="1025"/>
      <c r="AG11" s="1025"/>
      <c r="AH11" s="1025"/>
      <c r="AI11" s="1025"/>
      <c r="AJ11" s="1025"/>
      <c r="AK11" s="1025"/>
      <c r="AL11" s="1025"/>
      <c r="AM11" s="1025"/>
      <c r="AN11" s="1025"/>
      <c r="AO11" s="1025"/>
      <c r="AP11" s="1025"/>
    </row>
    <row r="12" spans="3:42" ht="24.75" customHeight="1">
      <c r="P12" s="1"/>
      <c r="Q12" s="2"/>
      <c r="Y12" s="1025"/>
      <c r="Z12" s="1025"/>
      <c r="AA12" s="1025"/>
      <c r="AB12" s="1025"/>
      <c r="AC12" s="1025"/>
      <c r="AD12" s="1025"/>
      <c r="AE12" s="1025"/>
      <c r="AF12" s="1025"/>
      <c r="AG12" s="1025"/>
      <c r="AH12" s="1025"/>
      <c r="AI12" s="1025"/>
      <c r="AJ12" s="1025"/>
      <c r="AK12" s="1025"/>
      <c r="AL12" s="1025"/>
      <c r="AM12" s="1025"/>
      <c r="AN12" s="1025"/>
      <c r="AO12" s="1025"/>
      <c r="AP12" s="1025"/>
    </row>
    <row r="13" spans="3:42" s="3" customFormat="1" ht="26.25" customHeight="1">
      <c r="C13" s="1026" t="s">
        <v>1798</v>
      </c>
      <c r="D13" s="1027"/>
      <c r="E13" s="1028"/>
    </row>
    <row r="14" spans="3:42" s="3" customFormat="1" ht="44.25" customHeight="1">
      <c r="C14" s="172" t="s">
        <v>1799</v>
      </c>
      <c r="D14" s="173" t="s">
        <v>1800</v>
      </c>
      <c r="E14" s="174" t="s">
        <v>1801</v>
      </c>
    </row>
    <row r="15" spans="3:42" s="3" customFormat="1" ht="26.25" customHeight="1">
      <c r="C15" s="175">
        <v>42287</v>
      </c>
      <c r="D15" s="176">
        <v>0.2</v>
      </c>
      <c r="E15" s="177">
        <v>15</v>
      </c>
    </row>
    <row r="16" spans="3:42" s="3" customFormat="1" ht="30" customHeight="1">
      <c r="C16" s="175">
        <v>42288</v>
      </c>
      <c r="D16" s="178">
        <v>0.27</v>
      </c>
      <c r="E16" s="179">
        <v>16</v>
      </c>
    </row>
    <row r="17" spans="3:5" s="3" customFormat="1" ht="30" customHeight="1">
      <c r="C17" s="175">
        <v>42289</v>
      </c>
      <c r="D17" s="176">
        <v>0.34</v>
      </c>
      <c r="E17" s="177">
        <v>17</v>
      </c>
    </row>
    <row r="18" spans="3:5" s="3" customFormat="1" ht="30" customHeight="1">
      <c r="C18" s="175">
        <v>42290</v>
      </c>
      <c r="D18" s="178">
        <v>0.41</v>
      </c>
      <c r="E18" s="179">
        <v>18</v>
      </c>
    </row>
    <row r="19" spans="3:5" s="3" customFormat="1" ht="30" customHeight="1">
      <c r="C19" s="175">
        <v>42291</v>
      </c>
      <c r="D19" s="176">
        <v>0.48</v>
      </c>
      <c r="E19" s="177">
        <v>19</v>
      </c>
    </row>
    <row r="20" spans="3:5" s="3" customFormat="1" ht="30" customHeight="1">
      <c r="C20" s="175">
        <v>42292</v>
      </c>
      <c r="D20" s="178">
        <v>0.55000000000000004</v>
      </c>
      <c r="E20" s="179">
        <v>20</v>
      </c>
    </row>
    <row r="21" spans="3:5" s="3" customFormat="1" ht="30" customHeight="1">
      <c r="C21" s="175">
        <v>42293</v>
      </c>
      <c r="D21" s="176">
        <v>0.62</v>
      </c>
      <c r="E21" s="177">
        <v>21</v>
      </c>
    </row>
    <row r="22" spans="3:5" s="3" customFormat="1" ht="30" customHeight="1">
      <c r="C22" s="175">
        <v>42294</v>
      </c>
      <c r="D22" s="178">
        <v>0.69</v>
      </c>
      <c r="E22" s="179">
        <v>22</v>
      </c>
    </row>
    <row r="23" spans="3:5" s="3" customFormat="1" ht="30" customHeight="1">
      <c r="C23" s="175">
        <v>42295</v>
      </c>
      <c r="D23" s="176">
        <v>0.76</v>
      </c>
      <c r="E23" s="177">
        <v>23</v>
      </c>
    </row>
    <row r="24" spans="3:5" s="3" customFormat="1" ht="30" customHeight="1">
      <c r="C24" s="175">
        <v>42296</v>
      </c>
      <c r="D24" s="178">
        <v>0.83</v>
      </c>
      <c r="E24" s="179">
        <v>24</v>
      </c>
    </row>
    <row r="25" spans="3:5" s="3" customFormat="1" ht="30" customHeight="1">
      <c r="C25" s="175">
        <v>42297</v>
      </c>
      <c r="D25" s="176">
        <v>0.9</v>
      </c>
      <c r="E25" s="177">
        <v>25</v>
      </c>
    </row>
    <row r="26" spans="3:5" s="3" customFormat="1" ht="30" customHeight="1">
      <c r="C26" s="175">
        <v>42298</v>
      </c>
      <c r="D26" s="178">
        <v>0.97</v>
      </c>
      <c r="E26" s="179">
        <v>26</v>
      </c>
    </row>
    <row r="27" spans="3:5" s="3" customFormat="1" ht="30" customHeight="1">
      <c r="C27" s="175">
        <v>42299</v>
      </c>
      <c r="D27" s="176">
        <v>1.04</v>
      </c>
      <c r="E27" s="177">
        <v>27</v>
      </c>
    </row>
    <row r="28" spans="3:5" s="3" customFormat="1" ht="30" customHeight="1">
      <c r="C28" s="175">
        <v>42300</v>
      </c>
      <c r="D28" s="178">
        <v>1.1100000000000001</v>
      </c>
      <c r="E28" s="179">
        <v>28</v>
      </c>
    </row>
    <row r="29" spans="3:5" s="3" customFormat="1" ht="30" customHeight="1">
      <c r="C29" s="175">
        <v>42301</v>
      </c>
      <c r="D29" s="176">
        <v>1.18</v>
      </c>
      <c r="E29" s="177">
        <v>29</v>
      </c>
    </row>
    <row r="30" spans="3:5" s="3" customFormat="1" ht="30" customHeight="1">
      <c r="C30" s="175">
        <v>42302</v>
      </c>
      <c r="D30" s="178">
        <v>1.25</v>
      </c>
      <c r="E30" s="179">
        <v>30</v>
      </c>
    </row>
    <row r="31" spans="3:5" s="3" customFormat="1" ht="30" customHeight="1">
      <c r="C31" s="175">
        <v>42303</v>
      </c>
      <c r="D31" s="176">
        <v>1.32</v>
      </c>
      <c r="E31" s="177">
        <v>31</v>
      </c>
    </row>
    <row r="32" spans="3:5" s="3" customFormat="1" ht="30" customHeight="1">
      <c r="C32"/>
      <c r="D32"/>
      <c r="E32"/>
    </row>
    <row r="33" spans="3:18" s="3" customFormat="1" ht="30" customHeight="1">
      <c r="C33"/>
      <c r="D33"/>
      <c r="E33"/>
    </row>
    <row r="34" spans="3:18" s="3" customFormat="1" ht="30" customHeight="1">
      <c r="C34"/>
      <c r="D34"/>
      <c r="E34"/>
    </row>
    <row r="35" spans="3:18" s="3" customFormat="1" ht="30" customHeight="1">
      <c r="C35"/>
      <c r="D35"/>
      <c r="E35"/>
    </row>
    <row r="36" spans="3:18" s="3" customFormat="1" ht="30" customHeight="1">
      <c r="C36"/>
      <c r="D36"/>
      <c r="E36"/>
    </row>
    <row r="37" spans="3:18" ht="32.25" customHeight="1">
      <c r="Q37" s="4"/>
      <c r="R37" s="5"/>
    </row>
    <row r="38" spans="3:18" ht="32.25" customHeight="1">
      <c r="Q38" s="4"/>
      <c r="R38" s="5"/>
    </row>
    <row r="39" spans="3:18" ht="32.25" customHeight="1">
      <c r="Q39" s="4"/>
      <c r="R39" s="5"/>
    </row>
    <row r="40" spans="3:18" ht="32.25" customHeight="1">
      <c r="Q40" s="4"/>
      <c r="R40" s="5"/>
    </row>
    <row r="41" spans="3:18" ht="32.25" customHeight="1">
      <c r="Q41" s="4"/>
      <c r="R41" s="5"/>
    </row>
    <row r="42" spans="3:18" ht="32.25" customHeight="1">
      <c r="Q42" s="4"/>
      <c r="R42" s="5"/>
    </row>
    <row r="43" spans="3:18" ht="32.25" customHeight="1">
      <c r="Q43" s="4"/>
      <c r="R43" s="5"/>
    </row>
    <row r="44" spans="3:18" ht="32.25" customHeight="1">
      <c r="Q44" s="4"/>
      <c r="R44" s="5"/>
    </row>
    <row r="45" spans="3:18" ht="32.25" customHeight="1">
      <c r="Q45" s="4"/>
      <c r="R45" s="5"/>
    </row>
    <row r="46" spans="3:18" ht="32.25" customHeight="1">
      <c r="Q46" s="4"/>
      <c r="R46" s="5"/>
    </row>
    <row r="47" spans="3:18" ht="32.25" customHeight="1">
      <c r="Q47" s="4"/>
      <c r="R47" s="5"/>
    </row>
    <row r="48" spans="3:18" ht="32.25" customHeight="1">
      <c r="Q48" s="4"/>
      <c r="R48" s="5"/>
    </row>
    <row r="49" spans="17:18" ht="32.25" customHeight="1">
      <c r="Q49" s="4"/>
      <c r="R49" s="5"/>
    </row>
    <row r="50" spans="17:18" ht="32.25" customHeight="1">
      <c r="Q50" s="4"/>
      <c r="R50" s="5"/>
    </row>
    <row r="51" spans="17:18" ht="32.25" customHeight="1">
      <c r="Q51" s="4"/>
      <c r="R51" s="5"/>
    </row>
    <row r="52" spans="17:18" ht="32.25" customHeight="1">
      <c r="Q52" s="4"/>
      <c r="R52" s="5"/>
    </row>
    <row r="53" spans="17:18" ht="32.25" customHeight="1">
      <c r="Q53" s="4"/>
      <c r="R53" s="5"/>
    </row>
    <row r="54" spans="17:18" ht="32.25" customHeight="1">
      <c r="Q54" s="4"/>
      <c r="R54" s="5"/>
    </row>
    <row r="55" spans="17:18" ht="32.25" customHeight="1">
      <c r="Q55" s="4"/>
      <c r="R55" s="5"/>
    </row>
    <row r="56" spans="17:18" ht="32.25" customHeight="1">
      <c r="Q56" s="4"/>
      <c r="R56" s="5"/>
    </row>
    <row r="57" spans="17:18" ht="32.25" customHeight="1">
      <c r="Q57" s="4"/>
      <c r="R57" s="5"/>
    </row>
    <row r="58" spans="17:18" ht="32.25" customHeight="1">
      <c r="R58" s="5"/>
    </row>
    <row r="59" spans="17:18" ht="32.25" customHeight="1">
      <c r="R59" s="5"/>
    </row>
    <row r="60" spans="17:18" ht="32.25" customHeight="1">
      <c r="R60" s="5"/>
    </row>
    <row r="61" spans="17:18" ht="32.25" customHeight="1">
      <c r="R61" s="5"/>
    </row>
    <row r="62" spans="17:18" ht="32.25" customHeight="1">
      <c r="R62" s="5"/>
    </row>
    <row r="63" spans="17:18" ht="32.25" customHeight="1">
      <c r="R63" s="5"/>
    </row>
    <row r="64" spans="17:18" ht="32.25" customHeight="1">
      <c r="R64" s="5"/>
    </row>
    <row r="65" spans="18:18" ht="32.25" customHeight="1">
      <c r="R65" s="5"/>
    </row>
    <row r="66" spans="18:18" ht="32.25" customHeight="1">
      <c r="R66" s="5"/>
    </row>
    <row r="67" spans="18:18" ht="32.25" customHeight="1">
      <c r="R67" s="5"/>
    </row>
    <row r="68" spans="18:18" ht="32.25" customHeight="1">
      <c r="R68" s="5"/>
    </row>
    <row r="69" spans="18:18" ht="32.25" customHeight="1"/>
    <row r="70" spans="18:18" ht="32.25" customHeight="1"/>
    <row r="71" spans="18:18" ht="32.25" customHeight="1"/>
    <row r="72" spans="18:18" ht="32.25" customHeight="1"/>
    <row r="73" spans="18:18" ht="32.25" customHeight="1"/>
    <row r="74" spans="18:18" ht="32.25" customHeight="1"/>
    <row r="75" spans="18:18" ht="32.25" customHeight="1"/>
    <row r="76" spans="18:18" ht="32.25" customHeight="1"/>
    <row r="77" spans="18:18" ht="32.25" customHeight="1"/>
    <row r="78" spans="18:18" ht="32.25" customHeight="1"/>
    <row r="79" spans="18:18" ht="32.25" customHeight="1"/>
    <row r="80" spans="18:18" ht="32.25" customHeight="1"/>
    <row r="81" ht="32.25" customHeight="1"/>
    <row r="82" ht="32.25" customHeight="1"/>
    <row r="83" ht="32.25" customHeight="1"/>
    <row r="84" ht="32.25" customHeight="1"/>
    <row r="85" ht="32.25" customHeight="1"/>
    <row r="86" ht="32.25" customHeight="1"/>
    <row r="87" ht="32.25" customHeight="1"/>
    <row r="88" ht="32.25" customHeight="1"/>
    <row r="89" ht="32.25" customHeight="1"/>
    <row r="90" ht="32.25" customHeight="1"/>
    <row r="91" ht="32.25" customHeight="1"/>
    <row r="92" ht="32.25" customHeight="1"/>
    <row r="93" ht="32.25" customHeight="1"/>
    <row r="94" ht="32.25" customHeight="1"/>
    <row r="95" ht="32.25" customHeight="1"/>
    <row r="96" ht="32.25" customHeight="1"/>
    <row r="97" ht="32.25" customHeight="1"/>
    <row r="98" ht="32.25" customHeight="1"/>
    <row r="99" ht="32.25" customHeight="1"/>
    <row r="100" ht="32.25" customHeight="1"/>
    <row r="101" ht="32.25" customHeight="1"/>
    <row r="102" ht="32.25" customHeight="1"/>
    <row r="103" ht="32.25" customHeight="1"/>
    <row r="104" ht="32.25" customHeight="1"/>
    <row r="105" ht="32.25" customHeight="1"/>
    <row r="106" ht="32.25" customHeight="1"/>
    <row r="107" ht="32.25" customHeight="1"/>
    <row r="108" ht="32.25" customHeight="1"/>
    <row r="109" ht="32.25" customHeight="1"/>
    <row r="110" ht="32.25" customHeight="1"/>
    <row r="111" ht="32.25" customHeight="1"/>
    <row r="112" ht="32.25" customHeight="1"/>
    <row r="113" ht="32.25" customHeight="1"/>
    <row r="114" ht="32.25" customHeight="1"/>
    <row r="115" ht="32.25" customHeight="1"/>
    <row r="116" ht="32.25" customHeight="1"/>
    <row r="117" ht="32.25" customHeight="1"/>
    <row r="118" ht="32.25" customHeight="1"/>
    <row r="119" ht="32.25" customHeight="1"/>
    <row r="120" ht="32.25" customHeight="1"/>
    <row r="121" ht="32.25" customHeight="1"/>
    <row r="122" ht="32.25" customHeight="1"/>
    <row r="123" ht="32.25" customHeight="1"/>
    <row r="124" ht="32.25" customHeight="1"/>
    <row r="125" ht="32.25" customHeight="1"/>
    <row r="126" ht="32.25" customHeight="1"/>
    <row r="127" ht="32.25" customHeight="1"/>
    <row r="128" ht="32.25" customHeight="1"/>
    <row r="129" ht="32.25" customHeight="1"/>
    <row r="130" ht="32.25" customHeight="1"/>
    <row r="131" ht="32.25" customHeight="1"/>
    <row r="132" ht="32.25" customHeight="1"/>
    <row r="133" ht="32.25" customHeight="1"/>
    <row r="134" ht="32.25" customHeight="1"/>
    <row r="135" ht="32.25" customHeight="1"/>
    <row r="136" ht="32.25" customHeight="1"/>
    <row r="137" ht="32.25" customHeight="1"/>
    <row r="138" ht="32.25" customHeight="1"/>
    <row r="139" ht="32.25" customHeight="1"/>
    <row r="140" ht="32.25" customHeight="1"/>
    <row r="141" ht="32.25" customHeight="1"/>
    <row r="142" ht="32.25" customHeight="1"/>
    <row r="143" ht="32.25" customHeight="1"/>
    <row r="144" ht="32.25" customHeight="1"/>
    <row r="145" ht="32.25" customHeight="1"/>
    <row r="146" ht="32.25" customHeight="1"/>
    <row r="147" ht="32.25" customHeight="1"/>
    <row r="148" ht="32.25" customHeight="1"/>
    <row r="149" ht="32.25" customHeight="1"/>
    <row r="150" ht="32.25" customHeight="1"/>
    <row r="151" ht="32.25" customHeight="1"/>
    <row r="152" ht="32.25" customHeight="1"/>
    <row r="153" ht="32.25" customHeight="1"/>
    <row r="154" ht="32.25" customHeight="1"/>
    <row r="155" ht="32.25" customHeight="1"/>
    <row r="156" ht="32.25" customHeight="1"/>
    <row r="157" ht="32.25" customHeight="1"/>
    <row r="158" ht="32.25" customHeight="1"/>
    <row r="159" ht="32.25" customHeight="1"/>
    <row r="160" ht="32.25" customHeight="1"/>
    <row r="161" ht="32.25" customHeight="1"/>
    <row r="162" ht="32.25" customHeight="1"/>
    <row r="163" ht="32.25" customHeight="1"/>
    <row r="164" ht="32.25" customHeight="1"/>
    <row r="165" ht="32.25" customHeight="1"/>
    <row r="166" ht="32.25" customHeight="1"/>
    <row r="167" ht="32.25" customHeight="1"/>
    <row r="168" ht="32.25" customHeight="1"/>
    <row r="169" ht="32.25" customHeight="1"/>
    <row r="170" ht="32.25" customHeight="1"/>
    <row r="171" ht="32.25" customHeight="1"/>
    <row r="172" ht="32.25" customHeight="1"/>
    <row r="173" ht="32.25" customHeight="1"/>
    <row r="174" ht="32.25" customHeight="1"/>
    <row r="175" ht="32.25" customHeight="1"/>
    <row r="176" ht="32.25" customHeight="1"/>
    <row r="177" ht="32.25" customHeight="1"/>
    <row r="178" ht="32.25" customHeight="1"/>
    <row r="179" ht="32.25" customHeight="1"/>
    <row r="180" ht="32.25" customHeight="1"/>
    <row r="181" ht="32.25" customHeight="1"/>
    <row r="182" ht="32.25" customHeight="1"/>
    <row r="183" ht="32.25" customHeight="1"/>
    <row r="184" ht="32.25" customHeight="1"/>
    <row r="185" ht="32.25" customHeight="1"/>
    <row r="186" ht="32.25" customHeight="1"/>
    <row r="187" ht="32.25" customHeight="1"/>
    <row r="188" ht="32.25" customHeight="1"/>
    <row r="189" ht="32.25" customHeight="1"/>
    <row r="190" ht="32.25" customHeight="1"/>
    <row r="191" ht="32.25" customHeight="1"/>
    <row r="192" ht="32.25" customHeight="1"/>
    <row r="193" ht="32.25" customHeight="1"/>
    <row r="194" ht="32.25" customHeight="1"/>
    <row r="195" ht="32.25" customHeight="1"/>
    <row r="196" ht="32.25" customHeight="1"/>
    <row r="197" ht="32.25" customHeight="1"/>
    <row r="198" ht="32.25" customHeight="1"/>
    <row r="199" ht="32.25" customHeight="1"/>
    <row r="200" ht="32.25" customHeight="1"/>
    <row r="201" ht="32.25" customHeight="1"/>
    <row r="202" ht="32.25" customHeight="1"/>
    <row r="203" ht="32.25" customHeight="1"/>
    <row r="204" ht="32.25" customHeight="1"/>
    <row r="205" ht="32.25" customHeight="1"/>
    <row r="206" ht="32.25" customHeight="1"/>
    <row r="207" ht="32.25" customHeight="1"/>
    <row r="208" ht="32.25" customHeight="1"/>
    <row r="209" ht="32.25" customHeight="1"/>
    <row r="210" ht="32.25" customHeight="1"/>
    <row r="211" ht="32.25" customHeight="1"/>
    <row r="212" ht="32.25" customHeight="1"/>
    <row r="213" ht="32.25" customHeight="1"/>
    <row r="214" ht="32.25" customHeight="1"/>
    <row r="215" ht="32.25" customHeight="1"/>
    <row r="216" ht="32.25" customHeight="1"/>
    <row r="217" ht="32.25" customHeight="1"/>
    <row r="218" ht="32.25" customHeight="1"/>
    <row r="219" ht="32.25" customHeight="1"/>
    <row r="220" ht="32.25" customHeight="1"/>
    <row r="221" ht="32.25" customHeight="1"/>
    <row r="222" ht="32.25" customHeight="1"/>
    <row r="223" ht="32.25" customHeight="1"/>
    <row r="224" ht="32.25" customHeight="1"/>
    <row r="225" ht="32.25" customHeight="1"/>
    <row r="226" ht="32.25" customHeight="1"/>
    <row r="227" ht="32.25" customHeight="1"/>
    <row r="228" ht="32.25" customHeight="1"/>
    <row r="229" ht="32.25" customHeight="1"/>
    <row r="230" ht="32.25" customHeight="1"/>
    <row r="231" ht="32.25" customHeight="1"/>
    <row r="232" ht="32.25" customHeight="1"/>
    <row r="233" ht="32.25" customHeight="1"/>
    <row r="234" ht="32.25" customHeight="1"/>
    <row r="235" ht="32.25" customHeight="1"/>
    <row r="236" ht="32.25" customHeight="1"/>
    <row r="237" ht="32.25" customHeight="1"/>
    <row r="238" ht="32.25" customHeight="1"/>
    <row r="239" ht="32.25" customHeight="1"/>
    <row r="240" ht="32.25" customHeight="1"/>
    <row r="241" ht="32.25" customHeight="1"/>
    <row r="242" ht="32.25" customHeight="1"/>
    <row r="243" ht="32.25" customHeight="1"/>
    <row r="244" ht="32.25" customHeight="1"/>
    <row r="245" ht="32.25" customHeight="1"/>
    <row r="246" ht="32.25" customHeight="1"/>
    <row r="247" ht="32.25" customHeight="1"/>
    <row r="248" ht="32.25" customHeight="1"/>
    <row r="249" ht="32.25" customHeight="1"/>
    <row r="250" ht="32.25" customHeight="1"/>
    <row r="251" ht="32.25" customHeight="1"/>
    <row r="252" ht="32.25" customHeight="1"/>
    <row r="253" ht="32.25" customHeight="1"/>
    <row r="254" ht="32.25" customHeight="1"/>
    <row r="255" ht="32.25" customHeight="1"/>
    <row r="256" ht="32.25" customHeight="1"/>
    <row r="257" ht="32.25" customHeight="1"/>
    <row r="258" ht="32.25" customHeight="1"/>
    <row r="259" ht="32.25" customHeight="1"/>
    <row r="260" ht="32.25" customHeight="1"/>
    <row r="261" ht="32.25" customHeight="1"/>
    <row r="262" ht="32.25" customHeight="1"/>
    <row r="263" ht="32.25" customHeight="1"/>
    <row r="264" ht="32.25" customHeight="1"/>
    <row r="265" ht="32.25" customHeight="1"/>
    <row r="266" ht="32.25" customHeight="1"/>
    <row r="267" ht="32.25" customHeight="1"/>
    <row r="268" ht="32.25" customHeight="1"/>
    <row r="269" ht="32.25" customHeight="1"/>
    <row r="270" ht="32.25" customHeight="1"/>
    <row r="271" ht="32.25" customHeight="1"/>
    <row r="272" ht="32.25" customHeight="1"/>
    <row r="273" ht="32.25" customHeight="1"/>
    <row r="274" ht="32.25" customHeight="1"/>
    <row r="275" ht="32.25" customHeight="1"/>
    <row r="276" ht="32.25" customHeight="1"/>
    <row r="277" ht="32.25" customHeight="1"/>
    <row r="278" ht="32.25" customHeight="1"/>
    <row r="279" ht="32.25" customHeight="1"/>
    <row r="280" ht="32.25" customHeight="1"/>
    <row r="281" ht="32.25" customHeight="1"/>
    <row r="282" ht="32.25" customHeight="1"/>
    <row r="283" ht="32.25" customHeight="1"/>
    <row r="284" ht="32.25" customHeight="1"/>
    <row r="285" ht="32.25" customHeight="1"/>
    <row r="286" ht="32.25" customHeight="1"/>
    <row r="287" ht="32.25" customHeight="1"/>
    <row r="288" ht="32.25" customHeight="1"/>
    <row r="289" ht="32.25" customHeight="1"/>
    <row r="290" ht="32.25" customHeight="1"/>
    <row r="291" ht="32.25" customHeight="1"/>
    <row r="292" ht="32.25" customHeight="1"/>
    <row r="293" ht="32.25" customHeight="1"/>
    <row r="294" ht="32.25" customHeight="1"/>
    <row r="295" ht="32.25" customHeight="1"/>
    <row r="296" ht="32.25" customHeight="1"/>
    <row r="297" ht="32.25" customHeight="1"/>
    <row r="298" ht="32.25" customHeight="1"/>
    <row r="299" ht="32.25" customHeight="1"/>
    <row r="300" ht="32.25" customHeight="1"/>
    <row r="301" ht="32.25" customHeight="1"/>
    <row r="302" ht="32.25" customHeight="1"/>
    <row r="303" ht="32.25" customHeight="1"/>
    <row r="304" ht="32.25" customHeight="1"/>
    <row r="305" ht="32.25" customHeight="1"/>
    <row r="306" ht="32.25" customHeight="1"/>
    <row r="307" ht="32.25" customHeight="1"/>
    <row r="308" ht="32.25" customHeight="1"/>
    <row r="309" ht="32.25" customHeight="1"/>
    <row r="310" ht="32.25" customHeight="1"/>
    <row r="311" ht="32.25" customHeight="1"/>
    <row r="312" ht="32.25" customHeight="1"/>
    <row r="313" ht="32.25" customHeight="1"/>
    <row r="314" ht="32.25" customHeight="1"/>
    <row r="315" ht="32.25" customHeight="1"/>
    <row r="316" ht="32.25" customHeight="1"/>
    <row r="317" ht="32.25" customHeight="1"/>
    <row r="318" ht="32.25" customHeight="1"/>
    <row r="319" ht="32.25" customHeight="1"/>
    <row r="320" ht="32.25" customHeight="1"/>
    <row r="321" ht="32.25" customHeight="1"/>
    <row r="322" ht="32.25" customHeight="1"/>
    <row r="323" ht="32.25" customHeight="1"/>
    <row r="324" ht="32.25" customHeight="1"/>
    <row r="325" ht="32.25" customHeight="1"/>
    <row r="326" ht="32.25" customHeight="1"/>
    <row r="327" ht="32.25" customHeight="1"/>
    <row r="328" ht="32.25" customHeight="1"/>
    <row r="329" ht="32.25" customHeight="1"/>
    <row r="330" ht="32.25" customHeight="1"/>
    <row r="331" ht="32.25" customHeight="1"/>
    <row r="332" ht="32.25" customHeight="1"/>
    <row r="333" ht="32.25" customHeight="1"/>
    <row r="334" ht="32.25" customHeight="1"/>
    <row r="335" ht="32.25" customHeight="1"/>
    <row r="336" ht="32.25" customHeight="1"/>
    <row r="337" ht="32.25" customHeight="1"/>
    <row r="338" ht="32.25" customHeight="1"/>
    <row r="339" ht="32.25" customHeight="1"/>
    <row r="340" ht="32.25" customHeight="1"/>
    <row r="341" ht="32.25" customHeight="1"/>
    <row r="342" ht="32.25" customHeight="1"/>
    <row r="343" ht="32.25" customHeight="1"/>
    <row r="344" ht="32.25" customHeight="1"/>
    <row r="345" ht="32.25" customHeight="1"/>
    <row r="346" ht="32.25" customHeight="1"/>
    <row r="347" ht="32.25" customHeight="1"/>
    <row r="348" ht="32.25" customHeight="1"/>
    <row r="349" ht="32.25" customHeight="1"/>
    <row r="350" ht="32.25" customHeight="1"/>
    <row r="351" ht="32.25" customHeight="1"/>
    <row r="352" ht="32.25" customHeight="1"/>
    <row r="353" ht="32.25" customHeight="1"/>
    <row r="354" ht="32.25" customHeight="1"/>
    <row r="355" ht="32.25" customHeight="1"/>
    <row r="356" ht="32.25" customHeight="1"/>
    <row r="357" ht="32.25" customHeight="1"/>
    <row r="358" ht="32.25" customHeight="1"/>
    <row r="359" ht="32.25" customHeight="1"/>
    <row r="360" ht="32.25" customHeight="1"/>
    <row r="361" ht="32.25" customHeight="1"/>
    <row r="362" ht="32.25" customHeight="1"/>
    <row r="363" ht="32.25" customHeight="1"/>
    <row r="364" ht="32.25" customHeight="1"/>
    <row r="365" ht="32.25" customHeight="1"/>
    <row r="366" ht="32.25" customHeight="1"/>
    <row r="367" ht="32.25" customHeight="1"/>
    <row r="368" ht="32.25" customHeight="1"/>
    <row r="369" ht="32.25" customHeight="1"/>
    <row r="370" ht="32.25" customHeight="1"/>
    <row r="371" ht="32.25" customHeight="1"/>
    <row r="372" ht="32.25" customHeight="1"/>
    <row r="373" ht="32.25" customHeight="1"/>
    <row r="374" ht="32.25" customHeight="1"/>
    <row r="375" ht="32.25" customHeight="1"/>
    <row r="376" ht="32.25" customHeight="1"/>
    <row r="377" ht="32.25" customHeight="1"/>
    <row r="378" ht="32.25" customHeight="1"/>
    <row r="379" ht="32.25" customHeight="1"/>
    <row r="380" ht="32.25" customHeight="1"/>
    <row r="381" ht="32.25" customHeight="1"/>
    <row r="382" ht="32.25" customHeight="1"/>
    <row r="383" ht="32.25" customHeight="1"/>
    <row r="384" ht="32.25" customHeight="1"/>
    <row r="385" ht="32.25" customHeight="1"/>
    <row r="386" ht="32.25" customHeight="1"/>
    <row r="387" ht="32.25" customHeight="1"/>
    <row r="388" ht="32.25" customHeight="1"/>
    <row r="389" ht="32.25" customHeight="1"/>
    <row r="390" ht="32.25" customHeight="1"/>
    <row r="391" ht="32.25" customHeight="1"/>
    <row r="392" ht="32.25" customHeight="1"/>
    <row r="393" ht="32.25" customHeight="1"/>
    <row r="394" ht="32.25" customHeight="1"/>
    <row r="395" ht="32.25" customHeight="1"/>
    <row r="396" ht="32.25" customHeight="1"/>
    <row r="397" ht="32.25" customHeight="1"/>
    <row r="398" ht="32.25" customHeight="1"/>
    <row r="399" ht="32.25" customHeight="1"/>
    <row r="400" ht="32.25" customHeight="1"/>
    <row r="401" ht="32.25" customHeight="1"/>
    <row r="402" ht="32.25" customHeight="1"/>
    <row r="403" ht="32.25" customHeight="1"/>
    <row r="404" ht="32.25" customHeight="1"/>
    <row r="405" ht="32.25" customHeight="1"/>
    <row r="406" ht="32.25" customHeight="1"/>
    <row r="407" ht="32.25" customHeight="1"/>
    <row r="408" ht="32.25" customHeight="1"/>
    <row r="409" ht="32.25" customHeight="1"/>
    <row r="410" ht="32.25" customHeight="1"/>
    <row r="411" ht="32.25" customHeight="1"/>
    <row r="412" ht="32.25" customHeight="1"/>
    <row r="413" ht="32.25" customHeight="1"/>
    <row r="414" ht="32.25" customHeight="1"/>
    <row r="415" ht="32.25" customHeight="1"/>
    <row r="416" ht="32.25" customHeight="1"/>
    <row r="417" ht="32.25" customHeight="1"/>
    <row r="418" ht="32.25" customHeight="1"/>
    <row r="419" ht="32.25" customHeight="1"/>
    <row r="420" ht="32.25" customHeight="1"/>
    <row r="421" ht="32.25" customHeight="1"/>
    <row r="422" ht="32.25" customHeight="1"/>
    <row r="423" ht="32.25" customHeight="1"/>
    <row r="424" ht="32.25" customHeight="1"/>
    <row r="425" ht="32.25" customHeight="1"/>
    <row r="426" ht="32.25" customHeight="1"/>
    <row r="427" ht="32.25" customHeight="1"/>
    <row r="428" ht="32.25" customHeight="1"/>
    <row r="429" ht="32.25" customHeight="1"/>
    <row r="430" ht="32.25" customHeight="1"/>
    <row r="431" ht="32.25" customHeight="1"/>
    <row r="432" ht="32.25" customHeight="1"/>
    <row r="433" ht="32.25" customHeight="1"/>
    <row r="434" ht="32.25" customHeight="1"/>
    <row r="435" ht="32.25" customHeight="1"/>
    <row r="436" ht="32.25" customHeight="1"/>
    <row r="437" ht="32.25" customHeight="1"/>
    <row r="438" ht="32.25" customHeight="1"/>
    <row r="439" ht="32.25" customHeight="1"/>
    <row r="440" ht="32.25" customHeight="1"/>
    <row r="441" ht="32.25" customHeight="1"/>
    <row r="442" ht="32.25" customHeight="1"/>
    <row r="443" ht="32.25" customHeight="1"/>
    <row r="444" ht="32.25" customHeight="1"/>
    <row r="445" ht="32.25" customHeight="1"/>
    <row r="446" ht="32.25" customHeight="1"/>
    <row r="447" ht="32.25" customHeight="1"/>
    <row r="448" ht="32.25" customHeight="1"/>
    <row r="449" ht="32.25" customHeight="1"/>
    <row r="450" ht="32.25" customHeight="1"/>
    <row r="451" ht="32.25" customHeight="1"/>
    <row r="452" ht="32.25" customHeight="1"/>
    <row r="453" ht="32.25" customHeight="1"/>
    <row r="454" ht="32.25" customHeight="1"/>
    <row r="455" ht="32.25" customHeight="1"/>
    <row r="456" ht="32.25" customHeight="1"/>
    <row r="457" ht="32.25" customHeight="1"/>
    <row r="458" ht="32.25" customHeight="1"/>
    <row r="459" ht="32.25" customHeight="1"/>
    <row r="460" ht="32.25" customHeight="1"/>
    <row r="461" ht="32.25" customHeight="1"/>
    <row r="462" ht="32.25" customHeight="1"/>
    <row r="463" ht="32.25" customHeight="1"/>
    <row r="464" ht="32.25" customHeight="1"/>
    <row r="465" ht="32.25" customHeight="1"/>
    <row r="466" ht="32.25" customHeight="1"/>
    <row r="467" ht="32.25" customHeight="1"/>
    <row r="468" ht="32.25" customHeight="1"/>
    <row r="469" ht="32.25" customHeight="1"/>
    <row r="470" ht="32.25" customHeight="1"/>
    <row r="471" ht="32.25" customHeight="1"/>
    <row r="472" ht="32.25" customHeight="1"/>
    <row r="473" ht="32.25" customHeight="1"/>
    <row r="474" ht="32.25" customHeight="1"/>
    <row r="475" ht="32.25" customHeight="1"/>
    <row r="476" ht="32.25" customHeight="1"/>
    <row r="477" ht="32.25" customHeight="1"/>
    <row r="478" ht="32.25" customHeight="1"/>
    <row r="479" ht="32.25" customHeight="1"/>
    <row r="480" ht="32.25" customHeight="1"/>
    <row r="481" ht="32.25" customHeight="1"/>
    <row r="482" ht="32.25" customHeight="1"/>
    <row r="483" ht="32.25" customHeight="1"/>
    <row r="484" ht="32.25" customHeight="1"/>
    <row r="485" ht="32.25" customHeight="1"/>
    <row r="486" ht="32.25" customHeight="1"/>
    <row r="487" ht="32.25" customHeight="1"/>
    <row r="488" ht="32.25" customHeight="1"/>
    <row r="489" ht="32.25" customHeight="1"/>
    <row r="490" ht="32.25" customHeight="1"/>
    <row r="491" ht="32.25" customHeight="1"/>
    <row r="492" ht="32.25" customHeight="1"/>
    <row r="493" ht="32.25" customHeight="1"/>
    <row r="494" ht="32.25" customHeight="1"/>
    <row r="495" ht="32.25" customHeight="1"/>
    <row r="496" ht="32.25" customHeight="1"/>
    <row r="497" ht="32.25" customHeight="1"/>
    <row r="498" ht="32.25" customHeight="1"/>
    <row r="499" ht="32.25" customHeight="1"/>
    <row r="500" ht="32.25" customHeight="1"/>
    <row r="501" ht="32.25" customHeight="1"/>
    <row r="502" ht="32.25" customHeight="1"/>
    <row r="503" ht="32.25" customHeight="1"/>
    <row r="504" ht="32.25" customHeight="1"/>
    <row r="505" ht="32.25" customHeight="1"/>
    <row r="506" ht="32.25" customHeight="1"/>
    <row r="507" ht="32.25" customHeight="1"/>
    <row r="508" ht="32.25" customHeight="1"/>
    <row r="509" ht="32.25" customHeight="1"/>
    <row r="510" ht="32.25" customHeight="1"/>
    <row r="511" ht="32.25" customHeight="1"/>
    <row r="512" ht="32.25" customHeight="1"/>
    <row r="513" ht="32.25" customHeight="1"/>
    <row r="514" ht="32.25" customHeight="1"/>
    <row r="515" ht="32.25" customHeight="1"/>
    <row r="516" ht="32.25" customHeight="1"/>
    <row r="517" ht="32.25" customHeight="1"/>
    <row r="518" ht="32.25" customHeight="1"/>
    <row r="519" ht="32.25" customHeight="1"/>
    <row r="520" ht="32.25" customHeight="1"/>
    <row r="521" ht="32.25" customHeight="1"/>
    <row r="522" ht="32.25" customHeight="1"/>
    <row r="523" ht="32.25" customHeight="1"/>
    <row r="524" ht="32.25" customHeight="1"/>
    <row r="525" ht="32.25" customHeight="1"/>
    <row r="526" ht="32.25" customHeight="1"/>
    <row r="527" ht="32.25" customHeight="1"/>
    <row r="528" ht="32.25" customHeight="1"/>
    <row r="529" ht="32.25" customHeight="1"/>
    <row r="530" ht="32.25" customHeight="1"/>
    <row r="531" ht="32.25" customHeight="1"/>
    <row r="532" ht="32.25" customHeight="1"/>
    <row r="533" ht="32.25" customHeight="1"/>
    <row r="534" ht="32.25" customHeight="1"/>
    <row r="535" ht="32.25" customHeight="1"/>
    <row r="536" ht="32.25" customHeight="1"/>
    <row r="537" ht="32.25" customHeight="1"/>
    <row r="538" ht="32.25" customHeight="1"/>
    <row r="539" ht="32.25" customHeight="1"/>
    <row r="540" ht="32.25" customHeight="1"/>
    <row r="541" ht="32.25" customHeight="1"/>
    <row r="542" ht="32.25" customHeight="1"/>
    <row r="543" ht="32.25" customHeight="1"/>
    <row r="544" ht="32.25" customHeight="1"/>
    <row r="545" ht="32.25" customHeight="1"/>
    <row r="546" ht="32.25" customHeight="1"/>
    <row r="547" ht="32.25" customHeight="1"/>
    <row r="548" ht="32.25" customHeight="1"/>
    <row r="549" ht="32.25" customHeight="1"/>
    <row r="550" ht="32.25" customHeight="1"/>
    <row r="551" ht="32.25" customHeight="1"/>
    <row r="552" ht="32.25" customHeight="1"/>
    <row r="553" ht="32.25" customHeight="1"/>
    <row r="554" ht="32.25" customHeight="1"/>
    <row r="555" ht="32.25" customHeight="1"/>
    <row r="556" ht="32.25" customHeight="1"/>
    <row r="557" ht="32.25" customHeight="1"/>
    <row r="558" ht="32.25" customHeight="1"/>
    <row r="559" ht="32.25" customHeight="1"/>
    <row r="560" ht="32.25" customHeight="1"/>
    <row r="561" ht="32.25" customHeight="1"/>
    <row r="562" ht="32.25" customHeight="1"/>
    <row r="563" ht="32.25" customHeight="1"/>
    <row r="564" ht="32.25" customHeight="1"/>
    <row r="565" ht="32.25" customHeight="1"/>
    <row r="566" ht="32.25" customHeight="1"/>
    <row r="567" ht="32.25" customHeight="1"/>
    <row r="568" ht="32.25" customHeight="1"/>
    <row r="569" ht="32.25" customHeight="1"/>
    <row r="570" ht="32.25" customHeight="1"/>
    <row r="571" ht="32.25" customHeight="1"/>
    <row r="572" ht="32.25" customHeight="1"/>
    <row r="573" ht="32.25" customHeight="1"/>
    <row r="574" ht="32.25" customHeight="1"/>
    <row r="575" ht="32.25" customHeight="1"/>
    <row r="576" ht="32.25" customHeight="1"/>
    <row r="577" ht="32.25" customHeight="1"/>
    <row r="578" ht="32.25" customHeight="1"/>
    <row r="579" ht="32.25" customHeight="1"/>
    <row r="580" ht="32.25" customHeight="1"/>
    <row r="581" ht="32.25" customHeight="1"/>
    <row r="582" ht="32.25" customHeight="1"/>
    <row r="583" ht="32.25" customHeight="1"/>
    <row r="584" ht="32.25" customHeight="1"/>
    <row r="585" ht="32.25" customHeight="1"/>
    <row r="586" ht="32.25" customHeight="1"/>
    <row r="587" ht="32.25" customHeight="1"/>
    <row r="588" ht="32.25" customHeight="1"/>
    <row r="589" ht="32.25" customHeight="1"/>
    <row r="590" ht="32.25" customHeight="1"/>
    <row r="591" ht="32.25" customHeight="1"/>
    <row r="592" ht="32.25" customHeight="1"/>
    <row r="593" ht="32.25" customHeight="1"/>
    <row r="594" ht="32.25" customHeight="1"/>
    <row r="595" ht="32.25" customHeight="1"/>
    <row r="596" ht="32.25" customHeight="1"/>
    <row r="597" ht="32.25" customHeight="1"/>
    <row r="598" ht="32.25" customHeight="1"/>
    <row r="599" ht="32.25" customHeight="1"/>
    <row r="600" ht="32.25" customHeight="1"/>
    <row r="601" ht="32.25" customHeight="1"/>
    <row r="602" ht="32.25" customHeight="1"/>
    <row r="603" ht="32.25" customHeight="1"/>
    <row r="604" ht="32.25" customHeight="1"/>
    <row r="605" ht="32.25" customHeight="1"/>
    <row r="606" ht="32.25" customHeight="1"/>
    <row r="607" ht="32.25" customHeight="1"/>
    <row r="608" ht="32.25" customHeight="1"/>
    <row r="609" ht="32.25" customHeight="1"/>
    <row r="610" ht="32.25" customHeight="1"/>
    <row r="611" ht="32.25" customHeight="1"/>
    <row r="612" ht="32.25" customHeight="1"/>
    <row r="613" ht="32.25" customHeight="1"/>
    <row r="614" ht="32.25" customHeight="1"/>
    <row r="615" ht="32.25" customHeight="1"/>
    <row r="616" ht="32.25" customHeight="1"/>
    <row r="617" ht="32.25" customHeight="1"/>
    <row r="618" ht="32.25" customHeight="1"/>
    <row r="619" ht="32.25" customHeight="1"/>
    <row r="620" ht="32.25" customHeight="1"/>
    <row r="621" ht="32.25" customHeight="1"/>
    <row r="622" ht="32.25" customHeight="1"/>
    <row r="623" ht="32.25" customHeight="1"/>
    <row r="624" ht="32.25" customHeight="1"/>
    <row r="625" ht="32.25" customHeight="1"/>
    <row r="626" ht="32.25" customHeight="1"/>
    <row r="627" ht="32.25" customHeight="1"/>
    <row r="628" ht="32.25" customHeight="1"/>
    <row r="629" ht="32.25" customHeight="1"/>
    <row r="630" ht="32.25" customHeight="1"/>
    <row r="631" ht="32.25" customHeight="1"/>
    <row r="632" ht="32.25" customHeight="1"/>
    <row r="633" ht="32.25" customHeight="1"/>
    <row r="634" ht="32.25" customHeight="1"/>
    <row r="635" ht="32.25" customHeight="1"/>
    <row r="636" ht="32.25" customHeight="1"/>
    <row r="637" ht="32.25" customHeight="1"/>
    <row r="638" ht="32.25" customHeight="1"/>
    <row r="639" ht="32.25" customHeight="1"/>
    <row r="640" ht="32.25" customHeight="1"/>
    <row r="641" ht="32.25" customHeight="1"/>
    <row r="642" ht="32.25" customHeight="1"/>
    <row r="643" ht="32.25" customHeight="1"/>
    <row r="644" ht="32.25" customHeight="1"/>
    <row r="645" ht="32.25" customHeight="1"/>
    <row r="646" ht="32.25" customHeight="1"/>
    <row r="647" ht="32.25" customHeight="1"/>
    <row r="648" ht="32.25" customHeight="1"/>
    <row r="649" ht="32.25" customHeight="1"/>
    <row r="650" ht="32.25" customHeight="1"/>
    <row r="651" ht="32.25" customHeight="1"/>
    <row r="652" ht="32.25" customHeight="1"/>
    <row r="653" ht="32.25" customHeight="1"/>
    <row r="654" ht="32.25" customHeight="1"/>
    <row r="655" ht="32.25" customHeight="1"/>
    <row r="656" ht="32.25" customHeight="1"/>
    <row r="657" ht="32.25" customHeight="1"/>
    <row r="658" ht="32.25" customHeight="1"/>
    <row r="659" ht="32.25" customHeight="1"/>
    <row r="660" ht="32.25" customHeight="1"/>
    <row r="661" ht="32.25" customHeight="1"/>
    <row r="662" ht="32.25" customHeight="1"/>
    <row r="663" ht="32.25" customHeight="1"/>
    <row r="664" ht="32.25" customHeight="1"/>
    <row r="665" ht="32.25" customHeight="1"/>
    <row r="666" ht="32.25" customHeight="1"/>
    <row r="667" ht="32.25" customHeight="1"/>
    <row r="668" ht="32.25" customHeight="1"/>
    <row r="669" ht="32.25" customHeight="1"/>
    <row r="670" ht="32.25" customHeight="1"/>
    <row r="671" ht="32.25" customHeight="1"/>
    <row r="672" ht="32.25" customHeight="1"/>
    <row r="673" ht="32.25" customHeight="1"/>
    <row r="674" ht="32.25" customHeight="1"/>
    <row r="675" ht="32.25" customHeight="1"/>
    <row r="676" ht="32.25" customHeight="1"/>
    <row r="677" ht="32.25" customHeight="1"/>
    <row r="678" ht="32.25" customHeight="1"/>
    <row r="679" ht="32.25" customHeight="1"/>
    <row r="680" ht="32.25" customHeight="1"/>
    <row r="681" ht="32.25" customHeight="1"/>
    <row r="682" ht="32.25" customHeight="1"/>
    <row r="683" ht="32.25" customHeight="1"/>
    <row r="684" ht="32.25" customHeight="1"/>
    <row r="685" ht="32.25" customHeight="1"/>
    <row r="686" ht="32.25" customHeight="1"/>
    <row r="687" ht="32.25" customHeight="1"/>
    <row r="688" ht="32.25" customHeight="1"/>
    <row r="689" ht="32.25" customHeight="1"/>
    <row r="690" ht="32.25" customHeight="1"/>
    <row r="691" ht="32.25" customHeight="1"/>
    <row r="692" ht="32.25" customHeight="1"/>
    <row r="693" ht="32.25" customHeight="1"/>
    <row r="694" ht="32.25" customHeight="1"/>
    <row r="695" ht="32.25" customHeight="1"/>
    <row r="696" ht="32.25" customHeight="1"/>
    <row r="697" ht="32.25" customHeight="1"/>
    <row r="698" ht="32.25" customHeight="1"/>
    <row r="699" ht="32.25" customHeight="1"/>
    <row r="700" ht="32.25" customHeight="1"/>
    <row r="701" ht="32.25" customHeight="1"/>
    <row r="702" ht="32.25" customHeight="1"/>
    <row r="703" ht="32.25" customHeight="1"/>
    <row r="704" ht="32.25" customHeight="1"/>
    <row r="705" ht="32.25" customHeight="1"/>
    <row r="706" ht="32.25" customHeight="1"/>
    <row r="707" ht="32.25" customHeight="1"/>
    <row r="708" ht="32.25" customHeight="1"/>
    <row r="709" ht="32.25" customHeight="1"/>
    <row r="710" ht="32.25" customHeight="1"/>
    <row r="711" ht="32.25" customHeight="1"/>
    <row r="712" ht="32.25" customHeight="1"/>
    <row r="713" ht="32.25" customHeight="1"/>
    <row r="714" ht="32.25" customHeight="1"/>
    <row r="715" ht="32.25" customHeight="1"/>
    <row r="716" ht="32.25" customHeight="1"/>
    <row r="717" ht="32.25" customHeight="1"/>
    <row r="718" ht="32.25" customHeight="1"/>
    <row r="719" ht="32.25" customHeight="1"/>
    <row r="720" ht="32.25" customHeight="1"/>
    <row r="721" ht="32.25" customHeight="1"/>
    <row r="722" ht="32.25" customHeight="1"/>
    <row r="723" ht="32.25" customHeight="1"/>
    <row r="724" ht="32.25" customHeight="1"/>
    <row r="725" ht="32.25" customHeight="1"/>
    <row r="726" ht="32.25" customHeight="1"/>
    <row r="727" ht="32.25" customHeight="1"/>
    <row r="728" ht="32.25" customHeight="1"/>
    <row r="729" ht="32.25" customHeight="1"/>
    <row r="730" ht="32.25" customHeight="1"/>
    <row r="731" ht="32.25" customHeight="1"/>
    <row r="732" ht="32.25" customHeight="1"/>
    <row r="733" ht="32.25" customHeight="1"/>
    <row r="734" ht="32.25" customHeight="1"/>
    <row r="735" ht="32.25" customHeight="1"/>
    <row r="736" ht="32.25" customHeight="1"/>
    <row r="737" ht="32.25" customHeight="1"/>
    <row r="738" ht="32.25" customHeight="1"/>
    <row r="739" ht="32.25" customHeight="1"/>
    <row r="740" ht="32.25" customHeight="1"/>
    <row r="741" ht="32.25" customHeight="1"/>
    <row r="742" ht="32.25" customHeight="1"/>
    <row r="743" ht="32.25" customHeight="1"/>
    <row r="744" ht="32.25" customHeight="1"/>
    <row r="745" ht="32.25" customHeight="1"/>
    <row r="746" ht="32.25" customHeight="1"/>
    <row r="747" ht="32.25" customHeight="1"/>
    <row r="748" ht="32.25" customHeight="1"/>
    <row r="749" ht="32.25" customHeight="1"/>
    <row r="750" ht="32.25" customHeight="1"/>
    <row r="751" ht="32.25" customHeight="1"/>
    <row r="752" ht="32.25" customHeight="1"/>
    <row r="753" ht="32.25" customHeight="1"/>
    <row r="754" ht="32.25" customHeight="1"/>
    <row r="755" ht="32.25" customHeight="1"/>
    <row r="756" ht="32.25" customHeight="1"/>
    <row r="757" ht="32.25" customHeight="1"/>
    <row r="758" ht="32.25" customHeight="1"/>
    <row r="759" ht="32.25" customHeight="1"/>
    <row r="760" ht="32.25" customHeight="1"/>
    <row r="761" ht="32.25" customHeight="1"/>
    <row r="762" ht="32.25" customHeight="1"/>
    <row r="763" ht="32.25" customHeight="1"/>
    <row r="764" ht="32.25" customHeight="1"/>
    <row r="765" ht="32.25" customHeight="1"/>
    <row r="766" ht="32.25" customHeight="1"/>
    <row r="767" ht="32.25" customHeight="1"/>
    <row r="768" ht="32.25" customHeight="1"/>
    <row r="769" ht="32.25" customHeight="1"/>
    <row r="770" ht="32.25" customHeight="1"/>
    <row r="771" ht="32.25" customHeight="1"/>
    <row r="772" ht="32.25" customHeight="1"/>
    <row r="773" ht="32.25" customHeight="1"/>
    <row r="774" ht="32.25" customHeight="1"/>
    <row r="775" ht="32.25" customHeight="1"/>
    <row r="776" ht="32.25" customHeight="1"/>
    <row r="777" ht="32.25" customHeight="1"/>
    <row r="778" ht="32.25" customHeight="1"/>
    <row r="779" ht="32.25" customHeight="1"/>
    <row r="780" ht="32.25" customHeight="1"/>
    <row r="781" ht="32.25" customHeight="1"/>
    <row r="782" ht="32.25" customHeight="1"/>
    <row r="783" ht="32.25" customHeight="1"/>
    <row r="784" ht="32.25" customHeight="1"/>
    <row r="785" ht="32.25" customHeight="1"/>
    <row r="786" ht="32.25" customHeight="1"/>
    <row r="787" ht="32.25" customHeight="1"/>
    <row r="788" ht="32.25" customHeight="1"/>
    <row r="789" ht="32.25" customHeight="1"/>
    <row r="790" ht="32.25" customHeight="1"/>
    <row r="791" ht="32.25" customHeight="1"/>
    <row r="792" ht="32.25" customHeight="1"/>
    <row r="793" ht="32.25" customHeight="1"/>
    <row r="794" ht="32.25" customHeight="1"/>
    <row r="795" ht="32.25" customHeight="1"/>
    <row r="796" ht="32.25" customHeight="1"/>
    <row r="797" ht="32.25" customHeight="1"/>
    <row r="798" ht="32.25" customHeight="1"/>
    <row r="799" ht="32.25" customHeight="1"/>
    <row r="800" ht="32.25" customHeight="1"/>
    <row r="801" ht="32.25" customHeight="1"/>
    <row r="802" ht="32.25" customHeight="1"/>
    <row r="803" ht="32.25" customHeight="1"/>
    <row r="804" ht="32.25" customHeight="1"/>
    <row r="805" ht="32.25" customHeight="1"/>
    <row r="806" ht="32.25" customHeight="1"/>
    <row r="807" ht="32.25" customHeight="1"/>
    <row r="808" ht="32.25" customHeight="1"/>
    <row r="809" ht="32.25" customHeight="1"/>
    <row r="810" ht="32.25" customHeight="1"/>
    <row r="811" ht="32.25" customHeight="1"/>
    <row r="812" ht="32.25" customHeight="1"/>
    <row r="813" ht="32.25" customHeight="1"/>
    <row r="814" ht="32.25" customHeight="1"/>
    <row r="815" ht="32.25" customHeight="1"/>
    <row r="816" ht="32.25" customHeight="1"/>
    <row r="817" ht="32.25" customHeight="1"/>
    <row r="818" ht="32.25" customHeight="1"/>
    <row r="819" ht="32.25" customHeight="1"/>
    <row r="820" ht="32.25" customHeight="1"/>
    <row r="821" ht="32.25" customHeight="1"/>
    <row r="822" ht="32.25" customHeight="1"/>
    <row r="823" ht="32.25" customHeight="1"/>
    <row r="824" ht="32.25" customHeight="1"/>
    <row r="825" ht="32.25" customHeight="1"/>
    <row r="826" ht="32.25" customHeight="1"/>
    <row r="827" ht="32.25" customHeight="1"/>
    <row r="828" ht="32.25" customHeight="1"/>
    <row r="829" ht="32.25" customHeight="1"/>
    <row r="830" ht="32.25" customHeight="1"/>
    <row r="831" ht="32.25" customHeight="1"/>
    <row r="832" ht="32.25" customHeight="1"/>
    <row r="833" ht="32.25" customHeight="1"/>
    <row r="834" ht="32.25" customHeight="1"/>
    <row r="835" ht="32.25" customHeight="1"/>
    <row r="836" ht="32.25" customHeight="1"/>
    <row r="837" ht="32.25" customHeight="1"/>
    <row r="838" ht="32.25" customHeight="1"/>
    <row r="839" ht="32.25" customHeight="1"/>
    <row r="840" ht="32.25" customHeight="1"/>
    <row r="841" ht="32.25" customHeight="1"/>
    <row r="842" ht="32.25" customHeight="1"/>
    <row r="843" ht="32.25" customHeight="1"/>
    <row r="844" ht="32.25" customHeight="1"/>
    <row r="845" ht="32.25" customHeight="1"/>
    <row r="846" ht="32.25" customHeight="1"/>
    <row r="847" ht="32.25" customHeight="1"/>
    <row r="848" ht="32.25" customHeight="1"/>
    <row r="849" ht="32.25" customHeight="1"/>
    <row r="850" ht="32.25" customHeight="1"/>
    <row r="851" ht="32.25" customHeight="1"/>
    <row r="852" ht="32.25" customHeight="1"/>
    <row r="853" ht="32.25" customHeight="1"/>
    <row r="854" ht="32.25" customHeight="1"/>
    <row r="855" ht="32.25" customHeight="1"/>
    <row r="856" ht="32.25" customHeight="1"/>
    <row r="857" ht="32.25" customHeight="1"/>
    <row r="858" ht="32.25" customHeight="1"/>
    <row r="859" ht="32.25" customHeight="1"/>
    <row r="860" ht="32.25" customHeight="1"/>
    <row r="861" ht="32.25" customHeight="1"/>
    <row r="862" ht="32.25" customHeight="1"/>
    <row r="863" ht="32.25" customHeight="1"/>
    <row r="864" ht="32.25" customHeight="1"/>
    <row r="865" ht="32.25" customHeight="1"/>
    <row r="866" ht="32.25" customHeight="1"/>
    <row r="867" ht="32.25" customHeight="1"/>
    <row r="868" ht="32.25" customHeight="1"/>
    <row r="869" ht="32.25" customHeight="1"/>
    <row r="870" ht="32.25" customHeight="1"/>
    <row r="871" ht="32.25" customHeight="1"/>
    <row r="872" ht="32.25" customHeight="1"/>
    <row r="873" ht="32.25" customHeight="1"/>
    <row r="874" ht="32.25" customHeight="1"/>
    <row r="875" ht="32.25" customHeight="1"/>
    <row r="876" ht="32.25" customHeight="1"/>
    <row r="877" ht="32.25" customHeight="1"/>
    <row r="878" ht="32.25" customHeight="1"/>
    <row r="879" ht="32.25" customHeight="1"/>
    <row r="880" ht="32.25" customHeight="1"/>
    <row r="881" ht="32.25" customHeight="1"/>
    <row r="882" ht="32.25" customHeight="1"/>
    <row r="883" ht="32.25" customHeight="1"/>
    <row r="884" ht="32.25" customHeight="1"/>
    <row r="885" ht="32.25" customHeight="1"/>
    <row r="886" ht="32.25" customHeight="1"/>
    <row r="887" ht="32.25" customHeight="1"/>
    <row r="888" ht="32.25" customHeight="1"/>
    <row r="889" ht="32.25" customHeight="1"/>
    <row r="890" ht="32.25" customHeight="1"/>
    <row r="891" ht="32.25" customHeight="1"/>
    <row r="892" ht="32.25" customHeight="1"/>
    <row r="893" ht="32.25" customHeight="1"/>
    <row r="894" ht="32.25" customHeight="1"/>
    <row r="895" ht="32.25" customHeight="1"/>
    <row r="896" ht="32.25" customHeight="1"/>
    <row r="897" ht="32.25" customHeight="1"/>
    <row r="898" ht="32.25" customHeight="1"/>
    <row r="899" ht="32.25" customHeight="1"/>
    <row r="900" ht="32.25" customHeight="1"/>
    <row r="901" ht="32.25" customHeight="1"/>
    <row r="902" ht="32.25" customHeight="1"/>
    <row r="903" ht="32.25" customHeight="1"/>
    <row r="904" ht="32.25" customHeight="1"/>
    <row r="905" ht="32.25" customHeight="1"/>
    <row r="906" ht="32.25" customHeight="1"/>
    <row r="907" ht="32.25" customHeight="1"/>
    <row r="908" ht="32.25" customHeight="1"/>
    <row r="909" ht="32.25" customHeight="1"/>
    <row r="910" ht="32.25" customHeight="1"/>
    <row r="911" ht="32.25" customHeight="1"/>
    <row r="912" ht="32.25" customHeight="1"/>
    <row r="913" ht="32.25" customHeight="1"/>
    <row r="914" ht="32.25" customHeight="1"/>
    <row r="915" ht="32.25" customHeight="1"/>
    <row r="916" ht="32.25" customHeight="1"/>
    <row r="917" ht="32.25" customHeight="1"/>
    <row r="918" ht="32.25" customHeight="1"/>
    <row r="919" ht="32.25" customHeight="1"/>
    <row r="920" ht="32.25" customHeight="1"/>
    <row r="921" ht="32.25" customHeight="1"/>
    <row r="922" ht="32.25" customHeight="1"/>
    <row r="923" ht="32.25" customHeight="1"/>
    <row r="924" ht="32.25" customHeight="1"/>
    <row r="925" ht="32.25" customHeight="1"/>
    <row r="926" ht="32.25" customHeight="1"/>
    <row r="927" ht="32.25" customHeight="1"/>
    <row r="928" ht="32.25" customHeight="1"/>
    <row r="929" ht="32.25" customHeight="1"/>
    <row r="930" ht="32.25" customHeight="1"/>
    <row r="931" ht="32.25" customHeight="1"/>
    <row r="932" ht="32.25" customHeight="1"/>
    <row r="933" ht="32.25" customHeight="1"/>
    <row r="934" ht="32.25" customHeight="1"/>
    <row r="935" ht="32.25" customHeight="1"/>
    <row r="936" ht="32.25" customHeight="1"/>
    <row r="937" ht="32.25" customHeight="1"/>
    <row r="938" ht="32.25" customHeight="1"/>
    <row r="939" ht="32.25" customHeight="1"/>
    <row r="940" ht="32.25" customHeight="1"/>
    <row r="941" ht="32.25" customHeight="1"/>
    <row r="942" ht="32.25" customHeight="1"/>
    <row r="943" ht="32.25" customHeight="1"/>
    <row r="944" ht="32.25" customHeight="1"/>
    <row r="945" ht="32.25" customHeight="1"/>
    <row r="946" ht="32.25" customHeight="1"/>
    <row r="947" ht="32.25" customHeight="1"/>
    <row r="948" ht="32.25" customHeight="1"/>
    <row r="949" ht="32.25" customHeight="1"/>
    <row r="950" ht="32.25" customHeight="1"/>
    <row r="951" ht="32.25" customHeight="1"/>
    <row r="952" ht="32.25" customHeight="1"/>
    <row r="953" ht="32.25" customHeight="1"/>
    <row r="954" ht="32.25" customHeight="1"/>
    <row r="955" ht="32.25" customHeight="1"/>
    <row r="956" ht="32.25" customHeight="1"/>
    <row r="957" ht="32.25" customHeight="1"/>
    <row r="958" ht="32.25" customHeight="1"/>
    <row r="959" ht="32.25" customHeight="1"/>
    <row r="960" ht="32.25" customHeight="1"/>
    <row r="961" ht="32.25" customHeight="1"/>
    <row r="962" ht="32.25" customHeight="1"/>
    <row r="963" ht="32.25" customHeight="1"/>
    <row r="964" ht="32.25" customHeight="1"/>
    <row r="965" ht="32.25" customHeight="1"/>
    <row r="966" ht="32.25" customHeight="1"/>
    <row r="967" ht="32.25" customHeight="1"/>
    <row r="968" ht="32.25" customHeight="1"/>
    <row r="969" ht="32.25" customHeight="1"/>
    <row r="970" ht="32.25" customHeight="1"/>
    <row r="971" ht="32.25" customHeight="1"/>
    <row r="972" ht="32.25" customHeight="1"/>
    <row r="973" ht="32.25" customHeight="1"/>
    <row r="974" ht="32.25" customHeight="1"/>
    <row r="975" ht="32.25" customHeight="1"/>
    <row r="976" ht="32.25" customHeight="1"/>
    <row r="977" ht="32.25" customHeight="1"/>
    <row r="978" ht="32.25" customHeight="1"/>
    <row r="979" ht="32.25" customHeight="1"/>
    <row r="980" ht="32.25" customHeight="1"/>
    <row r="981" ht="32.25" customHeight="1"/>
    <row r="982" ht="32.25" customHeight="1"/>
    <row r="983" ht="32.25" customHeight="1"/>
    <row r="984" ht="32.25" customHeight="1"/>
    <row r="985" ht="32.25" customHeight="1"/>
    <row r="986" ht="32.25" customHeight="1"/>
    <row r="987" ht="32.25" customHeight="1"/>
    <row r="988" ht="32.25" customHeight="1"/>
    <row r="989" ht="32.25" customHeight="1"/>
    <row r="990" ht="32.25" customHeight="1"/>
    <row r="991" ht="32.25" customHeight="1"/>
    <row r="992" ht="32.25" customHeight="1"/>
    <row r="993" ht="32.25" customHeight="1"/>
    <row r="994" ht="32.25" customHeight="1"/>
    <row r="995" ht="32.25" customHeight="1"/>
    <row r="996" ht="32.25" customHeight="1"/>
    <row r="997" ht="32.25" customHeight="1"/>
    <row r="998" ht="32.25" customHeight="1"/>
    <row r="999" ht="32.25" customHeight="1"/>
    <row r="1000" ht="32.25" customHeight="1"/>
    <row r="1001" ht="32.25" customHeight="1"/>
    <row r="1002" ht="32.25" customHeight="1"/>
    <row r="1003" ht="32.25" customHeight="1"/>
    <row r="1004" ht="32.25" customHeight="1"/>
    <row r="1005" ht="32.25" customHeight="1"/>
    <row r="1006" ht="32.25" customHeight="1"/>
    <row r="1007" ht="32.25" customHeight="1"/>
    <row r="1008" ht="32.25" customHeight="1"/>
    <row r="1009" ht="32.25" customHeight="1"/>
    <row r="1010" ht="32.25" customHeight="1"/>
    <row r="1011" ht="32.25" customHeight="1"/>
    <row r="1012" ht="32.25" customHeight="1"/>
    <row r="1013" ht="32.25" customHeight="1"/>
    <row r="1014" ht="32.25" customHeight="1"/>
    <row r="1015" ht="32.25" customHeight="1"/>
    <row r="1016" ht="32.25" customHeight="1"/>
    <row r="1017" ht="32.25" customHeight="1"/>
    <row r="1018" ht="32.25" customHeight="1"/>
    <row r="1019" ht="32.25" customHeight="1"/>
    <row r="1020" ht="32.25" customHeight="1"/>
    <row r="1021" ht="32.25" customHeight="1"/>
    <row r="1022" ht="32.25" customHeight="1"/>
    <row r="1023" ht="32.25" customHeight="1"/>
    <row r="1024" ht="32.25" customHeight="1"/>
    <row r="1025" ht="32.25" customHeight="1"/>
    <row r="1026" ht="32.25" customHeight="1"/>
    <row r="1027" ht="32.25" customHeight="1"/>
    <row r="1028" ht="32.25" customHeight="1"/>
    <row r="1029" ht="32.25" customHeight="1"/>
    <row r="1030" ht="32.25" customHeight="1"/>
    <row r="1031" ht="32.25" customHeight="1"/>
    <row r="1032" ht="32.25" customHeight="1"/>
    <row r="1033" ht="32.25" customHeight="1"/>
    <row r="1034" ht="32.25" customHeight="1"/>
    <row r="1035" ht="32.25" customHeight="1"/>
    <row r="1036" ht="32.25" customHeight="1"/>
    <row r="1037" ht="32.25" customHeight="1"/>
    <row r="1038" ht="32.25" customHeight="1"/>
    <row r="1039" ht="32.25" customHeight="1"/>
    <row r="1040" ht="32.25" customHeight="1"/>
    <row r="1041" ht="32.25" customHeight="1"/>
    <row r="1042" ht="32.25" customHeight="1"/>
    <row r="1043" ht="32.25" customHeight="1"/>
    <row r="1044" ht="32.25" customHeight="1"/>
    <row r="1045" ht="32.25" customHeight="1"/>
    <row r="1046" ht="32.25" customHeight="1"/>
    <row r="1047" ht="32.25" customHeight="1"/>
    <row r="1048" ht="32.25" customHeight="1"/>
    <row r="1049" ht="32.25" customHeight="1"/>
    <row r="1050" ht="32.25" customHeight="1"/>
    <row r="1051" ht="32.25" customHeight="1"/>
    <row r="1052" ht="32.25" customHeight="1"/>
    <row r="1053" ht="32.25" customHeight="1"/>
    <row r="1054" ht="32.25" customHeight="1"/>
    <row r="1055" ht="32.25" customHeight="1"/>
    <row r="1056" ht="32.25" customHeight="1"/>
    <row r="1057" ht="32.25" customHeight="1"/>
    <row r="1058" ht="32.25" customHeight="1"/>
    <row r="1059" ht="32.25" customHeight="1"/>
    <row r="1060" ht="32.25" customHeight="1"/>
    <row r="1061" ht="32.25" customHeight="1"/>
    <row r="1062" ht="32.25" customHeight="1"/>
    <row r="1063" ht="32.25" customHeight="1"/>
    <row r="1064" ht="32.25" customHeight="1"/>
    <row r="1065" ht="32.25" customHeight="1"/>
    <row r="1066" ht="32.25" customHeight="1"/>
    <row r="1067" ht="32.25" customHeight="1"/>
    <row r="1068" ht="32.25" customHeight="1"/>
    <row r="1069" ht="32.25" customHeight="1"/>
    <row r="1070" ht="32.25" customHeight="1"/>
    <row r="1071" ht="32.25" customHeight="1"/>
    <row r="1072" ht="32.25" customHeight="1"/>
    <row r="1073" ht="32.25" customHeight="1"/>
    <row r="1074" ht="32.25" customHeight="1"/>
    <row r="1075" ht="32.25" customHeight="1"/>
    <row r="1076" ht="32.25" customHeight="1"/>
    <row r="1077" ht="32.25" customHeight="1"/>
    <row r="1078" ht="32.25" customHeight="1"/>
    <row r="1079" ht="32.25" customHeight="1"/>
    <row r="1080" ht="32.25" customHeight="1"/>
    <row r="1081" ht="32.25" customHeight="1"/>
    <row r="1082" ht="32.25" customHeight="1"/>
    <row r="1083" ht="32.25" customHeight="1"/>
    <row r="1084" ht="32.25" customHeight="1"/>
    <row r="1085" ht="32.25" customHeight="1"/>
    <row r="1086" ht="32.25" customHeight="1"/>
    <row r="1087" ht="32.25" customHeight="1"/>
    <row r="1088" ht="32.25" customHeight="1"/>
    <row r="1089" ht="32.25" customHeight="1"/>
    <row r="1090" ht="32.25" customHeight="1"/>
    <row r="1091" ht="32.25" customHeight="1"/>
    <row r="1092" ht="32.25" customHeight="1"/>
    <row r="1093" ht="32.25" customHeight="1"/>
    <row r="1094" ht="32.25" customHeight="1"/>
    <row r="1095" ht="32.25" customHeight="1"/>
    <row r="1096" ht="32.25" customHeight="1"/>
    <row r="1097" ht="32.25" customHeight="1"/>
    <row r="1098" ht="32.25" customHeight="1"/>
    <row r="1099" ht="32.25" customHeight="1"/>
    <row r="1100" ht="32.25" customHeight="1"/>
    <row r="1101" ht="32.25" customHeight="1"/>
    <row r="1102" ht="32.25" customHeight="1"/>
    <row r="1103" ht="32.25" customHeight="1"/>
    <row r="1104" ht="32.25" customHeight="1"/>
    <row r="1105" ht="32.25" customHeight="1"/>
    <row r="1106" ht="32.25" customHeight="1"/>
    <row r="1107" ht="32.25" customHeight="1"/>
    <row r="1108" ht="32.25" customHeight="1"/>
    <row r="1109" ht="32.25" customHeight="1"/>
    <row r="1110" ht="32.25" customHeight="1"/>
    <row r="1111" ht="32.25" customHeight="1"/>
    <row r="1112" ht="32.25" customHeight="1"/>
    <row r="1113" ht="32.25" customHeight="1"/>
    <row r="1114" ht="32.25" customHeight="1"/>
    <row r="1115" ht="32.25" customHeight="1"/>
    <row r="1116" ht="32.25" customHeight="1"/>
    <row r="1117" ht="32.25" customHeight="1"/>
    <row r="1118" ht="32.25" customHeight="1"/>
    <row r="1119" ht="32.25" customHeight="1"/>
    <row r="1120" ht="32.25" customHeight="1"/>
    <row r="1121" ht="32.25" customHeight="1"/>
    <row r="1122" ht="32.25" customHeight="1"/>
    <row r="1123" ht="32.25" customHeight="1"/>
    <row r="1124" ht="32.25" customHeight="1"/>
    <row r="1125" ht="32.25" customHeight="1"/>
    <row r="1126" ht="32.25" customHeight="1"/>
    <row r="1127" ht="32.25" customHeight="1"/>
    <row r="1128" ht="32.25" customHeight="1"/>
    <row r="1129" ht="32.25" customHeight="1"/>
    <row r="1130" ht="32.25" customHeight="1"/>
    <row r="1131" ht="32.25" customHeight="1"/>
    <row r="1132" ht="32.25" customHeight="1"/>
    <row r="1133" ht="32.25" customHeight="1"/>
    <row r="1134" ht="32.25" customHeight="1"/>
    <row r="1135" ht="32.25" customHeight="1"/>
    <row r="1136" ht="32.25" customHeight="1"/>
    <row r="1137" ht="32.25" customHeight="1"/>
    <row r="1138" ht="32.25" customHeight="1"/>
    <row r="1139" ht="32.25" customHeight="1"/>
    <row r="1140" ht="32.25" customHeight="1"/>
    <row r="1141" ht="32.25" customHeight="1"/>
    <row r="1142" ht="32.25" customHeight="1"/>
    <row r="1143" ht="32.25" customHeight="1"/>
    <row r="1144" ht="32.25" customHeight="1"/>
    <row r="1145" ht="32.25" customHeight="1"/>
    <row r="1146" ht="32.25" customHeight="1"/>
    <row r="1147" ht="32.25" customHeight="1"/>
    <row r="1148" ht="32.25" customHeight="1"/>
    <row r="1149" ht="32.25" customHeight="1"/>
    <row r="1150" ht="32.25" customHeight="1"/>
    <row r="1151" ht="32.25" customHeight="1"/>
    <row r="1152" ht="32.25" customHeight="1"/>
    <row r="1153" ht="32.25" customHeight="1"/>
    <row r="1154" ht="32.25" customHeight="1"/>
    <row r="1155" ht="32.25" customHeight="1"/>
    <row r="1156" ht="32.25" customHeight="1"/>
    <row r="1157" ht="32.25" customHeight="1"/>
    <row r="1158" ht="32.25" customHeight="1"/>
    <row r="1159" ht="32.25" customHeight="1"/>
    <row r="1160" ht="32.25" customHeight="1"/>
    <row r="1161" ht="32.25" customHeight="1"/>
    <row r="1162" ht="32.25" customHeight="1"/>
    <row r="1163" ht="32.25" customHeight="1"/>
    <row r="1164" ht="32.25" customHeight="1"/>
    <row r="1165" ht="32.25" customHeight="1"/>
    <row r="1166" ht="32.25" customHeight="1"/>
    <row r="1167" ht="32.25" customHeight="1"/>
    <row r="1168" ht="32.25" customHeight="1"/>
    <row r="1169" ht="32.25" customHeight="1"/>
    <row r="1170" ht="32.25" customHeight="1"/>
    <row r="1171" ht="32.25" customHeight="1"/>
    <row r="1172" ht="32.25" customHeight="1"/>
    <row r="1173" ht="32.25" customHeight="1"/>
    <row r="1174" ht="32.25" customHeight="1"/>
    <row r="1175" ht="32.25" customHeight="1"/>
    <row r="1176" ht="32.25" customHeight="1"/>
    <row r="1177" ht="32.25" customHeight="1"/>
    <row r="1178" ht="32.25" customHeight="1"/>
    <row r="1179" ht="32.25" customHeight="1"/>
    <row r="1180" ht="32.25" customHeight="1"/>
    <row r="1181" ht="32.25" customHeight="1"/>
    <row r="1182" ht="32.25" customHeight="1"/>
    <row r="1183" ht="32.25" customHeight="1"/>
    <row r="1184" ht="32.25" customHeight="1"/>
    <row r="1185" ht="32.25" customHeight="1"/>
    <row r="1186" ht="32.25" customHeight="1"/>
    <row r="1187" ht="32.25" customHeight="1"/>
    <row r="1188" ht="32.25" customHeight="1"/>
    <row r="1189" ht="32.25" customHeight="1"/>
    <row r="1190" ht="32.25" customHeight="1"/>
    <row r="1191" ht="32.25" customHeight="1"/>
    <row r="1192" ht="32.25" customHeight="1"/>
    <row r="1193" ht="32.25" customHeight="1"/>
    <row r="1194" ht="32.25" customHeight="1"/>
    <row r="1195" ht="32.25" customHeight="1"/>
    <row r="1196" ht="32.25" customHeight="1"/>
    <row r="1197" ht="32.25" customHeight="1"/>
    <row r="1198" ht="32.25" customHeight="1"/>
    <row r="1199" ht="32.25" customHeight="1"/>
    <row r="1200" ht="32.25" customHeight="1"/>
    <row r="1201" ht="32.25" customHeight="1"/>
    <row r="1202" ht="32.25" customHeight="1"/>
    <row r="1203" ht="32.25" customHeight="1"/>
    <row r="1204" ht="32.25" customHeight="1"/>
    <row r="1205" ht="32.25" customHeight="1"/>
    <row r="1206" ht="32.25" customHeight="1"/>
    <row r="1207" ht="32.25" customHeight="1"/>
    <row r="1208" ht="32.25" customHeight="1"/>
    <row r="1209" ht="32.25" customHeight="1"/>
    <row r="1210" ht="32.25" customHeight="1"/>
    <row r="1211" ht="32.25" customHeight="1"/>
    <row r="1212" ht="32.25" customHeight="1"/>
    <row r="1213" ht="32.25" customHeight="1"/>
    <row r="1214" ht="32.25" customHeight="1"/>
    <row r="1215" ht="32.25" customHeight="1"/>
    <row r="1216" ht="32.25" customHeight="1"/>
    <row r="1217" ht="32.25" customHeight="1"/>
    <row r="1218" ht="32.25" customHeight="1"/>
    <row r="1219" ht="32.25" customHeight="1"/>
    <row r="1220" ht="32.25" customHeight="1"/>
    <row r="1221" ht="32.25" customHeight="1"/>
    <row r="1222" ht="32.25" customHeight="1"/>
    <row r="1223" ht="32.25" customHeight="1"/>
    <row r="1224" ht="32.25" customHeight="1"/>
    <row r="1225" ht="32.25" customHeight="1"/>
    <row r="1226" ht="32.25" customHeight="1"/>
    <row r="1227" ht="32.25" customHeight="1"/>
    <row r="1228" ht="32.25" customHeight="1"/>
    <row r="1229" ht="32.25" customHeight="1"/>
    <row r="1230" ht="32.25" customHeight="1"/>
    <row r="1231" ht="32.25" customHeight="1"/>
    <row r="1232" ht="32.25" customHeight="1"/>
    <row r="1233" ht="32.25" customHeight="1"/>
    <row r="1234" ht="32.25" customHeight="1"/>
    <row r="1235" ht="32.25" customHeight="1"/>
    <row r="1236" ht="32.25" customHeight="1"/>
    <row r="1237" ht="32.25" customHeight="1"/>
    <row r="1238" ht="32.25" customHeight="1"/>
    <row r="1239" ht="32.25" customHeight="1"/>
    <row r="1240" ht="32.25" customHeight="1"/>
    <row r="1241" ht="32.25" customHeight="1"/>
    <row r="1242" ht="32.25" customHeight="1"/>
    <row r="1243" ht="32.25" customHeight="1"/>
    <row r="1244" ht="32.25" customHeight="1"/>
    <row r="1245" ht="32.25" customHeight="1"/>
    <row r="1246" ht="32.25" customHeight="1"/>
    <row r="1247" ht="32.25" customHeight="1"/>
    <row r="1248" ht="32.25" customHeight="1"/>
    <row r="1249" ht="32.25" customHeight="1"/>
    <row r="1250" ht="32.25" customHeight="1"/>
    <row r="1251" ht="32.25" customHeight="1"/>
    <row r="1252" ht="32.25" customHeight="1"/>
    <row r="1253" ht="32.25" customHeight="1"/>
    <row r="1254" ht="32.25" customHeight="1"/>
    <row r="1255" ht="32.25" customHeight="1"/>
    <row r="1256" ht="32.25" customHeight="1"/>
    <row r="1257" ht="32.25" customHeight="1"/>
    <row r="1258" ht="32.25" customHeight="1"/>
    <row r="1259" ht="32.25" customHeight="1"/>
    <row r="1260" ht="32.25" customHeight="1"/>
    <row r="1261" ht="32.25" customHeight="1"/>
    <row r="1262" ht="32.25" customHeight="1"/>
    <row r="1263" ht="32.25" customHeight="1"/>
    <row r="1264" ht="32.25" customHeight="1"/>
    <row r="1265" ht="32.25" customHeight="1"/>
    <row r="1266" ht="32.25" customHeight="1"/>
    <row r="1267" ht="32.25" customHeight="1"/>
    <row r="1268" ht="32.25" customHeight="1"/>
    <row r="1269" ht="32.25" customHeight="1"/>
    <row r="1270" ht="32.25" customHeight="1"/>
    <row r="1271" ht="32.25" customHeight="1"/>
    <row r="1272" ht="32.25" customHeight="1"/>
    <row r="1273" ht="32.25" customHeight="1"/>
    <row r="1274" ht="32.25" customHeight="1"/>
    <row r="1275" ht="32.25" customHeight="1"/>
    <row r="1276" ht="32.25" customHeight="1"/>
    <row r="1277" ht="32.25" customHeight="1"/>
    <row r="1278" ht="32.25" customHeight="1"/>
    <row r="1279" ht="32.25" customHeight="1"/>
    <row r="1280" ht="32.25" customHeight="1"/>
    <row r="1281" ht="32.25" customHeight="1"/>
    <row r="1282" ht="32.25" customHeight="1"/>
    <row r="1283" ht="32.25" customHeight="1"/>
    <row r="1284" ht="32.25" customHeight="1"/>
    <row r="1285" ht="32.25" customHeight="1"/>
    <row r="1286" ht="32.25" customHeight="1"/>
    <row r="1287" ht="32.25" customHeight="1"/>
    <row r="1288" ht="32.25" customHeight="1"/>
    <row r="1289" ht="32.25" customHeight="1"/>
    <row r="1290" ht="32.25" customHeight="1"/>
    <row r="1291" ht="32.25" customHeight="1"/>
    <row r="1292" ht="32.25" customHeight="1"/>
    <row r="1293" ht="32.25" customHeight="1"/>
    <row r="1294" ht="32.25" customHeight="1"/>
    <row r="1295" ht="32.25" customHeight="1"/>
    <row r="1296" ht="32.25" customHeight="1"/>
    <row r="1297" ht="32.25" customHeight="1"/>
    <row r="1298" ht="32.25" customHeight="1"/>
    <row r="1299" ht="32.25" customHeight="1"/>
    <row r="1300" ht="32.25" customHeight="1"/>
    <row r="1301" ht="32.25" customHeight="1"/>
    <row r="1302" ht="32.25" customHeight="1"/>
    <row r="1303" ht="32.25" customHeight="1"/>
    <row r="1304" ht="32.25" customHeight="1"/>
    <row r="1305" ht="32.25" customHeight="1"/>
    <row r="1306" ht="32.25" customHeight="1"/>
    <row r="1307" ht="32.25" customHeight="1"/>
    <row r="1308" ht="32.25" customHeight="1"/>
    <row r="1309" ht="32.25" customHeight="1"/>
    <row r="1310" ht="32.25" customHeight="1"/>
    <row r="1311" ht="32.25" customHeight="1"/>
    <row r="1312" ht="32.25" customHeight="1"/>
    <row r="1313" ht="32.25" customHeight="1"/>
    <row r="1314" ht="32.25" customHeight="1"/>
    <row r="1315" ht="32.25" customHeight="1"/>
    <row r="1316" ht="32.25" customHeight="1"/>
    <row r="1317" ht="32.25" customHeight="1"/>
    <row r="1318" ht="32.25" customHeight="1"/>
    <row r="1319" ht="32.25" customHeight="1"/>
    <row r="1320" ht="32.25" customHeight="1"/>
    <row r="1321" ht="32.25" customHeight="1"/>
    <row r="1322" ht="32.25" customHeight="1"/>
    <row r="1323" ht="32.25" customHeight="1"/>
    <row r="1324" ht="32.25" customHeight="1"/>
    <row r="1325" ht="32.25" customHeight="1"/>
    <row r="1326" ht="32.25" customHeight="1"/>
    <row r="1327" ht="32.25" customHeight="1"/>
    <row r="1328" ht="32.25" customHeight="1"/>
    <row r="1329" ht="32.25" customHeight="1"/>
    <row r="1330" ht="32.25" customHeight="1"/>
    <row r="1331" ht="32.25" customHeight="1"/>
    <row r="1332" ht="32.25" customHeight="1"/>
    <row r="1333" ht="32.25" customHeight="1"/>
    <row r="1334" ht="32.25" customHeight="1"/>
    <row r="1335" ht="32.25" customHeight="1"/>
    <row r="1336" ht="32.25" customHeight="1"/>
    <row r="1337" ht="32.25" customHeight="1"/>
    <row r="1338" ht="32.25" customHeight="1"/>
    <row r="1339" ht="32.25" customHeight="1"/>
    <row r="1340" ht="32.25" customHeight="1"/>
    <row r="1341" ht="32.25" customHeight="1"/>
    <row r="1342" ht="32.25" customHeight="1"/>
    <row r="1343" ht="32.25" customHeight="1"/>
    <row r="1344" ht="32.25" customHeight="1"/>
    <row r="1345" ht="32.25" customHeight="1"/>
    <row r="1346" ht="32.25" customHeight="1"/>
    <row r="1347" ht="32.25" customHeight="1"/>
    <row r="1348" ht="32.25" customHeight="1"/>
    <row r="1349" ht="32.25" customHeight="1"/>
    <row r="1350" ht="32.25" customHeight="1"/>
    <row r="1351" ht="32.25" customHeight="1"/>
    <row r="1352" ht="32.25" customHeight="1"/>
    <row r="1353" ht="32.25" customHeight="1"/>
    <row r="1354" ht="32.25" customHeight="1"/>
    <row r="1355" ht="32.25" customHeight="1"/>
    <row r="1356" ht="32.25" customHeight="1"/>
    <row r="1357" ht="32.25" customHeight="1"/>
    <row r="1358" ht="32.25" customHeight="1"/>
    <row r="1359" ht="32.25" customHeight="1"/>
    <row r="1360" ht="32.25" customHeight="1"/>
    <row r="1361" ht="32.25" customHeight="1"/>
    <row r="1362" ht="32.25" customHeight="1"/>
    <row r="1363" ht="32.25" customHeight="1"/>
    <row r="1364" ht="32.25" customHeight="1"/>
    <row r="1365" ht="32.25" customHeight="1"/>
    <row r="1366" ht="32.25" customHeight="1"/>
    <row r="1367" ht="32.25" customHeight="1"/>
    <row r="1368" ht="32.25" customHeight="1"/>
    <row r="1369" ht="32.25" customHeight="1"/>
    <row r="1370" ht="32.25" customHeight="1"/>
    <row r="1371" ht="32.25" customHeight="1"/>
    <row r="1372" ht="32.25" customHeight="1"/>
    <row r="1373" ht="32.25" customHeight="1"/>
    <row r="1374" ht="32.25" customHeight="1"/>
    <row r="1375" ht="32.25" customHeight="1"/>
    <row r="1376" ht="32.25" customHeight="1"/>
    <row r="1377" ht="32.25" customHeight="1"/>
    <row r="1378" ht="32.25" customHeight="1"/>
    <row r="1379" ht="32.25" customHeight="1"/>
    <row r="1380" ht="32.25" customHeight="1"/>
    <row r="1381" ht="32.25" customHeight="1"/>
    <row r="1382" ht="32.25" customHeight="1"/>
    <row r="1383" ht="32.25" customHeight="1"/>
    <row r="1384" ht="32.25" customHeight="1"/>
    <row r="1385" ht="32.25" customHeight="1"/>
    <row r="1386" ht="32.25" customHeight="1"/>
    <row r="1387" ht="32.25" customHeight="1"/>
    <row r="1388" ht="32.25" customHeight="1"/>
    <row r="1389" ht="32.25" customHeight="1"/>
    <row r="1390" ht="32.25" customHeight="1"/>
    <row r="1391" ht="32.25" customHeight="1"/>
    <row r="1392" ht="32.25" customHeight="1"/>
    <row r="1393" ht="32.25" customHeight="1"/>
    <row r="1394" ht="32.25" customHeight="1"/>
    <row r="1395" ht="32.25" customHeight="1"/>
    <row r="1396" ht="32.25" customHeight="1"/>
    <row r="1397" ht="32.25" customHeight="1"/>
    <row r="1398" ht="32.25" customHeight="1"/>
    <row r="1399" ht="32.25" customHeight="1"/>
    <row r="1400" ht="32.25" customHeight="1"/>
    <row r="1401" ht="32.25" customHeight="1"/>
    <row r="1402" ht="32.25" customHeight="1"/>
    <row r="1403" ht="32.25" customHeight="1"/>
    <row r="1404" ht="32.25" customHeight="1"/>
    <row r="1405" ht="32.25" customHeight="1"/>
    <row r="1406" ht="32.25" customHeight="1"/>
    <row r="1407" ht="32.25" customHeight="1"/>
    <row r="1408" ht="32.25" customHeight="1"/>
    <row r="1409" ht="32.25" customHeight="1"/>
    <row r="1410" ht="32.25" customHeight="1"/>
    <row r="1411" ht="32.25" customHeight="1"/>
    <row r="1412" ht="32.25" customHeight="1"/>
    <row r="1413" ht="32.25" customHeight="1"/>
    <row r="1414" ht="32.25" customHeight="1"/>
    <row r="1415" ht="32.25" customHeight="1"/>
    <row r="1416" ht="32.25" customHeight="1"/>
    <row r="1417" ht="32.25" customHeight="1"/>
    <row r="1418" ht="32.25" customHeight="1"/>
    <row r="1419" ht="32.25" customHeight="1"/>
    <row r="1420" ht="32.25" customHeight="1"/>
    <row r="1421" ht="32.25" customHeight="1"/>
    <row r="1422" ht="32.25" customHeight="1"/>
    <row r="1423" ht="32.25" customHeight="1"/>
    <row r="1424" ht="32.25" customHeight="1"/>
    <row r="1425" ht="32.25" customHeight="1"/>
    <row r="1426" ht="32.25" customHeight="1"/>
    <row r="1427" ht="32.25" customHeight="1"/>
    <row r="1428" ht="32.25" customHeight="1"/>
    <row r="1429" ht="32.25" customHeight="1"/>
    <row r="1430" ht="32.25" customHeight="1"/>
    <row r="1431" ht="32.25" customHeight="1"/>
    <row r="1432" ht="32.25" customHeight="1"/>
    <row r="1433" ht="32.25" customHeight="1"/>
    <row r="1434" ht="32.25" customHeight="1"/>
    <row r="1435" ht="32.25" customHeight="1"/>
    <row r="1436" ht="32.25" customHeight="1"/>
    <row r="1437" ht="32.25" customHeight="1"/>
    <row r="1438" ht="32.25" customHeight="1"/>
    <row r="1439" ht="32.25" customHeight="1"/>
    <row r="1440" ht="32.25" customHeight="1"/>
    <row r="1441" ht="32.25" customHeight="1"/>
    <row r="1442" ht="32.25" customHeight="1"/>
    <row r="1443" ht="32.25" customHeight="1"/>
    <row r="1444" ht="32.25" customHeight="1"/>
    <row r="1445" ht="32.25" customHeight="1"/>
    <row r="1446" ht="32.25" customHeight="1"/>
    <row r="1447" ht="32.25" customHeight="1"/>
    <row r="1448" ht="32.25" customHeight="1"/>
    <row r="1449" ht="32.25" customHeight="1"/>
    <row r="1450" ht="32.25" customHeight="1"/>
    <row r="1451" ht="32.25" customHeight="1"/>
    <row r="1452" ht="32.25" customHeight="1"/>
    <row r="1453" ht="32.25" customHeight="1"/>
    <row r="1454" ht="32.25" customHeight="1"/>
    <row r="1455" ht="32.25" customHeight="1"/>
    <row r="1456" ht="32.25" customHeight="1"/>
    <row r="1457" ht="32.25" customHeight="1"/>
    <row r="1458" ht="32.25" customHeight="1"/>
    <row r="1459" ht="32.25" customHeight="1"/>
    <row r="1460" ht="32.25" customHeight="1"/>
    <row r="1461" ht="32.25" customHeight="1"/>
    <row r="1462" ht="32.25" customHeight="1"/>
    <row r="1463" ht="32.25" customHeight="1"/>
    <row r="1464" ht="32.25" customHeight="1"/>
    <row r="1465" ht="32.25" customHeight="1"/>
    <row r="1466" ht="32.25" customHeight="1"/>
    <row r="1467" ht="32.25" customHeight="1"/>
    <row r="1468" ht="32.25" customHeight="1"/>
    <row r="1469" ht="32.25" customHeight="1"/>
    <row r="1470" ht="32.25" customHeight="1"/>
    <row r="1471" ht="32.25" customHeight="1"/>
    <row r="1472" ht="32.25" customHeight="1"/>
    <row r="1473" ht="32.25" customHeight="1"/>
    <row r="1474" ht="32.25" customHeight="1"/>
    <row r="1475" ht="32.25" customHeight="1"/>
    <row r="1476" ht="32.25" customHeight="1"/>
    <row r="1477" ht="32.25" customHeight="1"/>
    <row r="1478" ht="32.25" customHeight="1"/>
    <row r="1479" ht="32.25" customHeight="1"/>
    <row r="1480" ht="32.25" customHeight="1"/>
    <row r="1481" ht="32.25" customHeight="1"/>
    <row r="1482" ht="32.25" customHeight="1"/>
    <row r="1483" ht="32.25" customHeight="1"/>
    <row r="1484" ht="32.25" customHeight="1"/>
    <row r="1485" ht="32.25" customHeight="1"/>
    <row r="1486" ht="32.25" customHeight="1"/>
    <row r="1487" ht="32.25" customHeight="1"/>
    <row r="1488" ht="32.25" customHeight="1"/>
    <row r="1489" ht="32.25" customHeight="1"/>
    <row r="1490" ht="32.25" customHeight="1"/>
    <row r="1491" ht="32.25" customHeight="1"/>
    <row r="1492" ht="32.25" customHeight="1"/>
    <row r="1493" ht="32.25" customHeight="1"/>
    <row r="1494" ht="32.25" customHeight="1"/>
    <row r="1495" ht="32.25" customHeight="1"/>
    <row r="1496" ht="32.25" customHeight="1"/>
    <row r="1497" ht="32.25" customHeight="1"/>
    <row r="1498" ht="32.25" customHeight="1"/>
    <row r="1499" ht="32.25" customHeight="1"/>
    <row r="1500" ht="32.25" customHeight="1"/>
    <row r="1501" ht="32.25" customHeight="1"/>
    <row r="1502" ht="32.25" customHeight="1"/>
    <row r="1503" ht="32.25" customHeight="1"/>
    <row r="1504" ht="32.25" customHeight="1"/>
    <row r="1505" ht="32.25" customHeight="1"/>
    <row r="1506" ht="32.25" customHeight="1"/>
    <row r="1507" ht="32.25" customHeight="1"/>
    <row r="1508" ht="32.25" customHeight="1"/>
    <row r="1509" ht="32.25" customHeight="1"/>
    <row r="1510" ht="32.25" customHeight="1"/>
    <row r="1511" ht="32.25" customHeight="1"/>
    <row r="1512" ht="32.25" customHeight="1"/>
    <row r="1513" ht="32.25" customHeight="1"/>
    <row r="1514" ht="32.25" customHeight="1"/>
    <row r="1515" ht="32.25" customHeight="1"/>
    <row r="1516" ht="32.25" customHeight="1"/>
    <row r="1517" ht="32.25" customHeight="1"/>
    <row r="1518" ht="32.25" customHeight="1"/>
    <row r="1519" ht="32.25" customHeight="1"/>
    <row r="1520" ht="32.25" customHeight="1"/>
    <row r="1521" ht="32.25" customHeight="1"/>
    <row r="1522" ht="32.25" customHeight="1"/>
    <row r="1523" ht="32.25" customHeight="1"/>
    <row r="1524" ht="32.25" customHeight="1"/>
    <row r="1525" ht="32.25" customHeight="1"/>
    <row r="1526" ht="32.25" customHeight="1"/>
    <row r="1527" ht="32.25" customHeight="1"/>
    <row r="1528" ht="32.25" customHeight="1"/>
    <row r="1529" ht="32.25" customHeight="1"/>
    <row r="1530" ht="32.25" customHeight="1"/>
    <row r="1531" ht="32.25" customHeight="1"/>
    <row r="1532" ht="32.25" customHeight="1"/>
    <row r="1533" ht="32.25" customHeight="1"/>
    <row r="1534" ht="32.25" customHeight="1"/>
    <row r="1535" ht="32.25" customHeight="1"/>
    <row r="1536" ht="32.25" customHeight="1"/>
    <row r="1537" ht="32.25" customHeight="1"/>
    <row r="1538" ht="32.25" customHeight="1"/>
    <row r="1539" ht="32.25" customHeight="1"/>
    <row r="1540" ht="32.25" customHeight="1"/>
    <row r="1541" ht="32.25" customHeight="1"/>
    <row r="1542" ht="32.25" customHeight="1"/>
    <row r="1543" ht="32.25" customHeight="1"/>
    <row r="1544" ht="32.25" customHeight="1"/>
    <row r="1545" ht="32.25" customHeight="1"/>
    <row r="1546" ht="32.25" customHeight="1"/>
    <row r="1547" ht="32.25" customHeight="1"/>
    <row r="1548" ht="32.25" customHeight="1"/>
    <row r="1549" ht="32.25" customHeight="1"/>
    <row r="1550" ht="32.25" customHeight="1"/>
    <row r="1551" ht="32.25" customHeight="1"/>
    <row r="1552" ht="32.25" customHeight="1"/>
    <row r="1553" ht="32.25" customHeight="1"/>
    <row r="1554" ht="32.25" customHeight="1"/>
    <row r="1555" ht="32.25" customHeight="1"/>
    <row r="1556" ht="32.25" customHeight="1"/>
    <row r="1557" ht="32.25" customHeight="1"/>
    <row r="1558" ht="32.25" customHeight="1"/>
    <row r="1559" ht="32.25" customHeight="1"/>
    <row r="1560" ht="32.25" customHeight="1"/>
    <row r="1561" ht="32.25" customHeight="1"/>
    <row r="1562" ht="32.25" customHeight="1"/>
    <row r="1563" ht="32.25" customHeight="1"/>
    <row r="1564" ht="32.25" customHeight="1"/>
    <row r="1565" ht="32.25" customHeight="1"/>
    <row r="1566" ht="32.25" customHeight="1"/>
    <row r="1567" ht="32.25" customHeight="1"/>
    <row r="1568" ht="32.25" customHeight="1"/>
    <row r="1569" ht="32.25" customHeight="1"/>
    <row r="1570" ht="32.25" customHeight="1"/>
    <row r="1571" ht="32.25" customHeight="1"/>
    <row r="1572" ht="32.25" customHeight="1"/>
    <row r="1573" ht="32.25" customHeight="1"/>
    <row r="1574" ht="32.25" customHeight="1"/>
    <row r="1575" ht="32.25" customHeight="1"/>
    <row r="1576" ht="32.25" customHeight="1"/>
    <row r="1577" ht="32.25" customHeight="1"/>
    <row r="1578" ht="32.25" customHeight="1"/>
    <row r="1579" ht="32.25" customHeight="1"/>
    <row r="1580" ht="32.25" customHeight="1"/>
    <row r="1581" ht="32.25" customHeight="1"/>
    <row r="1582" ht="32.25" customHeight="1"/>
    <row r="1583" ht="32.25" customHeight="1"/>
    <row r="1584" ht="32.25" customHeight="1"/>
    <row r="1585" ht="32.25" customHeight="1"/>
    <row r="1586" ht="32.25" customHeight="1"/>
    <row r="1587" ht="32.25" customHeight="1"/>
    <row r="1588" ht="32.25" customHeight="1"/>
    <row r="1589" ht="32.25" customHeight="1"/>
    <row r="1590" ht="32.25" customHeight="1"/>
    <row r="1591" ht="32.25" customHeight="1"/>
    <row r="1592" ht="32.25" customHeight="1"/>
    <row r="1593" ht="32.25" customHeight="1"/>
    <row r="1594" ht="32.25" customHeight="1"/>
    <row r="1595" ht="32.25" customHeight="1"/>
    <row r="1596" ht="32.25" customHeight="1"/>
    <row r="1597" ht="32.25" customHeight="1"/>
    <row r="1598" ht="32.25" customHeight="1"/>
    <row r="1599" ht="32.25" customHeight="1"/>
    <row r="1600" ht="32.25" customHeight="1"/>
    <row r="1601" ht="32.25" customHeight="1"/>
    <row r="1602" ht="32.25" customHeight="1"/>
    <row r="1603" ht="32.25" customHeight="1"/>
    <row r="1604" ht="32.25" customHeight="1"/>
    <row r="1605" ht="32.25" customHeight="1"/>
    <row r="1606" ht="32.25" customHeight="1"/>
    <row r="1607" ht="32.25" customHeight="1"/>
    <row r="1608" ht="32.25" customHeight="1"/>
    <row r="1609" ht="32.25" customHeight="1"/>
    <row r="1610" ht="32.25" customHeight="1"/>
    <row r="1611" ht="32.25" customHeight="1"/>
    <row r="1612" ht="32.25" customHeight="1"/>
    <row r="1613" ht="32.25" customHeight="1"/>
    <row r="1614" ht="32.25" customHeight="1"/>
    <row r="1615" ht="32.25" customHeight="1"/>
    <row r="1616" ht="32.25" customHeight="1"/>
    <row r="1617" ht="32.25" customHeight="1"/>
    <row r="1618" ht="32.25" customHeight="1"/>
    <row r="1619" ht="32.25" customHeight="1"/>
    <row r="1620" ht="32.25" customHeight="1"/>
    <row r="1621" ht="32.25" customHeight="1"/>
    <row r="1622" ht="32.25" customHeight="1"/>
    <row r="1623" ht="32.25" customHeight="1"/>
    <row r="1624" ht="32.25" customHeight="1"/>
    <row r="1625" ht="32.25" customHeight="1"/>
    <row r="1626" ht="32.25" customHeight="1"/>
    <row r="1627" ht="32.25" customHeight="1"/>
    <row r="1628" ht="32.25" customHeight="1"/>
    <row r="1629" ht="32.25" customHeight="1"/>
    <row r="1630" ht="32.25" customHeight="1"/>
    <row r="1631" ht="32.25" customHeight="1"/>
    <row r="1632" ht="32.25" customHeight="1"/>
    <row r="1633" ht="32.25" customHeight="1"/>
    <row r="1634" ht="32.25" customHeight="1"/>
    <row r="1635" ht="32.25" customHeight="1"/>
    <row r="1636" ht="32.25" customHeight="1"/>
    <row r="1637" ht="32.25" customHeight="1"/>
    <row r="1638" ht="32.25" customHeight="1"/>
    <row r="1639" ht="32.25" customHeight="1"/>
    <row r="1640" ht="32.25" customHeight="1"/>
    <row r="1641" ht="32.25" customHeight="1"/>
    <row r="1642" ht="32.25" customHeight="1"/>
    <row r="1643" ht="32.25" customHeight="1"/>
    <row r="1644" ht="32.25" customHeight="1"/>
    <row r="1645" ht="32.25" customHeight="1"/>
    <row r="1646" ht="32.25" customHeight="1"/>
    <row r="1647" ht="32.25" customHeight="1"/>
    <row r="1648" ht="32.25" customHeight="1"/>
    <row r="1649" ht="32.25" customHeight="1"/>
    <row r="1650" ht="32.25" customHeight="1"/>
    <row r="1651" ht="32.25" customHeight="1"/>
    <row r="1652" ht="32.25" customHeight="1"/>
    <row r="1653" ht="32.25" customHeight="1"/>
    <row r="1654" ht="32.25" customHeight="1"/>
    <row r="1655" ht="32.25" customHeight="1"/>
    <row r="1656" ht="32.25" customHeight="1"/>
    <row r="1657" ht="32.25" customHeight="1"/>
    <row r="1658" ht="32.25" customHeight="1"/>
    <row r="1659" ht="32.25" customHeight="1"/>
    <row r="1660" ht="32.25" customHeight="1"/>
    <row r="1661" ht="32.25" customHeight="1"/>
    <row r="1662" ht="32.25" customHeight="1"/>
    <row r="1663" ht="32.25" customHeight="1"/>
    <row r="1664" ht="32.25" customHeight="1"/>
    <row r="1665" ht="32.25" customHeight="1"/>
    <row r="1666" ht="32.25" customHeight="1"/>
    <row r="1667" ht="32.25" customHeight="1"/>
    <row r="1668" ht="32.25" customHeight="1"/>
    <row r="1669" ht="32.25" customHeight="1"/>
    <row r="1670" ht="32.25" customHeight="1"/>
    <row r="1671" ht="32.25" customHeight="1"/>
    <row r="1672" ht="32.25" customHeight="1"/>
    <row r="1673" ht="32.25" customHeight="1"/>
    <row r="1674" ht="32.25" customHeight="1"/>
    <row r="1675" ht="32.25" customHeight="1"/>
    <row r="1676" ht="32.25" customHeight="1"/>
    <row r="1677" ht="32.25" customHeight="1"/>
    <row r="1678" ht="32.25" customHeight="1"/>
    <row r="1679" ht="32.25" customHeight="1"/>
    <row r="1680" ht="32.25" customHeight="1"/>
    <row r="1681" ht="32.25" customHeight="1"/>
    <row r="1682" ht="32.25" customHeight="1"/>
    <row r="1683" ht="32.25" customHeight="1"/>
    <row r="1684" ht="32.25" customHeight="1"/>
    <row r="1685" ht="32.25" customHeight="1"/>
    <row r="1686" ht="32.25" customHeight="1"/>
    <row r="1687" ht="32.25" customHeight="1"/>
    <row r="1688" ht="32.25" customHeight="1"/>
    <row r="1689" ht="32.25" customHeight="1"/>
    <row r="1690" ht="32.25" customHeight="1"/>
    <row r="1691" ht="32.25" customHeight="1"/>
    <row r="1692" ht="32.25" customHeight="1"/>
    <row r="1693" ht="32.25" customHeight="1"/>
    <row r="1694" ht="32.25" customHeight="1"/>
    <row r="1695" ht="32.25" customHeight="1"/>
    <row r="1696" ht="32.25" customHeight="1"/>
    <row r="1697" ht="32.25" customHeight="1"/>
    <row r="1698" ht="32.25" customHeight="1"/>
    <row r="1699" ht="32.25" customHeight="1"/>
    <row r="1700" ht="32.25" customHeight="1"/>
    <row r="1701" ht="32.25" customHeight="1"/>
    <row r="1702" ht="32.25" customHeight="1"/>
    <row r="1703" ht="32.25" customHeight="1"/>
    <row r="1704" ht="32.25" customHeight="1"/>
    <row r="1705" ht="32.25" customHeight="1"/>
    <row r="1706" ht="32.25" customHeight="1"/>
    <row r="1707" ht="32.25" customHeight="1"/>
    <row r="1708" ht="32.25" customHeight="1"/>
    <row r="1709" ht="32.25" customHeight="1"/>
    <row r="1710" ht="32.25" customHeight="1"/>
    <row r="1711" ht="32.25" customHeight="1"/>
    <row r="1712" ht="32.25" customHeight="1"/>
    <row r="1713" ht="32.25" customHeight="1"/>
    <row r="1714" ht="32.25" customHeight="1"/>
    <row r="1715" ht="32.25" customHeight="1"/>
    <row r="1716" ht="32.25" customHeight="1"/>
    <row r="1717" ht="32.25" customHeight="1"/>
    <row r="1718" ht="32.25" customHeight="1"/>
    <row r="1719" ht="32.25" customHeight="1"/>
    <row r="1720" ht="32.25" customHeight="1"/>
    <row r="1721" ht="32.25" customHeight="1"/>
    <row r="1722" ht="32.25" customHeight="1"/>
    <row r="1723" ht="32.25" customHeight="1"/>
    <row r="1724" ht="32.25" customHeight="1"/>
    <row r="1725" ht="32.25" customHeight="1"/>
    <row r="1726" ht="32.25" customHeight="1"/>
    <row r="1727" ht="32.25" customHeight="1"/>
    <row r="1728" ht="32.25" customHeight="1"/>
    <row r="1729" ht="32.25" customHeight="1"/>
    <row r="1730" ht="32.25" customHeight="1"/>
    <row r="1731" ht="32.25" customHeight="1"/>
    <row r="1732" ht="32.25" customHeight="1"/>
    <row r="1733" ht="32.25" customHeight="1"/>
    <row r="1734" ht="32.25" customHeight="1"/>
    <row r="1735" ht="32.25" customHeight="1"/>
    <row r="1736" ht="32.25" customHeight="1"/>
    <row r="1737" ht="32.25" customHeight="1"/>
    <row r="1738" ht="32.25" customHeight="1"/>
    <row r="1739" ht="32.25" customHeight="1"/>
    <row r="1740" ht="32.25" customHeight="1"/>
    <row r="1741" ht="32.25" customHeight="1"/>
    <row r="1742" ht="32.25" customHeight="1"/>
    <row r="1743" ht="32.25" customHeight="1"/>
    <row r="1744" ht="32.25" customHeight="1"/>
    <row r="1745" ht="32.25" customHeight="1"/>
    <row r="1746" ht="32.25" customHeight="1"/>
    <row r="1747" ht="32.25" customHeight="1"/>
    <row r="1748" ht="32.25" customHeight="1"/>
    <row r="1749" ht="32.25" customHeight="1"/>
    <row r="1750" ht="32.25" customHeight="1"/>
    <row r="1751" ht="32.25" customHeight="1"/>
    <row r="1752" ht="32.25" customHeight="1"/>
    <row r="1753" ht="32.25" customHeight="1"/>
    <row r="1754" ht="32.25" customHeight="1"/>
    <row r="1755" ht="32.25" customHeight="1"/>
    <row r="1756" ht="32.25" customHeight="1"/>
    <row r="1757" ht="32.25" customHeight="1"/>
    <row r="1758" ht="32.25" customHeight="1"/>
    <row r="1759" ht="32.25" customHeight="1"/>
    <row r="1760" ht="32.25" customHeight="1"/>
    <row r="1761" ht="32.25" customHeight="1"/>
    <row r="1762" ht="32.25" customHeight="1"/>
    <row r="1763" ht="32.25" customHeight="1"/>
    <row r="1764" ht="32.25" customHeight="1"/>
    <row r="1765" ht="32.25" customHeight="1"/>
    <row r="1766" ht="32.25" customHeight="1"/>
    <row r="1767" ht="32.25" customHeight="1"/>
    <row r="1768" ht="32.25" customHeight="1"/>
    <row r="1769" ht="32.25" customHeight="1"/>
    <row r="1770" ht="32.25" customHeight="1"/>
    <row r="1771" ht="32.25" customHeight="1"/>
    <row r="1772" ht="32.25" customHeight="1"/>
    <row r="1773" ht="32.25" customHeight="1"/>
    <row r="1774" ht="32.25" customHeight="1"/>
    <row r="1775" ht="32.25" customHeight="1"/>
    <row r="1776" ht="32.25" customHeight="1"/>
    <row r="1777" ht="32.25" customHeight="1"/>
    <row r="1778" ht="32.25" customHeight="1"/>
    <row r="1779" ht="32.25" customHeight="1"/>
    <row r="1780" ht="32.25" customHeight="1"/>
    <row r="1781" ht="32.25" customHeight="1"/>
    <row r="1782" ht="32.25" customHeight="1"/>
    <row r="1783" ht="32.25" customHeight="1"/>
    <row r="1784" ht="32.25" customHeight="1"/>
    <row r="1785" ht="32.25" customHeight="1"/>
    <row r="1786" ht="32.25" customHeight="1"/>
    <row r="1787" ht="32.25" customHeight="1"/>
    <row r="1788" ht="32.25" customHeight="1"/>
    <row r="1789" ht="32.25" customHeight="1"/>
    <row r="1790" ht="32.25" customHeight="1"/>
    <row r="1791" ht="32.25" customHeight="1"/>
    <row r="1792" ht="32.25" customHeight="1"/>
    <row r="1793" ht="32.25" customHeight="1"/>
    <row r="1794" ht="32.25" customHeight="1"/>
    <row r="1795" ht="32.25" customHeight="1"/>
    <row r="1796" ht="32.25" customHeight="1"/>
    <row r="1797" ht="32.25" customHeight="1"/>
    <row r="1798" ht="32.25" customHeight="1"/>
    <row r="1799" ht="32.25" customHeight="1"/>
    <row r="1800" ht="32.25" customHeight="1"/>
    <row r="1801" ht="32.25" customHeight="1"/>
    <row r="1802" ht="32.25" customHeight="1"/>
    <row r="1803" ht="32.25" customHeight="1"/>
    <row r="1804" ht="32.25" customHeight="1"/>
    <row r="1805" ht="32.25" customHeight="1"/>
    <row r="1806" ht="32.25" customHeight="1"/>
    <row r="1807" ht="32.25" customHeight="1"/>
    <row r="1808" ht="32.25" customHeight="1"/>
    <row r="1809" ht="32.25" customHeight="1"/>
    <row r="1810" ht="32.25" customHeight="1"/>
    <row r="1811" ht="32.25" customHeight="1"/>
    <row r="1812" ht="32.25" customHeight="1"/>
    <row r="1813" ht="32.25" customHeight="1"/>
    <row r="1814" ht="32.25" customHeight="1"/>
    <row r="1815" ht="32.25" customHeight="1"/>
    <row r="1816" ht="32.25" customHeight="1"/>
    <row r="1817" ht="32.25" customHeight="1"/>
    <row r="1818" ht="32.25" customHeight="1"/>
    <row r="1819" ht="32.25" customHeight="1"/>
    <row r="1820" ht="32.25" customHeight="1"/>
    <row r="1821" ht="32.25" customHeight="1"/>
    <row r="1822" ht="32.25" customHeight="1"/>
    <row r="1823" ht="32.25" customHeight="1"/>
    <row r="1824" ht="32.25" customHeight="1"/>
    <row r="1825" ht="32.25" customHeight="1"/>
    <row r="1826" ht="32.25" customHeight="1"/>
    <row r="1827" ht="32.25" customHeight="1"/>
    <row r="1828" ht="32.25" customHeight="1"/>
    <row r="1829" ht="32.25" customHeight="1"/>
    <row r="1830" ht="32.25" customHeight="1"/>
    <row r="1831" ht="32.25" customHeight="1"/>
    <row r="1832" ht="32.25" customHeight="1"/>
    <row r="1833" ht="32.25" customHeight="1"/>
    <row r="1834" ht="32.25" customHeight="1"/>
    <row r="1835" ht="32.25" customHeight="1"/>
    <row r="1836" ht="32.25" customHeight="1"/>
    <row r="1837" ht="32.25" customHeight="1"/>
    <row r="1838" ht="32.25" customHeight="1"/>
    <row r="1839" ht="32.25" customHeight="1"/>
    <row r="1840" ht="32.25" customHeight="1"/>
    <row r="1841" ht="32.25" customHeight="1"/>
    <row r="1842" ht="32.25" customHeight="1"/>
    <row r="1843" ht="32.25" customHeight="1"/>
    <row r="1844" ht="32.25" customHeight="1"/>
    <row r="1845" ht="32.25" customHeight="1"/>
    <row r="1846" ht="32.25" customHeight="1"/>
    <row r="1847" ht="32.25" customHeight="1"/>
    <row r="1848" ht="32.25" customHeight="1"/>
    <row r="1849" ht="32.25" customHeight="1"/>
    <row r="1850" ht="32.25" customHeight="1"/>
    <row r="1851" ht="32.25" customHeight="1"/>
    <row r="1852" ht="32.25" customHeight="1"/>
    <row r="1853" ht="32.25" customHeight="1"/>
    <row r="1854" ht="32.25" customHeight="1"/>
    <row r="1855" ht="32.25" customHeight="1"/>
    <row r="1856" ht="32.25" customHeight="1"/>
    <row r="1857" ht="32.25" customHeight="1"/>
    <row r="1858" ht="32.25" customHeight="1"/>
    <row r="1859" ht="32.25" customHeight="1"/>
    <row r="1860" ht="32.25" customHeight="1"/>
    <row r="1861" ht="32.25" customHeight="1"/>
    <row r="1862" ht="32.25" customHeight="1"/>
    <row r="1863" ht="32.25" customHeight="1"/>
    <row r="1864" ht="32.25" customHeight="1"/>
    <row r="1865" ht="32.25" customHeight="1"/>
    <row r="1866" ht="32.25" customHeight="1"/>
    <row r="1867" ht="32.25" customHeight="1"/>
    <row r="1868" ht="32.25" customHeight="1"/>
    <row r="1869" ht="32.25" customHeight="1"/>
    <row r="1870" ht="32.25" customHeight="1"/>
    <row r="1871" ht="32.25" customHeight="1"/>
    <row r="1872" ht="32.25" customHeight="1"/>
    <row r="1873" ht="32.25" customHeight="1"/>
    <row r="1874" ht="32.25" customHeight="1"/>
    <row r="1875" ht="32.25" customHeight="1"/>
    <row r="1876" ht="32.25" customHeight="1"/>
    <row r="1877" ht="32.25" customHeight="1"/>
    <row r="1878" ht="32.25" customHeight="1"/>
    <row r="1879" ht="32.25" customHeight="1"/>
    <row r="1880" ht="32.25" customHeight="1"/>
    <row r="1881" ht="32.25" customHeight="1"/>
    <row r="1882" ht="32.25" customHeight="1"/>
    <row r="1883" ht="32.25" customHeight="1"/>
    <row r="1884" ht="32.25" customHeight="1"/>
    <row r="1885" ht="32.25" customHeight="1"/>
    <row r="1886" ht="32.25" customHeight="1"/>
    <row r="1887" ht="32.25" customHeight="1"/>
    <row r="1888" ht="32.25" customHeight="1"/>
    <row r="1889" ht="32.25" customHeight="1"/>
    <row r="1890" ht="32.25" customHeight="1"/>
    <row r="1891" ht="32.25" customHeight="1"/>
    <row r="1892" ht="32.25" customHeight="1"/>
    <row r="1893" ht="32.25" customHeight="1"/>
    <row r="1894" ht="32.25" customHeight="1"/>
    <row r="1895" ht="32.25" customHeight="1"/>
    <row r="1896" ht="32.25" customHeight="1"/>
    <row r="1897" ht="32.25" customHeight="1"/>
    <row r="1898" ht="32.25" customHeight="1"/>
    <row r="1899" ht="32.25" customHeight="1"/>
    <row r="1900" ht="32.25" customHeight="1"/>
    <row r="1901" ht="32.25" customHeight="1"/>
    <row r="1902" ht="32.25" customHeight="1"/>
    <row r="1903" ht="32.25" customHeight="1"/>
    <row r="1904" ht="32.25" customHeight="1"/>
    <row r="1905" ht="32.25" customHeight="1"/>
    <row r="1906" ht="32.25" customHeight="1"/>
    <row r="1907" ht="32.25" customHeight="1"/>
    <row r="1908" ht="32.25" customHeight="1"/>
    <row r="1909" ht="32.25" customHeight="1"/>
    <row r="1910" ht="32.25" customHeight="1"/>
    <row r="1911" ht="32.25" customHeight="1"/>
    <row r="1912" ht="32.25" customHeight="1"/>
    <row r="1913" ht="32.25" customHeight="1"/>
    <row r="1914" ht="32.25" customHeight="1"/>
    <row r="1915" ht="32.25" customHeight="1"/>
    <row r="1916" ht="32.25" customHeight="1"/>
    <row r="1917" ht="32.25" customHeight="1"/>
    <row r="1918" ht="32.25" customHeight="1"/>
    <row r="1919" ht="32.25" customHeight="1"/>
    <row r="1920" ht="32.25" customHeight="1"/>
    <row r="1921" ht="32.25" customHeight="1"/>
    <row r="1922" ht="32.25" customHeight="1"/>
    <row r="1923" ht="32.25" customHeight="1"/>
    <row r="1924" ht="32.25" customHeight="1"/>
    <row r="1925" ht="32.25" customHeight="1"/>
    <row r="1926" ht="32.25" customHeight="1"/>
    <row r="1927" ht="32.25" customHeight="1"/>
    <row r="1928" ht="32.25" customHeight="1"/>
    <row r="1929" ht="32.25" customHeight="1"/>
    <row r="1930" ht="32.25" customHeight="1"/>
    <row r="1931" ht="32.25" customHeight="1"/>
    <row r="1932" ht="32.25" customHeight="1"/>
    <row r="1933" ht="32.25" customHeight="1"/>
    <row r="1934" ht="32.25" customHeight="1"/>
    <row r="1935" ht="32.25" customHeight="1"/>
    <row r="1936" ht="32.25" customHeight="1"/>
    <row r="1937" ht="32.25" customHeight="1"/>
    <row r="1938" ht="32.25" customHeight="1"/>
    <row r="1939" ht="32.25" customHeight="1"/>
    <row r="1940" ht="32.25" customHeight="1"/>
    <row r="1941" ht="32.25" customHeight="1"/>
    <row r="1942" ht="32.25" customHeight="1"/>
    <row r="1943" ht="32.25" customHeight="1"/>
    <row r="1944" ht="32.25" customHeight="1"/>
    <row r="1945" ht="32.25" customHeight="1"/>
    <row r="1946" ht="32.25" customHeight="1"/>
    <row r="1947" ht="32.25" customHeight="1"/>
    <row r="1948" ht="32.25" customHeight="1"/>
    <row r="1949" ht="32.25" customHeight="1"/>
    <row r="1950" ht="32.25" customHeight="1"/>
    <row r="1951" ht="32.25" customHeight="1"/>
    <row r="1952" ht="32.25" customHeight="1"/>
    <row r="1953" ht="32.25" customHeight="1"/>
    <row r="1954" ht="32.25" customHeight="1"/>
    <row r="1955" ht="32.25" customHeight="1"/>
    <row r="1956" ht="32.25" customHeight="1"/>
    <row r="1957" ht="32.25" customHeight="1"/>
    <row r="1958" ht="32.25" customHeight="1"/>
    <row r="1959" ht="32.25" customHeight="1"/>
    <row r="1960" ht="32.25" customHeight="1"/>
    <row r="1961" ht="32.25" customHeight="1"/>
    <row r="1962" ht="32.25" customHeight="1"/>
    <row r="1963" ht="32.25" customHeight="1"/>
    <row r="1964" ht="32.25" customHeight="1"/>
    <row r="1965" ht="32.25" customHeight="1"/>
    <row r="1966" ht="32.25" customHeight="1"/>
    <row r="1967" ht="32.25" customHeight="1"/>
    <row r="1968" ht="32.25" customHeight="1"/>
    <row r="1969" ht="32.25" customHeight="1"/>
    <row r="1970" ht="32.25" customHeight="1"/>
    <row r="1971" ht="32.25" customHeight="1"/>
    <row r="1972" ht="32.25" customHeight="1"/>
    <row r="1973" ht="32.25" customHeight="1"/>
    <row r="1974" ht="32.25" customHeight="1"/>
    <row r="1975" ht="32.25" customHeight="1"/>
    <row r="1976" ht="32.25" customHeight="1"/>
    <row r="1977" ht="32.25" customHeight="1"/>
    <row r="1978" ht="32.25" customHeight="1"/>
    <row r="1979" ht="32.25" customHeight="1"/>
    <row r="1980" ht="32.25" customHeight="1"/>
    <row r="1981" ht="32.25" customHeight="1"/>
    <row r="1982" ht="32.25" customHeight="1"/>
    <row r="1983" ht="32.25" customHeight="1"/>
    <row r="1984" ht="32.25" customHeight="1"/>
    <row r="1985" ht="32.25" customHeight="1"/>
    <row r="1986" ht="32.25" customHeight="1"/>
    <row r="1987" ht="32.25" customHeight="1"/>
    <row r="1988" ht="32.25" customHeight="1"/>
    <row r="1989" ht="32.25" customHeight="1"/>
    <row r="1990" ht="32.25" customHeight="1"/>
    <row r="1991" ht="32.25" customHeight="1"/>
    <row r="1992" ht="32.25" customHeight="1"/>
    <row r="1993" ht="32.25" customHeight="1"/>
    <row r="1994" ht="32.25" customHeight="1"/>
    <row r="1995" ht="32.25" customHeight="1"/>
    <row r="1996" ht="32.25" customHeight="1"/>
    <row r="1997" ht="32.25" customHeight="1"/>
    <row r="1998" ht="32.25" customHeight="1"/>
    <row r="1999" ht="32.25" customHeight="1"/>
    <row r="2000" ht="32.25" customHeight="1"/>
    <row r="2001" ht="32.25" customHeight="1"/>
    <row r="2002" ht="32.25" customHeight="1"/>
    <row r="2003" ht="32.25" customHeight="1"/>
    <row r="2004" ht="32.25" customHeight="1"/>
    <row r="2005" ht="32.25" customHeight="1"/>
    <row r="2006" ht="32.25" customHeight="1"/>
    <row r="2007" ht="32.25" customHeight="1"/>
    <row r="2008" ht="32.25" customHeight="1"/>
    <row r="2009" ht="32.25" customHeight="1"/>
    <row r="2010" ht="32.25" customHeight="1"/>
    <row r="2011" ht="32.25" customHeight="1"/>
    <row r="2012" ht="32.25" customHeight="1"/>
    <row r="2013" ht="32.25" customHeight="1"/>
    <row r="2014" ht="32.25" customHeight="1"/>
    <row r="2015" ht="32.25" customHeight="1"/>
    <row r="2016" ht="32.25" customHeight="1"/>
    <row r="2017" ht="32.25" customHeight="1"/>
    <row r="2018" ht="32.25" customHeight="1"/>
    <row r="2019" ht="32.25" customHeight="1"/>
    <row r="2020" ht="32.25" customHeight="1"/>
    <row r="2021" ht="32.25" customHeight="1"/>
    <row r="2022" ht="32.25" customHeight="1"/>
    <row r="2023" ht="32.25" customHeight="1"/>
    <row r="2024" ht="32.25" customHeight="1"/>
    <row r="2025" ht="32.25" customHeight="1"/>
    <row r="2026" ht="32.25" customHeight="1"/>
    <row r="2027" ht="32.25" customHeight="1"/>
    <row r="2028" ht="32.25" customHeight="1"/>
    <row r="2029" ht="32.25" customHeight="1"/>
    <row r="2030" ht="32.25" customHeight="1"/>
    <row r="2031" ht="32.25" customHeight="1"/>
    <row r="2032" ht="32.25" customHeight="1"/>
    <row r="2033" ht="32.25" customHeight="1"/>
    <row r="2034" ht="32.25" customHeight="1"/>
    <row r="2035" ht="32.25" customHeight="1"/>
    <row r="2036" ht="32.25" customHeight="1"/>
    <row r="2037" ht="32.25" customHeight="1"/>
    <row r="2038" ht="32.25" customHeight="1"/>
    <row r="2039" ht="32.25" customHeight="1"/>
    <row r="2040" ht="32.25" customHeight="1"/>
    <row r="2041" ht="32.25" customHeight="1"/>
    <row r="2042" ht="32.25" customHeight="1"/>
    <row r="2043" ht="32.25" customHeight="1"/>
    <row r="2044" ht="32.25" customHeight="1"/>
    <row r="2045" ht="32.25" customHeight="1"/>
    <row r="2046" ht="32.25" customHeight="1"/>
    <row r="2047" ht="32.25" customHeight="1"/>
    <row r="2048" ht="32.25" customHeight="1"/>
    <row r="2049" ht="32.25" customHeight="1"/>
    <row r="2050" ht="32.25" customHeight="1"/>
    <row r="2051" ht="32.25" customHeight="1"/>
    <row r="2052" ht="32.25" customHeight="1"/>
    <row r="2053" ht="32.25" customHeight="1"/>
    <row r="2054" ht="32.25" customHeight="1"/>
    <row r="2055" ht="32.25" customHeight="1"/>
    <row r="2056" ht="32.25" customHeight="1"/>
    <row r="2057" ht="32.25" customHeight="1"/>
    <row r="2058" ht="32.25" customHeight="1"/>
    <row r="2059" ht="32.25" customHeight="1"/>
    <row r="2060" ht="32.25" customHeight="1"/>
    <row r="2061" ht="32.25" customHeight="1"/>
    <row r="2062" ht="32.25" customHeight="1"/>
    <row r="2063" ht="32.25" customHeight="1"/>
    <row r="2064" ht="32.25" customHeight="1"/>
    <row r="2065" ht="32.25" customHeight="1"/>
    <row r="2066" ht="32.25" customHeight="1"/>
    <row r="2067" ht="32.25" customHeight="1"/>
    <row r="2068" ht="32.25" customHeight="1"/>
    <row r="2069" ht="32.25" customHeight="1"/>
    <row r="2070" ht="32.25" customHeight="1"/>
    <row r="2071" ht="32.25" customHeight="1"/>
    <row r="2072" ht="32.25" customHeight="1"/>
    <row r="2073" ht="32.25" customHeight="1"/>
    <row r="2074" ht="32.25" customHeight="1"/>
    <row r="2075" ht="32.25" customHeight="1"/>
    <row r="2076" ht="32.25" customHeight="1"/>
    <row r="2077" ht="32.25" customHeight="1"/>
    <row r="2078" ht="32.25" customHeight="1"/>
    <row r="2079" ht="32.25" customHeight="1"/>
    <row r="2080" ht="32.25" customHeight="1"/>
    <row r="2081" ht="32.25" customHeight="1"/>
    <row r="2082" ht="32.25" customHeight="1"/>
    <row r="2083" ht="32.25" customHeight="1"/>
    <row r="2084" ht="32.25" customHeight="1"/>
    <row r="2085" ht="32.25" customHeight="1"/>
    <row r="2086" ht="32.25" customHeight="1"/>
    <row r="2087" ht="32.25" customHeight="1"/>
    <row r="2088" ht="32.25" customHeight="1"/>
    <row r="2089" ht="32.25" customHeight="1"/>
    <row r="2090" ht="32.25" customHeight="1"/>
    <row r="2091" ht="32.25" customHeight="1"/>
    <row r="2092" ht="32.25" customHeight="1"/>
    <row r="2093" ht="32.25" customHeight="1"/>
    <row r="2094" ht="32.25" customHeight="1"/>
    <row r="2095" ht="32.25" customHeight="1"/>
    <row r="2096" ht="32.25" customHeight="1"/>
    <row r="2097" ht="32.25" customHeight="1"/>
    <row r="2098" ht="32.25" customHeight="1"/>
    <row r="2099" ht="32.25" customHeight="1"/>
    <row r="2100" ht="32.25" customHeight="1"/>
    <row r="2101" ht="32.25" customHeight="1"/>
    <row r="2102" ht="32.25" customHeight="1"/>
    <row r="2103" ht="32.25" customHeight="1"/>
    <row r="2104" ht="32.25" customHeight="1"/>
    <row r="2105" ht="32.25" customHeight="1"/>
    <row r="2106" ht="32.25" customHeight="1"/>
    <row r="2107" ht="32.25" customHeight="1"/>
    <row r="2108" ht="32.25" customHeight="1"/>
    <row r="2109" ht="32.25" customHeight="1"/>
    <row r="2110" ht="32.25" customHeight="1"/>
    <row r="2111" ht="32.25" customHeight="1"/>
    <row r="2112" ht="32.25" customHeight="1"/>
    <row r="2113" ht="32.25" customHeight="1"/>
    <row r="2114" ht="32.25" customHeight="1"/>
    <row r="2115" ht="32.25" customHeight="1"/>
    <row r="2116" ht="32.25" customHeight="1"/>
    <row r="2117" ht="32.25" customHeight="1"/>
    <row r="2118" ht="32.25" customHeight="1"/>
    <row r="2119" ht="32.25" customHeight="1"/>
    <row r="2120" ht="32.25" customHeight="1"/>
    <row r="2121" ht="32.25" customHeight="1"/>
    <row r="2122" ht="32.25" customHeight="1"/>
    <row r="2123" ht="32.25" customHeight="1"/>
    <row r="2124" ht="32.25" customHeight="1"/>
    <row r="2125" ht="32.25" customHeight="1"/>
    <row r="2126" ht="32.25" customHeight="1"/>
    <row r="2127" ht="32.25" customHeight="1"/>
    <row r="2128" ht="32.25" customHeight="1"/>
    <row r="2129" ht="32.25" customHeight="1"/>
    <row r="2130" ht="32.25" customHeight="1"/>
    <row r="2131" ht="32.25" customHeight="1"/>
    <row r="2132" ht="32.25" customHeight="1"/>
    <row r="2133" ht="32.25" customHeight="1"/>
    <row r="2134" ht="32.25" customHeight="1"/>
    <row r="2135" ht="32.25" customHeight="1"/>
    <row r="2136" ht="32.25" customHeight="1"/>
    <row r="2137" ht="32.25" customHeight="1"/>
    <row r="2138" ht="32.25" customHeight="1"/>
    <row r="2139" ht="32.25" customHeight="1"/>
    <row r="2140" ht="32.25" customHeight="1"/>
    <row r="2141" ht="32.25" customHeight="1"/>
    <row r="2142" ht="32.25" customHeight="1"/>
    <row r="2143" ht="32.25" customHeight="1"/>
    <row r="2144" ht="32.25" customHeight="1"/>
    <row r="2145" ht="32.25" customHeight="1"/>
    <row r="2146" ht="32.25" customHeight="1"/>
    <row r="2147" ht="32.25" customHeight="1"/>
    <row r="2148" ht="32.25" customHeight="1"/>
    <row r="2149" ht="32.25" customHeight="1"/>
    <row r="2150" ht="32.25" customHeight="1"/>
    <row r="2151" ht="32.25" customHeight="1"/>
    <row r="2152" ht="32.25" customHeight="1"/>
    <row r="2153" ht="32.25" customHeight="1"/>
    <row r="2154" ht="32.25" customHeight="1"/>
    <row r="2155" ht="32.25" customHeight="1"/>
    <row r="2156" ht="32.25" customHeight="1"/>
    <row r="2157" ht="32.25" customHeight="1"/>
    <row r="2158" ht="32.25" customHeight="1"/>
    <row r="2159" ht="32.25" customHeight="1"/>
    <row r="2160" ht="32.25" customHeight="1"/>
    <row r="2161" ht="32.25" customHeight="1"/>
    <row r="2162" ht="32.25" customHeight="1"/>
    <row r="2163" ht="32.25" customHeight="1"/>
    <row r="2164" ht="32.25" customHeight="1"/>
    <row r="2165" ht="32.25" customHeight="1"/>
    <row r="2166" ht="32.25" customHeight="1"/>
    <row r="2167" ht="32.25" customHeight="1"/>
    <row r="2168" ht="32.25" customHeight="1"/>
    <row r="2169" ht="32.25" customHeight="1"/>
    <row r="2170" ht="32.25" customHeight="1"/>
    <row r="2171" ht="32.25" customHeight="1"/>
    <row r="2172" ht="32.25" customHeight="1"/>
    <row r="2173" ht="32.25" customHeight="1"/>
    <row r="2174" ht="32.25" customHeight="1"/>
    <row r="2175" ht="32.25" customHeight="1"/>
    <row r="2176" ht="32.25" customHeight="1"/>
    <row r="2177" ht="32.25" customHeight="1"/>
    <row r="2178" ht="32.25" customHeight="1"/>
    <row r="2179" ht="32.25" customHeight="1"/>
    <row r="2180" ht="32.25" customHeight="1"/>
    <row r="2181" ht="32.25" customHeight="1"/>
    <row r="2182" ht="32.25" customHeight="1"/>
    <row r="2183" ht="32.25" customHeight="1"/>
    <row r="2184" ht="32.25" customHeight="1"/>
    <row r="2185" ht="32.25" customHeight="1"/>
    <row r="2186" ht="32.25" customHeight="1"/>
    <row r="2187" ht="32.25" customHeight="1"/>
    <row r="2188" ht="32.25" customHeight="1"/>
    <row r="2189" ht="32.25" customHeight="1"/>
    <row r="2190" ht="32.25" customHeight="1"/>
    <row r="2191" ht="32.25" customHeight="1"/>
    <row r="2192" ht="32.25" customHeight="1"/>
    <row r="2193" ht="32.25" customHeight="1"/>
    <row r="2194" ht="32.25" customHeight="1"/>
    <row r="2195" ht="32.25" customHeight="1"/>
    <row r="2196" ht="32.25" customHeight="1"/>
    <row r="2197" ht="32.25" customHeight="1"/>
    <row r="2198" ht="32.25" customHeight="1"/>
    <row r="2199" ht="32.25" customHeight="1"/>
    <row r="2200" ht="32.25" customHeight="1"/>
    <row r="2201" ht="32.25" customHeight="1"/>
    <row r="2202" ht="32.25" customHeight="1"/>
    <row r="2203" ht="32.25" customHeight="1"/>
    <row r="2204" ht="32.25" customHeight="1"/>
    <row r="2205" ht="32.25" customHeight="1"/>
    <row r="2206" ht="32.25" customHeight="1"/>
    <row r="2207" ht="32.25" customHeight="1"/>
    <row r="2208" ht="32.25" customHeight="1"/>
    <row r="2209" ht="32.25" customHeight="1"/>
    <row r="2210" ht="32.25" customHeight="1"/>
    <row r="2211" ht="32.25" customHeight="1"/>
    <row r="2212" ht="32.25" customHeight="1"/>
    <row r="2213" ht="32.25" customHeight="1"/>
    <row r="2214" ht="32.25" customHeight="1"/>
    <row r="2215" ht="32.25" customHeight="1"/>
    <row r="2216" ht="32.25" customHeight="1"/>
    <row r="2217" ht="32.25" customHeight="1"/>
    <row r="2218" ht="32.25" customHeight="1"/>
    <row r="2219" ht="32.25" customHeight="1"/>
    <row r="2220" ht="32.25" customHeight="1"/>
    <row r="2221" ht="32.25" customHeight="1"/>
    <row r="2222" ht="32.25" customHeight="1"/>
    <row r="2223" ht="32.25" customHeight="1"/>
    <row r="2224" ht="32.25" customHeight="1"/>
    <row r="2225" ht="32.25" customHeight="1"/>
    <row r="2226" ht="32.25" customHeight="1"/>
    <row r="2227" ht="32.25" customHeight="1"/>
    <row r="2228" ht="32.25" customHeight="1"/>
    <row r="2229" ht="32.25" customHeight="1"/>
    <row r="2230" ht="32.25" customHeight="1"/>
    <row r="2231" ht="32.25" customHeight="1"/>
    <row r="2232" ht="32.25" customHeight="1"/>
    <row r="2233" ht="32.25" customHeight="1"/>
    <row r="2234" ht="32.25" customHeight="1"/>
    <row r="2235" ht="32.25" customHeight="1"/>
    <row r="2236" ht="32.25" customHeight="1"/>
    <row r="2237" ht="32.25" customHeight="1"/>
    <row r="2238" ht="32.25" customHeight="1"/>
    <row r="2239" ht="32.25" customHeight="1"/>
    <row r="2240" ht="32.25" customHeight="1"/>
    <row r="2241" ht="32.25" customHeight="1"/>
    <row r="2242" ht="32.25" customHeight="1"/>
    <row r="2243" ht="32.25" customHeight="1"/>
    <row r="2244" ht="32.25" customHeight="1"/>
    <row r="2245" ht="32.25" customHeight="1"/>
    <row r="2246" ht="32.25" customHeight="1"/>
    <row r="2247" ht="32.25" customHeight="1"/>
    <row r="2248" ht="32.25" customHeight="1"/>
    <row r="2249" ht="32.25" customHeight="1"/>
    <row r="2250" ht="32.25" customHeight="1"/>
    <row r="2251" ht="32.25" customHeight="1"/>
    <row r="2252" ht="32.25" customHeight="1"/>
    <row r="2253" ht="32.25" customHeight="1"/>
    <row r="2254" ht="32.25" customHeight="1"/>
    <row r="2255" ht="32.25" customHeight="1"/>
    <row r="2256" ht="32.25" customHeight="1"/>
    <row r="2257" ht="32.25" customHeight="1"/>
    <row r="2258" ht="32.25" customHeight="1"/>
    <row r="2259" ht="32.25" customHeight="1"/>
    <row r="2260" ht="32.25" customHeight="1"/>
    <row r="2261" ht="32.25" customHeight="1"/>
    <row r="2262" ht="32.25" customHeight="1"/>
    <row r="2263" ht="32.25" customHeight="1"/>
    <row r="2264" ht="32.25" customHeight="1"/>
    <row r="2265" ht="32.25" customHeight="1"/>
    <row r="2266" ht="32.25" customHeight="1"/>
    <row r="2267" ht="32.25" customHeight="1"/>
    <row r="2268" ht="32.25" customHeight="1"/>
    <row r="2269" ht="32.25" customHeight="1"/>
    <row r="2270" ht="32.25" customHeight="1"/>
    <row r="2271" ht="32.25" customHeight="1"/>
    <row r="2272" ht="32.25" customHeight="1"/>
    <row r="2273" ht="32.25" customHeight="1"/>
    <row r="2274" ht="32.25" customHeight="1"/>
    <row r="2275" ht="32.25" customHeight="1"/>
    <row r="2276" ht="32.25" customHeight="1"/>
    <row r="2277" ht="32.25" customHeight="1"/>
    <row r="2278" ht="32.25" customHeight="1"/>
    <row r="2279" ht="32.25" customHeight="1"/>
    <row r="2280" ht="32.25" customHeight="1"/>
    <row r="2281" ht="32.25" customHeight="1"/>
    <row r="2282" ht="32.25" customHeight="1"/>
    <row r="2283" ht="32.25" customHeight="1"/>
    <row r="2284" ht="32.25" customHeight="1"/>
    <row r="2285" ht="32.25" customHeight="1"/>
    <row r="2286" ht="32.25" customHeight="1"/>
    <row r="2287" ht="32.25" customHeight="1"/>
    <row r="2288" ht="32.25" customHeight="1"/>
    <row r="2289" ht="32.25" customHeight="1"/>
    <row r="2290" ht="32.25" customHeight="1"/>
    <row r="2291" ht="32.25" customHeight="1"/>
    <row r="2292" ht="32.25" customHeight="1"/>
    <row r="2293" ht="32.25" customHeight="1"/>
    <row r="2294" ht="32.25" customHeight="1"/>
    <row r="2295" ht="32.25" customHeight="1"/>
    <row r="2296" ht="32.25" customHeight="1"/>
    <row r="2297" ht="32.25" customHeight="1"/>
    <row r="2298" ht="32.25" customHeight="1"/>
    <row r="2299" ht="32.25" customHeight="1"/>
    <row r="2300" ht="32.25" customHeight="1"/>
    <row r="2301" ht="32.25" customHeight="1"/>
    <row r="2302" ht="32.25" customHeight="1"/>
    <row r="2303" ht="32.25" customHeight="1"/>
    <row r="2304" ht="32.25" customHeight="1"/>
    <row r="2305" ht="32.25" customHeight="1"/>
    <row r="2306" ht="32.25" customHeight="1"/>
    <row r="2307" ht="32.25" customHeight="1"/>
    <row r="2308" ht="32.25" customHeight="1"/>
    <row r="2309" ht="32.25" customHeight="1"/>
    <row r="2310" ht="32.25" customHeight="1"/>
    <row r="2311" ht="32.25" customHeight="1"/>
    <row r="2312" ht="32.25" customHeight="1"/>
    <row r="2313" ht="32.25" customHeight="1"/>
    <row r="2314" ht="32.25" customHeight="1"/>
    <row r="2315" ht="32.25" customHeight="1"/>
    <row r="2316" ht="32.25" customHeight="1"/>
    <row r="2317" ht="32.25" customHeight="1"/>
    <row r="2318" ht="32.25" customHeight="1"/>
    <row r="2319" ht="32.25" customHeight="1"/>
    <row r="2320" ht="32.25" customHeight="1"/>
    <row r="2321" ht="32.25" customHeight="1"/>
    <row r="2322" ht="32.25" customHeight="1"/>
    <row r="2323" ht="32.25" customHeight="1"/>
    <row r="2324" ht="32.25" customHeight="1"/>
    <row r="2325" ht="32.25" customHeight="1"/>
    <row r="2326" ht="32.25" customHeight="1"/>
    <row r="2327" ht="32.25" customHeight="1"/>
    <row r="2328" ht="32.25" customHeight="1"/>
    <row r="2329" ht="32.25" customHeight="1"/>
    <row r="2330" ht="32.25" customHeight="1"/>
    <row r="2331" ht="32.25" customHeight="1"/>
    <row r="2332" ht="32.25" customHeight="1"/>
    <row r="2333" ht="32.25" customHeight="1"/>
    <row r="2334" ht="32.25" customHeight="1"/>
    <row r="2335" ht="32.25" customHeight="1"/>
    <row r="2336" ht="32.25" customHeight="1"/>
    <row r="2337" ht="32.25" customHeight="1"/>
    <row r="2338" ht="32.25" customHeight="1"/>
    <row r="2339" ht="32.25" customHeight="1"/>
    <row r="2340" ht="32.25" customHeight="1"/>
    <row r="2341" ht="32.25" customHeight="1"/>
    <row r="2342" ht="32.25" customHeight="1"/>
    <row r="2343" ht="32.25" customHeight="1"/>
    <row r="2344" ht="32.25" customHeight="1"/>
    <row r="2345" ht="32.25" customHeight="1"/>
    <row r="2346" ht="32.25" customHeight="1"/>
    <row r="2347" ht="32.25" customHeight="1"/>
    <row r="2348" ht="32.25" customHeight="1"/>
    <row r="2349" ht="32.25" customHeight="1"/>
    <row r="2350" ht="32.25" customHeight="1"/>
    <row r="2351" ht="32.25" customHeight="1"/>
    <row r="2352" ht="32.25" customHeight="1"/>
    <row r="2353" ht="32.25" customHeight="1"/>
    <row r="2354" ht="32.25" customHeight="1"/>
    <row r="2355" ht="32.25" customHeight="1"/>
    <row r="2356" ht="32.25" customHeight="1"/>
    <row r="2357" ht="32.25" customHeight="1"/>
    <row r="2358" ht="32.25" customHeight="1"/>
    <row r="2359" ht="32.25" customHeight="1"/>
    <row r="2360" ht="32.25" customHeight="1"/>
    <row r="2361" ht="32.25" customHeight="1"/>
    <row r="2362" ht="32.25" customHeight="1"/>
    <row r="2363" ht="32.25" customHeight="1"/>
    <row r="2364" ht="32.25" customHeight="1"/>
    <row r="2365" ht="32.25" customHeight="1"/>
    <row r="2366" ht="32.25" customHeight="1"/>
    <row r="2367" ht="32.25" customHeight="1"/>
    <row r="2368" ht="32.25" customHeight="1"/>
    <row r="2369" ht="32.25" customHeight="1"/>
    <row r="2370" ht="32.25" customHeight="1"/>
    <row r="2371" ht="32.25" customHeight="1"/>
    <row r="2372" ht="32.25" customHeight="1"/>
    <row r="2373" ht="32.25" customHeight="1"/>
    <row r="2374" ht="32.25" customHeight="1"/>
    <row r="2375" ht="32.25" customHeight="1"/>
    <row r="2376" ht="32.25" customHeight="1"/>
    <row r="2377" ht="32.25" customHeight="1"/>
    <row r="2378" ht="32.25" customHeight="1"/>
    <row r="2379" ht="32.25" customHeight="1"/>
    <row r="2380" ht="32.25" customHeight="1"/>
    <row r="2381" ht="32.25" customHeight="1"/>
    <row r="2382" ht="32.25" customHeight="1"/>
    <row r="2383" ht="32.25" customHeight="1"/>
    <row r="2384" ht="32.25" customHeight="1"/>
    <row r="2385" ht="32.25" customHeight="1"/>
    <row r="2386" ht="32.25" customHeight="1"/>
    <row r="2387" ht="32.25" customHeight="1"/>
    <row r="2388" ht="32.25" customHeight="1"/>
    <row r="2389" ht="32.25" customHeight="1"/>
    <row r="2390" ht="32.25" customHeight="1"/>
    <row r="2391" ht="32.25" customHeight="1"/>
    <row r="2392" ht="32.25" customHeight="1"/>
    <row r="2393" ht="32.25" customHeight="1"/>
    <row r="2394" ht="32.25" customHeight="1"/>
    <row r="2395" ht="32.25" customHeight="1"/>
    <row r="2396" ht="32.25" customHeight="1"/>
    <row r="2397" ht="32.25" customHeight="1"/>
    <row r="2398" ht="32.25" customHeight="1"/>
    <row r="2399" ht="32.25" customHeight="1"/>
    <row r="2400" ht="32.25" customHeight="1"/>
    <row r="2401" ht="32.25" customHeight="1"/>
    <row r="2402" ht="32.25" customHeight="1"/>
    <row r="2403" ht="32.25" customHeight="1"/>
    <row r="2404" ht="32.25" customHeight="1"/>
    <row r="2405" ht="32.25" customHeight="1"/>
    <row r="2406" ht="32.25" customHeight="1"/>
    <row r="2407" ht="32.25" customHeight="1"/>
    <row r="2408" ht="32.25" customHeight="1"/>
    <row r="2409" ht="32.25" customHeight="1"/>
    <row r="2410" ht="32.25" customHeight="1"/>
    <row r="2411" ht="32.25" customHeight="1"/>
    <row r="2412" ht="32.25" customHeight="1"/>
    <row r="2413" ht="32.25" customHeight="1"/>
    <row r="2414" ht="32.25" customHeight="1"/>
    <row r="2415" ht="32.25" customHeight="1"/>
    <row r="2416" ht="32.25" customHeight="1"/>
    <row r="2417" ht="32.25" customHeight="1"/>
    <row r="2418" ht="32.25" customHeight="1"/>
    <row r="2419" ht="32.25" customHeight="1"/>
    <row r="2420" ht="32.25" customHeight="1"/>
    <row r="2421" ht="32.25" customHeight="1"/>
    <row r="2422" ht="32.25" customHeight="1"/>
    <row r="2423" ht="32.25" customHeight="1"/>
    <row r="2424" ht="32.25" customHeight="1"/>
    <row r="2425" ht="32.25" customHeight="1"/>
    <row r="2426" ht="32.25" customHeight="1"/>
    <row r="2427" ht="32.25" customHeight="1"/>
    <row r="2428" ht="32.25" customHeight="1"/>
    <row r="2429" ht="32.25" customHeight="1"/>
    <row r="2430" ht="32.25" customHeight="1"/>
    <row r="2431" ht="32.25" customHeight="1"/>
    <row r="2432" ht="32.25" customHeight="1"/>
    <row r="2433" ht="32.25" customHeight="1"/>
    <row r="2434" ht="32.25" customHeight="1"/>
    <row r="2435" ht="32.25" customHeight="1"/>
    <row r="2436" ht="32.25" customHeight="1"/>
    <row r="2437" ht="32.25" customHeight="1"/>
    <row r="2438" ht="32.25" customHeight="1"/>
    <row r="2439" ht="32.25" customHeight="1"/>
    <row r="2440" ht="32.25" customHeight="1"/>
    <row r="2441" ht="32.25" customHeight="1"/>
    <row r="2442" ht="32.25" customHeight="1"/>
    <row r="2443" ht="32.25" customHeight="1"/>
    <row r="2444" ht="32.25" customHeight="1"/>
    <row r="2445" ht="32.25" customHeight="1"/>
    <row r="2446" ht="32.25" customHeight="1"/>
    <row r="2447" ht="32.25" customHeight="1"/>
    <row r="2448" ht="32.25" customHeight="1"/>
    <row r="2449" ht="32.25" customHeight="1"/>
    <row r="2450" ht="32.25" customHeight="1"/>
    <row r="2451" ht="32.25" customHeight="1"/>
    <row r="2452" ht="32.25" customHeight="1"/>
    <row r="2453" ht="32.25" customHeight="1"/>
    <row r="2454" ht="32.25" customHeight="1"/>
    <row r="2455" ht="32.25" customHeight="1"/>
    <row r="2456" ht="32.25" customHeight="1"/>
    <row r="2457" ht="32.25" customHeight="1"/>
    <row r="2458" ht="32.25" customHeight="1"/>
    <row r="2459" ht="32.25" customHeight="1"/>
    <row r="2460" ht="32.25" customHeight="1"/>
    <row r="2461" ht="32.25" customHeight="1"/>
    <row r="2462" ht="32.25" customHeight="1"/>
    <row r="2463" ht="32.25" customHeight="1"/>
    <row r="2464" ht="32.25" customHeight="1"/>
    <row r="2465" ht="32.25" customHeight="1"/>
    <row r="2466" ht="32.25" customHeight="1"/>
    <row r="2467" ht="32.25" customHeight="1"/>
    <row r="2468" ht="32.25" customHeight="1"/>
    <row r="2469" ht="32.25" customHeight="1"/>
    <row r="2470" ht="32.25" customHeight="1"/>
    <row r="2471" ht="32.25" customHeight="1"/>
    <row r="2472" ht="32.25" customHeight="1"/>
    <row r="2473" ht="32.25" customHeight="1"/>
    <row r="2474" ht="32.25" customHeight="1"/>
    <row r="2475" ht="32.25" customHeight="1"/>
    <row r="2476" ht="32.25" customHeight="1"/>
    <row r="2477" ht="32.25" customHeight="1"/>
    <row r="2478" ht="32.25" customHeight="1"/>
    <row r="2479" ht="32.25" customHeight="1"/>
    <row r="2480" ht="32.25" customHeight="1"/>
    <row r="2481" ht="32.25" customHeight="1"/>
    <row r="2482" ht="32.25" customHeight="1"/>
    <row r="2483" ht="32.25" customHeight="1"/>
    <row r="2484" ht="32.25" customHeight="1"/>
    <row r="2485" ht="32.25" customHeight="1"/>
    <row r="2486" ht="32.25" customHeight="1"/>
    <row r="2487" ht="32.25" customHeight="1"/>
    <row r="2488" ht="32.25" customHeight="1"/>
    <row r="2489" ht="32.25" customHeight="1"/>
    <row r="2490" ht="32.25" customHeight="1"/>
    <row r="2491" ht="32.25" customHeight="1"/>
    <row r="2492" ht="32.25" customHeight="1"/>
    <row r="2493" ht="32.25" customHeight="1"/>
    <row r="2494" ht="32.25" customHeight="1"/>
    <row r="2495" ht="32.25" customHeight="1"/>
    <row r="2496" ht="32.25" customHeight="1"/>
    <row r="2497" ht="32.25" customHeight="1"/>
    <row r="2498" ht="32.25" customHeight="1"/>
    <row r="2499" ht="32.25" customHeight="1"/>
    <row r="2500" ht="32.25" customHeight="1"/>
    <row r="2501" ht="32.25" customHeight="1"/>
    <row r="2502" ht="32.25" customHeight="1"/>
    <row r="2503" ht="32.25" customHeight="1"/>
    <row r="2504" ht="32.25" customHeight="1"/>
    <row r="2505" ht="32.25" customHeight="1"/>
    <row r="2506" ht="32.25" customHeight="1"/>
    <row r="2507" ht="32.25" customHeight="1"/>
    <row r="2508" ht="32.25" customHeight="1"/>
    <row r="2509" ht="32.25" customHeight="1"/>
    <row r="2510" ht="32.25" customHeight="1"/>
    <row r="2511" ht="32.25" customHeight="1"/>
    <row r="2512" ht="32.25" customHeight="1"/>
    <row r="2513" ht="32.25" customHeight="1"/>
    <row r="2514" ht="32.25" customHeight="1"/>
    <row r="2515" ht="32.25" customHeight="1"/>
    <row r="2516" ht="32.25" customHeight="1"/>
    <row r="2517" ht="32.25" customHeight="1"/>
    <row r="2518" ht="32.25" customHeight="1"/>
    <row r="2519" ht="32.25" customHeight="1"/>
    <row r="2520" ht="32.25" customHeight="1"/>
    <row r="2521" ht="32.25" customHeight="1"/>
    <row r="2522" ht="32.25" customHeight="1"/>
    <row r="2523" ht="32.25" customHeight="1"/>
    <row r="2524" ht="32.25" customHeight="1"/>
    <row r="2525" ht="32.25" customHeight="1"/>
    <row r="2526" ht="32.25" customHeight="1"/>
    <row r="2527" ht="32.25" customHeight="1"/>
    <row r="2528" ht="32.25" customHeight="1"/>
    <row r="2529" ht="32.25" customHeight="1"/>
    <row r="2530" ht="32.25" customHeight="1"/>
    <row r="2531" ht="32.25" customHeight="1"/>
    <row r="2532" ht="32.25" customHeight="1"/>
    <row r="2533" ht="32.25" customHeight="1"/>
    <row r="2534" ht="32.25" customHeight="1"/>
    <row r="2535" ht="32.25" customHeight="1"/>
    <row r="2536" ht="32.25" customHeight="1"/>
    <row r="2537" ht="32.25" customHeight="1"/>
    <row r="2538" ht="32.25" customHeight="1"/>
    <row r="2539" ht="32.25" customHeight="1"/>
    <row r="2540" ht="32.25" customHeight="1"/>
    <row r="2541" ht="32.25" customHeight="1"/>
    <row r="2542" ht="32.25" customHeight="1"/>
    <row r="2543" ht="32.25" customHeight="1"/>
    <row r="2544" ht="32.25" customHeight="1"/>
    <row r="2545" ht="32.25" customHeight="1"/>
    <row r="2546" ht="32.25" customHeight="1"/>
    <row r="2547" ht="32.25" customHeight="1"/>
    <row r="2548" ht="32.25" customHeight="1"/>
    <row r="2549" ht="32.25" customHeight="1"/>
    <row r="2550" ht="32.25" customHeight="1"/>
    <row r="2551" ht="32.25" customHeight="1"/>
    <row r="2552" ht="32.25" customHeight="1"/>
    <row r="2553" ht="32.25" customHeight="1"/>
    <row r="2554" ht="32.25" customHeight="1"/>
    <row r="2555" ht="32.25" customHeight="1"/>
    <row r="2556" ht="32.25" customHeight="1"/>
    <row r="2557" ht="32.25" customHeight="1"/>
    <row r="2558" ht="32.25" customHeight="1"/>
    <row r="2559" ht="32.25" customHeight="1"/>
    <row r="2560" ht="32.25" customHeight="1"/>
    <row r="2561" ht="32.25" customHeight="1"/>
    <row r="2562" ht="32.25" customHeight="1"/>
    <row r="2563" ht="32.25" customHeight="1"/>
    <row r="2564" ht="32.25" customHeight="1"/>
    <row r="2565" ht="32.25" customHeight="1"/>
    <row r="2566" ht="32.25" customHeight="1"/>
    <row r="2567" ht="32.25" customHeight="1"/>
    <row r="2568" ht="32.25" customHeight="1"/>
    <row r="2569" ht="32.25" customHeight="1"/>
    <row r="2570" ht="32.25" customHeight="1"/>
    <row r="2571" ht="32.25" customHeight="1"/>
    <row r="2572" ht="32.25" customHeight="1"/>
    <row r="2573" ht="32.25" customHeight="1"/>
    <row r="2574" ht="32.25" customHeight="1"/>
    <row r="2575" ht="32.25" customHeight="1"/>
    <row r="2576" ht="32.25" customHeight="1"/>
    <row r="2577" ht="32.25" customHeight="1"/>
    <row r="2578" ht="32.25" customHeight="1"/>
    <row r="2579" ht="32.25" customHeight="1"/>
    <row r="2580" ht="32.25" customHeight="1"/>
    <row r="2581" ht="32.25" customHeight="1"/>
    <row r="2582" ht="32.25" customHeight="1"/>
    <row r="2583" ht="32.25" customHeight="1"/>
    <row r="2584" ht="32.25" customHeight="1"/>
    <row r="2585" ht="32.25" customHeight="1"/>
    <row r="2586" ht="32.25" customHeight="1"/>
    <row r="2587" ht="32.25" customHeight="1"/>
    <row r="2588" ht="32.25" customHeight="1"/>
    <row r="2589" ht="32.25" customHeight="1"/>
    <row r="2590" ht="32.25" customHeight="1"/>
    <row r="2591" ht="32.25" customHeight="1"/>
    <row r="2592" ht="32.25" customHeight="1"/>
    <row r="2593" ht="32.25" customHeight="1"/>
    <row r="2594" ht="32.25" customHeight="1"/>
    <row r="2595" ht="32.25" customHeight="1"/>
    <row r="2596" ht="32.25" customHeight="1"/>
    <row r="2597" ht="32.25" customHeight="1"/>
    <row r="2598" ht="32.25" customHeight="1"/>
    <row r="2599" ht="32.25" customHeight="1"/>
    <row r="2600" ht="32.25" customHeight="1"/>
    <row r="2601" ht="32.25" customHeight="1"/>
    <row r="2602" ht="32.25" customHeight="1"/>
    <row r="2603" ht="32.25" customHeight="1"/>
    <row r="2604" ht="32.25" customHeight="1"/>
    <row r="2605" ht="32.25" customHeight="1"/>
    <row r="2606" ht="32.25" customHeight="1"/>
    <row r="2607" ht="32.25" customHeight="1"/>
    <row r="2608" ht="32.25" customHeight="1"/>
    <row r="2609" ht="32.25" customHeight="1"/>
    <row r="2610" ht="32.25" customHeight="1"/>
    <row r="2611" ht="32.25" customHeight="1"/>
    <row r="2612" ht="32.25" customHeight="1"/>
    <row r="2613" ht="32.25" customHeight="1"/>
    <row r="2614" ht="32.25" customHeight="1"/>
    <row r="2615" ht="32.25" customHeight="1"/>
    <row r="2616" ht="32.25" customHeight="1"/>
    <row r="2617" ht="32.25" customHeight="1"/>
    <row r="2618" ht="32.25" customHeight="1"/>
    <row r="2619" ht="32.25" customHeight="1"/>
    <row r="2620" ht="32.25" customHeight="1"/>
    <row r="2621" ht="32.25" customHeight="1"/>
    <row r="2622" ht="32.25" customHeight="1"/>
    <row r="2623" ht="32.25" customHeight="1"/>
    <row r="2624" ht="32.25" customHeight="1"/>
    <row r="2625" ht="32.25" customHeight="1"/>
    <row r="2626" ht="32.25" customHeight="1"/>
    <row r="2627" ht="32.25" customHeight="1"/>
    <row r="2628" ht="32.25" customHeight="1"/>
    <row r="2629" ht="32.25" customHeight="1"/>
    <row r="2630" ht="32.25" customHeight="1"/>
    <row r="2631" ht="32.25" customHeight="1"/>
    <row r="2632" ht="32.25" customHeight="1"/>
    <row r="2633" ht="32.25" customHeight="1"/>
    <row r="2634" ht="32.25" customHeight="1"/>
    <row r="2635" ht="32.25" customHeight="1"/>
    <row r="2636" ht="32.25" customHeight="1"/>
    <row r="2637" ht="32.25" customHeight="1"/>
    <row r="2638" ht="32.25" customHeight="1"/>
    <row r="2639" ht="32.25" customHeight="1"/>
    <row r="2640" ht="32.25" customHeight="1"/>
    <row r="2641" ht="32.25" customHeight="1"/>
    <row r="2642" ht="32.25" customHeight="1"/>
    <row r="2643" ht="32.25" customHeight="1"/>
    <row r="2644" ht="32.25" customHeight="1"/>
    <row r="2645" ht="32.25" customHeight="1"/>
    <row r="2646" ht="32.25" customHeight="1"/>
    <row r="2647" ht="32.25" customHeight="1"/>
    <row r="2648" ht="32.25" customHeight="1"/>
    <row r="2649" ht="32.25" customHeight="1"/>
    <row r="2650" ht="32.25" customHeight="1"/>
    <row r="2651" ht="32.25" customHeight="1"/>
    <row r="2652" ht="32.25" customHeight="1"/>
    <row r="2653" ht="32.25" customHeight="1"/>
    <row r="2654" ht="32.25" customHeight="1"/>
    <row r="2655" ht="32.25" customHeight="1"/>
    <row r="2656" ht="32.25" customHeight="1"/>
    <row r="2657" ht="32.25" customHeight="1"/>
    <row r="2658" ht="32.25" customHeight="1"/>
    <row r="2659" ht="32.25" customHeight="1"/>
    <row r="2660" ht="32.25" customHeight="1"/>
    <row r="2661" ht="32.25" customHeight="1"/>
    <row r="2662" ht="32.25" customHeight="1"/>
    <row r="2663" ht="32.25" customHeight="1"/>
    <row r="2664" ht="32.25" customHeight="1"/>
    <row r="2665" ht="32.25" customHeight="1"/>
    <row r="2666" ht="32.25" customHeight="1"/>
    <row r="2667" ht="32.25" customHeight="1"/>
    <row r="2668" ht="32.25" customHeight="1"/>
    <row r="2669" ht="32.25" customHeight="1"/>
    <row r="2670" ht="32.25" customHeight="1"/>
    <row r="2671" ht="32.25" customHeight="1"/>
    <row r="2672" ht="32.25" customHeight="1"/>
    <row r="2673" ht="32.25" customHeight="1"/>
    <row r="2674" ht="32.25" customHeight="1"/>
    <row r="2675" ht="32.25" customHeight="1"/>
    <row r="2676" ht="32.25" customHeight="1"/>
    <row r="2677" ht="32.25" customHeight="1"/>
    <row r="2678" ht="32.25" customHeight="1"/>
    <row r="2679" ht="32.25" customHeight="1"/>
    <row r="2680" ht="32.25" customHeight="1"/>
    <row r="2681" ht="32.25" customHeight="1"/>
    <row r="2682" ht="32.25" customHeight="1"/>
    <row r="2683" ht="32.25" customHeight="1"/>
    <row r="2684" ht="32.25" customHeight="1"/>
    <row r="2685" ht="32.25" customHeight="1"/>
    <row r="2686" ht="32.25" customHeight="1"/>
    <row r="2687" ht="32.25" customHeight="1"/>
    <row r="2688" ht="32.25" customHeight="1"/>
    <row r="2689" ht="32.25" customHeight="1"/>
    <row r="2690" ht="32.25" customHeight="1"/>
    <row r="2691" ht="32.25" customHeight="1"/>
    <row r="2692" ht="32.25" customHeight="1"/>
    <row r="2693" ht="32.25" customHeight="1"/>
    <row r="2694" ht="32.25" customHeight="1"/>
    <row r="2695" ht="32.25" customHeight="1"/>
    <row r="2696" ht="32.25" customHeight="1"/>
    <row r="2697" ht="32.25" customHeight="1"/>
    <row r="2698" ht="32.25" customHeight="1"/>
    <row r="2699" ht="32.25" customHeight="1"/>
    <row r="2700" ht="32.25" customHeight="1"/>
    <row r="2701" ht="32.25" customHeight="1"/>
    <row r="2702" ht="32.25" customHeight="1"/>
    <row r="2703" ht="32.25" customHeight="1"/>
    <row r="2704" ht="32.25" customHeight="1"/>
    <row r="2705" ht="32.25" customHeight="1"/>
    <row r="2706" ht="32.25" customHeight="1"/>
    <row r="2707" ht="32.25" customHeight="1"/>
    <row r="2708" ht="32.25" customHeight="1"/>
    <row r="2709" ht="32.25" customHeight="1"/>
    <row r="2710" ht="32.25" customHeight="1"/>
    <row r="2711" ht="32.25" customHeight="1"/>
    <row r="2712" ht="32.25" customHeight="1"/>
    <row r="2713" ht="32.25" customHeight="1"/>
    <row r="2714" ht="32.25" customHeight="1"/>
    <row r="2715" ht="32.25" customHeight="1"/>
    <row r="2716" ht="32.25" customHeight="1"/>
    <row r="2717" ht="32.25" customHeight="1"/>
    <row r="2718" ht="32.25" customHeight="1"/>
    <row r="2719" ht="32.25" customHeight="1"/>
    <row r="2720" ht="32.25" customHeight="1"/>
    <row r="2721" ht="32.25" customHeight="1"/>
    <row r="2722" ht="32.25" customHeight="1"/>
    <row r="2723" ht="32.25" customHeight="1"/>
    <row r="2724" ht="32.25" customHeight="1"/>
    <row r="2725" ht="32.25" customHeight="1"/>
    <row r="2726" ht="32.25" customHeight="1"/>
    <row r="2727" ht="32.25" customHeight="1"/>
    <row r="2728" ht="32.25" customHeight="1"/>
    <row r="2729" ht="32.25" customHeight="1"/>
    <row r="2730" ht="32.25" customHeight="1"/>
    <row r="2731" ht="32.25" customHeight="1"/>
    <row r="2732" ht="32.25" customHeight="1"/>
    <row r="2733" ht="32.25" customHeight="1"/>
    <row r="2734" ht="32.25" customHeight="1"/>
    <row r="2735" ht="32.25" customHeight="1"/>
    <row r="2736" ht="32.25" customHeight="1"/>
    <row r="2737" ht="32.25" customHeight="1"/>
    <row r="2738" ht="32.25" customHeight="1"/>
    <row r="2739" ht="32.25" customHeight="1"/>
    <row r="2740" ht="32.25" customHeight="1"/>
    <row r="2741" ht="32.25" customHeight="1"/>
    <row r="2742" ht="32.25" customHeight="1"/>
    <row r="2743" ht="32.25" customHeight="1"/>
    <row r="2744" ht="32.25" customHeight="1"/>
    <row r="2745" ht="32.25" customHeight="1"/>
    <row r="2746" ht="32.25" customHeight="1"/>
    <row r="2747" ht="32.25" customHeight="1"/>
    <row r="2748" ht="32.25" customHeight="1"/>
    <row r="2749" ht="32.25" customHeight="1"/>
    <row r="2750" ht="32.25" customHeight="1"/>
    <row r="2751" ht="32.25" customHeight="1"/>
    <row r="2752" ht="32.25" customHeight="1"/>
    <row r="2753" ht="32.25" customHeight="1"/>
    <row r="2754" ht="32.25" customHeight="1"/>
    <row r="2755" ht="32.25" customHeight="1"/>
    <row r="2756" ht="32.25" customHeight="1"/>
    <row r="2757" ht="32.25" customHeight="1"/>
    <row r="2758" ht="32.25" customHeight="1"/>
    <row r="2759" ht="32.25" customHeight="1"/>
    <row r="2760" ht="32.25" customHeight="1"/>
    <row r="2761" ht="32.25" customHeight="1"/>
    <row r="2762" ht="32.25" customHeight="1"/>
    <row r="2763" ht="32.25" customHeight="1"/>
    <row r="2764" ht="32.25" customHeight="1"/>
    <row r="2765" ht="32.25" customHeight="1"/>
    <row r="2766" ht="32.25" customHeight="1"/>
    <row r="2767" ht="32.25" customHeight="1"/>
    <row r="2768" ht="32.25" customHeight="1"/>
    <row r="2769" ht="32.25" customHeight="1"/>
    <row r="2770" ht="32.25" customHeight="1"/>
    <row r="2771" ht="32.25" customHeight="1"/>
    <row r="2772" ht="32.25" customHeight="1"/>
    <row r="2773" ht="32.25" customHeight="1"/>
    <row r="2774" ht="32.25" customHeight="1"/>
    <row r="2775" ht="32.25" customHeight="1"/>
    <row r="2776" ht="32.25" customHeight="1"/>
    <row r="2777" ht="32.25" customHeight="1"/>
    <row r="2778" ht="32.25" customHeight="1"/>
    <row r="2779" ht="32.25" customHeight="1"/>
    <row r="2780" ht="32.25" customHeight="1"/>
    <row r="2781" ht="32.25" customHeight="1"/>
    <row r="2782" ht="32.25" customHeight="1"/>
    <row r="2783" ht="32.25" customHeight="1"/>
    <row r="2784" ht="32.25" customHeight="1"/>
    <row r="2785" ht="32.25" customHeight="1"/>
    <row r="2786" ht="32.25" customHeight="1"/>
    <row r="2787" ht="32.25" customHeight="1"/>
    <row r="2788" ht="32.25" customHeight="1"/>
    <row r="2789" ht="32.25" customHeight="1"/>
    <row r="2790" ht="32.25" customHeight="1"/>
    <row r="2791" ht="32.25" customHeight="1"/>
    <row r="2792" ht="32.25" customHeight="1"/>
    <row r="2793" ht="32.25" customHeight="1"/>
    <row r="2794" ht="32.25" customHeight="1"/>
    <row r="2795" ht="32.25" customHeight="1"/>
    <row r="2796" ht="32.25" customHeight="1"/>
    <row r="2797" ht="32.25" customHeight="1"/>
    <row r="2798" ht="32.25" customHeight="1"/>
    <row r="2799" ht="32.25" customHeight="1"/>
    <row r="2800" ht="32.25" customHeight="1"/>
    <row r="2801" ht="32.25" customHeight="1"/>
    <row r="2802" ht="32.25" customHeight="1"/>
    <row r="2803" ht="32.25" customHeight="1"/>
    <row r="2804" ht="32.25" customHeight="1"/>
    <row r="2805" ht="32.25" customHeight="1"/>
    <row r="2806" ht="32.25" customHeight="1"/>
    <row r="2807" ht="32.25" customHeight="1"/>
    <row r="2808" ht="32.25" customHeight="1"/>
    <row r="2809" ht="32.25" customHeight="1"/>
    <row r="2810" ht="32.25" customHeight="1"/>
    <row r="2811" ht="32.25" customHeight="1"/>
    <row r="2812" ht="32.25" customHeight="1"/>
    <row r="2813" ht="32.25" customHeight="1"/>
    <row r="2814" ht="32.25" customHeight="1"/>
    <row r="2815" ht="32.25" customHeight="1"/>
    <row r="2816" ht="32.25" customHeight="1"/>
    <row r="2817" ht="32.25" customHeight="1"/>
    <row r="2818" ht="32.25" customHeight="1"/>
    <row r="2819" ht="32.25" customHeight="1"/>
    <row r="2820" ht="32.25" customHeight="1"/>
    <row r="2821" ht="32.25" customHeight="1"/>
    <row r="2822" ht="32.25" customHeight="1"/>
    <row r="2823" ht="32.25" customHeight="1"/>
    <row r="2824" ht="32.25" customHeight="1"/>
    <row r="2825" ht="32.25" customHeight="1"/>
    <row r="2826" ht="32.25" customHeight="1"/>
    <row r="2827" ht="32.25" customHeight="1"/>
    <row r="2828" ht="32.25" customHeight="1"/>
    <row r="2829" ht="32.25" customHeight="1"/>
    <row r="2830" ht="32.25" customHeight="1"/>
    <row r="2831" ht="32.25" customHeight="1"/>
    <row r="2832" ht="32.25" customHeight="1"/>
    <row r="2833" ht="32.25" customHeight="1"/>
    <row r="2834" ht="32.25" customHeight="1"/>
    <row r="2835" ht="32.25" customHeight="1"/>
    <row r="2836" ht="32.25" customHeight="1"/>
    <row r="2837" ht="32.25" customHeight="1"/>
    <row r="2838" ht="32.25" customHeight="1"/>
    <row r="2839" ht="32.25" customHeight="1"/>
    <row r="2840" ht="32.25" customHeight="1"/>
    <row r="2841" ht="32.25" customHeight="1"/>
    <row r="2842" ht="32.25" customHeight="1"/>
    <row r="2843" ht="32.25" customHeight="1"/>
    <row r="2844" ht="32.25" customHeight="1"/>
    <row r="2845" ht="32.25" customHeight="1"/>
    <row r="2846" ht="32.25" customHeight="1"/>
    <row r="2847" ht="32.25" customHeight="1"/>
    <row r="2848" ht="32.25" customHeight="1"/>
    <row r="2849" ht="32.25" customHeight="1"/>
    <row r="2850" ht="32.25" customHeight="1"/>
    <row r="2851" ht="32.25" customHeight="1"/>
    <row r="2852" ht="32.25" customHeight="1"/>
    <row r="2853" ht="32.25" customHeight="1"/>
    <row r="2854" ht="32.25" customHeight="1"/>
    <row r="2855" ht="32.25" customHeight="1"/>
    <row r="2856" ht="32.25" customHeight="1"/>
    <row r="2857" ht="32.25" customHeight="1"/>
    <row r="2858" ht="32.25" customHeight="1"/>
    <row r="2859" ht="32.25" customHeight="1"/>
    <row r="2860" ht="32.25" customHeight="1"/>
    <row r="2861" ht="32.25" customHeight="1"/>
    <row r="2862" ht="32.25" customHeight="1"/>
    <row r="2863" ht="32.25" customHeight="1"/>
    <row r="2864" ht="32.25" customHeight="1"/>
    <row r="2865" ht="32.25" customHeight="1"/>
    <row r="2866" ht="32.25" customHeight="1"/>
    <row r="2867" ht="32.25" customHeight="1"/>
    <row r="2868" ht="32.25" customHeight="1"/>
    <row r="2869" ht="32.25" customHeight="1"/>
    <row r="2870" ht="32.25" customHeight="1"/>
    <row r="2871" ht="32.25" customHeight="1"/>
    <row r="2872" ht="32.25" customHeight="1"/>
    <row r="2873" ht="32.25" customHeight="1"/>
    <row r="2874" ht="32.25" customHeight="1"/>
    <row r="2875" ht="32.25" customHeight="1"/>
    <row r="2876" ht="32.25" customHeight="1"/>
    <row r="2877" ht="32.25" customHeight="1"/>
    <row r="2878" ht="32.25" customHeight="1"/>
    <row r="2879" ht="32.25" customHeight="1"/>
    <row r="2880" ht="32.25" customHeight="1"/>
    <row r="2881" ht="32.25" customHeight="1"/>
    <row r="2882" ht="32.25" customHeight="1"/>
    <row r="2883" ht="32.25" customHeight="1"/>
    <row r="2884" ht="32.25" customHeight="1"/>
    <row r="2885" ht="32.25" customHeight="1"/>
    <row r="2886" ht="32.25" customHeight="1"/>
    <row r="2887" ht="32.25" customHeight="1"/>
    <row r="2888" ht="32.25" customHeight="1"/>
    <row r="2889" ht="32.25" customHeight="1"/>
    <row r="2890" ht="32.25" customHeight="1"/>
    <row r="2891" ht="32.25" customHeight="1"/>
    <row r="2892" ht="32.25" customHeight="1"/>
    <row r="2893" ht="32.25" customHeight="1"/>
    <row r="2894" ht="32.25" customHeight="1"/>
    <row r="2895" ht="32.25" customHeight="1"/>
    <row r="2896" ht="32.25" customHeight="1"/>
    <row r="2897" ht="32.25" customHeight="1"/>
    <row r="2898" ht="32.25" customHeight="1"/>
    <row r="2899" ht="32.25" customHeight="1"/>
    <row r="2900" ht="32.25" customHeight="1"/>
    <row r="2901" ht="32.25" customHeight="1"/>
    <row r="2902" ht="32.25" customHeight="1"/>
    <row r="2903" ht="32.25" customHeight="1"/>
    <row r="2904" ht="32.25" customHeight="1"/>
    <row r="2905" ht="32.25" customHeight="1"/>
    <row r="2906" ht="32.25" customHeight="1"/>
    <row r="2907" ht="32.25" customHeight="1"/>
    <row r="2908" ht="32.25" customHeight="1"/>
    <row r="2909" ht="32.25" customHeight="1"/>
    <row r="2910" ht="32.25" customHeight="1"/>
    <row r="2911" ht="32.25" customHeight="1"/>
    <row r="2912" ht="32.25" customHeight="1"/>
    <row r="2913" ht="32.25" customHeight="1"/>
    <row r="2914" ht="32.25" customHeight="1"/>
    <row r="2915" ht="32.25" customHeight="1"/>
    <row r="2916" ht="32.25" customHeight="1"/>
    <row r="2917" ht="32.25" customHeight="1"/>
    <row r="2918" ht="32.25" customHeight="1"/>
    <row r="2919" ht="32.25" customHeight="1"/>
    <row r="2920" ht="32.25" customHeight="1"/>
    <row r="2921" ht="32.25" customHeight="1"/>
    <row r="2922" ht="32.25" customHeight="1"/>
    <row r="2923" ht="32.25" customHeight="1"/>
    <row r="2924" ht="32.25" customHeight="1"/>
    <row r="2925" ht="32.25" customHeight="1"/>
    <row r="2926" ht="32.25" customHeight="1"/>
    <row r="2927" ht="32.25" customHeight="1"/>
    <row r="2928" ht="32.25" customHeight="1"/>
    <row r="2929" ht="32.25" customHeight="1"/>
    <row r="2930" ht="32.25" customHeight="1"/>
    <row r="2931" ht="32.25" customHeight="1"/>
    <row r="2932" ht="32.25" customHeight="1"/>
    <row r="2933" ht="32.25" customHeight="1"/>
    <row r="2934" ht="32.25" customHeight="1"/>
    <row r="2935" ht="32.25" customHeight="1"/>
    <row r="2936" ht="32.25" customHeight="1"/>
    <row r="2937" ht="32.25" customHeight="1"/>
    <row r="2938" ht="32.25" customHeight="1"/>
    <row r="2939" ht="32.25" customHeight="1"/>
    <row r="2940" ht="32.25" customHeight="1"/>
    <row r="2941" ht="32.25" customHeight="1"/>
    <row r="2942" ht="32.25" customHeight="1"/>
    <row r="2943" ht="32.25" customHeight="1"/>
    <row r="2944" ht="32.25" customHeight="1"/>
    <row r="2945" ht="32.25" customHeight="1"/>
    <row r="2946" ht="32.25" customHeight="1"/>
    <row r="2947" ht="32.25" customHeight="1"/>
    <row r="2948" ht="32.25" customHeight="1"/>
    <row r="2949" ht="32.25" customHeight="1"/>
    <row r="2950" ht="32.25" customHeight="1"/>
    <row r="2951" ht="32.25" customHeight="1"/>
    <row r="2952" ht="32.25" customHeight="1"/>
    <row r="2953" ht="32.25" customHeight="1"/>
    <row r="2954" ht="32.25" customHeight="1"/>
    <row r="2955" ht="32.25" customHeight="1"/>
    <row r="2956" ht="32.25" customHeight="1"/>
    <row r="2957" ht="32.25" customHeight="1"/>
    <row r="2958" ht="32.25" customHeight="1"/>
    <row r="2959" ht="32.25" customHeight="1"/>
    <row r="2960" ht="32.25" customHeight="1"/>
    <row r="2961" ht="32.25" customHeight="1"/>
    <row r="2962" ht="32.25" customHeight="1"/>
    <row r="2963" ht="32.25" customHeight="1"/>
    <row r="2964" ht="32.25" customHeight="1"/>
    <row r="2965" ht="32.25" customHeight="1"/>
    <row r="2966" ht="32.25" customHeight="1"/>
    <row r="2967" ht="32.25" customHeight="1"/>
    <row r="2968" ht="32.25" customHeight="1"/>
    <row r="2969" ht="32.25" customHeight="1"/>
    <row r="2970" ht="32.25" customHeight="1"/>
    <row r="2971" ht="32.25" customHeight="1"/>
    <row r="2972" ht="32.25" customHeight="1"/>
    <row r="2973" ht="32.25" customHeight="1"/>
    <row r="2974" ht="32.25" customHeight="1"/>
    <row r="2975" ht="32.25" customHeight="1"/>
    <row r="2976" ht="32.25" customHeight="1"/>
    <row r="2977" ht="32.25" customHeight="1"/>
    <row r="2978" ht="32.25" customHeight="1"/>
    <row r="2979" ht="32.25" customHeight="1"/>
    <row r="2980" ht="32.25" customHeight="1"/>
    <row r="2981" ht="32.25" customHeight="1"/>
    <row r="2982" ht="32.25" customHeight="1"/>
    <row r="2983" ht="32.25" customHeight="1"/>
    <row r="2984" ht="32.25" customHeight="1"/>
    <row r="2985" ht="32.25" customHeight="1"/>
    <row r="2986" ht="32.25" customHeight="1"/>
    <row r="2987" ht="32.25" customHeight="1"/>
    <row r="2988" ht="32.25" customHeight="1"/>
    <row r="2989" ht="32.25" customHeight="1"/>
    <row r="2990" ht="32.25" customHeight="1"/>
    <row r="2991" ht="32.25" customHeight="1"/>
    <row r="2992" ht="32.25" customHeight="1"/>
    <row r="2993" ht="32.25" customHeight="1"/>
    <row r="2994" ht="32.25" customHeight="1"/>
    <row r="2995" ht="32.25" customHeight="1"/>
    <row r="2996" ht="32.25" customHeight="1"/>
    <row r="2997" ht="32.25" customHeight="1"/>
    <row r="2998" ht="32.25" customHeight="1"/>
    <row r="2999" ht="32.25" customHeight="1"/>
    <row r="3000" ht="32.25" customHeight="1"/>
    <row r="3001" ht="32.25" customHeight="1"/>
    <row r="3002" ht="32.25" customHeight="1"/>
    <row r="3003" ht="32.25" customHeight="1"/>
    <row r="3004" ht="32.25" customHeight="1"/>
    <row r="3005" ht="32.25" customHeight="1"/>
    <row r="3006" ht="32.25" customHeight="1"/>
    <row r="3007" ht="32.25" customHeight="1"/>
    <row r="3008" ht="32.25" customHeight="1"/>
    <row r="3009" ht="32.25" customHeight="1"/>
    <row r="3010" ht="32.25" customHeight="1"/>
    <row r="3011" ht="32.25" customHeight="1"/>
    <row r="3012" ht="32.25" customHeight="1"/>
    <row r="3013" ht="32.25" customHeight="1"/>
    <row r="3014" ht="32.25" customHeight="1"/>
    <row r="3015" ht="32.25" customHeight="1"/>
    <row r="3016" ht="32.25" customHeight="1"/>
    <row r="3017" ht="32.25" customHeight="1"/>
    <row r="3018" ht="32.25" customHeight="1"/>
    <row r="3019" ht="32.25" customHeight="1"/>
    <row r="3020" ht="32.25" customHeight="1"/>
    <row r="3021" ht="32.25" customHeight="1"/>
    <row r="3022" ht="32.25" customHeight="1"/>
    <row r="3023" ht="32.25" customHeight="1"/>
    <row r="3024" ht="32.25" customHeight="1"/>
    <row r="3025" ht="32.25" customHeight="1"/>
    <row r="3026" ht="32.25" customHeight="1"/>
    <row r="3027" ht="32.25" customHeight="1"/>
    <row r="3028" ht="32.25" customHeight="1"/>
    <row r="3029" ht="32.25" customHeight="1"/>
    <row r="3030" ht="32.25" customHeight="1"/>
    <row r="3031" ht="32.25" customHeight="1"/>
    <row r="3032" ht="32.25" customHeight="1"/>
    <row r="3033" ht="32.25" customHeight="1"/>
    <row r="3034" ht="32.25" customHeight="1"/>
    <row r="3035" ht="32.25" customHeight="1"/>
    <row r="3036" ht="32.25" customHeight="1"/>
    <row r="3037" ht="32.25" customHeight="1"/>
    <row r="3038" ht="32.25" customHeight="1"/>
    <row r="3039" ht="32.25" customHeight="1"/>
    <row r="3040" ht="32.25" customHeight="1"/>
    <row r="3041" ht="32.25" customHeight="1"/>
    <row r="3042" ht="32.25" customHeight="1"/>
    <row r="3043" ht="32.25" customHeight="1"/>
    <row r="3044" ht="32.25" customHeight="1"/>
    <row r="3045" ht="32.25" customHeight="1"/>
    <row r="3046" ht="32.25" customHeight="1"/>
    <row r="3047" ht="32.25" customHeight="1"/>
    <row r="3048" ht="32.25" customHeight="1"/>
    <row r="3049" ht="32.25" customHeight="1"/>
    <row r="3050" ht="32.25" customHeight="1"/>
    <row r="3051" ht="32.25" customHeight="1"/>
    <row r="3052" ht="32.25" customHeight="1"/>
    <row r="3053" ht="32.25" customHeight="1"/>
    <row r="3054" ht="32.25" customHeight="1"/>
    <row r="3055" ht="32.25" customHeight="1"/>
    <row r="3056" ht="32.25" customHeight="1"/>
    <row r="3057" ht="32.25" customHeight="1"/>
    <row r="3058" ht="32.25" customHeight="1"/>
    <row r="3059" ht="32.25" customHeight="1"/>
    <row r="3060" ht="32.25" customHeight="1"/>
    <row r="3061" ht="32.25" customHeight="1"/>
    <row r="3062" ht="32.25" customHeight="1"/>
    <row r="3063" ht="32.25" customHeight="1"/>
    <row r="3064" ht="32.25" customHeight="1"/>
    <row r="3065" ht="32.25" customHeight="1"/>
    <row r="3066" ht="32.25" customHeight="1"/>
    <row r="3067" ht="32.25" customHeight="1"/>
    <row r="3068" ht="32.25" customHeight="1"/>
    <row r="3069" ht="32.25" customHeight="1"/>
    <row r="3070" ht="32.25" customHeight="1"/>
    <row r="3071" ht="32.25" customHeight="1"/>
    <row r="3072" ht="32.25" customHeight="1"/>
    <row r="3073" ht="32.25" customHeight="1"/>
    <row r="3074" ht="32.25" customHeight="1"/>
    <row r="3075" ht="32.25" customHeight="1"/>
    <row r="3076" ht="32.25" customHeight="1"/>
    <row r="3077" ht="32.25" customHeight="1"/>
    <row r="3078" ht="32.25" customHeight="1"/>
    <row r="3079" ht="32.25" customHeight="1"/>
    <row r="3080" ht="32.25" customHeight="1"/>
    <row r="3081" ht="32.25" customHeight="1"/>
    <row r="3082" ht="32.25" customHeight="1"/>
    <row r="3083" ht="32.25" customHeight="1"/>
    <row r="3084" ht="32.25" customHeight="1"/>
    <row r="3085" ht="32.25" customHeight="1"/>
    <row r="3086" ht="32.25" customHeight="1"/>
    <row r="3087" ht="32.25" customHeight="1"/>
    <row r="3088" ht="32.25" customHeight="1"/>
    <row r="3089" ht="32.25" customHeight="1"/>
    <row r="3090" ht="32.25" customHeight="1"/>
    <row r="3091" ht="32.25" customHeight="1"/>
    <row r="3092" ht="32.25" customHeight="1"/>
    <row r="3093" ht="32.25" customHeight="1"/>
    <row r="3094" ht="32.25" customHeight="1"/>
    <row r="3095" ht="32.25" customHeight="1"/>
    <row r="3096" ht="32.25" customHeight="1"/>
    <row r="3097" ht="32.25" customHeight="1"/>
    <row r="3098" ht="32.25" customHeight="1"/>
    <row r="3099" ht="32.25" customHeight="1"/>
    <row r="3100" ht="32.25" customHeight="1"/>
    <row r="3101" ht="32.25" customHeight="1"/>
    <row r="3102" ht="32.25" customHeight="1"/>
    <row r="3103" ht="32.25" customHeight="1"/>
    <row r="3104" ht="32.25" customHeight="1"/>
    <row r="3105" ht="32.25" customHeight="1"/>
    <row r="3106" ht="32.25" customHeight="1"/>
    <row r="3107" ht="32.25" customHeight="1"/>
    <row r="3108" ht="32.25" customHeight="1"/>
    <row r="3109" ht="32.25" customHeight="1"/>
    <row r="3110" ht="32.25" customHeight="1"/>
    <row r="3111" ht="32.25" customHeight="1"/>
    <row r="3112" ht="32.25" customHeight="1"/>
    <row r="3113" ht="32.25" customHeight="1"/>
    <row r="3114" ht="32.25" customHeight="1"/>
    <row r="3115" ht="32.25" customHeight="1"/>
    <row r="3116" ht="32.25" customHeight="1"/>
    <row r="3117" ht="32.25" customHeight="1"/>
    <row r="3118" ht="32.25" customHeight="1"/>
    <row r="3119" ht="32.25" customHeight="1"/>
    <row r="3120" ht="32.25" customHeight="1"/>
    <row r="3121" ht="32.25" customHeight="1"/>
    <row r="3122" ht="32.25" customHeight="1"/>
    <row r="3123" ht="32.25" customHeight="1"/>
    <row r="3124" ht="32.25" customHeight="1"/>
    <row r="3125" ht="32.25" customHeight="1"/>
    <row r="3126" ht="32.25" customHeight="1"/>
    <row r="3127" ht="32.25" customHeight="1"/>
    <row r="3128" ht="32.25" customHeight="1"/>
    <row r="3129" ht="32.25" customHeight="1"/>
    <row r="3130" ht="32.25" customHeight="1"/>
    <row r="3131" ht="32.25" customHeight="1"/>
    <row r="3132" ht="32.25" customHeight="1"/>
    <row r="3133" ht="32.25" customHeight="1"/>
    <row r="3134" ht="32.25" customHeight="1"/>
    <row r="3135" ht="32.25" customHeight="1"/>
    <row r="3136" ht="32.25" customHeight="1"/>
    <row r="3137" ht="32.25" customHeight="1"/>
    <row r="3138" ht="32.25" customHeight="1"/>
    <row r="3139" ht="32.25" customHeight="1"/>
    <row r="3140" ht="32.25" customHeight="1"/>
    <row r="3141" ht="32.25" customHeight="1"/>
    <row r="3142" ht="32.25" customHeight="1"/>
    <row r="3143" ht="32.25" customHeight="1"/>
    <row r="3144" ht="32.25" customHeight="1"/>
    <row r="3145" ht="32.25" customHeight="1"/>
    <row r="3146" ht="32.25" customHeight="1"/>
    <row r="3147" ht="32.25" customHeight="1"/>
    <row r="3148" ht="32.25" customHeight="1"/>
    <row r="3149" ht="32.25" customHeight="1"/>
    <row r="3150" ht="32.25" customHeight="1"/>
    <row r="3151" ht="32.25" customHeight="1"/>
    <row r="3152" ht="32.25" customHeight="1"/>
    <row r="3153" ht="32.25" customHeight="1"/>
    <row r="3154" ht="32.25" customHeight="1"/>
    <row r="3155" ht="32.25" customHeight="1"/>
    <row r="3156" ht="32.25" customHeight="1"/>
    <row r="3157" ht="32.25" customHeight="1"/>
    <row r="3158" ht="32.25" customHeight="1"/>
    <row r="3159" ht="32.25" customHeight="1"/>
    <row r="3160" ht="32.25" customHeight="1"/>
    <row r="3161" ht="32.25" customHeight="1"/>
    <row r="3162" ht="32.25" customHeight="1"/>
    <row r="3163" ht="32.25" customHeight="1"/>
    <row r="3164" ht="32.25" customHeight="1"/>
    <row r="3165" ht="32.25" customHeight="1"/>
    <row r="3166" ht="32.25" customHeight="1"/>
    <row r="3167" ht="32.25" customHeight="1"/>
    <row r="3168" ht="32.25" customHeight="1"/>
    <row r="3169" ht="32.25" customHeight="1"/>
    <row r="3170" ht="32.25" customHeight="1"/>
    <row r="3171" ht="32.25" customHeight="1"/>
    <row r="3172" ht="32.25" customHeight="1"/>
    <row r="3173" ht="32.25" customHeight="1"/>
    <row r="3174" ht="32.25" customHeight="1"/>
    <row r="3175" ht="32.25" customHeight="1"/>
    <row r="3176" ht="32.25" customHeight="1"/>
    <row r="3177" ht="32.25" customHeight="1"/>
    <row r="3178" ht="32.25" customHeight="1"/>
    <row r="3179" ht="32.25" customHeight="1"/>
    <row r="3180" ht="32.25" customHeight="1"/>
    <row r="3181" ht="32.25" customHeight="1"/>
    <row r="3182" ht="32.25" customHeight="1"/>
    <row r="3183" ht="32.25" customHeight="1"/>
    <row r="3184" ht="32.25" customHeight="1"/>
    <row r="3185" ht="32.25" customHeight="1"/>
    <row r="3186" ht="32.25" customHeight="1"/>
    <row r="3187" ht="32.25" customHeight="1"/>
    <row r="3188" ht="32.25" customHeight="1"/>
    <row r="3189" ht="32.25" customHeight="1"/>
    <row r="3190" ht="32.25" customHeight="1"/>
    <row r="3191" ht="32.25" customHeight="1"/>
    <row r="3192" ht="32.25" customHeight="1"/>
    <row r="3193" ht="32.25" customHeight="1"/>
    <row r="3194" ht="32.25" customHeight="1"/>
    <row r="3195" ht="32.25" customHeight="1"/>
    <row r="3196" ht="32.25" customHeight="1"/>
    <row r="3197" ht="32.25" customHeight="1"/>
    <row r="3198" ht="32.25" customHeight="1"/>
    <row r="3199" ht="32.25" customHeight="1"/>
    <row r="3200" ht="32.25" customHeight="1"/>
    <row r="3201" ht="32.25" customHeight="1"/>
    <row r="3202" ht="32.25" customHeight="1"/>
    <row r="3203" ht="32.25" customHeight="1"/>
    <row r="3204" ht="32.25" customHeight="1"/>
    <row r="3205" ht="32.25" customHeight="1"/>
    <row r="3206" ht="32.25" customHeight="1"/>
    <row r="3207" ht="32.25" customHeight="1"/>
    <row r="3208" ht="32.25" customHeight="1"/>
    <row r="3209" ht="32.25" customHeight="1"/>
    <row r="3210" ht="32.25" customHeight="1"/>
    <row r="3211" ht="32.25" customHeight="1"/>
    <row r="3212" ht="32.25" customHeight="1"/>
    <row r="3213" ht="32.25" customHeight="1"/>
    <row r="3214" ht="32.25" customHeight="1"/>
    <row r="3215" ht="32.25" customHeight="1"/>
    <row r="3216" ht="32.25" customHeight="1"/>
    <row r="3217" ht="32.25" customHeight="1"/>
    <row r="3218" ht="32.25" customHeight="1"/>
    <row r="3219" ht="32.25" customHeight="1"/>
    <row r="3220" ht="32.25" customHeight="1"/>
    <row r="3221" ht="32.25" customHeight="1"/>
    <row r="3222" ht="32.25" customHeight="1"/>
    <row r="3223" ht="32.25" customHeight="1"/>
    <row r="3224" ht="32.25" customHeight="1"/>
    <row r="3225" ht="32.25" customHeight="1"/>
    <row r="3226" ht="32.25" customHeight="1"/>
    <row r="3227" ht="32.25" customHeight="1"/>
    <row r="3228" ht="32.25" customHeight="1"/>
    <row r="3229" ht="32.25" customHeight="1"/>
    <row r="3230" ht="32.25" customHeight="1"/>
    <row r="3231" ht="32.25" customHeight="1"/>
    <row r="3232" ht="32.25" customHeight="1"/>
    <row r="3233" ht="32.25" customHeight="1"/>
    <row r="3234" ht="32.25" customHeight="1"/>
    <row r="3235" ht="32.25" customHeight="1"/>
    <row r="3236" ht="32.25" customHeight="1"/>
    <row r="3237" ht="32.25" customHeight="1"/>
    <row r="3238" ht="32.25" customHeight="1"/>
    <row r="3239" ht="32.25" customHeight="1"/>
    <row r="3240" ht="32.25" customHeight="1"/>
    <row r="3241" ht="32.25" customHeight="1"/>
    <row r="3242" ht="32.25" customHeight="1"/>
    <row r="3243" ht="32.25" customHeight="1"/>
    <row r="3244" ht="32.25" customHeight="1"/>
    <row r="3245" ht="32.25" customHeight="1"/>
    <row r="3246" ht="32.25" customHeight="1"/>
    <row r="3247" ht="32.25" customHeight="1"/>
    <row r="3248" ht="32.25" customHeight="1"/>
    <row r="3249" ht="32.25" customHeight="1"/>
    <row r="3250" ht="32.25" customHeight="1"/>
    <row r="3251" ht="32.25" customHeight="1"/>
    <row r="3252" ht="32.25" customHeight="1"/>
    <row r="3253" ht="32.25" customHeight="1"/>
    <row r="3254" ht="32.25" customHeight="1"/>
    <row r="3255" ht="32.25" customHeight="1"/>
    <row r="3256" ht="32.25" customHeight="1"/>
    <row r="3257" ht="32.25" customHeight="1"/>
    <row r="3258" ht="32.25" customHeight="1"/>
    <row r="3259" ht="32.25" customHeight="1"/>
    <row r="3260" ht="32.25" customHeight="1"/>
    <row r="3261" ht="32.25" customHeight="1"/>
    <row r="3262" ht="32.25" customHeight="1"/>
    <row r="3263" ht="32.25" customHeight="1"/>
    <row r="3264" ht="32.25" customHeight="1"/>
    <row r="3265" ht="32.25" customHeight="1"/>
    <row r="3266" ht="32.25" customHeight="1"/>
    <row r="3267" ht="32.25" customHeight="1"/>
    <row r="3268" ht="32.25" customHeight="1"/>
    <row r="3269" ht="32.25" customHeight="1"/>
    <row r="3270" ht="32.25" customHeight="1"/>
    <row r="3271" ht="32.25" customHeight="1"/>
    <row r="3272" ht="32.25" customHeight="1"/>
    <row r="3273" ht="32.25" customHeight="1"/>
    <row r="3274" ht="32.25" customHeight="1"/>
    <row r="3275" ht="32.25" customHeight="1"/>
    <row r="3276" ht="32.25" customHeight="1"/>
    <row r="3277" ht="32.25" customHeight="1"/>
    <row r="3278" ht="32.25" customHeight="1"/>
    <row r="3279" ht="32.25" customHeight="1"/>
    <row r="3280" ht="32.25" customHeight="1"/>
    <row r="3281" ht="32.25" customHeight="1"/>
    <row r="3282" ht="32.25" customHeight="1"/>
    <row r="3283" ht="32.25" customHeight="1"/>
    <row r="3284" ht="32.25" customHeight="1"/>
    <row r="3285" ht="32.25" customHeight="1"/>
    <row r="3286" ht="32.25" customHeight="1"/>
    <row r="3287" ht="32.25" customHeight="1"/>
    <row r="3288" ht="32.25" customHeight="1"/>
    <row r="3289" ht="32.25" customHeight="1"/>
    <row r="3290" ht="32.25" customHeight="1"/>
    <row r="3291" ht="32.25" customHeight="1"/>
    <row r="3292" ht="32.25" customHeight="1"/>
    <row r="3293" ht="32.25" customHeight="1"/>
    <row r="3294" ht="32.25" customHeight="1"/>
    <row r="3295" ht="32.25" customHeight="1"/>
    <row r="3296" ht="32.25" customHeight="1"/>
    <row r="3297" ht="32.25" customHeight="1"/>
    <row r="3298" ht="32.25" customHeight="1"/>
    <row r="3299" ht="32.25" customHeight="1"/>
    <row r="3300" ht="32.25" customHeight="1"/>
    <row r="3301" ht="32.25" customHeight="1"/>
    <row r="3302" ht="32.25" customHeight="1"/>
    <row r="3303" ht="32.25" customHeight="1"/>
    <row r="3304" ht="32.25" customHeight="1"/>
    <row r="3305" ht="32.25" customHeight="1"/>
    <row r="3306" ht="32.25" customHeight="1"/>
    <row r="3307" ht="32.25" customHeight="1"/>
    <row r="3308" ht="32.25" customHeight="1"/>
    <row r="3309" ht="32.25" customHeight="1"/>
    <row r="3310" ht="32.25" customHeight="1"/>
    <row r="3311" ht="32.25" customHeight="1"/>
    <row r="3312" ht="32.25" customHeight="1"/>
    <row r="3313" ht="32.25" customHeight="1"/>
    <row r="3314" ht="32.25" customHeight="1"/>
    <row r="3315" ht="32.25" customHeight="1"/>
    <row r="3316" ht="32.25" customHeight="1"/>
    <row r="3317" ht="32.25" customHeight="1"/>
    <row r="3318" ht="32.25" customHeight="1"/>
    <row r="3319" ht="32.25" customHeight="1"/>
    <row r="3320" ht="32.25" customHeight="1"/>
    <row r="3321" ht="32.25" customHeight="1"/>
    <row r="3322" ht="32.25" customHeight="1"/>
    <row r="3323" ht="32.25" customHeight="1"/>
    <row r="3324" ht="32.25" customHeight="1"/>
    <row r="3325" ht="32.25" customHeight="1"/>
    <row r="3326" ht="32.25" customHeight="1"/>
    <row r="3327" ht="32.25" customHeight="1"/>
    <row r="3328" ht="32.25" customHeight="1"/>
    <row r="3329" ht="32.25" customHeight="1"/>
    <row r="3330" ht="32.25" customHeight="1"/>
    <row r="3331" ht="32.25" customHeight="1"/>
    <row r="3332" ht="32.25" customHeight="1"/>
    <row r="3333" ht="32.25" customHeight="1"/>
    <row r="3334" ht="32.25" customHeight="1"/>
    <row r="3335" ht="32.25" customHeight="1"/>
    <row r="3336" ht="32.25" customHeight="1"/>
    <row r="3337" ht="32.25" customHeight="1"/>
    <row r="3338" ht="32.25" customHeight="1"/>
    <row r="3339" ht="32.25" customHeight="1"/>
    <row r="3340" ht="32.25" customHeight="1"/>
    <row r="3341" ht="32.25" customHeight="1"/>
    <row r="3342" ht="32.25" customHeight="1"/>
    <row r="3343" ht="32.25" customHeight="1"/>
    <row r="3344" ht="32.25" customHeight="1"/>
    <row r="3345" ht="32.25" customHeight="1"/>
    <row r="3346" ht="32.25" customHeight="1"/>
    <row r="3347" ht="32.25" customHeight="1"/>
    <row r="3348" ht="32.25" customHeight="1"/>
    <row r="3349" ht="32.25" customHeight="1"/>
    <row r="3350" ht="32.25" customHeight="1"/>
    <row r="3351" ht="32.25" customHeight="1"/>
    <row r="3352" ht="32.25" customHeight="1"/>
    <row r="3353" ht="32.25" customHeight="1"/>
    <row r="3354" ht="32.25" customHeight="1"/>
    <row r="3355" ht="32.25" customHeight="1"/>
    <row r="3356" ht="32.25" customHeight="1"/>
    <row r="3357" ht="32.25" customHeight="1"/>
    <row r="3358" ht="32.25" customHeight="1"/>
    <row r="3359" ht="32.25" customHeight="1"/>
    <row r="3360" ht="32.25" customHeight="1"/>
    <row r="3361" ht="32.25" customHeight="1"/>
    <row r="3362" ht="32.25" customHeight="1"/>
    <row r="3363" ht="32.25" customHeight="1"/>
    <row r="3364" ht="32.25" customHeight="1"/>
    <row r="3365" ht="32.25" customHeight="1"/>
    <row r="3366" ht="32.25" customHeight="1"/>
    <row r="3367" ht="32.25" customHeight="1"/>
    <row r="3368" ht="32.25" customHeight="1"/>
    <row r="3369" ht="32.25" customHeight="1"/>
    <row r="3370" ht="32.25" customHeight="1"/>
    <row r="3371" ht="32.25" customHeight="1"/>
    <row r="3372" ht="32.25" customHeight="1"/>
    <row r="3373" ht="32.25" customHeight="1"/>
    <row r="3374" ht="32.25" customHeight="1"/>
    <row r="3375" ht="32.25" customHeight="1"/>
    <row r="3376" ht="32.25" customHeight="1"/>
    <row r="3377" ht="32.25" customHeight="1"/>
    <row r="3378" ht="32.25" customHeight="1"/>
    <row r="3379" ht="32.25" customHeight="1"/>
    <row r="3380" ht="32.25" customHeight="1"/>
    <row r="3381" ht="32.25" customHeight="1"/>
    <row r="3382" ht="32.25" customHeight="1"/>
    <row r="3383" ht="32.25" customHeight="1"/>
    <row r="3384" ht="32.25" customHeight="1"/>
    <row r="3385" ht="32.25" customHeight="1"/>
    <row r="3386" ht="32.25" customHeight="1"/>
    <row r="3387" ht="32.25" customHeight="1"/>
    <row r="3388" ht="32.25" customHeight="1"/>
    <row r="3389" ht="32.25" customHeight="1"/>
    <row r="3390" ht="32.25" customHeight="1"/>
    <row r="3391" ht="32.25" customHeight="1"/>
    <row r="3392" ht="32.25" customHeight="1"/>
    <row r="3393" ht="32.25" customHeight="1"/>
    <row r="3394" ht="32.25" customHeight="1"/>
    <row r="3395" ht="32.25" customHeight="1"/>
    <row r="3396" ht="32.25" customHeight="1"/>
    <row r="3397" ht="32.25" customHeight="1"/>
    <row r="3398" ht="32.25" customHeight="1"/>
    <row r="3399" ht="32.25" customHeight="1"/>
    <row r="3400" ht="32.25" customHeight="1"/>
    <row r="3401" ht="32.25" customHeight="1"/>
    <row r="3402" ht="32.25" customHeight="1"/>
    <row r="3403" ht="32.25" customHeight="1"/>
    <row r="3404" ht="32.25" customHeight="1"/>
    <row r="3405" ht="32.25" customHeight="1"/>
    <row r="3406" ht="32.25" customHeight="1"/>
    <row r="3407" ht="32.25" customHeight="1"/>
    <row r="3408" ht="32.25" customHeight="1"/>
    <row r="3409" ht="32.25" customHeight="1"/>
    <row r="3410" ht="32.25" customHeight="1"/>
    <row r="3411" ht="32.25" customHeight="1"/>
    <row r="3412" ht="32.25" customHeight="1"/>
    <row r="3413" ht="32.25" customHeight="1"/>
    <row r="3414" ht="32.25" customHeight="1"/>
    <row r="3415" ht="32.25" customHeight="1"/>
    <row r="3416" ht="32.25" customHeight="1"/>
    <row r="3417" ht="32.25" customHeight="1"/>
    <row r="3418" ht="32.25" customHeight="1"/>
    <row r="3419" ht="32.25" customHeight="1"/>
    <row r="3420" ht="32.25" customHeight="1"/>
    <row r="3421" ht="32.25" customHeight="1"/>
    <row r="3422" ht="32.25" customHeight="1"/>
    <row r="3423" ht="32.25" customHeight="1"/>
    <row r="3424" ht="32.25" customHeight="1"/>
    <row r="3425" ht="32.25" customHeight="1"/>
    <row r="3426" ht="32.25" customHeight="1"/>
    <row r="3427" ht="32.25" customHeight="1"/>
    <row r="3428" ht="32.25" customHeight="1"/>
    <row r="3429" ht="32.25" customHeight="1"/>
    <row r="3430" ht="32.25" customHeight="1"/>
    <row r="3431" ht="32.25" customHeight="1"/>
    <row r="3432" ht="32.25" customHeight="1"/>
    <row r="3433" ht="32.25" customHeight="1"/>
    <row r="3434" ht="32.25" customHeight="1"/>
    <row r="3435" ht="32.25" customHeight="1"/>
    <row r="3436" ht="32.25" customHeight="1"/>
    <row r="3437" ht="32.25" customHeight="1"/>
    <row r="3438" ht="32.25" customHeight="1"/>
    <row r="3439" ht="32.25" customHeight="1"/>
    <row r="3440" ht="32.25" customHeight="1"/>
    <row r="3441" ht="32.25" customHeight="1"/>
    <row r="3442" ht="32.25" customHeight="1"/>
    <row r="3443" ht="32.25" customHeight="1"/>
    <row r="3444" ht="32.25" customHeight="1"/>
    <row r="3445" ht="32.25" customHeight="1"/>
    <row r="3446" ht="32.25" customHeight="1"/>
    <row r="3447" ht="32.25" customHeight="1"/>
    <row r="3448" ht="32.25" customHeight="1"/>
    <row r="3449" ht="32.25" customHeight="1"/>
    <row r="3450" ht="32.25" customHeight="1"/>
    <row r="3451" ht="32.25" customHeight="1"/>
    <row r="3452" ht="32.25" customHeight="1"/>
    <row r="3453" ht="32.25" customHeight="1"/>
    <row r="3454" ht="32.25" customHeight="1"/>
    <row r="3455" ht="32.25" customHeight="1"/>
    <row r="3456" ht="32.25" customHeight="1"/>
    <row r="3457" ht="32.25" customHeight="1"/>
    <row r="3458" ht="32.25" customHeight="1"/>
    <row r="3459" ht="32.25" customHeight="1"/>
    <row r="3460" ht="32.25" customHeight="1"/>
    <row r="3461" ht="32.25" customHeight="1"/>
    <row r="3462" ht="32.25" customHeight="1"/>
    <row r="3463" ht="32.25" customHeight="1"/>
    <row r="3464" ht="32.25" customHeight="1"/>
    <row r="3465" ht="32.25" customHeight="1"/>
    <row r="3466" ht="32.25" customHeight="1"/>
    <row r="3467" ht="32.25" customHeight="1"/>
    <row r="3468" ht="32.25" customHeight="1"/>
    <row r="3469" ht="32.25" customHeight="1"/>
    <row r="3470" ht="32.25" customHeight="1"/>
    <row r="3471" ht="32.25" customHeight="1"/>
    <row r="3472" ht="32.25" customHeight="1"/>
    <row r="3473" ht="32.25" customHeight="1"/>
    <row r="3474" ht="32.25" customHeight="1"/>
    <row r="3475" ht="32.25" customHeight="1"/>
    <row r="3476" ht="32.25" customHeight="1"/>
    <row r="3477" ht="32.25" customHeight="1"/>
    <row r="3478" ht="32.25" customHeight="1"/>
    <row r="3479" ht="32.25" customHeight="1"/>
    <row r="3480" ht="32.25" customHeight="1"/>
    <row r="3481" ht="32.25" customHeight="1"/>
    <row r="3482" ht="32.25" customHeight="1"/>
    <row r="3483" ht="32.25" customHeight="1"/>
    <row r="3484" ht="32.25" customHeight="1"/>
    <row r="3485" ht="32.25" customHeight="1"/>
    <row r="3486" ht="32.25" customHeight="1"/>
    <row r="3487" ht="32.25" customHeight="1"/>
    <row r="3488" ht="32.25" customHeight="1"/>
    <row r="3489" ht="32.25" customHeight="1"/>
    <row r="3490" ht="32.25" customHeight="1"/>
    <row r="3491" ht="32.25" customHeight="1"/>
    <row r="3492" ht="32.25" customHeight="1"/>
    <row r="3493" ht="32.25" customHeight="1"/>
    <row r="3494" ht="32.25" customHeight="1"/>
    <row r="3495" ht="32.25" customHeight="1"/>
    <row r="3496" ht="32.25" customHeight="1"/>
    <row r="3497" ht="32.25" customHeight="1"/>
    <row r="3498" ht="32.25" customHeight="1"/>
    <row r="3499" ht="32.25" customHeight="1"/>
    <row r="3500" ht="32.25" customHeight="1"/>
    <row r="3501" ht="32.25" customHeight="1"/>
    <row r="3502" ht="32.25" customHeight="1"/>
    <row r="3503" ht="32.25" customHeight="1"/>
    <row r="3504" ht="32.25" customHeight="1"/>
    <row r="3505" ht="32.25" customHeight="1"/>
    <row r="3506" ht="32.25" customHeight="1"/>
    <row r="3507" ht="32.25" customHeight="1"/>
    <row r="3508" ht="32.25" customHeight="1"/>
    <row r="3509" ht="32.25" customHeight="1"/>
    <row r="3510" ht="32.25" customHeight="1"/>
    <row r="3511" ht="32.25" customHeight="1"/>
    <row r="3512" ht="32.25" customHeight="1"/>
    <row r="3513" ht="32.25" customHeight="1"/>
    <row r="3514" ht="32.25" customHeight="1"/>
    <row r="3515" ht="32.25" customHeight="1"/>
    <row r="3516" ht="32.25" customHeight="1"/>
    <row r="3517" ht="32.25" customHeight="1"/>
    <row r="3518" ht="32.25" customHeight="1"/>
    <row r="3519" ht="32.25" customHeight="1"/>
    <row r="3520" ht="32.25" customHeight="1"/>
    <row r="3521" ht="32.25" customHeight="1"/>
    <row r="3522" ht="32.25" customHeight="1"/>
    <row r="3523" ht="32.25" customHeight="1"/>
    <row r="3524" ht="32.25" customHeight="1"/>
    <row r="3525" ht="32.25" customHeight="1"/>
    <row r="3526" ht="32.25" customHeight="1"/>
    <row r="3527" ht="32.25" customHeight="1"/>
    <row r="3528" ht="32.25" customHeight="1"/>
    <row r="3529" ht="32.25" customHeight="1"/>
    <row r="3530" ht="32.25" customHeight="1"/>
    <row r="3531" ht="32.25" customHeight="1"/>
    <row r="3532" ht="32.25" customHeight="1"/>
    <row r="3533" ht="32.25" customHeight="1"/>
    <row r="3534" ht="32.25" customHeight="1"/>
    <row r="3535" ht="32.25" customHeight="1"/>
    <row r="3536" ht="32.25" customHeight="1"/>
    <row r="3537" ht="32.25" customHeight="1"/>
    <row r="3538" ht="32.25" customHeight="1"/>
    <row r="3539" ht="32.25" customHeight="1"/>
    <row r="3540" ht="32.25" customHeight="1"/>
    <row r="3541" ht="32.25" customHeight="1"/>
    <row r="3542" ht="32.25" customHeight="1"/>
    <row r="3543" ht="32.25" customHeight="1"/>
    <row r="3544" ht="32.25" customHeight="1"/>
    <row r="3545" ht="32.25" customHeight="1"/>
    <row r="3546" ht="32.25" customHeight="1"/>
    <row r="3547" ht="32.25" customHeight="1"/>
    <row r="3548" ht="32.25" customHeight="1"/>
    <row r="3549" ht="32.25" customHeight="1"/>
    <row r="3550" ht="32.25" customHeight="1"/>
    <row r="3551" ht="32.25" customHeight="1"/>
    <row r="3552" ht="32.25" customHeight="1"/>
    <row r="3553" ht="32.25" customHeight="1"/>
    <row r="3554" ht="32.25" customHeight="1"/>
    <row r="3555" ht="32.25" customHeight="1"/>
    <row r="3556" ht="32.25" customHeight="1"/>
    <row r="3557" ht="32.25" customHeight="1"/>
    <row r="3558" ht="32.25" customHeight="1"/>
    <row r="3559" ht="32.25" customHeight="1"/>
    <row r="3560" ht="32.25" customHeight="1"/>
    <row r="3561" ht="32.25" customHeight="1"/>
    <row r="3562" ht="32.25" customHeight="1"/>
    <row r="3563" ht="32.25" customHeight="1"/>
    <row r="3564" ht="32.25" customHeight="1"/>
    <row r="3565" ht="32.25" customHeight="1"/>
    <row r="3566" ht="32.25" customHeight="1"/>
    <row r="3567" ht="32.25" customHeight="1"/>
    <row r="3568" ht="32.25" customHeight="1"/>
    <row r="3569" ht="32.25" customHeight="1"/>
    <row r="3570" ht="32.25" customHeight="1"/>
    <row r="3571" ht="32.25" customHeight="1"/>
    <row r="3572" ht="32.25" customHeight="1"/>
    <row r="3573" ht="32.25" customHeight="1"/>
    <row r="3574" ht="32.25" customHeight="1"/>
    <row r="3575" ht="32.25" customHeight="1"/>
    <row r="3576" ht="32.25" customHeight="1"/>
    <row r="3577" ht="32.25" customHeight="1"/>
    <row r="3578" ht="32.25" customHeight="1"/>
    <row r="3579" ht="32.25" customHeight="1"/>
    <row r="3580" ht="32.25" customHeight="1"/>
    <row r="3581" ht="32.25" customHeight="1"/>
    <row r="3582" ht="32.25" customHeight="1"/>
    <row r="3583" ht="32.25" customHeight="1"/>
    <row r="3584" ht="32.25" customHeight="1"/>
    <row r="3585" ht="32.25" customHeight="1"/>
    <row r="3586" ht="32.25" customHeight="1"/>
    <row r="3587" ht="32.25" customHeight="1"/>
    <row r="3588" ht="32.25" customHeight="1"/>
    <row r="3589" ht="32.25" customHeight="1"/>
    <row r="3590" ht="32.25" customHeight="1"/>
    <row r="3591" ht="32.25" customHeight="1"/>
    <row r="3592" ht="32.25" customHeight="1"/>
    <row r="3593" ht="32.25" customHeight="1"/>
    <row r="3594" ht="32.25" customHeight="1"/>
    <row r="3595" ht="32.25" customHeight="1"/>
    <row r="3596" ht="32.25" customHeight="1"/>
    <row r="3597" ht="32.25" customHeight="1"/>
    <row r="3598" ht="32.25" customHeight="1"/>
    <row r="3599" ht="32.25" customHeight="1"/>
    <row r="3600" ht="32.25" customHeight="1"/>
    <row r="3601" ht="32.25" customHeight="1"/>
    <row r="3602" ht="32.25" customHeight="1"/>
    <row r="3603" ht="32.25" customHeight="1"/>
    <row r="3604" ht="32.25" customHeight="1"/>
    <row r="3605" ht="32.25" customHeight="1"/>
    <row r="3606" ht="32.25" customHeight="1"/>
    <row r="3607" ht="32.25" customHeight="1"/>
    <row r="3608" ht="32.25" customHeight="1"/>
    <row r="3609" ht="32.25" customHeight="1"/>
    <row r="3610" ht="32.25" customHeight="1"/>
    <row r="3611" ht="32.25" customHeight="1"/>
    <row r="3612" ht="32.25" customHeight="1"/>
    <row r="3613" ht="32.25" customHeight="1"/>
    <row r="3614" ht="32.25" customHeight="1"/>
    <row r="3615" ht="32.25" customHeight="1"/>
    <row r="3616" ht="32.25" customHeight="1"/>
    <row r="3617" ht="32.25" customHeight="1"/>
    <row r="3618" ht="32.25" customHeight="1"/>
    <row r="3619" ht="32.25" customHeight="1"/>
    <row r="3620" ht="32.25" customHeight="1"/>
    <row r="3621" ht="32.25" customHeight="1"/>
    <row r="3622" ht="32.25" customHeight="1"/>
    <row r="3623" ht="32.25" customHeight="1"/>
    <row r="3624" ht="32.25" customHeight="1"/>
    <row r="3625" ht="32.25" customHeight="1"/>
    <row r="3626" ht="32.25" customHeight="1"/>
    <row r="3627" ht="32.25" customHeight="1"/>
    <row r="3628" ht="32.25" customHeight="1"/>
    <row r="3629" ht="32.25" customHeight="1"/>
    <row r="3630" ht="32.25" customHeight="1"/>
    <row r="3631" ht="32.25" customHeight="1"/>
    <row r="3632" ht="32.25" customHeight="1"/>
    <row r="3633" ht="32.25" customHeight="1"/>
    <row r="3634" ht="32.25" customHeight="1"/>
    <row r="3635" ht="32.25" customHeight="1"/>
    <row r="3636" ht="32.25" customHeight="1"/>
    <row r="3637" ht="32.25" customHeight="1"/>
    <row r="3638" ht="32.25" customHeight="1"/>
    <row r="3639" ht="32.25" customHeight="1"/>
    <row r="3640" ht="32.25" customHeight="1"/>
    <row r="3641" ht="32.25" customHeight="1"/>
    <row r="3642" ht="32.25" customHeight="1"/>
    <row r="3643" ht="32.25" customHeight="1"/>
    <row r="3644" ht="32.25" customHeight="1"/>
    <row r="3645" ht="32.25" customHeight="1"/>
    <row r="3646" ht="32.25" customHeight="1"/>
    <row r="3647" ht="32.25" customHeight="1"/>
    <row r="3648" ht="32.25" customHeight="1"/>
    <row r="3649" ht="32.25" customHeight="1"/>
    <row r="3650" ht="32.25" customHeight="1"/>
    <row r="3651" ht="32.25" customHeight="1"/>
    <row r="3652" ht="32.25" customHeight="1"/>
    <row r="3653" ht="32.25" customHeight="1"/>
    <row r="3654" ht="32.25" customHeight="1"/>
    <row r="3655" ht="32.25" customHeight="1"/>
    <row r="3656" ht="32.25" customHeight="1"/>
    <row r="3657" ht="32.25" customHeight="1"/>
    <row r="3658" ht="32.25" customHeight="1"/>
    <row r="3659" ht="32.25" customHeight="1"/>
    <row r="3660" ht="32.25" customHeight="1"/>
    <row r="3661" ht="32.25" customHeight="1"/>
    <row r="3662" ht="32.25" customHeight="1"/>
    <row r="3663" ht="32.25" customHeight="1"/>
    <row r="3664" ht="32.25" customHeight="1"/>
    <row r="3665" ht="32.25" customHeight="1"/>
    <row r="3666" ht="32.25" customHeight="1"/>
    <row r="3667" ht="32.25" customHeight="1"/>
    <row r="3668" ht="32.25" customHeight="1"/>
    <row r="3669" ht="32.25" customHeight="1"/>
    <row r="3670" ht="32.25" customHeight="1"/>
    <row r="3671" ht="32.25" customHeight="1"/>
    <row r="3672" ht="32.25" customHeight="1"/>
    <row r="3673" ht="32.25" customHeight="1"/>
    <row r="3674" ht="32.25" customHeight="1"/>
    <row r="3675" ht="32.25" customHeight="1"/>
    <row r="3676" ht="32.25" customHeight="1"/>
    <row r="3677" ht="32.25" customHeight="1"/>
    <row r="3678" ht="32.25" customHeight="1"/>
    <row r="3679" ht="32.25" customHeight="1"/>
    <row r="3680" ht="32.25" customHeight="1"/>
    <row r="3681" ht="32.25" customHeight="1"/>
    <row r="3682" ht="32.25" customHeight="1"/>
    <row r="3683" ht="32.25" customHeight="1"/>
    <row r="3684" ht="32.25" customHeight="1"/>
    <row r="3685" ht="32.25" customHeight="1"/>
    <row r="3686" ht="32.25" customHeight="1"/>
    <row r="3687" ht="32.25" customHeight="1"/>
    <row r="3688" ht="32.25" customHeight="1"/>
    <row r="3689" ht="32.25" customHeight="1"/>
    <row r="3690" ht="32.25" customHeight="1"/>
    <row r="3691" ht="32.25" customHeight="1"/>
    <row r="3692" ht="32.25" customHeight="1"/>
    <row r="3693" ht="32.25" customHeight="1"/>
    <row r="3694" ht="32.25" customHeight="1"/>
    <row r="3695" ht="32.25" customHeight="1"/>
    <row r="3696" ht="32.25" customHeight="1"/>
    <row r="3697" ht="32.25" customHeight="1"/>
    <row r="3698" ht="32.25" customHeight="1"/>
    <row r="3699" ht="32.25" customHeight="1"/>
    <row r="3700" ht="32.25" customHeight="1"/>
    <row r="3701" ht="32.25" customHeight="1"/>
    <row r="3702" ht="32.25" customHeight="1"/>
    <row r="3703" ht="32.25" customHeight="1"/>
    <row r="3704" ht="32.25" customHeight="1"/>
    <row r="3705" ht="32.25" customHeight="1"/>
    <row r="3706" ht="32.25" customHeight="1"/>
    <row r="3707" ht="32.25" customHeight="1"/>
    <row r="3708" ht="32.25" customHeight="1"/>
    <row r="3709" ht="32.25" customHeight="1"/>
    <row r="3710" ht="32.25" customHeight="1"/>
    <row r="3711" ht="32.25" customHeight="1"/>
    <row r="3712" ht="32.25" customHeight="1"/>
    <row r="3713" ht="32.25" customHeight="1"/>
    <row r="3714" ht="32.25" customHeight="1"/>
    <row r="3715" ht="32.25" customHeight="1"/>
    <row r="3716" ht="32.25" customHeight="1"/>
    <row r="3717" ht="32.25" customHeight="1"/>
    <row r="3718" ht="32.25" customHeight="1"/>
    <row r="3719" ht="32.25" customHeight="1"/>
    <row r="3720" ht="32.25" customHeight="1"/>
    <row r="3721" ht="32.25" customHeight="1"/>
    <row r="3722" ht="32.25" customHeight="1"/>
    <row r="3723" ht="32.25" customHeight="1"/>
    <row r="3724" ht="32.25" customHeight="1"/>
    <row r="3725" ht="32.25" customHeight="1"/>
    <row r="3726" ht="32.25" customHeight="1"/>
    <row r="3727" ht="32.25" customHeight="1"/>
    <row r="3728" ht="32.25" customHeight="1"/>
    <row r="3729" ht="32.25" customHeight="1"/>
    <row r="3730" ht="32.25" customHeight="1"/>
    <row r="3731" ht="32.25" customHeight="1"/>
    <row r="3732" ht="32.25" customHeight="1"/>
    <row r="3733" ht="32.25" customHeight="1"/>
    <row r="3734" ht="32.25" customHeight="1"/>
    <row r="3735" ht="32.25" customHeight="1"/>
    <row r="3736" ht="32.25" customHeight="1"/>
    <row r="3737" ht="32.25" customHeight="1"/>
    <row r="3738" ht="32.25" customHeight="1"/>
    <row r="3739" ht="32.25" customHeight="1"/>
    <row r="3740" ht="32.25" customHeight="1"/>
    <row r="3741" ht="32.25" customHeight="1"/>
    <row r="3742" ht="32.25" customHeight="1"/>
    <row r="3743" ht="32.25" customHeight="1"/>
    <row r="3744" ht="32.25" customHeight="1"/>
    <row r="3745" ht="32.25" customHeight="1"/>
    <row r="3746" ht="32.25" customHeight="1"/>
    <row r="3747" ht="32.25" customHeight="1"/>
    <row r="3748" ht="32.25" customHeight="1"/>
    <row r="3749" ht="32.25" customHeight="1"/>
    <row r="3750" ht="32.25" customHeight="1"/>
    <row r="3751" ht="32.25" customHeight="1"/>
    <row r="3752" ht="32.25" customHeight="1"/>
    <row r="3753" ht="32.25" customHeight="1"/>
    <row r="3754" ht="32.25" customHeight="1"/>
    <row r="3755" ht="32.25" customHeight="1"/>
    <row r="3756" ht="32.25" customHeight="1"/>
    <row r="3757" ht="32.25" customHeight="1"/>
    <row r="3758" ht="32.25" customHeight="1"/>
    <row r="3759" ht="32.25" customHeight="1"/>
    <row r="3760" ht="32.25" customHeight="1"/>
    <row r="3761" ht="32.25" customHeight="1"/>
    <row r="3762" ht="32.25" customHeight="1"/>
    <row r="3763" ht="32.25" customHeight="1"/>
    <row r="3764" ht="32.25" customHeight="1"/>
    <row r="3765" ht="32.25" customHeight="1"/>
    <row r="3766" ht="32.25" customHeight="1"/>
    <row r="3767" ht="32.25" customHeight="1"/>
    <row r="3768" ht="32.25" customHeight="1"/>
    <row r="3769" ht="32.25" customHeight="1"/>
    <row r="3770" ht="32.25" customHeight="1"/>
    <row r="3771" ht="32.25" customHeight="1"/>
    <row r="3772" ht="32.25" customHeight="1"/>
    <row r="3773" ht="32.25" customHeight="1"/>
    <row r="3774" ht="32.25" customHeight="1"/>
    <row r="3775" ht="32.25" customHeight="1"/>
    <row r="3776" ht="32.25" customHeight="1"/>
    <row r="3777" ht="32.25" customHeight="1"/>
    <row r="3778" ht="32.25" customHeight="1"/>
    <row r="3779" ht="32.25" customHeight="1"/>
    <row r="3780" ht="32.25" customHeight="1"/>
    <row r="3781" ht="32.25" customHeight="1"/>
    <row r="3782" ht="32.25" customHeight="1"/>
    <row r="3783" ht="32.25" customHeight="1"/>
    <row r="3784" ht="32.25" customHeight="1"/>
    <row r="3785" ht="32.25" customHeight="1"/>
    <row r="3786" ht="32.25" customHeight="1"/>
    <row r="3787" ht="32.25" customHeight="1"/>
    <row r="3788" ht="32.25" customHeight="1"/>
    <row r="3789" ht="32.25" customHeight="1"/>
    <row r="3790" ht="32.25" customHeight="1"/>
    <row r="3791" ht="32.25" customHeight="1"/>
    <row r="3792" ht="32.25" customHeight="1"/>
    <row r="3793" ht="32.25" customHeight="1"/>
    <row r="3794" ht="32.25" customHeight="1"/>
    <row r="3795" ht="32.25" customHeight="1"/>
    <row r="3796" ht="32.25" customHeight="1"/>
    <row r="3797" ht="32.25" customHeight="1"/>
    <row r="3798" ht="32.25" customHeight="1"/>
    <row r="3799" ht="32.25" customHeight="1"/>
    <row r="3800" ht="32.25" customHeight="1"/>
    <row r="3801" ht="32.25" customHeight="1"/>
    <row r="3802" ht="32.25" customHeight="1"/>
    <row r="3803" ht="32.25" customHeight="1"/>
    <row r="3804" ht="32.25" customHeight="1"/>
    <row r="3805" ht="32.25" customHeight="1"/>
    <row r="3806" ht="32.25" customHeight="1"/>
    <row r="3807" ht="32.25" customHeight="1"/>
    <row r="3808" ht="32.25" customHeight="1"/>
    <row r="3809" ht="32.25" customHeight="1"/>
    <row r="3810" ht="32.25" customHeight="1"/>
    <row r="3811" ht="32.25" customHeight="1"/>
    <row r="3812" ht="32.25" customHeight="1"/>
    <row r="3813" ht="32.25" customHeight="1"/>
    <row r="3814" ht="32.25" customHeight="1"/>
    <row r="3815" ht="32.25" customHeight="1"/>
    <row r="3816" ht="32.25" customHeight="1"/>
    <row r="3817" ht="32.25" customHeight="1"/>
    <row r="3818" ht="32.25" customHeight="1"/>
    <row r="3819" ht="32.25" customHeight="1"/>
    <row r="3820" ht="32.25" customHeight="1"/>
    <row r="3821" ht="32.25" customHeight="1"/>
    <row r="3822" ht="32.25" customHeight="1"/>
    <row r="3823" ht="32.25" customHeight="1"/>
    <row r="3824" ht="32.25" customHeight="1"/>
    <row r="3825" ht="32.25" customHeight="1"/>
    <row r="3826" ht="32.25" customHeight="1"/>
    <row r="3827" ht="32.25" customHeight="1"/>
    <row r="3828" ht="32.25" customHeight="1"/>
    <row r="3829" ht="32.25" customHeight="1"/>
    <row r="3830" ht="32.25" customHeight="1"/>
    <row r="3831" ht="32.25" customHeight="1"/>
    <row r="3832" ht="32.25" customHeight="1"/>
    <row r="3833" ht="32.25" customHeight="1"/>
    <row r="3834" ht="32.25" customHeight="1"/>
    <row r="3835" ht="32.25" customHeight="1"/>
    <row r="3836" ht="32.25" customHeight="1"/>
    <row r="3837" ht="32.25" customHeight="1"/>
    <row r="3838" ht="32.25" customHeight="1"/>
    <row r="3839" ht="32.25" customHeight="1"/>
    <row r="3840" ht="32.25" customHeight="1"/>
    <row r="3841" ht="32.25" customHeight="1"/>
    <row r="3842" ht="32.25" customHeight="1"/>
    <row r="3843" ht="32.25" customHeight="1"/>
    <row r="3844" ht="32.25" customHeight="1"/>
    <row r="3845" ht="32.25" customHeight="1"/>
    <row r="3846" ht="32.25" customHeight="1"/>
    <row r="3847" ht="32.25" customHeight="1"/>
    <row r="3848" ht="32.25" customHeight="1"/>
    <row r="3849" ht="32.25" customHeight="1"/>
    <row r="3850" ht="32.25" customHeight="1"/>
    <row r="3851" ht="32.25" customHeight="1"/>
    <row r="3852" ht="32.25" customHeight="1"/>
    <row r="3853" ht="32.25" customHeight="1"/>
    <row r="3854" ht="32.25" customHeight="1"/>
    <row r="3855" ht="32.25" customHeight="1"/>
    <row r="3856" ht="32.25" customHeight="1"/>
    <row r="3857" ht="32.25" customHeight="1"/>
    <row r="3858" ht="32.25" customHeight="1"/>
    <row r="3859" ht="32.25" customHeight="1"/>
    <row r="3860" ht="32.25" customHeight="1"/>
    <row r="3861" ht="32.25" customHeight="1"/>
    <row r="3862" ht="32.25" customHeight="1"/>
    <row r="3863" ht="32.25" customHeight="1"/>
    <row r="3864" ht="32.25" customHeight="1"/>
    <row r="3865" ht="32.25" customHeight="1"/>
    <row r="3866" ht="32.25" customHeight="1"/>
    <row r="3867" ht="32.25" customHeight="1"/>
    <row r="3868" ht="32.25" customHeight="1"/>
    <row r="3869" ht="32.25" customHeight="1"/>
    <row r="3870" ht="32.25" customHeight="1"/>
    <row r="3871" ht="32.25" customHeight="1"/>
    <row r="3872" ht="32.25" customHeight="1"/>
    <row r="3873" ht="32.25" customHeight="1"/>
    <row r="3874" ht="32.25" customHeight="1"/>
    <row r="3875" ht="32.25" customHeight="1"/>
    <row r="3876" ht="32.25" customHeight="1"/>
    <row r="3877" ht="32.25" customHeight="1"/>
    <row r="3878" ht="32.25" customHeight="1"/>
    <row r="3879" ht="32.25" customHeight="1"/>
    <row r="3880" ht="32.25" customHeight="1"/>
    <row r="3881" ht="32.25" customHeight="1"/>
    <row r="3882" ht="32.25" customHeight="1"/>
    <row r="3883" ht="32.25" customHeight="1"/>
    <row r="3884" ht="32.25" customHeight="1"/>
    <row r="3885" ht="32.25" customHeight="1"/>
    <row r="3886" ht="32.25" customHeight="1"/>
    <row r="3887" ht="32.25" customHeight="1"/>
    <row r="3888" ht="32.25" customHeight="1"/>
    <row r="3889" ht="32.25" customHeight="1"/>
    <row r="3890" ht="32.25" customHeight="1"/>
    <row r="3891" ht="32.25" customHeight="1"/>
    <row r="3892" ht="32.25" customHeight="1"/>
    <row r="3893" ht="32.25" customHeight="1"/>
    <row r="3894" ht="32.25" customHeight="1"/>
    <row r="3895" ht="32.25" customHeight="1"/>
    <row r="3896" ht="32.25" customHeight="1"/>
    <row r="3897" ht="32.25" customHeight="1"/>
    <row r="3898" ht="32.25" customHeight="1"/>
    <row r="3899" ht="32.25" customHeight="1"/>
    <row r="3900" ht="32.25" customHeight="1"/>
    <row r="3901" ht="32.25" customHeight="1"/>
    <row r="3902" ht="32.25" customHeight="1"/>
    <row r="3903" ht="32.25" customHeight="1"/>
    <row r="3904" ht="32.25" customHeight="1"/>
    <row r="3905" ht="32.25" customHeight="1"/>
    <row r="3906" ht="32.25" customHeight="1"/>
    <row r="3907" ht="32.25" customHeight="1"/>
    <row r="3908" ht="32.25" customHeight="1"/>
    <row r="3909" ht="32.25" customHeight="1"/>
    <row r="3910" ht="32.25" customHeight="1"/>
    <row r="3911" ht="32.25" customHeight="1"/>
    <row r="3912" ht="32.25" customHeight="1"/>
    <row r="3913" ht="32.25" customHeight="1"/>
    <row r="3914" ht="32.25" customHeight="1"/>
    <row r="3915" ht="32.25" customHeight="1"/>
    <row r="3916" ht="32.25" customHeight="1"/>
    <row r="3917" ht="32.25" customHeight="1"/>
    <row r="3918" ht="32.25" customHeight="1"/>
    <row r="3919" ht="32.25" customHeight="1"/>
    <row r="3920" ht="32.25" customHeight="1"/>
    <row r="3921" ht="32.25" customHeight="1"/>
    <row r="3922" ht="32.25" customHeight="1"/>
    <row r="3923" ht="32.25" customHeight="1"/>
    <row r="3924" ht="32.25" customHeight="1"/>
    <row r="3925" ht="32.25" customHeight="1"/>
    <row r="3926" ht="32.25" customHeight="1"/>
    <row r="3927" ht="32.25" customHeight="1"/>
    <row r="3928" ht="32.25" customHeight="1"/>
    <row r="3929" ht="32.25" customHeight="1"/>
    <row r="3930" ht="32.25" customHeight="1"/>
    <row r="3931" ht="32.25" customHeight="1"/>
    <row r="3932" ht="32.25" customHeight="1"/>
    <row r="3933" ht="32.25" customHeight="1"/>
    <row r="3934" ht="32.25" customHeight="1"/>
    <row r="3935" ht="32.25" customHeight="1"/>
    <row r="3936" ht="32.25" customHeight="1"/>
    <row r="3937" ht="32.25" customHeight="1"/>
    <row r="3938" ht="32.25" customHeight="1"/>
    <row r="3939" ht="32.25" customHeight="1"/>
    <row r="3940" ht="32.25" customHeight="1"/>
    <row r="3941" ht="32.25" customHeight="1"/>
    <row r="3942" ht="32.25" customHeight="1"/>
    <row r="3943" ht="32.25" customHeight="1"/>
    <row r="3944" ht="32.25" customHeight="1"/>
    <row r="3945" ht="32.25" customHeight="1"/>
    <row r="3946" ht="32.25" customHeight="1"/>
    <row r="3947" ht="32.25" customHeight="1"/>
    <row r="3948" ht="32.25" customHeight="1"/>
    <row r="3949" ht="32.25" customHeight="1"/>
    <row r="3950" ht="32.25" customHeight="1"/>
    <row r="3951" ht="32.25" customHeight="1"/>
    <row r="3952" ht="32.25" customHeight="1"/>
    <row r="3953" ht="32.25" customHeight="1"/>
    <row r="3954" ht="32.25" customHeight="1"/>
    <row r="3955" ht="32.25" customHeight="1"/>
    <row r="3956" ht="32.25" customHeight="1"/>
    <row r="3957" ht="32.25" customHeight="1"/>
    <row r="3958" ht="32.25" customHeight="1"/>
    <row r="3959" ht="32.25" customHeight="1"/>
    <row r="3960" ht="32.25" customHeight="1"/>
    <row r="3961" ht="32.25" customHeight="1"/>
    <row r="3962" ht="32.25" customHeight="1"/>
    <row r="3963" ht="32.25" customHeight="1"/>
    <row r="3964" ht="32.25" customHeight="1"/>
    <row r="3965" ht="32.25" customHeight="1"/>
    <row r="3966" ht="32.25" customHeight="1"/>
    <row r="3967" ht="32.25" customHeight="1"/>
    <row r="3968" ht="32.25" customHeight="1"/>
    <row r="3969" ht="32.25" customHeight="1"/>
    <row r="3970" ht="32.25" customHeight="1"/>
    <row r="3971" ht="32.25" customHeight="1"/>
    <row r="3972" ht="32.25" customHeight="1"/>
    <row r="3973" ht="32.25" customHeight="1"/>
    <row r="3974" ht="32.25" customHeight="1"/>
    <row r="3975" ht="32.25" customHeight="1"/>
    <row r="3976" ht="32.25" customHeight="1"/>
    <row r="3977" ht="32.25" customHeight="1"/>
    <row r="3978" ht="32.25" customHeight="1"/>
    <row r="3979" ht="32.25" customHeight="1"/>
    <row r="3980" ht="32.25" customHeight="1"/>
    <row r="3981" ht="32.25" customHeight="1"/>
    <row r="3982" ht="32.25" customHeight="1"/>
    <row r="3983" ht="32.25" customHeight="1"/>
    <row r="3984" ht="32.25" customHeight="1"/>
    <row r="3985" ht="32.25" customHeight="1"/>
    <row r="3986" ht="32.25" customHeight="1"/>
    <row r="3987" ht="32.25" customHeight="1"/>
    <row r="3988" ht="32.25" customHeight="1"/>
    <row r="3989" ht="32.25" customHeight="1"/>
    <row r="3990" ht="32.25" customHeight="1"/>
    <row r="3991" ht="32.25" customHeight="1"/>
    <row r="3992" ht="32.25" customHeight="1"/>
    <row r="3993" ht="32.25" customHeight="1"/>
    <row r="3994" ht="32.25" customHeight="1"/>
    <row r="3995" ht="32.25" customHeight="1"/>
    <row r="3996" ht="32.25" customHeight="1"/>
    <row r="3997" ht="32.25" customHeight="1"/>
    <row r="3998" ht="32.25" customHeight="1"/>
    <row r="3999" ht="32.25" customHeight="1"/>
    <row r="4000" ht="32.25" customHeight="1"/>
    <row r="4001" ht="32.25" customHeight="1"/>
    <row r="4002" ht="32.25" customHeight="1"/>
    <row r="4003" ht="32.25" customHeight="1"/>
    <row r="4004" ht="32.25" customHeight="1"/>
    <row r="4005" ht="32.25" customHeight="1"/>
    <row r="4006" ht="32.25" customHeight="1"/>
    <row r="4007" ht="32.25" customHeight="1"/>
    <row r="4008" ht="32.25" customHeight="1"/>
    <row r="4009" ht="32.25" customHeight="1"/>
    <row r="4010" ht="32.25" customHeight="1"/>
    <row r="4011" ht="32.25" customHeight="1"/>
    <row r="4012" ht="32.25" customHeight="1"/>
    <row r="4013" ht="32.25" customHeight="1"/>
    <row r="4014" ht="32.25" customHeight="1"/>
    <row r="4015" ht="32.25" customHeight="1"/>
    <row r="4016" ht="32.25" customHeight="1"/>
    <row r="4017" ht="32.25" customHeight="1"/>
    <row r="4018" ht="32.25" customHeight="1"/>
    <row r="4019" ht="32.25" customHeight="1"/>
    <row r="4020" ht="32.25" customHeight="1"/>
    <row r="4021" ht="32.25" customHeight="1"/>
    <row r="4022" ht="32.25" customHeight="1"/>
    <row r="4023" ht="32.25" customHeight="1"/>
    <row r="4024" ht="32.25" customHeight="1"/>
    <row r="4025" ht="32.25" customHeight="1"/>
    <row r="4026" ht="32.25" customHeight="1"/>
    <row r="4027" ht="32.25" customHeight="1"/>
    <row r="4028" ht="32.25" customHeight="1"/>
    <row r="4029" ht="32.25" customHeight="1"/>
    <row r="4030" ht="32.25" customHeight="1"/>
    <row r="4031" ht="32.25" customHeight="1"/>
    <row r="4032" ht="32.25" customHeight="1"/>
    <row r="4033" ht="32.25" customHeight="1"/>
    <row r="4034" ht="32.25" customHeight="1"/>
    <row r="4035" ht="32.25" customHeight="1"/>
    <row r="4036" ht="32.25" customHeight="1"/>
    <row r="4037" ht="32.25" customHeight="1"/>
    <row r="4038" ht="32.25" customHeight="1"/>
    <row r="4039" ht="32.25" customHeight="1"/>
    <row r="4040" ht="32.25" customHeight="1"/>
    <row r="4041" ht="32.25" customHeight="1"/>
    <row r="4042" ht="32.25" customHeight="1"/>
    <row r="4043" ht="32.25" customHeight="1"/>
    <row r="4044" ht="32.25" customHeight="1"/>
    <row r="4045" ht="32.25" customHeight="1"/>
    <row r="4046" ht="32.25" customHeight="1"/>
    <row r="4047" ht="32.25" customHeight="1"/>
    <row r="4048" ht="32.25" customHeight="1"/>
    <row r="4049" ht="32.25" customHeight="1"/>
    <row r="4050" ht="32.25" customHeight="1"/>
    <row r="4051" ht="32.25" customHeight="1"/>
    <row r="4052" ht="32.25" customHeight="1"/>
    <row r="4053" ht="32.25" customHeight="1"/>
    <row r="4054" ht="32.25" customHeight="1"/>
    <row r="4055" ht="32.25" customHeight="1"/>
    <row r="4056" ht="32.25" customHeight="1"/>
    <row r="4057" ht="32.25" customHeight="1"/>
    <row r="4058" ht="32.25" customHeight="1"/>
    <row r="4059" ht="32.25" customHeight="1"/>
    <row r="4060" ht="32.25" customHeight="1"/>
    <row r="4061" ht="32.25" customHeight="1"/>
    <row r="4062" ht="32.25" customHeight="1"/>
    <row r="4063" ht="32.25" customHeight="1"/>
    <row r="4064" ht="32.25" customHeight="1"/>
    <row r="4065" ht="32.25" customHeight="1"/>
    <row r="4066" ht="32.25" customHeight="1"/>
    <row r="4067" ht="32.25" customHeight="1"/>
    <row r="4068" ht="32.25" customHeight="1"/>
    <row r="4069" ht="32.25" customHeight="1"/>
    <row r="4070" ht="32.25" customHeight="1"/>
    <row r="4071" ht="32.25" customHeight="1"/>
    <row r="4072" ht="32.25" customHeight="1"/>
    <row r="4073" ht="32.25" customHeight="1"/>
    <row r="4074" ht="32.25" customHeight="1"/>
    <row r="4075" ht="32.25" customHeight="1"/>
    <row r="4076" ht="32.25" customHeight="1"/>
    <row r="4077" ht="32.25" customHeight="1"/>
    <row r="4078" ht="32.25" customHeight="1"/>
    <row r="4079" ht="32.25" customHeight="1"/>
    <row r="4080" ht="32.25" customHeight="1"/>
    <row r="4081" ht="32.25" customHeight="1"/>
    <row r="4082" ht="32.25" customHeight="1"/>
    <row r="4083" ht="32.25" customHeight="1"/>
    <row r="4084" ht="32.25" customHeight="1"/>
    <row r="4085" ht="32.25" customHeight="1"/>
    <row r="4086" ht="32.25" customHeight="1"/>
    <row r="4087" ht="32.25" customHeight="1"/>
    <row r="4088" ht="32.25" customHeight="1"/>
    <row r="4089" ht="32.25" customHeight="1"/>
    <row r="4090" ht="32.25" customHeight="1"/>
    <row r="4091" ht="32.25" customHeight="1"/>
    <row r="4092" ht="32.25" customHeight="1"/>
    <row r="4093" ht="32.25" customHeight="1"/>
    <row r="4094" ht="32.25" customHeight="1"/>
    <row r="4095" ht="32.25" customHeight="1"/>
    <row r="4096" ht="32.25" customHeight="1"/>
    <row r="4097" ht="32.25" customHeight="1"/>
    <row r="4098" ht="32.25" customHeight="1"/>
    <row r="4099" ht="32.25" customHeight="1"/>
    <row r="4100" ht="32.25" customHeight="1"/>
    <row r="4101" ht="32.25" customHeight="1"/>
    <row r="4102" ht="32.25" customHeight="1"/>
    <row r="4103" ht="32.25" customHeight="1"/>
    <row r="4104" ht="32.25" customHeight="1"/>
    <row r="4105" ht="32.25" customHeight="1"/>
    <row r="4106" ht="32.25" customHeight="1"/>
    <row r="4107" ht="32.25" customHeight="1"/>
    <row r="4108" ht="32.25" customHeight="1"/>
    <row r="4109" ht="32.25" customHeight="1"/>
    <row r="4110" ht="32.25" customHeight="1"/>
    <row r="4111" ht="32.25" customHeight="1"/>
    <row r="4112" ht="32.25" customHeight="1"/>
    <row r="4113" ht="32.25" customHeight="1"/>
    <row r="4114" ht="32.25" customHeight="1"/>
    <row r="4115" ht="32.25" customHeight="1"/>
    <row r="4116" ht="32.25" customHeight="1"/>
    <row r="4117" ht="32.25" customHeight="1"/>
    <row r="4118" ht="32.25" customHeight="1"/>
    <row r="4119" ht="32.25" customHeight="1"/>
    <row r="4120" ht="32.25" customHeight="1"/>
    <row r="4121" ht="32.25" customHeight="1"/>
    <row r="4122" ht="32.25" customHeight="1"/>
    <row r="4123" ht="32.25" customHeight="1"/>
    <row r="4124" ht="32.25" customHeight="1"/>
    <row r="4125" ht="32.25" customHeight="1"/>
    <row r="4126" ht="32.25" customHeight="1"/>
    <row r="4127" ht="32.25" customHeight="1"/>
    <row r="4128" ht="32.25" customHeight="1"/>
    <row r="4129" ht="32.25" customHeight="1"/>
    <row r="4130" ht="32.25" customHeight="1"/>
    <row r="4131" ht="32.25" customHeight="1"/>
    <row r="4132" ht="32.25" customHeight="1"/>
    <row r="4133" ht="32.25" customHeight="1"/>
    <row r="4134" ht="32.25" customHeight="1"/>
    <row r="4135" ht="32.25" customHeight="1"/>
    <row r="4136" ht="32.25" customHeight="1"/>
    <row r="4137" ht="32.25" customHeight="1"/>
    <row r="4138" ht="32.25" customHeight="1"/>
    <row r="4139" ht="32.25" customHeight="1"/>
    <row r="4140" ht="32.25" customHeight="1"/>
    <row r="4141" ht="32.25" customHeight="1"/>
    <row r="4142" ht="32.25" customHeight="1"/>
    <row r="4143" ht="32.25" customHeight="1"/>
    <row r="4144" ht="32.25" customHeight="1"/>
    <row r="4145" ht="32.25" customHeight="1"/>
    <row r="4146" ht="32.25" customHeight="1"/>
    <row r="4147" ht="32.25" customHeight="1"/>
    <row r="4148" ht="32.25" customHeight="1"/>
    <row r="4149" ht="32.25" customHeight="1"/>
    <row r="4150" ht="32.25" customHeight="1"/>
    <row r="4151" ht="32.25" customHeight="1"/>
    <row r="4152" ht="32.25" customHeight="1"/>
    <row r="4153" ht="32.25" customHeight="1"/>
    <row r="4154" ht="32.25" customHeight="1"/>
    <row r="4155" ht="32.25" customHeight="1"/>
    <row r="4156" ht="32.25" customHeight="1"/>
    <row r="4157" ht="32.25" customHeight="1"/>
    <row r="4158" ht="32.25" customHeight="1"/>
    <row r="4159" ht="32.25" customHeight="1"/>
    <row r="4160" ht="32.25" customHeight="1"/>
    <row r="4161" ht="32.25" customHeight="1"/>
    <row r="4162" ht="32.25" customHeight="1"/>
    <row r="4163" ht="32.25" customHeight="1"/>
    <row r="4164" ht="32.25" customHeight="1"/>
    <row r="4165" ht="32.25" customHeight="1"/>
    <row r="4166" ht="32.25" customHeight="1"/>
    <row r="4167" ht="32.25" customHeight="1"/>
    <row r="4168" ht="32.25" customHeight="1"/>
    <row r="4169" ht="32.25" customHeight="1"/>
    <row r="4170" ht="32.25" customHeight="1"/>
    <row r="4171" ht="32.25" customHeight="1"/>
    <row r="4172" ht="32.25" customHeight="1"/>
    <row r="4173" ht="32.25" customHeight="1"/>
    <row r="4174" ht="32.25" customHeight="1"/>
    <row r="4175" ht="32.25" customHeight="1"/>
    <row r="4176" ht="32.25" customHeight="1"/>
    <row r="4177" ht="32.25" customHeight="1"/>
    <row r="4178" ht="32.25" customHeight="1"/>
    <row r="4179" ht="32.25" customHeight="1"/>
    <row r="4180" ht="32.25" customHeight="1"/>
    <row r="4181" ht="32.25" customHeight="1"/>
    <row r="4182" ht="32.25" customHeight="1"/>
    <row r="4183" ht="32.25" customHeight="1"/>
    <row r="4184" ht="32.25" customHeight="1"/>
    <row r="4185" ht="32.25" customHeight="1"/>
    <row r="4186" ht="32.25" customHeight="1"/>
    <row r="4187" ht="32.25" customHeight="1"/>
    <row r="4188" ht="32.25" customHeight="1"/>
    <row r="4189" ht="32.25" customHeight="1"/>
    <row r="4190" ht="32.25" customHeight="1"/>
    <row r="4191" ht="32.25" customHeight="1"/>
    <row r="4192" ht="32.25" customHeight="1"/>
    <row r="4193" ht="32.25" customHeight="1"/>
    <row r="4194" ht="32.25" customHeight="1"/>
    <row r="4195" ht="32.25" customHeight="1"/>
    <row r="4196" ht="32.25" customHeight="1"/>
    <row r="4197" ht="32.25" customHeight="1"/>
    <row r="4198" ht="32.25" customHeight="1"/>
    <row r="4199" ht="32.25" customHeight="1"/>
    <row r="4200" ht="32.25" customHeight="1"/>
    <row r="4201" ht="32.25" customHeight="1"/>
    <row r="4202" ht="32.25" customHeight="1"/>
    <row r="4203" ht="32.25" customHeight="1"/>
    <row r="4204" ht="32.25" customHeight="1"/>
    <row r="4205" ht="32.25" customHeight="1"/>
    <row r="4206" ht="32.25" customHeight="1"/>
    <row r="4207" ht="32.25" customHeight="1"/>
    <row r="4208" ht="32.25" customHeight="1"/>
    <row r="4209" ht="32.25" customHeight="1"/>
    <row r="4210" ht="32.25" customHeight="1"/>
    <row r="4211" ht="32.25" customHeight="1"/>
    <row r="4212" ht="32.25" customHeight="1"/>
    <row r="4213" ht="32.25" customHeight="1"/>
    <row r="4214" ht="32.25" customHeight="1"/>
    <row r="4215" ht="32.25" customHeight="1"/>
    <row r="4216" ht="32.25" customHeight="1"/>
    <row r="4217" ht="32.25" customHeight="1"/>
    <row r="4218" ht="32.25" customHeight="1"/>
    <row r="4219" ht="32.25" customHeight="1"/>
    <row r="4220" ht="32.25" customHeight="1"/>
    <row r="4221" ht="32.25" customHeight="1"/>
    <row r="4222" ht="32.25" customHeight="1"/>
    <row r="4223" ht="32.25" customHeight="1"/>
    <row r="4224" ht="32.25" customHeight="1"/>
    <row r="4225" ht="32.25" customHeight="1"/>
    <row r="4226" ht="32.25" customHeight="1"/>
    <row r="4227" ht="32.25" customHeight="1"/>
    <row r="4228" ht="32.25" customHeight="1"/>
    <row r="4229" ht="32.25" customHeight="1"/>
    <row r="4230" ht="32.25" customHeight="1"/>
    <row r="4231" ht="32.25" customHeight="1"/>
    <row r="4232" ht="32.25" customHeight="1"/>
    <row r="4233" ht="32.25" customHeight="1"/>
    <row r="4234" ht="32.25" customHeight="1"/>
    <row r="4235" ht="32.25" customHeight="1"/>
    <row r="4236" ht="32.25" customHeight="1"/>
    <row r="4237" ht="32.25" customHeight="1"/>
    <row r="4238" ht="32.25" customHeight="1"/>
    <row r="4239" ht="32.25" customHeight="1"/>
    <row r="4240" ht="32.25" customHeight="1"/>
    <row r="4241" ht="32.25" customHeight="1"/>
    <row r="4242" ht="32.25" customHeight="1"/>
    <row r="4243" ht="32.25" customHeight="1"/>
    <row r="4244" ht="32.25" customHeight="1"/>
    <row r="4245" ht="32.25" customHeight="1"/>
    <row r="4246" ht="32.25" customHeight="1"/>
    <row r="4247" ht="32.25" customHeight="1"/>
    <row r="4248" ht="32.25" customHeight="1"/>
    <row r="4249" ht="32.25" customHeight="1"/>
    <row r="4250" ht="32.25" customHeight="1"/>
    <row r="4251" ht="32.25" customHeight="1"/>
    <row r="4252" ht="32.25" customHeight="1"/>
    <row r="4253" ht="32.25" customHeight="1"/>
    <row r="4254" ht="32.25" customHeight="1"/>
    <row r="4255" ht="32.25" customHeight="1"/>
    <row r="4256" ht="32.25" customHeight="1"/>
    <row r="4257" ht="32.25" customHeight="1"/>
    <row r="4258" ht="32.25" customHeight="1"/>
    <row r="4259" ht="32.25" customHeight="1"/>
    <row r="4260" ht="32.25" customHeight="1"/>
    <row r="4261" ht="32.25" customHeight="1"/>
    <row r="4262" ht="32.25" customHeight="1"/>
    <row r="4263" ht="32.25" customHeight="1"/>
    <row r="4264" ht="32.25" customHeight="1"/>
    <row r="4265" ht="32.25" customHeight="1"/>
    <row r="4266" ht="32.25" customHeight="1"/>
    <row r="4267" ht="32.25" customHeight="1"/>
    <row r="4268" ht="32.25" customHeight="1"/>
    <row r="4269" ht="32.25" customHeight="1"/>
    <row r="4270" ht="32.25" customHeight="1"/>
    <row r="4271" ht="32.25" customHeight="1"/>
    <row r="4272" ht="32.25" customHeight="1"/>
    <row r="4273" ht="32.25" customHeight="1"/>
    <row r="4274" ht="32.25" customHeight="1"/>
    <row r="4275" ht="32.25" customHeight="1"/>
    <row r="4276" ht="32.25" customHeight="1"/>
    <row r="4277" ht="32.25" customHeight="1"/>
    <row r="4278" ht="32.25" customHeight="1"/>
    <row r="4279" ht="32.25" customHeight="1"/>
    <row r="4280" ht="32.25" customHeight="1"/>
    <row r="4281" ht="32.25" customHeight="1"/>
    <row r="4282" ht="32.25" customHeight="1"/>
    <row r="4283" ht="32.25" customHeight="1"/>
    <row r="4284" ht="32.25" customHeight="1"/>
    <row r="4285" ht="32.25" customHeight="1"/>
    <row r="4286" ht="32.25" customHeight="1"/>
    <row r="4287" ht="32.25" customHeight="1"/>
    <row r="4288" ht="32.25" customHeight="1"/>
    <row r="4289" ht="32.25" customHeight="1"/>
    <row r="4290" ht="32.25" customHeight="1"/>
    <row r="4291" ht="32.25" customHeight="1"/>
    <row r="4292" ht="32.25" customHeight="1"/>
    <row r="4293" ht="32.25" customHeight="1"/>
    <row r="4294" ht="32.25" customHeight="1"/>
    <row r="4295" ht="32.25" customHeight="1"/>
    <row r="4296" ht="32.25" customHeight="1"/>
    <row r="4297" ht="32.25" customHeight="1"/>
    <row r="4298" ht="32.25" customHeight="1"/>
    <row r="4299" ht="32.25" customHeight="1"/>
    <row r="4300" ht="32.25" customHeight="1"/>
    <row r="4301" ht="32.25" customHeight="1"/>
    <row r="4302" ht="32.25" customHeight="1"/>
    <row r="4303" ht="32.25" customHeight="1"/>
    <row r="4304" ht="32.25" customHeight="1"/>
    <row r="4305" ht="32.25" customHeight="1"/>
    <row r="4306" ht="32.25" customHeight="1"/>
    <row r="4307" ht="32.25" customHeight="1"/>
    <row r="4308" ht="32.25" customHeight="1"/>
    <row r="4309" ht="32.25" customHeight="1"/>
    <row r="4310" ht="32.25" customHeight="1"/>
    <row r="4311" ht="32.25" customHeight="1"/>
    <row r="4312" ht="32.25" customHeight="1"/>
    <row r="4313" ht="32.25" customHeight="1"/>
    <row r="4314" ht="32.25" customHeight="1"/>
    <row r="4315" ht="32.25" customHeight="1"/>
    <row r="4316" ht="32.25" customHeight="1"/>
    <row r="4317" ht="32.25" customHeight="1"/>
    <row r="4318" ht="32.25" customHeight="1"/>
    <row r="4319" ht="32.25" customHeight="1"/>
    <row r="4320" ht="32.25" customHeight="1"/>
    <row r="4321" ht="32.25" customHeight="1"/>
    <row r="4322" ht="32.25" customHeight="1"/>
    <row r="4323" ht="32.25" customHeight="1"/>
    <row r="4324" ht="32.25" customHeight="1"/>
    <row r="4325" ht="32.25" customHeight="1"/>
    <row r="4326" ht="32.25" customHeight="1"/>
    <row r="4327" ht="32.25" customHeight="1"/>
    <row r="4328" ht="32.25" customHeight="1"/>
    <row r="4329" ht="32.25" customHeight="1"/>
    <row r="4330" ht="32.25" customHeight="1"/>
    <row r="4331" ht="32.25" customHeight="1"/>
    <row r="4332" ht="32.25" customHeight="1"/>
    <row r="4333" ht="32.25" customHeight="1"/>
    <row r="4334" ht="32.25" customHeight="1"/>
    <row r="4335" ht="32.25" customHeight="1"/>
    <row r="4336" ht="32.25" customHeight="1"/>
    <row r="4337" ht="32.25" customHeight="1"/>
    <row r="4338" ht="32.25" customHeight="1"/>
    <row r="4339" ht="32.25" customHeight="1"/>
    <row r="4340" ht="32.25" customHeight="1"/>
    <row r="4341" ht="32.25" customHeight="1"/>
    <row r="4342" ht="32.25" customHeight="1"/>
    <row r="4343" ht="32.25" customHeight="1"/>
    <row r="4344" ht="32.25" customHeight="1"/>
    <row r="4345" ht="32.25" customHeight="1"/>
    <row r="4346" ht="32.25" customHeight="1"/>
    <row r="4347" ht="32.25" customHeight="1"/>
    <row r="4348" ht="32.25" customHeight="1"/>
    <row r="4349" ht="32.25" customHeight="1"/>
    <row r="4350" ht="32.25" customHeight="1"/>
    <row r="4351" ht="32.25" customHeight="1"/>
    <row r="4352" ht="32.25" customHeight="1"/>
    <row r="4353" ht="32.25" customHeight="1"/>
    <row r="4354" ht="32.25" customHeight="1"/>
    <row r="4355" ht="32.25" customHeight="1"/>
    <row r="4356" ht="32.25" customHeight="1"/>
    <row r="4357" ht="32.25" customHeight="1"/>
    <row r="4358" ht="32.25" customHeight="1"/>
    <row r="4359" ht="32.25" customHeight="1"/>
    <row r="4360" ht="32.25" customHeight="1"/>
    <row r="4361" ht="32.25" customHeight="1"/>
    <row r="4362" ht="32.25" customHeight="1"/>
    <row r="4363" ht="32.25" customHeight="1"/>
    <row r="4364" ht="32.25" customHeight="1"/>
    <row r="4365" ht="32.25" customHeight="1"/>
    <row r="4366" ht="32.25" customHeight="1"/>
    <row r="4367" ht="32.25" customHeight="1"/>
    <row r="4368" ht="32.25" customHeight="1"/>
    <row r="4369" ht="32.25" customHeight="1"/>
    <row r="4370" ht="32.25" customHeight="1"/>
    <row r="4371" ht="32.25" customHeight="1"/>
    <row r="4372" ht="32.25" customHeight="1"/>
    <row r="4373" ht="32.25" customHeight="1"/>
    <row r="4374" ht="32.25" customHeight="1"/>
    <row r="4375" ht="32.25" customHeight="1"/>
    <row r="4376" ht="32.25" customHeight="1"/>
    <row r="4377" ht="32.25" customHeight="1"/>
    <row r="4378" ht="32.25" customHeight="1"/>
    <row r="4379" ht="32.25" customHeight="1"/>
    <row r="4380" ht="32.25" customHeight="1"/>
    <row r="4381" ht="32.25" customHeight="1"/>
    <row r="4382" ht="32.25" customHeight="1"/>
    <row r="4383" ht="32.25" customHeight="1"/>
    <row r="4384" ht="32.25" customHeight="1"/>
    <row r="4385" ht="32.25" customHeight="1"/>
    <row r="4386" ht="32.25" customHeight="1"/>
    <row r="4387" ht="32.25" customHeight="1"/>
    <row r="4388" ht="32.25" customHeight="1"/>
    <row r="4389" ht="32.25" customHeight="1"/>
    <row r="4390" ht="32.25" customHeight="1"/>
    <row r="4391" ht="32.25" customHeight="1"/>
    <row r="4392" ht="32.25" customHeight="1"/>
    <row r="4393" ht="32.25" customHeight="1"/>
    <row r="4394" ht="32.25" customHeight="1"/>
    <row r="4395" ht="32.25" customHeight="1"/>
    <row r="4396" ht="32.25" customHeight="1"/>
    <row r="4397" ht="32.25" customHeight="1"/>
    <row r="4398" ht="32.25" customHeight="1"/>
    <row r="4399" ht="32.25" customHeight="1"/>
    <row r="4400" ht="32.25" customHeight="1"/>
    <row r="4401" ht="32.25" customHeight="1"/>
    <row r="4402" ht="32.25" customHeight="1"/>
    <row r="4403" ht="32.25" customHeight="1"/>
    <row r="4404" ht="32.25" customHeight="1"/>
    <row r="4405" ht="32.25" customHeight="1"/>
    <row r="4406" ht="32.25" customHeight="1"/>
    <row r="4407" ht="32.25" customHeight="1"/>
    <row r="4408" ht="32.25" customHeight="1"/>
    <row r="4409" ht="32.25" customHeight="1"/>
    <row r="4410" ht="32.25" customHeight="1"/>
    <row r="4411" ht="32.25" customHeight="1"/>
    <row r="4412" ht="32.25" customHeight="1"/>
    <row r="4413" ht="32.25" customHeight="1"/>
    <row r="4414" ht="32.25" customHeight="1"/>
    <row r="4415" ht="32.25" customHeight="1"/>
    <row r="4416" ht="32.25" customHeight="1"/>
    <row r="4417" ht="32.25" customHeight="1"/>
    <row r="4418" ht="32.25" customHeight="1"/>
    <row r="4419" ht="32.25" customHeight="1"/>
    <row r="4420" ht="32.25" customHeight="1"/>
    <row r="4421" ht="32.25" customHeight="1"/>
    <row r="4422" ht="32.25" customHeight="1"/>
    <row r="4423" ht="32.25" customHeight="1"/>
    <row r="4424" ht="32.25" customHeight="1"/>
    <row r="4425" ht="32.25" customHeight="1"/>
    <row r="4426" ht="32.25" customHeight="1"/>
    <row r="4427" ht="32.25" customHeight="1"/>
    <row r="4428" ht="32.25" customHeight="1"/>
    <row r="4429" ht="32.25" customHeight="1"/>
    <row r="4430" ht="32.25" customHeight="1"/>
    <row r="4431" ht="32.25" customHeight="1"/>
    <row r="4432" ht="32.25" customHeight="1"/>
    <row r="4433" ht="32.25" customHeight="1"/>
    <row r="4434" ht="32.25" customHeight="1"/>
    <row r="4435" ht="32.25" customHeight="1"/>
    <row r="4436" ht="32.25" customHeight="1"/>
    <row r="4437" ht="32.25" customHeight="1"/>
    <row r="4438" ht="32.25" customHeight="1"/>
    <row r="4439" ht="32.25" customHeight="1"/>
    <row r="4440" ht="32.25" customHeight="1"/>
    <row r="4441" ht="32.25" customHeight="1"/>
    <row r="4442" ht="32.25" customHeight="1"/>
    <row r="4443" ht="32.25" customHeight="1"/>
    <row r="4444" ht="32.25" customHeight="1"/>
    <row r="4445" ht="32.25" customHeight="1"/>
    <row r="4446" ht="32.25" customHeight="1"/>
    <row r="4447" ht="32.25" customHeight="1"/>
    <row r="4448" ht="32.25" customHeight="1"/>
    <row r="4449" ht="32.25" customHeight="1"/>
    <row r="4450" ht="32.25" customHeight="1"/>
    <row r="4451" ht="32.25" customHeight="1"/>
    <row r="4452" ht="32.25" customHeight="1"/>
    <row r="4453" ht="32.25" customHeight="1"/>
    <row r="4454" ht="32.25" customHeight="1"/>
    <row r="4455" ht="32.25" customHeight="1"/>
    <row r="4456" ht="32.25" customHeight="1"/>
    <row r="4457" ht="32.25" customHeight="1"/>
    <row r="4458" ht="32.25" customHeight="1"/>
    <row r="4459" ht="32.25" customHeight="1"/>
    <row r="4460" ht="32.25" customHeight="1"/>
    <row r="4461" ht="32.25" customHeight="1"/>
    <row r="4462" ht="32.25" customHeight="1"/>
    <row r="4463" ht="32.25" customHeight="1"/>
    <row r="4464" ht="32.25" customHeight="1"/>
    <row r="4465" ht="32.25" customHeight="1"/>
    <row r="4466" ht="32.25" customHeight="1"/>
    <row r="4467" ht="32.25" customHeight="1"/>
    <row r="4468" ht="32.25" customHeight="1"/>
    <row r="4469" ht="32.25" customHeight="1"/>
    <row r="4470" ht="32.25" customHeight="1"/>
    <row r="4471" ht="32.25" customHeight="1"/>
    <row r="4472" ht="32.25" customHeight="1"/>
    <row r="4473" ht="32.25" customHeight="1"/>
    <row r="4474" ht="32.25" customHeight="1"/>
    <row r="4475" ht="32.25" customHeight="1"/>
    <row r="4476" ht="32.25" customHeight="1"/>
    <row r="4477" ht="32.25" customHeight="1"/>
    <row r="4478" ht="32.25" customHeight="1"/>
    <row r="4479" ht="32.25" customHeight="1"/>
    <row r="4480" ht="32.25" customHeight="1"/>
    <row r="4481" ht="32.25" customHeight="1"/>
    <row r="4482" ht="32.25" customHeight="1"/>
    <row r="4483" ht="32.25" customHeight="1"/>
    <row r="4484" ht="32.25" customHeight="1"/>
    <row r="4485" ht="32.25" customHeight="1"/>
    <row r="4486" ht="32.25" customHeight="1"/>
    <row r="4487" ht="32.25" customHeight="1"/>
    <row r="4488" ht="32.25" customHeight="1"/>
    <row r="4489" ht="32.25" customHeight="1"/>
    <row r="4490" ht="32.25" customHeight="1"/>
    <row r="4491" ht="32.25" customHeight="1"/>
    <row r="4492" ht="32.25" customHeight="1"/>
    <row r="4493" ht="32.25" customHeight="1"/>
    <row r="4494" ht="32.25" customHeight="1"/>
    <row r="4495" ht="32.25" customHeight="1"/>
    <row r="4496" ht="32.25" customHeight="1"/>
    <row r="4497" ht="32.25" customHeight="1"/>
    <row r="4498" ht="32.25" customHeight="1"/>
    <row r="4499" ht="32.25" customHeight="1"/>
    <row r="4500" ht="32.25" customHeight="1"/>
    <row r="4501" ht="32.25" customHeight="1"/>
    <row r="4502" ht="32.25" customHeight="1"/>
    <row r="4503" ht="32.25" customHeight="1"/>
    <row r="4504" ht="32.25" customHeight="1"/>
    <row r="4505" ht="32.25" customHeight="1"/>
    <row r="4506" ht="32.25" customHeight="1"/>
    <row r="4507" ht="32.25" customHeight="1"/>
    <row r="4508" ht="32.25" customHeight="1"/>
    <row r="4509" ht="32.25" customHeight="1"/>
    <row r="4510" ht="32.25" customHeight="1"/>
    <row r="4511" ht="32.25" customHeight="1"/>
    <row r="4512" ht="32.25" customHeight="1"/>
    <row r="4513" ht="32.25" customHeight="1"/>
    <row r="4514" ht="32.25" customHeight="1"/>
    <row r="4515" ht="32.25" customHeight="1"/>
    <row r="4516" ht="32.25" customHeight="1"/>
    <row r="4517" ht="32.25" customHeight="1"/>
    <row r="4518" ht="32.25" customHeight="1"/>
    <row r="4519" ht="32.25" customHeight="1"/>
    <row r="4520" ht="32.25" customHeight="1"/>
    <row r="4521" ht="32.25" customHeight="1"/>
    <row r="4522" ht="32.25" customHeight="1"/>
    <row r="4523" ht="32.25" customHeight="1"/>
    <row r="4524" ht="32.25" customHeight="1"/>
    <row r="4525" ht="32.25" customHeight="1"/>
    <row r="4526" ht="32.25" customHeight="1"/>
    <row r="4527" ht="32.25" customHeight="1"/>
    <row r="4528" ht="32.25" customHeight="1"/>
    <row r="4529" ht="32.25" customHeight="1"/>
    <row r="4530" ht="32.25" customHeight="1"/>
    <row r="4531" ht="32.25" customHeight="1"/>
    <row r="4532" ht="32.25" customHeight="1"/>
    <row r="4533" ht="32.25" customHeight="1"/>
    <row r="4534" ht="32.25" customHeight="1"/>
    <row r="4535" ht="32.25" customHeight="1"/>
    <row r="4536" ht="32.25" customHeight="1"/>
    <row r="4537" ht="32.25" customHeight="1"/>
    <row r="4538" ht="32.25" customHeight="1"/>
    <row r="4539" ht="32.25" customHeight="1"/>
    <row r="4540" ht="32.25" customHeight="1"/>
    <row r="4541" ht="32.25" customHeight="1"/>
    <row r="4542" ht="32.25" customHeight="1"/>
    <row r="4543" ht="32.25" customHeight="1"/>
    <row r="4544" ht="32.25" customHeight="1"/>
    <row r="4545" ht="32.25" customHeight="1"/>
    <row r="4546" ht="32.25" customHeight="1"/>
    <row r="4547" ht="32.25" customHeight="1"/>
    <row r="4548" ht="32.25" customHeight="1"/>
    <row r="4549" ht="32.25" customHeight="1"/>
    <row r="4550" ht="32.25" customHeight="1"/>
    <row r="4551" ht="32.25" customHeight="1"/>
    <row r="4552" ht="32.25" customHeight="1"/>
    <row r="4553" ht="32.25" customHeight="1"/>
    <row r="4554" ht="32.25" customHeight="1"/>
    <row r="4555" ht="32.25" customHeight="1"/>
    <row r="4556" ht="32.25" customHeight="1"/>
    <row r="4557" ht="32.25" customHeight="1"/>
    <row r="4558" ht="32.25" customHeight="1"/>
    <row r="4559" ht="32.25" customHeight="1"/>
    <row r="4560" ht="32.25" customHeight="1"/>
    <row r="4561" ht="32.25" customHeight="1"/>
    <row r="4562" ht="32.25" customHeight="1"/>
    <row r="4563" ht="32.25" customHeight="1"/>
    <row r="4564" ht="32.25" customHeight="1"/>
    <row r="4565" ht="32.25" customHeight="1"/>
    <row r="4566" ht="32.25" customHeight="1"/>
    <row r="4567" ht="32.25" customHeight="1"/>
    <row r="4568" ht="32.25" customHeight="1"/>
    <row r="4569" ht="32.25" customHeight="1"/>
    <row r="4570" ht="32.25" customHeight="1"/>
    <row r="4571" ht="32.25" customHeight="1"/>
    <row r="4572" ht="32.25" customHeight="1"/>
    <row r="4573" ht="32.25" customHeight="1"/>
    <row r="4574" ht="32.25" customHeight="1"/>
    <row r="4575" ht="32.25" customHeight="1"/>
    <row r="4576" ht="32.25" customHeight="1"/>
    <row r="4577" ht="32.25" customHeight="1"/>
    <row r="4578" ht="32.25" customHeight="1"/>
    <row r="4579" ht="32.25" customHeight="1"/>
    <row r="4580" ht="32.25" customHeight="1"/>
    <row r="4581" ht="32.25" customHeight="1"/>
    <row r="4582" ht="32.25" customHeight="1"/>
    <row r="4583" ht="32.25" customHeight="1"/>
    <row r="4584" ht="32.25" customHeight="1"/>
    <row r="4585" ht="32.25" customHeight="1"/>
    <row r="4586" ht="32.25" customHeight="1"/>
    <row r="4587" ht="32.25" customHeight="1"/>
    <row r="4588" ht="32.25" customHeight="1"/>
    <row r="4589" ht="32.25" customHeight="1"/>
    <row r="4590" ht="32.25" customHeight="1"/>
    <row r="4591" ht="32.25" customHeight="1"/>
    <row r="4592" ht="32.25" customHeight="1"/>
    <row r="4593" ht="32.25" customHeight="1"/>
    <row r="4594" ht="32.25" customHeight="1"/>
    <row r="4595" ht="32.25" customHeight="1"/>
    <row r="4596" ht="32.25" customHeight="1"/>
    <row r="4597" ht="32.25" customHeight="1"/>
    <row r="4598" ht="32.25" customHeight="1"/>
    <row r="4599" ht="32.25" customHeight="1"/>
    <row r="4600" ht="32.25" customHeight="1"/>
    <row r="4601" ht="32.25" customHeight="1"/>
    <row r="4602" ht="32.25" customHeight="1"/>
    <row r="4603" ht="32.25" customHeight="1"/>
    <row r="4604" ht="32.25" customHeight="1"/>
    <row r="4605" ht="32.25" customHeight="1"/>
    <row r="4606" ht="32.25" customHeight="1"/>
    <row r="4607" ht="32.25" customHeight="1"/>
    <row r="4608" ht="32.25" customHeight="1"/>
    <row r="4609" ht="32.25" customHeight="1"/>
    <row r="4610" ht="32.25" customHeight="1"/>
    <row r="4611" ht="32.25" customHeight="1"/>
    <row r="4612" ht="32.25" customHeight="1"/>
    <row r="4613" ht="32.25" customHeight="1"/>
    <row r="4614" ht="32.25" customHeight="1"/>
    <row r="4615" ht="32.25" customHeight="1"/>
    <row r="4616" ht="32.25" customHeight="1"/>
    <row r="4617" ht="32.25" customHeight="1"/>
    <row r="4618" ht="32.25" customHeight="1"/>
    <row r="4619" ht="32.25" customHeight="1"/>
    <row r="4620" ht="32.25" customHeight="1"/>
    <row r="4621" ht="32.25" customHeight="1"/>
    <row r="4622" ht="32.25" customHeight="1"/>
    <row r="4623" ht="32.25" customHeight="1"/>
    <row r="4624" ht="32.25" customHeight="1"/>
    <row r="4625" ht="32.25" customHeight="1"/>
    <row r="4626" ht="32.25" customHeight="1"/>
    <row r="4627" ht="32.25" customHeight="1"/>
    <row r="4628" ht="32.25" customHeight="1"/>
    <row r="4629" ht="32.25" customHeight="1"/>
    <row r="4630" ht="32.25" customHeight="1"/>
    <row r="4631" ht="32.25" customHeight="1"/>
    <row r="4632" ht="32.25" customHeight="1"/>
    <row r="4633" ht="32.25" customHeight="1"/>
    <row r="4634" ht="32.25" customHeight="1"/>
    <row r="4635" ht="32.25" customHeight="1"/>
    <row r="4636" ht="32.25" customHeight="1"/>
    <row r="4637" ht="32.25" customHeight="1"/>
    <row r="4638" ht="32.25" customHeight="1"/>
    <row r="4639" ht="32.25" customHeight="1"/>
    <row r="4640" ht="32.25" customHeight="1"/>
    <row r="4641" ht="32.25" customHeight="1"/>
    <row r="4642" ht="32.25" customHeight="1"/>
    <row r="4643" ht="32.25" customHeight="1"/>
    <row r="4644" ht="32.25" customHeight="1"/>
    <row r="4645" ht="32.25" customHeight="1"/>
    <row r="4646" ht="32.25" customHeight="1"/>
    <row r="4647" ht="32.25" customHeight="1"/>
    <row r="4648" ht="32.25" customHeight="1"/>
    <row r="4649" ht="32.25" customHeight="1"/>
    <row r="4650" ht="32.25" customHeight="1"/>
    <row r="4651" ht="32.25" customHeight="1"/>
    <row r="4652" ht="32.25" customHeight="1"/>
    <row r="4653" ht="32.25" customHeight="1"/>
    <row r="4654" ht="32.25" customHeight="1"/>
    <row r="4655" ht="32.25" customHeight="1"/>
    <row r="4656" ht="32.25" customHeight="1"/>
    <row r="4657" ht="32.25" customHeight="1"/>
    <row r="4658" ht="32.25" customHeight="1"/>
    <row r="4659" ht="32.25" customHeight="1"/>
    <row r="4660" ht="32.25" customHeight="1"/>
    <row r="4661" ht="32.25" customHeight="1"/>
    <row r="4662" ht="32.25" customHeight="1"/>
    <row r="4663" ht="32.25" customHeight="1"/>
    <row r="4664" ht="32.25" customHeight="1"/>
    <row r="4665" ht="32.25" customHeight="1"/>
    <row r="4666" ht="32.25" customHeight="1"/>
    <row r="4667" ht="32.25" customHeight="1"/>
    <row r="4668" ht="32.25" customHeight="1"/>
    <row r="4669" ht="32.25" customHeight="1"/>
    <row r="4670" ht="32.25" customHeight="1"/>
    <row r="4671" ht="32.25" customHeight="1"/>
    <row r="4672" ht="32.25" customHeight="1"/>
    <row r="4673" ht="32.25" customHeight="1"/>
    <row r="4674" ht="32.25" customHeight="1"/>
    <row r="4675" ht="32.25" customHeight="1"/>
    <row r="4676" ht="32.25" customHeight="1"/>
    <row r="4677" ht="32.25" customHeight="1"/>
    <row r="4678" ht="32.25" customHeight="1"/>
    <row r="4679" ht="32.25" customHeight="1"/>
    <row r="4680" ht="32.25" customHeight="1"/>
    <row r="4681" ht="32.25" customHeight="1"/>
    <row r="4682" ht="32.25" customHeight="1"/>
    <row r="4683" ht="32.25" customHeight="1"/>
    <row r="4684" ht="32.25" customHeight="1"/>
    <row r="4685" ht="32.25" customHeight="1"/>
    <row r="4686" ht="32.25" customHeight="1"/>
    <row r="4687" ht="32.25" customHeight="1"/>
    <row r="4688" ht="32.25" customHeight="1"/>
    <row r="4689" ht="32.25" customHeight="1"/>
    <row r="4690" ht="32.25" customHeight="1"/>
    <row r="4691" ht="32.25" customHeight="1"/>
    <row r="4692" ht="32.25" customHeight="1"/>
    <row r="4693" ht="32.25" customHeight="1"/>
    <row r="4694" ht="32.25" customHeight="1"/>
    <row r="4695" ht="32.25" customHeight="1"/>
    <row r="4696" ht="32.25" customHeight="1"/>
    <row r="4697" ht="32.25" customHeight="1"/>
    <row r="4698" ht="32.25" customHeight="1"/>
  </sheetData>
  <mergeCells count="6">
    <mergeCell ref="C7:D7"/>
    <mergeCell ref="C8:W8"/>
    <mergeCell ref="Y8:AP12"/>
    <mergeCell ref="C13:E13"/>
    <mergeCell ref="C10:D10"/>
    <mergeCell ref="C11:W11"/>
  </mergeCells>
  <pageMargins left="0.511811024" right="0.511811024" top="0.78740157499999996" bottom="0.78740157499999996" header="0.31496062000000002" footer="0.31496062000000002"/>
  <pageSetup paperSize="9"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30"/>
  <dimension ref="B1:AM8672"/>
  <sheetViews>
    <sheetView showGridLines="0" zoomScale="60" zoomScaleNormal="60" workbookViewId="0"/>
  </sheetViews>
  <sheetFormatPr defaultColWidth="9.140625" defaultRowHeight="14.45"/>
  <cols>
    <col min="1" max="1" width="6.7109375" customWidth="1"/>
    <col min="2" max="2" width="20.7109375" customWidth="1"/>
    <col min="3" max="3" width="35.42578125" customWidth="1"/>
    <col min="4" max="4" width="7" customWidth="1"/>
    <col min="5" max="5" width="21" customWidth="1"/>
    <col min="6" max="6" width="20.7109375" customWidth="1"/>
    <col min="7" max="7" width="12.5703125" customWidth="1"/>
    <col min="8" max="8" width="14.7109375" customWidth="1"/>
    <col min="9" max="9" width="20.7109375" customWidth="1"/>
    <col min="10" max="10" width="15.85546875" customWidth="1"/>
    <col min="12" max="25" width="18.7109375" customWidth="1"/>
  </cols>
  <sheetData>
    <row r="1" spans="2:39" s="7" customFormat="1" ht="141" customHeight="1"/>
    <row r="2" spans="2:39" s="8" customFormat="1"/>
    <row r="3" spans="2:39" s="8" customFormat="1"/>
    <row r="4" spans="2:39" s="8" customFormat="1"/>
    <row r="5" spans="2:39" s="8" customFormat="1" ht="22.5" customHeight="1"/>
    <row r="6" spans="2:39" s="6" customFormat="1" ht="14.25" customHeight="1"/>
    <row r="7" spans="2:39" ht="25.5" customHeight="1">
      <c r="B7" s="766" t="s">
        <v>1802</v>
      </c>
      <c r="C7" s="766"/>
      <c r="D7" s="19"/>
      <c r="E7" s="19"/>
      <c r="F7" s="19"/>
      <c r="G7" s="19"/>
      <c r="H7" s="19"/>
      <c r="I7" s="19"/>
      <c r="J7" s="19"/>
      <c r="K7" s="19"/>
      <c r="L7" s="19"/>
      <c r="M7" s="19"/>
      <c r="N7" s="19"/>
      <c r="O7" s="19"/>
      <c r="P7" s="19"/>
      <c r="Q7" s="19"/>
    </row>
    <row r="8" spans="2:39" ht="65.25" customHeight="1">
      <c r="B8" s="1030" t="s">
        <v>1803</v>
      </c>
      <c r="C8" s="1030"/>
      <c r="D8" s="1030"/>
      <c r="E8" s="1030"/>
      <c r="F8" s="1030"/>
      <c r="G8" s="1030"/>
      <c r="H8" s="1030"/>
      <c r="I8" s="1030"/>
      <c r="J8" s="1030"/>
      <c r="K8" s="1030"/>
      <c r="L8" s="1030"/>
      <c r="M8" s="1030"/>
      <c r="N8" s="1030"/>
      <c r="O8" s="1030"/>
      <c r="P8" s="1030"/>
      <c r="Q8" s="1030"/>
    </row>
    <row r="9" spans="2:39" ht="24.95" customHeight="1">
      <c r="B9" s="766" t="s">
        <v>61</v>
      </c>
      <c r="C9" s="766"/>
      <c r="D9" s="19"/>
      <c r="E9" s="19"/>
      <c r="F9" s="19"/>
      <c r="G9" s="19"/>
      <c r="H9" s="19"/>
      <c r="I9" s="19"/>
      <c r="J9" s="19"/>
      <c r="K9" s="19"/>
      <c r="L9" s="19"/>
      <c r="M9" s="19"/>
      <c r="N9" s="19"/>
      <c r="O9" s="19"/>
      <c r="P9" s="19"/>
      <c r="Q9" s="19"/>
      <c r="R9" s="20"/>
      <c r="S9" s="20"/>
      <c r="T9" s="20"/>
      <c r="X9" s="15"/>
      <c r="Y9" s="15"/>
      <c r="Z9" s="15"/>
      <c r="AA9" s="15"/>
      <c r="AB9" s="15"/>
      <c r="AC9" s="15"/>
      <c r="AD9" s="15"/>
      <c r="AE9" s="15"/>
      <c r="AF9" s="15"/>
      <c r="AG9" s="15"/>
      <c r="AH9" s="15"/>
      <c r="AI9" s="15"/>
      <c r="AJ9" s="15"/>
      <c r="AK9" s="15"/>
      <c r="AL9" s="15"/>
      <c r="AM9" s="15"/>
    </row>
    <row r="10" spans="2:39" ht="117.75" customHeight="1" thickBot="1">
      <c r="B10" s="927" t="s">
        <v>1804</v>
      </c>
      <c r="C10" s="927"/>
      <c r="D10" s="927"/>
      <c r="E10" s="927"/>
      <c r="F10" s="927"/>
      <c r="G10" s="927"/>
      <c r="H10" s="927"/>
      <c r="I10" s="927"/>
      <c r="J10" s="927"/>
      <c r="K10" s="927"/>
      <c r="L10" s="927"/>
      <c r="M10" s="927"/>
      <c r="N10" s="927"/>
      <c r="O10" s="927"/>
      <c r="P10" s="927"/>
      <c r="Q10" s="927"/>
      <c r="X10" s="15"/>
      <c r="Y10" s="15"/>
      <c r="Z10" s="15"/>
      <c r="AG10" s="15"/>
      <c r="AH10" s="15"/>
      <c r="AI10" s="15"/>
      <c r="AJ10" s="15"/>
      <c r="AK10" s="15"/>
      <c r="AL10" s="15"/>
      <c r="AM10" s="15"/>
    </row>
    <row r="11" spans="2:39" ht="43.5" customHeight="1" thickBot="1">
      <c r="B11" s="359"/>
      <c r="C11" s="359"/>
      <c r="D11" s="359"/>
      <c r="E11" s="359"/>
      <c r="F11" s="359"/>
      <c r="G11" s="359"/>
      <c r="H11" s="359"/>
      <c r="I11" s="359"/>
      <c r="J11" s="359"/>
      <c r="K11" s="359"/>
      <c r="L11" s="359"/>
      <c r="N11" s="365" t="s">
        <v>1805</v>
      </c>
      <c r="X11" s="15"/>
      <c r="Y11" s="15"/>
      <c r="Z11" s="15"/>
      <c r="AG11" s="15"/>
      <c r="AH11" s="15"/>
      <c r="AI11" s="15"/>
      <c r="AJ11" s="15"/>
      <c r="AK11" s="15"/>
      <c r="AL11" s="15"/>
      <c r="AM11" s="15"/>
    </row>
    <row r="12" spans="2:39" ht="24.75" customHeight="1" thickBot="1">
      <c r="B12" s="359"/>
      <c r="C12" s="359"/>
      <c r="D12" s="359"/>
      <c r="E12" s="359"/>
      <c r="F12" s="359"/>
      <c r="G12" s="359"/>
      <c r="H12" s="359"/>
      <c r="I12" s="359"/>
      <c r="J12" s="359"/>
      <c r="K12" s="359"/>
      <c r="L12" s="359"/>
      <c r="M12" s="309" t="s">
        <v>1806</v>
      </c>
      <c r="N12" s="344">
        <v>4800</v>
      </c>
      <c r="O12" s="309" t="s">
        <v>1807</v>
      </c>
      <c r="P12" s="344">
        <f>MAX(T23:U23)</f>
        <v>5034.8678584280542</v>
      </c>
      <c r="X12" s="15"/>
      <c r="Y12" s="15"/>
      <c r="Z12" s="15"/>
      <c r="AG12" s="15"/>
      <c r="AH12" s="15"/>
      <c r="AI12" s="15"/>
      <c r="AJ12" s="15"/>
      <c r="AK12" s="15"/>
      <c r="AL12" s="15"/>
      <c r="AM12" s="15"/>
    </row>
    <row r="13" spans="2:39" ht="24.95" customHeight="1" thickBot="1">
      <c r="B13" s="359"/>
      <c r="C13" s="359"/>
      <c r="D13" s="359"/>
      <c r="E13" s="359"/>
      <c r="F13" s="359"/>
      <c r="G13" s="359"/>
      <c r="H13" s="359"/>
      <c r="I13" s="359"/>
      <c r="J13" s="359"/>
      <c r="K13" s="359"/>
      <c r="L13" s="359"/>
      <c r="M13" s="309" t="s">
        <v>1808</v>
      </c>
      <c r="N13" s="344">
        <v>3500</v>
      </c>
      <c r="O13" s="309" t="s">
        <v>1809</v>
      </c>
      <c r="P13" s="344">
        <f>MIN(T24:U24)</f>
        <v>2000</v>
      </c>
      <c r="X13" s="15"/>
      <c r="Y13" s="15"/>
      <c r="Z13" s="15"/>
      <c r="AG13" s="15"/>
      <c r="AH13" s="15"/>
      <c r="AI13" s="15"/>
      <c r="AJ13" s="15"/>
      <c r="AK13" s="15"/>
      <c r="AL13" s="15"/>
      <c r="AM13" s="15"/>
    </row>
    <row r="14" spans="2:39" ht="15" customHeight="1" thickBot="1">
      <c r="D14" s="57"/>
      <c r="G14" s="58"/>
      <c r="H14" s="58"/>
      <c r="I14" s="58"/>
      <c r="J14" s="58"/>
      <c r="K14" s="58"/>
      <c r="Q14" s="47"/>
      <c r="R14" s="48"/>
      <c r="X14" s="15"/>
      <c r="Y14" s="15"/>
      <c r="Z14" s="15"/>
      <c r="AA14" s="15"/>
      <c r="AB14" s="15"/>
      <c r="AC14" s="15"/>
      <c r="AD14" s="15"/>
      <c r="AE14" s="15"/>
      <c r="AF14" s="15"/>
      <c r="AG14" s="15"/>
      <c r="AH14" s="15"/>
      <c r="AI14" s="15"/>
      <c r="AJ14" s="15"/>
      <c r="AK14" s="15"/>
      <c r="AL14" s="15"/>
      <c r="AM14" s="15"/>
    </row>
    <row r="15" spans="2:39" ht="39.75" customHeight="1" thickBot="1">
      <c r="B15" s="308" t="s">
        <v>1799</v>
      </c>
      <c r="C15" s="308" t="s">
        <v>1810</v>
      </c>
      <c r="D15" s="44"/>
      <c r="E15" s="15" t="s">
        <v>1806</v>
      </c>
      <c r="F15" s="15" t="s">
        <v>1808</v>
      </c>
      <c r="G15" s="47"/>
      <c r="H15" s="44"/>
      <c r="I15" s="293"/>
      <c r="J15" s="293"/>
      <c r="K15" s="293"/>
      <c r="L15" s="292"/>
      <c r="Q15" s="47"/>
      <c r="R15" s="48"/>
      <c r="X15" s="15"/>
      <c r="Y15" s="15"/>
      <c r="Z15" s="15"/>
      <c r="AA15" s="15"/>
      <c r="AB15" s="15"/>
      <c r="AC15" s="15"/>
      <c r="AD15" s="15"/>
      <c r="AE15" s="15"/>
      <c r="AF15" s="15"/>
      <c r="AG15" s="15"/>
      <c r="AH15" s="15"/>
      <c r="AI15" s="15"/>
      <c r="AJ15" s="15"/>
      <c r="AK15" s="15"/>
      <c r="AL15" s="15"/>
      <c r="AM15" s="15"/>
    </row>
    <row r="16" spans="2:39" ht="24.95" customHeight="1" thickBot="1">
      <c r="B16" s="117">
        <v>42401</v>
      </c>
      <c r="C16" s="100">
        <v>3400</v>
      </c>
      <c r="D16" s="44"/>
      <c r="E16" s="186">
        <f t="shared" ref="E16:E36" si="0">$N$12</f>
        <v>4800</v>
      </c>
      <c r="F16" s="186">
        <f t="shared" ref="F16:F36" si="1">$N$13</f>
        <v>3500</v>
      </c>
      <c r="G16" s="47"/>
      <c r="H16" s="44"/>
      <c r="I16" s="293"/>
      <c r="J16" s="293"/>
      <c r="K16" s="293"/>
      <c r="L16" s="292"/>
      <c r="Q16" s="47"/>
      <c r="R16" s="48"/>
      <c r="X16" s="15"/>
      <c r="Y16" s="15"/>
      <c r="Z16" s="15"/>
      <c r="AA16" s="15"/>
      <c r="AB16" s="15"/>
      <c r="AC16" s="15"/>
      <c r="AD16" s="15"/>
      <c r="AE16" s="15"/>
      <c r="AF16" s="15"/>
    </row>
    <row r="17" spans="2:32" ht="24.95" customHeight="1" thickBot="1">
      <c r="B17" s="117">
        <v>42402</v>
      </c>
      <c r="C17" s="100">
        <v>3734</v>
      </c>
      <c r="D17" s="44"/>
      <c r="E17" s="186">
        <f t="shared" si="0"/>
        <v>4800</v>
      </c>
      <c r="F17" s="186">
        <f t="shared" si="1"/>
        <v>3500</v>
      </c>
      <c r="G17" s="47"/>
      <c r="H17" s="44"/>
      <c r="I17" s="293"/>
      <c r="J17" s="293"/>
      <c r="K17" s="293"/>
      <c r="L17" s="292"/>
      <c r="Q17" s="47"/>
      <c r="R17" s="48"/>
      <c r="Y17" s="292"/>
      <c r="Z17" s="292"/>
      <c r="AA17" s="292"/>
      <c r="AB17" s="292"/>
      <c r="AC17" s="292"/>
      <c r="AD17" s="292"/>
      <c r="AE17" s="292"/>
      <c r="AF17" s="292"/>
    </row>
    <row r="18" spans="2:32" ht="24.95" customHeight="1" thickBot="1">
      <c r="B18" s="117">
        <v>42403</v>
      </c>
      <c r="C18" s="100">
        <v>3502</v>
      </c>
      <c r="D18" s="44"/>
      <c r="E18" s="186">
        <f t="shared" si="0"/>
        <v>4800</v>
      </c>
      <c r="F18" s="186">
        <f t="shared" si="1"/>
        <v>3500</v>
      </c>
      <c r="G18" s="47"/>
      <c r="H18" s="44"/>
      <c r="I18" s="293"/>
      <c r="J18" s="293"/>
      <c r="K18" s="293"/>
      <c r="L18" s="292"/>
      <c r="Q18" s="47"/>
      <c r="R18" s="48"/>
      <c r="Y18" s="292"/>
      <c r="Z18" s="292"/>
      <c r="AA18" s="292"/>
      <c r="AB18" s="292"/>
      <c r="AC18" s="292"/>
      <c r="AD18" s="292"/>
      <c r="AE18" s="292"/>
      <c r="AF18" s="292"/>
    </row>
    <row r="19" spans="2:32" ht="24.95" customHeight="1" thickBot="1">
      <c r="B19" s="117">
        <v>42404</v>
      </c>
      <c r="C19" s="100">
        <v>2000</v>
      </c>
      <c r="D19" s="44"/>
      <c r="E19" s="186">
        <f t="shared" si="0"/>
        <v>4800</v>
      </c>
      <c r="F19" s="186">
        <f t="shared" si="1"/>
        <v>3500</v>
      </c>
      <c r="G19" s="47"/>
      <c r="H19" s="44"/>
      <c r="I19" s="293"/>
      <c r="J19" s="294" t="s">
        <v>1811</v>
      </c>
      <c r="K19" s="295">
        <f>U$20+(3*U$21)</f>
        <v>5034.8678584280542</v>
      </c>
      <c r="L19" s="292"/>
      <c r="Q19" s="47"/>
      <c r="R19" s="48"/>
    </row>
    <row r="20" spans="2:32" ht="24.95" customHeight="1" thickBot="1">
      <c r="B20" s="117">
        <v>42405</v>
      </c>
      <c r="C20" s="100">
        <v>3595</v>
      </c>
      <c r="D20" s="44"/>
      <c r="E20" s="186">
        <f t="shared" si="0"/>
        <v>4800</v>
      </c>
      <c r="F20" s="186">
        <f t="shared" si="1"/>
        <v>3500</v>
      </c>
      <c r="G20" s="47"/>
      <c r="H20" s="44"/>
      <c r="I20" s="293"/>
      <c r="J20" s="294" t="s">
        <v>1812</v>
      </c>
      <c r="K20" s="295">
        <f>U$20+(2*U$21)</f>
        <v>4549.8484135552108</v>
      </c>
      <c r="L20" s="292"/>
      <c r="Q20" s="47"/>
      <c r="R20" s="48"/>
      <c r="T20" s="86" t="s">
        <v>1813</v>
      </c>
      <c r="U20" s="87">
        <f>AVERAGE(C16:C36)</f>
        <v>3579.8095238095239</v>
      </c>
      <c r="V20" s="88"/>
      <c r="W20" s="47" t="s">
        <v>1814</v>
      </c>
      <c r="X20" s="89">
        <f>U22</f>
        <v>21</v>
      </c>
      <c r="Y20" s="14"/>
    </row>
    <row r="21" spans="2:32" ht="24.95" customHeight="1" thickBot="1">
      <c r="B21" s="117">
        <v>42406</v>
      </c>
      <c r="C21" s="100">
        <v>3596</v>
      </c>
      <c r="D21" s="44"/>
      <c r="E21" s="186">
        <f t="shared" si="0"/>
        <v>4800</v>
      </c>
      <c r="F21" s="186">
        <f t="shared" si="1"/>
        <v>3500</v>
      </c>
      <c r="G21" s="47"/>
      <c r="H21" s="44"/>
      <c r="I21" s="293"/>
      <c r="J21" s="294" t="s">
        <v>1815</v>
      </c>
      <c r="K21" s="295">
        <f>U$20+(1*U$21)</f>
        <v>4064.8289686823673</v>
      </c>
      <c r="L21" s="292"/>
      <c r="N21" s="44"/>
      <c r="O21" s="44"/>
      <c r="P21" s="44"/>
      <c r="Q21" s="47"/>
      <c r="R21" s="48"/>
      <c r="T21" s="86" t="s">
        <v>1816</v>
      </c>
      <c r="U21" s="87">
        <f>STDEVA(C16:C36)</f>
        <v>485.01944487284345</v>
      </c>
      <c r="V21" s="47"/>
      <c r="W21" s="47"/>
      <c r="X21" s="89">
        <f>U22</f>
        <v>21</v>
      </c>
      <c r="Y21" s="14"/>
    </row>
    <row r="22" spans="2:32" ht="24.95" customHeight="1" thickBot="1">
      <c r="B22" s="117">
        <v>42407</v>
      </c>
      <c r="C22" s="100">
        <v>3618</v>
      </c>
      <c r="D22" s="44"/>
      <c r="E22" s="186">
        <f t="shared" si="0"/>
        <v>4800</v>
      </c>
      <c r="F22" s="186">
        <f t="shared" si="1"/>
        <v>3500</v>
      </c>
      <c r="G22" s="47"/>
      <c r="H22" s="44"/>
      <c r="I22" s="293"/>
      <c r="J22" s="294" t="s">
        <v>1813</v>
      </c>
      <c r="K22" s="295">
        <f>U$20</f>
        <v>3579.8095238095239</v>
      </c>
      <c r="L22" s="292"/>
      <c r="N22" s="44"/>
      <c r="O22" s="44"/>
      <c r="P22" s="44"/>
      <c r="Q22" s="47"/>
      <c r="R22" s="48"/>
      <c r="T22" s="86" t="s">
        <v>1817</v>
      </c>
      <c r="U22" s="87">
        <f>COUNT(C16:C36)</f>
        <v>21</v>
      </c>
      <c r="V22" s="47"/>
      <c r="W22" s="47"/>
      <c r="X22" s="89">
        <f>U22</f>
        <v>21</v>
      </c>
      <c r="Y22" s="14"/>
    </row>
    <row r="23" spans="2:32" ht="24.95" customHeight="1" thickBot="1">
      <c r="B23" s="117">
        <v>42408</v>
      </c>
      <c r="C23" s="100">
        <v>3321</v>
      </c>
      <c r="D23" s="44"/>
      <c r="E23" s="186">
        <f t="shared" si="0"/>
        <v>4800</v>
      </c>
      <c r="F23" s="186">
        <f t="shared" si="1"/>
        <v>3500</v>
      </c>
      <c r="G23" s="47"/>
      <c r="H23" s="44"/>
      <c r="I23" s="293"/>
      <c r="J23" s="296" t="s">
        <v>1818</v>
      </c>
      <c r="K23" s="295">
        <f>U$20-(1*U$21)</f>
        <v>3094.7900789366804</v>
      </c>
      <c r="L23" s="292"/>
      <c r="N23" s="44"/>
      <c r="O23" s="44"/>
      <c r="P23" s="44"/>
      <c r="Q23" s="47"/>
      <c r="R23" s="48"/>
      <c r="T23" s="101">
        <f>K19</f>
        <v>5034.8678584280542</v>
      </c>
      <c r="U23" s="102">
        <f>MAX(C16:C36)</f>
        <v>4658</v>
      </c>
      <c r="V23" s="47"/>
      <c r="W23" s="47"/>
      <c r="X23" s="89">
        <f>U22</f>
        <v>21</v>
      </c>
      <c r="Y23" s="14"/>
    </row>
    <row r="24" spans="2:32" ht="24.95" customHeight="1" thickBot="1">
      <c r="B24" s="117">
        <v>42409</v>
      </c>
      <c r="C24" s="100">
        <v>3680</v>
      </c>
      <c r="D24" s="44"/>
      <c r="E24" s="186">
        <f t="shared" si="0"/>
        <v>4800</v>
      </c>
      <c r="F24" s="186">
        <f t="shared" si="1"/>
        <v>3500</v>
      </c>
      <c r="G24" s="47"/>
      <c r="H24" s="44"/>
      <c r="I24" s="293"/>
      <c r="J24" s="296" t="s">
        <v>1819</v>
      </c>
      <c r="K24" s="295">
        <f>U$20-(2*U$21)</f>
        <v>2609.770634063837</v>
      </c>
      <c r="L24" s="292"/>
      <c r="N24" s="44"/>
      <c r="O24" s="44"/>
      <c r="P24" s="44"/>
      <c r="Q24" s="47"/>
      <c r="R24" s="48"/>
      <c r="T24" s="103">
        <f>K25</f>
        <v>2124.7511891909935</v>
      </c>
      <c r="U24" s="47">
        <f>MIN(C16:C36)</f>
        <v>2000</v>
      </c>
      <c r="V24" s="47"/>
      <c r="W24" s="47"/>
      <c r="X24" s="89">
        <f>U22</f>
        <v>21</v>
      </c>
      <c r="Y24" s="14"/>
    </row>
    <row r="25" spans="2:32" ht="24.95" customHeight="1" thickBot="1">
      <c r="B25" s="117">
        <v>42410</v>
      </c>
      <c r="C25" s="100">
        <v>3461</v>
      </c>
      <c r="D25" s="44"/>
      <c r="E25" s="186">
        <f t="shared" si="0"/>
        <v>4800</v>
      </c>
      <c r="F25" s="186">
        <f t="shared" si="1"/>
        <v>3500</v>
      </c>
      <c r="G25" s="47"/>
      <c r="H25" s="44"/>
      <c r="I25" s="293"/>
      <c r="J25" s="296" t="s">
        <v>1820</v>
      </c>
      <c r="K25" s="295">
        <f>U$20-(3*U$21)</f>
        <v>2124.7511891909935</v>
      </c>
      <c r="L25" s="293"/>
      <c r="M25" s="44"/>
      <c r="N25" s="44"/>
      <c r="O25" s="44"/>
      <c r="P25" s="44"/>
      <c r="Q25" s="47"/>
      <c r="R25" s="48"/>
      <c r="T25" s="14"/>
      <c r="U25" s="14"/>
      <c r="V25" s="47"/>
      <c r="W25" s="47"/>
      <c r="X25" s="89">
        <f>U22</f>
        <v>21</v>
      </c>
      <c r="Y25" s="14"/>
    </row>
    <row r="26" spans="2:32" ht="24.95" customHeight="1" thickBot="1">
      <c r="B26" s="117">
        <v>42411</v>
      </c>
      <c r="C26" s="100">
        <v>3712</v>
      </c>
      <c r="D26" s="44"/>
      <c r="E26" s="186">
        <f t="shared" si="0"/>
        <v>4800</v>
      </c>
      <c r="F26" s="186">
        <f t="shared" si="1"/>
        <v>3500</v>
      </c>
      <c r="G26" s="47"/>
      <c r="H26" s="44"/>
      <c r="I26" s="293"/>
      <c r="J26" s="293"/>
      <c r="K26" s="293"/>
      <c r="L26" s="293"/>
      <c r="M26" s="44"/>
      <c r="N26" s="44"/>
      <c r="O26" s="44"/>
      <c r="P26" s="44"/>
      <c r="Q26" s="48"/>
      <c r="R26" s="48"/>
    </row>
    <row r="27" spans="2:32" ht="24.95" customHeight="1" thickBot="1">
      <c r="B27" s="117">
        <v>42412</v>
      </c>
      <c r="C27" s="100">
        <v>3320</v>
      </c>
      <c r="D27" s="44"/>
      <c r="E27" s="186">
        <f t="shared" si="0"/>
        <v>4800</v>
      </c>
      <c r="F27" s="186">
        <f t="shared" si="1"/>
        <v>3500</v>
      </c>
      <c r="G27" s="47"/>
      <c r="H27" s="44"/>
      <c r="I27" s="293"/>
      <c r="J27" s="293"/>
      <c r="K27" s="293"/>
      <c r="L27" s="293"/>
      <c r="M27" s="44"/>
      <c r="N27" s="44"/>
      <c r="O27" s="44"/>
      <c r="P27" s="44"/>
      <c r="Q27" s="48"/>
      <c r="R27" s="48"/>
    </row>
    <row r="28" spans="2:32" ht="24.95" customHeight="1" thickBot="1">
      <c r="B28" s="117">
        <v>42413</v>
      </c>
      <c r="C28" s="100">
        <v>3413</v>
      </c>
      <c r="D28" s="44"/>
      <c r="E28" s="186">
        <f t="shared" si="0"/>
        <v>4800</v>
      </c>
      <c r="F28" s="186">
        <f t="shared" si="1"/>
        <v>3500</v>
      </c>
      <c r="G28" s="47"/>
      <c r="H28" s="44"/>
      <c r="I28" s="293"/>
      <c r="J28" s="293"/>
      <c r="K28" s="293"/>
      <c r="L28" s="293"/>
      <c r="M28" s="44"/>
      <c r="N28" s="44"/>
      <c r="O28" s="44"/>
      <c r="P28" s="44"/>
      <c r="Q28" s="48"/>
      <c r="R28" s="48"/>
    </row>
    <row r="29" spans="2:32" ht="24.95" customHeight="1" thickBot="1">
      <c r="B29" s="117">
        <v>42414</v>
      </c>
      <c r="C29" s="100">
        <v>3877</v>
      </c>
      <c r="D29" s="44"/>
      <c r="E29" s="186">
        <f t="shared" si="0"/>
        <v>4800</v>
      </c>
      <c r="F29" s="186">
        <f t="shared" si="1"/>
        <v>3500</v>
      </c>
      <c r="G29" s="47"/>
      <c r="H29" s="44"/>
      <c r="I29" s="293"/>
      <c r="J29" s="293"/>
      <c r="K29" s="293"/>
      <c r="L29" s="293"/>
      <c r="M29" s="44"/>
      <c r="N29" s="44"/>
      <c r="O29" s="44"/>
      <c r="P29" s="44"/>
      <c r="Q29" s="48"/>
      <c r="R29" s="48"/>
    </row>
    <row r="30" spans="2:32" ht="24.95" customHeight="1" thickBot="1">
      <c r="B30" s="117">
        <v>42415</v>
      </c>
      <c r="C30" s="100">
        <v>4000</v>
      </c>
      <c r="D30" s="48"/>
      <c r="E30" s="186">
        <f t="shared" si="0"/>
        <v>4800</v>
      </c>
      <c r="F30" s="186">
        <f t="shared" si="1"/>
        <v>3500</v>
      </c>
      <c r="G30" s="47"/>
      <c r="H30" s="48"/>
      <c r="I30" s="293"/>
      <c r="J30" s="293"/>
      <c r="K30" s="293"/>
      <c r="L30" s="293"/>
      <c r="M30" s="48"/>
      <c r="N30" s="48"/>
      <c r="O30" s="48"/>
      <c r="P30" s="48"/>
      <c r="Q30" s="48"/>
      <c r="R30" s="48"/>
    </row>
    <row r="31" spans="2:32" ht="24.95" customHeight="1" thickBot="1">
      <c r="B31" s="117">
        <v>42416</v>
      </c>
      <c r="C31" s="100">
        <v>4210</v>
      </c>
      <c r="D31" s="48"/>
      <c r="E31" s="186">
        <f t="shared" si="0"/>
        <v>4800</v>
      </c>
      <c r="F31" s="186">
        <f t="shared" si="1"/>
        <v>3500</v>
      </c>
      <c r="G31" s="47"/>
      <c r="H31" s="48"/>
      <c r="I31" s="293"/>
      <c r="J31" s="293"/>
      <c r="K31" s="293"/>
      <c r="L31" s="293"/>
      <c r="M31" s="48"/>
      <c r="N31" s="48"/>
      <c r="O31" s="48"/>
      <c r="P31" s="48"/>
      <c r="Q31" s="48"/>
      <c r="R31" s="48"/>
    </row>
    <row r="32" spans="2:32" ht="24.95" customHeight="1" thickBot="1">
      <c r="B32" s="117">
        <v>42417</v>
      </c>
      <c r="C32" s="100">
        <v>3498</v>
      </c>
      <c r="D32" s="48"/>
      <c r="E32" s="186">
        <f t="shared" si="0"/>
        <v>4800</v>
      </c>
      <c r="F32" s="186">
        <f t="shared" si="1"/>
        <v>3500</v>
      </c>
      <c r="G32" s="47"/>
      <c r="H32" s="48"/>
      <c r="I32" s="293"/>
      <c r="J32" s="293"/>
      <c r="K32" s="293"/>
      <c r="L32" s="293"/>
      <c r="M32" s="48"/>
      <c r="N32" s="48"/>
      <c r="O32" s="48"/>
      <c r="P32" s="48"/>
      <c r="Q32" s="48"/>
      <c r="R32" s="48"/>
    </row>
    <row r="33" spans="2:18" ht="24.95" customHeight="1" thickBot="1">
      <c r="B33" s="117">
        <v>42418</v>
      </c>
      <c r="C33" s="100">
        <v>3474</v>
      </c>
      <c r="D33" s="48"/>
      <c r="E33" s="186">
        <f t="shared" si="0"/>
        <v>4800</v>
      </c>
      <c r="F33" s="186">
        <f t="shared" si="1"/>
        <v>3500</v>
      </c>
      <c r="G33" s="47"/>
      <c r="H33" s="48"/>
      <c r="I33" s="293"/>
      <c r="J33" s="293"/>
      <c r="K33" s="293"/>
      <c r="L33" s="293"/>
      <c r="M33" s="48"/>
      <c r="N33" s="48"/>
      <c r="O33" s="48"/>
      <c r="P33" s="48"/>
      <c r="Q33" s="48"/>
      <c r="R33" s="48"/>
    </row>
    <row r="34" spans="2:18" ht="24.95" customHeight="1" thickBot="1">
      <c r="B34" s="117">
        <v>42419</v>
      </c>
      <c r="C34" s="100">
        <v>3333</v>
      </c>
      <c r="D34" s="48"/>
      <c r="E34" s="186">
        <f t="shared" si="0"/>
        <v>4800</v>
      </c>
      <c r="F34" s="186">
        <f t="shared" si="1"/>
        <v>3500</v>
      </c>
      <c r="G34" s="47"/>
      <c r="H34" s="48"/>
      <c r="I34" s="293"/>
      <c r="J34" s="293"/>
      <c r="K34" s="293"/>
      <c r="L34" s="293"/>
      <c r="M34" s="48"/>
      <c r="N34" s="48"/>
      <c r="O34" s="48"/>
      <c r="P34" s="48"/>
      <c r="Q34" s="48"/>
      <c r="R34" s="48"/>
    </row>
    <row r="35" spans="2:18" ht="24.95" customHeight="1" thickBot="1">
      <c r="B35" s="117">
        <v>42420</v>
      </c>
      <c r="C35" s="100">
        <v>3774</v>
      </c>
      <c r="D35" s="48"/>
      <c r="E35" s="186">
        <f t="shared" si="0"/>
        <v>4800</v>
      </c>
      <c r="F35" s="186">
        <f t="shared" si="1"/>
        <v>3500</v>
      </c>
      <c r="G35" s="47"/>
      <c r="H35" s="48"/>
      <c r="I35" s="293"/>
      <c r="J35" s="293"/>
      <c r="K35" s="293"/>
      <c r="L35" s="293"/>
      <c r="M35" s="48"/>
      <c r="N35" s="48"/>
      <c r="O35" s="48"/>
      <c r="P35" s="48"/>
      <c r="Q35" s="48"/>
      <c r="R35" s="48"/>
    </row>
    <row r="36" spans="2:18" ht="24.95" customHeight="1" thickBot="1">
      <c r="B36" s="117">
        <v>42421</v>
      </c>
      <c r="C36" s="100">
        <v>4658</v>
      </c>
      <c r="D36" s="48"/>
      <c r="E36" s="186">
        <f t="shared" si="0"/>
        <v>4800</v>
      </c>
      <c r="F36" s="186">
        <f t="shared" si="1"/>
        <v>3500</v>
      </c>
      <c r="G36" s="47"/>
      <c r="H36" s="48"/>
      <c r="I36" s="293"/>
      <c r="J36" s="293"/>
      <c r="K36" s="293"/>
      <c r="L36" s="293"/>
      <c r="M36" s="48"/>
      <c r="N36" s="48"/>
      <c r="O36" s="48"/>
      <c r="P36" s="48"/>
      <c r="Q36" s="48"/>
      <c r="R36" s="48"/>
    </row>
    <row r="37" spans="2:18" ht="24.95" customHeight="1">
      <c r="D37" s="48"/>
      <c r="E37" s="48"/>
      <c r="F37" s="48"/>
      <c r="G37" s="48"/>
      <c r="H37" s="48"/>
      <c r="I37" s="48"/>
      <c r="J37" s="48"/>
      <c r="K37" s="48"/>
      <c r="L37" s="48"/>
      <c r="M37" s="48"/>
      <c r="N37" s="48"/>
      <c r="O37" s="48"/>
      <c r="P37" s="48"/>
      <c r="Q37" s="48"/>
      <c r="R37" s="48"/>
    </row>
    <row r="38" spans="2:18" ht="24.95" customHeight="1"/>
    <row r="39" spans="2:18" ht="24.95" customHeight="1"/>
    <row r="40" spans="2:18" ht="24.95" customHeight="1"/>
    <row r="41" spans="2:18" ht="24.95" customHeight="1"/>
    <row r="42" spans="2:18" ht="24.95" customHeight="1"/>
    <row r="43" spans="2:18" ht="24.95" customHeight="1"/>
    <row r="44" spans="2:18" ht="24.95" customHeight="1"/>
    <row r="45" spans="2:18" ht="24.95" customHeight="1"/>
    <row r="46" spans="2:18" ht="24.95" customHeight="1"/>
    <row r="47" spans="2:18" ht="24.95" customHeight="1"/>
    <row r="48" spans="2:18" ht="24.95" customHeight="1"/>
    <row r="49" ht="24.95" customHeight="1"/>
    <row r="50" ht="24.95" customHeight="1"/>
    <row r="51" ht="24.95" customHeight="1"/>
    <row r="52" ht="24.95" customHeight="1"/>
    <row r="53" ht="24.95" customHeight="1"/>
    <row r="54" ht="24.95" customHeight="1"/>
    <row r="55" ht="24.95" customHeight="1"/>
    <row r="56" ht="24.95" customHeight="1"/>
    <row r="57" ht="24.95" customHeight="1"/>
    <row r="58" ht="24.95" customHeight="1"/>
    <row r="59" ht="24.95" customHeight="1"/>
    <row r="60" ht="24.95" customHeight="1"/>
    <row r="61" ht="24.95" customHeight="1"/>
    <row r="62" ht="24.95" customHeight="1"/>
    <row r="63" ht="24.95" customHeight="1"/>
    <row r="64" ht="24.95" customHeight="1"/>
    <row r="65" ht="24.95" customHeight="1"/>
    <row r="66" ht="24.95" customHeight="1"/>
    <row r="67" ht="24.95" customHeight="1"/>
    <row r="68" ht="24.95" customHeight="1"/>
    <row r="69" ht="24.95" customHeight="1"/>
    <row r="70" ht="24.95" customHeight="1"/>
    <row r="71" ht="24.95" customHeight="1"/>
    <row r="72" ht="24.95" customHeight="1"/>
    <row r="73" ht="24.95" customHeight="1"/>
    <row r="74" ht="24.95" customHeight="1"/>
    <row r="75" ht="24.95" customHeight="1"/>
    <row r="76" ht="24.95" customHeight="1"/>
    <row r="77" ht="24.95" customHeight="1"/>
    <row r="78" ht="24.95" customHeight="1"/>
    <row r="79" ht="24.95" customHeight="1"/>
    <row r="80" ht="24.95" customHeight="1"/>
    <row r="81" ht="24.95" customHeight="1"/>
    <row r="82" ht="24.95" customHeight="1"/>
    <row r="83" ht="24.95" customHeight="1"/>
    <row r="84" ht="24.95" customHeight="1"/>
    <row r="85" ht="24.95" customHeight="1"/>
    <row r="86" ht="24.95" customHeight="1"/>
    <row r="87" ht="24.95" customHeight="1"/>
    <row r="88" ht="24.95" customHeight="1"/>
    <row r="89" ht="24.95" customHeight="1"/>
    <row r="90" ht="24.95" customHeight="1"/>
    <row r="91" ht="24.95" customHeight="1"/>
    <row r="92" ht="24.95" customHeight="1"/>
    <row r="93" ht="24.95" customHeight="1"/>
    <row r="94" ht="24.95" customHeight="1"/>
    <row r="95" ht="24.95" customHeight="1"/>
    <row r="96" ht="24.95" customHeight="1"/>
    <row r="97" ht="24.95" customHeight="1"/>
    <row r="98" ht="24.95" customHeight="1"/>
    <row r="99" ht="24.95" customHeight="1"/>
    <row r="100" ht="24.95" customHeight="1"/>
    <row r="101" ht="24.95" customHeight="1"/>
    <row r="102" ht="24.95" customHeight="1"/>
    <row r="103" ht="24.95" customHeight="1"/>
    <row r="104" ht="24.95" customHeight="1"/>
    <row r="105" ht="24.95" customHeight="1"/>
    <row r="106" ht="24.95" customHeight="1"/>
    <row r="107" ht="24.95" customHeight="1"/>
    <row r="108" ht="24.95" customHeight="1"/>
    <row r="109" ht="24.95" customHeight="1"/>
    <row r="110" ht="24.95" customHeight="1"/>
    <row r="111" ht="24.95" customHeight="1"/>
    <row r="112" ht="24.95" customHeight="1"/>
    <row r="113" ht="24.95" customHeight="1"/>
    <row r="114" ht="24.95" customHeight="1"/>
    <row r="115" ht="24.95" customHeight="1"/>
    <row r="116" ht="24.95" customHeight="1"/>
    <row r="117" ht="24.95" customHeight="1"/>
    <row r="118" ht="24.95" customHeight="1"/>
    <row r="119" ht="24.95" customHeight="1"/>
    <row r="120" ht="24.95" customHeight="1"/>
    <row r="121" ht="24.95" customHeight="1"/>
    <row r="122" ht="24.95" customHeight="1"/>
    <row r="123" ht="24.95" customHeight="1"/>
    <row r="124" ht="24.95" customHeight="1"/>
    <row r="125" ht="24.95" customHeight="1"/>
    <row r="126" ht="24.95" customHeight="1"/>
    <row r="127" ht="24.95" customHeight="1"/>
    <row r="128" ht="24.95" customHeight="1"/>
    <row r="129" ht="24.95" customHeight="1"/>
    <row r="130" ht="24.95" customHeight="1"/>
    <row r="131" ht="24.95" customHeight="1"/>
    <row r="132" ht="24.95" customHeight="1"/>
    <row r="133" ht="24.95" customHeight="1"/>
    <row r="134" ht="24.95" customHeight="1"/>
    <row r="135" ht="24.95" customHeight="1"/>
    <row r="136" ht="24.95" customHeight="1"/>
    <row r="137" ht="24.95" customHeight="1"/>
    <row r="138" ht="24.95" customHeight="1"/>
    <row r="139" ht="24.95" customHeight="1"/>
    <row r="140" ht="24.95" customHeight="1"/>
    <row r="141" ht="24.95" customHeight="1"/>
    <row r="142" ht="24.95" customHeight="1"/>
    <row r="143" ht="24.95" customHeight="1"/>
    <row r="144" ht="24.95" customHeight="1"/>
    <row r="145" ht="24.95" customHeight="1"/>
    <row r="146" ht="24.95" customHeight="1"/>
    <row r="147" ht="24.95" customHeight="1"/>
    <row r="148" ht="24.95" customHeight="1"/>
    <row r="149" ht="24.95" customHeight="1"/>
    <row r="150" ht="24.95" customHeight="1"/>
    <row r="151" ht="24.95" customHeight="1"/>
    <row r="152" ht="24.95" customHeight="1"/>
    <row r="153" ht="24.95" customHeight="1"/>
    <row r="154" ht="24.95" customHeight="1"/>
    <row r="155" ht="24.95" customHeight="1"/>
    <row r="156" ht="24.95" customHeight="1"/>
    <row r="157" ht="24.95" customHeight="1"/>
    <row r="158" ht="24.95" customHeight="1"/>
    <row r="159" ht="24.95" customHeight="1"/>
    <row r="160" ht="24.95" customHeight="1"/>
    <row r="161" ht="24.95" customHeight="1"/>
    <row r="162" ht="24.95" customHeight="1"/>
    <row r="163" ht="24.95" customHeight="1"/>
    <row r="164" ht="24.95" customHeight="1"/>
    <row r="165" ht="24.95" customHeight="1"/>
    <row r="166" ht="24.95" customHeight="1"/>
    <row r="167" ht="24.95" customHeight="1"/>
    <row r="168" ht="24.95" customHeight="1"/>
    <row r="169" ht="24.95" customHeight="1"/>
    <row r="170" ht="24.95" customHeight="1"/>
    <row r="171" ht="24.95" customHeight="1"/>
    <row r="172" ht="24.95" customHeight="1"/>
    <row r="173" ht="24.95" customHeight="1"/>
    <row r="174" ht="24.95" customHeight="1"/>
    <row r="175" ht="24.95" customHeight="1"/>
    <row r="176" ht="24.95" customHeight="1"/>
    <row r="177" ht="24.95" customHeight="1"/>
    <row r="178" ht="24.95" customHeight="1"/>
    <row r="179" ht="24.95" customHeight="1"/>
    <row r="180" ht="24.95" customHeight="1"/>
    <row r="181" ht="24.95" customHeight="1"/>
    <row r="182" ht="24.95" customHeight="1"/>
    <row r="183" ht="24.95" customHeight="1"/>
    <row r="184" ht="24.95" customHeight="1"/>
    <row r="185" ht="24.95" customHeight="1"/>
    <row r="186" ht="24.95" customHeight="1"/>
    <row r="187" ht="24.95" customHeight="1"/>
    <row r="188" ht="24.95" customHeight="1"/>
    <row r="189" ht="24.95" customHeight="1"/>
    <row r="190" ht="24.95" customHeight="1"/>
    <row r="191" ht="24.95" customHeight="1"/>
    <row r="192" ht="24.95" customHeight="1"/>
    <row r="193" ht="24.95" customHeight="1"/>
    <row r="194" ht="24.95" customHeight="1"/>
    <row r="195" ht="24.95" customHeight="1"/>
    <row r="196" ht="24.95" customHeight="1"/>
    <row r="197" ht="24.95" customHeight="1"/>
    <row r="198" ht="24.95" customHeight="1"/>
    <row r="199" ht="24.95" customHeight="1"/>
    <row r="200" ht="24.95" customHeight="1"/>
    <row r="201" ht="24.95" customHeight="1"/>
    <row r="202" ht="24.95" customHeight="1"/>
    <row r="203" ht="24.95" customHeight="1"/>
    <row r="204" ht="24.95" customHeight="1"/>
    <row r="205" ht="24.95" customHeight="1"/>
    <row r="206" ht="24.95" customHeight="1"/>
    <row r="207" ht="24.95" customHeight="1"/>
    <row r="208" ht="24.95" customHeight="1"/>
    <row r="209" ht="24.95" customHeight="1"/>
    <row r="210" ht="24.95" customHeight="1"/>
    <row r="211" ht="24.95" customHeight="1"/>
    <row r="212" ht="24.95" customHeight="1"/>
    <row r="213" ht="24.95" customHeight="1"/>
    <row r="214" ht="24.95" customHeight="1"/>
    <row r="215" ht="24.95" customHeight="1"/>
    <row r="216" ht="24.95" customHeight="1"/>
    <row r="217" ht="24.95" customHeight="1"/>
    <row r="218" ht="24.95" customHeight="1"/>
    <row r="219" ht="24.95" customHeight="1"/>
    <row r="220" ht="24.95" customHeight="1"/>
    <row r="221" ht="24.95" customHeight="1"/>
    <row r="222" ht="24.95" customHeight="1"/>
    <row r="223" ht="24.95" customHeight="1"/>
    <row r="224" ht="24.95" customHeight="1"/>
    <row r="225" ht="24.95" customHeight="1"/>
    <row r="226" ht="24.95" customHeight="1"/>
    <row r="227" ht="24.95" customHeight="1"/>
    <row r="228" ht="24.95" customHeight="1"/>
    <row r="229" ht="24.95" customHeight="1"/>
    <row r="230" ht="24.95" customHeight="1"/>
    <row r="231" ht="24.95" customHeight="1"/>
    <row r="232" ht="24.95" customHeight="1"/>
    <row r="233" ht="24.95" customHeight="1"/>
    <row r="234" ht="24.95" customHeight="1"/>
    <row r="235" ht="24.95" customHeight="1"/>
    <row r="236" ht="24.95" customHeight="1"/>
    <row r="237" ht="24.95" customHeight="1"/>
    <row r="238" ht="24.95" customHeight="1"/>
    <row r="239" ht="24.95" customHeight="1"/>
    <row r="240" ht="24.95" customHeight="1"/>
    <row r="241" ht="24.95" customHeight="1"/>
    <row r="242" ht="24.95" customHeight="1"/>
    <row r="243" ht="24.95" customHeight="1"/>
    <row r="244" ht="24.95" customHeight="1"/>
    <row r="245" ht="24.95" customHeight="1"/>
    <row r="246" ht="24.95" customHeight="1"/>
    <row r="247" ht="24.95" customHeight="1"/>
    <row r="248" ht="24.95" customHeight="1"/>
    <row r="249" ht="24.95" customHeight="1"/>
    <row r="250" ht="24.95" customHeight="1"/>
    <row r="251" ht="24.95" customHeight="1"/>
    <row r="252" ht="24.95" customHeight="1"/>
    <row r="253" ht="24.95" customHeight="1"/>
    <row r="254" ht="24.95" customHeight="1"/>
    <row r="255" ht="24.95" customHeight="1"/>
    <row r="256" ht="24.95" customHeight="1"/>
    <row r="257" ht="24.95" customHeight="1"/>
    <row r="258" ht="24.95" customHeight="1"/>
    <row r="259" ht="24.95" customHeight="1"/>
    <row r="260" ht="24.95" customHeight="1"/>
    <row r="261" ht="24.95" customHeight="1"/>
    <row r="262" ht="24.95" customHeight="1"/>
    <row r="263" ht="24.95" customHeight="1"/>
    <row r="264" ht="24.95" customHeight="1"/>
    <row r="265" ht="24.95" customHeight="1"/>
    <row r="266" ht="24.95" customHeight="1"/>
    <row r="267" ht="24.95" customHeight="1"/>
    <row r="268" ht="24.95" customHeight="1"/>
    <row r="269" ht="24.95" customHeight="1"/>
    <row r="270" ht="24.95" customHeight="1"/>
    <row r="271" ht="24.95" customHeight="1"/>
    <row r="272" ht="24.95" customHeight="1"/>
    <row r="273" ht="24.95" customHeight="1"/>
    <row r="274" ht="24.95" customHeight="1"/>
    <row r="275" ht="24.95" customHeight="1"/>
    <row r="276" ht="24.95" customHeight="1"/>
    <row r="277" ht="24.95" customHeight="1"/>
    <row r="278" ht="24.95" customHeight="1"/>
    <row r="279" ht="24.95" customHeight="1"/>
    <row r="280" ht="24.95" customHeight="1"/>
    <row r="281" ht="24.95" customHeight="1"/>
    <row r="282" ht="24.95" customHeight="1"/>
    <row r="283" ht="24.95" customHeight="1"/>
    <row r="284" ht="24.95" customHeight="1"/>
    <row r="285" ht="24.95" customHeight="1"/>
    <row r="286" ht="24.95" customHeight="1"/>
    <row r="287" ht="24.95" customHeight="1"/>
    <row r="288" ht="24.95" customHeight="1"/>
    <row r="289" ht="24.95" customHeight="1"/>
    <row r="290" ht="24.95" customHeight="1"/>
    <row r="291" ht="24.95" customHeight="1"/>
    <row r="292" ht="24.95" customHeight="1"/>
    <row r="293" ht="24.95" customHeight="1"/>
    <row r="294" ht="24.95" customHeight="1"/>
    <row r="295" ht="24.95" customHeight="1"/>
    <row r="296" ht="24.95" customHeight="1"/>
    <row r="297" ht="24.95" customHeight="1"/>
    <row r="298" ht="24.95" customHeight="1"/>
    <row r="299" ht="24.95" customHeight="1"/>
    <row r="300" ht="24.95" customHeight="1"/>
    <row r="301" ht="24.95" customHeight="1"/>
    <row r="302" ht="24.95" customHeight="1"/>
    <row r="303" ht="24.95" customHeight="1"/>
    <row r="304" ht="24.95" customHeight="1"/>
    <row r="305" ht="24.95" customHeight="1"/>
    <row r="306" ht="24.95" customHeight="1"/>
    <row r="307" ht="24.95" customHeight="1"/>
    <row r="308" ht="24.95" customHeight="1"/>
    <row r="309" ht="24.95" customHeight="1"/>
    <row r="310" ht="24.95" customHeight="1"/>
    <row r="311" ht="24.95" customHeight="1"/>
    <row r="312" ht="24.95" customHeight="1"/>
    <row r="313" ht="24.95" customHeight="1"/>
    <row r="314" ht="24.95" customHeight="1"/>
    <row r="315" ht="24.95" customHeight="1"/>
    <row r="316" ht="24.95" customHeight="1"/>
    <row r="317" ht="24.95" customHeight="1"/>
    <row r="318" ht="24.95" customHeight="1"/>
    <row r="319" ht="24.95" customHeight="1"/>
    <row r="320" ht="24.95" customHeight="1"/>
    <row r="321" ht="24.95" customHeight="1"/>
    <row r="322" ht="24.95" customHeight="1"/>
    <row r="323" ht="24.95" customHeight="1"/>
    <row r="324" ht="24.95" customHeight="1"/>
    <row r="325" ht="24.95" customHeight="1"/>
    <row r="326" ht="24.95" customHeight="1"/>
    <row r="327" ht="24.95" customHeight="1"/>
    <row r="328" ht="24.95" customHeight="1"/>
    <row r="329" ht="24.95" customHeight="1"/>
    <row r="330" ht="24.95" customHeight="1"/>
    <row r="331" ht="24.95" customHeight="1"/>
    <row r="332" ht="24.95" customHeight="1"/>
    <row r="333" ht="24.95" customHeight="1"/>
    <row r="334" ht="24.95" customHeight="1"/>
    <row r="335" ht="24.95" customHeight="1"/>
    <row r="336" ht="24.95" customHeight="1"/>
    <row r="337" ht="24.95" customHeight="1"/>
    <row r="338" ht="24.95" customHeight="1"/>
    <row r="339" ht="24.95" customHeight="1"/>
    <row r="340" ht="24.95" customHeight="1"/>
    <row r="341" ht="24.95" customHeight="1"/>
    <row r="342" ht="24.95" customHeight="1"/>
    <row r="343" ht="24.95" customHeight="1"/>
    <row r="344" ht="24.95" customHeight="1"/>
    <row r="345" ht="24.95" customHeight="1"/>
    <row r="346" ht="24.95" customHeight="1"/>
    <row r="347" ht="24.95" customHeight="1"/>
    <row r="348" ht="24.95" customHeight="1"/>
    <row r="349" ht="24.95" customHeight="1"/>
    <row r="350" ht="24.95" customHeight="1"/>
    <row r="351" ht="24.95" customHeight="1"/>
    <row r="352" ht="24.95" customHeight="1"/>
    <row r="353" ht="24.95" customHeight="1"/>
    <row r="354" ht="24.95" customHeight="1"/>
    <row r="355" ht="24.95" customHeight="1"/>
    <row r="356" ht="24.95" customHeight="1"/>
    <row r="357" ht="24.95" customHeight="1"/>
    <row r="358" ht="24.95" customHeight="1"/>
    <row r="359" ht="24.95" customHeight="1"/>
    <row r="360" ht="24.95" customHeight="1"/>
    <row r="361" ht="24.95" customHeight="1"/>
    <row r="362" ht="24.95" customHeight="1"/>
    <row r="363" ht="24.95" customHeight="1"/>
    <row r="364" ht="24.95" customHeight="1"/>
    <row r="365" ht="24.95" customHeight="1"/>
    <row r="366" ht="24.95" customHeight="1"/>
    <row r="367" ht="24.95" customHeight="1"/>
    <row r="368" ht="24.95" customHeight="1"/>
    <row r="369" ht="24.95" customHeight="1"/>
    <row r="370" ht="24.95" customHeight="1"/>
    <row r="371" ht="24.95" customHeight="1"/>
    <row r="372" ht="24.95" customHeight="1"/>
    <row r="373" ht="24.95" customHeight="1"/>
    <row r="374" ht="24.95" customHeight="1"/>
    <row r="375" ht="24.95" customHeight="1"/>
    <row r="376" ht="24.95" customHeight="1"/>
    <row r="377" ht="24.95" customHeight="1"/>
    <row r="378" ht="24.95" customHeight="1"/>
    <row r="379" ht="24.95" customHeight="1"/>
    <row r="380" ht="24.95" customHeight="1"/>
    <row r="381" ht="24.95" customHeight="1"/>
    <row r="382" ht="24.95" customHeight="1"/>
    <row r="383" ht="24.95" customHeight="1"/>
    <row r="384" ht="24.95" customHeight="1"/>
    <row r="385" ht="24.95" customHeight="1"/>
    <row r="386" ht="24.95" customHeight="1"/>
    <row r="387" ht="24.95" customHeight="1"/>
    <row r="388" ht="24.95" customHeight="1"/>
    <row r="389" ht="24.95" customHeight="1"/>
    <row r="390" ht="24.95" customHeight="1"/>
    <row r="391" ht="24.95" customHeight="1"/>
    <row r="392" ht="24.95" customHeight="1"/>
    <row r="393" ht="24.95" customHeight="1"/>
    <row r="394" ht="24.95" customHeight="1"/>
    <row r="395" ht="24.95" customHeight="1"/>
    <row r="396" ht="24.95" customHeight="1"/>
    <row r="397" ht="24.95" customHeight="1"/>
    <row r="398" ht="24.95" customHeight="1"/>
    <row r="399" ht="24.95" customHeight="1"/>
    <row r="400" ht="24.95" customHeight="1"/>
    <row r="401" ht="24.95" customHeight="1"/>
    <row r="402" ht="24.95" customHeight="1"/>
    <row r="403" ht="24.95" customHeight="1"/>
    <row r="404" ht="24.95" customHeight="1"/>
    <row r="405" ht="24.95" customHeight="1"/>
    <row r="406" ht="24.95" customHeight="1"/>
    <row r="407" ht="24.95" customHeight="1"/>
    <row r="408" ht="24.95" customHeight="1"/>
    <row r="409" ht="24.95" customHeight="1"/>
    <row r="410" ht="24.95" customHeight="1"/>
    <row r="411" ht="24.95" customHeight="1"/>
    <row r="412" ht="24.95" customHeight="1"/>
    <row r="413" ht="24.95" customHeight="1"/>
    <row r="414" ht="24.95" customHeight="1"/>
    <row r="415" ht="24.95" customHeight="1"/>
    <row r="416" ht="24.95" customHeight="1"/>
    <row r="417" ht="24.95" customHeight="1"/>
    <row r="418" ht="24.95" customHeight="1"/>
    <row r="419" ht="24.95" customHeight="1"/>
    <row r="420" ht="24.95" customHeight="1"/>
    <row r="421" ht="24.95" customHeight="1"/>
    <row r="422" ht="24.95" customHeight="1"/>
    <row r="423" ht="24.95" customHeight="1"/>
    <row r="424" ht="24.95" customHeight="1"/>
    <row r="425" ht="24.95" customHeight="1"/>
    <row r="426" ht="24.95" customHeight="1"/>
    <row r="427" ht="24.95" customHeight="1"/>
    <row r="428" ht="24.95" customHeight="1"/>
    <row r="429" ht="24.95" customHeight="1"/>
    <row r="430" ht="24.95" customHeight="1"/>
    <row r="431" ht="24.95" customHeight="1"/>
    <row r="432" ht="24.95" customHeight="1"/>
    <row r="433" ht="24.95" customHeight="1"/>
    <row r="434" ht="24.95" customHeight="1"/>
    <row r="435" ht="24.95" customHeight="1"/>
    <row r="436" ht="24.95" customHeight="1"/>
    <row r="437" ht="24.95" customHeight="1"/>
    <row r="438" ht="24.95" customHeight="1"/>
    <row r="439" ht="24.95" customHeight="1"/>
    <row r="440" ht="24.95" customHeight="1"/>
    <row r="441" ht="24.95" customHeight="1"/>
    <row r="442" ht="24.95" customHeight="1"/>
    <row r="443" ht="24.95" customHeight="1"/>
    <row r="444" ht="24.95" customHeight="1"/>
    <row r="445" ht="24.95" customHeight="1"/>
    <row r="446" ht="24.95" customHeight="1"/>
    <row r="447" ht="24.95" customHeight="1"/>
    <row r="448" ht="24.95" customHeight="1"/>
    <row r="449" ht="24.95" customHeight="1"/>
    <row r="450" ht="24.95" customHeight="1"/>
    <row r="451" ht="24.95" customHeight="1"/>
    <row r="452" ht="24.95" customHeight="1"/>
    <row r="453" ht="24.95" customHeight="1"/>
    <row r="454" ht="24.95" customHeight="1"/>
    <row r="455" ht="24.95" customHeight="1"/>
    <row r="456" ht="24.95" customHeight="1"/>
    <row r="457" ht="24.95" customHeight="1"/>
    <row r="458" ht="24.95" customHeight="1"/>
    <row r="459" ht="24.95" customHeight="1"/>
    <row r="460" ht="24.95" customHeight="1"/>
    <row r="461" ht="24.95" customHeight="1"/>
    <row r="462" ht="24.95" customHeight="1"/>
    <row r="463" ht="24.95" customHeight="1"/>
    <row r="464" ht="24.95" customHeight="1"/>
    <row r="465" ht="24.95" customHeight="1"/>
    <row r="466" ht="24.95" customHeight="1"/>
    <row r="467" ht="24.95" customHeight="1"/>
    <row r="468" ht="24.95" customHeight="1"/>
    <row r="469" ht="24.95" customHeight="1"/>
    <row r="470" ht="24.95" customHeight="1"/>
    <row r="471" ht="24.95" customHeight="1"/>
    <row r="472" ht="24.95" customHeight="1"/>
    <row r="473" ht="24.95" customHeight="1"/>
    <row r="474" ht="24.95" customHeight="1"/>
    <row r="475" ht="24.95" customHeight="1"/>
    <row r="476" ht="24.95" customHeight="1"/>
    <row r="477" ht="24.95" customHeight="1"/>
    <row r="478" ht="24.95" customHeight="1"/>
    <row r="479" ht="24.95" customHeight="1"/>
    <row r="480" ht="24.95" customHeight="1"/>
    <row r="481" ht="24.95" customHeight="1"/>
    <row r="482" ht="24.95" customHeight="1"/>
    <row r="483" ht="24.95" customHeight="1"/>
    <row r="484" ht="24.95" customHeight="1"/>
    <row r="485" ht="24.95" customHeight="1"/>
    <row r="486" ht="24.95" customHeight="1"/>
    <row r="487" ht="24.95" customHeight="1"/>
    <row r="488" ht="24.95" customHeight="1"/>
    <row r="489" ht="24.95" customHeight="1"/>
    <row r="490" ht="24.95" customHeight="1"/>
    <row r="491" ht="24.95" customHeight="1"/>
    <row r="492" ht="24.95" customHeight="1"/>
    <row r="493" ht="24.95" customHeight="1"/>
    <row r="494" ht="24.95" customHeight="1"/>
    <row r="495" ht="24.95" customHeight="1"/>
    <row r="496" ht="24.95" customHeight="1"/>
    <row r="497" ht="24.95" customHeight="1"/>
    <row r="498" ht="24.95" customHeight="1"/>
    <row r="499" ht="24.95" customHeight="1"/>
    <row r="500" ht="24.95" customHeight="1"/>
    <row r="501" ht="24.95" customHeight="1"/>
    <row r="502" ht="24.95" customHeight="1"/>
    <row r="503" ht="24.95" customHeight="1"/>
    <row r="504" ht="24.95" customHeight="1"/>
    <row r="505" ht="24.95" customHeight="1"/>
    <row r="506" ht="24.95" customHeight="1"/>
    <row r="507" ht="24.95" customHeight="1"/>
    <row r="508" ht="24.95" customHeight="1"/>
    <row r="509" ht="24.95" customHeight="1"/>
    <row r="510" ht="24.95" customHeight="1"/>
    <row r="511" ht="24.95" customHeight="1"/>
    <row r="512" ht="24.95" customHeight="1"/>
    <row r="513" ht="24.95" customHeight="1"/>
    <row r="514" ht="24.95" customHeight="1"/>
    <row r="515" ht="24.95" customHeight="1"/>
    <row r="516" ht="24.95" customHeight="1"/>
    <row r="517" ht="24.95" customHeight="1"/>
    <row r="518" ht="24.95" customHeight="1"/>
    <row r="519" ht="24.95" customHeight="1"/>
    <row r="520" ht="24.95" customHeight="1"/>
    <row r="521" ht="24.95" customHeight="1"/>
    <row r="522" ht="24.95" customHeight="1"/>
    <row r="523" ht="24.95" customHeight="1"/>
    <row r="524" ht="24.95" customHeight="1"/>
    <row r="525" ht="24.95" customHeight="1"/>
    <row r="526" ht="24.95" customHeight="1"/>
    <row r="527" ht="24.95" customHeight="1"/>
    <row r="528" ht="24.95" customHeight="1"/>
    <row r="529" ht="24.95" customHeight="1"/>
    <row r="530" ht="24.95" customHeight="1"/>
    <row r="531" ht="24.95" customHeight="1"/>
    <row r="532" ht="24.95" customHeight="1"/>
    <row r="533" ht="24.95" customHeight="1"/>
    <row r="534" ht="24.95" customHeight="1"/>
    <row r="535" ht="24.95" customHeight="1"/>
    <row r="536" ht="24.95" customHeight="1"/>
    <row r="537" ht="24.95" customHeight="1"/>
    <row r="538" ht="24.95" customHeight="1"/>
    <row r="539" ht="24.95" customHeight="1"/>
    <row r="540" ht="24.95" customHeight="1"/>
    <row r="541" ht="24.95" customHeight="1"/>
    <row r="542" ht="24.95" customHeight="1"/>
    <row r="543" ht="24.95" customHeight="1"/>
    <row r="544" ht="24.95" customHeight="1"/>
    <row r="545" ht="24.95" customHeight="1"/>
    <row r="546" ht="24.95" customHeight="1"/>
    <row r="547" ht="24.95" customHeight="1"/>
    <row r="548" ht="24.95" customHeight="1"/>
    <row r="549" ht="24.95" customHeight="1"/>
    <row r="550" ht="24.95" customHeight="1"/>
    <row r="551" ht="24.95" customHeight="1"/>
    <row r="552" ht="24.95" customHeight="1"/>
    <row r="553" ht="24.95" customHeight="1"/>
    <row r="554" ht="24.95" customHeight="1"/>
    <row r="555" ht="24.95" customHeight="1"/>
    <row r="556" ht="24.95" customHeight="1"/>
    <row r="557" ht="24.95" customHeight="1"/>
    <row r="558" ht="24.95" customHeight="1"/>
    <row r="559" ht="24.95" customHeight="1"/>
    <row r="560" ht="24.95" customHeight="1"/>
    <row r="561" ht="24.95" customHeight="1"/>
    <row r="562" ht="24.95" customHeight="1"/>
    <row r="563" ht="24.95" customHeight="1"/>
    <row r="564" ht="24.95" customHeight="1"/>
    <row r="565" ht="24.95" customHeight="1"/>
    <row r="566" ht="24.95" customHeight="1"/>
    <row r="567" ht="24.95" customHeight="1"/>
    <row r="568" ht="24.95" customHeight="1"/>
    <row r="569" ht="24.95" customHeight="1"/>
    <row r="570" ht="24.95" customHeight="1"/>
    <row r="571" ht="24.95" customHeight="1"/>
    <row r="572" ht="24.95" customHeight="1"/>
    <row r="573" ht="24.95" customHeight="1"/>
    <row r="574" ht="24.95" customHeight="1"/>
    <row r="575" ht="24.95" customHeight="1"/>
    <row r="576" ht="24.95" customHeight="1"/>
    <row r="577" ht="24.95" customHeight="1"/>
    <row r="578" ht="24.95" customHeight="1"/>
    <row r="579" ht="24.95" customHeight="1"/>
    <row r="580" ht="24.95" customHeight="1"/>
    <row r="581" ht="24.95" customHeight="1"/>
    <row r="582" ht="24.95" customHeight="1"/>
    <row r="583" ht="24.95" customHeight="1"/>
    <row r="584" ht="24.95" customHeight="1"/>
    <row r="585" ht="24.95" customHeight="1"/>
    <row r="586" ht="24.95" customHeight="1"/>
    <row r="587" ht="24.95" customHeight="1"/>
    <row r="588" ht="24.95" customHeight="1"/>
    <row r="589" ht="24.95" customHeight="1"/>
    <row r="590" ht="24.95" customHeight="1"/>
    <row r="591" ht="24.95" customHeight="1"/>
    <row r="592" ht="24.95" customHeight="1"/>
    <row r="593" ht="24.95" customHeight="1"/>
    <row r="594" ht="24.95" customHeight="1"/>
    <row r="595" ht="24.95" customHeight="1"/>
    <row r="596" ht="24.95" customHeight="1"/>
    <row r="597" ht="24.95" customHeight="1"/>
    <row r="598" ht="24.95" customHeight="1"/>
    <row r="599" ht="24.95" customHeight="1"/>
    <row r="600" ht="24.95" customHeight="1"/>
    <row r="601" ht="24.95" customHeight="1"/>
    <row r="602" ht="24.95" customHeight="1"/>
    <row r="603" ht="24.95" customHeight="1"/>
    <row r="604" ht="24.95" customHeight="1"/>
    <row r="605" ht="24.95" customHeight="1"/>
    <row r="606" ht="24.95" customHeight="1"/>
    <row r="607" ht="24.95" customHeight="1"/>
    <row r="608" ht="24.95" customHeight="1"/>
    <row r="609" ht="24.95" customHeight="1"/>
    <row r="610" ht="24.95" customHeight="1"/>
    <row r="611" ht="24.95" customHeight="1"/>
    <row r="612" ht="24.95" customHeight="1"/>
    <row r="613" ht="24.95" customHeight="1"/>
    <row r="614" ht="24.95" customHeight="1"/>
    <row r="615" ht="24.95" customHeight="1"/>
    <row r="616" ht="24.95" customHeight="1"/>
    <row r="617" ht="24.95" customHeight="1"/>
    <row r="618" ht="24.95" customHeight="1"/>
    <row r="619" ht="24.95" customHeight="1"/>
    <row r="620" ht="24.95" customHeight="1"/>
    <row r="621" ht="24.95" customHeight="1"/>
    <row r="622" ht="24.95" customHeight="1"/>
    <row r="623" ht="24.95" customHeight="1"/>
    <row r="624" ht="24.95" customHeight="1"/>
    <row r="625" ht="24.95" customHeight="1"/>
    <row r="626" ht="24.95" customHeight="1"/>
    <row r="627" ht="24.95" customHeight="1"/>
    <row r="628" ht="24.95" customHeight="1"/>
    <row r="629" ht="24.95" customHeight="1"/>
    <row r="630" ht="24.95" customHeight="1"/>
    <row r="631" ht="24.95" customHeight="1"/>
    <row r="632" ht="24.95" customHeight="1"/>
    <row r="633" ht="24.95" customHeight="1"/>
    <row r="634" ht="24.95" customHeight="1"/>
    <row r="635" ht="24.95" customHeight="1"/>
    <row r="636" ht="24.95" customHeight="1"/>
    <row r="637" ht="24.95" customHeight="1"/>
    <row r="638" ht="24.95" customHeight="1"/>
    <row r="639" ht="24.95" customHeight="1"/>
    <row r="640" ht="24.95" customHeight="1"/>
    <row r="641" ht="24.95" customHeight="1"/>
    <row r="642" ht="24.95" customHeight="1"/>
    <row r="643" ht="24.95" customHeight="1"/>
    <row r="644" ht="24.95" customHeight="1"/>
    <row r="645" ht="24.95" customHeight="1"/>
    <row r="646" ht="24.95" customHeight="1"/>
    <row r="647" ht="24.95" customHeight="1"/>
    <row r="648" ht="24.95" customHeight="1"/>
    <row r="649" ht="24.95" customHeight="1"/>
    <row r="650" ht="24.95" customHeight="1"/>
    <row r="651" ht="24.95" customHeight="1"/>
    <row r="652" ht="24.95" customHeight="1"/>
    <row r="653" ht="24.95" customHeight="1"/>
    <row r="654" ht="24.95" customHeight="1"/>
    <row r="655" ht="24.95" customHeight="1"/>
    <row r="656" ht="24.95" customHeight="1"/>
    <row r="657" ht="24.95" customHeight="1"/>
    <row r="658" ht="24.95" customHeight="1"/>
    <row r="659" ht="24.95" customHeight="1"/>
    <row r="660" ht="24.95" customHeight="1"/>
    <row r="661" ht="24.95" customHeight="1"/>
    <row r="662" ht="24.95" customHeight="1"/>
    <row r="663" ht="24.95" customHeight="1"/>
    <row r="664" ht="24.95" customHeight="1"/>
    <row r="665" ht="24.95" customHeight="1"/>
    <row r="666" ht="24.95" customHeight="1"/>
    <row r="667" ht="24.95" customHeight="1"/>
    <row r="668" ht="24.95" customHeight="1"/>
    <row r="669" ht="24.95" customHeight="1"/>
    <row r="670" ht="24.95" customHeight="1"/>
    <row r="671" ht="24.95" customHeight="1"/>
    <row r="672" ht="24.95" customHeight="1"/>
    <row r="673" ht="24.95" customHeight="1"/>
    <row r="674" ht="24.95" customHeight="1"/>
    <row r="675" ht="24.95" customHeight="1"/>
    <row r="676" ht="24.95" customHeight="1"/>
    <row r="677" ht="24.95" customHeight="1"/>
    <row r="678" ht="24.95" customHeight="1"/>
    <row r="679" ht="24.95" customHeight="1"/>
    <row r="680" ht="24.95" customHeight="1"/>
    <row r="681" ht="24.95" customHeight="1"/>
    <row r="682" ht="24.95" customHeight="1"/>
    <row r="683" ht="24.95" customHeight="1"/>
    <row r="684" ht="24.95" customHeight="1"/>
    <row r="685" ht="24.95" customHeight="1"/>
    <row r="686" ht="24.95" customHeight="1"/>
    <row r="687" ht="24.95" customHeight="1"/>
    <row r="688" ht="24.95" customHeight="1"/>
    <row r="689" ht="24.95" customHeight="1"/>
    <row r="690" ht="24.95" customHeight="1"/>
    <row r="691" ht="24.95" customHeight="1"/>
    <row r="692" ht="24.95" customHeight="1"/>
    <row r="693" ht="24.95" customHeight="1"/>
    <row r="694" ht="24.95" customHeight="1"/>
    <row r="695" ht="24.95" customHeight="1"/>
    <row r="696" ht="24.95" customHeight="1"/>
    <row r="697" ht="24.95" customHeight="1"/>
    <row r="698" ht="24.95" customHeight="1"/>
    <row r="699" ht="24.95" customHeight="1"/>
    <row r="700" ht="24.95" customHeight="1"/>
    <row r="701" ht="24.95" customHeight="1"/>
    <row r="702" ht="24.95" customHeight="1"/>
    <row r="703" ht="24.95" customHeight="1"/>
    <row r="704" ht="24.95" customHeight="1"/>
    <row r="705" ht="24.95" customHeight="1"/>
    <row r="706" ht="24.95" customHeight="1"/>
    <row r="707" ht="24.95" customHeight="1"/>
    <row r="708" ht="24.95" customHeight="1"/>
    <row r="709" ht="24.95" customHeight="1"/>
    <row r="710" ht="24.95" customHeight="1"/>
    <row r="711" ht="24.95" customHeight="1"/>
    <row r="712" ht="24.95" customHeight="1"/>
    <row r="713" ht="24.95" customHeight="1"/>
    <row r="714" ht="24.95" customHeight="1"/>
    <row r="715" ht="24.95" customHeight="1"/>
    <row r="716" ht="24.95" customHeight="1"/>
    <row r="717" ht="24.95" customHeight="1"/>
    <row r="718" ht="24.95" customHeight="1"/>
    <row r="719" ht="24.95" customHeight="1"/>
    <row r="720" ht="24.95" customHeight="1"/>
    <row r="721" ht="24.95" customHeight="1"/>
    <row r="722" ht="24.95" customHeight="1"/>
    <row r="723" ht="24.95" customHeight="1"/>
    <row r="724" ht="24.95" customHeight="1"/>
    <row r="725" ht="24.95" customHeight="1"/>
    <row r="726" ht="24.95" customHeight="1"/>
    <row r="727" ht="24.95" customHeight="1"/>
    <row r="728" ht="24.95" customHeight="1"/>
    <row r="729" ht="24.95" customHeight="1"/>
    <row r="730" ht="24.95" customHeight="1"/>
    <row r="731" ht="24.95" customHeight="1"/>
    <row r="732" ht="24.95" customHeight="1"/>
    <row r="733" ht="24.95" customHeight="1"/>
    <row r="734" ht="24.95" customHeight="1"/>
    <row r="735" ht="24.95" customHeight="1"/>
    <row r="736" ht="24.95" customHeight="1"/>
    <row r="737" ht="24.95" customHeight="1"/>
    <row r="738" ht="24.95" customHeight="1"/>
    <row r="739" ht="24.95" customHeight="1"/>
    <row r="740" ht="24.95" customHeight="1"/>
    <row r="741" ht="24.95" customHeight="1"/>
    <row r="742" ht="24.95" customHeight="1"/>
    <row r="743" ht="24.95" customHeight="1"/>
    <row r="744" ht="24.95" customHeight="1"/>
    <row r="745" ht="24.95" customHeight="1"/>
    <row r="746" ht="24.95" customHeight="1"/>
    <row r="747" ht="24.95" customHeight="1"/>
    <row r="748" ht="24.95" customHeight="1"/>
    <row r="749" ht="24.95" customHeight="1"/>
    <row r="750" ht="24.95" customHeight="1"/>
    <row r="751" ht="24.95" customHeight="1"/>
    <row r="752" ht="24.95" customHeight="1"/>
    <row r="753" ht="24.95" customHeight="1"/>
    <row r="754" ht="24.95" customHeight="1"/>
    <row r="755" ht="24.95" customHeight="1"/>
    <row r="756" ht="24.95" customHeight="1"/>
    <row r="757" ht="24.95" customHeight="1"/>
    <row r="758" ht="24.95" customHeight="1"/>
    <row r="759" ht="24.95" customHeight="1"/>
    <row r="760" ht="24.95" customHeight="1"/>
    <row r="761" ht="24.95" customHeight="1"/>
    <row r="762" ht="24.95" customHeight="1"/>
    <row r="763" ht="24.95" customHeight="1"/>
    <row r="764" ht="24.95" customHeight="1"/>
    <row r="765" ht="24.95" customHeight="1"/>
    <row r="766" ht="24.95" customHeight="1"/>
    <row r="767" ht="24.95" customHeight="1"/>
    <row r="768" ht="24.95" customHeight="1"/>
    <row r="769" ht="24.95" customHeight="1"/>
    <row r="770" ht="24.95" customHeight="1"/>
    <row r="771" ht="24.95" customHeight="1"/>
    <row r="772" ht="24.95" customHeight="1"/>
    <row r="773" ht="24.95" customHeight="1"/>
    <row r="774" ht="24.95" customHeight="1"/>
    <row r="775" ht="24.95" customHeight="1"/>
    <row r="776" ht="24.95" customHeight="1"/>
    <row r="777" ht="24.95" customHeight="1"/>
    <row r="778" ht="24.95" customHeight="1"/>
    <row r="779" ht="24.95" customHeight="1"/>
    <row r="780" ht="24.95" customHeight="1"/>
    <row r="781" ht="24.95" customHeight="1"/>
    <row r="782" ht="24.95" customHeight="1"/>
    <row r="783" ht="24.95" customHeight="1"/>
    <row r="784" ht="24.95" customHeight="1"/>
    <row r="785" ht="24.95" customHeight="1"/>
    <row r="786" ht="24.95" customHeight="1"/>
    <row r="787" ht="24.95" customHeight="1"/>
    <row r="788" ht="24.95" customHeight="1"/>
    <row r="789" ht="24.95" customHeight="1"/>
    <row r="790" ht="24.95" customHeight="1"/>
    <row r="791" ht="24.95" customHeight="1"/>
    <row r="792" ht="24.95" customHeight="1"/>
    <row r="793" ht="24.95" customHeight="1"/>
    <row r="794" ht="24.95" customHeight="1"/>
    <row r="795" ht="24.95" customHeight="1"/>
    <row r="796" ht="24.95" customHeight="1"/>
    <row r="797" ht="24.95" customHeight="1"/>
    <row r="798" ht="24.95" customHeight="1"/>
    <row r="799" ht="24.95" customHeight="1"/>
    <row r="800" ht="24.95" customHeight="1"/>
    <row r="801" ht="24.95" customHeight="1"/>
    <row r="802" ht="24.95" customHeight="1"/>
    <row r="803" ht="24.95" customHeight="1"/>
    <row r="804" ht="24.95" customHeight="1"/>
    <row r="805" ht="24.95" customHeight="1"/>
    <row r="806" ht="24.95" customHeight="1"/>
    <row r="807" ht="24.95" customHeight="1"/>
    <row r="808" ht="24.95" customHeight="1"/>
    <row r="809" ht="24.95" customHeight="1"/>
    <row r="810" ht="24.95" customHeight="1"/>
    <row r="811" ht="24.95" customHeight="1"/>
    <row r="812" ht="24.95" customHeight="1"/>
    <row r="813" ht="24.95" customHeight="1"/>
    <row r="814" ht="24.95" customHeight="1"/>
    <row r="815" ht="24.95" customHeight="1"/>
    <row r="816" ht="24.95" customHeight="1"/>
    <row r="817" ht="24.95" customHeight="1"/>
    <row r="818" ht="24.95" customHeight="1"/>
    <row r="819" ht="24.95" customHeight="1"/>
    <row r="820" ht="24.95" customHeight="1"/>
    <row r="821" ht="24.95" customHeight="1"/>
    <row r="822" ht="24.95" customHeight="1"/>
    <row r="823" ht="24.95" customHeight="1"/>
    <row r="824" ht="24.95" customHeight="1"/>
    <row r="825" ht="24.95" customHeight="1"/>
    <row r="826" ht="24.95" customHeight="1"/>
    <row r="827" ht="24.95" customHeight="1"/>
    <row r="828" ht="24.95" customHeight="1"/>
    <row r="829" ht="24.95" customHeight="1"/>
    <row r="830" ht="24.95" customHeight="1"/>
    <row r="831" ht="24.95" customHeight="1"/>
    <row r="832" ht="24.95" customHeight="1"/>
    <row r="833" ht="24.95" customHeight="1"/>
    <row r="834" ht="24.95" customHeight="1"/>
    <row r="835" ht="24.95" customHeight="1"/>
    <row r="836" ht="24.95" customHeight="1"/>
    <row r="837" ht="24.95" customHeight="1"/>
    <row r="838" ht="24.95" customHeight="1"/>
    <row r="839" ht="24.95" customHeight="1"/>
    <row r="840" ht="24.95" customHeight="1"/>
    <row r="841" ht="24.95" customHeight="1"/>
    <row r="842" ht="24.95" customHeight="1"/>
    <row r="843" ht="24.95" customHeight="1"/>
    <row r="844" ht="24.95" customHeight="1"/>
    <row r="845" ht="24.95" customHeight="1"/>
    <row r="846" ht="24.95" customHeight="1"/>
    <row r="847" ht="24.95" customHeight="1"/>
    <row r="848" ht="24.95" customHeight="1"/>
    <row r="849" ht="24.95" customHeight="1"/>
    <row r="850" ht="24.95" customHeight="1"/>
    <row r="851" ht="24.95" customHeight="1"/>
    <row r="852" ht="24.95" customHeight="1"/>
    <row r="853" ht="24.95" customHeight="1"/>
    <row r="854" ht="24.95" customHeight="1"/>
    <row r="855" ht="24.95" customHeight="1"/>
    <row r="856" ht="24.95" customHeight="1"/>
    <row r="857" ht="24.95" customHeight="1"/>
    <row r="858" ht="24.95" customHeight="1"/>
    <row r="859" ht="24.95" customHeight="1"/>
    <row r="860" ht="24.95" customHeight="1"/>
    <row r="861" ht="24.95" customHeight="1"/>
    <row r="862" ht="24.95" customHeight="1"/>
    <row r="863" ht="24.95" customHeight="1"/>
    <row r="864" ht="24.95" customHeight="1"/>
    <row r="865" ht="24.95" customHeight="1"/>
    <row r="866" ht="24.95" customHeight="1"/>
    <row r="867" ht="24.95" customHeight="1"/>
    <row r="868" ht="24.95" customHeight="1"/>
    <row r="869" ht="24.95" customHeight="1"/>
    <row r="870" ht="24.95" customHeight="1"/>
    <row r="871" ht="24.95" customHeight="1"/>
    <row r="872" ht="24.95" customHeight="1"/>
    <row r="873" ht="24.95" customHeight="1"/>
    <row r="874" ht="24.95" customHeight="1"/>
    <row r="875" ht="24.95" customHeight="1"/>
    <row r="876" ht="24.95" customHeight="1"/>
    <row r="877" ht="24.95" customHeight="1"/>
    <row r="878" ht="24.95" customHeight="1"/>
    <row r="879" ht="24.95" customHeight="1"/>
    <row r="880" ht="24.95" customHeight="1"/>
    <row r="881" ht="24.95" customHeight="1"/>
    <row r="882" ht="24.95" customHeight="1"/>
    <row r="883" ht="24.95" customHeight="1"/>
    <row r="884" ht="24.95" customHeight="1"/>
    <row r="885" ht="24.95" customHeight="1"/>
    <row r="886" ht="24.95" customHeight="1"/>
    <row r="887" ht="24.95" customHeight="1"/>
    <row r="888" ht="24.95" customHeight="1"/>
    <row r="889" ht="24.95" customHeight="1"/>
    <row r="890" ht="24.95" customHeight="1"/>
    <row r="891" ht="24.95" customHeight="1"/>
    <row r="892" ht="24.95" customHeight="1"/>
    <row r="893" ht="24.95" customHeight="1"/>
    <row r="894" ht="24.95" customHeight="1"/>
    <row r="895" ht="24.95" customHeight="1"/>
    <row r="896" ht="24.95" customHeight="1"/>
    <row r="897" ht="24.95" customHeight="1"/>
    <row r="898" ht="24.95" customHeight="1"/>
    <row r="899" ht="24.95" customHeight="1"/>
    <row r="900" ht="24.95" customHeight="1"/>
    <row r="901" ht="24.95" customHeight="1"/>
    <row r="902" ht="24.95" customHeight="1"/>
    <row r="903" ht="24.95" customHeight="1"/>
    <row r="904" ht="24.95" customHeight="1"/>
    <row r="905" ht="24.95" customHeight="1"/>
    <row r="906" ht="24.95" customHeight="1"/>
    <row r="907" ht="24.95" customHeight="1"/>
    <row r="908" ht="24.95" customHeight="1"/>
    <row r="909" ht="24.95" customHeight="1"/>
    <row r="910" ht="24.95" customHeight="1"/>
    <row r="911" ht="24.95" customHeight="1"/>
    <row r="912" ht="24.95" customHeight="1"/>
    <row r="913" ht="24.95" customHeight="1"/>
    <row r="914" ht="24.95" customHeight="1"/>
    <row r="915" ht="24.95" customHeight="1"/>
    <row r="916" ht="24.95" customHeight="1"/>
    <row r="917" ht="24.95" customHeight="1"/>
    <row r="918" ht="24.95" customHeight="1"/>
    <row r="919" ht="24.95" customHeight="1"/>
    <row r="920" ht="24.95" customHeight="1"/>
    <row r="921" ht="24.95" customHeight="1"/>
    <row r="922" ht="24.95" customHeight="1"/>
    <row r="923" ht="24.95" customHeight="1"/>
    <row r="924" ht="24.95" customHeight="1"/>
    <row r="925" ht="24.95" customHeight="1"/>
    <row r="926" ht="24.95" customHeight="1"/>
    <row r="927" ht="24.95" customHeight="1"/>
    <row r="928" ht="24.95" customHeight="1"/>
    <row r="929" ht="24.95" customHeight="1"/>
    <row r="930" ht="24.95" customHeight="1"/>
    <row r="931" ht="24.95" customHeight="1"/>
    <row r="932" ht="24.95" customHeight="1"/>
    <row r="933" ht="24.95" customHeight="1"/>
    <row r="934" ht="24.95" customHeight="1"/>
    <row r="935" ht="24.95" customHeight="1"/>
    <row r="936" ht="24.95" customHeight="1"/>
    <row r="937" ht="24.95" customHeight="1"/>
    <row r="938" ht="24.95" customHeight="1"/>
    <row r="939" ht="24.95" customHeight="1"/>
    <row r="940" ht="24.95" customHeight="1"/>
    <row r="941" ht="24.95" customHeight="1"/>
    <row r="942" ht="24.95" customHeight="1"/>
    <row r="943" ht="24.95" customHeight="1"/>
    <row r="944" ht="24.95" customHeight="1"/>
    <row r="945" ht="24.95" customHeight="1"/>
    <row r="946" ht="24.95" customHeight="1"/>
    <row r="947" ht="24.95" customHeight="1"/>
    <row r="948" ht="24.95" customHeight="1"/>
    <row r="949" ht="24.95" customHeight="1"/>
    <row r="950" ht="24.95" customHeight="1"/>
    <row r="951" ht="24.95" customHeight="1"/>
    <row r="952" ht="24.95" customHeight="1"/>
    <row r="953" ht="24.95" customHeight="1"/>
    <row r="954" ht="24.95" customHeight="1"/>
    <row r="955" ht="24.95" customHeight="1"/>
    <row r="956" ht="24.95" customHeight="1"/>
    <row r="957" ht="24.95" customHeight="1"/>
    <row r="958" ht="24.95" customHeight="1"/>
    <row r="959" ht="24.95" customHeight="1"/>
    <row r="960" ht="24.95" customHeight="1"/>
    <row r="961" ht="24.95" customHeight="1"/>
    <row r="962" ht="24.95" customHeight="1"/>
    <row r="963" ht="24.95" customHeight="1"/>
    <row r="964" ht="24.95" customHeight="1"/>
    <row r="965" ht="24.95" customHeight="1"/>
    <row r="966" ht="24.95" customHeight="1"/>
    <row r="967" ht="24.95" customHeight="1"/>
    <row r="968" ht="24.95" customHeight="1"/>
    <row r="969" ht="24.95" customHeight="1"/>
    <row r="970" ht="24.95" customHeight="1"/>
    <row r="971" ht="24.95" customHeight="1"/>
    <row r="972" ht="24.95" customHeight="1"/>
    <row r="973" ht="24.95" customHeight="1"/>
    <row r="974" ht="24.95" customHeight="1"/>
    <row r="975" ht="24.95" customHeight="1"/>
    <row r="976" ht="24.95" customHeight="1"/>
    <row r="977" ht="24.95" customHeight="1"/>
    <row r="978" ht="24.95" customHeight="1"/>
    <row r="979" ht="24.95" customHeight="1"/>
    <row r="980" ht="24.95" customHeight="1"/>
    <row r="981" ht="24.95" customHeight="1"/>
    <row r="982" ht="24.95" customHeight="1"/>
    <row r="983" ht="24.95" customHeight="1"/>
    <row r="984" ht="24.95" customHeight="1"/>
    <row r="985" ht="24.95" customHeight="1"/>
    <row r="986" ht="24.95" customHeight="1"/>
    <row r="987" ht="24.95" customHeight="1"/>
    <row r="988" ht="24.95" customHeight="1"/>
    <row r="989" ht="24.95" customHeight="1"/>
    <row r="990" ht="24.95" customHeight="1"/>
    <row r="991" ht="24.95" customHeight="1"/>
    <row r="992" ht="24.95" customHeight="1"/>
    <row r="993" ht="24.95" customHeight="1"/>
    <row r="994" ht="24.95" customHeight="1"/>
    <row r="995" ht="24.95" customHeight="1"/>
    <row r="996" ht="24.95" customHeight="1"/>
    <row r="997" ht="24.95" customHeight="1"/>
    <row r="998" ht="24.95" customHeight="1"/>
    <row r="999" ht="24.95" customHeight="1"/>
    <row r="1000" ht="24.95" customHeight="1"/>
    <row r="1001" ht="24.95" customHeight="1"/>
    <row r="1002" ht="24.95" customHeight="1"/>
    <row r="1003" ht="24.95" customHeight="1"/>
    <row r="1004" ht="24.95" customHeight="1"/>
    <row r="1005" ht="24.95" customHeight="1"/>
    <row r="1006" ht="24.95" customHeight="1"/>
    <row r="1007" ht="24.95" customHeight="1"/>
    <row r="1008" ht="24.95" customHeight="1"/>
    <row r="1009" ht="24.95" customHeight="1"/>
    <row r="1010" ht="24.95" customHeight="1"/>
    <row r="1011" ht="24.95" customHeight="1"/>
    <row r="1012" ht="24.95" customHeight="1"/>
    <row r="1013" ht="24.95" customHeight="1"/>
    <row r="1014" ht="24.95" customHeight="1"/>
    <row r="1015" ht="24.95" customHeight="1"/>
    <row r="1016" ht="24.95" customHeight="1"/>
    <row r="1017" ht="24.95" customHeight="1"/>
    <row r="1018" ht="24.95" customHeight="1"/>
    <row r="1019" ht="24.95" customHeight="1"/>
    <row r="1020" ht="24.95" customHeight="1"/>
    <row r="1021" ht="24.95" customHeight="1"/>
    <row r="1022" ht="24.95" customHeight="1"/>
    <row r="1023" ht="24.95" customHeight="1"/>
    <row r="1024" ht="24.95" customHeight="1"/>
    <row r="1025" ht="24.95" customHeight="1"/>
    <row r="1026" ht="24.95" customHeight="1"/>
    <row r="1027" ht="24.95" customHeight="1"/>
    <row r="1028" ht="24.95" customHeight="1"/>
    <row r="1029" ht="24.95" customHeight="1"/>
    <row r="1030" ht="24.95" customHeight="1"/>
    <row r="1031" ht="24.95" customHeight="1"/>
    <row r="1032" ht="24.95" customHeight="1"/>
    <row r="1033" ht="24.95" customHeight="1"/>
    <row r="1034" ht="24.95" customHeight="1"/>
    <row r="1035" ht="24.95" customHeight="1"/>
    <row r="1036" ht="24.95" customHeight="1"/>
    <row r="1037" ht="24.95" customHeight="1"/>
    <row r="1038" ht="24.95" customHeight="1"/>
    <row r="1039" ht="24.95" customHeight="1"/>
    <row r="1040" ht="24.95" customHeight="1"/>
    <row r="1041" ht="24.95" customHeight="1"/>
    <row r="1042" ht="24.95" customHeight="1"/>
    <row r="1043" ht="24.95" customHeight="1"/>
    <row r="1044" ht="24.95" customHeight="1"/>
    <row r="1045" ht="24.95" customHeight="1"/>
    <row r="1046" ht="24.95" customHeight="1"/>
    <row r="1047" ht="24.95" customHeight="1"/>
    <row r="1048" ht="24.95" customHeight="1"/>
    <row r="1049" ht="24.95" customHeight="1"/>
    <row r="1050" ht="24.95" customHeight="1"/>
    <row r="1051" ht="24.95" customHeight="1"/>
    <row r="1052" ht="24.95" customHeight="1"/>
    <row r="1053" ht="24.95" customHeight="1"/>
    <row r="1054" ht="24.95" customHeight="1"/>
    <row r="1055" ht="24.95" customHeight="1"/>
    <row r="1056" ht="24.95" customHeight="1"/>
    <row r="1057" ht="24.95" customHeight="1"/>
    <row r="1058" ht="24.95" customHeight="1"/>
    <row r="1059" ht="24.95" customHeight="1"/>
    <row r="1060" ht="24.95" customHeight="1"/>
    <row r="1061" ht="24.95" customHeight="1"/>
    <row r="1062" ht="24.95" customHeight="1"/>
    <row r="1063" ht="24.95" customHeight="1"/>
    <row r="1064" ht="24.95" customHeight="1"/>
    <row r="1065" ht="24.95" customHeight="1"/>
    <row r="1066" ht="24.95" customHeight="1"/>
    <row r="1067" ht="24.95" customHeight="1"/>
    <row r="1068" ht="24.95" customHeight="1"/>
    <row r="1069" ht="24.95" customHeight="1"/>
    <row r="1070" ht="24.95" customHeight="1"/>
    <row r="1071" ht="24.95" customHeight="1"/>
    <row r="1072" ht="24.95" customHeight="1"/>
    <row r="1073" ht="24.95" customHeight="1"/>
    <row r="1074" ht="24.95" customHeight="1"/>
    <row r="1075" ht="24.95" customHeight="1"/>
    <row r="1076" ht="24.95" customHeight="1"/>
    <row r="1077" ht="24.95" customHeight="1"/>
    <row r="1078" ht="24.95" customHeight="1"/>
    <row r="1079" ht="24.95" customHeight="1"/>
    <row r="1080" ht="24.95" customHeight="1"/>
    <row r="1081" ht="24.95" customHeight="1"/>
    <row r="1082" ht="24.95" customHeight="1"/>
    <row r="1083" ht="24.95" customHeight="1"/>
    <row r="1084" ht="24.95" customHeight="1"/>
    <row r="1085" ht="24.95" customHeight="1"/>
    <row r="1086" ht="24.95" customHeight="1"/>
    <row r="1087" ht="24.95" customHeight="1"/>
    <row r="1088" ht="24.95" customHeight="1"/>
    <row r="1089" ht="24.95" customHeight="1"/>
    <row r="1090" ht="24.95" customHeight="1"/>
    <row r="1091" ht="24.95" customHeight="1"/>
    <row r="1092" ht="24.95" customHeight="1"/>
    <row r="1093" ht="24.95" customHeight="1"/>
    <row r="1094" ht="24.95" customHeight="1"/>
    <row r="1095" ht="24.95" customHeight="1"/>
    <row r="1096" ht="24.95" customHeight="1"/>
    <row r="1097" ht="24.95" customHeight="1"/>
    <row r="1098" ht="24.95" customHeight="1"/>
    <row r="1099" ht="24.95" customHeight="1"/>
    <row r="1100" ht="24.95" customHeight="1"/>
    <row r="1101" ht="24.95" customHeight="1"/>
    <row r="1102" ht="24.95" customHeight="1"/>
    <row r="1103" ht="24.95" customHeight="1"/>
    <row r="1104" ht="24.95" customHeight="1"/>
    <row r="1105" ht="24.95" customHeight="1"/>
    <row r="1106" ht="24.95" customHeight="1"/>
    <row r="1107" ht="24.95" customHeight="1"/>
    <row r="1108" ht="24.95" customHeight="1"/>
    <row r="1109" ht="24.95" customHeight="1"/>
    <row r="1110" ht="24.95" customHeight="1"/>
    <row r="1111" ht="24.95" customHeight="1"/>
    <row r="1112" ht="24.95" customHeight="1"/>
    <row r="1113" ht="24.95" customHeight="1"/>
    <row r="1114" ht="24.95" customHeight="1"/>
    <row r="1115" ht="24.95" customHeight="1"/>
    <row r="1116" ht="24.95" customHeight="1"/>
    <row r="1117" ht="24.95" customHeight="1"/>
    <row r="1118" ht="24.95" customHeight="1"/>
    <row r="1119" ht="24.95" customHeight="1"/>
    <row r="1120" ht="24.95" customHeight="1"/>
    <row r="1121" ht="24.95" customHeight="1"/>
    <row r="1122" ht="24.95" customHeight="1"/>
    <row r="1123" ht="24.95" customHeight="1"/>
    <row r="1124" ht="24.95" customHeight="1"/>
    <row r="1125" ht="24.95" customHeight="1"/>
    <row r="1126" ht="24.95" customHeight="1"/>
    <row r="1127" ht="24.95" customHeight="1"/>
    <row r="1128" ht="24.95" customHeight="1"/>
    <row r="1129" ht="24.95" customHeight="1"/>
    <row r="1130" ht="24.95" customHeight="1"/>
    <row r="1131" ht="24.95" customHeight="1"/>
    <row r="1132" ht="24.95" customHeight="1"/>
    <row r="1133" ht="24.95" customHeight="1"/>
    <row r="1134" ht="24.95" customHeight="1"/>
    <row r="1135" ht="24.95" customHeight="1"/>
    <row r="1136" ht="24.95" customHeight="1"/>
    <row r="1137" ht="24.95" customHeight="1"/>
    <row r="1138" ht="24.95" customHeight="1"/>
    <row r="1139" ht="24.95" customHeight="1"/>
    <row r="1140" ht="24.95" customHeight="1"/>
    <row r="1141" ht="24.95" customHeight="1"/>
    <row r="1142" ht="24.95" customHeight="1"/>
    <row r="1143" ht="24.95" customHeight="1"/>
    <row r="1144" ht="24.95" customHeight="1"/>
    <row r="1145" ht="24.95" customHeight="1"/>
    <row r="1146" ht="24.95" customHeight="1"/>
    <row r="1147" ht="24.95" customHeight="1"/>
    <row r="1148" ht="24.95" customHeight="1"/>
    <row r="1149" ht="24.95" customHeight="1"/>
    <row r="1150" ht="24.95" customHeight="1"/>
    <row r="1151" ht="24.95" customHeight="1"/>
    <row r="1152" ht="24.95" customHeight="1"/>
    <row r="1153" ht="24.95" customHeight="1"/>
    <row r="1154" ht="24.95" customHeight="1"/>
    <row r="1155" ht="24.95" customHeight="1"/>
    <row r="1156" ht="24.95" customHeight="1"/>
    <row r="1157" ht="24.95" customHeight="1"/>
    <row r="1158" ht="24.95" customHeight="1"/>
    <row r="1159" ht="24.95" customHeight="1"/>
    <row r="1160" ht="24.95" customHeight="1"/>
    <row r="1161" ht="24.95" customHeight="1"/>
    <row r="1162" ht="24.95" customHeight="1"/>
    <row r="1163" ht="24.95" customHeight="1"/>
    <row r="1164" ht="24.95" customHeight="1"/>
    <row r="1165" ht="24.95" customHeight="1"/>
    <row r="1166" ht="24.95" customHeight="1"/>
    <row r="1167" ht="24.95" customHeight="1"/>
    <row r="1168" ht="24.95" customHeight="1"/>
    <row r="1169" ht="24.95" customHeight="1"/>
    <row r="1170" ht="24.95" customHeight="1"/>
    <row r="1171" ht="24.95" customHeight="1"/>
    <row r="1172" ht="24.95" customHeight="1"/>
    <row r="1173" ht="24.95" customHeight="1"/>
    <row r="1174" ht="24.95" customHeight="1"/>
    <row r="1175" ht="24.95" customHeight="1"/>
    <row r="1176" ht="24.95" customHeight="1"/>
    <row r="1177" ht="24.95" customHeight="1"/>
    <row r="1178" ht="24.95" customHeight="1"/>
    <row r="1179" ht="24.95" customHeight="1"/>
    <row r="1180" ht="24.95" customHeight="1"/>
    <row r="1181" ht="24.95" customHeight="1"/>
    <row r="1182" ht="24.95" customHeight="1"/>
    <row r="1183" ht="24.95" customHeight="1"/>
    <row r="1184" ht="24.95" customHeight="1"/>
    <row r="1185" ht="24.95" customHeight="1"/>
    <row r="1186" ht="24.95" customHeight="1"/>
    <row r="1187" ht="24.95" customHeight="1"/>
    <row r="1188" ht="24.95" customHeight="1"/>
    <row r="1189" ht="24.95" customHeight="1"/>
    <row r="1190" ht="24.95" customHeight="1"/>
    <row r="1191" ht="24.95" customHeight="1"/>
    <row r="1192" ht="24.95" customHeight="1"/>
    <row r="1193" ht="24.95" customHeight="1"/>
    <row r="1194" ht="24.95" customHeight="1"/>
    <row r="1195" ht="24.95" customHeight="1"/>
    <row r="1196" ht="24.95" customHeight="1"/>
    <row r="1197" ht="24.95" customHeight="1"/>
    <row r="1198" ht="24.95" customHeight="1"/>
    <row r="1199" ht="24.95" customHeight="1"/>
    <row r="1200" ht="24.95" customHeight="1"/>
    <row r="1201" ht="24.95" customHeight="1"/>
    <row r="1202" ht="24.95" customHeight="1"/>
    <row r="1203" ht="24.95" customHeight="1"/>
    <row r="1204" ht="24.95" customHeight="1"/>
    <row r="1205" ht="24.95" customHeight="1"/>
    <row r="1206" ht="24.95" customHeight="1"/>
    <row r="1207" ht="24.95" customHeight="1"/>
    <row r="1208" ht="24.95" customHeight="1"/>
    <row r="1209" ht="24.95" customHeight="1"/>
    <row r="1210" ht="24.95" customHeight="1"/>
    <row r="1211" ht="24.95" customHeight="1"/>
    <row r="1212" ht="24.95" customHeight="1"/>
    <row r="1213" ht="24.95" customHeight="1"/>
    <row r="1214" ht="24.95" customHeight="1"/>
    <row r="1215" ht="24.95" customHeight="1"/>
    <row r="1216" ht="24.95" customHeight="1"/>
    <row r="1217" ht="24.95" customHeight="1"/>
    <row r="1218" ht="24.95" customHeight="1"/>
    <row r="1219" ht="24.95" customHeight="1"/>
    <row r="1220" ht="24.95" customHeight="1"/>
    <row r="1221" ht="24.95" customHeight="1"/>
    <row r="1222" ht="24.95" customHeight="1"/>
    <row r="1223" ht="24.95" customHeight="1"/>
    <row r="1224" ht="24.95" customHeight="1"/>
    <row r="1225" ht="24.95" customHeight="1"/>
    <row r="1226" ht="24.95" customHeight="1"/>
    <row r="1227" ht="24.95" customHeight="1"/>
    <row r="1228" ht="24.95" customHeight="1"/>
    <row r="1229" ht="24.95" customHeight="1"/>
    <row r="1230" ht="24.95" customHeight="1"/>
    <row r="1231" ht="24.95" customHeight="1"/>
    <row r="1232" ht="24.95" customHeight="1"/>
    <row r="1233" ht="24.95" customHeight="1"/>
    <row r="1234" ht="24.95" customHeight="1"/>
    <row r="1235" ht="24.95" customHeight="1"/>
    <row r="1236" ht="24.95" customHeight="1"/>
    <row r="1237" ht="24.95" customHeight="1"/>
    <row r="1238" ht="24.95" customHeight="1"/>
    <row r="1239" ht="24.95" customHeight="1"/>
    <row r="1240" ht="24.95" customHeight="1"/>
    <row r="1241" ht="24.95" customHeight="1"/>
    <row r="1242" ht="24.95" customHeight="1"/>
    <row r="1243" ht="24.95" customHeight="1"/>
    <row r="1244" ht="24.95" customHeight="1"/>
    <row r="1245" ht="24.95" customHeight="1"/>
    <row r="1246" ht="24.95" customHeight="1"/>
    <row r="1247" ht="24.95" customHeight="1"/>
    <row r="1248" ht="24.95" customHeight="1"/>
    <row r="1249" ht="24.95" customHeight="1"/>
    <row r="1250" ht="24.95" customHeight="1"/>
    <row r="1251" ht="24.95" customHeight="1"/>
    <row r="1252" ht="24.95" customHeight="1"/>
    <row r="1253" ht="24.95" customHeight="1"/>
    <row r="1254" ht="24.95" customHeight="1"/>
    <row r="1255" ht="24.95" customHeight="1"/>
    <row r="1256" ht="24.95" customHeight="1"/>
    <row r="1257" ht="24.95" customHeight="1"/>
    <row r="1258" ht="24.95" customHeight="1"/>
    <row r="1259" ht="24.95" customHeight="1"/>
    <row r="1260" ht="24.95" customHeight="1"/>
    <row r="1261" ht="24.95" customHeight="1"/>
    <row r="1262" ht="24.95" customHeight="1"/>
    <row r="1263" ht="24.95" customHeight="1"/>
    <row r="1264" ht="24.95" customHeight="1"/>
    <row r="1265" ht="24.95" customHeight="1"/>
    <row r="1266" ht="24.95" customHeight="1"/>
    <row r="1267" ht="24.95" customHeight="1"/>
    <row r="1268" ht="24.95" customHeight="1"/>
    <row r="1269" ht="24.95" customHeight="1"/>
    <row r="1270" ht="24.95" customHeight="1"/>
    <row r="1271" ht="24.95" customHeight="1"/>
    <row r="1272" ht="24.95" customHeight="1"/>
    <row r="1273" ht="24.95" customHeight="1"/>
    <row r="1274" ht="24.95" customHeight="1"/>
    <row r="1275" ht="24.95" customHeight="1"/>
    <row r="1276" ht="24.95" customHeight="1"/>
    <row r="1277" ht="24.95" customHeight="1"/>
    <row r="1278" ht="24.95" customHeight="1"/>
    <row r="1279" ht="24.95" customHeight="1"/>
    <row r="1280" ht="24.95" customHeight="1"/>
    <row r="1281" ht="24.95" customHeight="1"/>
    <row r="1282" ht="24.95" customHeight="1"/>
    <row r="1283" ht="24.95" customHeight="1"/>
    <row r="1284" ht="24.95" customHeight="1"/>
    <row r="1285" ht="24.95" customHeight="1"/>
    <row r="1286" ht="24.95" customHeight="1"/>
    <row r="1287" ht="24.95" customHeight="1"/>
    <row r="1288" ht="24.95" customHeight="1"/>
    <row r="1289" ht="24.95" customHeight="1"/>
    <row r="1290" ht="24.95" customHeight="1"/>
    <row r="1291" ht="24.95" customHeight="1"/>
    <row r="1292" ht="24.95" customHeight="1"/>
    <row r="1293" ht="24.95" customHeight="1"/>
    <row r="1294" ht="24.95" customHeight="1"/>
    <row r="1295" ht="24.95" customHeight="1"/>
    <row r="1296" ht="24.95" customHeight="1"/>
    <row r="1297" ht="24.95" customHeight="1"/>
    <row r="1298" ht="24.95" customHeight="1"/>
    <row r="1299" ht="24.95" customHeight="1"/>
    <row r="1300" ht="24.95" customHeight="1"/>
    <row r="1301" ht="24.95" customHeight="1"/>
    <row r="1302" ht="24.95" customHeight="1"/>
    <row r="1303" ht="24.95" customHeight="1"/>
    <row r="1304" ht="24.95" customHeight="1"/>
    <row r="1305" ht="24.95" customHeight="1"/>
    <row r="1306" ht="24.95" customHeight="1"/>
    <row r="1307" ht="24.95" customHeight="1"/>
    <row r="1308" ht="24.95" customHeight="1"/>
    <row r="1309" ht="24.95" customHeight="1"/>
    <row r="1310" ht="24.95" customHeight="1"/>
    <row r="1311" ht="24.95" customHeight="1"/>
    <row r="1312" ht="24.95" customHeight="1"/>
    <row r="1313" ht="24.95" customHeight="1"/>
    <row r="1314" ht="24.95" customHeight="1"/>
    <row r="1315" ht="24.95" customHeight="1"/>
    <row r="1316" ht="24.95" customHeight="1"/>
    <row r="1317" ht="24.95" customHeight="1"/>
    <row r="1318" ht="24.95" customHeight="1"/>
    <row r="1319" ht="24.95" customHeight="1"/>
    <row r="1320" ht="24.95" customHeight="1"/>
    <row r="1321" ht="24.95" customHeight="1"/>
    <row r="1322" ht="24.95" customHeight="1"/>
    <row r="1323" ht="24.95" customHeight="1"/>
    <row r="1324" ht="24.95" customHeight="1"/>
    <row r="1325" ht="24.95" customHeight="1"/>
    <row r="1326" ht="24.95" customHeight="1"/>
    <row r="1327" ht="24.95" customHeight="1"/>
    <row r="1328" ht="24.95" customHeight="1"/>
    <row r="1329" ht="24.95" customHeight="1"/>
    <row r="1330" ht="24.95" customHeight="1"/>
    <row r="1331" ht="24.95" customHeight="1"/>
    <row r="1332" ht="24.95" customHeight="1"/>
    <row r="1333" ht="24.95" customHeight="1"/>
    <row r="1334" ht="24.95" customHeight="1"/>
    <row r="1335" ht="24.95" customHeight="1"/>
    <row r="1336" ht="24.95" customHeight="1"/>
    <row r="1337" ht="24.95" customHeight="1"/>
    <row r="1338" ht="24.95" customHeight="1"/>
    <row r="1339" ht="24.95" customHeight="1"/>
    <row r="1340" ht="24.95" customHeight="1"/>
    <row r="1341" ht="24.95" customHeight="1"/>
    <row r="1342" ht="24.95" customHeight="1"/>
    <row r="1343" ht="24.95" customHeight="1"/>
    <row r="1344" ht="24.95" customHeight="1"/>
    <row r="1345" ht="24.95" customHeight="1"/>
    <row r="1346" ht="24.95" customHeight="1"/>
    <row r="1347" ht="24.95" customHeight="1"/>
    <row r="1348" ht="24.95" customHeight="1"/>
    <row r="1349" ht="24.95" customHeight="1"/>
    <row r="1350" ht="24.95" customHeight="1"/>
    <row r="1351" ht="24.95" customHeight="1"/>
    <row r="1352" ht="24.95" customHeight="1"/>
    <row r="1353" ht="24.95" customHeight="1"/>
    <row r="1354" ht="24.95" customHeight="1"/>
    <row r="1355" ht="24.95" customHeight="1"/>
    <row r="1356" ht="24.95" customHeight="1"/>
    <row r="1357" ht="24.95" customHeight="1"/>
    <row r="1358" ht="24.95" customHeight="1"/>
    <row r="1359" ht="24.95" customHeight="1"/>
    <row r="1360" ht="24.95" customHeight="1"/>
    <row r="1361" ht="24.95" customHeight="1"/>
    <row r="1362" ht="24.95" customHeight="1"/>
    <row r="1363" ht="24.95" customHeight="1"/>
    <row r="1364" ht="24.95" customHeight="1"/>
    <row r="1365" ht="24.95" customHeight="1"/>
    <row r="1366" ht="24.95" customHeight="1"/>
    <row r="1367" ht="24.95" customHeight="1"/>
    <row r="1368" ht="24.95" customHeight="1"/>
    <row r="1369" ht="24.95" customHeight="1"/>
    <row r="1370" ht="24.95" customHeight="1"/>
    <row r="1371" ht="24.95" customHeight="1"/>
    <row r="1372" ht="24.95" customHeight="1"/>
    <row r="1373" ht="24.95" customHeight="1"/>
    <row r="1374" ht="24.95" customHeight="1"/>
    <row r="1375" ht="24.95" customHeight="1"/>
    <row r="1376" ht="24.95" customHeight="1"/>
    <row r="1377" ht="24.95" customHeight="1"/>
    <row r="1378" ht="24.95" customHeight="1"/>
    <row r="1379" ht="24.95" customHeight="1"/>
    <row r="1380" ht="24.95" customHeight="1"/>
    <row r="1381" ht="24.95" customHeight="1"/>
    <row r="1382" ht="24.95" customHeight="1"/>
    <row r="1383" ht="24.95" customHeight="1"/>
    <row r="1384" ht="24.95" customHeight="1"/>
    <row r="1385" ht="24.95" customHeight="1"/>
    <row r="1386" ht="24.95" customHeight="1"/>
    <row r="1387" ht="24.95" customHeight="1"/>
    <row r="1388" ht="24.95" customHeight="1"/>
    <row r="1389" ht="24.95" customHeight="1"/>
    <row r="1390" ht="24.95" customHeight="1"/>
    <row r="1391" ht="24.95" customHeight="1"/>
    <row r="1392" ht="24.95" customHeight="1"/>
    <row r="1393" ht="24.95" customHeight="1"/>
    <row r="1394" ht="24.95" customHeight="1"/>
    <row r="1395" ht="24.95" customHeight="1"/>
    <row r="1396" ht="24.95" customHeight="1"/>
    <row r="1397" ht="24.95" customHeight="1"/>
    <row r="1398" ht="24.95" customHeight="1"/>
    <row r="1399" ht="24.95" customHeight="1"/>
    <row r="1400" ht="24.95" customHeight="1"/>
    <row r="1401" ht="24.95" customHeight="1"/>
    <row r="1402" ht="24.95" customHeight="1"/>
    <row r="1403" ht="24.95" customHeight="1"/>
    <row r="1404" ht="24.95" customHeight="1"/>
    <row r="1405" ht="24.95" customHeight="1"/>
    <row r="1406" ht="24.95" customHeight="1"/>
    <row r="1407" ht="24.95" customHeight="1"/>
    <row r="1408" ht="24.95" customHeight="1"/>
    <row r="1409" ht="24.95" customHeight="1"/>
    <row r="1410" ht="24.95" customHeight="1"/>
    <row r="1411" ht="24.95" customHeight="1"/>
    <row r="1412" ht="24.95" customHeight="1"/>
    <row r="1413" ht="24.95" customHeight="1"/>
    <row r="1414" ht="24.95" customHeight="1"/>
    <row r="1415" ht="24.95" customHeight="1"/>
    <row r="1416" ht="24.95" customHeight="1"/>
    <row r="1417" ht="24.95" customHeight="1"/>
    <row r="1418" ht="24.95" customHeight="1"/>
    <row r="1419" ht="24.95" customHeight="1"/>
    <row r="1420" ht="24.95" customHeight="1"/>
    <row r="1421" ht="24.95" customHeight="1"/>
    <row r="1422" ht="24.95" customHeight="1"/>
    <row r="1423" ht="24.95" customHeight="1"/>
    <row r="1424" ht="24.95" customHeight="1"/>
    <row r="1425" ht="24.95" customHeight="1"/>
    <row r="1426" ht="24.95" customHeight="1"/>
    <row r="1427" ht="24.95" customHeight="1"/>
    <row r="1428" ht="24.95" customHeight="1"/>
    <row r="1429" ht="24.95" customHeight="1"/>
    <row r="1430" ht="24.95" customHeight="1"/>
    <row r="1431" ht="24.95" customHeight="1"/>
    <row r="1432" ht="24.95" customHeight="1"/>
    <row r="1433" ht="24.95" customHeight="1"/>
    <row r="1434" ht="24.95" customHeight="1"/>
    <row r="1435" ht="24.95" customHeight="1"/>
    <row r="1436" ht="24.95" customHeight="1"/>
    <row r="1437" ht="24.95" customHeight="1"/>
    <row r="1438" ht="24.95" customHeight="1"/>
    <row r="1439" ht="24.95" customHeight="1"/>
    <row r="1440" ht="24.95" customHeight="1"/>
    <row r="1441" ht="24.95" customHeight="1"/>
    <row r="1442" ht="24.95" customHeight="1"/>
    <row r="1443" ht="24.95" customHeight="1"/>
    <row r="1444" ht="24.95" customHeight="1"/>
    <row r="1445" ht="24.95" customHeight="1"/>
    <row r="1446" ht="24.95" customHeight="1"/>
    <row r="1447" ht="24.95" customHeight="1"/>
    <row r="1448" ht="24.95" customHeight="1"/>
    <row r="1449" ht="24.95" customHeight="1"/>
    <row r="1450" ht="24.95" customHeight="1"/>
    <row r="1451" ht="24.95" customHeight="1"/>
    <row r="1452" ht="24.95" customHeight="1"/>
    <row r="1453" ht="24.95" customHeight="1"/>
    <row r="1454" ht="24.95" customHeight="1"/>
    <row r="1455" ht="24.95" customHeight="1"/>
    <row r="1456" ht="24.95" customHeight="1"/>
    <row r="1457" ht="24.95" customHeight="1"/>
    <row r="1458" ht="24.95" customHeight="1"/>
    <row r="1459" ht="24.95" customHeight="1"/>
    <row r="1460" ht="24.95" customHeight="1"/>
    <row r="1461" ht="24.95" customHeight="1"/>
    <row r="1462" ht="24.95" customHeight="1"/>
    <row r="1463" ht="24.95" customHeight="1"/>
    <row r="1464" ht="24.95" customHeight="1"/>
    <row r="1465" ht="24.95" customHeight="1"/>
    <row r="1466" ht="24.95" customHeight="1"/>
    <row r="1467" ht="24.95" customHeight="1"/>
    <row r="1468" ht="24.95" customHeight="1"/>
    <row r="1469" ht="24.95" customHeight="1"/>
    <row r="1470" ht="24.95" customHeight="1"/>
    <row r="1471" ht="24.95" customHeight="1"/>
    <row r="1472" ht="24.95" customHeight="1"/>
    <row r="1473" ht="24.95" customHeight="1"/>
    <row r="1474" ht="24.95" customHeight="1"/>
    <row r="1475" ht="24.95" customHeight="1"/>
    <row r="1476" ht="24.95" customHeight="1"/>
    <row r="1477" ht="24.95" customHeight="1"/>
    <row r="1478" ht="24.95" customHeight="1"/>
    <row r="1479" ht="24.95" customHeight="1"/>
    <row r="1480" ht="24.95" customHeight="1"/>
    <row r="1481" ht="24.95" customHeight="1"/>
    <row r="1482" ht="24.95" customHeight="1"/>
    <row r="1483" ht="24.95" customHeight="1"/>
    <row r="1484" ht="24.95" customHeight="1"/>
    <row r="1485" ht="24.95" customHeight="1"/>
    <row r="1486" ht="24.95" customHeight="1"/>
    <row r="1487" ht="24.95" customHeight="1"/>
    <row r="1488" ht="24.95" customHeight="1"/>
    <row r="1489" ht="24.95" customHeight="1"/>
    <row r="1490" ht="24.95" customHeight="1"/>
    <row r="1491" ht="24.95" customHeight="1"/>
    <row r="1492" ht="24.95" customHeight="1"/>
    <row r="1493" ht="24.95" customHeight="1"/>
    <row r="1494" ht="24.95" customHeight="1"/>
    <row r="1495" ht="24.95" customHeight="1"/>
    <row r="1496" ht="24.95" customHeight="1"/>
    <row r="1497" ht="24.95" customHeight="1"/>
    <row r="1498" ht="24.95" customHeight="1"/>
    <row r="1499" ht="24.95" customHeight="1"/>
    <row r="1500" ht="24.95" customHeight="1"/>
    <row r="1501" ht="24.95" customHeight="1"/>
    <row r="1502" ht="24.95" customHeight="1"/>
    <row r="1503" ht="24.95" customHeight="1"/>
    <row r="1504" ht="24.95" customHeight="1"/>
    <row r="1505" ht="24.95" customHeight="1"/>
    <row r="1506" ht="24.95" customHeight="1"/>
    <row r="1507" ht="24.95" customHeight="1"/>
    <row r="1508" ht="24.95" customHeight="1"/>
    <row r="1509" ht="24.95" customHeight="1"/>
    <row r="1510" ht="24.95" customHeight="1"/>
    <row r="1511" ht="24.95" customHeight="1"/>
    <row r="1512" ht="24.95" customHeight="1"/>
    <row r="1513" ht="24.95" customHeight="1"/>
    <row r="1514" ht="24.95" customHeight="1"/>
    <row r="1515" ht="24.95" customHeight="1"/>
    <row r="1516" ht="24.95" customHeight="1"/>
    <row r="1517" ht="24.95" customHeight="1"/>
    <row r="1518" ht="24.95" customHeight="1"/>
    <row r="1519" ht="24.95" customHeight="1"/>
    <row r="1520" ht="24.95" customHeight="1"/>
    <row r="1521" ht="24.95" customHeight="1"/>
    <row r="1522" ht="24.95" customHeight="1"/>
    <row r="1523" ht="24.95" customHeight="1"/>
    <row r="1524" ht="24.95" customHeight="1"/>
    <row r="1525" ht="24.95" customHeight="1"/>
    <row r="1526" ht="24.95" customHeight="1"/>
    <row r="1527" ht="24.95" customHeight="1"/>
    <row r="1528" ht="24.95" customHeight="1"/>
    <row r="1529" ht="24.95" customHeight="1"/>
    <row r="1530" ht="24.95" customHeight="1"/>
    <row r="1531" ht="24.95" customHeight="1"/>
    <row r="1532" ht="24.95" customHeight="1"/>
    <row r="1533" ht="24.95" customHeight="1"/>
    <row r="1534" ht="24.95" customHeight="1"/>
    <row r="1535" ht="24.95" customHeight="1"/>
    <row r="1536" ht="24.95" customHeight="1"/>
    <row r="1537" ht="24.95" customHeight="1"/>
    <row r="1538" ht="24.95" customHeight="1"/>
    <row r="1539" ht="24.95" customHeight="1"/>
    <row r="1540" ht="24.95" customHeight="1"/>
    <row r="1541" ht="24.95" customHeight="1"/>
    <row r="1542" ht="24.95" customHeight="1"/>
    <row r="1543" ht="24.95" customHeight="1"/>
    <row r="1544" ht="24.95" customHeight="1"/>
    <row r="1545" ht="24.95" customHeight="1"/>
    <row r="1546" ht="24.95" customHeight="1"/>
    <row r="1547" ht="24.95" customHeight="1"/>
    <row r="1548" ht="24.95" customHeight="1"/>
    <row r="1549" ht="24.95" customHeight="1"/>
    <row r="1550" ht="24.95" customHeight="1"/>
    <row r="1551" ht="24.95" customHeight="1"/>
    <row r="1552" ht="24.95" customHeight="1"/>
    <row r="1553" ht="24.95" customHeight="1"/>
    <row r="1554" ht="24.95" customHeight="1"/>
    <row r="1555" ht="24.95" customHeight="1"/>
    <row r="1556" ht="24.95" customHeight="1"/>
    <row r="1557" ht="24.95" customHeight="1"/>
    <row r="1558" ht="24.95" customHeight="1"/>
    <row r="1559" ht="24.95" customHeight="1"/>
    <row r="1560" ht="24.95" customHeight="1"/>
    <row r="1561" ht="24.95" customHeight="1"/>
    <row r="1562" ht="24.95" customHeight="1"/>
    <row r="1563" ht="24.95" customHeight="1"/>
    <row r="1564" ht="24.95" customHeight="1"/>
    <row r="1565" ht="24.95" customHeight="1"/>
    <row r="1566" ht="24.95" customHeight="1"/>
    <row r="1567" ht="24.95" customHeight="1"/>
    <row r="1568" ht="24.95" customHeight="1"/>
    <row r="1569" ht="24.95" customHeight="1"/>
    <row r="1570" ht="24.95" customHeight="1"/>
    <row r="1571" ht="24.95" customHeight="1"/>
    <row r="1572" ht="24.95" customHeight="1"/>
    <row r="1573" ht="24.95" customHeight="1"/>
    <row r="1574" ht="24.95" customHeight="1"/>
    <row r="1575" ht="24.95" customHeight="1"/>
    <row r="1576" ht="24.95" customHeight="1"/>
    <row r="1577" ht="24.95" customHeight="1"/>
    <row r="1578" ht="24.95" customHeight="1"/>
    <row r="1579" ht="24.95" customHeight="1"/>
    <row r="1580" ht="24.95" customHeight="1"/>
    <row r="1581" ht="24.95" customHeight="1"/>
    <row r="1582" ht="24.95" customHeight="1"/>
    <row r="1583" ht="24.95" customHeight="1"/>
    <row r="1584" ht="24.95" customHeight="1"/>
    <row r="1585" ht="24.95" customHeight="1"/>
    <row r="1586" ht="24.95" customHeight="1"/>
    <row r="1587" ht="24.95" customHeight="1"/>
    <row r="1588" ht="24.95" customHeight="1"/>
    <row r="1589" ht="24.95" customHeight="1"/>
    <row r="1590" ht="24.95" customHeight="1"/>
    <row r="1591" ht="24.95" customHeight="1"/>
    <row r="1592" ht="24.95" customHeight="1"/>
    <row r="1593" ht="24.95" customHeight="1"/>
    <row r="1594" ht="24.95" customHeight="1"/>
    <row r="1595" ht="24.95" customHeight="1"/>
    <row r="1596" ht="24.95" customHeight="1"/>
    <row r="1597" ht="24.95" customHeight="1"/>
    <row r="1598" ht="24.95" customHeight="1"/>
    <row r="1599" ht="24.95" customHeight="1"/>
    <row r="1600" ht="24.95" customHeight="1"/>
    <row r="1601" ht="24.95" customHeight="1"/>
    <row r="1602" ht="24.95" customHeight="1"/>
    <row r="1603" ht="24.95" customHeight="1"/>
    <row r="1604" ht="24.95" customHeight="1"/>
    <row r="1605" ht="24.95" customHeight="1"/>
    <row r="1606" ht="24.95" customHeight="1"/>
    <row r="1607" ht="24.95" customHeight="1"/>
    <row r="1608" ht="24.95" customHeight="1"/>
    <row r="1609" ht="24.95" customHeight="1"/>
    <row r="1610" ht="24.95" customHeight="1"/>
    <row r="1611" ht="24.95" customHeight="1"/>
    <row r="1612" ht="24.95" customHeight="1"/>
    <row r="1613" ht="24.95" customHeight="1"/>
    <row r="1614" ht="24.95" customHeight="1"/>
    <row r="1615" ht="24.95" customHeight="1"/>
    <row r="1616" ht="24.95" customHeight="1"/>
    <row r="1617" ht="24.95" customHeight="1"/>
    <row r="1618" ht="24.95" customHeight="1"/>
    <row r="1619" ht="24.95" customHeight="1"/>
    <row r="1620" ht="24.95" customHeight="1"/>
    <row r="1621" ht="24.95" customHeight="1"/>
    <row r="1622" ht="24.95" customHeight="1"/>
    <row r="1623" ht="24.95" customHeight="1"/>
    <row r="1624" ht="24.95" customHeight="1"/>
    <row r="1625" ht="24.95" customHeight="1"/>
    <row r="1626" ht="24.95" customHeight="1"/>
    <row r="1627" ht="24.95" customHeight="1"/>
    <row r="1628" ht="24.95" customHeight="1"/>
    <row r="1629" ht="24.95" customHeight="1"/>
    <row r="1630" ht="24.95" customHeight="1"/>
    <row r="1631" ht="24.95" customHeight="1"/>
    <row r="1632" ht="24.95" customHeight="1"/>
    <row r="1633" ht="24.95" customHeight="1"/>
    <row r="1634" ht="24.95" customHeight="1"/>
    <row r="1635" ht="24.95" customHeight="1"/>
    <row r="1636" ht="24.95" customHeight="1"/>
    <row r="1637" ht="24.95" customHeight="1"/>
    <row r="1638" ht="24.95" customHeight="1"/>
    <row r="1639" ht="24.95" customHeight="1"/>
    <row r="1640" ht="24.95" customHeight="1"/>
    <row r="1641" ht="24.95" customHeight="1"/>
    <row r="1642" ht="24.95" customHeight="1"/>
    <row r="1643" ht="24.95" customHeight="1"/>
    <row r="1644" ht="24.95" customHeight="1"/>
    <row r="1645" ht="24.95" customHeight="1"/>
    <row r="1646" ht="24.95" customHeight="1"/>
    <row r="1647" ht="24.95" customHeight="1"/>
    <row r="1648" ht="24.95" customHeight="1"/>
    <row r="1649" ht="24.95" customHeight="1"/>
    <row r="1650" ht="24.95" customHeight="1"/>
    <row r="1651" ht="24.95" customHeight="1"/>
    <row r="1652" ht="24.95" customHeight="1"/>
    <row r="1653" ht="24.95" customHeight="1"/>
    <row r="1654" ht="24.95" customHeight="1"/>
    <row r="1655" ht="24.95" customHeight="1"/>
    <row r="1656" ht="24.95" customHeight="1"/>
    <row r="1657" ht="24.95" customHeight="1"/>
    <row r="1658" ht="24.95" customHeight="1"/>
    <row r="1659" ht="24.95" customHeight="1"/>
    <row r="1660" ht="24.95" customHeight="1"/>
    <row r="1661" ht="24.95" customHeight="1"/>
    <row r="1662" ht="24.95" customHeight="1"/>
    <row r="1663" ht="24.95" customHeight="1"/>
    <row r="1664" ht="24.95" customHeight="1"/>
    <row r="1665" ht="24.95" customHeight="1"/>
    <row r="1666" ht="24.95" customHeight="1"/>
    <row r="1667" ht="24.95" customHeight="1"/>
    <row r="1668" ht="24.95" customHeight="1"/>
    <row r="1669" ht="24.95" customHeight="1"/>
    <row r="1670" ht="24.95" customHeight="1"/>
    <row r="1671" ht="24.95" customHeight="1"/>
    <row r="1672" ht="24.95" customHeight="1"/>
    <row r="1673" ht="24.95" customHeight="1"/>
    <row r="1674" ht="24.95" customHeight="1"/>
    <row r="1675" ht="24.95" customHeight="1"/>
    <row r="1676" ht="24.95" customHeight="1"/>
    <row r="1677" ht="24.95" customHeight="1"/>
    <row r="1678" ht="24.95" customHeight="1"/>
    <row r="1679" ht="24.95" customHeight="1"/>
    <row r="1680" ht="24.95" customHeight="1"/>
    <row r="1681" ht="24.95" customHeight="1"/>
    <row r="1682" ht="24.95" customHeight="1"/>
    <row r="1683" ht="24.95" customHeight="1"/>
    <row r="1684" ht="24.95" customHeight="1"/>
    <row r="1685" ht="24.95" customHeight="1"/>
    <row r="1686" ht="24.95" customHeight="1"/>
    <row r="1687" ht="24.95" customHeight="1"/>
    <row r="1688" ht="24.95" customHeight="1"/>
    <row r="1689" ht="24.95" customHeight="1"/>
    <row r="1690" ht="24.95" customHeight="1"/>
    <row r="1691" ht="24.95" customHeight="1"/>
    <row r="1692" ht="24.95" customHeight="1"/>
    <row r="1693" ht="24.95" customHeight="1"/>
    <row r="1694" ht="24.95" customHeight="1"/>
    <row r="1695" ht="24.95" customHeight="1"/>
    <row r="1696" ht="24.95" customHeight="1"/>
    <row r="1697" ht="24.95" customHeight="1"/>
    <row r="1698" ht="24.95" customHeight="1"/>
    <row r="1699" ht="24.95" customHeight="1"/>
    <row r="1700" ht="24.95" customHeight="1"/>
    <row r="1701" ht="24.95" customHeight="1"/>
    <row r="1702" ht="24.95" customHeight="1"/>
    <row r="1703" ht="24.95" customHeight="1"/>
    <row r="1704" ht="24.95" customHeight="1"/>
    <row r="1705" ht="24.95" customHeight="1"/>
    <row r="1706" ht="24.95" customHeight="1"/>
    <row r="1707" ht="24.95" customHeight="1"/>
    <row r="1708" ht="24.95" customHeight="1"/>
    <row r="1709" ht="24.95" customHeight="1"/>
    <row r="1710" ht="24.95" customHeight="1"/>
    <row r="1711" ht="24.95" customHeight="1"/>
    <row r="1712" ht="24.95" customHeight="1"/>
    <row r="1713" ht="24.95" customHeight="1"/>
    <row r="1714" ht="24.95" customHeight="1"/>
    <row r="1715" ht="24.95" customHeight="1"/>
    <row r="1716" ht="24.95" customHeight="1"/>
    <row r="1717" ht="24.95" customHeight="1"/>
    <row r="1718" ht="24.95" customHeight="1"/>
    <row r="1719" ht="24.95" customHeight="1"/>
    <row r="1720" ht="24.95" customHeight="1"/>
    <row r="1721" ht="24.95" customHeight="1"/>
    <row r="1722" ht="24.95" customHeight="1"/>
    <row r="1723" ht="24.95" customHeight="1"/>
    <row r="1724" ht="24.95" customHeight="1"/>
    <row r="1725" ht="24.95" customHeight="1"/>
    <row r="1726" ht="24.95" customHeight="1"/>
    <row r="1727" ht="24.95" customHeight="1"/>
    <row r="1728" ht="24.95" customHeight="1"/>
    <row r="1729" ht="24.95" customHeight="1"/>
    <row r="1730" ht="24.95" customHeight="1"/>
    <row r="1731" ht="24.95" customHeight="1"/>
    <row r="1732" ht="24.95" customHeight="1"/>
    <row r="1733" ht="24.95" customHeight="1"/>
    <row r="1734" ht="24.95" customHeight="1"/>
    <row r="1735" ht="24.95" customHeight="1"/>
    <row r="1736" ht="24.95" customHeight="1"/>
    <row r="1737" ht="24.95" customHeight="1"/>
    <row r="1738" ht="24.95" customHeight="1"/>
    <row r="1739" ht="24.95" customHeight="1"/>
    <row r="1740" ht="24.95" customHeight="1"/>
    <row r="1741" ht="24.95" customHeight="1"/>
    <row r="1742" ht="24.95" customHeight="1"/>
    <row r="1743" ht="24.95" customHeight="1"/>
    <row r="1744" ht="24.95" customHeight="1"/>
    <row r="1745" ht="24.95" customHeight="1"/>
    <row r="1746" ht="24.95" customHeight="1"/>
    <row r="1747" ht="24.95" customHeight="1"/>
    <row r="1748" ht="24.95" customHeight="1"/>
    <row r="1749" ht="24.95" customHeight="1"/>
    <row r="1750" ht="24.95" customHeight="1"/>
    <row r="1751" ht="24.95" customHeight="1"/>
    <row r="1752" ht="24.95" customHeight="1"/>
    <row r="1753" ht="24.95" customHeight="1"/>
    <row r="1754" ht="24.95" customHeight="1"/>
    <row r="1755" ht="24.95" customHeight="1"/>
    <row r="1756" ht="24.95" customHeight="1"/>
    <row r="1757" ht="24.95" customHeight="1"/>
    <row r="1758" ht="24.95" customHeight="1"/>
    <row r="1759" ht="24.95" customHeight="1"/>
    <row r="1760" ht="24.95" customHeight="1"/>
    <row r="1761" ht="24.95" customHeight="1"/>
    <row r="1762" ht="24.95" customHeight="1"/>
    <row r="1763" ht="24.95" customHeight="1"/>
    <row r="1764" ht="24.95" customHeight="1"/>
    <row r="1765" ht="24.95" customHeight="1"/>
    <row r="1766" ht="24.95" customHeight="1"/>
    <row r="1767" ht="24.95" customHeight="1"/>
    <row r="1768" ht="24.95" customHeight="1"/>
    <row r="1769" ht="24.95" customHeight="1"/>
    <row r="1770" ht="24.95" customHeight="1"/>
    <row r="1771" ht="24.95" customHeight="1"/>
    <row r="1772" ht="24.95" customHeight="1"/>
    <row r="1773" ht="24.95" customHeight="1"/>
    <row r="1774" ht="24.95" customHeight="1"/>
    <row r="1775" ht="24.95" customHeight="1"/>
    <row r="1776" ht="24.95" customHeight="1"/>
    <row r="1777" ht="24.95" customHeight="1"/>
    <row r="1778" ht="24.95" customHeight="1"/>
    <row r="1779" ht="24.95" customHeight="1"/>
    <row r="1780" ht="24.95" customHeight="1"/>
    <row r="1781" ht="24.95" customHeight="1"/>
    <row r="1782" ht="24.95" customHeight="1"/>
    <row r="1783" ht="24.95" customHeight="1"/>
    <row r="1784" ht="24.95" customHeight="1"/>
    <row r="1785" ht="24.95" customHeight="1"/>
    <row r="1786" ht="24.95" customHeight="1"/>
    <row r="1787" ht="24.95" customHeight="1"/>
    <row r="1788" ht="24.95" customHeight="1"/>
    <row r="1789" ht="24.95" customHeight="1"/>
    <row r="1790" ht="24.95" customHeight="1"/>
    <row r="1791" ht="24.95" customHeight="1"/>
    <row r="1792" ht="24.95" customHeight="1"/>
    <row r="1793" ht="24.95" customHeight="1"/>
    <row r="1794" ht="24.95" customHeight="1"/>
    <row r="1795" ht="24.95" customHeight="1"/>
    <row r="1796" ht="24.95" customHeight="1"/>
    <row r="1797" ht="24.95" customHeight="1"/>
    <row r="1798" ht="24.95" customHeight="1"/>
    <row r="1799" ht="24.95" customHeight="1"/>
    <row r="1800" ht="24.95" customHeight="1"/>
    <row r="1801" ht="24.95" customHeight="1"/>
    <row r="1802" ht="24.95" customHeight="1"/>
    <row r="1803" ht="24.95" customHeight="1"/>
    <row r="1804" ht="24.95" customHeight="1"/>
    <row r="1805" ht="24.95" customHeight="1"/>
    <row r="1806" ht="24.95" customHeight="1"/>
    <row r="1807" ht="24.95" customHeight="1"/>
    <row r="1808" ht="24.95" customHeight="1"/>
    <row r="1809" ht="24.95" customHeight="1"/>
    <row r="1810" ht="24.95" customHeight="1"/>
    <row r="1811" ht="24.95" customHeight="1"/>
    <row r="1812" ht="24.95" customHeight="1"/>
    <row r="1813" ht="24.95" customHeight="1"/>
    <row r="1814" ht="24.95" customHeight="1"/>
    <row r="1815" ht="24.95" customHeight="1"/>
    <row r="1816" ht="24.95" customHeight="1"/>
    <row r="1817" ht="24.95" customHeight="1"/>
    <row r="1818" ht="24.95" customHeight="1"/>
    <row r="1819" ht="24.95" customHeight="1"/>
    <row r="1820" ht="24.95" customHeight="1"/>
    <row r="1821" ht="24.95" customHeight="1"/>
    <row r="1822" ht="24.95" customHeight="1"/>
    <row r="1823" ht="24.95" customHeight="1"/>
    <row r="1824" ht="24.95" customHeight="1"/>
    <row r="1825" ht="24.95" customHeight="1"/>
    <row r="1826" ht="24.95" customHeight="1"/>
    <row r="1827" ht="24.95" customHeight="1"/>
    <row r="1828" ht="24.95" customHeight="1"/>
    <row r="1829" ht="24.95" customHeight="1"/>
    <row r="1830" ht="24.95" customHeight="1"/>
    <row r="1831" ht="24.95" customHeight="1"/>
    <row r="1832" ht="24.95" customHeight="1"/>
    <row r="1833" ht="24.95" customHeight="1"/>
    <row r="1834" ht="24.95" customHeight="1"/>
    <row r="1835" ht="24.95" customHeight="1"/>
    <row r="1836" ht="24.95" customHeight="1"/>
    <row r="1837" ht="24.95" customHeight="1"/>
    <row r="1838" ht="24.95" customHeight="1"/>
    <row r="1839" ht="24.95" customHeight="1"/>
    <row r="1840" ht="24.95" customHeight="1"/>
    <row r="1841" ht="24.95" customHeight="1"/>
    <row r="1842" ht="24.95" customHeight="1"/>
    <row r="1843" ht="24.95" customHeight="1"/>
    <row r="1844" ht="24.95" customHeight="1"/>
    <row r="1845" ht="24.95" customHeight="1"/>
    <row r="1846" ht="24.95" customHeight="1"/>
    <row r="1847" ht="24.95" customHeight="1"/>
    <row r="1848" ht="24.95" customHeight="1"/>
    <row r="1849" ht="24.95" customHeight="1"/>
    <row r="1850" ht="24.95" customHeight="1"/>
    <row r="1851" ht="24.95" customHeight="1"/>
    <row r="1852" ht="24.95" customHeight="1"/>
    <row r="1853" ht="24.95" customHeight="1"/>
    <row r="1854" ht="24.95" customHeight="1"/>
    <row r="1855" ht="24.95" customHeight="1"/>
    <row r="1856" ht="24.95" customHeight="1"/>
    <row r="1857" ht="24.95" customHeight="1"/>
    <row r="1858" ht="24.95" customHeight="1"/>
    <row r="1859" ht="24.95" customHeight="1"/>
    <row r="1860" ht="24.95" customHeight="1"/>
    <row r="1861" ht="24.95" customHeight="1"/>
    <row r="1862" ht="24.95" customHeight="1"/>
    <row r="1863" ht="24.95" customHeight="1"/>
    <row r="1864" ht="24.95" customHeight="1"/>
    <row r="1865" ht="24.95" customHeight="1"/>
    <row r="1866" ht="24.95" customHeight="1"/>
    <row r="1867" ht="24.95" customHeight="1"/>
    <row r="1868" ht="24.95" customHeight="1"/>
    <row r="1869" ht="24.95" customHeight="1"/>
    <row r="1870" ht="24.95" customHeight="1"/>
    <row r="1871" ht="24.95" customHeight="1"/>
    <row r="1872" ht="24.95" customHeight="1"/>
    <row r="1873" ht="24.95" customHeight="1"/>
    <row r="1874" ht="24.95" customHeight="1"/>
    <row r="1875" ht="24.95" customHeight="1"/>
    <row r="1876" ht="24.95" customHeight="1"/>
    <row r="1877" ht="24.95" customHeight="1"/>
    <row r="1878" ht="24.95" customHeight="1"/>
    <row r="1879" ht="24.95" customHeight="1"/>
    <row r="1880" ht="24.95" customHeight="1"/>
    <row r="1881" ht="24.95" customHeight="1"/>
    <row r="1882" ht="24.95" customHeight="1"/>
    <row r="1883" ht="24.95" customHeight="1"/>
    <row r="1884" ht="24.95" customHeight="1"/>
    <row r="1885" ht="24.95" customHeight="1"/>
    <row r="1886" ht="24.95" customHeight="1"/>
    <row r="1887" ht="24.95" customHeight="1"/>
    <row r="1888" ht="24.95" customHeight="1"/>
    <row r="1889" ht="24.95" customHeight="1"/>
    <row r="1890" ht="24.95" customHeight="1"/>
    <row r="1891" ht="24.95" customHeight="1"/>
    <row r="1892" ht="24.95" customHeight="1"/>
    <row r="1893" ht="24.95" customHeight="1"/>
    <row r="1894" ht="24.95" customHeight="1"/>
    <row r="1895" ht="24.95" customHeight="1"/>
    <row r="1896" ht="24.95" customHeight="1"/>
    <row r="1897" ht="24.95" customHeight="1"/>
    <row r="1898" ht="24.95" customHeight="1"/>
    <row r="1899" ht="24.95" customHeight="1"/>
    <row r="1900" ht="24.95" customHeight="1"/>
    <row r="1901" ht="24.95" customHeight="1"/>
    <row r="1902" ht="24.95" customHeight="1"/>
    <row r="1903" ht="24.95" customHeight="1"/>
    <row r="1904" ht="24.95" customHeight="1"/>
    <row r="1905" ht="24.95" customHeight="1"/>
    <row r="1906" ht="24.95" customHeight="1"/>
    <row r="1907" ht="24.95" customHeight="1"/>
    <row r="1908" ht="24.95" customHeight="1"/>
    <row r="1909" ht="24.95" customHeight="1"/>
    <row r="1910" ht="24.95" customHeight="1"/>
    <row r="1911" ht="24.95" customHeight="1"/>
    <row r="1912" ht="24.95" customHeight="1"/>
    <row r="1913" ht="24.95" customHeight="1"/>
    <row r="1914" ht="24.95" customHeight="1"/>
    <row r="1915" ht="24.95" customHeight="1"/>
    <row r="1916" ht="24.95" customHeight="1"/>
    <row r="1917" ht="24.95" customHeight="1"/>
    <row r="1918" ht="24.95" customHeight="1"/>
    <row r="1919" ht="24.95" customHeight="1"/>
    <row r="1920" ht="24.95" customHeight="1"/>
    <row r="1921" ht="24.95" customHeight="1"/>
    <row r="1922" ht="24.95" customHeight="1"/>
    <row r="1923" ht="24.95" customHeight="1"/>
    <row r="1924" ht="24.95" customHeight="1"/>
    <row r="1925" ht="24.95" customHeight="1"/>
    <row r="1926" ht="24.95" customHeight="1"/>
    <row r="1927" ht="24.95" customHeight="1"/>
    <row r="1928" ht="24.95" customHeight="1"/>
    <row r="1929" ht="24.95" customHeight="1"/>
    <row r="1930" ht="24.95" customHeight="1"/>
    <row r="1931" ht="24.95" customHeight="1"/>
    <row r="1932" ht="24.95" customHeight="1"/>
    <row r="1933" ht="24.95" customHeight="1"/>
    <row r="1934" ht="24.95" customHeight="1"/>
    <row r="1935" ht="24.95" customHeight="1"/>
    <row r="1936" ht="24.95" customHeight="1"/>
    <row r="1937" ht="24.95" customHeight="1"/>
    <row r="1938" ht="24.95" customHeight="1"/>
    <row r="1939" ht="24.95" customHeight="1"/>
    <row r="1940" ht="24.95" customHeight="1"/>
    <row r="1941" ht="24.95" customHeight="1"/>
    <row r="1942" ht="24.95" customHeight="1"/>
    <row r="1943" ht="24.95" customHeight="1"/>
    <row r="1944" ht="24.95" customHeight="1"/>
    <row r="1945" ht="24.95" customHeight="1"/>
    <row r="1946" ht="24.95" customHeight="1"/>
    <row r="1947" ht="24.95" customHeight="1"/>
    <row r="1948" ht="24.95" customHeight="1"/>
    <row r="1949" ht="24.95" customHeight="1"/>
    <row r="1950" ht="24.95" customHeight="1"/>
    <row r="1951" ht="24.95" customHeight="1"/>
    <row r="1952" ht="24.95" customHeight="1"/>
    <row r="1953" ht="24.95" customHeight="1"/>
    <row r="1954" ht="24.95" customHeight="1"/>
    <row r="1955" ht="24.95" customHeight="1"/>
    <row r="1956" ht="24.95" customHeight="1"/>
    <row r="1957" ht="24.95" customHeight="1"/>
    <row r="1958" ht="24.95" customHeight="1"/>
    <row r="1959" ht="24.95" customHeight="1"/>
    <row r="1960" ht="24.95" customHeight="1"/>
    <row r="1961" ht="24.95" customHeight="1"/>
    <row r="1962" ht="24.95" customHeight="1"/>
    <row r="1963" ht="24.95" customHeight="1"/>
    <row r="1964" ht="24.95" customHeight="1"/>
    <row r="1965" ht="24.95" customHeight="1"/>
    <row r="1966" ht="24.95" customHeight="1"/>
    <row r="1967" ht="24.95" customHeight="1"/>
    <row r="1968" ht="24.95" customHeight="1"/>
    <row r="1969" ht="24.95" customHeight="1"/>
    <row r="1970" ht="24.95" customHeight="1"/>
    <row r="1971" ht="24.95" customHeight="1"/>
    <row r="1972" ht="24.95" customHeight="1"/>
    <row r="1973" ht="24.95" customHeight="1"/>
    <row r="1974" ht="24.95" customHeight="1"/>
    <row r="1975" ht="24.95" customHeight="1"/>
    <row r="1976" ht="24.95" customHeight="1"/>
    <row r="1977" ht="24.95" customHeight="1"/>
    <row r="1978" ht="24.95" customHeight="1"/>
    <row r="1979" ht="24.95" customHeight="1"/>
    <row r="1980" ht="24.95" customHeight="1"/>
    <row r="1981" ht="24.95" customHeight="1"/>
    <row r="1982" ht="24.95" customHeight="1"/>
    <row r="1983" ht="24.95" customHeight="1"/>
    <row r="1984" ht="24.95" customHeight="1"/>
    <row r="1985" ht="24.95" customHeight="1"/>
    <row r="1986" ht="24.95" customHeight="1"/>
    <row r="1987" ht="24.95" customHeight="1"/>
    <row r="1988" ht="24.95" customHeight="1"/>
    <row r="1989" ht="24.95" customHeight="1"/>
    <row r="1990" ht="24.95" customHeight="1"/>
    <row r="1991" ht="24.95" customHeight="1"/>
    <row r="1992" ht="24.95" customHeight="1"/>
    <row r="1993" ht="24.95" customHeight="1"/>
    <row r="1994" ht="24.95" customHeight="1"/>
    <row r="1995" ht="24.95" customHeight="1"/>
    <row r="1996" ht="24.95" customHeight="1"/>
    <row r="1997" ht="24.95" customHeight="1"/>
    <row r="1998" ht="24.95" customHeight="1"/>
    <row r="1999" ht="24.95" customHeight="1"/>
    <row r="2000" ht="24.95" customHeight="1"/>
    <row r="2001" ht="24.95" customHeight="1"/>
    <row r="2002" ht="24.95" customHeight="1"/>
    <row r="2003" ht="24.95" customHeight="1"/>
    <row r="2004" ht="24.95" customHeight="1"/>
    <row r="2005" ht="24.95" customHeight="1"/>
    <row r="2006" ht="24.95" customHeight="1"/>
    <row r="2007" ht="24.95" customHeight="1"/>
    <row r="2008" ht="24.95" customHeight="1"/>
    <row r="2009" ht="24.95" customHeight="1"/>
    <row r="2010" ht="24.95" customHeight="1"/>
    <row r="2011" ht="24.95" customHeight="1"/>
    <row r="2012" ht="24.95" customHeight="1"/>
    <row r="2013" ht="24.95" customHeight="1"/>
    <row r="2014" ht="24.95" customHeight="1"/>
    <row r="2015" ht="24.95" customHeight="1"/>
    <row r="2016" ht="24.95" customHeight="1"/>
    <row r="2017" ht="24.95" customHeight="1"/>
    <row r="2018" ht="24.95" customHeight="1"/>
    <row r="2019" ht="24.95" customHeight="1"/>
    <row r="2020" ht="24.95" customHeight="1"/>
    <row r="2021" ht="24.95" customHeight="1"/>
    <row r="2022" ht="24.95" customHeight="1"/>
    <row r="2023" ht="24.95" customHeight="1"/>
    <row r="2024" ht="24.95" customHeight="1"/>
    <row r="2025" ht="24.95" customHeight="1"/>
    <row r="2026" ht="24.95" customHeight="1"/>
    <row r="2027" ht="24.95" customHeight="1"/>
    <row r="2028" ht="24.95" customHeight="1"/>
    <row r="2029" ht="24.95" customHeight="1"/>
    <row r="2030" ht="24.95" customHeight="1"/>
    <row r="2031" ht="24.95" customHeight="1"/>
    <row r="2032" ht="24.95" customHeight="1"/>
    <row r="2033" ht="24.95" customHeight="1"/>
    <row r="2034" ht="24.95" customHeight="1"/>
    <row r="2035" ht="24.95" customHeight="1"/>
    <row r="2036" ht="24.95" customHeight="1"/>
    <row r="2037" ht="24.95" customHeight="1"/>
    <row r="2038" ht="24.95" customHeight="1"/>
    <row r="2039" ht="24.95" customHeight="1"/>
    <row r="2040" ht="24.95" customHeight="1"/>
    <row r="2041" ht="24.95" customHeight="1"/>
    <row r="2042" ht="24.95" customHeight="1"/>
    <row r="2043" ht="24.95" customHeight="1"/>
    <row r="2044" ht="24.95" customHeight="1"/>
    <row r="2045" ht="24.95" customHeight="1"/>
    <row r="2046" ht="24.95" customHeight="1"/>
    <row r="2047" ht="24.95" customHeight="1"/>
    <row r="2048" ht="24.95" customHeight="1"/>
    <row r="2049" ht="24.95" customHeight="1"/>
    <row r="2050" ht="24.95" customHeight="1"/>
    <row r="2051" ht="24.95" customHeight="1"/>
    <row r="2052" ht="24.95" customHeight="1"/>
    <row r="2053" ht="24.95" customHeight="1"/>
    <row r="2054" ht="24.95" customHeight="1"/>
    <row r="2055" ht="24.95" customHeight="1"/>
    <row r="2056" ht="24.95" customHeight="1"/>
    <row r="2057" ht="24.95" customHeight="1"/>
    <row r="2058" ht="24.95" customHeight="1"/>
    <row r="2059" ht="24.95" customHeight="1"/>
    <row r="2060" ht="24.95" customHeight="1"/>
    <row r="2061" ht="24.95" customHeight="1"/>
    <row r="2062" ht="24.95" customHeight="1"/>
    <row r="2063" ht="24.95" customHeight="1"/>
    <row r="2064" ht="24.95" customHeight="1"/>
    <row r="2065" ht="24.95" customHeight="1"/>
    <row r="2066" ht="24.95" customHeight="1"/>
    <row r="2067" ht="24.95" customHeight="1"/>
    <row r="2068" ht="24.95" customHeight="1"/>
    <row r="2069" ht="24.95" customHeight="1"/>
    <row r="2070" ht="24.95" customHeight="1"/>
    <row r="2071" ht="24.95" customHeight="1"/>
    <row r="2072" ht="24.95" customHeight="1"/>
    <row r="2073" ht="24.95" customHeight="1"/>
    <row r="2074" ht="24.95" customHeight="1"/>
    <row r="2075" ht="24.95" customHeight="1"/>
    <row r="2076" ht="24.95" customHeight="1"/>
    <row r="2077" ht="24.95" customHeight="1"/>
    <row r="2078" ht="24.95" customHeight="1"/>
    <row r="2079" ht="24.95" customHeight="1"/>
    <row r="2080" ht="24.95" customHeight="1"/>
    <row r="2081" ht="24.95" customHeight="1"/>
    <row r="2082" ht="24.95" customHeight="1"/>
    <row r="2083" ht="24.95" customHeight="1"/>
    <row r="2084" ht="24.95" customHeight="1"/>
    <row r="2085" ht="24.95" customHeight="1"/>
    <row r="2086" ht="24.95" customHeight="1"/>
    <row r="2087" ht="24.95" customHeight="1"/>
    <row r="2088" ht="24.95" customHeight="1"/>
    <row r="2089" ht="24.95" customHeight="1"/>
    <row r="2090" ht="24.95" customHeight="1"/>
    <row r="2091" ht="24.95" customHeight="1"/>
    <row r="2092" ht="24.95" customHeight="1"/>
    <row r="2093" ht="24.95" customHeight="1"/>
    <row r="2094" ht="24.95" customHeight="1"/>
    <row r="2095" ht="24.95" customHeight="1"/>
    <row r="2096" ht="24.95" customHeight="1"/>
    <row r="2097" ht="24.95" customHeight="1"/>
    <row r="2098" ht="24.95" customHeight="1"/>
    <row r="2099" ht="24.95" customHeight="1"/>
    <row r="2100" ht="24.95" customHeight="1"/>
    <row r="2101" ht="24.95" customHeight="1"/>
    <row r="2102" ht="24.95" customHeight="1"/>
    <row r="2103" ht="24.95" customHeight="1"/>
    <row r="2104" ht="24.95" customHeight="1"/>
    <row r="2105" ht="24.95" customHeight="1"/>
    <row r="2106" ht="24.95" customHeight="1"/>
    <row r="2107" ht="24.95" customHeight="1"/>
    <row r="2108" ht="24.95" customHeight="1"/>
    <row r="2109" ht="24.95" customHeight="1"/>
    <row r="2110" ht="24.95" customHeight="1"/>
    <row r="2111" ht="24.95" customHeight="1"/>
    <row r="2112" ht="24.95" customHeight="1"/>
    <row r="2113" ht="24.95" customHeight="1"/>
    <row r="2114" ht="24.95" customHeight="1"/>
    <row r="2115" ht="24.95" customHeight="1"/>
    <row r="2116" ht="24.95" customHeight="1"/>
    <row r="2117" ht="24.95" customHeight="1"/>
    <row r="2118" ht="24.95" customHeight="1"/>
    <row r="2119" ht="24.95" customHeight="1"/>
    <row r="2120" ht="24.95" customHeight="1"/>
    <row r="2121" ht="24.95" customHeight="1"/>
    <row r="2122" ht="24.95" customHeight="1"/>
    <row r="2123" ht="24.95" customHeight="1"/>
    <row r="2124" ht="24.95" customHeight="1"/>
    <row r="2125" ht="24.95" customHeight="1"/>
    <row r="2126" ht="24.95" customHeight="1"/>
    <row r="2127" ht="24.95" customHeight="1"/>
    <row r="2128" ht="24.95" customHeight="1"/>
    <row r="2129" ht="24.95" customHeight="1"/>
    <row r="2130" ht="24.95" customHeight="1"/>
    <row r="2131" ht="24.95" customHeight="1"/>
    <row r="2132" ht="24.95" customHeight="1"/>
    <row r="2133" ht="24.95" customHeight="1"/>
    <row r="2134" ht="24.95" customHeight="1"/>
    <row r="2135" ht="24.95" customHeight="1"/>
    <row r="2136" ht="24.95" customHeight="1"/>
    <row r="2137" ht="24.95" customHeight="1"/>
    <row r="2138" ht="24.95" customHeight="1"/>
    <row r="2139" ht="24.95" customHeight="1"/>
    <row r="2140" ht="24.95" customHeight="1"/>
    <row r="2141" ht="24.95" customHeight="1"/>
    <row r="2142" ht="24.95" customHeight="1"/>
    <row r="2143" ht="24.95" customHeight="1"/>
    <row r="2144" ht="24.95" customHeight="1"/>
    <row r="2145" ht="24.95" customHeight="1"/>
    <row r="2146" ht="24.95" customHeight="1"/>
    <row r="2147" ht="24.95" customHeight="1"/>
    <row r="2148" ht="24.95" customHeight="1"/>
    <row r="2149" ht="24.95" customHeight="1"/>
    <row r="2150" ht="24.95" customHeight="1"/>
    <row r="2151" ht="24.95" customHeight="1"/>
    <row r="2152" ht="24.95" customHeight="1"/>
    <row r="2153" ht="24.95" customHeight="1"/>
    <row r="2154" ht="24.95" customHeight="1"/>
    <row r="2155" ht="24.95" customHeight="1"/>
    <row r="2156" ht="24.95" customHeight="1"/>
    <row r="2157" ht="24.95" customHeight="1"/>
    <row r="2158" ht="24.95" customHeight="1"/>
    <row r="2159" ht="24.95" customHeight="1"/>
    <row r="2160" ht="24.95" customHeight="1"/>
    <row r="2161" ht="24.95" customHeight="1"/>
    <row r="2162" ht="24.95" customHeight="1"/>
    <row r="2163" ht="24.95" customHeight="1"/>
    <row r="2164" ht="24.95" customHeight="1"/>
    <row r="2165" ht="24.95" customHeight="1"/>
    <row r="2166" ht="24.95" customHeight="1"/>
    <row r="2167" ht="24.95" customHeight="1"/>
    <row r="2168" ht="24.95" customHeight="1"/>
    <row r="2169" ht="24.95" customHeight="1"/>
    <row r="2170" ht="24.95" customHeight="1"/>
    <row r="2171" ht="24.95" customHeight="1"/>
    <row r="2172" ht="24.95" customHeight="1"/>
    <row r="2173" ht="24.95" customHeight="1"/>
    <row r="2174" ht="24.95" customHeight="1"/>
    <row r="2175" ht="24.95" customHeight="1"/>
    <row r="2176" ht="24.95" customHeight="1"/>
    <row r="2177" ht="24.95" customHeight="1"/>
    <row r="2178" ht="24.95" customHeight="1"/>
    <row r="2179" ht="24.95" customHeight="1"/>
    <row r="2180" ht="24.95" customHeight="1"/>
    <row r="2181" ht="24.95" customHeight="1"/>
    <row r="2182" ht="24.95" customHeight="1"/>
    <row r="2183" ht="24.95" customHeight="1"/>
    <row r="2184" ht="24.95" customHeight="1"/>
    <row r="2185" ht="24.95" customHeight="1"/>
    <row r="2186" ht="24.95" customHeight="1"/>
    <row r="2187" ht="24.95" customHeight="1"/>
    <row r="2188" ht="24.95" customHeight="1"/>
    <row r="2189" ht="24.95" customHeight="1"/>
    <row r="2190" ht="24.95" customHeight="1"/>
    <row r="2191" ht="24.95" customHeight="1"/>
    <row r="2192" ht="24.95" customHeight="1"/>
    <row r="2193" ht="24.95" customHeight="1"/>
    <row r="2194" ht="24.95" customHeight="1"/>
    <row r="2195" ht="24.95" customHeight="1"/>
    <row r="2196" ht="24.95" customHeight="1"/>
    <row r="2197" ht="24.95" customHeight="1"/>
    <row r="2198" ht="24.95" customHeight="1"/>
    <row r="2199" ht="24.95" customHeight="1"/>
    <row r="2200" ht="24.95" customHeight="1"/>
    <row r="2201" ht="24.95" customHeight="1"/>
    <row r="2202" ht="24.95" customHeight="1"/>
    <row r="2203" ht="24.95" customHeight="1"/>
    <row r="2204" ht="24.95" customHeight="1"/>
    <row r="2205" ht="24.95" customHeight="1"/>
    <row r="2206" ht="24.95" customHeight="1"/>
    <row r="2207" ht="24.95" customHeight="1"/>
    <row r="2208" ht="24.95" customHeight="1"/>
    <row r="2209" ht="24.95" customHeight="1"/>
    <row r="2210" ht="24.95" customHeight="1"/>
    <row r="2211" ht="24.95" customHeight="1"/>
    <row r="2212" ht="24.95" customHeight="1"/>
    <row r="2213" ht="24.95" customHeight="1"/>
    <row r="2214" ht="24.95" customHeight="1"/>
    <row r="2215" ht="24.95" customHeight="1"/>
    <row r="2216" ht="24.95" customHeight="1"/>
    <row r="2217" ht="24.95" customHeight="1"/>
    <row r="2218" ht="24.95" customHeight="1"/>
    <row r="2219" ht="24.95" customHeight="1"/>
    <row r="2220" ht="24.95" customHeight="1"/>
    <row r="2221" ht="24.95" customHeight="1"/>
    <row r="2222" ht="24.95" customHeight="1"/>
    <row r="2223" ht="24.95" customHeight="1"/>
    <row r="2224" ht="24.95" customHeight="1"/>
    <row r="2225" ht="24.95" customHeight="1"/>
    <row r="2226" ht="24.95" customHeight="1"/>
    <row r="2227" ht="24.95" customHeight="1"/>
    <row r="2228" ht="24.95" customHeight="1"/>
    <row r="2229" ht="24.95" customHeight="1"/>
    <row r="2230" ht="24.95" customHeight="1"/>
    <row r="2231" ht="24.95" customHeight="1"/>
    <row r="2232" ht="24.95" customHeight="1"/>
    <row r="2233" ht="24.95" customHeight="1"/>
    <row r="2234" ht="24.95" customHeight="1"/>
    <row r="2235" ht="24.95" customHeight="1"/>
    <row r="2236" ht="24.95" customHeight="1"/>
    <row r="2237" ht="24.95" customHeight="1"/>
    <row r="2238" ht="24.95" customHeight="1"/>
    <row r="2239" ht="24.95" customHeight="1"/>
    <row r="2240" ht="24.95" customHeight="1"/>
    <row r="2241" ht="24.95" customHeight="1"/>
    <row r="2242" ht="24.95" customHeight="1"/>
    <row r="2243" ht="24.95" customHeight="1"/>
    <row r="2244" ht="24.95" customHeight="1"/>
    <row r="2245" ht="24.95" customHeight="1"/>
    <row r="2246" ht="24.95" customHeight="1"/>
    <row r="2247" ht="24.95" customHeight="1"/>
    <row r="2248" ht="24.95" customHeight="1"/>
    <row r="2249" ht="24.95" customHeight="1"/>
    <row r="2250" ht="24.95" customHeight="1"/>
    <row r="2251" ht="24.95" customHeight="1"/>
    <row r="2252" ht="24.95" customHeight="1"/>
    <row r="2253" ht="24.95" customHeight="1"/>
    <row r="2254" ht="24.95" customHeight="1"/>
    <row r="2255" ht="24.95" customHeight="1"/>
    <row r="2256" ht="24.95" customHeight="1"/>
    <row r="2257" ht="24.95" customHeight="1"/>
    <row r="2258" ht="24.95" customHeight="1"/>
    <row r="2259" ht="24.95" customHeight="1"/>
    <row r="2260" ht="24.95" customHeight="1"/>
    <row r="2261" ht="24.95" customHeight="1"/>
    <row r="2262" ht="24.95" customHeight="1"/>
    <row r="2263" ht="24.95" customHeight="1"/>
    <row r="2264" ht="24.95" customHeight="1"/>
    <row r="2265" ht="24.95" customHeight="1"/>
    <row r="2266" ht="24.95" customHeight="1"/>
    <row r="2267" ht="24.95" customHeight="1"/>
    <row r="2268" ht="24.95" customHeight="1"/>
    <row r="2269" ht="24.95" customHeight="1"/>
    <row r="2270" ht="24.95" customHeight="1"/>
    <row r="2271" ht="24.95" customHeight="1"/>
    <row r="2272" ht="24.95" customHeight="1"/>
    <row r="2273" ht="24.95" customHeight="1"/>
    <row r="2274" ht="24.95" customHeight="1"/>
    <row r="2275" ht="24.95" customHeight="1"/>
    <row r="2276" ht="24.95" customHeight="1"/>
    <row r="2277" ht="24.95" customHeight="1"/>
    <row r="2278" ht="24.95" customHeight="1"/>
    <row r="2279" ht="24.95" customHeight="1"/>
    <row r="2280" ht="24.95" customHeight="1"/>
    <row r="2281" ht="24.95" customHeight="1"/>
    <row r="2282" ht="24.95" customHeight="1"/>
    <row r="2283" ht="24.95" customHeight="1"/>
    <row r="2284" ht="24.95" customHeight="1"/>
    <row r="2285" ht="24.95" customHeight="1"/>
    <row r="2286" ht="24.95" customHeight="1"/>
    <row r="2287" ht="24.95" customHeight="1"/>
    <row r="2288" ht="24.95" customHeight="1"/>
    <row r="2289" ht="24.95" customHeight="1"/>
    <row r="2290" ht="24.95" customHeight="1"/>
    <row r="2291" ht="24.95" customHeight="1"/>
    <row r="2292" ht="24.95" customHeight="1"/>
    <row r="2293" ht="24.95" customHeight="1"/>
    <row r="2294" ht="24.95" customHeight="1"/>
    <row r="2295" ht="24.95" customHeight="1"/>
    <row r="2296" ht="24.95" customHeight="1"/>
    <row r="2297" ht="24.95" customHeight="1"/>
    <row r="2298" ht="24.95" customHeight="1"/>
    <row r="2299" ht="24.95" customHeight="1"/>
    <row r="2300" ht="24.95" customHeight="1"/>
    <row r="2301" ht="24.95" customHeight="1"/>
    <row r="2302" ht="24.95" customHeight="1"/>
    <row r="2303" ht="24.95" customHeight="1"/>
    <row r="2304" ht="24.95" customHeight="1"/>
    <row r="2305" ht="24.95" customHeight="1"/>
    <row r="2306" ht="24.95" customHeight="1"/>
    <row r="2307" ht="24.95" customHeight="1"/>
    <row r="2308" ht="24.95" customHeight="1"/>
    <row r="2309" ht="24.95" customHeight="1"/>
    <row r="2310" ht="24.95" customHeight="1"/>
    <row r="2311" ht="24.95" customHeight="1"/>
    <row r="2312" ht="24.95" customHeight="1"/>
    <row r="2313" ht="24.95" customHeight="1"/>
    <row r="2314" ht="24.95" customHeight="1"/>
    <row r="2315" ht="24.95" customHeight="1"/>
    <row r="2316" ht="24.95" customHeight="1"/>
    <row r="2317" ht="24.95" customHeight="1"/>
    <row r="2318" ht="24.95" customHeight="1"/>
    <row r="2319" ht="24.95" customHeight="1"/>
    <row r="2320" ht="24.95" customHeight="1"/>
    <row r="2321" ht="24.95" customHeight="1"/>
    <row r="2322" ht="24.95" customHeight="1"/>
    <row r="2323" ht="24.95" customHeight="1"/>
    <row r="2324" ht="24.95" customHeight="1"/>
    <row r="2325" ht="24.95" customHeight="1"/>
    <row r="2326" ht="24.95" customHeight="1"/>
    <row r="2327" ht="24.95" customHeight="1"/>
    <row r="2328" ht="24.95" customHeight="1"/>
    <row r="2329" ht="24.95" customHeight="1"/>
    <row r="2330" ht="24.95" customHeight="1"/>
    <row r="2331" ht="24.95" customHeight="1"/>
    <row r="2332" ht="24.95" customHeight="1"/>
    <row r="2333" ht="24.95" customHeight="1"/>
    <row r="2334" ht="24.95" customHeight="1"/>
    <row r="2335" ht="24.95" customHeight="1"/>
    <row r="2336" ht="24.95" customHeight="1"/>
    <row r="2337" ht="24.95" customHeight="1"/>
    <row r="2338" ht="24.95" customHeight="1"/>
    <row r="2339" ht="24.95" customHeight="1"/>
    <row r="2340" ht="24.95" customHeight="1"/>
    <row r="2341" ht="24.95" customHeight="1"/>
    <row r="2342" ht="24.95" customHeight="1"/>
    <row r="2343" ht="24.95" customHeight="1"/>
    <row r="2344" ht="24.95" customHeight="1"/>
    <row r="2345" ht="24.95" customHeight="1"/>
    <row r="2346" ht="24.95" customHeight="1"/>
    <row r="2347" ht="24.95" customHeight="1"/>
    <row r="2348" ht="24.95" customHeight="1"/>
    <row r="2349" ht="24.95" customHeight="1"/>
    <row r="2350" ht="24.95" customHeight="1"/>
    <row r="2351" ht="24.95" customHeight="1"/>
    <row r="2352" ht="24.95" customHeight="1"/>
    <row r="2353" ht="24.95" customHeight="1"/>
    <row r="2354" ht="24.95" customHeight="1"/>
    <row r="2355" ht="24.95" customHeight="1"/>
    <row r="2356" ht="24.95" customHeight="1"/>
    <row r="2357" ht="24.95" customHeight="1"/>
    <row r="2358" ht="24.95" customHeight="1"/>
    <row r="2359" ht="24.95" customHeight="1"/>
    <row r="2360" ht="24.95" customHeight="1"/>
    <row r="2361" ht="24.95" customHeight="1"/>
    <row r="2362" ht="24.95" customHeight="1"/>
    <row r="2363" ht="24.95" customHeight="1"/>
    <row r="2364" ht="24.95" customHeight="1"/>
    <row r="2365" ht="24.95" customHeight="1"/>
    <row r="2366" ht="24.95" customHeight="1"/>
    <row r="2367" ht="24.95" customHeight="1"/>
    <row r="2368" ht="24.95" customHeight="1"/>
    <row r="2369" ht="24.95" customHeight="1"/>
    <row r="2370" ht="24.95" customHeight="1"/>
    <row r="2371" ht="24.95" customHeight="1"/>
    <row r="2372" ht="24.95" customHeight="1"/>
    <row r="2373" ht="24.95" customHeight="1"/>
    <row r="2374" ht="24.95" customHeight="1"/>
    <row r="2375" ht="24.95" customHeight="1"/>
    <row r="2376" ht="24.95" customHeight="1"/>
    <row r="2377" ht="24.95" customHeight="1"/>
    <row r="2378" ht="24.95" customHeight="1"/>
    <row r="2379" ht="24.95" customHeight="1"/>
    <row r="2380" ht="24.95" customHeight="1"/>
    <row r="2381" ht="24.95" customHeight="1"/>
    <row r="2382" ht="24.95" customHeight="1"/>
    <row r="2383" ht="24.95" customHeight="1"/>
    <row r="2384" ht="24.95" customHeight="1"/>
    <row r="2385" ht="24.95" customHeight="1"/>
    <row r="2386" ht="24.95" customHeight="1"/>
    <row r="2387" ht="24.95" customHeight="1"/>
    <row r="2388" ht="24.95" customHeight="1"/>
    <row r="2389" ht="24.95" customHeight="1"/>
    <row r="2390" ht="24.95" customHeight="1"/>
    <row r="2391" ht="24.95" customHeight="1"/>
    <row r="2392" ht="24.95" customHeight="1"/>
    <row r="2393" ht="24.95" customHeight="1"/>
    <row r="2394" ht="24.95" customHeight="1"/>
    <row r="2395" ht="24.95" customHeight="1"/>
    <row r="2396" ht="24.95" customHeight="1"/>
    <row r="2397" ht="24.95" customHeight="1"/>
    <row r="2398" ht="24.95" customHeight="1"/>
    <row r="2399" ht="24.95" customHeight="1"/>
    <row r="2400" ht="24.95" customHeight="1"/>
    <row r="2401" ht="24.95" customHeight="1"/>
    <row r="2402" ht="24.95" customHeight="1"/>
    <row r="2403" ht="24.95" customHeight="1"/>
    <row r="2404" ht="24.95" customHeight="1"/>
    <row r="2405" ht="24.95" customHeight="1"/>
    <row r="2406" ht="24.95" customHeight="1"/>
    <row r="2407" ht="24.95" customHeight="1"/>
    <row r="2408" ht="24.95" customHeight="1"/>
    <row r="2409" ht="24.95" customHeight="1"/>
    <row r="2410" ht="24.95" customHeight="1"/>
    <row r="2411" ht="24.95" customHeight="1"/>
    <row r="2412" ht="24.95" customHeight="1"/>
    <row r="2413" ht="24.95" customHeight="1"/>
    <row r="2414" ht="24.95" customHeight="1"/>
    <row r="2415" ht="24.95" customHeight="1"/>
    <row r="2416" ht="24.95" customHeight="1"/>
    <row r="2417" ht="24.95" customHeight="1"/>
    <row r="2418" ht="24.95" customHeight="1"/>
    <row r="2419" ht="24.95" customHeight="1"/>
    <row r="2420" ht="24.95" customHeight="1"/>
    <row r="2421" ht="24.95" customHeight="1"/>
    <row r="2422" ht="24.95" customHeight="1"/>
    <row r="2423" ht="24.95" customHeight="1"/>
    <row r="2424" ht="24.95" customHeight="1"/>
    <row r="2425" ht="24.95" customHeight="1"/>
    <row r="2426" ht="24.95" customHeight="1"/>
    <row r="2427" ht="24.95" customHeight="1"/>
    <row r="2428" ht="24.95" customHeight="1"/>
    <row r="2429" ht="24.95" customHeight="1"/>
    <row r="2430" ht="24.95" customHeight="1"/>
    <row r="2431" ht="24.95" customHeight="1"/>
    <row r="2432" ht="24.95" customHeight="1"/>
    <row r="2433" ht="24.95" customHeight="1"/>
    <row r="2434" ht="24.95" customHeight="1"/>
    <row r="2435" ht="24.95" customHeight="1"/>
    <row r="2436" ht="24.95" customHeight="1"/>
    <row r="2437" ht="24.95" customHeight="1"/>
    <row r="2438" ht="24.95" customHeight="1"/>
    <row r="2439" ht="24.95" customHeight="1"/>
    <row r="2440" ht="24.95" customHeight="1"/>
    <row r="2441" ht="24.95" customHeight="1"/>
    <row r="2442" ht="24.95" customHeight="1"/>
    <row r="2443" ht="24.95" customHeight="1"/>
    <row r="2444" ht="24.95" customHeight="1"/>
    <row r="2445" ht="24.95" customHeight="1"/>
    <row r="2446" ht="24.95" customHeight="1"/>
    <row r="2447" ht="24.95" customHeight="1"/>
    <row r="2448" ht="24.95" customHeight="1"/>
    <row r="2449" ht="24.95" customHeight="1"/>
    <row r="2450" ht="24.95" customHeight="1"/>
    <row r="2451" ht="24.95" customHeight="1"/>
    <row r="2452" ht="24.95" customHeight="1"/>
    <row r="2453" ht="24.95" customHeight="1"/>
    <row r="2454" ht="24.95" customHeight="1"/>
    <row r="2455" ht="24.95" customHeight="1"/>
    <row r="2456" ht="24.95" customHeight="1"/>
    <row r="2457" ht="24.95" customHeight="1"/>
    <row r="2458" ht="24.95" customHeight="1"/>
    <row r="2459" ht="24.95" customHeight="1"/>
    <row r="2460" ht="24.95" customHeight="1"/>
    <row r="2461" ht="24.95" customHeight="1"/>
    <row r="2462" ht="24.95" customHeight="1"/>
    <row r="2463" ht="24.95" customHeight="1"/>
    <row r="2464" ht="24.95" customHeight="1"/>
    <row r="2465" ht="24.95" customHeight="1"/>
    <row r="2466" ht="24.95" customHeight="1"/>
    <row r="2467" ht="24.95" customHeight="1"/>
    <row r="2468" ht="24.95" customHeight="1"/>
    <row r="2469" ht="24.95" customHeight="1"/>
    <row r="2470" ht="24.95" customHeight="1"/>
    <row r="2471" ht="24.95" customHeight="1"/>
    <row r="2472" ht="24.95" customHeight="1"/>
    <row r="2473" ht="24.95" customHeight="1"/>
    <row r="2474" ht="24.95" customHeight="1"/>
    <row r="2475" ht="24.95" customHeight="1"/>
    <row r="2476" ht="24.95" customHeight="1"/>
    <row r="2477" ht="24.95" customHeight="1"/>
    <row r="2478" ht="24.95" customHeight="1"/>
    <row r="2479" ht="24.95" customHeight="1"/>
    <row r="2480" ht="24.95" customHeight="1"/>
    <row r="2481" ht="24.95" customHeight="1"/>
    <row r="2482" ht="24.95" customHeight="1"/>
    <row r="2483" ht="24.95" customHeight="1"/>
    <row r="2484" ht="24.95" customHeight="1"/>
    <row r="2485" ht="24.95" customHeight="1"/>
    <row r="2486" ht="24.95" customHeight="1"/>
    <row r="2487" ht="24.95" customHeight="1"/>
    <row r="2488" ht="24.95" customHeight="1"/>
    <row r="2489" ht="24.95" customHeight="1"/>
    <row r="2490" ht="24.95" customHeight="1"/>
    <row r="2491" ht="24.95" customHeight="1"/>
    <row r="2492" ht="24.95" customHeight="1"/>
    <row r="2493" ht="24.95" customHeight="1"/>
    <row r="2494" ht="24.95" customHeight="1"/>
    <row r="2495" ht="24.95" customHeight="1"/>
    <row r="2496" ht="24.95" customHeight="1"/>
    <row r="2497" ht="24.95" customHeight="1"/>
    <row r="2498" ht="24.95" customHeight="1"/>
    <row r="2499" ht="24.95" customHeight="1"/>
    <row r="2500" ht="24.95" customHeight="1"/>
    <row r="2501" ht="24.95" customHeight="1"/>
    <row r="2502" ht="24.95" customHeight="1"/>
    <row r="2503" ht="24.95" customHeight="1"/>
    <row r="2504" ht="24.95" customHeight="1"/>
    <row r="2505" ht="24.95" customHeight="1"/>
    <row r="2506" ht="24.95" customHeight="1"/>
    <row r="2507" ht="24.95" customHeight="1"/>
    <row r="2508" ht="24.95" customHeight="1"/>
    <row r="2509" ht="24.95" customHeight="1"/>
    <row r="2510" ht="24.95" customHeight="1"/>
    <row r="2511" ht="24.95" customHeight="1"/>
    <row r="2512" ht="24.95" customHeight="1"/>
    <row r="2513" ht="24.95" customHeight="1"/>
    <row r="2514" ht="24.95" customHeight="1"/>
    <row r="2515" ht="24.95" customHeight="1"/>
    <row r="2516" ht="24.95" customHeight="1"/>
    <row r="2517" ht="24.95" customHeight="1"/>
    <row r="2518" ht="24.95" customHeight="1"/>
    <row r="2519" ht="24.95" customHeight="1"/>
    <row r="2520" ht="24.95" customHeight="1"/>
    <row r="2521" ht="24.95" customHeight="1"/>
    <row r="2522" ht="24.95" customHeight="1"/>
    <row r="2523" ht="24.95" customHeight="1"/>
    <row r="2524" ht="24.95" customHeight="1"/>
    <row r="2525" ht="24.95" customHeight="1"/>
    <row r="2526" ht="24.95" customHeight="1"/>
    <row r="2527" ht="24.95" customHeight="1"/>
    <row r="2528" ht="24.95" customHeight="1"/>
    <row r="2529" ht="24.95" customHeight="1"/>
    <row r="2530" ht="24.95" customHeight="1"/>
    <row r="2531" ht="24.95" customHeight="1"/>
    <row r="2532" ht="24.95" customHeight="1"/>
    <row r="2533" ht="24.95" customHeight="1"/>
    <row r="2534" ht="24.95" customHeight="1"/>
    <row r="2535" ht="24.95" customHeight="1"/>
    <row r="2536" ht="24.95" customHeight="1"/>
    <row r="2537" ht="24.95" customHeight="1"/>
    <row r="2538" ht="24.95" customHeight="1"/>
    <row r="2539" ht="24.95" customHeight="1"/>
    <row r="2540" ht="24.95" customHeight="1"/>
    <row r="2541" ht="24.95" customHeight="1"/>
    <row r="2542" ht="24.95" customHeight="1"/>
    <row r="2543" ht="24.95" customHeight="1"/>
    <row r="2544" ht="24.95" customHeight="1"/>
    <row r="2545" ht="24.95" customHeight="1"/>
    <row r="2546" ht="24.95" customHeight="1"/>
    <row r="2547" ht="24.95" customHeight="1"/>
    <row r="2548" ht="24.95" customHeight="1"/>
    <row r="2549" ht="24.95" customHeight="1"/>
    <row r="2550" ht="24.95" customHeight="1"/>
    <row r="2551" ht="24.95" customHeight="1"/>
    <row r="2552" ht="24.95" customHeight="1"/>
    <row r="2553" ht="24.95" customHeight="1"/>
    <row r="2554" ht="24.95" customHeight="1"/>
    <row r="2555" ht="24.95" customHeight="1"/>
    <row r="2556" ht="24.95" customHeight="1"/>
    <row r="2557" ht="24.95" customHeight="1"/>
    <row r="2558" ht="24.95" customHeight="1"/>
    <row r="2559" ht="24.95" customHeight="1"/>
    <row r="2560" ht="24.95" customHeight="1"/>
    <row r="2561" ht="24.95" customHeight="1"/>
    <row r="2562" ht="24.95" customHeight="1"/>
    <row r="2563" ht="24.95" customHeight="1"/>
    <row r="2564" ht="24.95" customHeight="1"/>
    <row r="2565" ht="24.95" customHeight="1"/>
    <row r="2566" ht="24.95" customHeight="1"/>
    <row r="2567" ht="24.95" customHeight="1"/>
    <row r="2568" ht="24.95" customHeight="1"/>
    <row r="2569" ht="24.95" customHeight="1"/>
    <row r="2570" ht="24.95" customHeight="1"/>
    <row r="2571" ht="24.95" customHeight="1"/>
    <row r="2572" ht="24.95" customHeight="1"/>
    <row r="2573" ht="24.95" customHeight="1"/>
    <row r="2574" ht="24.95" customHeight="1"/>
    <row r="2575" ht="24.95" customHeight="1"/>
    <row r="2576" ht="24.95" customHeight="1"/>
    <row r="2577" ht="24.95" customHeight="1"/>
    <row r="2578" ht="24.95" customHeight="1"/>
    <row r="2579" ht="24.95" customHeight="1"/>
    <row r="2580" ht="24.95" customHeight="1"/>
    <row r="2581" ht="24.95" customHeight="1"/>
    <row r="2582" ht="24.95" customHeight="1"/>
    <row r="2583" ht="24.95" customHeight="1"/>
    <row r="2584" ht="24.95" customHeight="1"/>
    <row r="2585" ht="24.95" customHeight="1"/>
    <row r="2586" ht="24.95" customHeight="1"/>
    <row r="2587" ht="24.95" customHeight="1"/>
    <row r="2588" ht="24.95" customHeight="1"/>
    <row r="2589" ht="24.95" customHeight="1"/>
    <row r="2590" ht="24.95" customHeight="1"/>
    <row r="2591" ht="24.95" customHeight="1"/>
    <row r="2592" ht="24.95" customHeight="1"/>
    <row r="2593" ht="24.95" customHeight="1"/>
    <row r="2594" ht="24.95" customHeight="1"/>
    <row r="2595" ht="24.95" customHeight="1"/>
    <row r="2596" ht="24.95" customHeight="1"/>
    <row r="2597" ht="24.95" customHeight="1"/>
    <row r="2598" ht="24.95" customHeight="1"/>
    <row r="2599" ht="24.95" customHeight="1"/>
    <row r="2600" ht="24.95" customHeight="1"/>
    <row r="2601" ht="24.95" customHeight="1"/>
    <row r="2602" ht="24.95" customHeight="1"/>
    <row r="2603" ht="24.95" customHeight="1"/>
    <row r="2604" ht="24.95" customHeight="1"/>
    <row r="2605" ht="24.95" customHeight="1"/>
    <row r="2606" ht="24.95" customHeight="1"/>
    <row r="2607" ht="24.95" customHeight="1"/>
    <row r="2608" ht="24.95" customHeight="1"/>
    <row r="2609" ht="24.95" customHeight="1"/>
    <row r="2610" ht="24.95" customHeight="1"/>
    <row r="2611" ht="24.95" customHeight="1"/>
    <row r="2612" ht="24.95" customHeight="1"/>
    <row r="2613" ht="24.95" customHeight="1"/>
    <row r="2614" ht="24.95" customHeight="1"/>
    <row r="2615" ht="24.95" customHeight="1"/>
    <row r="2616" ht="24.95" customHeight="1"/>
    <row r="2617" ht="24.95" customHeight="1"/>
    <row r="2618" ht="24.95" customHeight="1"/>
    <row r="2619" ht="24.95" customHeight="1"/>
    <row r="2620" ht="24.95" customHeight="1"/>
    <row r="2621" ht="24.95" customHeight="1"/>
    <row r="2622" ht="24.95" customHeight="1"/>
    <row r="2623" ht="24.95" customHeight="1"/>
    <row r="2624" ht="24.95" customHeight="1"/>
    <row r="2625" ht="24.95" customHeight="1"/>
    <row r="2626" ht="24.95" customHeight="1"/>
    <row r="2627" ht="24.95" customHeight="1"/>
    <row r="2628" ht="24.95" customHeight="1"/>
    <row r="2629" ht="24.95" customHeight="1"/>
    <row r="2630" ht="24.95" customHeight="1"/>
    <row r="2631" ht="24.95" customHeight="1"/>
    <row r="2632" ht="24.95" customHeight="1"/>
    <row r="2633" ht="24.95" customHeight="1"/>
    <row r="2634" ht="24.95" customHeight="1"/>
    <row r="2635" ht="24.95" customHeight="1"/>
    <row r="2636" ht="24.95" customHeight="1"/>
    <row r="2637" ht="24.95" customHeight="1"/>
    <row r="2638" ht="24.95" customHeight="1"/>
    <row r="2639" ht="24.95" customHeight="1"/>
    <row r="2640" ht="24.95" customHeight="1"/>
    <row r="2641" ht="24.95" customHeight="1"/>
    <row r="2642" ht="24.95" customHeight="1"/>
    <row r="2643" ht="24.95" customHeight="1"/>
    <row r="2644" ht="24.95" customHeight="1"/>
    <row r="2645" ht="24.95" customHeight="1"/>
    <row r="2646" ht="24.95" customHeight="1"/>
    <row r="2647" ht="24.95" customHeight="1"/>
    <row r="2648" ht="24.95" customHeight="1"/>
    <row r="2649" ht="24.95" customHeight="1"/>
    <row r="2650" ht="24.95" customHeight="1"/>
    <row r="2651" ht="24.95" customHeight="1"/>
    <row r="2652" ht="24.95" customHeight="1"/>
    <row r="2653" ht="24.95" customHeight="1"/>
    <row r="2654" ht="24.95" customHeight="1"/>
    <row r="2655" ht="24.95" customHeight="1"/>
    <row r="2656" ht="24.95" customHeight="1"/>
    <row r="2657" ht="24.95" customHeight="1"/>
    <row r="2658" ht="24.95" customHeight="1"/>
    <row r="2659" ht="24.95" customHeight="1"/>
    <row r="2660" ht="24.95" customHeight="1"/>
    <row r="2661" ht="24.95" customHeight="1"/>
    <row r="2662" ht="24.95" customHeight="1"/>
    <row r="2663" ht="24.95" customHeight="1"/>
    <row r="2664" ht="24.95" customHeight="1"/>
    <row r="2665" ht="24.95" customHeight="1"/>
    <row r="2666" ht="24.95" customHeight="1"/>
    <row r="2667" ht="24.95" customHeight="1"/>
    <row r="2668" ht="24.95" customHeight="1"/>
    <row r="2669" ht="24.95" customHeight="1"/>
    <row r="2670" ht="24.95" customHeight="1"/>
    <row r="2671" ht="24.95" customHeight="1"/>
    <row r="2672" ht="24.95" customHeight="1"/>
    <row r="2673" ht="24.95" customHeight="1"/>
    <row r="2674" ht="24.95" customHeight="1"/>
    <row r="2675" ht="24.95" customHeight="1"/>
    <row r="2676" ht="24.95" customHeight="1"/>
    <row r="2677" ht="24.95" customHeight="1"/>
    <row r="2678" ht="24.95" customHeight="1"/>
    <row r="2679" ht="24.95" customHeight="1"/>
    <row r="2680" ht="24.95" customHeight="1"/>
    <row r="2681" ht="24.95" customHeight="1"/>
    <row r="2682" ht="24.95" customHeight="1"/>
    <row r="2683" ht="24.95" customHeight="1"/>
    <row r="2684" ht="24.95" customHeight="1"/>
    <row r="2685" ht="24.95" customHeight="1"/>
    <row r="2686" ht="24.95" customHeight="1"/>
    <row r="2687" ht="24.95" customHeight="1"/>
    <row r="2688" ht="24.95" customHeight="1"/>
    <row r="2689" ht="24.95" customHeight="1"/>
    <row r="2690" ht="24.95" customHeight="1"/>
    <row r="2691" ht="24.95" customHeight="1"/>
    <row r="2692" ht="24.95" customHeight="1"/>
    <row r="2693" ht="24.95" customHeight="1"/>
    <row r="2694" ht="24.95" customHeight="1"/>
    <row r="2695" ht="24.95" customHeight="1"/>
    <row r="2696" ht="24.95" customHeight="1"/>
    <row r="2697" ht="24.95" customHeight="1"/>
    <row r="2698" ht="24.95" customHeight="1"/>
    <row r="2699" ht="24.95" customHeight="1"/>
    <row r="2700" ht="24.95" customHeight="1"/>
    <row r="2701" ht="24.95" customHeight="1"/>
    <row r="2702" ht="24.95" customHeight="1"/>
    <row r="2703" ht="24.95" customHeight="1"/>
    <row r="2704" ht="24.95" customHeight="1"/>
    <row r="2705" ht="24.95" customHeight="1"/>
    <row r="2706" ht="24.95" customHeight="1"/>
    <row r="2707" ht="24.95" customHeight="1"/>
    <row r="2708" ht="24.95" customHeight="1"/>
    <row r="2709" ht="24.95" customHeight="1"/>
    <row r="2710" ht="24.95" customHeight="1"/>
    <row r="2711" ht="24.95" customHeight="1"/>
    <row r="2712" ht="24.95" customHeight="1"/>
    <row r="2713" ht="24.95" customHeight="1"/>
    <row r="2714" ht="24.95" customHeight="1"/>
    <row r="2715" ht="24.95" customHeight="1"/>
    <row r="2716" ht="24.95" customHeight="1"/>
    <row r="2717" ht="24.95" customHeight="1"/>
    <row r="2718" ht="24.95" customHeight="1"/>
    <row r="2719" ht="24.95" customHeight="1"/>
    <row r="2720" ht="24.95" customHeight="1"/>
    <row r="2721" ht="24.95" customHeight="1"/>
    <row r="2722" ht="24.95" customHeight="1"/>
    <row r="2723" ht="24.95" customHeight="1"/>
    <row r="2724" ht="24.95" customHeight="1"/>
    <row r="2725" ht="24.95" customHeight="1"/>
    <row r="2726" ht="24.95" customHeight="1"/>
    <row r="2727" ht="24.95" customHeight="1"/>
    <row r="2728" ht="24.95" customHeight="1"/>
    <row r="2729" ht="24.95" customHeight="1"/>
    <row r="2730" ht="24.95" customHeight="1"/>
    <row r="2731" ht="24.95" customHeight="1"/>
    <row r="2732" ht="24.95" customHeight="1"/>
    <row r="2733" ht="24.95" customHeight="1"/>
    <row r="2734" ht="24.95" customHeight="1"/>
    <row r="2735" ht="24.95" customHeight="1"/>
    <row r="2736" ht="24.95" customHeight="1"/>
    <row r="2737" ht="24.95" customHeight="1"/>
    <row r="2738" ht="24.95" customHeight="1"/>
    <row r="2739" ht="24.95" customHeight="1"/>
    <row r="2740" ht="24.95" customHeight="1"/>
    <row r="2741" ht="24.95" customHeight="1"/>
    <row r="2742" ht="24.95" customHeight="1"/>
    <row r="2743" ht="24.95" customHeight="1"/>
    <row r="2744" ht="24.95" customHeight="1"/>
    <row r="2745" ht="24.95" customHeight="1"/>
    <row r="2746" ht="24.95" customHeight="1"/>
    <row r="2747" ht="24.95" customHeight="1"/>
    <row r="2748" ht="24.95" customHeight="1"/>
    <row r="2749" ht="24.95" customHeight="1"/>
    <row r="2750" ht="24.95" customHeight="1"/>
    <row r="2751" ht="24.95" customHeight="1"/>
    <row r="2752" ht="24.95" customHeight="1"/>
    <row r="2753" ht="24.95" customHeight="1"/>
    <row r="2754" ht="24.95" customHeight="1"/>
    <row r="2755" ht="24.95" customHeight="1"/>
    <row r="2756" ht="24.95" customHeight="1"/>
    <row r="2757" ht="24.95" customHeight="1"/>
    <row r="2758" ht="24.95" customHeight="1"/>
    <row r="2759" ht="24.95" customHeight="1"/>
    <row r="2760" ht="24.95" customHeight="1"/>
    <row r="2761" ht="24.95" customHeight="1"/>
    <row r="2762" ht="24.95" customHeight="1"/>
    <row r="2763" ht="24.95" customHeight="1"/>
    <row r="2764" ht="24.95" customHeight="1"/>
    <row r="2765" ht="24.95" customHeight="1"/>
    <row r="2766" ht="24.95" customHeight="1"/>
    <row r="2767" ht="24.95" customHeight="1"/>
    <row r="2768" ht="24.95" customHeight="1"/>
    <row r="2769" ht="24.95" customHeight="1"/>
    <row r="2770" ht="24.95" customHeight="1"/>
    <row r="2771" ht="24.95" customHeight="1"/>
    <row r="2772" ht="24.95" customHeight="1"/>
    <row r="2773" ht="24.95" customHeight="1"/>
    <row r="2774" ht="24.95" customHeight="1"/>
    <row r="2775" ht="24.95" customHeight="1"/>
    <row r="2776" ht="24.95" customHeight="1"/>
    <row r="2777" ht="24.95" customHeight="1"/>
    <row r="2778" ht="24.95" customHeight="1"/>
    <row r="2779" ht="24.95" customHeight="1"/>
    <row r="2780" ht="24.95" customHeight="1"/>
    <row r="2781" ht="24.95" customHeight="1"/>
    <row r="2782" ht="24.95" customHeight="1"/>
    <row r="2783" ht="24.95" customHeight="1"/>
    <row r="2784" ht="24.95" customHeight="1"/>
    <row r="2785" ht="24.95" customHeight="1"/>
    <row r="2786" ht="24.95" customHeight="1"/>
    <row r="2787" ht="24.95" customHeight="1"/>
    <row r="2788" ht="24.95" customHeight="1"/>
    <row r="2789" ht="24.95" customHeight="1"/>
    <row r="2790" ht="24.95" customHeight="1"/>
    <row r="2791" ht="24.95" customHeight="1"/>
    <row r="2792" ht="24.95" customHeight="1"/>
    <row r="2793" ht="24.95" customHeight="1"/>
    <row r="2794" ht="24.95" customHeight="1"/>
    <row r="2795" ht="24.95" customHeight="1"/>
    <row r="2796" ht="24.95" customHeight="1"/>
    <row r="2797" ht="24.95" customHeight="1"/>
    <row r="2798" ht="24.95" customHeight="1"/>
    <row r="2799" ht="24.95" customHeight="1"/>
    <row r="2800" ht="24.95" customHeight="1"/>
    <row r="2801" ht="24.95" customHeight="1"/>
    <row r="2802" ht="24.95" customHeight="1"/>
    <row r="2803" ht="24.95" customHeight="1"/>
    <row r="2804" ht="24.95" customHeight="1"/>
    <row r="2805" ht="24.95" customHeight="1"/>
    <row r="2806" ht="24.95" customHeight="1"/>
    <row r="2807" ht="24.95" customHeight="1"/>
    <row r="2808" ht="24.95" customHeight="1"/>
    <row r="2809" ht="24.95" customHeight="1"/>
    <row r="2810" ht="24.95" customHeight="1"/>
    <row r="2811" ht="24.95" customHeight="1"/>
    <row r="2812" ht="24.95" customHeight="1"/>
    <row r="2813" ht="24.95" customHeight="1"/>
    <row r="2814" ht="24.95" customHeight="1"/>
    <row r="2815" ht="24.95" customHeight="1"/>
    <row r="2816" ht="24.95" customHeight="1"/>
    <row r="2817" ht="24.95" customHeight="1"/>
    <row r="2818" ht="24.95" customHeight="1"/>
    <row r="2819" ht="24.95" customHeight="1"/>
    <row r="2820" ht="24.95" customHeight="1"/>
    <row r="2821" ht="24.95" customHeight="1"/>
    <row r="2822" ht="24.95" customHeight="1"/>
    <row r="2823" ht="24.95" customHeight="1"/>
    <row r="2824" ht="24.95" customHeight="1"/>
    <row r="2825" ht="24.95" customHeight="1"/>
    <row r="2826" ht="24.95" customHeight="1"/>
    <row r="2827" ht="24.95" customHeight="1"/>
    <row r="2828" ht="24.95" customHeight="1"/>
    <row r="2829" ht="24.95" customHeight="1"/>
    <row r="2830" ht="24.95" customHeight="1"/>
    <row r="2831" ht="24.95" customHeight="1"/>
    <row r="2832" ht="24.95" customHeight="1"/>
    <row r="2833" ht="24.95" customHeight="1"/>
    <row r="2834" ht="24.95" customHeight="1"/>
    <row r="2835" ht="24.95" customHeight="1"/>
    <row r="2836" ht="24.95" customHeight="1"/>
    <row r="2837" ht="24.95" customHeight="1"/>
    <row r="2838" ht="24.95" customHeight="1"/>
    <row r="2839" ht="24.95" customHeight="1"/>
    <row r="2840" ht="24.95" customHeight="1"/>
    <row r="2841" ht="24.95" customHeight="1"/>
    <row r="2842" ht="24.95" customHeight="1"/>
    <row r="2843" ht="24.95" customHeight="1"/>
    <row r="2844" ht="24.95" customHeight="1"/>
    <row r="2845" ht="24.95" customHeight="1"/>
    <row r="2846" ht="24.95" customHeight="1"/>
    <row r="2847" ht="24.95" customHeight="1"/>
    <row r="2848" ht="24.95" customHeight="1"/>
    <row r="2849" ht="24.95" customHeight="1"/>
    <row r="2850" ht="24.95" customHeight="1"/>
    <row r="2851" ht="24.95" customHeight="1"/>
    <row r="2852" ht="24.95" customHeight="1"/>
    <row r="2853" ht="24.95" customHeight="1"/>
    <row r="2854" ht="24.95" customHeight="1"/>
    <row r="2855" ht="24.95" customHeight="1"/>
    <row r="2856" ht="24.95" customHeight="1"/>
    <row r="2857" ht="24.95" customHeight="1"/>
    <row r="2858" ht="24.95" customHeight="1"/>
    <row r="2859" ht="24.95" customHeight="1"/>
    <row r="2860" ht="24.95" customHeight="1"/>
    <row r="2861" ht="24.95" customHeight="1"/>
    <row r="2862" ht="24.95" customHeight="1"/>
    <row r="2863" ht="24.95" customHeight="1"/>
    <row r="2864" ht="24.95" customHeight="1"/>
    <row r="2865" ht="24.95" customHeight="1"/>
    <row r="2866" ht="24.95" customHeight="1"/>
    <row r="2867" ht="24.95" customHeight="1"/>
    <row r="2868" ht="24.95" customHeight="1"/>
    <row r="2869" ht="24.95" customHeight="1"/>
    <row r="2870" ht="24.95" customHeight="1"/>
    <row r="2871" ht="24.95" customHeight="1"/>
    <row r="2872" ht="24.95" customHeight="1"/>
    <row r="2873" ht="24.95" customHeight="1"/>
    <row r="2874" ht="24.95" customHeight="1"/>
    <row r="2875" ht="24.95" customHeight="1"/>
    <row r="2876" ht="24.95" customHeight="1"/>
    <row r="2877" ht="24.95" customHeight="1"/>
    <row r="2878" ht="24.95" customHeight="1"/>
    <row r="2879" ht="24.95" customHeight="1"/>
    <row r="2880" ht="24.95" customHeight="1"/>
    <row r="2881" ht="24.95" customHeight="1"/>
    <row r="2882" ht="24.95" customHeight="1"/>
    <row r="2883" ht="24.95" customHeight="1"/>
    <row r="2884" ht="24.95" customHeight="1"/>
    <row r="2885" ht="24.95" customHeight="1"/>
    <row r="2886" ht="24.95" customHeight="1"/>
    <row r="2887" ht="24.95" customHeight="1"/>
    <row r="2888" ht="24.95" customHeight="1"/>
    <row r="2889" ht="24.95" customHeight="1"/>
    <row r="2890" ht="24.95" customHeight="1"/>
    <row r="2891" ht="24.95" customHeight="1"/>
    <row r="2892" ht="24.95" customHeight="1"/>
    <row r="2893" ht="24.95" customHeight="1"/>
    <row r="2894" ht="24.95" customHeight="1"/>
    <row r="2895" ht="24.95" customHeight="1"/>
    <row r="2896" ht="24.95" customHeight="1"/>
    <row r="2897" ht="24.95" customHeight="1"/>
    <row r="2898" ht="24.95" customHeight="1"/>
    <row r="2899" ht="24.95" customHeight="1"/>
    <row r="2900" ht="24.95" customHeight="1"/>
    <row r="2901" ht="24.95" customHeight="1"/>
    <row r="2902" ht="24.95" customHeight="1"/>
    <row r="2903" ht="24.95" customHeight="1"/>
    <row r="2904" ht="24.95" customHeight="1"/>
    <row r="2905" ht="24.95" customHeight="1"/>
    <row r="2906" ht="24.95" customHeight="1"/>
    <row r="2907" ht="24.95" customHeight="1"/>
    <row r="2908" ht="24.95" customHeight="1"/>
    <row r="2909" ht="24.95" customHeight="1"/>
    <row r="2910" ht="24.95" customHeight="1"/>
    <row r="2911" ht="24.95" customHeight="1"/>
    <row r="2912" ht="24.95" customHeight="1"/>
    <row r="2913" ht="24.95" customHeight="1"/>
    <row r="2914" ht="24.95" customHeight="1"/>
    <row r="2915" ht="24.95" customHeight="1"/>
    <row r="2916" ht="24.95" customHeight="1"/>
    <row r="2917" ht="24.95" customHeight="1"/>
    <row r="2918" ht="24.95" customHeight="1"/>
    <row r="2919" ht="24.95" customHeight="1"/>
    <row r="2920" ht="24.95" customHeight="1"/>
    <row r="2921" ht="24.95" customHeight="1"/>
    <row r="2922" ht="24.95" customHeight="1"/>
    <row r="2923" ht="24.95" customHeight="1"/>
    <row r="2924" ht="24.95" customHeight="1"/>
    <row r="2925" ht="24.95" customHeight="1"/>
    <row r="2926" ht="24.95" customHeight="1"/>
    <row r="2927" ht="24.95" customHeight="1"/>
    <row r="2928" ht="24.95" customHeight="1"/>
    <row r="2929" ht="24.95" customHeight="1"/>
    <row r="2930" ht="24.95" customHeight="1"/>
    <row r="2931" ht="24.95" customHeight="1"/>
    <row r="2932" ht="24.95" customHeight="1"/>
    <row r="2933" ht="24.95" customHeight="1"/>
    <row r="2934" ht="24.95" customHeight="1"/>
    <row r="2935" ht="24.95" customHeight="1"/>
    <row r="2936" ht="24.95" customHeight="1"/>
    <row r="2937" ht="24.95" customHeight="1"/>
    <row r="2938" ht="24.95" customHeight="1"/>
    <row r="2939" ht="24.95" customHeight="1"/>
    <row r="2940" ht="24.95" customHeight="1"/>
    <row r="2941" ht="24.95" customHeight="1"/>
    <row r="2942" ht="24.95" customHeight="1"/>
    <row r="2943" ht="24.95" customHeight="1"/>
    <row r="2944" ht="24.95" customHeight="1"/>
    <row r="2945" ht="24.95" customHeight="1"/>
    <row r="2946" ht="24.95" customHeight="1"/>
    <row r="2947" ht="24.95" customHeight="1"/>
    <row r="2948" ht="24.95" customHeight="1"/>
    <row r="2949" ht="24.95" customHeight="1"/>
    <row r="2950" ht="24.95" customHeight="1"/>
    <row r="2951" ht="24.95" customHeight="1"/>
    <row r="2952" ht="24.95" customHeight="1"/>
    <row r="2953" ht="24.95" customHeight="1"/>
    <row r="2954" ht="24.95" customHeight="1"/>
    <row r="2955" ht="24.95" customHeight="1"/>
    <row r="2956" ht="24.95" customHeight="1"/>
    <row r="2957" ht="24.95" customHeight="1"/>
    <row r="2958" ht="24.95" customHeight="1"/>
    <row r="2959" ht="24.95" customHeight="1"/>
    <row r="2960" ht="24.95" customHeight="1"/>
    <row r="2961" ht="24.95" customHeight="1"/>
    <row r="2962" ht="24.95" customHeight="1"/>
    <row r="2963" ht="24.95" customHeight="1"/>
    <row r="2964" ht="24.95" customHeight="1"/>
    <row r="2965" ht="24.95" customHeight="1"/>
    <row r="2966" ht="24.95" customHeight="1"/>
    <row r="2967" ht="24.95" customHeight="1"/>
    <row r="2968" ht="24.95" customHeight="1"/>
    <row r="2969" ht="24.95" customHeight="1"/>
    <row r="2970" ht="24.95" customHeight="1"/>
    <row r="2971" ht="24.95" customHeight="1"/>
    <row r="2972" ht="24.95" customHeight="1"/>
    <row r="2973" ht="24.95" customHeight="1"/>
    <row r="2974" ht="24.95" customHeight="1"/>
    <row r="2975" ht="24.95" customHeight="1"/>
    <row r="2976" ht="24.95" customHeight="1"/>
    <row r="2977" ht="24.95" customHeight="1"/>
    <row r="2978" ht="24.95" customHeight="1"/>
    <row r="2979" ht="24.95" customHeight="1"/>
    <row r="2980" ht="24.95" customHeight="1"/>
    <row r="2981" ht="24.95" customHeight="1"/>
    <row r="2982" ht="24.95" customHeight="1"/>
    <row r="2983" ht="24.95" customHeight="1"/>
    <row r="2984" ht="24.95" customHeight="1"/>
    <row r="2985" ht="24.95" customHeight="1"/>
    <row r="2986" ht="24.95" customHeight="1"/>
    <row r="2987" ht="24.95" customHeight="1"/>
    <row r="2988" ht="24.95" customHeight="1"/>
    <row r="2989" ht="24.95" customHeight="1"/>
    <row r="2990" ht="24.95" customHeight="1"/>
    <row r="2991" ht="24.95" customHeight="1"/>
    <row r="2992" ht="24.95" customHeight="1"/>
    <row r="2993" ht="24.95" customHeight="1"/>
    <row r="2994" ht="24.95" customHeight="1"/>
    <row r="2995" ht="24.95" customHeight="1"/>
    <row r="2996" ht="24.95" customHeight="1"/>
    <row r="2997" ht="24.95" customHeight="1"/>
    <row r="2998" ht="24.95" customHeight="1"/>
    <row r="2999" ht="24.95" customHeight="1"/>
    <row r="3000" ht="24.95" customHeight="1"/>
    <row r="3001" ht="24.95" customHeight="1"/>
    <row r="3002" ht="24.95" customHeight="1"/>
    <row r="3003" ht="24.95" customHeight="1"/>
    <row r="3004" ht="24.95" customHeight="1"/>
    <row r="3005" ht="24.95" customHeight="1"/>
    <row r="3006" ht="24.95" customHeight="1"/>
    <row r="3007" ht="24.95" customHeight="1"/>
    <row r="3008" ht="24.95" customHeight="1"/>
    <row r="3009" ht="24.95" customHeight="1"/>
    <row r="3010" ht="24.95" customHeight="1"/>
    <row r="3011" ht="24.95" customHeight="1"/>
    <row r="3012" ht="24.95" customHeight="1"/>
    <row r="3013" ht="24.95" customHeight="1"/>
    <row r="3014" ht="24.95" customHeight="1"/>
    <row r="3015" ht="24.95" customHeight="1"/>
    <row r="3016" ht="24.95" customHeight="1"/>
    <row r="3017" ht="24.95" customHeight="1"/>
    <row r="3018" ht="24.95" customHeight="1"/>
    <row r="3019" ht="24.95" customHeight="1"/>
    <row r="3020" ht="24.95" customHeight="1"/>
    <row r="3021" ht="24.95" customHeight="1"/>
    <row r="3022" ht="24.95" customHeight="1"/>
    <row r="3023" ht="24.95" customHeight="1"/>
    <row r="3024" ht="24.95" customHeight="1"/>
    <row r="3025" ht="24.95" customHeight="1"/>
    <row r="3026" ht="24.95" customHeight="1"/>
    <row r="3027" ht="24.95" customHeight="1"/>
    <row r="3028" ht="24.95" customHeight="1"/>
    <row r="3029" ht="24.95" customHeight="1"/>
    <row r="3030" ht="24.95" customHeight="1"/>
    <row r="3031" ht="24.95" customHeight="1"/>
    <row r="3032" ht="24.95" customHeight="1"/>
    <row r="3033" ht="24.95" customHeight="1"/>
    <row r="3034" ht="24.95" customHeight="1"/>
    <row r="3035" ht="24.95" customHeight="1"/>
    <row r="3036" ht="24.95" customHeight="1"/>
    <row r="3037" ht="24.95" customHeight="1"/>
    <row r="3038" ht="24.95" customHeight="1"/>
    <row r="3039" ht="24.95" customHeight="1"/>
    <row r="3040" ht="24.95" customHeight="1"/>
    <row r="3041" ht="24.95" customHeight="1"/>
    <row r="3042" ht="24.95" customHeight="1"/>
    <row r="3043" ht="24.95" customHeight="1"/>
    <row r="3044" ht="24.95" customHeight="1"/>
    <row r="3045" ht="24.95" customHeight="1"/>
    <row r="3046" ht="24.95" customHeight="1"/>
    <row r="3047" ht="24.95" customHeight="1"/>
    <row r="3048" ht="24.95" customHeight="1"/>
    <row r="3049" ht="24.95" customHeight="1"/>
    <row r="3050" ht="24.95" customHeight="1"/>
    <row r="3051" ht="24.95" customHeight="1"/>
    <row r="3052" ht="24.95" customHeight="1"/>
    <row r="3053" ht="24.95" customHeight="1"/>
    <row r="3054" ht="24.95" customHeight="1"/>
    <row r="3055" ht="24.95" customHeight="1"/>
    <row r="3056" ht="24.95" customHeight="1"/>
    <row r="3057" ht="24.95" customHeight="1"/>
    <row r="3058" ht="24.95" customHeight="1"/>
    <row r="3059" ht="24.95" customHeight="1"/>
    <row r="3060" ht="24.95" customHeight="1"/>
    <row r="3061" ht="24.95" customHeight="1"/>
    <row r="3062" ht="24.95" customHeight="1"/>
    <row r="3063" ht="24.95" customHeight="1"/>
    <row r="3064" ht="24.95" customHeight="1"/>
    <row r="3065" ht="24.95" customHeight="1"/>
    <row r="3066" ht="24.95" customHeight="1"/>
    <row r="3067" ht="24.95" customHeight="1"/>
    <row r="3068" ht="24.95" customHeight="1"/>
    <row r="3069" ht="24.95" customHeight="1"/>
    <row r="3070" ht="24.95" customHeight="1"/>
    <row r="3071" ht="24.95" customHeight="1"/>
    <row r="3072" ht="24.95" customHeight="1"/>
    <row r="3073" ht="24.95" customHeight="1"/>
    <row r="3074" ht="24.95" customHeight="1"/>
    <row r="3075" ht="24.95" customHeight="1"/>
    <row r="3076" ht="24.95" customHeight="1"/>
    <row r="3077" ht="24.95" customHeight="1"/>
    <row r="3078" ht="24.95" customHeight="1"/>
    <row r="3079" ht="24.95" customHeight="1"/>
    <row r="3080" ht="24.95" customHeight="1"/>
    <row r="3081" ht="24.95" customHeight="1"/>
    <row r="3082" ht="24.95" customHeight="1"/>
    <row r="3083" ht="24.95" customHeight="1"/>
    <row r="3084" ht="24.95" customHeight="1"/>
    <row r="3085" ht="24.95" customHeight="1"/>
    <row r="3086" ht="24.95" customHeight="1"/>
    <row r="3087" ht="24.95" customHeight="1"/>
    <row r="3088" ht="24.95" customHeight="1"/>
    <row r="3089" ht="24.95" customHeight="1"/>
    <row r="3090" ht="24.95" customHeight="1"/>
    <row r="3091" ht="24.95" customHeight="1"/>
    <row r="3092" ht="24.95" customHeight="1"/>
    <row r="3093" ht="24.95" customHeight="1"/>
    <row r="3094" ht="24.95" customHeight="1"/>
    <row r="3095" ht="24.95" customHeight="1"/>
    <row r="3096" ht="24.95" customHeight="1"/>
    <row r="3097" ht="24.95" customHeight="1"/>
    <row r="3098" ht="24.95" customHeight="1"/>
    <row r="3099" ht="24.95" customHeight="1"/>
    <row r="3100" ht="24.95" customHeight="1"/>
    <row r="3101" ht="24.95" customHeight="1"/>
    <row r="3102" ht="24.95" customHeight="1"/>
    <row r="3103" ht="24.95" customHeight="1"/>
    <row r="3104" ht="24.95" customHeight="1"/>
    <row r="3105" ht="24.95" customHeight="1"/>
    <row r="3106" ht="24.95" customHeight="1"/>
    <row r="3107" ht="24.95" customHeight="1"/>
    <row r="3108" ht="24.95" customHeight="1"/>
    <row r="3109" ht="24.95" customHeight="1"/>
    <row r="3110" ht="24.95" customHeight="1"/>
    <row r="3111" ht="24.95" customHeight="1"/>
    <row r="3112" ht="24.95" customHeight="1"/>
    <row r="3113" ht="24.95" customHeight="1"/>
    <row r="3114" ht="24.95" customHeight="1"/>
    <row r="3115" ht="24.95" customHeight="1"/>
    <row r="3116" ht="24.95" customHeight="1"/>
    <row r="3117" ht="24.95" customHeight="1"/>
    <row r="3118" ht="24.95" customHeight="1"/>
    <row r="3119" ht="24.95" customHeight="1"/>
    <row r="3120" ht="24.95" customHeight="1"/>
    <row r="3121" ht="24.95" customHeight="1"/>
    <row r="3122" ht="24.95" customHeight="1"/>
    <row r="3123" ht="24.95" customHeight="1"/>
    <row r="3124" ht="24.95" customHeight="1"/>
    <row r="3125" ht="24.95" customHeight="1"/>
    <row r="3126" ht="24.95" customHeight="1"/>
    <row r="3127" ht="24.95" customHeight="1"/>
    <row r="3128" ht="24.95" customHeight="1"/>
    <row r="3129" ht="24.95" customHeight="1"/>
    <row r="3130" ht="24.95" customHeight="1"/>
    <row r="3131" ht="24.95" customHeight="1"/>
    <row r="3132" ht="24.95" customHeight="1"/>
    <row r="3133" ht="24.95" customHeight="1"/>
    <row r="3134" ht="24.95" customHeight="1"/>
    <row r="3135" ht="24.95" customHeight="1"/>
    <row r="3136" ht="24.95" customHeight="1"/>
    <row r="3137" ht="24.95" customHeight="1"/>
    <row r="3138" ht="24.95" customHeight="1"/>
    <row r="3139" ht="24.95" customHeight="1"/>
    <row r="3140" ht="24.95" customHeight="1"/>
    <row r="3141" ht="24.95" customHeight="1"/>
    <row r="3142" ht="24.95" customHeight="1"/>
    <row r="3143" ht="24.95" customHeight="1"/>
    <row r="3144" ht="24.95" customHeight="1"/>
    <row r="3145" ht="24.95" customHeight="1"/>
    <row r="3146" ht="24.95" customHeight="1"/>
    <row r="3147" ht="24.95" customHeight="1"/>
    <row r="3148" ht="24.95" customHeight="1"/>
    <row r="3149" ht="24.95" customHeight="1"/>
    <row r="3150" ht="24.95" customHeight="1"/>
    <row r="3151" ht="24.95" customHeight="1"/>
    <row r="3152" ht="24.95" customHeight="1"/>
    <row r="3153" ht="24.95" customHeight="1"/>
    <row r="3154" ht="24.95" customHeight="1"/>
    <row r="3155" ht="24.95" customHeight="1"/>
    <row r="3156" ht="24.95" customHeight="1"/>
    <row r="3157" ht="24.95" customHeight="1"/>
    <row r="3158" ht="24.95" customHeight="1"/>
    <row r="3159" ht="24.95" customHeight="1"/>
    <row r="3160" ht="24.95" customHeight="1"/>
    <row r="3161" ht="24.95" customHeight="1"/>
    <row r="3162" ht="24.95" customHeight="1"/>
    <row r="3163" ht="24.95" customHeight="1"/>
    <row r="3164" ht="24.95" customHeight="1"/>
    <row r="3165" ht="24.95" customHeight="1"/>
    <row r="3166" ht="24.95" customHeight="1"/>
    <row r="3167" ht="24.95" customHeight="1"/>
    <row r="3168" ht="24.95" customHeight="1"/>
    <row r="3169" ht="24.95" customHeight="1"/>
    <row r="3170" ht="24.95" customHeight="1"/>
    <row r="3171" ht="24.95" customHeight="1"/>
    <row r="3172" ht="24.95" customHeight="1"/>
    <row r="3173" ht="24.95" customHeight="1"/>
    <row r="3174" ht="24.95" customHeight="1"/>
    <row r="3175" ht="24.95" customHeight="1"/>
    <row r="3176" ht="24.95" customHeight="1"/>
    <row r="3177" ht="24.95" customHeight="1"/>
    <row r="3178" ht="24.95" customHeight="1"/>
    <row r="3179" ht="24.95" customHeight="1"/>
    <row r="3180" ht="24.95" customHeight="1"/>
    <row r="3181" ht="24.95" customHeight="1"/>
    <row r="3182" ht="24.95" customHeight="1"/>
    <row r="3183" ht="24.95" customHeight="1"/>
    <row r="3184" ht="24.95" customHeight="1"/>
    <row r="3185" ht="24.95" customHeight="1"/>
    <row r="3186" ht="24.95" customHeight="1"/>
    <row r="3187" ht="24.95" customHeight="1"/>
    <row r="3188" ht="24.95" customHeight="1"/>
    <row r="3189" ht="24.95" customHeight="1"/>
    <row r="3190" ht="24.95" customHeight="1"/>
    <row r="3191" ht="24.95" customHeight="1"/>
    <row r="3192" ht="24.95" customHeight="1"/>
    <row r="3193" ht="24.95" customHeight="1"/>
    <row r="3194" ht="24.95" customHeight="1"/>
    <row r="3195" ht="24.95" customHeight="1"/>
    <row r="3196" ht="24.95" customHeight="1"/>
    <row r="3197" ht="24.95" customHeight="1"/>
    <row r="3198" ht="24.95" customHeight="1"/>
    <row r="3199" ht="24.95" customHeight="1"/>
    <row r="3200" ht="24.95" customHeight="1"/>
    <row r="3201" ht="24.95" customHeight="1"/>
    <row r="3202" ht="24.95" customHeight="1"/>
    <row r="3203" ht="24.95" customHeight="1"/>
    <row r="3204" ht="24.95" customHeight="1"/>
    <row r="3205" ht="24.95" customHeight="1"/>
    <row r="3206" ht="24.95" customHeight="1"/>
    <row r="3207" ht="24.95" customHeight="1"/>
    <row r="3208" ht="24.95" customHeight="1"/>
    <row r="3209" ht="24.95" customHeight="1"/>
    <row r="3210" ht="24.95" customHeight="1"/>
    <row r="3211" ht="24.95" customHeight="1"/>
    <row r="3212" ht="24.95" customHeight="1"/>
    <row r="3213" ht="24.95" customHeight="1"/>
    <row r="3214" ht="24.95" customHeight="1"/>
    <row r="3215" ht="24.95" customHeight="1"/>
    <row r="3216" ht="24.95" customHeight="1"/>
    <row r="3217" ht="24.95" customHeight="1"/>
    <row r="3218" ht="24.95" customHeight="1"/>
    <row r="3219" ht="24.95" customHeight="1"/>
    <row r="3220" ht="24.95" customHeight="1"/>
    <row r="3221" ht="24.95" customHeight="1"/>
    <row r="3222" ht="24.95" customHeight="1"/>
    <row r="3223" ht="24.95" customHeight="1"/>
    <row r="3224" ht="24.95" customHeight="1"/>
    <row r="3225" ht="24.95" customHeight="1"/>
    <row r="3226" ht="24.95" customHeight="1"/>
    <row r="3227" ht="24.95" customHeight="1"/>
    <row r="3228" ht="24.95" customHeight="1"/>
    <row r="3229" ht="24.95" customHeight="1"/>
    <row r="3230" ht="24.95" customHeight="1"/>
    <row r="3231" ht="24.95" customHeight="1"/>
    <row r="3232" ht="24.95" customHeight="1"/>
    <row r="3233" ht="24.95" customHeight="1"/>
    <row r="3234" ht="24.95" customHeight="1"/>
    <row r="3235" ht="24.95" customHeight="1"/>
    <row r="3236" ht="24.95" customHeight="1"/>
    <row r="3237" ht="24.95" customHeight="1"/>
    <row r="3238" ht="24.95" customHeight="1"/>
    <row r="3239" ht="24.95" customHeight="1"/>
    <row r="3240" ht="24.95" customHeight="1"/>
    <row r="3241" ht="24.95" customHeight="1"/>
    <row r="3242" ht="24.95" customHeight="1"/>
    <row r="3243" ht="24.95" customHeight="1"/>
    <row r="3244" ht="24.95" customHeight="1"/>
    <row r="3245" ht="24.95" customHeight="1"/>
    <row r="3246" ht="24.95" customHeight="1"/>
    <row r="3247" ht="24.95" customHeight="1"/>
    <row r="3248" ht="24.95" customHeight="1"/>
    <row r="3249" ht="24.95" customHeight="1"/>
    <row r="3250" ht="24.95" customHeight="1"/>
    <row r="3251" ht="24.95" customHeight="1"/>
    <row r="3252" ht="24.95" customHeight="1"/>
    <row r="3253" ht="24.95" customHeight="1"/>
    <row r="3254" ht="24.95" customHeight="1"/>
    <row r="3255" ht="24.95" customHeight="1"/>
    <row r="3256" ht="24.95" customHeight="1"/>
    <row r="3257" ht="24.95" customHeight="1"/>
    <row r="3258" ht="24.95" customHeight="1"/>
    <row r="3259" ht="24.95" customHeight="1"/>
    <row r="3260" ht="24.95" customHeight="1"/>
    <row r="3261" ht="24.95" customHeight="1"/>
    <row r="3262" ht="24.95" customHeight="1"/>
    <row r="3263" ht="24.95" customHeight="1"/>
    <row r="3264" ht="24.95" customHeight="1"/>
    <row r="3265" ht="24.95" customHeight="1"/>
    <row r="3266" ht="24.95" customHeight="1"/>
    <row r="3267" ht="24.95" customHeight="1"/>
    <row r="3268" ht="24.95" customHeight="1"/>
    <row r="3269" ht="24.95" customHeight="1"/>
    <row r="3270" ht="24.95" customHeight="1"/>
    <row r="3271" ht="24.95" customHeight="1"/>
    <row r="3272" ht="24.95" customHeight="1"/>
    <row r="3273" ht="24.95" customHeight="1"/>
    <row r="3274" ht="24.95" customHeight="1"/>
    <row r="3275" ht="24.95" customHeight="1"/>
    <row r="3276" ht="24.95" customHeight="1"/>
    <row r="3277" ht="24.95" customHeight="1"/>
    <row r="3278" ht="24.95" customHeight="1"/>
    <row r="3279" ht="24.95" customHeight="1"/>
    <row r="3280" ht="24.95" customHeight="1"/>
    <row r="3281" ht="24.95" customHeight="1"/>
    <row r="3282" ht="24.95" customHeight="1"/>
    <row r="3283" ht="24.95" customHeight="1"/>
    <row r="3284" ht="24.95" customHeight="1"/>
    <row r="3285" ht="24.95" customHeight="1"/>
    <row r="3286" ht="24.95" customHeight="1"/>
    <row r="3287" ht="24.95" customHeight="1"/>
    <row r="3288" ht="24.95" customHeight="1"/>
    <row r="3289" ht="24.95" customHeight="1"/>
    <row r="3290" ht="24.95" customHeight="1"/>
    <row r="3291" ht="24.95" customHeight="1"/>
    <row r="3292" ht="24.95" customHeight="1"/>
    <row r="3293" ht="24.95" customHeight="1"/>
    <row r="3294" ht="24.95" customHeight="1"/>
    <row r="3295" ht="24.95" customHeight="1"/>
    <row r="3296" ht="24.95" customHeight="1"/>
    <row r="3297" ht="24.95" customHeight="1"/>
    <row r="3298" ht="24.95" customHeight="1"/>
    <row r="3299" ht="24.95" customHeight="1"/>
    <row r="3300" ht="24.95" customHeight="1"/>
    <row r="3301" ht="24.95" customHeight="1"/>
    <row r="3302" ht="24.95" customHeight="1"/>
    <row r="3303" ht="24.95" customHeight="1"/>
    <row r="3304" ht="24.95" customHeight="1"/>
    <row r="3305" ht="24.95" customHeight="1"/>
    <row r="3306" ht="24.95" customHeight="1"/>
    <row r="3307" ht="24.95" customHeight="1"/>
    <row r="3308" ht="24.95" customHeight="1"/>
    <row r="3309" ht="24.95" customHeight="1"/>
    <row r="3310" ht="24.95" customHeight="1"/>
    <row r="3311" ht="24.95" customHeight="1"/>
    <row r="3312" ht="24.95" customHeight="1"/>
    <row r="3313" ht="24.95" customHeight="1"/>
    <row r="3314" ht="24.95" customHeight="1"/>
    <row r="3315" ht="24.95" customHeight="1"/>
    <row r="3316" ht="24.95" customHeight="1"/>
    <row r="3317" ht="24.95" customHeight="1"/>
    <row r="3318" ht="24.95" customHeight="1"/>
    <row r="3319" ht="24.95" customHeight="1"/>
    <row r="3320" ht="24.95" customHeight="1"/>
    <row r="3321" ht="24.95" customHeight="1"/>
    <row r="3322" ht="24.95" customHeight="1"/>
    <row r="3323" ht="24.95" customHeight="1"/>
    <row r="3324" ht="24.95" customHeight="1"/>
    <row r="3325" ht="24.95" customHeight="1"/>
    <row r="3326" ht="24.95" customHeight="1"/>
    <row r="3327" ht="24.95" customHeight="1"/>
    <row r="3328" ht="24.95" customHeight="1"/>
    <row r="3329" ht="24.95" customHeight="1"/>
    <row r="3330" ht="24.95" customHeight="1"/>
    <row r="3331" ht="24.95" customHeight="1"/>
    <row r="3332" ht="24.95" customHeight="1"/>
    <row r="3333" ht="24.95" customHeight="1"/>
    <row r="3334" ht="24.95" customHeight="1"/>
    <row r="3335" ht="24.95" customHeight="1"/>
    <row r="3336" ht="24.95" customHeight="1"/>
    <row r="3337" ht="24.95" customHeight="1"/>
    <row r="3338" ht="24.95" customHeight="1"/>
    <row r="3339" ht="24.95" customHeight="1"/>
    <row r="3340" ht="24.95" customHeight="1"/>
    <row r="3341" ht="24.95" customHeight="1"/>
    <row r="3342" ht="24.95" customHeight="1"/>
    <row r="3343" ht="24.95" customHeight="1"/>
    <row r="3344" ht="24.95" customHeight="1"/>
    <row r="3345" ht="24.95" customHeight="1"/>
    <row r="3346" ht="24.95" customHeight="1"/>
    <row r="3347" ht="24.95" customHeight="1"/>
    <row r="3348" ht="24.95" customHeight="1"/>
    <row r="3349" ht="24.95" customHeight="1"/>
    <row r="3350" ht="24.95" customHeight="1"/>
    <row r="3351" ht="24.95" customHeight="1"/>
    <row r="3352" ht="24.95" customHeight="1"/>
    <row r="3353" ht="24.95" customHeight="1"/>
    <row r="3354" ht="24.95" customHeight="1"/>
    <row r="3355" ht="24.95" customHeight="1"/>
    <row r="3356" ht="24.95" customHeight="1"/>
    <row r="3357" ht="24.95" customHeight="1"/>
    <row r="3358" ht="24.95" customHeight="1"/>
    <row r="3359" ht="24.95" customHeight="1"/>
    <row r="3360" ht="24.95" customHeight="1"/>
    <row r="3361" ht="24.95" customHeight="1"/>
    <row r="3362" ht="24.95" customHeight="1"/>
    <row r="3363" ht="24.95" customHeight="1"/>
    <row r="3364" ht="24.95" customHeight="1"/>
    <row r="3365" ht="24.95" customHeight="1"/>
    <row r="3366" ht="24.95" customHeight="1"/>
    <row r="3367" ht="24.95" customHeight="1"/>
    <row r="3368" ht="24.95" customHeight="1"/>
    <row r="3369" ht="24.95" customHeight="1"/>
    <row r="3370" ht="24.95" customHeight="1"/>
    <row r="3371" ht="24.95" customHeight="1"/>
    <row r="3372" ht="24.95" customHeight="1"/>
    <row r="3373" ht="24.95" customHeight="1"/>
    <row r="3374" ht="24.95" customHeight="1"/>
    <row r="3375" ht="24.95" customHeight="1"/>
    <row r="3376" ht="24.95" customHeight="1"/>
    <row r="3377" ht="24.95" customHeight="1"/>
    <row r="3378" ht="24.95" customHeight="1"/>
    <row r="3379" ht="24.95" customHeight="1"/>
    <row r="3380" ht="24.95" customHeight="1"/>
    <row r="3381" ht="24.95" customHeight="1"/>
    <row r="3382" ht="24.95" customHeight="1"/>
    <row r="3383" ht="24.95" customHeight="1"/>
    <row r="3384" ht="24.95" customHeight="1"/>
    <row r="3385" ht="24.95" customHeight="1"/>
    <row r="3386" ht="24.95" customHeight="1"/>
    <row r="3387" ht="24.95" customHeight="1"/>
    <row r="3388" ht="24.95" customHeight="1"/>
    <row r="3389" ht="24.95" customHeight="1"/>
    <row r="3390" ht="24.95" customHeight="1"/>
    <row r="3391" ht="24.95" customHeight="1"/>
    <row r="3392" ht="24.95" customHeight="1"/>
    <row r="3393" ht="24.95" customHeight="1"/>
    <row r="3394" ht="24.95" customHeight="1"/>
    <row r="3395" ht="24.95" customHeight="1"/>
    <row r="3396" ht="24.95" customHeight="1"/>
    <row r="3397" ht="24.95" customHeight="1"/>
    <row r="3398" ht="24.95" customHeight="1"/>
    <row r="3399" ht="24.95" customHeight="1"/>
    <row r="3400" ht="24.95" customHeight="1"/>
    <row r="3401" ht="24.95" customHeight="1"/>
    <row r="3402" ht="24.95" customHeight="1"/>
    <row r="3403" ht="24.95" customHeight="1"/>
    <row r="3404" ht="24.95" customHeight="1"/>
    <row r="3405" ht="24.95" customHeight="1"/>
    <row r="3406" ht="24.95" customHeight="1"/>
    <row r="3407" ht="24.95" customHeight="1"/>
    <row r="3408" ht="24.95" customHeight="1"/>
    <row r="3409" ht="24.95" customHeight="1"/>
    <row r="3410" ht="24.95" customHeight="1"/>
    <row r="3411" ht="24.95" customHeight="1"/>
    <row r="3412" ht="24.95" customHeight="1"/>
    <row r="3413" ht="24.95" customHeight="1"/>
    <row r="3414" ht="24.95" customHeight="1"/>
    <row r="3415" ht="24.95" customHeight="1"/>
    <row r="3416" ht="24.95" customHeight="1"/>
    <row r="3417" ht="24.95" customHeight="1"/>
    <row r="3418" ht="24.95" customHeight="1"/>
    <row r="3419" ht="24.95" customHeight="1"/>
    <row r="3420" ht="24.95" customHeight="1"/>
    <row r="3421" ht="24.95" customHeight="1"/>
    <row r="3422" ht="24.95" customHeight="1"/>
    <row r="3423" ht="24.95" customHeight="1"/>
    <row r="3424" ht="24.95" customHeight="1"/>
    <row r="3425" ht="24.95" customHeight="1"/>
    <row r="3426" ht="24.95" customHeight="1"/>
    <row r="3427" ht="24.95" customHeight="1"/>
    <row r="3428" ht="24.95" customHeight="1"/>
    <row r="3429" ht="24.95" customHeight="1"/>
    <row r="3430" ht="24.95" customHeight="1"/>
    <row r="3431" ht="24.95" customHeight="1"/>
    <row r="3432" ht="24.95" customHeight="1"/>
    <row r="3433" ht="24.95" customHeight="1"/>
    <row r="3434" ht="24.95" customHeight="1"/>
    <row r="3435" ht="24.95" customHeight="1"/>
    <row r="3436" ht="24.95" customHeight="1"/>
    <row r="3437" ht="24.95" customHeight="1"/>
    <row r="3438" ht="24.95" customHeight="1"/>
    <row r="3439" ht="24.95" customHeight="1"/>
    <row r="3440" ht="24.95" customHeight="1"/>
    <row r="3441" ht="24.95" customHeight="1"/>
    <row r="3442" ht="24.95" customHeight="1"/>
    <row r="3443" ht="24.95" customHeight="1"/>
    <row r="3444" ht="24.95" customHeight="1"/>
    <row r="3445" ht="24.95" customHeight="1"/>
    <row r="3446" ht="24.95" customHeight="1"/>
    <row r="3447" ht="24.95" customHeight="1"/>
    <row r="3448" ht="24.95" customHeight="1"/>
    <row r="3449" ht="24.95" customHeight="1"/>
    <row r="3450" ht="24.95" customHeight="1"/>
    <row r="3451" ht="24.95" customHeight="1"/>
    <row r="3452" ht="24.95" customHeight="1"/>
    <row r="3453" ht="24.95" customHeight="1"/>
    <row r="3454" ht="24.95" customHeight="1"/>
    <row r="3455" ht="24.95" customHeight="1"/>
    <row r="3456" ht="24.95" customHeight="1"/>
    <row r="3457" ht="24.95" customHeight="1"/>
    <row r="3458" ht="24.95" customHeight="1"/>
    <row r="3459" ht="24.95" customHeight="1"/>
    <row r="3460" ht="24.95" customHeight="1"/>
    <row r="3461" ht="24.95" customHeight="1"/>
    <row r="3462" ht="24.95" customHeight="1"/>
    <row r="3463" ht="24.95" customHeight="1"/>
    <row r="3464" ht="24.95" customHeight="1"/>
    <row r="3465" ht="24.95" customHeight="1"/>
    <row r="3466" ht="24.95" customHeight="1"/>
    <row r="3467" ht="24.95" customHeight="1"/>
    <row r="3468" ht="24.95" customHeight="1"/>
    <row r="3469" ht="24.95" customHeight="1"/>
    <row r="3470" ht="24.95" customHeight="1"/>
    <row r="3471" ht="24.95" customHeight="1"/>
    <row r="3472" ht="24.95" customHeight="1"/>
    <row r="3473" ht="24.95" customHeight="1"/>
    <row r="3474" ht="24.95" customHeight="1"/>
    <row r="3475" ht="24.95" customHeight="1"/>
    <row r="3476" ht="24.95" customHeight="1"/>
    <row r="3477" ht="24.95" customHeight="1"/>
    <row r="3478" ht="24.95" customHeight="1"/>
    <row r="3479" ht="24.95" customHeight="1"/>
    <row r="3480" ht="24.95" customHeight="1"/>
    <row r="3481" ht="24.95" customHeight="1"/>
    <row r="3482" ht="24.95" customHeight="1"/>
    <row r="3483" ht="24.95" customHeight="1"/>
    <row r="3484" ht="24.95" customHeight="1"/>
    <row r="3485" ht="24.95" customHeight="1"/>
    <row r="3486" ht="24.95" customHeight="1"/>
    <row r="3487" ht="24.95" customHeight="1"/>
    <row r="3488" ht="24.95" customHeight="1"/>
    <row r="3489" ht="24.95" customHeight="1"/>
    <row r="3490" ht="24.95" customHeight="1"/>
    <row r="3491" ht="24.95" customHeight="1"/>
    <row r="3492" ht="24.95" customHeight="1"/>
    <row r="3493" ht="24.95" customHeight="1"/>
    <row r="3494" ht="24.95" customHeight="1"/>
    <row r="3495" ht="24.95" customHeight="1"/>
    <row r="3496" ht="24.95" customHeight="1"/>
    <row r="3497" ht="24.95" customHeight="1"/>
    <row r="3498" ht="24.95" customHeight="1"/>
    <row r="3499" ht="24.95" customHeight="1"/>
    <row r="3500" ht="24.95" customHeight="1"/>
    <row r="3501" ht="24.95" customHeight="1"/>
    <row r="3502" ht="24.95" customHeight="1"/>
    <row r="3503" ht="24.95" customHeight="1"/>
    <row r="3504" ht="24.95" customHeight="1"/>
    <row r="3505" ht="24.95" customHeight="1"/>
    <row r="3506" ht="24.95" customHeight="1"/>
    <row r="3507" ht="24.95" customHeight="1"/>
    <row r="3508" ht="24.95" customHeight="1"/>
    <row r="3509" ht="24.95" customHeight="1"/>
    <row r="3510" ht="24.95" customHeight="1"/>
    <row r="3511" ht="24.95" customHeight="1"/>
    <row r="3512" ht="24.95" customHeight="1"/>
    <row r="3513" ht="24.95" customHeight="1"/>
    <row r="3514" ht="24.95" customHeight="1"/>
    <row r="3515" ht="24.95" customHeight="1"/>
    <row r="3516" ht="24.95" customHeight="1"/>
    <row r="3517" ht="24.95" customHeight="1"/>
    <row r="3518" ht="24.95" customHeight="1"/>
    <row r="3519" ht="24.95" customHeight="1"/>
    <row r="3520" ht="24.95" customHeight="1"/>
    <row r="3521" ht="24.95" customHeight="1"/>
    <row r="3522" ht="24.95" customHeight="1"/>
    <row r="3523" ht="24.95" customHeight="1"/>
    <row r="3524" ht="24.95" customHeight="1"/>
    <row r="3525" ht="24.95" customHeight="1"/>
    <row r="3526" ht="24.95" customHeight="1"/>
    <row r="3527" ht="24.95" customHeight="1"/>
    <row r="3528" ht="24.95" customHeight="1"/>
    <row r="3529" ht="24.95" customHeight="1"/>
    <row r="3530" ht="24.95" customHeight="1"/>
    <row r="3531" ht="24.95" customHeight="1"/>
    <row r="3532" ht="24.95" customHeight="1"/>
    <row r="3533" ht="24.95" customHeight="1"/>
    <row r="3534" ht="24.95" customHeight="1"/>
    <row r="3535" ht="24.95" customHeight="1"/>
    <row r="3536" ht="24.95" customHeight="1"/>
    <row r="3537" ht="24.95" customHeight="1"/>
    <row r="3538" ht="24.95" customHeight="1"/>
    <row r="3539" ht="24.95" customHeight="1"/>
    <row r="3540" ht="24.95" customHeight="1"/>
    <row r="3541" ht="24.95" customHeight="1"/>
    <row r="3542" ht="24.95" customHeight="1"/>
    <row r="3543" ht="24.95" customHeight="1"/>
    <row r="3544" ht="24.95" customHeight="1"/>
    <row r="3545" ht="24.95" customHeight="1"/>
    <row r="3546" ht="24.95" customHeight="1"/>
    <row r="3547" ht="24.95" customHeight="1"/>
    <row r="3548" ht="24.95" customHeight="1"/>
    <row r="3549" ht="24.95" customHeight="1"/>
    <row r="3550" ht="24.95" customHeight="1"/>
    <row r="3551" ht="24.95" customHeight="1"/>
    <row r="3552" ht="24.95" customHeight="1"/>
    <row r="3553" ht="24.95" customHeight="1"/>
    <row r="3554" ht="24.95" customHeight="1"/>
    <row r="3555" ht="24.95" customHeight="1"/>
    <row r="3556" ht="24.95" customHeight="1"/>
    <row r="3557" ht="24.95" customHeight="1"/>
    <row r="3558" ht="24.95" customHeight="1"/>
    <row r="3559" ht="24.95" customHeight="1"/>
    <row r="3560" ht="24.95" customHeight="1"/>
    <row r="3561" ht="24.95" customHeight="1"/>
    <row r="3562" ht="24.95" customHeight="1"/>
    <row r="3563" ht="24.95" customHeight="1"/>
    <row r="3564" ht="24.95" customHeight="1"/>
    <row r="3565" ht="24.95" customHeight="1"/>
    <row r="3566" ht="24.95" customHeight="1"/>
    <row r="3567" ht="24.95" customHeight="1"/>
    <row r="3568" ht="24.95" customHeight="1"/>
    <row r="3569" ht="24.95" customHeight="1"/>
    <row r="3570" ht="24.95" customHeight="1"/>
    <row r="3571" ht="24.95" customHeight="1"/>
    <row r="3572" ht="24.95" customHeight="1"/>
    <row r="3573" ht="24.95" customHeight="1"/>
    <row r="3574" ht="24.95" customHeight="1"/>
    <row r="3575" ht="24.95" customHeight="1"/>
    <row r="3576" ht="24.95" customHeight="1"/>
    <row r="3577" ht="24.95" customHeight="1"/>
    <row r="3578" ht="24.95" customHeight="1"/>
    <row r="3579" ht="24.95" customHeight="1"/>
    <row r="3580" ht="24.95" customHeight="1"/>
    <row r="3581" ht="24.95" customHeight="1"/>
    <row r="3582" ht="24.95" customHeight="1"/>
    <row r="3583" ht="24.95" customHeight="1"/>
    <row r="3584" ht="24.95" customHeight="1"/>
    <row r="3585" ht="24.95" customHeight="1"/>
    <row r="3586" ht="24.95" customHeight="1"/>
    <row r="3587" ht="24.95" customHeight="1"/>
    <row r="3588" ht="24.95" customHeight="1"/>
    <row r="3589" ht="24.95" customHeight="1"/>
    <row r="3590" ht="24.95" customHeight="1"/>
    <row r="3591" ht="24.95" customHeight="1"/>
    <row r="3592" ht="24.95" customHeight="1"/>
    <row r="3593" ht="24.95" customHeight="1"/>
    <row r="3594" ht="24.95" customHeight="1"/>
    <row r="3595" ht="24.95" customHeight="1"/>
    <row r="3596" ht="24.95" customHeight="1"/>
    <row r="3597" ht="24.95" customHeight="1"/>
    <row r="3598" ht="24.95" customHeight="1"/>
    <row r="3599" ht="24.95" customHeight="1"/>
    <row r="3600" ht="24.95" customHeight="1"/>
    <row r="3601" ht="24.95" customHeight="1"/>
    <row r="3602" ht="24.95" customHeight="1"/>
    <row r="3603" ht="24.95" customHeight="1"/>
    <row r="3604" ht="24.95" customHeight="1"/>
    <row r="3605" ht="24.95" customHeight="1"/>
    <row r="3606" ht="24.95" customHeight="1"/>
    <row r="3607" ht="24.95" customHeight="1"/>
    <row r="3608" ht="24.95" customHeight="1"/>
    <row r="3609" ht="24.95" customHeight="1"/>
    <row r="3610" ht="24.95" customHeight="1"/>
    <row r="3611" ht="24.95" customHeight="1"/>
    <row r="3612" ht="24.95" customHeight="1"/>
    <row r="3613" ht="24.95" customHeight="1"/>
    <row r="3614" ht="24.95" customHeight="1"/>
    <row r="3615" ht="24.95" customHeight="1"/>
    <row r="3616" ht="24.95" customHeight="1"/>
    <row r="3617" ht="24.95" customHeight="1"/>
    <row r="3618" ht="24.95" customHeight="1"/>
    <row r="3619" ht="24.95" customHeight="1"/>
    <row r="3620" ht="24.95" customHeight="1"/>
    <row r="3621" ht="24.95" customHeight="1"/>
    <row r="3622" ht="24.95" customHeight="1"/>
    <row r="3623" ht="24.95" customHeight="1"/>
    <row r="3624" ht="24.95" customHeight="1"/>
    <row r="3625" ht="24.95" customHeight="1"/>
    <row r="3626" ht="24.95" customHeight="1"/>
    <row r="3627" ht="24.95" customHeight="1"/>
    <row r="3628" ht="24.95" customHeight="1"/>
    <row r="3629" ht="24.95" customHeight="1"/>
    <row r="3630" ht="24.95" customHeight="1"/>
    <row r="3631" ht="24.95" customHeight="1"/>
    <row r="3632" ht="24.95" customHeight="1"/>
    <row r="3633" ht="24.95" customHeight="1"/>
    <row r="3634" ht="24.95" customHeight="1"/>
    <row r="3635" ht="24.95" customHeight="1"/>
    <row r="3636" ht="24.95" customHeight="1"/>
    <row r="3637" ht="24.95" customHeight="1"/>
    <row r="3638" ht="24.95" customHeight="1"/>
    <row r="3639" ht="24.95" customHeight="1"/>
    <row r="3640" ht="24.95" customHeight="1"/>
    <row r="3641" ht="24.95" customHeight="1"/>
    <row r="3642" ht="24.95" customHeight="1"/>
    <row r="3643" ht="24.95" customHeight="1"/>
    <row r="3644" ht="24.95" customHeight="1"/>
    <row r="3645" ht="24.95" customHeight="1"/>
    <row r="3646" ht="24.95" customHeight="1"/>
    <row r="3647" ht="24.95" customHeight="1"/>
    <row r="3648" ht="24.95" customHeight="1"/>
    <row r="3649" ht="24.95" customHeight="1"/>
    <row r="3650" ht="24.95" customHeight="1"/>
    <row r="3651" ht="24.95" customHeight="1"/>
    <row r="3652" ht="24.95" customHeight="1"/>
    <row r="3653" ht="24.95" customHeight="1"/>
    <row r="3654" ht="24.95" customHeight="1"/>
    <row r="3655" ht="24.95" customHeight="1"/>
    <row r="3656" ht="24.95" customHeight="1"/>
    <row r="3657" ht="24.95" customHeight="1"/>
    <row r="3658" ht="24.95" customHeight="1"/>
    <row r="3659" ht="24.95" customHeight="1"/>
    <row r="3660" ht="24.95" customHeight="1"/>
    <row r="3661" ht="24.95" customHeight="1"/>
    <row r="3662" ht="24.95" customHeight="1"/>
    <row r="3663" ht="24.95" customHeight="1"/>
    <row r="3664" ht="24.95" customHeight="1"/>
    <row r="3665" ht="24.95" customHeight="1"/>
    <row r="3666" ht="24.95" customHeight="1"/>
    <row r="3667" ht="24.95" customHeight="1"/>
    <row r="3668" ht="24.95" customHeight="1"/>
    <row r="3669" ht="24.95" customHeight="1"/>
    <row r="3670" ht="24.95" customHeight="1"/>
    <row r="3671" ht="24.95" customHeight="1"/>
    <row r="3672" ht="24.95" customHeight="1"/>
    <row r="3673" ht="24.95" customHeight="1"/>
    <row r="3674" ht="24.95" customHeight="1"/>
    <row r="3675" ht="24.95" customHeight="1"/>
    <row r="3676" ht="24.95" customHeight="1"/>
    <row r="3677" ht="24.95" customHeight="1"/>
    <row r="3678" ht="24.95" customHeight="1"/>
    <row r="3679" ht="24.95" customHeight="1"/>
    <row r="3680" ht="24.95" customHeight="1"/>
    <row r="3681" ht="24.95" customHeight="1"/>
    <row r="3682" ht="24.95" customHeight="1"/>
    <row r="3683" ht="24.95" customHeight="1"/>
    <row r="3684" ht="24.95" customHeight="1"/>
    <row r="3685" ht="24.95" customHeight="1"/>
    <row r="3686" ht="24.95" customHeight="1"/>
    <row r="3687" ht="24.95" customHeight="1"/>
    <row r="3688" ht="24.95" customHeight="1"/>
    <row r="3689" ht="24.95" customHeight="1"/>
    <row r="3690" ht="24.95" customHeight="1"/>
    <row r="3691" ht="24.95" customHeight="1"/>
    <row r="3692" ht="24.95" customHeight="1"/>
    <row r="3693" ht="24.95" customHeight="1"/>
    <row r="3694" ht="24.95" customHeight="1"/>
    <row r="3695" ht="24.95" customHeight="1"/>
    <row r="3696" ht="24.95" customHeight="1"/>
    <row r="3697" ht="24.95" customHeight="1"/>
    <row r="3698" ht="24.95" customHeight="1"/>
    <row r="3699" ht="24.95" customHeight="1"/>
    <row r="3700" ht="24.95" customHeight="1"/>
    <row r="3701" ht="24.95" customHeight="1"/>
    <row r="3702" ht="24.95" customHeight="1"/>
    <row r="3703" ht="24.95" customHeight="1"/>
    <row r="3704" ht="24.95" customHeight="1"/>
    <row r="3705" ht="24.95" customHeight="1"/>
    <row r="3706" ht="24.95" customHeight="1"/>
    <row r="3707" ht="24.95" customHeight="1"/>
    <row r="3708" ht="24.95" customHeight="1"/>
    <row r="3709" ht="24.95" customHeight="1"/>
    <row r="3710" ht="24.95" customHeight="1"/>
    <row r="3711" ht="24.95" customHeight="1"/>
    <row r="3712" ht="24.95" customHeight="1"/>
    <row r="3713" ht="24.95" customHeight="1"/>
    <row r="3714" ht="24.95" customHeight="1"/>
    <row r="3715" ht="24.95" customHeight="1"/>
    <row r="3716" ht="24.95" customHeight="1"/>
    <row r="3717" ht="24.95" customHeight="1"/>
    <row r="3718" ht="24.95" customHeight="1"/>
    <row r="3719" ht="24.95" customHeight="1"/>
    <row r="3720" ht="24.95" customHeight="1"/>
    <row r="3721" ht="24.95" customHeight="1"/>
    <row r="3722" ht="24.95" customHeight="1"/>
    <row r="3723" ht="24.95" customHeight="1"/>
    <row r="3724" ht="24.95" customHeight="1"/>
    <row r="3725" ht="24.95" customHeight="1"/>
    <row r="3726" ht="24.95" customHeight="1"/>
    <row r="3727" ht="24.95" customHeight="1"/>
    <row r="3728" ht="24.95" customHeight="1"/>
    <row r="3729" ht="24.95" customHeight="1"/>
    <row r="3730" ht="24.95" customHeight="1"/>
    <row r="3731" ht="24.95" customHeight="1"/>
    <row r="3732" ht="24.95" customHeight="1"/>
    <row r="3733" ht="24.95" customHeight="1"/>
    <row r="3734" ht="24.95" customHeight="1"/>
    <row r="3735" ht="24.95" customHeight="1"/>
    <row r="3736" ht="24.95" customHeight="1"/>
    <row r="3737" ht="24.95" customHeight="1"/>
    <row r="3738" ht="24.95" customHeight="1"/>
    <row r="3739" ht="24.95" customHeight="1"/>
    <row r="3740" ht="24.95" customHeight="1"/>
    <row r="3741" ht="24.95" customHeight="1"/>
    <row r="3742" ht="24.95" customHeight="1"/>
    <row r="3743" ht="24.95" customHeight="1"/>
    <row r="3744" ht="24.95" customHeight="1"/>
    <row r="3745" ht="24.95" customHeight="1"/>
    <row r="3746" ht="24.95" customHeight="1"/>
    <row r="3747" ht="24.95" customHeight="1"/>
    <row r="3748" ht="24.95" customHeight="1"/>
    <row r="3749" ht="24.95" customHeight="1"/>
    <row r="3750" ht="24.95" customHeight="1"/>
    <row r="3751" ht="24.95" customHeight="1"/>
    <row r="3752" ht="24.95" customHeight="1"/>
    <row r="3753" ht="24.95" customHeight="1"/>
    <row r="3754" ht="24.95" customHeight="1"/>
    <row r="3755" ht="24.95" customHeight="1"/>
    <row r="3756" ht="24.95" customHeight="1"/>
    <row r="3757" ht="24.95" customHeight="1"/>
    <row r="3758" ht="24.95" customHeight="1"/>
    <row r="3759" ht="24.95" customHeight="1"/>
    <row r="3760" ht="24.95" customHeight="1"/>
    <row r="3761" ht="24.95" customHeight="1"/>
    <row r="3762" ht="24.95" customHeight="1"/>
    <row r="3763" ht="24.95" customHeight="1"/>
    <row r="3764" ht="24.95" customHeight="1"/>
    <row r="3765" ht="24.95" customHeight="1"/>
    <row r="3766" ht="24.95" customHeight="1"/>
    <row r="3767" ht="24.95" customHeight="1"/>
    <row r="3768" ht="24.95" customHeight="1"/>
    <row r="3769" ht="24.95" customHeight="1"/>
    <row r="3770" ht="24.95" customHeight="1"/>
    <row r="3771" ht="24.95" customHeight="1"/>
    <row r="3772" ht="24.95" customHeight="1"/>
    <row r="3773" ht="24.95" customHeight="1"/>
    <row r="3774" ht="24.95" customHeight="1"/>
    <row r="3775" ht="24.95" customHeight="1"/>
    <row r="3776" ht="24.95" customHeight="1"/>
    <row r="3777" ht="24.95" customHeight="1"/>
    <row r="3778" ht="24.95" customHeight="1"/>
    <row r="3779" ht="24.95" customHeight="1"/>
    <row r="3780" ht="24.95" customHeight="1"/>
    <row r="3781" ht="24.95" customHeight="1"/>
    <row r="3782" ht="24.95" customHeight="1"/>
    <row r="3783" ht="24.95" customHeight="1"/>
    <row r="3784" ht="24.95" customHeight="1"/>
    <row r="3785" ht="24.95" customHeight="1"/>
    <row r="3786" ht="24.95" customHeight="1"/>
    <row r="3787" ht="24.95" customHeight="1"/>
    <row r="3788" ht="24.95" customHeight="1"/>
    <row r="3789" ht="24.95" customHeight="1"/>
    <row r="3790" ht="24.95" customHeight="1"/>
    <row r="3791" ht="24.95" customHeight="1"/>
    <row r="3792" ht="24.95" customHeight="1"/>
    <row r="3793" ht="24.95" customHeight="1"/>
    <row r="3794" ht="24.95" customHeight="1"/>
    <row r="3795" ht="24.95" customHeight="1"/>
    <row r="3796" ht="24.95" customHeight="1"/>
    <row r="3797" ht="24.95" customHeight="1"/>
    <row r="3798" ht="24.95" customHeight="1"/>
    <row r="3799" ht="24.95" customHeight="1"/>
    <row r="3800" ht="24.95" customHeight="1"/>
    <row r="3801" ht="24.95" customHeight="1"/>
    <row r="3802" ht="24.95" customHeight="1"/>
    <row r="3803" ht="24.95" customHeight="1"/>
    <row r="3804" ht="24.95" customHeight="1"/>
    <row r="3805" ht="24.95" customHeight="1"/>
    <row r="3806" ht="24.95" customHeight="1"/>
    <row r="3807" ht="24.95" customHeight="1"/>
    <row r="3808" ht="24.95" customHeight="1"/>
    <row r="3809" ht="24.95" customHeight="1"/>
    <row r="3810" ht="24.95" customHeight="1"/>
    <row r="3811" ht="24.95" customHeight="1"/>
    <row r="3812" ht="24.95" customHeight="1"/>
    <row r="3813" ht="24.95" customHeight="1"/>
    <row r="3814" ht="24.95" customHeight="1"/>
    <row r="3815" ht="24.95" customHeight="1"/>
    <row r="3816" ht="24.95" customHeight="1"/>
    <row r="3817" ht="24.95" customHeight="1"/>
    <row r="3818" ht="24.95" customHeight="1"/>
    <row r="3819" ht="24.95" customHeight="1"/>
    <row r="3820" ht="24.95" customHeight="1"/>
    <row r="3821" ht="24.95" customHeight="1"/>
    <row r="3822" ht="24.95" customHeight="1"/>
    <row r="3823" ht="24.95" customHeight="1"/>
    <row r="3824" ht="24.95" customHeight="1"/>
    <row r="3825" ht="24.95" customHeight="1"/>
    <row r="3826" ht="24.95" customHeight="1"/>
    <row r="3827" ht="24.95" customHeight="1"/>
    <row r="3828" ht="24.95" customHeight="1"/>
    <row r="3829" ht="24.95" customHeight="1"/>
    <row r="3830" ht="24.95" customHeight="1"/>
    <row r="3831" ht="24.95" customHeight="1"/>
    <row r="3832" ht="24.95" customHeight="1"/>
    <row r="3833" ht="24.95" customHeight="1"/>
    <row r="3834" ht="24.95" customHeight="1"/>
    <row r="3835" ht="24.95" customHeight="1"/>
    <row r="3836" ht="24.95" customHeight="1"/>
    <row r="3837" ht="24.95" customHeight="1"/>
    <row r="3838" ht="24.95" customHeight="1"/>
    <row r="3839" ht="24.95" customHeight="1"/>
    <row r="3840" ht="24.95" customHeight="1"/>
    <row r="3841" ht="24.95" customHeight="1"/>
    <row r="3842" ht="24.95" customHeight="1"/>
    <row r="3843" ht="24.95" customHeight="1"/>
    <row r="3844" ht="24.95" customHeight="1"/>
    <row r="3845" ht="24.95" customHeight="1"/>
    <row r="3846" ht="24.95" customHeight="1"/>
    <row r="3847" ht="24.95" customHeight="1"/>
    <row r="3848" ht="24.95" customHeight="1"/>
    <row r="3849" ht="24.95" customHeight="1"/>
    <row r="3850" ht="24.95" customHeight="1"/>
    <row r="3851" ht="24.95" customHeight="1"/>
    <row r="3852" ht="24.95" customHeight="1"/>
    <row r="3853" ht="24.95" customHeight="1"/>
    <row r="3854" ht="24.95" customHeight="1"/>
    <row r="3855" ht="24.95" customHeight="1"/>
    <row r="3856" ht="24.95" customHeight="1"/>
    <row r="3857" ht="24.95" customHeight="1"/>
    <row r="3858" ht="24.95" customHeight="1"/>
    <row r="3859" ht="24.95" customHeight="1"/>
    <row r="3860" ht="24.95" customHeight="1"/>
    <row r="3861" ht="24.95" customHeight="1"/>
    <row r="3862" ht="24.95" customHeight="1"/>
    <row r="3863" ht="24.95" customHeight="1"/>
    <row r="3864" ht="24.95" customHeight="1"/>
    <row r="3865" ht="24.95" customHeight="1"/>
    <row r="3866" ht="24.95" customHeight="1"/>
    <row r="3867" ht="24.95" customHeight="1"/>
    <row r="3868" ht="24.95" customHeight="1"/>
    <row r="3869" ht="24.95" customHeight="1"/>
    <row r="3870" ht="24.95" customHeight="1"/>
    <row r="3871" ht="24.95" customHeight="1"/>
    <row r="3872" ht="24.95" customHeight="1"/>
    <row r="3873" ht="24.95" customHeight="1"/>
    <row r="3874" ht="24.95" customHeight="1"/>
    <row r="3875" ht="24.95" customHeight="1"/>
    <row r="3876" ht="24.95" customHeight="1"/>
    <row r="3877" ht="24.95" customHeight="1"/>
    <row r="3878" ht="24.95" customHeight="1"/>
    <row r="3879" ht="24.95" customHeight="1"/>
    <row r="3880" ht="24.95" customHeight="1"/>
    <row r="3881" ht="24.95" customHeight="1"/>
    <row r="3882" ht="24.95" customHeight="1"/>
    <row r="3883" ht="24.95" customHeight="1"/>
    <row r="3884" ht="24.95" customHeight="1"/>
    <row r="3885" ht="24.95" customHeight="1"/>
    <row r="3886" ht="24.95" customHeight="1"/>
    <row r="3887" ht="24.95" customHeight="1"/>
    <row r="3888" ht="24.95" customHeight="1"/>
    <row r="3889" ht="24.95" customHeight="1"/>
    <row r="3890" ht="24.95" customHeight="1"/>
    <row r="3891" ht="24.95" customHeight="1"/>
    <row r="3892" ht="24.95" customHeight="1"/>
    <row r="3893" ht="24.95" customHeight="1"/>
    <row r="3894" ht="24.95" customHeight="1"/>
    <row r="3895" ht="24.95" customHeight="1"/>
    <row r="3896" ht="24.95" customHeight="1"/>
    <row r="3897" ht="24.95" customHeight="1"/>
    <row r="3898" ht="24.95" customHeight="1"/>
    <row r="3899" ht="24.95" customHeight="1"/>
    <row r="3900" ht="24.95" customHeight="1"/>
    <row r="3901" ht="24.95" customHeight="1"/>
    <row r="3902" ht="24.95" customHeight="1"/>
    <row r="3903" ht="24.95" customHeight="1"/>
    <row r="3904" ht="24.95" customHeight="1"/>
    <row r="3905" ht="24.95" customHeight="1"/>
    <row r="3906" ht="24.95" customHeight="1"/>
    <row r="3907" ht="24.95" customHeight="1"/>
    <row r="3908" ht="24.95" customHeight="1"/>
    <row r="3909" ht="24.95" customHeight="1"/>
    <row r="3910" ht="24.95" customHeight="1"/>
    <row r="3911" ht="24.95" customHeight="1"/>
    <row r="3912" ht="24.95" customHeight="1"/>
    <row r="3913" ht="24.95" customHeight="1"/>
    <row r="3914" ht="24.95" customHeight="1"/>
    <row r="3915" ht="24.95" customHeight="1"/>
    <row r="3916" ht="24.95" customHeight="1"/>
    <row r="3917" ht="24.95" customHeight="1"/>
    <row r="3918" ht="24.95" customHeight="1"/>
    <row r="3919" ht="24.95" customHeight="1"/>
    <row r="3920" ht="24.95" customHeight="1"/>
    <row r="3921" ht="24.95" customHeight="1"/>
    <row r="3922" ht="24.95" customHeight="1"/>
    <row r="3923" ht="24.95" customHeight="1"/>
    <row r="3924" ht="24.95" customHeight="1"/>
    <row r="3925" ht="24.95" customHeight="1"/>
    <row r="3926" ht="24.95" customHeight="1"/>
    <row r="3927" ht="24.95" customHeight="1"/>
    <row r="3928" ht="24.95" customHeight="1"/>
    <row r="3929" ht="24.95" customHeight="1"/>
    <row r="3930" ht="24.95" customHeight="1"/>
    <row r="3931" ht="24.95" customHeight="1"/>
    <row r="3932" ht="24.95" customHeight="1"/>
    <row r="3933" ht="24.95" customHeight="1"/>
    <row r="3934" ht="24.95" customHeight="1"/>
    <row r="3935" ht="24.95" customHeight="1"/>
    <row r="3936" ht="24.95" customHeight="1"/>
    <row r="3937" ht="24.95" customHeight="1"/>
    <row r="3938" ht="24.95" customHeight="1"/>
    <row r="3939" ht="24.95" customHeight="1"/>
    <row r="3940" ht="24.95" customHeight="1"/>
    <row r="3941" ht="24.95" customHeight="1"/>
    <row r="3942" ht="24.95" customHeight="1"/>
    <row r="3943" ht="24.95" customHeight="1"/>
    <row r="3944" ht="24.95" customHeight="1"/>
    <row r="3945" ht="24.95" customHeight="1"/>
    <row r="3946" ht="24.95" customHeight="1"/>
    <row r="3947" ht="24.95" customHeight="1"/>
    <row r="3948" ht="24.95" customHeight="1"/>
    <row r="3949" ht="24.95" customHeight="1"/>
    <row r="3950" ht="24.95" customHeight="1"/>
    <row r="3951" ht="24.95" customHeight="1"/>
    <row r="3952" ht="24.95" customHeight="1"/>
    <row r="3953" ht="24.95" customHeight="1"/>
    <row r="3954" ht="24.95" customHeight="1"/>
    <row r="3955" ht="24.95" customHeight="1"/>
    <row r="3956" ht="24.95" customHeight="1"/>
    <row r="3957" ht="24.95" customHeight="1"/>
    <row r="3958" ht="24.95" customHeight="1"/>
    <row r="3959" ht="24.95" customHeight="1"/>
    <row r="3960" ht="24.95" customHeight="1"/>
    <row r="3961" ht="24.95" customHeight="1"/>
    <row r="3962" ht="24.95" customHeight="1"/>
    <row r="3963" ht="24.95" customHeight="1"/>
    <row r="3964" ht="24.95" customHeight="1"/>
    <row r="3965" ht="24.95" customHeight="1"/>
    <row r="3966" ht="24.95" customHeight="1"/>
    <row r="3967" ht="24.95" customHeight="1"/>
    <row r="3968" ht="24.95" customHeight="1"/>
    <row r="3969" ht="24.95" customHeight="1"/>
    <row r="3970" ht="24.95" customHeight="1"/>
    <row r="3971" ht="24.95" customHeight="1"/>
    <row r="3972" ht="24.95" customHeight="1"/>
    <row r="3973" ht="24.95" customHeight="1"/>
    <row r="3974" ht="24.95" customHeight="1"/>
    <row r="3975" ht="24.95" customHeight="1"/>
    <row r="3976" ht="24.95" customHeight="1"/>
    <row r="3977" ht="24.95" customHeight="1"/>
    <row r="3978" ht="24.95" customHeight="1"/>
    <row r="3979" ht="24.95" customHeight="1"/>
    <row r="3980" ht="24.95" customHeight="1"/>
    <row r="3981" ht="24.95" customHeight="1"/>
    <row r="3982" ht="24.95" customHeight="1"/>
    <row r="3983" ht="24.95" customHeight="1"/>
    <row r="3984" ht="24.95" customHeight="1"/>
    <row r="3985" ht="24.95" customHeight="1"/>
    <row r="3986" ht="24.95" customHeight="1"/>
    <row r="3987" ht="24.95" customHeight="1"/>
    <row r="3988" ht="24.95" customHeight="1"/>
    <row r="3989" ht="24.95" customHeight="1"/>
    <row r="3990" ht="24.95" customHeight="1"/>
    <row r="3991" ht="24.95" customHeight="1"/>
    <row r="3992" ht="24.95" customHeight="1"/>
    <row r="3993" ht="24.95" customHeight="1"/>
    <row r="3994" ht="24.95" customHeight="1"/>
    <row r="3995" ht="24.95" customHeight="1"/>
    <row r="3996" ht="24.95" customHeight="1"/>
    <row r="3997" ht="24.95" customHeight="1"/>
    <row r="3998" ht="24.95" customHeight="1"/>
    <row r="3999" ht="24.95" customHeight="1"/>
    <row r="4000" ht="24.95" customHeight="1"/>
    <row r="4001" ht="24.95" customHeight="1"/>
    <row r="4002" ht="24.95" customHeight="1"/>
    <row r="4003" ht="24.95" customHeight="1"/>
    <row r="4004" ht="24.95" customHeight="1"/>
    <row r="4005" ht="24.95" customHeight="1"/>
    <row r="4006" ht="24.95" customHeight="1"/>
    <row r="4007" ht="24.95" customHeight="1"/>
    <row r="4008" ht="24.95" customHeight="1"/>
    <row r="4009" ht="24.95" customHeight="1"/>
    <row r="4010" ht="24.95" customHeight="1"/>
    <row r="4011" ht="24.95" customHeight="1"/>
    <row r="4012" ht="24.95" customHeight="1"/>
    <row r="4013" ht="24.95" customHeight="1"/>
    <row r="4014" ht="24.95" customHeight="1"/>
    <row r="4015" ht="24.95" customHeight="1"/>
    <row r="4016" ht="24.95" customHeight="1"/>
    <row r="4017" ht="24.95" customHeight="1"/>
    <row r="4018" ht="24.95" customHeight="1"/>
    <row r="4019" ht="24.95" customHeight="1"/>
    <row r="4020" ht="24.95" customHeight="1"/>
    <row r="4021" ht="24.95" customHeight="1"/>
    <row r="4022" ht="24.95" customHeight="1"/>
    <row r="4023" ht="24.95" customHeight="1"/>
    <row r="4024" ht="24.95" customHeight="1"/>
    <row r="4025" ht="24.95" customHeight="1"/>
    <row r="4026" ht="24.95" customHeight="1"/>
    <row r="4027" ht="24.95" customHeight="1"/>
    <row r="4028" ht="24.95" customHeight="1"/>
    <row r="4029" ht="24.95" customHeight="1"/>
    <row r="4030" ht="24.95" customHeight="1"/>
    <row r="4031" ht="24.95" customHeight="1"/>
    <row r="4032" ht="24.95" customHeight="1"/>
    <row r="4033" ht="24.95" customHeight="1"/>
    <row r="4034" ht="24.95" customHeight="1"/>
    <row r="4035" ht="24.95" customHeight="1"/>
    <row r="4036" ht="24.95" customHeight="1"/>
    <row r="4037" ht="24.95" customHeight="1"/>
    <row r="4038" ht="24.95" customHeight="1"/>
    <row r="4039" ht="24.95" customHeight="1"/>
    <row r="4040" ht="24.95" customHeight="1"/>
    <row r="4041" ht="24.95" customHeight="1"/>
    <row r="4042" ht="24.95" customHeight="1"/>
    <row r="4043" ht="24.95" customHeight="1"/>
    <row r="4044" ht="24.95" customHeight="1"/>
    <row r="4045" ht="24.95" customHeight="1"/>
    <row r="4046" ht="24.95" customHeight="1"/>
    <row r="4047" ht="24.95" customHeight="1"/>
    <row r="4048" ht="24.95" customHeight="1"/>
    <row r="4049" ht="24.95" customHeight="1"/>
    <row r="4050" ht="24.95" customHeight="1"/>
    <row r="4051" ht="24.95" customHeight="1"/>
    <row r="4052" ht="24.95" customHeight="1"/>
    <row r="4053" ht="24.95" customHeight="1"/>
    <row r="4054" ht="24.95" customHeight="1"/>
    <row r="4055" ht="24.95" customHeight="1"/>
    <row r="4056" ht="24.95" customHeight="1"/>
    <row r="4057" ht="24.95" customHeight="1"/>
    <row r="4058" ht="24.95" customHeight="1"/>
    <row r="4059" ht="24.95" customHeight="1"/>
    <row r="4060" ht="24.95" customHeight="1"/>
    <row r="4061" ht="24.95" customHeight="1"/>
    <row r="4062" ht="24.95" customHeight="1"/>
    <row r="4063" ht="24.95" customHeight="1"/>
    <row r="4064" ht="24.95" customHeight="1"/>
    <row r="4065" ht="24.95" customHeight="1"/>
    <row r="4066" ht="24.95" customHeight="1"/>
    <row r="4067" ht="24.95" customHeight="1"/>
    <row r="4068" ht="24.95" customHeight="1"/>
    <row r="4069" ht="24.95" customHeight="1"/>
    <row r="4070" ht="24.95" customHeight="1"/>
    <row r="4071" ht="24.95" customHeight="1"/>
    <row r="4072" ht="24.95" customHeight="1"/>
    <row r="4073" ht="24.95" customHeight="1"/>
    <row r="4074" ht="24.95" customHeight="1"/>
    <row r="4075" ht="24.95" customHeight="1"/>
    <row r="4076" ht="24.95" customHeight="1"/>
    <row r="4077" ht="24.95" customHeight="1"/>
    <row r="4078" ht="24.95" customHeight="1"/>
    <row r="4079" ht="24.95" customHeight="1"/>
    <row r="4080" ht="24.95" customHeight="1"/>
    <row r="4081" ht="24.95" customHeight="1"/>
    <row r="4082" ht="24.95" customHeight="1"/>
    <row r="4083" ht="24.95" customHeight="1"/>
    <row r="4084" ht="24.95" customHeight="1"/>
    <row r="4085" ht="24.95" customHeight="1"/>
    <row r="4086" ht="24.95" customHeight="1"/>
    <row r="4087" ht="24.95" customHeight="1"/>
    <row r="4088" ht="24.95" customHeight="1"/>
    <row r="4089" ht="24.95" customHeight="1"/>
    <row r="4090" ht="24.95" customHeight="1"/>
    <row r="4091" ht="24.95" customHeight="1"/>
    <row r="4092" ht="24.95" customHeight="1"/>
    <row r="4093" ht="24.95" customHeight="1"/>
    <row r="4094" ht="24.95" customHeight="1"/>
    <row r="4095" ht="24.95" customHeight="1"/>
    <row r="4096" ht="24.95" customHeight="1"/>
    <row r="4097" ht="24.95" customHeight="1"/>
    <row r="4098" ht="24.95" customHeight="1"/>
    <row r="4099" ht="24.95" customHeight="1"/>
    <row r="4100" ht="24.95" customHeight="1"/>
    <row r="4101" ht="24.95" customHeight="1"/>
    <row r="4102" ht="24.95" customHeight="1"/>
    <row r="4103" ht="24.95" customHeight="1"/>
    <row r="4104" ht="24.95" customHeight="1"/>
    <row r="4105" ht="24.95" customHeight="1"/>
    <row r="4106" ht="24.95" customHeight="1"/>
    <row r="4107" ht="24.95" customHeight="1"/>
    <row r="4108" ht="24.95" customHeight="1"/>
    <row r="4109" ht="24.95" customHeight="1"/>
    <row r="4110" ht="24.95" customHeight="1"/>
    <row r="4111" ht="24.95" customHeight="1"/>
    <row r="4112" ht="24.95" customHeight="1"/>
    <row r="4113" ht="24.95" customHeight="1"/>
    <row r="4114" ht="24.95" customHeight="1"/>
    <row r="4115" ht="24.95" customHeight="1"/>
    <row r="4116" ht="24.95" customHeight="1"/>
    <row r="4117" ht="24.95" customHeight="1"/>
    <row r="4118" ht="24.95" customHeight="1"/>
    <row r="4119" ht="24.95" customHeight="1"/>
    <row r="4120" ht="24.95" customHeight="1"/>
    <row r="4121" ht="24.95" customHeight="1"/>
    <row r="4122" ht="24.95" customHeight="1"/>
    <row r="4123" ht="24.95" customHeight="1"/>
    <row r="4124" ht="24.95" customHeight="1"/>
    <row r="4125" ht="24.95" customHeight="1"/>
    <row r="4126" ht="24.95" customHeight="1"/>
    <row r="4127" ht="24.95" customHeight="1"/>
    <row r="4128" ht="24.95" customHeight="1"/>
    <row r="4129" ht="24.95" customHeight="1"/>
    <row r="4130" ht="24.95" customHeight="1"/>
    <row r="4131" ht="24.95" customHeight="1"/>
    <row r="4132" ht="24.95" customHeight="1"/>
    <row r="4133" ht="24.95" customHeight="1"/>
    <row r="4134" ht="24.95" customHeight="1"/>
    <row r="4135" ht="24.95" customHeight="1"/>
    <row r="4136" ht="24.95" customHeight="1"/>
    <row r="4137" ht="24.95" customHeight="1"/>
    <row r="4138" ht="24.95" customHeight="1"/>
    <row r="4139" ht="24.95" customHeight="1"/>
    <row r="4140" ht="24.95" customHeight="1"/>
    <row r="4141" ht="24.95" customHeight="1"/>
    <row r="4142" ht="24.95" customHeight="1"/>
    <row r="4143" ht="24.95" customHeight="1"/>
    <row r="4144" ht="24.95" customHeight="1"/>
    <row r="4145" ht="24.95" customHeight="1"/>
    <row r="4146" ht="24.95" customHeight="1"/>
    <row r="4147" ht="24.95" customHeight="1"/>
    <row r="4148" ht="24.95" customHeight="1"/>
    <row r="4149" ht="24.95" customHeight="1"/>
    <row r="4150" ht="24.95" customHeight="1"/>
    <row r="4151" ht="24.95" customHeight="1"/>
    <row r="4152" ht="24.95" customHeight="1"/>
    <row r="4153" ht="24.95" customHeight="1"/>
    <row r="4154" ht="24.95" customHeight="1"/>
    <row r="4155" ht="24.95" customHeight="1"/>
    <row r="4156" ht="24.95" customHeight="1"/>
    <row r="4157" ht="24.95" customHeight="1"/>
    <row r="4158" ht="24.95" customHeight="1"/>
    <row r="4159" ht="24.95" customHeight="1"/>
    <row r="4160" ht="24.95" customHeight="1"/>
    <row r="4161" ht="24.95" customHeight="1"/>
    <row r="4162" ht="24.95" customHeight="1"/>
    <row r="4163" ht="24.95" customHeight="1"/>
    <row r="4164" ht="24.95" customHeight="1"/>
    <row r="4165" ht="24.95" customHeight="1"/>
    <row r="4166" ht="24.95" customHeight="1"/>
    <row r="4167" ht="24.95" customHeight="1"/>
    <row r="4168" ht="24.95" customHeight="1"/>
    <row r="4169" ht="24.95" customHeight="1"/>
    <row r="4170" ht="24.95" customHeight="1"/>
    <row r="4171" ht="24.95" customHeight="1"/>
    <row r="4172" ht="24.95" customHeight="1"/>
    <row r="4173" ht="24.95" customHeight="1"/>
    <row r="4174" ht="24.95" customHeight="1"/>
    <row r="4175" ht="24.95" customHeight="1"/>
    <row r="4176" ht="24.95" customHeight="1"/>
    <row r="4177" ht="24.95" customHeight="1"/>
    <row r="4178" ht="24.95" customHeight="1"/>
    <row r="4179" ht="24.95" customHeight="1"/>
    <row r="4180" ht="24.95" customHeight="1"/>
    <row r="4181" ht="24.95" customHeight="1"/>
    <row r="4182" ht="24.95" customHeight="1"/>
    <row r="4183" ht="24.95" customHeight="1"/>
    <row r="4184" ht="24.95" customHeight="1"/>
    <row r="4185" ht="24.95" customHeight="1"/>
    <row r="4186" ht="24.95" customHeight="1"/>
    <row r="4187" ht="24.95" customHeight="1"/>
    <row r="4188" ht="24.95" customHeight="1"/>
    <row r="4189" ht="24.95" customHeight="1"/>
    <row r="4190" ht="24.95" customHeight="1"/>
    <row r="4191" ht="24.95" customHeight="1"/>
    <row r="4192" ht="24.95" customHeight="1"/>
    <row r="4193" ht="24.95" customHeight="1"/>
    <row r="4194" ht="24.95" customHeight="1"/>
    <row r="4195" ht="24.95" customHeight="1"/>
    <row r="4196" ht="24.95" customHeight="1"/>
    <row r="4197" ht="24.95" customHeight="1"/>
    <row r="4198" ht="24.95" customHeight="1"/>
    <row r="4199" ht="24.95" customHeight="1"/>
    <row r="4200" ht="24.95" customHeight="1"/>
    <row r="4201" ht="24.95" customHeight="1"/>
    <row r="4202" ht="24.95" customHeight="1"/>
    <row r="4203" ht="24.95" customHeight="1"/>
    <row r="4204" ht="24.95" customHeight="1"/>
    <row r="4205" ht="24.95" customHeight="1"/>
    <row r="4206" ht="24.95" customHeight="1"/>
    <row r="4207" ht="24.95" customHeight="1"/>
    <row r="4208" ht="24.95" customHeight="1"/>
    <row r="4209" ht="24.95" customHeight="1"/>
    <row r="4210" ht="24.95" customHeight="1"/>
    <row r="4211" ht="24.95" customHeight="1"/>
    <row r="4212" ht="24.95" customHeight="1"/>
    <row r="4213" ht="24.95" customHeight="1"/>
    <row r="4214" ht="24.95" customHeight="1"/>
    <row r="4215" ht="24.95" customHeight="1"/>
    <row r="4216" ht="24.95" customHeight="1"/>
    <row r="4217" ht="24.95" customHeight="1"/>
    <row r="4218" ht="24.95" customHeight="1"/>
    <row r="4219" ht="24.95" customHeight="1"/>
    <row r="4220" ht="24.95" customHeight="1"/>
    <row r="4221" ht="24.95" customHeight="1"/>
    <row r="4222" ht="24.95" customHeight="1"/>
    <row r="4223" ht="24.95" customHeight="1"/>
    <row r="4224" ht="24.95" customHeight="1"/>
    <row r="4225" ht="24.95" customHeight="1"/>
    <row r="4226" ht="24.95" customHeight="1"/>
    <row r="4227" ht="24.95" customHeight="1"/>
    <row r="4228" ht="24.95" customHeight="1"/>
    <row r="4229" ht="24.95" customHeight="1"/>
    <row r="4230" ht="24.95" customHeight="1"/>
    <row r="4231" ht="24.95" customHeight="1"/>
    <row r="4232" ht="24.95" customHeight="1"/>
    <row r="4233" ht="24.95" customHeight="1"/>
    <row r="4234" ht="24.95" customHeight="1"/>
    <row r="4235" ht="24.95" customHeight="1"/>
    <row r="4236" ht="24.95" customHeight="1"/>
    <row r="4237" ht="24.95" customHeight="1"/>
    <row r="4238" ht="24.95" customHeight="1"/>
    <row r="4239" ht="24.95" customHeight="1"/>
    <row r="4240" ht="24.95" customHeight="1"/>
    <row r="4241" ht="24.95" customHeight="1"/>
    <row r="4242" ht="24.95" customHeight="1"/>
    <row r="4243" ht="24.95" customHeight="1"/>
    <row r="4244" ht="24.95" customHeight="1"/>
    <row r="4245" ht="24.95" customHeight="1"/>
    <row r="4246" ht="24.95" customHeight="1"/>
    <row r="4247" ht="24.95" customHeight="1"/>
    <row r="4248" ht="24.95" customHeight="1"/>
    <row r="4249" ht="24.95" customHeight="1"/>
    <row r="4250" ht="24.95" customHeight="1"/>
    <row r="4251" ht="24.95" customHeight="1"/>
    <row r="4252" ht="24.95" customHeight="1"/>
    <row r="4253" ht="24.95" customHeight="1"/>
    <row r="4254" ht="24.95" customHeight="1"/>
    <row r="4255" ht="24.95" customHeight="1"/>
    <row r="4256" ht="24.95" customHeight="1"/>
    <row r="4257" ht="24.95" customHeight="1"/>
    <row r="4258" ht="24.95" customHeight="1"/>
    <row r="4259" ht="24.95" customHeight="1"/>
    <row r="4260" ht="24.95" customHeight="1"/>
    <row r="4261" ht="24.95" customHeight="1"/>
    <row r="4262" ht="24.95" customHeight="1"/>
    <row r="4263" ht="24.95" customHeight="1"/>
    <row r="4264" ht="24.95" customHeight="1"/>
    <row r="4265" ht="24.95" customHeight="1"/>
    <row r="4266" ht="24.95" customHeight="1"/>
    <row r="4267" ht="24.95" customHeight="1"/>
    <row r="4268" ht="24.95" customHeight="1"/>
    <row r="4269" ht="24.95" customHeight="1"/>
    <row r="4270" ht="24.95" customHeight="1"/>
    <row r="4271" ht="24.95" customHeight="1"/>
    <row r="4272" ht="24.95" customHeight="1"/>
    <row r="4273" ht="24.95" customHeight="1"/>
    <row r="4274" ht="24.95" customHeight="1"/>
    <row r="4275" ht="24.95" customHeight="1"/>
    <row r="4276" ht="24.95" customHeight="1"/>
    <row r="4277" ht="24.95" customHeight="1"/>
    <row r="4278" ht="24.95" customHeight="1"/>
    <row r="4279" ht="24.95" customHeight="1"/>
    <row r="4280" ht="24.95" customHeight="1"/>
    <row r="4281" ht="24.95" customHeight="1"/>
    <row r="4282" ht="24.95" customHeight="1"/>
    <row r="4283" ht="24.95" customHeight="1"/>
    <row r="4284" ht="24.95" customHeight="1"/>
    <row r="4285" ht="24.95" customHeight="1"/>
    <row r="4286" ht="24.95" customHeight="1"/>
    <row r="4287" ht="24.95" customHeight="1"/>
    <row r="4288" ht="24.95" customHeight="1"/>
    <row r="4289" ht="24.95" customHeight="1"/>
    <row r="4290" ht="24.95" customHeight="1"/>
    <row r="4291" ht="24.95" customHeight="1"/>
    <row r="4292" ht="24.95" customHeight="1"/>
    <row r="4293" ht="24.95" customHeight="1"/>
    <row r="4294" ht="24.95" customHeight="1"/>
    <row r="4295" ht="24.95" customHeight="1"/>
    <row r="4296" ht="24.95" customHeight="1"/>
    <row r="4297" ht="24.95" customHeight="1"/>
    <row r="4298" ht="24.95" customHeight="1"/>
    <row r="4299" ht="24.95" customHeight="1"/>
    <row r="4300" ht="24.95" customHeight="1"/>
    <row r="4301" ht="24.95" customHeight="1"/>
    <row r="4302" ht="24.95" customHeight="1"/>
    <row r="4303" ht="24.95" customHeight="1"/>
    <row r="4304" ht="24.95" customHeight="1"/>
    <row r="4305" ht="24.95" customHeight="1"/>
    <row r="4306" ht="24.95" customHeight="1"/>
    <row r="4307" ht="24.95" customHeight="1"/>
    <row r="4308" ht="24.95" customHeight="1"/>
    <row r="4309" ht="24.95" customHeight="1"/>
    <row r="4310" ht="24.95" customHeight="1"/>
    <row r="4311" ht="24.95" customHeight="1"/>
    <row r="4312" ht="24.95" customHeight="1"/>
    <row r="4313" ht="24.95" customHeight="1"/>
    <row r="4314" ht="24.95" customHeight="1"/>
    <row r="4315" ht="24.95" customHeight="1"/>
    <row r="4316" ht="24.95" customHeight="1"/>
    <row r="4317" ht="24.95" customHeight="1"/>
    <row r="4318" ht="24.95" customHeight="1"/>
    <row r="4319" ht="24.95" customHeight="1"/>
    <row r="4320" ht="24.95" customHeight="1"/>
    <row r="4321" ht="24.95" customHeight="1"/>
    <row r="4322" ht="24.95" customHeight="1"/>
    <row r="4323" ht="24.95" customHeight="1"/>
    <row r="4324" ht="24.95" customHeight="1"/>
    <row r="4325" ht="24.95" customHeight="1"/>
    <row r="4326" ht="24.95" customHeight="1"/>
    <row r="4327" ht="24.95" customHeight="1"/>
    <row r="4328" ht="24.95" customHeight="1"/>
    <row r="4329" ht="24.95" customHeight="1"/>
    <row r="4330" ht="24.95" customHeight="1"/>
    <row r="4331" ht="24.95" customHeight="1"/>
    <row r="4332" ht="24.95" customHeight="1"/>
    <row r="4333" ht="24.95" customHeight="1"/>
    <row r="4334" ht="24.95" customHeight="1"/>
    <row r="4335" ht="24.95" customHeight="1"/>
    <row r="4336" ht="24.95" customHeight="1"/>
    <row r="4337" ht="24.95" customHeight="1"/>
    <row r="4338" ht="24.95" customHeight="1"/>
    <row r="4339" ht="24.95" customHeight="1"/>
    <row r="4340" ht="24.95" customHeight="1"/>
    <row r="4341" ht="24.95" customHeight="1"/>
    <row r="4342" ht="24.95" customHeight="1"/>
    <row r="4343" ht="24.95" customHeight="1"/>
    <row r="4344" ht="24.95" customHeight="1"/>
    <row r="4345" ht="24.95" customHeight="1"/>
    <row r="4346" ht="24.95" customHeight="1"/>
    <row r="4347" ht="24.95" customHeight="1"/>
    <row r="4348" ht="24.95" customHeight="1"/>
    <row r="4349" ht="24.95" customHeight="1"/>
    <row r="4350" ht="24.95" customHeight="1"/>
    <row r="4351" ht="24.95" customHeight="1"/>
    <row r="4352" ht="24.95" customHeight="1"/>
    <row r="4353" ht="24.95" customHeight="1"/>
    <row r="4354" ht="24.95" customHeight="1"/>
    <row r="4355" ht="24.95" customHeight="1"/>
    <row r="4356" ht="24.95" customHeight="1"/>
    <row r="4357" ht="24.95" customHeight="1"/>
    <row r="4358" ht="24.95" customHeight="1"/>
    <row r="4359" ht="24.95" customHeight="1"/>
    <row r="4360" ht="24.95" customHeight="1"/>
    <row r="4361" ht="24.95" customHeight="1"/>
    <row r="4362" ht="24.95" customHeight="1"/>
    <row r="4363" ht="24.95" customHeight="1"/>
    <row r="4364" ht="24.95" customHeight="1"/>
    <row r="4365" ht="24.95" customHeight="1"/>
    <row r="4366" ht="24.95" customHeight="1"/>
    <row r="4367" ht="24.95" customHeight="1"/>
    <row r="4368" ht="24.95" customHeight="1"/>
    <row r="4369" ht="24.95" customHeight="1"/>
    <row r="4370" ht="24.95" customHeight="1"/>
    <row r="4371" ht="24.95" customHeight="1"/>
    <row r="4372" ht="24.95" customHeight="1"/>
    <row r="4373" ht="24.95" customHeight="1"/>
    <row r="4374" ht="24.95" customHeight="1"/>
    <row r="4375" ht="24.95" customHeight="1"/>
    <row r="4376" ht="24.95" customHeight="1"/>
    <row r="4377" ht="24.95" customHeight="1"/>
    <row r="4378" ht="24.95" customHeight="1"/>
    <row r="4379" ht="24.95" customHeight="1"/>
    <row r="4380" ht="24.95" customHeight="1"/>
    <row r="4381" ht="24.95" customHeight="1"/>
    <row r="4382" ht="24.95" customHeight="1"/>
    <row r="4383" ht="24.95" customHeight="1"/>
    <row r="4384" ht="24.95" customHeight="1"/>
    <row r="4385" ht="24.95" customHeight="1"/>
    <row r="4386" ht="24.95" customHeight="1"/>
    <row r="4387" ht="24.95" customHeight="1"/>
    <row r="4388" ht="24.95" customHeight="1"/>
    <row r="4389" ht="24.95" customHeight="1"/>
    <row r="4390" ht="24.95" customHeight="1"/>
    <row r="4391" ht="24.95" customHeight="1"/>
    <row r="4392" ht="24.95" customHeight="1"/>
    <row r="4393" ht="24.95" customHeight="1"/>
    <row r="4394" ht="24.95" customHeight="1"/>
    <row r="4395" ht="24.95" customHeight="1"/>
    <row r="4396" ht="24.95" customHeight="1"/>
    <row r="4397" ht="24.95" customHeight="1"/>
    <row r="4398" ht="24.95" customHeight="1"/>
    <row r="4399" ht="24.95" customHeight="1"/>
    <row r="4400" ht="24.95" customHeight="1"/>
    <row r="4401" ht="24.95" customHeight="1"/>
    <row r="4402" ht="24.95" customHeight="1"/>
    <row r="4403" ht="24.95" customHeight="1"/>
    <row r="4404" ht="24.95" customHeight="1"/>
    <row r="4405" ht="24.95" customHeight="1"/>
    <row r="4406" ht="24.95" customHeight="1"/>
    <row r="4407" ht="24.95" customHeight="1"/>
    <row r="4408" ht="24.95" customHeight="1"/>
    <row r="4409" ht="24.95" customHeight="1"/>
    <row r="4410" ht="24.95" customHeight="1"/>
    <row r="4411" ht="24.95" customHeight="1"/>
    <row r="4412" ht="24.95" customHeight="1"/>
    <row r="4413" ht="24.95" customHeight="1"/>
    <row r="4414" ht="24.95" customHeight="1"/>
    <row r="4415" ht="24.95" customHeight="1"/>
    <row r="4416" ht="24.95" customHeight="1"/>
    <row r="4417" ht="24.95" customHeight="1"/>
    <row r="4418" ht="24.95" customHeight="1"/>
    <row r="4419" ht="24.95" customHeight="1"/>
    <row r="4420" ht="24.95" customHeight="1"/>
    <row r="4421" ht="24.95" customHeight="1"/>
    <row r="4422" ht="24.95" customHeight="1"/>
    <row r="4423" ht="24.95" customHeight="1"/>
    <row r="4424" ht="24.95" customHeight="1"/>
    <row r="4425" ht="24.95" customHeight="1"/>
    <row r="4426" ht="24.95" customHeight="1"/>
    <row r="4427" ht="24.95" customHeight="1"/>
    <row r="4428" ht="24.95" customHeight="1"/>
    <row r="4429" ht="24.95" customHeight="1"/>
    <row r="4430" ht="24.95" customHeight="1"/>
    <row r="4431" ht="24.95" customHeight="1"/>
    <row r="4432" ht="24.95" customHeight="1"/>
    <row r="4433" ht="24.95" customHeight="1"/>
    <row r="4434" ht="24.95" customHeight="1"/>
    <row r="4435" ht="24.95" customHeight="1"/>
    <row r="4436" ht="24.95" customHeight="1"/>
    <row r="4437" ht="24.95" customHeight="1"/>
    <row r="4438" ht="24.95" customHeight="1"/>
    <row r="4439" ht="24.95" customHeight="1"/>
    <row r="4440" ht="24.95" customHeight="1"/>
    <row r="4441" ht="24.95" customHeight="1"/>
    <row r="4442" ht="24.95" customHeight="1"/>
    <row r="4443" ht="24.95" customHeight="1"/>
    <row r="4444" ht="24.95" customHeight="1"/>
    <row r="4445" ht="24.95" customHeight="1"/>
    <row r="4446" ht="24.95" customHeight="1"/>
    <row r="4447" ht="24.95" customHeight="1"/>
    <row r="4448" ht="24.95" customHeight="1"/>
    <row r="4449" ht="24.95" customHeight="1"/>
    <row r="4450" ht="24.95" customHeight="1"/>
    <row r="4451" ht="24.95" customHeight="1"/>
    <row r="4452" ht="24.95" customHeight="1"/>
    <row r="4453" ht="24.95" customHeight="1"/>
    <row r="4454" ht="24.95" customHeight="1"/>
    <row r="4455" ht="24.95" customHeight="1"/>
    <row r="4456" ht="24.95" customHeight="1"/>
    <row r="4457" ht="24.95" customHeight="1"/>
    <row r="4458" ht="24.95" customHeight="1"/>
    <row r="4459" ht="24.95" customHeight="1"/>
    <row r="4460" ht="24.95" customHeight="1"/>
    <row r="4461" ht="24.95" customHeight="1"/>
    <row r="4462" ht="24.95" customHeight="1"/>
    <row r="4463" ht="24.95" customHeight="1"/>
    <row r="4464" ht="24.95" customHeight="1"/>
    <row r="4465" ht="24.95" customHeight="1"/>
    <row r="4466" ht="24.95" customHeight="1"/>
    <row r="4467" ht="24.95" customHeight="1"/>
    <row r="4468" ht="24.95" customHeight="1"/>
    <row r="4469" ht="24.95" customHeight="1"/>
    <row r="4470" ht="24.95" customHeight="1"/>
    <row r="4471" ht="24.95" customHeight="1"/>
    <row r="4472" ht="24.95" customHeight="1"/>
    <row r="4473" ht="24.95" customHeight="1"/>
    <row r="4474" ht="24.95" customHeight="1"/>
    <row r="4475" ht="24.95" customHeight="1"/>
    <row r="4476" ht="24.95" customHeight="1"/>
    <row r="4477" ht="24.95" customHeight="1"/>
    <row r="4478" ht="24.95" customHeight="1"/>
    <row r="4479" ht="24.95" customHeight="1"/>
    <row r="4480" ht="24.95" customHeight="1"/>
    <row r="4481" ht="24.95" customHeight="1"/>
    <row r="4482" ht="24.95" customHeight="1"/>
    <row r="4483" ht="24.95" customHeight="1"/>
    <row r="4484" ht="24.95" customHeight="1"/>
    <row r="4485" ht="24.95" customHeight="1"/>
    <row r="4486" ht="24.95" customHeight="1"/>
    <row r="4487" ht="24.95" customHeight="1"/>
    <row r="4488" ht="24.95" customHeight="1"/>
    <row r="4489" ht="24.95" customHeight="1"/>
    <row r="4490" ht="24.95" customHeight="1"/>
    <row r="4491" ht="24.95" customHeight="1"/>
    <row r="4492" ht="24.95" customHeight="1"/>
    <row r="4493" ht="24.95" customHeight="1"/>
    <row r="4494" ht="24.95" customHeight="1"/>
    <row r="4495" ht="24.95" customHeight="1"/>
    <row r="4496" ht="24.95" customHeight="1"/>
    <row r="4497" ht="24.95" customHeight="1"/>
    <row r="4498" ht="24.95" customHeight="1"/>
    <row r="4499" ht="24.95" customHeight="1"/>
    <row r="4500" ht="24.95" customHeight="1"/>
    <row r="4501" ht="24.95" customHeight="1"/>
    <row r="4502" ht="24.95" customHeight="1"/>
    <row r="4503" ht="24.95" customHeight="1"/>
    <row r="4504" ht="24.95" customHeight="1"/>
    <row r="4505" ht="24.95" customHeight="1"/>
    <row r="4506" ht="24.95" customHeight="1"/>
    <row r="4507" ht="24.95" customHeight="1"/>
    <row r="4508" ht="24.95" customHeight="1"/>
    <row r="4509" ht="24.95" customHeight="1"/>
    <row r="4510" ht="24.95" customHeight="1"/>
    <row r="4511" ht="24.95" customHeight="1"/>
    <row r="4512" ht="24.95" customHeight="1"/>
    <row r="4513" ht="24.95" customHeight="1"/>
    <row r="4514" ht="24.95" customHeight="1"/>
    <row r="4515" ht="24.95" customHeight="1"/>
    <row r="4516" ht="24.95" customHeight="1"/>
    <row r="4517" ht="24.95" customHeight="1"/>
    <row r="4518" ht="24.95" customHeight="1"/>
    <row r="4519" ht="24.95" customHeight="1"/>
    <row r="4520" ht="24.95" customHeight="1"/>
    <row r="4521" ht="24.95" customHeight="1"/>
    <row r="4522" ht="24.95" customHeight="1"/>
    <row r="4523" ht="24.95" customHeight="1"/>
    <row r="4524" ht="24.95" customHeight="1"/>
    <row r="4525" ht="24.95" customHeight="1"/>
    <row r="4526" ht="24.95" customHeight="1"/>
    <row r="4527" ht="24.95" customHeight="1"/>
    <row r="4528" ht="24.95" customHeight="1"/>
    <row r="4529" ht="24.95" customHeight="1"/>
    <row r="4530" ht="24.95" customHeight="1"/>
    <row r="4531" ht="24.95" customHeight="1"/>
    <row r="4532" ht="24.95" customHeight="1"/>
    <row r="4533" ht="24.95" customHeight="1"/>
    <row r="4534" ht="24.95" customHeight="1"/>
    <row r="4535" ht="24.95" customHeight="1"/>
    <row r="4536" ht="24.95" customHeight="1"/>
    <row r="4537" ht="24.95" customHeight="1"/>
    <row r="4538" ht="24.95" customHeight="1"/>
    <row r="4539" ht="24.95" customHeight="1"/>
    <row r="4540" ht="24.95" customHeight="1"/>
    <row r="4541" ht="24.95" customHeight="1"/>
    <row r="4542" ht="24.95" customHeight="1"/>
    <row r="4543" ht="24.95" customHeight="1"/>
    <row r="4544" ht="24.95" customHeight="1"/>
    <row r="4545" ht="24.95" customHeight="1"/>
    <row r="4546" ht="24.95" customHeight="1"/>
    <row r="4547" ht="24.95" customHeight="1"/>
    <row r="4548" ht="24.95" customHeight="1"/>
    <row r="4549" ht="24.95" customHeight="1"/>
    <row r="4550" ht="24.95" customHeight="1"/>
    <row r="4551" ht="24.95" customHeight="1"/>
    <row r="4552" ht="24.95" customHeight="1"/>
    <row r="4553" ht="24.95" customHeight="1"/>
    <row r="4554" ht="24.95" customHeight="1"/>
    <row r="4555" ht="24.95" customHeight="1"/>
    <row r="4556" ht="24.95" customHeight="1"/>
    <row r="4557" ht="24.95" customHeight="1"/>
    <row r="4558" ht="24.95" customHeight="1"/>
    <row r="4559" ht="24.95" customHeight="1"/>
    <row r="4560" ht="24.95" customHeight="1"/>
    <row r="4561" ht="24.95" customHeight="1"/>
    <row r="4562" ht="24.95" customHeight="1"/>
    <row r="4563" ht="24.95" customHeight="1"/>
    <row r="4564" ht="24.95" customHeight="1"/>
    <row r="4565" ht="24.95" customHeight="1"/>
    <row r="4566" ht="24.95" customHeight="1"/>
    <row r="4567" ht="24.95" customHeight="1"/>
    <row r="4568" ht="24.95" customHeight="1"/>
    <row r="4569" ht="24.95" customHeight="1"/>
    <row r="4570" ht="24.95" customHeight="1"/>
    <row r="4571" ht="24.95" customHeight="1"/>
    <row r="4572" ht="24.95" customHeight="1"/>
    <row r="4573" ht="24.95" customHeight="1"/>
    <row r="4574" ht="24.95" customHeight="1"/>
    <row r="4575" ht="24.95" customHeight="1"/>
    <row r="4576" ht="24.95" customHeight="1"/>
    <row r="4577" ht="24.95" customHeight="1"/>
    <row r="4578" ht="24.95" customHeight="1"/>
    <row r="4579" ht="24.95" customHeight="1"/>
    <row r="4580" ht="24.95" customHeight="1"/>
    <row r="4581" ht="24.95" customHeight="1"/>
    <row r="4582" ht="24.95" customHeight="1"/>
    <row r="4583" ht="24.95" customHeight="1"/>
    <row r="4584" ht="24.95" customHeight="1"/>
    <row r="4585" ht="24.95" customHeight="1"/>
    <row r="4586" ht="24.95" customHeight="1"/>
    <row r="4587" ht="24.95" customHeight="1"/>
    <row r="4588" ht="24.95" customHeight="1"/>
    <row r="4589" ht="24.95" customHeight="1"/>
    <row r="4590" ht="24.95" customHeight="1"/>
    <row r="4591" ht="24.95" customHeight="1"/>
    <row r="4592" ht="24.95" customHeight="1"/>
    <row r="4593" ht="24.95" customHeight="1"/>
    <row r="4594" ht="24.95" customHeight="1"/>
    <row r="4595" ht="24.95" customHeight="1"/>
    <row r="4596" ht="24.95" customHeight="1"/>
    <row r="4597" ht="24.95" customHeight="1"/>
    <row r="4598" ht="24.95" customHeight="1"/>
    <row r="4599" ht="24.95" customHeight="1"/>
    <row r="4600" ht="24.95" customHeight="1"/>
    <row r="4601" ht="24.95" customHeight="1"/>
    <row r="4602" ht="24.95" customHeight="1"/>
    <row r="4603" ht="24.95" customHeight="1"/>
    <row r="4604" ht="24.95" customHeight="1"/>
    <row r="4605" ht="24.95" customHeight="1"/>
    <row r="4606" ht="24.95" customHeight="1"/>
    <row r="4607" ht="24.95" customHeight="1"/>
    <row r="4608" ht="24.95" customHeight="1"/>
    <row r="4609" ht="24.95" customHeight="1"/>
    <row r="4610" ht="24.95" customHeight="1"/>
    <row r="4611" ht="24.95" customHeight="1"/>
    <row r="4612" ht="24.95" customHeight="1"/>
    <row r="4613" ht="24.95" customHeight="1"/>
    <row r="4614" ht="24.95" customHeight="1"/>
    <row r="4615" ht="24.95" customHeight="1"/>
    <row r="4616" ht="24.95" customHeight="1"/>
    <row r="4617" ht="24.95" customHeight="1"/>
    <row r="4618" ht="24.95" customHeight="1"/>
    <row r="4619" ht="24.95" customHeight="1"/>
    <row r="4620" ht="24.95" customHeight="1"/>
    <row r="4621" ht="24.95" customHeight="1"/>
    <row r="4622" ht="24.95" customHeight="1"/>
    <row r="4623" ht="24.95" customHeight="1"/>
    <row r="4624" ht="24.95" customHeight="1"/>
    <row r="4625" ht="24.95" customHeight="1"/>
    <row r="4626" ht="24.95" customHeight="1"/>
    <row r="4627" ht="24.95" customHeight="1"/>
    <row r="4628" ht="24.95" customHeight="1"/>
    <row r="4629" ht="24.95" customHeight="1"/>
    <row r="4630" ht="24.95" customHeight="1"/>
    <row r="4631" ht="24.95" customHeight="1"/>
    <row r="4632" ht="24.95" customHeight="1"/>
    <row r="4633" ht="24.95" customHeight="1"/>
    <row r="4634" ht="24.95" customHeight="1"/>
    <row r="4635" ht="24.95" customHeight="1"/>
    <row r="4636" ht="24.95" customHeight="1"/>
    <row r="4637" ht="24.95" customHeight="1"/>
    <row r="4638" ht="24.95" customHeight="1"/>
    <row r="4639" ht="24.95" customHeight="1"/>
    <row r="4640" ht="24.95" customHeight="1"/>
    <row r="4641" ht="24.95" customHeight="1"/>
    <row r="4642" ht="24.95" customHeight="1"/>
    <row r="4643" ht="24.95" customHeight="1"/>
    <row r="4644" ht="24.95" customHeight="1"/>
    <row r="4645" ht="24.95" customHeight="1"/>
    <row r="4646" ht="24.95" customHeight="1"/>
    <row r="4647" ht="24.95" customHeight="1"/>
    <row r="4648" ht="24.95" customHeight="1"/>
    <row r="4649" ht="24.95" customHeight="1"/>
    <row r="4650" ht="24.95" customHeight="1"/>
    <row r="4651" ht="24.95" customHeight="1"/>
    <row r="4652" ht="24.95" customHeight="1"/>
    <row r="4653" ht="24.95" customHeight="1"/>
    <row r="4654" ht="24.95" customHeight="1"/>
    <row r="4655" ht="24.95" customHeight="1"/>
    <row r="4656" ht="24.95" customHeight="1"/>
    <row r="4657" ht="24.95" customHeight="1"/>
    <row r="4658" ht="24.95" customHeight="1"/>
    <row r="4659" ht="24.95" customHeight="1"/>
    <row r="4660" ht="24.95" customHeight="1"/>
    <row r="4661" ht="24.95" customHeight="1"/>
    <row r="4662" ht="24.95" customHeight="1"/>
    <row r="4663" ht="24.95" customHeight="1"/>
    <row r="4664" ht="24.95" customHeight="1"/>
    <row r="4665" ht="24.95" customHeight="1"/>
    <row r="4666" ht="24.95" customHeight="1"/>
    <row r="4667" ht="24.95" customHeight="1"/>
    <row r="4668" ht="24.95" customHeight="1"/>
    <row r="4669" ht="24.95" customHeight="1"/>
    <row r="4670" ht="24.95" customHeight="1"/>
    <row r="4671" ht="24.95" customHeight="1"/>
    <row r="4672" ht="24.95" customHeight="1"/>
    <row r="4673" ht="24.95" customHeight="1"/>
    <row r="4674" ht="24.95" customHeight="1"/>
    <row r="4675" ht="24.95" customHeight="1"/>
    <row r="4676" ht="24.95" customHeight="1"/>
    <row r="4677" ht="24.95" customHeight="1"/>
    <row r="4678" ht="24.95" customHeight="1"/>
    <row r="4679" ht="24.95" customHeight="1"/>
    <row r="4680" ht="24.95" customHeight="1"/>
    <row r="4681" ht="24.95" customHeight="1"/>
    <row r="4682" ht="24.95" customHeight="1"/>
    <row r="4683" ht="24.95" customHeight="1"/>
    <row r="4684" ht="24.95" customHeight="1"/>
    <row r="4685" ht="24.95" customHeight="1"/>
    <row r="4686" ht="24.95" customHeight="1"/>
    <row r="4687" ht="24.95" customHeight="1"/>
    <row r="4688" ht="24.95" customHeight="1"/>
    <row r="4689" ht="24.95" customHeight="1"/>
    <row r="4690" ht="24.95" customHeight="1"/>
    <row r="4691" ht="24.95" customHeight="1"/>
    <row r="4692" ht="24.95" customHeight="1"/>
    <row r="4693" ht="24.95" customHeight="1"/>
    <row r="4694" ht="24.95" customHeight="1"/>
    <row r="4695" ht="24.95" customHeight="1"/>
    <row r="4696" ht="24.95" customHeight="1"/>
    <row r="4697" ht="24.95" customHeight="1"/>
    <row r="4698" ht="24.95" customHeight="1"/>
    <row r="4699" ht="24.95" customHeight="1"/>
    <row r="4700" ht="24.95" customHeight="1"/>
    <row r="4701" ht="24.95" customHeight="1"/>
    <row r="4702" ht="24.95" customHeight="1"/>
    <row r="4703" ht="24.95" customHeight="1"/>
    <row r="4704" ht="24.95" customHeight="1"/>
    <row r="4705" ht="24.95" customHeight="1"/>
    <row r="4706" ht="24.95" customHeight="1"/>
    <row r="4707" ht="24.95" customHeight="1"/>
    <row r="4708" ht="24.95" customHeight="1"/>
    <row r="4709" ht="24.95" customHeight="1"/>
    <row r="4710" ht="24.95" customHeight="1"/>
    <row r="4711" ht="24.95" customHeight="1"/>
    <row r="4712" ht="24.95" customHeight="1"/>
    <row r="4713" ht="24.95" customHeight="1"/>
    <row r="4714" ht="24.95" customHeight="1"/>
    <row r="4715" ht="24.95" customHeight="1"/>
    <row r="4716" ht="24.95" customHeight="1"/>
    <row r="4717" ht="24.95" customHeight="1"/>
    <row r="4718" ht="24.95" customHeight="1"/>
    <row r="4719" ht="24.95" customHeight="1"/>
    <row r="4720" ht="24.95" customHeight="1"/>
    <row r="4721" ht="24.95" customHeight="1"/>
    <row r="4722" ht="24.95" customHeight="1"/>
    <row r="4723" ht="24.95" customHeight="1"/>
    <row r="4724" ht="24.95" customHeight="1"/>
    <row r="4725" ht="24.95" customHeight="1"/>
    <row r="4726" ht="24.95" customHeight="1"/>
    <row r="4727" ht="24.95" customHeight="1"/>
    <row r="4728" ht="24.95" customHeight="1"/>
    <row r="4729" ht="24.95" customHeight="1"/>
    <row r="4730" ht="24.95" customHeight="1"/>
    <row r="4731" ht="24.95" customHeight="1"/>
    <row r="4732" ht="24.95" customHeight="1"/>
    <row r="4733" ht="24.95" customHeight="1"/>
    <row r="4734" ht="24.95" customHeight="1"/>
    <row r="4735" ht="24.95" customHeight="1"/>
    <row r="4736" ht="24.95" customHeight="1"/>
    <row r="4737" ht="24.95" customHeight="1"/>
    <row r="4738" ht="24.95" customHeight="1"/>
    <row r="4739" ht="24.95" customHeight="1"/>
    <row r="4740" ht="24.95" customHeight="1"/>
    <row r="4741" ht="24.95" customHeight="1"/>
    <row r="4742" ht="24.95" customHeight="1"/>
    <row r="4743" ht="24.95" customHeight="1"/>
    <row r="4744" ht="24.95" customHeight="1"/>
    <row r="4745" ht="24.95" customHeight="1"/>
    <row r="4746" ht="24.95" customHeight="1"/>
    <row r="4747" ht="24.95" customHeight="1"/>
    <row r="4748" ht="24.95" customHeight="1"/>
    <row r="4749" ht="24.95" customHeight="1"/>
    <row r="4750" ht="24.95" customHeight="1"/>
    <row r="4751" ht="24.95" customHeight="1"/>
    <row r="4752" ht="24.95" customHeight="1"/>
    <row r="4753" ht="24.95" customHeight="1"/>
    <row r="4754" ht="24.95" customHeight="1"/>
    <row r="4755" ht="24.95" customHeight="1"/>
    <row r="4756" ht="24.95" customHeight="1"/>
    <row r="4757" ht="24.95" customHeight="1"/>
    <row r="4758" ht="24.95" customHeight="1"/>
    <row r="4759" ht="24.95" customHeight="1"/>
    <row r="4760" ht="24.95" customHeight="1"/>
    <row r="4761" ht="24.95" customHeight="1"/>
    <row r="4762" ht="24.95" customHeight="1"/>
    <row r="4763" ht="24.95" customHeight="1"/>
    <row r="4764" ht="24.95" customHeight="1"/>
    <row r="4765" ht="24.95" customHeight="1"/>
    <row r="4766" ht="24.95" customHeight="1"/>
    <row r="4767" ht="24.95" customHeight="1"/>
    <row r="4768" ht="24.95" customHeight="1"/>
    <row r="4769" ht="24.95" customHeight="1"/>
    <row r="4770" ht="24.95" customHeight="1"/>
    <row r="4771" ht="24.95" customHeight="1"/>
    <row r="4772" ht="24.95" customHeight="1"/>
    <row r="4773" ht="24.95" customHeight="1"/>
    <row r="4774" ht="24.95" customHeight="1"/>
    <row r="4775" ht="24.95" customHeight="1"/>
    <row r="4776" ht="24.95" customHeight="1"/>
    <row r="4777" ht="24.95" customHeight="1"/>
    <row r="4778" ht="24.95" customHeight="1"/>
    <row r="4779" ht="24.95" customHeight="1"/>
    <row r="4780" ht="24.95" customHeight="1"/>
    <row r="4781" ht="24.95" customHeight="1"/>
    <row r="4782" ht="24.95" customHeight="1"/>
    <row r="4783" ht="24.95" customHeight="1"/>
    <row r="4784" ht="24.95" customHeight="1"/>
    <row r="4785" ht="24.95" customHeight="1"/>
    <row r="4786" ht="24.95" customHeight="1"/>
    <row r="4787" ht="24.95" customHeight="1"/>
    <row r="4788" ht="24.95" customHeight="1"/>
    <row r="4789" ht="24.95" customHeight="1"/>
    <row r="4790" ht="24.95" customHeight="1"/>
    <row r="4791" ht="24.95" customHeight="1"/>
    <row r="4792" ht="24.95" customHeight="1"/>
    <row r="4793" ht="24.95" customHeight="1"/>
    <row r="4794" ht="24.95" customHeight="1"/>
    <row r="4795" ht="24.95" customHeight="1"/>
    <row r="4796" ht="24.95" customHeight="1"/>
    <row r="4797" ht="24.95" customHeight="1"/>
    <row r="4798" ht="24.95" customHeight="1"/>
    <row r="4799" ht="24.95" customHeight="1"/>
    <row r="4800" ht="24.95" customHeight="1"/>
    <row r="4801" ht="24.95" customHeight="1"/>
    <row r="4802" ht="24.95" customHeight="1"/>
    <row r="4803" ht="24.95" customHeight="1"/>
    <row r="4804" ht="24.95" customHeight="1"/>
    <row r="4805" ht="24.95" customHeight="1"/>
    <row r="4806" ht="24.95" customHeight="1"/>
    <row r="4807" ht="24.95" customHeight="1"/>
    <row r="4808" ht="24.95" customHeight="1"/>
    <row r="4809" ht="24.95" customHeight="1"/>
    <row r="4810" ht="24.95" customHeight="1"/>
    <row r="4811" ht="24.95" customHeight="1"/>
    <row r="4812" ht="24.95" customHeight="1"/>
    <row r="4813" ht="24.95" customHeight="1"/>
    <row r="4814" ht="24.95" customHeight="1"/>
    <row r="4815" ht="24.95" customHeight="1"/>
    <row r="4816" ht="24.95" customHeight="1"/>
    <row r="4817" ht="24.95" customHeight="1"/>
    <row r="4818" ht="24.95" customHeight="1"/>
    <row r="4819" ht="24.95" customHeight="1"/>
    <row r="4820" ht="24.95" customHeight="1"/>
    <row r="4821" ht="24.95" customHeight="1"/>
    <row r="4822" ht="24.95" customHeight="1"/>
    <row r="4823" ht="24.95" customHeight="1"/>
    <row r="4824" ht="24.95" customHeight="1"/>
    <row r="4825" ht="24.95" customHeight="1"/>
    <row r="4826" ht="24.95" customHeight="1"/>
    <row r="4827" ht="24.95" customHeight="1"/>
    <row r="4828" ht="24.95" customHeight="1"/>
    <row r="4829" ht="24.95" customHeight="1"/>
    <row r="4830" ht="24.95" customHeight="1"/>
    <row r="4831" ht="24.95" customHeight="1"/>
    <row r="4832" ht="24.95" customHeight="1"/>
    <row r="4833" ht="24.95" customHeight="1"/>
    <row r="4834" ht="24.95" customHeight="1"/>
    <row r="4835" ht="24.95" customHeight="1"/>
    <row r="4836" ht="24.95" customHeight="1"/>
    <row r="4837" ht="24.95" customHeight="1"/>
    <row r="4838" ht="24.95" customHeight="1"/>
    <row r="4839" ht="24.95" customHeight="1"/>
    <row r="4840" ht="24.95" customHeight="1"/>
    <row r="4841" ht="24.95" customHeight="1"/>
    <row r="4842" ht="24.95" customHeight="1"/>
    <row r="4843" ht="24.95" customHeight="1"/>
    <row r="4844" ht="24.95" customHeight="1"/>
    <row r="4845" ht="24.95" customHeight="1"/>
    <row r="4846" ht="24.95" customHeight="1"/>
    <row r="4847" ht="24.95" customHeight="1"/>
    <row r="4848" ht="24.95" customHeight="1"/>
    <row r="4849" ht="24.95" customHeight="1"/>
    <row r="4850" ht="24.95" customHeight="1"/>
    <row r="4851" ht="24.95" customHeight="1"/>
    <row r="4852" ht="24.95" customHeight="1"/>
    <row r="4853" ht="24.95" customHeight="1"/>
    <row r="4854" ht="24.95" customHeight="1"/>
    <row r="4855" ht="24.95" customHeight="1"/>
    <row r="4856" ht="24.95" customHeight="1"/>
    <row r="4857" ht="24.95" customHeight="1"/>
    <row r="4858" ht="24.95" customHeight="1"/>
    <row r="4859" ht="24.95" customHeight="1"/>
    <row r="4860" ht="24.95" customHeight="1"/>
    <row r="4861" ht="24.95" customHeight="1"/>
    <row r="4862" ht="24.95" customHeight="1"/>
    <row r="4863" ht="24.95" customHeight="1"/>
    <row r="4864" ht="24.95" customHeight="1"/>
    <row r="4865" ht="24.95" customHeight="1"/>
    <row r="4866" ht="24.95" customHeight="1"/>
    <row r="4867" ht="24.95" customHeight="1"/>
    <row r="4868" ht="24.95" customHeight="1"/>
    <row r="4869" ht="24.95" customHeight="1"/>
    <row r="4870" ht="24.95" customHeight="1"/>
    <row r="4871" ht="24.95" customHeight="1"/>
    <row r="4872" ht="24.95" customHeight="1"/>
    <row r="4873" ht="24.95" customHeight="1"/>
    <row r="4874" ht="24.95" customHeight="1"/>
    <row r="4875" ht="24.95" customHeight="1"/>
    <row r="4876" ht="24.95" customHeight="1"/>
    <row r="4877" ht="24.95" customHeight="1"/>
    <row r="4878" ht="24.95" customHeight="1"/>
    <row r="4879" ht="24.95" customHeight="1"/>
    <row r="4880" ht="24.95" customHeight="1"/>
    <row r="4881" ht="24.95" customHeight="1"/>
    <row r="4882" ht="24.95" customHeight="1"/>
    <row r="4883" ht="24.95" customHeight="1"/>
    <row r="4884" ht="24.95" customHeight="1"/>
    <row r="4885" ht="24.95" customHeight="1"/>
    <row r="4886" ht="24.95" customHeight="1"/>
    <row r="4887" ht="24.95" customHeight="1"/>
    <row r="4888" ht="24.95" customHeight="1"/>
    <row r="4889" ht="24.95" customHeight="1"/>
    <row r="4890" ht="24.95" customHeight="1"/>
    <row r="4891" ht="24.95" customHeight="1"/>
    <row r="4892" ht="24.95" customHeight="1"/>
    <row r="4893" ht="24.95" customHeight="1"/>
    <row r="4894" ht="24.95" customHeight="1"/>
    <row r="4895" ht="24.95" customHeight="1"/>
    <row r="4896" ht="24.95" customHeight="1"/>
    <row r="4897" ht="24.95" customHeight="1"/>
    <row r="4898" ht="24.95" customHeight="1"/>
    <row r="4899" ht="24.95" customHeight="1"/>
    <row r="4900" ht="24.95" customHeight="1"/>
    <row r="4901" ht="24.95" customHeight="1"/>
    <row r="4902" ht="24.95" customHeight="1"/>
    <row r="4903" ht="24.95" customHeight="1"/>
    <row r="4904" ht="24.95" customHeight="1"/>
    <row r="4905" ht="24.95" customHeight="1"/>
    <row r="4906" ht="24.95" customHeight="1"/>
    <row r="4907" ht="24.95" customHeight="1"/>
    <row r="4908" ht="24.95" customHeight="1"/>
    <row r="4909" ht="24.95" customHeight="1"/>
    <row r="4910" ht="24.95" customHeight="1"/>
    <row r="4911" ht="24.95" customHeight="1"/>
    <row r="4912" ht="24.95" customHeight="1"/>
    <row r="4913" ht="24.95" customHeight="1"/>
    <row r="4914" ht="24.95" customHeight="1"/>
    <row r="4915" ht="24.95" customHeight="1"/>
    <row r="4916" ht="24.95" customHeight="1"/>
    <row r="4917" ht="24.95" customHeight="1"/>
    <row r="4918" ht="24.95" customHeight="1"/>
    <row r="4919" ht="24.95" customHeight="1"/>
    <row r="4920" ht="24.95" customHeight="1"/>
    <row r="4921" ht="24.95" customHeight="1"/>
    <row r="4922" ht="24.95" customHeight="1"/>
    <row r="4923" ht="24.95" customHeight="1"/>
    <row r="4924" ht="24.95" customHeight="1"/>
    <row r="4925" ht="24.95" customHeight="1"/>
    <row r="4926" ht="24.95" customHeight="1"/>
    <row r="4927" ht="24.95" customHeight="1"/>
    <row r="4928" ht="24.95" customHeight="1"/>
    <row r="4929" ht="24.95" customHeight="1"/>
    <row r="4930" ht="24.95" customHeight="1"/>
    <row r="4931" ht="24.95" customHeight="1"/>
    <row r="4932" ht="24.95" customHeight="1"/>
    <row r="4933" ht="24.95" customHeight="1"/>
    <row r="4934" ht="24.95" customHeight="1"/>
    <row r="4935" ht="24.95" customHeight="1"/>
    <row r="4936" ht="24.95" customHeight="1"/>
    <row r="4937" ht="24.95" customHeight="1"/>
    <row r="4938" ht="24.95" customHeight="1"/>
    <row r="4939" ht="24.95" customHeight="1"/>
    <row r="4940" ht="24.95" customHeight="1"/>
    <row r="4941" ht="24.95" customHeight="1"/>
    <row r="4942" ht="24.95" customHeight="1"/>
    <row r="4943" ht="24.95" customHeight="1"/>
    <row r="4944" ht="24.95" customHeight="1"/>
    <row r="4945" ht="24.95" customHeight="1"/>
    <row r="4946" ht="24.95" customHeight="1"/>
    <row r="4947" ht="24.95" customHeight="1"/>
    <row r="4948" ht="24.95" customHeight="1"/>
    <row r="4949" ht="24.95" customHeight="1"/>
    <row r="4950" ht="24.95" customHeight="1"/>
    <row r="4951" ht="24.95" customHeight="1"/>
    <row r="4952" ht="24.95" customHeight="1"/>
    <row r="4953" ht="24.95" customHeight="1"/>
    <row r="4954" ht="24.95" customHeight="1"/>
    <row r="4955" ht="24.95" customHeight="1"/>
    <row r="4956" ht="24.95" customHeight="1"/>
    <row r="4957" ht="24.95" customHeight="1"/>
    <row r="4958" ht="24.95" customHeight="1"/>
    <row r="4959" ht="24.95" customHeight="1"/>
    <row r="4960" ht="24.95" customHeight="1"/>
    <row r="4961" ht="24.95" customHeight="1"/>
    <row r="4962" ht="24.95" customHeight="1"/>
    <row r="4963" ht="24.95" customHeight="1"/>
    <row r="4964" ht="24.95" customHeight="1"/>
    <row r="4965" ht="24.95" customHeight="1"/>
    <row r="4966" ht="24.95" customHeight="1"/>
    <row r="4967" ht="24.95" customHeight="1"/>
    <row r="4968" ht="24.95" customHeight="1"/>
    <row r="4969" ht="24.95" customHeight="1"/>
    <row r="4970" ht="24.95" customHeight="1"/>
    <row r="4971" ht="24.95" customHeight="1"/>
    <row r="4972" ht="24.95" customHeight="1"/>
    <row r="4973" ht="24.95" customHeight="1"/>
    <row r="4974" ht="24.95" customHeight="1"/>
    <row r="4975" ht="24.95" customHeight="1"/>
    <row r="4976" ht="24.95" customHeight="1"/>
    <row r="4977" ht="24.95" customHeight="1"/>
    <row r="4978" ht="24.95" customHeight="1"/>
    <row r="4979" ht="24.95" customHeight="1"/>
    <row r="4980" ht="24.95" customHeight="1"/>
    <row r="4981" ht="24.95" customHeight="1"/>
    <row r="4982" ht="24.95" customHeight="1"/>
    <row r="4983" ht="24.95" customHeight="1"/>
    <row r="4984" ht="24.95" customHeight="1"/>
    <row r="4985" ht="24.95" customHeight="1"/>
    <row r="4986" ht="24.95" customHeight="1"/>
    <row r="4987" ht="24.95" customHeight="1"/>
    <row r="4988" ht="24.95" customHeight="1"/>
    <row r="4989" ht="24.95" customHeight="1"/>
    <row r="4990" ht="24.95" customHeight="1"/>
    <row r="4991" ht="24.95" customHeight="1"/>
    <row r="4992" ht="24.95" customHeight="1"/>
    <row r="4993" ht="24.95" customHeight="1"/>
    <row r="4994" ht="24.95" customHeight="1"/>
    <row r="4995" ht="24.95" customHeight="1"/>
    <row r="4996" ht="24.95" customHeight="1"/>
    <row r="4997" ht="24.95" customHeight="1"/>
    <row r="4998" ht="24.95" customHeight="1"/>
    <row r="4999" ht="24.95" customHeight="1"/>
    <row r="5000" ht="24.95" customHeight="1"/>
    <row r="5001" ht="24.95" customHeight="1"/>
    <row r="5002" ht="24.95" customHeight="1"/>
    <row r="5003" ht="24.95" customHeight="1"/>
    <row r="5004" ht="24.95" customHeight="1"/>
    <row r="5005" ht="24.95" customHeight="1"/>
    <row r="5006" ht="24.95" customHeight="1"/>
    <row r="5007" ht="24.95" customHeight="1"/>
    <row r="5008" ht="24.95" customHeight="1"/>
    <row r="5009" ht="24.95" customHeight="1"/>
    <row r="5010" ht="24.95" customHeight="1"/>
    <row r="5011" ht="24.95" customHeight="1"/>
    <row r="5012" ht="24.95" customHeight="1"/>
    <row r="5013" ht="24.95" customHeight="1"/>
    <row r="5014" ht="24.95" customHeight="1"/>
    <row r="5015" ht="24.95" customHeight="1"/>
    <row r="5016" ht="24.95" customHeight="1"/>
    <row r="5017" ht="24.95" customHeight="1"/>
    <row r="5018" ht="24.95" customHeight="1"/>
    <row r="5019" ht="24.95" customHeight="1"/>
    <row r="5020" ht="24.95" customHeight="1"/>
    <row r="5021" ht="24.95" customHeight="1"/>
    <row r="5022" ht="24.95" customHeight="1"/>
    <row r="5023" ht="24.95" customHeight="1"/>
    <row r="5024" ht="24.95" customHeight="1"/>
    <row r="5025" ht="24.95" customHeight="1"/>
    <row r="5026" ht="24.95" customHeight="1"/>
    <row r="5027" ht="24.95" customHeight="1"/>
    <row r="5028" ht="24.95" customHeight="1"/>
    <row r="5029" ht="24.95" customHeight="1"/>
    <row r="5030" ht="24.95" customHeight="1"/>
    <row r="5031" ht="24.95" customHeight="1"/>
    <row r="5032" ht="24.95" customHeight="1"/>
    <row r="5033" ht="24.95" customHeight="1"/>
    <row r="5034" ht="24.95" customHeight="1"/>
    <row r="5035" ht="24.95" customHeight="1"/>
    <row r="5036" ht="24.95" customHeight="1"/>
    <row r="5037" ht="24.95" customHeight="1"/>
    <row r="5038" ht="24.95" customHeight="1"/>
    <row r="5039" ht="24.95" customHeight="1"/>
    <row r="5040" ht="24.95" customHeight="1"/>
    <row r="5041" ht="24.95" customHeight="1"/>
    <row r="5042" ht="24.95" customHeight="1"/>
    <row r="5043" ht="24.95" customHeight="1"/>
    <row r="5044" ht="24.95" customHeight="1"/>
    <row r="5045" ht="24.95" customHeight="1"/>
    <row r="5046" ht="24.95" customHeight="1"/>
    <row r="5047" ht="24.95" customHeight="1"/>
    <row r="5048" ht="24.95" customHeight="1"/>
    <row r="5049" ht="24.95" customHeight="1"/>
    <row r="5050" ht="24.95" customHeight="1"/>
    <row r="5051" ht="24.95" customHeight="1"/>
    <row r="5052" ht="24.95" customHeight="1"/>
    <row r="5053" ht="24.95" customHeight="1"/>
    <row r="5054" ht="24.95" customHeight="1"/>
    <row r="5055" ht="24.95" customHeight="1"/>
    <row r="5056" ht="24.95" customHeight="1"/>
    <row r="5057" ht="24.95" customHeight="1"/>
    <row r="5058" ht="24.95" customHeight="1"/>
    <row r="5059" ht="24.95" customHeight="1"/>
    <row r="5060" ht="24.95" customHeight="1"/>
    <row r="5061" ht="24.95" customHeight="1"/>
    <row r="5062" ht="24.95" customHeight="1"/>
    <row r="5063" ht="24.95" customHeight="1"/>
    <row r="5064" ht="24.95" customHeight="1"/>
    <row r="5065" ht="24.95" customHeight="1"/>
    <row r="5066" ht="24.95" customHeight="1"/>
    <row r="5067" ht="24.95" customHeight="1"/>
    <row r="5068" ht="24.95" customHeight="1"/>
    <row r="5069" ht="24.95" customHeight="1"/>
    <row r="5070" ht="24.95" customHeight="1"/>
    <row r="5071" ht="24.95" customHeight="1"/>
    <row r="5072" ht="24.95" customHeight="1"/>
    <row r="5073" ht="24.95" customHeight="1"/>
    <row r="5074" ht="24.95" customHeight="1"/>
    <row r="5075" ht="24.95" customHeight="1"/>
    <row r="5076" ht="24.95" customHeight="1"/>
    <row r="5077" ht="24.95" customHeight="1"/>
    <row r="5078" ht="24.95" customHeight="1"/>
    <row r="5079" ht="24.95" customHeight="1"/>
    <row r="5080" ht="24.95" customHeight="1"/>
    <row r="5081" ht="24.95" customHeight="1"/>
    <row r="5082" ht="24.95" customHeight="1"/>
    <row r="5083" ht="24.95" customHeight="1"/>
    <row r="5084" ht="24.95" customHeight="1"/>
    <row r="5085" ht="24.95" customHeight="1"/>
    <row r="5086" ht="24.95" customHeight="1"/>
    <row r="5087" ht="24.95" customHeight="1"/>
    <row r="5088" ht="24.95" customHeight="1"/>
    <row r="5089" ht="24.95" customHeight="1"/>
    <row r="5090" ht="24.95" customHeight="1"/>
    <row r="5091" ht="24.95" customHeight="1"/>
    <row r="5092" ht="24.95" customHeight="1"/>
    <row r="5093" ht="24.95" customHeight="1"/>
    <row r="5094" ht="24.95" customHeight="1"/>
    <row r="5095" ht="24.95" customHeight="1"/>
    <row r="5096" ht="24.95" customHeight="1"/>
    <row r="5097" ht="24.95" customHeight="1"/>
    <row r="5098" ht="24.95" customHeight="1"/>
    <row r="5099" ht="24.95" customHeight="1"/>
    <row r="5100" ht="24.95" customHeight="1"/>
    <row r="5101" ht="24.95" customHeight="1"/>
    <row r="5102" ht="24.95" customHeight="1"/>
    <row r="5103" ht="24.95" customHeight="1"/>
    <row r="5104" ht="24.95" customHeight="1"/>
    <row r="5105" ht="24.95" customHeight="1"/>
    <row r="5106" ht="24.95" customHeight="1"/>
    <row r="5107" ht="24.95" customHeight="1"/>
    <row r="5108" ht="24.95" customHeight="1"/>
    <row r="5109" ht="24.95" customHeight="1"/>
    <row r="5110" ht="24.95" customHeight="1"/>
    <row r="5111" ht="24.95" customHeight="1"/>
    <row r="5112" ht="24.95" customHeight="1"/>
    <row r="5113" ht="24.95" customHeight="1"/>
    <row r="5114" ht="24.95" customHeight="1"/>
    <row r="5115" ht="24.95" customHeight="1"/>
    <row r="5116" ht="24.95" customHeight="1"/>
    <row r="5117" ht="24.95" customHeight="1"/>
    <row r="5118" ht="24.95" customHeight="1"/>
    <row r="5119" ht="24.95" customHeight="1"/>
    <row r="5120" ht="24.95" customHeight="1"/>
    <row r="5121" ht="24.95" customHeight="1"/>
    <row r="5122" ht="24.95" customHeight="1"/>
    <row r="5123" ht="24.95" customHeight="1"/>
    <row r="5124" ht="24.95" customHeight="1"/>
    <row r="5125" ht="24.95" customHeight="1"/>
    <row r="5126" ht="24.95" customHeight="1"/>
    <row r="5127" ht="24.95" customHeight="1"/>
    <row r="5128" ht="24.95" customHeight="1"/>
    <row r="5129" ht="24.95" customHeight="1"/>
    <row r="5130" ht="24.95" customHeight="1"/>
    <row r="5131" ht="24.95" customHeight="1"/>
    <row r="5132" ht="24.95" customHeight="1"/>
    <row r="5133" ht="24.95" customHeight="1"/>
    <row r="5134" ht="24.95" customHeight="1"/>
    <row r="5135" ht="24.95" customHeight="1"/>
    <row r="5136" ht="24.95" customHeight="1"/>
    <row r="5137" ht="24.95" customHeight="1"/>
    <row r="5138" ht="24.95" customHeight="1"/>
    <row r="5139" ht="24.95" customHeight="1"/>
    <row r="5140" ht="24.95" customHeight="1"/>
    <row r="5141" ht="24.95" customHeight="1"/>
    <row r="5142" ht="24.95" customHeight="1"/>
    <row r="5143" ht="24.95" customHeight="1"/>
    <row r="5144" ht="24.95" customHeight="1"/>
    <row r="5145" ht="24.95" customHeight="1"/>
    <row r="5146" ht="24.95" customHeight="1"/>
    <row r="5147" ht="24.95" customHeight="1"/>
    <row r="5148" ht="24.95" customHeight="1"/>
    <row r="5149" ht="24.95" customHeight="1"/>
    <row r="5150" ht="24.95" customHeight="1"/>
    <row r="5151" ht="24.95" customHeight="1"/>
    <row r="5152" ht="24.95" customHeight="1"/>
    <row r="5153" ht="24.95" customHeight="1"/>
    <row r="5154" ht="24.95" customHeight="1"/>
    <row r="5155" ht="24.95" customHeight="1"/>
    <row r="5156" ht="24.95" customHeight="1"/>
    <row r="5157" ht="24.95" customHeight="1"/>
    <row r="5158" ht="24.95" customHeight="1"/>
    <row r="5159" ht="24.95" customHeight="1"/>
    <row r="5160" ht="24.95" customHeight="1"/>
    <row r="5161" ht="24.95" customHeight="1"/>
    <row r="5162" ht="24.95" customHeight="1"/>
    <row r="5163" ht="24.95" customHeight="1"/>
    <row r="5164" ht="24.95" customHeight="1"/>
    <row r="5165" ht="24.95" customHeight="1"/>
    <row r="5166" ht="24.95" customHeight="1"/>
    <row r="5167" ht="24.95" customHeight="1"/>
    <row r="5168" ht="24.95" customHeight="1"/>
    <row r="5169" ht="24.95" customHeight="1"/>
    <row r="5170" ht="24.95" customHeight="1"/>
    <row r="5171" ht="24.95" customHeight="1"/>
    <row r="5172" ht="24.95" customHeight="1"/>
    <row r="5173" ht="24.95" customHeight="1"/>
    <row r="5174" ht="24.95" customHeight="1"/>
    <row r="5175" ht="24.95" customHeight="1"/>
    <row r="5176" ht="24.95" customHeight="1"/>
    <row r="5177" ht="24.95" customHeight="1"/>
    <row r="5178" ht="24.95" customHeight="1"/>
    <row r="5179" ht="24.95" customHeight="1"/>
    <row r="5180" ht="24.95" customHeight="1"/>
    <row r="5181" ht="24.95" customHeight="1"/>
    <row r="5182" ht="24.95" customHeight="1"/>
    <row r="5183" ht="24.95" customHeight="1"/>
    <row r="5184" ht="24.95" customHeight="1"/>
    <row r="5185" ht="24.95" customHeight="1"/>
    <row r="5186" ht="24.95" customHeight="1"/>
    <row r="5187" ht="24.95" customHeight="1"/>
    <row r="5188" ht="24.95" customHeight="1"/>
    <row r="5189" ht="24.95" customHeight="1"/>
    <row r="5190" ht="24.95" customHeight="1"/>
    <row r="5191" ht="24.95" customHeight="1"/>
    <row r="5192" ht="24.95" customHeight="1"/>
    <row r="5193" ht="24.95" customHeight="1"/>
    <row r="5194" ht="24.95" customHeight="1"/>
    <row r="5195" ht="24.95" customHeight="1"/>
    <row r="5196" ht="24.95" customHeight="1"/>
    <row r="5197" ht="24.95" customHeight="1"/>
    <row r="5198" ht="24.95" customHeight="1"/>
    <row r="5199" ht="24.95" customHeight="1"/>
    <row r="5200" ht="24.95" customHeight="1"/>
    <row r="5201" ht="24.95" customHeight="1"/>
    <row r="5202" ht="24.95" customHeight="1"/>
    <row r="5203" ht="24.95" customHeight="1"/>
    <row r="5204" ht="24.95" customHeight="1"/>
    <row r="5205" ht="24.95" customHeight="1"/>
    <row r="5206" ht="24.95" customHeight="1"/>
    <row r="5207" ht="24.95" customHeight="1"/>
    <row r="5208" ht="24.95" customHeight="1"/>
    <row r="5209" ht="24.95" customHeight="1"/>
    <row r="5210" ht="24.95" customHeight="1"/>
    <row r="5211" ht="24.95" customHeight="1"/>
    <row r="5212" ht="24.95" customHeight="1"/>
    <row r="5213" ht="24.95" customHeight="1"/>
    <row r="5214" ht="24.95" customHeight="1"/>
    <row r="5215" ht="24.95" customHeight="1"/>
    <row r="5216" ht="24.95" customHeight="1"/>
    <row r="5217" ht="24.95" customHeight="1"/>
    <row r="5218" ht="24.95" customHeight="1"/>
    <row r="5219" ht="24.95" customHeight="1"/>
    <row r="5220" ht="24.95" customHeight="1"/>
    <row r="5221" ht="24.95" customHeight="1"/>
    <row r="5222" ht="24.95" customHeight="1"/>
    <row r="5223" ht="24.95" customHeight="1"/>
    <row r="5224" ht="24.95" customHeight="1"/>
    <row r="5225" ht="24.95" customHeight="1"/>
    <row r="5226" ht="24.95" customHeight="1"/>
    <row r="5227" ht="24.95" customHeight="1"/>
    <row r="5228" ht="24.95" customHeight="1"/>
    <row r="5229" ht="24.95" customHeight="1"/>
    <row r="5230" ht="24.95" customHeight="1"/>
    <row r="5231" ht="24.95" customHeight="1"/>
    <row r="5232" ht="24.95" customHeight="1"/>
    <row r="5233" ht="24.95" customHeight="1"/>
    <row r="5234" ht="24.95" customHeight="1"/>
    <row r="5235" ht="24.95" customHeight="1"/>
    <row r="5236" ht="24.95" customHeight="1"/>
    <row r="5237" ht="24.95" customHeight="1"/>
    <row r="5238" ht="24.95" customHeight="1"/>
    <row r="5239" ht="24.95" customHeight="1"/>
    <row r="5240" ht="24.95" customHeight="1"/>
    <row r="5241" ht="24.95" customHeight="1"/>
    <row r="5242" ht="24.95" customHeight="1"/>
    <row r="5243" ht="24.95" customHeight="1"/>
    <row r="5244" ht="24.95" customHeight="1"/>
    <row r="5245" ht="24.95" customHeight="1"/>
    <row r="5246" ht="24.95" customHeight="1"/>
    <row r="5247" ht="24.95" customHeight="1"/>
    <row r="5248" ht="24.95" customHeight="1"/>
    <row r="5249" ht="24.95" customHeight="1"/>
    <row r="5250" ht="24.95" customHeight="1"/>
    <row r="5251" ht="24.95" customHeight="1"/>
    <row r="5252" ht="24.95" customHeight="1"/>
    <row r="5253" ht="24.95" customHeight="1"/>
    <row r="5254" ht="24.95" customHeight="1"/>
    <row r="5255" ht="24.95" customHeight="1"/>
    <row r="5256" ht="24.95" customHeight="1"/>
    <row r="5257" ht="24.95" customHeight="1"/>
    <row r="5258" ht="24.95" customHeight="1"/>
    <row r="5259" ht="24.95" customHeight="1"/>
    <row r="5260" ht="24.95" customHeight="1"/>
    <row r="5261" ht="24.95" customHeight="1"/>
    <row r="5262" ht="24.95" customHeight="1"/>
    <row r="5263" ht="24.95" customHeight="1"/>
    <row r="5264" ht="24.95" customHeight="1"/>
    <row r="5265" ht="24.95" customHeight="1"/>
    <row r="5266" ht="24.95" customHeight="1"/>
    <row r="5267" ht="24.95" customHeight="1"/>
    <row r="5268" ht="24.95" customHeight="1"/>
    <row r="5269" ht="24.95" customHeight="1"/>
    <row r="5270" ht="24.95" customHeight="1"/>
    <row r="5271" ht="24.95" customHeight="1"/>
    <row r="5272" ht="24.95" customHeight="1"/>
    <row r="5273" ht="24.95" customHeight="1"/>
    <row r="5274" ht="24.95" customHeight="1"/>
    <row r="5275" ht="24.95" customHeight="1"/>
    <row r="5276" ht="24.95" customHeight="1"/>
    <row r="5277" ht="24.95" customHeight="1"/>
    <row r="5278" ht="24.95" customHeight="1"/>
    <row r="5279" ht="24.95" customHeight="1"/>
    <row r="5280" ht="24.95" customHeight="1"/>
    <row r="5281" ht="24.95" customHeight="1"/>
    <row r="5282" ht="24.95" customHeight="1"/>
    <row r="5283" ht="24.95" customHeight="1"/>
    <row r="5284" ht="24.95" customHeight="1"/>
    <row r="5285" ht="24.95" customHeight="1"/>
    <row r="5286" ht="24.95" customHeight="1"/>
    <row r="5287" ht="24.95" customHeight="1"/>
    <row r="5288" ht="24.95" customHeight="1"/>
    <row r="5289" ht="24.95" customHeight="1"/>
    <row r="5290" ht="24.95" customHeight="1"/>
    <row r="5291" ht="24.95" customHeight="1"/>
    <row r="5292" ht="24.95" customHeight="1"/>
    <row r="5293" ht="24.95" customHeight="1"/>
    <row r="5294" ht="24.95" customHeight="1"/>
    <row r="5295" ht="24.95" customHeight="1"/>
    <row r="5296" ht="24.95" customHeight="1"/>
    <row r="5297" ht="24.95" customHeight="1"/>
    <row r="5298" ht="24.95" customHeight="1"/>
    <row r="5299" ht="24.95" customHeight="1"/>
    <row r="5300" ht="24.95" customHeight="1"/>
    <row r="5301" ht="24.95" customHeight="1"/>
    <row r="5302" ht="24.95" customHeight="1"/>
    <row r="5303" ht="24.95" customHeight="1"/>
    <row r="5304" ht="24.95" customHeight="1"/>
    <row r="5305" ht="24.95" customHeight="1"/>
    <row r="5306" ht="24.95" customHeight="1"/>
    <row r="5307" ht="24.95" customHeight="1"/>
    <row r="5308" ht="24.95" customHeight="1"/>
    <row r="5309" ht="24.95" customHeight="1"/>
    <row r="5310" ht="24.95" customHeight="1"/>
    <row r="5311" ht="24.95" customHeight="1"/>
    <row r="5312" ht="24.95" customHeight="1"/>
    <row r="5313" ht="24.95" customHeight="1"/>
    <row r="5314" ht="24.95" customHeight="1"/>
    <row r="5315" ht="24.95" customHeight="1"/>
    <row r="5316" ht="24.95" customHeight="1"/>
    <row r="5317" ht="24.95" customHeight="1"/>
    <row r="5318" ht="24.95" customHeight="1"/>
    <row r="5319" ht="24.95" customHeight="1"/>
    <row r="5320" ht="24.95" customHeight="1"/>
    <row r="5321" ht="24.95" customHeight="1"/>
    <row r="5322" ht="24.95" customHeight="1"/>
    <row r="5323" ht="24.95" customHeight="1"/>
    <row r="5324" ht="24.95" customHeight="1"/>
    <row r="5325" ht="24.95" customHeight="1"/>
    <row r="5326" ht="24.95" customHeight="1"/>
    <row r="5327" ht="24.95" customHeight="1"/>
    <row r="5328" ht="24.95" customHeight="1"/>
    <row r="5329" ht="24.95" customHeight="1"/>
    <row r="5330" ht="24.95" customHeight="1"/>
    <row r="5331" ht="24.95" customHeight="1"/>
    <row r="5332" ht="24.95" customHeight="1"/>
    <row r="5333" ht="24.95" customHeight="1"/>
    <row r="5334" ht="24.95" customHeight="1"/>
    <row r="5335" ht="24.95" customHeight="1"/>
    <row r="5336" ht="24.95" customHeight="1"/>
    <row r="5337" ht="24.95" customHeight="1"/>
    <row r="5338" ht="24.95" customHeight="1"/>
    <row r="5339" ht="24.95" customHeight="1"/>
    <row r="5340" ht="24.95" customHeight="1"/>
    <row r="5341" ht="24.95" customHeight="1"/>
    <row r="5342" ht="24.95" customHeight="1"/>
    <row r="5343" ht="24.95" customHeight="1"/>
    <row r="5344" ht="24.95" customHeight="1"/>
    <row r="5345" ht="24.95" customHeight="1"/>
    <row r="5346" ht="24.95" customHeight="1"/>
    <row r="5347" ht="24.95" customHeight="1"/>
    <row r="5348" ht="24.95" customHeight="1"/>
    <row r="5349" ht="24.95" customHeight="1"/>
    <row r="5350" ht="24.95" customHeight="1"/>
    <row r="5351" ht="24.95" customHeight="1"/>
    <row r="5352" ht="24.95" customHeight="1"/>
    <row r="5353" ht="24.95" customHeight="1"/>
    <row r="5354" ht="24.95" customHeight="1"/>
    <row r="5355" ht="24.95" customHeight="1"/>
    <row r="5356" ht="24.95" customHeight="1"/>
    <row r="5357" ht="24.95" customHeight="1"/>
    <row r="5358" ht="24.95" customHeight="1"/>
    <row r="5359" ht="24.95" customHeight="1"/>
    <row r="5360" ht="24.95" customHeight="1"/>
    <row r="5361" ht="24.95" customHeight="1"/>
    <row r="5362" ht="24.95" customHeight="1"/>
    <row r="5363" ht="24.95" customHeight="1"/>
    <row r="5364" ht="24.95" customHeight="1"/>
    <row r="5365" ht="24.95" customHeight="1"/>
    <row r="5366" ht="24.95" customHeight="1"/>
    <row r="5367" ht="24.95" customHeight="1"/>
    <row r="5368" ht="24.95" customHeight="1"/>
    <row r="5369" ht="24.95" customHeight="1"/>
    <row r="5370" ht="24.95" customHeight="1"/>
    <row r="5371" ht="24.95" customHeight="1"/>
    <row r="5372" ht="24.95" customHeight="1"/>
    <row r="5373" ht="24.95" customHeight="1"/>
    <row r="5374" ht="24.95" customHeight="1"/>
    <row r="5375" ht="24.95" customHeight="1"/>
    <row r="5376" ht="24.95" customHeight="1"/>
    <row r="5377" ht="24.95" customHeight="1"/>
    <row r="5378" ht="24.95" customHeight="1"/>
    <row r="5379" ht="24.95" customHeight="1"/>
    <row r="5380" ht="24.95" customHeight="1"/>
    <row r="5381" ht="24.95" customHeight="1"/>
    <row r="5382" ht="24.95" customHeight="1"/>
    <row r="5383" ht="24.95" customHeight="1"/>
    <row r="5384" ht="24.95" customHeight="1"/>
    <row r="5385" ht="24.95" customHeight="1"/>
    <row r="5386" ht="24.95" customHeight="1"/>
    <row r="5387" ht="24.95" customHeight="1"/>
    <row r="5388" ht="24.95" customHeight="1"/>
    <row r="5389" ht="24.95" customHeight="1"/>
    <row r="5390" ht="24.95" customHeight="1"/>
    <row r="5391" ht="24.95" customHeight="1"/>
    <row r="5392" ht="24.95" customHeight="1"/>
    <row r="5393" ht="24.95" customHeight="1"/>
    <row r="5394" ht="24.95" customHeight="1"/>
    <row r="5395" ht="24.95" customHeight="1"/>
    <row r="5396" ht="24.95" customHeight="1"/>
    <row r="5397" ht="24.95" customHeight="1"/>
    <row r="5398" ht="24.95" customHeight="1"/>
    <row r="5399" ht="24.95" customHeight="1"/>
    <row r="5400" ht="24.95" customHeight="1"/>
    <row r="5401" ht="24.95" customHeight="1"/>
    <row r="5402" ht="24.95" customHeight="1"/>
    <row r="5403" ht="24.95" customHeight="1"/>
    <row r="5404" ht="24.95" customHeight="1"/>
    <row r="5405" ht="24.95" customHeight="1"/>
    <row r="5406" ht="24.95" customHeight="1"/>
    <row r="5407" ht="24.95" customHeight="1"/>
    <row r="5408" ht="24.95" customHeight="1"/>
    <row r="5409" ht="24.95" customHeight="1"/>
    <row r="5410" ht="24.95" customHeight="1"/>
    <row r="5411" ht="24.95" customHeight="1"/>
    <row r="5412" ht="24.95" customHeight="1"/>
    <row r="5413" ht="24.95" customHeight="1"/>
    <row r="5414" ht="24.95" customHeight="1"/>
    <row r="5415" ht="24.95" customHeight="1"/>
    <row r="5416" ht="24.95" customHeight="1"/>
    <row r="5417" ht="24.95" customHeight="1"/>
    <row r="5418" ht="24.95" customHeight="1"/>
    <row r="5419" ht="24.95" customHeight="1"/>
    <row r="5420" ht="24.95" customHeight="1"/>
    <row r="5421" ht="24.95" customHeight="1"/>
    <row r="5422" ht="24.95" customHeight="1"/>
    <row r="5423" ht="24.95" customHeight="1"/>
    <row r="5424" ht="24.95" customHeight="1"/>
    <row r="5425" ht="24.95" customHeight="1"/>
    <row r="5426" ht="24.95" customHeight="1"/>
    <row r="5427" ht="24.95" customHeight="1"/>
    <row r="5428" ht="24.95" customHeight="1"/>
    <row r="5429" ht="24.95" customHeight="1"/>
    <row r="5430" ht="24.95" customHeight="1"/>
    <row r="5431" ht="24.95" customHeight="1"/>
    <row r="5432" ht="24.95" customHeight="1"/>
    <row r="5433" ht="24.95" customHeight="1"/>
    <row r="5434" ht="24.95" customHeight="1"/>
    <row r="5435" ht="24.95" customHeight="1"/>
    <row r="5436" ht="24.95" customHeight="1"/>
    <row r="5437" ht="24.95" customHeight="1"/>
    <row r="5438" ht="24.95" customHeight="1"/>
    <row r="5439" ht="24.95" customHeight="1"/>
    <row r="5440" ht="24.95" customHeight="1"/>
    <row r="5441" ht="24.95" customHeight="1"/>
    <row r="5442" ht="24.95" customHeight="1"/>
    <row r="5443" ht="24.95" customHeight="1"/>
    <row r="5444" ht="24.95" customHeight="1"/>
    <row r="5445" ht="24.95" customHeight="1"/>
    <row r="5446" ht="24.95" customHeight="1"/>
    <row r="5447" ht="24.95" customHeight="1"/>
    <row r="5448" ht="24.95" customHeight="1"/>
    <row r="5449" ht="24.95" customHeight="1"/>
    <row r="5450" ht="24.95" customHeight="1"/>
    <row r="5451" ht="24.95" customHeight="1"/>
    <row r="5452" ht="24.95" customHeight="1"/>
    <row r="5453" ht="24.95" customHeight="1"/>
    <row r="5454" ht="24.95" customHeight="1"/>
    <row r="5455" ht="24.95" customHeight="1"/>
    <row r="5456" ht="24.95" customHeight="1"/>
    <row r="5457" ht="24.95" customHeight="1"/>
    <row r="5458" ht="24.95" customHeight="1"/>
    <row r="5459" ht="24.95" customHeight="1"/>
    <row r="5460" ht="24.95" customHeight="1"/>
    <row r="5461" ht="24.95" customHeight="1"/>
    <row r="5462" ht="24.95" customHeight="1"/>
    <row r="5463" ht="24.95" customHeight="1"/>
    <row r="5464" ht="24.95" customHeight="1"/>
    <row r="5465" ht="24.95" customHeight="1"/>
    <row r="5466" ht="24.95" customHeight="1"/>
    <row r="5467" ht="24.95" customHeight="1"/>
    <row r="5468" ht="24.95" customHeight="1"/>
    <row r="5469" ht="24.95" customHeight="1"/>
    <row r="5470" ht="24.95" customHeight="1"/>
    <row r="5471" ht="24.95" customHeight="1"/>
    <row r="5472" ht="24.95" customHeight="1"/>
    <row r="5473" ht="24.95" customHeight="1"/>
    <row r="5474" ht="24.95" customHeight="1"/>
    <row r="5475" ht="24.95" customHeight="1"/>
    <row r="5476" ht="24.95" customHeight="1"/>
    <row r="5477" ht="24.95" customHeight="1"/>
    <row r="5478" ht="24.95" customHeight="1"/>
    <row r="5479" ht="24.95" customHeight="1"/>
    <row r="5480" ht="24.95" customHeight="1"/>
    <row r="5481" ht="24.95" customHeight="1"/>
    <row r="5482" ht="24.95" customHeight="1"/>
    <row r="5483" ht="24.95" customHeight="1"/>
    <row r="5484" ht="24.95" customHeight="1"/>
    <row r="5485" ht="24.95" customHeight="1"/>
    <row r="5486" ht="24.95" customHeight="1"/>
    <row r="5487" ht="24.95" customHeight="1"/>
    <row r="5488" ht="24.95" customHeight="1"/>
    <row r="5489" ht="24.95" customHeight="1"/>
    <row r="5490" ht="24.95" customHeight="1"/>
    <row r="5491" ht="24.95" customHeight="1"/>
    <row r="5492" ht="24.95" customHeight="1"/>
    <row r="5493" ht="24.95" customHeight="1"/>
    <row r="5494" ht="24.95" customHeight="1"/>
    <row r="5495" ht="24.95" customHeight="1"/>
    <row r="5496" ht="24.95" customHeight="1"/>
    <row r="5497" ht="24.95" customHeight="1"/>
    <row r="5498" ht="24.95" customHeight="1"/>
    <row r="5499" ht="24.95" customHeight="1"/>
    <row r="5500" ht="24.95" customHeight="1"/>
    <row r="5501" ht="24.95" customHeight="1"/>
    <row r="5502" ht="24.95" customHeight="1"/>
    <row r="5503" ht="24.95" customHeight="1"/>
    <row r="5504" ht="24.95" customHeight="1"/>
    <row r="5505" ht="24.95" customHeight="1"/>
    <row r="5506" ht="24.95" customHeight="1"/>
    <row r="5507" ht="24.95" customHeight="1"/>
    <row r="5508" ht="24.95" customHeight="1"/>
    <row r="5509" ht="24.95" customHeight="1"/>
    <row r="5510" ht="24.95" customHeight="1"/>
    <row r="5511" ht="24.95" customHeight="1"/>
    <row r="5512" ht="24.95" customHeight="1"/>
    <row r="5513" ht="24.95" customHeight="1"/>
    <row r="5514" ht="24.95" customHeight="1"/>
    <row r="5515" ht="24.95" customHeight="1"/>
    <row r="5516" ht="24.95" customHeight="1"/>
    <row r="5517" ht="24.95" customHeight="1"/>
    <row r="5518" ht="24.95" customHeight="1"/>
    <row r="5519" ht="24.95" customHeight="1"/>
    <row r="5520" ht="24.95" customHeight="1"/>
    <row r="5521" ht="24.95" customHeight="1"/>
    <row r="5522" ht="24.95" customHeight="1"/>
    <row r="5523" ht="24.95" customHeight="1"/>
    <row r="5524" ht="24.95" customHeight="1"/>
    <row r="5525" ht="24.95" customHeight="1"/>
    <row r="5526" ht="24.95" customHeight="1"/>
    <row r="5527" ht="24.95" customHeight="1"/>
    <row r="5528" ht="24.95" customHeight="1"/>
    <row r="5529" ht="24.95" customHeight="1"/>
    <row r="5530" ht="24.95" customHeight="1"/>
    <row r="5531" ht="24.95" customHeight="1"/>
    <row r="5532" ht="24.95" customHeight="1"/>
    <row r="5533" ht="24.95" customHeight="1"/>
    <row r="5534" ht="24.95" customHeight="1"/>
    <row r="5535" ht="24.95" customHeight="1"/>
    <row r="5536" ht="24.95" customHeight="1"/>
    <row r="5537" ht="24.95" customHeight="1"/>
    <row r="5538" ht="24.95" customHeight="1"/>
    <row r="5539" ht="24.95" customHeight="1"/>
    <row r="5540" ht="24.95" customHeight="1"/>
    <row r="5541" ht="24.95" customHeight="1"/>
    <row r="5542" ht="24.95" customHeight="1"/>
    <row r="5543" ht="24.95" customHeight="1"/>
    <row r="5544" ht="24.95" customHeight="1"/>
    <row r="5545" ht="24.95" customHeight="1"/>
    <row r="5546" ht="24.95" customHeight="1"/>
    <row r="5547" ht="24.95" customHeight="1"/>
    <row r="5548" ht="24.95" customHeight="1"/>
    <row r="5549" ht="24.95" customHeight="1"/>
    <row r="5550" ht="24.95" customHeight="1"/>
    <row r="5551" ht="24.95" customHeight="1"/>
    <row r="5552" ht="24.95" customHeight="1"/>
    <row r="5553" ht="24.95" customHeight="1"/>
    <row r="5554" ht="24.95" customHeight="1"/>
    <row r="5555" ht="24.95" customHeight="1"/>
    <row r="5556" ht="24.95" customHeight="1"/>
    <row r="5557" ht="24.95" customHeight="1"/>
    <row r="5558" ht="24.95" customHeight="1"/>
    <row r="5559" ht="24.95" customHeight="1"/>
    <row r="5560" ht="24.95" customHeight="1"/>
    <row r="5561" ht="24.95" customHeight="1"/>
    <row r="5562" ht="24.95" customHeight="1"/>
    <row r="5563" ht="24.95" customHeight="1"/>
    <row r="5564" ht="24.95" customHeight="1"/>
    <row r="5565" ht="24.95" customHeight="1"/>
    <row r="5566" ht="24.95" customHeight="1"/>
    <row r="5567" ht="24.95" customHeight="1"/>
    <row r="5568" ht="24.95" customHeight="1"/>
    <row r="5569" ht="24.95" customHeight="1"/>
    <row r="5570" ht="24.95" customHeight="1"/>
    <row r="5571" ht="24.95" customHeight="1"/>
    <row r="5572" ht="24.95" customHeight="1"/>
    <row r="5573" ht="24.95" customHeight="1"/>
    <row r="5574" ht="24.95" customHeight="1"/>
    <row r="5575" ht="24.95" customHeight="1"/>
    <row r="5576" ht="24.95" customHeight="1"/>
    <row r="5577" ht="24.95" customHeight="1"/>
    <row r="5578" ht="24.95" customHeight="1"/>
    <row r="5579" ht="24.95" customHeight="1"/>
    <row r="5580" ht="24.95" customHeight="1"/>
    <row r="5581" ht="24.95" customHeight="1"/>
    <row r="5582" ht="24.95" customHeight="1"/>
    <row r="5583" ht="24.95" customHeight="1"/>
    <row r="5584" ht="24.95" customHeight="1"/>
    <row r="5585" ht="24.95" customHeight="1"/>
    <row r="5586" ht="24.95" customHeight="1"/>
    <row r="5587" ht="24.95" customHeight="1"/>
    <row r="5588" ht="24.95" customHeight="1"/>
    <row r="5589" ht="24.95" customHeight="1"/>
    <row r="5590" ht="24.95" customHeight="1"/>
    <row r="5591" ht="24.95" customHeight="1"/>
    <row r="5592" ht="24.95" customHeight="1"/>
    <row r="5593" ht="24.95" customHeight="1"/>
    <row r="5594" ht="24.95" customHeight="1"/>
    <row r="5595" ht="24.95" customHeight="1"/>
    <row r="5596" ht="24.95" customHeight="1"/>
    <row r="5597" ht="24.95" customHeight="1"/>
    <row r="5598" ht="24.95" customHeight="1"/>
    <row r="5599" ht="24.95" customHeight="1"/>
    <row r="5600" ht="24.95" customHeight="1"/>
    <row r="5601" ht="24.95" customHeight="1"/>
    <row r="5602" ht="24.95" customHeight="1"/>
    <row r="5603" ht="24.95" customHeight="1"/>
    <row r="5604" ht="24.95" customHeight="1"/>
    <row r="5605" ht="24.95" customHeight="1"/>
    <row r="5606" ht="24.95" customHeight="1"/>
    <row r="5607" ht="24.95" customHeight="1"/>
    <row r="5608" ht="24.95" customHeight="1"/>
    <row r="5609" ht="24.95" customHeight="1"/>
    <row r="5610" ht="24.95" customHeight="1"/>
    <row r="5611" ht="24.95" customHeight="1"/>
    <row r="5612" ht="24.95" customHeight="1"/>
    <row r="5613" ht="24.95" customHeight="1"/>
    <row r="5614" ht="24.95" customHeight="1"/>
    <row r="5615" ht="24.95" customHeight="1"/>
    <row r="5616" ht="24.95" customHeight="1"/>
    <row r="5617" ht="24.95" customHeight="1"/>
    <row r="5618" ht="24.95" customHeight="1"/>
    <row r="5619" ht="24.95" customHeight="1"/>
    <row r="5620" ht="24.95" customHeight="1"/>
    <row r="5621" ht="24.95" customHeight="1"/>
    <row r="5622" ht="24.95" customHeight="1"/>
    <row r="5623" ht="24.95" customHeight="1"/>
    <row r="5624" ht="24.95" customHeight="1"/>
    <row r="5625" ht="24.95" customHeight="1"/>
    <row r="5626" ht="24.95" customHeight="1"/>
    <row r="5627" ht="24.95" customHeight="1"/>
    <row r="5628" ht="24.95" customHeight="1"/>
    <row r="5629" ht="24.95" customHeight="1"/>
    <row r="5630" ht="24.95" customHeight="1"/>
    <row r="5631" ht="24.95" customHeight="1"/>
    <row r="5632" ht="24.95" customHeight="1"/>
    <row r="5633" ht="24.95" customHeight="1"/>
    <row r="5634" ht="24.95" customHeight="1"/>
    <row r="5635" ht="24.95" customHeight="1"/>
    <row r="5636" ht="24.95" customHeight="1"/>
    <row r="5637" ht="24.95" customHeight="1"/>
    <row r="5638" ht="24.95" customHeight="1"/>
    <row r="5639" ht="24.95" customHeight="1"/>
    <row r="5640" ht="24.95" customHeight="1"/>
    <row r="5641" ht="24.95" customHeight="1"/>
    <row r="5642" ht="24.95" customHeight="1"/>
    <row r="5643" ht="24.95" customHeight="1"/>
    <row r="5644" ht="24.95" customHeight="1"/>
    <row r="5645" ht="24.95" customHeight="1"/>
    <row r="5646" ht="24.95" customHeight="1"/>
    <row r="5647" ht="24.95" customHeight="1"/>
    <row r="5648" ht="24.95" customHeight="1"/>
    <row r="5649" ht="24.95" customHeight="1"/>
    <row r="5650" ht="24.95" customHeight="1"/>
    <row r="5651" ht="24.95" customHeight="1"/>
    <row r="5652" ht="24.95" customHeight="1"/>
    <row r="5653" ht="24.95" customHeight="1"/>
    <row r="5654" ht="24.95" customHeight="1"/>
    <row r="5655" ht="24.95" customHeight="1"/>
    <row r="5656" ht="24.95" customHeight="1"/>
    <row r="5657" ht="24.95" customHeight="1"/>
    <row r="5658" ht="24.95" customHeight="1"/>
    <row r="5659" ht="24.95" customHeight="1"/>
    <row r="5660" ht="24.95" customHeight="1"/>
    <row r="5661" ht="24.95" customHeight="1"/>
    <row r="5662" ht="24.95" customHeight="1"/>
    <row r="5663" ht="24.95" customHeight="1"/>
    <row r="5664" ht="24.95" customHeight="1"/>
    <row r="5665" ht="24.95" customHeight="1"/>
    <row r="5666" ht="24.95" customHeight="1"/>
    <row r="5667" ht="24.95" customHeight="1"/>
    <row r="5668" ht="24.95" customHeight="1"/>
    <row r="5669" ht="24.95" customHeight="1"/>
    <row r="5670" ht="24.95" customHeight="1"/>
    <row r="5671" ht="24.95" customHeight="1"/>
    <row r="5672" ht="24.95" customHeight="1"/>
    <row r="5673" ht="24.95" customHeight="1"/>
    <row r="5674" ht="24.95" customHeight="1"/>
    <row r="5675" ht="24.95" customHeight="1"/>
    <row r="5676" ht="24.95" customHeight="1"/>
    <row r="5677" ht="24.95" customHeight="1"/>
    <row r="5678" ht="24.95" customHeight="1"/>
    <row r="5679" ht="24.95" customHeight="1"/>
    <row r="5680" ht="24.95" customHeight="1"/>
    <row r="5681" ht="24.95" customHeight="1"/>
    <row r="5682" ht="24.95" customHeight="1"/>
    <row r="5683" ht="24.95" customHeight="1"/>
    <row r="5684" ht="24.95" customHeight="1"/>
    <row r="5685" ht="24.95" customHeight="1"/>
    <row r="5686" ht="24.95" customHeight="1"/>
    <row r="5687" ht="24.95" customHeight="1"/>
    <row r="5688" ht="24.95" customHeight="1"/>
    <row r="5689" ht="24.95" customHeight="1"/>
    <row r="5690" ht="24.95" customHeight="1"/>
    <row r="5691" ht="24.95" customHeight="1"/>
    <row r="5692" ht="24.95" customHeight="1"/>
    <row r="5693" ht="24.95" customHeight="1"/>
    <row r="5694" ht="24.95" customHeight="1"/>
    <row r="5695" ht="24.95" customHeight="1"/>
    <row r="5696" ht="24.95" customHeight="1"/>
    <row r="5697" ht="24.95" customHeight="1"/>
    <row r="5698" ht="24.95" customHeight="1"/>
    <row r="5699" ht="24.95" customHeight="1"/>
    <row r="5700" ht="24.95" customHeight="1"/>
    <row r="5701" ht="24.95" customHeight="1"/>
    <row r="5702" ht="24.95" customHeight="1"/>
    <row r="5703" ht="24.95" customHeight="1"/>
    <row r="5704" ht="24.95" customHeight="1"/>
    <row r="5705" ht="24.95" customHeight="1"/>
    <row r="5706" ht="24.95" customHeight="1"/>
    <row r="5707" ht="24.95" customHeight="1"/>
    <row r="5708" ht="24.95" customHeight="1"/>
    <row r="5709" ht="24.95" customHeight="1"/>
    <row r="5710" ht="24.95" customHeight="1"/>
    <row r="5711" ht="24.95" customHeight="1"/>
    <row r="5712" ht="24.95" customHeight="1"/>
    <row r="5713" ht="24.95" customHeight="1"/>
    <row r="5714" ht="24.95" customHeight="1"/>
    <row r="5715" ht="24.95" customHeight="1"/>
    <row r="5716" ht="24.95" customHeight="1"/>
    <row r="5717" ht="24.95" customHeight="1"/>
    <row r="5718" ht="24.95" customHeight="1"/>
    <row r="5719" ht="24.95" customHeight="1"/>
    <row r="5720" ht="24.95" customHeight="1"/>
    <row r="5721" ht="24.95" customHeight="1"/>
    <row r="5722" ht="24.95" customHeight="1"/>
    <row r="5723" ht="24.95" customHeight="1"/>
    <row r="5724" ht="24.95" customHeight="1"/>
    <row r="5725" ht="24.95" customHeight="1"/>
    <row r="5726" ht="24.95" customHeight="1"/>
    <row r="5727" ht="24.95" customHeight="1"/>
    <row r="5728" ht="24.95" customHeight="1"/>
    <row r="5729" ht="24.95" customHeight="1"/>
    <row r="5730" ht="24.95" customHeight="1"/>
    <row r="5731" ht="24.95" customHeight="1"/>
    <row r="5732" ht="24.95" customHeight="1"/>
    <row r="5733" ht="24.95" customHeight="1"/>
    <row r="5734" ht="24.95" customHeight="1"/>
    <row r="5735" ht="24.95" customHeight="1"/>
    <row r="5736" ht="24.95" customHeight="1"/>
    <row r="5737" ht="24.95" customHeight="1"/>
    <row r="5738" ht="24.95" customHeight="1"/>
    <row r="5739" ht="24.95" customHeight="1"/>
    <row r="5740" ht="24.95" customHeight="1"/>
    <row r="5741" ht="24.95" customHeight="1"/>
    <row r="5742" ht="24.95" customHeight="1"/>
    <row r="5743" ht="24.95" customHeight="1"/>
    <row r="5744" ht="24.95" customHeight="1"/>
    <row r="5745" ht="24.95" customHeight="1"/>
    <row r="5746" ht="24.95" customHeight="1"/>
    <row r="5747" ht="24.95" customHeight="1"/>
    <row r="5748" ht="24.95" customHeight="1"/>
    <row r="5749" ht="24.95" customHeight="1"/>
    <row r="5750" ht="24.95" customHeight="1"/>
    <row r="5751" ht="24.95" customHeight="1"/>
    <row r="5752" ht="24.95" customHeight="1"/>
    <row r="5753" ht="24.95" customHeight="1"/>
    <row r="5754" ht="24.95" customHeight="1"/>
    <row r="5755" ht="24.95" customHeight="1"/>
    <row r="5756" ht="24.95" customHeight="1"/>
    <row r="5757" ht="24.95" customHeight="1"/>
    <row r="5758" ht="24.95" customHeight="1"/>
    <row r="5759" ht="24.95" customHeight="1"/>
    <row r="5760" ht="24.95" customHeight="1"/>
    <row r="5761" ht="24.95" customHeight="1"/>
    <row r="5762" ht="24.95" customHeight="1"/>
    <row r="5763" ht="24.95" customHeight="1"/>
    <row r="5764" ht="24.95" customHeight="1"/>
    <row r="5765" ht="24.95" customHeight="1"/>
    <row r="5766" ht="24.95" customHeight="1"/>
    <row r="5767" ht="24.95" customHeight="1"/>
    <row r="5768" ht="24.95" customHeight="1"/>
    <row r="5769" ht="24.95" customHeight="1"/>
    <row r="5770" ht="24.95" customHeight="1"/>
    <row r="5771" ht="24.95" customHeight="1"/>
    <row r="5772" ht="24.95" customHeight="1"/>
    <row r="5773" ht="24.95" customHeight="1"/>
    <row r="5774" ht="24.95" customHeight="1"/>
    <row r="5775" ht="24.95" customHeight="1"/>
    <row r="5776" ht="24.95" customHeight="1"/>
    <row r="5777" ht="24.95" customHeight="1"/>
    <row r="5778" ht="24.95" customHeight="1"/>
    <row r="5779" ht="24.95" customHeight="1"/>
    <row r="5780" ht="24.95" customHeight="1"/>
    <row r="5781" ht="24.95" customHeight="1"/>
    <row r="5782" ht="24.95" customHeight="1"/>
    <row r="5783" ht="24.95" customHeight="1"/>
    <row r="5784" ht="24.95" customHeight="1"/>
    <row r="5785" ht="24.95" customHeight="1"/>
    <row r="5786" ht="24.95" customHeight="1"/>
    <row r="5787" ht="24.95" customHeight="1"/>
    <row r="5788" ht="24.95" customHeight="1"/>
    <row r="5789" ht="24.95" customHeight="1"/>
    <row r="5790" ht="24.95" customHeight="1"/>
    <row r="5791" ht="24.95" customHeight="1"/>
    <row r="5792" ht="24.95" customHeight="1"/>
    <row r="5793" ht="24.95" customHeight="1"/>
    <row r="5794" ht="24.95" customHeight="1"/>
    <row r="5795" ht="24.95" customHeight="1"/>
    <row r="5796" ht="24.95" customHeight="1"/>
    <row r="5797" ht="24.95" customHeight="1"/>
    <row r="5798" ht="24.95" customHeight="1"/>
    <row r="5799" ht="24.95" customHeight="1"/>
    <row r="5800" ht="24.95" customHeight="1"/>
    <row r="5801" ht="24.95" customHeight="1"/>
    <row r="5802" ht="24.95" customHeight="1"/>
    <row r="5803" ht="24.95" customHeight="1"/>
    <row r="5804" ht="24.95" customHeight="1"/>
    <row r="5805" ht="24.95" customHeight="1"/>
    <row r="5806" ht="24.95" customHeight="1"/>
    <row r="5807" ht="24.95" customHeight="1"/>
    <row r="5808" ht="24.95" customHeight="1"/>
    <row r="5809" ht="24.95" customHeight="1"/>
    <row r="5810" ht="24.95" customHeight="1"/>
    <row r="5811" ht="24.95" customHeight="1"/>
    <row r="5812" ht="24.95" customHeight="1"/>
    <row r="5813" ht="24.95" customHeight="1"/>
    <row r="5814" ht="24.95" customHeight="1"/>
    <row r="5815" ht="24.95" customHeight="1"/>
    <row r="5816" ht="24.95" customHeight="1"/>
    <row r="5817" ht="24.95" customHeight="1"/>
    <row r="5818" ht="24.95" customHeight="1"/>
    <row r="5819" ht="24.95" customHeight="1"/>
    <row r="5820" ht="24.95" customHeight="1"/>
    <row r="5821" ht="24.95" customHeight="1"/>
    <row r="5822" ht="24.95" customHeight="1"/>
    <row r="5823" ht="24.95" customHeight="1"/>
    <row r="5824" ht="24.95" customHeight="1"/>
    <row r="5825" ht="24.95" customHeight="1"/>
    <row r="5826" ht="24.95" customHeight="1"/>
    <row r="5827" ht="24.95" customHeight="1"/>
    <row r="5828" ht="24.95" customHeight="1"/>
    <row r="5829" ht="24.95" customHeight="1"/>
    <row r="5830" ht="24.95" customHeight="1"/>
    <row r="5831" ht="24.95" customHeight="1"/>
    <row r="5832" ht="24.95" customHeight="1"/>
    <row r="5833" ht="24.95" customHeight="1"/>
    <row r="5834" ht="24.95" customHeight="1"/>
    <row r="5835" ht="24.95" customHeight="1"/>
    <row r="5836" ht="24.95" customHeight="1"/>
    <row r="5837" ht="24.95" customHeight="1"/>
    <row r="5838" ht="24.95" customHeight="1"/>
    <row r="5839" ht="24.95" customHeight="1"/>
    <row r="5840" ht="24.95" customHeight="1"/>
    <row r="5841" ht="24.95" customHeight="1"/>
    <row r="5842" ht="24.95" customHeight="1"/>
    <row r="5843" ht="24.95" customHeight="1"/>
    <row r="5844" ht="24.95" customHeight="1"/>
    <row r="5845" ht="24.95" customHeight="1"/>
    <row r="5846" ht="24.95" customHeight="1"/>
    <row r="5847" ht="24.95" customHeight="1"/>
    <row r="5848" ht="24.95" customHeight="1"/>
    <row r="5849" ht="24.95" customHeight="1"/>
    <row r="5850" ht="24.95" customHeight="1"/>
    <row r="5851" ht="24.95" customHeight="1"/>
    <row r="5852" ht="24.95" customHeight="1"/>
    <row r="5853" ht="24.95" customHeight="1"/>
    <row r="5854" ht="24.95" customHeight="1"/>
    <row r="5855" ht="24.95" customHeight="1"/>
    <row r="5856" ht="24.95" customHeight="1"/>
    <row r="5857" ht="24.95" customHeight="1"/>
    <row r="5858" ht="24.95" customHeight="1"/>
    <row r="5859" ht="24.95" customHeight="1"/>
    <row r="5860" ht="24.95" customHeight="1"/>
    <row r="5861" ht="24.95" customHeight="1"/>
    <row r="5862" ht="24.95" customHeight="1"/>
    <row r="5863" ht="24.95" customHeight="1"/>
    <row r="5864" ht="24.95" customHeight="1"/>
    <row r="5865" ht="24.95" customHeight="1"/>
    <row r="5866" ht="24.95" customHeight="1"/>
    <row r="5867" ht="24.95" customHeight="1"/>
    <row r="5868" ht="24.95" customHeight="1"/>
    <row r="5869" ht="24.95" customHeight="1"/>
    <row r="5870" ht="24.95" customHeight="1"/>
    <row r="5871" ht="24.95" customHeight="1"/>
    <row r="5872" ht="24.95" customHeight="1"/>
    <row r="5873" ht="24.95" customHeight="1"/>
    <row r="5874" ht="24.95" customHeight="1"/>
    <row r="5875" ht="24.95" customHeight="1"/>
    <row r="5876" ht="24.95" customHeight="1"/>
    <row r="5877" ht="24.95" customHeight="1"/>
    <row r="5878" ht="24.95" customHeight="1"/>
    <row r="5879" ht="24.95" customHeight="1"/>
    <row r="5880" ht="24.95" customHeight="1"/>
    <row r="5881" ht="24.95" customHeight="1"/>
    <row r="5882" ht="24.95" customHeight="1"/>
    <row r="5883" ht="24.95" customHeight="1"/>
    <row r="5884" ht="24.95" customHeight="1"/>
    <row r="5885" ht="24.95" customHeight="1"/>
    <row r="5886" ht="24.95" customHeight="1"/>
    <row r="5887" ht="24.95" customHeight="1"/>
    <row r="5888" ht="24.95" customHeight="1"/>
    <row r="5889" ht="24.95" customHeight="1"/>
    <row r="5890" ht="24.95" customHeight="1"/>
    <row r="5891" ht="24.95" customHeight="1"/>
    <row r="5892" ht="24.95" customHeight="1"/>
    <row r="5893" ht="24.95" customHeight="1"/>
    <row r="5894" ht="24.95" customHeight="1"/>
    <row r="5895" ht="24.95" customHeight="1"/>
    <row r="5896" ht="24.95" customHeight="1"/>
    <row r="5897" ht="24.95" customHeight="1"/>
    <row r="5898" ht="24.95" customHeight="1"/>
    <row r="5899" ht="24.95" customHeight="1"/>
    <row r="5900" ht="24.95" customHeight="1"/>
    <row r="5901" ht="24.95" customHeight="1"/>
    <row r="5902" ht="24.95" customHeight="1"/>
    <row r="5903" ht="24.95" customHeight="1"/>
    <row r="5904" ht="24.95" customHeight="1"/>
    <row r="5905" ht="24.95" customHeight="1"/>
    <row r="5906" ht="24.95" customHeight="1"/>
    <row r="5907" ht="24.95" customHeight="1"/>
    <row r="5908" ht="24.95" customHeight="1"/>
    <row r="5909" ht="24.95" customHeight="1"/>
    <row r="5910" ht="24.95" customHeight="1"/>
    <row r="5911" ht="24.95" customHeight="1"/>
    <row r="5912" ht="24.95" customHeight="1"/>
    <row r="5913" ht="24.95" customHeight="1"/>
    <row r="5914" ht="24.95" customHeight="1"/>
    <row r="5915" ht="24.95" customHeight="1"/>
    <row r="5916" ht="24.95" customHeight="1"/>
    <row r="5917" ht="24.95" customHeight="1"/>
    <row r="5918" ht="24.95" customHeight="1"/>
    <row r="5919" ht="24.95" customHeight="1"/>
    <row r="5920" ht="24.95" customHeight="1"/>
    <row r="5921" ht="24.95" customHeight="1"/>
    <row r="5922" ht="24.95" customHeight="1"/>
    <row r="5923" ht="24.95" customHeight="1"/>
    <row r="5924" ht="24.95" customHeight="1"/>
    <row r="5925" ht="24.95" customHeight="1"/>
    <row r="5926" ht="24.95" customHeight="1"/>
    <row r="5927" ht="24.95" customHeight="1"/>
    <row r="5928" ht="24.95" customHeight="1"/>
    <row r="5929" ht="24.95" customHeight="1"/>
    <row r="5930" ht="24.95" customHeight="1"/>
    <row r="5931" ht="24.95" customHeight="1"/>
    <row r="5932" ht="24.95" customHeight="1"/>
    <row r="5933" ht="24.95" customHeight="1"/>
    <row r="5934" ht="24.95" customHeight="1"/>
    <row r="5935" ht="24.95" customHeight="1"/>
    <row r="5936" ht="24.95" customHeight="1"/>
    <row r="5937" ht="24.95" customHeight="1"/>
    <row r="5938" ht="24.95" customHeight="1"/>
    <row r="5939" ht="24.95" customHeight="1"/>
    <row r="5940" ht="24.95" customHeight="1"/>
    <row r="5941" ht="24.95" customHeight="1"/>
    <row r="5942" ht="24.95" customHeight="1"/>
    <row r="5943" ht="24.95" customHeight="1"/>
    <row r="5944" ht="24.95" customHeight="1"/>
    <row r="5945" ht="24.95" customHeight="1"/>
    <row r="5946" ht="24.95" customHeight="1"/>
    <row r="5947" ht="24.95" customHeight="1"/>
    <row r="5948" ht="24.95" customHeight="1"/>
    <row r="5949" ht="24.95" customHeight="1"/>
    <row r="5950" ht="24.95" customHeight="1"/>
    <row r="5951" ht="24.95" customHeight="1"/>
    <row r="5952" ht="24.95" customHeight="1"/>
    <row r="5953" ht="24.95" customHeight="1"/>
    <row r="5954" ht="24.95" customHeight="1"/>
    <row r="5955" ht="24.95" customHeight="1"/>
    <row r="5956" ht="24.95" customHeight="1"/>
    <row r="5957" ht="24.95" customHeight="1"/>
    <row r="5958" ht="24.95" customHeight="1"/>
    <row r="5959" ht="24.95" customHeight="1"/>
    <row r="5960" ht="24.95" customHeight="1"/>
    <row r="5961" ht="24.95" customHeight="1"/>
    <row r="5962" ht="24.95" customHeight="1"/>
    <row r="5963" ht="24.95" customHeight="1"/>
    <row r="5964" ht="24.95" customHeight="1"/>
    <row r="5965" ht="24.95" customHeight="1"/>
    <row r="5966" ht="24.95" customHeight="1"/>
    <row r="5967" ht="24.95" customHeight="1"/>
    <row r="5968" ht="24.95" customHeight="1"/>
    <row r="5969" ht="24.95" customHeight="1"/>
    <row r="5970" ht="24.95" customHeight="1"/>
    <row r="5971" ht="24.95" customHeight="1"/>
    <row r="5972" ht="24.95" customHeight="1"/>
    <row r="5973" ht="24.95" customHeight="1"/>
    <row r="5974" ht="24.95" customHeight="1"/>
    <row r="5975" ht="24.95" customHeight="1"/>
    <row r="5976" ht="24.95" customHeight="1"/>
    <row r="5977" ht="24.95" customHeight="1"/>
    <row r="5978" ht="24.95" customHeight="1"/>
    <row r="5979" ht="24.95" customHeight="1"/>
    <row r="5980" ht="24.95" customHeight="1"/>
    <row r="5981" ht="24.95" customHeight="1"/>
    <row r="5982" ht="24.95" customHeight="1"/>
    <row r="5983" ht="24.95" customHeight="1"/>
    <row r="5984" ht="24.95" customHeight="1"/>
    <row r="5985" ht="24.95" customHeight="1"/>
    <row r="5986" ht="24.95" customHeight="1"/>
    <row r="5987" ht="24.95" customHeight="1"/>
    <row r="5988" ht="24.95" customHeight="1"/>
    <row r="5989" ht="24.95" customHeight="1"/>
    <row r="5990" ht="24.95" customHeight="1"/>
    <row r="5991" ht="24.95" customHeight="1"/>
    <row r="5992" ht="24.95" customHeight="1"/>
    <row r="5993" ht="24.95" customHeight="1"/>
    <row r="5994" ht="24.95" customHeight="1"/>
    <row r="5995" ht="24.95" customHeight="1"/>
    <row r="5996" ht="24.95" customHeight="1"/>
    <row r="5997" ht="24.95" customHeight="1"/>
    <row r="5998" ht="24.95" customHeight="1"/>
    <row r="5999" ht="24.95" customHeight="1"/>
    <row r="6000" ht="24.95" customHeight="1"/>
    <row r="6001" ht="24.95" customHeight="1"/>
    <row r="6002" ht="24.95" customHeight="1"/>
    <row r="6003" ht="24.95" customHeight="1"/>
    <row r="6004" ht="24.95" customHeight="1"/>
    <row r="6005" ht="24.95" customHeight="1"/>
    <row r="6006" ht="24.95" customHeight="1"/>
    <row r="6007" ht="24.95" customHeight="1"/>
    <row r="6008" ht="24.95" customHeight="1"/>
    <row r="6009" ht="24.95" customHeight="1"/>
    <row r="6010" ht="24.95" customHeight="1"/>
    <row r="6011" ht="24.95" customHeight="1"/>
    <row r="6012" ht="24.95" customHeight="1"/>
    <row r="6013" ht="24.95" customHeight="1"/>
    <row r="6014" ht="24.95" customHeight="1"/>
    <row r="6015" ht="24.95" customHeight="1"/>
    <row r="6016" ht="24.95" customHeight="1"/>
    <row r="6017" ht="24.95" customHeight="1"/>
    <row r="6018" ht="24.95" customHeight="1"/>
    <row r="6019" ht="24.95" customHeight="1"/>
    <row r="6020" ht="24.95" customHeight="1"/>
    <row r="6021" ht="24.95" customHeight="1"/>
    <row r="6022" ht="24.95" customHeight="1"/>
    <row r="6023" ht="24.95" customHeight="1"/>
    <row r="6024" ht="24.95" customHeight="1"/>
    <row r="6025" ht="24.95" customHeight="1"/>
    <row r="6026" ht="24.95" customHeight="1"/>
    <row r="6027" ht="24.95" customHeight="1"/>
    <row r="6028" ht="24.95" customHeight="1"/>
    <row r="6029" ht="24.95" customHeight="1"/>
    <row r="6030" ht="24.95" customHeight="1"/>
    <row r="6031" ht="24.95" customHeight="1"/>
    <row r="6032" ht="24.95" customHeight="1"/>
    <row r="6033" ht="24.95" customHeight="1"/>
    <row r="6034" ht="24.95" customHeight="1"/>
    <row r="6035" ht="24.95" customHeight="1"/>
    <row r="6036" ht="24.95" customHeight="1"/>
    <row r="6037" ht="24.95" customHeight="1"/>
    <row r="6038" ht="24.95" customHeight="1"/>
    <row r="6039" ht="24.95" customHeight="1"/>
    <row r="6040" ht="24.95" customHeight="1"/>
    <row r="6041" ht="24.95" customHeight="1"/>
    <row r="6042" ht="24.95" customHeight="1"/>
    <row r="6043" ht="24.95" customHeight="1"/>
    <row r="6044" ht="24.95" customHeight="1"/>
    <row r="6045" ht="24.95" customHeight="1"/>
    <row r="6046" ht="24.95" customHeight="1"/>
    <row r="6047" ht="24.95" customHeight="1"/>
    <row r="6048" ht="24.95" customHeight="1"/>
    <row r="6049" ht="24.95" customHeight="1"/>
    <row r="6050" ht="24.95" customHeight="1"/>
    <row r="6051" ht="24.95" customHeight="1"/>
    <row r="6052" ht="24.95" customHeight="1"/>
    <row r="6053" ht="24.95" customHeight="1"/>
    <row r="6054" ht="24.95" customHeight="1"/>
    <row r="6055" ht="24.95" customHeight="1"/>
    <row r="6056" ht="24.95" customHeight="1"/>
    <row r="6057" ht="24.95" customHeight="1"/>
    <row r="6058" ht="24.95" customHeight="1"/>
    <row r="6059" ht="24.95" customHeight="1"/>
    <row r="6060" ht="24.95" customHeight="1"/>
    <row r="6061" ht="24.95" customHeight="1"/>
    <row r="6062" ht="24.95" customHeight="1"/>
    <row r="6063" ht="24.95" customHeight="1"/>
    <row r="6064" ht="24.95" customHeight="1"/>
    <row r="6065" ht="24.95" customHeight="1"/>
    <row r="6066" ht="24.95" customHeight="1"/>
    <row r="6067" ht="24.95" customHeight="1"/>
    <row r="6068" ht="24.95" customHeight="1"/>
    <row r="6069" ht="24.95" customHeight="1"/>
    <row r="6070" ht="24.95" customHeight="1"/>
    <row r="6071" ht="24.95" customHeight="1"/>
    <row r="6072" ht="24.95" customHeight="1"/>
    <row r="6073" ht="24.95" customHeight="1"/>
    <row r="6074" ht="24.95" customHeight="1"/>
    <row r="6075" ht="24.95" customHeight="1"/>
    <row r="6076" ht="24.95" customHeight="1"/>
    <row r="6077" ht="24.95" customHeight="1"/>
    <row r="6078" ht="24.95" customHeight="1"/>
    <row r="6079" ht="24.95" customHeight="1"/>
    <row r="6080" ht="24.95" customHeight="1"/>
    <row r="6081" ht="24.95" customHeight="1"/>
    <row r="6082" ht="24.95" customHeight="1"/>
    <row r="6083" ht="24.95" customHeight="1"/>
    <row r="6084" ht="24.95" customHeight="1"/>
    <row r="6085" ht="24.95" customHeight="1"/>
    <row r="6086" ht="24.95" customHeight="1"/>
    <row r="6087" ht="24.95" customHeight="1"/>
    <row r="6088" ht="24.95" customHeight="1"/>
    <row r="6089" ht="24.95" customHeight="1"/>
    <row r="6090" ht="24.95" customHeight="1"/>
    <row r="6091" ht="24.95" customHeight="1"/>
    <row r="6092" ht="24.95" customHeight="1"/>
    <row r="6093" ht="24.95" customHeight="1"/>
    <row r="6094" ht="24.95" customHeight="1"/>
    <row r="6095" ht="24.95" customHeight="1"/>
    <row r="6096" ht="24.95" customHeight="1"/>
    <row r="6097" ht="24.95" customHeight="1"/>
    <row r="6098" ht="24.95" customHeight="1"/>
    <row r="6099" ht="24.95" customHeight="1"/>
    <row r="6100" ht="24.95" customHeight="1"/>
    <row r="6101" ht="24.95" customHeight="1"/>
    <row r="6102" ht="24.95" customHeight="1"/>
    <row r="6103" ht="24.95" customHeight="1"/>
    <row r="6104" ht="24.95" customHeight="1"/>
    <row r="6105" ht="24.95" customHeight="1"/>
    <row r="6106" ht="24.95" customHeight="1"/>
    <row r="6107" ht="24.95" customHeight="1"/>
    <row r="6108" ht="24.95" customHeight="1"/>
    <row r="6109" ht="24.95" customHeight="1"/>
    <row r="6110" ht="24.95" customHeight="1"/>
    <row r="6111" ht="24.95" customHeight="1"/>
    <row r="6112" ht="24.95" customHeight="1"/>
    <row r="6113" ht="24.95" customHeight="1"/>
    <row r="6114" ht="24.95" customHeight="1"/>
    <row r="6115" ht="24.95" customHeight="1"/>
    <row r="6116" ht="24.95" customHeight="1"/>
    <row r="6117" ht="24.95" customHeight="1"/>
    <row r="6118" ht="24.95" customHeight="1"/>
    <row r="6119" ht="24.95" customHeight="1"/>
    <row r="6120" ht="24.95" customHeight="1"/>
    <row r="6121" ht="24.95" customHeight="1"/>
    <row r="6122" ht="24.95" customHeight="1"/>
    <row r="6123" ht="24.95" customHeight="1"/>
    <row r="6124" ht="24.95" customHeight="1"/>
    <row r="6125" ht="24.95" customHeight="1"/>
    <row r="6126" ht="24.95" customHeight="1"/>
    <row r="6127" ht="24.95" customHeight="1"/>
    <row r="6128" ht="24.95" customHeight="1"/>
    <row r="6129" ht="24.95" customHeight="1"/>
    <row r="6130" ht="24.95" customHeight="1"/>
    <row r="6131" ht="24.95" customHeight="1"/>
    <row r="6132" ht="24.95" customHeight="1"/>
    <row r="6133" ht="24.95" customHeight="1"/>
    <row r="6134" ht="24.95" customHeight="1"/>
    <row r="6135" ht="24.95" customHeight="1"/>
    <row r="6136" ht="24.95" customHeight="1"/>
    <row r="6137" ht="24.95" customHeight="1"/>
    <row r="6138" ht="24.95" customHeight="1"/>
    <row r="6139" ht="24.95" customHeight="1"/>
    <row r="6140" ht="24.95" customHeight="1"/>
    <row r="6141" ht="24.95" customHeight="1"/>
    <row r="6142" ht="24.95" customHeight="1"/>
    <row r="6143" ht="24.95" customHeight="1"/>
    <row r="6144" ht="24.95" customHeight="1"/>
    <row r="6145" ht="24.95" customHeight="1"/>
    <row r="6146" ht="24.95" customHeight="1"/>
    <row r="6147" ht="24.95" customHeight="1"/>
    <row r="6148" ht="24.95" customHeight="1"/>
    <row r="6149" ht="24.95" customHeight="1"/>
    <row r="6150" ht="24.95" customHeight="1"/>
    <row r="6151" ht="24.95" customHeight="1"/>
    <row r="6152" ht="24.95" customHeight="1"/>
    <row r="6153" ht="24.95" customHeight="1"/>
    <row r="6154" ht="24.95" customHeight="1"/>
    <row r="6155" ht="24.95" customHeight="1"/>
    <row r="6156" ht="24.95" customHeight="1"/>
    <row r="6157" ht="24.95" customHeight="1"/>
    <row r="6158" ht="24.95" customHeight="1"/>
    <row r="6159" ht="24.95" customHeight="1"/>
    <row r="6160" ht="24.95" customHeight="1"/>
    <row r="6161" ht="24.95" customHeight="1"/>
    <row r="6162" ht="24.95" customHeight="1"/>
    <row r="6163" ht="24.95" customHeight="1"/>
    <row r="6164" ht="24.95" customHeight="1"/>
    <row r="6165" ht="24.95" customHeight="1"/>
    <row r="6166" ht="24.95" customHeight="1"/>
    <row r="6167" ht="24.95" customHeight="1"/>
    <row r="6168" ht="24.95" customHeight="1"/>
    <row r="6169" ht="24.95" customHeight="1"/>
    <row r="6170" ht="24.95" customHeight="1"/>
    <row r="6171" ht="24.95" customHeight="1"/>
    <row r="6172" ht="24.95" customHeight="1"/>
    <row r="6173" ht="24.95" customHeight="1"/>
    <row r="6174" ht="24.95" customHeight="1"/>
    <row r="6175" ht="24.95" customHeight="1"/>
    <row r="6176" ht="24.95" customHeight="1"/>
    <row r="6177" ht="24.95" customHeight="1"/>
    <row r="6178" ht="24.95" customHeight="1"/>
    <row r="6179" ht="24.95" customHeight="1"/>
    <row r="6180" ht="24.95" customHeight="1"/>
    <row r="6181" ht="24.95" customHeight="1"/>
    <row r="6182" ht="24.95" customHeight="1"/>
    <row r="6183" ht="24.95" customHeight="1"/>
    <row r="6184" ht="24.95" customHeight="1"/>
    <row r="6185" ht="24.95" customHeight="1"/>
    <row r="6186" ht="24.95" customHeight="1"/>
    <row r="6187" ht="24.95" customHeight="1"/>
    <row r="6188" ht="24.95" customHeight="1"/>
    <row r="6189" ht="24.95" customHeight="1"/>
    <row r="6190" ht="24.95" customHeight="1"/>
    <row r="6191" ht="24.95" customHeight="1"/>
    <row r="6192" ht="24.95" customHeight="1"/>
    <row r="6193" ht="24.95" customHeight="1"/>
    <row r="6194" ht="24.95" customHeight="1"/>
    <row r="6195" ht="24.95" customHeight="1"/>
    <row r="6196" ht="24.95" customHeight="1"/>
    <row r="6197" ht="24.95" customHeight="1"/>
    <row r="6198" ht="24.95" customHeight="1"/>
    <row r="6199" ht="24.95" customHeight="1"/>
    <row r="6200" ht="24.95" customHeight="1"/>
    <row r="6201" ht="24.95" customHeight="1"/>
    <row r="6202" ht="24.95" customHeight="1"/>
    <row r="6203" ht="24.95" customHeight="1"/>
    <row r="6204" ht="24.95" customHeight="1"/>
    <row r="6205" ht="24.95" customHeight="1"/>
    <row r="6206" ht="24.95" customHeight="1"/>
    <row r="6207" ht="24.95" customHeight="1"/>
    <row r="6208" ht="24.95" customHeight="1"/>
    <row r="6209" ht="24.95" customHeight="1"/>
    <row r="6210" ht="24.95" customHeight="1"/>
    <row r="6211" ht="24.95" customHeight="1"/>
    <row r="6212" ht="24.95" customHeight="1"/>
    <row r="6213" ht="24.95" customHeight="1"/>
    <row r="6214" ht="24.95" customHeight="1"/>
    <row r="6215" ht="24.95" customHeight="1"/>
    <row r="6216" ht="24.95" customHeight="1"/>
    <row r="6217" ht="24.95" customHeight="1"/>
    <row r="6218" ht="24.95" customHeight="1"/>
    <row r="6219" ht="24.95" customHeight="1"/>
    <row r="6220" ht="24.95" customHeight="1"/>
    <row r="6221" ht="24.95" customHeight="1"/>
    <row r="6222" ht="24.95" customHeight="1"/>
    <row r="6223" ht="24.95" customHeight="1"/>
    <row r="6224" ht="24.95" customHeight="1"/>
    <row r="6225" ht="24.95" customHeight="1"/>
    <row r="6226" ht="24.95" customHeight="1"/>
    <row r="6227" ht="24.95" customHeight="1"/>
    <row r="6228" ht="24.95" customHeight="1"/>
    <row r="6229" ht="24.95" customHeight="1"/>
    <row r="6230" ht="24.95" customHeight="1"/>
    <row r="6231" ht="24.95" customHeight="1"/>
    <row r="6232" ht="24.95" customHeight="1"/>
    <row r="6233" ht="24.95" customHeight="1"/>
    <row r="6234" ht="24.95" customHeight="1"/>
    <row r="6235" ht="24.95" customHeight="1"/>
    <row r="6236" ht="24.95" customHeight="1"/>
    <row r="6237" ht="24.95" customHeight="1"/>
    <row r="6238" ht="24.95" customHeight="1"/>
    <row r="6239" ht="24.95" customHeight="1"/>
    <row r="6240" ht="24.95" customHeight="1"/>
    <row r="6241" ht="24.95" customHeight="1"/>
    <row r="6242" ht="24.95" customHeight="1"/>
    <row r="6243" ht="24.95" customHeight="1"/>
    <row r="6244" ht="24.95" customHeight="1"/>
    <row r="6245" ht="24.95" customHeight="1"/>
    <row r="6246" ht="24.95" customHeight="1"/>
    <row r="6247" ht="24.95" customHeight="1"/>
    <row r="6248" ht="24.95" customHeight="1"/>
    <row r="6249" ht="24.95" customHeight="1"/>
    <row r="6250" ht="24.95" customHeight="1"/>
    <row r="6251" ht="24.95" customHeight="1"/>
    <row r="6252" ht="24.95" customHeight="1"/>
    <row r="6253" ht="24.95" customHeight="1"/>
    <row r="6254" ht="24.95" customHeight="1"/>
    <row r="6255" ht="24.95" customHeight="1"/>
    <row r="6256" ht="24.95" customHeight="1"/>
    <row r="6257" ht="24.95" customHeight="1"/>
    <row r="6258" ht="24.95" customHeight="1"/>
    <row r="6259" ht="24.95" customHeight="1"/>
    <row r="6260" ht="24.95" customHeight="1"/>
    <row r="6261" ht="24.95" customHeight="1"/>
    <row r="6262" ht="24.95" customHeight="1"/>
    <row r="6263" ht="24.95" customHeight="1"/>
    <row r="6264" ht="24.95" customHeight="1"/>
    <row r="6265" ht="24.95" customHeight="1"/>
    <row r="6266" ht="24.95" customHeight="1"/>
    <row r="6267" ht="24.95" customHeight="1"/>
    <row r="6268" ht="24.95" customHeight="1"/>
    <row r="6269" ht="24.95" customHeight="1"/>
    <row r="6270" ht="24.95" customHeight="1"/>
    <row r="6271" ht="24.95" customHeight="1"/>
    <row r="6272" ht="24.95" customHeight="1"/>
    <row r="6273" ht="24.95" customHeight="1"/>
    <row r="6274" ht="24.95" customHeight="1"/>
    <row r="6275" ht="24.95" customHeight="1"/>
    <row r="6276" ht="24.95" customHeight="1"/>
    <row r="6277" ht="24.95" customHeight="1"/>
    <row r="6278" ht="24.95" customHeight="1"/>
    <row r="6279" ht="24.95" customHeight="1"/>
    <row r="6280" ht="24.95" customHeight="1"/>
    <row r="6281" ht="24.95" customHeight="1"/>
    <row r="6282" ht="24.95" customHeight="1"/>
    <row r="6283" ht="24.95" customHeight="1"/>
    <row r="6284" ht="24.95" customHeight="1"/>
    <row r="6285" ht="24.95" customHeight="1"/>
    <row r="6286" ht="24.95" customHeight="1"/>
    <row r="6287" ht="24.95" customHeight="1"/>
    <row r="6288" ht="24.95" customHeight="1"/>
    <row r="6289" ht="24.95" customHeight="1"/>
    <row r="6290" ht="24.95" customHeight="1"/>
    <row r="6291" ht="24.95" customHeight="1"/>
    <row r="6292" ht="24.95" customHeight="1"/>
    <row r="6293" ht="24.95" customHeight="1"/>
    <row r="6294" ht="24.95" customHeight="1"/>
    <row r="6295" ht="24.95" customHeight="1"/>
    <row r="6296" ht="24.95" customHeight="1"/>
    <row r="6297" ht="24.95" customHeight="1"/>
    <row r="6298" ht="24.95" customHeight="1"/>
    <row r="6299" ht="24.95" customHeight="1"/>
    <row r="6300" ht="24.95" customHeight="1"/>
    <row r="6301" ht="24.95" customHeight="1"/>
    <row r="6302" ht="24.95" customHeight="1"/>
    <row r="6303" ht="24.95" customHeight="1"/>
    <row r="6304" ht="24.95" customHeight="1"/>
    <row r="6305" ht="24.95" customHeight="1"/>
    <row r="6306" ht="24.95" customHeight="1"/>
    <row r="6307" ht="24.95" customHeight="1"/>
    <row r="6308" ht="24.95" customHeight="1"/>
    <row r="6309" ht="24.95" customHeight="1"/>
    <row r="6310" ht="24.95" customHeight="1"/>
    <row r="6311" ht="24.95" customHeight="1"/>
    <row r="6312" ht="24.95" customHeight="1"/>
    <row r="6313" ht="24.95" customHeight="1"/>
    <row r="6314" ht="24.95" customHeight="1"/>
    <row r="6315" ht="24.95" customHeight="1"/>
    <row r="6316" ht="24.95" customHeight="1"/>
    <row r="6317" ht="24.95" customHeight="1"/>
    <row r="6318" ht="24.95" customHeight="1"/>
    <row r="6319" ht="24.95" customHeight="1"/>
    <row r="6320" ht="24.95" customHeight="1"/>
    <row r="6321" ht="24.95" customHeight="1"/>
    <row r="6322" ht="24.95" customHeight="1"/>
    <row r="6323" ht="24.95" customHeight="1"/>
    <row r="6324" ht="24.95" customHeight="1"/>
    <row r="6325" ht="24.95" customHeight="1"/>
    <row r="6326" ht="24.95" customHeight="1"/>
    <row r="6327" ht="24.95" customHeight="1"/>
    <row r="6328" ht="24.95" customHeight="1"/>
    <row r="6329" ht="24.95" customHeight="1"/>
    <row r="6330" ht="24.95" customHeight="1"/>
    <row r="6331" ht="24.95" customHeight="1"/>
    <row r="6332" ht="24.95" customHeight="1"/>
    <row r="6333" ht="24.95" customHeight="1"/>
    <row r="6334" ht="24.95" customHeight="1"/>
    <row r="6335" ht="24.95" customHeight="1"/>
    <row r="6336" ht="24.95" customHeight="1"/>
    <row r="6337" ht="24.95" customHeight="1"/>
    <row r="6338" ht="24.95" customHeight="1"/>
    <row r="6339" ht="24.95" customHeight="1"/>
    <row r="6340" ht="24.95" customHeight="1"/>
    <row r="6341" ht="24.95" customHeight="1"/>
    <row r="6342" ht="24.95" customHeight="1"/>
    <row r="6343" ht="24.95" customHeight="1"/>
    <row r="6344" ht="24.95" customHeight="1"/>
    <row r="6345" ht="24.95" customHeight="1"/>
    <row r="6346" ht="24.95" customHeight="1"/>
    <row r="6347" ht="24.95" customHeight="1"/>
    <row r="6348" ht="24.95" customHeight="1"/>
    <row r="6349" ht="24.95" customHeight="1"/>
    <row r="6350" ht="24.95" customHeight="1"/>
    <row r="6351" ht="24.95" customHeight="1"/>
    <row r="6352" ht="24.95" customHeight="1"/>
    <row r="6353" ht="24.95" customHeight="1"/>
    <row r="6354" ht="24.95" customHeight="1"/>
    <row r="6355" ht="24.95" customHeight="1"/>
    <row r="6356" ht="24.95" customHeight="1"/>
    <row r="6357" ht="24.95" customHeight="1"/>
    <row r="6358" ht="24.95" customHeight="1"/>
    <row r="6359" ht="24.95" customHeight="1"/>
    <row r="6360" ht="24.95" customHeight="1"/>
    <row r="6361" ht="24.95" customHeight="1"/>
    <row r="6362" ht="24.95" customHeight="1"/>
    <row r="6363" ht="24.95" customHeight="1"/>
    <row r="6364" ht="24.95" customHeight="1"/>
    <row r="6365" ht="24.95" customHeight="1"/>
    <row r="6366" ht="24.95" customHeight="1"/>
    <row r="6367" ht="24.95" customHeight="1"/>
    <row r="6368" ht="24.95" customHeight="1"/>
    <row r="6369" ht="24.95" customHeight="1"/>
    <row r="6370" ht="24.95" customHeight="1"/>
    <row r="6371" ht="24.95" customHeight="1"/>
    <row r="6372" ht="24.95" customHeight="1"/>
    <row r="6373" ht="24.95" customHeight="1"/>
    <row r="6374" ht="24.95" customHeight="1"/>
    <row r="6375" ht="24.95" customHeight="1"/>
    <row r="6376" ht="24.95" customHeight="1"/>
    <row r="6377" ht="24.95" customHeight="1"/>
    <row r="6378" ht="24.95" customHeight="1"/>
    <row r="6379" ht="24.95" customHeight="1"/>
    <row r="6380" ht="24.95" customHeight="1"/>
    <row r="6381" ht="24.95" customHeight="1"/>
    <row r="6382" ht="24.95" customHeight="1"/>
    <row r="6383" ht="24.95" customHeight="1"/>
    <row r="6384" ht="24.95" customHeight="1"/>
    <row r="6385" ht="24.95" customHeight="1"/>
    <row r="6386" ht="24.95" customHeight="1"/>
    <row r="6387" ht="24.95" customHeight="1"/>
    <row r="6388" ht="24.95" customHeight="1"/>
    <row r="6389" ht="24.95" customHeight="1"/>
    <row r="6390" ht="24.95" customHeight="1"/>
    <row r="6391" ht="24.95" customHeight="1"/>
    <row r="6392" ht="24.95" customHeight="1"/>
    <row r="6393" ht="24.95" customHeight="1"/>
    <row r="6394" ht="24.95" customHeight="1"/>
    <row r="6395" ht="24.95" customHeight="1"/>
    <row r="6396" ht="24.95" customHeight="1"/>
    <row r="6397" ht="24.95" customHeight="1"/>
    <row r="6398" ht="24.95" customHeight="1"/>
    <row r="6399" ht="24.95" customHeight="1"/>
    <row r="6400" ht="24.95" customHeight="1"/>
    <row r="6401" ht="24.95" customHeight="1"/>
    <row r="6402" ht="24.95" customHeight="1"/>
    <row r="6403" ht="24.95" customHeight="1"/>
    <row r="6404" ht="24.95" customHeight="1"/>
    <row r="6405" ht="24.95" customHeight="1"/>
    <row r="6406" ht="24.95" customHeight="1"/>
    <row r="6407" ht="24.95" customHeight="1"/>
    <row r="6408" ht="24.95" customHeight="1"/>
    <row r="6409" ht="24.95" customHeight="1"/>
    <row r="6410" ht="24.95" customHeight="1"/>
    <row r="6411" ht="24.95" customHeight="1"/>
    <row r="6412" ht="24.95" customHeight="1"/>
    <row r="6413" ht="24.95" customHeight="1"/>
    <row r="6414" ht="24.95" customHeight="1"/>
    <row r="6415" ht="24.95" customHeight="1"/>
    <row r="6416" ht="24.95" customHeight="1"/>
    <row r="6417" ht="24.95" customHeight="1"/>
    <row r="6418" ht="24.95" customHeight="1"/>
    <row r="6419" ht="24.95" customHeight="1"/>
    <row r="6420" ht="24.95" customHeight="1"/>
    <row r="6421" ht="24.95" customHeight="1"/>
    <row r="6422" ht="24.95" customHeight="1"/>
    <row r="6423" ht="24.95" customHeight="1"/>
    <row r="6424" ht="24.95" customHeight="1"/>
    <row r="6425" ht="24.95" customHeight="1"/>
    <row r="6426" ht="24.95" customHeight="1"/>
    <row r="6427" ht="24.95" customHeight="1"/>
    <row r="6428" ht="24.95" customHeight="1"/>
    <row r="6429" ht="24.95" customHeight="1"/>
    <row r="6430" ht="24.95" customHeight="1"/>
    <row r="6431" ht="24.95" customHeight="1"/>
    <row r="6432" ht="24.95" customHeight="1"/>
    <row r="6433" ht="24.95" customHeight="1"/>
    <row r="6434" ht="24.95" customHeight="1"/>
    <row r="6435" ht="24.95" customHeight="1"/>
    <row r="6436" ht="24.95" customHeight="1"/>
    <row r="6437" ht="24.95" customHeight="1"/>
    <row r="6438" ht="24.95" customHeight="1"/>
    <row r="6439" ht="24.95" customHeight="1"/>
    <row r="6440" ht="24.95" customHeight="1"/>
    <row r="6441" ht="24.95" customHeight="1"/>
    <row r="6442" ht="24.95" customHeight="1"/>
    <row r="6443" ht="24.95" customHeight="1"/>
    <row r="6444" ht="24.95" customHeight="1"/>
    <row r="6445" ht="24.95" customHeight="1"/>
    <row r="6446" ht="24.95" customHeight="1"/>
    <row r="6447" ht="24.95" customHeight="1"/>
    <row r="6448" ht="24.95" customHeight="1"/>
    <row r="6449" ht="24.95" customHeight="1"/>
    <row r="6450" ht="24.95" customHeight="1"/>
    <row r="6451" ht="24.95" customHeight="1"/>
    <row r="6452" ht="24.95" customHeight="1"/>
    <row r="6453" ht="24.95" customHeight="1"/>
    <row r="6454" ht="24.95" customHeight="1"/>
    <row r="6455" ht="24.95" customHeight="1"/>
    <row r="6456" ht="24.95" customHeight="1"/>
    <row r="6457" ht="24.95" customHeight="1"/>
    <row r="6458" ht="24.95" customHeight="1"/>
    <row r="6459" ht="24.95" customHeight="1"/>
    <row r="6460" ht="24.95" customHeight="1"/>
    <row r="6461" ht="24.95" customHeight="1"/>
    <row r="6462" ht="24.95" customHeight="1"/>
    <row r="6463" ht="24.95" customHeight="1"/>
    <row r="6464" ht="24.95" customHeight="1"/>
    <row r="6465" ht="24.95" customHeight="1"/>
    <row r="6466" ht="24.95" customHeight="1"/>
    <row r="6467" ht="24.95" customHeight="1"/>
    <row r="6468" ht="24.95" customHeight="1"/>
    <row r="6469" ht="24.95" customHeight="1"/>
    <row r="6470" ht="24.95" customHeight="1"/>
    <row r="6471" ht="24.95" customHeight="1"/>
    <row r="6472" ht="24.95" customHeight="1"/>
    <row r="6473" ht="24.95" customHeight="1"/>
    <row r="6474" ht="24.95" customHeight="1"/>
    <row r="6475" ht="24.95" customHeight="1"/>
    <row r="6476" ht="24.95" customHeight="1"/>
    <row r="6477" ht="24.95" customHeight="1"/>
    <row r="6478" ht="24.95" customHeight="1"/>
    <row r="6479" ht="24.95" customHeight="1"/>
    <row r="6480" ht="24.95" customHeight="1"/>
    <row r="6481" ht="24.95" customHeight="1"/>
    <row r="6482" ht="24.95" customHeight="1"/>
    <row r="6483" ht="24.95" customHeight="1"/>
    <row r="6484" ht="24.95" customHeight="1"/>
    <row r="6485" ht="24.95" customHeight="1"/>
    <row r="6486" ht="24.95" customHeight="1"/>
    <row r="6487" ht="24.95" customHeight="1"/>
    <row r="6488" ht="24.95" customHeight="1"/>
    <row r="6489" ht="24.95" customHeight="1"/>
    <row r="6490" ht="24.95" customHeight="1"/>
    <row r="6491" ht="24.95" customHeight="1"/>
    <row r="6492" ht="24.95" customHeight="1"/>
    <row r="6493" ht="24.95" customHeight="1"/>
    <row r="6494" ht="24.95" customHeight="1"/>
    <row r="6495" ht="24.95" customHeight="1"/>
    <row r="6496" ht="24.95" customHeight="1"/>
    <row r="6497" ht="24.95" customHeight="1"/>
    <row r="6498" ht="24.95" customHeight="1"/>
    <row r="6499" ht="24.95" customHeight="1"/>
    <row r="6500" ht="24.95" customHeight="1"/>
    <row r="6501" ht="24.95" customHeight="1"/>
    <row r="6502" ht="24.95" customHeight="1"/>
    <row r="6503" ht="24.95" customHeight="1"/>
    <row r="6504" ht="24.95" customHeight="1"/>
    <row r="6505" ht="24.95" customHeight="1"/>
    <row r="6506" ht="24.95" customHeight="1"/>
    <row r="6507" ht="24.95" customHeight="1"/>
    <row r="6508" ht="24.95" customHeight="1"/>
    <row r="6509" ht="24.95" customHeight="1"/>
    <row r="6510" ht="24.95" customHeight="1"/>
    <row r="6511" ht="24.95" customHeight="1"/>
    <row r="6512" ht="24.95" customHeight="1"/>
    <row r="6513" ht="24.95" customHeight="1"/>
    <row r="6514" ht="24.95" customHeight="1"/>
    <row r="6515" ht="24.95" customHeight="1"/>
    <row r="6516" ht="24.95" customHeight="1"/>
    <row r="6517" ht="24.95" customHeight="1"/>
    <row r="6518" ht="24.95" customHeight="1"/>
    <row r="6519" ht="24.95" customHeight="1"/>
    <row r="6520" ht="24.95" customHeight="1"/>
    <row r="6521" ht="24.95" customHeight="1"/>
    <row r="6522" ht="24.95" customHeight="1"/>
    <row r="6523" ht="24.95" customHeight="1"/>
    <row r="6524" ht="24.95" customHeight="1"/>
    <row r="6525" ht="24.95" customHeight="1"/>
    <row r="6526" ht="24.95" customHeight="1"/>
    <row r="6527" ht="24.95" customHeight="1"/>
    <row r="6528" ht="24.95" customHeight="1"/>
    <row r="6529" ht="24.95" customHeight="1"/>
    <row r="6530" ht="24.95" customHeight="1"/>
    <row r="6531" ht="24.95" customHeight="1"/>
    <row r="6532" ht="24.95" customHeight="1"/>
    <row r="6533" ht="24.95" customHeight="1"/>
    <row r="6534" ht="24.95" customHeight="1"/>
    <row r="6535" ht="24.95" customHeight="1"/>
    <row r="6536" ht="24.95" customHeight="1"/>
    <row r="6537" ht="24.95" customHeight="1"/>
    <row r="6538" ht="24.95" customHeight="1"/>
    <row r="6539" ht="24.95" customHeight="1"/>
    <row r="6540" ht="24.95" customHeight="1"/>
    <row r="6541" ht="24.95" customHeight="1"/>
    <row r="6542" ht="24.95" customHeight="1"/>
    <row r="6543" ht="24.95" customHeight="1"/>
    <row r="6544" ht="24.95" customHeight="1"/>
    <row r="6545" ht="24.95" customHeight="1"/>
    <row r="6546" ht="24.95" customHeight="1"/>
    <row r="6547" ht="24.95" customHeight="1"/>
    <row r="6548" ht="24.95" customHeight="1"/>
    <row r="6549" ht="24.95" customHeight="1"/>
    <row r="6550" ht="24.95" customHeight="1"/>
    <row r="6551" ht="24.95" customHeight="1"/>
    <row r="6552" ht="24.95" customHeight="1"/>
    <row r="6553" ht="24.95" customHeight="1"/>
    <row r="6554" ht="24.95" customHeight="1"/>
    <row r="6555" ht="24.95" customHeight="1"/>
    <row r="6556" ht="24.95" customHeight="1"/>
    <row r="6557" ht="24.95" customHeight="1"/>
    <row r="6558" ht="24.95" customHeight="1"/>
    <row r="6559" ht="24.95" customHeight="1"/>
    <row r="6560" ht="24.95" customHeight="1"/>
    <row r="6561" ht="24.95" customHeight="1"/>
    <row r="6562" ht="24.95" customHeight="1"/>
    <row r="6563" ht="24.95" customHeight="1"/>
    <row r="6564" ht="24.95" customHeight="1"/>
    <row r="6565" ht="24.95" customHeight="1"/>
    <row r="6566" ht="24.95" customHeight="1"/>
    <row r="6567" ht="24.95" customHeight="1"/>
    <row r="6568" ht="24.95" customHeight="1"/>
    <row r="6569" ht="24.95" customHeight="1"/>
    <row r="6570" ht="24.95" customHeight="1"/>
    <row r="6571" ht="24.95" customHeight="1"/>
    <row r="6572" ht="24.95" customHeight="1"/>
    <row r="6573" ht="24.95" customHeight="1"/>
    <row r="6574" ht="24.95" customHeight="1"/>
    <row r="6575" ht="24.95" customHeight="1"/>
    <row r="6576" ht="24.95" customHeight="1"/>
    <row r="6577" ht="24.95" customHeight="1"/>
    <row r="6578" ht="24.95" customHeight="1"/>
    <row r="6579" ht="24.95" customHeight="1"/>
    <row r="6580" ht="24.95" customHeight="1"/>
    <row r="6581" ht="24.95" customHeight="1"/>
    <row r="6582" ht="24.95" customHeight="1"/>
    <row r="6583" ht="24.95" customHeight="1"/>
    <row r="6584" ht="24.95" customHeight="1"/>
    <row r="6585" ht="24.95" customHeight="1"/>
    <row r="6586" ht="24.95" customHeight="1"/>
    <row r="6587" ht="24.95" customHeight="1"/>
    <row r="6588" ht="24.95" customHeight="1"/>
    <row r="6589" ht="24.95" customHeight="1"/>
    <row r="6590" ht="24.95" customHeight="1"/>
    <row r="6591" ht="24.95" customHeight="1"/>
    <row r="6592" ht="24.95" customHeight="1"/>
    <row r="6593" ht="24.95" customHeight="1"/>
    <row r="6594" ht="24.95" customHeight="1"/>
    <row r="6595" ht="24.95" customHeight="1"/>
    <row r="6596" ht="24.95" customHeight="1"/>
    <row r="6597" ht="24.95" customHeight="1"/>
    <row r="6598" ht="24.95" customHeight="1"/>
    <row r="6599" ht="24.95" customHeight="1"/>
    <row r="6600" ht="24.95" customHeight="1"/>
    <row r="6601" ht="24.95" customHeight="1"/>
    <row r="6602" ht="24.95" customHeight="1"/>
    <row r="6603" ht="24.95" customHeight="1"/>
    <row r="6604" ht="24.95" customHeight="1"/>
    <row r="6605" ht="24.95" customHeight="1"/>
    <row r="6606" ht="24.95" customHeight="1"/>
    <row r="6607" ht="24.95" customHeight="1"/>
    <row r="6608" ht="24.95" customHeight="1"/>
    <row r="6609" ht="24.95" customHeight="1"/>
    <row r="6610" ht="24.95" customHeight="1"/>
    <row r="6611" ht="24.95" customHeight="1"/>
    <row r="6612" ht="24.95" customHeight="1"/>
    <row r="6613" ht="24.95" customHeight="1"/>
    <row r="6614" ht="24.95" customHeight="1"/>
    <row r="6615" ht="24.95" customHeight="1"/>
    <row r="6616" ht="24.95" customHeight="1"/>
    <row r="6617" ht="24.95" customHeight="1"/>
    <row r="6618" ht="24.95" customHeight="1"/>
    <row r="6619" ht="24.95" customHeight="1"/>
    <row r="6620" ht="24.95" customHeight="1"/>
    <row r="6621" ht="24.95" customHeight="1"/>
    <row r="6622" ht="24.95" customHeight="1"/>
    <row r="6623" ht="24.95" customHeight="1"/>
    <row r="6624" ht="24.95" customHeight="1"/>
    <row r="6625" ht="24.95" customHeight="1"/>
    <row r="6626" ht="24.95" customHeight="1"/>
    <row r="6627" ht="24.95" customHeight="1"/>
    <row r="6628" ht="24.95" customHeight="1"/>
    <row r="6629" ht="24.95" customHeight="1"/>
    <row r="6630" ht="24.95" customHeight="1"/>
    <row r="6631" ht="24.95" customHeight="1"/>
    <row r="6632" ht="24.95" customHeight="1"/>
    <row r="6633" ht="24.95" customHeight="1"/>
    <row r="6634" ht="24.95" customHeight="1"/>
    <row r="6635" ht="24.95" customHeight="1"/>
    <row r="6636" ht="24.95" customHeight="1"/>
    <row r="6637" ht="24.95" customHeight="1"/>
    <row r="6638" ht="24.95" customHeight="1"/>
    <row r="6639" ht="24.95" customHeight="1"/>
    <row r="6640" ht="24.95" customHeight="1"/>
    <row r="6641" ht="24.95" customHeight="1"/>
    <row r="6642" ht="24.95" customHeight="1"/>
    <row r="6643" ht="24.95" customHeight="1"/>
    <row r="6644" ht="24.95" customHeight="1"/>
    <row r="6645" ht="24.95" customHeight="1"/>
    <row r="6646" ht="24.95" customHeight="1"/>
    <row r="6647" ht="24.95" customHeight="1"/>
    <row r="6648" ht="24.95" customHeight="1"/>
    <row r="6649" ht="24.95" customHeight="1"/>
    <row r="6650" ht="24.95" customHeight="1"/>
    <row r="6651" ht="24.95" customHeight="1"/>
    <row r="6652" ht="24.95" customHeight="1"/>
    <row r="6653" ht="24.95" customHeight="1"/>
    <row r="6654" ht="24.95" customHeight="1"/>
    <row r="6655" ht="24.95" customHeight="1"/>
    <row r="6656" ht="24.95" customHeight="1"/>
    <row r="6657" ht="24.95" customHeight="1"/>
    <row r="6658" ht="24.95" customHeight="1"/>
    <row r="6659" ht="24.95" customHeight="1"/>
    <row r="6660" ht="24.95" customHeight="1"/>
    <row r="6661" ht="24.95" customHeight="1"/>
    <row r="6662" ht="24.95" customHeight="1"/>
    <row r="6663" ht="24.95" customHeight="1"/>
    <row r="6664" ht="24.95" customHeight="1"/>
    <row r="6665" ht="24.95" customHeight="1"/>
    <row r="6666" ht="24.95" customHeight="1"/>
    <row r="6667" ht="24.95" customHeight="1"/>
    <row r="6668" ht="24.95" customHeight="1"/>
    <row r="6669" ht="24.95" customHeight="1"/>
    <row r="6670" ht="24.95" customHeight="1"/>
    <row r="6671" ht="24.95" customHeight="1"/>
    <row r="6672" ht="24.95" customHeight="1"/>
    <row r="6673" ht="24.95" customHeight="1"/>
    <row r="6674" ht="24.95" customHeight="1"/>
    <row r="6675" ht="24.95" customHeight="1"/>
    <row r="6676" ht="24.95" customHeight="1"/>
    <row r="6677" ht="24.95" customHeight="1"/>
    <row r="6678" ht="24.95" customHeight="1"/>
    <row r="6679" ht="24.95" customHeight="1"/>
    <row r="6680" ht="24.95" customHeight="1"/>
    <row r="6681" ht="24.95" customHeight="1"/>
    <row r="6682" ht="24.95" customHeight="1"/>
    <row r="6683" ht="24.95" customHeight="1"/>
    <row r="6684" ht="24.95" customHeight="1"/>
    <row r="6685" ht="24.95" customHeight="1"/>
    <row r="6686" ht="24.95" customHeight="1"/>
    <row r="6687" ht="24.95" customHeight="1"/>
    <row r="6688" ht="24.95" customHeight="1"/>
    <row r="6689" ht="24.95" customHeight="1"/>
    <row r="6690" ht="24.95" customHeight="1"/>
    <row r="6691" ht="24.95" customHeight="1"/>
    <row r="6692" ht="24.95" customHeight="1"/>
    <row r="6693" ht="24.95" customHeight="1"/>
    <row r="6694" ht="24.95" customHeight="1"/>
    <row r="6695" ht="24.95" customHeight="1"/>
    <row r="6696" ht="24.95" customHeight="1"/>
    <row r="6697" ht="24.95" customHeight="1"/>
    <row r="6698" ht="24.95" customHeight="1"/>
    <row r="6699" ht="24.95" customHeight="1"/>
    <row r="6700" ht="24.95" customHeight="1"/>
    <row r="6701" ht="24.95" customHeight="1"/>
    <row r="6702" ht="24.95" customHeight="1"/>
    <row r="6703" ht="24.95" customHeight="1"/>
    <row r="6704" ht="24.95" customHeight="1"/>
    <row r="6705" ht="24.95" customHeight="1"/>
    <row r="6706" ht="24.95" customHeight="1"/>
    <row r="6707" ht="24.95" customHeight="1"/>
    <row r="6708" ht="24.95" customHeight="1"/>
    <row r="6709" ht="24.95" customHeight="1"/>
    <row r="6710" ht="24.95" customHeight="1"/>
    <row r="6711" ht="24.95" customHeight="1"/>
    <row r="6712" ht="24.95" customHeight="1"/>
    <row r="6713" ht="24.95" customHeight="1"/>
    <row r="6714" ht="24.95" customHeight="1"/>
    <row r="6715" ht="24.95" customHeight="1"/>
    <row r="6716" ht="24.95" customHeight="1"/>
    <row r="6717" ht="24.95" customHeight="1"/>
    <row r="6718" ht="24.95" customHeight="1"/>
    <row r="6719" ht="24.95" customHeight="1"/>
    <row r="6720" ht="24.95" customHeight="1"/>
    <row r="6721" ht="24.95" customHeight="1"/>
    <row r="6722" ht="24.95" customHeight="1"/>
    <row r="6723" ht="24.95" customHeight="1"/>
    <row r="6724" ht="24.95" customHeight="1"/>
    <row r="6725" ht="24.95" customHeight="1"/>
    <row r="6726" ht="24.95" customHeight="1"/>
    <row r="6727" ht="24.95" customHeight="1"/>
    <row r="6728" ht="24.95" customHeight="1"/>
    <row r="6729" ht="24.95" customHeight="1"/>
    <row r="6730" ht="24.95" customHeight="1"/>
    <row r="6731" ht="24.95" customHeight="1"/>
    <row r="6732" ht="24.95" customHeight="1"/>
    <row r="6733" ht="24.95" customHeight="1"/>
    <row r="6734" ht="24.95" customHeight="1"/>
    <row r="6735" ht="24.95" customHeight="1"/>
    <row r="6736" ht="24.95" customHeight="1"/>
    <row r="6737" ht="24.95" customHeight="1"/>
    <row r="6738" ht="24.95" customHeight="1"/>
    <row r="6739" ht="24.95" customHeight="1"/>
    <row r="6740" ht="24.95" customHeight="1"/>
    <row r="6741" ht="24.95" customHeight="1"/>
    <row r="6742" ht="24.95" customHeight="1"/>
    <row r="6743" ht="24.95" customHeight="1"/>
    <row r="6744" ht="24.95" customHeight="1"/>
    <row r="6745" ht="24.95" customHeight="1"/>
    <row r="6746" ht="24.95" customHeight="1"/>
    <row r="6747" ht="24.95" customHeight="1"/>
    <row r="6748" ht="24.95" customHeight="1"/>
    <row r="6749" ht="24.95" customHeight="1"/>
    <row r="6750" ht="24.95" customHeight="1"/>
    <row r="6751" ht="24.95" customHeight="1"/>
    <row r="6752" ht="24.95" customHeight="1"/>
    <row r="6753" ht="24.95" customHeight="1"/>
    <row r="6754" ht="24.95" customHeight="1"/>
    <row r="6755" ht="24.95" customHeight="1"/>
    <row r="6756" ht="24.95" customHeight="1"/>
    <row r="6757" ht="24.95" customHeight="1"/>
    <row r="6758" ht="24.95" customHeight="1"/>
    <row r="6759" ht="24.95" customHeight="1"/>
    <row r="6760" ht="24.95" customHeight="1"/>
    <row r="6761" ht="24.95" customHeight="1"/>
    <row r="6762" ht="24.95" customHeight="1"/>
    <row r="6763" ht="24.95" customHeight="1"/>
    <row r="6764" ht="24.95" customHeight="1"/>
    <row r="6765" ht="24.95" customHeight="1"/>
    <row r="6766" ht="24.95" customHeight="1"/>
    <row r="6767" ht="24.95" customHeight="1"/>
    <row r="6768" ht="24.95" customHeight="1"/>
    <row r="6769" ht="24.95" customHeight="1"/>
    <row r="6770" ht="24.95" customHeight="1"/>
    <row r="6771" ht="24.95" customHeight="1"/>
    <row r="6772" ht="24.95" customHeight="1"/>
    <row r="6773" ht="24.95" customHeight="1"/>
    <row r="6774" ht="24.95" customHeight="1"/>
    <row r="6775" ht="24.95" customHeight="1"/>
    <row r="6776" ht="24.95" customHeight="1"/>
    <row r="6777" ht="24.95" customHeight="1"/>
    <row r="6778" ht="24.95" customHeight="1"/>
    <row r="6779" ht="24.95" customHeight="1"/>
    <row r="6780" ht="24.95" customHeight="1"/>
    <row r="6781" ht="24.95" customHeight="1"/>
    <row r="6782" ht="24.95" customHeight="1"/>
    <row r="6783" ht="24.95" customHeight="1"/>
    <row r="6784" ht="24.95" customHeight="1"/>
    <row r="6785" ht="24.95" customHeight="1"/>
    <row r="6786" ht="24.95" customHeight="1"/>
    <row r="6787" ht="24.95" customHeight="1"/>
    <row r="6788" ht="24.95" customHeight="1"/>
    <row r="6789" ht="24.95" customHeight="1"/>
    <row r="6790" ht="24.95" customHeight="1"/>
    <row r="6791" ht="24.95" customHeight="1"/>
    <row r="6792" ht="24.95" customHeight="1"/>
    <row r="6793" ht="24.95" customHeight="1"/>
    <row r="6794" ht="24.95" customHeight="1"/>
    <row r="6795" ht="24.95" customHeight="1"/>
    <row r="6796" ht="24.95" customHeight="1"/>
    <row r="6797" ht="24.95" customHeight="1"/>
    <row r="6798" ht="24.95" customHeight="1"/>
    <row r="6799" ht="24.95" customHeight="1"/>
    <row r="6800" ht="24.95" customHeight="1"/>
    <row r="6801" ht="24.95" customHeight="1"/>
    <row r="6802" ht="24.95" customHeight="1"/>
    <row r="6803" ht="24.95" customHeight="1"/>
    <row r="6804" ht="24.95" customHeight="1"/>
    <row r="6805" ht="24.95" customHeight="1"/>
    <row r="6806" ht="24.95" customHeight="1"/>
    <row r="6807" ht="24.95" customHeight="1"/>
    <row r="6808" ht="24.95" customHeight="1"/>
    <row r="6809" ht="24.95" customHeight="1"/>
    <row r="6810" ht="24.95" customHeight="1"/>
    <row r="6811" ht="24.95" customHeight="1"/>
    <row r="6812" ht="24.95" customHeight="1"/>
    <row r="6813" ht="24.95" customHeight="1"/>
    <row r="6814" ht="24.95" customHeight="1"/>
    <row r="6815" ht="24.95" customHeight="1"/>
    <row r="6816" ht="24.95" customHeight="1"/>
    <row r="6817" ht="24.95" customHeight="1"/>
    <row r="6818" ht="24.95" customHeight="1"/>
    <row r="6819" ht="24.95" customHeight="1"/>
    <row r="6820" ht="24.95" customHeight="1"/>
    <row r="6821" ht="24.95" customHeight="1"/>
    <row r="6822" ht="24.95" customHeight="1"/>
    <row r="6823" ht="24.95" customHeight="1"/>
    <row r="6824" ht="24.95" customHeight="1"/>
    <row r="6825" ht="24.95" customHeight="1"/>
    <row r="6826" ht="24.95" customHeight="1"/>
    <row r="6827" ht="24.95" customHeight="1"/>
    <row r="6828" ht="24.95" customHeight="1"/>
    <row r="6829" ht="24.95" customHeight="1"/>
    <row r="6830" ht="24.95" customHeight="1"/>
    <row r="6831" ht="24.95" customHeight="1"/>
    <row r="6832" ht="24.95" customHeight="1"/>
    <row r="6833" ht="24.95" customHeight="1"/>
    <row r="6834" ht="24.95" customHeight="1"/>
    <row r="6835" ht="24.95" customHeight="1"/>
    <row r="6836" ht="24.95" customHeight="1"/>
    <row r="6837" ht="24.95" customHeight="1"/>
    <row r="6838" ht="24.95" customHeight="1"/>
    <row r="6839" ht="24.95" customHeight="1"/>
    <row r="6840" ht="24.95" customHeight="1"/>
    <row r="6841" ht="24.95" customHeight="1"/>
    <row r="6842" ht="24.95" customHeight="1"/>
    <row r="6843" ht="24.95" customHeight="1"/>
    <row r="6844" ht="24.95" customHeight="1"/>
    <row r="6845" ht="24.95" customHeight="1"/>
    <row r="6846" ht="24.95" customHeight="1"/>
    <row r="6847" ht="24.95" customHeight="1"/>
    <row r="6848" ht="24.95" customHeight="1"/>
    <row r="6849" ht="24.95" customHeight="1"/>
    <row r="6850" ht="24.95" customHeight="1"/>
    <row r="6851" ht="24.95" customHeight="1"/>
    <row r="6852" ht="24.95" customHeight="1"/>
    <row r="6853" ht="24.95" customHeight="1"/>
    <row r="6854" ht="24.95" customHeight="1"/>
    <row r="6855" ht="24.95" customHeight="1"/>
    <row r="6856" ht="24.95" customHeight="1"/>
    <row r="6857" ht="24.95" customHeight="1"/>
    <row r="6858" ht="24.95" customHeight="1"/>
    <row r="6859" ht="24.95" customHeight="1"/>
    <row r="6860" ht="24.95" customHeight="1"/>
    <row r="6861" ht="24.95" customHeight="1"/>
    <row r="6862" ht="24.95" customHeight="1"/>
    <row r="6863" ht="24.95" customHeight="1"/>
    <row r="6864" ht="24.95" customHeight="1"/>
    <row r="6865" ht="24.95" customHeight="1"/>
    <row r="6866" ht="24.95" customHeight="1"/>
    <row r="6867" ht="24.95" customHeight="1"/>
    <row r="6868" ht="24.95" customHeight="1"/>
    <row r="6869" ht="24.95" customHeight="1"/>
    <row r="6870" ht="24.95" customHeight="1"/>
    <row r="6871" ht="24.95" customHeight="1"/>
    <row r="6872" ht="24.95" customHeight="1"/>
    <row r="6873" ht="24.95" customHeight="1"/>
    <row r="6874" ht="24.95" customHeight="1"/>
    <row r="6875" ht="24.95" customHeight="1"/>
    <row r="6876" ht="24.95" customHeight="1"/>
    <row r="6877" ht="24.95" customHeight="1"/>
    <row r="6878" ht="24.95" customHeight="1"/>
    <row r="6879" ht="24.95" customHeight="1"/>
    <row r="6880" ht="24.95" customHeight="1"/>
    <row r="6881" ht="24.95" customHeight="1"/>
    <row r="6882" ht="24.95" customHeight="1"/>
    <row r="6883" ht="24.95" customHeight="1"/>
    <row r="6884" ht="24.95" customHeight="1"/>
    <row r="6885" ht="24.95" customHeight="1"/>
    <row r="6886" ht="24.95" customHeight="1"/>
    <row r="6887" ht="24.95" customHeight="1"/>
    <row r="6888" ht="24.95" customHeight="1"/>
    <row r="6889" ht="24.95" customHeight="1"/>
    <row r="6890" ht="24.95" customHeight="1"/>
    <row r="6891" ht="24.95" customHeight="1"/>
    <row r="6892" ht="24.95" customHeight="1"/>
    <row r="6893" ht="24.95" customHeight="1"/>
    <row r="6894" ht="24.95" customHeight="1"/>
    <row r="6895" ht="24.95" customHeight="1"/>
    <row r="6896" ht="24.95" customHeight="1"/>
    <row r="6897" ht="24.95" customHeight="1"/>
    <row r="6898" ht="24.95" customHeight="1"/>
    <row r="6899" ht="24.95" customHeight="1"/>
    <row r="6900" ht="24.95" customHeight="1"/>
    <row r="6901" ht="24.95" customHeight="1"/>
    <row r="6902" ht="24.95" customHeight="1"/>
    <row r="6903" ht="24.95" customHeight="1"/>
    <row r="6904" ht="24.95" customHeight="1"/>
    <row r="6905" ht="24.95" customHeight="1"/>
    <row r="6906" ht="24.95" customHeight="1"/>
    <row r="6907" ht="24.95" customHeight="1"/>
    <row r="6908" ht="24.95" customHeight="1"/>
    <row r="6909" ht="24.95" customHeight="1"/>
    <row r="6910" ht="24.95" customHeight="1"/>
    <row r="6911" ht="24.95" customHeight="1"/>
    <row r="6912" ht="24.95" customHeight="1"/>
    <row r="6913" ht="24.95" customHeight="1"/>
    <row r="6914" ht="24.95" customHeight="1"/>
    <row r="6915" ht="24.95" customHeight="1"/>
    <row r="6916" ht="24.95" customHeight="1"/>
    <row r="6917" ht="24.95" customHeight="1"/>
    <row r="6918" ht="24.95" customHeight="1"/>
    <row r="6919" ht="24.95" customHeight="1"/>
    <row r="6920" ht="24.95" customHeight="1"/>
    <row r="6921" ht="24.95" customHeight="1"/>
    <row r="6922" ht="24.95" customHeight="1"/>
    <row r="6923" ht="24.95" customHeight="1"/>
    <row r="6924" ht="24.95" customHeight="1"/>
    <row r="6925" ht="24.95" customHeight="1"/>
    <row r="6926" ht="24.95" customHeight="1"/>
    <row r="6927" ht="24.95" customHeight="1"/>
    <row r="6928" ht="24.95" customHeight="1"/>
    <row r="6929" ht="24.95" customHeight="1"/>
    <row r="6930" ht="24.95" customHeight="1"/>
    <row r="6931" ht="24.95" customHeight="1"/>
    <row r="6932" ht="24.95" customHeight="1"/>
    <row r="6933" ht="24.95" customHeight="1"/>
    <row r="6934" ht="24.95" customHeight="1"/>
    <row r="6935" ht="24.95" customHeight="1"/>
    <row r="6936" ht="24.95" customHeight="1"/>
    <row r="6937" ht="24.95" customHeight="1"/>
    <row r="6938" ht="24.95" customHeight="1"/>
    <row r="6939" ht="24.95" customHeight="1"/>
    <row r="6940" ht="24.95" customHeight="1"/>
    <row r="6941" ht="24.95" customHeight="1"/>
    <row r="6942" ht="24.95" customHeight="1"/>
    <row r="6943" ht="24.95" customHeight="1"/>
    <row r="6944" ht="24.95" customHeight="1"/>
    <row r="6945" ht="24.95" customHeight="1"/>
    <row r="6946" ht="24.95" customHeight="1"/>
    <row r="6947" ht="24.95" customHeight="1"/>
    <row r="6948" ht="24.95" customHeight="1"/>
    <row r="6949" ht="24.95" customHeight="1"/>
    <row r="6950" ht="24.95" customHeight="1"/>
    <row r="6951" ht="24.95" customHeight="1"/>
    <row r="6952" ht="24.95" customHeight="1"/>
    <row r="6953" ht="24.95" customHeight="1"/>
    <row r="6954" ht="24.95" customHeight="1"/>
    <row r="6955" ht="24.95" customHeight="1"/>
    <row r="6956" ht="24.95" customHeight="1"/>
    <row r="6957" ht="24.95" customHeight="1"/>
    <row r="6958" ht="24.95" customHeight="1"/>
    <row r="6959" ht="24.95" customHeight="1"/>
    <row r="6960" ht="24.95" customHeight="1"/>
    <row r="6961" ht="24.95" customHeight="1"/>
    <row r="6962" ht="24.95" customHeight="1"/>
    <row r="6963" ht="24.95" customHeight="1"/>
    <row r="6964" ht="24.95" customHeight="1"/>
    <row r="6965" ht="24.95" customHeight="1"/>
    <row r="6966" ht="24.95" customHeight="1"/>
    <row r="6967" ht="24.95" customHeight="1"/>
    <row r="6968" ht="24.95" customHeight="1"/>
    <row r="6969" ht="24.95" customHeight="1"/>
    <row r="6970" ht="24.95" customHeight="1"/>
    <row r="6971" ht="24.95" customHeight="1"/>
    <row r="6972" ht="24.95" customHeight="1"/>
    <row r="6973" ht="24.95" customHeight="1"/>
    <row r="6974" ht="24.95" customHeight="1"/>
    <row r="6975" ht="24.95" customHeight="1"/>
    <row r="6976" ht="24.95" customHeight="1"/>
    <row r="6977" ht="24.95" customHeight="1"/>
    <row r="6978" ht="24.95" customHeight="1"/>
    <row r="6979" ht="24.95" customHeight="1"/>
    <row r="6980" ht="24.95" customHeight="1"/>
    <row r="6981" ht="24.95" customHeight="1"/>
    <row r="6982" ht="24.95" customHeight="1"/>
    <row r="6983" ht="24.95" customHeight="1"/>
    <row r="6984" ht="24.95" customHeight="1"/>
    <row r="6985" ht="24.95" customHeight="1"/>
    <row r="6986" ht="24.95" customHeight="1"/>
    <row r="6987" ht="24.95" customHeight="1"/>
    <row r="6988" ht="24.95" customHeight="1"/>
    <row r="6989" ht="24.95" customHeight="1"/>
    <row r="6990" ht="24.95" customHeight="1"/>
    <row r="6991" ht="24.95" customHeight="1"/>
    <row r="6992" ht="24.95" customHeight="1"/>
    <row r="6993" ht="24.95" customHeight="1"/>
    <row r="6994" ht="24.95" customHeight="1"/>
    <row r="6995" ht="24.95" customHeight="1"/>
    <row r="6996" ht="24.95" customHeight="1"/>
    <row r="6997" ht="24.95" customHeight="1"/>
    <row r="6998" ht="24.95" customHeight="1"/>
    <row r="6999" ht="24.95" customHeight="1"/>
    <row r="7000" ht="24.95" customHeight="1"/>
    <row r="7001" ht="24.95" customHeight="1"/>
    <row r="7002" ht="24.95" customHeight="1"/>
    <row r="7003" ht="24.95" customHeight="1"/>
    <row r="7004" ht="24.95" customHeight="1"/>
    <row r="7005" ht="24.95" customHeight="1"/>
    <row r="7006" ht="24.95" customHeight="1"/>
    <row r="7007" ht="24.95" customHeight="1"/>
    <row r="7008" ht="24.95" customHeight="1"/>
    <row r="7009" ht="24.95" customHeight="1"/>
    <row r="7010" ht="24.95" customHeight="1"/>
    <row r="7011" ht="24.95" customHeight="1"/>
    <row r="7012" ht="24.95" customHeight="1"/>
    <row r="7013" ht="24.95" customHeight="1"/>
    <row r="7014" ht="24.95" customHeight="1"/>
    <row r="7015" ht="24.95" customHeight="1"/>
    <row r="7016" ht="24.95" customHeight="1"/>
    <row r="7017" ht="24.95" customHeight="1"/>
    <row r="7018" ht="24.95" customHeight="1"/>
    <row r="7019" ht="24.95" customHeight="1"/>
    <row r="7020" ht="24.95" customHeight="1"/>
    <row r="7021" ht="24.95" customHeight="1"/>
    <row r="7022" ht="24.95" customHeight="1"/>
    <row r="7023" ht="24.95" customHeight="1"/>
    <row r="7024" ht="24.95" customHeight="1"/>
    <row r="7025" ht="24.95" customHeight="1"/>
    <row r="7026" ht="24.95" customHeight="1"/>
    <row r="7027" ht="24.95" customHeight="1"/>
    <row r="7028" ht="24.95" customHeight="1"/>
    <row r="7029" ht="24.95" customHeight="1"/>
    <row r="7030" ht="24.95" customHeight="1"/>
    <row r="7031" ht="24.95" customHeight="1"/>
    <row r="7032" ht="24.95" customHeight="1"/>
    <row r="7033" ht="24.95" customHeight="1"/>
    <row r="7034" ht="24.95" customHeight="1"/>
    <row r="7035" ht="24.95" customHeight="1"/>
    <row r="7036" ht="24.95" customHeight="1"/>
    <row r="7037" ht="24.95" customHeight="1"/>
    <row r="7038" ht="24.95" customHeight="1"/>
    <row r="7039" ht="24.95" customHeight="1"/>
    <row r="7040" ht="24.95" customHeight="1"/>
    <row r="7041" ht="24.95" customHeight="1"/>
    <row r="7042" ht="24.95" customHeight="1"/>
    <row r="7043" ht="24.95" customHeight="1"/>
    <row r="7044" ht="24.95" customHeight="1"/>
    <row r="7045" ht="24.95" customHeight="1"/>
    <row r="7046" ht="24.95" customHeight="1"/>
    <row r="7047" ht="24.95" customHeight="1"/>
    <row r="7048" ht="24.95" customHeight="1"/>
    <row r="7049" ht="24.95" customHeight="1"/>
    <row r="7050" ht="24.95" customHeight="1"/>
    <row r="7051" ht="24.95" customHeight="1"/>
    <row r="7052" ht="24.95" customHeight="1"/>
    <row r="7053" ht="24.95" customHeight="1"/>
    <row r="7054" ht="24.95" customHeight="1"/>
    <row r="7055" ht="24.95" customHeight="1"/>
    <row r="7056" ht="24.95" customHeight="1"/>
    <row r="7057" ht="24.95" customHeight="1"/>
    <row r="7058" ht="24.95" customHeight="1"/>
    <row r="7059" ht="24.95" customHeight="1"/>
    <row r="7060" ht="24.95" customHeight="1"/>
    <row r="7061" ht="24.95" customHeight="1"/>
    <row r="7062" ht="24.95" customHeight="1"/>
    <row r="7063" ht="24.95" customHeight="1"/>
    <row r="7064" ht="24.95" customHeight="1"/>
    <row r="7065" ht="24.95" customHeight="1"/>
    <row r="7066" ht="24.95" customHeight="1"/>
    <row r="7067" ht="24.95" customHeight="1"/>
    <row r="7068" ht="24.95" customHeight="1"/>
    <row r="7069" ht="24.95" customHeight="1"/>
    <row r="7070" ht="24.95" customHeight="1"/>
    <row r="7071" ht="24.95" customHeight="1"/>
    <row r="7072" ht="24.95" customHeight="1"/>
    <row r="7073" ht="24.95" customHeight="1"/>
    <row r="7074" ht="24.95" customHeight="1"/>
    <row r="7075" ht="24.95" customHeight="1"/>
    <row r="7076" ht="24.95" customHeight="1"/>
    <row r="7077" ht="24.95" customHeight="1"/>
    <row r="7078" ht="24.95" customHeight="1"/>
    <row r="7079" ht="24.95" customHeight="1"/>
    <row r="7080" ht="24.95" customHeight="1"/>
    <row r="7081" ht="24.95" customHeight="1"/>
    <row r="7082" ht="24.95" customHeight="1"/>
    <row r="7083" ht="24.95" customHeight="1"/>
    <row r="7084" ht="24.95" customHeight="1"/>
    <row r="7085" ht="24.95" customHeight="1"/>
    <row r="7086" ht="24.95" customHeight="1"/>
    <row r="7087" ht="24.95" customHeight="1"/>
    <row r="7088" ht="24.95" customHeight="1"/>
    <row r="7089" ht="24.95" customHeight="1"/>
    <row r="7090" ht="24.95" customHeight="1"/>
    <row r="7091" ht="24.95" customHeight="1"/>
    <row r="7092" ht="24.95" customHeight="1"/>
    <row r="7093" ht="24.95" customHeight="1"/>
    <row r="7094" ht="24.95" customHeight="1"/>
    <row r="7095" ht="24.95" customHeight="1"/>
    <row r="7096" ht="24.95" customHeight="1"/>
    <row r="7097" ht="24.95" customHeight="1"/>
    <row r="7098" ht="24.95" customHeight="1"/>
    <row r="7099" ht="24.95" customHeight="1"/>
    <row r="7100" ht="24.95" customHeight="1"/>
    <row r="7101" ht="24.95" customHeight="1"/>
    <row r="7102" ht="24.95" customHeight="1"/>
    <row r="7103" ht="24.95" customHeight="1"/>
    <row r="7104" ht="24.95" customHeight="1"/>
    <row r="7105" ht="24.95" customHeight="1"/>
    <row r="7106" ht="24.95" customHeight="1"/>
    <row r="7107" ht="24.95" customHeight="1"/>
    <row r="7108" ht="24.95" customHeight="1"/>
    <row r="7109" ht="24.95" customHeight="1"/>
    <row r="7110" ht="24.95" customHeight="1"/>
    <row r="7111" ht="24.95" customHeight="1"/>
    <row r="7112" ht="24.95" customHeight="1"/>
    <row r="7113" ht="24.95" customHeight="1"/>
    <row r="7114" ht="24.95" customHeight="1"/>
    <row r="7115" ht="24.95" customHeight="1"/>
    <row r="7116" ht="24.95" customHeight="1"/>
    <row r="7117" ht="24.95" customHeight="1"/>
    <row r="7118" ht="24.95" customHeight="1"/>
    <row r="7119" ht="24.95" customHeight="1"/>
    <row r="7120" ht="24.95" customHeight="1"/>
    <row r="7121" ht="24.95" customHeight="1"/>
    <row r="7122" ht="24.95" customHeight="1"/>
    <row r="7123" ht="24.95" customHeight="1"/>
    <row r="7124" ht="24.95" customHeight="1"/>
    <row r="7125" ht="24.95" customHeight="1"/>
    <row r="7126" ht="24.95" customHeight="1"/>
    <row r="7127" ht="24.95" customHeight="1"/>
    <row r="7128" ht="24.95" customHeight="1"/>
    <row r="7129" ht="24.95" customHeight="1"/>
    <row r="7130" ht="24.95" customHeight="1"/>
    <row r="7131" ht="24.95" customHeight="1"/>
    <row r="7132" ht="24.95" customHeight="1"/>
    <row r="7133" ht="24.95" customHeight="1"/>
    <row r="7134" ht="24.95" customHeight="1"/>
    <row r="7135" ht="24.95" customHeight="1"/>
    <row r="7136" ht="24.95" customHeight="1"/>
    <row r="7137" ht="24.95" customHeight="1"/>
    <row r="7138" ht="24.95" customHeight="1"/>
    <row r="7139" ht="24.95" customHeight="1"/>
    <row r="7140" ht="24.95" customHeight="1"/>
    <row r="7141" ht="24.95" customHeight="1"/>
    <row r="7142" ht="24.95" customHeight="1"/>
    <row r="7143" ht="24.95" customHeight="1"/>
    <row r="7144" ht="24.95" customHeight="1"/>
    <row r="7145" ht="24.95" customHeight="1"/>
    <row r="7146" ht="24.95" customHeight="1"/>
    <row r="7147" ht="24.95" customHeight="1"/>
    <row r="7148" ht="24.95" customHeight="1"/>
    <row r="7149" ht="24.95" customHeight="1"/>
    <row r="7150" ht="24.95" customHeight="1"/>
    <row r="7151" ht="24.95" customHeight="1"/>
    <row r="7152" ht="24.95" customHeight="1"/>
    <row r="7153" ht="24.95" customHeight="1"/>
    <row r="7154" ht="24.95" customHeight="1"/>
    <row r="7155" ht="24.95" customHeight="1"/>
    <row r="7156" ht="24.95" customHeight="1"/>
    <row r="7157" ht="24.95" customHeight="1"/>
    <row r="7158" ht="24.95" customHeight="1"/>
    <row r="7159" ht="24.95" customHeight="1"/>
    <row r="7160" ht="24.95" customHeight="1"/>
    <row r="7161" ht="24.95" customHeight="1"/>
    <row r="7162" ht="24.95" customHeight="1"/>
    <row r="7163" ht="24.95" customHeight="1"/>
    <row r="7164" ht="24.95" customHeight="1"/>
    <row r="7165" ht="24.95" customHeight="1"/>
    <row r="7166" ht="24.95" customHeight="1"/>
    <row r="7167" ht="24.95" customHeight="1"/>
    <row r="7168" ht="24.95" customHeight="1"/>
    <row r="7169" ht="24.95" customHeight="1"/>
    <row r="7170" ht="24.95" customHeight="1"/>
    <row r="7171" ht="24.95" customHeight="1"/>
    <row r="7172" ht="24.95" customHeight="1"/>
    <row r="7173" ht="24.95" customHeight="1"/>
    <row r="7174" ht="24.95" customHeight="1"/>
    <row r="7175" ht="24.95" customHeight="1"/>
    <row r="7176" ht="24.95" customHeight="1"/>
    <row r="7177" ht="24.95" customHeight="1"/>
    <row r="7178" ht="24.95" customHeight="1"/>
    <row r="7179" ht="24.95" customHeight="1"/>
    <row r="7180" ht="24.95" customHeight="1"/>
    <row r="7181" ht="24.95" customHeight="1"/>
    <row r="7182" ht="24.95" customHeight="1"/>
    <row r="7183" ht="24.95" customHeight="1"/>
    <row r="7184" ht="24.95" customHeight="1"/>
    <row r="7185" ht="24.95" customHeight="1"/>
    <row r="7186" ht="24.95" customHeight="1"/>
    <row r="7187" ht="24.95" customHeight="1"/>
    <row r="7188" ht="24.95" customHeight="1"/>
    <row r="7189" ht="24.95" customHeight="1"/>
    <row r="7190" ht="24.95" customHeight="1"/>
    <row r="7191" ht="24.95" customHeight="1"/>
    <row r="7192" ht="24.95" customHeight="1"/>
    <row r="7193" ht="24.95" customHeight="1"/>
    <row r="7194" ht="24.95" customHeight="1"/>
    <row r="7195" ht="24.95" customHeight="1"/>
    <row r="7196" ht="24.95" customHeight="1"/>
    <row r="7197" ht="24.95" customHeight="1"/>
    <row r="7198" ht="24.95" customHeight="1"/>
    <row r="7199" ht="24.95" customHeight="1"/>
    <row r="7200" ht="24.95" customHeight="1"/>
    <row r="7201" ht="24.95" customHeight="1"/>
    <row r="7202" ht="24.95" customHeight="1"/>
    <row r="7203" ht="24.95" customHeight="1"/>
    <row r="7204" ht="24.95" customHeight="1"/>
    <row r="7205" ht="24.95" customHeight="1"/>
    <row r="7206" ht="24.95" customHeight="1"/>
    <row r="7207" ht="24.95" customHeight="1"/>
    <row r="7208" ht="24.95" customHeight="1"/>
    <row r="7209" ht="24.95" customHeight="1"/>
    <row r="7210" ht="24.95" customHeight="1"/>
    <row r="7211" ht="24.95" customHeight="1"/>
    <row r="7212" ht="24.95" customHeight="1"/>
    <row r="7213" ht="24.95" customHeight="1"/>
    <row r="7214" ht="24.95" customHeight="1"/>
    <row r="7215" ht="24.95" customHeight="1"/>
    <row r="7216" ht="24.95" customHeight="1"/>
    <row r="7217" ht="24.95" customHeight="1"/>
    <row r="7218" ht="24.95" customHeight="1"/>
    <row r="7219" ht="24.95" customHeight="1"/>
    <row r="7220" ht="24.95" customHeight="1"/>
    <row r="7221" ht="24.95" customHeight="1"/>
    <row r="7222" ht="24.95" customHeight="1"/>
    <row r="7223" ht="24.95" customHeight="1"/>
    <row r="7224" ht="24.95" customHeight="1"/>
    <row r="7225" ht="24.95" customHeight="1"/>
    <row r="7226" ht="24.95" customHeight="1"/>
    <row r="7227" ht="24.95" customHeight="1"/>
    <row r="7228" ht="24.95" customHeight="1"/>
    <row r="7229" ht="24.95" customHeight="1"/>
    <row r="7230" ht="24.95" customHeight="1"/>
    <row r="7231" ht="24.95" customHeight="1"/>
    <row r="7232" ht="24.95" customHeight="1"/>
    <row r="7233" ht="24.95" customHeight="1"/>
    <row r="7234" ht="24.95" customHeight="1"/>
    <row r="7235" ht="24.95" customHeight="1"/>
    <row r="7236" ht="24.95" customHeight="1"/>
    <row r="7237" ht="24.95" customHeight="1"/>
    <row r="7238" ht="24.95" customHeight="1"/>
    <row r="7239" ht="24.95" customHeight="1"/>
    <row r="7240" ht="24.95" customHeight="1"/>
    <row r="7241" ht="24.95" customHeight="1"/>
    <row r="7242" ht="24.95" customHeight="1"/>
    <row r="7243" ht="24.95" customHeight="1"/>
    <row r="7244" ht="24.95" customHeight="1"/>
    <row r="7245" ht="24.95" customHeight="1"/>
    <row r="7246" ht="24.95" customHeight="1"/>
    <row r="7247" ht="24.95" customHeight="1"/>
    <row r="7248" ht="24.95" customHeight="1"/>
    <row r="7249" ht="24.95" customHeight="1"/>
    <row r="7250" ht="24.95" customHeight="1"/>
    <row r="7251" ht="24.95" customHeight="1"/>
    <row r="7252" ht="24.95" customHeight="1"/>
    <row r="7253" ht="24.95" customHeight="1"/>
    <row r="7254" ht="24.95" customHeight="1"/>
    <row r="7255" ht="24.95" customHeight="1"/>
    <row r="7256" ht="24.95" customHeight="1"/>
    <row r="7257" ht="24.95" customHeight="1"/>
    <row r="7258" ht="24.95" customHeight="1"/>
    <row r="7259" ht="24.95" customHeight="1"/>
    <row r="7260" ht="24.95" customHeight="1"/>
    <row r="7261" ht="24.95" customHeight="1"/>
    <row r="7262" ht="24.95" customHeight="1"/>
    <row r="7263" ht="24.95" customHeight="1"/>
    <row r="7264" ht="24.95" customHeight="1"/>
    <row r="7265" ht="24.95" customHeight="1"/>
    <row r="7266" ht="24.95" customHeight="1"/>
    <row r="7267" ht="24.95" customHeight="1"/>
    <row r="7268" ht="24.95" customHeight="1"/>
    <row r="7269" ht="24.95" customHeight="1"/>
    <row r="7270" ht="24.95" customHeight="1"/>
    <row r="7271" ht="24.95" customHeight="1"/>
    <row r="7272" ht="24.95" customHeight="1"/>
    <row r="7273" ht="24.95" customHeight="1"/>
    <row r="7274" ht="24.95" customHeight="1"/>
    <row r="7275" ht="24.95" customHeight="1"/>
    <row r="7276" ht="24.95" customHeight="1"/>
    <row r="7277" ht="24.95" customHeight="1"/>
    <row r="7278" ht="24.95" customHeight="1"/>
    <row r="7279" ht="24.95" customHeight="1"/>
    <row r="7280" ht="24.95" customHeight="1"/>
    <row r="7281" ht="24.95" customHeight="1"/>
    <row r="7282" ht="24.95" customHeight="1"/>
    <row r="7283" ht="24.95" customHeight="1"/>
    <row r="7284" ht="24.95" customHeight="1"/>
    <row r="7285" ht="24.95" customHeight="1"/>
    <row r="7286" ht="24.95" customHeight="1"/>
    <row r="7287" ht="24.95" customHeight="1"/>
    <row r="7288" ht="24.95" customHeight="1"/>
    <row r="7289" ht="24.95" customHeight="1"/>
    <row r="7290" ht="24.95" customHeight="1"/>
    <row r="7291" ht="24.95" customHeight="1"/>
    <row r="7292" ht="24.95" customHeight="1"/>
    <row r="7293" ht="24.95" customHeight="1"/>
    <row r="7294" ht="24.95" customHeight="1"/>
    <row r="7295" ht="24.95" customHeight="1"/>
    <row r="7296" ht="24.95" customHeight="1"/>
    <row r="7297" ht="24.95" customHeight="1"/>
    <row r="7298" ht="24.95" customHeight="1"/>
    <row r="7299" ht="24.95" customHeight="1"/>
    <row r="7300" ht="24.95" customHeight="1"/>
    <row r="7301" ht="24.95" customHeight="1"/>
    <row r="7302" ht="24.95" customHeight="1"/>
    <row r="7303" ht="24.95" customHeight="1"/>
    <row r="7304" ht="24.95" customHeight="1"/>
    <row r="7305" ht="24.95" customHeight="1"/>
    <row r="7306" ht="24.95" customHeight="1"/>
    <row r="7307" ht="24.95" customHeight="1"/>
    <row r="7308" ht="24.95" customHeight="1"/>
    <row r="7309" ht="24.95" customHeight="1"/>
    <row r="7310" ht="24.95" customHeight="1"/>
    <row r="7311" ht="24.95" customHeight="1"/>
    <row r="7312" ht="24.95" customHeight="1"/>
    <row r="7313" ht="24.95" customHeight="1"/>
    <row r="7314" ht="24.95" customHeight="1"/>
    <row r="7315" ht="24.95" customHeight="1"/>
    <row r="7316" ht="24.95" customHeight="1"/>
    <row r="7317" ht="24.95" customHeight="1"/>
    <row r="7318" ht="24.95" customHeight="1"/>
    <row r="7319" ht="24.95" customHeight="1"/>
    <row r="7320" ht="24.95" customHeight="1"/>
    <row r="7321" ht="24.95" customHeight="1"/>
    <row r="7322" ht="24.95" customHeight="1"/>
    <row r="7323" ht="24.95" customHeight="1"/>
    <row r="7324" ht="24.95" customHeight="1"/>
    <row r="7325" ht="24.95" customHeight="1"/>
    <row r="7326" ht="24.95" customHeight="1"/>
    <row r="7327" ht="24.95" customHeight="1"/>
    <row r="7328" ht="24.95" customHeight="1"/>
    <row r="7329" ht="24.95" customHeight="1"/>
    <row r="7330" ht="24.95" customHeight="1"/>
    <row r="7331" ht="24.95" customHeight="1"/>
    <row r="7332" ht="24.95" customHeight="1"/>
    <row r="7333" ht="24.95" customHeight="1"/>
    <row r="7334" ht="24.95" customHeight="1"/>
    <row r="7335" ht="24.95" customHeight="1"/>
    <row r="7336" ht="24.95" customHeight="1"/>
    <row r="7337" ht="24.95" customHeight="1"/>
    <row r="7338" ht="24.95" customHeight="1"/>
    <row r="7339" ht="24.95" customHeight="1"/>
    <row r="7340" ht="24.95" customHeight="1"/>
    <row r="7341" ht="24.95" customHeight="1"/>
    <row r="7342" ht="24.95" customHeight="1"/>
    <row r="7343" ht="24.95" customHeight="1"/>
    <row r="7344" ht="24.95" customHeight="1"/>
    <row r="7345" ht="24.95" customHeight="1"/>
    <row r="7346" ht="24.95" customHeight="1"/>
    <row r="7347" ht="24.95" customHeight="1"/>
    <row r="7348" ht="24.95" customHeight="1"/>
    <row r="7349" ht="24.95" customHeight="1"/>
    <row r="7350" ht="24.95" customHeight="1"/>
    <row r="7351" ht="24.95" customHeight="1"/>
    <row r="7352" ht="24.95" customHeight="1"/>
    <row r="7353" ht="24.95" customHeight="1"/>
    <row r="7354" ht="24.95" customHeight="1"/>
    <row r="7355" ht="24.95" customHeight="1"/>
    <row r="7356" ht="24.95" customHeight="1"/>
    <row r="7357" ht="24.95" customHeight="1"/>
    <row r="7358" ht="24.95" customHeight="1"/>
    <row r="7359" ht="24.95" customHeight="1"/>
    <row r="7360" ht="24.95" customHeight="1"/>
    <row r="7361" ht="24.95" customHeight="1"/>
    <row r="7362" ht="24.95" customHeight="1"/>
    <row r="7363" ht="24.95" customHeight="1"/>
    <row r="7364" ht="24.95" customHeight="1"/>
    <row r="7365" ht="24.95" customHeight="1"/>
    <row r="7366" ht="24.95" customHeight="1"/>
    <row r="7367" ht="24.95" customHeight="1"/>
    <row r="7368" ht="24.95" customHeight="1"/>
    <row r="7369" ht="24.95" customHeight="1"/>
    <row r="7370" ht="24.95" customHeight="1"/>
    <row r="7371" ht="24.95" customHeight="1"/>
    <row r="7372" ht="24.95" customHeight="1"/>
    <row r="7373" ht="24.95" customHeight="1"/>
    <row r="7374" ht="24.95" customHeight="1"/>
    <row r="7375" ht="24.95" customHeight="1"/>
    <row r="7376" ht="24.95" customHeight="1"/>
    <row r="7377" ht="24.95" customHeight="1"/>
    <row r="7378" ht="24.95" customHeight="1"/>
    <row r="7379" ht="24.95" customHeight="1"/>
    <row r="7380" ht="24.95" customHeight="1"/>
    <row r="7381" ht="24.95" customHeight="1"/>
    <row r="7382" ht="24.95" customHeight="1"/>
    <row r="7383" ht="24.95" customHeight="1"/>
    <row r="7384" ht="24.95" customHeight="1"/>
    <row r="7385" ht="24.95" customHeight="1"/>
    <row r="7386" ht="24.95" customHeight="1"/>
    <row r="7387" ht="24.95" customHeight="1"/>
    <row r="7388" ht="24.95" customHeight="1"/>
    <row r="7389" ht="24.95" customHeight="1"/>
    <row r="7390" ht="24.95" customHeight="1"/>
    <row r="7391" ht="24.95" customHeight="1"/>
    <row r="7392" ht="24.95" customHeight="1"/>
    <row r="7393" ht="24.95" customHeight="1"/>
    <row r="7394" ht="24.95" customHeight="1"/>
    <row r="7395" ht="24.95" customHeight="1"/>
    <row r="7396" ht="24.95" customHeight="1"/>
    <row r="7397" ht="24.95" customHeight="1"/>
    <row r="7398" ht="24.95" customHeight="1"/>
    <row r="7399" ht="24.95" customHeight="1"/>
    <row r="7400" ht="24.95" customHeight="1"/>
    <row r="7401" ht="24.95" customHeight="1"/>
    <row r="7402" ht="24.95" customHeight="1"/>
    <row r="7403" ht="24.95" customHeight="1"/>
    <row r="7404" ht="24.95" customHeight="1"/>
    <row r="7405" ht="24.95" customHeight="1"/>
    <row r="7406" ht="24.95" customHeight="1"/>
    <row r="7407" ht="24.95" customHeight="1"/>
    <row r="7408" ht="24.95" customHeight="1"/>
    <row r="7409" ht="24.95" customHeight="1"/>
    <row r="7410" ht="24.95" customHeight="1"/>
    <row r="7411" ht="24.95" customHeight="1"/>
    <row r="7412" ht="24.95" customHeight="1"/>
    <row r="7413" ht="24.95" customHeight="1"/>
    <row r="7414" ht="24.95" customHeight="1"/>
    <row r="7415" ht="24.95" customHeight="1"/>
    <row r="7416" ht="24.95" customHeight="1"/>
    <row r="7417" ht="24.95" customHeight="1"/>
    <row r="7418" ht="24.95" customHeight="1"/>
    <row r="7419" ht="24.95" customHeight="1"/>
    <row r="7420" ht="24.95" customHeight="1"/>
    <row r="7421" ht="24.95" customHeight="1"/>
    <row r="7422" ht="24.95" customHeight="1"/>
    <row r="7423" ht="24.95" customHeight="1"/>
    <row r="7424" ht="24.95" customHeight="1"/>
    <row r="7425" ht="24.95" customHeight="1"/>
    <row r="7426" ht="24.95" customHeight="1"/>
    <row r="7427" ht="24.95" customHeight="1"/>
    <row r="7428" ht="24.95" customHeight="1"/>
    <row r="7429" ht="24.95" customHeight="1"/>
    <row r="7430" ht="24.95" customHeight="1"/>
    <row r="7431" ht="24.95" customHeight="1"/>
    <row r="7432" ht="24.95" customHeight="1"/>
    <row r="7433" ht="24.95" customHeight="1"/>
    <row r="7434" ht="24.95" customHeight="1"/>
    <row r="7435" ht="24.95" customHeight="1"/>
    <row r="7436" ht="24.95" customHeight="1"/>
    <row r="7437" ht="24.95" customHeight="1"/>
    <row r="7438" ht="24.95" customHeight="1"/>
    <row r="7439" ht="24.95" customHeight="1"/>
    <row r="7440" ht="24.95" customHeight="1"/>
    <row r="7441" ht="24.95" customHeight="1"/>
    <row r="7442" ht="24.95" customHeight="1"/>
    <row r="7443" ht="24.95" customHeight="1"/>
    <row r="7444" ht="24.95" customHeight="1"/>
    <row r="7445" ht="24.95" customHeight="1"/>
    <row r="7446" ht="24.95" customHeight="1"/>
    <row r="7447" ht="24.95" customHeight="1"/>
    <row r="7448" ht="24.95" customHeight="1"/>
    <row r="7449" ht="24.95" customHeight="1"/>
    <row r="7450" ht="24.95" customHeight="1"/>
    <row r="7451" ht="24.95" customHeight="1"/>
    <row r="7452" ht="24.95" customHeight="1"/>
    <row r="7453" ht="24.95" customHeight="1"/>
    <row r="7454" ht="24.95" customHeight="1"/>
    <row r="7455" ht="24.95" customHeight="1"/>
    <row r="7456" ht="24.95" customHeight="1"/>
    <row r="7457" ht="24.95" customHeight="1"/>
    <row r="7458" ht="24.95" customHeight="1"/>
    <row r="7459" ht="24.95" customHeight="1"/>
    <row r="7460" ht="24.95" customHeight="1"/>
    <row r="7461" ht="24.95" customHeight="1"/>
    <row r="7462" ht="24.95" customHeight="1"/>
    <row r="7463" ht="24.95" customHeight="1"/>
    <row r="7464" ht="24.95" customHeight="1"/>
    <row r="7465" ht="24.95" customHeight="1"/>
    <row r="7466" ht="24.95" customHeight="1"/>
    <row r="7467" ht="24.95" customHeight="1"/>
    <row r="7468" ht="24.95" customHeight="1"/>
    <row r="7469" ht="24.95" customHeight="1"/>
    <row r="7470" ht="24.95" customHeight="1"/>
    <row r="7471" ht="24.95" customHeight="1"/>
    <row r="7472" ht="24.95" customHeight="1"/>
    <row r="7473" ht="24.95" customHeight="1"/>
    <row r="7474" ht="24.95" customHeight="1"/>
    <row r="7475" ht="24.95" customHeight="1"/>
    <row r="7476" ht="24.95" customHeight="1"/>
    <row r="7477" ht="24.95" customHeight="1"/>
    <row r="7478" ht="24.95" customHeight="1"/>
    <row r="7479" ht="24.95" customHeight="1"/>
    <row r="7480" ht="24.95" customHeight="1"/>
    <row r="7481" ht="24.95" customHeight="1"/>
    <row r="7482" ht="24.95" customHeight="1"/>
    <row r="7483" ht="24.95" customHeight="1"/>
    <row r="7484" ht="24.95" customHeight="1"/>
    <row r="7485" ht="24.95" customHeight="1"/>
    <row r="7486" ht="24.95" customHeight="1"/>
    <row r="7487" ht="24.95" customHeight="1"/>
    <row r="7488" ht="24.95" customHeight="1"/>
    <row r="7489" ht="24.95" customHeight="1"/>
    <row r="7490" ht="24.95" customHeight="1"/>
    <row r="7491" ht="24.95" customHeight="1"/>
    <row r="7492" ht="24.95" customHeight="1"/>
    <row r="7493" ht="24.95" customHeight="1"/>
    <row r="7494" ht="24.95" customHeight="1"/>
    <row r="7495" ht="24.95" customHeight="1"/>
    <row r="7496" ht="24.95" customHeight="1"/>
    <row r="7497" ht="24.95" customHeight="1"/>
    <row r="7498" ht="24.95" customHeight="1"/>
    <row r="7499" ht="24.95" customHeight="1"/>
    <row r="7500" ht="24.95" customHeight="1"/>
    <row r="7501" ht="24.95" customHeight="1"/>
    <row r="7502" ht="24.95" customHeight="1"/>
    <row r="7503" ht="24.95" customHeight="1"/>
    <row r="7504" ht="24.95" customHeight="1"/>
    <row r="7505" ht="24.95" customHeight="1"/>
    <row r="7506" ht="24.95" customHeight="1"/>
    <row r="7507" ht="24.95" customHeight="1"/>
    <row r="7508" ht="24.95" customHeight="1"/>
    <row r="7509" ht="24.95" customHeight="1"/>
    <row r="7510" ht="24.95" customHeight="1"/>
    <row r="7511" ht="24.95" customHeight="1"/>
    <row r="7512" ht="24.95" customHeight="1"/>
    <row r="7513" ht="24.95" customHeight="1"/>
    <row r="7514" ht="24.95" customHeight="1"/>
    <row r="7515" ht="24.95" customHeight="1"/>
    <row r="7516" ht="24.95" customHeight="1"/>
    <row r="7517" ht="24.95" customHeight="1"/>
    <row r="7518" ht="24.95" customHeight="1"/>
    <row r="7519" ht="24.95" customHeight="1"/>
    <row r="7520" ht="24.95" customHeight="1"/>
    <row r="7521" ht="24.95" customHeight="1"/>
    <row r="7522" ht="24.95" customHeight="1"/>
    <row r="7523" ht="24.95" customHeight="1"/>
    <row r="7524" ht="24.95" customHeight="1"/>
    <row r="7525" ht="24.95" customHeight="1"/>
    <row r="7526" ht="24.95" customHeight="1"/>
    <row r="7527" ht="24.95" customHeight="1"/>
    <row r="7528" ht="24.95" customHeight="1"/>
    <row r="7529" ht="24.95" customHeight="1"/>
    <row r="7530" ht="24.95" customHeight="1"/>
    <row r="7531" ht="24.95" customHeight="1"/>
    <row r="7532" ht="24.95" customHeight="1"/>
    <row r="7533" ht="24.95" customHeight="1"/>
    <row r="7534" ht="24.95" customHeight="1"/>
    <row r="7535" ht="24.95" customHeight="1"/>
    <row r="7536" ht="24.95" customHeight="1"/>
    <row r="7537" ht="24.95" customHeight="1"/>
    <row r="7538" ht="24.95" customHeight="1"/>
    <row r="7539" ht="24.95" customHeight="1"/>
    <row r="7540" ht="24.95" customHeight="1"/>
    <row r="7541" ht="24.95" customHeight="1"/>
    <row r="7542" ht="24.95" customHeight="1"/>
    <row r="7543" ht="24.95" customHeight="1"/>
    <row r="7544" ht="24.95" customHeight="1"/>
    <row r="7545" ht="24.95" customHeight="1"/>
    <row r="7546" ht="24.95" customHeight="1"/>
    <row r="7547" ht="24.95" customHeight="1"/>
    <row r="7548" ht="24.95" customHeight="1"/>
    <row r="7549" ht="24.95" customHeight="1"/>
    <row r="7550" ht="24.95" customHeight="1"/>
    <row r="7551" ht="24.95" customHeight="1"/>
    <row r="7552" ht="24.95" customHeight="1"/>
    <row r="7553" ht="24.95" customHeight="1"/>
    <row r="7554" ht="24.95" customHeight="1"/>
    <row r="7555" ht="24.95" customHeight="1"/>
    <row r="7556" ht="24.95" customHeight="1"/>
    <row r="7557" ht="24.95" customHeight="1"/>
    <row r="7558" ht="24.95" customHeight="1"/>
    <row r="7559" ht="24.95" customHeight="1"/>
    <row r="7560" ht="24.95" customHeight="1"/>
    <row r="7561" ht="24.95" customHeight="1"/>
    <row r="7562" ht="24.95" customHeight="1"/>
    <row r="7563" ht="24.95" customHeight="1"/>
    <row r="7564" ht="24.95" customHeight="1"/>
    <row r="7565" ht="24.95" customHeight="1"/>
    <row r="7566" ht="24.95" customHeight="1"/>
    <row r="7567" ht="24.95" customHeight="1"/>
    <row r="7568" ht="24.95" customHeight="1"/>
    <row r="7569" ht="24.95" customHeight="1"/>
    <row r="7570" ht="24.95" customHeight="1"/>
    <row r="7571" ht="24.95" customHeight="1"/>
    <row r="7572" ht="24.95" customHeight="1"/>
    <row r="7573" ht="24.95" customHeight="1"/>
    <row r="7574" ht="24.95" customHeight="1"/>
    <row r="7575" ht="24.95" customHeight="1"/>
    <row r="7576" ht="24.95" customHeight="1"/>
    <row r="7577" ht="24.95" customHeight="1"/>
    <row r="7578" ht="24.95" customHeight="1"/>
    <row r="7579" ht="24.95" customHeight="1"/>
    <row r="7580" ht="24.95" customHeight="1"/>
    <row r="7581" ht="24.95" customHeight="1"/>
    <row r="7582" ht="24.95" customHeight="1"/>
    <row r="7583" ht="24.95" customHeight="1"/>
    <row r="7584" ht="24.95" customHeight="1"/>
    <row r="7585" ht="24.95" customHeight="1"/>
    <row r="7586" ht="24.95" customHeight="1"/>
    <row r="7587" ht="24.95" customHeight="1"/>
    <row r="7588" ht="24.95" customHeight="1"/>
    <row r="7589" ht="24.95" customHeight="1"/>
    <row r="7590" ht="24.95" customHeight="1"/>
    <row r="7591" ht="24.95" customHeight="1"/>
    <row r="7592" ht="24.95" customHeight="1"/>
    <row r="7593" ht="24.95" customHeight="1"/>
    <row r="7594" ht="24.95" customHeight="1"/>
    <row r="7595" ht="24.95" customHeight="1"/>
    <row r="7596" ht="24.95" customHeight="1"/>
    <row r="7597" ht="24.95" customHeight="1"/>
    <row r="7598" ht="24.95" customHeight="1"/>
    <row r="7599" ht="24.95" customHeight="1"/>
    <row r="7600" ht="24.95" customHeight="1"/>
    <row r="7601" ht="24.95" customHeight="1"/>
    <row r="7602" ht="24.95" customHeight="1"/>
    <row r="7603" ht="24.95" customHeight="1"/>
    <row r="7604" ht="24.95" customHeight="1"/>
    <row r="7605" ht="24.95" customHeight="1"/>
    <row r="7606" ht="24.95" customHeight="1"/>
    <row r="7607" ht="24.95" customHeight="1"/>
    <row r="7608" ht="24.95" customHeight="1"/>
    <row r="7609" ht="24.95" customHeight="1"/>
    <row r="7610" ht="24.95" customHeight="1"/>
    <row r="7611" ht="24.95" customHeight="1"/>
    <row r="7612" ht="24.95" customHeight="1"/>
    <row r="7613" ht="24.95" customHeight="1"/>
    <row r="7614" ht="24.95" customHeight="1"/>
    <row r="7615" ht="24.95" customHeight="1"/>
    <row r="7616" ht="24.95" customHeight="1"/>
    <row r="7617" ht="24.95" customHeight="1"/>
    <row r="7618" ht="24.95" customHeight="1"/>
    <row r="7619" ht="24.95" customHeight="1"/>
    <row r="7620" ht="24.95" customHeight="1"/>
    <row r="7621" ht="24.95" customHeight="1"/>
    <row r="7622" ht="24.95" customHeight="1"/>
    <row r="7623" ht="24.95" customHeight="1"/>
    <row r="7624" ht="24.95" customHeight="1"/>
    <row r="7625" ht="24.95" customHeight="1"/>
    <row r="7626" ht="24.95" customHeight="1"/>
    <row r="7627" ht="24.95" customHeight="1"/>
    <row r="7628" ht="24.95" customHeight="1"/>
    <row r="7629" ht="24.95" customHeight="1"/>
    <row r="7630" ht="24.95" customHeight="1"/>
    <row r="7631" ht="24.95" customHeight="1"/>
    <row r="7632" ht="24.95" customHeight="1"/>
    <row r="7633" ht="24.95" customHeight="1"/>
    <row r="7634" ht="24.95" customHeight="1"/>
    <row r="7635" ht="24.95" customHeight="1"/>
    <row r="7636" ht="24.95" customHeight="1"/>
    <row r="7637" ht="24.95" customHeight="1"/>
    <row r="7638" ht="24.95" customHeight="1"/>
    <row r="7639" ht="24.95" customHeight="1"/>
    <row r="7640" ht="24.95" customHeight="1"/>
    <row r="7641" ht="24.95" customHeight="1"/>
    <row r="7642" ht="24.95" customHeight="1"/>
    <row r="7643" ht="24.95" customHeight="1"/>
    <row r="7644" ht="24.95" customHeight="1"/>
    <row r="7645" ht="24.95" customHeight="1"/>
    <row r="7646" ht="24.95" customHeight="1"/>
    <row r="7647" ht="24.95" customHeight="1"/>
    <row r="7648" ht="24.95" customHeight="1"/>
    <row r="7649" ht="24.95" customHeight="1"/>
    <row r="7650" ht="24.95" customHeight="1"/>
    <row r="7651" ht="24.95" customHeight="1"/>
    <row r="7652" ht="24.95" customHeight="1"/>
    <row r="7653" ht="24.95" customHeight="1"/>
    <row r="7654" ht="24.95" customHeight="1"/>
    <row r="7655" ht="24.95" customHeight="1"/>
    <row r="7656" ht="24.95" customHeight="1"/>
    <row r="7657" ht="24.95" customHeight="1"/>
    <row r="7658" ht="24.95" customHeight="1"/>
    <row r="7659" ht="24.95" customHeight="1"/>
    <row r="7660" ht="24.95" customHeight="1"/>
    <row r="7661" ht="24.95" customHeight="1"/>
    <row r="7662" ht="24.95" customHeight="1"/>
    <row r="7663" ht="24.95" customHeight="1"/>
    <row r="7664" ht="24.95" customHeight="1"/>
    <row r="7665" ht="24.95" customHeight="1"/>
    <row r="7666" ht="24.95" customHeight="1"/>
    <row r="7667" ht="24.95" customHeight="1"/>
    <row r="7668" ht="24.95" customHeight="1"/>
    <row r="7669" ht="24.95" customHeight="1"/>
    <row r="7670" ht="24.95" customHeight="1"/>
    <row r="7671" ht="24.95" customHeight="1"/>
    <row r="7672" ht="24.95" customHeight="1"/>
    <row r="7673" ht="24.95" customHeight="1"/>
    <row r="7674" ht="24.95" customHeight="1"/>
    <row r="7675" ht="24.95" customHeight="1"/>
    <row r="7676" ht="24.95" customHeight="1"/>
    <row r="7677" ht="24.95" customHeight="1"/>
    <row r="7678" ht="24.95" customHeight="1"/>
    <row r="7679" ht="24.95" customHeight="1"/>
    <row r="7680" ht="24.95" customHeight="1"/>
    <row r="7681" ht="24.95" customHeight="1"/>
    <row r="7682" ht="24.95" customHeight="1"/>
    <row r="7683" ht="24.95" customHeight="1"/>
    <row r="7684" ht="24.95" customHeight="1"/>
    <row r="7685" ht="24.95" customHeight="1"/>
    <row r="7686" ht="24.95" customHeight="1"/>
    <row r="7687" ht="24.95" customHeight="1"/>
    <row r="7688" ht="24.95" customHeight="1"/>
    <row r="7689" ht="24.95" customHeight="1"/>
    <row r="7690" ht="24.95" customHeight="1"/>
    <row r="7691" ht="24.95" customHeight="1"/>
    <row r="7692" ht="24.95" customHeight="1"/>
    <row r="7693" ht="24.95" customHeight="1"/>
    <row r="7694" ht="24.95" customHeight="1"/>
    <row r="7695" ht="24.95" customHeight="1"/>
    <row r="7696" ht="24.95" customHeight="1"/>
    <row r="7697" ht="24.95" customHeight="1"/>
    <row r="7698" ht="24.95" customHeight="1"/>
    <row r="7699" ht="24.95" customHeight="1"/>
    <row r="7700" ht="24.95" customHeight="1"/>
    <row r="7701" ht="24.95" customHeight="1"/>
    <row r="7702" ht="24.95" customHeight="1"/>
    <row r="7703" ht="24.95" customHeight="1"/>
    <row r="7704" ht="24.95" customHeight="1"/>
    <row r="7705" ht="24.95" customHeight="1"/>
    <row r="7706" ht="24.95" customHeight="1"/>
    <row r="7707" ht="24.95" customHeight="1"/>
    <row r="7708" ht="24.95" customHeight="1"/>
    <row r="7709" ht="24.95" customHeight="1"/>
    <row r="7710" ht="24.95" customHeight="1"/>
    <row r="7711" ht="24.95" customHeight="1"/>
    <row r="7712" ht="24.95" customHeight="1"/>
    <row r="7713" ht="24.95" customHeight="1"/>
    <row r="7714" ht="24.95" customHeight="1"/>
    <row r="7715" ht="24.95" customHeight="1"/>
    <row r="7716" ht="24.95" customHeight="1"/>
    <row r="7717" ht="24.95" customHeight="1"/>
    <row r="7718" ht="24.95" customHeight="1"/>
    <row r="7719" ht="24.95" customHeight="1"/>
    <row r="7720" ht="24.95" customHeight="1"/>
    <row r="7721" ht="24.95" customHeight="1"/>
    <row r="7722" ht="24.95" customHeight="1"/>
    <row r="7723" ht="24.95" customHeight="1"/>
    <row r="7724" ht="24.95" customHeight="1"/>
    <row r="7725" ht="24.95" customHeight="1"/>
    <row r="7726" ht="24.95" customHeight="1"/>
    <row r="7727" ht="24.95" customHeight="1"/>
    <row r="7728" ht="24.95" customHeight="1"/>
    <row r="7729" ht="24.95" customHeight="1"/>
    <row r="7730" ht="24.95" customHeight="1"/>
    <row r="7731" ht="24.95" customHeight="1"/>
    <row r="7732" ht="24.95" customHeight="1"/>
    <row r="7733" ht="24.95" customHeight="1"/>
    <row r="7734" ht="24.95" customHeight="1"/>
    <row r="7735" ht="24.95" customHeight="1"/>
    <row r="7736" ht="24.95" customHeight="1"/>
    <row r="7737" ht="24.95" customHeight="1"/>
    <row r="7738" ht="24.95" customHeight="1"/>
    <row r="7739" ht="24.95" customHeight="1"/>
    <row r="7740" ht="24.95" customHeight="1"/>
    <row r="7741" ht="24.95" customHeight="1"/>
    <row r="7742" ht="24.95" customHeight="1"/>
    <row r="7743" ht="24.95" customHeight="1"/>
    <row r="7744" ht="24.95" customHeight="1"/>
    <row r="7745" ht="24.95" customHeight="1"/>
    <row r="7746" ht="24.95" customHeight="1"/>
    <row r="7747" ht="24.95" customHeight="1"/>
    <row r="7748" ht="24.95" customHeight="1"/>
    <row r="7749" ht="24.95" customHeight="1"/>
    <row r="7750" ht="24.95" customHeight="1"/>
    <row r="7751" ht="24.95" customHeight="1"/>
    <row r="7752" ht="24.95" customHeight="1"/>
    <row r="7753" ht="24.95" customHeight="1"/>
    <row r="7754" ht="24.95" customHeight="1"/>
    <row r="7755" ht="24.95" customHeight="1"/>
    <row r="7756" ht="24.95" customHeight="1"/>
    <row r="7757" ht="24.95" customHeight="1"/>
    <row r="7758" ht="24.95" customHeight="1"/>
    <row r="7759" ht="24.95" customHeight="1"/>
    <row r="7760" ht="24.95" customHeight="1"/>
    <row r="7761" ht="24.95" customHeight="1"/>
    <row r="7762" ht="24.95" customHeight="1"/>
    <row r="7763" ht="24.95" customHeight="1"/>
    <row r="7764" ht="24.95" customHeight="1"/>
    <row r="7765" ht="24.95" customHeight="1"/>
    <row r="7766" ht="24.95" customHeight="1"/>
    <row r="7767" ht="24.95" customHeight="1"/>
    <row r="7768" ht="24.95" customHeight="1"/>
    <row r="7769" ht="24.95" customHeight="1"/>
    <row r="7770" ht="24.95" customHeight="1"/>
    <row r="7771" ht="24.95" customHeight="1"/>
    <row r="7772" ht="24.95" customHeight="1"/>
    <row r="7773" ht="24.95" customHeight="1"/>
    <row r="7774" ht="24.95" customHeight="1"/>
    <row r="7775" ht="24.95" customHeight="1"/>
    <row r="7776" ht="24.95" customHeight="1"/>
    <row r="7777" ht="24.95" customHeight="1"/>
    <row r="7778" ht="24.95" customHeight="1"/>
    <row r="7779" ht="24.95" customHeight="1"/>
    <row r="7780" ht="24.95" customHeight="1"/>
    <row r="7781" ht="24.95" customHeight="1"/>
    <row r="7782" ht="24.95" customHeight="1"/>
    <row r="7783" ht="24.95" customHeight="1"/>
    <row r="7784" ht="24.95" customHeight="1"/>
    <row r="7785" ht="24.95" customHeight="1"/>
    <row r="7786" ht="24.95" customHeight="1"/>
    <row r="7787" ht="24.95" customHeight="1"/>
    <row r="7788" ht="24.95" customHeight="1"/>
    <row r="7789" ht="24.95" customHeight="1"/>
    <row r="7790" ht="24.95" customHeight="1"/>
    <row r="7791" ht="24.95" customHeight="1"/>
    <row r="7792" ht="24.95" customHeight="1"/>
    <row r="7793" ht="24.95" customHeight="1"/>
    <row r="7794" ht="24.95" customHeight="1"/>
    <row r="7795" ht="24.95" customHeight="1"/>
    <row r="7796" ht="24.95" customHeight="1"/>
    <row r="7797" ht="24.95" customHeight="1"/>
    <row r="7798" ht="24.95" customHeight="1"/>
    <row r="7799" ht="24.95" customHeight="1"/>
    <row r="7800" ht="24.95" customHeight="1"/>
    <row r="7801" ht="24.95" customHeight="1"/>
    <row r="7802" ht="24.95" customHeight="1"/>
    <row r="7803" ht="24.95" customHeight="1"/>
    <row r="7804" ht="24.95" customHeight="1"/>
    <row r="7805" ht="24.95" customHeight="1"/>
    <row r="7806" ht="24.95" customHeight="1"/>
    <row r="7807" ht="24.95" customHeight="1"/>
    <row r="7808" ht="24.95" customHeight="1"/>
    <row r="7809" ht="24.95" customHeight="1"/>
    <row r="7810" ht="24.95" customHeight="1"/>
    <row r="7811" ht="24.95" customHeight="1"/>
    <row r="7812" ht="24.95" customHeight="1"/>
    <row r="7813" ht="24.95" customHeight="1"/>
    <row r="7814" ht="24.95" customHeight="1"/>
    <row r="7815" ht="24.95" customHeight="1"/>
    <row r="7816" ht="24.95" customHeight="1"/>
    <row r="7817" ht="24.95" customHeight="1"/>
    <row r="7818" ht="24.95" customHeight="1"/>
    <row r="7819" ht="24.95" customHeight="1"/>
    <row r="7820" ht="24.95" customHeight="1"/>
    <row r="7821" ht="24.95" customHeight="1"/>
    <row r="7822" ht="24.95" customHeight="1"/>
    <row r="7823" ht="24.95" customHeight="1"/>
    <row r="7824" ht="24.95" customHeight="1"/>
    <row r="7825" ht="24.95" customHeight="1"/>
    <row r="7826" ht="24.95" customHeight="1"/>
    <row r="7827" ht="24.95" customHeight="1"/>
    <row r="7828" ht="24.95" customHeight="1"/>
    <row r="7829" ht="24.95" customHeight="1"/>
    <row r="7830" ht="24.95" customHeight="1"/>
    <row r="7831" ht="24.95" customHeight="1"/>
    <row r="7832" ht="24.95" customHeight="1"/>
    <row r="7833" ht="24.95" customHeight="1"/>
    <row r="7834" ht="24.95" customHeight="1"/>
    <row r="7835" ht="24.95" customHeight="1"/>
    <row r="7836" ht="24.95" customHeight="1"/>
    <row r="7837" ht="24.95" customHeight="1"/>
    <row r="7838" ht="24.95" customHeight="1"/>
    <row r="7839" ht="24.95" customHeight="1"/>
    <row r="7840" ht="24.95" customHeight="1"/>
    <row r="7841" ht="24.95" customHeight="1"/>
    <row r="7842" ht="24.95" customHeight="1"/>
    <row r="7843" ht="24.95" customHeight="1"/>
    <row r="7844" ht="24.95" customHeight="1"/>
    <row r="7845" ht="24.95" customHeight="1"/>
    <row r="7846" ht="24.95" customHeight="1"/>
    <row r="7847" ht="24.95" customHeight="1"/>
    <row r="7848" ht="24.95" customHeight="1"/>
    <row r="7849" ht="24.95" customHeight="1"/>
    <row r="7850" ht="24.95" customHeight="1"/>
    <row r="7851" ht="24.95" customHeight="1"/>
    <row r="7852" ht="24.95" customHeight="1"/>
    <row r="7853" ht="24.95" customHeight="1"/>
    <row r="7854" ht="24.95" customHeight="1"/>
    <row r="7855" ht="24.95" customHeight="1"/>
    <row r="7856" ht="24.95" customHeight="1"/>
    <row r="7857" ht="24.95" customHeight="1"/>
    <row r="7858" ht="24.95" customHeight="1"/>
    <row r="7859" ht="24.95" customHeight="1"/>
    <row r="7860" ht="24.95" customHeight="1"/>
    <row r="7861" ht="24.95" customHeight="1"/>
    <row r="7862" ht="24.95" customHeight="1"/>
    <row r="7863" ht="24.95" customHeight="1"/>
    <row r="7864" ht="24.95" customHeight="1"/>
    <row r="7865" ht="24.95" customHeight="1"/>
    <row r="7866" ht="24.95" customHeight="1"/>
    <row r="7867" ht="24.95" customHeight="1"/>
    <row r="7868" ht="24.95" customHeight="1"/>
    <row r="7869" ht="24.95" customHeight="1"/>
    <row r="7870" ht="24.95" customHeight="1"/>
    <row r="7871" ht="24.95" customHeight="1"/>
    <row r="7872" ht="24.95" customHeight="1"/>
    <row r="7873" ht="24.95" customHeight="1"/>
    <row r="7874" ht="24.95" customHeight="1"/>
    <row r="7875" ht="24.95" customHeight="1"/>
    <row r="7876" ht="24.95" customHeight="1"/>
    <row r="7877" ht="24.95" customHeight="1"/>
    <row r="7878" ht="24.95" customHeight="1"/>
    <row r="7879" ht="24.95" customHeight="1"/>
    <row r="7880" ht="24.95" customHeight="1"/>
    <row r="7881" ht="24.95" customHeight="1"/>
    <row r="7882" ht="24.95" customHeight="1"/>
    <row r="7883" ht="24.95" customHeight="1"/>
    <row r="7884" ht="24.95" customHeight="1"/>
    <row r="7885" ht="24.95" customHeight="1"/>
    <row r="7886" ht="24.95" customHeight="1"/>
    <row r="7887" ht="24.95" customHeight="1"/>
    <row r="7888" ht="24.95" customHeight="1"/>
    <row r="7889" ht="24.95" customHeight="1"/>
    <row r="7890" ht="24.95" customHeight="1"/>
    <row r="7891" ht="24.95" customHeight="1"/>
    <row r="7892" ht="24.95" customHeight="1"/>
    <row r="7893" ht="24.95" customHeight="1"/>
    <row r="7894" ht="24.95" customHeight="1"/>
    <row r="7895" ht="24.95" customHeight="1"/>
    <row r="7896" ht="24.95" customHeight="1"/>
    <row r="7897" ht="24.95" customHeight="1"/>
    <row r="7898" ht="24.95" customHeight="1"/>
    <row r="7899" ht="24.95" customHeight="1"/>
    <row r="7900" ht="24.95" customHeight="1"/>
    <row r="7901" ht="24.95" customHeight="1"/>
    <row r="7902" ht="24.95" customHeight="1"/>
    <row r="7903" ht="24.95" customHeight="1"/>
    <row r="7904" ht="24.95" customHeight="1"/>
    <row r="7905" ht="24.95" customHeight="1"/>
    <row r="7906" ht="24.95" customHeight="1"/>
    <row r="7907" ht="24.95" customHeight="1"/>
    <row r="7908" ht="24.95" customHeight="1"/>
    <row r="7909" ht="24.95" customHeight="1"/>
    <row r="7910" ht="24.95" customHeight="1"/>
    <row r="7911" ht="24.95" customHeight="1"/>
    <row r="7912" ht="24.95" customHeight="1"/>
    <row r="7913" ht="24.95" customHeight="1"/>
    <row r="7914" ht="24.95" customHeight="1"/>
    <row r="7915" ht="24.95" customHeight="1"/>
    <row r="7916" ht="24.95" customHeight="1"/>
    <row r="7917" ht="24.95" customHeight="1"/>
    <row r="7918" ht="24.95" customHeight="1"/>
    <row r="7919" ht="24.95" customHeight="1"/>
    <row r="7920" ht="24.95" customHeight="1"/>
    <row r="7921" ht="24.95" customHeight="1"/>
    <row r="7922" ht="24.95" customHeight="1"/>
    <row r="7923" ht="24.95" customHeight="1"/>
    <row r="7924" ht="24.95" customHeight="1"/>
    <row r="7925" ht="24.95" customHeight="1"/>
    <row r="7926" ht="24.95" customHeight="1"/>
    <row r="7927" ht="24.95" customHeight="1"/>
    <row r="7928" ht="24.95" customHeight="1"/>
    <row r="7929" ht="24.95" customHeight="1"/>
    <row r="7930" ht="24.95" customHeight="1"/>
    <row r="7931" ht="24.95" customHeight="1"/>
    <row r="7932" ht="24.95" customHeight="1"/>
    <row r="7933" ht="24.95" customHeight="1"/>
    <row r="7934" ht="24.95" customHeight="1"/>
    <row r="7935" ht="24.95" customHeight="1"/>
    <row r="7936" ht="24.95" customHeight="1"/>
    <row r="7937" ht="24.95" customHeight="1"/>
    <row r="7938" ht="24.95" customHeight="1"/>
    <row r="7939" ht="24.95" customHeight="1"/>
    <row r="7940" ht="24.95" customHeight="1"/>
    <row r="7941" ht="24.95" customHeight="1"/>
    <row r="7942" ht="24.95" customHeight="1"/>
    <row r="7943" ht="24.95" customHeight="1"/>
    <row r="7944" ht="24.95" customHeight="1"/>
    <row r="7945" ht="24.95" customHeight="1"/>
    <row r="7946" ht="24.95" customHeight="1"/>
    <row r="7947" ht="24.95" customHeight="1"/>
    <row r="7948" ht="24.95" customHeight="1"/>
    <row r="7949" ht="24.95" customHeight="1"/>
    <row r="7950" ht="24.95" customHeight="1"/>
    <row r="7951" ht="24.95" customHeight="1"/>
    <row r="7952" ht="24.95" customHeight="1"/>
    <row r="7953" ht="24.95" customHeight="1"/>
    <row r="7954" ht="24.95" customHeight="1"/>
    <row r="7955" ht="24.95" customHeight="1"/>
    <row r="7956" ht="24.95" customHeight="1"/>
    <row r="7957" ht="24.95" customHeight="1"/>
    <row r="7958" ht="24.95" customHeight="1"/>
    <row r="7959" ht="24.95" customHeight="1"/>
    <row r="7960" ht="24.95" customHeight="1"/>
    <row r="7961" ht="24.95" customHeight="1"/>
    <row r="7962" ht="24.95" customHeight="1"/>
    <row r="7963" ht="24.95" customHeight="1"/>
    <row r="7964" ht="24.95" customHeight="1"/>
    <row r="7965" ht="24.95" customHeight="1"/>
    <row r="7966" ht="24.95" customHeight="1"/>
    <row r="7967" ht="24.95" customHeight="1"/>
    <row r="7968" ht="24.95" customHeight="1"/>
    <row r="7969" ht="24.95" customHeight="1"/>
    <row r="7970" ht="24.95" customHeight="1"/>
    <row r="7971" ht="24.95" customHeight="1"/>
    <row r="7972" ht="24.95" customHeight="1"/>
    <row r="7973" ht="24.95" customHeight="1"/>
    <row r="7974" ht="24.95" customHeight="1"/>
    <row r="7975" ht="24.95" customHeight="1"/>
    <row r="7976" ht="24.95" customHeight="1"/>
    <row r="7977" ht="24.95" customHeight="1"/>
    <row r="7978" ht="24.95" customHeight="1"/>
    <row r="7979" ht="24.95" customHeight="1"/>
    <row r="7980" ht="24.95" customHeight="1"/>
    <row r="7981" ht="24.95" customHeight="1"/>
    <row r="7982" ht="24.95" customHeight="1"/>
    <row r="7983" ht="24.95" customHeight="1"/>
    <row r="7984" ht="24.95" customHeight="1"/>
    <row r="7985" ht="24.95" customHeight="1"/>
    <row r="7986" ht="24.95" customHeight="1"/>
    <row r="7987" ht="24.95" customHeight="1"/>
    <row r="7988" ht="24.95" customHeight="1"/>
    <row r="7989" ht="24.95" customHeight="1"/>
    <row r="7990" ht="24.95" customHeight="1"/>
    <row r="7991" ht="24.95" customHeight="1"/>
    <row r="7992" ht="24.95" customHeight="1"/>
    <row r="7993" ht="24.95" customHeight="1"/>
    <row r="7994" ht="24.95" customHeight="1"/>
    <row r="7995" ht="24.95" customHeight="1"/>
    <row r="7996" ht="24.95" customHeight="1"/>
    <row r="7997" ht="24.95" customHeight="1"/>
    <row r="7998" ht="24.95" customHeight="1"/>
    <row r="7999" ht="24.95" customHeight="1"/>
    <row r="8000" ht="24.95" customHeight="1"/>
    <row r="8001" ht="24.95" customHeight="1"/>
    <row r="8002" ht="24.95" customHeight="1"/>
    <row r="8003" ht="24.95" customHeight="1"/>
    <row r="8004" ht="24.95" customHeight="1"/>
    <row r="8005" ht="24.95" customHeight="1"/>
    <row r="8006" ht="24.95" customHeight="1"/>
    <row r="8007" ht="24.95" customHeight="1"/>
    <row r="8008" ht="24.95" customHeight="1"/>
    <row r="8009" ht="24.95" customHeight="1"/>
    <row r="8010" ht="24.95" customHeight="1"/>
    <row r="8011" ht="24.95" customHeight="1"/>
    <row r="8012" ht="24.95" customHeight="1"/>
    <row r="8013" ht="24.95" customHeight="1"/>
    <row r="8014" ht="24.95" customHeight="1"/>
    <row r="8015" ht="24.95" customHeight="1"/>
    <row r="8016" ht="24.95" customHeight="1"/>
    <row r="8017" ht="24.95" customHeight="1"/>
    <row r="8018" ht="24.95" customHeight="1"/>
    <row r="8019" ht="24.95" customHeight="1"/>
    <row r="8020" ht="24.95" customHeight="1"/>
    <row r="8021" ht="24.95" customHeight="1"/>
    <row r="8022" ht="24.95" customHeight="1"/>
    <row r="8023" ht="24.95" customHeight="1"/>
    <row r="8024" ht="24.95" customHeight="1"/>
    <row r="8025" ht="24.95" customHeight="1"/>
    <row r="8026" ht="24.95" customHeight="1"/>
    <row r="8027" ht="24.95" customHeight="1"/>
    <row r="8028" ht="24.95" customHeight="1"/>
    <row r="8029" ht="24.95" customHeight="1"/>
    <row r="8030" ht="24.95" customHeight="1"/>
    <row r="8031" ht="24.95" customHeight="1"/>
    <row r="8032" ht="24.95" customHeight="1"/>
    <row r="8033" ht="24.95" customHeight="1"/>
    <row r="8034" ht="24.95" customHeight="1"/>
    <row r="8035" ht="24.95" customHeight="1"/>
    <row r="8036" ht="24.95" customHeight="1"/>
    <row r="8037" ht="24.95" customHeight="1"/>
    <row r="8038" ht="24.95" customHeight="1"/>
    <row r="8039" ht="24.95" customHeight="1"/>
    <row r="8040" ht="24.95" customHeight="1"/>
    <row r="8041" ht="24.95" customHeight="1"/>
    <row r="8042" ht="24.95" customHeight="1"/>
    <row r="8043" ht="24.95" customHeight="1"/>
    <row r="8044" ht="24.95" customHeight="1"/>
    <row r="8045" ht="24.95" customHeight="1"/>
    <row r="8046" ht="24.95" customHeight="1"/>
    <row r="8047" ht="24.95" customHeight="1"/>
    <row r="8048" ht="24.95" customHeight="1"/>
    <row r="8049" ht="24.95" customHeight="1"/>
    <row r="8050" ht="24.95" customHeight="1"/>
    <row r="8051" ht="24.95" customHeight="1"/>
    <row r="8052" ht="24.95" customHeight="1"/>
    <row r="8053" ht="24.95" customHeight="1"/>
    <row r="8054" ht="24.95" customHeight="1"/>
    <row r="8055" ht="24.95" customHeight="1"/>
    <row r="8056" ht="24.95" customHeight="1"/>
    <row r="8057" ht="24.95" customHeight="1"/>
    <row r="8058" ht="24.95" customHeight="1"/>
    <row r="8059" ht="24.95" customHeight="1"/>
    <row r="8060" ht="24.95" customHeight="1"/>
    <row r="8061" ht="24.95" customHeight="1"/>
    <row r="8062" ht="24.95" customHeight="1"/>
    <row r="8063" ht="24.95" customHeight="1"/>
    <row r="8064" ht="24.95" customHeight="1"/>
    <row r="8065" ht="24.95" customHeight="1"/>
    <row r="8066" ht="24.95" customHeight="1"/>
    <row r="8067" ht="24.95" customHeight="1"/>
    <row r="8068" ht="24.95" customHeight="1"/>
    <row r="8069" ht="24.95" customHeight="1"/>
    <row r="8070" ht="24.95" customHeight="1"/>
    <row r="8071" ht="24.95" customHeight="1"/>
    <row r="8072" ht="24.95" customHeight="1"/>
    <row r="8073" ht="24.95" customHeight="1"/>
    <row r="8074" ht="24.95" customHeight="1"/>
    <row r="8075" ht="24.95" customHeight="1"/>
    <row r="8076" ht="24.95" customHeight="1"/>
    <row r="8077" ht="24.95" customHeight="1"/>
    <row r="8078" ht="24.95" customHeight="1"/>
    <row r="8079" ht="24.95" customHeight="1"/>
    <row r="8080" ht="24.95" customHeight="1"/>
    <row r="8081" ht="24.95" customHeight="1"/>
    <row r="8082" ht="24.95" customHeight="1"/>
    <row r="8083" ht="24.95" customHeight="1"/>
    <row r="8084" ht="24.95" customHeight="1"/>
    <row r="8085" ht="24.95" customHeight="1"/>
    <row r="8086" ht="24.95" customHeight="1"/>
    <row r="8087" ht="24.95" customHeight="1"/>
    <row r="8088" ht="24.95" customHeight="1"/>
    <row r="8089" ht="24.95" customHeight="1"/>
    <row r="8090" ht="24.95" customHeight="1"/>
    <row r="8091" ht="24.95" customHeight="1"/>
    <row r="8092" ht="24.95" customHeight="1"/>
    <row r="8093" ht="24.95" customHeight="1"/>
    <row r="8094" ht="24.95" customHeight="1"/>
    <row r="8095" ht="24.95" customHeight="1"/>
    <row r="8096" ht="24.95" customHeight="1"/>
    <row r="8097" ht="24.95" customHeight="1"/>
    <row r="8098" ht="24.95" customHeight="1"/>
    <row r="8099" ht="24.95" customHeight="1"/>
    <row r="8100" ht="24.95" customHeight="1"/>
    <row r="8101" ht="24.95" customHeight="1"/>
    <row r="8102" ht="24.95" customHeight="1"/>
    <row r="8103" ht="24.95" customHeight="1"/>
    <row r="8104" ht="24.95" customHeight="1"/>
    <row r="8105" ht="24.95" customHeight="1"/>
    <row r="8106" ht="24.95" customHeight="1"/>
    <row r="8107" ht="24.95" customHeight="1"/>
    <row r="8108" ht="24.95" customHeight="1"/>
    <row r="8109" ht="24.95" customHeight="1"/>
    <row r="8110" ht="24.95" customHeight="1"/>
    <row r="8111" ht="24.95" customHeight="1"/>
    <row r="8112" ht="24.95" customHeight="1"/>
    <row r="8113" ht="24.95" customHeight="1"/>
    <row r="8114" ht="24.95" customHeight="1"/>
    <row r="8115" ht="24.95" customHeight="1"/>
    <row r="8116" ht="24.95" customHeight="1"/>
    <row r="8117" ht="24.95" customHeight="1"/>
    <row r="8118" ht="24.95" customHeight="1"/>
    <row r="8119" ht="24.95" customHeight="1"/>
    <row r="8120" ht="24.95" customHeight="1"/>
    <row r="8121" ht="24.95" customHeight="1"/>
    <row r="8122" ht="24.95" customHeight="1"/>
    <row r="8123" ht="24.95" customHeight="1"/>
    <row r="8124" ht="24.95" customHeight="1"/>
    <row r="8125" ht="24.95" customHeight="1"/>
    <row r="8126" ht="24.95" customHeight="1"/>
    <row r="8127" ht="24.95" customHeight="1"/>
    <row r="8128" ht="24.95" customHeight="1"/>
    <row r="8129" ht="24.95" customHeight="1"/>
    <row r="8130" ht="24.95" customHeight="1"/>
    <row r="8131" ht="24.95" customHeight="1"/>
    <row r="8132" ht="24.95" customHeight="1"/>
    <row r="8133" ht="24.95" customHeight="1"/>
    <row r="8134" ht="24.95" customHeight="1"/>
    <row r="8135" ht="24.95" customHeight="1"/>
    <row r="8136" ht="24.95" customHeight="1"/>
    <row r="8137" ht="24.95" customHeight="1"/>
    <row r="8138" ht="24.95" customHeight="1"/>
    <row r="8139" ht="24.95" customHeight="1"/>
    <row r="8140" ht="24.95" customHeight="1"/>
    <row r="8141" ht="24.95" customHeight="1"/>
    <row r="8142" ht="24.95" customHeight="1"/>
    <row r="8143" ht="24.95" customHeight="1"/>
    <row r="8144" ht="24.95" customHeight="1"/>
    <row r="8145" ht="24.95" customHeight="1"/>
    <row r="8146" ht="24.95" customHeight="1"/>
    <row r="8147" ht="24.95" customHeight="1"/>
    <row r="8148" ht="24.95" customHeight="1"/>
    <row r="8149" ht="24.95" customHeight="1"/>
    <row r="8150" ht="24.95" customHeight="1"/>
    <row r="8151" ht="24.95" customHeight="1"/>
    <row r="8152" ht="24.95" customHeight="1"/>
    <row r="8153" ht="24.95" customHeight="1"/>
    <row r="8154" ht="24.95" customHeight="1"/>
    <row r="8155" ht="24.95" customHeight="1"/>
    <row r="8156" ht="24.95" customHeight="1"/>
    <row r="8157" ht="24.95" customHeight="1"/>
    <row r="8158" ht="24.95" customHeight="1"/>
    <row r="8159" ht="24.95" customHeight="1"/>
    <row r="8160" ht="24.95" customHeight="1"/>
    <row r="8161" ht="24.95" customHeight="1"/>
    <row r="8162" ht="24.95" customHeight="1"/>
    <row r="8163" ht="24.95" customHeight="1"/>
    <row r="8164" ht="24.95" customHeight="1"/>
    <row r="8165" ht="24.95" customHeight="1"/>
    <row r="8166" ht="24.95" customHeight="1"/>
    <row r="8167" ht="24.95" customHeight="1"/>
    <row r="8168" ht="24.95" customHeight="1"/>
    <row r="8169" ht="24.95" customHeight="1"/>
    <row r="8170" ht="24.95" customHeight="1"/>
    <row r="8171" ht="24.95" customHeight="1"/>
    <row r="8172" ht="24.95" customHeight="1"/>
    <row r="8173" ht="24.95" customHeight="1"/>
    <row r="8174" ht="24.95" customHeight="1"/>
    <row r="8175" ht="24.95" customHeight="1"/>
    <row r="8176" ht="24.95" customHeight="1"/>
    <row r="8177" ht="24.95" customHeight="1"/>
    <row r="8178" ht="24.95" customHeight="1"/>
    <row r="8179" ht="24.95" customHeight="1"/>
    <row r="8180" ht="24.95" customHeight="1"/>
    <row r="8181" ht="24.95" customHeight="1"/>
    <row r="8182" ht="24.95" customHeight="1"/>
    <row r="8183" ht="24.95" customHeight="1"/>
    <row r="8184" ht="24.95" customHeight="1"/>
    <row r="8185" ht="24.95" customHeight="1"/>
    <row r="8186" ht="24.95" customHeight="1"/>
    <row r="8187" ht="24.95" customHeight="1"/>
    <row r="8188" ht="24.95" customHeight="1"/>
    <row r="8189" ht="24.95" customHeight="1"/>
    <row r="8190" ht="24.95" customHeight="1"/>
    <row r="8191" ht="24.95" customHeight="1"/>
    <row r="8192" ht="24.95" customHeight="1"/>
    <row r="8193" ht="24.95" customHeight="1"/>
    <row r="8194" ht="24.95" customHeight="1"/>
    <row r="8195" ht="24.95" customHeight="1"/>
    <row r="8196" ht="24.95" customHeight="1"/>
    <row r="8197" ht="24.95" customHeight="1"/>
    <row r="8198" ht="24.95" customHeight="1"/>
    <row r="8199" ht="24.95" customHeight="1"/>
    <row r="8200" ht="24.95" customHeight="1"/>
    <row r="8201" ht="24.95" customHeight="1"/>
    <row r="8202" ht="24.95" customHeight="1"/>
    <row r="8203" ht="24.95" customHeight="1"/>
    <row r="8204" ht="24.95" customHeight="1"/>
    <row r="8205" ht="24.95" customHeight="1"/>
    <row r="8206" ht="24.95" customHeight="1"/>
    <row r="8207" ht="24.95" customHeight="1"/>
    <row r="8208" ht="24.95" customHeight="1"/>
    <row r="8209" ht="24.95" customHeight="1"/>
    <row r="8210" ht="24.95" customHeight="1"/>
    <row r="8211" ht="24.95" customHeight="1"/>
    <row r="8212" ht="24.95" customHeight="1"/>
    <row r="8213" ht="24.95" customHeight="1"/>
    <row r="8214" ht="24.95" customHeight="1"/>
    <row r="8215" ht="24.95" customHeight="1"/>
    <row r="8216" ht="24.95" customHeight="1"/>
    <row r="8217" ht="24.95" customHeight="1"/>
    <row r="8218" ht="24.95" customHeight="1"/>
    <row r="8219" ht="24.95" customHeight="1"/>
    <row r="8220" ht="24.95" customHeight="1"/>
    <row r="8221" ht="24.95" customHeight="1"/>
    <row r="8222" ht="24.95" customHeight="1"/>
    <row r="8223" ht="24.95" customHeight="1"/>
    <row r="8224" ht="24.95" customHeight="1"/>
    <row r="8225" ht="24.95" customHeight="1"/>
    <row r="8226" ht="24.95" customHeight="1"/>
    <row r="8227" ht="24.95" customHeight="1"/>
    <row r="8228" ht="24.95" customHeight="1"/>
    <row r="8229" ht="24.95" customHeight="1"/>
    <row r="8230" ht="24.95" customHeight="1"/>
    <row r="8231" ht="24.95" customHeight="1"/>
    <row r="8232" ht="24.95" customHeight="1"/>
    <row r="8233" ht="24.95" customHeight="1"/>
    <row r="8234" ht="24.95" customHeight="1"/>
    <row r="8235" ht="24.95" customHeight="1"/>
    <row r="8236" ht="24.95" customHeight="1"/>
    <row r="8237" ht="24.95" customHeight="1"/>
    <row r="8238" ht="24.95" customHeight="1"/>
    <row r="8239" ht="24.95" customHeight="1"/>
    <row r="8240" ht="24.95" customHeight="1"/>
    <row r="8241" ht="24.95" customHeight="1"/>
    <row r="8242" ht="24.95" customHeight="1"/>
    <row r="8243" ht="24.95" customHeight="1"/>
    <row r="8244" ht="24.95" customHeight="1"/>
    <row r="8245" ht="24.95" customHeight="1"/>
    <row r="8246" ht="24.95" customHeight="1"/>
    <row r="8247" ht="24.95" customHeight="1"/>
    <row r="8248" ht="24.95" customHeight="1"/>
    <row r="8249" ht="24.95" customHeight="1"/>
    <row r="8250" ht="24.95" customHeight="1"/>
    <row r="8251" ht="24.95" customHeight="1"/>
    <row r="8252" ht="24.95" customHeight="1"/>
    <row r="8253" ht="24.95" customHeight="1"/>
    <row r="8254" ht="24.95" customHeight="1"/>
    <row r="8255" ht="24.95" customHeight="1"/>
    <row r="8256" ht="24.95" customHeight="1"/>
    <row r="8257" ht="24.95" customHeight="1"/>
    <row r="8258" ht="24.95" customHeight="1"/>
    <row r="8259" ht="24.95" customHeight="1"/>
    <row r="8260" ht="24.95" customHeight="1"/>
    <row r="8261" ht="24.95" customHeight="1"/>
    <row r="8262" ht="24.95" customHeight="1"/>
    <row r="8263" ht="24.95" customHeight="1"/>
    <row r="8264" ht="24.95" customHeight="1"/>
    <row r="8265" ht="24.95" customHeight="1"/>
    <row r="8266" ht="24.95" customHeight="1"/>
    <row r="8267" ht="24.95" customHeight="1"/>
    <row r="8268" ht="24.95" customHeight="1"/>
    <row r="8269" ht="24.95" customHeight="1"/>
    <row r="8270" ht="24.95" customHeight="1"/>
    <row r="8271" ht="24.95" customHeight="1"/>
    <row r="8272" ht="24.95" customHeight="1"/>
    <row r="8273" ht="24.95" customHeight="1"/>
    <row r="8274" ht="24.95" customHeight="1"/>
    <row r="8275" ht="24.95" customHeight="1"/>
    <row r="8276" ht="24.95" customHeight="1"/>
    <row r="8277" ht="24.95" customHeight="1"/>
    <row r="8278" ht="24.95" customHeight="1"/>
    <row r="8279" ht="24.95" customHeight="1"/>
    <row r="8280" ht="24.95" customHeight="1"/>
    <row r="8281" ht="24.95" customHeight="1"/>
    <row r="8282" ht="24.95" customHeight="1"/>
    <row r="8283" ht="24.95" customHeight="1"/>
    <row r="8284" ht="24.95" customHeight="1"/>
    <row r="8285" ht="24.95" customHeight="1"/>
    <row r="8286" ht="24.95" customHeight="1"/>
    <row r="8287" ht="24.95" customHeight="1"/>
    <row r="8288" ht="24.95" customHeight="1"/>
    <row r="8289" ht="24.95" customHeight="1"/>
    <row r="8290" ht="24.95" customHeight="1"/>
    <row r="8291" ht="24.95" customHeight="1"/>
    <row r="8292" ht="24.95" customHeight="1"/>
    <row r="8293" ht="24.95" customHeight="1"/>
    <row r="8294" ht="24.95" customHeight="1"/>
    <row r="8295" ht="24.95" customHeight="1"/>
    <row r="8296" ht="24.95" customHeight="1"/>
    <row r="8297" ht="24.95" customHeight="1"/>
    <row r="8298" ht="24.95" customHeight="1"/>
    <row r="8299" ht="24.95" customHeight="1"/>
    <row r="8300" ht="24.95" customHeight="1"/>
    <row r="8301" ht="24.95" customHeight="1"/>
    <row r="8302" ht="24.95" customHeight="1"/>
    <row r="8303" ht="24.95" customHeight="1"/>
    <row r="8304" ht="24.95" customHeight="1"/>
    <row r="8305" ht="24.95" customHeight="1"/>
    <row r="8306" ht="24.95" customHeight="1"/>
    <row r="8307" ht="24.95" customHeight="1"/>
    <row r="8308" ht="24.95" customHeight="1"/>
    <row r="8309" ht="24.95" customHeight="1"/>
    <row r="8310" ht="24.95" customHeight="1"/>
    <row r="8311" ht="24.95" customHeight="1"/>
    <row r="8312" ht="24.95" customHeight="1"/>
    <row r="8313" ht="24.95" customHeight="1"/>
    <row r="8314" ht="24.95" customHeight="1"/>
    <row r="8315" ht="24.95" customHeight="1"/>
    <row r="8316" ht="24.95" customHeight="1"/>
    <row r="8317" ht="24.95" customHeight="1"/>
    <row r="8318" ht="24.95" customHeight="1"/>
    <row r="8319" ht="24.95" customHeight="1"/>
    <row r="8320" ht="24.95" customHeight="1"/>
    <row r="8321" ht="24.95" customHeight="1"/>
    <row r="8322" ht="24.95" customHeight="1"/>
    <row r="8323" ht="24.95" customHeight="1"/>
    <row r="8324" ht="24.95" customHeight="1"/>
    <row r="8325" ht="24.95" customHeight="1"/>
    <row r="8326" ht="24.95" customHeight="1"/>
    <row r="8327" ht="24.95" customHeight="1"/>
    <row r="8328" ht="24.95" customHeight="1"/>
    <row r="8329" ht="24.95" customHeight="1"/>
    <row r="8330" ht="24.95" customHeight="1"/>
    <row r="8331" ht="24.95" customHeight="1"/>
    <row r="8332" ht="24.95" customHeight="1"/>
    <row r="8333" ht="24.95" customHeight="1"/>
    <row r="8334" ht="24.95" customHeight="1"/>
    <row r="8335" ht="24.95" customHeight="1"/>
    <row r="8336" ht="24.95" customHeight="1"/>
    <row r="8337" ht="24.95" customHeight="1"/>
    <row r="8338" ht="24.95" customHeight="1"/>
    <row r="8339" ht="24.95" customHeight="1"/>
    <row r="8340" ht="24.95" customHeight="1"/>
    <row r="8341" ht="24.95" customHeight="1"/>
    <row r="8342" ht="24.95" customHeight="1"/>
    <row r="8343" ht="24.95" customHeight="1"/>
    <row r="8344" ht="24.95" customHeight="1"/>
    <row r="8345" ht="24.95" customHeight="1"/>
    <row r="8346" ht="24.95" customHeight="1"/>
    <row r="8347" ht="24.95" customHeight="1"/>
    <row r="8348" ht="24.95" customHeight="1"/>
    <row r="8349" ht="24.95" customHeight="1"/>
    <row r="8350" ht="24.95" customHeight="1"/>
    <row r="8351" ht="24.95" customHeight="1"/>
    <row r="8352" ht="24.95" customHeight="1"/>
    <row r="8353" ht="24.95" customHeight="1"/>
    <row r="8354" ht="24.95" customHeight="1"/>
    <row r="8355" ht="24.95" customHeight="1"/>
    <row r="8356" ht="24.95" customHeight="1"/>
    <row r="8357" ht="24.95" customHeight="1"/>
    <row r="8358" ht="24.95" customHeight="1"/>
    <row r="8359" ht="24.95" customHeight="1"/>
    <row r="8360" ht="24.95" customHeight="1"/>
    <row r="8361" ht="24.95" customHeight="1"/>
    <row r="8362" ht="24.95" customHeight="1"/>
    <row r="8363" ht="24.95" customHeight="1"/>
    <row r="8364" ht="24.95" customHeight="1"/>
    <row r="8365" ht="24.95" customHeight="1"/>
    <row r="8366" ht="24.95" customHeight="1"/>
    <row r="8367" ht="24.95" customHeight="1"/>
    <row r="8368" ht="24.95" customHeight="1"/>
    <row r="8369" ht="24.95" customHeight="1"/>
    <row r="8370" ht="24.95" customHeight="1"/>
    <row r="8371" ht="24.95" customHeight="1"/>
    <row r="8372" ht="24.95" customHeight="1"/>
    <row r="8373" ht="24.95" customHeight="1"/>
    <row r="8374" ht="24.95" customHeight="1"/>
    <row r="8375" ht="24.95" customHeight="1"/>
    <row r="8376" ht="24.95" customHeight="1"/>
    <row r="8377" ht="24.95" customHeight="1"/>
    <row r="8378" ht="24.95" customHeight="1"/>
    <row r="8379" ht="24.95" customHeight="1"/>
    <row r="8380" ht="24.95" customHeight="1"/>
    <row r="8381" ht="24.95" customHeight="1"/>
    <row r="8382" ht="24.95" customHeight="1"/>
    <row r="8383" ht="24.95" customHeight="1"/>
    <row r="8384" ht="24.95" customHeight="1"/>
    <row r="8385" ht="24.95" customHeight="1"/>
    <row r="8386" ht="24.95" customHeight="1"/>
    <row r="8387" ht="24.95" customHeight="1"/>
    <row r="8388" ht="24.95" customHeight="1"/>
    <row r="8389" ht="24.95" customHeight="1"/>
    <row r="8390" ht="24.95" customHeight="1"/>
    <row r="8391" ht="24.95" customHeight="1"/>
    <row r="8392" ht="24.95" customHeight="1"/>
    <row r="8393" ht="24.95" customHeight="1"/>
    <row r="8394" ht="24.95" customHeight="1"/>
    <row r="8395" ht="24.95" customHeight="1"/>
    <row r="8396" ht="24.95" customHeight="1"/>
    <row r="8397" ht="24.95" customHeight="1"/>
    <row r="8398" ht="24.95" customHeight="1"/>
    <row r="8399" ht="24.95" customHeight="1"/>
    <row r="8400" ht="24.95" customHeight="1"/>
    <row r="8401" ht="24.95" customHeight="1"/>
    <row r="8402" ht="24.95" customHeight="1"/>
    <row r="8403" ht="24.95" customHeight="1"/>
    <row r="8404" ht="24.95" customHeight="1"/>
    <row r="8405" ht="24.95" customHeight="1"/>
    <row r="8406" ht="24.95" customHeight="1"/>
    <row r="8407" ht="24.95" customHeight="1"/>
    <row r="8408" ht="24.95" customHeight="1"/>
    <row r="8409" ht="24.95" customHeight="1"/>
    <row r="8410" ht="24.95" customHeight="1"/>
    <row r="8411" ht="24.95" customHeight="1"/>
    <row r="8412" ht="24.95" customHeight="1"/>
    <row r="8413" ht="24.95" customHeight="1"/>
    <row r="8414" ht="24.95" customHeight="1"/>
    <row r="8415" ht="24.95" customHeight="1"/>
    <row r="8416" ht="24.95" customHeight="1"/>
    <row r="8417" ht="24.95" customHeight="1"/>
    <row r="8418" ht="24.95" customHeight="1"/>
    <row r="8419" ht="24.95" customHeight="1"/>
    <row r="8420" ht="24.95" customHeight="1"/>
    <row r="8421" ht="24.95" customHeight="1"/>
    <row r="8422" ht="24.95" customHeight="1"/>
    <row r="8423" ht="24.95" customHeight="1"/>
    <row r="8424" ht="24.95" customHeight="1"/>
    <row r="8425" ht="24.95" customHeight="1"/>
    <row r="8426" ht="24.95" customHeight="1"/>
    <row r="8427" ht="24.95" customHeight="1"/>
    <row r="8428" ht="24.95" customHeight="1"/>
    <row r="8429" ht="24.95" customHeight="1"/>
    <row r="8430" ht="24.95" customHeight="1"/>
    <row r="8431" ht="24.95" customHeight="1"/>
    <row r="8432" ht="24.95" customHeight="1"/>
    <row r="8433" ht="24.95" customHeight="1"/>
    <row r="8434" ht="24.95" customHeight="1"/>
    <row r="8435" ht="24.95" customHeight="1"/>
    <row r="8436" ht="24.95" customHeight="1"/>
    <row r="8437" ht="24.95" customHeight="1"/>
    <row r="8438" ht="24.95" customHeight="1"/>
    <row r="8439" ht="24.95" customHeight="1"/>
    <row r="8440" ht="24.95" customHeight="1"/>
    <row r="8441" ht="24.95" customHeight="1"/>
    <row r="8442" ht="24.95" customHeight="1"/>
    <row r="8443" ht="24.95" customHeight="1"/>
    <row r="8444" ht="24.95" customHeight="1"/>
    <row r="8445" ht="24.95" customHeight="1"/>
    <row r="8446" ht="24.95" customHeight="1"/>
    <row r="8447" ht="24.95" customHeight="1"/>
    <row r="8448" ht="24.95" customHeight="1"/>
    <row r="8449" ht="24.95" customHeight="1"/>
    <row r="8450" ht="24.95" customHeight="1"/>
    <row r="8451" ht="24.95" customHeight="1"/>
    <row r="8452" ht="24.95" customHeight="1"/>
    <row r="8453" ht="24.95" customHeight="1"/>
    <row r="8454" ht="24.95" customHeight="1"/>
    <row r="8455" ht="24.95" customHeight="1"/>
    <row r="8456" ht="24.95" customHeight="1"/>
    <row r="8457" ht="24.95" customHeight="1"/>
    <row r="8458" ht="24.95" customHeight="1"/>
    <row r="8459" ht="24.95" customHeight="1"/>
    <row r="8460" ht="24.95" customHeight="1"/>
    <row r="8461" ht="24.95" customHeight="1"/>
    <row r="8462" ht="24.95" customHeight="1"/>
    <row r="8463" ht="24.95" customHeight="1"/>
    <row r="8464" ht="24.95" customHeight="1"/>
    <row r="8465" ht="24.95" customHeight="1"/>
    <row r="8466" ht="24.95" customHeight="1"/>
    <row r="8467" ht="24.95" customHeight="1"/>
    <row r="8468" ht="24.95" customHeight="1"/>
    <row r="8469" ht="24.95" customHeight="1"/>
    <row r="8470" ht="24.95" customHeight="1"/>
    <row r="8471" ht="24.95" customHeight="1"/>
    <row r="8472" ht="24.95" customHeight="1"/>
    <row r="8473" ht="24.95" customHeight="1"/>
    <row r="8474" ht="24.95" customHeight="1"/>
    <row r="8475" ht="24.95" customHeight="1"/>
    <row r="8476" ht="24.95" customHeight="1"/>
    <row r="8477" ht="24.95" customHeight="1"/>
    <row r="8478" ht="24.95" customHeight="1"/>
    <row r="8479" ht="24.95" customHeight="1"/>
    <row r="8480" ht="24.95" customHeight="1"/>
    <row r="8481" ht="24.95" customHeight="1"/>
    <row r="8482" ht="24.95" customHeight="1"/>
    <row r="8483" ht="24.95" customHeight="1"/>
    <row r="8484" ht="24.95" customHeight="1"/>
    <row r="8485" ht="24.95" customHeight="1"/>
    <row r="8486" ht="24.95" customHeight="1"/>
    <row r="8487" ht="24.95" customHeight="1"/>
    <row r="8488" ht="24.95" customHeight="1"/>
    <row r="8489" ht="24.95" customHeight="1"/>
    <row r="8490" ht="24.95" customHeight="1"/>
    <row r="8491" ht="24.95" customHeight="1"/>
    <row r="8492" ht="24.95" customHeight="1"/>
    <row r="8493" ht="24.95" customHeight="1"/>
    <row r="8494" ht="24.95" customHeight="1"/>
    <row r="8495" ht="24.95" customHeight="1"/>
    <row r="8496" ht="24.95" customHeight="1"/>
    <row r="8497" ht="24.95" customHeight="1"/>
    <row r="8498" ht="24.95" customHeight="1"/>
    <row r="8499" ht="24.95" customHeight="1"/>
    <row r="8500" ht="24.95" customHeight="1"/>
    <row r="8501" ht="24.95" customHeight="1"/>
    <row r="8502" ht="24.95" customHeight="1"/>
    <row r="8503" ht="24.95" customHeight="1"/>
    <row r="8504" ht="24.95" customHeight="1"/>
    <row r="8505" ht="24.95" customHeight="1"/>
    <row r="8506" ht="24.95" customHeight="1"/>
    <row r="8507" ht="24.95" customHeight="1"/>
    <row r="8508" ht="24.95" customHeight="1"/>
    <row r="8509" ht="24.95" customHeight="1"/>
    <row r="8510" ht="24.95" customHeight="1"/>
    <row r="8511" ht="24.95" customHeight="1"/>
    <row r="8512" ht="24.95" customHeight="1"/>
    <row r="8513" ht="24.95" customHeight="1"/>
    <row r="8514" ht="24.95" customHeight="1"/>
    <row r="8515" ht="24.95" customHeight="1"/>
    <row r="8516" ht="24.95" customHeight="1"/>
    <row r="8517" ht="24.95" customHeight="1"/>
    <row r="8518" ht="24.95" customHeight="1"/>
    <row r="8519" ht="24.95" customHeight="1"/>
    <row r="8520" ht="24.95" customHeight="1"/>
    <row r="8521" ht="24.95" customHeight="1"/>
    <row r="8522" ht="24.95" customHeight="1"/>
    <row r="8523" ht="24.95" customHeight="1"/>
    <row r="8524" ht="24.95" customHeight="1"/>
    <row r="8525" ht="24.95" customHeight="1"/>
    <row r="8526" ht="24.95" customHeight="1"/>
    <row r="8527" ht="24.95" customHeight="1"/>
    <row r="8528" ht="24.95" customHeight="1"/>
    <row r="8529" ht="24.95" customHeight="1"/>
    <row r="8530" ht="24.95" customHeight="1"/>
    <row r="8531" ht="24.95" customHeight="1"/>
    <row r="8532" ht="24.95" customHeight="1"/>
    <row r="8533" ht="24.95" customHeight="1"/>
    <row r="8534" ht="24.95" customHeight="1"/>
    <row r="8535" ht="24.95" customHeight="1"/>
    <row r="8536" ht="24.95" customHeight="1"/>
    <row r="8537" ht="24.95" customHeight="1"/>
    <row r="8538" ht="24.95" customHeight="1"/>
    <row r="8539" ht="24.95" customHeight="1"/>
    <row r="8540" ht="24.95" customHeight="1"/>
    <row r="8541" ht="24.95" customHeight="1"/>
    <row r="8542" ht="24.95" customHeight="1"/>
    <row r="8543" ht="24.95" customHeight="1"/>
    <row r="8544" ht="24.95" customHeight="1"/>
    <row r="8545" ht="24.95" customHeight="1"/>
    <row r="8546" ht="24.95" customHeight="1"/>
    <row r="8547" ht="24.95" customHeight="1"/>
    <row r="8548" ht="24.95" customHeight="1"/>
    <row r="8549" ht="24.95" customHeight="1"/>
    <row r="8550" ht="24.95" customHeight="1"/>
    <row r="8551" ht="24.95" customHeight="1"/>
    <row r="8552" ht="24.95" customHeight="1"/>
    <row r="8553" ht="24.95" customHeight="1"/>
    <row r="8554" ht="24.95" customHeight="1"/>
    <row r="8555" ht="24.95" customHeight="1"/>
    <row r="8556" ht="24.95" customHeight="1"/>
    <row r="8557" ht="24.95" customHeight="1"/>
    <row r="8558" ht="24.95" customHeight="1"/>
    <row r="8559" ht="24.95" customHeight="1"/>
    <row r="8560" ht="24.95" customHeight="1"/>
    <row r="8561" ht="24.95" customHeight="1"/>
    <row r="8562" ht="24.95" customHeight="1"/>
    <row r="8563" ht="24.95" customHeight="1"/>
    <row r="8564" ht="24.95" customHeight="1"/>
    <row r="8565" ht="24.95" customHeight="1"/>
    <row r="8566" ht="24.95" customHeight="1"/>
    <row r="8567" ht="24.95" customHeight="1"/>
    <row r="8568" ht="24.95" customHeight="1"/>
    <row r="8569" ht="24.95" customHeight="1"/>
    <row r="8570" ht="24.95" customHeight="1"/>
    <row r="8571" ht="24.95" customHeight="1"/>
    <row r="8572" ht="24.95" customHeight="1"/>
    <row r="8573" ht="24.95" customHeight="1"/>
    <row r="8574" ht="24.95" customHeight="1"/>
    <row r="8575" ht="24.95" customHeight="1"/>
    <row r="8576" ht="24.95" customHeight="1"/>
    <row r="8577" ht="24.95" customHeight="1"/>
    <row r="8578" ht="24.95" customHeight="1"/>
    <row r="8579" ht="24.95" customHeight="1"/>
    <row r="8580" ht="24.95" customHeight="1"/>
    <row r="8581" ht="24.95" customHeight="1"/>
    <row r="8582" ht="24.95" customHeight="1"/>
    <row r="8583" ht="24.95" customHeight="1"/>
    <row r="8584" ht="24.95" customHeight="1"/>
    <row r="8585" ht="24.95" customHeight="1"/>
    <row r="8586" ht="24.95" customHeight="1"/>
    <row r="8587" ht="24.95" customHeight="1"/>
    <row r="8588" ht="24.95" customHeight="1"/>
    <row r="8589" ht="24.95" customHeight="1"/>
    <row r="8590" ht="24.95" customHeight="1"/>
    <row r="8591" ht="24.95" customHeight="1"/>
    <row r="8592" ht="24.95" customHeight="1"/>
    <row r="8593" ht="24.95" customHeight="1"/>
    <row r="8594" ht="24.95" customHeight="1"/>
    <row r="8595" ht="24.95" customHeight="1"/>
    <row r="8596" ht="24.95" customHeight="1"/>
    <row r="8597" ht="24.95" customHeight="1"/>
    <row r="8598" ht="24.95" customHeight="1"/>
    <row r="8599" ht="24.95" customHeight="1"/>
    <row r="8600" ht="24.95" customHeight="1"/>
    <row r="8601" ht="24.95" customHeight="1"/>
    <row r="8602" ht="24.95" customHeight="1"/>
    <row r="8603" ht="24.95" customHeight="1"/>
    <row r="8604" ht="24.95" customHeight="1"/>
    <row r="8605" ht="24.95" customHeight="1"/>
    <row r="8606" ht="24.95" customHeight="1"/>
    <row r="8607" ht="24.95" customHeight="1"/>
    <row r="8608" ht="24.95" customHeight="1"/>
    <row r="8609" ht="24.95" customHeight="1"/>
    <row r="8610" ht="24.95" customHeight="1"/>
    <row r="8611" ht="24.95" customHeight="1"/>
    <row r="8612" ht="24.95" customHeight="1"/>
    <row r="8613" ht="24.95" customHeight="1"/>
    <row r="8614" ht="24.95" customHeight="1"/>
    <row r="8615" ht="24.95" customHeight="1"/>
    <row r="8616" ht="24.95" customHeight="1"/>
    <row r="8617" ht="24.95" customHeight="1"/>
    <row r="8618" ht="24.95" customHeight="1"/>
    <row r="8619" ht="24.95" customHeight="1"/>
    <row r="8620" ht="24.95" customHeight="1"/>
    <row r="8621" ht="24.95" customHeight="1"/>
    <row r="8622" ht="24.95" customHeight="1"/>
    <row r="8623" ht="24.95" customHeight="1"/>
    <row r="8624" ht="24.95" customHeight="1"/>
    <row r="8625" ht="24.95" customHeight="1"/>
    <row r="8626" ht="24.95" customHeight="1"/>
    <row r="8627" ht="24.95" customHeight="1"/>
    <row r="8628" ht="24.95" customHeight="1"/>
    <row r="8629" ht="24.95" customHeight="1"/>
    <row r="8630" ht="24.95" customHeight="1"/>
    <row r="8631" ht="24.95" customHeight="1"/>
    <row r="8632" ht="24.95" customHeight="1"/>
    <row r="8633" ht="24.95" customHeight="1"/>
    <row r="8634" ht="24.95" customHeight="1"/>
    <row r="8635" ht="24.95" customHeight="1"/>
    <row r="8636" ht="24.95" customHeight="1"/>
    <row r="8637" ht="24.95" customHeight="1"/>
    <row r="8638" ht="24.95" customHeight="1"/>
    <row r="8639" ht="24.95" customHeight="1"/>
    <row r="8640" ht="24.95" customHeight="1"/>
    <row r="8641" ht="24.95" customHeight="1"/>
    <row r="8642" ht="24.95" customHeight="1"/>
    <row r="8643" ht="24.95" customHeight="1"/>
    <row r="8644" ht="24.95" customHeight="1"/>
    <row r="8645" ht="24.95" customHeight="1"/>
    <row r="8646" ht="24.95" customHeight="1"/>
    <row r="8647" ht="24.95" customHeight="1"/>
    <row r="8648" ht="24.95" customHeight="1"/>
    <row r="8649" ht="24.95" customHeight="1"/>
    <row r="8650" ht="24.95" customHeight="1"/>
    <row r="8651" ht="24.95" customHeight="1"/>
    <row r="8652" ht="24.95" customHeight="1"/>
    <row r="8653" ht="24.95" customHeight="1"/>
    <row r="8654" ht="24.95" customHeight="1"/>
    <row r="8655" ht="24.95" customHeight="1"/>
    <row r="8656" ht="24.95" customHeight="1"/>
    <row r="8657" ht="24.95" customHeight="1"/>
    <row r="8658" ht="24.95" customHeight="1"/>
    <row r="8659" ht="24.95" customHeight="1"/>
    <row r="8660" ht="24.95" customHeight="1"/>
    <row r="8661" ht="24.95" customHeight="1"/>
    <row r="8662" ht="24.95" customHeight="1"/>
    <row r="8663" ht="24.95" customHeight="1"/>
    <row r="8664" ht="24.95" customHeight="1"/>
    <row r="8665" ht="24.95" customHeight="1"/>
    <row r="8666" ht="24.95" customHeight="1"/>
    <row r="8667" ht="24.95" customHeight="1"/>
    <row r="8668" ht="24.95" customHeight="1"/>
    <row r="8669" ht="24.95" customHeight="1"/>
    <row r="8670" ht="24.95" customHeight="1"/>
    <row r="8671" ht="24.95" customHeight="1"/>
    <row r="8672" ht="24.95" customHeight="1"/>
  </sheetData>
  <mergeCells count="4">
    <mergeCell ref="B7:C7"/>
    <mergeCell ref="B8:Q8"/>
    <mergeCell ref="B9:C9"/>
    <mergeCell ref="B10:Q10"/>
  </mergeCells>
  <pageMargins left="0.511811024" right="0.511811024" top="0.78740157499999996" bottom="0.78740157499999996" header="0.31496062000000002" footer="0.31496062000000002"/>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
  <dimension ref="A1:AK858"/>
  <sheetViews>
    <sheetView zoomScale="70" zoomScaleNormal="70" workbookViewId="0">
      <selection activeCell="P14" sqref="P14"/>
    </sheetView>
  </sheetViews>
  <sheetFormatPr defaultColWidth="9.140625" defaultRowHeight="14.45"/>
  <cols>
    <col min="1" max="16384" width="9.140625" style="111"/>
  </cols>
  <sheetData>
    <row r="1" spans="1:37" s="7" customFormat="1" ht="103.5" customHeight="1"/>
    <row r="2" spans="1:37" s="8" customFormat="1"/>
    <row r="3" spans="1:37" s="8" customFormat="1"/>
    <row r="4" spans="1:37" s="8" customFormat="1"/>
    <row r="5" spans="1:37" s="8" customFormat="1" ht="22.5" customHeight="1"/>
    <row r="6" spans="1:37" s="6" customFormat="1" ht="14.25" customHeight="1"/>
    <row r="7" spans="1:37">
      <c r="A7" s="142"/>
      <c r="B7" s="142"/>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row>
    <row r="8" spans="1:37">
      <c r="A8" s="142"/>
      <c r="B8" s="142"/>
      <c r="C8" s="142"/>
      <c r="D8" s="142"/>
      <c r="E8" s="142"/>
      <c r="F8" s="142"/>
      <c r="G8" s="142"/>
      <c r="H8" s="142"/>
      <c r="I8" s="142"/>
      <c r="J8" s="142"/>
      <c r="K8" s="142"/>
      <c r="L8" s="142"/>
      <c r="M8" s="142"/>
      <c r="N8" s="142"/>
      <c r="O8" s="142"/>
      <c r="P8" s="142"/>
      <c r="Q8" s="142"/>
      <c r="R8" s="142"/>
      <c r="S8" s="142"/>
      <c r="T8" s="142"/>
      <c r="U8" s="142"/>
      <c r="V8" s="142"/>
      <c r="W8" s="142"/>
      <c r="X8" s="142"/>
      <c r="Y8" s="142"/>
      <c r="Z8" s="142"/>
      <c r="AA8" s="142"/>
      <c r="AB8" s="142"/>
      <c r="AC8" s="142"/>
      <c r="AD8" s="142"/>
      <c r="AE8" s="142"/>
      <c r="AF8" s="142"/>
      <c r="AG8" s="142"/>
      <c r="AH8" s="142"/>
      <c r="AI8" s="142"/>
      <c r="AJ8" s="142"/>
      <c r="AK8" s="142"/>
    </row>
    <row r="9" spans="1:37">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142"/>
      <c r="AC9" s="142"/>
      <c r="AD9" s="142"/>
      <c r="AE9" s="142"/>
      <c r="AF9" s="142"/>
      <c r="AG9" s="142"/>
      <c r="AH9" s="142"/>
      <c r="AI9" s="142"/>
      <c r="AJ9" s="142"/>
      <c r="AK9" s="142"/>
    </row>
    <row r="10" spans="1:37">
      <c r="A10" s="142"/>
      <c r="B10" s="142"/>
      <c r="C10" s="142"/>
      <c r="D10" s="142"/>
      <c r="E10" s="142"/>
      <c r="F10" s="142"/>
      <c r="G10" s="142"/>
      <c r="H10" s="142"/>
      <c r="I10" s="142"/>
      <c r="J10" s="142"/>
      <c r="K10" s="142"/>
      <c r="L10" s="142"/>
      <c r="M10" s="142"/>
      <c r="N10" s="142"/>
      <c r="O10" s="142"/>
      <c r="P10" s="142"/>
      <c r="Q10" s="142"/>
      <c r="R10" s="142"/>
      <c r="S10" s="142"/>
      <c r="T10" s="142"/>
      <c r="U10" s="142"/>
      <c r="V10" s="142"/>
      <c r="W10" s="142"/>
      <c r="X10" s="142"/>
      <c r="Y10" s="142"/>
      <c r="Z10" s="142"/>
      <c r="AA10" s="142"/>
      <c r="AB10" s="142"/>
      <c r="AC10" s="142"/>
      <c r="AD10" s="142"/>
      <c r="AE10" s="142"/>
      <c r="AF10" s="142"/>
      <c r="AG10" s="142"/>
      <c r="AH10" s="142"/>
      <c r="AI10" s="142"/>
      <c r="AJ10" s="142"/>
      <c r="AK10" s="142"/>
    </row>
    <row r="11" spans="1:37">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142"/>
      <c r="AC11" s="142"/>
      <c r="AD11" s="142"/>
      <c r="AE11" s="142"/>
      <c r="AF11" s="142"/>
      <c r="AG11" s="142"/>
      <c r="AH11" s="142"/>
      <c r="AI11" s="142"/>
      <c r="AJ11" s="142"/>
      <c r="AK11" s="142"/>
    </row>
    <row r="12" spans="1:37">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c r="AA12" s="142"/>
      <c r="AB12" s="142"/>
      <c r="AC12" s="142"/>
      <c r="AD12" s="142"/>
      <c r="AE12" s="142"/>
      <c r="AF12" s="142"/>
      <c r="AG12" s="142"/>
      <c r="AH12" s="142"/>
      <c r="AI12" s="142"/>
      <c r="AJ12" s="142"/>
      <c r="AK12" s="142"/>
    </row>
    <row r="13" spans="1:37">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142"/>
      <c r="AC13" s="142"/>
      <c r="AD13" s="142"/>
      <c r="AE13" s="142"/>
      <c r="AF13" s="142"/>
      <c r="AG13" s="142"/>
      <c r="AH13" s="142"/>
      <c r="AI13" s="142"/>
      <c r="AJ13" s="142"/>
      <c r="AK13" s="142"/>
    </row>
    <row r="14" spans="1:37">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c r="AA14" s="142"/>
      <c r="AB14" s="142"/>
      <c r="AC14" s="142"/>
      <c r="AD14" s="142"/>
      <c r="AE14" s="142"/>
      <c r="AF14" s="142"/>
      <c r="AG14" s="142"/>
      <c r="AH14" s="142"/>
      <c r="AI14" s="142"/>
      <c r="AJ14" s="142"/>
      <c r="AK14" s="142"/>
    </row>
    <row r="15" spans="1:37">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c r="AA15" s="142"/>
      <c r="AB15" s="142"/>
      <c r="AC15" s="142"/>
      <c r="AD15" s="142"/>
      <c r="AE15" s="142"/>
      <c r="AF15" s="142"/>
      <c r="AG15" s="142"/>
      <c r="AH15" s="142"/>
      <c r="AI15" s="142"/>
      <c r="AJ15" s="142"/>
      <c r="AK15" s="142"/>
    </row>
    <row r="16" spans="1:37">
      <c r="A16" s="142"/>
      <c r="B16" s="142"/>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2"/>
      <c r="AB16" s="142"/>
      <c r="AC16" s="142"/>
      <c r="AD16" s="142"/>
      <c r="AE16" s="142"/>
      <c r="AF16" s="142"/>
      <c r="AG16" s="142"/>
      <c r="AH16" s="142"/>
      <c r="AI16" s="142"/>
      <c r="AJ16" s="142"/>
      <c r="AK16" s="142"/>
    </row>
    <row r="17" spans="1:37">
      <c r="A17" s="142"/>
      <c r="B17" s="142"/>
      <c r="C17" s="142"/>
      <c r="D17" s="142"/>
      <c r="E17" s="142"/>
      <c r="F17" s="142"/>
      <c r="G17" s="142"/>
      <c r="H17" s="142"/>
      <c r="I17" s="142"/>
      <c r="J17" s="142"/>
      <c r="K17" s="142"/>
      <c r="L17" s="142"/>
      <c r="M17" s="142"/>
      <c r="N17" s="142"/>
      <c r="O17" s="142"/>
      <c r="P17" s="142"/>
      <c r="Q17" s="142"/>
      <c r="R17" s="142"/>
      <c r="S17" s="142"/>
      <c r="T17" s="142"/>
      <c r="U17" s="142"/>
      <c r="V17" s="142"/>
      <c r="W17" s="142"/>
      <c r="X17" s="142"/>
      <c r="Y17" s="142"/>
      <c r="Z17" s="142"/>
      <c r="AA17" s="142"/>
      <c r="AB17" s="142"/>
      <c r="AC17" s="142"/>
      <c r="AD17" s="142"/>
      <c r="AE17" s="142"/>
      <c r="AF17" s="142"/>
      <c r="AG17" s="142"/>
      <c r="AH17" s="142"/>
      <c r="AI17" s="142"/>
      <c r="AJ17" s="142"/>
      <c r="AK17" s="142"/>
    </row>
    <row r="18" spans="1:37">
      <c r="A18" s="142"/>
      <c r="B18" s="142"/>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2"/>
      <c r="AA18" s="142"/>
      <c r="AB18" s="142"/>
      <c r="AC18" s="142"/>
      <c r="AD18" s="142"/>
      <c r="AE18" s="142"/>
      <c r="AF18" s="142"/>
      <c r="AG18" s="142"/>
      <c r="AH18" s="142"/>
      <c r="AI18" s="142"/>
      <c r="AJ18" s="142"/>
      <c r="AK18" s="142"/>
    </row>
    <row r="19" spans="1:37">
      <c r="A19" s="142"/>
      <c r="B19" s="142"/>
      <c r="C19" s="142"/>
      <c r="D19" s="142"/>
      <c r="E19" s="142"/>
      <c r="F19" s="142"/>
      <c r="G19" s="142"/>
      <c r="H19" s="142"/>
      <c r="I19" s="142"/>
      <c r="J19" s="142"/>
      <c r="K19" s="142"/>
      <c r="L19" s="142"/>
      <c r="M19" s="142"/>
      <c r="N19" s="142"/>
      <c r="O19" s="142"/>
      <c r="P19" s="142"/>
      <c r="Q19" s="142"/>
      <c r="R19" s="142"/>
      <c r="S19" s="142"/>
      <c r="T19" s="142"/>
      <c r="U19" s="142"/>
      <c r="V19" s="142"/>
      <c r="W19" s="142"/>
      <c r="X19" s="142"/>
      <c r="Y19" s="142"/>
      <c r="Z19" s="142"/>
      <c r="AA19" s="142"/>
      <c r="AB19" s="142"/>
      <c r="AC19" s="142"/>
      <c r="AD19" s="142"/>
      <c r="AE19" s="142"/>
      <c r="AF19" s="142"/>
      <c r="AG19" s="142"/>
      <c r="AH19" s="142"/>
      <c r="AI19" s="142"/>
      <c r="AJ19" s="142"/>
      <c r="AK19" s="142"/>
    </row>
    <row r="20" spans="1:37">
      <c r="A20" s="142"/>
      <c r="B20" s="142"/>
      <c r="C20" s="142"/>
      <c r="D20" s="142"/>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142"/>
      <c r="AC20" s="142"/>
      <c r="AD20" s="142"/>
      <c r="AE20" s="142"/>
      <c r="AF20" s="142"/>
      <c r="AG20" s="142"/>
      <c r="AH20" s="142"/>
      <c r="AI20" s="142"/>
      <c r="AJ20" s="142"/>
      <c r="AK20" s="142"/>
    </row>
    <row r="21" spans="1:37">
      <c r="A21" s="142"/>
      <c r="B21" s="142"/>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142"/>
      <c r="AC21" s="142"/>
      <c r="AD21" s="142"/>
      <c r="AE21" s="142"/>
      <c r="AF21" s="142"/>
      <c r="AG21" s="142"/>
      <c r="AH21" s="142"/>
      <c r="AI21" s="142"/>
      <c r="AJ21" s="142"/>
      <c r="AK21" s="142"/>
    </row>
    <row r="22" spans="1:37">
      <c r="A22" s="142"/>
      <c r="B22" s="142"/>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142"/>
      <c r="AC22" s="142"/>
      <c r="AD22" s="142"/>
      <c r="AE22" s="142"/>
      <c r="AF22" s="142"/>
      <c r="AG22" s="142"/>
      <c r="AH22" s="142"/>
      <c r="AI22" s="142"/>
      <c r="AJ22" s="142"/>
      <c r="AK22" s="142"/>
    </row>
    <row r="23" spans="1:37">
      <c r="A23" s="142"/>
      <c r="B23" s="142"/>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142"/>
      <c r="AB23" s="142"/>
      <c r="AC23" s="142"/>
      <c r="AD23" s="142"/>
      <c r="AE23" s="142"/>
      <c r="AF23" s="142"/>
      <c r="AG23" s="142"/>
      <c r="AH23" s="142"/>
      <c r="AI23" s="142"/>
      <c r="AJ23" s="142"/>
      <c r="AK23" s="142"/>
    </row>
    <row r="24" spans="1:37">
      <c r="A24" s="142"/>
      <c r="B24" s="142"/>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142"/>
      <c r="AC24" s="142"/>
      <c r="AD24" s="142"/>
      <c r="AE24" s="142"/>
      <c r="AF24" s="142"/>
      <c r="AG24" s="142"/>
      <c r="AH24" s="142"/>
      <c r="AI24" s="142"/>
      <c r="AJ24" s="142"/>
      <c r="AK24" s="142"/>
    </row>
    <row r="25" spans="1:37">
      <c r="A25" s="142"/>
      <c r="B25" s="142"/>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142"/>
      <c r="AC25" s="142"/>
      <c r="AD25" s="142"/>
      <c r="AE25" s="142"/>
      <c r="AF25" s="142"/>
      <c r="AG25" s="142"/>
      <c r="AH25" s="142"/>
      <c r="AI25" s="142"/>
      <c r="AJ25" s="142"/>
      <c r="AK25" s="142"/>
    </row>
    <row r="26" spans="1:37">
      <c r="A26" s="142"/>
      <c r="B26" s="142"/>
      <c r="C26" s="142"/>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2"/>
      <c r="AB26" s="142"/>
      <c r="AC26" s="142"/>
      <c r="AD26" s="142"/>
      <c r="AE26" s="142"/>
      <c r="AF26" s="142"/>
      <c r="AG26" s="142"/>
      <c r="AH26" s="142"/>
      <c r="AI26" s="142"/>
      <c r="AJ26" s="142"/>
      <c r="AK26" s="142"/>
    </row>
    <row r="27" spans="1:37">
      <c r="A27" s="142"/>
      <c r="B27" s="142"/>
      <c r="C27" s="142"/>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2"/>
      <c r="AB27" s="142"/>
      <c r="AC27" s="142"/>
      <c r="AD27" s="142"/>
      <c r="AE27" s="142"/>
      <c r="AF27" s="142"/>
      <c r="AG27" s="142"/>
      <c r="AH27" s="142"/>
      <c r="AI27" s="142"/>
      <c r="AJ27" s="142"/>
      <c r="AK27" s="142"/>
    </row>
    <row r="28" spans="1:37">
      <c r="A28" s="142"/>
      <c r="B28" s="142"/>
      <c r="C28" s="142"/>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142"/>
      <c r="AB28" s="142"/>
      <c r="AC28" s="142"/>
      <c r="AD28" s="142"/>
      <c r="AE28" s="142"/>
      <c r="AF28" s="142"/>
      <c r="AG28" s="142"/>
      <c r="AH28" s="142"/>
      <c r="AI28" s="142"/>
      <c r="AJ28" s="142"/>
      <c r="AK28" s="142"/>
    </row>
    <row r="29" spans="1:37">
      <c r="A29" s="142"/>
      <c r="B29" s="142"/>
      <c r="C29" s="142"/>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142"/>
      <c r="AB29" s="142"/>
      <c r="AC29" s="142"/>
      <c r="AD29" s="142"/>
      <c r="AE29" s="142"/>
      <c r="AF29" s="142"/>
      <c r="AG29" s="142"/>
      <c r="AH29" s="142"/>
      <c r="AI29" s="142"/>
      <c r="AJ29" s="142"/>
      <c r="AK29" s="142"/>
    </row>
    <row r="30" spans="1:37">
      <c r="A30" s="142"/>
      <c r="B30" s="142"/>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142"/>
      <c r="AB30" s="142"/>
      <c r="AC30" s="142"/>
      <c r="AD30" s="142"/>
      <c r="AE30" s="142"/>
      <c r="AF30" s="142"/>
      <c r="AG30" s="142"/>
      <c r="AH30" s="142"/>
      <c r="AI30" s="142"/>
      <c r="AJ30" s="142"/>
      <c r="AK30" s="142"/>
    </row>
    <row r="31" spans="1:37">
      <c r="A31" s="142"/>
      <c r="B31" s="142"/>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c r="AB31" s="142"/>
      <c r="AC31" s="142"/>
      <c r="AD31" s="142"/>
      <c r="AE31" s="142"/>
      <c r="AF31" s="142"/>
      <c r="AG31" s="142"/>
      <c r="AH31" s="142"/>
      <c r="AI31" s="142"/>
      <c r="AJ31" s="142"/>
      <c r="AK31" s="142"/>
    </row>
    <row r="32" spans="1:37">
      <c r="A32" s="142"/>
      <c r="B32" s="142"/>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c r="AB32" s="142"/>
      <c r="AC32" s="142"/>
      <c r="AD32" s="142"/>
      <c r="AE32" s="142"/>
      <c r="AF32" s="142"/>
      <c r="AG32" s="142"/>
      <c r="AH32" s="142"/>
      <c r="AI32" s="142"/>
      <c r="AJ32" s="142"/>
      <c r="AK32" s="142"/>
    </row>
    <row r="33" spans="1:37">
      <c r="A33" s="142"/>
      <c r="B33" s="142"/>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142"/>
      <c r="AC33" s="142"/>
      <c r="AD33" s="142"/>
      <c r="AE33" s="142"/>
      <c r="AF33" s="142"/>
      <c r="AG33" s="142"/>
      <c r="AH33" s="142"/>
      <c r="AI33" s="142"/>
      <c r="AJ33" s="142"/>
      <c r="AK33" s="142"/>
    </row>
    <row r="34" spans="1:37">
      <c r="A34" s="142"/>
      <c r="B34" s="142"/>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142"/>
      <c r="AC34" s="142"/>
      <c r="AD34" s="142"/>
      <c r="AE34" s="142"/>
      <c r="AF34" s="142"/>
      <c r="AG34" s="142"/>
      <c r="AH34" s="142"/>
      <c r="AI34" s="142"/>
      <c r="AJ34" s="142"/>
      <c r="AK34" s="142"/>
    </row>
    <row r="35" spans="1:37">
      <c r="A35" s="142"/>
      <c r="B35" s="142"/>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142"/>
      <c r="AC35" s="142"/>
      <c r="AD35" s="142"/>
      <c r="AE35" s="142"/>
      <c r="AF35" s="142"/>
      <c r="AG35" s="142"/>
      <c r="AH35" s="142"/>
      <c r="AI35" s="142"/>
      <c r="AJ35" s="142"/>
      <c r="AK35" s="142"/>
    </row>
    <row r="36" spans="1:37">
      <c r="A36" s="142"/>
      <c r="B36" s="142"/>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142"/>
      <c r="AC36" s="142"/>
      <c r="AD36" s="142"/>
      <c r="AE36" s="142"/>
      <c r="AF36" s="142"/>
      <c r="AG36" s="142"/>
      <c r="AH36" s="142"/>
      <c r="AI36" s="142"/>
      <c r="AJ36" s="142"/>
      <c r="AK36" s="142"/>
    </row>
    <row r="37" spans="1:37">
      <c r="A37" s="142"/>
      <c r="B37" s="142"/>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142"/>
      <c r="AC37" s="142"/>
      <c r="AD37" s="142"/>
      <c r="AE37" s="142"/>
      <c r="AF37" s="142"/>
      <c r="AG37" s="142"/>
      <c r="AH37" s="142"/>
      <c r="AI37" s="142"/>
      <c r="AJ37" s="142"/>
      <c r="AK37" s="142"/>
    </row>
    <row r="38" spans="1:37">
      <c r="A38" s="142"/>
      <c r="B38" s="142"/>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c r="AB38" s="142"/>
      <c r="AC38" s="142"/>
      <c r="AD38" s="142"/>
      <c r="AE38" s="142"/>
      <c r="AF38" s="142"/>
      <c r="AG38" s="142"/>
      <c r="AH38" s="142"/>
      <c r="AI38" s="142"/>
      <c r="AJ38" s="142"/>
      <c r="AK38" s="142"/>
    </row>
    <row r="39" spans="1:37">
      <c r="A39" s="142"/>
      <c r="B39" s="142"/>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2"/>
      <c r="AB39" s="142"/>
      <c r="AC39" s="142"/>
      <c r="AD39" s="142"/>
      <c r="AE39" s="142"/>
      <c r="AF39" s="142"/>
      <c r="AG39" s="142"/>
      <c r="AH39" s="142"/>
      <c r="AI39" s="142"/>
      <c r="AJ39" s="142"/>
      <c r="AK39" s="142"/>
    </row>
    <row r="40" spans="1:37">
      <c r="A40" s="142"/>
      <c r="B40" s="142"/>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142"/>
      <c r="AB40" s="142"/>
      <c r="AC40" s="142"/>
      <c r="AD40" s="142"/>
      <c r="AE40" s="142"/>
      <c r="AF40" s="142"/>
      <c r="AG40" s="142"/>
      <c r="AH40" s="142"/>
      <c r="AI40" s="142"/>
      <c r="AJ40" s="142"/>
      <c r="AK40" s="142"/>
    </row>
    <row r="41" spans="1:37">
      <c r="A41" s="142"/>
      <c r="B41" s="142"/>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142"/>
      <c r="AB41" s="142"/>
      <c r="AC41" s="142"/>
      <c r="AD41" s="142"/>
      <c r="AE41" s="142"/>
      <c r="AF41" s="142"/>
      <c r="AG41" s="142"/>
      <c r="AH41" s="142"/>
      <c r="AI41" s="142"/>
      <c r="AJ41" s="142"/>
      <c r="AK41" s="142"/>
    </row>
    <row r="42" spans="1:37">
      <c r="A42" s="142"/>
      <c r="B42" s="142"/>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142"/>
      <c r="AB42" s="142"/>
      <c r="AC42" s="142"/>
      <c r="AD42" s="142"/>
      <c r="AE42" s="142"/>
      <c r="AF42" s="142"/>
      <c r="AG42" s="142"/>
      <c r="AH42" s="142"/>
      <c r="AI42" s="142"/>
      <c r="AJ42" s="142"/>
      <c r="AK42" s="142"/>
    </row>
    <row r="43" spans="1:37">
      <c r="A43" s="142"/>
      <c r="B43" s="142"/>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142"/>
      <c r="AC43" s="142"/>
      <c r="AD43" s="142"/>
      <c r="AE43" s="142"/>
      <c r="AF43" s="142"/>
      <c r="AG43" s="142"/>
      <c r="AH43" s="142"/>
      <c r="AI43" s="142"/>
      <c r="AJ43" s="142"/>
      <c r="AK43" s="142"/>
    </row>
    <row r="44" spans="1:37">
      <c r="A44" s="142"/>
      <c r="B44" s="142"/>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2"/>
      <c r="AB44" s="142"/>
      <c r="AC44" s="142"/>
      <c r="AD44" s="142"/>
      <c r="AE44" s="142"/>
      <c r="AF44" s="142"/>
      <c r="AG44" s="142"/>
      <c r="AH44" s="142"/>
      <c r="AI44" s="142"/>
      <c r="AJ44" s="142"/>
      <c r="AK44" s="142"/>
    </row>
    <row r="45" spans="1:37">
      <c r="A45" s="142"/>
      <c r="B45" s="142"/>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2"/>
      <c r="AA45" s="142"/>
      <c r="AB45" s="142"/>
      <c r="AC45" s="142"/>
      <c r="AD45" s="142"/>
      <c r="AE45" s="142"/>
      <c r="AF45" s="142"/>
      <c r="AG45" s="142"/>
      <c r="AH45" s="142"/>
      <c r="AI45" s="142"/>
      <c r="AJ45" s="142"/>
      <c r="AK45" s="142"/>
    </row>
    <row r="46" spans="1:37">
      <c r="A46" s="142"/>
      <c r="B46" s="142"/>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c r="AA46" s="142"/>
      <c r="AB46" s="142"/>
      <c r="AC46" s="142"/>
      <c r="AD46" s="142"/>
      <c r="AE46" s="142"/>
      <c r="AF46" s="142"/>
      <c r="AG46" s="142"/>
      <c r="AH46" s="142"/>
      <c r="AI46" s="142"/>
      <c r="AJ46" s="142"/>
      <c r="AK46" s="142"/>
    </row>
    <row r="47" spans="1:37">
      <c r="A47" s="142"/>
      <c r="B47" s="142"/>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142"/>
      <c r="AB47" s="142"/>
      <c r="AC47" s="142"/>
      <c r="AD47" s="142"/>
      <c r="AE47" s="142"/>
      <c r="AF47" s="142"/>
      <c r="AG47" s="142"/>
      <c r="AH47" s="142"/>
      <c r="AI47" s="142"/>
      <c r="AJ47" s="142"/>
      <c r="AK47" s="142"/>
    </row>
    <row r="48" spans="1:37">
      <c r="A48" s="142"/>
      <c r="B48" s="142"/>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142"/>
      <c r="AB48" s="142"/>
      <c r="AC48" s="142"/>
      <c r="AD48" s="142"/>
      <c r="AE48" s="142"/>
      <c r="AF48" s="142"/>
      <c r="AG48" s="142"/>
      <c r="AH48" s="142"/>
      <c r="AI48" s="142"/>
      <c r="AJ48" s="142"/>
      <c r="AK48" s="142"/>
    </row>
    <row r="49" spans="1:37">
      <c r="A49" s="142"/>
      <c r="B49" s="142"/>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142"/>
      <c r="AB49" s="142"/>
      <c r="AC49" s="142"/>
      <c r="AD49" s="142"/>
      <c r="AE49" s="142"/>
      <c r="AF49" s="142"/>
      <c r="AG49" s="142"/>
      <c r="AH49" s="142"/>
      <c r="AI49" s="142"/>
      <c r="AJ49" s="142"/>
      <c r="AK49" s="142"/>
    </row>
    <row r="50" spans="1:37">
      <c r="A50" s="142"/>
      <c r="B50" s="142"/>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142"/>
      <c r="AB50" s="142"/>
      <c r="AC50" s="142"/>
      <c r="AD50" s="142"/>
      <c r="AE50" s="142"/>
      <c r="AF50" s="142"/>
      <c r="AG50" s="142"/>
      <c r="AH50" s="142"/>
      <c r="AI50" s="142"/>
      <c r="AJ50" s="142"/>
      <c r="AK50" s="142"/>
    </row>
    <row r="51" spans="1:37">
      <c r="A51" s="142"/>
      <c r="B51" s="142"/>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142"/>
      <c r="AC51" s="142"/>
      <c r="AD51" s="142"/>
      <c r="AE51" s="142"/>
      <c r="AF51" s="142"/>
      <c r="AG51" s="142"/>
      <c r="AH51" s="142"/>
      <c r="AI51" s="142"/>
      <c r="AJ51" s="142"/>
      <c r="AK51" s="142"/>
    </row>
    <row r="52" spans="1:37">
      <c r="A52" s="142"/>
      <c r="B52" s="142"/>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142"/>
      <c r="AB52" s="142"/>
      <c r="AC52" s="142"/>
      <c r="AD52" s="142"/>
      <c r="AE52" s="142"/>
      <c r="AF52" s="142"/>
      <c r="AG52" s="142"/>
      <c r="AH52" s="142"/>
      <c r="AI52" s="142"/>
      <c r="AJ52" s="142"/>
      <c r="AK52" s="142"/>
    </row>
    <row r="53" spans="1:37">
      <c r="A53" s="142"/>
      <c r="B53" s="142"/>
      <c r="C53" s="142"/>
      <c r="D53" s="142"/>
      <c r="E53" s="142"/>
      <c r="F53" s="142"/>
      <c r="G53" s="142"/>
      <c r="H53" s="142"/>
      <c r="I53" s="142"/>
      <c r="J53" s="142"/>
      <c r="K53" s="142"/>
      <c r="L53" s="142"/>
      <c r="M53" s="142"/>
      <c r="N53" s="142"/>
      <c r="O53" s="142"/>
      <c r="P53" s="142"/>
      <c r="Q53" s="142"/>
      <c r="R53" s="142"/>
      <c r="S53" s="142"/>
      <c r="T53" s="142"/>
      <c r="U53" s="142"/>
      <c r="V53" s="142"/>
      <c r="W53" s="142"/>
      <c r="X53" s="142"/>
      <c r="Y53" s="142"/>
      <c r="Z53" s="142"/>
      <c r="AA53" s="142"/>
      <c r="AB53" s="142"/>
      <c r="AC53" s="142"/>
      <c r="AD53" s="142"/>
      <c r="AE53" s="142"/>
      <c r="AF53" s="142"/>
      <c r="AG53" s="142"/>
      <c r="AH53" s="142"/>
      <c r="AI53" s="142"/>
      <c r="AJ53" s="142"/>
      <c r="AK53" s="142"/>
    </row>
    <row r="54" spans="1:37">
      <c r="A54" s="142"/>
      <c r="B54" s="142"/>
      <c r="C54" s="142"/>
      <c r="D54" s="142"/>
      <c r="E54" s="142"/>
      <c r="F54" s="142"/>
      <c r="G54" s="142"/>
      <c r="H54" s="142"/>
      <c r="I54" s="142"/>
      <c r="J54" s="142"/>
      <c r="K54" s="142"/>
      <c r="L54" s="142"/>
      <c r="M54" s="142"/>
      <c r="N54" s="142"/>
      <c r="O54" s="142"/>
      <c r="P54" s="142"/>
      <c r="Q54" s="142"/>
      <c r="R54" s="142"/>
      <c r="S54" s="142"/>
      <c r="T54" s="142"/>
      <c r="U54" s="142"/>
      <c r="V54" s="142"/>
      <c r="W54" s="142"/>
      <c r="X54" s="142"/>
      <c r="Y54" s="142"/>
      <c r="Z54" s="142"/>
      <c r="AA54" s="142"/>
      <c r="AB54" s="142"/>
      <c r="AC54" s="142"/>
      <c r="AD54" s="142"/>
      <c r="AE54" s="142"/>
      <c r="AF54" s="142"/>
      <c r="AG54" s="142"/>
      <c r="AH54" s="142"/>
      <c r="AI54" s="142"/>
      <c r="AJ54" s="142"/>
      <c r="AK54" s="142"/>
    </row>
    <row r="55" spans="1:37">
      <c r="A55" s="142"/>
      <c r="B55" s="142"/>
      <c r="C55" s="142"/>
      <c r="D55" s="142"/>
      <c r="E55" s="142"/>
      <c r="F55" s="142"/>
      <c r="G55" s="142"/>
      <c r="H55" s="142"/>
      <c r="I55" s="142"/>
      <c r="J55" s="142"/>
      <c r="K55" s="142"/>
      <c r="L55" s="142"/>
      <c r="M55" s="142"/>
      <c r="N55" s="142"/>
      <c r="O55" s="142"/>
      <c r="P55" s="142"/>
      <c r="Q55" s="142"/>
      <c r="R55" s="142"/>
      <c r="S55" s="142"/>
      <c r="T55" s="142"/>
      <c r="U55" s="142"/>
      <c r="V55" s="142"/>
      <c r="W55" s="142"/>
      <c r="X55" s="142"/>
      <c r="Y55" s="142"/>
      <c r="Z55" s="142"/>
      <c r="AA55" s="142"/>
      <c r="AB55" s="142"/>
      <c r="AC55" s="142"/>
      <c r="AD55" s="142"/>
      <c r="AE55" s="142"/>
      <c r="AF55" s="142"/>
      <c r="AG55" s="142"/>
      <c r="AH55" s="142"/>
      <c r="AI55" s="142"/>
      <c r="AJ55" s="142"/>
      <c r="AK55" s="142"/>
    </row>
    <row r="56" spans="1:37">
      <c r="A56" s="142"/>
      <c r="B56" s="142"/>
      <c r="C56" s="142"/>
      <c r="D56" s="142"/>
      <c r="E56" s="142"/>
      <c r="F56" s="142"/>
      <c r="G56" s="142"/>
      <c r="H56" s="142"/>
      <c r="I56" s="142"/>
      <c r="J56" s="142"/>
      <c r="K56" s="142"/>
      <c r="L56" s="142"/>
      <c r="M56" s="142"/>
      <c r="N56" s="142"/>
      <c r="O56" s="142"/>
      <c r="P56" s="142"/>
      <c r="Q56" s="142"/>
      <c r="R56" s="142"/>
      <c r="S56" s="142"/>
      <c r="T56" s="142"/>
      <c r="U56" s="142"/>
      <c r="V56" s="142"/>
      <c r="W56" s="142"/>
      <c r="X56" s="142"/>
      <c r="Y56" s="142"/>
      <c r="Z56" s="142"/>
      <c r="AA56" s="142"/>
      <c r="AB56" s="142"/>
      <c r="AC56" s="142"/>
      <c r="AD56" s="142"/>
      <c r="AE56" s="142"/>
      <c r="AF56" s="142"/>
      <c r="AG56" s="142"/>
      <c r="AH56" s="142"/>
      <c r="AI56" s="142"/>
      <c r="AJ56" s="142"/>
      <c r="AK56" s="142"/>
    </row>
    <row r="57" spans="1:37">
      <c r="A57" s="142"/>
      <c r="B57" s="142"/>
      <c r="C57" s="142"/>
      <c r="D57" s="142"/>
      <c r="E57" s="142"/>
      <c r="F57" s="142"/>
      <c r="G57" s="142"/>
      <c r="H57" s="142"/>
      <c r="I57" s="142"/>
      <c r="J57" s="142"/>
      <c r="K57" s="142"/>
      <c r="L57" s="142"/>
      <c r="M57" s="142"/>
      <c r="N57" s="142"/>
      <c r="O57" s="142"/>
      <c r="P57" s="142"/>
      <c r="Q57" s="142"/>
      <c r="R57" s="142"/>
      <c r="S57" s="142"/>
      <c r="T57" s="142"/>
      <c r="U57" s="142"/>
      <c r="V57" s="142"/>
      <c r="W57" s="142"/>
      <c r="X57" s="142"/>
      <c r="Y57" s="142"/>
      <c r="Z57" s="142"/>
      <c r="AA57" s="142"/>
      <c r="AB57" s="142"/>
      <c r="AC57" s="142"/>
      <c r="AD57" s="142"/>
      <c r="AE57" s="142"/>
      <c r="AF57" s="142"/>
      <c r="AG57" s="142"/>
      <c r="AH57" s="142"/>
      <c r="AI57" s="142"/>
      <c r="AJ57" s="142"/>
      <c r="AK57" s="142"/>
    </row>
    <row r="58" spans="1:37">
      <c r="A58" s="142"/>
      <c r="B58" s="142"/>
      <c r="C58" s="142"/>
      <c r="D58" s="142"/>
      <c r="E58" s="142"/>
      <c r="F58" s="142"/>
      <c r="G58" s="142"/>
      <c r="H58" s="142"/>
      <c r="I58" s="142"/>
      <c r="J58" s="142"/>
      <c r="K58" s="142"/>
      <c r="L58" s="142"/>
      <c r="M58" s="142"/>
      <c r="N58" s="142"/>
      <c r="O58" s="142"/>
      <c r="P58" s="142"/>
      <c r="Q58" s="142"/>
      <c r="R58" s="142"/>
      <c r="S58" s="142"/>
      <c r="T58" s="142"/>
      <c r="U58" s="142"/>
      <c r="V58" s="142"/>
      <c r="W58" s="142"/>
      <c r="X58" s="142"/>
      <c r="Y58" s="142"/>
      <c r="Z58" s="142"/>
      <c r="AA58" s="142"/>
      <c r="AB58" s="142"/>
      <c r="AC58" s="142"/>
      <c r="AD58" s="142"/>
      <c r="AE58" s="142"/>
      <c r="AF58" s="142"/>
      <c r="AG58" s="142"/>
      <c r="AH58" s="142"/>
      <c r="AI58" s="142"/>
      <c r="AJ58" s="142"/>
      <c r="AK58" s="142"/>
    </row>
    <row r="59" spans="1:37">
      <c r="A59" s="142"/>
      <c r="B59" s="142"/>
      <c r="C59" s="142"/>
      <c r="D59" s="142"/>
      <c r="E59" s="142"/>
      <c r="F59" s="142"/>
      <c r="G59" s="142"/>
      <c r="H59" s="142"/>
      <c r="I59" s="142"/>
      <c r="J59" s="142"/>
      <c r="K59" s="142"/>
      <c r="L59" s="142"/>
      <c r="M59" s="142"/>
      <c r="N59" s="142"/>
      <c r="O59" s="142"/>
      <c r="P59" s="142"/>
      <c r="Q59" s="142"/>
      <c r="R59" s="142"/>
      <c r="S59" s="142"/>
      <c r="T59" s="142"/>
      <c r="U59" s="142"/>
      <c r="V59" s="142"/>
      <c r="W59" s="142"/>
      <c r="X59" s="142"/>
      <c r="Y59" s="142"/>
      <c r="Z59" s="142"/>
      <c r="AA59" s="142"/>
      <c r="AB59" s="142"/>
      <c r="AC59" s="142"/>
      <c r="AD59" s="142"/>
      <c r="AE59" s="142"/>
      <c r="AF59" s="142"/>
      <c r="AG59" s="142"/>
      <c r="AH59" s="142"/>
      <c r="AI59" s="142"/>
      <c r="AJ59" s="142"/>
      <c r="AK59" s="142"/>
    </row>
    <row r="60" spans="1:37">
      <c r="A60" s="142"/>
      <c r="B60" s="142"/>
      <c r="C60" s="142"/>
      <c r="D60" s="142"/>
      <c r="E60" s="142"/>
      <c r="F60" s="142"/>
      <c r="G60" s="142"/>
      <c r="H60" s="142"/>
      <c r="I60" s="142"/>
      <c r="J60" s="142"/>
      <c r="K60" s="142"/>
      <c r="L60" s="142"/>
      <c r="M60" s="142"/>
      <c r="N60" s="142"/>
      <c r="O60" s="142"/>
      <c r="P60" s="142"/>
      <c r="Q60" s="142"/>
      <c r="R60" s="142"/>
      <c r="S60" s="142"/>
      <c r="T60" s="142"/>
      <c r="U60" s="142"/>
      <c r="V60" s="142"/>
      <c r="W60" s="142"/>
      <c r="X60" s="142"/>
      <c r="Y60" s="142"/>
      <c r="Z60" s="142"/>
      <c r="AA60" s="142"/>
      <c r="AB60" s="142"/>
      <c r="AC60" s="142"/>
      <c r="AD60" s="142"/>
      <c r="AE60" s="142"/>
      <c r="AF60" s="142"/>
      <c r="AG60" s="142"/>
      <c r="AH60" s="142"/>
      <c r="AI60" s="142"/>
      <c r="AJ60" s="142"/>
      <c r="AK60" s="142"/>
    </row>
    <row r="61" spans="1:37">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c r="AA61" s="142"/>
      <c r="AB61" s="142"/>
      <c r="AC61" s="142"/>
      <c r="AD61" s="142"/>
      <c r="AE61" s="142"/>
      <c r="AF61" s="142"/>
      <c r="AG61" s="142"/>
      <c r="AH61" s="142"/>
      <c r="AI61" s="142"/>
      <c r="AJ61" s="142"/>
      <c r="AK61" s="142"/>
    </row>
    <row r="62" spans="1:37">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c r="AA62" s="142"/>
      <c r="AB62" s="142"/>
      <c r="AC62" s="142"/>
      <c r="AD62" s="142"/>
      <c r="AE62" s="142"/>
      <c r="AF62" s="142"/>
      <c r="AG62" s="142"/>
      <c r="AH62" s="142"/>
      <c r="AI62" s="142"/>
      <c r="AJ62" s="142"/>
      <c r="AK62" s="142"/>
    </row>
    <row r="63" spans="1:37">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c r="AA63" s="142"/>
      <c r="AB63" s="142"/>
      <c r="AC63" s="142"/>
      <c r="AD63" s="142"/>
      <c r="AE63" s="142"/>
      <c r="AF63" s="142"/>
      <c r="AG63" s="142"/>
      <c r="AH63" s="142"/>
      <c r="AI63" s="142"/>
      <c r="AJ63" s="142"/>
      <c r="AK63" s="142"/>
    </row>
    <row r="64" spans="1:37">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c r="AA64" s="142"/>
      <c r="AB64" s="142"/>
      <c r="AC64" s="142"/>
      <c r="AD64" s="142"/>
      <c r="AE64" s="142"/>
      <c r="AF64" s="142"/>
      <c r="AG64" s="142"/>
      <c r="AH64" s="142"/>
      <c r="AI64" s="142"/>
      <c r="AJ64" s="142"/>
      <c r="AK64" s="142"/>
    </row>
    <row r="65" spans="1:37">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c r="AA65" s="142"/>
      <c r="AB65" s="142"/>
      <c r="AC65" s="142"/>
      <c r="AD65" s="142"/>
      <c r="AE65" s="142"/>
      <c r="AF65" s="142"/>
      <c r="AG65" s="142"/>
      <c r="AH65" s="142"/>
      <c r="AI65" s="142"/>
      <c r="AJ65" s="142"/>
      <c r="AK65" s="142"/>
    </row>
    <row r="66" spans="1:37">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c r="AA66" s="142"/>
      <c r="AB66" s="142"/>
      <c r="AC66" s="142"/>
      <c r="AD66" s="142"/>
      <c r="AE66" s="142"/>
      <c r="AF66" s="142"/>
      <c r="AG66" s="142"/>
      <c r="AH66" s="142"/>
      <c r="AI66" s="142"/>
      <c r="AJ66" s="142"/>
      <c r="AK66" s="142"/>
    </row>
    <row r="67" spans="1:37">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c r="AA67" s="142"/>
      <c r="AB67" s="142"/>
      <c r="AC67" s="142"/>
      <c r="AD67" s="142"/>
      <c r="AE67" s="142"/>
      <c r="AF67" s="142"/>
      <c r="AG67" s="142"/>
      <c r="AH67" s="142"/>
      <c r="AI67" s="142"/>
      <c r="AJ67" s="142"/>
      <c r="AK67" s="142"/>
    </row>
    <row r="68" spans="1:37">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c r="AA68" s="142"/>
      <c r="AB68" s="142"/>
      <c r="AC68" s="142"/>
      <c r="AD68" s="142"/>
      <c r="AE68" s="142"/>
      <c r="AF68" s="142"/>
      <c r="AG68" s="142"/>
      <c r="AH68" s="142"/>
      <c r="AI68" s="142"/>
      <c r="AJ68" s="142"/>
      <c r="AK68" s="142"/>
    </row>
    <row r="69" spans="1:37">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142"/>
      <c r="AB69" s="142"/>
      <c r="AC69" s="142"/>
      <c r="AD69" s="142"/>
      <c r="AE69" s="142"/>
      <c r="AF69" s="142"/>
      <c r="AG69" s="142"/>
      <c r="AH69" s="142"/>
      <c r="AI69" s="142"/>
      <c r="AJ69" s="142"/>
      <c r="AK69" s="142"/>
    </row>
    <row r="70" spans="1:37">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142"/>
      <c r="AB70" s="142"/>
      <c r="AC70" s="142"/>
      <c r="AD70" s="142"/>
      <c r="AE70" s="142"/>
      <c r="AF70" s="142"/>
      <c r="AG70" s="142"/>
      <c r="AH70" s="142"/>
      <c r="AI70" s="142"/>
      <c r="AJ70" s="142"/>
      <c r="AK70" s="142"/>
    </row>
    <row r="71" spans="1:37">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c r="AA71" s="142"/>
      <c r="AB71" s="142"/>
      <c r="AC71" s="142"/>
      <c r="AD71" s="142"/>
      <c r="AE71" s="142"/>
      <c r="AF71" s="142"/>
      <c r="AG71" s="142"/>
      <c r="AH71" s="142"/>
      <c r="AI71" s="142"/>
      <c r="AJ71" s="142"/>
      <c r="AK71" s="142"/>
    </row>
    <row r="72" spans="1:37">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c r="AA72" s="142"/>
      <c r="AB72" s="142"/>
      <c r="AC72" s="142"/>
      <c r="AD72" s="142"/>
      <c r="AE72" s="142"/>
      <c r="AF72" s="142"/>
      <c r="AG72" s="142"/>
      <c r="AH72" s="142"/>
      <c r="AI72" s="142"/>
      <c r="AJ72" s="142"/>
      <c r="AK72" s="142"/>
    </row>
    <row r="73" spans="1:37">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c r="AA73" s="142"/>
      <c r="AB73" s="142"/>
      <c r="AC73" s="142"/>
      <c r="AD73" s="142"/>
      <c r="AE73" s="142"/>
      <c r="AF73" s="142"/>
      <c r="AG73" s="142"/>
      <c r="AH73" s="142"/>
      <c r="AI73" s="142"/>
      <c r="AJ73" s="142"/>
      <c r="AK73" s="142"/>
    </row>
    <row r="74" spans="1:37">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c r="AA74" s="142"/>
      <c r="AB74" s="142"/>
      <c r="AC74" s="142"/>
      <c r="AD74" s="142"/>
      <c r="AE74" s="142"/>
      <c r="AF74" s="142"/>
      <c r="AG74" s="142"/>
      <c r="AH74" s="142"/>
      <c r="AI74" s="142"/>
      <c r="AJ74" s="142"/>
      <c r="AK74" s="142"/>
    </row>
    <row r="75" spans="1:37">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c r="AA75" s="142"/>
      <c r="AB75" s="142"/>
      <c r="AC75" s="142"/>
      <c r="AD75" s="142"/>
      <c r="AE75" s="142"/>
      <c r="AF75" s="142"/>
      <c r="AG75" s="142"/>
      <c r="AH75" s="142"/>
      <c r="AI75" s="142"/>
      <c r="AJ75" s="142"/>
      <c r="AK75" s="142"/>
    </row>
    <row r="76" spans="1:37">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c r="AA76" s="142"/>
      <c r="AB76" s="142"/>
      <c r="AC76" s="142"/>
      <c r="AD76" s="142"/>
      <c r="AE76" s="142"/>
      <c r="AF76" s="142"/>
      <c r="AG76" s="142"/>
      <c r="AH76" s="142"/>
      <c r="AI76" s="142"/>
      <c r="AJ76" s="142"/>
      <c r="AK76" s="142"/>
    </row>
    <row r="77" spans="1:37">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c r="AA77" s="142"/>
      <c r="AB77" s="142"/>
      <c r="AC77" s="142"/>
      <c r="AD77" s="142"/>
      <c r="AE77" s="142"/>
      <c r="AF77" s="142"/>
      <c r="AG77" s="142"/>
      <c r="AH77" s="142"/>
      <c r="AI77" s="142"/>
      <c r="AJ77" s="142"/>
      <c r="AK77" s="142"/>
    </row>
    <row r="78" spans="1:37">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c r="AA78" s="142"/>
      <c r="AB78" s="142"/>
      <c r="AC78" s="142"/>
      <c r="AD78" s="142"/>
      <c r="AE78" s="142"/>
      <c r="AF78" s="142"/>
      <c r="AG78" s="142"/>
      <c r="AH78" s="142"/>
      <c r="AI78" s="142"/>
      <c r="AJ78" s="142"/>
      <c r="AK78" s="142"/>
    </row>
    <row r="79" spans="1:37">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c r="AA79" s="142"/>
      <c r="AB79" s="142"/>
      <c r="AC79" s="142"/>
      <c r="AD79" s="142"/>
      <c r="AE79" s="142"/>
      <c r="AF79" s="142"/>
      <c r="AG79" s="142"/>
      <c r="AH79" s="142"/>
      <c r="AI79" s="142"/>
      <c r="AJ79" s="142"/>
      <c r="AK79" s="142"/>
    </row>
    <row r="80" spans="1:37">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c r="AA80" s="142"/>
      <c r="AB80" s="142"/>
      <c r="AC80" s="142"/>
      <c r="AD80" s="142"/>
      <c r="AE80" s="142"/>
      <c r="AF80" s="142"/>
      <c r="AG80" s="142"/>
      <c r="AH80" s="142"/>
      <c r="AI80" s="142"/>
      <c r="AJ80" s="142"/>
      <c r="AK80" s="142"/>
    </row>
    <row r="81" spans="1:37">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c r="AA81" s="142"/>
      <c r="AB81" s="142"/>
      <c r="AC81" s="142"/>
      <c r="AD81" s="142"/>
      <c r="AE81" s="142"/>
      <c r="AF81" s="142"/>
      <c r="AG81" s="142"/>
      <c r="AH81" s="142"/>
      <c r="AI81" s="142"/>
      <c r="AJ81" s="142"/>
      <c r="AK81" s="142"/>
    </row>
    <row r="82" spans="1:37">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c r="AA82" s="142"/>
      <c r="AB82" s="142"/>
      <c r="AC82" s="142"/>
      <c r="AD82" s="142"/>
      <c r="AE82" s="142"/>
      <c r="AF82" s="142"/>
      <c r="AG82" s="142"/>
      <c r="AH82" s="142"/>
      <c r="AI82" s="142"/>
      <c r="AJ82" s="142"/>
      <c r="AK82" s="142"/>
    </row>
    <row r="83" spans="1:37">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c r="AA83" s="142"/>
      <c r="AB83" s="142"/>
      <c r="AC83" s="142"/>
      <c r="AD83" s="142"/>
      <c r="AE83" s="142"/>
      <c r="AF83" s="142"/>
      <c r="AG83" s="142"/>
      <c r="AH83" s="142"/>
      <c r="AI83" s="142"/>
      <c r="AJ83" s="142"/>
      <c r="AK83" s="142"/>
    </row>
    <row r="84" spans="1:37">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c r="AA84" s="142"/>
      <c r="AB84" s="142"/>
      <c r="AC84" s="142"/>
      <c r="AD84" s="142"/>
      <c r="AE84" s="142"/>
      <c r="AF84" s="142"/>
      <c r="AG84" s="142"/>
      <c r="AH84" s="142"/>
      <c r="AI84" s="142"/>
      <c r="AJ84" s="142"/>
      <c r="AK84" s="142"/>
    </row>
    <row r="85" spans="1:37">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c r="AA85" s="142"/>
      <c r="AB85" s="142"/>
      <c r="AC85" s="142"/>
      <c r="AD85" s="142"/>
      <c r="AE85" s="142"/>
      <c r="AF85" s="142"/>
      <c r="AG85" s="142"/>
      <c r="AH85" s="142"/>
      <c r="AI85" s="142"/>
      <c r="AJ85" s="142"/>
      <c r="AK85" s="142"/>
    </row>
    <row r="86" spans="1:37">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c r="AA86" s="142"/>
      <c r="AB86" s="142"/>
      <c r="AC86" s="142"/>
      <c r="AD86" s="142"/>
      <c r="AE86" s="142"/>
      <c r="AF86" s="142"/>
      <c r="AG86" s="142"/>
      <c r="AH86" s="142"/>
      <c r="AI86" s="142"/>
      <c r="AJ86" s="142"/>
      <c r="AK86" s="142"/>
    </row>
    <row r="87" spans="1:37">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c r="AA87" s="142"/>
      <c r="AB87" s="142"/>
      <c r="AC87" s="142"/>
      <c r="AD87" s="142"/>
      <c r="AE87" s="142"/>
      <c r="AF87" s="142"/>
      <c r="AG87" s="142"/>
      <c r="AH87" s="142"/>
      <c r="AI87" s="142"/>
      <c r="AJ87" s="142"/>
      <c r="AK87" s="142"/>
    </row>
    <row r="88" spans="1:37">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c r="AA88" s="142"/>
      <c r="AB88" s="142"/>
      <c r="AC88" s="142"/>
      <c r="AD88" s="142"/>
      <c r="AE88" s="142"/>
      <c r="AF88" s="142"/>
      <c r="AG88" s="142"/>
      <c r="AH88" s="142"/>
      <c r="AI88" s="142"/>
      <c r="AJ88" s="142"/>
      <c r="AK88" s="142"/>
    </row>
    <row r="89" spans="1:37">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c r="AA89" s="142"/>
      <c r="AB89" s="142"/>
      <c r="AC89" s="142"/>
      <c r="AD89" s="142"/>
      <c r="AE89" s="142"/>
      <c r="AF89" s="142"/>
      <c r="AG89" s="142"/>
      <c r="AH89" s="142"/>
      <c r="AI89" s="142"/>
      <c r="AJ89" s="142"/>
      <c r="AK89" s="142"/>
    </row>
    <row r="90" spans="1:37">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c r="AA90" s="142"/>
      <c r="AB90" s="142"/>
      <c r="AC90" s="142"/>
      <c r="AD90" s="142"/>
      <c r="AE90" s="142"/>
      <c r="AF90" s="142"/>
      <c r="AG90" s="142"/>
      <c r="AH90" s="142"/>
      <c r="AI90" s="142"/>
      <c r="AJ90" s="142"/>
      <c r="AK90" s="142"/>
    </row>
    <row r="91" spans="1:37">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c r="AA91" s="142"/>
      <c r="AB91" s="142"/>
      <c r="AC91" s="142"/>
      <c r="AD91" s="142"/>
      <c r="AE91" s="142"/>
      <c r="AF91" s="142"/>
      <c r="AG91" s="142"/>
      <c r="AH91" s="142"/>
      <c r="AI91" s="142"/>
      <c r="AJ91" s="142"/>
      <c r="AK91" s="142"/>
    </row>
    <row r="92" spans="1:37">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c r="AA92" s="142"/>
      <c r="AB92" s="142"/>
      <c r="AC92" s="142"/>
      <c r="AD92" s="142"/>
      <c r="AE92" s="142"/>
      <c r="AF92" s="142"/>
      <c r="AG92" s="142"/>
      <c r="AH92" s="142"/>
      <c r="AI92" s="142"/>
      <c r="AJ92" s="142"/>
      <c r="AK92" s="142"/>
    </row>
    <row r="93" spans="1:37">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c r="AA93" s="142"/>
      <c r="AB93" s="142"/>
      <c r="AC93" s="142"/>
      <c r="AD93" s="142"/>
      <c r="AE93" s="142"/>
      <c r="AF93" s="142"/>
      <c r="AG93" s="142"/>
      <c r="AH93" s="142"/>
      <c r="AI93" s="142"/>
      <c r="AJ93" s="142"/>
      <c r="AK93" s="142"/>
    </row>
    <row r="94" spans="1:37">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c r="AA94" s="142"/>
      <c r="AB94" s="142"/>
      <c r="AC94" s="142"/>
      <c r="AD94" s="142"/>
      <c r="AE94" s="142"/>
      <c r="AF94" s="142"/>
      <c r="AG94" s="142"/>
      <c r="AH94" s="142"/>
      <c r="AI94" s="142"/>
      <c r="AJ94" s="142"/>
      <c r="AK94" s="142"/>
    </row>
    <row r="95" spans="1:37">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c r="AA95" s="142"/>
      <c r="AB95" s="142"/>
      <c r="AC95" s="142"/>
      <c r="AD95" s="142"/>
      <c r="AE95" s="142"/>
      <c r="AF95" s="142"/>
      <c r="AG95" s="142"/>
      <c r="AH95" s="142"/>
      <c r="AI95" s="142"/>
      <c r="AJ95" s="142"/>
      <c r="AK95" s="142"/>
    </row>
    <row r="96" spans="1:37">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c r="AA96" s="142"/>
      <c r="AB96" s="142"/>
      <c r="AC96" s="142"/>
      <c r="AD96" s="142"/>
      <c r="AE96" s="142"/>
      <c r="AF96" s="142"/>
      <c r="AG96" s="142"/>
      <c r="AH96" s="142"/>
      <c r="AI96" s="142"/>
      <c r="AJ96" s="142"/>
      <c r="AK96" s="142"/>
    </row>
    <row r="97" spans="1:37">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c r="AA97" s="142"/>
      <c r="AB97" s="142"/>
      <c r="AC97" s="142"/>
      <c r="AD97" s="142"/>
      <c r="AE97" s="142"/>
      <c r="AF97" s="142"/>
      <c r="AG97" s="142"/>
      <c r="AH97" s="142"/>
      <c r="AI97" s="142"/>
      <c r="AJ97" s="142"/>
      <c r="AK97" s="142"/>
    </row>
    <row r="98" spans="1:37">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c r="AA98" s="142"/>
      <c r="AB98" s="142"/>
      <c r="AC98" s="142"/>
      <c r="AD98" s="142"/>
      <c r="AE98" s="142"/>
      <c r="AF98" s="142"/>
      <c r="AG98" s="142"/>
      <c r="AH98" s="142"/>
      <c r="AI98" s="142"/>
      <c r="AJ98" s="142"/>
      <c r="AK98" s="142"/>
    </row>
    <row r="99" spans="1:37">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c r="AA99" s="142"/>
      <c r="AB99" s="142"/>
      <c r="AC99" s="142"/>
      <c r="AD99" s="142"/>
      <c r="AE99" s="142"/>
      <c r="AF99" s="142"/>
      <c r="AG99" s="142"/>
      <c r="AH99" s="142"/>
      <c r="AI99" s="142"/>
      <c r="AJ99" s="142"/>
      <c r="AK99" s="142"/>
    </row>
    <row r="100" spans="1:37">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c r="AA100" s="142"/>
      <c r="AB100" s="142"/>
      <c r="AC100" s="142"/>
      <c r="AD100" s="142"/>
      <c r="AE100" s="142"/>
      <c r="AF100" s="142"/>
      <c r="AG100" s="142"/>
      <c r="AH100" s="142"/>
      <c r="AI100" s="142"/>
      <c r="AJ100" s="142"/>
      <c r="AK100" s="142"/>
    </row>
    <row r="101" spans="1:37">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c r="AA101" s="142"/>
      <c r="AB101" s="142"/>
      <c r="AC101" s="142"/>
      <c r="AD101" s="142"/>
      <c r="AE101" s="142"/>
      <c r="AF101" s="142"/>
      <c r="AG101" s="142"/>
      <c r="AH101" s="142"/>
      <c r="AI101" s="142"/>
      <c r="AJ101" s="142"/>
      <c r="AK101" s="142"/>
    </row>
    <row r="102" spans="1:37">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c r="AA102" s="142"/>
      <c r="AB102" s="142"/>
      <c r="AC102" s="142"/>
      <c r="AD102" s="142"/>
      <c r="AE102" s="142"/>
      <c r="AF102" s="142"/>
      <c r="AG102" s="142"/>
      <c r="AH102" s="142"/>
      <c r="AI102" s="142"/>
      <c r="AJ102" s="142"/>
      <c r="AK102" s="142"/>
    </row>
    <row r="103" spans="1:37">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c r="AA103" s="142"/>
      <c r="AB103" s="142"/>
      <c r="AC103" s="142"/>
      <c r="AD103" s="142"/>
      <c r="AE103" s="142"/>
      <c r="AF103" s="142"/>
      <c r="AG103" s="142"/>
      <c r="AH103" s="142"/>
      <c r="AI103" s="142"/>
      <c r="AJ103" s="142"/>
      <c r="AK103" s="142"/>
    </row>
    <row r="104" spans="1:37">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c r="AA104" s="142"/>
      <c r="AB104" s="142"/>
      <c r="AC104" s="142"/>
      <c r="AD104" s="142"/>
      <c r="AE104" s="142"/>
      <c r="AF104" s="142"/>
      <c r="AG104" s="142"/>
      <c r="AH104" s="142"/>
      <c r="AI104" s="142"/>
      <c r="AJ104" s="142"/>
      <c r="AK104" s="142"/>
    </row>
    <row r="105" spans="1:37">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c r="AA105" s="142"/>
      <c r="AB105" s="142"/>
      <c r="AC105" s="142"/>
      <c r="AD105" s="142"/>
      <c r="AE105" s="142"/>
      <c r="AF105" s="142"/>
      <c r="AG105" s="142"/>
      <c r="AH105" s="142"/>
      <c r="AI105" s="142"/>
      <c r="AJ105" s="142"/>
      <c r="AK105" s="142"/>
    </row>
    <row r="106" spans="1:37">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c r="AA106" s="142"/>
      <c r="AB106" s="142"/>
      <c r="AC106" s="142"/>
      <c r="AD106" s="142"/>
      <c r="AE106" s="142"/>
      <c r="AF106" s="142"/>
      <c r="AG106" s="142"/>
      <c r="AH106" s="142"/>
      <c r="AI106" s="142"/>
      <c r="AJ106" s="142"/>
      <c r="AK106" s="142"/>
    </row>
    <row r="107" spans="1:37">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c r="AA107" s="142"/>
      <c r="AB107" s="142"/>
      <c r="AC107" s="142"/>
      <c r="AD107" s="142"/>
      <c r="AE107" s="142"/>
      <c r="AF107" s="142"/>
      <c r="AG107" s="142"/>
      <c r="AH107" s="142"/>
      <c r="AI107" s="142"/>
      <c r="AJ107" s="142"/>
      <c r="AK107" s="142"/>
    </row>
    <row r="108" spans="1:37">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c r="AA108" s="142"/>
      <c r="AB108" s="142"/>
      <c r="AC108" s="142"/>
      <c r="AD108" s="142"/>
      <c r="AE108" s="142"/>
      <c r="AF108" s="142"/>
      <c r="AG108" s="142"/>
      <c r="AH108" s="142"/>
      <c r="AI108" s="142"/>
      <c r="AJ108" s="142"/>
      <c r="AK108" s="142"/>
    </row>
    <row r="109" spans="1:37">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c r="AA109" s="142"/>
      <c r="AB109" s="142"/>
      <c r="AC109" s="142"/>
      <c r="AD109" s="142"/>
      <c r="AE109" s="142"/>
      <c r="AF109" s="142"/>
      <c r="AG109" s="142"/>
      <c r="AH109" s="142"/>
      <c r="AI109" s="142"/>
      <c r="AJ109" s="142"/>
      <c r="AK109" s="142"/>
    </row>
    <row r="110" spans="1:37">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c r="AA110" s="142"/>
      <c r="AB110" s="142"/>
      <c r="AC110" s="142"/>
      <c r="AD110" s="142"/>
      <c r="AE110" s="142"/>
      <c r="AF110" s="142"/>
      <c r="AG110" s="142"/>
      <c r="AH110" s="142"/>
      <c r="AI110" s="142"/>
      <c r="AJ110" s="142"/>
      <c r="AK110" s="142"/>
    </row>
    <row r="111" spans="1:37">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c r="AA111" s="142"/>
      <c r="AB111" s="142"/>
      <c r="AC111" s="142"/>
      <c r="AD111" s="142"/>
      <c r="AE111" s="142"/>
      <c r="AF111" s="142"/>
      <c r="AG111" s="142"/>
      <c r="AH111" s="142"/>
      <c r="AI111" s="142"/>
      <c r="AJ111" s="142"/>
      <c r="AK111" s="142"/>
    </row>
    <row r="112" spans="1:37">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c r="AA112" s="142"/>
      <c r="AB112" s="142"/>
      <c r="AC112" s="142"/>
      <c r="AD112" s="142"/>
      <c r="AE112" s="142"/>
      <c r="AF112" s="142"/>
      <c r="AG112" s="142"/>
      <c r="AH112" s="142"/>
      <c r="AI112" s="142"/>
      <c r="AJ112" s="142"/>
      <c r="AK112" s="142"/>
    </row>
    <row r="113" spans="1:37">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c r="AA113" s="142"/>
      <c r="AB113" s="142"/>
      <c r="AC113" s="142"/>
      <c r="AD113" s="142"/>
      <c r="AE113" s="142"/>
      <c r="AF113" s="142"/>
      <c r="AG113" s="142"/>
      <c r="AH113" s="142"/>
      <c r="AI113" s="142"/>
      <c r="AJ113" s="142"/>
      <c r="AK113" s="142"/>
    </row>
    <row r="114" spans="1:37">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c r="AA114" s="142"/>
      <c r="AB114" s="142"/>
      <c r="AC114" s="142"/>
      <c r="AD114" s="142"/>
      <c r="AE114" s="142"/>
      <c r="AF114" s="142"/>
      <c r="AG114" s="142"/>
      <c r="AH114" s="142"/>
      <c r="AI114" s="142"/>
      <c r="AJ114" s="142"/>
      <c r="AK114" s="142"/>
    </row>
    <row r="115" spans="1:37">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c r="AA115" s="142"/>
      <c r="AB115" s="142"/>
      <c r="AC115" s="142"/>
      <c r="AD115" s="142"/>
      <c r="AE115" s="142"/>
      <c r="AF115" s="142"/>
      <c r="AG115" s="142"/>
      <c r="AH115" s="142"/>
      <c r="AI115" s="142"/>
      <c r="AJ115" s="142"/>
      <c r="AK115" s="142"/>
    </row>
    <row r="116" spans="1:37">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c r="AA116" s="142"/>
      <c r="AB116" s="142"/>
      <c r="AC116" s="142"/>
      <c r="AD116" s="142"/>
      <c r="AE116" s="142"/>
      <c r="AF116" s="142"/>
      <c r="AG116" s="142"/>
      <c r="AH116" s="142"/>
      <c r="AI116" s="142"/>
      <c r="AJ116" s="142"/>
      <c r="AK116" s="142"/>
    </row>
    <row r="117" spans="1:37">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c r="AA117" s="142"/>
      <c r="AB117" s="142"/>
      <c r="AC117" s="142"/>
      <c r="AD117" s="142"/>
      <c r="AE117" s="142"/>
      <c r="AF117" s="142"/>
      <c r="AG117" s="142"/>
      <c r="AH117" s="142"/>
      <c r="AI117" s="142"/>
      <c r="AJ117" s="142"/>
      <c r="AK117" s="142"/>
    </row>
    <row r="118" spans="1:37">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c r="AA118" s="142"/>
      <c r="AB118" s="142"/>
      <c r="AC118" s="142"/>
      <c r="AD118" s="142"/>
      <c r="AE118" s="142"/>
      <c r="AF118" s="142"/>
      <c r="AG118" s="142"/>
      <c r="AH118" s="142"/>
      <c r="AI118" s="142"/>
      <c r="AJ118" s="142"/>
      <c r="AK118" s="142"/>
    </row>
    <row r="119" spans="1:37">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c r="AA119" s="142"/>
      <c r="AB119" s="142"/>
      <c r="AC119" s="142"/>
      <c r="AD119" s="142"/>
      <c r="AE119" s="142"/>
      <c r="AF119" s="142"/>
      <c r="AG119" s="142"/>
      <c r="AH119" s="142"/>
      <c r="AI119" s="142"/>
      <c r="AJ119" s="142"/>
      <c r="AK119" s="142"/>
    </row>
    <row r="120" spans="1:37">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c r="AA120" s="142"/>
      <c r="AB120" s="142"/>
      <c r="AC120" s="142"/>
      <c r="AD120" s="142"/>
      <c r="AE120" s="142"/>
      <c r="AF120" s="142"/>
      <c r="AG120" s="142"/>
      <c r="AH120" s="142"/>
      <c r="AI120" s="142"/>
      <c r="AJ120" s="142"/>
      <c r="AK120" s="142"/>
    </row>
    <row r="121" spans="1:37">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c r="AA121" s="142"/>
      <c r="AB121" s="142"/>
      <c r="AC121" s="142"/>
      <c r="AD121" s="142"/>
      <c r="AE121" s="142"/>
      <c r="AF121" s="142"/>
      <c r="AG121" s="142"/>
      <c r="AH121" s="142"/>
      <c r="AI121" s="142"/>
      <c r="AJ121" s="142"/>
      <c r="AK121" s="142"/>
    </row>
    <row r="122" spans="1:37">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c r="AA122" s="142"/>
      <c r="AB122" s="142"/>
      <c r="AC122" s="142"/>
      <c r="AD122" s="142"/>
      <c r="AE122" s="142"/>
      <c r="AF122" s="142"/>
      <c r="AG122" s="142"/>
      <c r="AH122" s="142"/>
      <c r="AI122" s="142"/>
      <c r="AJ122" s="142"/>
      <c r="AK122" s="142"/>
    </row>
    <row r="123" spans="1:37">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c r="AA123" s="142"/>
      <c r="AB123" s="142"/>
      <c r="AC123" s="142"/>
      <c r="AD123" s="142"/>
      <c r="AE123" s="142"/>
      <c r="AF123" s="142"/>
      <c r="AG123" s="142"/>
      <c r="AH123" s="142"/>
      <c r="AI123" s="142"/>
      <c r="AJ123" s="142"/>
      <c r="AK123" s="142"/>
    </row>
    <row r="124" spans="1:37">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c r="AA124" s="142"/>
      <c r="AB124" s="142"/>
      <c r="AC124" s="142"/>
      <c r="AD124" s="142"/>
      <c r="AE124" s="142"/>
      <c r="AF124" s="142"/>
      <c r="AG124" s="142"/>
      <c r="AH124" s="142"/>
      <c r="AI124" s="142"/>
      <c r="AJ124" s="142"/>
      <c r="AK124" s="142"/>
    </row>
    <row r="125" spans="1:37">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c r="AA125" s="142"/>
      <c r="AB125" s="142"/>
      <c r="AC125" s="142"/>
      <c r="AD125" s="142"/>
      <c r="AE125" s="142"/>
      <c r="AF125" s="142"/>
      <c r="AG125" s="142"/>
      <c r="AH125" s="142"/>
      <c r="AI125" s="142"/>
      <c r="AJ125" s="142"/>
      <c r="AK125" s="142"/>
    </row>
    <row r="126" spans="1:37">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c r="AA126" s="142"/>
      <c r="AB126" s="142"/>
      <c r="AC126" s="142"/>
      <c r="AD126" s="142"/>
      <c r="AE126" s="142"/>
      <c r="AF126" s="142"/>
      <c r="AG126" s="142"/>
      <c r="AH126" s="142"/>
      <c r="AI126" s="142"/>
      <c r="AJ126" s="142"/>
      <c r="AK126" s="142"/>
    </row>
    <row r="127" spans="1:37">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c r="AA127" s="142"/>
      <c r="AB127" s="142"/>
      <c r="AC127" s="142"/>
      <c r="AD127" s="142"/>
      <c r="AE127" s="142"/>
      <c r="AF127" s="142"/>
      <c r="AG127" s="142"/>
      <c r="AH127" s="142"/>
      <c r="AI127" s="142"/>
      <c r="AJ127" s="142"/>
      <c r="AK127" s="142"/>
    </row>
    <row r="128" spans="1:37">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c r="AA128" s="142"/>
      <c r="AB128" s="142"/>
      <c r="AC128" s="142"/>
      <c r="AD128" s="142"/>
      <c r="AE128" s="142"/>
      <c r="AF128" s="142"/>
      <c r="AG128" s="142"/>
      <c r="AH128" s="142"/>
      <c r="AI128" s="142"/>
      <c r="AJ128" s="142"/>
      <c r="AK128" s="142"/>
    </row>
    <row r="129" spans="1:37">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c r="AA129" s="142"/>
      <c r="AB129" s="142"/>
      <c r="AC129" s="142"/>
      <c r="AD129" s="142"/>
      <c r="AE129" s="142"/>
      <c r="AF129" s="142"/>
      <c r="AG129" s="142"/>
      <c r="AH129" s="142"/>
      <c r="AI129" s="142"/>
      <c r="AJ129" s="142"/>
      <c r="AK129" s="142"/>
    </row>
    <row r="130" spans="1:37">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c r="AA130" s="142"/>
      <c r="AB130" s="142"/>
      <c r="AC130" s="142"/>
      <c r="AD130" s="142"/>
      <c r="AE130" s="142"/>
      <c r="AF130" s="142"/>
      <c r="AG130" s="142"/>
      <c r="AH130" s="142"/>
      <c r="AI130" s="142"/>
      <c r="AJ130" s="142"/>
      <c r="AK130" s="142"/>
    </row>
    <row r="131" spans="1:37">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c r="AA131" s="142"/>
      <c r="AB131" s="142"/>
      <c r="AC131" s="142"/>
      <c r="AD131" s="142"/>
      <c r="AE131" s="142"/>
      <c r="AF131" s="142"/>
      <c r="AG131" s="142"/>
      <c r="AH131" s="142"/>
      <c r="AI131" s="142"/>
      <c r="AJ131" s="142"/>
      <c r="AK131" s="142"/>
    </row>
    <row r="132" spans="1:37">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c r="AA132" s="142"/>
      <c r="AB132" s="142"/>
      <c r="AC132" s="142"/>
      <c r="AD132" s="142"/>
      <c r="AE132" s="142"/>
      <c r="AF132" s="142"/>
      <c r="AG132" s="142"/>
      <c r="AH132" s="142"/>
      <c r="AI132" s="142"/>
      <c r="AJ132" s="142"/>
      <c r="AK132" s="142"/>
    </row>
    <row r="133" spans="1:37">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c r="AA133" s="142"/>
      <c r="AB133" s="142"/>
      <c r="AC133" s="142"/>
      <c r="AD133" s="142"/>
      <c r="AE133" s="142"/>
      <c r="AF133" s="142"/>
      <c r="AG133" s="142"/>
      <c r="AH133" s="142"/>
      <c r="AI133" s="142"/>
      <c r="AJ133" s="142"/>
      <c r="AK133" s="142"/>
    </row>
    <row r="134" spans="1:37">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c r="AA134" s="142"/>
      <c r="AB134" s="142"/>
      <c r="AC134" s="142"/>
      <c r="AD134" s="142"/>
      <c r="AE134" s="142"/>
      <c r="AF134" s="142"/>
      <c r="AG134" s="142"/>
      <c r="AH134" s="142"/>
      <c r="AI134" s="142"/>
      <c r="AJ134" s="142"/>
      <c r="AK134" s="142"/>
    </row>
    <row r="135" spans="1:37">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c r="AA135" s="142"/>
      <c r="AB135" s="142"/>
      <c r="AC135" s="142"/>
      <c r="AD135" s="142"/>
      <c r="AE135" s="142"/>
      <c r="AF135" s="142"/>
      <c r="AG135" s="142"/>
      <c r="AH135" s="142"/>
      <c r="AI135" s="142"/>
      <c r="AJ135" s="142"/>
      <c r="AK135" s="142"/>
    </row>
    <row r="136" spans="1:37">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c r="AA136" s="142"/>
      <c r="AB136" s="142"/>
      <c r="AC136" s="142"/>
      <c r="AD136" s="142"/>
      <c r="AE136" s="142"/>
      <c r="AF136" s="142"/>
      <c r="AG136" s="142"/>
      <c r="AH136" s="142"/>
      <c r="AI136" s="142"/>
      <c r="AJ136" s="142"/>
      <c r="AK136" s="142"/>
    </row>
    <row r="137" spans="1:37">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c r="AA137" s="142"/>
      <c r="AB137" s="142"/>
      <c r="AC137" s="142"/>
      <c r="AD137" s="142"/>
      <c r="AE137" s="142"/>
      <c r="AF137" s="142"/>
      <c r="AG137" s="142"/>
      <c r="AH137" s="142"/>
      <c r="AI137" s="142"/>
      <c r="AJ137" s="142"/>
      <c r="AK137" s="142"/>
    </row>
    <row r="138" spans="1:37">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c r="AA138" s="142"/>
      <c r="AB138" s="142"/>
      <c r="AC138" s="142"/>
      <c r="AD138" s="142"/>
      <c r="AE138" s="142"/>
      <c r="AF138" s="142"/>
      <c r="AG138" s="142"/>
      <c r="AH138" s="142"/>
      <c r="AI138" s="142"/>
      <c r="AJ138" s="142"/>
      <c r="AK138" s="142"/>
    </row>
    <row r="139" spans="1:37">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c r="AA139" s="142"/>
      <c r="AB139" s="142"/>
      <c r="AC139" s="142"/>
      <c r="AD139" s="142"/>
      <c r="AE139" s="142"/>
      <c r="AF139" s="142"/>
      <c r="AG139" s="142"/>
      <c r="AH139" s="142"/>
      <c r="AI139" s="142"/>
      <c r="AJ139" s="142"/>
      <c r="AK139" s="142"/>
    </row>
    <row r="140" spans="1:37">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c r="AA140" s="142"/>
      <c r="AB140" s="142"/>
      <c r="AC140" s="142"/>
      <c r="AD140" s="142"/>
      <c r="AE140" s="142"/>
      <c r="AF140" s="142"/>
      <c r="AG140" s="142"/>
      <c r="AH140" s="142"/>
      <c r="AI140" s="142"/>
      <c r="AJ140" s="142"/>
      <c r="AK140" s="142"/>
    </row>
    <row r="141" spans="1:37">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c r="AA141" s="142"/>
      <c r="AB141" s="142"/>
      <c r="AC141" s="142"/>
      <c r="AD141" s="142"/>
      <c r="AE141" s="142"/>
      <c r="AF141" s="142"/>
      <c r="AG141" s="142"/>
      <c r="AH141" s="142"/>
      <c r="AI141" s="142"/>
      <c r="AJ141" s="142"/>
      <c r="AK141" s="142"/>
    </row>
    <row r="142" spans="1:37">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c r="AA142" s="142"/>
      <c r="AB142" s="142"/>
      <c r="AC142" s="142"/>
      <c r="AD142" s="142"/>
      <c r="AE142" s="142"/>
      <c r="AF142" s="142"/>
      <c r="AG142" s="142"/>
      <c r="AH142" s="142"/>
      <c r="AI142" s="142"/>
      <c r="AJ142" s="142"/>
      <c r="AK142" s="142"/>
    </row>
    <row r="143" spans="1:37">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c r="AA143" s="142"/>
      <c r="AB143" s="142"/>
      <c r="AC143" s="142"/>
      <c r="AD143" s="142"/>
      <c r="AE143" s="142"/>
      <c r="AF143" s="142"/>
      <c r="AG143" s="142"/>
      <c r="AH143" s="142"/>
      <c r="AI143" s="142"/>
      <c r="AJ143" s="142"/>
      <c r="AK143" s="142"/>
    </row>
    <row r="144" spans="1:37">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c r="AA144" s="142"/>
      <c r="AB144" s="142"/>
      <c r="AC144" s="142"/>
      <c r="AD144" s="142"/>
      <c r="AE144" s="142"/>
      <c r="AF144" s="142"/>
      <c r="AG144" s="142"/>
      <c r="AH144" s="142"/>
      <c r="AI144" s="142"/>
      <c r="AJ144" s="142"/>
      <c r="AK144" s="142"/>
    </row>
    <row r="145" spans="1:37">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c r="AA145" s="142"/>
      <c r="AB145" s="142"/>
      <c r="AC145" s="142"/>
      <c r="AD145" s="142"/>
      <c r="AE145" s="142"/>
      <c r="AF145" s="142"/>
      <c r="AG145" s="142"/>
      <c r="AH145" s="142"/>
      <c r="AI145" s="142"/>
      <c r="AJ145" s="142"/>
      <c r="AK145" s="142"/>
    </row>
    <row r="146" spans="1:37">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c r="AA146" s="142"/>
      <c r="AB146" s="142"/>
      <c r="AC146" s="142"/>
      <c r="AD146" s="142"/>
      <c r="AE146" s="142"/>
      <c r="AF146" s="142"/>
      <c r="AG146" s="142"/>
      <c r="AH146" s="142"/>
      <c r="AI146" s="142"/>
      <c r="AJ146" s="142"/>
      <c r="AK146" s="142"/>
    </row>
    <row r="147" spans="1:37">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c r="AA147" s="142"/>
      <c r="AB147" s="142"/>
      <c r="AC147" s="142"/>
      <c r="AD147" s="142"/>
      <c r="AE147" s="142"/>
      <c r="AF147" s="142"/>
      <c r="AG147" s="142"/>
      <c r="AH147" s="142"/>
      <c r="AI147" s="142"/>
      <c r="AJ147" s="142"/>
      <c r="AK147" s="142"/>
    </row>
    <row r="148" spans="1:37">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c r="AA148" s="142"/>
      <c r="AB148" s="142"/>
      <c r="AC148" s="142"/>
      <c r="AD148" s="142"/>
      <c r="AE148" s="142"/>
      <c r="AF148" s="142"/>
      <c r="AG148" s="142"/>
      <c r="AH148" s="142"/>
      <c r="AI148" s="142"/>
      <c r="AJ148" s="142"/>
      <c r="AK148" s="142"/>
    </row>
    <row r="149" spans="1:37">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c r="AA149" s="142"/>
      <c r="AB149" s="142"/>
      <c r="AC149" s="142"/>
      <c r="AD149" s="142"/>
      <c r="AE149" s="142"/>
      <c r="AF149" s="142"/>
      <c r="AG149" s="142"/>
      <c r="AH149" s="142"/>
      <c r="AI149" s="142"/>
      <c r="AJ149" s="142"/>
      <c r="AK149" s="142"/>
    </row>
    <row r="150" spans="1:37">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c r="AA150" s="142"/>
      <c r="AB150" s="142"/>
      <c r="AC150" s="142"/>
      <c r="AD150" s="142"/>
      <c r="AE150" s="142"/>
      <c r="AF150" s="142"/>
      <c r="AG150" s="142"/>
      <c r="AH150" s="142"/>
      <c r="AI150" s="142"/>
      <c r="AJ150" s="142"/>
      <c r="AK150" s="142"/>
    </row>
    <row r="151" spans="1:37">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c r="AA151" s="142"/>
      <c r="AB151" s="142"/>
      <c r="AC151" s="142"/>
      <c r="AD151" s="142"/>
      <c r="AE151" s="142"/>
      <c r="AF151" s="142"/>
      <c r="AG151" s="142"/>
      <c r="AH151" s="142"/>
      <c r="AI151" s="142"/>
      <c r="AJ151" s="142"/>
      <c r="AK151" s="142"/>
    </row>
    <row r="152" spans="1:37">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c r="AA152" s="142"/>
      <c r="AB152" s="142"/>
      <c r="AC152" s="142"/>
      <c r="AD152" s="142"/>
      <c r="AE152" s="142"/>
      <c r="AF152" s="142"/>
      <c r="AG152" s="142"/>
      <c r="AH152" s="142"/>
      <c r="AI152" s="142"/>
      <c r="AJ152" s="142"/>
      <c r="AK152" s="142"/>
    </row>
    <row r="153" spans="1:37">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c r="AA153" s="142"/>
      <c r="AB153" s="142"/>
      <c r="AC153" s="142"/>
      <c r="AD153" s="142"/>
      <c r="AE153" s="142"/>
      <c r="AF153" s="142"/>
      <c r="AG153" s="142"/>
      <c r="AH153" s="142"/>
      <c r="AI153" s="142"/>
      <c r="AJ153" s="142"/>
      <c r="AK153" s="142"/>
    </row>
    <row r="154" spans="1:37">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c r="AA154" s="142"/>
      <c r="AB154" s="142"/>
      <c r="AC154" s="142"/>
      <c r="AD154" s="142"/>
      <c r="AE154" s="142"/>
      <c r="AF154" s="142"/>
      <c r="AG154" s="142"/>
      <c r="AH154" s="142"/>
      <c r="AI154" s="142"/>
      <c r="AJ154" s="142"/>
      <c r="AK154" s="142"/>
    </row>
    <row r="155" spans="1:37">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c r="AA155" s="142"/>
      <c r="AB155" s="142"/>
      <c r="AC155" s="142"/>
      <c r="AD155" s="142"/>
      <c r="AE155" s="142"/>
      <c r="AF155" s="142"/>
      <c r="AG155" s="142"/>
      <c r="AH155" s="142"/>
      <c r="AI155" s="142"/>
      <c r="AJ155" s="142"/>
      <c r="AK155" s="142"/>
    </row>
    <row r="156" spans="1:37">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c r="AA156" s="142"/>
      <c r="AB156" s="142"/>
      <c r="AC156" s="142"/>
      <c r="AD156" s="142"/>
      <c r="AE156" s="142"/>
      <c r="AF156" s="142"/>
      <c r="AG156" s="142"/>
      <c r="AH156" s="142"/>
      <c r="AI156" s="142"/>
      <c r="AJ156" s="142"/>
      <c r="AK156" s="142"/>
    </row>
    <row r="157" spans="1:37">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c r="AA157" s="142"/>
      <c r="AB157" s="142"/>
      <c r="AC157" s="142"/>
      <c r="AD157" s="142"/>
      <c r="AE157" s="142"/>
      <c r="AF157" s="142"/>
      <c r="AG157" s="142"/>
      <c r="AH157" s="142"/>
      <c r="AI157" s="142"/>
      <c r="AJ157" s="142"/>
      <c r="AK157" s="142"/>
    </row>
    <row r="158" spans="1:37">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c r="AA158" s="142"/>
      <c r="AB158" s="142"/>
      <c r="AC158" s="142"/>
      <c r="AD158" s="142"/>
      <c r="AE158" s="142"/>
      <c r="AF158" s="142"/>
      <c r="AG158" s="142"/>
      <c r="AH158" s="142"/>
      <c r="AI158" s="142"/>
      <c r="AJ158" s="142"/>
      <c r="AK158" s="142"/>
    </row>
    <row r="159" spans="1:37">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c r="AA159" s="142"/>
      <c r="AB159" s="142"/>
      <c r="AC159" s="142"/>
      <c r="AD159" s="142"/>
      <c r="AE159" s="142"/>
      <c r="AF159" s="142"/>
      <c r="AG159" s="142"/>
      <c r="AH159" s="142"/>
      <c r="AI159" s="142"/>
      <c r="AJ159" s="142"/>
      <c r="AK159" s="142"/>
    </row>
    <row r="160" spans="1:37">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c r="AA160" s="142"/>
      <c r="AB160" s="142"/>
      <c r="AC160" s="142"/>
      <c r="AD160" s="142"/>
      <c r="AE160" s="142"/>
      <c r="AF160" s="142"/>
      <c r="AG160" s="142"/>
      <c r="AH160" s="142"/>
      <c r="AI160" s="142"/>
      <c r="AJ160" s="142"/>
      <c r="AK160" s="142"/>
    </row>
    <row r="161" spans="1:37">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c r="AA161" s="142"/>
      <c r="AB161" s="142"/>
      <c r="AC161" s="142"/>
      <c r="AD161" s="142"/>
      <c r="AE161" s="142"/>
      <c r="AF161" s="142"/>
      <c r="AG161" s="142"/>
      <c r="AH161" s="142"/>
      <c r="AI161" s="142"/>
      <c r="AJ161" s="142"/>
      <c r="AK161" s="142"/>
    </row>
    <row r="162" spans="1:37">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c r="AA162" s="142"/>
      <c r="AB162" s="142"/>
      <c r="AC162" s="142"/>
      <c r="AD162" s="142"/>
      <c r="AE162" s="142"/>
      <c r="AF162" s="142"/>
      <c r="AG162" s="142"/>
      <c r="AH162" s="142"/>
      <c r="AI162" s="142"/>
      <c r="AJ162" s="142"/>
      <c r="AK162" s="142"/>
    </row>
    <row r="163" spans="1:37">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c r="AA163" s="142"/>
      <c r="AB163" s="142"/>
      <c r="AC163" s="142"/>
      <c r="AD163" s="142"/>
      <c r="AE163" s="142"/>
      <c r="AF163" s="142"/>
      <c r="AG163" s="142"/>
      <c r="AH163" s="142"/>
      <c r="AI163" s="142"/>
      <c r="AJ163" s="142"/>
      <c r="AK163" s="142"/>
    </row>
    <row r="164" spans="1:37">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c r="AA164" s="142"/>
      <c r="AB164" s="142"/>
      <c r="AC164" s="142"/>
      <c r="AD164" s="142"/>
      <c r="AE164" s="142"/>
      <c r="AF164" s="142"/>
      <c r="AG164" s="142"/>
      <c r="AH164" s="142"/>
      <c r="AI164" s="142"/>
      <c r="AJ164" s="142"/>
      <c r="AK164" s="142"/>
    </row>
    <row r="165" spans="1:37">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c r="AA165" s="142"/>
      <c r="AB165" s="142"/>
      <c r="AC165" s="142"/>
      <c r="AD165" s="142"/>
      <c r="AE165" s="142"/>
      <c r="AF165" s="142"/>
      <c r="AG165" s="142"/>
      <c r="AH165" s="142"/>
      <c r="AI165" s="142"/>
      <c r="AJ165" s="142"/>
      <c r="AK165" s="142"/>
    </row>
    <row r="166" spans="1:37">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c r="AA166" s="142"/>
      <c r="AB166" s="142"/>
      <c r="AC166" s="142"/>
      <c r="AD166" s="142"/>
      <c r="AE166" s="142"/>
      <c r="AF166" s="142"/>
      <c r="AG166" s="142"/>
      <c r="AH166" s="142"/>
      <c r="AI166" s="142"/>
      <c r="AJ166" s="142"/>
      <c r="AK166" s="142"/>
    </row>
    <row r="167" spans="1:37">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c r="AA167" s="142"/>
      <c r="AB167" s="142"/>
      <c r="AC167" s="142"/>
      <c r="AD167" s="142"/>
      <c r="AE167" s="142"/>
      <c r="AF167" s="142"/>
      <c r="AG167" s="142"/>
      <c r="AH167" s="142"/>
      <c r="AI167" s="142"/>
      <c r="AJ167" s="142"/>
      <c r="AK167" s="142"/>
    </row>
    <row r="168" spans="1:37">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c r="AA168" s="142"/>
      <c r="AB168" s="142"/>
      <c r="AC168" s="142"/>
      <c r="AD168" s="142"/>
      <c r="AE168" s="142"/>
      <c r="AF168" s="142"/>
      <c r="AG168" s="142"/>
      <c r="AH168" s="142"/>
      <c r="AI168" s="142"/>
      <c r="AJ168" s="142"/>
      <c r="AK168" s="142"/>
    </row>
    <row r="169" spans="1:37">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c r="AA169" s="142"/>
      <c r="AB169" s="142"/>
      <c r="AC169" s="142"/>
      <c r="AD169" s="142"/>
      <c r="AE169" s="142"/>
      <c r="AF169" s="142"/>
      <c r="AG169" s="142"/>
      <c r="AH169" s="142"/>
      <c r="AI169" s="142"/>
      <c r="AJ169" s="142"/>
      <c r="AK169" s="142"/>
    </row>
    <row r="170" spans="1:37">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c r="AA170" s="142"/>
      <c r="AB170" s="142"/>
      <c r="AC170" s="142"/>
      <c r="AD170" s="142"/>
      <c r="AE170" s="142"/>
      <c r="AF170" s="142"/>
      <c r="AG170" s="142"/>
      <c r="AH170" s="142"/>
      <c r="AI170" s="142"/>
      <c r="AJ170" s="142"/>
      <c r="AK170" s="142"/>
    </row>
    <row r="171" spans="1:37">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c r="AA171" s="142"/>
      <c r="AB171" s="142"/>
      <c r="AC171" s="142"/>
      <c r="AD171" s="142"/>
      <c r="AE171" s="142"/>
      <c r="AF171" s="142"/>
      <c r="AG171" s="142"/>
      <c r="AH171" s="142"/>
      <c r="AI171" s="142"/>
      <c r="AJ171" s="142"/>
      <c r="AK171" s="142"/>
    </row>
    <row r="172" spans="1:37">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c r="AA172" s="142"/>
      <c r="AB172" s="142"/>
      <c r="AC172" s="142"/>
      <c r="AD172" s="142"/>
      <c r="AE172" s="142"/>
      <c r="AF172" s="142"/>
      <c r="AG172" s="142"/>
      <c r="AH172" s="142"/>
      <c r="AI172" s="142"/>
      <c r="AJ172" s="142"/>
      <c r="AK172" s="142"/>
    </row>
    <row r="173" spans="1:37">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c r="AA173" s="142"/>
      <c r="AB173" s="142"/>
      <c r="AC173" s="142"/>
      <c r="AD173" s="142"/>
      <c r="AE173" s="142"/>
      <c r="AF173" s="142"/>
      <c r="AG173" s="142"/>
      <c r="AH173" s="142"/>
      <c r="AI173" s="142"/>
      <c r="AJ173" s="142"/>
      <c r="AK173" s="142"/>
    </row>
    <row r="174" spans="1:37">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c r="AA174" s="142"/>
      <c r="AB174" s="142"/>
      <c r="AC174" s="142"/>
      <c r="AD174" s="142"/>
      <c r="AE174" s="142"/>
      <c r="AF174" s="142"/>
      <c r="AG174" s="142"/>
      <c r="AH174" s="142"/>
      <c r="AI174" s="142"/>
      <c r="AJ174" s="142"/>
      <c r="AK174" s="142"/>
    </row>
    <row r="175" spans="1:37">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c r="AA175" s="142"/>
      <c r="AB175" s="142"/>
      <c r="AC175" s="142"/>
      <c r="AD175" s="142"/>
      <c r="AE175" s="142"/>
      <c r="AF175" s="142"/>
      <c r="AG175" s="142"/>
      <c r="AH175" s="142"/>
      <c r="AI175" s="142"/>
      <c r="AJ175" s="142"/>
      <c r="AK175" s="142"/>
    </row>
    <row r="176" spans="1:37">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c r="AA176" s="142"/>
      <c r="AB176" s="142"/>
      <c r="AC176" s="142"/>
      <c r="AD176" s="142"/>
      <c r="AE176" s="142"/>
      <c r="AF176" s="142"/>
      <c r="AG176" s="142"/>
      <c r="AH176" s="142"/>
      <c r="AI176" s="142"/>
      <c r="AJ176" s="142"/>
      <c r="AK176" s="142"/>
    </row>
    <row r="177" spans="1:37">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c r="AA177" s="142"/>
      <c r="AB177" s="142"/>
      <c r="AC177" s="142"/>
      <c r="AD177" s="142"/>
      <c r="AE177" s="142"/>
      <c r="AF177" s="142"/>
      <c r="AG177" s="142"/>
      <c r="AH177" s="142"/>
      <c r="AI177" s="142"/>
      <c r="AJ177" s="142"/>
      <c r="AK177" s="142"/>
    </row>
    <row r="178" spans="1:37">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c r="AA178" s="142"/>
      <c r="AB178" s="142"/>
      <c r="AC178" s="142"/>
      <c r="AD178" s="142"/>
      <c r="AE178" s="142"/>
      <c r="AF178" s="142"/>
      <c r="AG178" s="142"/>
      <c r="AH178" s="142"/>
      <c r="AI178" s="142"/>
      <c r="AJ178" s="142"/>
      <c r="AK178" s="142"/>
    </row>
    <row r="179" spans="1:37">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c r="AA179" s="142"/>
      <c r="AB179" s="142"/>
      <c r="AC179" s="142"/>
      <c r="AD179" s="142"/>
      <c r="AE179" s="142"/>
      <c r="AF179" s="142"/>
      <c r="AG179" s="142"/>
      <c r="AH179" s="142"/>
      <c r="AI179" s="142"/>
      <c r="AJ179" s="142"/>
      <c r="AK179" s="142"/>
    </row>
    <row r="180" spans="1:37">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c r="AA180" s="142"/>
      <c r="AB180" s="142"/>
      <c r="AC180" s="142"/>
      <c r="AD180" s="142"/>
      <c r="AE180" s="142"/>
      <c r="AF180" s="142"/>
      <c r="AG180" s="142"/>
      <c r="AH180" s="142"/>
      <c r="AI180" s="142"/>
      <c r="AJ180" s="142"/>
      <c r="AK180" s="142"/>
    </row>
    <row r="181" spans="1:37">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c r="AA181" s="142"/>
      <c r="AB181" s="142"/>
      <c r="AC181" s="142"/>
      <c r="AD181" s="142"/>
      <c r="AE181" s="142"/>
      <c r="AF181" s="142"/>
      <c r="AG181" s="142"/>
      <c r="AH181" s="142"/>
      <c r="AI181" s="142"/>
      <c r="AJ181" s="142"/>
      <c r="AK181" s="142"/>
    </row>
    <row r="182" spans="1:37">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c r="AA182" s="142"/>
      <c r="AB182" s="142"/>
      <c r="AC182" s="142"/>
      <c r="AD182" s="142"/>
      <c r="AE182" s="142"/>
      <c r="AF182" s="142"/>
      <c r="AG182" s="142"/>
      <c r="AH182" s="142"/>
      <c r="AI182" s="142"/>
      <c r="AJ182" s="142"/>
      <c r="AK182" s="142"/>
    </row>
    <row r="183" spans="1:37">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c r="AA183" s="142"/>
      <c r="AB183" s="142"/>
      <c r="AC183" s="142"/>
      <c r="AD183" s="142"/>
      <c r="AE183" s="142"/>
      <c r="AF183" s="142"/>
      <c r="AG183" s="142"/>
      <c r="AH183" s="142"/>
      <c r="AI183" s="142"/>
      <c r="AJ183" s="142"/>
      <c r="AK183" s="142"/>
    </row>
    <row r="184" spans="1:37">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c r="AA184" s="142"/>
      <c r="AB184" s="142"/>
      <c r="AC184" s="142"/>
      <c r="AD184" s="142"/>
      <c r="AE184" s="142"/>
      <c r="AF184" s="142"/>
      <c r="AG184" s="142"/>
      <c r="AH184" s="142"/>
      <c r="AI184" s="142"/>
      <c r="AJ184" s="142"/>
      <c r="AK184" s="142"/>
    </row>
    <row r="185" spans="1:37">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c r="AA185" s="142"/>
      <c r="AB185" s="142"/>
      <c r="AC185" s="142"/>
      <c r="AD185" s="142"/>
      <c r="AE185" s="142"/>
      <c r="AF185" s="142"/>
      <c r="AG185" s="142"/>
      <c r="AH185" s="142"/>
      <c r="AI185" s="142"/>
      <c r="AJ185" s="142"/>
      <c r="AK185" s="142"/>
    </row>
    <row r="186" spans="1:37">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c r="AA186" s="142"/>
      <c r="AB186" s="142"/>
      <c r="AC186" s="142"/>
      <c r="AD186" s="142"/>
      <c r="AE186" s="142"/>
      <c r="AF186" s="142"/>
      <c r="AG186" s="142"/>
      <c r="AH186" s="142"/>
      <c r="AI186" s="142"/>
      <c r="AJ186" s="142"/>
      <c r="AK186" s="142"/>
    </row>
    <row r="187" spans="1:37">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c r="AA187" s="142"/>
      <c r="AB187" s="142"/>
      <c r="AC187" s="142"/>
      <c r="AD187" s="142"/>
      <c r="AE187" s="142"/>
      <c r="AF187" s="142"/>
      <c r="AG187" s="142"/>
      <c r="AH187" s="142"/>
      <c r="AI187" s="142"/>
      <c r="AJ187" s="142"/>
      <c r="AK187" s="142"/>
    </row>
    <row r="188" spans="1:37">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c r="AA188" s="142"/>
      <c r="AB188" s="142"/>
      <c r="AC188" s="142"/>
      <c r="AD188" s="142"/>
      <c r="AE188" s="142"/>
      <c r="AF188" s="142"/>
      <c r="AG188" s="142"/>
      <c r="AH188" s="142"/>
      <c r="AI188" s="142"/>
      <c r="AJ188" s="142"/>
      <c r="AK188" s="142"/>
    </row>
    <row r="189" spans="1:37">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c r="AA189" s="142"/>
      <c r="AB189" s="142"/>
      <c r="AC189" s="142"/>
      <c r="AD189" s="142"/>
      <c r="AE189" s="142"/>
      <c r="AF189" s="142"/>
      <c r="AG189" s="142"/>
      <c r="AH189" s="142"/>
      <c r="AI189" s="142"/>
      <c r="AJ189" s="142"/>
      <c r="AK189" s="142"/>
    </row>
    <row r="190" spans="1:37">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c r="AA190" s="142"/>
      <c r="AB190" s="142"/>
      <c r="AC190" s="142"/>
      <c r="AD190" s="142"/>
      <c r="AE190" s="142"/>
      <c r="AF190" s="142"/>
      <c r="AG190" s="142"/>
      <c r="AH190" s="142"/>
      <c r="AI190" s="142"/>
      <c r="AJ190" s="142"/>
      <c r="AK190" s="142"/>
    </row>
    <row r="191" spans="1:37">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c r="AA191" s="142"/>
      <c r="AB191" s="142"/>
      <c r="AC191" s="142"/>
      <c r="AD191" s="142"/>
      <c r="AE191" s="142"/>
      <c r="AF191" s="142"/>
      <c r="AG191" s="142"/>
      <c r="AH191" s="142"/>
      <c r="AI191" s="142"/>
      <c r="AJ191" s="142"/>
      <c r="AK191" s="142"/>
    </row>
    <row r="192" spans="1:37">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c r="AA192" s="142"/>
      <c r="AB192" s="142"/>
      <c r="AC192" s="142"/>
      <c r="AD192" s="142"/>
      <c r="AE192" s="142"/>
      <c r="AF192" s="142"/>
      <c r="AG192" s="142"/>
      <c r="AH192" s="142"/>
      <c r="AI192" s="142"/>
      <c r="AJ192" s="142"/>
      <c r="AK192" s="142"/>
    </row>
    <row r="193" spans="1:37">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c r="AA193" s="142"/>
      <c r="AB193" s="142"/>
      <c r="AC193" s="142"/>
      <c r="AD193" s="142"/>
      <c r="AE193" s="142"/>
      <c r="AF193" s="142"/>
      <c r="AG193" s="142"/>
      <c r="AH193" s="142"/>
      <c r="AI193" s="142"/>
      <c r="AJ193" s="142"/>
      <c r="AK193" s="142"/>
    </row>
    <row r="194" spans="1:37">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c r="AA194" s="142"/>
      <c r="AB194" s="142"/>
      <c r="AC194" s="142"/>
      <c r="AD194" s="142"/>
      <c r="AE194" s="142"/>
      <c r="AF194" s="142"/>
      <c r="AG194" s="142"/>
      <c r="AH194" s="142"/>
      <c r="AI194" s="142"/>
      <c r="AJ194" s="142"/>
      <c r="AK194" s="142"/>
    </row>
    <row r="195" spans="1:37">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c r="AA195" s="142"/>
      <c r="AB195" s="142"/>
      <c r="AC195" s="142"/>
      <c r="AD195" s="142"/>
      <c r="AE195" s="142"/>
      <c r="AF195" s="142"/>
      <c r="AG195" s="142"/>
      <c r="AH195" s="142"/>
      <c r="AI195" s="142"/>
      <c r="AJ195" s="142"/>
      <c r="AK195" s="142"/>
    </row>
    <row r="196" spans="1:37">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c r="AA196" s="142"/>
      <c r="AB196" s="142"/>
      <c r="AC196" s="142"/>
      <c r="AD196" s="142"/>
      <c r="AE196" s="142"/>
      <c r="AF196" s="142"/>
      <c r="AG196" s="142"/>
      <c r="AH196" s="142"/>
      <c r="AI196" s="142"/>
      <c r="AJ196" s="142"/>
      <c r="AK196" s="142"/>
    </row>
    <row r="197" spans="1:37">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c r="AA197" s="142"/>
      <c r="AB197" s="142"/>
      <c r="AC197" s="142"/>
      <c r="AD197" s="142"/>
      <c r="AE197" s="142"/>
      <c r="AF197" s="142"/>
      <c r="AG197" s="142"/>
      <c r="AH197" s="142"/>
      <c r="AI197" s="142"/>
      <c r="AJ197" s="142"/>
      <c r="AK197" s="142"/>
    </row>
    <row r="198" spans="1:37">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c r="AA198" s="142"/>
      <c r="AB198" s="142"/>
      <c r="AC198" s="142"/>
      <c r="AD198" s="142"/>
      <c r="AE198" s="142"/>
      <c r="AF198" s="142"/>
      <c r="AG198" s="142"/>
      <c r="AH198" s="142"/>
      <c r="AI198" s="142"/>
      <c r="AJ198" s="142"/>
      <c r="AK198" s="142"/>
    </row>
    <row r="199" spans="1:37">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c r="AA199" s="142"/>
      <c r="AB199" s="142"/>
      <c r="AC199" s="142"/>
      <c r="AD199" s="142"/>
      <c r="AE199" s="142"/>
      <c r="AF199" s="142"/>
      <c r="AG199" s="142"/>
      <c r="AH199" s="142"/>
      <c r="AI199" s="142"/>
      <c r="AJ199" s="142"/>
      <c r="AK199" s="142"/>
    </row>
    <row r="200" spans="1:37">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c r="AA200" s="142"/>
      <c r="AB200" s="142"/>
      <c r="AC200" s="142"/>
      <c r="AD200" s="142"/>
      <c r="AE200" s="142"/>
      <c r="AF200" s="142"/>
      <c r="AG200" s="142"/>
      <c r="AH200" s="142"/>
      <c r="AI200" s="142"/>
      <c r="AJ200" s="142"/>
      <c r="AK200" s="142"/>
    </row>
    <row r="201" spans="1:37">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c r="AA201" s="142"/>
      <c r="AB201" s="142"/>
      <c r="AC201" s="142"/>
      <c r="AD201" s="142"/>
      <c r="AE201" s="142"/>
      <c r="AF201" s="142"/>
      <c r="AG201" s="142"/>
      <c r="AH201" s="142"/>
      <c r="AI201" s="142"/>
      <c r="AJ201" s="142"/>
      <c r="AK201" s="142"/>
    </row>
    <row r="202" spans="1:37">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c r="AA202" s="142"/>
      <c r="AB202" s="142"/>
      <c r="AC202" s="142"/>
      <c r="AD202" s="142"/>
      <c r="AE202" s="142"/>
      <c r="AF202" s="142"/>
      <c r="AG202" s="142"/>
      <c r="AH202" s="142"/>
      <c r="AI202" s="142"/>
      <c r="AJ202" s="142"/>
      <c r="AK202" s="142"/>
    </row>
    <row r="203" spans="1:37">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c r="AA203" s="142"/>
      <c r="AB203" s="142"/>
      <c r="AC203" s="142"/>
      <c r="AD203" s="142"/>
      <c r="AE203" s="142"/>
      <c r="AF203" s="142"/>
      <c r="AG203" s="142"/>
      <c r="AH203" s="142"/>
      <c r="AI203" s="142"/>
      <c r="AJ203" s="142"/>
      <c r="AK203" s="142"/>
    </row>
    <row r="204" spans="1:37">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c r="AA204" s="142"/>
      <c r="AB204" s="142"/>
      <c r="AC204" s="142"/>
      <c r="AD204" s="142"/>
      <c r="AE204" s="142"/>
      <c r="AF204" s="142"/>
      <c r="AG204" s="142"/>
      <c r="AH204" s="142"/>
      <c r="AI204" s="142"/>
      <c r="AJ204" s="142"/>
      <c r="AK204" s="142"/>
    </row>
    <row r="205" spans="1:37">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c r="AA205" s="142"/>
      <c r="AB205" s="142"/>
      <c r="AC205" s="142"/>
      <c r="AD205" s="142"/>
      <c r="AE205" s="142"/>
      <c r="AF205" s="142"/>
      <c r="AG205" s="142"/>
      <c r="AH205" s="142"/>
      <c r="AI205" s="142"/>
      <c r="AJ205" s="142"/>
      <c r="AK205" s="142"/>
    </row>
    <row r="206" spans="1:37">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c r="AA206" s="142"/>
      <c r="AB206" s="142"/>
      <c r="AC206" s="142"/>
      <c r="AD206" s="142"/>
      <c r="AE206" s="142"/>
      <c r="AF206" s="142"/>
      <c r="AG206" s="142"/>
      <c r="AH206" s="142"/>
      <c r="AI206" s="142"/>
      <c r="AJ206" s="142"/>
      <c r="AK206" s="142"/>
    </row>
    <row r="207" spans="1:37">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c r="AA207" s="142"/>
      <c r="AB207" s="142"/>
      <c r="AC207" s="142"/>
      <c r="AD207" s="142"/>
      <c r="AE207" s="142"/>
      <c r="AF207" s="142"/>
      <c r="AG207" s="142"/>
      <c r="AH207" s="142"/>
      <c r="AI207" s="142"/>
      <c r="AJ207" s="142"/>
      <c r="AK207" s="142"/>
    </row>
    <row r="208" spans="1:37">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c r="AA208" s="142"/>
      <c r="AB208" s="142"/>
      <c r="AC208" s="142"/>
      <c r="AD208" s="142"/>
      <c r="AE208" s="142"/>
      <c r="AF208" s="142"/>
      <c r="AG208" s="142"/>
      <c r="AH208" s="142"/>
      <c r="AI208" s="142"/>
      <c r="AJ208" s="142"/>
      <c r="AK208" s="142"/>
    </row>
    <row r="209" spans="1:37">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c r="AA209" s="142"/>
      <c r="AB209" s="142"/>
      <c r="AC209" s="142"/>
      <c r="AD209" s="142"/>
      <c r="AE209" s="142"/>
      <c r="AF209" s="142"/>
      <c r="AG209" s="142"/>
      <c r="AH209" s="142"/>
      <c r="AI209" s="142"/>
      <c r="AJ209" s="142"/>
      <c r="AK209" s="142"/>
    </row>
    <row r="210" spans="1:37">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c r="AA210" s="142"/>
      <c r="AB210" s="142"/>
      <c r="AC210" s="142"/>
      <c r="AD210" s="142"/>
      <c r="AE210" s="142"/>
      <c r="AF210" s="142"/>
      <c r="AG210" s="142"/>
      <c r="AH210" s="142"/>
      <c r="AI210" s="142"/>
      <c r="AJ210" s="142"/>
      <c r="AK210" s="142"/>
    </row>
    <row r="211" spans="1:37">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c r="AA211" s="142"/>
      <c r="AB211" s="142"/>
      <c r="AC211" s="142"/>
      <c r="AD211" s="142"/>
      <c r="AE211" s="142"/>
      <c r="AF211" s="142"/>
      <c r="AG211" s="142"/>
      <c r="AH211" s="142"/>
      <c r="AI211" s="142"/>
      <c r="AJ211" s="142"/>
      <c r="AK211" s="142"/>
    </row>
    <row r="212" spans="1:37">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c r="AA212" s="142"/>
      <c r="AB212" s="142"/>
      <c r="AC212" s="142"/>
      <c r="AD212" s="142"/>
      <c r="AE212" s="142"/>
      <c r="AF212" s="142"/>
      <c r="AG212" s="142"/>
      <c r="AH212" s="142"/>
      <c r="AI212" s="142"/>
      <c r="AJ212" s="142"/>
      <c r="AK212" s="142"/>
    </row>
    <row r="213" spans="1:37">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c r="AA213" s="142"/>
      <c r="AB213" s="142"/>
      <c r="AC213" s="142"/>
      <c r="AD213" s="142"/>
      <c r="AE213" s="142"/>
      <c r="AF213" s="142"/>
      <c r="AG213" s="142"/>
      <c r="AH213" s="142"/>
      <c r="AI213" s="142"/>
      <c r="AJ213" s="142"/>
      <c r="AK213" s="142"/>
    </row>
    <row r="214" spans="1:37">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c r="AA214" s="142"/>
      <c r="AB214" s="142"/>
      <c r="AC214" s="142"/>
      <c r="AD214" s="142"/>
      <c r="AE214" s="142"/>
      <c r="AF214" s="142"/>
      <c r="AG214" s="142"/>
      <c r="AH214" s="142"/>
      <c r="AI214" s="142"/>
      <c r="AJ214" s="142"/>
      <c r="AK214" s="142"/>
    </row>
    <row r="215" spans="1:37">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c r="AA215" s="142"/>
      <c r="AB215" s="142"/>
      <c r="AC215" s="142"/>
      <c r="AD215" s="142"/>
      <c r="AE215" s="142"/>
      <c r="AF215" s="142"/>
      <c r="AG215" s="142"/>
      <c r="AH215" s="142"/>
      <c r="AI215" s="142"/>
      <c r="AJ215" s="142"/>
      <c r="AK215" s="142"/>
    </row>
    <row r="216" spans="1:37">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c r="AA216" s="142"/>
      <c r="AB216" s="142"/>
      <c r="AC216" s="142"/>
      <c r="AD216" s="142"/>
      <c r="AE216" s="142"/>
      <c r="AF216" s="142"/>
      <c r="AG216" s="142"/>
      <c r="AH216" s="142"/>
      <c r="AI216" s="142"/>
      <c r="AJ216" s="142"/>
      <c r="AK216" s="142"/>
    </row>
    <row r="217" spans="1:37">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c r="AA217" s="142"/>
      <c r="AB217" s="142"/>
      <c r="AC217" s="142"/>
      <c r="AD217" s="142"/>
      <c r="AE217" s="142"/>
      <c r="AF217" s="142"/>
      <c r="AG217" s="142"/>
      <c r="AH217" s="142"/>
      <c r="AI217" s="142"/>
      <c r="AJ217" s="142"/>
      <c r="AK217" s="142"/>
    </row>
    <row r="218" spans="1:37">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c r="AA218" s="142"/>
      <c r="AB218" s="142"/>
      <c r="AC218" s="142"/>
      <c r="AD218" s="142"/>
      <c r="AE218" s="142"/>
      <c r="AF218" s="142"/>
      <c r="AG218" s="142"/>
      <c r="AH218" s="142"/>
      <c r="AI218" s="142"/>
      <c r="AJ218" s="142"/>
      <c r="AK218" s="142"/>
    </row>
    <row r="219" spans="1:37">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c r="AA219" s="142"/>
      <c r="AB219" s="142"/>
      <c r="AC219" s="142"/>
      <c r="AD219" s="142"/>
      <c r="AE219" s="142"/>
      <c r="AF219" s="142"/>
      <c r="AG219" s="142"/>
      <c r="AH219" s="142"/>
      <c r="AI219" s="142"/>
      <c r="AJ219" s="142"/>
      <c r="AK219" s="142"/>
    </row>
    <row r="220" spans="1:37">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c r="AA220" s="142"/>
      <c r="AB220" s="142"/>
      <c r="AC220" s="142"/>
      <c r="AD220" s="142"/>
      <c r="AE220" s="142"/>
      <c r="AF220" s="142"/>
      <c r="AG220" s="142"/>
      <c r="AH220" s="142"/>
      <c r="AI220" s="142"/>
      <c r="AJ220" s="142"/>
      <c r="AK220" s="142"/>
    </row>
    <row r="221" spans="1:37">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c r="AA221" s="142"/>
      <c r="AB221" s="142"/>
      <c r="AC221" s="142"/>
      <c r="AD221" s="142"/>
      <c r="AE221" s="142"/>
      <c r="AF221" s="142"/>
      <c r="AG221" s="142"/>
      <c r="AH221" s="142"/>
      <c r="AI221" s="142"/>
      <c r="AJ221" s="142"/>
      <c r="AK221" s="142"/>
    </row>
    <row r="222" spans="1:37">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c r="AA222" s="142"/>
      <c r="AB222" s="142"/>
      <c r="AC222" s="142"/>
      <c r="AD222" s="142"/>
      <c r="AE222" s="142"/>
      <c r="AF222" s="142"/>
      <c r="AG222" s="142"/>
      <c r="AH222" s="142"/>
      <c r="AI222" s="142"/>
      <c r="AJ222" s="142"/>
      <c r="AK222" s="142"/>
    </row>
    <row r="223" spans="1:37">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c r="AA223" s="142"/>
      <c r="AB223" s="142"/>
      <c r="AC223" s="142"/>
      <c r="AD223" s="142"/>
      <c r="AE223" s="142"/>
      <c r="AF223" s="142"/>
      <c r="AG223" s="142"/>
      <c r="AH223" s="142"/>
      <c r="AI223" s="142"/>
      <c r="AJ223" s="142"/>
      <c r="AK223" s="142"/>
    </row>
    <row r="224" spans="1:37">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c r="AA224" s="142"/>
      <c r="AB224" s="142"/>
      <c r="AC224" s="142"/>
      <c r="AD224" s="142"/>
      <c r="AE224" s="142"/>
      <c r="AF224" s="142"/>
      <c r="AG224" s="142"/>
      <c r="AH224" s="142"/>
      <c r="AI224" s="142"/>
      <c r="AJ224" s="142"/>
      <c r="AK224" s="142"/>
    </row>
    <row r="225" spans="1:37">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c r="AA225" s="142"/>
      <c r="AB225" s="142"/>
      <c r="AC225" s="142"/>
      <c r="AD225" s="142"/>
      <c r="AE225" s="142"/>
      <c r="AF225" s="142"/>
      <c r="AG225" s="142"/>
      <c r="AH225" s="142"/>
      <c r="AI225" s="142"/>
      <c r="AJ225" s="142"/>
      <c r="AK225" s="142"/>
    </row>
    <row r="226" spans="1:37">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c r="AA226" s="142"/>
      <c r="AB226" s="142"/>
      <c r="AC226" s="142"/>
      <c r="AD226" s="142"/>
      <c r="AE226" s="142"/>
      <c r="AF226" s="142"/>
      <c r="AG226" s="142"/>
      <c r="AH226" s="142"/>
      <c r="AI226" s="142"/>
      <c r="AJ226" s="142"/>
      <c r="AK226" s="142"/>
    </row>
    <row r="227" spans="1:37">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c r="AA227" s="142"/>
      <c r="AB227" s="142"/>
      <c r="AC227" s="142"/>
      <c r="AD227" s="142"/>
      <c r="AE227" s="142"/>
      <c r="AF227" s="142"/>
      <c r="AG227" s="142"/>
      <c r="AH227" s="142"/>
      <c r="AI227" s="142"/>
      <c r="AJ227" s="142"/>
      <c r="AK227" s="142"/>
    </row>
    <row r="228" spans="1:37">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c r="AA228" s="142"/>
      <c r="AB228" s="142"/>
      <c r="AC228" s="142"/>
      <c r="AD228" s="142"/>
      <c r="AE228" s="142"/>
      <c r="AF228" s="142"/>
      <c r="AG228" s="142"/>
      <c r="AH228" s="142"/>
      <c r="AI228" s="142"/>
      <c r="AJ228" s="142"/>
      <c r="AK228" s="142"/>
    </row>
    <row r="229" spans="1:37">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c r="AA229" s="142"/>
      <c r="AB229" s="142"/>
      <c r="AC229" s="142"/>
      <c r="AD229" s="142"/>
      <c r="AE229" s="142"/>
      <c r="AF229" s="142"/>
      <c r="AG229" s="142"/>
      <c r="AH229" s="142"/>
      <c r="AI229" s="142"/>
      <c r="AJ229" s="142"/>
      <c r="AK229" s="142"/>
    </row>
    <row r="230" spans="1:37">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c r="AA230" s="142"/>
      <c r="AB230" s="142"/>
      <c r="AC230" s="142"/>
      <c r="AD230" s="142"/>
      <c r="AE230" s="142"/>
      <c r="AF230" s="142"/>
      <c r="AG230" s="142"/>
      <c r="AH230" s="142"/>
      <c r="AI230" s="142"/>
      <c r="AJ230" s="142"/>
      <c r="AK230" s="142"/>
    </row>
    <row r="231" spans="1:37">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c r="AA231" s="142"/>
      <c r="AB231" s="142"/>
      <c r="AC231" s="142"/>
      <c r="AD231" s="142"/>
      <c r="AE231" s="142"/>
      <c r="AF231" s="142"/>
      <c r="AG231" s="142"/>
      <c r="AH231" s="142"/>
      <c r="AI231" s="142"/>
      <c r="AJ231" s="142"/>
      <c r="AK231" s="142"/>
    </row>
    <row r="232" spans="1:37">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c r="AA232" s="142"/>
      <c r="AB232" s="142"/>
      <c r="AC232" s="142"/>
      <c r="AD232" s="142"/>
      <c r="AE232" s="142"/>
      <c r="AF232" s="142"/>
      <c r="AG232" s="142"/>
      <c r="AH232" s="142"/>
      <c r="AI232" s="142"/>
      <c r="AJ232" s="142"/>
      <c r="AK232" s="142"/>
    </row>
    <row r="233" spans="1:37">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c r="AA233" s="142"/>
      <c r="AB233" s="142"/>
      <c r="AC233" s="142"/>
      <c r="AD233" s="142"/>
      <c r="AE233" s="142"/>
      <c r="AF233" s="142"/>
      <c r="AG233" s="142"/>
      <c r="AH233" s="142"/>
      <c r="AI233" s="142"/>
      <c r="AJ233" s="142"/>
      <c r="AK233" s="142"/>
    </row>
    <row r="234" spans="1:37">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c r="AA234" s="142"/>
      <c r="AB234" s="142"/>
      <c r="AC234" s="142"/>
      <c r="AD234" s="142"/>
      <c r="AE234" s="142"/>
      <c r="AF234" s="142"/>
      <c r="AG234" s="142"/>
      <c r="AH234" s="142"/>
      <c r="AI234" s="142"/>
      <c r="AJ234" s="142"/>
      <c r="AK234" s="142"/>
    </row>
    <row r="235" spans="1:37">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c r="AA235" s="142"/>
      <c r="AB235" s="142"/>
      <c r="AC235" s="142"/>
      <c r="AD235" s="142"/>
      <c r="AE235" s="142"/>
      <c r="AF235" s="142"/>
      <c r="AG235" s="142"/>
      <c r="AH235" s="142"/>
      <c r="AI235" s="142"/>
      <c r="AJ235" s="142"/>
      <c r="AK235" s="142"/>
    </row>
    <row r="236" spans="1:37">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c r="AA236" s="142"/>
      <c r="AB236" s="142"/>
      <c r="AC236" s="142"/>
      <c r="AD236" s="142"/>
      <c r="AE236" s="142"/>
      <c r="AF236" s="142"/>
      <c r="AG236" s="142"/>
      <c r="AH236" s="142"/>
      <c r="AI236" s="142"/>
      <c r="AJ236" s="142"/>
      <c r="AK236" s="142"/>
    </row>
    <row r="237" spans="1:37">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c r="AA237" s="142"/>
      <c r="AB237" s="142"/>
      <c r="AC237" s="142"/>
      <c r="AD237" s="142"/>
      <c r="AE237" s="142"/>
      <c r="AF237" s="142"/>
      <c r="AG237" s="142"/>
      <c r="AH237" s="142"/>
      <c r="AI237" s="142"/>
      <c r="AJ237" s="142"/>
      <c r="AK237" s="142"/>
    </row>
    <row r="238" spans="1:37">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c r="AA238" s="142"/>
      <c r="AB238" s="142"/>
      <c r="AC238" s="142"/>
      <c r="AD238" s="142"/>
      <c r="AE238" s="142"/>
      <c r="AF238" s="142"/>
      <c r="AG238" s="142"/>
      <c r="AH238" s="142"/>
      <c r="AI238" s="142"/>
      <c r="AJ238" s="142"/>
      <c r="AK238" s="142"/>
    </row>
    <row r="239" spans="1:37">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c r="AA239" s="142"/>
      <c r="AB239" s="142"/>
      <c r="AC239" s="142"/>
      <c r="AD239" s="142"/>
      <c r="AE239" s="142"/>
      <c r="AF239" s="142"/>
      <c r="AG239" s="142"/>
      <c r="AH239" s="142"/>
      <c r="AI239" s="142"/>
      <c r="AJ239" s="142"/>
      <c r="AK239" s="142"/>
    </row>
    <row r="240" spans="1:37">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c r="AA240" s="142"/>
      <c r="AB240" s="142"/>
      <c r="AC240" s="142"/>
      <c r="AD240" s="142"/>
      <c r="AE240" s="142"/>
      <c r="AF240" s="142"/>
      <c r="AG240" s="142"/>
      <c r="AH240" s="142"/>
      <c r="AI240" s="142"/>
      <c r="AJ240" s="142"/>
      <c r="AK240" s="142"/>
    </row>
    <row r="241" spans="1:37">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c r="AA241" s="142"/>
      <c r="AB241" s="142"/>
      <c r="AC241" s="142"/>
      <c r="AD241" s="142"/>
      <c r="AE241" s="142"/>
      <c r="AF241" s="142"/>
      <c r="AG241" s="142"/>
      <c r="AH241" s="142"/>
      <c r="AI241" s="142"/>
      <c r="AJ241" s="142"/>
      <c r="AK241" s="142"/>
    </row>
    <row r="242" spans="1:37">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c r="AA242" s="142"/>
      <c r="AB242" s="142"/>
      <c r="AC242" s="142"/>
      <c r="AD242" s="142"/>
      <c r="AE242" s="142"/>
      <c r="AF242" s="142"/>
      <c r="AG242" s="142"/>
      <c r="AH242" s="142"/>
      <c r="AI242" s="142"/>
      <c r="AJ242" s="142"/>
      <c r="AK242" s="142"/>
    </row>
    <row r="243" spans="1:37">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c r="AA243" s="142"/>
      <c r="AB243" s="142"/>
      <c r="AC243" s="142"/>
      <c r="AD243" s="142"/>
      <c r="AE243" s="142"/>
      <c r="AF243" s="142"/>
      <c r="AG243" s="142"/>
      <c r="AH243" s="142"/>
      <c r="AI243" s="142"/>
      <c r="AJ243" s="142"/>
      <c r="AK243" s="142"/>
    </row>
    <row r="244" spans="1:37">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c r="AA244" s="142"/>
      <c r="AB244" s="142"/>
      <c r="AC244" s="142"/>
      <c r="AD244" s="142"/>
      <c r="AE244" s="142"/>
      <c r="AF244" s="142"/>
      <c r="AG244" s="142"/>
      <c r="AH244" s="142"/>
      <c r="AI244" s="142"/>
      <c r="AJ244" s="142"/>
      <c r="AK244" s="142"/>
    </row>
    <row r="245" spans="1:37">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c r="AA245" s="142"/>
      <c r="AB245" s="142"/>
      <c r="AC245" s="142"/>
      <c r="AD245" s="142"/>
      <c r="AE245" s="142"/>
      <c r="AF245" s="142"/>
      <c r="AG245" s="142"/>
      <c r="AH245" s="142"/>
      <c r="AI245" s="142"/>
      <c r="AJ245" s="142"/>
      <c r="AK245" s="142"/>
    </row>
    <row r="246" spans="1:37">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c r="AA246" s="142"/>
      <c r="AB246" s="142"/>
      <c r="AC246" s="142"/>
      <c r="AD246" s="142"/>
      <c r="AE246" s="142"/>
      <c r="AF246" s="142"/>
      <c r="AG246" s="142"/>
      <c r="AH246" s="142"/>
      <c r="AI246" s="142"/>
      <c r="AJ246" s="142"/>
      <c r="AK246" s="142"/>
    </row>
    <row r="247" spans="1:37">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c r="AA247" s="142"/>
      <c r="AB247" s="142"/>
      <c r="AC247" s="142"/>
      <c r="AD247" s="142"/>
      <c r="AE247" s="142"/>
      <c r="AF247" s="142"/>
      <c r="AG247" s="142"/>
      <c r="AH247" s="142"/>
      <c r="AI247" s="142"/>
      <c r="AJ247" s="142"/>
      <c r="AK247" s="142"/>
    </row>
    <row r="248" spans="1:37">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c r="AA248" s="142"/>
      <c r="AB248" s="142"/>
      <c r="AC248" s="142"/>
      <c r="AD248" s="142"/>
      <c r="AE248" s="142"/>
      <c r="AF248" s="142"/>
      <c r="AG248" s="142"/>
      <c r="AH248" s="142"/>
      <c r="AI248" s="142"/>
      <c r="AJ248" s="142"/>
      <c r="AK248" s="142"/>
    </row>
    <row r="249" spans="1:37">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c r="AA249" s="142"/>
      <c r="AB249" s="142"/>
      <c r="AC249" s="142"/>
      <c r="AD249" s="142"/>
      <c r="AE249" s="142"/>
      <c r="AF249" s="142"/>
      <c r="AG249" s="142"/>
      <c r="AH249" s="142"/>
      <c r="AI249" s="142"/>
      <c r="AJ249" s="142"/>
      <c r="AK249" s="142"/>
    </row>
    <row r="250" spans="1:37">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c r="AA250" s="142"/>
      <c r="AB250" s="142"/>
      <c r="AC250" s="142"/>
      <c r="AD250" s="142"/>
      <c r="AE250" s="142"/>
      <c r="AF250" s="142"/>
      <c r="AG250" s="142"/>
      <c r="AH250" s="142"/>
      <c r="AI250" s="142"/>
      <c r="AJ250" s="142"/>
      <c r="AK250" s="142"/>
    </row>
    <row r="251" spans="1:37">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c r="AA251" s="142"/>
      <c r="AB251" s="142"/>
      <c r="AC251" s="142"/>
      <c r="AD251" s="142"/>
      <c r="AE251" s="142"/>
      <c r="AF251" s="142"/>
      <c r="AG251" s="142"/>
      <c r="AH251" s="142"/>
      <c r="AI251" s="142"/>
      <c r="AJ251" s="142"/>
      <c r="AK251" s="142"/>
    </row>
    <row r="252" spans="1:37">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c r="AA252" s="142"/>
      <c r="AB252" s="142"/>
      <c r="AC252" s="142"/>
      <c r="AD252" s="142"/>
      <c r="AE252" s="142"/>
      <c r="AF252" s="142"/>
      <c r="AG252" s="142"/>
      <c r="AH252" s="142"/>
      <c r="AI252" s="142"/>
      <c r="AJ252" s="142"/>
      <c r="AK252" s="142"/>
    </row>
    <row r="253" spans="1:37">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c r="AA253" s="142"/>
      <c r="AB253" s="142"/>
      <c r="AC253" s="142"/>
      <c r="AD253" s="142"/>
      <c r="AE253" s="142"/>
      <c r="AF253" s="142"/>
      <c r="AG253" s="142"/>
      <c r="AH253" s="142"/>
      <c r="AI253" s="142"/>
      <c r="AJ253" s="142"/>
      <c r="AK253" s="142"/>
    </row>
    <row r="254" spans="1:37">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c r="AA254" s="142"/>
      <c r="AB254" s="142"/>
      <c r="AC254" s="142"/>
      <c r="AD254" s="142"/>
      <c r="AE254" s="142"/>
      <c r="AF254" s="142"/>
      <c r="AG254" s="142"/>
      <c r="AH254" s="142"/>
      <c r="AI254" s="142"/>
      <c r="AJ254" s="142"/>
      <c r="AK254" s="142"/>
    </row>
    <row r="255" spans="1:37">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c r="AA255" s="142"/>
      <c r="AB255" s="142"/>
      <c r="AC255" s="142"/>
      <c r="AD255" s="142"/>
      <c r="AE255" s="142"/>
      <c r="AF255" s="142"/>
      <c r="AG255" s="142"/>
      <c r="AH255" s="142"/>
      <c r="AI255" s="142"/>
      <c r="AJ255" s="142"/>
      <c r="AK255" s="142"/>
    </row>
    <row r="256" spans="1:37">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c r="AA256" s="142"/>
      <c r="AB256" s="142"/>
      <c r="AC256" s="142"/>
      <c r="AD256" s="142"/>
      <c r="AE256" s="142"/>
      <c r="AF256" s="142"/>
      <c r="AG256" s="142"/>
      <c r="AH256" s="142"/>
      <c r="AI256" s="142"/>
      <c r="AJ256" s="142"/>
      <c r="AK256" s="142"/>
    </row>
    <row r="257" spans="1:37">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c r="AA257" s="142"/>
      <c r="AB257" s="142"/>
      <c r="AC257" s="142"/>
      <c r="AD257" s="142"/>
      <c r="AE257" s="142"/>
      <c r="AF257" s="142"/>
      <c r="AG257" s="142"/>
      <c r="AH257" s="142"/>
      <c r="AI257" s="142"/>
      <c r="AJ257" s="142"/>
      <c r="AK257" s="142"/>
    </row>
    <row r="258" spans="1:37">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c r="AA258" s="142"/>
      <c r="AB258" s="142"/>
      <c r="AC258" s="142"/>
      <c r="AD258" s="142"/>
      <c r="AE258" s="142"/>
      <c r="AF258" s="142"/>
      <c r="AG258" s="142"/>
      <c r="AH258" s="142"/>
      <c r="AI258" s="142"/>
      <c r="AJ258" s="142"/>
      <c r="AK258" s="142"/>
    </row>
    <row r="259" spans="1:37">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c r="AA259" s="142"/>
      <c r="AB259" s="142"/>
      <c r="AC259" s="142"/>
      <c r="AD259" s="142"/>
      <c r="AE259" s="142"/>
      <c r="AF259" s="142"/>
      <c r="AG259" s="142"/>
      <c r="AH259" s="142"/>
      <c r="AI259" s="142"/>
      <c r="AJ259" s="142"/>
      <c r="AK259" s="142"/>
    </row>
    <row r="260" spans="1:37">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c r="AA260" s="142"/>
      <c r="AB260" s="142"/>
      <c r="AC260" s="142"/>
      <c r="AD260" s="142"/>
      <c r="AE260" s="142"/>
      <c r="AF260" s="142"/>
      <c r="AG260" s="142"/>
      <c r="AH260" s="142"/>
      <c r="AI260" s="142"/>
      <c r="AJ260" s="142"/>
      <c r="AK260" s="142"/>
    </row>
    <row r="261" spans="1:37">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c r="AA261" s="142"/>
      <c r="AB261" s="142"/>
      <c r="AC261" s="142"/>
      <c r="AD261" s="142"/>
      <c r="AE261" s="142"/>
      <c r="AF261" s="142"/>
      <c r="AG261" s="142"/>
      <c r="AH261" s="142"/>
      <c r="AI261" s="142"/>
      <c r="AJ261" s="142"/>
      <c r="AK261" s="142"/>
    </row>
    <row r="262" spans="1:37">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c r="AA262" s="142"/>
      <c r="AB262" s="142"/>
      <c r="AC262" s="142"/>
      <c r="AD262" s="142"/>
      <c r="AE262" s="142"/>
      <c r="AF262" s="142"/>
      <c r="AG262" s="142"/>
      <c r="AH262" s="142"/>
      <c r="AI262" s="142"/>
      <c r="AJ262" s="142"/>
      <c r="AK262" s="142"/>
    </row>
    <row r="263" spans="1:37">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c r="AA263" s="142"/>
      <c r="AB263" s="142"/>
      <c r="AC263" s="142"/>
      <c r="AD263" s="142"/>
      <c r="AE263" s="142"/>
      <c r="AF263" s="142"/>
      <c r="AG263" s="142"/>
      <c r="AH263" s="142"/>
      <c r="AI263" s="142"/>
      <c r="AJ263" s="142"/>
      <c r="AK263" s="142"/>
    </row>
    <row r="264" spans="1:37">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c r="AA264" s="142"/>
      <c r="AB264" s="142"/>
      <c r="AC264" s="142"/>
      <c r="AD264" s="142"/>
      <c r="AE264" s="142"/>
      <c r="AF264" s="142"/>
      <c r="AG264" s="142"/>
      <c r="AH264" s="142"/>
      <c r="AI264" s="142"/>
      <c r="AJ264" s="142"/>
      <c r="AK264" s="142"/>
    </row>
    <row r="265" spans="1:37">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c r="AA265" s="142"/>
      <c r="AB265" s="142"/>
      <c r="AC265" s="142"/>
      <c r="AD265" s="142"/>
      <c r="AE265" s="142"/>
      <c r="AF265" s="142"/>
      <c r="AG265" s="142"/>
      <c r="AH265" s="142"/>
      <c r="AI265" s="142"/>
      <c r="AJ265" s="142"/>
      <c r="AK265" s="142"/>
    </row>
    <row r="266" spans="1:37">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c r="AA266" s="142"/>
      <c r="AB266" s="142"/>
      <c r="AC266" s="142"/>
      <c r="AD266" s="142"/>
      <c r="AE266" s="142"/>
      <c r="AF266" s="142"/>
      <c r="AG266" s="142"/>
      <c r="AH266" s="142"/>
      <c r="AI266" s="142"/>
      <c r="AJ266" s="142"/>
      <c r="AK266" s="142"/>
    </row>
    <row r="267" spans="1:37">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c r="AA267" s="142"/>
      <c r="AB267" s="142"/>
      <c r="AC267" s="142"/>
      <c r="AD267" s="142"/>
      <c r="AE267" s="142"/>
      <c r="AF267" s="142"/>
      <c r="AG267" s="142"/>
      <c r="AH267" s="142"/>
      <c r="AI267" s="142"/>
      <c r="AJ267" s="142"/>
      <c r="AK267" s="142"/>
    </row>
    <row r="268" spans="1:37">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c r="AA268" s="142"/>
      <c r="AB268" s="142"/>
      <c r="AC268" s="142"/>
      <c r="AD268" s="142"/>
      <c r="AE268" s="142"/>
      <c r="AF268" s="142"/>
      <c r="AG268" s="142"/>
      <c r="AH268" s="142"/>
      <c r="AI268" s="142"/>
      <c r="AJ268" s="142"/>
      <c r="AK268" s="142"/>
    </row>
    <row r="269" spans="1:37">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c r="AA269" s="142"/>
      <c r="AB269" s="142"/>
      <c r="AC269" s="142"/>
      <c r="AD269" s="142"/>
      <c r="AE269" s="142"/>
      <c r="AF269" s="142"/>
      <c r="AG269" s="142"/>
      <c r="AH269" s="142"/>
      <c r="AI269" s="142"/>
      <c r="AJ269" s="142"/>
      <c r="AK269" s="142"/>
    </row>
    <row r="270" spans="1:37">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c r="AA270" s="142"/>
      <c r="AB270" s="142"/>
      <c r="AC270" s="142"/>
      <c r="AD270" s="142"/>
      <c r="AE270" s="142"/>
      <c r="AF270" s="142"/>
      <c r="AG270" s="142"/>
      <c r="AH270" s="142"/>
      <c r="AI270" s="142"/>
      <c r="AJ270" s="142"/>
      <c r="AK270" s="142"/>
    </row>
    <row r="271" spans="1:37">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c r="AA271" s="142"/>
      <c r="AB271" s="142"/>
      <c r="AC271" s="142"/>
      <c r="AD271" s="142"/>
      <c r="AE271" s="142"/>
      <c r="AF271" s="142"/>
      <c r="AG271" s="142"/>
      <c r="AH271" s="142"/>
      <c r="AI271" s="142"/>
      <c r="AJ271" s="142"/>
      <c r="AK271" s="142"/>
    </row>
    <row r="272" spans="1:37">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c r="AA272" s="142"/>
      <c r="AB272" s="142"/>
      <c r="AC272" s="142"/>
      <c r="AD272" s="142"/>
      <c r="AE272" s="142"/>
      <c r="AF272" s="142"/>
      <c r="AG272" s="142"/>
      <c r="AH272" s="142"/>
      <c r="AI272" s="142"/>
      <c r="AJ272" s="142"/>
      <c r="AK272" s="142"/>
    </row>
    <row r="273" spans="1:37">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c r="AA273" s="142"/>
      <c r="AB273" s="142"/>
      <c r="AC273" s="142"/>
      <c r="AD273" s="142"/>
      <c r="AE273" s="142"/>
      <c r="AF273" s="142"/>
      <c r="AG273" s="142"/>
      <c r="AH273" s="142"/>
      <c r="AI273" s="142"/>
      <c r="AJ273" s="142"/>
      <c r="AK273" s="142"/>
    </row>
    <row r="274" spans="1:37">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c r="AA274" s="142"/>
      <c r="AB274" s="142"/>
      <c r="AC274" s="142"/>
      <c r="AD274" s="142"/>
      <c r="AE274" s="142"/>
      <c r="AF274" s="142"/>
      <c r="AG274" s="142"/>
      <c r="AH274" s="142"/>
      <c r="AI274" s="142"/>
      <c r="AJ274" s="142"/>
      <c r="AK274" s="142"/>
    </row>
    <row r="275" spans="1:37">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c r="AA275" s="142"/>
      <c r="AB275" s="142"/>
      <c r="AC275" s="142"/>
      <c r="AD275" s="142"/>
      <c r="AE275" s="142"/>
      <c r="AF275" s="142"/>
      <c r="AG275" s="142"/>
      <c r="AH275" s="142"/>
      <c r="AI275" s="142"/>
      <c r="AJ275" s="142"/>
      <c r="AK275" s="142"/>
    </row>
    <row r="276" spans="1:37">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row>
    <row r="277" spans="1:37">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row>
    <row r="278" spans="1:37">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row>
    <row r="279" spans="1:37">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c r="AA279" s="142"/>
      <c r="AB279" s="142"/>
      <c r="AC279" s="142"/>
      <c r="AD279" s="142"/>
      <c r="AE279" s="142"/>
      <c r="AF279" s="142"/>
      <c r="AG279" s="142"/>
      <c r="AH279" s="142"/>
      <c r="AI279" s="142"/>
      <c r="AJ279" s="142"/>
      <c r="AK279" s="142"/>
    </row>
    <row r="280" spans="1:37">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c r="AA280" s="142"/>
      <c r="AB280" s="142"/>
      <c r="AC280" s="142"/>
      <c r="AD280" s="142"/>
      <c r="AE280" s="142"/>
      <c r="AF280" s="142"/>
      <c r="AG280" s="142"/>
      <c r="AH280" s="142"/>
      <c r="AI280" s="142"/>
      <c r="AJ280" s="142"/>
      <c r="AK280" s="142"/>
    </row>
    <row r="281" spans="1:37">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c r="AA281" s="142"/>
      <c r="AB281" s="142"/>
      <c r="AC281" s="142"/>
      <c r="AD281" s="142"/>
      <c r="AE281" s="142"/>
      <c r="AF281" s="142"/>
      <c r="AG281" s="142"/>
      <c r="AH281" s="142"/>
      <c r="AI281" s="142"/>
      <c r="AJ281" s="142"/>
      <c r="AK281" s="142"/>
    </row>
    <row r="282" spans="1:37">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row>
    <row r="283" spans="1:37">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c r="AA283" s="142"/>
      <c r="AB283" s="142"/>
      <c r="AC283" s="142"/>
      <c r="AD283" s="142"/>
      <c r="AE283" s="142"/>
      <c r="AF283" s="142"/>
      <c r="AG283" s="142"/>
      <c r="AH283" s="142"/>
      <c r="AI283" s="142"/>
      <c r="AJ283" s="142"/>
      <c r="AK283" s="142"/>
    </row>
    <row r="284" spans="1:37">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c r="AA284" s="142"/>
      <c r="AB284" s="142"/>
      <c r="AC284" s="142"/>
      <c r="AD284" s="142"/>
      <c r="AE284" s="142"/>
      <c r="AF284" s="142"/>
      <c r="AG284" s="142"/>
      <c r="AH284" s="142"/>
      <c r="AI284" s="142"/>
      <c r="AJ284" s="142"/>
      <c r="AK284" s="142"/>
    </row>
    <row r="285" spans="1:37">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c r="AA285" s="142"/>
      <c r="AB285" s="142"/>
      <c r="AC285" s="142"/>
      <c r="AD285" s="142"/>
      <c r="AE285" s="142"/>
      <c r="AF285" s="142"/>
      <c r="AG285" s="142"/>
      <c r="AH285" s="142"/>
      <c r="AI285" s="142"/>
      <c r="AJ285" s="142"/>
      <c r="AK285" s="142"/>
    </row>
    <row r="286" spans="1:37">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c r="AA286" s="142"/>
      <c r="AB286" s="142"/>
      <c r="AC286" s="142"/>
      <c r="AD286" s="142"/>
      <c r="AE286" s="142"/>
      <c r="AF286" s="142"/>
      <c r="AG286" s="142"/>
      <c r="AH286" s="142"/>
      <c r="AI286" s="142"/>
      <c r="AJ286" s="142"/>
      <c r="AK286" s="142"/>
    </row>
    <row r="287" spans="1:37">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c r="AA287" s="142"/>
      <c r="AB287" s="142"/>
      <c r="AC287" s="142"/>
      <c r="AD287" s="142"/>
      <c r="AE287" s="142"/>
      <c r="AF287" s="142"/>
      <c r="AG287" s="142"/>
      <c r="AH287" s="142"/>
      <c r="AI287" s="142"/>
      <c r="AJ287" s="142"/>
      <c r="AK287" s="142"/>
    </row>
    <row r="288" spans="1:37">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c r="AA288" s="142"/>
      <c r="AB288" s="142"/>
      <c r="AC288" s="142"/>
      <c r="AD288" s="142"/>
      <c r="AE288" s="142"/>
      <c r="AF288" s="142"/>
      <c r="AG288" s="142"/>
      <c r="AH288" s="142"/>
      <c r="AI288" s="142"/>
      <c r="AJ288" s="142"/>
      <c r="AK288" s="142"/>
    </row>
    <row r="289" spans="1:37">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c r="AA289" s="142"/>
      <c r="AB289" s="142"/>
      <c r="AC289" s="142"/>
      <c r="AD289" s="142"/>
      <c r="AE289" s="142"/>
      <c r="AF289" s="142"/>
      <c r="AG289" s="142"/>
      <c r="AH289" s="142"/>
      <c r="AI289" s="142"/>
      <c r="AJ289" s="142"/>
      <c r="AK289" s="142"/>
    </row>
    <row r="290" spans="1:37">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c r="AA290" s="142"/>
      <c r="AB290" s="142"/>
      <c r="AC290" s="142"/>
      <c r="AD290" s="142"/>
      <c r="AE290" s="142"/>
      <c r="AF290" s="142"/>
      <c r="AG290" s="142"/>
      <c r="AH290" s="142"/>
      <c r="AI290" s="142"/>
      <c r="AJ290" s="142"/>
      <c r="AK290" s="142"/>
    </row>
    <row r="291" spans="1:37">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c r="AA291" s="142"/>
      <c r="AB291" s="142"/>
      <c r="AC291" s="142"/>
      <c r="AD291" s="142"/>
      <c r="AE291" s="142"/>
      <c r="AF291" s="142"/>
      <c r="AG291" s="142"/>
      <c r="AH291" s="142"/>
      <c r="AI291" s="142"/>
      <c r="AJ291" s="142"/>
      <c r="AK291" s="142"/>
    </row>
    <row r="292" spans="1:37">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c r="AA292" s="142"/>
      <c r="AB292" s="142"/>
      <c r="AC292" s="142"/>
      <c r="AD292" s="142"/>
      <c r="AE292" s="142"/>
      <c r="AF292" s="142"/>
      <c r="AG292" s="142"/>
      <c r="AH292" s="142"/>
      <c r="AI292" s="142"/>
      <c r="AJ292" s="142"/>
      <c r="AK292" s="142"/>
    </row>
    <row r="293" spans="1:37">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c r="AA293" s="142"/>
      <c r="AB293" s="142"/>
      <c r="AC293" s="142"/>
      <c r="AD293" s="142"/>
      <c r="AE293" s="142"/>
      <c r="AF293" s="142"/>
      <c r="AG293" s="142"/>
      <c r="AH293" s="142"/>
      <c r="AI293" s="142"/>
      <c r="AJ293" s="142"/>
      <c r="AK293" s="142"/>
    </row>
    <row r="294" spans="1:37">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c r="AA294" s="142"/>
      <c r="AB294" s="142"/>
      <c r="AC294" s="142"/>
      <c r="AD294" s="142"/>
      <c r="AE294" s="142"/>
      <c r="AF294" s="142"/>
      <c r="AG294" s="142"/>
      <c r="AH294" s="142"/>
      <c r="AI294" s="142"/>
      <c r="AJ294" s="142"/>
      <c r="AK294" s="142"/>
    </row>
    <row r="295" spans="1:37">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c r="AA295" s="142"/>
      <c r="AB295" s="142"/>
      <c r="AC295" s="142"/>
      <c r="AD295" s="142"/>
      <c r="AE295" s="142"/>
      <c r="AF295" s="142"/>
      <c r="AG295" s="142"/>
      <c r="AH295" s="142"/>
      <c r="AI295" s="142"/>
      <c r="AJ295" s="142"/>
      <c r="AK295" s="142"/>
    </row>
    <row r="296" spans="1:37">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c r="AA296" s="142"/>
      <c r="AB296" s="142"/>
      <c r="AC296" s="142"/>
      <c r="AD296" s="142"/>
      <c r="AE296" s="142"/>
      <c r="AF296" s="142"/>
      <c r="AG296" s="142"/>
      <c r="AH296" s="142"/>
      <c r="AI296" s="142"/>
      <c r="AJ296" s="142"/>
      <c r="AK296" s="142"/>
    </row>
    <row r="297" spans="1:37">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c r="AA297" s="142"/>
      <c r="AB297" s="142"/>
      <c r="AC297" s="142"/>
      <c r="AD297" s="142"/>
      <c r="AE297" s="142"/>
      <c r="AF297" s="142"/>
      <c r="AG297" s="142"/>
      <c r="AH297" s="142"/>
      <c r="AI297" s="142"/>
      <c r="AJ297" s="142"/>
      <c r="AK297" s="142"/>
    </row>
    <row r="298" spans="1:37">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c r="AA298" s="142"/>
      <c r="AB298" s="142"/>
      <c r="AC298" s="142"/>
      <c r="AD298" s="142"/>
      <c r="AE298" s="142"/>
      <c r="AF298" s="142"/>
      <c r="AG298" s="142"/>
      <c r="AH298" s="142"/>
      <c r="AI298" s="142"/>
      <c r="AJ298" s="142"/>
      <c r="AK298" s="142"/>
    </row>
    <row r="299" spans="1:37">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c r="AA299" s="142"/>
      <c r="AB299" s="142"/>
      <c r="AC299" s="142"/>
      <c r="AD299" s="142"/>
      <c r="AE299" s="142"/>
      <c r="AF299" s="142"/>
      <c r="AG299" s="142"/>
      <c r="AH299" s="142"/>
      <c r="AI299" s="142"/>
      <c r="AJ299" s="142"/>
      <c r="AK299" s="142"/>
    </row>
    <row r="300" spans="1:37">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c r="AA300" s="142"/>
      <c r="AB300" s="142"/>
      <c r="AC300" s="142"/>
      <c r="AD300" s="142"/>
      <c r="AE300" s="142"/>
      <c r="AF300" s="142"/>
      <c r="AG300" s="142"/>
      <c r="AH300" s="142"/>
      <c r="AI300" s="142"/>
      <c r="AJ300" s="142"/>
      <c r="AK300" s="142"/>
    </row>
    <row r="301" spans="1:37">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c r="AA301" s="142"/>
      <c r="AB301" s="142"/>
      <c r="AC301" s="142"/>
      <c r="AD301" s="142"/>
      <c r="AE301" s="142"/>
      <c r="AF301" s="142"/>
      <c r="AG301" s="142"/>
      <c r="AH301" s="142"/>
      <c r="AI301" s="142"/>
      <c r="AJ301" s="142"/>
      <c r="AK301" s="142"/>
    </row>
    <row r="302" spans="1:37">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c r="AA302" s="142"/>
      <c r="AB302" s="142"/>
      <c r="AC302" s="142"/>
      <c r="AD302" s="142"/>
      <c r="AE302" s="142"/>
      <c r="AF302" s="142"/>
      <c r="AG302" s="142"/>
      <c r="AH302" s="142"/>
      <c r="AI302" s="142"/>
      <c r="AJ302" s="142"/>
      <c r="AK302" s="142"/>
    </row>
    <row r="303" spans="1:37">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c r="AA303" s="142"/>
      <c r="AB303" s="142"/>
      <c r="AC303" s="142"/>
      <c r="AD303" s="142"/>
      <c r="AE303" s="142"/>
      <c r="AF303" s="142"/>
      <c r="AG303" s="142"/>
      <c r="AH303" s="142"/>
      <c r="AI303" s="142"/>
      <c r="AJ303" s="142"/>
      <c r="AK303" s="142"/>
    </row>
    <row r="304" spans="1:37">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c r="AA304" s="142"/>
      <c r="AB304" s="142"/>
      <c r="AC304" s="142"/>
      <c r="AD304" s="142"/>
      <c r="AE304" s="142"/>
      <c r="AF304" s="142"/>
      <c r="AG304" s="142"/>
      <c r="AH304" s="142"/>
      <c r="AI304" s="142"/>
      <c r="AJ304" s="142"/>
      <c r="AK304" s="142"/>
    </row>
    <row r="305" spans="1:37">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c r="AA305" s="142"/>
      <c r="AB305" s="142"/>
      <c r="AC305" s="142"/>
      <c r="AD305" s="142"/>
      <c r="AE305" s="142"/>
      <c r="AF305" s="142"/>
      <c r="AG305" s="142"/>
      <c r="AH305" s="142"/>
      <c r="AI305" s="142"/>
      <c r="AJ305" s="142"/>
      <c r="AK305" s="142"/>
    </row>
    <row r="306" spans="1:37">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c r="AA306" s="142"/>
      <c r="AB306" s="142"/>
      <c r="AC306" s="142"/>
      <c r="AD306" s="142"/>
      <c r="AE306" s="142"/>
      <c r="AF306" s="142"/>
      <c r="AG306" s="142"/>
      <c r="AH306" s="142"/>
      <c r="AI306" s="142"/>
      <c r="AJ306" s="142"/>
      <c r="AK306" s="142"/>
    </row>
    <row r="307" spans="1:37">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c r="AA307" s="142"/>
      <c r="AB307" s="142"/>
      <c r="AC307" s="142"/>
      <c r="AD307" s="142"/>
      <c r="AE307" s="142"/>
      <c r="AF307" s="142"/>
      <c r="AG307" s="142"/>
      <c r="AH307" s="142"/>
      <c r="AI307" s="142"/>
      <c r="AJ307" s="142"/>
      <c r="AK307" s="142"/>
    </row>
    <row r="308" spans="1:37">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c r="AA308" s="142"/>
      <c r="AB308" s="142"/>
      <c r="AC308" s="142"/>
      <c r="AD308" s="142"/>
      <c r="AE308" s="142"/>
      <c r="AF308" s="142"/>
      <c r="AG308" s="142"/>
      <c r="AH308" s="142"/>
      <c r="AI308" s="142"/>
      <c r="AJ308" s="142"/>
      <c r="AK308" s="142"/>
    </row>
    <row r="309" spans="1:37">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c r="AA309" s="142"/>
      <c r="AB309" s="142"/>
      <c r="AC309" s="142"/>
      <c r="AD309" s="142"/>
      <c r="AE309" s="142"/>
      <c r="AF309" s="142"/>
      <c r="AG309" s="142"/>
      <c r="AH309" s="142"/>
      <c r="AI309" s="142"/>
      <c r="AJ309" s="142"/>
      <c r="AK309" s="142"/>
    </row>
    <row r="310" spans="1:37">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c r="AA310" s="142"/>
      <c r="AB310" s="142"/>
      <c r="AC310" s="142"/>
      <c r="AD310" s="142"/>
      <c r="AE310" s="142"/>
      <c r="AF310" s="142"/>
      <c r="AG310" s="142"/>
      <c r="AH310" s="142"/>
      <c r="AI310" s="142"/>
      <c r="AJ310" s="142"/>
      <c r="AK310" s="142"/>
    </row>
    <row r="311" spans="1:37">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c r="AA311" s="142"/>
      <c r="AB311" s="142"/>
      <c r="AC311" s="142"/>
      <c r="AD311" s="142"/>
      <c r="AE311" s="142"/>
      <c r="AF311" s="142"/>
      <c r="AG311" s="142"/>
      <c r="AH311" s="142"/>
      <c r="AI311" s="142"/>
      <c r="AJ311" s="142"/>
      <c r="AK311" s="142"/>
    </row>
    <row r="312" spans="1:37">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c r="AA312" s="142"/>
      <c r="AB312" s="142"/>
      <c r="AC312" s="142"/>
      <c r="AD312" s="142"/>
      <c r="AE312" s="142"/>
      <c r="AF312" s="142"/>
      <c r="AG312" s="142"/>
      <c r="AH312" s="142"/>
      <c r="AI312" s="142"/>
      <c r="AJ312" s="142"/>
      <c r="AK312" s="142"/>
    </row>
    <row r="313" spans="1:37">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c r="AA313" s="142"/>
      <c r="AB313" s="142"/>
      <c r="AC313" s="142"/>
      <c r="AD313" s="142"/>
      <c r="AE313" s="142"/>
      <c r="AF313" s="142"/>
      <c r="AG313" s="142"/>
      <c r="AH313" s="142"/>
      <c r="AI313" s="142"/>
      <c r="AJ313" s="142"/>
      <c r="AK313" s="142"/>
    </row>
    <row r="314" spans="1:37">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c r="AA314" s="142"/>
      <c r="AB314" s="142"/>
      <c r="AC314" s="142"/>
      <c r="AD314" s="142"/>
      <c r="AE314" s="142"/>
      <c r="AF314" s="142"/>
      <c r="AG314" s="142"/>
      <c r="AH314" s="142"/>
      <c r="AI314" s="142"/>
      <c r="AJ314" s="142"/>
      <c r="AK314" s="142"/>
    </row>
    <row r="315" spans="1:37">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c r="AA315" s="142"/>
      <c r="AB315" s="142"/>
      <c r="AC315" s="142"/>
      <c r="AD315" s="142"/>
      <c r="AE315" s="142"/>
      <c r="AF315" s="142"/>
      <c r="AG315" s="142"/>
      <c r="AH315" s="142"/>
      <c r="AI315" s="142"/>
      <c r="AJ315" s="142"/>
      <c r="AK315" s="142"/>
    </row>
    <row r="316" spans="1:37">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c r="AA316" s="142"/>
      <c r="AB316" s="142"/>
      <c r="AC316" s="142"/>
      <c r="AD316" s="142"/>
      <c r="AE316" s="142"/>
      <c r="AF316" s="142"/>
      <c r="AG316" s="142"/>
      <c r="AH316" s="142"/>
      <c r="AI316" s="142"/>
      <c r="AJ316" s="142"/>
      <c r="AK316" s="142"/>
    </row>
    <row r="317" spans="1:37">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c r="AA317" s="142"/>
      <c r="AB317" s="142"/>
      <c r="AC317" s="142"/>
      <c r="AD317" s="142"/>
      <c r="AE317" s="142"/>
      <c r="AF317" s="142"/>
      <c r="AG317" s="142"/>
      <c r="AH317" s="142"/>
      <c r="AI317" s="142"/>
      <c r="AJ317" s="142"/>
      <c r="AK317" s="142"/>
    </row>
    <row r="318" spans="1:37">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c r="AA318" s="142"/>
      <c r="AB318" s="142"/>
      <c r="AC318" s="142"/>
      <c r="AD318" s="142"/>
      <c r="AE318" s="142"/>
      <c r="AF318" s="142"/>
      <c r="AG318" s="142"/>
      <c r="AH318" s="142"/>
      <c r="AI318" s="142"/>
      <c r="AJ318" s="142"/>
      <c r="AK318" s="142"/>
    </row>
    <row r="319" spans="1:37">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c r="AA319" s="142"/>
      <c r="AB319" s="142"/>
      <c r="AC319" s="142"/>
      <c r="AD319" s="142"/>
      <c r="AE319" s="142"/>
      <c r="AF319" s="142"/>
      <c r="AG319" s="142"/>
      <c r="AH319" s="142"/>
      <c r="AI319" s="142"/>
      <c r="AJ319" s="142"/>
      <c r="AK319" s="142"/>
    </row>
    <row r="320" spans="1:37">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c r="AA320" s="142"/>
      <c r="AB320" s="142"/>
      <c r="AC320" s="142"/>
      <c r="AD320" s="142"/>
      <c r="AE320" s="142"/>
      <c r="AF320" s="142"/>
      <c r="AG320" s="142"/>
      <c r="AH320" s="142"/>
      <c r="AI320" s="142"/>
      <c r="AJ320" s="142"/>
      <c r="AK320" s="142"/>
    </row>
    <row r="321" spans="1:37">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c r="AA321" s="142"/>
      <c r="AB321" s="142"/>
      <c r="AC321" s="142"/>
      <c r="AD321" s="142"/>
      <c r="AE321" s="142"/>
      <c r="AF321" s="142"/>
      <c r="AG321" s="142"/>
      <c r="AH321" s="142"/>
      <c r="AI321" s="142"/>
      <c r="AJ321" s="142"/>
      <c r="AK321" s="142"/>
    </row>
    <row r="322" spans="1:37">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c r="AA322" s="142"/>
      <c r="AB322" s="142"/>
      <c r="AC322" s="142"/>
      <c r="AD322" s="142"/>
      <c r="AE322" s="142"/>
      <c r="AF322" s="142"/>
      <c r="AG322" s="142"/>
      <c r="AH322" s="142"/>
      <c r="AI322" s="142"/>
      <c r="AJ322" s="142"/>
      <c r="AK322" s="142"/>
    </row>
    <row r="323" spans="1:37">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c r="AA323" s="142"/>
      <c r="AB323" s="142"/>
      <c r="AC323" s="142"/>
      <c r="AD323" s="142"/>
      <c r="AE323" s="142"/>
      <c r="AF323" s="142"/>
      <c r="AG323" s="142"/>
      <c r="AH323" s="142"/>
      <c r="AI323" s="142"/>
      <c r="AJ323" s="142"/>
      <c r="AK323" s="142"/>
    </row>
    <row r="324" spans="1:37">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c r="AA324" s="142"/>
      <c r="AB324" s="142"/>
      <c r="AC324" s="142"/>
      <c r="AD324" s="142"/>
      <c r="AE324" s="142"/>
      <c r="AF324" s="142"/>
      <c r="AG324" s="142"/>
      <c r="AH324" s="142"/>
      <c r="AI324" s="142"/>
      <c r="AJ324" s="142"/>
      <c r="AK324" s="142"/>
    </row>
    <row r="325" spans="1:37">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c r="AA325" s="142"/>
      <c r="AB325" s="142"/>
      <c r="AC325" s="142"/>
      <c r="AD325" s="142"/>
      <c r="AE325" s="142"/>
      <c r="AF325" s="142"/>
      <c r="AG325" s="142"/>
      <c r="AH325" s="142"/>
      <c r="AI325" s="142"/>
      <c r="AJ325" s="142"/>
      <c r="AK325" s="142"/>
    </row>
    <row r="326" spans="1:37">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c r="AA326" s="142"/>
      <c r="AB326" s="142"/>
      <c r="AC326" s="142"/>
      <c r="AD326" s="142"/>
      <c r="AE326" s="142"/>
      <c r="AF326" s="142"/>
      <c r="AG326" s="142"/>
      <c r="AH326" s="142"/>
      <c r="AI326" s="142"/>
      <c r="AJ326" s="142"/>
      <c r="AK326" s="142"/>
    </row>
    <row r="327" spans="1:37">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c r="AA327" s="142"/>
      <c r="AB327" s="142"/>
      <c r="AC327" s="142"/>
      <c r="AD327" s="142"/>
      <c r="AE327" s="142"/>
      <c r="AF327" s="142"/>
      <c r="AG327" s="142"/>
      <c r="AH327" s="142"/>
      <c r="AI327" s="142"/>
      <c r="AJ327" s="142"/>
      <c r="AK327" s="142"/>
    </row>
    <row r="328" spans="1:37">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c r="AA328" s="142"/>
      <c r="AB328" s="142"/>
      <c r="AC328" s="142"/>
      <c r="AD328" s="142"/>
      <c r="AE328" s="142"/>
      <c r="AF328" s="142"/>
      <c r="AG328" s="142"/>
      <c r="AH328" s="142"/>
      <c r="AI328" s="142"/>
      <c r="AJ328" s="142"/>
      <c r="AK328" s="142"/>
    </row>
    <row r="329" spans="1:37">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c r="AA329" s="142"/>
      <c r="AB329" s="142"/>
      <c r="AC329" s="142"/>
      <c r="AD329" s="142"/>
      <c r="AE329" s="142"/>
      <c r="AF329" s="142"/>
      <c r="AG329" s="142"/>
      <c r="AH329" s="142"/>
      <c r="AI329" s="142"/>
      <c r="AJ329" s="142"/>
      <c r="AK329" s="142"/>
    </row>
    <row r="330" spans="1:37">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c r="AA330" s="142"/>
      <c r="AB330" s="142"/>
      <c r="AC330" s="142"/>
      <c r="AD330" s="142"/>
      <c r="AE330" s="142"/>
      <c r="AF330" s="142"/>
      <c r="AG330" s="142"/>
      <c r="AH330" s="142"/>
      <c r="AI330" s="142"/>
      <c r="AJ330" s="142"/>
      <c r="AK330" s="142"/>
    </row>
    <row r="331" spans="1:37">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c r="AA331" s="142"/>
      <c r="AB331" s="142"/>
      <c r="AC331" s="142"/>
      <c r="AD331" s="142"/>
      <c r="AE331" s="142"/>
      <c r="AF331" s="142"/>
      <c r="AG331" s="142"/>
      <c r="AH331" s="142"/>
      <c r="AI331" s="142"/>
      <c r="AJ331" s="142"/>
      <c r="AK331" s="142"/>
    </row>
    <row r="332" spans="1:37">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c r="AA332" s="142"/>
      <c r="AB332" s="142"/>
      <c r="AC332" s="142"/>
      <c r="AD332" s="142"/>
      <c r="AE332" s="142"/>
      <c r="AF332" s="142"/>
      <c r="AG332" s="142"/>
      <c r="AH332" s="142"/>
      <c r="AI332" s="142"/>
      <c r="AJ332" s="142"/>
      <c r="AK332" s="142"/>
    </row>
    <row r="333" spans="1:37">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c r="AA333" s="142"/>
      <c r="AB333" s="142"/>
      <c r="AC333" s="142"/>
      <c r="AD333" s="142"/>
      <c r="AE333" s="142"/>
      <c r="AF333" s="142"/>
      <c r="AG333" s="142"/>
      <c r="AH333" s="142"/>
      <c r="AI333" s="142"/>
      <c r="AJ333" s="142"/>
      <c r="AK333" s="142"/>
    </row>
    <row r="334" spans="1:37">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c r="AA334" s="142"/>
      <c r="AB334" s="142"/>
      <c r="AC334" s="142"/>
      <c r="AD334" s="142"/>
      <c r="AE334" s="142"/>
      <c r="AF334" s="142"/>
      <c r="AG334" s="142"/>
      <c r="AH334" s="142"/>
      <c r="AI334" s="142"/>
      <c r="AJ334" s="142"/>
      <c r="AK334" s="142"/>
    </row>
    <row r="335" spans="1:37">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c r="AA335" s="142"/>
      <c r="AB335" s="142"/>
      <c r="AC335" s="142"/>
      <c r="AD335" s="142"/>
      <c r="AE335" s="142"/>
      <c r="AF335" s="142"/>
      <c r="AG335" s="142"/>
      <c r="AH335" s="142"/>
      <c r="AI335" s="142"/>
      <c r="AJ335" s="142"/>
      <c r="AK335" s="142"/>
    </row>
    <row r="336" spans="1:37">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c r="AA336" s="142"/>
      <c r="AB336" s="142"/>
      <c r="AC336" s="142"/>
      <c r="AD336" s="142"/>
      <c r="AE336" s="142"/>
      <c r="AF336" s="142"/>
      <c r="AG336" s="142"/>
      <c r="AH336" s="142"/>
      <c r="AI336" s="142"/>
      <c r="AJ336" s="142"/>
      <c r="AK336" s="142"/>
    </row>
    <row r="337" spans="1:37">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c r="AA337" s="142"/>
      <c r="AB337" s="142"/>
      <c r="AC337" s="142"/>
      <c r="AD337" s="142"/>
      <c r="AE337" s="142"/>
      <c r="AF337" s="142"/>
      <c r="AG337" s="142"/>
      <c r="AH337" s="142"/>
      <c r="AI337" s="142"/>
      <c r="AJ337" s="142"/>
      <c r="AK337" s="142"/>
    </row>
    <row r="338" spans="1:37">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c r="AA338" s="142"/>
      <c r="AB338" s="142"/>
      <c r="AC338" s="142"/>
      <c r="AD338" s="142"/>
      <c r="AE338" s="142"/>
      <c r="AF338" s="142"/>
      <c r="AG338" s="142"/>
      <c r="AH338" s="142"/>
      <c r="AI338" s="142"/>
      <c r="AJ338" s="142"/>
      <c r="AK338" s="142"/>
    </row>
    <row r="339" spans="1:37">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c r="AA339" s="142"/>
      <c r="AB339" s="142"/>
      <c r="AC339" s="142"/>
      <c r="AD339" s="142"/>
      <c r="AE339" s="142"/>
      <c r="AF339" s="142"/>
      <c r="AG339" s="142"/>
      <c r="AH339" s="142"/>
      <c r="AI339" s="142"/>
      <c r="AJ339" s="142"/>
      <c r="AK339" s="142"/>
    </row>
    <row r="340" spans="1:37">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c r="AA340" s="142"/>
      <c r="AB340" s="142"/>
      <c r="AC340" s="142"/>
      <c r="AD340" s="142"/>
      <c r="AE340" s="142"/>
      <c r="AF340" s="142"/>
      <c r="AG340" s="142"/>
      <c r="AH340" s="142"/>
      <c r="AI340" s="142"/>
      <c r="AJ340" s="142"/>
      <c r="AK340" s="142"/>
    </row>
    <row r="341" spans="1:37">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c r="AA341" s="142"/>
      <c r="AB341" s="142"/>
      <c r="AC341" s="142"/>
      <c r="AD341" s="142"/>
      <c r="AE341" s="142"/>
      <c r="AF341" s="142"/>
      <c r="AG341" s="142"/>
      <c r="AH341" s="142"/>
      <c r="AI341" s="142"/>
      <c r="AJ341" s="142"/>
      <c r="AK341" s="142"/>
    </row>
    <row r="342" spans="1:37">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c r="AA342" s="142"/>
      <c r="AB342" s="142"/>
      <c r="AC342" s="142"/>
      <c r="AD342" s="142"/>
      <c r="AE342" s="142"/>
      <c r="AF342" s="142"/>
      <c r="AG342" s="142"/>
      <c r="AH342" s="142"/>
      <c r="AI342" s="142"/>
      <c r="AJ342" s="142"/>
      <c r="AK342" s="142"/>
    </row>
    <row r="343" spans="1:37">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c r="AA343" s="142"/>
      <c r="AB343" s="142"/>
      <c r="AC343" s="142"/>
      <c r="AD343" s="142"/>
      <c r="AE343" s="142"/>
      <c r="AF343" s="142"/>
      <c r="AG343" s="142"/>
      <c r="AH343" s="142"/>
      <c r="AI343" s="142"/>
      <c r="AJ343" s="142"/>
      <c r="AK343" s="142"/>
    </row>
    <row r="344" spans="1:37">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c r="AA344" s="142"/>
      <c r="AB344" s="142"/>
      <c r="AC344" s="142"/>
      <c r="AD344" s="142"/>
      <c r="AE344" s="142"/>
      <c r="AF344" s="142"/>
      <c r="AG344" s="142"/>
      <c r="AH344" s="142"/>
      <c r="AI344" s="142"/>
      <c r="AJ344" s="142"/>
      <c r="AK344" s="142"/>
    </row>
    <row r="345" spans="1:37">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c r="AA345" s="142"/>
      <c r="AB345" s="142"/>
      <c r="AC345" s="142"/>
      <c r="AD345" s="142"/>
      <c r="AE345" s="142"/>
      <c r="AF345" s="142"/>
      <c r="AG345" s="142"/>
      <c r="AH345" s="142"/>
      <c r="AI345" s="142"/>
      <c r="AJ345" s="142"/>
      <c r="AK345" s="142"/>
    </row>
    <row r="346" spans="1:37">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c r="AA346" s="142"/>
      <c r="AB346" s="142"/>
      <c r="AC346" s="142"/>
      <c r="AD346" s="142"/>
      <c r="AE346" s="142"/>
      <c r="AF346" s="142"/>
      <c r="AG346" s="142"/>
      <c r="AH346" s="142"/>
      <c r="AI346" s="142"/>
      <c r="AJ346" s="142"/>
      <c r="AK346" s="142"/>
    </row>
    <row r="347" spans="1:37">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c r="AA347" s="142"/>
      <c r="AB347" s="142"/>
      <c r="AC347" s="142"/>
      <c r="AD347" s="142"/>
      <c r="AE347" s="142"/>
      <c r="AF347" s="142"/>
      <c r="AG347" s="142"/>
      <c r="AH347" s="142"/>
      <c r="AI347" s="142"/>
      <c r="AJ347" s="142"/>
      <c r="AK347" s="142"/>
    </row>
    <row r="348" spans="1:37">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c r="AA348" s="142"/>
      <c r="AB348" s="142"/>
      <c r="AC348" s="142"/>
      <c r="AD348" s="142"/>
      <c r="AE348" s="142"/>
      <c r="AF348" s="142"/>
      <c r="AG348" s="142"/>
      <c r="AH348" s="142"/>
      <c r="AI348" s="142"/>
      <c r="AJ348" s="142"/>
      <c r="AK348" s="142"/>
    </row>
    <row r="349" spans="1:37">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c r="AA349" s="142"/>
      <c r="AB349" s="142"/>
      <c r="AC349" s="142"/>
      <c r="AD349" s="142"/>
      <c r="AE349" s="142"/>
      <c r="AF349" s="142"/>
      <c r="AG349" s="142"/>
      <c r="AH349" s="142"/>
      <c r="AI349" s="142"/>
      <c r="AJ349" s="142"/>
      <c r="AK349" s="142"/>
    </row>
    <row r="350" spans="1:37">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c r="AA350" s="142"/>
      <c r="AB350" s="142"/>
      <c r="AC350" s="142"/>
      <c r="AD350" s="142"/>
      <c r="AE350" s="142"/>
      <c r="AF350" s="142"/>
      <c r="AG350" s="142"/>
      <c r="AH350" s="142"/>
      <c r="AI350" s="142"/>
      <c r="AJ350" s="142"/>
      <c r="AK350" s="142"/>
    </row>
    <row r="351" spans="1:37">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c r="AA351" s="142"/>
      <c r="AB351" s="142"/>
      <c r="AC351" s="142"/>
      <c r="AD351" s="142"/>
      <c r="AE351" s="142"/>
      <c r="AF351" s="142"/>
      <c r="AG351" s="142"/>
      <c r="AH351" s="142"/>
      <c r="AI351" s="142"/>
      <c r="AJ351" s="142"/>
      <c r="AK351" s="142"/>
    </row>
    <row r="352" spans="1:37">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c r="AA352" s="142"/>
      <c r="AB352" s="142"/>
      <c r="AC352" s="142"/>
      <c r="AD352" s="142"/>
      <c r="AE352" s="142"/>
      <c r="AF352" s="142"/>
      <c r="AG352" s="142"/>
      <c r="AH352" s="142"/>
      <c r="AI352" s="142"/>
      <c r="AJ352" s="142"/>
      <c r="AK352" s="142"/>
    </row>
    <row r="353" spans="1:37">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c r="AA353" s="142"/>
      <c r="AB353" s="142"/>
      <c r="AC353" s="142"/>
      <c r="AD353" s="142"/>
      <c r="AE353" s="142"/>
      <c r="AF353" s="142"/>
      <c r="AG353" s="142"/>
      <c r="AH353" s="142"/>
      <c r="AI353" s="142"/>
      <c r="AJ353" s="142"/>
      <c r="AK353" s="142"/>
    </row>
    <row r="354" spans="1:37">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c r="AA354" s="142"/>
      <c r="AB354" s="142"/>
      <c r="AC354" s="142"/>
      <c r="AD354" s="142"/>
      <c r="AE354" s="142"/>
      <c r="AF354" s="142"/>
      <c r="AG354" s="142"/>
      <c r="AH354" s="142"/>
      <c r="AI354" s="142"/>
      <c r="AJ354" s="142"/>
      <c r="AK354" s="142"/>
    </row>
    <row r="355" spans="1:37">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c r="AA355" s="142"/>
      <c r="AB355" s="142"/>
      <c r="AC355" s="142"/>
      <c r="AD355" s="142"/>
      <c r="AE355" s="142"/>
      <c r="AF355" s="142"/>
      <c r="AG355" s="142"/>
      <c r="AH355" s="142"/>
      <c r="AI355" s="142"/>
      <c r="AJ355" s="142"/>
      <c r="AK355" s="142"/>
    </row>
    <row r="356" spans="1:37">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c r="AA356" s="142"/>
      <c r="AB356" s="142"/>
      <c r="AC356" s="142"/>
      <c r="AD356" s="142"/>
      <c r="AE356" s="142"/>
      <c r="AF356" s="142"/>
      <c r="AG356" s="142"/>
      <c r="AH356" s="142"/>
      <c r="AI356" s="142"/>
      <c r="AJ356" s="142"/>
      <c r="AK356" s="142"/>
    </row>
    <row r="357" spans="1:37">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row>
    <row r="358" spans="1:37">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c r="AA358" s="142"/>
      <c r="AB358" s="142"/>
      <c r="AC358" s="142"/>
      <c r="AD358" s="142"/>
      <c r="AE358" s="142"/>
      <c r="AF358" s="142"/>
      <c r="AG358" s="142"/>
      <c r="AH358" s="142"/>
      <c r="AI358" s="142"/>
      <c r="AJ358" s="142"/>
      <c r="AK358" s="142"/>
    </row>
    <row r="359" spans="1:37">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c r="AA359" s="142"/>
      <c r="AB359" s="142"/>
      <c r="AC359" s="142"/>
      <c r="AD359" s="142"/>
      <c r="AE359" s="142"/>
      <c r="AF359" s="142"/>
      <c r="AG359" s="142"/>
      <c r="AH359" s="142"/>
      <c r="AI359" s="142"/>
      <c r="AJ359" s="142"/>
      <c r="AK359" s="142"/>
    </row>
    <row r="360" spans="1:37">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c r="AA360" s="142"/>
      <c r="AB360" s="142"/>
      <c r="AC360" s="142"/>
      <c r="AD360" s="142"/>
      <c r="AE360" s="142"/>
      <c r="AF360" s="142"/>
      <c r="AG360" s="142"/>
      <c r="AH360" s="142"/>
      <c r="AI360" s="142"/>
      <c r="AJ360" s="142"/>
      <c r="AK360" s="142"/>
    </row>
    <row r="361" spans="1:37">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c r="AA361" s="142"/>
      <c r="AB361" s="142"/>
      <c r="AC361" s="142"/>
      <c r="AD361" s="142"/>
      <c r="AE361" s="142"/>
      <c r="AF361" s="142"/>
      <c r="AG361" s="142"/>
      <c r="AH361" s="142"/>
      <c r="AI361" s="142"/>
      <c r="AJ361" s="142"/>
      <c r="AK361" s="142"/>
    </row>
    <row r="362" spans="1:37">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c r="AA362" s="142"/>
      <c r="AB362" s="142"/>
      <c r="AC362" s="142"/>
      <c r="AD362" s="142"/>
      <c r="AE362" s="142"/>
      <c r="AF362" s="142"/>
      <c r="AG362" s="142"/>
      <c r="AH362" s="142"/>
      <c r="AI362" s="142"/>
      <c r="AJ362" s="142"/>
      <c r="AK362" s="142"/>
    </row>
    <row r="363" spans="1:37">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c r="AA363" s="142"/>
      <c r="AB363" s="142"/>
      <c r="AC363" s="142"/>
      <c r="AD363" s="142"/>
      <c r="AE363" s="142"/>
      <c r="AF363" s="142"/>
      <c r="AG363" s="142"/>
      <c r="AH363" s="142"/>
      <c r="AI363" s="142"/>
      <c r="AJ363" s="142"/>
      <c r="AK363" s="142"/>
    </row>
    <row r="364" spans="1:37">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c r="AA364" s="142"/>
      <c r="AB364" s="142"/>
      <c r="AC364" s="142"/>
      <c r="AD364" s="142"/>
      <c r="AE364" s="142"/>
      <c r="AF364" s="142"/>
      <c r="AG364" s="142"/>
      <c r="AH364" s="142"/>
      <c r="AI364" s="142"/>
      <c r="AJ364" s="142"/>
      <c r="AK364" s="142"/>
    </row>
    <row r="365" spans="1:37">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c r="AA365" s="142"/>
      <c r="AB365" s="142"/>
      <c r="AC365" s="142"/>
      <c r="AD365" s="142"/>
      <c r="AE365" s="142"/>
      <c r="AF365" s="142"/>
      <c r="AG365" s="142"/>
      <c r="AH365" s="142"/>
      <c r="AI365" s="142"/>
      <c r="AJ365" s="142"/>
      <c r="AK365" s="142"/>
    </row>
    <row r="366" spans="1:37">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c r="AA366" s="142"/>
      <c r="AB366" s="142"/>
      <c r="AC366" s="142"/>
      <c r="AD366" s="142"/>
      <c r="AE366" s="142"/>
      <c r="AF366" s="142"/>
      <c r="AG366" s="142"/>
      <c r="AH366" s="142"/>
      <c r="AI366" s="142"/>
      <c r="AJ366" s="142"/>
      <c r="AK366" s="142"/>
    </row>
    <row r="367" spans="1:37">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c r="AA367" s="142"/>
      <c r="AB367" s="142"/>
      <c r="AC367" s="142"/>
      <c r="AD367" s="142"/>
      <c r="AE367" s="142"/>
      <c r="AF367" s="142"/>
      <c r="AG367" s="142"/>
      <c r="AH367" s="142"/>
      <c r="AI367" s="142"/>
      <c r="AJ367" s="142"/>
      <c r="AK367" s="142"/>
    </row>
    <row r="368" spans="1:37">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c r="AA368" s="142"/>
      <c r="AB368" s="142"/>
      <c r="AC368" s="142"/>
      <c r="AD368" s="142"/>
      <c r="AE368" s="142"/>
      <c r="AF368" s="142"/>
      <c r="AG368" s="142"/>
      <c r="AH368" s="142"/>
      <c r="AI368" s="142"/>
      <c r="AJ368" s="142"/>
      <c r="AK368" s="142"/>
    </row>
    <row r="369" spans="1:37">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c r="AA369" s="142"/>
      <c r="AB369" s="142"/>
      <c r="AC369" s="142"/>
      <c r="AD369" s="142"/>
      <c r="AE369" s="142"/>
      <c r="AF369" s="142"/>
      <c r="AG369" s="142"/>
      <c r="AH369" s="142"/>
      <c r="AI369" s="142"/>
      <c r="AJ369" s="142"/>
      <c r="AK369" s="142"/>
    </row>
    <row r="370" spans="1:37">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c r="AA370" s="142"/>
      <c r="AB370" s="142"/>
      <c r="AC370" s="142"/>
      <c r="AD370" s="142"/>
      <c r="AE370" s="142"/>
      <c r="AF370" s="142"/>
      <c r="AG370" s="142"/>
      <c r="AH370" s="142"/>
      <c r="AI370" s="142"/>
      <c r="AJ370" s="142"/>
      <c r="AK370" s="142"/>
    </row>
    <row r="371" spans="1:37">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c r="AA371" s="142"/>
      <c r="AB371" s="142"/>
      <c r="AC371" s="142"/>
      <c r="AD371" s="142"/>
      <c r="AE371" s="142"/>
      <c r="AF371" s="142"/>
      <c r="AG371" s="142"/>
      <c r="AH371" s="142"/>
      <c r="AI371" s="142"/>
      <c r="AJ371" s="142"/>
      <c r="AK371" s="142"/>
    </row>
    <row r="372" spans="1:37">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c r="AA372" s="142"/>
      <c r="AB372" s="142"/>
      <c r="AC372" s="142"/>
      <c r="AD372" s="142"/>
      <c r="AE372" s="142"/>
      <c r="AF372" s="142"/>
      <c r="AG372" s="142"/>
      <c r="AH372" s="142"/>
      <c r="AI372" s="142"/>
      <c r="AJ372" s="142"/>
      <c r="AK372" s="142"/>
    </row>
    <row r="373" spans="1:37">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c r="AA373" s="142"/>
      <c r="AB373" s="142"/>
      <c r="AC373" s="142"/>
      <c r="AD373" s="142"/>
      <c r="AE373" s="142"/>
      <c r="AF373" s="142"/>
      <c r="AG373" s="142"/>
      <c r="AH373" s="142"/>
      <c r="AI373" s="142"/>
      <c r="AJ373" s="142"/>
      <c r="AK373" s="142"/>
    </row>
    <row r="374" spans="1:37">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c r="AA374" s="142"/>
      <c r="AB374" s="142"/>
      <c r="AC374" s="142"/>
      <c r="AD374" s="142"/>
      <c r="AE374" s="142"/>
      <c r="AF374" s="142"/>
      <c r="AG374" s="142"/>
      <c r="AH374" s="142"/>
      <c r="AI374" s="142"/>
      <c r="AJ374" s="142"/>
      <c r="AK374" s="142"/>
    </row>
    <row r="375" spans="1:37">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c r="AA375" s="142"/>
      <c r="AB375" s="142"/>
      <c r="AC375" s="142"/>
      <c r="AD375" s="142"/>
      <c r="AE375" s="142"/>
      <c r="AF375" s="142"/>
      <c r="AG375" s="142"/>
      <c r="AH375" s="142"/>
      <c r="AI375" s="142"/>
      <c r="AJ375" s="142"/>
      <c r="AK375" s="142"/>
    </row>
    <row r="376" spans="1:37">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c r="AA376" s="142"/>
      <c r="AB376" s="142"/>
      <c r="AC376" s="142"/>
      <c r="AD376" s="142"/>
      <c r="AE376" s="142"/>
      <c r="AF376" s="142"/>
      <c r="AG376" s="142"/>
      <c r="AH376" s="142"/>
      <c r="AI376" s="142"/>
      <c r="AJ376" s="142"/>
      <c r="AK376" s="142"/>
    </row>
    <row r="377" spans="1:37">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c r="AA377" s="142"/>
      <c r="AB377" s="142"/>
      <c r="AC377" s="142"/>
      <c r="AD377" s="142"/>
      <c r="AE377" s="142"/>
      <c r="AF377" s="142"/>
      <c r="AG377" s="142"/>
      <c r="AH377" s="142"/>
      <c r="AI377" s="142"/>
      <c r="AJ377" s="142"/>
      <c r="AK377" s="142"/>
    </row>
    <row r="378" spans="1:37">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c r="AA378" s="142"/>
      <c r="AB378" s="142"/>
      <c r="AC378" s="142"/>
      <c r="AD378" s="142"/>
      <c r="AE378" s="142"/>
      <c r="AF378" s="142"/>
      <c r="AG378" s="142"/>
      <c r="AH378" s="142"/>
      <c r="AI378" s="142"/>
      <c r="AJ378" s="142"/>
      <c r="AK378" s="142"/>
    </row>
    <row r="379" spans="1:37">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c r="AA379" s="142"/>
      <c r="AB379" s="142"/>
      <c r="AC379" s="142"/>
      <c r="AD379" s="142"/>
      <c r="AE379" s="142"/>
      <c r="AF379" s="142"/>
      <c r="AG379" s="142"/>
      <c r="AH379" s="142"/>
      <c r="AI379" s="142"/>
      <c r="AJ379" s="142"/>
      <c r="AK379" s="142"/>
    </row>
    <row r="380" spans="1:37">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c r="AA380" s="142"/>
      <c r="AB380" s="142"/>
      <c r="AC380" s="142"/>
      <c r="AD380" s="142"/>
      <c r="AE380" s="142"/>
      <c r="AF380" s="142"/>
      <c r="AG380" s="142"/>
      <c r="AH380" s="142"/>
      <c r="AI380" s="142"/>
      <c r="AJ380" s="142"/>
      <c r="AK380" s="142"/>
    </row>
    <row r="381" spans="1:37">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c r="AA381" s="142"/>
      <c r="AB381" s="142"/>
      <c r="AC381" s="142"/>
      <c r="AD381" s="142"/>
      <c r="AE381" s="142"/>
      <c r="AF381" s="142"/>
      <c r="AG381" s="142"/>
      <c r="AH381" s="142"/>
      <c r="AI381" s="142"/>
      <c r="AJ381" s="142"/>
      <c r="AK381" s="142"/>
    </row>
    <row r="382" spans="1:37">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c r="AA382" s="142"/>
      <c r="AB382" s="142"/>
      <c r="AC382" s="142"/>
      <c r="AD382" s="142"/>
      <c r="AE382" s="142"/>
      <c r="AF382" s="142"/>
      <c r="AG382" s="142"/>
      <c r="AH382" s="142"/>
      <c r="AI382" s="142"/>
      <c r="AJ382" s="142"/>
      <c r="AK382" s="142"/>
    </row>
    <row r="383" spans="1:37">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c r="AA383" s="142"/>
      <c r="AB383" s="142"/>
      <c r="AC383" s="142"/>
      <c r="AD383" s="142"/>
      <c r="AE383" s="142"/>
      <c r="AF383" s="142"/>
      <c r="AG383" s="142"/>
      <c r="AH383" s="142"/>
      <c r="AI383" s="142"/>
      <c r="AJ383" s="142"/>
      <c r="AK383" s="142"/>
    </row>
    <row r="384" spans="1:37">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c r="AA384" s="142"/>
      <c r="AB384" s="142"/>
      <c r="AC384" s="142"/>
      <c r="AD384" s="142"/>
      <c r="AE384" s="142"/>
      <c r="AF384" s="142"/>
      <c r="AG384" s="142"/>
      <c r="AH384" s="142"/>
      <c r="AI384" s="142"/>
      <c r="AJ384" s="142"/>
      <c r="AK384" s="142"/>
    </row>
    <row r="385" spans="1:37">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c r="AA385" s="142"/>
      <c r="AB385" s="142"/>
      <c r="AC385" s="142"/>
      <c r="AD385" s="142"/>
      <c r="AE385" s="142"/>
      <c r="AF385" s="142"/>
      <c r="AG385" s="142"/>
      <c r="AH385" s="142"/>
      <c r="AI385" s="142"/>
      <c r="AJ385" s="142"/>
      <c r="AK385" s="142"/>
    </row>
    <row r="386" spans="1:37">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c r="AA386" s="142"/>
      <c r="AB386" s="142"/>
      <c r="AC386" s="142"/>
      <c r="AD386" s="142"/>
      <c r="AE386" s="142"/>
      <c r="AF386" s="142"/>
      <c r="AG386" s="142"/>
      <c r="AH386" s="142"/>
      <c r="AI386" s="142"/>
      <c r="AJ386" s="142"/>
      <c r="AK386" s="142"/>
    </row>
    <row r="387" spans="1:37">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c r="AA387" s="142"/>
      <c r="AB387" s="142"/>
      <c r="AC387" s="142"/>
      <c r="AD387" s="142"/>
      <c r="AE387" s="142"/>
      <c r="AF387" s="142"/>
      <c r="AG387" s="142"/>
      <c r="AH387" s="142"/>
      <c r="AI387" s="142"/>
      <c r="AJ387" s="142"/>
      <c r="AK387" s="142"/>
    </row>
    <row r="388" spans="1:37">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c r="AA388" s="142"/>
      <c r="AB388" s="142"/>
      <c r="AC388" s="142"/>
      <c r="AD388" s="142"/>
      <c r="AE388" s="142"/>
      <c r="AF388" s="142"/>
      <c r="AG388" s="142"/>
      <c r="AH388" s="142"/>
      <c r="AI388" s="142"/>
      <c r="AJ388" s="142"/>
      <c r="AK388" s="142"/>
    </row>
    <row r="389" spans="1:37">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c r="AA389" s="142"/>
      <c r="AB389" s="142"/>
      <c r="AC389" s="142"/>
      <c r="AD389" s="142"/>
      <c r="AE389" s="142"/>
      <c r="AF389" s="142"/>
      <c r="AG389" s="142"/>
      <c r="AH389" s="142"/>
      <c r="AI389" s="142"/>
      <c r="AJ389" s="142"/>
      <c r="AK389" s="142"/>
    </row>
    <row r="390" spans="1:37">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c r="AA390" s="142"/>
      <c r="AB390" s="142"/>
      <c r="AC390" s="142"/>
      <c r="AD390" s="142"/>
      <c r="AE390" s="142"/>
      <c r="AF390" s="142"/>
      <c r="AG390" s="142"/>
      <c r="AH390" s="142"/>
      <c r="AI390" s="142"/>
      <c r="AJ390" s="142"/>
      <c r="AK390" s="142"/>
    </row>
    <row r="391" spans="1:37">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c r="AA391" s="142"/>
      <c r="AB391" s="142"/>
      <c r="AC391" s="142"/>
      <c r="AD391" s="142"/>
      <c r="AE391" s="142"/>
      <c r="AF391" s="142"/>
      <c r="AG391" s="142"/>
      <c r="AH391" s="142"/>
      <c r="AI391" s="142"/>
      <c r="AJ391" s="142"/>
      <c r="AK391" s="142"/>
    </row>
    <row r="392" spans="1:37">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c r="AA392" s="142"/>
      <c r="AB392" s="142"/>
      <c r="AC392" s="142"/>
      <c r="AD392" s="142"/>
      <c r="AE392" s="142"/>
      <c r="AF392" s="142"/>
      <c r="AG392" s="142"/>
      <c r="AH392" s="142"/>
      <c r="AI392" s="142"/>
      <c r="AJ392" s="142"/>
      <c r="AK392" s="142"/>
    </row>
    <row r="393" spans="1:37">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c r="AA393" s="142"/>
      <c r="AB393" s="142"/>
      <c r="AC393" s="142"/>
      <c r="AD393" s="142"/>
      <c r="AE393" s="142"/>
      <c r="AF393" s="142"/>
      <c r="AG393" s="142"/>
      <c r="AH393" s="142"/>
      <c r="AI393" s="142"/>
      <c r="AJ393" s="142"/>
      <c r="AK393" s="142"/>
    </row>
    <row r="394" spans="1:37">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c r="AA394" s="142"/>
      <c r="AB394" s="142"/>
      <c r="AC394" s="142"/>
      <c r="AD394" s="142"/>
      <c r="AE394" s="142"/>
      <c r="AF394" s="142"/>
      <c r="AG394" s="142"/>
      <c r="AH394" s="142"/>
      <c r="AI394" s="142"/>
      <c r="AJ394" s="142"/>
      <c r="AK394" s="142"/>
    </row>
    <row r="395" spans="1:37">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c r="AA395" s="142"/>
      <c r="AB395" s="142"/>
      <c r="AC395" s="142"/>
      <c r="AD395" s="142"/>
      <c r="AE395" s="142"/>
      <c r="AF395" s="142"/>
      <c r="AG395" s="142"/>
      <c r="AH395" s="142"/>
      <c r="AI395" s="142"/>
      <c r="AJ395" s="142"/>
      <c r="AK395" s="142"/>
    </row>
    <row r="396" spans="1:37">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c r="AA396" s="142"/>
      <c r="AB396" s="142"/>
      <c r="AC396" s="142"/>
      <c r="AD396" s="142"/>
      <c r="AE396" s="142"/>
      <c r="AF396" s="142"/>
      <c r="AG396" s="142"/>
      <c r="AH396" s="142"/>
      <c r="AI396" s="142"/>
      <c r="AJ396" s="142"/>
      <c r="AK396" s="142"/>
    </row>
    <row r="397" spans="1:37">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c r="AA397" s="142"/>
      <c r="AB397" s="142"/>
      <c r="AC397" s="142"/>
      <c r="AD397" s="142"/>
      <c r="AE397" s="142"/>
      <c r="AF397" s="142"/>
      <c r="AG397" s="142"/>
      <c r="AH397" s="142"/>
      <c r="AI397" s="142"/>
      <c r="AJ397" s="142"/>
      <c r="AK397" s="142"/>
    </row>
    <row r="398" spans="1:37">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c r="AA398" s="142"/>
      <c r="AB398" s="142"/>
      <c r="AC398" s="142"/>
      <c r="AD398" s="142"/>
      <c r="AE398" s="142"/>
      <c r="AF398" s="142"/>
      <c r="AG398" s="142"/>
      <c r="AH398" s="142"/>
      <c r="AI398" s="142"/>
      <c r="AJ398" s="142"/>
      <c r="AK398" s="142"/>
    </row>
    <row r="399" spans="1:37">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c r="AA399" s="142"/>
      <c r="AB399" s="142"/>
      <c r="AC399" s="142"/>
      <c r="AD399" s="142"/>
      <c r="AE399" s="142"/>
      <c r="AF399" s="142"/>
      <c r="AG399" s="142"/>
      <c r="AH399" s="142"/>
      <c r="AI399" s="142"/>
      <c r="AJ399" s="142"/>
      <c r="AK399" s="142"/>
    </row>
    <row r="400" spans="1:37">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c r="AA400" s="142"/>
      <c r="AB400" s="142"/>
      <c r="AC400" s="142"/>
      <c r="AD400" s="142"/>
      <c r="AE400" s="142"/>
      <c r="AF400" s="142"/>
      <c r="AG400" s="142"/>
      <c r="AH400" s="142"/>
      <c r="AI400" s="142"/>
      <c r="AJ400" s="142"/>
      <c r="AK400" s="142"/>
    </row>
    <row r="401" spans="1:37">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c r="AA401" s="142"/>
      <c r="AB401" s="142"/>
      <c r="AC401" s="142"/>
      <c r="AD401" s="142"/>
      <c r="AE401" s="142"/>
      <c r="AF401" s="142"/>
      <c r="AG401" s="142"/>
      <c r="AH401" s="142"/>
      <c r="AI401" s="142"/>
      <c r="AJ401" s="142"/>
      <c r="AK401" s="142"/>
    </row>
    <row r="402" spans="1:37">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c r="AA402" s="142"/>
      <c r="AB402" s="142"/>
      <c r="AC402" s="142"/>
      <c r="AD402" s="142"/>
      <c r="AE402" s="142"/>
      <c r="AF402" s="142"/>
      <c r="AG402" s="142"/>
      <c r="AH402" s="142"/>
      <c r="AI402" s="142"/>
      <c r="AJ402" s="142"/>
      <c r="AK402" s="142"/>
    </row>
    <row r="403" spans="1:37">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c r="AA403" s="142"/>
      <c r="AB403" s="142"/>
      <c r="AC403" s="142"/>
      <c r="AD403" s="142"/>
      <c r="AE403" s="142"/>
      <c r="AF403" s="142"/>
      <c r="AG403" s="142"/>
      <c r="AH403" s="142"/>
      <c r="AI403" s="142"/>
      <c r="AJ403" s="142"/>
      <c r="AK403" s="142"/>
    </row>
    <row r="404" spans="1:37">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c r="AA404" s="142"/>
      <c r="AB404" s="142"/>
      <c r="AC404" s="142"/>
      <c r="AD404" s="142"/>
      <c r="AE404" s="142"/>
      <c r="AF404" s="142"/>
      <c r="AG404" s="142"/>
      <c r="AH404" s="142"/>
      <c r="AI404" s="142"/>
      <c r="AJ404" s="142"/>
      <c r="AK404" s="142"/>
    </row>
    <row r="405" spans="1:37">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c r="AA405" s="142"/>
      <c r="AB405" s="142"/>
      <c r="AC405" s="142"/>
      <c r="AD405" s="142"/>
      <c r="AE405" s="142"/>
      <c r="AF405" s="142"/>
      <c r="AG405" s="142"/>
      <c r="AH405" s="142"/>
      <c r="AI405" s="142"/>
      <c r="AJ405" s="142"/>
      <c r="AK405" s="142"/>
    </row>
    <row r="406" spans="1:37">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c r="AA406" s="142"/>
      <c r="AB406" s="142"/>
      <c r="AC406" s="142"/>
      <c r="AD406" s="142"/>
      <c r="AE406" s="142"/>
      <c r="AF406" s="142"/>
      <c r="AG406" s="142"/>
      <c r="AH406" s="142"/>
      <c r="AI406" s="142"/>
      <c r="AJ406" s="142"/>
      <c r="AK406" s="142"/>
    </row>
    <row r="407" spans="1:37">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c r="AA407" s="142"/>
      <c r="AB407" s="142"/>
      <c r="AC407" s="142"/>
      <c r="AD407" s="142"/>
      <c r="AE407" s="142"/>
      <c r="AF407" s="142"/>
      <c r="AG407" s="142"/>
      <c r="AH407" s="142"/>
      <c r="AI407" s="142"/>
      <c r="AJ407" s="142"/>
      <c r="AK407" s="142"/>
    </row>
    <row r="408" spans="1:37">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c r="AA408" s="142"/>
      <c r="AB408" s="142"/>
      <c r="AC408" s="142"/>
      <c r="AD408" s="142"/>
      <c r="AE408" s="142"/>
      <c r="AF408" s="142"/>
      <c r="AG408" s="142"/>
      <c r="AH408" s="142"/>
      <c r="AI408" s="142"/>
      <c r="AJ408" s="142"/>
      <c r="AK408" s="142"/>
    </row>
    <row r="409" spans="1:37">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c r="AA409" s="142"/>
      <c r="AB409" s="142"/>
      <c r="AC409" s="142"/>
      <c r="AD409" s="142"/>
      <c r="AE409" s="142"/>
      <c r="AF409" s="142"/>
      <c r="AG409" s="142"/>
      <c r="AH409" s="142"/>
      <c r="AI409" s="142"/>
      <c r="AJ409" s="142"/>
      <c r="AK409" s="142"/>
    </row>
    <row r="410" spans="1:37">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c r="AA410" s="142"/>
      <c r="AB410" s="142"/>
      <c r="AC410" s="142"/>
      <c r="AD410" s="142"/>
      <c r="AE410" s="142"/>
      <c r="AF410" s="142"/>
      <c r="AG410" s="142"/>
      <c r="AH410" s="142"/>
      <c r="AI410" s="142"/>
      <c r="AJ410" s="142"/>
      <c r="AK410" s="142"/>
    </row>
    <row r="411" spans="1:37">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c r="AA411" s="142"/>
      <c r="AB411" s="142"/>
      <c r="AC411" s="142"/>
      <c r="AD411" s="142"/>
      <c r="AE411" s="142"/>
      <c r="AF411" s="142"/>
      <c r="AG411" s="142"/>
      <c r="AH411" s="142"/>
      <c r="AI411" s="142"/>
      <c r="AJ411" s="142"/>
      <c r="AK411" s="142"/>
    </row>
    <row r="412" spans="1:37">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c r="AA412" s="142"/>
      <c r="AB412" s="142"/>
      <c r="AC412" s="142"/>
      <c r="AD412" s="142"/>
      <c r="AE412" s="142"/>
      <c r="AF412" s="142"/>
      <c r="AG412" s="142"/>
      <c r="AH412" s="142"/>
      <c r="AI412" s="142"/>
      <c r="AJ412" s="142"/>
      <c r="AK412" s="142"/>
    </row>
    <row r="413" spans="1:37">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c r="AA413" s="142"/>
      <c r="AB413" s="142"/>
      <c r="AC413" s="142"/>
      <c r="AD413" s="142"/>
      <c r="AE413" s="142"/>
      <c r="AF413" s="142"/>
      <c r="AG413" s="142"/>
      <c r="AH413" s="142"/>
      <c r="AI413" s="142"/>
      <c r="AJ413" s="142"/>
      <c r="AK413" s="142"/>
    </row>
    <row r="414" spans="1:37">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c r="AA414" s="142"/>
      <c r="AB414" s="142"/>
      <c r="AC414" s="142"/>
      <c r="AD414" s="142"/>
      <c r="AE414" s="142"/>
      <c r="AF414" s="142"/>
      <c r="AG414" s="142"/>
      <c r="AH414" s="142"/>
      <c r="AI414" s="142"/>
      <c r="AJ414" s="142"/>
      <c r="AK414" s="142"/>
    </row>
    <row r="415" spans="1:37">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c r="AA415" s="142"/>
      <c r="AB415" s="142"/>
      <c r="AC415" s="142"/>
      <c r="AD415" s="142"/>
      <c r="AE415" s="142"/>
      <c r="AF415" s="142"/>
      <c r="AG415" s="142"/>
      <c r="AH415" s="142"/>
      <c r="AI415" s="142"/>
      <c r="AJ415" s="142"/>
      <c r="AK415" s="142"/>
    </row>
    <row r="416" spans="1:37">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c r="AA416" s="142"/>
      <c r="AB416" s="142"/>
      <c r="AC416" s="142"/>
      <c r="AD416" s="142"/>
      <c r="AE416" s="142"/>
      <c r="AF416" s="142"/>
      <c r="AG416" s="142"/>
      <c r="AH416" s="142"/>
      <c r="AI416" s="142"/>
      <c r="AJ416" s="142"/>
      <c r="AK416" s="142"/>
    </row>
    <row r="417" spans="1:37">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c r="AA417" s="142"/>
      <c r="AB417" s="142"/>
      <c r="AC417" s="142"/>
      <c r="AD417" s="142"/>
      <c r="AE417" s="142"/>
      <c r="AF417" s="142"/>
      <c r="AG417" s="142"/>
      <c r="AH417" s="142"/>
      <c r="AI417" s="142"/>
      <c r="AJ417" s="142"/>
      <c r="AK417" s="142"/>
    </row>
    <row r="418" spans="1:37">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c r="AA418" s="142"/>
      <c r="AB418" s="142"/>
      <c r="AC418" s="142"/>
      <c r="AD418" s="142"/>
      <c r="AE418" s="142"/>
      <c r="AF418" s="142"/>
      <c r="AG418" s="142"/>
      <c r="AH418" s="142"/>
      <c r="AI418" s="142"/>
      <c r="AJ418" s="142"/>
      <c r="AK418" s="142"/>
    </row>
    <row r="419" spans="1:37">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c r="AA419" s="142"/>
      <c r="AB419" s="142"/>
      <c r="AC419" s="142"/>
      <c r="AD419" s="142"/>
      <c r="AE419" s="142"/>
      <c r="AF419" s="142"/>
      <c r="AG419" s="142"/>
      <c r="AH419" s="142"/>
      <c r="AI419" s="142"/>
      <c r="AJ419" s="142"/>
      <c r="AK419" s="142"/>
    </row>
    <row r="420" spans="1:37">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c r="AA420" s="142"/>
      <c r="AB420" s="142"/>
      <c r="AC420" s="142"/>
      <c r="AD420" s="142"/>
      <c r="AE420" s="142"/>
      <c r="AF420" s="142"/>
      <c r="AG420" s="142"/>
      <c r="AH420" s="142"/>
      <c r="AI420" s="142"/>
      <c r="AJ420" s="142"/>
      <c r="AK420" s="142"/>
    </row>
    <row r="421" spans="1:37">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c r="AA421" s="142"/>
      <c r="AB421" s="142"/>
      <c r="AC421" s="142"/>
      <c r="AD421" s="142"/>
      <c r="AE421" s="142"/>
      <c r="AF421" s="142"/>
      <c r="AG421" s="142"/>
      <c r="AH421" s="142"/>
      <c r="AI421" s="142"/>
      <c r="AJ421" s="142"/>
      <c r="AK421" s="142"/>
    </row>
    <row r="422" spans="1:37">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c r="AA422" s="142"/>
      <c r="AB422" s="142"/>
      <c r="AC422" s="142"/>
      <c r="AD422" s="142"/>
      <c r="AE422" s="142"/>
      <c r="AF422" s="142"/>
      <c r="AG422" s="142"/>
      <c r="AH422" s="142"/>
      <c r="AI422" s="142"/>
      <c r="AJ422" s="142"/>
      <c r="AK422" s="142"/>
    </row>
    <row r="423" spans="1:37">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c r="AA423" s="142"/>
      <c r="AB423" s="142"/>
      <c r="AC423" s="142"/>
      <c r="AD423" s="142"/>
      <c r="AE423" s="142"/>
      <c r="AF423" s="142"/>
      <c r="AG423" s="142"/>
      <c r="AH423" s="142"/>
      <c r="AI423" s="142"/>
      <c r="AJ423" s="142"/>
      <c r="AK423" s="142"/>
    </row>
    <row r="424" spans="1:37">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c r="AA424" s="142"/>
      <c r="AB424" s="142"/>
      <c r="AC424" s="142"/>
      <c r="AD424" s="142"/>
      <c r="AE424" s="142"/>
      <c r="AF424" s="142"/>
      <c r="AG424" s="142"/>
      <c r="AH424" s="142"/>
      <c r="AI424" s="142"/>
      <c r="AJ424" s="142"/>
      <c r="AK424" s="142"/>
    </row>
    <row r="425" spans="1:37">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c r="AA425" s="142"/>
      <c r="AB425" s="142"/>
      <c r="AC425" s="142"/>
      <c r="AD425" s="142"/>
      <c r="AE425" s="142"/>
      <c r="AF425" s="142"/>
      <c r="AG425" s="142"/>
      <c r="AH425" s="142"/>
      <c r="AI425" s="142"/>
      <c r="AJ425" s="142"/>
      <c r="AK425" s="142"/>
    </row>
    <row r="426" spans="1:37">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c r="AA426" s="142"/>
      <c r="AB426" s="142"/>
      <c r="AC426" s="142"/>
      <c r="AD426" s="142"/>
      <c r="AE426" s="142"/>
      <c r="AF426" s="142"/>
      <c r="AG426" s="142"/>
      <c r="AH426" s="142"/>
      <c r="AI426" s="142"/>
      <c r="AJ426" s="142"/>
      <c r="AK426" s="142"/>
    </row>
    <row r="427" spans="1:37">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c r="AA427" s="142"/>
      <c r="AB427" s="142"/>
      <c r="AC427" s="142"/>
      <c r="AD427" s="142"/>
      <c r="AE427" s="142"/>
      <c r="AF427" s="142"/>
      <c r="AG427" s="142"/>
      <c r="AH427" s="142"/>
      <c r="AI427" s="142"/>
      <c r="AJ427" s="142"/>
      <c r="AK427" s="142"/>
    </row>
    <row r="428" spans="1:37">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c r="AA428" s="142"/>
      <c r="AB428" s="142"/>
      <c r="AC428" s="142"/>
      <c r="AD428" s="142"/>
      <c r="AE428" s="142"/>
      <c r="AF428" s="142"/>
      <c r="AG428" s="142"/>
      <c r="AH428" s="142"/>
      <c r="AI428" s="142"/>
      <c r="AJ428" s="142"/>
      <c r="AK428" s="142"/>
    </row>
    <row r="429" spans="1:37">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c r="AA429" s="142"/>
      <c r="AB429" s="142"/>
      <c r="AC429" s="142"/>
      <c r="AD429" s="142"/>
      <c r="AE429" s="142"/>
      <c r="AF429" s="142"/>
      <c r="AG429" s="142"/>
      <c r="AH429" s="142"/>
      <c r="AI429" s="142"/>
      <c r="AJ429" s="142"/>
      <c r="AK429" s="142"/>
    </row>
    <row r="430" spans="1:37">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c r="AA430" s="142"/>
      <c r="AB430" s="142"/>
      <c r="AC430" s="142"/>
      <c r="AD430" s="142"/>
      <c r="AE430" s="142"/>
      <c r="AF430" s="142"/>
      <c r="AG430" s="142"/>
      <c r="AH430" s="142"/>
      <c r="AI430" s="142"/>
      <c r="AJ430" s="142"/>
      <c r="AK430" s="142"/>
    </row>
    <row r="431" spans="1:37">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c r="AA431" s="142"/>
      <c r="AB431" s="142"/>
      <c r="AC431" s="142"/>
      <c r="AD431" s="142"/>
      <c r="AE431" s="142"/>
      <c r="AF431" s="142"/>
      <c r="AG431" s="142"/>
      <c r="AH431" s="142"/>
      <c r="AI431" s="142"/>
      <c r="AJ431" s="142"/>
      <c r="AK431" s="142"/>
    </row>
    <row r="432" spans="1:37">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c r="AA432" s="142"/>
      <c r="AB432" s="142"/>
      <c r="AC432" s="142"/>
      <c r="AD432" s="142"/>
      <c r="AE432" s="142"/>
      <c r="AF432" s="142"/>
      <c r="AG432" s="142"/>
      <c r="AH432" s="142"/>
      <c r="AI432" s="142"/>
      <c r="AJ432" s="142"/>
      <c r="AK432" s="142"/>
    </row>
    <row r="433" spans="1:37">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c r="AA433" s="142"/>
      <c r="AB433" s="142"/>
      <c r="AC433" s="142"/>
      <c r="AD433" s="142"/>
      <c r="AE433" s="142"/>
      <c r="AF433" s="142"/>
      <c r="AG433" s="142"/>
      <c r="AH433" s="142"/>
      <c r="AI433" s="142"/>
      <c r="AJ433" s="142"/>
      <c r="AK433" s="142"/>
    </row>
    <row r="434" spans="1:37">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c r="AA434" s="142"/>
      <c r="AB434" s="142"/>
      <c r="AC434" s="142"/>
      <c r="AD434" s="142"/>
      <c r="AE434" s="142"/>
      <c r="AF434" s="142"/>
      <c r="AG434" s="142"/>
      <c r="AH434" s="142"/>
      <c r="AI434" s="142"/>
      <c r="AJ434" s="142"/>
      <c r="AK434" s="142"/>
    </row>
    <row r="435" spans="1:37">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c r="AA435" s="142"/>
      <c r="AB435" s="142"/>
      <c r="AC435" s="142"/>
      <c r="AD435" s="142"/>
      <c r="AE435" s="142"/>
      <c r="AF435" s="142"/>
      <c r="AG435" s="142"/>
      <c r="AH435" s="142"/>
      <c r="AI435" s="142"/>
      <c r="AJ435" s="142"/>
      <c r="AK435" s="142"/>
    </row>
    <row r="436" spans="1:37">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c r="AA436" s="142"/>
      <c r="AB436" s="142"/>
      <c r="AC436" s="142"/>
      <c r="AD436" s="142"/>
      <c r="AE436" s="142"/>
      <c r="AF436" s="142"/>
      <c r="AG436" s="142"/>
      <c r="AH436" s="142"/>
      <c r="AI436" s="142"/>
      <c r="AJ436" s="142"/>
      <c r="AK436" s="142"/>
    </row>
    <row r="437" spans="1:37">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c r="AA437" s="142"/>
      <c r="AB437" s="142"/>
      <c r="AC437" s="142"/>
      <c r="AD437" s="142"/>
      <c r="AE437" s="142"/>
      <c r="AF437" s="142"/>
      <c r="AG437" s="142"/>
      <c r="AH437" s="142"/>
      <c r="AI437" s="142"/>
      <c r="AJ437" s="142"/>
      <c r="AK437" s="142"/>
    </row>
    <row r="438" spans="1:37">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c r="AA438" s="142"/>
      <c r="AB438" s="142"/>
      <c r="AC438" s="142"/>
      <c r="AD438" s="142"/>
      <c r="AE438" s="142"/>
      <c r="AF438" s="142"/>
      <c r="AG438" s="142"/>
      <c r="AH438" s="142"/>
      <c r="AI438" s="142"/>
      <c r="AJ438" s="142"/>
      <c r="AK438" s="142"/>
    </row>
    <row r="439" spans="1:37">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c r="AA439" s="142"/>
      <c r="AB439" s="142"/>
      <c r="AC439" s="142"/>
      <c r="AD439" s="142"/>
      <c r="AE439" s="142"/>
      <c r="AF439" s="142"/>
      <c r="AG439" s="142"/>
      <c r="AH439" s="142"/>
      <c r="AI439" s="142"/>
      <c r="AJ439" s="142"/>
      <c r="AK439" s="142"/>
    </row>
    <row r="440" spans="1:37">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c r="AA440" s="142"/>
      <c r="AB440" s="142"/>
      <c r="AC440" s="142"/>
      <c r="AD440" s="142"/>
      <c r="AE440" s="142"/>
      <c r="AF440" s="142"/>
      <c r="AG440" s="142"/>
      <c r="AH440" s="142"/>
      <c r="AI440" s="142"/>
      <c r="AJ440" s="142"/>
      <c r="AK440" s="142"/>
    </row>
    <row r="441" spans="1:37">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c r="AA441" s="142"/>
      <c r="AB441" s="142"/>
      <c r="AC441" s="142"/>
      <c r="AD441" s="142"/>
      <c r="AE441" s="142"/>
      <c r="AF441" s="142"/>
      <c r="AG441" s="142"/>
      <c r="AH441" s="142"/>
      <c r="AI441" s="142"/>
      <c r="AJ441" s="142"/>
      <c r="AK441" s="142"/>
    </row>
    <row r="442" spans="1:37">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c r="AA442" s="142"/>
      <c r="AB442" s="142"/>
      <c r="AC442" s="142"/>
      <c r="AD442" s="142"/>
      <c r="AE442" s="142"/>
      <c r="AF442" s="142"/>
      <c r="AG442" s="142"/>
      <c r="AH442" s="142"/>
      <c r="AI442" s="142"/>
      <c r="AJ442" s="142"/>
      <c r="AK442" s="142"/>
    </row>
    <row r="443" spans="1:37">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c r="AA443" s="142"/>
      <c r="AB443" s="142"/>
      <c r="AC443" s="142"/>
      <c r="AD443" s="142"/>
      <c r="AE443" s="142"/>
      <c r="AF443" s="142"/>
      <c r="AG443" s="142"/>
      <c r="AH443" s="142"/>
      <c r="AI443" s="142"/>
      <c r="AJ443" s="142"/>
      <c r="AK443" s="142"/>
    </row>
    <row r="444" spans="1:37">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c r="AA444" s="142"/>
      <c r="AB444" s="142"/>
      <c r="AC444" s="142"/>
      <c r="AD444" s="142"/>
      <c r="AE444" s="142"/>
      <c r="AF444" s="142"/>
      <c r="AG444" s="142"/>
      <c r="AH444" s="142"/>
      <c r="AI444" s="142"/>
      <c r="AJ444" s="142"/>
      <c r="AK444" s="142"/>
    </row>
    <row r="445" spans="1:37">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c r="AA445" s="142"/>
      <c r="AB445" s="142"/>
      <c r="AC445" s="142"/>
      <c r="AD445" s="142"/>
      <c r="AE445" s="142"/>
      <c r="AF445" s="142"/>
      <c r="AG445" s="142"/>
      <c r="AH445" s="142"/>
      <c r="AI445" s="142"/>
      <c r="AJ445" s="142"/>
      <c r="AK445" s="142"/>
    </row>
    <row r="446" spans="1:37">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c r="AA446" s="142"/>
      <c r="AB446" s="142"/>
      <c r="AC446" s="142"/>
      <c r="AD446" s="142"/>
      <c r="AE446" s="142"/>
      <c r="AF446" s="142"/>
      <c r="AG446" s="142"/>
      <c r="AH446" s="142"/>
      <c r="AI446" s="142"/>
      <c r="AJ446" s="142"/>
      <c r="AK446" s="142"/>
    </row>
    <row r="447" spans="1:37">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c r="AA447" s="142"/>
      <c r="AB447" s="142"/>
      <c r="AC447" s="142"/>
      <c r="AD447" s="142"/>
      <c r="AE447" s="142"/>
      <c r="AF447" s="142"/>
      <c r="AG447" s="142"/>
      <c r="AH447" s="142"/>
      <c r="AI447" s="142"/>
      <c r="AJ447" s="142"/>
      <c r="AK447" s="142"/>
    </row>
    <row r="448" spans="1:37">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c r="AA448" s="142"/>
      <c r="AB448" s="142"/>
      <c r="AC448" s="142"/>
      <c r="AD448" s="142"/>
      <c r="AE448" s="142"/>
      <c r="AF448" s="142"/>
      <c r="AG448" s="142"/>
      <c r="AH448" s="142"/>
      <c r="AI448" s="142"/>
      <c r="AJ448" s="142"/>
      <c r="AK448" s="142"/>
    </row>
    <row r="449" spans="1:37">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c r="AA449" s="142"/>
      <c r="AB449" s="142"/>
      <c r="AC449" s="142"/>
      <c r="AD449" s="142"/>
      <c r="AE449" s="142"/>
      <c r="AF449" s="142"/>
      <c r="AG449" s="142"/>
      <c r="AH449" s="142"/>
      <c r="AI449" s="142"/>
      <c r="AJ449" s="142"/>
      <c r="AK449" s="142"/>
    </row>
    <row r="450" spans="1:37">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c r="AA450" s="142"/>
      <c r="AB450" s="142"/>
      <c r="AC450" s="142"/>
      <c r="AD450" s="142"/>
      <c r="AE450" s="142"/>
      <c r="AF450" s="142"/>
      <c r="AG450" s="142"/>
      <c r="AH450" s="142"/>
      <c r="AI450" s="142"/>
      <c r="AJ450" s="142"/>
      <c r="AK450" s="142"/>
    </row>
    <row r="451" spans="1:37">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c r="AA451" s="142"/>
      <c r="AB451" s="142"/>
      <c r="AC451" s="142"/>
      <c r="AD451" s="142"/>
      <c r="AE451" s="142"/>
      <c r="AF451" s="142"/>
      <c r="AG451" s="142"/>
      <c r="AH451" s="142"/>
      <c r="AI451" s="142"/>
      <c r="AJ451" s="142"/>
      <c r="AK451" s="142"/>
    </row>
    <row r="452" spans="1:37">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c r="AA452" s="142"/>
      <c r="AB452" s="142"/>
      <c r="AC452" s="142"/>
      <c r="AD452" s="142"/>
      <c r="AE452" s="142"/>
      <c r="AF452" s="142"/>
      <c r="AG452" s="142"/>
      <c r="AH452" s="142"/>
      <c r="AI452" s="142"/>
      <c r="AJ452" s="142"/>
      <c r="AK452" s="142"/>
    </row>
    <row r="453" spans="1:37">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c r="AA453" s="142"/>
      <c r="AB453" s="142"/>
      <c r="AC453" s="142"/>
      <c r="AD453" s="142"/>
      <c r="AE453" s="142"/>
      <c r="AF453" s="142"/>
      <c r="AG453" s="142"/>
      <c r="AH453" s="142"/>
      <c r="AI453" s="142"/>
      <c r="AJ453" s="142"/>
      <c r="AK453" s="142"/>
    </row>
    <row r="454" spans="1:37">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c r="AA454" s="142"/>
      <c r="AB454" s="142"/>
      <c r="AC454" s="142"/>
      <c r="AD454" s="142"/>
      <c r="AE454" s="142"/>
      <c r="AF454" s="142"/>
      <c r="AG454" s="142"/>
      <c r="AH454" s="142"/>
      <c r="AI454" s="142"/>
      <c r="AJ454" s="142"/>
      <c r="AK454" s="142"/>
    </row>
    <row r="455" spans="1:37">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c r="AA455" s="142"/>
      <c r="AB455" s="142"/>
      <c r="AC455" s="142"/>
      <c r="AD455" s="142"/>
      <c r="AE455" s="142"/>
      <c r="AF455" s="142"/>
      <c r="AG455" s="142"/>
      <c r="AH455" s="142"/>
      <c r="AI455" s="142"/>
      <c r="AJ455" s="142"/>
      <c r="AK455" s="142"/>
    </row>
    <row r="456" spans="1:37">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c r="AA456" s="142"/>
      <c r="AB456" s="142"/>
      <c r="AC456" s="142"/>
      <c r="AD456" s="142"/>
      <c r="AE456" s="142"/>
      <c r="AF456" s="142"/>
      <c r="AG456" s="142"/>
      <c r="AH456" s="142"/>
      <c r="AI456" s="142"/>
      <c r="AJ456" s="142"/>
      <c r="AK456" s="142"/>
    </row>
    <row r="457" spans="1:37">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c r="AA457" s="142"/>
      <c r="AB457" s="142"/>
      <c r="AC457" s="142"/>
      <c r="AD457" s="142"/>
      <c r="AE457" s="142"/>
      <c r="AF457" s="142"/>
      <c r="AG457" s="142"/>
      <c r="AH457" s="142"/>
      <c r="AI457" s="142"/>
      <c r="AJ457" s="142"/>
      <c r="AK457" s="142"/>
    </row>
    <row r="458" spans="1:37">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c r="AA458" s="142"/>
      <c r="AB458" s="142"/>
      <c r="AC458" s="142"/>
      <c r="AD458" s="142"/>
      <c r="AE458" s="142"/>
      <c r="AF458" s="142"/>
      <c r="AG458" s="142"/>
      <c r="AH458" s="142"/>
      <c r="AI458" s="142"/>
      <c r="AJ458" s="142"/>
      <c r="AK458" s="142"/>
    </row>
    <row r="459" spans="1:37">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c r="AA459" s="142"/>
      <c r="AB459" s="142"/>
      <c r="AC459" s="142"/>
      <c r="AD459" s="142"/>
      <c r="AE459" s="142"/>
      <c r="AF459" s="142"/>
      <c r="AG459" s="142"/>
      <c r="AH459" s="142"/>
      <c r="AI459" s="142"/>
      <c r="AJ459" s="142"/>
      <c r="AK459" s="142"/>
    </row>
    <row r="460" spans="1:37">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c r="AA460" s="142"/>
      <c r="AB460" s="142"/>
      <c r="AC460" s="142"/>
      <c r="AD460" s="142"/>
      <c r="AE460" s="142"/>
      <c r="AF460" s="142"/>
      <c r="AG460" s="142"/>
      <c r="AH460" s="142"/>
      <c r="AI460" s="142"/>
      <c r="AJ460" s="142"/>
      <c r="AK460" s="142"/>
    </row>
    <row r="461" spans="1:37">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c r="AA461" s="142"/>
      <c r="AB461" s="142"/>
      <c r="AC461" s="142"/>
      <c r="AD461" s="142"/>
      <c r="AE461" s="142"/>
      <c r="AF461" s="142"/>
      <c r="AG461" s="142"/>
      <c r="AH461" s="142"/>
      <c r="AI461" s="142"/>
      <c r="AJ461" s="142"/>
      <c r="AK461" s="142"/>
    </row>
    <row r="462" spans="1:37">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c r="AA462" s="142"/>
      <c r="AB462" s="142"/>
      <c r="AC462" s="142"/>
      <c r="AD462" s="142"/>
      <c r="AE462" s="142"/>
      <c r="AF462" s="142"/>
      <c r="AG462" s="142"/>
      <c r="AH462" s="142"/>
      <c r="AI462" s="142"/>
      <c r="AJ462" s="142"/>
      <c r="AK462" s="142"/>
    </row>
    <row r="463" spans="1:37">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c r="AA463" s="142"/>
      <c r="AB463" s="142"/>
      <c r="AC463" s="142"/>
      <c r="AD463" s="142"/>
      <c r="AE463" s="142"/>
      <c r="AF463" s="142"/>
      <c r="AG463" s="142"/>
      <c r="AH463" s="142"/>
      <c r="AI463" s="142"/>
      <c r="AJ463" s="142"/>
      <c r="AK463" s="142"/>
    </row>
    <row r="464" spans="1:37">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c r="AA464" s="142"/>
      <c r="AB464" s="142"/>
      <c r="AC464" s="142"/>
      <c r="AD464" s="142"/>
      <c r="AE464" s="142"/>
      <c r="AF464" s="142"/>
      <c r="AG464" s="142"/>
      <c r="AH464" s="142"/>
      <c r="AI464" s="142"/>
      <c r="AJ464" s="142"/>
      <c r="AK464" s="142"/>
    </row>
    <row r="465" spans="1:37">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c r="AA465" s="142"/>
      <c r="AB465" s="142"/>
      <c r="AC465" s="142"/>
      <c r="AD465" s="142"/>
      <c r="AE465" s="142"/>
      <c r="AF465" s="142"/>
      <c r="AG465" s="142"/>
      <c r="AH465" s="142"/>
      <c r="AI465" s="142"/>
      <c r="AJ465" s="142"/>
      <c r="AK465" s="142"/>
    </row>
    <row r="466" spans="1:37">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c r="AA466" s="142"/>
      <c r="AB466" s="142"/>
      <c r="AC466" s="142"/>
      <c r="AD466" s="142"/>
      <c r="AE466" s="142"/>
      <c r="AF466" s="142"/>
      <c r="AG466" s="142"/>
      <c r="AH466" s="142"/>
      <c r="AI466" s="142"/>
      <c r="AJ466" s="142"/>
      <c r="AK466" s="142"/>
    </row>
    <row r="467" spans="1:37">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c r="AA467" s="142"/>
      <c r="AB467" s="142"/>
      <c r="AC467" s="142"/>
      <c r="AD467" s="142"/>
      <c r="AE467" s="142"/>
      <c r="AF467" s="142"/>
      <c r="AG467" s="142"/>
      <c r="AH467" s="142"/>
      <c r="AI467" s="142"/>
      <c r="AJ467" s="142"/>
      <c r="AK467" s="142"/>
    </row>
    <row r="468" spans="1:37">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c r="AA468" s="142"/>
      <c r="AB468" s="142"/>
      <c r="AC468" s="142"/>
      <c r="AD468" s="142"/>
      <c r="AE468" s="142"/>
      <c r="AF468" s="142"/>
      <c r="AG468" s="142"/>
      <c r="AH468" s="142"/>
      <c r="AI468" s="142"/>
      <c r="AJ468" s="142"/>
      <c r="AK468" s="142"/>
    </row>
    <row r="469" spans="1:37">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c r="AA469" s="142"/>
      <c r="AB469" s="142"/>
      <c r="AC469" s="142"/>
      <c r="AD469" s="142"/>
      <c r="AE469" s="142"/>
      <c r="AF469" s="142"/>
      <c r="AG469" s="142"/>
      <c r="AH469" s="142"/>
      <c r="AI469" s="142"/>
      <c r="AJ469" s="142"/>
      <c r="AK469" s="142"/>
    </row>
    <row r="470" spans="1:37">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c r="AA470" s="142"/>
      <c r="AB470" s="142"/>
      <c r="AC470" s="142"/>
      <c r="AD470" s="142"/>
      <c r="AE470" s="142"/>
      <c r="AF470" s="142"/>
      <c r="AG470" s="142"/>
      <c r="AH470" s="142"/>
      <c r="AI470" s="142"/>
      <c r="AJ470" s="142"/>
      <c r="AK470" s="142"/>
    </row>
    <row r="471" spans="1:37">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c r="AA471" s="142"/>
      <c r="AB471" s="142"/>
      <c r="AC471" s="142"/>
      <c r="AD471" s="142"/>
      <c r="AE471" s="142"/>
      <c r="AF471" s="142"/>
      <c r="AG471" s="142"/>
      <c r="AH471" s="142"/>
      <c r="AI471" s="142"/>
      <c r="AJ471" s="142"/>
      <c r="AK471" s="142"/>
    </row>
    <row r="472" spans="1:37">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c r="AA472" s="142"/>
      <c r="AB472" s="142"/>
      <c r="AC472" s="142"/>
      <c r="AD472" s="142"/>
      <c r="AE472" s="142"/>
      <c r="AF472" s="142"/>
      <c r="AG472" s="142"/>
      <c r="AH472" s="142"/>
      <c r="AI472" s="142"/>
      <c r="AJ472" s="142"/>
      <c r="AK472" s="142"/>
    </row>
    <row r="473" spans="1:37">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c r="AA473" s="142"/>
      <c r="AB473" s="142"/>
      <c r="AC473" s="142"/>
      <c r="AD473" s="142"/>
      <c r="AE473" s="142"/>
      <c r="AF473" s="142"/>
      <c r="AG473" s="142"/>
      <c r="AH473" s="142"/>
      <c r="AI473" s="142"/>
      <c r="AJ473" s="142"/>
      <c r="AK473" s="142"/>
    </row>
    <row r="474" spans="1:37">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c r="AA474" s="142"/>
      <c r="AB474" s="142"/>
      <c r="AC474" s="142"/>
      <c r="AD474" s="142"/>
      <c r="AE474" s="142"/>
      <c r="AF474" s="142"/>
      <c r="AG474" s="142"/>
      <c r="AH474" s="142"/>
      <c r="AI474" s="142"/>
      <c r="AJ474" s="142"/>
      <c r="AK474" s="142"/>
    </row>
    <row r="475" spans="1:37">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c r="AA475" s="142"/>
      <c r="AB475" s="142"/>
      <c r="AC475" s="142"/>
      <c r="AD475" s="142"/>
      <c r="AE475" s="142"/>
      <c r="AF475" s="142"/>
      <c r="AG475" s="142"/>
      <c r="AH475" s="142"/>
      <c r="AI475" s="142"/>
      <c r="AJ475" s="142"/>
      <c r="AK475" s="142"/>
    </row>
    <row r="476" spans="1:37">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c r="AA476" s="142"/>
      <c r="AB476" s="142"/>
      <c r="AC476" s="142"/>
      <c r="AD476" s="142"/>
      <c r="AE476" s="142"/>
      <c r="AF476" s="142"/>
      <c r="AG476" s="142"/>
      <c r="AH476" s="142"/>
      <c r="AI476" s="142"/>
      <c r="AJ476" s="142"/>
      <c r="AK476" s="142"/>
    </row>
    <row r="477" spans="1:37">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c r="AA477" s="142"/>
      <c r="AB477" s="142"/>
      <c r="AC477" s="142"/>
      <c r="AD477" s="142"/>
      <c r="AE477" s="142"/>
      <c r="AF477" s="142"/>
      <c r="AG477" s="142"/>
      <c r="AH477" s="142"/>
      <c r="AI477" s="142"/>
      <c r="AJ477" s="142"/>
      <c r="AK477" s="142"/>
    </row>
    <row r="478" spans="1:37">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c r="AA478" s="142"/>
      <c r="AB478" s="142"/>
      <c r="AC478" s="142"/>
      <c r="AD478" s="142"/>
      <c r="AE478" s="142"/>
      <c r="AF478" s="142"/>
      <c r="AG478" s="142"/>
      <c r="AH478" s="142"/>
      <c r="AI478" s="142"/>
      <c r="AJ478" s="142"/>
      <c r="AK478" s="142"/>
    </row>
    <row r="479" spans="1:37">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c r="AA479" s="142"/>
      <c r="AB479" s="142"/>
      <c r="AC479" s="142"/>
      <c r="AD479" s="142"/>
      <c r="AE479" s="142"/>
      <c r="AF479" s="142"/>
      <c r="AG479" s="142"/>
      <c r="AH479" s="142"/>
      <c r="AI479" s="142"/>
      <c r="AJ479" s="142"/>
      <c r="AK479" s="142"/>
    </row>
    <row r="480" spans="1:37">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c r="AA480" s="142"/>
      <c r="AB480" s="142"/>
      <c r="AC480" s="142"/>
      <c r="AD480" s="142"/>
      <c r="AE480" s="142"/>
      <c r="AF480" s="142"/>
      <c r="AG480" s="142"/>
      <c r="AH480" s="142"/>
      <c r="AI480" s="142"/>
      <c r="AJ480" s="142"/>
      <c r="AK480" s="142"/>
    </row>
    <row r="481" spans="1:37">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c r="AA481" s="142"/>
      <c r="AB481" s="142"/>
      <c r="AC481" s="142"/>
      <c r="AD481" s="142"/>
      <c r="AE481" s="142"/>
      <c r="AF481" s="142"/>
      <c r="AG481" s="142"/>
      <c r="AH481" s="142"/>
      <c r="AI481" s="142"/>
      <c r="AJ481" s="142"/>
      <c r="AK481" s="142"/>
    </row>
    <row r="482" spans="1:37">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c r="AA482" s="142"/>
      <c r="AB482" s="142"/>
      <c r="AC482" s="142"/>
      <c r="AD482" s="142"/>
      <c r="AE482" s="142"/>
      <c r="AF482" s="142"/>
      <c r="AG482" s="142"/>
      <c r="AH482" s="142"/>
      <c r="AI482" s="142"/>
      <c r="AJ482" s="142"/>
      <c r="AK482" s="142"/>
    </row>
    <row r="483" spans="1:37">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c r="AA483" s="142"/>
      <c r="AB483" s="142"/>
      <c r="AC483" s="142"/>
      <c r="AD483" s="142"/>
      <c r="AE483" s="142"/>
      <c r="AF483" s="142"/>
      <c r="AG483" s="142"/>
      <c r="AH483" s="142"/>
      <c r="AI483" s="142"/>
      <c r="AJ483" s="142"/>
      <c r="AK483" s="142"/>
    </row>
    <row r="484" spans="1:37">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c r="AA484" s="142"/>
      <c r="AB484" s="142"/>
      <c r="AC484" s="142"/>
      <c r="AD484" s="142"/>
      <c r="AE484" s="142"/>
      <c r="AF484" s="142"/>
      <c r="AG484" s="142"/>
      <c r="AH484" s="142"/>
      <c r="AI484" s="142"/>
      <c r="AJ484" s="142"/>
      <c r="AK484" s="142"/>
    </row>
    <row r="485" spans="1:37">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c r="AA485" s="142"/>
      <c r="AB485" s="142"/>
      <c r="AC485" s="142"/>
      <c r="AD485" s="142"/>
      <c r="AE485" s="142"/>
      <c r="AF485" s="142"/>
      <c r="AG485" s="142"/>
      <c r="AH485" s="142"/>
      <c r="AI485" s="142"/>
      <c r="AJ485" s="142"/>
      <c r="AK485" s="142"/>
    </row>
    <row r="486" spans="1:37">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c r="AA486" s="142"/>
      <c r="AB486" s="142"/>
      <c r="AC486" s="142"/>
      <c r="AD486" s="142"/>
      <c r="AE486" s="142"/>
      <c r="AF486" s="142"/>
      <c r="AG486" s="142"/>
      <c r="AH486" s="142"/>
      <c r="AI486" s="142"/>
      <c r="AJ486" s="142"/>
      <c r="AK486" s="142"/>
    </row>
    <row r="487" spans="1:37">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c r="AA487" s="142"/>
      <c r="AB487" s="142"/>
      <c r="AC487" s="142"/>
      <c r="AD487" s="142"/>
      <c r="AE487" s="142"/>
      <c r="AF487" s="142"/>
      <c r="AG487" s="142"/>
      <c r="AH487" s="142"/>
      <c r="AI487" s="142"/>
      <c r="AJ487" s="142"/>
      <c r="AK487" s="142"/>
    </row>
    <row r="488" spans="1:37">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c r="AA488" s="142"/>
      <c r="AB488" s="142"/>
      <c r="AC488" s="142"/>
      <c r="AD488" s="142"/>
      <c r="AE488" s="142"/>
      <c r="AF488" s="142"/>
      <c r="AG488" s="142"/>
      <c r="AH488" s="142"/>
      <c r="AI488" s="142"/>
      <c r="AJ488" s="142"/>
      <c r="AK488" s="142"/>
    </row>
    <row r="489" spans="1:37">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c r="AA489" s="142"/>
      <c r="AB489" s="142"/>
      <c r="AC489" s="142"/>
      <c r="AD489" s="142"/>
      <c r="AE489" s="142"/>
      <c r="AF489" s="142"/>
      <c r="AG489" s="142"/>
      <c r="AH489" s="142"/>
      <c r="AI489" s="142"/>
      <c r="AJ489" s="142"/>
      <c r="AK489" s="142"/>
    </row>
    <row r="490" spans="1:37">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c r="AA490" s="142"/>
      <c r="AB490" s="142"/>
      <c r="AC490" s="142"/>
      <c r="AD490" s="142"/>
      <c r="AE490" s="142"/>
      <c r="AF490" s="142"/>
      <c r="AG490" s="142"/>
      <c r="AH490" s="142"/>
      <c r="AI490" s="142"/>
      <c r="AJ490" s="142"/>
      <c r="AK490" s="142"/>
    </row>
    <row r="491" spans="1:37">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c r="AA491" s="142"/>
      <c r="AB491" s="142"/>
      <c r="AC491" s="142"/>
      <c r="AD491" s="142"/>
      <c r="AE491" s="142"/>
      <c r="AF491" s="142"/>
      <c r="AG491" s="142"/>
      <c r="AH491" s="142"/>
      <c r="AI491" s="142"/>
      <c r="AJ491" s="142"/>
      <c r="AK491" s="142"/>
    </row>
    <row r="492" spans="1:37">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c r="AA492" s="142"/>
      <c r="AB492" s="142"/>
      <c r="AC492" s="142"/>
      <c r="AD492" s="142"/>
      <c r="AE492" s="142"/>
      <c r="AF492" s="142"/>
      <c r="AG492" s="142"/>
      <c r="AH492" s="142"/>
      <c r="AI492" s="142"/>
      <c r="AJ492" s="142"/>
      <c r="AK492" s="142"/>
    </row>
    <row r="493" spans="1:37">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c r="AA493" s="142"/>
      <c r="AB493" s="142"/>
      <c r="AC493" s="142"/>
      <c r="AD493" s="142"/>
      <c r="AE493" s="142"/>
      <c r="AF493" s="142"/>
      <c r="AG493" s="142"/>
      <c r="AH493" s="142"/>
      <c r="AI493" s="142"/>
      <c r="AJ493" s="142"/>
      <c r="AK493" s="142"/>
    </row>
    <row r="494" spans="1:37">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c r="AA494" s="142"/>
      <c r="AB494" s="142"/>
      <c r="AC494" s="142"/>
      <c r="AD494" s="142"/>
      <c r="AE494" s="142"/>
      <c r="AF494" s="142"/>
      <c r="AG494" s="142"/>
      <c r="AH494" s="142"/>
      <c r="AI494" s="142"/>
      <c r="AJ494" s="142"/>
      <c r="AK494" s="142"/>
    </row>
    <row r="495" spans="1:37">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c r="AA495" s="142"/>
      <c r="AB495" s="142"/>
      <c r="AC495" s="142"/>
      <c r="AD495" s="142"/>
      <c r="AE495" s="142"/>
      <c r="AF495" s="142"/>
      <c r="AG495" s="142"/>
      <c r="AH495" s="142"/>
      <c r="AI495" s="142"/>
      <c r="AJ495" s="142"/>
      <c r="AK495" s="142"/>
    </row>
    <row r="496" spans="1:37">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c r="AA496" s="142"/>
      <c r="AB496" s="142"/>
      <c r="AC496" s="142"/>
      <c r="AD496" s="142"/>
      <c r="AE496" s="142"/>
      <c r="AF496" s="142"/>
      <c r="AG496" s="142"/>
      <c r="AH496" s="142"/>
      <c r="AI496" s="142"/>
      <c r="AJ496" s="142"/>
      <c r="AK496" s="142"/>
    </row>
    <row r="497" spans="1:37">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c r="AA497" s="142"/>
      <c r="AB497" s="142"/>
      <c r="AC497" s="142"/>
      <c r="AD497" s="142"/>
      <c r="AE497" s="142"/>
      <c r="AF497" s="142"/>
      <c r="AG497" s="142"/>
      <c r="AH497" s="142"/>
      <c r="AI497" s="142"/>
      <c r="AJ497" s="142"/>
      <c r="AK497" s="142"/>
    </row>
    <row r="498" spans="1:37">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c r="AA498" s="142"/>
      <c r="AB498" s="142"/>
      <c r="AC498" s="142"/>
      <c r="AD498" s="142"/>
      <c r="AE498" s="142"/>
      <c r="AF498" s="142"/>
      <c r="AG498" s="142"/>
      <c r="AH498" s="142"/>
      <c r="AI498" s="142"/>
      <c r="AJ498" s="142"/>
      <c r="AK498" s="142"/>
    </row>
    <row r="499" spans="1:37">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c r="AA499" s="142"/>
      <c r="AB499" s="142"/>
      <c r="AC499" s="142"/>
      <c r="AD499" s="142"/>
      <c r="AE499" s="142"/>
      <c r="AF499" s="142"/>
      <c r="AG499" s="142"/>
      <c r="AH499" s="142"/>
      <c r="AI499" s="142"/>
      <c r="AJ499" s="142"/>
      <c r="AK499" s="142"/>
    </row>
    <row r="500" spans="1:37">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c r="AA500" s="142"/>
      <c r="AB500" s="142"/>
      <c r="AC500" s="142"/>
      <c r="AD500" s="142"/>
      <c r="AE500" s="142"/>
      <c r="AF500" s="142"/>
      <c r="AG500" s="142"/>
      <c r="AH500" s="142"/>
      <c r="AI500" s="142"/>
      <c r="AJ500" s="142"/>
      <c r="AK500" s="142"/>
    </row>
    <row r="501" spans="1:37">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c r="AA501" s="142"/>
      <c r="AB501" s="142"/>
      <c r="AC501" s="142"/>
      <c r="AD501" s="142"/>
      <c r="AE501" s="142"/>
      <c r="AF501" s="142"/>
      <c r="AG501" s="142"/>
      <c r="AH501" s="142"/>
      <c r="AI501" s="142"/>
      <c r="AJ501" s="142"/>
      <c r="AK501" s="142"/>
    </row>
    <row r="502" spans="1:37">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c r="AA502" s="142"/>
      <c r="AB502" s="142"/>
      <c r="AC502" s="142"/>
      <c r="AD502" s="142"/>
      <c r="AE502" s="142"/>
      <c r="AF502" s="142"/>
      <c r="AG502" s="142"/>
      <c r="AH502" s="142"/>
      <c r="AI502" s="142"/>
      <c r="AJ502" s="142"/>
      <c r="AK502" s="142"/>
    </row>
    <row r="503" spans="1:37">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c r="AA503" s="142"/>
      <c r="AB503" s="142"/>
      <c r="AC503" s="142"/>
      <c r="AD503" s="142"/>
      <c r="AE503" s="142"/>
      <c r="AF503" s="142"/>
      <c r="AG503" s="142"/>
      <c r="AH503" s="142"/>
      <c r="AI503" s="142"/>
      <c r="AJ503" s="142"/>
      <c r="AK503" s="142"/>
    </row>
    <row r="504" spans="1:37">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c r="AA504" s="142"/>
      <c r="AB504" s="142"/>
      <c r="AC504" s="142"/>
      <c r="AD504" s="142"/>
      <c r="AE504" s="142"/>
      <c r="AF504" s="142"/>
      <c r="AG504" s="142"/>
      <c r="AH504" s="142"/>
      <c r="AI504" s="142"/>
      <c r="AJ504" s="142"/>
      <c r="AK504" s="142"/>
    </row>
    <row r="505" spans="1:37">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c r="AA505" s="142"/>
      <c r="AB505" s="142"/>
      <c r="AC505" s="142"/>
      <c r="AD505" s="142"/>
      <c r="AE505" s="142"/>
      <c r="AF505" s="142"/>
      <c r="AG505" s="142"/>
      <c r="AH505" s="142"/>
      <c r="AI505" s="142"/>
      <c r="AJ505" s="142"/>
      <c r="AK505" s="142"/>
    </row>
    <row r="506" spans="1:37">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c r="AA506" s="142"/>
      <c r="AB506" s="142"/>
      <c r="AC506" s="142"/>
      <c r="AD506" s="142"/>
      <c r="AE506" s="142"/>
      <c r="AF506" s="142"/>
      <c r="AG506" s="142"/>
      <c r="AH506" s="142"/>
      <c r="AI506" s="142"/>
      <c r="AJ506" s="142"/>
      <c r="AK506" s="142"/>
    </row>
    <row r="507" spans="1:37">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c r="AA507" s="142"/>
      <c r="AB507" s="142"/>
      <c r="AC507" s="142"/>
      <c r="AD507" s="142"/>
      <c r="AE507" s="142"/>
      <c r="AF507" s="142"/>
      <c r="AG507" s="142"/>
      <c r="AH507" s="142"/>
      <c r="AI507" s="142"/>
      <c r="AJ507" s="142"/>
      <c r="AK507" s="142"/>
    </row>
    <row r="508" spans="1:37">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c r="AA508" s="142"/>
      <c r="AB508" s="142"/>
      <c r="AC508" s="142"/>
      <c r="AD508" s="142"/>
      <c r="AE508" s="142"/>
      <c r="AF508" s="142"/>
      <c r="AG508" s="142"/>
      <c r="AH508" s="142"/>
      <c r="AI508" s="142"/>
      <c r="AJ508" s="142"/>
      <c r="AK508" s="142"/>
    </row>
    <row r="509" spans="1:37">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c r="AA509" s="142"/>
      <c r="AB509" s="142"/>
      <c r="AC509" s="142"/>
      <c r="AD509" s="142"/>
      <c r="AE509" s="142"/>
      <c r="AF509" s="142"/>
      <c r="AG509" s="142"/>
      <c r="AH509" s="142"/>
      <c r="AI509" s="142"/>
      <c r="AJ509" s="142"/>
      <c r="AK509" s="142"/>
    </row>
    <row r="510" spans="1:37">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c r="AA510" s="142"/>
      <c r="AB510" s="142"/>
      <c r="AC510" s="142"/>
      <c r="AD510" s="142"/>
      <c r="AE510" s="142"/>
      <c r="AF510" s="142"/>
      <c r="AG510" s="142"/>
      <c r="AH510" s="142"/>
      <c r="AI510" s="142"/>
      <c r="AJ510" s="142"/>
      <c r="AK510" s="142"/>
    </row>
    <row r="511" spans="1:37">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c r="AA511" s="142"/>
      <c r="AB511" s="142"/>
      <c r="AC511" s="142"/>
      <c r="AD511" s="142"/>
      <c r="AE511" s="142"/>
      <c r="AF511" s="142"/>
      <c r="AG511" s="142"/>
      <c r="AH511" s="142"/>
      <c r="AI511" s="142"/>
      <c r="AJ511" s="142"/>
      <c r="AK511" s="142"/>
    </row>
    <row r="512" spans="1:37">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c r="AA512" s="142"/>
      <c r="AB512" s="142"/>
      <c r="AC512" s="142"/>
      <c r="AD512" s="142"/>
      <c r="AE512" s="142"/>
      <c r="AF512" s="142"/>
      <c r="AG512" s="142"/>
      <c r="AH512" s="142"/>
      <c r="AI512" s="142"/>
      <c r="AJ512" s="142"/>
      <c r="AK512" s="142"/>
    </row>
    <row r="513" spans="1:37">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c r="AA513" s="142"/>
      <c r="AB513" s="142"/>
      <c r="AC513" s="142"/>
      <c r="AD513" s="142"/>
      <c r="AE513" s="142"/>
      <c r="AF513" s="142"/>
      <c r="AG513" s="142"/>
      <c r="AH513" s="142"/>
      <c r="AI513" s="142"/>
      <c r="AJ513" s="142"/>
      <c r="AK513" s="142"/>
    </row>
    <row r="514" spans="1:37">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c r="AA514" s="142"/>
      <c r="AB514" s="142"/>
      <c r="AC514" s="142"/>
      <c r="AD514" s="142"/>
      <c r="AE514" s="142"/>
      <c r="AF514" s="142"/>
      <c r="AG514" s="142"/>
      <c r="AH514" s="142"/>
      <c r="AI514" s="142"/>
      <c r="AJ514" s="142"/>
      <c r="AK514" s="142"/>
    </row>
    <row r="515" spans="1:37">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c r="AA515" s="142"/>
      <c r="AB515" s="142"/>
      <c r="AC515" s="142"/>
      <c r="AD515" s="142"/>
      <c r="AE515" s="142"/>
      <c r="AF515" s="142"/>
      <c r="AG515" s="142"/>
      <c r="AH515" s="142"/>
      <c r="AI515" s="142"/>
      <c r="AJ515" s="142"/>
      <c r="AK515" s="142"/>
    </row>
    <row r="516" spans="1:37">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c r="AA516" s="142"/>
      <c r="AB516" s="142"/>
      <c r="AC516" s="142"/>
      <c r="AD516" s="142"/>
      <c r="AE516" s="142"/>
      <c r="AF516" s="142"/>
      <c r="AG516" s="142"/>
      <c r="AH516" s="142"/>
      <c r="AI516" s="142"/>
      <c r="AJ516" s="142"/>
      <c r="AK516" s="142"/>
    </row>
    <row r="517" spans="1:37">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c r="AA517" s="142"/>
      <c r="AB517" s="142"/>
      <c r="AC517" s="142"/>
      <c r="AD517" s="142"/>
      <c r="AE517" s="142"/>
      <c r="AF517" s="142"/>
      <c r="AG517" s="142"/>
      <c r="AH517" s="142"/>
      <c r="AI517" s="142"/>
      <c r="AJ517" s="142"/>
      <c r="AK517" s="142"/>
    </row>
    <row r="518" spans="1:37">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c r="AA518" s="142"/>
      <c r="AB518" s="142"/>
      <c r="AC518" s="142"/>
      <c r="AD518" s="142"/>
      <c r="AE518" s="142"/>
      <c r="AF518" s="142"/>
      <c r="AG518" s="142"/>
      <c r="AH518" s="142"/>
      <c r="AI518" s="142"/>
      <c r="AJ518" s="142"/>
      <c r="AK518" s="142"/>
    </row>
    <row r="519" spans="1:37">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c r="AA519" s="142"/>
      <c r="AB519" s="142"/>
      <c r="AC519" s="142"/>
      <c r="AD519" s="142"/>
      <c r="AE519" s="142"/>
      <c r="AF519" s="142"/>
      <c r="AG519" s="142"/>
      <c r="AH519" s="142"/>
      <c r="AI519" s="142"/>
      <c r="AJ519" s="142"/>
      <c r="AK519" s="142"/>
    </row>
    <row r="520" spans="1:37">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c r="AA520" s="142"/>
      <c r="AB520" s="142"/>
      <c r="AC520" s="142"/>
      <c r="AD520" s="142"/>
      <c r="AE520" s="142"/>
      <c r="AF520" s="142"/>
      <c r="AG520" s="142"/>
      <c r="AH520" s="142"/>
      <c r="AI520" s="142"/>
      <c r="AJ520" s="142"/>
      <c r="AK520" s="142"/>
    </row>
    <row r="521" spans="1:37">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c r="AA521" s="142"/>
      <c r="AB521" s="142"/>
      <c r="AC521" s="142"/>
      <c r="AD521" s="142"/>
      <c r="AE521" s="142"/>
      <c r="AF521" s="142"/>
      <c r="AG521" s="142"/>
      <c r="AH521" s="142"/>
      <c r="AI521" s="142"/>
      <c r="AJ521" s="142"/>
      <c r="AK521" s="142"/>
    </row>
    <row r="522" spans="1:37">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c r="AA522" s="142"/>
      <c r="AB522" s="142"/>
      <c r="AC522" s="142"/>
      <c r="AD522" s="142"/>
      <c r="AE522" s="142"/>
      <c r="AF522" s="142"/>
      <c r="AG522" s="142"/>
      <c r="AH522" s="142"/>
      <c r="AI522" s="142"/>
      <c r="AJ522" s="142"/>
      <c r="AK522" s="142"/>
    </row>
    <row r="523" spans="1:37">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c r="AA523" s="142"/>
      <c r="AB523" s="142"/>
      <c r="AC523" s="142"/>
      <c r="AD523" s="142"/>
      <c r="AE523" s="142"/>
      <c r="AF523" s="142"/>
      <c r="AG523" s="142"/>
      <c r="AH523" s="142"/>
      <c r="AI523" s="142"/>
      <c r="AJ523" s="142"/>
      <c r="AK523" s="142"/>
    </row>
    <row r="524" spans="1:37">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c r="AA524" s="142"/>
      <c r="AB524" s="142"/>
      <c r="AC524" s="142"/>
      <c r="AD524" s="142"/>
      <c r="AE524" s="142"/>
      <c r="AF524" s="142"/>
      <c r="AG524" s="142"/>
      <c r="AH524" s="142"/>
      <c r="AI524" s="142"/>
      <c r="AJ524" s="142"/>
      <c r="AK524" s="142"/>
    </row>
    <row r="525" spans="1:37">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c r="AA525" s="142"/>
      <c r="AB525" s="142"/>
      <c r="AC525" s="142"/>
      <c r="AD525" s="142"/>
      <c r="AE525" s="142"/>
      <c r="AF525" s="142"/>
      <c r="AG525" s="142"/>
      <c r="AH525" s="142"/>
      <c r="AI525" s="142"/>
      <c r="AJ525" s="142"/>
      <c r="AK525" s="142"/>
    </row>
    <row r="526" spans="1:37">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c r="AA526" s="142"/>
      <c r="AB526" s="142"/>
      <c r="AC526" s="142"/>
      <c r="AD526" s="142"/>
      <c r="AE526" s="142"/>
      <c r="AF526" s="142"/>
      <c r="AG526" s="142"/>
      <c r="AH526" s="142"/>
      <c r="AI526" s="142"/>
      <c r="AJ526" s="142"/>
      <c r="AK526" s="142"/>
    </row>
    <row r="527" spans="1:37">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c r="AA527" s="142"/>
      <c r="AB527" s="142"/>
      <c r="AC527" s="142"/>
      <c r="AD527" s="142"/>
      <c r="AE527" s="142"/>
      <c r="AF527" s="142"/>
      <c r="AG527" s="142"/>
      <c r="AH527" s="142"/>
      <c r="AI527" s="142"/>
      <c r="AJ527" s="142"/>
      <c r="AK527" s="142"/>
    </row>
    <row r="528" spans="1:37">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c r="AA528" s="142"/>
      <c r="AB528" s="142"/>
      <c r="AC528" s="142"/>
      <c r="AD528" s="142"/>
      <c r="AE528" s="142"/>
      <c r="AF528" s="142"/>
      <c r="AG528" s="142"/>
      <c r="AH528" s="142"/>
      <c r="AI528" s="142"/>
      <c r="AJ528" s="142"/>
      <c r="AK528" s="142"/>
    </row>
    <row r="529" spans="1:37">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c r="AA529" s="142"/>
      <c r="AB529" s="142"/>
      <c r="AC529" s="142"/>
      <c r="AD529" s="142"/>
      <c r="AE529" s="142"/>
      <c r="AF529" s="142"/>
      <c r="AG529" s="142"/>
      <c r="AH529" s="142"/>
      <c r="AI529" s="142"/>
      <c r="AJ529" s="142"/>
      <c r="AK529" s="142"/>
    </row>
    <row r="530" spans="1:37">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c r="AA530" s="142"/>
      <c r="AB530" s="142"/>
      <c r="AC530" s="142"/>
      <c r="AD530" s="142"/>
      <c r="AE530" s="142"/>
      <c r="AF530" s="142"/>
      <c r="AG530" s="142"/>
      <c r="AH530" s="142"/>
      <c r="AI530" s="142"/>
      <c r="AJ530" s="142"/>
      <c r="AK530" s="142"/>
    </row>
    <row r="531" spans="1:37">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c r="AA531" s="142"/>
      <c r="AB531" s="142"/>
      <c r="AC531" s="142"/>
      <c r="AD531" s="142"/>
      <c r="AE531" s="142"/>
      <c r="AF531" s="142"/>
      <c r="AG531" s="142"/>
      <c r="AH531" s="142"/>
      <c r="AI531" s="142"/>
      <c r="AJ531" s="142"/>
      <c r="AK531" s="142"/>
    </row>
    <row r="532" spans="1:37">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c r="AA532" s="142"/>
      <c r="AB532" s="142"/>
      <c r="AC532" s="142"/>
      <c r="AD532" s="142"/>
      <c r="AE532" s="142"/>
      <c r="AF532" s="142"/>
      <c r="AG532" s="142"/>
      <c r="AH532" s="142"/>
      <c r="AI532" s="142"/>
      <c r="AJ532" s="142"/>
      <c r="AK532" s="142"/>
    </row>
    <row r="533" spans="1:37">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c r="AA533" s="142"/>
      <c r="AB533" s="142"/>
      <c r="AC533" s="142"/>
      <c r="AD533" s="142"/>
      <c r="AE533" s="142"/>
      <c r="AF533" s="142"/>
      <c r="AG533" s="142"/>
      <c r="AH533" s="142"/>
      <c r="AI533" s="142"/>
      <c r="AJ533" s="142"/>
      <c r="AK533" s="142"/>
    </row>
    <row r="534" spans="1:37">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c r="AA534" s="142"/>
      <c r="AB534" s="142"/>
      <c r="AC534" s="142"/>
      <c r="AD534" s="142"/>
      <c r="AE534" s="142"/>
      <c r="AF534" s="142"/>
      <c r="AG534" s="142"/>
      <c r="AH534" s="142"/>
      <c r="AI534" s="142"/>
      <c r="AJ534" s="142"/>
      <c r="AK534" s="142"/>
    </row>
    <row r="535" spans="1:37">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c r="AA535" s="142"/>
      <c r="AB535" s="142"/>
      <c r="AC535" s="142"/>
      <c r="AD535" s="142"/>
      <c r="AE535" s="142"/>
      <c r="AF535" s="142"/>
      <c r="AG535" s="142"/>
      <c r="AH535" s="142"/>
      <c r="AI535" s="142"/>
      <c r="AJ535" s="142"/>
      <c r="AK535" s="142"/>
    </row>
    <row r="536" spans="1:37">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c r="AA536" s="142"/>
      <c r="AB536" s="142"/>
      <c r="AC536" s="142"/>
      <c r="AD536" s="142"/>
      <c r="AE536" s="142"/>
      <c r="AF536" s="142"/>
      <c r="AG536" s="142"/>
      <c r="AH536" s="142"/>
      <c r="AI536" s="142"/>
      <c r="AJ536" s="142"/>
      <c r="AK536" s="142"/>
    </row>
    <row r="537" spans="1:37">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c r="AA537" s="142"/>
      <c r="AB537" s="142"/>
      <c r="AC537" s="142"/>
      <c r="AD537" s="142"/>
      <c r="AE537" s="142"/>
      <c r="AF537" s="142"/>
      <c r="AG537" s="142"/>
      <c r="AH537" s="142"/>
      <c r="AI537" s="142"/>
      <c r="AJ537" s="142"/>
      <c r="AK537" s="142"/>
    </row>
    <row r="538" spans="1:37">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c r="AA538" s="142"/>
      <c r="AB538" s="142"/>
      <c r="AC538" s="142"/>
      <c r="AD538" s="142"/>
      <c r="AE538" s="142"/>
      <c r="AF538" s="142"/>
      <c r="AG538" s="142"/>
      <c r="AH538" s="142"/>
      <c r="AI538" s="142"/>
      <c r="AJ538" s="142"/>
      <c r="AK538" s="142"/>
    </row>
    <row r="539" spans="1:37">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c r="AA539" s="142"/>
      <c r="AB539" s="142"/>
      <c r="AC539" s="142"/>
      <c r="AD539" s="142"/>
      <c r="AE539" s="142"/>
      <c r="AF539" s="142"/>
      <c r="AG539" s="142"/>
      <c r="AH539" s="142"/>
      <c r="AI539" s="142"/>
      <c r="AJ539" s="142"/>
      <c r="AK539" s="142"/>
    </row>
    <row r="540" spans="1:37">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c r="AA540" s="142"/>
      <c r="AB540" s="142"/>
      <c r="AC540" s="142"/>
      <c r="AD540" s="142"/>
      <c r="AE540" s="142"/>
      <c r="AF540" s="142"/>
      <c r="AG540" s="142"/>
      <c r="AH540" s="142"/>
      <c r="AI540" s="142"/>
      <c r="AJ540" s="142"/>
      <c r="AK540" s="142"/>
    </row>
    <row r="541" spans="1:37">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c r="AA541" s="142"/>
      <c r="AB541" s="142"/>
      <c r="AC541" s="142"/>
      <c r="AD541" s="142"/>
      <c r="AE541" s="142"/>
      <c r="AF541" s="142"/>
      <c r="AG541" s="142"/>
      <c r="AH541" s="142"/>
      <c r="AI541" s="142"/>
      <c r="AJ541" s="142"/>
      <c r="AK541" s="142"/>
    </row>
    <row r="542" spans="1:37">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c r="AA542" s="142"/>
      <c r="AB542" s="142"/>
      <c r="AC542" s="142"/>
      <c r="AD542" s="142"/>
      <c r="AE542" s="142"/>
      <c r="AF542" s="142"/>
      <c r="AG542" s="142"/>
      <c r="AH542" s="142"/>
      <c r="AI542" s="142"/>
      <c r="AJ542" s="142"/>
      <c r="AK542" s="142"/>
    </row>
    <row r="543" spans="1:37">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c r="AA543" s="142"/>
      <c r="AB543" s="142"/>
      <c r="AC543" s="142"/>
      <c r="AD543" s="142"/>
      <c r="AE543" s="142"/>
      <c r="AF543" s="142"/>
      <c r="AG543" s="142"/>
      <c r="AH543" s="142"/>
      <c r="AI543" s="142"/>
      <c r="AJ543" s="142"/>
      <c r="AK543" s="142"/>
    </row>
    <row r="544" spans="1:37">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c r="AA544" s="142"/>
      <c r="AB544" s="142"/>
      <c r="AC544" s="142"/>
      <c r="AD544" s="142"/>
      <c r="AE544" s="142"/>
      <c r="AF544" s="142"/>
      <c r="AG544" s="142"/>
      <c r="AH544" s="142"/>
      <c r="AI544" s="142"/>
      <c r="AJ544" s="142"/>
      <c r="AK544" s="142"/>
    </row>
    <row r="545" spans="1:37">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c r="AA545" s="142"/>
      <c r="AB545" s="142"/>
      <c r="AC545" s="142"/>
      <c r="AD545" s="142"/>
      <c r="AE545" s="142"/>
      <c r="AF545" s="142"/>
      <c r="AG545" s="142"/>
      <c r="AH545" s="142"/>
      <c r="AI545" s="142"/>
      <c r="AJ545" s="142"/>
      <c r="AK545" s="142"/>
    </row>
    <row r="546" spans="1:37">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c r="AA546" s="142"/>
      <c r="AB546" s="142"/>
      <c r="AC546" s="142"/>
      <c r="AD546" s="142"/>
      <c r="AE546" s="142"/>
      <c r="AF546" s="142"/>
      <c r="AG546" s="142"/>
      <c r="AH546" s="142"/>
      <c r="AI546" s="142"/>
      <c r="AJ546" s="142"/>
      <c r="AK546" s="142"/>
    </row>
    <row r="547" spans="1:37">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c r="AA547" s="142"/>
      <c r="AB547" s="142"/>
      <c r="AC547" s="142"/>
      <c r="AD547" s="142"/>
      <c r="AE547" s="142"/>
      <c r="AF547" s="142"/>
      <c r="AG547" s="142"/>
      <c r="AH547" s="142"/>
      <c r="AI547" s="142"/>
      <c r="AJ547" s="142"/>
      <c r="AK547" s="142"/>
    </row>
    <row r="548" spans="1:37">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c r="AA548" s="142"/>
      <c r="AB548" s="142"/>
      <c r="AC548" s="142"/>
      <c r="AD548" s="142"/>
      <c r="AE548" s="142"/>
      <c r="AF548" s="142"/>
      <c r="AG548" s="142"/>
      <c r="AH548" s="142"/>
      <c r="AI548" s="142"/>
      <c r="AJ548" s="142"/>
      <c r="AK548" s="142"/>
    </row>
    <row r="549" spans="1:37">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c r="AA549" s="142"/>
      <c r="AB549" s="142"/>
      <c r="AC549" s="142"/>
      <c r="AD549" s="142"/>
      <c r="AE549" s="142"/>
      <c r="AF549" s="142"/>
      <c r="AG549" s="142"/>
      <c r="AH549" s="142"/>
      <c r="AI549" s="142"/>
      <c r="AJ549" s="142"/>
      <c r="AK549" s="142"/>
    </row>
    <row r="550" spans="1:37">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c r="AA550" s="142"/>
      <c r="AB550" s="142"/>
      <c r="AC550" s="142"/>
      <c r="AD550" s="142"/>
      <c r="AE550" s="142"/>
      <c r="AF550" s="142"/>
      <c r="AG550" s="142"/>
      <c r="AH550" s="142"/>
      <c r="AI550" s="142"/>
      <c r="AJ550" s="142"/>
      <c r="AK550" s="142"/>
    </row>
    <row r="551" spans="1:37">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c r="AA551" s="142"/>
      <c r="AB551" s="142"/>
      <c r="AC551" s="142"/>
      <c r="AD551" s="142"/>
      <c r="AE551" s="142"/>
      <c r="AF551" s="142"/>
      <c r="AG551" s="142"/>
      <c r="AH551" s="142"/>
      <c r="AI551" s="142"/>
      <c r="AJ551" s="142"/>
      <c r="AK551" s="142"/>
    </row>
    <row r="552" spans="1:37">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c r="AA552" s="142"/>
      <c r="AB552" s="142"/>
      <c r="AC552" s="142"/>
      <c r="AD552" s="142"/>
      <c r="AE552" s="142"/>
      <c r="AF552" s="142"/>
      <c r="AG552" s="142"/>
      <c r="AH552" s="142"/>
      <c r="AI552" s="142"/>
      <c r="AJ552" s="142"/>
      <c r="AK552" s="142"/>
    </row>
    <row r="553" spans="1:37">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c r="AA553" s="142"/>
      <c r="AB553" s="142"/>
      <c r="AC553" s="142"/>
      <c r="AD553" s="142"/>
      <c r="AE553" s="142"/>
      <c r="AF553" s="142"/>
      <c r="AG553" s="142"/>
      <c r="AH553" s="142"/>
      <c r="AI553" s="142"/>
      <c r="AJ553" s="142"/>
      <c r="AK553" s="142"/>
    </row>
    <row r="554" spans="1:37">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c r="AA554" s="142"/>
      <c r="AB554" s="142"/>
      <c r="AC554" s="142"/>
      <c r="AD554" s="142"/>
      <c r="AE554" s="142"/>
      <c r="AF554" s="142"/>
      <c r="AG554" s="142"/>
      <c r="AH554" s="142"/>
      <c r="AI554" s="142"/>
      <c r="AJ554" s="142"/>
      <c r="AK554" s="142"/>
    </row>
    <row r="555" spans="1:37">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c r="AA555" s="142"/>
      <c r="AB555" s="142"/>
      <c r="AC555" s="142"/>
      <c r="AD555" s="142"/>
      <c r="AE555" s="142"/>
      <c r="AF555" s="142"/>
      <c r="AG555" s="142"/>
      <c r="AH555" s="142"/>
      <c r="AI555" s="142"/>
      <c r="AJ555" s="142"/>
      <c r="AK555" s="142"/>
    </row>
    <row r="556" spans="1:37">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c r="AA556" s="142"/>
      <c r="AB556" s="142"/>
      <c r="AC556" s="142"/>
      <c r="AD556" s="142"/>
      <c r="AE556" s="142"/>
      <c r="AF556" s="142"/>
      <c r="AG556" s="142"/>
      <c r="AH556" s="142"/>
      <c r="AI556" s="142"/>
      <c r="AJ556" s="142"/>
      <c r="AK556" s="142"/>
    </row>
    <row r="557" spans="1:37">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c r="AA557" s="142"/>
      <c r="AB557" s="142"/>
      <c r="AC557" s="142"/>
      <c r="AD557" s="142"/>
      <c r="AE557" s="142"/>
      <c r="AF557" s="142"/>
      <c r="AG557" s="142"/>
      <c r="AH557" s="142"/>
      <c r="AI557" s="142"/>
      <c r="AJ557" s="142"/>
      <c r="AK557" s="142"/>
    </row>
    <row r="558" spans="1:37">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c r="AA558" s="142"/>
      <c r="AB558" s="142"/>
      <c r="AC558" s="142"/>
      <c r="AD558" s="142"/>
      <c r="AE558" s="142"/>
      <c r="AF558" s="142"/>
      <c r="AG558" s="142"/>
      <c r="AH558" s="142"/>
      <c r="AI558" s="142"/>
      <c r="AJ558" s="142"/>
      <c r="AK558" s="142"/>
    </row>
    <row r="559" spans="1:37">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c r="AA559" s="142"/>
      <c r="AB559" s="142"/>
      <c r="AC559" s="142"/>
      <c r="AD559" s="142"/>
      <c r="AE559" s="142"/>
      <c r="AF559" s="142"/>
      <c r="AG559" s="142"/>
      <c r="AH559" s="142"/>
      <c r="AI559" s="142"/>
      <c r="AJ559" s="142"/>
      <c r="AK559" s="142"/>
    </row>
    <row r="560" spans="1:37">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c r="AA560" s="142"/>
      <c r="AB560" s="142"/>
      <c r="AC560" s="142"/>
      <c r="AD560" s="142"/>
      <c r="AE560" s="142"/>
      <c r="AF560" s="142"/>
      <c r="AG560" s="142"/>
      <c r="AH560" s="142"/>
      <c r="AI560" s="142"/>
      <c r="AJ560" s="142"/>
      <c r="AK560" s="142"/>
    </row>
    <row r="561" spans="1:37">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c r="AA561" s="142"/>
      <c r="AB561" s="142"/>
      <c r="AC561" s="142"/>
      <c r="AD561" s="142"/>
      <c r="AE561" s="142"/>
      <c r="AF561" s="142"/>
      <c r="AG561" s="142"/>
      <c r="AH561" s="142"/>
      <c r="AI561" s="142"/>
      <c r="AJ561" s="142"/>
      <c r="AK561" s="142"/>
    </row>
    <row r="562" spans="1:37">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c r="AA562" s="142"/>
      <c r="AB562" s="142"/>
      <c r="AC562" s="142"/>
      <c r="AD562" s="142"/>
      <c r="AE562" s="142"/>
      <c r="AF562" s="142"/>
      <c r="AG562" s="142"/>
      <c r="AH562" s="142"/>
      <c r="AI562" s="142"/>
      <c r="AJ562" s="142"/>
      <c r="AK562" s="142"/>
    </row>
    <row r="563" spans="1:37">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c r="AA563" s="142"/>
      <c r="AB563" s="142"/>
      <c r="AC563" s="142"/>
      <c r="AD563" s="142"/>
      <c r="AE563" s="142"/>
      <c r="AF563" s="142"/>
      <c r="AG563" s="142"/>
      <c r="AH563" s="142"/>
      <c r="AI563" s="142"/>
      <c r="AJ563" s="142"/>
      <c r="AK563" s="142"/>
    </row>
    <row r="564" spans="1:37">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c r="AA564" s="142"/>
      <c r="AB564" s="142"/>
      <c r="AC564" s="142"/>
      <c r="AD564" s="142"/>
      <c r="AE564" s="142"/>
      <c r="AF564" s="142"/>
      <c r="AG564" s="142"/>
      <c r="AH564" s="142"/>
      <c r="AI564" s="142"/>
      <c r="AJ564" s="142"/>
      <c r="AK564" s="142"/>
    </row>
    <row r="565" spans="1:37">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c r="AA565" s="142"/>
      <c r="AB565" s="142"/>
      <c r="AC565" s="142"/>
      <c r="AD565" s="142"/>
      <c r="AE565" s="142"/>
      <c r="AF565" s="142"/>
      <c r="AG565" s="142"/>
      <c r="AH565" s="142"/>
      <c r="AI565" s="142"/>
      <c r="AJ565" s="142"/>
      <c r="AK565" s="142"/>
    </row>
    <row r="566" spans="1:37">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c r="AA566" s="142"/>
      <c r="AB566" s="142"/>
      <c r="AC566" s="142"/>
      <c r="AD566" s="142"/>
      <c r="AE566" s="142"/>
      <c r="AF566" s="142"/>
      <c r="AG566" s="142"/>
      <c r="AH566" s="142"/>
      <c r="AI566" s="142"/>
      <c r="AJ566" s="142"/>
      <c r="AK566" s="142"/>
    </row>
    <row r="567" spans="1:37">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c r="AA567" s="142"/>
      <c r="AB567" s="142"/>
      <c r="AC567" s="142"/>
      <c r="AD567" s="142"/>
      <c r="AE567" s="142"/>
      <c r="AF567" s="142"/>
      <c r="AG567" s="142"/>
      <c r="AH567" s="142"/>
      <c r="AI567" s="142"/>
      <c r="AJ567" s="142"/>
      <c r="AK567" s="142"/>
    </row>
    <row r="568" spans="1:37">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c r="AA568" s="142"/>
      <c r="AB568" s="142"/>
      <c r="AC568" s="142"/>
      <c r="AD568" s="142"/>
      <c r="AE568" s="142"/>
      <c r="AF568" s="142"/>
      <c r="AG568" s="142"/>
      <c r="AH568" s="142"/>
      <c r="AI568" s="142"/>
      <c r="AJ568" s="142"/>
      <c r="AK568" s="142"/>
    </row>
    <row r="569" spans="1:37">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c r="AA569" s="142"/>
      <c r="AB569" s="142"/>
      <c r="AC569" s="142"/>
      <c r="AD569" s="142"/>
      <c r="AE569" s="142"/>
      <c r="AF569" s="142"/>
      <c r="AG569" s="142"/>
      <c r="AH569" s="142"/>
      <c r="AI569" s="142"/>
      <c r="AJ569" s="142"/>
      <c r="AK569" s="142"/>
    </row>
    <row r="570" spans="1:37">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c r="AA570" s="142"/>
      <c r="AB570" s="142"/>
      <c r="AC570" s="142"/>
      <c r="AD570" s="142"/>
      <c r="AE570" s="142"/>
      <c r="AF570" s="142"/>
      <c r="AG570" s="142"/>
      <c r="AH570" s="142"/>
      <c r="AI570" s="142"/>
      <c r="AJ570" s="142"/>
      <c r="AK570" s="142"/>
    </row>
    <row r="571" spans="1:37">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c r="AA571" s="142"/>
      <c r="AB571" s="142"/>
      <c r="AC571" s="142"/>
      <c r="AD571" s="142"/>
      <c r="AE571" s="142"/>
      <c r="AF571" s="142"/>
      <c r="AG571" s="142"/>
      <c r="AH571" s="142"/>
      <c r="AI571" s="142"/>
      <c r="AJ571" s="142"/>
      <c r="AK571" s="142"/>
    </row>
    <row r="572" spans="1:37">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c r="AA572" s="142"/>
      <c r="AB572" s="142"/>
      <c r="AC572" s="142"/>
      <c r="AD572" s="142"/>
      <c r="AE572" s="142"/>
      <c r="AF572" s="142"/>
      <c r="AG572" s="142"/>
      <c r="AH572" s="142"/>
      <c r="AI572" s="142"/>
      <c r="AJ572" s="142"/>
      <c r="AK572" s="142"/>
    </row>
    <row r="573" spans="1:37">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c r="AA573" s="142"/>
      <c r="AB573" s="142"/>
      <c r="AC573" s="142"/>
      <c r="AD573" s="142"/>
      <c r="AE573" s="142"/>
      <c r="AF573" s="142"/>
      <c r="AG573" s="142"/>
      <c r="AH573" s="142"/>
      <c r="AI573" s="142"/>
      <c r="AJ573" s="142"/>
      <c r="AK573" s="142"/>
    </row>
    <row r="574" spans="1:37">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c r="AA574" s="142"/>
      <c r="AB574" s="142"/>
      <c r="AC574" s="142"/>
      <c r="AD574" s="142"/>
      <c r="AE574" s="142"/>
      <c r="AF574" s="142"/>
      <c r="AG574" s="142"/>
      <c r="AH574" s="142"/>
      <c r="AI574" s="142"/>
      <c r="AJ574" s="142"/>
      <c r="AK574" s="142"/>
    </row>
    <row r="575" spans="1:37">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c r="AA575" s="142"/>
      <c r="AB575" s="142"/>
      <c r="AC575" s="142"/>
      <c r="AD575" s="142"/>
      <c r="AE575" s="142"/>
      <c r="AF575" s="142"/>
      <c r="AG575" s="142"/>
      <c r="AH575" s="142"/>
      <c r="AI575" s="142"/>
      <c r="AJ575" s="142"/>
      <c r="AK575" s="142"/>
    </row>
    <row r="576" spans="1:37">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c r="AA576" s="142"/>
      <c r="AB576" s="142"/>
      <c r="AC576" s="142"/>
      <c r="AD576" s="142"/>
      <c r="AE576" s="142"/>
      <c r="AF576" s="142"/>
      <c r="AG576" s="142"/>
      <c r="AH576" s="142"/>
      <c r="AI576" s="142"/>
      <c r="AJ576" s="142"/>
      <c r="AK576" s="142"/>
    </row>
    <row r="577" spans="1:37">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c r="AA577" s="142"/>
      <c r="AB577" s="142"/>
      <c r="AC577" s="142"/>
      <c r="AD577" s="142"/>
      <c r="AE577" s="142"/>
      <c r="AF577" s="142"/>
      <c r="AG577" s="142"/>
      <c r="AH577" s="142"/>
      <c r="AI577" s="142"/>
      <c r="AJ577" s="142"/>
      <c r="AK577" s="142"/>
    </row>
    <row r="578" spans="1:37">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c r="AA578" s="142"/>
      <c r="AB578" s="142"/>
      <c r="AC578" s="142"/>
      <c r="AD578" s="142"/>
      <c r="AE578" s="142"/>
      <c r="AF578" s="142"/>
      <c r="AG578" s="142"/>
      <c r="AH578" s="142"/>
      <c r="AI578" s="142"/>
      <c r="AJ578" s="142"/>
      <c r="AK578" s="142"/>
    </row>
    <row r="579" spans="1:37">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c r="AA579" s="142"/>
      <c r="AB579" s="142"/>
      <c r="AC579" s="142"/>
      <c r="AD579" s="142"/>
      <c r="AE579" s="142"/>
      <c r="AF579" s="142"/>
      <c r="AG579" s="142"/>
      <c r="AH579" s="142"/>
      <c r="AI579" s="142"/>
      <c r="AJ579" s="142"/>
      <c r="AK579" s="142"/>
    </row>
    <row r="580" spans="1:37">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c r="AA580" s="142"/>
      <c r="AB580" s="142"/>
      <c r="AC580" s="142"/>
      <c r="AD580" s="142"/>
      <c r="AE580" s="142"/>
      <c r="AF580" s="142"/>
      <c r="AG580" s="142"/>
      <c r="AH580" s="142"/>
      <c r="AI580" s="142"/>
      <c r="AJ580" s="142"/>
      <c r="AK580" s="142"/>
    </row>
    <row r="581" spans="1:37">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c r="AA581" s="142"/>
      <c r="AB581" s="142"/>
      <c r="AC581" s="142"/>
      <c r="AD581" s="142"/>
      <c r="AE581" s="142"/>
      <c r="AF581" s="142"/>
      <c r="AG581" s="142"/>
      <c r="AH581" s="142"/>
      <c r="AI581" s="142"/>
      <c r="AJ581" s="142"/>
      <c r="AK581" s="142"/>
    </row>
    <row r="582" spans="1:37">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c r="AA582" s="142"/>
      <c r="AB582" s="142"/>
      <c r="AC582" s="142"/>
      <c r="AD582" s="142"/>
      <c r="AE582" s="142"/>
      <c r="AF582" s="142"/>
      <c r="AG582" s="142"/>
      <c r="AH582" s="142"/>
      <c r="AI582" s="142"/>
      <c r="AJ582" s="142"/>
      <c r="AK582" s="142"/>
    </row>
    <row r="583" spans="1:37">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c r="AA583" s="142"/>
      <c r="AB583" s="142"/>
      <c r="AC583" s="142"/>
      <c r="AD583" s="142"/>
      <c r="AE583" s="142"/>
      <c r="AF583" s="142"/>
      <c r="AG583" s="142"/>
      <c r="AH583" s="142"/>
      <c r="AI583" s="142"/>
      <c r="AJ583" s="142"/>
      <c r="AK583" s="142"/>
    </row>
    <row r="584" spans="1:37">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c r="AA584" s="142"/>
      <c r="AB584" s="142"/>
      <c r="AC584" s="142"/>
      <c r="AD584" s="142"/>
      <c r="AE584" s="142"/>
      <c r="AF584" s="142"/>
      <c r="AG584" s="142"/>
      <c r="AH584" s="142"/>
      <c r="AI584" s="142"/>
      <c r="AJ584" s="142"/>
      <c r="AK584" s="142"/>
    </row>
    <row r="585" spans="1:37">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c r="AA585" s="142"/>
      <c r="AB585" s="142"/>
      <c r="AC585" s="142"/>
      <c r="AD585" s="142"/>
      <c r="AE585" s="142"/>
      <c r="AF585" s="142"/>
      <c r="AG585" s="142"/>
      <c r="AH585" s="142"/>
      <c r="AI585" s="142"/>
      <c r="AJ585" s="142"/>
      <c r="AK585" s="142"/>
    </row>
    <row r="586" spans="1:37">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c r="AA586" s="142"/>
      <c r="AB586" s="142"/>
      <c r="AC586" s="142"/>
      <c r="AD586" s="142"/>
      <c r="AE586" s="142"/>
      <c r="AF586" s="142"/>
      <c r="AG586" s="142"/>
      <c r="AH586" s="142"/>
      <c r="AI586" s="142"/>
      <c r="AJ586" s="142"/>
      <c r="AK586" s="142"/>
    </row>
    <row r="587" spans="1:37">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c r="AA587" s="142"/>
      <c r="AB587" s="142"/>
      <c r="AC587" s="142"/>
      <c r="AD587" s="142"/>
      <c r="AE587" s="142"/>
      <c r="AF587" s="142"/>
      <c r="AG587" s="142"/>
      <c r="AH587" s="142"/>
      <c r="AI587" s="142"/>
      <c r="AJ587" s="142"/>
      <c r="AK587" s="142"/>
    </row>
    <row r="588" spans="1:37">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c r="AA588" s="142"/>
      <c r="AB588" s="142"/>
      <c r="AC588" s="142"/>
      <c r="AD588" s="142"/>
      <c r="AE588" s="142"/>
      <c r="AF588" s="142"/>
      <c r="AG588" s="142"/>
      <c r="AH588" s="142"/>
      <c r="AI588" s="142"/>
      <c r="AJ588" s="142"/>
      <c r="AK588" s="142"/>
    </row>
    <row r="589" spans="1:37">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c r="AA589" s="142"/>
      <c r="AB589" s="142"/>
      <c r="AC589" s="142"/>
      <c r="AD589" s="142"/>
      <c r="AE589" s="142"/>
      <c r="AF589" s="142"/>
      <c r="AG589" s="142"/>
      <c r="AH589" s="142"/>
      <c r="AI589" s="142"/>
      <c r="AJ589" s="142"/>
      <c r="AK589" s="142"/>
    </row>
    <row r="590" spans="1:37">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c r="AA590" s="142"/>
      <c r="AB590" s="142"/>
      <c r="AC590" s="142"/>
      <c r="AD590" s="142"/>
      <c r="AE590" s="142"/>
      <c r="AF590" s="142"/>
      <c r="AG590" s="142"/>
      <c r="AH590" s="142"/>
      <c r="AI590" s="142"/>
      <c r="AJ590" s="142"/>
      <c r="AK590" s="142"/>
    </row>
    <row r="591" spans="1:37">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c r="AA591" s="142"/>
      <c r="AB591" s="142"/>
      <c r="AC591" s="142"/>
      <c r="AD591" s="142"/>
      <c r="AE591" s="142"/>
      <c r="AF591" s="142"/>
      <c r="AG591" s="142"/>
      <c r="AH591" s="142"/>
      <c r="AI591" s="142"/>
      <c r="AJ591" s="142"/>
      <c r="AK591" s="142"/>
    </row>
    <row r="592" spans="1:37">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c r="AA592" s="142"/>
      <c r="AB592" s="142"/>
      <c r="AC592" s="142"/>
      <c r="AD592" s="142"/>
      <c r="AE592" s="142"/>
      <c r="AF592" s="142"/>
      <c r="AG592" s="142"/>
      <c r="AH592" s="142"/>
      <c r="AI592" s="142"/>
      <c r="AJ592" s="142"/>
      <c r="AK592" s="142"/>
    </row>
    <row r="593" spans="1:37">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c r="AA593" s="142"/>
      <c r="AB593" s="142"/>
      <c r="AC593" s="142"/>
      <c r="AD593" s="142"/>
      <c r="AE593" s="142"/>
      <c r="AF593" s="142"/>
      <c r="AG593" s="142"/>
      <c r="AH593" s="142"/>
      <c r="AI593" s="142"/>
      <c r="AJ593" s="142"/>
      <c r="AK593" s="142"/>
    </row>
    <row r="594" spans="1:37">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c r="AA594" s="142"/>
      <c r="AB594" s="142"/>
      <c r="AC594" s="142"/>
      <c r="AD594" s="142"/>
      <c r="AE594" s="142"/>
      <c r="AF594" s="142"/>
      <c r="AG594" s="142"/>
      <c r="AH594" s="142"/>
      <c r="AI594" s="142"/>
      <c r="AJ594" s="142"/>
      <c r="AK594" s="142"/>
    </row>
    <row r="595" spans="1:37">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c r="AA595" s="142"/>
      <c r="AB595" s="142"/>
      <c r="AC595" s="142"/>
      <c r="AD595" s="142"/>
      <c r="AE595" s="142"/>
      <c r="AF595" s="142"/>
      <c r="AG595" s="142"/>
      <c r="AH595" s="142"/>
      <c r="AI595" s="142"/>
      <c r="AJ595" s="142"/>
      <c r="AK595" s="142"/>
    </row>
    <row r="596" spans="1:37">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c r="AA596" s="142"/>
      <c r="AB596" s="142"/>
      <c r="AC596" s="142"/>
      <c r="AD596" s="142"/>
      <c r="AE596" s="142"/>
      <c r="AF596" s="142"/>
      <c r="AG596" s="142"/>
      <c r="AH596" s="142"/>
      <c r="AI596" s="142"/>
      <c r="AJ596" s="142"/>
      <c r="AK596" s="142"/>
    </row>
    <row r="597" spans="1:37">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c r="AA597" s="142"/>
      <c r="AB597" s="142"/>
      <c r="AC597" s="142"/>
      <c r="AD597" s="142"/>
      <c r="AE597" s="142"/>
      <c r="AF597" s="142"/>
      <c r="AG597" s="142"/>
      <c r="AH597" s="142"/>
      <c r="AI597" s="142"/>
      <c r="AJ597" s="142"/>
      <c r="AK597" s="142"/>
    </row>
    <row r="598" spans="1:37">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c r="AA598" s="142"/>
      <c r="AB598" s="142"/>
      <c r="AC598" s="142"/>
      <c r="AD598" s="142"/>
      <c r="AE598" s="142"/>
      <c r="AF598" s="142"/>
      <c r="AG598" s="142"/>
      <c r="AH598" s="142"/>
      <c r="AI598" s="142"/>
      <c r="AJ598" s="142"/>
      <c r="AK598" s="142"/>
    </row>
    <row r="599" spans="1:37">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c r="AA599" s="142"/>
      <c r="AB599" s="142"/>
      <c r="AC599" s="142"/>
      <c r="AD599" s="142"/>
      <c r="AE599" s="142"/>
      <c r="AF599" s="142"/>
      <c r="AG599" s="142"/>
      <c r="AH599" s="142"/>
      <c r="AI599" s="142"/>
      <c r="AJ599" s="142"/>
      <c r="AK599" s="142"/>
    </row>
    <row r="600" spans="1:37">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c r="AA600" s="142"/>
      <c r="AB600" s="142"/>
      <c r="AC600" s="142"/>
      <c r="AD600" s="142"/>
      <c r="AE600" s="142"/>
      <c r="AF600" s="142"/>
      <c r="AG600" s="142"/>
      <c r="AH600" s="142"/>
      <c r="AI600" s="142"/>
      <c r="AJ600" s="142"/>
      <c r="AK600" s="142"/>
    </row>
    <row r="601" spans="1:37">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c r="AA601" s="142"/>
      <c r="AB601" s="142"/>
      <c r="AC601" s="142"/>
      <c r="AD601" s="142"/>
      <c r="AE601" s="142"/>
      <c r="AF601" s="142"/>
      <c r="AG601" s="142"/>
      <c r="AH601" s="142"/>
      <c r="AI601" s="142"/>
      <c r="AJ601" s="142"/>
      <c r="AK601" s="142"/>
    </row>
    <row r="602" spans="1:37">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c r="AA602" s="142"/>
      <c r="AB602" s="142"/>
      <c r="AC602" s="142"/>
      <c r="AD602" s="142"/>
      <c r="AE602" s="142"/>
      <c r="AF602" s="142"/>
      <c r="AG602" s="142"/>
      <c r="AH602" s="142"/>
      <c r="AI602" s="142"/>
      <c r="AJ602" s="142"/>
      <c r="AK602" s="142"/>
    </row>
    <row r="603" spans="1:37">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c r="AA603" s="142"/>
      <c r="AB603" s="142"/>
      <c r="AC603" s="142"/>
      <c r="AD603" s="142"/>
      <c r="AE603" s="142"/>
      <c r="AF603" s="142"/>
      <c r="AG603" s="142"/>
      <c r="AH603" s="142"/>
      <c r="AI603" s="142"/>
      <c r="AJ603" s="142"/>
      <c r="AK603" s="142"/>
    </row>
    <row r="604" spans="1:37">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c r="AA604" s="142"/>
      <c r="AB604" s="142"/>
      <c r="AC604" s="142"/>
      <c r="AD604" s="142"/>
      <c r="AE604" s="142"/>
      <c r="AF604" s="142"/>
      <c r="AG604" s="142"/>
      <c r="AH604" s="142"/>
      <c r="AI604" s="142"/>
      <c r="AJ604" s="142"/>
      <c r="AK604" s="142"/>
    </row>
    <row r="605" spans="1:37">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c r="AA605" s="142"/>
      <c r="AB605" s="142"/>
      <c r="AC605" s="142"/>
      <c r="AD605" s="142"/>
      <c r="AE605" s="142"/>
      <c r="AF605" s="142"/>
      <c r="AG605" s="142"/>
      <c r="AH605" s="142"/>
      <c r="AI605" s="142"/>
      <c r="AJ605" s="142"/>
      <c r="AK605" s="142"/>
    </row>
    <row r="606" spans="1:37">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c r="AA606" s="142"/>
      <c r="AB606" s="142"/>
      <c r="AC606" s="142"/>
      <c r="AD606" s="142"/>
      <c r="AE606" s="142"/>
      <c r="AF606" s="142"/>
      <c r="AG606" s="142"/>
      <c r="AH606" s="142"/>
      <c r="AI606" s="142"/>
      <c r="AJ606" s="142"/>
      <c r="AK606" s="142"/>
    </row>
    <row r="607" spans="1:37">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c r="AA607" s="142"/>
      <c r="AB607" s="142"/>
      <c r="AC607" s="142"/>
      <c r="AD607" s="142"/>
      <c r="AE607" s="142"/>
      <c r="AF607" s="142"/>
      <c r="AG607" s="142"/>
      <c r="AH607" s="142"/>
      <c r="AI607" s="142"/>
      <c r="AJ607" s="142"/>
      <c r="AK607" s="142"/>
    </row>
    <row r="608" spans="1:37">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c r="AA608" s="142"/>
      <c r="AB608" s="142"/>
      <c r="AC608" s="142"/>
      <c r="AD608" s="142"/>
      <c r="AE608" s="142"/>
      <c r="AF608" s="142"/>
      <c r="AG608" s="142"/>
      <c r="AH608" s="142"/>
      <c r="AI608" s="142"/>
      <c r="AJ608" s="142"/>
      <c r="AK608" s="142"/>
    </row>
    <row r="609" spans="1:37">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c r="AA609" s="142"/>
      <c r="AB609" s="142"/>
      <c r="AC609" s="142"/>
      <c r="AD609" s="142"/>
      <c r="AE609" s="142"/>
      <c r="AF609" s="142"/>
      <c r="AG609" s="142"/>
      <c r="AH609" s="142"/>
      <c r="AI609" s="142"/>
      <c r="AJ609" s="142"/>
      <c r="AK609" s="142"/>
    </row>
    <row r="610" spans="1:37">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c r="AA610" s="142"/>
      <c r="AB610" s="142"/>
      <c r="AC610" s="142"/>
      <c r="AD610" s="142"/>
      <c r="AE610" s="142"/>
      <c r="AF610" s="142"/>
      <c r="AG610" s="142"/>
      <c r="AH610" s="142"/>
      <c r="AI610" s="142"/>
      <c r="AJ610" s="142"/>
      <c r="AK610" s="142"/>
    </row>
    <row r="611" spans="1:37">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c r="AA611" s="142"/>
      <c r="AB611" s="142"/>
      <c r="AC611" s="142"/>
      <c r="AD611" s="142"/>
      <c r="AE611" s="142"/>
      <c r="AF611" s="142"/>
      <c r="AG611" s="142"/>
      <c r="AH611" s="142"/>
      <c r="AI611" s="142"/>
      <c r="AJ611" s="142"/>
      <c r="AK611" s="142"/>
    </row>
    <row r="612" spans="1:37">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c r="AA612" s="142"/>
      <c r="AB612" s="142"/>
      <c r="AC612" s="142"/>
      <c r="AD612" s="142"/>
      <c r="AE612" s="142"/>
      <c r="AF612" s="142"/>
      <c r="AG612" s="142"/>
      <c r="AH612" s="142"/>
      <c r="AI612" s="142"/>
      <c r="AJ612" s="142"/>
      <c r="AK612" s="142"/>
    </row>
    <row r="613" spans="1:37">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c r="AA613" s="142"/>
      <c r="AB613" s="142"/>
      <c r="AC613" s="142"/>
      <c r="AD613" s="142"/>
      <c r="AE613" s="142"/>
      <c r="AF613" s="142"/>
      <c r="AG613" s="142"/>
      <c r="AH613" s="142"/>
      <c r="AI613" s="142"/>
      <c r="AJ613" s="142"/>
      <c r="AK613" s="142"/>
    </row>
    <row r="614" spans="1:37">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c r="AA614" s="142"/>
      <c r="AB614" s="142"/>
      <c r="AC614" s="142"/>
      <c r="AD614" s="142"/>
      <c r="AE614" s="142"/>
      <c r="AF614" s="142"/>
      <c r="AG614" s="142"/>
      <c r="AH614" s="142"/>
      <c r="AI614" s="142"/>
      <c r="AJ614" s="142"/>
      <c r="AK614" s="142"/>
    </row>
    <row r="615" spans="1:37">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c r="AA615" s="142"/>
      <c r="AB615" s="142"/>
      <c r="AC615" s="142"/>
      <c r="AD615" s="142"/>
      <c r="AE615" s="142"/>
      <c r="AF615" s="142"/>
      <c r="AG615" s="142"/>
      <c r="AH615" s="142"/>
      <c r="AI615" s="142"/>
      <c r="AJ615" s="142"/>
      <c r="AK615" s="142"/>
    </row>
    <row r="616" spans="1:37">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c r="AA616" s="142"/>
      <c r="AB616" s="142"/>
      <c r="AC616" s="142"/>
      <c r="AD616" s="142"/>
      <c r="AE616" s="142"/>
      <c r="AF616" s="142"/>
      <c r="AG616" s="142"/>
      <c r="AH616" s="142"/>
      <c r="AI616" s="142"/>
      <c r="AJ616" s="142"/>
      <c r="AK616" s="142"/>
    </row>
    <row r="617" spans="1:37">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c r="AA617" s="142"/>
      <c r="AB617" s="142"/>
      <c r="AC617" s="142"/>
      <c r="AD617" s="142"/>
      <c r="AE617" s="142"/>
      <c r="AF617" s="142"/>
      <c r="AG617" s="142"/>
      <c r="AH617" s="142"/>
      <c r="AI617" s="142"/>
      <c r="AJ617" s="142"/>
      <c r="AK617" s="142"/>
    </row>
    <row r="618" spans="1:37">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c r="AA618" s="142"/>
      <c r="AB618" s="142"/>
      <c r="AC618" s="142"/>
      <c r="AD618" s="142"/>
      <c r="AE618" s="142"/>
      <c r="AF618" s="142"/>
      <c r="AG618" s="142"/>
      <c r="AH618" s="142"/>
      <c r="AI618" s="142"/>
      <c r="AJ618" s="142"/>
      <c r="AK618" s="142"/>
    </row>
    <row r="619" spans="1:37">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c r="AA619" s="142"/>
      <c r="AB619" s="142"/>
      <c r="AC619" s="142"/>
      <c r="AD619" s="142"/>
      <c r="AE619" s="142"/>
      <c r="AF619" s="142"/>
      <c r="AG619" s="142"/>
      <c r="AH619" s="142"/>
      <c r="AI619" s="142"/>
      <c r="AJ619" s="142"/>
      <c r="AK619" s="142"/>
    </row>
    <row r="620" spans="1:37">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c r="AA620" s="142"/>
      <c r="AB620" s="142"/>
      <c r="AC620" s="142"/>
      <c r="AD620" s="142"/>
      <c r="AE620" s="142"/>
      <c r="AF620" s="142"/>
      <c r="AG620" s="142"/>
      <c r="AH620" s="142"/>
      <c r="AI620" s="142"/>
      <c r="AJ620" s="142"/>
      <c r="AK620" s="142"/>
    </row>
    <row r="621" spans="1:37">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c r="AA621" s="142"/>
      <c r="AB621" s="142"/>
      <c r="AC621" s="142"/>
      <c r="AD621" s="142"/>
      <c r="AE621" s="142"/>
      <c r="AF621" s="142"/>
      <c r="AG621" s="142"/>
      <c r="AH621" s="142"/>
      <c r="AI621" s="142"/>
      <c r="AJ621" s="142"/>
      <c r="AK621" s="142"/>
    </row>
    <row r="622" spans="1:37">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c r="AA622" s="142"/>
      <c r="AB622" s="142"/>
      <c r="AC622" s="142"/>
      <c r="AD622" s="142"/>
      <c r="AE622" s="142"/>
      <c r="AF622" s="142"/>
      <c r="AG622" s="142"/>
      <c r="AH622" s="142"/>
      <c r="AI622" s="142"/>
      <c r="AJ622" s="142"/>
      <c r="AK622" s="142"/>
    </row>
    <row r="623" spans="1:37">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c r="AA623" s="142"/>
      <c r="AB623" s="142"/>
      <c r="AC623" s="142"/>
      <c r="AD623" s="142"/>
      <c r="AE623" s="142"/>
      <c r="AF623" s="142"/>
      <c r="AG623" s="142"/>
      <c r="AH623" s="142"/>
      <c r="AI623" s="142"/>
      <c r="AJ623" s="142"/>
      <c r="AK623" s="142"/>
    </row>
    <row r="624" spans="1:37">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c r="AA624" s="142"/>
      <c r="AB624" s="142"/>
      <c r="AC624" s="142"/>
      <c r="AD624" s="142"/>
      <c r="AE624" s="142"/>
      <c r="AF624" s="142"/>
      <c r="AG624" s="142"/>
      <c r="AH624" s="142"/>
      <c r="AI624" s="142"/>
      <c r="AJ624" s="142"/>
      <c r="AK624" s="142"/>
    </row>
    <row r="625" spans="1:37">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c r="AA625" s="142"/>
      <c r="AB625" s="142"/>
      <c r="AC625" s="142"/>
      <c r="AD625" s="142"/>
      <c r="AE625" s="142"/>
      <c r="AF625" s="142"/>
      <c r="AG625" s="142"/>
      <c r="AH625" s="142"/>
      <c r="AI625" s="142"/>
      <c r="AJ625" s="142"/>
      <c r="AK625" s="142"/>
    </row>
    <row r="626" spans="1:37">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c r="AA626" s="142"/>
      <c r="AB626" s="142"/>
      <c r="AC626" s="142"/>
      <c r="AD626" s="142"/>
      <c r="AE626" s="142"/>
      <c r="AF626" s="142"/>
      <c r="AG626" s="142"/>
      <c r="AH626" s="142"/>
      <c r="AI626" s="142"/>
      <c r="AJ626" s="142"/>
      <c r="AK626" s="142"/>
    </row>
    <row r="627" spans="1:37">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c r="AA627" s="142"/>
      <c r="AB627" s="142"/>
      <c r="AC627" s="142"/>
      <c r="AD627" s="142"/>
      <c r="AE627" s="142"/>
      <c r="AF627" s="142"/>
      <c r="AG627" s="142"/>
      <c r="AH627" s="142"/>
      <c r="AI627" s="142"/>
      <c r="AJ627" s="142"/>
      <c r="AK627" s="142"/>
    </row>
    <row r="628" spans="1:37">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c r="AA628" s="142"/>
      <c r="AB628" s="142"/>
      <c r="AC628" s="142"/>
      <c r="AD628" s="142"/>
      <c r="AE628" s="142"/>
      <c r="AF628" s="142"/>
      <c r="AG628" s="142"/>
      <c r="AH628" s="142"/>
      <c r="AI628" s="142"/>
      <c r="AJ628" s="142"/>
      <c r="AK628" s="142"/>
    </row>
    <row r="629" spans="1:37">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c r="AA629" s="142"/>
      <c r="AB629" s="142"/>
      <c r="AC629" s="142"/>
      <c r="AD629" s="142"/>
      <c r="AE629" s="142"/>
      <c r="AF629" s="142"/>
      <c r="AG629" s="142"/>
      <c r="AH629" s="142"/>
      <c r="AI629" s="142"/>
      <c r="AJ629" s="142"/>
      <c r="AK629" s="142"/>
    </row>
    <row r="630" spans="1:37">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c r="AA630" s="142"/>
      <c r="AB630" s="142"/>
      <c r="AC630" s="142"/>
      <c r="AD630" s="142"/>
      <c r="AE630" s="142"/>
      <c r="AF630" s="142"/>
      <c r="AG630" s="142"/>
      <c r="AH630" s="142"/>
      <c r="AI630" s="142"/>
      <c r="AJ630" s="142"/>
      <c r="AK630" s="142"/>
    </row>
    <row r="631" spans="1:37">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c r="AA631" s="142"/>
      <c r="AB631" s="142"/>
      <c r="AC631" s="142"/>
      <c r="AD631" s="142"/>
      <c r="AE631" s="142"/>
      <c r="AF631" s="142"/>
      <c r="AG631" s="142"/>
      <c r="AH631" s="142"/>
      <c r="AI631" s="142"/>
      <c r="AJ631" s="142"/>
      <c r="AK631" s="142"/>
    </row>
    <row r="632" spans="1:37">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c r="AA632" s="142"/>
      <c r="AB632" s="142"/>
      <c r="AC632" s="142"/>
      <c r="AD632" s="142"/>
      <c r="AE632" s="142"/>
      <c r="AF632" s="142"/>
      <c r="AG632" s="142"/>
      <c r="AH632" s="142"/>
      <c r="AI632" s="142"/>
      <c r="AJ632" s="142"/>
      <c r="AK632" s="142"/>
    </row>
    <row r="633" spans="1:37">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c r="AA633" s="142"/>
      <c r="AB633" s="142"/>
      <c r="AC633" s="142"/>
      <c r="AD633" s="142"/>
      <c r="AE633" s="142"/>
      <c r="AF633" s="142"/>
      <c r="AG633" s="142"/>
      <c r="AH633" s="142"/>
      <c r="AI633" s="142"/>
      <c r="AJ633" s="142"/>
      <c r="AK633" s="142"/>
    </row>
    <row r="634" spans="1:37">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c r="AA634" s="142"/>
      <c r="AB634" s="142"/>
      <c r="AC634" s="142"/>
      <c r="AD634" s="142"/>
      <c r="AE634" s="142"/>
      <c r="AF634" s="142"/>
      <c r="AG634" s="142"/>
      <c r="AH634" s="142"/>
      <c r="AI634" s="142"/>
      <c r="AJ634" s="142"/>
      <c r="AK634" s="142"/>
    </row>
    <row r="635" spans="1:37">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c r="AA635" s="142"/>
      <c r="AB635" s="142"/>
      <c r="AC635" s="142"/>
      <c r="AD635" s="142"/>
      <c r="AE635" s="142"/>
      <c r="AF635" s="142"/>
      <c r="AG635" s="142"/>
      <c r="AH635" s="142"/>
      <c r="AI635" s="142"/>
      <c r="AJ635" s="142"/>
      <c r="AK635" s="142"/>
    </row>
    <row r="636" spans="1:37">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c r="AA636" s="142"/>
      <c r="AB636" s="142"/>
      <c r="AC636" s="142"/>
      <c r="AD636" s="142"/>
      <c r="AE636" s="142"/>
      <c r="AF636" s="142"/>
      <c r="AG636" s="142"/>
      <c r="AH636" s="142"/>
      <c r="AI636" s="142"/>
      <c r="AJ636" s="142"/>
      <c r="AK636" s="142"/>
    </row>
    <row r="637" spans="1:37">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c r="AA637" s="142"/>
      <c r="AB637" s="142"/>
      <c r="AC637" s="142"/>
      <c r="AD637" s="142"/>
      <c r="AE637" s="142"/>
      <c r="AF637" s="142"/>
      <c r="AG637" s="142"/>
      <c r="AH637" s="142"/>
      <c r="AI637" s="142"/>
      <c r="AJ637" s="142"/>
      <c r="AK637" s="142"/>
    </row>
    <row r="638" spans="1:37">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c r="AA638" s="142"/>
      <c r="AB638" s="142"/>
      <c r="AC638" s="142"/>
      <c r="AD638" s="142"/>
      <c r="AE638" s="142"/>
      <c r="AF638" s="142"/>
      <c r="AG638" s="142"/>
      <c r="AH638" s="142"/>
      <c r="AI638" s="142"/>
      <c r="AJ638" s="142"/>
      <c r="AK638" s="142"/>
    </row>
    <row r="639" spans="1:37">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c r="AA639" s="142"/>
      <c r="AB639" s="142"/>
      <c r="AC639" s="142"/>
      <c r="AD639" s="142"/>
      <c r="AE639" s="142"/>
      <c r="AF639" s="142"/>
      <c r="AG639" s="142"/>
      <c r="AH639" s="142"/>
      <c r="AI639" s="142"/>
      <c r="AJ639" s="142"/>
      <c r="AK639" s="142"/>
    </row>
    <row r="640" spans="1:37">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c r="AA640" s="142"/>
      <c r="AB640" s="142"/>
      <c r="AC640" s="142"/>
      <c r="AD640" s="142"/>
      <c r="AE640" s="142"/>
      <c r="AF640" s="142"/>
      <c r="AG640" s="142"/>
      <c r="AH640" s="142"/>
      <c r="AI640" s="142"/>
      <c r="AJ640" s="142"/>
      <c r="AK640" s="142"/>
    </row>
    <row r="641" spans="1:37">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c r="AA641" s="142"/>
      <c r="AB641" s="142"/>
      <c r="AC641" s="142"/>
      <c r="AD641" s="142"/>
      <c r="AE641" s="142"/>
      <c r="AF641" s="142"/>
      <c r="AG641" s="142"/>
      <c r="AH641" s="142"/>
      <c r="AI641" s="142"/>
      <c r="AJ641" s="142"/>
      <c r="AK641" s="142"/>
    </row>
    <row r="642" spans="1:37">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c r="AA642" s="142"/>
      <c r="AB642" s="142"/>
      <c r="AC642" s="142"/>
      <c r="AD642" s="142"/>
      <c r="AE642" s="142"/>
      <c r="AF642" s="142"/>
      <c r="AG642" s="142"/>
      <c r="AH642" s="142"/>
      <c r="AI642" s="142"/>
      <c r="AJ642" s="142"/>
      <c r="AK642" s="142"/>
    </row>
    <row r="643" spans="1:37">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c r="AA643" s="142"/>
      <c r="AB643" s="142"/>
      <c r="AC643" s="142"/>
      <c r="AD643" s="142"/>
      <c r="AE643" s="142"/>
      <c r="AF643" s="142"/>
      <c r="AG643" s="142"/>
      <c r="AH643" s="142"/>
      <c r="AI643" s="142"/>
      <c r="AJ643" s="142"/>
      <c r="AK643" s="142"/>
    </row>
    <row r="644" spans="1:37">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c r="AA644" s="142"/>
      <c r="AB644" s="142"/>
      <c r="AC644" s="142"/>
      <c r="AD644" s="142"/>
      <c r="AE644" s="142"/>
      <c r="AF644" s="142"/>
      <c r="AG644" s="142"/>
      <c r="AH644" s="142"/>
      <c r="AI644" s="142"/>
      <c r="AJ644" s="142"/>
      <c r="AK644" s="142"/>
    </row>
    <row r="645" spans="1:37">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c r="AA645" s="142"/>
      <c r="AB645" s="142"/>
      <c r="AC645" s="142"/>
      <c r="AD645" s="142"/>
      <c r="AE645" s="142"/>
      <c r="AF645" s="142"/>
      <c r="AG645" s="142"/>
      <c r="AH645" s="142"/>
      <c r="AI645" s="142"/>
      <c r="AJ645" s="142"/>
      <c r="AK645" s="142"/>
    </row>
    <row r="646" spans="1:37">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c r="AA646" s="142"/>
      <c r="AB646" s="142"/>
      <c r="AC646" s="142"/>
      <c r="AD646" s="142"/>
      <c r="AE646" s="142"/>
      <c r="AF646" s="142"/>
      <c r="AG646" s="142"/>
      <c r="AH646" s="142"/>
      <c r="AI646" s="142"/>
      <c r="AJ646" s="142"/>
      <c r="AK646" s="142"/>
    </row>
    <row r="647" spans="1:37">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c r="AA647" s="142"/>
      <c r="AB647" s="142"/>
      <c r="AC647" s="142"/>
      <c r="AD647" s="142"/>
      <c r="AE647" s="142"/>
      <c r="AF647" s="142"/>
      <c r="AG647" s="142"/>
      <c r="AH647" s="142"/>
      <c r="AI647" s="142"/>
      <c r="AJ647" s="142"/>
      <c r="AK647" s="142"/>
    </row>
    <row r="648" spans="1:37">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c r="AA648" s="142"/>
      <c r="AB648" s="142"/>
      <c r="AC648" s="142"/>
      <c r="AD648" s="142"/>
      <c r="AE648" s="142"/>
      <c r="AF648" s="142"/>
      <c r="AG648" s="142"/>
      <c r="AH648" s="142"/>
      <c r="AI648" s="142"/>
      <c r="AJ648" s="142"/>
      <c r="AK648" s="142"/>
    </row>
    <row r="649" spans="1:37">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c r="AA649" s="142"/>
      <c r="AB649" s="142"/>
      <c r="AC649" s="142"/>
      <c r="AD649" s="142"/>
      <c r="AE649" s="142"/>
      <c r="AF649" s="142"/>
      <c r="AG649" s="142"/>
      <c r="AH649" s="142"/>
      <c r="AI649" s="142"/>
      <c r="AJ649" s="142"/>
      <c r="AK649" s="142"/>
    </row>
    <row r="650" spans="1:37">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c r="AA650" s="142"/>
      <c r="AB650" s="142"/>
      <c r="AC650" s="142"/>
      <c r="AD650" s="142"/>
      <c r="AE650" s="142"/>
      <c r="AF650" s="142"/>
      <c r="AG650" s="142"/>
      <c r="AH650" s="142"/>
      <c r="AI650" s="142"/>
      <c r="AJ650" s="142"/>
      <c r="AK650" s="142"/>
    </row>
    <row r="651" spans="1:37">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c r="AA651" s="142"/>
      <c r="AB651" s="142"/>
      <c r="AC651" s="142"/>
      <c r="AD651" s="142"/>
      <c r="AE651" s="142"/>
      <c r="AF651" s="142"/>
      <c r="AG651" s="142"/>
      <c r="AH651" s="142"/>
      <c r="AI651" s="142"/>
      <c r="AJ651" s="142"/>
      <c r="AK651" s="142"/>
    </row>
    <row r="652" spans="1:37">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c r="AA652" s="142"/>
      <c r="AB652" s="142"/>
      <c r="AC652" s="142"/>
      <c r="AD652" s="142"/>
      <c r="AE652" s="142"/>
      <c r="AF652" s="142"/>
      <c r="AG652" s="142"/>
      <c r="AH652" s="142"/>
      <c r="AI652" s="142"/>
      <c r="AJ652" s="142"/>
      <c r="AK652" s="142"/>
    </row>
    <row r="653" spans="1:37">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c r="AA653" s="142"/>
      <c r="AB653" s="142"/>
      <c r="AC653" s="142"/>
      <c r="AD653" s="142"/>
      <c r="AE653" s="142"/>
      <c r="AF653" s="142"/>
      <c r="AG653" s="142"/>
      <c r="AH653" s="142"/>
      <c r="AI653" s="142"/>
      <c r="AJ653" s="142"/>
      <c r="AK653" s="142"/>
    </row>
    <row r="654" spans="1:37">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c r="AA654" s="142"/>
      <c r="AB654" s="142"/>
      <c r="AC654" s="142"/>
      <c r="AD654" s="142"/>
      <c r="AE654" s="142"/>
      <c r="AF654" s="142"/>
      <c r="AG654" s="142"/>
      <c r="AH654" s="142"/>
      <c r="AI654" s="142"/>
      <c r="AJ654" s="142"/>
      <c r="AK654" s="142"/>
    </row>
    <row r="655" spans="1:37">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c r="AA655" s="142"/>
      <c r="AB655" s="142"/>
      <c r="AC655" s="142"/>
      <c r="AD655" s="142"/>
      <c r="AE655" s="142"/>
      <c r="AF655" s="142"/>
      <c r="AG655" s="142"/>
      <c r="AH655" s="142"/>
      <c r="AI655" s="142"/>
      <c r="AJ655" s="142"/>
      <c r="AK655" s="142"/>
    </row>
    <row r="656" spans="1:37">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c r="AA656" s="142"/>
      <c r="AB656" s="142"/>
      <c r="AC656" s="142"/>
      <c r="AD656" s="142"/>
      <c r="AE656" s="142"/>
      <c r="AF656" s="142"/>
      <c r="AG656" s="142"/>
      <c r="AH656" s="142"/>
      <c r="AI656" s="142"/>
      <c r="AJ656" s="142"/>
      <c r="AK656" s="142"/>
    </row>
    <row r="657" spans="1:37">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c r="AA657" s="142"/>
      <c r="AB657" s="142"/>
      <c r="AC657" s="142"/>
      <c r="AD657" s="142"/>
      <c r="AE657" s="142"/>
      <c r="AF657" s="142"/>
      <c r="AG657" s="142"/>
      <c r="AH657" s="142"/>
      <c r="AI657" s="142"/>
      <c r="AJ657" s="142"/>
      <c r="AK657" s="142"/>
    </row>
    <row r="658" spans="1:37">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c r="AA658" s="142"/>
      <c r="AB658" s="142"/>
      <c r="AC658" s="142"/>
      <c r="AD658" s="142"/>
      <c r="AE658" s="142"/>
      <c r="AF658" s="142"/>
      <c r="AG658" s="142"/>
      <c r="AH658" s="142"/>
      <c r="AI658" s="142"/>
      <c r="AJ658" s="142"/>
      <c r="AK658" s="142"/>
    </row>
    <row r="659" spans="1:37">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c r="AA659" s="142"/>
      <c r="AB659" s="142"/>
      <c r="AC659" s="142"/>
      <c r="AD659" s="142"/>
      <c r="AE659" s="142"/>
      <c r="AF659" s="142"/>
      <c r="AG659" s="142"/>
      <c r="AH659" s="142"/>
      <c r="AI659" s="142"/>
      <c r="AJ659" s="142"/>
      <c r="AK659" s="142"/>
    </row>
    <row r="660" spans="1:37">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c r="AA660" s="142"/>
      <c r="AB660" s="142"/>
      <c r="AC660" s="142"/>
      <c r="AD660" s="142"/>
      <c r="AE660" s="142"/>
      <c r="AF660" s="142"/>
      <c r="AG660" s="142"/>
      <c r="AH660" s="142"/>
      <c r="AI660" s="142"/>
      <c r="AJ660" s="142"/>
      <c r="AK660" s="142"/>
    </row>
    <row r="661" spans="1:37">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c r="AA661" s="142"/>
      <c r="AB661" s="142"/>
      <c r="AC661" s="142"/>
      <c r="AD661" s="142"/>
      <c r="AE661" s="142"/>
      <c r="AF661" s="142"/>
      <c r="AG661" s="142"/>
      <c r="AH661" s="142"/>
      <c r="AI661" s="142"/>
      <c r="AJ661" s="142"/>
      <c r="AK661" s="142"/>
    </row>
    <row r="662" spans="1:37">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c r="AA662" s="142"/>
      <c r="AB662" s="142"/>
      <c r="AC662" s="142"/>
      <c r="AD662" s="142"/>
      <c r="AE662" s="142"/>
      <c r="AF662" s="142"/>
      <c r="AG662" s="142"/>
      <c r="AH662" s="142"/>
      <c r="AI662" s="142"/>
      <c r="AJ662" s="142"/>
      <c r="AK662" s="142"/>
    </row>
    <row r="663" spans="1:37">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c r="AA663" s="142"/>
      <c r="AB663" s="142"/>
      <c r="AC663" s="142"/>
      <c r="AD663" s="142"/>
      <c r="AE663" s="142"/>
      <c r="AF663" s="142"/>
      <c r="AG663" s="142"/>
      <c r="AH663" s="142"/>
      <c r="AI663" s="142"/>
      <c r="AJ663" s="142"/>
      <c r="AK663" s="142"/>
    </row>
    <row r="664" spans="1:37">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c r="AA664" s="142"/>
      <c r="AB664" s="142"/>
      <c r="AC664" s="142"/>
      <c r="AD664" s="142"/>
      <c r="AE664" s="142"/>
      <c r="AF664" s="142"/>
      <c r="AG664" s="142"/>
      <c r="AH664" s="142"/>
      <c r="AI664" s="142"/>
      <c r="AJ664" s="142"/>
      <c r="AK664" s="142"/>
    </row>
    <row r="665" spans="1:37">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c r="AA665" s="142"/>
      <c r="AB665" s="142"/>
      <c r="AC665" s="142"/>
      <c r="AD665" s="142"/>
      <c r="AE665" s="142"/>
      <c r="AF665" s="142"/>
      <c r="AG665" s="142"/>
      <c r="AH665" s="142"/>
      <c r="AI665" s="142"/>
      <c r="AJ665" s="142"/>
      <c r="AK665" s="142"/>
    </row>
    <row r="666" spans="1:37">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c r="AA666" s="142"/>
      <c r="AB666" s="142"/>
      <c r="AC666" s="142"/>
      <c r="AD666" s="142"/>
      <c r="AE666" s="142"/>
      <c r="AF666" s="142"/>
      <c r="AG666" s="142"/>
      <c r="AH666" s="142"/>
      <c r="AI666" s="142"/>
      <c r="AJ666" s="142"/>
      <c r="AK666" s="142"/>
    </row>
    <row r="667" spans="1:37">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c r="AA667" s="142"/>
      <c r="AB667" s="142"/>
      <c r="AC667" s="142"/>
      <c r="AD667" s="142"/>
      <c r="AE667" s="142"/>
      <c r="AF667" s="142"/>
      <c r="AG667" s="142"/>
      <c r="AH667" s="142"/>
      <c r="AI667" s="142"/>
      <c r="AJ667" s="142"/>
      <c r="AK667" s="142"/>
    </row>
    <row r="668" spans="1:37">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c r="AA668" s="142"/>
      <c r="AB668" s="142"/>
      <c r="AC668" s="142"/>
      <c r="AD668" s="142"/>
      <c r="AE668" s="142"/>
      <c r="AF668" s="142"/>
      <c r="AG668" s="142"/>
      <c r="AH668" s="142"/>
      <c r="AI668" s="142"/>
      <c r="AJ668" s="142"/>
      <c r="AK668" s="142"/>
    </row>
    <row r="669" spans="1:37">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c r="AA669" s="142"/>
      <c r="AB669" s="142"/>
      <c r="AC669" s="142"/>
      <c r="AD669" s="142"/>
      <c r="AE669" s="142"/>
      <c r="AF669" s="142"/>
      <c r="AG669" s="142"/>
      <c r="AH669" s="142"/>
      <c r="AI669" s="142"/>
      <c r="AJ669" s="142"/>
      <c r="AK669" s="142"/>
    </row>
    <row r="670" spans="1:37">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c r="AA670" s="142"/>
      <c r="AB670" s="142"/>
      <c r="AC670" s="142"/>
      <c r="AD670" s="142"/>
      <c r="AE670" s="142"/>
      <c r="AF670" s="142"/>
      <c r="AG670" s="142"/>
      <c r="AH670" s="142"/>
      <c r="AI670" s="142"/>
      <c r="AJ670" s="142"/>
      <c r="AK670" s="142"/>
    </row>
    <row r="671" spans="1:37">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c r="AA671" s="142"/>
      <c r="AB671" s="142"/>
      <c r="AC671" s="142"/>
      <c r="AD671" s="142"/>
      <c r="AE671" s="142"/>
      <c r="AF671" s="142"/>
      <c r="AG671" s="142"/>
      <c r="AH671" s="142"/>
      <c r="AI671" s="142"/>
      <c r="AJ671" s="142"/>
      <c r="AK671" s="142"/>
    </row>
    <row r="672" spans="1:37">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c r="AA672" s="142"/>
      <c r="AB672" s="142"/>
      <c r="AC672" s="142"/>
      <c r="AD672" s="142"/>
      <c r="AE672" s="142"/>
      <c r="AF672" s="142"/>
      <c r="AG672" s="142"/>
      <c r="AH672" s="142"/>
      <c r="AI672" s="142"/>
      <c r="AJ672" s="142"/>
      <c r="AK672" s="142"/>
    </row>
    <row r="673" spans="1:37">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c r="AA673" s="142"/>
      <c r="AB673" s="142"/>
      <c r="AC673" s="142"/>
      <c r="AD673" s="142"/>
      <c r="AE673" s="142"/>
      <c r="AF673" s="142"/>
      <c r="AG673" s="142"/>
      <c r="AH673" s="142"/>
      <c r="AI673" s="142"/>
      <c r="AJ673" s="142"/>
      <c r="AK673" s="142"/>
    </row>
    <row r="674" spans="1:37">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c r="AA674" s="142"/>
      <c r="AB674" s="142"/>
      <c r="AC674" s="142"/>
      <c r="AD674" s="142"/>
      <c r="AE674" s="142"/>
      <c r="AF674" s="142"/>
      <c r="AG674" s="142"/>
      <c r="AH674" s="142"/>
      <c r="AI674" s="142"/>
      <c r="AJ674" s="142"/>
      <c r="AK674" s="142"/>
    </row>
    <row r="675" spans="1:37">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c r="AA675" s="142"/>
      <c r="AB675" s="142"/>
      <c r="AC675" s="142"/>
      <c r="AD675" s="142"/>
      <c r="AE675" s="142"/>
      <c r="AF675" s="142"/>
      <c r="AG675" s="142"/>
      <c r="AH675" s="142"/>
      <c r="AI675" s="142"/>
      <c r="AJ675" s="142"/>
      <c r="AK675" s="142"/>
    </row>
    <row r="676" spans="1:37">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c r="AA676" s="142"/>
      <c r="AB676" s="142"/>
      <c r="AC676" s="142"/>
      <c r="AD676" s="142"/>
      <c r="AE676" s="142"/>
      <c r="AF676" s="142"/>
      <c r="AG676" s="142"/>
      <c r="AH676" s="142"/>
      <c r="AI676" s="142"/>
      <c r="AJ676" s="142"/>
      <c r="AK676" s="142"/>
    </row>
    <row r="677" spans="1:37">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c r="AA677" s="142"/>
      <c r="AB677" s="142"/>
      <c r="AC677" s="142"/>
      <c r="AD677" s="142"/>
      <c r="AE677" s="142"/>
      <c r="AF677" s="142"/>
      <c r="AG677" s="142"/>
      <c r="AH677" s="142"/>
      <c r="AI677" s="142"/>
      <c r="AJ677" s="142"/>
      <c r="AK677" s="142"/>
    </row>
    <row r="678" spans="1:37">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c r="AA678" s="142"/>
      <c r="AB678" s="142"/>
      <c r="AC678" s="142"/>
      <c r="AD678" s="142"/>
      <c r="AE678" s="142"/>
      <c r="AF678" s="142"/>
      <c r="AG678" s="142"/>
      <c r="AH678" s="142"/>
      <c r="AI678" s="142"/>
      <c r="AJ678" s="142"/>
      <c r="AK678" s="142"/>
    </row>
    <row r="679" spans="1:37">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c r="AA679" s="142"/>
      <c r="AB679" s="142"/>
      <c r="AC679" s="142"/>
      <c r="AD679" s="142"/>
      <c r="AE679" s="142"/>
      <c r="AF679" s="142"/>
      <c r="AG679" s="142"/>
      <c r="AH679" s="142"/>
      <c r="AI679" s="142"/>
      <c r="AJ679" s="142"/>
      <c r="AK679" s="142"/>
    </row>
    <row r="680" spans="1:37">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c r="AA680" s="142"/>
      <c r="AB680" s="142"/>
      <c r="AC680" s="142"/>
      <c r="AD680" s="142"/>
      <c r="AE680" s="142"/>
      <c r="AF680" s="142"/>
      <c r="AG680" s="142"/>
      <c r="AH680" s="142"/>
      <c r="AI680" s="142"/>
      <c r="AJ680" s="142"/>
      <c r="AK680" s="142"/>
    </row>
    <row r="681" spans="1:37">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c r="AA681" s="142"/>
      <c r="AB681" s="142"/>
      <c r="AC681" s="142"/>
      <c r="AD681" s="142"/>
      <c r="AE681" s="142"/>
      <c r="AF681" s="142"/>
      <c r="AG681" s="142"/>
      <c r="AH681" s="142"/>
      <c r="AI681" s="142"/>
      <c r="AJ681" s="142"/>
      <c r="AK681" s="142"/>
    </row>
    <row r="682" spans="1:37">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c r="AA682" s="142"/>
      <c r="AB682" s="142"/>
      <c r="AC682" s="142"/>
      <c r="AD682" s="142"/>
      <c r="AE682" s="142"/>
      <c r="AF682" s="142"/>
      <c r="AG682" s="142"/>
      <c r="AH682" s="142"/>
      <c r="AI682" s="142"/>
      <c r="AJ682" s="142"/>
      <c r="AK682" s="142"/>
    </row>
    <row r="683" spans="1:37">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c r="AA683" s="142"/>
      <c r="AB683" s="142"/>
      <c r="AC683" s="142"/>
      <c r="AD683" s="142"/>
      <c r="AE683" s="142"/>
      <c r="AF683" s="142"/>
      <c r="AG683" s="142"/>
      <c r="AH683" s="142"/>
      <c r="AI683" s="142"/>
      <c r="AJ683" s="142"/>
      <c r="AK683" s="142"/>
    </row>
    <row r="684" spans="1:37">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c r="AA684" s="142"/>
      <c r="AB684" s="142"/>
      <c r="AC684" s="142"/>
      <c r="AD684" s="142"/>
      <c r="AE684" s="142"/>
      <c r="AF684" s="142"/>
      <c r="AG684" s="142"/>
      <c r="AH684" s="142"/>
      <c r="AI684" s="142"/>
      <c r="AJ684" s="142"/>
      <c r="AK684" s="142"/>
    </row>
    <row r="685" spans="1:37">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c r="AA685" s="142"/>
      <c r="AB685" s="142"/>
      <c r="AC685" s="142"/>
      <c r="AD685" s="142"/>
      <c r="AE685" s="142"/>
      <c r="AF685" s="142"/>
      <c r="AG685" s="142"/>
      <c r="AH685" s="142"/>
      <c r="AI685" s="142"/>
      <c r="AJ685" s="142"/>
      <c r="AK685" s="142"/>
    </row>
    <row r="686" spans="1:37">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c r="AA686" s="142"/>
      <c r="AB686" s="142"/>
      <c r="AC686" s="142"/>
      <c r="AD686" s="142"/>
      <c r="AE686" s="142"/>
      <c r="AF686" s="142"/>
      <c r="AG686" s="142"/>
      <c r="AH686" s="142"/>
      <c r="AI686" s="142"/>
      <c r="AJ686" s="142"/>
      <c r="AK686" s="142"/>
    </row>
    <row r="687" spans="1:37">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c r="AA687" s="142"/>
      <c r="AB687" s="142"/>
      <c r="AC687" s="142"/>
      <c r="AD687" s="142"/>
      <c r="AE687" s="142"/>
      <c r="AF687" s="142"/>
      <c r="AG687" s="142"/>
      <c r="AH687" s="142"/>
      <c r="AI687" s="142"/>
      <c r="AJ687" s="142"/>
      <c r="AK687" s="142"/>
    </row>
    <row r="688" spans="1:37">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c r="AA688" s="142"/>
      <c r="AB688" s="142"/>
      <c r="AC688" s="142"/>
      <c r="AD688" s="142"/>
      <c r="AE688" s="142"/>
      <c r="AF688" s="142"/>
      <c r="AG688" s="142"/>
      <c r="AH688" s="142"/>
      <c r="AI688" s="142"/>
      <c r="AJ688" s="142"/>
      <c r="AK688" s="142"/>
    </row>
    <row r="689" spans="1:37">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c r="AA689" s="142"/>
      <c r="AB689" s="142"/>
      <c r="AC689" s="142"/>
      <c r="AD689" s="142"/>
      <c r="AE689" s="142"/>
      <c r="AF689" s="142"/>
      <c r="AG689" s="142"/>
      <c r="AH689" s="142"/>
      <c r="AI689" s="142"/>
      <c r="AJ689" s="142"/>
      <c r="AK689" s="142"/>
    </row>
    <row r="690" spans="1:37">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c r="AA690" s="142"/>
      <c r="AB690" s="142"/>
      <c r="AC690" s="142"/>
      <c r="AD690" s="142"/>
      <c r="AE690" s="142"/>
      <c r="AF690" s="142"/>
      <c r="AG690" s="142"/>
      <c r="AH690" s="142"/>
      <c r="AI690" s="142"/>
      <c r="AJ690" s="142"/>
      <c r="AK690" s="142"/>
    </row>
    <row r="691" spans="1:37">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c r="AA691" s="142"/>
      <c r="AB691" s="142"/>
      <c r="AC691" s="142"/>
      <c r="AD691" s="142"/>
      <c r="AE691" s="142"/>
      <c r="AF691" s="142"/>
      <c r="AG691" s="142"/>
      <c r="AH691" s="142"/>
      <c r="AI691" s="142"/>
      <c r="AJ691" s="142"/>
      <c r="AK691" s="142"/>
    </row>
    <row r="692" spans="1:37">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c r="AA692" s="142"/>
      <c r="AB692" s="142"/>
      <c r="AC692" s="142"/>
      <c r="AD692" s="142"/>
      <c r="AE692" s="142"/>
      <c r="AF692" s="142"/>
      <c r="AG692" s="142"/>
      <c r="AH692" s="142"/>
      <c r="AI692" s="142"/>
      <c r="AJ692" s="142"/>
      <c r="AK692" s="142"/>
    </row>
    <row r="693" spans="1:37">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c r="AA693" s="142"/>
      <c r="AB693" s="142"/>
      <c r="AC693" s="142"/>
      <c r="AD693" s="142"/>
      <c r="AE693" s="142"/>
      <c r="AF693" s="142"/>
      <c r="AG693" s="142"/>
      <c r="AH693" s="142"/>
      <c r="AI693" s="142"/>
      <c r="AJ693" s="142"/>
      <c r="AK693" s="142"/>
    </row>
    <row r="694" spans="1:37">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c r="AA694" s="142"/>
      <c r="AB694" s="142"/>
      <c r="AC694" s="142"/>
      <c r="AD694" s="142"/>
      <c r="AE694" s="142"/>
      <c r="AF694" s="142"/>
      <c r="AG694" s="142"/>
      <c r="AH694" s="142"/>
      <c r="AI694" s="142"/>
      <c r="AJ694" s="142"/>
      <c r="AK694" s="142"/>
    </row>
    <row r="695" spans="1:37">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c r="AA695" s="142"/>
      <c r="AB695" s="142"/>
      <c r="AC695" s="142"/>
      <c r="AD695" s="142"/>
      <c r="AE695" s="142"/>
      <c r="AF695" s="142"/>
      <c r="AG695" s="142"/>
      <c r="AH695" s="142"/>
      <c r="AI695" s="142"/>
      <c r="AJ695" s="142"/>
      <c r="AK695" s="142"/>
    </row>
    <row r="696" spans="1:37">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c r="AA696" s="142"/>
      <c r="AB696" s="142"/>
      <c r="AC696" s="142"/>
      <c r="AD696" s="142"/>
      <c r="AE696" s="142"/>
      <c r="AF696" s="142"/>
      <c r="AG696" s="142"/>
      <c r="AH696" s="142"/>
      <c r="AI696" s="142"/>
      <c r="AJ696" s="142"/>
      <c r="AK696" s="142"/>
    </row>
    <row r="697" spans="1:37">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c r="AA697" s="142"/>
      <c r="AB697" s="142"/>
      <c r="AC697" s="142"/>
      <c r="AD697" s="142"/>
      <c r="AE697" s="142"/>
      <c r="AF697" s="142"/>
      <c r="AG697" s="142"/>
      <c r="AH697" s="142"/>
      <c r="AI697" s="142"/>
      <c r="AJ697" s="142"/>
      <c r="AK697" s="142"/>
    </row>
    <row r="698" spans="1:37">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c r="AA698" s="142"/>
      <c r="AB698" s="142"/>
      <c r="AC698" s="142"/>
      <c r="AD698" s="142"/>
      <c r="AE698" s="142"/>
      <c r="AF698" s="142"/>
      <c r="AG698" s="142"/>
      <c r="AH698" s="142"/>
      <c r="AI698" s="142"/>
      <c r="AJ698" s="142"/>
      <c r="AK698" s="142"/>
    </row>
    <row r="699" spans="1:37">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c r="AA699" s="142"/>
      <c r="AB699" s="142"/>
      <c r="AC699" s="142"/>
      <c r="AD699" s="142"/>
      <c r="AE699" s="142"/>
      <c r="AF699" s="142"/>
      <c r="AG699" s="142"/>
      <c r="AH699" s="142"/>
      <c r="AI699" s="142"/>
      <c r="AJ699" s="142"/>
      <c r="AK699" s="142"/>
    </row>
    <row r="700" spans="1:37">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c r="AA700" s="142"/>
      <c r="AB700" s="142"/>
      <c r="AC700" s="142"/>
      <c r="AD700" s="142"/>
      <c r="AE700" s="142"/>
      <c r="AF700" s="142"/>
      <c r="AG700" s="142"/>
      <c r="AH700" s="142"/>
      <c r="AI700" s="142"/>
      <c r="AJ700" s="142"/>
      <c r="AK700" s="142"/>
    </row>
    <row r="701" spans="1:37">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c r="AA701" s="142"/>
      <c r="AB701" s="142"/>
      <c r="AC701" s="142"/>
      <c r="AD701" s="142"/>
      <c r="AE701" s="142"/>
      <c r="AF701" s="142"/>
      <c r="AG701" s="142"/>
      <c r="AH701" s="142"/>
      <c r="AI701" s="142"/>
      <c r="AJ701" s="142"/>
      <c r="AK701" s="142"/>
    </row>
    <row r="702" spans="1:37">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c r="AA702" s="142"/>
      <c r="AB702" s="142"/>
      <c r="AC702" s="142"/>
      <c r="AD702" s="142"/>
      <c r="AE702" s="142"/>
      <c r="AF702" s="142"/>
      <c r="AG702" s="142"/>
      <c r="AH702" s="142"/>
      <c r="AI702" s="142"/>
      <c r="AJ702" s="142"/>
      <c r="AK702" s="142"/>
    </row>
    <row r="703" spans="1:37">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c r="AA703" s="142"/>
      <c r="AB703" s="142"/>
      <c r="AC703" s="142"/>
      <c r="AD703" s="142"/>
      <c r="AE703" s="142"/>
      <c r="AF703" s="142"/>
      <c r="AG703" s="142"/>
      <c r="AH703" s="142"/>
      <c r="AI703" s="142"/>
      <c r="AJ703" s="142"/>
      <c r="AK703" s="142"/>
    </row>
    <row r="704" spans="1:37">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c r="AA704" s="142"/>
      <c r="AB704" s="142"/>
      <c r="AC704" s="142"/>
      <c r="AD704" s="142"/>
      <c r="AE704" s="142"/>
      <c r="AF704" s="142"/>
      <c r="AG704" s="142"/>
      <c r="AH704" s="142"/>
      <c r="AI704" s="142"/>
      <c r="AJ704" s="142"/>
      <c r="AK704" s="142"/>
    </row>
    <row r="705" spans="1:37">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c r="AA705" s="142"/>
      <c r="AB705" s="142"/>
      <c r="AC705" s="142"/>
      <c r="AD705" s="142"/>
      <c r="AE705" s="142"/>
      <c r="AF705" s="142"/>
      <c r="AG705" s="142"/>
      <c r="AH705" s="142"/>
      <c r="AI705" s="142"/>
      <c r="AJ705" s="142"/>
      <c r="AK705" s="142"/>
    </row>
    <row r="706" spans="1:37">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c r="AA706" s="142"/>
      <c r="AB706" s="142"/>
      <c r="AC706" s="142"/>
      <c r="AD706" s="142"/>
      <c r="AE706" s="142"/>
      <c r="AF706" s="142"/>
      <c r="AG706" s="142"/>
      <c r="AH706" s="142"/>
      <c r="AI706" s="142"/>
      <c r="AJ706" s="142"/>
      <c r="AK706" s="142"/>
    </row>
    <row r="707" spans="1:37">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c r="AA707" s="142"/>
      <c r="AB707" s="142"/>
      <c r="AC707" s="142"/>
      <c r="AD707" s="142"/>
      <c r="AE707" s="142"/>
      <c r="AF707" s="142"/>
      <c r="AG707" s="142"/>
      <c r="AH707" s="142"/>
      <c r="AI707" s="142"/>
      <c r="AJ707" s="142"/>
      <c r="AK707" s="142"/>
    </row>
    <row r="708" spans="1:37">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c r="AA708" s="142"/>
      <c r="AB708" s="142"/>
      <c r="AC708" s="142"/>
      <c r="AD708" s="142"/>
      <c r="AE708" s="142"/>
      <c r="AF708" s="142"/>
      <c r="AG708" s="142"/>
      <c r="AH708" s="142"/>
      <c r="AI708" s="142"/>
      <c r="AJ708" s="142"/>
      <c r="AK708" s="142"/>
    </row>
    <row r="709" spans="1:37">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c r="AA709" s="142"/>
      <c r="AB709" s="142"/>
      <c r="AC709" s="142"/>
      <c r="AD709" s="142"/>
      <c r="AE709" s="142"/>
      <c r="AF709" s="142"/>
      <c r="AG709" s="142"/>
      <c r="AH709" s="142"/>
      <c r="AI709" s="142"/>
      <c r="AJ709" s="142"/>
      <c r="AK709" s="142"/>
    </row>
    <row r="710" spans="1:37">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c r="AA710" s="142"/>
      <c r="AB710" s="142"/>
      <c r="AC710" s="142"/>
      <c r="AD710" s="142"/>
      <c r="AE710" s="142"/>
      <c r="AF710" s="142"/>
      <c r="AG710" s="142"/>
      <c r="AH710" s="142"/>
      <c r="AI710" s="142"/>
      <c r="AJ710" s="142"/>
      <c r="AK710" s="142"/>
    </row>
    <row r="711" spans="1:37">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c r="AA711" s="142"/>
      <c r="AB711" s="142"/>
      <c r="AC711" s="142"/>
      <c r="AD711" s="142"/>
      <c r="AE711" s="142"/>
      <c r="AF711" s="142"/>
      <c r="AG711" s="142"/>
      <c r="AH711" s="142"/>
      <c r="AI711" s="142"/>
      <c r="AJ711" s="142"/>
      <c r="AK711" s="142"/>
    </row>
    <row r="712" spans="1:37">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c r="AA712" s="142"/>
      <c r="AB712" s="142"/>
      <c r="AC712" s="142"/>
      <c r="AD712" s="142"/>
      <c r="AE712" s="142"/>
      <c r="AF712" s="142"/>
      <c r="AG712" s="142"/>
      <c r="AH712" s="142"/>
      <c r="AI712" s="142"/>
      <c r="AJ712" s="142"/>
      <c r="AK712" s="142"/>
    </row>
    <row r="713" spans="1:37">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c r="AA713" s="142"/>
      <c r="AB713" s="142"/>
      <c r="AC713" s="142"/>
      <c r="AD713" s="142"/>
      <c r="AE713" s="142"/>
      <c r="AF713" s="142"/>
      <c r="AG713" s="142"/>
      <c r="AH713" s="142"/>
      <c r="AI713" s="142"/>
      <c r="AJ713" s="142"/>
      <c r="AK713" s="142"/>
    </row>
    <row r="714" spans="1:37">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c r="AA714" s="142"/>
      <c r="AB714" s="142"/>
      <c r="AC714" s="142"/>
      <c r="AD714" s="142"/>
      <c r="AE714" s="142"/>
      <c r="AF714" s="142"/>
      <c r="AG714" s="142"/>
      <c r="AH714" s="142"/>
      <c r="AI714" s="142"/>
      <c r="AJ714" s="142"/>
      <c r="AK714" s="142"/>
    </row>
    <row r="715" spans="1:37">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c r="AA715" s="142"/>
      <c r="AB715" s="142"/>
      <c r="AC715" s="142"/>
      <c r="AD715" s="142"/>
      <c r="AE715" s="142"/>
      <c r="AF715" s="142"/>
      <c r="AG715" s="142"/>
      <c r="AH715" s="142"/>
      <c r="AI715" s="142"/>
      <c r="AJ715" s="142"/>
      <c r="AK715" s="142"/>
    </row>
    <row r="716" spans="1:37">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c r="AA716" s="142"/>
      <c r="AB716" s="142"/>
      <c r="AC716" s="142"/>
      <c r="AD716" s="142"/>
      <c r="AE716" s="142"/>
      <c r="AF716" s="142"/>
      <c r="AG716" s="142"/>
      <c r="AH716" s="142"/>
      <c r="AI716" s="142"/>
      <c r="AJ716" s="142"/>
      <c r="AK716" s="142"/>
    </row>
    <row r="717" spans="1:37">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c r="AA717" s="142"/>
      <c r="AB717" s="142"/>
      <c r="AC717" s="142"/>
      <c r="AD717" s="142"/>
      <c r="AE717" s="142"/>
      <c r="AF717" s="142"/>
      <c r="AG717" s="142"/>
      <c r="AH717" s="142"/>
      <c r="AI717" s="142"/>
      <c r="AJ717" s="142"/>
      <c r="AK717" s="142"/>
    </row>
    <row r="718" spans="1:37">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c r="AA718" s="142"/>
      <c r="AB718" s="142"/>
      <c r="AC718" s="142"/>
      <c r="AD718" s="142"/>
      <c r="AE718" s="142"/>
      <c r="AF718" s="142"/>
      <c r="AG718" s="142"/>
      <c r="AH718" s="142"/>
      <c r="AI718" s="142"/>
      <c r="AJ718" s="142"/>
      <c r="AK718" s="142"/>
    </row>
    <row r="719" spans="1:37">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c r="AA719" s="142"/>
      <c r="AB719" s="142"/>
      <c r="AC719" s="142"/>
      <c r="AD719" s="142"/>
      <c r="AE719" s="142"/>
      <c r="AF719" s="142"/>
      <c r="AG719" s="142"/>
      <c r="AH719" s="142"/>
      <c r="AI719" s="142"/>
      <c r="AJ719" s="142"/>
      <c r="AK719" s="142"/>
    </row>
    <row r="720" spans="1:37">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c r="AA720" s="142"/>
      <c r="AB720" s="142"/>
      <c r="AC720" s="142"/>
      <c r="AD720" s="142"/>
      <c r="AE720" s="142"/>
      <c r="AF720" s="142"/>
      <c r="AG720" s="142"/>
      <c r="AH720" s="142"/>
      <c r="AI720" s="142"/>
      <c r="AJ720" s="142"/>
      <c r="AK720" s="142"/>
    </row>
    <row r="721" spans="1:37">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c r="AA721" s="142"/>
      <c r="AB721" s="142"/>
      <c r="AC721" s="142"/>
      <c r="AD721" s="142"/>
      <c r="AE721" s="142"/>
      <c r="AF721" s="142"/>
      <c r="AG721" s="142"/>
      <c r="AH721" s="142"/>
      <c r="AI721" s="142"/>
      <c r="AJ721" s="142"/>
      <c r="AK721" s="142"/>
    </row>
    <row r="722" spans="1:37">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c r="AA722" s="142"/>
      <c r="AB722" s="142"/>
      <c r="AC722" s="142"/>
      <c r="AD722" s="142"/>
      <c r="AE722" s="142"/>
      <c r="AF722" s="142"/>
      <c r="AG722" s="142"/>
      <c r="AH722" s="142"/>
      <c r="AI722" s="142"/>
      <c r="AJ722" s="142"/>
      <c r="AK722" s="142"/>
    </row>
    <row r="723" spans="1:37">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c r="AA723" s="142"/>
      <c r="AB723" s="142"/>
      <c r="AC723" s="142"/>
      <c r="AD723" s="142"/>
      <c r="AE723" s="142"/>
      <c r="AF723" s="142"/>
      <c r="AG723" s="142"/>
      <c r="AH723" s="142"/>
      <c r="AI723" s="142"/>
      <c r="AJ723" s="142"/>
      <c r="AK723" s="142"/>
    </row>
    <row r="724" spans="1:37">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c r="AA724" s="142"/>
      <c r="AB724" s="142"/>
      <c r="AC724" s="142"/>
      <c r="AD724" s="142"/>
      <c r="AE724" s="142"/>
      <c r="AF724" s="142"/>
      <c r="AG724" s="142"/>
      <c r="AH724" s="142"/>
      <c r="AI724" s="142"/>
      <c r="AJ724" s="142"/>
      <c r="AK724" s="142"/>
    </row>
    <row r="725" spans="1:37">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c r="AA725" s="142"/>
      <c r="AB725" s="142"/>
      <c r="AC725" s="142"/>
      <c r="AD725" s="142"/>
      <c r="AE725" s="142"/>
      <c r="AF725" s="142"/>
      <c r="AG725" s="142"/>
      <c r="AH725" s="142"/>
      <c r="AI725" s="142"/>
      <c r="AJ725" s="142"/>
      <c r="AK725" s="142"/>
    </row>
    <row r="726" spans="1:37">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c r="AA726" s="142"/>
      <c r="AB726" s="142"/>
      <c r="AC726" s="142"/>
      <c r="AD726" s="142"/>
      <c r="AE726" s="142"/>
      <c r="AF726" s="142"/>
      <c r="AG726" s="142"/>
      <c r="AH726" s="142"/>
      <c r="AI726" s="142"/>
      <c r="AJ726" s="142"/>
      <c r="AK726" s="142"/>
    </row>
    <row r="727" spans="1:37">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c r="AA727" s="142"/>
      <c r="AB727" s="142"/>
      <c r="AC727" s="142"/>
      <c r="AD727" s="142"/>
      <c r="AE727" s="142"/>
      <c r="AF727" s="142"/>
      <c r="AG727" s="142"/>
      <c r="AH727" s="142"/>
      <c r="AI727" s="142"/>
      <c r="AJ727" s="142"/>
      <c r="AK727" s="142"/>
    </row>
    <row r="728" spans="1:37">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c r="AA728" s="142"/>
      <c r="AB728" s="142"/>
      <c r="AC728" s="142"/>
      <c r="AD728" s="142"/>
      <c r="AE728" s="142"/>
      <c r="AF728" s="142"/>
      <c r="AG728" s="142"/>
      <c r="AH728" s="142"/>
      <c r="AI728" s="142"/>
      <c r="AJ728" s="142"/>
      <c r="AK728" s="142"/>
    </row>
    <row r="729" spans="1:37">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c r="AA729" s="142"/>
      <c r="AB729" s="142"/>
      <c r="AC729" s="142"/>
      <c r="AD729" s="142"/>
      <c r="AE729" s="142"/>
      <c r="AF729" s="142"/>
      <c r="AG729" s="142"/>
      <c r="AH729" s="142"/>
      <c r="AI729" s="142"/>
      <c r="AJ729" s="142"/>
      <c r="AK729" s="142"/>
    </row>
    <row r="730" spans="1:37">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c r="AA730" s="142"/>
      <c r="AB730" s="142"/>
      <c r="AC730" s="142"/>
      <c r="AD730" s="142"/>
      <c r="AE730" s="142"/>
      <c r="AF730" s="142"/>
      <c r="AG730" s="142"/>
      <c r="AH730" s="142"/>
      <c r="AI730" s="142"/>
      <c r="AJ730" s="142"/>
      <c r="AK730" s="142"/>
    </row>
    <row r="731" spans="1:37">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c r="AA731" s="142"/>
      <c r="AB731" s="142"/>
      <c r="AC731" s="142"/>
      <c r="AD731" s="142"/>
      <c r="AE731" s="142"/>
      <c r="AF731" s="142"/>
      <c r="AG731" s="142"/>
      <c r="AH731" s="142"/>
      <c r="AI731" s="142"/>
      <c r="AJ731" s="142"/>
      <c r="AK731" s="142"/>
    </row>
    <row r="732" spans="1:37">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c r="AA732" s="142"/>
      <c r="AB732" s="142"/>
      <c r="AC732" s="142"/>
      <c r="AD732" s="142"/>
      <c r="AE732" s="142"/>
      <c r="AF732" s="142"/>
      <c r="AG732" s="142"/>
      <c r="AH732" s="142"/>
      <c r="AI732" s="142"/>
      <c r="AJ732" s="142"/>
      <c r="AK732" s="142"/>
    </row>
    <row r="733" spans="1:37">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c r="AA733" s="142"/>
      <c r="AB733" s="142"/>
      <c r="AC733" s="142"/>
      <c r="AD733" s="142"/>
      <c r="AE733" s="142"/>
      <c r="AF733" s="142"/>
      <c r="AG733" s="142"/>
      <c r="AH733" s="142"/>
      <c r="AI733" s="142"/>
      <c r="AJ733" s="142"/>
      <c r="AK733" s="142"/>
    </row>
    <row r="734" spans="1:37">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c r="AA734" s="142"/>
      <c r="AB734" s="142"/>
      <c r="AC734" s="142"/>
      <c r="AD734" s="142"/>
      <c r="AE734" s="142"/>
      <c r="AF734" s="142"/>
      <c r="AG734" s="142"/>
      <c r="AH734" s="142"/>
      <c r="AI734" s="142"/>
      <c r="AJ734" s="142"/>
      <c r="AK734" s="142"/>
    </row>
    <row r="735" spans="1:37">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c r="AA735" s="142"/>
      <c r="AB735" s="142"/>
      <c r="AC735" s="142"/>
      <c r="AD735" s="142"/>
      <c r="AE735" s="142"/>
      <c r="AF735" s="142"/>
      <c r="AG735" s="142"/>
      <c r="AH735" s="142"/>
      <c r="AI735" s="142"/>
      <c r="AJ735" s="142"/>
      <c r="AK735" s="142"/>
    </row>
    <row r="736" spans="1:37">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c r="AA736" s="142"/>
      <c r="AB736" s="142"/>
      <c r="AC736" s="142"/>
      <c r="AD736" s="142"/>
      <c r="AE736" s="142"/>
      <c r="AF736" s="142"/>
      <c r="AG736" s="142"/>
      <c r="AH736" s="142"/>
      <c r="AI736" s="142"/>
      <c r="AJ736" s="142"/>
      <c r="AK736" s="142"/>
    </row>
    <row r="737" spans="1:37">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c r="AA737" s="142"/>
      <c r="AB737" s="142"/>
      <c r="AC737" s="142"/>
      <c r="AD737" s="142"/>
      <c r="AE737" s="142"/>
      <c r="AF737" s="142"/>
      <c r="AG737" s="142"/>
      <c r="AH737" s="142"/>
      <c r="AI737" s="142"/>
      <c r="AJ737" s="142"/>
      <c r="AK737" s="142"/>
    </row>
    <row r="738" spans="1:37">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c r="AA738" s="142"/>
      <c r="AB738" s="142"/>
      <c r="AC738" s="142"/>
      <c r="AD738" s="142"/>
      <c r="AE738" s="142"/>
      <c r="AF738" s="142"/>
      <c r="AG738" s="142"/>
      <c r="AH738" s="142"/>
      <c r="AI738" s="142"/>
      <c r="AJ738" s="142"/>
      <c r="AK738" s="142"/>
    </row>
    <row r="739" spans="1:37">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c r="AA739" s="142"/>
      <c r="AB739" s="142"/>
      <c r="AC739" s="142"/>
      <c r="AD739" s="142"/>
      <c r="AE739" s="142"/>
      <c r="AF739" s="142"/>
      <c r="AG739" s="142"/>
      <c r="AH739" s="142"/>
      <c r="AI739" s="142"/>
      <c r="AJ739" s="142"/>
      <c r="AK739" s="142"/>
    </row>
    <row r="740" spans="1:37">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c r="AA740" s="142"/>
      <c r="AB740" s="142"/>
      <c r="AC740" s="142"/>
      <c r="AD740" s="142"/>
      <c r="AE740" s="142"/>
      <c r="AF740" s="142"/>
      <c r="AG740" s="142"/>
      <c r="AH740" s="142"/>
      <c r="AI740" s="142"/>
      <c r="AJ740" s="142"/>
      <c r="AK740" s="142"/>
    </row>
    <row r="741" spans="1:37">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c r="AA741" s="142"/>
      <c r="AB741" s="142"/>
      <c r="AC741" s="142"/>
      <c r="AD741" s="142"/>
      <c r="AE741" s="142"/>
      <c r="AF741" s="142"/>
      <c r="AG741" s="142"/>
      <c r="AH741" s="142"/>
      <c r="AI741" s="142"/>
      <c r="AJ741" s="142"/>
      <c r="AK741" s="142"/>
    </row>
    <row r="742" spans="1:37">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c r="AA742" s="142"/>
      <c r="AB742" s="142"/>
      <c r="AC742" s="142"/>
      <c r="AD742" s="142"/>
      <c r="AE742" s="142"/>
      <c r="AF742" s="142"/>
      <c r="AG742" s="142"/>
      <c r="AH742" s="142"/>
      <c r="AI742" s="142"/>
      <c r="AJ742" s="142"/>
      <c r="AK742" s="142"/>
    </row>
    <row r="743" spans="1:37">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c r="AA743" s="142"/>
      <c r="AB743" s="142"/>
      <c r="AC743" s="142"/>
      <c r="AD743" s="142"/>
      <c r="AE743" s="142"/>
      <c r="AF743" s="142"/>
      <c r="AG743" s="142"/>
      <c r="AH743" s="142"/>
      <c r="AI743" s="142"/>
      <c r="AJ743" s="142"/>
      <c r="AK743" s="142"/>
    </row>
    <row r="744" spans="1:37">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c r="AA744" s="142"/>
      <c r="AB744" s="142"/>
      <c r="AC744" s="142"/>
      <c r="AD744" s="142"/>
      <c r="AE744" s="142"/>
      <c r="AF744" s="142"/>
      <c r="AG744" s="142"/>
      <c r="AH744" s="142"/>
      <c r="AI744" s="142"/>
      <c r="AJ744" s="142"/>
      <c r="AK744" s="142"/>
    </row>
    <row r="745" spans="1:37">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c r="AA745" s="142"/>
      <c r="AB745" s="142"/>
      <c r="AC745" s="142"/>
      <c r="AD745" s="142"/>
      <c r="AE745" s="142"/>
      <c r="AF745" s="142"/>
      <c r="AG745" s="142"/>
      <c r="AH745" s="142"/>
      <c r="AI745" s="142"/>
      <c r="AJ745" s="142"/>
      <c r="AK745" s="142"/>
    </row>
    <row r="746" spans="1:37">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c r="AA746" s="142"/>
      <c r="AB746" s="142"/>
      <c r="AC746" s="142"/>
      <c r="AD746" s="142"/>
      <c r="AE746" s="142"/>
      <c r="AF746" s="142"/>
      <c r="AG746" s="142"/>
      <c r="AH746" s="142"/>
      <c r="AI746" s="142"/>
      <c r="AJ746" s="142"/>
      <c r="AK746" s="142"/>
    </row>
    <row r="747" spans="1:37">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c r="AA747" s="142"/>
      <c r="AB747" s="142"/>
      <c r="AC747" s="142"/>
      <c r="AD747" s="142"/>
      <c r="AE747" s="142"/>
      <c r="AF747" s="142"/>
      <c r="AG747" s="142"/>
      <c r="AH747" s="142"/>
      <c r="AI747" s="142"/>
      <c r="AJ747" s="142"/>
      <c r="AK747" s="142"/>
    </row>
    <row r="748" spans="1:37">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c r="AA748" s="142"/>
      <c r="AB748" s="142"/>
      <c r="AC748" s="142"/>
      <c r="AD748" s="142"/>
      <c r="AE748" s="142"/>
      <c r="AF748" s="142"/>
      <c r="AG748" s="142"/>
      <c r="AH748" s="142"/>
      <c r="AI748" s="142"/>
      <c r="AJ748" s="142"/>
      <c r="AK748" s="142"/>
    </row>
    <row r="749" spans="1:37">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c r="AA749" s="142"/>
      <c r="AB749" s="142"/>
      <c r="AC749" s="142"/>
      <c r="AD749" s="142"/>
      <c r="AE749" s="142"/>
      <c r="AF749" s="142"/>
      <c r="AG749" s="142"/>
      <c r="AH749" s="142"/>
      <c r="AI749" s="142"/>
      <c r="AJ749" s="142"/>
      <c r="AK749" s="142"/>
    </row>
    <row r="750" spans="1:37">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c r="AA750" s="142"/>
      <c r="AB750" s="142"/>
      <c r="AC750" s="142"/>
      <c r="AD750" s="142"/>
      <c r="AE750" s="142"/>
      <c r="AF750" s="142"/>
      <c r="AG750" s="142"/>
      <c r="AH750" s="142"/>
      <c r="AI750" s="142"/>
      <c r="AJ750" s="142"/>
      <c r="AK750" s="142"/>
    </row>
    <row r="751" spans="1:37">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c r="AA751" s="142"/>
      <c r="AB751" s="142"/>
      <c r="AC751" s="142"/>
      <c r="AD751" s="142"/>
      <c r="AE751" s="142"/>
      <c r="AF751" s="142"/>
      <c r="AG751" s="142"/>
      <c r="AH751" s="142"/>
      <c r="AI751" s="142"/>
      <c r="AJ751" s="142"/>
      <c r="AK751" s="142"/>
    </row>
    <row r="752" spans="1:37">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c r="AA752" s="142"/>
      <c r="AB752" s="142"/>
      <c r="AC752" s="142"/>
      <c r="AD752" s="142"/>
      <c r="AE752" s="142"/>
      <c r="AF752" s="142"/>
      <c r="AG752" s="142"/>
      <c r="AH752" s="142"/>
      <c r="AI752" s="142"/>
      <c r="AJ752" s="142"/>
      <c r="AK752" s="142"/>
    </row>
    <row r="753" spans="1:37">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c r="AA753" s="142"/>
      <c r="AB753" s="142"/>
      <c r="AC753" s="142"/>
      <c r="AD753" s="142"/>
      <c r="AE753" s="142"/>
      <c r="AF753" s="142"/>
      <c r="AG753" s="142"/>
      <c r="AH753" s="142"/>
      <c r="AI753" s="142"/>
      <c r="AJ753" s="142"/>
      <c r="AK753" s="142"/>
    </row>
    <row r="754" spans="1:37">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c r="AA754" s="142"/>
      <c r="AB754" s="142"/>
      <c r="AC754" s="142"/>
      <c r="AD754" s="142"/>
      <c r="AE754" s="142"/>
      <c r="AF754" s="142"/>
      <c r="AG754" s="142"/>
      <c r="AH754" s="142"/>
      <c r="AI754" s="142"/>
      <c r="AJ754" s="142"/>
      <c r="AK754" s="142"/>
    </row>
    <row r="755" spans="1:37">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c r="AA755" s="142"/>
      <c r="AB755" s="142"/>
      <c r="AC755" s="142"/>
      <c r="AD755" s="142"/>
      <c r="AE755" s="142"/>
      <c r="AF755" s="142"/>
      <c r="AG755" s="142"/>
      <c r="AH755" s="142"/>
      <c r="AI755" s="142"/>
      <c r="AJ755" s="142"/>
      <c r="AK755" s="142"/>
    </row>
    <row r="756" spans="1:37">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c r="AA756" s="142"/>
      <c r="AB756" s="142"/>
      <c r="AC756" s="142"/>
      <c r="AD756" s="142"/>
      <c r="AE756" s="142"/>
      <c r="AF756" s="142"/>
      <c r="AG756" s="142"/>
      <c r="AH756" s="142"/>
      <c r="AI756" s="142"/>
      <c r="AJ756" s="142"/>
      <c r="AK756" s="142"/>
    </row>
    <row r="757" spans="1:37">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c r="AA757" s="142"/>
      <c r="AB757" s="142"/>
      <c r="AC757" s="142"/>
      <c r="AD757" s="142"/>
      <c r="AE757" s="142"/>
      <c r="AF757" s="142"/>
      <c r="AG757" s="142"/>
      <c r="AH757" s="142"/>
      <c r="AI757" s="142"/>
      <c r="AJ757" s="142"/>
      <c r="AK757" s="142"/>
    </row>
    <row r="758" spans="1:37">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c r="AA758" s="142"/>
      <c r="AB758" s="142"/>
      <c r="AC758" s="142"/>
      <c r="AD758" s="142"/>
      <c r="AE758" s="142"/>
      <c r="AF758" s="142"/>
      <c r="AG758" s="142"/>
      <c r="AH758" s="142"/>
      <c r="AI758" s="142"/>
      <c r="AJ758" s="142"/>
      <c r="AK758" s="142"/>
    </row>
    <row r="759" spans="1:37">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c r="AA759" s="142"/>
      <c r="AB759" s="142"/>
      <c r="AC759" s="142"/>
      <c r="AD759" s="142"/>
      <c r="AE759" s="142"/>
      <c r="AF759" s="142"/>
      <c r="AG759" s="142"/>
      <c r="AH759" s="142"/>
      <c r="AI759" s="142"/>
      <c r="AJ759" s="142"/>
      <c r="AK759" s="142"/>
    </row>
    <row r="760" spans="1:37">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c r="AA760" s="142"/>
      <c r="AB760" s="142"/>
      <c r="AC760" s="142"/>
      <c r="AD760" s="142"/>
      <c r="AE760" s="142"/>
      <c r="AF760" s="142"/>
      <c r="AG760" s="142"/>
      <c r="AH760" s="142"/>
      <c r="AI760" s="142"/>
      <c r="AJ760" s="142"/>
      <c r="AK760" s="142"/>
    </row>
    <row r="761" spans="1:37">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c r="AA761" s="142"/>
      <c r="AB761" s="142"/>
      <c r="AC761" s="142"/>
      <c r="AD761" s="142"/>
      <c r="AE761" s="142"/>
      <c r="AF761" s="142"/>
      <c r="AG761" s="142"/>
      <c r="AH761" s="142"/>
      <c r="AI761" s="142"/>
      <c r="AJ761" s="142"/>
      <c r="AK761" s="142"/>
    </row>
    <row r="762" spans="1:37">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c r="AA762" s="142"/>
      <c r="AB762" s="142"/>
      <c r="AC762" s="142"/>
      <c r="AD762" s="142"/>
      <c r="AE762" s="142"/>
      <c r="AF762" s="142"/>
      <c r="AG762" s="142"/>
      <c r="AH762" s="142"/>
      <c r="AI762" s="142"/>
      <c r="AJ762" s="142"/>
      <c r="AK762" s="142"/>
    </row>
    <row r="763" spans="1:37">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c r="AA763" s="142"/>
      <c r="AB763" s="142"/>
      <c r="AC763" s="142"/>
      <c r="AD763" s="142"/>
      <c r="AE763" s="142"/>
      <c r="AF763" s="142"/>
      <c r="AG763" s="142"/>
      <c r="AH763" s="142"/>
      <c r="AI763" s="142"/>
      <c r="AJ763" s="142"/>
      <c r="AK763" s="142"/>
    </row>
    <row r="764" spans="1:37">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c r="AA764" s="142"/>
      <c r="AB764" s="142"/>
      <c r="AC764" s="142"/>
      <c r="AD764" s="142"/>
      <c r="AE764" s="142"/>
      <c r="AF764" s="142"/>
      <c r="AG764" s="142"/>
      <c r="AH764" s="142"/>
      <c r="AI764" s="142"/>
      <c r="AJ764" s="142"/>
      <c r="AK764" s="142"/>
    </row>
    <row r="765" spans="1:37">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c r="AA765" s="142"/>
      <c r="AB765" s="142"/>
      <c r="AC765" s="142"/>
      <c r="AD765" s="142"/>
      <c r="AE765" s="142"/>
      <c r="AF765" s="142"/>
      <c r="AG765" s="142"/>
      <c r="AH765" s="142"/>
      <c r="AI765" s="142"/>
      <c r="AJ765" s="142"/>
      <c r="AK765" s="142"/>
    </row>
    <row r="766" spans="1:37">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c r="AA766" s="142"/>
      <c r="AB766" s="142"/>
      <c r="AC766" s="142"/>
      <c r="AD766" s="142"/>
      <c r="AE766" s="142"/>
      <c r="AF766" s="142"/>
      <c r="AG766" s="142"/>
      <c r="AH766" s="142"/>
      <c r="AI766" s="142"/>
      <c r="AJ766" s="142"/>
      <c r="AK766" s="142"/>
    </row>
    <row r="767" spans="1:37">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c r="AA767" s="142"/>
      <c r="AB767" s="142"/>
      <c r="AC767" s="142"/>
      <c r="AD767" s="142"/>
      <c r="AE767" s="142"/>
      <c r="AF767" s="142"/>
      <c r="AG767" s="142"/>
      <c r="AH767" s="142"/>
      <c r="AI767" s="142"/>
      <c r="AJ767" s="142"/>
      <c r="AK767" s="142"/>
    </row>
    <row r="768" spans="1:37">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c r="AA768" s="142"/>
      <c r="AB768" s="142"/>
      <c r="AC768" s="142"/>
      <c r="AD768" s="142"/>
      <c r="AE768" s="142"/>
      <c r="AF768" s="142"/>
      <c r="AG768" s="142"/>
      <c r="AH768" s="142"/>
      <c r="AI768" s="142"/>
      <c r="AJ768" s="142"/>
      <c r="AK768" s="142"/>
    </row>
    <row r="769" spans="1:37">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c r="AA769" s="142"/>
      <c r="AB769" s="142"/>
      <c r="AC769" s="142"/>
      <c r="AD769" s="142"/>
      <c r="AE769" s="142"/>
      <c r="AF769" s="142"/>
      <c r="AG769" s="142"/>
      <c r="AH769" s="142"/>
      <c r="AI769" s="142"/>
      <c r="AJ769" s="142"/>
      <c r="AK769" s="142"/>
    </row>
    <row r="770" spans="1:37">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c r="AA770" s="142"/>
      <c r="AB770" s="142"/>
      <c r="AC770" s="142"/>
      <c r="AD770" s="142"/>
      <c r="AE770" s="142"/>
      <c r="AF770" s="142"/>
      <c r="AG770" s="142"/>
      <c r="AH770" s="142"/>
      <c r="AI770" s="142"/>
      <c r="AJ770" s="142"/>
      <c r="AK770" s="142"/>
    </row>
    <row r="771" spans="1:37">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c r="AA771" s="142"/>
      <c r="AB771" s="142"/>
      <c r="AC771" s="142"/>
      <c r="AD771" s="142"/>
      <c r="AE771" s="142"/>
      <c r="AF771" s="142"/>
      <c r="AG771" s="142"/>
      <c r="AH771" s="142"/>
      <c r="AI771" s="142"/>
      <c r="AJ771" s="142"/>
      <c r="AK771" s="142"/>
    </row>
    <row r="772" spans="1:37">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c r="AA772" s="142"/>
      <c r="AB772" s="142"/>
      <c r="AC772" s="142"/>
      <c r="AD772" s="142"/>
      <c r="AE772" s="142"/>
      <c r="AF772" s="142"/>
      <c r="AG772" s="142"/>
      <c r="AH772" s="142"/>
      <c r="AI772" s="142"/>
      <c r="AJ772" s="142"/>
      <c r="AK772" s="142"/>
    </row>
    <row r="773" spans="1:37">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c r="AA773" s="142"/>
      <c r="AB773" s="142"/>
      <c r="AC773" s="142"/>
      <c r="AD773" s="142"/>
      <c r="AE773" s="142"/>
      <c r="AF773" s="142"/>
      <c r="AG773" s="142"/>
      <c r="AH773" s="142"/>
      <c r="AI773" s="142"/>
      <c r="AJ773" s="142"/>
      <c r="AK773" s="142"/>
    </row>
    <row r="774" spans="1:37">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c r="AA774" s="142"/>
      <c r="AB774" s="142"/>
      <c r="AC774" s="142"/>
      <c r="AD774" s="142"/>
      <c r="AE774" s="142"/>
      <c r="AF774" s="142"/>
      <c r="AG774" s="142"/>
      <c r="AH774" s="142"/>
      <c r="AI774" s="142"/>
      <c r="AJ774" s="142"/>
      <c r="AK774" s="142"/>
    </row>
    <row r="775" spans="1:37">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c r="AA775" s="142"/>
      <c r="AB775" s="142"/>
      <c r="AC775" s="142"/>
      <c r="AD775" s="142"/>
      <c r="AE775" s="142"/>
      <c r="AF775" s="142"/>
      <c r="AG775" s="142"/>
      <c r="AH775" s="142"/>
      <c r="AI775" s="142"/>
      <c r="AJ775" s="142"/>
      <c r="AK775" s="142"/>
    </row>
    <row r="776" spans="1:37">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c r="AA776" s="142"/>
      <c r="AB776" s="142"/>
      <c r="AC776" s="142"/>
      <c r="AD776" s="142"/>
      <c r="AE776" s="142"/>
      <c r="AF776" s="142"/>
      <c r="AG776" s="142"/>
      <c r="AH776" s="142"/>
      <c r="AI776" s="142"/>
      <c r="AJ776" s="142"/>
      <c r="AK776" s="142"/>
    </row>
    <row r="777" spans="1:37">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c r="AA777" s="142"/>
      <c r="AB777" s="142"/>
      <c r="AC777" s="142"/>
      <c r="AD777" s="142"/>
      <c r="AE777" s="142"/>
      <c r="AF777" s="142"/>
      <c r="AG777" s="142"/>
      <c r="AH777" s="142"/>
      <c r="AI777" s="142"/>
      <c r="AJ777" s="142"/>
      <c r="AK777" s="142"/>
    </row>
    <row r="778" spans="1:37">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c r="AA778" s="142"/>
      <c r="AB778" s="142"/>
      <c r="AC778" s="142"/>
      <c r="AD778" s="142"/>
      <c r="AE778" s="142"/>
      <c r="AF778" s="142"/>
      <c r="AG778" s="142"/>
      <c r="AH778" s="142"/>
      <c r="AI778" s="142"/>
      <c r="AJ778" s="142"/>
      <c r="AK778" s="142"/>
    </row>
    <row r="779" spans="1:37">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c r="AA779" s="142"/>
      <c r="AB779" s="142"/>
      <c r="AC779" s="142"/>
      <c r="AD779" s="142"/>
      <c r="AE779" s="142"/>
      <c r="AF779" s="142"/>
      <c r="AG779" s="142"/>
      <c r="AH779" s="142"/>
      <c r="AI779" s="142"/>
      <c r="AJ779" s="142"/>
      <c r="AK779" s="142"/>
    </row>
    <row r="780" spans="1:37">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c r="AA780" s="142"/>
      <c r="AB780" s="142"/>
      <c r="AC780" s="142"/>
      <c r="AD780" s="142"/>
      <c r="AE780" s="142"/>
      <c r="AF780" s="142"/>
      <c r="AG780" s="142"/>
      <c r="AH780" s="142"/>
      <c r="AI780" s="142"/>
      <c r="AJ780" s="142"/>
      <c r="AK780" s="142"/>
    </row>
    <row r="781" spans="1:37">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c r="AA781" s="142"/>
      <c r="AB781" s="142"/>
      <c r="AC781" s="142"/>
      <c r="AD781" s="142"/>
      <c r="AE781" s="142"/>
      <c r="AF781" s="142"/>
      <c r="AG781" s="142"/>
      <c r="AH781" s="142"/>
      <c r="AI781" s="142"/>
      <c r="AJ781" s="142"/>
      <c r="AK781" s="142"/>
    </row>
    <row r="782" spans="1:37">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c r="AA782" s="142"/>
      <c r="AB782" s="142"/>
      <c r="AC782" s="142"/>
      <c r="AD782" s="142"/>
      <c r="AE782" s="142"/>
      <c r="AF782" s="142"/>
      <c r="AG782" s="142"/>
      <c r="AH782" s="142"/>
      <c r="AI782" s="142"/>
      <c r="AJ782" s="142"/>
      <c r="AK782" s="142"/>
    </row>
    <row r="783" spans="1:37">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c r="AA783" s="142"/>
      <c r="AB783" s="142"/>
      <c r="AC783" s="142"/>
      <c r="AD783" s="142"/>
      <c r="AE783" s="142"/>
      <c r="AF783" s="142"/>
      <c r="AG783" s="142"/>
      <c r="AH783" s="142"/>
      <c r="AI783" s="142"/>
      <c r="AJ783" s="142"/>
      <c r="AK783" s="142"/>
    </row>
    <row r="784" spans="1:37">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c r="AA784" s="142"/>
      <c r="AB784" s="142"/>
      <c r="AC784" s="142"/>
      <c r="AD784" s="142"/>
      <c r="AE784" s="142"/>
      <c r="AF784" s="142"/>
      <c r="AG784" s="142"/>
      <c r="AH784" s="142"/>
      <c r="AI784" s="142"/>
      <c r="AJ784" s="142"/>
      <c r="AK784" s="142"/>
    </row>
    <row r="785" spans="1:37">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c r="AA785" s="142"/>
      <c r="AB785" s="142"/>
      <c r="AC785" s="142"/>
      <c r="AD785" s="142"/>
      <c r="AE785" s="142"/>
      <c r="AF785" s="142"/>
      <c r="AG785" s="142"/>
      <c r="AH785" s="142"/>
      <c r="AI785" s="142"/>
      <c r="AJ785" s="142"/>
      <c r="AK785" s="142"/>
    </row>
    <row r="786" spans="1:37">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c r="AA786" s="142"/>
      <c r="AB786" s="142"/>
      <c r="AC786" s="142"/>
      <c r="AD786" s="142"/>
      <c r="AE786" s="142"/>
      <c r="AF786" s="142"/>
      <c r="AG786" s="142"/>
      <c r="AH786" s="142"/>
      <c r="AI786" s="142"/>
      <c r="AJ786" s="142"/>
      <c r="AK786" s="142"/>
    </row>
    <row r="787" spans="1:37">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c r="AA787" s="142"/>
      <c r="AB787" s="142"/>
      <c r="AC787" s="142"/>
      <c r="AD787" s="142"/>
      <c r="AE787" s="142"/>
      <c r="AF787" s="142"/>
      <c r="AG787" s="142"/>
      <c r="AH787" s="142"/>
      <c r="AI787" s="142"/>
      <c r="AJ787" s="142"/>
      <c r="AK787" s="142"/>
    </row>
    <row r="788" spans="1:37">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c r="AA788" s="142"/>
      <c r="AB788" s="142"/>
      <c r="AC788" s="142"/>
      <c r="AD788" s="142"/>
      <c r="AE788" s="142"/>
      <c r="AF788" s="142"/>
      <c r="AG788" s="142"/>
      <c r="AH788" s="142"/>
      <c r="AI788" s="142"/>
      <c r="AJ788" s="142"/>
      <c r="AK788" s="142"/>
    </row>
    <row r="789" spans="1:37">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c r="AA789" s="142"/>
      <c r="AB789" s="142"/>
      <c r="AC789" s="142"/>
      <c r="AD789" s="142"/>
      <c r="AE789" s="142"/>
      <c r="AF789" s="142"/>
      <c r="AG789" s="142"/>
      <c r="AH789" s="142"/>
      <c r="AI789" s="142"/>
      <c r="AJ789" s="142"/>
      <c r="AK789" s="142"/>
    </row>
    <row r="790" spans="1:37">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c r="AA790" s="142"/>
      <c r="AB790" s="142"/>
      <c r="AC790" s="142"/>
      <c r="AD790" s="142"/>
      <c r="AE790" s="142"/>
      <c r="AF790" s="142"/>
      <c r="AG790" s="142"/>
      <c r="AH790" s="142"/>
      <c r="AI790" s="142"/>
      <c r="AJ790" s="142"/>
      <c r="AK790" s="142"/>
    </row>
    <row r="791" spans="1:37">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c r="AA791" s="142"/>
      <c r="AB791" s="142"/>
      <c r="AC791" s="142"/>
      <c r="AD791" s="142"/>
      <c r="AE791" s="142"/>
      <c r="AF791" s="142"/>
      <c r="AG791" s="142"/>
      <c r="AH791" s="142"/>
      <c r="AI791" s="142"/>
      <c r="AJ791" s="142"/>
      <c r="AK791" s="142"/>
    </row>
    <row r="792" spans="1:37">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c r="AA792" s="142"/>
      <c r="AB792" s="142"/>
      <c r="AC792" s="142"/>
      <c r="AD792" s="142"/>
      <c r="AE792" s="142"/>
      <c r="AF792" s="142"/>
      <c r="AG792" s="142"/>
      <c r="AH792" s="142"/>
      <c r="AI792" s="142"/>
      <c r="AJ792" s="142"/>
      <c r="AK792" s="142"/>
    </row>
    <row r="793" spans="1:37">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c r="AA793" s="142"/>
      <c r="AB793" s="142"/>
      <c r="AC793" s="142"/>
      <c r="AD793" s="142"/>
      <c r="AE793" s="142"/>
      <c r="AF793" s="142"/>
      <c r="AG793" s="142"/>
      <c r="AH793" s="142"/>
      <c r="AI793" s="142"/>
      <c r="AJ793" s="142"/>
      <c r="AK793" s="142"/>
    </row>
    <row r="794" spans="1:37">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c r="AA794" s="142"/>
      <c r="AB794" s="142"/>
      <c r="AC794" s="142"/>
      <c r="AD794" s="142"/>
      <c r="AE794" s="142"/>
      <c r="AF794" s="142"/>
      <c r="AG794" s="142"/>
      <c r="AH794" s="142"/>
      <c r="AI794" s="142"/>
      <c r="AJ794" s="142"/>
      <c r="AK794" s="142"/>
    </row>
    <row r="795" spans="1:37">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c r="AA795" s="142"/>
      <c r="AB795" s="142"/>
      <c r="AC795" s="142"/>
      <c r="AD795" s="142"/>
      <c r="AE795" s="142"/>
      <c r="AF795" s="142"/>
      <c r="AG795" s="142"/>
      <c r="AH795" s="142"/>
      <c r="AI795" s="142"/>
      <c r="AJ795" s="142"/>
      <c r="AK795" s="142"/>
    </row>
    <row r="796" spans="1:37">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c r="AA796" s="142"/>
      <c r="AB796" s="142"/>
      <c r="AC796" s="142"/>
      <c r="AD796" s="142"/>
      <c r="AE796" s="142"/>
      <c r="AF796" s="142"/>
      <c r="AG796" s="142"/>
      <c r="AH796" s="142"/>
      <c r="AI796" s="142"/>
      <c r="AJ796" s="142"/>
      <c r="AK796" s="142"/>
    </row>
    <row r="797" spans="1:37">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c r="AA797" s="142"/>
      <c r="AB797" s="142"/>
      <c r="AC797" s="142"/>
      <c r="AD797" s="142"/>
      <c r="AE797" s="142"/>
      <c r="AF797" s="142"/>
      <c r="AG797" s="142"/>
      <c r="AH797" s="142"/>
      <c r="AI797" s="142"/>
      <c r="AJ797" s="142"/>
      <c r="AK797" s="142"/>
    </row>
    <row r="798" spans="1:37">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c r="AA798" s="142"/>
      <c r="AB798" s="142"/>
      <c r="AC798" s="142"/>
      <c r="AD798" s="142"/>
      <c r="AE798" s="142"/>
      <c r="AF798" s="142"/>
      <c r="AG798" s="142"/>
      <c r="AH798" s="142"/>
      <c r="AI798" s="142"/>
      <c r="AJ798" s="142"/>
      <c r="AK798" s="142"/>
    </row>
    <row r="799" spans="1:37">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c r="AA799" s="142"/>
      <c r="AB799" s="142"/>
      <c r="AC799" s="142"/>
      <c r="AD799" s="142"/>
      <c r="AE799" s="142"/>
      <c r="AF799" s="142"/>
      <c r="AG799" s="142"/>
      <c r="AH799" s="142"/>
      <c r="AI799" s="142"/>
      <c r="AJ799" s="142"/>
      <c r="AK799" s="142"/>
    </row>
    <row r="800" spans="1:37">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c r="AA800" s="142"/>
      <c r="AB800" s="142"/>
      <c r="AC800" s="142"/>
      <c r="AD800" s="142"/>
      <c r="AE800" s="142"/>
      <c r="AF800" s="142"/>
      <c r="AG800" s="142"/>
      <c r="AH800" s="142"/>
      <c r="AI800" s="142"/>
      <c r="AJ800" s="142"/>
      <c r="AK800" s="142"/>
    </row>
    <row r="801" spans="1:37">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c r="AA801" s="142"/>
      <c r="AB801" s="142"/>
      <c r="AC801" s="142"/>
      <c r="AD801" s="142"/>
      <c r="AE801" s="142"/>
      <c r="AF801" s="142"/>
      <c r="AG801" s="142"/>
      <c r="AH801" s="142"/>
      <c r="AI801" s="142"/>
      <c r="AJ801" s="142"/>
      <c r="AK801" s="142"/>
    </row>
    <row r="802" spans="1:37">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c r="AA802" s="142"/>
      <c r="AB802" s="142"/>
      <c r="AC802" s="142"/>
      <c r="AD802" s="142"/>
      <c r="AE802" s="142"/>
      <c r="AF802" s="142"/>
      <c r="AG802" s="142"/>
      <c r="AH802" s="142"/>
      <c r="AI802" s="142"/>
      <c r="AJ802" s="142"/>
      <c r="AK802" s="142"/>
    </row>
    <row r="803" spans="1:37">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c r="AA803" s="142"/>
      <c r="AB803" s="142"/>
      <c r="AC803" s="142"/>
      <c r="AD803" s="142"/>
      <c r="AE803" s="142"/>
      <c r="AF803" s="142"/>
      <c r="AG803" s="142"/>
      <c r="AH803" s="142"/>
      <c r="AI803" s="142"/>
      <c r="AJ803" s="142"/>
      <c r="AK803" s="142"/>
    </row>
    <row r="804" spans="1:37">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c r="AA804" s="142"/>
      <c r="AB804" s="142"/>
      <c r="AC804" s="142"/>
      <c r="AD804" s="142"/>
      <c r="AE804" s="142"/>
      <c r="AF804" s="142"/>
      <c r="AG804" s="142"/>
      <c r="AH804" s="142"/>
      <c r="AI804" s="142"/>
      <c r="AJ804" s="142"/>
      <c r="AK804" s="142"/>
    </row>
    <row r="805" spans="1:37">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c r="AA805" s="142"/>
      <c r="AB805" s="142"/>
      <c r="AC805" s="142"/>
      <c r="AD805" s="142"/>
      <c r="AE805" s="142"/>
      <c r="AF805" s="142"/>
      <c r="AG805" s="142"/>
      <c r="AH805" s="142"/>
      <c r="AI805" s="142"/>
      <c r="AJ805" s="142"/>
      <c r="AK805" s="142"/>
    </row>
    <row r="806" spans="1:37">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c r="AA806" s="142"/>
      <c r="AB806" s="142"/>
      <c r="AC806" s="142"/>
      <c r="AD806" s="142"/>
      <c r="AE806" s="142"/>
      <c r="AF806" s="142"/>
      <c r="AG806" s="142"/>
      <c r="AH806" s="142"/>
      <c r="AI806" s="142"/>
      <c r="AJ806" s="142"/>
      <c r="AK806" s="142"/>
    </row>
    <row r="807" spans="1:37">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c r="AA807" s="142"/>
      <c r="AB807" s="142"/>
      <c r="AC807" s="142"/>
      <c r="AD807" s="142"/>
      <c r="AE807" s="142"/>
      <c r="AF807" s="142"/>
      <c r="AG807" s="142"/>
      <c r="AH807" s="142"/>
      <c r="AI807" s="142"/>
      <c r="AJ807" s="142"/>
      <c r="AK807" s="142"/>
    </row>
    <row r="808" spans="1:37">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c r="AA808" s="142"/>
      <c r="AB808" s="142"/>
      <c r="AC808" s="142"/>
      <c r="AD808" s="142"/>
      <c r="AE808" s="142"/>
      <c r="AF808" s="142"/>
      <c r="AG808" s="142"/>
      <c r="AH808" s="142"/>
      <c r="AI808" s="142"/>
      <c r="AJ808" s="142"/>
      <c r="AK808" s="142"/>
    </row>
    <row r="809" spans="1:37">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c r="AA809" s="142"/>
      <c r="AB809" s="142"/>
      <c r="AC809" s="142"/>
      <c r="AD809" s="142"/>
      <c r="AE809" s="142"/>
      <c r="AF809" s="142"/>
      <c r="AG809" s="142"/>
      <c r="AH809" s="142"/>
      <c r="AI809" s="142"/>
      <c r="AJ809" s="142"/>
      <c r="AK809" s="142"/>
    </row>
    <row r="810" spans="1:37">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c r="AA810" s="142"/>
      <c r="AB810" s="142"/>
      <c r="AC810" s="142"/>
      <c r="AD810" s="142"/>
      <c r="AE810" s="142"/>
      <c r="AF810" s="142"/>
      <c r="AG810" s="142"/>
      <c r="AH810" s="142"/>
      <c r="AI810" s="142"/>
      <c r="AJ810" s="142"/>
      <c r="AK810" s="142"/>
    </row>
    <row r="811" spans="1:37">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c r="AA811" s="142"/>
      <c r="AB811" s="142"/>
      <c r="AC811" s="142"/>
      <c r="AD811" s="142"/>
      <c r="AE811" s="142"/>
      <c r="AF811" s="142"/>
      <c r="AG811" s="142"/>
      <c r="AH811" s="142"/>
      <c r="AI811" s="142"/>
      <c r="AJ811" s="142"/>
      <c r="AK811" s="142"/>
    </row>
    <row r="812" spans="1:37">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c r="AA812" s="142"/>
      <c r="AB812" s="142"/>
      <c r="AC812" s="142"/>
      <c r="AD812" s="142"/>
      <c r="AE812" s="142"/>
      <c r="AF812" s="142"/>
      <c r="AG812" s="142"/>
      <c r="AH812" s="142"/>
      <c r="AI812" s="142"/>
      <c r="AJ812" s="142"/>
      <c r="AK812" s="142"/>
    </row>
    <row r="813" spans="1:37">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c r="AA813" s="142"/>
      <c r="AB813" s="142"/>
      <c r="AC813" s="142"/>
      <c r="AD813" s="142"/>
      <c r="AE813" s="142"/>
      <c r="AF813" s="142"/>
      <c r="AG813" s="142"/>
      <c r="AH813" s="142"/>
      <c r="AI813" s="142"/>
      <c r="AJ813" s="142"/>
      <c r="AK813" s="142"/>
    </row>
    <row r="814" spans="1:37">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c r="AA814" s="142"/>
      <c r="AB814" s="142"/>
      <c r="AC814" s="142"/>
      <c r="AD814" s="142"/>
      <c r="AE814" s="142"/>
      <c r="AF814" s="142"/>
      <c r="AG814" s="142"/>
      <c r="AH814" s="142"/>
      <c r="AI814" s="142"/>
      <c r="AJ814" s="142"/>
      <c r="AK814" s="142"/>
    </row>
    <row r="815" spans="1:37">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c r="AA815" s="142"/>
      <c r="AB815" s="142"/>
      <c r="AC815" s="142"/>
      <c r="AD815" s="142"/>
      <c r="AE815" s="142"/>
      <c r="AF815" s="142"/>
      <c r="AG815" s="142"/>
      <c r="AH815" s="142"/>
      <c r="AI815" s="142"/>
      <c r="AJ815" s="142"/>
      <c r="AK815" s="142"/>
    </row>
    <row r="816" spans="1:37">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c r="AA816" s="142"/>
      <c r="AB816" s="142"/>
      <c r="AC816" s="142"/>
      <c r="AD816" s="142"/>
      <c r="AE816" s="142"/>
      <c r="AF816" s="142"/>
      <c r="AG816" s="142"/>
      <c r="AH816" s="142"/>
      <c r="AI816" s="142"/>
      <c r="AJ816" s="142"/>
      <c r="AK816" s="142"/>
    </row>
    <row r="817" spans="1:37">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c r="AA817" s="142"/>
      <c r="AB817" s="142"/>
      <c r="AC817" s="142"/>
      <c r="AD817" s="142"/>
      <c r="AE817" s="142"/>
      <c r="AF817" s="142"/>
      <c r="AG817" s="142"/>
      <c r="AH817" s="142"/>
      <c r="AI817" s="142"/>
      <c r="AJ817" s="142"/>
      <c r="AK817" s="142"/>
    </row>
    <row r="818" spans="1:37">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c r="AA818" s="142"/>
      <c r="AB818" s="142"/>
      <c r="AC818" s="142"/>
      <c r="AD818" s="142"/>
      <c r="AE818" s="142"/>
      <c r="AF818" s="142"/>
      <c r="AG818" s="142"/>
      <c r="AH818" s="142"/>
      <c r="AI818" s="142"/>
      <c r="AJ818" s="142"/>
      <c r="AK818" s="142"/>
    </row>
    <row r="819" spans="1:37">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c r="AA819" s="142"/>
      <c r="AB819" s="142"/>
      <c r="AC819" s="142"/>
      <c r="AD819" s="142"/>
      <c r="AE819" s="142"/>
      <c r="AF819" s="142"/>
      <c r="AG819" s="142"/>
      <c r="AH819" s="142"/>
      <c r="AI819" s="142"/>
      <c r="AJ819" s="142"/>
      <c r="AK819" s="142"/>
    </row>
    <row r="820" spans="1:37">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c r="AA820" s="142"/>
      <c r="AB820" s="142"/>
      <c r="AC820" s="142"/>
      <c r="AD820" s="142"/>
      <c r="AE820" s="142"/>
      <c r="AF820" s="142"/>
      <c r="AG820" s="142"/>
      <c r="AH820" s="142"/>
      <c r="AI820" s="142"/>
      <c r="AJ820" s="142"/>
      <c r="AK820" s="142"/>
    </row>
    <row r="821" spans="1:37">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c r="AA821" s="142"/>
      <c r="AB821" s="142"/>
      <c r="AC821" s="142"/>
      <c r="AD821" s="142"/>
      <c r="AE821" s="142"/>
      <c r="AF821" s="142"/>
      <c r="AG821" s="142"/>
      <c r="AH821" s="142"/>
      <c r="AI821" s="142"/>
      <c r="AJ821" s="142"/>
      <c r="AK821" s="142"/>
    </row>
    <row r="822" spans="1:37">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c r="AA822" s="142"/>
      <c r="AB822" s="142"/>
      <c r="AC822" s="142"/>
      <c r="AD822" s="142"/>
      <c r="AE822" s="142"/>
      <c r="AF822" s="142"/>
      <c r="AG822" s="142"/>
      <c r="AH822" s="142"/>
      <c r="AI822" s="142"/>
      <c r="AJ822" s="142"/>
      <c r="AK822" s="142"/>
    </row>
    <row r="823" spans="1:37">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c r="AA823" s="142"/>
      <c r="AB823" s="142"/>
      <c r="AC823" s="142"/>
      <c r="AD823" s="142"/>
      <c r="AE823" s="142"/>
      <c r="AF823" s="142"/>
      <c r="AG823" s="142"/>
      <c r="AH823" s="142"/>
      <c r="AI823" s="142"/>
      <c r="AJ823" s="142"/>
      <c r="AK823" s="142"/>
    </row>
    <row r="824" spans="1:37">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c r="AA824" s="142"/>
      <c r="AB824" s="142"/>
      <c r="AC824" s="142"/>
      <c r="AD824" s="142"/>
      <c r="AE824" s="142"/>
      <c r="AF824" s="142"/>
      <c r="AG824" s="142"/>
      <c r="AH824" s="142"/>
      <c r="AI824" s="142"/>
      <c r="AJ824" s="142"/>
      <c r="AK824" s="142"/>
    </row>
    <row r="825" spans="1:37">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c r="AA825" s="142"/>
      <c r="AB825" s="142"/>
      <c r="AC825" s="142"/>
      <c r="AD825" s="142"/>
      <c r="AE825" s="142"/>
      <c r="AF825" s="142"/>
      <c r="AG825" s="142"/>
      <c r="AH825" s="142"/>
      <c r="AI825" s="142"/>
      <c r="AJ825" s="142"/>
      <c r="AK825" s="142"/>
    </row>
    <row r="826" spans="1:37">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c r="AA826" s="142"/>
      <c r="AB826" s="142"/>
      <c r="AC826" s="142"/>
      <c r="AD826" s="142"/>
      <c r="AE826" s="142"/>
      <c r="AF826" s="142"/>
      <c r="AG826" s="142"/>
      <c r="AH826" s="142"/>
      <c r="AI826" s="142"/>
      <c r="AJ826" s="142"/>
      <c r="AK826" s="142"/>
    </row>
    <row r="827" spans="1:37">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c r="AA827" s="142"/>
      <c r="AB827" s="142"/>
      <c r="AC827" s="142"/>
      <c r="AD827" s="142"/>
      <c r="AE827" s="142"/>
      <c r="AF827" s="142"/>
      <c r="AG827" s="142"/>
      <c r="AH827" s="142"/>
      <c r="AI827" s="142"/>
      <c r="AJ827" s="142"/>
      <c r="AK827" s="142"/>
    </row>
    <row r="828" spans="1:37">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c r="AA828" s="142"/>
      <c r="AB828" s="142"/>
      <c r="AC828" s="142"/>
      <c r="AD828" s="142"/>
      <c r="AE828" s="142"/>
      <c r="AF828" s="142"/>
      <c r="AG828" s="142"/>
      <c r="AH828" s="142"/>
      <c r="AI828" s="142"/>
      <c r="AJ828" s="142"/>
      <c r="AK828" s="142"/>
    </row>
    <row r="829" spans="1:37">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c r="AA829" s="142"/>
      <c r="AB829" s="142"/>
      <c r="AC829" s="142"/>
      <c r="AD829" s="142"/>
      <c r="AE829" s="142"/>
      <c r="AF829" s="142"/>
      <c r="AG829" s="142"/>
      <c r="AH829" s="142"/>
      <c r="AI829" s="142"/>
      <c r="AJ829" s="142"/>
      <c r="AK829" s="142"/>
    </row>
    <row r="830" spans="1:37">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c r="AA830" s="142"/>
      <c r="AB830" s="142"/>
      <c r="AC830" s="142"/>
      <c r="AD830" s="142"/>
      <c r="AE830" s="142"/>
      <c r="AF830" s="142"/>
      <c r="AG830" s="142"/>
      <c r="AH830" s="142"/>
      <c r="AI830" s="142"/>
      <c r="AJ830" s="142"/>
      <c r="AK830" s="142"/>
    </row>
    <row r="831" spans="1:37">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c r="AA831" s="142"/>
      <c r="AB831" s="142"/>
      <c r="AC831" s="142"/>
      <c r="AD831" s="142"/>
      <c r="AE831" s="142"/>
      <c r="AF831" s="142"/>
      <c r="AG831" s="142"/>
      <c r="AH831" s="142"/>
      <c r="AI831" s="142"/>
      <c r="AJ831" s="142"/>
      <c r="AK831" s="142"/>
    </row>
    <row r="832" spans="1:37">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c r="AA832" s="142"/>
      <c r="AB832" s="142"/>
      <c r="AC832" s="142"/>
      <c r="AD832" s="142"/>
      <c r="AE832" s="142"/>
      <c r="AF832" s="142"/>
      <c r="AG832" s="142"/>
      <c r="AH832" s="142"/>
      <c r="AI832" s="142"/>
      <c r="AJ832" s="142"/>
      <c r="AK832" s="142"/>
    </row>
    <row r="833" spans="1:37">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c r="AA833" s="142"/>
      <c r="AB833" s="142"/>
      <c r="AC833" s="142"/>
      <c r="AD833" s="142"/>
      <c r="AE833" s="142"/>
      <c r="AF833" s="142"/>
      <c r="AG833" s="142"/>
      <c r="AH833" s="142"/>
      <c r="AI833" s="142"/>
      <c r="AJ833" s="142"/>
      <c r="AK833" s="142"/>
    </row>
    <row r="834" spans="1:37">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c r="AA834" s="142"/>
      <c r="AB834" s="142"/>
      <c r="AC834" s="142"/>
      <c r="AD834" s="142"/>
      <c r="AE834" s="142"/>
      <c r="AF834" s="142"/>
      <c r="AG834" s="142"/>
      <c r="AH834" s="142"/>
      <c r="AI834" s="142"/>
      <c r="AJ834" s="142"/>
      <c r="AK834" s="142"/>
    </row>
    <row r="835" spans="1:37">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c r="AA835" s="142"/>
      <c r="AB835" s="142"/>
      <c r="AC835" s="142"/>
      <c r="AD835" s="142"/>
      <c r="AE835" s="142"/>
      <c r="AF835" s="142"/>
      <c r="AG835" s="142"/>
      <c r="AH835" s="142"/>
      <c r="AI835" s="142"/>
      <c r="AJ835" s="142"/>
      <c r="AK835" s="142"/>
    </row>
    <row r="836" spans="1:37">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c r="AA836" s="142"/>
      <c r="AB836" s="142"/>
      <c r="AC836" s="142"/>
      <c r="AD836" s="142"/>
      <c r="AE836" s="142"/>
      <c r="AF836" s="142"/>
      <c r="AG836" s="142"/>
      <c r="AH836" s="142"/>
      <c r="AI836" s="142"/>
      <c r="AJ836" s="142"/>
      <c r="AK836" s="142"/>
    </row>
    <row r="837" spans="1:37">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c r="AA837" s="142"/>
      <c r="AB837" s="142"/>
      <c r="AC837" s="142"/>
      <c r="AD837" s="142"/>
      <c r="AE837" s="142"/>
      <c r="AF837" s="142"/>
      <c r="AG837" s="142"/>
      <c r="AH837" s="142"/>
      <c r="AI837" s="142"/>
      <c r="AJ837" s="142"/>
      <c r="AK837" s="142"/>
    </row>
    <row r="838" spans="1:37">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c r="AA838" s="142"/>
      <c r="AB838" s="142"/>
      <c r="AC838" s="142"/>
      <c r="AD838" s="142"/>
      <c r="AE838" s="142"/>
      <c r="AF838" s="142"/>
      <c r="AG838" s="142"/>
      <c r="AH838" s="142"/>
      <c r="AI838" s="142"/>
      <c r="AJ838" s="142"/>
      <c r="AK838" s="142"/>
    </row>
    <row r="839" spans="1:37">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c r="AA839" s="142"/>
      <c r="AB839" s="142"/>
      <c r="AC839" s="142"/>
      <c r="AD839" s="142"/>
      <c r="AE839" s="142"/>
      <c r="AF839" s="142"/>
      <c r="AG839" s="142"/>
      <c r="AH839" s="142"/>
      <c r="AI839" s="142"/>
      <c r="AJ839" s="142"/>
      <c r="AK839" s="142"/>
    </row>
    <row r="840" spans="1:37">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c r="AA840" s="142"/>
      <c r="AB840" s="142"/>
      <c r="AC840" s="142"/>
      <c r="AD840" s="142"/>
      <c r="AE840" s="142"/>
      <c r="AF840" s="142"/>
      <c r="AG840" s="142"/>
      <c r="AH840" s="142"/>
      <c r="AI840" s="142"/>
      <c r="AJ840" s="142"/>
      <c r="AK840" s="142"/>
    </row>
    <row r="841" spans="1:37">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c r="AA841" s="142"/>
      <c r="AB841" s="142"/>
      <c r="AC841" s="142"/>
      <c r="AD841" s="142"/>
      <c r="AE841" s="142"/>
      <c r="AF841" s="142"/>
      <c r="AG841" s="142"/>
      <c r="AH841" s="142"/>
      <c r="AI841" s="142"/>
      <c r="AJ841" s="142"/>
      <c r="AK841" s="142"/>
    </row>
    <row r="842" spans="1:37">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c r="AA842" s="142"/>
      <c r="AB842" s="142"/>
      <c r="AC842" s="142"/>
      <c r="AD842" s="142"/>
      <c r="AE842" s="142"/>
      <c r="AF842" s="142"/>
      <c r="AG842" s="142"/>
      <c r="AH842" s="142"/>
      <c r="AI842" s="142"/>
      <c r="AJ842" s="142"/>
      <c r="AK842" s="142"/>
    </row>
    <row r="843" spans="1:37">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c r="AA843" s="142"/>
      <c r="AB843" s="142"/>
      <c r="AC843" s="142"/>
      <c r="AD843" s="142"/>
      <c r="AE843" s="142"/>
      <c r="AF843" s="142"/>
      <c r="AG843" s="142"/>
      <c r="AH843" s="142"/>
      <c r="AI843" s="142"/>
      <c r="AJ843" s="142"/>
      <c r="AK843" s="142"/>
    </row>
    <row r="844" spans="1:37">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c r="AA844" s="142"/>
      <c r="AB844" s="142"/>
      <c r="AC844" s="142"/>
      <c r="AD844" s="142"/>
      <c r="AE844" s="142"/>
      <c r="AF844" s="142"/>
      <c r="AG844" s="142"/>
      <c r="AH844" s="142"/>
      <c r="AI844" s="142"/>
      <c r="AJ844" s="142"/>
      <c r="AK844" s="142"/>
    </row>
    <row r="845" spans="1:37">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c r="AA845" s="142"/>
      <c r="AB845" s="142"/>
      <c r="AC845" s="142"/>
      <c r="AD845" s="142"/>
      <c r="AE845" s="142"/>
      <c r="AF845" s="142"/>
      <c r="AG845" s="142"/>
      <c r="AH845" s="142"/>
      <c r="AI845" s="142"/>
      <c r="AJ845" s="142"/>
      <c r="AK845" s="142"/>
    </row>
    <row r="846" spans="1:37">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c r="AA846" s="142"/>
      <c r="AB846" s="142"/>
      <c r="AC846" s="142"/>
      <c r="AD846" s="142"/>
      <c r="AE846" s="142"/>
      <c r="AF846" s="142"/>
      <c r="AG846" s="142"/>
      <c r="AH846" s="142"/>
      <c r="AI846" s="142"/>
      <c r="AJ846" s="142"/>
      <c r="AK846" s="142"/>
    </row>
    <row r="847" spans="1:37">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c r="AA847" s="142"/>
      <c r="AB847" s="142"/>
      <c r="AC847" s="142"/>
      <c r="AD847" s="142"/>
      <c r="AE847" s="142"/>
      <c r="AF847" s="142"/>
      <c r="AG847" s="142"/>
      <c r="AH847" s="142"/>
      <c r="AI847" s="142"/>
      <c r="AJ847" s="142"/>
      <c r="AK847" s="142"/>
    </row>
    <row r="848" spans="1:37">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c r="AA848" s="142"/>
      <c r="AB848" s="142"/>
      <c r="AC848" s="142"/>
      <c r="AD848" s="142"/>
      <c r="AE848" s="142"/>
      <c r="AF848" s="142"/>
      <c r="AG848" s="142"/>
      <c r="AH848" s="142"/>
      <c r="AI848" s="142"/>
      <c r="AJ848" s="142"/>
      <c r="AK848" s="142"/>
    </row>
    <row r="849" spans="1:37">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c r="AA849" s="142"/>
      <c r="AB849" s="142"/>
      <c r="AC849" s="142"/>
      <c r="AD849" s="142"/>
      <c r="AE849" s="142"/>
      <c r="AF849" s="142"/>
      <c r="AG849" s="142"/>
      <c r="AH849" s="142"/>
      <c r="AI849" s="142"/>
      <c r="AJ849" s="142"/>
      <c r="AK849" s="142"/>
    </row>
    <row r="850" spans="1:37">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c r="AA850" s="142"/>
      <c r="AB850" s="142"/>
      <c r="AC850" s="142"/>
      <c r="AD850" s="142"/>
      <c r="AE850" s="142"/>
      <c r="AF850" s="142"/>
      <c r="AG850" s="142"/>
      <c r="AH850" s="142"/>
      <c r="AI850" s="142"/>
      <c r="AJ850" s="142"/>
      <c r="AK850" s="142"/>
    </row>
    <row r="851" spans="1:37">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c r="AA851" s="142"/>
      <c r="AB851" s="142"/>
      <c r="AC851" s="142"/>
      <c r="AD851" s="142"/>
      <c r="AE851" s="142"/>
      <c r="AF851" s="142"/>
      <c r="AG851" s="142"/>
      <c r="AH851" s="142"/>
      <c r="AI851" s="142"/>
      <c r="AJ851" s="142"/>
      <c r="AK851" s="142"/>
    </row>
    <row r="852" spans="1:37">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c r="AA852" s="142"/>
      <c r="AB852" s="142"/>
      <c r="AC852" s="142"/>
      <c r="AD852" s="142"/>
      <c r="AE852" s="142"/>
      <c r="AF852" s="142"/>
      <c r="AG852" s="142"/>
      <c r="AH852" s="142"/>
      <c r="AI852" s="142"/>
      <c r="AJ852" s="142"/>
      <c r="AK852" s="142"/>
    </row>
    <row r="853" spans="1:37">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c r="AA853" s="142"/>
      <c r="AB853" s="142"/>
      <c r="AC853" s="142"/>
      <c r="AD853" s="142"/>
      <c r="AE853" s="142"/>
      <c r="AF853" s="142"/>
      <c r="AG853" s="142"/>
      <c r="AH853" s="142"/>
      <c r="AI853" s="142"/>
      <c r="AJ853" s="142"/>
      <c r="AK853" s="142"/>
    </row>
    <row r="854" spans="1:37">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c r="AA854" s="142"/>
      <c r="AB854" s="142"/>
      <c r="AC854" s="142"/>
      <c r="AD854" s="142"/>
      <c r="AE854" s="142"/>
      <c r="AF854" s="142"/>
      <c r="AG854" s="142"/>
      <c r="AH854" s="142"/>
      <c r="AI854" s="142"/>
      <c r="AJ854" s="142"/>
      <c r="AK854" s="142"/>
    </row>
    <row r="855" spans="1:37">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c r="AA855" s="142"/>
      <c r="AB855" s="142"/>
      <c r="AC855" s="142"/>
      <c r="AD855" s="142"/>
      <c r="AE855" s="142"/>
      <c r="AF855" s="142"/>
      <c r="AG855" s="142"/>
      <c r="AH855" s="142"/>
      <c r="AI855" s="142"/>
      <c r="AJ855" s="142"/>
      <c r="AK855" s="142"/>
    </row>
    <row r="856" spans="1:37">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c r="AA856" s="142"/>
      <c r="AB856" s="142"/>
      <c r="AC856" s="142"/>
      <c r="AD856" s="142"/>
      <c r="AE856" s="142"/>
      <c r="AF856" s="142"/>
      <c r="AG856" s="142"/>
      <c r="AH856" s="142"/>
      <c r="AI856" s="142"/>
      <c r="AJ856" s="142"/>
      <c r="AK856" s="142"/>
    </row>
    <row r="857" spans="1:37">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c r="AA857" s="142"/>
      <c r="AB857" s="142"/>
      <c r="AC857" s="142"/>
      <c r="AD857" s="142"/>
      <c r="AE857" s="142"/>
      <c r="AF857" s="142"/>
      <c r="AG857" s="142"/>
      <c r="AH857" s="142"/>
      <c r="AI857" s="142"/>
      <c r="AJ857" s="142"/>
      <c r="AK857" s="142"/>
    </row>
    <row r="858" spans="1:37">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c r="AA858" s="142"/>
      <c r="AB858" s="142"/>
      <c r="AC858" s="142"/>
      <c r="AD858" s="142"/>
      <c r="AE858" s="142"/>
      <c r="AF858" s="142"/>
      <c r="AG858" s="142"/>
      <c r="AH858" s="142"/>
      <c r="AI858" s="142"/>
      <c r="AJ858" s="142"/>
      <c r="AK858" s="142"/>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67">
    <tabColor theme="5" tint="0.59999389629810485"/>
  </sheetPr>
  <dimension ref="A1:S372"/>
  <sheetViews>
    <sheetView showGridLines="0" showRowColHeaders="0" topLeftCell="A4" zoomScale="58" zoomScaleNormal="58" workbookViewId="0">
      <selection activeCell="P12" sqref="P12"/>
    </sheetView>
  </sheetViews>
  <sheetFormatPr defaultColWidth="13.28515625" defaultRowHeight="14.45"/>
  <sheetData>
    <row r="1" spans="2:18" ht="50.1" customHeight="1"/>
    <row r="2" spans="2:18" ht="50.1" customHeight="1">
      <c r="B2" s="29"/>
      <c r="C2" s="29"/>
      <c r="M2" s="37"/>
      <c r="P2" s="9"/>
    </row>
    <row r="3" spans="2:18" ht="50.1" customHeight="1">
      <c r="B3" s="29"/>
      <c r="C3" s="29"/>
      <c r="M3" s="37"/>
      <c r="N3" s="37"/>
      <c r="O3" s="37"/>
      <c r="P3" s="9"/>
    </row>
    <row r="4" spans="2:18" ht="50.1" customHeight="1">
      <c r="M4" s="37"/>
      <c r="N4" s="37"/>
      <c r="O4" s="37"/>
      <c r="P4" s="9"/>
    </row>
    <row r="5" spans="2:18" ht="50.1" customHeight="1">
      <c r="I5" s="36"/>
      <c r="J5" s="36"/>
      <c r="K5" s="31"/>
      <c r="L5" s="31"/>
      <c r="M5" s="37"/>
      <c r="N5" s="37"/>
      <c r="O5" s="37"/>
      <c r="P5" s="9"/>
    </row>
    <row r="6" spans="2:18" ht="50.1" customHeight="1" thickBot="1">
      <c r="M6" s="36"/>
      <c r="N6" s="31"/>
      <c r="O6" s="31"/>
      <c r="P6" s="37"/>
      <c r="Q6" s="37"/>
      <c r="R6" s="37"/>
    </row>
    <row r="7" spans="2:18" ht="50.1" customHeight="1" thickBot="1">
      <c r="E7" s="1037" t="s">
        <v>1821</v>
      </c>
      <c r="F7" s="1037"/>
      <c r="G7" s="48"/>
      <c r="H7" s="1037" t="s">
        <v>360</v>
      </c>
      <c r="I7" s="1037"/>
      <c r="J7" s="48"/>
      <c r="K7" s="1037" t="s">
        <v>1822</v>
      </c>
      <c r="L7" s="1037"/>
      <c r="M7" s="36"/>
      <c r="N7" s="1031" t="s">
        <v>1823</v>
      </c>
      <c r="O7" s="1032"/>
      <c r="P7" s="1032"/>
      <c r="Q7" s="1032"/>
      <c r="R7" s="1033"/>
    </row>
    <row r="8" spans="2:18" ht="50.1" customHeight="1">
      <c r="F8" s="41"/>
      <c r="I8" s="41"/>
      <c r="L8" s="40"/>
      <c r="M8" s="36"/>
      <c r="N8" s="1034" t="s">
        <v>1824</v>
      </c>
      <c r="O8" s="1034"/>
      <c r="P8" s="1034"/>
      <c r="Q8" s="1034"/>
      <c r="R8" s="1034"/>
    </row>
    <row r="9" spans="2:18" ht="50.1" customHeight="1" thickBot="1">
      <c r="E9" s="38"/>
      <c r="F9" s="42"/>
      <c r="G9" s="38"/>
      <c r="H9" s="38"/>
      <c r="I9" s="42"/>
      <c r="J9" s="38"/>
      <c r="K9" s="38"/>
      <c r="L9" s="43"/>
      <c r="M9" s="39"/>
      <c r="N9" s="1034"/>
      <c r="O9" s="1034"/>
      <c r="P9" s="1034"/>
      <c r="Q9" s="1034"/>
      <c r="R9" s="1034"/>
    </row>
    <row r="10" spans="2:18" ht="50.1" customHeight="1">
      <c r="F10" s="41"/>
      <c r="I10" s="41"/>
      <c r="L10" s="40"/>
      <c r="M10" s="36"/>
      <c r="N10" s="1034"/>
      <c r="O10" s="1034"/>
      <c r="P10" s="1034"/>
      <c r="Q10" s="1034"/>
      <c r="R10" s="1034"/>
    </row>
    <row r="11" spans="2:18" ht="50.1" customHeight="1">
      <c r="F11" s="41"/>
      <c r="I11" s="41"/>
      <c r="L11" s="40"/>
      <c r="M11" s="36"/>
      <c r="N11" s="1034"/>
      <c r="O11" s="1034"/>
      <c r="P11" s="1034"/>
      <c r="Q11" s="1034"/>
      <c r="R11" s="1034"/>
    </row>
    <row r="12" spans="2:18" ht="50.1" customHeight="1">
      <c r="E12" s="1037" t="s">
        <v>1825</v>
      </c>
      <c r="F12" s="1037"/>
      <c r="G12" s="48"/>
      <c r="H12" s="1037" t="s">
        <v>1826</v>
      </c>
      <c r="I12" s="1037"/>
      <c r="J12" s="48"/>
      <c r="K12" s="1037" t="s">
        <v>1827</v>
      </c>
      <c r="L12" s="1037"/>
      <c r="M12" s="36"/>
      <c r="N12" s="36"/>
      <c r="O12" s="36"/>
      <c r="P12" s="36"/>
      <c r="Q12" s="36"/>
      <c r="R12" s="36"/>
    </row>
    <row r="13" spans="2:18" ht="50.1" customHeight="1">
      <c r="O13" s="36"/>
      <c r="P13" s="36"/>
      <c r="Q13" s="36"/>
      <c r="R13" s="36"/>
    </row>
    <row r="14" spans="2:18" ht="50.1" customHeight="1">
      <c r="N14" s="36"/>
      <c r="O14" s="36"/>
      <c r="P14" s="36"/>
      <c r="Q14" s="36"/>
      <c r="R14" s="36"/>
    </row>
    <row r="15" spans="2:18" ht="50.1" customHeight="1">
      <c r="N15" s="36"/>
      <c r="O15" s="36"/>
      <c r="P15" s="36"/>
      <c r="Q15" s="36"/>
      <c r="R15" s="36"/>
    </row>
    <row r="16" spans="2:18" ht="50.1" customHeight="1">
      <c r="N16" s="36"/>
      <c r="O16" s="36"/>
      <c r="P16" s="36"/>
      <c r="Q16" s="36"/>
      <c r="R16" s="36"/>
    </row>
    <row r="17" spans="1:19" ht="50.1" customHeight="1">
      <c r="M17" s="36"/>
      <c r="N17" s="36"/>
      <c r="O17" s="36"/>
      <c r="P17" s="36"/>
      <c r="Q17" s="36"/>
      <c r="R17" s="36"/>
    </row>
    <row r="18" spans="1:19" ht="50.1" customHeight="1">
      <c r="L18" s="36"/>
      <c r="M18" s="36"/>
      <c r="N18" s="36"/>
      <c r="O18" s="36"/>
      <c r="P18" s="36"/>
      <c r="Q18" s="36"/>
      <c r="R18" s="36"/>
    </row>
    <row r="19" spans="1:19" ht="50.1" customHeight="1">
      <c r="B19" s="926" t="s">
        <v>1828</v>
      </c>
      <c r="C19" s="926"/>
      <c r="D19" s="926"/>
      <c r="E19" s="926"/>
      <c r="F19" s="926"/>
      <c r="G19" s="926"/>
      <c r="H19" s="926"/>
      <c r="I19" s="926"/>
      <c r="J19" s="926"/>
      <c r="K19" s="31"/>
      <c r="L19" s="31"/>
      <c r="M19" s="37"/>
      <c r="N19" s="36"/>
      <c r="O19" s="36"/>
    </row>
    <row r="20" spans="1:19" ht="50.1" customHeight="1" thickBot="1">
      <c r="B20" s="1035" t="s">
        <v>1829</v>
      </c>
      <c r="C20" s="1035"/>
      <c r="D20" s="1035"/>
      <c r="E20" s="1035"/>
      <c r="F20" s="1035"/>
      <c r="G20" s="1035"/>
      <c r="H20" s="1035"/>
      <c r="I20" s="1035"/>
      <c r="J20" s="1036" t="s">
        <v>1830</v>
      </c>
      <c r="K20" s="1036"/>
      <c r="L20" s="1036" t="s">
        <v>1831</v>
      </c>
      <c r="M20" s="1036"/>
      <c r="N20" s="1035" t="s">
        <v>1832</v>
      </c>
      <c r="O20" s="1035"/>
      <c r="P20" s="1039" t="s">
        <v>1833</v>
      </c>
      <c r="Q20" s="1039"/>
      <c r="R20" s="1035" t="s">
        <v>274</v>
      </c>
      <c r="S20" s="1035"/>
    </row>
    <row r="21" spans="1:19" ht="50.1" customHeight="1" thickBot="1">
      <c r="B21" s="898"/>
      <c r="C21" s="1038"/>
      <c r="D21" s="1038"/>
      <c r="E21" s="1038"/>
      <c r="F21" s="1038"/>
      <c r="G21" s="1038"/>
      <c r="H21" s="1038"/>
      <c r="I21" s="899"/>
      <c r="J21" s="908"/>
      <c r="K21" s="909"/>
      <c r="L21" s="908"/>
      <c r="M21" s="909"/>
      <c r="N21" s="908"/>
      <c r="O21" s="909"/>
      <c r="P21" s="908"/>
      <c r="Q21" s="909"/>
      <c r="R21" s="898">
        <f t="shared" ref="R21:R26" si="0">PRODUCT(J21:Q21)</f>
        <v>0</v>
      </c>
      <c r="S21" s="899"/>
    </row>
    <row r="22" spans="1:19" ht="50.1" customHeight="1" thickBot="1">
      <c r="B22" s="898"/>
      <c r="C22" s="1038"/>
      <c r="D22" s="1038"/>
      <c r="E22" s="1038"/>
      <c r="F22" s="1038"/>
      <c r="G22" s="1038"/>
      <c r="H22" s="1038"/>
      <c r="I22" s="899"/>
      <c r="J22" s="908"/>
      <c r="K22" s="909"/>
      <c r="L22" s="908"/>
      <c r="M22" s="909"/>
      <c r="N22" s="908"/>
      <c r="O22" s="909"/>
      <c r="P22" s="908"/>
      <c r="Q22" s="909"/>
      <c r="R22" s="898">
        <f t="shared" si="0"/>
        <v>0</v>
      </c>
      <c r="S22" s="899"/>
    </row>
    <row r="23" spans="1:19" ht="50.1" customHeight="1" thickBot="1">
      <c r="B23" s="898"/>
      <c r="C23" s="1038"/>
      <c r="D23" s="1038"/>
      <c r="E23" s="1038"/>
      <c r="F23" s="1038"/>
      <c r="G23" s="1038"/>
      <c r="H23" s="1038"/>
      <c r="I23" s="899"/>
      <c r="J23" s="908"/>
      <c r="K23" s="909"/>
      <c r="L23" s="908"/>
      <c r="M23" s="909"/>
      <c r="N23" s="908"/>
      <c r="O23" s="909"/>
      <c r="P23" s="908"/>
      <c r="Q23" s="909"/>
      <c r="R23" s="898">
        <f t="shared" si="0"/>
        <v>0</v>
      </c>
      <c r="S23" s="899"/>
    </row>
    <row r="24" spans="1:19" ht="50.1" customHeight="1" thickBot="1">
      <c r="B24" s="898"/>
      <c r="C24" s="1038"/>
      <c r="D24" s="1038"/>
      <c r="E24" s="1038"/>
      <c r="F24" s="1038"/>
      <c r="G24" s="1038"/>
      <c r="H24" s="1038"/>
      <c r="I24" s="899"/>
      <c r="J24" s="908"/>
      <c r="K24" s="909"/>
      <c r="L24" s="908"/>
      <c r="M24" s="909"/>
      <c r="N24" s="908"/>
      <c r="O24" s="909"/>
      <c r="P24" s="908"/>
      <c r="Q24" s="909"/>
      <c r="R24" s="898">
        <f t="shared" si="0"/>
        <v>0</v>
      </c>
      <c r="S24" s="899"/>
    </row>
    <row r="25" spans="1:19" ht="50.1" customHeight="1" thickBot="1">
      <c r="B25" s="898"/>
      <c r="C25" s="1038"/>
      <c r="D25" s="1038"/>
      <c r="E25" s="1038"/>
      <c r="F25" s="1038"/>
      <c r="G25" s="1038"/>
      <c r="H25" s="1038"/>
      <c r="I25" s="899"/>
      <c r="J25" s="908"/>
      <c r="K25" s="909"/>
      <c r="L25" s="908"/>
      <c r="M25" s="909"/>
      <c r="N25" s="908"/>
      <c r="O25" s="909"/>
      <c r="P25" s="908"/>
      <c r="Q25" s="909"/>
      <c r="R25" s="898">
        <f t="shared" si="0"/>
        <v>0</v>
      </c>
      <c r="S25" s="899"/>
    </row>
    <row r="26" spans="1:19" ht="50.1" customHeight="1" thickBot="1">
      <c r="B26" s="898"/>
      <c r="C26" s="1038"/>
      <c r="D26" s="1038"/>
      <c r="E26" s="1038"/>
      <c r="F26" s="1038"/>
      <c r="G26" s="1038"/>
      <c r="H26" s="1038"/>
      <c r="I26" s="899"/>
      <c r="J26" s="908"/>
      <c r="K26" s="909"/>
      <c r="L26" s="908"/>
      <c r="M26" s="909"/>
      <c r="N26" s="908"/>
      <c r="O26" s="909"/>
      <c r="P26" s="908"/>
      <c r="Q26" s="909"/>
      <c r="R26" s="898">
        <f t="shared" si="0"/>
        <v>0</v>
      </c>
      <c r="S26" s="899"/>
    </row>
    <row r="27" spans="1:19" ht="50.1" customHeight="1">
      <c r="I27" s="36"/>
      <c r="J27" s="36"/>
      <c r="K27" s="36"/>
      <c r="L27" s="36"/>
      <c r="M27" s="36"/>
      <c r="N27" s="36"/>
      <c r="O27" s="36"/>
    </row>
    <row r="28" spans="1:19" ht="50.1" customHeight="1">
      <c r="B28" s="24"/>
      <c r="C28" s="25"/>
      <c r="D28" s="25"/>
      <c r="E28" s="25"/>
      <c r="F28" s="25"/>
      <c r="G28" s="25"/>
      <c r="H28" s="24"/>
      <c r="I28" s="25"/>
      <c r="J28" s="25"/>
      <c r="K28" s="25"/>
      <c r="L28" s="25"/>
      <c r="M28" s="25"/>
      <c r="N28" s="24"/>
      <c r="O28" s="25"/>
      <c r="P28" s="25"/>
      <c r="Q28" s="25"/>
      <c r="R28" s="25"/>
      <c r="S28" s="25"/>
    </row>
    <row r="29" spans="1:19" ht="50.1" customHeight="1">
      <c r="I29" s="36"/>
      <c r="J29" s="36"/>
      <c r="K29" s="36"/>
      <c r="L29" s="36"/>
      <c r="M29" s="36"/>
      <c r="N29" s="36"/>
      <c r="O29" s="36"/>
    </row>
    <row r="30" spans="1:19" ht="50.1" customHeight="1"/>
    <row r="31" spans="1:19" ht="50.1" customHeight="1"/>
    <row r="32" spans="1:19" ht="50.1" customHeight="1">
      <c r="A32" t="s">
        <v>1834</v>
      </c>
    </row>
    <row r="33" ht="50.1" customHeight="1"/>
    <row r="34" ht="50.1" customHeight="1"/>
    <row r="35" ht="50.1" customHeight="1"/>
    <row r="36" ht="50.1" customHeight="1"/>
    <row r="37" ht="50.1" customHeight="1"/>
    <row r="38" ht="50.1" customHeight="1"/>
    <row r="39" ht="50.1" customHeight="1"/>
    <row r="40" ht="50.1" customHeight="1"/>
    <row r="41" ht="50.1" customHeight="1"/>
    <row r="42" ht="50.1" customHeight="1"/>
    <row r="43" ht="50.1" customHeight="1"/>
    <row r="44" ht="50.1" customHeight="1"/>
    <row r="45" ht="50.1" customHeight="1"/>
    <row r="46" ht="50.1" customHeight="1"/>
    <row r="47" ht="50.1" customHeight="1"/>
    <row r="48" ht="50.1" customHeight="1"/>
    <row r="49" ht="50.1" customHeight="1"/>
    <row r="50" ht="50.1" customHeight="1"/>
    <row r="51" ht="50.1" customHeight="1"/>
    <row r="52" ht="50.1" customHeight="1"/>
    <row r="53" ht="50.1" customHeight="1"/>
    <row r="54" ht="50.1" customHeight="1"/>
    <row r="55" ht="50.1" customHeight="1"/>
    <row r="56" ht="50.1" customHeight="1"/>
    <row r="57" ht="50.1" customHeight="1"/>
    <row r="58" ht="50.1" customHeight="1"/>
    <row r="59" ht="50.1" customHeight="1"/>
    <row r="60" ht="50.1" customHeight="1"/>
    <row r="61" ht="50.1" customHeight="1"/>
    <row r="62" ht="50.1" customHeight="1"/>
    <row r="63" ht="50.1" customHeight="1"/>
    <row r="64" ht="50.1" customHeight="1"/>
    <row r="65" ht="50.1" customHeight="1"/>
    <row r="66" ht="50.1" customHeight="1"/>
    <row r="67" ht="50.1" customHeight="1"/>
    <row r="68" ht="50.1" customHeight="1"/>
    <row r="69" ht="50.1" customHeight="1"/>
    <row r="70" ht="50.1" customHeight="1"/>
    <row r="71" ht="50.1" customHeight="1"/>
    <row r="72" ht="50.1" customHeight="1"/>
    <row r="73" ht="50.1" customHeight="1"/>
    <row r="74" ht="50.1" customHeight="1"/>
    <row r="75" ht="50.1" customHeight="1"/>
    <row r="76" ht="50.1" customHeight="1"/>
    <row r="77" ht="50.1" customHeight="1"/>
    <row r="78" ht="50.1" customHeight="1"/>
    <row r="79" ht="50.1" customHeight="1"/>
    <row r="80" ht="50.1" customHeight="1"/>
    <row r="81" ht="50.1" customHeight="1"/>
    <row r="82" ht="50.1" customHeight="1"/>
    <row r="83" ht="50.1" customHeight="1"/>
    <row r="84" ht="50.1" customHeight="1"/>
    <row r="85" ht="50.1" customHeight="1"/>
    <row r="86" ht="50.1" customHeight="1"/>
    <row r="87" ht="50.1" customHeight="1"/>
    <row r="88" ht="50.1" customHeight="1"/>
    <row r="89" ht="50.1" customHeight="1"/>
    <row r="90" ht="50.1" customHeight="1"/>
    <row r="91" ht="50.1" customHeight="1"/>
    <row r="92" ht="50.1" customHeight="1"/>
    <row r="93" ht="50.1" customHeight="1"/>
    <row r="94" ht="50.1" customHeight="1"/>
    <row r="95" ht="50.1" customHeight="1"/>
    <row r="96" ht="50.1" customHeight="1"/>
    <row r="97" ht="50.1" customHeight="1"/>
    <row r="98" ht="50.1" customHeight="1"/>
    <row r="99" ht="50.1" customHeight="1"/>
    <row r="100" ht="50.1" customHeight="1"/>
    <row r="101" ht="50.1" customHeight="1"/>
    <row r="102" ht="50.1" customHeight="1"/>
    <row r="103" ht="50.1" customHeight="1"/>
    <row r="104" ht="50.1" customHeight="1"/>
    <row r="105" ht="50.1" customHeight="1"/>
    <row r="106" ht="50.1" customHeight="1"/>
    <row r="107" ht="50.1" customHeight="1"/>
    <row r="108" ht="50.1" customHeight="1"/>
    <row r="109" ht="50.1" customHeight="1"/>
    <row r="110" ht="50.1" customHeight="1"/>
    <row r="111" ht="50.1" customHeight="1"/>
    <row r="112" ht="50.1" customHeight="1"/>
    <row r="113" ht="50.1" customHeight="1"/>
    <row r="114" ht="50.1" customHeight="1"/>
    <row r="115" ht="50.1" customHeight="1"/>
    <row r="116" ht="50.1" customHeight="1"/>
    <row r="117" ht="50.1" customHeight="1"/>
    <row r="118" ht="50.1" customHeight="1"/>
    <row r="119" ht="50.1" customHeight="1"/>
    <row r="120" ht="50.1" customHeight="1"/>
    <row r="121" ht="50.1" customHeight="1"/>
    <row r="122" ht="50.1" customHeight="1"/>
    <row r="123" ht="50.1" customHeight="1"/>
    <row r="124" ht="50.1" customHeight="1"/>
    <row r="125" ht="50.1" customHeight="1"/>
    <row r="126" ht="50.1" customHeight="1"/>
    <row r="127" ht="50.1" customHeight="1"/>
    <row r="128" ht="50.1" customHeight="1"/>
    <row r="129" ht="50.1" customHeight="1"/>
    <row r="130" ht="50.1" customHeight="1"/>
    <row r="131" ht="50.1" customHeight="1"/>
    <row r="132" ht="50.1" customHeight="1"/>
    <row r="133" ht="50.1" customHeight="1"/>
    <row r="134" ht="50.1" customHeight="1"/>
    <row r="135" ht="50.1" customHeight="1"/>
    <row r="136" ht="50.1" customHeight="1"/>
    <row r="137" ht="50.1" customHeight="1"/>
    <row r="138" ht="50.1" customHeight="1"/>
    <row r="139" ht="50.1" customHeight="1"/>
    <row r="140" ht="50.1" customHeight="1"/>
    <row r="141" ht="50.1" customHeight="1"/>
    <row r="142" ht="50.1" customHeight="1"/>
    <row r="143" ht="50.1" customHeight="1"/>
    <row r="144" ht="50.1" customHeight="1"/>
    <row r="145" ht="50.1" customHeight="1"/>
    <row r="146" ht="50.1" customHeight="1"/>
    <row r="147" ht="50.1" customHeight="1"/>
    <row r="148" ht="50.1" customHeight="1"/>
    <row r="149" ht="50.1" customHeight="1"/>
    <row r="150" ht="50.1" customHeight="1"/>
    <row r="151" ht="50.1" customHeight="1"/>
    <row r="152" ht="50.1" customHeight="1"/>
    <row r="153" ht="50.1" customHeight="1"/>
    <row r="154" ht="50.1" customHeight="1"/>
    <row r="155" ht="50.1" customHeight="1"/>
    <row r="156" ht="50.1" customHeight="1"/>
    <row r="157" ht="50.1" customHeight="1"/>
    <row r="158" ht="50.1" customHeight="1"/>
    <row r="159" ht="50.1" customHeight="1"/>
    <row r="160" ht="50.1" customHeight="1"/>
    <row r="161" ht="50.1" customHeight="1"/>
    <row r="162" ht="50.1" customHeight="1"/>
    <row r="163" ht="50.1" customHeight="1"/>
    <row r="164" ht="50.1" customHeight="1"/>
    <row r="165" ht="50.1" customHeight="1"/>
    <row r="166" ht="50.1" customHeight="1"/>
    <row r="167" ht="50.1" customHeight="1"/>
    <row r="168" ht="50.1" customHeight="1"/>
    <row r="169" ht="50.1" customHeight="1"/>
    <row r="170" ht="50.1" customHeight="1"/>
    <row r="171" ht="50.1" customHeight="1"/>
    <row r="172" ht="50.1" customHeight="1"/>
    <row r="173" ht="50.1" customHeight="1"/>
    <row r="174" ht="50.1" customHeight="1"/>
    <row r="175" ht="50.1" customHeight="1"/>
    <row r="176" ht="50.1" customHeight="1"/>
    <row r="177" ht="50.1" customHeight="1"/>
    <row r="178" ht="50.1" customHeight="1"/>
    <row r="179" ht="50.1" customHeight="1"/>
    <row r="180" ht="50.1" customHeight="1"/>
    <row r="181" ht="50.1" customHeight="1"/>
    <row r="182" ht="50.1" customHeight="1"/>
    <row r="183" ht="50.1" customHeight="1"/>
    <row r="184" ht="50.1" customHeight="1"/>
    <row r="185" ht="50.1" customHeight="1"/>
    <row r="186" ht="50.1" customHeight="1"/>
    <row r="187" ht="50.1" customHeight="1"/>
    <row r="188" ht="50.1" customHeight="1"/>
    <row r="189" ht="50.1" customHeight="1"/>
    <row r="190" ht="50.1" customHeight="1"/>
    <row r="191" ht="50.1" customHeight="1"/>
    <row r="192" ht="50.1" customHeight="1"/>
    <row r="193" ht="50.1" customHeight="1"/>
    <row r="194" ht="50.1" customHeight="1"/>
    <row r="195" ht="50.1" customHeight="1"/>
    <row r="196" ht="50.1" customHeight="1"/>
    <row r="197" ht="50.1" customHeight="1"/>
    <row r="198" ht="50.1" customHeight="1"/>
    <row r="199" ht="50.1" customHeight="1"/>
    <row r="200" ht="50.1" customHeight="1"/>
    <row r="201" ht="50.1" customHeight="1"/>
    <row r="202" ht="50.1" customHeight="1"/>
    <row r="203" ht="50.1" customHeight="1"/>
    <row r="204" ht="50.1" customHeight="1"/>
    <row r="205" ht="50.1" customHeight="1"/>
    <row r="206" ht="50.1" customHeight="1"/>
    <row r="207" ht="50.1" customHeight="1"/>
    <row r="208" ht="50.1" customHeight="1"/>
    <row r="209" ht="50.1" customHeight="1"/>
    <row r="210" ht="50.1" customHeight="1"/>
    <row r="211" ht="50.1" customHeight="1"/>
    <row r="212" ht="50.1" customHeight="1"/>
    <row r="213" ht="50.1" customHeight="1"/>
    <row r="214" ht="50.1" customHeight="1"/>
    <row r="215" ht="50.1" customHeight="1"/>
    <row r="216" ht="50.1" customHeight="1"/>
    <row r="217" ht="50.1" customHeight="1"/>
    <row r="218" ht="50.1" customHeight="1"/>
    <row r="219" ht="50.1" customHeight="1"/>
    <row r="220" ht="50.1" customHeight="1"/>
    <row r="221" ht="50.1" customHeight="1"/>
    <row r="222" ht="50.1" customHeight="1"/>
    <row r="223" ht="50.1" customHeight="1"/>
    <row r="224" ht="50.1" customHeight="1"/>
    <row r="225" ht="50.1" customHeight="1"/>
    <row r="226" ht="50.1" customHeight="1"/>
    <row r="227" ht="50.1" customHeight="1"/>
    <row r="228" ht="50.1" customHeight="1"/>
    <row r="229" ht="50.1" customHeight="1"/>
    <row r="230" ht="50.1" customHeight="1"/>
    <row r="231" ht="50.1" customHeight="1"/>
    <row r="232" ht="50.1" customHeight="1"/>
    <row r="233" ht="50.1" customHeight="1"/>
    <row r="234" ht="50.1" customHeight="1"/>
    <row r="235" ht="50.1" customHeight="1"/>
    <row r="236" ht="50.1" customHeight="1"/>
    <row r="237" ht="50.1" customHeight="1"/>
    <row r="238" ht="50.1" customHeight="1"/>
    <row r="239" ht="50.1" customHeight="1"/>
    <row r="240" ht="50.1" customHeight="1"/>
    <row r="241" ht="50.1" customHeight="1"/>
    <row r="242" ht="50.1" customHeight="1"/>
    <row r="243" ht="50.1" customHeight="1"/>
    <row r="244" ht="50.1" customHeight="1"/>
    <row r="245" ht="50.1" customHeight="1"/>
    <row r="246" ht="50.1" customHeight="1"/>
    <row r="247" ht="50.1" customHeight="1"/>
    <row r="248" ht="50.1" customHeight="1"/>
    <row r="249" ht="50.1" customHeight="1"/>
    <row r="250" ht="50.1" customHeight="1"/>
    <row r="251" ht="50.1" customHeight="1"/>
    <row r="252" ht="50.1" customHeight="1"/>
    <row r="253" ht="50.1" customHeight="1"/>
    <row r="254" ht="50.1" customHeight="1"/>
    <row r="255" ht="50.1" customHeight="1"/>
    <row r="256" ht="50.1" customHeight="1"/>
    <row r="257" ht="50.1" customHeight="1"/>
    <row r="258" ht="50.1" customHeight="1"/>
    <row r="259" ht="50.1" customHeight="1"/>
    <row r="260" ht="50.1" customHeight="1"/>
    <row r="261" ht="50.1" customHeight="1"/>
    <row r="262" ht="50.1" customHeight="1"/>
    <row r="263" ht="50.1" customHeight="1"/>
    <row r="264" ht="50.1" customHeight="1"/>
    <row r="265" ht="50.1" customHeight="1"/>
    <row r="266" ht="50.1" customHeight="1"/>
    <row r="267" ht="50.1" customHeight="1"/>
    <row r="268" ht="50.1" customHeight="1"/>
    <row r="269" ht="50.1" customHeight="1"/>
    <row r="270" ht="50.1" customHeight="1"/>
    <row r="271" ht="50.1" customHeight="1"/>
    <row r="272" ht="50.1" customHeight="1"/>
    <row r="273" ht="50.1" customHeight="1"/>
    <row r="274" ht="50.1" customHeight="1"/>
    <row r="275" ht="50.1" customHeight="1"/>
    <row r="276" ht="50.1" customHeight="1"/>
    <row r="277" ht="50.1" customHeight="1"/>
    <row r="278" ht="50.1" customHeight="1"/>
    <row r="279" ht="50.1" customHeight="1"/>
    <row r="280" ht="50.1" customHeight="1"/>
    <row r="281" ht="50.1" customHeight="1"/>
    <row r="282" ht="50.1" customHeight="1"/>
    <row r="283" ht="50.1" customHeight="1"/>
    <row r="284" ht="50.1" customHeight="1"/>
    <row r="285" ht="50.1" customHeight="1"/>
    <row r="286" ht="50.1" customHeight="1"/>
    <row r="287" ht="50.1" customHeight="1"/>
    <row r="288" ht="50.1" customHeight="1"/>
    <row r="289" ht="50.1" customHeight="1"/>
    <row r="290" ht="50.1" customHeight="1"/>
    <row r="291" ht="50.1" customHeight="1"/>
    <row r="292" ht="50.1" customHeight="1"/>
    <row r="293" ht="50.1" customHeight="1"/>
    <row r="294" ht="50.1" customHeight="1"/>
    <row r="295" ht="50.1" customHeight="1"/>
    <row r="296" ht="50.1" customHeight="1"/>
    <row r="297" ht="50.1" customHeight="1"/>
    <row r="298" ht="50.1" customHeight="1"/>
    <row r="299" ht="50.1" customHeight="1"/>
    <row r="300" ht="50.1" customHeight="1"/>
    <row r="301" ht="50.1" customHeight="1"/>
    <row r="302" ht="50.1" customHeight="1"/>
    <row r="303" ht="50.1" customHeight="1"/>
    <row r="304" ht="50.1" customHeight="1"/>
    <row r="305" ht="50.1" customHeight="1"/>
    <row r="306" ht="50.1" customHeight="1"/>
    <row r="307" ht="50.1" customHeight="1"/>
    <row r="308" ht="50.1" customHeight="1"/>
    <row r="309" ht="50.1" customHeight="1"/>
    <row r="310" ht="50.1" customHeight="1"/>
    <row r="311" ht="50.1" customHeight="1"/>
    <row r="312" ht="50.1" customHeight="1"/>
    <row r="313" ht="50.1" customHeight="1"/>
    <row r="314" ht="50.1" customHeight="1"/>
    <row r="315" ht="50.1" customHeight="1"/>
    <row r="316" ht="50.1" customHeight="1"/>
    <row r="317" ht="50.1" customHeight="1"/>
    <row r="318" ht="50.1" customHeight="1"/>
    <row r="319" ht="50.1" customHeight="1"/>
    <row r="320" ht="50.1" customHeight="1"/>
    <row r="321" ht="50.1" customHeight="1"/>
    <row r="322" ht="50.1" customHeight="1"/>
    <row r="323" ht="50.1" customHeight="1"/>
    <row r="324" ht="50.1" customHeight="1"/>
    <row r="325" ht="50.1" customHeight="1"/>
    <row r="326" ht="50.1" customHeight="1"/>
    <row r="327" ht="50.1" customHeight="1"/>
    <row r="328" ht="50.1" customHeight="1"/>
    <row r="329" ht="50.1" customHeight="1"/>
    <row r="330" ht="50.1" customHeight="1"/>
    <row r="331" ht="50.1" customHeight="1"/>
    <row r="332" ht="50.1" customHeight="1"/>
    <row r="333" ht="50.1" customHeight="1"/>
    <row r="334" ht="50.1" customHeight="1"/>
    <row r="335" ht="50.1" customHeight="1"/>
    <row r="336" ht="50.1" customHeight="1"/>
    <row r="337" ht="50.1" customHeight="1"/>
    <row r="338" ht="50.1" customHeight="1"/>
    <row r="339" ht="50.1" customHeight="1"/>
    <row r="340" ht="50.1" customHeight="1"/>
    <row r="341" ht="50.1" customHeight="1"/>
    <row r="342" ht="50.1" customHeight="1"/>
    <row r="343" ht="50.1" customHeight="1"/>
    <row r="344" ht="50.1" customHeight="1"/>
    <row r="345" ht="50.1" customHeight="1"/>
    <row r="346" ht="50.1" customHeight="1"/>
    <row r="347" ht="50.1" customHeight="1"/>
    <row r="348" ht="50.1" customHeight="1"/>
    <row r="349" ht="50.1" customHeight="1"/>
    <row r="350" ht="50.1" customHeight="1"/>
    <row r="351" ht="50.1" customHeight="1"/>
    <row r="352" ht="50.1" customHeight="1"/>
    <row r="353" ht="50.1" customHeight="1"/>
    <row r="354" ht="50.1" customHeight="1"/>
    <row r="355" ht="50.1" customHeight="1"/>
    <row r="356" ht="50.1" customHeight="1"/>
    <row r="357" ht="50.1" customHeight="1"/>
    <row r="358" ht="50.1" customHeight="1"/>
    <row r="359" ht="50.1" customHeight="1"/>
    <row r="360" ht="50.1" customHeight="1"/>
    <row r="361" ht="50.1" customHeight="1"/>
    <row r="362" ht="50.1" customHeight="1"/>
    <row r="363" ht="50.1" customHeight="1"/>
    <row r="364" ht="50.1" customHeight="1"/>
    <row r="365" ht="50.1" customHeight="1"/>
    <row r="366" ht="50.1" customHeight="1"/>
    <row r="367" ht="50.1" customHeight="1"/>
    <row r="368" ht="50.1" customHeight="1"/>
    <row r="369" ht="50.1" customHeight="1"/>
    <row r="370" ht="50.1" customHeight="1"/>
    <row r="371" ht="50.1" customHeight="1"/>
    <row r="372" ht="50.1" customHeight="1"/>
  </sheetData>
  <mergeCells count="51">
    <mergeCell ref="R26:S26"/>
    <mergeCell ref="B25:I25"/>
    <mergeCell ref="J25:K25"/>
    <mergeCell ref="L25:M25"/>
    <mergeCell ref="N25:O25"/>
    <mergeCell ref="P25:Q25"/>
    <mergeCell ref="R25:S25"/>
    <mergeCell ref="B26:I26"/>
    <mergeCell ref="J26:K26"/>
    <mergeCell ref="L26:M26"/>
    <mergeCell ref="N26:O26"/>
    <mergeCell ref="P26:Q26"/>
    <mergeCell ref="R24:S24"/>
    <mergeCell ref="B23:I23"/>
    <mergeCell ref="J23:K23"/>
    <mergeCell ref="L23:M23"/>
    <mergeCell ref="N23:O23"/>
    <mergeCell ref="P23:Q23"/>
    <mergeCell ref="R23:S23"/>
    <mergeCell ref="B24:I24"/>
    <mergeCell ref="J24:K24"/>
    <mergeCell ref="L24:M24"/>
    <mergeCell ref="N24:O24"/>
    <mergeCell ref="P24:Q24"/>
    <mergeCell ref="R22:S22"/>
    <mergeCell ref="R20:S20"/>
    <mergeCell ref="B21:I21"/>
    <mergeCell ref="J21:K21"/>
    <mergeCell ref="L21:M21"/>
    <mergeCell ref="N21:O21"/>
    <mergeCell ref="P21:Q21"/>
    <mergeCell ref="R21:S21"/>
    <mergeCell ref="P20:Q20"/>
    <mergeCell ref="B22:I22"/>
    <mergeCell ref="J22:K22"/>
    <mergeCell ref="L22:M22"/>
    <mergeCell ref="N22:O22"/>
    <mergeCell ref="P22:Q22"/>
    <mergeCell ref="N7:R7"/>
    <mergeCell ref="N8:R11"/>
    <mergeCell ref="B19:J19"/>
    <mergeCell ref="B20:I20"/>
    <mergeCell ref="J20:K20"/>
    <mergeCell ref="L20:M20"/>
    <mergeCell ref="N20:O20"/>
    <mergeCell ref="E12:F12"/>
    <mergeCell ref="H12:I12"/>
    <mergeCell ref="K12:L12"/>
    <mergeCell ref="E7:F7"/>
    <mergeCell ref="H7:I7"/>
    <mergeCell ref="K7:L7"/>
  </mergeCell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66">
    <tabColor theme="5" tint="0.59999389629810485"/>
  </sheetPr>
  <dimension ref="A1:Y63"/>
  <sheetViews>
    <sheetView showGridLines="0" showRowColHeaders="0" topLeftCell="A4" zoomScale="40" zoomScaleNormal="40" workbookViewId="0">
      <selection activeCell="I10" sqref="I10"/>
    </sheetView>
  </sheetViews>
  <sheetFormatPr defaultColWidth="40.7109375" defaultRowHeight="39.950000000000003" customHeight="1"/>
  <sheetData>
    <row r="1" spans="1:15" ht="39.950000000000003" customHeight="1" thickBot="1">
      <c r="A1" s="831" t="s">
        <v>1835</v>
      </c>
      <c r="B1" s="831"/>
      <c r="C1" s="831"/>
      <c r="D1" s="831"/>
      <c r="E1" s="831"/>
      <c r="F1" s="831"/>
      <c r="G1" s="20"/>
      <c r="H1" s="20"/>
      <c r="I1" s="20"/>
      <c r="J1" s="20"/>
      <c r="K1" s="20"/>
      <c r="L1" s="20"/>
      <c r="M1" s="20"/>
      <c r="N1" s="20"/>
      <c r="O1" s="20"/>
    </row>
    <row r="2" spans="1:15" ht="39.950000000000003" customHeight="1" thickBot="1">
      <c r="A2" s="85" t="s">
        <v>1836</v>
      </c>
      <c r="F2" s="91" t="s">
        <v>1835</v>
      </c>
      <c r="G2" s="20"/>
      <c r="H2" s="20"/>
      <c r="I2" s="20"/>
      <c r="J2" s="20"/>
      <c r="K2" s="20"/>
      <c r="L2" s="20"/>
      <c r="M2" s="20"/>
      <c r="N2" s="20"/>
      <c r="O2" s="20"/>
    </row>
    <row r="3" spans="1:15" ht="39.950000000000003" customHeight="1" thickBot="1">
      <c r="A3" s="95" t="s">
        <v>1837</v>
      </c>
      <c r="B3" s="96" t="s">
        <v>1838</v>
      </c>
      <c r="C3" s="96" t="s">
        <v>1839</v>
      </c>
      <c r="D3" s="96" t="s">
        <v>1840</v>
      </c>
      <c r="E3" s="96" t="s">
        <v>1841</v>
      </c>
      <c r="F3" s="97" t="s">
        <v>1842</v>
      </c>
      <c r="G3" s="20"/>
      <c r="H3" s="20"/>
      <c r="I3" s="20"/>
      <c r="J3" s="20"/>
      <c r="K3" s="20"/>
      <c r="L3" s="20"/>
      <c r="M3" s="20"/>
      <c r="N3" s="20"/>
      <c r="O3" s="20"/>
    </row>
    <row r="4" spans="1:15" ht="39.950000000000003" customHeight="1" thickBot="1">
      <c r="A4" s="50"/>
      <c r="B4" s="50"/>
      <c r="C4" s="50"/>
      <c r="D4" s="50"/>
      <c r="E4" s="50"/>
      <c r="F4" s="50"/>
      <c r="G4" s="20"/>
      <c r="H4" s="20"/>
      <c r="I4" s="20"/>
      <c r="J4" s="20"/>
      <c r="K4" s="20"/>
      <c r="L4" s="20"/>
      <c r="M4" s="20"/>
      <c r="N4" s="20"/>
      <c r="O4" s="20"/>
    </row>
    <row r="5" spans="1:15" ht="39.950000000000003" customHeight="1" thickBot="1">
      <c r="A5" s="50"/>
      <c r="B5" s="50"/>
      <c r="C5" s="50"/>
      <c r="D5" s="50"/>
      <c r="E5" s="50"/>
      <c r="F5" s="50"/>
      <c r="G5" s="20"/>
      <c r="H5" s="20"/>
      <c r="I5" s="20"/>
      <c r="J5" s="20"/>
      <c r="K5" s="20"/>
      <c r="L5" s="20"/>
      <c r="M5" s="20"/>
      <c r="N5" s="20"/>
      <c r="O5" s="20"/>
    </row>
    <row r="6" spans="1:15" ht="39.950000000000003" customHeight="1" thickBot="1">
      <c r="A6" s="50"/>
      <c r="B6" s="50"/>
      <c r="C6" s="50"/>
      <c r="D6" s="50"/>
      <c r="E6" s="50"/>
      <c r="F6" s="50"/>
      <c r="G6" s="20"/>
      <c r="H6" s="20"/>
      <c r="I6" s="20"/>
      <c r="J6" s="20"/>
      <c r="K6" s="20"/>
      <c r="L6" s="20"/>
      <c r="M6" s="20"/>
      <c r="N6" s="20"/>
      <c r="O6" s="20"/>
    </row>
    <row r="7" spans="1:15" ht="39.950000000000003" customHeight="1" thickBot="1">
      <c r="A7" s="50"/>
      <c r="B7" s="50"/>
      <c r="C7" s="50"/>
      <c r="D7" s="50"/>
      <c r="E7" s="50"/>
      <c r="F7" s="50"/>
      <c r="G7" s="20"/>
      <c r="H7" s="20"/>
      <c r="I7" s="20"/>
      <c r="J7" s="20"/>
      <c r="K7" s="20"/>
      <c r="L7" s="20"/>
      <c r="M7" s="20"/>
      <c r="N7" s="20"/>
      <c r="O7" s="20"/>
    </row>
    <row r="8" spans="1:15" ht="39.950000000000003" customHeight="1" thickBot="1">
      <c r="A8" s="50"/>
      <c r="B8" s="50"/>
      <c r="C8" s="50"/>
      <c r="D8" s="50"/>
      <c r="E8" s="50"/>
      <c r="F8" s="50"/>
      <c r="G8" s="20"/>
      <c r="H8" s="20"/>
      <c r="I8" s="20"/>
      <c r="J8" s="20"/>
      <c r="K8" s="20"/>
      <c r="L8" s="20"/>
      <c r="M8" s="20"/>
      <c r="N8" s="20"/>
      <c r="O8" s="20"/>
    </row>
    <row r="9" spans="1:15" ht="39.950000000000003" customHeight="1" thickBot="1">
      <c r="A9" s="50"/>
      <c r="B9" s="50"/>
      <c r="C9" s="50"/>
      <c r="D9" s="50"/>
      <c r="E9" s="50"/>
      <c r="F9" s="50"/>
      <c r="G9" s="20"/>
      <c r="H9" s="20"/>
      <c r="I9" s="20"/>
      <c r="J9" s="20"/>
      <c r="K9" s="20"/>
      <c r="L9" s="20"/>
      <c r="M9" s="20"/>
      <c r="N9" s="20"/>
      <c r="O9" s="20"/>
    </row>
    <row r="10" spans="1:15" ht="39.950000000000003" customHeight="1">
      <c r="G10" s="20"/>
      <c r="H10" s="20"/>
      <c r="I10" s="20"/>
      <c r="J10" s="20"/>
      <c r="K10" s="20"/>
      <c r="L10" s="20"/>
      <c r="M10" s="20"/>
      <c r="N10" s="20"/>
      <c r="O10" s="20"/>
    </row>
    <row r="11" spans="1:15" ht="39.950000000000003" customHeight="1">
      <c r="G11" s="20"/>
      <c r="H11" s="20"/>
      <c r="I11" s="20"/>
      <c r="J11" s="20"/>
      <c r="K11" s="20"/>
      <c r="L11" s="20"/>
      <c r="M11" s="20"/>
      <c r="N11" s="20"/>
      <c r="O11" s="20"/>
    </row>
    <row r="12" spans="1:15" ht="39.950000000000003" customHeight="1" thickBot="1">
      <c r="A12" s="85" t="s">
        <v>427</v>
      </c>
      <c r="F12" s="91" t="s">
        <v>1835</v>
      </c>
      <c r="G12" s="20"/>
      <c r="H12" s="20"/>
      <c r="I12" s="20"/>
      <c r="J12" s="20"/>
      <c r="K12" s="20"/>
      <c r="L12" s="20"/>
      <c r="M12" s="20"/>
      <c r="N12" s="20"/>
      <c r="O12" s="20"/>
    </row>
    <row r="13" spans="1:15" ht="39.950000000000003" customHeight="1" thickBot="1">
      <c r="A13" s="95" t="s">
        <v>1837</v>
      </c>
      <c r="B13" s="96" t="s">
        <v>1838</v>
      </c>
      <c r="C13" s="96" t="s">
        <v>1839</v>
      </c>
      <c r="D13" s="96" t="s">
        <v>1840</v>
      </c>
      <c r="E13" s="96" t="s">
        <v>1841</v>
      </c>
      <c r="F13" s="97" t="s">
        <v>1842</v>
      </c>
      <c r="G13" s="20"/>
      <c r="H13" s="20"/>
      <c r="I13" s="20"/>
      <c r="J13" s="20"/>
      <c r="K13" s="20"/>
      <c r="L13" s="20"/>
      <c r="M13" s="20"/>
      <c r="N13" s="20"/>
      <c r="O13" s="20"/>
    </row>
    <row r="14" spans="1:15" ht="39.950000000000003" customHeight="1" thickBot="1">
      <c r="A14" s="50"/>
      <c r="B14" s="50"/>
      <c r="C14" s="50"/>
      <c r="D14" s="50"/>
      <c r="E14" s="50"/>
      <c r="F14" s="50"/>
      <c r="G14" s="20"/>
      <c r="H14" s="20"/>
      <c r="I14" s="20"/>
      <c r="J14" s="20"/>
      <c r="K14" s="20"/>
      <c r="L14" s="20"/>
      <c r="M14" s="20"/>
      <c r="N14" s="20"/>
      <c r="O14" s="20"/>
    </row>
    <row r="15" spans="1:15" ht="39.950000000000003" customHeight="1" thickBot="1">
      <c r="A15" s="50"/>
      <c r="B15" s="50"/>
      <c r="C15" s="50"/>
      <c r="D15" s="50"/>
      <c r="E15" s="50"/>
      <c r="F15" s="50"/>
      <c r="G15" s="20"/>
      <c r="H15" s="20"/>
      <c r="I15" s="20"/>
      <c r="J15" s="20"/>
      <c r="K15" s="20"/>
      <c r="L15" s="20"/>
      <c r="M15" s="20"/>
      <c r="N15" s="20"/>
      <c r="O15" s="20"/>
    </row>
    <row r="16" spans="1:15" ht="39.950000000000003" customHeight="1" thickBot="1">
      <c r="A16" s="50"/>
      <c r="B16" s="50"/>
      <c r="C16" s="50"/>
      <c r="D16" s="50"/>
      <c r="E16" s="50"/>
      <c r="F16" s="50"/>
      <c r="G16" s="20"/>
      <c r="H16" s="20"/>
      <c r="I16" s="20"/>
      <c r="J16" s="20"/>
      <c r="K16" s="20"/>
      <c r="L16" s="20"/>
      <c r="M16" s="20"/>
      <c r="N16" s="20"/>
      <c r="O16" s="20"/>
    </row>
    <row r="17" spans="1:25" ht="39.950000000000003" customHeight="1" thickBot="1">
      <c r="A17" s="50"/>
      <c r="B17" s="50"/>
      <c r="C17" s="50"/>
      <c r="D17" s="50"/>
      <c r="E17" s="50"/>
      <c r="F17" s="50"/>
      <c r="G17" s="20"/>
      <c r="H17" s="20"/>
      <c r="I17" s="20"/>
      <c r="J17" s="20"/>
      <c r="K17" s="20"/>
      <c r="L17" s="20"/>
      <c r="M17" s="20"/>
      <c r="N17" s="20"/>
      <c r="O17" s="20"/>
    </row>
    <row r="18" spans="1:25" ht="39.950000000000003" customHeight="1" thickBot="1">
      <c r="A18" s="50"/>
      <c r="B18" s="50"/>
      <c r="C18" s="50"/>
      <c r="D18" s="50"/>
      <c r="E18" s="50"/>
      <c r="F18" s="50"/>
      <c r="G18" s="20"/>
      <c r="H18" s="20"/>
      <c r="I18" s="20"/>
      <c r="J18" s="20"/>
      <c r="K18" s="20"/>
      <c r="L18" s="20"/>
      <c r="M18" s="20"/>
      <c r="N18" s="20"/>
      <c r="O18" s="20"/>
    </row>
    <row r="19" spans="1:25" ht="39.950000000000003" customHeight="1" thickBot="1">
      <c r="A19" s="50"/>
      <c r="B19" s="50"/>
      <c r="C19" s="50"/>
      <c r="D19" s="50"/>
      <c r="E19" s="50"/>
      <c r="F19" s="50"/>
      <c r="G19" s="20"/>
      <c r="H19" s="20"/>
      <c r="I19" s="20"/>
      <c r="J19" s="20"/>
      <c r="K19" s="20"/>
      <c r="L19" s="20"/>
      <c r="M19" s="20"/>
      <c r="N19" s="20"/>
      <c r="O19" s="20"/>
    </row>
    <row r="20" spans="1:25" ht="39.950000000000003" customHeight="1">
      <c r="G20" s="20"/>
      <c r="H20" s="20"/>
      <c r="I20" s="20"/>
      <c r="J20" s="20"/>
      <c r="K20" s="20"/>
      <c r="L20" s="20"/>
      <c r="M20" s="20"/>
      <c r="N20" s="20"/>
      <c r="O20" s="20"/>
      <c r="T20" t="s">
        <v>1843</v>
      </c>
      <c r="U20" t="s">
        <v>1844</v>
      </c>
      <c r="V20" t="s">
        <v>1845</v>
      </c>
      <c r="W20" t="s">
        <v>1846</v>
      </c>
      <c r="X20" t="s">
        <v>1847</v>
      </c>
      <c r="Y20" t="s">
        <v>1848</v>
      </c>
    </row>
    <row r="21" spans="1:25" ht="39.950000000000003" customHeight="1">
      <c r="G21" s="20"/>
      <c r="H21" s="20"/>
      <c r="I21" s="20"/>
      <c r="J21" s="20"/>
      <c r="K21" s="20"/>
      <c r="L21" s="20"/>
      <c r="M21" s="20"/>
      <c r="N21" s="20"/>
      <c r="O21" s="20"/>
    </row>
    <row r="22" spans="1:25" ht="39.950000000000003" customHeight="1" thickBot="1">
      <c r="A22" s="85" t="s">
        <v>1849</v>
      </c>
      <c r="F22" s="91" t="s">
        <v>1835</v>
      </c>
      <c r="G22" s="20"/>
      <c r="H22" s="20"/>
      <c r="I22" s="20"/>
      <c r="J22" s="20"/>
      <c r="K22" s="20"/>
      <c r="L22" s="20"/>
      <c r="M22" s="20"/>
      <c r="N22" s="20"/>
      <c r="O22" s="20"/>
    </row>
    <row r="23" spans="1:25" ht="39.950000000000003" customHeight="1" thickBot="1">
      <c r="A23" s="95" t="s">
        <v>1837</v>
      </c>
      <c r="B23" s="96" t="s">
        <v>1838</v>
      </c>
      <c r="C23" s="96" t="s">
        <v>1839</v>
      </c>
      <c r="D23" s="96" t="s">
        <v>1840</v>
      </c>
      <c r="E23" s="96" t="s">
        <v>1841</v>
      </c>
      <c r="F23" s="97" t="s">
        <v>1842</v>
      </c>
      <c r="G23" s="20"/>
      <c r="H23" s="20"/>
      <c r="I23" s="20"/>
      <c r="J23" s="20"/>
      <c r="K23" s="20"/>
      <c r="L23" s="20"/>
      <c r="M23" s="20"/>
      <c r="N23" s="20"/>
      <c r="O23" s="20"/>
    </row>
    <row r="24" spans="1:25" ht="39.950000000000003" customHeight="1" thickBot="1">
      <c r="A24" s="50"/>
      <c r="B24" s="50"/>
      <c r="C24" s="50"/>
      <c r="D24" s="50"/>
      <c r="E24" s="50"/>
      <c r="F24" s="50"/>
      <c r="G24" s="20"/>
      <c r="H24" s="20"/>
      <c r="I24" s="20"/>
      <c r="J24" s="20"/>
      <c r="K24" s="20"/>
      <c r="L24" s="20"/>
      <c r="M24" s="20"/>
      <c r="N24" s="20"/>
      <c r="O24" s="20"/>
    </row>
    <row r="25" spans="1:25" ht="39.950000000000003" customHeight="1" thickBot="1">
      <c r="A25" s="50"/>
      <c r="B25" s="50"/>
      <c r="C25" s="50"/>
      <c r="D25" s="50"/>
      <c r="E25" s="50"/>
      <c r="F25" s="50"/>
      <c r="G25" s="20"/>
      <c r="H25" s="20"/>
      <c r="I25" s="20"/>
      <c r="J25" s="20"/>
      <c r="K25" s="20"/>
      <c r="L25" s="20"/>
      <c r="M25" s="20"/>
      <c r="N25" s="20"/>
      <c r="O25" s="20"/>
    </row>
    <row r="26" spans="1:25" ht="39.950000000000003" customHeight="1" thickBot="1">
      <c r="A26" s="50"/>
      <c r="B26" s="50"/>
      <c r="C26" s="50"/>
      <c r="D26" s="50"/>
      <c r="E26" s="50"/>
      <c r="F26" s="50"/>
      <c r="G26" s="20"/>
      <c r="H26" s="20"/>
      <c r="I26" s="20"/>
      <c r="J26" s="20"/>
      <c r="K26" s="20"/>
      <c r="L26" s="20"/>
      <c r="M26" s="20"/>
      <c r="N26" s="20"/>
      <c r="O26" s="20"/>
    </row>
    <row r="27" spans="1:25" ht="39.950000000000003" customHeight="1" thickBot="1">
      <c r="A27" s="50"/>
      <c r="B27" s="50"/>
      <c r="C27" s="50"/>
      <c r="D27" s="50"/>
      <c r="E27" s="50"/>
      <c r="F27" s="50"/>
      <c r="G27" s="20"/>
      <c r="H27" s="20"/>
      <c r="I27" s="20"/>
      <c r="J27" s="20"/>
      <c r="K27" s="20"/>
      <c r="L27" s="20"/>
      <c r="M27" s="20"/>
      <c r="N27" s="20"/>
      <c r="O27" s="20"/>
    </row>
    <row r="28" spans="1:25" ht="39.950000000000003" customHeight="1" thickBot="1">
      <c r="A28" s="50"/>
      <c r="B28" s="50"/>
      <c r="C28" s="50"/>
      <c r="D28" s="50"/>
      <c r="E28" s="50"/>
      <c r="F28" s="50"/>
      <c r="G28" s="20"/>
      <c r="H28" s="20"/>
      <c r="I28" s="20"/>
      <c r="J28" s="20"/>
      <c r="K28" s="20"/>
      <c r="L28" s="20"/>
      <c r="M28" s="20"/>
      <c r="N28" s="20"/>
      <c r="O28" s="20"/>
    </row>
    <row r="29" spans="1:25" ht="39.950000000000003" customHeight="1" thickBot="1">
      <c r="A29" s="50"/>
      <c r="B29" s="50"/>
      <c r="C29" s="50"/>
      <c r="D29" s="50"/>
      <c r="E29" s="50"/>
      <c r="F29" s="50"/>
    </row>
    <row r="32" spans="1:25" ht="39.950000000000003" customHeight="1" thickBot="1">
      <c r="A32" s="85" t="s">
        <v>1850</v>
      </c>
      <c r="F32" s="91" t="s">
        <v>1835</v>
      </c>
    </row>
    <row r="33" spans="1:6" ht="39.950000000000003" customHeight="1" thickBot="1">
      <c r="A33" s="95" t="s">
        <v>1837</v>
      </c>
      <c r="B33" s="96" t="s">
        <v>1838</v>
      </c>
      <c r="C33" s="96" t="s">
        <v>1839</v>
      </c>
      <c r="D33" s="96" t="s">
        <v>1840</v>
      </c>
      <c r="E33" s="96" t="s">
        <v>1841</v>
      </c>
      <c r="F33" s="97" t="s">
        <v>1842</v>
      </c>
    </row>
    <row r="34" spans="1:6" ht="39.950000000000003" customHeight="1" thickBot="1">
      <c r="A34" s="50"/>
      <c r="B34" s="50"/>
      <c r="C34" s="50"/>
      <c r="D34" s="50"/>
      <c r="E34" s="50"/>
      <c r="F34" s="50"/>
    </row>
    <row r="35" spans="1:6" ht="39.950000000000003" customHeight="1" thickBot="1">
      <c r="A35" s="50"/>
      <c r="B35" s="50"/>
      <c r="C35" s="50"/>
      <c r="D35" s="50"/>
      <c r="E35" s="50"/>
      <c r="F35" s="50"/>
    </row>
    <row r="36" spans="1:6" ht="39.950000000000003" customHeight="1" thickBot="1">
      <c r="A36" s="50"/>
      <c r="B36" s="50"/>
      <c r="C36" s="50"/>
      <c r="D36" s="50"/>
      <c r="E36" s="50"/>
      <c r="F36" s="50"/>
    </row>
    <row r="37" spans="1:6" ht="39.950000000000003" customHeight="1" thickBot="1">
      <c r="A37" s="50"/>
      <c r="B37" s="50"/>
      <c r="C37" s="50"/>
      <c r="D37" s="50"/>
      <c r="E37" s="50"/>
      <c r="F37" s="50"/>
    </row>
    <row r="38" spans="1:6" ht="39.950000000000003" customHeight="1" thickBot="1">
      <c r="A38" s="50"/>
      <c r="B38" s="50"/>
      <c r="C38" s="50"/>
      <c r="D38" s="50"/>
      <c r="E38" s="50"/>
      <c r="F38" s="50"/>
    </row>
    <row r="39" spans="1:6" ht="39.950000000000003" customHeight="1" thickBot="1">
      <c r="A39" s="50"/>
      <c r="B39" s="50"/>
      <c r="C39" s="50"/>
      <c r="D39" s="50"/>
      <c r="E39" s="50"/>
      <c r="F39" s="50"/>
    </row>
    <row r="42" spans="1:6" ht="39.950000000000003" customHeight="1" thickBot="1">
      <c r="A42" s="85" t="s">
        <v>1851</v>
      </c>
      <c r="F42" s="91" t="s">
        <v>1835</v>
      </c>
    </row>
    <row r="43" spans="1:6" ht="39.950000000000003" customHeight="1" thickBot="1">
      <c r="A43" s="95" t="s">
        <v>1837</v>
      </c>
      <c r="B43" s="96" t="s">
        <v>1838</v>
      </c>
      <c r="C43" s="96" t="s">
        <v>1839</v>
      </c>
      <c r="D43" s="96" t="s">
        <v>1840</v>
      </c>
      <c r="E43" s="96" t="s">
        <v>1841</v>
      </c>
      <c r="F43" s="97" t="s">
        <v>1842</v>
      </c>
    </row>
    <row r="44" spans="1:6" ht="39.950000000000003" customHeight="1" thickBot="1">
      <c r="A44" s="50"/>
      <c r="B44" s="50"/>
      <c r="C44" s="50"/>
      <c r="D44" s="50"/>
      <c r="E44" s="50"/>
      <c r="F44" s="50"/>
    </row>
    <row r="45" spans="1:6" ht="39.950000000000003" customHeight="1" thickBot="1">
      <c r="A45" s="50"/>
      <c r="B45" s="50"/>
      <c r="C45" s="50"/>
      <c r="D45" s="50"/>
      <c r="E45" s="50"/>
      <c r="F45" s="50"/>
    </row>
    <row r="46" spans="1:6" ht="39.950000000000003" customHeight="1" thickBot="1">
      <c r="A46" s="50"/>
      <c r="B46" s="50"/>
      <c r="C46" s="50"/>
      <c r="D46" s="50"/>
      <c r="E46" s="50"/>
      <c r="F46" s="50"/>
    </row>
    <row r="47" spans="1:6" ht="39.950000000000003" customHeight="1" thickBot="1">
      <c r="A47" s="50"/>
      <c r="B47" s="50"/>
      <c r="C47" s="50"/>
      <c r="D47" s="50"/>
      <c r="E47" s="50"/>
      <c r="F47" s="50"/>
    </row>
    <row r="48" spans="1:6" ht="39.950000000000003" customHeight="1" thickBot="1">
      <c r="A48" s="50"/>
      <c r="B48" s="50"/>
      <c r="C48" s="50"/>
      <c r="D48" s="50"/>
      <c r="E48" s="50"/>
      <c r="F48" s="50"/>
    </row>
    <row r="49" spans="1:6" ht="39.950000000000003" customHeight="1" thickBot="1">
      <c r="A49" s="50"/>
      <c r="B49" s="50"/>
      <c r="C49" s="50"/>
      <c r="D49" s="50"/>
      <c r="E49" s="50"/>
      <c r="F49" s="50"/>
    </row>
    <row r="52" spans="1:6" ht="39.950000000000003" customHeight="1" thickBot="1">
      <c r="A52" s="85" t="s">
        <v>1663</v>
      </c>
      <c r="F52" s="91" t="s">
        <v>1835</v>
      </c>
    </row>
    <row r="53" spans="1:6" ht="39.950000000000003" customHeight="1" thickBot="1">
      <c r="A53" s="95" t="s">
        <v>1837</v>
      </c>
      <c r="B53" s="96" t="s">
        <v>1838</v>
      </c>
      <c r="C53" s="96" t="s">
        <v>1839</v>
      </c>
      <c r="D53" s="96" t="s">
        <v>1840</v>
      </c>
      <c r="E53" s="96" t="s">
        <v>1841</v>
      </c>
      <c r="F53" s="97" t="s">
        <v>1842</v>
      </c>
    </row>
    <row r="54" spans="1:6" ht="39.950000000000003" customHeight="1" thickBot="1">
      <c r="A54" s="50"/>
      <c r="B54" s="50"/>
      <c r="C54" s="50"/>
      <c r="D54" s="50"/>
      <c r="E54" s="50"/>
      <c r="F54" s="50"/>
    </row>
    <row r="55" spans="1:6" ht="39.950000000000003" customHeight="1" thickBot="1">
      <c r="A55" s="50"/>
      <c r="B55" s="50"/>
      <c r="C55" s="50"/>
      <c r="D55" s="50"/>
      <c r="E55" s="50"/>
      <c r="F55" s="50"/>
    </row>
    <row r="56" spans="1:6" ht="39.950000000000003" customHeight="1" thickBot="1">
      <c r="A56" s="50"/>
      <c r="B56" s="50"/>
      <c r="C56" s="50"/>
      <c r="D56" s="50"/>
      <c r="E56" s="50"/>
      <c r="F56" s="50"/>
    </row>
    <row r="57" spans="1:6" ht="39.950000000000003" customHeight="1" thickBot="1">
      <c r="A57" s="50"/>
      <c r="B57" s="50"/>
      <c r="C57" s="50"/>
      <c r="D57" s="50"/>
      <c r="E57" s="50"/>
      <c r="F57" s="50"/>
    </row>
    <row r="58" spans="1:6" ht="39.950000000000003" customHeight="1" thickBot="1">
      <c r="A58" s="50"/>
      <c r="B58" s="50"/>
      <c r="C58" s="50"/>
      <c r="D58" s="50"/>
      <c r="E58" s="50"/>
      <c r="F58" s="50"/>
    </row>
    <row r="59" spans="1:6" ht="39.950000000000003" customHeight="1" thickBot="1">
      <c r="A59" s="50"/>
      <c r="B59" s="50"/>
      <c r="C59" s="50"/>
      <c r="D59" s="50"/>
      <c r="E59" s="50"/>
      <c r="F59" s="50"/>
    </row>
    <row r="62" spans="1:6" ht="39.950000000000003" customHeight="1">
      <c r="F62" s="91" t="s">
        <v>1852</v>
      </c>
    </row>
    <row r="63" spans="1:6" ht="39.950000000000003" customHeight="1">
      <c r="A63" s="90"/>
      <c r="B63" s="90"/>
      <c r="C63" s="90"/>
      <c r="D63" s="90"/>
      <c r="E63" s="90"/>
      <c r="F63" s="90"/>
    </row>
  </sheetData>
  <mergeCells count="1">
    <mergeCell ref="A1:F1"/>
  </mergeCells>
  <pageMargins left="0.511811024" right="0.511811024" top="0.78740157499999996" bottom="0.78740157499999996" header="0.31496062000000002" footer="0.31496062000000002"/>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69bd8b1a-1910-4f09-b355-7642edaba453">
      <UserInfo>
        <DisplayName>Yeni Berenice Hernandez Serna</DisplayName>
        <AccountId>9599</AccountId>
        <AccountType/>
      </UserInfo>
      <UserInfo>
        <DisplayName>Claudia Alexandra Alvarez Barba</DisplayName>
        <AccountId>5675</AccountId>
        <AccountType/>
      </UserInfo>
      <UserInfo>
        <DisplayName>Juan Salazar Banda</DisplayName>
        <AccountId>4549</AccountId>
        <AccountType/>
      </UserInfo>
    </SharedWithUsers>
    <TaxCatchAll xmlns="69bd8b1a-1910-4f09-b355-7642edaba453" xsi:nil="true"/>
    <lcf76f155ced4ddcb4097134ff3c332f xmlns="34fa2a30-1fc0-48dc-b506-c8ecdf1d163b">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99F41C41A45F454FB3A06C1F193A8F47" ma:contentTypeVersion="16" ma:contentTypeDescription="Crear nuevo documento." ma:contentTypeScope="" ma:versionID="237f357d3464448269ce60ab20cefcd6">
  <xsd:schema xmlns:xsd="http://www.w3.org/2001/XMLSchema" xmlns:xs="http://www.w3.org/2001/XMLSchema" xmlns:p="http://schemas.microsoft.com/office/2006/metadata/properties" xmlns:ns2="69bd8b1a-1910-4f09-b355-7642edaba453" xmlns:ns3="34fa2a30-1fc0-48dc-b506-c8ecdf1d163b" targetNamespace="http://schemas.microsoft.com/office/2006/metadata/properties" ma:root="true" ma:fieldsID="eea10bcf08cb672e13be488ac08554f3" ns2:_="" ns3:_="">
    <xsd:import namespace="69bd8b1a-1910-4f09-b355-7642edaba453"/>
    <xsd:import namespace="34fa2a30-1fc0-48dc-b506-c8ecdf1d163b"/>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LengthInSeconds" minOccurs="0"/>
                <xsd:element ref="ns3:lcf76f155ced4ddcb4097134ff3c332f" minOccurs="0"/>
                <xsd:element ref="ns2:TaxCatchAll" minOccurs="0"/>
                <xsd:element ref="ns3:MediaServiceGenerationTime" minOccurs="0"/>
                <xsd:element ref="ns3:MediaServiceEventHashCode" minOccurs="0"/>
                <xsd:element ref="ns3:MediaServiceOCR" minOccurs="0"/>
                <xsd:element ref="ns3:MediaServiceLocation" minOccurs="0"/>
                <xsd:element ref="ns3:MediaServiceObjectDetectorVersions" minOccurs="0"/>
                <xsd:element ref="ns3:MediaServiceSearchProperties"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9bd8b1a-1910-4f09-b355-7642edaba453"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TaxCatchAll" ma:index="16" nillable="true" ma:displayName="Taxonomy Catch All Column" ma:hidden="true" ma:list="{cada6dbe-8035-4103-9ee2-63b82dd9f454}" ma:internalName="TaxCatchAll" ma:showField="CatchAllData" ma:web="69bd8b1a-1910-4f09-b355-7642edaba45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4fa2a30-1fc0-48dc-b506-c8ecdf1d163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Etiquetas de imagen" ma:readOnly="false" ma:fieldId="{5cf76f15-5ced-4ddc-b409-7134ff3c332f}" ma:taxonomyMulti="true" ma:sspId="2e2deea9-f698-482e-8f77-105b59b605fe" ma:termSetId="09814cd3-568e-fe90-9814-8d621ff8fb84" ma:anchorId="fba54fb3-c3e1-fe81-a776-ca4b69148c4d" ma:open="true" ma:isKeyword="false">
      <xsd:complexType>
        <xsd:sequence>
          <xsd:element ref="pc:Terms" minOccurs="0" maxOccurs="1"/>
        </xsd:sequence>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9CFBCA0-3C10-4E6D-8E41-3DA5B15AEB41}"/>
</file>

<file path=customXml/itemProps2.xml><?xml version="1.0" encoding="utf-8"?>
<ds:datastoreItem xmlns:ds="http://schemas.openxmlformats.org/officeDocument/2006/customXml" ds:itemID="{F697EECD-588F-4599-9B19-254EF49CC5D4}"/>
</file>

<file path=customXml/itemProps3.xml><?xml version="1.0" encoding="utf-8"?>
<ds:datastoreItem xmlns:ds="http://schemas.openxmlformats.org/officeDocument/2006/customXml" ds:itemID="{2CADA533-A589-4790-92C4-B668B05E18FD}"/>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PDCA Tool Template 2016</dc:title>
  <dc:subject/>
  <dc:creator>3DAMPLAZE</dc:creator>
  <cp:keywords/>
  <dc:description/>
  <cp:lastModifiedBy/>
  <cp:revision/>
  <dcterms:created xsi:type="dcterms:W3CDTF">2016-02-19T11:50:45Z</dcterms:created>
  <dcterms:modified xsi:type="dcterms:W3CDTF">2026-08-25T14:58:03Z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0x01010099F41C41A45F454FB3A06C1F193A8F47</vt:lpwstr>
  </property>
  <property fmtid="{D5CDD505-2E9C-101B-9397-08002B2CF9AE}" pid="3" name="TitusGUID">
    <vt:lpwstr>2f834ea4-1c44-47a3-b1ba-400c572f9eb3</vt:lpwstr>
  </property>
  <property fmtid="{D5CDD505-2E9C-101B-9397-08002B2CF9AE}" pid="4" name="MediaServiceImageTags">
    <vt:lpwstr/>
  </property>
  <property fmtid="{D5CDD505-2E9C-101B-9397-08002B2CF9AE}" pid="5" name="ABClassification">
    <vt:lpwstr>StrictlyConfidential</vt:lpwstr>
  </property>
  <property fmtid="{D5CDD505-2E9C-101B-9397-08002B2CF9AE}" pid="6" name="MSIP_Label_68104b14-b53d-46de-9ae8-975cc0e84815_Enabled">
    <vt:lpwstr>true</vt:lpwstr>
  </property>
  <property fmtid="{D5CDD505-2E9C-101B-9397-08002B2CF9AE}" pid="7" name="MSIP_Label_68104b14-b53d-46de-9ae8-975cc0e84815_SetDate">
    <vt:lpwstr>2023-10-20T17:57:05Z</vt:lpwstr>
  </property>
  <property fmtid="{D5CDD505-2E9C-101B-9397-08002B2CF9AE}" pid="8" name="MSIP_Label_68104b14-b53d-46de-9ae8-975cc0e84815_Method">
    <vt:lpwstr>Standard</vt:lpwstr>
  </property>
  <property fmtid="{D5CDD505-2E9C-101B-9397-08002B2CF9AE}" pid="9" name="MSIP_Label_68104b14-b53d-46de-9ae8-975cc0e84815_Name">
    <vt:lpwstr>ABI_MIP_InternalUseOnly</vt:lpwstr>
  </property>
  <property fmtid="{D5CDD505-2E9C-101B-9397-08002B2CF9AE}" pid="10" name="MSIP_Label_68104b14-b53d-46de-9ae8-975cc0e84815_SiteId">
    <vt:lpwstr>cef04b19-7776-4a94-b89b-375c77a8f936</vt:lpwstr>
  </property>
  <property fmtid="{D5CDD505-2E9C-101B-9397-08002B2CF9AE}" pid="11" name="MSIP_Label_68104b14-b53d-46de-9ae8-975cc0e84815_ActionId">
    <vt:lpwstr>15a547f0-2654-470c-b8bd-a35e70d14446</vt:lpwstr>
  </property>
  <property fmtid="{D5CDD505-2E9C-101B-9397-08002B2CF9AE}" pid="12" name="MSIP_Label_68104b14-b53d-46de-9ae8-975cc0e84815_ContentBits">
    <vt:lpwstr>0</vt:lpwstr>
  </property>
</Properties>
</file>